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D:\Drive\DOUTORADO\DADOS ANGLO GOLD\ANÁLISE ESTATÍSTICA\ANÁLISE CDS\"/>
    </mc:Choice>
  </mc:AlternateContent>
  <bookViews>
    <workbookView xWindow="-2565" yWindow="-210" windowWidth="19410" windowHeight="11010" activeTab="1"/>
  </bookViews>
  <sheets>
    <sheet name="Variaveis" sheetId="2" r:id="rId1"/>
    <sheet name="TODOS  20-45 mm " sheetId="17" r:id="rId2"/>
    <sheet name="TODOS  10-25" sheetId="15" r:id="rId3"/>
    <sheet name="COMPARACAO" sheetId="20" r:id="rId4"/>
    <sheet name="SUPERSEC" sheetId="21" r:id="rId5"/>
    <sheet name="STATS" sheetId="22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3" hidden="1">COMPARACAO!$D$4:$D$346</definedName>
    <definedName name="_xlnm._FilterDatabase" localSheetId="2" hidden="1">'TODOS  10-25'!$A$1:$Z$1</definedName>
    <definedName name="_xlnm._FilterDatabase" localSheetId="1" hidden="1">'TODOS  20-45 mm '!$A$1:$BO$2532</definedName>
    <definedName name="adf">'[1]Drop-Down-Menus'!$D$2:$D$3</definedName>
    <definedName name="_xlnm.Criteria" localSheetId="1">'TODOS  20-45 mm '!$E:$E</definedName>
    <definedName name="_xlnm.Extract" localSheetId="1">'TODOS  20-45 mm '!#REF!</definedName>
    <definedName name="HHH">'[2]Drop-Down-Menus'!$C$2:$C$6</definedName>
    <definedName name="ID">'[3]Drop-Down-Menus'!$C$2:$C$6</definedName>
    <definedName name="Mine">'[3]Drop-Down-Menus'!$B$2:$B$31</definedName>
    <definedName name="_xlnm.Print_Area" localSheetId="3">COMPARACAO!$C$2:$D$319</definedName>
    <definedName name="Size">'[3]Drop-Down-Menus'!$D$2:$D$3</definedName>
    <definedName name="sizing">'[4]Drop-Down-Menus'!$D$2:$D$3</definedName>
    <definedName name="TAMANHO">'[5]Drop-Down-Menus'!$D$2:$D$3</definedName>
    <definedName name="wrwrer">'[4]Drop-Down-Menus'!$C$2:$C$6</definedName>
  </definedNames>
  <calcPr calcId="152511"/>
</workbook>
</file>

<file path=xl/calcChain.xml><?xml version="1.0" encoding="utf-8"?>
<calcChain xmlns="http://schemas.openxmlformats.org/spreadsheetml/2006/main">
  <c r="BI2" i="17" l="1"/>
  <c r="AS2" i="17" l="1"/>
  <c r="AR2" i="17"/>
  <c r="AP2" i="17"/>
  <c r="E4" i="22" l="1"/>
  <c r="E5" i="22"/>
  <c r="E6" i="22"/>
  <c r="E7" i="22"/>
  <c r="E8" i="22"/>
  <c r="E9" i="22"/>
  <c r="E3" i="22"/>
  <c r="D10" i="22"/>
  <c r="AP15" i="17"/>
  <c r="AQ15" i="17"/>
  <c r="AR15" i="17"/>
  <c r="AS15" i="17"/>
  <c r="AT15" i="17"/>
  <c r="BJ15" i="17" s="1"/>
  <c r="AU15" i="17"/>
  <c r="AV15" i="17"/>
  <c r="AW15" i="17"/>
  <c r="AX15" i="17"/>
  <c r="BI15" i="17" s="1"/>
  <c r="AY15" i="17"/>
  <c r="AZ15" i="17"/>
  <c r="BA15" i="17"/>
  <c r="BB15" i="17"/>
  <c r="BK15" i="17" s="1"/>
  <c r="BC15" i="17"/>
  <c r="BD15" i="17"/>
  <c r="BE15" i="17"/>
  <c r="BF15" i="17"/>
  <c r="BH15" i="17" s="1"/>
  <c r="BG15" i="17"/>
  <c r="BN15" i="17"/>
  <c r="AP23" i="17"/>
  <c r="AQ23" i="17"/>
  <c r="AR23" i="17"/>
  <c r="AS23" i="17"/>
  <c r="AT23" i="17"/>
  <c r="BJ23" i="17" s="1"/>
  <c r="AU23" i="17"/>
  <c r="AV23" i="17"/>
  <c r="AW23" i="17"/>
  <c r="AX23" i="17"/>
  <c r="BI23" i="17" s="1"/>
  <c r="AY23" i="17"/>
  <c r="AZ23" i="17"/>
  <c r="BA23" i="17"/>
  <c r="BB23" i="17"/>
  <c r="BK23" i="17" s="1"/>
  <c r="BC23" i="17"/>
  <c r="BD23" i="17"/>
  <c r="BE23" i="17"/>
  <c r="BF23" i="17"/>
  <c r="BH23" i="17" s="1"/>
  <c r="BG23" i="17"/>
  <c r="BN23" i="17"/>
  <c r="AP24" i="17"/>
  <c r="AQ24" i="17"/>
  <c r="AR24" i="17"/>
  <c r="AS24" i="17"/>
  <c r="AT24" i="17"/>
  <c r="BJ24" i="17" s="1"/>
  <c r="AU24" i="17"/>
  <c r="AV24" i="17"/>
  <c r="AW24" i="17"/>
  <c r="AX24" i="17"/>
  <c r="BI24" i="17" s="1"/>
  <c r="AY24" i="17"/>
  <c r="AZ24" i="17"/>
  <c r="BA24" i="17"/>
  <c r="BB24" i="17"/>
  <c r="BK24" i="17" s="1"/>
  <c r="BC24" i="17"/>
  <c r="BD24" i="17"/>
  <c r="BE24" i="17"/>
  <c r="BF24" i="17"/>
  <c r="BH24" i="17" s="1"/>
  <c r="BG24" i="17"/>
  <c r="BN24" i="17"/>
  <c r="AP25" i="17"/>
  <c r="AQ25" i="17"/>
  <c r="AR25" i="17"/>
  <c r="AS25" i="17"/>
  <c r="AT25" i="17"/>
  <c r="BJ25" i="17" s="1"/>
  <c r="AU25" i="17"/>
  <c r="AV25" i="17"/>
  <c r="AW25" i="17"/>
  <c r="AX25" i="17"/>
  <c r="BI25" i="17" s="1"/>
  <c r="AY25" i="17"/>
  <c r="AZ25" i="17"/>
  <c r="BA25" i="17"/>
  <c r="BB25" i="17"/>
  <c r="BK25" i="17" s="1"/>
  <c r="BC25" i="17"/>
  <c r="BD25" i="17"/>
  <c r="BE25" i="17"/>
  <c r="BF25" i="17"/>
  <c r="BH25" i="17" s="1"/>
  <c r="BG25" i="17"/>
  <c r="BN25" i="17"/>
  <c r="AP26" i="17"/>
  <c r="AQ26" i="17"/>
  <c r="AR26" i="17"/>
  <c r="AS26" i="17"/>
  <c r="AT26" i="17"/>
  <c r="BJ26" i="17" s="1"/>
  <c r="AU26" i="17"/>
  <c r="AV26" i="17"/>
  <c r="AW26" i="17"/>
  <c r="AX26" i="17"/>
  <c r="BI26" i="17" s="1"/>
  <c r="AY26" i="17"/>
  <c r="AZ26" i="17"/>
  <c r="BA26" i="17"/>
  <c r="BB26" i="17"/>
  <c r="BK26" i="17" s="1"/>
  <c r="BC26" i="17"/>
  <c r="BD26" i="17"/>
  <c r="BE26" i="17"/>
  <c r="BF26" i="17"/>
  <c r="BH26" i="17" s="1"/>
  <c r="BG26" i="17"/>
  <c r="BN26" i="17"/>
  <c r="AP27" i="17"/>
  <c r="AQ27" i="17"/>
  <c r="AR27" i="17"/>
  <c r="AS27" i="17"/>
  <c r="AT27" i="17"/>
  <c r="BJ27" i="17" s="1"/>
  <c r="AU27" i="17"/>
  <c r="AV27" i="17"/>
  <c r="AW27" i="17"/>
  <c r="AX27" i="17"/>
  <c r="BI27" i="17" s="1"/>
  <c r="AY27" i="17"/>
  <c r="AZ27" i="17"/>
  <c r="BA27" i="17"/>
  <c r="BB27" i="17"/>
  <c r="BK27" i="17" s="1"/>
  <c r="BC27" i="17"/>
  <c r="BD27" i="17"/>
  <c r="BE27" i="17"/>
  <c r="BF27" i="17"/>
  <c r="BH27" i="17" s="1"/>
  <c r="BG27" i="17"/>
  <c r="BN27" i="17"/>
  <c r="AP28" i="17"/>
  <c r="AQ28" i="17"/>
  <c r="AR28" i="17"/>
  <c r="AS28" i="17"/>
  <c r="AT28" i="17"/>
  <c r="BJ28" i="17" s="1"/>
  <c r="AU28" i="17"/>
  <c r="AV28" i="17"/>
  <c r="AW28" i="17"/>
  <c r="AX28" i="17"/>
  <c r="BI28" i="17" s="1"/>
  <c r="AY28" i="17"/>
  <c r="AZ28" i="17"/>
  <c r="BA28" i="17"/>
  <c r="BB28" i="17"/>
  <c r="BK28" i="17" s="1"/>
  <c r="BC28" i="17"/>
  <c r="BD28" i="17"/>
  <c r="BE28" i="17"/>
  <c r="BF28" i="17"/>
  <c r="BH28" i="17" s="1"/>
  <c r="BG28" i="17"/>
  <c r="BN28" i="17"/>
  <c r="AP29" i="17"/>
  <c r="AQ29" i="17"/>
  <c r="AR29" i="17"/>
  <c r="AS29" i="17"/>
  <c r="AT29" i="17"/>
  <c r="BJ29" i="17" s="1"/>
  <c r="AU29" i="17"/>
  <c r="AV29" i="17"/>
  <c r="AW29" i="17"/>
  <c r="AX29" i="17"/>
  <c r="BI29" i="17" s="1"/>
  <c r="AY29" i="17"/>
  <c r="AZ29" i="17"/>
  <c r="BA29" i="17"/>
  <c r="BB29" i="17"/>
  <c r="BK29" i="17" s="1"/>
  <c r="BC29" i="17"/>
  <c r="BD29" i="17"/>
  <c r="BE29" i="17"/>
  <c r="BF29" i="17"/>
  <c r="BH29" i="17" s="1"/>
  <c r="BG29" i="17"/>
  <c r="BN29" i="17"/>
  <c r="AP30" i="17"/>
  <c r="AQ30" i="17"/>
  <c r="AR30" i="17"/>
  <c r="AS30" i="17"/>
  <c r="AT30" i="17"/>
  <c r="BJ30" i="17" s="1"/>
  <c r="AU30" i="17"/>
  <c r="AV30" i="17"/>
  <c r="AW30" i="17"/>
  <c r="AX30" i="17"/>
  <c r="BI30" i="17" s="1"/>
  <c r="AY30" i="17"/>
  <c r="AZ30" i="17"/>
  <c r="BA30" i="17"/>
  <c r="BB30" i="17"/>
  <c r="BK30" i="17" s="1"/>
  <c r="BC30" i="17"/>
  <c r="BD30" i="17"/>
  <c r="BE30" i="17"/>
  <c r="BF30" i="17"/>
  <c r="BH30" i="17" s="1"/>
  <c r="BG30" i="17"/>
  <c r="BN30" i="17"/>
  <c r="AP31" i="17"/>
  <c r="AQ31" i="17"/>
  <c r="AR31" i="17"/>
  <c r="AS31" i="17"/>
  <c r="AT31" i="17"/>
  <c r="BJ31" i="17" s="1"/>
  <c r="AU31" i="17"/>
  <c r="AV31" i="17"/>
  <c r="AW31" i="17"/>
  <c r="AX31" i="17"/>
  <c r="BI31" i="17" s="1"/>
  <c r="AY31" i="17"/>
  <c r="AZ31" i="17"/>
  <c r="BA31" i="17"/>
  <c r="BB31" i="17"/>
  <c r="BK31" i="17" s="1"/>
  <c r="BC31" i="17"/>
  <c r="BD31" i="17"/>
  <c r="BE31" i="17"/>
  <c r="BF31" i="17"/>
  <c r="BH31" i="17" s="1"/>
  <c r="BG31" i="17"/>
  <c r="BN31" i="17"/>
  <c r="AP32" i="17"/>
  <c r="AQ32" i="17"/>
  <c r="AR32" i="17"/>
  <c r="AS32" i="17"/>
  <c r="AT32" i="17"/>
  <c r="BJ32" i="17" s="1"/>
  <c r="AU32" i="17"/>
  <c r="AV32" i="17"/>
  <c r="AW32" i="17"/>
  <c r="AX32" i="17"/>
  <c r="BI32" i="17" s="1"/>
  <c r="AY32" i="17"/>
  <c r="AZ32" i="17"/>
  <c r="BA32" i="17"/>
  <c r="BB32" i="17"/>
  <c r="BK32" i="17" s="1"/>
  <c r="BC32" i="17"/>
  <c r="BD32" i="17"/>
  <c r="BE32" i="17"/>
  <c r="BF32" i="17"/>
  <c r="BH32" i="17" s="1"/>
  <c r="BG32" i="17"/>
  <c r="BN32" i="17"/>
  <c r="AP33" i="17"/>
  <c r="AQ33" i="17"/>
  <c r="AR33" i="17"/>
  <c r="AS33" i="17"/>
  <c r="AT33" i="17"/>
  <c r="BJ33" i="17" s="1"/>
  <c r="AU33" i="17"/>
  <c r="AV33" i="17"/>
  <c r="AW33" i="17"/>
  <c r="AX33" i="17"/>
  <c r="BI33" i="17" s="1"/>
  <c r="AY33" i="17"/>
  <c r="AZ33" i="17"/>
  <c r="BA33" i="17"/>
  <c r="BB33" i="17"/>
  <c r="BK33" i="17" s="1"/>
  <c r="BC33" i="17"/>
  <c r="BD33" i="17"/>
  <c r="BE33" i="17"/>
  <c r="BF33" i="17"/>
  <c r="BH33" i="17" s="1"/>
  <c r="BG33" i="17"/>
  <c r="BN33" i="17"/>
  <c r="AP34" i="17"/>
  <c r="AQ34" i="17"/>
  <c r="AR34" i="17"/>
  <c r="AS34" i="17"/>
  <c r="AT34" i="17"/>
  <c r="AU34" i="17"/>
  <c r="AV34" i="17"/>
  <c r="AW34" i="17"/>
  <c r="AX34" i="17"/>
  <c r="BI34" i="17" s="1"/>
  <c r="AY34" i="17"/>
  <c r="AZ34" i="17"/>
  <c r="BA34" i="17"/>
  <c r="BB34" i="17"/>
  <c r="BK34" i="17" s="1"/>
  <c r="BC34" i="17"/>
  <c r="BD34" i="17"/>
  <c r="BE34" i="17"/>
  <c r="BF34" i="17"/>
  <c r="BH34" i="17" s="1"/>
  <c r="BG34" i="17"/>
  <c r="BJ34" i="17"/>
  <c r="BN34" i="17"/>
  <c r="AP35" i="17"/>
  <c r="AQ35" i="17"/>
  <c r="AR35" i="17"/>
  <c r="AS35" i="17"/>
  <c r="AT35" i="17"/>
  <c r="BJ35" i="17" s="1"/>
  <c r="AU35" i="17"/>
  <c r="AV35" i="17"/>
  <c r="AW35" i="17"/>
  <c r="AX35" i="17"/>
  <c r="BI35" i="17" s="1"/>
  <c r="AY35" i="17"/>
  <c r="AZ35" i="17"/>
  <c r="BA35" i="17"/>
  <c r="BB35" i="17"/>
  <c r="BK35" i="17" s="1"/>
  <c r="BC35" i="17"/>
  <c r="BD35" i="17"/>
  <c r="BE35" i="17"/>
  <c r="BF35" i="17"/>
  <c r="BH35" i="17" s="1"/>
  <c r="BG35" i="17"/>
  <c r="BN35" i="17"/>
  <c r="AP36" i="17"/>
  <c r="AQ36" i="17"/>
  <c r="AR36" i="17"/>
  <c r="AS36" i="17"/>
  <c r="AT36" i="17"/>
  <c r="BJ36" i="17" s="1"/>
  <c r="AU36" i="17"/>
  <c r="AV36" i="17"/>
  <c r="AW36" i="17"/>
  <c r="AX36" i="17"/>
  <c r="BI36" i="17" s="1"/>
  <c r="AY36" i="17"/>
  <c r="AZ36" i="17"/>
  <c r="BA36" i="17"/>
  <c r="BB36" i="17"/>
  <c r="BK36" i="17" s="1"/>
  <c r="BC36" i="17"/>
  <c r="BD36" i="17"/>
  <c r="BE36" i="17"/>
  <c r="BF36" i="17"/>
  <c r="BH36" i="17" s="1"/>
  <c r="BG36" i="17"/>
  <c r="BN36" i="17"/>
  <c r="AP52" i="17"/>
  <c r="AQ52" i="17"/>
  <c r="AR52" i="17"/>
  <c r="AS52" i="17"/>
  <c r="AT52" i="17"/>
  <c r="BJ52" i="17" s="1"/>
  <c r="AU52" i="17"/>
  <c r="AV52" i="17"/>
  <c r="AW52" i="17"/>
  <c r="AX52" i="17"/>
  <c r="BI52" i="17" s="1"/>
  <c r="AY52" i="17"/>
  <c r="AZ52" i="17"/>
  <c r="BA52" i="17"/>
  <c r="BB52" i="17"/>
  <c r="BK52" i="17" s="1"/>
  <c r="BC52" i="17"/>
  <c r="BD52" i="17"/>
  <c r="BE52" i="17"/>
  <c r="BF52" i="17"/>
  <c r="BH52" i="17" s="1"/>
  <c r="BG52" i="17"/>
  <c r="BN52" i="17"/>
  <c r="AP54" i="17"/>
  <c r="AQ54" i="17"/>
  <c r="AR54" i="17"/>
  <c r="AS54" i="17"/>
  <c r="AT54" i="17"/>
  <c r="BJ54" i="17" s="1"/>
  <c r="AU54" i="17"/>
  <c r="AV54" i="17"/>
  <c r="AW54" i="17"/>
  <c r="AX54" i="17"/>
  <c r="BI54" i="17" s="1"/>
  <c r="AY54" i="17"/>
  <c r="AZ54" i="17"/>
  <c r="BA54" i="17"/>
  <c r="BB54" i="17"/>
  <c r="BK54" i="17" s="1"/>
  <c r="BC54" i="17"/>
  <c r="BD54" i="17"/>
  <c r="BE54" i="17"/>
  <c r="BF54" i="17"/>
  <c r="BH54" i="17" s="1"/>
  <c r="BG54" i="17"/>
  <c r="BN54" i="17"/>
  <c r="AP82" i="17"/>
  <c r="AQ82" i="17"/>
  <c r="AR82" i="17"/>
  <c r="AS82" i="17"/>
  <c r="AT82" i="17"/>
  <c r="BJ82" i="17" s="1"/>
  <c r="AU82" i="17"/>
  <c r="AV82" i="17"/>
  <c r="AW82" i="17"/>
  <c r="AX82" i="17"/>
  <c r="BI82" i="17" s="1"/>
  <c r="AY82" i="17"/>
  <c r="AZ82" i="17"/>
  <c r="BA82" i="17"/>
  <c r="BB82" i="17"/>
  <c r="BK82" i="17" s="1"/>
  <c r="BC82" i="17"/>
  <c r="BD82" i="17"/>
  <c r="BE82" i="17"/>
  <c r="BF82" i="17"/>
  <c r="BH82" i="17" s="1"/>
  <c r="BG82" i="17"/>
  <c r="BN82" i="17"/>
  <c r="AP110" i="17"/>
  <c r="AQ110" i="17"/>
  <c r="AR110" i="17"/>
  <c r="AS110" i="17"/>
  <c r="AT110" i="17"/>
  <c r="BJ110" i="17" s="1"/>
  <c r="AU110" i="17"/>
  <c r="AV110" i="17"/>
  <c r="AW110" i="17"/>
  <c r="AX110" i="17"/>
  <c r="BI110" i="17" s="1"/>
  <c r="AY110" i="17"/>
  <c r="AZ110" i="17"/>
  <c r="BA110" i="17"/>
  <c r="BB110" i="17"/>
  <c r="BK110" i="17" s="1"/>
  <c r="BC110" i="17"/>
  <c r="BD110" i="17"/>
  <c r="BE110" i="17"/>
  <c r="BF110" i="17"/>
  <c r="BH110" i="17" s="1"/>
  <c r="BG110" i="17"/>
  <c r="BN110" i="17"/>
  <c r="AP157" i="17"/>
  <c r="AQ157" i="17"/>
  <c r="AR157" i="17"/>
  <c r="AS157" i="17"/>
  <c r="AT157" i="17"/>
  <c r="BJ157" i="17" s="1"/>
  <c r="AU157" i="17"/>
  <c r="AV157" i="17"/>
  <c r="AW157" i="17"/>
  <c r="AX157" i="17"/>
  <c r="BI157" i="17" s="1"/>
  <c r="AY157" i="17"/>
  <c r="AZ157" i="17"/>
  <c r="BA157" i="17"/>
  <c r="BB157" i="17"/>
  <c r="BK157" i="17" s="1"/>
  <c r="BC157" i="17"/>
  <c r="BD157" i="17"/>
  <c r="BE157" i="17"/>
  <c r="BF157" i="17"/>
  <c r="BH157" i="17" s="1"/>
  <c r="BG157" i="17"/>
  <c r="BN157" i="17"/>
  <c r="AP158" i="17"/>
  <c r="AQ158" i="17"/>
  <c r="AR158" i="17"/>
  <c r="AS158" i="17"/>
  <c r="AT158" i="17"/>
  <c r="BJ158" i="17" s="1"/>
  <c r="AU158" i="17"/>
  <c r="AV158" i="17"/>
  <c r="AW158" i="17"/>
  <c r="AX158" i="17"/>
  <c r="BI158" i="17" s="1"/>
  <c r="AY158" i="17"/>
  <c r="AZ158" i="17"/>
  <c r="BA158" i="17"/>
  <c r="BB158" i="17"/>
  <c r="BK158" i="17" s="1"/>
  <c r="BC158" i="17"/>
  <c r="BD158" i="17"/>
  <c r="BE158" i="17"/>
  <c r="BF158" i="17"/>
  <c r="BH158" i="17" s="1"/>
  <c r="BG158" i="17"/>
  <c r="BN158" i="17"/>
  <c r="AP159" i="17"/>
  <c r="AQ159" i="17"/>
  <c r="AR159" i="17"/>
  <c r="AS159" i="17"/>
  <c r="AT159" i="17"/>
  <c r="BJ159" i="17" s="1"/>
  <c r="AU159" i="17"/>
  <c r="AV159" i="17"/>
  <c r="AW159" i="17"/>
  <c r="AX159" i="17"/>
  <c r="BI159" i="17" s="1"/>
  <c r="AY159" i="17"/>
  <c r="AZ159" i="17"/>
  <c r="BA159" i="17"/>
  <c r="BB159" i="17"/>
  <c r="BK159" i="17" s="1"/>
  <c r="BC159" i="17"/>
  <c r="BD159" i="17"/>
  <c r="BE159" i="17"/>
  <c r="BF159" i="17"/>
  <c r="BH159" i="17" s="1"/>
  <c r="BG159" i="17"/>
  <c r="BN159" i="17"/>
  <c r="AP163" i="17"/>
  <c r="AQ163" i="17"/>
  <c r="AR163" i="17"/>
  <c r="AS163" i="17"/>
  <c r="AT163" i="17"/>
  <c r="BJ163" i="17" s="1"/>
  <c r="AU163" i="17"/>
  <c r="AV163" i="17"/>
  <c r="AW163" i="17"/>
  <c r="AX163" i="17"/>
  <c r="BI163" i="17" s="1"/>
  <c r="AY163" i="17"/>
  <c r="AZ163" i="17"/>
  <c r="BA163" i="17"/>
  <c r="BB163" i="17"/>
  <c r="BK163" i="17" s="1"/>
  <c r="BC163" i="17"/>
  <c r="BD163" i="17"/>
  <c r="BE163" i="17"/>
  <c r="BF163" i="17"/>
  <c r="BH163" i="17" s="1"/>
  <c r="BG163" i="17"/>
  <c r="BN163" i="17"/>
  <c r="AP164" i="17"/>
  <c r="AQ164" i="17"/>
  <c r="AR164" i="17"/>
  <c r="AS164" i="17"/>
  <c r="AT164" i="17"/>
  <c r="BJ164" i="17" s="1"/>
  <c r="AU164" i="17"/>
  <c r="AV164" i="17"/>
  <c r="AW164" i="17"/>
  <c r="AX164" i="17"/>
  <c r="BI164" i="17" s="1"/>
  <c r="AY164" i="17"/>
  <c r="AZ164" i="17"/>
  <c r="BA164" i="17"/>
  <c r="BB164" i="17"/>
  <c r="BK164" i="17" s="1"/>
  <c r="BC164" i="17"/>
  <c r="BD164" i="17"/>
  <c r="BE164" i="17"/>
  <c r="BF164" i="17"/>
  <c r="BH164" i="17" s="1"/>
  <c r="BG164" i="17"/>
  <c r="BN164" i="17"/>
  <c r="AP165" i="17"/>
  <c r="AQ165" i="17"/>
  <c r="AR165" i="17"/>
  <c r="AS165" i="17"/>
  <c r="AT165" i="17"/>
  <c r="BJ165" i="17" s="1"/>
  <c r="AU165" i="17"/>
  <c r="AV165" i="17"/>
  <c r="AW165" i="17"/>
  <c r="AX165" i="17"/>
  <c r="BI165" i="17" s="1"/>
  <c r="AY165" i="17"/>
  <c r="AZ165" i="17"/>
  <c r="BA165" i="17"/>
  <c r="BB165" i="17"/>
  <c r="BK165" i="17" s="1"/>
  <c r="BC165" i="17"/>
  <c r="BD165" i="17"/>
  <c r="BE165" i="17"/>
  <c r="BF165" i="17"/>
  <c r="BH165" i="17" s="1"/>
  <c r="BG165" i="17"/>
  <c r="BN165" i="17"/>
  <c r="AP197" i="17"/>
  <c r="AQ197" i="17"/>
  <c r="AR197" i="17"/>
  <c r="AS197" i="17"/>
  <c r="AT197" i="17"/>
  <c r="BJ197" i="17" s="1"/>
  <c r="AU197" i="17"/>
  <c r="AV197" i="17"/>
  <c r="AW197" i="17"/>
  <c r="AX197" i="17"/>
  <c r="BI197" i="17" s="1"/>
  <c r="AY197" i="17"/>
  <c r="AZ197" i="17"/>
  <c r="BA197" i="17"/>
  <c r="BB197" i="17"/>
  <c r="BK197" i="17" s="1"/>
  <c r="BC197" i="17"/>
  <c r="BD197" i="17"/>
  <c r="BE197" i="17"/>
  <c r="BF197" i="17"/>
  <c r="BH197" i="17" s="1"/>
  <c r="BG197" i="17"/>
  <c r="BN197" i="17"/>
  <c r="AP198" i="17"/>
  <c r="AQ198" i="17"/>
  <c r="AR198" i="17"/>
  <c r="AS198" i="17"/>
  <c r="AT198" i="17"/>
  <c r="BJ198" i="17" s="1"/>
  <c r="AU198" i="17"/>
  <c r="AV198" i="17"/>
  <c r="AW198" i="17"/>
  <c r="AX198" i="17"/>
  <c r="BI198" i="17" s="1"/>
  <c r="AY198" i="17"/>
  <c r="AZ198" i="17"/>
  <c r="BA198" i="17"/>
  <c r="BB198" i="17"/>
  <c r="BK198" i="17" s="1"/>
  <c r="BC198" i="17"/>
  <c r="BD198" i="17"/>
  <c r="BE198" i="17"/>
  <c r="BF198" i="17"/>
  <c r="BH198" i="17" s="1"/>
  <c r="BG198" i="17"/>
  <c r="BN198" i="17"/>
  <c r="AP208" i="17"/>
  <c r="AQ208" i="17"/>
  <c r="AR208" i="17"/>
  <c r="AS208" i="17"/>
  <c r="AT208" i="17"/>
  <c r="BJ208" i="17" s="1"/>
  <c r="AU208" i="17"/>
  <c r="AV208" i="17"/>
  <c r="AW208" i="17"/>
  <c r="AX208" i="17"/>
  <c r="BI208" i="17" s="1"/>
  <c r="AY208" i="17"/>
  <c r="AZ208" i="17"/>
  <c r="BA208" i="17"/>
  <c r="BB208" i="17"/>
  <c r="BK208" i="17" s="1"/>
  <c r="BC208" i="17"/>
  <c r="BD208" i="17"/>
  <c r="BE208" i="17"/>
  <c r="BF208" i="17"/>
  <c r="BH208" i="17" s="1"/>
  <c r="BG208" i="17"/>
  <c r="BN208" i="17"/>
  <c r="AP221" i="17"/>
  <c r="AQ221" i="17"/>
  <c r="AR221" i="17"/>
  <c r="AS221" i="17"/>
  <c r="AT221" i="17"/>
  <c r="BJ221" i="17" s="1"/>
  <c r="AU221" i="17"/>
  <c r="AV221" i="17"/>
  <c r="AW221" i="17"/>
  <c r="AX221" i="17"/>
  <c r="BI221" i="17" s="1"/>
  <c r="AY221" i="17"/>
  <c r="AZ221" i="17"/>
  <c r="BA221" i="17"/>
  <c r="BB221" i="17"/>
  <c r="BK221" i="17" s="1"/>
  <c r="BC221" i="17"/>
  <c r="BD221" i="17"/>
  <c r="BE221" i="17"/>
  <c r="BF221" i="17"/>
  <c r="BH221" i="17" s="1"/>
  <c r="BG221" i="17"/>
  <c r="BN221" i="17"/>
  <c r="AP222" i="17"/>
  <c r="AQ222" i="17"/>
  <c r="AR222" i="17"/>
  <c r="AS222" i="17"/>
  <c r="AT222" i="17"/>
  <c r="BJ222" i="17" s="1"/>
  <c r="AU222" i="17"/>
  <c r="AV222" i="17"/>
  <c r="AW222" i="17"/>
  <c r="AX222" i="17"/>
  <c r="BI222" i="17" s="1"/>
  <c r="AY222" i="17"/>
  <c r="AZ222" i="17"/>
  <c r="BA222" i="17"/>
  <c r="BB222" i="17"/>
  <c r="BK222" i="17" s="1"/>
  <c r="BC222" i="17"/>
  <c r="BD222" i="17"/>
  <c r="BE222" i="17"/>
  <c r="BF222" i="17"/>
  <c r="BH222" i="17" s="1"/>
  <c r="BG222" i="17"/>
  <c r="BN222" i="17"/>
  <c r="AP250" i="17"/>
  <c r="AQ250" i="17"/>
  <c r="AR250" i="17"/>
  <c r="AS250" i="17"/>
  <c r="AT250" i="17"/>
  <c r="BJ250" i="17" s="1"/>
  <c r="AU250" i="17"/>
  <c r="AV250" i="17"/>
  <c r="AW250" i="17"/>
  <c r="AX250" i="17"/>
  <c r="BI250" i="17" s="1"/>
  <c r="AY250" i="17"/>
  <c r="AZ250" i="17"/>
  <c r="BA250" i="17"/>
  <c r="BB250" i="17"/>
  <c r="BK250" i="17" s="1"/>
  <c r="BC250" i="17"/>
  <c r="BD250" i="17"/>
  <c r="BE250" i="17"/>
  <c r="BF250" i="17"/>
  <c r="BH250" i="17" s="1"/>
  <c r="BG250" i="17"/>
  <c r="BN250" i="17"/>
  <c r="AP270" i="17"/>
  <c r="AQ270" i="17"/>
  <c r="AR270" i="17"/>
  <c r="AS270" i="17"/>
  <c r="AT270" i="17"/>
  <c r="BJ270" i="17" s="1"/>
  <c r="AU270" i="17"/>
  <c r="AV270" i="17"/>
  <c r="AW270" i="17"/>
  <c r="AX270" i="17"/>
  <c r="BI270" i="17" s="1"/>
  <c r="AY270" i="17"/>
  <c r="AZ270" i="17"/>
  <c r="BA270" i="17"/>
  <c r="BB270" i="17"/>
  <c r="BK270" i="17" s="1"/>
  <c r="BC270" i="17"/>
  <c r="BD270" i="17"/>
  <c r="BE270" i="17"/>
  <c r="BF270" i="17"/>
  <c r="BH270" i="17" s="1"/>
  <c r="BG270" i="17"/>
  <c r="BN270" i="17"/>
  <c r="AP276" i="17"/>
  <c r="AQ276" i="17"/>
  <c r="AR276" i="17"/>
  <c r="AS276" i="17"/>
  <c r="AT276" i="17"/>
  <c r="BJ276" i="17" s="1"/>
  <c r="AU276" i="17"/>
  <c r="AV276" i="17"/>
  <c r="AW276" i="17"/>
  <c r="AX276" i="17"/>
  <c r="BI276" i="17" s="1"/>
  <c r="AY276" i="17"/>
  <c r="AZ276" i="17"/>
  <c r="BA276" i="17"/>
  <c r="BB276" i="17"/>
  <c r="BK276" i="17" s="1"/>
  <c r="BC276" i="17"/>
  <c r="BD276" i="17"/>
  <c r="BE276" i="17"/>
  <c r="BF276" i="17"/>
  <c r="BH276" i="17" s="1"/>
  <c r="BG276" i="17"/>
  <c r="BN276" i="17"/>
  <c r="AP277" i="17"/>
  <c r="AQ277" i="17"/>
  <c r="AR277" i="17"/>
  <c r="AS277" i="17"/>
  <c r="AT277" i="17"/>
  <c r="BJ277" i="17" s="1"/>
  <c r="AU277" i="17"/>
  <c r="AV277" i="17"/>
  <c r="AW277" i="17"/>
  <c r="AX277" i="17"/>
  <c r="BI277" i="17" s="1"/>
  <c r="AY277" i="17"/>
  <c r="AZ277" i="17"/>
  <c r="BA277" i="17"/>
  <c r="BB277" i="17"/>
  <c r="BK277" i="17" s="1"/>
  <c r="BC277" i="17"/>
  <c r="BD277" i="17"/>
  <c r="BE277" i="17"/>
  <c r="BF277" i="17"/>
  <c r="BH277" i="17" s="1"/>
  <c r="BG277" i="17"/>
  <c r="BN277" i="17"/>
  <c r="AP306" i="17"/>
  <c r="AQ306" i="17"/>
  <c r="AR306" i="17"/>
  <c r="AS306" i="17"/>
  <c r="AT306" i="17"/>
  <c r="BJ306" i="17" s="1"/>
  <c r="AU306" i="17"/>
  <c r="AV306" i="17"/>
  <c r="AW306" i="17"/>
  <c r="AX306" i="17"/>
  <c r="BI306" i="17" s="1"/>
  <c r="AY306" i="17"/>
  <c r="AZ306" i="17"/>
  <c r="BA306" i="17"/>
  <c r="BB306" i="17"/>
  <c r="BK306" i="17" s="1"/>
  <c r="BC306" i="17"/>
  <c r="BD306" i="17"/>
  <c r="BE306" i="17"/>
  <c r="BF306" i="17"/>
  <c r="BH306" i="17" s="1"/>
  <c r="BG306" i="17"/>
  <c r="BN306" i="17"/>
  <c r="AP307" i="17"/>
  <c r="AQ307" i="17"/>
  <c r="AR307" i="17"/>
  <c r="AS307" i="17"/>
  <c r="AT307" i="17"/>
  <c r="BJ307" i="17" s="1"/>
  <c r="AU307" i="17"/>
  <c r="AV307" i="17"/>
  <c r="AW307" i="17"/>
  <c r="AX307" i="17"/>
  <c r="BI307" i="17" s="1"/>
  <c r="AY307" i="17"/>
  <c r="AZ307" i="17"/>
  <c r="BA307" i="17"/>
  <c r="BB307" i="17"/>
  <c r="BK307" i="17" s="1"/>
  <c r="BC307" i="17"/>
  <c r="BD307" i="17"/>
  <c r="BE307" i="17"/>
  <c r="BF307" i="17"/>
  <c r="BH307" i="17" s="1"/>
  <c r="BG307" i="17"/>
  <c r="BN307" i="17"/>
  <c r="AP308" i="17"/>
  <c r="AQ308" i="17"/>
  <c r="AR308" i="17"/>
  <c r="AS308" i="17"/>
  <c r="AT308" i="17"/>
  <c r="BJ308" i="17" s="1"/>
  <c r="AU308" i="17"/>
  <c r="AV308" i="17"/>
  <c r="AW308" i="17"/>
  <c r="AX308" i="17"/>
  <c r="BI308" i="17" s="1"/>
  <c r="AY308" i="17"/>
  <c r="AZ308" i="17"/>
  <c r="BA308" i="17"/>
  <c r="BB308" i="17"/>
  <c r="BK308" i="17" s="1"/>
  <c r="BC308" i="17"/>
  <c r="BD308" i="17"/>
  <c r="BE308" i="17"/>
  <c r="BF308" i="17"/>
  <c r="BH308" i="17" s="1"/>
  <c r="BG308" i="17"/>
  <c r="BN308" i="17"/>
  <c r="AP309" i="17"/>
  <c r="AQ309" i="17"/>
  <c r="AR309" i="17"/>
  <c r="AS309" i="17"/>
  <c r="AT309" i="17"/>
  <c r="BJ309" i="17" s="1"/>
  <c r="AU309" i="17"/>
  <c r="AV309" i="17"/>
  <c r="AW309" i="17"/>
  <c r="AX309" i="17"/>
  <c r="BI309" i="17" s="1"/>
  <c r="AY309" i="17"/>
  <c r="AZ309" i="17"/>
  <c r="BA309" i="17"/>
  <c r="BB309" i="17"/>
  <c r="BK309" i="17" s="1"/>
  <c r="BC309" i="17"/>
  <c r="BD309" i="17"/>
  <c r="BE309" i="17"/>
  <c r="BF309" i="17"/>
  <c r="BH309" i="17" s="1"/>
  <c r="BG309" i="17"/>
  <c r="BN309" i="17"/>
  <c r="AP310" i="17"/>
  <c r="AQ310" i="17"/>
  <c r="AR310" i="17"/>
  <c r="AS310" i="17"/>
  <c r="AT310" i="17"/>
  <c r="BJ310" i="17" s="1"/>
  <c r="AU310" i="17"/>
  <c r="AV310" i="17"/>
  <c r="AW310" i="17"/>
  <c r="AX310" i="17"/>
  <c r="BI310" i="17" s="1"/>
  <c r="AY310" i="17"/>
  <c r="AZ310" i="17"/>
  <c r="BA310" i="17"/>
  <c r="BB310" i="17"/>
  <c r="BK310" i="17" s="1"/>
  <c r="BC310" i="17"/>
  <c r="BD310" i="17"/>
  <c r="BE310" i="17"/>
  <c r="BF310" i="17"/>
  <c r="BH310" i="17" s="1"/>
  <c r="BG310" i="17"/>
  <c r="BN310" i="17"/>
  <c r="AP311" i="17"/>
  <c r="AQ311" i="17"/>
  <c r="AR311" i="17"/>
  <c r="AS311" i="17"/>
  <c r="AT311" i="17"/>
  <c r="BJ311" i="17" s="1"/>
  <c r="AU311" i="17"/>
  <c r="AV311" i="17"/>
  <c r="AW311" i="17"/>
  <c r="AX311" i="17"/>
  <c r="BI311" i="17" s="1"/>
  <c r="AY311" i="17"/>
  <c r="AZ311" i="17"/>
  <c r="BA311" i="17"/>
  <c r="BB311" i="17"/>
  <c r="BK311" i="17" s="1"/>
  <c r="BC311" i="17"/>
  <c r="BD311" i="17"/>
  <c r="BE311" i="17"/>
  <c r="BF311" i="17"/>
  <c r="BH311" i="17" s="1"/>
  <c r="BG311" i="17"/>
  <c r="BN311" i="17"/>
  <c r="AP312" i="17"/>
  <c r="AQ312" i="17"/>
  <c r="AR312" i="17"/>
  <c r="AS312" i="17"/>
  <c r="AT312" i="17"/>
  <c r="BJ312" i="17" s="1"/>
  <c r="AU312" i="17"/>
  <c r="AV312" i="17"/>
  <c r="AW312" i="17"/>
  <c r="AX312" i="17"/>
  <c r="BI312" i="17" s="1"/>
  <c r="AY312" i="17"/>
  <c r="AZ312" i="17"/>
  <c r="BA312" i="17"/>
  <c r="BB312" i="17"/>
  <c r="BK312" i="17" s="1"/>
  <c r="BC312" i="17"/>
  <c r="BD312" i="17"/>
  <c r="BE312" i="17"/>
  <c r="BF312" i="17"/>
  <c r="BH312" i="17" s="1"/>
  <c r="BG312" i="17"/>
  <c r="BN312" i="17"/>
  <c r="AP313" i="17"/>
  <c r="AQ313" i="17"/>
  <c r="AR313" i="17"/>
  <c r="AS313" i="17"/>
  <c r="AT313" i="17"/>
  <c r="BJ313" i="17" s="1"/>
  <c r="AU313" i="17"/>
  <c r="AV313" i="17"/>
  <c r="AW313" i="17"/>
  <c r="AX313" i="17"/>
  <c r="BI313" i="17" s="1"/>
  <c r="AY313" i="17"/>
  <c r="AZ313" i="17"/>
  <c r="BA313" i="17"/>
  <c r="BB313" i="17"/>
  <c r="BK313" i="17" s="1"/>
  <c r="BC313" i="17"/>
  <c r="BD313" i="17"/>
  <c r="BE313" i="17"/>
  <c r="BF313" i="17"/>
  <c r="BH313" i="17" s="1"/>
  <c r="BG313" i="17"/>
  <c r="BN313" i="17"/>
  <c r="AP314" i="17"/>
  <c r="AQ314" i="17"/>
  <c r="AR314" i="17"/>
  <c r="AS314" i="17"/>
  <c r="AT314" i="17"/>
  <c r="BJ314" i="17" s="1"/>
  <c r="AU314" i="17"/>
  <c r="AV314" i="17"/>
  <c r="AW314" i="17"/>
  <c r="AX314" i="17"/>
  <c r="BI314" i="17" s="1"/>
  <c r="AY314" i="17"/>
  <c r="AZ314" i="17"/>
  <c r="BA314" i="17"/>
  <c r="BB314" i="17"/>
  <c r="BK314" i="17" s="1"/>
  <c r="BC314" i="17"/>
  <c r="BD314" i="17"/>
  <c r="BE314" i="17"/>
  <c r="BF314" i="17"/>
  <c r="BH314" i="17" s="1"/>
  <c r="BG314" i="17"/>
  <c r="BN314" i="17"/>
  <c r="AP319" i="17"/>
  <c r="AQ319" i="17"/>
  <c r="AR319" i="17"/>
  <c r="AS319" i="17"/>
  <c r="AT319" i="17"/>
  <c r="BJ319" i="17" s="1"/>
  <c r="AU319" i="17"/>
  <c r="AV319" i="17"/>
  <c r="AW319" i="17"/>
  <c r="AX319" i="17"/>
  <c r="BI319" i="17" s="1"/>
  <c r="AY319" i="17"/>
  <c r="AZ319" i="17"/>
  <c r="BA319" i="17"/>
  <c r="BB319" i="17"/>
  <c r="BK319" i="17" s="1"/>
  <c r="BC319" i="17"/>
  <c r="BD319" i="17"/>
  <c r="BE319" i="17"/>
  <c r="BF319" i="17"/>
  <c r="BH319" i="17" s="1"/>
  <c r="BG319" i="17"/>
  <c r="BN319" i="17"/>
  <c r="AP320" i="17"/>
  <c r="AQ320" i="17"/>
  <c r="AR320" i="17"/>
  <c r="AS320" i="17"/>
  <c r="AT320" i="17"/>
  <c r="BJ320" i="17" s="1"/>
  <c r="AU320" i="17"/>
  <c r="AV320" i="17"/>
  <c r="AW320" i="17"/>
  <c r="AX320" i="17"/>
  <c r="BI320" i="17" s="1"/>
  <c r="AY320" i="17"/>
  <c r="AZ320" i="17"/>
  <c r="BA320" i="17"/>
  <c r="BB320" i="17"/>
  <c r="BK320" i="17" s="1"/>
  <c r="BC320" i="17"/>
  <c r="BD320" i="17"/>
  <c r="BE320" i="17"/>
  <c r="BF320" i="17"/>
  <c r="BH320" i="17" s="1"/>
  <c r="BG320" i="17"/>
  <c r="BN320" i="17"/>
  <c r="AP421" i="17"/>
  <c r="AQ421" i="17"/>
  <c r="AR421" i="17"/>
  <c r="AS421" i="17"/>
  <c r="AT421" i="17"/>
  <c r="BJ421" i="17" s="1"/>
  <c r="AU421" i="17"/>
  <c r="AV421" i="17"/>
  <c r="AW421" i="17"/>
  <c r="AX421" i="17"/>
  <c r="BI421" i="17" s="1"/>
  <c r="AY421" i="17"/>
  <c r="AZ421" i="17"/>
  <c r="BA421" i="17"/>
  <c r="BB421" i="17"/>
  <c r="BK421" i="17" s="1"/>
  <c r="BC421" i="17"/>
  <c r="BD421" i="17"/>
  <c r="BE421" i="17"/>
  <c r="BF421" i="17"/>
  <c r="BH421" i="17" s="1"/>
  <c r="BG421" i="17"/>
  <c r="BN421" i="17"/>
  <c r="AP422" i="17"/>
  <c r="AQ422" i="17"/>
  <c r="AR422" i="17"/>
  <c r="AS422" i="17"/>
  <c r="AT422" i="17"/>
  <c r="BJ422" i="17" s="1"/>
  <c r="AU422" i="17"/>
  <c r="AV422" i="17"/>
  <c r="AW422" i="17"/>
  <c r="AX422" i="17"/>
  <c r="BI422" i="17" s="1"/>
  <c r="AY422" i="17"/>
  <c r="AZ422" i="17"/>
  <c r="BA422" i="17"/>
  <c r="BB422" i="17"/>
  <c r="BK422" i="17" s="1"/>
  <c r="BC422" i="17"/>
  <c r="BD422" i="17"/>
  <c r="BE422" i="17"/>
  <c r="BF422" i="17"/>
  <c r="BH422" i="17" s="1"/>
  <c r="BG422" i="17"/>
  <c r="BN422" i="17"/>
  <c r="AP423" i="17"/>
  <c r="AQ423" i="17"/>
  <c r="AR423" i="17"/>
  <c r="AS423" i="17"/>
  <c r="AT423" i="17"/>
  <c r="BJ423" i="17" s="1"/>
  <c r="AU423" i="17"/>
  <c r="AV423" i="17"/>
  <c r="AW423" i="17"/>
  <c r="AX423" i="17"/>
  <c r="BI423" i="17" s="1"/>
  <c r="AY423" i="17"/>
  <c r="AZ423" i="17"/>
  <c r="BA423" i="17"/>
  <c r="BB423" i="17"/>
  <c r="BK423" i="17" s="1"/>
  <c r="BC423" i="17"/>
  <c r="BD423" i="17"/>
  <c r="BE423" i="17"/>
  <c r="BF423" i="17"/>
  <c r="BH423" i="17" s="1"/>
  <c r="BG423" i="17"/>
  <c r="BN423" i="17"/>
  <c r="AP424" i="17"/>
  <c r="AQ424" i="17"/>
  <c r="AR424" i="17"/>
  <c r="AS424" i="17"/>
  <c r="AT424" i="17"/>
  <c r="BJ424" i="17" s="1"/>
  <c r="AU424" i="17"/>
  <c r="AV424" i="17"/>
  <c r="AW424" i="17"/>
  <c r="AX424" i="17"/>
  <c r="BI424" i="17" s="1"/>
  <c r="AY424" i="17"/>
  <c r="AZ424" i="17"/>
  <c r="BA424" i="17"/>
  <c r="BB424" i="17"/>
  <c r="BK424" i="17" s="1"/>
  <c r="BC424" i="17"/>
  <c r="BD424" i="17"/>
  <c r="BE424" i="17"/>
  <c r="BF424" i="17"/>
  <c r="BH424" i="17" s="1"/>
  <c r="BG424" i="17"/>
  <c r="BN424" i="17"/>
  <c r="AP425" i="17"/>
  <c r="AQ425" i="17"/>
  <c r="AR425" i="17"/>
  <c r="AS425" i="17"/>
  <c r="AT425" i="17"/>
  <c r="BJ425" i="17" s="1"/>
  <c r="AU425" i="17"/>
  <c r="AV425" i="17"/>
  <c r="AW425" i="17"/>
  <c r="AX425" i="17"/>
  <c r="BI425" i="17" s="1"/>
  <c r="AY425" i="17"/>
  <c r="AZ425" i="17"/>
  <c r="BA425" i="17"/>
  <c r="BB425" i="17"/>
  <c r="BK425" i="17" s="1"/>
  <c r="BC425" i="17"/>
  <c r="BD425" i="17"/>
  <c r="BE425" i="17"/>
  <c r="BF425" i="17"/>
  <c r="BH425" i="17" s="1"/>
  <c r="BG425" i="17"/>
  <c r="BN425" i="17"/>
  <c r="AP426" i="17"/>
  <c r="AQ426" i="17"/>
  <c r="AR426" i="17"/>
  <c r="AS426" i="17"/>
  <c r="AT426" i="17"/>
  <c r="BJ426" i="17" s="1"/>
  <c r="AU426" i="17"/>
  <c r="AV426" i="17"/>
  <c r="AW426" i="17"/>
  <c r="AX426" i="17"/>
  <c r="BI426" i="17" s="1"/>
  <c r="AY426" i="17"/>
  <c r="AZ426" i="17"/>
  <c r="BA426" i="17"/>
  <c r="BB426" i="17"/>
  <c r="BK426" i="17" s="1"/>
  <c r="BC426" i="17"/>
  <c r="BD426" i="17"/>
  <c r="BE426" i="17"/>
  <c r="BF426" i="17"/>
  <c r="BH426" i="17" s="1"/>
  <c r="BG426" i="17"/>
  <c r="BN426" i="17"/>
  <c r="AP427" i="17"/>
  <c r="AQ427" i="17"/>
  <c r="AR427" i="17"/>
  <c r="AS427" i="17"/>
  <c r="AT427" i="17"/>
  <c r="BJ427" i="17" s="1"/>
  <c r="AU427" i="17"/>
  <c r="AV427" i="17"/>
  <c r="AW427" i="17"/>
  <c r="AX427" i="17"/>
  <c r="BI427" i="17" s="1"/>
  <c r="AY427" i="17"/>
  <c r="AZ427" i="17"/>
  <c r="BA427" i="17"/>
  <c r="BB427" i="17"/>
  <c r="BK427" i="17" s="1"/>
  <c r="BC427" i="17"/>
  <c r="BD427" i="17"/>
  <c r="BE427" i="17"/>
  <c r="BF427" i="17"/>
  <c r="BH427" i="17" s="1"/>
  <c r="BG427" i="17"/>
  <c r="BN427" i="17"/>
  <c r="AP434" i="17"/>
  <c r="AQ434" i="17"/>
  <c r="AR434" i="17"/>
  <c r="AS434" i="17"/>
  <c r="AT434" i="17"/>
  <c r="BJ434" i="17" s="1"/>
  <c r="AU434" i="17"/>
  <c r="AV434" i="17"/>
  <c r="AW434" i="17"/>
  <c r="AX434" i="17"/>
  <c r="BI434" i="17" s="1"/>
  <c r="AY434" i="17"/>
  <c r="AZ434" i="17"/>
  <c r="BA434" i="17"/>
  <c r="BB434" i="17"/>
  <c r="BK434" i="17" s="1"/>
  <c r="BC434" i="17"/>
  <c r="BD434" i="17"/>
  <c r="BE434" i="17"/>
  <c r="BF434" i="17"/>
  <c r="BH434" i="17" s="1"/>
  <c r="BG434" i="17"/>
  <c r="BN434" i="17"/>
  <c r="AP436" i="17"/>
  <c r="AQ436" i="17"/>
  <c r="AR436" i="17"/>
  <c r="AS436" i="17"/>
  <c r="AT436" i="17"/>
  <c r="BJ436" i="17" s="1"/>
  <c r="AU436" i="17"/>
  <c r="AV436" i="17"/>
  <c r="AW436" i="17"/>
  <c r="AX436" i="17"/>
  <c r="AY436" i="17"/>
  <c r="AZ436" i="17"/>
  <c r="BA436" i="17"/>
  <c r="BB436" i="17"/>
  <c r="BK436" i="17" s="1"/>
  <c r="BC436" i="17"/>
  <c r="BD436" i="17"/>
  <c r="BE436" i="17"/>
  <c r="BF436" i="17"/>
  <c r="BH436" i="17" s="1"/>
  <c r="BG436" i="17"/>
  <c r="BI436" i="17"/>
  <c r="BN436" i="17"/>
  <c r="AP442" i="17"/>
  <c r="AQ442" i="17"/>
  <c r="AR442" i="17"/>
  <c r="AS442" i="17"/>
  <c r="AT442" i="17"/>
  <c r="BJ442" i="17" s="1"/>
  <c r="AU442" i="17"/>
  <c r="AV442" i="17"/>
  <c r="AW442" i="17"/>
  <c r="AX442" i="17"/>
  <c r="BI442" i="17" s="1"/>
  <c r="AY442" i="17"/>
  <c r="AZ442" i="17"/>
  <c r="BA442" i="17"/>
  <c r="BB442" i="17"/>
  <c r="BK442" i="17" s="1"/>
  <c r="BC442" i="17"/>
  <c r="BD442" i="17"/>
  <c r="BE442" i="17"/>
  <c r="BF442" i="17"/>
  <c r="BH442" i="17" s="1"/>
  <c r="BG442" i="17"/>
  <c r="BN442" i="17"/>
  <c r="AP449" i="17"/>
  <c r="AQ449" i="17"/>
  <c r="AR449" i="17"/>
  <c r="AS449" i="17"/>
  <c r="AT449" i="17"/>
  <c r="BJ449" i="17" s="1"/>
  <c r="AU449" i="17"/>
  <c r="AV449" i="17"/>
  <c r="AW449" i="17"/>
  <c r="AX449" i="17"/>
  <c r="BI449" i="17" s="1"/>
  <c r="AY449" i="17"/>
  <c r="AZ449" i="17"/>
  <c r="BA449" i="17"/>
  <c r="BB449" i="17"/>
  <c r="BK449" i="17" s="1"/>
  <c r="BC449" i="17"/>
  <c r="BD449" i="17"/>
  <c r="BE449" i="17"/>
  <c r="BF449" i="17"/>
  <c r="BH449" i="17" s="1"/>
  <c r="BG449" i="17"/>
  <c r="BN449" i="17"/>
  <c r="AP454" i="17"/>
  <c r="AQ454" i="17"/>
  <c r="AR454" i="17"/>
  <c r="AS454" i="17"/>
  <c r="AT454" i="17"/>
  <c r="BJ454" i="17" s="1"/>
  <c r="AU454" i="17"/>
  <c r="AV454" i="17"/>
  <c r="AW454" i="17"/>
  <c r="AX454" i="17"/>
  <c r="BI454" i="17" s="1"/>
  <c r="AY454" i="17"/>
  <c r="AZ454" i="17"/>
  <c r="BA454" i="17"/>
  <c r="BB454" i="17"/>
  <c r="BK454" i="17" s="1"/>
  <c r="BC454" i="17"/>
  <c r="BD454" i="17"/>
  <c r="BE454" i="17"/>
  <c r="BF454" i="17"/>
  <c r="BH454" i="17" s="1"/>
  <c r="BG454" i="17"/>
  <c r="BN454" i="17"/>
  <c r="AP458" i="17"/>
  <c r="AQ458" i="17"/>
  <c r="AR458" i="17"/>
  <c r="AS458" i="17"/>
  <c r="AT458" i="17"/>
  <c r="BJ458" i="17" s="1"/>
  <c r="AU458" i="17"/>
  <c r="AV458" i="17"/>
  <c r="AW458" i="17"/>
  <c r="AX458" i="17"/>
  <c r="BI458" i="17" s="1"/>
  <c r="AY458" i="17"/>
  <c r="AZ458" i="17"/>
  <c r="BA458" i="17"/>
  <c r="BB458" i="17"/>
  <c r="BK458" i="17" s="1"/>
  <c r="BC458" i="17"/>
  <c r="BD458" i="17"/>
  <c r="BE458" i="17"/>
  <c r="BF458" i="17"/>
  <c r="BH458" i="17" s="1"/>
  <c r="BG458" i="17"/>
  <c r="BN458" i="17"/>
  <c r="AP483" i="17"/>
  <c r="AQ483" i="17"/>
  <c r="AR483" i="17"/>
  <c r="AS483" i="17"/>
  <c r="AT483" i="17"/>
  <c r="BJ483" i="17" s="1"/>
  <c r="AU483" i="17"/>
  <c r="AV483" i="17"/>
  <c r="AW483" i="17"/>
  <c r="AX483" i="17"/>
  <c r="BI483" i="17" s="1"/>
  <c r="AY483" i="17"/>
  <c r="AZ483" i="17"/>
  <c r="BA483" i="17"/>
  <c r="BB483" i="17"/>
  <c r="BK483" i="17" s="1"/>
  <c r="BC483" i="17"/>
  <c r="BD483" i="17"/>
  <c r="BE483" i="17"/>
  <c r="BF483" i="17"/>
  <c r="BH483" i="17" s="1"/>
  <c r="BG483" i="17"/>
  <c r="BN483" i="17"/>
  <c r="AP484" i="17"/>
  <c r="AQ484" i="17"/>
  <c r="AR484" i="17"/>
  <c r="AS484" i="17"/>
  <c r="AT484" i="17"/>
  <c r="BJ484" i="17" s="1"/>
  <c r="AU484" i="17"/>
  <c r="AV484" i="17"/>
  <c r="AW484" i="17"/>
  <c r="AX484" i="17"/>
  <c r="BI484" i="17" s="1"/>
  <c r="AY484" i="17"/>
  <c r="AZ484" i="17"/>
  <c r="BA484" i="17"/>
  <c r="BB484" i="17"/>
  <c r="BK484" i="17" s="1"/>
  <c r="BC484" i="17"/>
  <c r="BD484" i="17"/>
  <c r="BE484" i="17"/>
  <c r="BF484" i="17"/>
  <c r="BH484" i="17" s="1"/>
  <c r="BG484" i="17"/>
  <c r="BN484" i="17"/>
  <c r="AP485" i="17"/>
  <c r="AQ485" i="17"/>
  <c r="AR485" i="17"/>
  <c r="AS485" i="17"/>
  <c r="AT485" i="17"/>
  <c r="BJ485" i="17" s="1"/>
  <c r="AU485" i="17"/>
  <c r="AV485" i="17"/>
  <c r="AW485" i="17"/>
  <c r="AX485" i="17"/>
  <c r="BI485" i="17" s="1"/>
  <c r="AY485" i="17"/>
  <c r="AZ485" i="17"/>
  <c r="BA485" i="17"/>
  <c r="BB485" i="17"/>
  <c r="BK485" i="17" s="1"/>
  <c r="BC485" i="17"/>
  <c r="BD485" i="17"/>
  <c r="BE485" i="17"/>
  <c r="BF485" i="17"/>
  <c r="BH485" i="17" s="1"/>
  <c r="BG485" i="17"/>
  <c r="BN485" i="17"/>
  <c r="AP486" i="17"/>
  <c r="AQ486" i="17"/>
  <c r="AR486" i="17"/>
  <c r="AS486" i="17"/>
  <c r="AT486" i="17"/>
  <c r="BJ486" i="17" s="1"/>
  <c r="AU486" i="17"/>
  <c r="AV486" i="17"/>
  <c r="AW486" i="17"/>
  <c r="AX486" i="17"/>
  <c r="BI486" i="17" s="1"/>
  <c r="AY486" i="17"/>
  <c r="AZ486" i="17"/>
  <c r="BA486" i="17"/>
  <c r="BB486" i="17"/>
  <c r="BK486" i="17" s="1"/>
  <c r="BC486" i="17"/>
  <c r="BD486" i="17"/>
  <c r="BE486" i="17"/>
  <c r="BF486" i="17"/>
  <c r="BH486" i="17" s="1"/>
  <c r="BG486" i="17"/>
  <c r="BN486" i="17"/>
  <c r="AP487" i="17"/>
  <c r="AQ487" i="17"/>
  <c r="AR487" i="17"/>
  <c r="AS487" i="17"/>
  <c r="AT487" i="17"/>
  <c r="BJ487" i="17" s="1"/>
  <c r="AU487" i="17"/>
  <c r="AV487" i="17"/>
  <c r="AW487" i="17"/>
  <c r="AX487" i="17"/>
  <c r="BI487" i="17" s="1"/>
  <c r="AY487" i="17"/>
  <c r="AZ487" i="17"/>
  <c r="BA487" i="17"/>
  <c r="BB487" i="17"/>
  <c r="BK487" i="17" s="1"/>
  <c r="BC487" i="17"/>
  <c r="BD487" i="17"/>
  <c r="BE487" i="17"/>
  <c r="BF487" i="17"/>
  <c r="BH487" i="17" s="1"/>
  <c r="BG487" i="17"/>
  <c r="BN487" i="17"/>
  <c r="AP488" i="17"/>
  <c r="AQ488" i="17"/>
  <c r="AR488" i="17"/>
  <c r="AS488" i="17"/>
  <c r="AT488" i="17"/>
  <c r="BJ488" i="17" s="1"/>
  <c r="AU488" i="17"/>
  <c r="AV488" i="17"/>
  <c r="AW488" i="17"/>
  <c r="AX488" i="17"/>
  <c r="BI488" i="17" s="1"/>
  <c r="AY488" i="17"/>
  <c r="AZ488" i="17"/>
  <c r="BA488" i="17"/>
  <c r="BB488" i="17"/>
  <c r="BK488" i="17" s="1"/>
  <c r="BC488" i="17"/>
  <c r="BD488" i="17"/>
  <c r="BE488" i="17"/>
  <c r="BF488" i="17"/>
  <c r="BH488" i="17" s="1"/>
  <c r="BG488" i="17"/>
  <c r="BN488" i="17"/>
  <c r="AP496" i="17"/>
  <c r="AQ496" i="17"/>
  <c r="AR496" i="17"/>
  <c r="AS496" i="17"/>
  <c r="AT496" i="17"/>
  <c r="BJ496" i="17" s="1"/>
  <c r="AU496" i="17"/>
  <c r="AV496" i="17"/>
  <c r="AW496" i="17"/>
  <c r="AX496" i="17"/>
  <c r="BI496" i="17" s="1"/>
  <c r="AY496" i="17"/>
  <c r="AZ496" i="17"/>
  <c r="BA496" i="17"/>
  <c r="BB496" i="17"/>
  <c r="BK496" i="17" s="1"/>
  <c r="BC496" i="17"/>
  <c r="BD496" i="17"/>
  <c r="BE496" i="17"/>
  <c r="BF496" i="17"/>
  <c r="BH496" i="17" s="1"/>
  <c r="BG496" i="17"/>
  <c r="BN496" i="17"/>
  <c r="AP497" i="17"/>
  <c r="AQ497" i="17"/>
  <c r="AR497" i="17"/>
  <c r="AS497" i="17"/>
  <c r="AT497" i="17"/>
  <c r="BJ497" i="17" s="1"/>
  <c r="AU497" i="17"/>
  <c r="AV497" i="17"/>
  <c r="AW497" i="17"/>
  <c r="AX497" i="17"/>
  <c r="BI497" i="17" s="1"/>
  <c r="AY497" i="17"/>
  <c r="AZ497" i="17"/>
  <c r="BA497" i="17"/>
  <c r="BB497" i="17"/>
  <c r="BK497" i="17" s="1"/>
  <c r="BC497" i="17"/>
  <c r="BD497" i="17"/>
  <c r="BE497" i="17"/>
  <c r="BF497" i="17"/>
  <c r="BH497" i="17" s="1"/>
  <c r="BG497" i="17"/>
  <c r="BN497" i="17"/>
  <c r="AP498" i="17"/>
  <c r="AQ498" i="17"/>
  <c r="AR498" i="17"/>
  <c r="AS498" i="17"/>
  <c r="AT498" i="17"/>
  <c r="BJ498" i="17" s="1"/>
  <c r="AU498" i="17"/>
  <c r="AV498" i="17"/>
  <c r="AW498" i="17"/>
  <c r="AX498" i="17"/>
  <c r="BI498" i="17" s="1"/>
  <c r="AY498" i="17"/>
  <c r="AZ498" i="17"/>
  <c r="BA498" i="17"/>
  <c r="BB498" i="17"/>
  <c r="BK498" i="17" s="1"/>
  <c r="BC498" i="17"/>
  <c r="BD498" i="17"/>
  <c r="BE498" i="17"/>
  <c r="BF498" i="17"/>
  <c r="BH498" i="17" s="1"/>
  <c r="BG498" i="17"/>
  <c r="BN498" i="17"/>
  <c r="AP510" i="17"/>
  <c r="AQ510" i="17"/>
  <c r="AR510" i="17"/>
  <c r="AS510" i="17"/>
  <c r="AT510" i="17"/>
  <c r="BJ510" i="17" s="1"/>
  <c r="AU510" i="17"/>
  <c r="AV510" i="17"/>
  <c r="AW510" i="17"/>
  <c r="AX510" i="17"/>
  <c r="BI510" i="17" s="1"/>
  <c r="AY510" i="17"/>
  <c r="AZ510" i="17"/>
  <c r="BA510" i="17"/>
  <c r="BB510" i="17"/>
  <c r="BK510" i="17" s="1"/>
  <c r="BC510" i="17"/>
  <c r="BD510" i="17"/>
  <c r="BE510" i="17"/>
  <c r="BF510" i="17"/>
  <c r="BH510" i="17" s="1"/>
  <c r="BG510" i="17"/>
  <c r="BN510" i="17"/>
  <c r="AP511" i="17"/>
  <c r="AQ511" i="17"/>
  <c r="AR511" i="17"/>
  <c r="AS511" i="17"/>
  <c r="AT511" i="17"/>
  <c r="BJ511" i="17" s="1"/>
  <c r="AU511" i="17"/>
  <c r="AV511" i="17"/>
  <c r="AW511" i="17"/>
  <c r="AX511" i="17"/>
  <c r="BI511" i="17" s="1"/>
  <c r="AY511" i="17"/>
  <c r="AZ511" i="17"/>
  <c r="BA511" i="17"/>
  <c r="BB511" i="17"/>
  <c r="BK511" i="17" s="1"/>
  <c r="BC511" i="17"/>
  <c r="BD511" i="17"/>
  <c r="BE511" i="17"/>
  <c r="BF511" i="17"/>
  <c r="BH511" i="17" s="1"/>
  <c r="BG511" i="17"/>
  <c r="BN511" i="17"/>
  <c r="AP512" i="17"/>
  <c r="AQ512" i="17"/>
  <c r="AR512" i="17"/>
  <c r="AS512" i="17"/>
  <c r="AT512" i="17"/>
  <c r="BJ512" i="17" s="1"/>
  <c r="AU512" i="17"/>
  <c r="AV512" i="17"/>
  <c r="AW512" i="17"/>
  <c r="AX512" i="17"/>
  <c r="BI512" i="17" s="1"/>
  <c r="AY512" i="17"/>
  <c r="AZ512" i="17"/>
  <c r="BA512" i="17"/>
  <c r="BB512" i="17"/>
  <c r="BK512" i="17" s="1"/>
  <c r="BC512" i="17"/>
  <c r="BD512" i="17"/>
  <c r="BE512" i="17"/>
  <c r="BF512" i="17"/>
  <c r="BH512" i="17" s="1"/>
  <c r="BG512" i="17"/>
  <c r="BN512" i="17"/>
  <c r="AP513" i="17"/>
  <c r="AQ513" i="17"/>
  <c r="AR513" i="17"/>
  <c r="AS513" i="17"/>
  <c r="AT513" i="17"/>
  <c r="BJ513" i="17" s="1"/>
  <c r="AU513" i="17"/>
  <c r="AV513" i="17"/>
  <c r="AW513" i="17"/>
  <c r="AX513" i="17"/>
  <c r="BI513" i="17" s="1"/>
  <c r="AY513" i="17"/>
  <c r="AZ513" i="17"/>
  <c r="BA513" i="17"/>
  <c r="BB513" i="17"/>
  <c r="BK513" i="17" s="1"/>
  <c r="BC513" i="17"/>
  <c r="BD513" i="17"/>
  <c r="BE513" i="17"/>
  <c r="BF513" i="17"/>
  <c r="BH513" i="17" s="1"/>
  <c r="BG513" i="17"/>
  <c r="BN513" i="17"/>
  <c r="AP514" i="17"/>
  <c r="AQ514" i="17"/>
  <c r="AR514" i="17"/>
  <c r="AS514" i="17"/>
  <c r="AT514" i="17"/>
  <c r="BJ514" i="17" s="1"/>
  <c r="AU514" i="17"/>
  <c r="AV514" i="17"/>
  <c r="AW514" i="17"/>
  <c r="AX514" i="17"/>
  <c r="BI514" i="17" s="1"/>
  <c r="AY514" i="17"/>
  <c r="AZ514" i="17"/>
  <c r="BA514" i="17"/>
  <c r="BB514" i="17"/>
  <c r="BK514" i="17" s="1"/>
  <c r="BC514" i="17"/>
  <c r="BD514" i="17"/>
  <c r="BE514" i="17"/>
  <c r="BF514" i="17"/>
  <c r="BH514" i="17" s="1"/>
  <c r="BG514" i="17"/>
  <c r="BN514" i="17"/>
  <c r="AP515" i="17"/>
  <c r="AQ515" i="17"/>
  <c r="AR515" i="17"/>
  <c r="AS515" i="17"/>
  <c r="AT515" i="17"/>
  <c r="BJ515" i="17" s="1"/>
  <c r="AU515" i="17"/>
  <c r="AV515" i="17"/>
  <c r="AW515" i="17"/>
  <c r="AX515" i="17"/>
  <c r="BI515" i="17" s="1"/>
  <c r="AY515" i="17"/>
  <c r="AZ515" i="17"/>
  <c r="BA515" i="17"/>
  <c r="BB515" i="17"/>
  <c r="BK515" i="17" s="1"/>
  <c r="BC515" i="17"/>
  <c r="BD515" i="17"/>
  <c r="BE515" i="17"/>
  <c r="BF515" i="17"/>
  <c r="BH515" i="17" s="1"/>
  <c r="BG515" i="17"/>
  <c r="BN515" i="17"/>
  <c r="AP546" i="17"/>
  <c r="AQ546" i="17"/>
  <c r="AR546" i="17"/>
  <c r="AS546" i="17"/>
  <c r="AT546" i="17"/>
  <c r="BJ546" i="17" s="1"/>
  <c r="AU546" i="17"/>
  <c r="AV546" i="17"/>
  <c r="AW546" i="17"/>
  <c r="AX546" i="17"/>
  <c r="BI546" i="17" s="1"/>
  <c r="AY546" i="17"/>
  <c r="AZ546" i="17"/>
  <c r="BA546" i="17"/>
  <c r="BB546" i="17"/>
  <c r="BK546" i="17" s="1"/>
  <c r="BC546" i="17"/>
  <c r="BD546" i="17"/>
  <c r="BE546" i="17"/>
  <c r="BF546" i="17"/>
  <c r="BH546" i="17" s="1"/>
  <c r="BG546" i="17"/>
  <c r="BN546" i="17"/>
  <c r="AP547" i="17"/>
  <c r="AQ547" i="17"/>
  <c r="AR547" i="17"/>
  <c r="AS547" i="17"/>
  <c r="AT547" i="17"/>
  <c r="BJ547" i="17" s="1"/>
  <c r="AU547" i="17"/>
  <c r="AV547" i="17"/>
  <c r="AW547" i="17"/>
  <c r="AX547" i="17"/>
  <c r="BI547" i="17" s="1"/>
  <c r="AY547" i="17"/>
  <c r="AZ547" i="17"/>
  <c r="BA547" i="17"/>
  <c r="BB547" i="17"/>
  <c r="BK547" i="17" s="1"/>
  <c r="BC547" i="17"/>
  <c r="BD547" i="17"/>
  <c r="BE547" i="17"/>
  <c r="BF547" i="17"/>
  <c r="BH547" i="17" s="1"/>
  <c r="BG547" i="17"/>
  <c r="BN547" i="17"/>
  <c r="AP548" i="17"/>
  <c r="AQ548" i="17"/>
  <c r="AR548" i="17"/>
  <c r="AS548" i="17"/>
  <c r="AT548" i="17"/>
  <c r="BJ548" i="17" s="1"/>
  <c r="AU548" i="17"/>
  <c r="AV548" i="17"/>
  <c r="AW548" i="17"/>
  <c r="AX548" i="17"/>
  <c r="BI548" i="17" s="1"/>
  <c r="AY548" i="17"/>
  <c r="AZ548" i="17"/>
  <c r="BA548" i="17"/>
  <c r="BB548" i="17"/>
  <c r="BK548" i="17" s="1"/>
  <c r="BC548" i="17"/>
  <c r="BD548" i="17"/>
  <c r="BE548" i="17"/>
  <c r="BF548" i="17"/>
  <c r="BH548" i="17" s="1"/>
  <c r="BG548" i="17"/>
  <c r="BN548" i="17"/>
  <c r="AP632" i="17"/>
  <c r="AQ632" i="17"/>
  <c r="AR632" i="17"/>
  <c r="AS632" i="17"/>
  <c r="AT632" i="17"/>
  <c r="BJ632" i="17" s="1"/>
  <c r="AU632" i="17"/>
  <c r="AV632" i="17"/>
  <c r="AW632" i="17"/>
  <c r="AX632" i="17"/>
  <c r="BI632" i="17" s="1"/>
  <c r="AY632" i="17"/>
  <c r="AZ632" i="17"/>
  <c r="BA632" i="17"/>
  <c r="BB632" i="17"/>
  <c r="BK632" i="17" s="1"/>
  <c r="BC632" i="17"/>
  <c r="BD632" i="17"/>
  <c r="BE632" i="17"/>
  <c r="BF632" i="17"/>
  <c r="BH632" i="17" s="1"/>
  <c r="BG632" i="17"/>
  <c r="BN632" i="17"/>
  <c r="AP633" i="17"/>
  <c r="AQ633" i="17"/>
  <c r="AR633" i="17"/>
  <c r="AS633" i="17"/>
  <c r="AT633" i="17"/>
  <c r="BJ633" i="17" s="1"/>
  <c r="AU633" i="17"/>
  <c r="AV633" i="17"/>
  <c r="AW633" i="17"/>
  <c r="AX633" i="17"/>
  <c r="BI633" i="17" s="1"/>
  <c r="AY633" i="17"/>
  <c r="AZ633" i="17"/>
  <c r="BA633" i="17"/>
  <c r="BB633" i="17"/>
  <c r="BK633" i="17" s="1"/>
  <c r="BC633" i="17"/>
  <c r="BD633" i="17"/>
  <c r="BE633" i="17"/>
  <c r="BF633" i="17"/>
  <c r="BH633" i="17" s="1"/>
  <c r="BG633" i="17"/>
  <c r="BN633" i="17"/>
  <c r="AP634" i="17"/>
  <c r="AQ634" i="17"/>
  <c r="AR634" i="17"/>
  <c r="AS634" i="17"/>
  <c r="AT634" i="17"/>
  <c r="BJ634" i="17" s="1"/>
  <c r="AU634" i="17"/>
  <c r="AV634" i="17"/>
  <c r="AW634" i="17"/>
  <c r="AX634" i="17"/>
  <c r="BI634" i="17" s="1"/>
  <c r="AY634" i="17"/>
  <c r="AZ634" i="17"/>
  <c r="BA634" i="17"/>
  <c r="BB634" i="17"/>
  <c r="BK634" i="17" s="1"/>
  <c r="BC634" i="17"/>
  <c r="BD634" i="17"/>
  <c r="BE634" i="17"/>
  <c r="BF634" i="17"/>
  <c r="BH634" i="17" s="1"/>
  <c r="BG634" i="17"/>
  <c r="BN634" i="17"/>
  <c r="AP635" i="17"/>
  <c r="AQ635" i="17"/>
  <c r="AR635" i="17"/>
  <c r="AS635" i="17"/>
  <c r="AT635" i="17"/>
  <c r="BJ635" i="17" s="1"/>
  <c r="AU635" i="17"/>
  <c r="AV635" i="17"/>
  <c r="AW635" i="17"/>
  <c r="AX635" i="17"/>
  <c r="BI635" i="17" s="1"/>
  <c r="AY635" i="17"/>
  <c r="AZ635" i="17"/>
  <c r="BA635" i="17"/>
  <c r="BB635" i="17"/>
  <c r="BK635" i="17" s="1"/>
  <c r="BC635" i="17"/>
  <c r="BD635" i="17"/>
  <c r="BE635" i="17"/>
  <c r="BF635" i="17"/>
  <c r="BH635" i="17" s="1"/>
  <c r="BG635" i="17"/>
  <c r="BN635" i="17"/>
  <c r="AP636" i="17"/>
  <c r="AQ636" i="17"/>
  <c r="AR636" i="17"/>
  <c r="AS636" i="17"/>
  <c r="AT636" i="17"/>
  <c r="BJ636" i="17" s="1"/>
  <c r="AU636" i="17"/>
  <c r="AV636" i="17"/>
  <c r="AW636" i="17"/>
  <c r="AX636" i="17"/>
  <c r="BI636" i="17" s="1"/>
  <c r="AY636" i="17"/>
  <c r="AZ636" i="17"/>
  <c r="BA636" i="17"/>
  <c r="BB636" i="17"/>
  <c r="BK636" i="17" s="1"/>
  <c r="BC636" i="17"/>
  <c r="BD636" i="17"/>
  <c r="BE636" i="17"/>
  <c r="BF636" i="17"/>
  <c r="BH636" i="17" s="1"/>
  <c r="BG636" i="17"/>
  <c r="BN636" i="17"/>
  <c r="AP637" i="17"/>
  <c r="AQ637" i="17"/>
  <c r="AR637" i="17"/>
  <c r="AS637" i="17"/>
  <c r="AT637" i="17"/>
  <c r="BJ637" i="17" s="1"/>
  <c r="AU637" i="17"/>
  <c r="AV637" i="17"/>
  <c r="AW637" i="17"/>
  <c r="AX637" i="17"/>
  <c r="BI637" i="17" s="1"/>
  <c r="AY637" i="17"/>
  <c r="AZ637" i="17"/>
  <c r="BA637" i="17"/>
  <c r="BB637" i="17"/>
  <c r="BK637" i="17" s="1"/>
  <c r="BC637" i="17"/>
  <c r="BD637" i="17"/>
  <c r="BE637" i="17"/>
  <c r="BF637" i="17"/>
  <c r="BH637" i="17" s="1"/>
  <c r="BG637" i="17"/>
  <c r="BN637" i="17"/>
  <c r="AP638" i="17"/>
  <c r="AQ638" i="17"/>
  <c r="AR638" i="17"/>
  <c r="AS638" i="17"/>
  <c r="AT638" i="17"/>
  <c r="BJ638" i="17" s="1"/>
  <c r="AU638" i="17"/>
  <c r="AV638" i="17"/>
  <c r="AW638" i="17"/>
  <c r="AX638" i="17"/>
  <c r="BI638" i="17" s="1"/>
  <c r="AY638" i="17"/>
  <c r="AZ638" i="17"/>
  <c r="BA638" i="17"/>
  <c r="BB638" i="17"/>
  <c r="BK638" i="17" s="1"/>
  <c r="BC638" i="17"/>
  <c r="BD638" i="17"/>
  <c r="BE638" i="17"/>
  <c r="BF638" i="17"/>
  <c r="BH638" i="17" s="1"/>
  <c r="BG638" i="17"/>
  <c r="BN638" i="17"/>
  <c r="AP694" i="17"/>
  <c r="AQ694" i="17"/>
  <c r="AR694" i="17"/>
  <c r="AS694" i="17"/>
  <c r="AT694" i="17"/>
  <c r="BJ694" i="17" s="1"/>
  <c r="AU694" i="17"/>
  <c r="AV694" i="17"/>
  <c r="AW694" i="17"/>
  <c r="AX694" i="17"/>
  <c r="BI694" i="17" s="1"/>
  <c r="AY694" i="17"/>
  <c r="AZ694" i="17"/>
  <c r="BA694" i="17"/>
  <c r="BB694" i="17"/>
  <c r="BK694" i="17" s="1"/>
  <c r="BC694" i="17"/>
  <c r="BD694" i="17"/>
  <c r="BE694" i="17"/>
  <c r="BF694" i="17"/>
  <c r="BH694" i="17" s="1"/>
  <c r="BG694" i="17"/>
  <c r="BN694" i="17"/>
  <c r="AP695" i="17"/>
  <c r="AQ695" i="17"/>
  <c r="AR695" i="17"/>
  <c r="AS695" i="17"/>
  <c r="AT695" i="17"/>
  <c r="BJ695" i="17" s="1"/>
  <c r="AU695" i="17"/>
  <c r="AV695" i="17"/>
  <c r="AW695" i="17"/>
  <c r="AX695" i="17"/>
  <c r="BI695" i="17" s="1"/>
  <c r="AY695" i="17"/>
  <c r="AZ695" i="17"/>
  <c r="BA695" i="17"/>
  <c r="BB695" i="17"/>
  <c r="BK695" i="17" s="1"/>
  <c r="BC695" i="17"/>
  <c r="BD695" i="17"/>
  <c r="BE695" i="17"/>
  <c r="BF695" i="17"/>
  <c r="BH695" i="17" s="1"/>
  <c r="BG695" i="17"/>
  <c r="BN695" i="17"/>
  <c r="AP696" i="17"/>
  <c r="AQ696" i="17"/>
  <c r="AR696" i="17"/>
  <c r="AS696" i="17"/>
  <c r="AT696" i="17"/>
  <c r="BJ696" i="17" s="1"/>
  <c r="AU696" i="17"/>
  <c r="AV696" i="17"/>
  <c r="AW696" i="17"/>
  <c r="AX696" i="17"/>
  <c r="BI696" i="17" s="1"/>
  <c r="AY696" i="17"/>
  <c r="AZ696" i="17"/>
  <c r="BA696" i="17"/>
  <c r="BB696" i="17"/>
  <c r="BK696" i="17" s="1"/>
  <c r="BC696" i="17"/>
  <c r="BD696" i="17"/>
  <c r="BE696" i="17"/>
  <c r="BF696" i="17"/>
  <c r="BH696" i="17" s="1"/>
  <c r="BG696" i="17"/>
  <c r="BN696" i="17"/>
  <c r="AP697" i="17"/>
  <c r="AQ697" i="17"/>
  <c r="AR697" i="17"/>
  <c r="AS697" i="17"/>
  <c r="AT697" i="17"/>
  <c r="BJ697" i="17" s="1"/>
  <c r="AU697" i="17"/>
  <c r="AV697" i="17"/>
  <c r="AW697" i="17"/>
  <c r="AX697" i="17"/>
  <c r="BI697" i="17" s="1"/>
  <c r="AY697" i="17"/>
  <c r="AZ697" i="17"/>
  <c r="BA697" i="17"/>
  <c r="BB697" i="17"/>
  <c r="BK697" i="17" s="1"/>
  <c r="BC697" i="17"/>
  <c r="BD697" i="17"/>
  <c r="BE697" i="17"/>
  <c r="BF697" i="17"/>
  <c r="BH697" i="17" s="1"/>
  <c r="BG697" i="17"/>
  <c r="BN697" i="17"/>
  <c r="AP865" i="17"/>
  <c r="AQ865" i="17"/>
  <c r="AR865" i="17"/>
  <c r="AS865" i="17"/>
  <c r="AT865" i="17"/>
  <c r="BJ865" i="17" s="1"/>
  <c r="AU865" i="17"/>
  <c r="AV865" i="17"/>
  <c r="AW865" i="17"/>
  <c r="AX865" i="17"/>
  <c r="BI865" i="17" s="1"/>
  <c r="AY865" i="17"/>
  <c r="AZ865" i="17"/>
  <c r="BA865" i="17"/>
  <c r="BB865" i="17"/>
  <c r="BK865" i="17" s="1"/>
  <c r="BC865" i="17"/>
  <c r="BD865" i="17"/>
  <c r="BE865" i="17"/>
  <c r="BF865" i="17"/>
  <c r="BH865" i="17" s="1"/>
  <c r="BG865" i="17"/>
  <c r="BN865" i="17"/>
  <c r="AP1203" i="17"/>
  <c r="AQ1203" i="17"/>
  <c r="AR1203" i="17"/>
  <c r="AS1203" i="17"/>
  <c r="AT1203" i="17"/>
  <c r="BJ1203" i="17" s="1"/>
  <c r="AU1203" i="17"/>
  <c r="AV1203" i="17"/>
  <c r="AW1203" i="17"/>
  <c r="AX1203" i="17"/>
  <c r="BI1203" i="17" s="1"/>
  <c r="AY1203" i="17"/>
  <c r="AZ1203" i="17"/>
  <c r="BA1203" i="17"/>
  <c r="BB1203" i="17"/>
  <c r="BK1203" i="17" s="1"/>
  <c r="BC1203" i="17"/>
  <c r="BD1203" i="17"/>
  <c r="BE1203" i="17"/>
  <c r="BF1203" i="17"/>
  <c r="BH1203" i="17" s="1"/>
  <c r="BG1203" i="17"/>
  <c r="BN1203" i="17"/>
  <c r="AP1204" i="17"/>
  <c r="AQ1204" i="17"/>
  <c r="AR1204" i="17"/>
  <c r="AS1204" i="17"/>
  <c r="AT1204" i="17"/>
  <c r="BJ1204" i="17" s="1"/>
  <c r="AU1204" i="17"/>
  <c r="AV1204" i="17"/>
  <c r="AW1204" i="17"/>
  <c r="AX1204" i="17"/>
  <c r="BI1204" i="17" s="1"/>
  <c r="AY1204" i="17"/>
  <c r="AZ1204" i="17"/>
  <c r="BA1204" i="17"/>
  <c r="BB1204" i="17"/>
  <c r="BK1204" i="17" s="1"/>
  <c r="BC1204" i="17"/>
  <c r="BD1204" i="17"/>
  <c r="BE1204" i="17"/>
  <c r="BF1204" i="17"/>
  <c r="BH1204" i="17" s="1"/>
  <c r="BG1204" i="17"/>
  <c r="BN1204" i="17"/>
  <c r="AP1205" i="17"/>
  <c r="AQ1205" i="17"/>
  <c r="AR1205" i="17"/>
  <c r="AS1205" i="17"/>
  <c r="AT1205" i="17"/>
  <c r="BJ1205" i="17" s="1"/>
  <c r="AU1205" i="17"/>
  <c r="AV1205" i="17"/>
  <c r="AW1205" i="17"/>
  <c r="AX1205" i="17"/>
  <c r="BI1205" i="17" s="1"/>
  <c r="AY1205" i="17"/>
  <c r="AZ1205" i="17"/>
  <c r="BA1205" i="17"/>
  <c r="BB1205" i="17"/>
  <c r="BK1205" i="17" s="1"/>
  <c r="BC1205" i="17"/>
  <c r="BD1205" i="17"/>
  <c r="BE1205" i="17"/>
  <c r="BF1205" i="17"/>
  <c r="BH1205" i="17" s="1"/>
  <c r="BG1205" i="17"/>
  <c r="BN1205" i="17"/>
  <c r="AP1206" i="17"/>
  <c r="AQ1206" i="17"/>
  <c r="AR1206" i="17"/>
  <c r="AS1206" i="17"/>
  <c r="AT1206" i="17"/>
  <c r="BJ1206" i="17" s="1"/>
  <c r="AU1206" i="17"/>
  <c r="AV1206" i="17"/>
  <c r="AW1206" i="17"/>
  <c r="AX1206" i="17"/>
  <c r="BI1206" i="17" s="1"/>
  <c r="AY1206" i="17"/>
  <c r="AZ1206" i="17"/>
  <c r="BA1206" i="17"/>
  <c r="BB1206" i="17"/>
  <c r="BK1206" i="17" s="1"/>
  <c r="BC1206" i="17"/>
  <c r="BD1206" i="17"/>
  <c r="BE1206" i="17"/>
  <c r="BF1206" i="17"/>
  <c r="BH1206" i="17" s="1"/>
  <c r="BG1206" i="17"/>
  <c r="BN1206" i="17"/>
  <c r="AP1207" i="17"/>
  <c r="AQ1207" i="17"/>
  <c r="AR1207" i="17"/>
  <c r="AS1207" i="17"/>
  <c r="AT1207" i="17"/>
  <c r="BJ1207" i="17" s="1"/>
  <c r="AU1207" i="17"/>
  <c r="AV1207" i="17"/>
  <c r="AW1207" i="17"/>
  <c r="AX1207" i="17"/>
  <c r="BI1207" i="17" s="1"/>
  <c r="AY1207" i="17"/>
  <c r="AZ1207" i="17"/>
  <c r="BA1207" i="17"/>
  <c r="BB1207" i="17"/>
  <c r="BK1207" i="17" s="1"/>
  <c r="BC1207" i="17"/>
  <c r="BD1207" i="17"/>
  <c r="BE1207" i="17"/>
  <c r="BF1207" i="17"/>
  <c r="BH1207" i="17" s="1"/>
  <c r="BG1207" i="17"/>
  <c r="BN1207" i="17"/>
  <c r="AP1212" i="17"/>
  <c r="AQ1212" i="17"/>
  <c r="AR1212" i="17"/>
  <c r="AS1212" i="17"/>
  <c r="AT1212" i="17"/>
  <c r="BJ1212" i="17" s="1"/>
  <c r="AU1212" i="17"/>
  <c r="AV1212" i="17"/>
  <c r="AW1212" i="17"/>
  <c r="AX1212" i="17"/>
  <c r="BI1212" i="17" s="1"/>
  <c r="AY1212" i="17"/>
  <c r="AZ1212" i="17"/>
  <c r="BA1212" i="17"/>
  <c r="BB1212" i="17"/>
  <c r="BK1212" i="17" s="1"/>
  <c r="BC1212" i="17"/>
  <c r="BD1212" i="17"/>
  <c r="BE1212" i="17"/>
  <c r="BF1212" i="17"/>
  <c r="BH1212" i="17" s="1"/>
  <c r="BG1212" i="17"/>
  <c r="BN1212" i="17"/>
  <c r="AP1213" i="17"/>
  <c r="AQ1213" i="17"/>
  <c r="AR1213" i="17"/>
  <c r="AS1213" i="17"/>
  <c r="AT1213" i="17"/>
  <c r="BJ1213" i="17" s="1"/>
  <c r="AU1213" i="17"/>
  <c r="AV1213" i="17"/>
  <c r="AW1213" i="17"/>
  <c r="AX1213" i="17"/>
  <c r="BI1213" i="17" s="1"/>
  <c r="AY1213" i="17"/>
  <c r="AZ1213" i="17"/>
  <c r="BA1213" i="17"/>
  <c r="BB1213" i="17"/>
  <c r="BK1213" i="17" s="1"/>
  <c r="BC1213" i="17"/>
  <c r="BD1213" i="17"/>
  <c r="BE1213" i="17"/>
  <c r="BF1213" i="17"/>
  <c r="BH1213" i="17" s="1"/>
  <c r="BG1213" i="17"/>
  <c r="BN1213" i="17"/>
  <c r="AP1214" i="17"/>
  <c r="AQ1214" i="17"/>
  <c r="AR1214" i="17"/>
  <c r="AS1214" i="17"/>
  <c r="AT1214" i="17"/>
  <c r="BJ1214" i="17" s="1"/>
  <c r="AU1214" i="17"/>
  <c r="AV1214" i="17"/>
  <c r="AW1214" i="17"/>
  <c r="AX1214" i="17"/>
  <c r="BI1214" i="17" s="1"/>
  <c r="AY1214" i="17"/>
  <c r="AZ1214" i="17"/>
  <c r="BA1214" i="17"/>
  <c r="BB1214" i="17"/>
  <c r="BK1214" i="17" s="1"/>
  <c r="BC1214" i="17"/>
  <c r="BD1214" i="17"/>
  <c r="BE1214" i="17"/>
  <c r="BF1214" i="17"/>
  <c r="BH1214" i="17" s="1"/>
  <c r="BG1214" i="17"/>
  <c r="BN1214" i="17"/>
  <c r="AP1215" i="17"/>
  <c r="AQ1215" i="17"/>
  <c r="AR1215" i="17"/>
  <c r="AS1215" i="17"/>
  <c r="AT1215" i="17"/>
  <c r="BJ1215" i="17" s="1"/>
  <c r="AU1215" i="17"/>
  <c r="AV1215" i="17"/>
  <c r="AW1215" i="17"/>
  <c r="AX1215" i="17"/>
  <c r="BI1215" i="17" s="1"/>
  <c r="AY1215" i="17"/>
  <c r="AZ1215" i="17"/>
  <c r="BA1215" i="17"/>
  <c r="BB1215" i="17"/>
  <c r="BK1215" i="17" s="1"/>
  <c r="BC1215" i="17"/>
  <c r="BD1215" i="17"/>
  <c r="BE1215" i="17"/>
  <c r="BF1215" i="17"/>
  <c r="BH1215" i="17" s="1"/>
  <c r="BG1215" i="17"/>
  <c r="BN1215" i="17"/>
  <c r="AP1216" i="17"/>
  <c r="AQ1216" i="17"/>
  <c r="AR1216" i="17"/>
  <c r="AS1216" i="17"/>
  <c r="AT1216" i="17"/>
  <c r="BJ1216" i="17" s="1"/>
  <c r="AU1216" i="17"/>
  <c r="AV1216" i="17"/>
  <c r="AW1216" i="17"/>
  <c r="AX1216" i="17"/>
  <c r="BI1216" i="17" s="1"/>
  <c r="AY1216" i="17"/>
  <c r="AZ1216" i="17"/>
  <c r="BA1216" i="17"/>
  <c r="BB1216" i="17"/>
  <c r="BK1216" i="17" s="1"/>
  <c r="BC1216" i="17"/>
  <c r="BD1216" i="17"/>
  <c r="BE1216" i="17"/>
  <c r="BF1216" i="17"/>
  <c r="BH1216" i="17" s="1"/>
  <c r="BG1216" i="17"/>
  <c r="BN1216" i="17"/>
  <c r="AP1217" i="17"/>
  <c r="AQ1217" i="17"/>
  <c r="AR1217" i="17"/>
  <c r="AS1217" i="17"/>
  <c r="AT1217" i="17"/>
  <c r="BJ1217" i="17" s="1"/>
  <c r="AU1217" i="17"/>
  <c r="AV1217" i="17"/>
  <c r="AW1217" i="17"/>
  <c r="AX1217" i="17"/>
  <c r="BI1217" i="17" s="1"/>
  <c r="AY1217" i="17"/>
  <c r="AZ1217" i="17"/>
  <c r="BA1217" i="17"/>
  <c r="BB1217" i="17"/>
  <c r="BK1217" i="17" s="1"/>
  <c r="BC1217" i="17"/>
  <c r="BD1217" i="17"/>
  <c r="BE1217" i="17"/>
  <c r="BF1217" i="17"/>
  <c r="BH1217" i="17" s="1"/>
  <c r="BG1217" i="17"/>
  <c r="BN1217" i="17"/>
  <c r="AP1218" i="17"/>
  <c r="AQ1218" i="17"/>
  <c r="AR1218" i="17"/>
  <c r="AS1218" i="17"/>
  <c r="AT1218" i="17"/>
  <c r="BJ1218" i="17" s="1"/>
  <c r="AU1218" i="17"/>
  <c r="AV1218" i="17"/>
  <c r="AW1218" i="17"/>
  <c r="AX1218" i="17"/>
  <c r="BI1218" i="17" s="1"/>
  <c r="AY1218" i="17"/>
  <c r="AZ1218" i="17"/>
  <c r="BA1218" i="17"/>
  <c r="BB1218" i="17"/>
  <c r="BK1218" i="17" s="1"/>
  <c r="BC1218" i="17"/>
  <c r="BD1218" i="17"/>
  <c r="BE1218" i="17"/>
  <c r="BF1218" i="17"/>
  <c r="BH1218" i="17" s="1"/>
  <c r="BG1218" i="17"/>
  <c r="BN1218" i="17"/>
  <c r="AP1222" i="17"/>
  <c r="AQ1222" i="17"/>
  <c r="AR1222" i="17"/>
  <c r="AS1222" i="17"/>
  <c r="AT1222" i="17"/>
  <c r="BJ1222" i="17" s="1"/>
  <c r="AU1222" i="17"/>
  <c r="AV1222" i="17"/>
  <c r="AW1222" i="17"/>
  <c r="AX1222" i="17"/>
  <c r="BI1222" i="17" s="1"/>
  <c r="AY1222" i="17"/>
  <c r="AZ1222" i="17"/>
  <c r="BA1222" i="17"/>
  <c r="BB1222" i="17"/>
  <c r="BK1222" i="17" s="1"/>
  <c r="BC1222" i="17"/>
  <c r="BD1222" i="17"/>
  <c r="BE1222" i="17"/>
  <c r="BF1222" i="17"/>
  <c r="BH1222" i="17" s="1"/>
  <c r="BG1222" i="17"/>
  <c r="BN1222" i="17"/>
  <c r="AP1223" i="17"/>
  <c r="AQ1223" i="17"/>
  <c r="AR1223" i="17"/>
  <c r="AS1223" i="17"/>
  <c r="AT1223" i="17"/>
  <c r="BJ1223" i="17" s="1"/>
  <c r="AU1223" i="17"/>
  <c r="AV1223" i="17"/>
  <c r="AW1223" i="17"/>
  <c r="AX1223" i="17"/>
  <c r="BI1223" i="17" s="1"/>
  <c r="AY1223" i="17"/>
  <c r="AZ1223" i="17"/>
  <c r="BA1223" i="17"/>
  <c r="BB1223" i="17"/>
  <c r="BK1223" i="17" s="1"/>
  <c r="BC1223" i="17"/>
  <c r="BD1223" i="17"/>
  <c r="BE1223" i="17"/>
  <c r="BF1223" i="17"/>
  <c r="BH1223" i="17" s="1"/>
  <c r="BG1223" i="17"/>
  <c r="BN1223" i="17"/>
  <c r="AP1224" i="17"/>
  <c r="AQ1224" i="17"/>
  <c r="AR1224" i="17"/>
  <c r="AS1224" i="17"/>
  <c r="AT1224" i="17"/>
  <c r="BJ1224" i="17" s="1"/>
  <c r="AU1224" i="17"/>
  <c r="AV1224" i="17"/>
  <c r="AW1224" i="17"/>
  <c r="AX1224" i="17"/>
  <c r="BI1224" i="17" s="1"/>
  <c r="AY1224" i="17"/>
  <c r="AZ1224" i="17"/>
  <c r="BA1224" i="17"/>
  <c r="BB1224" i="17"/>
  <c r="BK1224" i="17" s="1"/>
  <c r="BC1224" i="17"/>
  <c r="BD1224" i="17"/>
  <c r="BE1224" i="17"/>
  <c r="BF1224" i="17"/>
  <c r="BH1224" i="17" s="1"/>
  <c r="BG1224" i="17"/>
  <c r="BN1224" i="17"/>
  <c r="AP1225" i="17"/>
  <c r="AQ1225" i="17"/>
  <c r="AR1225" i="17"/>
  <c r="AS1225" i="17"/>
  <c r="AT1225" i="17"/>
  <c r="BJ1225" i="17" s="1"/>
  <c r="AU1225" i="17"/>
  <c r="AV1225" i="17"/>
  <c r="AW1225" i="17"/>
  <c r="AX1225" i="17"/>
  <c r="BI1225" i="17" s="1"/>
  <c r="AY1225" i="17"/>
  <c r="AZ1225" i="17"/>
  <c r="BA1225" i="17"/>
  <c r="BB1225" i="17"/>
  <c r="BK1225" i="17" s="1"/>
  <c r="BC1225" i="17"/>
  <c r="BD1225" i="17"/>
  <c r="BE1225" i="17"/>
  <c r="BF1225" i="17"/>
  <c r="BH1225" i="17" s="1"/>
  <c r="BG1225" i="17"/>
  <c r="BN1225" i="17"/>
  <c r="AP1226" i="17"/>
  <c r="AQ1226" i="17"/>
  <c r="AR1226" i="17"/>
  <c r="AS1226" i="17"/>
  <c r="AT1226" i="17"/>
  <c r="BJ1226" i="17" s="1"/>
  <c r="AU1226" i="17"/>
  <c r="AV1226" i="17"/>
  <c r="AW1226" i="17"/>
  <c r="AX1226" i="17"/>
  <c r="BI1226" i="17" s="1"/>
  <c r="AY1226" i="17"/>
  <c r="AZ1226" i="17"/>
  <c r="BA1226" i="17"/>
  <c r="BB1226" i="17"/>
  <c r="BK1226" i="17" s="1"/>
  <c r="BC1226" i="17"/>
  <c r="BD1226" i="17"/>
  <c r="BE1226" i="17"/>
  <c r="BF1226" i="17"/>
  <c r="BH1226" i="17" s="1"/>
  <c r="BG1226" i="17"/>
  <c r="BN1226" i="17"/>
  <c r="AP1227" i="17"/>
  <c r="AQ1227" i="17"/>
  <c r="AR1227" i="17"/>
  <c r="AS1227" i="17"/>
  <c r="AT1227" i="17"/>
  <c r="BJ1227" i="17" s="1"/>
  <c r="AU1227" i="17"/>
  <c r="AV1227" i="17"/>
  <c r="AW1227" i="17"/>
  <c r="AX1227" i="17"/>
  <c r="BI1227" i="17" s="1"/>
  <c r="AY1227" i="17"/>
  <c r="AZ1227" i="17"/>
  <c r="BA1227" i="17"/>
  <c r="BB1227" i="17"/>
  <c r="BK1227" i="17" s="1"/>
  <c r="BC1227" i="17"/>
  <c r="BD1227" i="17"/>
  <c r="BE1227" i="17"/>
  <c r="BF1227" i="17"/>
  <c r="BH1227" i="17" s="1"/>
  <c r="BG1227" i="17"/>
  <c r="BN1227" i="17"/>
  <c r="AP1228" i="17"/>
  <c r="AQ1228" i="17"/>
  <c r="AR1228" i="17"/>
  <c r="AS1228" i="17"/>
  <c r="AT1228" i="17"/>
  <c r="BJ1228" i="17" s="1"/>
  <c r="AU1228" i="17"/>
  <c r="AV1228" i="17"/>
  <c r="AW1228" i="17"/>
  <c r="AX1228" i="17"/>
  <c r="BI1228" i="17" s="1"/>
  <c r="AY1228" i="17"/>
  <c r="AZ1228" i="17"/>
  <c r="BA1228" i="17"/>
  <c r="BB1228" i="17"/>
  <c r="BK1228" i="17" s="1"/>
  <c r="BC1228" i="17"/>
  <c r="BD1228" i="17"/>
  <c r="BE1228" i="17"/>
  <c r="BF1228" i="17"/>
  <c r="BH1228" i="17" s="1"/>
  <c r="BG1228" i="17"/>
  <c r="BN1228" i="17"/>
  <c r="AP1229" i="17"/>
  <c r="AQ1229" i="17"/>
  <c r="AR1229" i="17"/>
  <c r="AS1229" i="17"/>
  <c r="AT1229" i="17"/>
  <c r="BJ1229" i="17" s="1"/>
  <c r="AU1229" i="17"/>
  <c r="AV1229" i="17"/>
  <c r="AW1229" i="17"/>
  <c r="AX1229" i="17"/>
  <c r="BI1229" i="17" s="1"/>
  <c r="AY1229" i="17"/>
  <c r="AZ1229" i="17"/>
  <c r="BA1229" i="17"/>
  <c r="BB1229" i="17"/>
  <c r="BK1229" i="17" s="1"/>
  <c r="BC1229" i="17"/>
  <c r="BD1229" i="17"/>
  <c r="BE1229" i="17"/>
  <c r="BF1229" i="17"/>
  <c r="BH1229" i="17" s="1"/>
  <c r="BG1229" i="17"/>
  <c r="BN1229" i="17"/>
  <c r="AP1234" i="17"/>
  <c r="AQ1234" i="17"/>
  <c r="AR1234" i="17"/>
  <c r="AS1234" i="17"/>
  <c r="AT1234" i="17"/>
  <c r="BJ1234" i="17" s="1"/>
  <c r="AU1234" i="17"/>
  <c r="AV1234" i="17"/>
  <c r="AW1234" i="17"/>
  <c r="AX1234" i="17"/>
  <c r="BI1234" i="17" s="1"/>
  <c r="AY1234" i="17"/>
  <c r="AZ1234" i="17"/>
  <c r="BA1234" i="17"/>
  <c r="BB1234" i="17"/>
  <c r="BK1234" i="17" s="1"/>
  <c r="BC1234" i="17"/>
  <c r="BD1234" i="17"/>
  <c r="BE1234" i="17"/>
  <c r="BF1234" i="17"/>
  <c r="BH1234" i="17" s="1"/>
  <c r="BG1234" i="17"/>
  <c r="BN1234" i="17"/>
  <c r="AP1235" i="17"/>
  <c r="AQ1235" i="17"/>
  <c r="AR1235" i="17"/>
  <c r="AS1235" i="17"/>
  <c r="AT1235" i="17"/>
  <c r="BJ1235" i="17" s="1"/>
  <c r="AU1235" i="17"/>
  <c r="AV1235" i="17"/>
  <c r="AW1235" i="17"/>
  <c r="AX1235" i="17"/>
  <c r="BI1235" i="17" s="1"/>
  <c r="AY1235" i="17"/>
  <c r="AZ1235" i="17"/>
  <c r="BA1235" i="17"/>
  <c r="BB1235" i="17"/>
  <c r="BK1235" i="17" s="1"/>
  <c r="BC1235" i="17"/>
  <c r="BD1235" i="17"/>
  <c r="BE1235" i="17"/>
  <c r="BF1235" i="17"/>
  <c r="BH1235" i="17" s="1"/>
  <c r="BG1235" i="17"/>
  <c r="BN1235" i="17"/>
  <c r="AP1236" i="17"/>
  <c r="AQ1236" i="17"/>
  <c r="AR1236" i="17"/>
  <c r="AS1236" i="17"/>
  <c r="AT1236" i="17"/>
  <c r="BJ1236" i="17" s="1"/>
  <c r="AU1236" i="17"/>
  <c r="AV1236" i="17"/>
  <c r="AW1236" i="17"/>
  <c r="AX1236" i="17"/>
  <c r="BI1236" i="17" s="1"/>
  <c r="AY1236" i="17"/>
  <c r="AZ1236" i="17"/>
  <c r="BA1236" i="17"/>
  <c r="BB1236" i="17"/>
  <c r="BK1236" i="17" s="1"/>
  <c r="BC1236" i="17"/>
  <c r="BD1236" i="17"/>
  <c r="BE1236" i="17"/>
  <c r="BF1236" i="17"/>
  <c r="BH1236" i="17" s="1"/>
  <c r="BG1236" i="17"/>
  <c r="BN1236" i="17"/>
  <c r="AP1285" i="17"/>
  <c r="AQ1285" i="17"/>
  <c r="AR1285" i="17"/>
  <c r="AS1285" i="17"/>
  <c r="AT1285" i="17"/>
  <c r="BJ1285" i="17" s="1"/>
  <c r="AU1285" i="17"/>
  <c r="AV1285" i="17"/>
  <c r="AW1285" i="17"/>
  <c r="AX1285" i="17"/>
  <c r="BI1285" i="17" s="1"/>
  <c r="AY1285" i="17"/>
  <c r="AZ1285" i="17"/>
  <c r="BA1285" i="17"/>
  <c r="BB1285" i="17"/>
  <c r="BK1285" i="17" s="1"/>
  <c r="BC1285" i="17"/>
  <c r="BD1285" i="17"/>
  <c r="BE1285" i="17"/>
  <c r="BF1285" i="17"/>
  <c r="BH1285" i="17" s="1"/>
  <c r="BG1285" i="17"/>
  <c r="BN1285" i="17"/>
  <c r="AP1289" i="17"/>
  <c r="AQ1289" i="17"/>
  <c r="AR1289" i="17"/>
  <c r="AS1289" i="17"/>
  <c r="AT1289" i="17"/>
  <c r="BJ1289" i="17" s="1"/>
  <c r="AU1289" i="17"/>
  <c r="AV1289" i="17"/>
  <c r="AW1289" i="17"/>
  <c r="AX1289" i="17"/>
  <c r="BI1289" i="17" s="1"/>
  <c r="AY1289" i="17"/>
  <c r="AZ1289" i="17"/>
  <c r="BA1289" i="17"/>
  <c r="BB1289" i="17"/>
  <c r="BK1289" i="17" s="1"/>
  <c r="BC1289" i="17"/>
  <c r="BD1289" i="17"/>
  <c r="BE1289" i="17"/>
  <c r="BF1289" i="17"/>
  <c r="BH1289" i="17" s="1"/>
  <c r="BG1289" i="17"/>
  <c r="BN1289" i="17"/>
  <c r="AP1290" i="17"/>
  <c r="AQ1290" i="17"/>
  <c r="AR1290" i="17"/>
  <c r="AS1290" i="17"/>
  <c r="AT1290" i="17"/>
  <c r="BJ1290" i="17" s="1"/>
  <c r="AU1290" i="17"/>
  <c r="AV1290" i="17"/>
  <c r="AW1290" i="17"/>
  <c r="AX1290" i="17"/>
  <c r="BI1290" i="17" s="1"/>
  <c r="AY1290" i="17"/>
  <c r="AZ1290" i="17"/>
  <c r="BA1290" i="17"/>
  <c r="BB1290" i="17"/>
  <c r="BK1290" i="17" s="1"/>
  <c r="BC1290" i="17"/>
  <c r="BD1290" i="17"/>
  <c r="BE1290" i="17"/>
  <c r="BF1290" i="17"/>
  <c r="BH1290" i="17" s="1"/>
  <c r="BG1290" i="17"/>
  <c r="BN1290" i="17"/>
  <c r="AP1293" i="17"/>
  <c r="AQ1293" i="17"/>
  <c r="AR1293" i="17"/>
  <c r="AS1293" i="17"/>
  <c r="AT1293" i="17"/>
  <c r="BJ1293" i="17" s="1"/>
  <c r="AU1293" i="17"/>
  <c r="AV1293" i="17"/>
  <c r="AW1293" i="17"/>
  <c r="AX1293" i="17"/>
  <c r="BI1293" i="17" s="1"/>
  <c r="AY1293" i="17"/>
  <c r="AZ1293" i="17"/>
  <c r="BA1293" i="17"/>
  <c r="BB1293" i="17"/>
  <c r="BK1293" i="17" s="1"/>
  <c r="BC1293" i="17"/>
  <c r="BD1293" i="17"/>
  <c r="BE1293" i="17"/>
  <c r="BF1293" i="17"/>
  <c r="BH1293" i="17" s="1"/>
  <c r="BG1293" i="17"/>
  <c r="BN1293" i="17"/>
  <c r="AP1307" i="17"/>
  <c r="AQ1307" i="17"/>
  <c r="AR1307" i="17"/>
  <c r="AS1307" i="17"/>
  <c r="AT1307" i="17"/>
  <c r="BJ1307" i="17" s="1"/>
  <c r="AU1307" i="17"/>
  <c r="AV1307" i="17"/>
  <c r="AW1307" i="17"/>
  <c r="AX1307" i="17"/>
  <c r="BI1307" i="17" s="1"/>
  <c r="AY1307" i="17"/>
  <c r="AZ1307" i="17"/>
  <c r="BA1307" i="17"/>
  <c r="BB1307" i="17"/>
  <c r="BK1307" i="17" s="1"/>
  <c r="BC1307" i="17"/>
  <c r="BD1307" i="17"/>
  <c r="BE1307" i="17"/>
  <c r="BF1307" i="17"/>
  <c r="BH1307" i="17" s="1"/>
  <c r="BG1307" i="17"/>
  <c r="BN1307" i="17"/>
  <c r="AP1308" i="17"/>
  <c r="AQ1308" i="17"/>
  <c r="AR1308" i="17"/>
  <c r="AS1308" i="17"/>
  <c r="AT1308" i="17"/>
  <c r="BJ1308" i="17" s="1"/>
  <c r="AU1308" i="17"/>
  <c r="AV1308" i="17"/>
  <c r="AW1308" i="17"/>
  <c r="AX1308" i="17"/>
  <c r="BI1308" i="17" s="1"/>
  <c r="AY1308" i="17"/>
  <c r="AZ1308" i="17"/>
  <c r="BA1308" i="17"/>
  <c r="BB1308" i="17"/>
  <c r="BK1308" i="17" s="1"/>
  <c r="BC1308" i="17"/>
  <c r="BD1308" i="17"/>
  <c r="BE1308" i="17"/>
  <c r="BF1308" i="17"/>
  <c r="BG1308" i="17"/>
  <c r="BH1308" i="17"/>
  <c r="BN1308" i="17"/>
  <c r="AP1309" i="17"/>
  <c r="AQ1309" i="17"/>
  <c r="AR1309" i="17"/>
  <c r="AS1309" i="17"/>
  <c r="AT1309" i="17"/>
  <c r="BJ1309" i="17" s="1"/>
  <c r="AU1309" i="17"/>
  <c r="AV1309" i="17"/>
  <c r="AW1309" i="17"/>
  <c r="AX1309" i="17"/>
  <c r="BI1309" i="17" s="1"/>
  <c r="AY1309" i="17"/>
  <c r="AZ1309" i="17"/>
  <c r="BA1309" i="17"/>
  <c r="BB1309" i="17"/>
  <c r="BK1309" i="17" s="1"/>
  <c r="BC1309" i="17"/>
  <c r="BD1309" i="17"/>
  <c r="BE1309" i="17"/>
  <c r="BF1309" i="17"/>
  <c r="BH1309" i="17" s="1"/>
  <c r="BG1309" i="17"/>
  <c r="BN1309" i="17"/>
  <c r="AP1397" i="17"/>
  <c r="AQ1397" i="17"/>
  <c r="AR1397" i="17"/>
  <c r="AS1397" i="17"/>
  <c r="AT1397" i="17"/>
  <c r="BJ1397" i="17" s="1"/>
  <c r="AU1397" i="17"/>
  <c r="AV1397" i="17"/>
  <c r="AW1397" i="17"/>
  <c r="AX1397" i="17"/>
  <c r="BI1397" i="17" s="1"/>
  <c r="AY1397" i="17"/>
  <c r="AZ1397" i="17"/>
  <c r="BA1397" i="17"/>
  <c r="BB1397" i="17"/>
  <c r="BK1397" i="17" s="1"/>
  <c r="BC1397" i="17"/>
  <c r="BD1397" i="17"/>
  <c r="BE1397" i="17"/>
  <c r="BF1397" i="17"/>
  <c r="BH1397" i="17" s="1"/>
  <c r="BG1397" i="17"/>
  <c r="BN1397" i="17"/>
  <c r="AP1435" i="17"/>
  <c r="AQ1435" i="17"/>
  <c r="AR1435" i="17"/>
  <c r="AS1435" i="17"/>
  <c r="AT1435" i="17"/>
  <c r="BJ1435" i="17" s="1"/>
  <c r="AU1435" i="17"/>
  <c r="AV1435" i="17"/>
  <c r="AW1435" i="17"/>
  <c r="AX1435" i="17"/>
  <c r="BI1435" i="17" s="1"/>
  <c r="AY1435" i="17"/>
  <c r="AZ1435" i="17"/>
  <c r="BA1435" i="17"/>
  <c r="BB1435" i="17"/>
  <c r="BK1435" i="17" s="1"/>
  <c r="BC1435" i="17"/>
  <c r="BD1435" i="17"/>
  <c r="BE1435" i="17"/>
  <c r="BF1435" i="17"/>
  <c r="BH1435" i="17" s="1"/>
  <c r="BG1435" i="17"/>
  <c r="BN1435" i="17"/>
  <c r="AP1436" i="17"/>
  <c r="AQ1436" i="17"/>
  <c r="AR1436" i="17"/>
  <c r="AS1436" i="17"/>
  <c r="AT1436" i="17"/>
  <c r="BJ1436" i="17" s="1"/>
  <c r="AU1436" i="17"/>
  <c r="AV1436" i="17"/>
  <c r="AW1436" i="17"/>
  <c r="AX1436" i="17"/>
  <c r="BI1436" i="17" s="1"/>
  <c r="AY1436" i="17"/>
  <c r="AZ1436" i="17"/>
  <c r="BA1436" i="17"/>
  <c r="BB1436" i="17"/>
  <c r="BK1436" i="17" s="1"/>
  <c r="BC1436" i="17"/>
  <c r="BD1436" i="17"/>
  <c r="BE1436" i="17"/>
  <c r="BF1436" i="17"/>
  <c r="BH1436" i="17" s="1"/>
  <c r="BG1436" i="17"/>
  <c r="BN1436" i="17"/>
  <c r="AP1437" i="17"/>
  <c r="AQ1437" i="17"/>
  <c r="AR1437" i="17"/>
  <c r="AS1437" i="17"/>
  <c r="AT1437" i="17"/>
  <c r="AU1437" i="17"/>
  <c r="AV1437" i="17"/>
  <c r="AW1437" i="17"/>
  <c r="AX1437" i="17"/>
  <c r="BI1437" i="17" s="1"/>
  <c r="AY1437" i="17"/>
  <c r="AZ1437" i="17"/>
  <c r="BA1437" i="17"/>
  <c r="BB1437" i="17"/>
  <c r="BK1437" i="17" s="1"/>
  <c r="BC1437" i="17"/>
  <c r="BD1437" i="17"/>
  <c r="BE1437" i="17"/>
  <c r="BF1437" i="17"/>
  <c r="BH1437" i="17" s="1"/>
  <c r="BG1437" i="17"/>
  <c r="BJ1437" i="17"/>
  <c r="BN1437" i="17"/>
  <c r="AP1438" i="17"/>
  <c r="AQ1438" i="17"/>
  <c r="AR1438" i="17"/>
  <c r="AS1438" i="17"/>
  <c r="AT1438" i="17"/>
  <c r="BJ1438" i="17" s="1"/>
  <c r="AU1438" i="17"/>
  <c r="AV1438" i="17"/>
  <c r="AW1438" i="17"/>
  <c r="AX1438" i="17"/>
  <c r="BI1438" i="17" s="1"/>
  <c r="AY1438" i="17"/>
  <c r="AZ1438" i="17"/>
  <c r="BA1438" i="17"/>
  <c r="BB1438" i="17"/>
  <c r="BK1438" i="17" s="1"/>
  <c r="BC1438" i="17"/>
  <c r="BD1438" i="17"/>
  <c r="BE1438" i="17"/>
  <c r="BF1438" i="17"/>
  <c r="BH1438" i="17" s="1"/>
  <c r="BG1438" i="17"/>
  <c r="BN1438" i="17"/>
  <c r="AP1439" i="17"/>
  <c r="AQ1439" i="17"/>
  <c r="AR1439" i="17"/>
  <c r="AS1439" i="17"/>
  <c r="AT1439" i="17"/>
  <c r="BJ1439" i="17" s="1"/>
  <c r="AU1439" i="17"/>
  <c r="AV1439" i="17"/>
  <c r="AW1439" i="17"/>
  <c r="AX1439" i="17"/>
  <c r="BI1439" i="17" s="1"/>
  <c r="AY1439" i="17"/>
  <c r="AZ1439" i="17"/>
  <c r="BA1439" i="17"/>
  <c r="BB1439" i="17"/>
  <c r="BK1439" i="17" s="1"/>
  <c r="BC1439" i="17"/>
  <c r="BD1439" i="17"/>
  <c r="BE1439" i="17"/>
  <c r="BF1439" i="17"/>
  <c r="BH1439" i="17" s="1"/>
  <c r="BG1439" i="17"/>
  <c r="BN1439" i="17"/>
  <c r="AP1440" i="17"/>
  <c r="AQ1440" i="17"/>
  <c r="AR1440" i="17"/>
  <c r="AS1440" i="17"/>
  <c r="AT1440" i="17"/>
  <c r="BJ1440" i="17" s="1"/>
  <c r="AU1440" i="17"/>
  <c r="AV1440" i="17"/>
  <c r="AW1440" i="17"/>
  <c r="AX1440" i="17"/>
  <c r="BI1440" i="17" s="1"/>
  <c r="AY1440" i="17"/>
  <c r="AZ1440" i="17"/>
  <c r="BA1440" i="17"/>
  <c r="BB1440" i="17"/>
  <c r="BK1440" i="17" s="1"/>
  <c r="BC1440" i="17"/>
  <c r="BD1440" i="17"/>
  <c r="BE1440" i="17"/>
  <c r="BF1440" i="17"/>
  <c r="BH1440" i="17" s="1"/>
  <c r="BG1440" i="17"/>
  <c r="BN1440" i="17"/>
  <c r="AP1443" i="17"/>
  <c r="AQ1443" i="17"/>
  <c r="AR1443" i="17"/>
  <c r="AS1443" i="17"/>
  <c r="AT1443" i="17"/>
  <c r="BJ1443" i="17" s="1"/>
  <c r="AU1443" i="17"/>
  <c r="AV1443" i="17"/>
  <c r="AW1443" i="17"/>
  <c r="AX1443" i="17"/>
  <c r="BI1443" i="17" s="1"/>
  <c r="AY1443" i="17"/>
  <c r="AZ1443" i="17"/>
  <c r="BA1443" i="17"/>
  <c r="BB1443" i="17"/>
  <c r="BK1443" i="17" s="1"/>
  <c r="BC1443" i="17"/>
  <c r="BD1443" i="17"/>
  <c r="BE1443" i="17"/>
  <c r="BF1443" i="17"/>
  <c r="BH1443" i="17" s="1"/>
  <c r="BG1443" i="17"/>
  <c r="BN1443" i="17"/>
  <c r="AP1444" i="17"/>
  <c r="AQ1444" i="17"/>
  <c r="AR1444" i="17"/>
  <c r="AS1444" i="17"/>
  <c r="AT1444" i="17"/>
  <c r="BJ1444" i="17" s="1"/>
  <c r="AU1444" i="17"/>
  <c r="AV1444" i="17"/>
  <c r="AW1444" i="17"/>
  <c r="AX1444" i="17"/>
  <c r="BI1444" i="17" s="1"/>
  <c r="AY1444" i="17"/>
  <c r="AZ1444" i="17"/>
  <c r="BA1444" i="17"/>
  <c r="BB1444" i="17"/>
  <c r="BK1444" i="17" s="1"/>
  <c r="BC1444" i="17"/>
  <c r="BD1444" i="17"/>
  <c r="BE1444" i="17"/>
  <c r="BF1444" i="17"/>
  <c r="BH1444" i="17" s="1"/>
  <c r="BG1444" i="17"/>
  <c r="BN1444" i="17"/>
  <c r="AP1445" i="17"/>
  <c r="AQ1445" i="17"/>
  <c r="AR1445" i="17"/>
  <c r="AS1445" i="17"/>
  <c r="AT1445" i="17"/>
  <c r="BJ1445" i="17" s="1"/>
  <c r="AU1445" i="17"/>
  <c r="AV1445" i="17"/>
  <c r="AW1445" i="17"/>
  <c r="AX1445" i="17"/>
  <c r="BI1445" i="17" s="1"/>
  <c r="AY1445" i="17"/>
  <c r="AZ1445" i="17"/>
  <c r="BA1445" i="17"/>
  <c r="BB1445" i="17"/>
  <c r="BK1445" i="17" s="1"/>
  <c r="BC1445" i="17"/>
  <c r="BD1445" i="17"/>
  <c r="BE1445" i="17"/>
  <c r="BF1445" i="17"/>
  <c r="BH1445" i="17" s="1"/>
  <c r="BG1445" i="17"/>
  <c r="BN1445" i="17"/>
  <c r="AP1467" i="17"/>
  <c r="AQ1467" i="17"/>
  <c r="AR1467" i="17"/>
  <c r="AS1467" i="17"/>
  <c r="AT1467" i="17"/>
  <c r="BJ1467" i="17" s="1"/>
  <c r="AU1467" i="17"/>
  <c r="AV1467" i="17"/>
  <c r="AW1467" i="17"/>
  <c r="AX1467" i="17"/>
  <c r="BI1467" i="17" s="1"/>
  <c r="AY1467" i="17"/>
  <c r="AZ1467" i="17"/>
  <c r="BA1467" i="17"/>
  <c r="BB1467" i="17"/>
  <c r="BK1467" i="17" s="1"/>
  <c r="BC1467" i="17"/>
  <c r="BD1467" i="17"/>
  <c r="BE1467" i="17"/>
  <c r="BF1467" i="17"/>
  <c r="BH1467" i="17" s="1"/>
  <c r="BG1467" i="17"/>
  <c r="BN1467" i="17"/>
  <c r="AP1490" i="17"/>
  <c r="AQ1490" i="17"/>
  <c r="AR1490" i="17"/>
  <c r="AS1490" i="17"/>
  <c r="AT1490" i="17"/>
  <c r="BJ1490" i="17" s="1"/>
  <c r="AU1490" i="17"/>
  <c r="AV1490" i="17"/>
  <c r="AW1490" i="17"/>
  <c r="AX1490" i="17"/>
  <c r="BI1490" i="17" s="1"/>
  <c r="AY1490" i="17"/>
  <c r="AZ1490" i="17"/>
  <c r="BA1490" i="17"/>
  <c r="BB1490" i="17"/>
  <c r="BK1490" i="17" s="1"/>
  <c r="BC1490" i="17"/>
  <c r="BD1490" i="17"/>
  <c r="BE1490" i="17"/>
  <c r="BF1490" i="17"/>
  <c r="BH1490" i="17" s="1"/>
  <c r="BG1490" i="17"/>
  <c r="BN1490" i="17"/>
  <c r="AP1779" i="17"/>
  <c r="AQ1779" i="17"/>
  <c r="AR1779" i="17"/>
  <c r="AS1779" i="17"/>
  <c r="AT1779" i="17"/>
  <c r="BJ1779" i="17" s="1"/>
  <c r="AU1779" i="17"/>
  <c r="AV1779" i="17"/>
  <c r="AW1779" i="17"/>
  <c r="AX1779" i="17"/>
  <c r="BI1779" i="17" s="1"/>
  <c r="AY1779" i="17"/>
  <c r="AZ1779" i="17"/>
  <c r="BA1779" i="17"/>
  <c r="BB1779" i="17"/>
  <c r="BK1779" i="17" s="1"/>
  <c r="BC1779" i="17"/>
  <c r="BD1779" i="17"/>
  <c r="BE1779" i="17"/>
  <c r="BF1779" i="17"/>
  <c r="BH1779" i="17" s="1"/>
  <c r="BG1779" i="17"/>
  <c r="BN1779" i="17"/>
  <c r="AP1846" i="17"/>
  <c r="AQ1846" i="17"/>
  <c r="AR1846" i="17"/>
  <c r="AS1846" i="17"/>
  <c r="AT1846" i="17"/>
  <c r="BJ1846" i="17" s="1"/>
  <c r="AU1846" i="17"/>
  <c r="AV1846" i="17"/>
  <c r="AW1846" i="17"/>
  <c r="AX1846" i="17"/>
  <c r="BI1846" i="17" s="1"/>
  <c r="AY1846" i="17"/>
  <c r="AZ1846" i="17"/>
  <c r="BA1846" i="17"/>
  <c r="BB1846" i="17"/>
  <c r="BK1846" i="17" s="1"/>
  <c r="BC1846" i="17"/>
  <c r="BD1846" i="17"/>
  <c r="BE1846" i="17"/>
  <c r="BF1846" i="17"/>
  <c r="BH1846" i="17" s="1"/>
  <c r="BG1846" i="17"/>
  <c r="BN1846" i="17"/>
  <c r="AP1857" i="17"/>
  <c r="AQ1857" i="17"/>
  <c r="AR1857" i="17"/>
  <c r="AS1857" i="17"/>
  <c r="AT1857" i="17"/>
  <c r="BJ1857" i="17" s="1"/>
  <c r="AU1857" i="17"/>
  <c r="AV1857" i="17"/>
  <c r="AW1857" i="17"/>
  <c r="AX1857" i="17"/>
  <c r="BI1857" i="17" s="1"/>
  <c r="AY1857" i="17"/>
  <c r="AZ1857" i="17"/>
  <c r="BA1857" i="17"/>
  <c r="BB1857" i="17"/>
  <c r="BK1857" i="17" s="1"/>
  <c r="BC1857" i="17"/>
  <c r="BD1857" i="17"/>
  <c r="BE1857" i="17"/>
  <c r="BF1857" i="17"/>
  <c r="BH1857" i="17" s="1"/>
  <c r="BG1857" i="17"/>
  <c r="BN1857" i="17"/>
  <c r="AP1864" i="17"/>
  <c r="AQ1864" i="17"/>
  <c r="AR1864" i="17"/>
  <c r="AS1864" i="17"/>
  <c r="AT1864" i="17"/>
  <c r="BJ1864" i="17" s="1"/>
  <c r="AU1864" i="17"/>
  <c r="AV1864" i="17"/>
  <c r="AW1864" i="17"/>
  <c r="AX1864" i="17"/>
  <c r="BI1864" i="17" s="1"/>
  <c r="AY1864" i="17"/>
  <c r="AZ1864" i="17"/>
  <c r="BA1864" i="17"/>
  <c r="BB1864" i="17"/>
  <c r="BK1864" i="17" s="1"/>
  <c r="BC1864" i="17"/>
  <c r="BD1864" i="17"/>
  <c r="BE1864" i="17"/>
  <c r="BF1864" i="17"/>
  <c r="BH1864" i="17" s="1"/>
  <c r="BG1864" i="17"/>
  <c r="BN1864" i="17"/>
  <c r="AP1922" i="17"/>
  <c r="AQ1922" i="17"/>
  <c r="AR1922" i="17"/>
  <c r="AS1922" i="17"/>
  <c r="AT1922" i="17"/>
  <c r="BJ1922" i="17" s="1"/>
  <c r="AU1922" i="17"/>
  <c r="AV1922" i="17"/>
  <c r="AW1922" i="17"/>
  <c r="AX1922" i="17"/>
  <c r="BI1922" i="17" s="1"/>
  <c r="AY1922" i="17"/>
  <c r="AZ1922" i="17"/>
  <c r="BA1922" i="17"/>
  <c r="BB1922" i="17"/>
  <c r="BK1922" i="17" s="1"/>
  <c r="BC1922" i="17"/>
  <c r="BD1922" i="17"/>
  <c r="BE1922" i="17"/>
  <c r="BF1922" i="17"/>
  <c r="BH1922" i="17" s="1"/>
  <c r="BG1922" i="17"/>
  <c r="BN1922" i="17"/>
  <c r="AP1923" i="17"/>
  <c r="AQ1923" i="17"/>
  <c r="AR1923" i="17"/>
  <c r="AS1923" i="17"/>
  <c r="AT1923" i="17"/>
  <c r="BJ1923" i="17" s="1"/>
  <c r="AU1923" i="17"/>
  <c r="AV1923" i="17"/>
  <c r="AW1923" i="17"/>
  <c r="AX1923" i="17"/>
  <c r="BI1923" i="17" s="1"/>
  <c r="AY1923" i="17"/>
  <c r="AZ1923" i="17"/>
  <c r="BA1923" i="17"/>
  <c r="BB1923" i="17"/>
  <c r="BK1923" i="17" s="1"/>
  <c r="BC1923" i="17"/>
  <c r="BD1923" i="17"/>
  <c r="BE1923" i="17"/>
  <c r="BF1923" i="17"/>
  <c r="BH1923" i="17" s="1"/>
  <c r="BG1923" i="17"/>
  <c r="BN1923" i="17"/>
  <c r="AP1940" i="17"/>
  <c r="AQ1940" i="17"/>
  <c r="AR1940" i="17"/>
  <c r="AS1940" i="17"/>
  <c r="AT1940" i="17"/>
  <c r="BJ1940" i="17" s="1"/>
  <c r="AU1940" i="17"/>
  <c r="AV1940" i="17"/>
  <c r="AW1940" i="17"/>
  <c r="AX1940" i="17"/>
  <c r="BI1940" i="17" s="1"/>
  <c r="AY1940" i="17"/>
  <c r="AZ1940" i="17"/>
  <c r="BA1940" i="17"/>
  <c r="BB1940" i="17"/>
  <c r="BK1940" i="17" s="1"/>
  <c r="BC1940" i="17"/>
  <c r="BD1940" i="17"/>
  <c r="BE1940" i="17"/>
  <c r="BF1940" i="17"/>
  <c r="BH1940" i="17" s="1"/>
  <c r="BG1940" i="17"/>
  <c r="BN1940" i="17"/>
  <c r="AP1941" i="17"/>
  <c r="AQ1941" i="17"/>
  <c r="AR1941" i="17"/>
  <c r="AS1941" i="17"/>
  <c r="AT1941" i="17"/>
  <c r="BJ1941" i="17" s="1"/>
  <c r="AU1941" i="17"/>
  <c r="AV1941" i="17"/>
  <c r="AW1941" i="17"/>
  <c r="AX1941" i="17"/>
  <c r="BI1941" i="17" s="1"/>
  <c r="AY1941" i="17"/>
  <c r="AZ1941" i="17"/>
  <c r="BA1941" i="17"/>
  <c r="BB1941" i="17"/>
  <c r="BK1941" i="17" s="1"/>
  <c r="BC1941" i="17"/>
  <c r="BD1941" i="17"/>
  <c r="BE1941" i="17"/>
  <c r="BF1941" i="17"/>
  <c r="BH1941" i="17" s="1"/>
  <c r="BG1941" i="17"/>
  <c r="BN1941" i="17"/>
  <c r="AP1942" i="17"/>
  <c r="AQ1942" i="17"/>
  <c r="AR1942" i="17"/>
  <c r="AS1942" i="17"/>
  <c r="AT1942" i="17"/>
  <c r="BJ1942" i="17" s="1"/>
  <c r="AU1942" i="17"/>
  <c r="AV1942" i="17"/>
  <c r="AW1942" i="17"/>
  <c r="AX1942" i="17"/>
  <c r="BI1942" i="17" s="1"/>
  <c r="AY1942" i="17"/>
  <c r="AZ1942" i="17"/>
  <c r="BA1942" i="17"/>
  <c r="BB1942" i="17"/>
  <c r="BK1942" i="17" s="1"/>
  <c r="BC1942" i="17"/>
  <c r="BD1942" i="17"/>
  <c r="BE1942" i="17"/>
  <c r="BF1942" i="17"/>
  <c r="BH1942" i="17" s="1"/>
  <c r="BG1942" i="17"/>
  <c r="BN1942" i="17"/>
  <c r="AP1943" i="17"/>
  <c r="AQ1943" i="17"/>
  <c r="AR1943" i="17"/>
  <c r="AS1943" i="17"/>
  <c r="AT1943" i="17"/>
  <c r="BJ1943" i="17" s="1"/>
  <c r="AU1943" i="17"/>
  <c r="AV1943" i="17"/>
  <c r="AW1943" i="17"/>
  <c r="AX1943" i="17"/>
  <c r="BI1943" i="17" s="1"/>
  <c r="AY1943" i="17"/>
  <c r="AZ1943" i="17"/>
  <c r="BA1943" i="17"/>
  <c r="BB1943" i="17"/>
  <c r="BK1943" i="17" s="1"/>
  <c r="BC1943" i="17"/>
  <c r="BD1943" i="17"/>
  <c r="BE1943" i="17"/>
  <c r="BF1943" i="17"/>
  <c r="BH1943" i="17" s="1"/>
  <c r="BG1943" i="17"/>
  <c r="BN1943" i="17"/>
  <c r="AP1944" i="17"/>
  <c r="AQ1944" i="17"/>
  <c r="AR1944" i="17"/>
  <c r="AS1944" i="17"/>
  <c r="AT1944" i="17"/>
  <c r="BJ1944" i="17" s="1"/>
  <c r="AU1944" i="17"/>
  <c r="AV1944" i="17"/>
  <c r="AW1944" i="17"/>
  <c r="AX1944" i="17"/>
  <c r="BI1944" i="17" s="1"/>
  <c r="AY1944" i="17"/>
  <c r="AZ1944" i="17"/>
  <c r="BA1944" i="17"/>
  <c r="BB1944" i="17"/>
  <c r="BK1944" i="17" s="1"/>
  <c r="BC1944" i="17"/>
  <c r="BD1944" i="17"/>
  <c r="BE1944" i="17"/>
  <c r="BF1944" i="17"/>
  <c r="BH1944" i="17" s="1"/>
  <c r="BG1944" i="17"/>
  <c r="BN1944" i="17"/>
  <c r="AP1945" i="17"/>
  <c r="AQ1945" i="17"/>
  <c r="AR1945" i="17"/>
  <c r="AS1945" i="17"/>
  <c r="AT1945" i="17"/>
  <c r="BJ1945" i="17" s="1"/>
  <c r="AU1945" i="17"/>
  <c r="AV1945" i="17"/>
  <c r="AW1945" i="17"/>
  <c r="AX1945" i="17"/>
  <c r="BI1945" i="17" s="1"/>
  <c r="AY1945" i="17"/>
  <c r="AZ1945" i="17"/>
  <c r="BA1945" i="17"/>
  <c r="BB1945" i="17"/>
  <c r="BK1945" i="17" s="1"/>
  <c r="BC1945" i="17"/>
  <c r="BD1945" i="17"/>
  <c r="BE1945" i="17"/>
  <c r="BF1945" i="17"/>
  <c r="BH1945" i="17" s="1"/>
  <c r="BG1945" i="17"/>
  <c r="BN1945" i="17"/>
  <c r="AP1946" i="17"/>
  <c r="AQ1946" i="17"/>
  <c r="AR1946" i="17"/>
  <c r="AS1946" i="17"/>
  <c r="AT1946" i="17"/>
  <c r="BJ1946" i="17" s="1"/>
  <c r="AU1946" i="17"/>
  <c r="AV1946" i="17"/>
  <c r="AW1946" i="17"/>
  <c r="AX1946" i="17"/>
  <c r="BI1946" i="17" s="1"/>
  <c r="AY1946" i="17"/>
  <c r="AZ1946" i="17"/>
  <c r="BA1946" i="17"/>
  <c r="BB1946" i="17"/>
  <c r="BK1946" i="17" s="1"/>
  <c r="BC1946" i="17"/>
  <c r="BD1946" i="17"/>
  <c r="BE1946" i="17"/>
  <c r="BF1946" i="17"/>
  <c r="BH1946" i="17" s="1"/>
  <c r="BG1946" i="17"/>
  <c r="BN1946" i="17"/>
  <c r="AP1947" i="17"/>
  <c r="AQ1947" i="17"/>
  <c r="AR1947" i="17"/>
  <c r="AS1947" i="17"/>
  <c r="AT1947" i="17"/>
  <c r="BJ1947" i="17" s="1"/>
  <c r="AU1947" i="17"/>
  <c r="AV1947" i="17"/>
  <c r="AW1947" i="17"/>
  <c r="AX1947" i="17"/>
  <c r="BI1947" i="17" s="1"/>
  <c r="AY1947" i="17"/>
  <c r="AZ1947" i="17"/>
  <c r="BA1947" i="17"/>
  <c r="BB1947" i="17"/>
  <c r="BK1947" i="17" s="1"/>
  <c r="BC1947" i="17"/>
  <c r="BD1947" i="17"/>
  <c r="BE1947" i="17"/>
  <c r="BF1947" i="17"/>
  <c r="BH1947" i="17" s="1"/>
  <c r="BG1947" i="17"/>
  <c r="BN1947" i="17"/>
  <c r="AP1948" i="17"/>
  <c r="AQ1948" i="17"/>
  <c r="AR1948" i="17"/>
  <c r="AS1948" i="17"/>
  <c r="AT1948" i="17"/>
  <c r="BJ1948" i="17" s="1"/>
  <c r="AU1948" i="17"/>
  <c r="AV1948" i="17"/>
  <c r="AW1948" i="17"/>
  <c r="AX1948" i="17"/>
  <c r="BI1948" i="17" s="1"/>
  <c r="AY1948" i="17"/>
  <c r="AZ1948" i="17"/>
  <c r="BA1948" i="17"/>
  <c r="BB1948" i="17"/>
  <c r="BK1948" i="17" s="1"/>
  <c r="BC1948" i="17"/>
  <c r="BD1948" i="17"/>
  <c r="BE1948" i="17"/>
  <c r="BF1948" i="17"/>
  <c r="BH1948" i="17" s="1"/>
  <c r="BG1948" i="17"/>
  <c r="BN1948" i="17"/>
  <c r="AP1949" i="17"/>
  <c r="AQ1949" i="17"/>
  <c r="AR1949" i="17"/>
  <c r="AS1949" i="17"/>
  <c r="AT1949" i="17"/>
  <c r="BJ1949" i="17" s="1"/>
  <c r="AU1949" i="17"/>
  <c r="AV1949" i="17"/>
  <c r="AW1949" i="17"/>
  <c r="AX1949" i="17"/>
  <c r="BI1949" i="17" s="1"/>
  <c r="AY1949" i="17"/>
  <c r="AZ1949" i="17"/>
  <c r="BA1949" i="17"/>
  <c r="BB1949" i="17"/>
  <c r="BK1949" i="17" s="1"/>
  <c r="BC1949" i="17"/>
  <c r="BD1949" i="17"/>
  <c r="BE1949" i="17"/>
  <c r="BF1949" i="17"/>
  <c r="BH1949" i="17" s="1"/>
  <c r="BG1949" i="17"/>
  <c r="BN1949" i="17"/>
  <c r="AP1981" i="17"/>
  <c r="AQ1981" i="17"/>
  <c r="AR1981" i="17"/>
  <c r="AS1981" i="17"/>
  <c r="AT1981" i="17"/>
  <c r="BJ1981" i="17" s="1"/>
  <c r="AU1981" i="17"/>
  <c r="AV1981" i="17"/>
  <c r="AW1981" i="17"/>
  <c r="AX1981" i="17"/>
  <c r="BI1981" i="17" s="1"/>
  <c r="AY1981" i="17"/>
  <c r="AZ1981" i="17"/>
  <c r="BA1981" i="17"/>
  <c r="BB1981" i="17"/>
  <c r="BK1981" i="17" s="1"/>
  <c r="BC1981" i="17"/>
  <c r="BD1981" i="17"/>
  <c r="BE1981" i="17"/>
  <c r="BF1981" i="17"/>
  <c r="BH1981" i="17" s="1"/>
  <c r="BG1981" i="17"/>
  <c r="BN1981" i="17"/>
  <c r="AP1982" i="17"/>
  <c r="AQ1982" i="17"/>
  <c r="AR1982" i="17"/>
  <c r="AS1982" i="17"/>
  <c r="AT1982" i="17"/>
  <c r="BJ1982" i="17" s="1"/>
  <c r="AU1982" i="17"/>
  <c r="AV1982" i="17"/>
  <c r="AW1982" i="17"/>
  <c r="AX1982" i="17"/>
  <c r="BI1982" i="17" s="1"/>
  <c r="AY1982" i="17"/>
  <c r="AZ1982" i="17"/>
  <c r="BA1982" i="17"/>
  <c r="BB1982" i="17"/>
  <c r="BK1982" i="17" s="1"/>
  <c r="BC1982" i="17"/>
  <c r="BD1982" i="17"/>
  <c r="BE1982" i="17"/>
  <c r="BF1982" i="17"/>
  <c r="BH1982" i="17" s="1"/>
  <c r="BG1982" i="17"/>
  <c r="BN1982" i="17"/>
  <c r="AP2003" i="17"/>
  <c r="AQ2003" i="17"/>
  <c r="AR2003" i="17"/>
  <c r="AS2003" i="17"/>
  <c r="AT2003" i="17"/>
  <c r="BJ2003" i="17" s="1"/>
  <c r="AU2003" i="17"/>
  <c r="AV2003" i="17"/>
  <c r="AW2003" i="17"/>
  <c r="AX2003" i="17"/>
  <c r="BI2003" i="17" s="1"/>
  <c r="AY2003" i="17"/>
  <c r="AZ2003" i="17"/>
  <c r="BA2003" i="17"/>
  <c r="BB2003" i="17"/>
  <c r="BK2003" i="17" s="1"/>
  <c r="BC2003" i="17"/>
  <c r="BD2003" i="17"/>
  <c r="BE2003" i="17"/>
  <c r="BF2003" i="17"/>
  <c r="BH2003" i="17" s="1"/>
  <c r="BG2003" i="17"/>
  <c r="BN2003" i="17"/>
  <c r="AP2004" i="17"/>
  <c r="AQ2004" i="17"/>
  <c r="AR2004" i="17"/>
  <c r="AS2004" i="17"/>
  <c r="AT2004" i="17"/>
  <c r="BJ2004" i="17" s="1"/>
  <c r="AU2004" i="17"/>
  <c r="AV2004" i="17"/>
  <c r="AW2004" i="17"/>
  <c r="AX2004" i="17"/>
  <c r="BI2004" i="17" s="1"/>
  <c r="AY2004" i="17"/>
  <c r="AZ2004" i="17"/>
  <c r="BA2004" i="17"/>
  <c r="BB2004" i="17"/>
  <c r="BK2004" i="17" s="1"/>
  <c r="BC2004" i="17"/>
  <c r="BD2004" i="17"/>
  <c r="BE2004" i="17"/>
  <c r="BF2004" i="17"/>
  <c r="BH2004" i="17" s="1"/>
  <c r="BG2004" i="17"/>
  <c r="BN2004" i="17"/>
  <c r="AP2028" i="17"/>
  <c r="AQ2028" i="17"/>
  <c r="AR2028" i="17"/>
  <c r="AS2028" i="17"/>
  <c r="AT2028" i="17"/>
  <c r="BJ2028" i="17" s="1"/>
  <c r="AU2028" i="17"/>
  <c r="AV2028" i="17"/>
  <c r="AW2028" i="17"/>
  <c r="AX2028" i="17"/>
  <c r="BI2028" i="17" s="1"/>
  <c r="AY2028" i="17"/>
  <c r="AZ2028" i="17"/>
  <c r="BA2028" i="17"/>
  <c r="BB2028" i="17"/>
  <c r="BK2028" i="17" s="1"/>
  <c r="BC2028" i="17"/>
  <c r="BD2028" i="17"/>
  <c r="BE2028" i="17"/>
  <c r="BF2028" i="17"/>
  <c r="BH2028" i="17" s="1"/>
  <c r="BG2028" i="17"/>
  <c r="BN2028" i="17"/>
  <c r="AP2030" i="17"/>
  <c r="AQ2030" i="17"/>
  <c r="AR2030" i="17"/>
  <c r="AS2030" i="17"/>
  <c r="AT2030" i="17"/>
  <c r="BJ2030" i="17" s="1"/>
  <c r="AU2030" i="17"/>
  <c r="AV2030" i="17"/>
  <c r="AW2030" i="17"/>
  <c r="AX2030" i="17"/>
  <c r="BI2030" i="17" s="1"/>
  <c r="AY2030" i="17"/>
  <c r="AZ2030" i="17"/>
  <c r="BA2030" i="17"/>
  <c r="BB2030" i="17"/>
  <c r="BK2030" i="17" s="1"/>
  <c r="BC2030" i="17"/>
  <c r="BD2030" i="17"/>
  <c r="BE2030" i="17"/>
  <c r="BF2030" i="17"/>
  <c r="BH2030" i="17" s="1"/>
  <c r="BG2030" i="17"/>
  <c r="BN2030" i="17"/>
  <c r="AP2031" i="17"/>
  <c r="AQ2031" i="17"/>
  <c r="AR2031" i="17"/>
  <c r="AS2031" i="17"/>
  <c r="AT2031" i="17"/>
  <c r="BJ2031" i="17" s="1"/>
  <c r="AU2031" i="17"/>
  <c r="AV2031" i="17"/>
  <c r="AW2031" i="17"/>
  <c r="AX2031" i="17"/>
  <c r="BI2031" i="17" s="1"/>
  <c r="AY2031" i="17"/>
  <c r="AZ2031" i="17"/>
  <c r="BA2031" i="17"/>
  <c r="BB2031" i="17"/>
  <c r="BK2031" i="17" s="1"/>
  <c r="BC2031" i="17"/>
  <c r="BD2031" i="17"/>
  <c r="BE2031" i="17"/>
  <c r="BF2031" i="17"/>
  <c r="BH2031" i="17" s="1"/>
  <c r="BG2031" i="17"/>
  <c r="BN2031" i="17"/>
  <c r="AP2032" i="17"/>
  <c r="AQ2032" i="17"/>
  <c r="AR2032" i="17"/>
  <c r="AS2032" i="17"/>
  <c r="AT2032" i="17"/>
  <c r="BJ2032" i="17" s="1"/>
  <c r="AU2032" i="17"/>
  <c r="AV2032" i="17"/>
  <c r="AW2032" i="17"/>
  <c r="AX2032" i="17"/>
  <c r="BI2032" i="17" s="1"/>
  <c r="AY2032" i="17"/>
  <c r="AZ2032" i="17"/>
  <c r="BA2032" i="17"/>
  <c r="BB2032" i="17"/>
  <c r="BK2032" i="17" s="1"/>
  <c r="BC2032" i="17"/>
  <c r="BD2032" i="17"/>
  <c r="BE2032" i="17"/>
  <c r="BF2032" i="17"/>
  <c r="BH2032" i="17" s="1"/>
  <c r="BG2032" i="17"/>
  <c r="BN2032" i="17"/>
  <c r="AP2033" i="17"/>
  <c r="AQ2033" i="17"/>
  <c r="AR2033" i="17"/>
  <c r="AS2033" i="17"/>
  <c r="AT2033" i="17"/>
  <c r="BJ2033" i="17" s="1"/>
  <c r="AU2033" i="17"/>
  <c r="AV2033" i="17"/>
  <c r="AW2033" i="17"/>
  <c r="AX2033" i="17"/>
  <c r="BI2033" i="17" s="1"/>
  <c r="AY2033" i="17"/>
  <c r="AZ2033" i="17"/>
  <c r="BA2033" i="17"/>
  <c r="BB2033" i="17"/>
  <c r="BK2033" i="17" s="1"/>
  <c r="BC2033" i="17"/>
  <c r="BD2033" i="17"/>
  <c r="BE2033" i="17"/>
  <c r="BF2033" i="17"/>
  <c r="BH2033" i="17" s="1"/>
  <c r="BG2033" i="17"/>
  <c r="BN2033" i="17"/>
  <c r="AP2034" i="17"/>
  <c r="AQ2034" i="17"/>
  <c r="AR2034" i="17"/>
  <c r="AS2034" i="17"/>
  <c r="AT2034" i="17"/>
  <c r="BJ2034" i="17" s="1"/>
  <c r="AU2034" i="17"/>
  <c r="AV2034" i="17"/>
  <c r="AW2034" i="17"/>
  <c r="AX2034" i="17"/>
  <c r="BI2034" i="17" s="1"/>
  <c r="AY2034" i="17"/>
  <c r="AZ2034" i="17"/>
  <c r="BA2034" i="17"/>
  <c r="BB2034" i="17"/>
  <c r="BK2034" i="17" s="1"/>
  <c r="BC2034" i="17"/>
  <c r="BD2034" i="17"/>
  <c r="BE2034" i="17"/>
  <c r="BF2034" i="17"/>
  <c r="BH2034" i="17" s="1"/>
  <c r="BG2034" i="17"/>
  <c r="BN2034" i="17"/>
  <c r="AP2037" i="17"/>
  <c r="AQ2037" i="17"/>
  <c r="AR2037" i="17"/>
  <c r="AS2037" i="17"/>
  <c r="AT2037" i="17"/>
  <c r="BJ2037" i="17" s="1"/>
  <c r="AU2037" i="17"/>
  <c r="AV2037" i="17"/>
  <c r="AW2037" i="17"/>
  <c r="AX2037" i="17"/>
  <c r="BI2037" i="17" s="1"/>
  <c r="AY2037" i="17"/>
  <c r="AZ2037" i="17"/>
  <c r="BA2037" i="17"/>
  <c r="BB2037" i="17"/>
  <c r="BK2037" i="17" s="1"/>
  <c r="BC2037" i="17"/>
  <c r="BD2037" i="17"/>
  <c r="BE2037" i="17"/>
  <c r="BF2037" i="17"/>
  <c r="BH2037" i="17" s="1"/>
  <c r="BG2037" i="17"/>
  <c r="BN2037" i="17"/>
  <c r="AP2038" i="17"/>
  <c r="AQ2038" i="17"/>
  <c r="AR2038" i="17"/>
  <c r="AS2038" i="17"/>
  <c r="AT2038" i="17"/>
  <c r="BJ2038" i="17" s="1"/>
  <c r="AU2038" i="17"/>
  <c r="AV2038" i="17"/>
  <c r="AW2038" i="17"/>
  <c r="AX2038" i="17"/>
  <c r="BI2038" i="17" s="1"/>
  <c r="AY2038" i="17"/>
  <c r="AZ2038" i="17"/>
  <c r="BA2038" i="17"/>
  <c r="BB2038" i="17"/>
  <c r="BK2038" i="17" s="1"/>
  <c r="BC2038" i="17"/>
  <c r="BD2038" i="17"/>
  <c r="BE2038" i="17"/>
  <c r="BF2038" i="17"/>
  <c r="BH2038" i="17" s="1"/>
  <c r="BG2038" i="17"/>
  <c r="BN2038" i="17"/>
  <c r="AP2039" i="17"/>
  <c r="AQ2039" i="17"/>
  <c r="AR2039" i="17"/>
  <c r="AS2039" i="17"/>
  <c r="AT2039" i="17"/>
  <c r="BJ2039" i="17" s="1"/>
  <c r="AU2039" i="17"/>
  <c r="AV2039" i="17"/>
  <c r="AW2039" i="17"/>
  <c r="AX2039" i="17"/>
  <c r="BI2039" i="17" s="1"/>
  <c r="AY2039" i="17"/>
  <c r="AZ2039" i="17"/>
  <c r="BA2039" i="17"/>
  <c r="BB2039" i="17"/>
  <c r="BK2039" i="17" s="1"/>
  <c r="BC2039" i="17"/>
  <c r="BD2039" i="17"/>
  <c r="BE2039" i="17"/>
  <c r="BF2039" i="17"/>
  <c r="BH2039" i="17" s="1"/>
  <c r="BG2039" i="17"/>
  <c r="BN2039" i="17"/>
  <c r="AP2043" i="17"/>
  <c r="AQ2043" i="17"/>
  <c r="AR2043" i="17"/>
  <c r="AS2043" i="17"/>
  <c r="AT2043" i="17"/>
  <c r="BJ2043" i="17" s="1"/>
  <c r="AU2043" i="17"/>
  <c r="AV2043" i="17"/>
  <c r="AW2043" i="17"/>
  <c r="AX2043" i="17"/>
  <c r="BI2043" i="17" s="1"/>
  <c r="AY2043" i="17"/>
  <c r="AZ2043" i="17"/>
  <c r="BA2043" i="17"/>
  <c r="BB2043" i="17"/>
  <c r="BK2043" i="17" s="1"/>
  <c r="BC2043" i="17"/>
  <c r="BD2043" i="17"/>
  <c r="BE2043" i="17"/>
  <c r="BF2043" i="17"/>
  <c r="BH2043" i="17" s="1"/>
  <c r="BG2043" i="17"/>
  <c r="BN2043" i="17"/>
  <c r="AP2047" i="17"/>
  <c r="AQ2047" i="17"/>
  <c r="AR2047" i="17"/>
  <c r="AS2047" i="17"/>
  <c r="AT2047" i="17"/>
  <c r="BJ2047" i="17" s="1"/>
  <c r="AU2047" i="17"/>
  <c r="AV2047" i="17"/>
  <c r="AW2047" i="17"/>
  <c r="AX2047" i="17"/>
  <c r="BI2047" i="17" s="1"/>
  <c r="AY2047" i="17"/>
  <c r="AZ2047" i="17"/>
  <c r="BA2047" i="17"/>
  <c r="BB2047" i="17"/>
  <c r="BK2047" i="17" s="1"/>
  <c r="BC2047" i="17"/>
  <c r="BD2047" i="17"/>
  <c r="BE2047" i="17"/>
  <c r="BF2047" i="17"/>
  <c r="BH2047" i="17" s="1"/>
  <c r="BG2047" i="17"/>
  <c r="BN2047" i="17"/>
  <c r="AP2058" i="17"/>
  <c r="AQ2058" i="17"/>
  <c r="AR2058" i="17"/>
  <c r="AS2058" i="17"/>
  <c r="AT2058" i="17"/>
  <c r="BJ2058" i="17" s="1"/>
  <c r="AU2058" i="17"/>
  <c r="AV2058" i="17"/>
  <c r="AW2058" i="17"/>
  <c r="AX2058" i="17"/>
  <c r="BI2058" i="17" s="1"/>
  <c r="AY2058" i="17"/>
  <c r="AZ2058" i="17"/>
  <c r="BA2058" i="17"/>
  <c r="BB2058" i="17"/>
  <c r="BK2058" i="17" s="1"/>
  <c r="BC2058" i="17"/>
  <c r="BD2058" i="17"/>
  <c r="BE2058" i="17"/>
  <c r="BF2058" i="17"/>
  <c r="BH2058" i="17" s="1"/>
  <c r="BG2058" i="17"/>
  <c r="BN2058" i="17"/>
  <c r="AP2059" i="17"/>
  <c r="AQ2059" i="17"/>
  <c r="AR2059" i="17"/>
  <c r="AS2059" i="17"/>
  <c r="AT2059" i="17"/>
  <c r="BJ2059" i="17" s="1"/>
  <c r="AU2059" i="17"/>
  <c r="AV2059" i="17"/>
  <c r="AW2059" i="17"/>
  <c r="AX2059" i="17"/>
  <c r="BI2059" i="17" s="1"/>
  <c r="AY2059" i="17"/>
  <c r="AZ2059" i="17"/>
  <c r="BA2059" i="17"/>
  <c r="BB2059" i="17"/>
  <c r="BK2059" i="17" s="1"/>
  <c r="BC2059" i="17"/>
  <c r="BD2059" i="17"/>
  <c r="BE2059" i="17"/>
  <c r="BF2059" i="17"/>
  <c r="BH2059" i="17" s="1"/>
  <c r="BG2059" i="17"/>
  <c r="BN2059" i="17"/>
  <c r="AP2060" i="17"/>
  <c r="AQ2060" i="17"/>
  <c r="AR2060" i="17"/>
  <c r="AS2060" i="17"/>
  <c r="AT2060" i="17"/>
  <c r="BJ2060" i="17" s="1"/>
  <c r="AU2060" i="17"/>
  <c r="AV2060" i="17"/>
  <c r="AW2060" i="17"/>
  <c r="AX2060" i="17"/>
  <c r="BI2060" i="17" s="1"/>
  <c r="AY2060" i="17"/>
  <c r="AZ2060" i="17"/>
  <c r="BA2060" i="17"/>
  <c r="BB2060" i="17"/>
  <c r="BK2060" i="17" s="1"/>
  <c r="BC2060" i="17"/>
  <c r="BD2060" i="17"/>
  <c r="BE2060" i="17"/>
  <c r="BF2060" i="17"/>
  <c r="BH2060" i="17" s="1"/>
  <c r="BG2060" i="17"/>
  <c r="BN2060" i="17"/>
  <c r="AP2062" i="17"/>
  <c r="AQ2062" i="17"/>
  <c r="AR2062" i="17"/>
  <c r="AS2062" i="17"/>
  <c r="AT2062" i="17"/>
  <c r="BJ2062" i="17" s="1"/>
  <c r="AU2062" i="17"/>
  <c r="AV2062" i="17"/>
  <c r="AW2062" i="17"/>
  <c r="AX2062" i="17"/>
  <c r="BI2062" i="17" s="1"/>
  <c r="AY2062" i="17"/>
  <c r="AZ2062" i="17"/>
  <c r="BA2062" i="17"/>
  <c r="BB2062" i="17"/>
  <c r="BK2062" i="17" s="1"/>
  <c r="BC2062" i="17"/>
  <c r="BD2062" i="17"/>
  <c r="BE2062" i="17"/>
  <c r="BF2062" i="17"/>
  <c r="BH2062" i="17" s="1"/>
  <c r="BG2062" i="17"/>
  <c r="BN2062" i="17"/>
  <c r="AP2067" i="17"/>
  <c r="AQ2067" i="17"/>
  <c r="AR2067" i="17"/>
  <c r="AS2067" i="17"/>
  <c r="AT2067" i="17"/>
  <c r="BJ2067" i="17" s="1"/>
  <c r="AU2067" i="17"/>
  <c r="AV2067" i="17"/>
  <c r="AW2067" i="17"/>
  <c r="AX2067" i="17"/>
  <c r="BI2067" i="17" s="1"/>
  <c r="AY2067" i="17"/>
  <c r="AZ2067" i="17"/>
  <c r="BA2067" i="17"/>
  <c r="BB2067" i="17"/>
  <c r="BK2067" i="17" s="1"/>
  <c r="BC2067" i="17"/>
  <c r="BD2067" i="17"/>
  <c r="BE2067" i="17"/>
  <c r="BF2067" i="17"/>
  <c r="BH2067" i="17" s="1"/>
  <c r="BG2067" i="17"/>
  <c r="BN2067" i="17"/>
  <c r="AP2074" i="17"/>
  <c r="AQ2074" i="17"/>
  <c r="AR2074" i="17"/>
  <c r="AS2074" i="17"/>
  <c r="AT2074" i="17"/>
  <c r="BJ2074" i="17" s="1"/>
  <c r="AU2074" i="17"/>
  <c r="AV2074" i="17"/>
  <c r="AW2074" i="17"/>
  <c r="AX2074" i="17"/>
  <c r="BI2074" i="17" s="1"/>
  <c r="AY2074" i="17"/>
  <c r="AZ2074" i="17"/>
  <c r="BA2074" i="17"/>
  <c r="BB2074" i="17"/>
  <c r="BK2074" i="17" s="1"/>
  <c r="BC2074" i="17"/>
  <c r="BD2074" i="17"/>
  <c r="BE2074" i="17"/>
  <c r="BF2074" i="17"/>
  <c r="BH2074" i="17" s="1"/>
  <c r="BG2074" i="17"/>
  <c r="BN2074" i="17"/>
  <c r="AP2075" i="17"/>
  <c r="AQ2075" i="17"/>
  <c r="AR2075" i="17"/>
  <c r="AS2075" i="17"/>
  <c r="AT2075" i="17"/>
  <c r="BJ2075" i="17" s="1"/>
  <c r="AU2075" i="17"/>
  <c r="AV2075" i="17"/>
  <c r="AW2075" i="17"/>
  <c r="AX2075" i="17"/>
  <c r="BI2075" i="17" s="1"/>
  <c r="AY2075" i="17"/>
  <c r="AZ2075" i="17"/>
  <c r="BA2075" i="17"/>
  <c r="BB2075" i="17"/>
  <c r="BK2075" i="17" s="1"/>
  <c r="BC2075" i="17"/>
  <c r="BD2075" i="17"/>
  <c r="BE2075" i="17"/>
  <c r="BF2075" i="17"/>
  <c r="BH2075" i="17" s="1"/>
  <c r="BG2075" i="17"/>
  <c r="BN2075" i="17"/>
  <c r="AP2076" i="17"/>
  <c r="AQ2076" i="17"/>
  <c r="AR2076" i="17"/>
  <c r="AS2076" i="17"/>
  <c r="AT2076" i="17"/>
  <c r="BJ2076" i="17" s="1"/>
  <c r="AU2076" i="17"/>
  <c r="AV2076" i="17"/>
  <c r="AW2076" i="17"/>
  <c r="AX2076" i="17"/>
  <c r="BI2076" i="17" s="1"/>
  <c r="AY2076" i="17"/>
  <c r="AZ2076" i="17"/>
  <c r="BA2076" i="17"/>
  <c r="BB2076" i="17"/>
  <c r="BK2076" i="17" s="1"/>
  <c r="BC2076" i="17"/>
  <c r="BD2076" i="17"/>
  <c r="BE2076" i="17"/>
  <c r="BF2076" i="17"/>
  <c r="BH2076" i="17" s="1"/>
  <c r="BG2076" i="17"/>
  <c r="BN2076" i="17"/>
  <c r="AP2077" i="17"/>
  <c r="AQ2077" i="17"/>
  <c r="AR2077" i="17"/>
  <c r="AS2077" i="17"/>
  <c r="AT2077" i="17"/>
  <c r="BJ2077" i="17" s="1"/>
  <c r="AU2077" i="17"/>
  <c r="AV2077" i="17"/>
  <c r="AW2077" i="17"/>
  <c r="AX2077" i="17"/>
  <c r="AY2077" i="17"/>
  <c r="AZ2077" i="17"/>
  <c r="BA2077" i="17"/>
  <c r="BB2077" i="17"/>
  <c r="BK2077" i="17" s="1"/>
  <c r="BC2077" i="17"/>
  <c r="BD2077" i="17"/>
  <c r="BE2077" i="17"/>
  <c r="BF2077" i="17"/>
  <c r="BH2077" i="17" s="1"/>
  <c r="BG2077" i="17"/>
  <c r="BI2077" i="17"/>
  <c r="BN2077" i="17"/>
  <c r="AP2079" i="17"/>
  <c r="AQ2079" i="17"/>
  <c r="AR2079" i="17"/>
  <c r="AS2079" i="17"/>
  <c r="AT2079" i="17"/>
  <c r="BJ2079" i="17" s="1"/>
  <c r="AU2079" i="17"/>
  <c r="AV2079" i="17"/>
  <c r="AW2079" i="17"/>
  <c r="AX2079" i="17"/>
  <c r="BI2079" i="17" s="1"/>
  <c r="AY2079" i="17"/>
  <c r="AZ2079" i="17"/>
  <c r="BA2079" i="17"/>
  <c r="BB2079" i="17"/>
  <c r="BK2079" i="17" s="1"/>
  <c r="BC2079" i="17"/>
  <c r="BD2079" i="17"/>
  <c r="BE2079" i="17"/>
  <c r="BF2079" i="17"/>
  <c r="BH2079" i="17" s="1"/>
  <c r="BG2079" i="17"/>
  <c r="BN2079" i="17"/>
  <c r="AP2080" i="17"/>
  <c r="AQ2080" i="17"/>
  <c r="AR2080" i="17"/>
  <c r="AS2080" i="17"/>
  <c r="AT2080" i="17"/>
  <c r="BJ2080" i="17" s="1"/>
  <c r="AU2080" i="17"/>
  <c r="AV2080" i="17"/>
  <c r="AW2080" i="17"/>
  <c r="AX2080" i="17"/>
  <c r="BI2080" i="17" s="1"/>
  <c r="AY2080" i="17"/>
  <c r="AZ2080" i="17"/>
  <c r="BA2080" i="17"/>
  <c r="BB2080" i="17"/>
  <c r="BK2080" i="17" s="1"/>
  <c r="BC2080" i="17"/>
  <c r="BD2080" i="17"/>
  <c r="BE2080" i="17"/>
  <c r="BF2080" i="17"/>
  <c r="BH2080" i="17" s="1"/>
  <c r="BG2080" i="17"/>
  <c r="BN2080" i="17"/>
  <c r="AP2082" i="17"/>
  <c r="AQ2082" i="17"/>
  <c r="AR2082" i="17"/>
  <c r="AS2082" i="17"/>
  <c r="AT2082" i="17"/>
  <c r="BJ2082" i="17" s="1"/>
  <c r="AU2082" i="17"/>
  <c r="AV2082" i="17"/>
  <c r="AW2082" i="17"/>
  <c r="AX2082" i="17"/>
  <c r="BI2082" i="17" s="1"/>
  <c r="AY2082" i="17"/>
  <c r="AZ2082" i="17"/>
  <c r="BA2082" i="17"/>
  <c r="BB2082" i="17"/>
  <c r="BK2082" i="17" s="1"/>
  <c r="BC2082" i="17"/>
  <c r="BD2082" i="17"/>
  <c r="BE2082" i="17"/>
  <c r="BF2082" i="17"/>
  <c r="BH2082" i="17" s="1"/>
  <c r="BG2082" i="17"/>
  <c r="BN2082" i="17"/>
  <c r="AP2086" i="17"/>
  <c r="AQ2086" i="17"/>
  <c r="AR2086" i="17"/>
  <c r="AS2086" i="17"/>
  <c r="AT2086" i="17"/>
  <c r="BJ2086" i="17" s="1"/>
  <c r="AU2086" i="17"/>
  <c r="AV2086" i="17"/>
  <c r="AW2086" i="17"/>
  <c r="AX2086" i="17"/>
  <c r="BI2086" i="17" s="1"/>
  <c r="AY2086" i="17"/>
  <c r="AZ2086" i="17"/>
  <c r="BA2086" i="17"/>
  <c r="BB2086" i="17"/>
  <c r="BK2086" i="17" s="1"/>
  <c r="BC2086" i="17"/>
  <c r="BD2086" i="17"/>
  <c r="BE2086" i="17"/>
  <c r="BF2086" i="17"/>
  <c r="BH2086" i="17" s="1"/>
  <c r="BG2086" i="17"/>
  <c r="BN2086" i="17"/>
  <c r="AP2087" i="17"/>
  <c r="AQ2087" i="17"/>
  <c r="AR2087" i="17"/>
  <c r="AS2087" i="17"/>
  <c r="AT2087" i="17"/>
  <c r="BJ2087" i="17" s="1"/>
  <c r="AU2087" i="17"/>
  <c r="AV2087" i="17"/>
  <c r="AW2087" i="17"/>
  <c r="AX2087" i="17"/>
  <c r="BI2087" i="17" s="1"/>
  <c r="AY2087" i="17"/>
  <c r="AZ2087" i="17"/>
  <c r="BA2087" i="17"/>
  <c r="BB2087" i="17"/>
  <c r="BK2087" i="17" s="1"/>
  <c r="BC2087" i="17"/>
  <c r="BD2087" i="17"/>
  <c r="BE2087" i="17"/>
  <c r="BF2087" i="17"/>
  <c r="BH2087" i="17" s="1"/>
  <c r="BG2087" i="17"/>
  <c r="BN2087" i="17"/>
  <c r="AP2170" i="17"/>
  <c r="AQ2170" i="17"/>
  <c r="AR2170" i="17"/>
  <c r="AS2170" i="17"/>
  <c r="AT2170" i="17"/>
  <c r="BJ2170" i="17" s="1"/>
  <c r="AU2170" i="17"/>
  <c r="AV2170" i="17"/>
  <c r="AW2170" i="17"/>
  <c r="AX2170" i="17"/>
  <c r="BI2170" i="17" s="1"/>
  <c r="AY2170" i="17"/>
  <c r="AZ2170" i="17"/>
  <c r="BA2170" i="17"/>
  <c r="BB2170" i="17"/>
  <c r="BK2170" i="17" s="1"/>
  <c r="BC2170" i="17"/>
  <c r="BD2170" i="17"/>
  <c r="BE2170" i="17"/>
  <c r="BF2170" i="17"/>
  <c r="BH2170" i="17" s="1"/>
  <c r="BG2170" i="17"/>
  <c r="BN2170" i="17"/>
  <c r="AP2171" i="17"/>
  <c r="AQ2171" i="17"/>
  <c r="AR2171" i="17"/>
  <c r="AS2171" i="17"/>
  <c r="AT2171" i="17"/>
  <c r="BJ2171" i="17" s="1"/>
  <c r="AU2171" i="17"/>
  <c r="AV2171" i="17"/>
  <c r="AW2171" i="17"/>
  <c r="AX2171" i="17"/>
  <c r="BI2171" i="17" s="1"/>
  <c r="AY2171" i="17"/>
  <c r="AZ2171" i="17"/>
  <c r="BA2171" i="17"/>
  <c r="BB2171" i="17"/>
  <c r="BK2171" i="17" s="1"/>
  <c r="BC2171" i="17"/>
  <c r="BD2171" i="17"/>
  <c r="BE2171" i="17"/>
  <c r="BF2171" i="17"/>
  <c r="BH2171" i="17" s="1"/>
  <c r="BG2171" i="17"/>
  <c r="BN2171" i="17"/>
  <c r="AP2172" i="17"/>
  <c r="AQ2172" i="17"/>
  <c r="AR2172" i="17"/>
  <c r="AS2172" i="17"/>
  <c r="AT2172" i="17"/>
  <c r="BJ2172" i="17" s="1"/>
  <c r="AU2172" i="17"/>
  <c r="AV2172" i="17"/>
  <c r="AW2172" i="17"/>
  <c r="AX2172" i="17"/>
  <c r="BI2172" i="17" s="1"/>
  <c r="AY2172" i="17"/>
  <c r="AZ2172" i="17"/>
  <c r="BA2172" i="17"/>
  <c r="BB2172" i="17"/>
  <c r="BK2172" i="17" s="1"/>
  <c r="BC2172" i="17"/>
  <c r="BD2172" i="17"/>
  <c r="BE2172" i="17"/>
  <c r="BF2172" i="17"/>
  <c r="BH2172" i="17" s="1"/>
  <c r="BG2172" i="17"/>
  <c r="BN2172" i="17"/>
  <c r="AP2173" i="17"/>
  <c r="AQ2173" i="17"/>
  <c r="AR2173" i="17"/>
  <c r="AS2173" i="17"/>
  <c r="AT2173" i="17"/>
  <c r="BJ2173" i="17" s="1"/>
  <c r="AU2173" i="17"/>
  <c r="AV2173" i="17"/>
  <c r="AW2173" i="17"/>
  <c r="AX2173" i="17"/>
  <c r="BI2173" i="17" s="1"/>
  <c r="AY2173" i="17"/>
  <c r="AZ2173" i="17"/>
  <c r="BA2173" i="17"/>
  <c r="BB2173" i="17"/>
  <c r="BK2173" i="17" s="1"/>
  <c r="BC2173" i="17"/>
  <c r="BD2173" i="17"/>
  <c r="BE2173" i="17"/>
  <c r="BF2173" i="17"/>
  <c r="BH2173" i="17" s="1"/>
  <c r="BG2173" i="17"/>
  <c r="BN2173" i="17"/>
  <c r="AP2174" i="17"/>
  <c r="AQ2174" i="17"/>
  <c r="AR2174" i="17"/>
  <c r="AS2174" i="17"/>
  <c r="AT2174" i="17"/>
  <c r="BJ2174" i="17" s="1"/>
  <c r="AU2174" i="17"/>
  <c r="AV2174" i="17"/>
  <c r="AW2174" i="17"/>
  <c r="AX2174" i="17"/>
  <c r="BI2174" i="17" s="1"/>
  <c r="AY2174" i="17"/>
  <c r="AZ2174" i="17"/>
  <c r="BA2174" i="17"/>
  <c r="BB2174" i="17"/>
  <c r="BK2174" i="17" s="1"/>
  <c r="BC2174" i="17"/>
  <c r="BD2174" i="17"/>
  <c r="BE2174" i="17"/>
  <c r="BF2174" i="17"/>
  <c r="BH2174" i="17" s="1"/>
  <c r="BG2174" i="17"/>
  <c r="BN2174" i="17"/>
  <c r="AP2175" i="17"/>
  <c r="AQ2175" i="17"/>
  <c r="AR2175" i="17"/>
  <c r="AS2175" i="17"/>
  <c r="AT2175" i="17"/>
  <c r="BJ2175" i="17" s="1"/>
  <c r="AU2175" i="17"/>
  <c r="AV2175" i="17"/>
  <c r="AW2175" i="17"/>
  <c r="AX2175" i="17"/>
  <c r="BI2175" i="17" s="1"/>
  <c r="AY2175" i="17"/>
  <c r="AZ2175" i="17"/>
  <c r="BA2175" i="17"/>
  <c r="BB2175" i="17"/>
  <c r="BK2175" i="17" s="1"/>
  <c r="BC2175" i="17"/>
  <c r="BD2175" i="17"/>
  <c r="BE2175" i="17"/>
  <c r="BF2175" i="17"/>
  <c r="BH2175" i="17" s="1"/>
  <c r="BG2175" i="17"/>
  <c r="BN2175" i="17"/>
  <c r="AP2176" i="17"/>
  <c r="AQ2176" i="17"/>
  <c r="AR2176" i="17"/>
  <c r="AS2176" i="17"/>
  <c r="AT2176" i="17"/>
  <c r="BJ2176" i="17" s="1"/>
  <c r="AU2176" i="17"/>
  <c r="AV2176" i="17"/>
  <c r="AW2176" i="17"/>
  <c r="AX2176" i="17"/>
  <c r="BI2176" i="17" s="1"/>
  <c r="AY2176" i="17"/>
  <c r="AZ2176" i="17"/>
  <c r="BA2176" i="17"/>
  <c r="BB2176" i="17"/>
  <c r="BK2176" i="17" s="1"/>
  <c r="BC2176" i="17"/>
  <c r="BD2176" i="17"/>
  <c r="BE2176" i="17"/>
  <c r="BF2176" i="17"/>
  <c r="BH2176" i="17" s="1"/>
  <c r="BG2176" i="17"/>
  <c r="BN2176" i="17"/>
  <c r="AP2177" i="17"/>
  <c r="AQ2177" i="17"/>
  <c r="AR2177" i="17"/>
  <c r="AS2177" i="17"/>
  <c r="AT2177" i="17"/>
  <c r="BJ2177" i="17" s="1"/>
  <c r="AU2177" i="17"/>
  <c r="AV2177" i="17"/>
  <c r="AW2177" i="17"/>
  <c r="AX2177" i="17"/>
  <c r="BI2177" i="17" s="1"/>
  <c r="AY2177" i="17"/>
  <c r="AZ2177" i="17"/>
  <c r="BA2177" i="17"/>
  <c r="BB2177" i="17"/>
  <c r="BK2177" i="17" s="1"/>
  <c r="BC2177" i="17"/>
  <c r="BD2177" i="17"/>
  <c r="BE2177" i="17"/>
  <c r="BF2177" i="17"/>
  <c r="BH2177" i="17" s="1"/>
  <c r="BG2177" i="17"/>
  <c r="BN2177" i="17"/>
  <c r="AP2178" i="17"/>
  <c r="AQ2178" i="17"/>
  <c r="AR2178" i="17"/>
  <c r="AS2178" i="17"/>
  <c r="AT2178" i="17"/>
  <c r="BJ2178" i="17" s="1"/>
  <c r="AU2178" i="17"/>
  <c r="AV2178" i="17"/>
  <c r="AW2178" i="17"/>
  <c r="AX2178" i="17"/>
  <c r="BI2178" i="17" s="1"/>
  <c r="AY2178" i="17"/>
  <c r="AZ2178" i="17"/>
  <c r="BA2178" i="17"/>
  <c r="BB2178" i="17"/>
  <c r="BK2178" i="17" s="1"/>
  <c r="BC2178" i="17"/>
  <c r="BD2178" i="17"/>
  <c r="BE2178" i="17"/>
  <c r="BF2178" i="17"/>
  <c r="BH2178" i="17" s="1"/>
  <c r="BG2178" i="17"/>
  <c r="BN2178" i="17"/>
  <c r="AP2179" i="17"/>
  <c r="AQ2179" i="17"/>
  <c r="AR2179" i="17"/>
  <c r="AS2179" i="17"/>
  <c r="AT2179" i="17"/>
  <c r="BJ2179" i="17" s="1"/>
  <c r="AU2179" i="17"/>
  <c r="AV2179" i="17"/>
  <c r="AW2179" i="17"/>
  <c r="AX2179" i="17"/>
  <c r="BI2179" i="17" s="1"/>
  <c r="AY2179" i="17"/>
  <c r="AZ2179" i="17"/>
  <c r="BA2179" i="17"/>
  <c r="BB2179" i="17"/>
  <c r="BK2179" i="17" s="1"/>
  <c r="BC2179" i="17"/>
  <c r="BD2179" i="17"/>
  <c r="BE2179" i="17"/>
  <c r="BF2179" i="17"/>
  <c r="BH2179" i="17" s="1"/>
  <c r="BG2179" i="17"/>
  <c r="BN2179" i="17"/>
  <c r="AP2180" i="17"/>
  <c r="AQ2180" i="17"/>
  <c r="AR2180" i="17"/>
  <c r="AS2180" i="17"/>
  <c r="AT2180" i="17"/>
  <c r="BJ2180" i="17" s="1"/>
  <c r="AU2180" i="17"/>
  <c r="AV2180" i="17"/>
  <c r="AW2180" i="17"/>
  <c r="AX2180" i="17"/>
  <c r="BI2180" i="17" s="1"/>
  <c r="AY2180" i="17"/>
  <c r="AZ2180" i="17"/>
  <c r="BA2180" i="17"/>
  <c r="BB2180" i="17"/>
  <c r="BK2180" i="17" s="1"/>
  <c r="BC2180" i="17"/>
  <c r="BD2180" i="17"/>
  <c r="BE2180" i="17"/>
  <c r="BF2180" i="17"/>
  <c r="BH2180" i="17" s="1"/>
  <c r="BG2180" i="17"/>
  <c r="BN2180" i="17"/>
  <c r="AP2181" i="17"/>
  <c r="AQ2181" i="17"/>
  <c r="AR2181" i="17"/>
  <c r="AS2181" i="17"/>
  <c r="AT2181" i="17"/>
  <c r="BJ2181" i="17" s="1"/>
  <c r="AU2181" i="17"/>
  <c r="AV2181" i="17"/>
  <c r="AW2181" i="17"/>
  <c r="AX2181" i="17"/>
  <c r="BI2181" i="17" s="1"/>
  <c r="AY2181" i="17"/>
  <c r="AZ2181" i="17"/>
  <c r="BA2181" i="17"/>
  <c r="BB2181" i="17"/>
  <c r="BK2181" i="17" s="1"/>
  <c r="BC2181" i="17"/>
  <c r="BD2181" i="17"/>
  <c r="BE2181" i="17"/>
  <c r="BF2181" i="17"/>
  <c r="BH2181" i="17" s="1"/>
  <c r="BG2181" i="17"/>
  <c r="BN2181" i="17"/>
  <c r="AP2182" i="17"/>
  <c r="AQ2182" i="17"/>
  <c r="AR2182" i="17"/>
  <c r="AS2182" i="17"/>
  <c r="AT2182" i="17"/>
  <c r="BJ2182" i="17" s="1"/>
  <c r="AU2182" i="17"/>
  <c r="AV2182" i="17"/>
  <c r="AW2182" i="17"/>
  <c r="AX2182" i="17"/>
  <c r="BI2182" i="17" s="1"/>
  <c r="AY2182" i="17"/>
  <c r="AZ2182" i="17"/>
  <c r="BA2182" i="17"/>
  <c r="BB2182" i="17"/>
  <c r="BK2182" i="17" s="1"/>
  <c r="BC2182" i="17"/>
  <c r="BD2182" i="17"/>
  <c r="BE2182" i="17"/>
  <c r="BF2182" i="17"/>
  <c r="BH2182" i="17" s="1"/>
  <c r="BG2182" i="17"/>
  <c r="BN2182" i="17"/>
  <c r="AP2183" i="17"/>
  <c r="AQ2183" i="17"/>
  <c r="AR2183" i="17"/>
  <c r="AS2183" i="17"/>
  <c r="AT2183" i="17"/>
  <c r="BJ2183" i="17" s="1"/>
  <c r="AU2183" i="17"/>
  <c r="AV2183" i="17"/>
  <c r="AW2183" i="17"/>
  <c r="AX2183" i="17"/>
  <c r="BI2183" i="17" s="1"/>
  <c r="AY2183" i="17"/>
  <c r="AZ2183" i="17"/>
  <c r="BA2183" i="17"/>
  <c r="BB2183" i="17"/>
  <c r="BK2183" i="17" s="1"/>
  <c r="BC2183" i="17"/>
  <c r="BD2183" i="17"/>
  <c r="BE2183" i="17"/>
  <c r="BF2183" i="17"/>
  <c r="BH2183" i="17" s="1"/>
  <c r="BG2183" i="17"/>
  <c r="BN2183" i="17"/>
  <c r="AP2184" i="17"/>
  <c r="AQ2184" i="17"/>
  <c r="AR2184" i="17"/>
  <c r="AS2184" i="17"/>
  <c r="AT2184" i="17"/>
  <c r="BJ2184" i="17" s="1"/>
  <c r="AU2184" i="17"/>
  <c r="AV2184" i="17"/>
  <c r="AW2184" i="17"/>
  <c r="AX2184" i="17"/>
  <c r="BI2184" i="17" s="1"/>
  <c r="AY2184" i="17"/>
  <c r="AZ2184" i="17"/>
  <c r="BA2184" i="17"/>
  <c r="BB2184" i="17"/>
  <c r="BK2184" i="17" s="1"/>
  <c r="BC2184" i="17"/>
  <c r="BD2184" i="17"/>
  <c r="BE2184" i="17"/>
  <c r="BF2184" i="17"/>
  <c r="BH2184" i="17" s="1"/>
  <c r="BG2184" i="17"/>
  <c r="BN2184" i="17"/>
  <c r="AP2185" i="17"/>
  <c r="AQ2185" i="17"/>
  <c r="AR2185" i="17"/>
  <c r="AS2185" i="17"/>
  <c r="AT2185" i="17"/>
  <c r="BJ2185" i="17" s="1"/>
  <c r="AU2185" i="17"/>
  <c r="AV2185" i="17"/>
  <c r="AW2185" i="17"/>
  <c r="AX2185" i="17"/>
  <c r="BI2185" i="17" s="1"/>
  <c r="AY2185" i="17"/>
  <c r="AZ2185" i="17"/>
  <c r="BA2185" i="17"/>
  <c r="BB2185" i="17"/>
  <c r="BK2185" i="17" s="1"/>
  <c r="BC2185" i="17"/>
  <c r="BD2185" i="17"/>
  <c r="BE2185" i="17"/>
  <c r="BF2185" i="17"/>
  <c r="BH2185" i="17" s="1"/>
  <c r="BG2185" i="17"/>
  <c r="BN2185" i="17"/>
  <c r="C10" i="22" l="1"/>
  <c r="E10" i="22" s="1"/>
  <c r="AN60" i="21"/>
  <c r="AM39" i="21"/>
  <c r="BE21" i="21"/>
  <c r="BD18" i="21"/>
  <c r="BC17" i="21"/>
  <c r="BB16" i="21"/>
  <c r="BA15" i="21"/>
  <c r="AZ14" i="21"/>
  <c r="AY13" i="21"/>
  <c r="AX12" i="21"/>
  <c r="AW11" i="21"/>
  <c r="AV10" i="21"/>
  <c r="AU9" i="21"/>
  <c r="AT8" i="21"/>
  <c r="AS7" i="21"/>
  <c r="AR6" i="21"/>
  <c r="AQ5" i="21"/>
  <c r="AP4" i="21"/>
  <c r="AO3" i="21"/>
  <c r="AP3" i="17"/>
  <c r="AQ3" i="17"/>
  <c r="AR3" i="17"/>
  <c r="AS3" i="17"/>
  <c r="AT3" i="17"/>
  <c r="AU3" i="17"/>
  <c r="AV3" i="17"/>
  <c r="AW3" i="17"/>
  <c r="AX3" i="17"/>
  <c r="AY3" i="17"/>
  <c r="AZ3" i="17"/>
  <c r="BA3" i="17"/>
  <c r="BB3" i="17"/>
  <c r="BC3" i="17"/>
  <c r="BD3" i="17"/>
  <c r="BE3" i="17"/>
  <c r="BF3" i="17"/>
  <c r="BG3" i="17"/>
  <c r="AP4" i="17"/>
  <c r="AQ4" i="17"/>
  <c r="AR4" i="17"/>
  <c r="AS4" i="17"/>
  <c r="AT4" i="17"/>
  <c r="AU4" i="17"/>
  <c r="AV4" i="17"/>
  <c r="AW4" i="17"/>
  <c r="AX4" i="17"/>
  <c r="AY4" i="17"/>
  <c r="AZ4" i="17"/>
  <c r="BA4" i="17"/>
  <c r="BB4" i="17"/>
  <c r="BC4" i="17"/>
  <c r="BD4" i="17"/>
  <c r="BE4" i="17"/>
  <c r="BF4" i="17"/>
  <c r="BG4" i="17"/>
  <c r="AP5" i="17"/>
  <c r="AQ5" i="17"/>
  <c r="AR5" i="17"/>
  <c r="AS5" i="17"/>
  <c r="AT5" i="17"/>
  <c r="AU5" i="17"/>
  <c r="AV5" i="17"/>
  <c r="AW5" i="17"/>
  <c r="AX5" i="17"/>
  <c r="AY5" i="17"/>
  <c r="AZ5" i="17"/>
  <c r="BA5" i="17"/>
  <c r="BB5" i="17"/>
  <c r="BC5" i="17"/>
  <c r="BD5" i="17"/>
  <c r="BE5" i="17"/>
  <c r="BF5" i="17"/>
  <c r="BG5" i="17"/>
  <c r="AP6" i="17"/>
  <c r="AQ6" i="17"/>
  <c r="AR6" i="17"/>
  <c r="AS6" i="17"/>
  <c r="AT6" i="17"/>
  <c r="AU6" i="17"/>
  <c r="AV6" i="17"/>
  <c r="AW6" i="17"/>
  <c r="AX6" i="17"/>
  <c r="AY6" i="17"/>
  <c r="AZ6" i="17"/>
  <c r="BA6" i="17"/>
  <c r="BB6" i="17"/>
  <c r="BC6" i="17"/>
  <c r="BD6" i="17"/>
  <c r="BE6" i="17"/>
  <c r="BF6" i="17"/>
  <c r="BG6" i="17"/>
  <c r="AP7" i="17"/>
  <c r="AQ7" i="17"/>
  <c r="AR7" i="17"/>
  <c r="AS7" i="17"/>
  <c r="AT7" i="17"/>
  <c r="AU7" i="17"/>
  <c r="AV7" i="17"/>
  <c r="AW7" i="17"/>
  <c r="AX7" i="17"/>
  <c r="AY7" i="17"/>
  <c r="AZ7" i="17"/>
  <c r="BA7" i="17"/>
  <c r="BB7" i="17"/>
  <c r="BC7" i="17"/>
  <c r="BD7" i="17"/>
  <c r="BE7" i="17"/>
  <c r="BF7" i="17"/>
  <c r="BG7" i="17"/>
  <c r="AP8" i="17"/>
  <c r="AQ8" i="17"/>
  <c r="AR8" i="17"/>
  <c r="AS8" i="17"/>
  <c r="AT8" i="17"/>
  <c r="AU8" i="17"/>
  <c r="AV8" i="17"/>
  <c r="AW8" i="17"/>
  <c r="AX8" i="17"/>
  <c r="AY8" i="17"/>
  <c r="AZ8" i="17"/>
  <c r="BA8" i="17"/>
  <c r="BB8" i="17"/>
  <c r="BC8" i="17"/>
  <c r="BD8" i="17"/>
  <c r="BE8" i="17"/>
  <c r="BF8" i="17"/>
  <c r="BG8" i="17"/>
  <c r="AP9" i="17"/>
  <c r="AQ9" i="17"/>
  <c r="AR9" i="17"/>
  <c r="AS9" i="17"/>
  <c r="AT9" i="17"/>
  <c r="AU9" i="17"/>
  <c r="AV9" i="17"/>
  <c r="AW9" i="17"/>
  <c r="AX9" i="17"/>
  <c r="AY9" i="17"/>
  <c r="AZ9" i="17"/>
  <c r="BA9" i="17"/>
  <c r="BB9" i="17"/>
  <c r="BC9" i="17"/>
  <c r="BD9" i="17"/>
  <c r="BE9" i="17"/>
  <c r="BF9" i="17"/>
  <c r="BG9" i="17"/>
  <c r="AP10" i="17"/>
  <c r="AQ10" i="17"/>
  <c r="AR10" i="17"/>
  <c r="AS10" i="17"/>
  <c r="AT10" i="17"/>
  <c r="AU10" i="17"/>
  <c r="AV10" i="17"/>
  <c r="AW10" i="17"/>
  <c r="AX10" i="17"/>
  <c r="AY10" i="17"/>
  <c r="AZ10" i="17"/>
  <c r="BA10" i="17"/>
  <c r="BB10" i="17"/>
  <c r="BC10" i="17"/>
  <c r="BD10" i="17"/>
  <c r="BE10" i="17"/>
  <c r="BF10" i="17"/>
  <c r="BG10" i="17"/>
  <c r="AP11" i="17"/>
  <c r="AQ11" i="17"/>
  <c r="AR11" i="17"/>
  <c r="AS11" i="17"/>
  <c r="AT11" i="17"/>
  <c r="AU11" i="17"/>
  <c r="AV11" i="17"/>
  <c r="AW11" i="17"/>
  <c r="AX11" i="17"/>
  <c r="AY11" i="17"/>
  <c r="AZ11" i="17"/>
  <c r="BA11" i="17"/>
  <c r="BB11" i="17"/>
  <c r="BC11" i="17"/>
  <c r="BD11" i="17"/>
  <c r="BE11" i="17"/>
  <c r="BF11" i="17"/>
  <c r="BG11" i="17"/>
  <c r="AP12" i="17"/>
  <c r="AQ12" i="17"/>
  <c r="AR12" i="17"/>
  <c r="AS12" i="17"/>
  <c r="AT12" i="17"/>
  <c r="AU12" i="17"/>
  <c r="AV12" i="17"/>
  <c r="AW12" i="17"/>
  <c r="AX12" i="17"/>
  <c r="AY12" i="17"/>
  <c r="AZ12" i="17"/>
  <c r="BA12" i="17"/>
  <c r="BB12" i="17"/>
  <c r="BC12" i="17"/>
  <c r="BD12" i="17"/>
  <c r="BE12" i="17"/>
  <c r="BF12" i="17"/>
  <c r="BG12" i="17"/>
  <c r="AP13" i="17"/>
  <c r="AQ13" i="17"/>
  <c r="AR13" i="17"/>
  <c r="AS13" i="17"/>
  <c r="AT13" i="17"/>
  <c r="AU13" i="17"/>
  <c r="AV13" i="17"/>
  <c r="AW13" i="17"/>
  <c r="AX13" i="17"/>
  <c r="AY13" i="17"/>
  <c r="AZ13" i="17"/>
  <c r="BA13" i="17"/>
  <c r="BB13" i="17"/>
  <c r="BC13" i="17"/>
  <c r="BD13" i="17"/>
  <c r="BE13" i="17"/>
  <c r="BF13" i="17"/>
  <c r="BG13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AP1049" i="17"/>
  <c r="AQ1049" i="17"/>
  <c r="AR1049" i="17"/>
  <c r="AS1049" i="17"/>
  <c r="AT1049" i="17"/>
  <c r="AU1049" i="17"/>
  <c r="AV1049" i="17"/>
  <c r="AW1049" i="17"/>
  <c r="AX1049" i="17"/>
  <c r="AY1049" i="17"/>
  <c r="AZ1049" i="17"/>
  <c r="BA1049" i="17"/>
  <c r="BB1049" i="17"/>
  <c r="BC1049" i="17"/>
  <c r="BD1049" i="17"/>
  <c r="BE1049" i="17"/>
  <c r="BF1049" i="17"/>
  <c r="BG1049" i="17"/>
  <c r="AP1050" i="17"/>
  <c r="AQ1050" i="17"/>
  <c r="AR1050" i="17"/>
  <c r="AS1050" i="17"/>
  <c r="AT1050" i="17"/>
  <c r="AU1050" i="17"/>
  <c r="AV1050" i="17"/>
  <c r="AW1050" i="17"/>
  <c r="AX1050" i="17"/>
  <c r="BI1050" i="17" s="1"/>
  <c r="AY1050" i="17"/>
  <c r="AZ1050" i="17"/>
  <c r="BA1050" i="17"/>
  <c r="BB1050" i="17"/>
  <c r="BC1050" i="17"/>
  <c r="BD1050" i="17"/>
  <c r="BE1050" i="17"/>
  <c r="BF1050" i="17"/>
  <c r="BH1050" i="17" s="1"/>
  <c r="BG1050" i="17"/>
  <c r="AP2355" i="17"/>
  <c r="AQ2355" i="17"/>
  <c r="AR2355" i="17"/>
  <c r="AS2355" i="17"/>
  <c r="AT2355" i="17"/>
  <c r="AU2355" i="17"/>
  <c r="AV2355" i="17"/>
  <c r="AW2355" i="17"/>
  <c r="AX2355" i="17"/>
  <c r="AY2355" i="17"/>
  <c r="AZ2355" i="17"/>
  <c r="BA2355" i="17"/>
  <c r="BB2355" i="17"/>
  <c r="BC2355" i="17"/>
  <c r="BD2355" i="17"/>
  <c r="BE2355" i="17"/>
  <c r="BF2355" i="17"/>
  <c r="BG2355" i="17"/>
  <c r="AP586" i="17"/>
  <c r="AQ586" i="17"/>
  <c r="AR586" i="17"/>
  <c r="AS586" i="17"/>
  <c r="AT586" i="17"/>
  <c r="BJ586" i="17" s="1"/>
  <c r="AU586" i="17"/>
  <c r="AV586" i="17"/>
  <c r="AW586" i="17"/>
  <c r="AX586" i="17"/>
  <c r="AY586" i="17"/>
  <c r="AZ586" i="17"/>
  <c r="BA586" i="17"/>
  <c r="BB586" i="17"/>
  <c r="BK586" i="17" s="1"/>
  <c r="BC586" i="17"/>
  <c r="BD586" i="17"/>
  <c r="BE586" i="17"/>
  <c r="BF586" i="17"/>
  <c r="BG586" i="17"/>
  <c r="AP1602" i="17"/>
  <c r="AQ1602" i="17"/>
  <c r="AR1602" i="17"/>
  <c r="AS1602" i="17"/>
  <c r="AT1602" i="17"/>
  <c r="AU1602" i="17"/>
  <c r="AV1602" i="17"/>
  <c r="AW1602" i="17"/>
  <c r="AX1602" i="17"/>
  <c r="AY1602" i="17"/>
  <c r="AZ1602" i="17"/>
  <c r="BA1602" i="17"/>
  <c r="BB1602" i="17"/>
  <c r="BC1602" i="17"/>
  <c r="BD1602" i="17"/>
  <c r="BE1602" i="17"/>
  <c r="BF1602" i="17"/>
  <c r="BG1602" i="17"/>
  <c r="AP1590" i="17"/>
  <c r="AQ1590" i="17"/>
  <c r="AR1590" i="17"/>
  <c r="AS1590" i="17"/>
  <c r="AT1590" i="17"/>
  <c r="AU1590" i="17"/>
  <c r="AV1590" i="17"/>
  <c r="AW1590" i="17"/>
  <c r="AX1590" i="17"/>
  <c r="BI1590" i="17" s="1"/>
  <c r="AY1590" i="17"/>
  <c r="AZ1590" i="17"/>
  <c r="BA1590" i="17"/>
  <c r="BB1590" i="17"/>
  <c r="BC1590" i="17"/>
  <c r="BD1590" i="17"/>
  <c r="BE1590" i="17"/>
  <c r="BF1590" i="17"/>
  <c r="BH1590" i="17" s="1"/>
  <c r="BG1590" i="17"/>
  <c r="AP1051" i="17"/>
  <c r="AQ1051" i="17"/>
  <c r="AR1051" i="17"/>
  <c r="AS1051" i="17"/>
  <c r="AT1051" i="17"/>
  <c r="AU1051" i="17"/>
  <c r="AV1051" i="17"/>
  <c r="AW1051" i="17"/>
  <c r="AX1051" i="17"/>
  <c r="AY1051" i="17"/>
  <c r="AZ1051" i="17"/>
  <c r="BA1051" i="17"/>
  <c r="BB1051" i="17"/>
  <c r="BC1051" i="17"/>
  <c r="BD1051" i="17"/>
  <c r="BE1051" i="17"/>
  <c r="BF1051" i="17"/>
  <c r="BG1051" i="17"/>
  <c r="AP866" i="17"/>
  <c r="AQ866" i="17"/>
  <c r="AR866" i="17"/>
  <c r="AS866" i="17"/>
  <c r="AT866" i="17"/>
  <c r="BJ866" i="17" s="1"/>
  <c r="AU866" i="17"/>
  <c r="AV866" i="17"/>
  <c r="AW866" i="17"/>
  <c r="AX866" i="17"/>
  <c r="AY866" i="17"/>
  <c r="AZ866" i="17"/>
  <c r="BA866" i="17"/>
  <c r="BB866" i="17"/>
  <c r="BK866" i="17" s="1"/>
  <c r="BC866" i="17"/>
  <c r="BD866" i="17"/>
  <c r="BE866" i="17"/>
  <c r="BF866" i="17"/>
  <c r="BG866" i="17"/>
  <c r="AP37" i="17"/>
  <c r="AQ37" i="17"/>
  <c r="AR37" i="17"/>
  <c r="AS37" i="17"/>
  <c r="AT37" i="17"/>
  <c r="AU37" i="17"/>
  <c r="AV37" i="17"/>
  <c r="AW37" i="17"/>
  <c r="AX37" i="17"/>
  <c r="AY37" i="17"/>
  <c r="AZ37" i="17"/>
  <c r="BA37" i="17"/>
  <c r="BB37" i="17"/>
  <c r="BC37" i="17"/>
  <c r="BD37" i="17"/>
  <c r="BE37" i="17"/>
  <c r="BF37" i="17"/>
  <c r="BG37" i="17"/>
  <c r="AP38" i="17"/>
  <c r="AQ38" i="17"/>
  <c r="AR38" i="17"/>
  <c r="AS38" i="17"/>
  <c r="AT38" i="17"/>
  <c r="AU38" i="17"/>
  <c r="AV38" i="17"/>
  <c r="AW38" i="17"/>
  <c r="AX38" i="17"/>
  <c r="AY38" i="17"/>
  <c r="AZ38" i="17"/>
  <c r="BA38" i="17"/>
  <c r="BB38" i="17"/>
  <c r="BC38" i="17"/>
  <c r="BD38" i="17"/>
  <c r="BE38" i="17"/>
  <c r="BF38" i="17"/>
  <c r="BG38" i="17"/>
  <c r="AP39" i="17"/>
  <c r="AQ39" i="17"/>
  <c r="AR39" i="17"/>
  <c r="AS39" i="17"/>
  <c r="AT39" i="17"/>
  <c r="AU39" i="17"/>
  <c r="AV39" i="17"/>
  <c r="AW39" i="17"/>
  <c r="AX39" i="17"/>
  <c r="AY39" i="17"/>
  <c r="AZ39" i="17"/>
  <c r="BA39" i="17"/>
  <c r="BB39" i="17"/>
  <c r="BC39" i="17"/>
  <c r="BD39" i="17"/>
  <c r="BE39" i="17"/>
  <c r="BF39" i="17"/>
  <c r="BG39" i="17"/>
  <c r="AP40" i="17"/>
  <c r="AQ40" i="17"/>
  <c r="AR40" i="17"/>
  <c r="AS40" i="17"/>
  <c r="AT40" i="17"/>
  <c r="AU40" i="17"/>
  <c r="AV40" i="17"/>
  <c r="AW40" i="17"/>
  <c r="AX40" i="17"/>
  <c r="AY40" i="17"/>
  <c r="AZ40" i="17"/>
  <c r="BA40" i="17"/>
  <c r="BB40" i="17"/>
  <c r="BC40" i="17"/>
  <c r="BD40" i="17"/>
  <c r="BE40" i="17"/>
  <c r="BF40" i="17"/>
  <c r="BG40" i="17"/>
  <c r="AP41" i="17"/>
  <c r="AQ41" i="17"/>
  <c r="AR41" i="17"/>
  <c r="AS41" i="17"/>
  <c r="AT41" i="17"/>
  <c r="AU41" i="17"/>
  <c r="AV41" i="17"/>
  <c r="AW41" i="17"/>
  <c r="AX41" i="17"/>
  <c r="AY41" i="17"/>
  <c r="AZ41" i="17"/>
  <c r="BA41" i="17"/>
  <c r="BB41" i="17"/>
  <c r="BC41" i="17"/>
  <c r="BD41" i="17"/>
  <c r="BE41" i="17"/>
  <c r="BF41" i="17"/>
  <c r="BG41" i="17"/>
  <c r="AP42" i="17"/>
  <c r="AQ42" i="17"/>
  <c r="AR42" i="17"/>
  <c r="AS42" i="17"/>
  <c r="AT42" i="17"/>
  <c r="AU42" i="17"/>
  <c r="AV42" i="17"/>
  <c r="AW42" i="17"/>
  <c r="AX42" i="17"/>
  <c r="AY42" i="17"/>
  <c r="AZ42" i="17"/>
  <c r="BA42" i="17"/>
  <c r="BB42" i="17"/>
  <c r="BC42" i="17"/>
  <c r="BD42" i="17"/>
  <c r="BE42" i="17"/>
  <c r="BF42" i="17"/>
  <c r="BG42" i="17"/>
  <c r="AP43" i="17"/>
  <c r="AQ43" i="17"/>
  <c r="AR43" i="17"/>
  <c r="AS43" i="17"/>
  <c r="AT43" i="17"/>
  <c r="AU43" i="17"/>
  <c r="AV43" i="17"/>
  <c r="AW43" i="17"/>
  <c r="AX43" i="17"/>
  <c r="AY43" i="17"/>
  <c r="AZ43" i="17"/>
  <c r="BA43" i="17"/>
  <c r="BB43" i="17"/>
  <c r="BC43" i="17"/>
  <c r="BD43" i="17"/>
  <c r="BE43" i="17"/>
  <c r="BF43" i="17"/>
  <c r="BG43" i="17"/>
  <c r="AP44" i="17"/>
  <c r="AQ44" i="17"/>
  <c r="AR44" i="17"/>
  <c r="AS44" i="17"/>
  <c r="AT44" i="17"/>
  <c r="AU44" i="17"/>
  <c r="AV44" i="17"/>
  <c r="AW44" i="17"/>
  <c r="AX44" i="17"/>
  <c r="AY44" i="17"/>
  <c r="AZ44" i="17"/>
  <c r="BA44" i="17"/>
  <c r="BB44" i="17"/>
  <c r="BC44" i="17"/>
  <c r="BD44" i="17"/>
  <c r="BE44" i="17"/>
  <c r="BF44" i="17"/>
  <c r="BG44" i="17"/>
  <c r="AP45" i="17"/>
  <c r="AQ45" i="17"/>
  <c r="AR45" i="17"/>
  <c r="AS45" i="17"/>
  <c r="AT45" i="17"/>
  <c r="AU45" i="17"/>
  <c r="AV45" i="17"/>
  <c r="AW45" i="17"/>
  <c r="AX45" i="17"/>
  <c r="AY45" i="17"/>
  <c r="AZ45" i="17"/>
  <c r="BA45" i="17"/>
  <c r="BB45" i="17"/>
  <c r="BC45" i="17"/>
  <c r="BD45" i="17"/>
  <c r="BE45" i="17"/>
  <c r="BF45" i="17"/>
  <c r="BG45" i="17"/>
  <c r="AP46" i="17"/>
  <c r="AQ46" i="17"/>
  <c r="AR46" i="17"/>
  <c r="AS46" i="17"/>
  <c r="AT46" i="17"/>
  <c r="AU46" i="17"/>
  <c r="AV46" i="17"/>
  <c r="AW46" i="17"/>
  <c r="AX46" i="17"/>
  <c r="AY46" i="17"/>
  <c r="AZ46" i="17"/>
  <c r="BA46" i="17"/>
  <c r="BB46" i="17"/>
  <c r="BC46" i="17"/>
  <c r="BD46" i="17"/>
  <c r="BE46" i="17"/>
  <c r="BF46" i="17"/>
  <c r="BG46" i="17"/>
  <c r="AP1052" i="17"/>
  <c r="AQ1052" i="17"/>
  <c r="AR1052" i="17"/>
  <c r="AS1052" i="17"/>
  <c r="AT1052" i="17"/>
  <c r="AU1052" i="17"/>
  <c r="AV1052" i="17"/>
  <c r="AW1052" i="17"/>
  <c r="AX1052" i="17"/>
  <c r="AY1052" i="17"/>
  <c r="AZ1052" i="17"/>
  <c r="BA1052" i="17"/>
  <c r="BB1052" i="17"/>
  <c r="BC1052" i="17"/>
  <c r="BD1052" i="17"/>
  <c r="BE1052" i="17"/>
  <c r="BF1052" i="17"/>
  <c r="BG1052" i="17"/>
  <c r="AP1485" i="17"/>
  <c r="AQ1485" i="17"/>
  <c r="AR1485" i="17"/>
  <c r="AS1485" i="17"/>
  <c r="AT1485" i="17"/>
  <c r="BJ1485" i="17" s="1"/>
  <c r="AU1485" i="17"/>
  <c r="AV1485" i="17"/>
  <c r="AW1485" i="17"/>
  <c r="AX1485" i="17"/>
  <c r="BI1485" i="17" s="1"/>
  <c r="AY1485" i="17"/>
  <c r="AZ1485" i="17"/>
  <c r="BA1485" i="17"/>
  <c r="BB1485" i="17"/>
  <c r="BK1485" i="17" s="1"/>
  <c r="BC1485" i="17"/>
  <c r="BD1485" i="17"/>
  <c r="BE1485" i="17"/>
  <c r="BF1485" i="17"/>
  <c r="BH1485" i="17" s="1"/>
  <c r="BG1485" i="17"/>
  <c r="AP587" i="17"/>
  <c r="AQ587" i="17"/>
  <c r="AR587" i="17"/>
  <c r="AS587" i="17"/>
  <c r="AT587" i="17"/>
  <c r="AU587" i="17"/>
  <c r="AV587" i="17"/>
  <c r="AW587" i="17"/>
  <c r="AX587" i="17"/>
  <c r="AY587" i="17"/>
  <c r="AZ587" i="17"/>
  <c r="BA587" i="17"/>
  <c r="BB587" i="17"/>
  <c r="BC587" i="17"/>
  <c r="BD587" i="17"/>
  <c r="BE587" i="17"/>
  <c r="BF587" i="17"/>
  <c r="BG587" i="17"/>
  <c r="AP2356" i="17"/>
  <c r="AQ2356" i="17"/>
  <c r="AR2356" i="17"/>
  <c r="AS2356" i="17"/>
  <c r="AT2356" i="17"/>
  <c r="BJ2356" i="17" s="1"/>
  <c r="AU2356" i="17"/>
  <c r="AV2356" i="17"/>
  <c r="AW2356" i="17"/>
  <c r="AX2356" i="17"/>
  <c r="BI2356" i="17" s="1"/>
  <c r="AY2356" i="17"/>
  <c r="AZ2356" i="17"/>
  <c r="BA2356" i="17"/>
  <c r="BB2356" i="17"/>
  <c r="BK2356" i="17" s="1"/>
  <c r="BC2356" i="17"/>
  <c r="BD2356" i="17"/>
  <c r="BE2356" i="17"/>
  <c r="BF2356" i="17"/>
  <c r="BH2356" i="17" s="1"/>
  <c r="BG2356" i="17"/>
  <c r="AP1603" i="17"/>
  <c r="AQ1603" i="17"/>
  <c r="AR1603" i="17"/>
  <c r="AS1603" i="17"/>
  <c r="AT1603" i="17"/>
  <c r="AU1603" i="17"/>
  <c r="AV1603" i="17"/>
  <c r="AW1603" i="17"/>
  <c r="AX1603" i="17"/>
  <c r="AY1603" i="17"/>
  <c r="AZ1603" i="17"/>
  <c r="BA1603" i="17"/>
  <c r="BB1603" i="17"/>
  <c r="BC1603" i="17"/>
  <c r="BD1603" i="17"/>
  <c r="BE1603" i="17"/>
  <c r="BF1603" i="17"/>
  <c r="BG1603" i="17"/>
  <c r="AP53" i="17"/>
  <c r="AQ53" i="17"/>
  <c r="AR53" i="17"/>
  <c r="AS53" i="17"/>
  <c r="AT53" i="17"/>
  <c r="AU53" i="17"/>
  <c r="AV53" i="17"/>
  <c r="AW53" i="17"/>
  <c r="AX53" i="17"/>
  <c r="AY53" i="17"/>
  <c r="AZ53" i="17"/>
  <c r="BA53" i="17"/>
  <c r="BB53" i="17"/>
  <c r="BC53" i="17"/>
  <c r="BD53" i="17"/>
  <c r="BE53" i="17"/>
  <c r="BF53" i="17"/>
  <c r="BG53" i="17"/>
  <c r="AP55" i="17"/>
  <c r="AQ55" i="17"/>
  <c r="AR55" i="17"/>
  <c r="AS55" i="17"/>
  <c r="AT55" i="17"/>
  <c r="AU55" i="17"/>
  <c r="AV55" i="17"/>
  <c r="AW55" i="17"/>
  <c r="AX55" i="17"/>
  <c r="AY55" i="17"/>
  <c r="AZ55" i="17"/>
  <c r="BA55" i="17"/>
  <c r="BB55" i="17"/>
  <c r="BC55" i="17"/>
  <c r="BD55" i="17"/>
  <c r="BE55" i="17"/>
  <c r="BF55" i="17"/>
  <c r="BG55" i="17"/>
  <c r="AP56" i="17"/>
  <c r="AQ56" i="17"/>
  <c r="AR56" i="17"/>
  <c r="AS56" i="17"/>
  <c r="AT56" i="17"/>
  <c r="AU56" i="17"/>
  <c r="AV56" i="17"/>
  <c r="AW56" i="17"/>
  <c r="AX56" i="17"/>
  <c r="AY56" i="17"/>
  <c r="AZ56" i="17"/>
  <c r="BA56" i="17"/>
  <c r="BB56" i="17"/>
  <c r="BC56" i="17"/>
  <c r="BD56" i="17"/>
  <c r="BE56" i="17"/>
  <c r="BF56" i="17"/>
  <c r="BG56" i="17"/>
  <c r="AP57" i="17"/>
  <c r="AQ57" i="17"/>
  <c r="AR57" i="17"/>
  <c r="AS57" i="17"/>
  <c r="AT57" i="17"/>
  <c r="AU57" i="17"/>
  <c r="AV57" i="17"/>
  <c r="AW57" i="17"/>
  <c r="AX57" i="17"/>
  <c r="AY57" i="17"/>
  <c r="AZ57" i="17"/>
  <c r="BA57" i="17"/>
  <c r="BB57" i="17"/>
  <c r="BC57" i="17"/>
  <c r="BD57" i="17"/>
  <c r="BE57" i="17"/>
  <c r="BF57" i="17"/>
  <c r="BG57" i="17"/>
  <c r="AP58" i="17"/>
  <c r="AQ58" i="17"/>
  <c r="AR58" i="17"/>
  <c r="AS58" i="17"/>
  <c r="AT58" i="17"/>
  <c r="AU58" i="17"/>
  <c r="AV58" i="17"/>
  <c r="AW58" i="17"/>
  <c r="AX58" i="17"/>
  <c r="AY58" i="17"/>
  <c r="AZ58" i="17"/>
  <c r="BA58" i="17"/>
  <c r="BB58" i="17"/>
  <c r="BC58" i="17"/>
  <c r="BD58" i="17"/>
  <c r="BE58" i="17"/>
  <c r="BF58" i="17"/>
  <c r="BG58" i="17"/>
  <c r="AP59" i="17"/>
  <c r="AQ59" i="17"/>
  <c r="AR59" i="17"/>
  <c r="AS59" i="17"/>
  <c r="AT59" i="17"/>
  <c r="AU59" i="17"/>
  <c r="AV59" i="17"/>
  <c r="AW59" i="17"/>
  <c r="AX59" i="17"/>
  <c r="AY59" i="17"/>
  <c r="AZ59" i="17"/>
  <c r="BA59" i="17"/>
  <c r="BB59" i="17"/>
  <c r="BC59" i="17"/>
  <c r="BD59" i="17"/>
  <c r="BE59" i="17"/>
  <c r="BF59" i="17"/>
  <c r="BG59" i="17"/>
  <c r="AP60" i="17"/>
  <c r="AQ60" i="17"/>
  <c r="AR60" i="17"/>
  <c r="AS60" i="17"/>
  <c r="AT60" i="17"/>
  <c r="AU60" i="17"/>
  <c r="AV60" i="17"/>
  <c r="AW60" i="17"/>
  <c r="AX60" i="17"/>
  <c r="AY60" i="17"/>
  <c r="AZ60" i="17"/>
  <c r="BA60" i="17"/>
  <c r="BB60" i="17"/>
  <c r="BC60" i="17"/>
  <c r="BD60" i="17"/>
  <c r="BE60" i="17"/>
  <c r="BF60" i="17"/>
  <c r="BG60" i="17"/>
  <c r="AP61" i="17"/>
  <c r="AQ61" i="17"/>
  <c r="AR61" i="17"/>
  <c r="AS61" i="17"/>
  <c r="AT61" i="17"/>
  <c r="AU61" i="17"/>
  <c r="AV61" i="17"/>
  <c r="AW61" i="17"/>
  <c r="AX61" i="17"/>
  <c r="AY61" i="17"/>
  <c r="AZ61" i="17"/>
  <c r="BA61" i="17"/>
  <c r="BB61" i="17"/>
  <c r="BC61" i="17"/>
  <c r="BD61" i="17"/>
  <c r="BE61" i="17"/>
  <c r="BF61" i="17"/>
  <c r="BG61" i="17"/>
  <c r="AP62" i="17"/>
  <c r="AQ62" i="17"/>
  <c r="AR62" i="17"/>
  <c r="AS62" i="17"/>
  <c r="AT62" i="17"/>
  <c r="AU62" i="17"/>
  <c r="AV62" i="17"/>
  <c r="AW62" i="17"/>
  <c r="AX62" i="17"/>
  <c r="AY62" i="17"/>
  <c r="AZ62" i="17"/>
  <c r="BA62" i="17"/>
  <c r="BB62" i="17"/>
  <c r="BC62" i="17"/>
  <c r="BD62" i="17"/>
  <c r="BE62" i="17"/>
  <c r="BF62" i="17"/>
  <c r="BG62" i="17"/>
  <c r="AP63" i="17"/>
  <c r="AQ63" i="17"/>
  <c r="AR63" i="17"/>
  <c r="AS63" i="17"/>
  <c r="AT63" i="17"/>
  <c r="AU63" i="17"/>
  <c r="AV63" i="17"/>
  <c r="AW63" i="17"/>
  <c r="AX63" i="17"/>
  <c r="AY63" i="17"/>
  <c r="AZ63" i="17"/>
  <c r="BA63" i="17"/>
  <c r="BB63" i="17"/>
  <c r="BC63" i="17"/>
  <c r="BD63" i="17"/>
  <c r="BE63" i="17"/>
  <c r="BF63" i="17"/>
  <c r="BG63" i="17"/>
  <c r="AP64" i="17"/>
  <c r="AQ64" i="17"/>
  <c r="AR64" i="17"/>
  <c r="AS64" i="17"/>
  <c r="AT64" i="17"/>
  <c r="AU64" i="17"/>
  <c r="AV64" i="17"/>
  <c r="AW64" i="17"/>
  <c r="AX64" i="17"/>
  <c r="AY64" i="17"/>
  <c r="AZ64" i="17"/>
  <c r="BA64" i="17"/>
  <c r="BB64" i="17"/>
  <c r="BC64" i="17"/>
  <c r="BD64" i="17"/>
  <c r="BE64" i="17"/>
  <c r="BF64" i="17"/>
  <c r="BG64" i="17"/>
  <c r="AP65" i="17"/>
  <c r="AQ65" i="17"/>
  <c r="AR65" i="17"/>
  <c r="AS65" i="17"/>
  <c r="AT65" i="17"/>
  <c r="AU65" i="17"/>
  <c r="AV65" i="17"/>
  <c r="AW65" i="17"/>
  <c r="AX65" i="17"/>
  <c r="AY65" i="17"/>
  <c r="AZ65" i="17"/>
  <c r="BA65" i="17"/>
  <c r="BB65" i="17"/>
  <c r="BC65" i="17"/>
  <c r="BD65" i="17"/>
  <c r="BE65" i="17"/>
  <c r="BF65" i="17"/>
  <c r="BG65" i="17"/>
  <c r="AP66" i="17"/>
  <c r="AQ66" i="17"/>
  <c r="AR66" i="17"/>
  <c r="AS66" i="17"/>
  <c r="AT66" i="17"/>
  <c r="AU66" i="17"/>
  <c r="AV66" i="17"/>
  <c r="AW66" i="17"/>
  <c r="AX66" i="17"/>
  <c r="AY66" i="17"/>
  <c r="AZ66" i="17"/>
  <c r="BA66" i="17"/>
  <c r="BB66" i="17"/>
  <c r="BC66" i="17"/>
  <c r="BD66" i="17"/>
  <c r="BE66" i="17"/>
  <c r="BF66" i="17"/>
  <c r="BG66" i="17"/>
  <c r="AP67" i="17"/>
  <c r="AQ67" i="17"/>
  <c r="AR67" i="17"/>
  <c r="AS67" i="17"/>
  <c r="AT67" i="17"/>
  <c r="AU67" i="17"/>
  <c r="AV67" i="17"/>
  <c r="AW67" i="17"/>
  <c r="AX67" i="17"/>
  <c r="AY67" i="17"/>
  <c r="AZ67" i="17"/>
  <c r="BA67" i="17"/>
  <c r="BB67" i="17"/>
  <c r="BC67" i="17"/>
  <c r="BD67" i="17"/>
  <c r="BE67" i="17"/>
  <c r="BF67" i="17"/>
  <c r="BG67" i="17"/>
  <c r="AP68" i="17"/>
  <c r="AQ68" i="17"/>
  <c r="AR68" i="17"/>
  <c r="AS68" i="17"/>
  <c r="AT68" i="17"/>
  <c r="AU68" i="17"/>
  <c r="AV68" i="17"/>
  <c r="AW68" i="17"/>
  <c r="AX68" i="17"/>
  <c r="AY68" i="17"/>
  <c r="AZ68" i="17"/>
  <c r="BA68" i="17"/>
  <c r="BB68" i="17"/>
  <c r="BC68" i="17"/>
  <c r="BD68" i="17"/>
  <c r="BE68" i="17"/>
  <c r="BF68" i="17"/>
  <c r="BG68" i="17"/>
  <c r="AP69" i="17"/>
  <c r="AQ69" i="17"/>
  <c r="AR69" i="17"/>
  <c r="AS69" i="17"/>
  <c r="AT69" i="17"/>
  <c r="AU69" i="17"/>
  <c r="AV69" i="17"/>
  <c r="AW69" i="17"/>
  <c r="AX69" i="17"/>
  <c r="AY69" i="17"/>
  <c r="AZ69" i="17"/>
  <c r="BA69" i="17"/>
  <c r="BB69" i="17"/>
  <c r="BC69" i="17"/>
  <c r="BD69" i="17"/>
  <c r="BE69" i="17"/>
  <c r="BF69" i="17"/>
  <c r="BG69" i="17"/>
  <c r="AP70" i="17"/>
  <c r="AQ70" i="17"/>
  <c r="AR70" i="17"/>
  <c r="AS70" i="17"/>
  <c r="AT70" i="17"/>
  <c r="AU70" i="17"/>
  <c r="AV70" i="17"/>
  <c r="AW70" i="17"/>
  <c r="AX70" i="17"/>
  <c r="AY70" i="17"/>
  <c r="AZ70" i="17"/>
  <c r="BA70" i="17"/>
  <c r="BB70" i="17"/>
  <c r="BC70" i="17"/>
  <c r="BD70" i="17"/>
  <c r="BE70" i="17"/>
  <c r="BF70" i="17"/>
  <c r="BG70" i="17"/>
  <c r="AP71" i="17"/>
  <c r="AQ71" i="17"/>
  <c r="AR71" i="17"/>
  <c r="AS71" i="17"/>
  <c r="AT71" i="17"/>
  <c r="AU71" i="17"/>
  <c r="AV71" i="17"/>
  <c r="AW71" i="17"/>
  <c r="AX71" i="17"/>
  <c r="AY71" i="17"/>
  <c r="AZ71" i="17"/>
  <c r="BA71" i="17"/>
  <c r="BB71" i="17"/>
  <c r="BC71" i="17"/>
  <c r="BD71" i="17"/>
  <c r="BE71" i="17"/>
  <c r="BF71" i="17"/>
  <c r="BG71" i="17"/>
  <c r="AP72" i="17"/>
  <c r="AQ72" i="17"/>
  <c r="AR72" i="17"/>
  <c r="AS72" i="17"/>
  <c r="AT72" i="17"/>
  <c r="AU72" i="17"/>
  <c r="AV72" i="17"/>
  <c r="AW72" i="17"/>
  <c r="AX72" i="17"/>
  <c r="AY72" i="17"/>
  <c r="AZ72" i="17"/>
  <c r="BA72" i="17"/>
  <c r="BB72" i="17"/>
  <c r="BC72" i="17"/>
  <c r="BD72" i="17"/>
  <c r="BE72" i="17"/>
  <c r="BF72" i="17"/>
  <c r="BG72" i="17"/>
  <c r="AP73" i="17"/>
  <c r="AQ73" i="17"/>
  <c r="AR73" i="17"/>
  <c r="AS73" i="17"/>
  <c r="AT73" i="17"/>
  <c r="AU73" i="17"/>
  <c r="AV73" i="17"/>
  <c r="AW73" i="17"/>
  <c r="AX73" i="17"/>
  <c r="AY73" i="17"/>
  <c r="AZ73" i="17"/>
  <c r="BA73" i="17"/>
  <c r="BB73" i="17"/>
  <c r="BC73" i="17"/>
  <c r="BD73" i="17"/>
  <c r="BE73" i="17"/>
  <c r="BF73" i="17"/>
  <c r="BG73" i="17"/>
  <c r="AP74" i="17"/>
  <c r="AQ74" i="17"/>
  <c r="AR74" i="17"/>
  <c r="AS74" i="17"/>
  <c r="AT74" i="17"/>
  <c r="AU74" i="17"/>
  <c r="AV74" i="17"/>
  <c r="AW74" i="17"/>
  <c r="AX74" i="17"/>
  <c r="AY74" i="17"/>
  <c r="AZ74" i="17"/>
  <c r="BA74" i="17"/>
  <c r="BB74" i="17"/>
  <c r="BC74" i="17"/>
  <c r="BD74" i="17"/>
  <c r="BE74" i="17"/>
  <c r="BF74" i="17"/>
  <c r="BG74" i="17"/>
  <c r="AP75" i="17"/>
  <c r="AQ75" i="17"/>
  <c r="AR75" i="17"/>
  <c r="AS75" i="17"/>
  <c r="AT75" i="17"/>
  <c r="AU75" i="17"/>
  <c r="AV75" i="17"/>
  <c r="AW75" i="17"/>
  <c r="AX75" i="17"/>
  <c r="AY75" i="17"/>
  <c r="AZ75" i="17"/>
  <c r="BA75" i="17"/>
  <c r="BB75" i="17"/>
  <c r="BC75" i="17"/>
  <c r="BD75" i="17"/>
  <c r="BE75" i="17"/>
  <c r="BF75" i="17"/>
  <c r="BG75" i="17"/>
  <c r="AP76" i="17"/>
  <c r="AQ76" i="17"/>
  <c r="AR76" i="17"/>
  <c r="AS76" i="17"/>
  <c r="AT76" i="17"/>
  <c r="AU76" i="17"/>
  <c r="AV76" i="17"/>
  <c r="AW76" i="17"/>
  <c r="AX76" i="17"/>
  <c r="AY76" i="17"/>
  <c r="AZ76" i="17"/>
  <c r="BA76" i="17"/>
  <c r="BB76" i="17"/>
  <c r="BC76" i="17"/>
  <c r="BD76" i="17"/>
  <c r="BE76" i="17"/>
  <c r="BF76" i="17"/>
  <c r="BG76" i="17"/>
  <c r="AP77" i="17"/>
  <c r="AQ77" i="17"/>
  <c r="AR77" i="17"/>
  <c r="AS77" i="17"/>
  <c r="AT77" i="17"/>
  <c r="AU77" i="17"/>
  <c r="AV77" i="17"/>
  <c r="AW77" i="17"/>
  <c r="AX77" i="17"/>
  <c r="AY77" i="17"/>
  <c r="AZ77" i="17"/>
  <c r="BA77" i="17"/>
  <c r="BB77" i="17"/>
  <c r="BC77" i="17"/>
  <c r="BD77" i="17"/>
  <c r="BE77" i="17"/>
  <c r="BF77" i="17"/>
  <c r="BG77" i="17"/>
  <c r="AP78" i="17"/>
  <c r="AQ78" i="17"/>
  <c r="AR78" i="17"/>
  <c r="AS78" i="17"/>
  <c r="AT78" i="17"/>
  <c r="AU78" i="17"/>
  <c r="AV78" i="17"/>
  <c r="AW78" i="17"/>
  <c r="AX78" i="17"/>
  <c r="AY78" i="17"/>
  <c r="AZ78" i="17"/>
  <c r="BA78" i="17"/>
  <c r="BB78" i="17"/>
  <c r="BC78" i="17"/>
  <c r="BD78" i="17"/>
  <c r="BE78" i="17"/>
  <c r="BF78" i="17"/>
  <c r="BG78" i="17"/>
  <c r="AP79" i="17"/>
  <c r="AQ79" i="17"/>
  <c r="AR79" i="17"/>
  <c r="AS79" i="17"/>
  <c r="AT79" i="17"/>
  <c r="AU79" i="17"/>
  <c r="AV79" i="17"/>
  <c r="AW79" i="17"/>
  <c r="AX79" i="17"/>
  <c r="AY79" i="17"/>
  <c r="AZ79" i="17"/>
  <c r="BA79" i="17"/>
  <c r="BB79" i="17"/>
  <c r="BC79" i="17"/>
  <c r="BD79" i="17"/>
  <c r="BE79" i="17"/>
  <c r="BF79" i="17"/>
  <c r="BG79" i="17"/>
  <c r="AP80" i="17"/>
  <c r="AQ80" i="17"/>
  <c r="AR80" i="17"/>
  <c r="AS80" i="17"/>
  <c r="AT80" i="17"/>
  <c r="AU80" i="17"/>
  <c r="AV80" i="17"/>
  <c r="AW80" i="17"/>
  <c r="AX80" i="17"/>
  <c r="AY80" i="17"/>
  <c r="AZ80" i="17"/>
  <c r="BA80" i="17"/>
  <c r="BB80" i="17"/>
  <c r="BC80" i="17"/>
  <c r="BD80" i="17"/>
  <c r="BE80" i="17"/>
  <c r="BF80" i="17"/>
  <c r="BG80" i="17"/>
  <c r="AP81" i="17"/>
  <c r="AQ81" i="17"/>
  <c r="AR81" i="17"/>
  <c r="AS81" i="17"/>
  <c r="AT81" i="17"/>
  <c r="AU81" i="17"/>
  <c r="AV81" i="17"/>
  <c r="AW81" i="17"/>
  <c r="AX81" i="17"/>
  <c r="AY81" i="17"/>
  <c r="AZ81" i="17"/>
  <c r="BA81" i="17"/>
  <c r="BB81" i="17"/>
  <c r="BC81" i="17"/>
  <c r="BD81" i="17"/>
  <c r="BE81" i="17"/>
  <c r="BF81" i="17"/>
  <c r="BG81" i="17"/>
  <c r="AP83" i="17"/>
  <c r="AQ83" i="17"/>
  <c r="AR83" i="17"/>
  <c r="AS83" i="17"/>
  <c r="AT83" i="17"/>
  <c r="AU83" i="17"/>
  <c r="AV83" i="17"/>
  <c r="AW83" i="17"/>
  <c r="AX83" i="17"/>
  <c r="AY83" i="17"/>
  <c r="AZ83" i="17"/>
  <c r="BA83" i="17"/>
  <c r="BB83" i="17"/>
  <c r="BC83" i="17"/>
  <c r="BD83" i="17"/>
  <c r="BE83" i="17"/>
  <c r="BF83" i="17"/>
  <c r="BG83" i="17"/>
  <c r="AP84" i="17"/>
  <c r="AQ84" i="17"/>
  <c r="AR84" i="17"/>
  <c r="AS84" i="17"/>
  <c r="AT84" i="17"/>
  <c r="AU84" i="17"/>
  <c r="AV84" i="17"/>
  <c r="AW84" i="17"/>
  <c r="AX84" i="17"/>
  <c r="AY84" i="17"/>
  <c r="AZ84" i="17"/>
  <c r="BA84" i="17"/>
  <c r="BB84" i="17"/>
  <c r="BC84" i="17"/>
  <c r="BD84" i="17"/>
  <c r="BE84" i="17"/>
  <c r="BF84" i="17"/>
  <c r="BG84" i="17"/>
  <c r="AP85" i="17"/>
  <c r="AQ85" i="17"/>
  <c r="AR85" i="17"/>
  <c r="AS85" i="17"/>
  <c r="AT85" i="17"/>
  <c r="AU85" i="17"/>
  <c r="AV85" i="17"/>
  <c r="AW85" i="17"/>
  <c r="AX85" i="17"/>
  <c r="AY85" i="17"/>
  <c r="AZ85" i="17"/>
  <c r="BA85" i="17"/>
  <c r="BB85" i="17"/>
  <c r="BC85" i="17"/>
  <c r="BD85" i="17"/>
  <c r="BE85" i="17"/>
  <c r="BF85" i="17"/>
  <c r="BG85" i="17"/>
  <c r="AP86" i="17"/>
  <c r="AQ86" i="17"/>
  <c r="AR86" i="17"/>
  <c r="AS86" i="17"/>
  <c r="AT86" i="17"/>
  <c r="AU86" i="17"/>
  <c r="AV86" i="17"/>
  <c r="AW86" i="17"/>
  <c r="AX86" i="17"/>
  <c r="AY86" i="17"/>
  <c r="AZ86" i="17"/>
  <c r="BA86" i="17"/>
  <c r="BB86" i="17"/>
  <c r="BC86" i="17"/>
  <c r="BD86" i="17"/>
  <c r="BE86" i="17"/>
  <c r="BF86" i="17"/>
  <c r="BG86" i="17"/>
  <c r="AP87" i="17"/>
  <c r="AQ87" i="17"/>
  <c r="AR87" i="17"/>
  <c r="AS87" i="17"/>
  <c r="AT87" i="17"/>
  <c r="AU87" i="17"/>
  <c r="AV87" i="17"/>
  <c r="AW87" i="17"/>
  <c r="AX87" i="17"/>
  <c r="AY87" i="17"/>
  <c r="AZ87" i="17"/>
  <c r="BA87" i="17"/>
  <c r="BB87" i="17"/>
  <c r="BC87" i="17"/>
  <c r="BD87" i="17"/>
  <c r="BE87" i="17"/>
  <c r="BF87" i="17"/>
  <c r="BG87" i="17"/>
  <c r="AP88" i="17"/>
  <c r="AQ88" i="17"/>
  <c r="AR88" i="17"/>
  <c r="AS88" i="17"/>
  <c r="AT88" i="17"/>
  <c r="AU88" i="17"/>
  <c r="AV88" i="17"/>
  <c r="AW88" i="17"/>
  <c r="AX88" i="17"/>
  <c r="AY88" i="17"/>
  <c r="AZ88" i="17"/>
  <c r="BA88" i="17"/>
  <c r="BB88" i="17"/>
  <c r="BC88" i="17"/>
  <c r="BD88" i="17"/>
  <c r="BE88" i="17"/>
  <c r="BF88" i="17"/>
  <c r="BG88" i="17"/>
  <c r="AP89" i="17"/>
  <c r="AQ89" i="17"/>
  <c r="AR89" i="17"/>
  <c r="AS89" i="17"/>
  <c r="AT89" i="17"/>
  <c r="AU89" i="17"/>
  <c r="AV89" i="17"/>
  <c r="AW89" i="17"/>
  <c r="AX89" i="17"/>
  <c r="AY89" i="17"/>
  <c r="AZ89" i="17"/>
  <c r="BA89" i="17"/>
  <c r="BB89" i="17"/>
  <c r="BC89" i="17"/>
  <c r="BD89" i="17"/>
  <c r="BE89" i="17"/>
  <c r="BF89" i="17"/>
  <c r="BG89" i="17"/>
  <c r="AP90" i="17"/>
  <c r="AQ90" i="17"/>
  <c r="AR90" i="17"/>
  <c r="AS90" i="17"/>
  <c r="AT90" i="17"/>
  <c r="AU90" i="17"/>
  <c r="AV90" i="17"/>
  <c r="AW90" i="17"/>
  <c r="AX90" i="17"/>
  <c r="AY90" i="17"/>
  <c r="AZ90" i="17"/>
  <c r="BA90" i="17"/>
  <c r="BB90" i="17"/>
  <c r="BC90" i="17"/>
  <c r="BD90" i="17"/>
  <c r="BE90" i="17"/>
  <c r="BF90" i="17"/>
  <c r="BG90" i="17"/>
  <c r="AP91" i="17"/>
  <c r="AQ91" i="17"/>
  <c r="AR91" i="17"/>
  <c r="AS91" i="17"/>
  <c r="AT91" i="17"/>
  <c r="AU91" i="17"/>
  <c r="AV91" i="17"/>
  <c r="AW91" i="17"/>
  <c r="AX91" i="17"/>
  <c r="AY91" i="17"/>
  <c r="AZ91" i="17"/>
  <c r="BA91" i="17"/>
  <c r="BB91" i="17"/>
  <c r="BC91" i="17"/>
  <c r="BD91" i="17"/>
  <c r="BE91" i="17"/>
  <c r="BF91" i="17"/>
  <c r="BG91" i="17"/>
  <c r="AP92" i="17"/>
  <c r="AQ92" i="17"/>
  <c r="AR92" i="17"/>
  <c r="AS92" i="17"/>
  <c r="AT92" i="17"/>
  <c r="AU92" i="17"/>
  <c r="AV92" i="17"/>
  <c r="AW92" i="17"/>
  <c r="AX92" i="17"/>
  <c r="AY92" i="17"/>
  <c r="AZ92" i="17"/>
  <c r="BA92" i="17"/>
  <c r="BB92" i="17"/>
  <c r="BC92" i="17"/>
  <c r="BD92" i="17"/>
  <c r="BE92" i="17"/>
  <c r="BF92" i="17"/>
  <c r="BG92" i="17"/>
  <c r="AP93" i="17"/>
  <c r="AQ93" i="17"/>
  <c r="AR93" i="17"/>
  <c r="AS93" i="17"/>
  <c r="AT93" i="17"/>
  <c r="AU93" i="17"/>
  <c r="AV93" i="17"/>
  <c r="AW93" i="17"/>
  <c r="AX93" i="17"/>
  <c r="AY93" i="17"/>
  <c r="AZ93" i="17"/>
  <c r="BA93" i="17"/>
  <c r="BB93" i="17"/>
  <c r="BC93" i="17"/>
  <c r="BD93" i="17"/>
  <c r="BE93" i="17"/>
  <c r="BF93" i="17"/>
  <c r="BG93" i="17"/>
  <c r="AP94" i="17"/>
  <c r="AQ94" i="17"/>
  <c r="AR94" i="17"/>
  <c r="AS94" i="17"/>
  <c r="AT94" i="17"/>
  <c r="AU94" i="17"/>
  <c r="AV94" i="17"/>
  <c r="AW94" i="17"/>
  <c r="AX94" i="17"/>
  <c r="AY94" i="17"/>
  <c r="AZ94" i="17"/>
  <c r="BA94" i="17"/>
  <c r="BB94" i="17"/>
  <c r="BC94" i="17"/>
  <c r="BD94" i="17"/>
  <c r="BE94" i="17"/>
  <c r="BF94" i="17"/>
  <c r="BG94" i="17"/>
  <c r="AP95" i="17"/>
  <c r="AQ95" i="17"/>
  <c r="AR95" i="17"/>
  <c r="AS95" i="17"/>
  <c r="AT95" i="17"/>
  <c r="AU95" i="17"/>
  <c r="AV95" i="17"/>
  <c r="AW95" i="17"/>
  <c r="AX95" i="17"/>
  <c r="AY95" i="17"/>
  <c r="AZ95" i="17"/>
  <c r="BA95" i="17"/>
  <c r="BB95" i="17"/>
  <c r="BC95" i="17"/>
  <c r="BD95" i="17"/>
  <c r="BE95" i="17"/>
  <c r="BF95" i="17"/>
  <c r="BG95" i="17"/>
  <c r="AP96" i="17"/>
  <c r="AQ96" i="17"/>
  <c r="AR96" i="17"/>
  <c r="AS96" i="17"/>
  <c r="AT96" i="17"/>
  <c r="AU96" i="17"/>
  <c r="AV96" i="17"/>
  <c r="AW96" i="17"/>
  <c r="AX96" i="17"/>
  <c r="AY96" i="17"/>
  <c r="AZ96" i="17"/>
  <c r="BA96" i="17"/>
  <c r="BB96" i="17"/>
  <c r="BC96" i="17"/>
  <c r="BD96" i="17"/>
  <c r="BE96" i="17"/>
  <c r="BF96" i="17"/>
  <c r="BG96" i="17"/>
  <c r="AP97" i="17"/>
  <c r="AQ97" i="17"/>
  <c r="AR97" i="17"/>
  <c r="AS97" i="17"/>
  <c r="AT97" i="17"/>
  <c r="AU97" i="17"/>
  <c r="AV97" i="17"/>
  <c r="AW97" i="17"/>
  <c r="AX97" i="17"/>
  <c r="AY97" i="17"/>
  <c r="AZ97" i="17"/>
  <c r="BA97" i="17"/>
  <c r="BB97" i="17"/>
  <c r="BC97" i="17"/>
  <c r="BD97" i="17"/>
  <c r="BE97" i="17"/>
  <c r="BF97" i="17"/>
  <c r="BG97" i="17"/>
  <c r="AP98" i="17"/>
  <c r="AQ98" i="17"/>
  <c r="AR98" i="17"/>
  <c r="AS98" i="17"/>
  <c r="AT98" i="17"/>
  <c r="AU98" i="17"/>
  <c r="AV98" i="17"/>
  <c r="AW98" i="17"/>
  <c r="AX98" i="17"/>
  <c r="AY98" i="17"/>
  <c r="AZ98" i="17"/>
  <c r="BA98" i="17"/>
  <c r="BB98" i="17"/>
  <c r="BC98" i="17"/>
  <c r="BD98" i="17"/>
  <c r="BE98" i="17"/>
  <c r="BF98" i="17"/>
  <c r="BG98" i="17"/>
  <c r="AP99" i="17"/>
  <c r="AQ99" i="17"/>
  <c r="AR99" i="17"/>
  <c r="AS99" i="17"/>
  <c r="AT99" i="17"/>
  <c r="AU99" i="17"/>
  <c r="AV99" i="17"/>
  <c r="AW99" i="17"/>
  <c r="AX99" i="17"/>
  <c r="AY99" i="17"/>
  <c r="AZ99" i="17"/>
  <c r="BA99" i="17"/>
  <c r="BB99" i="17"/>
  <c r="BC99" i="17"/>
  <c r="BD99" i="17"/>
  <c r="BE99" i="17"/>
  <c r="BF99" i="17"/>
  <c r="BG99" i="17"/>
  <c r="AP100" i="17"/>
  <c r="AQ100" i="17"/>
  <c r="AR100" i="17"/>
  <c r="AS100" i="17"/>
  <c r="AT100" i="17"/>
  <c r="AU100" i="17"/>
  <c r="AV100" i="17"/>
  <c r="AW100" i="17"/>
  <c r="AX100" i="17"/>
  <c r="AY100" i="17"/>
  <c r="AZ100" i="17"/>
  <c r="BA100" i="17"/>
  <c r="BB100" i="17"/>
  <c r="BC100" i="17"/>
  <c r="BD100" i="17"/>
  <c r="BE100" i="17"/>
  <c r="BF100" i="17"/>
  <c r="BG100" i="17"/>
  <c r="AP101" i="17"/>
  <c r="AQ101" i="17"/>
  <c r="AR101" i="17"/>
  <c r="AS101" i="17"/>
  <c r="AT101" i="17"/>
  <c r="AU101" i="17"/>
  <c r="AV101" i="17"/>
  <c r="AW101" i="17"/>
  <c r="AX101" i="17"/>
  <c r="AY101" i="17"/>
  <c r="AZ101" i="17"/>
  <c r="BA101" i="17"/>
  <c r="BB101" i="17"/>
  <c r="BC101" i="17"/>
  <c r="BD101" i="17"/>
  <c r="BE101" i="17"/>
  <c r="BF101" i="17"/>
  <c r="BG101" i="17"/>
  <c r="AP102" i="17"/>
  <c r="AQ102" i="17"/>
  <c r="AR102" i="17"/>
  <c r="AS102" i="17"/>
  <c r="AT102" i="17"/>
  <c r="AU102" i="17"/>
  <c r="AV102" i="17"/>
  <c r="AW102" i="17"/>
  <c r="AX102" i="17"/>
  <c r="AY102" i="17"/>
  <c r="AZ102" i="17"/>
  <c r="BA102" i="17"/>
  <c r="BB102" i="17"/>
  <c r="BC102" i="17"/>
  <c r="BD102" i="17"/>
  <c r="BE102" i="17"/>
  <c r="BF102" i="17"/>
  <c r="BG102" i="17"/>
  <c r="AP103" i="17"/>
  <c r="AQ103" i="17"/>
  <c r="AR103" i="17"/>
  <c r="AS103" i="17"/>
  <c r="AT103" i="17"/>
  <c r="AU103" i="17"/>
  <c r="AV103" i="17"/>
  <c r="AW103" i="17"/>
  <c r="AX103" i="17"/>
  <c r="AY103" i="17"/>
  <c r="AZ103" i="17"/>
  <c r="BA103" i="17"/>
  <c r="BB103" i="17"/>
  <c r="BC103" i="17"/>
  <c r="BD103" i="17"/>
  <c r="BE103" i="17"/>
  <c r="BF103" i="17"/>
  <c r="BG103" i="17"/>
  <c r="AP104" i="17"/>
  <c r="AQ104" i="17"/>
  <c r="AR104" i="17"/>
  <c r="AS104" i="17"/>
  <c r="AT104" i="17"/>
  <c r="AU104" i="17"/>
  <c r="AV104" i="17"/>
  <c r="AW104" i="17"/>
  <c r="AX104" i="17"/>
  <c r="AY104" i="17"/>
  <c r="AZ104" i="17"/>
  <c r="BA104" i="17"/>
  <c r="BB104" i="17"/>
  <c r="BC104" i="17"/>
  <c r="BD104" i="17"/>
  <c r="BE104" i="17"/>
  <c r="BF104" i="17"/>
  <c r="BG104" i="17"/>
  <c r="AP105" i="17"/>
  <c r="AQ105" i="17"/>
  <c r="AR105" i="17"/>
  <c r="AS105" i="17"/>
  <c r="AT105" i="17"/>
  <c r="AU105" i="17"/>
  <c r="AV105" i="17"/>
  <c r="AW105" i="17"/>
  <c r="AX105" i="17"/>
  <c r="AY105" i="17"/>
  <c r="AZ105" i="17"/>
  <c r="BA105" i="17"/>
  <c r="BB105" i="17"/>
  <c r="BC105" i="17"/>
  <c r="BD105" i="17"/>
  <c r="BE105" i="17"/>
  <c r="BF105" i="17"/>
  <c r="BG105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B106" i="17"/>
  <c r="BC106" i="17"/>
  <c r="BD106" i="17"/>
  <c r="BE106" i="17"/>
  <c r="BF106" i="17"/>
  <c r="BG106" i="17"/>
  <c r="AP107" i="17"/>
  <c r="AQ107" i="17"/>
  <c r="AR107" i="17"/>
  <c r="AS107" i="17"/>
  <c r="AT107" i="17"/>
  <c r="AU107" i="17"/>
  <c r="AV107" i="17"/>
  <c r="AW107" i="17"/>
  <c r="AX107" i="17"/>
  <c r="AY107" i="17"/>
  <c r="AZ107" i="17"/>
  <c r="BA107" i="17"/>
  <c r="BB107" i="17"/>
  <c r="BC107" i="17"/>
  <c r="BD107" i="17"/>
  <c r="BE107" i="17"/>
  <c r="BF107" i="17"/>
  <c r="BG107" i="17"/>
  <c r="AP108" i="17"/>
  <c r="AQ108" i="17"/>
  <c r="AR108" i="17"/>
  <c r="AS108" i="17"/>
  <c r="AT108" i="17"/>
  <c r="AU108" i="17"/>
  <c r="AV108" i="17"/>
  <c r="AW108" i="17"/>
  <c r="AX108" i="17"/>
  <c r="AY108" i="17"/>
  <c r="AZ108" i="17"/>
  <c r="BA108" i="17"/>
  <c r="BB108" i="17"/>
  <c r="BC108" i="17"/>
  <c r="BD108" i="17"/>
  <c r="BE108" i="17"/>
  <c r="BF108" i="17"/>
  <c r="BG108" i="17"/>
  <c r="AP109" i="17"/>
  <c r="AQ109" i="17"/>
  <c r="AR109" i="17"/>
  <c r="AS109" i="17"/>
  <c r="AT109" i="17"/>
  <c r="AU109" i="17"/>
  <c r="AV109" i="17"/>
  <c r="AW109" i="17"/>
  <c r="AX109" i="17"/>
  <c r="AY109" i="17"/>
  <c r="AZ109" i="17"/>
  <c r="BA109" i="17"/>
  <c r="BB109" i="17"/>
  <c r="BC109" i="17"/>
  <c r="BD109" i="17"/>
  <c r="BE109" i="17"/>
  <c r="BF109" i="17"/>
  <c r="BG109" i="17"/>
  <c r="AP111" i="17"/>
  <c r="AQ111" i="17"/>
  <c r="AR111" i="17"/>
  <c r="AS111" i="17"/>
  <c r="AT111" i="17"/>
  <c r="AU111" i="17"/>
  <c r="AV111" i="17"/>
  <c r="AW111" i="17"/>
  <c r="AX111" i="17"/>
  <c r="AY111" i="17"/>
  <c r="AZ111" i="17"/>
  <c r="BA111" i="17"/>
  <c r="BB111" i="17"/>
  <c r="BC111" i="17"/>
  <c r="BD111" i="17"/>
  <c r="BE111" i="17"/>
  <c r="BF111" i="17"/>
  <c r="BG111" i="17"/>
  <c r="AP112" i="17"/>
  <c r="AQ112" i="17"/>
  <c r="AR112" i="17"/>
  <c r="AS112" i="17"/>
  <c r="AT112" i="17"/>
  <c r="AU112" i="17"/>
  <c r="AV112" i="17"/>
  <c r="AW112" i="17"/>
  <c r="AX112" i="17"/>
  <c r="AY112" i="17"/>
  <c r="AZ112" i="17"/>
  <c r="BA112" i="17"/>
  <c r="BB112" i="17"/>
  <c r="BC112" i="17"/>
  <c r="BD112" i="17"/>
  <c r="BE112" i="17"/>
  <c r="BF112" i="17"/>
  <c r="BG112" i="17"/>
  <c r="AP113" i="17"/>
  <c r="AQ113" i="17"/>
  <c r="AR113" i="17"/>
  <c r="AS113" i="17"/>
  <c r="AT113" i="17"/>
  <c r="AU113" i="17"/>
  <c r="AV113" i="17"/>
  <c r="AW113" i="17"/>
  <c r="AX113" i="17"/>
  <c r="AY113" i="17"/>
  <c r="AZ113" i="17"/>
  <c r="BA113" i="17"/>
  <c r="BB113" i="17"/>
  <c r="BC113" i="17"/>
  <c r="BD113" i="17"/>
  <c r="BE113" i="17"/>
  <c r="BF113" i="17"/>
  <c r="BG113" i="17"/>
  <c r="AP114" i="17"/>
  <c r="AQ114" i="17"/>
  <c r="AR114" i="17"/>
  <c r="AS114" i="17"/>
  <c r="AT114" i="17"/>
  <c r="AU114" i="17"/>
  <c r="AV114" i="17"/>
  <c r="AW114" i="17"/>
  <c r="AX114" i="17"/>
  <c r="AY114" i="17"/>
  <c r="AZ114" i="17"/>
  <c r="BA114" i="17"/>
  <c r="BB114" i="17"/>
  <c r="BC114" i="17"/>
  <c r="BD114" i="17"/>
  <c r="BE114" i="17"/>
  <c r="BF114" i="17"/>
  <c r="BG114" i="17"/>
  <c r="AP115" i="17"/>
  <c r="AQ115" i="17"/>
  <c r="AR115" i="17"/>
  <c r="AS115" i="17"/>
  <c r="AT115" i="17"/>
  <c r="AU115" i="17"/>
  <c r="AV115" i="17"/>
  <c r="AW115" i="17"/>
  <c r="AX115" i="17"/>
  <c r="AY115" i="17"/>
  <c r="AZ115" i="17"/>
  <c r="BA115" i="17"/>
  <c r="BB115" i="17"/>
  <c r="BC115" i="17"/>
  <c r="BD115" i="17"/>
  <c r="BE115" i="17"/>
  <c r="BF115" i="17"/>
  <c r="BG115" i="17"/>
  <c r="AP116" i="17"/>
  <c r="AQ116" i="17"/>
  <c r="AR116" i="17"/>
  <c r="AS116" i="17"/>
  <c r="AT116" i="17"/>
  <c r="AU116" i="17"/>
  <c r="AV116" i="17"/>
  <c r="AW116" i="17"/>
  <c r="AX116" i="17"/>
  <c r="AY116" i="17"/>
  <c r="AZ116" i="17"/>
  <c r="BA116" i="17"/>
  <c r="BB116" i="17"/>
  <c r="BC116" i="17"/>
  <c r="BD116" i="17"/>
  <c r="BE116" i="17"/>
  <c r="BF116" i="17"/>
  <c r="BG116" i="17"/>
  <c r="AP117" i="17"/>
  <c r="AQ117" i="17"/>
  <c r="AR117" i="17"/>
  <c r="AS117" i="17"/>
  <c r="AT117" i="17"/>
  <c r="AU117" i="17"/>
  <c r="AV117" i="17"/>
  <c r="AW117" i="17"/>
  <c r="AX117" i="17"/>
  <c r="AY117" i="17"/>
  <c r="AZ117" i="17"/>
  <c r="BA117" i="17"/>
  <c r="BB117" i="17"/>
  <c r="BC117" i="17"/>
  <c r="BD117" i="17"/>
  <c r="BE117" i="17"/>
  <c r="BF117" i="17"/>
  <c r="BG117" i="17"/>
  <c r="AP118" i="17"/>
  <c r="AQ118" i="17"/>
  <c r="AR118" i="17"/>
  <c r="AS118" i="17"/>
  <c r="AT118" i="17"/>
  <c r="AU118" i="17"/>
  <c r="AV118" i="17"/>
  <c r="AW118" i="17"/>
  <c r="AX118" i="17"/>
  <c r="AY118" i="17"/>
  <c r="AZ118" i="17"/>
  <c r="BA118" i="17"/>
  <c r="BB118" i="17"/>
  <c r="BC118" i="17"/>
  <c r="BD118" i="17"/>
  <c r="BE118" i="17"/>
  <c r="BF118" i="17"/>
  <c r="BG118" i="17"/>
  <c r="AP119" i="17"/>
  <c r="AQ119" i="17"/>
  <c r="AR119" i="17"/>
  <c r="AS119" i="17"/>
  <c r="AT119" i="17"/>
  <c r="AU119" i="17"/>
  <c r="AV119" i="17"/>
  <c r="AW119" i="17"/>
  <c r="AX119" i="17"/>
  <c r="AY119" i="17"/>
  <c r="AZ119" i="17"/>
  <c r="BA119" i="17"/>
  <c r="BB119" i="17"/>
  <c r="BC119" i="17"/>
  <c r="BD119" i="17"/>
  <c r="BE119" i="17"/>
  <c r="BF119" i="17"/>
  <c r="BG119" i="17"/>
  <c r="AP120" i="17"/>
  <c r="AQ120" i="17"/>
  <c r="AR120" i="17"/>
  <c r="AS120" i="17"/>
  <c r="AT120" i="17"/>
  <c r="AU120" i="17"/>
  <c r="AV120" i="17"/>
  <c r="AW120" i="17"/>
  <c r="AX120" i="17"/>
  <c r="AY120" i="17"/>
  <c r="AZ120" i="17"/>
  <c r="BA120" i="17"/>
  <c r="BB120" i="17"/>
  <c r="BC120" i="17"/>
  <c r="BD120" i="17"/>
  <c r="BE120" i="17"/>
  <c r="BF120" i="17"/>
  <c r="BG120" i="17"/>
  <c r="AP121" i="17"/>
  <c r="AQ121" i="17"/>
  <c r="AR121" i="17"/>
  <c r="AS121" i="17"/>
  <c r="AT121" i="17"/>
  <c r="AU121" i="17"/>
  <c r="AV121" i="17"/>
  <c r="AW121" i="17"/>
  <c r="AX121" i="17"/>
  <c r="AY121" i="17"/>
  <c r="AZ121" i="17"/>
  <c r="BA121" i="17"/>
  <c r="BB121" i="17"/>
  <c r="BC121" i="17"/>
  <c r="BD121" i="17"/>
  <c r="BE121" i="17"/>
  <c r="BF121" i="17"/>
  <c r="BG121" i="17"/>
  <c r="AP122" i="17"/>
  <c r="AQ122" i="17"/>
  <c r="AR122" i="17"/>
  <c r="AS122" i="17"/>
  <c r="AT122" i="17"/>
  <c r="AU122" i="17"/>
  <c r="AV122" i="17"/>
  <c r="AW122" i="17"/>
  <c r="AX122" i="17"/>
  <c r="AY122" i="17"/>
  <c r="AZ122" i="17"/>
  <c r="BA122" i="17"/>
  <c r="BB122" i="17"/>
  <c r="BC122" i="17"/>
  <c r="BD122" i="17"/>
  <c r="BE122" i="17"/>
  <c r="BF122" i="17"/>
  <c r="BG122" i="17"/>
  <c r="AP123" i="17"/>
  <c r="AQ123" i="17"/>
  <c r="AR123" i="17"/>
  <c r="AS123" i="17"/>
  <c r="AT123" i="17"/>
  <c r="AU123" i="17"/>
  <c r="AV123" i="17"/>
  <c r="AW123" i="17"/>
  <c r="AX123" i="17"/>
  <c r="AY123" i="17"/>
  <c r="AZ123" i="17"/>
  <c r="BA123" i="17"/>
  <c r="BB123" i="17"/>
  <c r="BC123" i="17"/>
  <c r="BD123" i="17"/>
  <c r="BE123" i="17"/>
  <c r="BF123" i="17"/>
  <c r="BG123" i="17"/>
  <c r="AP124" i="17"/>
  <c r="AQ124" i="17"/>
  <c r="AR124" i="17"/>
  <c r="AS124" i="17"/>
  <c r="AT124" i="17"/>
  <c r="AU124" i="17"/>
  <c r="AV124" i="17"/>
  <c r="AW124" i="17"/>
  <c r="AX124" i="17"/>
  <c r="AY124" i="17"/>
  <c r="AZ124" i="17"/>
  <c r="BA124" i="17"/>
  <c r="BB124" i="17"/>
  <c r="BC124" i="17"/>
  <c r="BD124" i="17"/>
  <c r="BE124" i="17"/>
  <c r="BF124" i="17"/>
  <c r="BG124" i="17"/>
  <c r="AP125" i="17"/>
  <c r="AQ125" i="17"/>
  <c r="AR125" i="17"/>
  <c r="AS125" i="17"/>
  <c r="AT125" i="17"/>
  <c r="AU125" i="17"/>
  <c r="AV125" i="17"/>
  <c r="AW125" i="17"/>
  <c r="AX125" i="17"/>
  <c r="AY125" i="17"/>
  <c r="AZ125" i="17"/>
  <c r="BA125" i="17"/>
  <c r="BB125" i="17"/>
  <c r="BC125" i="17"/>
  <c r="BD125" i="17"/>
  <c r="BE125" i="17"/>
  <c r="BF125" i="17"/>
  <c r="BG125" i="17"/>
  <c r="AP126" i="17"/>
  <c r="AQ126" i="17"/>
  <c r="AR126" i="17"/>
  <c r="AS126" i="17"/>
  <c r="AT126" i="17"/>
  <c r="AU126" i="17"/>
  <c r="AV126" i="17"/>
  <c r="AW126" i="17"/>
  <c r="AX126" i="17"/>
  <c r="AY126" i="17"/>
  <c r="AZ126" i="17"/>
  <c r="BA126" i="17"/>
  <c r="BB126" i="17"/>
  <c r="BC126" i="17"/>
  <c r="BD126" i="17"/>
  <c r="BE126" i="17"/>
  <c r="BF126" i="17"/>
  <c r="BG126" i="17"/>
  <c r="AP127" i="17"/>
  <c r="AQ127" i="17"/>
  <c r="AR127" i="17"/>
  <c r="AS127" i="17"/>
  <c r="AT127" i="17"/>
  <c r="AU127" i="17"/>
  <c r="AV127" i="17"/>
  <c r="AW127" i="17"/>
  <c r="AX127" i="17"/>
  <c r="AY127" i="17"/>
  <c r="AZ127" i="17"/>
  <c r="BA127" i="17"/>
  <c r="BB127" i="17"/>
  <c r="BC127" i="17"/>
  <c r="BD127" i="17"/>
  <c r="BE127" i="17"/>
  <c r="BF127" i="17"/>
  <c r="BG127" i="17"/>
  <c r="AP128" i="17"/>
  <c r="AQ128" i="17"/>
  <c r="AR128" i="17"/>
  <c r="AS128" i="17"/>
  <c r="AT128" i="17"/>
  <c r="AU128" i="17"/>
  <c r="AV128" i="17"/>
  <c r="AW128" i="17"/>
  <c r="AX128" i="17"/>
  <c r="AY128" i="17"/>
  <c r="AZ128" i="17"/>
  <c r="BA128" i="17"/>
  <c r="BB128" i="17"/>
  <c r="BC128" i="17"/>
  <c r="BD128" i="17"/>
  <c r="BE128" i="17"/>
  <c r="BF128" i="17"/>
  <c r="BG128" i="17"/>
  <c r="AP129" i="17"/>
  <c r="AQ129" i="17"/>
  <c r="AR129" i="17"/>
  <c r="AS129" i="17"/>
  <c r="AT129" i="17"/>
  <c r="AU129" i="17"/>
  <c r="AV129" i="17"/>
  <c r="AW129" i="17"/>
  <c r="AX129" i="17"/>
  <c r="AY129" i="17"/>
  <c r="AZ129" i="17"/>
  <c r="BA129" i="17"/>
  <c r="BB129" i="17"/>
  <c r="BC129" i="17"/>
  <c r="BD129" i="17"/>
  <c r="BE129" i="17"/>
  <c r="BF129" i="17"/>
  <c r="BG129" i="17"/>
  <c r="AP130" i="17"/>
  <c r="AQ130" i="17"/>
  <c r="AR130" i="17"/>
  <c r="AS130" i="17"/>
  <c r="AT130" i="17"/>
  <c r="AU130" i="17"/>
  <c r="AV130" i="17"/>
  <c r="AW130" i="17"/>
  <c r="AX130" i="17"/>
  <c r="AY130" i="17"/>
  <c r="AZ130" i="17"/>
  <c r="BA130" i="17"/>
  <c r="BB130" i="17"/>
  <c r="BC130" i="17"/>
  <c r="BD130" i="17"/>
  <c r="BE130" i="17"/>
  <c r="BF130" i="17"/>
  <c r="BG130" i="17"/>
  <c r="AP131" i="17"/>
  <c r="AQ131" i="17"/>
  <c r="AR131" i="17"/>
  <c r="AS131" i="17"/>
  <c r="AT131" i="17"/>
  <c r="AU131" i="17"/>
  <c r="AV131" i="17"/>
  <c r="AW131" i="17"/>
  <c r="AX131" i="17"/>
  <c r="AY131" i="17"/>
  <c r="AZ131" i="17"/>
  <c r="BA131" i="17"/>
  <c r="BB131" i="17"/>
  <c r="BC131" i="17"/>
  <c r="BD131" i="17"/>
  <c r="BE131" i="17"/>
  <c r="BF131" i="17"/>
  <c r="BG131" i="17"/>
  <c r="AP132" i="17"/>
  <c r="AQ132" i="17"/>
  <c r="AR132" i="17"/>
  <c r="AS132" i="17"/>
  <c r="AT132" i="17"/>
  <c r="AU132" i="17"/>
  <c r="AV132" i="17"/>
  <c r="AW132" i="17"/>
  <c r="AX132" i="17"/>
  <c r="AY132" i="17"/>
  <c r="AZ132" i="17"/>
  <c r="BA132" i="17"/>
  <c r="BB132" i="17"/>
  <c r="BC132" i="17"/>
  <c r="BD132" i="17"/>
  <c r="BE132" i="17"/>
  <c r="BF132" i="17"/>
  <c r="BG132" i="17"/>
  <c r="AP133" i="17"/>
  <c r="AQ133" i="17"/>
  <c r="AR133" i="17"/>
  <c r="AS133" i="17"/>
  <c r="AT133" i="17"/>
  <c r="AU133" i="17"/>
  <c r="AV133" i="17"/>
  <c r="AW133" i="17"/>
  <c r="AX133" i="17"/>
  <c r="AY133" i="17"/>
  <c r="AZ133" i="17"/>
  <c r="BA133" i="17"/>
  <c r="BB133" i="17"/>
  <c r="BC133" i="17"/>
  <c r="BD133" i="17"/>
  <c r="BE133" i="17"/>
  <c r="BF133" i="17"/>
  <c r="BG133" i="17"/>
  <c r="AP134" i="17"/>
  <c r="AQ134" i="17"/>
  <c r="AR134" i="17"/>
  <c r="AS134" i="17"/>
  <c r="AT134" i="17"/>
  <c r="AU134" i="17"/>
  <c r="AV134" i="17"/>
  <c r="AW134" i="17"/>
  <c r="AX134" i="17"/>
  <c r="AY134" i="17"/>
  <c r="AZ134" i="17"/>
  <c r="BA134" i="17"/>
  <c r="BB134" i="17"/>
  <c r="BC134" i="17"/>
  <c r="BD134" i="17"/>
  <c r="BE134" i="17"/>
  <c r="BF134" i="17"/>
  <c r="BG134" i="17"/>
  <c r="AP135" i="17"/>
  <c r="AQ135" i="17"/>
  <c r="AR135" i="17"/>
  <c r="AS135" i="17"/>
  <c r="AT135" i="17"/>
  <c r="AU135" i="17"/>
  <c r="AV135" i="17"/>
  <c r="AW135" i="17"/>
  <c r="AX135" i="17"/>
  <c r="AY135" i="17"/>
  <c r="AZ135" i="17"/>
  <c r="BA135" i="17"/>
  <c r="BB135" i="17"/>
  <c r="BC135" i="17"/>
  <c r="BD135" i="17"/>
  <c r="BE135" i="17"/>
  <c r="BF135" i="17"/>
  <c r="BG135" i="17"/>
  <c r="AP136" i="17"/>
  <c r="AQ136" i="17"/>
  <c r="AR136" i="17"/>
  <c r="AS136" i="17"/>
  <c r="AT136" i="17"/>
  <c r="AU136" i="17"/>
  <c r="AV136" i="17"/>
  <c r="AW136" i="17"/>
  <c r="AX136" i="17"/>
  <c r="AY136" i="17"/>
  <c r="AZ136" i="17"/>
  <c r="BA136" i="17"/>
  <c r="BB136" i="17"/>
  <c r="BC136" i="17"/>
  <c r="BD136" i="17"/>
  <c r="BE136" i="17"/>
  <c r="BF136" i="17"/>
  <c r="BG136" i="17"/>
  <c r="AP137" i="17"/>
  <c r="AQ137" i="17"/>
  <c r="AR137" i="17"/>
  <c r="AS137" i="17"/>
  <c r="AT137" i="17"/>
  <c r="AU137" i="17"/>
  <c r="AV137" i="17"/>
  <c r="AW137" i="17"/>
  <c r="AX137" i="17"/>
  <c r="AY137" i="17"/>
  <c r="AZ137" i="17"/>
  <c r="BA137" i="17"/>
  <c r="BB137" i="17"/>
  <c r="BC137" i="17"/>
  <c r="BD137" i="17"/>
  <c r="BE137" i="17"/>
  <c r="BF137" i="17"/>
  <c r="BG137" i="17"/>
  <c r="AP138" i="17"/>
  <c r="AQ138" i="17"/>
  <c r="AR138" i="17"/>
  <c r="AS138" i="17"/>
  <c r="AT138" i="17"/>
  <c r="AU138" i="17"/>
  <c r="AV138" i="17"/>
  <c r="AW138" i="17"/>
  <c r="AX138" i="17"/>
  <c r="AY138" i="17"/>
  <c r="AZ138" i="17"/>
  <c r="BA138" i="17"/>
  <c r="BB138" i="17"/>
  <c r="BC138" i="17"/>
  <c r="BD138" i="17"/>
  <c r="BE138" i="17"/>
  <c r="BF138" i="17"/>
  <c r="BG138" i="17"/>
  <c r="AP139" i="17"/>
  <c r="AQ139" i="17"/>
  <c r="AR139" i="17"/>
  <c r="AS139" i="17"/>
  <c r="AT139" i="17"/>
  <c r="AU139" i="17"/>
  <c r="AV139" i="17"/>
  <c r="AW139" i="17"/>
  <c r="AX139" i="17"/>
  <c r="AY139" i="17"/>
  <c r="AZ139" i="17"/>
  <c r="BA139" i="17"/>
  <c r="BB139" i="17"/>
  <c r="BC139" i="17"/>
  <c r="BD139" i="17"/>
  <c r="BE139" i="17"/>
  <c r="BF139" i="17"/>
  <c r="BG139" i="17"/>
  <c r="AP140" i="17"/>
  <c r="AQ140" i="17"/>
  <c r="AR140" i="17"/>
  <c r="AS140" i="17"/>
  <c r="AT140" i="17"/>
  <c r="AU140" i="17"/>
  <c r="AV140" i="17"/>
  <c r="AW140" i="17"/>
  <c r="AX140" i="17"/>
  <c r="AY140" i="17"/>
  <c r="AZ140" i="17"/>
  <c r="BA140" i="17"/>
  <c r="BB140" i="17"/>
  <c r="BC140" i="17"/>
  <c r="BD140" i="17"/>
  <c r="BE140" i="17"/>
  <c r="BF140" i="17"/>
  <c r="BG140" i="17"/>
  <c r="AP937" i="17"/>
  <c r="AQ937" i="17"/>
  <c r="AR937" i="17"/>
  <c r="AS937" i="17"/>
  <c r="AT937" i="17"/>
  <c r="AU937" i="17"/>
  <c r="AV937" i="17"/>
  <c r="AW937" i="17"/>
  <c r="AX937" i="17"/>
  <c r="AY937" i="17"/>
  <c r="AZ937" i="17"/>
  <c r="BA937" i="17"/>
  <c r="BB937" i="17"/>
  <c r="BC937" i="17"/>
  <c r="BD937" i="17"/>
  <c r="BE937" i="17"/>
  <c r="BF937" i="17"/>
  <c r="BG937" i="17"/>
  <c r="AP938" i="17"/>
  <c r="AQ938" i="17"/>
  <c r="AR938" i="17"/>
  <c r="AS938" i="17"/>
  <c r="AT938" i="17"/>
  <c r="BJ938" i="17" s="1"/>
  <c r="AU938" i="17"/>
  <c r="AV938" i="17"/>
  <c r="AW938" i="17"/>
  <c r="AX938" i="17"/>
  <c r="BI938" i="17" s="1"/>
  <c r="AY938" i="17"/>
  <c r="AZ938" i="17"/>
  <c r="BA938" i="17"/>
  <c r="BB938" i="17"/>
  <c r="BK938" i="17" s="1"/>
  <c r="BC938" i="17"/>
  <c r="BD938" i="17"/>
  <c r="BE938" i="17"/>
  <c r="BF938" i="17"/>
  <c r="BH938" i="17" s="1"/>
  <c r="BG938" i="17"/>
  <c r="AP141" i="17"/>
  <c r="AQ141" i="17"/>
  <c r="AR141" i="17"/>
  <c r="AS141" i="17"/>
  <c r="AT141" i="17"/>
  <c r="AU141" i="17"/>
  <c r="AV141" i="17"/>
  <c r="AW141" i="17"/>
  <c r="AX141" i="17"/>
  <c r="AY141" i="17"/>
  <c r="AZ141" i="17"/>
  <c r="BA141" i="17"/>
  <c r="BB141" i="17"/>
  <c r="BC141" i="17"/>
  <c r="BD141" i="17"/>
  <c r="BE141" i="17"/>
  <c r="BF141" i="17"/>
  <c r="BG141" i="17"/>
  <c r="AP142" i="17"/>
  <c r="AQ142" i="17"/>
  <c r="AR142" i="17"/>
  <c r="AS142" i="17"/>
  <c r="AT142" i="17"/>
  <c r="AU142" i="17"/>
  <c r="AV142" i="17"/>
  <c r="AW142" i="17"/>
  <c r="AX142" i="17"/>
  <c r="AY142" i="17"/>
  <c r="AZ142" i="17"/>
  <c r="BA142" i="17"/>
  <c r="BB142" i="17"/>
  <c r="BC142" i="17"/>
  <c r="BD142" i="17"/>
  <c r="BE142" i="17"/>
  <c r="BF142" i="17"/>
  <c r="BG142" i="17"/>
  <c r="AP143" i="17"/>
  <c r="AQ143" i="17"/>
  <c r="AR143" i="17"/>
  <c r="AS143" i="17"/>
  <c r="AT143" i="17"/>
  <c r="AU143" i="17"/>
  <c r="AV143" i="17"/>
  <c r="AW143" i="17"/>
  <c r="AX143" i="17"/>
  <c r="AY143" i="17"/>
  <c r="AZ143" i="17"/>
  <c r="BA143" i="17"/>
  <c r="BB143" i="17"/>
  <c r="BC143" i="17"/>
  <c r="BD143" i="17"/>
  <c r="BE143" i="17"/>
  <c r="BF143" i="17"/>
  <c r="BG143" i="17"/>
  <c r="AP144" i="17"/>
  <c r="AQ144" i="17"/>
  <c r="AR144" i="17"/>
  <c r="AS144" i="17"/>
  <c r="AT144" i="17"/>
  <c r="AU144" i="17"/>
  <c r="AV144" i="17"/>
  <c r="AW144" i="17"/>
  <c r="AX144" i="17"/>
  <c r="AY144" i="17"/>
  <c r="AZ144" i="17"/>
  <c r="BA144" i="17"/>
  <c r="BB144" i="17"/>
  <c r="BC144" i="17"/>
  <c r="BD144" i="17"/>
  <c r="BE144" i="17"/>
  <c r="BF144" i="17"/>
  <c r="BG144" i="17"/>
  <c r="AP145" i="17"/>
  <c r="AQ145" i="17"/>
  <c r="AR145" i="17"/>
  <c r="AS145" i="17"/>
  <c r="AT145" i="17"/>
  <c r="AU145" i="17"/>
  <c r="AV145" i="17"/>
  <c r="AW145" i="17"/>
  <c r="AX145" i="17"/>
  <c r="AY145" i="17"/>
  <c r="AZ145" i="17"/>
  <c r="BA145" i="17"/>
  <c r="BB145" i="17"/>
  <c r="BC145" i="17"/>
  <c r="BD145" i="17"/>
  <c r="BE145" i="17"/>
  <c r="BF145" i="17"/>
  <c r="BG145" i="17"/>
  <c r="AP146" i="17"/>
  <c r="AQ146" i="17"/>
  <c r="AR146" i="17"/>
  <c r="AS146" i="17"/>
  <c r="AT146" i="17"/>
  <c r="AU146" i="17"/>
  <c r="AV146" i="17"/>
  <c r="AW146" i="17"/>
  <c r="AX146" i="17"/>
  <c r="AY146" i="17"/>
  <c r="AZ146" i="17"/>
  <c r="BA146" i="17"/>
  <c r="BB146" i="17"/>
  <c r="BC146" i="17"/>
  <c r="BD146" i="17"/>
  <c r="BE146" i="17"/>
  <c r="BF146" i="17"/>
  <c r="BG146" i="17"/>
  <c r="AP147" i="17"/>
  <c r="AQ147" i="17"/>
  <c r="AR147" i="17"/>
  <c r="AS147" i="17"/>
  <c r="AT147" i="17"/>
  <c r="AU147" i="17"/>
  <c r="AV147" i="17"/>
  <c r="AW147" i="17"/>
  <c r="AX147" i="17"/>
  <c r="AY147" i="17"/>
  <c r="AZ147" i="17"/>
  <c r="BA147" i="17"/>
  <c r="BB147" i="17"/>
  <c r="BC147" i="17"/>
  <c r="BD147" i="17"/>
  <c r="BE147" i="17"/>
  <c r="BF147" i="17"/>
  <c r="BG147" i="17"/>
  <c r="AP148" i="17"/>
  <c r="AQ148" i="17"/>
  <c r="AR148" i="17"/>
  <c r="AS148" i="17"/>
  <c r="AT148" i="17"/>
  <c r="AU148" i="17"/>
  <c r="AV148" i="17"/>
  <c r="AW148" i="17"/>
  <c r="AX148" i="17"/>
  <c r="AY148" i="17"/>
  <c r="AZ148" i="17"/>
  <c r="BA148" i="17"/>
  <c r="BB148" i="17"/>
  <c r="BC148" i="17"/>
  <c r="BD148" i="17"/>
  <c r="BE148" i="17"/>
  <c r="BF148" i="17"/>
  <c r="BG148" i="17"/>
  <c r="AP149" i="17"/>
  <c r="AQ149" i="17"/>
  <c r="AR149" i="17"/>
  <c r="AS149" i="17"/>
  <c r="AT149" i="17"/>
  <c r="AU149" i="17"/>
  <c r="AV149" i="17"/>
  <c r="AW149" i="17"/>
  <c r="AX149" i="17"/>
  <c r="AY149" i="17"/>
  <c r="AZ149" i="17"/>
  <c r="BA149" i="17"/>
  <c r="BB149" i="17"/>
  <c r="BC149" i="17"/>
  <c r="BD149" i="17"/>
  <c r="BE149" i="17"/>
  <c r="BF149" i="17"/>
  <c r="BG149" i="17"/>
  <c r="AP150" i="17"/>
  <c r="AQ150" i="17"/>
  <c r="AR150" i="17"/>
  <c r="AS150" i="17"/>
  <c r="AT150" i="17"/>
  <c r="AU150" i="17"/>
  <c r="AV150" i="17"/>
  <c r="AW150" i="17"/>
  <c r="AX150" i="17"/>
  <c r="AY150" i="17"/>
  <c r="AZ150" i="17"/>
  <c r="BA150" i="17"/>
  <c r="BB150" i="17"/>
  <c r="BC150" i="17"/>
  <c r="BD150" i="17"/>
  <c r="BE150" i="17"/>
  <c r="BF150" i="17"/>
  <c r="BG150" i="17"/>
  <c r="AP151" i="17"/>
  <c r="AQ151" i="17"/>
  <c r="AR151" i="17"/>
  <c r="AS151" i="17"/>
  <c r="AT151" i="17"/>
  <c r="AU151" i="17"/>
  <c r="AV151" i="17"/>
  <c r="AW151" i="17"/>
  <c r="AX151" i="17"/>
  <c r="AY151" i="17"/>
  <c r="AZ151" i="17"/>
  <c r="BA151" i="17"/>
  <c r="BB151" i="17"/>
  <c r="BC151" i="17"/>
  <c r="BD151" i="17"/>
  <c r="BE151" i="17"/>
  <c r="BF151" i="17"/>
  <c r="BG151" i="17"/>
  <c r="AP152" i="17"/>
  <c r="AQ152" i="17"/>
  <c r="AR152" i="17"/>
  <c r="AS152" i="17"/>
  <c r="AT152" i="17"/>
  <c r="AU152" i="17"/>
  <c r="AV152" i="17"/>
  <c r="AW152" i="17"/>
  <c r="AX152" i="17"/>
  <c r="AY152" i="17"/>
  <c r="AZ152" i="17"/>
  <c r="BA152" i="17"/>
  <c r="BB152" i="17"/>
  <c r="BC152" i="17"/>
  <c r="BD152" i="17"/>
  <c r="BE152" i="17"/>
  <c r="BF152" i="17"/>
  <c r="BG152" i="17"/>
  <c r="AP153" i="17"/>
  <c r="AQ153" i="17"/>
  <c r="AR153" i="17"/>
  <c r="AS153" i="17"/>
  <c r="AT153" i="17"/>
  <c r="AU153" i="17"/>
  <c r="AV153" i="17"/>
  <c r="AW153" i="17"/>
  <c r="AX153" i="17"/>
  <c r="AY153" i="17"/>
  <c r="AZ153" i="17"/>
  <c r="BA153" i="17"/>
  <c r="BB153" i="17"/>
  <c r="BC153" i="17"/>
  <c r="BD153" i="17"/>
  <c r="BE153" i="17"/>
  <c r="BF153" i="17"/>
  <c r="BG153" i="17"/>
  <c r="AP154" i="17"/>
  <c r="AQ154" i="17"/>
  <c r="AR154" i="17"/>
  <c r="AS154" i="17"/>
  <c r="AT154" i="17"/>
  <c r="AU154" i="17"/>
  <c r="AV154" i="17"/>
  <c r="AW154" i="17"/>
  <c r="AX154" i="17"/>
  <c r="AY154" i="17"/>
  <c r="AZ154" i="17"/>
  <c r="BA154" i="17"/>
  <c r="BB154" i="17"/>
  <c r="BC154" i="17"/>
  <c r="BD154" i="17"/>
  <c r="BE154" i="17"/>
  <c r="BF154" i="17"/>
  <c r="BG154" i="17"/>
  <c r="AP1329" i="17"/>
  <c r="AQ1329" i="17"/>
  <c r="AR1329" i="17"/>
  <c r="AS1329" i="17"/>
  <c r="AT1329" i="17"/>
  <c r="AU1329" i="17"/>
  <c r="AV1329" i="17"/>
  <c r="AW1329" i="17"/>
  <c r="AX1329" i="17"/>
  <c r="AY1329" i="17"/>
  <c r="AZ1329" i="17"/>
  <c r="BA1329" i="17"/>
  <c r="BB1329" i="17"/>
  <c r="BC1329" i="17"/>
  <c r="BD1329" i="17"/>
  <c r="BE1329" i="17"/>
  <c r="BF1329" i="17"/>
  <c r="BG1329" i="17"/>
  <c r="AP939" i="17"/>
  <c r="AQ939" i="17"/>
  <c r="AR939" i="17"/>
  <c r="AS939" i="17"/>
  <c r="AT939" i="17"/>
  <c r="BJ939" i="17" s="1"/>
  <c r="AU939" i="17"/>
  <c r="AV939" i="17"/>
  <c r="AW939" i="17"/>
  <c r="AX939" i="17"/>
  <c r="BI939" i="17" s="1"/>
  <c r="AY939" i="17"/>
  <c r="AZ939" i="17"/>
  <c r="BA939" i="17"/>
  <c r="BB939" i="17"/>
  <c r="BK939" i="17" s="1"/>
  <c r="BC939" i="17"/>
  <c r="BD939" i="17"/>
  <c r="BE939" i="17"/>
  <c r="BF939" i="17"/>
  <c r="BH939" i="17" s="1"/>
  <c r="BG939" i="17"/>
  <c r="AP1574" i="17"/>
  <c r="AQ1574" i="17"/>
  <c r="AR1574" i="17"/>
  <c r="AS1574" i="17"/>
  <c r="AT1574" i="17"/>
  <c r="AU1574" i="17"/>
  <c r="AV1574" i="17"/>
  <c r="AW1574" i="17"/>
  <c r="AX1574" i="17"/>
  <c r="AY1574" i="17"/>
  <c r="AZ1574" i="17"/>
  <c r="BA1574" i="17"/>
  <c r="BB1574" i="17"/>
  <c r="BC1574" i="17"/>
  <c r="BD1574" i="17"/>
  <c r="BE1574" i="17"/>
  <c r="BF1574" i="17"/>
  <c r="BG1574" i="17"/>
  <c r="AP1330" i="17"/>
  <c r="AQ1330" i="17"/>
  <c r="AR1330" i="17"/>
  <c r="AS1330" i="17"/>
  <c r="AT1330" i="17"/>
  <c r="BJ1330" i="17" s="1"/>
  <c r="AU1330" i="17"/>
  <c r="AV1330" i="17"/>
  <c r="AW1330" i="17"/>
  <c r="AX1330" i="17"/>
  <c r="BI1330" i="17" s="1"/>
  <c r="AY1330" i="17"/>
  <c r="AZ1330" i="17"/>
  <c r="BA1330" i="17"/>
  <c r="BB1330" i="17"/>
  <c r="BK1330" i="17" s="1"/>
  <c r="BC1330" i="17"/>
  <c r="BD1330" i="17"/>
  <c r="BE1330" i="17"/>
  <c r="BF1330" i="17"/>
  <c r="BH1330" i="17" s="1"/>
  <c r="BG1330" i="17"/>
  <c r="AP593" i="17"/>
  <c r="AQ593" i="17"/>
  <c r="AR593" i="17"/>
  <c r="AS593" i="17"/>
  <c r="AT593" i="17"/>
  <c r="AU593" i="17"/>
  <c r="AV593" i="17"/>
  <c r="AW593" i="17"/>
  <c r="AX593" i="17"/>
  <c r="AY593" i="17"/>
  <c r="AZ593" i="17"/>
  <c r="BA593" i="17"/>
  <c r="BB593" i="17"/>
  <c r="BC593" i="17"/>
  <c r="BD593" i="17"/>
  <c r="BE593" i="17"/>
  <c r="BF593" i="17"/>
  <c r="BG593" i="17"/>
  <c r="AP1331" i="17"/>
  <c r="AQ1331" i="17"/>
  <c r="AR1331" i="17"/>
  <c r="AS1331" i="17"/>
  <c r="AT1331" i="17"/>
  <c r="BJ1331" i="17" s="1"/>
  <c r="AU1331" i="17"/>
  <c r="AV1331" i="17"/>
  <c r="AW1331" i="17"/>
  <c r="AX1331" i="17"/>
  <c r="BI1331" i="17" s="1"/>
  <c r="AY1331" i="17"/>
  <c r="AZ1331" i="17"/>
  <c r="BA1331" i="17"/>
  <c r="BB1331" i="17"/>
  <c r="BK1331" i="17" s="1"/>
  <c r="BC1331" i="17"/>
  <c r="BD1331" i="17"/>
  <c r="BE1331" i="17"/>
  <c r="BF1331" i="17"/>
  <c r="BH1331" i="17" s="1"/>
  <c r="BG1331" i="17"/>
  <c r="AP1317" i="17"/>
  <c r="AQ1317" i="17"/>
  <c r="AR1317" i="17"/>
  <c r="AS1317" i="17"/>
  <c r="AT1317" i="17"/>
  <c r="AU1317" i="17"/>
  <c r="AV1317" i="17"/>
  <c r="AW1317" i="17"/>
  <c r="AX1317" i="17"/>
  <c r="AY1317" i="17"/>
  <c r="AZ1317" i="17"/>
  <c r="BA1317" i="17"/>
  <c r="BB1317" i="17"/>
  <c r="BC1317" i="17"/>
  <c r="BD1317" i="17"/>
  <c r="BE1317" i="17"/>
  <c r="BF1317" i="17"/>
  <c r="BG1317" i="17"/>
  <c r="AP1585" i="17"/>
  <c r="AQ1585" i="17"/>
  <c r="AR1585" i="17"/>
  <c r="AS1585" i="17"/>
  <c r="AT1585" i="17"/>
  <c r="BJ1585" i="17" s="1"/>
  <c r="AU1585" i="17"/>
  <c r="AV1585" i="17"/>
  <c r="AW1585" i="17"/>
  <c r="AX1585" i="17"/>
  <c r="BI1585" i="17" s="1"/>
  <c r="AY1585" i="17"/>
  <c r="AZ1585" i="17"/>
  <c r="BA1585" i="17"/>
  <c r="BB1585" i="17"/>
  <c r="BK1585" i="17" s="1"/>
  <c r="BC1585" i="17"/>
  <c r="BD1585" i="17"/>
  <c r="BE1585" i="17"/>
  <c r="BF1585" i="17"/>
  <c r="BH1585" i="17" s="1"/>
  <c r="BG1585" i="17"/>
  <c r="AP1332" i="17"/>
  <c r="AQ1332" i="17"/>
  <c r="AR1332" i="17"/>
  <c r="AS1332" i="17"/>
  <c r="AT1332" i="17"/>
  <c r="AU1332" i="17"/>
  <c r="AV1332" i="17"/>
  <c r="AW1332" i="17"/>
  <c r="AX1332" i="17"/>
  <c r="AY1332" i="17"/>
  <c r="AZ1332" i="17"/>
  <c r="BA1332" i="17"/>
  <c r="BB1332" i="17"/>
  <c r="BC1332" i="17"/>
  <c r="BD1332" i="17"/>
  <c r="BE1332" i="17"/>
  <c r="BF1332" i="17"/>
  <c r="BG1332" i="17"/>
  <c r="AP596" i="17"/>
  <c r="AQ596" i="17"/>
  <c r="AR596" i="17"/>
  <c r="AS596" i="17"/>
  <c r="AT596" i="17"/>
  <c r="BJ596" i="17" s="1"/>
  <c r="AU596" i="17"/>
  <c r="AV596" i="17"/>
  <c r="AW596" i="17"/>
  <c r="AX596" i="17"/>
  <c r="BI596" i="17" s="1"/>
  <c r="AY596" i="17"/>
  <c r="AZ596" i="17"/>
  <c r="BA596" i="17"/>
  <c r="BB596" i="17"/>
  <c r="BK596" i="17" s="1"/>
  <c r="BC596" i="17"/>
  <c r="BD596" i="17"/>
  <c r="BE596" i="17"/>
  <c r="BF596" i="17"/>
  <c r="BH596" i="17" s="1"/>
  <c r="BG596" i="17"/>
  <c r="AP588" i="17"/>
  <c r="AQ588" i="17"/>
  <c r="AR588" i="17"/>
  <c r="AS588" i="17"/>
  <c r="AT588" i="17"/>
  <c r="AU588" i="17"/>
  <c r="AV588" i="17"/>
  <c r="AW588" i="17"/>
  <c r="AX588" i="17"/>
  <c r="AY588" i="17"/>
  <c r="AZ588" i="17"/>
  <c r="BA588" i="17"/>
  <c r="BB588" i="17"/>
  <c r="BC588" i="17"/>
  <c r="BD588" i="17"/>
  <c r="BE588" i="17"/>
  <c r="BF588" i="17"/>
  <c r="BG588" i="17"/>
  <c r="AP1333" i="17"/>
  <c r="AQ1333" i="17"/>
  <c r="AR1333" i="17"/>
  <c r="AS1333" i="17"/>
  <c r="AT1333" i="17"/>
  <c r="BJ1333" i="17" s="1"/>
  <c r="AU1333" i="17"/>
  <c r="AV1333" i="17"/>
  <c r="AW1333" i="17"/>
  <c r="AX1333" i="17"/>
  <c r="BI1333" i="17" s="1"/>
  <c r="AY1333" i="17"/>
  <c r="AZ1333" i="17"/>
  <c r="BA1333" i="17"/>
  <c r="BB1333" i="17"/>
  <c r="BK1333" i="17" s="1"/>
  <c r="BC1333" i="17"/>
  <c r="BD1333" i="17"/>
  <c r="BE1333" i="17"/>
  <c r="BF1333" i="17"/>
  <c r="BH1333" i="17" s="1"/>
  <c r="BG1333" i="17"/>
  <c r="AP1053" i="17"/>
  <c r="AQ1053" i="17"/>
  <c r="AR1053" i="17"/>
  <c r="AS1053" i="17"/>
  <c r="AT1053" i="17"/>
  <c r="AU1053" i="17"/>
  <c r="AV1053" i="17"/>
  <c r="AW1053" i="17"/>
  <c r="AX1053" i="17"/>
  <c r="AY1053" i="17"/>
  <c r="AZ1053" i="17"/>
  <c r="BA1053" i="17"/>
  <c r="BB1053" i="17"/>
  <c r="BC1053" i="17"/>
  <c r="BD1053" i="17"/>
  <c r="BE1053" i="17"/>
  <c r="BF1053" i="17"/>
  <c r="BG1053" i="17"/>
  <c r="AP1054" i="17"/>
  <c r="AQ1054" i="17"/>
  <c r="AR1054" i="17"/>
  <c r="AS1054" i="17"/>
  <c r="AT1054" i="17"/>
  <c r="BJ1054" i="17" s="1"/>
  <c r="AU1054" i="17"/>
  <c r="AV1054" i="17"/>
  <c r="AW1054" i="17"/>
  <c r="AX1054" i="17"/>
  <c r="BI1054" i="17" s="1"/>
  <c r="AY1054" i="17"/>
  <c r="AZ1054" i="17"/>
  <c r="BA1054" i="17"/>
  <c r="BB1054" i="17"/>
  <c r="BK1054" i="17" s="1"/>
  <c r="BC1054" i="17"/>
  <c r="BD1054" i="17"/>
  <c r="BE1054" i="17"/>
  <c r="BF1054" i="17"/>
  <c r="BH1054" i="17" s="1"/>
  <c r="BG1054" i="17"/>
  <c r="AP521" i="17"/>
  <c r="AQ521" i="17"/>
  <c r="AR521" i="17"/>
  <c r="AS521" i="17"/>
  <c r="AT521" i="17"/>
  <c r="AU521" i="17"/>
  <c r="AV521" i="17"/>
  <c r="AW521" i="17"/>
  <c r="AX521" i="17"/>
  <c r="AY521" i="17"/>
  <c r="AZ521" i="17"/>
  <c r="BA521" i="17"/>
  <c r="BB521" i="17"/>
  <c r="BC521" i="17"/>
  <c r="BD521" i="17"/>
  <c r="BE521" i="17"/>
  <c r="BF521" i="17"/>
  <c r="BG521" i="17"/>
  <c r="AP1334" i="17"/>
  <c r="AQ1334" i="17"/>
  <c r="AR1334" i="17"/>
  <c r="AS1334" i="17"/>
  <c r="AT1334" i="17"/>
  <c r="BJ1334" i="17" s="1"/>
  <c r="AU1334" i="17"/>
  <c r="AV1334" i="17"/>
  <c r="AW1334" i="17"/>
  <c r="AX1334" i="17"/>
  <c r="BI1334" i="17" s="1"/>
  <c r="AY1334" i="17"/>
  <c r="AZ1334" i="17"/>
  <c r="BA1334" i="17"/>
  <c r="BB1334" i="17"/>
  <c r="BK1334" i="17" s="1"/>
  <c r="BC1334" i="17"/>
  <c r="BD1334" i="17"/>
  <c r="BE1334" i="17"/>
  <c r="BF1334" i="17"/>
  <c r="BH1334" i="17" s="1"/>
  <c r="BG1334" i="17"/>
  <c r="AP173" i="17"/>
  <c r="AQ173" i="17"/>
  <c r="AR173" i="17"/>
  <c r="AS173" i="17"/>
  <c r="AT173" i="17"/>
  <c r="AU173" i="17"/>
  <c r="AV173" i="17"/>
  <c r="AW173" i="17"/>
  <c r="AX173" i="17"/>
  <c r="AY173" i="17"/>
  <c r="AZ173" i="17"/>
  <c r="BA173" i="17"/>
  <c r="BB173" i="17"/>
  <c r="BC173" i="17"/>
  <c r="BD173" i="17"/>
  <c r="BE173" i="17"/>
  <c r="BF173" i="17"/>
  <c r="BG173" i="17"/>
  <c r="AP174" i="17"/>
  <c r="AQ174" i="17"/>
  <c r="AR174" i="17"/>
  <c r="AS174" i="17"/>
  <c r="AT174" i="17"/>
  <c r="AU174" i="17"/>
  <c r="AV174" i="17"/>
  <c r="AW174" i="17"/>
  <c r="AX174" i="17"/>
  <c r="AY174" i="17"/>
  <c r="AZ174" i="17"/>
  <c r="BA174" i="17"/>
  <c r="BB174" i="17"/>
  <c r="BC174" i="17"/>
  <c r="BD174" i="17"/>
  <c r="BE174" i="17"/>
  <c r="BF174" i="17"/>
  <c r="BG174" i="17"/>
  <c r="AP175" i="17"/>
  <c r="AQ175" i="17"/>
  <c r="AR175" i="17"/>
  <c r="AS175" i="17"/>
  <c r="AT175" i="17"/>
  <c r="AU175" i="17"/>
  <c r="AV175" i="17"/>
  <c r="AW175" i="17"/>
  <c r="AX175" i="17"/>
  <c r="AY175" i="17"/>
  <c r="AZ175" i="17"/>
  <c r="BA175" i="17"/>
  <c r="BB175" i="17"/>
  <c r="BC175" i="17"/>
  <c r="BD175" i="17"/>
  <c r="BE175" i="17"/>
  <c r="BF175" i="17"/>
  <c r="BG175" i="17"/>
  <c r="AP176" i="17"/>
  <c r="AQ176" i="17"/>
  <c r="AR176" i="17"/>
  <c r="AS176" i="17"/>
  <c r="AT176" i="17"/>
  <c r="AU176" i="17"/>
  <c r="AV176" i="17"/>
  <c r="AW176" i="17"/>
  <c r="AX176" i="17"/>
  <c r="AY176" i="17"/>
  <c r="AZ176" i="17"/>
  <c r="BA176" i="17"/>
  <c r="BB176" i="17"/>
  <c r="BC176" i="17"/>
  <c r="BD176" i="17"/>
  <c r="BE176" i="17"/>
  <c r="BF176" i="17"/>
  <c r="BG176" i="17"/>
  <c r="AP177" i="17"/>
  <c r="AQ177" i="17"/>
  <c r="AR177" i="17"/>
  <c r="AS177" i="17"/>
  <c r="AT177" i="17"/>
  <c r="AU177" i="17"/>
  <c r="AV177" i="17"/>
  <c r="AW177" i="17"/>
  <c r="AX177" i="17"/>
  <c r="AY177" i="17"/>
  <c r="AZ177" i="17"/>
  <c r="BA177" i="17"/>
  <c r="BB177" i="17"/>
  <c r="BC177" i="17"/>
  <c r="BD177" i="17"/>
  <c r="BE177" i="17"/>
  <c r="BF177" i="17"/>
  <c r="BG177" i="17"/>
  <c r="AP178" i="17"/>
  <c r="AQ178" i="17"/>
  <c r="AR178" i="17"/>
  <c r="AS178" i="17"/>
  <c r="AT178" i="17"/>
  <c r="AU178" i="17"/>
  <c r="AV178" i="17"/>
  <c r="AW178" i="17"/>
  <c r="AX178" i="17"/>
  <c r="AY178" i="17"/>
  <c r="AZ178" i="17"/>
  <c r="BA178" i="17"/>
  <c r="BB178" i="17"/>
  <c r="BC178" i="17"/>
  <c r="BD178" i="17"/>
  <c r="BE178" i="17"/>
  <c r="BF178" i="17"/>
  <c r="BG178" i="17"/>
  <c r="AP179" i="17"/>
  <c r="AQ179" i="17"/>
  <c r="AR179" i="17"/>
  <c r="AS179" i="17"/>
  <c r="AT179" i="17"/>
  <c r="AU179" i="17"/>
  <c r="AV179" i="17"/>
  <c r="AW179" i="17"/>
  <c r="AX179" i="17"/>
  <c r="AY179" i="17"/>
  <c r="AZ179" i="17"/>
  <c r="BA179" i="17"/>
  <c r="BB179" i="17"/>
  <c r="BC179" i="17"/>
  <c r="BD179" i="17"/>
  <c r="BE179" i="17"/>
  <c r="BF179" i="17"/>
  <c r="BG179" i="17"/>
  <c r="AP180" i="17"/>
  <c r="AQ180" i="17"/>
  <c r="AR180" i="17"/>
  <c r="AS180" i="17"/>
  <c r="AT180" i="17"/>
  <c r="AU180" i="17"/>
  <c r="AV180" i="17"/>
  <c r="AW180" i="17"/>
  <c r="AX180" i="17"/>
  <c r="AY180" i="17"/>
  <c r="AZ180" i="17"/>
  <c r="BA180" i="17"/>
  <c r="BB180" i="17"/>
  <c r="BC180" i="17"/>
  <c r="BD180" i="17"/>
  <c r="BE180" i="17"/>
  <c r="BF180" i="17"/>
  <c r="BG180" i="17"/>
  <c r="AP181" i="17"/>
  <c r="AQ181" i="17"/>
  <c r="AR181" i="17"/>
  <c r="AS181" i="17"/>
  <c r="AT181" i="17"/>
  <c r="AU181" i="17"/>
  <c r="AV181" i="17"/>
  <c r="AW181" i="17"/>
  <c r="AX181" i="17"/>
  <c r="AY181" i="17"/>
  <c r="AZ181" i="17"/>
  <c r="BA181" i="17"/>
  <c r="BB181" i="17"/>
  <c r="BC181" i="17"/>
  <c r="BD181" i="17"/>
  <c r="BE181" i="17"/>
  <c r="BF181" i="17"/>
  <c r="BG181" i="17"/>
  <c r="AP182" i="17"/>
  <c r="AQ182" i="17"/>
  <c r="AR182" i="17"/>
  <c r="AS182" i="17"/>
  <c r="AT182" i="17"/>
  <c r="AU182" i="17"/>
  <c r="AV182" i="17"/>
  <c r="AW182" i="17"/>
  <c r="AX182" i="17"/>
  <c r="AY182" i="17"/>
  <c r="AZ182" i="17"/>
  <c r="BA182" i="17"/>
  <c r="BB182" i="17"/>
  <c r="BC182" i="17"/>
  <c r="BD182" i="17"/>
  <c r="BE182" i="17"/>
  <c r="BF182" i="17"/>
  <c r="BG182" i="17"/>
  <c r="AP183" i="17"/>
  <c r="AQ183" i="17"/>
  <c r="AR183" i="17"/>
  <c r="AS183" i="17"/>
  <c r="AT183" i="17"/>
  <c r="AU183" i="17"/>
  <c r="AV183" i="17"/>
  <c r="AW183" i="17"/>
  <c r="AX183" i="17"/>
  <c r="AY183" i="17"/>
  <c r="AZ183" i="17"/>
  <c r="BA183" i="17"/>
  <c r="BB183" i="17"/>
  <c r="BC183" i="17"/>
  <c r="BD183" i="17"/>
  <c r="BE183" i="17"/>
  <c r="BF183" i="17"/>
  <c r="BG183" i="17"/>
  <c r="AP184" i="17"/>
  <c r="AQ184" i="17"/>
  <c r="AR184" i="17"/>
  <c r="AS184" i="17"/>
  <c r="AT184" i="17"/>
  <c r="AU184" i="17"/>
  <c r="AV184" i="17"/>
  <c r="AW184" i="17"/>
  <c r="AX184" i="17"/>
  <c r="AY184" i="17"/>
  <c r="AZ184" i="17"/>
  <c r="BA184" i="17"/>
  <c r="BB184" i="17"/>
  <c r="BC184" i="17"/>
  <c r="BD184" i="17"/>
  <c r="BE184" i="17"/>
  <c r="BF184" i="17"/>
  <c r="BG184" i="17"/>
  <c r="AP185" i="17"/>
  <c r="AQ185" i="17"/>
  <c r="AR185" i="17"/>
  <c r="AS185" i="17"/>
  <c r="AT185" i="17"/>
  <c r="AU185" i="17"/>
  <c r="AV185" i="17"/>
  <c r="AW185" i="17"/>
  <c r="AX185" i="17"/>
  <c r="AY185" i="17"/>
  <c r="AZ185" i="17"/>
  <c r="BA185" i="17"/>
  <c r="BB185" i="17"/>
  <c r="BC185" i="17"/>
  <c r="BD185" i="17"/>
  <c r="BE185" i="17"/>
  <c r="BF185" i="17"/>
  <c r="BG185" i="17"/>
  <c r="AP186" i="17"/>
  <c r="AQ186" i="17"/>
  <c r="AR186" i="17"/>
  <c r="AS186" i="17"/>
  <c r="AT186" i="17"/>
  <c r="AU186" i="17"/>
  <c r="AV186" i="17"/>
  <c r="AW186" i="17"/>
  <c r="AX186" i="17"/>
  <c r="AY186" i="17"/>
  <c r="AZ186" i="17"/>
  <c r="BA186" i="17"/>
  <c r="BB186" i="17"/>
  <c r="BC186" i="17"/>
  <c r="BD186" i="17"/>
  <c r="BE186" i="17"/>
  <c r="BF186" i="17"/>
  <c r="BG186" i="17"/>
  <c r="AP187" i="17"/>
  <c r="AQ187" i="17"/>
  <c r="AR187" i="17"/>
  <c r="AS187" i="17"/>
  <c r="AT187" i="17"/>
  <c r="AU187" i="17"/>
  <c r="AV187" i="17"/>
  <c r="AW187" i="17"/>
  <c r="AX187" i="17"/>
  <c r="AY187" i="17"/>
  <c r="AZ187" i="17"/>
  <c r="BA187" i="17"/>
  <c r="BB187" i="17"/>
  <c r="BC187" i="17"/>
  <c r="BD187" i="17"/>
  <c r="BE187" i="17"/>
  <c r="BF187" i="17"/>
  <c r="BG187" i="17"/>
  <c r="AP188" i="17"/>
  <c r="AQ188" i="17"/>
  <c r="AR188" i="17"/>
  <c r="AS188" i="17"/>
  <c r="AT188" i="17"/>
  <c r="AU188" i="17"/>
  <c r="AV188" i="17"/>
  <c r="AW188" i="17"/>
  <c r="AX188" i="17"/>
  <c r="AY188" i="17"/>
  <c r="AZ188" i="17"/>
  <c r="BA188" i="17"/>
  <c r="BB188" i="17"/>
  <c r="BC188" i="17"/>
  <c r="BD188" i="17"/>
  <c r="BE188" i="17"/>
  <c r="BF188" i="17"/>
  <c r="BG188" i="17"/>
  <c r="AP189" i="17"/>
  <c r="AQ189" i="17"/>
  <c r="AR189" i="17"/>
  <c r="AS189" i="17"/>
  <c r="AT189" i="17"/>
  <c r="AU189" i="17"/>
  <c r="AV189" i="17"/>
  <c r="AW189" i="17"/>
  <c r="AX189" i="17"/>
  <c r="AY189" i="17"/>
  <c r="AZ189" i="17"/>
  <c r="BA189" i="17"/>
  <c r="BB189" i="17"/>
  <c r="BC189" i="17"/>
  <c r="BD189" i="17"/>
  <c r="BE189" i="17"/>
  <c r="BF189" i="17"/>
  <c r="BG189" i="17"/>
  <c r="AP190" i="17"/>
  <c r="AQ190" i="17"/>
  <c r="AR190" i="17"/>
  <c r="AS190" i="17"/>
  <c r="AT190" i="17"/>
  <c r="AU190" i="17"/>
  <c r="AV190" i="17"/>
  <c r="AW190" i="17"/>
  <c r="AX190" i="17"/>
  <c r="AY190" i="17"/>
  <c r="AZ190" i="17"/>
  <c r="BA190" i="17"/>
  <c r="BB190" i="17"/>
  <c r="BC190" i="17"/>
  <c r="BD190" i="17"/>
  <c r="BE190" i="17"/>
  <c r="BF190" i="17"/>
  <c r="BG190" i="17"/>
  <c r="AP191" i="17"/>
  <c r="AQ191" i="17"/>
  <c r="AR191" i="17"/>
  <c r="AS191" i="17"/>
  <c r="AT191" i="17"/>
  <c r="AU191" i="17"/>
  <c r="AV191" i="17"/>
  <c r="AW191" i="17"/>
  <c r="AX191" i="17"/>
  <c r="AY191" i="17"/>
  <c r="AZ191" i="17"/>
  <c r="BA191" i="17"/>
  <c r="BB191" i="17"/>
  <c r="BC191" i="17"/>
  <c r="BD191" i="17"/>
  <c r="BE191" i="17"/>
  <c r="BF191" i="17"/>
  <c r="BG191" i="17"/>
  <c r="AP192" i="17"/>
  <c r="AQ192" i="17"/>
  <c r="AR192" i="17"/>
  <c r="AS192" i="17"/>
  <c r="AT192" i="17"/>
  <c r="AU192" i="17"/>
  <c r="AV192" i="17"/>
  <c r="AW192" i="17"/>
  <c r="AX192" i="17"/>
  <c r="AY192" i="17"/>
  <c r="AZ192" i="17"/>
  <c r="BA192" i="17"/>
  <c r="BB192" i="17"/>
  <c r="BC192" i="17"/>
  <c r="BD192" i="17"/>
  <c r="BE192" i="17"/>
  <c r="BF192" i="17"/>
  <c r="BG192" i="17"/>
  <c r="AP193" i="17"/>
  <c r="AQ193" i="17"/>
  <c r="AR193" i="17"/>
  <c r="AS193" i="17"/>
  <c r="AT193" i="17"/>
  <c r="AU193" i="17"/>
  <c r="AV193" i="17"/>
  <c r="AW193" i="17"/>
  <c r="AX193" i="17"/>
  <c r="AY193" i="17"/>
  <c r="AZ193" i="17"/>
  <c r="BA193" i="17"/>
  <c r="BB193" i="17"/>
  <c r="BC193" i="17"/>
  <c r="BD193" i="17"/>
  <c r="BE193" i="17"/>
  <c r="BF193" i="17"/>
  <c r="BG193" i="17"/>
  <c r="AP194" i="17"/>
  <c r="AQ194" i="17"/>
  <c r="AR194" i="17"/>
  <c r="AS194" i="17"/>
  <c r="AT194" i="17"/>
  <c r="AU194" i="17"/>
  <c r="AV194" i="17"/>
  <c r="AW194" i="17"/>
  <c r="AX194" i="17"/>
  <c r="AY194" i="17"/>
  <c r="AZ194" i="17"/>
  <c r="BA194" i="17"/>
  <c r="BB194" i="17"/>
  <c r="BC194" i="17"/>
  <c r="BD194" i="17"/>
  <c r="BE194" i="17"/>
  <c r="BF194" i="17"/>
  <c r="BG194" i="17"/>
  <c r="AP195" i="17"/>
  <c r="AQ195" i="17"/>
  <c r="AR195" i="17"/>
  <c r="AS195" i="17"/>
  <c r="AT195" i="17"/>
  <c r="AU195" i="17"/>
  <c r="AV195" i="17"/>
  <c r="AW195" i="17"/>
  <c r="AX195" i="17"/>
  <c r="AY195" i="17"/>
  <c r="AZ195" i="17"/>
  <c r="BA195" i="17"/>
  <c r="BB195" i="17"/>
  <c r="BC195" i="17"/>
  <c r="BD195" i="17"/>
  <c r="BE195" i="17"/>
  <c r="BF195" i="17"/>
  <c r="BG195" i="17"/>
  <c r="AP196" i="17"/>
  <c r="AQ196" i="17"/>
  <c r="AR196" i="17"/>
  <c r="AS196" i="17"/>
  <c r="AT196" i="17"/>
  <c r="AU196" i="17"/>
  <c r="AV196" i="17"/>
  <c r="AW196" i="17"/>
  <c r="AX196" i="17"/>
  <c r="AY196" i="17"/>
  <c r="AZ196" i="17"/>
  <c r="BA196" i="17"/>
  <c r="BB196" i="17"/>
  <c r="BC196" i="17"/>
  <c r="BD196" i="17"/>
  <c r="BE196" i="17"/>
  <c r="BF196" i="17"/>
  <c r="BG196" i="17"/>
  <c r="AP199" i="17"/>
  <c r="AQ199" i="17"/>
  <c r="AR199" i="17"/>
  <c r="AS199" i="17"/>
  <c r="AT199" i="17"/>
  <c r="AU199" i="17"/>
  <c r="AV199" i="17"/>
  <c r="AW199" i="17"/>
  <c r="AX199" i="17"/>
  <c r="AY199" i="17"/>
  <c r="AZ199" i="17"/>
  <c r="BA199" i="17"/>
  <c r="BB199" i="17"/>
  <c r="BC199" i="17"/>
  <c r="BD199" i="17"/>
  <c r="BE199" i="17"/>
  <c r="BF199" i="17"/>
  <c r="BG199" i="17"/>
  <c r="AP200" i="17"/>
  <c r="AQ200" i="17"/>
  <c r="AR200" i="17"/>
  <c r="AS200" i="17"/>
  <c r="AT200" i="17"/>
  <c r="AU200" i="17"/>
  <c r="AV200" i="17"/>
  <c r="AW200" i="17"/>
  <c r="AX200" i="17"/>
  <c r="AY200" i="17"/>
  <c r="AZ200" i="17"/>
  <c r="BA200" i="17"/>
  <c r="BB200" i="17"/>
  <c r="BC200" i="17"/>
  <c r="BD200" i="17"/>
  <c r="BE200" i="17"/>
  <c r="BF200" i="17"/>
  <c r="BG200" i="17"/>
  <c r="AP201" i="17"/>
  <c r="AQ201" i="17"/>
  <c r="AR201" i="17"/>
  <c r="AS201" i="17"/>
  <c r="AT201" i="17"/>
  <c r="AU201" i="17"/>
  <c r="AV201" i="17"/>
  <c r="AW201" i="17"/>
  <c r="AX201" i="17"/>
  <c r="AY201" i="17"/>
  <c r="AZ201" i="17"/>
  <c r="BA201" i="17"/>
  <c r="BB201" i="17"/>
  <c r="BC201" i="17"/>
  <c r="BD201" i="17"/>
  <c r="BE201" i="17"/>
  <c r="BF201" i="17"/>
  <c r="BG201" i="17"/>
  <c r="AP202" i="17"/>
  <c r="AQ202" i="17"/>
  <c r="AR202" i="17"/>
  <c r="AS202" i="17"/>
  <c r="AT202" i="17"/>
  <c r="AU202" i="17"/>
  <c r="AV202" i="17"/>
  <c r="AW202" i="17"/>
  <c r="AX202" i="17"/>
  <c r="AY202" i="17"/>
  <c r="AZ202" i="17"/>
  <c r="BA202" i="17"/>
  <c r="BB202" i="17"/>
  <c r="BC202" i="17"/>
  <c r="BD202" i="17"/>
  <c r="BE202" i="17"/>
  <c r="BF202" i="17"/>
  <c r="BG202" i="17"/>
  <c r="AP203" i="17"/>
  <c r="AQ203" i="17"/>
  <c r="AR203" i="17"/>
  <c r="AS203" i="17"/>
  <c r="AT203" i="17"/>
  <c r="AU203" i="17"/>
  <c r="AV203" i="17"/>
  <c r="AW203" i="17"/>
  <c r="AX203" i="17"/>
  <c r="AY203" i="17"/>
  <c r="AZ203" i="17"/>
  <c r="BA203" i="17"/>
  <c r="BB203" i="17"/>
  <c r="BC203" i="17"/>
  <c r="BD203" i="17"/>
  <c r="BE203" i="17"/>
  <c r="BF203" i="17"/>
  <c r="BG203" i="17"/>
  <c r="AP204" i="17"/>
  <c r="AQ204" i="17"/>
  <c r="AR204" i="17"/>
  <c r="AS204" i="17"/>
  <c r="AT204" i="17"/>
  <c r="AU204" i="17"/>
  <c r="AV204" i="17"/>
  <c r="AW204" i="17"/>
  <c r="AX204" i="17"/>
  <c r="AY204" i="17"/>
  <c r="AZ204" i="17"/>
  <c r="BA204" i="17"/>
  <c r="BB204" i="17"/>
  <c r="BC204" i="17"/>
  <c r="BD204" i="17"/>
  <c r="BE204" i="17"/>
  <c r="BF204" i="17"/>
  <c r="BG204" i="17"/>
  <c r="AP205" i="17"/>
  <c r="AQ205" i="17"/>
  <c r="AR205" i="17"/>
  <c r="AS205" i="17"/>
  <c r="AT205" i="17"/>
  <c r="AU205" i="17"/>
  <c r="AV205" i="17"/>
  <c r="AW205" i="17"/>
  <c r="AX205" i="17"/>
  <c r="AY205" i="17"/>
  <c r="AZ205" i="17"/>
  <c r="BA205" i="17"/>
  <c r="BB205" i="17"/>
  <c r="BC205" i="17"/>
  <c r="BD205" i="17"/>
  <c r="BE205" i="17"/>
  <c r="BF205" i="17"/>
  <c r="BG205" i="17"/>
  <c r="AP206" i="17"/>
  <c r="AQ206" i="17"/>
  <c r="AR206" i="17"/>
  <c r="AS206" i="17"/>
  <c r="AT206" i="17"/>
  <c r="AU206" i="17"/>
  <c r="AV206" i="17"/>
  <c r="AW206" i="17"/>
  <c r="AX206" i="17"/>
  <c r="AY206" i="17"/>
  <c r="AZ206" i="17"/>
  <c r="BA206" i="17"/>
  <c r="BB206" i="17"/>
  <c r="BC206" i="17"/>
  <c r="BD206" i="17"/>
  <c r="BE206" i="17"/>
  <c r="BF206" i="17"/>
  <c r="BG206" i="17"/>
  <c r="AP207" i="17"/>
  <c r="AQ207" i="17"/>
  <c r="AR207" i="17"/>
  <c r="AS207" i="17"/>
  <c r="AT207" i="17"/>
  <c r="AU207" i="17"/>
  <c r="AV207" i="17"/>
  <c r="AW207" i="17"/>
  <c r="AX207" i="17"/>
  <c r="AY207" i="17"/>
  <c r="AZ207" i="17"/>
  <c r="BA207" i="17"/>
  <c r="BB207" i="17"/>
  <c r="BC207" i="17"/>
  <c r="BD207" i="17"/>
  <c r="BE207" i="17"/>
  <c r="BF207" i="17"/>
  <c r="BG207" i="17"/>
  <c r="AP209" i="17"/>
  <c r="AQ209" i="17"/>
  <c r="AR209" i="17"/>
  <c r="AS209" i="17"/>
  <c r="AT209" i="17"/>
  <c r="AU209" i="17"/>
  <c r="AV209" i="17"/>
  <c r="AW209" i="17"/>
  <c r="AX209" i="17"/>
  <c r="AY209" i="17"/>
  <c r="AZ209" i="17"/>
  <c r="BA209" i="17"/>
  <c r="BB209" i="17"/>
  <c r="BC209" i="17"/>
  <c r="BD209" i="17"/>
  <c r="BE209" i="17"/>
  <c r="BF209" i="17"/>
  <c r="BG209" i="17"/>
  <c r="AP210" i="17"/>
  <c r="AQ210" i="17"/>
  <c r="AR210" i="17"/>
  <c r="AS210" i="17"/>
  <c r="AT210" i="17"/>
  <c r="AU210" i="17"/>
  <c r="AV210" i="17"/>
  <c r="AW210" i="17"/>
  <c r="AX210" i="17"/>
  <c r="AY210" i="17"/>
  <c r="AZ210" i="17"/>
  <c r="BA210" i="17"/>
  <c r="BB210" i="17"/>
  <c r="BC210" i="17"/>
  <c r="BD210" i="17"/>
  <c r="BE210" i="17"/>
  <c r="BF210" i="17"/>
  <c r="BG210" i="17"/>
  <c r="AP211" i="17"/>
  <c r="AQ211" i="17"/>
  <c r="AR211" i="17"/>
  <c r="AS211" i="17"/>
  <c r="AT211" i="17"/>
  <c r="AU211" i="17"/>
  <c r="AV211" i="17"/>
  <c r="AW211" i="17"/>
  <c r="AX211" i="17"/>
  <c r="AY211" i="17"/>
  <c r="AZ211" i="17"/>
  <c r="BA211" i="17"/>
  <c r="BB211" i="17"/>
  <c r="BC211" i="17"/>
  <c r="BD211" i="17"/>
  <c r="BE211" i="17"/>
  <c r="BF211" i="17"/>
  <c r="BG211" i="17"/>
  <c r="AP212" i="17"/>
  <c r="AQ212" i="17"/>
  <c r="AR212" i="17"/>
  <c r="AS212" i="17"/>
  <c r="AT212" i="17"/>
  <c r="AU212" i="17"/>
  <c r="AV212" i="17"/>
  <c r="AW212" i="17"/>
  <c r="AX212" i="17"/>
  <c r="AY212" i="17"/>
  <c r="AZ212" i="17"/>
  <c r="BA212" i="17"/>
  <c r="BB212" i="17"/>
  <c r="BC212" i="17"/>
  <c r="BD212" i="17"/>
  <c r="BE212" i="17"/>
  <c r="BF212" i="17"/>
  <c r="BG212" i="17"/>
  <c r="AP213" i="17"/>
  <c r="AQ213" i="17"/>
  <c r="AR213" i="17"/>
  <c r="AS213" i="17"/>
  <c r="AT213" i="17"/>
  <c r="AU213" i="17"/>
  <c r="AV213" i="17"/>
  <c r="AW213" i="17"/>
  <c r="AX213" i="17"/>
  <c r="AY213" i="17"/>
  <c r="AZ213" i="17"/>
  <c r="BA213" i="17"/>
  <c r="BB213" i="17"/>
  <c r="BC213" i="17"/>
  <c r="BD213" i="17"/>
  <c r="BE213" i="17"/>
  <c r="BF213" i="17"/>
  <c r="BG213" i="17"/>
  <c r="AP214" i="17"/>
  <c r="AQ214" i="17"/>
  <c r="AR214" i="17"/>
  <c r="AS214" i="17"/>
  <c r="AT214" i="17"/>
  <c r="AU214" i="17"/>
  <c r="AV214" i="17"/>
  <c r="AW214" i="17"/>
  <c r="AX214" i="17"/>
  <c r="AY214" i="17"/>
  <c r="AZ214" i="17"/>
  <c r="BA214" i="17"/>
  <c r="BB214" i="17"/>
  <c r="BC214" i="17"/>
  <c r="BD214" i="17"/>
  <c r="BE214" i="17"/>
  <c r="BF214" i="17"/>
  <c r="BG214" i="17"/>
  <c r="AP215" i="17"/>
  <c r="AQ215" i="17"/>
  <c r="AR215" i="17"/>
  <c r="AS215" i="17"/>
  <c r="AT215" i="17"/>
  <c r="AU215" i="17"/>
  <c r="AV215" i="17"/>
  <c r="AW215" i="17"/>
  <c r="AX215" i="17"/>
  <c r="AY215" i="17"/>
  <c r="AZ215" i="17"/>
  <c r="BA215" i="17"/>
  <c r="BB215" i="17"/>
  <c r="BC215" i="17"/>
  <c r="BD215" i="17"/>
  <c r="BE215" i="17"/>
  <c r="BF215" i="17"/>
  <c r="BG215" i="17"/>
  <c r="AP216" i="17"/>
  <c r="AQ216" i="17"/>
  <c r="AR216" i="17"/>
  <c r="AS216" i="17"/>
  <c r="AT216" i="17"/>
  <c r="AU216" i="17"/>
  <c r="AV216" i="17"/>
  <c r="AW216" i="17"/>
  <c r="AX216" i="17"/>
  <c r="AY216" i="17"/>
  <c r="AZ216" i="17"/>
  <c r="BA216" i="17"/>
  <c r="BB216" i="17"/>
  <c r="BC216" i="17"/>
  <c r="BD216" i="17"/>
  <c r="BE216" i="17"/>
  <c r="BF216" i="17"/>
  <c r="BG216" i="17"/>
  <c r="AP217" i="17"/>
  <c r="AQ217" i="17"/>
  <c r="AR217" i="17"/>
  <c r="AS217" i="17"/>
  <c r="AT217" i="17"/>
  <c r="AU217" i="17"/>
  <c r="AV217" i="17"/>
  <c r="AW217" i="17"/>
  <c r="AX217" i="17"/>
  <c r="AY217" i="17"/>
  <c r="AZ217" i="17"/>
  <c r="BA217" i="17"/>
  <c r="BB217" i="17"/>
  <c r="BC217" i="17"/>
  <c r="BD217" i="17"/>
  <c r="BE217" i="17"/>
  <c r="BF217" i="17"/>
  <c r="BG217" i="17"/>
  <c r="AP218" i="17"/>
  <c r="AQ218" i="17"/>
  <c r="AR218" i="17"/>
  <c r="AS218" i="17"/>
  <c r="AT218" i="17"/>
  <c r="AU218" i="17"/>
  <c r="AV218" i="17"/>
  <c r="AW218" i="17"/>
  <c r="AX218" i="17"/>
  <c r="AY218" i="17"/>
  <c r="AZ218" i="17"/>
  <c r="BA218" i="17"/>
  <c r="BB218" i="17"/>
  <c r="BC218" i="17"/>
  <c r="BD218" i="17"/>
  <c r="BE218" i="17"/>
  <c r="BF218" i="17"/>
  <c r="BG218" i="17"/>
  <c r="AP219" i="17"/>
  <c r="AQ219" i="17"/>
  <c r="AR219" i="17"/>
  <c r="AS219" i="17"/>
  <c r="AT219" i="17"/>
  <c r="AU219" i="17"/>
  <c r="AV219" i="17"/>
  <c r="AW219" i="17"/>
  <c r="AX219" i="17"/>
  <c r="AY219" i="17"/>
  <c r="AZ219" i="17"/>
  <c r="BA219" i="17"/>
  <c r="BB219" i="17"/>
  <c r="BC219" i="17"/>
  <c r="BD219" i="17"/>
  <c r="BE219" i="17"/>
  <c r="BF219" i="17"/>
  <c r="BG219" i="17"/>
  <c r="AP220" i="17"/>
  <c r="AQ220" i="17"/>
  <c r="AR220" i="17"/>
  <c r="AS220" i="17"/>
  <c r="AT220" i="17"/>
  <c r="AU220" i="17"/>
  <c r="AV220" i="17"/>
  <c r="AW220" i="17"/>
  <c r="AX220" i="17"/>
  <c r="AY220" i="17"/>
  <c r="AZ220" i="17"/>
  <c r="BA220" i="17"/>
  <c r="BB220" i="17"/>
  <c r="BC220" i="17"/>
  <c r="BD220" i="17"/>
  <c r="BE220" i="17"/>
  <c r="BF220" i="17"/>
  <c r="BG220" i="17"/>
  <c r="AP223" i="17"/>
  <c r="AQ223" i="17"/>
  <c r="AR223" i="17"/>
  <c r="AS223" i="17"/>
  <c r="AT223" i="17"/>
  <c r="AU223" i="17"/>
  <c r="AV223" i="17"/>
  <c r="AW223" i="17"/>
  <c r="AX223" i="17"/>
  <c r="AY223" i="17"/>
  <c r="AZ223" i="17"/>
  <c r="BA223" i="17"/>
  <c r="BB223" i="17"/>
  <c r="BC223" i="17"/>
  <c r="BD223" i="17"/>
  <c r="BE223" i="17"/>
  <c r="BF223" i="17"/>
  <c r="BG223" i="17"/>
  <c r="AP224" i="17"/>
  <c r="AQ224" i="17"/>
  <c r="AR224" i="17"/>
  <c r="AS224" i="17"/>
  <c r="AT224" i="17"/>
  <c r="AU224" i="17"/>
  <c r="AV224" i="17"/>
  <c r="AW224" i="17"/>
  <c r="AX224" i="17"/>
  <c r="AY224" i="17"/>
  <c r="AZ224" i="17"/>
  <c r="BA224" i="17"/>
  <c r="BB224" i="17"/>
  <c r="BC224" i="17"/>
  <c r="BD224" i="17"/>
  <c r="BE224" i="17"/>
  <c r="BF224" i="17"/>
  <c r="BG224" i="17"/>
  <c r="AP225" i="17"/>
  <c r="AQ225" i="17"/>
  <c r="AR225" i="17"/>
  <c r="AS225" i="17"/>
  <c r="AT225" i="17"/>
  <c r="AU225" i="17"/>
  <c r="AV225" i="17"/>
  <c r="AW225" i="17"/>
  <c r="AX225" i="17"/>
  <c r="AY225" i="17"/>
  <c r="AZ225" i="17"/>
  <c r="BA225" i="17"/>
  <c r="BB225" i="17"/>
  <c r="BC225" i="17"/>
  <c r="BD225" i="17"/>
  <c r="BE225" i="17"/>
  <c r="BF225" i="17"/>
  <c r="BG225" i="17"/>
  <c r="AP226" i="17"/>
  <c r="AQ226" i="17"/>
  <c r="AR226" i="17"/>
  <c r="AS226" i="17"/>
  <c r="AT226" i="17"/>
  <c r="AU226" i="17"/>
  <c r="AV226" i="17"/>
  <c r="AW226" i="17"/>
  <c r="AX226" i="17"/>
  <c r="AY226" i="17"/>
  <c r="AZ226" i="17"/>
  <c r="BA226" i="17"/>
  <c r="BB226" i="17"/>
  <c r="BC226" i="17"/>
  <c r="BD226" i="17"/>
  <c r="BE226" i="17"/>
  <c r="BF226" i="17"/>
  <c r="BG226" i="17"/>
  <c r="AP227" i="17"/>
  <c r="AQ227" i="17"/>
  <c r="AR227" i="17"/>
  <c r="AS227" i="17"/>
  <c r="AT227" i="17"/>
  <c r="AU227" i="17"/>
  <c r="AV227" i="17"/>
  <c r="AW227" i="17"/>
  <c r="AX227" i="17"/>
  <c r="AY227" i="17"/>
  <c r="AZ227" i="17"/>
  <c r="BA227" i="17"/>
  <c r="BB227" i="17"/>
  <c r="BC227" i="17"/>
  <c r="BD227" i="17"/>
  <c r="BE227" i="17"/>
  <c r="BF227" i="17"/>
  <c r="BG227" i="17"/>
  <c r="AP228" i="17"/>
  <c r="AQ228" i="17"/>
  <c r="AR228" i="17"/>
  <c r="AS228" i="17"/>
  <c r="AT228" i="17"/>
  <c r="AU228" i="17"/>
  <c r="AV228" i="17"/>
  <c r="AW228" i="17"/>
  <c r="AX228" i="17"/>
  <c r="AY228" i="17"/>
  <c r="AZ228" i="17"/>
  <c r="BA228" i="17"/>
  <c r="BB228" i="17"/>
  <c r="BC228" i="17"/>
  <c r="BD228" i="17"/>
  <c r="BE228" i="17"/>
  <c r="BF228" i="17"/>
  <c r="BG228" i="17"/>
  <c r="AP229" i="17"/>
  <c r="AQ229" i="17"/>
  <c r="AR229" i="17"/>
  <c r="AS229" i="17"/>
  <c r="AT229" i="17"/>
  <c r="AU229" i="17"/>
  <c r="AV229" i="17"/>
  <c r="AW229" i="17"/>
  <c r="AX229" i="17"/>
  <c r="AY229" i="17"/>
  <c r="AZ229" i="17"/>
  <c r="BA229" i="17"/>
  <c r="BB229" i="17"/>
  <c r="BC229" i="17"/>
  <c r="BD229" i="17"/>
  <c r="BE229" i="17"/>
  <c r="BF229" i="17"/>
  <c r="BG229" i="17"/>
  <c r="AP230" i="17"/>
  <c r="AQ230" i="17"/>
  <c r="AR230" i="17"/>
  <c r="AS230" i="17"/>
  <c r="AT230" i="17"/>
  <c r="AU230" i="17"/>
  <c r="AV230" i="17"/>
  <c r="AW230" i="17"/>
  <c r="AX230" i="17"/>
  <c r="AY230" i="17"/>
  <c r="AZ230" i="17"/>
  <c r="BA230" i="17"/>
  <c r="BB230" i="17"/>
  <c r="BC230" i="17"/>
  <c r="BD230" i="17"/>
  <c r="BE230" i="17"/>
  <c r="BF230" i="17"/>
  <c r="BG230" i="17"/>
  <c r="AP231" i="17"/>
  <c r="AQ231" i="17"/>
  <c r="AR231" i="17"/>
  <c r="AS231" i="17"/>
  <c r="AT231" i="17"/>
  <c r="AU231" i="17"/>
  <c r="AV231" i="17"/>
  <c r="AW231" i="17"/>
  <c r="AX231" i="17"/>
  <c r="AY231" i="17"/>
  <c r="AZ231" i="17"/>
  <c r="BA231" i="17"/>
  <c r="BB231" i="17"/>
  <c r="BC231" i="17"/>
  <c r="BD231" i="17"/>
  <c r="BE231" i="17"/>
  <c r="BF231" i="17"/>
  <c r="BG231" i="17"/>
  <c r="AP232" i="17"/>
  <c r="AQ232" i="17"/>
  <c r="AR232" i="17"/>
  <c r="AS232" i="17"/>
  <c r="AT232" i="17"/>
  <c r="AU232" i="17"/>
  <c r="AV232" i="17"/>
  <c r="AW232" i="17"/>
  <c r="AX232" i="17"/>
  <c r="AY232" i="17"/>
  <c r="AZ232" i="17"/>
  <c r="BA232" i="17"/>
  <c r="BB232" i="17"/>
  <c r="BC232" i="17"/>
  <c r="BD232" i="17"/>
  <c r="BE232" i="17"/>
  <c r="BF232" i="17"/>
  <c r="BG232" i="17"/>
  <c r="AP233" i="17"/>
  <c r="AQ233" i="17"/>
  <c r="AR233" i="17"/>
  <c r="AS233" i="17"/>
  <c r="AT233" i="17"/>
  <c r="AU233" i="17"/>
  <c r="AV233" i="17"/>
  <c r="AW233" i="17"/>
  <c r="AX233" i="17"/>
  <c r="AY233" i="17"/>
  <c r="AZ233" i="17"/>
  <c r="BA233" i="17"/>
  <c r="BB233" i="17"/>
  <c r="BC233" i="17"/>
  <c r="BD233" i="17"/>
  <c r="BE233" i="17"/>
  <c r="BF233" i="17"/>
  <c r="BG233" i="17"/>
  <c r="AP234" i="17"/>
  <c r="AQ234" i="17"/>
  <c r="AR234" i="17"/>
  <c r="AS234" i="17"/>
  <c r="AT234" i="17"/>
  <c r="AU234" i="17"/>
  <c r="AV234" i="17"/>
  <c r="AW234" i="17"/>
  <c r="AX234" i="17"/>
  <c r="AY234" i="17"/>
  <c r="AZ234" i="17"/>
  <c r="BA234" i="17"/>
  <c r="BB234" i="17"/>
  <c r="BC234" i="17"/>
  <c r="BD234" i="17"/>
  <c r="BE234" i="17"/>
  <c r="BF234" i="17"/>
  <c r="BG234" i="17"/>
  <c r="AP235" i="17"/>
  <c r="AQ235" i="17"/>
  <c r="AR235" i="17"/>
  <c r="AS235" i="17"/>
  <c r="AT235" i="17"/>
  <c r="AU235" i="17"/>
  <c r="AV235" i="17"/>
  <c r="AW235" i="17"/>
  <c r="AX235" i="17"/>
  <c r="AY235" i="17"/>
  <c r="AZ235" i="17"/>
  <c r="BA235" i="17"/>
  <c r="BB235" i="17"/>
  <c r="BC235" i="17"/>
  <c r="BD235" i="17"/>
  <c r="BE235" i="17"/>
  <c r="BF235" i="17"/>
  <c r="BG235" i="17"/>
  <c r="AP236" i="17"/>
  <c r="AQ236" i="17"/>
  <c r="AR236" i="17"/>
  <c r="AS236" i="17"/>
  <c r="AT236" i="17"/>
  <c r="AU236" i="17"/>
  <c r="AV236" i="17"/>
  <c r="AW236" i="17"/>
  <c r="AX236" i="17"/>
  <c r="AY236" i="17"/>
  <c r="AZ236" i="17"/>
  <c r="BA236" i="17"/>
  <c r="BB236" i="17"/>
  <c r="BC236" i="17"/>
  <c r="BD236" i="17"/>
  <c r="BE236" i="17"/>
  <c r="BF236" i="17"/>
  <c r="BG236" i="17"/>
  <c r="AP237" i="17"/>
  <c r="AQ237" i="17"/>
  <c r="AR237" i="17"/>
  <c r="AS237" i="17"/>
  <c r="AT237" i="17"/>
  <c r="AU237" i="17"/>
  <c r="AV237" i="17"/>
  <c r="AW237" i="17"/>
  <c r="AX237" i="17"/>
  <c r="AY237" i="17"/>
  <c r="AZ237" i="17"/>
  <c r="BA237" i="17"/>
  <c r="BB237" i="17"/>
  <c r="BC237" i="17"/>
  <c r="BD237" i="17"/>
  <c r="BE237" i="17"/>
  <c r="BF237" i="17"/>
  <c r="BG237" i="17"/>
  <c r="AP238" i="17"/>
  <c r="AQ238" i="17"/>
  <c r="AR238" i="17"/>
  <c r="AS238" i="17"/>
  <c r="AT238" i="17"/>
  <c r="AU238" i="17"/>
  <c r="AV238" i="17"/>
  <c r="AW238" i="17"/>
  <c r="AX238" i="17"/>
  <c r="AY238" i="17"/>
  <c r="AZ238" i="17"/>
  <c r="BA238" i="17"/>
  <c r="BB238" i="17"/>
  <c r="BC238" i="17"/>
  <c r="BD238" i="17"/>
  <c r="BE238" i="17"/>
  <c r="BF238" i="17"/>
  <c r="BG238" i="17"/>
  <c r="AP239" i="17"/>
  <c r="AQ239" i="17"/>
  <c r="AR239" i="17"/>
  <c r="AS239" i="17"/>
  <c r="AT239" i="17"/>
  <c r="AU239" i="17"/>
  <c r="AV239" i="17"/>
  <c r="AW239" i="17"/>
  <c r="AX239" i="17"/>
  <c r="AY239" i="17"/>
  <c r="AZ239" i="17"/>
  <c r="BA239" i="17"/>
  <c r="BB239" i="17"/>
  <c r="BC239" i="17"/>
  <c r="BD239" i="17"/>
  <c r="BE239" i="17"/>
  <c r="BF239" i="17"/>
  <c r="BG239" i="17"/>
  <c r="AP240" i="17"/>
  <c r="AQ240" i="17"/>
  <c r="AR240" i="17"/>
  <c r="AS240" i="17"/>
  <c r="AT240" i="17"/>
  <c r="AU240" i="17"/>
  <c r="AV240" i="17"/>
  <c r="AW240" i="17"/>
  <c r="AX240" i="17"/>
  <c r="AY240" i="17"/>
  <c r="AZ240" i="17"/>
  <c r="BA240" i="17"/>
  <c r="BB240" i="17"/>
  <c r="BC240" i="17"/>
  <c r="BD240" i="17"/>
  <c r="BE240" i="17"/>
  <c r="BF240" i="17"/>
  <c r="BG240" i="17"/>
  <c r="AP241" i="17"/>
  <c r="AQ241" i="17"/>
  <c r="AR241" i="17"/>
  <c r="AS241" i="17"/>
  <c r="AT241" i="17"/>
  <c r="AU241" i="17"/>
  <c r="AV241" i="17"/>
  <c r="AW241" i="17"/>
  <c r="AX241" i="17"/>
  <c r="AY241" i="17"/>
  <c r="AZ241" i="17"/>
  <c r="BA241" i="17"/>
  <c r="BB241" i="17"/>
  <c r="BC241" i="17"/>
  <c r="BD241" i="17"/>
  <c r="BE241" i="17"/>
  <c r="BF241" i="17"/>
  <c r="BG241" i="17"/>
  <c r="AP242" i="17"/>
  <c r="AQ242" i="17"/>
  <c r="AR242" i="17"/>
  <c r="AS242" i="17"/>
  <c r="AT242" i="17"/>
  <c r="AU242" i="17"/>
  <c r="AV242" i="17"/>
  <c r="AW242" i="17"/>
  <c r="AX242" i="17"/>
  <c r="AY242" i="17"/>
  <c r="AZ242" i="17"/>
  <c r="BA242" i="17"/>
  <c r="BB242" i="17"/>
  <c r="BC242" i="17"/>
  <c r="BD242" i="17"/>
  <c r="BE242" i="17"/>
  <c r="BF242" i="17"/>
  <c r="BG242" i="17"/>
  <c r="AP243" i="17"/>
  <c r="AQ243" i="17"/>
  <c r="AR243" i="17"/>
  <c r="AS243" i="17"/>
  <c r="AT243" i="17"/>
  <c r="AU243" i="17"/>
  <c r="AV243" i="17"/>
  <c r="AW243" i="17"/>
  <c r="AX243" i="17"/>
  <c r="AY243" i="17"/>
  <c r="AZ243" i="17"/>
  <c r="BA243" i="17"/>
  <c r="BB243" i="17"/>
  <c r="BC243" i="17"/>
  <c r="BD243" i="17"/>
  <c r="BE243" i="17"/>
  <c r="BF243" i="17"/>
  <c r="BG243" i="17"/>
  <c r="AP244" i="17"/>
  <c r="AQ244" i="17"/>
  <c r="AR244" i="17"/>
  <c r="AS244" i="17"/>
  <c r="AT244" i="17"/>
  <c r="AU244" i="17"/>
  <c r="AV244" i="17"/>
  <c r="AW244" i="17"/>
  <c r="AX244" i="17"/>
  <c r="AY244" i="17"/>
  <c r="AZ244" i="17"/>
  <c r="BA244" i="17"/>
  <c r="BB244" i="17"/>
  <c r="BC244" i="17"/>
  <c r="BD244" i="17"/>
  <c r="BE244" i="17"/>
  <c r="BF244" i="17"/>
  <c r="BG244" i="17"/>
  <c r="AP245" i="17"/>
  <c r="AQ245" i="17"/>
  <c r="AR245" i="17"/>
  <c r="AS245" i="17"/>
  <c r="AT245" i="17"/>
  <c r="AU245" i="17"/>
  <c r="AV245" i="17"/>
  <c r="AW245" i="17"/>
  <c r="AX245" i="17"/>
  <c r="AY245" i="17"/>
  <c r="AZ245" i="17"/>
  <c r="BA245" i="17"/>
  <c r="BB245" i="17"/>
  <c r="BC245" i="17"/>
  <c r="BD245" i="17"/>
  <c r="BE245" i="17"/>
  <c r="BF245" i="17"/>
  <c r="BG245" i="17"/>
  <c r="AP246" i="17"/>
  <c r="AQ246" i="17"/>
  <c r="AR246" i="17"/>
  <c r="AS246" i="17"/>
  <c r="AT246" i="17"/>
  <c r="AU246" i="17"/>
  <c r="AV246" i="17"/>
  <c r="AW246" i="17"/>
  <c r="AX246" i="17"/>
  <c r="AY246" i="17"/>
  <c r="AZ246" i="17"/>
  <c r="BA246" i="17"/>
  <c r="BB246" i="17"/>
  <c r="BC246" i="17"/>
  <c r="BD246" i="17"/>
  <c r="BE246" i="17"/>
  <c r="BF246" i="17"/>
  <c r="BG246" i="17"/>
  <c r="AP247" i="17"/>
  <c r="AQ247" i="17"/>
  <c r="AR247" i="17"/>
  <c r="AS247" i="17"/>
  <c r="AT247" i="17"/>
  <c r="AU247" i="17"/>
  <c r="AV247" i="17"/>
  <c r="AW247" i="17"/>
  <c r="AX247" i="17"/>
  <c r="AY247" i="17"/>
  <c r="AZ247" i="17"/>
  <c r="BA247" i="17"/>
  <c r="BB247" i="17"/>
  <c r="BC247" i="17"/>
  <c r="BD247" i="17"/>
  <c r="BE247" i="17"/>
  <c r="BF247" i="17"/>
  <c r="BG247" i="17"/>
  <c r="AP248" i="17"/>
  <c r="AQ248" i="17"/>
  <c r="AR248" i="17"/>
  <c r="AS248" i="17"/>
  <c r="AT248" i="17"/>
  <c r="AU248" i="17"/>
  <c r="AV248" i="17"/>
  <c r="AW248" i="17"/>
  <c r="AX248" i="17"/>
  <c r="AY248" i="17"/>
  <c r="AZ248" i="17"/>
  <c r="BA248" i="17"/>
  <c r="BB248" i="17"/>
  <c r="BC248" i="17"/>
  <c r="BD248" i="17"/>
  <c r="BE248" i="17"/>
  <c r="BF248" i="17"/>
  <c r="BG248" i="17"/>
  <c r="AP249" i="17"/>
  <c r="AQ249" i="17"/>
  <c r="AR249" i="17"/>
  <c r="AS249" i="17"/>
  <c r="AT249" i="17"/>
  <c r="AU249" i="17"/>
  <c r="AV249" i="17"/>
  <c r="AW249" i="17"/>
  <c r="AX249" i="17"/>
  <c r="AY249" i="17"/>
  <c r="AZ249" i="17"/>
  <c r="BA249" i="17"/>
  <c r="BB249" i="17"/>
  <c r="BC249" i="17"/>
  <c r="BD249" i="17"/>
  <c r="BE249" i="17"/>
  <c r="BF249" i="17"/>
  <c r="BG249" i="17"/>
  <c r="AP251" i="17"/>
  <c r="AQ251" i="17"/>
  <c r="AR251" i="17"/>
  <c r="AS251" i="17"/>
  <c r="AT251" i="17"/>
  <c r="AU251" i="17"/>
  <c r="AV251" i="17"/>
  <c r="AW251" i="17"/>
  <c r="AX251" i="17"/>
  <c r="AY251" i="17"/>
  <c r="AZ251" i="17"/>
  <c r="BA251" i="17"/>
  <c r="BB251" i="17"/>
  <c r="BC251" i="17"/>
  <c r="BD251" i="17"/>
  <c r="BE251" i="17"/>
  <c r="BF251" i="17"/>
  <c r="BG251" i="17"/>
  <c r="AP252" i="17"/>
  <c r="AQ252" i="17"/>
  <c r="AR252" i="17"/>
  <c r="AS252" i="17"/>
  <c r="AT252" i="17"/>
  <c r="AU252" i="17"/>
  <c r="AV252" i="17"/>
  <c r="AW252" i="17"/>
  <c r="AX252" i="17"/>
  <c r="AY252" i="17"/>
  <c r="AZ252" i="17"/>
  <c r="BA252" i="17"/>
  <c r="BB252" i="17"/>
  <c r="BC252" i="17"/>
  <c r="BD252" i="17"/>
  <c r="BE252" i="17"/>
  <c r="BF252" i="17"/>
  <c r="BG252" i="17"/>
  <c r="AP253" i="17"/>
  <c r="AQ253" i="17"/>
  <c r="AR253" i="17"/>
  <c r="AS253" i="17"/>
  <c r="AT253" i="17"/>
  <c r="AU253" i="17"/>
  <c r="AV253" i="17"/>
  <c r="AW253" i="17"/>
  <c r="AX253" i="17"/>
  <c r="AY253" i="17"/>
  <c r="AZ253" i="17"/>
  <c r="BA253" i="17"/>
  <c r="BB253" i="17"/>
  <c r="BC253" i="17"/>
  <c r="BD253" i="17"/>
  <c r="BE253" i="17"/>
  <c r="BF253" i="17"/>
  <c r="BG253" i="17"/>
  <c r="AP254" i="17"/>
  <c r="AQ254" i="17"/>
  <c r="AR254" i="17"/>
  <c r="AS254" i="17"/>
  <c r="AT254" i="17"/>
  <c r="AU254" i="17"/>
  <c r="AV254" i="17"/>
  <c r="AW254" i="17"/>
  <c r="AX254" i="17"/>
  <c r="AY254" i="17"/>
  <c r="AZ254" i="17"/>
  <c r="BA254" i="17"/>
  <c r="BB254" i="17"/>
  <c r="BC254" i="17"/>
  <c r="BD254" i="17"/>
  <c r="BE254" i="17"/>
  <c r="BF254" i="17"/>
  <c r="BG254" i="17"/>
  <c r="AP255" i="17"/>
  <c r="AQ255" i="17"/>
  <c r="AR255" i="17"/>
  <c r="AS255" i="17"/>
  <c r="AT255" i="17"/>
  <c r="AU255" i="17"/>
  <c r="AV255" i="17"/>
  <c r="AW255" i="17"/>
  <c r="AX255" i="17"/>
  <c r="AY255" i="17"/>
  <c r="AZ255" i="17"/>
  <c r="BA255" i="17"/>
  <c r="BB255" i="17"/>
  <c r="BC255" i="17"/>
  <c r="BD255" i="17"/>
  <c r="BE255" i="17"/>
  <c r="BF255" i="17"/>
  <c r="BG255" i="17"/>
  <c r="AP1335" i="17"/>
  <c r="AQ1335" i="17"/>
  <c r="AR1335" i="17"/>
  <c r="AS1335" i="17"/>
  <c r="AT1335" i="17"/>
  <c r="AU1335" i="17"/>
  <c r="AV1335" i="17"/>
  <c r="AW1335" i="17"/>
  <c r="AX1335" i="17"/>
  <c r="BI1335" i="17" s="1"/>
  <c r="AY1335" i="17"/>
  <c r="AZ1335" i="17"/>
  <c r="BA1335" i="17"/>
  <c r="BB1335" i="17"/>
  <c r="BC1335" i="17"/>
  <c r="BD1335" i="17"/>
  <c r="BE1335" i="17"/>
  <c r="BF1335" i="17"/>
  <c r="BH1335" i="17" s="1"/>
  <c r="BG1335" i="17"/>
  <c r="AP639" i="17"/>
  <c r="AQ639" i="17"/>
  <c r="AR639" i="17"/>
  <c r="AS639" i="17"/>
  <c r="AT639" i="17"/>
  <c r="AU639" i="17"/>
  <c r="AV639" i="17"/>
  <c r="AW639" i="17"/>
  <c r="AX639" i="17"/>
  <c r="AY639" i="17"/>
  <c r="AZ639" i="17"/>
  <c r="BA639" i="17"/>
  <c r="BB639" i="17"/>
  <c r="BC639" i="17"/>
  <c r="BD639" i="17"/>
  <c r="BE639" i="17"/>
  <c r="BF639" i="17"/>
  <c r="BG639" i="17"/>
  <c r="AP1456" i="17"/>
  <c r="AQ1456" i="17"/>
  <c r="AR1456" i="17"/>
  <c r="AS1456" i="17"/>
  <c r="AT1456" i="17"/>
  <c r="BJ1456" i="17" s="1"/>
  <c r="AU1456" i="17"/>
  <c r="AV1456" i="17"/>
  <c r="AW1456" i="17"/>
  <c r="AX1456" i="17"/>
  <c r="AY1456" i="17"/>
  <c r="AZ1456" i="17"/>
  <c r="BA1456" i="17"/>
  <c r="BB1456" i="17"/>
  <c r="BK1456" i="17" s="1"/>
  <c r="BC1456" i="17"/>
  <c r="BD1456" i="17"/>
  <c r="BE1456" i="17"/>
  <c r="BF1456" i="17"/>
  <c r="BG1456" i="17"/>
  <c r="AP1604" i="17"/>
  <c r="AQ1604" i="17"/>
  <c r="AR1604" i="17"/>
  <c r="AS1604" i="17"/>
  <c r="AT1604" i="17"/>
  <c r="AU1604" i="17"/>
  <c r="AV1604" i="17"/>
  <c r="AW1604" i="17"/>
  <c r="AX1604" i="17"/>
  <c r="AY1604" i="17"/>
  <c r="AZ1604" i="17"/>
  <c r="BA1604" i="17"/>
  <c r="BB1604" i="17"/>
  <c r="BC1604" i="17"/>
  <c r="BD1604" i="17"/>
  <c r="BE1604" i="17"/>
  <c r="BF1604" i="17"/>
  <c r="BG1604" i="17"/>
  <c r="AP1250" i="17"/>
  <c r="AQ1250" i="17"/>
  <c r="AR1250" i="17"/>
  <c r="AS1250" i="17"/>
  <c r="AT1250" i="17"/>
  <c r="AU1250" i="17"/>
  <c r="AV1250" i="17"/>
  <c r="AW1250" i="17"/>
  <c r="AX1250" i="17"/>
  <c r="BI1250" i="17" s="1"/>
  <c r="AY1250" i="17"/>
  <c r="AZ1250" i="17"/>
  <c r="BA1250" i="17"/>
  <c r="BB1250" i="17"/>
  <c r="BC1250" i="17"/>
  <c r="BD1250" i="17"/>
  <c r="BE1250" i="17"/>
  <c r="BF1250" i="17"/>
  <c r="BH1250" i="17" s="1"/>
  <c r="BG1250" i="17"/>
  <c r="AP867" i="17"/>
  <c r="AQ867" i="17"/>
  <c r="AR867" i="17"/>
  <c r="AS867" i="17"/>
  <c r="AT867" i="17"/>
  <c r="AU867" i="17"/>
  <c r="AV867" i="17"/>
  <c r="AW867" i="17"/>
  <c r="AX867" i="17"/>
  <c r="AY867" i="17"/>
  <c r="AZ867" i="17"/>
  <c r="BA867" i="17"/>
  <c r="BB867" i="17"/>
  <c r="BC867" i="17"/>
  <c r="BD867" i="17"/>
  <c r="BE867" i="17"/>
  <c r="BF867" i="17"/>
  <c r="BG867" i="17"/>
  <c r="AP1575" i="17"/>
  <c r="AQ1575" i="17"/>
  <c r="AR1575" i="17"/>
  <c r="AS1575" i="17"/>
  <c r="AT1575" i="17"/>
  <c r="BJ1575" i="17" s="1"/>
  <c r="AU1575" i="17"/>
  <c r="AV1575" i="17"/>
  <c r="AW1575" i="17"/>
  <c r="AX1575" i="17"/>
  <c r="AY1575" i="17"/>
  <c r="AZ1575" i="17"/>
  <c r="BA1575" i="17"/>
  <c r="BB1575" i="17"/>
  <c r="BK1575" i="17" s="1"/>
  <c r="BC1575" i="17"/>
  <c r="BD1575" i="17"/>
  <c r="BE1575" i="17"/>
  <c r="BF1575" i="17"/>
  <c r="BG1575" i="17"/>
  <c r="AP1491" i="17"/>
  <c r="AQ1491" i="17"/>
  <c r="AR1491" i="17"/>
  <c r="AS1491" i="17"/>
  <c r="AT1491" i="17"/>
  <c r="AU1491" i="17"/>
  <c r="AV1491" i="17"/>
  <c r="AW1491" i="17"/>
  <c r="AX1491" i="17"/>
  <c r="AY1491" i="17"/>
  <c r="AZ1491" i="17"/>
  <c r="BA1491" i="17"/>
  <c r="BB1491" i="17"/>
  <c r="BC1491" i="17"/>
  <c r="BD1491" i="17"/>
  <c r="BE1491" i="17"/>
  <c r="BF1491" i="17"/>
  <c r="BG1491" i="17"/>
  <c r="AP2506" i="17"/>
  <c r="AQ2506" i="17"/>
  <c r="AR2506" i="17"/>
  <c r="AS2506" i="17"/>
  <c r="AT2506" i="17"/>
  <c r="AU2506" i="17"/>
  <c r="AV2506" i="17"/>
  <c r="AW2506" i="17"/>
  <c r="AX2506" i="17"/>
  <c r="BI2506" i="17" s="1"/>
  <c r="AY2506" i="17"/>
  <c r="AZ2506" i="17"/>
  <c r="BA2506" i="17"/>
  <c r="BB2506" i="17"/>
  <c r="BC2506" i="17"/>
  <c r="BD2506" i="17"/>
  <c r="BE2506" i="17"/>
  <c r="BF2506" i="17"/>
  <c r="BH2506" i="17" s="1"/>
  <c r="BG2506" i="17"/>
  <c r="AP868" i="17"/>
  <c r="AQ868" i="17"/>
  <c r="AR868" i="17"/>
  <c r="AS868" i="17"/>
  <c r="AT868" i="17"/>
  <c r="AU868" i="17"/>
  <c r="AV868" i="17"/>
  <c r="AW868" i="17"/>
  <c r="AX868" i="17"/>
  <c r="AY868" i="17"/>
  <c r="AZ868" i="17"/>
  <c r="BA868" i="17"/>
  <c r="BB868" i="17"/>
  <c r="BC868" i="17"/>
  <c r="BD868" i="17"/>
  <c r="BE868" i="17"/>
  <c r="BF868" i="17"/>
  <c r="BG868" i="17"/>
  <c r="AP869" i="17"/>
  <c r="AQ869" i="17"/>
  <c r="AR869" i="17"/>
  <c r="AS869" i="17"/>
  <c r="AT869" i="17"/>
  <c r="BJ869" i="17" s="1"/>
  <c r="AU869" i="17"/>
  <c r="AV869" i="17"/>
  <c r="AW869" i="17"/>
  <c r="AX869" i="17"/>
  <c r="AY869" i="17"/>
  <c r="AZ869" i="17"/>
  <c r="BA869" i="17"/>
  <c r="BB869" i="17"/>
  <c r="BK869" i="17" s="1"/>
  <c r="BC869" i="17"/>
  <c r="BD869" i="17"/>
  <c r="BE869" i="17"/>
  <c r="BF869" i="17"/>
  <c r="BG869" i="17"/>
  <c r="AP870" i="17"/>
  <c r="AQ870" i="17"/>
  <c r="AR870" i="17"/>
  <c r="AS870" i="17"/>
  <c r="AT870" i="17"/>
  <c r="AU870" i="17"/>
  <c r="AV870" i="17"/>
  <c r="AW870" i="17"/>
  <c r="AX870" i="17"/>
  <c r="AY870" i="17"/>
  <c r="AZ870" i="17"/>
  <c r="BA870" i="17"/>
  <c r="BB870" i="17"/>
  <c r="BC870" i="17"/>
  <c r="BD870" i="17"/>
  <c r="BE870" i="17"/>
  <c r="BF870" i="17"/>
  <c r="BG870" i="17"/>
  <c r="AP871" i="17"/>
  <c r="AQ871" i="17"/>
  <c r="AR871" i="17"/>
  <c r="AS871" i="17"/>
  <c r="AT871" i="17"/>
  <c r="AU871" i="17"/>
  <c r="AV871" i="17"/>
  <c r="AW871" i="17"/>
  <c r="AX871" i="17"/>
  <c r="BI871" i="17" s="1"/>
  <c r="AY871" i="17"/>
  <c r="AZ871" i="17"/>
  <c r="BA871" i="17"/>
  <c r="BB871" i="17"/>
  <c r="BC871" i="17"/>
  <c r="BD871" i="17"/>
  <c r="BE871" i="17"/>
  <c r="BF871" i="17"/>
  <c r="BH871" i="17" s="1"/>
  <c r="BG871" i="17"/>
  <c r="AP1089" i="17"/>
  <c r="AQ1089" i="17"/>
  <c r="AR1089" i="17"/>
  <c r="AS1089" i="17"/>
  <c r="AT1089" i="17"/>
  <c r="AU1089" i="17"/>
  <c r="AV1089" i="17"/>
  <c r="AW1089" i="17"/>
  <c r="AX1089" i="17"/>
  <c r="AY1089" i="17"/>
  <c r="AZ1089" i="17"/>
  <c r="BA1089" i="17"/>
  <c r="BB1089" i="17"/>
  <c r="BC1089" i="17"/>
  <c r="BD1089" i="17"/>
  <c r="BE1089" i="17"/>
  <c r="BF1089" i="17"/>
  <c r="BG1089" i="17"/>
  <c r="AP1090" i="17"/>
  <c r="AQ1090" i="17"/>
  <c r="AR1090" i="17"/>
  <c r="AS1090" i="17"/>
  <c r="AT1090" i="17"/>
  <c r="BJ1090" i="17" s="1"/>
  <c r="AU1090" i="17"/>
  <c r="AV1090" i="17"/>
  <c r="AW1090" i="17"/>
  <c r="AX1090" i="17"/>
  <c r="AY1090" i="17"/>
  <c r="AZ1090" i="17"/>
  <c r="BA1090" i="17"/>
  <c r="BB1090" i="17"/>
  <c r="BK1090" i="17" s="1"/>
  <c r="BC1090" i="17"/>
  <c r="BD1090" i="17"/>
  <c r="BE1090" i="17"/>
  <c r="BF1090" i="17"/>
  <c r="BG1090" i="17"/>
  <c r="AP1091" i="17"/>
  <c r="AQ1091" i="17"/>
  <c r="AR1091" i="17"/>
  <c r="AS1091" i="17"/>
  <c r="AT1091" i="17"/>
  <c r="AU1091" i="17"/>
  <c r="AV1091" i="17"/>
  <c r="AW1091" i="17"/>
  <c r="AX1091" i="17"/>
  <c r="AY1091" i="17"/>
  <c r="AZ1091" i="17"/>
  <c r="BA1091" i="17"/>
  <c r="BB1091" i="17"/>
  <c r="BC1091" i="17"/>
  <c r="BD1091" i="17"/>
  <c r="BE1091" i="17"/>
  <c r="BF1091" i="17"/>
  <c r="BG1091" i="17"/>
  <c r="AP1092" i="17"/>
  <c r="AQ1092" i="17"/>
  <c r="AR1092" i="17"/>
  <c r="AS1092" i="17"/>
  <c r="AT1092" i="17"/>
  <c r="AU1092" i="17"/>
  <c r="AV1092" i="17"/>
  <c r="AW1092" i="17"/>
  <c r="AX1092" i="17"/>
  <c r="BI1092" i="17" s="1"/>
  <c r="AY1092" i="17"/>
  <c r="AZ1092" i="17"/>
  <c r="BA1092" i="17"/>
  <c r="BB1092" i="17"/>
  <c r="BC1092" i="17"/>
  <c r="BD1092" i="17"/>
  <c r="BE1092" i="17"/>
  <c r="BF1092" i="17"/>
  <c r="BH1092" i="17" s="1"/>
  <c r="BG1092" i="17"/>
  <c r="AP1093" i="17"/>
  <c r="AQ1093" i="17"/>
  <c r="AR1093" i="17"/>
  <c r="AS1093" i="17"/>
  <c r="AT1093" i="17"/>
  <c r="AU1093" i="17"/>
  <c r="AV1093" i="17"/>
  <c r="AW1093" i="17"/>
  <c r="AX1093" i="17"/>
  <c r="AY1093" i="17"/>
  <c r="AZ1093" i="17"/>
  <c r="BA1093" i="17"/>
  <c r="BB1093" i="17"/>
  <c r="BC1093" i="17"/>
  <c r="BD1093" i="17"/>
  <c r="BE1093" i="17"/>
  <c r="BF1093" i="17"/>
  <c r="BG1093" i="17"/>
  <c r="AP1094" i="17"/>
  <c r="AQ1094" i="17"/>
  <c r="AR1094" i="17"/>
  <c r="AS1094" i="17"/>
  <c r="AT1094" i="17"/>
  <c r="BJ1094" i="17" s="1"/>
  <c r="AU1094" i="17"/>
  <c r="AV1094" i="17"/>
  <c r="AW1094" i="17"/>
  <c r="AX1094" i="17"/>
  <c r="AY1094" i="17"/>
  <c r="AZ1094" i="17"/>
  <c r="BA1094" i="17"/>
  <c r="BB1094" i="17"/>
  <c r="BK1094" i="17" s="1"/>
  <c r="BC1094" i="17"/>
  <c r="BD1094" i="17"/>
  <c r="BE1094" i="17"/>
  <c r="BF1094" i="17"/>
  <c r="BG1094" i="17"/>
  <c r="AP1095" i="17"/>
  <c r="AQ1095" i="17"/>
  <c r="AR1095" i="17"/>
  <c r="AS1095" i="17"/>
  <c r="AT1095" i="17"/>
  <c r="AU1095" i="17"/>
  <c r="AV1095" i="17"/>
  <c r="AW1095" i="17"/>
  <c r="AX1095" i="17"/>
  <c r="AY1095" i="17"/>
  <c r="AZ1095" i="17"/>
  <c r="BA1095" i="17"/>
  <c r="BB1095" i="17"/>
  <c r="BC1095" i="17"/>
  <c r="BD1095" i="17"/>
  <c r="BE1095" i="17"/>
  <c r="BF1095" i="17"/>
  <c r="BG1095" i="17"/>
  <c r="AP1096" i="17"/>
  <c r="AQ1096" i="17"/>
  <c r="AR1096" i="17"/>
  <c r="AS1096" i="17"/>
  <c r="AT1096" i="17"/>
  <c r="AU1096" i="17"/>
  <c r="AV1096" i="17"/>
  <c r="AW1096" i="17"/>
  <c r="AX1096" i="17"/>
  <c r="BI1096" i="17" s="1"/>
  <c r="AY1096" i="17"/>
  <c r="AZ1096" i="17"/>
  <c r="BA1096" i="17"/>
  <c r="BB1096" i="17"/>
  <c r="BC1096" i="17"/>
  <c r="BD1096" i="17"/>
  <c r="BE1096" i="17"/>
  <c r="BF1096" i="17"/>
  <c r="BH1096" i="17" s="1"/>
  <c r="BG1096" i="17"/>
  <c r="AP1165" i="17"/>
  <c r="AQ1165" i="17"/>
  <c r="AR1165" i="17"/>
  <c r="AS1165" i="17"/>
  <c r="AT1165" i="17"/>
  <c r="AU1165" i="17"/>
  <c r="AV1165" i="17"/>
  <c r="AW1165" i="17"/>
  <c r="AX1165" i="17"/>
  <c r="AY1165" i="17"/>
  <c r="AZ1165" i="17"/>
  <c r="BA1165" i="17"/>
  <c r="BB1165" i="17"/>
  <c r="BC1165" i="17"/>
  <c r="BD1165" i="17"/>
  <c r="BE1165" i="17"/>
  <c r="BF1165" i="17"/>
  <c r="BG1165" i="17"/>
  <c r="AP1166" i="17"/>
  <c r="AQ1166" i="17"/>
  <c r="AR1166" i="17"/>
  <c r="AS1166" i="17"/>
  <c r="AT1166" i="17"/>
  <c r="BJ1166" i="17" s="1"/>
  <c r="AU1166" i="17"/>
  <c r="AV1166" i="17"/>
  <c r="AW1166" i="17"/>
  <c r="AX1166" i="17"/>
  <c r="AY1166" i="17"/>
  <c r="AZ1166" i="17"/>
  <c r="BA1166" i="17"/>
  <c r="BB1166" i="17"/>
  <c r="BK1166" i="17" s="1"/>
  <c r="BC1166" i="17"/>
  <c r="BD1166" i="17"/>
  <c r="BE1166" i="17"/>
  <c r="BF1166" i="17"/>
  <c r="BG1166" i="17"/>
  <c r="AP1167" i="17"/>
  <c r="AQ1167" i="17"/>
  <c r="AR1167" i="17"/>
  <c r="AS1167" i="17"/>
  <c r="AT1167" i="17"/>
  <c r="AU1167" i="17"/>
  <c r="AV1167" i="17"/>
  <c r="AW1167" i="17"/>
  <c r="AX1167" i="17"/>
  <c r="AY1167" i="17"/>
  <c r="AZ1167" i="17"/>
  <c r="BA1167" i="17"/>
  <c r="BB1167" i="17"/>
  <c r="BC1167" i="17"/>
  <c r="BD1167" i="17"/>
  <c r="BE1167" i="17"/>
  <c r="BF1167" i="17"/>
  <c r="BG1167" i="17"/>
  <c r="AP1168" i="17"/>
  <c r="AQ1168" i="17"/>
  <c r="AR1168" i="17"/>
  <c r="AS1168" i="17"/>
  <c r="AT1168" i="17"/>
  <c r="AU1168" i="17"/>
  <c r="AV1168" i="17"/>
  <c r="AW1168" i="17"/>
  <c r="AX1168" i="17"/>
  <c r="BI1168" i="17" s="1"/>
  <c r="AY1168" i="17"/>
  <c r="AZ1168" i="17"/>
  <c r="BA1168" i="17"/>
  <c r="BB1168" i="17"/>
  <c r="BC1168" i="17"/>
  <c r="BD1168" i="17"/>
  <c r="BE1168" i="17"/>
  <c r="BF1168" i="17"/>
  <c r="BH1168" i="17" s="1"/>
  <c r="BG1168" i="17"/>
  <c r="AP281" i="17"/>
  <c r="AQ281" i="17"/>
  <c r="AR281" i="17"/>
  <c r="AS281" i="17"/>
  <c r="AT281" i="17"/>
  <c r="AU281" i="17"/>
  <c r="AV281" i="17"/>
  <c r="AW281" i="17"/>
  <c r="AX281" i="17"/>
  <c r="AY281" i="17"/>
  <c r="AZ281" i="17"/>
  <c r="BA281" i="17"/>
  <c r="BB281" i="17"/>
  <c r="BC281" i="17"/>
  <c r="BD281" i="17"/>
  <c r="BE281" i="17"/>
  <c r="BF281" i="17"/>
  <c r="BG281" i="17"/>
  <c r="AP282" i="17"/>
  <c r="AQ282" i="17"/>
  <c r="AR282" i="17"/>
  <c r="AS282" i="17"/>
  <c r="AT282" i="17"/>
  <c r="AU282" i="17"/>
  <c r="AV282" i="17"/>
  <c r="AW282" i="17"/>
  <c r="AX282" i="17"/>
  <c r="AY282" i="17"/>
  <c r="AZ282" i="17"/>
  <c r="BA282" i="17"/>
  <c r="BB282" i="17"/>
  <c r="BC282" i="17"/>
  <c r="BD282" i="17"/>
  <c r="BE282" i="17"/>
  <c r="BF282" i="17"/>
  <c r="BG282" i="17"/>
  <c r="AP283" i="17"/>
  <c r="AQ283" i="17"/>
  <c r="AR283" i="17"/>
  <c r="AS283" i="17"/>
  <c r="AT283" i="17"/>
  <c r="AU283" i="17"/>
  <c r="AV283" i="17"/>
  <c r="AW283" i="17"/>
  <c r="AX283" i="17"/>
  <c r="AY283" i="17"/>
  <c r="AZ283" i="17"/>
  <c r="BA283" i="17"/>
  <c r="BB283" i="17"/>
  <c r="BC283" i="17"/>
  <c r="BD283" i="17"/>
  <c r="BE283" i="17"/>
  <c r="BF283" i="17"/>
  <c r="BG283" i="17"/>
  <c r="AP284" i="17"/>
  <c r="AQ284" i="17"/>
  <c r="AR284" i="17"/>
  <c r="AS284" i="17"/>
  <c r="AT284" i="17"/>
  <c r="AU284" i="17"/>
  <c r="AV284" i="17"/>
  <c r="AW284" i="17"/>
  <c r="AX284" i="17"/>
  <c r="AY284" i="17"/>
  <c r="AZ284" i="17"/>
  <c r="BA284" i="17"/>
  <c r="BB284" i="17"/>
  <c r="BC284" i="17"/>
  <c r="BD284" i="17"/>
  <c r="BE284" i="17"/>
  <c r="BF284" i="17"/>
  <c r="BG284" i="17"/>
  <c r="AP285" i="17"/>
  <c r="AQ285" i="17"/>
  <c r="AR285" i="17"/>
  <c r="AS285" i="17"/>
  <c r="AT285" i="17"/>
  <c r="AU285" i="17"/>
  <c r="AV285" i="17"/>
  <c r="AW285" i="17"/>
  <c r="AX285" i="17"/>
  <c r="AY285" i="17"/>
  <c r="AZ285" i="17"/>
  <c r="BA285" i="17"/>
  <c r="BB285" i="17"/>
  <c r="BC285" i="17"/>
  <c r="BD285" i="17"/>
  <c r="BE285" i="17"/>
  <c r="BF285" i="17"/>
  <c r="BG285" i="17"/>
  <c r="AP286" i="17"/>
  <c r="AQ286" i="17"/>
  <c r="AR286" i="17"/>
  <c r="AS286" i="17"/>
  <c r="AT286" i="17"/>
  <c r="AU286" i="17"/>
  <c r="AV286" i="17"/>
  <c r="AW286" i="17"/>
  <c r="AX286" i="17"/>
  <c r="AY286" i="17"/>
  <c r="AZ286" i="17"/>
  <c r="BA286" i="17"/>
  <c r="BB286" i="17"/>
  <c r="BC286" i="17"/>
  <c r="BD286" i="17"/>
  <c r="BE286" i="17"/>
  <c r="BF286" i="17"/>
  <c r="BG286" i="17"/>
  <c r="AP287" i="17"/>
  <c r="AQ287" i="17"/>
  <c r="AR287" i="17"/>
  <c r="AS287" i="17"/>
  <c r="AT287" i="17"/>
  <c r="AU287" i="17"/>
  <c r="AV287" i="17"/>
  <c r="AW287" i="17"/>
  <c r="AX287" i="17"/>
  <c r="AY287" i="17"/>
  <c r="AZ287" i="17"/>
  <c r="BA287" i="17"/>
  <c r="BB287" i="17"/>
  <c r="BC287" i="17"/>
  <c r="BD287" i="17"/>
  <c r="BE287" i="17"/>
  <c r="BF287" i="17"/>
  <c r="BG287" i="17"/>
  <c r="AP1169" i="17"/>
  <c r="AQ1169" i="17"/>
  <c r="AR1169" i="17"/>
  <c r="AS1169" i="17"/>
  <c r="AT1169" i="17"/>
  <c r="AU1169" i="17"/>
  <c r="AV1169" i="17"/>
  <c r="AW1169" i="17"/>
  <c r="AX1169" i="17"/>
  <c r="BI1169" i="17" s="1"/>
  <c r="AY1169" i="17"/>
  <c r="AZ1169" i="17"/>
  <c r="BA1169" i="17"/>
  <c r="BB1169" i="17"/>
  <c r="BC1169" i="17"/>
  <c r="BD1169" i="17"/>
  <c r="BE1169" i="17"/>
  <c r="BF1169" i="17"/>
  <c r="BH1169" i="17" s="1"/>
  <c r="BG1169" i="17"/>
  <c r="AP1170" i="17"/>
  <c r="AQ1170" i="17"/>
  <c r="AR1170" i="17"/>
  <c r="AS1170" i="17"/>
  <c r="AT1170" i="17"/>
  <c r="AU1170" i="17"/>
  <c r="AV1170" i="17"/>
  <c r="AW1170" i="17"/>
  <c r="AX1170" i="17"/>
  <c r="AY1170" i="17"/>
  <c r="AZ1170" i="17"/>
  <c r="BA1170" i="17"/>
  <c r="BB1170" i="17"/>
  <c r="BC1170" i="17"/>
  <c r="BD1170" i="17"/>
  <c r="BE1170" i="17"/>
  <c r="BF1170" i="17"/>
  <c r="BG1170" i="17"/>
  <c r="AP1171" i="17"/>
  <c r="AQ1171" i="17"/>
  <c r="AR1171" i="17"/>
  <c r="AS1171" i="17"/>
  <c r="AT1171" i="17"/>
  <c r="BJ1171" i="17" s="1"/>
  <c r="AU1171" i="17"/>
  <c r="AV1171" i="17"/>
  <c r="AW1171" i="17"/>
  <c r="AX1171" i="17"/>
  <c r="AY1171" i="17"/>
  <c r="AZ1171" i="17"/>
  <c r="BA1171" i="17"/>
  <c r="BB1171" i="17"/>
  <c r="BK1171" i="17" s="1"/>
  <c r="BC1171" i="17"/>
  <c r="BD1171" i="17"/>
  <c r="BE1171" i="17"/>
  <c r="BF1171" i="17"/>
  <c r="BG1171" i="17"/>
  <c r="AP1492" i="17"/>
  <c r="AQ1492" i="17"/>
  <c r="AR1492" i="17"/>
  <c r="AS1492" i="17"/>
  <c r="AT1492" i="17"/>
  <c r="AU1492" i="17"/>
  <c r="AV1492" i="17"/>
  <c r="AW1492" i="17"/>
  <c r="AX1492" i="17"/>
  <c r="AY1492" i="17"/>
  <c r="AZ1492" i="17"/>
  <c r="BA1492" i="17"/>
  <c r="BB1492" i="17"/>
  <c r="BC1492" i="17"/>
  <c r="BD1492" i="17"/>
  <c r="BE1492" i="17"/>
  <c r="BF1492" i="17"/>
  <c r="BG1492" i="17"/>
  <c r="AP1493" i="17"/>
  <c r="AQ1493" i="17"/>
  <c r="AR1493" i="17"/>
  <c r="AS1493" i="17"/>
  <c r="AT1493" i="17"/>
  <c r="AU1493" i="17"/>
  <c r="AV1493" i="17"/>
  <c r="AW1493" i="17"/>
  <c r="AX1493" i="17"/>
  <c r="BI1493" i="17" s="1"/>
  <c r="AY1493" i="17"/>
  <c r="AZ1493" i="17"/>
  <c r="BA1493" i="17"/>
  <c r="BB1493" i="17"/>
  <c r="BC1493" i="17"/>
  <c r="BD1493" i="17"/>
  <c r="BE1493" i="17"/>
  <c r="BF1493" i="17"/>
  <c r="BH1493" i="17" s="1"/>
  <c r="BG1493" i="17"/>
  <c r="AP1494" i="17"/>
  <c r="AQ1494" i="17"/>
  <c r="AR1494" i="17"/>
  <c r="AS1494" i="17"/>
  <c r="AT1494" i="17"/>
  <c r="AU1494" i="17"/>
  <c r="AV1494" i="17"/>
  <c r="AW1494" i="17"/>
  <c r="AX1494" i="17"/>
  <c r="AY1494" i="17"/>
  <c r="AZ1494" i="17"/>
  <c r="BA1494" i="17"/>
  <c r="BB1494" i="17"/>
  <c r="BC1494" i="17"/>
  <c r="BD1494" i="17"/>
  <c r="BE1494" i="17"/>
  <c r="BF1494" i="17"/>
  <c r="BG1494" i="17"/>
  <c r="AP1097" i="17"/>
  <c r="AQ1097" i="17"/>
  <c r="AR1097" i="17"/>
  <c r="AS1097" i="17"/>
  <c r="AT1097" i="17"/>
  <c r="BJ1097" i="17" s="1"/>
  <c r="AU1097" i="17"/>
  <c r="AV1097" i="17"/>
  <c r="AW1097" i="17"/>
  <c r="AX1097" i="17"/>
  <c r="AY1097" i="17"/>
  <c r="AZ1097" i="17"/>
  <c r="BA1097" i="17"/>
  <c r="BB1097" i="17"/>
  <c r="BK1097" i="17" s="1"/>
  <c r="BC1097" i="17"/>
  <c r="BD1097" i="17"/>
  <c r="BE1097" i="17"/>
  <c r="BF1097" i="17"/>
  <c r="BG1097" i="17"/>
  <c r="AP872" i="17"/>
  <c r="AQ872" i="17"/>
  <c r="AR872" i="17"/>
  <c r="AS872" i="17"/>
  <c r="AT872" i="17"/>
  <c r="AU872" i="17"/>
  <c r="AV872" i="17"/>
  <c r="AW872" i="17"/>
  <c r="AX872" i="17"/>
  <c r="AY872" i="17"/>
  <c r="AZ872" i="17"/>
  <c r="BA872" i="17"/>
  <c r="BB872" i="17"/>
  <c r="BC872" i="17"/>
  <c r="BD872" i="17"/>
  <c r="BE872" i="17"/>
  <c r="BF872" i="17"/>
  <c r="BG872" i="17"/>
  <c r="AP1495" i="17"/>
  <c r="AQ1495" i="17"/>
  <c r="AR1495" i="17"/>
  <c r="AS1495" i="17"/>
  <c r="AT1495" i="17"/>
  <c r="AU1495" i="17"/>
  <c r="AV1495" i="17"/>
  <c r="AW1495" i="17"/>
  <c r="AX1495" i="17"/>
  <c r="BI1495" i="17" s="1"/>
  <c r="AY1495" i="17"/>
  <c r="AZ1495" i="17"/>
  <c r="BA1495" i="17"/>
  <c r="BB1495" i="17"/>
  <c r="BC1495" i="17"/>
  <c r="BD1495" i="17"/>
  <c r="BE1495" i="17"/>
  <c r="BF1495" i="17"/>
  <c r="BH1495" i="17" s="1"/>
  <c r="BG1495" i="17"/>
  <c r="AP1098" i="17"/>
  <c r="AQ1098" i="17"/>
  <c r="AR1098" i="17"/>
  <c r="AS1098" i="17"/>
  <c r="AT1098" i="17"/>
  <c r="AU1098" i="17"/>
  <c r="AV1098" i="17"/>
  <c r="AW1098" i="17"/>
  <c r="AX1098" i="17"/>
  <c r="AY1098" i="17"/>
  <c r="AZ1098" i="17"/>
  <c r="BA1098" i="17"/>
  <c r="BB1098" i="17"/>
  <c r="BC1098" i="17"/>
  <c r="BD1098" i="17"/>
  <c r="BE1098" i="17"/>
  <c r="BF1098" i="17"/>
  <c r="BG1098" i="17"/>
  <c r="AP1099" i="17"/>
  <c r="AQ1099" i="17"/>
  <c r="AR1099" i="17"/>
  <c r="AS1099" i="17"/>
  <c r="AT1099" i="17"/>
  <c r="BJ1099" i="17" s="1"/>
  <c r="AU1099" i="17"/>
  <c r="AV1099" i="17"/>
  <c r="AW1099" i="17"/>
  <c r="AX1099" i="17"/>
  <c r="AY1099" i="17"/>
  <c r="AZ1099" i="17"/>
  <c r="BA1099" i="17"/>
  <c r="BB1099" i="17"/>
  <c r="BK1099" i="17" s="1"/>
  <c r="BC1099" i="17"/>
  <c r="BD1099" i="17"/>
  <c r="BE1099" i="17"/>
  <c r="BF1099" i="17"/>
  <c r="BG1099" i="17"/>
  <c r="AP1100" i="17"/>
  <c r="AQ1100" i="17"/>
  <c r="AR1100" i="17"/>
  <c r="AS1100" i="17"/>
  <c r="AT1100" i="17"/>
  <c r="AU1100" i="17"/>
  <c r="AV1100" i="17"/>
  <c r="AW1100" i="17"/>
  <c r="AX1100" i="17"/>
  <c r="AY1100" i="17"/>
  <c r="AZ1100" i="17"/>
  <c r="BA1100" i="17"/>
  <c r="BB1100" i="17"/>
  <c r="BC1100" i="17"/>
  <c r="BD1100" i="17"/>
  <c r="BE1100" i="17"/>
  <c r="BF1100" i="17"/>
  <c r="BG1100" i="17"/>
  <c r="AP873" i="17"/>
  <c r="AQ873" i="17"/>
  <c r="AR873" i="17"/>
  <c r="AS873" i="17"/>
  <c r="AT873" i="17"/>
  <c r="AU873" i="17"/>
  <c r="AV873" i="17"/>
  <c r="AW873" i="17"/>
  <c r="AX873" i="17"/>
  <c r="BI873" i="17" s="1"/>
  <c r="AY873" i="17"/>
  <c r="AZ873" i="17"/>
  <c r="BA873" i="17"/>
  <c r="BB873" i="17"/>
  <c r="BC873" i="17"/>
  <c r="BD873" i="17"/>
  <c r="BE873" i="17"/>
  <c r="BF873" i="17"/>
  <c r="BH873" i="17" s="1"/>
  <c r="BG873" i="17"/>
  <c r="AP1101" i="17"/>
  <c r="AQ1101" i="17"/>
  <c r="AR1101" i="17"/>
  <c r="AS1101" i="17"/>
  <c r="AT1101" i="17"/>
  <c r="AU1101" i="17"/>
  <c r="AV1101" i="17"/>
  <c r="AW1101" i="17"/>
  <c r="AX1101" i="17"/>
  <c r="AY1101" i="17"/>
  <c r="AZ1101" i="17"/>
  <c r="BA1101" i="17"/>
  <c r="BB1101" i="17"/>
  <c r="BC1101" i="17"/>
  <c r="BD1101" i="17"/>
  <c r="BE1101" i="17"/>
  <c r="BF1101" i="17"/>
  <c r="BG1101" i="17"/>
  <c r="AP1496" i="17"/>
  <c r="AQ1496" i="17"/>
  <c r="AR1496" i="17"/>
  <c r="AS1496" i="17"/>
  <c r="AT1496" i="17"/>
  <c r="BJ1496" i="17" s="1"/>
  <c r="AU1496" i="17"/>
  <c r="AV1496" i="17"/>
  <c r="AW1496" i="17"/>
  <c r="AX1496" i="17"/>
  <c r="AY1496" i="17"/>
  <c r="AZ1496" i="17"/>
  <c r="BA1496" i="17"/>
  <c r="BB1496" i="17"/>
  <c r="BK1496" i="17" s="1"/>
  <c r="BC1496" i="17"/>
  <c r="BD1496" i="17"/>
  <c r="BE1496" i="17"/>
  <c r="BF1496" i="17"/>
  <c r="BG1496" i="17"/>
  <c r="AP874" i="17"/>
  <c r="AQ874" i="17"/>
  <c r="AR874" i="17"/>
  <c r="AS874" i="17"/>
  <c r="AT874" i="17"/>
  <c r="AU874" i="17"/>
  <c r="AV874" i="17"/>
  <c r="AW874" i="17"/>
  <c r="AX874" i="17"/>
  <c r="AY874" i="17"/>
  <c r="AZ874" i="17"/>
  <c r="BA874" i="17"/>
  <c r="BB874" i="17"/>
  <c r="BC874" i="17"/>
  <c r="BD874" i="17"/>
  <c r="BE874" i="17"/>
  <c r="BF874" i="17"/>
  <c r="BG874" i="17"/>
  <c r="AP1102" i="17"/>
  <c r="AQ1102" i="17"/>
  <c r="AR1102" i="17"/>
  <c r="AS1102" i="17"/>
  <c r="AT1102" i="17"/>
  <c r="AU1102" i="17"/>
  <c r="AV1102" i="17"/>
  <c r="AW1102" i="17"/>
  <c r="AX1102" i="17"/>
  <c r="BI1102" i="17" s="1"/>
  <c r="AY1102" i="17"/>
  <c r="AZ1102" i="17"/>
  <c r="BA1102" i="17"/>
  <c r="BB1102" i="17"/>
  <c r="BC1102" i="17"/>
  <c r="BD1102" i="17"/>
  <c r="BE1102" i="17"/>
  <c r="BF1102" i="17"/>
  <c r="BH1102" i="17" s="1"/>
  <c r="BG1102" i="17"/>
  <c r="AP875" i="17"/>
  <c r="AQ875" i="17"/>
  <c r="AR875" i="17"/>
  <c r="AS875" i="17"/>
  <c r="AT875" i="17"/>
  <c r="AU875" i="17"/>
  <c r="AV875" i="17"/>
  <c r="AW875" i="17"/>
  <c r="AX875" i="17"/>
  <c r="AY875" i="17"/>
  <c r="AZ875" i="17"/>
  <c r="BA875" i="17"/>
  <c r="BB875" i="17"/>
  <c r="BC875" i="17"/>
  <c r="BD875" i="17"/>
  <c r="BE875" i="17"/>
  <c r="BF875" i="17"/>
  <c r="BG875" i="17"/>
  <c r="AP876" i="17"/>
  <c r="AQ876" i="17"/>
  <c r="AR876" i="17"/>
  <c r="AS876" i="17"/>
  <c r="AT876" i="17"/>
  <c r="BJ876" i="17" s="1"/>
  <c r="AU876" i="17"/>
  <c r="AV876" i="17"/>
  <c r="AW876" i="17"/>
  <c r="AX876" i="17"/>
  <c r="AY876" i="17"/>
  <c r="AZ876" i="17"/>
  <c r="BA876" i="17"/>
  <c r="BB876" i="17"/>
  <c r="BK876" i="17" s="1"/>
  <c r="BC876" i="17"/>
  <c r="BD876" i="17"/>
  <c r="BE876" i="17"/>
  <c r="BF876" i="17"/>
  <c r="BG876" i="17"/>
  <c r="AP1103" i="17"/>
  <c r="AQ1103" i="17"/>
  <c r="AR1103" i="17"/>
  <c r="AS1103" i="17"/>
  <c r="AT1103" i="17"/>
  <c r="AU1103" i="17"/>
  <c r="AV1103" i="17"/>
  <c r="AW1103" i="17"/>
  <c r="AX1103" i="17"/>
  <c r="AY1103" i="17"/>
  <c r="AZ1103" i="17"/>
  <c r="BA1103" i="17"/>
  <c r="BB1103" i="17"/>
  <c r="BC1103" i="17"/>
  <c r="BD1103" i="17"/>
  <c r="BE1103" i="17"/>
  <c r="BF1103" i="17"/>
  <c r="BG1103" i="17"/>
  <c r="AP877" i="17"/>
  <c r="AQ877" i="17"/>
  <c r="AR877" i="17"/>
  <c r="AS877" i="17"/>
  <c r="AT877" i="17"/>
  <c r="AU877" i="17"/>
  <c r="AV877" i="17"/>
  <c r="AW877" i="17"/>
  <c r="AX877" i="17"/>
  <c r="BI877" i="17" s="1"/>
  <c r="AY877" i="17"/>
  <c r="AZ877" i="17"/>
  <c r="BA877" i="17"/>
  <c r="BB877" i="17"/>
  <c r="BC877" i="17"/>
  <c r="BD877" i="17"/>
  <c r="BE877" i="17"/>
  <c r="BF877" i="17"/>
  <c r="BH877" i="17" s="1"/>
  <c r="BG877" i="17"/>
  <c r="AP878" i="17"/>
  <c r="AQ878" i="17"/>
  <c r="AR878" i="17"/>
  <c r="AS878" i="17"/>
  <c r="AT878" i="17"/>
  <c r="AU878" i="17"/>
  <c r="AV878" i="17"/>
  <c r="AW878" i="17"/>
  <c r="AX878" i="17"/>
  <c r="AY878" i="17"/>
  <c r="AZ878" i="17"/>
  <c r="BA878" i="17"/>
  <c r="BB878" i="17"/>
  <c r="BC878" i="17"/>
  <c r="BD878" i="17"/>
  <c r="BE878" i="17"/>
  <c r="BF878" i="17"/>
  <c r="BG878" i="17"/>
  <c r="AP1104" i="17"/>
  <c r="AQ1104" i="17"/>
  <c r="AR1104" i="17"/>
  <c r="AS1104" i="17"/>
  <c r="AT1104" i="17"/>
  <c r="BJ1104" i="17" s="1"/>
  <c r="AU1104" i="17"/>
  <c r="AV1104" i="17"/>
  <c r="AW1104" i="17"/>
  <c r="AX1104" i="17"/>
  <c r="AY1104" i="17"/>
  <c r="AZ1104" i="17"/>
  <c r="BA1104" i="17"/>
  <c r="BB1104" i="17"/>
  <c r="BK1104" i="17" s="1"/>
  <c r="BC1104" i="17"/>
  <c r="BD1104" i="17"/>
  <c r="BE1104" i="17"/>
  <c r="BF1104" i="17"/>
  <c r="BG1104" i="17"/>
  <c r="AP1105" i="17"/>
  <c r="AQ1105" i="17"/>
  <c r="AR1105" i="17"/>
  <c r="AS1105" i="17"/>
  <c r="AT1105" i="17"/>
  <c r="AU1105" i="17"/>
  <c r="AV1105" i="17"/>
  <c r="AW1105" i="17"/>
  <c r="AX1105" i="17"/>
  <c r="AY1105" i="17"/>
  <c r="AZ1105" i="17"/>
  <c r="BA1105" i="17"/>
  <c r="BB1105" i="17"/>
  <c r="BC1105" i="17"/>
  <c r="BD1105" i="17"/>
  <c r="BE1105" i="17"/>
  <c r="BF1105" i="17"/>
  <c r="BG1105" i="17"/>
  <c r="AP879" i="17"/>
  <c r="AQ879" i="17"/>
  <c r="AR879" i="17"/>
  <c r="AS879" i="17"/>
  <c r="AT879" i="17"/>
  <c r="AU879" i="17"/>
  <c r="AV879" i="17"/>
  <c r="AW879" i="17"/>
  <c r="AX879" i="17"/>
  <c r="BI879" i="17" s="1"/>
  <c r="AY879" i="17"/>
  <c r="AZ879" i="17"/>
  <c r="BA879" i="17"/>
  <c r="BB879" i="17"/>
  <c r="BC879" i="17"/>
  <c r="BD879" i="17"/>
  <c r="BE879" i="17"/>
  <c r="BF879" i="17"/>
  <c r="BH879" i="17" s="1"/>
  <c r="BG879" i="17"/>
  <c r="AP1497" i="17"/>
  <c r="AQ1497" i="17"/>
  <c r="AR1497" i="17"/>
  <c r="AS1497" i="17"/>
  <c r="AT1497" i="17"/>
  <c r="AU1497" i="17"/>
  <c r="AV1497" i="17"/>
  <c r="AW1497" i="17"/>
  <c r="AX1497" i="17"/>
  <c r="AY1497" i="17"/>
  <c r="AZ1497" i="17"/>
  <c r="BA1497" i="17"/>
  <c r="BB1497" i="17"/>
  <c r="BC1497" i="17"/>
  <c r="BD1497" i="17"/>
  <c r="BE1497" i="17"/>
  <c r="BF1497" i="17"/>
  <c r="BG1497" i="17"/>
  <c r="AP1106" i="17"/>
  <c r="AQ1106" i="17"/>
  <c r="AR1106" i="17"/>
  <c r="AS1106" i="17"/>
  <c r="AT1106" i="17"/>
  <c r="BJ1106" i="17" s="1"/>
  <c r="AU1106" i="17"/>
  <c r="AV1106" i="17"/>
  <c r="AW1106" i="17"/>
  <c r="AX1106" i="17"/>
  <c r="AY1106" i="17"/>
  <c r="AZ1106" i="17"/>
  <c r="BA1106" i="17"/>
  <c r="BB1106" i="17"/>
  <c r="BK1106" i="17" s="1"/>
  <c r="BC1106" i="17"/>
  <c r="BD1106" i="17"/>
  <c r="BE1106" i="17"/>
  <c r="BF1106" i="17"/>
  <c r="BG1106" i="17"/>
  <c r="AP1107" i="17"/>
  <c r="AQ1107" i="17"/>
  <c r="AR1107" i="17"/>
  <c r="AS1107" i="17"/>
  <c r="AT1107" i="17"/>
  <c r="AU1107" i="17"/>
  <c r="AV1107" i="17"/>
  <c r="AW1107" i="17"/>
  <c r="AX1107" i="17"/>
  <c r="AY1107" i="17"/>
  <c r="AZ1107" i="17"/>
  <c r="BA1107" i="17"/>
  <c r="BB1107" i="17"/>
  <c r="BC1107" i="17"/>
  <c r="BD1107" i="17"/>
  <c r="BE1107" i="17"/>
  <c r="BF1107" i="17"/>
  <c r="BG1107" i="17"/>
  <c r="AP880" i="17"/>
  <c r="AQ880" i="17"/>
  <c r="AR880" i="17"/>
  <c r="AS880" i="17"/>
  <c r="AT880" i="17"/>
  <c r="AU880" i="17"/>
  <c r="AV880" i="17"/>
  <c r="AW880" i="17"/>
  <c r="AX880" i="17"/>
  <c r="BI880" i="17" s="1"/>
  <c r="AY880" i="17"/>
  <c r="AZ880" i="17"/>
  <c r="BA880" i="17"/>
  <c r="BB880" i="17"/>
  <c r="BC880" i="17"/>
  <c r="BD880" i="17"/>
  <c r="BE880" i="17"/>
  <c r="BF880" i="17"/>
  <c r="BH880" i="17" s="1"/>
  <c r="BG880" i="17"/>
  <c r="AP1498" i="17"/>
  <c r="AQ1498" i="17"/>
  <c r="AR1498" i="17"/>
  <c r="AS1498" i="17"/>
  <c r="AT1498" i="17"/>
  <c r="AU1498" i="17"/>
  <c r="AV1498" i="17"/>
  <c r="AW1498" i="17"/>
  <c r="AX1498" i="17"/>
  <c r="AY1498" i="17"/>
  <c r="AZ1498" i="17"/>
  <c r="BA1498" i="17"/>
  <c r="BB1498" i="17"/>
  <c r="BC1498" i="17"/>
  <c r="BD1498" i="17"/>
  <c r="BE1498" i="17"/>
  <c r="BF1498" i="17"/>
  <c r="BG1498" i="17"/>
  <c r="AP1499" i="17"/>
  <c r="AQ1499" i="17"/>
  <c r="AR1499" i="17"/>
  <c r="AS1499" i="17"/>
  <c r="AT1499" i="17"/>
  <c r="BJ1499" i="17" s="1"/>
  <c r="AU1499" i="17"/>
  <c r="AV1499" i="17"/>
  <c r="AW1499" i="17"/>
  <c r="AX1499" i="17"/>
  <c r="AY1499" i="17"/>
  <c r="AZ1499" i="17"/>
  <c r="BA1499" i="17"/>
  <c r="BB1499" i="17"/>
  <c r="BK1499" i="17" s="1"/>
  <c r="BC1499" i="17"/>
  <c r="BD1499" i="17"/>
  <c r="BE1499" i="17"/>
  <c r="BF1499" i="17"/>
  <c r="BG1499" i="17"/>
  <c r="AP1108" i="17"/>
  <c r="AQ1108" i="17"/>
  <c r="AR1108" i="17"/>
  <c r="AS1108" i="17"/>
  <c r="AT1108" i="17"/>
  <c r="AU1108" i="17"/>
  <c r="AV1108" i="17"/>
  <c r="AW1108" i="17"/>
  <c r="AX1108" i="17"/>
  <c r="AY1108" i="17"/>
  <c r="AZ1108" i="17"/>
  <c r="BA1108" i="17"/>
  <c r="BB1108" i="17"/>
  <c r="BC1108" i="17"/>
  <c r="BD1108" i="17"/>
  <c r="BE1108" i="17"/>
  <c r="BF1108" i="17"/>
  <c r="BG1108" i="17"/>
  <c r="AP881" i="17"/>
  <c r="AQ881" i="17"/>
  <c r="AR881" i="17"/>
  <c r="AS881" i="17"/>
  <c r="AT881" i="17"/>
  <c r="AU881" i="17"/>
  <c r="AV881" i="17"/>
  <c r="AW881" i="17"/>
  <c r="AX881" i="17"/>
  <c r="BI881" i="17" s="1"/>
  <c r="AY881" i="17"/>
  <c r="AZ881" i="17"/>
  <c r="BA881" i="17"/>
  <c r="BB881" i="17"/>
  <c r="BC881" i="17"/>
  <c r="BD881" i="17"/>
  <c r="BE881" i="17"/>
  <c r="BF881" i="17"/>
  <c r="BH881" i="17" s="1"/>
  <c r="BG881" i="17"/>
  <c r="AP1500" i="17"/>
  <c r="AQ1500" i="17"/>
  <c r="AR1500" i="17"/>
  <c r="AS1500" i="17"/>
  <c r="AT1500" i="17"/>
  <c r="AU1500" i="17"/>
  <c r="AV1500" i="17"/>
  <c r="AW1500" i="17"/>
  <c r="AX1500" i="17"/>
  <c r="AY1500" i="17"/>
  <c r="AZ1500" i="17"/>
  <c r="BA1500" i="17"/>
  <c r="BB1500" i="17"/>
  <c r="BC1500" i="17"/>
  <c r="BD1500" i="17"/>
  <c r="BE1500" i="17"/>
  <c r="BF1500" i="17"/>
  <c r="BG1500" i="17"/>
  <c r="AP1501" i="17"/>
  <c r="AQ1501" i="17"/>
  <c r="AR1501" i="17"/>
  <c r="AS1501" i="17"/>
  <c r="AT1501" i="17"/>
  <c r="BJ1501" i="17" s="1"/>
  <c r="AU1501" i="17"/>
  <c r="AV1501" i="17"/>
  <c r="AW1501" i="17"/>
  <c r="AX1501" i="17"/>
  <c r="AY1501" i="17"/>
  <c r="AZ1501" i="17"/>
  <c r="BA1501" i="17"/>
  <c r="BB1501" i="17"/>
  <c r="BK1501" i="17" s="1"/>
  <c r="BC1501" i="17"/>
  <c r="BD1501" i="17"/>
  <c r="BE1501" i="17"/>
  <c r="BF1501" i="17"/>
  <c r="BG1501" i="17"/>
  <c r="AP882" i="17"/>
  <c r="AQ882" i="17"/>
  <c r="AR882" i="17"/>
  <c r="AS882" i="17"/>
  <c r="AT882" i="17"/>
  <c r="AU882" i="17"/>
  <c r="AV882" i="17"/>
  <c r="AW882" i="17"/>
  <c r="AX882" i="17"/>
  <c r="AY882" i="17"/>
  <c r="AZ882" i="17"/>
  <c r="BA882" i="17"/>
  <c r="BB882" i="17"/>
  <c r="BC882" i="17"/>
  <c r="BD882" i="17"/>
  <c r="BE882" i="17"/>
  <c r="BF882" i="17"/>
  <c r="BG882" i="17"/>
  <c r="AP1502" i="17"/>
  <c r="AQ1502" i="17"/>
  <c r="AR1502" i="17"/>
  <c r="AS1502" i="17"/>
  <c r="AT1502" i="17"/>
  <c r="AU1502" i="17"/>
  <c r="AV1502" i="17"/>
  <c r="AW1502" i="17"/>
  <c r="AX1502" i="17"/>
  <c r="BI1502" i="17" s="1"/>
  <c r="AY1502" i="17"/>
  <c r="AZ1502" i="17"/>
  <c r="BA1502" i="17"/>
  <c r="BB1502" i="17"/>
  <c r="BC1502" i="17"/>
  <c r="BD1502" i="17"/>
  <c r="BE1502" i="17"/>
  <c r="BF1502" i="17"/>
  <c r="BH1502" i="17" s="1"/>
  <c r="BG1502" i="17"/>
  <c r="AP1503" i="17"/>
  <c r="AQ1503" i="17"/>
  <c r="AR1503" i="17"/>
  <c r="AS1503" i="17"/>
  <c r="AT1503" i="17"/>
  <c r="AU1503" i="17"/>
  <c r="AV1503" i="17"/>
  <c r="AW1503" i="17"/>
  <c r="AX1503" i="17"/>
  <c r="AY1503" i="17"/>
  <c r="AZ1503" i="17"/>
  <c r="BA1503" i="17"/>
  <c r="BB1503" i="17"/>
  <c r="BC1503" i="17"/>
  <c r="BD1503" i="17"/>
  <c r="BE1503" i="17"/>
  <c r="BF1503" i="17"/>
  <c r="BG1503" i="17"/>
  <c r="AP1504" i="17"/>
  <c r="AQ1504" i="17"/>
  <c r="AR1504" i="17"/>
  <c r="AS1504" i="17"/>
  <c r="AT1504" i="17"/>
  <c r="BJ1504" i="17" s="1"/>
  <c r="AU1504" i="17"/>
  <c r="AV1504" i="17"/>
  <c r="AW1504" i="17"/>
  <c r="AX1504" i="17"/>
  <c r="AY1504" i="17"/>
  <c r="AZ1504" i="17"/>
  <c r="BA1504" i="17"/>
  <c r="BB1504" i="17"/>
  <c r="BK1504" i="17" s="1"/>
  <c r="BC1504" i="17"/>
  <c r="BD1504" i="17"/>
  <c r="BE1504" i="17"/>
  <c r="BF1504" i="17"/>
  <c r="BG1504" i="17"/>
  <c r="AP1109" i="17"/>
  <c r="AQ1109" i="17"/>
  <c r="AR1109" i="17"/>
  <c r="AS1109" i="17"/>
  <c r="AT1109" i="17"/>
  <c r="AU1109" i="17"/>
  <c r="AV1109" i="17"/>
  <c r="AW1109" i="17"/>
  <c r="AX1109" i="17"/>
  <c r="AY1109" i="17"/>
  <c r="AZ1109" i="17"/>
  <c r="BA1109" i="17"/>
  <c r="BB1109" i="17"/>
  <c r="BC1109" i="17"/>
  <c r="BD1109" i="17"/>
  <c r="BE1109" i="17"/>
  <c r="BF1109" i="17"/>
  <c r="BG1109" i="17"/>
  <c r="AP883" i="17"/>
  <c r="AQ883" i="17"/>
  <c r="AR883" i="17"/>
  <c r="AS883" i="17"/>
  <c r="AT883" i="17"/>
  <c r="AU883" i="17"/>
  <c r="AV883" i="17"/>
  <c r="AW883" i="17"/>
  <c r="AX883" i="17"/>
  <c r="BI883" i="17" s="1"/>
  <c r="AY883" i="17"/>
  <c r="AZ883" i="17"/>
  <c r="BA883" i="17"/>
  <c r="BB883" i="17"/>
  <c r="BC883" i="17"/>
  <c r="BD883" i="17"/>
  <c r="BE883" i="17"/>
  <c r="BF883" i="17"/>
  <c r="BH883" i="17" s="1"/>
  <c r="BG883" i="17"/>
  <c r="AP884" i="17"/>
  <c r="AQ884" i="17"/>
  <c r="AR884" i="17"/>
  <c r="AS884" i="17"/>
  <c r="AT884" i="17"/>
  <c r="AU884" i="17"/>
  <c r="AV884" i="17"/>
  <c r="AW884" i="17"/>
  <c r="AX884" i="17"/>
  <c r="AY884" i="17"/>
  <c r="AZ884" i="17"/>
  <c r="BA884" i="17"/>
  <c r="BB884" i="17"/>
  <c r="BC884" i="17"/>
  <c r="BD884" i="17"/>
  <c r="BE884" i="17"/>
  <c r="BF884" i="17"/>
  <c r="BG884" i="17"/>
  <c r="AP885" i="17"/>
  <c r="AQ885" i="17"/>
  <c r="AR885" i="17"/>
  <c r="AS885" i="17"/>
  <c r="AT885" i="17"/>
  <c r="BJ885" i="17" s="1"/>
  <c r="AU885" i="17"/>
  <c r="AV885" i="17"/>
  <c r="AW885" i="17"/>
  <c r="AX885" i="17"/>
  <c r="AY885" i="17"/>
  <c r="AZ885" i="17"/>
  <c r="BA885" i="17"/>
  <c r="BB885" i="17"/>
  <c r="BK885" i="17" s="1"/>
  <c r="BC885" i="17"/>
  <c r="BD885" i="17"/>
  <c r="BE885" i="17"/>
  <c r="BF885" i="17"/>
  <c r="BG885" i="17"/>
  <c r="AP886" i="17"/>
  <c r="AQ886" i="17"/>
  <c r="AR886" i="17"/>
  <c r="AS886" i="17"/>
  <c r="AT886" i="17"/>
  <c r="AU886" i="17"/>
  <c r="AV886" i="17"/>
  <c r="AW886" i="17"/>
  <c r="AX886" i="17"/>
  <c r="AY886" i="17"/>
  <c r="AZ886" i="17"/>
  <c r="BA886" i="17"/>
  <c r="BB886" i="17"/>
  <c r="BC886" i="17"/>
  <c r="BD886" i="17"/>
  <c r="BE886" i="17"/>
  <c r="BF886" i="17"/>
  <c r="BG886" i="17"/>
  <c r="AP1505" i="17"/>
  <c r="AQ1505" i="17"/>
  <c r="AR1505" i="17"/>
  <c r="AS1505" i="17"/>
  <c r="AT1505" i="17"/>
  <c r="AU1505" i="17"/>
  <c r="AV1505" i="17"/>
  <c r="AW1505" i="17"/>
  <c r="AX1505" i="17"/>
  <c r="BI1505" i="17" s="1"/>
  <c r="AY1505" i="17"/>
  <c r="AZ1505" i="17"/>
  <c r="BA1505" i="17"/>
  <c r="BB1505" i="17"/>
  <c r="BC1505" i="17"/>
  <c r="BD1505" i="17"/>
  <c r="BE1505" i="17"/>
  <c r="BF1505" i="17"/>
  <c r="BH1505" i="17" s="1"/>
  <c r="BG1505" i="17"/>
  <c r="AP1506" i="17"/>
  <c r="AQ1506" i="17"/>
  <c r="AR1506" i="17"/>
  <c r="AS1506" i="17"/>
  <c r="AT1506" i="17"/>
  <c r="AU1506" i="17"/>
  <c r="AV1506" i="17"/>
  <c r="AW1506" i="17"/>
  <c r="AX1506" i="17"/>
  <c r="AY1506" i="17"/>
  <c r="AZ1506" i="17"/>
  <c r="BA1506" i="17"/>
  <c r="BB1506" i="17"/>
  <c r="BC1506" i="17"/>
  <c r="BD1506" i="17"/>
  <c r="BE1506" i="17"/>
  <c r="BF1506" i="17"/>
  <c r="BG1506" i="17"/>
  <c r="AP1573" i="17"/>
  <c r="AQ1573" i="17"/>
  <c r="AR1573" i="17"/>
  <c r="AS1573" i="17"/>
  <c r="AT1573" i="17"/>
  <c r="BJ1573" i="17" s="1"/>
  <c r="AU1573" i="17"/>
  <c r="AV1573" i="17"/>
  <c r="AW1573" i="17"/>
  <c r="AX1573" i="17"/>
  <c r="AY1573" i="17"/>
  <c r="AZ1573" i="17"/>
  <c r="BA1573" i="17"/>
  <c r="BB1573" i="17"/>
  <c r="BK1573" i="17" s="1"/>
  <c r="BC1573" i="17"/>
  <c r="BD1573" i="17"/>
  <c r="BE1573" i="17"/>
  <c r="BF1573" i="17"/>
  <c r="BG1573" i="17"/>
  <c r="AP887" i="17"/>
  <c r="AQ887" i="17"/>
  <c r="AR887" i="17"/>
  <c r="AS887" i="17"/>
  <c r="AT887" i="17"/>
  <c r="AU887" i="17"/>
  <c r="AV887" i="17"/>
  <c r="AW887" i="17"/>
  <c r="AX887" i="17"/>
  <c r="AY887" i="17"/>
  <c r="AZ887" i="17"/>
  <c r="BA887" i="17"/>
  <c r="BB887" i="17"/>
  <c r="BC887" i="17"/>
  <c r="BD887" i="17"/>
  <c r="BE887" i="17"/>
  <c r="BF887" i="17"/>
  <c r="BG887" i="17"/>
  <c r="AP888" i="17"/>
  <c r="AQ888" i="17"/>
  <c r="AR888" i="17"/>
  <c r="AS888" i="17"/>
  <c r="AT888" i="17"/>
  <c r="AU888" i="17"/>
  <c r="AV888" i="17"/>
  <c r="AW888" i="17"/>
  <c r="AX888" i="17"/>
  <c r="BI888" i="17" s="1"/>
  <c r="AY888" i="17"/>
  <c r="AZ888" i="17"/>
  <c r="BA888" i="17"/>
  <c r="BB888" i="17"/>
  <c r="BC888" i="17"/>
  <c r="BD888" i="17"/>
  <c r="BE888" i="17"/>
  <c r="BF888" i="17"/>
  <c r="BH888" i="17" s="1"/>
  <c r="BG888" i="17"/>
  <c r="AP1110" i="17"/>
  <c r="AQ1110" i="17"/>
  <c r="AR1110" i="17"/>
  <c r="AS1110" i="17"/>
  <c r="AT1110" i="17"/>
  <c r="AU1110" i="17"/>
  <c r="AV1110" i="17"/>
  <c r="AW1110" i="17"/>
  <c r="AX1110" i="17"/>
  <c r="AY1110" i="17"/>
  <c r="AZ1110" i="17"/>
  <c r="BA1110" i="17"/>
  <c r="BB1110" i="17"/>
  <c r="BC1110" i="17"/>
  <c r="BD1110" i="17"/>
  <c r="BE1110" i="17"/>
  <c r="BF1110" i="17"/>
  <c r="BG1110" i="17"/>
  <c r="AP1111" i="17"/>
  <c r="AQ1111" i="17"/>
  <c r="AR1111" i="17"/>
  <c r="AS1111" i="17"/>
  <c r="AT1111" i="17"/>
  <c r="BJ1111" i="17" s="1"/>
  <c r="AU1111" i="17"/>
  <c r="AV1111" i="17"/>
  <c r="AW1111" i="17"/>
  <c r="AX1111" i="17"/>
  <c r="AY1111" i="17"/>
  <c r="AZ1111" i="17"/>
  <c r="BA1111" i="17"/>
  <c r="BB1111" i="17"/>
  <c r="BK1111" i="17" s="1"/>
  <c r="BC1111" i="17"/>
  <c r="BD1111" i="17"/>
  <c r="BE1111" i="17"/>
  <c r="BF1111" i="17"/>
  <c r="BG1111" i="17"/>
  <c r="AP889" i="17"/>
  <c r="AQ889" i="17"/>
  <c r="AR889" i="17"/>
  <c r="AS889" i="17"/>
  <c r="AT889" i="17"/>
  <c r="AU889" i="17"/>
  <c r="AV889" i="17"/>
  <c r="AW889" i="17"/>
  <c r="AX889" i="17"/>
  <c r="AY889" i="17"/>
  <c r="AZ889" i="17"/>
  <c r="BA889" i="17"/>
  <c r="BB889" i="17"/>
  <c r="BC889" i="17"/>
  <c r="BD889" i="17"/>
  <c r="BE889" i="17"/>
  <c r="BF889" i="17"/>
  <c r="BG889" i="17"/>
  <c r="AP1507" i="17"/>
  <c r="AQ1507" i="17"/>
  <c r="AR1507" i="17"/>
  <c r="AS1507" i="17"/>
  <c r="AT1507" i="17"/>
  <c r="AU1507" i="17"/>
  <c r="AV1507" i="17"/>
  <c r="AW1507" i="17"/>
  <c r="AX1507" i="17"/>
  <c r="BI1507" i="17" s="1"/>
  <c r="AY1507" i="17"/>
  <c r="AZ1507" i="17"/>
  <c r="BA1507" i="17"/>
  <c r="BB1507" i="17"/>
  <c r="BC1507" i="17"/>
  <c r="BD1507" i="17"/>
  <c r="BE1507" i="17"/>
  <c r="BF1507" i="17"/>
  <c r="BH1507" i="17" s="1"/>
  <c r="BG1507" i="17"/>
  <c r="AP1172" i="17"/>
  <c r="AQ1172" i="17"/>
  <c r="AR1172" i="17"/>
  <c r="AS1172" i="17"/>
  <c r="AT1172" i="17"/>
  <c r="BJ1172" i="17" s="1"/>
  <c r="AU1172" i="17"/>
  <c r="AV1172" i="17"/>
  <c r="AW1172" i="17"/>
  <c r="AX1172" i="17"/>
  <c r="AY1172" i="17"/>
  <c r="AZ1172" i="17"/>
  <c r="BA1172" i="17"/>
  <c r="BB1172" i="17"/>
  <c r="BK1172" i="17" s="1"/>
  <c r="BC1172" i="17"/>
  <c r="BD1172" i="17"/>
  <c r="BE1172" i="17"/>
  <c r="BF1172" i="17"/>
  <c r="BG1172" i="17"/>
  <c r="AP1508" i="17"/>
  <c r="AQ1508" i="17"/>
  <c r="AR1508" i="17"/>
  <c r="AS1508" i="17"/>
  <c r="AT1508" i="17"/>
  <c r="BJ1508" i="17" s="1"/>
  <c r="AU1508" i="17"/>
  <c r="AV1508" i="17"/>
  <c r="AW1508" i="17"/>
  <c r="AX1508" i="17"/>
  <c r="AY1508" i="17"/>
  <c r="AZ1508" i="17"/>
  <c r="BA1508" i="17"/>
  <c r="BB1508" i="17"/>
  <c r="BK1508" i="17" s="1"/>
  <c r="BC1508" i="17"/>
  <c r="BD1508" i="17"/>
  <c r="BE1508" i="17"/>
  <c r="BF1508" i="17"/>
  <c r="BG1508" i="17"/>
  <c r="AP1543" i="17"/>
  <c r="AQ1543" i="17"/>
  <c r="AR1543" i="17"/>
  <c r="AS1543" i="17"/>
  <c r="AT1543" i="17"/>
  <c r="AU1543" i="17"/>
  <c r="AV1543" i="17"/>
  <c r="AW1543" i="17"/>
  <c r="AX1543" i="17"/>
  <c r="BI1543" i="17" s="1"/>
  <c r="AY1543" i="17"/>
  <c r="AZ1543" i="17"/>
  <c r="BA1543" i="17"/>
  <c r="BB1543" i="17"/>
  <c r="BC1543" i="17"/>
  <c r="BD1543" i="17"/>
  <c r="BE1543" i="17"/>
  <c r="BF1543" i="17"/>
  <c r="BH1543" i="17" s="1"/>
  <c r="BG1543" i="17"/>
  <c r="AP321" i="17"/>
  <c r="AQ321" i="17"/>
  <c r="AR321" i="17"/>
  <c r="AS321" i="17"/>
  <c r="AT321" i="17"/>
  <c r="AU321" i="17"/>
  <c r="AV321" i="17"/>
  <c r="AW321" i="17"/>
  <c r="AX321" i="17"/>
  <c r="BI321" i="17" s="1"/>
  <c r="AY321" i="17"/>
  <c r="AZ321" i="17"/>
  <c r="BA321" i="17"/>
  <c r="BB321" i="17"/>
  <c r="BC321" i="17"/>
  <c r="BD321" i="17"/>
  <c r="BE321" i="17"/>
  <c r="BF321" i="17"/>
  <c r="BH321" i="17" s="1"/>
  <c r="BG321" i="17"/>
  <c r="AP322" i="17"/>
  <c r="AQ322" i="17"/>
  <c r="AR322" i="17"/>
  <c r="AS322" i="17"/>
  <c r="AT322" i="17"/>
  <c r="BJ322" i="17" s="1"/>
  <c r="AU322" i="17"/>
  <c r="AV322" i="17"/>
  <c r="AW322" i="17"/>
  <c r="AX322" i="17"/>
  <c r="AY322" i="17"/>
  <c r="AZ322" i="17"/>
  <c r="BA322" i="17"/>
  <c r="BB322" i="17"/>
  <c r="BK322" i="17" s="1"/>
  <c r="BC322" i="17"/>
  <c r="BD322" i="17"/>
  <c r="BE322" i="17"/>
  <c r="BF322" i="17"/>
  <c r="BG322" i="17"/>
  <c r="AP1509" i="17"/>
  <c r="AQ1509" i="17"/>
  <c r="AR1509" i="17"/>
  <c r="AS1509" i="17"/>
  <c r="AT1509" i="17"/>
  <c r="BJ1509" i="17" s="1"/>
  <c r="AU1509" i="17"/>
  <c r="AV1509" i="17"/>
  <c r="AW1509" i="17"/>
  <c r="AX1509" i="17"/>
  <c r="AY1509" i="17"/>
  <c r="AZ1509" i="17"/>
  <c r="BA1509" i="17"/>
  <c r="BB1509" i="17"/>
  <c r="BK1509" i="17" s="1"/>
  <c r="BC1509" i="17"/>
  <c r="BD1509" i="17"/>
  <c r="BE1509" i="17"/>
  <c r="BF1509" i="17"/>
  <c r="BG1509" i="17"/>
  <c r="AP1418" i="17"/>
  <c r="AQ1418" i="17"/>
  <c r="AR1418" i="17"/>
  <c r="AS1418" i="17"/>
  <c r="AT1418" i="17"/>
  <c r="AU1418" i="17"/>
  <c r="AV1418" i="17"/>
  <c r="AW1418" i="17"/>
  <c r="AX1418" i="17"/>
  <c r="BI1418" i="17" s="1"/>
  <c r="AY1418" i="17"/>
  <c r="AZ1418" i="17"/>
  <c r="BA1418" i="17"/>
  <c r="BB1418" i="17"/>
  <c r="BC1418" i="17"/>
  <c r="BD1418" i="17"/>
  <c r="BE1418" i="17"/>
  <c r="BF1418" i="17"/>
  <c r="BH1418" i="17" s="1"/>
  <c r="BG1418" i="17"/>
  <c r="AP2507" i="17"/>
  <c r="AQ2507" i="17"/>
  <c r="AR2507" i="17"/>
  <c r="AS2507" i="17"/>
  <c r="AT2507" i="17"/>
  <c r="AU2507" i="17"/>
  <c r="AV2507" i="17"/>
  <c r="AW2507" i="17"/>
  <c r="AX2507" i="17"/>
  <c r="BI2507" i="17" s="1"/>
  <c r="AY2507" i="17"/>
  <c r="AZ2507" i="17"/>
  <c r="BA2507" i="17"/>
  <c r="BB2507" i="17"/>
  <c r="BC2507" i="17"/>
  <c r="BD2507" i="17"/>
  <c r="BE2507" i="17"/>
  <c r="BF2507" i="17"/>
  <c r="BH2507" i="17" s="1"/>
  <c r="BG2507" i="17"/>
  <c r="AP323" i="17"/>
  <c r="AQ323" i="17"/>
  <c r="AR323" i="17"/>
  <c r="AS323" i="17"/>
  <c r="AT323" i="17"/>
  <c r="BJ323" i="17" s="1"/>
  <c r="AU323" i="17"/>
  <c r="AV323" i="17"/>
  <c r="AW323" i="17"/>
  <c r="AX323" i="17"/>
  <c r="AY323" i="17"/>
  <c r="AZ323" i="17"/>
  <c r="BA323" i="17"/>
  <c r="BB323" i="17"/>
  <c r="BK323" i="17" s="1"/>
  <c r="BC323" i="17"/>
  <c r="BD323" i="17"/>
  <c r="BE323" i="17"/>
  <c r="BF323" i="17"/>
  <c r="BG323" i="17"/>
  <c r="AP324" i="17"/>
  <c r="AQ324" i="17"/>
  <c r="AR324" i="17"/>
  <c r="AS324" i="17"/>
  <c r="AT324" i="17"/>
  <c r="BJ324" i="17" s="1"/>
  <c r="AU324" i="17"/>
  <c r="AV324" i="17"/>
  <c r="AW324" i="17"/>
  <c r="AX324" i="17"/>
  <c r="AY324" i="17"/>
  <c r="AZ324" i="17"/>
  <c r="BA324" i="17"/>
  <c r="BB324" i="17"/>
  <c r="BK324" i="17" s="1"/>
  <c r="BC324" i="17"/>
  <c r="BD324" i="17"/>
  <c r="BE324" i="17"/>
  <c r="BF324" i="17"/>
  <c r="BG324" i="17"/>
  <c r="AP278" i="17"/>
  <c r="AQ278" i="17"/>
  <c r="AR278" i="17"/>
  <c r="AS278" i="17"/>
  <c r="AT278" i="17"/>
  <c r="AU278" i="17"/>
  <c r="AV278" i="17"/>
  <c r="AW278" i="17"/>
  <c r="AX278" i="17"/>
  <c r="AY278" i="17"/>
  <c r="AZ278" i="17"/>
  <c r="BA278" i="17"/>
  <c r="BB278" i="17"/>
  <c r="BC278" i="17"/>
  <c r="BD278" i="17"/>
  <c r="BE278" i="17"/>
  <c r="BF278" i="17"/>
  <c r="BG278" i="17"/>
  <c r="AP343" i="17"/>
  <c r="AQ343" i="17"/>
  <c r="AR343" i="17"/>
  <c r="AS343" i="17"/>
  <c r="AT343" i="17"/>
  <c r="BJ343" i="17" s="1"/>
  <c r="AU343" i="17"/>
  <c r="AV343" i="17"/>
  <c r="AW343" i="17"/>
  <c r="AX343" i="17"/>
  <c r="BI343" i="17" s="1"/>
  <c r="AY343" i="17"/>
  <c r="AZ343" i="17"/>
  <c r="BA343" i="17"/>
  <c r="BB343" i="17"/>
  <c r="BK343" i="17" s="1"/>
  <c r="BC343" i="17"/>
  <c r="BD343" i="17"/>
  <c r="BE343" i="17"/>
  <c r="BF343" i="17"/>
  <c r="BG343" i="17"/>
  <c r="AP1173" i="17"/>
  <c r="AQ1173" i="17"/>
  <c r="AR1173" i="17"/>
  <c r="AS1173" i="17"/>
  <c r="AT1173" i="17"/>
  <c r="AU1173" i="17"/>
  <c r="AV1173" i="17"/>
  <c r="AW1173" i="17"/>
  <c r="AX1173" i="17"/>
  <c r="AY1173" i="17"/>
  <c r="AZ1173" i="17"/>
  <c r="BA1173" i="17"/>
  <c r="BB1173" i="17"/>
  <c r="BC1173" i="17"/>
  <c r="BD1173" i="17"/>
  <c r="BE1173" i="17"/>
  <c r="BF1173" i="17"/>
  <c r="BG1173" i="17"/>
  <c r="AP325" i="17"/>
  <c r="AQ325" i="17"/>
  <c r="AR325" i="17"/>
  <c r="AS325" i="17"/>
  <c r="AT325" i="17"/>
  <c r="BJ325" i="17" s="1"/>
  <c r="AU325" i="17"/>
  <c r="AV325" i="17"/>
  <c r="AW325" i="17"/>
  <c r="AX325" i="17"/>
  <c r="BI325" i="17" s="1"/>
  <c r="AY325" i="17"/>
  <c r="AZ325" i="17"/>
  <c r="BA325" i="17"/>
  <c r="BB325" i="17"/>
  <c r="BK325" i="17" s="1"/>
  <c r="BC325" i="17"/>
  <c r="BD325" i="17"/>
  <c r="BE325" i="17"/>
  <c r="BF325" i="17"/>
  <c r="BH325" i="17" s="1"/>
  <c r="BG325" i="17"/>
  <c r="AP1174" i="17"/>
  <c r="AQ1174" i="17"/>
  <c r="AR1174" i="17"/>
  <c r="AS1174" i="17"/>
  <c r="AT1174" i="17"/>
  <c r="AU1174" i="17"/>
  <c r="AV1174" i="17"/>
  <c r="AW1174" i="17"/>
  <c r="AX1174" i="17"/>
  <c r="AY1174" i="17"/>
  <c r="AZ1174" i="17"/>
  <c r="BA1174" i="17"/>
  <c r="BB1174" i="17"/>
  <c r="BC1174" i="17"/>
  <c r="BD1174" i="17"/>
  <c r="BE1174" i="17"/>
  <c r="BF1174" i="17"/>
  <c r="BG1174" i="17"/>
  <c r="AP1175" i="17"/>
  <c r="AQ1175" i="17"/>
  <c r="AR1175" i="17"/>
  <c r="AS1175" i="17"/>
  <c r="AT1175" i="17"/>
  <c r="AU1175" i="17"/>
  <c r="AV1175" i="17"/>
  <c r="AW1175" i="17"/>
  <c r="AX1175" i="17"/>
  <c r="BI1175" i="17" s="1"/>
  <c r="AY1175" i="17"/>
  <c r="AZ1175" i="17"/>
  <c r="BA1175" i="17"/>
  <c r="BB1175" i="17"/>
  <c r="BC1175" i="17"/>
  <c r="BD1175" i="17"/>
  <c r="BE1175" i="17"/>
  <c r="BF1175" i="17"/>
  <c r="BH1175" i="17" s="1"/>
  <c r="BG1175" i="17"/>
  <c r="AP1176" i="17"/>
  <c r="AQ1176" i="17"/>
  <c r="AR1176" i="17"/>
  <c r="AS1176" i="17"/>
  <c r="AT1176" i="17"/>
  <c r="AU1176" i="17"/>
  <c r="AV1176" i="17"/>
  <c r="AW1176" i="17"/>
  <c r="AX1176" i="17"/>
  <c r="AY1176" i="17"/>
  <c r="AZ1176" i="17"/>
  <c r="BA1176" i="17"/>
  <c r="BB1176" i="17"/>
  <c r="BC1176" i="17"/>
  <c r="BD1176" i="17"/>
  <c r="BE1176" i="17"/>
  <c r="BF1176" i="17"/>
  <c r="BG1176" i="17"/>
  <c r="AP2433" i="17"/>
  <c r="AQ2433" i="17"/>
  <c r="AR2433" i="17"/>
  <c r="AS2433" i="17"/>
  <c r="AT2433" i="17"/>
  <c r="BJ2433" i="17" s="1"/>
  <c r="AU2433" i="17"/>
  <c r="AV2433" i="17"/>
  <c r="AW2433" i="17"/>
  <c r="AX2433" i="17"/>
  <c r="AY2433" i="17"/>
  <c r="AZ2433" i="17"/>
  <c r="BA2433" i="17"/>
  <c r="BB2433" i="17"/>
  <c r="BK2433" i="17" s="1"/>
  <c r="BC2433" i="17"/>
  <c r="BD2433" i="17"/>
  <c r="BE2433" i="17"/>
  <c r="BF2433" i="17"/>
  <c r="BG2433" i="17"/>
  <c r="AP279" i="17"/>
  <c r="AQ279" i="17"/>
  <c r="AR279" i="17"/>
  <c r="AS279" i="17"/>
  <c r="AT279" i="17"/>
  <c r="AU279" i="17"/>
  <c r="AV279" i="17"/>
  <c r="AW279" i="17"/>
  <c r="AX279" i="17"/>
  <c r="AY279" i="17"/>
  <c r="AZ279" i="17"/>
  <c r="BA279" i="17"/>
  <c r="BB279" i="17"/>
  <c r="BC279" i="17"/>
  <c r="BD279" i="17"/>
  <c r="BE279" i="17"/>
  <c r="BF279" i="17"/>
  <c r="BG279" i="17"/>
  <c r="AP1457" i="17"/>
  <c r="AQ1457" i="17"/>
  <c r="AR1457" i="17"/>
  <c r="AS1457" i="17"/>
  <c r="AT1457" i="17"/>
  <c r="AU1457" i="17"/>
  <c r="AV1457" i="17"/>
  <c r="AW1457" i="17"/>
  <c r="AX1457" i="17"/>
  <c r="BI1457" i="17" s="1"/>
  <c r="AY1457" i="17"/>
  <c r="AZ1457" i="17"/>
  <c r="BA1457" i="17"/>
  <c r="BB1457" i="17"/>
  <c r="BC1457" i="17"/>
  <c r="BD1457" i="17"/>
  <c r="BE1457" i="17"/>
  <c r="BF1457" i="17"/>
  <c r="BH1457" i="17" s="1"/>
  <c r="BG1457" i="17"/>
  <c r="AP2508" i="17"/>
  <c r="AQ2508" i="17"/>
  <c r="AR2508" i="17"/>
  <c r="AS2508" i="17"/>
  <c r="AT2508" i="17"/>
  <c r="AU2508" i="17"/>
  <c r="AV2508" i="17"/>
  <c r="AW2508" i="17"/>
  <c r="AX2508" i="17"/>
  <c r="AY2508" i="17"/>
  <c r="AZ2508" i="17"/>
  <c r="BA2508" i="17"/>
  <c r="BB2508" i="17"/>
  <c r="BC2508" i="17"/>
  <c r="BD2508" i="17"/>
  <c r="BE2508" i="17"/>
  <c r="BF2508" i="17"/>
  <c r="BG2508" i="17"/>
  <c r="AP1177" i="17"/>
  <c r="AQ1177" i="17"/>
  <c r="AR1177" i="17"/>
  <c r="AS1177" i="17"/>
  <c r="AT1177" i="17"/>
  <c r="BJ1177" i="17" s="1"/>
  <c r="AU1177" i="17"/>
  <c r="AV1177" i="17"/>
  <c r="AW1177" i="17"/>
  <c r="AX1177" i="17"/>
  <c r="AY1177" i="17"/>
  <c r="AZ1177" i="17"/>
  <c r="BA1177" i="17"/>
  <c r="BB1177" i="17"/>
  <c r="BK1177" i="17" s="1"/>
  <c r="BC1177" i="17"/>
  <c r="BD1177" i="17"/>
  <c r="BE1177" i="17"/>
  <c r="BF1177" i="17"/>
  <c r="BG1177" i="17"/>
  <c r="AP387" i="17"/>
  <c r="AQ387" i="17"/>
  <c r="AR387" i="17"/>
  <c r="AS387" i="17"/>
  <c r="AT387" i="17"/>
  <c r="AU387" i="17"/>
  <c r="AV387" i="17"/>
  <c r="AW387" i="17"/>
  <c r="AX387" i="17"/>
  <c r="AY387" i="17"/>
  <c r="AZ387" i="17"/>
  <c r="BA387" i="17"/>
  <c r="BB387" i="17"/>
  <c r="BC387" i="17"/>
  <c r="BD387" i="17"/>
  <c r="BE387" i="17"/>
  <c r="BF387" i="17"/>
  <c r="BG387" i="17"/>
  <c r="AP1178" i="17"/>
  <c r="AQ1178" i="17"/>
  <c r="AR1178" i="17"/>
  <c r="AS1178" i="17"/>
  <c r="AT1178" i="17"/>
  <c r="BJ1178" i="17" s="1"/>
  <c r="AU1178" i="17"/>
  <c r="AV1178" i="17"/>
  <c r="AW1178" i="17"/>
  <c r="AX1178" i="17"/>
  <c r="BI1178" i="17" s="1"/>
  <c r="AY1178" i="17"/>
  <c r="AZ1178" i="17"/>
  <c r="BA1178" i="17"/>
  <c r="BB1178" i="17"/>
  <c r="BK1178" i="17" s="1"/>
  <c r="BC1178" i="17"/>
  <c r="BD1178" i="17"/>
  <c r="BE1178" i="17"/>
  <c r="BF1178" i="17"/>
  <c r="BH1178" i="17" s="1"/>
  <c r="BG1178" i="17"/>
  <c r="AP1179" i="17"/>
  <c r="AQ1179" i="17"/>
  <c r="AR1179" i="17"/>
  <c r="AS1179" i="17"/>
  <c r="AT1179" i="17"/>
  <c r="AU1179" i="17"/>
  <c r="AV1179" i="17"/>
  <c r="AW1179" i="17"/>
  <c r="AX1179" i="17"/>
  <c r="AY1179" i="17"/>
  <c r="AZ1179" i="17"/>
  <c r="BA1179" i="17"/>
  <c r="BB1179" i="17"/>
  <c r="BC1179" i="17"/>
  <c r="BD1179" i="17"/>
  <c r="BE1179" i="17"/>
  <c r="BF1179" i="17"/>
  <c r="BG1179" i="17"/>
  <c r="AP326" i="17"/>
  <c r="AQ326" i="17"/>
  <c r="AR326" i="17"/>
  <c r="AS326" i="17"/>
  <c r="AT326" i="17"/>
  <c r="BJ326" i="17" s="1"/>
  <c r="AU326" i="17"/>
  <c r="AV326" i="17"/>
  <c r="AW326" i="17"/>
  <c r="AX326" i="17"/>
  <c r="BI326" i="17" s="1"/>
  <c r="AY326" i="17"/>
  <c r="AZ326" i="17"/>
  <c r="BA326" i="17"/>
  <c r="BB326" i="17"/>
  <c r="BK326" i="17" s="1"/>
  <c r="BC326" i="17"/>
  <c r="BD326" i="17"/>
  <c r="BE326" i="17"/>
  <c r="BF326" i="17"/>
  <c r="BH326" i="17" s="1"/>
  <c r="BG326" i="17"/>
  <c r="AP1180" i="17"/>
  <c r="AQ1180" i="17"/>
  <c r="AR1180" i="17"/>
  <c r="AS1180" i="17"/>
  <c r="AT1180" i="17"/>
  <c r="AU1180" i="17"/>
  <c r="AV1180" i="17"/>
  <c r="AW1180" i="17"/>
  <c r="AX1180" i="17"/>
  <c r="AY1180" i="17"/>
  <c r="AZ1180" i="17"/>
  <c r="BA1180" i="17"/>
  <c r="BB1180" i="17"/>
  <c r="BC1180" i="17"/>
  <c r="BD1180" i="17"/>
  <c r="BE1180" i="17"/>
  <c r="BF1180" i="17"/>
  <c r="BG1180" i="17"/>
  <c r="AP379" i="17"/>
  <c r="AQ379" i="17"/>
  <c r="AR379" i="17"/>
  <c r="AS379" i="17"/>
  <c r="AT379" i="17"/>
  <c r="BJ379" i="17" s="1"/>
  <c r="AU379" i="17"/>
  <c r="AV379" i="17"/>
  <c r="AW379" i="17"/>
  <c r="AX379" i="17"/>
  <c r="BI379" i="17" s="1"/>
  <c r="AY379" i="17"/>
  <c r="AZ379" i="17"/>
  <c r="BA379" i="17"/>
  <c r="BB379" i="17"/>
  <c r="BK379" i="17" s="1"/>
  <c r="BC379" i="17"/>
  <c r="BD379" i="17"/>
  <c r="BE379" i="17"/>
  <c r="BF379" i="17"/>
  <c r="BH379" i="17" s="1"/>
  <c r="BG379" i="17"/>
  <c r="AP561" i="17"/>
  <c r="AQ561" i="17"/>
  <c r="AR561" i="17"/>
  <c r="AS561" i="17"/>
  <c r="AT561" i="17"/>
  <c r="AU561" i="17"/>
  <c r="AV561" i="17"/>
  <c r="AW561" i="17"/>
  <c r="AX561" i="17"/>
  <c r="AY561" i="17"/>
  <c r="AZ561" i="17"/>
  <c r="BA561" i="17"/>
  <c r="BB561" i="17"/>
  <c r="BC561" i="17"/>
  <c r="BD561" i="17"/>
  <c r="BE561" i="17"/>
  <c r="BF561" i="17"/>
  <c r="BG561" i="17"/>
  <c r="AP1181" i="17"/>
  <c r="AQ1181" i="17"/>
  <c r="AR1181" i="17"/>
  <c r="AS1181" i="17"/>
  <c r="AT1181" i="17"/>
  <c r="BJ1181" i="17" s="1"/>
  <c r="AU1181" i="17"/>
  <c r="AV1181" i="17"/>
  <c r="AW1181" i="17"/>
  <c r="AX1181" i="17"/>
  <c r="BI1181" i="17" s="1"/>
  <c r="AY1181" i="17"/>
  <c r="AZ1181" i="17"/>
  <c r="BA1181" i="17"/>
  <c r="BB1181" i="17"/>
  <c r="BK1181" i="17" s="1"/>
  <c r="BC1181" i="17"/>
  <c r="BD1181" i="17"/>
  <c r="BE1181" i="17"/>
  <c r="BF1181" i="17"/>
  <c r="BH1181" i="17" s="1"/>
  <c r="BG1181" i="17"/>
  <c r="AP2486" i="17"/>
  <c r="AQ2486" i="17"/>
  <c r="AR2486" i="17"/>
  <c r="AS2486" i="17"/>
  <c r="AT2486" i="17"/>
  <c r="AU2486" i="17"/>
  <c r="AV2486" i="17"/>
  <c r="AW2486" i="17"/>
  <c r="AX2486" i="17"/>
  <c r="AY2486" i="17"/>
  <c r="AZ2486" i="17"/>
  <c r="BA2486" i="17"/>
  <c r="BB2486" i="17"/>
  <c r="BC2486" i="17"/>
  <c r="BD2486" i="17"/>
  <c r="BE2486" i="17"/>
  <c r="BF2486" i="17"/>
  <c r="BG2486" i="17"/>
  <c r="AP539" i="17"/>
  <c r="AQ539" i="17"/>
  <c r="AR539" i="17"/>
  <c r="AS539" i="17"/>
  <c r="AT539" i="17"/>
  <c r="BJ539" i="17" s="1"/>
  <c r="AU539" i="17"/>
  <c r="AV539" i="17"/>
  <c r="AW539" i="17"/>
  <c r="AX539" i="17"/>
  <c r="BI539" i="17" s="1"/>
  <c r="AY539" i="17"/>
  <c r="AZ539" i="17"/>
  <c r="BA539" i="17"/>
  <c r="BB539" i="17"/>
  <c r="BK539" i="17" s="1"/>
  <c r="BC539" i="17"/>
  <c r="BD539" i="17"/>
  <c r="BE539" i="17"/>
  <c r="BF539" i="17"/>
  <c r="BH539" i="17" s="1"/>
  <c r="BG539" i="17"/>
  <c r="AP1609" i="17"/>
  <c r="AQ1609" i="17"/>
  <c r="AR1609" i="17"/>
  <c r="AS1609" i="17"/>
  <c r="AT1609" i="17"/>
  <c r="AU1609" i="17"/>
  <c r="AV1609" i="17"/>
  <c r="AW1609" i="17"/>
  <c r="AX1609" i="17"/>
  <c r="AY1609" i="17"/>
  <c r="AZ1609" i="17"/>
  <c r="BA1609" i="17"/>
  <c r="BB1609" i="17"/>
  <c r="BC1609" i="17"/>
  <c r="BD1609" i="17"/>
  <c r="BE1609" i="17"/>
  <c r="BF1609" i="17"/>
  <c r="BG1609" i="17"/>
  <c r="AP1425" i="17"/>
  <c r="AQ1425" i="17"/>
  <c r="AR1425" i="17"/>
  <c r="AS1425" i="17"/>
  <c r="AT1425" i="17"/>
  <c r="BJ1425" i="17" s="1"/>
  <c r="AU1425" i="17"/>
  <c r="AV1425" i="17"/>
  <c r="AW1425" i="17"/>
  <c r="AX1425" i="17"/>
  <c r="AY1425" i="17"/>
  <c r="AZ1425" i="17"/>
  <c r="BA1425" i="17"/>
  <c r="BB1425" i="17"/>
  <c r="BK1425" i="17" s="1"/>
  <c r="BC1425" i="17"/>
  <c r="BD1425" i="17"/>
  <c r="BE1425" i="17"/>
  <c r="BF1425" i="17"/>
  <c r="BG1425" i="17"/>
  <c r="AP1343" i="17"/>
  <c r="AQ1343" i="17"/>
  <c r="AR1343" i="17"/>
  <c r="AS1343" i="17"/>
  <c r="AT1343" i="17"/>
  <c r="BJ1343" i="17" s="1"/>
  <c r="AU1343" i="17"/>
  <c r="AV1343" i="17"/>
  <c r="AW1343" i="17"/>
  <c r="AX1343" i="17"/>
  <c r="AY1343" i="17"/>
  <c r="AZ1343" i="17"/>
  <c r="BA1343" i="17"/>
  <c r="BB1343" i="17"/>
  <c r="BK1343" i="17" s="1"/>
  <c r="BC1343" i="17"/>
  <c r="BD1343" i="17"/>
  <c r="BE1343" i="17"/>
  <c r="BF1343" i="17"/>
  <c r="BG1343" i="17"/>
  <c r="AP1426" i="17"/>
  <c r="AQ1426" i="17"/>
  <c r="AR1426" i="17"/>
  <c r="AS1426" i="17"/>
  <c r="AT1426" i="17"/>
  <c r="AU1426" i="17"/>
  <c r="AV1426" i="17"/>
  <c r="AW1426" i="17"/>
  <c r="AX1426" i="17"/>
  <c r="BI1426" i="17" s="1"/>
  <c r="AY1426" i="17"/>
  <c r="AZ1426" i="17"/>
  <c r="BA1426" i="17"/>
  <c r="BB1426" i="17"/>
  <c r="BC1426" i="17"/>
  <c r="BD1426" i="17"/>
  <c r="BE1426" i="17"/>
  <c r="BF1426" i="17"/>
  <c r="BH1426" i="17" s="1"/>
  <c r="BG1426" i="17"/>
  <c r="AP1427" i="17"/>
  <c r="AQ1427" i="17"/>
  <c r="AR1427" i="17"/>
  <c r="AS1427" i="17"/>
  <c r="AT1427" i="17"/>
  <c r="AU1427" i="17"/>
  <c r="AV1427" i="17"/>
  <c r="AW1427" i="17"/>
  <c r="AX1427" i="17"/>
  <c r="AY1427" i="17"/>
  <c r="AZ1427" i="17"/>
  <c r="BA1427" i="17"/>
  <c r="BB1427" i="17"/>
  <c r="BC1427" i="17"/>
  <c r="BD1427" i="17"/>
  <c r="BE1427" i="17"/>
  <c r="BF1427" i="17"/>
  <c r="BG1427" i="17"/>
  <c r="AP1428" i="17"/>
  <c r="AQ1428" i="17"/>
  <c r="AR1428" i="17"/>
  <c r="AS1428" i="17"/>
  <c r="AT1428" i="17"/>
  <c r="BJ1428" i="17" s="1"/>
  <c r="AU1428" i="17"/>
  <c r="AV1428" i="17"/>
  <c r="AW1428" i="17"/>
  <c r="AX1428" i="17"/>
  <c r="AY1428" i="17"/>
  <c r="AZ1428" i="17"/>
  <c r="BA1428" i="17"/>
  <c r="BB1428" i="17"/>
  <c r="BK1428" i="17" s="1"/>
  <c r="BC1428" i="17"/>
  <c r="BD1428" i="17"/>
  <c r="BE1428" i="17"/>
  <c r="BF1428" i="17"/>
  <c r="BG1428" i="17"/>
  <c r="AP327" i="17"/>
  <c r="AQ327" i="17"/>
  <c r="AR327" i="17"/>
  <c r="AS327" i="17"/>
  <c r="AT327" i="17"/>
  <c r="AU327" i="17"/>
  <c r="AV327" i="17"/>
  <c r="AW327" i="17"/>
  <c r="AX327" i="17"/>
  <c r="AY327" i="17"/>
  <c r="AZ327" i="17"/>
  <c r="BA327" i="17"/>
  <c r="BB327" i="17"/>
  <c r="BC327" i="17"/>
  <c r="BD327" i="17"/>
  <c r="BE327" i="17"/>
  <c r="BF327" i="17"/>
  <c r="BG327" i="17"/>
  <c r="AP1344" i="17"/>
  <c r="AQ1344" i="17"/>
  <c r="AR1344" i="17"/>
  <c r="AS1344" i="17"/>
  <c r="AT1344" i="17"/>
  <c r="AU1344" i="17"/>
  <c r="AV1344" i="17"/>
  <c r="AW1344" i="17"/>
  <c r="AX1344" i="17"/>
  <c r="BI1344" i="17" s="1"/>
  <c r="AY1344" i="17"/>
  <c r="AZ1344" i="17"/>
  <c r="BA1344" i="17"/>
  <c r="BB1344" i="17"/>
  <c r="BC1344" i="17"/>
  <c r="BD1344" i="17"/>
  <c r="BE1344" i="17"/>
  <c r="BF1344" i="17"/>
  <c r="BH1344" i="17" s="1"/>
  <c r="BG1344" i="17"/>
  <c r="AP1182" i="17"/>
  <c r="AQ1182" i="17"/>
  <c r="AR1182" i="17"/>
  <c r="AS1182" i="17"/>
  <c r="AT1182" i="17"/>
  <c r="AU1182" i="17"/>
  <c r="AV1182" i="17"/>
  <c r="AW1182" i="17"/>
  <c r="AX1182" i="17"/>
  <c r="AY1182" i="17"/>
  <c r="AZ1182" i="17"/>
  <c r="BA1182" i="17"/>
  <c r="BB1182" i="17"/>
  <c r="BC1182" i="17"/>
  <c r="BD1182" i="17"/>
  <c r="BE1182" i="17"/>
  <c r="BF1182" i="17"/>
  <c r="BG1182" i="17"/>
  <c r="AP2509" i="17"/>
  <c r="AQ2509" i="17"/>
  <c r="AR2509" i="17"/>
  <c r="AS2509" i="17"/>
  <c r="AT2509" i="17"/>
  <c r="BJ2509" i="17" s="1"/>
  <c r="AU2509" i="17"/>
  <c r="AV2509" i="17"/>
  <c r="AW2509" i="17"/>
  <c r="AX2509" i="17"/>
  <c r="AY2509" i="17"/>
  <c r="AZ2509" i="17"/>
  <c r="BA2509" i="17"/>
  <c r="BB2509" i="17"/>
  <c r="BK2509" i="17" s="1"/>
  <c r="BC2509" i="17"/>
  <c r="BD2509" i="17"/>
  <c r="BE2509" i="17"/>
  <c r="BF2509" i="17"/>
  <c r="BG2509" i="17"/>
  <c r="AP1419" i="17"/>
  <c r="AQ1419" i="17"/>
  <c r="AR1419" i="17"/>
  <c r="AS1419" i="17"/>
  <c r="AT1419" i="17"/>
  <c r="AU1419" i="17"/>
  <c r="AV1419" i="17"/>
  <c r="AW1419" i="17"/>
  <c r="AX1419" i="17"/>
  <c r="AY1419" i="17"/>
  <c r="AZ1419" i="17"/>
  <c r="BA1419" i="17"/>
  <c r="BB1419" i="17"/>
  <c r="BC1419" i="17"/>
  <c r="BD1419" i="17"/>
  <c r="BE1419" i="17"/>
  <c r="BF1419" i="17"/>
  <c r="BG1419" i="17"/>
  <c r="AP1458" i="17"/>
  <c r="AQ1458" i="17"/>
  <c r="AR1458" i="17"/>
  <c r="AS1458" i="17"/>
  <c r="AT1458" i="17"/>
  <c r="BJ1458" i="17" s="1"/>
  <c r="AU1458" i="17"/>
  <c r="AV1458" i="17"/>
  <c r="AW1458" i="17"/>
  <c r="AX1458" i="17"/>
  <c r="BI1458" i="17" s="1"/>
  <c r="AY1458" i="17"/>
  <c r="AZ1458" i="17"/>
  <c r="BA1458" i="17"/>
  <c r="BB1458" i="17"/>
  <c r="BK1458" i="17" s="1"/>
  <c r="BC1458" i="17"/>
  <c r="BD1458" i="17"/>
  <c r="BE1458" i="17"/>
  <c r="BF1458" i="17"/>
  <c r="BH1458" i="17" s="1"/>
  <c r="BG1458" i="17"/>
  <c r="AP1591" i="17"/>
  <c r="AQ1591" i="17"/>
  <c r="AR1591" i="17"/>
  <c r="AS1591" i="17"/>
  <c r="AT1591" i="17"/>
  <c r="BJ1591" i="17" s="1"/>
  <c r="AU1591" i="17"/>
  <c r="AV1591" i="17"/>
  <c r="AW1591" i="17"/>
  <c r="AX1591" i="17"/>
  <c r="AY1591" i="17"/>
  <c r="AZ1591" i="17"/>
  <c r="BA1591" i="17"/>
  <c r="BB1591" i="17"/>
  <c r="BK1591" i="17" s="1"/>
  <c r="BC1591" i="17"/>
  <c r="BD1591" i="17"/>
  <c r="BE1591" i="17"/>
  <c r="BF1591" i="17"/>
  <c r="BG1591" i="17"/>
  <c r="AP1348" i="17"/>
  <c r="AQ1348" i="17"/>
  <c r="AR1348" i="17"/>
  <c r="AS1348" i="17"/>
  <c r="AT1348" i="17"/>
  <c r="BJ1348" i="17" s="1"/>
  <c r="AU1348" i="17"/>
  <c r="AV1348" i="17"/>
  <c r="AW1348" i="17"/>
  <c r="AX1348" i="17"/>
  <c r="AY1348" i="17"/>
  <c r="AZ1348" i="17"/>
  <c r="BA1348" i="17"/>
  <c r="BB1348" i="17"/>
  <c r="BK1348" i="17" s="1"/>
  <c r="BC1348" i="17"/>
  <c r="BD1348" i="17"/>
  <c r="BE1348" i="17"/>
  <c r="BF1348" i="17"/>
  <c r="BG1348" i="17"/>
  <c r="AP1611" i="17"/>
  <c r="AQ1611" i="17"/>
  <c r="AR1611" i="17"/>
  <c r="AS1611" i="17"/>
  <c r="AT1611" i="17"/>
  <c r="AU1611" i="17"/>
  <c r="AV1611" i="17"/>
  <c r="AW1611" i="17"/>
  <c r="AX1611" i="17"/>
  <c r="BI1611" i="17" s="1"/>
  <c r="AY1611" i="17"/>
  <c r="AZ1611" i="17"/>
  <c r="BA1611" i="17"/>
  <c r="BB1611" i="17"/>
  <c r="BC1611" i="17"/>
  <c r="BD1611" i="17"/>
  <c r="BE1611" i="17"/>
  <c r="BF1611" i="17"/>
  <c r="BH1611" i="17" s="1"/>
  <c r="BG1611" i="17"/>
  <c r="AP328" i="17"/>
  <c r="AQ328" i="17"/>
  <c r="AR328" i="17"/>
  <c r="AS328" i="17"/>
  <c r="AT328" i="17"/>
  <c r="AU328" i="17"/>
  <c r="AV328" i="17"/>
  <c r="AW328" i="17"/>
  <c r="AX328" i="17"/>
  <c r="BI328" i="17" s="1"/>
  <c r="AY328" i="17"/>
  <c r="AZ328" i="17"/>
  <c r="BA328" i="17"/>
  <c r="BB328" i="17"/>
  <c r="BC328" i="17"/>
  <c r="BD328" i="17"/>
  <c r="BE328" i="17"/>
  <c r="BF328" i="17"/>
  <c r="BH328" i="17" s="1"/>
  <c r="BG328" i="17"/>
  <c r="AP1183" i="17"/>
  <c r="AQ1183" i="17"/>
  <c r="AR1183" i="17"/>
  <c r="AS1183" i="17"/>
  <c r="AT1183" i="17"/>
  <c r="BJ1183" i="17" s="1"/>
  <c r="AU1183" i="17"/>
  <c r="AV1183" i="17"/>
  <c r="AW1183" i="17"/>
  <c r="AX1183" i="17"/>
  <c r="AY1183" i="17"/>
  <c r="AZ1183" i="17"/>
  <c r="BA1183" i="17"/>
  <c r="BB1183" i="17"/>
  <c r="BK1183" i="17" s="1"/>
  <c r="BC1183" i="17"/>
  <c r="BD1183" i="17"/>
  <c r="BE1183" i="17"/>
  <c r="BF1183" i="17"/>
  <c r="BG1183" i="17"/>
  <c r="AP1446" i="17"/>
  <c r="AQ1446" i="17"/>
  <c r="AR1446" i="17"/>
  <c r="AS1446" i="17"/>
  <c r="AT1446" i="17"/>
  <c r="BJ1446" i="17" s="1"/>
  <c r="AU1446" i="17"/>
  <c r="AV1446" i="17"/>
  <c r="AW1446" i="17"/>
  <c r="AX1446" i="17"/>
  <c r="AY1446" i="17"/>
  <c r="AZ1446" i="17"/>
  <c r="BA1446" i="17"/>
  <c r="BB1446" i="17"/>
  <c r="BK1446" i="17" s="1"/>
  <c r="BC1446" i="17"/>
  <c r="BD1446" i="17"/>
  <c r="BE1446" i="17"/>
  <c r="BF1446" i="17"/>
  <c r="BG1446" i="17"/>
  <c r="AP1618" i="17"/>
  <c r="AQ1618" i="17"/>
  <c r="AR1618" i="17"/>
  <c r="AS1618" i="17"/>
  <c r="AT1618" i="17"/>
  <c r="AU1618" i="17"/>
  <c r="AV1618" i="17"/>
  <c r="AW1618" i="17"/>
  <c r="AX1618" i="17"/>
  <c r="BI1618" i="17" s="1"/>
  <c r="AY1618" i="17"/>
  <c r="AZ1618" i="17"/>
  <c r="BA1618" i="17"/>
  <c r="BB1618" i="17"/>
  <c r="BC1618" i="17"/>
  <c r="BD1618" i="17"/>
  <c r="BE1618" i="17"/>
  <c r="BF1618" i="17"/>
  <c r="BH1618" i="17" s="1"/>
  <c r="BG1618" i="17"/>
  <c r="AP1345" i="17"/>
  <c r="AQ1345" i="17"/>
  <c r="AR1345" i="17"/>
  <c r="AS1345" i="17"/>
  <c r="AT1345" i="17"/>
  <c r="AU1345" i="17"/>
  <c r="AV1345" i="17"/>
  <c r="AW1345" i="17"/>
  <c r="AX1345" i="17"/>
  <c r="BI1345" i="17" s="1"/>
  <c r="AY1345" i="17"/>
  <c r="AZ1345" i="17"/>
  <c r="BA1345" i="17"/>
  <c r="BB1345" i="17"/>
  <c r="BC1345" i="17"/>
  <c r="BD1345" i="17"/>
  <c r="BE1345" i="17"/>
  <c r="BF1345" i="17"/>
  <c r="BH1345" i="17" s="1"/>
  <c r="BG1345" i="17"/>
  <c r="AP329" i="17"/>
  <c r="AQ329" i="17"/>
  <c r="AR329" i="17"/>
  <c r="AS329" i="17"/>
  <c r="AT329" i="17"/>
  <c r="BJ329" i="17" s="1"/>
  <c r="AU329" i="17"/>
  <c r="AV329" i="17"/>
  <c r="AW329" i="17"/>
  <c r="AX329" i="17"/>
  <c r="AY329" i="17"/>
  <c r="AZ329" i="17"/>
  <c r="BA329" i="17"/>
  <c r="BB329" i="17"/>
  <c r="BK329" i="17" s="1"/>
  <c r="BC329" i="17"/>
  <c r="BD329" i="17"/>
  <c r="BE329" i="17"/>
  <c r="BF329" i="17"/>
  <c r="BG329" i="17"/>
  <c r="AP492" i="17"/>
  <c r="AQ492" i="17"/>
  <c r="AR492" i="17"/>
  <c r="AS492" i="17"/>
  <c r="AT492" i="17"/>
  <c r="BJ492" i="17" s="1"/>
  <c r="AU492" i="17"/>
  <c r="AV492" i="17"/>
  <c r="AW492" i="17"/>
  <c r="AX492" i="17"/>
  <c r="AY492" i="17"/>
  <c r="AZ492" i="17"/>
  <c r="BA492" i="17"/>
  <c r="BB492" i="17"/>
  <c r="BK492" i="17" s="1"/>
  <c r="BC492" i="17"/>
  <c r="BD492" i="17"/>
  <c r="BE492" i="17"/>
  <c r="BF492" i="17"/>
  <c r="BG492" i="17"/>
  <c r="AP2434" i="17"/>
  <c r="AQ2434" i="17"/>
  <c r="AR2434" i="17"/>
  <c r="AS2434" i="17"/>
  <c r="AT2434" i="17"/>
  <c r="AU2434" i="17"/>
  <c r="AV2434" i="17"/>
  <c r="AW2434" i="17"/>
  <c r="AX2434" i="17"/>
  <c r="BI2434" i="17" s="1"/>
  <c r="AY2434" i="17"/>
  <c r="AZ2434" i="17"/>
  <c r="BA2434" i="17"/>
  <c r="BB2434" i="17"/>
  <c r="BC2434" i="17"/>
  <c r="BD2434" i="17"/>
  <c r="BE2434" i="17"/>
  <c r="BF2434" i="17"/>
  <c r="BH2434" i="17" s="1"/>
  <c r="BG2434" i="17"/>
  <c r="AP2352" i="17"/>
  <c r="AQ2352" i="17"/>
  <c r="AR2352" i="17"/>
  <c r="AS2352" i="17"/>
  <c r="AT2352" i="17"/>
  <c r="AU2352" i="17"/>
  <c r="AV2352" i="17"/>
  <c r="AW2352" i="17"/>
  <c r="AX2352" i="17"/>
  <c r="BI2352" i="17" s="1"/>
  <c r="AY2352" i="17"/>
  <c r="AZ2352" i="17"/>
  <c r="BA2352" i="17"/>
  <c r="BB2352" i="17"/>
  <c r="BC2352" i="17"/>
  <c r="BD2352" i="17"/>
  <c r="BE2352" i="17"/>
  <c r="BF2352" i="17"/>
  <c r="BH2352" i="17" s="1"/>
  <c r="BG2352" i="17"/>
  <c r="AP1429" i="17"/>
  <c r="AQ1429" i="17"/>
  <c r="AR1429" i="17"/>
  <c r="AS1429" i="17"/>
  <c r="AT1429" i="17"/>
  <c r="BJ1429" i="17" s="1"/>
  <c r="AU1429" i="17"/>
  <c r="AV1429" i="17"/>
  <c r="AW1429" i="17"/>
  <c r="AX1429" i="17"/>
  <c r="AY1429" i="17"/>
  <c r="AZ1429" i="17"/>
  <c r="BA1429" i="17"/>
  <c r="BB1429" i="17"/>
  <c r="BK1429" i="17" s="1"/>
  <c r="BC1429" i="17"/>
  <c r="BD1429" i="17"/>
  <c r="BE1429" i="17"/>
  <c r="BF1429" i="17"/>
  <c r="BG1429" i="17"/>
  <c r="AP500" i="17"/>
  <c r="AQ500" i="17"/>
  <c r="AR500" i="17"/>
  <c r="AS500" i="17"/>
  <c r="AT500" i="17"/>
  <c r="BJ500" i="17" s="1"/>
  <c r="AU500" i="17"/>
  <c r="AV500" i="17"/>
  <c r="AW500" i="17"/>
  <c r="AX500" i="17"/>
  <c r="AY500" i="17"/>
  <c r="AZ500" i="17"/>
  <c r="BA500" i="17"/>
  <c r="BB500" i="17"/>
  <c r="BK500" i="17" s="1"/>
  <c r="BC500" i="17"/>
  <c r="BD500" i="17"/>
  <c r="BE500" i="17"/>
  <c r="BF500" i="17"/>
  <c r="BG500" i="17"/>
  <c r="AP1280" i="17"/>
  <c r="AQ1280" i="17"/>
  <c r="AR1280" i="17"/>
  <c r="AS1280" i="17"/>
  <c r="AT1280" i="17"/>
  <c r="AU1280" i="17"/>
  <c r="AV1280" i="17"/>
  <c r="AW1280" i="17"/>
  <c r="AX1280" i="17"/>
  <c r="BI1280" i="17" s="1"/>
  <c r="AY1280" i="17"/>
  <c r="AZ1280" i="17"/>
  <c r="BA1280" i="17"/>
  <c r="BB1280" i="17"/>
  <c r="BC1280" i="17"/>
  <c r="BD1280" i="17"/>
  <c r="BE1280" i="17"/>
  <c r="BF1280" i="17"/>
  <c r="BH1280" i="17" s="1"/>
  <c r="BG1280" i="17"/>
  <c r="AP2510" i="17"/>
  <c r="AQ2510" i="17"/>
  <c r="AR2510" i="17"/>
  <c r="AS2510" i="17"/>
  <c r="AT2510" i="17"/>
  <c r="AU2510" i="17"/>
  <c r="AV2510" i="17"/>
  <c r="AW2510" i="17"/>
  <c r="AX2510" i="17"/>
  <c r="BI2510" i="17" s="1"/>
  <c r="AY2510" i="17"/>
  <c r="AZ2510" i="17"/>
  <c r="BA2510" i="17"/>
  <c r="BB2510" i="17"/>
  <c r="BC2510" i="17"/>
  <c r="BD2510" i="17"/>
  <c r="BE2510" i="17"/>
  <c r="BF2510" i="17"/>
  <c r="BH2510" i="17" s="1"/>
  <c r="BG2510" i="17"/>
  <c r="AP1184" i="17"/>
  <c r="AQ1184" i="17"/>
  <c r="AR1184" i="17"/>
  <c r="AS1184" i="17"/>
  <c r="AT1184" i="17"/>
  <c r="BJ1184" i="17" s="1"/>
  <c r="AU1184" i="17"/>
  <c r="AV1184" i="17"/>
  <c r="AW1184" i="17"/>
  <c r="AX1184" i="17"/>
  <c r="AY1184" i="17"/>
  <c r="AZ1184" i="17"/>
  <c r="BA1184" i="17"/>
  <c r="BB1184" i="17"/>
  <c r="BK1184" i="17" s="1"/>
  <c r="BC1184" i="17"/>
  <c r="BD1184" i="17"/>
  <c r="BE1184" i="17"/>
  <c r="BF1184" i="17"/>
  <c r="BG1184" i="17"/>
  <c r="AP1185" i="17"/>
  <c r="AQ1185" i="17"/>
  <c r="AR1185" i="17"/>
  <c r="AS1185" i="17"/>
  <c r="AT1185" i="17"/>
  <c r="BJ1185" i="17" s="1"/>
  <c r="AU1185" i="17"/>
  <c r="AV1185" i="17"/>
  <c r="AW1185" i="17"/>
  <c r="AX1185" i="17"/>
  <c r="AY1185" i="17"/>
  <c r="AZ1185" i="17"/>
  <c r="BA1185" i="17"/>
  <c r="BB1185" i="17"/>
  <c r="BK1185" i="17" s="1"/>
  <c r="BC1185" i="17"/>
  <c r="BD1185" i="17"/>
  <c r="BE1185" i="17"/>
  <c r="BF1185" i="17"/>
  <c r="BG1185" i="17"/>
  <c r="AP1459" i="17"/>
  <c r="AQ1459" i="17"/>
  <c r="AR1459" i="17"/>
  <c r="AS1459" i="17"/>
  <c r="AT1459" i="17"/>
  <c r="AU1459" i="17"/>
  <c r="AV1459" i="17"/>
  <c r="AW1459" i="17"/>
  <c r="AX1459" i="17"/>
  <c r="BI1459" i="17" s="1"/>
  <c r="AY1459" i="17"/>
  <c r="AZ1459" i="17"/>
  <c r="BA1459" i="17"/>
  <c r="BB1459" i="17"/>
  <c r="BC1459" i="17"/>
  <c r="BD1459" i="17"/>
  <c r="BE1459" i="17"/>
  <c r="BF1459" i="17"/>
  <c r="BH1459" i="17" s="1"/>
  <c r="BG1459" i="17"/>
  <c r="AP1592" i="17"/>
  <c r="AQ1592" i="17"/>
  <c r="AR1592" i="17"/>
  <c r="AS1592" i="17"/>
  <c r="AT1592" i="17"/>
  <c r="AU1592" i="17"/>
  <c r="AV1592" i="17"/>
  <c r="AW1592" i="17"/>
  <c r="AX1592" i="17"/>
  <c r="BI1592" i="17" s="1"/>
  <c r="AY1592" i="17"/>
  <c r="AZ1592" i="17"/>
  <c r="BA1592" i="17"/>
  <c r="BB1592" i="17"/>
  <c r="BC1592" i="17"/>
  <c r="BD1592" i="17"/>
  <c r="BE1592" i="17"/>
  <c r="BF1592" i="17"/>
  <c r="BH1592" i="17" s="1"/>
  <c r="BG1592" i="17"/>
  <c r="AP1186" i="17"/>
  <c r="AQ1186" i="17"/>
  <c r="AR1186" i="17"/>
  <c r="AS1186" i="17"/>
  <c r="AT1186" i="17"/>
  <c r="AU1186" i="17"/>
  <c r="AV1186" i="17"/>
  <c r="AW1186" i="17"/>
  <c r="AX1186" i="17"/>
  <c r="BI1186" i="17" s="1"/>
  <c r="AY1186" i="17"/>
  <c r="AZ1186" i="17"/>
  <c r="BA1186" i="17"/>
  <c r="BB1186" i="17"/>
  <c r="BC1186" i="17"/>
  <c r="BD1186" i="17"/>
  <c r="BE1186" i="17"/>
  <c r="BF1186" i="17"/>
  <c r="BH1186" i="17" s="1"/>
  <c r="BG1186" i="17"/>
  <c r="AP330" i="17"/>
  <c r="AQ330" i="17"/>
  <c r="AR330" i="17"/>
  <c r="AS330" i="17"/>
  <c r="AT330" i="17"/>
  <c r="BJ330" i="17" s="1"/>
  <c r="AU330" i="17"/>
  <c r="AV330" i="17"/>
  <c r="AW330" i="17"/>
  <c r="AX330" i="17"/>
  <c r="AY330" i="17"/>
  <c r="AZ330" i="17"/>
  <c r="BA330" i="17"/>
  <c r="BB330" i="17"/>
  <c r="BK330" i="17" s="1"/>
  <c r="BC330" i="17"/>
  <c r="BD330" i="17"/>
  <c r="BE330" i="17"/>
  <c r="BF330" i="17"/>
  <c r="BG330" i="17"/>
  <c r="AP1610" i="17"/>
  <c r="AQ1610" i="17"/>
  <c r="AR1610" i="17"/>
  <c r="AS1610" i="17"/>
  <c r="AT1610" i="17"/>
  <c r="BJ1610" i="17" s="1"/>
  <c r="AU1610" i="17"/>
  <c r="AV1610" i="17"/>
  <c r="AW1610" i="17"/>
  <c r="AX1610" i="17"/>
  <c r="AY1610" i="17"/>
  <c r="AZ1610" i="17"/>
  <c r="BA1610" i="17"/>
  <c r="BB1610" i="17"/>
  <c r="BK1610" i="17" s="1"/>
  <c r="BC1610" i="17"/>
  <c r="BD1610" i="17"/>
  <c r="BE1610" i="17"/>
  <c r="BF1610" i="17"/>
  <c r="BG1610" i="17"/>
  <c r="AP1187" i="17"/>
  <c r="AQ1187" i="17"/>
  <c r="AR1187" i="17"/>
  <c r="AS1187" i="17"/>
  <c r="AT1187" i="17"/>
  <c r="AU1187" i="17"/>
  <c r="AV1187" i="17"/>
  <c r="AW1187" i="17"/>
  <c r="AX1187" i="17"/>
  <c r="BI1187" i="17" s="1"/>
  <c r="AY1187" i="17"/>
  <c r="AZ1187" i="17"/>
  <c r="BA1187" i="17"/>
  <c r="BB1187" i="17"/>
  <c r="BC1187" i="17"/>
  <c r="BD1187" i="17"/>
  <c r="BE1187" i="17"/>
  <c r="BF1187" i="17"/>
  <c r="BH1187" i="17" s="1"/>
  <c r="BG1187" i="17"/>
  <c r="AP331" i="17"/>
  <c r="AQ331" i="17"/>
  <c r="AR331" i="17"/>
  <c r="AS331" i="17"/>
  <c r="AT331" i="17"/>
  <c r="AU331" i="17"/>
  <c r="AV331" i="17"/>
  <c r="AW331" i="17"/>
  <c r="AX331" i="17"/>
  <c r="BI331" i="17" s="1"/>
  <c r="AY331" i="17"/>
  <c r="AZ331" i="17"/>
  <c r="BA331" i="17"/>
  <c r="BB331" i="17"/>
  <c r="BC331" i="17"/>
  <c r="BD331" i="17"/>
  <c r="BE331" i="17"/>
  <c r="BF331" i="17"/>
  <c r="BH331" i="17" s="1"/>
  <c r="BG331" i="17"/>
  <c r="AP1593" i="17"/>
  <c r="AQ1593" i="17"/>
  <c r="AR1593" i="17"/>
  <c r="AS1593" i="17"/>
  <c r="AT1593" i="17"/>
  <c r="BJ1593" i="17" s="1"/>
  <c r="AU1593" i="17"/>
  <c r="AV1593" i="17"/>
  <c r="AW1593" i="17"/>
  <c r="AX1593" i="17"/>
  <c r="AY1593" i="17"/>
  <c r="AZ1593" i="17"/>
  <c r="BA1593" i="17"/>
  <c r="BB1593" i="17"/>
  <c r="BK1593" i="17" s="1"/>
  <c r="BC1593" i="17"/>
  <c r="BD1593" i="17"/>
  <c r="BE1593" i="17"/>
  <c r="BF1593" i="17"/>
  <c r="BG1593" i="17"/>
  <c r="AP1468" i="17"/>
  <c r="AQ1468" i="17"/>
  <c r="AR1468" i="17"/>
  <c r="AS1468" i="17"/>
  <c r="AT1468" i="17"/>
  <c r="BJ1468" i="17" s="1"/>
  <c r="AU1468" i="17"/>
  <c r="AV1468" i="17"/>
  <c r="AW1468" i="17"/>
  <c r="AX1468" i="17"/>
  <c r="AY1468" i="17"/>
  <c r="AZ1468" i="17"/>
  <c r="BA1468" i="17"/>
  <c r="BB1468" i="17"/>
  <c r="BK1468" i="17" s="1"/>
  <c r="BC1468" i="17"/>
  <c r="BD1468" i="17"/>
  <c r="BE1468" i="17"/>
  <c r="BF1468" i="17"/>
  <c r="BG1468" i="17"/>
  <c r="AP1594" i="17"/>
  <c r="AQ1594" i="17"/>
  <c r="AR1594" i="17"/>
  <c r="AS1594" i="17"/>
  <c r="AT1594" i="17"/>
  <c r="BJ1594" i="17" s="1"/>
  <c r="AU1594" i="17"/>
  <c r="AV1594" i="17"/>
  <c r="AW1594" i="17"/>
  <c r="AX1594" i="17"/>
  <c r="BI1594" i="17" s="1"/>
  <c r="AY1594" i="17"/>
  <c r="AZ1594" i="17"/>
  <c r="BA1594" i="17"/>
  <c r="BB1594" i="17"/>
  <c r="BK1594" i="17" s="1"/>
  <c r="BC1594" i="17"/>
  <c r="BD1594" i="17"/>
  <c r="BE1594" i="17"/>
  <c r="BF1594" i="17"/>
  <c r="BH1594" i="17" s="1"/>
  <c r="BG1594" i="17"/>
  <c r="AP1563" i="17"/>
  <c r="AQ1563" i="17"/>
  <c r="AR1563" i="17"/>
  <c r="AS1563" i="17"/>
  <c r="AT1563" i="17"/>
  <c r="AU1563" i="17"/>
  <c r="AV1563" i="17"/>
  <c r="AW1563" i="17"/>
  <c r="AX1563" i="17"/>
  <c r="AY1563" i="17"/>
  <c r="AZ1563" i="17"/>
  <c r="BA1563" i="17"/>
  <c r="BB1563" i="17"/>
  <c r="BC1563" i="17"/>
  <c r="BD1563" i="17"/>
  <c r="BE1563" i="17"/>
  <c r="BF1563" i="17"/>
  <c r="BG1563" i="17"/>
  <c r="AP1188" i="17"/>
  <c r="AQ1188" i="17"/>
  <c r="AR1188" i="17"/>
  <c r="AS1188" i="17"/>
  <c r="AT1188" i="17"/>
  <c r="BJ1188" i="17" s="1"/>
  <c r="AU1188" i="17"/>
  <c r="AV1188" i="17"/>
  <c r="AW1188" i="17"/>
  <c r="AX1188" i="17"/>
  <c r="AY1188" i="17"/>
  <c r="AZ1188" i="17"/>
  <c r="BA1188" i="17"/>
  <c r="BB1188" i="17"/>
  <c r="BK1188" i="17" s="1"/>
  <c r="BC1188" i="17"/>
  <c r="BD1188" i="17"/>
  <c r="BE1188" i="17"/>
  <c r="BF1188" i="17"/>
  <c r="BG1188" i="17"/>
  <c r="AP1323" i="17"/>
  <c r="AQ1323" i="17"/>
  <c r="AR1323" i="17"/>
  <c r="AS1323" i="17"/>
  <c r="AT1323" i="17"/>
  <c r="BJ1323" i="17" s="1"/>
  <c r="AU1323" i="17"/>
  <c r="AV1323" i="17"/>
  <c r="AW1323" i="17"/>
  <c r="AX1323" i="17"/>
  <c r="AY1323" i="17"/>
  <c r="AZ1323" i="17"/>
  <c r="BA1323" i="17"/>
  <c r="BB1323" i="17"/>
  <c r="BK1323" i="17" s="1"/>
  <c r="BC1323" i="17"/>
  <c r="BD1323" i="17"/>
  <c r="BE1323" i="17"/>
  <c r="BF1323" i="17"/>
  <c r="BG1323" i="17"/>
  <c r="AP1460" i="17"/>
  <c r="AQ1460" i="17"/>
  <c r="AR1460" i="17"/>
  <c r="AS1460" i="17"/>
  <c r="AT1460" i="17"/>
  <c r="AU1460" i="17"/>
  <c r="AV1460" i="17"/>
  <c r="AW1460" i="17"/>
  <c r="AX1460" i="17"/>
  <c r="BI1460" i="17" s="1"/>
  <c r="AY1460" i="17"/>
  <c r="AZ1460" i="17"/>
  <c r="BA1460" i="17"/>
  <c r="BB1460" i="17"/>
  <c r="BC1460" i="17"/>
  <c r="BD1460" i="17"/>
  <c r="BE1460" i="17"/>
  <c r="BF1460" i="17"/>
  <c r="BG1460" i="17"/>
  <c r="AP2424" i="17"/>
  <c r="AQ2424" i="17"/>
  <c r="AR2424" i="17"/>
  <c r="AS2424" i="17"/>
  <c r="AT2424" i="17"/>
  <c r="AU2424" i="17"/>
  <c r="AV2424" i="17"/>
  <c r="AW2424" i="17"/>
  <c r="AX2424" i="17"/>
  <c r="AY2424" i="17"/>
  <c r="AZ2424" i="17"/>
  <c r="BA2424" i="17"/>
  <c r="BB2424" i="17"/>
  <c r="BC2424" i="17"/>
  <c r="BD2424" i="17"/>
  <c r="BE2424" i="17"/>
  <c r="BF2424" i="17"/>
  <c r="BG2424" i="17"/>
  <c r="AP1299" i="17"/>
  <c r="AQ1299" i="17"/>
  <c r="AR1299" i="17"/>
  <c r="AS1299" i="17"/>
  <c r="AT1299" i="17"/>
  <c r="BJ1299" i="17" s="1"/>
  <c r="AU1299" i="17"/>
  <c r="AV1299" i="17"/>
  <c r="AW1299" i="17"/>
  <c r="AX1299" i="17"/>
  <c r="AY1299" i="17"/>
  <c r="AZ1299" i="17"/>
  <c r="BA1299" i="17"/>
  <c r="BB1299" i="17"/>
  <c r="BK1299" i="17" s="1"/>
  <c r="BC1299" i="17"/>
  <c r="BD1299" i="17"/>
  <c r="BE1299" i="17"/>
  <c r="BF1299" i="17"/>
  <c r="BG1299" i="17"/>
  <c r="AP1544" i="17"/>
  <c r="AQ1544" i="17"/>
  <c r="AR1544" i="17"/>
  <c r="AS1544" i="17"/>
  <c r="AT1544" i="17"/>
  <c r="AU1544" i="17"/>
  <c r="AV1544" i="17"/>
  <c r="AW1544" i="17"/>
  <c r="AX1544" i="17"/>
  <c r="AY1544" i="17"/>
  <c r="AZ1544" i="17"/>
  <c r="BA1544" i="17"/>
  <c r="BB1544" i="17"/>
  <c r="BC1544" i="17"/>
  <c r="BD1544" i="17"/>
  <c r="BE1544" i="17"/>
  <c r="BF1544" i="17"/>
  <c r="BG1544" i="17"/>
  <c r="AP1189" i="17"/>
  <c r="AQ1189" i="17"/>
  <c r="AR1189" i="17"/>
  <c r="AS1189" i="17"/>
  <c r="AT1189" i="17"/>
  <c r="AU1189" i="17"/>
  <c r="AV1189" i="17"/>
  <c r="AW1189" i="17"/>
  <c r="AX1189" i="17"/>
  <c r="BI1189" i="17" s="1"/>
  <c r="AY1189" i="17"/>
  <c r="AZ1189" i="17"/>
  <c r="BA1189" i="17"/>
  <c r="BB1189" i="17"/>
  <c r="BC1189" i="17"/>
  <c r="BD1189" i="17"/>
  <c r="BE1189" i="17"/>
  <c r="BF1189" i="17"/>
  <c r="BH1189" i="17" s="1"/>
  <c r="BG1189" i="17"/>
  <c r="AP1281" i="17"/>
  <c r="AQ1281" i="17"/>
  <c r="AR1281" i="17"/>
  <c r="AS1281" i="17"/>
  <c r="AT1281" i="17"/>
  <c r="AU1281" i="17"/>
  <c r="AV1281" i="17"/>
  <c r="AW1281" i="17"/>
  <c r="AX1281" i="17"/>
  <c r="AY1281" i="17"/>
  <c r="AZ1281" i="17"/>
  <c r="BA1281" i="17"/>
  <c r="BB1281" i="17"/>
  <c r="BC1281" i="17"/>
  <c r="BD1281" i="17"/>
  <c r="BE1281" i="17"/>
  <c r="BF1281" i="17"/>
  <c r="BG1281" i="17"/>
  <c r="AP1619" i="17"/>
  <c r="AQ1619" i="17"/>
  <c r="AR1619" i="17"/>
  <c r="AS1619" i="17"/>
  <c r="AT1619" i="17"/>
  <c r="BJ1619" i="17" s="1"/>
  <c r="AU1619" i="17"/>
  <c r="AV1619" i="17"/>
  <c r="AW1619" i="17"/>
  <c r="AX1619" i="17"/>
  <c r="AY1619" i="17"/>
  <c r="AZ1619" i="17"/>
  <c r="BA1619" i="17"/>
  <c r="BB1619" i="17"/>
  <c r="BK1619" i="17" s="1"/>
  <c r="BC1619" i="17"/>
  <c r="BD1619" i="17"/>
  <c r="BE1619" i="17"/>
  <c r="BF1619" i="17"/>
  <c r="BG1619" i="17"/>
  <c r="AP332" i="17"/>
  <c r="AQ332" i="17"/>
  <c r="AR332" i="17"/>
  <c r="AS332" i="17"/>
  <c r="AT332" i="17"/>
  <c r="AU332" i="17"/>
  <c r="AV332" i="17"/>
  <c r="AW332" i="17"/>
  <c r="AX332" i="17"/>
  <c r="AY332" i="17"/>
  <c r="AZ332" i="17"/>
  <c r="BA332" i="17"/>
  <c r="BB332" i="17"/>
  <c r="BC332" i="17"/>
  <c r="BD332" i="17"/>
  <c r="BE332" i="17"/>
  <c r="BF332" i="17"/>
  <c r="BG332" i="17"/>
  <c r="AP1461" i="17"/>
  <c r="AQ1461" i="17"/>
  <c r="AR1461" i="17"/>
  <c r="AS1461" i="17"/>
  <c r="AT1461" i="17"/>
  <c r="AU1461" i="17"/>
  <c r="AV1461" i="17"/>
  <c r="AW1461" i="17"/>
  <c r="AX1461" i="17"/>
  <c r="BI1461" i="17" s="1"/>
  <c r="AY1461" i="17"/>
  <c r="AZ1461" i="17"/>
  <c r="BA1461" i="17"/>
  <c r="BB1461" i="17"/>
  <c r="BC1461" i="17"/>
  <c r="BD1461" i="17"/>
  <c r="BE1461" i="17"/>
  <c r="BF1461" i="17"/>
  <c r="BH1461" i="17" s="1"/>
  <c r="BG1461" i="17"/>
  <c r="AP1282" i="17"/>
  <c r="AQ1282" i="17"/>
  <c r="AR1282" i="17"/>
  <c r="AS1282" i="17"/>
  <c r="AT1282" i="17"/>
  <c r="AU1282" i="17"/>
  <c r="AV1282" i="17"/>
  <c r="AW1282" i="17"/>
  <c r="AX1282" i="17"/>
  <c r="AY1282" i="17"/>
  <c r="AZ1282" i="17"/>
  <c r="BA1282" i="17"/>
  <c r="BB1282" i="17"/>
  <c r="BC1282" i="17"/>
  <c r="BD1282" i="17"/>
  <c r="BE1282" i="17"/>
  <c r="BF1282" i="17"/>
  <c r="BG1282" i="17"/>
  <c r="AP1430" i="17"/>
  <c r="AQ1430" i="17"/>
  <c r="AR1430" i="17"/>
  <c r="AS1430" i="17"/>
  <c r="AT1430" i="17"/>
  <c r="BJ1430" i="17" s="1"/>
  <c r="AU1430" i="17"/>
  <c r="AV1430" i="17"/>
  <c r="AW1430" i="17"/>
  <c r="AX1430" i="17"/>
  <c r="AY1430" i="17"/>
  <c r="AZ1430" i="17"/>
  <c r="BA1430" i="17"/>
  <c r="BB1430" i="17"/>
  <c r="BK1430" i="17" s="1"/>
  <c r="BC1430" i="17"/>
  <c r="BD1430" i="17"/>
  <c r="BE1430" i="17"/>
  <c r="BF1430" i="17"/>
  <c r="BG1430" i="17"/>
  <c r="AP333" i="17"/>
  <c r="AQ333" i="17"/>
  <c r="AR333" i="17"/>
  <c r="AS333" i="17"/>
  <c r="AT333" i="17"/>
  <c r="AU333" i="17"/>
  <c r="AV333" i="17"/>
  <c r="AW333" i="17"/>
  <c r="AX333" i="17"/>
  <c r="AY333" i="17"/>
  <c r="AZ333" i="17"/>
  <c r="BA333" i="17"/>
  <c r="BB333" i="17"/>
  <c r="BC333" i="17"/>
  <c r="BD333" i="17"/>
  <c r="BE333" i="17"/>
  <c r="BF333" i="17"/>
  <c r="BG333" i="17"/>
  <c r="AP1351" i="17"/>
  <c r="AQ1351" i="17"/>
  <c r="AR1351" i="17"/>
  <c r="AS1351" i="17"/>
  <c r="AT1351" i="17"/>
  <c r="AU1351" i="17"/>
  <c r="AV1351" i="17"/>
  <c r="AW1351" i="17"/>
  <c r="AX1351" i="17"/>
  <c r="BI1351" i="17" s="1"/>
  <c r="AY1351" i="17"/>
  <c r="AZ1351" i="17"/>
  <c r="BA1351" i="17"/>
  <c r="BB1351" i="17"/>
  <c r="BC1351" i="17"/>
  <c r="BD1351" i="17"/>
  <c r="BE1351" i="17"/>
  <c r="BF1351" i="17"/>
  <c r="BH1351" i="17" s="1"/>
  <c r="BG1351" i="17"/>
  <c r="AP1190" i="17"/>
  <c r="AQ1190" i="17"/>
  <c r="AR1190" i="17"/>
  <c r="AS1190" i="17"/>
  <c r="AT1190" i="17"/>
  <c r="BJ1190" i="17" s="1"/>
  <c r="AU1190" i="17"/>
  <c r="AV1190" i="17"/>
  <c r="AW1190" i="17"/>
  <c r="AX1190" i="17"/>
  <c r="AY1190" i="17"/>
  <c r="AZ1190" i="17"/>
  <c r="BA1190" i="17"/>
  <c r="BB1190" i="17"/>
  <c r="BK1190" i="17" s="1"/>
  <c r="BC1190" i="17"/>
  <c r="BD1190" i="17"/>
  <c r="BE1190" i="17"/>
  <c r="BF1190" i="17"/>
  <c r="BG1190" i="17"/>
  <c r="AP530" i="17"/>
  <c r="AQ530" i="17"/>
  <c r="AR530" i="17"/>
  <c r="AS530" i="17"/>
  <c r="AT530" i="17"/>
  <c r="BJ530" i="17" s="1"/>
  <c r="AU530" i="17"/>
  <c r="AV530" i="17"/>
  <c r="AW530" i="17"/>
  <c r="AX530" i="17"/>
  <c r="AY530" i="17"/>
  <c r="AZ530" i="17"/>
  <c r="BA530" i="17"/>
  <c r="BB530" i="17"/>
  <c r="BK530" i="17" s="1"/>
  <c r="BC530" i="17"/>
  <c r="BD530" i="17"/>
  <c r="BE530" i="17"/>
  <c r="BF530" i="17"/>
  <c r="BG530" i="17"/>
  <c r="AP1595" i="17"/>
  <c r="AQ1595" i="17"/>
  <c r="AR1595" i="17"/>
  <c r="AS1595" i="17"/>
  <c r="AT1595" i="17"/>
  <c r="AU1595" i="17"/>
  <c r="AV1595" i="17"/>
  <c r="AW1595" i="17"/>
  <c r="AX1595" i="17"/>
  <c r="BI1595" i="17" s="1"/>
  <c r="AY1595" i="17"/>
  <c r="AZ1595" i="17"/>
  <c r="BA1595" i="17"/>
  <c r="BB1595" i="17"/>
  <c r="BC1595" i="17"/>
  <c r="BD1595" i="17"/>
  <c r="BE1595" i="17"/>
  <c r="BF1595" i="17"/>
  <c r="BH1595" i="17" s="1"/>
  <c r="BG1595" i="17"/>
  <c r="AP1431" i="17"/>
  <c r="AQ1431" i="17"/>
  <c r="AR1431" i="17"/>
  <c r="AS1431" i="17"/>
  <c r="AT1431" i="17"/>
  <c r="AU1431" i="17"/>
  <c r="AV1431" i="17"/>
  <c r="AW1431" i="17"/>
  <c r="AX1431" i="17"/>
  <c r="BI1431" i="17" s="1"/>
  <c r="AY1431" i="17"/>
  <c r="AZ1431" i="17"/>
  <c r="BA1431" i="17"/>
  <c r="BB1431" i="17"/>
  <c r="BC1431" i="17"/>
  <c r="BD1431" i="17"/>
  <c r="BE1431" i="17"/>
  <c r="BF1431" i="17"/>
  <c r="BH1431" i="17" s="1"/>
  <c r="BG1431" i="17"/>
  <c r="AP1352" i="17"/>
  <c r="AQ1352" i="17"/>
  <c r="AR1352" i="17"/>
  <c r="AS1352" i="17"/>
  <c r="AT1352" i="17"/>
  <c r="BJ1352" i="17" s="1"/>
  <c r="AU1352" i="17"/>
  <c r="AV1352" i="17"/>
  <c r="AW1352" i="17"/>
  <c r="AX1352" i="17"/>
  <c r="AY1352" i="17"/>
  <c r="AZ1352" i="17"/>
  <c r="BA1352" i="17"/>
  <c r="BB1352" i="17"/>
  <c r="BK1352" i="17" s="1"/>
  <c r="BC1352" i="17"/>
  <c r="BD1352" i="17"/>
  <c r="BE1352" i="17"/>
  <c r="BF1352" i="17"/>
  <c r="BG1352" i="17"/>
  <c r="AP567" i="17"/>
  <c r="AQ567" i="17"/>
  <c r="AR567" i="17"/>
  <c r="AS567" i="17"/>
  <c r="AT567" i="17"/>
  <c r="BJ567" i="17" s="1"/>
  <c r="AU567" i="17"/>
  <c r="AV567" i="17"/>
  <c r="AW567" i="17"/>
  <c r="AX567" i="17"/>
  <c r="AY567" i="17"/>
  <c r="AZ567" i="17"/>
  <c r="BA567" i="17"/>
  <c r="BB567" i="17"/>
  <c r="BK567" i="17" s="1"/>
  <c r="BC567" i="17"/>
  <c r="BD567" i="17"/>
  <c r="BE567" i="17"/>
  <c r="BF567" i="17"/>
  <c r="BG567" i="17"/>
  <c r="AP541" i="17"/>
  <c r="AQ541" i="17"/>
  <c r="AR541" i="17"/>
  <c r="AS541" i="17"/>
  <c r="AT541" i="17"/>
  <c r="AU541" i="17"/>
  <c r="AV541" i="17"/>
  <c r="AW541" i="17"/>
  <c r="AX541" i="17"/>
  <c r="BI541" i="17" s="1"/>
  <c r="AY541" i="17"/>
  <c r="AZ541" i="17"/>
  <c r="BA541" i="17"/>
  <c r="BB541" i="17"/>
  <c r="BC541" i="17"/>
  <c r="BD541" i="17"/>
  <c r="BE541" i="17"/>
  <c r="BF541" i="17"/>
  <c r="BH541" i="17" s="1"/>
  <c r="BG541" i="17"/>
  <c r="AP2487" i="17"/>
  <c r="AQ2487" i="17"/>
  <c r="AR2487" i="17"/>
  <c r="AS2487" i="17"/>
  <c r="AT2487" i="17"/>
  <c r="AU2487" i="17"/>
  <c r="AV2487" i="17"/>
  <c r="AW2487" i="17"/>
  <c r="AX2487" i="17"/>
  <c r="BI2487" i="17" s="1"/>
  <c r="AY2487" i="17"/>
  <c r="AZ2487" i="17"/>
  <c r="BA2487" i="17"/>
  <c r="BB2487" i="17"/>
  <c r="BC2487" i="17"/>
  <c r="BD2487" i="17"/>
  <c r="BE2487" i="17"/>
  <c r="BF2487" i="17"/>
  <c r="BH2487" i="17" s="1"/>
  <c r="BG2487" i="17"/>
  <c r="AP1420" i="17"/>
  <c r="AQ1420" i="17"/>
  <c r="AR1420" i="17"/>
  <c r="AS1420" i="17"/>
  <c r="AT1420" i="17"/>
  <c r="BJ1420" i="17" s="1"/>
  <c r="AU1420" i="17"/>
  <c r="AV1420" i="17"/>
  <c r="AW1420" i="17"/>
  <c r="AX1420" i="17"/>
  <c r="AY1420" i="17"/>
  <c r="AZ1420" i="17"/>
  <c r="BA1420" i="17"/>
  <c r="BB1420" i="17"/>
  <c r="BK1420" i="17" s="1"/>
  <c r="BC1420" i="17"/>
  <c r="BD1420" i="17"/>
  <c r="BE1420" i="17"/>
  <c r="BF1420" i="17"/>
  <c r="BG1420" i="17"/>
  <c r="AP1191" i="17"/>
  <c r="AQ1191" i="17"/>
  <c r="AR1191" i="17"/>
  <c r="AS1191" i="17"/>
  <c r="AT1191" i="17"/>
  <c r="BJ1191" i="17" s="1"/>
  <c r="AU1191" i="17"/>
  <c r="AV1191" i="17"/>
  <c r="AW1191" i="17"/>
  <c r="AX1191" i="17"/>
  <c r="BI1191" i="17" s="1"/>
  <c r="AY1191" i="17"/>
  <c r="AZ1191" i="17"/>
  <c r="BA1191" i="17"/>
  <c r="BB1191" i="17"/>
  <c r="BK1191" i="17" s="1"/>
  <c r="BC1191" i="17"/>
  <c r="BD1191" i="17"/>
  <c r="BE1191" i="17"/>
  <c r="BF1191" i="17"/>
  <c r="BH1191" i="17" s="1"/>
  <c r="BG1191" i="17"/>
  <c r="AP1576" i="17"/>
  <c r="AQ1576" i="17"/>
  <c r="AR1576" i="17"/>
  <c r="AS1576" i="17"/>
  <c r="AT1576" i="17"/>
  <c r="AU1576" i="17"/>
  <c r="AV1576" i="17"/>
  <c r="AW1576" i="17"/>
  <c r="AX1576" i="17"/>
  <c r="AY1576" i="17"/>
  <c r="AZ1576" i="17"/>
  <c r="BA1576" i="17"/>
  <c r="BB1576" i="17"/>
  <c r="BC1576" i="17"/>
  <c r="BD1576" i="17"/>
  <c r="BE1576" i="17"/>
  <c r="BF1576" i="17"/>
  <c r="BG1576" i="17"/>
  <c r="AP1231" i="17"/>
  <c r="AQ1231" i="17"/>
  <c r="AR1231" i="17"/>
  <c r="AS1231" i="17"/>
  <c r="AT1231" i="17"/>
  <c r="BJ1231" i="17" s="1"/>
  <c r="AU1231" i="17"/>
  <c r="AV1231" i="17"/>
  <c r="AW1231" i="17"/>
  <c r="AX1231" i="17"/>
  <c r="BI1231" i="17" s="1"/>
  <c r="AY1231" i="17"/>
  <c r="AZ1231" i="17"/>
  <c r="BA1231" i="17"/>
  <c r="BB1231" i="17"/>
  <c r="BK1231" i="17" s="1"/>
  <c r="BC1231" i="17"/>
  <c r="BD1231" i="17"/>
  <c r="BE1231" i="17"/>
  <c r="BF1231" i="17"/>
  <c r="BH1231" i="17" s="1"/>
  <c r="BG1231" i="17"/>
  <c r="AP1283" i="17"/>
  <c r="AQ1283" i="17"/>
  <c r="AR1283" i="17"/>
  <c r="AS1283" i="17"/>
  <c r="AT1283" i="17"/>
  <c r="AU1283" i="17"/>
  <c r="AV1283" i="17"/>
  <c r="AW1283" i="17"/>
  <c r="AX1283" i="17"/>
  <c r="BI1283" i="17" s="1"/>
  <c r="AY1283" i="17"/>
  <c r="AZ1283" i="17"/>
  <c r="BA1283" i="17"/>
  <c r="BB1283" i="17"/>
  <c r="BC1283" i="17"/>
  <c r="BD1283" i="17"/>
  <c r="BE1283" i="17"/>
  <c r="BF1283" i="17"/>
  <c r="BH1283" i="17" s="1"/>
  <c r="BG1283" i="17"/>
  <c r="AP2511" i="17"/>
  <c r="AQ2511" i="17"/>
  <c r="AR2511" i="17"/>
  <c r="AS2511" i="17"/>
  <c r="AT2511" i="17"/>
  <c r="BJ2511" i="17" s="1"/>
  <c r="AU2511" i="17"/>
  <c r="AV2511" i="17"/>
  <c r="AW2511" i="17"/>
  <c r="AX2511" i="17"/>
  <c r="AY2511" i="17"/>
  <c r="AZ2511" i="17"/>
  <c r="BA2511" i="17"/>
  <c r="BB2511" i="17"/>
  <c r="BK2511" i="17" s="1"/>
  <c r="BC2511" i="17"/>
  <c r="BD2511" i="17"/>
  <c r="BE2511" i="17"/>
  <c r="BF2511" i="17"/>
  <c r="BG2511" i="17"/>
  <c r="AP528" i="17"/>
  <c r="AQ528" i="17"/>
  <c r="AR528" i="17"/>
  <c r="AS528" i="17"/>
  <c r="AT528" i="17"/>
  <c r="AU528" i="17"/>
  <c r="AV528" i="17"/>
  <c r="AW528" i="17"/>
  <c r="AX528" i="17"/>
  <c r="AY528" i="17"/>
  <c r="AZ528" i="17"/>
  <c r="BA528" i="17"/>
  <c r="BB528" i="17"/>
  <c r="BC528" i="17"/>
  <c r="BD528" i="17"/>
  <c r="BE528" i="17"/>
  <c r="BF528" i="17"/>
  <c r="BG528" i="17"/>
  <c r="AP2512" i="17"/>
  <c r="AQ2512" i="17"/>
  <c r="AR2512" i="17"/>
  <c r="AS2512" i="17"/>
  <c r="AT2512" i="17"/>
  <c r="AU2512" i="17"/>
  <c r="AV2512" i="17"/>
  <c r="AW2512" i="17"/>
  <c r="AX2512" i="17"/>
  <c r="BI2512" i="17" s="1"/>
  <c r="AY2512" i="17"/>
  <c r="AZ2512" i="17"/>
  <c r="BA2512" i="17"/>
  <c r="BB2512" i="17"/>
  <c r="BC2512" i="17"/>
  <c r="BD2512" i="17"/>
  <c r="BE2512" i="17"/>
  <c r="BF2512" i="17"/>
  <c r="BH2512" i="17" s="1"/>
  <c r="BG2512" i="17"/>
  <c r="AP1240" i="17"/>
  <c r="AQ1240" i="17"/>
  <c r="AR1240" i="17"/>
  <c r="AS1240" i="17"/>
  <c r="AT1240" i="17"/>
  <c r="AU1240" i="17"/>
  <c r="AV1240" i="17"/>
  <c r="AW1240" i="17"/>
  <c r="AX1240" i="17"/>
  <c r="AY1240" i="17"/>
  <c r="AZ1240" i="17"/>
  <c r="BA1240" i="17"/>
  <c r="BB1240" i="17"/>
  <c r="BC1240" i="17"/>
  <c r="BD1240" i="17"/>
  <c r="BE1240" i="17"/>
  <c r="BF1240" i="17"/>
  <c r="BG1240" i="17"/>
  <c r="AP334" i="17"/>
  <c r="AQ334" i="17"/>
  <c r="AR334" i="17"/>
  <c r="AS334" i="17"/>
  <c r="AT334" i="17"/>
  <c r="BJ334" i="17" s="1"/>
  <c r="AU334" i="17"/>
  <c r="AV334" i="17"/>
  <c r="AW334" i="17"/>
  <c r="AX334" i="17"/>
  <c r="AY334" i="17"/>
  <c r="AZ334" i="17"/>
  <c r="BA334" i="17"/>
  <c r="BB334" i="17"/>
  <c r="BK334" i="17" s="1"/>
  <c r="BC334" i="17"/>
  <c r="BD334" i="17"/>
  <c r="BE334" i="17"/>
  <c r="BF334" i="17"/>
  <c r="BG334" i="17"/>
  <c r="AP1324" i="17"/>
  <c r="AQ1324" i="17"/>
  <c r="AR1324" i="17"/>
  <c r="AS1324" i="17"/>
  <c r="AT1324" i="17"/>
  <c r="AU1324" i="17"/>
  <c r="AV1324" i="17"/>
  <c r="AW1324" i="17"/>
  <c r="AX1324" i="17"/>
  <c r="AY1324" i="17"/>
  <c r="AZ1324" i="17"/>
  <c r="BA1324" i="17"/>
  <c r="BB1324" i="17"/>
  <c r="BC1324" i="17"/>
  <c r="BD1324" i="17"/>
  <c r="BE1324" i="17"/>
  <c r="BF1324" i="17"/>
  <c r="BG1324" i="17"/>
  <c r="AP501" i="17"/>
  <c r="AQ501" i="17"/>
  <c r="AR501" i="17"/>
  <c r="AS501" i="17"/>
  <c r="AT501" i="17"/>
  <c r="BJ501" i="17" s="1"/>
  <c r="AU501" i="17"/>
  <c r="AV501" i="17"/>
  <c r="AW501" i="17"/>
  <c r="AX501" i="17"/>
  <c r="BI501" i="17" s="1"/>
  <c r="AY501" i="17"/>
  <c r="AZ501" i="17"/>
  <c r="BA501" i="17"/>
  <c r="BB501" i="17"/>
  <c r="BK501" i="17" s="1"/>
  <c r="BC501" i="17"/>
  <c r="BD501" i="17"/>
  <c r="BE501" i="17"/>
  <c r="BF501" i="17"/>
  <c r="BH501" i="17" s="1"/>
  <c r="BG501" i="17"/>
  <c r="AP1596" i="17"/>
  <c r="AQ1596" i="17"/>
  <c r="AR1596" i="17"/>
  <c r="AS1596" i="17"/>
  <c r="AT1596" i="17"/>
  <c r="AU1596" i="17"/>
  <c r="AV1596" i="17"/>
  <c r="AW1596" i="17"/>
  <c r="AX1596" i="17"/>
  <c r="AY1596" i="17"/>
  <c r="AZ1596" i="17"/>
  <c r="BA1596" i="17"/>
  <c r="BB1596" i="17"/>
  <c r="BC1596" i="17"/>
  <c r="BD1596" i="17"/>
  <c r="BE1596" i="17"/>
  <c r="BF1596" i="17"/>
  <c r="BG1596" i="17"/>
  <c r="AP1554" i="17"/>
  <c r="AQ1554" i="17"/>
  <c r="AR1554" i="17"/>
  <c r="AS1554" i="17"/>
  <c r="AT1554" i="17"/>
  <c r="BJ1554" i="17" s="1"/>
  <c r="AU1554" i="17"/>
  <c r="AV1554" i="17"/>
  <c r="AW1554" i="17"/>
  <c r="AX1554" i="17"/>
  <c r="BI1554" i="17" s="1"/>
  <c r="AY1554" i="17"/>
  <c r="AZ1554" i="17"/>
  <c r="BA1554" i="17"/>
  <c r="BB1554" i="17"/>
  <c r="BK1554" i="17" s="1"/>
  <c r="BC1554" i="17"/>
  <c r="BD1554" i="17"/>
  <c r="BE1554" i="17"/>
  <c r="BF1554" i="17"/>
  <c r="BH1554" i="17" s="1"/>
  <c r="BG1554" i="17"/>
  <c r="AP1284" i="17"/>
  <c r="AQ1284" i="17"/>
  <c r="AR1284" i="17"/>
  <c r="AS1284" i="17"/>
  <c r="AT1284" i="17"/>
  <c r="AU1284" i="17"/>
  <c r="AV1284" i="17"/>
  <c r="AW1284" i="17"/>
  <c r="AX1284" i="17"/>
  <c r="AY1284" i="17"/>
  <c r="AZ1284" i="17"/>
  <c r="BA1284" i="17"/>
  <c r="BB1284" i="17"/>
  <c r="BC1284" i="17"/>
  <c r="BD1284" i="17"/>
  <c r="BE1284" i="17"/>
  <c r="BF1284" i="17"/>
  <c r="BG1284" i="17"/>
  <c r="AP280" i="17"/>
  <c r="AQ280" i="17"/>
  <c r="AR280" i="17"/>
  <c r="AS280" i="17"/>
  <c r="AT280" i="17"/>
  <c r="BJ280" i="17" s="1"/>
  <c r="AU280" i="17"/>
  <c r="AV280" i="17"/>
  <c r="AW280" i="17"/>
  <c r="AX280" i="17"/>
  <c r="BI280" i="17" s="1"/>
  <c r="AY280" i="17"/>
  <c r="AZ280" i="17"/>
  <c r="BA280" i="17"/>
  <c r="BB280" i="17"/>
  <c r="BK280" i="17" s="1"/>
  <c r="BC280" i="17"/>
  <c r="BD280" i="17"/>
  <c r="BE280" i="17"/>
  <c r="BF280" i="17"/>
  <c r="BH280" i="17" s="1"/>
  <c r="BG280" i="17"/>
  <c r="AP1230" i="17"/>
  <c r="AQ1230" i="17"/>
  <c r="AR1230" i="17"/>
  <c r="AS1230" i="17"/>
  <c r="AT1230" i="17"/>
  <c r="AU1230" i="17"/>
  <c r="AV1230" i="17"/>
  <c r="AW1230" i="17"/>
  <c r="AX1230" i="17"/>
  <c r="AY1230" i="17"/>
  <c r="AZ1230" i="17"/>
  <c r="BA1230" i="17"/>
  <c r="BB1230" i="17"/>
  <c r="BC1230" i="17"/>
  <c r="BD1230" i="17"/>
  <c r="BE1230" i="17"/>
  <c r="BF1230" i="17"/>
  <c r="BG1230" i="17"/>
  <c r="AP1192" i="17"/>
  <c r="AQ1192" i="17"/>
  <c r="AR1192" i="17"/>
  <c r="AS1192" i="17"/>
  <c r="AT1192" i="17"/>
  <c r="BJ1192" i="17" s="1"/>
  <c r="AU1192" i="17"/>
  <c r="AV1192" i="17"/>
  <c r="AW1192" i="17"/>
  <c r="AX1192" i="17"/>
  <c r="AY1192" i="17"/>
  <c r="AZ1192" i="17"/>
  <c r="BA1192" i="17"/>
  <c r="BB1192" i="17"/>
  <c r="BK1192" i="17" s="1"/>
  <c r="BC1192" i="17"/>
  <c r="BD1192" i="17"/>
  <c r="BE1192" i="17"/>
  <c r="BF1192" i="17"/>
  <c r="BG1192" i="17"/>
  <c r="AP1300" i="17"/>
  <c r="AQ1300" i="17"/>
  <c r="AR1300" i="17"/>
  <c r="AS1300" i="17"/>
  <c r="AT1300" i="17"/>
  <c r="AU1300" i="17"/>
  <c r="AV1300" i="17"/>
  <c r="AW1300" i="17"/>
  <c r="AX1300" i="17"/>
  <c r="AY1300" i="17"/>
  <c r="AZ1300" i="17"/>
  <c r="BA1300" i="17"/>
  <c r="BB1300" i="17"/>
  <c r="BC1300" i="17"/>
  <c r="BD1300" i="17"/>
  <c r="BE1300" i="17"/>
  <c r="BF1300" i="17"/>
  <c r="BG1300" i="17"/>
  <c r="AP380" i="17"/>
  <c r="AQ380" i="17"/>
  <c r="AR380" i="17"/>
  <c r="AS380" i="17"/>
  <c r="AT380" i="17"/>
  <c r="AU380" i="17"/>
  <c r="AV380" i="17"/>
  <c r="AW380" i="17"/>
  <c r="AX380" i="17"/>
  <c r="BI380" i="17" s="1"/>
  <c r="AY380" i="17"/>
  <c r="AZ380" i="17"/>
  <c r="BA380" i="17"/>
  <c r="BB380" i="17"/>
  <c r="BC380" i="17"/>
  <c r="BD380" i="17"/>
  <c r="BE380" i="17"/>
  <c r="BF380" i="17"/>
  <c r="BH380" i="17" s="1"/>
  <c r="BG380" i="17"/>
  <c r="AP1510" i="17"/>
  <c r="AQ1510" i="17"/>
  <c r="AR1510" i="17"/>
  <c r="AS1510" i="17"/>
  <c r="AT1510" i="17"/>
  <c r="AU1510" i="17"/>
  <c r="AV1510" i="17"/>
  <c r="AW1510" i="17"/>
  <c r="AX1510" i="17"/>
  <c r="AY1510" i="17"/>
  <c r="AZ1510" i="17"/>
  <c r="BA1510" i="17"/>
  <c r="BB1510" i="17"/>
  <c r="BC1510" i="17"/>
  <c r="BD1510" i="17"/>
  <c r="BE1510" i="17"/>
  <c r="BF1510" i="17"/>
  <c r="BG1510" i="17"/>
  <c r="AP381" i="17"/>
  <c r="AQ381" i="17"/>
  <c r="AR381" i="17"/>
  <c r="AS381" i="17"/>
  <c r="AT381" i="17"/>
  <c r="BJ381" i="17" s="1"/>
  <c r="AU381" i="17"/>
  <c r="AV381" i="17"/>
  <c r="AW381" i="17"/>
  <c r="AX381" i="17"/>
  <c r="AY381" i="17"/>
  <c r="AZ381" i="17"/>
  <c r="BA381" i="17"/>
  <c r="BB381" i="17"/>
  <c r="BK381" i="17" s="1"/>
  <c r="BC381" i="17"/>
  <c r="BD381" i="17"/>
  <c r="BE381" i="17"/>
  <c r="BF381" i="17"/>
  <c r="BG381" i="17"/>
  <c r="AP2501" i="17"/>
  <c r="AQ2501" i="17"/>
  <c r="AR2501" i="17"/>
  <c r="AS2501" i="17"/>
  <c r="AT2501" i="17"/>
  <c r="AU2501" i="17"/>
  <c r="AV2501" i="17"/>
  <c r="AW2501" i="17"/>
  <c r="AX2501" i="17"/>
  <c r="AY2501" i="17"/>
  <c r="AZ2501" i="17"/>
  <c r="BA2501" i="17"/>
  <c r="BB2501" i="17"/>
  <c r="BC2501" i="17"/>
  <c r="BD2501" i="17"/>
  <c r="BE2501" i="17"/>
  <c r="BF2501" i="17"/>
  <c r="BG2501" i="17"/>
  <c r="AP388" i="17"/>
  <c r="AQ388" i="17"/>
  <c r="AR388" i="17"/>
  <c r="AS388" i="17"/>
  <c r="AT388" i="17"/>
  <c r="AU388" i="17"/>
  <c r="AV388" i="17"/>
  <c r="AW388" i="17"/>
  <c r="AX388" i="17"/>
  <c r="BI388" i="17" s="1"/>
  <c r="AY388" i="17"/>
  <c r="AZ388" i="17"/>
  <c r="BA388" i="17"/>
  <c r="BB388" i="17"/>
  <c r="BC388" i="17"/>
  <c r="BD388" i="17"/>
  <c r="BE388" i="17"/>
  <c r="BF388" i="17"/>
  <c r="BH388" i="17" s="1"/>
  <c r="BG388" i="17"/>
  <c r="AP2435" i="17"/>
  <c r="AQ2435" i="17"/>
  <c r="AR2435" i="17"/>
  <c r="AS2435" i="17"/>
  <c r="AT2435" i="17"/>
  <c r="BJ2435" i="17" s="1"/>
  <c r="AU2435" i="17"/>
  <c r="AV2435" i="17"/>
  <c r="AW2435" i="17"/>
  <c r="AX2435" i="17"/>
  <c r="AY2435" i="17"/>
  <c r="AZ2435" i="17"/>
  <c r="BA2435" i="17"/>
  <c r="BB2435" i="17"/>
  <c r="BK2435" i="17" s="1"/>
  <c r="BC2435" i="17"/>
  <c r="BD2435" i="17"/>
  <c r="BE2435" i="17"/>
  <c r="BF2435" i="17"/>
  <c r="BG2435" i="17"/>
  <c r="AP1597" i="17"/>
  <c r="AQ1597" i="17"/>
  <c r="AR1597" i="17"/>
  <c r="AS1597" i="17"/>
  <c r="AT1597" i="17"/>
  <c r="BJ1597" i="17" s="1"/>
  <c r="AU1597" i="17"/>
  <c r="AV1597" i="17"/>
  <c r="AW1597" i="17"/>
  <c r="AX1597" i="17"/>
  <c r="AY1597" i="17"/>
  <c r="AZ1597" i="17"/>
  <c r="BA1597" i="17"/>
  <c r="BB1597" i="17"/>
  <c r="BC1597" i="17"/>
  <c r="BD1597" i="17"/>
  <c r="BE1597" i="17"/>
  <c r="BF1597" i="17"/>
  <c r="BG1597" i="17"/>
  <c r="AP1243" i="17"/>
  <c r="AQ1243" i="17"/>
  <c r="AR1243" i="17"/>
  <c r="AS1243" i="17"/>
  <c r="AT1243" i="17"/>
  <c r="AU1243" i="17"/>
  <c r="AV1243" i="17"/>
  <c r="AW1243" i="17"/>
  <c r="AX1243" i="17"/>
  <c r="BI1243" i="17" s="1"/>
  <c r="AY1243" i="17"/>
  <c r="AZ1243" i="17"/>
  <c r="BA1243" i="17"/>
  <c r="BB1243" i="17"/>
  <c r="BC1243" i="17"/>
  <c r="BD1243" i="17"/>
  <c r="BE1243" i="17"/>
  <c r="BF1243" i="17"/>
  <c r="BH1243" i="17" s="1"/>
  <c r="BG1243" i="17"/>
  <c r="AP389" i="17"/>
  <c r="AQ389" i="17"/>
  <c r="AR389" i="17"/>
  <c r="AS389" i="17"/>
  <c r="AT389" i="17"/>
  <c r="AU389" i="17"/>
  <c r="AV389" i="17"/>
  <c r="AW389" i="17"/>
  <c r="AX389" i="17"/>
  <c r="BI389" i="17" s="1"/>
  <c r="AY389" i="17"/>
  <c r="AZ389" i="17"/>
  <c r="BA389" i="17"/>
  <c r="BB389" i="17"/>
  <c r="BC389" i="17"/>
  <c r="BD389" i="17"/>
  <c r="BE389" i="17"/>
  <c r="BF389" i="17"/>
  <c r="BH389" i="17" s="1"/>
  <c r="BG389" i="17"/>
  <c r="AP1545" i="17"/>
  <c r="AQ1545" i="17"/>
  <c r="AR1545" i="17"/>
  <c r="AS1545" i="17"/>
  <c r="AT1545" i="17"/>
  <c r="BJ1545" i="17" s="1"/>
  <c r="AU1545" i="17"/>
  <c r="AV1545" i="17"/>
  <c r="AW1545" i="17"/>
  <c r="AX1545" i="17"/>
  <c r="AY1545" i="17"/>
  <c r="AZ1545" i="17"/>
  <c r="BA1545" i="17"/>
  <c r="BB1545" i="17"/>
  <c r="BK1545" i="17" s="1"/>
  <c r="BC1545" i="17"/>
  <c r="BD1545" i="17"/>
  <c r="BE1545" i="17"/>
  <c r="BF1545" i="17"/>
  <c r="BG1545" i="17"/>
  <c r="AP1511" i="17"/>
  <c r="AQ1511" i="17"/>
  <c r="AR1511" i="17"/>
  <c r="AS1511" i="17"/>
  <c r="AT1511" i="17"/>
  <c r="BJ1511" i="17" s="1"/>
  <c r="AU1511" i="17"/>
  <c r="AV1511" i="17"/>
  <c r="AW1511" i="17"/>
  <c r="AX1511" i="17"/>
  <c r="AY1511" i="17"/>
  <c r="AZ1511" i="17"/>
  <c r="BA1511" i="17"/>
  <c r="BB1511" i="17"/>
  <c r="BK1511" i="17" s="1"/>
  <c r="BC1511" i="17"/>
  <c r="BD1511" i="17"/>
  <c r="BE1511" i="17"/>
  <c r="BF1511" i="17"/>
  <c r="BG1511" i="17"/>
  <c r="AP1193" i="17"/>
  <c r="AQ1193" i="17"/>
  <c r="AR1193" i="17"/>
  <c r="AS1193" i="17"/>
  <c r="AT1193" i="17"/>
  <c r="BJ1193" i="17" s="1"/>
  <c r="AU1193" i="17"/>
  <c r="AV1193" i="17"/>
  <c r="AW1193" i="17"/>
  <c r="AX1193" i="17"/>
  <c r="AY1193" i="17"/>
  <c r="AZ1193" i="17"/>
  <c r="BA1193" i="17"/>
  <c r="BB1193" i="17"/>
  <c r="BK1193" i="17" s="1"/>
  <c r="BC1193" i="17"/>
  <c r="BD1193" i="17"/>
  <c r="BE1193" i="17"/>
  <c r="BF1193" i="17"/>
  <c r="BG1193" i="17"/>
  <c r="AP1447" i="17"/>
  <c r="AQ1447" i="17"/>
  <c r="AR1447" i="17"/>
  <c r="AS1447" i="17"/>
  <c r="AT1447" i="17"/>
  <c r="AU1447" i="17"/>
  <c r="AV1447" i="17"/>
  <c r="AW1447" i="17"/>
  <c r="AX1447" i="17"/>
  <c r="BI1447" i="17" s="1"/>
  <c r="AY1447" i="17"/>
  <c r="AZ1447" i="17"/>
  <c r="BA1447" i="17"/>
  <c r="BB1447" i="17"/>
  <c r="BC1447" i="17"/>
  <c r="BD1447" i="17"/>
  <c r="BE1447" i="17"/>
  <c r="BF1447" i="17"/>
  <c r="BH1447" i="17" s="1"/>
  <c r="BG1447" i="17"/>
  <c r="AP2488" i="17"/>
  <c r="AQ2488" i="17"/>
  <c r="AR2488" i="17"/>
  <c r="AS2488" i="17"/>
  <c r="AT2488" i="17"/>
  <c r="AU2488" i="17"/>
  <c r="AV2488" i="17"/>
  <c r="AW2488" i="17"/>
  <c r="AX2488" i="17"/>
  <c r="BI2488" i="17" s="1"/>
  <c r="AY2488" i="17"/>
  <c r="AZ2488" i="17"/>
  <c r="BA2488" i="17"/>
  <c r="BB2488" i="17"/>
  <c r="BC2488" i="17"/>
  <c r="BD2488" i="17"/>
  <c r="BE2488" i="17"/>
  <c r="BF2488" i="17"/>
  <c r="BH2488" i="17" s="1"/>
  <c r="BG2488" i="17"/>
  <c r="AP1194" i="17"/>
  <c r="AQ1194" i="17"/>
  <c r="AR1194" i="17"/>
  <c r="AS1194" i="17"/>
  <c r="AT1194" i="17"/>
  <c r="BJ1194" i="17" s="1"/>
  <c r="AU1194" i="17"/>
  <c r="AV1194" i="17"/>
  <c r="AW1194" i="17"/>
  <c r="AX1194" i="17"/>
  <c r="AY1194" i="17"/>
  <c r="AZ1194" i="17"/>
  <c r="BA1194" i="17"/>
  <c r="BB1194" i="17"/>
  <c r="BK1194" i="17" s="1"/>
  <c r="BC1194" i="17"/>
  <c r="BD1194" i="17"/>
  <c r="BE1194" i="17"/>
  <c r="BF1194" i="17"/>
  <c r="BG1194" i="17"/>
  <c r="AP1195" i="17"/>
  <c r="AQ1195" i="17"/>
  <c r="AR1195" i="17"/>
  <c r="AS1195" i="17"/>
  <c r="AT1195" i="17"/>
  <c r="BJ1195" i="17" s="1"/>
  <c r="AU1195" i="17"/>
  <c r="AV1195" i="17"/>
  <c r="AW1195" i="17"/>
  <c r="AX1195" i="17"/>
  <c r="AY1195" i="17"/>
  <c r="AZ1195" i="17"/>
  <c r="BA1195" i="17"/>
  <c r="BB1195" i="17"/>
  <c r="BK1195" i="17" s="1"/>
  <c r="BC1195" i="17"/>
  <c r="BD1195" i="17"/>
  <c r="BE1195" i="17"/>
  <c r="BF1195" i="17"/>
  <c r="BG1195" i="17"/>
  <c r="AP1353" i="17"/>
  <c r="AQ1353" i="17"/>
  <c r="AR1353" i="17"/>
  <c r="AS1353" i="17"/>
  <c r="AT1353" i="17"/>
  <c r="AU1353" i="17"/>
  <c r="AV1353" i="17"/>
  <c r="AW1353" i="17"/>
  <c r="AX1353" i="17"/>
  <c r="BI1353" i="17" s="1"/>
  <c r="AY1353" i="17"/>
  <c r="AZ1353" i="17"/>
  <c r="BA1353" i="17"/>
  <c r="BB1353" i="17"/>
  <c r="BC1353" i="17"/>
  <c r="BD1353" i="17"/>
  <c r="BE1353" i="17"/>
  <c r="BF1353" i="17"/>
  <c r="BH1353" i="17" s="1"/>
  <c r="BG1353" i="17"/>
  <c r="AP2436" i="17"/>
  <c r="AQ2436" i="17"/>
  <c r="AR2436" i="17"/>
  <c r="AS2436" i="17"/>
  <c r="AT2436" i="17"/>
  <c r="AU2436" i="17"/>
  <c r="AV2436" i="17"/>
  <c r="AW2436" i="17"/>
  <c r="AX2436" i="17"/>
  <c r="BI2436" i="17" s="1"/>
  <c r="AY2436" i="17"/>
  <c r="AZ2436" i="17"/>
  <c r="BA2436" i="17"/>
  <c r="BB2436" i="17"/>
  <c r="BC2436" i="17"/>
  <c r="BD2436" i="17"/>
  <c r="BE2436" i="17"/>
  <c r="BF2436" i="17"/>
  <c r="BH2436" i="17" s="1"/>
  <c r="BG2436" i="17"/>
  <c r="AP1325" i="17"/>
  <c r="AQ1325" i="17"/>
  <c r="AR1325" i="17"/>
  <c r="AS1325" i="17"/>
  <c r="AT1325" i="17"/>
  <c r="BJ1325" i="17" s="1"/>
  <c r="AU1325" i="17"/>
  <c r="AV1325" i="17"/>
  <c r="AW1325" i="17"/>
  <c r="AX1325" i="17"/>
  <c r="AY1325" i="17"/>
  <c r="AZ1325" i="17"/>
  <c r="BA1325" i="17"/>
  <c r="BB1325" i="17"/>
  <c r="BK1325" i="17" s="1"/>
  <c r="BC1325" i="17"/>
  <c r="BD1325" i="17"/>
  <c r="BE1325" i="17"/>
  <c r="BF1325" i="17"/>
  <c r="BG1325" i="17"/>
  <c r="AP1196" i="17"/>
  <c r="AQ1196" i="17"/>
  <c r="AR1196" i="17"/>
  <c r="AS1196" i="17"/>
  <c r="AT1196" i="17"/>
  <c r="BJ1196" i="17" s="1"/>
  <c r="AU1196" i="17"/>
  <c r="AV1196" i="17"/>
  <c r="AW1196" i="17"/>
  <c r="AX1196" i="17"/>
  <c r="AY1196" i="17"/>
  <c r="AZ1196" i="17"/>
  <c r="BA1196" i="17"/>
  <c r="BB1196" i="17"/>
  <c r="BK1196" i="17" s="1"/>
  <c r="BC1196" i="17"/>
  <c r="BD1196" i="17"/>
  <c r="BE1196" i="17"/>
  <c r="BF1196" i="17"/>
  <c r="BG1196" i="17"/>
  <c r="AP1197" i="17"/>
  <c r="AQ1197" i="17"/>
  <c r="AR1197" i="17"/>
  <c r="AS1197" i="17"/>
  <c r="AT1197" i="17"/>
  <c r="AU1197" i="17"/>
  <c r="AV1197" i="17"/>
  <c r="AW1197" i="17"/>
  <c r="AX1197" i="17"/>
  <c r="BI1197" i="17" s="1"/>
  <c r="AY1197" i="17"/>
  <c r="AZ1197" i="17"/>
  <c r="BA1197" i="17"/>
  <c r="BB1197" i="17"/>
  <c r="BC1197" i="17"/>
  <c r="BD1197" i="17"/>
  <c r="BE1197" i="17"/>
  <c r="BF1197" i="17"/>
  <c r="BH1197" i="17" s="1"/>
  <c r="BG1197" i="17"/>
  <c r="AP382" i="17"/>
  <c r="AQ382" i="17"/>
  <c r="AR382" i="17"/>
  <c r="AS382" i="17"/>
  <c r="AT382" i="17"/>
  <c r="AU382" i="17"/>
  <c r="AV382" i="17"/>
  <c r="AW382" i="17"/>
  <c r="AX382" i="17"/>
  <c r="BI382" i="17" s="1"/>
  <c r="AY382" i="17"/>
  <c r="AZ382" i="17"/>
  <c r="BA382" i="17"/>
  <c r="BB382" i="17"/>
  <c r="BC382" i="17"/>
  <c r="BD382" i="17"/>
  <c r="BE382" i="17"/>
  <c r="BF382" i="17"/>
  <c r="BH382" i="17" s="1"/>
  <c r="BG382" i="17"/>
  <c r="AP575" i="17"/>
  <c r="AQ575" i="17"/>
  <c r="AR575" i="17"/>
  <c r="AS575" i="17"/>
  <c r="AT575" i="17"/>
  <c r="BJ575" i="17" s="1"/>
  <c r="AU575" i="17"/>
  <c r="AV575" i="17"/>
  <c r="AW575" i="17"/>
  <c r="AX575" i="17"/>
  <c r="AY575" i="17"/>
  <c r="AZ575" i="17"/>
  <c r="BA575" i="17"/>
  <c r="BB575" i="17"/>
  <c r="BK575" i="17" s="1"/>
  <c r="BC575" i="17"/>
  <c r="BD575" i="17"/>
  <c r="BE575" i="17"/>
  <c r="BF575" i="17"/>
  <c r="BG575" i="17"/>
  <c r="AP493" i="17"/>
  <c r="AQ493" i="17"/>
  <c r="AR493" i="17"/>
  <c r="AS493" i="17"/>
  <c r="AT493" i="17"/>
  <c r="BJ493" i="17" s="1"/>
  <c r="AU493" i="17"/>
  <c r="AV493" i="17"/>
  <c r="AW493" i="17"/>
  <c r="AX493" i="17"/>
  <c r="AY493" i="17"/>
  <c r="AZ493" i="17"/>
  <c r="BA493" i="17"/>
  <c r="BB493" i="17"/>
  <c r="BK493" i="17" s="1"/>
  <c r="BC493" i="17"/>
  <c r="BD493" i="17"/>
  <c r="BE493" i="17"/>
  <c r="BF493" i="17"/>
  <c r="BG493" i="17"/>
  <c r="AP1474" i="17"/>
  <c r="AQ1474" i="17"/>
  <c r="AR1474" i="17"/>
  <c r="AS1474" i="17"/>
  <c r="AT1474" i="17"/>
  <c r="AU1474" i="17"/>
  <c r="AV1474" i="17"/>
  <c r="AW1474" i="17"/>
  <c r="AX1474" i="17"/>
  <c r="BI1474" i="17" s="1"/>
  <c r="AY1474" i="17"/>
  <c r="AZ1474" i="17"/>
  <c r="BA1474" i="17"/>
  <c r="BB1474" i="17"/>
  <c r="BC1474" i="17"/>
  <c r="BD1474" i="17"/>
  <c r="BE1474" i="17"/>
  <c r="BF1474" i="17"/>
  <c r="BH1474" i="17" s="1"/>
  <c r="BG1474" i="17"/>
  <c r="AP516" i="17"/>
  <c r="AQ516" i="17"/>
  <c r="AR516" i="17"/>
  <c r="AS516" i="17"/>
  <c r="AT516" i="17"/>
  <c r="AU516" i="17"/>
  <c r="AV516" i="17"/>
  <c r="AW516" i="17"/>
  <c r="AX516" i="17"/>
  <c r="BI516" i="17" s="1"/>
  <c r="AY516" i="17"/>
  <c r="AZ516" i="17"/>
  <c r="BA516" i="17"/>
  <c r="BB516" i="17"/>
  <c r="BC516" i="17"/>
  <c r="BD516" i="17"/>
  <c r="BE516" i="17"/>
  <c r="BF516" i="17"/>
  <c r="BH516" i="17" s="1"/>
  <c r="BG516" i="17"/>
  <c r="AP2020" i="17"/>
  <c r="AQ2020" i="17"/>
  <c r="AR2020" i="17"/>
  <c r="AS2020" i="17"/>
  <c r="AT2020" i="17"/>
  <c r="BJ2020" i="17" s="1"/>
  <c r="AU2020" i="17"/>
  <c r="AV2020" i="17"/>
  <c r="AW2020" i="17"/>
  <c r="AX2020" i="17"/>
  <c r="AY2020" i="17"/>
  <c r="AZ2020" i="17"/>
  <c r="BA2020" i="17"/>
  <c r="BB2020" i="17"/>
  <c r="BK2020" i="17" s="1"/>
  <c r="BC2020" i="17"/>
  <c r="BD2020" i="17"/>
  <c r="BE2020" i="17"/>
  <c r="BF2020" i="17"/>
  <c r="BG2020" i="17"/>
  <c r="AP1564" i="17"/>
  <c r="AQ1564" i="17"/>
  <c r="AR1564" i="17"/>
  <c r="AS1564" i="17"/>
  <c r="AT1564" i="17"/>
  <c r="BJ1564" i="17" s="1"/>
  <c r="AU1564" i="17"/>
  <c r="AV1564" i="17"/>
  <c r="AW1564" i="17"/>
  <c r="AX1564" i="17"/>
  <c r="AY1564" i="17"/>
  <c r="AZ1564" i="17"/>
  <c r="BA1564" i="17"/>
  <c r="BB1564" i="17"/>
  <c r="BK1564" i="17" s="1"/>
  <c r="BC1564" i="17"/>
  <c r="BD1564" i="17"/>
  <c r="BE1564" i="17"/>
  <c r="BF1564" i="17"/>
  <c r="BG1564" i="17"/>
  <c r="AP1198" i="17"/>
  <c r="AQ1198" i="17"/>
  <c r="AR1198" i="17"/>
  <c r="AS1198" i="17"/>
  <c r="AT1198" i="17"/>
  <c r="AU1198" i="17"/>
  <c r="AV1198" i="17"/>
  <c r="AW1198" i="17"/>
  <c r="AX1198" i="17"/>
  <c r="BI1198" i="17" s="1"/>
  <c r="AY1198" i="17"/>
  <c r="AZ1198" i="17"/>
  <c r="BA1198" i="17"/>
  <c r="BB1198" i="17"/>
  <c r="BC1198" i="17"/>
  <c r="BD1198" i="17"/>
  <c r="BE1198" i="17"/>
  <c r="BF1198" i="17"/>
  <c r="BH1198" i="17" s="1"/>
  <c r="BG1198" i="17"/>
  <c r="AP1237" i="17"/>
  <c r="AQ1237" i="17"/>
  <c r="AR1237" i="17"/>
  <c r="AS1237" i="17"/>
  <c r="AT1237" i="17"/>
  <c r="AU1237" i="17"/>
  <c r="AV1237" i="17"/>
  <c r="AW1237" i="17"/>
  <c r="AX1237" i="17"/>
  <c r="BI1237" i="17" s="1"/>
  <c r="AY1237" i="17"/>
  <c r="AZ1237" i="17"/>
  <c r="BA1237" i="17"/>
  <c r="BB1237" i="17"/>
  <c r="BC1237" i="17"/>
  <c r="BD1237" i="17"/>
  <c r="BE1237" i="17"/>
  <c r="BF1237" i="17"/>
  <c r="BH1237" i="17" s="1"/>
  <c r="BG1237" i="17"/>
  <c r="AP1242" i="17"/>
  <c r="AQ1242" i="17"/>
  <c r="AR1242" i="17"/>
  <c r="AS1242" i="17"/>
  <c r="AT1242" i="17"/>
  <c r="BJ1242" i="17" s="1"/>
  <c r="AU1242" i="17"/>
  <c r="AV1242" i="17"/>
  <c r="AW1242" i="17"/>
  <c r="AX1242" i="17"/>
  <c r="AY1242" i="17"/>
  <c r="AZ1242" i="17"/>
  <c r="BA1242" i="17"/>
  <c r="BB1242" i="17"/>
  <c r="BK1242" i="17" s="1"/>
  <c r="BC1242" i="17"/>
  <c r="BD1242" i="17"/>
  <c r="BE1242" i="17"/>
  <c r="BF1242" i="17"/>
  <c r="BG1242" i="17"/>
  <c r="AP2489" i="17"/>
  <c r="AQ2489" i="17"/>
  <c r="AR2489" i="17"/>
  <c r="AS2489" i="17"/>
  <c r="AT2489" i="17"/>
  <c r="BJ2489" i="17" s="1"/>
  <c r="AU2489" i="17"/>
  <c r="AV2489" i="17"/>
  <c r="AW2489" i="17"/>
  <c r="AX2489" i="17"/>
  <c r="AY2489" i="17"/>
  <c r="AZ2489" i="17"/>
  <c r="BA2489" i="17"/>
  <c r="BB2489" i="17"/>
  <c r="BK2489" i="17" s="1"/>
  <c r="BC2489" i="17"/>
  <c r="BD2489" i="17"/>
  <c r="BE2489" i="17"/>
  <c r="BF2489" i="17"/>
  <c r="BG2489" i="17"/>
  <c r="AP502" i="17"/>
  <c r="AQ502" i="17"/>
  <c r="AR502" i="17"/>
  <c r="AS502" i="17"/>
  <c r="AT502" i="17"/>
  <c r="AU502" i="17"/>
  <c r="AV502" i="17"/>
  <c r="AW502" i="17"/>
  <c r="AX502" i="17"/>
  <c r="BI502" i="17" s="1"/>
  <c r="AY502" i="17"/>
  <c r="AZ502" i="17"/>
  <c r="BA502" i="17"/>
  <c r="BB502" i="17"/>
  <c r="BC502" i="17"/>
  <c r="BD502" i="17"/>
  <c r="BE502" i="17"/>
  <c r="BF502" i="17"/>
  <c r="BH502" i="17" s="1"/>
  <c r="BG502" i="17"/>
  <c r="AP344" i="17"/>
  <c r="AQ344" i="17"/>
  <c r="AR344" i="17"/>
  <c r="AS344" i="17"/>
  <c r="AT344" i="17"/>
  <c r="AU344" i="17"/>
  <c r="AV344" i="17"/>
  <c r="AW344" i="17"/>
  <c r="AX344" i="17"/>
  <c r="AY344" i="17"/>
  <c r="AZ344" i="17"/>
  <c r="BA344" i="17"/>
  <c r="BB344" i="17"/>
  <c r="BC344" i="17"/>
  <c r="BD344" i="17"/>
  <c r="BE344" i="17"/>
  <c r="BF344" i="17"/>
  <c r="BG344" i="17"/>
  <c r="AP506" i="17"/>
  <c r="AQ506" i="17"/>
  <c r="AR506" i="17"/>
  <c r="AS506" i="17"/>
  <c r="AT506" i="17"/>
  <c r="BJ506" i="17" s="1"/>
  <c r="AU506" i="17"/>
  <c r="AV506" i="17"/>
  <c r="AW506" i="17"/>
  <c r="AX506" i="17"/>
  <c r="AY506" i="17"/>
  <c r="AZ506" i="17"/>
  <c r="BA506" i="17"/>
  <c r="BB506" i="17"/>
  <c r="BK506" i="17" s="1"/>
  <c r="BC506" i="17"/>
  <c r="BD506" i="17"/>
  <c r="BE506" i="17"/>
  <c r="BF506" i="17"/>
  <c r="BG506" i="17"/>
  <c r="AP1301" i="17"/>
  <c r="AQ1301" i="17"/>
  <c r="AR1301" i="17"/>
  <c r="AS1301" i="17"/>
  <c r="AT1301" i="17"/>
  <c r="AU1301" i="17"/>
  <c r="AV1301" i="17"/>
  <c r="AW1301" i="17"/>
  <c r="AX1301" i="17"/>
  <c r="BI1301" i="17" s="1"/>
  <c r="AY1301" i="17"/>
  <c r="AZ1301" i="17"/>
  <c r="BA1301" i="17"/>
  <c r="BB1301" i="17"/>
  <c r="BC1301" i="17"/>
  <c r="BD1301" i="17"/>
  <c r="BE1301" i="17"/>
  <c r="BF1301" i="17"/>
  <c r="BH1301" i="17" s="1"/>
  <c r="BG1301" i="17"/>
  <c r="AP2513" i="17"/>
  <c r="AQ2513" i="17"/>
  <c r="AR2513" i="17"/>
  <c r="AS2513" i="17"/>
  <c r="AT2513" i="17"/>
  <c r="AU2513" i="17"/>
  <c r="AV2513" i="17"/>
  <c r="AW2513" i="17"/>
  <c r="AX2513" i="17"/>
  <c r="BI2513" i="17" s="1"/>
  <c r="AY2513" i="17"/>
  <c r="AZ2513" i="17"/>
  <c r="BA2513" i="17"/>
  <c r="BB2513" i="17"/>
  <c r="BC2513" i="17"/>
  <c r="BD2513" i="17"/>
  <c r="BE2513" i="17"/>
  <c r="BF2513" i="17"/>
  <c r="BH2513" i="17" s="1"/>
  <c r="BG2513" i="17"/>
  <c r="AP2490" i="17"/>
  <c r="AQ2490" i="17"/>
  <c r="AR2490" i="17"/>
  <c r="AS2490" i="17"/>
  <c r="AT2490" i="17"/>
  <c r="BJ2490" i="17" s="1"/>
  <c r="AU2490" i="17"/>
  <c r="AV2490" i="17"/>
  <c r="AW2490" i="17"/>
  <c r="AX2490" i="17"/>
  <c r="AY2490" i="17"/>
  <c r="AZ2490" i="17"/>
  <c r="BA2490" i="17"/>
  <c r="BB2490" i="17"/>
  <c r="BK2490" i="17" s="1"/>
  <c r="BC2490" i="17"/>
  <c r="BD2490" i="17"/>
  <c r="BE2490" i="17"/>
  <c r="BF2490" i="17"/>
  <c r="BG2490" i="17"/>
  <c r="AP1512" i="17"/>
  <c r="AQ1512" i="17"/>
  <c r="AR1512" i="17"/>
  <c r="AS1512" i="17"/>
  <c r="AT1512" i="17"/>
  <c r="BJ1512" i="17" s="1"/>
  <c r="AU1512" i="17"/>
  <c r="AV1512" i="17"/>
  <c r="AW1512" i="17"/>
  <c r="AX1512" i="17"/>
  <c r="AY1512" i="17"/>
  <c r="AZ1512" i="17"/>
  <c r="BA1512" i="17"/>
  <c r="BB1512" i="17"/>
  <c r="BK1512" i="17" s="1"/>
  <c r="BC1512" i="17"/>
  <c r="BD1512" i="17"/>
  <c r="BE1512" i="17"/>
  <c r="BF1512" i="17"/>
  <c r="BG1512" i="17"/>
  <c r="AP1513" i="17"/>
  <c r="AQ1513" i="17"/>
  <c r="AR1513" i="17"/>
  <c r="AS1513" i="17"/>
  <c r="AT1513" i="17"/>
  <c r="AU1513" i="17"/>
  <c r="AV1513" i="17"/>
  <c r="AW1513" i="17"/>
  <c r="AX1513" i="17"/>
  <c r="BI1513" i="17" s="1"/>
  <c r="AY1513" i="17"/>
  <c r="AZ1513" i="17"/>
  <c r="BA1513" i="17"/>
  <c r="BB1513" i="17"/>
  <c r="BC1513" i="17"/>
  <c r="BD1513" i="17"/>
  <c r="BE1513" i="17"/>
  <c r="BF1513" i="17"/>
  <c r="BH1513" i="17" s="1"/>
  <c r="BG1513" i="17"/>
  <c r="AP1232" i="17"/>
  <c r="AQ1232" i="17"/>
  <c r="AR1232" i="17"/>
  <c r="AS1232" i="17"/>
  <c r="AT1232" i="17"/>
  <c r="AU1232" i="17"/>
  <c r="AV1232" i="17"/>
  <c r="AW1232" i="17"/>
  <c r="AX1232" i="17"/>
  <c r="BI1232" i="17" s="1"/>
  <c r="AY1232" i="17"/>
  <c r="AZ1232" i="17"/>
  <c r="BA1232" i="17"/>
  <c r="BB1232" i="17"/>
  <c r="BC1232" i="17"/>
  <c r="BD1232" i="17"/>
  <c r="BE1232" i="17"/>
  <c r="BF1232" i="17"/>
  <c r="BH1232" i="17" s="1"/>
  <c r="BG1232" i="17"/>
  <c r="AP2502" i="17"/>
  <c r="AQ2502" i="17"/>
  <c r="AR2502" i="17"/>
  <c r="AS2502" i="17"/>
  <c r="AT2502" i="17"/>
  <c r="BJ2502" i="17" s="1"/>
  <c r="AU2502" i="17"/>
  <c r="AV2502" i="17"/>
  <c r="AW2502" i="17"/>
  <c r="AX2502" i="17"/>
  <c r="AY2502" i="17"/>
  <c r="AZ2502" i="17"/>
  <c r="BA2502" i="17"/>
  <c r="BB2502" i="17"/>
  <c r="BK2502" i="17" s="1"/>
  <c r="BC2502" i="17"/>
  <c r="BD2502" i="17"/>
  <c r="BE2502" i="17"/>
  <c r="BF2502" i="17"/>
  <c r="BG2502" i="17"/>
  <c r="AP1432" i="17"/>
  <c r="AQ1432" i="17"/>
  <c r="AR1432" i="17"/>
  <c r="AS1432" i="17"/>
  <c r="AT1432" i="17"/>
  <c r="BJ1432" i="17" s="1"/>
  <c r="AU1432" i="17"/>
  <c r="AV1432" i="17"/>
  <c r="AW1432" i="17"/>
  <c r="AX1432" i="17"/>
  <c r="AY1432" i="17"/>
  <c r="AZ1432" i="17"/>
  <c r="BA1432" i="17"/>
  <c r="BB1432" i="17"/>
  <c r="BK1432" i="17" s="1"/>
  <c r="BC1432" i="17"/>
  <c r="BD1432" i="17"/>
  <c r="BE1432" i="17"/>
  <c r="BF1432" i="17"/>
  <c r="BG1432" i="17"/>
  <c r="AP1598" i="17"/>
  <c r="AQ1598" i="17"/>
  <c r="AR1598" i="17"/>
  <c r="AS1598" i="17"/>
  <c r="AT1598" i="17"/>
  <c r="AU1598" i="17"/>
  <c r="AV1598" i="17"/>
  <c r="AW1598" i="17"/>
  <c r="AX1598" i="17"/>
  <c r="BI1598" i="17" s="1"/>
  <c r="AY1598" i="17"/>
  <c r="AZ1598" i="17"/>
  <c r="BA1598" i="17"/>
  <c r="BB1598" i="17"/>
  <c r="BC1598" i="17"/>
  <c r="BD1598" i="17"/>
  <c r="BE1598" i="17"/>
  <c r="BF1598" i="17"/>
  <c r="BH1598" i="17" s="1"/>
  <c r="BG1598" i="17"/>
  <c r="AP1599" i="17"/>
  <c r="AQ1599" i="17"/>
  <c r="AR1599" i="17"/>
  <c r="AS1599" i="17"/>
  <c r="AT1599" i="17"/>
  <c r="AU1599" i="17"/>
  <c r="AV1599" i="17"/>
  <c r="AW1599" i="17"/>
  <c r="AX1599" i="17"/>
  <c r="BI1599" i="17" s="1"/>
  <c r="AY1599" i="17"/>
  <c r="AZ1599" i="17"/>
  <c r="BA1599" i="17"/>
  <c r="BB1599" i="17"/>
  <c r="BC1599" i="17"/>
  <c r="BD1599" i="17"/>
  <c r="BE1599" i="17"/>
  <c r="BF1599" i="17"/>
  <c r="BH1599" i="17" s="1"/>
  <c r="BG1599" i="17"/>
  <c r="AP335" i="17"/>
  <c r="AQ335" i="17"/>
  <c r="AR335" i="17"/>
  <c r="AS335" i="17"/>
  <c r="AT335" i="17"/>
  <c r="BJ335" i="17" s="1"/>
  <c r="AU335" i="17"/>
  <c r="AV335" i="17"/>
  <c r="AW335" i="17"/>
  <c r="AX335" i="17"/>
  <c r="AY335" i="17"/>
  <c r="AZ335" i="17"/>
  <c r="BA335" i="17"/>
  <c r="BB335" i="17"/>
  <c r="BK335" i="17" s="1"/>
  <c r="BC335" i="17"/>
  <c r="BD335" i="17"/>
  <c r="BE335" i="17"/>
  <c r="BF335" i="17"/>
  <c r="BG335" i="17"/>
  <c r="AP1514" i="17"/>
  <c r="AQ1514" i="17"/>
  <c r="AR1514" i="17"/>
  <c r="AS1514" i="17"/>
  <c r="AT1514" i="17"/>
  <c r="BJ1514" i="17" s="1"/>
  <c r="AU1514" i="17"/>
  <c r="AV1514" i="17"/>
  <c r="AW1514" i="17"/>
  <c r="AX1514" i="17"/>
  <c r="BI1514" i="17" s="1"/>
  <c r="AY1514" i="17"/>
  <c r="AZ1514" i="17"/>
  <c r="BA1514" i="17"/>
  <c r="BB1514" i="17"/>
  <c r="BK1514" i="17" s="1"/>
  <c r="BC1514" i="17"/>
  <c r="BD1514" i="17"/>
  <c r="BE1514" i="17"/>
  <c r="BF1514" i="17"/>
  <c r="BH1514" i="17" s="1"/>
  <c r="BG1514" i="17"/>
  <c r="AP336" i="17"/>
  <c r="AQ336" i="17"/>
  <c r="AR336" i="17"/>
  <c r="AS336" i="17"/>
  <c r="AT336" i="17"/>
  <c r="BJ336" i="17" s="1"/>
  <c r="AU336" i="17"/>
  <c r="AV336" i="17"/>
  <c r="AW336" i="17"/>
  <c r="AX336" i="17"/>
  <c r="AY336" i="17"/>
  <c r="AZ336" i="17"/>
  <c r="BA336" i="17"/>
  <c r="BB336" i="17"/>
  <c r="BK336" i="17" s="1"/>
  <c r="BC336" i="17"/>
  <c r="BD336" i="17"/>
  <c r="BE336" i="17"/>
  <c r="BF336" i="17"/>
  <c r="BG336" i="17"/>
  <c r="AP1421" i="17"/>
  <c r="AQ1421" i="17"/>
  <c r="AR1421" i="17"/>
  <c r="AS1421" i="17"/>
  <c r="AT1421" i="17"/>
  <c r="AU1421" i="17"/>
  <c r="AV1421" i="17"/>
  <c r="AW1421" i="17"/>
  <c r="AX1421" i="17"/>
  <c r="BI1421" i="17" s="1"/>
  <c r="AY1421" i="17"/>
  <c r="AZ1421" i="17"/>
  <c r="BA1421" i="17"/>
  <c r="BB1421" i="17"/>
  <c r="BC1421" i="17"/>
  <c r="BD1421" i="17"/>
  <c r="BE1421" i="17"/>
  <c r="BF1421" i="17"/>
  <c r="BH1421" i="17" s="1"/>
  <c r="BG1421" i="17"/>
  <c r="AP1462" i="17"/>
  <c r="AQ1462" i="17"/>
  <c r="AR1462" i="17"/>
  <c r="AS1462" i="17"/>
  <c r="AT1462" i="17"/>
  <c r="AU1462" i="17"/>
  <c r="AV1462" i="17"/>
  <c r="AW1462" i="17"/>
  <c r="AX1462" i="17"/>
  <c r="BI1462" i="17" s="1"/>
  <c r="AY1462" i="17"/>
  <c r="AZ1462" i="17"/>
  <c r="BA1462" i="17"/>
  <c r="BB1462" i="17"/>
  <c r="BC1462" i="17"/>
  <c r="BD1462" i="17"/>
  <c r="BE1462" i="17"/>
  <c r="BF1462" i="17"/>
  <c r="BH1462" i="17" s="1"/>
  <c r="BG1462" i="17"/>
  <c r="AP1577" i="17"/>
  <c r="AQ1577" i="17"/>
  <c r="AR1577" i="17"/>
  <c r="AS1577" i="17"/>
  <c r="AT1577" i="17"/>
  <c r="BJ1577" i="17" s="1"/>
  <c r="AU1577" i="17"/>
  <c r="AV1577" i="17"/>
  <c r="AW1577" i="17"/>
  <c r="AX1577" i="17"/>
  <c r="AY1577" i="17"/>
  <c r="AZ1577" i="17"/>
  <c r="BA1577" i="17"/>
  <c r="BB1577" i="17"/>
  <c r="BK1577" i="17" s="1"/>
  <c r="BC1577" i="17"/>
  <c r="BD1577" i="17"/>
  <c r="BE1577" i="17"/>
  <c r="BF1577" i="17"/>
  <c r="BG1577" i="17"/>
  <c r="AP560" i="17"/>
  <c r="AQ560" i="17"/>
  <c r="AR560" i="17"/>
  <c r="AS560" i="17"/>
  <c r="AT560" i="17"/>
  <c r="BJ560" i="17" s="1"/>
  <c r="AU560" i="17"/>
  <c r="AV560" i="17"/>
  <c r="AW560" i="17"/>
  <c r="AX560" i="17"/>
  <c r="AY560" i="17"/>
  <c r="AZ560" i="17"/>
  <c r="BA560" i="17"/>
  <c r="BB560" i="17"/>
  <c r="BK560" i="17" s="1"/>
  <c r="BC560" i="17"/>
  <c r="BD560" i="17"/>
  <c r="BE560" i="17"/>
  <c r="BF560" i="17"/>
  <c r="BG560" i="17"/>
  <c r="AP1612" i="17"/>
  <c r="AQ1612" i="17"/>
  <c r="AR1612" i="17"/>
  <c r="AS1612" i="17"/>
  <c r="AT1612" i="17"/>
  <c r="AU1612" i="17"/>
  <c r="AV1612" i="17"/>
  <c r="AW1612" i="17"/>
  <c r="AX1612" i="17"/>
  <c r="BI1612" i="17" s="1"/>
  <c r="AY1612" i="17"/>
  <c r="AZ1612" i="17"/>
  <c r="BA1612" i="17"/>
  <c r="BB1612" i="17"/>
  <c r="BC1612" i="17"/>
  <c r="BD1612" i="17"/>
  <c r="BE1612" i="17"/>
  <c r="BF1612" i="17"/>
  <c r="BH1612" i="17" s="1"/>
  <c r="BG1612" i="17"/>
  <c r="AP1515" i="17"/>
  <c r="AQ1515" i="17"/>
  <c r="AR1515" i="17"/>
  <c r="AS1515" i="17"/>
  <c r="AT1515" i="17"/>
  <c r="AU1515" i="17"/>
  <c r="AV1515" i="17"/>
  <c r="AW1515" i="17"/>
  <c r="AX1515" i="17"/>
  <c r="BI1515" i="17" s="1"/>
  <c r="AY1515" i="17"/>
  <c r="AZ1515" i="17"/>
  <c r="BA1515" i="17"/>
  <c r="BB1515" i="17"/>
  <c r="BC1515" i="17"/>
  <c r="BD1515" i="17"/>
  <c r="BE1515" i="17"/>
  <c r="BF1515" i="17"/>
  <c r="BH1515" i="17" s="1"/>
  <c r="BG1515" i="17"/>
  <c r="AP383" i="17"/>
  <c r="AQ383" i="17"/>
  <c r="AR383" i="17"/>
  <c r="AS383" i="17"/>
  <c r="AT383" i="17"/>
  <c r="BJ383" i="17" s="1"/>
  <c r="AU383" i="17"/>
  <c r="AV383" i="17"/>
  <c r="AW383" i="17"/>
  <c r="AX383" i="17"/>
  <c r="AY383" i="17"/>
  <c r="AZ383" i="17"/>
  <c r="BA383" i="17"/>
  <c r="BB383" i="17"/>
  <c r="BK383" i="17" s="1"/>
  <c r="BC383" i="17"/>
  <c r="BD383" i="17"/>
  <c r="BE383" i="17"/>
  <c r="BF383" i="17"/>
  <c r="BG383" i="17"/>
  <c r="AP1605" i="17"/>
  <c r="AQ1605" i="17"/>
  <c r="AR1605" i="17"/>
  <c r="AS1605" i="17"/>
  <c r="AT1605" i="17"/>
  <c r="BJ1605" i="17" s="1"/>
  <c r="AU1605" i="17"/>
  <c r="AV1605" i="17"/>
  <c r="AW1605" i="17"/>
  <c r="AX1605" i="17"/>
  <c r="AY1605" i="17"/>
  <c r="AZ1605" i="17"/>
  <c r="BA1605" i="17"/>
  <c r="BB1605" i="17"/>
  <c r="BK1605" i="17" s="1"/>
  <c r="BC1605" i="17"/>
  <c r="BD1605" i="17"/>
  <c r="BE1605" i="17"/>
  <c r="BF1605" i="17"/>
  <c r="BG1605" i="17"/>
  <c r="AP337" i="17"/>
  <c r="AQ337" i="17"/>
  <c r="AR337" i="17"/>
  <c r="AS337" i="17"/>
  <c r="AT337" i="17"/>
  <c r="AU337" i="17"/>
  <c r="AV337" i="17"/>
  <c r="AW337" i="17"/>
  <c r="AX337" i="17"/>
  <c r="BI337" i="17" s="1"/>
  <c r="AY337" i="17"/>
  <c r="AZ337" i="17"/>
  <c r="BA337" i="17"/>
  <c r="BB337" i="17"/>
  <c r="BC337" i="17"/>
  <c r="BD337" i="17"/>
  <c r="BE337" i="17"/>
  <c r="BF337" i="17"/>
  <c r="BH337" i="17" s="1"/>
  <c r="BG337" i="17"/>
  <c r="AP1613" i="17"/>
  <c r="AQ1613" i="17"/>
  <c r="AR1613" i="17"/>
  <c r="AS1613" i="17"/>
  <c r="AT1613" i="17"/>
  <c r="AU1613" i="17"/>
  <c r="AV1613" i="17"/>
  <c r="AW1613" i="17"/>
  <c r="AX1613" i="17"/>
  <c r="AY1613" i="17"/>
  <c r="AZ1613" i="17"/>
  <c r="BA1613" i="17"/>
  <c r="BB1613" i="17"/>
  <c r="BC1613" i="17"/>
  <c r="BD1613" i="17"/>
  <c r="BE1613" i="17"/>
  <c r="BF1613" i="17"/>
  <c r="BG1613" i="17"/>
  <c r="AP2514" i="17"/>
  <c r="AQ2514" i="17"/>
  <c r="AR2514" i="17"/>
  <c r="AS2514" i="17"/>
  <c r="AT2514" i="17"/>
  <c r="BJ2514" i="17" s="1"/>
  <c r="AU2514" i="17"/>
  <c r="AV2514" i="17"/>
  <c r="AW2514" i="17"/>
  <c r="AX2514" i="17"/>
  <c r="AY2514" i="17"/>
  <c r="AZ2514" i="17"/>
  <c r="BA2514" i="17"/>
  <c r="BB2514" i="17"/>
  <c r="BK2514" i="17" s="1"/>
  <c r="BC2514" i="17"/>
  <c r="BD2514" i="17"/>
  <c r="BE2514" i="17"/>
  <c r="BF2514" i="17"/>
  <c r="BG2514" i="17"/>
  <c r="AP572" i="17"/>
  <c r="AQ572" i="17"/>
  <c r="AR572" i="17"/>
  <c r="AS572" i="17"/>
  <c r="AT572" i="17"/>
  <c r="AU572" i="17"/>
  <c r="AV572" i="17"/>
  <c r="AW572" i="17"/>
  <c r="AX572" i="17"/>
  <c r="AY572" i="17"/>
  <c r="AZ572" i="17"/>
  <c r="BA572" i="17"/>
  <c r="BB572" i="17"/>
  <c r="BC572" i="17"/>
  <c r="BD572" i="17"/>
  <c r="BE572" i="17"/>
  <c r="BF572" i="17"/>
  <c r="BG572" i="17"/>
  <c r="AP1302" i="17"/>
  <c r="AQ1302" i="17"/>
  <c r="AR1302" i="17"/>
  <c r="AS1302" i="17"/>
  <c r="AT1302" i="17"/>
  <c r="AU1302" i="17"/>
  <c r="AV1302" i="17"/>
  <c r="AW1302" i="17"/>
  <c r="AX1302" i="17"/>
  <c r="BI1302" i="17" s="1"/>
  <c r="AY1302" i="17"/>
  <c r="AZ1302" i="17"/>
  <c r="BA1302" i="17"/>
  <c r="BB1302" i="17"/>
  <c r="BC1302" i="17"/>
  <c r="BD1302" i="17"/>
  <c r="BE1302" i="17"/>
  <c r="BF1302" i="17"/>
  <c r="BH1302" i="17" s="1"/>
  <c r="BG1302" i="17"/>
  <c r="AP2425" i="17"/>
  <c r="AQ2425" i="17"/>
  <c r="AR2425" i="17"/>
  <c r="AS2425" i="17"/>
  <c r="AT2425" i="17"/>
  <c r="BJ2425" i="17" s="1"/>
  <c r="AU2425" i="17"/>
  <c r="AV2425" i="17"/>
  <c r="AW2425" i="17"/>
  <c r="AX2425" i="17"/>
  <c r="AY2425" i="17"/>
  <c r="AZ2425" i="17"/>
  <c r="BA2425" i="17"/>
  <c r="BB2425" i="17"/>
  <c r="BK2425" i="17" s="1"/>
  <c r="BC2425" i="17"/>
  <c r="BD2425" i="17"/>
  <c r="BE2425" i="17"/>
  <c r="BF2425" i="17"/>
  <c r="BG2425" i="17"/>
  <c r="AP2437" i="17"/>
  <c r="AQ2437" i="17"/>
  <c r="AR2437" i="17"/>
  <c r="AS2437" i="17"/>
  <c r="AT2437" i="17"/>
  <c r="BJ2437" i="17" s="1"/>
  <c r="AU2437" i="17"/>
  <c r="AV2437" i="17"/>
  <c r="AW2437" i="17"/>
  <c r="AX2437" i="17"/>
  <c r="AY2437" i="17"/>
  <c r="AZ2437" i="17"/>
  <c r="BA2437" i="17"/>
  <c r="BB2437" i="17"/>
  <c r="BK2437" i="17" s="1"/>
  <c r="BC2437" i="17"/>
  <c r="BD2437" i="17"/>
  <c r="BE2437" i="17"/>
  <c r="BF2437" i="17"/>
  <c r="BG2437" i="17"/>
  <c r="AP1516" i="17"/>
  <c r="AQ1516" i="17"/>
  <c r="AR1516" i="17"/>
  <c r="AS1516" i="17"/>
  <c r="AT1516" i="17"/>
  <c r="AU1516" i="17"/>
  <c r="AV1516" i="17"/>
  <c r="AW1516" i="17"/>
  <c r="AX1516" i="17"/>
  <c r="AY1516" i="17"/>
  <c r="AZ1516" i="17"/>
  <c r="BA1516" i="17"/>
  <c r="BB1516" i="17"/>
  <c r="BC1516" i="17"/>
  <c r="BD1516" i="17"/>
  <c r="BE1516" i="17"/>
  <c r="BF1516" i="17"/>
  <c r="BG1516" i="17"/>
  <c r="AP1286" i="17"/>
  <c r="AQ1286" i="17"/>
  <c r="AR1286" i="17"/>
  <c r="AS1286" i="17"/>
  <c r="AT1286" i="17"/>
  <c r="BJ1286" i="17" s="1"/>
  <c r="AU1286" i="17"/>
  <c r="AV1286" i="17"/>
  <c r="AW1286" i="17"/>
  <c r="AX1286" i="17"/>
  <c r="BI1286" i="17" s="1"/>
  <c r="AY1286" i="17"/>
  <c r="AZ1286" i="17"/>
  <c r="BA1286" i="17"/>
  <c r="BB1286" i="17"/>
  <c r="BK1286" i="17" s="1"/>
  <c r="BC1286" i="17"/>
  <c r="BD1286" i="17"/>
  <c r="BE1286" i="17"/>
  <c r="BF1286" i="17"/>
  <c r="BH1286" i="17" s="1"/>
  <c r="BG1286" i="17"/>
  <c r="AP338" i="17"/>
  <c r="AQ338" i="17"/>
  <c r="AR338" i="17"/>
  <c r="AS338" i="17"/>
  <c r="AT338" i="17"/>
  <c r="AU338" i="17"/>
  <c r="AV338" i="17"/>
  <c r="AW338" i="17"/>
  <c r="AX338" i="17"/>
  <c r="AY338" i="17"/>
  <c r="AZ338" i="17"/>
  <c r="BA338" i="17"/>
  <c r="BB338" i="17"/>
  <c r="BC338" i="17"/>
  <c r="BD338" i="17"/>
  <c r="BE338" i="17"/>
  <c r="BF338" i="17"/>
  <c r="BG338" i="17"/>
  <c r="AP552" i="17"/>
  <c r="AQ552" i="17"/>
  <c r="AR552" i="17"/>
  <c r="AS552" i="17"/>
  <c r="AT552" i="17"/>
  <c r="BJ552" i="17" s="1"/>
  <c r="AU552" i="17"/>
  <c r="AV552" i="17"/>
  <c r="AW552" i="17"/>
  <c r="AX552" i="17"/>
  <c r="BI552" i="17" s="1"/>
  <c r="AY552" i="17"/>
  <c r="AZ552" i="17"/>
  <c r="BA552" i="17"/>
  <c r="BB552" i="17"/>
  <c r="BK552" i="17" s="1"/>
  <c r="BC552" i="17"/>
  <c r="BD552" i="17"/>
  <c r="BE552" i="17"/>
  <c r="BF552" i="17"/>
  <c r="BH552" i="17" s="1"/>
  <c r="BG552" i="17"/>
  <c r="AP494" i="17"/>
  <c r="AQ494" i="17"/>
  <c r="AR494" i="17"/>
  <c r="AS494" i="17"/>
  <c r="AT494" i="17"/>
  <c r="AU494" i="17"/>
  <c r="AV494" i="17"/>
  <c r="AW494" i="17"/>
  <c r="AX494" i="17"/>
  <c r="AY494" i="17"/>
  <c r="AZ494" i="17"/>
  <c r="BA494" i="17"/>
  <c r="BB494" i="17"/>
  <c r="BC494" i="17"/>
  <c r="BD494" i="17"/>
  <c r="BE494" i="17"/>
  <c r="BF494" i="17"/>
  <c r="BG494" i="17"/>
  <c r="AP1463" i="17"/>
  <c r="AQ1463" i="17"/>
  <c r="AR1463" i="17"/>
  <c r="AS1463" i="17"/>
  <c r="AT1463" i="17"/>
  <c r="BJ1463" i="17" s="1"/>
  <c r="AU1463" i="17"/>
  <c r="AV1463" i="17"/>
  <c r="AW1463" i="17"/>
  <c r="AX1463" i="17"/>
  <c r="BI1463" i="17" s="1"/>
  <c r="AY1463" i="17"/>
  <c r="AZ1463" i="17"/>
  <c r="BA1463" i="17"/>
  <c r="BB1463" i="17"/>
  <c r="BK1463" i="17" s="1"/>
  <c r="BC1463" i="17"/>
  <c r="BD1463" i="17"/>
  <c r="BE1463" i="17"/>
  <c r="BF1463" i="17"/>
  <c r="BH1463" i="17" s="1"/>
  <c r="BG1463" i="17"/>
  <c r="AP568" i="17"/>
  <c r="AQ568" i="17"/>
  <c r="AR568" i="17"/>
  <c r="AS568" i="17"/>
  <c r="AT568" i="17"/>
  <c r="AU568" i="17"/>
  <c r="AV568" i="17"/>
  <c r="AW568" i="17"/>
  <c r="AX568" i="17"/>
  <c r="BI568" i="17" s="1"/>
  <c r="AY568" i="17"/>
  <c r="AZ568" i="17"/>
  <c r="BA568" i="17"/>
  <c r="BB568" i="17"/>
  <c r="BC568" i="17"/>
  <c r="BD568" i="17"/>
  <c r="BE568" i="17"/>
  <c r="BF568" i="17"/>
  <c r="BH568" i="17" s="1"/>
  <c r="BG568" i="17"/>
  <c r="AP1219" i="17"/>
  <c r="AQ1219" i="17"/>
  <c r="AR1219" i="17"/>
  <c r="AS1219" i="17"/>
  <c r="AT1219" i="17"/>
  <c r="BJ1219" i="17" s="1"/>
  <c r="AU1219" i="17"/>
  <c r="AV1219" i="17"/>
  <c r="AW1219" i="17"/>
  <c r="AX1219" i="17"/>
  <c r="AY1219" i="17"/>
  <c r="AZ1219" i="17"/>
  <c r="BA1219" i="17"/>
  <c r="BB1219" i="17"/>
  <c r="BK1219" i="17" s="1"/>
  <c r="BC1219" i="17"/>
  <c r="BD1219" i="17"/>
  <c r="BE1219" i="17"/>
  <c r="BF1219" i="17"/>
  <c r="BG1219" i="17"/>
  <c r="AP1245" i="17"/>
  <c r="AQ1245" i="17"/>
  <c r="AR1245" i="17"/>
  <c r="AS1245" i="17"/>
  <c r="AT1245" i="17"/>
  <c r="BJ1245" i="17" s="1"/>
  <c r="AU1245" i="17"/>
  <c r="AV1245" i="17"/>
  <c r="AW1245" i="17"/>
  <c r="AX1245" i="17"/>
  <c r="AY1245" i="17"/>
  <c r="AZ1245" i="17"/>
  <c r="BA1245" i="17"/>
  <c r="BB1245" i="17"/>
  <c r="BK1245" i="17" s="1"/>
  <c r="BC1245" i="17"/>
  <c r="BD1245" i="17"/>
  <c r="BE1245" i="17"/>
  <c r="BF1245" i="17"/>
  <c r="BG1245" i="17"/>
  <c r="AP1247" i="17"/>
  <c r="AQ1247" i="17"/>
  <c r="AR1247" i="17"/>
  <c r="AS1247" i="17"/>
  <c r="AT1247" i="17"/>
  <c r="AU1247" i="17"/>
  <c r="AV1247" i="17"/>
  <c r="AW1247" i="17"/>
  <c r="AX1247" i="17"/>
  <c r="BI1247" i="17" s="1"/>
  <c r="AY1247" i="17"/>
  <c r="AZ1247" i="17"/>
  <c r="BA1247" i="17"/>
  <c r="BB1247" i="17"/>
  <c r="BC1247" i="17"/>
  <c r="BD1247" i="17"/>
  <c r="BE1247" i="17"/>
  <c r="BF1247" i="17"/>
  <c r="BH1247" i="17" s="1"/>
  <c r="BG1247" i="17"/>
  <c r="AP1287" i="17"/>
  <c r="AQ1287" i="17"/>
  <c r="AR1287" i="17"/>
  <c r="AS1287" i="17"/>
  <c r="AT1287" i="17"/>
  <c r="AU1287" i="17"/>
  <c r="AV1287" i="17"/>
  <c r="AW1287" i="17"/>
  <c r="AX1287" i="17"/>
  <c r="BI1287" i="17" s="1"/>
  <c r="AY1287" i="17"/>
  <c r="AZ1287" i="17"/>
  <c r="BA1287" i="17"/>
  <c r="BB1287" i="17"/>
  <c r="BC1287" i="17"/>
  <c r="BD1287" i="17"/>
  <c r="BE1287" i="17"/>
  <c r="BF1287" i="17"/>
  <c r="BH1287" i="17" s="1"/>
  <c r="BG1287" i="17"/>
  <c r="AP1452" i="17"/>
  <c r="AQ1452" i="17"/>
  <c r="AR1452" i="17"/>
  <c r="AS1452" i="17"/>
  <c r="AT1452" i="17"/>
  <c r="BJ1452" i="17" s="1"/>
  <c r="AU1452" i="17"/>
  <c r="AV1452" i="17"/>
  <c r="AW1452" i="17"/>
  <c r="AX1452" i="17"/>
  <c r="AY1452" i="17"/>
  <c r="AZ1452" i="17"/>
  <c r="BA1452" i="17"/>
  <c r="BB1452" i="17"/>
  <c r="BK1452" i="17" s="1"/>
  <c r="BC1452" i="17"/>
  <c r="BD1452" i="17"/>
  <c r="BE1452" i="17"/>
  <c r="BF1452" i="17"/>
  <c r="BG1452" i="17"/>
  <c r="AP1614" i="17"/>
  <c r="AQ1614" i="17"/>
  <c r="AR1614" i="17"/>
  <c r="AS1614" i="17"/>
  <c r="AT1614" i="17"/>
  <c r="BJ1614" i="17" s="1"/>
  <c r="AU1614" i="17"/>
  <c r="AV1614" i="17"/>
  <c r="AW1614" i="17"/>
  <c r="AX1614" i="17"/>
  <c r="AY1614" i="17"/>
  <c r="AZ1614" i="17"/>
  <c r="BA1614" i="17"/>
  <c r="BB1614" i="17"/>
  <c r="BK1614" i="17" s="1"/>
  <c r="BC1614" i="17"/>
  <c r="BD1614" i="17"/>
  <c r="BE1614" i="17"/>
  <c r="BF1614" i="17"/>
  <c r="BG1614" i="17"/>
  <c r="AP523" i="17"/>
  <c r="AQ523" i="17"/>
  <c r="AR523" i="17"/>
  <c r="AS523" i="17"/>
  <c r="AT523" i="17"/>
  <c r="AU523" i="17"/>
  <c r="AV523" i="17"/>
  <c r="AW523" i="17"/>
  <c r="AX523" i="17"/>
  <c r="BI523" i="17" s="1"/>
  <c r="AY523" i="17"/>
  <c r="AZ523" i="17"/>
  <c r="BA523" i="17"/>
  <c r="BB523" i="17"/>
  <c r="BC523" i="17"/>
  <c r="BD523" i="17"/>
  <c r="BE523" i="17"/>
  <c r="BF523" i="17"/>
  <c r="BH523" i="17" s="1"/>
  <c r="BG523" i="17"/>
  <c r="AP348" i="17"/>
  <c r="AQ348" i="17"/>
  <c r="AR348" i="17"/>
  <c r="AS348" i="17"/>
  <c r="AT348" i="17"/>
  <c r="AU348" i="17"/>
  <c r="AV348" i="17"/>
  <c r="AW348" i="17"/>
  <c r="AX348" i="17"/>
  <c r="BI348" i="17" s="1"/>
  <c r="AY348" i="17"/>
  <c r="AZ348" i="17"/>
  <c r="BA348" i="17"/>
  <c r="BB348" i="17"/>
  <c r="BC348" i="17"/>
  <c r="BD348" i="17"/>
  <c r="BE348" i="17"/>
  <c r="BF348" i="17"/>
  <c r="BH348" i="17" s="1"/>
  <c r="BG348" i="17"/>
  <c r="AP1354" i="17"/>
  <c r="AQ1354" i="17"/>
  <c r="AR1354" i="17"/>
  <c r="AS1354" i="17"/>
  <c r="AT1354" i="17"/>
  <c r="BJ1354" i="17" s="1"/>
  <c r="AU1354" i="17"/>
  <c r="AV1354" i="17"/>
  <c r="AW1354" i="17"/>
  <c r="AX1354" i="17"/>
  <c r="AY1354" i="17"/>
  <c r="AZ1354" i="17"/>
  <c r="BA1354" i="17"/>
  <c r="BB1354" i="17"/>
  <c r="BK1354" i="17" s="1"/>
  <c r="BC1354" i="17"/>
  <c r="BD1354" i="17"/>
  <c r="BE1354" i="17"/>
  <c r="BF1354" i="17"/>
  <c r="BG1354" i="17"/>
  <c r="AP1464" i="17"/>
  <c r="AQ1464" i="17"/>
  <c r="AR1464" i="17"/>
  <c r="AS1464" i="17"/>
  <c r="AT1464" i="17"/>
  <c r="BJ1464" i="17" s="1"/>
  <c r="AU1464" i="17"/>
  <c r="AV1464" i="17"/>
  <c r="AW1464" i="17"/>
  <c r="AX1464" i="17"/>
  <c r="AY1464" i="17"/>
  <c r="AZ1464" i="17"/>
  <c r="BA1464" i="17"/>
  <c r="BB1464" i="17"/>
  <c r="BK1464" i="17" s="1"/>
  <c r="BC1464" i="17"/>
  <c r="BD1464" i="17"/>
  <c r="BE1464" i="17"/>
  <c r="BF1464" i="17"/>
  <c r="BG1464" i="17"/>
  <c r="AP890" i="17"/>
  <c r="AQ890" i="17"/>
  <c r="AR890" i="17"/>
  <c r="AS890" i="17"/>
  <c r="AT890" i="17"/>
  <c r="AU890" i="17"/>
  <c r="AV890" i="17"/>
  <c r="AW890" i="17"/>
  <c r="AX890" i="17"/>
  <c r="BI890" i="17" s="1"/>
  <c r="AY890" i="17"/>
  <c r="AZ890" i="17"/>
  <c r="BA890" i="17"/>
  <c r="BB890" i="17"/>
  <c r="BC890" i="17"/>
  <c r="BD890" i="17"/>
  <c r="BE890" i="17"/>
  <c r="BF890" i="17"/>
  <c r="BH890" i="17" s="1"/>
  <c r="BG890" i="17"/>
  <c r="AP339" i="17"/>
  <c r="AQ339" i="17"/>
  <c r="AR339" i="17"/>
  <c r="AS339" i="17"/>
  <c r="AT339" i="17"/>
  <c r="AU339" i="17"/>
  <c r="AV339" i="17"/>
  <c r="AW339" i="17"/>
  <c r="AX339" i="17"/>
  <c r="BI339" i="17" s="1"/>
  <c r="AY339" i="17"/>
  <c r="AZ339" i="17"/>
  <c r="BA339" i="17"/>
  <c r="BB339" i="17"/>
  <c r="BC339" i="17"/>
  <c r="BD339" i="17"/>
  <c r="BE339" i="17"/>
  <c r="BF339" i="17"/>
  <c r="BH339" i="17" s="1"/>
  <c r="BG339" i="17"/>
  <c r="AP1578" i="17"/>
  <c r="AQ1578" i="17"/>
  <c r="AR1578" i="17"/>
  <c r="AS1578" i="17"/>
  <c r="AT1578" i="17"/>
  <c r="BJ1578" i="17" s="1"/>
  <c r="AU1578" i="17"/>
  <c r="AV1578" i="17"/>
  <c r="AW1578" i="17"/>
  <c r="AX1578" i="17"/>
  <c r="AY1578" i="17"/>
  <c r="AZ1578" i="17"/>
  <c r="BA1578" i="17"/>
  <c r="BB1578" i="17"/>
  <c r="BK1578" i="17" s="1"/>
  <c r="BC1578" i="17"/>
  <c r="BD1578" i="17"/>
  <c r="BE1578" i="17"/>
  <c r="BF1578" i="17"/>
  <c r="BG1578" i="17"/>
  <c r="AP2426" i="17"/>
  <c r="AQ2426" i="17"/>
  <c r="AR2426" i="17"/>
  <c r="AS2426" i="17"/>
  <c r="AT2426" i="17"/>
  <c r="AU2426" i="17"/>
  <c r="AV2426" i="17"/>
  <c r="AW2426" i="17"/>
  <c r="AX2426" i="17"/>
  <c r="AY2426" i="17"/>
  <c r="AZ2426" i="17"/>
  <c r="BA2426" i="17"/>
  <c r="BB2426" i="17"/>
  <c r="BC2426" i="17"/>
  <c r="BD2426" i="17"/>
  <c r="BE2426" i="17"/>
  <c r="BF2426" i="17"/>
  <c r="BG2426" i="17"/>
  <c r="AP2515" i="17"/>
  <c r="AQ2515" i="17"/>
  <c r="AR2515" i="17"/>
  <c r="AS2515" i="17"/>
  <c r="AT2515" i="17"/>
  <c r="AU2515" i="17"/>
  <c r="AV2515" i="17"/>
  <c r="AW2515" i="17"/>
  <c r="AX2515" i="17"/>
  <c r="BI2515" i="17" s="1"/>
  <c r="AY2515" i="17"/>
  <c r="AZ2515" i="17"/>
  <c r="BA2515" i="17"/>
  <c r="BB2515" i="17"/>
  <c r="BC2515" i="17"/>
  <c r="BD2515" i="17"/>
  <c r="BE2515" i="17"/>
  <c r="BF2515" i="17"/>
  <c r="BH2515" i="17" s="1"/>
  <c r="BG2515" i="17"/>
  <c r="AP2503" i="17"/>
  <c r="AQ2503" i="17"/>
  <c r="AR2503" i="17"/>
  <c r="AS2503" i="17"/>
  <c r="AT2503" i="17"/>
  <c r="AU2503" i="17"/>
  <c r="AV2503" i="17"/>
  <c r="AW2503" i="17"/>
  <c r="AX2503" i="17"/>
  <c r="AY2503" i="17"/>
  <c r="AZ2503" i="17"/>
  <c r="BA2503" i="17"/>
  <c r="BB2503" i="17"/>
  <c r="BC2503" i="17"/>
  <c r="BD2503" i="17"/>
  <c r="BE2503" i="17"/>
  <c r="BF2503" i="17"/>
  <c r="BG2503" i="17"/>
  <c r="AP553" i="17"/>
  <c r="AQ553" i="17"/>
  <c r="AR553" i="17"/>
  <c r="AS553" i="17"/>
  <c r="AT553" i="17"/>
  <c r="BJ553" i="17" s="1"/>
  <c r="AU553" i="17"/>
  <c r="AV553" i="17"/>
  <c r="AW553" i="17"/>
  <c r="AX553" i="17"/>
  <c r="AY553" i="17"/>
  <c r="AZ553" i="17"/>
  <c r="BA553" i="17"/>
  <c r="BB553" i="17"/>
  <c r="BK553" i="17" s="1"/>
  <c r="BC553" i="17"/>
  <c r="BD553" i="17"/>
  <c r="BE553" i="17"/>
  <c r="BF553" i="17"/>
  <c r="BG553" i="17"/>
  <c r="AP403" i="17"/>
  <c r="AQ403" i="17"/>
  <c r="AR403" i="17"/>
  <c r="AS403" i="17"/>
  <c r="AT403" i="17"/>
  <c r="AU403" i="17"/>
  <c r="AV403" i="17"/>
  <c r="AW403" i="17"/>
  <c r="AX403" i="17"/>
  <c r="AY403" i="17"/>
  <c r="AZ403" i="17"/>
  <c r="BA403" i="17"/>
  <c r="BB403" i="17"/>
  <c r="BC403" i="17"/>
  <c r="BD403" i="17"/>
  <c r="BE403" i="17"/>
  <c r="BF403" i="17"/>
  <c r="BG403" i="17"/>
  <c r="AP1620" i="17"/>
  <c r="AQ1620" i="17"/>
  <c r="AR1620" i="17"/>
  <c r="AS1620" i="17"/>
  <c r="AT1620" i="17"/>
  <c r="AU1620" i="17"/>
  <c r="AV1620" i="17"/>
  <c r="AW1620" i="17"/>
  <c r="AX1620" i="17"/>
  <c r="BI1620" i="17" s="1"/>
  <c r="AY1620" i="17"/>
  <c r="AZ1620" i="17"/>
  <c r="BA1620" i="17"/>
  <c r="BB1620" i="17"/>
  <c r="BC1620" i="17"/>
  <c r="BD1620" i="17"/>
  <c r="BE1620" i="17"/>
  <c r="BF1620" i="17"/>
  <c r="BH1620" i="17" s="1"/>
  <c r="BG1620" i="17"/>
  <c r="AP1600" i="17"/>
  <c r="AQ1600" i="17"/>
  <c r="AR1600" i="17"/>
  <c r="AS1600" i="17"/>
  <c r="AT1600" i="17"/>
  <c r="AU1600" i="17"/>
  <c r="AV1600" i="17"/>
  <c r="AW1600" i="17"/>
  <c r="AX1600" i="17"/>
  <c r="AY1600" i="17"/>
  <c r="AZ1600" i="17"/>
  <c r="BA1600" i="17"/>
  <c r="BB1600" i="17"/>
  <c r="BC1600" i="17"/>
  <c r="BD1600" i="17"/>
  <c r="BE1600" i="17"/>
  <c r="BF1600" i="17"/>
  <c r="BG1600" i="17"/>
  <c r="AP1627" i="17"/>
  <c r="AQ1627" i="17"/>
  <c r="AR1627" i="17"/>
  <c r="AS1627" i="17"/>
  <c r="AT1627" i="17"/>
  <c r="BJ1627" i="17" s="1"/>
  <c r="AU1627" i="17"/>
  <c r="AV1627" i="17"/>
  <c r="AW1627" i="17"/>
  <c r="AX1627" i="17"/>
  <c r="AY1627" i="17"/>
  <c r="AZ1627" i="17"/>
  <c r="BA1627" i="17"/>
  <c r="BB1627" i="17"/>
  <c r="BK1627" i="17" s="1"/>
  <c r="BC1627" i="17"/>
  <c r="BD1627" i="17"/>
  <c r="BE1627" i="17"/>
  <c r="BF1627" i="17"/>
  <c r="BG1627" i="17"/>
  <c r="AP384" i="17"/>
  <c r="AQ384" i="17"/>
  <c r="AR384" i="17"/>
  <c r="AS384" i="17"/>
  <c r="AT384" i="17"/>
  <c r="AU384" i="17"/>
  <c r="AV384" i="17"/>
  <c r="AW384" i="17"/>
  <c r="AX384" i="17"/>
  <c r="AY384" i="17"/>
  <c r="AZ384" i="17"/>
  <c r="BA384" i="17"/>
  <c r="BB384" i="17"/>
  <c r="BC384" i="17"/>
  <c r="BD384" i="17"/>
  <c r="BE384" i="17"/>
  <c r="BF384" i="17"/>
  <c r="BG384" i="17"/>
  <c r="AP1517" i="17"/>
  <c r="AQ1517" i="17"/>
  <c r="AR1517" i="17"/>
  <c r="AS1517" i="17"/>
  <c r="AT1517" i="17"/>
  <c r="AU1517" i="17"/>
  <c r="AV1517" i="17"/>
  <c r="AW1517" i="17"/>
  <c r="AX1517" i="17"/>
  <c r="BI1517" i="17" s="1"/>
  <c r="AY1517" i="17"/>
  <c r="AZ1517" i="17"/>
  <c r="BA1517" i="17"/>
  <c r="BB1517" i="17"/>
  <c r="BC1517" i="17"/>
  <c r="BD1517" i="17"/>
  <c r="BE1517" i="17"/>
  <c r="BF1517" i="17"/>
  <c r="BH1517" i="17" s="1"/>
  <c r="BG1517" i="17"/>
  <c r="AP2516" i="17"/>
  <c r="AQ2516" i="17"/>
  <c r="AR2516" i="17"/>
  <c r="AS2516" i="17"/>
  <c r="AT2516" i="17"/>
  <c r="AU2516" i="17"/>
  <c r="AV2516" i="17"/>
  <c r="AW2516" i="17"/>
  <c r="AX2516" i="17"/>
  <c r="AY2516" i="17"/>
  <c r="AZ2516" i="17"/>
  <c r="BA2516" i="17"/>
  <c r="BB2516" i="17"/>
  <c r="BC2516" i="17"/>
  <c r="BD2516" i="17"/>
  <c r="BE2516" i="17"/>
  <c r="BF2516" i="17"/>
  <c r="BG2516" i="17"/>
  <c r="AP1615" i="17"/>
  <c r="AQ1615" i="17"/>
  <c r="AR1615" i="17"/>
  <c r="AS1615" i="17"/>
  <c r="AT1615" i="17"/>
  <c r="BJ1615" i="17" s="1"/>
  <c r="AU1615" i="17"/>
  <c r="AV1615" i="17"/>
  <c r="AW1615" i="17"/>
  <c r="AX1615" i="17"/>
  <c r="BI1615" i="17" s="1"/>
  <c r="AY1615" i="17"/>
  <c r="AZ1615" i="17"/>
  <c r="BA1615" i="17"/>
  <c r="BB1615" i="17"/>
  <c r="BK1615" i="17" s="1"/>
  <c r="BC1615" i="17"/>
  <c r="BD1615" i="17"/>
  <c r="BE1615" i="17"/>
  <c r="BF1615" i="17"/>
  <c r="BH1615" i="17" s="1"/>
  <c r="BG1615" i="17"/>
  <c r="AP1238" i="17"/>
  <c r="AQ1238" i="17"/>
  <c r="AR1238" i="17"/>
  <c r="AS1238" i="17"/>
  <c r="AT1238" i="17"/>
  <c r="AU1238" i="17"/>
  <c r="AV1238" i="17"/>
  <c r="AW1238" i="17"/>
  <c r="AX1238" i="17"/>
  <c r="AY1238" i="17"/>
  <c r="AZ1238" i="17"/>
  <c r="BA1238" i="17"/>
  <c r="BB1238" i="17"/>
  <c r="BC1238" i="17"/>
  <c r="BD1238" i="17"/>
  <c r="BE1238" i="17"/>
  <c r="BF1238" i="17"/>
  <c r="BG1238" i="17"/>
  <c r="AP1628" i="17"/>
  <c r="AQ1628" i="17"/>
  <c r="AR1628" i="17"/>
  <c r="AS1628" i="17"/>
  <c r="AT1628" i="17"/>
  <c r="BJ1628" i="17" s="1"/>
  <c r="AU1628" i="17"/>
  <c r="AV1628" i="17"/>
  <c r="AW1628" i="17"/>
  <c r="AX1628" i="17"/>
  <c r="BI1628" i="17" s="1"/>
  <c r="AY1628" i="17"/>
  <c r="AZ1628" i="17"/>
  <c r="BA1628" i="17"/>
  <c r="BB1628" i="17"/>
  <c r="BK1628" i="17" s="1"/>
  <c r="BC1628" i="17"/>
  <c r="BD1628" i="17"/>
  <c r="BE1628" i="17"/>
  <c r="BF1628" i="17"/>
  <c r="BH1628" i="17" s="1"/>
  <c r="BG1628" i="17"/>
  <c r="AP1565" i="17"/>
  <c r="AQ1565" i="17"/>
  <c r="AR1565" i="17"/>
  <c r="AS1565" i="17"/>
  <c r="AT1565" i="17"/>
  <c r="AU1565" i="17"/>
  <c r="AV1565" i="17"/>
  <c r="AW1565" i="17"/>
  <c r="AX1565" i="17"/>
  <c r="AY1565" i="17"/>
  <c r="AZ1565" i="17"/>
  <c r="BA1565" i="17"/>
  <c r="BB1565" i="17"/>
  <c r="BC1565" i="17"/>
  <c r="BD1565" i="17"/>
  <c r="BE1565" i="17"/>
  <c r="BF1565" i="17"/>
  <c r="BG1565" i="17"/>
  <c r="AP1310" i="17"/>
  <c r="AQ1310" i="17"/>
  <c r="AR1310" i="17"/>
  <c r="AS1310" i="17"/>
  <c r="AT1310" i="17"/>
  <c r="BJ1310" i="17" s="1"/>
  <c r="AU1310" i="17"/>
  <c r="AV1310" i="17"/>
  <c r="AW1310" i="17"/>
  <c r="AX1310" i="17"/>
  <c r="BI1310" i="17" s="1"/>
  <c r="AY1310" i="17"/>
  <c r="AZ1310" i="17"/>
  <c r="BA1310" i="17"/>
  <c r="BB1310" i="17"/>
  <c r="BK1310" i="17" s="1"/>
  <c r="BC1310" i="17"/>
  <c r="BD1310" i="17"/>
  <c r="BE1310" i="17"/>
  <c r="BF1310" i="17"/>
  <c r="BH1310" i="17" s="1"/>
  <c r="BG1310" i="17"/>
  <c r="AP1579" i="17"/>
  <c r="AQ1579" i="17"/>
  <c r="AR1579" i="17"/>
  <c r="AS1579" i="17"/>
  <c r="AT1579" i="17"/>
  <c r="AU1579" i="17"/>
  <c r="AV1579" i="17"/>
  <c r="AW1579" i="17"/>
  <c r="AX1579" i="17"/>
  <c r="AY1579" i="17"/>
  <c r="AZ1579" i="17"/>
  <c r="BA1579" i="17"/>
  <c r="BB1579" i="17"/>
  <c r="BC1579" i="17"/>
  <c r="BD1579" i="17"/>
  <c r="BE1579" i="17"/>
  <c r="BF1579" i="17"/>
  <c r="BG1579" i="17"/>
  <c r="AP2517" i="17"/>
  <c r="AQ2517" i="17"/>
  <c r="AR2517" i="17"/>
  <c r="AS2517" i="17"/>
  <c r="AT2517" i="17"/>
  <c r="BJ2517" i="17" s="1"/>
  <c r="AU2517" i="17"/>
  <c r="AV2517" i="17"/>
  <c r="AW2517" i="17"/>
  <c r="AX2517" i="17"/>
  <c r="BI2517" i="17" s="1"/>
  <c r="AY2517" i="17"/>
  <c r="AZ2517" i="17"/>
  <c r="BA2517" i="17"/>
  <c r="BB2517" i="17"/>
  <c r="BK2517" i="17" s="1"/>
  <c r="BC2517" i="17"/>
  <c r="BD2517" i="17"/>
  <c r="BE2517" i="17"/>
  <c r="BF2517" i="17"/>
  <c r="BH2517" i="17" s="1"/>
  <c r="BG2517" i="17"/>
  <c r="AP1288" i="17"/>
  <c r="AQ1288" i="17"/>
  <c r="AR1288" i="17"/>
  <c r="AS1288" i="17"/>
  <c r="AT1288" i="17"/>
  <c r="AU1288" i="17"/>
  <c r="AV1288" i="17"/>
  <c r="AW1288" i="17"/>
  <c r="AX1288" i="17"/>
  <c r="AY1288" i="17"/>
  <c r="AZ1288" i="17"/>
  <c r="BA1288" i="17"/>
  <c r="BB1288" i="17"/>
  <c r="BC1288" i="17"/>
  <c r="BD1288" i="17"/>
  <c r="BE1288" i="17"/>
  <c r="BF1288" i="17"/>
  <c r="BG1288" i="17"/>
  <c r="AP1486" i="17"/>
  <c r="AQ1486" i="17"/>
  <c r="AR1486" i="17"/>
  <c r="AS1486" i="17"/>
  <c r="AT1486" i="17"/>
  <c r="BJ1486" i="17" s="1"/>
  <c r="AU1486" i="17"/>
  <c r="AV1486" i="17"/>
  <c r="AW1486" i="17"/>
  <c r="AX1486" i="17"/>
  <c r="BI1486" i="17" s="1"/>
  <c r="AY1486" i="17"/>
  <c r="AZ1486" i="17"/>
  <c r="BA1486" i="17"/>
  <c r="BB1486" i="17"/>
  <c r="BK1486" i="17" s="1"/>
  <c r="BC1486" i="17"/>
  <c r="BD1486" i="17"/>
  <c r="BE1486" i="17"/>
  <c r="BF1486" i="17"/>
  <c r="BH1486" i="17" s="1"/>
  <c r="BG1486" i="17"/>
  <c r="AP1241" i="17"/>
  <c r="AQ1241" i="17"/>
  <c r="AR1241" i="17"/>
  <c r="AS1241" i="17"/>
  <c r="AT1241" i="17"/>
  <c r="AU1241" i="17"/>
  <c r="AV1241" i="17"/>
  <c r="AW1241" i="17"/>
  <c r="AX1241" i="17"/>
  <c r="AY1241" i="17"/>
  <c r="AZ1241" i="17"/>
  <c r="BA1241" i="17"/>
  <c r="BB1241" i="17"/>
  <c r="BC1241" i="17"/>
  <c r="BD1241" i="17"/>
  <c r="BE1241" i="17"/>
  <c r="BF1241" i="17"/>
  <c r="BG1241" i="17"/>
  <c r="AP550" i="17"/>
  <c r="AQ550" i="17"/>
  <c r="AR550" i="17"/>
  <c r="AS550" i="17"/>
  <c r="AT550" i="17"/>
  <c r="BJ550" i="17" s="1"/>
  <c r="AU550" i="17"/>
  <c r="AV550" i="17"/>
  <c r="AW550" i="17"/>
  <c r="AX550" i="17"/>
  <c r="BI550" i="17" s="1"/>
  <c r="AY550" i="17"/>
  <c r="AZ550" i="17"/>
  <c r="BA550" i="17"/>
  <c r="BB550" i="17"/>
  <c r="BK550" i="17" s="1"/>
  <c r="BC550" i="17"/>
  <c r="BD550" i="17"/>
  <c r="BE550" i="17"/>
  <c r="BF550" i="17"/>
  <c r="BH550" i="17" s="1"/>
  <c r="BG550" i="17"/>
  <c r="AP2491" i="17"/>
  <c r="AQ2491" i="17"/>
  <c r="AR2491" i="17"/>
  <c r="AS2491" i="17"/>
  <c r="AT2491" i="17"/>
  <c r="AU2491" i="17"/>
  <c r="AV2491" i="17"/>
  <c r="AW2491" i="17"/>
  <c r="AX2491" i="17"/>
  <c r="AY2491" i="17"/>
  <c r="AZ2491" i="17"/>
  <c r="BA2491" i="17"/>
  <c r="BB2491" i="17"/>
  <c r="BC2491" i="17"/>
  <c r="BD2491" i="17"/>
  <c r="BE2491" i="17"/>
  <c r="BF2491" i="17"/>
  <c r="BG2491" i="17"/>
  <c r="AP345" i="17"/>
  <c r="AQ345" i="17"/>
  <c r="AR345" i="17"/>
  <c r="AS345" i="17"/>
  <c r="AT345" i="17"/>
  <c r="BJ345" i="17" s="1"/>
  <c r="AU345" i="17"/>
  <c r="AV345" i="17"/>
  <c r="AW345" i="17"/>
  <c r="AX345" i="17"/>
  <c r="BI345" i="17" s="1"/>
  <c r="AY345" i="17"/>
  <c r="AZ345" i="17"/>
  <c r="BA345" i="17"/>
  <c r="BB345" i="17"/>
  <c r="BK345" i="17" s="1"/>
  <c r="BC345" i="17"/>
  <c r="BD345" i="17"/>
  <c r="BE345" i="17"/>
  <c r="BF345" i="17"/>
  <c r="BH345" i="17" s="1"/>
  <c r="BG345" i="17"/>
  <c r="AP340" i="17"/>
  <c r="AQ340" i="17"/>
  <c r="AR340" i="17"/>
  <c r="AS340" i="17"/>
  <c r="AT340" i="17"/>
  <c r="AU340" i="17"/>
  <c r="AV340" i="17"/>
  <c r="AW340" i="17"/>
  <c r="AX340" i="17"/>
  <c r="AY340" i="17"/>
  <c r="AZ340" i="17"/>
  <c r="BA340" i="17"/>
  <c r="BB340" i="17"/>
  <c r="BC340" i="17"/>
  <c r="BD340" i="17"/>
  <c r="BE340" i="17"/>
  <c r="BF340" i="17"/>
  <c r="BG340" i="17"/>
  <c r="AP390" i="17"/>
  <c r="AQ390" i="17"/>
  <c r="AR390" i="17"/>
  <c r="AS390" i="17"/>
  <c r="AT390" i="17"/>
  <c r="AU390" i="17"/>
  <c r="AV390" i="17"/>
  <c r="AW390" i="17"/>
  <c r="AX390" i="17"/>
  <c r="BI390" i="17" s="1"/>
  <c r="AY390" i="17"/>
  <c r="AZ390" i="17"/>
  <c r="BA390" i="17"/>
  <c r="BB390" i="17"/>
  <c r="BC390" i="17"/>
  <c r="BD390" i="17"/>
  <c r="BE390" i="17"/>
  <c r="BF390" i="17"/>
  <c r="BH390" i="17" s="1"/>
  <c r="BG390" i="17"/>
  <c r="AP2518" i="17"/>
  <c r="AQ2518" i="17"/>
  <c r="AR2518" i="17"/>
  <c r="AS2518" i="17"/>
  <c r="AT2518" i="17"/>
  <c r="AU2518" i="17"/>
  <c r="AV2518" i="17"/>
  <c r="AW2518" i="17"/>
  <c r="AX2518" i="17"/>
  <c r="AY2518" i="17"/>
  <c r="AZ2518" i="17"/>
  <c r="BA2518" i="17"/>
  <c r="BB2518" i="17"/>
  <c r="BC2518" i="17"/>
  <c r="BD2518" i="17"/>
  <c r="BE2518" i="17"/>
  <c r="BF2518" i="17"/>
  <c r="BG2518" i="17"/>
  <c r="AP1448" i="17"/>
  <c r="AQ1448" i="17"/>
  <c r="AR1448" i="17"/>
  <c r="AS1448" i="17"/>
  <c r="AT1448" i="17"/>
  <c r="BJ1448" i="17" s="1"/>
  <c r="AU1448" i="17"/>
  <c r="AV1448" i="17"/>
  <c r="AW1448" i="17"/>
  <c r="AX1448" i="17"/>
  <c r="AY1448" i="17"/>
  <c r="AZ1448" i="17"/>
  <c r="BA1448" i="17"/>
  <c r="BB1448" i="17"/>
  <c r="BK1448" i="17" s="1"/>
  <c r="BC1448" i="17"/>
  <c r="BD1448" i="17"/>
  <c r="BE1448" i="17"/>
  <c r="BF1448" i="17"/>
  <c r="BG1448" i="17"/>
  <c r="AP574" i="17"/>
  <c r="AQ574" i="17"/>
  <c r="AR574" i="17"/>
  <c r="AS574" i="17"/>
  <c r="AT574" i="17"/>
  <c r="AU574" i="17"/>
  <c r="AV574" i="17"/>
  <c r="AW574" i="17"/>
  <c r="AX574" i="17"/>
  <c r="AY574" i="17"/>
  <c r="AZ574" i="17"/>
  <c r="BA574" i="17"/>
  <c r="BB574" i="17"/>
  <c r="BC574" i="17"/>
  <c r="BD574" i="17"/>
  <c r="BE574" i="17"/>
  <c r="BF574" i="17"/>
  <c r="BG574" i="17"/>
  <c r="AP1465" i="17"/>
  <c r="AQ1465" i="17"/>
  <c r="AR1465" i="17"/>
  <c r="AS1465" i="17"/>
  <c r="AT1465" i="17"/>
  <c r="AU1465" i="17"/>
  <c r="AV1465" i="17"/>
  <c r="AW1465" i="17"/>
  <c r="AX1465" i="17"/>
  <c r="BI1465" i="17" s="1"/>
  <c r="AY1465" i="17"/>
  <c r="AZ1465" i="17"/>
  <c r="BA1465" i="17"/>
  <c r="BB1465" i="17"/>
  <c r="BC1465" i="17"/>
  <c r="BD1465" i="17"/>
  <c r="BE1465" i="17"/>
  <c r="BF1465" i="17"/>
  <c r="BH1465" i="17" s="1"/>
  <c r="BG1465" i="17"/>
  <c r="AP503" i="17"/>
  <c r="AQ503" i="17"/>
  <c r="AR503" i="17"/>
  <c r="AS503" i="17"/>
  <c r="AT503" i="17"/>
  <c r="AU503" i="17"/>
  <c r="AV503" i="17"/>
  <c r="AW503" i="17"/>
  <c r="AX503" i="17"/>
  <c r="AY503" i="17"/>
  <c r="AZ503" i="17"/>
  <c r="BA503" i="17"/>
  <c r="BB503" i="17"/>
  <c r="BC503" i="17"/>
  <c r="BD503" i="17"/>
  <c r="BE503" i="17"/>
  <c r="BF503" i="17"/>
  <c r="BG503" i="17"/>
  <c r="AP1475" i="17"/>
  <c r="AQ1475" i="17"/>
  <c r="AR1475" i="17"/>
  <c r="AS1475" i="17"/>
  <c r="AT1475" i="17"/>
  <c r="BJ1475" i="17" s="1"/>
  <c r="AU1475" i="17"/>
  <c r="AV1475" i="17"/>
  <c r="AW1475" i="17"/>
  <c r="AX1475" i="17"/>
  <c r="AY1475" i="17"/>
  <c r="AZ1475" i="17"/>
  <c r="BA1475" i="17"/>
  <c r="BB1475" i="17"/>
  <c r="BK1475" i="17" s="1"/>
  <c r="BC1475" i="17"/>
  <c r="BD1475" i="17"/>
  <c r="BE1475" i="17"/>
  <c r="BF1475" i="17"/>
  <c r="BG1475" i="17"/>
  <c r="AP616" i="17"/>
  <c r="AQ616" i="17"/>
  <c r="AR616" i="17"/>
  <c r="AS616" i="17"/>
  <c r="AT616" i="17"/>
  <c r="AU616" i="17"/>
  <c r="AV616" i="17"/>
  <c r="AW616" i="17"/>
  <c r="AX616" i="17"/>
  <c r="AY616" i="17"/>
  <c r="AZ616" i="17"/>
  <c r="BA616" i="17"/>
  <c r="BB616" i="17"/>
  <c r="BC616" i="17"/>
  <c r="BD616" i="17"/>
  <c r="BE616" i="17"/>
  <c r="BF616" i="17"/>
  <c r="BG616" i="17"/>
  <c r="AP617" i="17"/>
  <c r="AQ617" i="17"/>
  <c r="AR617" i="17"/>
  <c r="AS617" i="17"/>
  <c r="AT617" i="17"/>
  <c r="AU617" i="17"/>
  <c r="AV617" i="17"/>
  <c r="AW617" i="17"/>
  <c r="AX617" i="17"/>
  <c r="AY617" i="17"/>
  <c r="AZ617" i="17"/>
  <c r="BA617" i="17"/>
  <c r="BB617" i="17"/>
  <c r="BC617" i="17"/>
  <c r="BD617" i="17"/>
  <c r="BE617" i="17"/>
  <c r="BF617" i="17"/>
  <c r="BG617" i="17"/>
  <c r="AP618" i="17"/>
  <c r="AQ618" i="17"/>
  <c r="AR618" i="17"/>
  <c r="AS618" i="17"/>
  <c r="AT618" i="17"/>
  <c r="AU618" i="17"/>
  <c r="AV618" i="17"/>
  <c r="AW618" i="17"/>
  <c r="AX618" i="17"/>
  <c r="AY618" i="17"/>
  <c r="AZ618" i="17"/>
  <c r="BA618" i="17"/>
  <c r="BB618" i="17"/>
  <c r="BC618" i="17"/>
  <c r="BD618" i="17"/>
  <c r="BE618" i="17"/>
  <c r="BF618" i="17"/>
  <c r="BG618" i="17"/>
  <c r="AP619" i="17"/>
  <c r="AQ619" i="17"/>
  <c r="AR619" i="17"/>
  <c r="AS619" i="17"/>
  <c r="AT619" i="17"/>
  <c r="AU619" i="17"/>
  <c r="AV619" i="17"/>
  <c r="AW619" i="17"/>
  <c r="AX619" i="17"/>
  <c r="AY619" i="17"/>
  <c r="AZ619" i="17"/>
  <c r="BA619" i="17"/>
  <c r="BB619" i="17"/>
  <c r="BC619" i="17"/>
  <c r="BD619" i="17"/>
  <c r="BE619" i="17"/>
  <c r="BF619" i="17"/>
  <c r="BG619" i="17"/>
  <c r="AP620" i="17"/>
  <c r="AQ620" i="17"/>
  <c r="AR620" i="17"/>
  <c r="AS620" i="17"/>
  <c r="AT620" i="17"/>
  <c r="AU620" i="17"/>
  <c r="AV620" i="17"/>
  <c r="AW620" i="17"/>
  <c r="AX620" i="17"/>
  <c r="AY620" i="17"/>
  <c r="AZ620" i="17"/>
  <c r="BA620" i="17"/>
  <c r="BB620" i="17"/>
  <c r="BC620" i="17"/>
  <c r="BD620" i="17"/>
  <c r="BE620" i="17"/>
  <c r="BF620" i="17"/>
  <c r="BG620" i="17"/>
  <c r="AP621" i="17"/>
  <c r="AQ621" i="17"/>
  <c r="AR621" i="17"/>
  <c r="AS621" i="17"/>
  <c r="AT621" i="17"/>
  <c r="AU621" i="17"/>
  <c r="AV621" i="17"/>
  <c r="AW621" i="17"/>
  <c r="AX621" i="17"/>
  <c r="AY621" i="17"/>
  <c r="AZ621" i="17"/>
  <c r="BA621" i="17"/>
  <c r="BB621" i="17"/>
  <c r="BC621" i="17"/>
  <c r="BD621" i="17"/>
  <c r="BE621" i="17"/>
  <c r="BF621" i="17"/>
  <c r="BG621" i="17"/>
  <c r="AP622" i="17"/>
  <c r="AQ622" i="17"/>
  <c r="AR622" i="17"/>
  <c r="AS622" i="17"/>
  <c r="AT622" i="17"/>
  <c r="AU622" i="17"/>
  <c r="AV622" i="17"/>
  <c r="AW622" i="17"/>
  <c r="AX622" i="17"/>
  <c r="AY622" i="17"/>
  <c r="AZ622" i="17"/>
  <c r="BA622" i="17"/>
  <c r="BB622" i="17"/>
  <c r="BC622" i="17"/>
  <c r="BD622" i="17"/>
  <c r="BE622" i="17"/>
  <c r="BF622" i="17"/>
  <c r="BG622" i="17"/>
  <c r="AP623" i="17"/>
  <c r="AQ623" i="17"/>
  <c r="AR623" i="17"/>
  <c r="AS623" i="17"/>
  <c r="AT623" i="17"/>
  <c r="AU623" i="17"/>
  <c r="AV623" i="17"/>
  <c r="AW623" i="17"/>
  <c r="AX623" i="17"/>
  <c r="AY623" i="17"/>
  <c r="AZ623" i="17"/>
  <c r="BA623" i="17"/>
  <c r="BB623" i="17"/>
  <c r="BC623" i="17"/>
  <c r="BD623" i="17"/>
  <c r="BE623" i="17"/>
  <c r="BF623" i="17"/>
  <c r="BG623" i="17"/>
  <c r="AP624" i="17"/>
  <c r="AQ624" i="17"/>
  <c r="AR624" i="17"/>
  <c r="AS624" i="17"/>
  <c r="AT624" i="17"/>
  <c r="AU624" i="17"/>
  <c r="AV624" i="17"/>
  <c r="AW624" i="17"/>
  <c r="AX624" i="17"/>
  <c r="AY624" i="17"/>
  <c r="AZ624" i="17"/>
  <c r="BA624" i="17"/>
  <c r="BB624" i="17"/>
  <c r="BC624" i="17"/>
  <c r="BD624" i="17"/>
  <c r="BE624" i="17"/>
  <c r="BF624" i="17"/>
  <c r="BG624" i="17"/>
  <c r="AP625" i="17"/>
  <c r="AQ625" i="17"/>
  <c r="AR625" i="17"/>
  <c r="AS625" i="17"/>
  <c r="AT625" i="17"/>
  <c r="AU625" i="17"/>
  <c r="AV625" i="17"/>
  <c r="AW625" i="17"/>
  <c r="AX625" i="17"/>
  <c r="AY625" i="17"/>
  <c r="AZ625" i="17"/>
  <c r="BA625" i="17"/>
  <c r="BB625" i="17"/>
  <c r="BC625" i="17"/>
  <c r="BD625" i="17"/>
  <c r="BE625" i="17"/>
  <c r="BF625" i="17"/>
  <c r="BG625" i="17"/>
  <c r="AP626" i="17"/>
  <c r="AQ626" i="17"/>
  <c r="AR626" i="17"/>
  <c r="AS626" i="17"/>
  <c r="AT626" i="17"/>
  <c r="AU626" i="17"/>
  <c r="AV626" i="17"/>
  <c r="AW626" i="17"/>
  <c r="AX626" i="17"/>
  <c r="AY626" i="17"/>
  <c r="AZ626" i="17"/>
  <c r="BA626" i="17"/>
  <c r="BB626" i="17"/>
  <c r="BC626" i="17"/>
  <c r="BD626" i="17"/>
  <c r="BE626" i="17"/>
  <c r="BF626" i="17"/>
  <c r="BG626" i="17"/>
  <c r="AP627" i="17"/>
  <c r="AQ627" i="17"/>
  <c r="AR627" i="17"/>
  <c r="AS627" i="17"/>
  <c r="AT627" i="17"/>
  <c r="AU627" i="17"/>
  <c r="AV627" i="17"/>
  <c r="AW627" i="17"/>
  <c r="AX627" i="17"/>
  <c r="AY627" i="17"/>
  <c r="AZ627" i="17"/>
  <c r="BA627" i="17"/>
  <c r="BB627" i="17"/>
  <c r="BC627" i="17"/>
  <c r="BD627" i="17"/>
  <c r="BE627" i="17"/>
  <c r="BF627" i="17"/>
  <c r="BG627" i="17"/>
  <c r="AP628" i="17"/>
  <c r="AQ628" i="17"/>
  <c r="AR628" i="17"/>
  <c r="AS628" i="17"/>
  <c r="AT628" i="17"/>
  <c r="AU628" i="17"/>
  <c r="AV628" i="17"/>
  <c r="AW628" i="17"/>
  <c r="AX628" i="17"/>
  <c r="AY628" i="17"/>
  <c r="AZ628" i="17"/>
  <c r="BA628" i="17"/>
  <c r="BB628" i="17"/>
  <c r="BC628" i="17"/>
  <c r="BD628" i="17"/>
  <c r="BE628" i="17"/>
  <c r="BF628" i="17"/>
  <c r="BG628" i="17"/>
  <c r="AP629" i="17"/>
  <c r="AQ629" i="17"/>
  <c r="AR629" i="17"/>
  <c r="AS629" i="17"/>
  <c r="AT629" i="17"/>
  <c r="AU629" i="17"/>
  <c r="AV629" i="17"/>
  <c r="AW629" i="17"/>
  <c r="AX629" i="17"/>
  <c r="AY629" i="17"/>
  <c r="AZ629" i="17"/>
  <c r="BA629" i="17"/>
  <c r="BB629" i="17"/>
  <c r="BC629" i="17"/>
  <c r="BD629" i="17"/>
  <c r="BE629" i="17"/>
  <c r="BF629" i="17"/>
  <c r="BG629" i="17"/>
  <c r="AP630" i="17"/>
  <c r="AQ630" i="17"/>
  <c r="AR630" i="17"/>
  <c r="AS630" i="17"/>
  <c r="AT630" i="17"/>
  <c r="AU630" i="17"/>
  <c r="AV630" i="17"/>
  <c r="AW630" i="17"/>
  <c r="AX630" i="17"/>
  <c r="AY630" i="17"/>
  <c r="AZ630" i="17"/>
  <c r="BA630" i="17"/>
  <c r="BB630" i="17"/>
  <c r="BC630" i="17"/>
  <c r="BD630" i="17"/>
  <c r="BE630" i="17"/>
  <c r="BF630" i="17"/>
  <c r="BG630" i="17"/>
  <c r="AP631" i="17"/>
  <c r="AQ631" i="17"/>
  <c r="AR631" i="17"/>
  <c r="AS631" i="17"/>
  <c r="AT631" i="17"/>
  <c r="AU631" i="17"/>
  <c r="AV631" i="17"/>
  <c r="AW631" i="17"/>
  <c r="AX631" i="17"/>
  <c r="AY631" i="17"/>
  <c r="AZ631" i="17"/>
  <c r="BA631" i="17"/>
  <c r="BB631" i="17"/>
  <c r="BC631" i="17"/>
  <c r="BD631" i="17"/>
  <c r="BE631" i="17"/>
  <c r="BF631" i="17"/>
  <c r="BG631" i="17"/>
  <c r="AP1422" i="17"/>
  <c r="AQ1422" i="17"/>
  <c r="AR1422" i="17"/>
  <c r="AS1422" i="17"/>
  <c r="AT1422" i="17"/>
  <c r="AU1422" i="17"/>
  <c r="AV1422" i="17"/>
  <c r="AW1422" i="17"/>
  <c r="AX1422" i="17"/>
  <c r="BI1422" i="17" s="1"/>
  <c r="AY1422" i="17"/>
  <c r="AZ1422" i="17"/>
  <c r="BA1422" i="17"/>
  <c r="BB1422" i="17"/>
  <c r="BC1422" i="17"/>
  <c r="BD1422" i="17"/>
  <c r="BE1422" i="17"/>
  <c r="BF1422" i="17"/>
  <c r="BH1422" i="17" s="1"/>
  <c r="BG1422" i="17"/>
  <c r="AP1566" i="17"/>
  <c r="AQ1566" i="17"/>
  <c r="AR1566" i="17"/>
  <c r="AS1566" i="17"/>
  <c r="AT1566" i="17"/>
  <c r="AU1566" i="17"/>
  <c r="AV1566" i="17"/>
  <c r="AW1566" i="17"/>
  <c r="AX1566" i="17"/>
  <c r="BI1566" i="17" s="1"/>
  <c r="AY1566" i="17"/>
  <c r="AZ1566" i="17"/>
  <c r="BA1566" i="17"/>
  <c r="BB1566" i="17"/>
  <c r="BC1566" i="17"/>
  <c r="BD1566" i="17"/>
  <c r="BE1566" i="17"/>
  <c r="BF1566" i="17"/>
  <c r="BH1566" i="17" s="1"/>
  <c r="BG1566" i="17"/>
  <c r="AP537" i="17"/>
  <c r="AQ537" i="17"/>
  <c r="AR537" i="17"/>
  <c r="AS537" i="17"/>
  <c r="AT537" i="17"/>
  <c r="BJ537" i="17" s="1"/>
  <c r="AU537" i="17"/>
  <c r="AV537" i="17"/>
  <c r="AW537" i="17"/>
  <c r="AX537" i="17"/>
  <c r="AY537" i="17"/>
  <c r="AZ537" i="17"/>
  <c r="BA537" i="17"/>
  <c r="BB537" i="17"/>
  <c r="BK537" i="17" s="1"/>
  <c r="BC537" i="17"/>
  <c r="BD537" i="17"/>
  <c r="BE537" i="17"/>
  <c r="BF537" i="17"/>
  <c r="BG537" i="17"/>
  <c r="AP1518" i="17"/>
  <c r="AQ1518" i="17"/>
  <c r="AR1518" i="17"/>
  <c r="AS1518" i="17"/>
  <c r="AT1518" i="17"/>
  <c r="BJ1518" i="17" s="1"/>
  <c r="AU1518" i="17"/>
  <c r="AV1518" i="17"/>
  <c r="AW1518" i="17"/>
  <c r="AX1518" i="17"/>
  <c r="AY1518" i="17"/>
  <c r="AZ1518" i="17"/>
  <c r="BA1518" i="17"/>
  <c r="BB1518" i="17"/>
  <c r="BK1518" i="17" s="1"/>
  <c r="BC1518" i="17"/>
  <c r="BD1518" i="17"/>
  <c r="BE1518" i="17"/>
  <c r="BF1518" i="17"/>
  <c r="BG1518" i="17"/>
  <c r="AP524" i="17"/>
  <c r="AQ524" i="17"/>
  <c r="AR524" i="17"/>
  <c r="AS524" i="17"/>
  <c r="AT524" i="17"/>
  <c r="AU524" i="17"/>
  <c r="AV524" i="17"/>
  <c r="AW524" i="17"/>
  <c r="AX524" i="17"/>
  <c r="BI524" i="17" s="1"/>
  <c r="AY524" i="17"/>
  <c r="AZ524" i="17"/>
  <c r="BA524" i="17"/>
  <c r="BB524" i="17"/>
  <c r="BC524" i="17"/>
  <c r="BD524" i="17"/>
  <c r="BE524" i="17"/>
  <c r="BF524" i="17"/>
  <c r="BH524" i="17" s="1"/>
  <c r="BG524" i="17"/>
  <c r="AP391" i="17"/>
  <c r="AQ391" i="17"/>
  <c r="AR391" i="17"/>
  <c r="AS391" i="17"/>
  <c r="AT391" i="17"/>
  <c r="AU391" i="17"/>
  <c r="AV391" i="17"/>
  <c r="AW391" i="17"/>
  <c r="AX391" i="17"/>
  <c r="BI391" i="17" s="1"/>
  <c r="AY391" i="17"/>
  <c r="AZ391" i="17"/>
  <c r="BA391" i="17"/>
  <c r="BB391" i="17"/>
  <c r="BC391" i="17"/>
  <c r="BD391" i="17"/>
  <c r="BE391" i="17"/>
  <c r="BF391" i="17"/>
  <c r="BH391" i="17" s="1"/>
  <c r="BG391" i="17"/>
  <c r="AP478" i="17"/>
  <c r="AQ478" i="17"/>
  <c r="AR478" i="17"/>
  <c r="AS478" i="17"/>
  <c r="AT478" i="17"/>
  <c r="BJ478" i="17" s="1"/>
  <c r="AU478" i="17"/>
  <c r="AV478" i="17"/>
  <c r="AW478" i="17"/>
  <c r="AX478" i="17"/>
  <c r="AY478" i="17"/>
  <c r="AZ478" i="17"/>
  <c r="BA478" i="17"/>
  <c r="BB478" i="17"/>
  <c r="BK478" i="17" s="1"/>
  <c r="BC478" i="17"/>
  <c r="BD478" i="17"/>
  <c r="BE478" i="17"/>
  <c r="BF478" i="17"/>
  <c r="BG478" i="17"/>
  <c r="AP1449" i="17"/>
  <c r="AQ1449" i="17"/>
  <c r="AR1449" i="17"/>
  <c r="AS1449" i="17"/>
  <c r="AT1449" i="17"/>
  <c r="BJ1449" i="17" s="1"/>
  <c r="AU1449" i="17"/>
  <c r="AV1449" i="17"/>
  <c r="AW1449" i="17"/>
  <c r="AX1449" i="17"/>
  <c r="AY1449" i="17"/>
  <c r="AZ1449" i="17"/>
  <c r="BA1449" i="17"/>
  <c r="BB1449" i="17"/>
  <c r="BK1449" i="17" s="1"/>
  <c r="BC1449" i="17"/>
  <c r="BD1449" i="17"/>
  <c r="BE1449" i="17"/>
  <c r="BF1449" i="17"/>
  <c r="BG1449" i="17"/>
  <c r="AP1487" i="17"/>
  <c r="AQ1487" i="17"/>
  <c r="AR1487" i="17"/>
  <c r="AS1487" i="17"/>
  <c r="AT1487" i="17"/>
  <c r="AU1487" i="17"/>
  <c r="AV1487" i="17"/>
  <c r="AW1487" i="17"/>
  <c r="AX1487" i="17"/>
  <c r="AY1487" i="17"/>
  <c r="AZ1487" i="17"/>
  <c r="BA1487" i="17"/>
  <c r="BB1487" i="17"/>
  <c r="BC1487" i="17"/>
  <c r="BD1487" i="17"/>
  <c r="BE1487" i="17"/>
  <c r="BF1487" i="17"/>
  <c r="BG1487" i="17"/>
  <c r="AP891" i="17"/>
  <c r="AQ891" i="17"/>
  <c r="AR891" i="17"/>
  <c r="AS891" i="17"/>
  <c r="AT891" i="17"/>
  <c r="BJ891" i="17" s="1"/>
  <c r="AU891" i="17"/>
  <c r="AV891" i="17"/>
  <c r="AW891" i="17"/>
  <c r="AX891" i="17"/>
  <c r="BI891" i="17" s="1"/>
  <c r="AY891" i="17"/>
  <c r="AZ891" i="17"/>
  <c r="BA891" i="17"/>
  <c r="BB891" i="17"/>
  <c r="BK891" i="17" s="1"/>
  <c r="BC891" i="17"/>
  <c r="BD891" i="17"/>
  <c r="BE891" i="17"/>
  <c r="BF891" i="17"/>
  <c r="BH891" i="17" s="1"/>
  <c r="BG891" i="17"/>
  <c r="AP1291" i="17"/>
  <c r="AQ1291" i="17"/>
  <c r="AR1291" i="17"/>
  <c r="AS1291" i="17"/>
  <c r="AT1291" i="17"/>
  <c r="AU1291" i="17"/>
  <c r="AV1291" i="17"/>
  <c r="AW1291" i="17"/>
  <c r="AX1291" i="17"/>
  <c r="AY1291" i="17"/>
  <c r="AZ1291" i="17"/>
  <c r="BA1291" i="17"/>
  <c r="BB1291" i="17"/>
  <c r="BC1291" i="17"/>
  <c r="BD1291" i="17"/>
  <c r="BE1291" i="17"/>
  <c r="BF1291" i="17"/>
  <c r="BG1291" i="17"/>
  <c r="AP652" i="17"/>
  <c r="AQ652" i="17"/>
  <c r="AR652" i="17"/>
  <c r="AS652" i="17"/>
  <c r="AT652" i="17"/>
  <c r="AU652" i="17"/>
  <c r="AV652" i="17"/>
  <c r="AW652" i="17"/>
  <c r="AX652" i="17"/>
  <c r="AY652" i="17"/>
  <c r="AZ652" i="17"/>
  <c r="BA652" i="17"/>
  <c r="BB652" i="17"/>
  <c r="BC652" i="17"/>
  <c r="BD652" i="17"/>
  <c r="BE652" i="17"/>
  <c r="BF652" i="17"/>
  <c r="BG652" i="17"/>
  <c r="AP653" i="17"/>
  <c r="AQ653" i="17"/>
  <c r="AR653" i="17"/>
  <c r="AS653" i="17"/>
  <c r="AT653" i="17"/>
  <c r="AU653" i="17"/>
  <c r="AV653" i="17"/>
  <c r="AW653" i="17"/>
  <c r="AX653" i="17"/>
  <c r="AY653" i="17"/>
  <c r="AZ653" i="17"/>
  <c r="BA653" i="17"/>
  <c r="BB653" i="17"/>
  <c r="BC653" i="17"/>
  <c r="BD653" i="17"/>
  <c r="BE653" i="17"/>
  <c r="BF653" i="17"/>
  <c r="BG653" i="17"/>
  <c r="AP654" i="17"/>
  <c r="AQ654" i="17"/>
  <c r="AR654" i="17"/>
  <c r="AS654" i="17"/>
  <c r="AT654" i="17"/>
  <c r="AU654" i="17"/>
  <c r="AV654" i="17"/>
  <c r="AW654" i="17"/>
  <c r="AX654" i="17"/>
  <c r="AY654" i="17"/>
  <c r="AZ654" i="17"/>
  <c r="BA654" i="17"/>
  <c r="BB654" i="17"/>
  <c r="BC654" i="17"/>
  <c r="BD654" i="17"/>
  <c r="BE654" i="17"/>
  <c r="BF654" i="17"/>
  <c r="BG654" i="17"/>
  <c r="AP655" i="17"/>
  <c r="AQ655" i="17"/>
  <c r="AR655" i="17"/>
  <c r="AS655" i="17"/>
  <c r="AT655" i="17"/>
  <c r="AU655" i="17"/>
  <c r="AV655" i="17"/>
  <c r="AW655" i="17"/>
  <c r="AX655" i="17"/>
  <c r="AY655" i="17"/>
  <c r="AZ655" i="17"/>
  <c r="BA655" i="17"/>
  <c r="BB655" i="17"/>
  <c r="BC655" i="17"/>
  <c r="BD655" i="17"/>
  <c r="BE655" i="17"/>
  <c r="BF655" i="17"/>
  <c r="BG655" i="17"/>
  <c r="AP656" i="17"/>
  <c r="AQ656" i="17"/>
  <c r="AR656" i="17"/>
  <c r="AS656" i="17"/>
  <c r="AT656" i="17"/>
  <c r="AU656" i="17"/>
  <c r="AV656" i="17"/>
  <c r="AW656" i="17"/>
  <c r="AX656" i="17"/>
  <c r="AY656" i="17"/>
  <c r="AZ656" i="17"/>
  <c r="BA656" i="17"/>
  <c r="BB656" i="17"/>
  <c r="BC656" i="17"/>
  <c r="BD656" i="17"/>
  <c r="BE656" i="17"/>
  <c r="BF656" i="17"/>
  <c r="BG656" i="17"/>
  <c r="AP657" i="17"/>
  <c r="AQ657" i="17"/>
  <c r="AR657" i="17"/>
  <c r="AS657" i="17"/>
  <c r="AT657" i="17"/>
  <c r="AU657" i="17"/>
  <c r="AV657" i="17"/>
  <c r="AW657" i="17"/>
  <c r="AX657" i="17"/>
  <c r="AY657" i="17"/>
  <c r="AZ657" i="17"/>
  <c r="BA657" i="17"/>
  <c r="BB657" i="17"/>
  <c r="BC657" i="17"/>
  <c r="BD657" i="17"/>
  <c r="BE657" i="17"/>
  <c r="BF657" i="17"/>
  <c r="BG657" i="17"/>
  <c r="AP658" i="17"/>
  <c r="AQ658" i="17"/>
  <c r="AR658" i="17"/>
  <c r="AS658" i="17"/>
  <c r="AT658" i="17"/>
  <c r="AU658" i="17"/>
  <c r="AV658" i="17"/>
  <c r="AW658" i="17"/>
  <c r="AX658" i="17"/>
  <c r="AY658" i="17"/>
  <c r="AZ658" i="17"/>
  <c r="BA658" i="17"/>
  <c r="BB658" i="17"/>
  <c r="BC658" i="17"/>
  <c r="BD658" i="17"/>
  <c r="BE658" i="17"/>
  <c r="BF658" i="17"/>
  <c r="BG658" i="17"/>
  <c r="AP659" i="17"/>
  <c r="AQ659" i="17"/>
  <c r="AR659" i="17"/>
  <c r="AS659" i="17"/>
  <c r="AT659" i="17"/>
  <c r="AU659" i="17"/>
  <c r="AV659" i="17"/>
  <c r="AW659" i="17"/>
  <c r="AX659" i="17"/>
  <c r="AY659" i="17"/>
  <c r="AZ659" i="17"/>
  <c r="BA659" i="17"/>
  <c r="BB659" i="17"/>
  <c r="BC659" i="17"/>
  <c r="BD659" i="17"/>
  <c r="BE659" i="17"/>
  <c r="BF659" i="17"/>
  <c r="BG659" i="17"/>
  <c r="AP660" i="17"/>
  <c r="AQ660" i="17"/>
  <c r="AR660" i="17"/>
  <c r="AS660" i="17"/>
  <c r="AT660" i="17"/>
  <c r="AU660" i="17"/>
  <c r="AV660" i="17"/>
  <c r="AW660" i="17"/>
  <c r="AX660" i="17"/>
  <c r="AY660" i="17"/>
  <c r="AZ660" i="17"/>
  <c r="BA660" i="17"/>
  <c r="BB660" i="17"/>
  <c r="BC660" i="17"/>
  <c r="BD660" i="17"/>
  <c r="BE660" i="17"/>
  <c r="BF660" i="17"/>
  <c r="BG660" i="17"/>
  <c r="AP661" i="17"/>
  <c r="AQ661" i="17"/>
  <c r="AR661" i="17"/>
  <c r="AS661" i="17"/>
  <c r="AT661" i="17"/>
  <c r="AU661" i="17"/>
  <c r="AV661" i="17"/>
  <c r="AW661" i="17"/>
  <c r="AX661" i="17"/>
  <c r="AY661" i="17"/>
  <c r="AZ661" i="17"/>
  <c r="BA661" i="17"/>
  <c r="BB661" i="17"/>
  <c r="BC661" i="17"/>
  <c r="BD661" i="17"/>
  <c r="BE661" i="17"/>
  <c r="BF661" i="17"/>
  <c r="BG661" i="17"/>
  <c r="AP662" i="17"/>
  <c r="AQ662" i="17"/>
  <c r="AR662" i="17"/>
  <c r="AS662" i="17"/>
  <c r="AT662" i="17"/>
  <c r="AU662" i="17"/>
  <c r="AV662" i="17"/>
  <c r="AW662" i="17"/>
  <c r="AX662" i="17"/>
  <c r="AY662" i="17"/>
  <c r="AZ662" i="17"/>
  <c r="BA662" i="17"/>
  <c r="BB662" i="17"/>
  <c r="BC662" i="17"/>
  <c r="BD662" i="17"/>
  <c r="BE662" i="17"/>
  <c r="BF662" i="17"/>
  <c r="BG662" i="17"/>
  <c r="AP663" i="17"/>
  <c r="AQ663" i="17"/>
  <c r="AR663" i="17"/>
  <c r="AS663" i="17"/>
  <c r="AT663" i="17"/>
  <c r="AU663" i="17"/>
  <c r="AV663" i="17"/>
  <c r="AW663" i="17"/>
  <c r="AX663" i="17"/>
  <c r="AY663" i="17"/>
  <c r="AZ663" i="17"/>
  <c r="BA663" i="17"/>
  <c r="BB663" i="17"/>
  <c r="BC663" i="17"/>
  <c r="BD663" i="17"/>
  <c r="BE663" i="17"/>
  <c r="BF663" i="17"/>
  <c r="BG663" i="17"/>
  <c r="AP664" i="17"/>
  <c r="AQ664" i="17"/>
  <c r="AR664" i="17"/>
  <c r="AS664" i="17"/>
  <c r="AT664" i="17"/>
  <c r="AU664" i="17"/>
  <c r="AV664" i="17"/>
  <c r="AW664" i="17"/>
  <c r="AX664" i="17"/>
  <c r="AY664" i="17"/>
  <c r="AZ664" i="17"/>
  <c r="BA664" i="17"/>
  <c r="BB664" i="17"/>
  <c r="BC664" i="17"/>
  <c r="BD664" i="17"/>
  <c r="BE664" i="17"/>
  <c r="BF664" i="17"/>
  <c r="BG664" i="17"/>
  <c r="AP665" i="17"/>
  <c r="AQ665" i="17"/>
  <c r="AR665" i="17"/>
  <c r="AS665" i="17"/>
  <c r="AT665" i="17"/>
  <c r="AU665" i="17"/>
  <c r="AV665" i="17"/>
  <c r="AW665" i="17"/>
  <c r="AX665" i="17"/>
  <c r="AY665" i="17"/>
  <c r="AZ665" i="17"/>
  <c r="BA665" i="17"/>
  <c r="BB665" i="17"/>
  <c r="BC665" i="17"/>
  <c r="BD665" i="17"/>
  <c r="BE665" i="17"/>
  <c r="BF665" i="17"/>
  <c r="BG665" i="17"/>
  <c r="AP666" i="17"/>
  <c r="AQ666" i="17"/>
  <c r="AR666" i="17"/>
  <c r="AS666" i="17"/>
  <c r="AT666" i="17"/>
  <c r="AU666" i="17"/>
  <c r="AV666" i="17"/>
  <c r="AW666" i="17"/>
  <c r="AX666" i="17"/>
  <c r="AY666" i="17"/>
  <c r="AZ666" i="17"/>
  <c r="BA666" i="17"/>
  <c r="BB666" i="17"/>
  <c r="BC666" i="17"/>
  <c r="BD666" i="17"/>
  <c r="BE666" i="17"/>
  <c r="BF666" i="17"/>
  <c r="BG666" i="17"/>
  <c r="AP667" i="17"/>
  <c r="AQ667" i="17"/>
  <c r="AR667" i="17"/>
  <c r="AS667" i="17"/>
  <c r="AT667" i="17"/>
  <c r="AU667" i="17"/>
  <c r="AV667" i="17"/>
  <c r="AW667" i="17"/>
  <c r="AX667" i="17"/>
  <c r="AY667" i="17"/>
  <c r="AZ667" i="17"/>
  <c r="BA667" i="17"/>
  <c r="BB667" i="17"/>
  <c r="BC667" i="17"/>
  <c r="BD667" i="17"/>
  <c r="BE667" i="17"/>
  <c r="BF667" i="17"/>
  <c r="BG667" i="17"/>
  <c r="AP668" i="17"/>
  <c r="AQ668" i="17"/>
  <c r="AR668" i="17"/>
  <c r="AS668" i="17"/>
  <c r="AT668" i="17"/>
  <c r="AU668" i="17"/>
  <c r="AV668" i="17"/>
  <c r="AW668" i="17"/>
  <c r="AX668" i="17"/>
  <c r="AY668" i="17"/>
  <c r="AZ668" i="17"/>
  <c r="BA668" i="17"/>
  <c r="BB668" i="17"/>
  <c r="BC668" i="17"/>
  <c r="BD668" i="17"/>
  <c r="BE668" i="17"/>
  <c r="BF668" i="17"/>
  <c r="BG668" i="17"/>
  <c r="AP669" i="17"/>
  <c r="AQ669" i="17"/>
  <c r="AR669" i="17"/>
  <c r="AS669" i="17"/>
  <c r="AT669" i="17"/>
  <c r="AU669" i="17"/>
  <c r="AV669" i="17"/>
  <c r="AW669" i="17"/>
  <c r="AX669" i="17"/>
  <c r="AY669" i="17"/>
  <c r="AZ669" i="17"/>
  <c r="BA669" i="17"/>
  <c r="BB669" i="17"/>
  <c r="BC669" i="17"/>
  <c r="BD669" i="17"/>
  <c r="BE669" i="17"/>
  <c r="BF669" i="17"/>
  <c r="BG669" i="17"/>
  <c r="AP670" i="17"/>
  <c r="AQ670" i="17"/>
  <c r="AR670" i="17"/>
  <c r="AS670" i="17"/>
  <c r="AT670" i="17"/>
  <c r="AU670" i="17"/>
  <c r="AV670" i="17"/>
  <c r="AW670" i="17"/>
  <c r="AX670" i="17"/>
  <c r="AY670" i="17"/>
  <c r="AZ670" i="17"/>
  <c r="BA670" i="17"/>
  <c r="BB670" i="17"/>
  <c r="BC670" i="17"/>
  <c r="BD670" i="17"/>
  <c r="BE670" i="17"/>
  <c r="BF670" i="17"/>
  <c r="BG670" i="17"/>
  <c r="AP671" i="17"/>
  <c r="AQ671" i="17"/>
  <c r="AR671" i="17"/>
  <c r="AS671" i="17"/>
  <c r="AT671" i="17"/>
  <c r="AU671" i="17"/>
  <c r="AV671" i="17"/>
  <c r="AW671" i="17"/>
  <c r="AX671" i="17"/>
  <c r="AY671" i="17"/>
  <c r="AZ671" i="17"/>
  <c r="BA671" i="17"/>
  <c r="BB671" i="17"/>
  <c r="BC671" i="17"/>
  <c r="BD671" i="17"/>
  <c r="BE671" i="17"/>
  <c r="BF671" i="17"/>
  <c r="BG671" i="17"/>
  <c r="AP672" i="17"/>
  <c r="AQ672" i="17"/>
  <c r="AR672" i="17"/>
  <c r="AS672" i="17"/>
  <c r="AT672" i="17"/>
  <c r="AU672" i="17"/>
  <c r="AV672" i="17"/>
  <c r="AW672" i="17"/>
  <c r="AX672" i="17"/>
  <c r="AY672" i="17"/>
  <c r="AZ672" i="17"/>
  <c r="BA672" i="17"/>
  <c r="BB672" i="17"/>
  <c r="BC672" i="17"/>
  <c r="BD672" i="17"/>
  <c r="BE672" i="17"/>
  <c r="BF672" i="17"/>
  <c r="BG672" i="17"/>
  <c r="AP673" i="17"/>
  <c r="AQ673" i="17"/>
  <c r="AR673" i="17"/>
  <c r="AS673" i="17"/>
  <c r="AT673" i="17"/>
  <c r="AU673" i="17"/>
  <c r="AV673" i="17"/>
  <c r="AW673" i="17"/>
  <c r="AX673" i="17"/>
  <c r="AY673" i="17"/>
  <c r="AZ673" i="17"/>
  <c r="BA673" i="17"/>
  <c r="BB673" i="17"/>
  <c r="BC673" i="17"/>
  <c r="BD673" i="17"/>
  <c r="BE673" i="17"/>
  <c r="BF673" i="17"/>
  <c r="BG673" i="17"/>
  <c r="AP674" i="17"/>
  <c r="AQ674" i="17"/>
  <c r="AR674" i="17"/>
  <c r="AS674" i="17"/>
  <c r="AT674" i="17"/>
  <c r="AU674" i="17"/>
  <c r="AV674" i="17"/>
  <c r="AW674" i="17"/>
  <c r="AX674" i="17"/>
  <c r="AY674" i="17"/>
  <c r="AZ674" i="17"/>
  <c r="BA674" i="17"/>
  <c r="BB674" i="17"/>
  <c r="BC674" i="17"/>
  <c r="BD674" i="17"/>
  <c r="BE674" i="17"/>
  <c r="BF674" i="17"/>
  <c r="BG674" i="17"/>
  <c r="AP675" i="17"/>
  <c r="AQ675" i="17"/>
  <c r="AR675" i="17"/>
  <c r="AS675" i="17"/>
  <c r="AT675" i="17"/>
  <c r="AU675" i="17"/>
  <c r="AV675" i="17"/>
  <c r="AW675" i="17"/>
  <c r="AX675" i="17"/>
  <c r="AY675" i="17"/>
  <c r="AZ675" i="17"/>
  <c r="BA675" i="17"/>
  <c r="BB675" i="17"/>
  <c r="BC675" i="17"/>
  <c r="BD675" i="17"/>
  <c r="BE675" i="17"/>
  <c r="BF675" i="17"/>
  <c r="BG675" i="17"/>
  <c r="AP676" i="17"/>
  <c r="AQ676" i="17"/>
  <c r="AR676" i="17"/>
  <c r="AS676" i="17"/>
  <c r="AT676" i="17"/>
  <c r="AU676" i="17"/>
  <c r="AV676" i="17"/>
  <c r="AW676" i="17"/>
  <c r="AX676" i="17"/>
  <c r="AY676" i="17"/>
  <c r="AZ676" i="17"/>
  <c r="BA676" i="17"/>
  <c r="BB676" i="17"/>
  <c r="BC676" i="17"/>
  <c r="BD676" i="17"/>
  <c r="BE676" i="17"/>
  <c r="BF676" i="17"/>
  <c r="BG676" i="17"/>
  <c r="AP677" i="17"/>
  <c r="AQ677" i="17"/>
  <c r="AR677" i="17"/>
  <c r="AS677" i="17"/>
  <c r="AT677" i="17"/>
  <c r="AU677" i="17"/>
  <c r="AV677" i="17"/>
  <c r="AW677" i="17"/>
  <c r="AX677" i="17"/>
  <c r="AY677" i="17"/>
  <c r="AZ677" i="17"/>
  <c r="BA677" i="17"/>
  <c r="BB677" i="17"/>
  <c r="BC677" i="17"/>
  <c r="BD677" i="17"/>
  <c r="BE677" i="17"/>
  <c r="BF677" i="17"/>
  <c r="BG677" i="17"/>
  <c r="AP678" i="17"/>
  <c r="AQ678" i="17"/>
  <c r="AR678" i="17"/>
  <c r="AS678" i="17"/>
  <c r="AT678" i="17"/>
  <c r="AU678" i="17"/>
  <c r="AV678" i="17"/>
  <c r="AW678" i="17"/>
  <c r="AX678" i="17"/>
  <c r="AY678" i="17"/>
  <c r="AZ678" i="17"/>
  <c r="BA678" i="17"/>
  <c r="BB678" i="17"/>
  <c r="BC678" i="17"/>
  <c r="BD678" i="17"/>
  <c r="BE678" i="17"/>
  <c r="BF678" i="17"/>
  <c r="BG678" i="17"/>
  <c r="AP679" i="17"/>
  <c r="AQ679" i="17"/>
  <c r="AR679" i="17"/>
  <c r="AS679" i="17"/>
  <c r="AT679" i="17"/>
  <c r="AU679" i="17"/>
  <c r="AV679" i="17"/>
  <c r="AW679" i="17"/>
  <c r="AX679" i="17"/>
  <c r="AY679" i="17"/>
  <c r="AZ679" i="17"/>
  <c r="BA679" i="17"/>
  <c r="BB679" i="17"/>
  <c r="BC679" i="17"/>
  <c r="BD679" i="17"/>
  <c r="BE679" i="17"/>
  <c r="BF679" i="17"/>
  <c r="BG679" i="17"/>
  <c r="AP680" i="17"/>
  <c r="AQ680" i="17"/>
  <c r="AR680" i="17"/>
  <c r="AS680" i="17"/>
  <c r="AT680" i="17"/>
  <c r="AU680" i="17"/>
  <c r="AV680" i="17"/>
  <c r="AW680" i="17"/>
  <c r="AX680" i="17"/>
  <c r="AY680" i="17"/>
  <c r="AZ680" i="17"/>
  <c r="BA680" i="17"/>
  <c r="BB680" i="17"/>
  <c r="BC680" i="17"/>
  <c r="BD680" i="17"/>
  <c r="BE680" i="17"/>
  <c r="BF680" i="17"/>
  <c r="BG680" i="17"/>
  <c r="AP681" i="17"/>
  <c r="AQ681" i="17"/>
  <c r="AR681" i="17"/>
  <c r="AS681" i="17"/>
  <c r="AT681" i="17"/>
  <c r="AU681" i="17"/>
  <c r="AV681" i="17"/>
  <c r="AW681" i="17"/>
  <c r="AX681" i="17"/>
  <c r="AY681" i="17"/>
  <c r="AZ681" i="17"/>
  <c r="BA681" i="17"/>
  <c r="BB681" i="17"/>
  <c r="BC681" i="17"/>
  <c r="BD681" i="17"/>
  <c r="BE681" i="17"/>
  <c r="BF681" i="17"/>
  <c r="BG681" i="17"/>
  <c r="AP682" i="17"/>
  <c r="AQ682" i="17"/>
  <c r="AR682" i="17"/>
  <c r="AS682" i="17"/>
  <c r="AT682" i="17"/>
  <c r="AU682" i="17"/>
  <c r="AV682" i="17"/>
  <c r="AW682" i="17"/>
  <c r="AX682" i="17"/>
  <c r="AY682" i="17"/>
  <c r="AZ682" i="17"/>
  <c r="BA682" i="17"/>
  <c r="BB682" i="17"/>
  <c r="BC682" i="17"/>
  <c r="BD682" i="17"/>
  <c r="BE682" i="17"/>
  <c r="BF682" i="17"/>
  <c r="BG682" i="17"/>
  <c r="AP683" i="17"/>
  <c r="AQ683" i="17"/>
  <c r="AR683" i="17"/>
  <c r="AS683" i="17"/>
  <c r="AT683" i="17"/>
  <c r="AU683" i="17"/>
  <c r="AV683" i="17"/>
  <c r="AW683" i="17"/>
  <c r="AX683" i="17"/>
  <c r="AY683" i="17"/>
  <c r="AZ683" i="17"/>
  <c r="BA683" i="17"/>
  <c r="BB683" i="17"/>
  <c r="BC683" i="17"/>
  <c r="BD683" i="17"/>
  <c r="BE683" i="17"/>
  <c r="BF683" i="17"/>
  <c r="BG683" i="17"/>
  <c r="AP684" i="17"/>
  <c r="AQ684" i="17"/>
  <c r="AR684" i="17"/>
  <c r="AS684" i="17"/>
  <c r="AT684" i="17"/>
  <c r="AU684" i="17"/>
  <c r="AV684" i="17"/>
  <c r="AW684" i="17"/>
  <c r="AX684" i="17"/>
  <c r="AY684" i="17"/>
  <c r="AZ684" i="17"/>
  <c r="BA684" i="17"/>
  <c r="BB684" i="17"/>
  <c r="BC684" i="17"/>
  <c r="BD684" i="17"/>
  <c r="BE684" i="17"/>
  <c r="BF684" i="17"/>
  <c r="BG684" i="17"/>
  <c r="AP685" i="17"/>
  <c r="AQ685" i="17"/>
  <c r="AR685" i="17"/>
  <c r="AS685" i="17"/>
  <c r="AT685" i="17"/>
  <c r="AU685" i="17"/>
  <c r="AV685" i="17"/>
  <c r="AW685" i="17"/>
  <c r="AX685" i="17"/>
  <c r="AY685" i="17"/>
  <c r="AZ685" i="17"/>
  <c r="BA685" i="17"/>
  <c r="BB685" i="17"/>
  <c r="BC685" i="17"/>
  <c r="BD685" i="17"/>
  <c r="BE685" i="17"/>
  <c r="BF685" i="17"/>
  <c r="BG685" i="17"/>
  <c r="AP686" i="17"/>
  <c r="AQ686" i="17"/>
  <c r="AR686" i="17"/>
  <c r="AS686" i="17"/>
  <c r="AT686" i="17"/>
  <c r="AU686" i="17"/>
  <c r="AV686" i="17"/>
  <c r="AW686" i="17"/>
  <c r="AX686" i="17"/>
  <c r="AY686" i="17"/>
  <c r="AZ686" i="17"/>
  <c r="BA686" i="17"/>
  <c r="BB686" i="17"/>
  <c r="BC686" i="17"/>
  <c r="BD686" i="17"/>
  <c r="BE686" i="17"/>
  <c r="BF686" i="17"/>
  <c r="BG686" i="17"/>
  <c r="AP687" i="17"/>
  <c r="AQ687" i="17"/>
  <c r="AR687" i="17"/>
  <c r="AS687" i="17"/>
  <c r="AT687" i="17"/>
  <c r="AU687" i="17"/>
  <c r="AV687" i="17"/>
  <c r="AW687" i="17"/>
  <c r="AX687" i="17"/>
  <c r="AY687" i="17"/>
  <c r="AZ687" i="17"/>
  <c r="BA687" i="17"/>
  <c r="BB687" i="17"/>
  <c r="BC687" i="17"/>
  <c r="BD687" i="17"/>
  <c r="BE687" i="17"/>
  <c r="BF687" i="17"/>
  <c r="BG687" i="17"/>
  <c r="AP688" i="17"/>
  <c r="AQ688" i="17"/>
  <c r="AR688" i="17"/>
  <c r="AS688" i="17"/>
  <c r="AT688" i="17"/>
  <c r="AU688" i="17"/>
  <c r="AV688" i="17"/>
  <c r="AW688" i="17"/>
  <c r="AX688" i="17"/>
  <c r="AY688" i="17"/>
  <c r="AZ688" i="17"/>
  <c r="BA688" i="17"/>
  <c r="BB688" i="17"/>
  <c r="BC688" i="17"/>
  <c r="BD688" i="17"/>
  <c r="BE688" i="17"/>
  <c r="BF688" i="17"/>
  <c r="BG688" i="17"/>
  <c r="AP689" i="17"/>
  <c r="AQ689" i="17"/>
  <c r="AR689" i="17"/>
  <c r="AS689" i="17"/>
  <c r="AT689" i="17"/>
  <c r="AU689" i="17"/>
  <c r="AV689" i="17"/>
  <c r="AW689" i="17"/>
  <c r="AX689" i="17"/>
  <c r="AY689" i="17"/>
  <c r="AZ689" i="17"/>
  <c r="BA689" i="17"/>
  <c r="BB689" i="17"/>
  <c r="BC689" i="17"/>
  <c r="BD689" i="17"/>
  <c r="BE689" i="17"/>
  <c r="BF689" i="17"/>
  <c r="BG689" i="17"/>
  <c r="AP690" i="17"/>
  <c r="AQ690" i="17"/>
  <c r="AR690" i="17"/>
  <c r="AS690" i="17"/>
  <c r="AT690" i="17"/>
  <c r="AU690" i="17"/>
  <c r="AV690" i="17"/>
  <c r="AW690" i="17"/>
  <c r="AX690" i="17"/>
  <c r="AY690" i="17"/>
  <c r="AZ690" i="17"/>
  <c r="BA690" i="17"/>
  <c r="BB690" i="17"/>
  <c r="BC690" i="17"/>
  <c r="BD690" i="17"/>
  <c r="BE690" i="17"/>
  <c r="BF690" i="17"/>
  <c r="BG690" i="17"/>
  <c r="AP691" i="17"/>
  <c r="AQ691" i="17"/>
  <c r="AR691" i="17"/>
  <c r="AS691" i="17"/>
  <c r="AT691" i="17"/>
  <c r="AU691" i="17"/>
  <c r="AV691" i="17"/>
  <c r="AW691" i="17"/>
  <c r="AX691" i="17"/>
  <c r="AY691" i="17"/>
  <c r="AZ691" i="17"/>
  <c r="BA691" i="17"/>
  <c r="BB691" i="17"/>
  <c r="BC691" i="17"/>
  <c r="BD691" i="17"/>
  <c r="BE691" i="17"/>
  <c r="BF691" i="17"/>
  <c r="BG691" i="17"/>
  <c r="AP692" i="17"/>
  <c r="AQ692" i="17"/>
  <c r="AR692" i="17"/>
  <c r="AS692" i="17"/>
  <c r="AT692" i="17"/>
  <c r="AU692" i="17"/>
  <c r="AV692" i="17"/>
  <c r="AW692" i="17"/>
  <c r="AX692" i="17"/>
  <c r="AY692" i="17"/>
  <c r="AZ692" i="17"/>
  <c r="BA692" i="17"/>
  <c r="BB692" i="17"/>
  <c r="BC692" i="17"/>
  <c r="BD692" i="17"/>
  <c r="BE692" i="17"/>
  <c r="BF692" i="17"/>
  <c r="BG692" i="17"/>
  <c r="AP693" i="17"/>
  <c r="AQ693" i="17"/>
  <c r="AR693" i="17"/>
  <c r="AS693" i="17"/>
  <c r="AT693" i="17"/>
  <c r="AU693" i="17"/>
  <c r="AV693" i="17"/>
  <c r="AW693" i="17"/>
  <c r="AX693" i="17"/>
  <c r="AY693" i="17"/>
  <c r="AZ693" i="17"/>
  <c r="BA693" i="17"/>
  <c r="BB693" i="17"/>
  <c r="BC693" i="17"/>
  <c r="BD693" i="17"/>
  <c r="BE693" i="17"/>
  <c r="BF693" i="17"/>
  <c r="BG693" i="17"/>
  <c r="AP698" i="17"/>
  <c r="AQ698" i="17"/>
  <c r="AR698" i="17"/>
  <c r="AS698" i="17"/>
  <c r="AT698" i="17"/>
  <c r="AU698" i="17"/>
  <c r="AV698" i="17"/>
  <c r="AW698" i="17"/>
  <c r="AX698" i="17"/>
  <c r="AY698" i="17"/>
  <c r="AZ698" i="17"/>
  <c r="BA698" i="17"/>
  <c r="BB698" i="17"/>
  <c r="BC698" i="17"/>
  <c r="BD698" i="17"/>
  <c r="BE698" i="17"/>
  <c r="BF698" i="17"/>
  <c r="BG698" i="17"/>
  <c r="AP699" i="17"/>
  <c r="AQ699" i="17"/>
  <c r="AR699" i="17"/>
  <c r="AS699" i="17"/>
  <c r="AT699" i="17"/>
  <c r="AU699" i="17"/>
  <c r="AV699" i="17"/>
  <c r="AW699" i="17"/>
  <c r="AX699" i="17"/>
  <c r="AY699" i="17"/>
  <c r="AZ699" i="17"/>
  <c r="BA699" i="17"/>
  <c r="BB699" i="17"/>
  <c r="BC699" i="17"/>
  <c r="BD699" i="17"/>
  <c r="BE699" i="17"/>
  <c r="BF699" i="17"/>
  <c r="BG699" i="17"/>
  <c r="AP700" i="17"/>
  <c r="AQ700" i="17"/>
  <c r="AR700" i="17"/>
  <c r="AS700" i="17"/>
  <c r="AT700" i="17"/>
  <c r="AU700" i="17"/>
  <c r="AV700" i="17"/>
  <c r="AW700" i="17"/>
  <c r="AX700" i="17"/>
  <c r="AY700" i="17"/>
  <c r="AZ700" i="17"/>
  <c r="BA700" i="17"/>
  <c r="BB700" i="17"/>
  <c r="BC700" i="17"/>
  <c r="BD700" i="17"/>
  <c r="BE700" i="17"/>
  <c r="BF700" i="17"/>
  <c r="BG700" i="17"/>
  <c r="AP701" i="17"/>
  <c r="AQ701" i="17"/>
  <c r="AR701" i="17"/>
  <c r="AS701" i="17"/>
  <c r="AT701" i="17"/>
  <c r="AU701" i="17"/>
  <c r="AV701" i="17"/>
  <c r="AW701" i="17"/>
  <c r="AX701" i="17"/>
  <c r="AY701" i="17"/>
  <c r="AZ701" i="17"/>
  <c r="BA701" i="17"/>
  <c r="BB701" i="17"/>
  <c r="BC701" i="17"/>
  <c r="BD701" i="17"/>
  <c r="BE701" i="17"/>
  <c r="BF701" i="17"/>
  <c r="BG701" i="17"/>
  <c r="AP702" i="17"/>
  <c r="AQ702" i="17"/>
  <c r="AR702" i="17"/>
  <c r="AS702" i="17"/>
  <c r="AT702" i="17"/>
  <c r="AU702" i="17"/>
  <c r="AV702" i="17"/>
  <c r="AW702" i="17"/>
  <c r="AX702" i="17"/>
  <c r="AY702" i="17"/>
  <c r="AZ702" i="17"/>
  <c r="BA702" i="17"/>
  <c r="BB702" i="17"/>
  <c r="BC702" i="17"/>
  <c r="BD702" i="17"/>
  <c r="BE702" i="17"/>
  <c r="BF702" i="17"/>
  <c r="BG702" i="17"/>
  <c r="AP703" i="17"/>
  <c r="AQ703" i="17"/>
  <c r="AR703" i="17"/>
  <c r="AS703" i="17"/>
  <c r="AT703" i="17"/>
  <c r="AU703" i="17"/>
  <c r="AV703" i="17"/>
  <c r="AW703" i="17"/>
  <c r="AX703" i="17"/>
  <c r="AY703" i="17"/>
  <c r="AZ703" i="17"/>
  <c r="BA703" i="17"/>
  <c r="BB703" i="17"/>
  <c r="BC703" i="17"/>
  <c r="BD703" i="17"/>
  <c r="BE703" i="17"/>
  <c r="BF703" i="17"/>
  <c r="BG703" i="17"/>
  <c r="AP704" i="17"/>
  <c r="AQ704" i="17"/>
  <c r="AR704" i="17"/>
  <c r="AS704" i="17"/>
  <c r="AT704" i="17"/>
  <c r="AU704" i="17"/>
  <c r="AV704" i="17"/>
  <c r="AW704" i="17"/>
  <c r="AX704" i="17"/>
  <c r="AY704" i="17"/>
  <c r="AZ704" i="17"/>
  <c r="BA704" i="17"/>
  <c r="BB704" i="17"/>
  <c r="BC704" i="17"/>
  <c r="BD704" i="17"/>
  <c r="BE704" i="17"/>
  <c r="BF704" i="17"/>
  <c r="BG704" i="17"/>
  <c r="AP705" i="17"/>
  <c r="AQ705" i="17"/>
  <c r="AR705" i="17"/>
  <c r="AS705" i="17"/>
  <c r="AT705" i="17"/>
  <c r="AU705" i="17"/>
  <c r="AV705" i="17"/>
  <c r="AW705" i="17"/>
  <c r="AX705" i="17"/>
  <c r="AY705" i="17"/>
  <c r="AZ705" i="17"/>
  <c r="BA705" i="17"/>
  <c r="BB705" i="17"/>
  <c r="BC705" i="17"/>
  <c r="BD705" i="17"/>
  <c r="BE705" i="17"/>
  <c r="BF705" i="17"/>
  <c r="BG705" i="17"/>
  <c r="AP706" i="17"/>
  <c r="AQ706" i="17"/>
  <c r="AR706" i="17"/>
  <c r="AS706" i="17"/>
  <c r="AT706" i="17"/>
  <c r="AU706" i="17"/>
  <c r="AV706" i="17"/>
  <c r="AW706" i="17"/>
  <c r="AX706" i="17"/>
  <c r="AY706" i="17"/>
  <c r="AZ706" i="17"/>
  <c r="BA706" i="17"/>
  <c r="BB706" i="17"/>
  <c r="BC706" i="17"/>
  <c r="BD706" i="17"/>
  <c r="BE706" i="17"/>
  <c r="BF706" i="17"/>
  <c r="BG706" i="17"/>
  <c r="AP707" i="17"/>
  <c r="AQ707" i="17"/>
  <c r="AR707" i="17"/>
  <c r="AS707" i="17"/>
  <c r="AT707" i="17"/>
  <c r="AU707" i="17"/>
  <c r="AV707" i="17"/>
  <c r="AW707" i="17"/>
  <c r="AX707" i="17"/>
  <c r="AY707" i="17"/>
  <c r="AZ707" i="17"/>
  <c r="BA707" i="17"/>
  <c r="BB707" i="17"/>
  <c r="BC707" i="17"/>
  <c r="BD707" i="17"/>
  <c r="BE707" i="17"/>
  <c r="BF707" i="17"/>
  <c r="BG707" i="17"/>
  <c r="AP708" i="17"/>
  <c r="AQ708" i="17"/>
  <c r="AR708" i="17"/>
  <c r="AS708" i="17"/>
  <c r="AT708" i="17"/>
  <c r="AU708" i="17"/>
  <c r="AV708" i="17"/>
  <c r="AW708" i="17"/>
  <c r="AX708" i="17"/>
  <c r="AY708" i="17"/>
  <c r="AZ708" i="17"/>
  <c r="BA708" i="17"/>
  <c r="BB708" i="17"/>
  <c r="BC708" i="17"/>
  <c r="BD708" i="17"/>
  <c r="BE708" i="17"/>
  <c r="BF708" i="17"/>
  <c r="BG708" i="17"/>
  <c r="AP709" i="17"/>
  <c r="AQ709" i="17"/>
  <c r="AR709" i="17"/>
  <c r="AS709" i="17"/>
  <c r="AT709" i="17"/>
  <c r="AU709" i="17"/>
  <c r="AV709" i="17"/>
  <c r="AW709" i="17"/>
  <c r="AX709" i="17"/>
  <c r="AY709" i="17"/>
  <c r="AZ709" i="17"/>
  <c r="BA709" i="17"/>
  <c r="BB709" i="17"/>
  <c r="BC709" i="17"/>
  <c r="BD709" i="17"/>
  <c r="BE709" i="17"/>
  <c r="BF709" i="17"/>
  <c r="BG709" i="17"/>
  <c r="AP710" i="17"/>
  <c r="AQ710" i="17"/>
  <c r="AR710" i="17"/>
  <c r="AS710" i="17"/>
  <c r="AT710" i="17"/>
  <c r="AU710" i="17"/>
  <c r="AV710" i="17"/>
  <c r="AW710" i="17"/>
  <c r="AX710" i="17"/>
  <c r="AY710" i="17"/>
  <c r="AZ710" i="17"/>
  <c r="BA710" i="17"/>
  <c r="BB710" i="17"/>
  <c r="BC710" i="17"/>
  <c r="BD710" i="17"/>
  <c r="BE710" i="17"/>
  <c r="BF710" i="17"/>
  <c r="BG710" i="17"/>
  <c r="AP1292" i="17"/>
  <c r="AQ1292" i="17"/>
  <c r="AR1292" i="17"/>
  <c r="AS1292" i="17"/>
  <c r="AT1292" i="17"/>
  <c r="AU1292" i="17"/>
  <c r="AV1292" i="17"/>
  <c r="AW1292" i="17"/>
  <c r="AX1292" i="17"/>
  <c r="AY1292" i="17"/>
  <c r="AZ1292" i="17"/>
  <c r="BA1292" i="17"/>
  <c r="BB1292" i="17"/>
  <c r="BC1292" i="17"/>
  <c r="BD1292" i="17"/>
  <c r="BE1292" i="17"/>
  <c r="BF1292" i="17"/>
  <c r="BG1292" i="17"/>
  <c r="AP538" i="17"/>
  <c r="AQ538" i="17"/>
  <c r="AR538" i="17"/>
  <c r="AS538" i="17"/>
  <c r="AT538" i="17"/>
  <c r="BJ538" i="17" s="1"/>
  <c r="AU538" i="17"/>
  <c r="AV538" i="17"/>
  <c r="AW538" i="17"/>
  <c r="AX538" i="17"/>
  <c r="BI538" i="17" s="1"/>
  <c r="AY538" i="17"/>
  <c r="AZ538" i="17"/>
  <c r="BA538" i="17"/>
  <c r="BB538" i="17"/>
  <c r="BK538" i="17" s="1"/>
  <c r="BC538" i="17"/>
  <c r="BD538" i="17"/>
  <c r="BE538" i="17"/>
  <c r="BF538" i="17"/>
  <c r="BH538" i="17" s="1"/>
  <c r="BG538" i="17"/>
  <c r="AP1616" i="17"/>
  <c r="AQ1616" i="17"/>
  <c r="AR1616" i="17"/>
  <c r="AS1616" i="17"/>
  <c r="AT1616" i="17"/>
  <c r="AU1616" i="17"/>
  <c r="AV1616" i="17"/>
  <c r="AW1616" i="17"/>
  <c r="AX1616" i="17"/>
  <c r="AY1616" i="17"/>
  <c r="AZ1616" i="17"/>
  <c r="BA1616" i="17"/>
  <c r="BB1616" i="17"/>
  <c r="BC1616" i="17"/>
  <c r="BD1616" i="17"/>
  <c r="BE1616" i="17"/>
  <c r="BF1616" i="17"/>
  <c r="BG1616" i="17"/>
  <c r="AP1233" i="17"/>
  <c r="AQ1233" i="17"/>
  <c r="AR1233" i="17"/>
  <c r="AS1233" i="17"/>
  <c r="AT1233" i="17"/>
  <c r="BJ1233" i="17" s="1"/>
  <c r="AU1233" i="17"/>
  <c r="AV1233" i="17"/>
  <c r="AW1233" i="17"/>
  <c r="AX1233" i="17"/>
  <c r="BI1233" i="17" s="1"/>
  <c r="AY1233" i="17"/>
  <c r="AZ1233" i="17"/>
  <c r="BA1233" i="17"/>
  <c r="BB1233" i="17"/>
  <c r="BK1233" i="17" s="1"/>
  <c r="BC1233" i="17"/>
  <c r="BD1233" i="17"/>
  <c r="BE1233" i="17"/>
  <c r="BF1233" i="17"/>
  <c r="BH1233" i="17" s="1"/>
  <c r="BG1233" i="17"/>
  <c r="AP2427" i="17"/>
  <c r="AQ2427" i="17"/>
  <c r="AR2427" i="17"/>
  <c r="AS2427" i="17"/>
  <c r="AT2427" i="17"/>
  <c r="AU2427" i="17"/>
  <c r="AV2427" i="17"/>
  <c r="AW2427" i="17"/>
  <c r="AX2427" i="17"/>
  <c r="AY2427" i="17"/>
  <c r="AZ2427" i="17"/>
  <c r="BA2427" i="17"/>
  <c r="BB2427" i="17"/>
  <c r="BC2427" i="17"/>
  <c r="BD2427" i="17"/>
  <c r="BE2427" i="17"/>
  <c r="BF2427" i="17"/>
  <c r="BG2427" i="17"/>
  <c r="AP716" i="17"/>
  <c r="AQ716" i="17"/>
  <c r="AR716" i="17"/>
  <c r="AS716" i="17"/>
  <c r="AT716" i="17"/>
  <c r="AU716" i="17"/>
  <c r="AV716" i="17"/>
  <c r="AW716" i="17"/>
  <c r="AX716" i="17"/>
  <c r="AY716" i="17"/>
  <c r="AZ716" i="17"/>
  <c r="BA716" i="17"/>
  <c r="BB716" i="17"/>
  <c r="BC716" i="17"/>
  <c r="BD716" i="17"/>
  <c r="BE716" i="17"/>
  <c r="BF716" i="17"/>
  <c r="BG716" i="17"/>
  <c r="AP717" i="17"/>
  <c r="AQ717" i="17"/>
  <c r="AR717" i="17"/>
  <c r="AS717" i="17"/>
  <c r="AT717" i="17"/>
  <c r="AU717" i="17"/>
  <c r="AV717" i="17"/>
  <c r="AW717" i="17"/>
  <c r="AX717" i="17"/>
  <c r="AY717" i="17"/>
  <c r="AZ717" i="17"/>
  <c r="BA717" i="17"/>
  <c r="BB717" i="17"/>
  <c r="BC717" i="17"/>
  <c r="BD717" i="17"/>
  <c r="BE717" i="17"/>
  <c r="BF717" i="17"/>
  <c r="BG717" i="17"/>
  <c r="AP718" i="17"/>
  <c r="AQ718" i="17"/>
  <c r="AR718" i="17"/>
  <c r="AS718" i="17"/>
  <c r="AT718" i="17"/>
  <c r="AU718" i="17"/>
  <c r="AV718" i="17"/>
  <c r="AW718" i="17"/>
  <c r="AX718" i="17"/>
  <c r="AY718" i="17"/>
  <c r="AZ718" i="17"/>
  <c r="BA718" i="17"/>
  <c r="BB718" i="17"/>
  <c r="BC718" i="17"/>
  <c r="BD718" i="17"/>
  <c r="BE718" i="17"/>
  <c r="BF718" i="17"/>
  <c r="BG718" i="17"/>
  <c r="AP719" i="17"/>
  <c r="AQ719" i="17"/>
  <c r="AR719" i="17"/>
  <c r="AS719" i="17"/>
  <c r="AT719" i="17"/>
  <c r="AU719" i="17"/>
  <c r="AV719" i="17"/>
  <c r="AW719" i="17"/>
  <c r="AX719" i="17"/>
  <c r="AY719" i="17"/>
  <c r="AZ719" i="17"/>
  <c r="BA719" i="17"/>
  <c r="BB719" i="17"/>
  <c r="BC719" i="17"/>
  <c r="BD719" i="17"/>
  <c r="BE719" i="17"/>
  <c r="BF719" i="17"/>
  <c r="BG719" i="17"/>
  <c r="AP720" i="17"/>
  <c r="AQ720" i="17"/>
  <c r="AR720" i="17"/>
  <c r="AS720" i="17"/>
  <c r="AT720" i="17"/>
  <c r="AU720" i="17"/>
  <c r="AV720" i="17"/>
  <c r="AW720" i="17"/>
  <c r="AX720" i="17"/>
  <c r="AY720" i="17"/>
  <c r="AZ720" i="17"/>
  <c r="BA720" i="17"/>
  <c r="BB720" i="17"/>
  <c r="BC720" i="17"/>
  <c r="BD720" i="17"/>
  <c r="BE720" i="17"/>
  <c r="BF720" i="17"/>
  <c r="BG720" i="17"/>
  <c r="AP721" i="17"/>
  <c r="AQ721" i="17"/>
  <c r="AR721" i="17"/>
  <c r="AS721" i="17"/>
  <c r="AT721" i="17"/>
  <c r="AU721" i="17"/>
  <c r="AV721" i="17"/>
  <c r="AW721" i="17"/>
  <c r="AX721" i="17"/>
  <c r="AY721" i="17"/>
  <c r="AZ721" i="17"/>
  <c r="BA721" i="17"/>
  <c r="BB721" i="17"/>
  <c r="BC721" i="17"/>
  <c r="BD721" i="17"/>
  <c r="BE721" i="17"/>
  <c r="BF721" i="17"/>
  <c r="BG721" i="17"/>
  <c r="AP722" i="17"/>
  <c r="AQ722" i="17"/>
  <c r="AR722" i="17"/>
  <c r="AS722" i="17"/>
  <c r="AT722" i="17"/>
  <c r="AU722" i="17"/>
  <c r="AV722" i="17"/>
  <c r="AW722" i="17"/>
  <c r="AX722" i="17"/>
  <c r="AY722" i="17"/>
  <c r="AZ722" i="17"/>
  <c r="BA722" i="17"/>
  <c r="BB722" i="17"/>
  <c r="BC722" i="17"/>
  <c r="BD722" i="17"/>
  <c r="BE722" i="17"/>
  <c r="BF722" i="17"/>
  <c r="BG722" i="17"/>
  <c r="AP723" i="17"/>
  <c r="AQ723" i="17"/>
  <c r="AR723" i="17"/>
  <c r="AS723" i="17"/>
  <c r="AT723" i="17"/>
  <c r="AU723" i="17"/>
  <c r="AV723" i="17"/>
  <c r="AW723" i="17"/>
  <c r="AX723" i="17"/>
  <c r="AY723" i="17"/>
  <c r="AZ723" i="17"/>
  <c r="BA723" i="17"/>
  <c r="BB723" i="17"/>
  <c r="BC723" i="17"/>
  <c r="BD723" i="17"/>
  <c r="BE723" i="17"/>
  <c r="BF723" i="17"/>
  <c r="BG723" i="17"/>
  <c r="AP724" i="17"/>
  <c r="AQ724" i="17"/>
  <c r="AR724" i="17"/>
  <c r="AS724" i="17"/>
  <c r="AT724" i="17"/>
  <c r="AU724" i="17"/>
  <c r="AV724" i="17"/>
  <c r="AW724" i="17"/>
  <c r="AX724" i="17"/>
  <c r="AY724" i="17"/>
  <c r="AZ724" i="17"/>
  <c r="BA724" i="17"/>
  <c r="BB724" i="17"/>
  <c r="BC724" i="17"/>
  <c r="BD724" i="17"/>
  <c r="BE724" i="17"/>
  <c r="BF724" i="17"/>
  <c r="BG724" i="17"/>
  <c r="AP725" i="17"/>
  <c r="AQ725" i="17"/>
  <c r="AR725" i="17"/>
  <c r="AS725" i="17"/>
  <c r="AT725" i="17"/>
  <c r="AU725" i="17"/>
  <c r="AV725" i="17"/>
  <c r="AW725" i="17"/>
  <c r="AX725" i="17"/>
  <c r="AY725" i="17"/>
  <c r="AZ725" i="17"/>
  <c r="BA725" i="17"/>
  <c r="BB725" i="17"/>
  <c r="BC725" i="17"/>
  <c r="BD725" i="17"/>
  <c r="BE725" i="17"/>
  <c r="BF725" i="17"/>
  <c r="BG725" i="17"/>
  <c r="AP726" i="17"/>
  <c r="AQ726" i="17"/>
  <c r="AR726" i="17"/>
  <c r="AS726" i="17"/>
  <c r="AT726" i="17"/>
  <c r="AU726" i="17"/>
  <c r="AV726" i="17"/>
  <c r="AW726" i="17"/>
  <c r="AX726" i="17"/>
  <c r="AY726" i="17"/>
  <c r="AZ726" i="17"/>
  <c r="BA726" i="17"/>
  <c r="BB726" i="17"/>
  <c r="BC726" i="17"/>
  <c r="BD726" i="17"/>
  <c r="BE726" i="17"/>
  <c r="BF726" i="17"/>
  <c r="BG726" i="17"/>
  <c r="AP727" i="17"/>
  <c r="AQ727" i="17"/>
  <c r="AR727" i="17"/>
  <c r="AS727" i="17"/>
  <c r="AT727" i="17"/>
  <c r="AU727" i="17"/>
  <c r="AV727" i="17"/>
  <c r="AW727" i="17"/>
  <c r="AX727" i="17"/>
  <c r="AY727" i="17"/>
  <c r="AZ727" i="17"/>
  <c r="BA727" i="17"/>
  <c r="BB727" i="17"/>
  <c r="BC727" i="17"/>
  <c r="BD727" i="17"/>
  <c r="BE727" i="17"/>
  <c r="BF727" i="17"/>
  <c r="BG727" i="17"/>
  <c r="AP728" i="17"/>
  <c r="AQ728" i="17"/>
  <c r="AR728" i="17"/>
  <c r="AS728" i="17"/>
  <c r="AT728" i="17"/>
  <c r="AU728" i="17"/>
  <c r="AV728" i="17"/>
  <c r="AW728" i="17"/>
  <c r="AX728" i="17"/>
  <c r="AY728" i="17"/>
  <c r="AZ728" i="17"/>
  <c r="BA728" i="17"/>
  <c r="BB728" i="17"/>
  <c r="BC728" i="17"/>
  <c r="BD728" i="17"/>
  <c r="BE728" i="17"/>
  <c r="BF728" i="17"/>
  <c r="BG728" i="17"/>
  <c r="AP729" i="17"/>
  <c r="AQ729" i="17"/>
  <c r="AR729" i="17"/>
  <c r="AS729" i="17"/>
  <c r="AT729" i="17"/>
  <c r="AU729" i="17"/>
  <c r="AV729" i="17"/>
  <c r="AW729" i="17"/>
  <c r="AX729" i="17"/>
  <c r="AY729" i="17"/>
  <c r="AZ729" i="17"/>
  <c r="BA729" i="17"/>
  <c r="BB729" i="17"/>
  <c r="BC729" i="17"/>
  <c r="BD729" i="17"/>
  <c r="BE729" i="17"/>
  <c r="BF729" i="17"/>
  <c r="BG729" i="17"/>
  <c r="AP730" i="17"/>
  <c r="AQ730" i="17"/>
  <c r="AR730" i="17"/>
  <c r="AS730" i="17"/>
  <c r="AT730" i="17"/>
  <c r="AU730" i="17"/>
  <c r="AV730" i="17"/>
  <c r="AW730" i="17"/>
  <c r="AX730" i="17"/>
  <c r="AY730" i="17"/>
  <c r="AZ730" i="17"/>
  <c r="BA730" i="17"/>
  <c r="BB730" i="17"/>
  <c r="BC730" i="17"/>
  <c r="BD730" i="17"/>
  <c r="BE730" i="17"/>
  <c r="BF730" i="17"/>
  <c r="BG730" i="17"/>
  <c r="AP731" i="17"/>
  <c r="AQ731" i="17"/>
  <c r="AR731" i="17"/>
  <c r="AS731" i="17"/>
  <c r="AT731" i="17"/>
  <c r="AU731" i="17"/>
  <c r="AV731" i="17"/>
  <c r="AW731" i="17"/>
  <c r="AX731" i="17"/>
  <c r="AY731" i="17"/>
  <c r="AZ731" i="17"/>
  <c r="BA731" i="17"/>
  <c r="BB731" i="17"/>
  <c r="BC731" i="17"/>
  <c r="BD731" i="17"/>
  <c r="BE731" i="17"/>
  <c r="BF731" i="17"/>
  <c r="BG731" i="17"/>
  <c r="AP732" i="17"/>
  <c r="AQ732" i="17"/>
  <c r="AR732" i="17"/>
  <c r="AS732" i="17"/>
  <c r="AT732" i="17"/>
  <c r="AU732" i="17"/>
  <c r="AV732" i="17"/>
  <c r="AW732" i="17"/>
  <c r="AX732" i="17"/>
  <c r="AY732" i="17"/>
  <c r="AZ732" i="17"/>
  <c r="BA732" i="17"/>
  <c r="BB732" i="17"/>
  <c r="BC732" i="17"/>
  <c r="BD732" i="17"/>
  <c r="BE732" i="17"/>
  <c r="BF732" i="17"/>
  <c r="BG732" i="17"/>
  <c r="AP733" i="17"/>
  <c r="AQ733" i="17"/>
  <c r="AR733" i="17"/>
  <c r="AS733" i="17"/>
  <c r="AT733" i="17"/>
  <c r="AU733" i="17"/>
  <c r="AV733" i="17"/>
  <c r="AW733" i="17"/>
  <c r="AX733" i="17"/>
  <c r="AY733" i="17"/>
  <c r="AZ733" i="17"/>
  <c r="BA733" i="17"/>
  <c r="BB733" i="17"/>
  <c r="BC733" i="17"/>
  <c r="BD733" i="17"/>
  <c r="BE733" i="17"/>
  <c r="BF733" i="17"/>
  <c r="BG733" i="17"/>
  <c r="AP734" i="17"/>
  <c r="AQ734" i="17"/>
  <c r="AR734" i="17"/>
  <c r="AS734" i="17"/>
  <c r="AT734" i="17"/>
  <c r="AU734" i="17"/>
  <c r="AV734" i="17"/>
  <c r="AW734" i="17"/>
  <c r="AX734" i="17"/>
  <c r="AY734" i="17"/>
  <c r="AZ734" i="17"/>
  <c r="BA734" i="17"/>
  <c r="BB734" i="17"/>
  <c r="BC734" i="17"/>
  <c r="BD734" i="17"/>
  <c r="BE734" i="17"/>
  <c r="BF734" i="17"/>
  <c r="BG734" i="17"/>
  <c r="AP735" i="17"/>
  <c r="AQ735" i="17"/>
  <c r="AR735" i="17"/>
  <c r="AS735" i="17"/>
  <c r="AT735" i="17"/>
  <c r="AU735" i="17"/>
  <c r="AV735" i="17"/>
  <c r="AW735" i="17"/>
  <c r="AX735" i="17"/>
  <c r="AY735" i="17"/>
  <c r="AZ735" i="17"/>
  <c r="BA735" i="17"/>
  <c r="BB735" i="17"/>
  <c r="BC735" i="17"/>
  <c r="BD735" i="17"/>
  <c r="BE735" i="17"/>
  <c r="BF735" i="17"/>
  <c r="BG735" i="17"/>
  <c r="AP736" i="17"/>
  <c r="AQ736" i="17"/>
  <c r="AR736" i="17"/>
  <c r="AS736" i="17"/>
  <c r="AT736" i="17"/>
  <c r="AU736" i="17"/>
  <c r="AV736" i="17"/>
  <c r="AW736" i="17"/>
  <c r="AX736" i="17"/>
  <c r="AY736" i="17"/>
  <c r="AZ736" i="17"/>
  <c r="BA736" i="17"/>
  <c r="BB736" i="17"/>
  <c r="BC736" i="17"/>
  <c r="BD736" i="17"/>
  <c r="BE736" i="17"/>
  <c r="BF736" i="17"/>
  <c r="BG736" i="17"/>
  <c r="AP737" i="17"/>
  <c r="AQ737" i="17"/>
  <c r="AR737" i="17"/>
  <c r="AS737" i="17"/>
  <c r="AT737" i="17"/>
  <c r="AU737" i="17"/>
  <c r="AV737" i="17"/>
  <c r="AW737" i="17"/>
  <c r="AX737" i="17"/>
  <c r="AY737" i="17"/>
  <c r="AZ737" i="17"/>
  <c r="BA737" i="17"/>
  <c r="BB737" i="17"/>
  <c r="BC737" i="17"/>
  <c r="BD737" i="17"/>
  <c r="BE737" i="17"/>
  <c r="BF737" i="17"/>
  <c r="BG737" i="17"/>
  <c r="AP738" i="17"/>
  <c r="AQ738" i="17"/>
  <c r="AR738" i="17"/>
  <c r="AS738" i="17"/>
  <c r="AT738" i="17"/>
  <c r="AU738" i="17"/>
  <c r="AV738" i="17"/>
  <c r="AW738" i="17"/>
  <c r="AX738" i="17"/>
  <c r="AY738" i="17"/>
  <c r="AZ738" i="17"/>
  <c r="BA738" i="17"/>
  <c r="BB738" i="17"/>
  <c r="BC738" i="17"/>
  <c r="BD738" i="17"/>
  <c r="BE738" i="17"/>
  <c r="BF738" i="17"/>
  <c r="BG738" i="17"/>
  <c r="AP739" i="17"/>
  <c r="AQ739" i="17"/>
  <c r="AR739" i="17"/>
  <c r="AS739" i="17"/>
  <c r="AT739" i="17"/>
  <c r="AU739" i="17"/>
  <c r="AV739" i="17"/>
  <c r="AW739" i="17"/>
  <c r="AX739" i="17"/>
  <c r="AY739" i="17"/>
  <c r="AZ739" i="17"/>
  <c r="BA739" i="17"/>
  <c r="BB739" i="17"/>
  <c r="BC739" i="17"/>
  <c r="BD739" i="17"/>
  <c r="BE739" i="17"/>
  <c r="BF739" i="17"/>
  <c r="BG739" i="17"/>
  <c r="AP740" i="17"/>
  <c r="AQ740" i="17"/>
  <c r="AR740" i="17"/>
  <c r="AS740" i="17"/>
  <c r="AT740" i="17"/>
  <c r="AU740" i="17"/>
  <c r="AV740" i="17"/>
  <c r="AW740" i="17"/>
  <c r="AX740" i="17"/>
  <c r="AY740" i="17"/>
  <c r="AZ740" i="17"/>
  <c r="BA740" i="17"/>
  <c r="BB740" i="17"/>
  <c r="BC740" i="17"/>
  <c r="BD740" i="17"/>
  <c r="BE740" i="17"/>
  <c r="BF740" i="17"/>
  <c r="BG740" i="17"/>
  <c r="AP741" i="17"/>
  <c r="AQ741" i="17"/>
  <c r="AR741" i="17"/>
  <c r="AS741" i="17"/>
  <c r="AT741" i="17"/>
  <c r="AU741" i="17"/>
  <c r="AV741" i="17"/>
  <c r="AW741" i="17"/>
  <c r="AX741" i="17"/>
  <c r="AY741" i="17"/>
  <c r="AZ741" i="17"/>
  <c r="BA741" i="17"/>
  <c r="BB741" i="17"/>
  <c r="BC741" i="17"/>
  <c r="BD741" i="17"/>
  <c r="BE741" i="17"/>
  <c r="BF741" i="17"/>
  <c r="BG741" i="17"/>
  <c r="AP742" i="17"/>
  <c r="AQ742" i="17"/>
  <c r="AR742" i="17"/>
  <c r="AS742" i="17"/>
  <c r="AT742" i="17"/>
  <c r="AU742" i="17"/>
  <c r="AV742" i="17"/>
  <c r="AW742" i="17"/>
  <c r="AX742" i="17"/>
  <c r="AY742" i="17"/>
  <c r="AZ742" i="17"/>
  <c r="BA742" i="17"/>
  <c r="BB742" i="17"/>
  <c r="BC742" i="17"/>
  <c r="BD742" i="17"/>
  <c r="BE742" i="17"/>
  <c r="BF742" i="17"/>
  <c r="BG742" i="17"/>
  <c r="AP743" i="17"/>
  <c r="AQ743" i="17"/>
  <c r="AR743" i="17"/>
  <c r="AS743" i="17"/>
  <c r="AT743" i="17"/>
  <c r="AU743" i="17"/>
  <c r="AV743" i="17"/>
  <c r="AW743" i="17"/>
  <c r="AX743" i="17"/>
  <c r="AY743" i="17"/>
  <c r="AZ743" i="17"/>
  <c r="BA743" i="17"/>
  <c r="BB743" i="17"/>
  <c r="BC743" i="17"/>
  <c r="BD743" i="17"/>
  <c r="BE743" i="17"/>
  <c r="BF743" i="17"/>
  <c r="BG743" i="17"/>
  <c r="AP744" i="17"/>
  <c r="AQ744" i="17"/>
  <c r="AR744" i="17"/>
  <c r="AS744" i="17"/>
  <c r="AT744" i="17"/>
  <c r="AU744" i="17"/>
  <c r="AV744" i="17"/>
  <c r="AW744" i="17"/>
  <c r="AX744" i="17"/>
  <c r="AY744" i="17"/>
  <c r="AZ744" i="17"/>
  <c r="BA744" i="17"/>
  <c r="BB744" i="17"/>
  <c r="BC744" i="17"/>
  <c r="BD744" i="17"/>
  <c r="BE744" i="17"/>
  <c r="BF744" i="17"/>
  <c r="BG744" i="17"/>
  <c r="AP745" i="17"/>
  <c r="AQ745" i="17"/>
  <c r="AR745" i="17"/>
  <c r="AS745" i="17"/>
  <c r="AT745" i="17"/>
  <c r="AU745" i="17"/>
  <c r="AV745" i="17"/>
  <c r="AW745" i="17"/>
  <c r="AX745" i="17"/>
  <c r="AY745" i="17"/>
  <c r="AZ745" i="17"/>
  <c r="BA745" i="17"/>
  <c r="BB745" i="17"/>
  <c r="BC745" i="17"/>
  <c r="BD745" i="17"/>
  <c r="BE745" i="17"/>
  <c r="BF745" i="17"/>
  <c r="BG745" i="17"/>
  <c r="AP746" i="17"/>
  <c r="AQ746" i="17"/>
  <c r="AR746" i="17"/>
  <c r="AS746" i="17"/>
  <c r="AT746" i="17"/>
  <c r="AU746" i="17"/>
  <c r="AV746" i="17"/>
  <c r="AW746" i="17"/>
  <c r="AX746" i="17"/>
  <c r="AY746" i="17"/>
  <c r="AZ746" i="17"/>
  <c r="BA746" i="17"/>
  <c r="BB746" i="17"/>
  <c r="BC746" i="17"/>
  <c r="BD746" i="17"/>
  <c r="BE746" i="17"/>
  <c r="BF746" i="17"/>
  <c r="BG746" i="17"/>
  <c r="AP747" i="17"/>
  <c r="AQ747" i="17"/>
  <c r="AR747" i="17"/>
  <c r="AS747" i="17"/>
  <c r="AT747" i="17"/>
  <c r="AU747" i="17"/>
  <c r="AV747" i="17"/>
  <c r="AW747" i="17"/>
  <c r="AX747" i="17"/>
  <c r="AY747" i="17"/>
  <c r="AZ747" i="17"/>
  <c r="BA747" i="17"/>
  <c r="BB747" i="17"/>
  <c r="BC747" i="17"/>
  <c r="BD747" i="17"/>
  <c r="BE747" i="17"/>
  <c r="BF747" i="17"/>
  <c r="BG747" i="17"/>
  <c r="AP748" i="17"/>
  <c r="AQ748" i="17"/>
  <c r="AR748" i="17"/>
  <c r="AS748" i="17"/>
  <c r="AT748" i="17"/>
  <c r="AU748" i="17"/>
  <c r="AV748" i="17"/>
  <c r="AW748" i="17"/>
  <c r="AX748" i="17"/>
  <c r="AY748" i="17"/>
  <c r="AZ748" i="17"/>
  <c r="BA748" i="17"/>
  <c r="BB748" i="17"/>
  <c r="BC748" i="17"/>
  <c r="BD748" i="17"/>
  <c r="BE748" i="17"/>
  <c r="BF748" i="17"/>
  <c r="BG748" i="17"/>
  <c r="AP749" i="17"/>
  <c r="AQ749" i="17"/>
  <c r="AR749" i="17"/>
  <c r="AS749" i="17"/>
  <c r="AT749" i="17"/>
  <c r="AU749" i="17"/>
  <c r="AV749" i="17"/>
  <c r="AW749" i="17"/>
  <c r="AX749" i="17"/>
  <c r="AY749" i="17"/>
  <c r="AZ749" i="17"/>
  <c r="BA749" i="17"/>
  <c r="BB749" i="17"/>
  <c r="BC749" i="17"/>
  <c r="BD749" i="17"/>
  <c r="BE749" i="17"/>
  <c r="BF749" i="17"/>
  <c r="BG749" i="17"/>
  <c r="AP750" i="17"/>
  <c r="AQ750" i="17"/>
  <c r="AR750" i="17"/>
  <c r="AS750" i="17"/>
  <c r="AT750" i="17"/>
  <c r="AU750" i="17"/>
  <c r="AV750" i="17"/>
  <c r="AW750" i="17"/>
  <c r="AX750" i="17"/>
  <c r="AY750" i="17"/>
  <c r="AZ750" i="17"/>
  <c r="BA750" i="17"/>
  <c r="BB750" i="17"/>
  <c r="BC750" i="17"/>
  <c r="BD750" i="17"/>
  <c r="BE750" i="17"/>
  <c r="BF750" i="17"/>
  <c r="BG750" i="17"/>
  <c r="AP751" i="17"/>
  <c r="AQ751" i="17"/>
  <c r="AR751" i="17"/>
  <c r="AS751" i="17"/>
  <c r="AT751" i="17"/>
  <c r="AU751" i="17"/>
  <c r="AV751" i="17"/>
  <c r="AW751" i="17"/>
  <c r="AX751" i="17"/>
  <c r="AY751" i="17"/>
  <c r="AZ751" i="17"/>
  <c r="BA751" i="17"/>
  <c r="BB751" i="17"/>
  <c r="BC751" i="17"/>
  <c r="BD751" i="17"/>
  <c r="BE751" i="17"/>
  <c r="BF751" i="17"/>
  <c r="BG751" i="17"/>
  <c r="AP752" i="17"/>
  <c r="AQ752" i="17"/>
  <c r="AR752" i="17"/>
  <c r="AS752" i="17"/>
  <c r="AT752" i="17"/>
  <c r="AU752" i="17"/>
  <c r="AV752" i="17"/>
  <c r="AW752" i="17"/>
  <c r="AX752" i="17"/>
  <c r="AY752" i="17"/>
  <c r="AZ752" i="17"/>
  <c r="BA752" i="17"/>
  <c r="BB752" i="17"/>
  <c r="BC752" i="17"/>
  <c r="BD752" i="17"/>
  <c r="BE752" i="17"/>
  <c r="BF752" i="17"/>
  <c r="BG752" i="17"/>
  <c r="AP753" i="17"/>
  <c r="AQ753" i="17"/>
  <c r="AR753" i="17"/>
  <c r="AS753" i="17"/>
  <c r="AT753" i="17"/>
  <c r="AU753" i="17"/>
  <c r="AV753" i="17"/>
  <c r="AW753" i="17"/>
  <c r="AX753" i="17"/>
  <c r="AY753" i="17"/>
  <c r="AZ753" i="17"/>
  <c r="BA753" i="17"/>
  <c r="BB753" i="17"/>
  <c r="BC753" i="17"/>
  <c r="BD753" i="17"/>
  <c r="BE753" i="17"/>
  <c r="BF753" i="17"/>
  <c r="BG753" i="17"/>
  <c r="AP754" i="17"/>
  <c r="AQ754" i="17"/>
  <c r="AR754" i="17"/>
  <c r="AS754" i="17"/>
  <c r="AT754" i="17"/>
  <c r="AU754" i="17"/>
  <c r="AV754" i="17"/>
  <c r="AW754" i="17"/>
  <c r="AX754" i="17"/>
  <c r="AY754" i="17"/>
  <c r="AZ754" i="17"/>
  <c r="BA754" i="17"/>
  <c r="BB754" i="17"/>
  <c r="BC754" i="17"/>
  <c r="BD754" i="17"/>
  <c r="BE754" i="17"/>
  <c r="BF754" i="17"/>
  <c r="BG754" i="17"/>
  <c r="AP755" i="17"/>
  <c r="AQ755" i="17"/>
  <c r="AR755" i="17"/>
  <c r="AS755" i="17"/>
  <c r="AT755" i="17"/>
  <c r="AU755" i="17"/>
  <c r="AV755" i="17"/>
  <c r="AW755" i="17"/>
  <c r="AX755" i="17"/>
  <c r="AY755" i="17"/>
  <c r="AZ755" i="17"/>
  <c r="BA755" i="17"/>
  <c r="BB755" i="17"/>
  <c r="BC755" i="17"/>
  <c r="BD755" i="17"/>
  <c r="BE755" i="17"/>
  <c r="BF755" i="17"/>
  <c r="BG755" i="17"/>
  <c r="AP756" i="17"/>
  <c r="AQ756" i="17"/>
  <c r="AR756" i="17"/>
  <c r="AS756" i="17"/>
  <c r="AT756" i="17"/>
  <c r="AU756" i="17"/>
  <c r="AV756" i="17"/>
  <c r="AW756" i="17"/>
  <c r="AX756" i="17"/>
  <c r="AY756" i="17"/>
  <c r="AZ756" i="17"/>
  <c r="BA756" i="17"/>
  <c r="BB756" i="17"/>
  <c r="BC756" i="17"/>
  <c r="BD756" i="17"/>
  <c r="BE756" i="17"/>
  <c r="BF756" i="17"/>
  <c r="BG756" i="17"/>
  <c r="AP757" i="17"/>
  <c r="AQ757" i="17"/>
  <c r="AR757" i="17"/>
  <c r="AS757" i="17"/>
  <c r="AT757" i="17"/>
  <c r="AU757" i="17"/>
  <c r="AV757" i="17"/>
  <c r="AW757" i="17"/>
  <c r="AX757" i="17"/>
  <c r="AY757" i="17"/>
  <c r="AZ757" i="17"/>
  <c r="BA757" i="17"/>
  <c r="BB757" i="17"/>
  <c r="BC757" i="17"/>
  <c r="BD757" i="17"/>
  <c r="BE757" i="17"/>
  <c r="BF757" i="17"/>
  <c r="BG757" i="17"/>
  <c r="AP758" i="17"/>
  <c r="AQ758" i="17"/>
  <c r="AR758" i="17"/>
  <c r="AS758" i="17"/>
  <c r="AT758" i="17"/>
  <c r="AU758" i="17"/>
  <c r="AV758" i="17"/>
  <c r="AW758" i="17"/>
  <c r="AX758" i="17"/>
  <c r="AY758" i="17"/>
  <c r="AZ758" i="17"/>
  <c r="BA758" i="17"/>
  <c r="BB758" i="17"/>
  <c r="BC758" i="17"/>
  <c r="BD758" i="17"/>
  <c r="BE758" i="17"/>
  <c r="BF758" i="17"/>
  <c r="BG758" i="17"/>
  <c r="AP759" i="17"/>
  <c r="AQ759" i="17"/>
  <c r="AR759" i="17"/>
  <c r="AS759" i="17"/>
  <c r="AT759" i="17"/>
  <c r="AU759" i="17"/>
  <c r="AV759" i="17"/>
  <c r="AW759" i="17"/>
  <c r="AX759" i="17"/>
  <c r="AY759" i="17"/>
  <c r="AZ759" i="17"/>
  <c r="BA759" i="17"/>
  <c r="BB759" i="17"/>
  <c r="BC759" i="17"/>
  <c r="BD759" i="17"/>
  <c r="BE759" i="17"/>
  <c r="BF759" i="17"/>
  <c r="BG759" i="17"/>
  <c r="AP760" i="17"/>
  <c r="AQ760" i="17"/>
  <c r="AR760" i="17"/>
  <c r="AS760" i="17"/>
  <c r="AT760" i="17"/>
  <c r="AU760" i="17"/>
  <c r="AV760" i="17"/>
  <c r="AW760" i="17"/>
  <c r="AX760" i="17"/>
  <c r="AY760" i="17"/>
  <c r="AZ760" i="17"/>
  <c r="BA760" i="17"/>
  <c r="BB760" i="17"/>
  <c r="BC760" i="17"/>
  <c r="BD760" i="17"/>
  <c r="BE760" i="17"/>
  <c r="BF760" i="17"/>
  <c r="BG760" i="17"/>
  <c r="AP761" i="17"/>
  <c r="AQ761" i="17"/>
  <c r="AR761" i="17"/>
  <c r="AS761" i="17"/>
  <c r="AT761" i="17"/>
  <c r="AU761" i="17"/>
  <c r="AV761" i="17"/>
  <c r="AW761" i="17"/>
  <c r="AX761" i="17"/>
  <c r="AY761" i="17"/>
  <c r="AZ761" i="17"/>
  <c r="BA761" i="17"/>
  <c r="BB761" i="17"/>
  <c r="BC761" i="17"/>
  <c r="BD761" i="17"/>
  <c r="BE761" i="17"/>
  <c r="BF761" i="17"/>
  <c r="BG761" i="17"/>
  <c r="AP762" i="17"/>
  <c r="AQ762" i="17"/>
  <c r="AR762" i="17"/>
  <c r="AS762" i="17"/>
  <c r="AT762" i="17"/>
  <c r="AU762" i="17"/>
  <c r="AV762" i="17"/>
  <c r="AW762" i="17"/>
  <c r="AX762" i="17"/>
  <c r="AY762" i="17"/>
  <c r="AZ762" i="17"/>
  <c r="BA762" i="17"/>
  <c r="BB762" i="17"/>
  <c r="BC762" i="17"/>
  <c r="BD762" i="17"/>
  <c r="BE762" i="17"/>
  <c r="BF762" i="17"/>
  <c r="BG762" i="17"/>
  <c r="AP763" i="17"/>
  <c r="AQ763" i="17"/>
  <c r="AR763" i="17"/>
  <c r="AS763" i="17"/>
  <c r="AT763" i="17"/>
  <c r="AU763" i="17"/>
  <c r="AV763" i="17"/>
  <c r="AW763" i="17"/>
  <c r="AX763" i="17"/>
  <c r="AY763" i="17"/>
  <c r="AZ763" i="17"/>
  <c r="BA763" i="17"/>
  <c r="BB763" i="17"/>
  <c r="BC763" i="17"/>
  <c r="BD763" i="17"/>
  <c r="BE763" i="17"/>
  <c r="BF763" i="17"/>
  <c r="BG763" i="17"/>
  <c r="AP385" i="17"/>
  <c r="AQ385" i="17"/>
  <c r="AR385" i="17"/>
  <c r="AS385" i="17"/>
  <c r="AT385" i="17"/>
  <c r="BJ385" i="17" s="1"/>
  <c r="AU385" i="17"/>
  <c r="AV385" i="17"/>
  <c r="AW385" i="17"/>
  <c r="AX385" i="17"/>
  <c r="BI385" i="17" s="1"/>
  <c r="AY385" i="17"/>
  <c r="AZ385" i="17"/>
  <c r="BA385" i="17"/>
  <c r="BB385" i="17"/>
  <c r="BK385" i="17" s="1"/>
  <c r="BC385" i="17"/>
  <c r="BD385" i="17"/>
  <c r="BE385" i="17"/>
  <c r="BF385" i="17"/>
  <c r="BH385" i="17" s="1"/>
  <c r="BG385" i="17"/>
  <c r="AP764" i="17"/>
  <c r="AQ764" i="17"/>
  <c r="AR764" i="17"/>
  <c r="AS764" i="17"/>
  <c r="AT764" i="17"/>
  <c r="AU764" i="17"/>
  <c r="AV764" i="17"/>
  <c r="AW764" i="17"/>
  <c r="AX764" i="17"/>
  <c r="AY764" i="17"/>
  <c r="AZ764" i="17"/>
  <c r="BA764" i="17"/>
  <c r="BB764" i="17"/>
  <c r="BC764" i="17"/>
  <c r="BD764" i="17"/>
  <c r="BE764" i="17"/>
  <c r="BF764" i="17"/>
  <c r="BG764" i="17"/>
  <c r="AP765" i="17"/>
  <c r="AQ765" i="17"/>
  <c r="AR765" i="17"/>
  <c r="AS765" i="17"/>
  <c r="AT765" i="17"/>
  <c r="AU765" i="17"/>
  <c r="AV765" i="17"/>
  <c r="AW765" i="17"/>
  <c r="AX765" i="17"/>
  <c r="AY765" i="17"/>
  <c r="AZ765" i="17"/>
  <c r="BA765" i="17"/>
  <c r="BB765" i="17"/>
  <c r="BC765" i="17"/>
  <c r="BD765" i="17"/>
  <c r="BE765" i="17"/>
  <c r="BF765" i="17"/>
  <c r="BG765" i="17"/>
  <c r="AP766" i="17"/>
  <c r="AQ766" i="17"/>
  <c r="AR766" i="17"/>
  <c r="AS766" i="17"/>
  <c r="AT766" i="17"/>
  <c r="AU766" i="17"/>
  <c r="AV766" i="17"/>
  <c r="AW766" i="17"/>
  <c r="AX766" i="17"/>
  <c r="AY766" i="17"/>
  <c r="AZ766" i="17"/>
  <c r="BA766" i="17"/>
  <c r="BB766" i="17"/>
  <c r="BC766" i="17"/>
  <c r="BD766" i="17"/>
  <c r="BE766" i="17"/>
  <c r="BF766" i="17"/>
  <c r="BG766" i="17"/>
  <c r="AP767" i="17"/>
  <c r="AQ767" i="17"/>
  <c r="AR767" i="17"/>
  <c r="AS767" i="17"/>
  <c r="AT767" i="17"/>
  <c r="AU767" i="17"/>
  <c r="AV767" i="17"/>
  <c r="AW767" i="17"/>
  <c r="AX767" i="17"/>
  <c r="AY767" i="17"/>
  <c r="AZ767" i="17"/>
  <c r="BA767" i="17"/>
  <c r="BB767" i="17"/>
  <c r="BC767" i="17"/>
  <c r="BD767" i="17"/>
  <c r="BE767" i="17"/>
  <c r="BF767" i="17"/>
  <c r="BG767" i="17"/>
  <c r="AP768" i="17"/>
  <c r="AQ768" i="17"/>
  <c r="AR768" i="17"/>
  <c r="AS768" i="17"/>
  <c r="AT768" i="17"/>
  <c r="AU768" i="17"/>
  <c r="AV768" i="17"/>
  <c r="AW768" i="17"/>
  <c r="AX768" i="17"/>
  <c r="AY768" i="17"/>
  <c r="AZ768" i="17"/>
  <c r="BA768" i="17"/>
  <c r="BB768" i="17"/>
  <c r="BC768" i="17"/>
  <c r="BD768" i="17"/>
  <c r="BE768" i="17"/>
  <c r="BF768" i="17"/>
  <c r="BG768" i="17"/>
  <c r="AP769" i="17"/>
  <c r="AQ769" i="17"/>
  <c r="AR769" i="17"/>
  <c r="AS769" i="17"/>
  <c r="AT769" i="17"/>
  <c r="AU769" i="17"/>
  <c r="AV769" i="17"/>
  <c r="AW769" i="17"/>
  <c r="AX769" i="17"/>
  <c r="AY769" i="17"/>
  <c r="AZ769" i="17"/>
  <c r="BA769" i="17"/>
  <c r="BB769" i="17"/>
  <c r="BC769" i="17"/>
  <c r="BD769" i="17"/>
  <c r="BE769" i="17"/>
  <c r="BF769" i="17"/>
  <c r="BG769" i="17"/>
  <c r="AP1519" i="17"/>
  <c r="AQ1519" i="17"/>
  <c r="AR1519" i="17"/>
  <c r="AS1519" i="17"/>
  <c r="AT1519" i="17"/>
  <c r="AU1519" i="17"/>
  <c r="AV1519" i="17"/>
  <c r="AW1519" i="17"/>
  <c r="AX1519" i="17"/>
  <c r="AY1519" i="17"/>
  <c r="AZ1519" i="17"/>
  <c r="BA1519" i="17"/>
  <c r="BB1519" i="17"/>
  <c r="BC1519" i="17"/>
  <c r="BD1519" i="17"/>
  <c r="BE1519" i="17"/>
  <c r="BF1519" i="17"/>
  <c r="BG1519" i="17"/>
  <c r="AP1199" i="17"/>
  <c r="AQ1199" i="17"/>
  <c r="AR1199" i="17"/>
  <c r="AS1199" i="17"/>
  <c r="AT1199" i="17"/>
  <c r="BJ1199" i="17" s="1"/>
  <c r="AU1199" i="17"/>
  <c r="AV1199" i="17"/>
  <c r="AW1199" i="17"/>
  <c r="AX1199" i="17"/>
  <c r="BI1199" i="17" s="1"/>
  <c r="AY1199" i="17"/>
  <c r="AZ1199" i="17"/>
  <c r="BA1199" i="17"/>
  <c r="BB1199" i="17"/>
  <c r="BK1199" i="17" s="1"/>
  <c r="BC1199" i="17"/>
  <c r="BD1199" i="17"/>
  <c r="BE1199" i="17"/>
  <c r="BF1199" i="17"/>
  <c r="BH1199" i="17" s="1"/>
  <c r="BG1199" i="17"/>
  <c r="AP517" i="17"/>
  <c r="AQ517" i="17"/>
  <c r="AR517" i="17"/>
  <c r="AS517" i="17"/>
  <c r="AT517" i="17"/>
  <c r="AU517" i="17"/>
  <c r="AV517" i="17"/>
  <c r="AW517" i="17"/>
  <c r="AX517" i="17"/>
  <c r="AY517" i="17"/>
  <c r="AZ517" i="17"/>
  <c r="BA517" i="17"/>
  <c r="BB517" i="17"/>
  <c r="BC517" i="17"/>
  <c r="BD517" i="17"/>
  <c r="BE517" i="17"/>
  <c r="BF517" i="17"/>
  <c r="BG517" i="17"/>
  <c r="AP1567" i="17"/>
  <c r="AQ1567" i="17"/>
  <c r="AR1567" i="17"/>
  <c r="AS1567" i="17"/>
  <c r="AT1567" i="17"/>
  <c r="BJ1567" i="17" s="1"/>
  <c r="AU1567" i="17"/>
  <c r="AV1567" i="17"/>
  <c r="AW1567" i="17"/>
  <c r="AX1567" i="17"/>
  <c r="BI1567" i="17" s="1"/>
  <c r="AY1567" i="17"/>
  <c r="AZ1567" i="17"/>
  <c r="BA1567" i="17"/>
  <c r="BB1567" i="17"/>
  <c r="BK1567" i="17" s="1"/>
  <c r="BC1567" i="17"/>
  <c r="BD1567" i="17"/>
  <c r="BE1567" i="17"/>
  <c r="BF1567" i="17"/>
  <c r="BH1567" i="17" s="1"/>
  <c r="BG1567" i="17"/>
  <c r="AP1112" i="17"/>
  <c r="AQ1112" i="17"/>
  <c r="AR1112" i="17"/>
  <c r="AS1112" i="17"/>
  <c r="AT1112" i="17"/>
  <c r="AU1112" i="17"/>
  <c r="AV1112" i="17"/>
  <c r="AW1112" i="17"/>
  <c r="AX1112" i="17"/>
  <c r="AY1112" i="17"/>
  <c r="AZ1112" i="17"/>
  <c r="BA1112" i="17"/>
  <c r="BB1112" i="17"/>
  <c r="BC1112" i="17"/>
  <c r="BD1112" i="17"/>
  <c r="BE1112" i="17"/>
  <c r="BF1112" i="17"/>
  <c r="BG1112" i="17"/>
  <c r="AP1356" i="17"/>
  <c r="AQ1356" i="17"/>
  <c r="AR1356" i="17"/>
  <c r="AS1356" i="17"/>
  <c r="AT1356" i="17"/>
  <c r="BJ1356" i="17" s="1"/>
  <c r="AU1356" i="17"/>
  <c r="AV1356" i="17"/>
  <c r="AW1356" i="17"/>
  <c r="AX1356" i="17"/>
  <c r="BI1356" i="17" s="1"/>
  <c r="AY1356" i="17"/>
  <c r="AZ1356" i="17"/>
  <c r="BA1356" i="17"/>
  <c r="BB1356" i="17"/>
  <c r="BK1356" i="17" s="1"/>
  <c r="BC1356" i="17"/>
  <c r="BD1356" i="17"/>
  <c r="BE1356" i="17"/>
  <c r="BF1356" i="17"/>
  <c r="BH1356" i="17" s="1"/>
  <c r="BG1356" i="17"/>
  <c r="AP508" i="17"/>
  <c r="AQ508" i="17"/>
  <c r="AR508" i="17"/>
  <c r="AS508" i="17"/>
  <c r="AT508" i="17"/>
  <c r="AU508" i="17"/>
  <c r="AV508" i="17"/>
  <c r="AW508" i="17"/>
  <c r="AX508" i="17"/>
  <c r="AY508" i="17"/>
  <c r="AZ508" i="17"/>
  <c r="BA508" i="17"/>
  <c r="BB508" i="17"/>
  <c r="BC508" i="17"/>
  <c r="BD508" i="17"/>
  <c r="BE508" i="17"/>
  <c r="BF508" i="17"/>
  <c r="BG508" i="17"/>
  <c r="AP1378" i="17"/>
  <c r="AQ1378" i="17"/>
  <c r="AR1378" i="17"/>
  <c r="AS1378" i="17"/>
  <c r="AT1378" i="17"/>
  <c r="AU1378" i="17"/>
  <c r="AV1378" i="17"/>
  <c r="AW1378" i="17"/>
  <c r="AX1378" i="17"/>
  <c r="BI1378" i="17" s="1"/>
  <c r="AY1378" i="17"/>
  <c r="AZ1378" i="17"/>
  <c r="BA1378" i="17"/>
  <c r="BB1378" i="17"/>
  <c r="BC1378" i="17"/>
  <c r="BD1378" i="17"/>
  <c r="BE1378" i="17"/>
  <c r="BF1378" i="17"/>
  <c r="BH1378" i="17" s="1"/>
  <c r="BG1378" i="17"/>
  <c r="AP780" i="17"/>
  <c r="AQ780" i="17"/>
  <c r="AR780" i="17"/>
  <c r="AS780" i="17"/>
  <c r="AT780" i="17"/>
  <c r="AU780" i="17"/>
  <c r="AV780" i="17"/>
  <c r="AW780" i="17"/>
  <c r="AX780" i="17"/>
  <c r="AY780" i="17"/>
  <c r="AZ780" i="17"/>
  <c r="BA780" i="17"/>
  <c r="BB780" i="17"/>
  <c r="BC780" i="17"/>
  <c r="BD780" i="17"/>
  <c r="BE780" i="17"/>
  <c r="BF780" i="17"/>
  <c r="BG780" i="17"/>
  <c r="AP781" i="17"/>
  <c r="AQ781" i="17"/>
  <c r="AR781" i="17"/>
  <c r="AS781" i="17"/>
  <c r="AT781" i="17"/>
  <c r="AU781" i="17"/>
  <c r="AV781" i="17"/>
  <c r="AW781" i="17"/>
  <c r="AX781" i="17"/>
  <c r="AY781" i="17"/>
  <c r="AZ781" i="17"/>
  <c r="BA781" i="17"/>
  <c r="BB781" i="17"/>
  <c r="BC781" i="17"/>
  <c r="BD781" i="17"/>
  <c r="BE781" i="17"/>
  <c r="BF781" i="17"/>
  <c r="BG781" i="17"/>
  <c r="AP782" i="17"/>
  <c r="AQ782" i="17"/>
  <c r="AR782" i="17"/>
  <c r="AS782" i="17"/>
  <c r="AT782" i="17"/>
  <c r="AU782" i="17"/>
  <c r="AV782" i="17"/>
  <c r="AW782" i="17"/>
  <c r="AX782" i="17"/>
  <c r="AY782" i="17"/>
  <c r="AZ782" i="17"/>
  <c r="BA782" i="17"/>
  <c r="BB782" i="17"/>
  <c r="BC782" i="17"/>
  <c r="BD782" i="17"/>
  <c r="BE782" i="17"/>
  <c r="BF782" i="17"/>
  <c r="BG782" i="17"/>
  <c r="AP783" i="17"/>
  <c r="AQ783" i="17"/>
  <c r="AR783" i="17"/>
  <c r="AS783" i="17"/>
  <c r="AT783" i="17"/>
  <c r="AU783" i="17"/>
  <c r="AV783" i="17"/>
  <c r="AW783" i="17"/>
  <c r="AX783" i="17"/>
  <c r="AY783" i="17"/>
  <c r="AZ783" i="17"/>
  <c r="BA783" i="17"/>
  <c r="BB783" i="17"/>
  <c r="BC783" i="17"/>
  <c r="BD783" i="17"/>
  <c r="BE783" i="17"/>
  <c r="BF783" i="17"/>
  <c r="BG783" i="17"/>
  <c r="AP784" i="17"/>
  <c r="AQ784" i="17"/>
  <c r="AR784" i="17"/>
  <c r="AS784" i="17"/>
  <c r="AT784" i="17"/>
  <c r="AU784" i="17"/>
  <c r="AV784" i="17"/>
  <c r="AW784" i="17"/>
  <c r="AX784" i="17"/>
  <c r="AY784" i="17"/>
  <c r="AZ784" i="17"/>
  <c r="BA784" i="17"/>
  <c r="BB784" i="17"/>
  <c r="BC784" i="17"/>
  <c r="BD784" i="17"/>
  <c r="BE784" i="17"/>
  <c r="BF784" i="17"/>
  <c r="BG784" i="17"/>
  <c r="AP785" i="17"/>
  <c r="AQ785" i="17"/>
  <c r="AR785" i="17"/>
  <c r="AS785" i="17"/>
  <c r="AT785" i="17"/>
  <c r="AU785" i="17"/>
  <c r="AV785" i="17"/>
  <c r="AW785" i="17"/>
  <c r="AX785" i="17"/>
  <c r="AY785" i="17"/>
  <c r="AZ785" i="17"/>
  <c r="BA785" i="17"/>
  <c r="BB785" i="17"/>
  <c r="BC785" i="17"/>
  <c r="BD785" i="17"/>
  <c r="BE785" i="17"/>
  <c r="BF785" i="17"/>
  <c r="BG785" i="17"/>
  <c r="AP786" i="17"/>
  <c r="AQ786" i="17"/>
  <c r="AR786" i="17"/>
  <c r="AS786" i="17"/>
  <c r="AT786" i="17"/>
  <c r="AU786" i="17"/>
  <c r="AV786" i="17"/>
  <c r="AW786" i="17"/>
  <c r="AX786" i="17"/>
  <c r="AY786" i="17"/>
  <c r="AZ786" i="17"/>
  <c r="BA786" i="17"/>
  <c r="BB786" i="17"/>
  <c r="BC786" i="17"/>
  <c r="BD786" i="17"/>
  <c r="BE786" i="17"/>
  <c r="BF786" i="17"/>
  <c r="BG786" i="17"/>
  <c r="AP787" i="17"/>
  <c r="AQ787" i="17"/>
  <c r="AR787" i="17"/>
  <c r="AS787" i="17"/>
  <c r="AT787" i="17"/>
  <c r="AU787" i="17"/>
  <c r="AV787" i="17"/>
  <c r="AW787" i="17"/>
  <c r="AX787" i="17"/>
  <c r="AY787" i="17"/>
  <c r="AZ787" i="17"/>
  <c r="BA787" i="17"/>
  <c r="BB787" i="17"/>
  <c r="BC787" i="17"/>
  <c r="BD787" i="17"/>
  <c r="BE787" i="17"/>
  <c r="BF787" i="17"/>
  <c r="BG787" i="17"/>
  <c r="AP788" i="17"/>
  <c r="AQ788" i="17"/>
  <c r="AR788" i="17"/>
  <c r="AS788" i="17"/>
  <c r="AT788" i="17"/>
  <c r="AU788" i="17"/>
  <c r="AV788" i="17"/>
  <c r="AW788" i="17"/>
  <c r="AX788" i="17"/>
  <c r="AY788" i="17"/>
  <c r="AZ788" i="17"/>
  <c r="BA788" i="17"/>
  <c r="BB788" i="17"/>
  <c r="BC788" i="17"/>
  <c r="BD788" i="17"/>
  <c r="BE788" i="17"/>
  <c r="BF788" i="17"/>
  <c r="BG788" i="17"/>
  <c r="AP789" i="17"/>
  <c r="AQ789" i="17"/>
  <c r="AR789" i="17"/>
  <c r="AS789" i="17"/>
  <c r="AT789" i="17"/>
  <c r="AU789" i="17"/>
  <c r="AV789" i="17"/>
  <c r="AW789" i="17"/>
  <c r="AX789" i="17"/>
  <c r="AY789" i="17"/>
  <c r="AZ789" i="17"/>
  <c r="BA789" i="17"/>
  <c r="BB789" i="17"/>
  <c r="BC789" i="17"/>
  <c r="BD789" i="17"/>
  <c r="BE789" i="17"/>
  <c r="BF789" i="17"/>
  <c r="BG789" i="17"/>
  <c r="AP790" i="17"/>
  <c r="AQ790" i="17"/>
  <c r="AR790" i="17"/>
  <c r="AS790" i="17"/>
  <c r="AT790" i="17"/>
  <c r="AU790" i="17"/>
  <c r="AV790" i="17"/>
  <c r="AW790" i="17"/>
  <c r="AX790" i="17"/>
  <c r="AY790" i="17"/>
  <c r="AZ790" i="17"/>
  <c r="BA790" i="17"/>
  <c r="BB790" i="17"/>
  <c r="BC790" i="17"/>
  <c r="BD790" i="17"/>
  <c r="BE790" i="17"/>
  <c r="BF790" i="17"/>
  <c r="BG790" i="17"/>
  <c r="AP791" i="17"/>
  <c r="AQ791" i="17"/>
  <c r="AR791" i="17"/>
  <c r="AS791" i="17"/>
  <c r="AT791" i="17"/>
  <c r="AU791" i="17"/>
  <c r="AV791" i="17"/>
  <c r="AW791" i="17"/>
  <c r="AX791" i="17"/>
  <c r="AY791" i="17"/>
  <c r="AZ791" i="17"/>
  <c r="BA791" i="17"/>
  <c r="BB791" i="17"/>
  <c r="BC791" i="17"/>
  <c r="BD791" i="17"/>
  <c r="BE791" i="17"/>
  <c r="BF791" i="17"/>
  <c r="BG791" i="17"/>
  <c r="AP792" i="17"/>
  <c r="AQ792" i="17"/>
  <c r="AR792" i="17"/>
  <c r="AS792" i="17"/>
  <c r="AT792" i="17"/>
  <c r="AU792" i="17"/>
  <c r="AV792" i="17"/>
  <c r="AW792" i="17"/>
  <c r="AX792" i="17"/>
  <c r="AY792" i="17"/>
  <c r="AZ792" i="17"/>
  <c r="BA792" i="17"/>
  <c r="BB792" i="17"/>
  <c r="BC792" i="17"/>
  <c r="BD792" i="17"/>
  <c r="BE792" i="17"/>
  <c r="BF792" i="17"/>
  <c r="BG792" i="17"/>
  <c r="AP793" i="17"/>
  <c r="AQ793" i="17"/>
  <c r="AR793" i="17"/>
  <c r="AS793" i="17"/>
  <c r="AT793" i="17"/>
  <c r="AU793" i="17"/>
  <c r="AV793" i="17"/>
  <c r="AW793" i="17"/>
  <c r="AX793" i="17"/>
  <c r="AY793" i="17"/>
  <c r="AZ793" i="17"/>
  <c r="BA793" i="17"/>
  <c r="BB793" i="17"/>
  <c r="BC793" i="17"/>
  <c r="BD793" i="17"/>
  <c r="BE793" i="17"/>
  <c r="BF793" i="17"/>
  <c r="BG793" i="17"/>
  <c r="AP794" i="17"/>
  <c r="AQ794" i="17"/>
  <c r="AR794" i="17"/>
  <c r="AS794" i="17"/>
  <c r="AT794" i="17"/>
  <c r="AU794" i="17"/>
  <c r="AV794" i="17"/>
  <c r="AW794" i="17"/>
  <c r="AX794" i="17"/>
  <c r="AY794" i="17"/>
  <c r="AZ794" i="17"/>
  <c r="BA794" i="17"/>
  <c r="BB794" i="17"/>
  <c r="BC794" i="17"/>
  <c r="BD794" i="17"/>
  <c r="BE794" i="17"/>
  <c r="BF794" i="17"/>
  <c r="BG794" i="17"/>
  <c r="AP795" i="17"/>
  <c r="AQ795" i="17"/>
  <c r="AR795" i="17"/>
  <c r="AS795" i="17"/>
  <c r="AT795" i="17"/>
  <c r="AU795" i="17"/>
  <c r="AV795" i="17"/>
  <c r="AW795" i="17"/>
  <c r="AX795" i="17"/>
  <c r="AY795" i="17"/>
  <c r="AZ795" i="17"/>
  <c r="BA795" i="17"/>
  <c r="BB795" i="17"/>
  <c r="BC795" i="17"/>
  <c r="BD795" i="17"/>
  <c r="BE795" i="17"/>
  <c r="BF795" i="17"/>
  <c r="BG795" i="17"/>
  <c r="AP796" i="17"/>
  <c r="AQ796" i="17"/>
  <c r="AR796" i="17"/>
  <c r="AS796" i="17"/>
  <c r="AT796" i="17"/>
  <c r="AU796" i="17"/>
  <c r="AV796" i="17"/>
  <c r="AW796" i="17"/>
  <c r="AX796" i="17"/>
  <c r="AY796" i="17"/>
  <c r="AZ796" i="17"/>
  <c r="BA796" i="17"/>
  <c r="BB796" i="17"/>
  <c r="BC796" i="17"/>
  <c r="BD796" i="17"/>
  <c r="BE796" i="17"/>
  <c r="BF796" i="17"/>
  <c r="BG796" i="17"/>
  <c r="AP797" i="17"/>
  <c r="AQ797" i="17"/>
  <c r="AR797" i="17"/>
  <c r="AS797" i="17"/>
  <c r="AT797" i="17"/>
  <c r="AU797" i="17"/>
  <c r="AV797" i="17"/>
  <c r="AW797" i="17"/>
  <c r="AX797" i="17"/>
  <c r="AY797" i="17"/>
  <c r="AZ797" i="17"/>
  <c r="BA797" i="17"/>
  <c r="BB797" i="17"/>
  <c r="BC797" i="17"/>
  <c r="BD797" i="17"/>
  <c r="BE797" i="17"/>
  <c r="BF797" i="17"/>
  <c r="BG797" i="17"/>
  <c r="AP798" i="17"/>
  <c r="AQ798" i="17"/>
  <c r="AR798" i="17"/>
  <c r="AS798" i="17"/>
  <c r="AT798" i="17"/>
  <c r="AU798" i="17"/>
  <c r="AV798" i="17"/>
  <c r="AW798" i="17"/>
  <c r="AX798" i="17"/>
  <c r="AY798" i="17"/>
  <c r="AZ798" i="17"/>
  <c r="BA798" i="17"/>
  <c r="BB798" i="17"/>
  <c r="BC798" i="17"/>
  <c r="BD798" i="17"/>
  <c r="BE798" i="17"/>
  <c r="BF798" i="17"/>
  <c r="BG798" i="17"/>
  <c r="AP799" i="17"/>
  <c r="AQ799" i="17"/>
  <c r="AR799" i="17"/>
  <c r="AS799" i="17"/>
  <c r="AT799" i="17"/>
  <c r="AU799" i="17"/>
  <c r="AV799" i="17"/>
  <c r="AW799" i="17"/>
  <c r="AX799" i="17"/>
  <c r="AY799" i="17"/>
  <c r="AZ799" i="17"/>
  <c r="BA799" i="17"/>
  <c r="BB799" i="17"/>
  <c r="BC799" i="17"/>
  <c r="BD799" i="17"/>
  <c r="BE799" i="17"/>
  <c r="BF799" i="17"/>
  <c r="BG799" i="17"/>
  <c r="AP800" i="17"/>
  <c r="AQ800" i="17"/>
  <c r="AR800" i="17"/>
  <c r="AS800" i="17"/>
  <c r="AT800" i="17"/>
  <c r="AU800" i="17"/>
  <c r="AV800" i="17"/>
  <c r="AW800" i="17"/>
  <c r="AX800" i="17"/>
  <c r="AY800" i="17"/>
  <c r="AZ800" i="17"/>
  <c r="BA800" i="17"/>
  <c r="BB800" i="17"/>
  <c r="BC800" i="17"/>
  <c r="BD800" i="17"/>
  <c r="BE800" i="17"/>
  <c r="BF800" i="17"/>
  <c r="BG800" i="17"/>
  <c r="AP801" i="17"/>
  <c r="AQ801" i="17"/>
  <c r="AR801" i="17"/>
  <c r="AS801" i="17"/>
  <c r="AT801" i="17"/>
  <c r="AU801" i="17"/>
  <c r="AV801" i="17"/>
  <c r="AW801" i="17"/>
  <c r="AX801" i="17"/>
  <c r="AY801" i="17"/>
  <c r="AZ801" i="17"/>
  <c r="BA801" i="17"/>
  <c r="BB801" i="17"/>
  <c r="BC801" i="17"/>
  <c r="BD801" i="17"/>
  <c r="BE801" i="17"/>
  <c r="BF801" i="17"/>
  <c r="BG801" i="17"/>
  <c r="AP802" i="17"/>
  <c r="AQ802" i="17"/>
  <c r="AR802" i="17"/>
  <c r="AS802" i="17"/>
  <c r="AT802" i="17"/>
  <c r="AU802" i="17"/>
  <c r="AV802" i="17"/>
  <c r="AW802" i="17"/>
  <c r="AX802" i="17"/>
  <c r="AY802" i="17"/>
  <c r="AZ802" i="17"/>
  <c r="BA802" i="17"/>
  <c r="BB802" i="17"/>
  <c r="BC802" i="17"/>
  <c r="BD802" i="17"/>
  <c r="BE802" i="17"/>
  <c r="BF802" i="17"/>
  <c r="BG802" i="17"/>
  <c r="AP803" i="17"/>
  <c r="AQ803" i="17"/>
  <c r="AR803" i="17"/>
  <c r="AS803" i="17"/>
  <c r="AT803" i="17"/>
  <c r="AU803" i="17"/>
  <c r="AV803" i="17"/>
  <c r="AW803" i="17"/>
  <c r="AX803" i="17"/>
  <c r="AY803" i="17"/>
  <c r="AZ803" i="17"/>
  <c r="BA803" i="17"/>
  <c r="BB803" i="17"/>
  <c r="BC803" i="17"/>
  <c r="BD803" i="17"/>
  <c r="BE803" i="17"/>
  <c r="BF803" i="17"/>
  <c r="BG803" i="17"/>
  <c r="AP804" i="17"/>
  <c r="AQ804" i="17"/>
  <c r="AR804" i="17"/>
  <c r="AS804" i="17"/>
  <c r="AT804" i="17"/>
  <c r="AU804" i="17"/>
  <c r="AV804" i="17"/>
  <c r="AW804" i="17"/>
  <c r="AX804" i="17"/>
  <c r="AY804" i="17"/>
  <c r="AZ804" i="17"/>
  <c r="BA804" i="17"/>
  <c r="BB804" i="17"/>
  <c r="BC804" i="17"/>
  <c r="BD804" i="17"/>
  <c r="BE804" i="17"/>
  <c r="BF804" i="17"/>
  <c r="BG804" i="17"/>
  <c r="AP805" i="17"/>
  <c r="AQ805" i="17"/>
  <c r="AR805" i="17"/>
  <c r="AS805" i="17"/>
  <c r="AT805" i="17"/>
  <c r="AU805" i="17"/>
  <c r="AV805" i="17"/>
  <c r="AW805" i="17"/>
  <c r="AX805" i="17"/>
  <c r="AY805" i="17"/>
  <c r="AZ805" i="17"/>
  <c r="BA805" i="17"/>
  <c r="BB805" i="17"/>
  <c r="BC805" i="17"/>
  <c r="BD805" i="17"/>
  <c r="BE805" i="17"/>
  <c r="BF805" i="17"/>
  <c r="BG805" i="17"/>
  <c r="AP806" i="17"/>
  <c r="AQ806" i="17"/>
  <c r="AR806" i="17"/>
  <c r="AS806" i="17"/>
  <c r="AT806" i="17"/>
  <c r="AU806" i="17"/>
  <c r="AV806" i="17"/>
  <c r="AW806" i="17"/>
  <c r="AX806" i="17"/>
  <c r="AY806" i="17"/>
  <c r="AZ806" i="17"/>
  <c r="BA806" i="17"/>
  <c r="BB806" i="17"/>
  <c r="BC806" i="17"/>
  <c r="BD806" i="17"/>
  <c r="BE806" i="17"/>
  <c r="BF806" i="17"/>
  <c r="BG806" i="17"/>
  <c r="AP807" i="17"/>
  <c r="AQ807" i="17"/>
  <c r="AR807" i="17"/>
  <c r="AS807" i="17"/>
  <c r="AT807" i="17"/>
  <c r="AU807" i="17"/>
  <c r="AV807" i="17"/>
  <c r="AW807" i="17"/>
  <c r="AX807" i="17"/>
  <c r="AY807" i="17"/>
  <c r="AZ807" i="17"/>
  <c r="BA807" i="17"/>
  <c r="BB807" i="17"/>
  <c r="BC807" i="17"/>
  <c r="BD807" i="17"/>
  <c r="BE807" i="17"/>
  <c r="BF807" i="17"/>
  <c r="BG807" i="17"/>
  <c r="AP808" i="17"/>
  <c r="AQ808" i="17"/>
  <c r="AR808" i="17"/>
  <c r="AS808" i="17"/>
  <c r="AT808" i="17"/>
  <c r="AU808" i="17"/>
  <c r="AV808" i="17"/>
  <c r="AW808" i="17"/>
  <c r="AX808" i="17"/>
  <c r="AY808" i="17"/>
  <c r="AZ808" i="17"/>
  <c r="BA808" i="17"/>
  <c r="BB808" i="17"/>
  <c r="BC808" i="17"/>
  <c r="BD808" i="17"/>
  <c r="BE808" i="17"/>
  <c r="BF808" i="17"/>
  <c r="BG808" i="17"/>
  <c r="AP809" i="17"/>
  <c r="AQ809" i="17"/>
  <c r="AR809" i="17"/>
  <c r="AS809" i="17"/>
  <c r="AT809" i="17"/>
  <c r="AU809" i="17"/>
  <c r="AV809" i="17"/>
  <c r="AW809" i="17"/>
  <c r="AX809" i="17"/>
  <c r="AY809" i="17"/>
  <c r="AZ809" i="17"/>
  <c r="BA809" i="17"/>
  <c r="BB809" i="17"/>
  <c r="BC809" i="17"/>
  <c r="BD809" i="17"/>
  <c r="BE809" i="17"/>
  <c r="BF809" i="17"/>
  <c r="BG809" i="17"/>
  <c r="AP810" i="17"/>
  <c r="AQ810" i="17"/>
  <c r="AR810" i="17"/>
  <c r="AS810" i="17"/>
  <c r="AT810" i="17"/>
  <c r="AU810" i="17"/>
  <c r="AV810" i="17"/>
  <c r="AW810" i="17"/>
  <c r="AX810" i="17"/>
  <c r="AY810" i="17"/>
  <c r="AZ810" i="17"/>
  <c r="BA810" i="17"/>
  <c r="BB810" i="17"/>
  <c r="BC810" i="17"/>
  <c r="BD810" i="17"/>
  <c r="BE810" i="17"/>
  <c r="BF810" i="17"/>
  <c r="BG810" i="17"/>
  <c r="AP811" i="17"/>
  <c r="AQ811" i="17"/>
  <c r="AR811" i="17"/>
  <c r="AS811" i="17"/>
  <c r="AT811" i="17"/>
  <c r="AU811" i="17"/>
  <c r="AV811" i="17"/>
  <c r="AW811" i="17"/>
  <c r="AX811" i="17"/>
  <c r="AY811" i="17"/>
  <c r="AZ811" i="17"/>
  <c r="BA811" i="17"/>
  <c r="BB811" i="17"/>
  <c r="BC811" i="17"/>
  <c r="BD811" i="17"/>
  <c r="BE811" i="17"/>
  <c r="BF811" i="17"/>
  <c r="BG811" i="17"/>
  <c r="AP812" i="17"/>
  <c r="AQ812" i="17"/>
  <c r="AR812" i="17"/>
  <c r="AS812" i="17"/>
  <c r="AT812" i="17"/>
  <c r="AU812" i="17"/>
  <c r="AV812" i="17"/>
  <c r="AW812" i="17"/>
  <c r="AX812" i="17"/>
  <c r="AY812" i="17"/>
  <c r="AZ812" i="17"/>
  <c r="BA812" i="17"/>
  <c r="BB812" i="17"/>
  <c r="BC812" i="17"/>
  <c r="BD812" i="17"/>
  <c r="BE812" i="17"/>
  <c r="BF812" i="17"/>
  <c r="BG812" i="17"/>
  <c r="AP813" i="17"/>
  <c r="AQ813" i="17"/>
  <c r="AR813" i="17"/>
  <c r="AS813" i="17"/>
  <c r="AT813" i="17"/>
  <c r="AU813" i="17"/>
  <c r="AV813" i="17"/>
  <c r="AW813" i="17"/>
  <c r="AX813" i="17"/>
  <c r="AY813" i="17"/>
  <c r="AZ813" i="17"/>
  <c r="BA813" i="17"/>
  <c r="BB813" i="17"/>
  <c r="BC813" i="17"/>
  <c r="BD813" i="17"/>
  <c r="BE813" i="17"/>
  <c r="BF813" i="17"/>
  <c r="BG813" i="17"/>
  <c r="AP814" i="17"/>
  <c r="AQ814" i="17"/>
  <c r="AR814" i="17"/>
  <c r="AS814" i="17"/>
  <c r="AT814" i="17"/>
  <c r="AU814" i="17"/>
  <c r="AV814" i="17"/>
  <c r="AW814" i="17"/>
  <c r="AX814" i="17"/>
  <c r="AY814" i="17"/>
  <c r="AZ814" i="17"/>
  <c r="BA814" i="17"/>
  <c r="BB814" i="17"/>
  <c r="BC814" i="17"/>
  <c r="BD814" i="17"/>
  <c r="BE814" i="17"/>
  <c r="BF814" i="17"/>
  <c r="BG814" i="17"/>
  <c r="AP815" i="17"/>
  <c r="AQ815" i="17"/>
  <c r="AR815" i="17"/>
  <c r="AS815" i="17"/>
  <c r="AT815" i="17"/>
  <c r="AU815" i="17"/>
  <c r="AV815" i="17"/>
  <c r="AW815" i="17"/>
  <c r="AX815" i="17"/>
  <c r="AY815" i="17"/>
  <c r="AZ815" i="17"/>
  <c r="BA815" i="17"/>
  <c r="BB815" i="17"/>
  <c r="BC815" i="17"/>
  <c r="BD815" i="17"/>
  <c r="BE815" i="17"/>
  <c r="BF815" i="17"/>
  <c r="BG815" i="17"/>
  <c r="AP816" i="17"/>
  <c r="AQ816" i="17"/>
  <c r="AR816" i="17"/>
  <c r="AS816" i="17"/>
  <c r="AT816" i="17"/>
  <c r="AU816" i="17"/>
  <c r="AV816" i="17"/>
  <c r="AW816" i="17"/>
  <c r="AX816" i="17"/>
  <c r="AY816" i="17"/>
  <c r="AZ816" i="17"/>
  <c r="BA816" i="17"/>
  <c r="BB816" i="17"/>
  <c r="BC816" i="17"/>
  <c r="BD816" i="17"/>
  <c r="BE816" i="17"/>
  <c r="BF816" i="17"/>
  <c r="BG816" i="17"/>
  <c r="AP817" i="17"/>
  <c r="AQ817" i="17"/>
  <c r="AR817" i="17"/>
  <c r="AS817" i="17"/>
  <c r="AT817" i="17"/>
  <c r="AU817" i="17"/>
  <c r="AV817" i="17"/>
  <c r="AW817" i="17"/>
  <c r="AX817" i="17"/>
  <c r="AY817" i="17"/>
  <c r="AZ817" i="17"/>
  <c r="BA817" i="17"/>
  <c r="BB817" i="17"/>
  <c r="BC817" i="17"/>
  <c r="BD817" i="17"/>
  <c r="BE817" i="17"/>
  <c r="BF817" i="17"/>
  <c r="BG817" i="17"/>
  <c r="AP818" i="17"/>
  <c r="AQ818" i="17"/>
  <c r="AR818" i="17"/>
  <c r="AS818" i="17"/>
  <c r="AT818" i="17"/>
  <c r="AU818" i="17"/>
  <c r="AV818" i="17"/>
  <c r="AW818" i="17"/>
  <c r="AX818" i="17"/>
  <c r="AY818" i="17"/>
  <c r="AZ818" i="17"/>
  <c r="BA818" i="17"/>
  <c r="BB818" i="17"/>
  <c r="BC818" i="17"/>
  <c r="BD818" i="17"/>
  <c r="BE818" i="17"/>
  <c r="BF818" i="17"/>
  <c r="BG818" i="17"/>
  <c r="AP819" i="17"/>
  <c r="AQ819" i="17"/>
  <c r="AR819" i="17"/>
  <c r="AS819" i="17"/>
  <c r="AT819" i="17"/>
  <c r="AU819" i="17"/>
  <c r="AV819" i="17"/>
  <c r="AW819" i="17"/>
  <c r="AX819" i="17"/>
  <c r="AY819" i="17"/>
  <c r="AZ819" i="17"/>
  <c r="BA819" i="17"/>
  <c r="BB819" i="17"/>
  <c r="BC819" i="17"/>
  <c r="BD819" i="17"/>
  <c r="BE819" i="17"/>
  <c r="BF819" i="17"/>
  <c r="BG819" i="17"/>
  <c r="AP820" i="17"/>
  <c r="AQ820" i="17"/>
  <c r="AR820" i="17"/>
  <c r="AS820" i="17"/>
  <c r="AT820" i="17"/>
  <c r="AU820" i="17"/>
  <c r="AV820" i="17"/>
  <c r="AW820" i="17"/>
  <c r="AX820" i="17"/>
  <c r="AY820" i="17"/>
  <c r="AZ820" i="17"/>
  <c r="BA820" i="17"/>
  <c r="BB820" i="17"/>
  <c r="BC820" i="17"/>
  <c r="BD820" i="17"/>
  <c r="BE820" i="17"/>
  <c r="BF820" i="17"/>
  <c r="BG820" i="17"/>
  <c r="AP821" i="17"/>
  <c r="AQ821" i="17"/>
  <c r="AR821" i="17"/>
  <c r="AS821" i="17"/>
  <c r="AT821" i="17"/>
  <c r="AU821" i="17"/>
  <c r="AV821" i="17"/>
  <c r="AW821" i="17"/>
  <c r="AX821" i="17"/>
  <c r="AY821" i="17"/>
  <c r="AZ821" i="17"/>
  <c r="BA821" i="17"/>
  <c r="BB821" i="17"/>
  <c r="BC821" i="17"/>
  <c r="BD821" i="17"/>
  <c r="BE821" i="17"/>
  <c r="BF821" i="17"/>
  <c r="BG821" i="17"/>
  <c r="AP822" i="17"/>
  <c r="AQ822" i="17"/>
  <c r="AR822" i="17"/>
  <c r="AS822" i="17"/>
  <c r="AT822" i="17"/>
  <c r="AU822" i="17"/>
  <c r="AV822" i="17"/>
  <c r="AW822" i="17"/>
  <c r="AX822" i="17"/>
  <c r="AY822" i="17"/>
  <c r="AZ822" i="17"/>
  <c r="BA822" i="17"/>
  <c r="BB822" i="17"/>
  <c r="BC822" i="17"/>
  <c r="BD822" i="17"/>
  <c r="BE822" i="17"/>
  <c r="BF822" i="17"/>
  <c r="BG822" i="17"/>
  <c r="AP823" i="17"/>
  <c r="AQ823" i="17"/>
  <c r="AR823" i="17"/>
  <c r="AS823" i="17"/>
  <c r="AT823" i="17"/>
  <c r="AU823" i="17"/>
  <c r="AV823" i="17"/>
  <c r="AW823" i="17"/>
  <c r="AX823" i="17"/>
  <c r="AY823" i="17"/>
  <c r="AZ823" i="17"/>
  <c r="BA823" i="17"/>
  <c r="BB823" i="17"/>
  <c r="BC823" i="17"/>
  <c r="BD823" i="17"/>
  <c r="BE823" i="17"/>
  <c r="BF823" i="17"/>
  <c r="BG823" i="17"/>
  <c r="AP824" i="17"/>
  <c r="AQ824" i="17"/>
  <c r="AR824" i="17"/>
  <c r="AS824" i="17"/>
  <c r="AT824" i="17"/>
  <c r="AU824" i="17"/>
  <c r="AV824" i="17"/>
  <c r="AW824" i="17"/>
  <c r="AX824" i="17"/>
  <c r="AY824" i="17"/>
  <c r="AZ824" i="17"/>
  <c r="BA824" i="17"/>
  <c r="BB824" i="17"/>
  <c r="BC824" i="17"/>
  <c r="BD824" i="17"/>
  <c r="BE824" i="17"/>
  <c r="BF824" i="17"/>
  <c r="BG824" i="17"/>
  <c r="AP825" i="17"/>
  <c r="AQ825" i="17"/>
  <c r="AR825" i="17"/>
  <c r="AS825" i="17"/>
  <c r="AT825" i="17"/>
  <c r="AU825" i="17"/>
  <c r="AV825" i="17"/>
  <c r="AW825" i="17"/>
  <c r="AX825" i="17"/>
  <c r="AY825" i="17"/>
  <c r="AZ825" i="17"/>
  <c r="BA825" i="17"/>
  <c r="BB825" i="17"/>
  <c r="BC825" i="17"/>
  <c r="BD825" i="17"/>
  <c r="BE825" i="17"/>
  <c r="BF825" i="17"/>
  <c r="BG825" i="17"/>
  <c r="AP826" i="17"/>
  <c r="AQ826" i="17"/>
  <c r="AR826" i="17"/>
  <c r="AS826" i="17"/>
  <c r="AT826" i="17"/>
  <c r="AU826" i="17"/>
  <c r="AV826" i="17"/>
  <c r="AW826" i="17"/>
  <c r="AX826" i="17"/>
  <c r="AY826" i="17"/>
  <c r="AZ826" i="17"/>
  <c r="BA826" i="17"/>
  <c r="BB826" i="17"/>
  <c r="BC826" i="17"/>
  <c r="BD826" i="17"/>
  <c r="BE826" i="17"/>
  <c r="BF826" i="17"/>
  <c r="BG826" i="17"/>
  <c r="AP827" i="17"/>
  <c r="AQ827" i="17"/>
  <c r="AR827" i="17"/>
  <c r="AS827" i="17"/>
  <c r="AT827" i="17"/>
  <c r="AU827" i="17"/>
  <c r="AV827" i="17"/>
  <c r="AW827" i="17"/>
  <c r="AX827" i="17"/>
  <c r="AY827" i="17"/>
  <c r="AZ827" i="17"/>
  <c r="BA827" i="17"/>
  <c r="BB827" i="17"/>
  <c r="BC827" i="17"/>
  <c r="BD827" i="17"/>
  <c r="BE827" i="17"/>
  <c r="BF827" i="17"/>
  <c r="BG827" i="17"/>
  <c r="AP828" i="17"/>
  <c r="AQ828" i="17"/>
  <c r="AR828" i="17"/>
  <c r="AS828" i="17"/>
  <c r="AT828" i="17"/>
  <c r="AU828" i="17"/>
  <c r="AV828" i="17"/>
  <c r="AW828" i="17"/>
  <c r="AX828" i="17"/>
  <c r="AY828" i="17"/>
  <c r="AZ828" i="17"/>
  <c r="BA828" i="17"/>
  <c r="BB828" i="17"/>
  <c r="BC828" i="17"/>
  <c r="BD828" i="17"/>
  <c r="BE828" i="17"/>
  <c r="BF828" i="17"/>
  <c r="BG828" i="17"/>
  <c r="AP829" i="17"/>
  <c r="AQ829" i="17"/>
  <c r="AR829" i="17"/>
  <c r="AS829" i="17"/>
  <c r="AT829" i="17"/>
  <c r="AU829" i="17"/>
  <c r="AV829" i="17"/>
  <c r="AW829" i="17"/>
  <c r="AX829" i="17"/>
  <c r="AY829" i="17"/>
  <c r="AZ829" i="17"/>
  <c r="BA829" i="17"/>
  <c r="BB829" i="17"/>
  <c r="BC829" i="17"/>
  <c r="BD829" i="17"/>
  <c r="BE829" i="17"/>
  <c r="BF829" i="17"/>
  <c r="BG829" i="17"/>
  <c r="AP830" i="17"/>
  <c r="AQ830" i="17"/>
  <c r="AR830" i="17"/>
  <c r="AS830" i="17"/>
  <c r="AT830" i="17"/>
  <c r="AU830" i="17"/>
  <c r="AV830" i="17"/>
  <c r="AW830" i="17"/>
  <c r="AX830" i="17"/>
  <c r="AY830" i="17"/>
  <c r="AZ830" i="17"/>
  <c r="BA830" i="17"/>
  <c r="BB830" i="17"/>
  <c r="BC830" i="17"/>
  <c r="BD830" i="17"/>
  <c r="BE830" i="17"/>
  <c r="BF830" i="17"/>
  <c r="BG830" i="17"/>
  <c r="AP831" i="17"/>
  <c r="AQ831" i="17"/>
  <c r="AR831" i="17"/>
  <c r="AS831" i="17"/>
  <c r="AT831" i="17"/>
  <c r="AU831" i="17"/>
  <c r="AV831" i="17"/>
  <c r="AW831" i="17"/>
  <c r="AX831" i="17"/>
  <c r="AY831" i="17"/>
  <c r="AZ831" i="17"/>
  <c r="BA831" i="17"/>
  <c r="BB831" i="17"/>
  <c r="BC831" i="17"/>
  <c r="BD831" i="17"/>
  <c r="BE831" i="17"/>
  <c r="BF831" i="17"/>
  <c r="BG831" i="17"/>
  <c r="AP832" i="17"/>
  <c r="AQ832" i="17"/>
  <c r="AR832" i="17"/>
  <c r="AS832" i="17"/>
  <c r="AT832" i="17"/>
  <c r="AU832" i="17"/>
  <c r="AV832" i="17"/>
  <c r="AW832" i="17"/>
  <c r="AX832" i="17"/>
  <c r="AY832" i="17"/>
  <c r="AZ832" i="17"/>
  <c r="BA832" i="17"/>
  <c r="BB832" i="17"/>
  <c r="BC832" i="17"/>
  <c r="BD832" i="17"/>
  <c r="BE832" i="17"/>
  <c r="BF832" i="17"/>
  <c r="BG832" i="17"/>
  <c r="AP833" i="17"/>
  <c r="AQ833" i="17"/>
  <c r="AR833" i="17"/>
  <c r="AS833" i="17"/>
  <c r="AT833" i="17"/>
  <c r="AU833" i="17"/>
  <c r="AV833" i="17"/>
  <c r="AW833" i="17"/>
  <c r="AX833" i="17"/>
  <c r="AY833" i="17"/>
  <c r="AZ833" i="17"/>
  <c r="BA833" i="17"/>
  <c r="BB833" i="17"/>
  <c r="BC833" i="17"/>
  <c r="BD833" i="17"/>
  <c r="BE833" i="17"/>
  <c r="BF833" i="17"/>
  <c r="BG833" i="17"/>
  <c r="AP834" i="17"/>
  <c r="AQ834" i="17"/>
  <c r="AR834" i="17"/>
  <c r="AS834" i="17"/>
  <c r="AT834" i="17"/>
  <c r="AU834" i="17"/>
  <c r="AV834" i="17"/>
  <c r="AW834" i="17"/>
  <c r="AX834" i="17"/>
  <c r="AY834" i="17"/>
  <c r="AZ834" i="17"/>
  <c r="BA834" i="17"/>
  <c r="BB834" i="17"/>
  <c r="BC834" i="17"/>
  <c r="BD834" i="17"/>
  <c r="BE834" i="17"/>
  <c r="BF834" i="17"/>
  <c r="BG834" i="17"/>
  <c r="AP835" i="17"/>
  <c r="AQ835" i="17"/>
  <c r="AR835" i="17"/>
  <c r="AS835" i="17"/>
  <c r="AT835" i="17"/>
  <c r="AU835" i="17"/>
  <c r="AV835" i="17"/>
  <c r="AW835" i="17"/>
  <c r="AX835" i="17"/>
  <c r="AY835" i="17"/>
  <c r="AZ835" i="17"/>
  <c r="BA835" i="17"/>
  <c r="BB835" i="17"/>
  <c r="BC835" i="17"/>
  <c r="BD835" i="17"/>
  <c r="BE835" i="17"/>
  <c r="BF835" i="17"/>
  <c r="BG835" i="17"/>
  <c r="AP836" i="17"/>
  <c r="AQ836" i="17"/>
  <c r="AR836" i="17"/>
  <c r="AS836" i="17"/>
  <c r="AT836" i="17"/>
  <c r="AU836" i="17"/>
  <c r="AV836" i="17"/>
  <c r="AW836" i="17"/>
  <c r="AX836" i="17"/>
  <c r="AY836" i="17"/>
  <c r="AZ836" i="17"/>
  <c r="BA836" i="17"/>
  <c r="BB836" i="17"/>
  <c r="BC836" i="17"/>
  <c r="BD836" i="17"/>
  <c r="BE836" i="17"/>
  <c r="BF836" i="17"/>
  <c r="BG836" i="17"/>
  <c r="AP837" i="17"/>
  <c r="AQ837" i="17"/>
  <c r="AR837" i="17"/>
  <c r="AS837" i="17"/>
  <c r="AT837" i="17"/>
  <c r="AU837" i="17"/>
  <c r="AV837" i="17"/>
  <c r="AW837" i="17"/>
  <c r="AX837" i="17"/>
  <c r="AY837" i="17"/>
  <c r="AZ837" i="17"/>
  <c r="BA837" i="17"/>
  <c r="BB837" i="17"/>
  <c r="BC837" i="17"/>
  <c r="BD837" i="17"/>
  <c r="BE837" i="17"/>
  <c r="BF837" i="17"/>
  <c r="BG837" i="17"/>
  <c r="AP838" i="17"/>
  <c r="AQ838" i="17"/>
  <c r="AR838" i="17"/>
  <c r="AS838" i="17"/>
  <c r="AT838" i="17"/>
  <c r="AU838" i="17"/>
  <c r="AV838" i="17"/>
  <c r="AW838" i="17"/>
  <c r="AX838" i="17"/>
  <c r="AY838" i="17"/>
  <c r="AZ838" i="17"/>
  <c r="BA838" i="17"/>
  <c r="BB838" i="17"/>
  <c r="BC838" i="17"/>
  <c r="BD838" i="17"/>
  <c r="BE838" i="17"/>
  <c r="BF838" i="17"/>
  <c r="BG838" i="17"/>
  <c r="AP839" i="17"/>
  <c r="AQ839" i="17"/>
  <c r="AR839" i="17"/>
  <c r="AS839" i="17"/>
  <c r="AT839" i="17"/>
  <c r="AU839" i="17"/>
  <c r="AV839" i="17"/>
  <c r="AW839" i="17"/>
  <c r="AX839" i="17"/>
  <c r="AY839" i="17"/>
  <c r="AZ839" i="17"/>
  <c r="BA839" i="17"/>
  <c r="BB839" i="17"/>
  <c r="BC839" i="17"/>
  <c r="BD839" i="17"/>
  <c r="BE839" i="17"/>
  <c r="BF839" i="17"/>
  <c r="BG839" i="17"/>
  <c r="AP840" i="17"/>
  <c r="AQ840" i="17"/>
  <c r="AR840" i="17"/>
  <c r="AS840" i="17"/>
  <c r="AT840" i="17"/>
  <c r="AU840" i="17"/>
  <c r="AV840" i="17"/>
  <c r="AW840" i="17"/>
  <c r="AX840" i="17"/>
  <c r="AY840" i="17"/>
  <c r="AZ840" i="17"/>
  <c r="BA840" i="17"/>
  <c r="BB840" i="17"/>
  <c r="BC840" i="17"/>
  <c r="BD840" i="17"/>
  <c r="BE840" i="17"/>
  <c r="BF840" i="17"/>
  <c r="BG840" i="17"/>
  <c r="AP841" i="17"/>
  <c r="AQ841" i="17"/>
  <c r="AR841" i="17"/>
  <c r="AS841" i="17"/>
  <c r="AT841" i="17"/>
  <c r="AU841" i="17"/>
  <c r="AV841" i="17"/>
  <c r="AW841" i="17"/>
  <c r="AX841" i="17"/>
  <c r="AY841" i="17"/>
  <c r="AZ841" i="17"/>
  <c r="BA841" i="17"/>
  <c r="BB841" i="17"/>
  <c r="BC841" i="17"/>
  <c r="BD841" i="17"/>
  <c r="BE841" i="17"/>
  <c r="BF841" i="17"/>
  <c r="BG841" i="17"/>
  <c r="AP842" i="17"/>
  <c r="AQ842" i="17"/>
  <c r="AR842" i="17"/>
  <c r="AS842" i="17"/>
  <c r="AT842" i="17"/>
  <c r="AU842" i="17"/>
  <c r="AV842" i="17"/>
  <c r="AW842" i="17"/>
  <c r="AX842" i="17"/>
  <c r="AY842" i="17"/>
  <c r="AZ842" i="17"/>
  <c r="BA842" i="17"/>
  <c r="BB842" i="17"/>
  <c r="BC842" i="17"/>
  <c r="BD842" i="17"/>
  <c r="BE842" i="17"/>
  <c r="BF842" i="17"/>
  <c r="BG842" i="17"/>
  <c r="AP843" i="17"/>
  <c r="AQ843" i="17"/>
  <c r="AR843" i="17"/>
  <c r="AS843" i="17"/>
  <c r="AT843" i="17"/>
  <c r="AU843" i="17"/>
  <c r="AV843" i="17"/>
  <c r="AW843" i="17"/>
  <c r="AX843" i="17"/>
  <c r="AY843" i="17"/>
  <c r="AZ843" i="17"/>
  <c r="BA843" i="17"/>
  <c r="BB843" i="17"/>
  <c r="BC843" i="17"/>
  <c r="BD843" i="17"/>
  <c r="BE843" i="17"/>
  <c r="BF843" i="17"/>
  <c r="BG843" i="17"/>
  <c r="AP844" i="17"/>
  <c r="AQ844" i="17"/>
  <c r="AR844" i="17"/>
  <c r="AS844" i="17"/>
  <c r="AT844" i="17"/>
  <c r="AU844" i="17"/>
  <c r="AV844" i="17"/>
  <c r="AW844" i="17"/>
  <c r="AX844" i="17"/>
  <c r="AY844" i="17"/>
  <c r="AZ844" i="17"/>
  <c r="BA844" i="17"/>
  <c r="BB844" i="17"/>
  <c r="BC844" i="17"/>
  <c r="BD844" i="17"/>
  <c r="BE844" i="17"/>
  <c r="BF844" i="17"/>
  <c r="BG844" i="17"/>
  <c r="AP845" i="17"/>
  <c r="AQ845" i="17"/>
  <c r="AR845" i="17"/>
  <c r="AS845" i="17"/>
  <c r="AT845" i="17"/>
  <c r="AU845" i="17"/>
  <c r="AV845" i="17"/>
  <c r="AW845" i="17"/>
  <c r="AX845" i="17"/>
  <c r="AY845" i="17"/>
  <c r="AZ845" i="17"/>
  <c r="BA845" i="17"/>
  <c r="BB845" i="17"/>
  <c r="BC845" i="17"/>
  <c r="BD845" i="17"/>
  <c r="BE845" i="17"/>
  <c r="BF845" i="17"/>
  <c r="BG845" i="17"/>
  <c r="AP846" i="17"/>
  <c r="AQ846" i="17"/>
  <c r="AR846" i="17"/>
  <c r="AS846" i="17"/>
  <c r="AT846" i="17"/>
  <c r="AU846" i="17"/>
  <c r="AV846" i="17"/>
  <c r="AW846" i="17"/>
  <c r="AX846" i="17"/>
  <c r="AY846" i="17"/>
  <c r="AZ846" i="17"/>
  <c r="BA846" i="17"/>
  <c r="BB846" i="17"/>
  <c r="BC846" i="17"/>
  <c r="BD846" i="17"/>
  <c r="BE846" i="17"/>
  <c r="BF846" i="17"/>
  <c r="BG846" i="17"/>
  <c r="AP847" i="17"/>
  <c r="AQ847" i="17"/>
  <c r="AR847" i="17"/>
  <c r="AS847" i="17"/>
  <c r="AT847" i="17"/>
  <c r="AU847" i="17"/>
  <c r="AV847" i="17"/>
  <c r="AW847" i="17"/>
  <c r="AX847" i="17"/>
  <c r="AY847" i="17"/>
  <c r="AZ847" i="17"/>
  <c r="BA847" i="17"/>
  <c r="BB847" i="17"/>
  <c r="BC847" i="17"/>
  <c r="BD847" i="17"/>
  <c r="BE847" i="17"/>
  <c r="BF847" i="17"/>
  <c r="BG847" i="17"/>
  <c r="AP848" i="17"/>
  <c r="AQ848" i="17"/>
  <c r="AR848" i="17"/>
  <c r="AS848" i="17"/>
  <c r="AT848" i="17"/>
  <c r="AU848" i="17"/>
  <c r="AV848" i="17"/>
  <c r="AW848" i="17"/>
  <c r="AX848" i="17"/>
  <c r="AY848" i="17"/>
  <c r="AZ848" i="17"/>
  <c r="BA848" i="17"/>
  <c r="BB848" i="17"/>
  <c r="BC848" i="17"/>
  <c r="BD848" i="17"/>
  <c r="BE848" i="17"/>
  <c r="BF848" i="17"/>
  <c r="BG848" i="17"/>
  <c r="AP849" i="17"/>
  <c r="AQ849" i="17"/>
  <c r="AR849" i="17"/>
  <c r="AS849" i="17"/>
  <c r="AT849" i="17"/>
  <c r="AU849" i="17"/>
  <c r="AV849" i="17"/>
  <c r="AW849" i="17"/>
  <c r="AX849" i="17"/>
  <c r="AY849" i="17"/>
  <c r="AZ849" i="17"/>
  <c r="BA849" i="17"/>
  <c r="BB849" i="17"/>
  <c r="BC849" i="17"/>
  <c r="BD849" i="17"/>
  <c r="BE849" i="17"/>
  <c r="BF849" i="17"/>
  <c r="BG849" i="17"/>
  <c r="AP850" i="17"/>
  <c r="AQ850" i="17"/>
  <c r="AR850" i="17"/>
  <c r="AS850" i="17"/>
  <c r="AT850" i="17"/>
  <c r="AU850" i="17"/>
  <c r="AV850" i="17"/>
  <c r="AW850" i="17"/>
  <c r="AX850" i="17"/>
  <c r="AY850" i="17"/>
  <c r="AZ850" i="17"/>
  <c r="BA850" i="17"/>
  <c r="BB850" i="17"/>
  <c r="BC850" i="17"/>
  <c r="BD850" i="17"/>
  <c r="BE850" i="17"/>
  <c r="BF850" i="17"/>
  <c r="BG850" i="17"/>
  <c r="AP851" i="17"/>
  <c r="AQ851" i="17"/>
  <c r="AR851" i="17"/>
  <c r="AS851" i="17"/>
  <c r="AT851" i="17"/>
  <c r="AU851" i="17"/>
  <c r="AV851" i="17"/>
  <c r="AW851" i="17"/>
  <c r="AX851" i="17"/>
  <c r="AY851" i="17"/>
  <c r="AZ851" i="17"/>
  <c r="BA851" i="17"/>
  <c r="BB851" i="17"/>
  <c r="BC851" i="17"/>
  <c r="BD851" i="17"/>
  <c r="BE851" i="17"/>
  <c r="BF851" i="17"/>
  <c r="BG851" i="17"/>
  <c r="AP852" i="17"/>
  <c r="AQ852" i="17"/>
  <c r="AR852" i="17"/>
  <c r="AS852" i="17"/>
  <c r="AT852" i="17"/>
  <c r="AU852" i="17"/>
  <c r="AV852" i="17"/>
  <c r="AW852" i="17"/>
  <c r="AX852" i="17"/>
  <c r="AY852" i="17"/>
  <c r="AZ852" i="17"/>
  <c r="BA852" i="17"/>
  <c r="BB852" i="17"/>
  <c r="BC852" i="17"/>
  <c r="BD852" i="17"/>
  <c r="BE852" i="17"/>
  <c r="BF852" i="17"/>
  <c r="BG852" i="17"/>
  <c r="AP853" i="17"/>
  <c r="AQ853" i="17"/>
  <c r="AR853" i="17"/>
  <c r="AS853" i="17"/>
  <c r="AT853" i="17"/>
  <c r="AU853" i="17"/>
  <c r="AV853" i="17"/>
  <c r="AW853" i="17"/>
  <c r="AX853" i="17"/>
  <c r="AY853" i="17"/>
  <c r="AZ853" i="17"/>
  <c r="BA853" i="17"/>
  <c r="BB853" i="17"/>
  <c r="BC853" i="17"/>
  <c r="BD853" i="17"/>
  <c r="BE853" i="17"/>
  <c r="BF853" i="17"/>
  <c r="BG853" i="17"/>
  <c r="AP854" i="17"/>
  <c r="AQ854" i="17"/>
  <c r="AR854" i="17"/>
  <c r="AS854" i="17"/>
  <c r="AT854" i="17"/>
  <c r="AU854" i="17"/>
  <c r="AV854" i="17"/>
  <c r="AW854" i="17"/>
  <c r="AX854" i="17"/>
  <c r="AY854" i="17"/>
  <c r="AZ854" i="17"/>
  <c r="BA854" i="17"/>
  <c r="BB854" i="17"/>
  <c r="BC854" i="17"/>
  <c r="BD854" i="17"/>
  <c r="BE854" i="17"/>
  <c r="BF854" i="17"/>
  <c r="BG854" i="17"/>
  <c r="AP855" i="17"/>
  <c r="AQ855" i="17"/>
  <c r="AR855" i="17"/>
  <c r="AS855" i="17"/>
  <c r="AT855" i="17"/>
  <c r="AU855" i="17"/>
  <c r="AV855" i="17"/>
  <c r="AW855" i="17"/>
  <c r="AX855" i="17"/>
  <c r="AY855" i="17"/>
  <c r="AZ855" i="17"/>
  <c r="BA855" i="17"/>
  <c r="BB855" i="17"/>
  <c r="BC855" i="17"/>
  <c r="BD855" i="17"/>
  <c r="BE855" i="17"/>
  <c r="BF855" i="17"/>
  <c r="BG855" i="17"/>
  <c r="AP856" i="17"/>
  <c r="AQ856" i="17"/>
  <c r="AR856" i="17"/>
  <c r="AS856" i="17"/>
  <c r="AT856" i="17"/>
  <c r="AU856" i="17"/>
  <c r="AV856" i="17"/>
  <c r="AW856" i="17"/>
  <c r="AX856" i="17"/>
  <c r="AY856" i="17"/>
  <c r="AZ856" i="17"/>
  <c r="BA856" i="17"/>
  <c r="BB856" i="17"/>
  <c r="BC856" i="17"/>
  <c r="BD856" i="17"/>
  <c r="BE856" i="17"/>
  <c r="BF856" i="17"/>
  <c r="BG856" i="17"/>
  <c r="AP857" i="17"/>
  <c r="AQ857" i="17"/>
  <c r="AR857" i="17"/>
  <c r="AS857" i="17"/>
  <c r="AT857" i="17"/>
  <c r="AU857" i="17"/>
  <c r="AV857" i="17"/>
  <c r="AW857" i="17"/>
  <c r="AX857" i="17"/>
  <c r="AY857" i="17"/>
  <c r="AZ857" i="17"/>
  <c r="BA857" i="17"/>
  <c r="BB857" i="17"/>
  <c r="BC857" i="17"/>
  <c r="BD857" i="17"/>
  <c r="BE857" i="17"/>
  <c r="BF857" i="17"/>
  <c r="BG857" i="17"/>
  <c r="AP858" i="17"/>
  <c r="AQ858" i="17"/>
  <c r="AR858" i="17"/>
  <c r="AS858" i="17"/>
  <c r="AT858" i="17"/>
  <c r="AU858" i="17"/>
  <c r="AV858" i="17"/>
  <c r="AW858" i="17"/>
  <c r="AX858" i="17"/>
  <c r="AY858" i="17"/>
  <c r="AZ858" i="17"/>
  <c r="BA858" i="17"/>
  <c r="BB858" i="17"/>
  <c r="BC858" i="17"/>
  <c r="BD858" i="17"/>
  <c r="BE858" i="17"/>
  <c r="BF858" i="17"/>
  <c r="BG858" i="17"/>
  <c r="AP859" i="17"/>
  <c r="AQ859" i="17"/>
  <c r="AR859" i="17"/>
  <c r="AS859" i="17"/>
  <c r="AT859" i="17"/>
  <c r="AU859" i="17"/>
  <c r="AV859" i="17"/>
  <c r="AW859" i="17"/>
  <c r="AX859" i="17"/>
  <c r="AY859" i="17"/>
  <c r="AZ859" i="17"/>
  <c r="BA859" i="17"/>
  <c r="BB859" i="17"/>
  <c r="BC859" i="17"/>
  <c r="BD859" i="17"/>
  <c r="BE859" i="17"/>
  <c r="BF859" i="17"/>
  <c r="BG859" i="17"/>
  <c r="AP860" i="17"/>
  <c r="AQ860" i="17"/>
  <c r="AR860" i="17"/>
  <c r="AS860" i="17"/>
  <c r="AT860" i="17"/>
  <c r="AU860" i="17"/>
  <c r="AV860" i="17"/>
  <c r="AW860" i="17"/>
  <c r="AX860" i="17"/>
  <c r="AY860" i="17"/>
  <c r="AZ860" i="17"/>
  <c r="BA860" i="17"/>
  <c r="BB860" i="17"/>
  <c r="BC860" i="17"/>
  <c r="BD860" i="17"/>
  <c r="BE860" i="17"/>
  <c r="BF860" i="17"/>
  <c r="BG860" i="17"/>
  <c r="AP861" i="17"/>
  <c r="AQ861" i="17"/>
  <c r="AR861" i="17"/>
  <c r="AS861" i="17"/>
  <c r="AT861" i="17"/>
  <c r="AU861" i="17"/>
  <c r="AV861" i="17"/>
  <c r="AW861" i="17"/>
  <c r="AX861" i="17"/>
  <c r="AY861" i="17"/>
  <c r="AZ861" i="17"/>
  <c r="BA861" i="17"/>
  <c r="BB861" i="17"/>
  <c r="BC861" i="17"/>
  <c r="BD861" i="17"/>
  <c r="BE861" i="17"/>
  <c r="BF861" i="17"/>
  <c r="BG861" i="17"/>
  <c r="AP862" i="17"/>
  <c r="AQ862" i="17"/>
  <c r="AR862" i="17"/>
  <c r="AS862" i="17"/>
  <c r="AT862" i="17"/>
  <c r="AU862" i="17"/>
  <c r="AV862" i="17"/>
  <c r="AW862" i="17"/>
  <c r="AX862" i="17"/>
  <c r="AY862" i="17"/>
  <c r="AZ862" i="17"/>
  <c r="BA862" i="17"/>
  <c r="BB862" i="17"/>
  <c r="BC862" i="17"/>
  <c r="BD862" i="17"/>
  <c r="BE862" i="17"/>
  <c r="BF862" i="17"/>
  <c r="BG862" i="17"/>
  <c r="AP863" i="17"/>
  <c r="AQ863" i="17"/>
  <c r="AR863" i="17"/>
  <c r="AS863" i="17"/>
  <c r="AT863" i="17"/>
  <c r="AU863" i="17"/>
  <c r="AV863" i="17"/>
  <c r="AW863" i="17"/>
  <c r="AX863" i="17"/>
  <c r="AY863" i="17"/>
  <c r="AZ863" i="17"/>
  <c r="BA863" i="17"/>
  <c r="BB863" i="17"/>
  <c r="BC863" i="17"/>
  <c r="BD863" i="17"/>
  <c r="BE863" i="17"/>
  <c r="BF863" i="17"/>
  <c r="BG863" i="17"/>
  <c r="AP864" i="17"/>
  <c r="AQ864" i="17"/>
  <c r="AR864" i="17"/>
  <c r="AS864" i="17"/>
  <c r="AT864" i="17"/>
  <c r="AU864" i="17"/>
  <c r="AV864" i="17"/>
  <c r="AW864" i="17"/>
  <c r="AX864" i="17"/>
  <c r="AY864" i="17"/>
  <c r="AZ864" i="17"/>
  <c r="BA864" i="17"/>
  <c r="BB864" i="17"/>
  <c r="BC864" i="17"/>
  <c r="BD864" i="17"/>
  <c r="BE864" i="17"/>
  <c r="BF864" i="17"/>
  <c r="BG864" i="17"/>
  <c r="AP892" i="17"/>
  <c r="AQ892" i="17"/>
  <c r="AR892" i="17"/>
  <c r="AS892" i="17"/>
  <c r="AT892" i="17"/>
  <c r="AU892" i="17"/>
  <c r="AV892" i="17"/>
  <c r="AW892" i="17"/>
  <c r="AX892" i="17"/>
  <c r="AY892" i="17"/>
  <c r="AZ892" i="17"/>
  <c r="BA892" i="17"/>
  <c r="BB892" i="17"/>
  <c r="BC892" i="17"/>
  <c r="BD892" i="17"/>
  <c r="BE892" i="17"/>
  <c r="BF892" i="17"/>
  <c r="BG892" i="17"/>
  <c r="AP1469" i="17"/>
  <c r="AQ1469" i="17"/>
  <c r="AR1469" i="17"/>
  <c r="AS1469" i="17"/>
  <c r="AT1469" i="17"/>
  <c r="AU1469" i="17"/>
  <c r="AV1469" i="17"/>
  <c r="AW1469" i="17"/>
  <c r="AX1469" i="17"/>
  <c r="AY1469" i="17"/>
  <c r="AZ1469" i="17"/>
  <c r="BA1469" i="17"/>
  <c r="BB1469" i="17"/>
  <c r="BC1469" i="17"/>
  <c r="BD1469" i="17"/>
  <c r="BE1469" i="17"/>
  <c r="BF1469" i="17"/>
  <c r="BG1469" i="17"/>
  <c r="AP495" i="17"/>
  <c r="AQ495" i="17"/>
  <c r="AR495" i="17"/>
  <c r="AS495" i="17"/>
  <c r="AT495" i="17"/>
  <c r="AU495" i="17"/>
  <c r="AV495" i="17"/>
  <c r="AW495" i="17"/>
  <c r="AX495" i="17"/>
  <c r="BI495" i="17" s="1"/>
  <c r="AY495" i="17"/>
  <c r="AZ495" i="17"/>
  <c r="BA495" i="17"/>
  <c r="BB495" i="17"/>
  <c r="BC495" i="17"/>
  <c r="BD495" i="17"/>
  <c r="BE495" i="17"/>
  <c r="BF495" i="17"/>
  <c r="BH495" i="17" s="1"/>
  <c r="BG495" i="17"/>
  <c r="AP1476" i="17"/>
  <c r="AQ1476" i="17"/>
  <c r="AR1476" i="17"/>
  <c r="AS1476" i="17"/>
  <c r="AT1476" i="17"/>
  <c r="AU1476" i="17"/>
  <c r="AV1476" i="17"/>
  <c r="AW1476" i="17"/>
  <c r="AX1476" i="17"/>
  <c r="AY1476" i="17"/>
  <c r="AZ1476" i="17"/>
  <c r="BA1476" i="17"/>
  <c r="BB1476" i="17"/>
  <c r="BC1476" i="17"/>
  <c r="BD1476" i="17"/>
  <c r="BE1476" i="17"/>
  <c r="BF1476" i="17"/>
  <c r="BG1476" i="17"/>
  <c r="AP1470" i="17"/>
  <c r="AQ1470" i="17"/>
  <c r="AR1470" i="17"/>
  <c r="AS1470" i="17"/>
  <c r="AT1470" i="17"/>
  <c r="BJ1470" i="17" s="1"/>
  <c r="AU1470" i="17"/>
  <c r="AV1470" i="17"/>
  <c r="AW1470" i="17"/>
  <c r="AX1470" i="17"/>
  <c r="AY1470" i="17"/>
  <c r="AZ1470" i="17"/>
  <c r="BA1470" i="17"/>
  <c r="BB1470" i="17"/>
  <c r="BK1470" i="17" s="1"/>
  <c r="BC1470" i="17"/>
  <c r="BD1470" i="17"/>
  <c r="BE1470" i="17"/>
  <c r="BF1470" i="17"/>
  <c r="BG1470" i="17"/>
  <c r="AP2408" i="17"/>
  <c r="AQ2408" i="17"/>
  <c r="AR2408" i="17"/>
  <c r="AS2408" i="17"/>
  <c r="AT2408" i="17"/>
  <c r="AU2408" i="17"/>
  <c r="AV2408" i="17"/>
  <c r="AW2408" i="17"/>
  <c r="AX2408" i="17"/>
  <c r="AY2408" i="17"/>
  <c r="AZ2408" i="17"/>
  <c r="BA2408" i="17"/>
  <c r="BB2408" i="17"/>
  <c r="BC2408" i="17"/>
  <c r="BD2408" i="17"/>
  <c r="BE2408" i="17"/>
  <c r="BF2408" i="17"/>
  <c r="BG2408" i="17"/>
  <c r="AP1244" i="17"/>
  <c r="AQ1244" i="17"/>
  <c r="AR1244" i="17"/>
  <c r="AS1244" i="17"/>
  <c r="AT1244" i="17"/>
  <c r="AU1244" i="17"/>
  <c r="AV1244" i="17"/>
  <c r="AW1244" i="17"/>
  <c r="AX1244" i="17"/>
  <c r="BI1244" i="17" s="1"/>
  <c r="AY1244" i="17"/>
  <c r="AZ1244" i="17"/>
  <c r="BA1244" i="17"/>
  <c r="BB1244" i="17"/>
  <c r="BC1244" i="17"/>
  <c r="BD1244" i="17"/>
  <c r="BE1244" i="17"/>
  <c r="BF1244" i="17"/>
  <c r="BH1244" i="17" s="1"/>
  <c r="BG1244" i="17"/>
  <c r="AP1379" i="17"/>
  <c r="AQ1379" i="17"/>
  <c r="AR1379" i="17"/>
  <c r="AS1379" i="17"/>
  <c r="AT1379" i="17"/>
  <c r="AU1379" i="17"/>
  <c r="AV1379" i="17"/>
  <c r="AW1379" i="17"/>
  <c r="AX1379" i="17"/>
  <c r="AY1379" i="17"/>
  <c r="AZ1379" i="17"/>
  <c r="BA1379" i="17"/>
  <c r="BB1379" i="17"/>
  <c r="BC1379" i="17"/>
  <c r="BD1379" i="17"/>
  <c r="BE1379" i="17"/>
  <c r="BF1379" i="17"/>
  <c r="BG1379" i="17"/>
  <c r="AP2409" i="17"/>
  <c r="AQ2409" i="17"/>
  <c r="AR2409" i="17"/>
  <c r="AS2409" i="17"/>
  <c r="AT2409" i="17"/>
  <c r="BJ2409" i="17" s="1"/>
  <c r="AU2409" i="17"/>
  <c r="AV2409" i="17"/>
  <c r="AW2409" i="17"/>
  <c r="AX2409" i="17"/>
  <c r="AY2409" i="17"/>
  <c r="AZ2409" i="17"/>
  <c r="BA2409" i="17"/>
  <c r="BB2409" i="17"/>
  <c r="BK2409" i="17" s="1"/>
  <c r="BC2409" i="17"/>
  <c r="BD2409" i="17"/>
  <c r="BE2409" i="17"/>
  <c r="BF2409" i="17"/>
  <c r="BG2409" i="17"/>
  <c r="AP540" i="17"/>
  <c r="AQ540" i="17"/>
  <c r="AR540" i="17"/>
  <c r="AS540" i="17"/>
  <c r="AT540" i="17"/>
  <c r="AU540" i="17"/>
  <c r="AV540" i="17"/>
  <c r="AW540" i="17"/>
  <c r="AX540" i="17"/>
  <c r="AY540" i="17"/>
  <c r="AZ540" i="17"/>
  <c r="BA540" i="17"/>
  <c r="BB540" i="17"/>
  <c r="BC540" i="17"/>
  <c r="BD540" i="17"/>
  <c r="BE540" i="17"/>
  <c r="BF540" i="17"/>
  <c r="BG540" i="17"/>
  <c r="AP573" i="17"/>
  <c r="AQ573" i="17"/>
  <c r="AR573" i="17"/>
  <c r="AS573" i="17"/>
  <c r="AT573" i="17"/>
  <c r="AU573" i="17"/>
  <c r="AV573" i="17"/>
  <c r="AW573" i="17"/>
  <c r="AX573" i="17"/>
  <c r="BI573" i="17" s="1"/>
  <c r="AY573" i="17"/>
  <c r="AZ573" i="17"/>
  <c r="BA573" i="17"/>
  <c r="BB573" i="17"/>
  <c r="BC573" i="17"/>
  <c r="BD573" i="17"/>
  <c r="BE573" i="17"/>
  <c r="BF573" i="17"/>
  <c r="BH573" i="17" s="1"/>
  <c r="BG573" i="17"/>
  <c r="AP1200" i="17"/>
  <c r="AQ1200" i="17"/>
  <c r="AR1200" i="17"/>
  <c r="AS1200" i="17"/>
  <c r="AT1200" i="17"/>
  <c r="BJ1200" i="17" s="1"/>
  <c r="AU1200" i="17"/>
  <c r="AV1200" i="17"/>
  <c r="AW1200" i="17"/>
  <c r="AX1200" i="17"/>
  <c r="AY1200" i="17"/>
  <c r="AZ1200" i="17"/>
  <c r="BA1200" i="17"/>
  <c r="BB1200" i="17"/>
  <c r="BK1200" i="17" s="1"/>
  <c r="BC1200" i="17"/>
  <c r="BD1200" i="17"/>
  <c r="BE1200" i="17"/>
  <c r="BF1200" i="17"/>
  <c r="BG1200" i="17"/>
  <c r="AP554" i="17"/>
  <c r="AQ554" i="17"/>
  <c r="AR554" i="17"/>
  <c r="AS554" i="17"/>
  <c r="AT554" i="17"/>
  <c r="BJ554" i="17" s="1"/>
  <c r="AU554" i="17"/>
  <c r="AV554" i="17"/>
  <c r="AW554" i="17"/>
  <c r="AX554" i="17"/>
  <c r="AY554" i="17"/>
  <c r="AZ554" i="17"/>
  <c r="BA554" i="17"/>
  <c r="BB554" i="17"/>
  <c r="BK554" i="17" s="1"/>
  <c r="BC554" i="17"/>
  <c r="BD554" i="17"/>
  <c r="BE554" i="17"/>
  <c r="BF554" i="17"/>
  <c r="BG554" i="17"/>
  <c r="AP404" i="17"/>
  <c r="AQ404" i="17"/>
  <c r="AR404" i="17"/>
  <c r="AS404" i="17"/>
  <c r="AT404" i="17"/>
  <c r="AU404" i="17"/>
  <c r="AV404" i="17"/>
  <c r="AW404" i="17"/>
  <c r="AX404" i="17"/>
  <c r="AY404" i="17"/>
  <c r="AZ404" i="17"/>
  <c r="BA404" i="17"/>
  <c r="BB404" i="17"/>
  <c r="BC404" i="17"/>
  <c r="BD404" i="17"/>
  <c r="BE404" i="17"/>
  <c r="BF404" i="17"/>
  <c r="BG404" i="17"/>
  <c r="AP2428" i="17"/>
  <c r="AQ2428" i="17"/>
  <c r="AR2428" i="17"/>
  <c r="AS2428" i="17"/>
  <c r="AT2428" i="17"/>
  <c r="AU2428" i="17"/>
  <c r="AV2428" i="17"/>
  <c r="AW2428" i="17"/>
  <c r="AX2428" i="17"/>
  <c r="BI2428" i="17" s="1"/>
  <c r="AY2428" i="17"/>
  <c r="AZ2428" i="17"/>
  <c r="BA2428" i="17"/>
  <c r="BB2428" i="17"/>
  <c r="BC2428" i="17"/>
  <c r="BD2428" i="17"/>
  <c r="BE2428" i="17"/>
  <c r="BF2428" i="17"/>
  <c r="BH2428" i="17" s="1"/>
  <c r="BG2428" i="17"/>
  <c r="AP1520" i="17"/>
  <c r="AQ1520" i="17"/>
  <c r="AR1520" i="17"/>
  <c r="AS1520" i="17"/>
  <c r="AT1520" i="17"/>
  <c r="AU1520" i="17"/>
  <c r="AV1520" i="17"/>
  <c r="AW1520" i="17"/>
  <c r="AX1520" i="17"/>
  <c r="BI1520" i="17" s="1"/>
  <c r="AY1520" i="17"/>
  <c r="AZ1520" i="17"/>
  <c r="BA1520" i="17"/>
  <c r="BB1520" i="17"/>
  <c r="BC1520" i="17"/>
  <c r="BD1520" i="17"/>
  <c r="BE1520" i="17"/>
  <c r="BF1520" i="17"/>
  <c r="BH1520" i="17" s="1"/>
  <c r="BG1520" i="17"/>
  <c r="AP1660" i="17"/>
  <c r="AQ1660" i="17"/>
  <c r="AR1660" i="17"/>
  <c r="AS1660" i="17"/>
  <c r="AT1660" i="17"/>
  <c r="BJ1660" i="17" s="1"/>
  <c r="AU1660" i="17"/>
  <c r="AV1660" i="17"/>
  <c r="AW1660" i="17"/>
  <c r="AX1660" i="17"/>
  <c r="AY1660" i="17"/>
  <c r="AZ1660" i="17"/>
  <c r="BA1660" i="17"/>
  <c r="BB1660" i="17"/>
  <c r="BK1660" i="17" s="1"/>
  <c r="BC1660" i="17"/>
  <c r="BD1660" i="17"/>
  <c r="BE1660" i="17"/>
  <c r="BF1660" i="17"/>
  <c r="BG1660" i="17"/>
  <c r="AP2410" i="17"/>
  <c r="AQ2410" i="17"/>
  <c r="AR2410" i="17"/>
  <c r="AS2410" i="17"/>
  <c r="AT2410" i="17"/>
  <c r="BJ2410" i="17" s="1"/>
  <c r="AU2410" i="17"/>
  <c r="AV2410" i="17"/>
  <c r="AW2410" i="17"/>
  <c r="AX2410" i="17"/>
  <c r="AY2410" i="17"/>
  <c r="AZ2410" i="17"/>
  <c r="BA2410" i="17"/>
  <c r="BB2410" i="17"/>
  <c r="BK2410" i="17" s="1"/>
  <c r="BC2410" i="17"/>
  <c r="BD2410" i="17"/>
  <c r="BE2410" i="17"/>
  <c r="BF2410" i="17"/>
  <c r="BG2410" i="17"/>
  <c r="AP1580" i="17"/>
  <c r="AQ1580" i="17"/>
  <c r="AR1580" i="17"/>
  <c r="AS1580" i="17"/>
  <c r="AT1580" i="17"/>
  <c r="AU1580" i="17"/>
  <c r="AV1580" i="17"/>
  <c r="AW1580" i="17"/>
  <c r="AX1580" i="17"/>
  <c r="BI1580" i="17" s="1"/>
  <c r="AY1580" i="17"/>
  <c r="AZ1580" i="17"/>
  <c r="BA1580" i="17"/>
  <c r="BB1580" i="17"/>
  <c r="BC1580" i="17"/>
  <c r="BD1580" i="17"/>
  <c r="BE1580" i="17"/>
  <c r="BF1580" i="17"/>
  <c r="BH1580" i="17" s="1"/>
  <c r="BG1580" i="17"/>
  <c r="AP2411" i="17"/>
  <c r="AQ2411" i="17"/>
  <c r="AR2411" i="17"/>
  <c r="AS2411" i="17"/>
  <c r="AT2411" i="17"/>
  <c r="AU2411" i="17"/>
  <c r="AV2411" i="17"/>
  <c r="AW2411" i="17"/>
  <c r="AX2411" i="17"/>
  <c r="BI2411" i="17" s="1"/>
  <c r="AY2411" i="17"/>
  <c r="AZ2411" i="17"/>
  <c r="BA2411" i="17"/>
  <c r="BB2411" i="17"/>
  <c r="BC2411" i="17"/>
  <c r="BD2411" i="17"/>
  <c r="BE2411" i="17"/>
  <c r="BF2411" i="17"/>
  <c r="BH2411" i="17" s="1"/>
  <c r="BG2411" i="17"/>
  <c r="AP1239" i="17"/>
  <c r="AQ1239" i="17"/>
  <c r="AR1239" i="17"/>
  <c r="AS1239" i="17"/>
  <c r="AT1239" i="17"/>
  <c r="BJ1239" i="17" s="1"/>
  <c r="AU1239" i="17"/>
  <c r="AV1239" i="17"/>
  <c r="AW1239" i="17"/>
  <c r="AX1239" i="17"/>
  <c r="AY1239" i="17"/>
  <c r="AZ1239" i="17"/>
  <c r="BA1239" i="17"/>
  <c r="BB1239" i="17"/>
  <c r="BK1239" i="17" s="1"/>
  <c r="BC1239" i="17"/>
  <c r="BD1239" i="17"/>
  <c r="BE1239" i="17"/>
  <c r="BF1239" i="17"/>
  <c r="BG1239" i="17"/>
  <c r="AP354" i="17"/>
  <c r="AQ354" i="17"/>
  <c r="AR354" i="17"/>
  <c r="AS354" i="17"/>
  <c r="AT354" i="17"/>
  <c r="BJ354" i="17" s="1"/>
  <c r="AU354" i="17"/>
  <c r="AV354" i="17"/>
  <c r="AW354" i="17"/>
  <c r="AX354" i="17"/>
  <c r="AY354" i="17"/>
  <c r="AZ354" i="17"/>
  <c r="BA354" i="17"/>
  <c r="BB354" i="17"/>
  <c r="BK354" i="17" s="1"/>
  <c r="BC354" i="17"/>
  <c r="BD354" i="17"/>
  <c r="BE354" i="17"/>
  <c r="BF354" i="17"/>
  <c r="BG354" i="17"/>
  <c r="AP551" i="17"/>
  <c r="AQ551" i="17"/>
  <c r="AR551" i="17"/>
  <c r="AS551" i="17"/>
  <c r="AT551" i="17"/>
  <c r="AU551" i="17"/>
  <c r="AV551" i="17"/>
  <c r="AW551" i="17"/>
  <c r="AX551" i="17"/>
  <c r="BI551" i="17" s="1"/>
  <c r="AY551" i="17"/>
  <c r="AZ551" i="17"/>
  <c r="BA551" i="17"/>
  <c r="BB551" i="17"/>
  <c r="BC551" i="17"/>
  <c r="BD551" i="17"/>
  <c r="BE551" i="17"/>
  <c r="BF551" i="17"/>
  <c r="BH551" i="17" s="1"/>
  <c r="BG551" i="17"/>
  <c r="AP613" i="17"/>
  <c r="AQ613" i="17"/>
  <c r="AR613" i="17"/>
  <c r="AS613" i="17"/>
  <c r="AT613" i="17"/>
  <c r="AU613" i="17"/>
  <c r="AV613" i="17"/>
  <c r="AW613" i="17"/>
  <c r="AX613" i="17"/>
  <c r="BI613" i="17" s="1"/>
  <c r="AY613" i="17"/>
  <c r="AZ613" i="17"/>
  <c r="BA613" i="17"/>
  <c r="BB613" i="17"/>
  <c r="BC613" i="17"/>
  <c r="BD613" i="17"/>
  <c r="BE613" i="17"/>
  <c r="BF613" i="17"/>
  <c r="BH613" i="17" s="1"/>
  <c r="BG613" i="17"/>
  <c r="AP2429" i="17"/>
  <c r="AQ2429" i="17"/>
  <c r="AR2429" i="17"/>
  <c r="AS2429" i="17"/>
  <c r="AT2429" i="17"/>
  <c r="BJ2429" i="17" s="1"/>
  <c r="AU2429" i="17"/>
  <c r="AV2429" i="17"/>
  <c r="AW2429" i="17"/>
  <c r="AX2429" i="17"/>
  <c r="AY2429" i="17"/>
  <c r="AZ2429" i="17"/>
  <c r="BA2429" i="17"/>
  <c r="BB2429" i="17"/>
  <c r="BK2429" i="17" s="1"/>
  <c r="BC2429" i="17"/>
  <c r="BD2429" i="17"/>
  <c r="BE2429" i="17"/>
  <c r="BF2429" i="17"/>
  <c r="BG2429" i="17"/>
  <c r="AP414" i="17"/>
  <c r="AQ414" i="17"/>
  <c r="AR414" i="17"/>
  <c r="AS414" i="17"/>
  <c r="AT414" i="17"/>
  <c r="BJ414" i="17" s="1"/>
  <c r="AU414" i="17"/>
  <c r="AV414" i="17"/>
  <c r="AW414" i="17"/>
  <c r="AX414" i="17"/>
  <c r="AY414" i="17"/>
  <c r="AZ414" i="17"/>
  <c r="BA414" i="17"/>
  <c r="BB414" i="17"/>
  <c r="BK414" i="17" s="1"/>
  <c r="BC414" i="17"/>
  <c r="BD414" i="17"/>
  <c r="BE414" i="17"/>
  <c r="BF414" i="17"/>
  <c r="BG414" i="17"/>
  <c r="AP571" i="17"/>
  <c r="AQ571" i="17"/>
  <c r="AR571" i="17"/>
  <c r="AS571" i="17"/>
  <c r="AT571" i="17"/>
  <c r="AU571" i="17"/>
  <c r="AV571" i="17"/>
  <c r="AW571" i="17"/>
  <c r="AX571" i="17"/>
  <c r="BI571" i="17" s="1"/>
  <c r="AY571" i="17"/>
  <c r="AZ571" i="17"/>
  <c r="BA571" i="17"/>
  <c r="BB571" i="17"/>
  <c r="BC571" i="17"/>
  <c r="BD571" i="17"/>
  <c r="BE571" i="17"/>
  <c r="BF571" i="17"/>
  <c r="BH571" i="17" s="1"/>
  <c r="BG571" i="17"/>
  <c r="AP1521" i="17"/>
  <c r="AQ1521" i="17"/>
  <c r="AR1521" i="17"/>
  <c r="AS1521" i="17"/>
  <c r="AT1521" i="17"/>
  <c r="AU1521" i="17"/>
  <c r="AV1521" i="17"/>
  <c r="AW1521" i="17"/>
  <c r="AX1521" i="17"/>
  <c r="BI1521" i="17" s="1"/>
  <c r="AY1521" i="17"/>
  <c r="AZ1521" i="17"/>
  <c r="BA1521" i="17"/>
  <c r="BB1521" i="17"/>
  <c r="BC1521" i="17"/>
  <c r="BD1521" i="17"/>
  <c r="BE1521" i="17"/>
  <c r="BF1521" i="17"/>
  <c r="BH1521" i="17" s="1"/>
  <c r="BG1521" i="17"/>
  <c r="AP542" i="17"/>
  <c r="AQ542" i="17"/>
  <c r="AR542" i="17"/>
  <c r="AS542" i="17"/>
  <c r="AT542" i="17"/>
  <c r="AU542" i="17"/>
  <c r="AV542" i="17"/>
  <c r="AW542" i="17"/>
  <c r="AX542" i="17"/>
  <c r="AY542" i="17"/>
  <c r="AZ542" i="17"/>
  <c r="BA542" i="17"/>
  <c r="BB542" i="17"/>
  <c r="BK542" i="17" s="1"/>
  <c r="BC542" i="17"/>
  <c r="BD542" i="17"/>
  <c r="BE542" i="17"/>
  <c r="BF542" i="17"/>
  <c r="BG542" i="17"/>
  <c r="AP518" i="17"/>
  <c r="AQ518" i="17"/>
  <c r="AR518" i="17"/>
  <c r="AS518" i="17"/>
  <c r="AT518" i="17"/>
  <c r="BJ518" i="17" s="1"/>
  <c r="AU518" i="17"/>
  <c r="AV518" i="17"/>
  <c r="AW518" i="17"/>
  <c r="AX518" i="17"/>
  <c r="AY518" i="17"/>
  <c r="AZ518" i="17"/>
  <c r="BA518" i="17"/>
  <c r="BB518" i="17"/>
  <c r="BK518" i="17" s="1"/>
  <c r="BC518" i="17"/>
  <c r="BD518" i="17"/>
  <c r="BE518" i="17"/>
  <c r="BF518" i="17"/>
  <c r="BG518" i="17"/>
  <c r="AP555" i="17"/>
  <c r="AQ555" i="17"/>
  <c r="AR555" i="17"/>
  <c r="AS555" i="17"/>
  <c r="AT555" i="17"/>
  <c r="AU555" i="17"/>
  <c r="AV555" i="17"/>
  <c r="AW555" i="17"/>
  <c r="AX555" i="17"/>
  <c r="BI555" i="17" s="1"/>
  <c r="AY555" i="17"/>
  <c r="AZ555" i="17"/>
  <c r="BA555" i="17"/>
  <c r="BB555" i="17"/>
  <c r="BC555" i="17"/>
  <c r="BD555" i="17"/>
  <c r="BE555" i="17"/>
  <c r="BF555" i="17"/>
  <c r="BH555" i="17" s="1"/>
  <c r="BG555" i="17"/>
  <c r="AP1546" i="17"/>
  <c r="AQ1546" i="17"/>
  <c r="AR1546" i="17"/>
  <c r="AS1546" i="17"/>
  <c r="AT1546" i="17"/>
  <c r="AU1546" i="17"/>
  <c r="AV1546" i="17"/>
  <c r="AW1546" i="17"/>
  <c r="AX1546" i="17"/>
  <c r="BI1546" i="17" s="1"/>
  <c r="AY1546" i="17"/>
  <c r="AZ1546" i="17"/>
  <c r="BA1546" i="17"/>
  <c r="BB1546" i="17"/>
  <c r="BC1546" i="17"/>
  <c r="BD1546" i="17"/>
  <c r="BE1546" i="17"/>
  <c r="BF1546" i="17"/>
  <c r="BH1546" i="17" s="1"/>
  <c r="BG1546" i="17"/>
  <c r="AP1453" i="17"/>
  <c r="AQ1453" i="17"/>
  <c r="AR1453" i="17"/>
  <c r="AS1453" i="17"/>
  <c r="AT1453" i="17"/>
  <c r="BJ1453" i="17" s="1"/>
  <c r="AU1453" i="17"/>
  <c r="AV1453" i="17"/>
  <c r="AW1453" i="17"/>
  <c r="AX1453" i="17"/>
  <c r="AY1453" i="17"/>
  <c r="AZ1453" i="17"/>
  <c r="BA1453" i="17"/>
  <c r="BB1453" i="17"/>
  <c r="BK1453" i="17" s="1"/>
  <c r="BC1453" i="17"/>
  <c r="BD1453" i="17"/>
  <c r="BE1453" i="17"/>
  <c r="BF1453" i="17"/>
  <c r="BG1453" i="17"/>
  <c r="AP315" i="17"/>
  <c r="AQ315" i="17"/>
  <c r="AR315" i="17"/>
  <c r="AS315" i="17"/>
  <c r="AT315" i="17"/>
  <c r="BJ315" i="17" s="1"/>
  <c r="AU315" i="17"/>
  <c r="AV315" i="17"/>
  <c r="AW315" i="17"/>
  <c r="AX315" i="17"/>
  <c r="AY315" i="17"/>
  <c r="AZ315" i="17"/>
  <c r="BA315" i="17"/>
  <c r="BB315" i="17"/>
  <c r="BK315" i="17" s="1"/>
  <c r="BC315" i="17"/>
  <c r="BD315" i="17"/>
  <c r="BE315" i="17"/>
  <c r="BF315" i="17"/>
  <c r="BG315" i="17"/>
  <c r="AP1522" i="17"/>
  <c r="AQ1522" i="17"/>
  <c r="AR1522" i="17"/>
  <c r="AS1522" i="17"/>
  <c r="AT1522" i="17"/>
  <c r="AU1522" i="17"/>
  <c r="AV1522" i="17"/>
  <c r="AW1522" i="17"/>
  <c r="AX1522" i="17"/>
  <c r="BI1522" i="17" s="1"/>
  <c r="AY1522" i="17"/>
  <c r="AZ1522" i="17"/>
  <c r="BA1522" i="17"/>
  <c r="BB1522" i="17"/>
  <c r="BC1522" i="17"/>
  <c r="BD1522" i="17"/>
  <c r="BE1522" i="17"/>
  <c r="BF1522" i="17"/>
  <c r="BH1522" i="17" s="1"/>
  <c r="BG1522" i="17"/>
  <c r="AP2353" i="17"/>
  <c r="AQ2353" i="17"/>
  <c r="AR2353" i="17"/>
  <c r="AS2353" i="17"/>
  <c r="AT2353" i="17"/>
  <c r="BJ2353" i="17" s="1"/>
  <c r="AU2353" i="17"/>
  <c r="AV2353" i="17"/>
  <c r="AW2353" i="17"/>
  <c r="AX2353" i="17"/>
  <c r="AY2353" i="17"/>
  <c r="AZ2353" i="17"/>
  <c r="BA2353" i="17"/>
  <c r="BB2353" i="17"/>
  <c r="BK2353" i="17" s="1"/>
  <c r="BC2353" i="17"/>
  <c r="BD2353" i="17"/>
  <c r="BE2353" i="17"/>
  <c r="BF2353" i="17"/>
  <c r="BG2353" i="17"/>
  <c r="AP1555" i="17"/>
  <c r="AQ1555" i="17"/>
  <c r="AR1555" i="17"/>
  <c r="AS1555" i="17"/>
  <c r="AT1555" i="17"/>
  <c r="BJ1555" i="17" s="1"/>
  <c r="AU1555" i="17"/>
  <c r="AV1555" i="17"/>
  <c r="AW1555" i="17"/>
  <c r="AX1555" i="17"/>
  <c r="AY1555" i="17"/>
  <c r="AZ1555" i="17"/>
  <c r="BA1555" i="17"/>
  <c r="BB1555" i="17"/>
  <c r="BK1555" i="17" s="1"/>
  <c r="BC1555" i="17"/>
  <c r="BD1555" i="17"/>
  <c r="BE1555" i="17"/>
  <c r="BF1555" i="17"/>
  <c r="BG1555" i="17"/>
  <c r="AP1523" i="17"/>
  <c r="AQ1523" i="17"/>
  <c r="AR1523" i="17"/>
  <c r="AS1523" i="17"/>
  <c r="AT1523" i="17"/>
  <c r="AU1523" i="17"/>
  <c r="AV1523" i="17"/>
  <c r="AW1523" i="17"/>
  <c r="AX1523" i="17"/>
  <c r="BI1523" i="17" s="1"/>
  <c r="AY1523" i="17"/>
  <c r="AZ1523" i="17"/>
  <c r="BA1523" i="17"/>
  <c r="BB1523" i="17"/>
  <c r="BC1523" i="17"/>
  <c r="BD1523" i="17"/>
  <c r="BE1523" i="17"/>
  <c r="BF1523" i="17"/>
  <c r="BH1523" i="17" s="1"/>
  <c r="BG1523" i="17"/>
  <c r="AP1466" i="17"/>
  <c r="AQ1466" i="17"/>
  <c r="AR1466" i="17"/>
  <c r="AS1466" i="17"/>
  <c r="AT1466" i="17"/>
  <c r="AU1466" i="17"/>
  <c r="AV1466" i="17"/>
  <c r="AW1466" i="17"/>
  <c r="AX1466" i="17"/>
  <c r="BI1466" i="17" s="1"/>
  <c r="AY1466" i="17"/>
  <c r="AZ1466" i="17"/>
  <c r="BA1466" i="17"/>
  <c r="BB1466" i="17"/>
  <c r="BC1466" i="17"/>
  <c r="BD1466" i="17"/>
  <c r="BE1466" i="17"/>
  <c r="BF1466" i="17"/>
  <c r="BH1466" i="17" s="1"/>
  <c r="BG1466" i="17"/>
  <c r="AP1260" i="17"/>
  <c r="AQ1260" i="17"/>
  <c r="AR1260" i="17"/>
  <c r="AS1260" i="17"/>
  <c r="AT1260" i="17"/>
  <c r="BJ1260" i="17" s="1"/>
  <c r="AU1260" i="17"/>
  <c r="AV1260" i="17"/>
  <c r="AW1260" i="17"/>
  <c r="AX1260" i="17"/>
  <c r="AY1260" i="17"/>
  <c r="AZ1260" i="17"/>
  <c r="BA1260" i="17"/>
  <c r="BB1260" i="17"/>
  <c r="BK1260" i="17" s="1"/>
  <c r="BC1260" i="17"/>
  <c r="BD1260" i="17"/>
  <c r="BE1260" i="17"/>
  <c r="BF1260" i="17"/>
  <c r="BG1260" i="17"/>
  <c r="AP2504" i="17"/>
  <c r="AQ2504" i="17"/>
  <c r="AR2504" i="17"/>
  <c r="AS2504" i="17"/>
  <c r="AT2504" i="17"/>
  <c r="BJ2504" i="17" s="1"/>
  <c r="AU2504" i="17"/>
  <c r="AV2504" i="17"/>
  <c r="AW2504" i="17"/>
  <c r="AX2504" i="17"/>
  <c r="AY2504" i="17"/>
  <c r="AZ2504" i="17"/>
  <c r="BA2504" i="17"/>
  <c r="BB2504" i="17"/>
  <c r="BK2504" i="17" s="1"/>
  <c r="BC2504" i="17"/>
  <c r="BD2504" i="17"/>
  <c r="BE2504" i="17"/>
  <c r="BF2504" i="17"/>
  <c r="BG2504" i="17"/>
  <c r="AP2519" i="17"/>
  <c r="AQ2519" i="17"/>
  <c r="AR2519" i="17"/>
  <c r="AS2519" i="17"/>
  <c r="AT2519" i="17"/>
  <c r="AU2519" i="17"/>
  <c r="AV2519" i="17"/>
  <c r="AW2519" i="17"/>
  <c r="AX2519" i="17"/>
  <c r="AY2519" i="17"/>
  <c r="AZ2519" i="17"/>
  <c r="BA2519" i="17"/>
  <c r="BB2519" i="17"/>
  <c r="BC2519" i="17"/>
  <c r="BD2519" i="17"/>
  <c r="BE2519" i="17"/>
  <c r="BF2519" i="17"/>
  <c r="BG2519" i="17"/>
  <c r="AP1113" i="17"/>
  <c r="AQ1113" i="17"/>
  <c r="AR1113" i="17"/>
  <c r="AS1113" i="17"/>
  <c r="AT1113" i="17"/>
  <c r="AU1113" i="17"/>
  <c r="AV1113" i="17"/>
  <c r="AW1113" i="17"/>
  <c r="AX1113" i="17"/>
  <c r="BI1113" i="17" s="1"/>
  <c r="AY1113" i="17"/>
  <c r="AZ1113" i="17"/>
  <c r="BA1113" i="17"/>
  <c r="BB1113" i="17"/>
  <c r="BC1113" i="17"/>
  <c r="BD1113" i="17"/>
  <c r="BE1113" i="17"/>
  <c r="BF1113" i="17"/>
  <c r="BH1113" i="17" s="1"/>
  <c r="BG1113" i="17"/>
  <c r="AP509" i="17"/>
  <c r="AQ509" i="17"/>
  <c r="AR509" i="17"/>
  <c r="AS509" i="17"/>
  <c r="AT509" i="17"/>
  <c r="AU509" i="17"/>
  <c r="AV509" i="17"/>
  <c r="AW509" i="17"/>
  <c r="AX509" i="17"/>
  <c r="BI509" i="17" s="1"/>
  <c r="AY509" i="17"/>
  <c r="AZ509" i="17"/>
  <c r="BA509" i="17"/>
  <c r="BB509" i="17"/>
  <c r="BC509" i="17"/>
  <c r="BD509" i="17"/>
  <c r="BE509" i="17"/>
  <c r="BF509" i="17"/>
  <c r="BH509" i="17" s="1"/>
  <c r="BG509" i="17"/>
  <c r="AP2505" i="17"/>
  <c r="AQ2505" i="17"/>
  <c r="AR2505" i="17"/>
  <c r="AS2505" i="17"/>
  <c r="AT2505" i="17"/>
  <c r="BJ2505" i="17" s="1"/>
  <c r="AU2505" i="17"/>
  <c r="AV2505" i="17"/>
  <c r="AW2505" i="17"/>
  <c r="AX2505" i="17"/>
  <c r="AY2505" i="17"/>
  <c r="AZ2505" i="17"/>
  <c r="BA2505" i="17"/>
  <c r="BB2505" i="17"/>
  <c r="BK2505" i="17" s="1"/>
  <c r="BC2505" i="17"/>
  <c r="BD2505" i="17"/>
  <c r="BE2505" i="17"/>
  <c r="BF2505" i="17"/>
  <c r="BG2505" i="17"/>
  <c r="AP1346" i="17"/>
  <c r="AQ1346" i="17"/>
  <c r="AR1346" i="17"/>
  <c r="AS1346" i="17"/>
  <c r="AT1346" i="17"/>
  <c r="BJ1346" i="17" s="1"/>
  <c r="AU1346" i="17"/>
  <c r="AV1346" i="17"/>
  <c r="AW1346" i="17"/>
  <c r="AX1346" i="17"/>
  <c r="AY1346" i="17"/>
  <c r="AZ1346" i="17"/>
  <c r="BA1346" i="17"/>
  <c r="BB1346" i="17"/>
  <c r="BK1346" i="17" s="1"/>
  <c r="BC1346" i="17"/>
  <c r="BD1346" i="17"/>
  <c r="BE1346" i="17"/>
  <c r="BF1346" i="17"/>
  <c r="BG1346" i="17"/>
  <c r="AP543" i="17"/>
  <c r="AQ543" i="17"/>
  <c r="AR543" i="17"/>
  <c r="AS543" i="17"/>
  <c r="AT543" i="17"/>
  <c r="AU543" i="17"/>
  <c r="AV543" i="17"/>
  <c r="AW543" i="17"/>
  <c r="AX543" i="17"/>
  <c r="BI543" i="17" s="1"/>
  <c r="AY543" i="17"/>
  <c r="AZ543" i="17"/>
  <c r="BA543" i="17"/>
  <c r="BB543" i="17"/>
  <c r="BC543" i="17"/>
  <c r="BD543" i="17"/>
  <c r="BE543" i="17"/>
  <c r="BF543" i="17"/>
  <c r="BH543" i="17" s="1"/>
  <c r="BG543" i="17"/>
  <c r="AP893" i="17"/>
  <c r="AQ893" i="17"/>
  <c r="AR893" i="17"/>
  <c r="AS893" i="17"/>
  <c r="AT893" i="17"/>
  <c r="AU893" i="17"/>
  <c r="AV893" i="17"/>
  <c r="AW893" i="17"/>
  <c r="AX893" i="17"/>
  <c r="BI893" i="17" s="1"/>
  <c r="AY893" i="17"/>
  <c r="AZ893" i="17"/>
  <c r="BA893" i="17"/>
  <c r="BB893" i="17"/>
  <c r="BC893" i="17"/>
  <c r="BD893" i="17"/>
  <c r="BE893" i="17"/>
  <c r="BF893" i="17"/>
  <c r="BH893" i="17" s="1"/>
  <c r="BG893" i="17"/>
  <c r="AP1524" i="17"/>
  <c r="AQ1524" i="17"/>
  <c r="AR1524" i="17"/>
  <c r="AS1524" i="17"/>
  <c r="AT1524" i="17"/>
  <c r="BJ1524" i="17" s="1"/>
  <c r="AU1524" i="17"/>
  <c r="AV1524" i="17"/>
  <c r="AW1524" i="17"/>
  <c r="AX1524" i="17"/>
  <c r="AY1524" i="17"/>
  <c r="AZ1524" i="17"/>
  <c r="BA1524" i="17"/>
  <c r="BB1524" i="17"/>
  <c r="BK1524" i="17" s="1"/>
  <c r="BC1524" i="17"/>
  <c r="BD1524" i="17"/>
  <c r="BE1524" i="17"/>
  <c r="BF1524" i="17"/>
  <c r="BG1524" i="17"/>
  <c r="AP1417" i="17"/>
  <c r="AQ1417" i="17"/>
  <c r="AR1417" i="17"/>
  <c r="AS1417" i="17"/>
  <c r="AT1417" i="17"/>
  <c r="BJ1417" i="17" s="1"/>
  <c r="AU1417" i="17"/>
  <c r="AV1417" i="17"/>
  <c r="AW1417" i="17"/>
  <c r="AX1417" i="17"/>
  <c r="AY1417" i="17"/>
  <c r="AZ1417" i="17"/>
  <c r="BA1417" i="17"/>
  <c r="BB1417" i="17"/>
  <c r="BK1417" i="17" s="1"/>
  <c r="BC1417" i="17"/>
  <c r="BD1417" i="17"/>
  <c r="BE1417" i="17"/>
  <c r="BF1417" i="17"/>
  <c r="BG1417" i="17"/>
  <c r="AP923" i="17"/>
  <c r="AQ923" i="17"/>
  <c r="AR923" i="17"/>
  <c r="AS923" i="17"/>
  <c r="AT923" i="17"/>
  <c r="AU923" i="17"/>
  <c r="AV923" i="17"/>
  <c r="AW923" i="17"/>
  <c r="AX923" i="17"/>
  <c r="AY923" i="17"/>
  <c r="AZ923" i="17"/>
  <c r="BA923" i="17"/>
  <c r="BB923" i="17"/>
  <c r="BC923" i="17"/>
  <c r="BD923" i="17"/>
  <c r="BE923" i="17"/>
  <c r="BF923" i="17"/>
  <c r="BG923" i="17"/>
  <c r="AP924" i="17"/>
  <c r="AQ924" i="17"/>
  <c r="AR924" i="17"/>
  <c r="AS924" i="17"/>
  <c r="AT924" i="17"/>
  <c r="AU924" i="17"/>
  <c r="AV924" i="17"/>
  <c r="AW924" i="17"/>
  <c r="AX924" i="17"/>
  <c r="AY924" i="17"/>
  <c r="AZ924" i="17"/>
  <c r="BA924" i="17"/>
  <c r="BB924" i="17"/>
  <c r="BC924" i="17"/>
  <c r="BD924" i="17"/>
  <c r="BE924" i="17"/>
  <c r="BF924" i="17"/>
  <c r="BG924" i="17"/>
  <c r="AP925" i="17"/>
  <c r="AQ925" i="17"/>
  <c r="AR925" i="17"/>
  <c r="AS925" i="17"/>
  <c r="AT925" i="17"/>
  <c r="AU925" i="17"/>
  <c r="AV925" i="17"/>
  <c r="AW925" i="17"/>
  <c r="AX925" i="17"/>
  <c r="AY925" i="17"/>
  <c r="AZ925" i="17"/>
  <c r="BA925" i="17"/>
  <c r="BB925" i="17"/>
  <c r="BC925" i="17"/>
  <c r="BD925" i="17"/>
  <c r="BE925" i="17"/>
  <c r="BF925" i="17"/>
  <c r="BG925" i="17"/>
  <c r="AP926" i="17"/>
  <c r="AQ926" i="17"/>
  <c r="AR926" i="17"/>
  <c r="AS926" i="17"/>
  <c r="AT926" i="17"/>
  <c r="AU926" i="17"/>
  <c r="AV926" i="17"/>
  <c r="AW926" i="17"/>
  <c r="AX926" i="17"/>
  <c r="AY926" i="17"/>
  <c r="AZ926" i="17"/>
  <c r="BA926" i="17"/>
  <c r="BB926" i="17"/>
  <c r="BC926" i="17"/>
  <c r="BD926" i="17"/>
  <c r="BE926" i="17"/>
  <c r="BF926" i="17"/>
  <c r="BG926" i="17"/>
  <c r="AP927" i="17"/>
  <c r="AQ927" i="17"/>
  <c r="AR927" i="17"/>
  <c r="AS927" i="17"/>
  <c r="AT927" i="17"/>
  <c r="AU927" i="17"/>
  <c r="AV927" i="17"/>
  <c r="AW927" i="17"/>
  <c r="AX927" i="17"/>
  <c r="AY927" i="17"/>
  <c r="AZ927" i="17"/>
  <c r="BA927" i="17"/>
  <c r="BB927" i="17"/>
  <c r="BC927" i="17"/>
  <c r="BD927" i="17"/>
  <c r="BE927" i="17"/>
  <c r="BF927" i="17"/>
  <c r="BG927" i="17"/>
  <c r="AP928" i="17"/>
  <c r="AQ928" i="17"/>
  <c r="AR928" i="17"/>
  <c r="AS928" i="17"/>
  <c r="AT928" i="17"/>
  <c r="AU928" i="17"/>
  <c r="AV928" i="17"/>
  <c r="AW928" i="17"/>
  <c r="AX928" i="17"/>
  <c r="AY928" i="17"/>
  <c r="AZ928" i="17"/>
  <c r="BA928" i="17"/>
  <c r="BB928" i="17"/>
  <c r="BC928" i="17"/>
  <c r="BD928" i="17"/>
  <c r="BE928" i="17"/>
  <c r="BF928" i="17"/>
  <c r="BG928" i="17"/>
  <c r="AP929" i="17"/>
  <c r="AQ929" i="17"/>
  <c r="AR929" i="17"/>
  <c r="AS929" i="17"/>
  <c r="AT929" i="17"/>
  <c r="AU929" i="17"/>
  <c r="AV929" i="17"/>
  <c r="AW929" i="17"/>
  <c r="AX929" i="17"/>
  <c r="AY929" i="17"/>
  <c r="AZ929" i="17"/>
  <c r="BA929" i="17"/>
  <c r="BB929" i="17"/>
  <c r="BC929" i="17"/>
  <c r="BD929" i="17"/>
  <c r="BE929" i="17"/>
  <c r="BF929" i="17"/>
  <c r="BG929" i="17"/>
  <c r="AP930" i="17"/>
  <c r="AQ930" i="17"/>
  <c r="AR930" i="17"/>
  <c r="AS930" i="17"/>
  <c r="AT930" i="17"/>
  <c r="AU930" i="17"/>
  <c r="AV930" i="17"/>
  <c r="AW930" i="17"/>
  <c r="AX930" i="17"/>
  <c r="AY930" i="17"/>
  <c r="AZ930" i="17"/>
  <c r="BA930" i="17"/>
  <c r="BB930" i="17"/>
  <c r="BC930" i="17"/>
  <c r="BD930" i="17"/>
  <c r="BE930" i="17"/>
  <c r="BF930" i="17"/>
  <c r="BG930" i="17"/>
  <c r="AP931" i="17"/>
  <c r="AQ931" i="17"/>
  <c r="AR931" i="17"/>
  <c r="AS931" i="17"/>
  <c r="AT931" i="17"/>
  <c r="AU931" i="17"/>
  <c r="AV931" i="17"/>
  <c r="AW931" i="17"/>
  <c r="AX931" i="17"/>
  <c r="AY931" i="17"/>
  <c r="AZ931" i="17"/>
  <c r="BA931" i="17"/>
  <c r="BB931" i="17"/>
  <c r="BC931" i="17"/>
  <c r="BD931" i="17"/>
  <c r="BE931" i="17"/>
  <c r="BF931" i="17"/>
  <c r="BG931" i="17"/>
  <c r="AP932" i="17"/>
  <c r="AQ932" i="17"/>
  <c r="AR932" i="17"/>
  <c r="AS932" i="17"/>
  <c r="AT932" i="17"/>
  <c r="AU932" i="17"/>
  <c r="AV932" i="17"/>
  <c r="AW932" i="17"/>
  <c r="AX932" i="17"/>
  <c r="AY932" i="17"/>
  <c r="AZ932" i="17"/>
  <c r="BA932" i="17"/>
  <c r="BB932" i="17"/>
  <c r="BC932" i="17"/>
  <c r="BD932" i="17"/>
  <c r="BE932" i="17"/>
  <c r="BF932" i="17"/>
  <c r="BG932" i="17"/>
  <c r="AP933" i="17"/>
  <c r="AQ933" i="17"/>
  <c r="AR933" i="17"/>
  <c r="AS933" i="17"/>
  <c r="AT933" i="17"/>
  <c r="AU933" i="17"/>
  <c r="AV933" i="17"/>
  <c r="AW933" i="17"/>
  <c r="AX933" i="17"/>
  <c r="AY933" i="17"/>
  <c r="AZ933" i="17"/>
  <c r="BA933" i="17"/>
  <c r="BB933" i="17"/>
  <c r="BC933" i="17"/>
  <c r="BD933" i="17"/>
  <c r="BE933" i="17"/>
  <c r="BF933" i="17"/>
  <c r="BG933" i="17"/>
  <c r="AP934" i="17"/>
  <c r="AQ934" i="17"/>
  <c r="AR934" i="17"/>
  <c r="AS934" i="17"/>
  <c r="AT934" i="17"/>
  <c r="AU934" i="17"/>
  <c r="AV934" i="17"/>
  <c r="AW934" i="17"/>
  <c r="AX934" i="17"/>
  <c r="AY934" i="17"/>
  <c r="AZ934" i="17"/>
  <c r="BA934" i="17"/>
  <c r="BB934" i="17"/>
  <c r="BC934" i="17"/>
  <c r="BD934" i="17"/>
  <c r="BE934" i="17"/>
  <c r="BF934" i="17"/>
  <c r="BG934" i="17"/>
  <c r="AP935" i="17"/>
  <c r="AQ935" i="17"/>
  <c r="AR935" i="17"/>
  <c r="AS935" i="17"/>
  <c r="AT935" i="17"/>
  <c r="AU935" i="17"/>
  <c r="AV935" i="17"/>
  <c r="AW935" i="17"/>
  <c r="AX935" i="17"/>
  <c r="AY935" i="17"/>
  <c r="AZ935" i="17"/>
  <c r="BA935" i="17"/>
  <c r="BB935" i="17"/>
  <c r="BC935" i="17"/>
  <c r="BD935" i="17"/>
  <c r="BE935" i="17"/>
  <c r="BF935" i="17"/>
  <c r="BG935" i="17"/>
  <c r="AP936" i="17"/>
  <c r="AQ936" i="17"/>
  <c r="AR936" i="17"/>
  <c r="AS936" i="17"/>
  <c r="AT936" i="17"/>
  <c r="AU936" i="17"/>
  <c r="AV936" i="17"/>
  <c r="AW936" i="17"/>
  <c r="AX936" i="17"/>
  <c r="AY936" i="17"/>
  <c r="AZ936" i="17"/>
  <c r="BA936" i="17"/>
  <c r="BB936" i="17"/>
  <c r="BC936" i="17"/>
  <c r="BD936" i="17"/>
  <c r="BE936" i="17"/>
  <c r="BF936" i="17"/>
  <c r="BG936" i="17"/>
  <c r="AP531" i="17"/>
  <c r="AQ531" i="17"/>
  <c r="AR531" i="17"/>
  <c r="AS531" i="17"/>
  <c r="AT531" i="17"/>
  <c r="BJ531" i="17" s="1"/>
  <c r="AU531" i="17"/>
  <c r="AV531" i="17"/>
  <c r="AW531" i="17"/>
  <c r="AX531" i="17"/>
  <c r="AY531" i="17"/>
  <c r="AZ531" i="17"/>
  <c r="BA531" i="17"/>
  <c r="BB531" i="17"/>
  <c r="BK531" i="17" s="1"/>
  <c r="BC531" i="17"/>
  <c r="BD531" i="17"/>
  <c r="BE531" i="17"/>
  <c r="BF531" i="17"/>
  <c r="BG531" i="17"/>
  <c r="AP1355" i="17"/>
  <c r="AQ1355" i="17"/>
  <c r="AR1355" i="17"/>
  <c r="AS1355" i="17"/>
  <c r="AT1355" i="17"/>
  <c r="BJ1355" i="17" s="1"/>
  <c r="AU1355" i="17"/>
  <c r="AV1355" i="17"/>
  <c r="AW1355" i="17"/>
  <c r="AX1355" i="17"/>
  <c r="AY1355" i="17"/>
  <c r="AZ1355" i="17"/>
  <c r="BA1355" i="17"/>
  <c r="BB1355" i="17"/>
  <c r="BK1355" i="17" s="1"/>
  <c r="BC1355" i="17"/>
  <c r="BD1355" i="17"/>
  <c r="BE1355" i="17"/>
  <c r="BF1355" i="17"/>
  <c r="BG1355" i="17"/>
  <c r="AP1278" i="17"/>
  <c r="AQ1278" i="17"/>
  <c r="AR1278" i="17"/>
  <c r="AS1278" i="17"/>
  <c r="AT1278" i="17"/>
  <c r="AU1278" i="17"/>
  <c r="AV1278" i="17"/>
  <c r="AW1278" i="17"/>
  <c r="AX1278" i="17"/>
  <c r="BI1278" i="17" s="1"/>
  <c r="AY1278" i="17"/>
  <c r="AZ1278" i="17"/>
  <c r="BA1278" i="17"/>
  <c r="BB1278" i="17"/>
  <c r="BC1278" i="17"/>
  <c r="BD1278" i="17"/>
  <c r="BE1278" i="17"/>
  <c r="BF1278" i="17"/>
  <c r="BH1278" i="17" s="1"/>
  <c r="BG1278" i="17"/>
  <c r="AP519" i="17"/>
  <c r="AQ519" i="17"/>
  <c r="AR519" i="17"/>
  <c r="AS519" i="17"/>
  <c r="AT519" i="17"/>
  <c r="AU519" i="17"/>
  <c r="AV519" i="17"/>
  <c r="AW519" i="17"/>
  <c r="AX519" i="17"/>
  <c r="BI519" i="17" s="1"/>
  <c r="AY519" i="17"/>
  <c r="AZ519" i="17"/>
  <c r="BA519" i="17"/>
  <c r="BB519" i="17"/>
  <c r="BC519" i="17"/>
  <c r="BD519" i="17"/>
  <c r="BE519" i="17"/>
  <c r="BF519" i="17"/>
  <c r="BH519" i="17" s="1"/>
  <c r="BG519" i="17"/>
  <c r="AP1556" i="17"/>
  <c r="AQ1556" i="17"/>
  <c r="AR1556" i="17"/>
  <c r="AS1556" i="17"/>
  <c r="AT1556" i="17"/>
  <c r="BJ1556" i="17" s="1"/>
  <c r="AU1556" i="17"/>
  <c r="AV1556" i="17"/>
  <c r="AW1556" i="17"/>
  <c r="AX1556" i="17"/>
  <c r="AY1556" i="17"/>
  <c r="AZ1556" i="17"/>
  <c r="BA1556" i="17"/>
  <c r="BB1556" i="17"/>
  <c r="BK1556" i="17" s="1"/>
  <c r="BC1556" i="17"/>
  <c r="BD1556" i="17"/>
  <c r="BE1556" i="17"/>
  <c r="BF1556" i="17"/>
  <c r="BG1556" i="17"/>
  <c r="AP1489" i="17"/>
  <c r="AQ1489" i="17"/>
  <c r="AR1489" i="17"/>
  <c r="AS1489" i="17"/>
  <c r="AT1489" i="17"/>
  <c r="BJ1489" i="17" s="1"/>
  <c r="AU1489" i="17"/>
  <c r="AV1489" i="17"/>
  <c r="AW1489" i="17"/>
  <c r="AX1489" i="17"/>
  <c r="AY1489" i="17"/>
  <c r="AZ1489" i="17"/>
  <c r="BA1489" i="17"/>
  <c r="BB1489" i="17"/>
  <c r="BK1489" i="17" s="1"/>
  <c r="BC1489" i="17"/>
  <c r="BD1489" i="17"/>
  <c r="BE1489" i="17"/>
  <c r="BF1489" i="17"/>
  <c r="BG1489" i="17"/>
  <c r="AP386" i="17"/>
  <c r="AQ386" i="17"/>
  <c r="AR386" i="17"/>
  <c r="AS386" i="17"/>
  <c r="AT386" i="17"/>
  <c r="AU386" i="17"/>
  <c r="AV386" i="17"/>
  <c r="AW386" i="17"/>
  <c r="AX386" i="17"/>
  <c r="BI386" i="17" s="1"/>
  <c r="AY386" i="17"/>
  <c r="AZ386" i="17"/>
  <c r="BA386" i="17"/>
  <c r="BB386" i="17"/>
  <c r="BC386" i="17"/>
  <c r="BD386" i="17"/>
  <c r="BE386" i="17"/>
  <c r="BF386" i="17"/>
  <c r="BH386" i="17" s="1"/>
  <c r="BG386" i="17"/>
  <c r="AP428" i="17"/>
  <c r="AQ428" i="17"/>
  <c r="AR428" i="17"/>
  <c r="AS428" i="17"/>
  <c r="AT428" i="17"/>
  <c r="AU428" i="17"/>
  <c r="AV428" i="17"/>
  <c r="AW428" i="17"/>
  <c r="AX428" i="17"/>
  <c r="BI428" i="17" s="1"/>
  <c r="AY428" i="17"/>
  <c r="AZ428" i="17"/>
  <c r="BA428" i="17"/>
  <c r="BB428" i="17"/>
  <c r="BC428" i="17"/>
  <c r="BD428" i="17"/>
  <c r="BE428" i="17"/>
  <c r="BF428" i="17"/>
  <c r="BH428" i="17" s="1"/>
  <c r="BG428" i="17"/>
  <c r="AP532" i="17"/>
  <c r="AQ532" i="17"/>
  <c r="AR532" i="17"/>
  <c r="AS532" i="17"/>
  <c r="AT532" i="17"/>
  <c r="BJ532" i="17" s="1"/>
  <c r="AU532" i="17"/>
  <c r="AV532" i="17"/>
  <c r="AW532" i="17"/>
  <c r="AX532" i="17"/>
  <c r="AY532" i="17"/>
  <c r="AZ532" i="17"/>
  <c r="BA532" i="17"/>
  <c r="BB532" i="17"/>
  <c r="BK532" i="17" s="1"/>
  <c r="BC532" i="17"/>
  <c r="BD532" i="17"/>
  <c r="BE532" i="17"/>
  <c r="BF532" i="17"/>
  <c r="BG532" i="17"/>
  <c r="AP1557" i="17"/>
  <c r="AQ1557" i="17"/>
  <c r="AR1557" i="17"/>
  <c r="AS1557" i="17"/>
  <c r="AT1557" i="17"/>
  <c r="BJ1557" i="17" s="1"/>
  <c r="AU1557" i="17"/>
  <c r="AV1557" i="17"/>
  <c r="AW1557" i="17"/>
  <c r="AX1557" i="17"/>
  <c r="AY1557" i="17"/>
  <c r="AZ1557" i="17"/>
  <c r="BA1557" i="17"/>
  <c r="BB1557" i="17"/>
  <c r="BK1557" i="17" s="1"/>
  <c r="BC1557" i="17"/>
  <c r="BD1557" i="17"/>
  <c r="BE1557" i="17"/>
  <c r="BF1557" i="17"/>
  <c r="BG1557" i="17"/>
  <c r="AP1629" i="17"/>
  <c r="AQ1629" i="17"/>
  <c r="AR1629" i="17"/>
  <c r="AS1629" i="17"/>
  <c r="AT1629" i="17"/>
  <c r="AU1629" i="17"/>
  <c r="AV1629" i="17"/>
  <c r="AW1629" i="17"/>
  <c r="AX1629" i="17"/>
  <c r="BI1629" i="17" s="1"/>
  <c r="AY1629" i="17"/>
  <c r="AZ1629" i="17"/>
  <c r="BA1629" i="17"/>
  <c r="BB1629" i="17"/>
  <c r="BC1629" i="17"/>
  <c r="BD1629" i="17"/>
  <c r="BE1629" i="17"/>
  <c r="BF1629" i="17"/>
  <c r="BH1629" i="17" s="1"/>
  <c r="BG1629" i="17"/>
  <c r="AP1621" i="17"/>
  <c r="AQ1621" i="17"/>
  <c r="AR1621" i="17"/>
  <c r="AS1621" i="17"/>
  <c r="AT1621" i="17"/>
  <c r="AU1621" i="17"/>
  <c r="AV1621" i="17"/>
  <c r="AW1621" i="17"/>
  <c r="AX1621" i="17"/>
  <c r="BI1621" i="17" s="1"/>
  <c r="AY1621" i="17"/>
  <c r="AZ1621" i="17"/>
  <c r="BA1621" i="17"/>
  <c r="BB1621" i="17"/>
  <c r="BC1621" i="17"/>
  <c r="BD1621" i="17"/>
  <c r="BE1621" i="17"/>
  <c r="BF1621" i="17"/>
  <c r="BH1621" i="17" s="1"/>
  <c r="BG1621" i="17"/>
  <c r="AP529" i="17"/>
  <c r="AQ529" i="17"/>
  <c r="AR529" i="17"/>
  <c r="AS529" i="17"/>
  <c r="AT529" i="17"/>
  <c r="BJ529" i="17" s="1"/>
  <c r="AU529" i="17"/>
  <c r="AV529" i="17"/>
  <c r="AW529" i="17"/>
  <c r="AX529" i="17"/>
  <c r="AY529" i="17"/>
  <c r="AZ529" i="17"/>
  <c r="BA529" i="17"/>
  <c r="BB529" i="17"/>
  <c r="BK529" i="17" s="1"/>
  <c r="BC529" i="17"/>
  <c r="BD529" i="17"/>
  <c r="BE529" i="17"/>
  <c r="BF529" i="17"/>
  <c r="BG529" i="17"/>
  <c r="AP1303" i="17"/>
  <c r="AQ1303" i="17"/>
  <c r="AR1303" i="17"/>
  <c r="AS1303" i="17"/>
  <c r="AT1303" i="17"/>
  <c r="AU1303" i="17"/>
  <c r="AV1303" i="17"/>
  <c r="AW1303" i="17"/>
  <c r="AX1303" i="17"/>
  <c r="AY1303" i="17"/>
  <c r="AZ1303" i="17"/>
  <c r="BA1303" i="17"/>
  <c r="BB1303" i="17"/>
  <c r="BC1303" i="17"/>
  <c r="BD1303" i="17"/>
  <c r="BE1303" i="17"/>
  <c r="BF1303" i="17"/>
  <c r="BG1303" i="17"/>
  <c r="AP1630" i="17"/>
  <c r="AQ1630" i="17"/>
  <c r="AR1630" i="17"/>
  <c r="AS1630" i="17"/>
  <c r="AT1630" i="17"/>
  <c r="AU1630" i="17"/>
  <c r="AV1630" i="17"/>
  <c r="AW1630" i="17"/>
  <c r="AX1630" i="17"/>
  <c r="BI1630" i="17" s="1"/>
  <c r="AY1630" i="17"/>
  <c r="AZ1630" i="17"/>
  <c r="BA1630" i="17"/>
  <c r="BB1630" i="17"/>
  <c r="BC1630" i="17"/>
  <c r="BD1630" i="17"/>
  <c r="BE1630" i="17"/>
  <c r="BF1630" i="17"/>
  <c r="BH1630" i="17" s="1"/>
  <c r="BG1630" i="17"/>
  <c r="AP562" i="17"/>
  <c r="AQ562" i="17"/>
  <c r="AR562" i="17"/>
  <c r="AS562" i="17"/>
  <c r="AT562" i="17"/>
  <c r="AU562" i="17"/>
  <c r="AV562" i="17"/>
  <c r="AW562" i="17"/>
  <c r="AX562" i="17"/>
  <c r="AY562" i="17"/>
  <c r="AZ562" i="17"/>
  <c r="BA562" i="17"/>
  <c r="BB562" i="17"/>
  <c r="BC562" i="17"/>
  <c r="BD562" i="17"/>
  <c r="BE562" i="17"/>
  <c r="BF562" i="17"/>
  <c r="BG562" i="17"/>
  <c r="AP544" i="17"/>
  <c r="AQ544" i="17"/>
  <c r="AR544" i="17"/>
  <c r="AS544" i="17"/>
  <c r="AT544" i="17"/>
  <c r="BJ544" i="17" s="1"/>
  <c r="AU544" i="17"/>
  <c r="AV544" i="17"/>
  <c r="AW544" i="17"/>
  <c r="AX544" i="17"/>
  <c r="AY544" i="17"/>
  <c r="AZ544" i="17"/>
  <c r="BA544" i="17"/>
  <c r="BB544" i="17"/>
  <c r="BK544" i="17" s="1"/>
  <c r="BC544" i="17"/>
  <c r="BD544" i="17"/>
  <c r="BE544" i="17"/>
  <c r="BF544" i="17"/>
  <c r="BG544" i="17"/>
  <c r="AP1967" i="17"/>
  <c r="AQ1967" i="17"/>
  <c r="AR1967" i="17"/>
  <c r="AS1967" i="17"/>
  <c r="AT1967" i="17"/>
  <c r="AU1967" i="17"/>
  <c r="AV1967" i="17"/>
  <c r="AW1967" i="17"/>
  <c r="AX1967" i="17"/>
  <c r="AY1967" i="17"/>
  <c r="AZ1967" i="17"/>
  <c r="BA1967" i="17"/>
  <c r="BB1967" i="17"/>
  <c r="BC1967" i="17"/>
  <c r="BD1967" i="17"/>
  <c r="BE1967" i="17"/>
  <c r="BF1967" i="17"/>
  <c r="BG1967" i="17"/>
  <c r="AP545" i="17"/>
  <c r="AQ545" i="17"/>
  <c r="AR545" i="17"/>
  <c r="AS545" i="17"/>
  <c r="AT545" i="17"/>
  <c r="AU545" i="17"/>
  <c r="AV545" i="17"/>
  <c r="AW545" i="17"/>
  <c r="AX545" i="17"/>
  <c r="BI545" i="17" s="1"/>
  <c r="AY545" i="17"/>
  <c r="AZ545" i="17"/>
  <c r="BA545" i="17"/>
  <c r="BB545" i="17"/>
  <c r="BC545" i="17"/>
  <c r="BD545" i="17"/>
  <c r="BE545" i="17"/>
  <c r="BF545" i="17"/>
  <c r="BH545" i="17" s="1"/>
  <c r="BG545" i="17"/>
  <c r="AP459" i="17"/>
  <c r="AQ459" i="17"/>
  <c r="AR459" i="17"/>
  <c r="AS459" i="17"/>
  <c r="AT459" i="17"/>
  <c r="AU459" i="17"/>
  <c r="AV459" i="17"/>
  <c r="AW459" i="17"/>
  <c r="AX459" i="17"/>
  <c r="AY459" i="17"/>
  <c r="AZ459" i="17"/>
  <c r="BA459" i="17"/>
  <c r="BB459" i="17"/>
  <c r="BC459" i="17"/>
  <c r="BD459" i="17"/>
  <c r="BE459" i="17"/>
  <c r="BF459" i="17"/>
  <c r="BG459" i="17"/>
  <c r="AP1349" i="17"/>
  <c r="AQ1349" i="17"/>
  <c r="AR1349" i="17"/>
  <c r="AS1349" i="17"/>
  <c r="AT1349" i="17"/>
  <c r="BJ1349" i="17" s="1"/>
  <c r="AU1349" i="17"/>
  <c r="AV1349" i="17"/>
  <c r="AW1349" i="17"/>
  <c r="AX1349" i="17"/>
  <c r="AY1349" i="17"/>
  <c r="AZ1349" i="17"/>
  <c r="BA1349" i="17"/>
  <c r="BB1349" i="17"/>
  <c r="BK1349" i="17" s="1"/>
  <c r="BC1349" i="17"/>
  <c r="BD1349" i="17"/>
  <c r="BE1349" i="17"/>
  <c r="BF1349" i="17"/>
  <c r="BG1349" i="17"/>
  <c r="AP2412" i="17"/>
  <c r="AQ2412" i="17"/>
  <c r="AR2412" i="17"/>
  <c r="AS2412" i="17"/>
  <c r="AT2412" i="17"/>
  <c r="AU2412" i="17"/>
  <c r="AV2412" i="17"/>
  <c r="AW2412" i="17"/>
  <c r="AX2412" i="17"/>
  <c r="AY2412" i="17"/>
  <c r="AZ2412" i="17"/>
  <c r="BA2412" i="17"/>
  <c r="BB2412" i="17"/>
  <c r="BC2412" i="17"/>
  <c r="BD2412" i="17"/>
  <c r="BE2412" i="17"/>
  <c r="BF2412" i="17"/>
  <c r="BG2412" i="17"/>
  <c r="AP2520" i="17"/>
  <c r="AQ2520" i="17"/>
  <c r="AR2520" i="17"/>
  <c r="AS2520" i="17"/>
  <c r="AT2520" i="17"/>
  <c r="AU2520" i="17"/>
  <c r="AV2520" i="17"/>
  <c r="AW2520" i="17"/>
  <c r="AX2520" i="17"/>
  <c r="BI2520" i="17" s="1"/>
  <c r="AY2520" i="17"/>
  <c r="AZ2520" i="17"/>
  <c r="BA2520" i="17"/>
  <c r="BB2520" i="17"/>
  <c r="BC2520" i="17"/>
  <c r="BD2520" i="17"/>
  <c r="BE2520" i="17"/>
  <c r="BF2520" i="17"/>
  <c r="BH2520" i="17" s="1"/>
  <c r="BG2520" i="17"/>
  <c r="AP1304" i="17"/>
  <c r="AQ1304" i="17"/>
  <c r="AR1304" i="17"/>
  <c r="AS1304" i="17"/>
  <c r="AT1304" i="17"/>
  <c r="AU1304" i="17"/>
  <c r="AV1304" i="17"/>
  <c r="AW1304" i="17"/>
  <c r="AX1304" i="17"/>
  <c r="AY1304" i="17"/>
  <c r="AZ1304" i="17"/>
  <c r="BA1304" i="17"/>
  <c r="BB1304" i="17"/>
  <c r="BC1304" i="17"/>
  <c r="BD1304" i="17"/>
  <c r="BE1304" i="17"/>
  <c r="BF1304" i="17"/>
  <c r="BG1304" i="17"/>
  <c r="AP490" i="17"/>
  <c r="AQ490" i="17"/>
  <c r="AR490" i="17"/>
  <c r="AS490" i="17"/>
  <c r="AT490" i="17"/>
  <c r="BJ490" i="17" s="1"/>
  <c r="AU490" i="17"/>
  <c r="AV490" i="17"/>
  <c r="AW490" i="17"/>
  <c r="AX490" i="17"/>
  <c r="AY490" i="17"/>
  <c r="AZ490" i="17"/>
  <c r="BA490" i="17"/>
  <c r="BB490" i="17"/>
  <c r="BK490" i="17" s="1"/>
  <c r="BC490" i="17"/>
  <c r="BD490" i="17"/>
  <c r="BE490" i="17"/>
  <c r="BF490" i="17"/>
  <c r="BG490" i="17"/>
  <c r="AP2492" i="17"/>
  <c r="AQ2492" i="17"/>
  <c r="AR2492" i="17"/>
  <c r="AS2492" i="17"/>
  <c r="AT2492" i="17"/>
  <c r="AU2492" i="17"/>
  <c r="AV2492" i="17"/>
  <c r="AW2492" i="17"/>
  <c r="AX2492" i="17"/>
  <c r="AY2492" i="17"/>
  <c r="AZ2492" i="17"/>
  <c r="BA2492" i="17"/>
  <c r="BB2492" i="17"/>
  <c r="BC2492" i="17"/>
  <c r="BD2492" i="17"/>
  <c r="BE2492" i="17"/>
  <c r="BF2492" i="17"/>
  <c r="BG2492" i="17"/>
  <c r="AP1525" i="17"/>
  <c r="AQ1525" i="17"/>
  <c r="AR1525" i="17"/>
  <c r="AS1525" i="17"/>
  <c r="AT1525" i="17"/>
  <c r="AU1525" i="17"/>
  <c r="AV1525" i="17"/>
  <c r="AW1525" i="17"/>
  <c r="AX1525" i="17"/>
  <c r="BI1525" i="17" s="1"/>
  <c r="AY1525" i="17"/>
  <c r="AZ1525" i="17"/>
  <c r="BA1525" i="17"/>
  <c r="BB1525" i="17"/>
  <c r="BC1525" i="17"/>
  <c r="BD1525" i="17"/>
  <c r="BE1525" i="17"/>
  <c r="BF1525" i="17"/>
  <c r="BH1525" i="17" s="1"/>
  <c r="BG1525" i="17"/>
  <c r="AP1423" i="17"/>
  <c r="AQ1423" i="17"/>
  <c r="AR1423" i="17"/>
  <c r="AS1423" i="17"/>
  <c r="AT1423" i="17"/>
  <c r="AU1423" i="17"/>
  <c r="AV1423" i="17"/>
  <c r="AW1423" i="17"/>
  <c r="AX1423" i="17"/>
  <c r="AY1423" i="17"/>
  <c r="AZ1423" i="17"/>
  <c r="BA1423" i="17"/>
  <c r="BB1423" i="17"/>
  <c r="BC1423" i="17"/>
  <c r="BD1423" i="17"/>
  <c r="BE1423" i="17"/>
  <c r="BF1423" i="17"/>
  <c r="BG1423" i="17"/>
  <c r="AP2493" i="17"/>
  <c r="AQ2493" i="17"/>
  <c r="AR2493" i="17"/>
  <c r="AS2493" i="17"/>
  <c r="AT2493" i="17"/>
  <c r="BJ2493" i="17" s="1"/>
  <c r="AU2493" i="17"/>
  <c r="AV2493" i="17"/>
  <c r="AW2493" i="17"/>
  <c r="AX2493" i="17"/>
  <c r="AY2493" i="17"/>
  <c r="AZ2493" i="17"/>
  <c r="BA2493" i="17"/>
  <c r="BB2493" i="17"/>
  <c r="BK2493" i="17" s="1"/>
  <c r="BC2493" i="17"/>
  <c r="BD2493" i="17"/>
  <c r="BE2493" i="17"/>
  <c r="BF2493" i="17"/>
  <c r="BG2493" i="17"/>
  <c r="AP1357" i="17"/>
  <c r="AQ1357" i="17"/>
  <c r="AR1357" i="17"/>
  <c r="AS1357" i="17"/>
  <c r="AT1357" i="17"/>
  <c r="AU1357" i="17"/>
  <c r="AV1357" i="17"/>
  <c r="AW1357" i="17"/>
  <c r="AX1357" i="17"/>
  <c r="AY1357" i="17"/>
  <c r="AZ1357" i="17"/>
  <c r="BA1357" i="17"/>
  <c r="BB1357" i="17"/>
  <c r="BC1357" i="17"/>
  <c r="BD1357" i="17"/>
  <c r="BE1357" i="17"/>
  <c r="BF1357" i="17"/>
  <c r="BG1357" i="17"/>
  <c r="AP1433" i="17"/>
  <c r="AQ1433" i="17"/>
  <c r="AR1433" i="17"/>
  <c r="AS1433" i="17"/>
  <c r="AT1433" i="17"/>
  <c r="AU1433" i="17"/>
  <c r="AV1433" i="17"/>
  <c r="AW1433" i="17"/>
  <c r="AX1433" i="17"/>
  <c r="BI1433" i="17" s="1"/>
  <c r="AY1433" i="17"/>
  <c r="AZ1433" i="17"/>
  <c r="BA1433" i="17"/>
  <c r="BB1433" i="17"/>
  <c r="BC1433" i="17"/>
  <c r="BD1433" i="17"/>
  <c r="BE1433" i="17"/>
  <c r="BF1433" i="17"/>
  <c r="BH1433" i="17" s="1"/>
  <c r="BG1433" i="17"/>
  <c r="AP1279" i="17"/>
  <c r="AQ1279" i="17"/>
  <c r="AR1279" i="17"/>
  <c r="AS1279" i="17"/>
  <c r="AT1279" i="17"/>
  <c r="BJ1279" i="17" s="1"/>
  <c r="AU1279" i="17"/>
  <c r="AV1279" i="17"/>
  <c r="AW1279" i="17"/>
  <c r="AX1279" i="17"/>
  <c r="AY1279" i="17"/>
  <c r="AZ1279" i="17"/>
  <c r="BA1279" i="17"/>
  <c r="BB1279" i="17"/>
  <c r="BK1279" i="17" s="1"/>
  <c r="BC1279" i="17"/>
  <c r="BD1279" i="17"/>
  <c r="BE1279" i="17"/>
  <c r="BF1279" i="17"/>
  <c r="BG1279" i="17"/>
  <c r="AP460" i="17"/>
  <c r="AQ460" i="17"/>
  <c r="AR460" i="17"/>
  <c r="AS460" i="17"/>
  <c r="AT460" i="17"/>
  <c r="BJ460" i="17" s="1"/>
  <c r="AU460" i="17"/>
  <c r="AV460" i="17"/>
  <c r="AW460" i="17"/>
  <c r="AX460" i="17"/>
  <c r="AY460" i="17"/>
  <c r="AZ460" i="17"/>
  <c r="BA460" i="17"/>
  <c r="BB460" i="17"/>
  <c r="BK460" i="17" s="1"/>
  <c r="BC460" i="17"/>
  <c r="BD460" i="17"/>
  <c r="BE460" i="17"/>
  <c r="BF460" i="17"/>
  <c r="BG460" i="17"/>
  <c r="AP972" i="17"/>
  <c r="AQ972" i="17"/>
  <c r="AR972" i="17"/>
  <c r="AS972" i="17"/>
  <c r="AT972" i="17"/>
  <c r="AU972" i="17"/>
  <c r="AV972" i="17"/>
  <c r="AW972" i="17"/>
  <c r="AX972" i="17"/>
  <c r="AY972" i="17"/>
  <c r="AZ972" i="17"/>
  <c r="BA972" i="17"/>
  <c r="BB972" i="17"/>
  <c r="BC972" i="17"/>
  <c r="BD972" i="17"/>
  <c r="BE972" i="17"/>
  <c r="BF972" i="17"/>
  <c r="BG972" i="17"/>
  <c r="AP973" i="17"/>
  <c r="AQ973" i="17"/>
  <c r="AR973" i="17"/>
  <c r="AS973" i="17"/>
  <c r="AT973" i="17"/>
  <c r="AU973" i="17"/>
  <c r="AV973" i="17"/>
  <c r="AW973" i="17"/>
  <c r="AX973" i="17"/>
  <c r="AY973" i="17"/>
  <c r="AZ973" i="17"/>
  <c r="BA973" i="17"/>
  <c r="BB973" i="17"/>
  <c r="BC973" i="17"/>
  <c r="BD973" i="17"/>
  <c r="BE973" i="17"/>
  <c r="BF973" i="17"/>
  <c r="BG973" i="17"/>
  <c r="AP974" i="17"/>
  <c r="AQ974" i="17"/>
  <c r="AR974" i="17"/>
  <c r="AS974" i="17"/>
  <c r="AT974" i="17"/>
  <c r="AU974" i="17"/>
  <c r="AV974" i="17"/>
  <c r="AW974" i="17"/>
  <c r="AX974" i="17"/>
  <c r="AY974" i="17"/>
  <c r="AZ974" i="17"/>
  <c r="BA974" i="17"/>
  <c r="BB974" i="17"/>
  <c r="BC974" i="17"/>
  <c r="BD974" i="17"/>
  <c r="BE974" i="17"/>
  <c r="BF974" i="17"/>
  <c r="BG974" i="17"/>
  <c r="AP975" i="17"/>
  <c r="AQ975" i="17"/>
  <c r="AR975" i="17"/>
  <c r="AS975" i="17"/>
  <c r="AT975" i="17"/>
  <c r="AU975" i="17"/>
  <c r="AV975" i="17"/>
  <c r="AW975" i="17"/>
  <c r="AX975" i="17"/>
  <c r="AY975" i="17"/>
  <c r="AZ975" i="17"/>
  <c r="BA975" i="17"/>
  <c r="BB975" i="17"/>
  <c r="BC975" i="17"/>
  <c r="BD975" i="17"/>
  <c r="BE975" i="17"/>
  <c r="BF975" i="17"/>
  <c r="BG975" i="17"/>
  <c r="AP976" i="17"/>
  <c r="AQ976" i="17"/>
  <c r="AR976" i="17"/>
  <c r="AS976" i="17"/>
  <c r="AT976" i="17"/>
  <c r="AU976" i="17"/>
  <c r="AV976" i="17"/>
  <c r="AW976" i="17"/>
  <c r="AX976" i="17"/>
  <c r="AY976" i="17"/>
  <c r="AZ976" i="17"/>
  <c r="BA976" i="17"/>
  <c r="BB976" i="17"/>
  <c r="BC976" i="17"/>
  <c r="BD976" i="17"/>
  <c r="BE976" i="17"/>
  <c r="BF976" i="17"/>
  <c r="BG976" i="17"/>
  <c r="AP977" i="17"/>
  <c r="AQ977" i="17"/>
  <c r="AR977" i="17"/>
  <c r="AS977" i="17"/>
  <c r="AT977" i="17"/>
  <c r="AU977" i="17"/>
  <c r="AV977" i="17"/>
  <c r="AW977" i="17"/>
  <c r="AX977" i="17"/>
  <c r="AY977" i="17"/>
  <c r="AZ977" i="17"/>
  <c r="BA977" i="17"/>
  <c r="BB977" i="17"/>
  <c r="BC977" i="17"/>
  <c r="BD977" i="17"/>
  <c r="BE977" i="17"/>
  <c r="BF977" i="17"/>
  <c r="BG977" i="17"/>
  <c r="AP978" i="17"/>
  <c r="AQ978" i="17"/>
  <c r="AR978" i="17"/>
  <c r="AS978" i="17"/>
  <c r="AT978" i="17"/>
  <c r="AU978" i="17"/>
  <c r="AV978" i="17"/>
  <c r="AW978" i="17"/>
  <c r="AX978" i="17"/>
  <c r="AY978" i="17"/>
  <c r="AZ978" i="17"/>
  <c r="BA978" i="17"/>
  <c r="BB978" i="17"/>
  <c r="BC978" i="17"/>
  <c r="BD978" i="17"/>
  <c r="BE978" i="17"/>
  <c r="BF978" i="17"/>
  <c r="BG978" i="17"/>
  <c r="AP979" i="17"/>
  <c r="AQ979" i="17"/>
  <c r="AR979" i="17"/>
  <c r="AS979" i="17"/>
  <c r="AT979" i="17"/>
  <c r="AU979" i="17"/>
  <c r="AV979" i="17"/>
  <c r="AW979" i="17"/>
  <c r="AX979" i="17"/>
  <c r="AY979" i="17"/>
  <c r="AZ979" i="17"/>
  <c r="BA979" i="17"/>
  <c r="BB979" i="17"/>
  <c r="BC979" i="17"/>
  <c r="BD979" i="17"/>
  <c r="BE979" i="17"/>
  <c r="BF979" i="17"/>
  <c r="BG979" i="17"/>
  <c r="AP980" i="17"/>
  <c r="AQ980" i="17"/>
  <c r="AR980" i="17"/>
  <c r="AS980" i="17"/>
  <c r="AT980" i="17"/>
  <c r="AU980" i="17"/>
  <c r="AV980" i="17"/>
  <c r="AW980" i="17"/>
  <c r="AX980" i="17"/>
  <c r="AY980" i="17"/>
  <c r="AZ980" i="17"/>
  <c r="BA980" i="17"/>
  <c r="BB980" i="17"/>
  <c r="BC980" i="17"/>
  <c r="BD980" i="17"/>
  <c r="BE980" i="17"/>
  <c r="BF980" i="17"/>
  <c r="BG980" i="17"/>
  <c r="AP981" i="17"/>
  <c r="AQ981" i="17"/>
  <c r="AR981" i="17"/>
  <c r="AS981" i="17"/>
  <c r="AT981" i="17"/>
  <c r="AU981" i="17"/>
  <c r="AV981" i="17"/>
  <c r="AW981" i="17"/>
  <c r="AX981" i="17"/>
  <c r="AY981" i="17"/>
  <c r="AZ981" i="17"/>
  <c r="BA981" i="17"/>
  <c r="BB981" i="17"/>
  <c r="BC981" i="17"/>
  <c r="BD981" i="17"/>
  <c r="BE981" i="17"/>
  <c r="BF981" i="17"/>
  <c r="BG981" i="17"/>
  <c r="AP982" i="17"/>
  <c r="AQ982" i="17"/>
  <c r="AR982" i="17"/>
  <c r="AS982" i="17"/>
  <c r="AT982" i="17"/>
  <c r="AU982" i="17"/>
  <c r="AV982" i="17"/>
  <c r="AW982" i="17"/>
  <c r="AX982" i="17"/>
  <c r="AY982" i="17"/>
  <c r="AZ982" i="17"/>
  <c r="BA982" i="17"/>
  <c r="BB982" i="17"/>
  <c r="BC982" i="17"/>
  <c r="BD982" i="17"/>
  <c r="BE982" i="17"/>
  <c r="BF982" i="17"/>
  <c r="BG982" i="17"/>
  <c r="AP983" i="17"/>
  <c r="AQ983" i="17"/>
  <c r="AR983" i="17"/>
  <c r="AS983" i="17"/>
  <c r="AT983" i="17"/>
  <c r="AU983" i="17"/>
  <c r="AV983" i="17"/>
  <c r="AW983" i="17"/>
  <c r="AX983" i="17"/>
  <c r="AY983" i="17"/>
  <c r="AZ983" i="17"/>
  <c r="BA983" i="17"/>
  <c r="BB983" i="17"/>
  <c r="BC983" i="17"/>
  <c r="BD983" i="17"/>
  <c r="BE983" i="17"/>
  <c r="BF983" i="17"/>
  <c r="BG983" i="17"/>
  <c r="AP984" i="17"/>
  <c r="AQ984" i="17"/>
  <c r="AR984" i="17"/>
  <c r="AS984" i="17"/>
  <c r="AT984" i="17"/>
  <c r="AU984" i="17"/>
  <c r="AV984" i="17"/>
  <c r="AW984" i="17"/>
  <c r="AX984" i="17"/>
  <c r="AY984" i="17"/>
  <c r="AZ984" i="17"/>
  <c r="BA984" i="17"/>
  <c r="BB984" i="17"/>
  <c r="BC984" i="17"/>
  <c r="BD984" i="17"/>
  <c r="BE984" i="17"/>
  <c r="BF984" i="17"/>
  <c r="BG984" i="17"/>
  <c r="AP985" i="17"/>
  <c r="AQ985" i="17"/>
  <c r="AR985" i="17"/>
  <c r="AS985" i="17"/>
  <c r="AT985" i="17"/>
  <c r="AU985" i="17"/>
  <c r="AV985" i="17"/>
  <c r="AW985" i="17"/>
  <c r="AX985" i="17"/>
  <c r="AY985" i="17"/>
  <c r="AZ985" i="17"/>
  <c r="BA985" i="17"/>
  <c r="BB985" i="17"/>
  <c r="BC985" i="17"/>
  <c r="BD985" i="17"/>
  <c r="BE985" i="17"/>
  <c r="BF985" i="17"/>
  <c r="BG985" i="17"/>
  <c r="AP986" i="17"/>
  <c r="AQ986" i="17"/>
  <c r="AR986" i="17"/>
  <c r="AS986" i="17"/>
  <c r="AT986" i="17"/>
  <c r="AU986" i="17"/>
  <c r="AV986" i="17"/>
  <c r="AW986" i="17"/>
  <c r="AX986" i="17"/>
  <c r="AY986" i="17"/>
  <c r="AZ986" i="17"/>
  <c r="BA986" i="17"/>
  <c r="BB986" i="17"/>
  <c r="BC986" i="17"/>
  <c r="BD986" i="17"/>
  <c r="BE986" i="17"/>
  <c r="BF986" i="17"/>
  <c r="BG986" i="17"/>
  <c r="AP987" i="17"/>
  <c r="AQ987" i="17"/>
  <c r="AR987" i="17"/>
  <c r="AS987" i="17"/>
  <c r="AT987" i="17"/>
  <c r="AU987" i="17"/>
  <c r="AV987" i="17"/>
  <c r="AW987" i="17"/>
  <c r="AX987" i="17"/>
  <c r="AY987" i="17"/>
  <c r="AZ987" i="17"/>
  <c r="BA987" i="17"/>
  <c r="BB987" i="17"/>
  <c r="BC987" i="17"/>
  <c r="BD987" i="17"/>
  <c r="BE987" i="17"/>
  <c r="BF987" i="17"/>
  <c r="BG987" i="17"/>
  <c r="AP988" i="17"/>
  <c r="AQ988" i="17"/>
  <c r="AR988" i="17"/>
  <c r="AS988" i="17"/>
  <c r="AT988" i="17"/>
  <c r="AU988" i="17"/>
  <c r="AV988" i="17"/>
  <c r="AW988" i="17"/>
  <c r="AX988" i="17"/>
  <c r="AY988" i="17"/>
  <c r="AZ988" i="17"/>
  <c r="BA988" i="17"/>
  <c r="BB988" i="17"/>
  <c r="BC988" i="17"/>
  <c r="BD988" i="17"/>
  <c r="BE988" i="17"/>
  <c r="BF988" i="17"/>
  <c r="BG988" i="17"/>
  <c r="AP989" i="17"/>
  <c r="AQ989" i="17"/>
  <c r="AR989" i="17"/>
  <c r="AS989" i="17"/>
  <c r="AT989" i="17"/>
  <c r="AU989" i="17"/>
  <c r="AV989" i="17"/>
  <c r="AW989" i="17"/>
  <c r="AX989" i="17"/>
  <c r="AY989" i="17"/>
  <c r="AZ989" i="17"/>
  <c r="BA989" i="17"/>
  <c r="BB989" i="17"/>
  <c r="BC989" i="17"/>
  <c r="BD989" i="17"/>
  <c r="BE989" i="17"/>
  <c r="BF989" i="17"/>
  <c r="BG989" i="17"/>
  <c r="AP990" i="17"/>
  <c r="AQ990" i="17"/>
  <c r="AR990" i="17"/>
  <c r="AS990" i="17"/>
  <c r="AT990" i="17"/>
  <c r="AU990" i="17"/>
  <c r="AV990" i="17"/>
  <c r="AW990" i="17"/>
  <c r="AX990" i="17"/>
  <c r="AY990" i="17"/>
  <c r="AZ990" i="17"/>
  <c r="BA990" i="17"/>
  <c r="BB990" i="17"/>
  <c r="BC990" i="17"/>
  <c r="BD990" i="17"/>
  <c r="BE990" i="17"/>
  <c r="BF990" i="17"/>
  <c r="BG990" i="17"/>
  <c r="AP991" i="17"/>
  <c r="AQ991" i="17"/>
  <c r="AR991" i="17"/>
  <c r="AS991" i="17"/>
  <c r="AT991" i="17"/>
  <c r="AU991" i="17"/>
  <c r="AV991" i="17"/>
  <c r="AW991" i="17"/>
  <c r="AX991" i="17"/>
  <c r="AY991" i="17"/>
  <c r="AZ991" i="17"/>
  <c r="BA991" i="17"/>
  <c r="BB991" i="17"/>
  <c r="BC991" i="17"/>
  <c r="BD991" i="17"/>
  <c r="BE991" i="17"/>
  <c r="BF991" i="17"/>
  <c r="BG991" i="17"/>
  <c r="AP992" i="17"/>
  <c r="AQ992" i="17"/>
  <c r="AR992" i="17"/>
  <c r="AS992" i="17"/>
  <c r="AT992" i="17"/>
  <c r="AU992" i="17"/>
  <c r="AV992" i="17"/>
  <c r="AW992" i="17"/>
  <c r="AX992" i="17"/>
  <c r="AY992" i="17"/>
  <c r="AZ992" i="17"/>
  <c r="BA992" i="17"/>
  <c r="BB992" i="17"/>
  <c r="BC992" i="17"/>
  <c r="BD992" i="17"/>
  <c r="BE992" i="17"/>
  <c r="BF992" i="17"/>
  <c r="BG992" i="17"/>
  <c r="AP993" i="17"/>
  <c r="AQ993" i="17"/>
  <c r="AR993" i="17"/>
  <c r="AS993" i="17"/>
  <c r="AT993" i="17"/>
  <c r="AU993" i="17"/>
  <c r="AV993" i="17"/>
  <c r="AW993" i="17"/>
  <c r="AX993" i="17"/>
  <c r="AY993" i="17"/>
  <c r="AZ993" i="17"/>
  <c r="BA993" i="17"/>
  <c r="BB993" i="17"/>
  <c r="BC993" i="17"/>
  <c r="BD993" i="17"/>
  <c r="BE993" i="17"/>
  <c r="BF993" i="17"/>
  <c r="BG993" i="17"/>
  <c r="AP994" i="17"/>
  <c r="AQ994" i="17"/>
  <c r="AR994" i="17"/>
  <c r="AS994" i="17"/>
  <c r="AT994" i="17"/>
  <c r="AU994" i="17"/>
  <c r="AV994" i="17"/>
  <c r="AW994" i="17"/>
  <c r="AX994" i="17"/>
  <c r="AY994" i="17"/>
  <c r="AZ994" i="17"/>
  <c r="BA994" i="17"/>
  <c r="BB994" i="17"/>
  <c r="BC994" i="17"/>
  <c r="BD994" i="17"/>
  <c r="BE994" i="17"/>
  <c r="BF994" i="17"/>
  <c r="BG994" i="17"/>
  <c r="AP995" i="17"/>
  <c r="AQ995" i="17"/>
  <c r="AR995" i="17"/>
  <c r="AS995" i="17"/>
  <c r="AT995" i="17"/>
  <c r="AU995" i="17"/>
  <c r="AV995" i="17"/>
  <c r="AW995" i="17"/>
  <c r="AX995" i="17"/>
  <c r="AY995" i="17"/>
  <c r="AZ995" i="17"/>
  <c r="BA995" i="17"/>
  <c r="BB995" i="17"/>
  <c r="BC995" i="17"/>
  <c r="BD995" i="17"/>
  <c r="BE995" i="17"/>
  <c r="BF995" i="17"/>
  <c r="BG995" i="17"/>
  <c r="AP996" i="17"/>
  <c r="AQ996" i="17"/>
  <c r="AR996" i="17"/>
  <c r="AS996" i="17"/>
  <c r="AT996" i="17"/>
  <c r="AU996" i="17"/>
  <c r="AV996" i="17"/>
  <c r="AW996" i="17"/>
  <c r="AX996" i="17"/>
  <c r="AY996" i="17"/>
  <c r="AZ996" i="17"/>
  <c r="BA996" i="17"/>
  <c r="BB996" i="17"/>
  <c r="BC996" i="17"/>
  <c r="BD996" i="17"/>
  <c r="BE996" i="17"/>
  <c r="BF996" i="17"/>
  <c r="BG996" i="17"/>
  <c r="AP997" i="17"/>
  <c r="AQ997" i="17"/>
  <c r="AR997" i="17"/>
  <c r="AS997" i="17"/>
  <c r="AT997" i="17"/>
  <c r="AU997" i="17"/>
  <c r="AV997" i="17"/>
  <c r="AW997" i="17"/>
  <c r="AX997" i="17"/>
  <c r="AY997" i="17"/>
  <c r="AZ997" i="17"/>
  <c r="BA997" i="17"/>
  <c r="BB997" i="17"/>
  <c r="BC997" i="17"/>
  <c r="BD997" i="17"/>
  <c r="BE997" i="17"/>
  <c r="BF997" i="17"/>
  <c r="BG997" i="17"/>
  <c r="AP998" i="17"/>
  <c r="AQ998" i="17"/>
  <c r="AR998" i="17"/>
  <c r="AS998" i="17"/>
  <c r="AT998" i="17"/>
  <c r="AU998" i="17"/>
  <c r="AV998" i="17"/>
  <c r="AW998" i="17"/>
  <c r="AX998" i="17"/>
  <c r="AY998" i="17"/>
  <c r="AZ998" i="17"/>
  <c r="BA998" i="17"/>
  <c r="BB998" i="17"/>
  <c r="BC998" i="17"/>
  <c r="BD998" i="17"/>
  <c r="BE998" i="17"/>
  <c r="BF998" i="17"/>
  <c r="BG998" i="17"/>
  <c r="AP999" i="17"/>
  <c r="AQ999" i="17"/>
  <c r="AR999" i="17"/>
  <c r="AS999" i="17"/>
  <c r="AT999" i="17"/>
  <c r="AU999" i="17"/>
  <c r="AV999" i="17"/>
  <c r="AW999" i="17"/>
  <c r="AX999" i="17"/>
  <c r="AY999" i="17"/>
  <c r="AZ999" i="17"/>
  <c r="BA999" i="17"/>
  <c r="BB999" i="17"/>
  <c r="BC999" i="17"/>
  <c r="BD999" i="17"/>
  <c r="BE999" i="17"/>
  <c r="BF999" i="17"/>
  <c r="BG999" i="17"/>
  <c r="AP1000" i="17"/>
  <c r="AQ1000" i="17"/>
  <c r="AR1000" i="17"/>
  <c r="AS1000" i="17"/>
  <c r="AT1000" i="17"/>
  <c r="AU1000" i="17"/>
  <c r="AV1000" i="17"/>
  <c r="AW1000" i="17"/>
  <c r="AX1000" i="17"/>
  <c r="AY1000" i="17"/>
  <c r="AZ1000" i="17"/>
  <c r="BA1000" i="17"/>
  <c r="BB1000" i="17"/>
  <c r="BC1000" i="17"/>
  <c r="BD1000" i="17"/>
  <c r="BE1000" i="17"/>
  <c r="BF1000" i="17"/>
  <c r="BG1000" i="17"/>
  <c r="AP1001" i="17"/>
  <c r="AQ1001" i="17"/>
  <c r="AR1001" i="17"/>
  <c r="AS1001" i="17"/>
  <c r="AT1001" i="17"/>
  <c r="AU1001" i="17"/>
  <c r="AV1001" i="17"/>
  <c r="AW1001" i="17"/>
  <c r="AX1001" i="17"/>
  <c r="AY1001" i="17"/>
  <c r="AZ1001" i="17"/>
  <c r="BA1001" i="17"/>
  <c r="BB1001" i="17"/>
  <c r="BC1001" i="17"/>
  <c r="BD1001" i="17"/>
  <c r="BE1001" i="17"/>
  <c r="BF1001" i="17"/>
  <c r="BG1001" i="17"/>
  <c r="AP1002" i="17"/>
  <c r="AQ1002" i="17"/>
  <c r="AR1002" i="17"/>
  <c r="AS1002" i="17"/>
  <c r="AT1002" i="17"/>
  <c r="AU1002" i="17"/>
  <c r="AV1002" i="17"/>
  <c r="AW1002" i="17"/>
  <c r="AX1002" i="17"/>
  <c r="AY1002" i="17"/>
  <c r="AZ1002" i="17"/>
  <c r="BA1002" i="17"/>
  <c r="BB1002" i="17"/>
  <c r="BC1002" i="17"/>
  <c r="BD1002" i="17"/>
  <c r="BE1002" i="17"/>
  <c r="BF1002" i="17"/>
  <c r="BG1002" i="17"/>
  <c r="AP1003" i="17"/>
  <c r="AQ1003" i="17"/>
  <c r="AR1003" i="17"/>
  <c r="AS1003" i="17"/>
  <c r="AT1003" i="17"/>
  <c r="AU1003" i="17"/>
  <c r="AV1003" i="17"/>
  <c r="AW1003" i="17"/>
  <c r="AX1003" i="17"/>
  <c r="AY1003" i="17"/>
  <c r="AZ1003" i="17"/>
  <c r="BA1003" i="17"/>
  <c r="BB1003" i="17"/>
  <c r="BC1003" i="17"/>
  <c r="BD1003" i="17"/>
  <c r="BE1003" i="17"/>
  <c r="BF1003" i="17"/>
  <c r="BG1003" i="17"/>
  <c r="AP1004" i="17"/>
  <c r="AQ1004" i="17"/>
  <c r="AR1004" i="17"/>
  <c r="AS1004" i="17"/>
  <c r="AT1004" i="17"/>
  <c r="AU1004" i="17"/>
  <c r="AV1004" i="17"/>
  <c r="AW1004" i="17"/>
  <c r="AX1004" i="17"/>
  <c r="AY1004" i="17"/>
  <c r="AZ1004" i="17"/>
  <c r="BA1004" i="17"/>
  <c r="BB1004" i="17"/>
  <c r="BC1004" i="17"/>
  <c r="BD1004" i="17"/>
  <c r="BE1004" i="17"/>
  <c r="BF1004" i="17"/>
  <c r="BG1004" i="17"/>
  <c r="AP1005" i="17"/>
  <c r="AQ1005" i="17"/>
  <c r="AR1005" i="17"/>
  <c r="AS1005" i="17"/>
  <c r="AT1005" i="17"/>
  <c r="AU1005" i="17"/>
  <c r="AV1005" i="17"/>
  <c r="AW1005" i="17"/>
  <c r="AX1005" i="17"/>
  <c r="AY1005" i="17"/>
  <c r="AZ1005" i="17"/>
  <c r="BA1005" i="17"/>
  <c r="BB1005" i="17"/>
  <c r="BC1005" i="17"/>
  <c r="BD1005" i="17"/>
  <c r="BE1005" i="17"/>
  <c r="BF1005" i="17"/>
  <c r="BG1005" i="17"/>
  <c r="AP1006" i="17"/>
  <c r="AQ1006" i="17"/>
  <c r="AR1006" i="17"/>
  <c r="AS1006" i="17"/>
  <c r="AT1006" i="17"/>
  <c r="AU1006" i="17"/>
  <c r="AV1006" i="17"/>
  <c r="AW1006" i="17"/>
  <c r="AX1006" i="17"/>
  <c r="AY1006" i="17"/>
  <c r="AZ1006" i="17"/>
  <c r="BA1006" i="17"/>
  <c r="BB1006" i="17"/>
  <c r="BC1006" i="17"/>
  <c r="BD1006" i="17"/>
  <c r="BE1006" i="17"/>
  <c r="BF1006" i="17"/>
  <c r="BG1006" i="17"/>
  <c r="AP1007" i="17"/>
  <c r="AQ1007" i="17"/>
  <c r="AR1007" i="17"/>
  <c r="AS1007" i="17"/>
  <c r="AT1007" i="17"/>
  <c r="AU1007" i="17"/>
  <c r="AV1007" i="17"/>
  <c r="AW1007" i="17"/>
  <c r="AX1007" i="17"/>
  <c r="AY1007" i="17"/>
  <c r="AZ1007" i="17"/>
  <c r="BA1007" i="17"/>
  <c r="BB1007" i="17"/>
  <c r="BC1007" i="17"/>
  <c r="BD1007" i="17"/>
  <c r="BE1007" i="17"/>
  <c r="BF1007" i="17"/>
  <c r="BG1007" i="17"/>
  <c r="AP1008" i="17"/>
  <c r="AQ1008" i="17"/>
  <c r="AR1008" i="17"/>
  <c r="AS1008" i="17"/>
  <c r="AT1008" i="17"/>
  <c r="AU1008" i="17"/>
  <c r="AV1008" i="17"/>
  <c r="AW1008" i="17"/>
  <c r="AX1008" i="17"/>
  <c r="AY1008" i="17"/>
  <c r="AZ1008" i="17"/>
  <c r="BA1008" i="17"/>
  <c r="BB1008" i="17"/>
  <c r="BC1008" i="17"/>
  <c r="BD1008" i="17"/>
  <c r="BE1008" i="17"/>
  <c r="BF1008" i="17"/>
  <c r="BG1008" i="17"/>
  <c r="AP1009" i="17"/>
  <c r="AQ1009" i="17"/>
  <c r="AR1009" i="17"/>
  <c r="AS1009" i="17"/>
  <c r="AT1009" i="17"/>
  <c r="AU1009" i="17"/>
  <c r="AV1009" i="17"/>
  <c r="AW1009" i="17"/>
  <c r="AX1009" i="17"/>
  <c r="AY1009" i="17"/>
  <c r="AZ1009" i="17"/>
  <c r="BA1009" i="17"/>
  <c r="BB1009" i="17"/>
  <c r="BC1009" i="17"/>
  <c r="BD1009" i="17"/>
  <c r="BE1009" i="17"/>
  <c r="BF1009" i="17"/>
  <c r="BG1009" i="17"/>
  <c r="AP1010" i="17"/>
  <c r="AQ1010" i="17"/>
  <c r="AR1010" i="17"/>
  <c r="AS1010" i="17"/>
  <c r="AT1010" i="17"/>
  <c r="AU1010" i="17"/>
  <c r="AV1010" i="17"/>
  <c r="AW1010" i="17"/>
  <c r="AX1010" i="17"/>
  <c r="AY1010" i="17"/>
  <c r="AZ1010" i="17"/>
  <c r="BA1010" i="17"/>
  <c r="BB1010" i="17"/>
  <c r="BC1010" i="17"/>
  <c r="BD1010" i="17"/>
  <c r="BE1010" i="17"/>
  <c r="BF1010" i="17"/>
  <c r="BG1010" i="17"/>
  <c r="AP1011" i="17"/>
  <c r="AQ1011" i="17"/>
  <c r="AR1011" i="17"/>
  <c r="AS1011" i="17"/>
  <c r="AT1011" i="17"/>
  <c r="AU1011" i="17"/>
  <c r="AV1011" i="17"/>
  <c r="AW1011" i="17"/>
  <c r="AX1011" i="17"/>
  <c r="AY1011" i="17"/>
  <c r="AZ1011" i="17"/>
  <c r="BA1011" i="17"/>
  <c r="BB1011" i="17"/>
  <c r="BC1011" i="17"/>
  <c r="BD1011" i="17"/>
  <c r="BE1011" i="17"/>
  <c r="BF1011" i="17"/>
  <c r="BG1011" i="17"/>
  <c r="AP1012" i="17"/>
  <c r="AQ1012" i="17"/>
  <c r="AR1012" i="17"/>
  <c r="AS1012" i="17"/>
  <c r="AT1012" i="17"/>
  <c r="AU1012" i="17"/>
  <c r="AV1012" i="17"/>
  <c r="AW1012" i="17"/>
  <c r="AX1012" i="17"/>
  <c r="AY1012" i="17"/>
  <c r="AZ1012" i="17"/>
  <c r="BA1012" i="17"/>
  <c r="BB1012" i="17"/>
  <c r="BC1012" i="17"/>
  <c r="BD1012" i="17"/>
  <c r="BE1012" i="17"/>
  <c r="BF1012" i="17"/>
  <c r="BG1012" i="17"/>
  <c r="AP1013" i="17"/>
  <c r="AQ1013" i="17"/>
  <c r="AR1013" i="17"/>
  <c r="AS1013" i="17"/>
  <c r="AT1013" i="17"/>
  <c r="AU1013" i="17"/>
  <c r="AV1013" i="17"/>
  <c r="AW1013" i="17"/>
  <c r="AX1013" i="17"/>
  <c r="AY1013" i="17"/>
  <c r="AZ1013" i="17"/>
  <c r="BA1013" i="17"/>
  <c r="BB1013" i="17"/>
  <c r="BC1013" i="17"/>
  <c r="BD1013" i="17"/>
  <c r="BE1013" i="17"/>
  <c r="BF1013" i="17"/>
  <c r="BG1013" i="17"/>
  <c r="AP1014" i="17"/>
  <c r="AQ1014" i="17"/>
  <c r="AR1014" i="17"/>
  <c r="AS1014" i="17"/>
  <c r="AT1014" i="17"/>
  <c r="AU1014" i="17"/>
  <c r="AV1014" i="17"/>
  <c r="AW1014" i="17"/>
  <c r="AX1014" i="17"/>
  <c r="AY1014" i="17"/>
  <c r="AZ1014" i="17"/>
  <c r="BA1014" i="17"/>
  <c r="BB1014" i="17"/>
  <c r="BC1014" i="17"/>
  <c r="BD1014" i="17"/>
  <c r="BE1014" i="17"/>
  <c r="BF1014" i="17"/>
  <c r="BG1014" i="17"/>
  <c r="AP1015" i="17"/>
  <c r="AQ1015" i="17"/>
  <c r="AR1015" i="17"/>
  <c r="AS1015" i="17"/>
  <c r="AT1015" i="17"/>
  <c r="AU1015" i="17"/>
  <c r="AV1015" i="17"/>
  <c r="AW1015" i="17"/>
  <c r="AX1015" i="17"/>
  <c r="AY1015" i="17"/>
  <c r="AZ1015" i="17"/>
  <c r="BA1015" i="17"/>
  <c r="BB1015" i="17"/>
  <c r="BC1015" i="17"/>
  <c r="BD1015" i="17"/>
  <c r="BE1015" i="17"/>
  <c r="BF1015" i="17"/>
  <c r="BG1015" i="17"/>
  <c r="AP1016" i="17"/>
  <c r="AQ1016" i="17"/>
  <c r="AR1016" i="17"/>
  <c r="AS1016" i="17"/>
  <c r="AT1016" i="17"/>
  <c r="AU1016" i="17"/>
  <c r="AV1016" i="17"/>
  <c r="AW1016" i="17"/>
  <c r="AX1016" i="17"/>
  <c r="AY1016" i="17"/>
  <c r="AZ1016" i="17"/>
  <c r="BA1016" i="17"/>
  <c r="BB1016" i="17"/>
  <c r="BC1016" i="17"/>
  <c r="BD1016" i="17"/>
  <c r="BE1016" i="17"/>
  <c r="BF1016" i="17"/>
  <c r="BG1016" i="17"/>
  <c r="AP1017" i="17"/>
  <c r="AQ1017" i="17"/>
  <c r="AR1017" i="17"/>
  <c r="AS1017" i="17"/>
  <c r="AT1017" i="17"/>
  <c r="AU1017" i="17"/>
  <c r="AV1017" i="17"/>
  <c r="AW1017" i="17"/>
  <c r="AX1017" i="17"/>
  <c r="AY1017" i="17"/>
  <c r="AZ1017" i="17"/>
  <c r="BA1017" i="17"/>
  <c r="BB1017" i="17"/>
  <c r="BC1017" i="17"/>
  <c r="BD1017" i="17"/>
  <c r="BE1017" i="17"/>
  <c r="BF1017" i="17"/>
  <c r="BG1017" i="17"/>
  <c r="AP1018" i="17"/>
  <c r="AQ1018" i="17"/>
  <c r="AR1018" i="17"/>
  <c r="AS1018" i="17"/>
  <c r="AT1018" i="17"/>
  <c r="AU1018" i="17"/>
  <c r="AV1018" i="17"/>
  <c r="AW1018" i="17"/>
  <c r="AX1018" i="17"/>
  <c r="AY1018" i="17"/>
  <c r="AZ1018" i="17"/>
  <c r="BA1018" i="17"/>
  <c r="BB1018" i="17"/>
  <c r="BC1018" i="17"/>
  <c r="BD1018" i="17"/>
  <c r="BE1018" i="17"/>
  <c r="BF1018" i="17"/>
  <c r="BG1018" i="17"/>
  <c r="AP1019" i="17"/>
  <c r="AQ1019" i="17"/>
  <c r="AR1019" i="17"/>
  <c r="AS1019" i="17"/>
  <c r="AT1019" i="17"/>
  <c r="AU1019" i="17"/>
  <c r="AV1019" i="17"/>
  <c r="AW1019" i="17"/>
  <c r="AX1019" i="17"/>
  <c r="AY1019" i="17"/>
  <c r="AZ1019" i="17"/>
  <c r="BA1019" i="17"/>
  <c r="BB1019" i="17"/>
  <c r="BC1019" i="17"/>
  <c r="BD1019" i="17"/>
  <c r="BE1019" i="17"/>
  <c r="BF1019" i="17"/>
  <c r="BG1019" i="17"/>
  <c r="AP1020" i="17"/>
  <c r="AQ1020" i="17"/>
  <c r="AR1020" i="17"/>
  <c r="AS1020" i="17"/>
  <c r="AT1020" i="17"/>
  <c r="AU1020" i="17"/>
  <c r="AV1020" i="17"/>
  <c r="AW1020" i="17"/>
  <c r="AX1020" i="17"/>
  <c r="AY1020" i="17"/>
  <c r="AZ1020" i="17"/>
  <c r="BA1020" i="17"/>
  <c r="BB1020" i="17"/>
  <c r="BC1020" i="17"/>
  <c r="BD1020" i="17"/>
  <c r="BE1020" i="17"/>
  <c r="BF1020" i="17"/>
  <c r="BG1020" i="17"/>
  <c r="AP1021" i="17"/>
  <c r="AQ1021" i="17"/>
  <c r="AR1021" i="17"/>
  <c r="AS1021" i="17"/>
  <c r="AT1021" i="17"/>
  <c r="AU1021" i="17"/>
  <c r="AV1021" i="17"/>
  <c r="AW1021" i="17"/>
  <c r="AX1021" i="17"/>
  <c r="AY1021" i="17"/>
  <c r="AZ1021" i="17"/>
  <c r="BA1021" i="17"/>
  <c r="BB1021" i="17"/>
  <c r="BC1021" i="17"/>
  <c r="BD1021" i="17"/>
  <c r="BE1021" i="17"/>
  <c r="BF1021" i="17"/>
  <c r="BG1021" i="17"/>
  <c r="AP1022" i="17"/>
  <c r="AQ1022" i="17"/>
  <c r="AR1022" i="17"/>
  <c r="AS1022" i="17"/>
  <c r="AT1022" i="17"/>
  <c r="AU1022" i="17"/>
  <c r="AV1022" i="17"/>
  <c r="AW1022" i="17"/>
  <c r="AX1022" i="17"/>
  <c r="AY1022" i="17"/>
  <c r="AZ1022" i="17"/>
  <c r="BA1022" i="17"/>
  <c r="BB1022" i="17"/>
  <c r="BC1022" i="17"/>
  <c r="BD1022" i="17"/>
  <c r="BE1022" i="17"/>
  <c r="BF1022" i="17"/>
  <c r="BG1022" i="17"/>
  <c r="AP1023" i="17"/>
  <c r="AQ1023" i="17"/>
  <c r="AR1023" i="17"/>
  <c r="AS1023" i="17"/>
  <c r="AT1023" i="17"/>
  <c r="AU1023" i="17"/>
  <c r="AV1023" i="17"/>
  <c r="AW1023" i="17"/>
  <c r="AX1023" i="17"/>
  <c r="AY1023" i="17"/>
  <c r="AZ1023" i="17"/>
  <c r="BA1023" i="17"/>
  <c r="BB1023" i="17"/>
  <c r="BC1023" i="17"/>
  <c r="BD1023" i="17"/>
  <c r="BE1023" i="17"/>
  <c r="BF1023" i="17"/>
  <c r="BG1023" i="17"/>
  <c r="AP1024" i="17"/>
  <c r="AQ1024" i="17"/>
  <c r="AR1024" i="17"/>
  <c r="AS1024" i="17"/>
  <c r="AT1024" i="17"/>
  <c r="AU1024" i="17"/>
  <c r="AV1024" i="17"/>
  <c r="AW1024" i="17"/>
  <c r="AX1024" i="17"/>
  <c r="AY1024" i="17"/>
  <c r="AZ1024" i="17"/>
  <c r="BA1024" i="17"/>
  <c r="BB1024" i="17"/>
  <c r="BC1024" i="17"/>
  <c r="BD1024" i="17"/>
  <c r="BE1024" i="17"/>
  <c r="BF1024" i="17"/>
  <c r="BG1024" i="17"/>
  <c r="AP1025" i="17"/>
  <c r="AQ1025" i="17"/>
  <c r="AR1025" i="17"/>
  <c r="AS1025" i="17"/>
  <c r="AT1025" i="17"/>
  <c r="AU1025" i="17"/>
  <c r="AV1025" i="17"/>
  <c r="AW1025" i="17"/>
  <c r="AX1025" i="17"/>
  <c r="AY1025" i="17"/>
  <c r="AZ1025" i="17"/>
  <c r="BA1025" i="17"/>
  <c r="BB1025" i="17"/>
  <c r="BC1025" i="17"/>
  <c r="BD1025" i="17"/>
  <c r="BE1025" i="17"/>
  <c r="BF1025" i="17"/>
  <c r="BG1025" i="17"/>
  <c r="AP1026" i="17"/>
  <c r="AQ1026" i="17"/>
  <c r="AR1026" i="17"/>
  <c r="AS1026" i="17"/>
  <c r="AT1026" i="17"/>
  <c r="AU1026" i="17"/>
  <c r="AV1026" i="17"/>
  <c r="AW1026" i="17"/>
  <c r="AX1026" i="17"/>
  <c r="AY1026" i="17"/>
  <c r="AZ1026" i="17"/>
  <c r="BA1026" i="17"/>
  <c r="BB1026" i="17"/>
  <c r="BC1026" i="17"/>
  <c r="BD1026" i="17"/>
  <c r="BE1026" i="17"/>
  <c r="BF1026" i="17"/>
  <c r="BG1026" i="17"/>
  <c r="AP1027" i="17"/>
  <c r="AQ1027" i="17"/>
  <c r="AR1027" i="17"/>
  <c r="AS1027" i="17"/>
  <c r="AT1027" i="17"/>
  <c r="AU1027" i="17"/>
  <c r="AV1027" i="17"/>
  <c r="AW1027" i="17"/>
  <c r="AX1027" i="17"/>
  <c r="AY1027" i="17"/>
  <c r="AZ1027" i="17"/>
  <c r="BA1027" i="17"/>
  <c r="BB1027" i="17"/>
  <c r="BC1027" i="17"/>
  <c r="BD1027" i="17"/>
  <c r="BE1027" i="17"/>
  <c r="BF1027" i="17"/>
  <c r="BG1027" i="17"/>
  <c r="AP1028" i="17"/>
  <c r="AQ1028" i="17"/>
  <c r="AR1028" i="17"/>
  <c r="AS1028" i="17"/>
  <c r="AT1028" i="17"/>
  <c r="AU1028" i="17"/>
  <c r="AV1028" i="17"/>
  <c r="AW1028" i="17"/>
  <c r="AX1028" i="17"/>
  <c r="AY1028" i="17"/>
  <c r="AZ1028" i="17"/>
  <c r="BA1028" i="17"/>
  <c r="BB1028" i="17"/>
  <c r="BC1028" i="17"/>
  <c r="BD1028" i="17"/>
  <c r="BE1028" i="17"/>
  <c r="BF1028" i="17"/>
  <c r="BG1028" i="17"/>
  <c r="AP1029" i="17"/>
  <c r="AQ1029" i="17"/>
  <c r="AR1029" i="17"/>
  <c r="AS1029" i="17"/>
  <c r="AT1029" i="17"/>
  <c r="AU1029" i="17"/>
  <c r="AV1029" i="17"/>
  <c r="AW1029" i="17"/>
  <c r="AX1029" i="17"/>
  <c r="AY1029" i="17"/>
  <c r="AZ1029" i="17"/>
  <c r="BA1029" i="17"/>
  <c r="BB1029" i="17"/>
  <c r="BC1029" i="17"/>
  <c r="BD1029" i="17"/>
  <c r="BE1029" i="17"/>
  <c r="BF1029" i="17"/>
  <c r="BG1029" i="17"/>
  <c r="AP1030" i="17"/>
  <c r="AQ1030" i="17"/>
  <c r="AR1030" i="17"/>
  <c r="AS1030" i="17"/>
  <c r="AT1030" i="17"/>
  <c r="AU1030" i="17"/>
  <c r="AV1030" i="17"/>
  <c r="AW1030" i="17"/>
  <c r="AX1030" i="17"/>
  <c r="AY1030" i="17"/>
  <c r="AZ1030" i="17"/>
  <c r="BA1030" i="17"/>
  <c r="BB1030" i="17"/>
  <c r="BC1030" i="17"/>
  <c r="BD1030" i="17"/>
  <c r="BE1030" i="17"/>
  <c r="BF1030" i="17"/>
  <c r="BG1030" i="17"/>
  <c r="AP1031" i="17"/>
  <c r="AQ1031" i="17"/>
  <c r="AR1031" i="17"/>
  <c r="AS1031" i="17"/>
  <c r="AT1031" i="17"/>
  <c r="AU1031" i="17"/>
  <c r="AV1031" i="17"/>
  <c r="AW1031" i="17"/>
  <c r="AX1031" i="17"/>
  <c r="AY1031" i="17"/>
  <c r="AZ1031" i="17"/>
  <c r="BA1031" i="17"/>
  <c r="BB1031" i="17"/>
  <c r="BC1031" i="17"/>
  <c r="BD1031" i="17"/>
  <c r="BE1031" i="17"/>
  <c r="BF1031" i="17"/>
  <c r="BG1031" i="17"/>
  <c r="AP1032" i="17"/>
  <c r="AQ1032" i="17"/>
  <c r="AR1032" i="17"/>
  <c r="AS1032" i="17"/>
  <c r="AT1032" i="17"/>
  <c r="AU1032" i="17"/>
  <c r="AV1032" i="17"/>
  <c r="AW1032" i="17"/>
  <c r="AX1032" i="17"/>
  <c r="AY1032" i="17"/>
  <c r="AZ1032" i="17"/>
  <c r="BA1032" i="17"/>
  <c r="BB1032" i="17"/>
  <c r="BC1032" i="17"/>
  <c r="BD1032" i="17"/>
  <c r="BE1032" i="17"/>
  <c r="BF1032" i="17"/>
  <c r="BG1032" i="17"/>
  <c r="AP1033" i="17"/>
  <c r="AQ1033" i="17"/>
  <c r="AR1033" i="17"/>
  <c r="AS1033" i="17"/>
  <c r="AT1033" i="17"/>
  <c r="AU1033" i="17"/>
  <c r="AV1033" i="17"/>
  <c r="AW1033" i="17"/>
  <c r="AX1033" i="17"/>
  <c r="AY1033" i="17"/>
  <c r="AZ1033" i="17"/>
  <c r="BA1033" i="17"/>
  <c r="BB1033" i="17"/>
  <c r="BC1033" i="17"/>
  <c r="BD1033" i="17"/>
  <c r="BE1033" i="17"/>
  <c r="BF1033" i="17"/>
  <c r="BG1033" i="17"/>
  <c r="AP1034" i="17"/>
  <c r="AQ1034" i="17"/>
  <c r="AR1034" i="17"/>
  <c r="AS1034" i="17"/>
  <c r="AT1034" i="17"/>
  <c r="AU1034" i="17"/>
  <c r="AV1034" i="17"/>
  <c r="AW1034" i="17"/>
  <c r="AX1034" i="17"/>
  <c r="AY1034" i="17"/>
  <c r="AZ1034" i="17"/>
  <c r="BA1034" i="17"/>
  <c r="BB1034" i="17"/>
  <c r="BC1034" i="17"/>
  <c r="BD1034" i="17"/>
  <c r="BE1034" i="17"/>
  <c r="BF1034" i="17"/>
  <c r="BG1034" i="17"/>
  <c r="AP1035" i="17"/>
  <c r="AQ1035" i="17"/>
  <c r="AR1035" i="17"/>
  <c r="AS1035" i="17"/>
  <c r="AT1035" i="17"/>
  <c r="AU1035" i="17"/>
  <c r="AV1035" i="17"/>
  <c r="AW1035" i="17"/>
  <c r="AX1035" i="17"/>
  <c r="AY1035" i="17"/>
  <c r="AZ1035" i="17"/>
  <c r="BA1035" i="17"/>
  <c r="BB1035" i="17"/>
  <c r="BC1035" i="17"/>
  <c r="BD1035" i="17"/>
  <c r="BE1035" i="17"/>
  <c r="BF1035" i="17"/>
  <c r="BG1035" i="17"/>
  <c r="AP1036" i="17"/>
  <c r="AQ1036" i="17"/>
  <c r="AR1036" i="17"/>
  <c r="AS1036" i="17"/>
  <c r="AT1036" i="17"/>
  <c r="AU1036" i="17"/>
  <c r="AV1036" i="17"/>
  <c r="AW1036" i="17"/>
  <c r="AX1036" i="17"/>
  <c r="AY1036" i="17"/>
  <c r="AZ1036" i="17"/>
  <c r="BA1036" i="17"/>
  <c r="BB1036" i="17"/>
  <c r="BC1036" i="17"/>
  <c r="BD1036" i="17"/>
  <c r="BE1036" i="17"/>
  <c r="BF1036" i="17"/>
  <c r="BG1036" i="17"/>
  <c r="AP1037" i="17"/>
  <c r="AQ1037" i="17"/>
  <c r="AR1037" i="17"/>
  <c r="AS1037" i="17"/>
  <c r="AT1037" i="17"/>
  <c r="AU1037" i="17"/>
  <c r="AV1037" i="17"/>
  <c r="AW1037" i="17"/>
  <c r="AX1037" i="17"/>
  <c r="AY1037" i="17"/>
  <c r="AZ1037" i="17"/>
  <c r="BA1037" i="17"/>
  <c r="BB1037" i="17"/>
  <c r="BC1037" i="17"/>
  <c r="BD1037" i="17"/>
  <c r="BE1037" i="17"/>
  <c r="BF1037" i="17"/>
  <c r="BG1037" i="17"/>
  <c r="AP1038" i="17"/>
  <c r="AQ1038" i="17"/>
  <c r="AR1038" i="17"/>
  <c r="AS1038" i="17"/>
  <c r="AT1038" i="17"/>
  <c r="AU1038" i="17"/>
  <c r="AV1038" i="17"/>
  <c r="AW1038" i="17"/>
  <c r="AX1038" i="17"/>
  <c r="AY1038" i="17"/>
  <c r="AZ1038" i="17"/>
  <c r="BA1038" i="17"/>
  <c r="BB1038" i="17"/>
  <c r="BC1038" i="17"/>
  <c r="BD1038" i="17"/>
  <c r="BE1038" i="17"/>
  <c r="BF1038" i="17"/>
  <c r="BG1038" i="17"/>
  <c r="AP1039" i="17"/>
  <c r="AQ1039" i="17"/>
  <c r="AR1039" i="17"/>
  <c r="AS1039" i="17"/>
  <c r="AT1039" i="17"/>
  <c r="AU1039" i="17"/>
  <c r="AV1039" i="17"/>
  <c r="AW1039" i="17"/>
  <c r="AX1039" i="17"/>
  <c r="AY1039" i="17"/>
  <c r="AZ1039" i="17"/>
  <c r="BA1039" i="17"/>
  <c r="BB1039" i="17"/>
  <c r="BC1039" i="17"/>
  <c r="BD1039" i="17"/>
  <c r="BE1039" i="17"/>
  <c r="BF1039" i="17"/>
  <c r="BG1039" i="17"/>
  <c r="AP1040" i="17"/>
  <c r="AQ1040" i="17"/>
  <c r="AR1040" i="17"/>
  <c r="AS1040" i="17"/>
  <c r="AT1040" i="17"/>
  <c r="AU1040" i="17"/>
  <c r="AV1040" i="17"/>
  <c r="AW1040" i="17"/>
  <c r="AX1040" i="17"/>
  <c r="AY1040" i="17"/>
  <c r="AZ1040" i="17"/>
  <c r="BA1040" i="17"/>
  <c r="BB1040" i="17"/>
  <c r="BC1040" i="17"/>
  <c r="BD1040" i="17"/>
  <c r="BE1040" i="17"/>
  <c r="BF1040" i="17"/>
  <c r="BG1040" i="17"/>
  <c r="AP1041" i="17"/>
  <c r="AQ1041" i="17"/>
  <c r="AR1041" i="17"/>
  <c r="AS1041" i="17"/>
  <c r="AT1041" i="17"/>
  <c r="AU1041" i="17"/>
  <c r="AV1041" i="17"/>
  <c r="AW1041" i="17"/>
  <c r="AX1041" i="17"/>
  <c r="AY1041" i="17"/>
  <c r="AZ1041" i="17"/>
  <c r="BA1041" i="17"/>
  <c r="BB1041" i="17"/>
  <c r="BC1041" i="17"/>
  <c r="BD1041" i="17"/>
  <c r="BE1041" i="17"/>
  <c r="BF1041" i="17"/>
  <c r="BG1041" i="17"/>
  <c r="AP1042" i="17"/>
  <c r="AQ1042" i="17"/>
  <c r="AR1042" i="17"/>
  <c r="AS1042" i="17"/>
  <c r="AT1042" i="17"/>
  <c r="AU1042" i="17"/>
  <c r="AV1042" i="17"/>
  <c r="AW1042" i="17"/>
  <c r="AX1042" i="17"/>
  <c r="AY1042" i="17"/>
  <c r="AZ1042" i="17"/>
  <c r="BA1042" i="17"/>
  <c r="BB1042" i="17"/>
  <c r="BC1042" i="17"/>
  <c r="BD1042" i="17"/>
  <c r="BE1042" i="17"/>
  <c r="BF1042" i="17"/>
  <c r="BG1042" i="17"/>
  <c r="AP1043" i="17"/>
  <c r="AQ1043" i="17"/>
  <c r="AR1043" i="17"/>
  <c r="AS1043" i="17"/>
  <c r="AT1043" i="17"/>
  <c r="AU1043" i="17"/>
  <c r="AV1043" i="17"/>
  <c r="AW1043" i="17"/>
  <c r="AX1043" i="17"/>
  <c r="AY1043" i="17"/>
  <c r="AZ1043" i="17"/>
  <c r="BA1043" i="17"/>
  <c r="BB1043" i="17"/>
  <c r="BC1043" i="17"/>
  <c r="BD1043" i="17"/>
  <c r="BE1043" i="17"/>
  <c r="BF1043" i="17"/>
  <c r="BG1043" i="17"/>
  <c r="AP1044" i="17"/>
  <c r="AQ1044" i="17"/>
  <c r="AR1044" i="17"/>
  <c r="AS1044" i="17"/>
  <c r="AT1044" i="17"/>
  <c r="AU1044" i="17"/>
  <c r="AV1044" i="17"/>
  <c r="AW1044" i="17"/>
  <c r="AX1044" i="17"/>
  <c r="AY1044" i="17"/>
  <c r="AZ1044" i="17"/>
  <c r="BA1044" i="17"/>
  <c r="BB1044" i="17"/>
  <c r="BC1044" i="17"/>
  <c r="BD1044" i="17"/>
  <c r="BE1044" i="17"/>
  <c r="BF1044" i="17"/>
  <c r="BG1044" i="17"/>
  <c r="AP1045" i="17"/>
  <c r="AQ1045" i="17"/>
  <c r="AR1045" i="17"/>
  <c r="AS1045" i="17"/>
  <c r="AT1045" i="17"/>
  <c r="AU1045" i="17"/>
  <c r="AV1045" i="17"/>
  <c r="AW1045" i="17"/>
  <c r="AX1045" i="17"/>
  <c r="AY1045" i="17"/>
  <c r="AZ1045" i="17"/>
  <c r="BA1045" i="17"/>
  <c r="BB1045" i="17"/>
  <c r="BC1045" i="17"/>
  <c r="BD1045" i="17"/>
  <c r="BE1045" i="17"/>
  <c r="BF1045" i="17"/>
  <c r="BG1045" i="17"/>
  <c r="AP1046" i="17"/>
  <c r="AQ1046" i="17"/>
  <c r="AR1046" i="17"/>
  <c r="AS1046" i="17"/>
  <c r="AT1046" i="17"/>
  <c r="AU1046" i="17"/>
  <c r="AV1046" i="17"/>
  <c r="AW1046" i="17"/>
  <c r="AX1046" i="17"/>
  <c r="AY1046" i="17"/>
  <c r="AZ1046" i="17"/>
  <c r="BA1046" i="17"/>
  <c r="BB1046" i="17"/>
  <c r="BC1046" i="17"/>
  <c r="BD1046" i="17"/>
  <c r="BE1046" i="17"/>
  <c r="BF1046" i="17"/>
  <c r="BG1046" i="17"/>
  <c r="AP1047" i="17"/>
  <c r="AQ1047" i="17"/>
  <c r="AR1047" i="17"/>
  <c r="AS1047" i="17"/>
  <c r="AT1047" i="17"/>
  <c r="AU1047" i="17"/>
  <c r="AV1047" i="17"/>
  <c r="AW1047" i="17"/>
  <c r="AX1047" i="17"/>
  <c r="AY1047" i="17"/>
  <c r="AZ1047" i="17"/>
  <c r="BA1047" i="17"/>
  <c r="BB1047" i="17"/>
  <c r="BC1047" i="17"/>
  <c r="BD1047" i="17"/>
  <c r="BE1047" i="17"/>
  <c r="BF1047" i="17"/>
  <c r="BG1047" i="17"/>
  <c r="AP1048" i="17"/>
  <c r="AQ1048" i="17"/>
  <c r="AR1048" i="17"/>
  <c r="AS1048" i="17"/>
  <c r="AT1048" i="17"/>
  <c r="AU1048" i="17"/>
  <c r="AV1048" i="17"/>
  <c r="AW1048" i="17"/>
  <c r="AX1048" i="17"/>
  <c r="AY1048" i="17"/>
  <c r="AZ1048" i="17"/>
  <c r="BA1048" i="17"/>
  <c r="BB1048" i="17"/>
  <c r="BC1048" i="17"/>
  <c r="BD1048" i="17"/>
  <c r="BE1048" i="17"/>
  <c r="BF1048" i="17"/>
  <c r="BG1048" i="17"/>
  <c r="AP1055" i="17"/>
  <c r="AQ1055" i="17"/>
  <c r="AR1055" i="17"/>
  <c r="AS1055" i="17"/>
  <c r="AT1055" i="17"/>
  <c r="AU1055" i="17"/>
  <c r="AV1055" i="17"/>
  <c r="AW1055" i="17"/>
  <c r="AX1055" i="17"/>
  <c r="AY1055" i="17"/>
  <c r="AZ1055" i="17"/>
  <c r="BA1055" i="17"/>
  <c r="BB1055" i="17"/>
  <c r="BC1055" i="17"/>
  <c r="BD1055" i="17"/>
  <c r="BE1055" i="17"/>
  <c r="BF1055" i="17"/>
  <c r="BG1055" i="17"/>
  <c r="AP1617" i="17"/>
  <c r="AQ1617" i="17"/>
  <c r="AR1617" i="17"/>
  <c r="AS1617" i="17"/>
  <c r="AT1617" i="17"/>
  <c r="BJ1617" i="17" s="1"/>
  <c r="AU1617" i="17"/>
  <c r="AV1617" i="17"/>
  <c r="AW1617" i="17"/>
  <c r="AX1617" i="17"/>
  <c r="AY1617" i="17"/>
  <c r="AZ1617" i="17"/>
  <c r="BA1617" i="17"/>
  <c r="BB1617" i="17"/>
  <c r="BK1617" i="17" s="1"/>
  <c r="BC1617" i="17"/>
  <c r="BD1617" i="17"/>
  <c r="BE1617" i="17"/>
  <c r="BF1617" i="17"/>
  <c r="BG1617" i="17"/>
  <c r="AP1261" i="17"/>
  <c r="AQ1261" i="17"/>
  <c r="AR1261" i="17"/>
  <c r="AS1261" i="17"/>
  <c r="AT1261" i="17"/>
  <c r="BJ1261" i="17" s="1"/>
  <c r="AU1261" i="17"/>
  <c r="AV1261" i="17"/>
  <c r="AW1261" i="17"/>
  <c r="AX1261" i="17"/>
  <c r="AY1261" i="17"/>
  <c r="AZ1261" i="17"/>
  <c r="BA1261" i="17"/>
  <c r="BB1261" i="17"/>
  <c r="BK1261" i="17" s="1"/>
  <c r="BC1261" i="17"/>
  <c r="BD1261" i="17"/>
  <c r="BE1261" i="17"/>
  <c r="BF1261" i="17"/>
  <c r="BG1261" i="17"/>
  <c r="AP2413" i="17"/>
  <c r="AQ2413" i="17"/>
  <c r="AR2413" i="17"/>
  <c r="AS2413" i="17"/>
  <c r="AT2413" i="17"/>
  <c r="AU2413" i="17"/>
  <c r="AV2413" i="17"/>
  <c r="AW2413" i="17"/>
  <c r="AX2413" i="17"/>
  <c r="BI2413" i="17" s="1"/>
  <c r="AY2413" i="17"/>
  <c r="AZ2413" i="17"/>
  <c r="BA2413" i="17"/>
  <c r="BB2413" i="17"/>
  <c r="BC2413" i="17"/>
  <c r="BD2413" i="17"/>
  <c r="BE2413" i="17"/>
  <c r="BF2413" i="17"/>
  <c r="BH2413" i="17" s="1"/>
  <c r="BG2413" i="17"/>
  <c r="AP2521" i="17"/>
  <c r="AQ2521" i="17"/>
  <c r="AR2521" i="17"/>
  <c r="AS2521" i="17"/>
  <c r="AT2521" i="17"/>
  <c r="BJ2521" i="17" s="1"/>
  <c r="AU2521" i="17"/>
  <c r="AV2521" i="17"/>
  <c r="AW2521" i="17"/>
  <c r="AX2521" i="17"/>
  <c r="BI2521" i="17" s="1"/>
  <c r="AY2521" i="17"/>
  <c r="AZ2521" i="17"/>
  <c r="BA2521" i="17"/>
  <c r="BB2521" i="17"/>
  <c r="BK2521" i="17" s="1"/>
  <c r="BC2521" i="17"/>
  <c r="BD2521" i="17"/>
  <c r="BE2521" i="17"/>
  <c r="BF2521" i="17"/>
  <c r="BH2521" i="17" s="1"/>
  <c r="BG2521" i="17"/>
  <c r="AP1454" i="17"/>
  <c r="AQ1454" i="17"/>
  <c r="AR1454" i="17"/>
  <c r="AS1454" i="17"/>
  <c r="AT1454" i="17"/>
  <c r="AU1454" i="17"/>
  <c r="AV1454" i="17"/>
  <c r="AW1454" i="17"/>
  <c r="AX1454" i="17"/>
  <c r="AY1454" i="17"/>
  <c r="AZ1454" i="17"/>
  <c r="BA1454" i="17"/>
  <c r="BB1454" i="17"/>
  <c r="BC1454" i="17"/>
  <c r="BD1454" i="17"/>
  <c r="BE1454" i="17"/>
  <c r="BF1454" i="17"/>
  <c r="BG1454" i="17"/>
  <c r="AP479" i="17"/>
  <c r="AQ479" i="17"/>
  <c r="AR479" i="17"/>
  <c r="AS479" i="17"/>
  <c r="AT479" i="17"/>
  <c r="BJ479" i="17" s="1"/>
  <c r="AU479" i="17"/>
  <c r="AV479" i="17"/>
  <c r="AW479" i="17"/>
  <c r="AX479" i="17"/>
  <c r="BI479" i="17" s="1"/>
  <c r="AY479" i="17"/>
  <c r="AZ479" i="17"/>
  <c r="BA479" i="17"/>
  <c r="BB479" i="17"/>
  <c r="BK479" i="17" s="1"/>
  <c r="BC479" i="17"/>
  <c r="BD479" i="17"/>
  <c r="BE479" i="17"/>
  <c r="BF479" i="17"/>
  <c r="BH479" i="17" s="1"/>
  <c r="BG479" i="17"/>
  <c r="AP1058" i="17"/>
  <c r="AQ1058" i="17"/>
  <c r="AR1058" i="17"/>
  <c r="AS1058" i="17"/>
  <c r="AT1058" i="17"/>
  <c r="AU1058" i="17"/>
  <c r="AV1058" i="17"/>
  <c r="AW1058" i="17"/>
  <c r="AX1058" i="17"/>
  <c r="AY1058" i="17"/>
  <c r="AZ1058" i="17"/>
  <c r="BA1058" i="17"/>
  <c r="BB1058" i="17"/>
  <c r="BC1058" i="17"/>
  <c r="BD1058" i="17"/>
  <c r="BE1058" i="17"/>
  <c r="BF1058" i="17"/>
  <c r="BG1058" i="17"/>
  <c r="AP1059" i="17"/>
  <c r="AQ1059" i="17"/>
  <c r="AR1059" i="17"/>
  <c r="AS1059" i="17"/>
  <c r="AT1059" i="17"/>
  <c r="AU1059" i="17"/>
  <c r="AV1059" i="17"/>
  <c r="AW1059" i="17"/>
  <c r="AX1059" i="17"/>
  <c r="AY1059" i="17"/>
  <c r="AZ1059" i="17"/>
  <c r="BA1059" i="17"/>
  <c r="BB1059" i="17"/>
  <c r="BC1059" i="17"/>
  <c r="BD1059" i="17"/>
  <c r="BE1059" i="17"/>
  <c r="BF1059" i="17"/>
  <c r="BG1059" i="17"/>
  <c r="AP1060" i="17"/>
  <c r="AQ1060" i="17"/>
  <c r="AR1060" i="17"/>
  <c r="AS1060" i="17"/>
  <c r="AT1060" i="17"/>
  <c r="AU1060" i="17"/>
  <c r="AV1060" i="17"/>
  <c r="AW1060" i="17"/>
  <c r="AX1060" i="17"/>
  <c r="AY1060" i="17"/>
  <c r="AZ1060" i="17"/>
  <c r="BA1060" i="17"/>
  <c r="BB1060" i="17"/>
  <c r="BC1060" i="17"/>
  <c r="BD1060" i="17"/>
  <c r="BE1060" i="17"/>
  <c r="BF1060" i="17"/>
  <c r="BG1060" i="17"/>
  <c r="AP1061" i="17"/>
  <c r="AQ1061" i="17"/>
  <c r="AR1061" i="17"/>
  <c r="AS1061" i="17"/>
  <c r="AT1061" i="17"/>
  <c r="AU1061" i="17"/>
  <c r="AV1061" i="17"/>
  <c r="AW1061" i="17"/>
  <c r="AX1061" i="17"/>
  <c r="AY1061" i="17"/>
  <c r="AZ1061" i="17"/>
  <c r="BA1061" i="17"/>
  <c r="BB1061" i="17"/>
  <c r="BC1061" i="17"/>
  <c r="BD1061" i="17"/>
  <c r="BE1061" i="17"/>
  <c r="BF1061" i="17"/>
  <c r="BG1061" i="17"/>
  <c r="AP1062" i="17"/>
  <c r="AQ1062" i="17"/>
  <c r="AR1062" i="17"/>
  <c r="AS1062" i="17"/>
  <c r="AT1062" i="17"/>
  <c r="AU1062" i="17"/>
  <c r="AV1062" i="17"/>
  <c r="AW1062" i="17"/>
  <c r="AX1062" i="17"/>
  <c r="AY1062" i="17"/>
  <c r="AZ1062" i="17"/>
  <c r="BA1062" i="17"/>
  <c r="BB1062" i="17"/>
  <c r="BC1062" i="17"/>
  <c r="BD1062" i="17"/>
  <c r="BE1062" i="17"/>
  <c r="BF1062" i="17"/>
  <c r="BG1062" i="17"/>
  <c r="AP1063" i="17"/>
  <c r="AQ1063" i="17"/>
  <c r="AR1063" i="17"/>
  <c r="AS1063" i="17"/>
  <c r="AT1063" i="17"/>
  <c r="AU1063" i="17"/>
  <c r="AV1063" i="17"/>
  <c r="AW1063" i="17"/>
  <c r="AX1063" i="17"/>
  <c r="AY1063" i="17"/>
  <c r="AZ1063" i="17"/>
  <c r="BA1063" i="17"/>
  <c r="BB1063" i="17"/>
  <c r="BC1063" i="17"/>
  <c r="BD1063" i="17"/>
  <c r="BE1063" i="17"/>
  <c r="BF1063" i="17"/>
  <c r="BG1063" i="17"/>
  <c r="AP1064" i="17"/>
  <c r="AQ1064" i="17"/>
  <c r="AR1064" i="17"/>
  <c r="AS1064" i="17"/>
  <c r="AT1064" i="17"/>
  <c r="AU1064" i="17"/>
  <c r="AV1064" i="17"/>
  <c r="AW1064" i="17"/>
  <c r="AX1064" i="17"/>
  <c r="AY1064" i="17"/>
  <c r="AZ1064" i="17"/>
  <c r="BA1064" i="17"/>
  <c r="BB1064" i="17"/>
  <c r="BC1064" i="17"/>
  <c r="BD1064" i="17"/>
  <c r="BE1064" i="17"/>
  <c r="BF1064" i="17"/>
  <c r="BG1064" i="17"/>
  <c r="AP1065" i="17"/>
  <c r="AQ1065" i="17"/>
  <c r="AR1065" i="17"/>
  <c r="AS1065" i="17"/>
  <c r="AT1065" i="17"/>
  <c r="AU1065" i="17"/>
  <c r="AV1065" i="17"/>
  <c r="AW1065" i="17"/>
  <c r="AX1065" i="17"/>
  <c r="AY1065" i="17"/>
  <c r="AZ1065" i="17"/>
  <c r="BA1065" i="17"/>
  <c r="BB1065" i="17"/>
  <c r="BC1065" i="17"/>
  <c r="BD1065" i="17"/>
  <c r="BE1065" i="17"/>
  <c r="BF1065" i="17"/>
  <c r="BG1065" i="17"/>
  <c r="AP1066" i="17"/>
  <c r="AQ1066" i="17"/>
  <c r="AR1066" i="17"/>
  <c r="AS1066" i="17"/>
  <c r="AT1066" i="17"/>
  <c r="AU1066" i="17"/>
  <c r="AV1066" i="17"/>
  <c r="AW1066" i="17"/>
  <c r="AX1066" i="17"/>
  <c r="AY1066" i="17"/>
  <c r="AZ1066" i="17"/>
  <c r="BA1066" i="17"/>
  <c r="BB1066" i="17"/>
  <c r="BC1066" i="17"/>
  <c r="BD1066" i="17"/>
  <c r="BE1066" i="17"/>
  <c r="BF1066" i="17"/>
  <c r="BG1066" i="17"/>
  <c r="AP1067" i="17"/>
  <c r="AQ1067" i="17"/>
  <c r="AR1067" i="17"/>
  <c r="AS1067" i="17"/>
  <c r="AT1067" i="17"/>
  <c r="AU1067" i="17"/>
  <c r="AV1067" i="17"/>
  <c r="AW1067" i="17"/>
  <c r="AX1067" i="17"/>
  <c r="AY1067" i="17"/>
  <c r="AZ1067" i="17"/>
  <c r="BA1067" i="17"/>
  <c r="BB1067" i="17"/>
  <c r="BC1067" i="17"/>
  <c r="BD1067" i="17"/>
  <c r="BE1067" i="17"/>
  <c r="BF1067" i="17"/>
  <c r="BG1067" i="17"/>
  <c r="AP1068" i="17"/>
  <c r="AQ1068" i="17"/>
  <c r="AR1068" i="17"/>
  <c r="AS1068" i="17"/>
  <c r="AT1068" i="17"/>
  <c r="AU1068" i="17"/>
  <c r="AV1068" i="17"/>
  <c r="AW1068" i="17"/>
  <c r="AX1068" i="17"/>
  <c r="AY1068" i="17"/>
  <c r="AZ1068" i="17"/>
  <c r="BA1068" i="17"/>
  <c r="BB1068" i="17"/>
  <c r="BC1068" i="17"/>
  <c r="BD1068" i="17"/>
  <c r="BE1068" i="17"/>
  <c r="BF1068" i="17"/>
  <c r="BG1068" i="17"/>
  <c r="AP1069" i="17"/>
  <c r="AQ1069" i="17"/>
  <c r="AR1069" i="17"/>
  <c r="AS1069" i="17"/>
  <c r="AT1069" i="17"/>
  <c r="AU1069" i="17"/>
  <c r="AV1069" i="17"/>
  <c r="AW1069" i="17"/>
  <c r="AX1069" i="17"/>
  <c r="AY1069" i="17"/>
  <c r="AZ1069" i="17"/>
  <c r="BA1069" i="17"/>
  <c r="BB1069" i="17"/>
  <c r="BC1069" i="17"/>
  <c r="BD1069" i="17"/>
  <c r="BE1069" i="17"/>
  <c r="BF1069" i="17"/>
  <c r="BG1069" i="17"/>
  <c r="AP1070" i="17"/>
  <c r="AQ1070" i="17"/>
  <c r="AR1070" i="17"/>
  <c r="AS1070" i="17"/>
  <c r="AT1070" i="17"/>
  <c r="AU1070" i="17"/>
  <c r="AV1070" i="17"/>
  <c r="AW1070" i="17"/>
  <c r="AX1070" i="17"/>
  <c r="AY1070" i="17"/>
  <c r="AZ1070" i="17"/>
  <c r="BA1070" i="17"/>
  <c r="BB1070" i="17"/>
  <c r="BC1070" i="17"/>
  <c r="BD1070" i="17"/>
  <c r="BE1070" i="17"/>
  <c r="BF1070" i="17"/>
  <c r="BG1070" i="17"/>
  <c r="AP1071" i="17"/>
  <c r="AQ1071" i="17"/>
  <c r="AR1071" i="17"/>
  <c r="AS1071" i="17"/>
  <c r="AT1071" i="17"/>
  <c r="AU1071" i="17"/>
  <c r="AV1071" i="17"/>
  <c r="AW1071" i="17"/>
  <c r="AX1071" i="17"/>
  <c r="AY1071" i="17"/>
  <c r="AZ1071" i="17"/>
  <c r="BA1071" i="17"/>
  <c r="BB1071" i="17"/>
  <c r="BC1071" i="17"/>
  <c r="BD1071" i="17"/>
  <c r="BE1071" i="17"/>
  <c r="BF1071" i="17"/>
  <c r="BG1071" i="17"/>
  <c r="AP1072" i="17"/>
  <c r="AQ1072" i="17"/>
  <c r="AR1072" i="17"/>
  <c r="AS1072" i="17"/>
  <c r="AT1072" i="17"/>
  <c r="AU1072" i="17"/>
  <c r="AV1072" i="17"/>
  <c r="AW1072" i="17"/>
  <c r="AX1072" i="17"/>
  <c r="AY1072" i="17"/>
  <c r="AZ1072" i="17"/>
  <c r="BA1072" i="17"/>
  <c r="BB1072" i="17"/>
  <c r="BC1072" i="17"/>
  <c r="BD1072" i="17"/>
  <c r="BE1072" i="17"/>
  <c r="BF1072" i="17"/>
  <c r="BG1072" i="17"/>
  <c r="AP1073" i="17"/>
  <c r="AQ1073" i="17"/>
  <c r="AR1073" i="17"/>
  <c r="AS1073" i="17"/>
  <c r="AT1073" i="17"/>
  <c r="AU1073" i="17"/>
  <c r="AV1073" i="17"/>
  <c r="AW1073" i="17"/>
  <c r="AX1073" i="17"/>
  <c r="AY1073" i="17"/>
  <c r="AZ1073" i="17"/>
  <c r="BA1073" i="17"/>
  <c r="BB1073" i="17"/>
  <c r="BC1073" i="17"/>
  <c r="BD1073" i="17"/>
  <c r="BE1073" i="17"/>
  <c r="BF1073" i="17"/>
  <c r="BG1073" i="17"/>
  <c r="AP1074" i="17"/>
  <c r="AQ1074" i="17"/>
  <c r="AR1074" i="17"/>
  <c r="AS1074" i="17"/>
  <c r="AT1074" i="17"/>
  <c r="AU1074" i="17"/>
  <c r="AV1074" i="17"/>
  <c r="AW1074" i="17"/>
  <c r="AX1074" i="17"/>
  <c r="AY1074" i="17"/>
  <c r="AZ1074" i="17"/>
  <c r="BA1074" i="17"/>
  <c r="BB1074" i="17"/>
  <c r="BC1074" i="17"/>
  <c r="BD1074" i="17"/>
  <c r="BE1074" i="17"/>
  <c r="BF1074" i="17"/>
  <c r="BG1074" i="17"/>
  <c r="AP1075" i="17"/>
  <c r="AQ1075" i="17"/>
  <c r="AR1075" i="17"/>
  <c r="AS1075" i="17"/>
  <c r="AT1075" i="17"/>
  <c r="AU1075" i="17"/>
  <c r="AV1075" i="17"/>
  <c r="AW1075" i="17"/>
  <c r="AX1075" i="17"/>
  <c r="AY1075" i="17"/>
  <c r="AZ1075" i="17"/>
  <c r="BA1075" i="17"/>
  <c r="BB1075" i="17"/>
  <c r="BC1075" i="17"/>
  <c r="BD1075" i="17"/>
  <c r="BE1075" i="17"/>
  <c r="BF1075" i="17"/>
  <c r="BG1075" i="17"/>
  <c r="AP1076" i="17"/>
  <c r="AQ1076" i="17"/>
  <c r="AR1076" i="17"/>
  <c r="AS1076" i="17"/>
  <c r="AT1076" i="17"/>
  <c r="AU1076" i="17"/>
  <c r="AV1076" i="17"/>
  <c r="AW1076" i="17"/>
  <c r="AX1076" i="17"/>
  <c r="AY1076" i="17"/>
  <c r="AZ1076" i="17"/>
  <c r="BA1076" i="17"/>
  <c r="BB1076" i="17"/>
  <c r="BC1076" i="17"/>
  <c r="BD1076" i="17"/>
  <c r="BE1076" i="17"/>
  <c r="BF1076" i="17"/>
  <c r="BG1076" i="17"/>
  <c r="AP1077" i="17"/>
  <c r="AQ1077" i="17"/>
  <c r="AR1077" i="17"/>
  <c r="AS1077" i="17"/>
  <c r="AT1077" i="17"/>
  <c r="AU1077" i="17"/>
  <c r="AV1077" i="17"/>
  <c r="AW1077" i="17"/>
  <c r="AX1077" i="17"/>
  <c r="AY1077" i="17"/>
  <c r="AZ1077" i="17"/>
  <c r="BA1077" i="17"/>
  <c r="BB1077" i="17"/>
  <c r="BC1077" i="17"/>
  <c r="BD1077" i="17"/>
  <c r="BE1077" i="17"/>
  <c r="BF1077" i="17"/>
  <c r="BG1077" i="17"/>
  <c r="AP1078" i="17"/>
  <c r="AQ1078" i="17"/>
  <c r="AR1078" i="17"/>
  <c r="AS1078" i="17"/>
  <c r="AT1078" i="17"/>
  <c r="AU1078" i="17"/>
  <c r="AV1078" i="17"/>
  <c r="AW1078" i="17"/>
  <c r="AX1078" i="17"/>
  <c r="AY1078" i="17"/>
  <c r="AZ1078" i="17"/>
  <c r="BA1078" i="17"/>
  <c r="BB1078" i="17"/>
  <c r="BC1078" i="17"/>
  <c r="BD1078" i="17"/>
  <c r="BE1078" i="17"/>
  <c r="BF1078" i="17"/>
  <c r="BG1078" i="17"/>
  <c r="AP1079" i="17"/>
  <c r="AQ1079" i="17"/>
  <c r="AR1079" i="17"/>
  <c r="AS1079" i="17"/>
  <c r="AT1079" i="17"/>
  <c r="AU1079" i="17"/>
  <c r="AV1079" i="17"/>
  <c r="AW1079" i="17"/>
  <c r="AX1079" i="17"/>
  <c r="AY1079" i="17"/>
  <c r="AZ1079" i="17"/>
  <c r="BA1079" i="17"/>
  <c r="BB1079" i="17"/>
  <c r="BC1079" i="17"/>
  <c r="BD1079" i="17"/>
  <c r="BE1079" i="17"/>
  <c r="BF1079" i="17"/>
  <c r="BG1079" i="17"/>
  <c r="AP1080" i="17"/>
  <c r="AQ1080" i="17"/>
  <c r="AR1080" i="17"/>
  <c r="AS1080" i="17"/>
  <c r="AT1080" i="17"/>
  <c r="AU1080" i="17"/>
  <c r="AV1080" i="17"/>
  <c r="AW1080" i="17"/>
  <c r="AX1080" i="17"/>
  <c r="AY1080" i="17"/>
  <c r="AZ1080" i="17"/>
  <c r="BA1080" i="17"/>
  <c r="BB1080" i="17"/>
  <c r="BC1080" i="17"/>
  <c r="BD1080" i="17"/>
  <c r="BE1080" i="17"/>
  <c r="BF1080" i="17"/>
  <c r="BG1080" i="17"/>
  <c r="AP1081" i="17"/>
  <c r="AQ1081" i="17"/>
  <c r="AR1081" i="17"/>
  <c r="AS1081" i="17"/>
  <c r="AT1081" i="17"/>
  <c r="AU1081" i="17"/>
  <c r="AV1081" i="17"/>
  <c r="AW1081" i="17"/>
  <c r="AX1081" i="17"/>
  <c r="AY1081" i="17"/>
  <c r="AZ1081" i="17"/>
  <c r="BA1081" i="17"/>
  <c r="BB1081" i="17"/>
  <c r="BC1081" i="17"/>
  <c r="BD1081" i="17"/>
  <c r="BE1081" i="17"/>
  <c r="BF1081" i="17"/>
  <c r="BG1081" i="17"/>
  <c r="AP1082" i="17"/>
  <c r="AQ1082" i="17"/>
  <c r="AR1082" i="17"/>
  <c r="AS1082" i="17"/>
  <c r="AT1082" i="17"/>
  <c r="AU1082" i="17"/>
  <c r="AV1082" i="17"/>
  <c r="AW1082" i="17"/>
  <c r="AX1082" i="17"/>
  <c r="AY1082" i="17"/>
  <c r="AZ1082" i="17"/>
  <c r="BA1082" i="17"/>
  <c r="BB1082" i="17"/>
  <c r="BC1082" i="17"/>
  <c r="BD1082" i="17"/>
  <c r="BE1082" i="17"/>
  <c r="BF1082" i="17"/>
  <c r="BG1082" i="17"/>
  <c r="AP1083" i="17"/>
  <c r="AQ1083" i="17"/>
  <c r="AR1083" i="17"/>
  <c r="AS1083" i="17"/>
  <c r="AT1083" i="17"/>
  <c r="AU1083" i="17"/>
  <c r="AV1083" i="17"/>
  <c r="AW1083" i="17"/>
  <c r="AX1083" i="17"/>
  <c r="AY1083" i="17"/>
  <c r="AZ1083" i="17"/>
  <c r="BA1083" i="17"/>
  <c r="BB1083" i="17"/>
  <c r="BC1083" i="17"/>
  <c r="BD1083" i="17"/>
  <c r="BE1083" i="17"/>
  <c r="BF1083" i="17"/>
  <c r="BG1083" i="17"/>
  <c r="AP1084" i="17"/>
  <c r="AQ1084" i="17"/>
  <c r="AR1084" i="17"/>
  <c r="AS1084" i="17"/>
  <c r="AT1084" i="17"/>
  <c r="AU1084" i="17"/>
  <c r="AV1084" i="17"/>
  <c r="AW1084" i="17"/>
  <c r="AX1084" i="17"/>
  <c r="AY1084" i="17"/>
  <c r="AZ1084" i="17"/>
  <c r="BA1084" i="17"/>
  <c r="BB1084" i="17"/>
  <c r="BC1084" i="17"/>
  <c r="BD1084" i="17"/>
  <c r="BE1084" i="17"/>
  <c r="BF1084" i="17"/>
  <c r="BG1084" i="17"/>
  <c r="AP1085" i="17"/>
  <c r="AQ1085" i="17"/>
  <c r="AR1085" i="17"/>
  <c r="AS1085" i="17"/>
  <c r="AT1085" i="17"/>
  <c r="AU1085" i="17"/>
  <c r="AV1085" i="17"/>
  <c r="AW1085" i="17"/>
  <c r="AX1085" i="17"/>
  <c r="AY1085" i="17"/>
  <c r="AZ1085" i="17"/>
  <c r="BA1085" i="17"/>
  <c r="BB1085" i="17"/>
  <c r="BC1085" i="17"/>
  <c r="BD1085" i="17"/>
  <c r="BE1085" i="17"/>
  <c r="BF1085" i="17"/>
  <c r="BG1085" i="17"/>
  <c r="AP1086" i="17"/>
  <c r="AQ1086" i="17"/>
  <c r="AR1086" i="17"/>
  <c r="AS1086" i="17"/>
  <c r="AT1086" i="17"/>
  <c r="AU1086" i="17"/>
  <c r="AV1086" i="17"/>
  <c r="AW1086" i="17"/>
  <c r="AX1086" i="17"/>
  <c r="AY1086" i="17"/>
  <c r="AZ1086" i="17"/>
  <c r="BA1086" i="17"/>
  <c r="BB1086" i="17"/>
  <c r="BC1086" i="17"/>
  <c r="BD1086" i="17"/>
  <c r="BE1086" i="17"/>
  <c r="BF1086" i="17"/>
  <c r="BG1086" i="17"/>
  <c r="AP1087" i="17"/>
  <c r="AQ1087" i="17"/>
  <c r="AR1087" i="17"/>
  <c r="AS1087" i="17"/>
  <c r="AT1087" i="17"/>
  <c r="AU1087" i="17"/>
  <c r="AV1087" i="17"/>
  <c r="AW1087" i="17"/>
  <c r="AX1087" i="17"/>
  <c r="AY1087" i="17"/>
  <c r="AZ1087" i="17"/>
  <c r="BA1087" i="17"/>
  <c r="BB1087" i="17"/>
  <c r="BC1087" i="17"/>
  <c r="BD1087" i="17"/>
  <c r="BE1087" i="17"/>
  <c r="BF1087" i="17"/>
  <c r="BG1087" i="17"/>
  <c r="AP1088" i="17"/>
  <c r="AQ1088" i="17"/>
  <c r="AR1088" i="17"/>
  <c r="AS1088" i="17"/>
  <c r="AT1088" i="17"/>
  <c r="AU1088" i="17"/>
  <c r="AV1088" i="17"/>
  <c r="AW1088" i="17"/>
  <c r="AX1088" i="17"/>
  <c r="AY1088" i="17"/>
  <c r="AZ1088" i="17"/>
  <c r="BA1088" i="17"/>
  <c r="BB1088" i="17"/>
  <c r="BC1088" i="17"/>
  <c r="BD1088" i="17"/>
  <c r="BE1088" i="17"/>
  <c r="BF1088" i="17"/>
  <c r="BG1088" i="17"/>
  <c r="AP1220" i="17"/>
  <c r="AQ1220" i="17"/>
  <c r="AR1220" i="17"/>
  <c r="AS1220" i="17"/>
  <c r="AT1220" i="17"/>
  <c r="BJ1220" i="17" s="1"/>
  <c r="AU1220" i="17"/>
  <c r="AV1220" i="17"/>
  <c r="AW1220" i="17"/>
  <c r="AX1220" i="17"/>
  <c r="AY1220" i="17"/>
  <c r="AZ1220" i="17"/>
  <c r="BA1220" i="17"/>
  <c r="BB1220" i="17"/>
  <c r="BK1220" i="17" s="1"/>
  <c r="BC1220" i="17"/>
  <c r="BD1220" i="17"/>
  <c r="BE1220" i="17"/>
  <c r="BF1220" i="17"/>
  <c r="BG1220" i="17"/>
  <c r="AP1996" i="17"/>
  <c r="AQ1996" i="17"/>
  <c r="AR1996" i="17"/>
  <c r="AS1996" i="17"/>
  <c r="AT1996" i="17"/>
  <c r="BJ1996" i="17" s="1"/>
  <c r="AU1996" i="17"/>
  <c r="AV1996" i="17"/>
  <c r="AW1996" i="17"/>
  <c r="AX1996" i="17"/>
  <c r="AY1996" i="17"/>
  <c r="AZ1996" i="17"/>
  <c r="BA1996" i="17"/>
  <c r="BB1996" i="17"/>
  <c r="BK1996" i="17" s="1"/>
  <c r="BC1996" i="17"/>
  <c r="BD1996" i="17"/>
  <c r="BE1996" i="17"/>
  <c r="BF1996" i="17"/>
  <c r="BG1996" i="17"/>
  <c r="AP461" i="17"/>
  <c r="AQ461" i="17"/>
  <c r="AR461" i="17"/>
  <c r="AS461" i="17"/>
  <c r="AT461" i="17"/>
  <c r="AU461" i="17"/>
  <c r="AV461" i="17"/>
  <c r="AW461" i="17"/>
  <c r="AX461" i="17"/>
  <c r="BI461" i="17" s="1"/>
  <c r="AY461" i="17"/>
  <c r="AZ461" i="17"/>
  <c r="BA461" i="17"/>
  <c r="BB461" i="17"/>
  <c r="BC461" i="17"/>
  <c r="BD461" i="17"/>
  <c r="BE461" i="17"/>
  <c r="BF461" i="17"/>
  <c r="BH461" i="17" s="1"/>
  <c r="BG461" i="17"/>
  <c r="AP1606" i="17"/>
  <c r="AQ1606" i="17"/>
  <c r="AR1606" i="17"/>
  <c r="AS1606" i="17"/>
  <c r="AT1606" i="17"/>
  <c r="AU1606" i="17"/>
  <c r="AV1606" i="17"/>
  <c r="AW1606" i="17"/>
  <c r="AX1606" i="17"/>
  <c r="BI1606" i="17" s="1"/>
  <c r="AY1606" i="17"/>
  <c r="AZ1606" i="17"/>
  <c r="BA1606" i="17"/>
  <c r="BB1606" i="17"/>
  <c r="BC1606" i="17"/>
  <c r="BD1606" i="17"/>
  <c r="BE1606" i="17"/>
  <c r="BF1606" i="17"/>
  <c r="BH1606" i="17" s="1"/>
  <c r="BG1606" i="17"/>
  <c r="AP1311" i="17"/>
  <c r="AQ1311" i="17"/>
  <c r="AR1311" i="17"/>
  <c r="AS1311" i="17"/>
  <c r="AT1311" i="17"/>
  <c r="BJ1311" i="17" s="1"/>
  <c r="AU1311" i="17"/>
  <c r="AV1311" i="17"/>
  <c r="AW1311" i="17"/>
  <c r="AX1311" i="17"/>
  <c r="AY1311" i="17"/>
  <c r="AZ1311" i="17"/>
  <c r="BA1311" i="17"/>
  <c r="BB1311" i="17"/>
  <c r="BK1311" i="17" s="1"/>
  <c r="BC1311" i="17"/>
  <c r="BD1311" i="17"/>
  <c r="BE1311" i="17"/>
  <c r="BF1311" i="17"/>
  <c r="BG1311" i="17"/>
  <c r="AP1661" i="17"/>
  <c r="AQ1661" i="17"/>
  <c r="AR1661" i="17"/>
  <c r="AS1661" i="17"/>
  <c r="AT1661" i="17"/>
  <c r="BJ1661" i="17" s="1"/>
  <c r="AU1661" i="17"/>
  <c r="AV1661" i="17"/>
  <c r="AW1661" i="17"/>
  <c r="AX1661" i="17"/>
  <c r="AY1661" i="17"/>
  <c r="AZ1661" i="17"/>
  <c r="BA1661" i="17"/>
  <c r="BB1661" i="17"/>
  <c r="BK1661" i="17" s="1"/>
  <c r="BC1661" i="17"/>
  <c r="BD1661" i="17"/>
  <c r="BE1661" i="17"/>
  <c r="BF1661" i="17"/>
  <c r="BG1661" i="17"/>
  <c r="AP1262" i="17"/>
  <c r="AQ1262" i="17"/>
  <c r="AR1262" i="17"/>
  <c r="AS1262" i="17"/>
  <c r="AT1262" i="17"/>
  <c r="AU1262" i="17"/>
  <c r="AV1262" i="17"/>
  <c r="AW1262" i="17"/>
  <c r="AX1262" i="17"/>
  <c r="BI1262" i="17" s="1"/>
  <c r="AY1262" i="17"/>
  <c r="AZ1262" i="17"/>
  <c r="BA1262" i="17"/>
  <c r="BB1262" i="17"/>
  <c r="BC1262" i="17"/>
  <c r="BD1262" i="17"/>
  <c r="BE1262" i="17"/>
  <c r="BF1262" i="17"/>
  <c r="BH1262" i="17" s="1"/>
  <c r="BG1262" i="17"/>
  <c r="AP1526" i="17"/>
  <c r="AQ1526" i="17"/>
  <c r="AR1526" i="17"/>
  <c r="AS1526" i="17"/>
  <c r="AT1526" i="17"/>
  <c r="AU1526" i="17"/>
  <c r="AV1526" i="17"/>
  <c r="AW1526" i="17"/>
  <c r="AX1526" i="17"/>
  <c r="AY1526" i="17"/>
  <c r="AZ1526" i="17"/>
  <c r="BA1526" i="17"/>
  <c r="BB1526" i="17"/>
  <c r="BC1526" i="17"/>
  <c r="BD1526" i="17"/>
  <c r="BE1526" i="17"/>
  <c r="BF1526" i="17"/>
  <c r="BG1526" i="17"/>
  <c r="AP640" i="17"/>
  <c r="AQ640" i="17"/>
  <c r="AR640" i="17"/>
  <c r="AS640" i="17"/>
  <c r="AT640" i="17"/>
  <c r="BJ640" i="17" s="1"/>
  <c r="AU640" i="17"/>
  <c r="AV640" i="17"/>
  <c r="AW640" i="17"/>
  <c r="AX640" i="17"/>
  <c r="AY640" i="17"/>
  <c r="AZ640" i="17"/>
  <c r="BA640" i="17"/>
  <c r="BB640" i="17"/>
  <c r="BK640" i="17" s="1"/>
  <c r="BC640" i="17"/>
  <c r="BD640" i="17"/>
  <c r="BE640" i="17"/>
  <c r="BF640" i="17"/>
  <c r="BG640" i="17"/>
  <c r="AP1622" i="17"/>
  <c r="AQ1622" i="17"/>
  <c r="AR1622" i="17"/>
  <c r="AS1622" i="17"/>
  <c r="AT1622" i="17"/>
  <c r="AU1622" i="17"/>
  <c r="AV1622" i="17"/>
  <c r="AW1622" i="17"/>
  <c r="AX1622" i="17"/>
  <c r="AY1622" i="17"/>
  <c r="AZ1622" i="17"/>
  <c r="BA1622" i="17"/>
  <c r="BB1622" i="17"/>
  <c r="BC1622" i="17"/>
  <c r="BD1622" i="17"/>
  <c r="BE1622" i="17"/>
  <c r="BF1622" i="17"/>
  <c r="BG1622" i="17"/>
  <c r="AP429" i="17"/>
  <c r="AQ429" i="17"/>
  <c r="AR429" i="17"/>
  <c r="AS429" i="17"/>
  <c r="AT429" i="17"/>
  <c r="AU429" i="17"/>
  <c r="AV429" i="17"/>
  <c r="AW429" i="17"/>
  <c r="AX429" i="17"/>
  <c r="BI429" i="17" s="1"/>
  <c r="AY429" i="17"/>
  <c r="AZ429" i="17"/>
  <c r="BA429" i="17"/>
  <c r="BB429" i="17"/>
  <c r="BC429" i="17"/>
  <c r="BD429" i="17"/>
  <c r="BE429" i="17"/>
  <c r="BF429" i="17"/>
  <c r="BH429" i="17" s="1"/>
  <c r="BG429" i="17"/>
  <c r="AP2364" i="17"/>
  <c r="AQ2364" i="17"/>
  <c r="AR2364" i="17"/>
  <c r="AS2364" i="17"/>
  <c r="AT2364" i="17"/>
  <c r="BJ2364" i="17" s="1"/>
  <c r="AU2364" i="17"/>
  <c r="AV2364" i="17"/>
  <c r="AW2364" i="17"/>
  <c r="AX2364" i="17"/>
  <c r="AY2364" i="17"/>
  <c r="AZ2364" i="17"/>
  <c r="BA2364" i="17"/>
  <c r="BB2364" i="17"/>
  <c r="BK2364" i="17" s="1"/>
  <c r="BC2364" i="17"/>
  <c r="BD2364" i="17"/>
  <c r="BE2364" i="17"/>
  <c r="BF2364" i="17"/>
  <c r="BG2364" i="17"/>
  <c r="AP2414" i="17"/>
  <c r="AQ2414" i="17"/>
  <c r="AR2414" i="17"/>
  <c r="AS2414" i="17"/>
  <c r="AT2414" i="17"/>
  <c r="BJ2414" i="17" s="1"/>
  <c r="AU2414" i="17"/>
  <c r="AV2414" i="17"/>
  <c r="AW2414" i="17"/>
  <c r="AX2414" i="17"/>
  <c r="AY2414" i="17"/>
  <c r="AZ2414" i="17"/>
  <c r="BA2414" i="17"/>
  <c r="BB2414" i="17"/>
  <c r="BK2414" i="17" s="1"/>
  <c r="BC2414" i="17"/>
  <c r="BD2414" i="17"/>
  <c r="BE2414" i="17"/>
  <c r="BF2414" i="17"/>
  <c r="BG2414" i="17"/>
  <c r="AP771" i="17"/>
  <c r="AQ771" i="17"/>
  <c r="AR771" i="17"/>
  <c r="AS771" i="17"/>
  <c r="AT771" i="17"/>
  <c r="AU771" i="17"/>
  <c r="AV771" i="17"/>
  <c r="AW771" i="17"/>
  <c r="AX771" i="17"/>
  <c r="AY771" i="17"/>
  <c r="AZ771" i="17"/>
  <c r="BA771" i="17"/>
  <c r="BB771" i="17"/>
  <c r="BC771" i="17"/>
  <c r="BD771" i="17"/>
  <c r="BE771" i="17"/>
  <c r="BF771" i="17"/>
  <c r="BG771" i="17"/>
  <c r="AP2415" i="17"/>
  <c r="AQ2415" i="17"/>
  <c r="AR2415" i="17"/>
  <c r="AS2415" i="17"/>
  <c r="AT2415" i="17"/>
  <c r="AU2415" i="17"/>
  <c r="AV2415" i="17"/>
  <c r="AW2415" i="17"/>
  <c r="AX2415" i="17"/>
  <c r="BI2415" i="17" s="1"/>
  <c r="AY2415" i="17"/>
  <c r="AZ2415" i="17"/>
  <c r="BA2415" i="17"/>
  <c r="BB2415" i="17"/>
  <c r="BC2415" i="17"/>
  <c r="BD2415" i="17"/>
  <c r="BE2415" i="17"/>
  <c r="BF2415" i="17"/>
  <c r="BH2415" i="17" s="1"/>
  <c r="BG2415" i="17"/>
  <c r="AP2416" i="17"/>
  <c r="AQ2416" i="17"/>
  <c r="AR2416" i="17"/>
  <c r="AS2416" i="17"/>
  <c r="AT2416" i="17"/>
  <c r="AU2416" i="17"/>
  <c r="AV2416" i="17"/>
  <c r="AW2416" i="17"/>
  <c r="AX2416" i="17"/>
  <c r="AY2416" i="17"/>
  <c r="AZ2416" i="17"/>
  <c r="BA2416" i="17"/>
  <c r="BB2416" i="17"/>
  <c r="BC2416" i="17"/>
  <c r="BD2416" i="17"/>
  <c r="BE2416" i="17"/>
  <c r="BF2416" i="17"/>
  <c r="BG2416" i="17"/>
  <c r="AP392" i="17"/>
  <c r="AQ392" i="17"/>
  <c r="AR392" i="17"/>
  <c r="AS392" i="17"/>
  <c r="AT392" i="17"/>
  <c r="BJ392" i="17" s="1"/>
  <c r="AU392" i="17"/>
  <c r="AV392" i="17"/>
  <c r="AW392" i="17"/>
  <c r="AX392" i="17"/>
  <c r="AY392" i="17"/>
  <c r="AZ392" i="17"/>
  <c r="BA392" i="17"/>
  <c r="BB392" i="17"/>
  <c r="BK392" i="17" s="1"/>
  <c r="BC392" i="17"/>
  <c r="BD392" i="17"/>
  <c r="BE392" i="17"/>
  <c r="BF392" i="17"/>
  <c r="BG392" i="17"/>
  <c r="AP1114" i="17"/>
  <c r="AQ1114" i="17"/>
  <c r="AR1114" i="17"/>
  <c r="AS1114" i="17"/>
  <c r="AT1114" i="17"/>
  <c r="AU1114" i="17"/>
  <c r="AV1114" i="17"/>
  <c r="AW1114" i="17"/>
  <c r="AX1114" i="17"/>
  <c r="AY1114" i="17"/>
  <c r="AZ1114" i="17"/>
  <c r="BA1114" i="17"/>
  <c r="BB1114" i="17"/>
  <c r="BC1114" i="17"/>
  <c r="BD1114" i="17"/>
  <c r="BE1114" i="17"/>
  <c r="BF1114" i="17"/>
  <c r="BG1114" i="17"/>
  <c r="AP430" i="17"/>
  <c r="AQ430" i="17"/>
  <c r="AR430" i="17"/>
  <c r="AS430" i="17"/>
  <c r="AT430" i="17"/>
  <c r="AU430" i="17"/>
  <c r="AV430" i="17"/>
  <c r="AW430" i="17"/>
  <c r="AX430" i="17"/>
  <c r="BI430" i="17" s="1"/>
  <c r="AY430" i="17"/>
  <c r="AZ430" i="17"/>
  <c r="BA430" i="17"/>
  <c r="BB430" i="17"/>
  <c r="BC430" i="17"/>
  <c r="BD430" i="17"/>
  <c r="BE430" i="17"/>
  <c r="BF430" i="17"/>
  <c r="BH430" i="17" s="1"/>
  <c r="BG430" i="17"/>
  <c r="AP431" i="17"/>
  <c r="AQ431" i="17"/>
  <c r="AR431" i="17"/>
  <c r="AS431" i="17"/>
  <c r="AT431" i="17"/>
  <c r="AU431" i="17"/>
  <c r="AV431" i="17"/>
  <c r="AW431" i="17"/>
  <c r="AX431" i="17"/>
  <c r="AY431" i="17"/>
  <c r="AZ431" i="17"/>
  <c r="BA431" i="17"/>
  <c r="BB431" i="17"/>
  <c r="BC431" i="17"/>
  <c r="BD431" i="17"/>
  <c r="BE431" i="17"/>
  <c r="BF431" i="17"/>
  <c r="BG431" i="17"/>
  <c r="AP462" i="17"/>
  <c r="AQ462" i="17"/>
  <c r="AR462" i="17"/>
  <c r="AS462" i="17"/>
  <c r="AT462" i="17"/>
  <c r="BJ462" i="17" s="1"/>
  <c r="AU462" i="17"/>
  <c r="AV462" i="17"/>
  <c r="AW462" i="17"/>
  <c r="AX462" i="17"/>
  <c r="AY462" i="17"/>
  <c r="AZ462" i="17"/>
  <c r="BA462" i="17"/>
  <c r="BB462" i="17"/>
  <c r="BK462" i="17" s="1"/>
  <c r="BC462" i="17"/>
  <c r="BD462" i="17"/>
  <c r="BE462" i="17"/>
  <c r="BF462" i="17"/>
  <c r="BG462" i="17"/>
  <c r="AP1455" i="17"/>
  <c r="AQ1455" i="17"/>
  <c r="AR1455" i="17"/>
  <c r="AS1455" i="17"/>
  <c r="AT1455" i="17"/>
  <c r="AU1455" i="17"/>
  <c r="AV1455" i="17"/>
  <c r="AW1455" i="17"/>
  <c r="AX1455" i="17"/>
  <c r="BI1455" i="17" s="1"/>
  <c r="AY1455" i="17"/>
  <c r="AZ1455" i="17"/>
  <c r="BA1455" i="17"/>
  <c r="BB1455" i="17"/>
  <c r="BC1455" i="17"/>
  <c r="BD1455" i="17"/>
  <c r="BE1455" i="17"/>
  <c r="BF1455" i="17"/>
  <c r="BH1455" i="17" s="1"/>
  <c r="BG1455" i="17"/>
  <c r="AP1398" i="17"/>
  <c r="AQ1398" i="17"/>
  <c r="AR1398" i="17"/>
  <c r="AS1398" i="17"/>
  <c r="AT1398" i="17"/>
  <c r="AU1398" i="17"/>
  <c r="AV1398" i="17"/>
  <c r="AW1398" i="17"/>
  <c r="AX1398" i="17"/>
  <c r="BI1398" i="17" s="1"/>
  <c r="AY1398" i="17"/>
  <c r="AZ1398" i="17"/>
  <c r="BA1398" i="17"/>
  <c r="BB1398" i="17"/>
  <c r="BC1398" i="17"/>
  <c r="BD1398" i="17"/>
  <c r="BE1398" i="17"/>
  <c r="BF1398" i="17"/>
  <c r="BH1398" i="17" s="1"/>
  <c r="BG1398" i="17"/>
  <c r="AP432" i="17"/>
  <c r="AQ432" i="17"/>
  <c r="AR432" i="17"/>
  <c r="AS432" i="17"/>
  <c r="AT432" i="17"/>
  <c r="BJ432" i="17" s="1"/>
  <c r="AU432" i="17"/>
  <c r="AV432" i="17"/>
  <c r="AW432" i="17"/>
  <c r="AX432" i="17"/>
  <c r="AY432" i="17"/>
  <c r="AZ432" i="17"/>
  <c r="BA432" i="17"/>
  <c r="BB432" i="17"/>
  <c r="BK432" i="17" s="1"/>
  <c r="BC432" i="17"/>
  <c r="BD432" i="17"/>
  <c r="BE432" i="17"/>
  <c r="BF432" i="17"/>
  <c r="BG432" i="17"/>
  <c r="AP2278" i="17"/>
  <c r="AQ2278" i="17"/>
  <c r="AR2278" i="17"/>
  <c r="AS2278" i="17"/>
  <c r="AT2278" i="17"/>
  <c r="BJ2278" i="17" s="1"/>
  <c r="AU2278" i="17"/>
  <c r="AV2278" i="17"/>
  <c r="AW2278" i="17"/>
  <c r="AX2278" i="17"/>
  <c r="AY2278" i="17"/>
  <c r="AZ2278" i="17"/>
  <c r="BA2278" i="17"/>
  <c r="BB2278" i="17"/>
  <c r="BK2278" i="17" s="1"/>
  <c r="BC2278" i="17"/>
  <c r="BD2278" i="17"/>
  <c r="BE2278" i="17"/>
  <c r="BF2278" i="17"/>
  <c r="BG2278" i="17"/>
  <c r="AP1115" i="17"/>
  <c r="AQ1115" i="17"/>
  <c r="AR1115" i="17"/>
  <c r="AS1115" i="17"/>
  <c r="AT1115" i="17"/>
  <c r="AU1115" i="17"/>
  <c r="AV1115" i="17"/>
  <c r="AW1115" i="17"/>
  <c r="AX1115" i="17"/>
  <c r="BI1115" i="17" s="1"/>
  <c r="AY1115" i="17"/>
  <c r="AZ1115" i="17"/>
  <c r="BA1115" i="17"/>
  <c r="BB1115" i="17"/>
  <c r="BC1115" i="17"/>
  <c r="BD1115" i="17"/>
  <c r="BE1115" i="17"/>
  <c r="BF1115" i="17"/>
  <c r="BH1115" i="17" s="1"/>
  <c r="BG1115" i="17"/>
  <c r="AP1662" i="17"/>
  <c r="AQ1662" i="17"/>
  <c r="AR1662" i="17"/>
  <c r="AS1662" i="17"/>
  <c r="AT1662" i="17"/>
  <c r="AU1662" i="17"/>
  <c r="AV1662" i="17"/>
  <c r="AW1662" i="17"/>
  <c r="AX1662" i="17"/>
  <c r="BI1662" i="17" s="1"/>
  <c r="AY1662" i="17"/>
  <c r="AZ1662" i="17"/>
  <c r="BA1662" i="17"/>
  <c r="BB1662" i="17"/>
  <c r="BC1662" i="17"/>
  <c r="BD1662" i="17"/>
  <c r="BE1662" i="17"/>
  <c r="BF1662" i="17"/>
  <c r="BH1662" i="17" s="1"/>
  <c r="BG1662" i="17"/>
  <c r="AP1988" i="17"/>
  <c r="AQ1988" i="17"/>
  <c r="AR1988" i="17"/>
  <c r="AS1988" i="17"/>
  <c r="AT1988" i="17"/>
  <c r="BJ1988" i="17" s="1"/>
  <c r="AU1988" i="17"/>
  <c r="AV1988" i="17"/>
  <c r="AW1988" i="17"/>
  <c r="AX1988" i="17"/>
  <c r="AY1988" i="17"/>
  <c r="AZ1988" i="17"/>
  <c r="BA1988" i="17"/>
  <c r="BB1988" i="17"/>
  <c r="BK1988" i="17" s="1"/>
  <c r="BC1988" i="17"/>
  <c r="BD1988" i="17"/>
  <c r="BE1988" i="17"/>
  <c r="BF1988" i="17"/>
  <c r="BG1988" i="17"/>
  <c r="AP1326" i="17"/>
  <c r="AQ1326" i="17"/>
  <c r="AR1326" i="17"/>
  <c r="AS1326" i="17"/>
  <c r="AT1326" i="17"/>
  <c r="BJ1326" i="17" s="1"/>
  <c r="AU1326" i="17"/>
  <c r="AV1326" i="17"/>
  <c r="AW1326" i="17"/>
  <c r="AX1326" i="17"/>
  <c r="AY1326" i="17"/>
  <c r="AZ1326" i="17"/>
  <c r="BA1326" i="17"/>
  <c r="BB1326" i="17"/>
  <c r="BK1326" i="17" s="1"/>
  <c r="BC1326" i="17"/>
  <c r="BD1326" i="17"/>
  <c r="BE1326" i="17"/>
  <c r="BF1326" i="17"/>
  <c r="BG1326" i="17"/>
  <c r="AP1581" i="17"/>
  <c r="AQ1581" i="17"/>
  <c r="AR1581" i="17"/>
  <c r="AS1581" i="17"/>
  <c r="AT1581" i="17"/>
  <c r="AU1581" i="17"/>
  <c r="AV1581" i="17"/>
  <c r="AW1581" i="17"/>
  <c r="AX1581" i="17"/>
  <c r="BI1581" i="17" s="1"/>
  <c r="AY1581" i="17"/>
  <c r="AZ1581" i="17"/>
  <c r="BA1581" i="17"/>
  <c r="BB1581" i="17"/>
  <c r="BC1581" i="17"/>
  <c r="BD1581" i="17"/>
  <c r="BE1581" i="17"/>
  <c r="BF1581" i="17"/>
  <c r="BH1581" i="17" s="1"/>
  <c r="BG1581" i="17"/>
  <c r="AP2417" i="17"/>
  <c r="AQ2417" i="17"/>
  <c r="AR2417" i="17"/>
  <c r="AS2417" i="17"/>
  <c r="AT2417" i="17"/>
  <c r="AU2417" i="17"/>
  <c r="AV2417" i="17"/>
  <c r="AW2417" i="17"/>
  <c r="AX2417" i="17"/>
  <c r="BI2417" i="17" s="1"/>
  <c r="AY2417" i="17"/>
  <c r="AZ2417" i="17"/>
  <c r="BA2417" i="17"/>
  <c r="BB2417" i="17"/>
  <c r="BC2417" i="17"/>
  <c r="BD2417" i="17"/>
  <c r="BE2417" i="17"/>
  <c r="BF2417" i="17"/>
  <c r="BH2417" i="17" s="1"/>
  <c r="BG2417" i="17"/>
  <c r="AP1527" i="17"/>
  <c r="AQ1527" i="17"/>
  <c r="AR1527" i="17"/>
  <c r="AS1527" i="17"/>
  <c r="AT1527" i="17"/>
  <c r="BJ1527" i="17" s="1"/>
  <c r="AU1527" i="17"/>
  <c r="AV1527" i="17"/>
  <c r="AW1527" i="17"/>
  <c r="AX1527" i="17"/>
  <c r="AY1527" i="17"/>
  <c r="AZ1527" i="17"/>
  <c r="BA1527" i="17"/>
  <c r="BB1527" i="17"/>
  <c r="BK1527" i="17" s="1"/>
  <c r="BC1527" i="17"/>
  <c r="BD1527" i="17"/>
  <c r="BE1527" i="17"/>
  <c r="BF1527" i="17"/>
  <c r="BG1527" i="17"/>
  <c r="AP1528" i="17"/>
  <c r="AQ1528" i="17"/>
  <c r="AR1528" i="17"/>
  <c r="AS1528" i="17"/>
  <c r="AT1528" i="17"/>
  <c r="BJ1528" i="17" s="1"/>
  <c r="AU1528" i="17"/>
  <c r="AV1528" i="17"/>
  <c r="AW1528" i="17"/>
  <c r="AX1528" i="17"/>
  <c r="AY1528" i="17"/>
  <c r="AZ1528" i="17"/>
  <c r="BA1528" i="17"/>
  <c r="BB1528" i="17"/>
  <c r="BK1528" i="17" s="1"/>
  <c r="BC1528" i="17"/>
  <c r="BD1528" i="17"/>
  <c r="BE1528" i="17"/>
  <c r="BF1528" i="17"/>
  <c r="BG1528" i="17"/>
  <c r="AP433" i="17"/>
  <c r="AQ433" i="17"/>
  <c r="AR433" i="17"/>
  <c r="AS433" i="17"/>
  <c r="AT433" i="17"/>
  <c r="AU433" i="17"/>
  <c r="AV433" i="17"/>
  <c r="AW433" i="17"/>
  <c r="AX433" i="17"/>
  <c r="BI433" i="17" s="1"/>
  <c r="AY433" i="17"/>
  <c r="AZ433" i="17"/>
  <c r="BA433" i="17"/>
  <c r="BB433" i="17"/>
  <c r="BC433" i="17"/>
  <c r="BD433" i="17"/>
  <c r="BE433" i="17"/>
  <c r="BF433" i="17"/>
  <c r="BH433" i="17" s="1"/>
  <c r="BG433" i="17"/>
  <c r="AP1582" i="17"/>
  <c r="AQ1582" i="17"/>
  <c r="AR1582" i="17"/>
  <c r="AS1582" i="17"/>
  <c r="AT1582" i="17"/>
  <c r="AU1582" i="17"/>
  <c r="AV1582" i="17"/>
  <c r="AW1582" i="17"/>
  <c r="AX1582" i="17"/>
  <c r="BI1582" i="17" s="1"/>
  <c r="AY1582" i="17"/>
  <c r="AZ1582" i="17"/>
  <c r="BA1582" i="17"/>
  <c r="BB1582" i="17"/>
  <c r="BC1582" i="17"/>
  <c r="BD1582" i="17"/>
  <c r="BE1582" i="17"/>
  <c r="BF1582" i="17"/>
  <c r="BH1582" i="17" s="1"/>
  <c r="BG1582" i="17"/>
  <c r="AP1327" i="17"/>
  <c r="AQ1327" i="17"/>
  <c r="AR1327" i="17"/>
  <c r="AS1327" i="17"/>
  <c r="AT1327" i="17"/>
  <c r="BJ1327" i="17" s="1"/>
  <c r="AU1327" i="17"/>
  <c r="AV1327" i="17"/>
  <c r="AW1327" i="17"/>
  <c r="AX1327" i="17"/>
  <c r="AY1327" i="17"/>
  <c r="AZ1327" i="17"/>
  <c r="BA1327" i="17"/>
  <c r="BB1327" i="17"/>
  <c r="BK1327" i="17" s="1"/>
  <c r="BC1327" i="17"/>
  <c r="BD1327" i="17"/>
  <c r="BE1327" i="17"/>
  <c r="BF1327" i="17"/>
  <c r="BG1327" i="17"/>
  <c r="AP1380" i="17"/>
  <c r="AQ1380" i="17"/>
  <c r="AR1380" i="17"/>
  <c r="AS1380" i="17"/>
  <c r="AT1380" i="17"/>
  <c r="BJ1380" i="17" s="1"/>
  <c r="AU1380" i="17"/>
  <c r="AV1380" i="17"/>
  <c r="AW1380" i="17"/>
  <c r="AX1380" i="17"/>
  <c r="AY1380" i="17"/>
  <c r="AZ1380" i="17"/>
  <c r="BA1380" i="17"/>
  <c r="BB1380" i="17"/>
  <c r="BK1380" i="17" s="1"/>
  <c r="BC1380" i="17"/>
  <c r="BD1380" i="17"/>
  <c r="BE1380" i="17"/>
  <c r="BF1380" i="17"/>
  <c r="BG1380" i="17"/>
  <c r="AP1116" i="17"/>
  <c r="AQ1116" i="17"/>
  <c r="AR1116" i="17"/>
  <c r="AS1116" i="17"/>
  <c r="AT1116" i="17"/>
  <c r="AU1116" i="17"/>
  <c r="AV1116" i="17"/>
  <c r="AW1116" i="17"/>
  <c r="AX1116" i="17"/>
  <c r="BI1116" i="17" s="1"/>
  <c r="AY1116" i="17"/>
  <c r="AZ1116" i="17"/>
  <c r="BA1116" i="17"/>
  <c r="BB1116" i="17"/>
  <c r="BC1116" i="17"/>
  <c r="BD1116" i="17"/>
  <c r="BE1116" i="17"/>
  <c r="BF1116" i="17"/>
  <c r="BH1116" i="17" s="1"/>
  <c r="BG1116" i="17"/>
  <c r="AP1246" i="17"/>
  <c r="AQ1246" i="17"/>
  <c r="AR1246" i="17"/>
  <c r="AS1246" i="17"/>
  <c r="AT1246" i="17"/>
  <c r="AU1246" i="17"/>
  <c r="AV1246" i="17"/>
  <c r="AW1246" i="17"/>
  <c r="AX1246" i="17"/>
  <c r="BI1246" i="17" s="1"/>
  <c r="AY1246" i="17"/>
  <c r="AZ1246" i="17"/>
  <c r="BA1246" i="17"/>
  <c r="BB1246" i="17"/>
  <c r="BC1246" i="17"/>
  <c r="BD1246" i="17"/>
  <c r="BE1246" i="17"/>
  <c r="BF1246" i="17"/>
  <c r="BH1246" i="17" s="1"/>
  <c r="BG1246" i="17"/>
  <c r="AP1529" i="17"/>
  <c r="AQ1529" i="17"/>
  <c r="AR1529" i="17"/>
  <c r="AS1529" i="17"/>
  <c r="AT1529" i="17"/>
  <c r="BJ1529" i="17" s="1"/>
  <c r="AU1529" i="17"/>
  <c r="AV1529" i="17"/>
  <c r="AW1529" i="17"/>
  <c r="AX1529" i="17"/>
  <c r="AY1529" i="17"/>
  <c r="AZ1529" i="17"/>
  <c r="BA1529" i="17"/>
  <c r="BB1529" i="17"/>
  <c r="BK1529" i="17" s="1"/>
  <c r="BC1529" i="17"/>
  <c r="BD1529" i="17"/>
  <c r="BE1529" i="17"/>
  <c r="BF1529" i="17"/>
  <c r="BG1529" i="17"/>
  <c r="AP2011" i="17"/>
  <c r="AQ2011" i="17"/>
  <c r="AR2011" i="17"/>
  <c r="AS2011" i="17"/>
  <c r="AT2011" i="17"/>
  <c r="BJ2011" i="17" s="1"/>
  <c r="AU2011" i="17"/>
  <c r="AV2011" i="17"/>
  <c r="AW2011" i="17"/>
  <c r="AX2011" i="17"/>
  <c r="AY2011" i="17"/>
  <c r="AZ2011" i="17"/>
  <c r="BA2011" i="17"/>
  <c r="BB2011" i="17"/>
  <c r="BK2011" i="17" s="1"/>
  <c r="BC2011" i="17"/>
  <c r="BD2011" i="17"/>
  <c r="BE2011" i="17"/>
  <c r="BF2011" i="17"/>
  <c r="BG2011" i="17"/>
  <c r="AP1631" i="17"/>
  <c r="AQ1631" i="17"/>
  <c r="AR1631" i="17"/>
  <c r="AS1631" i="17"/>
  <c r="AT1631" i="17"/>
  <c r="AU1631" i="17"/>
  <c r="AV1631" i="17"/>
  <c r="AW1631" i="17"/>
  <c r="AX1631" i="17"/>
  <c r="BI1631" i="17" s="1"/>
  <c r="AY1631" i="17"/>
  <c r="AZ1631" i="17"/>
  <c r="BA1631" i="17"/>
  <c r="BB1631" i="17"/>
  <c r="BC1631" i="17"/>
  <c r="BD1631" i="17"/>
  <c r="BE1631" i="17"/>
  <c r="BF1631" i="17"/>
  <c r="BH1631" i="17" s="1"/>
  <c r="BG1631" i="17"/>
  <c r="AP894" i="17"/>
  <c r="AQ894" i="17"/>
  <c r="AR894" i="17"/>
  <c r="AS894" i="17"/>
  <c r="AT894" i="17"/>
  <c r="AU894" i="17"/>
  <c r="AV894" i="17"/>
  <c r="AW894" i="17"/>
  <c r="AX894" i="17"/>
  <c r="BI894" i="17" s="1"/>
  <c r="AY894" i="17"/>
  <c r="AZ894" i="17"/>
  <c r="BA894" i="17"/>
  <c r="BB894" i="17"/>
  <c r="BC894" i="17"/>
  <c r="BD894" i="17"/>
  <c r="BE894" i="17"/>
  <c r="BF894" i="17"/>
  <c r="BH894" i="17" s="1"/>
  <c r="BG894" i="17"/>
  <c r="AP160" i="17"/>
  <c r="AQ160" i="17"/>
  <c r="AR160" i="17"/>
  <c r="AS160" i="17"/>
  <c r="AT160" i="17"/>
  <c r="BJ160" i="17" s="1"/>
  <c r="AU160" i="17"/>
  <c r="AV160" i="17"/>
  <c r="AW160" i="17"/>
  <c r="AX160" i="17"/>
  <c r="AY160" i="17"/>
  <c r="AZ160" i="17"/>
  <c r="BA160" i="17"/>
  <c r="BB160" i="17"/>
  <c r="BK160" i="17" s="1"/>
  <c r="BC160" i="17"/>
  <c r="BD160" i="17"/>
  <c r="BE160" i="17"/>
  <c r="BF160" i="17"/>
  <c r="BG160" i="17"/>
  <c r="AP1305" i="17"/>
  <c r="AQ1305" i="17"/>
  <c r="AR1305" i="17"/>
  <c r="AS1305" i="17"/>
  <c r="AT1305" i="17"/>
  <c r="BJ1305" i="17" s="1"/>
  <c r="AU1305" i="17"/>
  <c r="AV1305" i="17"/>
  <c r="AW1305" i="17"/>
  <c r="AX1305" i="17"/>
  <c r="BI1305" i="17" s="1"/>
  <c r="AY1305" i="17"/>
  <c r="AZ1305" i="17"/>
  <c r="BA1305" i="17"/>
  <c r="BB1305" i="17"/>
  <c r="BK1305" i="17" s="1"/>
  <c r="BC1305" i="17"/>
  <c r="BD1305" i="17"/>
  <c r="BE1305" i="17"/>
  <c r="BF1305" i="17"/>
  <c r="BH1305" i="17" s="1"/>
  <c r="BG1305" i="17"/>
  <c r="AP415" i="17"/>
  <c r="AQ415" i="17"/>
  <c r="AR415" i="17"/>
  <c r="AS415" i="17"/>
  <c r="AT415" i="17"/>
  <c r="AU415" i="17"/>
  <c r="AV415" i="17"/>
  <c r="AW415" i="17"/>
  <c r="AX415" i="17"/>
  <c r="AY415" i="17"/>
  <c r="AZ415" i="17"/>
  <c r="BA415" i="17"/>
  <c r="BB415" i="17"/>
  <c r="BC415" i="17"/>
  <c r="BD415" i="17"/>
  <c r="BE415" i="17"/>
  <c r="BF415" i="17"/>
  <c r="BG415" i="17"/>
  <c r="AP641" i="17"/>
  <c r="AQ641" i="17"/>
  <c r="AR641" i="17"/>
  <c r="AS641" i="17"/>
  <c r="AT641" i="17"/>
  <c r="BJ641" i="17" s="1"/>
  <c r="AU641" i="17"/>
  <c r="AV641" i="17"/>
  <c r="AW641" i="17"/>
  <c r="AX641" i="17"/>
  <c r="BI641" i="17" s="1"/>
  <c r="AY641" i="17"/>
  <c r="AZ641" i="17"/>
  <c r="BA641" i="17"/>
  <c r="BB641" i="17"/>
  <c r="BK641" i="17" s="1"/>
  <c r="BC641" i="17"/>
  <c r="BD641" i="17"/>
  <c r="BE641" i="17"/>
  <c r="BF641" i="17"/>
  <c r="BH641" i="17" s="1"/>
  <c r="BG641" i="17"/>
  <c r="AP2522" i="17"/>
  <c r="AQ2522" i="17"/>
  <c r="AR2522" i="17"/>
  <c r="AS2522" i="17"/>
  <c r="AT2522" i="17"/>
  <c r="AU2522" i="17"/>
  <c r="AV2522" i="17"/>
  <c r="AW2522" i="17"/>
  <c r="AX2522" i="17"/>
  <c r="AY2522" i="17"/>
  <c r="AZ2522" i="17"/>
  <c r="BA2522" i="17"/>
  <c r="BB2522" i="17"/>
  <c r="BC2522" i="17"/>
  <c r="BD2522" i="17"/>
  <c r="BE2522" i="17"/>
  <c r="BF2522" i="17"/>
  <c r="BG2522" i="17"/>
  <c r="AP2389" i="17"/>
  <c r="AQ2389" i="17"/>
  <c r="AR2389" i="17"/>
  <c r="AS2389" i="17"/>
  <c r="AT2389" i="17"/>
  <c r="BJ2389" i="17" s="1"/>
  <c r="AU2389" i="17"/>
  <c r="AV2389" i="17"/>
  <c r="AW2389" i="17"/>
  <c r="AX2389" i="17"/>
  <c r="BI2389" i="17" s="1"/>
  <c r="AY2389" i="17"/>
  <c r="AZ2389" i="17"/>
  <c r="BA2389" i="17"/>
  <c r="BB2389" i="17"/>
  <c r="BK2389" i="17" s="1"/>
  <c r="BC2389" i="17"/>
  <c r="BD2389" i="17"/>
  <c r="BE2389" i="17"/>
  <c r="BF2389" i="17"/>
  <c r="BH2389" i="17" s="1"/>
  <c r="BG2389" i="17"/>
  <c r="AP1586" i="17"/>
  <c r="AQ1586" i="17"/>
  <c r="AR1586" i="17"/>
  <c r="AS1586" i="17"/>
  <c r="AT1586" i="17"/>
  <c r="BJ1586" i="17" s="1"/>
  <c r="AU1586" i="17"/>
  <c r="AV1586" i="17"/>
  <c r="AW1586" i="17"/>
  <c r="AX1586" i="17"/>
  <c r="AY1586" i="17"/>
  <c r="AZ1586" i="17"/>
  <c r="BA1586" i="17"/>
  <c r="BB1586" i="17"/>
  <c r="BK1586" i="17" s="1"/>
  <c r="BC1586" i="17"/>
  <c r="BD1586" i="17"/>
  <c r="BE1586" i="17"/>
  <c r="BF1586" i="17"/>
  <c r="BG1586" i="17"/>
  <c r="AP16" i="17"/>
  <c r="AQ16" i="17"/>
  <c r="AR16" i="17"/>
  <c r="AS16" i="17"/>
  <c r="AT16" i="17"/>
  <c r="AU16" i="17"/>
  <c r="AV16" i="17"/>
  <c r="AW16" i="17"/>
  <c r="AX16" i="17"/>
  <c r="BI16" i="17" s="1"/>
  <c r="AY16" i="17"/>
  <c r="AZ16" i="17"/>
  <c r="BA16" i="17"/>
  <c r="BB16" i="17"/>
  <c r="BC16" i="17"/>
  <c r="BD16" i="17"/>
  <c r="BE16" i="17"/>
  <c r="BF16" i="17"/>
  <c r="BH16" i="17" s="1"/>
  <c r="BG16" i="17"/>
  <c r="AP1997" i="17"/>
  <c r="AQ1997" i="17"/>
  <c r="AR1997" i="17"/>
  <c r="AS1997" i="17"/>
  <c r="AT1997" i="17"/>
  <c r="AU1997" i="17"/>
  <c r="AV1997" i="17"/>
  <c r="AW1997" i="17"/>
  <c r="AX1997" i="17"/>
  <c r="BI1997" i="17" s="1"/>
  <c r="AY1997" i="17"/>
  <c r="AZ1997" i="17"/>
  <c r="BA1997" i="17"/>
  <c r="BB1997" i="17"/>
  <c r="BC1997" i="17"/>
  <c r="BD1997" i="17"/>
  <c r="BE1997" i="17"/>
  <c r="BF1997" i="17"/>
  <c r="BH1997" i="17" s="1"/>
  <c r="BG1997" i="17"/>
  <c r="AP1530" i="17"/>
  <c r="AQ1530" i="17"/>
  <c r="AR1530" i="17"/>
  <c r="AS1530" i="17"/>
  <c r="AT1530" i="17"/>
  <c r="BJ1530" i="17" s="1"/>
  <c r="AU1530" i="17"/>
  <c r="AV1530" i="17"/>
  <c r="AW1530" i="17"/>
  <c r="AX1530" i="17"/>
  <c r="AY1530" i="17"/>
  <c r="AZ1530" i="17"/>
  <c r="BA1530" i="17"/>
  <c r="BB1530" i="17"/>
  <c r="BK1530" i="17" s="1"/>
  <c r="BC1530" i="17"/>
  <c r="BD1530" i="17"/>
  <c r="BE1530" i="17"/>
  <c r="BF1530" i="17"/>
  <c r="BG1530" i="17"/>
  <c r="AP369" i="17"/>
  <c r="AQ369" i="17"/>
  <c r="AR369" i="17"/>
  <c r="AS369" i="17"/>
  <c r="AT369" i="17"/>
  <c r="BJ369" i="17" s="1"/>
  <c r="AU369" i="17"/>
  <c r="AV369" i="17"/>
  <c r="AW369" i="17"/>
  <c r="AX369" i="17"/>
  <c r="AY369" i="17"/>
  <c r="AZ369" i="17"/>
  <c r="BA369" i="17"/>
  <c r="BB369" i="17"/>
  <c r="BK369" i="17" s="1"/>
  <c r="BC369" i="17"/>
  <c r="BD369" i="17"/>
  <c r="BE369" i="17"/>
  <c r="BF369" i="17"/>
  <c r="BG369" i="17"/>
  <c r="AP2279" i="17"/>
  <c r="AQ2279" i="17"/>
  <c r="AR2279" i="17"/>
  <c r="AS2279" i="17"/>
  <c r="AT2279" i="17"/>
  <c r="AU2279" i="17"/>
  <c r="AV2279" i="17"/>
  <c r="AW2279" i="17"/>
  <c r="AX2279" i="17"/>
  <c r="BI2279" i="17" s="1"/>
  <c r="AY2279" i="17"/>
  <c r="AZ2279" i="17"/>
  <c r="BA2279" i="17"/>
  <c r="BB2279" i="17"/>
  <c r="BC2279" i="17"/>
  <c r="BD2279" i="17"/>
  <c r="BE2279" i="17"/>
  <c r="BF2279" i="17"/>
  <c r="BH2279" i="17" s="1"/>
  <c r="BG2279" i="17"/>
  <c r="AP341" i="17"/>
  <c r="AQ341" i="17"/>
  <c r="AR341" i="17"/>
  <c r="AS341" i="17"/>
  <c r="AT341" i="17"/>
  <c r="AU341" i="17"/>
  <c r="AV341" i="17"/>
  <c r="AW341" i="17"/>
  <c r="AX341" i="17"/>
  <c r="BI341" i="17" s="1"/>
  <c r="AY341" i="17"/>
  <c r="AZ341" i="17"/>
  <c r="BA341" i="17"/>
  <c r="BB341" i="17"/>
  <c r="BC341" i="17"/>
  <c r="BD341" i="17"/>
  <c r="BE341" i="17"/>
  <c r="BF341" i="17"/>
  <c r="BH341" i="17" s="1"/>
  <c r="BG341" i="17"/>
  <c r="AP1968" i="17"/>
  <c r="AQ1968" i="17"/>
  <c r="AR1968" i="17"/>
  <c r="AS1968" i="17"/>
  <c r="AT1968" i="17"/>
  <c r="BJ1968" i="17" s="1"/>
  <c r="AU1968" i="17"/>
  <c r="AV1968" i="17"/>
  <c r="AW1968" i="17"/>
  <c r="AX1968" i="17"/>
  <c r="AY1968" i="17"/>
  <c r="AZ1968" i="17"/>
  <c r="BA1968" i="17"/>
  <c r="BB1968" i="17"/>
  <c r="BK1968" i="17" s="1"/>
  <c r="BC1968" i="17"/>
  <c r="BD1968" i="17"/>
  <c r="BE1968" i="17"/>
  <c r="BF1968" i="17"/>
  <c r="BG1968" i="17"/>
  <c r="AP316" i="17"/>
  <c r="AQ316" i="17"/>
  <c r="AR316" i="17"/>
  <c r="AS316" i="17"/>
  <c r="AT316" i="17"/>
  <c r="BJ316" i="17" s="1"/>
  <c r="AU316" i="17"/>
  <c r="AV316" i="17"/>
  <c r="AW316" i="17"/>
  <c r="AX316" i="17"/>
  <c r="AY316" i="17"/>
  <c r="AZ316" i="17"/>
  <c r="BA316" i="17"/>
  <c r="BB316" i="17"/>
  <c r="BK316" i="17" s="1"/>
  <c r="BC316" i="17"/>
  <c r="BD316" i="17"/>
  <c r="BE316" i="17"/>
  <c r="BF316" i="17"/>
  <c r="BG316" i="17"/>
  <c r="AP1531" i="17"/>
  <c r="AQ1531" i="17"/>
  <c r="AR1531" i="17"/>
  <c r="AS1531" i="17"/>
  <c r="AT1531" i="17"/>
  <c r="AU1531" i="17"/>
  <c r="AV1531" i="17"/>
  <c r="AW1531" i="17"/>
  <c r="AX1531" i="17"/>
  <c r="BI1531" i="17" s="1"/>
  <c r="AY1531" i="17"/>
  <c r="AZ1531" i="17"/>
  <c r="BA1531" i="17"/>
  <c r="BB1531" i="17"/>
  <c r="BC1531" i="17"/>
  <c r="BD1531" i="17"/>
  <c r="BE1531" i="17"/>
  <c r="BF1531" i="17"/>
  <c r="BH1531" i="17" s="1"/>
  <c r="BG1531" i="17"/>
  <c r="AP1601" i="17"/>
  <c r="AQ1601" i="17"/>
  <c r="AR1601" i="17"/>
  <c r="AS1601" i="17"/>
  <c r="AT1601" i="17"/>
  <c r="AU1601" i="17"/>
  <c r="AV1601" i="17"/>
  <c r="AW1601" i="17"/>
  <c r="AX1601" i="17"/>
  <c r="AY1601" i="17"/>
  <c r="AZ1601" i="17"/>
  <c r="BA1601" i="17"/>
  <c r="BB1601" i="17"/>
  <c r="BC1601" i="17"/>
  <c r="BD1601" i="17"/>
  <c r="BE1601" i="17"/>
  <c r="BF1601" i="17"/>
  <c r="BG1601" i="17"/>
  <c r="AP393" i="17"/>
  <c r="AQ393" i="17"/>
  <c r="AR393" i="17"/>
  <c r="AS393" i="17"/>
  <c r="AT393" i="17"/>
  <c r="BJ393" i="17" s="1"/>
  <c r="AU393" i="17"/>
  <c r="AV393" i="17"/>
  <c r="AW393" i="17"/>
  <c r="AX393" i="17"/>
  <c r="AY393" i="17"/>
  <c r="AZ393" i="17"/>
  <c r="BA393" i="17"/>
  <c r="BB393" i="17"/>
  <c r="BK393" i="17" s="1"/>
  <c r="BC393" i="17"/>
  <c r="BD393" i="17"/>
  <c r="BE393" i="17"/>
  <c r="BF393" i="17"/>
  <c r="BG393" i="17"/>
  <c r="AP569" i="17"/>
  <c r="AQ569" i="17"/>
  <c r="AR569" i="17"/>
  <c r="AS569" i="17"/>
  <c r="AT569" i="17"/>
  <c r="AU569" i="17"/>
  <c r="AV569" i="17"/>
  <c r="AW569" i="17"/>
  <c r="AX569" i="17"/>
  <c r="AY569" i="17"/>
  <c r="AZ569" i="17"/>
  <c r="BA569" i="17"/>
  <c r="BB569" i="17"/>
  <c r="BC569" i="17"/>
  <c r="BD569" i="17"/>
  <c r="BE569" i="17"/>
  <c r="BF569" i="17"/>
  <c r="BG569" i="17"/>
  <c r="AP1399" i="17"/>
  <c r="AQ1399" i="17"/>
  <c r="AR1399" i="17"/>
  <c r="AS1399" i="17"/>
  <c r="AT1399" i="17"/>
  <c r="AU1399" i="17"/>
  <c r="AV1399" i="17"/>
  <c r="AW1399" i="17"/>
  <c r="AX1399" i="17"/>
  <c r="BI1399" i="17" s="1"/>
  <c r="AY1399" i="17"/>
  <c r="AZ1399" i="17"/>
  <c r="BA1399" i="17"/>
  <c r="BB1399" i="17"/>
  <c r="BC1399" i="17"/>
  <c r="BD1399" i="17"/>
  <c r="BE1399" i="17"/>
  <c r="BF1399" i="17"/>
  <c r="BH1399" i="17" s="1"/>
  <c r="BG1399" i="17"/>
  <c r="AP394" i="17"/>
  <c r="AQ394" i="17"/>
  <c r="AR394" i="17"/>
  <c r="AS394" i="17"/>
  <c r="AT394" i="17"/>
  <c r="AU394" i="17"/>
  <c r="AV394" i="17"/>
  <c r="AW394" i="17"/>
  <c r="AX394" i="17"/>
  <c r="AY394" i="17"/>
  <c r="AZ394" i="17"/>
  <c r="BA394" i="17"/>
  <c r="BB394" i="17"/>
  <c r="BC394" i="17"/>
  <c r="BD394" i="17"/>
  <c r="BE394" i="17"/>
  <c r="BF394" i="17"/>
  <c r="BG394" i="17"/>
  <c r="AP489" i="17"/>
  <c r="AQ489" i="17"/>
  <c r="AR489" i="17"/>
  <c r="AS489" i="17"/>
  <c r="AT489" i="17"/>
  <c r="BJ489" i="17" s="1"/>
  <c r="AU489" i="17"/>
  <c r="AV489" i="17"/>
  <c r="AW489" i="17"/>
  <c r="AX489" i="17"/>
  <c r="AY489" i="17"/>
  <c r="AZ489" i="17"/>
  <c r="BA489" i="17"/>
  <c r="BB489" i="17"/>
  <c r="BK489" i="17" s="1"/>
  <c r="BC489" i="17"/>
  <c r="BD489" i="17"/>
  <c r="BE489" i="17"/>
  <c r="BF489" i="17"/>
  <c r="BG489" i="17"/>
  <c r="AP570" i="17"/>
  <c r="AQ570" i="17"/>
  <c r="AR570" i="17"/>
  <c r="AS570" i="17"/>
  <c r="AT570" i="17"/>
  <c r="AU570" i="17"/>
  <c r="AV570" i="17"/>
  <c r="AW570" i="17"/>
  <c r="AX570" i="17"/>
  <c r="AY570" i="17"/>
  <c r="AZ570" i="17"/>
  <c r="BA570" i="17"/>
  <c r="BB570" i="17"/>
  <c r="BC570" i="17"/>
  <c r="BD570" i="17"/>
  <c r="BE570" i="17"/>
  <c r="BF570" i="17"/>
  <c r="BG570" i="17"/>
  <c r="AP1358" i="17"/>
  <c r="AQ1358" i="17"/>
  <c r="AR1358" i="17"/>
  <c r="AS1358" i="17"/>
  <c r="AT1358" i="17"/>
  <c r="AU1358" i="17"/>
  <c r="AV1358" i="17"/>
  <c r="AW1358" i="17"/>
  <c r="AX1358" i="17"/>
  <c r="BI1358" i="17" s="1"/>
  <c r="AY1358" i="17"/>
  <c r="AZ1358" i="17"/>
  <c r="BA1358" i="17"/>
  <c r="BB1358" i="17"/>
  <c r="BC1358" i="17"/>
  <c r="BD1358" i="17"/>
  <c r="BE1358" i="17"/>
  <c r="BF1358" i="17"/>
  <c r="BH1358" i="17" s="1"/>
  <c r="BG1358" i="17"/>
  <c r="AP1117" i="17"/>
  <c r="AQ1117" i="17"/>
  <c r="AR1117" i="17"/>
  <c r="AS1117" i="17"/>
  <c r="AT1117" i="17"/>
  <c r="BJ1117" i="17" s="1"/>
  <c r="AU1117" i="17"/>
  <c r="AV1117" i="17"/>
  <c r="AW1117" i="17"/>
  <c r="AX1117" i="17"/>
  <c r="AY1117" i="17"/>
  <c r="AZ1117" i="17"/>
  <c r="BA1117" i="17"/>
  <c r="BB1117" i="17"/>
  <c r="BK1117" i="17" s="1"/>
  <c r="BC1117" i="17"/>
  <c r="BD1117" i="17"/>
  <c r="BE1117" i="17"/>
  <c r="BF1117" i="17"/>
  <c r="BG1117" i="17"/>
  <c r="AP1558" i="17"/>
  <c r="AQ1558" i="17"/>
  <c r="AR1558" i="17"/>
  <c r="AS1558" i="17"/>
  <c r="AT1558" i="17"/>
  <c r="BJ1558" i="17" s="1"/>
  <c r="AU1558" i="17"/>
  <c r="AV1558" i="17"/>
  <c r="AW1558" i="17"/>
  <c r="AX1558" i="17"/>
  <c r="AY1558" i="17"/>
  <c r="AZ1558" i="17"/>
  <c r="BA1558" i="17"/>
  <c r="BB1558" i="17"/>
  <c r="BK1558" i="17" s="1"/>
  <c r="BC1558" i="17"/>
  <c r="BD1558" i="17"/>
  <c r="BE1558" i="17"/>
  <c r="BF1558" i="17"/>
  <c r="BG1558" i="17"/>
  <c r="AP895" i="17"/>
  <c r="AQ895" i="17"/>
  <c r="AR895" i="17"/>
  <c r="AS895" i="17"/>
  <c r="AT895" i="17"/>
  <c r="AU895" i="17"/>
  <c r="AV895" i="17"/>
  <c r="AW895" i="17"/>
  <c r="AX895" i="17"/>
  <c r="BI895" i="17" s="1"/>
  <c r="AY895" i="17"/>
  <c r="AZ895" i="17"/>
  <c r="BA895" i="17"/>
  <c r="BB895" i="17"/>
  <c r="BC895" i="17"/>
  <c r="BD895" i="17"/>
  <c r="BE895" i="17"/>
  <c r="BF895" i="17"/>
  <c r="BH895" i="17" s="1"/>
  <c r="BG895" i="17"/>
  <c r="AP556" i="17"/>
  <c r="AQ556" i="17"/>
  <c r="AR556" i="17"/>
  <c r="AS556" i="17"/>
  <c r="AT556" i="17"/>
  <c r="AU556" i="17"/>
  <c r="AV556" i="17"/>
  <c r="AW556" i="17"/>
  <c r="AX556" i="17"/>
  <c r="BI556" i="17" s="1"/>
  <c r="AY556" i="17"/>
  <c r="AZ556" i="17"/>
  <c r="BA556" i="17"/>
  <c r="BB556" i="17"/>
  <c r="BC556" i="17"/>
  <c r="BD556" i="17"/>
  <c r="BE556" i="17"/>
  <c r="BF556" i="17"/>
  <c r="BH556" i="17" s="1"/>
  <c r="BG556" i="17"/>
  <c r="AP2014" i="17"/>
  <c r="AQ2014" i="17"/>
  <c r="AR2014" i="17"/>
  <c r="AS2014" i="17"/>
  <c r="AT2014" i="17"/>
  <c r="BJ2014" i="17" s="1"/>
  <c r="AU2014" i="17"/>
  <c r="AV2014" i="17"/>
  <c r="AW2014" i="17"/>
  <c r="AX2014" i="17"/>
  <c r="AY2014" i="17"/>
  <c r="AZ2014" i="17"/>
  <c r="BA2014" i="17"/>
  <c r="BB2014" i="17"/>
  <c r="BK2014" i="17" s="1"/>
  <c r="BC2014" i="17"/>
  <c r="BD2014" i="17"/>
  <c r="BE2014" i="17"/>
  <c r="BF2014" i="17"/>
  <c r="BG2014" i="17"/>
  <c r="AP1559" i="17"/>
  <c r="AQ1559" i="17"/>
  <c r="AR1559" i="17"/>
  <c r="AS1559" i="17"/>
  <c r="AT1559" i="17"/>
  <c r="BJ1559" i="17" s="1"/>
  <c r="AU1559" i="17"/>
  <c r="AV1559" i="17"/>
  <c r="AW1559" i="17"/>
  <c r="AX1559" i="17"/>
  <c r="AY1559" i="17"/>
  <c r="AZ1559" i="17"/>
  <c r="BA1559" i="17"/>
  <c r="BB1559" i="17"/>
  <c r="BK1559" i="17" s="1"/>
  <c r="BC1559" i="17"/>
  <c r="BD1559" i="17"/>
  <c r="BE1559" i="17"/>
  <c r="BF1559" i="17"/>
  <c r="BG1559" i="17"/>
  <c r="AP1314" i="17"/>
  <c r="AQ1314" i="17"/>
  <c r="AR1314" i="17"/>
  <c r="AS1314" i="17"/>
  <c r="AT1314" i="17"/>
  <c r="AU1314" i="17"/>
  <c r="AV1314" i="17"/>
  <c r="AW1314" i="17"/>
  <c r="AX1314" i="17"/>
  <c r="BI1314" i="17" s="1"/>
  <c r="AY1314" i="17"/>
  <c r="AZ1314" i="17"/>
  <c r="BA1314" i="17"/>
  <c r="BB1314" i="17"/>
  <c r="BC1314" i="17"/>
  <c r="BD1314" i="17"/>
  <c r="BE1314" i="17"/>
  <c r="BF1314" i="17"/>
  <c r="BH1314" i="17" s="1"/>
  <c r="BG1314" i="17"/>
  <c r="AP1381" i="17"/>
  <c r="AQ1381" i="17"/>
  <c r="AR1381" i="17"/>
  <c r="AS1381" i="17"/>
  <c r="AT1381" i="17"/>
  <c r="AU1381" i="17"/>
  <c r="AV1381" i="17"/>
  <c r="AW1381" i="17"/>
  <c r="AX1381" i="17"/>
  <c r="BI1381" i="17" s="1"/>
  <c r="AY1381" i="17"/>
  <c r="AZ1381" i="17"/>
  <c r="BA1381" i="17"/>
  <c r="BB1381" i="17"/>
  <c r="BC1381" i="17"/>
  <c r="BD1381" i="17"/>
  <c r="BE1381" i="17"/>
  <c r="BF1381" i="17"/>
  <c r="BH1381" i="17" s="1"/>
  <c r="BG1381" i="17"/>
  <c r="AP2523" i="17"/>
  <c r="AQ2523" i="17"/>
  <c r="AR2523" i="17"/>
  <c r="AS2523" i="17"/>
  <c r="AT2523" i="17"/>
  <c r="BJ2523" i="17" s="1"/>
  <c r="AU2523" i="17"/>
  <c r="AV2523" i="17"/>
  <c r="AW2523" i="17"/>
  <c r="AX2523" i="17"/>
  <c r="AY2523" i="17"/>
  <c r="AZ2523" i="17"/>
  <c r="BA2523" i="17"/>
  <c r="BB2523" i="17"/>
  <c r="BK2523" i="17" s="1"/>
  <c r="BC2523" i="17"/>
  <c r="BD2523" i="17"/>
  <c r="BE2523" i="17"/>
  <c r="BF2523" i="17"/>
  <c r="BG2523" i="17"/>
  <c r="AP1328" i="17"/>
  <c r="AQ1328" i="17"/>
  <c r="AR1328" i="17"/>
  <c r="AS1328" i="17"/>
  <c r="AT1328" i="17"/>
  <c r="BJ1328" i="17" s="1"/>
  <c r="AU1328" i="17"/>
  <c r="AV1328" i="17"/>
  <c r="AW1328" i="17"/>
  <c r="AX1328" i="17"/>
  <c r="AY1328" i="17"/>
  <c r="AZ1328" i="17"/>
  <c r="BA1328" i="17"/>
  <c r="BB1328" i="17"/>
  <c r="BK1328" i="17" s="1"/>
  <c r="BC1328" i="17"/>
  <c r="BD1328" i="17"/>
  <c r="BE1328" i="17"/>
  <c r="BF1328" i="17"/>
  <c r="BG1328" i="17"/>
  <c r="AP1359" i="17"/>
  <c r="AQ1359" i="17"/>
  <c r="AR1359" i="17"/>
  <c r="AS1359" i="17"/>
  <c r="AT1359" i="17"/>
  <c r="AU1359" i="17"/>
  <c r="AV1359" i="17"/>
  <c r="AW1359" i="17"/>
  <c r="AX1359" i="17"/>
  <c r="BI1359" i="17" s="1"/>
  <c r="AY1359" i="17"/>
  <c r="AZ1359" i="17"/>
  <c r="BA1359" i="17"/>
  <c r="BB1359" i="17"/>
  <c r="BC1359" i="17"/>
  <c r="BD1359" i="17"/>
  <c r="BE1359" i="17"/>
  <c r="BF1359" i="17"/>
  <c r="BH1359" i="17" s="1"/>
  <c r="BG1359" i="17"/>
  <c r="AP1969" i="17"/>
  <c r="AQ1969" i="17"/>
  <c r="AR1969" i="17"/>
  <c r="AS1969" i="17"/>
  <c r="AT1969" i="17"/>
  <c r="AU1969" i="17"/>
  <c r="AV1969" i="17"/>
  <c r="AW1969" i="17"/>
  <c r="AX1969" i="17"/>
  <c r="BI1969" i="17" s="1"/>
  <c r="AY1969" i="17"/>
  <c r="AZ1969" i="17"/>
  <c r="BA1969" i="17"/>
  <c r="BB1969" i="17"/>
  <c r="BC1969" i="17"/>
  <c r="BD1969" i="17"/>
  <c r="BE1969" i="17"/>
  <c r="BF1969" i="17"/>
  <c r="BH1969" i="17" s="1"/>
  <c r="BG1969" i="17"/>
  <c r="AP1350" i="17"/>
  <c r="AQ1350" i="17"/>
  <c r="AR1350" i="17"/>
  <c r="AS1350" i="17"/>
  <c r="AT1350" i="17"/>
  <c r="BJ1350" i="17" s="1"/>
  <c r="AU1350" i="17"/>
  <c r="AV1350" i="17"/>
  <c r="AW1350" i="17"/>
  <c r="AX1350" i="17"/>
  <c r="AY1350" i="17"/>
  <c r="AZ1350" i="17"/>
  <c r="BA1350" i="17"/>
  <c r="BB1350" i="17"/>
  <c r="BK1350" i="17" s="1"/>
  <c r="BC1350" i="17"/>
  <c r="BD1350" i="17"/>
  <c r="BE1350" i="17"/>
  <c r="BF1350" i="17"/>
  <c r="BG1350" i="17"/>
  <c r="AP896" i="17"/>
  <c r="AQ896" i="17"/>
  <c r="AR896" i="17"/>
  <c r="AS896" i="17"/>
  <c r="AT896" i="17"/>
  <c r="BJ896" i="17" s="1"/>
  <c r="AU896" i="17"/>
  <c r="AV896" i="17"/>
  <c r="AW896" i="17"/>
  <c r="AX896" i="17"/>
  <c r="AY896" i="17"/>
  <c r="AZ896" i="17"/>
  <c r="BA896" i="17"/>
  <c r="BB896" i="17"/>
  <c r="BK896" i="17" s="1"/>
  <c r="BC896" i="17"/>
  <c r="BD896" i="17"/>
  <c r="BE896" i="17"/>
  <c r="BF896" i="17"/>
  <c r="BG896" i="17"/>
  <c r="AP2186" i="17"/>
  <c r="AQ2186" i="17"/>
  <c r="AR2186" i="17"/>
  <c r="AS2186" i="17"/>
  <c r="AT2186" i="17"/>
  <c r="AU2186" i="17"/>
  <c r="AV2186" i="17"/>
  <c r="AW2186" i="17"/>
  <c r="AX2186" i="17"/>
  <c r="BI2186" i="17" s="1"/>
  <c r="AY2186" i="17"/>
  <c r="AZ2186" i="17"/>
  <c r="BA2186" i="17"/>
  <c r="BB2186" i="17"/>
  <c r="BC2186" i="17"/>
  <c r="BD2186" i="17"/>
  <c r="BE2186" i="17"/>
  <c r="BF2186" i="17"/>
  <c r="BH2186" i="17" s="1"/>
  <c r="BG2186" i="17"/>
  <c r="AP1294" i="17"/>
  <c r="AQ1294" i="17"/>
  <c r="AR1294" i="17"/>
  <c r="AS1294" i="17"/>
  <c r="AT1294" i="17"/>
  <c r="AU1294" i="17"/>
  <c r="AV1294" i="17"/>
  <c r="AW1294" i="17"/>
  <c r="AX1294" i="17"/>
  <c r="BI1294" i="17" s="1"/>
  <c r="AY1294" i="17"/>
  <c r="AZ1294" i="17"/>
  <c r="BA1294" i="17"/>
  <c r="BB1294" i="17"/>
  <c r="BC1294" i="17"/>
  <c r="BD1294" i="17"/>
  <c r="BE1294" i="17"/>
  <c r="BF1294" i="17"/>
  <c r="BH1294" i="17" s="1"/>
  <c r="BG1294" i="17"/>
  <c r="AP1248" i="17"/>
  <c r="AQ1248" i="17"/>
  <c r="AR1248" i="17"/>
  <c r="AS1248" i="17"/>
  <c r="AT1248" i="17"/>
  <c r="BJ1248" i="17" s="1"/>
  <c r="AU1248" i="17"/>
  <c r="AV1248" i="17"/>
  <c r="AW1248" i="17"/>
  <c r="AX1248" i="17"/>
  <c r="AY1248" i="17"/>
  <c r="AZ1248" i="17"/>
  <c r="BA1248" i="17"/>
  <c r="BB1248" i="17"/>
  <c r="BK1248" i="17" s="1"/>
  <c r="BC1248" i="17"/>
  <c r="BD1248" i="17"/>
  <c r="BE1248" i="17"/>
  <c r="BF1248" i="17"/>
  <c r="BG1248" i="17"/>
  <c r="AP642" i="17"/>
  <c r="AQ642" i="17"/>
  <c r="AR642" i="17"/>
  <c r="AS642" i="17"/>
  <c r="AT642" i="17"/>
  <c r="BJ642" i="17" s="1"/>
  <c r="AU642" i="17"/>
  <c r="AV642" i="17"/>
  <c r="AW642" i="17"/>
  <c r="AX642" i="17"/>
  <c r="AY642" i="17"/>
  <c r="AZ642" i="17"/>
  <c r="BA642" i="17"/>
  <c r="BB642" i="17"/>
  <c r="BK642" i="17" s="1"/>
  <c r="BC642" i="17"/>
  <c r="BD642" i="17"/>
  <c r="BE642" i="17"/>
  <c r="BF642" i="17"/>
  <c r="BG642" i="17"/>
  <c r="AP1210" i="17"/>
  <c r="AQ1210" i="17"/>
  <c r="AR1210" i="17"/>
  <c r="AS1210" i="17"/>
  <c r="AT1210" i="17"/>
  <c r="AU1210" i="17"/>
  <c r="AV1210" i="17"/>
  <c r="AW1210" i="17"/>
  <c r="AX1210" i="17"/>
  <c r="BI1210" i="17" s="1"/>
  <c r="AY1210" i="17"/>
  <c r="AZ1210" i="17"/>
  <c r="BA1210" i="17"/>
  <c r="BB1210" i="17"/>
  <c r="BC1210" i="17"/>
  <c r="BD1210" i="17"/>
  <c r="BE1210" i="17"/>
  <c r="BF1210" i="17"/>
  <c r="BH1210" i="17" s="1"/>
  <c r="BG1210" i="17"/>
  <c r="AP507" i="17"/>
  <c r="AQ507" i="17"/>
  <c r="AR507" i="17"/>
  <c r="AS507" i="17"/>
  <c r="AT507" i="17"/>
  <c r="AU507" i="17"/>
  <c r="AV507" i="17"/>
  <c r="AW507" i="17"/>
  <c r="AX507" i="17"/>
  <c r="BI507" i="17" s="1"/>
  <c r="AY507" i="17"/>
  <c r="AZ507" i="17"/>
  <c r="BA507" i="17"/>
  <c r="BB507" i="17"/>
  <c r="BC507" i="17"/>
  <c r="BD507" i="17"/>
  <c r="BE507" i="17"/>
  <c r="BF507" i="17"/>
  <c r="BH507" i="17" s="1"/>
  <c r="BG507" i="17"/>
  <c r="AP772" i="17"/>
  <c r="AQ772" i="17"/>
  <c r="AR772" i="17"/>
  <c r="AS772" i="17"/>
  <c r="AT772" i="17"/>
  <c r="BJ772" i="17" s="1"/>
  <c r="AU772" i="17"/>
  <c r="AV772" i="17"/>
  <c r="AW772" i="17"/>
  <c r="AX772" i="17"/>
  <c r="AY772" i="17"/>
  <c r="AZ772" i="17"/>
  <c r="BA772" i="17"/>
  <c r="BB772" i="17"/>
  <c r="BK772" i="17" s="1"/>
  <c r="BC772" i="17"/>
  <c r="BD772" i="17"/>
  <c r="BE772" i="17"/>
  <c r="BF772" i="17"/>
  <c r="BG772" i="17"/>
  <c r="AP2418" i="17"/>
  <c r="AQ2418" i="17"/>
  <c r="AR2418" i="17"/>
  <c r="AS2418" i="17"/>
  <c r="AT2418" i="17"/>
  <c r="BJ2418" i="17" s="1"/>
  <c r="AU2418" i="17"/>
  <c r="AV2418" i="17"/>
  <c r="AW2418" i="17"/>
  <c r="AX2418" i="17"/>
  <c r="AY2418" i="17"/>
  <c r="AZ2418" i="17"/>
  <c r="BA2418" i="17"/>
  <c r="BB2418" i="17"/>
  <c r="BK2418" i="17" s="1"/>
  <c r="BC2418" i="17"/>
  <c r="BD2418" i="17"/>
  <c r="BE2418" i="17"/>
  <c r="BF2418" i="17"/>
  <c r="BG2418" i="17"/>
  <c r="AP405" i="17"/>
  <c r="AQ405" i="17"/>
  <c r="AR405" i="17"/>
  <c r="AS405" i="17"/>
  <c r="AT405" i="17"/>
  <c r="AU405" i="17"/>
  <c r="AV405" i="17"/>
  <c r="AW405" i="17"/>
  <c r="AX405" i="17"/>
  <c r="BI405" i="17" s="1"/>
  <c r="AY405" i="17"/>
  <c r="AZ405" i="17"/>
  <c r="BA405" i="17"/>
  <c r="BB405" i="17"/>
  <c r="BC405" i="17"/>
  <c r="BD405" i="17"/>
  <c r="BE405" i="17"/>
  <c r="BF405" i="17"/>
  <c r="BH405" i="17" s="1"/>
  <c r="BG405" i="17"/>
  <c r="AP463" i="17"/>
  <c r="AQ463" i="17"/>
  <c r="AR463" i="17"/>
  <c r="AS463" i="17"/>
  <c r="AT463" i="17"/>
  <c r="AU463" i="17"/>
  <c r="AV463" i="17"/>
  <c r="AW463" i="17"/>
  <c r="AX463" i="17"/>
  <c r="BI463" i="17" s="1"/>
  <c r="AY463" i="17"/>
  <c r="AZ463" i="17"/>
  <c r="BA463" i="17"/>
  <c r="BB463" i="17"/>
  <c r="BC463" i="17"/>
  <c r="BD463" i="17"/>
  <c r="BE463" i="17"/>
  <c r="BF463" i="17"/>
  <c r="BH463" i="17" s="1"/>
  <c r="BG463" i="17"/>
  <c r="AP1382" i="17"/>
  <c r="AQ1382" i="17"/>
  <c r="AR1382" i="17"/>
  <c r="AS1382" i="17"/>
  <c r="AT1382" i="17"/>
  <c r="BJ1382" i="17" s="1"/>
  <c r="AU1382" i="17"/>
  <c r="AV1382" i="17"/>
  <c r="AW1382" i="17"/>
  <c r="AX1382" i="17"/>
  <c r="AY1382" i="17"/>
  <c r="AZ1382" i="17"/>
  <c r="BA1382" i="17"/>
  <c r="BB1382" i="17"/>
  <c r="BK1382" i="17" s="1"/>
  <c r="BC1382" i="17"/>
  <c r="BD1382" i="17"/>
  <c r="BE1382" i="17"/>
  <c r="BF1382" i="17"/>
  <c r="BG1382" i="17"/>
  <c r="AP1477" i="17"/>
  <c r="AQ1477" i="17"/>
  <c r="AR1477" i="17"/>
  <c r="AS1477" i="17"/>
  <c r="AT1477" i="17"/>
  <c r="BJ1477" i="17" s="1"/>
  <c r="AU1477" i="17"/>
  <c r="AV1477" i="17"/>
  <c r="AW1477" i="17"/>
  <c r="AX1477" i="17"/>
  <c r="AY1477" i="17"/>
  <c r="AZ1477" i="17"/>
  <c r="BA1477" i="17"/>
  <c r="BB1477" i="17"/>
  <c r="BK1477" i="17" s="1"/>
  <c r="BC1477" i="17"/>
  <c r="BD1477" i="17"/>
  <c r="BE1477" i="17"/>
  <c r="BF1477" i="17"/>
  <c r="BG1477" i="17"/>
  <c r="AP2390" i="17"/>
  <c r="AQ2390" i="17"/>
  <c r="AR2390" i="17"/>
  <c r="AS2390" i="17"/>
  <c r="AT2390" i="17"/>
  <c r="AU2390" i="17"/>
  <c r="AV2390" i="17"/>
  <c r="AW2390" i="17"/>
  <c r="AX2390" i="17"/>
  <c r="BI2390" i="17" s="1"/>
  <c r="AY2390" i="17"/>
  <c r="AZ2390" i="17"/>
  <c r="BA2390" i="17"/>
  <c r="BB2390" i="17"/>
  <c r="BC2390" i="17"/>
  <c r="BD2390" i="17"/>
  <c r="BE2390" i="17"/>
  <c r="BF2390" i="17"/>
  <c r="BH2390" i="17" s="1"/>
  <c r="BG2390" i="17"/>
  <c r="AP647" i="17"/>
  <c r="AQ647" i="17"/>
  <c r="AR647" i="17"/>
  <c r="AS647" i="17"/>
  <c r="AT647" i="17"/>
  <c r="AU647" i="17"/>
  <c r="AV647" i="17"/>
  <c r="AW647" i="17"/>
  <c r="AX647" i="17"/>
  <c r="BI647" i="17" s="1"/>
  <c r="AY647" i="17"/>
  <c r="AZ647" i="17"/>
  <c r="BA647" i="17"/>
  <c r="BB647" i="17"/>
  <c r="BC647" i="17"/>
  <c r="BD647" i="17"/>
  <c r="BE647" i="17"/>
  <c r="BF647" i="17"/>
  <c r="BH647" i="17" s="1"/>
  <c r="BG647" i="17"/>
  <c r="AP435" i="17"/>
  <c r="AQ435" i="17"/>
  <c r="AR435" i="17"/>
  <c r="AS435" i="17"/>
  <c r="AT435" i="17"/>
  <c r="BJ435" i="17" s="1"/>
  <c r="AU435" i="17"/>
  <c r="AV435" i="17"/>
  <c r="AW435" i="17"/>
  <c r="AX435" i="17"/>
  <c r="AY435" i="17"/>
  <c r="AZ435" i="17"/>
  <c r="BA435" i="17"/>
  <c r="BB435" i="17"/>
  <c r="BK435" i="17" s="1"/>
  <c r="BC435" i="17"/>
  <c r="BD435" i="17"/>
  <c r="BE435" i="17"/>
  <c r="BF435" i="17"/>
  <c r="BG435" i="17"/>
  <c r="AP1118" i="17"/>
  <c r="AQ1118" i="17"/>
  <c r="AR1118" i="17"/>
  <c r="AS1118" i="17"/>
  <c r="AT1118" i="17"/>
  <c r="BJ1118" i="17" s="1"/>
  <c r="AU1118" i="17"/>
  <c r="AV1118" i="17"/>
  <c r="AW1118" i="17"/>
  <c r="AX1118" i="17"/>
  <c r="AY1118" i="17"/>
  <c r="AZ1118" i="17"/>
  <c r="BA1118" i="17"/>
  <c r="BB1118" i="17"/>
  <c r="BK1118" i="17" s="1"/>
  <c r="BC1118" i="17"/>
  <c r="BD1118" i="17"/>
  <c r="BE1118" i="17"/>
  <c r="BF1118" i="17"/>
  <c r="BG1118" i="17"/>
  <c r="AP1400" i="17"/>
  <c r="AQ1400" i="17"/>
  <c r="AR1400" i="17"/>
  <c r="AS1400" i="17"/>
  <c r="AT1400" i="17"/>
  <c r="AU1400" i="17"/>
  <c r="AV1400" i="17"/>
  <c r="AW1400" i="17"/>
  <c r="AX1400" i="17"/>
  <c r="BI1400" i="17" s="1"/>
  <c r="AY1400" i="17"/>
  <c r="AZ1400" i="17"/>
  <c r="BA1400" i="17"/>
  <c r="BB1400" i="17"/>
  <c r="BK1400" i="17" s="1"/>
  <c r="BC1400" i="17"/>
  <c r="BD1400" i="17"/>
  <c r="BE1400" i="17"/>
  <c r="BF1400" i="17"/>
  <c r="BH1400" i="17" s="1"/>
  <c r="BG1400" i="17"/>
  <c r="AP370" i="17"/>
  <c r="AQ370" i="17"/>
  <c r="AR370" i="17"/>
  <c r="AS370" i="17"/>
  <c r="AT370" i="17"/>
  <c r="AU370" i="17"/>
  <c r="AV370" i="17"/>
  <c r="AW370" i="17"/>
  <c r="AX370" i="17"/>
  <c r="BI370" i="17" s="1"/>
  <c r="AY370" i="17"/>
  <c r="AZ370" i="17"/>
  <c r="BA370" i="17"/>
  <c r="BB370" i="17"/>
  <c r="BC370" i="17"/>
  <c r="BD370" i="17"/>
  <c r="BE370" i="17"/>
  <c r="BF370" i="17"/>
  <c r="BH370" i="17" s="1"/>
  <c r="BG370" i="17"/>
  <c r="AP1532" i="17"/>
  <c r="AQ1532" i="17"/>
  <c r="AR1532" i="17"/>
  <c r="AS1532" i="17"/>
  <c r="AT1532" i="17"/>
  <c r="BJ1532" i="17" s="1"/>
  <c r="AU1532" i="17"/>
  <c r="AV1532" i="17"/>
  <c r="AW1532" i="17"/>
  <c r="AX1532" i="17"/>
  <c r="AY1532" i="17"/>
  <c r="AZ1532" i="17"/>
  <c r="BA1532" i="17"/>
  <c r="BB1532" i="17"/>
  <c r="BK1532" i="17" s="1"/>
  <c r="BC1532" i="17"/>
  <c r="BD1532" i="17"/>
  <c r="BE1532" i="17"/>
  <c r="BF1532" i="17"/>
  <c r="BG1532" i="17"/>
  <c r="AP1632" i="17"/>
  <c r="AQ1632" i="17"/>
  <c r="AR1632" i="17"/>
  <c r="AS1632" i="17"/>
  <c r="AT1632" i="17"/>
  <c r="BJ1632" i="17" s="1"/>
  <c r="AU1632" i="17"/>
  <c r="AV1632" i="17"/>
  <c r="AW1632" i="17"/>
  <c r="AX1632" i="17"/>
  <c r="AY1632" i="17"/>
  <c r="AZ1632" i="17"/>
  <c r="BA1632" i="17"/>
  <c r="BB1632" i="17"/>
  <c r="BK1632" i="17" s="1"/>
  <c r="BC1632" i="17"/>
  <c r="BD1632" i="17"/>
  <c r="BE1632" i="17"/>
  <c r="BF1632" i="17"/>
  <c r="BG1632" i="17"/>
  <c r="AP2419" i="17"/>
  <c r="AQ2419" i="17"/>
  <c r="AR2419" i="17"/>
  <c r="AS2419" i="17"/>
  <c r="AT2419" i="17"/>
  <c r="AU2419" i="17"/>
  <c r="AV2419" i="17"/>
  <c r="AW2419" i="17"/>
  <c r="AX2419" i="17"/>
  <c r="BI2419" i="17" s="1"/>
  <c r="AY2419" i="17"/>
  <c r="AZ2419" i="17"/>
  <c r="BA2419" i="17"/>
  <c r="BB2419" i="17"/>
  <c r="BC2419" i="17"/>
  <c r="BD2419" i="17"/>
  <c r="BE2419" i="17"/>
  <c r="BF2419" i="17"/>
  <c r="BH2419" i="17" s="1"/>
  <c r="BG2419" i="17"/>
  <c r="AP355" i="17"/>
  <c r="AQ355" i="17"/>
  <c r="AR355" i="17"/>
  <c r="AS355" i="17"/>
  <c r="AT355" i="17"/>
  <c r="BJ355" i="17" s="1"/>
  <c r="AU355" i="17"/>
  <c r="AV355" i="17"/>
  <c r="AW355" i="17"/>
  <c r="AX355" i="17"/>
  <c r="BI355" i="17" s="1"/>
  <c r="AY355" i="17"/>
  <c r="AZ355" i="17"/>
  <c r="BA355" i="17"/>
  <c r="BB355" i="17"/>
  <c r="BK355" i="17" s="1"/>
  <c r="BC355" i="17"/>
  <c r="BD355" i="17"/>
  <c r="BE355" i="17"/>
  <c r="BF355" i="17"/>
  <c r="BH355" i="17" s="1"/>
  <c r="BG355" i="17"/>
  <c r="AP395" i="17"/>
  <c r="AQ395" i="17"/>
  <c r="AR395" i="17"/>
  <c r="AS395" i="17"/>
  <c r="AT395" i="17"/>
  <c r="AU395" i="17"/>
  <c r="AV395" i="17"/>
  <c r="AW395" i="17"/>
  <c r="AX395" i="17"/>
  <c r="AY395" i="17"/>
  <c r="AZ395" i="17"/>
  <c r="BA395" i="17"/>
  <c r="BB395" i="17"/>
  <c r="BC395" i="17"/>
  <c r="BD395" i="17"/>
  <c r="BE395" i="17"/>
  <c r="BF395" i="17"/>
  <c r="BG395" i="17"/>
  <c r="AP464" i="17"/>
  <c r="AQ464" i="17"/>
  <c r="AR464" i="17"/>
  <c r="AS464" i="17"/>
  <c r="AT464" i="17"/>
  <c r="BJ464" i="17" s="1"/>
  <c r="AU464" i="17"/>
  <c r="AV464" i="17"/>
  <c r="AW464" i="17"/>
  <c r="AX464" i="17"/>
  <c r="BI464" i="17" s="1"/>
  <c r="AY464" i="17"/>
  <c r="AZ464" i="17"/>
  <c r="BA464" i="17"/>
  <c r="BB464" i="17"/>
  <c r="BK464" i="17" s="1"/>
  <c r="BC464" i="17"/>
  <c r="BD464" i="17"/>
  <c r="BE464" i="17"/>
  <c r="BF464" i="17"/>
  <c r="BH464" i="17" s="1"/>
  <c r="BG464" i="17"/>
  <c r="AP2470" i="17"/>
  <c r="AQ2470" i="17"/>
  <c r="AR2470" i="17"/>
  <c r="AS2470" i="17"/>
  <c r="AT2470" i="17"/>
  <c r="AU2470" i="17"/>
  <c r="AV2470" i="17"/>
  <c r="AW2470" i="17"/>
  <c r="AX2470" i="17"/>
  <c r="AY2470" i="17"/>
  <c r="AZ2470" i="17"/>
  <c r="BA2470" i="17"/>
  <c r="BB2470" i="17"/>
  <c r="BC2470" i="17"/>
  <c r="BD2470" i="17"/>
  <c r="BE2470" i="17"/>
  <c r="BF2470" i="17"/>
  <c r="BG2470" i="17"/>
  <c r="AP396" i="17"/>
  <c r="AQ396" i="17"/>
  <c r="AR396" i="17"/>
  <c r="AS396" i="17"/>
  <c r="AT396" i="17"/>
  <c r="BJ396" i="17" s="1"/>
  <c r="AU396" i="17"/>
  <c r="AV396" i="17"/>
  <c r="AW396" i="17"/>
  <c r="AX396" i="17"/>
  <c r="BI396" i="17" s="1"/>
  <c r="AY396" i="17"/>
  <c r="AZ396" i="17"/>
  <c r="BA396" i="17"/>
  <c r="BB396" i="17"/>
  <c r="BK396" i="17" s="1"/>
  <c r="BC396" i="17"/>
  <c r="BD396" i="17"/>
  <c r="BE396" i="17"/>
  <c r="BF396" i="17"/>
  <c r="BH396" i="17" s="1"/>
  <c r="BG396" i="17"/>
  <c r="AP2280" i="17"/>
  <c r="AQ2280" i="17"/>
  <c r="AR2280" i="17"/>
  <c r="AS2280" i="17"/>
  <c r="AT2280" i="17"/>
  <c r="AU2280" i="17"/>
  <c r="AV2280" i="17"/>
  <c r="AW2280" i="17"/>
  <c r="AX2280" i="17"/>
  <c r="AY2280" i="17"/>
  <c r="AZ2280" i="17"/>
  <c r="BA2280" i="17"/>
  <c r="BB2280" i="17"/>
  <c r="BC2280" i="17"/>
  <c r="BD2280" i="17"/>
  <c r="BE2280" i="17"/>
  <c r="BF2280" i="17"/>
  <c r="BG2280" i="17"/>
  <c r="AP2391" i="17"/>
  <c r="AQ2391" i="17"/>
  <c r="AR2391" i="17"/>
  <c r="AS2391" i="17"/>
  <c r="AT2391" i="17"/>
  <c r="BJ2391" i="17" s="1"/>
  <c r="AU2391" i="17"/>
  <c r="AV2391" i="17"/>
  <c r="AW2391" i="17"/>
  <c r="AX2391" i="17"/>
  <c r="BI2391" i="17" s="1"/>
  <c r="AY2391" i="17"/>
  <c r="AZ2391" i="17"/>
  <c r="BA2391" i="17"/>
  <c r="BB2391" i="17"/>
  <c r="BK2391" i="17" s="1"/>
  <c r="BC2391" i="17"/>
  <c r="BD2391" i="17"/>
  <c r="BE2391" i="17"/>
  <c r="BF2391" i="17"/>
  <c r="BH2391" i="17" s="1"/>
  <c r="BG2391" i="17"/>
  <c r="AP1568" i="17"/>
  <c r="AQ1568" i="17"/>
  <c r="AR1568" i="17"/>
  <c r="AS1568" i="17"/>
  <c r="AT1568" i="17"/>
  <c r="AU1568" i="17"/>
  <c r="AV1568" i="17"/>
  <c r="AW1568" i="17"/>
  <c r="AX1568" i="17"/>
  <c r="AY1568" i="17"/>
  <c r="AZ1568" i="17"/>
  <c r="BA1568" i="17"/>
  <c r="BB1568" i="17"/>
  <c r="BC1568" i="17"/>
  <c r="BD1568" i="17"/>
  <c r="BE1568" i="17"/>
  <c r="BF1568" i="17"/>
  <c r="BG1568" i="17"/>
  <c r="AP1119" i="17"/>
  <c r="AQ1119" i="17"/>
  <c r="AR1119" i="17"/>
  <c r="AS1119" i="17"/>
  <c r="AT1119" i="17"/>
  <c r="BJ1119" i="17" s="1"/>
  <c r="AU1119" i="17"/>
  <c r="AV1119" i="17"/>
  <c r="AW1119" i="17"/>
  <c r="AX1119" i="17"/>
  <c r="BI1119" i="17" s="1"/>
  <c r="AY1119" i="17"/>
  <c r="AZ1119" i="17"/>
  <c r="BA1119" i="17"/>
  <c r="BB1119" i="17"/>
  <c r="BK1119" i="17" s="1"/>
  <c r="BC1119" i="17"/>
  <c r="BD1119" i="17"/>
  <c r="BE1119" i="17"/>
  <c r="BF1119" i="17"/>
  <c r="BH1119" i="17" s="1"/>
  <c r="BG1119" i="17"/>
  <c r="AP17" i="17"/>
  <c r="AQ17" i="17"/>
  <c r="AR17" i="17"/>
  <c r="AS17" i="17"/>
  <c r="AT17" i="17"/>
  <c r="AU17" i="17"/>
  <c r="AV17" i="17"/>
  <c r="AW17" i="17"/>
  <c r="AX17" i="17"/>
  <c r="AY17" i="17"/>
  <c r="AZ17" i="17"/>
  <c r="BA17" i="17"/>
  <c r="BB17" i="17"/>
  <c r="BC17" i="17"/>
  <c r="BD17" i="17"/>
  <c r="BE17" i="17"/>
  <c r="BF17" i="17"/>
  <c r="BG17" i="17"/>
  <c r="AP2524" i="17"/>
  <c r="AQ2524" i="17"/>
  <c r="AR2524" i="17"/>
  <c r="AS2524" i="17"/>
  <c r="AT2524" i="17"/>
  <c r="BJ2524" i="17" s="1"/>
  <c r="AU2524" i="17"/>
  <c r="AV2524" i="17"/>
  <c r="AW2524" i="17"/>
  <c r="AX2524" i="17"/>
  <c r="BI2524" i="17" s="1"/>
  <c r="AY2524" i="17"/>
  <c r="AZ2524" i="17"/>
  <c r="BA2524" i="17"/>
  <c r="BB2524" i="17"/>
  <c r="BK2524" i="17" s="1"/>
  <c r="BC2524" i="17"/>
  <c r="BD2524" i="17"/>
  <c r="BE2524" i="17"/>
  <c r="BF2524" i="17"/>
  <c r="BH2524" i="17" s="1"/>
  <c r="BG2524" i="17"/>
  <c r="AP1450" i="17"/>
  <c r="AQ1450" i="17"/>
  <c r="AR1450" i="17"/>
  <c r="AS1450" i="17"/>
  <c r="AT1450" i="17"/>
  <c r="AU1450" i="17"/>
  <c r="AV1450" i="17"/>
  <c r="AW1450" i="17"/>
  <c r="AX1450" i="17"/>
  <c r="AY1450" i="17"/>
  <c r="AZ1450" i="17"/>
  <c r="BA1450" i="17"/>
  <c r="BB1450" i="17"/>
  <c r="BC1450" i="17"/>
  <c r="BD1450" i="17"/>
  <c r="BE1450" i="17"/>
  <c r="BF1450" i="17"/>
  <c r="BG1450" i="17"/>
  <c r="AP1401" i="17"/>
  <c r="AQ1401" i="17"/>
  <c r="AR1401" i="17"/>
  <c r="AS1401" i="17"/>
  <c r="AT1401" i="17"/>
  <c r="BJ1401" i="17" s="1"/>
  <c r="AU1401" i="17"/>
  <c r="AV1401" i="17"/>
  <c r="AW1401" i="17"/>
  <c r="AX1401" i="17"/>
  <c r="BI1401" i="17" s="1"/>
  <c r="AY1401" i="17"/>
  <c r="AZ1401" i="17"/>
  <c r="BA1401" i="17"/>
  <c r="BB1401" i="17"/>
  <c r="BK1401" i="17" s="1"/>
  <c r="BC1401" i="17"/>
  <c r="BD1401" i="17"/>
  <c r="BE1401" i="17"/>
  <c r="BF1401" i="17"/>
  <c r="BH1401" i="17" s="1"/>
  <c r="BG1401" i="17"/>
  <c r="AP349" i="17"/>
  <c r="AQ349" i="17"/>
  <c r="AR349" i="17"/>
  <c r="AS349" i="17"/>
  <c r="AT349" i="17"/>
  <c r="AU349" i="17"/>
  <c r="AV349" i="17"/>
  <c r="AW349" i="17"/>
  <c r="AX349" i="17"/>
  <c r="AY349" i="17"/>
  <c r="AZ349" i="17"/>
  <c r="BA349" i="17"/>
  <c r="BB349" i="17"/>
  <c r="BC349" i="17"/>
  <c r="BD349" i="17"/>
  <c r="BE349" i="17"/>
  <c r="BF349" i="17"/>
  <c r="BG349" i="17"/>
  <c r="AP353" i="17"/>
  <c r="AQ353" i="17"/>
  <c r="AR353" i="17"/>
  <c r="AS353" i="17"/>
  <c r="AT353" i="17"/>
  <c r="BJ353" i="17" s="1"/>
  <c r="AU353" i="17"/>
  <c r="AV353" i="17"/>
  <c r="AW353" i="17"/>
  <c r="AX353" i="17"/>
  <c r="BI353" i="17" s="1"/>
  <c r="AY353" i="17"/>
  <c r="AZ353" i="17"/>
  <c r="BA353" i="17"/>
  <c r="BB353" i="17"/>
  <c r="BK353" i="17" s="1"/>
  <c r="BC353" i="17"/>
  <c r="BD353" i="17"/>
  <c r="BE353" i="17"/>
  <c r="BF353" i="17"/>
  <c r="BH353" i="17" s="1"/>
  <c r="BG353" i="17"/>
  <c r="AP2478" i="17"/>
  <c r="AQ2478" i="17"/>
  <c r="AR2478" i="17"/>
  <c r="AS2478" i="17"/>
  <c r="AT2478" i="17"/>
  <c r="AU2478" i="17"/>
  <c r="AV2478" i="17"/>
  <c r="AW2478" i="17"/>
  <c r="AX2478" i="17"/>
  <c r="AY2478" i="17"/>
  <c r="AZ2478" i="17"/>
  <c r="BA2478" i="17"/>
  <c r="BB2478" i="17"/>
  <c r="BC2478" i="17"/>
  <c r="BD2478" i="17"/>
  <c r="BE2478" i="17"/>
  <c r="BF2478" i="17"/>
  <c r="BG2478" i="17"/>
  <c r="AP2420" i="17"/>
  <c r="AQ2420" i="17"/>
  <c r="AR2420" i="17"/>
  <c r="AS2420" i="17"/>
  <c r="AT2420" i="17"/>
  <c r="BJ2420" i="17" s="1"/>
  <c r="AU2420" i="17"/>
  <c r="AV2420" i="17"/>
  <c r="AW2420" i="17"/>
  <c r="AX2420" i="17"/>
  <c r="BI2420" i="17" s="1"/>
  <c r="AY2420" i="17"/>
  <c r="AZ2420" i="17"/>
  <c r="BA2420" i="17"/>
  <c r="BB2420" i="17"/>
  <c r="BK2420" i="17" s="1"/>
  <c r="BC2420" i="17"/>
  <c r="BD2420" i="17"/>
  <c r="BE2420" i="17"/>
  <c r="BF2420" i="17"/>
  <c r="BH2420" i="17" s="1"/>
  <c r="BG2420" i="17"/>
  <c r="AP1547" i="17"/>
  <c r="AQ1547" i="17"/>
  <c r="AR1547" i="17"/>
  <c r="AS1547" i="17"/>
  <c r="AT1547" i="17"/>
  <c r="AU1547" i="17"/>
  <c r="AV1547" i="17"/>
  <c r="AW1547" i="17"/>
  <c r="AX1547" i="17"/>
  <c r="AY1547" i="17"/>
  <c r="AZ1547" i="17"/>
  <c r="BA1547" i="17"/>
  <c r="BB1547" i="17"/>
  <c r="BC1547" i="17"/>
  <c r="BD1547" i="17"/>
  <c r="BE1547" i="17"/>
  <c r="BF1547" i="17"/>
  <c r="BG1547" i="17"/>
  <c r="AP437" i="17"/>
  <c r="AQ437" i="17"/>
  <c r="AR437" i="17"/>
  <c r="AS437" i="17"/>
  <c r="AT437" i="17"/>
  <c r="BJ437" i="17" s="1"/>
  <c r="AU437" i="17"/>
  <c r="AV437" i="17"/>
  <c r="AW437" i="17"/>
  <c r="AX437" i="17"/>
  <c r="BI437" i="17" s="1"/>
  <c r="AY437" i="17"/>
  <c r="AZ437" i="17"/>
  <c r="BA437" i="17"/>
  <c r="BB437" i="17"/>
  <c r="BK437" i="17" s="1"/>
  <c r="BC437" i="17"/>
  <c r="BD437" i="17"/>
  <c r="BE437" i="17"/>
  <c r="BF437" i="17"/>
  <c r="BH437" i="17" s="1"/>
  <c r="BG437" i="17"/>
  <c r="AP1402" i="17"/>
  <c r="AQ1402" i="17"/>
  <c r="AR1402" i="17"/>
  <c r="AS1402" i="17"/>
  <c r="AT1402" i="17"/>
  <c r="BJ1402" i="17" s="1"/>
  <c r="AU1402" i="17"/>
  <c r="AV1402" i="17"/>
  <c r="AW1402" i="17"/>
  <c r="AX1402" i="17"/>
  <c r="AY1402" i="17"/>
  <c r="AZ1402" i="17"/>
  <c r="BA1402" i="17"/>
  <c r="BB1402" i="17"/>
  <c r="BK1402" i="17" s="1"/>
  <c r="BC1402" i="17"/>
  <c r="BD1402" i="17"/>
  <c r="BE1402" i="17"/>
  <c r="BF1402" i="17"/>
  <c r="BG1402" i="17"/>
  <c r="AP465" i="17"/>
  <c r="AQ465" i="17"/>
  <c r="AR465" i="17"/>
  <c r="AS465" i="17"/>
  <c r="AT465" i="17"/>
  <c r="BJ465" i="17" s="1"/>
  <c r="AU465" i="17"/>
  <c r="AV465" i="17"/>
  <c r="AW465" i="17"/>
  <c r="AX465" i="17"/>
  <c r="BI465" i="17" s="1"/>
  <c r="AY465" i="17"/>
  <c r="AZ465" i="17"/>
  <c r="BA465" i="17"/>
  <c r="BB465" i="17"/>
  <c r="BK465" i="17" s="1"/>
  <c r="BC465" i="17"/>
  <c r="BD465" i="17"/>
  <c r="BE465" i="17"/>
  <c r="BF465" i="17"/>
  <c r="BH465" i="17" s="1"/>
  <c r="BG465" i="17"/>
  <c r="AP1360" i="17"/>
  <c r="AQ1360" i="17"/>
  <c r="AR1360" i="17"/>
  <c r="AS1360" i="17"/>
  <c r="AT1360" i="17"/>
  <c r="AU1360" i="17"/>
  <c r="AV1360" i="17"/>
  <c r="AW1360" i="17"/>
  <c r="AX1360" i="17"/>
  <c r="AY1360" i="17"/>
  <c r="AZ1360" i="17"/>
  <c r="BA1360" i="17"/>
  <c r="BB1360" i="17"/>
  <c r="BC1360" i="17"/>
  <c r="BD1360" i="17"/>
  <c r="BE1360" i="17"/>
  <c r="BF1360" i="17"/>
  <c r="BG1360" i="17"/>
  <c r="AP2479" i="17"/>
  <c r="AQ2479" i="17"/>
  <c r="AR2479" i="17"/>
  <c r="AS2479" i="17"/>
  <c r="AT2479" i="17"/>
  <c r="BJ2479" i="17" s="1"/>
  <c r="AU2479" i="17"/>
  <c r="AV2479" i="17"/>
  <c r="AW2479" i="17"/>
  <c r="AX2479" i="17"/>
  <c r="BI2479" i="17" s="1"/>
  <c r="AY2479" i="17"/>
  <c r="AZ2479" i="17"/>
  <c r="BA2479" i="17"/>
  <c r="BB2479" i="17"/>
  <c r="BK2479" i="17" s="1"/>
  <c r="BC2479" i="17"/>
  <c r="BD2479" i="17"/>
  <c r="BE2479" i="17"/>
  <c r="BF2479" i="17"/>
  <c r="BH2479" i="17" s="1"/>
  <c r="BG2479" i="17"/>
  <c r="AP1249" i="17"/>
  <c r="AQ1249" i="17"/>
  <c r="AR1249" i="17"/>
  <c r="AS1249" i="17"/>
  <c r="AT1249" i="17"/>
  <c r="AU1249" i="17"/>
  <c r="AV1249" i="17"/>
  <c r="AW1249" i="17"/>
  <c r="AX1249" i="17"/>
  <c r="AY1249" i="17"/>
  <c r="AZ1249" i="17"/>
  <c r="BA1249" i="17"/>
  <c r="BB1249" i="17"/>
  <c r="BC1249" i="17"/>
  <c r="BD1249" i="17"/>
  <c r="BE1249" i="17"/>
  <c r="BF1249" i="17"/>
  <c r="BG1249" i="17"/>
  <c r="AP491" i="17"/>
  <c r="AQ491" i="17"/>
  <c r="AR491" i="17"/>
  <c r="AS491" i="17"/>
  <c r="AT491" i="17"/>
  <c r="BJ491" i="17" s="1"/>
  <c r="AU491" i="17"/>
  <c r="AV491" i="17"/>
  <c r="AW491" i="17"/>
  <c r="AX491" i="17"/>
  <c r="BI491" i="17" s="1"/>
  <c r="AY491" i="17"/>
  <c r="AZ491" i="17"/>
  <c r="BA491" i="17"/>
  <c r="BB491" i="17"/>
  <c r="BK491" i="17" s="1"/>
  <c r="BC491" i="17"/>
  <c r="BD491" i="17"/>
  <c r="BE491" i="17"/>
  <c r="BF491" i="17"/>
  <c r="BH491" i="17" s="1"/>
  <c r="BG491" i="17"/>
  <c r="AP2525" i="17"/>
  <c r="AQ2525" i="17"/>
  <c r="AR2525" i="17"/>
  <c r="AS2525" i="17"/>
  <c r="AT2525" i="17"/>
  <c r="AU2525" i="17"/>
  <c r="AV2525" i="17"/>
  <c r="AW2525" i="17"/>
  <c r="AX2525" i="17"/>
  <c r="AY2525" i="17"/>
  <c r="AZ2525" i="17"/>
  <c r="BA2525" i="17"/>
  <c r="BB2525" i="17"/>
  <c r="BC2525" i="17"/>
  <c r="BD2525" i="17"/>
  <c r="BE2525" i="17"/>
  <c r="BF2525" i="17"/>
  <c r="BG2525" i="17"/>
  <c r="AP1383" i="17"/>
  <c r="AQ1383" i="17"/>
  <c r="AR1383" i="17"/>
  <c r="AS1383" i="17"/>
  <c r="AT1383" i="17"/>
  <c r="BJ1383" i="17" s="1"/>
  <c r="AU1383" i="17"/>
  <c r="AV1383" i="17"/>
  <c r="AW1383" i="17"/>
  <c r="AX1383" i="17"/>
  <c r="BI1383" i="17" s="1"/>
  <c r="AY1383" i="17"/>
  <c r="AZ1383" i="17"/>
  <c r="BA1383" i="17"/>
  <c r="BB1383" i="17"/>
  <c r="BK1383" i="17" s="1"/>
  <c r="BC1383" i="17"/>
  <c r="BD1383" i="17"/>
  <c r="BE1383" i="17"/>
  <c r="BF1383" i="17"/>
  <c r="BH1383" i="17" s="1"/>
  <c r="BG1383" i="17"/>
  <c r="AP438" i="17"/>
  <c r="AQ438" i="17"/>
  <c r="AR438" i="17"/>
  <c r="AS438" i="17"/>
  <c r="AT438" i="17"/>
  <c r="AU438" i="17"/>
  <c r="AV438" i="17"/>
  <c r="AW438" i="17"/>
  <c r="AX438" i="17"/>
  <c r="AY438" i="17"/>
  <c r="AZ438" i="17"/>
  <c r="BA438" i="17"/>
  <c r="BB438" i="17"/>
  <c r="BC438" i="17"/>
  <c r="BD438" i="17"/>
  <c r="BE438" i="17"/>
  <c r="BF438" i="17"/>
  <c r="BG438" i="17"/>
  <c r="AP1970" i="17"/>
  <c r="AQ1970" i="17"/>
  <c r="AR1970" i="17"/>
  <c r="AS1970" i="17"/>
  <c r="AT1970" i="17"/>
  <c r="BJ1970" i="17" s="1"/>
  <c r="AU1970" i="17"/>
  <c r="AV1970" i="17"/>
  <c r="AW1970" i="17"/>
  <c r="AX1970" i="17"/>
  <c r="BI1970" i="17" s="1"/>
  <c r="AY1970" i="17"/>
  <c r="AZ1970" i="17"/>
  <c r="BA1970" i="17"/>
  <c r="BB1970" i="17"/>
  <c r="BK1970" i="17" s="1"/>
  <c r="BC1970" i="17"/>
  <c r="BD1970" i="17"/>
  <c r="BE1970" i="17"/>
  <c r="BF1970" i="17"/>
  <c r="BH1970" i="17" s="1"/>
  <c r="BG1970" i="17"/>
  <c r="AP1347" i="17"/>
  <c r="AQ1347" i="17"/>
  <c r="AR1347" i="17"/>
  <c r="AS1347" i="17"/>
  <c r="AT1347" i="17"/>
  <c r="AU1347" i="17"/>
  <c r="AV1347" i="17"/>
  <c r="AW1347" i="17"/>
  <c r="AX1347" i="17"/>
  <c r="AY1347" i="17"/>
  <c r="AZ1347" i="17"/>
  <c r="BA1347" i="17"/>
  <c r="BB1347" i="17"/>
  <c r="BC1347" i="17"/>
  <c r="BD1347" i="17"/>
  <c r="BE1347" i="17"/>
  <c r="BF1347" i="17"/>
  <c r="BG1347" i="17"/>
  <c r="AP1384" i="17"/>
  <c r="AQ1384" i="17"/>
  <c r="AR1384" i="17"/>
  <c r="AS1384" i="17"/>
  <c r="AT1384" i="17"/>
  <c r="BJ1384" i="17" s="1"/>
  <c r="AU1384" i="17"/>
  <c r="AV1384" i="17"/>
  <c r="AW1384" i="17"/>
  <c r="AX1384" i="17"/>
  <c r="BI1384" i="17" s="1"/>
  <c r="AY1384" i="17"/>
  <c r="AZ1384" i="17"/>
  <c r="BA1384" i="17"/>
  <c r="BB1384" i="17"/>
  <c r="BK1384" i="17" s="1"/>
  <c r="BC1384" i="17"/>
  <c r="BD1384" i="17"/>
  <c r="BE1384" i="17"/>
  <c r="BF1384" i="17"/>
  <c r="BH1384" i="17" s="1"/>
  <c r="BG1384" i="17"/>
  <c r="AP293" i="17"/>
  <c r="AQ293" i="17"/>
  <c r="AR293" i="17"/>
  <c r="AS293" i="17"/>
  <c r="AT293" i="17"/>
  <c r="AU293" i="17"/>
  <c r="AV293" i="17"/>
  <c r="AW293" i="17"/>
  <c r="AX293" i="17"/>
  <c r="AY293" i="17"/>
  <c r="AZ293" i="17"/>
  <c r="BA293" i="17"/>
  <c r="BB293" i="17"/>
  <c r="BC293" i="17"/>
  <c r="BD293" i="17"/>
  <c r="BE293" i="17"/>
  <c r="BF293" i="17"/>
  <c r="BG293" i="17"/>
  <c r="AP1403" i="17"/>
  <c r="AQ1403" i="17"/>
  <c r="AR1403" i="17"/>
  <c r="AS1403" i="17"/>
  <c r="AT1403" i="17"/>
  <c r="BJ1403" i="17" s="1"/>
  <c r="AU1403" i="17"/>
  <c r="AV1403" i="17"/>
  <c r="AW1403" i="17"/>
  <c r="AX1403" i="17"/>
  <c r="BI1403" i="17" s="1"/>
  <c r="AY1403" i="17"/>
  <c r="AZ1403" i="17"/>
  <c r="BA1403" i="17"/>
  <c r="BB1403" i="17"/>
  <c r="BK1403" i="17" s="1"/>
  <c r="BC1403" i="17"/>
  <c r="BD1403" i="17"/>
  <c r="BE1403" i="17"/>
  <c r="BF1403" i="17"/>
  <c r="BH1403" i="17" s="1"/>
  <c r="BG1403" i="17"/>
  <c r="AP1361" i="17"/>
  <c r="AQ1361" i="17"/>
  <c r="AR1361" i="17"/>
  <c r="AS1361" i="17"/>
  <c r="AT1361" i="17"/>
  <c r="AU1361" i="17"/>
  <c r="AV1361" i="17"/>
  <c r="AW1361" i="17"/>
  <c r="AX1361" i="17"/>
  <c r="AY1361" i="17"/>
  <c r="AZ1361" i="17"/>
  <c r="BA1361" i="17"/>
  <c r="BB1361" i="17"/>
  <c r="BC1361" i="17"/>
  <c r="BD1361" i="17"/>
  <c r="BE1361" i="17"/>
  <c r="BF1361" i="17"/>
  <c r="BG1361" i="17"/>
  <c r="AP1120" i="17"/>
  <c r="AQ1120" i="17"/>
  <c r="AR1120" i="17"/>
  <c r="AS1120" i="17"/>
  <c r="AT1120" i="17"/>
  <c r="BJ1120" i="17" s="1"/>
  <c r="AU1120" i="17"/>
  <c r="AV1120" i="17"/>
  <c r="AW1120" i="17"/>
  <c r="AX1120" i="17"/>
  <c r="BI1120" i="17" s="1"/>
  <c r="AY1120" i="17"/>
  <c r="AZ1120" i="17"/>
  <c r="BA1120" i="17"/>
  <c r="BB1120" i="17"/>
  <c r="BK1120" i="17" s="1"/>
  <c r="BC1120" i="17"/>
  <c r="BD1120" i="17"/>
  <c r="BE1120" i="17"/>
  <c r="BF1120" i="17"/>
  <c r="BH1120" i="17" s="1"/>
  <c r="BG1120" i="17"/>
  <c r="AP1583" i="17"/>
  <c r="AQ1583" i="17"/>
  <c r="AR1583" i="17"/>
  <c r="AS1583" i="17"/>
  <c r="AT1583" i="17"/>
  <c r="AU1583" i="17"/>
  <c r="AV1583" i="17"/>
  <c r="AW1583" i="17"/>
  <c r="AX1583" i="17"/>
  <c r="AY1583" i="17"/>
  <c r="AZ1583" i="17"/>
  <c r="BA1583" i="17"/>
  <c r="BB1583" i="17"/>
  <c r="BC1583" i="17"/>
  <c r="BD1583" i="17"/>
  <c r="BE1583" i="17"/>
  <c r="BF1583" i="17"/>
  <c r="BG1583" i="17"/>
  <c r="AP1121" i="17"/>
  <c r="AQ1121" i="17"/>
  <c r="AR1121" i="17"/>
  <c r="AS1121" i="17"/>
  <c r="AT1121" i="17"/>
  <c r="BJ1121" i="17" s="1"/>
  <c r="AU1121" i="17"/>
  <c r="AV1121" i="17"/>
  <c r="AW1121" i="17"/>
  <c r="AX1121" i="17"/>
  <c r="BI1121" i="17" s="1"/>
  <c r="AY1121" i="17"/>
  <c r="AZ1121" i="17"/>
  <c r="BA1121" i="17"/>
  <c r="BB1121" i="17"/>
  <c r="BK1121" i="17" s="1"/>
  <c r="BC1121" i="17"/>
  <c r="BD1121" i="17"/>
  <c r="BE1121" i="17"/>
  <c r="BF1121" i="17"/>
  <c r="BH1121" i="17" s="1"/>
  <c r="BG1121" i="17"/>
  <c r="AP2187" i="17"/>
  <c r="AQ2187" i="17"/>
  <c r="AR2187" i="17"/>
  <c r="AS2187" i="17"/>
  <c r="AT2187" i="17"/>
  <c r="AU2187" i="17"/>
  <c r="AV2187" i="17"/>
  <c r="AW2187" i="17"/>
  <c r="AX2187" i="17"/>
  <c r="AY2187" i="17"/>
  <c r="AZ2187" i="17"/>
  <c r="BA2187" i="17"/>
  <c r="BB2187" i="17"/>
  <c r="BC2187" i="17"/>
  <c r="BD2187" i="17"/>
  <c r="BE2187" i="17"/>
  <c r="BF2187" i="17"/>
  <c r="BG2187" i="17"/>
  <c r="AP643" i="17"/>
  <c r="AQ643" i="17"/>
  <c r="AR643" i="17"/>
  <c r="AS643" i="17"/>
  <c r="AT643" i="17"/>
  <c r="BJ643" i="17" s="1"/>
  <c r="AU643" i="17"/>
  <c r="AV643" i="17"/>
  <c r="AW643" i="17"/>
  <c r="AX643" i="17"/>
  <c r="BI643" i="17" s="1"/>
  <c r="AY643" i="17"/>
  <c r="AZ643" i="17"/>
  <c r="BA643" i="17"/>
  <c r="BB643" i="17"/>
  <c r="BK643" i="17" s="1"/>
  <c r="BC643" i="17"/>
  <c r="BD643" i="17"/>
  <c r="BE643" i="17"/>
  <c r="BF643" i="17"/>
  <c r="BH643" i="17" s="1"/>
  <c r="BG643" i="17"/>
  <c r="AP2276" i="17"/>
  <c r="AQ2276" i="17"/>
  <c r="AR2276" i="17"/>
  <c r="AS2276" i="17"/>
  <c r="AT2276" i="17"/>
  <c r="AU2276" i="17"/>
  <c r="AV2276" i="17"/>
  <c r="AW2276" i="17"/>
  <c r="AX2276" i="17"/>
  <c r="AY2276" i="17"/>
  <c r="AZ2276" i="17"/>
  <c r="BA2276" i="17"/>
  <c r="BB2276" i="17"/>
  <c r="BC2276" i="17"/>
  <c r="BD2276" i="17"/>
  <c r="BE2276" i="17"/>
  <c r="BF2276" i="17"/>
  <c r="BG2276" i="17"/>
  <c r="AP1663" i="17"/>
  <c r="AQ1663" i="17"/>
  <c r="AR1663" i="17"/>
  <c r="AS1663" i="17"/>
  <c r="AT1663" i="17"/>
  <c r="BJ1663" i="17" s="1"/>
  <c r="AU1663" i="17"/>
  <c r="AV1663" i="17"/>
  <c r="AW1663" i="17"/>
  <c r="AX1663" i="17"/>
  <c r="BI1663" i="17" s="1"/>
  <c r="AY1663" i="17"/>
  <c r="AZ1663" i="17"/>
  <c r="BA1663" i="17"/>
  <c r="BB1663" i="17"/>
  <c r="BK1663" i="17" s="1"/>
  <c r="BC1663" i="17"/>
  <c r="BD1663" i="17"/>
  <c r="BE1663" i="17"/>
  <c r="BF1663" i="17"/>
  <c r="BH1663" i="17" s="1"/>
  <c r="BG1663" i="17"/>
  <c r="AP350" i="17"/>
  <c r="AQ350" i="17"/>
  <c r="AR350" i="17"/>
  <c r="AS350" i="17"/>
  <c r="AT350" i="17"/>
  <c r="AU350" i="17"/>
  <c r="AV350" i="17"/>
  <c r="AW350" i="17"/>
  <c r="AX350" i="17"/>
  <c r="AY350" i="17"/>
  <c r="AZ350" i="17"/>
  <c r="BA350" i="17"/>
  <c r="BB350" i="17"/>
  <c r="BC350" i="17"/>
  <c r="BD350" i="17"/>
  <c r="BE350" i="17"/>
  <c r="BF350" i="17"/>
  <c r="BG350" i="17"/>
  <c r="AP1633" i="17"/>
  <c r="AQ1633" i="17"/>
  <c r="AR1633" i="17"/>
  <c r="AS1633" i="17"/>
  <c r="AT1633" i="17"/>
  <c r="BJ1633" i="17" s="1"/>
  <c r="AU1633" i="17"/>
  <c r="AV1633" i="17"/>
  <c r="AW1633" i="17"/>
  <c r="AX1633" i="17"/>
  <c r="BI1633" i="17" s="1"/>
  <c r="AY1633" i="17"/>
  <c r="AZ1633" i="17"/>
  <c r="BA1633" i="17"/>
  <c r="BB1633" i="17"/>
  <c r="BK1633" i="17" s="1"/>
  <c r="BC1633" i="17"/>
  <c r="BD1633" i="17"/>
  <c r="BE1633" i="17"/>
  <c r="BF1633" i="17"/>
  <c r="BH1633" i="17" s="1"/>
  <c r="BG1633" i="17"/>
  <c r="AP557" i="17"/>
  <c r="AQ557" i="17"/>
  <c r="AR557" i="17"/>
  <c r="AS557" i="17"/>
  <c r="AT557" i="17"/>
  <c r="AU557" i="17"/>
  <c r="AV557" i="17"/>
  <c r="AW557" i="17"/>
  <c r="AX557" i="17"/>
  <c r="AY557" i="17"/>
  <c r="AZ557" i="17"/>
  <c r="BA557" i="17"/>
  <c r="BB557" i="17"/>
  <c r="BC557" i="17"/>
  <c r="BD557" i="17"/>
  <c r="BE557" i="17"/>
  <c r="BF557" i="17"/>
  <c r="BG557" i="17"/>
  <c r="AP1533" i="17"/>
  <c r="AQ1533" i="17"/>
  <c r="AR1533" i="17"/>
  <c r="AS1533" i="17"/>
  <c r="AT1533" i="17"/>
  <c r="BJ1533" i="17" s="1"/>
  <c r="AU1533" i="17"/>
  <c r="AV1533" i="17"/>
  <c r="AW1533" i="17"/>
  <c r="AX1533" i="17"/>
  <c r="BI1533" i="17" s="1"/>
  <c r="AY1533" i="17"/>
  <c r="AZ1533" i="17"/>
  <c r="BA1533" i="17"/>
  <c r="BB1533" i="17"/>
  <c r="BK1533" i="17" s="1"/>
  <c r="BC1533" i="17"/>
  <c r="BD1533" i="17"/>
  <c r="BE1533" i="17"/>
  <c r="BF1533" i="17"/>
  <c r="BH1533" i="17" s="1"/>
  <c r="BG1533" i="17"/>
  <c r="AP1587" i="17"/>
  <c r="AQ1587" i="17"/>
  <c r="AR1587" i="17"/>
  <c r="AS1587" i="17"/>
  <c r="AT1587" i="17"/>
  <c r="AU1587" i="17"/>
  <c r="AV1587" i="17"/>
  <c r="AW1587" i="17"/>
  <c r="AX1587" i="17"/>
  <c r="AY1587" i="17"/>
  <c r="AZ1587" i="17"/>
  <c r="BA1587" i="17"/>
  <c r="BB1587" i="17"/>
  <c r="BC1587" i="17"/>
  <c r="BD1587" i="17"/>
  <c r="BE1587" i="17"/>
  <c r="BF1587" i="17"/>
  <c r="BG1587" i="17"/>
  <c r="AP1263" i="17"/>
  <c r="AQ1263" i="17"/>
  <c r="AR1263" i="17"/>
  <c r="AS1263" i="17"/>
  <c r="AT1263" i="17"/>
  <c r="BJ1263" i="17" s="1"/>
  <c r="AU1263" i="17"/>
  <c r="AV1263" i="17"/>
  <c r="AW1263" i="17"/>
  <c r="AX1263" i="17"/>
  <c r="AY1263" i="17"/>
  <c r="AZ1263" i="17"/>
  <c r="BA1263" i="17"/>
  <c r="BB1263" i="17"/>
  <c r="BK1263" i="17" s="1"/>
  <c r="BC1263" i="17"/>
  <c r="BD1263" i="17"/>
  <c r="BE1263" i="17"/>
  <c r="BF1263" i="17"/>
  <c r="BG1263" i="17"/>
  <c r="AP504" i="17"/>
  <c r="AQ504" i="17"/>
  <c r="AR504" i="17"/>
  <c r="AS504" i="17"/>
  <c r="AT504" i="17"/>
  <c r="BJ504" i="17" s="1"/>
  <c r="AU504" i="17"/>
  <c r="AV504" i="17"/>
  <c r="AW504" i="17"/>
  <c r="AX504" i="17"/>
  <c r="AY504" i="17"/>
  <c r="AZ504" i="17"/>
  <c r="BA504" i="17"/>
  <c r="BB504" i="17"/>
  <c r="BK504" i="17" s="1"/>
  <c r="BC504" i="17"/>
  <c r="BD504" i="17"/>
  <c r="BE504" i="17"/>
  <c r="BF504" i="17"/>
  <c r="BG504" i="17"/>
  <c r="AP1385" i="17"/>
  <c r="AQ1385" i="17"/>
  <c r="AR1385" i="17"/>
  <c r="AS1385" i="17"/>
  <c r="AT1385" i="17"/>
  <c r="AU1385" i="17"/>
  <c r="AV1385" i="17"/>
  <c r="AW1385" i="17"/>
  <c r="AX1385" i="17"/>
  <c r="BI1385" i="17" s="1"/>
  <c r="AY1385" i="17"/>
  <c r="AZ1385" i="17"/>
  <c r="BA1385" i="17"/>
  <c r="BB1385" i="17"/>
  <c r="BC1385" i="17"/>
  <c r="BD1385" i="17"/>
  <c r="BE1385" i="17"/>
  <c r="BF1385" i="17"/>
  <c r="BH1385" i="17" s="1"/>
  <c r="BG1385" i="17"/>
  <c r="AP648" i="17"/>
  <c r="AQ648" i="17"/>
  <c r="AR648" i="17"/>
  <c r="AS648" i="17"/>
  <c r="AT648" i="17"/>
  <c r="AU648" i="17"/>
  <c r="AV648" i="17"/>
  <c r="AW648" i="17"/>
  <c r="AX648" i="17"/>
  <c r="BI648" i="17" s="1"/>
  <c r="AY648" i="17"/>
  <c r="AZ648" i="17"/>
  <c r="BA648" i="17"/>
  <c r="BB648" i="17"/>
  <c r="BC648" i="17"/>
  <c r="BD648" i="17"/>
  <c r="BE648" i="17"/>
  <c r="BF648" i="17"/>
  <c r="BH648" i="17" s="1"/>
  <c r="BG648" i="17"/>
  <c r="AP1634" i="17"/>
  <c r="AQ1634" i="17"/>
  <c r="AR1634" i="17"/>
  <c r="AS1634" i="17"/>
  <c r="AT1634" i="17"/>
  <c r="BJ1634" i="17" s="1"/>
  <c r="AU1634" i="17"/>
  <c r="AV1634" i="17"/>
  <c r="AW1634" i="17"/>
  <c r="AX1634" i="17"/>
  <c r="AY1634" i="17"/>
  <c r="AZ1634" i="17"/>
  <c r="BA1634" i="17"/>
  <c r="BB1634" i="17"/>
  <c r="BK1634" i="17" s="1"/>
  <c r="BC1634" i="17"/>
  <c r="BD1634" i="17"/>
  <c r="BE1634" i="17"/>
  <c r="BF1634" i="17"/>
  <c r="BG1634" i="17"/>
  <c r="AP18" i="17"/>
  <c r="AQ18" i="17"/>
  <c r="AR18" i="17"/>
  <c r="AS18" i="17"/>
  <c r="AT18" i="17"/>
  <c r="BJ18" i="17" s="1"/>
  <c r="AU18" i="17"/>
  <c r="AV18" i="17"/>
  <c r="AW18" i="17"/>
  <c r="AX18" i="17"/>
  <c r="AY18" i="17"/>
  <c r="AZ18" i="17"/>
  <c r="BA18" i="17"/>
  <c r="BB18" i="17"/>
  <c r="BK18" i="17" s="1"/>
  <c r="BC18" i="17"/>
  <c r="BD18" i="17"/>
  <c r="BE18" i="17"/>
  <c r="BF18" i="17"/>
  <c r="BG18" i="17"/>
  <c r="AP1122" i="17"/>
  <c r="AQ1122" i="17"/>
  <c r="AR1122" i="17"/>
  <c r="AS1122" i="17"/>
  <c r="AT1122" i="17"/>
  <c r="AU1122" i="17"/>
  <c r="AV1122" i="17"/>
  <c r="AW1122" i="17"/>
  <c r="AX1122" i="17"/>
  <c r="BI1122" i="17" s="1"/>
  <c r="AY1122" i="17"/>
  <c r="AZ1122" i="17"/>
  <c r="BA1122" i="17"/>
  <c r="BB1122" i="17"/>
  <c r="BC1122" i="17"/>
  <c r="BD1122" i="17"/>
  <c r="BE1122" i="17"/>
  <c r="BF1122" i="17"/>
  <c r="BH1122" i="17" s="1"/>
  <c r="BG1122" i="17"/>
  <c r="AP2484" i="17"/>
  <c r="AQ2484" i="17"/>
  <c r="AR2484" i="17"/>
  <c r="AS2484" i="17"/>
  <c r="AT2484" i="17"/>
  <c r="AU2484" i="17"/>
  <c r="AV2484" i="17"/>
  <c r="AW2484" i="17"/>
  <c r="AX2484" i="17"/>
  <c r="BI2484" i="17" s="1"/>
  <c r="AY2484" i="17"/>
  <c r="AZ2484" i="17"/>
  <c r="BA2484" i="17"/>
  <c r="BB2484" i="17"/>
  <c r="BC2484" i="17"/>
  <c r="BD2484" i="17"/>
  <c r="BE2484" i="17"/>
  <c r="BF2484" i="17"/>
  <c r="BH2484" i="17" s="1"/>
  <c r="BG2484" i="17"/>
  <c r="AP1123" i="17"/>
  <c r="AQ1123" i="17"/>
  <c r="AR1123" i="17"/>
  <c r="AS1123" i="17"/>
  <c r="AT1123" i="17"/>
  <c r="BJ1123" i="17" s="1"/>
  <c r="AU1123" i="17"/>
  <c r="AV1123" i="17"/>
  <c r="AW1123" i="17"/>
  <c r="AX1123" i="17"/>
  <c r="AY1123" i="17"/>
  <c r="AZ1123" i="17"/>
  <c r="BA1123" i="17"/>
  <c r="BB1123" i="17"/>
  <c r="BK1123" i="17" s="1"/>
  <c r="BC1123" i="17"/>
  <c r="BD1123" i="17"/>
  <c r="BE1123" i="17"/>
  <c r="BF1123" i="17"/>
  <c r="BG1123" i="17"/>
  <c r="AP1124" i="17"/>
  <c r="AQ1124" i="17"/>
  <c r="AR1124" i="17"/>
  <c r="AS1124" i="17"/>
  <c r="AT1124" i="17"/>
  <c r="BJ1124" i="17" s="1"/>
  <c r="AU1124" i="17"/>
  <c r="AV1124" i="17"/>
  <c r="AW1124" i="17"/>
  <c r="AX1124" i="17"/>
  <c r="AY1124" i="17"/>
  <c r="AZ1124" i="17"/>
  <c r="BA1124" i="17"/>
  <c r="BB1124" i="17"/>
  <c r="BK1124" i="17" s="1"/>
  <c r="BC1124" i="17"/>
  <c r="BD1124" i="17"/>
  <c r="BE1124" i="17"/>
  <c r="BF1124" i="17"/>
  <c r="BG1124" i="17"/>
  <c r="AP1623" i="17"/>
  <c r="AQ1623" i="17"/>
  <c r="AR1623" i="17"/>
  <c r="AS1623" i="17"/>
  <c r="AT1623" i="17"/>
  <c r="AU1623" i="17"/>
  <c r="AV1623" i="17"/>
  <c r="AW1623" i="17"/>
  <c r="AX1623" i="17"/>
  <c r="BI1623" i="17" s="1"/>
  <c r="AY1623" i="17"/>
  <c r="AZ1623" i="17"/>
  <c r="BA1623" i="17"/>
  <c r="BB1623" i="17"/>
  <c r="BC1623" i="17"/>
  <c r="BD1623" i="17"/>
  <c r="BE1623" i="17"/>
  <c r="BF1623" i="17"/>
  <c r="BH1623" i="17" s="1"/>
  <c r="BG1623" i="17"/>
  <c r="AP47" i="17"/>
  <c r="AQ47" i="17"/>
  <c r="AR47" i="17"/>
  <c r="AS47" i="17"/>
  <c r="AT47" i="17"/>
  <c r="AU47" i="17"/>
  <c r="AV47" i="17"/>
  <c r="AW47" i="17"/>
  <c r="AX47" i="17"/>
  <c r="BI47" i="17" s="1"/>
  <c r="AY47" i="17"/>
  <c r="AZ47" i="17"/>
  <c r="BA47" i="17"/>
  <c r="BB47" i="17"/>
  <c r="BC47" i="17"/>
  <c r="BD47" i="17"/>
  <c r="BE47" i="17"/>
  <c r="BF47" i="17"/>
  <c r="BH47" i="17" s="1"/>
  <c r="BG47" i="17"/>
  <c r="AP466" i="17"/>
  <c r="AQ466" i="17"/>
  <c r="AR466" i="17"/>
  <c r="AS466" i="17"/>
  <c r="AT466" i="17"/>
  <c r="BJ466" i="17" s="1"/>
  <c r="AU466" i="17"/>
  <c r="AV466" i="17"/>
  <c r="AW466" i="17"/>
  <c r="AX466" i="17"/>
  <c r="AY466" i="17"/>
  <c r="AZ466" i="17"/>
  <c r="BA466" i="17"/>
  <c r="BB466" i="17"/>
  <c r="BK466" i="17" s="1"/>
  <c r="BC466" i="17"/>
  <c r="BD466" i="17"/>
  <c r="BE466" i="17"/>
  <c r="BF466" i="17"/>
  <c r="BG466" i="17"/>
  <c r="AP1635" i="17"/>
  <c r="AQ1635" i="17"/>
  <c r="AR1635" i="17"/>
  <c r="AS1635" i="17"/>
  <c r="AT1635" i="17"/>
  <c r="BJ1635" i="17" s="1"/>
  <c r="AU1635" i="17"/>
  <c r="AV1635" i="17"/>
  <c r="AW1635" i="17"/>
  <c r="AX1635" i="17"/>
  <c r="AY1635" i="17"/>
  <c r="AZ1635" i="17"/>
  <c r="BA1635" i="17"/>
  <c r="BB1635" i="17"/>
  <c r="BK1635" i="17" s="1"/>
  <c r="BC1635" i="17"/>
  <c r="BD1635" i="17"/>
  <c r="BE1635" i="17"/>
  <c r="BF1635" i="17"/>
  <c r="BG1635" i="17"/>
  <c r="AP356" i="17"/>
  <c r="AQ356" i="17"/>
  <c r="AR356" i="17"/>
  <c r="AS356" i="17"/>
  <c r="AT356" i="17"/>
  <c r="AU356" i="17"/>
  <c r="AV356" i="17"/>
  <c r="AW356" i="17"/>
  <c r="AX356" i="17"/>
  <c r="BI356" i="17" s="1"/>
  <c r="AY356" i="17"/>
  <c r="AZ356" i="17"/>
  <c r="BA356" i="17"/>
  <c r="BB356" i="17"/>
  <c r="BC356" i="17"/>
  <c r="BD356" i="17"/>
  <c r="BE356" i="17"/>
  <c r="BF356" i="17"/>
  <c r="BH356" i="17" s="1"/>
  <c r="BG356" i="17"/>
  <c r="AP1386" i="17"/>
  <c r="AQ1386" i="17"/>
  <c r="AR1386" i="17"/>
  <c r="AS1386" i="17"/>
  <c r="AT1386" i="17"/>
  <c r="AU1386" i="17"/>
  <c r="AV1386" i="17"/>
  <c r="AW1386" i="17"/>
  <c r="AX1386" i="17"/>
  <c r="BI1386" i="17" s="1"/>
  <c r="AY1386" i="17"/>
  <c r="AZ1386" i="17"/>
  <c r="BA1386" i="17"/>
  <c r="BB1386" i="17"/>
  <c r="BC1386" i="17"/>
  <c r="BD1386" i="17"/>
  <c r="BE1386" i="17"/>
  <c r="BF1386" i="17"/>
  <c r="BH1386" i="17" s="1"/>
  <c r="BG1386" i="17"/>
  <c r="AP525" i="17"/>
  <c r="AQ525" i="17"/>
  <c r="AR525" i="17"/>
  <c r="AS525" i="17"/>
  <c r="AT525" i="17"/>
  <c r="BJ525" i="17" s="1"/>
  <c r="AU525" i="17"/>
  <c r="AV525" i="17"/>
  <c r="AW525" i="17"/>
  <c r="AX525" i="17"/>
  <c r="AY525" i="17"/>
  <c r="AZ525" i="17"/>
  <c r="BA525" i="17"/>
  <c r="BB525" i="17"/>
  <c r="BK525" i="17" s="1"/>
  <c r="BC525" i="17"/>
  <c r="BD525" i="17"/>
  <c r="BE525" i="17"/>
  <c r="BF525" i="17"/>
  <c r="BG525" i="17"/>
  <c r="AP1404" i="17"/>
  <c r="AQ1404" i="17"/>
  <c r="AR1404" i="17"/>
  <c r="AS1404" i="17"/>
  <c r="AT1404" i="17"/>
  <c r="BJ1404" i="17" s="1"/>
  <c r="AU1404" i="17"/>
  <c r="AV1404" i="17"/>
  <c r="AW1404" i="17"/>
  <c r="AX1404" i="17"/>
  <c r="AY1404" i="17"/>
  <c r="AZ1404" i="17"/>
  <c r="BA1404" i="17"/>
  <c r="BB1404" i="17"/>
  <c r="BK1404" i="17" s="1"/>
  <c r="BC1404" i="17"/>
  <c r="BD1404" i="17"/>
  <c r="BE1404" i="17"/>
  <c r="BF1404" i="17"/>
  <c r="BG1404" i="17"/>
  <c r="AP1534" i="17"/>
  <c r="AQ1534" i="17"/>
  <c r="AR1534" i="17"/>
  <c r="AS1534" i="17"/>
  <c r="AT1534" i="17"/>
  <c r="AU1534" i="17"/>
  <c r="AV1534" i="17"/>
  <c r="AW1534" i="17"/>
  <c r="AX1534" i="17"/>
  <c r="BI1534" i="17" s="1"/>
  <c r="AY1534" i="17"/>
  <c r="AZ1534" i="17"/>
  <c r="BA1534" i="17"/>
  <c r="BB1534" i="17"/>
  <c r="BC1534" i="17"/>
  <c r="BD1534" i="17"/>
  <c r="BE1534" i="17"/>
  <c r="BF1534" i="17"/>
  <c r="BH1534" i="17" s="1"/>
  <c r="BG1534" i="17"/>
  <c r="AP480" i="17"/>
  <c r="AQ480" i="17"/>
  <c r="AR480" i="17"/>
  <c r="AS480" i="17"/>
  <c r="AT480" i="17"/>
  <c r="AU480" i="17"/>
  <c r="AV480" i="17"/>
  <c r="AW480" i="17"/>
  <c r="AX480" i="17"/>
  <c r="BI480" i="17" s="1"/>
  <c r="AY480" i="17"/>
  <c r="AZ480" i="17"/>
  <c r="BA480" i="17"/>
  <c r="BB480" i="17"/>
  <c r="BC480" i="17"/>
  <c r="BD480" i="17"/>
  <c r="BE480" i="17"/>
  <c r="BF480" i="17"/>
  <c r="BH480" i="17" s="1"/>
  <c r="BG480" i="17"/>
  <c r="AP1989" i="17"/>
  <c r="AQ1989" i="17"/>
  <c r="AR1989" i="17"/>
  <c r="AS1989" i="17"/>
  <c r="AT1989" i="17"/>
  <c r="BJ1989" i="17" s="1"/>
  <c r="AU1989" i="17"/>
  <c r="AV1989" i="17"/>
  <c r="AW1989" i="17"/>
  <c r="AX1989" i="17"/>
  <c r="AY1989" i="17"/>
  <c r="AZ1989" i="17"/>
  <c r="BA1989" i="17"/>
  <c r="BB1989" i="17"/>
  <c r="BK1989" i="17" s="1"/>
  <c r="BC1989" i="17"/>
  <c r="BD1989" i="17"/>
  <c r="BE1989" i="17"/>
  <c r="BF1989" i="17"/>
  <c r="BG1989" i="17"/>
  <c r="AP1264" i="17"/>
  <c r="AQ1264" i="17"/>
  <c r="AR1264" i="17"/>
  <c r="AS1264" i="17"/>
  <c r="AT1264" i="17"/>
  <c r="BJ1264" i="17" s="1"/>
  <c r="AU1264" i="17"/>
  <c r="AV1264" i="17"/>
  <c r="AW1264" i="17"/>
  <c r="AX1264" i="17"/>
  <c r="AY1264" i="17"/>
  <c r="AZ1264" i="17"/>
  <c r="BA1264" i="17"/>
  <c r="BB1264" i="17"/>
  <c r="BK1264" i="17" s="1"/>
  <c r="BC1264" i="17"/>
  <c r="BD1264" i="17"/>
  <c r="BE1264" i="17"/>
  <c r="BF1264" i="17"/>
  <c r="BG1264" i="17"/>
  <c r="AP897" i="17"/>
  <c r="AQ897" i="17"/>
  <c r="AR897" i="17"/>
  <c r="AS897" i="17"/>
  <c r="AT897" i="17"/>
  <c r="AU897" i="17"/>
  <c r="AV897" i="17"/>
  <c r="AW897" i="17"/>
  <c r="AX897" i="17"/>
  <c r="BI897" i="17" s="1"/>
  <c r="AY897" i="17"/>
  <c r="AZ897" i="17"/>
  <c r="BA897" i="17"/>
  <c r="BB897" i="17"/>
  <c r="BC897" i="17"/>
  <c r="BD897" i="17"/>
  <c r="BE897" i="17"/>
  <c r="BF897" i="17"/>
  <c r="BH897" i="17" s="1"/>
  <c r="BG897" i="17"/>
  <c r="AP357" i="17"/>
  <c r="AQ357" i="17"/>
  <c r="AR357" i="17"/>
  <c r="AS357" i="17"/>
  <c r="AT357" i="17"/>
  <c r="AU357" i="17"/>
  <c r="AV357" i="17"/>
  <c r="AW357" i="17"/>
  <c r="AX357" i="17"/>
  <c r="BI357" i="17" s="1"/>
  <c r="AY357" i="17"/>
  <c r="AZ357" i="17"/>
  <c r="BA357" i="17"/>
  <c r="BB357" i="17"/>
  <c r="BC357" i="17"/>
  <c r="BD357" i="17"/>
  <c r="BE357" i="17"/>
  <c r="BF357" i="17"/>
  <c r="BH357" i="17" s="1"/>
  <c r="BG357" i="17"/>
  <c r="AP1362" i="17"/>
  <c r="AQ1362" i="17"/>
  <c r="AR1362" i="17"/>
  <c r="AS1362" i="17"/>
  <c r="AT1362" i="17"/>
  <c r="BJ1362" i="17" s="1"/>
  <c r="AU1362" i="17"/>
  <c r="AV1362" i="17"/>
  <c r="AW1362" i="17"/>
  <c r="AX1362" i="17"/>
  <c r="AY1362" i="17"/>
  <c r="AZ1362" i="17"/>
  <c r="BA1362" i="17"/>
  <c r="BB1362" i="17"/>
  <c r="BK1362" i="17" s="1"/>
  <c r="BC1362" i="17"/>
  <c r="BD1362" i="17"/>
  <c r="BE1362" i="17"/>
  <c r="BF1362" i="17"/>
  <c r="BG1362" i="17"/>
  <c r="AP1405" i="17"/>
  <c r="AQ1405" i="17"/>
  <c r="AR1405" i="17"/>
  <c r="AS1405" i="17"/>
  <c r="AT1405" i="17"/>
  <c r="BJ1405" i="17" s="1"/>
  <c r="AU1405" i="17"/>
  <c r="AV1405" i="17"/>
  <c r="AW1405" i="17"/>
  <c r="AX1405" i="17"/>
  <c r="AY1405" i="17"/>
  <c r="AZ1405" i="17"/>
  <c r="BA1405" i="17"/>
  <c r="BB1405" i="17"/>
  <c r="BK1405" i="17" s="1"/>
  <c r="BC1405" i="17"/>
  <c r="BD1405" i="17"/>
  <c r="BE1405" i="17"/>
  <c r="BF1405" i="17"/>
  <c r="BG1405" i="17"/>
  <c r="AP1535" i="17"/>
  <c r="AQ1535" i="17"/>
  <c r="AR1535" i="17"/>
  <c r="AS1535" i="17"/>
  <c r="AT1535" i="17"/>
  <c r="AU1535" i="17"/>
  <c r="AV1535" i="17"/>
  <c r="AW1535" i="17"/>
  <c r="AX1535" i="17"/>
  <c r="BI1535" i="17" s="1"/>
  <c r="AY1535" i="17"/>
  <c r="AZ1535" i="17"/>
  <c r="BA1535" i="17"/>
  <c r="BB1535" i="17"/>
  <c r="BC1535" i="17"/>
  <c r="BD1535" i="17"/>
  <c r="BE1535" i="17"/>
  <c r="BF1535" i="17"/>
  <c r="BH1535" i="17" s="1"/>
  <c r="BG1535" i="17"/>
  <c r="AP898" i="17"/>
  <c r="AQ898" i="17"/>
  <c r="AR898" i="17"/>
  <c r="AS898" i="17"/>
  <c r="AT898" i="17"/>
  <c r="AU898" i="17"/>
  <c r="AV898" i="17"/>
  <c r="AW898" i="17"/>
  <c r="AX898" i="17"/>
  <c r="BI898" i="17" s="1"/>
  <c r="AY898" i="17"/>
  <c r="AZ898" i="17"/>
  <c r="BA898" i="17"/>
  <c r="BB898" i="17"/>
  <c r="BC898" i="17"/>
  <c r="BD898" i="17"/>
  <c r="BE898" i="17"/>
  <c r="BF898" i="17"/>
  <c r="BH898" i="17" s="1"/>
  <c r="BG898" i="17"/>
  <c r="AP558" i="17"/>
  <c r="AQ558" i="17"/>
  <c r="AR558" i="17"/>
  <c r="AS558" i="17"/>
  <c r="AT558" i="17"/>
  <c r="BJ558" i="17" s="1"/>
  <c r="AU558" i="17"/>
  <c r="AV558" i="17"/>
  <c r="AW558" i="17"/>
  <c r="AX558" i="17"/>
  <c r="AY558" i="17"/>
  <c r="AZ558" i="17"/>
  <c r="BA558" i="17"/>
  <c r="BB558" i="17"/>
  <c r="BK558" i="17" s="1"/>
  <c r="BC558" i="17"/>
  <c r="BD558" i="17"/>
  <c r="BE558" i="17"/>
  <c r="BF558" i="17"/>
  <c r="BG558" i="17"/>
  <c r="AP1536" i="17"/>
  <c r="AQ1536" i="17"/>
  <c r="AR1536" i="17"/>
  <c r="AS1536" i="17"/>
  <c r="AT1536" i="17"/>
  <c r="BJ1536" i="17" s="1"/>
  <c r="AU1536" i="17"/>
  <c r="AV1536" i="17"/>
  <c r="AW1536" i="17"/>
  <c r="AX1536" i="17"/>
  <c r="AY1536" i="17"/>
  <c r="AZ1536" i="17"/>
  <c r="BA1536" i="17"/>
  <c r="BB1536" i="17"/>
  <c r="BK1536" i="17" s="1"/>
  <c r="BC1536" i="17"/>
  <c r="BD1536" i="17"/>
  <c r="BE1536" i="17"/>
  <c r="BF1536" i="17"/>
  <c r="BG1536" i="17"/>
  <c r="AP1478" i="17"/>
  <c r="AQ1478" i="17"/>
  <c r="AR1478" i="17"/>
  <c r="AS1478" i="17"/>
  <c r="AT1478" i="17"/>
  <c r="AU1478" i="17"/>
  <c r="AV1478" i="17"/>
  <c r="AW1478" i="17"/>
  <c r="AX1478" i="17"/>
  <c r="BI1478" i="17" s="1"/>
  <c r="AY1478" i="17"/>
  <c r="AZ1478" i="17"/>
  <c r="BA1478" i="17"/>
  <c r="BB1478" i="17"/>
  <c r="BC1478" i="17"/>
  <c r="BD1478" i="17"/>
  <c r="BE1478" i="17"/>
  <c r="BF1478" i="17"/>
  <c r="BH1478" i="17" s="1"/>
  <c r="BG1478" i="17"/>
  <c r="AP533" i="17"/>
  <c r="AQ533" i="17"/>
  <c r="AR533" i="17"/>
  <c r="AS533" i="17"/>
  <c r="AT533" i="17"/>
  <c r="AU533" i="17"/>
  <c r="AV533" i="17"/>
  <c r="AW533" i="17"/>
  <c r="AX533" i="17"/>
  <c r="BI533" i="17" s="1"/>
  <c r="AY533" i="17"/>
  <c r="AZ533" i="17"/>
  <c r="BA533" i="17"/>
  <c r="BB533" i="17"/>
  <c r="BC533" i="17"/>
  <c r="BD533" i="17"/>
  <c r="BE533" i="17"/>
  <c r="BF533" i="17"/>
  <c r="BH533" i="17" s="1"/>
  <c r="BG533" i="17"/>
  <c r="AP1548" i="17"/>
  <c r="AQ1548" i="17"/>
  <c r="AR1548" i="17"/>
  <c r="AS1548" i="17"/>
  <c r="AT1548" i="17"/>
  <c r="BJ1548" i="17" s="1"/>
  <c r="AU1548" i="17"/>
  <c r="AV1548" i="17"/>
  <c r="AW1548" i="17"/>
  <c r="AX1548" i="17"/>
  <c r="AY1548" i="17"/>
  <c r="AZ1548" i="17"/>
  <c r="BA1548" i="17"/>
  <c r="BB1548" i="17"/>
  <c r="BK1548" i="17" s="1"/>
  <c r="BC1548" i="17"/>
  <c r="BD1548" i="17"/>
  <c r="BE1548" i="17"/>
  <c r="BF1548" i="17"/>
  <c r="BG1548" i="17"/>
  <c r="AP1125" i="17"/>
  <c r="AQ1125" i="17"/>
  <c r="AR1125" i="17"/>
  <c r="AS1125" i="17"/>
  <c r="AT1125" i="17"/>
  <c r="BJ1125" i="17" s="1"/>
  <c r="AU1125" i="17"/>
  <c r="AV1125" i="17"/>
  <c r="AW1125" i="17"/>
  <c r="AX1125" i="17"/>
  <c r="AY1125" i="17"/>
  <c r="AZ1125" i="17"/>
  <c r="BA1125" i="17"/>
  <c r="BB1125" i="17"/>
  <c r="BK1125" i="17" s="1"/>
  <c r="BC1125" i="17"/>
  <c r="BD1125" i="17"/>
  <c r="BE1125" i="17"/>
  <c r="BF1125" i="17"/>
  <c r="BG1125" i="17"/>
  <c r="AP711" i="17"/>
  <c r="AQ711" i="17"/>
  <c r="AR711" i="17"/>
  <c r="AS711" i="17"/>
  <c r="AT711" i="17"/>
  <c r="AU711" i="17"/>
  <c r="AV711" i="17"/>
  <c r="AW711" i="17"/>
  <c r="AX711" i="17"/>
  <c r="BI711" i="17" s="1"/>
  <c r="AY711" i="17"/>
  <c r="AZ711" i="17"/>
  <c r="BA711" i="17"/>
  <c r="BB711" i="17"/>
  <c r="BC711" i="17"/>
  <c r="BD711" i="17"/>
  <c r="BE711" i="17"/>
  <c r="BF711" i="17"/>
  <c r="BH711" i="17" s="1"/>
  <c r="BG711" i="17"/>
  <c r="AP1990" i="17"/>
  <c r="AQ1990" i="17"/>
  <c r="AR1990" i="17"/>
  <c r="AS1990" i="17"/>
  <c r="AT1990" i="17"/>
  <c r="AU1990" i="17"/>
  <c r="AV1990" i="17"/>
  <c r="AW1990" i="17"/>
  <c r="AX1990" i="17"/>
  <c r="BI1990" i="17" s="1"/>
  <c r="AY1990" i="17"/>
  <c r="AZ1990" i="17"/>
  <c r="BA1990" i="17"/>
  <c r="BB1990" i="17"/>
  <c r="BC1990" i="17"/>
  <c r="BD1990" i="17"/>
  <c r="BE1990" i="17"/>
  <c r="BF1990" i="17"/>
  <c r="BH1990" i="17" s="1"/>
  <c r="BG1990" i="17"/>
  <c r="AP1306" i="17"/>
  <c r="AQ1306" i="17"/>
  <c r="AR1306" i="17"/>
  <c r="AS1306" i="17"/>
  <c r="AT1306" i="17"/>
  <c r="BJ1306" i="17" s="1"/>
  <c r="AU1306" i="17"/>
  <c r="AV1306" i="17"/>
  <c r="AW1306" i="17"/>
  <c r="AX1306" i="17"/>
  <c r="AY1306" i="17"/>
  <c r="AZ1306" i="17"/>
  <c r="BA1306" i="17"/>
  <c r="BB1306" i="17"/>
  <c r="BK1306" i="17" s="1"/>
  <c r="BC1306" i="17"/>
  <c r="BD1306" i="17"/>
  <c r="BE1306" i="17"/>
  <c r="BF1306" i="17"/>
  <c r="BG1306" i="17"/>
  <c r="AP1126" i="17"/>
  <c r="AQ1126" i="17"/>
  <c r="AR1126" i="17"/>
  <c r="AS1126" i="17"/>
  <c r="AT1126" i="17"/>
  <c r="BJ1126" i="17" s="1"/>
  <c r="AU1126" i="17"/>
  <c r="AV1126" i="17"/>
  <c r="AW1126" i="17"/>
  <c r="AX1126" i="17"/>
  <c r="AY1126" i="17"/>
  <c r="AZ1126" i="17"/>
  <c r="BA1126" i="17"/>
  <c r="BB1126" i="17"/>
  <c r="BK1126" i="17" s="1"/>
  <c r="BC1126" i="17"/>
  <c r="BD1126" i="17"/>
  <c r="BE1126" i="17"/>
  <c r="BF1126" i="17"/>
  <c r="BG1126" i="17"/>
  <c r="AP534" i="17"/>
  <c r="AQ534" i="17"/>
  <c r="AR534" i="17"/>
  <c r="AS534" i="17"/>
  <c r="AT534" i="17"/>
  <c r="AU534" i="17"/>
  <c r="AV534" i="17"/>
  <c r="AW534" i="17"/>
  <c r="AX534" i="17"/>
  <c r="BI534" i="17" s="1"/>
  <c r="AY534" i="17"/>
  <c r="AZ534" i="17"/>
  <c r="BA534" i="17"/>
  <c r="BB534" i="17"/>
  <c r="BC534" i="17"/>
  <c r="BD534" i="17"/>
  <c r="BE534" i="17"/>
  <c r="BF534" i="17"/>
  <c r="BH534" i="17" s="1"/>
  <c r="BG534" i="17"/>
  <c r="AP155" i="17"/>
  <c r="AQ155" i="17"/>
  <c r="AR155" i="17"/>
  <c r="AS155" i="17"/>
  <c r="AT155" i="17"/>
  <c r="AU155" i="17"/>
  <c r="AV155" i="17"/>
  <c r="AW155" i="17"/>
  <c r="AX155" i="17"/>
  <c r="BI155" i="17" s="1"/>
  <c r="AY155" i="17"/>
  <c r="AZ155" i="17"/>
  <c r="BA155" i="17"/>
  <c r="BB155" i="17"/>
  <c r="BC155" i="17"/>
  <c r="BD155" i="17"/>
  <c r="BE155" i="17"/>
  <c r="BF155" i="17"/>
  <c r="BH155" i="17" s="1"/>
  <c r="BG155" i="17"/>
  <c r="AP712" i="17"/>
  <c r="AQ712" i="17"/>
  <c r="AR712" i="17"/>
  <c r="AS712" i="17"/>
  <c r="AT712" i="17"/>
  <c r="BJ712" i="17" s="1"/>
  <c r="AU712" i="17"/>
  <c r="AV712" i="17"/>
  <c r="AW712" i="17"/>
  <c r="AX712" i="17"/>
  <c r="AY712" i="17"/>
  <c r="AZ712" i="17"/>
  <c r="BA712" i="17"/>
  <c r="BB712" i="17"/>
  <c r="BK712" i="17" s="1"/>
  <c r="BC712" i="17"/>
  <c r="BD712" i="17"/>
  <c r="BE712" i="17"/>
  <c r="BF712" i="17"/>
  <c r="BG712" i="17"/>
  <c r="AP1312" i="17"/>
  <c r="AQ1312" i="17"/>
  <c r="AR1312" i="17"/>
  <c r="AS1312" i="17"/>
  <c r="AT1312" i="17"/>
  <c r="BJ1312" i="17" s="1"/>
  <c r="AU1312" i="17"/>
  <c r="AV1312" i="17"/>
  <c r="AW1312" i="17"/>
  <c r="AX1312" i="17"/>
  <c r="AY1312" i="17"/>
  <c r="AZ1312" i="17"/>
  <c r="BA1312" i="17"/>
  <c r="BB1312" i="17"/>
  <c r="BK1312" i="17" s="1"/>
  <c r="BC1312" i="17"/>
  <c r="BD1312" i="17"/>
  <c r="BE1312" i="17"/>
  <c r="BF1312" i="17"/>
  <c r="BG1312" i="17"/>
  <c r="AP1971" i="17"/>
  <c r="AQ1971" i="17"/>
  <c r="AR1971" i="17"/>
  <c r="AS1971" i="17"/>
  <c r="AT1971" i="17"/>
  <c r="AU1971" i="17"/>
  <c r="AV1971" i="17"/>
  <c r="AW1971" i="17"/>
  <c r="AX1971" i="17"/>
  <c r="BI1971" i="17" s="1"/>
  <c r="AY1971" i="17"/>
  <c r="AZ1971" i="17"/>
  <c r="BA1971" i="17"/>
  <c r="BB1971" i="17"/>
  <c r="BC1971" i="17"/>
  <c r="BD1971" i="17"/>
  <c r="BE1971" i="17"/>
  <c r="BF1971" i="17"/>
  <c r="BH1971" i="17" s="1"/>
  <c r="BG1971" i="17"/>
  <c r="AP1127" i="17"/>
  <c r="AQ1127" i="17"/>
  <c r="AR1127" i="17"/>
  <c r="AS1127" i="17"/>
  <c r="AT1127" i="17"/>
  <c r="AU1127" i="17"/>
  <c r="AV1127" i="17"/>
  <c r="AW1127" i="17"/>
  <c r="AX1127" i="17"/>
  <c r="BI1127" i="17" s="1"/>
  <c r="AY1127" i="17"/>
  <c r="AZ1127" i="17"/>
  <c r="BA1127" i="17"/>
  <c r="BB1127" i="17"/>
  <c r="BC1127" i="17"/>
  <c r="BD1127" i="17"/>
  <c r="BE1127" i="17"/>
  <c r="BF1127" i="17"/>
  <c r="BH1127" i="17" s="1"/>
  <c r="BG1127" i="17"/>
  <c r="AP1387" i="17"/>
  <c r="AQ1387" i="17"/>
  <c r="AR1387" i="17"/>
  <c r="AS1387" i="17"/>
  <c r="AT1387" i="17"/>
  <c r="BJ1387" i="17" s="1"/>
  <c r="AU1387" i="17"/>
  <c r="AV1387" i="17"/>
  <c r="AW1387" i="17"/>
  <c r="AX1387" i="17"/>
  <c r="AY1387" i="17"/>
  <c r="AZ1387" i="17"/>
  <c r="BA1387" i="17"/>
  <c r="BB1387" i="17"/>
  <c r="BK1387" i="17" s="1"/>
  <c r="BC1387" i="17"/>
  <c r="BD1387" i="17"/>
  <c r="BE1387" i="17"/>
  <c r="BF1387" i="17"/>
  <c r="BG1387" i="17"/>
  <c r="AP1265" i="17"/>
  <c r="AQ1265" i="17"/>
  <c r="AR1265" i="17"/>
  <c r="AS1265" i="17"/>
  <c r="AT1265" i="17"/>
  <c r="BJ1265" i="17" s="1"/>
  <c r="AU1265" i="17"/>
  <c r="AV1265" i="17"/>
  <c r="AW1265" i="17"/>
  <c r="AX1265" i="17"/>
  <c r="AY1265" i="17"/>
  <c r="AZ1265" i="17"/>
  <c r="BA1265" i="17"/>
  <c r="BB1265" i="17"/>
  <c r="BK1265" i="17" s="1"/>
  <c r="BC1265" i="17"/>
  <c r="BD1265" i="17"/>
  <c r="BE1265" i="17"/>
  <c r="BF1265" i="17"/>
  <c r="BG1265" i="17"/>
  <c r="AP439" i="17"/>
  <c r="AQ439" i="17"/>
  <c r="AR439" i="17"/>
  <c r="AS439" i="17"/>
  <c r="AT439" i="17"/>
  <c r="AU439" i="17"/>
  <c r="AV439" i="17"/>
  <c r="AW439" i="17"/>
  <c r="AX439" i="17"/>
  <c r="BI439" i="17" s="1"/>
  <c r="AY439" i="17"/>
  <c r="AZ439" i="17"/>
  <c r="BA439" i="17"/>
  <c r="BB439" i="17"/>
  <c r="BC439" i="17"/>
  <c r="BD439" i="17"/>
  <c r="BE439" i="17"/>
  <c r="BF439" i="17"/>
  <c r="BH439" i="17" s="1"/>
  <c r="BG439" i="17"/>
  <c r="AP2007" i="17"/>
  <c r="AQ2007" i="17"/>
  <c r="AR2007" i="17"/>
  <c r="AS2007" i="17"/>
  <c r="AT2007" i="17"/>
  <c r="AU2007" i="17"/>
  <c r="AV2007" i="17"/>
  <c r="AW2007" i="17"/>
  <c r="AX2007" i="17"/>
  <c r="BI2007" i="17" s="1"/>
  <c r="AY2007" i="17"/>
  <c r="AZ2007" i="17"/>
  <c r="BA2007" i="17"/>
  <c r="BB2007" i="17"/>
  <c r="BC2007" i="17"/>
  <c r="BD2007" i="17"/>
  <c r="BE2007" i="17"/>
  <c r="BF2007" i="17"/>
  <c r="BH2007" i="17" s="1"/>
  <c r="BG2007" i="17"/>
  <c r="AP263" i="17"/>
  <c r="AQ263" i="17"/>
  <c r="AR263" i="17"/>
  <c r="AS263" i="17"/>
  <c r="AT263" i="17"/>
  <c r="BJ263" i="17" s="1"/>
  <c r="AU263" i="17"/>
  <c r="AV263" i="17"/>
  <c r="AW263" i="17"/>
  <c r="AX263" i="17"/>
  <c r="AY263" i="17"/>
  <c r="AZ263" i="17"/>
  <c r="BA263" i="17"/>
  <c r="BB263" i="17"/>
  <c r="BK263" i="17" s="1"/>
  <c r="BC263" i="17"/>
  <c r="BD263" i="17"/>
  <c r="BE263" i="17"/>
  <c r="BF263" i="17"/>
  <c r="BG263" i="17"/>
  <c r="AP1560" i="17"/>
  <c r="AQ1560" i="17"/>
  <c r="AR1560" i="17"/>
  <c r="AS1560" i="17"/>
  <c r="AT1560" i="17"/>
  <c r="BJ1560" i="17" s="1"/>
  <c r="AU1560" i="17"/>
  <c r="AV1560" i="17"/>
  <c r="AW1560" i="17"/>
  <c r="AX1560" i="17"/>
  <c r="AY1560" i="17"/>
  <c r="AZ1560" i="17"/>
  <c r="BA1560" i="17"/>
  <c r="BB1560" i="17"/>
  <c r="BK1560" i="17" s="1"/>
  <c r="BC1560" i="17"/>
  <c r="BD1560" i="17"/>
  <c r="BE1560" i="17"/>
  <c r="BF1560" i="17"/>
  <c r="BG1560" i="17"/>
  <c r="AP2386" i="17"/>
  <c r="AQ2386" i="17"/>
  <c r="AR2386" i="17"/>
  <c r="AS2386" i="17"/>
  <c r="AT2386" i="17"/>
  <c r="AU2386" i="17"/>
  <c r="AV2386" i="17"/>
  <c r="AW2386" i="17"/>
  <c r="AX2386" i="17"/>
  <c r="BI2386" i="17" s="1"/>
  <c r="AY2386" i="17"/>
  <c r="AZ2386" i="17"/>
  <c r="BA2386" i="17"/>
  <c r="BB2386" i="17"/>
  <c r="BC2386" i="17"/>
  <c r="BD2386" i="17"/>
  <c r="BE2386" i="17"/>
  <c r="BF2386" i="17"/>
  <c r="BH2386" i="17" s="1"/>
  <c r="BG2386" i="17"/>
  <c r="AP1636" i="17"/>
  <c r="AQ1636" i="17"/>
  <c r="AR1636" i="17"/>
  <c r="AS1636" i="17"/>
  <c r="AT1636" i="17"/>
  <c r="AU1636" i="17"/>
  <c r="AV1636" i="17"/>
  <c r="AW1636" i="17"/>
  <c r="AX1636" i="17"/>
  <c r="BI1636" i="17" s="1"/>
  <c r="AY1636" i="17"/>
  <c r="AZ1636" i="17"/>
  <c r="BA1636" i="17"/>
  <c r="BB1636" i="17"/>
  <c r="BC1636" i="17"/>
  <c r="BD1636" i="17"/>
  <c r="BE1636" i="17"/>
  <c r="BF1636" i="17"/>
  <c r="BH1636" i="17" s="1"/>
  <c r="BG1636" i="17"/>
  <c r="AP2526" i="17"/>
  <c r="AQ2526" i="17"/>
  <c r="AR2526" i="17"/>
  <c r="AS2526" i="17"/>
  <c r="AT2526" i="17"/>
  <c r="BJ2526" i="17" s="1"/>
  <c r="AU2526" i="17"/>
  <c r="AV2526" i="17"/>
  <c r="AW2526" i="17"/>
  <c r="AX2526" i="17"/>
  <c r="AY2526" i="17"/>
  <c r="AZ2526" i="17"/>
  <c r="BA2526" i="17"/>
  <c r="BB2526" i="17"/>
  <c r="BK2526" i="17" s="1"/>
  <c r="BC2526" i="17"/>
  <c r="BD2526" i="17"/>
  <c r="BE2526" i="17"/>
  <c r="BF2526" i="17"/>
  <c r="BG2526" i="17"/>
  <c r="AP1972" i="17"/>
  <c r="AQ1972" i="17"/>
  <c r="AR1972" i="17"/>
  <c r="AS1972" i="17"/>
  <c r="AT1972" i="17"/>
  <c r="BJ1972" i="17" s="1"/>
  <c r="AU1972" i="17"/>
  <c r="AV1972" i="17"/>
  <c r="AW1972" i="17"/>
  <c r="AX1972" i="17"/>
  <c r="AY1972" i="17"/>
  <c r="AZ1972" i="17"/>
  <c r="BA1972" i="17"/>
  <c r="BB1972" i="17"/>
  <c r="BK1972" i="17" s="1"/>
  <c r="BC1972" i="17"/>
  <c r="BD1972" i="17"/>
  <c r="BE1972" i="17"/>
  <c r="BF1972" i="17"/>
  <c r="BG1972" i="17"/>
  <c r="AP2421" i="17"/>
  <c r="AQ2421" i="17"/>
  <c r="AR2421" i="17"/>
  <c r="AS2421" i="17"/>
  <c r="AT2421" i="17"/>
  <c r="AU2421" i="17"/>
  <c r="AV2421" i="17"/>
  <c r="AW2421" i="17"/>
  <c r="AX2421" i="17"/>
  <c r="BI2421" i="17" s="1"/>
  <c r="AY2421" i="17"/>
  <c r="AZ2421" i="17"/>
  <c r="BA2421" i="17"/>
  <c r="BB2421" i="17"/>
  <c r="BC2421" i="17"/>
  <c r="BD2421" i="17"/>
  <c r="BE2421" i="17"/>
  <c r="BF2421" i="17"/>
  <c r="BH2421" i="17" s="1"/>
  <c r="BG2421" i="17"/>
  <c r="AP19" i="17"/>
  <c r="AQ19" i="17"/>
  <c r="AR19" i="17"/>
  <c r="AS19" i="17"/>
  <c r="AT19" i="17"/>
  <c r="AU19" i="17"/>
  <c r="AV19" i="17"/>
  <c r="AW19" i="17"/>
  <c r="AX19" i="17"/>
  <c r="BI19" i="17" s="1"/>
  <c r="AY19" i="17"/>
  <c r="AZ19" i="17"/>
  <c r="BA19" i="17"/>
  <c r="BB19" i="17"/>
  <c r="BC19" i="17"/>
  <c r="BD19" i="17"/>
  <c r="BE19" i="17"/>
  <c r="BF19" i="17"/>
  <c r="BH19" i="17" s="1"/>
  <c r="BG19" i="17"/>
  <c r="AP899" i="17"/>
  <c r="AQ899" i="17"/>
  <c r="AR899" i="17"/>
  <c r="AS899" i="17"/>
  <c r="AT899" i="17"/>
  <c r="BJ899" i="17" s="1"/>
  <c r="AU899" i="17"/>
  <c r="AV899" i="17"/>
  <c r="AW899" i="17"/>
  <c r="AX899" i="17"/>
  <c r="AY899" i="17"/>
  <c r="AZ899" i="17"/>
  <c r="BA899" i="17"/>
  <c r="BB899" i="17"/>
  <c r="BK899" i="17" s="1"/>
  <c r="BC899" i="17"/>
  <c r="BD899" i="17"/>
  <c r="BE899" i="17"/>
  <c r="BF899" i="17"/>
  <c r="BG899" i="17"/>
  <c r="AP1537" i="17"/>
  <c r="AQ1537" i="17"/>
  <c r="AR1537" i="17"/>
  <c r="AS1537" i="17"/>
  <c r="AT1537" i="17"/>
  <c r="BJ1537" i="17" s="1"/>
  <c r="AU1537" i="17"/>
  <c r="AV1537" i="17"/>
  <c r="AW1537" i="17"/>
  <c r="AX1537" i="17"/>
  <c r="AY1537" i="17"/>
  <c r="AZ1537" i="17"/>
  <c r="BA1537" i="17"/>
  <c r="BB1537" i="17"/>
  <c r="BK1537" i="17" s="1"/>
  <c r="BC1537" i="17"/>
  <c r="BD1537" i="17"/>
  <c r="BE1537" i="17"/>
  <c r="BF1537" i="17"/>
  <c r="BG1537" i="17"/>
  <c r="AP397" i="17"/>
  <c r="AQ397" i="17"/>
  <c r="AR397" i="17"/>
  <c r="AS397" i="17"/>
  <c r="AT397" i="17"/>
  <c r="AU397" i="17"/>
  <c r="AV397" i="17"/>
  <c r="AW397" i="17"/>
  <c r="AX397" i="17"/>
  <c r="BI397" i="17" s="1"/>
  <c r="AY397" i="17"/>
  <c r="AZ397" i="17"/>
  <c r="BA397" i="17"/>
  <c r="BB397" i="17"/>
  <c r="BC397" i="17"/>
  <c r="BD397" i="17"/>
  <c r="BE397" i="17"/>
  <c r="BF397" i="17"/>
  <c r="BH397" i="17" s="1"/>
  <c r="BG397" i="17"/>
  <c r="AP440" i="17"/>
  <c r="AQ440" i="17"/>
  <c r="AR440" i="17"/>
  <c r="AS440" i="17"/>
  <c r="AT440" i="17"/>
  <c r="AU440" i="17"/>
  <c r="AV440" i="17"/>
  <c r="AW440" i="17"/>
  <c r="AX440" i="17"/>
  <c r="BI440" i="17" s="1"/>
  <c r="AY440" i="17"/>
  <c r="AZ440" i="17"/>
  <c r="BA440" i="17"/>
  <c r="BB440" i="17"/>
  <c r="BC440" i="17"/>
  <c r="BD440" i="17"/>
  <c r="BE440" i="17"/>
  <c r="BF440" i="17"/>
  <c r="BH440" i="17" s="1"/>
  <c r="BG440" i="17"/>
  <c r="AP1664" i="17"/>
  <c r="AQ1664" i="17"/>
  <c r="AR1664" i="17"/>
  <c r="AS1664" i="17"/>
  <c r="AT1664" i="17"/>
  <c r="BJ1664" i="17" s="1"/>
  <c r="AU1664" i="17"/>
  <c r="AV1664" i="17"/>
  <c r="AW1664" i="17"/>
  <c r="AX1664" i="17"/>
  <c r="AY1664" i="17"/>
  <c r="AZ1664" i="17"/>
  <c r="BA1664" i="17"/>
  <c r="BB1664" i="17"/>
  <c r="BK1664" i="17" s="1"/>
  <c r="BC1664" i="17"/>
  <c r="BD1664" i="17"/>
  <c r="BE1664" i="17"/>
  <c r="BF1664" i="17"/>
  <c r="BG1664" i="17"/>
  <c r="AP1128" i="17"/>
  <c r="AQ1128" i="17"/>
  <c r="AR1128" i="17"/>
  <c r="AS1128" i="17"/>
  <c r="AT1128" i="17"/>
  <c r="BJ1128" i="17" s="1"/>
  <c r="AU1128" i="17"/>
  <c r="AV1128" i="17"/>
  <c r="AW1128" i="17"/>
  <c r="AX1128" i="17"/>
  <c r="AY1128" i="17"/>
  <c r="AZ1128" i="17"/>
  <c r="BA1128" i="17"/>
  <c r="BB1128" i="17"/>
  <c r="BK1128" i="17" s="1"/>
  <c r="BC1128" i="17"/>
  <c r="BD1128" i="17"/>
  <c r="BE1128" i="17"/>
  <c r="BF1128" i="17"/>
  <c r="BG1128" i="17"/>
  <c r="AP900" i="17"/>
  <c r="AQ900" i="17"/>
  <c r="AR900" i="17"/>
  <c r="AS900" i="17"/>
  <c r="AT900" i="17"/>
  <c r="AU900" i="17"/>
  <c r="AV900" i="17"/>
  <c r="AW900" i="17"/>
  <c r="AX900" i="17"/>
  <c r="BI900" i="17" s="1"/>
  <c r="AY900" i="17"/>
  <c r="AZ900" i="17"/>
  <c r="BA900" i="17"/>
  <c r="BB900" i="17"/>
  <c r="BC900" i="17"/>
  <c r="BD900" i="17"/>
  <c r="BE900" i="17"/>
  <c r="BF900" i="17"/>
  <c r="BH900" i="17" s="1"/>
  <c r="BG900" i="17"/>
  <c r="AP901" i="17"/>
  <c r="AQ901" i="17"/>
  <c r="AR901" i="17"/>
  <c r="AS901" i="17"/>
  <c r="AT901" i="17"/>
  <c r="AU901" i="17"/>
  <c r="AV901" i="17"/>
  <c r="AW901" i="17"/>
  <c r="AX901" i="17"/>
  <c r="BI901" i="17" s="1"/>
  <c r="AY901" i="17"/>
  <c r="AZ901" i="17"/>
  <c r="BA901" i="17"/>
  <c r="BB901" i="17"/>
  <c r="BC901" i="17"/>
  <c r="BD901" i="17"/>
  <c r="BE901" i="17"/>
  <c r="BF901" i="17"/>
  <c r="BH901" i="17" s="1"/>
  <c r="BG901" i="17"/>
  <c r="AP773" i="17"/>
  <c r="AQ773" i="17"/>
  <c r="AR773" i="17"/>
  <c r="AS773" i="17"/>
  <c r="AT773" i="17"/>
  <c r="BJ773" i="17" s="1"/>
  <c r="AU773" i="17"/>
  <c r="AV773" i="17"/>
  <c r="AW773" i="17"/>
  <c r="AX773" i="17"/>
  <c r="AY773" i="17"/>
  <c r="AZ773" i="17"/>
  <c r="BA773" i="17"/>
  <c r="BB773" i="17"/>
  <c r="BK773" i="17" s="1"/>
  <c r="BC773" i="17"/>
  <c r="BD773" i="17"/>
  <c r="BE773" i="17"/>
  <c r="BF773" i="17"/>
  <c r="BG773" i="17"/>
  <c r="AP1424" i="17"/>
  <c r="AQ1424" i="17"/>
  <c r="AR1424" i="17"/>
  <c r="AS1424" i="17"/>
  <c r="AT1424" i="17"/>
  <c r="BJ1424" i="17" s="1"/>
  <c r="AU1424" i="17"/>
  <c r="AV1424" i="17"/>
  <c r="AW1424" i="17"/>
  <c r="AX1424" i="17"/>
  <c r="AY1424" i="17"/>
  <c r="AZ1424" i="17"/>
  <c r="BA1424" i="17"/>
  <c r="BB1424" i="17"/>
  <c r="BK1424" i="17" s="1"/>
  <c r="BC1424" i="17"/>
  <c r="BD1424" i="17"/>
  <c r="BE1424" i="17"/>
  <c r="BF1424" i="17"/>
  <c r="BG1424" i="17"/>
  <c r="AP295" i="17"/>
  <c r="AQ295" i="17"/>
  <c r="AR295" i="17"/>
  <c r="AS295" i="17"/>
  <c r="AT295" i="17"/>
  <c r="AU295" i="17"/>
  <c r="AV295" i="17"/>
  <c r="AW295" i="17"/>
  <c r="AX295" i="17"/>
  <c r="BI295" i="17" s="1"/>
  <c r="AY295" i="17"/>
  <c r="AZ295" i="17"/>
  <c r="BA295" i="17"/>
  <c r="BB295" i="17"/>
  <c r="BC295" i="17"/>
  <c r="BD295" i="17"/>
  <c r="BE295" i="17"/>
  <c r="BF295" i="17"/>
  <c r="BH295" i="17" s="1"/>
  <c r="BG295" i="17"/>
  <c r="AP20" i="17"/>
  <c r="AQ20" i="17"/>
  <c r="AR20" i="17"/>
  <c r="AS20" i="17"/>
  <c r="AT20" i="17"/>
  <c r="AU20" i="17"/>
  <c r="AV20" i="17"/>
  <c r="AW20" i="17"/>
  <c r="AX20" i="17"/>
  <c r="BI20" i="17" s="1"/>
  <c r="AY20" i="17"/>
  <c r="AZ20" i="17"/>
  <c r="BA20" i="17"/>
  <c r="BB20" i="17"/>
  <c r="BC20" i="17"/>
  <c r="BD20" i="17"/>
  <c r="BE20" i="17"/>
  <c r="BF20" i="17"/>
  <c r="BH20" i="17" s="1"/>
  <c r="BG20" i="17"/>
  <c r="AP296" i="17"/>
  <c r="AQ296" i="17"/>
  <c r="AR296" i="17"/>
  <c r="AS296" i="17"/>
  <c r="AT296" i="17"/>
  <c r="BJ296" i="17" s="1"/>
  <c r="AU296" i="17"/>
  <c r="AV296" i="17"/>
  <c r="AW296" i="17"/>
  <c r="AX296" i="17"/>
  <c r="AY296" i="17"/>
  <c r="AZ296" i="17"/>
  <c r="BA296" i="17"/>
  <c r="BB296" i="17"/>
  <c r="BK296" i="17" s="1"/>
  <c r="BC296" i="17"/>
  <c r="BD296" i="17"/>
  <c r="BE296" i="17"/>
  <c r="BF296" i="17"/>
  <c r="BG296" i="17"/>
  <c r="AP614" i="17"/>
  <c r="AQ614" i="17"/>
  <c r="AR614" i="17"/>
  <c r="AS614" i="17"/>
  <c r="AT614" i="17"/>
  <c r="BJ614" i="17" s="1"/>
  <c r="AU614" i="17"/>
  <c r="AV614" i="17"/>
  <c r="AW614" i="17"/>
  <c r="AX614" i="17"/>
  <c r="AY614" i="17"/>
  <c r="AZ614" i="17"/>
  <c r="BA614" i="17"/>
  <c r="BB614" i="17"/>
  <c r="BK614" i="17" s="1"/>
  <c r="BC614" i="17"/>
  <c r="BD614" i="17"/>
  <c r="BE614" i="17"/>
  <c r="BF614" i="17"/>
  <c r="BG614" i="17"/>
  <c r="AP1129" i="17"/>
  <c r="AQ1129" i="17"/>
  <c r="AR1129" i="17"/>
  <c r="AS1129" i="17"/>
  <c r="AT1129" i="17"/>
  <c r="AU1129" i="17"/>
  <c r="AV1129" i="17"/>
  <c r="AW1129" i="17"/>
  <c r="AX1129" i="17"/>
  <c r="BI1129" i="17" s="1"/>
  <c r="AY1129" i="17"/>
  <c r="AZ1129" i="17"/>
  <c r="BA1129" i="17"/>
  <c r="BB1129" i="17"/>
  <c r="BC1129" i="17"/>
  <c r="BD1129" i="17"/>
  <c r="BE1129" i="17"/>
  <c r="BF1129" i="17"/>
  <c r="BH1129" i="17" s="1"/>
  <c r="BG1129" i="17"/>
  <c r="AP358" i="17"/>
  <c r="AQ358" i="17"/>
  <c r="AR358" i="17"/>
  <c r="AS358" i="17"/>
  <c r="AT358" i="17"/>
  <c r="AU358" i="17"/>
  <c r="AV358" i="17"/>
  <c r="AW358" i="17"/>
  <c r="AX358" i="17"/>
  <c r="AY358" i="17"/>
  <c r="AZ358" i="17"/>
  <c r="BA358" i="17"/>
  <c r="BB358" i="17"/>
  <c r="BC358" i="17"/>
  <c r="BD358" i="17"/>
  <c r="BE358" i="17"/>
  <c r="BF358" i="17"/>
  <c r="BG358" i="17"/>
  <c r="AP2422" i="17"/>
  <c r="AQ2422" i="17"/>
  <c r="AR2422" i="17"/>
  <c r="AS2422" i="17"/>
  <c r="AT2422" i="17"/>
  <c r="BJ2422" i="17" s="1"/>
  <c r="AU2422" i="17"/>
  <c r="AV2422" i="17"/>
  <c r="AW2422" i="17"/>
  <c r="AX2422" i="17"/>
  <c r="AY2422" i="17"/>
  <c r="AZ2422" i="17"/>
  <c r="BA2422" i="17"/>
  <c r="BB2422" i="17"/>
  <c r="BK2422" i="17" s="1"/>
  <c r="BC2422" i="17"/>
  <c r="BD2422" i="17"/>
  <c r="BE2422" i="17"/>
  <c r="BF2422" i="17"/>
  <c r="BG2422" i="17"/>
  <c r="AP1434" i="17"/>
  <c r="AQ1434" i="17"/>
  <c r="AR1434" i="17"/>
  <c r="AS1434" i="17"/>
  <c r="AT1434" i="17"/>
  <c r="BJ1434" i="17" s="1"/>
  <c r="AU1434" i="17"/>
  <c r="AV1434" i="17"/>
  <c r="AW1434" i="17"/>
  <c r="AX1434" i="17"/>
  <c r="AY1434" i="17"/>
  <c r="AZ1434" i="17"/>
  <c r="BA1434" i="17"/>
  <c r="BB1434" i="17"/>
  <c r="BK1434" i="17" s="1"/>
  <c r="BC1434" i="17"/>
  <c r="BD1434" i="17"/>
  <c r="BE1434" i="17"/>
  <c r="BF1434" i="17"/>
  <c r="BG1434" i="17"/>
  <c r="AP406" i="17"/>
  <c r="AQ406" i="17"/>
  <c r="AR406" i="17"/>
  <c r="AS406" i="17"/>
  <c r="AT406" i="17"/>
  <c r="AU406" i="17"/>
  <c r="AV406" i="17"/>
  <c r="AW406" i="17"/>
  <c r="AX406" i="17"/>
  <c r="BI406" i="17" s="1"/>
  <c r="AY406" i="17"/>
  <c r="AZ406" i="17"/>
  <c r="BA406" i="17"/>
  <c r="BB406" i="17"/>
  <c r="BC406" i="17"/>
  <c r="BD406" i="17"/>
  <c r="BE406" i="17"/>
  <c r="BF406" i="17"/>
  <c r="BH406" i="17" s="1"/>
  <c r="BG406" i="17"/>
  <c r="AP1130" i="17"/>
  <c r="AQ1130" i="17"/>
  <c r="AR1130" i="17"/>
  <c r="AS1130" i="17"/>
  <c r="AT1130" i="17"/>
  <c r="AU1130" i="17"/>
  <c r="AV1130" i="17"/>
  <c r="AW1130" i="17"/>
  <c r="AX1130" i="17"/>
  <c r="AY1130" i="17"/>
  <c r="AZ1130" i="17"/>
  <c r="BA1130" i="17"/>
  <c r="BB1130" i="17"/>
  <c r="BC1130" i="17"/>
  <c r="BD1130" i="17"/>
  <c r="BE1130" i="17"/>
  <c r="BF1130" i="17"/>
  <c r="BG1130" i="17"/>
  <c r="AP1131" i="17"/>
  <c r="AQ1131" i="17"/>
  <c r="AR1131" i="17"/>
  <c r="AS1131" i="17"/>
  <c r="AT1131" i="17"/>
  <c r="BJ1131" i="17" s="1"/>
  <c r="AU1131" i="17"/>
  <c r="AV1131" i="17"/>
  <c r="AW1131" i="17"/>
  <c r="AX1131" i="17"/>
  <c r="AY1131" i="17"/>
  <c r="AZ1131" i="17"/>
  <c r="BA1131" i="17"/>
  <c r="BB1131" i="17"/>
  <c r="BK1131" i="17" s="1"/>
  <c r="BC1131" i="17"/>
  <c r="BD1131" i="17"/>
  <c r="BE1131" i="17"/>
  <c r="BF1131" i="17"/>
  <c r="BG1131" i="17"/>
  <c r="AP441" i="17"/>
  <c r="AQ441" i="17"/>
  <c r="AR441" i="17"/>
  <c r="AS441" i="17"/>
  <c r="AT441" i="17"/>
  <c r="AU441" i="17"/>
  <c r="AV441" i="17"/>
  <c r="AW441" i="17"/>
  <c r="AX441" i="17"/>
  <c r="AY441" i="17"/>
  <c r="AZ441" i="17"/>
  <c r="BA441" i="17"/>
  <c r="BB441" i="17"/>
  <c r="BC441" i="17"/>
  <c r="BD441" i="17"/>
  <c r="BE441" i="17"/>
  <c r="BF441" i="17"/>
  <c r="BG441" i="17"/>
  <c r="AP2005" i="17"/>
  <c r="AQ2005" i="17"/>
  <c r="AR2005" i="17"/>
  <c r="AS2005" i="17"/>
  <c r="AT2005" i="17"/>
  <c r="AU2005" i="17"/>
  <c r="AV2005" i="17"/>
  <c r="AW2005" i="17"/>
  <c r="AX2005" i="17"/>
  <c r="BI2005" i="17" s="1"/>
  <c r="AY2005" i="17"/>
  <c r="AZ2005" i="17"/>
  <c r="BA2005" i="17"/>
  <c r="BB2005" i="17"/>
  <c r="BC2005" i="17"/>
  <c r="BD2005" i="17"/>
  <c r="BE2005" i="17"/>
  <c r="BF2005" i="17"/>
  <c r="BH2005" i="17" s="1"/>
  <c r="BG2005" i="17"/>
  <c r="AP1958" i="17"/>
  <c r="AQ1958" i="17"/>
  <c r="AR1958" i="17"/>
  <c r="AS1958" i="17"/>
  <c r="AT1958" i="17"/>
  <c r="AU1958" i="17"/>
  <c r="AV1958" i="17"/>
  <c r="AW1958" i="17"/>
  <c r="AX1958" i="17"/>
  <c r="AY1958" i="17"/>
  <c r="AZ1958" i="17"/>
  <c r="BA1958" i="17"/>
  <c r="BB1958" i="17"/>
  <c r="BC1958" i="17"/>
  <c r="BD1958" i="17"/>
  <c r="BE1958" i="17"/>
  <c r="BF1958" i="17"/>
  <c r="BG1958" i="17"/>
  <c r="AP499" i="17"/>
  <c r="AQ499" i="17"/>
  <c r="AR499" i="17"/>
  <c r="AS499" i="17"/>
  <c r="AT499" i="17"/>
  <c r="BJ499" i="17" s="1"/>
  <c r="AU499" i="17"/>
  <c r="AV499" i="17"/>
  <c r="AW499" i="17"/>
  <c r="AX499" i="17"/>
  <c r="AY499" i="17"/>
  <c r="AZ499" i="17"/>
  <c r="BA499" i="17"/>
  <c r="BB499" i="17"/>
  <c r="BK499" i="17" s="1"/>
  <c r="BC499" i="17"/>
  <c r="BD499" i="17"/>
  <c r="BE499" i="17"/>
  <c r="BF499" i="17"/>
  <c r="BG499" i="17"/>
  <c r="AP342" i="17"/>
  <c r="AQ342" i="17"/>
  <c r="AR342" i="17"/>
  <c r="AS342" i="17"/>
  <c r="AT342" i="17"/>
  <c r="AU342" i="17"/>
  <c r="AV342" i="17"/>
  <c r="AW342" i="17"/>
  <c r="AX342" i="17"/>
  <c r="BI342" i="17" s="1"/>
  <c r="AY342" i="17"/>
  <c r="AZ342" i="17"/>
  <c r="BA342" i="17"/>
  <c r="BB342" i="17"/>
  <c r="BC342" i="17"/>
  <c r="BD342" i="17"/>
  <c r="BE342" i="17"/>
  <c r="BF342" i="17"/>
  <c r="BH342" i="17" s="1"/>
  <c r="BG342" i="17"/>
  <c r="AP1266" i="17"/>
  <c r="AQ1266" i="17"/>
  <c r="AR1266" i="17"/>
  <c r="AS1266" i="17"/>
  <c r="AT1266" i="17"/>
  <c r="AU1266" i="17"/>
  <c r="AV1266" i="17"/>
  <c r="AW1266" i="17"/>
  <c r="AX1266" i="17"/>
  <c r="BI1266" i="17" s="1"/>
  <c r="AY1266" i="17"/>
  <c r="AZ1266" i="17"/>
  <c r="BA1266" i="17"/>
  <c r="BB1266" i="17"/>
  <c r="BC1266" i="17"/>
  <c r="BD1266" i="17"/>
  <c r="BE1266" i="17"/>
  <c r="BF1266" i="17"/>
  <c r="BH1266" i="17" s="1"/>
  <c r="BG1266" i="17"/>
  <c r="AP398" i="17"/>
  <c r="AQ398" i="17"/>
  <c r="AR398" i="17"/>
  <c r="AS398" i="17"/>
  <c r="AT398" i="17"/>
  <c r="BJ398" i="17" s="1"/>
  <c r="AU398" i="17"/>
  <c r="AV398" i="17"/>
  <c r="AW398" i="17"/>
  <c r="AX398" i="17"/>
  <c r="AY398" i="17"/>
  <c r="AZ398" i="17"/>
  <c r="BA398" i="17"/>
  <c r="BB398" i="17"/>
  <c r="BK398" i="17" s="1"/>
  <c r="BC398" i="17"/>
  <c r="BD398" i="17"/>
  <c r="BE398" i="17"/>
  <c r="BF398" i="17"/>
  <c r="BG398" i="17"/>
  <c r="AP1132" i="17"/>
  <c r="AQ1132" i="17"/>
  <c r="AR1132" i="17"/>
  <c r="AS1132" i="17"/>
  <c r="AT1132" i="17"/>
  <c r="BJ1132" i="17" s="1"/>
  <c r="AU1132" i="17"/>
  <c r="AV1132" i="17"/>
  <c r="AW1132" i="17"/>
  <c r="AX1132" i="17"/>
  <c r="AY1132" i="17"/>
  <c r="AZ1132" i="17"/>
  <c r="BA1132" i="17"/>
  <c r="BB1132" i="17"/>
  <c r="BK1132" i="17" s="1"/>
  <c r="BC1132" i="17"/>
  <c r="BD1132" i="17"/>
  <c r="BE1132" i="17"/>
  <c r="BF1132" i="17"/>
  <c r="BG1132" i="17"/>
  <c r="AP467" i="17"/>
  <c r="AQ467" i="17"/>
  <c r="AR467" i="17"/>
  <c r="AS467" i="17"/>
  <c r="AT467" i="17"/>
  <c r="AU467" i="17"/>
  <c r="AV467" i="17"/>
  <c r="AW467" i="17"/>
  <c r="AX467" i="17"/>
  <c r="BI467" i="17" s="1"/>
  <c r="AY467" i="17"/>
  <c r="AZ467" i="17"/>
  <c r="BA467" i="17"/>
  <c r="BB467" i="17"/>
  <c r="BC467" i="17"/>
  <c r="BD467" i="17"/>
  <c r="BE467" i="17"/>
  <c r="BF467" i="17"/>
  <c r="BH467" i="17" s="1"/>
  <c r="BG467" i="17"/>
  <c r="AP443" i="17"/>
  <c r="AQ443" i="17"/>
  <c r="AR443" i="17"/>
  <c r="AS443" i="17"/>
  <c r="AT443" i="17"/>
  <c r="AU443" i="17"/>
  <c r="AV443" i="17"/>
  <c r="AW443" i="17"/>
  <c r="AX443" i="17"/>
  <c r="BI443" i="17" s="1"/>
  <c r="AY443" i="17"/>
  <c r="AZ443" i="17"/>
  <c r="BA443" i="17"/>
  <c r="BB443" i="17"/>
  <c r="BC443" i="17"/>
  <c r="BD443" i="17"/>
  <c r="BE443" i="17"/>
  <c r="BF443" i="17"/>
  <c r="BH443" i="17" s="1"/>
  <c r="BG443" i="17"/>
  <c r="AP2387" i="17"/>
  <c r="AQ2387" i="17"/>
  <c r="AR2387" i="17"/>
  <c r="AS2387" i="17"/>
  <c r="AT2387" i="17"/>
  <c r="BJ2387" i="17" s="1"/>
  <c r="AU2387" i="17"/>
  <c r="AV2387" i="17"/>
  <c r="AW2387" i="17"/>
  <c r="AX2387" i="17"/>
  <c r="AY2387" i="17"/>
  <c r="AZ2387" i="17"/>
  <c r="BA2387" i="17"/>
  <c r="BB2387" i="17"/>
  <c r="BK2387" i="17" s="1"/>
  <c r="BC2387" i="17"/>
  <c r="BD2387" i="17"/>
  <c r="BE2387" i="17"/>
  <c r="BF2387" i="17"/>
  <c r="BG2387" i="17"/>
  <c r="AP649" i="17"/>
  <c r="AQ649" i="17"/>
  <c r="AR649" i="17"/>
  <c r="AS649" i="17"/>
  <c r="AT649" i="17"/>
  <c r="BJ649" i="17" s="1"/>
  <c r="AU649" i="17"/>
  <c r="AV649" i="17"/>
  <c r="AW649" i="17"/>
  <c r="AX649" i="17"/>
  <c r="AY649" i="17"/>
  <c r="AZ649" i="17"/>
  <c r="BA649" i="17"/>
  <c r="BB649" i="17"/>
  <c r="BK649" i="17" s="1"/>
  <c r="BC649" i="17"/>
  <c r="BD649" i="17"/>
  <c r="BE649" i="17"/>
  <c r="BF649" i="17"/>
  <c r="BG649" i="17"/>
  <c r="AP1471" i="17"/>
  <c r="AQ1471" i="17"/>
  <c r="AR1471" i="17"/>
  <c r="AS1471" i="17"/>
  <c r="AT1471" i="17"/>
  <c r="AU1471" i="17"/>
  <c r="AV1471" i="17"/>
  <c r="AW1471" i="17"/>
  <c r="AX1471" i="17"/>
  <c r="BI1471" i="17" s="1"/>
  <c r="AY1471" i="17"/>
  <c r="AZ1471" i="17"/>
  <c r="BA1471" i="17"/>
  <c r="BB1471" i="17"/>
  <c r="BC1471" i="17"/>
  <c r="BD1471" i="17"/>
  <c r="BE1471" i="17"/>
  <c r="BF1471" i="17"/>
  <c r="BH1471" i="17" s="1"/>
  <c r="BG1471" i="17"/>
  <c r="AP1133" i="17"/>
  <c r="AQ1133" i="17"/>
  <c r="AR1133" i="17"/>
  <c r="AS1133" i="17"/>
  <c r="AT1133" i="17"/>
  <c r="AU1133" i="17"/>
  <c r="AV1133" i="17"/>
  <c r="AW1133" i="17"/>
  <c r="AX1133" i="17"/>
  <c r="BI1133" i="17" s="1"/>
  <c r="AY1133" i="17"/>
  <c r="AZ1133" i="17"/>
  <c r="BA1133" i="17"/>
  <c r="BB1133" i="17"/>
  <c r="BC1133" i="17"/>
  <c r="BD1133" i="17"/>
  <c r="BE1133" i="17"/>
  <c r="BF1133" i="17"/>
  <c r="BH1133" i="17" s="1"/>
  <c r="BG1133" i="17"/>
  <c r="AP48" i="17"/>
  <c r="AQ48" i="17"/>
  <c r="AR48" i="17"/>
  <c r="AS48" i="17"/>
  <c r="AT48" i="17"/>
  <c r="BJ48" i="17" s="1"/>
  <c r="AU48" i="17"/>
  <c r="AV48" i="17"/>
  <c r="AW48" i="17"/>
  <c r="AX48" i="17"/>
  <c r="AY48" i="17"/>
  <c r="AZ48" i="17"/>
  <c r="BA48" i="17"/>
  <c r="BB48" i="17"/>
  <c r="BK48" i="17" s="1"/>
  <c r="BC48" i="17"/>
  <c r="BD48" i="17"/>
  <c r="BE48" i="17"/>
  <c r="BF48" i="17"/>
  <c r="BG48" i="17"/>
  <c r="AP2008" i="17"/>
  <c r="AQ2008" i="17"/>
  <c r="AR2008" i="17"/>
  <c r="AS2008" i="17"/>
  <c r="AT2008" i="17"/>
  <c r="BJ2008" i="17" s="1"/>
  <c r="AU2008" i="17"/>
  <c r="AV2008" i="17"/>
  <c r="AW2008" i="17"/>
  <c r="AX2008" i="17"/>
  <c r="AY2008" i="17"/>
  <c r="AZ2008" i="17"/>
  <c r="BA2008" i="17"/>
  <c r="BB2008" i="17"/>
  <c r="BK2008" i="17" s="1"/>
  <c r="BC2008" i="17"/>
  <c r="BD2008" i="17"/>
  <c r="BE2008" i="17"/>
  <c r="BF2008" i="17"/>
  <c r="BG2008" i="17"/>
  <c r="AP1538" i="17"/>
  <c r="AQ1538" i="17"/>
  <c r="AR1538" i="17"/>
  <c r="AS1538" i="17"/>
  <c r="AT1538" i="17"/>
  <c r="AU1538" i="17"/>
  <c r="AV1538" i="17"/>
  <c r="AW1538" i="17"/>
  <c r="AX1538" i="17"/>
  <c r="BI1538" i="17" s="1"/>
  <c r="AY1538" i="17"/>
  <c r="AZ1538" i="17"/>
  <c r="BA1538" i="17"/>
  <c r="BB1538" i="17"/>
  <c r="BC1538" i="17"/>
  <c r="BD1538" i="17"/>
  <c r="BE1538" i="17"/>
  <c r="BF1538" i="17"/>
  <c r="BH1538" i="17" s="1"/>
  <c r="BG1538" i="17"/>
  <c r="AP264" i="17"/>
  <c r="AQ264" i="17"/>
  <c r="AR264" i="17"/>
  <c r="AS264" i="17"/>
  <c r="AT264" i="17"/>
  <c r="AU264" i="17"/>
  <c r="AV264" i="17"/>
  <c r="AW264" i="17"/>
  <c r="AX264" i="17"/>
  <c r="BI264" i="17" s="1"/>
  <c r="AY264" i="17"/>
  <c r="AZ264" i="17"/>
  <c r="BA264" i="17"/>
  <c r="BB264" i="17"/>
  <c r="BC264" i="17"/>
  <c r="BD264" i="17"/>
  <c r="BE264" i="17"/>
  <c r="BF264" i="17"/>
  <c r="BH264" i="17" s="1"/>
  <c r="BG264" i="17"/>
  <c r="AP407" i="17"/>
  <c r="AQ407" i="17"/>
  <c r="AR407" i="17"/>
  <c r="AS407" i="17"/>
  <c r="AT407" i="17"/>
  <c r="BJ407" i="17" s="1"/>
  <c r="AU407" i="17"/>
  <c r="AV407" i="17"/>
  <c r="AW407" i="17"/>
  <c r="AX407" i="17"/>
  <c r="AY407" i="17"/>
  <c r="AZ407" i="17"/>
  <c r="BA407" i="17"/>
  <c r="BB407" i="17"/>
  <c r="BK407" i="17" s="1"/>
  <c r="BC407" i="17"/>
  <c r="BD407" i="17"/>
  <c r="BE407" i="17"/>
  <c r="BF407" i="17"/>
  <c r="BG407" i="17"/>
  <c r="AP1406" i="17"/>
  <c r="AQ1406" i="17"/>
  <c r="AR1406" i="17"/>
  <c r="AS1406" i="17"/>
  <c r="AT1406" i="17"/>
  <c r="BJ1406" i="17" s="1"/>
  <c r="AU1406" i="17"/>
  <c r="AV1406" i="17"/>
  <c r="AW1406" i="17"/>
  <c r="AX1406" i="17"/>
  <c r="AY1406" i="17"/>
  <c r="AZ1406" i="17"/>
  <c r="BA1406" i="17"/>
  <c r="BB1406" i="17"/>
  <c r="BK1406" i="17" s="1"/>
  <c r="BC1406" i="17"/>
  <c r="BD1406" i="17"/>
  <c r="BE1406" i="17"/>
  <c r="BF1406" i="17"/>
  <c r="BG1406" i="17"/>
  <c r="AP1315" i="17"/>
  <c r="AQ1315" i="17"/>
  <c r="AR1315" i="17"/>
  <c r="AS1315" i="17"/>
  <c r="AT1315" i="17"/>
  <c r="AU1315" i="17"/>
  <c r="AV1315" i="17"/>
  <c r="AW1315" i="17"/>
  <c r="AX1315" i="17"/>
  <c r="BI1315" i="17" s="1"/>
  <c r="AY1315" i="17"/>
  <c r="AZ1315" i="17"/>
  <c r="BA1315" i="17"/>
  <c r="BB1315" i="17"/>
  <c r="BC1315" i="17"/>
  <c r="BD1315" i="17"/>
  <c r="BE1315" i="17"/>
  <c r="BF1315" i="17"/>
  <c r="BH1315" i="17" s="1"/>
  <c r="BG1315" i="17"/>
  <c r="AP1267" i="17"/>
  <c r="AQ1267" i="17"/>
  <c r="AR1267" i="17"/>
  <c r="AS1267" i="17"/>
  <c r="AT1267" i="17"/>
  <c r="AU1267" i="17"/>
  <c r="AV1267" i="17"/>
  <c r="AW1267" i="17"/>
  <c r="AX1267" i="17"/>
  <c r="BI1267" i="17" s="1"/>
  <c r="AY1267" i="17"/>
  <c r="AZ1267" i="17"/>
  <c r="BA1267" i="17"/>
  <c r="BB1267" i="17"/>
  <c r="BC1267" i="17"/>
  <c r="BD1267" i="17"/>
  <c r="BE1267" i="17"/>
  <c r="BF1267" i="17"/>
  <c r="BH1267" i="17" s="1"/>
  <c r="BG1267" i="17"/>
  <c r="AP1134" i="17"/>
  <c r="AQ1134" i="17"/>
  <c r="AR1134" i="17"/>
  <c r="AS1134" i="17"/>
  <c r="AT1134" i="17"/>
  <c r="BJ1134" i="17" s="1"/>
  <c r="AU1134" i="17"/>
  <c r="AV1134" i="17"/>
  <c r="AW1134" i="17"/>
  <c r="AX1134" i="17"/>
  <c r="AY1134" i="17"/>
  <c r="AZ1134" i="17"/>
  <c r="BA1134" i="17"/>
  <c r="BB1134" i="17"/>
  <c r="BK1134" i="17" s="1"/>
  <c r="BC1134" i="17"/>
  <c r="BD1134" i="17"/>
  <c r="BE1134" i="17"/>
  <c r="BF1134" i="17"/>
  <c r="BG1134" i="17"/>
  <c r="AP563" i="17"/>
  <c r="AQ563" i="17"/>
  <c r="AR563" i="17"/>
  <c r="AS563" i="17"/>
  <c r="AT563" i="17"/>
  <c r="BJ563" i="17" s="1"/>
  <c r="AU563" i="17"/>
  <c r="AV563" i="17"/>
  <c r="AW563" i="17"/>
  <c r="AX563" i="17"/>
  <c r="AY563" i="17"/>
  <c r="AZ563" i="17"/>
  <c r="BA563" i="17"/>
  <c r="BB563" i="17"/>
  <c r="BK563" i="17" s="1"/>
  <c r="BC563" i="17"/>
  <c r="BD563" i="17"/>
  <c r="BE563" i="17"/>
  <c r="BF563" i="17"/>
  <c r="BG563" i="17"/>
  <c r="AP1973" i="17"/>
  <c r="AQ1973" i="17"/>
  <c r="AR1973" i="17"/>
  <c r="AS1973" i="17"/>
  <c r="AT1973" i="17"/>
  <c r="AU1973" i="17"/>
  <c r="AV1973" i="17"/>
  <c r="AW1973" i="17"/>
  <c r="AX1973" i="17"/>
  <c r="BI1973" i="17" s="1"/>
  <c r="AY1973" i="17"/>
  <c r="AZ1973" i="17"/>
  <c r="BA1973" i="17"/>
  <c r="BB1973" i="17"/>
  <c r="BC1973" i="17"/>
  <c r="BD1973" i="17"/>
  <c r="BE1973" i="17"/>
  <c r="BF1973" i="17"/>
  <c r="BH1973" i="17" s="1"/>
  <c r="BG1973" i="17"/>
  <c r="AP1268" i="17"/>
  <c r="AQ1268" i="17"/>
  <c r="AR1268" i="17"/>
  <c r="AS1268" i="17"/>
  <c r="AT1268" i="17"/>
  <c r="AU1268" i="17"/>
  <c r="AV1268" i="17"/>
  <c r="AW1268" i="17"/>
  <c r="AX1268" i="17"/>
  <c r="BI1268" i="17" s="1"/>
  <c r="AY1268" i="17"/>
  <c r="AZ1268" i="17"/>
  <c r="BA1268" i="17"/>
  <c r="BB1268" i="17"/>
  <c r="BC1268" i="17"/>
  <c r="BD1268" i="17"/>
  <c r="BE1268" i="17"/>
  <c r="BF1268" i="17"/>
  <c r="BH1268" i="17" s="1"/>
  <c r="BG1268" i="17"/>
  <c r="AP1991" i="17"/>
  <c r="AQ1991" i="17"/>
  <c r="AR1991" i="17"/>
  <c r="AS1991" i="17"/>
  <c r="AT1991" i="17"/>
  <c r="BJ1991" i="17" s="1"/>
  <c r="AU1991" i="17"/>
  <c r="AV1991" i="17"/>
  <c r="AW1991" i="17"/>
  <c r="AX1991" i="17"/>
  <c r="AY1991" i="17"/>
  <c r="AZ1991" i="17"/>
  <c r="BA1991" i="17"/>
  <c r="BB1991" i="17"/>
  <c r="BK1991" i="17" s="1"/>
  <c r="BC1991" i="17"/>
  <c r="BD1991" i="17"/>
  <c r="BE1991" i="17"/>
  <c r="BF1991" i="17"/>
  <c r="BG1991" i="17"/>
  <c r="AP416" i="17"/>
  <c r="AQ416" i="17"/>
  <c r="AR416" i="17"/>
  <c r="AS416" i="17"/>
  <c r="AT416" i="17"/>
  <c r="BJ416" i="17" s="1"/>
  <c r="AU416" i="17"/>
  <c r="AV416" i="17"/>
  <c r="AW416" i="17"/>
  <c r="AX416" i="17"/>
  <c r="AY416" i="17"/>
  <c r="AZ416" i="17"/>
  <c r="BA416" i="17"/>
  <c r="BB416" i="17"/>
  <c r="BK416" i="17" s="1"/>
  <c r="BC416" i="17"/>
  <c r="BD416" i="17"/>
  <c r="BE416" i="17"/>
  <c r="BF416" i="17"/>
  <c r="BG416" i="17"/>
  <c r="AP2188" i="17"/>
  <c r="AQ2188" i="17"/>
  <c r="AR2188" i="17"/>
  <c r="AS2188" i="17"/>
  <c r="AT2188" i="17"/>
  <c r="AU2188" i="17"/>
  <c r="AV2188" i="17"/>
  <c r="AW2188" i="17"/>
  <c r="AX2188" i="17"/>
  <c r="BI2188" i="17" s="1"/>
  <c r="AY2188" i="17"/>
  <c r="AZ2188" i="17"/>
  <c r="BA2188" i="17"/>
  <c r="BB2188" i="17"/>
  <c r="BC2188" i="17"/>
  <c r="BD2188" i="17"/>
  <c r="BE2188" i="17"/>
  <c r="BF2188" i="17"/>
  <c r="BH2188" i="17" s="1"/>
  <c r="BG2188" i="17"/>
  <c r="AP1135" i="17"/>
  <c r="AQ1135" i="17"/>
  <c r="AR1135" i="17"/>
  <c r="AS1135" i="17"/>
  <c r="AT1135" i="17"/>
  <c r="AU1135" i="17"/>
  <c r="AV1135" i="17"/>
  <c r="AW1135" i="17"/>
  <c r="AX1135" i="17"/>
  <c r="BI1135" i="17" s="1"/>
  <c r="AY1135" i="17"/>
  <c r="AZ1135" i="17"/>
  <c r="BA1135" i="17"/>
  <c r="BB1135" i="17"/>
  <c r="BC1135" i="17"/>
  <c r="BD1135" i="17"/>
  <c r="BE1135" i="17"/>
  <c r="BF1135" i="17"/>
  <c r="BH1135" i="17" s="1"/>
  <c r="BG1135" i="17"/>
  <c r="AP610" i="17"/>
  <c r="AQ610" i="17"/>
  <c r="AR610" i="17"/>
  <c r="AS610" i="17"/>
  <c r="AT610" i="17"/>
  <c r="BJ610" i="17" s="1"/>
  <c r="AU610" i="17"/>
  <c r="AV610" i="17"/>
  <c r="AW610" i="17"/>
  <c r="AX610" i="17"/>
  <c r="AY610" i="17"/>
  <c r="AZ610" i="17"/>
  <c r="BA610" i="17"/>
  <c r="BB610" i="17"/>
  <c r="BK610" i="17" s="1"/>
  <c r="BC610" i="17"/>
  <c r="BD610" i="17"/>
  <c r="BE610" i="17"/>
  <c r="BF610" i="17"/>
  <c r="BG610" i="17"/>
  <c r="AP1363" i="17"/>
  <c r="AQ1363" i="17"/>
  <c r="AR1363" i="17"/>
  <c r="AS1363" i="17"/>
  <c r="AT1363" i="17"/>
  <c r="BJ1363" i="17" s="1"/>
  <c r="AU1363" i="17"/>
  <c r="AV1363" i="17"/>
  <c r="AW1363" i="17"/>
  <c r="AX1363" i="17"/>
  <c r="AY1363" i="17"/>
  <c r="AZ1363" i="17"/>
  <c r="BA1363" i="17"/>
  <c r="BB1363" i="17"/>
  <c r="BK1363" i="17" s="1"/>
  <c r="BC1363" i="17"/>
  <c r="BD1363" i="17"/>
  <c r="BE1363" i="17"/>
  <c r="BF1363" i="17"/>
  <c r="BG1363" i="17"/>
  <c r="AP2365" i="17"/>
  <c r="AQ2365" i="17"/>
  <c r="AR2365" i="17"/>
  <c r="AS2365" i="17"/>
  <c r="AT2365" i="17"/>
  <c r="AU2365" i="17"/>
  <c r="AV2365" i="17"/>
  <c r="AW2365" i="17"/>
  <c r="AX2365" i="17"/>
  <c r="BI2365" i="17" s="1"/>
  <c r="AY2365" i="17"/>
  <c r="AZ2365" i="17"/>
  <c r="BA2365" i="17"/>
  <c r="BB2365" i="17"/>
  <c r="BC2365" i="17"/>
  <c r="BD2365" i="17"/>
  <c r="BE2365" i="17"/>
  <c r="BF2365" i="17"/>
  <c r="BH2365" i="17" s="1"/>
  <c r="BG2365" i="17"/>
  <c r="AP2480" i="17"/>
  <c r="AQ2480" i="17"/>
  <c r="AR2480" i="17"/>
  <c r="AS2480" i="17"/>
  <c r="AT2480" i="17"/>
  <c r="AU2480" i="17"/>
  <c r="AV2480" i="17"/>
  <c r="AW2480" i="17"/>
  <c r="AX2480" i="17"/>
  <c r="BI2480" i="17" s="1"/>
  <c r="AY2480" i="17"/>
  <c r="AZ2480" i="17"/>
  <c r="BA2480" i="17"/>
  <c r="BB2480" i="17"/>
  <c r="BC2480" i="17"/>
  <c r="BD2480" i="17"/>
  <c r="BE2480" i="17"/>
  <c r="BF2480" i="17"/>
  <c r="BH2480" i="17" s="1"/>
  <c r="BG2480" i="17"/>
  <c r="AP1488" i="17"/>
  <c r="AQ1488" i="17"/>
  <c r="AR1488" i="17"/>
  <c r="AS1488" i="17"/>
  <c r="AT1488" i="17"/>
  <c r="BJ1488" i="17" s="1"/>
  <c r="AU1488" i="17"/>
  <c r="AV1488" i="17"/>
  <c r="AW1488" i="17"/>
  <c r="AX1488" i="17"/>
  <c r="AY1488" i="17"/>
  <c r="AZ1488" i="17"/>
  <c r="BA1488" i="17"/>
  <c r="BB1488" i="17"/>
  <c r="BK1488" i="17" s="1"/>
  <c r="BC1488" i="17"/>
  <c r="BD1488" i="17"/>
  <c r="BE1488" i="17"/>
  <c r="BF1488" i="17"/>
  <c r="BG1488" i="17"/>
  <c r="AP1136" i="17"/>
  <c r="AQ1136" i="17"/>
  <c r="AR1136" i="17"/>
  <c r="AS1136" i="17"/>
  <c r="AT1136" i="17"/>
  <c r="BJ1136" i="17" s="1"/>
  <c r="AU1136" i="17"/>
  <c r="AV1136" i="17"/>
  <c r="AW1136" i="17"/>
  <c r="AX1136" i="17"/>
  <c r="AY1136" i="17"/>
  <c r="AZ1136" i="17"/>
  <c r="BA1136" i="17"/>
  <c r="BB1136" i="17"/>
  <c r="BK1136" i="17" s="1"/>
  <c r="BC1136" i="17"/>
  <c r="BD1136" i="17"/>
  <c r="BE1136" i="17"/>
  <c r="BF1136" i="17"/>
  <c r="BG1136" i="17"/>
  <c r="AP1607" i="17"/>
  <c r="AQ1607" i="17"/>
  <c r="AR1607" i="17"/>
  <c r="AS1607" i="17"/>
  <c r="AT1607" i="17"/>
  <c r="AU1607" i="17"/>
  <c r="AV1607" i="17"/>
  <c r="AW1607" i="17"/>
  <c r="AX1607" i="17"/>
  <c r="BI1607" i="17" s="1"/>
  <c r="AY1607" i="17"/>
  <c r="AZ1607" i="17"/>
  <c r="BA1607" i="17"/>
  <c r="BB1607" i="17"/>
  <c r="BC1607" i="17"/>
  <c r="BD1607" i="17"/>
  <c r="BE1607" i="17"/>
  <c r="BF1607" i="17"/>
  <c r="BH1607" i="17" s="1"/>
  <c r="BG1607" i="17"/>
  <c r="AP444" i="17"/>
  <c r="AQ444" i="17"/>
  <c r="AR444" i="17"/>
  <c r="AS444" i="17"/>
  <c r="AT444" i="17"/>
  <c r="AU444" i="17"/>
  <c r="AV444" i="17"/>
  <c r="AW444" i="17"/>
  <c r="AX444" i="17"/>
  <c r="BI444" i="17" s="1"/>
  <c r="AY444" i="17"/>
  <c r="AZ444" i="17"/>
  <c r="BA444" i="17"/>
  <c r="BB444" i="17"/>
  <c r="BC444" i="17"/>
  <c r="BD444" i="17"/>
  <c r="BE444" i="17"/>
  <c r="BF444" i="17"/>
  <c r="BH444" i="17" s="1"/>
  <c r="BG444" i="17"/>
  <c r="AP1637" i="17"/>
  <c r="AQ1637" i="17"/>
  <c r="AR1637" i="17"/>
  <c r="AS1637" i="17"/>
  <c r="AT1637" i="17"/>
  <c r="BJ1637" i="17" s="1"/>
  <c r="AU1637" i="17"/>
  <c r="AV1637" i="17"/>
  <c r="AW1637" i="17"/>
  <c r="AX1637" i="17"/>
  <c r="AY1637" i="17"/>
  <c r="AZ1637" i="17"/>
  <c r="BA1637" i="17"/>
  <c r="BB1637" i="17"/>
  <c r="BK1637" i="17" s="1"/>
  <c r="BC1637" i="17"/>
  <c r="BD1637" i="17"/>
  <c r="BE1637" i="17"/>
  <c r="BF1637" i="17"/>
  <c r="BG1637" i="17"/>
  <c r="AP271" i="17"/>
  <c r="AQ271" i="17"/>
  <c r="AR271" i="17"/>
  <c r="AS271" i="17"/>
  <c r="AT271" i="17"/>
  <c r="BJ271" i="17" s="1"/>
  <c r="AU271" i="17"/>
  <c r="AV271" i="17"/>
  <c r="AW271" i="17"/>
  <c r="AX271" i="17"/>
  <c r="AY271" i="17"/>
  <c r="AZ271" i="17"/>
  <c r="BA271" i="17"/>
  <c r="BB271" i="17"/>
  <c r="BK271" i="17" s="1"/>
  <c r="BC271" i="17"/>
  <c r="BD271" i="17"/>
  <c r="BE271" i="17"/>
  <c r="BF271" i="17"/>
  <c r="BG271" i="17"/>
  <c r="AP1451" i="17"/>
  <c r="AQ1451" i="17"/>
  <c r="AR1451" i="17"/>
  <c r="AS1451" i="17"/>
  <c r="AT1451" i="17"/>
  <c r="AU1451" i="17"/>
  <c r="AV1451" i="17"/>
  <c r="AW1451" i="17"/>
  <c r="AX1451" i="17"/>
  <c r="BI1451" i="17" s="1"/>
  <c r="AY1451" i="17"/>
  <c r="AZ1451" i="17"/>
  <c r="BA1451" i="17"/>
  <c r="BB1451" i="17"/>
  <c r="BC1451" i="17"/>
  <c r="BD1451" i="17"/>
  <c r="BE1451" i="17"/>
  <c r="BF1451" i="17"/>
  <c r="BH1451" i="17" s="1"/>
  <c r="BG1451" i="17"/>
  <c r="AP359" i="17"/>
  <c r="AQ359" i="17"/>
  <c r="AR359" i="17"/>
  <c r="AS359" i="17"/>
  <c r="AT359" i="17"/>
  <c r="AU359" i="17"/>
  <c r="AV359" i="17"/>
  <c r="AW359" i="17"/>
  <c r="AX359" i="17"/>
  <c r="BI359" i="17" s="1"/>
  <c r="AY359" i="17"/>
  <c r="AZ359" i="17"/>
  <c r="BA359" i="17"/>
  <c r="BB359" i="17"/>
  <c r="BC359" i="17"/>
  <c r="BD359" i="17"/>
  <c r="BE359" i="17"/>
  <c r="BF359" i="17"/>
  <c r="BH359" i="17" s="1"/>
  <c r="BG359" i="17"/>
  <c r="AP1269" i="17"/>
  <c r="AQ1269" i="17"/>
  <c r="AR1269" i="17"/>
  <c r="AS1269" i="17"/>
  <c r="AT1269" i="17"/>
  <c r="BJ1269" i="17" s="1"/>
  <c r="AU1269" i="17"/>
  <c r="AV1269" i="17"/>
  <c r="AW1269" i="17"/>
  <c r="AX1269" i="17"/>
  <c r="AY1269" i="17"/>
  <c r="AZ1269" i="17"/>
  <c r="BA1269" i="17"/>
  <c r="BB1269" i="17"/>
  <c r="BK1269" i="17" s="1"/>
  <c r="BC1269" i="17"/>
  <c r="BD1269" i="17"/>
  <c r="BE1269" i="17"/>
  <c r="BF1269" i="17"/>
  <c r="BG1269" i="17"/>
  <c r="AP468" i="17"/>
  <c r="AQ468" i="17"/>
  <c r="AR468" i="17"/>
  <c r="AS468" i="17"/>
  <c r="AT468" i="17"/>
  <c r="BJ468" i="17" s="1"/>
  <c r="AU468" i="17"/>
  <c r="AV468" i="17"/>
  <c r="AW468" i="17"/>
  <c r="AX468" i="17"/>
  <c r="AY468" i="17"/>
  <c r="AZ468" i="17"/>
  <c r="BA468" i="17"/>
  <c r="BB468" i="17"/>
  <c r="BK468" i="17" s="1"/>
  <c r="BC468" i="17"/>
  <c r="BD468" i="17"/>
  <c r="BE468" i="17"/>
  <c r="BF468" i="17"/>
  <c r="BG468" i="17"/>
  <c r="AP1624" i="17"/>
  <c r="AQ1624" i="17"/>
  <c r="AR1624" i="17"/>
  <c r="AS1624" i="17"/>
  <c r="AT1624" i="17"/>
  <c r="AU1624" i="17"/>
  <c r="AV1624" i="17"/>
  <c r="AW1624" i="17"/>
  <c r="AX1624" i="17"/>
  <c r="BI1624" i="17" s="1"/>
  <c r="AY1624" i="17"/>
  <c r="AZ1624" i="17"/>
  <c r="BA1624" i="17"/>
  <c r="BB1624" i="17"/>
  <c r="BC1624" i="17"/>
  <c r="BD1624" i="17"/>
  <c r="BE1624" i="17"/>
  <c r="BF1624" i="17"/>
  <c r="BH1624" i="17" s="1"/>
  <c r="BG1624" i="17"/>
  <c r="AP902" i="17"/>
  <c r="AQ902" i="17"/>
  <c r="AR902" i="17"/>
  <c r="AS902" i="17"/>
  <c r="AT902" i="17"/>
  <c r="AU902" i="17"/>
  <c r="AV902" i="17"/>
  <c r="AW902" i="17"/>
  <c r="AX902" i="17"/>
  <c r="BI902" i="17" s="1"/>
  <c r="AY902" i="17"/>
  <c r="AZ902" i="17"/>
  <c r="BA902" i="17"/>
  <c r="BB902" i="17"/>
  <c r="BC902" i="17"/>
  <c r="BD902" i="17"/>
  <c r="BE902" i="17"/>
  <c r="BF902" i="17"/>
  <c r="BH902" i="17" s="1"/>
  <c r="BG902" i="17"/>
  <c r="AP1137" i="17"/>
  <c r="AQ1137" i="17"/>
  <c r="AR1137" i="17"/>
  <c r="AS1137" i="17"/>
  <c r="AT1137" i="17"/>
  <c r="BJ1137" i="17" s="1"/>
  <c r="AU1137" i="17"/>
  <c r="AV1137" i="17"/>
  <c r="AW1137" i="17"/>
  <c r="AX1137" i="17"/>
  <c r="AY1137" i="17"/>
  <c r="AZ1137" i="17"/>
  <c r="BA1137" i="17"/>
  <c r="BB1137" i="17"/>
  <c r="BK1137" i="17" s="1"/>
  <c r="BC1137" i="17"/>
  <c r="BD1137" i="17"/>
  <c r="BE1137" i="17"/>
  <c r="BF1137" i="17"/>
  <c r="BG1137" i="17"/>
  <c r="AP1992" i="17"/>
  <c r="AQ1992" i="17"/>
  <c r="AR1992" i="17"/>
  <c r="AS1992" i="17"/>
  <c r="AT1992" i="17"/>
  <c r="BJ1992" i="17" s="1"/>
  <c r="AU1992" i="17"/>
  <c r="AV1992" i="17"/>
  <c r="AW1992" i="17"/>
  <c r="AX1992" i="17"/>
  <c r="AY1992" i="17"/>
  <c r="AZ1992" i="17"/>
  <c r="BA1992" i="17"/>
  <c r="BB1992" i="17"/>
  <c r="BK1992" i="17" s="1"/>
  <c r="BC1992" i="17"/>
  <c r="BD1992" i="17"/>
  <c r="BE1992" i="17"/>
  <c r="BF1992" i="17"/>
  <c r="BG1992" i="17"/>
  <c r="AP576" i="17"/>
  <c r="AQ576" i="17"/>
  <c r="AR576" i="17"/>
  <c r="AS576" i="17"/>
  <c r="AT576" i="17"/>
  <c r="AU576" i="17"/>
  <c r="AV576" i="17"/>
  <c r="AW576" i="17"/>
  <c r="AX576" i="17"/>
  <c r="BI576" i="17" s="1"/>
  <c r="AY576" i="17"/>
  <c r="AZ576" i="17"/>
  <c r="BA576" i="17"/>
  <c r="BB576" i="17"/>
  <c r="BC576" i="17"/>
  <c r="BD576" i="17"/>
  <c r="BE576" i="17"/>
  <c r="BF576" i="17"/>
  <c r="BH576" i="17" s="1"/>
  <c r="BG576" i="17"/>
  <c r="AP1388" i="17"/>
  <c r="AQ1388" i="17"/>
  <c r="AR1388" i="17"/>
  <c r="AS1388" i="17"/>
  <c r="AT1388" i="17"/>
  <c r="AU1388" i="17"/>
  <c r="AV1388" i="17"/>
  <c r="AW1388" i="17"/>
  <c r="AX1388" i="17"/>
  <c r="BI1388" i="17" s="1"/>
  <c r="AY1388" i="17"/>
  <c r="AZ1388" i="17"/>
  <c r="BA1388" i="17"/>
  <c r="BB1388" i="17"/>
  <c r="BC1388" i="17"/>
  <c r="BD1388" i="17"/>
  <c r="BE1388" i="17"/>
  <c r="BF1388" i="17"/>
  <c r="BH1388" i="17" s="1"/>
  <c r="BG1388" i="17"/>
  <c r="AP1638" i="17"/>
  <c r="AQ1638" i="17"/>
  <c r="AR1638" i="17"/>
  <c r="AS1638" i="17"/>
  <c r="AT1638" i="17"/>
  <c r="BJ1638" i="17" s="1"/>
  <c r="AU1638" i="17"/>
  <c r="AV1638" i="17"/>
  <c r="AW1638" i="17"/>
  <c r="AX1638" i="17"/>
  <c r="AY1638" i="17"/>
  <c r="AZ1638" i="17"/>
  <c r="BA1638" i="17"/>
  <c r="BB1638" i="17"/>
  <c r="BK1638" i="17" s="1"/>
  <c r="BC1638" i="17"/>
  <c r="BD1638" i="17"/>
  <c r="BE1638" i="17"/>
  <c r="BF1638" i="17"/>
  <c r="BG1638" i="17"/>
  <c r="AP2357" i="17"/>
  <c r="AQ2357" i="17"/>
  <c r="AR2357" i="17"/>
  <c r="AS2357" i="17"/>
  <c r="AT2357" i="17"/>
  <c r="BJ2357" i="17" s="1"/>
  <c r="AU2357" i="17"/>
  <c r="AV2357" i="17"/>
  <c r="AW2357" i="17"/>
  <c r="AX2357" i="17"/>
  <c r="BI2357" i="17" s="1"/>
  <c r="AY2357" i="17"/>
  <c r="AZ2357" i="17"/>
  <c r="BA2357" i="17"/>
  <c r="BB2357" i="17"/>
  <c r="BK2357" i="17" s="1"/>
  <c r="BC2357" i="17"/>
  <c r="BD2357" i="17"/>
  <c r="BE2357" i="17"/>
  <c r="BF2357" i="17"/>
  <c r="BG2357" i="17"/>
  <c r="AP2527" i="17"/>
  <c r="AQ2527" i="17"/>
  <c r="AR2527" i="17"/>
  <c r="AS2527" i="17"/>
  <c r="AT2527" i="17"/>
  <c r="AU2527" i="17"/>
  <c r="AV2527" i="17"/>
  <c r="AW2527" i="17"/>
  <c r="AX2527" i="17"/>
  <c r="BI2527" i="17" s="1"/>
  <c r="AY2527" i="17"/>
  <c r="AZ2527" i="17"/>
  <c r="BA2527" i="17"/>
  <c r="BB2527" i="17"/>
  <c r="BC2527" i="17"/>
  <c r="BD2527" i="17"/>
  <c r="BE2527" i="17"/>
  <c r="BF2527" i="17"/>
  <c r="BH2527" i="17" s="1"/>
  <c r="BG2527" i="17"/>
  <c r="AP1549" i="17"/>
  <c r="AQ1549" i="17"/>
  <c r="AR1549" i="17"/>
  <c r="AS1549" i="17"/>
  <c r="AT1549" i="17"/>
  <c r="AU1549" i="17"/>
  <c r="AV1549" i="17"/>
  <c r="AW1549" i="17"/>
  <c r="AX1549" i="17"/>
  <c r="BI1549" i="17" s="1"/>
  <c r="AY1549" i="17"/>
  <c r="AZ1549" i="17"/>
  <c r="BA1549" i="17"/>
  <c r="BB1549" i="17"/>
  <c r="BC1549" i="17"/>
  <c r="BD1549" i="17"/>
  <c r="BE1549" i="17"/>
  <c r="BF1549" i="17"/>
  <c r="BH1549" i="17" s="1"/>
  <c r="BG1549" i="17"/>
  <c r="AP1608" i="17"/>
  <c r="AQ1608" i="17"/>
  <c r="AR1608" i="17"/>
  <c r="AS1608" i="17"/>
  <c r="AT1608" i="17"/>
  <c r="BJ1608" i="17" s="1"/>
  <c r="AU1608" i="17"/>
  <c r="AV1608" i="17"/>
  <c r="AW1608" i="17"/>
  <c r="AX1608" i="17"/>
  <c r="AY1608" i="17"/>
  <c r="AZ1608" i="17"/>
  <c r="BA1608" i="17"/>
  <c r="BB1608" i="17"/>
  <c r="BK1608" i="17" s="1"/>
  <c r="BC1608" i="17"/>
  <c r="BD1608" i="17"/>
  <c r="BE1608" i="17"/>
  <c r="BF1608" i="17"/>
  <c r="BG1608" i="17"/>
  <c r="AP301" i="17"/>
  <c r="AQ301" i="17"/>
  <c r="AR301" i="17"/>
  <c r="AS301" i="17"/>
  <c r="AT301" i="17"/>
  <c r="BJ301" i="17" s="1"/>
  <c r="AU301" i="17"/>
  <c r="AV301" i="17"/>
  <c r="AW301" i="17"/>
  <c r="AX301" i="17"/>
  <c r="AY301" i="17"/>
  <c r="AZ301" i="17"/>
  <c r="BA301" i="17"/>
  <c r="BB301" i="17"/>
  <c r="BK301" i="17" s="1"/>
  <c r="BC301" i="17"/>
  <c r="BD301" i="17"/>
  <c r="BE301" i="17"/>
  <c r="BF301" i="17"/>
  <c r="BG301" i="17"/>
  <c r="AP1138" i="17"/>
  <c r="AQ1138" i="17"/>
  <c r="AR1138" i="17"/>
  <c r="AS1138" i="17"/>
  <c r="AT1138" i="17"/>
  <c r="AU1138" i="17"/>
  <c r="AV1138" i="17"/>
  <c r="AW1138" i="17"/>
  <c r="AX1138" i="17"/>
  <c r="BI1138" i="17" s="1"/>
  <c r="AY1138" i="17"/>
  <c r="AZ1138" i="17"/>
  <c r="BA1138" i="17"/>
  <c r="BB1138" i="17"/>
  <c r="BC1138" i="17"/>
  <c r="BD1138" i="17"/>
  <c r="BE1138" i="17"/>
  <c r="BF1138" i="17"/>
  <c r="BH1138" i="17" s="1"/>
  <c r="BG1138" i="17"/>
  <c r="AP1924" i="17"/>
  <c r="AQ1924" i="17"/>
  <c r="AR1924" i="17"/>
  <c r="AS1924" i="17"/>
  <c r="AT1924" i="17"/>
  <c r="AU1924" i="17"/>
  <c r="AV1924" i="17"/>
  <c r="AW1924" i="17"/>
  <c r="AX1924" i="17"/>
  <c r="BI1924" i="17" s="1"/>
  <c r="AY1924" i="17"/>
  <c r="AZ1924" i="17"/>
  <c r="BA1924" i="17"/>
  <c r="BB1924" i="17"/>
  <c r="BC1924" i="17"/>
  <c r="BD1924" i="17"/>
  <c r="BE1924" i="17"/>
  <c r="BF1924" i="17"/>
  <c r="BH1924" i="17" s="1"/>
  <c r="BG1924" i="17"/>
  <c r="AP1364" i="17"/>
  <c r="AQ1364" i="17"/>
  <c r="AR1364" i="17"/>
  <c r="AS1364" i="17"/>
  <c r="AT1364" i="17"/>
  <c r="BJ1364" i="17" s="1"/>
  <c r="AU1364" i="17"/>
  <c r="AV1364" i="17"/>
  <c r="AW1364" i="17"/>
  <c r="AX1364" i="17"/>
  <c r="AY1364" i="17"/>
  <c r="AZ1364" i="17"/>
  <c r="BA1364" i="17"/>
  <c r="BB1364" i="17"/>
  <c r="BK1364" i="17" s="1"/>
  <c r="BC1364" i="17"/>
  <c r="BD1364" i="17"/>
  <c r="BE1364" i="17"/>
  <c r="BF1364" i="17"/>
  <c r="BG1364" i="17"/>
  <c r="AP417" i="17"/>
  <c r="AQ417" i="17"/>
  <c r="AR417" i="17"/>
  <c r="AS417" i="17"/>
  <c r="AT417" i="17"/>
  <c r="BJ417" i="17" s="1"/>
  <c r="AU417" i="17"/>
  <c r="AV417" i="17"/>
  <c r="AW417" i="17"/>
  <c r="AX417" i="17"/>
  <c r="AY417" i="17"/>
  <c r="AZ417" i="17"/>
  <c r="BA417" i="17"/>
  <c r="BB417" i="17"/>
  <c r="BK417" i="17" s="1"/>
  <c r="BC417" i="17"/>
  <c r="BD417" i="17"/>
  <c r="BE417" i="17"/>
  <c r="BF417" i="17"/>
  <c r="BG417" i="17"/>
  <c r="AP1569" i="17"/>
  <c r="AQ1569" i="17"/>
  <c r="AR1569" i="17"/>
  <c r="AS1569" i="17"/>
  <c r="AT1569" i="17"/>
  <c r="AU1569" i="17"/>
  <c r="AV1569" i="17"/>
  <c r="AW1569" i="17"/>
  <c r="AX1569" i="17"/>
  <c r="BI1569" i="17" s="1"/>
  <c r="AY1569" i="17"/>
  <c r="AZ1569" i="17"/>
  <c r="BA1569" i="17"/>
  <c r="BB1569" i="17"/>
  <c r="BC1569" i="17"/>
  <c r="BD1569" i="17"/>
  <c r="BE1569" i="17"/>
  <c r="BF1569" i="17"/>
  <c r="BH1569" i="17" s="1"/>
  <c r="BG1569" i="17"/>
  <c r="AP1365" i="17"/>
  <c r="AQ1365" i="17"/>
  <c r="AR1365" i="17"/>
  <c r="AS1365" i="17"/>
  <c r="AT1365" i="17"/>
  <c r="BJ1365" i="17" s="1"/>
  <c r="AU1365" i="17"/>
  <c r="AV1365" i="17"/>
  <c r="AW1365" i="17"/>
  <c r="AX1365" i="17"/>
  <c r="BI1365" i="17" s="1"/>
  <c r="AY1365" i="17"/>
  <c r="AZ1365" i="17"/>
  <c r="BA1365" i="17"/>
  <c r="BB1365" i="17"/>
  <c r="BK1365" i="17" s="1"/>
  <c r="BC1365" i="17"/>
  <c r="BD1365" i="17"/>
  <c r="BE1365" i="17"/>
  <c r="BF1365" i="17"/>
  <c r="BH1365" i="17" s="1"/>
  <c r="BG1365" i="17"/>
  <c r="AP2366" i="17"/>
  <c r="AQ2366" i="17"/>
  <c r="AR2366" i="17"/>
  <c r="AS2366" i="17"/>
  <c r="AT2366" i="17"/>
  <c r="AU2366" i="17"/>
  <c r="AV2366" i="17"/>
  <c r="AW2366" i="17"/>
  <c r="AX2366" i="17"/>
  <c r="BI2366" i="17" s="1"/>
  <c r="AY2366" i="17"/>
  <c r="AZ2366" i="17"/>
  <c r="BA2366" i="17"/>
  <c r="BB2366" i="17"/>
  <c r="BC2366" i="17"/>
  <c r="BD2366" i="17"/>
  <c r="BE2366" i="17"/>
  <c r="BF2366" i="17"/>
  <c r="BH2366" i="17" s="1"/>
  <c r="BG2366" i="17"/>
  <c r="AP1389" i="17"/>
  <c r="AQ1389" i="17"/>
  <c r="AR1389" i="17"/>
  <c r="AS1389" i="17"/>
  <c r="AT1389" i="17"/>
  <c r="BJ1389" i="17" s="1"/>
  <c r="AU1389" i="17"/>
  <c r="AV1389" i="17"/>
  <c r="AW1389" i="17"/>
  <c r="AX1389" i="17"/>
  <c r="BI1389" i="17" s="1"/>
  <c r="AY1389" i="17"/>
  <c r="AZ1389" i="17"/>
  <c r="BA1389" i="17"/>
  <c r="BB1389" i="17"/>
  <c r="BK1389" i="17" s="1"/>
  <c r="BC1389" i="17"/>
  <c r="BD1389" i="17"/>
  <c r="BE1389" i="17"/>
  <c r="BF1389" i="17"/>
  <c r="BH1389" i="17" s="1"/>
  <c r="BG1389" i="17"/>
  <c r="AP1211" i="17"/>
  <c r="AQ1211" i="17"/>
  <c r="AR1211" i="17"/>
  <c r="AS1211" i="17"/>
  <c r="AT1211" i="17"/>
  <c r="AU1211" i="17"/>
  <c r="AV1211" i="17"/>
  <c r="AW1211" i="17"/>
  <c r="AX1211" i="17"/>
  <c r="AY1211" i="17"/>
  <c r="AZ1211" i="17"/>
  <c r="BA1211" i="17"/>
  <c r="BB1211" i="17"/>
  <c r="BC1211" i="17"/>
  <c r="BD1211" i="17"/>
  <c r="BE1211" i="17"/>
  <c r="BF1211" i="17"/>
  <c r="BG1211" i="17"/>
  <c r="AP1139" i="17"/>
  <c r="AQ1139" i="17"/>
  <c r="AR1139" i="17"/>
  <c r="AS1139" i="17"/>
  <c r="AT1139" i="17"/>
  <c r="BJ1139" i="17" s="1"/>
  <c r="AU1139" i="17"/>
  <c r="AV1139" i="17"/>
  <c r="AW1139" i="17"/>
  <c r="AX1139" i="17"/>
  <c r="BI1139" i="17" s="1"/>
  <c r="AY1139" i="17"/>
  <c r="AZ1139" i="17"/>
  <c r="BA1139" i="17"/>
  <c r="BB1139" i="17"/>
  <c r="BK1139" i="17" s="1"/>
  <c r="BC1139" i="17"/>
  <c r="BD1139" i="17"/>
  <c r="BE1139" i="17"/>
  <c r="BF1139" i="17"/>
  <c r="BH1139" i="17" s="1"/>
  <c r="BG1139" i="17"/>
  <c r="AP2286" i="17"/>
  <c r="AQ2286" i="17"/>
  <c r="AR2286" i="17"/>
  <c r="AS2286" i="17"/>
  <c r="AT2286" i="17"/>
  <c r="AU2286" i="17"/>
  <c r="AV2286" i="17"/>
  <c r="AW2286" i="17"/>
  <c r="AX2286" i="17"/>
  <c r="BI2286" i="17" s="1"/>
  <c r="AY2286" i="17"/>
  <c r="AZ2286" i="17"/>
  <c r="BA2286" i="17"/>
  <c r="BB2286" i="17"/>
  <c r="BC2286" i="17"/>
  <c r="BD2286" i="17"/>
  <c r="BE2286" i="17"/>
  <c r="BF2286" i="17"/>
  <c r="BH2286" i="17" s="1"/>
  <c r="BG2286" i="17"/>
  <c r="AP2430" i="17"/>
  <c r="AQ2430" i="17"/>
  <c r="AR2430" i="17"/>
  <c r="AS2430" i="17"/>
  <c r="AT2430" i="17"/>
  <c r="BJ2430" i="17" s="1"/>
  <c r="AU2430" i="17"/>
  <c r="AV2430" i="17"/>
  <c r="AW2430" i="17"/>
  <c r="AX2430" i="17"/>
  <c r="AY2430" i="17"/>
  <c r="AZ2430" i="17"/>
  <c r="BA2430" i="17"/>
  <c r="BB2430" i="17"/>
  <c r="BK2430" i="17" s="1"/>
  <c r="BC2430" i="17"/>
  <c r="BD2430" i="17"/>
  <c r="BE2430" i="17"/>
  <c r="BF2430" i="17"/>
  <c r="BG2430" i="17"/>
  <c r="AP1407" i="17"/>
  <c r="AQ1407" i="17"/>
  <c r="AR1407" i="17"/>
  <c r="AS1407" i="17"/>
  <c r="AT1407" i="17"/>
  <c r="BJ1407" i="17" s="1"/>
  <c r="AU1407" i="17"/>
  <c r="AV1407" i="17"/>
  <c r="AW1407" i="17"/>
  <c r="AX1407" i="17"/>
  <c r="AY1407" i="17"/>
  <c r="AZ1407" i="17"/>
  <c r="BA1407" i="17"/>
  <c r="BB1407" i="17"/>
  <c r="BK1407" i="17" s="1"/>
  <c r="BC1407" i="17"/>
  <c r="BD1407" i="17"/>
  <c r="BE1407" i="17"/>
  <c r="BF1407" i="17"/>
  <c r="BG1407" i="17"/>
  <c r="AP611" i="17"/>
  <c r="AQ611" i="17"/>
  <c r="AR611" i="17"/>
  <c r="AS611" i="17"/>
  <c r="AT611" i="17"/>
  <c r="AU611" i="17"/>
  <c r="AV611" i="17"/>
  <c r="AW611" i="17"/>
  <c r="AX611" i="17"/>
  <c r="BI611" i="17" s="1"/>
  <c r="AY611" i="17"/>
  <c r="AZ611" i="17"/>
  <c r="BA611" i="17"/>
  <c r="BB611" i="17"/>
  <c r="BC611" i="17"/>
  <c r="BD611" i="17"/>
  <c r="BE611" i="17"/>
  <c r="BF611" i="17"/>
  <c r="BH611" i="17" s="1"/>
  <c r="BG611" i="17"/>
  <c r="AP1550" i="17"/>
  <c r="AQ1550" i="17"/>
  <c r="AR1550" i="17"/>
  <c r="AS1550" i="17"/>
  <c r="AT1550" i="17"/>
  <c r="AU1550" i="17"/>
  <c r="AV1550" i="17"/>
  <c r="AW1550" i="17"/>
  <c r="AX1550" i="17"/>
  <c r="AY1550" i="17"/>
  <c r="AZ1550" i="17"/>
  <c r="BA1550" i="17"/>
  <c r="BB1550" i="17"/>
  <c r="BC1550" i="17"/>
  <c r="BD1550" i="17"/>
  <c r="BE1550" i="17"/>
  <c r="BF1550" i="17"/>
  <c r="BG1550" i="17"/>
  <c r="AP1974" i="17"/>
  <c r="AQ1974" i="17"/>
  <c r="AR1974" i="17"/>
  <c r="AS1974" i="17"/>
  <c r="AT1974" i="17"/>
  <c r="BJ1974" i="17" s="1"/>
  <c r="AU1974" i="17"/>
  <c r="AV1974" i="17"/>
  <c r="AW1974" i="17"/>
  <c r="AX1974" i="17"/>
  <c r="AY1974" i="17"/>
  <c r="AZ1974" i="17"/>
  <c r="BA1974" i="17"/>
  <c r="BB1974" i="17"/>
  <c r="BK1974" i="17" s="1"/>
  <c r="BC1974" i="17"/>
  <c r="BD1974" i="17"/>
  <c r="BE1974" i="17"/>
  <c r="BF1974" i="17"/>
  <c r="BG1974" i="17"/>
  <c r="AP564" i="17"/>
  <c r="AQ564" i="17"/>
  <c r="AR564" i="17"/>
  <c r="AS564" i="17"/>
  <c r="AT564" i="17"/>
  <c r="AU564" i="17"/>
  <c r="AV564" i="17"/>
  <c r="AW564" i="17"/>
  <c r="AX564" i="17"/>
  <c r="AY564" i="17"/>
  <c r="AZ564" i="17"/>
  <c r="BA564" i="17"/>
  <c r="BB564" i="17"/>
  <c r="BC564" i="17"/>
  <c r="BD564" i="17"/>
  <c r="BE564" i="17"/>
  <c r="BF564" i="17"/>
  <c r="BG564" i="17"/>
  <c r="AP1408" i="17"/>
  <c r="AQ1408" i="17"/>
  <c r="AR1408" i="17"/>
  <c r="AS1408" i="17"/>
  <c r="AT1408" i="17"/>
  <c r="AU1408" i="17"/>
  <c r="AV1408" i="17"/>
  <c r="AW1408" i="17"/>
  <c r="AX1408" i="17"/>
  <c r="BI1408" i="17" s="1"/>
  <c r="AY1408" i="17"/>
  <c r="AZ1408" i="17"/>
  <c r="BA1408" i="17"/>
  <c r="BB1408" i="17"/>
  <c r="BC1408" i="17"/>
  <c r="BD1408" i="17"/>
  <c r="BE1408" i="17"/>
  <c r="BF1408" i="17"/>
  <c r="BH1408" i="17" s="1"/>
  <c r="BG1408" i="17"/>
  <c r="AP289" i="17"/>
  <c r="AQ289" i="17"/>
  <c r="AR289" i="17"/>
  <c r="AS289" i="17"/>
  <c r="AT289" i="17"/>
  <c r="AU289" i="17"/>
  <c r="AV289" i="17"/>
  <c r="AW289" i="17"/>
  <c r="AX289" i="17"/>
  <c r="AY289" i="17"/>
  <c r="AZ289" i="17"/>
  <c r="BA289" i="17"/>
  <c r="BB289" i="17"/>
  <c r="BC289" i="17"/>
  <c r="BD289" i="17"/>
  <c r="BE289" i="17"/>
  <c r="BF289" i="17"/>
  <c r="BG289" i="17"/>
  <c r="AP1539" i="17"/>
  <c r="AQ1539" i="17"/>
  <c r="AR1539" i="17"/>
  <c r="AS1539" i="17"/>
  <c r="AT1539" i="17"/>
  <c r="BJ1539" i="17" s="1"/>
  <c r="AU1539" i="17"/>
  <c r="AV1539" i="17"/>
  <c r="AW1539" i="17"/>
  <c r="AX1539" i="17"/>
  <c r="AY1539" i="17"/>
  <c r="AZ1539" i="17"/>
  <c r="BA1539" i="17"/>
  <c r="BB1539" i="17"/>
  <c r="BK1539" i="17" s="1"/>
  <c r="BC1539" i="17"/>
  <c r="BD1539" i="17"/>
  <c r="BE1539" i="17"/>
  <c r="BF1539" i="17"/>
  <c r="BG1539" i="17"/>
  <c r="AP297" i="17"/>
  <c r="AQ297" i="17"/>
  <c r="AR297" i="17"/>
  <c r="AS297" i="17"/>
  <c r="AT297" i="17"/>
  <c r="AU297" i="17"/>
  <c r="AV297" i="17"/>
  <c r="AW297" i="17"/>
  <c r="AX297" i="17"/>
  <c r="AY297" i="17"/>
  <c r="AZ297" i="17"/>
  <c r="BA297" i="17"/>
  <c r="BB297" i="17"/>
  <c r="BC297" i="17"/>
  <c r="BD297" i="17"/>
  <c r="BE297" i="17"/>
  <c r="BF297" i="17"/>
  <c r="BG297" i="17"/>
  <c r="AP469" i="17"/>
  <c r="AQ469" i="17"/>
  <c r="AR469" i="17"/>
  <c r="AS469" i="17"/>
  <c r="AT469" i="17"/>
  <c r="AU469" i="17"/>
  <c r="AV469" i="17"/>
  <c r="AW469" i="17"/>
  <c r="AX469" i="17"/>
  <c r="BI469" i="17" s="1"/>
  <c r="AY469" i="17"/>
  <c r="AZ469" i="17"/>
  <c r="BA469" i="17"/>
  <c r="BB469" i="17"/>
  <c r="BC469" i="17"/>
  <c r="BD469" i="17"/>
  <c r="BE469" i="17"/>
  <c r="BF469" i="17"/>
  <c r="BH469" i="17" s="1"/>
  <c r="BG469" i="17"/>
  <c r="AP1140" i="17"/>
  <c r="AQ1140" i="17"/>
  <c r="AR1140" i="17"/>
  <c r="AS1140" i="17"/>
  <c r="AT1140" i="17"/>
  <c r="AU1140" i="17"/>
  <c r="AV1140" i="17"/>
  <c r="AW1140" i="17"/>
  <c r="AX1140" i="17"/>
  <c r="AY1140" i="17"/>
  <c r="AZ1140" i="17"/>
  <c r="BA1140" i="17"/>
  <c r="BB1140" i="17"/>
  <c r="BC1140" i="17"/>
  <c r="BD1140" i="17"/>
  <c r="BE1140" i="17"/>
  <c r="BF1140" i="17"/>
  <c r="BG1140" i="17"/>
  <c r="AP598" i="17"/>
  <c r="AQ598" i="17"/>
  <c r="AR598" i="17"/>
  <c r="AS598" i="17"/>
  <c r="AT598" i="17"/>
  <c r="BJ598" i="17" s="1"/>
  <c r="AU598" i="17"/>
  <c r="AV598" i="17"/>
  <c r="AW598" i="17"/>
  <c r="AX598" i="17"/>
  <c r="AY598" i="17"/>
  <c r="AZ598" i="17"/>
  <c r="BA598" i="17"/>
  <c r="BB598" i="17"/>
  <c r="BK598" i="17" s="1"/>
  <c r="BC598" i="17"/>
  <c r="BD598" i="17"/>
  <c r="BE598" i="17"/>
  <c r="BF598" i="17"/>
  <c r="BG598" i="17"/>
  <c r="AP2281" i="17"/>
  <c r="AQ2281" i="17"/>
  <c r="AR2281" i="17"/>
  <c r="AS2281" i="17"/>
  <c r="AT2281" i="17"/>
  <c r="AU2281" i="17"/>
  <c r="AV2281" i="17"/>
  <c r="AW2281" i="17"/>
  <c r="AX2281" i="17"/>
  <c r="BI2281" i="17" s="1"/>
  <c r="AY2281" i="17"/>
  <c r="AZ2281" i="17"/>
  <c r="BA2281" i="17"/>
  <c r="BB2281" i="17"/>
  <c r="BC2281" i="17"/>
  <c r="BD2281" i="17"/>
  <c r="BE2281" i="17"/>
  <c r="BF2281" i="17"/>
  <c r="BG2281" i="17"/>
  <c r="AP1998" i="17"/>
  <c r="AQ1998" i="17"/>
  <c r="AR1998" i="17"/>
  <c r="AS1998" i="17"/>
  <c r="AT1998" i="17"/>
  <c r="AU1998" i="17"/>
  <c r="AV1998" i="17"/>
  <c r="AW1998" i="17"/>
  <c r="AX1998" i="17"/>
  <c r="BI1998" i="17" s="1"/>
  <c r="AY1998" i="17"/>
  <c r="AZ1998" i="17"/>
  <c r="BA1998" i="17"/>
  <c r="BB1998" i="17"/>
  <c r="BC1998" i="17"/>
  <c r="BD1998" i="17"/>
  <c r="BE1998" i="17"/>
  <c r="BF1998" i="17"/>
  <c r="BH1998" i="17" s="1"/>
  <c r="BG1998" i="17"/>
  <c r="AP1409" i="17"/>
  <c r="AQ1409" i="17"/>
  <c r="AR1409" i="17"/>
  <c r="AS1409" i="17"/>
  <c r="AT1409" i="17"/>
  <c r="AU1409" i="17"/>
  <c r="AV1409" i="17"/>
  <c r="AW1409" i="17"/>
  <c r="AX1409" i="17"/>
  <c r="BI1409" i="17" s="1"/>
  <c r="AY1409" i="17"/>
  <c r="AZ1409" i="17"/>
  <c r="BA1409" i="17"/>
  <c r="BB1409" i="17"/>
  <c r="BC1409" i="17"/>
  <c r="BD1409" i="17"/>
  <c r="BE1409" i="17"/>
  <c r="BF1409" i="17"/>
  <c r="BG1409" i="17"/>
  <c r="AP1625" i="17"/>
  <c r="AQ1625" i="17"/>
  <c r="AR1625" i="17"/>
  <c r="AS1625" i="17"/>
  <c r="AT1625" i="17"/>
  <c r="BJ1625" i="17" s="1"/>
  <c r="AU1625" i="17"/>
  <c r="AV1625" i="17"/>
  <c r="AW1625" i="17"/>
  <c r="AX1625" i="17"/>
  <c r="AY1625" i="17"/>
  <c r="AZ1625" i="17"/>
  <c r="BA1625" i="17"/>
  <c r="BB1625" i="17"/>
  <c r="BK1625" i="17" s="1"/>
  <c r="BC1625" i="17"/>
  <c r="BD1625" i="17"/>
  <c r="BE1625" i="17"/>
  <c r="BF1625" i="17"/>
  <c r="BG1625" i="17"/>
  <c r="AP408" i="17"/>
  <c r="AQ408" i="17"/>
  <c r="AR408" i="17"/>
  <c r="AS408" i="17"/>
  <c r="AT408" i="17"/>
  <c r="AU408" i="17"/>
  <c r="AV408" i="17"/>
  <c r="AW408" i="17"/>
  <c r="AX408" i="17"/>
  <c r="AY408" i="17"/>
  <c r="AZ408" i="17"/>
  <c r="BA408" i="17"/>
  <c r="BB408" i="17"/>
  <c r="BC408" i="17"/>
  <c r="BD408" i="17"/>
  <c r="BE408" i="17"/>
  <c r="BF408" i="17"/>
  <c r="BG408" i="17"/>
  <c r="AP317" i="17"/>
  <c r="AQ317" i="17"/>
  <c r="AR317" i="17"/>
  <c r="AS317" i="17"/>
  <c r="AT317" i="17"/>
  <c r="AU317" i="17"/>
  <c r="AV317" i="17"/>
  <c r="AW317" i="17"/>
  <c r="AX317" i="17"/>
  <c r="BI317" i="17" s="1"/>
  <c r="AY317" i="17"/>
  <c r="AZ317" i="17"/>
  <c r="BA317" i="17"/>
  <c r="BB317" i="17"/>
  <c r="BC317" i="17"/>
  <c r="BD317" i="17"/>
  <c r="BE317" i="17"/>
  <c r="BF317" i="17"/>
  <c r="BH317" i="17" s="1"/>
  <c r="BG317" i="17"/>
  <c r="AP1141" i="17"/>
  <c r="AQ1141" i="17"/>
  <c r="AR1141" i="17"/>
  <c r="AS1141" i="17"/>
  <c r="AT1141" i="17"/>
  <c r="AU1141" i="17"/>
  <c r="AV1141" i="17"/>
  <c r="AW1141" i="17"/>
  <c r="AX1141" i="17"/>
  <c r="AY1141" i="17"/>
  <c r="AZ1141" i="17"/>
  <c r="BA1141" i="17"/>
  <c r="BB1141" i="17"/>
  <c r="BC1141" i="17"/>
  <c r="BD1141" i="17"/>
  <c r="BE1141" i="17"/>
  <c r="BF1141" i="17"/>
  <c r="BG1141" i="17"/>
  <c r="AP2392" i="17"/>
  <c r="AQ2392" i="17"/>
  <c r="AR2392" i="17"/>
  <c r="AS2392" i="17"/>
  <c r="AT2392" i="17"/>
  <c r="BJ2392" i="17" s="1"/>
  <c r="AU2392" i="17"/>
  <c r="AV2392" i="17"/>
  <c r="AW2392" i="17"/>
  <c r="AX2392" i="17"/>
  <c r="AY2392" i="17"/>
  <c r="AZ2392" i="17"/>
  <c r="BA2392" i="17"/>
  <c r="BB2392" i="17"/>
  <c r="BK2392" i="17" s="1"/>
  <c r="BC2392" i="17"/>
  <c r="BD2392" i="17"/>
  <c r="BE2392" i="17"/>
  <c r="BF2392" i="17"/>
  <c r="BG2392" i="17"/>
  <c r="AP470" i="17"/>
  <c r="AQ470" i="17"/>
  <c r="AR470" i="17"/>
  <c r="AS470" i="17"/>
  <c r="AT470" i="17"/>
  <c r="AU470" i="17"/>
  <c r="AV470" i="17"/>
  <c r="AW470" i="17"/>
  <c r="AX470" i="17"/>
  <c r="AY470" i="17"/>
  <c r="AZ470" i="17"/>
  <c r="BA470" i="17"/>
  <c r="BB470" i="17"/>
  <c r="BC470" i="17"/>
  <c r="BD470" i="17"/>
  <c r="BE470" i="17"/>
  <c r="BF470" i="17"/>
  <c r="BG470" i="17"/>
  <c r="AP1999" i="17"/>
  <c r="AQ1999" i="17"/>
  <c r="AR1999" i="17"/>
  <c r="AS1999" i="17"/>
  <c r="AT1999" i="17"/>
  <c r="AU1999" i="17"/>
  <c r="AV1999" i="17"/>
  <c r="AW1999" i="17"/>
  <c r="AX1999" i="17"/>
  <c r="BI1999" i="17" s="1"/>
  <c r="AY1999" i="17"/>
  <c r="AZ1999" i="17"/>
  <c r="BA1999" i="17"/>
  <c r="BB1999" i="17"/>
  <c r="BC1999" i="17"/>
  <c r="BD1999" i="17"/>
  <c r="BE1999" i="17"/>
  <c r="BF1999" i="17"/>
  <c r="BH1999" i="17" s="1"/>
  <c r="BG1999" i="17"/>
  <c r="AP318" i="17"/>
  <c r="AQ318" i="17"/>
  <c r="AR318" i="17"/>
  <c r="AS318" i="17"/>
  <c r="AT318" i="17"/>
  <c r="AU318" i="17"/>
  <c r="AV318" i="17"/>
  <c r="AW318" i="17"/>
  <c r="AX318" i="17"/>
  <c r="AY318" i="17"/>
  <c r="AZ318" i="17"/>
  <c r="BA318" i="17"/>
  <c r="BB318" i="17"/>
  <c r="BC318" i="17"/>
  <c r="BD318" i="17"/>
  <c r="BE318" i="17"/>
  <c r="BF318" i="17"/>
  <c r="BG318" i="17"/>
  <c r="AP1584" i="17"/>
  <c r="AQ1584" i="17"/>
  <c r="AR1584" i="17"/>
  <c r="AS1584" i="17"/>
  <c r="AT1584" i="17"/>
  <c r="BJ1584" i="17" s="1"/>
  <c r="AU1584" i="17"/>
  <c r="AV1584" i="17"/>
  <c r="AW1584" i="17"/>
  <c r="AX1584" i="17"/>
  <c r="AY1584" i="17"/>
  <c r="AZ1584" i="17"/>
  <c r="BA1584" i="17"/>
  <c r="BB1584" i="17"/>
  <c r="BK1584" i="17" s="1"/>
  <c r="BC1584" i="17"/>
  <c r="BD1584" i="17"/>
  <c r="BE1584" i="17"/>
  <c r="BF1584" i="17"/>
  <c r="BG1584" i="17"/>
  <c r="AP360" i="17"/>
  <c r="AQ360" i="17"/>
  <c r="AR360" i="17"/>
  <c r="AS360" i="17"/>
  <c r="AT360" i="17"/>
  <c r="AU360" i="17"/>
  <c r="AV360" i="17"/>
  <c r="AW360" i="17"/>
  <c r="AX360" i="17"/>
  <c r="AY360" i="17"/>
  <c r="AZ360" i="17"/>
  <c r="BA360" i="17"/>
  <c r="BB360" i="17"/>
  <c r="BC360" i="17"/>
  <c r="BD360" i="17"/>
  <c r="BE360" i="17"/>
  <c r="BF360" i="17"/>
  <c r="BG360" i="17"/>
  <c r="AP2000" i="17"/>
  <c r="AQ2000" i="17"/>
  <c r="AR2000" i="17"/>
  <c r="AS2000" i="17"/>
  <c r="AT2000" i="17"/>
  <c r="AU2000" i="17"/>
  <c r="AV2000" i="17"/>
  <c r="AW2000" i="17"/>
  <c r="AX2000" i="17"/>
  <c r="BI2000" i="17" s="1"/>
  <c r="AY2000" i="17"/>
  <c r="AZ2000" i="17"/>
  <c r="BA2000" i="17"/>
  <c r="BB2000" i="17"/>
  <c r="BC2000" i="17"/>
  <c r="BD2000" i="17"/>
  <c r="BE2000" i="17"/>
  <c r="BF2000" i="17"/>
  <c r="BH2000" i="17" s="1"/>
  <c r="BG2000" i="17"/>
  <c r="AP1410" i="17"/>
  <c r="AQ1410" i="17"/>
  <c r="AR1410" i="17"/>
  <c r="AS1410" i="17"/>
  <c r="AT1410" i="17"/>
  <c r="AU1410" i="17"/>
  <c r="AV1410" i="17"/>
  <c r="AW1410" i="17"/>
  <c r="AX1410" i="17"/>
  <c r="BI1410" i="17" s="1"/>
  <c r="AY1410" i="17"/>
  <c r="AZ1410" i="17"/>
  <c r="BA1410" i="17"/>
  <c r="BB1410" i="17"/>
  <c r="BC1410" i="17"/>
  <c r="BD1410" i="17"/>
  <c r="BE1410" i="17"/>
  <c r="BF1410" i="17"/>
  <c r="BH1410" i="17" s="1"/>
  <c r="BG1410" i="17"/>
  <c r="AP1366" i="17"/>
  <c r="AQ1366" i="17"/>
  <c r="AR1366" i="17"/>
  <c r="AS1366" i="17"/>
  <c r="AT1366" i="17"/>
  <c r="BJ1366" i="17" s="1"/>
  <c r="AU1366" i="17"/>
  <c r="AV1366" i="17"/>
  <c r="AW1366" i="17"/>
  <c r="AX1366" i="17"/>
  <c r="AY1366" i="17"/>
  <c r="AZ1366" i="17"/>
  <c r="BA1366" i="17"/>
  <c r="BB1366" i="17"/>
  <c r="BK1366" i="17" s="1"/>
  <c r="BC1366" i="17"/>
  <c r="BD1366" i="17"/>
  <c r="BE1366" i="17"/>
  <c r="BF1366" i="17"/>
  <c r="BG1366" i="17"/>
  <c r="AP577" i="17"/>
  <c r="AQ577" i="17"/>
  <c r="AR577" i="17"/>
  <c r="AS577" i="17"/>
  <c r="AT577" i="17"/>
  <c r="AU577" i="17"/>
  <c r="AV577" i="17"/>
  <c r="AW577" i="17"/>
  <c r="AX577" i="17"/>
  <c r="AY577" i="17"/>
  <c r="AZ577" i="17"/>
  <c r="BA577" i="17"/>
  <c r="BB577" i="17"/>
  <c r="BC577" i="17"/>
  <c r="BD577" i="17"/>
  <c r="BE577" i="17"/>
  <c r="BF577" i="17"/>
  <c r="BG577" i="17"/>
  <c r="AP1142" i="17"/>
  <c r="AQ1142" i="17"/>
  <c r="AR1142" i="17"/>
  <c r="AS1142" i="17"/>
  <c r="AT1142" i="17"/>
  <c r="AU1142" i="17"/>
  <c r="AV1142" i="17"/>
  <c r="AW1142" i="17"/>
  <c r="AX1142" i="17"/>
  <c r="BI1142" i="17" s="1"/>
  <c r="AY1142" i="17"/>
  <c r="AZ1142" i="17"/>
  <c r="BA1142" i="17"/>
  <c r="BB1142" i="17"/>
  <c r="BC1142" i="17"/>
  <c r="BD1142" i="17"/>
  <c r="BE1142" i="17"/>
  <c r="BF1142" i="17"/>
  <c r="BH1142" i="17" s="1"/>
  <c r="BG1142" i="17"/>
  <c r="AP2205" i="17"/>
  <c r="AQ2205" i="17"/>
  <c r="AR2205" i="17"/>
  <c r="AS2205" i="17"/>
  <c r="AT2205" i="17"/>
  <c r="AU2205" i="17"/>
  <c r="AV2205" i="17"/>
  <c r="AW2205" i="17"/>
  <c r="AX2205" i="17"/>
  <c r="AY2205" i="17"/>
  <c r="AZ2205" i="17"/>
  <c r="BA2205" i="17"/>
  <c r="BB2205" i="17"/>
  <c r="BC2205" i="17"/>
  <c r="BD2205" i="17"/>
  <c r="BE2205" i="17"/>
  <c r="BF2205" i="17"/>
  <c r="BG2205" i="17"/>
  <c r="AP1367" i="17"/>
  <c r="AQ1367" i="17"/>
  <c r="AR1367" i="17"/>
  <c r="AS1367" i="17"/>
  <c r="AT1367" i="17"/>
  <c r="BJ1367" i="17" s="1"/>
  <c r="AU1367" i="17"/>
  <c r="AV1367" i="17"/>
  <c r="AW1367" i="17"/>
  <c r="AX1367" i="17"/>
  <c r="AY1367" i="17"/>
  <c r="AZ1367" i="17"/>
  <c r="BA1367" i="17"/>
  <c r="BB1367" i="17"/>
  <c r="BK1367" i="17" s="1"/>
  <c r="BC1367" i="17"/>
  <c r="BD1367" i="17"/>
  <c r="BE1367" i="17"/>
  <c r="BF1367" i="17"/>
  <c r="BG1367" i="17"/>
  <c r="AP1270" i="17"/>
  <c r="AQ1270" i="17"/>
  <c r="AR1270" i="17"/>
  <c r="AS1270" i="17"/>
  <c r="AT1270" i="17"/>
  <c r="AU1270" i="17"/>
  <c r="AV1270" i="17"/>
  <c r="AW1270" i="17"/>
  <c r="AX1270" i="17"/>
  <c r="AY1270" i="17"/>
  <c r="AZ1270" i="17"/>
  <c r="BA1270" i="17"/>
  <c r="BB1270" i="17"/>
  <c r="BC1270" i="17"/>
  <c r="BD1270" i="17"/>
  <c r="BE1270" i="17"/>
  <c r="BF1270" i="17"/>
  <c r="BG1270" i="17"/>
  <c r="AP1965" i="17"/>
  <c r="AQ1965" i="17"/>
  <c r="AR1965" i="17"/>
  <c r="AS1965" i="17"/>
  <c r="AT1965" i="17"/>
  <c r="AU1965" i="17"/>
  <c r="AV1965" i="17"/>
  <c r="AW1965" i="17"/>
  <c r="AX1965" i="17"/>
  <c r="BI1965" i="17" s="1"/>
  <c r="AY1965" i="17"/>
  <c r="AZ1965" i="17"/>
  <c r="BA1965" i="17"/>
  <c r="BB1965" i="17"/>
  <c r="BC1965" i="17"/>
  <c r="BD1965" i="17"/>
  <c r="BE1965" i="17"/>
  <c r="BF1965" i="17"/>
  <c r="BH1965" i="17" s="1"/>
  <c r="BG1965" i="17"/>
  <c r="AP1411" i="17"/>
  <c r="AQ1411" i="17"/>
  <c r="AR1411" i="17"/>
  <c r="AS1411" i="17"/>
  <c r="AT1411" i="17"/>
  <c r="AU1411" i="17"/>
  <c r="AV1411" i="17"/>
  <c r="AW1411" i="17"/>
  <c r="AX1411" i="17"/>
  <c r="BI1411" i="17" s="1"/>
  <c r="AY1411" i="17"/>
  <c r="AZ1411" i="17"/>
  <c r="BA1411" i="17"/>
  <c r="BB1411" i="17"/>
  <c r="BC1411" i="17"/>
  <c r="BD1411" i="17"/>
  <c r="BE1411" i="17"/>
  <c r="BF1411" i="17"/>
  <c r="BH1411" i="17" s="1"/>
  <c r="BG1411" i="17"/>
  <c r="AP1966" i="17"/>
  <c r="AQ1966" i="17"/>
  <c r="AR1966" i="17"/>
  <c r="AS1966" i="17"/>
  <c r="AT1966" i="17"/>
  <c r="BJ1966" i="17" s="1"/>
  <c r="AU1966" i="17"/>
  <c r="AV1966" i="17"/>
  <c r="AW1966" i="17"/>
  <c r="AX1966" i="17"/>
  <c r="AY1966" i="17"/>
  <c r="AZ1966" i="17"/>
  <c r="BA1966" i="17"/>
  <c r="BB1966" i="17"/>
  <c r="BK1966" i="17" s="1"/>
  <c r="BC1966" i="17"/>
  <c r="BD1966" i="17"/>
  <c r="BE1966" i="17"/>
  <c r="BF1966" i="17"/>
  <c r="BG1966" i="17"/>
  <c r="AP1479" i="17"/>
  <c r="AQ1479" i="17"/>
  <c r="AR1479" i="17"/>
  <c r="AS1479" i="17"/>
  <c r="AT1479" i="17"/>
  <c r="AU1479" i="17"/>
  <c r="AV1479" i="17"/>
  <c r="AW1479" i="17"/>
  <c r="AX1479" i="17"/>
  <c r="BI1479" i="17" s="1"/>
  <c r="AY1479" i="17"/>
  <c r="AZ1479" i="17"/>
  <c r="BA1479" i="17"/>
  <c r="BB1479" i="17"/>
  <c r="BC1479" i="17"/>
  <c r="BD1479" i="17"/>
  <c r="BE1479" i="17"/>
  <c r="BF1479" i="17"/>
  <c r="BG1479" i="17"/>
  <c r="AP505" i="17"/>
  <c r="AQ505" i="17"/>
  <c r="AR505" i="17"/>
  <c r="AS505" i="17"/>
  <c r="AT505" i="17"/>
  <c r="AU505" i="17"/>
  <c r="AV505" i="17"/>
  <c r="AW505" i="17"/>
  <c r="AX505" i="17"/>
  <c r="BI505" i="17" s="1"/>
  <c r="AY505" i="17"/>
  <c r="AZ505" i="17"/>
  <c r="BA505" i="17"/>
  <c r="BB505" i="17"/>
  <c r="BC505" i="17"/>
  <c r="BD505" i="17"/>
  <c r="BE505" i="17"/>
  <c r="BF505" i="17"/>
  <c r="BH505" i="17" s="1"/>
  <c r="BG505" i="17"/>
  <c r="AP399" i="17"/>
  <c r="AQ399" i="17"/>
  <c r="AR399" i="17"/>
  <c r="AS399" i="17"/>
  <c r="AT399" i="17"/>
  <c r="AU399" i="17"/>
  <c r="AV399" i="17"/>
  <c r="AW399" i="17"/>
  <c r="AX399" i="17"/>
  <c r="AY399" i="17"/>
  <c r="AZ399" i="17"/>
  <c r="BA399" i="17"/>
  <c r="BB399" i="17"/>
  <c r="BC399" i="17"/>
  <c r="BD399" i="17"/>
  <c r="BE399" i="17"/>
  <c r="BF399" i="17"/>
  <c r="BG399" i="17"/>
  <c r="AP774" i="17"/>
  <c r="AQ774" i="17"/>
  <c r="AR774" i="17"/>
  <c r="AS774" i="17"/>
  <c r="AT774" i="17"/>
  <c r="BJ774" i="17" s="1"/>
  <c r="AU774" i="17"/>
  <c r="AV774" i="17"/>
  <c r="AW774" i="17"/>
  <c r="AX774" i="17"/>
  <c r="AY774" i="17"/>
  <c r="AZ774" i="17"/>
  <c r="BA774" i="17"/>
  <c r="BB774" i="17"/>
  <c r="BK774" i="17" s="1"/>
  <c r="BC774" i="17"/>
  <c r="BD774" i="17"/>
  <c r="BE774" i="17"/>
  <c r="BF774" i="17"/>
  <c r="BG774" i="17"/>
  <c r="AP1993" i="17"/>
  <c r="AQ1993" i="17"/>
  <c r="AR1993" i="17"/>
  <c r="AS1993" i="17"/>
  <c r="AT1993" i="17"/>
  <c r="AU1993" i="17"/>
  <c r="AV1993" i="17"/>
  <c r="AW1993" i="17"/>
  <c r="AX1993" i="17"/>
  <c r="BI1993" i="17" s="1"/>
  <c r="AY1993" i="17"/>
  <c r="AZ1993" i="17"/>
  <c r="BA1993" i="17"/>
  <c r="BB1993" i="17"/>
  <c r="BC1993" i="17"/>
  <c r="BD1993" i="17"/>
  <c r="BE1993" i="17"/>
  <c r="BF1993" i="17"/>
  <c r="BG1993" i="17"/>
  <c r="AP1143" i="17"/>
  <c r="AQ1143" i="17"/>
  <c r="AR1143" i="17"/>
  <c r="AS1143" i="17"/>
  <c r="AT1143" i="17"/>
  <c r="AU1143" i="17"/>
  <c r="AV1143" i="17"/>
  <c r="AW1143" i="17"/>
  <c r="AX1143" i="17"/>
  <c r="BI1143" i="17" s="1"/>
  <c r="AY1143" i="17"/>
  <c r="AZ1143" i="17"/>
  <c r="BA1143" i="17"/>
  <c r="BB1143" i="17"/>
  <c r="BC1143" i="17"/>
  <c r="BD1143" i="17"/>
  <c r="BE1143" i="17"/>
  <c r="BF1143" i="17"/>
  <c r="BH1143" i="17" s="1"/>
  <c r="BG1143" i="17"/>
  <c r="AP1994" i="17"/>
  <c r="AQ1994" i="17"/>
  <c r="AR1994" i="17"/>
  <c r="AS1994" i="17"/>
  <c r="AT1994" i="17"/>
  <c r="AU1994" i="17"/>
  <c r="AV1994" i="17"/>
  <c r="AW1994" i="17"/>
  <c r="AX1994" i="17"/>
  <c r="AY1994" i="17"/>
  <c r="AZ1994" i="17"/>
  <c r="BA1994" i="17"/>
  <c r="BB1994" i="17"/>
  <c r="BC1994" i="17"/>
  <c r="BD1994" i="17"/>
  <c r="BE1994" i="17"/>
  <c r="BF1994" i="17"/>
  <c r="BG1994" i="17"/>
  <c r="AP1313" i="17"/>
  <c r="AQ1313" i="17"/>
  <c r="AR1313" i="17"/>
  <c r="AS1313" i="17"/>
  <c r="AT1313" i="17"/>
  <c r="BJ1313" i="17" s="1"/>
  <c r="AU1313" i="17"/>
  <c r="AV1313" i="17"/>
  <c r="AW1313" i="17"/>
  <c r="AX1313" i="17"/>
  <c r="AY1313" i="17"/>
  <c r="AZ1313" i="17"/>
  <c r="BA1313" i="17"/>
  <c r="BB1313" i="17"/>
  <c r="BK1313" i="17" s="1"/>
  <c r="BC1313" i="17"/>
  <c r="BD1313" i="17"/>
  <c r="BE1313" i="17"/>
  <c r="BF1313" i="17"/>
  <c r="BG1313" i="17"/>
  <c r="AP166" i="17"/>
  <c r="AQ166" i="17"/>
  <c r="AR166" i="17"/>
  <c r="AS166" i="17"/>
  <c r="AT166" i="17"/>
  <c r="AU166" i="17"/>
  <c r="AV166" i="17"/>
  <c r="AW166" i="17"/>
  <c r="AX166" i="17"/>
  <c r="AY166" i="17"/>
  <c r="AZ166" i="17"/>
  <c r="BA166" i="17"/>
  <c r="BB166" i="17"/>
  <c r="BC166" i="17"/>
  <c r="BD166" i="17"/>
  <c r="BE166" i="17"/>
  <c r="BF166" i="17"/>
  <c r="BG166" i="17"/>
  <c r="AP2358" i="17"/>
  <c r="AQ2358" i="17"/>
  <c r="AR2358" i="17"/>
  <c r="AS2358" i="17"/>
  <c r="AT2358" i="17"/>
  <c r="AU2358" i="17"/>
  <c r="AV2358" i="17"/>
  <c r="AW2358" i="17"/>
  <c r="AX2358" i="17"/>
  <c r="BI2358" i="17" s="1"/>
  <c r="AY2358" i="17"/>
  <c r="AZ2358" i="17"/>
  <c r="BA2358" i="17"/>
  <c r="BB2358" i="17"/>
  <c r="BC2358" i="17"/>
  <c r="BD2358" i="17"/>
  <c r="BE2358" i="17"/>
  <c r="BF2358" i="17"/>
  <c r="BH2358" i="17" s="1"/>
  <c r="BG2358" i="17"/>
  <c r="AP292" i="17"/>
  <c r="AQ292" i="17"/>
  <c r="AR292" i="17"/>
  <c r="AS292" i="17"/>
  <c r="AT292" i="17"/>
  <c r="AU292" i="17"/>
  <c r="AV292" i="17"/>
  <c r="AW292" i="17"/>
  <c r="AX292" i="17"/>
  <c r="AY292" i="17"/>
  <c r="AZ292" i="17"/>
  <c r="BA292" i="17"/>
  <c r="BB292" i="17"/>
  <c r="BC292" i="17"/>
  <c r="BD292" i="17"/>
  <c r="BE292" i="17"/>
  <c r="BF292" i="17"/>
  <c r="BG292" i="17"/>
  <c r="AP1144" i="17"/>
  <c r="AQ1144" i="17"/>
  <c r="AR1144" i="17"/>
  <c r="AS1144" i="17"/>
  <c r="AT1144" i="17"/>
  <c r="BJ1144" i="17" s="1"/>
  <c r="AU1144" i="17"/>
  <c r="AV1144" i="17"/>
  <c r="AW1144" i="17"/>
  <c r="AX1144" i="17"/>
  <c r="AY1144" i="17"/>
  <c r="AZ1144" i="17"/>
  <c r="BA1144" i="17"/>
  <c r="BB1144" i="17"/>
  <c r="BK1144" i="17" s="1"/>
  <c r="BC1144" i="17"/>
  <c r="BD1144" i="17"/>
  <c r="BE1144" i="17"/>
  <c r="BF1144" i="17"/>
  <c r="BG1144" i="17"/>
  <c r="AP2287" i="17"/>
  <c r="AQ2287" i="17"/>
  <c r="AR2287" i="17"/>
  <c r="AS2287" i="17"/>
  <c r="AT2287" i="17"/>
  <c r="AU2287" i="17"/>
  <c r="AV2287" i="17"/>
  <c r="AW2287" i="17"/>
  <c r="AX2287" i="17"/>
  <c r="BI2287" i="17" s="1"/>
  <c r="AY2287" i="17"/>
  <c r="AZ2287" i="17"/>
  <c r="BA2287" i="17"/>
  <c r="BB2287" i="17"/>
  <c r="BC2287" i="17"/>
  <c r="BD2287" i="17"/>
  <c r="BE2287" i="17"/>
  <c r="BF2287" i="17"/>
  <c r="BG2287" i="17"/>
  <c r="AP445" i="17"/>
  <c r="AQ445" i="17"/>
  <c r="AR445" i="17"/>
  <c r="AS445" i="17"/>
  <c r="AT445" i="17"/>
  <c r="AU445" i="17"/>
  <c r="AV445" i="17"/>
  <c r="AW445" i="17"/>
  <c r="AX445" i="17"/>
  <c r="BI445" i="17" s="1"/>
  <c r="AY445" i="17"/>
  <c r="AZ445" i="17"/>
  <c r="BA445" i="17"/>
  <c r="BB445" i="17"/>
  <c r="BC445" i="17"/>
  <c r="BD445" i="17"/>
  <c r="BE445" i="17"/>
  <c r="BF445" i="17"/>
  <c r="BH445" i="17" s="1"/>
  <c r="BG445" i="17"/>
  <c r="AP1665" i="17"/>
  <c r="AQ1665" i="17"/>
  <c r="AR1665" i="17"/>
  <c r="AS1665" i="17"/>
  <c r="AT1665" i="17"/>
  <c r="AU1665" i="17"/>
  <c r="AV1665" i="17"/>
  <c r="AW1665" i="17"/>
  <c r="AX1665" i="17"/>
  <c r="AY1665" i="17"/>
  <c r="AZ1665" i="17"/>
  <c r="BA1665" i="17"/>
  <c r="BB1665" i="17"/>
  <c r="BC1665" i="17"/>
  <c r="BD1665" i="17"/>
  <c r="BE1665" i="17"/>
  <c r="BF1665" i="17"/>
  <c r="BG1665" i="17"/>
  <c r="AP2015" i="17"/>
  <c r="AQ2015" i="17"/>
  <c r="AR2015" i="17"/>
  <c r="AS2015" i="17"/>
  <c r="AT2015" i="17"/>
  <c r="BJ2015" i="17" s="1"/>
  <c r="AU2015" i="17"/>
  <c r="AV2015" i="17"/>
  <c r="AW2015" i="17"/>
  <c r="AX2015" i="17"/>
  <c r="BI2015" i="17" s="1"/>
  <c r="AY2015" i="17"/>
  <c r="AZ2015" i="17"/>
  <c r="BA2015" i="17"/>
  <c r="BB2015" i="17"/>
  <c r="BK2015" i="17" s="1"/>
  <c r="BC2015" i="17"/>
  <c r="BD2015" i="17"/>
  <c r="BE2015" i="17"/>
  <c r="BF2015" i="17"/>
  <c r="BG2015" i="17"/>
  <c r="AP1271" i="17"/>
  <c r="AQ1271" i="17"/>
  <c r="AR1271" i="17"/>
  <c r="AS1271" i="17"/>
  <c r="AT1271" i="17"/>
  <c r="AU1271" i="17"/>
  <c r="AV1271" i="17"/>
  <c r="AW1271" i="17"/>
  <c r="AX1271" i="17"/>
  <c r="BI1271" i="17" s="1"/>
  <c r="AY1271" i="17"/>
  <c r="AZ1271" i="17"/>
  <c r="BA1271" i="17"/>
  <c r="BB1271" i="17"/>
  <c r="BC1271" i="17"/>
  <c r="BD1271" i="17"/>
  <c r="BE1271" i="17"/>
  <c r="BF1271" i="17"/>
  <c r="BH1271" i="17" s="1"/>
  <c r="BG1271" i="17"/>
  <c r="AP2359" i="17"/>
  <c r="AQ2359" i="17"/>
  <c r="AR2359" i="17"/>
  <c r="AS2359" i="17"/>
  <c r="AT2359" i="17"/>
  <c r="AU2359" i="17"/>
  <c r="AV2359" i="17"/>
  <c r="AW2359" i="17"/>
  <c r="AX2359" i="17"/>
  <c r="BI2359" i="17" s="1"/>
  <c r="AY2359" i="17"/>
  <c r="AZ2359" i="17"/>
  <c r="BA2359" i="17"/>
  <c r="BB2359" i="17"/>
  <c r="BC2359" i="17"/>
  <c r="BD2359" i="17"/>
  <c r="BE2359" i="17"/>
  <c r="BF2359" i="17"/>
  <c r="BH2359" i="17" s="1"/>
  <c r="BG2359" i="17"/>
  <c r="AP471" i="17"/>
  <c r="AQ471" i="17"/>
  <c r="AR471" i="17"/>
  <c r="AS471" i="17"/>
  <c r="AT471" i="17"/>
  <c r="BJ471" i="17" s="1"/>
  <c r="AU471" i="17"/>
  <c r="AV471" i="17"/>
  <c r="AW471" i="17"/>
  <c r="AX471" i="17"/>
  <c r="AY471" i="17"/>
  <c r="AZ471" i="17"/>
  <c r="BA471" i="17"/>
  <c r="BB471" i="17"/>
  <c r="BK471" i="17" s="1"/>
  <c r="BC471" i="17"/>
  <c r="BD471" i="17"/>
  <c r="BE471" i="17"/>
  <c r="BF471" i="17"/>
  <c r="BG471" i="17"/>
  <c r="AP1472" i="17"/>
  <c r="AQ1472" i="17"/>
  <c r="AR1472" i="17"/>
  <c r="AS1472" i="17"/>
  <c r="AT1472" i="17"/>
  <c r="BJ1472" i="17" s="1"/>
  <c r="AU1472" i="17"/>
  <c r="AV1472" i="17"/>
  <c r="AW1472" i="17"/>
  <c r="AX1472" i="17"/>
  <c r="AY1472" i="17"/>
  <c r="AZ1472" i="17"/>
  <c r="BA1472" i="17"/>
  <c r="BB1472" i="17"/>
  <c r="BK1472" i="17" s="1"/>
  <c r="BC1472" i="17"/>
  <c r="BD1472" i="17"/>
  <c r="BE1472" i="17"/>
  <c r="BF1472" i="17"/>
  <c r="BG1472" i="17"/>
  <c r="AP446" i="17"/>
  <c r="AQ446" i="17"/>
  <c r="AR446" i="17"/>
  <c r="AS446" i="17"/>
  <c r="AT446" i="17"/>
  <c r="AU446" i="17"/>
  <c r="AV446" i="17"/>
  <c r="AW446" i="17"/>
  <c r="AX446" i="17"/>
  <c r="BI446" i="17" s="1"/>
  <c r="AY446" i="17"/>
  <c r="AZ446" i="17"/>
  <c r="BA446" i="17"/>
  <c r="BB446" i="17"/>
  <c r="BC446" i="17"/>
  <c r="BD446" i="17"/>
  <c r="BE446" i="17"/>
  <c r="BF446" i="17"/>
  <c r="BH446" i="17" s="1"/>
  <c r="BG446" i="17"/>
  <c r="AP1145" i="17"/>
  <c r="AQ1145" i="17"/>
  <c r="AR1145" i="17"/>
  <c r="AS1145" i="17"/>
  <c r="AT1145" i="17"/>
  <c r="AU1145" i="17"/>
  <c r="AV1145" i="17"/>
  <c r="AW1145" i="17"/>
  <c r="AX1145" i="17"/>
  <c r="BI1145" i="17" s="1"/>
  <c r="AY1145" i="17"/>
  <c r="AZ1145" i="17"/>
  <c r="BA1145" i="17"/>
  <c r="BB1145" i="17"/>
  <c r="BC1145" i="17"/>
  <c r="BD1145" i="17"/>
  <c r="BE1145" i="17"/>
  <c r="BF1145" i="17"/>
  <c r="BH1145" i="17" s="1"/>
  <c r="BG1145" i="17"/>
  <c r="AP1208" i="17"/>
  <c r="AQ1208" i="17"/>
  <c r="AR1208" i="17"/>
  <c r="AS1208" i="17"/>
  <c r="AT1208" i="17"/>
  <c r="BJ1208" i="17" s="1"/>
  <c r="AU1208" i="17"/>
  <c r="AV1208" i="17"/>
  <c r="AW1208" i="17"/>
  <c r="AX1208" i="17"/>
  <c r="AY1208" i="17"/>
  <c r="AZ1208" i="17"/>
  <c r="BA1208" i="17"/>
  <c r="BB1208" i="17"/>
  <c r="BK1208" i="17" s="1"/>
  <c r="BC1208" i="17"/>
  <c r="BD1208" i="17"/>
  <c r="BE1208" i="17"/>
  <c r="BF1208" i="17"/>
  <c r="BG1208" i="17"/>
  <c r="AP713" i="17"/>
  <c r="AQ713" i="17"/>
  <c r="AR713" i="17"/>
  <c r="AS713" i="17"/>
  <c r="AT713" i="17"/>
  <c r="BJ713" i="17" s="1"/>
  <c r="AU713" i="17"/>
  <c r="AV713" i="17"/>
  <c r="AW713" i="17"/>
  <c r="AX713" i="17"/>
  <c r="AY713" i="17"/>
  <c r="AZ713" i="17"/>
  <c r="BA713" i="17"/>
  <c r="BB713" i="17"/>
  <c r="BK713" i="17" s="1"/>
  <c r="BC713" i="17"/>
  <c r="BD713" i="17"/>
  <c r="BE713" i="17"/>
  <c r="BF713" i="17"/>
  <c r="BG713" i="17"/>
  <c r="AP559" i="17"/>
  <c r="AQ559" i="17"/>
  <c r="AR559" i="17"/>
  <c r="AS559" i="17"/>
  <c r="AT559" i="17"/>
  <c r="AU559" i="17"/>
  <c r="AV559" i="17"/>
  <c r="AW559" i="17"/>
  <c r="AX559" i="17"/>
  <c r="BI559" i="17" s="1"/>
  <c r="AY559" i="17"/>
  <c r="AZ559" i="17"/>
  <c r="BA559" i="17"/>
  <c r="BB559" i="17"/>
  <c r="BC559" i="17"/>
  <c r="BD559" i="17"/>
  <c r="BE559" i="17"/>
  <c r="BF559" i="17"/>
  <c r="BH559" i="17" s="1"/>
  <c r="BG559" i="17"/>
  <c r="AP1272" i="17"/>
  <c r="AQ1272" i="17"/>
  <c r="AR1272" i="17"/>
  <c r="AS1272" i="17"/>
  <c r="AT1272" i="17"/>
  <c r="AU1272" i="17"/>
  <c r="AV1272" i="17"/>
  <c r="AW1272" i="17"/>
  <c r="AX1272" i="17"/>
  <c r="BI1272" i="17" s="1"/>
  <c r="AY1272" i="17"/>
  <c r="AZ1272" i="17"/>
  <c r="BA1272" i="17"/>
  <c r="BB1272" i="17"/>
  <c r="BC1272" i="17"/>
  <c r="BD1272" i="17"/>
  <c r="BE1272" i="17"/>
  <c r="BF1272" i="17"/>
  <c r="BH1272" i="17" s="1"/>
  <c r="BG1272" i="17"/>
  <c r="AP1368" i="17"/>
  <c r="AQ1368" i="17"/>
  <c r="AR1368" i="17"/>
  <c r="AS1368" i="17"/>
  <c r="AT1368" i="17"/>
  <c r="BJ1368" i="17" s="1"/>
  <c r="AU1368" i="17"/>
  <c r="AV1368" i="17"/>
  <c r="AW1368" i="17"/>
  <c r="AX1368" i="17"/>
  <c r="AY1368" i="17"/>
  <c r="AZ1368" i="17"/>
  <c r="BA1368" i="17"/>
  <c r="BB1368" i="17"/>
  <c r="BK1368" i="17" s="1"/>
  <c r="BC1368" i="17"/>
  <c r="BD1368" i="17"/>
  <c r="BE1368" i="17"/>
  <c r="BF1368" i="17"/>
  <c r="BG1368" i="17"/>
  <c r="AP903" i="17"/>
  <c r="AQ903" i="17"/>
  <c r="AR903" i="17"/>
  <c r="AS903" i="17"/>
  <c r="AT903" i="17"/>
  <c r="BJ903" i="17" s="1"/>
  <c r="AU903" i="17"/>
  <c r="AV903" i="17"/>
  <c r="AW903" i="17"/>
  <c r="AX903" i="17"/>
  <c r="AY903" i="17"/>
  <c r="AZ903" i="17"/>
  <c r="BA903" i="17"/>
  <c r="BB903" i="17"/>
  <c r="BK903" i="17" s="1"/>
  <c r="BC903" i="17"/>
  <c r="BD903" i="17"/>
  <c r="BE903" i="17"/>
  <c r="BF903" i="17"/>
  <c r="BG903" i="17"/>
  <c r="AP298" i="17"/>
  <c r="AQ298" i="17"/>
  <c r="AR298" i="17"/>
  <c r="AS298" i="17"/>
  <c r="AT298" i="17"/>
  <c r="AU298" i="17"/>
  <c r="AV298" i="17"/>
  <c r="AW298" i="17"/>
  <c r="AX298" i="17"/>
  <c r="BI298" i="17" s="1"/>
  <c r="AY298" i="17"/>
  <c r="AZ298" i="17"/>
  <c r="BA298" i="17"/>
  <c r="BB298" i="17"/>
  <c r="BC298" i="17"/>
  <c r="BD298" i="17"/>
  <c r="BE298" i="17"/>
  <c r="BF298" i="17"/>
  <c r="BH298" i="17" s="1"/>
  <c r="BG298" i="17"/>
  <c r="AP256" i="17"/>
  <c r="AQ256" i="17"/>
  <c r="AR256" i="17"/>
  <c r="AS256" i="17"/>
  <c r="AT256" i="17"/>
  <c r="AU256" i="17"/>
  <c r="AV256" i="17"/>
  <c r="AW256" i="17"/>
  <c r="AX256" i="17"/>
  <c r="BI256" i="17" s="1"/>
  <c r="AY256" i="17"/>
  <c r="AZ256" i="17"/>
  <c r="BA256" i="17"/>
  <c r="BB256" i="17"/>
  <c r="BC256" i="17"/>
  <c r="BD256" i="17"/>
  <c r="BE256" i="17"/>
  <c r="BF256" i="17"/>
  <c r="BH256" i="17" s="1"/>
  <c r="BG256" i="17"/>
  <c r="AP2481" i="17"/>
  <c r="AQ2481" i="17"/>
  <c r="AR2481" i="17"/>
  <c r="AS2481" i="17"/>
  <c r="AT2481" i="17"/>
  <c r="BJ2481" i="17" s="1"/>
  <c r="AU2481" i="17"/>
  <c r="AV2481" i="17"/>
  <c r="AW2481" i="17"/>
  <c r="AX2481" i="17"/>
  <c r="BI2481" i="17" s="1"/>
  <c r="AY2481" i="17"/>
  <c r="AZ2481" i="17"/>
  <c r="BA2481" i="17"/>
  <c r="BB2481" i="17"/>
  <c r="BK2481" i="17" s="1"/>
  <c r="BC2481" i="17"/>
  <c r="BD2481" i="17"/>
  <c r="BE2481" i="17"/>
  <c r="BF2481" i="17"/>
  <c r="BH2481" i="17" s="1"/>
  <c r="BG2481" i="17"/>
  <c r="AP904" i="17"/>
  <c r="AQ904" i="17"/>
  <c r="AR904" i="17"/>
  <c r="AS904" i="17"/>
  <c r="AT904" i="17"/>
  <c r="BJ904" i="17" s="1"/>
  <c r="AU904" i="17"/>
  <c r="AV904" i="17"/>
  <c r="AW904" i="17"/>
  <c r="AX904" i="17"/>
  <c r="BI904" i="17" s="1"/>
  <c r="AY904" i="17"/>
  <c r="AZ904" i="17"/>
  <c r="BA904" i="17"/>
  <c r="BB904" i="17"/>
  <c r="BK904" i="17" s="1"/>
  <c r="BC904" i="17"/>
  <c r="BD904" i="17"/>
  <c r="BE904" i="17"/>
  <c r="BF904" i="17"/>
  <c r="BH904" i="17" s="1"/>
  <c r="BG904" i="17"/>
  <c r="AP1295" i="17"/>
  <c r="AQ1295" i="17"/>
  <c r="AR1295" i="17"/>
  <c r="AS1295" i="17"/>
  <c r="AT1295" i="17"/>
  <c r="AU1295" i="17"/>
  <c r="AV1295" i="17"/>
  <c r="AW1295" i="17"/>
  <c r="AX1295" i="17"/>
  <c r="BI1295" i="17" s="1"/>
  <c r="AY1295" i="17"/>
  <c r="AZ1295" i="17"/>
  <c r="BA1295" i="17"/>
  <c r="BB1295" i="17"/>
  <c r="BC1295" i="17"/>
  <c r="BD1295" i="17"/>
  <c r="BE1295" i="17"/>
  <c r="BF1295" i="17"/>
  <c r="BG1295" i="17"/>
  <c r="AP2367" i="17"/>
  <c r="AQ2367" i="17"/>
  <c r="AR2367" i="17"/>
  <c r="AS2367" i="17"/>
  <c r="AT2367" i="17"/>
  <c r="BJ2367" i="17" s="1"/>
  <c r="AU2367" i="17"/>
  <c r="AV2367" i="17"/>
  <c r="AW2367" i="17"/>
  <c r="AX2367" i="17"/>
  <c r="BI2367" i="17" s="1"/>
  <c r="AY2367" i="17"/>
  <c r="AZ2367" i="17"/>
  <c r="BA2367" i="17"/>
  <c r="BB2367" i="17"/>
  <c r="BK2367" i="17" s="1"/>
  <c r="BC2367" i="17"/>
  <c r="BD2367" i="17"/>
  <c r="BE2367" i="17"/>
  <c r="BF2367" i="17"/>
  <c r="BH2367" i="17" s="1"/>
  <c r="BG2367" i="17"/>
  <c r="AP1146" i="17"/>
  <c r="AQ1146" i="17"/>
  <c r="AR1146" i="17"/>
  <c r="AS1146" i="17"/>
  <c r="AT1146" i="17"/>
  <c r="BJ1146" i="17" s="1"/>
  <c r="AU1146" i="17"/>
  <c r="AV1146" i="17"/>
  <c r="AW1146" i="17"/>
  <c r="AX1146" i="17"/>
  <c r="AY1146" i="17"/>
  <c r="AZ1146" i="17"/>
  <c r="BA1146" i="17"/>
  <c r="BB1146" i="17"/>
  <c r="BC1146" i="17"/>
  <c r="BD1146" i="17"/>
  <c r="BE1146" i="17"/>
  <c r="BF1146" i="17"/>
  <c r="BG1146" i="17"/>
  <c r="AP1369" i="17"/>
  <c r="AQ1369" i="17"/>
  <c r="AR1369" i="17"/>
  <c r="AS1369" i="17"/>
  <c r="AT1369" i="17"/>
  <c r="BJ1369" i="17" s="1"/>
  <c r="AU1369" i="17"/>
  <c r="AV1369" i="17"/>
  <c r="AW1369" i="17"/>
  <c r="AX1369" i="17"/>
  <c r="BI1369" i="17" s="1"/>
  <c r="AY1369" i="17"/>
  <c r="AZ1369" i="17"/>
  <c r="BA1369" i="17"/>
  <c r="BB1369" i="17"/>
  <c r="BK1369" i="17" s="1"/>
  <c r="BC1369" i="17"/>
  <c r="BD1369" i="17"/>
  <c r="BE1369" i="17"/>
  <c r="BF1369" i="17"/>
  <c r="BH1369" i="17" s="1"/>
  <c r="BG1369" i="17"/>
  <c r="AP346" i="17"/>
  <c r="AQ346" i="17"/>
  <c r="AR346" i="17"/>
  <c r="AS346" i="17"/>
  <c r="AT346" i="17"/>
  <c r="AU346" i="17"/>
  <c r="AV346" i="17"/>
  <c r="AW346" i="17"/>
  <c r="AX346" i="17"/>
  <c r="AY346" i="17"/>
  <c r="AZ346" i="17"/>
  <c r="BA346" i="17"/>
  <c r="BB346" i="17"/>
  <c r="BC346" i="17"/>
  <c r="BD346" i="17"/>
  <c r="BE346" i="17"/>
  <c r="BF346" i="17"/>
  <c r="BG346" i="17"/>
  <c r="AP1147" i="17"/>
  <c r="AQ1147" i="17"/>
  <c r="AR1147" i="17"/>
  <c r="AS1147" i="17"/>
  <c r="AT1147" i="17"/>
  <c r="BJ1147" i="17" s="1"/>
  <c r="AU1147" i="17"/>
  <c r="AV1147" i="17"/>
  <c r="AW1147" i="17"/>
  <c r="AX1147" i="17"/>
  <c r="BI1147" i="17" s="1"/>
  <c r="AY1147" i="17"/>
  <c r="AZ1147" i="17"/>
  <c r="BA1147" i="17"/>
  <c r="BB1147" i="17"/>
  <c r="BK1147" i="17" s="1"/>
  <c r="BC1147" i="17"/>
  <c r="BD1147" i="17"/>
  <c r="BE1147" i="17"/>
  <c r="BF1147" i="17"/>
  <c r="BH1147" i="17" s="1"/>
  <c r="BG1147" i="17"/>
  <c r="AP258" i="17"/>
  <c r="AQ258" i="17"/>
  <c r="AR258" i="17"/>
  <c r="AS258" i="17"/>
  <c r="AT258" i="17"/>
  <c r="AU258" i="17"/>
  <c r="AV258" i="17"/>
  <c r="AW258" i="17"/>
  <c r="AX258" i="17"/>
  <c r="AY258" i="17"/>
  <c r="AZ258" i="17"/>
  <c r="BA258" i="17"/>
  <c r="BB258" i="17"/>
  <c r="BC258" i="17"/>
  <c r="BD258" i="17"/>
  <c r="BE258" i="17"/>
  <c r="BF258" i="17"/>
  <c r="BG258" i="17"/>
  <c r="AP578" i="17"/>
  <c r="AQ578" i="17"/>
  <c r="AR578" i="17"/>
  <c r="AS578" i="17"/>
  <c r="AT578" i="17"/>
  <c r="BJ578" i="17" s="1"/>
  <c r="AU578" i="17"/>
  <c r="AV578" i="17"/>
  <c r="AW578" i="17"/>
  <c r="AX578" i="17"/>
  <c r="AY578" i="17"/>
  <c r="AZ578" i="17"/>
  <c r="BA578" i="17"/>
  <c r="BB578" i="17"/>
  <c r="BK578" i="17" s="1"/>
  <c r="BC578" i="17"/>
  <c r="BD578" i="17"/>
  <c r="BE578" i="17"/>
  <c r="BF578" i="17"/>
  <c r="BG578" i="17"/>
  <c r="AP1148" i="17"/>
  <c r="AQ1148" i="17"/>
  <c r="AR1148" i="17"/>
  <c r="AS1148" i="17"/>
  <c r="AT1148" i="17"/>
  <c r="BJ1148" i="17" s="1"/>
  <c r="AU1148" i="17"/>
  <c r="AV1148" i="17"/>
  <c r="AW1148" i="17"/>
  <c r="AX1148" i="17"/>
  <c r="AY1148" i="17"/>
  <c r="AZ1148" i="17"/>
  <c r="BA1148" i="17"/>
  <c r="BB1148" i="17"/>
  <c r="BK1148" i="17" s="1"/>
  <c r="BC1148" i="17"/>
  <c r="BD1148" i="17"/>
  <c r="BE1148" i="17"/>
  <c r="BF1148" i="17"/>
  <c r="BG1148" i="17"/>
  <c r="AP1666" i="17"/>
  <c r="AQ1666" i="17"/>
  <c r="AR1666" i="17"/>
  <c r="AS1666" i="17"/>
  <c r="AT1666" i="17"/>
  <c r="AU1666" i="17"/>
  <c r="AV1666" i="17"/>
  <c r="AW1666" i="17"/>
  <c r="AX1666" i="17"/>
  <c r="BI1666" i="17" s="1"/>
  <c r="AY1666" i="17"/>
  <c r="AZ1666" i="17"/>
  <c r="BA1666" i="17"/>
  <c r="BB1666" i="17"/>
  <c r="BC1666" i="17"/>
  <c r="BD1666" i="17"/>
  <c r="BE1666" i="17"/>
  <c r="BF1666" i="17"/>
  <c r="BH1666" i="17" s="1"/>
  <c r="BG1666" i="17"/>
  <c r="AP2218" i="17"/>
  <c r="AQ2218" i="17"/>
  <c r="AR2218" i="17"/>
  <c r="AS2218" i="17"/>
  <c r="AT2218" i="17"/>
  <c r="BJ2218" i="17" s="1"/>
  <c r="AU2218" i="17"/>
  <c r="AV2218" i="17"/>
  <c r="AW2218" i="17"/>
  <c r="AX2218" i="17"/>
  <c r="BI2218" i="17" s="1"/>
  <c r="AY2218" i="17"/>
  <c r="AZ2218" i="17"/>
  <c r="BA2218" i="17"/>
  <c r="BB2218" i="17"/>
  <c r="BC2218" i="17"/>
  <c r="BD2218" i="17"/>
  <c r="BE2218" i="17"/>
  <c r="BF2218" i="17"/>
  <c r="BH2218" i="17" s="1"/>
  <c r="BG2218" i="17"/>
  <c r="AP1925" i="17"/>
  <c r="AQ1925" i="17"/>
  <c r="AR1925" i="17"/>
  <c r="AS1925" i="17"/>
  <c r="AT1925" i="17"/>
  <c r="BJ1925" i="17" s="1"/>
  <c r="AU1925" i="17"/>
  <c r="AV1925" i="17"/>
  <c r="AW1925" i="17"/>
  <c r="AX1925" i="17"/>
  <c r="AY1925" i="17"/>
  <c r="AZ1925" i="17"/>
  <c r="BA1925" i="17"/>
  <c r="BB1925" i="17"/>
  <c r="BK1925" i="17" s="1"/>
  <c r="BC1925" i="17"/>
  <c r="BD1925" i="17"/>
  <c r="BE1925" i="17"/>
  <c r="BF1925" i="17"/>
  <c r="BG1925" i="17"/>
  <c r="AP1551" i="17"/>
  <c r="AQ1551" i="17"/>
  <c r="AR1551" i="17"/>
  <c r="AS1551" i="17"/>
  <c r="AT1551" i="17"/>
  <c r="BJ1551" i="17" s="1"/>
  <c r="AU1551" i="17"/>
  <c r="AV1551" i="17"/>
  <c r="AW1551" i="17"/>
  <c r="AX1551" i="17"/>
  <c r="BI1551" i="17" s="1"/>
  <c r="AY1551" i="17"/>
  <c r="AZ1551" i="17"/>
  <c r="BA1551" i="17"/>
  <c r="BB1551" i="17"/>
  <c r="BK1551" i="17" s="1"/>
  <c r="BC1551" i="17"/>
  <c r="BD1551" i="17"/>
  <c r="BE1551" i="17"/>
  <c r="BF1551" i="17"/>
  <c r="BH1551" i="17" s="1"/>
  <c r="BG1551" i="17"/>
  <c r="AP2368" i="17"/>
  <c r="AQ2368" i="17"/>
  <c r="AR2368" i="17"/>
  <c r="AS2368" i="17"/>
  <c r="AT2368" i="17"/>
  <c r="AU2368" i="17"/>
  <c r="AV2368" i="17"/>
  <c r="AW2368" i="17"/>
  <c r="AX2368" i="17"/>
  <c r="BI2368" i="17" s="1"/>
  <c r="AY2368" i="17"/>
  <c r="AZ2368" i="17"/>
  <c r="BA2368" i="17"/>
  <c r="BB2368" i="17"/>
  <c r="BC2368" i="17"/>
  <c r="BD2368" i="17"/>
  <c r="BE2368" i="17"/>
  <c r="BF2368" i="17"/>
  <c r="BH2368" i="17" s="1"/>
  <c r="BG2368" i="17"/>
  <c r="AP1149" i="17"/>
  <c r="AQ1149" i="17"/>
  <c r="AR1149" i="17"/>
  <c r="AS1149" i="17"/>
  <c r="AT1149" i="17"/>
  <c r="AU1149" i="17"/>
  <c r="AV1149" i="17"/>
  <c r="AW1149" i="17"/>
  <c r="AX1149" i="17"/>
  <c r="BI1149" i="17" s="1"/>
  <c r="AY1149" i="17"/>
  <c r="AZ1149" i="17"/>
  <c r="BA1149" i="17"/>
  <c r="BB1149" i="17"/>
  <c r="BC1149" i="17"/>
  <c r="BD1149" i="17"/>
  <c r="BE1149" i="17"/>
  <c r="BF1149" i="17"/>
  <c r="BH1149" i="17" s="1"/>
  <c r="BG1149" i="17"/>
  <c r="AP361" i="17"/>
  <c r="AQ361" i="17"/>
  <c r="AR361" i="17"/>
  <c r="AS361" i="17"/>
  <c r="AT361" i="17"/>
  <c r="BJ361" i="17" s="1"/>
  <c r="AU361" i="17"/>
  <c r="AV361" i="17"/>
  <c r="AW361" i="17"/>
  <c r="AX361" i="17"/>
  <c r="AY361" i="17"/>
  <c r="AZ361" i="17"/>
  <c r="BA361" i="17"/>
  <c r="BB361" i="17"/>
  <c r="BK361" i="17" s="1"/>
  <c r="BC361" i="17"/>
  <c r="BD361" i="17"/>
  <c r="BE361" i="17"/>
  <c r="BF361" i="17"/>
  <c r="BG361" i="17"/>
  <c r="AP1983" i="17"/>
  <c r="AQ1983" i="17"/>
  <c r="AR1983" i="17"/>
  <c r="AS1983" i="17"/>
  <c r="AT1983" i="17"/>
  <c r="BJ1983" i="17" s="1"/>
  <c r="AU1983" i="17"/>
  <c r="AV1983" i="17"/>
  <c r="AW1983" i="17"/>
  <c r="AX1983" i="17"/>
  <c r="BI1983" i="17" s="1"/>
  <c r="AY1983" i="17"/>
  <c r="AZ1983" i="17"/>
  <c r="BA1983" i="17"/>
  <c r="BB1983" i="17"/>
  <c r="BK1983" i="17" s="1"/>
  <c r="BC1983" i="17"/>
  <c r="BD1983" i="17"/>
  <c r="BE1983" i="17"/>
  <c r="BF1983" i="17"/>
  <c r="BH1983" i="17" s="1"/>
  <c r="BG1983" i="17"/>
  <c r="AP2009" i="17"/>
  <c r="AQ2009" i="17"/>
  <c r="AR2009" i="17"/>
  <c r="AS2009" i="17"/>
  <c r="AT2009" i="17"/>
  <c r="AU2009" i="17"/>
  <c r="AV2009" i="17"/>
  <c r="AW2009" i="17"/>
  <c r="AX2009" i="17"/>
  <c r="BI2009" i="17" s="1"/>
  <c r="AY2009" i="17"/>
  <c r="AZ2009" i="17"/>
  <c r="BA2009" i="17"/>
  <c r="BB2009" i="17"/>
  <c r="BC2009" i="17"/>
  <c r="BD2009" i="17"/>
  <c r="BE2009" i="17"/>
  <c r="BF2009" i="17"/>
  <c r="BH2009" i="17" s="1"/>
  <c r="BG2009" i="17"/>
  <c r="AP579" i="17"/>
  <c r="AQ579" i="17"/>
  <c r="AR579" i="17"/>
  <c r="AS579" i="17"/>
  <c r="AT579" i="17"/>
  <c r="BJ579" i="17" s="1"/>
  <c r="AU579" i="17"/>
  <c r="AV579" i="17"/>
  <c r="AW579" i="17"/>
  <c r="AX579" i="17"/>
  <c r="AY579" i="17"/>
  <c r="AZ579" i="17"/>
  <c r="BA579" i="17"/>
  <c r="BB579" i="17"/>
  <c r="BK579" i="17" s="1"/>
  <c r="BC579" i="17"/>
  <c r="BD579" i="17"/>
  <c r="BE579" i="17"/>
  <c r="BF579" i="17"/>
  <c r="BG579" i="17"/>
  <c r="AP1984" i="17"/>
  <c r="AQ1984" i="17"/>
  <c r="AR1984" i="17"/>
  <c r="AS1984" i="17"/>
  <c r="AT1984" i="17"/>
  <c r="BJ1984" i="17" s="1"/>
  <c r="AU1984" i="17"/>
  <c r="AV1984" i="17"/>
  <c r="AW1984" i="17"/>
  <c r="AX1984" i="17"/>
  <c r="AY1984" i="17"/>
  <c r="AZ1984" i="17"/>
  <c r="BA1984" i="17"/>
  <c r="BB1984" i="17"/>
  <c r="BK1984" i="17" s="1"/>
  <c r="BC1984" i="17"/>
  <c r="BD1984" i="17"/>
  <c r="BE1984" i="17"/>
  <c r="BF1984" i="17"/>
  <c r="BG1984" i="17"/>
  <c r="AP1975" i="17"/>
  <c r="AQ1975" i="17"/>
  <c r="AR1975" i="17"/>
  <c r="AS1975" i="17"/>
  <c r="AT1975" i="17"/>
  <c r="AU1975" i="17"/>
  <c r="AV1975" i="17"/>
  <c r="AW1975" i="17"/>
  <c r="AX1975" i="17"/>
  <c r="BI1975" i="17" s="1"/>
  <c r="AY1975" i="17"/>
  <c r="AZ1975" i="17"/>
  <c r="BA1975" i="17"/>
  <c r="BB1975" i="17"/>
  <c r="BC1975" i="17"/>
  <c r="BD1975" i="17"/>
  <c r="BE1975" i="17"/>
  <c r="BF1975" i="17"/>
  <c r="BG1975" i="17"/>
  <c r="AP1150" i="17"/>
  <c r="AQ1150" i="17"/>
  <c r="AR1150" i="17"/>
  <c r="AS1150" i="17"/>
  <c r="AT1150" i="17"/>
  <c r="AU1150" i="17"/>
  <c r="AV1150" i="17"/>
  <c r="AW1150" i="17"/>
  <c r="AX1150" i="17"/>
  <c r="BI1150" i="17" s="1"/>
  <c r="AY1150" i="17"/>
  <c r="AZ1150" i="17"/>
  <c r="BA1150" i="17"/>
  <c r="BB1150" i="17"/>
  <c r="BC1150" i="17"/>
  <c r="BD1150" i="17"/>
  <c r="BE1150" i="17"/>
  <c r="BF1150" i="17"/>
  <c r="BH1150" i="17" s="1"/>
  <c r="BG1150" i="17"/>
  <c r="AP2206" i="17"/>
  <c r="AQ2206" i="17"/>
  <c r="AR2206" i="17"/>
  <c r="AS2206" i="17"/>
  <c r="AT2206" i="17"/>
  <c r="BJ2206" i="17" s="1"/>
  <c r="AU2206" i="17"/>
  <c r="AV2206" i="17"/>
  <c r="AW2206" i="17"/>
  <c r="AX2206" i="17"/>
  <c r="AY2206" i="17"/>
  <c r="AZ2206" i="17"/>
  <c r="BA2206" i="17"/>
  <c r="BB2206" i="17"/>
  <c r="BK2206" i="17" s="1"/>
  <c r="BC2206" i="17"/>
  <c r="BD2206" i="17"/>
  <c r="BE2206" i="17"/>
  <c r="BF2206" i="17"/>
  <c r="BG2206" i="17"/>
  <c r="AP2282" i="17"/>
  <c r="AQ2282" i="17"/>
  <c r="AR2282" i="17"/>
  <c r="AS2282" i="17"/>
  <c r="AT2282" i="17"/>
  <c r="BJ2282" i="17" s="1"/>
  <c r="AU2282" i="17"/>
  <c r="AV2282" i="17"/>
  <c r="AW2282" i="17"/>
  <c r="AX2282" i="17"/>
  <c r="AY2282" i="17"/>
  <c r="AZ2282" i="17"/>
  <c r="BA2282" i="17"/>
  <c r="BB2282" i="17"/>
  <c r="BK2282" i="17" s="1"/>
  <c r="BC2282" i="17"/>
  <c r="BD2282" i="17"/>
  <c r="BE2282" i="17"/>
  <c r="BF2282" i="17"/>
  <c r="BG2282" i="17"/>
  <c r="AP409" i="17"/>
  <c r="AQ409" i="17"/>
  <c r="AR409" i="17"/>
  <c r="AS409" i="17"/>
  <c r="AT409" i="17"/>
  <c r="AU409" i="17"/>
  <c r="AV409" i="17"/>
  <c r="AW409" i="17"/>
  <c r="AX409" i="17"/>
  <c r="AY409" i="17"/>
  <c r="AZ409" i="17"/>
  <c r="BA409" i="17"/>
  <c r="BB409" i="17"/>
  <c r="BC409" i="17"/>
  <c r="BD409" i="17"/>
  <c r="BE409" i="17"/>
  <c r="BF409" i="17"/>
  <c r="BG409" i="17"/>
  <c r="AP1370" i="17"/>
  <c r="AQ1370" i="17"/>
  <c r="AR1370" i="17"/>
  <c r="AS1370" i="17"/>
  <c r="AT1370" i="17"/>
  <c r="AU1370" i="17"/>
  <c r="AV1370" i="17"/>
  <c r="AW1370" i="17"/>
  <c r="AX1370" i="17"/>
  <c r="BI1370" i="17" s="1"/>
  <c r="AY1370" i="17"/>
  <c r="AZ1370" i="17"/>
  <c r="BA1370" i="17"/>
  <c r="BB1370" i="17"/>
  <c r="BC1370" i="17"/>
  <c r="BD1370" i="17"/>
  <c r="BE1370" i="17"/>
  <c r="BF1370" i="17"/>
  <c r="BH1370" i="17" s="1"/>
  <c r="BG1370" i="17"/>
  <c r="AP2471" i="17"/>
  <c r="AQ2471" i="17"/>
  <c r="AR2471" i="17"/>
  <c r="AS2471" i="17"/>
  <c r="AT2471" i="17"/>
  <c r="BJ2471" i="17" s="1"/>
  <c r="AU2471" i="17"/>
  <c r="AV2471" i="17"/>
  <c r="AW2471" i="17"/>
  <c r="AX2471" i="17"/>
  <c r="AY2471" i="17"/>
  <c r="AZ2471" i="17"/>
  <c r="BA2471" i="17"/>
  <c r="BB2471" i="17"/>
  <c r="BK2471" i="17" s="1"/>
  <c r="BC2471" i="17"/>
  <c r="BD2471" i="17"/>
  <c r="BE2471" i="17"/>
  <c r="BF2471" i="17"/>
  <c r="BG2471" i="17"/>
  <c r="AP272" i="17"/>
  <c r="AQ272" i="17"/>
  <c r="AR272" i="17"/>
  <c r="AS272" i="17"/>
  <c r="AT272" i="17"/>
  <c r="BJ272" i="17" s="1"/>
  <c r="AU272" i="17"/>
  <c r="AV272" i="17"/>
  <c r="AW272" i="17"/>
  <c r="AX272" i="17"/>
  <c r="AY272" i="17"/>
  <c r="AZ272" i="17"/>
  <c r="BA272" i="17"/>
  <c r="BB272" i="17"/>
  <c r="BK272" i="17" s="1"/>
  <c r="BC272" i="17"/>
  <c r="BD272" i="17"/>
  <c r="BE272" i="17"/>
  <c r="BF272" i="17"/>
  <c r="BG272" i="17"/>
  <c r="AP1995" i="17"/>
  <c r="AQ1995" i="17"/>
  <c r="AR1995" i="17"/>
  <c r="AS1995" i="17"/>
  <c r="AT1995" i="17"/>
  <c r="AU1995" i="17"/>
  <c r="AV1995" i="17"/>
  <c r="AW1995" i="17"/>
  <c r="AX1995" i="17"/>
  <c r="BI1995" i="17" s="1"/>
  <c r="AY1995" i="17"/>
  <c r="AZ1995" i="17"/>
  <c r="BA1995" i="17"/>
  <c r="BB1995" i="17"/>
  <c r="BC1995" i="17"/>
  <c r="BD1995" i="17"/>
  <c r="BE1995" i="17"/>
  <c r="BF1995" i="17"/>
  <c r="BH1995" i="17" s="1"/>
  <c r="BG1995" i="17"/>
  <c r="AP522" i="17"/>
  <c r="AQ522" i="17"/>
  <c r="AR522" i="17"/>
  <c r="AS522" i="17"/>
  <c r="AT522" i="17"/>
  <c r="AU522" i="17"/>
  <c r="AV522" i="17"/>
  <c r="AW522" i="17"/>
  <c r="AX522" i="17"/>
  <c r="BI522" i="17" s="1"/>
  <c r="AY522" i="17"/>
  <c r="AZ522" i="17"/>
  <c r="BA522" i="17"/>
  <c r="BB522" i="17"/>
  <c r="BC522" i="17"/>
  <c r="BD522" i="17"/>
  <c r="BE522" i="17"/>
  <c r="BF522" i="17"/>
  <c r="BH522" i="17" s="1"/>
  <c r="BG522" i="17"/>
  <c r="AP1639" i="17"/>
  <c r="AQ1639" i="17"/>
  <c r="AR1639" i="17"/>
  <c r="AS1639" i="17"/>
  <c r="AT1639" i="17"/>
  <c r="BJ1639" i="17" s="1"/>
  <c r="AU1639" i="17"/>
  <c r="AV1639" i="17"/>
  <c r="AW1639" i="17"/>
  <c r="AX1639" i="17"/>
  <c r="AY1639" i="17"/>
  <c r="AZ1639" i="17"/>
  <c r="BA1639" i="17"/>
  <c r="BB1639" i="17"/>
  <c r="BC1639" i="17"/>
  <c r="BD1639" i="17"/>
  <c r="BE1639" i="17"/>
  <c r="BF1639" i="17"/>
  <c r="BG1639" i="17"/>
  <c r="AP273" i="17"/>
  <c r="AQ273" i="17"/>
  <c r="AR273" i="17"/>
  <c r="AS273" i="17"/>
  <c r="AT273" i="17"/>
  <c r="BJ273" i="17" s="1"/>
  <c r="AU273" i="17"/>
  <c r="AV273" i="17"/>
  <c r="AW273" i="17"/>
  <c r="AX273" i="17"/>
  <c r="AY273" i="17"/>
  <c r="AZ273" i="17"/>
  <c r="BA273" i="17"/>
  <c r="BB273" i="17"/>
  <c r="BK273" i="17" s="1"/>
  <c r="BC273" i="17"/>
  <c r="BD273" i="17"/>
  <c r="BE273" i="17"/>
  <c r="BF273" i="17"/>
  <c r="BG273" i="17"/>
  <c r="AP304" i="17"/>
  <c r="AQ304" i="17"/>
  <c r="AR304" i="17"/>
  <c r="AS304" i="17"/>
  <c r="AT304" i="17"/>
  <c r="AU304" i="17"/>
  <c r="AV304" i="17"/>
  <c r="AW304" i="17"/>
  <c r="AX304" i="17"/>
  <c r="BI304" i="17" s="1"/>
  <c r="AY304" i="17"/>
  <c r="AZ304" i="17"/>
  <c r="BA304" i="17"/>
  <c r="BB304" i="17"/>
  <c r="BC304" i="17"/>
  <c r="BD304" i="17"/>
  <c r="BE304" i="17"/>
  <c r="BF304" i="17"/>
  <c r="BH304" i="17" s="1"/>
  <c r="BG304" i="17"/>
  <c r="AP1950" i="17"/>
  <c r="AQ1950" i="17"/>
  <c r="AR1950" i="17"/>
  <c r="AS1950" i="17"/>
  <c r="AT1950" i="17"/>
  <c r="AU1950" i="17"/>
  <c r="AV1950" i="17"/>
  <c r="AW1950" i="17"/>
  <c r="AX1950" i="17"/>
  <c r="BI1950" i="17" s="1"/>
  <c r="AY1950" i="17"/>
  <c r="AZ1950" i="17"/>
  <c r="BA1950" i="17"/>
  <c r="BB1950" i="17"/>
  <c r="BC1950" i="17"/>
  <c r="BD1950" i="17"/>
  <c r="BE1950" i="17"/>
  <c r="BF1950" i="17"/>
  <c r="BH1950" i="17" s="1"/>
  <c r="BG1950" i="17"/>
  <c r="AP1412" i="17"/>
  <c r="AQ1412" i="17"/>
  <c r="AR1412" i="17"/>
  <c r="AS1412" i="17"/>
  <c r="AT1412" i="17"/>
  <c r="BJ1412" i="17" s="1"/>
  <c r="AU1412" i="17"/>
  <c r="AV1412" i="17"/>
  <c r="AW1412" i="17"/>
  <c r="AX1412" i="17"/>
  <c r="BI1412" i="17" s="1"/>
  <c r="AY1412" i="17"/>
  <c r="AZ1412" i="17"/>
  <c r="BA1412" i="17"/>
  <c r="BB1412" i="17"/>
  <c r="BK1412" i="17" s="1"/>
  <c r="BC1412" i="17"/>
  <c r="BD1412" i="17"/>
  <c r="BE1412" i="17"/>
  <c r="BF1412" i="17"/>
  <c r="BH1412" i="17" s="1"/>
  <c r="BG1412" i="17"/>
  <c r="AP481" i="17"/>
  <c r="AQ481" i="17"/>
  <c r="AR481" i="17"/>
  <c r="AS481" i="17"/>
  <c r="AT481" i="17"/>
  <c r="BJ481" i="17" s="1"/>
  <c r="AU481" i="17"/>
  <c r="AV481" i="17"/>
  <c r="AW481" i="17"/>
  <c r="AX481" i="17"/>
  <c r="AY481" i="17"/>
  <c r="AZ481" i="17"/>
  <c r="BA481" i="17"/>
  <c r="BB481" i="17"/>
  <c r="BK481" i="17" s="1"/>
  <c r="BC481" i="17"/>
  <c r="BD481" i="17"/>
  <c r="BE481" i="17"/>
  <c r="BF481" i="17"/>
  <c r="BG481" i="17"/>
  <c r="AP2207" i="17"/>
  <c r="AQ2207" i="17"/>
  <c r="AR2207" i="17"/>
  <c r="AS2207" i="17"/>
  <c r="AT2207" i="17"/>
  <c r="AU2207" i="17"/>
  <c r="AV2207" i="17"/>
  <c r="AW2207" i="17"/>
  <c r="AX2207" i="17"/>
  <c r="BI2207" i="17" s="1"/>
  <c r="AY2207" i="17"/>
  <c r="AZ2207" i="17"/>
  <c r="BA2207" i="17"/>
  <c r="BB2207" i="17"/>
  <c r="BC2207" i="17"/>
  <c r="BD2207" i="17"/>
  <c r="BE2207" i="17"/>
  <c r="BF2207" i="17"/>
  <c r="BH2207" i="17" s="1"/>
  <c r="BG2207" i="17"/>
  <c r="AP400" i="17"/>
  <c r="AQ400" i="17"/>
  <c r="AR400" i="17"/>
  <c r="AS400" i="17"/>
  <c r="AT400" i="17"/>
  <c r="AU400" i="17"/>
  <c r="AV400" i="17"/>
  <c r="AW400" i="17"/>
  <c r="AX400" i="17"/>
  <c r="BI400" i="17" s="1"/>
  <c r="AY400" i="17"/>
  <c r="AZ400" i="17"/>
  <c r="BA400" i="17"/>
  <c r="BB400" i="17"/>
  <c r="BC400" i="17"/>
  <c r="BD400" i="17"/>
  <c r="BE400" i="17"/>
  <c r="BF400" i="17"/>
  <c r="BH400" i="17" s="1"/>
  <c r="BG400" i="17"/>
  <c r="AP49" i="17"/>
  <c r="AQ49" i="17"/>
  <c r="AR49" i="17"/>
  <c r="AS49" i="17"/>
  <c r="AT49" i="17"/>
  <c r="BJ49" i="17" s="1"/>
  <c r="AU49" i="17"/>
  <c r="AV49" i="17"/>
  <c r="AW49" i="17"/>
  <c r="AX49" i="17"/>
  <c r="AY49" i="17"/>
  <c r="AZ49" i="17"/>
  <c r="BA49" i="17"/>
  <c r="BB49" i="17"/>
  <c r="BK49" i="17" s="1"/>
  <c r="BC49" i="17"/>
  <c r="BD49" i="17"/>
  <c r="BE49" i="17"/>
  <c r="BF49" i="17"/>
  <c r="BG49" i="17"/>
  <c r="AP1151" i="17"/>
  <c r="AQ1151" i="17"/>
  <c r="AR1151" i="17"/>
  <c r="AS1151" i="17"/>
  <c r="AT1151" i="17"/>
  <c r="BJ1151" i="17" s="1"/>
  <c r="AU1151" i="17"/>
  <c r="AV1151" i="17"/>
  <c r="AW1151" i="17"/>
  <c r="AX1151" i="17"/>
  <c r="AY1151" i="17"/>
  <c r="AZ1151" i="17"/>
  <c r="BA1151" i="17"/>
  <c r="BB1151" i="17"/>
  <c r="BK1151" i="17" s="1"/>
  <c r="BC1151" i="17"/>
  <c r="BD1151" i="17"/>
  <c r="BE1151" i="17"/>
  <c r="BF1151" i="17"/>
  <c r="BG1151" i="17"/>
  <c r="AP1152" i="17"/>
  <c r="AQ1152" i="17"/>
  <c r="AR1152" i="17"/>
  <c r="AS1152" i="17"/>
  <c r="AT1152" i="17"/>
  <c r="AU1152" i="17"/>
  <c r="AV1152" i="17"/>
  <c r="AW1152" i="17"/>
  <c r="AX1152" i="17"/>
  <c r="BI1152" i="17" s="1"/>
  <c r="AY1152" i="17"/>
  <c r="AZ1152" i="17"/>
  <c r="BA1152" i="17"/>
  <c r="BB1152" i="17"/>
  <c r="BC1152" i="17"/>
  <c r="BD1152" i="17"/>
  <c r="BE1152" i="17"/>
  <c r="BF1152" i="17"/>
  <c r="BH1152" i="17" s="1"/>
  <c r="BG1152" i="17"/>
  <c r="AP1561" i="17"/>
  <c r="AQ1561" i="17"/>
  <c r="AR1561" i="17"/>
  <c r="AS1561" i="17"/>
  <c r="AT1561" i="17"/>
  <c r="BJ1561" i="17" s="1"/>
  <c r="AU1561" i="17"/>
  <c r="AV1561" i="17"/>
  <c r="AW1561" i="17"/>
  <c r="AX1561" i="17"/>
  <c r="BI1561" i="17" s="1"/>
  <c r="AY1561" i="17"/>
  <c r="AZ1561" i="17"/>
  <c r="BA1561" i="17"/>
  <c r="BB1561" i="17"/>
  <c r="BK1561" i="17" s="1"/>
  <c r="BC1561" i="17"/>
  <c r="BD1561" i="17"/>
  <c r="BE1561" i="17"/>
  <c r="BF1561" i="17"/>
  <c r="BH1561" i="17" s="1"/>
  <c r="BG1561" i="17"/>
  <c r="AP1273" i="17"/>
  <c r="AQ1273" i="17"/>
  <c r="AR1273" i="17"/>
  <c r="AS1273" i="17"/>
  <c r="AT1273" i="17"/>
  <c r="AU1273" i="17"/>
  <c r="AV1273" i="17"/>
  <c r="AW1273" i="17"/>
  <c r="AX1273" i="17"/>
  <c r="AY1273" i="17"/>
  <c r="AZ1273" i="17"/>
  <c r="BA1273" i="17"/>
  <c r="BB1273" i="17"/>
  <c r="BC1273" i="17"/>
  <c r="BD1273" i="17"/>
  <c r="BE1273" i="17"/>
  <c r="BF1273" i="17"/>
  <c r="BG1273" i="17"/>
  <c r="AP775" i="17"/>
  <c r="AQ775" i="17"/>
  <c r="AR775" i="17"/>
  <c r="AS775" i="17"/>
  <c r="AT775" i="17"/>
  <c r="BJ775" i="17" s="1"/>
  <c r="AU775" i="17"/>
  <c r="AV775" i="17"/>
  <c r="AW775" i="17"/>
  <c r="AX775" i="17"/>
  <c r="BI775" i="17" s="1"/>
  <c r="AY775" i="17"/>
  <c r="AZ775" i="17"/>
  <c r="BA775" i="17"/>
  <c r="BB775" i="17"/>
  <c r="BK775" i="17" s="1"/>
  <c r="BC775" i="17"/>
  <c r="BD775" i="17"/>
  <c r="BE775" i="17"/>
  <c r="BF775" i="17"/>
  <c r="BH775" i="17" s="1"/>
  <c r="BG775" i="17"/>
  <c r="AP472" i="17"/>
  <c r="AQ472" i="17"/>
  <c r="AR472" i="17"/>
  <c r="AS472" i="17"/>
  <c r="AT472" i="17"/>
  <c r="AU472" i="17"/>
  <c r="AV472" i="17"/>
  <c r="AW472" i="17"/>
  <c r="AX472" i="17"/>
  <c r="BI472" i="17" s="1"/>
  <c r="AY472" i="17"/>
  <c r="AZ472" i="17"/>
  <c r="BA472" i="17"/>
  <c r="BB472" i="17"/>
  <c r="BC472" i="17"/>
  <c r="BD472" i="17"/>
  <c r="BE472" i="17"/>
  <c r="BF472" i="17"/>
  <c r="BG472" i="17"/>
  <c r="AP1251" i="17"/>
  <c r="AQ1251" i="17"/>
  <c r="AR1251" i="17"/>
  <c r="AS1251" i="17"/>
  <c r="AT1251" i="17"/>
  <c r="BJ1251" i="17" s="1"/>
  <c r="AU1251" i="17"/>
  <c r="AV1251" i="17"/>
  <c r="AW1251" i="17"/>
  <c r="AX1251" i="17"/>
  <c r="BI1251" i="17" s="1"/>
  <c r="AY1251" i="17"/>
  <c r="AZ1251" i="17"/>
  <c r="BA1251" i="17"/>
  <c r="BB1251" i="17"/>
  <c r="BK1251" i="17" s="1"/>
  <c r="BC1251" i="17"/>
  <c r="BD1251" i="17"/>
  <c r="BE1251" i="17"/>
  <c r="BF1251" i="17"/>
  <c r="BH1251" i="17" s="1"/>
  <c r="BG1251" i="17"/>
  <c r="AP2431" i="17"/>
  <c r="AQ2431" i="17"/>
  <c r="AR2431" i="17"/>
  <c r="AS2431" i="17"/>
  <c r="AT2431" i="17"/>
  <c r="BJ2431" i="17" s="1"/>
  <c r="AU2431" i="17"/>
  <c r="AV2431" i="17"/>
  <c r="AW2431" i="17"/>
  <c r="AX2431" i="17"/>
  <c r="BI2431" i="17" s="1"/>
  <c r="AY2431" i="17"/>
  <c r="AZ2431" i="17"/>
  <c r="BA2431" i="17"/>
  <c r="BB2431" i="17"/>
  <c r="BC2431" i="17"/>
  <c r="BD2431" i="17"/>
  <c r="BE2431" i="17"/>
  <c r="BF2431" i="17"/>
  <c r="BG2431" i="17"/>
  <c r="AP473" i="17"/>
  <c r="AQ473" i="17"/>
  <c r="AR473" i="17"/>
  <c r="AS473" i="17"/>
  <c r="AT473" i="17"/>
  <c r="BJ473" i="17" s="1"/>
  <c r="AU473" i="17"/>
  <c r="AV473" i="17"/>
  <c r="AW473" i="17"/>
  <c r="AX473" i="17"/>
  <c r="BI473" i="17" s="1"/>
  <c r="AY473" i="17"/>
  <c r="AZ473" i="17"/>
  <c r="BA473" i="17"/>
  <c r="BB473" i="17"/>
  <c r="BK473" i="17" s="1"/>
  <c r="BC473" i="17"/>
  <c r="BD473" i="17"/>
  <c r="BE473" i="17"/>
  <c r="BF473" i="17"/>
  <c r="BH473" i="17" s="1"/>
  <c r="BG473" i="17"/>
  <c r="AP2369" i="17"/>
  <c r="AQ2369" i="17"/>
  <c r="AR2369" i="17"/>
  <c r="AS2369" i="17"/>
  <c r="AT2369" i="17"/>
  <c r="BJ2369" i="17" s="1"/>
  <c r="AU2369" i="17"/>
  <c r="AV2369" i="17"/>
  <c r="AW2369" i="17"/>
  <c r="AX2369" i="17"/>
  <c r="BI2369" i="17" s="1"/>
  <c r="AY2369" i="17"/>
  <c r="AZ2369" i="17"/>
  <c r="BA2369" i="17"/>
  <c r="BB2369" i="17"/>
  <c r="BK2369" i="17" s="1"/>
  <c r="BC2369" i="17"/>
  <c r="BD2369" i="17"/>
  <c r="BE2369" i="17"/>
  <c r="BF2369" i="17"/>
  <c r="BG2369" i="17"/>
  <c r="AP1371" i="17"/>
  <c r="AQ1371" i="17"/>
  <c r="AR1371" i="17"/>
  <c r="AS1371" i="17"/>
  <c r="AT1371" i="17"/>
  <c r="BJ1371" i="17" s="1"/>
  <c r="AU1371" i="17"/>
  <c r="AV1371" i="17"/>
  <c r="AW1371" i="17"/>
  <c r="AX1371" i="17"/>
  <c r="BI1371" i="17" s="1"/>
  <c r="AY1371" i="17"/>
  <c r="AZ1371" i="17"/>
  <c r="BA1371" i="17"/>
  <c r="BB1371" i="17"/>
  <c r="BK1371" i="17" s="1"/>
  <c r="BC1371" i="17"/>
  <c r="BD1371" i="17"/>
  <c r="BE1371" i="17"/>
  <c r="BF1371" i="17"/>
  <c r="BH1371" i="17" s="1"/>
  <c r="BG1371" i="17"/>
  <c r="AP905" i="17"/>
  <c r="AQ905" i="17"/>
  <c r="AR905" i="17"/>
  <c r="AS905" i="17"/>
  <c r="AT905" i="17"/>
  <c r="AU905" i="17"/>
  <c r="AV905" i="17"/>
  <c r="AW905" i="17"/>
  <c r="AX905" i="17"/>
  <c r="AY905" i="17"/>
  <c r="AZ905" i="17"/>
  <c r="BA905" i="17"/>
  <c r="BB905" i="17"/>
  <c r="BK905" i="17" s="1"/>
  <c r="BC905" i="17"/>
  <c r="BD905" i="17"/>
  <c r="BE905" i="17"/>
  <c r="BF905" i="17"/>
  <c r="BG905" i="17"/>
  <c r="AP474" i="17"/>
  <c r="AQ474" i="17"/>
  <c r="AR474" i="17"/>
  <c r="AS474" i="17"/>
  <c r="AT474" i="17"/>
  <c r="BJ474" i="17" s="1"/>
  <c r="AU474" i="17"/>
  <c r="AV474" i="17"/>
  <c r="AW474" i="17"/>
  <c r="AX474" i="17"/>
  <c r="BI474" i="17" s="1"/>
  <c r="AY474" i="17"/>
  <c r="AZ474" i="17"/>
  <c r="BA474" i="17"/>
  <c r="BB474" i="17"/>
  <c r="BK474" i="17" s="1"/>
  <c r="BC474" i="17"/>
  <c r="BD474" i="17"/>
  <c r="BE474" i="17"/>
  <c r="BF474" i="17"/>
  <c r="BH474" i="17" s="1"/>
  <c r="BG474" i="17"/>
  <c r="AP1959" i="17"/>
  <c r="AQ1959" i="17"/>
  <c r="AR1959" i="17"/>
  <c r="AS1959" i="17"/>
  <c r="AT1959" i="17"/>
  <c r="AU1959" i="17"/>
  <c r="AV1959" i="17"/>
  <c r="AW1959" i="17"/>
  <c r="AX1959" i="17"/>
  <c r="AY1959" i="17"/>
  <c r="AZ1959" i="17"/>
  <c r="BA1959" i="17"/>
  <c r="BB1959" i="17"/>
  <c r="BC1959" i="17"/>
  <c r="BD1959" i="17"/>
  <c r="BE1959" i="17"/>
  <c r="BF1959" i="17"/>
  <c r="BH1959" i="17" s="1"/>
  <c r="BG1959" i="17"/>
  <c r="AP1372" i="17"/>
  <c r="AQ1372" i="17"/>
  <c r="AR1372" i="17"/>
  <c r="AS1372" i="17"/>
  <c r="AT1372" i="17"/>
  <c r="BJ1372" i="17" s="1"/>
  <c r="AU1372" i="17"/>
  <c r="AV1372" i="17"/>
  <c r="AW1372" i="17"/>
  <c r="AX1372" i="17"/>
  <c r="BI1372" i="17" s="1"/>
  <c r="AY1372" i="17"/>
  <c r="AZ1372" i="17"/>
  <c r="BA1372" i="17"/>
  <c r="BB1372" i="17"/>
  <c r="BK1372" i="17" s="1"/>
  <c r="BC1372" i="17"/>
  <c r="BD1372" i="17"/>
  <c r="BE1372" i="17"/>
  <c r="BF1372" i="17"/>
  <c r="BH1372" i="17" s="1"/>
  <c r="BG1372" i="17"/>
  <c r="AP1976" i="17"/>
  <c r="AQ1976" i="17"/>
  <c r="AR1976" i="17"/>
  <c r="AS1976" i="17"/>
  <c r="AT1976" i="17"/>
  <c r="AU1976" i="17"/>
  <c r="AV1976" i="17"/>
  <c r="AW1976" i="17"/>
  <c r="AX1976" i="17"/>
  <c r="BI1976" i="17" s="1"/>
  <c r="AY1976" i="17"/>
  <c r="AZ1976" i="17"/>
  <c r="BA1976" i="17"/>
  <c r="BB1976" i="17"/>
  <c r="BK1976" i="17" s="1"/>
  <c r="BC1976" i="17"/>
  <c r="BD1976" i="17"/>
  <c r="BE1976" i="17"/>
  <c r="BF1976" i="17"/>
  <c r="BG1976" i="17"/>
  <c r="AP2021" i="17"/>
  <c r="AQ2021" i="17"/>
  <c r="AR2021" i="17"/>
  <c r="AS2021" i="17"/>
  <c r="AT2021" i="17"/>
  <c r="BJ2021" i="17" s="1"/>
  <c r="AU2021" i="17"/>
  <c r="AV2021" i="17"/>
  <c r="AW2021" i="17"/>
  <c r="AX2021" i="17"/>
  <c r="BI2021" i="17" s="1"/>
  <c r="AY2021" i="17"/>
  <c r="AZ2021" i="17"/>
  <c r="BA2021" i="17"/>
  <c r="BB2021" i="17"/>
  <c r="BK2021" i="17" s="1"/>
  <c r="BC2021" i="17"/>
  <c r="BD2021" i="17"/>
  <c r="BE2021" i="17"/>
  <c r="BF2021" i="17"/>
  <c r="BH2021" i="17" s="1"/>
  <c r="BG2021" i="17"/>
  <c r="AP447" i="17"/>
  <c r="AQ447" i="17"/>
  <c r="AR447" i="17"/>
  <c r="AS447" i="17"/>
  <c r="AT447" i="17"/>
  <c r="AU447" i="17"/>
  <c r="AV447" i="17"/>
  <c r="AW447" i="17"/>
  <c r="AX447" i="17"/>
  <c r="AY447" i="17"/>
  <c r="AZ447" i="17"/>
  <c r="BA447" i="17"/>
  <c r="BB447" i="17"/>
  <c r="BC447" i="17"/>
  <c r="BD447" i="17"/>
  <c r="BE447" i="17"/>
  <c r="BF447" i="17"/>
  <c r="BH447" i="17" s="1"/>
  <c r="BG447" i="17"/>
  <c r="AP2370" i="17"/>
  <c r="AQ2370" i="17"/>
  <c r="AR2370" i="17"/>
  <c r="AS2370" i="17"/>
  <c r="AT2370" i="17"/>
  <c r="BJ2370" i="17" s="1"/>
  <c r="AU2370" i="17"/>
  <c r="AV2370" i="17"/>
  <c r="AW2370" i="17"/>
  <c r="AX2370" i="17"/>
  <c r="BI2370" i="17" s="1"/>
  <c r="AY2370" i="17"/>
  <c r="AZ2370" i="17"/>
  <c r="BA2370" i="17"/>
  <c r="BB2370" i="17"/>
  <c r="BK2370" i="17" s="1"/>
  <c r="BC2370" i="17"/>
  <c r="BD2370" i="17"/>
  <c r="BE2370" i="17"/>
  <c r="BF2370" i="17"/>
  <c r="BH2370" i="17" s="1"/>
  <c r="BG2370" i="17"/>
  <c r="AP2001" i="17"/>
  <c r="AQ2001" i="17"/>
  <c r="AR2001" i="17"/>
  <c r="AS2001" i="17"/>
  <c r="AT2001" i="17"/>
  <c r="BJ2001" i="17" s="1"/>
  <c r="AU2001" i="17"/>
  <c r="AV2001" i="17"/>
  <c r="AW2001" i="17"/>
  <c r="AX2001" i="17"/>
  <c r="BI2001" i="17" s="1"/>
  <c r="AY2001" i="17"/>
  <c r="AZ2001" i="17"/>
  <c r="BA2001" i="17"/>
  <c r="BB2001" i="17"/>
  <c r="BK2001" i="17" s="1"/>
  <c r="BC2001" i="17"/>
  <c r="BD2001" i="17"/>
  <c r="BE2001" i="17"/>
  <c r="BF2001" i="17"/>
  <c r="BH2001" i="17" s="1"/>
  <c r="BG2001" i="17"/>
  <c r="AP482" i="17"/>
  <c r="AQ482" i="17"/>
  <c r="AR482" i="17"/>
  <c r="AS482" i="17"/>
  <c r="AT482" i="17"/>
  <c r="BJ482" i="17" s="1"/>
  <c r="AU482" i="17"/>
  <c r="AV482" i="17"/>
  <c r="AW482" i="17"/>
  <c r="AX482" i="17"/>
  <c r="BI482" i="17" s="1"/>
  <c r="AY482" i="17"/>
  <c r="AZ482" i="17"/>
  <c r="BA482" i="17"/>
  <c r="BB482" i="17"/>
  <c r="BK482" i="17" s="1"/>
  <c r="BC482" i="17"/>
  <c r="BD482" i="17"/>
  <c r="BE482" i="17"/>
  <c r="BF482" i="17"/>
  <c r="BH482" i="17" s="1"/>
  <c r="BG482" i="17"/>
  <c r="AP351" i="17"/>
  <c r="AQ351" i="17"/>
  <c r="AR351" i="17"/>
  <c r="AS351" i="17"/>
  <c r="AT351" i="17"/>
  <c r="AU351" i="17"/>
  <c r="AV351" i="17"/>
  <c r="AW351" i="17"/>
  <c r="AX351" i="17"/>
  <c r="AY351" i="17"/>
  <c r="AZ351" i="17"/>
  <c r="BA351" i="17"/>
  <c r="BB351" i="17"/>
  <c r="BC351" i="17"/>
  <c r="BD351" i="17"/>
  <c r="BE351" i="17"/>
  <c r="BF351" i="17"/>
  <c r="BH351" i="17" s="1"/>
  <c r="BG351" i="17"/>
  <c r="AP1390" i="17"/>
  <c r="AQ1390" i="17"/>
  <c r="AR1390" i="17"/>
  <c r="AS1390" i="17"/>
  <c r="AT1390" i="17"/>
  <c r="BJ1390" i="17" s="1"/>
  <c r="AU1390" i="17"/>
  <c r="AV1390" i="17"/>
  <c r="AW1390" i="17"/>
  <c r="AX1390" i="17"/>
  <c r="BI1390" i="17" s="1"/>
  <c r="AY1390" i="17"/>
  <c r="AZ1390" i="17"/>
  <c r="BA1390" i="17"/>
  <c r="BB1390" i="17"/>
  <c r="BK1390" i="17" s="1"/>
  <c r="BC1390" i="17"/>
  <c r="BD1390" i="17"/>
  <c r="BE1390" i="17"/>
  <c r="BF1390" i="17"/>
  <c r="BH1390" i="17" s="1"/>
  <c r="BG1390" i="17"/>
  <c r="AP1373" i="17"/>
  <c r="AQ1373" i="17"/>
  <c r="AR1373" i="17"/>
  <c r="AS1373" i="17"/>
  <c r="AT1373" i="17"/>
  <c r="AU1373" i="17"/>
  <c r="AV1373" i="17"/>
  <c r="AW1373" i="17"/>
  <c r="AX1373" i="17"/>
  <c r="BI1373" i="17" s="1"/>
  <c r="AY1373" i="17"/>
  <c r="AZ1373" i="17"/>
  <c r="BA1373" i="17"/>
  <c r="BB1373" i="17"/>
  <c r="BK1373" i="17" s="1"/>
  <c r="BC1373" i="17"/>
  <c r="BD1373" i="17"/>
  <c r="BE1373" i="17"/>
  <c r="BF1373" i="17"/>
  <c r="BG1373" i="17"/>
  <c r="AP1977" i="17"/>
  <c r="AQ1977" i="17"/>
  <c r="AR1977" i="17"/>
  <c r="AS1977" i="17"/>
  <c r="AT1977" i="17"/>
  <c r="BJ1977" i="17" s="1"/>
  <c r="AU1977" i="17"/>
  <c r="AV1977" i="17"/>
  <c r="AW1977" i="17"/>
  <c r="AX1977" i="17"/>
  <c r="BI1977" i="17" s="1"/>
  <c r="AY1977" i="17"/>
  <c r="AZ1977" i="17"/>
  <c r="BA1977" i="17"/>
  <c r="BB1977" i="17"/>
  <c r="BK1977" i="17" s="1"/>
  <c r="BC1977" i="17"/>
  <c r="BD1977" i="17"/>
  <c r="BE1977" i="17"/>
  <c r="BF1977" i="17"/>
  <c r="BH1977" i="17" s="1"/>
  <c r="BG1977" i="17"/>
  <c r="AP2360" i="17"/>
  <c r="AQ2360" i="17"/>
  <c r="AR2360" i="17"/>
  <c r="AS2360" i="17"/>
  <c r="AT2360" i="17"/>
  <c r="AU2360" i="17"/>
  <c r="AV2360" i="17"/>
  <c r="AW2360" i="17"/>
  <c r="AX2360" i="17"/>
  <c r="AY2360" i="17"/>
  <c r="AZ2360" i="17"/>
  <c r="BA2360" i="17"/>
  <c r="BB2360" i="17"/>
  <c r="BK2360" i="17" s="1"/>
  <c r="BC2360" i="17"/>
  <c r="BD2360" i="17"/>
  <c r="BE2360" i="17"/>
  <c r="BF2360" i="17"/>
  <c r="BG2360" i="17"/>
  <c r="AP1985" i="17"/>
  <c r="AQ1985" i="17"/>
  <c r="AR1985" i="17"/>
  <c r="AS1985" i="17"/>
  <c r="AT1985" i="17"/>
  <c r="BJ1985" i="17" s="1"/>
  <c r="AU1985" i="17"/>
  <c r="AV1985" i="17"/>
  <c r="AW1985" i="17"/>
  <c r="AX1985" i="17"/>
  <c r="BI1985" i="17" s="1"/>
  <c r="AY1985" i="17"/>
  <c r="AZ1985" i="17"/>
  <c r="BA1985" i="17"/>
  <c r="BB1985" i="17"/>
  <c r="BK1985" i="17" s="1"/>
  <c r="BC1985" i="17"/>
  <c r="BD1985" i="17"/>
  <c r="BE1985" i="17"/>
  <c r="BF1985" i="17"/>
  <c r="BH1985" i="17" s="1"/>
  <c r="BG1985" i="17"/>
  <c r="AP2197" i="17"/>
  <c r="AQ2197" i="17"/>
  <c r="AR2197" i="17"/>
  <c r="AS2197" i="17"/>
  <c r="AT2197" i="17"/>
  <c r="AU2197" i="17"/>
  <c r="AV2197" i="17"/>
  <c r="AW2197" i="17"/>
  <c r="AX2197" i="17"/>
  <c r="BI2197" i="17" s="1"/>
  <c r="AY2197" i="17"/>
  <c r="AZ2197" i="17"/>
  <c r="BA2197" i="17"/>
  <c r="BB2197" i="17"/>
  <c r="BK2197" i="17" s="1"/>
  <c r="BC2197" i="17"/>
  <c r="BD2197" i="17"/>
  <c r="BE2197" i="17"/>
  <c r="BF2197" i="17"/>
  <c r="BG2197" i="17"/>
  <c r="AP2198" i="17"/>
  <c r="AQ2198" i="17"/>
  <c r="AR2198" i="17"/>
  <c r="AS2198" i="17"/>
  <c r="AT2198" i="17"/>
  <c r="BJ2198" i="17" s="1"/>
  <c r="AU2198" i="17"/>
  <c r="AV2198" i="17"/>
  <c r="AW2198" i="17"/>
  <c r="AX2198" i="17"/>
  <c r="BI2198" i="17" s="1"/>
  <c r="AY2198" i="17"/>
  <c r="AZ2198" i="17"/>
  <c r="BA2198" i="17"/>
  <c r="BB2198" i="17"/>
  <c r="BK2198" i="17" s="1"/>
  <c r="BC2198" i="17"/>
  <c r="BD2198" i="17"/>
  <c r="BE2198" i="17"/>
  <c r="BF2198" i="17"/>
  <c r="BH2198" i="17" s="1"/>
  <c r="BG2198" i="17"/>
  <c r="AP2002" i="17"/>
  <c r="AQ2002" i="17"/>
  <c r="AR2002" i="17"/>
  <c r="AS2002" i="17"/>
  <c r="AT2002" i="17"/>
  <c r="AU2002" i="17"/>
  <c r="AV2002" i="17"/>
  <c r="AW2002" i="17"/>
  <c r="AX2002" i="17"/>
  <c r="BI2002" i="17" s="1"/>
  <c r="AY2002" i="17"/>
  <c r="AZ2002" i="17"/>
  <c r="BA2002" i="17"/>
  <c r="BB2002" i="17"/>
  <c r="BC2002" i="17"/>
  <c r="BD2002" i="17"/>
  <c r="BE2002" i="17"/>
  <c r="BF2002" i="17"/>
  <c r="BG2002" i="17"/>
  <c r="AP302" i="17"/>
  <c r="AQ302" i="17"/>
  <c r="AR302" i="17"/>
  <c r="AS302" i="17"/>
  <c r="AT302" i="17"/>
  <c r="BJ302" i="17" s="1"/>
  <c r="AU302" i="17"/>
  <c r="AV302" i="17"/>
  <c r="AW302" i="17"/>
  <c r="AX302" i="17"/>
  <c r="BI302" i="17" s="1"/>
  <c r="AY302" i="17"/>
  <c r="AZ302" i="17"/>
  <c r="BA302" i="17"/>
  <c r="BB302" i="17"/>
  <c r="BK302" i="17" s="1"/>
  <c r="BC302" i="17"/>
  <c r="BD302" i="17"/>
  <c r="BE302" i="17"/>
  <c r="BF302" i="17"/>
  <c r="BH302" i="17" s="1"/>
  <c r="BG302" i="17"/>
  <c r="AP549" i="17"/>
  <c r="AQ549" i="17"/>
  <c r="AR549" i="17"/>
  <c r="AS549" i="17"/>
  <c r="AT549" i="17"/>
  <c r="AU549" i="17"/>
  <c r="AV549" i="17"/>
  <c r="AW549" i="17"/>
  <c r="AX549" i="17"/>
  <c r="AY549" i="17"/>
  <c r="AZ549" i="17"/>
  <c r="BA549" i="17"/>
  <c r="BB549" i="17"/>
  <c r="BC549" i="17"/>
  <c r="BD549" i="17"/>
  <c r="BE549" i="17"/>
  <c r="BF549" i="17"/>
  <c r="BG549" i="17"/>
  <c r="AP274" i="17"/>
  <c r="AQ274" i="17"/>
  <c r="AR274" i="17"/>
  <c r="AS274" i="17"/>
  <c r="AT274" i="17"/>
  <c r="BJ274" i="17" s="1"/>
  <c r="AU274" i="17"/>
  <c r="AV274" i="17"/>
  <c r="AW274" i="17"/>
  <c r="AX274" i="17"/>
  <c r="BI274" i="17" s="1"/>
  <c r="AY274" i="17"/>
  <c r="AZ274" i="17"/>
  <c r="BA274" i="17"/>
  <c r="BB274" i="17"/>
  <c r="BK274" i="17" s="1"/>
  <c r="BC274" i="17"/>
  <c r="BD274" i="17"/>
  <c r="BE274" i="17"/>
  <c r="BF274" i="17"/>
  <c r="BH274" i="17" s="1"/>
  <c r="BG274" i="17"/>
  <c r="AP1153" i="17"/>
  <c r="AQ1153" i="17"/>
  <c r="AR1153" i="17"/>
  <c r="AS1153" i="17"/>
  <c r="AT1153" i="17"/>
  <c r="AU1153" i="17"/>
  <c r="AV1153" i="17"/>
  <c r="AW1153" i="17"/>
  <c r="AX1153" i="17"/>
  <c r="AY1153" i="17"/>
  <c r="AZ1153" i="17"/>
  <c r="BA1153" i="17"/>
  <c r="BB1153" i="17"/>
  <c r="BC1153" i="17"/>
  <c r="BD1153" i="17"/>
  <c r="BE1153" i="17"/>
  <c r="BF1153" i="17"/>
  <c r="BG1153" i="17"/>
  <c r="AP410" i="17"/>
  <c r="AQ410" i="17"/>
  <c r="AR410" i="17"/>
  <c r="AS410" i="17"/>
  <c r="AT410" i="17"/>
  <c r="BJ410" i="17" s="1"/>
  <c r="AU410" i="17"/>
  <c r="AV410" i="17"/>
  <c r="AW410" i="17"/>
  <c r="AX410" i="17"/>
  <c r="BI410" i="17" s="1"/>
  <c r="AY410" i="17"/>
  <c r="AZ410" i="17"/>
  <c r="BA410" i="17"/>
  <c r="BB410" i="17"/>
  <c r="BK410" i="17" s="1"/>
  <c r="BC410" i="17"/>
  <c r="BD410" i="17"/>
  <c r="BE410" i="17"/>
  <c r="BF410" i="17"/>
  <c r="BH410" i="17" s="1"/>
  <c r="BG410" i="17"/>
  <c r="AP1951" i="17"/>
  <c r="AQ1951" i="17"/>
  <c r="AR1951" i="17"/>
  <c r="AS1951" i="17"/>
  <c r="AT1951" i="17"/>
  <c r="AU1951" i="17"/>
  <c r="AV1951" i="17"/>
  <c r="AW1951" i="17"/>
  <c r="AX1951" i="17"/>
  <c r="BI1951" i="17" s="1"/>
  <c r="AY1951" i="17"/>
  <c r="AZ1951" i="17"/>
  <c r="BA1951" i="17"/>
  <c r="BB1951" i="17"/>
  <c r="BK1951" i="17" s="1"/>
  <c r="BC1951" i="17"/>
  <c r="BD1951" i="17"/>
  <c r="BE1951" i="17"/>
  <c r="BF1951" i="17"/>
  <c r="BG1951" i="17"/>
  <c r="AP1154" i="17"/>
  <c r="AQ1154" i="17"/>
  <c r="AR1154" i="17"/>
  <c r="AS1154" i="17"/>
  <c r="AT1154" i="17"/>
  <c r="BJ1154" i="17" s="1"/>
  <c r="AU1154" i="17"/>
  <c r="AV1154" i="17"/>
  <c r="AW1154" i="17"/>
  <c r="AX1154" i="17"/>
  <c r="BI1154" i="17" s="1"/>
  <c r="AY1154" i="17"/>
  <c r="AZ1154" i="17"/>
  <c r="BA1154" i="17"/>
  <c r="BB1154" i="17"/>
  <c r="BK1154" i="17" s="1"/>
  <c r="BC1154" i="17"/>
  <c r="BD1154" i="17"/>
  <c r="BE1154" i="17"/>
  <c r="BF1154" i="17"/>
  <c r="BH1154" i="17" s="1"/>
  <c r="BG1154" i="17"/>
  <c r="AP2283" i="17"/>
  <c r="AQ2283" i="17"/>
  <c r="AR2283" i="17"/>
  <c r="AS2283" i="17"/>
  <c r="AT2283" i="17"/>
  <c r="AU2283" i="17"/>
  <c r="AV2283" i="17"/>
  <c r="AW2283" i="17"/>
  <c r="AX2283" i="17"/>
  <c r="BI2283" i="17" s="1"/>
  <c r="AY2283" i="17"/>
  <c r="AZ2283" i="17"/>
  <c r="BA2283" i="17"/>
  <c r="BB2283" i="17"/>
  <c r="BK2283" i="17" s="1"/>
  <c r="BC2283" i="17"/>
  <c r="BD2283" i="17"/>
  <c r="BE2283" i="17"/>
  <c r="BF2283" i="17"/>
  <c r="BG2283" i="17"/>
  <c r="AP776" i="17"/>
  <c r="AQ776" i="17"/>
  <c r="AR776" i="17"/>
  <c r="AS776" i="17"/>
  <c r="AT776" i="17"/>
  <c r="BJ776" i="17" s="1"/>
  <c r="AU776" i="17"/>
  <c r="AV776" i="17"/>
  <c r="AW776" i="17"/>
  <c r="AX776" i="17"/>
  <c r="BI776" i="17" s="1"/>
  <c r="AY776" i="17"/>
  <c r="AZ776" i="17"/>
  <c r="BA776" i="17"/>
  <c r="BB776" i="17"/>
  <c r="BK776" i="17" s="1"/>
  <c r="BC776" i="17"/>
  <c r="BD776" i="17"/>
  <c r="BE776" i="17"/>
  <c r="BF776" i="17"/>
  <c r="BH776" i="17" s="1"/>
  <c r="BG776" i="17"/>
  <c r="AP21" i="17"/>
  <c r="AQ21" i="17"/>
  <c r="AR21" i="17"/>
  <c r="AS21" i="17"/>
  <c r="AT21" i="17"/>
  <c r="BJ21" i="17" s="1"/>
  <c r="AU21" i="17"/>
  <c r="AV21" i="17"/>
  <c r="AW21" i="17"/>
  <c r="AX21" i="17"/>
  <c r="AY21" i="17"/>
  <c r="AZ21" i="17"/>
  <c r="BA21" i="17"/>
  <c r="BB21" i="17"/>
  <c r="BK21" i="17" s="1"/>
  <c r="BC21" i="17"/>
  <c r="BD21" i="17"/>
  <c r="BE21" i="17"/>
  <c r="BF21" i="17"/>
  <c r="BG21" i="17"/>
  <c r="AP448" i="17"/>
  <c r="AQ448" i="17"/>
  <c r="AR448" i="17"/>
  <c r="AS448" i="17"/>
  <c r="AT448" i="17"/>
  <c r="BJ448" i="17" s="1"/>
  <c r="AU448" i="17"/>
  <c r="AV448" i="17"/>
  <c r="AW448" i="17"/>
  <c r="AX448" i="17"/>
  <c r="BI448" i="17" s="1"/>
  <c r="AY448" i="17"/>
  <c r="AZ448" i="17"/>
  <c r="BA448" i="17"/>
  <c r="BB448" i="17"/>
  <c r="BK448" i="17" s="1"/>
  <c r="BC448" i="17"/>
  <c r="BD448" i="17"/>
  <c r="BE448" i="17"/>
  <c r="BF448" i="17"/>
  <c r="BH448" i="17" s="1"/>
  <c r="BG448" i="17"/>
  <c r="AP1155" i="17"/>
  <c r="AQ1155" i="17"/>
  <c r="AR1155" i="17"/>
  <c r="AS1155" i="17"/>
  <c r="AT1155" i="17"/>
  <c r="AU1155" i="17"/>
  <c r="AV1155" i="17"/>
  <c r="AW1155" i="17"/>
  <c r="AX1155" i="17"/>
  <c r="BI1155" i="17" s="1"/>
  <c r="AY1155" i="17"/>
  <c r="AZ1155" i="17"/>
  <c r="BA1155" i="17"/>
  <c r="BB1155" i="17"/>
  <c r="BC1155" i="17"/>
  <c r="BD1155" i="17"/>
  <c r="BE1155" i="17"/>
  <c r="BF1155" i="17"/>
  <c r="BG1155" i="17"/>
  <c r="AP275" i="17"/>
  <c r="AQ275" i="17"/>
  <c r="AR275" i="17"/>
  <c r="AS275" i="17"/>
  <c r="AT275" i="17"/>
  <c r="BJ275" i="17" s="1"/>
  <c r="AU275" i="17"/>
  <c r="AV275" i="17"/>
  <c r="AW275" i="17"/>
  <c r="AX275" i="17"/>
  <c r="BI275" i="17" s="1"/>
  <c r="AY275" i="17"/>
  <c r="AZ275" i="17"/>
  <c r="BA275" i="17"/>
  <c r="BB275" i="17"/>
  <c r="BK275" i="17" s="1"/>
  <c r="BC275" i="17"/>
  <c r="BD275" i="17"/>
  <c r="BE275" i="17"/>
  <c r="BF275" i="17"/>
  <c r="BH275" i="17" s="1"/>
  <c r="BG275" i="17"/>
  <c r="AP2199" i="17"/>
  <c r="AQ2199" i="17"/>
  <c r="AR2199" i="17"/>
  <c r="AS2199" i="17"/>
  <c r="AT2199" i="17"/>
  <c r="BJ2199" i="17" s="1"/>
  <c r="AU2199" i="17"/>
  <c r="AV2199" i="17"/>
  <c r="AW2199" i="17"/>
  <c r="AX2199" i="17"/>
  <c r="BI2199" i="17" s="1"/>
  <c r="AY2199" i="17"/>
  <c r="AZ2199" i="17"/>
  <c r="BA2199" i="17"/>
  <c r="BB2199" i="17"/>
  <c r="BK2199" i="17" s="1"/>
  <c r="BC2199" i="17"/>
  <c r="BD2199" i="17"/>
  <c r="BE2199" i="17"/>
  <c r="BF2199" i="17"/>
  <c r="BH2199" i="17" s="1"/>
  <c r="BG2199" i="17"/>
  <c r="AP2284" i="17"/>
  <c r="AQ2284" i="17"/>
  <c r="AR2284" i="17"/>
  <c r="AS2284" i="17"/>
  <c r="AT2284" i="17"/>
  <c r="BJ2284" i="17" s="1"/>
  <c r="AU2284" i="17"/>
  <c r="AV2284" i="17"/>
  <c r="AW2284" i="17"/>
  <c r="AX2284" i="17"/>
  <c r="AY2284" i="17"/>
  <c r="AZ2284" i="17"/>
  <c r="BA2284" i="17"/>
  <c r="BB2284" i="17"/>
  <c r="BK2284" i="17" s="1"/>
  <c r="BC2284" i="17"/>
  <c r="BD2284" i="17"/>
  <c r="BE2284" i="17"/>
  <c r="BF2284" i="17"/>
  <c r="BG2284" i="17"/>
  <c r="AP1552" i="17"/>
  <c r="AQ1552" i="17"/>
  <c r="AR1552" i="17"/>
  <c r="AS1552" i="17"/>
  <c r="AT1552" i="17"/>
  <c r="BJ1552" i="17" s="1"/>
  <c r="AU1552" i="17"/>
  <c r="AV1552" i="17"/>
  <c r="AW1552" i="17"/>
  <c r="AX1552" i="17"/>
  <c r="BI1552" i="17" s="1"/>
  <c r="AY1552" i="17"/>
  <c r="AZ1552" i="17"/>
  <c r="BA1552" i="17"/>
  <c r="BB1552" i="17"/>
  <c r="BK1552" i="17" s="1"/>
  <c r="BC1552" i="17"/>
  <c r="BD1552" i="17"/>
  <c r="BE1552" i="17"/>
  <c r="BF1552" i="17"/>
  <c r="BH1552" i="17" s="1"/>
  <c r="BG1552" i="17"/>
  <c r="AP2361" i="17"/>
  <c r="AQ2361" i="17"/>
  <c r="AR2361" i="17"/>
  <c r="AS2361" i="17"/>
  <c r="AT2361" i="17"/>
  <c r="AU2361" i="17"/>
  <c r="AV2361" i="17"/>
  <c r="AW2361" i="17"/>
  <c r="AX2361" i="17"/>
  <c r="BI2361" i="17" s="1"/>
  <c r="AY2361" i="17"/>
  <c r="AZ2361" i="17"/>
  <c r="BA2361" i="17"/>
  <c r="BB2361" i="17"/>
  <c r="BC2361" i="17"/>
  <c r="BD2361" i="17"/>
  <c r="BE2361" i="17"/>
  <c r="BF2361" i="17"/>
  <c r="BH2361" i="17" s="1"/>
  <c r="BG2361" i="17"/>
  <c r="AP2288" i="17"/>
  <c r="AQ2288" i="17"/>
  <c r="AR2288" i="17"/>
  <c r="AS2288" i="17"/>
  <c r="AT2288" i="17"/>
  <c r="BJ2288" i="17" s="1"/>
  <c r="AU2288" i="17"/>
  <c r="AV2288" i="17"/>
  <c r="AW2288" i="17"/>
  <c r="AX2288" i="17"/>
  <c r="BI2288" i="17" s="1"/>
  <c r="AY2288" i="17"/>
  <c r="AZ2288" i="17"/>
  <c r="BA2288" i="17"/>
  <c r="BB2288" i="17"/>
  <c r="BC2288" i="17"/>
  <c r="BD2288" i="17"/>
  <c r="BE2288" i="17"/>
  <c r="BF2288" i="17"/>
  <c r="BH2288" i="17" s="1"/>
  <c r="BG2288" i="17"/>
  <c r="AP650" i="17"/>
  <c r="AQ650" i="17"/>
  <c r="AR650" i="17"/>
  <c r="AS650" i="17"/>
  <c r="AT650" i="17"/>
  <c r="BJ650" i="17" s="1"/>
  <c r="AU650" i="17"/>
  <c r="AV650" i="17"/>
  <c r="AW650" i="17"/>
  <c r="AX650" i="17"/>
  <c r="AY650" i="17"/>
  <c r="AZ650" i="17"/>
  <c r="BA650" i="17"/>
  <c r="BB650" i="17"/>
  <c r="BK650" i="17" s="1"/>
  <c r="BC650" i="17"/>
  <c r="BD650" i="17"/>
  <c r="BE650" i="17"/>
  <c r="BF650" i="17"/>
  <c r="BG650" i="17"/>
  <c r="AP265" i="17"/>
  <c r="AQ265" i="17"/>
  <c r="AR265" i="17"/>
  <c r="AS265" i="17"/>
  <c r="AT265" i="17"/>
  <c r="BJ265" i="17" s="1"/>
  <c r="AU265" i="17"/>
  <c r="AV265" i="17"/>
  <c r="AW265" i="17"/>
  <c r="AX265" i="17"/>
  <c r="AY265" i="17"/>
  <c r="AZ265" i="17"/>
  <c r="BA265" i="17"/>
  <c r="BB265" i="17"/>
  <c r="BK265" i="17" s="1"/>
  <c r="BC265" i="17"/>
  <c r="BD265" i="17"/>
  <c r="BE265" i="17"/>
  <c r="BF265" i="17"/>
  <c r="BH265" i="17" s="1"/>
  <c r="BG265" i="17"/>
  <c r="AP1640" i="17"/>
  <c r="AQ1640" i="17"/>
  <c r="AR1640" i="17"/>
  <c r="AS1640" i="17"/>
  <c r="AT1640" i="17"/>
  <c r="AU1640" i="17"/>
  <c r="AV1640" i="17"/>
  <c r="AW1640" i="17"/>
  <c r="AX1640" i="17"/>
  <c r="BI1640" i="17" s="1"/>
  <c r="AY1640" i="17"/>
  <c r="AZ1640" i="17"/>
  <c r="BA1640" i="17"/>
  <c r="BB1640" i="17"/>
  <c r="BC1640" i="17"/>
  <c r="BD1640" i="17"/>
  <c r="BE1640" i="17"/>
  <c r="BF1640" i="17"/>
  <c r="BH1640" i="17" s="1"/>
  <c r="BG1640" i="17"/>
  <c r="AP906" i="17"/>
  <c r="AQ906" i="17"/>
  <c r="AR906" i="17"/>
  <c r="AS906" i="17"/>
  <c r="AT906" i="17"/>
  <c r="AU906" i="17"/>
  <c r="AV906" i="17"/>
  <c r="AW906" i="17"/>
  <c r="AX906" i="17"/>
  <c r="BI906" i="17" s="1"/>
  <c r="AY906" i="17"/>
  <c r="AZ906" i="17"/>
  <c r="BA906" i="17"/>
  <c r="BB906" i="17"/>
  <c r="BK906" i="17" s="1"/>
  <c r="BC906" i="17"/>
  <c r="BD906" i="17"/>
  <c r="BE906" i="17"/>
  <c r="BF906" i="17"/>
  <c r="BH906" i="17" s="1"/>
  <c r="BG906" i="17"/>
  <c r="AP290" i="17"/>
  <c r="AQ290" i="17"/>
  <c r="AR290" i="17"/>
  <c r="AS290" i="17"/>
  <c r="AT290" i="17"/>
  <c r="BJ290" i="17" s="1"/>
  <c r="AU290" i="17"/>
  <c r="AV290" i="17"/>
  <c r="AW290" i="17"/>
  <c r="AX290" i="17"/>
  <c r="AY290" i="17"/>
  <c r="AZ290" i="17"/>
  <c r="BA290" i="17"/>
  <c r="BB290" i="17"/>
  <c r="BK290" i="17" s="1"/>
  <c r="BC290" i="17"/>
  <c r="BD290" i="17"/>
  <c r="BE290" i="17"/>
  <c r="BF290" i="17"/>
  <c r="BG290" i="17"/>
  <c r="AP1540" i="17"/>
  <c r="AQ1540" i="17"/>
  <c r="AR1540" i="17"/>
  <c r="AS1540" i="17"/>
  <c r="AT1540" i="17"/>
  <c r="BJ1540" i="17" s="1"/>
  <c r="AU1540" i="17"/>
  <c r="AV1540" i="17"/>
  <c r="AW1540" i="17"/>
  <c r="AX1540" i="17"/>
  <c r="BI1540" i="17" s="1"/>
  <c r="AY1540" i="17"/>
  <c r="AZ1540" i="17"/>
  <c r="BA1540" i="17"/>
  <c r="BB1540" i="17"/>
  <c r="BK1540" i="17" s="1"/>
  <c r="BC1540" i="17"/>
  <c r="BD1540" i="17"/>
  <c r="BE1540" i="17"/>
  <c r="BF1540" i="17"/>
  <c r="BG1540" i="17"/>
  <c r="AP266" i="17"/>
  <c r="AQ266" i="17"/>
  <c r="AR266" i="17"/>
  <c r="AS266" i="17"/>
  <c r="AT266" i="17"/>
  <c r="AU266" i="17"/>
  <c r="AV266" i="17"/>
  <c r="AW266" i="17"/>
  <c r="AX266" i="17"/>
  <c r="BI266" i="17" s="1"/>
  <c r="AY266" i="17"/>
  <c r="AZ266" i="17"/>
  <c r="BA266" i="17"/>
  <c r="BB266" i="17"/>
  <c r="BC266" i="17"/>
  <c r="BD266" i="17"/>
  <c r="BE266" i="17"/>
  <c r="BF266" i="17"/>
  <c r="BH266" i="17" s="1"/>
  <c r="BG266" i="17"/>
  <c r="AP1986" i="17"/>
  <c r="AQ1986" i="17"/>
  <c r="AR1986" i="17"/>
  <c r="AS1986" i="17"/>
  <c r="AT1986" i="17"/>
  <c r="AU1986" i="17"/>
  <c r="AV1986" i="17"/>
  <c r="AW1986" i="17"/>
  <c r="AX1986" i="17"/>
  <c r="AY1986" i="17"/>
  <c r="AZ1986" i="17"/>
  <c r="BA1986" i="17"/>
  <c r="BB1986" i="17"/>
  <c r="BK1986" i="17" s="1"/>
  <c r="BC1986" i="17"/>
  <c r="BD1986" i="17"/>
  <c r="BE1986" i="17"/>
  <c r="BF1986" i="17"/>
  <c r="BG1986" i="17"/>
  <c r="AP1201" i="17"/>
  <c r="AQ1201" i="17"/>
  <c r="AR1201" i="17"/>
  <c r="AS1201" i="17"/>
  <c r="AT1201" i="17"/>
  <c r="BJ1201" i="17" s="1"/>
  <c r="AU1201" i="17"/>
  <c r="AV1201" i="17"/>
  <c r="AW1201" i="17"/>
  <c r="AX1201" i="17"/>
  <c r="AY1201" i="17"/>
  <c r="AZ1201" i="17"/>
  <c r="BA1201" i="17"/>
  <c r="BB1201" i="17"/>
  <c r="BK1201" i="17" s="1"/>
  <c r="BC1201" i="17"/>
  <c r="BD1201" i="17"/>
  <c r="BE1201" i="17"/>
  <c r="BF1201" i="17"/>
  <c r="BG1201" i="17"/>
  <c r="AP2482" i="17"/>
  <c r="AQ2482" i="17"/>
  <c r="AR2482" i="17"/>
  <c r="AS2482" i="17"/>
  <c r="AT2482" i="17"/>
  <c r="AU2482" i="17"/>
  <c r="AV2482" i="17"/>
  <c r="AW2482" i="17"/>
  <c r="AX2482" i="17"/>
  <c r="BI2482" i="17" s="1"/>
  <c r="AY2482" i="17"/>
  <c r="AZ2482" i="17"/>
  <c r="BA2482" i="17"/>
  <c r="BB2482" i="17"/>
  <c r="BC2482" i="17"/>
  <c r="BD2482" i="17"/>
  <c r="BE2482" i="17"/>
  <c r="BF2482" i="17"/>
  <c r="BG2482" i="17"/>
  <c r="AP294" i="17"/>
  <c r="AQ294" i="17"/>
  <c r="AR294" i="17"/>
  <c r="AS294" i="17"/>
  <c r="AT294" i="17"/>
  <c r="AU294" i="17"/>
  <c r="AV294" i="17"/>
  <c r="AW294" i="17"/>
  <c r="AX294" i="17"/>
  <c r="BI294" i="17" s="1"/>
  <c r="AY294" i="17"/>
  <c r="AZ294" i="17"/>
  <c r="BA294" i="17"/>
  <c r="BB294" i="17"/>
  <c r="BC294" i="17"/>
  <c r="BD294" i="17"/>
  <c r="BE294" i="17"/>
  <c r="BF294" i="17"/>
  <c r="BH294" i="17" s="1"/>
  <c r="BG294" i="17"/>
  <c r="AP2277" i="17"/>
  <c r="AQ2277" i="17"/>
  <c r="AR2277" i="17"/>
  <c r="AS2277" i="17"/>
  <c r="AT2277" i="17"/>
  <c r="BJ2277" i="17" s="1"/>
  <c r="AU2277" i="17"/>
  <c r="AV2277" i="17"/>
  <c r="AW2277" i="17"/>
  <c r="AX2277" i="17"/>
  <c r="AY2277" i="17"/>
  <c r="AZ2277" i="17"/>
  <c r="BA2277" i="17"/>
  <c r="BB2277" i="17"/>
  <c r="BK2277" i="17" s="1"/>
  <c r="BC2277" i="17"/>
  <c r="BD2277" i="17"/>
  <c r="BE2277" i="17"/>
  <c r="BF2277" i="17"/>
  <c r="BG2277" i="17"/>
  <c r="AP401" i="17"/>
  <c r="AQ401" i="17"/>
  <c r="AR401" i="17"/>
  <c r="AS401" i="17"/>
  <c r="AT401" i="17"/>
  <c r="BJ401" i="17" s="1"/>
  <c r="AU401" i="17"/>
  <c r="AV401" i="17"/>
  <c r="AW401" i="17"/>
  <c r="AX401" i="17"/>
  <c r="AY401" i="17"/>
  <c r="AZ401" i="17"/>
  <c r="BA401" i="17"/>
  <c r="BB401" i="17"/>
  <c r="BK401" i="17" s="1"/>
  <c r="BC401" i="17"/>
  <c r="BD401" i="17"/>
  <c r="BE401" i="17"/>
  <c r="BF401" i="17"/>
  <c r="BG401" i="17"/>
  <c r="AP907" i="17"/>
  <c r="AQ907" i="17"/>
  <c r="AR907" i="17"/>
  <c r="AS907" i="17"/>
  <c r="AT907" i="17"/>
  <c r="AU907" i="17"/>
  <c r="AV907" i="17"/>
  <c r="AW907" i="17"/>
  <c r="AX907" i="17"/>
  <c r="BI907" i="17" s="1"/>
  <c r="AY907" i="17"/>
  <c r="AZ907" i="17"/>
  <c r="BA907" i="17"/>
  <c r="BB907" i="17"/>
  <c r="BC907" i="17"/>
  <c r="BD907" i="17"/>
  <c r="BE907" i="17"/>
  <c r="BF907" i="17"/>
  <c r="BH907" i="17" s="1"/>
  <c r="BG907" i="17"/>
  <c r="AP1209" i="17"/>
  <c r="AQ1209" i="17"/>
  <c r="AR1209" i="17"/>
  <c r="AS1209" i="17"/>
  <c r="AT1209" i="17"/>
  <c r="AU1209" i="17"/>
  <c r="AV1209" i="17"/>
  <c r="AW1209" i="17"/>
  <c r="AX1209" i="17"/>
  <c r="BI1209" i="17" s="1"/>
  <c r="AY1209" i="17"/>
  <c r="AZ1209" i="17"/>
  <c r="BA1209" i="17"/>
  <c r="BB1209" i="17"/>
  <c r="BC1209" i="17"/>
  <c r="BD1209" i="17"/>
  <c r="BE1209" i="17"/>
  <c r="BF1209" i="17"/>
  <c r="BH1209" i="17" s="1"/>
  <c r="BG1209" i="17"/>
  <c r="AP580" i="17"/>
  <c r="AQ580" i="17"/>
  <c r="AR580" i="17"/>
  <c r="AS580" i="17"/>
  <c r="AT580" i="17"/>
  <c r="BJ580" i="17" s="1"/>
  <c r="AU580" i="17"/>
  <c r="AV580" i="17"/>
  <c r="AW580" i="17"/>
  <c r="AX580" i="17"/>
  <c r="AY580" i="17"/>
  <c r="AZ580" i="17"/>
  <c r="BA580" i="17"/>
  <c r="BB580" i="17"/>
  <c r="BC580" i="17"/>
  <c r="BD580" i="17"/>
  <c r="BE580" i="17"/>
  <c r="BF580" i="17"/>
  <c r="BG580" i="17"/>
  <c r="AP2212" i="17"/>
  <c r="AQ2212" i="17"/>
  <c r="AR2212" i="17"/>
  <c r="AS2212" i="17"/>
  <c r="AT2212" i="17"/>
  <c r="BJ2212" i="17" s="1"/>
  <c r="AU2212" i="17"/>
  <c r="AV2212" i="17"/>
  <c r="AW2212" i="17"/>
  <c r="AX2212" i="17"/>
  <c r="AY2212" i="17"/>
  <c r="AZ2212" i="17"/>
  <c r="BA2212" i="17"/>
  <c r="BB2212" i="17"/>
  <c r="BK2212" i="17" s="1"/>
  <c r="BC2212" i="17"/>
  <c r="BD2212" i="17"/>
  <c r="BE2212" i="17"/>
  <c r="BF2212" i="17"/>
  <c r="BG2212" i="17"/>
  <c r="AP1978" i="17"/>
  <c r="AQ1978" i="17"/>
  <c r="AR1978" i="17"/>
  <c r="AS1978" i="17"/>
  <c r="AT1978" i="17"/>
  <c r="AU1978" i="17"/>
  <c r="AV1978" i="17"/>
  <c r="AW1978" i="17"/>
  <c r="AX1978" i="17"/>
  <c r="BI1978" i="17" s="1"/>
  <c r="AY1978" i="17"/>
  <c r="AZ1978" i="17"/>
  <c r="BA1978" i="17"/>
  <c r="BB1978" i="17"/>
  <c r="BC1978" i="17"/>
  <c r="BD1978" i="17"/>
  <c r="BE1978" i="17"/>
  <c r="BF1978" i="17"/>
  <c r="BG1978" i="17"/>
  <c r="AP1480" i="17"/>
  <c r="AQ1480" i="17"/>
  <c r="AR1480" i="17"/>
  <c r="AS1480" i="17"/>
  <c r="AT1480" i="17"/>
  <c r="AU1480" i="17"/>
  <c r="AV1480" i="17"/>
  <c r="AW1480" i="17"/>
  <c r="AX1480" i="17"/>
  <c r="BI1480" i="17" s="1"/>
  <c r="AY1480" i="17"/>
  <c r="AZ1480" i="17"/>
  <c r="BA1480" i="17"/>
  <c r="BB1480" i="17"/>
  <c r="BC1480" i="17"/>
  <c r="BD1480" i="17"/>
  <c r="BE1480" i="17"/>
  <c r="BF1480" i="17"/>
  <c r="BH1480" i="17" s="1"/>
  <c r="BG1480" i="17"/>
  <c r="AP450" i="17"/>
  <c r="AQ450" i="17"/>
  <c r="AR450" i="17"/>
  <c r="AS450" i="17"/>
  <c r="AT450" i="17"/>
  <c r="AU450" i="17"/>
  <c r="AV450" i="17"/>
  <c r="AW450" i="17"/>
  <c r="AX450" i="17"/>
  <c r="AY450" i="17"/>
  <c r="AZ450" i="17"/>
  <c r="BA450" i="17"/>
  <c r="BB450" i="17"/>
  <c r="BC450" i="17"/>
  <c r="BD450" i="17"/>
  <c r="BE450" i="17"/>
  <c r="BF450" i="17"/>
  <c r="BG450" i="17"/>
  <c r="AP299" i="17"/>
  <c r="AQ299" i="17"/>
  <c r="AR299" i="17"/>
  <c r="AS299" i="17"/>
  <c r="AT299" i="17"/>
  <c r="BJ299" i="17" s="1"/>
  <c r="AU299" i="17"/>
  <c r="AV299" i="17"/>
  <c r="AW299" i="17"/>
  <c r="AX299" i="17"/>
  <c r="AY299" i="17"/>
  <c r="AZ299" i="17"/>
  <c r="BA299" i="17"/>
  <c r="BB299" i="17"/>
  <c r="BK299" i="17" s="1"/>
  <c r="BC299" i="17"/>
  <c r="BD299" i="17"/>
  <c r="BE299" i="17"/>
  <c r="BF299" i="17"/>
  <c r="BG299" i="17"/>
  <c r="AP535" i="17"/>
  <c r="AQ535" i="17"/>
  <c r="AR535" i="17"/>
  <c r="AS535" i="17"/>
  <c r="AT535" i="17"/>
  <c r="AU535" i="17"/>
  <c r="AV535" i="17"/>
  <c r="AW535" i="17"/>
  <c r="AX535" i="17"/>
  <c r="AY535" i="17"/>
  <c r="AZ535" i="17"/>
  <c r="BA535" i="17"/>
  <c r="BB535" i="17"/>
  <c r="BC535" i="17"/>
  <c r="BD535" i="17"/>
  <c r="BE535" i="17"/>
  <c r="BF535" i="17"/>
  <c r="BH535" i="17" s="1"/>
  <c r="BG535" i="17"/>
  <c r="AP1481" i="17"/>
  <c r="AQ1481" i="17"/>
  <c r="AR1481" i="17"/>
  <c r="AS1481" i="17"/>
  <c r="AT1481" i="17"/>
  <c r="AU1481" i="17"/>
  <c r="AV1481" i="17"/>
  <c r="AW1481" i="17"/>
  <c r="AX1481" i="17"/>
  <c r="BI1481" i="17" s="1"/>
  <c r="AY1481" i="17"/>
  <c r="AZ1481" i="17"/>
  <c r="BA1481" i="17"/>
  <c r="BB1481" i="17"/>
  <c r="BK1481" i="17" s="1"/>
  <c r="BC1481" i="17"/>
  <c r="BD1481" i="17"/>
  <c r="BE1481" i="17"/>
  <c r="BF1481" i="17"/>
  <c r="BH1481" i="17" s="1"/>
  <c r="BG1481" i="17"/>
  <c r="AP1987" i="17"/>
  <c r="AQ1987" i="17"/>
  <c r="AR1987" i="17"/>
  <c r="AS1987" i="17"/>
  <c r="AT1987" i="17"/>
  <c r="BJ1987" i="17" s="1"/>
  <c r="AU1987" i="17"/>
  <c r="AV1987" i="17"/>
  <c r="AW1987" i="17"/>
  <c r="AX1987" i="17"/>
  <c r="AY1987" i="17"/>
  <c r="AZ1987" i="17"/>
  <c r="BA1987" i="17"/>
  <c r="BB1987" i="17"/>
  <c r="BK1987" i="17" s="1"/>
  <c r="BC1987" i="17"/>
  <c r="BD1987" i="17"/>
  <c r="BE1987" i="17"/>
  <c r="BF1987" i="17"/>
  <c r="BG1987" i="17"/>
  <c r="AP1274" i="17"/>
  <c r="AQ1274" i="17"/>
  <c r="AR1274" i="17"/>
  <c r="AS1274" i="17"/>
  <c r="AT1274" i="17"/>
  <c r="BJ1274" i="17" s="1"/>
  <c r="AU1274" i="17"/>
  <c r="AV1274" i="17"/>
  <c r="AW1274" i="17"/>
  <c r="AX1274" i="17"/>
  <c r="BI1274" i="17" s="1"/>
  <c r="AY1274" i="17"/>
  <c r="AZ1274" i="17"/>
  <c r="BA1274" i="17"/>
  <c r="BB1274" i="17"/>
  <c r="BK1274" i="17" s="1"/>
  <c r="BC1274" i="17"/>
  <c r="BD1274" i="17"/>
  <c r="BE1274" i="17"/>
  <c r="BF1274" i="17"/>
  <c r="BG1274" i="17"/>
  <c r="AP2200" i="17"/>
  <c r="AQ2200" i="17"/>
  <c r="AR2200" i="17"/>
  <c r="AS2200" i="17"/>
  <c r="AT2200" i="17"/>
  <c r="AU2200" i="17"/>
  <c r="AV2200" i="17"/>
  <c r="AW2200" i="17"/>
  <c r="AX2200" i="17"/>
  <c r="BI2200" i="17" s="1"/>
  <c r="AY2200" i="17"/>
  <c r="AZ2200" i="17"/>
  <c r="BA2200" i="17"/>
  <c r="BB2200" i="17"/>
  <c r="BC2200" i="17"/>
  <c r="BD2200" i="17"/>
  <c r="BE2200" i="17"/>
  <c r="BF2200" i="17"/>
  <c r="BH2200" i="17" s="1"/>
  <c r="BG2200" i="17"/>
  <c r="AP267" i="17"/>
  <c r="AQ267" i="17"/>
  <c r="AR267" i="17"/>
  <c r="AS267" i="17"/>
  <c r="AT267" i="17"/>
  <c r="AU267" i="17"/>
  <c r="AV267" i="17"/>
  <c r="AW267" i="17"/>
  <c r="AX267" i="17"/>
  <c r="BI267" i="17" s="1"/>
  <c r="AY267" i="17"/>
  <c r="AZ267" i="17"/>
  <c r="BA267" i="17"/>
  <c r="BB267" i="17"/>
  <c r="BC267" i="17"/>
  <c r="BD267" i="17"/>
  <c r="BE267" i="17"/>
  <c r="BF267" i="17"/>
  <c r="BH267" i="17" s="1"/>
  <c r="BG267" i="17"/>
  <c r="AP1960" i="17"/>
  <c r="AQ1960" i="17"/>
  <c r="AR1960" i="17"/>
  <c r="AS1960" i="17"/>
  <c r="AT1960" i="17"/>
  <c r="BJ1960" i="17" s="1"/>
  <c r="AU1960" i="17"/>
  <c r="AV1960" i="17"/>
  <c r="AW1960" i="17"/>
  <c r="AX1960" i="17"/>
  <c r="AY1960" i="17"/>
  <c r="AZ1960" i="17"/>
  <c r="BA1960" i="17"/>
  <c r="BB1960" i="17"/>
  <c r="BK1960" i="17" s="1"/>
  <c r="BC1960" i="17"/>
  <c r="BD1960" i="17"/>
  <c r="BE1960" i="17"/>
  <c r="BF1960" i="17"/>
  <c r="BG1960" i="17"/>
  <c r="AP288" i="17"/>
  <c r="AQ288" i="17"/>
  <c r="AR288" i="17"/>
  <c r="AS288" i="17"/>
  <c r="AT288" i="17"/>
  <c r="BJ288" i="17" s="1"/>
  <c r="AU288" i="17"/>
  <c r="AV288" i="17"/>
  <c r="AW288" i="17"/>
  <c r="AX288" i="17"/>
  <c r="AY288" i="17"/>
  <c r="AZ288" i="17"/>
  <c r="BA288" i="17"/>
  <c r="BB288" i="17"/>
  <c r="BK288" i="17" s="1"/>
  <c r="BC288" i="17"/>
  <c r="BD288" i="17"/>
  <c r="BE288" i="17"/>
  <c r="BF288" i="17"/>
  <c r="BG288" i="17"/>
  <c r="AP1413" i="17"/>
  <c r="AQ1413" i="17"/>
  <c r="AR1413" i="17"/>
  <c r="AS1413" i="17"/>
  <c r="AT1413" i="17"/>
  <c r="BJ1413" i="17" s="1"/>
  <c r="AU1413" i="17"/>
  <c r="AV1413" i="17"/>
  <c r="AW1413" i="17"/>
  <c r="AX1413" i="17"/>
  <c r="BI1413" i="17" s="1"/>
  <c r="AY1413" i="17"/>
  <c r="AZ1413" i="17"/>
  <c r="BA1413" i="17"/>
  <c r="BB1413" i="17"/>
  <c r="BK1413" i="17" s="1"/>
  <c r="BC1413" i="17"/>
  <c r="BD1413" i="17"/>
  <c r="BE1413" i="17"/>
  <c r="BF1413" i="17"/>
  <c r="BH1413" i="17" s="1"/>
  <c r="BG1413" i="17"/>
  <c r="AP2208" i="17"/>
  <c r="AQ2208" i="17"/>
  <c r="AR2208" i="17"/>
  <c r="AS2208" i="17"/>
  <c r="AT2208" i="17"/>
  <c r="AU2208" i="17"/>
  <c r="AV2208" i="17"/>
  <c r="AW2208" i="17"/>
  <c r="AX2208" i="17"/>
  <c r="BI2208" i="17" s="1"/>
  <c r="AY2208" i="17"/>
  <c r="AZ2208" i="17"/>
  <c r="BA2208" i="17"/>
  <c r="BB2208" i="17"/>
  <c r="BK2208" i="17" s="1"/>
  <c r="BC2208" i="17"/>
  <c r="BD2208" i="17"/>
  <c r="BE2208" i="17"/>
  <c r="BF2208" i="17"/>
  <c r="BH2208" i="17" s="1"/>
  <c r="BG2208" i="17"/>
  <c r="AP2209" i="17"/>
  <c r="AQ2209" i="17"/>
  <c r="AR2209" i="17"/>
  <c r="AS2209" i="17"/>
  <c r="AT2209" i="17"/>
  <c r="BJ2209" i="17" s="1"/>
  <c r="AU2209" i="17"/>
  <c r="AV2209" i="17"/>
  <c r="AW2209" i="17"/>
  <c r="AX2209" i="17"/>
  <c r="AY2209" i="17"/>
  <c r="AZ2209" i="17"/>
  <c r="BA2209" i="17"/>
  <c r="BB2209" i="17"/>
  <c r="BK2209" i="17" s="1"/>
  <c r="BC2209" i="17"/>
  <c r="BD2209" i="17"/>
  <c r="BE2209" i="17"/>
  <c r="BF2209" i="17"/>
  <c r="BG2209" i="17"/>
  <c r="AP1414" i="17"/>
  <c r="AQ1414" i="17"/>
  <c r="AR1414" i="17"/>
  <c r="AS1414" i="17"/>
  <c r="AT1414" i="17"/>
  <c r="BJ1414" i="17" s="1"/>
  <c r="AU1414" i="17"/>
  <c r="AV1414" i="17"/>
  <c r="AW1414" i="17"/>
  <c r="AX1414" i="17"/>
  <c r="BI1414" i="17" s="1"/>
  <c r="AY1414" i="17"/>
  <c r="AZ1414" i="17"/>
  <c r="BA1414" i="17"/>
  <c r="BB1414" i="17"/>
  <c r="BK1414" i="17" s="1"/>
  <c r="BC1414" i="17"/>
  <c r="BD1414" i="17"/>
  <c r="BE1414" i="17"/>
  <c r="BF1414" i="17"/>
  <c r="BG1414" i="17"/>
  <c r="AP1441" i="17"/>
  <c r="AQ1441" i="17"/>
  <c r="AR1441" i="17"/>
  <c r="AS1441" i="17"/>
  <c r="AT1441" i="17"/>
  <c r="AU1441" i="17"/>
  <c r="AV1441" i="17"/>
  <c r="AW1441" i="17"/>
  <c r="AX1441" i="17"/>
  <c r="BI1441" i="17" s="1"/>
  <c r="AY1441" i="17"/>
  <c r="AZ1441" i="17"/>
  <c r="BA1441" i="17"/>
  <c r="BB1441" i="17"/>
  <c r="BC1441" i="17"/>
  <c r="BD1441" i="17"/>
  <c r="BE1441" i="17"/>
  <c r="BF1441" i="17"/>
  <c r="BH1441" i="17" s="1"/>
  <c r="BG1441" i="17"/>
  <c r="AP908" i="17"/>
  <c r="AQ908" i="17"/>
  <c r="AR908" i="17"/>
  <c r="AS908" i="17"/>
  <c r="AT908" i="17"/>
  <c r="AU908" i="17"/>
  <c r="AV908" i="17"/>
  <c r="AW908" i="17"/>
  <c r="AX908" i="17"/>
  <c r="BI908" i="17" s="1"/>
  <c r="AY908" i="17"/>
  <c r="AZ908" i="17"/>
  <c r="BA908" i="17"/>
  <c r="BB908" i="17"/>
  <c r="BC908" i="17"/>
  <c r="BD908" i="17"/>
  <c r="BE908" i="17"/>
  <c r="BF908" i="17"/>
  <c r="BH908" i="17" s="1"/>
  <c r="BG908" i="17"/>
  <c r="AP1275" i="17"/>
  <c r="AQ1275" i="17"/>
  <c r="AR1275" i="17"/>
  <c r="AS1275" i="17"/>
  <c r="AT1275" i="17"/>
  <c r="BJ1275" i="17" s="1"/>
  <c r="AU1275" i="17"/>
  <c r="AV1275" i="17"/>
  <c r="AW1275" i="17"/>
  <c r="AX1275" i="17"/>
  <c r="AY1275" i="17"/>
  <c r="AZ1275" i="17"/>
  <c r="BA1275" i="17"/>
  <c r="BB1275" i="17"/>
  <c r="BK1275" i="17" s="1"/>
  <c r="BC1275" i="17"/>
  <c r="BD1275" i="17"/>
  <c r="BE1275" i="17"/>
  <c r="BF1275" i="17"/>
  <c r="BG1275" i="17"/>
  <c r="AP1391" i="17"/>
  <c r="AQ1391" i="17"/>
  <c r="AR1391" i="17"/>
  <c r="AS1391" i="17"/>
  <c r="AT1391" i="17"/>
  <c r="BJ1391" i="17" s="1"/>
  <c r="AU1391" i="17"/>
  <c r="AV1391" i="17"/>
  <c r="AW1391" i="17"/>
  <c r="AX1391" i="17"/>
  <c r="BI1391" i="17" s="1"/>
  <c r="AY1391" i="17"/>
  <c r="AZ1391" i="17"/>
  <c r="BA1391" i="17"/>
  <c r="BB1391" i="17"/>
  <c r="BK1391" i="17" s="1"/>
  <c r="BC1391" i="17"/>
  <c r="BD1391" i="17"/>
  <c r="BE1391" i="17"/>
  <c r="BF1391" i="17"/>
  <c r="BG1391" i="17"/>
  <c r="AP167" i="17"/>
  <c r="AQ167" i="17"/>
  <c r="AR167" i="17"/>
  <c r="AS167" i="17"/>
  <c r="AT167" i="17"/>
  <c r="AU167" i="17"/>
  <c r="AV167" i="17"/>
  <c r="AW167" i="17"/>
  <c r="AX167" i="17"/>
  <c r="BI167" i="17" s="1"/>
  <c r="AY167" i="17"/>
  <c r="AZ167" i="17"/>
  <c r="BA167" i="17"/>
  <c r="BB167" i="17"/>
  <c r="BC167" i="17"/>
  <c r="BD167" i="17"/>
  <c r="BE167" i="17"/>
  <c r="BF167" i="17"/>
  <c r="BH167" i="17" s="1"/>
  <c r="BG167" i="17"/>
  <c r="AP940" i="17"/>
  <c r="AQ940" i="17"/>
  <c r="AR940" i="17"/>
  <c r="AS940" i="17"/>
  <c r="AT940" i="17"/>
  <c r="AU940" i="17"/>
  <c r="AV940" i="17"/>
  <c r="AW940" i="17"/>
  <c r="AX940" i="17"/>
  <c r="BI940" i="17" s="1"/>
  <c r="AY940" i="17"/>
  <c r="AZ940" i="17"/>
  <c r="BA940" i="17"/>
  <c r="BB940" i="17"/>
  <c r="BC940" i="17"/>
  <c r="BD940" i="17"/>
  <c r="BE940" i="17"/>
  <c r="BF940" i="17"/>
  <c r="BH940" i="17" s="1"/>
  <c r="BG940" i="17"/>
  <c r="AP257" i="17"/>
  <c r="AQ257" i="17"/>
  <c r="AR257" i="17"/>
  <c r="AS257" i="17"/>
  <c r="AT257" i="17"/>
  <c r="BJ257" i="17" s="1"/>
  <c r="AU257" i="17"/>
  <c r="AV257" i="17"/>
  <c r="AW257" i="17"/>
  <c r="AX257" i="17"/>
  <c r="AY257" i="17"/>
  <c r="AZ257" i="17"/>
  <c r="BA257" i="17"/>
  <c r="BB257" i="17"/>
  <c r="BK257" i="17" s="1"/>
  <c r="BC257" i="17"/>
  <c r="BD257" i="17"/>
  <c r="BE257" i="17"/>
  <c r="BF257" i="17"/>
  <c r="BG257" i="17"/>
  <c r="AP2472" i="17"/>
  <c r="AQ2472" i="17"/>
  <c r="AR2472" i="17"/>
  <c r="AS2472" i="17"/>
  <c r="AT2472" i="17"/>
  <c r="BJ2472" i="17" s="1"/>
  <c r="AU2472" i="17"/>
  <c r="AV2472" i="17"/>
  <c r="AW2472" i="17"/>
  <c r="AX2472" i="17"/>
  <c r="BI2472" i="17" s="1"/>
  <c r="AY2472" i="17"/>
  <c r="AZ2472" i="17"/>
  <c r="BA2472" i="17"/>
  <c r="BB2472" i="17"/>
  <c r="BK2472" i="17" s="1"/>
  <c r="BC2472" i="17"/>
  <c r="BD2472" i="17"/>
  <c r="BE2472" i="17"/>
  <c r="BF2472" i="17"/>
  <c r="BG2472" i="17"/>
  <c r="AP362" i="17"/>
  <c r="AQ362" i="17"/>
  <c r="AR362" i="17"/>
  <c r="AS362" i="17"/>
  <c r="AT362" i="17"/>
  <c r="AU362" i="17"/>
  <c r="AV362" i="17"/>
  <c r="AW362" i="17"/>
  <c r="AX362" i="17"/>
  <c r="BI362" i="17" s="1"/>
  <c r="AY362" i="17"/>
  <c r="AZ362" i="17"/>
  <c r="BA362" i="17"/>
  <c r="BB362" i="17"/>
  <c r="BC362" i="17"/>
  <c r="BD362" i="17"/>
  <c r="BE362" i="17"/>
  <c r="BF362" i="17"/>
  <c r="BH362" i="17" s="1"/>
  <c r="BG362" i="17"/>
  <c r="AP2189" i="17"/>
  <c r="AQ2189" i="17"/>
  <c r="AR2189" i="17"/>
  <c r="AS2189" i="17"/>
  <c r="AT2189" i="17"/>
  <c r="AU2189" i="17"/>
  <c r="AV2189" i="17"/>
  <c r="AW2189" i="17"/>
  <c r="AX2189" i="17"/>
  <c r="BI2189" i="17" s="1"/>
  <c r="AY2189" i="17"/>
  <c r="AZ2189" i="17"/>
  <c r="BA2189" i="17"/>
  <c r="BB2189" i="17"/>
  <c r="BK2189" i="17" s="1"/>
  <c r="BC2189" i="17"/>
  <c r="BD2189" i="17"/>
  <c r="BE2189" i="17"/>
  <c r="BF2189" i="17"/>
  <c r="BH2189" i="17" s="1"/>
  <c r="BG2189" i="17"/>
  <c r="AP1952" i="17"/>
  <c r="AQ1952" i="17"/>
  <c r="AR1952" i="17"/>
  <c r="AS1952" i="17"/>
  <c r="AT1952" i="17"/>
  <c r="BJ1952" i="17" s="1"/>
  <c r="AU1952" i="17"/>
  <c r="AV1952" i="17"/>
  <c r="AW1952" i="17"/>
  <c r="AX1952" i="17"/>
  <c r="AY1952" i="17"/>
  <c r="AZ1952" i="17"/>
  <c r="BA1952" i="17"/>
  <c r="BB1952" i="17"/>
  <c r="BK1952" i="17" s="1"/>
  <c r="BC1952" i="17"/>
  <c r="BD1952" i="17"/>
  <c r="BE1952" i="17"/>
  <c r="BF1952" i="17"/>
  <c r="BG1952" i="17"/>
  <c r="AP1374" i="17"/>
  <c r="AQ1374" i="17"/>
  <c r="AR1374" i="17"/>
  <c r="AS1374" i="17"/>
  <c r="AT1374" i="17"/>
  <c r="BJ1374" i="17" s="1"/>
  <c r="AU1374" i="17"/>
  <c r="AV1374" i="17"/>
  <c r="AW1374" i="17"/>
  <c r="AX1374" i="17"/>
  <c r="BI1374" i="17" s="1"/>
  <c r="AY1374" i="17"/>
  <c r="AZ1374" i="17"/>
  <c r="BA1374" i="17"/>
  <c r="BB1374" i="17"/>
  <c r="BK1374" i="17" s="1"/>
  <c r="BC1374" i="17"/>
  <c r="BD1374" i="17"/>
  <c r="BE1374" i="17"/>
  <c r="BF1374" i="17"/>
  <c r="BH1374" i="17" s="1"/>
  <c r="BG1374" i="17"/>
  <c r="AP2485" i="17"/>
  <c r="AQ2485" i="17"/>
  <c r="AR2485" i="17"/>
  <c r="AS2485" i="17"/>
  <c r="AT2485" i="17"/>
  <c r="AU2485" i="17"/>
  <c r="AV2485" i="17"/>
  <c r="AW2485" i="17"/>
  <c r="AX2485" i="17"/>
  <c r="BI2485" i="17" s="1"/>
  <c r="AY2485" i="17"/>
  <c r="AZ2485" i="17"/>
  <c r="BA2485" i="17"/>
  <c r="BB2485" i="17"/>
  <c r="BC2485" i="17"/>
  <c r="BD2485" i="17"/>
  <c r="BE2485" i="17"/>
  <c r="BF2485" i="17"/>
  <c r="BH2485" i="17" s="1"/>
  <c r="BG2485" i="17"/>
  <c r="AP909" i="17"/>
  <c r="AQ909" i="17"/>
  <c r="AR909" i="17"/>
  <c r="AS909" i="17"/>
  <c r="AT909" i="17"/>
  <c r="AU909" i="17"/>
  <c r="AV909" i="17"/>
  <c r="AW909" i="17"/>
  <c r="AX909" i="17"/>
  <c r="BI909" i="17" s="1"/>
  <c r="AY909" i="17"/>
  <c r="AZ909" i="17"/>
  <c r="BA909" i="17"/>
  <c r="BB909" i="17"/>
  <c r="BC909" i="17"/>
  <c r="BD909" i="17"/>
  <c r="BE909" i="17"/>
  <c r="BF909" i="17"/>
  <c r="BH909" i="17" s="1"/>
  <c r="BG909" i="17"/>
  <c r="AP259" i="17"/>
  <c r="AQ259" i="17"/>
  <c r="AR259" i="17"/>
  <c r="AS259" i="17"/>
  <c r="AT259" i="17"/>
  <c r="BJ259" i="17" s="1"/>
  <c r="AU259" i="17"/>
  <c r="AV259" i="17"/>
  <c r="AW259" i="17"/>
  <c r="AX259" i="17"/>
  <c r="AY259" i="17"/>
  <c r="AZ259" i="17"/>
  <c r="BA259" i="17"/>
  <c r="BB259" i="17"/>
  <c r="BK259" i="17" s="1"/>
  <c r="BC259" i="17"/>
  <c r="BD259" i="17"/>
  <c r="BE259" i="17"/>
  <c r="BF259" i="17"/>
  <c r="BG259" i="17"/>
  <c r="AP1926" i="17"/>
  <c r="AQ1926" i="17"/>
  <c r="AR1926" i="17"/>
  <c r="AS1926" i="17"/>
  <c r="AT1926" i="17"/>
  <c r="BJ1926" i="17" s="1"/>
  <c r="AU1926" i="17"/>
  <c r="AV1926" i="17"/>
  <c r="AW1926" i="17"/>
  <c r="AX1926" i="17"/>
  <c r="BI1926" i="17" s="1"/>
  <c r="AY1926" i="17"/>
  <c r="AZ1926" i="17"/>
  <c r="BA1926" i="17"/>
  <c r="BB1926" i="17"/>
  <c r="BK1926" i="17" s="1"/>
  <c r="BC1926" i="17"/>
  <c r="BD1926" i="17"/>
  <c r="BE1926" i="17"/>
  <c r="BF1926" i="17"/>
  <c r="BG1926" i="17"/>
  <c r="AP1156" i="17"/>
  <c r="AQ1156" i="17"/>
  <c r="AR1156" i="17"/>
  <c r="AS1156" i="17"/>
  <c r="AT1156" i="17"/>
  <c r="AU1156" i="17"/>
  <c r="AV1156" i="17"/>
  <c r="AW1156" i="17"/>
  <c r="AX1156" i="17"/>
  <c r="BI1156" i="17" s="1"/>
  <c r="AY1156" i="17"/>
  <c r="AZ1156" i="17"/>
  <c r="BA1156" i="17"/>
  <c r="BB1156" i="17"/>
  <c r="BC1156" i="17"/>
  <c r="BD1156" i="17"/>
  <c r="BE1156" i="17"/>
  <c r="BF1156" i="17"/>
  <c r="BH1156" i="17" s="1"/>
  <c r="BG1156" i="17"/>
  <c r="AP2210" i="17"/>
  <c r="AQ2210" i="17"/>
  <c r="AR2210" i="17"/>
  <c r="AS2210" i="17"/>
  <c r="AT2210" i="17"/>
  <c r="AU2210" i="17"/>
  <c r="AV2210" i="17"/>
  <c r="AW2210" i="17"/>
  <c r="AX2210" i="17"/>
  <c r="BI2210" i="17" s="1"/>
  <c r="AY2210" i="17"/>
  <c r="AZ2210" i="17"/>
  <c r="BA2210" i="17"/>
  <c r="BB2210" i="17"/>
  <c r="BK2210" i="17" s="1"/>
  <c r="BC2210" i="17"/>
  <c r="BD2210" i="17"/>
  <c r="BE2210" i="17"/>
  <c r="BF2210" i="17"/>
  <c r="BH2210" i="17" s="1"/>
  <c r="BG2210" i="17"/>
  <c r="AP475" i="17"/>
  <c r="AQ475" i="17"/>
  <c r="AR475" i="17"/>
  <c r="AS475" i="17"/>
  <c r="AT475" i="17"/>
  <c r="BJ475" i="17" s="1"/>
  <c r="AU475" i="17"/>
  <c r="AV475" i="17"/>
  <c r="AW475" i="17"/>
  <c r="AX475" i="17"/>
  <c r="AY475" i="17"/>
  <c r="AZ475" i="17"/>
  <c r="BA475" i="17"/>
  <c r="BB475" i="17"/>
  <c r="BK475" i="17" s="1"/>
  <c r="BC475" i="17"/>
  <c r="BD475" i="17"/>
  <c r="BE475" i="17"/>
  <c r="BF475" i="17"/>
  <c r="BG475" i="17"/>
  <c r="AP2201" i="17"/>
  <c r="AQ2201" i="17"/>
  <c r="AR2201" i="17"/>
  <c r="AS2201" i="17"/>
  <c r="AT2201" i="17"/>
  <c r="BJ2201" i="17" s="1"/>
  <c r="AU2201" i="17"/>
  <c r="AV2201" i="17"/>
  <c r="AW2201" i="17"/>
  <c r="AX2201" i="17"/>
  <c r="BI2201" i="17" s="1"/>
  <c r="AY2201" i="17"/>
  <c r="AZ2201" i="17"/>
  <c r="BA2201" i="17"/>
  <c r="BB2201" i="17"/>
  <c r="BK2201" i="17" s="1"/>
  <c r="BC2201" i="17"/>
  <c r="BD2201" i="17"/>
  <c r="BE2201" i="17"/>
  <c r="BF2201" i="17"/>
  <c r="BH2201" i="17" s="1"/>
  <c r="BG2201" i="17"/>
  <c r="AP260" i="17"/>
  <c r="AQ260" i="17"/>
  <c r="AR260" i="17"/>
  <c r="AS260" i="17"/>
  <c r="AT260" i="17"/>
  <c r="AU260" i="17"/>
  <c r="AV260" i="17"/>
  <c r="AW260" i="17"/>
  <c r="AX260" i="17"/>
  <c r="BI260" i="17" s="1"/>
  <c r="AY260" i="17"/>
  <c r="AZ260" i="17"/>
  <c r="BA260" i="17"/>
  <c r="BB260" i="17"/>
  <c r="BC260" i="17"/>
  <c r="BD260" i="17"/>
  <c r="BE260" i="17"/>
  <c r="BF260" i="17"/>
  <c r="BH260" i="17" s="1"/>
  <c r="BG260" i="17"/>
  <c r="AP451" i="17"/>
  <c r="AQ451" i="17"/>
  <c r="AR451" i="17"/>
  <c r="AS451" i="17"/>
  <c r="AT451" i="17"/>
  <c r="AU451" i="17"/>
  <c r="AV451" i="17"/>
  <c r="AW451" i="17"/>
  <c r="AX451" i="17"/>
  <c r="BI451" i="17" s="1"/>
  <c r="AY451" i="17"/>
  <c r="AZ451" i="17"/>
  <c r="BA451" i="17"/>
  <c r="BB451" i="17"/>
  <c r="BC451" i="17"/>
  <c r="BD451" i="17"/>
  <c r="BE451" i="17"/>
  <c r="BF451" i="17"/>
  <c r="BH451" i="17" s="1"/>
  <c r="BG451" i="17"/>
  <c r="AP411" i="17"/>
  <c r="AQ411" i="17"/>
  <c r="AR411" i="17"/>
  <c r="AS411" i="17"/>
  <c r="AT411" i="17"/>
  <c r="BJ411" i="17" s="1"/>
  <c r="AU411" i="17"/>
  <c r="AV411" i="17"/>
  <c r="AW411" i="17"/>
  <c r="AX411" i="17"/>
  <c r="AY411" i="17"/>
  <c r="AZ411" i="17"/>
  <c r="BA411" i="17"/>
  <c r="BB411" i="17"/>
  <c r="BK411" i="17" s="1"/>
  <c r="BC411" i="17"/>
  <c r="BD411" i="17"/>
  <c r="BE411" i="17"/>
  <c r="BF411" i="17"/>
  <c r="BG411" i="17"/>
  <c r="AP2473" i="17"/>
  <c r="AQ2473" i="17"/>
  <c r="AR2473" i="17"/>
  <c r="AS2473" i="17"/>
  <c r="AT2473" i="17"/>
  <c r="BJ2473" i="17" s="1"/>
  <c r="AU2473" i="17"/>
  <c r="AV2473" i="17"/>
  <c r="AW2473" i="17"/>
  <c r="AX2473" i="17"/>
  <c r="BI2473" i="17" s="1"/>
  <c r="AY2473" i="17"/>
  <c r="AZ2473" i="17"/>
  <c r="BA2473" i="17"/>
  <c r="BB2473" i="17"/>
  <c r="BK2473" i="17" s="1"/>
  <c r="BC2473" i="17"/>
  <c r="BD2473" i="17"/>
  <c r="BE2473" i="17"/>
  <c r="BF2473" i="17"/>
  <c r="BG2473" i="17"/>
  <c r="AP1157" i="17"/>
  <c r="AQ1157" i="17"/>
  <c r="AR1157" i="17"/>
  <c r="AS1157" i="17"/>
  <c r="AT1157" i="17"/>
  <c r="AU1157" i="17"/>
  <c r="AV1157" i="17"/>
  <c r="AW1157" i="17"/>
  <c r="AX1157" i="17"/>
  <c r="BI1157" i="17" s="1"/>
  <c r="AY1157" i="17"/>
  <c r="AZ1157" i="17"/>
  <c r="BA1157" i="17"/>
  <c r="BB1157" i="17"/>
  <c r="BC1157" i="17"/>
  <c r="BD1157" i="17"/>
  <c r="BE1157" i="17"/>
  <c r="BF1157" i="17"/>
  <c r="BH1157" i="17" s="1"/>
  <c r="BG1157" i="17"/>
  <c r="AP1588" i="17"/>
  <c r="AQ1588" i="17"/>
  <c r="AR1588" i="17"/>
  <c r="AS1588" i="17"/>
  <c r="AT1588" i="17"/>
  <c r="AU1588" i="17"/>
  <c r="AV1588" i="17"/>
  <c r="AW1588" i="17"/>
  <c r="AX1588" i="17"/>
  <c r="BI1588" i="17" s="1"/>
  <c r="AY1588" i="17"/>
  <c r="AZ1588" i="17"/>
  <c r="BA1588" i="17"/>
  <c r="BB1588" i="17"/>
  <c r="BK1588" i="17" s="1"/>
  <c r="BC1588" i="17"/>
  <c r="BD1588" i="17"/>
  <c r="BE1588" i="17"/>
  <c r="BF1588" i="17"/>
  <c r="BH1588" i="17" s="1"/>
  <c r="BG1588" i="17"/>
  <c r="AP303" i="17"/>
  <c r="AQ303" i="17"/>
  <c r="AR303" i="17"/>
  <c r="AS303" i="17"/>
  <c r="AT303" i="17"/>
  <c r="BJ303" i="17" s="1"/>
  <c r="AU303" i="17"/>
  <c r="AV303" i="17"/>
  <c r="AW303" i="17"/>
  <c r="AX303" i="17"/>
  <c r="AY303" i="17"/>
  <c r="AZ303" i="17"/>
  <c r="BA303" i="17"/>
  <c r="BB303" i="17"/>
  <c r="BK303" i="17" s="1"/>
  <c r="BC303" i="17"/>
  <c r="BD303" i="17"/>
  <c r="BE303" i="17"/>
  <c r="BF303" i="17"/>
  <c r="BG303" i="17"/>
  <c r="AP2213" i="17"/>
  <c r="AQ2213" i="17"/>
  <c r="AR2213" i="17"/>
  <c r="AS2213" i="17"/>
  <c r="AT2213" i="17"/>
  <c r="BJ2213" i="17" s="1"/>
  <c r="AU2213" i="17"/>
  <c r="AV2213" i="17"/>
  <c r="AW2213" i="17"/>
  <c r="AX2213" i="17"/>
  <c r="BI2213" i="17" s="1"/>
  <c r="AY2213" i="17"/>
  <c r="AZ2213" i="17"/>
  <c r="BA2213" i="17"/>
  <c r="BB2213" i="17"/>
  <c r="BK2213" i="17" s="1"/>
  <c r="BC2213" i="17"/>
  <c r="BD2213" i="17"/>
  <c r="BE2213" i="17"/>
  <c r="BF2213" i="17"/>
  <c r="BH2213" i="17" s="1"/>
  <c r="BG2213" i="17"/>
  <c r="AP2016" i="17"/>
  <c r="AQ2016" i="17"/>
  <c r="AR2016" i="17"/>
  <c r="AS2016" i="17"/>
  <c r="AT2016" i="17"/>
  <c r="AU2016" i="17"/>
  <c r="AV2016" i="17"/>
  <c r="AW2016" i="17"/>
  <c r="AX2016" i="17"/>
  <c r="BI2016" i="17" s="1"/>
  <c r="AY2016" i="17"/>
  <c r="AZ2016" i="17"/>
  <c r="BA2016" i="17"/>
  <c r="BB2016" i="17"/>
  <c r="BC2016" i="17"/>
  <c r="BD2016" i="17"/>
  <c r="BE2016" i="17"/>
  <c r="BF2016" i="17"/>
  <c r="BH2016" i="17" s="1"/>
  <c r="BG2016" i="17"/>
  <c r="AP2190" i="17"/>
  <c r="AQ2190" i="17"/>
  <c r="AR2190" i="17"/>
  <c r="AS2190" i="17"/>
  <c r="AT2190" i="17"/>
  <c r="AU2190" i="17"/>
  <c r="AV2190" i="17"/>
  <c r="AW2190" i="17"/>
  <c r="AX2190" i="17"/>
  <c r="BI2190" i="17" s="1"/>
  <c r="AY2190" i="17"/>
  <c r="AZ2190" i="17"/>
  <c r="BA2190" i="17"/>
  <c r="BB2190" i="17"/>
  <c r="BK2190" i="17" s="1"/>
  <c r="BC2190" i="17"/>
  <c r="BD2190" i="17"/>
  <c r="BE2190" i="17"/>
  <c r="BF2190" i="17"/>
  <c r="BH2190" i="17" s="1"/>
  <c r="BG2190" i="17"/>
  <c r="AP1392" i="17"/>
  <c r="AQ1392" i="17"/>
  <c r="AR1392" i="17"/>
  <c r="AS1392" i="17"/>
  <c r="AT1392" i="17"/>
  <c r="BJ1392" i="17" s="1"/>
  <c r="AU1392" i="17"/>
  <c r="AV1392" i="17"/>
  <c r="AW1392" i="17"/>
  <c r="AX1392" i="17"/>
  <c r="AY1392" i="17"/>
  <c r="AZ1392" i="17"/>
  <c r="BA1392" i="17"/>
  <c r="BB1392" i="17"/>
  <c r="BK1392" i="17" s="1"/>
  <c r="BC1392" i="17"/>
  <c r="BD1392" i="17"/>
  <c r="BE1392" i="17"/>
  <c r="BF1392" i="17"/>
  <c r="BG1392" i="17"/>
  <c r="AP1415" i="17"/>
  <c r="AQ1415" i="17"/>
  <c r="AR1415" i="17"/>
  <c r="AS1415" i="17"/>
  <c r="AT1415" i="17"/>
  <c r="BJ1415" i="17" s="1"/>
  <c r="AU1415" i="17"/>
  <c r="AV1415" i="17"/>
  <c r="AW1415" i="17"/>
  <c r="AX1415" i="17"/>
  <c r="BI1415" i="17" s="1"/>
  <c r="AY1415" i="17"/>
  <c r="AZ1415" i="17"/>
  <c r="BA1415" i="17"/>
  <c r="BB1415" i="17"/>
  <c r="BK1415" i="17" s="1"/>
  <c r="BC1415" i="17"/>
  <c r="BD1415" i="17"/>
  <c r="BE1415" i="17"/>
  <c r="BF1415" i="17"/>
  <c r="BH1415" i="17" s="1"/>
  <c r="BG1415" i="17"/>
  <c r="AP910" i="17"/>
  <c r="AQ910" i="17"/>
  <c r="AR910" i="17"/>
  <c r="AS910" i="17"/>
  <c r="AT910" i="17"/>
  <c r="AU910" i="17"/>
  <c r="AV910" i="17"/>
  <c r="AW910" i="17"/>
  <c r="AX910" i="17"/>
  <c r="BI910" i="17" s="1"/>
  <c r="AY910" i="17"/>
  <c r="AZ910" i="17"/>
  <c r="BA910" i="17"/>
  <c r="BB910" i="17"/>
  <c r="BC910" i="17"/>
  <c r="BD910" i="17"/>
  <c r="BE910" i="17"/>
  <c r="BF910" i="17"/>
  <c r="BH910" i="17" s="1"/>
  <c r="BG910" i="17"/>
  <c r="AP2211" i="17"/>
  <c r="AQ2211" i="17"/>
  <c r="AR2211" i="17"/>
  <c r="AS2211" i="17"/>
  <c r="AT2211" i="17"/>
  <c r="AU2211" i="17"/>
  <c r="AV2211" i="17"/>
  <c r="AW2211" i="17"/>
  <c r="AX2211" i="17"/>
  <c r="BI2211" i="17" s="1"/>
  <c r="AY2211" i="17"/>
  <c r="AZ2211" i="17"/>
  <c r="BA2211" i="17"/>
  <c r="BB2211" i="17"/>
  <c r="BK2211" i="17" s="1"/>
  <c r="BC2211" i="17"/>
  <c r="BD2211" i="17"/>
  <c r="BE2211" i="17"/>
  <c r="BF2211" i="17"/>
  <c r="BH2211" i="17" s="1"/>
  <c r="BG2211" i="17"/>
  <c r="AP363" i="17"/>
  <c r="AQ363" i="17"/>
  <c r="AR363" i="17"/>
  <c r="AS363" i="17"/>
  <c r="AT363" i="17"/>
  <c r="BJ363" i="17" s="1"/>
  <c r="AU363" i="17"/>
  <c r="AV363" i="17"/>
  <c r="AW363" i="17"/>
  <c r="AX363" i="17"/>
  <c r="AY363" i="17"/>
  <c r="AZ363" i="17"/>
  <c r="BA363" i="17"/>
  <c r="BB363" i="17"/>
  <c r="BK363" i="17" s="1"/>
  <c r="BC363" i="17"/>
  <c r="BD363" i="17"/>
  <c r="BE363" i="17"/>
  <c r="BF363" i="17"/>
  <c r="BG363" i="17"/>
  <c r="AP2474" i="17"/>
  <c r="AQ2474" i="17"/>
  <c r="AR2474" i="17"/>
  <c r="AS2474" i="17"/>
  <c r="AT2474" i="17"/>
  <c r="BJ2474" i="17" s="1"/>
  <c r="AU2474" i="17"/>
  <c r="AV2474" i="17"/>
  <c r="AW2474" i="17"/>
  <c r="AX2474" i="17"/>
  <c r="BI2474" i="17" s="1"/>
  <c r="AY2474" i="17"/>
  <c r="AZ2474" i="17"/>
  <c r="BA2474" i="17"/>
  <c r="BB2474" i="17"/>
  <c r="BK2474" i="17" s="1"/>
  <c r="BC2474" i="17"/>
  <c r="BD2474" i="17"/>
  <c r="BE2474" i="17"/>
  <c r="BF2474" i="17"/>
  <c r="BH2474" i="17" s="1"/>
  <c r="BG2474" i="17"/>
  <c r="AP1158" i="17"/>
  <c r="AQ1158" i="17"/>
  <c r="AR1158" i="17"/>
  <c r="AS1158" i="17"/>
  <c r="AT1158" i="17"/>
  <c r="AU1158" i="17"/>
  <c r="AV1158" i="17"/>
  <c r="AW1158" i="17"/>
  <c r="AX1158" i="17"/>
  <c r="BI1158" i="17" s="1"/>
  <c r="AY1158" i="17"/>
  <c r="AZ1158" i="17"/>
  <c r="BA1158" i="17"/>
  <c r="BB1158" i="17"/>
  <c r="BC1158" i="17"/>
  <c r="BD1158" i="17"/>
  <c r="BE1158" i="17"/>
  <c r="BF1158" i="17"/>
  <c r="BH1158" i="17" s="1"/>
  <c r="BG1158" i="17"/>
  <c r="AP476" i="17"/>
  <c r="AQ476" i="17"/>
  <c r="AR476" i="17"/>
  <c r="AS476" i="17"/>
  <c r="AT476" i="17"/>
  <c r="AU476" i="17"/>
  <c r="AV476" i="17"/>
  <c r="AW476" i="17"/>
  <c r="AX476" i="17"/>
  <c r="BI476" i="17" s="1"/>
  <c r="AY476" i="17"/>
  <c r="AZ476" i="17"/>
  <c r="BA476" i="17"/>
  <c r="BB476" i="17"/>
  <c r="BC476" i="17"/>
  <c r="BD476" i="17"/>
  <c r="BE476" i="17"/>
  <c r="BF476" i="17"/>
  <c r="BH476" i="17" s="1"/>
  <c r="BG476" i="17"/>
  <c r="AP2006" i="17"/>
  <c r="AQ2006" i="17"/>
  <c r="AR2006" i="17"/>
  <c r="AS2006" i="17"/>
  <c r="AT2006" i="17"/>
  <c r="BJ2006" i="17" s="1"/>
  <c r="AU2006" i="17"/>
  <c r="AV2006" i="17"/>
  <c r="AW2006" i="17"/>
  <c r="AX2006" i="17"/>
  <c r="AY2006" i="17"/>
  <c r="AZ2006" i="17"/>
  <c r="BA2006" i="17"/>
  <c r="BB2006" i="17"/>
  <c r="BK2006" i="17" s="1"/>
  <c r="BC2006" i="17"/>
  <c r="BD2006" i="17"/>
  <c r="BE2006" i="17"/>
  <c r="BF2006" i="17"/>
  <c r="BG2006" i="17"/>
  <c r="AP1979" i="17"/>
  <c r="AQ1979" i="17"/>
  <c r="AR1979" i="17"/>
  <c r="AS1979" i="17"/>
  <c r="AT1979" i="17"/>
  <c r="BJ1979" i="17" s="1"/>
  <c r="AU1979" i="17"/>
  <c r="AV1979" i="17"/>
  <c r="AW1979" i="17"/>
  <c r="AX1979" i="17"/>
  <c r="BI1979" i="17" s="1"/>
  <c r="AY1979" i="17"/>
  <c r="AZ1979" i="17"/>
  <c r="BA1979" i="17"/>
  <c r="BB1979" i="17"/>
  <c r="BK1979" i="17" s="1"/>
  <c r="BC1979" i="17"/>
  <c r="BD1979" i="17"/>
  <c r="BE1979" i="17"/>
  <c r="BF1979" i="17"/>
  <c r="BH1979" i="17" s="1"/>
  <c r="BG1979" i="17"/>
  <c r="AP2362" i="17"/>
  <c r="AQ2362" i="17"/>
  <c r="AR2362" i="17"/>
  <c r="AS2362" i="17"/>
  <c r="AT2362" i="17"/>
  <c r="AU2362" i="17"/>
  <c r="AV2362" i="17"/>
  <c r="AW2362" i="17"/>
  <c r="AX2362" i="17"/>
  <c r="BI2362" i="17" s="1"/>
  <c r="AY2362" i="17"/>
  <c r="AZ2362" i="17"/>
  <c r="BA2362" i="17"/>
  <c r="BB2362" i="17"/>
  <c r="BC2362" i="17"/>
  <c r="BD2362" i="17"/>
  <c r="BE2362" i="17"/>
  <c r="BF2362" i="17"/>
  <c r="BH2362" i="17" s="1"/>
  <c r="BG2362" i="17"/>
  <c r="AP1202" i="17"/>
  <c r="AQ1202" i="17"/>
  <c r="AR1202" i="17"/>
  <c r="AS1202" i="17"/>
  <c r="AT1202" i="17"/>
  <c r="AU1202" i="17"/>
  <c r="AV1202" i="17"/>
  <c r="AW1202" i="17"/>
  <c r="AX1202" i="17"/>
  <c r="BI1202" i="17" s="1"/>
  <c r="AY1202" i="17"/>
  <c r="AZ1202" i="17"/>
  <c r="BA1202" i="17"/>
  <c r="BB1202" i="17"/>
  <c r="BK1202" i="17" s="1"/>
  <c r="BC1202" i="17"/>
  <c r="BD1202" i="17"/>
  <c r="BE1202" i="17"/>
  <c r="BF1202" i="17"/>
  <c r="BH1202" i="17" s="1"/>
  <c r="BG1202" i="17"/>
  <c r="AP597" i="17"/>
  <c r="AQ597" i="17"/>
  <c r="AR597" i="17"/>
  <c r="AS597" i="17"/>
  <c r="AT597" i="17"/>
  <c r="BJ597" i="17" s="1"/>
  <c r="AU597" i="17"/>
  <c r="AV597" i="17"/>
  <c r="AW597" i="17"/>
  <c r="AX597" i="17"/>
  <c r="AY597" i="17"/>
  <c r="AZ597" i="17"/>
  <c r="BA597" i="17"/>
  <c r="BB597" i="17"/>
  <c r="BK597" i="17" s="1"/>
  <c r="BC597" i="17"/>
  <c r="BD597" i="17"/>
  <c r="BE597" i="17"/>
  <c r="BF597" i="17"/>
  <c r="BG597" i="17"/>
  <c r="AP2202" i="17"/>
  <c r="AQ2202" i="17"/>
  <c r="AR2202" i="17"/>
  <c r="AS2202" i="17"/>
  <c r="AT2202" i="17"/>
  <c r="BJ2202" i="17" s="1"/>
  <c r="AU2202" i="17"/>
  <c r="AV2202" i="17"/>
  <c r="AW2202" i="17"/>
  <c r="AX2202" i="17"/>
  <c r="BI2202" i="17" s="1"/>
  <c r="AY2202" i="17"/>
  <c r="AZ2202" i="17"/>
  <c r="BA2202" i="17"/>
  <c r="BB2202" i="17"/>
  <c r="BK2202" i="17" s="1"/>
  <c r="BC2202" i="17"/>
  <c r="BD2202" i="17"/>
  <c r="BE2202" i="17"/>
  <c r="BF2202" i="17"/>
  <c r="BG2202" i="17"/>
  <c r="AP1276" i="17"/>
  <c r="AQ1276" i="17"/>
  <c r="AR1276" i="17"/>
  <c r="AS1276" i="17"/>
  <c r="AT1276" i="17"/>
  <c r="AU1276" i="17"/>
  <c r="AV1276" i="17"/>
  <c r="AW1276" i="17"/>
  <c r="AX1276" i="17"/>
  <c r="BI1276" i="17" s="1"/>
  <c r="AY1276" i="17"/>
  <c r="AZ1276" i="17"/>
  <c r="BA1276" i="17"/>
  <c r="BB1276" i="17"/>
  <c r="BC1276" i="17"/>
  <c r="BD1276" i="17"/>
  <c r="BE1276" i="17"/>
  <c r="BF1276" i="17"/>
  <c r="BH1276" i="17" s="1"/>
  <c r="BG1276" i="17"/>
  <c r="AP1221" i="17"/>
  <c r="AQ1221" i="17"/>
  <c r="AR1221" i="17"/>
  <c r="AS1221" i="17"/>
  <c r="AT1221" i="17"/>
  <c r="AU1221" i="17"/>
  <c r="AV1221" i="17"/>
  <c r="AW1221" i="17"/>
  <c r="AX1221" i="17"/>
  <c r="BI1221" i="17" s="1"/>
  <c r="AY1221" i="17"/>
  <c r="AZ1221" i="17"/>
  <c r="BA1221" i="17"/>
  <c r="BB1221" i="17"/>
  <c r="BK1221" i="17" s="1"/>
  <c r="BC1221" i="17"/>
  <c r="BD1221" i="17"/>
  <c r="BE1221" i="17"/>
  <c r="BF1221" i="17"/>
  <c r="BH1221" i="17" s="1"/>
  <c r="BG1221" i="17"/>
  <c r="AP371" i="17"/>
  <c r="AQ371" i="17"/>
  <c r="AR371" i="17"/>
  <c r="AS371" i="17"/>
  <c r="AT371" i="17"/>
  <c r="BJ371" i="17" s="1"/>
  <c r="AU371" i="17"/>
  <c r="AV371" i="17"/>
  <c r="AW371" i="17"/>
  <c r="AX371" i="17"/>
  <c r="AY371" i="17"/>
  <c r="AZ371" i="17"/>
  <c r="BA371" i="17"/>
  <c r="BB371" i="17"/>
  <c r="BK371" i="17" s="1"/>
  <c r="BC371" i="17"/>
  <c r="BD371" i="17"/>
  <c r="BE371" i="17"/>
  <c r="BF371" i="17"/>
  <c r="BG371" i="17"/>
  <c r="AP581" i="17"/>
  <c r="AQ581" i="17"/>
  <c r="AR581" i="17"/>
  <c r="AS581" i="17"/>
  <c r="AT581" i="17"/>
  <c r="BJ581" i="17" s="1"/>
  <c r="AU581" i="17"/>
  <c r="AV581" i="17"/>
  <c r="AW581" i="17"/>
  <c r="AX581" i="17"/>
  <c r="AY581" i="17"/>
  <c r="AZ581" i="17"/>
  <c r="BA581" i="17"/>
  <c r="BB581" i="17"/>
  <c r="BK581" i="17" s="1"/>
  <c r="BC581" i="17"/>
  <c r="BD581" i="17"/>
  <c r="BE581" i="17"/>
  <c r="BF581" i="17"/>
  <c r="BG581" i="17"/>
  <c r="AP1570" i="17"/>
  <c r="AQ1570" i="17"/>
  <c r="AR1570" i="17"/>
  <c r="AS1570" i="17"/>
  <c r="AT1570" i="17"/>
  <c r="AU1570" i="17"/>
  <c r="AV1570" i="17"/>
  <c r="AW1570" i="17"/>
  <c r="AX1570" i="17"/>
  <c r="BI1570" i="17" s="1"/>
  <c r="AY1570" i="17"/>
  <c r="AZ1570" i="17"/>
  <c r="BA1570" i="17"/>
  <c r="BB1570" i="17"/>
  <c r="BC1570" i="17"/>
  <c r="BD1570" i="17"/>
  <c r="BE1570" i="17"/>
  <c r="BF1570" i="17"/>
  <c r="BH1570" i="17" s="1"/>
  <c r="BG1570" i="17"/>
  <c r="AP1641" i="17"/>
  <c r="AQ1641" i="17"/>
  <c r="AR1641" i="17"/>
  <c r="AS1641" i="17"/>
  <c r="AT1641" i="17"/>
  <c r="AU1641" i="17"/>
  <c r="AV1641" i="17"/>
  <c r="AW1641" i="17"/>
  <c r="AX1641" i="17"/>
  <c r="AY1641" i="17"/>
  <c r="AZ1641" i="17"/>
  <c r="BA1641" i="17"/>
  <c r="BB1641" i="17"/>
  <c r="BC1641" i="17"/>
  <c r="BD1641" i="17"/>
  <c r="BE1641" i="17"/>
  <c r="BF1641" i="17"/>
  <c r="BG1641" i="17"/>
  <c r="AP1642" i="17"/>
  <c r="AQ1642" i="17"/>
  <c r="AR1642" i="17"/>
  <c r="AS1642" i="17"/>
  <c r="AT1642" i="17"/>
  <c r="AU1642" i="17"/>
  <c r="AV1642" i="17"/>
  <c r="AW1642" i="17"/>
  <c r="AX1642" i="17"/>
  <c r="AY1642" i="17"/>
  <c r="AZ1642" i="17"/>
  <c r="BA1642" i="17"/>
  <c r="BB1642" i="17"/>
  <c r="BC1642" i="17"/>
  <c r="BD1642" i="17"/>
  <c r="BE1642" i="17"/>
  <c r="BF1642" i="17"/>
  <c r="BG1642" i="17"/>
  <c r="AP1643" i="17"/>
  <c r="AQ1643" i="17"/>
  <c r="AR1643" i="17"/>
  <c r="AS1643" i="17"/>
  <c r="AT1643" i="17"/>
  <c r="AU1643" i="17"/>
  <c r="AV1643" i="17"/>
  <c r="AW1643" i="17"/>
  <c r="AX1643" i="17"/>
  <c r="AY1643" i="17"/>
  <c r="AZ1643" i="17"/>
  <c r="BA1643" i="17"/>
  <c r="BB1643" i="17"/>
  <c r="BC1643" i="17"/>
  <c r="BD1643" i="17"/>
  <c r="BE1643" i="17"/>
  <c r="BF1643" i="17"/>
  <c r="BG1643" i="17"/>
  <c r="AP1644" i="17"/>
  <c r="AQ1644" i="17"/>
  <c r="AR1644" i="17"/>
  <c r="AS1644" i="17"/>
  <c r="AT1644" i="17"/>
  <c r="AU1644" i="17"/>
  <c r="AV1644" i="17"/>
  <c r="AW1644" i="17"/>
  <c r="AX1644" i="17"/>
  <c r="AY1644" i="17"/>
  <c r="AZ1644" i="17"/>
  <c r="BA1644" i="17"/>
  <c r="BB1644" i="17"/>
  <c r="BC1644" i="17"/>
  <c r="BD1644" i="17"/>
  <c r="BE1644" i="17"/>
  <c r="BF1644" i="17"/>
  <c r="BG1644" i="17"/>
  <c r="AP1645" i="17"/>
  <c r="AQ1645" i="17"/>
  <c r="AR1645" i="17"/>
  <c r="AS1645" i="17"/>
  <c r="AT1645" i="17"/>
  <c r="AU1645" i="17"/>
  <c r="AV1645" i="17"/>
  <c r="AW1645" i="17"/>
  <c r="AX1645" i="17"/>
  <c r="AY1645" i="17"/>
  <c r="AZ1645" i="17"/>
  <c r="BA1645" i="17"/>
  <c r="BB1645" i="17"/>
  <c r="BC1645" i="17"/>
  <c r="BD1645" i="17"/>
  <c r="BE1645" i="17"/>
  <c r="BF1645" i="17"/>
  <c r="BG1645" i="17"/>
  <c r="AP1646" i="17"/>
  <c r="AQ1646" i="17"/>
  <c r="AR1646" i="17"/>
  <c r="AS1646" i="17"/>
  <c r="AT1646" i="17"/>
  <c r="AU1646" i="17"/>
  <c r="AV1646" i="17"/>
  <c r="AW1646" i="17"/>
  <c r="AX1646" i="17"/>
  <c r="AY1646" i="17"/>
  <c r="AZ1646" i="17"/>
  <c r="BA1646" i="17"/>
  <c r="BB1646" i="17"/>
  <c r="BC1646" i="17"/>
  <c r="BD1646" i="17"/>
  <c r="BE1646" i="17"/>
  <c r="BF1646" i="17"/>
  <c r="BG1646" i="17"/>
  <c r="AP1647" i="17"/>
  <c r="AQ1647" i="17"/>
  <c r="AR1647" i="17"/>
  <c r="AS1647" i="17"/>
  <c r="AT1647" i="17"/>
  <c r="AU1647" i="17"/>
  <c r="AV1647" i="17"/>
  <c r="AW1647" i="17"/>
  <c r="AX1647" i="17"/>
  <c r="AY1647" i="17"/>
  <c r="AZ1647" i="17"/>
  <c r="BA1647" i="17"/>
  <c r="BB1647" i="17"/>
  <c r="BC1647" i="17"/>
  <c r="BD1647" i="17"/>
  <c r="BE1647" i="17"/>
  <c r="BF1647" i="17"/>
  <c r="BG1647" i="17"/>
  <c r="AP1648" i="17"/>
  <c r="AQ1648" i="17"/>
  <c r="AR1648" i="17"/>
  <c r="AS1648" i="17"/>
  <c r="AT1648" i="17"/>
  <c r="AU1648" i="17"/>
  <c r="AV1648" i="17"/>
  <c r="AW1648" i="17"/>
  <c r="AX1648" i="17"/>
  <c r="AY1648" i="17"/>
  <c r="AZ1648" i="17"/>
  <c r="BA1648" i="17"/>
  <c r="BB1648" i="17"/>
  <c r="BC1648" i="17"/>
  <c r="BD1648" i="17"/>
  <c r="BE1648" i="17"/>
  <c r="BF1648" i="17"/>
  <c r="BG1648" i="17"/>
  <c r="AP1649" i="17"/>
  <c r="AQ1649" i="17"/>
  <c r="AR1649" i="17"/>
  <c r="AS1649" i="17"/>
  <c r="AT1649" i="17"/>
  <c r="AU1649" i="17"/>
  <c r="AV1649" i="17"/>
  <c r="AW1649" i="17"/>
  <c r="AX1649" i="17"/>
  <c r="AY1649" i="17"/>
  <c r="AZ1649" i="17"/>
  <c r="BA1649" i="17"/>
  <c r="BB1649" i="17"/>
  <c r="BC1649" i="17"/>
  <c r="BD1649" i="17"/>
  <c r="BE1649" i="17"/>
  <c r="BF1649" i="17"/>
  <c r="BG1649" i="17"/>
  <c r="AP1650" i="17"/>
  <c r="AQ1650" i="17"/>
  <c r="AR1650" i="17"/>
  <c r="AS1650" i="17"/>
  <c r="AT1650" i="17"/>
  <c r="AU1650" i="17"/>
  <c r="AV1650" i="17"/>
  <c r="AW1650" i="17"/>
  <c r="AX1650" i="17"/>
  <c r="AY1650" i="17"/>
  <c r="AZ1650" i="17"/>
  <c r="BA1650" i="17"/>
  <c r="BB1650" i="17"/>
  <c r="BC1650" i="17"/>
  <c r="BD1650" i="17"/>
  <c r="BE1650" i="17"/>
  <c r="BF1650" i="17"/>
  <c r="BG1650" i="17"/>
  <c r="AP1651" i="17"/>
  <c r="AQ1651" i="17"/>
  <c r="AR1651" i="17"/>
  <c r="AS1651" i="17"/>
  <c r="AT1651" i="17"/>
  <c r="AU1651" i="17"/>
  <c r="AV1651" i="17"/>
  <c r="AW1651" i="17"/>
  <c r="AX1651" i="17"/>
  <c r="AY1651" i="17"/>
  <c r="AZ1651" i="17"/>
  <c r="BA1651" i="17"/>
  <c r="BB1651" i="17"/>
  <c r="BC1651" i="17"/>
  <c r="BD1651" i="17"/>
  <c r="BE1651" i="17"/>
  <c r="BF1651" i="17"/>
  <c r="BG1651" i="17"/>
  <c r="AP1652" i="17"/>
  <c r="AQ1652" i="17"/>
  <c r="AR1652" i="17"/>
  <c r="AS1652" i="17"/>
  <c r="AT1652" i="17"/>
  <c r="AU1652" i="17"/>
  <c r="AV1652" i="17"/>
  <c r="AW1652" i="17"/>
  <c r="AX1652" i="17"/>
  <c r="AY1652" i="17"/>
  <c r="AZ1652" i="17"/>
  <c r="BA1652" i="17"/>
  <c r="BB1652" i="17"/>
  <c r="BC1652" i="17"/>
  <c r="BD1652" i="17"/>
  <c r="BE1652" i="17"/>
  <c r="BF1652" i="17"/>
  <c r="BG1652" i="17"/>
  <c r="AP1653" i="17"/>
  <c r="AQ1653" i="17"/>
  <c r="AR1653" i="17"/>
  <c r="AS1653" i="17"/>
  <c r="AT1653" i="17"/>
  <c r="AU1653" i="17"/>
  <c r="AV1653" i="17"/>
  <c r="AW1653" i="17"/>
  <c r="AX1653" i="17"/>
  <c r="AY1653" i="17"/>
  <c r="AZ1653" i="17"/>
  <c r="BA1653" i="17"/>
  <c r="BB1653" i="17"/>
  <c r="BC1653" i="17"/>
  <c r="BD1653" i="17"/>
  <c r="BE1653" i="17"/>
  <c r="BF1653" i="17"/>
  <c r="BG1653" i="17"/>
  <c r="AP1654" i="17"/>
  <c r="AQ1654" i="17"/>
  <c r="AR1654" i="17"/>
  <c r="AS1654" i="17"/>
  <c r="AT1654" i="17"/>
  <c r="AU1654" i="17"/>
  <c r="AV1654" i="17"/>
  <c r="AW1654" i="17"/>
  <c r="AX1654" i="17"/>
  <c r="AY1654" i="17"/>
  <c r="AZ1654" i="17"/>
  <c r="BA1654" i="17"/>
  <c r="BB1654" i="17"/>
  <c r="BC1654" i="17"/>
  <c r="BD1654" i="17"/>
  <c r="BE1654" i="17"/>
  <c r="BF1654" i="17"/>
  <c r="BG1654" i="17"/>
  <c r="AP1655" i="17"/>
  <c r="AQ1655" i="17"/>
  <c r="AR1655" i="17"/>
  <c r="AS1655" i="17"/>
  <c r="AT1655" i="17"/>
  <c r="AU1655" i="17"/>
  <c r="AV1655" i="17"/>
  <c r="AW1655" i="17"/>
  <c r="AX1655" i="17"/>
  <c r="AY1655" i="17"/>
  <c r="AZ1655" i="17"/>
  <c r="BA1655" i="17"/>
  <c r="BB1655" i="17"/>
  <c r="BC1655" i="17"/>
  <c r="BD1655" i="17"/>
  <c r="BE1655" i="17"/>
  <c r="BF1655" i="17"/>
  <c r="BG1655" i="17"/>
  <c r="AP1656" i="17"/>
  <c r="AQ1656" i="17"/>
  <c r="AR1656" i="17"/>
  <c r="AS1656" i="17"/>
  <c r="AT1656" i="17"/>
  <c r="AU1656" i="17"/>
  <c r="AV1656" i="17"/>
  <c r="AW1656" i="17"/>
  <c r="AX1656" i="17"/>
  <c r="AY1656" i="17"/>
  <c r="AZ1656" i="17"/>
  <c r="BA1656" i="17"/>
  <c r="BB1656" i="17"/>
  <c r="BC1656" i="17"/>
  <c r="BD1656" i="17"/>
  <c r="BE1656" i="17"/>
  <c r="BF1656" i="17"/>
  <c r="BG1656" i="17"/>
  <c r="AP1657" i="17"/>
  <c r="AQ1657" i="17"/>
  <c r="AR1657" i="17"/>
  <c r="AS1657" i="17"/>
  <c r="AT1657" i="17"/>
  <c r="AU1657" i="17"/>
  <c r="AV1657" i="17"/>
  <c r="AW1657" i="17"/>
  <c r="AX1657" i="17"/>
  <c r="AY1657" i="17"/>
  <c r="AZ1657" i="17"/>
  <c r="BA1657" i="17"/>
  <c r="BB1657" i="17"/>
  <c r="BC1657" i="17"/>
  <c r="BD1657" i="17"/>
  <c r="BE1657" i="17"/>
  <c r="BF1657" i="17"/>
  <c r="BG1657" i="17"/>
  <c r="AP1658" i="17"/>
  <c r="AQ1658" i="17"/>
  <c r="AR1658" i="17"/>
  <c r="AS1658" i="17"/>
  <c r="AT1658" i="17"/>
  <c r="AU1658" i="17"/>
  <c r="AV1658" i="17"/>
  <c r="AW1658" i="17"/>
  <c r="AX1658" i="17"/>
  <c r="AY1658" i="17"/>
  <c r="AZ1658" i="17"/>
  <c r="BA1658" i="17"/>
  <c r="BB1658" i="17"/>
  <c r="BC1658" i="17"/>
  <c r="BD1658" i="17"/>
  <c r="BE1658" i="17"/>
  <c r="BF1658" i="17"/>
  <c r="BG1658" i="17"/>
  <c r="AP1659" i="17"/>
  <c r="AQ1659" i="17"/>
  <c r="AR1659" i="17"/>
  <c r="AS1659" i="17"/>
  <c r="AT1659" i="17"/>
  <c r="AU1659" i="17"/>
  <c r="AV1659" i="17"/>
  <c r="AW1659" i="17"/>
  <c r="AX1659" i="17"/>
  <c r="AY1659" i="17"/>
  <c r="AZ1659" i="17"/>
  <c r="BA1659" i="17"/>
  <c r="BB1659" i="17"/>
  <c r="BC1659" i="17"/>
  <c r="BD1659" i="17"/>
  <c r="BE1659" i="17"/>
  <c r="BF1659" i="17"/>
  <c r="BG1659" i="17"/>
  <c r="AP1252" i="17"/>
  <c r="AQ1252" i="17"/>
  <c r="AR1252" i="17"/>
  <c r="AS1252" i="17"/>
  <c r="AT1252" i="17"/>
  <c r="AU1252" i="17"/>
  <c r="AV1252" i="17"/>
  <c r="AW1252" i="17"/>
  <c r="AX1252" i="17"/>
  <c r="BI1252" i="17" s="1"/>
  <c r="AY1252" i="17"/>
  <c r="AZ1252" i="17"/>
  <c r="BA1252" i="17"/>
  <c r="BB1252" i="17"/>
  <c r="BC1252" i="17"/>
  <c r="BD1252" i="17"/>
  <c r="BE1252" i="17"/>
  <c r="BF1252" i="17"/>
  <c r="BH1252" i="17" s="1"/>
  <c r="BG1252" i="17"/>
  <c r="AP2203" i="17"/>
  <c r="AQ2203" i="17"/>
  <c r="AR2203" i="17"/>
  <c r="AS2203" i="17"/>
  <c r="AT2203" i="17"/>
  <c r="AU2203" i="17"/>
  <c r="AV2203" i="17"/>
  <c r="AW2203" i="17"/>
  <c r="AX2203" i="17"/>
  <c r="BI2203" i="17" s="1"/>
  <c r="AY2203" i="17"/>
  <c r="AZ2203" i="17"/>
  <c r="BA2203" i="17"/>
  <c r="BB2203" i="17"/>
  <c r="BC2203" i="17"/>
  <c r="BD2203" i="17"/>
  <c r="BE2203" i="17"/>
  <c r="BF2203" i="17"/>
  <c r="BH2203" i="17" s="1"/>
  <c r="BG2203" i="17"/>
  <c r="AP1961" i="17"/>
  <c r="AQ1961" i="17"/>
  <c r="AR1961" i="17"/>
  <c r="AS1961" i="17"/>
  <c r="AT1961" i="17"/>
  <c r="BJ1961" i="17" s="1"/>
  <c r="AU1961" i="17"/>
  <c r="AV1961" i="17"/>
  <c r="AW1961" i="17"/>
  <c r="AX1961" i="17"/>
  <c r="BI1961" i="17" s="1"/>
  <c r="AY1961" i="17"/>
  <c r="AZ1961" i="17"/>
  <c r="BA1961" i="17"/>
  <c r="BB1961" i="17"/>
  <c r="BK1961" i="17" s="1"/>
  <c r="BC1961" i="17"/>
  <c r="BD1961" i="17"/>
  <c r="BE1961" i="17"/>
  <c r="BF1961" i="17"/>
  <c r="BH1961" i="17" s="1"/>
  <c r="BG1961" i="17"/>
  <c r="AP1571" i="17"/>
  <c r="AQ1571" i="17"/>
  <c r="AR1571" i="17"/>
  <c r="AS1571" i="17"/>
  <c r="AT1571" i="17"/>
  <c r="BJ1571" i="17" s="1"/>
  <c r="AU1571" i="17"/>
  <c r="AV1571" i="17"/>
  <c r="AW1571" i="17"/>
  <c r="AX1571" i="17"/>
  <c r="AY1571" i="17"/>
  <c r="AZ1571" i="17"/>
  <c r="BA1571" i="17"/>
  <c r="BB1571" i="17"/>
  <c r="BK1571" i="17" s="1"/>
  <c r="BC1571" i="17"/>
  <c r="BD1571" i="17"/>
  <c r="BE1571" i="17"/>
  <c r="BF1571" i="17"/>
  <c r="BG1571" i="17"/>
  <c r="AP156" i="17"/>
  <c r="AQ156" i="17"/>
  <c r="AR156" i="17"/>
  <c r="AS156" i="17"/>
  <c r="AT156" i="17"/>
  <c r="BJ156" i="17" s="1"/>
  <c r="AU156" i="17"/>
  <c r="AV156" i="17"/>
  <c r="AW156" i="17"/>
  <c r="AX156" i="17"/>
  <c r="AY156" i="17"/>
  <c r="AZ156" i="17"/>
  <c r="BA156" i="17"/>
  <c r="BB156" i="17"/>
  <c r="BK156" i="17" s="1"/>
  <c r="BC156" i="17"/>
  <c r="BD156" i="17"/>
  <c r="BE156" i="17"/>
  <c r="BF156" i="17"/>
  <c r="BG156" i="17"/>
  <c r="AP1667" i="17"/>
  <c r="AQ1667" i="17"/>
  <c r="AR1667" i="17"/>
  <c r="AS1667" i="17"/>
  <c r="AT1667" i="17"/>
  <c r="AU1667" i="17"/>
  <c r="AV1667" i="17"/>
  <c r="AW1667" i="17"/>
  <c r="AX1667" i="17"/>
  <c r="AY1667" i="17"/>
  <c r="AZ1667" i="17"/>
  <c r="BA1667" i="17"/>
  <c r="BB1667" i="17"/>
  <c r="BC1667" i="17"/>
  <c r="BD1667" i="17"/>
  <c r="BE1667" i="17"/>
  <c r="BF1667" i="17"/>
  <c r="BG1667" i="17"/>
  <c r="AP1668" i="17"/>
  <c r="AQ1668" i="17"/>
  <c r="AR1668" i="17"/>
  <c r="AS1668" i="17"/>
  <c r="AT1668" i="17"/>
  <c r="AU1668" i="17"/>
  <c r="AV1668" i="17"/>
  <c r="AW1668" i="17"/>
  <c r="AX1668" i="17"/>
  <c r="AY1668" i="17"/>
  <c r="AZ1668" i="17"/>
  <c r="BA1668" i="17"/>
  <c r="BB1668" i="17"/>
  <c r="BC1668" i="17"/>
  <c r="BD1668" i="17"/>
  <c r="BE1668" i="17"/>
  <c r="BF1668" i="17"/>
  <c r="BG1668" i="17"/>
  <c r="AP1669" i="17"/>
  <c r="AQ1669" i="17"/>
  <c r="AR1669" i="17"/>
  <c r="AS1669" i="17"/>
  <c r="AT1669" i="17"/>
  <c r="AU1669" i="17"/>
  <c r="AV1669" i="17"/>
  <c r="AW1669" i="17"/>
  <c r="AX1669" i="17"/>
  <c r="AY1669" i="17"/>
  <c r="AZ1669" i="17"/>
  <c r="BA1669" i="17"/>
  <c r="BB1669" i="17"/>
  <c r="BC1669" i="17"/>
  <c r="BD1669" i="17"/>
  <c r="BE1669" i="17"/>
  <c r="BF1669" i="17"/>
  <c r="BG1669" i="17"/>
  <c r="AP1670" i="17"/>
  <c r="AQ1670" i="17"/>
  <c r="AR1670" i="17"/>
  <c r="AS1670" i="17"/>
  <c r="AT1670" i="17"/>
  <c r="AU1670" i="17"/>
  <c r="AV1670" i="17"/>
  <c r="AW1670" i="17"/>
  <c r="AX1670" i="17"/>
  <c r="AY1670" i="17"/>
  <c r="AZ1670" i="17"/>
  <c r="BA1670" i="17"/>
  <c r="BB1670" i="17"/>
  <c r="BC1670" i="17"/>
  <c r="BD1670" i="17"/>
  <c r="BE1670" i="17"/>
  <c r="BF1670" i="17"/>
  <c r="BG1670" i="17"/>
  <c r="AP1671" i="17"/>
  <c r="AQ1671" i="17"/>
  <c r="AR1671" i="17"/>
  <c r="AS1671" i="17"/>
  <c r="AT1671" i="17"/>
  <c r="AU1671" i="17"/>
  <c r="AV1671" i="17"/>
  <c r="AW1671" i="17"/>
  <c r="AX1671" i="17"/>
  <c r="AY1671" i="17"/>
  <c r="AZ1671" i="17"/>
  <c r="BA1671" i="17"/>
  <c r="BB1671" i="17"/>
  <c r="BC1671" i="17"/>
  <c r="BD1671" i="17"/>
  <c r="BE1671" i="17"/>
  <c r="BF1671" i="17"/>
  <c r="BG1671" i="17"/>
  <c r="AP1672" i="17"/>
  <c r="AQ1672" i="17"/>
  <c r="AR1672" i="17"/>
  <c r="AS1672" i="17"/>
  <c r="AT1672" i="17"/>
  <c r="AU1672" i="17"/>
  <c r="AV1672" i="17"/>
  <c r="AW1672" i="17"/>
  <c r="AX1672" i="17"/>
  <c r="AY1672" i="17"/>
  <c r="AZ1672" i="17"/>
  <c r="BA1672" i="17"/>
  <c r="BB1672" i="17"/>
  <c r="BC1672" i="17"/>
  <c r="BD1672" i="17"/>
  <c r="BE1672" i="17"/>
  <c r="BF1672" i="17"/>
  <c r="BG1672" i="17"/>
  <c r="AP1673" i="17"/>
  <c r="AQ1673" i="17"/>
  <c r="AR1673" i="17"/>
  <c r="AS1673" i="17"/>
  <c r="AT1673" i="17"/>
  <c r="AU1673" i="17"/>
  <c r="AV1673" i="17"/>
  <c r="AW1673" i="17"/>
  <c r="AX1673" i="17"/>
  <c r="AY1673" i="17"/>
  <c r="AZ1673" i="17"/>
  <c r="BA1673" i="17"/>
  <c r="BB1673" i="17"/>
  <c r="BC1673" i="17"/>
  <c r="BD1673" i="17"/>
  <c r="BE1673" i="17"/>
  <c r="BF1673" i="17"/>
  <c r="BG1673" i="17"/>
  <c r="AP1674" i="17"/>
  <c r="AQ1674" i="17"/>
  <c r="AR1674" i="17"/>
  <c r="AS1674" i="17"/>
  <c r="AT1674" i="17"/>
  <c r="AU1674" i="17"/>
  <c r="AV1674" i="17"/>
  <c r="AW1674" i="17"/>
  <c r="AX1674" i="17"/>
  <c r="AY1674" i="17"/>
  <c r="AZ1674" i="17"/>
  <c r="BA1674" i="17"/>
  <c r="BB1674" i="17"/>
  <c r="BC1674" i="17"/>
  <c r="BD1674" i="17"/>
  <c r="BE1674" i="17"/>
  <c r="BF1674" i="17"/>
  <c r="BG1674" i="17"/>
  <c r="AP1675" i="17"/>
  <c r="AQ1675" i="17"/>
  <c r="AR1675" i="17"/>
  <c r="AS1675" i="17"/>
  <c r="AT1675" i="17"/>
  <c r="AU1675" i="17"/>
  <c r="AV1675" i="17"/>
  <c r="AW1675" i="17"/>
  <c r="AX1675" i="17"/>
  <c r="AY1675" i="17"/>
  <c r="AZ1675" i="17"/>
  <c r="BA1675" i="17"/>
  <c r="BB1675" i="17"/>
  <c r="BC1675" i="17"/>
  <c r="BD1675" i="17"/>
  <c r="BE1675" i="17"/>
  <c r="BF1675" i="17"/>
  <c r="BG1675" i="17"/>
  <c r="AP1676" i="17"/>
  <c r="AQ1676" i="17"/>
  <c r="AR1676" i="17"/>
  <c r="AS1676" i="17"/>
  <c r="AT1676" i="17"/>
  <c r="AU1676" i="17"/>
  <c r="AV1676" i="17"/>
  <c r="AW1676" i="17"/>
  <c r="AX1676" i="17"/>
  <c r="AY1676" i="17"/>
  <c r="AZ1676" i="17"/>
  <c r="BA1676" i="17"/>
  <c r="BB1676" i="17"/>
  <c r="BC1676" i="17"/>
  <c r="BD1676" i="17"/>
  <c r="BE1676" i="17"/>
  <c r="BF1676" i="17"/>
  <c r="BG1676" i="17"/>
  <c r="AP1677" i="17"/>
  <c r="AQ1677" i="17"/>
  <c r="AR1677" i="17"/>
  <c r="AS1677" i="17"/>
  <c r="AT1677" i="17"/>
  <c r="AU1677" i="17"/>
  <c r="AV1677" i="17"/>
  <c r="AW1677" i="17"/>
  <c r="AX1677" i="17"/>
  <c r="AY1677" i="17"/>
  <c r="AZ1677" i="17"/>
  <c r="BA1677" i="17"/>
  <c r="BB1677" i="17"/>
  <c r="BC1677" i="17"/>
  <c r="BD1677" i="17"/>
  <c r="BE1677" i="17"/>
  <c r="BF1677" i="17"/>
  <c r="BG1677" i="17"/>
  <c r="AP1678" i="17"/>
  <c r="AQ1678" i="17"/>
  <c r="AR1678" i="17"/>
  <c r="AS1678" i="17"/>
  <c r="AT1678" i="17"/>
  <c r="AU1678" i="17"/>
  <c r="AV1678" i="17"/>
  <c r="AW1678" i="17"/>
  <c r="AX1678" i="17"/>
  <c r="AY1678" i="17"/>
  <c r="AZ1678" i="17"/>
  <c r="BA1678" i="17"/>
  <c r="BB1678" i="17"/>
  <c r="BC1678" i="17"/>
  <c r="BD1678" i="17"/>
  <c r="BE1678" i="17"/>
  <c r="BF1678" i="17"/>
  <c r="BG1678" i="17"/>
  <c r="AP1679" i="17"/>
  <c r="AQ1679" i="17"/>
  <c r="AR1679" i="17"/>
  <c r="AS1679" i="17"/>
  <c r="AT1679" i="17"/>
  <c r="AU1679" i="17"/>
  <c r="AV1679" i="17"/>
  <c r="AW1679" i="17"/>
  <c r="AX1679" i="17"/>
  <c r="AY1679" i="17"/>
  <c r="AZ1679" i="17"/>
  <c r="BA1679" i="17"/>
  <c r="BB1679" i="17"/>
  <c r="BC1679" i="17"/>
  <c r="BD1679" i="17"/>
  <c r="BE1679" i="17"/>
  <c r="BF1679" i="17"/>
  <c r="BG1679" i="17"/>
  <c r="AP1680" i="17"/>
  <c r="AQ1680" i="17"/>
  <c r="AR1680" i="17"/>
  <c r="AS1680" i="17"/>
  <c r="AT1680" i="17"/>
  <c r="AU1680" i="17"/>
  <c r="AV1680" i="17"/>
  <c r="AW1680" i="17"/>
  <c r="AX1680" i="17"/>
  <c r="AY1680" i="17"/>
  <c r="AZ1680" i="17"/>
  <c r="BA1680" i="17"/>
  <c r="BB1680" i="17"/>
  <c r="BC1680" i="17"/>
  <c r="BD1680" i="17"/>
  <c r="BE1680" i="17"/>
  <c r="BF1680" i="17"/>
  <c r="BG1680" i="17"/>
  <c r="AP1681" i="17"/>
  <c r="AQ1681" i="17"/>
  <c r="AR1681" i="17"/>
  <c r="AS1681" i="17"/>
  <c r="AT1681" i="17"/>
  <c r="AU1681" i="17"/>
  <c r="AV1681" i="17"/>
  <c r="AW1681" i="17"/>
  <c r="AX1681" i="17"/>
  <c r="AY1681" i="17"/>
  <c r="AZ1681" i="17"/>
  <c r="BA1681" i="17"/>
  <c r="BB1681" i="17"/>
  <c r="BC1681" i="17"/>
  <c r="BD1681" i="17"/>
  <c r="BE1681" i="17"/>
  <c r="BF1681" i="17"/>
  <c r="BG1681" i="17"/>
  <c r="AP1682" i="17"/>
  <c r="AQ1682" i="17"/>
  <c r="AR1682" i="17"/>
  <c r="AS1682" i="17"/>
  <c r="AT1682" i="17"/>
  <c r="AU1682" i="17"/>
  <c r="AV1682" i="17"/>
  <c r="AW1682" i="17"/>
  <c r="AX1682" i="17"/>
  <c r="AY1682" i="17"/>
  <c r="AZ1682" i="17"/>
  <c r="BA1682" i="17"/>
  <c r="BB1682" i="17"/>
  <c r="BC1682" i="17"/>
  <c r="BD1682" i="17"/>
  <c r="BE1682" i="17"/>
  <c r="BF1682" i="17"/>
  <c r="BG1682" i="17"/>
  <c r="AP1683" i="17"/>
  <c r="AQ1683" i="17"/>
  <c r="AR1683" i="17"/>
  <c r="AS1683" i="17"/>
  <c r="AT1683" i="17"/>
  <c r="AU1683" i="17"/>
  <c r="AV1683" i="17"/>
  <c r="AW1683" i="17"/>
  <c r="AX1683" i="17"/>
  <c r="AY1683" i="17"/>
  <c r="AZ1683" i="17"/>
  <c r="BA1683" i="17"/>
  <c r="BB1683" i="17"/>
  <c r="BC1683" i="17"/>
  <c r="BD1683" i="17"/>
  <c r="BE1683" i="17"/>
  <c r="BF1683" i="17"/>
  <c r="BG1683" i="17"/>
  <c r="AP1684" i="17"/>
  <c r="AQ1684" i="17"/>
  <c r="AR1684" i="17"/>
  <c r="AS1684" i="17"/>
  <c r="AT1684" i="17"/>
  <c r="AU1684" i="17"/>
  <c r="AV1684" i="17"/>
  <c r="AW1684" i="17"/>
  <c r="AX1684" i="17"/>
  <c r="AY1684" i="17"/>
  <c r="AZ1684" i="17"/>
  <c r="BA1684" i="17"/>
  <c r="BB1684" i="17"/>
  <c r="BC1684" i="17"/>
  <c r="BD1684" i="17"/>
  <c r="BE1684" i="17"/>
  <c r="BF1684" i="17"/>
  <c r="BG1684" i="17"/>
  <c r="AP1685" i="17"/>
  <c r="AQ1685" i="17"/>
  <c r="AR1685" i="17"/>
  <c r="AS1685" i="17"/>
  <c r="AT1685" i="17"/>
  <c r="AU1685" i="17"/>
  <c r="AV1685" i="17"/>
  <c r="AW1685" i="17"/>
  <c r="AX1685" i="17"/>
  <c r="AY1685" i="17"/>
  <c r="AZ1685" i="17"/>
  <c r="BA1685" i="17"/>
  <c r="BB1685" i="17"/>
  <c r="BC1685" i="17"/>
  <c r="BD1685" i="17"/>
  <c r="BE1685" i="17"/>
  <c r="BF1685" i="17"/>
  <c r="BG1685" i="17"/>
  <c r="AP1686" i="17"/>
  <c r="AQ1686" i="17"/>
  <c r="AR1686" i="17"/>
  <c r="AS1686" i="17"/>
  <c r="AT1686" i="17"/>
  <c r="AU1686" i="17"/>
  <c r="AV1686" i="17"/>
  <c r="AW1686" i="17"/>
  <c r="AX1686" i="17"/>
  <c r="AY1686" i="17"/>
  <c r="AZ1686" i="17"/>
  <c r="BA1686" i="17"/>
  <c r="BB1686" i="17"/>
  <c r="BC1686" i="17"/>
  <c r="BD1686" i="17"/>
  <c r="BE1686" i="17"/>
  <c r="BF1686" i="17"/>
  <c r="BG1686" i="17"/>
  <c r="AP1687" i="17"/>
  <c r="AQ1687" i="17"/>
  <c r="AR1687" i="17"/>
  <c r="AS1687" i="17"/>
  <c r="AT1687" i="17"/>
  <c r="AU1687" i="17"/>
  <c r="AV1687" i="17"/>
  <c r="AW1687" i="17"/>
  <c r="AX1687" i="17"/>
  <c r="AY1687" i="17"/>
  <c r="AZ1687" i="17"/>
  <c r="BA1687" i="17"/>
  <c r="BB1687" i="17"/>
  <c r="BC1687" i="17"/>
  <c r="BD1687" i="17"/>
  <c r="BE1687" i="17"/>
  <c r="BF1687" i="17"/>
  <c r="BG1687" i="17"/>
  <c r="AP1688" i="17"/>
  <c r="AQ1688" i="17"/>
  <c r="AR1688" i="17"/>
  <c r="AS1688" i="17"/>
  <c r="AT1688" i="17"/>
  <c r="AU1688" i="17"/>
  <c r="AV1688" i="17"/>
  <c r="AW1688" i="17"/>
  <c r="AX1688" i="17"/>
  <c r="AY1688" i="17"/>
  <c r="AZ1688" i="17"/>
  <c r="BA1688" i="17"/>
  <c r="BB1688" i="17"/>
  <c r="BC1688" i="17"/>
  <c r="BD1688" i="17"/>
  <c r="BE1688" i="17"/>
  <c r="BF1688" i="17"/>
  <c r="BG1688" i="17"/>
  <c r="AP1689" i="17"/>
  <c r="AQ1689" i="17"/>
  <c r="AR1689" i="17"/>
  <c r="AS1689" i="17"/>
  <c r="AT1689" i="17"/>
  <c r="AU1689" i="17"/>
  <c r="AV1689" i="17"/>
  <c r="AW1689" i="17"/>
  <c r="AX1689" i="17"/>
  <c r="AY1689" i="17"/>
  <c r="AZ1689" i="17"/>
  <c r="BA1689" i="17"/>
  <c r="BB1689" i="17"/>
  <c r="BC1689" i="17"/>
  <c r="BD1689" i="17"/>
  <c r="BE1689" i="17"/>
  <c r="BF1689" i="17"/>
  <c r="BG1689" i="17"/>
  <c r="AP1690" i="17"/>
  <c r="AQ1690" i="17"/>
  <c r="AR1690" i="17"/>
  <c r="AS1690" i="17"/>
  <c r="AT1690" i="17"/>
  <c r="AU1690" i="17"/>
  <c r="AV1690" i="17"/>
  <c r="AW1690" i="17"/>
  <c r="AX1690" i="17"/>
  <c r="AY1690" i="17"/>
  <c r="AZ1690" i="17"/>
  <c r="BA1690" i="17"/>
  <c r="BB1690" i="17"/>
  <c r="BC1690" i="17"/>
  <c r="BD1690" i="17"/>
  <c r="BE1690" i="17"/>
  <c r="BF1690" i="17"/>
  <c r="BG1690" i="17"/>
  <c r="AP1691" i="17"/>
  <c r="AQ1691" i="17"/>
  <c r="AR1691" i="17"/>
  <c r="AS1691" i="17"/>
  <c r="AT1691" i="17"/>
  <c r="AU1691" i="17"/>
  <c r="AV1691" i="17"/>
  <c r="AW1691" i="17"/>
  <c r="AX1691" i="17"/>
  <c r="AY1691" i="17"/>
  <c r="AZ1691" i="17"/>
  <c r="BA1691" i="17"/>
  <c r="BB1691" i="17"/>
  <c r="BC1691" i="17"/>
  <c r="BD1691" i="17"/>
  <c r="BE1691" i="17"/>
  <c r="BF1691" i="17"/>
  <c r="BG1691" i="17"/>
  <c r="AP1692" i="17"/>
  <c r="AQ1692" i="17"/>
  <c r="AR1692" i="17"/>
  <c r="AS1692" i="17"/>
  <c r="AT1692" i="17"/>
  <c r="AU1692" i="17"/>
  <c r="AV1692" i="17"/>
  <c r="AW1692" i="17"/>
  <c r="AX1692" i="17"/>
  <c r="AY1692" i="17"/>
  <c r="AZ1692" i="17"/>
  <c r="BA1692" i="17"/>
  <c r="BB1692" i="17"/>
  <c r="BC1692" i="17"/>
  <c r="BD1692" i="17"/>
  <c r="BE1692" i="17"/>
  <c r="BF1692" i="17"/>
  <c r="BG1692" i="17"/>
  <c r="AP1693" i="17"/>
  <c r="AQ1693" i="17"/>
  <c r="AR1693" i="17"/>
  <c r="AS1693" i="17"/>
  <c r="AT1693" i="17"/>
  <c r="AU1693" i="17"/>
  <c r="AV1693" i="17"/>
  <c r="AW1693" i="17"/>
  <c r="AX1693" i="17"/>
  <c r="AY1693" i="17"/>
  <c r="AZ1693" i="17"/>
  <c r="BA1693" i="17"/>
  <c r="BB1693" i="17"/>
  <c r="BC1693" i="17"/>
  <c r="BD1693" i="17"/>
  <c r="BE1693" i="17"/>
  <c r="BF1693" i="17"/>
  <c r="BG1693" i="17"/>
  <c r="AP1694" i="17"/>
  <c r="AQ1694" i="17"/>
  <c r="AR1694" i="17"/>
  <c r="AS1694" i="17"/>
  <c r="AT1694" i="17"/>
  <c r="AU1694" i="17"/>
  <c r="AV1694" i="17"/>
  <c r="AW1694" i="17"/>
  <c r="AX1694" i="17"/>
  <c r="AY1694" i="17"/>
  <c r="AZ1694" i="17"/>
  <c r="BA1694" i="17"/>
  <c r="BB1694" i="17"/>
  <c r="BC1694" i="17"/>
  <c r="BD1694" i="17"/>
  <c r="BE1694" i="17"/>
  <c r="BF1694" i="17"/>
  <c r="BG1694" i="17"/>
  <c r="AP1695" i="17"/>
  <c r="AQ1695" i="17"/>
  <c r="AR1695" i="17"/>
  <c r="AS1695" i="17"/>
  <c r="AT1695" i="17"/>
  <c r="AU1695" i="17"/>
  <c r="AV1695" i="17"/>
  <c r="AW1695" i="17"/>
  <c r="AX1695" i="17"/>
  <c r="AY1695" i="17"/>
  <c r="AZ1695" i="17"/>
  <c r="BA1695" i="17"/>
  <c r="BB1695" i="17"/>
  <c r="BC1695" i="17"/>
  <c r="BD1695" i="17"/>
  <c r="BE1695" i="17"/>
  <c r="BF1695" i="17"/>
  <c r="BG1695" i="17"/>
  <c r="AP1696" i="17"/>
  <c r="AQ1696" i="17"/>
  <c r="AR1696" i="17"/>
  <c r="AS1696" i="17"/>
  <c r="AT1696" i="17"/>
  <c r="AU1696" i="17"/>
  <c r="AV1696" i="17"/>
  <c r="AW1696" i="17"/>
  <c r="AX1696" i="17"/>
  <c r="AY1696" i="17"/>
  <c r="AZ1696" i="17"/>
  <c r="BA1696" i="17"/>
  <c r="BB1696" i="17"/>
  <c r="BC1696" i="17"/>
  <c r="BD1696" i="17"/>
  <c r="BE1696" i="17"/>
  <c r="BF1696" i="17"/>
  <c r="BG1696" i="17"/>
  <c r="AP1697" i="17"/>
  <c r="AQ1697" i="17"/>
  <c r="AR1697" i="17"/>
  <c r="AS1697" i="17"/>
  <c r="AT1697" i="17"/>
  <c r="AU1697" i="17"/>
  <c r="AV1697" i="17"/>
  <c r="AW1697" i="17"/>
  <c r="AX1697" i="17"/>
  <c r="AY1697" i="17"/>
  <c r="AZ1697" i="17"/>
  <c r="BA1697" i="17"/>
  <c r="BB1697" i="17"/>
  <c r="BC1697" i="17"/>
  <c r="BD1697" i="17"/>
  <c r="BE1697" i="17"/>
  <c r="BF1697" i="17"/>
  <c r="BG1697" i="17"/>
  <c r="AP1698" i="17"/>
  <c r="AQ1698" i="17"/>
  <c r="AR1698" i="17"/>
  <c r="AS1698" i="17"/>
  <c r="AT1698" i="17"/>
  <c r="AU1698" i="17"/>
  <c r="AV1698" i="17"/>
  <c r="AW1698" i="17"/>
  <c r="AX1698" i="17"/>
  <c r="AY1698" i="17"/>
  <c r="AZ1698" i="17"/>
  <c r="BA1698" i="17"/>
  <c r="BB1698" i="17"/>
  <c r="BC1698" i="17"/>
  <c r="BD1698" i="17"/>
  <c r="BE1698" i="17"/>
  <c r="BF1698" i="17"/>
  <c r="BG1698" i="17"/>
  <c r="AP1699" i="17"/>
  <c r="AQ1699" i="17"/>
  <c r="AR1699" i="17"/>
  <c r="AS1699" i="17"/>
  <c r="AT1699" i="17"/>
  <c r="AU1699" i="17"/>
  <c r="AV1699" i="17"/>
  <c r="AW1699" i="17"/>
  <c r="AX1699" i="17"/>
  <c r="AY1699" i="17"/>
  <c r="AZ1699" i="17"/>
  <c r="BA1699" i="17"/>
  <c r="BB1699" i="17"/>
  <c r="BC1699" i="17"/>
  <c r="BD1699" i="17"/>
  <c r="BE1699" i="17"/>
  <c r="BF1699" i="17"/>
  <c r="BG1699" i="17"/>
  <c r="AP1700" i="17"/>
  <c r="AQ1700" i="17"/>
  <c r="AR1700" i="17"/>
  <c r="AS1700" i="17"/>
  <c r="AT1700" i="17"/>
  <c r="AU1700" i="17"/>
  <c r="AV1700" i="17"/>
  <c r="AW1700" i="17"/>
  <c r="AX1700" i="17"/>
  <c r="AY1700" i="17"/>
  <c r="AZ1700" i="17"/>
  <c r="BA1700" i="17"/>
  <c r="BB1700" i="17"/>
  <c r="BC1700" i="17"/>
  <c r="BD1700" i="17"/>
  <c r="BE1700" i="17"/>
  <c r="BF1700" i="17"/>
  <c r="BG1700" i="17"/>
  <c r="AP1701" i="17"/>
  <c r="AQ1701" i="17"/>
  <c r="AR1701" i="17"/>
  <c r="AS1701" i="17"/>
  <c r="AT1701" i="17"/>
  <c r="AU1701" i="17"/>
  <c r="AV1701" i="17"/>
  <c r="AW1701" i="17"/>
  <c r="AX1701" i="17"/>
  <c r="AY1701" i="17"/>
  <c r="AZ1701" i="17"/>
  <c r="BA1701" i="17"/>
  <c r="BB1701" i="17"/>
  <c r="BC1701" i="17"/>
  <c r="BD1701" i="17"/>
  <c r="BE1701" i="17"/>
  <c r="BF1701" i="17"/>
  <c r="BG1701" i="17"/>
  <c r="AP1702" i="17"/>
  <c r="AQ1702" i="17"/>
  <c r="AR1702" i="17"/>
  <c r="AS1702" i="17"/>
  <c r="AT1702" i="17"/>
  <c r="AU1702" i="17"/>
  <c r="AV1702" i="17"/>
  <c r="AW1702" i="17"/>
  <c r="AX1702" i="17"/>
  <c r="AY1702" i="17"/>
  <c r="AZ1702" i="17"/>
  <c r="BA1702" i="17"/>
  <c r="BB1702" i="17"/>
  <c r="BC1702" i="17"/>
  <c r="BD1702" i="17"/>
  <c r="BE1702" i="17"/>
  <c r="BF1702" i="17"/>
  <c r="BG1702" i="17"/>
  <c r="AP1703" i="17"/>
  <c r="AQ1703" i="17"/>
  <c r="AR1703" i="17"/>
  <c r="AS1703" i="17"/>
  <c r="AT1703" i="17"/>
  <c r="AU1703" i="17"/>
  <c r="AV1703" i="17"/>
  <c r="AW1703" i="17"/>
  <c r="AX1703" i="17"/>
  <c r="AY1703" i="17"/>
  <c r="AZ1703" i="17"/>
  <c r="BA1703" i="17"/>
  <c r="BB1703" i="17"/>
  <c r="BC1703" i="17"/>
  <c r="BD1703" i="17"/>
  <c r="BE1703" i="17"/>
  <c r="BF1703" i="17"/>
  <c r="BG1703" i="17"/>
  <c r="AP1704" i="17"/>
  <c r="AQ1704" i="17"/>
  <c r="AR1704" i="17"/>
  <c r="AS1704" i="17"/>
  <c r="AT1704" i="17"/>
  <c r="AU1704" i="17"/>
  <c r="AV1704" i="17"/>
  <c r="AW1704" i="17"/>
  <c r="AX1704" i="17"/>
  <c r="AY1704" i="17"/>
  <c r="AZ1704" i="17"/>
  <c r="BA1704" i="17"/>
  <c r="BB1704" i="17"/>
  <c r="BC1704" i="17"/>
  <c r="BD1704" i="17"/>
  <c r="BE1704" i="17"/>
  <c r="BF1704" i="17"/>
  <c r="BG1704" i="17"/>
  <c r="AP1705" i="17"/>
  <c r="AQ1705" i="17"/>
  <c r="AR1705" i="17"/>
  <c r="AS1705" i="17"/>
  <c r="AT1705" i="17"/>
  <c r="AU1705" i="17"/>
  <c r="AV1705" i="17"/>
  <c r="AW1705" i="17"/>
  <c r="AX1705" i="17"/>
  <c r="AY1705" i="17"/>
  <c r="AZ1705" i="17"/>
  <c r="BA1705" i="17"/>
  <c r="BB1705" i="17"/>
  <c r="BC1705" i="17"/>
  <c r="BD1705" i="17"/>
  <c r="BE1705" i="17"/>
  <c r="BF1705" i="17"/>
  <c r="BG1705" i="17"/>
  <c r="AP1706" i="17"/>
  <c r="AQ1706" i="17"/>
  <c r="AR1706" i="17"/>
  <c r="AS1706" i="17"/>
  <c r="AT1706" i="17"/>
  <c r="AU1706" i="17"/>
  <c r="AV1706" i="17"/>
  <c r="AW1706" i="17"/>
  <c r="AX1706" i="17"/>
  <c r="AY1706" i="17"/>
  <c r="AZ1706" i="17"/>
  <c r="BA1706" i="17"/>
  <c r="BB1706" i="17"/>
  <c r="BC1706" i="17"/>
  <c r="BD1706" i="17"/>
  <c r="BE1706" i="17"/>
  <c r="BF1706" i="17"/>
  <c r="BG1706" i="17"/>
  <c r="AP1707" i="17"/>
  <c r="AQ1707" i="17"/>
  <c r="AR1707" i="17"/>
  <c r="AS1707" i="17"/>
  <c r="AT1707" i="17"/>
  <c r="AU1707" i="17"/>
  <c r="AV1707" i="17"/>
  <c r="AW1707" i="17"/>
  <c r="AX1707" i="17"/>
  <c r="AY1707" i="17"/>
  <c r="AZ1707" i="17"/>
  <c r="BA1707" i="17"/>
  <c r="BB1707" i="17"/>
  <c r="BC1707" i="17"/>
  <c r="BD1707" i="17"/>
  <c r="BE1707" i="17"/>
  <c r="BF1707" i="17"/>
  <c r="BG1707" i="17"/>
  <c r="AP1708" i="17"/>
  <c r="AQ1708" i="17"/>
  <c r="AR1708" i="17"/>
  <c r="AS1708" i="17"/>
  <c r="AT1708" i="17"/>
  <c r="AU1708" i="17"/>
  <c r="AV1708" i="17"/>
  <c r="AW1708" i="17"/>
  <c r="AX1708" i="17"/>
  <c r="AY1708" i="17"/>
  <c r="AZ1708" i="17"/>
  <c r="BA1708" i="17"/>
  <c r="BB1708" i="17"/>
  <c r="BC1708" i="17"/>
  <c r="BD1708" i="17"/>
  <c r="BE1708" i="17"/>
  <c r="BF1708" i="17"/>
  <c r="BG1708" i="17"/>
  <c r="AP1709" i="17"/>
  <c r="AQ1709" i="17"/>
  <c r="AR1709" i="17"/>
  <c r="AS1709" i="17"/>
  <c r="AT1709" i="17"/>
  <c r="AU1709" i="17"/>
  <c r="AV1709" i="17"/>
  <c r="AW1709" i="17"/>
  <c r="AX1709" i="17"/>
  <c r="AY1709" i="17"/>
  <c r="AZ1709" i="17"/>
  <c r="BA1709" i="17"/>
  <c r="BB1709" i="17"/>
  <c r="BC1709" i="17"/>
  <c r="BD1709" i="17"/>
  <c r="BE1709" i="17"/>
  <c r="BF1709" i="17"/>
  <c r="BG1709" i="17"/>
  <c r="AP1710" i="17"/>
  <c r="AQ1710" i="17"/>
  <c r="AR1710" i="17"/>
  <c r="AS1710" i="17"/>
  <c r="AT1710" i="17"/>
  <c r="AU1710" i="17"/>
  <c r="AV1710" i="17"/>
  <c r="AW1710" i="17"/>
  <c r="AX1710" i="17"/>
  <c r="AY1710" i="17"/>
  <c r="AZ1710" i="17"/>
  <c r="BA1710" i="17"/>
  <c r="BB1710" i="17"/>
  <c r="BC1710" i="17"/>
  <c r="BD1710" i="17"/>
  <c r="BE1710" i="17"/>
  <c r="BF1710" i="17"/>
  <c r="BG1710" i="17"/>
  <c r="AP1711" i="17"/>
  <c r="AQ1711" i="17"/>
  <c r="AR1711" i="17"/>
  <c r="AS1711" i="17"/>
  <c r="AT1711" i="17"/>
  <c r="AU1711" i="17"/>
  <c r="AV1711" i="17"/>
  <c r="AW1711" i="17"/>
  <c r="AX1711" i="17"/>
  <c r="AY1711" i="17"/>
  <c r="AZ1711" i="17"/>
  <c r="BA1711" i="17"/>
  <c r="BB1711" i="17"/>
  <c r="BC1711" i="17"/>
  <c r="BD1711" i="17"/>
  <c r="BE1711" i="17"/>
  <c r="BF1711" i="17"/>
  <c r="BG1711" i="17"/>
  <c r="AP1712" i="17"/>
  <c r="AQ1712" i="17"/>
  <c r="AR1712" i="17"/>
  <c r="AS1712" i="17"/>
  <c r="AT1712" i="17"/>
  <c r="AU1712" i="17"/>
  <c r="AV1712" i="17"/>
  <c r="AW1712" i="17"/>
  <c r="AX1712" i="17"/>
  <c r="AY1712" i="17"/>
  <c r="AZ1712" i="17"/>
  <c r="BA1712" i="17"/>
  <c r="BB1712" i="17"/>
  <c r="BC1712" i="17"/>
  <c r="BD1712" i="17"/>
  <c r="BE1712" i="17"/>
  <c r="BF1712" i="17"/>
  <c r="BG1712" i="17"/>
  <c r="AP1713" i="17"/>
  <c r="AQ1713" i="17"/>
  <c r="AR1713" i="17"/>
  <c r="AS1713" i="17"/>
  <c r="AT1713" i="17"/>
  <c r="AU1713" i="17"/>
  <c r="AV1713" i="17"/>
  <c r="AW1713" i="17"/>
  <c r="AX1713" i="17"/>
  <c r="AY1713" i="17"/>
  <c r="AZ1713" i="17"/>
  <c r="BA1713" i="17"/>
  <c r="BB1713" i="17"/>
  <c r="BC1713" i="17"/>
  <c r="BD1713" i="17"/>
  <c r="BE1713" i="17"/>
  <c r="BF1713" i="17"/>
  <c r="BG1713" i="17"/>
  <c r="AP1714" i="17"/>
  <c r="AQ1714" i="17"/>
  <c r="AR1714" i="17"/>
  <c r="AS1714" i="17"/>
  <c r="AT1714" i="17"/>
  <c r="AU1714" i="17"/>
  <c r="AV1714" i="17"/>
  <c r="AW1714" i="17"/>
  <c r="AX1714" i="17"/>
  <c r="AY1714" i="17"/>
  <c r="AZ1714" i="17"/>
  <c r="BA1714" i="17"/>
  <c r="BB1714" i="17"/>
  <c r="BC1714" i="17"/>
  <c r="BD1714" i="17"/>
  <c r="BE1714" i="17"/>
  <c r="BF1714" i="17"/>
  <c r="BG1714" i="17"/>
  <c r="AP1715" i="17"/>
  <c r="AQ1715" i="17"/>
  <c r="AR1715" i="17"/>
  <c r="AS1715" i="17"/>
  <c r="AT1715" i="17"/>
  <c r="AU1715" i="17"/>
  <c r="AV1715" i="17"/>
  <c r="AW1715" i="17"/>
  <c r="AX1715" i="17"/>
  <c r="AY1715" i="17"/>
  <c r="AZ1715" i="17"/>
  <c r="BA1715" i="17"/>
  <c r="BB1715" i="17"/>
  <c r="BC1715" i="17"/>
  <c r="BD1715" i="17"/>
  <c r="BE1715" i="17"/>
  <c r="BF1715" i="17"/>
  <c r="BG1715" i="17"/>
  <c r="AP1716" i="17"/>
  <c r="AQ1716" i="17"/>
  <c r="AR1716" i="17"/>
  <c r="AS1716" i="17"/>
  <c r="AT1716" i="17"/>
  <c r="AU1716" i="17"/>
  <c r="AV1716" i="17"/>
  <c r="AW1716" i="17"/>
  <c r="AX1716" i="17"/>
  <c r="AY1716" i="17"/>
  <c r="AZ1716" i="17"/>
  <c r="BA1716" i="17"/>
  <c r="BB1716" i="17"/>
  <c r="BC1716" i="17"/>
  <c r="BD1716" i="17"/>
  <c r="BE1716" i="17"/>
  <c r="BF1716" i="17"/>
  <c r="BG1716" i="17"/>
  <c r="AP1717" i="17"/>
  <c r="AQ1717" i="17"/>
  <c r="AR1717" i="17"/>
  <c r="AS1717" i="17"/>
  <c r="AT1717" i="17"/>
  <c r="AU1717" i="17"/>
  <c r="AV1717" i="17"/>
  <c r="AW1717" i="17"/>
  <c r="AX1717" i="17"/>
  <c r="AY1717" i="17"/>
  <c r="AZ1717" i="17"/>
  <c r="BA1717" i="17"/>
  <c r="BB1717" i="17"/>
  <c r="BC1717" i="17"/>
  <c r="BD1717" i="17"/>
  <c r="BE1717" i="17"/>
  <c r="BF1717" i="17"/>
  <c r="BG1717" i="17"/>
  <c r="AP1718" i="17"/>
  <c r="AQ1718" i="17"/>
  <c r="AR1718" i="17"/>
  <c r="AS1718" i="17"/>
  <c r="AT1718" i="17"/>
  <c r="AU1718" i="17"/>
  <c r="AV1718" i="17"/>
  <c r="AW1718" i="17"/>
  <c r="AX1718" i="17"/>
  <c r="AY1718" i="17"/>
  <c r="AZ1718" i="17"/>
  <c r="BA1718" i="17"/>
  <c r="BB1718" i="17"/>
  <c r="BC1718" i="17"/>
  <c r="BD1718" i="17"/>
  <c r="BE1718" i="17"/>
  <c r="BF1718" i="17"/>
  <c r="BG1718" i="17"/>
  <c r="AP1719" i="17"/>
  <c r="AQ1719" i="17"/>
  <c r="AR1719" i="17"/>
  <c r="AS1719" i="17"/>
  <c r="AT1719" i="17"/>
  <c r="AU1719" i="17"/>
  <c r="AV1719" i="17"/>
  <c r="AW1719" i="17"/>
  <c r="AX1719" i="17"/>
  <c r="AY1719" i="17"/>
  <c r="AZ1719" i="17"/>
  <c r="BA1719" i="17"/>
  <c r="BB1719" i="17"/>
  <c r="BC1719" i="17"/>
  <c r="BD1719" i="17"/>
  <c r="BE1719" i="17"/>
  <c r="BF1719" i="17"/>
  <c r="BG1719" i="17"/>
  <c r="AP1720" i="17"/>
  <c r="AQ1720" i="17"/>
  <c r="AR1720" i="17"/>
  <c r="AS1720" i="17"/>
  <c r="AT1720" i="17"/>
  <c r="AU1720" i="17"/>
  <c r="AV1720" i="17"/>
  <c r="AW1720" i="17"/>
  <c r="AX1720" i="17"/>
  <c r="AY1720" i="17"/>
  <c r="AZ1720" i="17"/>
  <c r="BA1720" i="17"/>
  <c r="BB1720" i="17"/>
  <c r="BC1720" i="17"/>
  <c r="BD1720" i="17"/>
  <c r="BE1720" i="17"/>
  <c r="BF1720" i="17"/>
  <c r="BG1720" i="17"/>
  <c r="AP1721" i="17"/>
  <c r="AQ1721" i="17"/>
  <c r="AR1721" i="17"/>
  <c r="AS1721" i="17"/>
  <c r="AT1721" i="17"/>
  <c r="AU1721" i="17"/>
  <c r="AV1721" i="17"/>
  <c r="AW1721" i="17"/>
  <c r="AX1721" i="17"/>
  <c r="AY1721" i="17"/>
  <c r="AZ1721" i="17"/>
  <c r="BA1721" i="17"/>
  <c r="BB1721" i="17"/>
  <c r="BC1721" i="17"/>
  <c r="BD1721" i="17"/>
  <c r="BE1721" i="17"/>
  <c r="BF1721" i="17"/>
  <c r="BG1721" i="17"/>
  <c r="AP1722" i="17"/>
  <c r="AQ1722" i="17"/>
  <c r="AR1722" i="17"/>
  <c r="AS1722" i="17"/>
  <c r="AT1722" i="17"/>
  <c r="AU1722" i="17"/>
  <c r="AV1722" i="17"/>
  <c r="AW1722" i="17"/>
  <c r="AX1722" i="17"/>
  <c r="AY1722" i="17"/>
  <c r="AZ1722" i="17"/>
  <c r="BA1722" i="17"/>
  <c r="BB1722" i="17"/>
  <c r="BC1722" i="17"/>
  <c r="BD1722" i="17"/>
  <c r="BE1722" i="17"/>
  <c r="BF1722" i="17"/>
  <c r="BG1722" i="17"/>
  <c r="AP1723" i="17"/>
  <c r="AQ1723" i="17"/>
  <c r="AR1723" i="17"/>
  <c r="AS1723" i="17"/>
  <c r="AT1723" i="17"/>
  <c r="AU1723" i="17"/>
  <c r="AV1723" i="17"/>
  <c r="AW1723" i="17"/>
  <c r="AX1723" i="17"/>
  <c r="AY1723" i="17"/>
  <c r="AZ1723" i="17"/>
  <c r="BA1723" i="17"/>
  <c r="BB1723" i="17"/>
  <c r="BC1723" i="17"/>
  <c r="BD1723" i="17"/>
  <c r="BE1723" i="17"/>
  <c r="BF1723" i="17"/>
  <c r="BG1723" i="17"/>
  <c r="AP1724" i="17"/>
  <c r="AQ1724" i="17"/>
  <c r="AR1724" i="17"/>
  <c r="AS1724" i="17"/>
  <c r="AT1724" i="17"/>
  <c r="AU1724" i="17"/>
  <c r="AV1724" i="17"/>
  <c r="AW1724" i="17"/>
  <c r="AX1724" i="17"/>
  <c r="AY1724" i="17"/>
  <c r="AZ1724" i="17"/>
  <c r="BA1724" i="17"/>
  <c r="BB1724" i="17"/>
  <c r="BC1724" i="17"/>
  <c r="BD1724" i="17"/>
  <c r="BE1724" i="17"/>
  <c r="BF1724" i="17"/>
  <c r="BG1724" i="17"/>
  <c r="AP1725" i="17"/>
  <c r="AQ1725" i="17"/>
  <c r="AR1725" i="17"/>
  <c r="AS1725" i="17"/>
  <c r="AT1725" i="17"/>
  <c r="BJ1725" i="17" s="1"/>
  <c r="AU1725" i="17"/>
  <c r="AV1725" i="17"/>
  <c r="AW1725" i="17"/>
  <c r="AX1725" i="17"/>
  <c r="AY1725" i="17"/>
  <c r="AZ1725" i="17"/>
  <c r="BA1725" i="17"/>
  <c r="BB1725" i="17"/>
  <c r="BK1725" i="17" s="1"/>
  <c r="BC1725" i="17"/>
  <c r="BD1725" i="17"/>
  <c r="BE1725" i="17"/>
  <c r="BF1725" i="17"/>
  <c r="BG1725" i="17"/>
  <c r="AP1726" i="17"/>
  <c r="AQ1726" i="17"/>
  <c r="AR1726" i="17"/>
  <c r="AS1726" i="17"/>
  <c r="AT1726" i="17"/>
  <c r="BJ1726" i="17" s="1"/>
  <c r="AU1726" i="17"/>
  <c r="AV1726" i="17"/>
  <c r="AW1726" i="17"/>
  <c r="AX1726" i="17"/>
  <c r="BI1726" i="17" s="1"/>
  <c r="AY1726" i="17"/>
  <c r="AZ1726" i="17"/>
  <c r="BA1726" i="17"/>
  <c r="BB1726" i="17"/>
  <c r="BK1726" i="17" s="1"/>
  <c r="BC1726" i="17"/>
  <c r="BD1726" i="17"/>
  <c r="BE1726" i="17"/>
  <c r="BF1726" i="17"/>
  <c r="BH1726" i="17" s="1"/>
  <c r="BG1726" i="17"/>
  <c r="AP1727" i="17"/>
  <c r="AQ1727" i="17"/>
  <c r="AR1727" i="17"/>
  <c r="AS1727" i="17"/>
  <c r="AT1727" i="17"/>
  <c r="AU1727" i="17"/>
  <c r="AV1727" i="17"/>
  <c r="AW1727" i="17"/>
  <c r="AX1727" i="17"/>
  <c r="BI1727" i="17" s="1"/>
  <c r="AY1727" i="17"/>
  <c r="AZ1727" i="17"/>
  <c r="BA1727" i="17"/>
  <c r="BB1727" i="17"/>
  <c r="BC1727" i="17"/>
  <c r="BD1727" i="17"/>
  <c r="BE1727" i="17"/>
  <c r="BF1727" i="17"/>
  <c r="BH1727" i="17" s="1"/>
  <c r="BG1727" i="17"/>
  <c r="AP1728" i="17"/>
  <c r="AQ1728" i="17"/>
  <c r="AR1728" i="17"/>
  <c r="AS1728" i="17"/>
  <c r="AT1728" i="17"/>
  <c r="BJ1728" i="17" s="1"/>
  <c r="AU1728" i="17"/>
  <c r="AV1728" i="17"/>
  <c r="AW1728" i="17"/>
  <c r="AX1728" i="17"/>
  <c r="BI1728" i="17" s="1"/>
  <c r="AY1728" i="17"/>
  <c r="AZ1728" i="17"/>
  <c r="BA1728" i="17"/>
  <c r="BB1728" i="17"/>
  <c r="BC1728" i="17"/>
  <c r="BD1728" i="17"/>
  <c r="BE1728" i="17"/>
  <c r="BF1728" i="17"/>
  <c r="BH1728" i="17" s="1"/>
  <c r="BG1728" i="17"/>
  <c r="AP1729" i="17"/>
  <c r="AQ1729" i="17"/>
  <c r="AR1729" i="17"/>
  <c r="AS1729" i="17"/>
  <c r="AT1729" i="17"/>
  <c r="BJ1729" i="17" s="1"/>
  <c r="AU1729" i="17"/>
  <c r="AV1729" i="17"/>
  <c r="AW1729" i="17"/>
  <c r="AX1729" i="17"/>
  <c r="AY1729" i="17"/>
  <c r="AZ1729" i="17"/>
  <c r="BA1729" i="17"/>
  <c r="BB1729" i="17"/>
  <c r="BK1729" i="17" s="1"/>
  <c r="BC1729" i="17"/>
  <c r="BD1729" i="17"/>
  <c r="BE1729" i="17"/>
  <c r="BF1729" i="17"/>
  <c r="BG1729" i="17"/>
  <c r="AP1730" i="17"/>
  <c r="AQ1730" i="17"/>
  <c r="AR1730" i="17"/>
  <c r="AS1730" i="17"/>
  <c r="AT1730" i="17"/>
  <c r="BJ1730" i="17" s="1"/>
  <c r="AU1730" i="17"/>
  <c r="AV1730" i="17"/>
  <c r="AW1730" i="17"/>
  <c r="AX1730" i="17"/>
  <c r="BI1730" i="17" s="1"/>
  <c r="AY1730" i="17"/>
  <c r="AZ1730" i="17"/>
  <c r="BA1730" i="17"/>
  <c r="BB1730" i="17"/>
  <c r="BK1730" i="17" s="1"/>
  <c r="BC1730" i="17"/>
  <c r="BD1730" i="17"/>
  <c r="BE1730" i="17"/>
  <c r="BF1730" i="17"/>
  <c r="BH1730" i="17" s="1"/>
  <c r="BG1730" i="17"/>
  <c r="AP1731" i="17"/>
  <c r="AQ1731" i="17"/>
  <c r="AR1731" i="17"/>
  <c r="AS1731" i="17"/>
  <c r="AT1731" i="17"/>
  <c r="AU1731" i="17"/>
  <c r="AV1731" i="17"/>
  <c r="AW1731" i="17"/>
  <c r="AX1731" i="17"/>
  <c r="BI1731" i="17" s="1"/>
  <c r="AY1731" i="17"/>
  <c r="AZ1731" i="17"/>
  <c r="BA1731" i="17"/>
  <c r="BB1731" i="17"/>
  <c r="BC1731" i="17"/>
  <c r="BD1731" i="17"/>
  <c r="BE1731" i="17"/>
  <c r="BF1731" i="17"/>
  <c r="BH1731" i="17" s="1"/>
  <c r="BG1731" i="17"/>
  <c r="AP1732" i="17"/>
  <c r="AQ1732" i="17"/>
  <c r="AR1732" i="17"/>
  <c r="AS1732" i="17"/>
  <c r="AT1732" i="17"/>
  <c r="BJ1732" i="17" s="1"/>
  <c r="AU1732" i="17"/>
  <c r="AV1732" i="17"/>
  <c r="AW1732" i="17"/>
  <c r="AX1732" i="17"/>
  <c r="BI1732" i="17" s="1"/>
  <c r="AY1732" i="17"/>
  <c r="AZ1732" i="17"/>
  <c r="BA1732" i="17"/>
  <c r="BB1732" i="17"/>
  <c r="BC1732" i="17"/>
  <c r="BD1732" i="17"/>
  <c r="BE1732" i="17"/>
  <c r="BF1732" i="17"/>
  <c r="BH1732" i="17" s="1"/>
  <c r="BG1732" i="17"/>
  <c r="AP1733" i="17"/>
  <c r="AQ1733" i="17"/>
  <c r="AR1733" i="17"/>
  <c r="AS1733" i="17"/>
  <c r="AT1733" i="17"/>
  <c r="BJ1733" i="17" s="1"/>
  <c r="AU1733" i="17"/>
  <c r="AV1733" i="17"/>
  <c r="AW1733" i="17"/>
  <c r="AX1733" i="17"/>
  <c r="AY1733" i="17"/>
  <c r="AZ1733" i="17"/>
  <c r="BA1733" i="17"/>
  <c r="BB1733" i="17"/>
  <c r="BK1733" i="17" s="1"/>
  <c r="BC1733" i="17"/>
  <c r="BD1733" i="17"/>
  <c r="BE1733" i="17"/>
  <c r="BF1733" i="17"/>
  <c r="BG1733" i="17"/>
  <c r="AP1734" i="17"/>
  <c r="AQ1734" i="17"/>
  <c r="AR1734" i="17"/>
  <c r="AS1734" i="17"/>
  <c r="AT1734" i="17"/>
  <c r="BJ1734" i="17" s="1"/>
  <c r="AU1734" i="17"/>
  <c r="AV1734" i="17"/>
  <c r="AW1734" i="17"/>
  <c r="AX1734" i="17"/>
  <c r="BI1734" i="17" s="1"/>
  <c r="AY1734" i="17"/>
  <c r="AZ1734" i="17"/>
  <c r="BA1734" i="17"/>
  <c r="BB1734" i="17"/>
  <c r="BK1734" i="17" s="1"/>
  <c r="BC1734" i="17"/>
  <c r="BD1734" i="17"/>
  <c r="BE1734" i="17"/>
  <c r="BF1734" i="17"/>
  <c r="BH1734" i="17" s="1"/>
  <c r="BG1734" i="17"/>
  <c r="AP1735" i="17"/>
  <c r="AQ1735" i="17"/>
  <c r="AR1735" i="17"/>
  <c r="AS1735" i="17"/>
  <c r="AT1735" i="17"/>
  <c r="AU1735" i="17"/>
  <c r="AV1735" i="17"/>
  <c r="AW1735" i="17"/>
  <c r="AX1735" i="17"/>
  <c r="BI1735" i="17" s="1"/>
  <c r="AY1735" i="17"/>
  <c r="AZ1735" i="17"/>
  <c r="BA1735" i="17"/>
  <c r="BB1735" i="17"/>
  <c r="BC1735" i="17"/>
  <c r="BD1735" i="17"/>
  <c r="BE1735" i="17"/>
  <c r="BF1735" i="17"/>
  <c r="BH1735" i="17" s="1"/>
  <c r="BG1735" i="17"/>
  <c r="AP1736" i="17"/>
  <c r="AQ1736" i="17"/>
  <c r="AR1736" i="17"/>
  <c r="AS1736" i="17"/>
  <c r="AT1736" i="17"/>
  <c r="BJ1736" i="17" s="1"/>
  <c r="AU1736" i="17"/>
  <c r="AV1736" i="17"/>
  <c r="AW1736" i="17"/>
  <c r="AX1736" i="17"/>
  <c r="BI1736" i="17" s="1"/>
  <c r="AY1736" i="17"/>
  <c r="AZ1736" i="17"/>
  <c r="BA1736" i="17"/>
  <c r="BB1736" i="17"/>
  <c r="BC1736" i="17"/>
  <c r="BD1736" i="17"/>
  <c r="BE1736" i="17"/>
  <c r="BF1736" i="17"/>
  <c r="BH1736" i="17" s="1"/>
  <c r="BG1736" i="17"/>
  <c r="AP1737" i="17"/>
  <c r="AQ1737" i="17"/>
  <c r="AR1737" i="17"/>
  <c r="AS1737" i="17"/>
  <c r="AT1737" i="17"/>
  <c r="BJ1737" i="17" s="1"/>
  <c r="AU1737" i="17"/>
  <c r="AV1737" i="17"/>
  <c r="AW1737" i="17"/>
  <c r="AX1737" i="17"/>
  <c r="AY1737" i="17"/>
  <c r="AZ1737" i="17"/>
  <c r="BA1737" i="17"/>
  <c r="BB1737" i="17"/>
  <c r="BK1737" i="17" s="1"/>
  <c r="BC1737" i="17"/>
  <c r="BD1737" i="17"/>
  <c r="BE1737" i="17"/>
  <c r="BF1737" i="17"/>
  <c r="BG1737" i="17"/>
  <c r="AP1738" i="17"/>
  <c r="AQ1738" i="17"/>
  <c r="AR1738" i="17"/>
  <c r="AS1738" i="17"/>
  <c r="AT1738" i="17"/>
  <c r="BJ1738" i="17" s="1"/>
  <c r="AU1738" i="17"/>
  <c r="AV1738" i="17"/>
  <c r="AW1738" i="17"/>
  <c r="AX1738" i="17"/>
  <c r="BI1738" i="17" s="1"/>
  <c r="AY1738" i="17"/>
  <c r="AZ1738" i="17"/>
  <c r="BA1738" i="17"/>
  <c r="BB1738" i="17"/>
  <c r="BK1738" i="17" s="1"/>
  <c r="BC1738" i="17"/>
  <c r="BD1738" i="17"/>
  <c r="BE1738" i="17"/>
  <c r="BF1738" i="17"/>
  <c r="BH1738" i="17" s="1"/>
  <c r="BG1738" i="17"/>
  <c r="AP1739" i="17"/>
  <c r="AQ1739" i="17"/>
  <c r="AR1739" i="17"/>
  <c r="AS1739" i="17"/>
  <c r="AT1739" i="17"/>
  <c r="AU1739" i="17"/>
  <c r="AV1739" i="17"/>
  <c r="AW1739" i="17"/>
  <c r="AX1739" i="17"/>
  <c r="BI1739" i="17" s="1"/>
  <c r="AY1739" i="17"/>
  <c r="AZ1739" i="17"/>
  <c r="BA1739" i="17"/>
  <c r="BB1739" i="17"/>
  <c r="BC1739" i="17"/>
  <c r="BD1739" i="17"/>
  <c r="BE1739" i="17"/>
  <c r="BF1739" i="17"/>
  <c r="BH1739" i="17" s="1"/>
  <c r="BG1739" i="17"/>
  <c r="AP1740" i="17"/>
  <c r="AQ1740" i="17"/>
  <c r="AR1740" i="17"/>
  <c r="AS1740" i="17"/>
  <c r="AT1740" i="17"/>
  <c r="BJ1740" i="17" s="1"/>
  <c r="AU1740" i="17"/>
  <c r="AV1740" i="17"/>
  <c r="AW1740" i="17"/>
  <c r="AX1740" i="17"/>
  <c r="BI1740" i="17" s="1"/>
  <c r="AY1740" i="17"/>
  <c r="AZ1740" i="17"/>
  <c r="BA1740" i="17"/>
  <c r="BB1740" i="17"/>
  <c r="BC1740" i="17"/>
  <c r="BD1740" i="17"/>
  <c r="BE1740" i="17"/>
  <c r="BF1740" i="17"/>
  <c r="BH1740" i="17" s="1"/>
  <c r="BG1740" i="17"/>
  <c r="AP1741" i="17"/>
  <c r="AQ1741" i="17"/>
  <c r="AR1741" i="17"/>
  <c r="AS1741" i="17"/>
  <c r="AT1741" i="17"/>
  <c r="BJ1741" i="17" s="1"/>
  <c r="AU1741" i="17"/>
  <c r="AV1741" i="17"/>
  <c r="AW1741" i="17"/>
  <c r="AX1741" i="17"/>
  <c r="AY1741" i="17"/>
  <c r="AZ1741" i="17"/>
  <c r="BA1741" i="17"/>
  <c r="BB1741" i="17"/>
  <c r="BK1741" i="17" s="1"/>
  <c r="BC1741" i="17"/>
  <c r="BD1741" i="17"/>
  <c r="BE1741" i="17"/>
  <c r="BF1741" i="17"/>
  <c r="BG1741" i="17"/>
  <c r="AP1742" i="17"/>
  <c r="AQ1742" i="17"/>
  <c r="AR1742" i="17"/>
  <c r="AS1742" i="17"/>
  <c r="AT1742" i="17"/>
  <c r="BJ1742" i="17" s="1"/>
  <c r="AU1742" i="17"/>
  <c r="AV1742" i="17"/>
  <c r="AW1742" i="17"/>
  <c r="AX1742" i="17"/>
  <c r="BI1742" i="17" s="1"/>
  <c r="AY1742" i="17"/>
  <c r="AZ1742" i="17"/>
  <c r="BA1742" i="17"/>
  <c r="BB1742" i="17"/>
  <c r="BK1742" i="17" s="1"/>
  <c r="BC1742" i="17"/>
  <c r="BD1742" i="17"/>
  <c r="BE1742" i="17"/>
  <c r="BF1742" i="17"/>
  <c r="BH1742" i="17" s="1"/>
  <c r="BG1742" i="17"/>
  <c r="AP1743" i="17"/>
  <c r="AQ1743" i="17"/>
  <c r="AR1743" i="17"/>
  <c r="AS1743" i="17"/>
  <c r="AT1743" i="17"/>
  <c r="AU1743" i="17"/>
  <c r="AV1743" i="17"/>
  <c r="AW1743" i="17"/>
  <c r="AX1743" i="17"/>
  <c r="BI1743" i="17" s="1"/>
  <c r="AY1743" i="17"/>
  <c r="AZ1743" i="17"/>
  <c r="BA1743" i="17"/>
  <c r="BB1743" i="17"/>
  <c r="BC1743" i="17"/>
  <c r="BD1743" i="17"/>
  <c r="BE1743" i="17"/>
  <c r="BF1743" i="17"/>
  <c r="BH1743" i="17" s="1"/>
  <c r="BG1743" i="17"/>
  <c r="AP1744" i="17"/>
  <c r="AQ1744" i="17"/>
  <c r="AR1744" i="17"/>
  <c r="AS1744" i="17"/>
  <c r="AT1744" i="17"/>
  <c r="BJ1744" i="17" s="1"/>
  <c r="AU1744" i="17"/>
  <c r="AV1744" i="17"/>
  <c r="AW1744" i="17"/>
  <c r="AX1744" i="17"/>
  <c r="BI1744" i="17" s="1"/>
  <c r="AY1744" i="17"/>
  <c r="AZ1744" i="17"/>
  <c r="BA1744" i="17"/>
  <c r="BB1744" i="17"/>
  <c r="BC1744" i="17"/>
  <c r="BD1744" i="17"/>
  <c r="BE1744" i="17"/>
  <c r="BF1744" i="17"/>
  <c r="BH1744" i="17" s="1"/>
  <c r="BG1744" i="17"/>
  <c r="AP1745" i="17"/>
  <c r="AQ1745" i="17"/>
  <c r="AR1745" i="17"/>
  <c r="AS1745" i="17"/>
  <c r="AT1745" i="17"/>
  <c r="BJ1745" i="17" s="1"/>
  <c r="AU1745" i="17"/>
  <c r="AV1745" i="17"/>
  <c r="AW1745" i="17"/>
  <c r="AX1745" i="17"/>
  <c r="AY1745" i="17"/>
  <c r="AZ1745" i="17"/>
  <c r="BA1745" i="17"/>
  <c r="BB1745" i="17"/>
  <c r="BK1745" i="17" s="1"/>
  <c r="BC1745" i="17"/>
  <c r="BD1745" i="17"/>
  <c r="BE1745" i="17"/>
  <c r="BF1745" i="17"/>
  <c r="BG1745" i="17"/>
  <c r="AP1746" i="17"/>
  <c r="AQ1746" i="17"/>
  <c r="AR1746" i="17"/>
  <c r="AS1746" i="17"/>
  <c r="AT1746" i="17"/>
  <c r="BJ1746" i="17" s="1"/>
  <c r="AU1746" i="17"/>
  <c r="AV1746" i="17"/>
  <c r="AW1746" i="17"/>
  <c r="AX1746" i="17"/>
  <c r="BI1746" i="17" s="1"/>
  <c r="AY1746" i="17"/>
  <c r="AZ1746" i="17"/>
  <c r="BA1746" i="17"/>
  <c r="BB1746" i="17"/>
  <c r="BK1746" i="17" s="1"/>
  <c r="BC1746" i="17"/>
  <c r="BD1746" i="17"/>
  <c r="BE1746" i="17"/>
  <c r="BF1746" i="17"/>
  <c r="BH1746" i="17" s="1"/>
  <c r="BG1746" i="17"/>
  <c r="AP1747" i="17"/>
  <c r="AQ1747" i="17"/>
  <c r="AR1747" i="17"/>
  <c r="AS1747" i="17"/>
  <c r="AT1747" i="17"/>
  <c r="AU1747" i="17"/>
  <c r="AV1747" i="17"/>
  <c r="AW1747" i="17"/>
  <c r="AX1747" i="17"/>
  <c r="AY1747" i="17"/>
  <c r="AZ1747" i="17"/>
  <c r="BA1747" i="17"/>
  <c r="BB1747" i="17"/>
  <c r="BC1747" i="17"/>
  <c r="BD1747" i="17"/>
  <c r="BE1747" i="17"/>
  <c r="BF1747" i="17"/>
  <c r="BG1747" i="17"/>
  <c r="AP1748" i="17"/>
  <c r="AQ1748" i="17"/>
  <c r="AR1748" i="17"/>
  <c r="AS1748" i="17"/>
  <c r="AT1748" i="17"/>
  <c r="AU1748" i="17"/>
  <c r="AV1748" i="17"/>
  <c r="AW1748" i="17"/>
  <c r="AX1748" i="17"/>
  <c r="AY1748" i="17"/>
  <c r="AZ1748" i="17"/>
  <c r="BA1748" i="17"/>
  <c r="BB1748" i="17"/>
  <c r="BC1748" i="17"/>
  <c r="BD1748" i="17"/>
  <c r="BE1748" i="17"/>
  <c r="BF1748" i="17"/>
  <c r="BG1748" i="17"/>
  <c r="AP1749" i="17"/>
  <c r="AQ1749" i="17"/>
  <c r="AR1749" i="17"/>
  <c r="AS1749" i="17"/>
  <c r="AT1749" i="17"/>
  <c r="AU1749" i="17"/>
  <c r="AV1749" i="17"/>
  <c r="AW1749" i="17"/>
  <c r="AX1749" i="17"/>
  <c r="AY1749" i="17"/>
  <c r="AZ1749" i="17"/>
  <c r="BA1749" i="17"/>
  <c r="BB1749" i="17"/>
  <c r="BC1749" i="17"/>
  <c r="BD1749" i="17"/>
  <c r="BE1749" i="17"/>
  <c r="BF1749" i="17"/>
  <c r="BG1749" i="17"/>
  <c r="AP1750" i="17"/>
  <c r="AQ1750" i="17"/>
  <c r="AR1750" i="17"/>
  <c r="AS1750" i="17"/>
  <c r="AT1750" i="17"/>
  <c r="AU1750" i="17"/>
  <c r="AV1750" i="17"/>
  <c r="AW1750" i="17"/>
  <c r="AX1750" i="17"/>
  <c r="AY1750" i="17"/>
  <c r="AZ1750" i="17"/>
  <c r="BA1750" i="17"/>
  <c r="BB1750" i="17"/>
  <c r="BC1750" i="17"/>
  <c r="BD1750" i="17"/>
  <c r="BE1750" i="17"/>
  <c r="BF1750" i="17"/>
  <c r="BG1750" i="17"/>
  <c r="AP1751" i="17"/>
  <c r="AQ1751" i="17"/>
  <c r="AR1751" i="17"/>
  <c r="AS1751" i="17"/>
  <c r="AT1751" i="17"/>
  <c r="AU1751" i="17"/>
  <c r="AV1751" i="17"/>
  <c r="AW1751" i="17"/>
  <c r="AX1751" i="17"/>
  <c r="AY1751" i="17"/>
  <c r="AZ1751" i="17"/>
  <c r="BA1751" i="17"/>
  <c r="BB1751" i="17"/>
  <c r="BC1751" i="17"/>
  <c r="BD1751" i="17"/>
  <c r="BE1751" i="17"/>
  <c r="BF1751" i="17"/>
  <c r="BG1751" i="17"/>
  <c r="AP1752" i="17"/>
  <c r="AQ1752" i="17"/>
  <c r="AR1752" i="17"/>
  <c r="AS1752" i="17"/>
  <c r="AT1752" i="17"/>
  <c r="AU1752" i="17"/>
  <c r="AV1752" i="17"/>
  <c r="AW1752" i="17"/>
  <c r="AX1752" i="17"/>
  <c r="AY1752" i="17"/>
  <c r="AZ1752" i="17"/>
  <c r="BA1752" i="17"/>
  <c r="BB1752" i="17"/>
  <c r="BC1752" i="17"/>
  <c r="BD1752" i="17"/>
  <c r="BE1752" i="17"/>
  <c r="BF1752" i="17"/>
  <c r="BG1752" i="17"/>
  <c r="AP1753" i="17"/>
  <c r="AQ1753" i="17"/>
  <c r="AR1753" i="17"/>
  <c r="AS1753" i="17"/>
  <c r="AT1753" i="17"/>
  <c r="AU1753" i="17"/>
  <c r="AV1753" i="17"/>
  <c r="AW1753" i="17"/>
  <c r="AX1753" i="17"/>
  <c r="AY1753" i="17"/>
  <c r="AZ1753" i="17"/>
  <c r="BA1753" i="17"/>
  <c r="BB1753" i="17"/>
  <c r="BC1753" i="17"/>
  <c r="BD1753" i="17"/>
  <c r="BE1753" i="17"/>
  <c r="BF1753" i="17"/>
  <c r="BG1753" i="17"/>
  <c r="AP1754" i="17"/>
  <c r="AQ1754" i="17"/>
  <c r="AR1754" i="17"/>
  <c r="AS1754" i="17"/>
  <c r="AT1754" i="17"/>
  <c r="AU1754" i="17"/>
  <c r="AV1754" i="17"/>
  <c r="AW1754" i="17"/>
  <c r="AX1754" i="17"/>
  <c r="AY1754" i="17"/>
  <c r="AZ1754" i="17"/>
  <c r="BA1754" i="17"/>
  <c r="BB1754" i="17"/>
  <c r="BC1754" i="17"/>
  <c r="BD1754" i="17"/>
  <c r="BE1754" i="17"/>
  <c r="BF1754" i="17"/>
  <c r="BG1754" i="17"/>
  <c r="AP1755" i="17"/>
  <c r="AQ1755" i="17"/>
  <c r="AR1755" i="17"/>
  <c r="AS1755" i="17"/>
  <c r="AT1755" i="17"/>
  <c r="AU1755" i="17"/>
  <c r="AV1755" i="17"/>
  <c r="AW1755" i="17"/>
  <c r="AX1755" i="17"/>
  <c r="AY1755" i="17"/>
  <c r="AZ1755" i="17"/>
  <c r="BA1755" i="17"/>
  <c r="BB1755" i="17"/>
  <c r="BC1755" i="17"/>
  <c r="BD1755" i="17"/>
  <c r="BE1755" i="17"/>
  <c r="BF1755" i="17"/>
  <c r="BG1755" i="17"/>
  <c r="AP1756" i="17"/>
  <c r="AQ1756" i="17"/>
  <c r="AR1756" i="17"/>
  <c r="AS1756" i="17"/>
  <c r="AT1756" i="17"/>
  <c r="AU1756" i="17"/>
  <c r="AV1756" i="17"/>
  <c r="AW1756" i="17"/>
  <c r="AX1756" i="17"/>
  <c r="AY1756" i="17"/>
  <c r="AZ1756" i="17"/>
  <c r="BA1756" i="17"/>
  <c r="BB1756" i="17"/>
  <c r="BC1756" i="17"/>
  <c r="BD1756" i="17"/>
  <c r="BE1756" i="17"/>
  <c r="BF1756" i="17"/>
  <c r="BG1756" i="17"/>
  <c r="AP1757" i="17"/>
  <c r="AQ1757" i="17"/>
  <c r="AR1757" i="17"/>
  <c r="AS1757" i="17"/>
  <c r="AT1757" i="17"/>
  <c r="AU1757" i="17"/>
  <c r="AV1757" i="17"/>
  <c r="AW1757" i="17"/>
  <c r="AX1757" i="17"/>
  <c r="AY1757" i="17"/>
  <c r="AZ1757" i="17"/>
  <c r="BA1757" i="17"/>
  <c r="BB1757" i="17"/>
  <c r="BC1757" i="17"/>
  <c r="BD1757" i="17"/>
  <c r="BE1757" i="17"/>
  <c r="BF1757" i="17"/>
  <c r="BG1757" i="17"/>
  <c r="AP1758" i="17"/>
  <c r="AQ1758" i="17"/>
  <c r="AR1758" i="17"/>
  <c r="AS1758" i="17"/>
  <c r="AT1758" i="17"/>
  <c r="AU1758" i="17"/>
  <c r="AV1758" i="17"/>
  <c r="AW1758" i="17"/>
  <c r="AX1758" i="17"/>
  <c r="AY1758" i="17"/>
  <c r="AZ1758" i="17"/>
  <c r="BA1758" i="17"/>
  <c r="BB1758" i="17"/>
  <c r="BC1758" i="17"/>
  <c r="BD1758" i="17"/>
  <c r="BE1758" i="17"/>
  <c r="BF1758" i="17"/>
  <c r="BG1758" i="17"/>
  <c r="AP1759" i="17"/>
  <c r="AQ1759" i="17"/>
  <c r="AR1759" i="17"/>
  <c r="AS1759" i="17"/>
  <c r="AT1759" i="17"/>
  <c r="AU1759" i="17"/>
  <c r="AV1759" i="17"/>
  <c r="AW1759" i="17"/>
  <c r="AX1759" i="17"/>
  <c r="AY1759" i="17"/>
  <c r="AZ1759" i="17"/>
  <c r="BA1759" i="17"/>
  <c r="BB1759" i="17"/>
  <c r="BC1759" i="17"/>
  <c r="BD1759" i="17"/>
  <c r="BE1759" i="17"/>
  <c r="BF1759" i="17"/>
  <c r="BG1759" i="17"/>
  <c r="AP1760" i="17"/>
  <c r="AQ1760" i="17"/>
  <c r="AR1760" i="17"/>
  <c r="AS1760" i="17"/>
  <c r="AT1760" i="17"/>
  <c r="AU1760" i="17"/>
  <c r="AV1760" i="17"/>
  <c r="AW1760" i="17"/>
  <c r="AX1760" i="17"/>
  <c r="AY1760" i="17"/>
  <c r="AZ1760" i="17"/>
  <c r="BA1760" i="17"/>
  <c r="BB1760" i="17"/>
  <c r="BC1760" i="17"/>
  <c r="BD1760" i="17"/>
  <c r="BE1760" i="17"/>
  <c r="BF1760" i="17"/>
  <c r="BG1760" i="17"/>
  <c r="AP1761" i="17"/>
  <c r="AQ1761" i="17"/>
  <c r="AR1761" i="17"/>
  <c r="AS1761" i="17"/>
  <c r="AT1761" i="17"/>
  <c r="AU1761" i="17"/>
  <c r="AV1761" i="17"/>
  <c r="AW1761" i="17"/>
  <c r="AX1761" i="17"/>
  <c r="AY1761" i="17"/>
  <c r="AZ1761" i="17"/>
  <c r="BA1761" i="17"/>
  <c r="BB1761" i="17"/>
  <c r="BC1761" i="17"/>
  <c r="BD1761" i="17"/>
  <c r="BE1761" i="17"/>
  <c r="BF1761" i="17"/>
  <c r="BG1761" i="17"/>
  <c r="AP1762" i="17"/>
  <c r="AQ1762" i="17"/>
  <c r="AR1762" i="17"/>
  <c r="AS1762" i="17"/>
  <c r="AT1762" i="17"/>
  <c r="AU1762" i="17"/>
  <c r="AV1762" i="17"/>
  <c r="AW1762" i="17"/>
  <c r="AX1762" i="17"/>
  <c r="AY1762" i="17"/>
  <c r="AZ1762" i="17"/>
  <c r="BA1762" i="17"/>
  <c r="BB1762" i="17"/>
  <c r="BC1762" i="17"/>
  <c r="BD1762" i="17"/>
  <c r="BE1762" i="17"/>
  <c r="BF1762" i="17"/>
  <c r="BG1762" i="17"/>
  <c r="AP1763" i="17"/>
  <c r="AQ1763" i="17"/>
  <c r="AR1763" i="17"/>
  <c r="AS1763" i="17"/>
  <c r="AT1763" i="17"/>
  <c r="AU1763" i="17"/>
  <c r="AV1763" i="17"/>
  <c r="AW1763" i="17"/>
  <c r="AX1763" i="17"/>
  <c r="AY1763" i="17"/>
  <c r="AZ1763" i="17"/>
  <c r="BA1763" i="17"/>
  <c r="BB1763" i="17"/>
  <c r="BC1763" i="17"/>
  <c r="BD1763" i="17"/>
  <c r="BE1763" i="17"/>
  <c r="BF1763" i="17"/>
  <c r="BG1763" i="17"/>
  <c r="AP1764" i="17"/>
  <c r="AQ1764" i="17"/>
  <c r="AR1764" i="17"/>
  <c r="AS1764" i="17"/>
  <c r="AT1764" i="17"/>
  <c r="AU1764" i="17"/>
  <c r="AV1764" i="17"/>
  <c r="AW1764" i="17"/>
  <c r="AX1764" i="17"/>
  <c r="AY1764" i="17"/>
  <c r="AZ1764" i="17"/>
  <c r="BA1764" i="17"/>
  <c r="BB1764" i="17"/>
  <c r="BC1764" i="17"/>
  <c r="BD1764" i="17"/>
  <c r="BE1764" i="17"/>
  <c r="BF1764" i="17"/>
  <c r="BG1764" i="17"/>
  <c r="AP1765" i="17"/>
  <c r="AQ1765" i="17"/>
  <c r="AR1765" i="17"/>
  <c r="AS1765" i="17"/>
  <c r="AT1765" i="17"/>
  <c r="AU1765" i="17"/>
  <c r="AV1765" i="17"/>
  <c r="AW1765" i="17"/>
  <c r="AX1765" i="17"/>
  <c r="AY1765" i="17"/>
  <c r="AZ1765" i="17"/>
  <c r="BA1765" i="17"/>
  <c r="BB1765" i="17"/>
  <c r="BC1765" i="17"/>
  <c r="BD1765" i="17"/>
  <c r="BE1765" i="17"/>
  <c r="BF1765" i="17"/>
  <c r="BG1765" i="17"/>
  <c r="AP1766" i="17"/>
  <c r="AQ1766" i="17"/>
  <c r="AR1766" i="17"/>
  <c r="AS1766" i="17"/>
  <c r="AT1766" i="17"/>
  <c r="AU1766" i="17"/>
  <c r="AV1766" i="17"/>
  <c r="AW1766" i="17"/>
  <c r="AX1766" i="17"/>
  <c r="AY1766" i="17"/>
  <c r="AZ1766" i="17"/>
  <c r="BA1766" i="17"/>
  <c r="BB1766" i="17"/>
  <c r="BC1766" i="17"/>
  <c r="BD1766" i="17"/>
  <c r="BE1766" i="17"/>
  <c r="BF1766" i="17"/>
  <c r="BG1766" i="17"/>
  <c r="AP1767" i="17"/>
  <c r="AQ1767" i="17"/>
  <c r="AR1767" i="17"/>
  <c r="AS1767" i="17"/>
  <c r="AT1767" i="17"/>
  <c r="AU1767" i="17"/>
  <c r="AV1767" i="17"/>
  <c r="AW1767" i="17"/>
  <c r="AX1767" i="17"/>
  <c r="AY1767" i="17"/>
  <c r="AZ1767" i="17"/>
  <c r="BA1767" i="17"/>
  <c r="BB1767" i="17"/>
  <c r="BC1767" i="17"/>
  <c r="BD1767" i="17"/>
  <c r="BE1767" i="17"/>
  <c r="BF1767" i="17"/>
  <c r="BG1767" i="17"/>
  <c r="AP1768" i="17"/>
  <c r="AQ1768" i="17"/>
  <c r="AR1768" i="17"/>
  <c r="AS1768" i="17"/>
  <c r="AT1768" i="17"/>
  <c r="AU1768" i="17"/>
  <c r="AV1768" i="17"/>
  <c r="AW1768" i="17"/>
  <c r="AX1768" i="17"/>
  <c r="AY1768" i="17"/>
  <c r="AZ1768" i="17"/>
  <c r="BA1768" i="17"/>
  <c r="BB1768" i="17"/>
  <c r="BC1768" i="17"/>
  <c r="BD1768" i="17"/>
  <c r="BE1768" i="17"/>
  <c r="BF1768" i="17"/>
  <c r="BG1768" i="17"/>
  <c r="AP1769" i="17"/>
  <c r="AQ1769" i="17"/>
  <c r="AR1769" i="17"/>
  <c r="AS1769" i="17"/>
  <c r="AT1769" i="17"/>
  <c r="AU1769" i="17"/>
  <c r="AV1769" i="17"/>
  <c r="AW1769" i="17"/>
  <c r="AX1769" i="17"/>
  <c r="AY1769" i="17"/>
  <c r="AZ1769" i="17"/>
  <c r="BA1769" i="17"/>
  <c r="BB1769" i="17"/>
  <c r="BC1769" i="17"/>
  <c r="BD1769" i="17"/>
  <c r="BE1769" i="17"/>
  <c r="BF1769" i="17"/>
  <c r="BG1769" i="17"/>
  <c r="AP1770" i="17"/>
  <c r="AQ1770" i="17"/>
  <c r="AR1770" i="17"/>
  <c r="AS1770" i="17"/>
  <c r="AT1770" i="17"/>
  <c r="AU1770" i="17"/>
  <c r="AV1770" i="17"/>
  <c r="AW1770" i="17"/>
  <c r="AX1770" i="17"/>
  <c r="AY1770" i="17"/>
  <c r="AZ1770" i="17"/>
  <c r="BA1770" i="17"/>
  <c r="BB1770" i="17"/>
  <c r="BC1770" i="17"/>
  <c r="BD1770" i="17"/>
  <c r="BE1770" i="17"/>
  <c r="BF1770" i="17"/>
  <c r="BG1770" i="17"/>
  <c r="AP1771" i="17"/>
  <c r="AQ1771" i="17"/>
  <c r="AR1771" i="17"/>
  <c r="AS1771" i="17"/>
  <c r="AT1771" i="17"/>
  <c r="AU1771" i="17"/>
  <c r="AV1771" i="17"/>
  <c r="AW1771" i="17"/>
  <c r="AX1771" i="17"/>
  <c r="AY1771" i="17"/>
  <c r="AZ1771" i="17"/>
  <c r="BA1771" i="17"/>
  <c r="BB1771" i="17"/>
  <c r="BC1771" i="17"/>
  <c r="BD1771" i="17"/>
  <c r="BE1771" i="17"/>
  <c r="BF1771" i="17"/>
  <c r="BG1771" i="17"/>
  <c r="AP1772" i="17"/>
  <c r="AQ1772" i="17"/>
  <c r="AR1772" i="17"/>
  <c r="AS1772" i="17"/>
  <c r="AT1772" i="17"/>
  <c r="AU1772" i="17"/>
  <c r="AV1772" i="17"/>
  <c r="AW1772" i="17"/>
  <c r="AX1772" i="17"/>
  <c r="AY1772" i="17"/>
  <c r="AZ1772" i="17"/>
  <c r="BA1772" i="17"/>
  <c r="BB1772" i="17"/>
  <c r="BC1772" i="17"/>
  <c r="BD1772" i="17"/>
  <c r="BE1772" i="17"/>
  <c r="BF1772" i="17"/>
  <c r="BG1772" i="17"/>
  <c r="AP1773" i="17"/>
  <c r="AQ1773" i="17"/>
  <c r="AR1773" i="17"/>
  <c r="AS1773" i="17"/>
  <c r="AT1773" i="17"/>
  <c r="AU1773" i="17"/>
  <c r="AV1773" i="17"/>
  <c r="AW1773" i="17"/>
  <c r="AX1773" i="17"/>
  <c r="AY1773" i="17"/>
  <c r="AZ1773" i="17"/>
  <c r="BA1773" i="17"/>
  <c r="BB1773" i="17"/>
  <c r="BC1773" i="17"/>
  <c r="BD1773" i="17"/>
  <c r="BE1773" i="17"/>
  <c r="BF1773" i="17"/>
  <c r="BG1773" i="17"/>
  <c r="AP1774" i="17"/>
  <c r="AQ1774" i="17"/>
  <c r="AR1774" i="17"/>
  <c r="AS1774" i="17"/>
  <c r="AT1774" i="17"/>
  <c r="AU1774" i="17"/>
  <c r="AV1774" i="17"/>
  <c r="AW1774" i="17"/>
  <c r="AX1774" i="17"/>
  <c r="AY1774" i="17"/>
  <c r="AZ1774" i="17"/>
  <c r="BA1774" i="17"/>
  <c r="BB1774" i="17"/>
  <c r="BC1774" i="17"/>
  <c r="BD1774" i="17"/>
  <c r="BE1774" i="17"/>
  <c r="BF1774" i="17"/>
  <c r="BG1774" i="17"/>
  <c r="AP1775" i="17"/>
  <c r="AQ1775" i="17"/>
  <c r="AR1775" i="17"/>
  <c r="AS1775" i="17"/>
  <c r="AT1775" i="17"/>
  <c r="AU1775" i="17"/>
  <c r="AV1775" i="17"/>
  <c r="AW1775" i="17"/>
  <c r="AX1775" i="17"/>
  <c r="AY1775" i="17"/>
  <c r="AZ1775" i="17"/>
  <c r="BA1775" i="17"/>
  <c r="BB1775" i="17"/>
  <c r="BC1775" i="17"/>
  <c r="BD1775" i="17"/>
  <c r="BE1775" i="17"/>
  <c r="BF1775" i="17"/>
  <c r="BG1775" i="17"/>
  <c r="AP1776" i="17"/>
  <c r="AQ1776" i="17"/>
  <c r="AR1776" i="17"/>
  <c r="AS1776" i="17"/>
  <c r="AT1776" i="17"/>
  <c r="AU1776" i="17"/>
  <c r="AV1776" i="17"/>
  <c r="AW1776" i="17"/>
  <c r="AX1776" i="17"/>
  <c r="AY1776" i="17"/>
  <c r="AZ1776" i="17"/>
  <c r="BA1776" i="17"/>
  <c r="BB1776" i="17"/>
  <c r="BC1776" i="17"/>
  <c r="BD1776" i="17"/>
  <c r="BE1776" i="17"/>
  <c r="BF1776" i="17"/>
  <c r="BG1776" i="17"/>
  <c r="AP1777" i="17"/>
  <c r="AQ1777" i="17"/>
  <c r="AR1777" i="17"/>
  <c r="AS1777" i="17"/>
  <c r="AT1777" i="17"/>
  <c r="AU1777" i="17"/>
  <c r="AV1777" i="17"/>
  <c r="AW1777" i="17"/>
  <c r="AX1777" i="17"/>
  <c r="AY1777" i="17"/>
  <c r="AZ1777" i="17"/>
  <c r="BA1777" i="17"/>
  <c r="BB1777" i="17"/>
  <c r="BC1777" i="17"/>
  <c r="BD1777" i="17"/>
  <c r="BE1777" i="17"/>
  <c r="BF1777" i="17"/>
  <c r="BG1777" i="17"/>
  <c r="AP1778" i="17"/>
  <c r="AQ1778" i="17"/>
  <c r="AR1778" i="17"/>
  <c r="AS1778" i="17"/>
  <c r="AT1778" i="17"/>
  <c r="AU1778" i="17"/>
  <c r="AV1778" i="17"/>
  <c r="AW1778" i="17"/>
  <c r="AX1778" i="17"/>
  <c r="AY1778" i="17"/>
  <c r="AZ1778" i="17"/>
  <c r="BA1778" i="17"/>
  <c r="BB1778" i="17"/>
  <c r="BC1778" i="17"/>
  <c r="BD1778" i="17"/>
  <c r="BE1778" i="17"/>
  <c r="BF1778" i="17"/>
  <c r="BG1778" i="17"/>
  <c r="AP1780" i="17"/>
  <c r="AQ1780" i="17"/>
  <c r="AR1780" i="17"/>
  <c r="AS1780" i="17"/>
  <c r="AT1780" i="17"/>
  <c r="AU1780" i="17"/>
  <c r="AV1780" i="17"/>
  <c r="AW1780" i="17"/>
  <c r="AX1780" i="17"/>
  <c r="AY1780" i="17"/>
  <c r="AZ1780" i="17"/>
  <c r="BA1780" i="17"/>
  <c r="BB1780" i="17"/>
  <c r="BC1780" i="17"/>
  <c r="BD1780" i="17"/>
  <c r="BE1780" i="17"/>
  <c r="BF1780" i="17"/>
  <c r="BG1780" i="17"/>
  <c r="AP1781" i="17"/>
  <c r="AQ1781" i="17"/>
  <c r="AR1781" i="17"/>
  <c r="AS1781" i="17"/>
  <c r="AT1781" i="17"/>
  <c r="AU1781" i="17"/>
  <c r="AV1781" i="17"/>
  <c r="AW1781" i="17"/>
  <c r="AX1781" i="17"/>
  <c r="AY1781" i="17"/>
  <c r="AZ1781" i="17"/>
  <c r="BA1781" i="17"/>
  <c r="BB1781" i="17"/>
  <c r="BC1781" i="17"/>
  <c r="BD1781" i="17"/>
  <c r="BE1781" i="17"/>
  <c r="BF1781" i="17"/>
  <c r="BG1781" i="17"/>
  <c r="AP1782" i="17"/>
  <c r="AQ1782" i="17"/>
  <c r="AR1782" i="17"/>
  <c r="AS1782" i="17"/>
  <c r="AT1782" i="17"/>
  <c r="AU1782" i="17"/>
  <c r="AV1782" i="17"/>
  <c r="AW1782" i="17"/>
  <c r="AX1782" i="17"/>
  <c r="AY1782" i="17"/>
  <c r="AZ1782" i="17"/>
  <c r="BA1782" i="17"/>
  <c r="BB1782" i="17"/>
  <c r="BC1782" i="17"/>
  <c r="BD1782" i="17"/>
  <c r="BE1782" i="17"/>
  <c r="BF1782" i="17"/>
  <c r="BG1782" i="17"/>
  <c r="AP1783" i="17"/>
  <c r="AQ1783" i="17"/>
  <c r="AR1783" i="17"/>
  <c r="AS1783" i="17"/>
  <c r="AT1783" i="17"/>
  <c r="AU1783" i="17"/>
  <c r="AV1783" i="17"/>
  <c r="AW1783" i="17"/>
  <c r="AX1783" i="17"/>
  <c r="AY1783" i="17"/>
  <c r="AZ1783" i="17"/>
  <c r="BA1783" i="17"/>
  <c r="BB1783" i="17"/>
  <c r="BC1783" i="17"/>
  <c r="BD1783" i="17"/>
  <c r="BE1783" i="17"/>
  <c r="BF1783" i="17"/>
  <c r="BG1783" i="17"/>
  <c r="AP1784" i="17"/>
  <c r="AQ1784" i="17"/>
  <c r="AR1784" i="17"/>
  <c r="AS1784" i="17"/>
  <c r="AT1784" i="17"/>
  <c r="AU1784" i="17"/>
  <c r="AV1784" i="17"/>
  <c r="AW1784" i="17"/>
  <c r="AX1784" i="17"/>
  <c r="AY1784" i="17"/>
  <c r="AZ1784" i="17"/>
  <c r="BA1784" i="17"/>
  <c r="BB1784" i="17"/>
  <c r="BC1784" i="17"/>
  <c r="BD1784" i="17"/>
  <c r="BE1784" i="17"/>
  <c r="BF1784" i="17"/>
  <c r="BG1784" i="17"/>
  <c r="AP1785" i="17"/>
  <c r="AQ1785" i="17"/>
  <c r="AR1785" i="17"/>
  <c r="AS1785" i="17"/>
  <c r="AT1785" i="17"/>
  <c r="AU1785" i="17"/>
  <c r="AV1785" i="17"/>
  <c r="AW1785" i="17"/>
  <c r="AX1785" i="17"/>
  <c r="AY1785" i="17"/>
  <c r="AZ1785" i="17"/>
  <c r="BA1785" i="17"/>
  <c r="BB1785" i="17"/>
  <c r="BC1785" i="17"/>
  <c r="BD1785" i="17"/>
  <c r="BE1785" i="17"/>
  <c r="BF1785" i="17"/>
  <c r="BG1785" i="17"/>
  <c r="AP1786" i="17"/>
  <c r="AQ1786" i="17"/>
  <c r="AR1786" i="17"/>
  <c r="AS1786" i="17"/>
  <c r="AT1786" i="17"/>
  <c r="AU1786" i="17"/>
  <c r="AV1786" i="17"/>
  <c r="AW1786" i="17"/>
  <c r="AX1786" i="17"/>
  <c r="AY1786" i="17"/>
  <c r="AZ1786" i="17"/>
  <c r="BA1786" i="17"/>
  <c r="BB1786" i="17"/>
  <c r="BC1786" i="17"/>
  <c r="BD1786" i="17"/>
  <c r="BE1786" i="17"/>
  <c r="BF1786" i="17"/>
  <c r="BG1786" i="17"/>
  <c r="AP1787" i="17"/>
  <c r="AQ1787" i="17"/>
  <c r="AR1787" i="17"/>
  <c r="AS1787" i="17"/>
  <c r="AT1787" i="17"/>
  <c r="AU1787" i="17"/>
  <c r="AV1787" i="17"/>
  <c r="AW1787" i="17"/>
  <c r="AX1787" i="17"/>
  <c r="AY1787" i="17"/>
  <c r="AZ1787" i="17"/>
  <c r="BA1787" i="17"/>
  <c r="BB1787" i="17"/>
  <c r="BC1787" i="17"/>
  <c r="BD1787" i="17"/>
  <c r="BE1787" i="17"/>
  <c r="BF1787" i="17"/>
  <c r="BG1787" i="17"/>
  <c r="AP1788" i="17"/>
  <c r="AQ1788" i="17"/>
  <c r="AR1788" i="17"/>
  <c r="AS1788" i="17"/>
  <c r="AT1788" i="17"/>
  <c r="AU1788" i="17"/>
  <c r="AV1788" i="17"/>
  <c r="AW1788" i="17"/>
  <c r="AX1788" i="17"/>
  <c r="AY1788" i="17"/>
  <c r="AZ1788" i="17"/>
  <c r="BA1788" i="17"/>
  <c r="BB1788" i="17"/>
  <c r="BC1788" i="17"/>
  <c r="BD1788" i="17"/>
  <c r="BE1788" i="17"/>
  <c r="BF1788" i="17"/>
  <c r="BG1788" i="17"/>
  <c r="AP1789" i="17"/>
  <c r="AQ1789" i="17"/>
  <c r="AR1789" i="17"/>
  <c r="AS1789" i="17"/>
  <c r="AT1789" i="17"/>
  <c r="AU1789" i="17"/>
  <c r="AV1789" i="17"/>
  <c r="AW1789" i="17"/>
  <c r="AX1789" i="17"/>
  <c r="AY1789" i="17"/>
  <c r="AZ1789" i="17"/>
  <c r="BA1789" i="17"/>
  <c r="BB1789" i="17"/>
  <c r="BC1789" i="17"/>
  <c r="BD1789" i="17"/>
  <c r="BE1789" i="17"/>
  <c r="BF1789" i="17"/>
  <c r="BG1789" i="17"/>
  <c r="AP1790" i="17"/>
  <c r="AQ1790" i="17"/>
  <c r="AR1790" i="17"/>
  <c r="AS1790" i="17"/>
  <c r="AT1790" i="17"/>
  <c r="AU1790" i="17"/>
  <c r="AV1790" i="17"/>
  <c r="AW1790" i="17"/>
  <c r="AX1790" i="17"/>
  <c r="AY1790" i="17"/>
  <c r="AZ1790" i="17"/>
  <c r="BA1790" i="17"/>
  <c r="BB1790" i="17"/>
  <c r="BC1790" i="17"/>
  <c r="BD1790" i="17"/>
  <c r="BE1790" i="17"/>
  <c r="BF1790" i="17"/>
  <c r="BG1790" i="17"/>
  <c r="AP1791" i="17"/>
  <c r="AQ1791" i="17"/>
  <c r="AR1791" i="17"/>
  <c r="AS1791" i="17"/>
  <c r="AT1791" i="17"/>
  <c r="AU1791" i="17"/>
  <c r="AV1791" i="17"/>
  <c r="AW1791" i="17"/>
  <c r="AX1791" i="17"/>
  <c r="AY1791" i="17"/>
  <c r="AZ1791" i="17"/>
  <c r="BA1791" i="17"/>
  <c r="BB1791" i="17"/>
  <c r="BC1791" i="17"/>
  <c r="BD1791" i="17"/>
  <c r="BE1791" i="17"/>
  <c r="BF1791" i="17"/>
  <c r="BG1791" i="17"/>
  <c r="AP1792" i="17"/>
  <c r="AQ1792" i="17"/>
  <c r="AR1792" i="17"/>
  <c r="AS1792" i="17"/>
  <c r="AT1792" i="17"/>
  <c r="AU1792" i="17"/>
  <c r="AV1792" i="17"/>
  <c r="AW1792" i="17"/>
  <c r="AX1792" i="17"/>
  <c r="AY1792" i="17"/>
  <c r="AZ1792" i="17"/>
  <c r="BA1792" i="17"/>
  <c r="BB1792" i="17"/>
  <c r="BC1792" i="17"/>
  <c r="BD1792" i="17"/>
  <c r="BE1792" i="17"/>
  <c r="BF1792" i="17"/>
  <c r="BG1792" i="17"/>
  <c r="AP1793" i="17"/>
  <c r="AQ1793" i="17"/>
  <c r="AR1793" i="17"/>
  <c r="AS1793" i="17"/>
  <c r="AT1793" i="17"/>
  <c r="AU1793" i="17"/>
  <c r="AV1793" i="17"/>
  <c r="AW1793" i="17"/>
  <c r="AX1793" i="17"/>
  <c r="AY1793" i="17"/>
  <c r="AZ1793" i="17"/>
  <c r="BA1793" i="17"/>
  <c r="BB1793" i="17"/>
  <c r="BC1793" i="17"/>
  <c r="BD1793" i="17"/>
  <c r="BE1793" i="17"/>
  <c r="BF1793" i="17"/>
  <c r="BG1793" i="17"/>
  <c r="AP1794" i="17"/>
  <c r="AQ1794" i="17"/>
  <c r="AR1794" i="17"/>
  <c r="AS1794" i="17"/>
  <c r="AT1794" i="17"/>
  <c r="AU1794" i="17"/>
  <c r="AV1794" i="17"/>
  <c r="AW1794" i="17"/>
  <c r="AX1794" i="17"/>
  <c r="AY1794" i="17"/>
  <c r="AZ1794" i="17"/>
  <c r="BA1794" i="17"/>
  <c r="BB1794" i="17"/>
  <c r="BC1794" i="17"/>
  <c r="BD1794" i="17"/>
  <c r="BE1794" i="17"/>
  <c r="BF1794" i="17"/>
  <c r="BG1794" i="17"/>
  <c r="AP1795" i="17"/>
  <c r="AQ1795" i="17"/>
  <c r="AR1795" i="17"/>
  <c r="AS1795" i="17"/>
  <c r="AT1795" i="17"/>
  <c r="AU1795" i="17"/>
  <c r="AV1795" i="17"/>
  <c r="AW1795" i="17"/>
  <c r="AX1795" i="17"/>
  <c r="AY1795" i="17"/>
  <c r="AZ1795" i="17"/>
  <c r="BA1795" i="17"/>
  <c r="BB1795" i="17"/>
  <c r="BC1795" i="17"/>
  <c r="BD1795" i="17"/>
  <c r="BE1795" i="17"/>
  <c r="BF1795" i="17"/>
  <c r="BG1795" i="17"/>
  <c r="AP1796" i="17"/>
  <c r="AQ1796" i="17"/>
  <c r="AR1796" i="17"/>
  <c r="AS1796" i="17"/>
  <c r="AT1796" i="17"/>
  <c r="AU1796" i="17"/>
  <c r="AV1796" i="17"/>
  <c r="AW1796" i="17"/>
  <c r="AX1796" i="17"/>
  <c r="AY1796" i="17"/>
  <c r="AZ1796" i="17"/>
  <c r="BA1796" i="17"/>
  <c r="BB1796" i="17"/>
  <c r="BC1796" i="17"/>
  <c r="BD1796" i="17"/>
  <c r="BE1796" i="17"/>
  <c r="BF1796" i="17"/>
  <c r="BG1796" i="17"/>
  <c r="AP1797" i="17"/>
  <c r="AQ1797" i="17"/>
  <c r="AR1797" i="17"/>
  <c r="AS1797" i="17"/>
  <c r="AT1797" i="17"/>
  <c r="AU1797" i="17"/>
  <c r="AV1797" i="17"/>
  <c r="AW1797" i="17"/>
  <c r="AX1797" i="17"/>
  <c r="AY1797" i="17"/>
  <c r="AZ1797" i="17"/>
  <c r="BA1797" i="17"/>
  <c r="BB1797" i="17"/>
  <c r="BC1797" i="17"/>
  <c r="BD1797" i="17"/>
  <c r="BE1797" i="17"/>
  <c r="BF1797" i="17"/>
  <c r="BG1797" i="17"/>
  <c r="AP1798" i="17"/>
  <c r="AQ1798" i="17"/>
  <c r="AR1798" i="17"/>
  <c r="AS1798" i="17"/>
  <c r="AT1798" i="17"/>
  <c r="AU1798" i="17"/>
  <c r="AV1798" i="17"/>
  <c r="AW1798" i="17"/>
  <c r="AX1798" i="17"/>
  <c r="AY1798" i="17"/>
  <c r="AZ1798" i="17"/>
  <c r="BA1798" i="17"/>
  <c r="BB1798" i="17"/>
  <c r="BC1798" i="17"/>
  <c r="BD1798" i="17"/>
  <c r="BE1798" i="17"/>
  <c r="BF1798" i="17"/>
  <c r="BG1798" i="17"/>
  <c r="AP1799" i="17"/>
  <c r="AQ1799" i="17"/>
  <c r="AR1799" i="17"/>
  <c r="AS1799" i="17"/>
  <c r="AT1799" i="17"/>
  <c r="AU1799" i="17"/>
  <c r="AV1799" i="17"/>
  <c r="AW1799" i="17"/>
  <c r="AX1799" i="17"/>
  <c r="AY1799" i="17"/>
  <c r="AZ1799" i="17"/>
  <c r="BA1799" i="17"/>
  <c r="BB1799" i="17"/>
  <c r="BC1799" i="17"/>
  <c r="BD1799" i="17"/>
  <c r="BE1799" i="17"/>
  <c r="BF1799" i="17"/>
  <c r="BG1799" i="17"/>
  <c r="AP1800" i="17"/>
  <c r="AQ1800" i="17"/>
  <c r="AR1800" i="17"/>
  <c r="AS1800" i="17"/>
  <c r="AT1800" i="17"/>
  <c r="AU1800" i="17"/>
  <c r="AV1800" i="17"/>
  <c r="AW1800" i="17"/>
  <c r="AX1800" i="17"/>
  <c r="AY1800" i="17"/>
  <c r="AZ1800" i="17"/>
  <c r="BA1800" i="17"/>
  <c r="BB1800" i="17"/>
  <c r="BC1800" i="17"/>
  <c r="BD1800" i="17"/>
  <c r="BE1800" i="17"/>
  <c r="BF1800" i="17"/>
  <c r="BG1800" i="17"/>
  <c r="AP1801" i="17"/>
  <c r="AQ1801" i="17"/>
  <c r="AR1801" i="17"/>
  <c r="AS1801" i="17"/>
  <c r="AT1801" i="17"/>
  <c r="AU1801" i="17"/>
  <c r="AV1801" i="17"/>
  <c r="AW1801" i="17"/>
  <c r="AX1801" i="17"/>
  <c r="AY1801" i="17"/>
  <c r="AZ1801" i="17"/>
  <c r="BA1801" i="17"/>
  <c r="BB1801" i="17"/>
  <c r="BC1801" i="17"/>
  <c r="BD1801" i="17"/>
  <c r="BE1801" i="17"/>
  <c r="BF1801" i="17"/>
  <c r="BG1801" i="17"/>
  <c r="AP1802" i="17"/>
  <c r="AQ1802" i="17"/>
  <c r="AR1802" i="17"/>
  <c r="AS1802" i="17"/>
  <c r="AT1802" i="17"/>
  <c r="AU1802" i="17"/>
  <c r="AV1802" i="17"/>
  <c r="AW1802" i="17"/>
  <c r="AX1802" i="17"/>
  <c r="AY1802" i="17"/>
  <c r="AZ1802" i="17"/>
  <c r="BA1802" i="17"/>
  <c r="BB1802" i="17"/>
  <c r="BC1802" i="17"/>
  <c r="BD1802" i="17"/>
  <c r="BE1802" i="17"/>
  <c r="BF1802" i="17"/>
  <c r="BG1802" i="17"/>
  <c r="AP1803" i="17"/>
  <c r="AQ1803" i="17"/>
  <c r="AR1803" i="17"/>
  <c r="AS1803" i="17"/>
  <c r="AT1803" i="17"/>
  <c r="AU1803" i="17"/>
  <c r="AV1803" i="17"/>
  <c r="AW1803" i="17"/>
  <c r="AX1803" i="17"/>
  <c r="AY1803" i="17"/>
  <c r="AZ1803" i="17"/>
  <c r="BA1803" i="17"/>
  <c r="BB1803" i="17"/>
  <c r="BC1803" i="17"/>
  <c r="BD1803" i="17"/>
  <c r="BE1803" i="17"/>
  <c r="BF1803" i="17"/>
  <c r="BG1803" i="17"/>
  <c r="AP1804" i="17"/>
  <c r="AQ1804" i="17"/>
  <c r="AR1804" i="17"/>
  <c r="AS1804" i="17"/>
  <c r="AT1804" i="17"/>
  <c r="AU1804" i="17"/>
  <c r="AV1804" i="17"/>
  <c r="AW1804" i="17"/>
  <c r="AX1804" i="17"/>
  <c r="AY1804" i="17"/>
  <c r="AZ1804" i="17"/>
  <c r="BA1804" i="17"/>
  <c r="BB1804" i="17"/>
  <c r="BC1804" i="17"/>
  <c r="BD1804" i="17"/>
  <c r="BE1804" i="17"/>
  <c r="BF1804" i="17"/>
  <c r="BG1804" i="17"/>
  <c r="AP1805" i="17"/>
  <c r="AQ1805" i="17"/>
  <c r="AR1805" i="17"/>
  <c r="AS1805" i="17"/>
  <c r="AT1805" i="17"/>
  <c r="AU1805" i="17"/>
  <c r="AV1805" i="17"/>
  <c r="AW1805" i="17"/>
  <c r="AX1805" i="17"/>
  <c r="AY1805" i="17"/>
  <c r="AZ1805" i="17"/>
  <c r="BA1805" i="17"/>
  <c r="BB1805" i="17"/>
  <c r="BC1805" i="17"/>
  <c r="BD1805" i="17"/>
  <c r="BE1805" i="17"/>
  <c r="BF1805" i="17"/>
  <c r="BG1805" i="17"/>
  <c r="AP1806" i="17"/>
  <c r="AQ1806" i="17"/>
  <c r="AR1806" i="17"/>
  <c r="AS1806" i="17"/>
  <c r="AT1806" i="17"/>
  <c r="AU1806" i="17"/>
  <c r="AV1806" i="17"/>
  <c r="AW1806" i="17"/>
  <c r="AX1806" i="17"/>
  <c r="AY1806" i="17"/>
  <c r="AZ1806" i="17"/>
  <c r="BA1806" i="17"/>
  <c r="BB1806" i="17"/>
  <c r="BC1806" i="17"/>
  <c r="BD1806" i="17"/>
  <c r="BE1806" i="17"/>
  <c r="BF1806" i="17"/>
  <c r="BG1806" i="17"/>
  <c r="AP1807" i="17"/>
  <c r="AQ1807" i="17"/>
  <c r="AR1807" i="17"/>
  <c r="AS1807" i="17"/>
  <c r="AT1807" i="17"/>
  <c r="AU1807" i="17"/>
  <c r="AV1807" i="17"/>
  <c r="AW1807" i="17"/>
  <c r="AX1807" i="17"/>
  <c r="AY1807" i="17"/>
  <c r="AZ1807" i="17"/>
  <c r="BA1807" i="17"/>
  <c r="BB1807" i="17"/>
  <c r="BC1807" i="17"/>
  <c r="BD1807" i="17"/>
  <c r="BE1807" i="17"/>
  <c r="BF1807" i="17"/>
  <c r="BG1807" i="17"/>
  <c r="AP1808" i="17"/>
  <c r="AQ1808" i="17"/>
  <c r="AR1808" i="17"/>
  <c r="AS1808" i="17"/>
  <c r="AT1808" i="17"/>
  <c r="AU1808" i="17"/>
  <c r="AV1808" i="17"/>
  <c r="AW1808" i="17"/>
  <c r="AX1808" i="17"/>
  <c r="AY1808" i="17"/>
  <c r="AZ1808" i="17"/>
  <c r="BA1808" i="17"/>
  <c r="BB1808" i="17"/>
  <c r="BC1808" i="17"/>
  <c r="BD1808" i="17"/>
  <c r="BE1808" i="17"/>
  <c r="BF1808" i="17"/>
  <c r="BG1808" i="17"/>
  <c r="AP1809" i="17"/>
  <c r="AQ1809" i="17"/>
  <c r="AR1809" i="17"/>
  <c r="AS1809" i="17"/>
  <c r="AT1809" i="17"/>
  <c r="AU1809" i="17"/>
  <c r="AV1809" i="17"/>
  <c r="AW1809" i="17"/>
  <c r="AX1809" i="17"/>
  <c r="AY1809" i="17"/>
  <c r="AZ1809" i="17"/>
  <c r="BA1809" i="17"/>
  <c r="BB1809" i="17"/>
  <c r="BC1809" i="17"/>
  <c r="BD1809" i="17"/>
  <c r="BE1809" i="17"/>
  <c r="BF1809" i="17"/>
  <c r="BG1809" i="17"/>
  <c r="AP1810" i="17"/>
  <c r="AQ1810" i="17"/>
  <c r="AR1810" i="17"/>
  <c r="AS1810" i="17"/>
  <c r="AT1810" i="17"/>
  <c r="AU1810" i="17"/>
  <c r="AV1810" i="17"/>
  <c r="AW1810" i="17"/>
  <c r="AX1810" i="17"/>
  <c r="AY1810" i="17"/>
  <c r="AZ1810" i="17"/>
  <c r="BA1810" i="17"/>
  <c r="BB1810" i="17"/>
  <c r="BC1810" i="17"/>
  <c r="BD1810" i="17"/>
  <c r="BE1810" i="17"/>
  <c r="BF1810" i="17"/>
  <c r="BG1810" i="17"/>
  <c r="AP1811" i="17"/>
  <c r="AQ1811" i="17"/>
  <c r="AR1811" i="17"/>
  <c r="AS1811" i="17"/>
  <c r="AT1811" i="17"/>
  <c r="AU1811" i="17"/>
  <c r="AV1811" i="17"/>
  <c r="AW1811" i="17"/>
  <c r="AX1811" i="17"/>
  <c r="AY1811" i="17"/>
  <c r="AZ1811" i="17"/>
  <c r="BA1811" i="17"/>
  <c r="BB1811" i="17"/>
  <c r="BC1811" i="17"/>
  <c r="BD1811" i="17"/>
  <c r="BE1811" i="17"/>
  <c r="BF1811" i="17"/>
  <c r="BG1811" i="17"/>
  <c r="AP1812" i="17"/>
  <c r="AQ1812" i="17"/>
  <c r="AR1812" i="17"/>
  <c r="AS1812" i="17"/>
  <c r="AT1812" i="17"/>
  <c r="AU1812" i="17"/>
  <c r="AV1812" i="17"/>
  <c r="AW1812" i="17"/>
  <c r="AX1812" i="17"/>
  <c r="AY1812" i="17"/>
  <c r="AZ1812" i="17"/>
  <c r="BA1812" i="17"/>
  <c r="BB1812" i="17"/>
  <c r="BC1812" i="17"/>
  <c r="BD1812" i="17"/>
  <c r="BE1812" i="17"/>
  <c r="BF1812" i="17"/>
  <c r="BG1812" i="17"/>
  <c r="AP1813" i="17"/>
  <c r="AQ1813" i="17"/>
  <c r="AR1813" i="17"/>
  <c r="AS1813" i="17"/>
  <c r="AT1813" i="17"/>
  <c r="AU1813" i="17"/>
  <c r="AV1813" i="17"/>
  <c r="AW1813" i="17"/>
  <c r="AX1813" i="17"/>
  <c r="AY1813" i="17"/>
  <c r="AZ1813" i="17"/>
  <c r="BA1813" i="17"/>
  <c r="BB1813" i="17"/>
  <c r="BC1813" i="17"/>
  <c r="BD1813" i="17"/>
  <c r="BE1813" i="17"/>
  <c r="BF1813" i="17"/>
  <c r="BG1813" i="17"/>
  <c r="AP1814" i="17"/>
  <c r="AQ1814" i="17"/>
  <c r="AR1814" i="17"/>
  <c r="AS1814" i="17"/>
  <c r="AT1814" i="17"/>
  <c r="AU1814" i="17"/>
  <c r="AV1814" i="17"/>
  <c r="AW1814" i="17"/>
  <c r="AX1814" i="17"/>
  <c r="AY1814" i="17"/>
  <c r="AZ1814" i="17"/>
  <c r="BA1814" i="17"/>
  <c r="BB1814" i="17"/>
  <c r="BC1814" i="17"/>
  <c r="BD1814" i="17"/>
  <c r="BE1814" i="17"/>
  <c r="BF1814" i="17"/>
  <c r="BG1814" i="17"/>
  <c r="AP1815" i="17"/>
  <c r="AQ1815" i="17"/>
  <c r="AR1815" i="17"/>
  <c r="AS1815" i="17"/>
  <c r="AT1815" i="17"/>
  <c r="AU1815" i="17"/>
  <c r="AV1815" i="17"/>
  <c r="AW1815" i="17"/>
  <c r="AX1815" i="17"/>
  <c r="AY1815" i="17"/>
  <c r="AZ1815" i="17"/>
  <c r="BA1815" i="17"/>
  <c r="BB1815" i="17"/>
  <c r="BC1815" i="17"/>
  <c r="BD1815" i="17"/>
  <c r="BE1815" i="17"/>
  <c r="BF1815" i="17"/>
  <c r="BG1815" i="17"/>
  <c r="AP1816" i="17"/>
  <c r="AQ1816" i="17"/>
  <c r="AR1816" i="17"/>
  <c r="AS1816" i="17"/>
  <c r="AT1816" i="17"/>
  <c r="AU1816" i="17"/>
  <c r="AV1816" i="17"/>
  <c r="AW1816" i="17"/>
  <c r="AX1816" i="17"/>
  <c r="AY1816" i="17"/>
  <c r="AZ1816" i="17"/>
  <c r="BA1816" i="17"/>
  <c r="BB1816" i="17"/>
  <c r="BC1816" i="17"/>
  <c r="BD1816" i="17"/>
  <c r="BE1816" i="17"/>
  <c r="BF1816" i="17"/>
  <c r="BG1816" i="17"/>
  <c r="AP1817" i="17"/>
  <c r="AQ1817" i="17"/>
  <c r="AR1817" i="17"/>
  <c r="AS1817" i="17"/>
  <c r="AT1817" i="17"/>
  <c r="AU1817" i="17"/>
  <c r="AV1817" i="17"/>
  <c r="AW1817" i="17"/>
  <c r="AX1817" i="17"/>
  <c r="AY1817" i="17"/>
  <c r="AZ1817" i="17"/>
  <c r="BA1817" i="17"/>
  <c r="BB1817" i="17"/>
  <c r="BC1817" i="17"/>
  <c r="BD1817" i="17"/>
  <c r="BE1817" i="17"/>
  <c r="BF1817" i="17"/>
  <c r="BG1817" i="17"/>
  <c r="AP1818" i="17"/>
  <c r="AQ1818" i="17"/>
  <c r="AR1818" i="17"/>
  <c r="AS1818" i="17"/>
  <c r="AT1818" i="17"/>
  <c r="AU1818" i="17"/>
  <c r="AV1818" i="17"/>
  <c r="AW1818" i="17"/>
  <c r="AX1818" i="17"/>
  <c r="AY1818" i="17"/>
  <c r="AZ1818" i="17"/>
  <c r="BA1818" i="17"/>
  <c r="BB1818" i="17"/>
  <c r="BC1818" i="17"/>
  <c r="BD1818" i="17"/>
  <c r="BE1818" i="17"/>
  <c r="BF1818" i="17"/>
  <c r="BG1818" i="17"/>
  <c r="AP1819" i="17"/>
  <c r="AQ1819" i="17"/>
  <c r="AR1819" i="17"/>
  <c r="AS1819" i="17"/>
  <c r="AT1819" i="17"/>
  <c r="AU1819" i="17"/>
  <c r="AV1819" i="17"/>
  <c r="AW1819" i="17"/>
  <c r="AX1819" i="17"/>
  <c r="AY1819" i="17"/>
  <c r="AZ1819" i="17"/>
  <c r="BA1819" i="17"/>
  <c r="BB1819" i="17"/>
  <c r="BC1819" i="17"/>
  <c r="BD1819" i="17"/>
  <c r="BE1819" i="17"/>
  <c r="BF1819" i="17"/>
  <c r="BG1819" i="17"/>
  <c r="AP1820" i="17"/>
  <c r="AQ1820" i="17"/>
  <c r="AR1820" i="17"/>
  <c r="AS1820" i="17"/>
  <c r="AT1820" i="17"/>
  <c r="AU1820" i="17"/>
  <c r="AV1820" i="17"/>
  <c r="AW1820" i="17"/>
  <c r="AX1820" i="17"/>
  <c r="AY1820" i="17"/>
  <c r="AZ1820" i="17"/>
  <c r="BA1820" i="17"/>
  <c r="BB1820" i="17"/>
  <c r="BC1820" i="17"/>
  <c r="BD1820" i="17"/>
  <c r="BE1820" i="17"/>
  <c r="BF1820" i="17"/>
  <c r="BG1820" i="17"/>
  <c r="AP1821" i="17"/>
  <c r="AQ1821" i="17"/>
  <c r="AR1821" i="17"/>
  <c r="AS1821" i="17"/>
  <c r="AT1821" i="17"/>
  <c r="AU1821" i="17"/>
  <c r="AV1821" i="17"/>
  <c r="AW1821" i="17"/>
  <c r="AX1821" i="17"/>
  <c r="AY1821" i="17"/>
  <c r="AZ1821" i="17"/>
  <c r="BA1821" i="17"/>
  <c r="BB1821" i="17"/>
  <c r="BC1821" i="17"/>
  <c r="BD1821" i="17"/>
  <c r="BE1821" i="17"/>
  <c r="BF1821" i="17"/>
  <c r="BG1821" i="17"/>
  <c r="AP1822" i="17"/>
  <c r="AQ1822" i="17"/>
  <c r="AR1822" i="17"/>
  <c r="AS1822" i="17"/>
  <c r="AT1822" i="17"/>
  <c r="AU1822" i="17"/>
  <c r="AV1822" i="17"/>
  <c r="AW1822" i="17"/>
  <c r="AX1822" i="17"/>
  <c r="AY1822" i="17"/>
  <c r="AZ1822" i="17"/>
  <c r="BA1822" i="17"/>
  <c r="BB1822" i="17"/>
  <c r="BC1822" i="17"/>
  <c r="BD1822" i="17"/>
  <c r="BE1822" i="17"/>
  <c r="BF1822" i="17"/>
  <c r="BG1822" i="17"/>
  <c r="AP1823" i="17"/>
  <c r="AQ1823" i="17"/>
  <c r="AR1823" i="17"/>
  <c r="AS1823" i="17"/>
  <c r="AT1823" i="17"/>
  <c r="AU1823" i="17"/>
  <c r="AV1823" i="17"/>
  <c r="AW1823" i="17"/>
  <c r="AX1823" i="17"/>
  <c r="AY1823" i="17"/>
  <c r="AZ1823" i="17"/>
  <c r="BA1823" i="17"/>
  <c r="BB1823" i="17"/>
  <c r="BC1823" i="17"/>
  <c r="BD1823" i="17"/>
  <c r="BE1823" i="17"/>
  <c r="BF1823" i="17"/>
  <c r="BG1823" i="17"/>
  <c r="AP1824" i="17"/>
  <c r="AQ1824" i="17"/>
  <c r="AR1824" i="17"/>
  <c r="AS1824" i="17"/>
  <c r="AT1824" i="17"/>
  <c r="AU1824" i="17"/>
  <c r="AV1824" i="17"/>
  <c r="AW1824" i="17"/>
  <c r="AX1824" i="17"/>
  <c r="AY1824" i="17"/>
  <c r="AZ1824" i="17"/>
  <c r="BA1824" i="17"/>
  <c r="BB1824" i="17"/>
  <c r="BC1824" i="17"/>
  <c r="BD1824" i="17"/>
  <c r="BE1824" i="17"/>
  <c r="BF1824" i="17"/>
  <c r="BG1824" i="17"/>
  <c r="AP1825" i="17"/>
  <c r="AQ1825" i="17"/>
  <c r="AR1825" i="17"/>
  <c r="AS1825" i="17"/>
  <c r="AT1825" i="17"/>
  <c r="AU1825" i="17"/>
  <c r="AV1825" i="17"/>
  <c r="AW1825" i="17"/>
  <c r="AX1825" i="17"/>
  <c r="AY1825" i="17"/>
  <c r="AZ1825" i="17"/>
  <c r="BA1825" i="17"/>
  <c r="BB1825" i="17"/>
  <c r="BC1825" i="17"/>
  <c r="BD1825" i="17"/>
  <c r="BE1825" i="17"/>
  <c r="BF1825" i="17"/>
  <c r="BG1825" i="17"/>
  <c r="AP1826" i="17"/>
  <c r="AQ1826" i="17"/>
  <c r="AR1826" i="17"/>
  <c r="AS1826" i="17"/>
  <c r="AT1826" i="17"/>
  <c r="AU1826" i="17"/>
  <c r="AV1826" i="17"/>
  <c r="AW1826" i="17"/>
  <c r="AX1826" i="17"/>
  <c r="AY1826" i="17"/>
  <c r="AZ1826" i="17"/>
  <c r="BA1826" i="17"/>
  <c r="BB1826" i="17"/>
  <c r="BC1826" i="17"/>
  <c r="BD1826" i="17"/>
  <c r="BE1826" i="17"/>
  <c r="BF1826" i="17"/>
  <c r="BG1826" i="17"/>
  <c r="AP1827" i="17"/>
  <c r="AQ1827" i="17"/>
  <c r="AR1827" i="17"/>
  <c r="AS1827" i="17"/>
  <c r="AT1827" i="17"/>
  <c r="AU1827" i="17"/>
  <c r="AV1827" i="17"/>
  <c r="AW1827" i="17"/>
  <c r="AX1827" i="17"/>
  <c r="AY1827" i="17"/>
  <c r="AZ1827" i="17"/>
  <c r="BA1827" i="17"/>
  <c r="BB1827" i="17"/>
  <c r="BC1827" i="17"/>
  <c r="BD1827" i="17"/>
  <c r="BE1827" i="17"/>
  <c r="BF1827" i="17"/>
  <c r="BG1827" i="17"/>
  <c r="AP1828" i="17"/>
  <c r="AQ1828" i="17"/>
  <c r="AR1828" i="17"/>
  <c r="AS1828" i="17"/>
  <c r="AT1828" i="17"/>
  <c r="AU1828" i="17"/>
  <c r="AV1828" i="17"/>
  <c r="AW1828" i="17"/>
  <c r="AX1828" i="17"/>
  <c r="AY1828" i="17"/>
  <c r="AZ1828" i="17"/>
  <c r="BA1828" i="17"/>
  <c r="BB1828" i="17"/>
  <c r="BC1828" i="17"/>
  <c r="BD1828" i="17"/>
  <c r="BE1828" i="17"/>
  <c r="BF1828" i="17"/>
  <c r="BG1828" i="17"/>
  <c r="AP1829" i="17"/>
  <c r="AQ1829" i="17"/>
  <c r="AR1829" i="17"/>
  <c r="AS1829" i="17"/>
  <c r="AT1829" i="17"/>
  <c r="AU1829" i="17"/>
  <c r="AV1829" i="17"/>
  <c r="AW1829" i="17"/>
  <c r="AX1829" i="17"/>
  <c r="AY1829" i="17"/>
  <c r="AZ1829" i="17"/>
  <c r="BA1829" i="17"/>
  <c r="BB1829" i="17"/>
  <c r="BC1829" i="17"/>
  <c r="BD1829" i="17"/>
  <c r="BE1829" i="17"/>
  <c r="BF1829" i="17"/>
  <c r="BG1829" i="17"/>
  <c r="AP1830" i="17"/>
  <c r="AQ1830" i="17"/>
  <c r="AR1830" i="17"/>
  <c r="AS1830" i="17"/>
  <c r="AT1830" i="17"/>
  <c r="AU1830" i="17"/>
  <c r="AV1830" i="17"/>
  <c r="AW1830" i="17"/>
  <c r="AX1830" i="17"/>
  <c r="AY1830" i="17"/>
  <c r="AZ1830" i="17"/>
  <c r="BA1830" i="17"/>
  <c r="BB1830" i="17"/>
  <c r="BC1830" i="17"/>
  <c r="BD1830" i="17"/>
  <c r="BE1830" i="17"/>
  <c r="BF1830" i="17"/>
  <c r="BG1830" i="17"/>
  <c r="AP1831" i="17"/>
  <c r="AQ1831" i="17"/>
  <c r="AR1831" i="17"/>
  <c r="AS1831" i="17"/>
  <c r="AT1831" i="17"/>
  <c r="AU1831" i="17"/>
  <c r="AV1831" i="17"/>
  <c r="AW1831" i="17"/>
  <c r="AX1831" i="17"/>
  <c r="AY1831" i="17"/>
  <c r="AZ1831" i="17"/>
  <c r="BA1831" i="17"/>
  <c r="BB1831" i="17"/>
  <c r="BC1831" i="17"/>
  <c r="BD1831" i="17"/>
  <c r="BE1831" i="17"/>
  <c r="BF1831" i="17"/>
  <c r="BG1831" i="17"/>
  <c r="AP1832" i="17"/>
  <c r="AQ1832" i="17"/>
  <c r="AR1832" i="17"/>
  <c r="AS1832" i="17"/>
  <c r="AT1832" i="17"/>
  <c r="AU1832" i="17"/>
  <c r="AV1832" i="17"/>
  <c r="AW1832" i="17"/>
  <c r="AX1832" i="17"/>
  <c r="AY1832" i="17"/>
  <c r="AZ1832" i="17"/>
  <c r="BA1832" i="17"/>
  <c r="BB1832" i="17"/>
  <c r="BC1832" i="17"/>
  <c r="BD1832" i="17"/>
  <c r="BE1832" i="17"/>
  <c r="BF1832" i="17"/>
  <c r="BG1832" i="17"/>
  <c r="AP1833" i="17"/>
  <c r="AQ1833" i="17"/>
  <c r="AR1833" i="17"/>
  <c r="AS1833" i="17"/>
  <c r="AT1833" i="17"/>
  <c r="AU1833" i="17"/>
  <c r="AV1833" i="17"/>
  <c r="AW1833" i="17"/>
  <c r="AX1833" i="17"/>
  <c r="AY1833" i="17"/>
  <c r="AZ1833" i="17"/>
  <c r="BA1833" i="17"/>
  <c r="BB1833" i="17"/>
  <c r="BC1833" i="17"/>
  <c r="BD1833" i="17"/>
  <c r="BE1833" i="17"/>
  <c r="BF1833" i="17"/>
  <c r="BG1833" i="17"/>
  <c r="AP1834" i="17"/>
  <c r="AQ1834" i="17"/>
  <c r="AR1834" i="17"/>
  <c r="AS1834" i="17"/>
  <c r="AT1834" i="17"/>
  <c r="AU1834" i="17"/>
  <c r="AV1834" i="17"/>
  <c r="AW1834" i="17"/>
  <c r="AX1834" i="17"/>
  <c r="AY1834" i="17"/>
  <c r="AZ1834" i="17"/>
  <c r="BA1834" i="17"/>
  <c r="BB1834" i="17"/>
  <c r="BC1834" i="17"/>
  <c r="BD1834" i="17"/>
  <c r="BE1834" i="17"/>
  <c r="BF1834" i="17"/>
  <c r="BG1834" i="17"/>
  <c r="AP1835" i="17"/>
  <c r="AQ1835" i="17"/>
  <c r="AR1835" i="17"/>
  <c r="AS1835" i="17"/>
  <c r="AT1835" i="17"/>
  <c r="AU1835" i="17"/>
  <c r="AV1835" i="17"/>
  <c r="AW1835" i="17"/>
  <c r="AX1835" i="17"/>
  <c r="AY1835" i="17"/>
  <c r="AZ1835" i="17"/>
  <c r="BA1835" i="17"/>
  <c r="BB1835" i="17"/>
  <c r="BC1835" i="17"/>
  <c r="BD1835" i="17"/>
  <c r="BE1835" i="17"/>
  <c r="BF1835" i="17"/>
  <c r="BG1835" i="17"/>
  <c r="AP1836" i="17"/>
  <c r="AQ1836" i="17"/>
  <c r="AR1836" i="17"/>
  <c r="AS1836" i="17"/>
  <c r="AT1836" i="17"/>
  <c r="AU1836" i="17"/>
  <c r="AV1836" i="17"/>
  <c r="AW1836" i="17"/>
  <c r="AX1836" i="17"/>
  <c r="AY1836" i="17"/>
  <c r="AZ1836" i="17"/>
  <c r="BA1836" i="17"/>
  <c r="BB1836" i="17"/>
  <c r="BC1836" i="17"/>
  <c r="BD1836" i="17"/>
  <c r="BE1836" i="17"/>
  <c r="BF1836" i="17"/>
  <c r="BG1836" i="17"/>
  <c r="AP1837" i="17"/>
  <c r="AQ1837" i="17"/>
  <c r="AR1837" i="17"/>
  <c r="AS1837" i="17"/>
  <c r="AT1837" i="17"/>
  <c r="AU1837" i="17"/>
  <c r="AV1837" i="17"/>
  <c r="AW1837" i="17"/>
  <c r="AX1837" i="17"/>
  <c r="AY1837" i="17"/>
  <c r="AZ1837" i="17"/>
  <c r="BA1837" i="17"/>
  <c r="BB1837" i="17"/>
  <c r="BC1837" i="17"/>
  <c r="BD1837" i="17"/>
  <c r="BE1837" i="17"/>
  <c r="BF1837" i="17"/>
  <c r="BG1837" i="17"/>
  <c r="AP1838" i="17"/>
  <c r="AQ1838" i="17"/>
  <c r="AR1838" i="17"/>
  <c r="AS1838" i="17"/>
  <c r="AT1838" i="17"/>
  <c r="AU1838" i="17"/>
  <c r="AV1838" i="17"/>
  <c r="AW1838" i="17"/>
  <c r="AX1838" i="17"/>
  <c r="AY1838" i="17"/>
  <c r="AZ1838" i="17"/>
  <c r="BA1838" i="17"/>
  <c r="BB1838" i="17"/>
  <c r="BC1838" i="17"/>
  <c r="BD1838" i="17"/>
  <c r="BE1838" i="17"/>
  <c r="BF1838" i="17"/>
  <c r="BG1838" i="17"/>
  <c r="AP1839" i="17"/>
  <c r="AQ1839" i="17"/>
  <c r="AR1839" i="17"/>
  <c r="AS1839" i="17"/>
  <c r="AT1839" i="17"/>
  <c r="AU1839" i="17"/>
  <c r="AV1839" i="17"/>
  <c r="AW1839" i="17"/>
  <c r="AX1839" i="17"/>
  <c r="AY1839" i="17"/>
  <c r="AZ1839" i="17"/>
  <c r="BA1839" i="17"/>
  <c r="BB1839" i="17"/>
  <c r="BC1839" i="17"/>
  <c r="BD1839" i="17"/>
  <c r="BE1839" i="17"/>
  <c r="BF1839" i="17"/>
  <c r="BG1839" i="17"/>
  <c r="AP1840" i="17"/>
  <c r="AQ1840" i="17"/>
  <c r="AR1840" i="17"/>
  <c r="AS1840" i="17"/>
  <c r="AT1840" i="17"/>
  <c r="AU1840" i="17"/>
  <c r="AV1840" i="17"/>
  <c r="AW1840" i="17"/>
  <c r="AX1840" i="17"/>
  <c r="AY1840" i="17"/>
  <c r="AZ1840" i="17"/>
  <c r="BA1840" i="17"/>
  <c r="BB1840" i="17"/>
  <c r="BC1840" i="17"/>
  <c r="BD1840" i="17"/>
  <c r="BE1840" i="17"/>
  <c r="BF1840" i="17"/>
  <c r="BG1840" i="17"/>
  <c r="AP1841" i="17"/>
  <c r="AQ1841" i="17"/>
  <c r="AR1841" i="17"/>
  <c r="AS1841" i="17"/>
  <c r="AT1841" i="17"/>
  <c r="AU1841" i="17"/>
  <c r="AV1841" i="17"/>
  <c r="AW1841" i="17"/>
  <c r="AX1841" i="17"/>
  <c r="AY1841" i="17"/>
  <c r="AZ1841" i="17"/>
  <c r="BA1841" i="17"/>
  <c r="BB1841" i="17"/>
  <c r="BC1841" i="17"/>
  <c r="BD1841" i="17"/>
  <c r="BE1841" i="17"/>
  <c r="BF1841" i="17"/>
  <c r="BG1841" i="17"/>
  <c r="AP1842" i="17"/>
  <c r="AQ1842" i="17"/>
  <c r="AR1842" i="17"/>
  <c r="AS1842" i="17"/>
  <c r="AT1842" i="17"/>
  <c r="AU1842" i="17"/>
  <c r="AV1842" i="17"/>
  <c r="AW1842" i="17"/>
  <c r="AX1842" i="17"/>
  <c r="AY1842" i="17"/>
  <c r="AZ1842" i="17"/>
  <c r="BA1842" i="17"/>
  <c r="BB1842" i="17"/>
  <c r="BC1842" i="17"/>
  <c r="BD1842" i="17"/>
  <c r="BE1842" i="17"/>
  <c r="BF1842" i="17"/>
  <c r="BG1842" i="17"/>
  <c r="AP1843" i="17"/>
  <c r="AQ1843" i="17"/>
  <c r="AR1843" i="17"/>
  <c r="AS1843" i="17"/>
  <c r="AT1843" i="17"/>
  <c r="AU1843" i="17"/>
  <c r="AV1843" i="17"/>
  <c r="AW1843" i="17"/>
  <c r="AX1843" i="17"/>
  <c r="AY1843" i="17"/>
  <c r="AZ1843" i="17"/>
  <c r="BA1843" i="17"/>
  <c r="BB1843" i="17"/>
  <c r="BC1843" i="17"/>
  <c r="BD1843" i="17"/>
  <c r="BE1843" i="17"/>
  <c r="BF1843" i="17"/>
  <c r="BG1843" i="17"/>
  <c r="AP1844" i="17"/>
  <c r="AQ1844" i="17"/>
  <c r="AR1844" i="17"/>
  <c r="AS1844" i="17"/>
  <c r="AT1844" i="17"/>
  <c r="AU1844" i="17"/>
  <c r="AV1844" i="17"/>
  <c r="AW1844" i="17"/>
  <c r="AX1844" i="17"/>
  <c r="AY1844" i="17"/>
  <c r="AZ1844" i="17"/>
  <c r="BA1844" i="17"/>
  <c r="BB1844" i="17"/>
  <c r="BC1844" i="17"/>
  <c r="BD1844" i="17"/>
  <c r="BE1844" i="17"/>
  <c r="BF1844" i="17"/>
  <c r="BG1844" i="17"/>
  <c r="AP1845" i="17"/>
  <c r="AQ1845" i="17"/>
  <c r="AR1845" i="17"/>
  <c r="AS1845" i="17"/>
  <c r="AT1845" i="17"/>
  <c r="AU1845" i="17"/>
  <c r="AV1845" i="17"/>
  <c r="AW1845" i="17"/>
  <c r="AX1845" i="17"/>
  <c r="AY1845" i="17"/>
  <c r="AZ1845" i="17"/>
  <c r="BA1845" i="17"/>
  <c r="BB1845" i="17"/>
  <c r="BC1845" i="17"/>
  <c r="BD1845" i="17"/>
  <c r="BE1845" i="17"/>
  <c r="BF1845" i="17"/>
  <c r="BG1845" i="17"/>
  <c r="AP1847" i="17"/>
  <c r="AQ1847" i="17"/>
  <c r="AR1847" i="17"/>
  <c r="AS1847" i="17"/>
  <c r="AT1847" i="17"/>
  <c r="AU1847" i="17"/>
  <c r="AV1847" i="17"/>
  <c r="AW1847" i="17"/>
  <c r="AX1847" i="17"/>
  <c r="AY1847" i="17"/>
  <c r="AZ1847" i="17"/>
  <c r="BA1847" i="17"/>
  <c r="BB1847" i="17"/>
  <c r="BC1847" i="17"/>
  <c r="BD1847" i="17"/>
  <c r="BE1847" i="17"/>
  <c r="BF1847" i="17"/>
  <c r="BG1847" i="17"/>
  <c r="AP1848" i="17"/>
  <c r="AQ1848" i="17"/>
  <c r="AR1848" i="17"/>
  <c r="AS1848" i="17"/>
  <c r="AT1848" i="17"/>
  <c r="AU1848" i="17"/>
  <c r="AV1848" i="17"/>
  <c r="AW1848" i="17"/>
  <c r="AX1848" i="17"/>
  <c r="AY1848" i="17"/>
  <c r="AZ1848" i="17"/>
  <c r="BA1848" i="17"/>
  <c r="BB1848" i="17"/>
  <c r="BC1848" i="17"/>
  <c r="BD1848" i="17"/>
  <c r="BE1848" i="17"/>
  <c r="BF1848" i="17"/>
  <c r="BG1848" i="17"/>
  <c r="AP1849" i="17"/>
  <c r="AQ1849" i="17"/>
  <c r="AR1849" i="17"/>
  <c r="AS1849" i="17"/>
  <c r="AT1849" i="17"/>
  <c r="AU1849" i="17"/>
  <c r="AV1849" i="17"/>
  <c r="AW1849" i="17"/>
  <c r="AX1849" i="17"/>
  <c r="AY1849" i="17"/>
  <c r="AZ1849" i="17"/>
  <c r="BA1849" i="17"/>
  <c r="BB1849" i="17"/>
  <c r="BC1849" i="17"/>
  <c r="BD1849" i="17"/>
  <c r="BE1849" i="17"/>
  <c r="BF1849" i="17"/>
  <c r="BG1849" i="17"/>
  <c r="AP1850" i="17"/>
  <c r="AQ1850" i="17"/>
  <c r="AR1850" i="17"/>
  <c r="AS1850" i="17"/>
  <c r="AT1850" i="17"/>
  <c r="AU1850" i="17"/>
  <c r="AV1850" i="17"/>
  <c r="AW1850" i="17"/>
  <c r="AX1850" i="17"/>
  <c r="AY1850" i="17"/>
  <c r="AZ1850" i="17"/>
  <c r="BA1850" i="17"/>
  <c r="BB1850" i="17"/>
  <c r="BC1850" i="17"/>
  <c r="BD1850" i="17"/>
  <c r="BE1850" i="17"/>
  <c r="BF1850" i="17"/>
  <c r="BG1850" i="17"/>
  <c r="AP1851" i="17"/>
  <c r="AQ1851" i="17"/>
  <c r="AR1851" i="17"/>
  <c r="AS1851" i="17"/>
  <c r="AT1851" i="17"/>
  <c r="AU1851" i="17"/>
  <c r="AV1851" i="17"/>
  <c r="AW1851" i="17"/>
  <c r="AX1851" i="17"/>
  <c r="AY1851" i="17"/>
  <c r="AZ1851" i="17"/>
  <c r="BA1851" i="17"/>
  <c r="BB1851" i="17"/>
  <c r="BC1851" i="17"/>
  <c r="BD1851" i="17"/>
  <c r="BE1851" i="17"/>
  <c r="BF1851" i="17"/>
  <c r="BG1851" i="17"/>
  <c r="AP1852" i="17"/>
  <c r="AQ1852" i="17"/>
  <c r="AR1852" i="17"/>
  <c r="AS1852" i="17"/>
  <c r="AT1852" i="17"/>
  <c r="AU1852" i="17"/>
  <c r="AV1852" i="17"/>
  <c r="AW1852" i="17"/>
  <c r="AX1852" i="17"/>
  <c r="AY1852" i="17"/>
  <c r="AZ1852" i="17"/>
  <c r="BA1852" i="17"/>
  <c r="BB1852" i="17"/>
  <c r="BC1852" i="17"/>
  <c r="BD1852" i="17"/>
  <c r="BE1852" i="17"/>
  <c r="BF1852" i="17"/>
  <c r="BG1852" i="17"/>
  <c r="AP1853" i="17"/>
  <c r="AQ1853" i="17"/>
  <c r="AR1853" i="17"/>
  <c r="AS1853" i="17"/>
  <c r="AT1853" i="17"/>
  <c r="AU1853" i="17"/>
  <c r="AV1853" i="17"/>
  <c r="AW1853" i="17"/>
  <c r="AX1853" i="17"/>
  <c r="AY1853" i="17"/>
  <c r="AZ1853" i="17"/>
  <c r="BA1853" i="17"/>
  <c r="BB1853" i="17"/>
  <c r="BC1853" i="17"/>
  <c r="BD1853" i="17"/>
  <c r="BE1853" i="17"/>
  <c r="BF1853" i="17"/>
  <c r="BG1853" i="17"/>
  <c r="AP1854" i="17"/>
  <c r="AQ1854" i="17"/>
  <c r="AR1854" i="17"/>
  <c r="AS1854" i="17"/>
  <c r="AT1854" i="17"/>
  <c r="AU1854" i="17"/>
  <c r="AV1854" i="17"/>
  <c r="AW1854" i="17"/>
  <c r="AX1854" i="17"/>
  <c r="AY1854" i="17"/>
  <c r="AZ1854" i="17"/>
  <c r="BA1854" i="17"/>
  <c r="BB1854" i="17"/>
  <c r="BC1854" i="17"/>
  <c r="BD1854" i="17"/>
  <c r="BE1854" i="17"/>
  <c r="BF1854" i="17"/>
  <c r="BG1854" i="17"/>
  <c r="AP1855" i="17"/>
  <c r="AQ1855" i="17"/>
  <c r="AR1855" i="17"/>
  <c r="AS1855" i="17"/>
  <c r="AT1855" i="17"/>
  <c r="AU1855" i="17"/>
  <c r="AV1855" i="17"/>
  <c r="AW1855" i="17"/>
  <c r="AX1855" i="17"/>
  <c r="AY1855" i="17"/>
  <c r="AZ1855" i="17"/>
  <c r="BA1855" i="17"/>
  <c r="BB1855" i="17"/>
  <c r="BC1855" i="17"/>
  <c r="BD1855" i="17"/>
  <c r="BE1855" i="17"/>
  <c r="BF1855" i="17"/>
  <c r="BG1855" i="17"/>
  <c r="AP1856" i="17"/>
  <c r="AQ1856" i="17"/>
  <c r="AR1856" i="17"/>
  <c r="AS1856" i="17"/>
  <c r="AT1856" i="17"/>
  <c r="AU1856" i="17"/>
  <c r="AV1856" i="17"/>
  <c r="AW1856" i="17"/>
  <c r="AX1856" i="17"/>
  <c r="AY1856" i="17"/>
  <c r="AZ1856" i="17"/>
  <c r="BA1856" i="17"/>
  <c r="BB1856" i="17"/>
  <c r="BC1856" i="17"/>
  <c r="BD1856" i="17"/>
  <c r="BE1856" i="17"/>
  <c r="BF1856" i="17"/>
  <c r="BG1856" i="17"/>
  <c r="AP1858" i="17"/>
  <c r="AQ1858" i="17"/>
  <c r="AR1858" i="17"/>
  <c r="AS1858" i="17"/>
  <c r="AT1858" i="17"/>
  <c r="AU1858" i="17"/>
  <c r="AV1858" i="17"/>
  <c r="AW1858" i="17"/>
  <c r="AX1858" i="17"/>
  <c r="AY1858" i="17"/>
  <c r="AZ1858" i="17"/>
  <c r="BA1858" i="17"/>
  <c r="BB1858" i="17"/>
  <c r="BC1858" i="17"/>
  <c r="BD1858" i="17"/>
  <c r="BE1858" i="17"/>
  <c r="BF1858" i="17"/>
  <c r="BG1858" i="17"/>
  <c r="AP1859" i="17"/>
  <c r="AQ1859" i="17"/>
  <c r="AR1859" i="17"/>
  <c r="AS1859" i="17"/>
  <c r="AT1859" i="17"/>
  <c r="AU1859" i="17"/>
  <c r="AV1859" i="17"/>
  <c r="AW1859" i="17"/>
  <c r="AX1859" i="17"/>
  <c r="AY1859" i="17"/>
  <c r="AZ1859" i="17"/>
  <c r="BA1859" i="17"/>
  <c r="BB1859" i="17"/>
  <c r="BC1859" i="17"/>
  <c r="BD1859" i="17"/>
  <c r="BE1859" i="17"/>
  <c r="BF1859" i="17"/>
  <c r="BG1859" i="17"/>
  <c r="AP1860" i="17"/>
  <c r="AQ1860" i="17"/>
  <c r="AR1860" i="17"/>
  <c r="AS1860" i="17"/>
  <c r="AT1860" i="17"/>
  <c r="AU1860" i="17"/>
  <c r="AV1860" i="17"/>
  <c r="AW1860" i="17"/>
  <c r="AX1860" i="17"/>
  <c r="AY1860" i="17"/>
  <c r="AZ1860" i="17"/>
  <c r="BA1860" i="17"/>
  <c r="BB1860" i="17"/>
  <c r="BC1860" i="17"/>
  <c r="BD1860" i="17"/>
  <c r="BE1860" i="17"/>
  <c r="BF1860" i="17"/>
  <c r="BG1860" i="17"/>
  <c r="AP1861" i="17"/>
  <c r="AQ1861" i="17"/>
  <c r="AR1861" i="17"/>
  <c r="AS1861" i="17"/>
  <c r="AT1861" i="17"/>
  <c r="AU1861" i="17"/>
  <c r="AV1861" i="17"/>
  <c r="AW1861" i="17"/>
  <c r="AX1861" i="17"/>
  <c r="AY1861" i="17"/>
  <c r="AZ1861" i="17"/>
  <c r="BA1861" i="17"/>
  <c r="BB1861" i="17"/>
  <c r="BC1861" i="17"/>
  <c r="BD1861" i="17"/>
  <c r="BE1861" i="17"/>
  <c r="BF1861" i="17"/>
  <c r="BG1861" i="17"/>
  <c r="AP1862" i="17"/>
  <c r="AQ1862" i="17"/>
  <c r="AR1862" i="17"/>
  <c r="AS1862" i="17"/>
  <c r="AT1862" i="17"/>
  <c r="AU1862" i="17"/>
  <c r="AV1862" i="17"/>
  <c r="AW1862" i="17"/>
  <c r="AX1862" i="17"/>
  <c r="AY1862" i="17"/>
  <c r="AZ1862" i="17"/>
  <c r="BA1862" i="17"/>
  <c r="BB1862" i="17"/>
  <c r="BC1862" i="17"/>
  <c r="BD1862" i="17"/>
  <c r="BE1862" i="17"/>
  <c r="BF1862" i="17"/>
  <c r="BG1862" i="17"/>
  <c r="AP1863" i="17"/>
  <c r="AQ1863" i="17"/>
  <c r="AR1863" i="17"/>
  <c r="AS1863" i="17"/>
  <c r="AT1863" i="17"/>
  <c r="AU1863" i="17"/>
  <c r="AV1863" i="17"/>
  <c r="AW1863" i="17"/>
  <c r="AX1863" i="17"/>
  <c r="AY1863" i="17"/>
  <c r="AZ1863" i="17"/>
  <c r="BA1863" i="17"/>
  <c r="BB1863" i="17"/>
  <c r="BC1863" i="17"/>
  <c r="BD1863" i="17"/>
  <c r="BE1863" i="17"/>
  <c r="BF1863" i="17"/>
  <c r="BG1863" i="17"/>
  <c r="AP1865" i="17"/>
  <c r="AQ1865" i="17"/>
  <c r="AR1865" i="17"/>
  <c r="AS1865" i="17"/>
  <c r="AT1865" i="17"/>
  <c r="AU1865" i="17"/>
  <c r="AV1865" i="17"/>
  <c r="AW1865" i="17"/>
  <c r="AX1865" i="17"/>
  <c r="AY1865" i="17"/>
  <c r="AZ1865" i="17"/>
  <c r="BA1865" i="17"/>
  <c r="BB1865" i="17"/>
  <c r="BC1865" i="17"/>
  <c r="BD1865" i="17"/>
  <c r="BE1865" i="17"/>
  <c r="BF1865" i="17"/>
  <c r="BG1865" i="17"/>
  <c r="AP1866" i="17"/>
  <c r="AQ1866" i="17"/>
  <c r="AR1866" i="17"/>
  <c r="AS1866" i="17"/>
  <c r="AT1866" i="17"/>
  <c r="AU1866" i="17"/>
  <c r="AV1866" i="17"/>
  <c r="AW1866" i="17"/>
  <c r="AX1866" i="17"/>
  <c r="AY1866" i="17"/>
  <c r="AZ1866" i="17"/>
  <c r="BA1866" i="17"/>
  <c r="BB1866" i="17"/>
  <c r="BC1866" i="17"/>
  <c r="BD1866" i="17"/>
  <c r="BE1866" i="17"/>
  <c r="BF1866" i="17"/>
  <c r="BG1866" i="17"/>
  <c r="AP1867" i="17"/>
  <c r="AQ1867" i="17"/>
  <c r="AR1867" i="17"/>
  <c r="AS1867" i="17"/>
  <c r="AT1867" i="17"/>
  <c r="AU1867" i="17"/>
  <c r="AV1867" i="17"/>
  <c r="AW1867" i="17"/>
  <c r="AX1867" i="17"/>
  <c r="AY1867" i="17"/>
  <c r="AZ1867" i="17"/>
  <c r="BA1867" i="17"/>
  <c r="BB1867" i="17"/>
  <c r="BC1867" i="17"/>
  <c r="BD1867" i="17"/>
  <c r="BE1867" i="17"/>
  <c r="BF1867" i="17"/>
  <c r="BG1867" i="17"/>
  <c r="AP1868" i="17"/>
  <c r="AQ1868" i="17"/>
  <c r="AR1868" i="17"/>
  <c r="AS1868" i="17"/>
  <c r="AT1868" i="17"/>
  <c r="AU1868" i="17"/>
  <c r="AV1868" i="17"/>
  <c r="AW1868" i="17"/>
  <c r="AX1868" i="17"/>
  <c r="AY1868" i="17"/>
  <c r="AZ1868" i="17"/>
  <c r="BA1868" i="17"/>
  <c r="BB1868" i="17"/>
  <c r="BC1868" i="17"/>
  <c r="BD1868" i="17"/>
  <c r="BE1868" i="17"/>
  <c r="BF1868" i="17"/>
  <c r="BG1868" i="17"/>
  <c r="AP1869" i="17"/>
  <c r="AQ1869" i="17"/>
  <c r="AR1869" i="17"/>
  <c r="AS1869" i="17"/>
  <c r="AT1869" i="17"/>
  <c r="AU1869" i="17"/>
  <c r="AV1869" i="17"/>
  <c r="AW1869" i="17"/>
  <c r="AX1869" i="17"/>
  <c r="AY1869" i="17"/>
  <c r="AZ1869" i="17"/>
  <c r="BA1869" i="17"/>
  <c r="BB1869" i="17"/>
  <c r="BC1869" i="17"/>
  <c r="BD1869" i="17"/>
  <c r="BE1869" i="17"/>
  <c r="BF1869" i="17"/>
  <c r="BG1869" i="17"/>
  <c r="AP1870" i="17"/>
  <c r="AQ1870" i="17"/>
  <c r="AR1870" i="17"/>
  <c r="AS1870" i="17"/>
  <c r="AT1870" i="17"/>
  <c r="AU1870" i="17"/>
  <c r="AV1870" i="17"/>
  <c r="AW1870" i="17"/>
  <c r="AX1870" i="17"/>
  <c r="AY1870" i="17"/>
  <c r="AZ1870" i="17"/>
  <c r="BA1870" i="17"/>
  <c r="BB1870" i="17"/>
  <c r="BC1870" i="17"/>
  <c r="BD1870" i="17"/>
  <c r="BE1870" i="17"/>
  <c r="BF1870" i="17"/>
  <c r="BG1870" i="17"/>
  <c r="AP1871" i="17"/>
  <c r="AQ1871" i="17"/>
  <c r="AR1871" i="17"/>
  <c r="AS1871" i="17"/>
  <c r="AT1871" i="17"/>
  <c r="AU1871" i="17"/>
  <c r="AV1871" i="17"/>
  <c r="AW1871" i="17"/>
  <c r="AX1871" i="17"/>
  <c r="AY1871" i="17"/>
  <c r="AZ1871" i="17"/>
  <c r="BA1871" i="17"/>
  <c r="BB1871" i="17"/>
  <c r="BC1871" i="17"/>
  <c r="BD1871" i="17"/>
  <c r="BE1871" i="17"/>
  <c r="BF1871" i="17"/>
  <c r="BG1871" i="17"/>
  <c r="AP1872" i="17"/>
  <c r="AQ1872" i="17"/>
  <c r="AR1872" i="17"/>
  <c r="AS1872" i="17"/>
  <c r="AT1872" i="17"/>
  <c r="AU1872" i="17"/>
  <c r="AV1872" i="17"/>
  <c r="AW1872" i="17"/>
  <c r="AX1872" i="17"/>
  <c r="AY1872" i="17"/>
  <c r="AZ1872" i="17"/>
  <c r="BA1872" i="17"/>
  <c r="BB1872" i="17"/>
  <c r="BC1872" i="17"/>
  <c r="BD1872" i="17"/>
  <c r="BE1872" i="17"/>
  <c r="BF1872" i="17"/>
  <c r="BG1872" i="17"/>
  <c r="AP1873" i="17"/>
  <c r="AQ1873" i="17"/>
  <c r="AR1873" i="17"/>
  <c r="AS1873" i="17"/>
  <c r="AT1873" i="17"/>
  <c r="AU1873" i="17"/>
  <c r="AV1873" i="17"/>
  <c r="AW1873" i="17"/>
  <c r="AX1873" i="17"/>
  <c r="AY1873" i="17"/>
  <c r="AZ1873" i="17"/>
  <c r="BA1873" i="17"/>
  <c r="BB1873" i="17"/>
  <c r="BC1873" i="17"/>
  <c r="BD1873" i="17"/>
  <c r="BE1873" i="17"/>
  <c r="BF1873" i="17"/>
  <c r="BG1873" i="17"/>
  <c r="AP1874" i="17"/>
  <c r="AQ1874" i="17"/>
  <c r="AR1874" i="17"/>
  <c r="AS1874" i="17"/>
  <c r="AT1874" i="17"/>
  <c r="AU1874" i="17"/>
  <c r="AV1874" i="17"/>
  <c r="AW1874" i="17"/>
  <c r="AX1874" i="17"/>
  <c r="AY1874" i="17"/>
  <c r="AZ1874" i="17"/>
  <c r="BA1874" i="17"/>
  <c r="BB1874" i="17"/>
  <c r="BC1874" i="17"/>
  <c r="BD1874" i="17"/>
  <c r="BE1874" i="17"/>
  <c r="BF1874" i="17"/>
  <c r="BG1874" i="17"/>
  <c r="AP1875" i="17"/>
  <c r="AQ1875" i="17"/>
  <c r="AR1875" i="17"/>
  <c r="AS1875" i="17"/>
  <c r="AT1875" i="17"/>
  <c r="AU1875" i="17"/>
  <c r="AV1875" i="17"/>
  <c r="AW1875" i="17"/>
  <c r="AX1875" i="17"/>
  <c r="AY1875" i="17"/>
  <c r="AZ1875" i="17"/>
  <c r="BA1875" i="17"/>
  <c r="BB1875" i="17"/>
  <c r="BC1875" i="17"/>
  <c r="BD1875" i="17"/>
  <c r="BE1875" i="17"/>
  <c r="BF1875" i="17"/>
  <c r="BG1875" i="17"/>
  <c r="AP1876" i="17"/>
  <c r="AQ1876" i="17"/>
  <c r="AR1876" i="17"/>
  <c r="AS1876" i="17"/>
  <c r="AT1876" i="17"/>
  <c r="AU1876" i="17"/>
  <c r="AV1876" i="17"/>
  <c r="AW1876" i="17"/>
  <c r="AX1876" i="17"/>
  <c r="AY1876" i="17"/>
  <c r="AZ1876" i="17"/>
  <c r="BA1876" i="17"/>
  <c r="BB1876" i="17"/>
  <c r="BC1876" i="17"/>
  <c r="BD1876" i="17"/>
  <c r="BE1876" i="17"/>
  <c r="BF1876" i="17"/>
  <c r="BG1876" i="17"/>
  <c r="AP1877" i="17"/>
  <c r="AQ1877" i="17"/>
  <c r="AR1877" i="17"/>
  <c r="AS1877" i="17"/>
  <c r="AT1877" i="17"/>
  <c r="AU1877" i="17"/>
  <c r="AV1877" i="17"/>
  <c r="AW1877" i="17"/>
  <c r="AX1877" i="17"/>
  <c r="AY1877" i="17"/>
  <c r="AZ1877" i="17"/>
  <c r="BA1877" i="17"/>
  <c r="BB1877" i="17"/>
  <c r="BC1877" i="17"/>
  <c r="BD1877" i="17"/>
  <c r="BE1877" i="17"/>
  <c r="BF1877" i="17"/>
  <c r="BG1877" i="17"/>
  <c r="AP1878" i="17"/>
  <c r="AQ1878" i="17"/>
  <c r="AR1878" i="17"/>
  <c r="AS1878" i="17"/>
  <c r="AT1878" i="17"/>
  <c r="AU1878" i="17"/>
  <c r="AV1878" i="17"/>
  <c r="AW1878" i="17"/>
  <c r="AX1878" i="17"/>
  <c r="AY1878" i="17"/>
  <c r="AZ1878" i="17"/>
  <c r="BA1878" i="17"/>
  <c r="BB1878" i="17"/>
  <c r="BC1878" i="17"/>
  <c r="BD1878" i="17"/>
  <c r="BE1878" i="17"/>
  <c r="BF1878" i="17"/>
  <c r="BG1878" i="17"/>
  <c r="AP1879" i="17"/>
  <c r="AQ1879" i="17"/>
  <c r="AR1879" i="17"/>
  <c r="AS1879" i="17"/>
  <c r="AT1879" i="17"/>
  <c r="AU1879" i="17"/>
  <c r="AV1879" i="17"/>
  <c r="AW1879" i="17"/>
  <c r="AX1879" i="17"/>
  <c r="AY1879" i="17"/>
  <c r="AZ1879" i="17"/>
  <c r="BA1879" i="17"/>
  <c r="BB1879" i="17"/>
  <c r="BC1879" i="17"/>
  <c r="BD1879" i="17"/>
  <c r="BE1879" i="17"/>
  <c r="BF1879" i="17"/>
  <c r="BG1879" i="17"/>
  <c r="AP1880" i="17"/>
  <c r="AQ1880" i="17"/>
  <c r="AR1880" i="17"/>
  <c r="AS1880" i="17"/>
  <c r="AT1880" i="17"/>
  <c r="AU1880" i="17"/>
  <c r="AV1880" i="17"/>
  <c r="AW1880" i="17"/>
  <c r="AX1880" i="17"/>
  <c r="AY1880" i="17"/>
  <c r="AZ1880" i="17"/>
  <c r="BA1880" i="17"/>
  <c r="BB1880" i="17"/>
  <c r="BC1880" i="17"/>
  <c r="BD1880" i="17"/>
  <c r="BE1880" i="17"/>
  <c r="BF1880" i="17"/>
  <c r="BG1880" i="17"/>
  <c r="AP1881" i="17"/>
  <c r="AQ1881" i="17"/>
  <c r="AR1881" i="17"/>
  <c r="AS1881" i="17"/>
  <c r="AT1881" i="17"/>
  <c r="AU1881" i="17"/>
  <c r="AV1881" i="17"/>
  <c r="AW1881" i="17"/>
  <c r="AX1881" i="17"/>
  <c r="AY1881" i="17"/>
  <c r="AZ1881" i="17"/>
  <c r="BA1881" i="17"/>
  <c r="BB1881" i="17"/>
  <c r="BC1881" i="17"/>
  <c r="BD1881" i="17"/>
  <c r="BE1881" i="17"/>
  <c r="BF1881" i="17"/>
  <c r="BG1881" i="17"/>
  <c r="AP1882" i="17"/>
  <c r="AQ1882" i="17"/>
  <c r="AR1882" i="17"/>
  <c r="AS1882" i="17"/>
  <c r="AT1882" i="17"/>
  <c r="AU1882" i="17"/>
  <c r="AV1882" i="17"/>
  <c r="AW1882" i="17"/>
  <c r="AX1882" i="17"/>
  <c r="AY1882" i="17"/>
  <c r="AZ1882" i="17"/>
  <c r="BA1882" i="17"/>
  <c r="BB1882" i="17"/>
  <c r="BC1882" i="17"/>
  <c r="BD1882" i="17"/>
  <c r="BE1882" i="17"/>
  <c r="BF1882" i="17"/>
  <c r="BG1882" i="17"/>
  <c r="AP1883" i="17"/>
  <c r="AQ1883" i="17"/>
  <c r="AR1883" i="17"/>
  <c r="AS1883" i="17"/>
  <c r="AT1883" i="17"/>
  <c r="AU1883" i="17"/>
  <c r="AV1883" i="17"/>
  <c r="AW1883" i="17"/>
  <c r="AX1883" i="17"/>
  <c r="AY1883" i="17"/>
  <c r="AZ1883" i="17"/>
  <c r="BA1883" i="17"/>
  <c r="BB1883" i="17"/>
  <c r="BC1883" i="17"/>
  <c r="BD1883" i="17"/>
  <c r="BE1883" i="17"/>
  <c r="BF1883" i="17"/>
  <c r="BG1883" i="17"/>
  <c r="AP1884" i="17"/>
  <c r="AQ1884" i="17"/>
  <c r="AR1884" i="17"/>
  <c r="AS1884" i="17"/>
  <c r="AT1884" i="17"/>
  <c r="AU1884" i="17"/>
  <c r="AV1884" i="17"/>
  <c r="AW1884" i="17"/>
  <c r="AX1884" i="17"/>
  <c r="AY1884" i="17"/>
  <c r="AZ1884" i="17"/>
  <c r="BA1884" i="17"/>
  <c r="BB1884" i="17"/>
  <c r="BC1884" i="17"/>
  <c r="BD1884" i="17"/>
  <c r="BE1884" i="17"/>
  <c r="BF1884" i="17"/>
  <c r="BG1884" i="17"/>
  <c r="AP1885" i="17"/>
  <c r="AQ1885" i="17"/>
  <c r="AR1885" i="17"/>
  <c r="AS1885" i="17"/>
  <c r="AT1885" i="17"/>
  <c r="AU1885" i="17"/>
  <c r="AV1885" i="17"/>
  <c r="AW1885" i="17"/>
  <c r="AX1885" i="17"/>
  <c r="AY1885" i="17"/>
  <c r="AZ1885" i="17"/>
  <c r="BA1885" i="17"/>
  <c r="BB1885" i="17"/>
  <c r="BC1885" i="17"/>
  <c r="BD1885" i="17"/>
  <c r="BE1885" i="17"/>
  <c r="BF1885" i="17"/>
  <c r="BG1885" i="17"/>
  <c r="AP1886" i="17"/>
  <c r="AQ1886" i="17"/>
  <c r="AR1886" i="17"/>
  <c r="AS1886" i="17"/>
  <c r="AT1886" i="17"/>
  <c r="AU1886" i="17"/>
  <c r="AV1886" i="17"/>
  <c r="AW1886" i="17"/>
  <c r="AX1886" i="17"/>
  <c r="AY1886" i="17"/>
  <c r="AZ1886" i="17"/>
  <c r="BA1886" i="17"/>
  <c r="BB1886" i="17"/>
  <c r="BC1886" i="17"/>
  <c r="BD1886" i="17"/>
  <c r="BE1886" i="17"/>
  <c r="BF1886" i="17"/>
  <c r="BG1886" i="17"/>
  <c r="AP1887" i="17"/>
  <c r="AQ1887" i="17"/>
  <c r="AR1887" i="17"/>
  <c r="AS1887" i="17"/>
  <c r="AT1887" i="17"/>
  <c r="AU1887" i="17"/>
  <c r="AV1887" i="17"/>
  <c r="AW1887" i="17"/>
  <c r="AX1887" i="17"/>
  <c r="AY1887" i="17"/>
  <c r="AZ1887" i="17"/>
  <c r="BA1887" i="17"/>
  <c r="BB1887" i="17"/>
  <c r="BC1887" i="17"/>
  <c r="BD1887" i="17"/>
  <c r="BE1887" i="17"/>
  <c r="BF1887" i="17"/>
  <c r="BG1887" i="17"/>
  <c r="AP1888" i="17"/>
  <c r="AQ1888" i="17"/>
  <c r="AR1888" i="17"/>
  <c r="AS1888" i="17"/>
  <c r="AT1888" i="17"/>
  <c r="AU1888" i="17"/>
  <c r="AV1888" i="17"/>
  <c r="AW1888" i="17"/>
  <c r="AX1888" i="17"/>
  <c r="AY1888" i="17"/>
  <c r="AZ1888" i="17"/>
  <c r="BA1888" i="17"/>
  <c r="BB1888" i="17"/>
  <c r="BC1888" i="17"/>
  <c r="BD1888" i="17"/>
  <c r="BE1888" i="17"/>
  <c r="BF1888" i="17"/>
  <c r="BG1888" i="17"/>
  <c r="AP1889" i="17"/>
  <c r="AQ1889" i="17"/>
  <c r="AR1889" i="17"/>
  <c r="AS1889" i="17"/>
  <c r="AT1889" i="17"/>
  <c r="AU1889" i="17"/>
  <c r="AV1889" i="17"/>
  <c r="AW1889" i="17"/>
  <c r="AX1889" i="17"/>
  <c r="AY1889" i="17"/>
  <c r="AZ1889" i="17"/>
  <c r="BA1889" i="17"/>
  <c r="BB1889" i="17"/>
  <c r="BC1889" i="17"/>
  <c r="BD1889" i="17"/>
  <c r="BE1889" i="17"/>
  <c r="BF1889" i="17"/>
  <c r="BG1889" i="17"/>
  <c r="AP1890" i="17"/>
  <c r="AQ1890" i="17"/>
  <c r="AR1890" i="17"/>
  <c r="AS1890" i="17"/>
  <c r="AT1890" i="17"/>
  <c r="AU1890" i="17"/>
  <c r="AV1890" i="17"/>
  <c r="AW1890" i="17"/>
  <c r="AX1890" i="17"/>
  <c r="AY1890" i="17"/>
  <c r="AZ1890" i="17"/>
  <c r="BA1890" i="17"/>
  <c r="BB1890" i="17"/>
  <c r="BC1890" i="17"/>
  <c r="BD1890" i="17"/>
  <c r="BE1890" i="17"/>
  <c r="BF1890" i="17"/>
  <c r="BG1890" i="17"/>
  <c r="AP1891" i="17"/>
  <c r="AQ1891" i="17"/>
  <c r="AR1891" i="17"/>
  <c r="AS1891" i="17"/>
  <c r="AT1891" i="17"/>
  <c r="AU1891" i="17"/>
  <c r="AV1891" i="17"/>
  <c r="AW1891" i="17"/>
  <c r="AX1891" i="17"/>
  <c r="AY1891" i="17"/>
  <c r="AZ1891" i="17"/>
  <c r="BA1891" i="17"/>
  <c r="BB1891" i="17"/>
  <c r="BC1891" i="17"/>
  <c r="BD1891" i="17"/>
  <c r="BE1891" i="17"/>
  <c r="BF1891" i="17"/>
  <c r="BG1891" i="17"/>
  <c r="AP1892" i="17"/>
  <c r="AQ1892" i="17"/>
  <c r="AR1892" i="17"/>
  <c r="AS1892" i="17"/>
  <c r="AT1892" i="17"/>
  <c r="AU1892" i="17"/>
  <c r="AV1892" i="17"/>
  <c r="AW1892" i="17"/>
  <c r="AX1892" i="17"/>
  <c r="AY1892" i="17"/>
  <c r="AZ1892" i="17"/>
  <c r="BA1892" i="17"/>
  <c r="BB1892" i="17"/>
  <c r="BC1892" i="17"/>
  <c r="BD1892" i="17"/>
  <c r="BE1892" i="17"/>
  <c r="BF1892" i="17"/>
  <c r="BG1892" i="17"/>
  <c r="AP1893" i="17"/>
  <c r="AQ1893" i="17"/>
  <c r="AR1893" i="17"/>
  <c r="AS1893" i="17"/>
  <c r="AT1893" i="17"/>
  <c r="AU1893" i="17"/>
  <c r="AV1893" i="17"/>
  <c r="AW1893" i="17"/>
  <c r="AX1893" i="17"/>
  <c r="AY1893" i="17"/>
  <c r="AZ1893" i="17"/>
  <c r="BA1893" i="17"/>
  <c r="BB1893" i="17"/>
  <c r="BC1893" i="17"/>
  <c r="BD1893" i="17"/>
  <c r="BE1893" i="17"/>
  <c r="BF1893" i="17"/>
  <c r="BG1893" i="17"/>
  <c r="AP1894" i="17"/>
  <c r="AQ1894" i="17"/>
  <c r="AR1894" i="17"/>
  <c r="AS1894" i="17"/>
  <c r="AT1894" i="17"/>
  <c r="AU1894" i="17"/>
  <c r="AV1894" i="17"/>
  <c r="AW1894" i="17"/>
  <c r="AX1894" i="17"/>
  <c r="AY1894" i="17"/>
  <c r="AZ1894" i="17"/>
  <c r="BA1894" i="17"/>
  <c r="BB1894" i="17"/>
  <c r="BC1894" i="17"/>
  <c r="BD1894" i="17"/>
  <c r="BE1894" i="17"/>
  <c r="BF1894" i="17"/>
  <c r="BG1894" i="17"/>
  <c r="AP1895" i="17"/>
  <c r="AQ1895" i="17"/>
  <c r="AR1895" i="17"/>
  <c r="AS1895" i="17"/>
  <c r="AT1895" i="17"/>
  <c r="AU1895" i="17"/>
  <c r="AV1895" i="17"/>
  <c r="AW1895" i="17"/>
  <c r="AX1895" i="17"/>
  <c r="AY1895" i="17"/>
  <c r="AZ1895" i="17"/>
  <c r="BA1895" i="17"/>
  <c r="BB1895" i="17"/>
  <c r="BC1895" i="17"/>
  <c r="BD1895" i="17"/>
  <c r="BE1895" i="17"/>
  <c r="BF1895" i="17"/>
  <c r="BG1895" i="17"/>
  <c r="AP1896" i="17"/>
  <c r="AQ1896" i="17"/>
  <c r="AR1896" i="17"/>
  <c r="AS1896" i="17"/>
  <c r="AT1896" i="17"/>
  <c r="AU1896" i="17"/>
  <c r="AV1896" i="17"/>
  <c r="AW1896" i="17"/>
  <c r="AX1896" i="17"/>
  <c r="AY1896" i="17"/>
  <c r="AZ1896" i="17"/>
  <c r="BA1896" i="17"/>
  <c r="BB1896" i="17"/>
  <c r="BC1896" i="17"/>
  <c r="BD1896" i="17"/>
  <c r="BE1896" i="17"/>
  <c r="BF1896" i="17"/>
  <c r="BG1896" i="17"/>
  <c r="AP1897" i="17"/>
  <c r="AQ1897" i="17"/>
  <c r="AR1897" i="17"/>
  <c r="AS1897" i="17"/>
  <c r="AT1897" i="17"/>
  <c r="AU1897" i="17"/>
  <c r="AV1897" i="17"/>
  <c r="AW1897" i="17"/>
  <c r="AX1897" i="17"/>
  <c r="AY1897" i="17"/>
  <c r="AZ1897" i="17"/>
  <c r="BA1897" i="17"/>
  <c r="BB1897" i="17"/>
  <c r="BC1897" i="17"/>
  <c r="BD1897" i="17"/>
  <c r="BE1897" i="17"/>
  <c r="BF1897" i="17"/>
  <c r="BG1897" i="17"/>
  <c r="AP1898" i="17"/>
  <c r="AQ1898" i="17"/>
  <c r="AR1898" i="17"/>
  <c r="AS1898" i="17"/>
  <c r="AT1898" i="17"/>
  <c r="AU1898" i="17"/>
  <c r="AV1898" i="17"/>
  <c r="AW1898" i="17"/>
  <c r="AX1898" i="17"/>
  <c r="AY1898" i="17"/>
  <c r="AZ1898" i="17"/>
  <c r="BA1898" i="17"/>
  <c r="BB1898" i="17"/>
  <c r="BC1898" i="17"/>
  <c r="BD1898" i="17"/>
  <c r="BE1898" i="17"/>
  <c r="BF1898" i="17"/>
  <c r="BG1898" i="17"/>
  <c r="AP1899" i="17"/>
  <c r="AQ1899" i="17"/>
  <c r="AR1899" i="17"/>
  <c r="AS1899" i="17"/>
  <c r="AT1899" i="17"/>
  <c r="AU1899" i="17"/>
  <c r="AV1899" i="17"/>
  <c r="AW1899" i="17"/>
  <c r="AX1899" i="17"/>
  <c r="AY1899" i="17"/>
  <c r="AZ1899" i="17"/>
  <c r="BA1899" i="17"/>
  <c r="BB1899" i="17"/>
  <c r="BC1899" i="17"/>
  <c r="BD1899" i="17"/>
  <c r="BE1899" i="17"/>
  <c r="BF1899" i="17"/>
  <c r="BG1899" i="17"/>
  <c r="AP1900" i="17"/>
  <c r="AQ1900" i="17"/>
  <c r="AR1900" i="17"/>
  <c r="AS1900" i="17"/>
  <c r="AT1900" i="17"/>
  <c r="AU1900" i="17"/>
  <c r="AV1900" i="17"/>
  <c r="AW1900" i="17"/>
  <c r="AX1900" i="17"/>
  <c r="AY1900" i="17"/>
  <c r="AZ1900" i="17"/>
  <c r="BA1900" i="17"/>
  <c r="BB1900" i="17"/>
  <c r="BC1900" i="17"/>
  <c r="BD1900" i="17"/>
  <c r="BE1900" i="17"/>
  <c r="BF1900" i="17"/>
  <c r="BG1900" i="17"/>
  <c r="AP1901" i="17"/>
  <c r="AQ1901" i="17"/>
  <c r="AR1901" i="17"/>
  <c r="AS1901" i="17"/>
  <c r="AT1901" i="17"/>
  <c r="AU1901" i="17"/>
  <c r="AV1901" i="17"/>
  <c r="AW1901" i="17"/>
  <c r="AX1901" i="17"/>
  <c r="AY1901" i="17"/>
  <c r="AZ1901" i="17"/>
  <c r="BA1901" i="17"/>
  <c r="BB1901" i="17"/>
  <c r="BC1901" i="17"/>
  <c r="BD1901" i="17"/>
  <c r="BE1901" i="17"/>
  <c r="BF1901" i="17"/>
  <c r="BG1901" i="17"/>
  <c r="AP1902" i="17"/>
  <c r="AQ1902" i="17"/>
  <c r="AR1902" i="17"/>
  <c r="AS1902" i="17"/>
  <c r="AT1902" i="17"/>
  <c r="AU1902" i="17"/>
  <c r="AV1902" i="17"/>
  <c r="AW1902" i="17"/>
  <c r="AX1902" i="17"/>
  <c r="AY1902" i="17"/>
  <c r="AZ1902" i="17"/>
  <c r="BA1902" i="17"/>
  <c r="BB1902" i="17"/>
  <c r="BC1902" i="17"/>
  <c r="BD1902" i="17"/>
  <c r="BE1902" i="17"/>
  <c r="BF1902" i="17"/>
  <c r="BG1902" i="17"/>
  <c r="AP1903" i="17"/>
  <c r="AQ1903" i="17"/>
  <c r="AR1903" i="17"/>
  <c r="AS1903" i="17"/>
  <c r="AT1903" i="17"/>
  <c r="AU1903" i="17"/>
  <c r="AV1903" i="17"/>
  <c r="AW1903" i="17"/>
  <c r="AX1903" i="17"/>
  <c r="AY1903" i="17"/>
  <c r="AZ1903" i="17"/>
  <c r="BA1903" i="17"/>
  <c r="BB1903" i="17"/>
  <c r="BC1903" i="17"/>
  <c r="BD1903" i="17"/>
  <c r="BE1903" i="17"/>
  <c r="BF1903" i="17"/>
  <c r="BG1903" i="17"/>
  <c r="AP1904" i="17"/>
  <c r="AQ1904" i="17"/>
  <c r="AR1904" i="17"/>
  <c r="AS1904" i="17"/>
  <c r="AT1904" i="17"/>
  <c r="AU1904" i="17"/>
  <c r="AV1904" i="17"/>
  <c r="AW1904" i="17"/>
  <c r="AX1904" i="17"/>
  <c r="AY1904" i="17"/>
  <c r="AZ1904" i="17"/>
  <c r="BA1904" i="17"/>
  <c r="BB1904" i="17"/>
  <c r="BC1904" i="17"/>
  <c r="BD1904" i="17"/>
  <c r="BE1904" i="17"/>
  <c r="BF1904" i="17"/>
  <c r="BG1904" i="17"/>
  <c r="AP1905" i="17"/>
  <c r="AQ1905" i="17"/>
  <c r="AR1905" i="17"/>
  <c r="AS1905" i="17"/>
  <c r="AT1905" i="17"/>
  <c r="AU1905" i="17"/>
  <c r="AV1905" i="17"/>
  <c r="AW1905" i="17"/>
  <c r="AX1905" i="17"/>
  <c r="AY1905" i="17"/>
  <c r="AZ1905" i="17"/>
  <c r="BA1905" i="17"/>
  <c r="BB1905" i="17"/>
  <c r="BC1905" i="17"/>
  <c r="BD1905" i="17"/>
  <c r="BE1905" i="17"/>
  <c r="BF1905" i="17"/>
  <c r="BG1905" i="17"/>
  <c r="AP1906" i="17"/>
  <c r="AQ1906" i="17"/>
  <c r="AR1906" i="17"/>
  <c r="AS1906" i="17"/>
  <c r="AT1906" i="17"/>
  <c r="AU1906" i="17"/>
  <c r="AV1906" i="17"/>
  <c r="AW1906" i="17"/>
  <c r="AX1906" i="17"/>
  <c r="AY1906" i="17"/>
  <c r="AZ1906" i="17"/>
  <c r="BA1906" i="17"/>
  <c r="BB1906" i="17"/>
  <c r="BC1906" i="17"/>
  <c r="BD1906" i="17"/>
  <c r="BE1906" i="17"/>
  <c r="BF1906" i="17"/>
  <c r="BG1906" i="17"/>
  <c r="AP1907" i="17"/>
  <c r="AQ1907" i="17"/>
  <c r="AR1907" i="17"/>
  <c r="AS1907" i="17"/>
  <c r="AT1907" i="17"/>
  <c r="AU1907" i="17"/>
  <c r="AV1907" i="17"/>
  <c r="AW1907" i="17"/>
  <c r="AX1907" i="17"/>
  <c r="AY1907" i="17"/>
  <c r="AZ1907" i="17"/>
  <c r="BA1907" i="17"/>
  <c r="BB1907" i="17"/>
  <c r="BC1907" i="17"/>
  <c r="BD1907" i="17"/>
  <c r="BE1907" i="17"/>
  <c r="BF1907" i="17"/>
  <c r="BG1907" i="17"/>
  <c r="AP1908" i="17"/>
  <c r="AQ1908" i="17"/>
  <c r="AR1908" i="17"/>
  <c r="AS1908" i="17"/>
  <c r="AT1908" i="17"/>
  <c r="AU1908" i="17"/>
  <c r="AV1908" i="17"/>
  <c r="AW1908" i="17"/>
  <c r="AX1908" i="17"/>
  <c r="AY1908" i="17"/>
  <c r="AZ1908" i="17"/>
  <c r="BA1908" i="17"/>
  <c r="BB1908" i="17"/>
  <c r="BC1908" i="17"/>
  <c r="BD1908" i="17"/>
  <c r="BE1908" i="17"/>
  <c r="BF1908" i="17"/>
  <c r="BG1908" i="17"/>
  <c r="AP1909" i="17"/>
  <c r="AQ1909" i="17"/>
  <c r="AR1909" i="17"/>
  <c r="AS1909" i="17"/>
  <c r="AT1909" i="17"/>
  <c r="AU1909" i="17"/>
  <c r="AV1909" i="17"/>
  <c r="AW1909" i="17"/>
  <c r="AX1909" i="17"/>
  <c r="AY1909" i="17"/>
  <c r="AZ1909" i="17"/>
  <c r="BA1909" i="17"/>
  <c r="BB1909" i="17"/>
  <c r="BC1909" i="17"/>
  <c r="BD1909" i="17"/>
  <c r="BE1909" i="17"/>
  <c r="BF1909" i="17"/>
  <c r="BG1909" i="17"/>
  <c r="AP1910" i="17"/>
  <c r="AQ1910" i="17"/>
  <c r="AR1910" i="17"/>
  <c r="AS1910" i="17"/>
  <c r="AT1910" i="17"/>
  <c r="AU1910" i="17"/>
  <c r="AV1910" i="17"/>
  <c r="AW1910" i="17"/>
  <c r="AX1910" i="17"/>
  <c r="AY1910" i="17"/>
  <c r="AZ1910" i="17"/>
  <c r="BA1910" i="17"/>
  <c r="BB1910" i="17"/>
  <c r="BC1910" i="17"/>
  <c r="BD1910" i="17"/>
  <c r="BE1910" i="17"/>
  <c r="BF1910" i="17"/>
  <c r="BG1910" i="17"/>
  <c r="AP1911" i="17"/>
  <c r="AQ1911" i="17"/>
  <c r="AR1911" i="17"/>
  <c r="AS1911" i="17"/>
  <c r="AT1911" i="17"/>
  <c r="AU1911" i="17"/>
  <c r="AV1911" i="17"/>
  <c r="AW1911" i="17"/>
  <c r="AX1911" i="17"/>
  <c r="AY1911" i="17"/>
  <c r="AZ1911" i="17"/>
  <c r="BA1911" i="17"/>
  <c r="BB1911" i="17"/>
  <c r="BC1911" i="17"/>
  <c r="BD1911" i="17"/>
  <c r="BE1911" i="17"/>
  <c r="BF1911" i="17"/>
  <c r="BG1911" i="17"/>
  <c r="AP1912" i="17"/>
  <c r="AQ1912" i="17"/>
  <c r="AR1912" i="17"/>
  <c r="AS1912" i="17"/>
  <c r="AT1912" i="17"/>
  <c r="AU1912" i="17"/>
  <c r="AV1912" i="17"/>
  <c r="AW1912" i="17"/>
  <c r="AX1912" i="17"/>
  <c r="AY1912" i="17"/>
  <c r="AZ1912" i="17"/>
  <c r="BA1912" i="17"/>
  <c r="BB1912" i="17"/>
  <c r="BC1912" i="17"/>
  <c r="BD1912" i="17"/>
  <c r="BE1912" i="17"/>
  <c r="BF1912" i="17"/>
  <c r="BG1912" i="17"/>
  <c r="AP1913" i="17"/>
  <c r="AQ1913" i="17"/>
  <c r="AR1913" i="17"/>
  <c r="AS1913" i="17"/>
  <c r="AT1913" i="17"/>
  <c r="AU1913" i="17"/>
  <c r="AV1913" i="17"/>
  <c r="AW1913" i="17"/>
  <c r="AX1913" i="17"/>
  <c r="AY1913" i="17"/>
  <c r="AZ1913" i="17"/>
  <c r="BA1913" i="17"/>
  <c r="BB1913" i="17"/>
  <c r="BC1913" i="17"/>
  <c r="BD1913" i="17"/>
  <c r="BE1913" i="17"/>
  <c r="BF1913" i="17"/>
  <c r="BG1913" i="17"/>
  <c r="AP1914" i="17"/>
  <c r="AQ1914" i="17"/>
  <c r="AR1914" i="17"/>
  <c r="AS1914" i="17"/>
  <c r="AT1914" i="17"/>
  <c r="AU1914" i="17"/>
  <c r="AV1914" i="17"/>
  <c r="AW1914" i="17"/>
  <c r="AX1914" i="17"/>
  <c r="AY1914" i="17"/>
  <c r="AZ1914" i="17"/>
  <c r="BA1914" i="17"/>
  <c r="BB1914" i="17"/>
  <c r="BC1914" i="17"/>
  <c r="BD1914" i="17"/>
  <c r="BE1914" i="17"/>
  <c r="BF1914" i="17"/>
  <c r="BG1914" i="17"/>
  <c r="AP1915" i="17"/>
  <c r="AQ1915" i="17"/>
  <c r="AR1915" i="17"/>
  <c r="AS1915" i="17"/>
  <c r="AT1915" i="17"/>
  <c r="AU1915" i="17"/>
  <c r="AV1915" i="17"/>
  <c r="AW1915" i="17"/>
  <c r="AX1915" i="17"/>
  <c r="AY1915" i="17"/>
  <c r="AZ1915" i="17"/>
  <c r="BA1915" i="17"/>
  <c r="BB1915" i="17"/>
  <c r="BC1915" i="17"/>
  <c r="BD1915" i="17"/>
  <c r="BE1915" i="17"/>
  <c r="BF1915" i="17"/>
  <c r="BG1915" i="17"/>
  <c r="AP1916" i="17"/>
  <c r="AQ1916" i="17"/>
  <c r="AR1916" i="17"/>
  <c r="AS1916" i="17"/>
  <c r="AT1916" i="17"/>
  <c r="AU1916" i="17"/>
  <c r="AV1916" i="17"/>
  <c r="AW1916" i="17"/>
  <c r="AX1916" i="17"/>
  <c r="AY1916" i="17"/>
  <c r="AZ1916" i="17"/>
  <c r="BA1916" i="17"/>
  <c r="BB1916" i="17"/>
  <c r="BC1916" i="17"/>
  <c r="BD1916" i="17"/>
  <c r="BE1916" i="17"/>
  <c r="BF1916" i="17"/>
  <c r="BG1916" i="17"/>
  <c r="AP1917" i="17"/>
  <c r="AQ1917" i="17"/>
  <c r="AR1917" i="17"/>
  <c r="AS1917" i="17"/>
  <c r="AT1917" i="17"/>
  <c r="AU1917" i="17"/>
  <c r="AV1917" i="17"/>
  <c r="AW1917" i="17"/>
  <c r="AX1917" i="17"/>
  <c r="AY1917" i="17"/>
  <c r="AZ1917" i="17"/>
  <c r="BA1917" i="17"/>
  <c r="BB1917" i="17"/>
  <c r="BC1917" i="17"/>
  <c r="BD1917" i="17"/>
  <c r="BE1917" i="17"/>
  <c r="BF1917" i="17"/>
  <c r="BG1917" i="17"/>
  <c r="AP1918" i="17"/>
  <c r="AQ1918" i="17"/>
  <c r="AR1918" i="17"/>
  <c r="AS1918" i="17"/>
  <c r="AT1918" i="17"/>
  <c r="AU1918" i="17"/>
  <c r="AV1918" i="17"/>
  <c r="AW1918" i="17"/>
  <c r="AX1918" i="17"/>
  <c r="AY1918" i="17"/>
  <c r="AZ1918" i="17"/>
  <c r="BA1918" i="17"/>
  <c r="BB1918" i="17"/>
  <c r="BC1918" i="17"/>
  <c r="BD1918" i="17"/>
  <c r="BE1918" i="17"/>
  <c r="BF1918" i="17"/>
  <c r="BG1918" i="17"/>
  <c r="AP1919" i="17"/>
  <c r="AQ1919" i="17"/>
  <c r="AR1919" i="17"/>
  <c r="AS1919" i="17"/>
  <c r="AT1919" i="17"/>
  <c r="AU1919" i="17"/>
  <c r="AV1919" i="17"/>
  <c r="AW1919" i="17"/>
  <c r="AX1919" i="17"/>
  <c r="AY1919" i="17"/>
  <c r="AZ1919" i="17"/>
  <c r="BA1919" i="17"/>
  <c r="BB1919" i="17"/>
  <c r="BC1919" i="17"/>
  <c r="BD1919" i="17"/>
  <c r="BE1919" i="17"/>
  <c r="BF1919" i="17"/>
  <c r="BG1919" i="17"/>
  <c r="AP1920" i="17"/>
  <c r="AQ1920" i="17"/>
  <c r="AR1920" i="17"/>
  <c r="AS1920" i="17"/>
  <c r="AT1920" i="17"/>
  <c r="AU1920" i="17"/>
  <c r="AV1920" i="17"/>
  <c r="AW1920" i="17"/>
  <c r="AX1920" i="17"/>
  <c r="AY1920" i="17"/>
  <c r="AZ1920" i="17"/>
  <c r="BA1920" i="17"/>
  <c r="BB1920" i="17"/>
  <c r="BC1920" i="17"/>
  <c r="BD1920" i="17"/>
  <c r="BE1920" i="17"/>
  <c r="BF1920" i="17"/>
  <c r="BG1920" i="17"/>
  <c r="AP1921" i="17"/>
  <c r="AQ1921" i="17"/>
  <c r="AR1921" i="17"/>
  <c r="AS1921" i="17"/>
  <c r="AT1921" i="17"/>
  <c r="AU1921" i="17"/>
  <c r="AV1921" i="17"/>
  <c r="AW1921" i="17"/>
  <c r="AX1921" i="17"/>
  <c r="AY1921" i="17"/>
  <c r="AZ1921" i="17"/>
  <c r="BA1921" i="17"/>
  <c r="BB1921" i="17"/>
  <c r="BC1921" i="17"/>
  <c r="BD1921" i="17"/>
  <c r="BE1921" i="17"/>
  <c r="BF1921" i="17"/>
  <c r="BG1921" i="17"/>
  <c r="AP526" i="17"/>
  <c r="AQ526" i="17"/>
  <c r="AR526" i="17"/>
  <c r="AS526" i="17"/>
  <c r="AT526" i="17"/>
  <c r="AU526" i="17"/>
  <c r="AV526" i="17"/>
  <c r="AW526" i="17"/>
  <c r="AX526" i="17"/>
  <c r="BI526" i="17" s="1"/>
  <c r="AY526" i="17"/>
  <c r="AZ526" i="17"/>
  <c r="BA526" i="17"/>
  <c r="BB526" i="17"/>
  <c r="BC526" i="17"/>
  <c r="BD526" i="17"/>
  <c r="BE526" i="17"/>
  <c r="BF526" i="17"/>
  <c r="BH526" i="17" s="1"/>
  <c r="BG526" i="17"/>
  <c r="AP1159" i="17"/>
  <c r="AQ1159" i="17"/>
  <c r="AR1159" i="17"/>
  <c r="AS1159" i="17"/>
  <c r="AT1159" i="17"/>
  <c r="BJ1159" i="17" s="1"/>
  <c r="AU1159" i="17"/>
  <c r="AV1159" i="17"/>
  <c r="AW1159" i="17"/>
  <c r="AX1159" i="17"/>
  <c r="BI1159" i="17" s="1"/>
  <c r="AY1159" i="17"/>
  <c r="AZ1159" i="17"/>
  <c r="BA1159" i="17"/>
  <c r="BB1159" i="17"/>
  <c r="BK1159" i="17" s="1"/>
  <c r="BC1159" i="17"/>
  <c r="BD1159" i="17"/>
  <c r="BE1159" i="17"/>
  <c r="BF1159" i="17"/>
  <c r="BH1159" i="17" s="1"/>
  <c r="BG1159" i="17"/>
  <c r="AP2289" i="17"/>
  <c r="AQ2289" i="17"/>
  <c r="AR2289" i="17"/>
  <c r="AS2289" i="17"/>
  <c r="AT2289" i="17"/>
  <c r="BJ2289" i="17" s="1"/>
  <c r="AU2289" i="17"/>
  <c r="AV2289" i="17"/>
  <c r="AW2289" i="17"/>
  <c r="AX2289" i="17"/>
  <c r="AY2289" i="17"/>
  <c r="AZ2289" i="17"/>
  <c r="BA2289" i="17"/>
  <c r="BB2289" i="17"/>
  <c r="BK2289" i="17" s="1"/>
  <c r="BC2289" i="17"/>
  <c r="BD2289" i="17"/>
  <c r="BE2289" i="17"/>
  <c r="BF2289" i="17"/>
  <c r="BG2289" i="17"/>
  <c r="AP941" i="17"/>
  <c r="AQ941" i="17"/>
  <c r="AR941" i="17"/>
  <c r="AS941" i="17"/>
  <c r="AT941" i="17"/>
  <c r="BJ941" i="17" s="1"/>
  <c r="AU941" i="17"/>
  <c r="AV941" i="17"/>
  <c r="AW941" i="17"/>
  <c r="AX941" i="17"/>
  <c r="BI941" i="17" s="1"/>
  <c r="AY941" i="17"/>
  <c r="AZ941" i="17"/>
  <c r="BA941" i="17"/>
  <c r="BB941" i="17"/>
  <c r="BK941" i="17" s="1"/>
  <c r="BC941" i="17"/>
  <c r="BD941" i="17"/>
  <c r="BE941" i="17"/>
  <c r="BF941" i="17"/>
  <c r="BH941" i="17" s="1"/>
  <c r="BG941" i="17"/>
  <c r="AP2432" i="17"/>
  <c r="AQ2432" i="17"/>
  <c r="AR2432" i="17"/>
  <c r="AS2432" i="17"/>
  <c r="AT2432" i="17"/>
  <c r="AU2432" i="17"/>
  <c r="AV2432" i="17"/>
  <c r="AW2432" i="17"/>
  <c r="AX2432" i="17"/>
  <c r="BI2432" i="17" s="1"/>
  <c r="AY2432" i="17"/>
  <c r="AZ2432" i="17"/>
  <c r="BA2432" i="17"/>
  <c r="BB2432" i="17"/>
  <c r="BC2432" i="17"/>
  <c r="BD2432" i="17"/>
  <c r="BE2432" i="17"/>
  <c r="BF2432" i="17"/>
  <c r="BH2432" i="17" s="1"/>
  <c r="BG2432" i="17"/>
  <c r="AP402" i="17"/>
  <c r="AQ402" i="17"/>
  <c r="AR402" i="17"/>
  <c r="AS402" i="17"/>
  <c r="AT402" i="17"/>
  <c r="BJ402" i="17" s="1"/>
  <c r="AU402" i="17"/>
  <c r="AV402" i="17"/>
  <c r="AW402" i="17"/>
  <c r="AX402" i="17"/>
  <c r="BI402" i="17" s="1"/>
  <c r="AY402" i="17"/>
  <c r="AZ402" i="17"/>
  <c r="BA402" i="17"/>
  <c r="BB402" i="17"/>
  <c r="BK402" i="17" s="1"/>
  <c r="BC402" i="17"/>
  <c r="BD402" i="17"/>
  <c r="BE402" i="17"/>
  <c r="BF402" i="17"/>
  <c r="BH402" i="17" s="1"/>
  <c r="BG402" i="17"/>
  <c r="AP911" i="17"/>
  <c r="AQ911" i="17"/>
  <c r="AR911" i="17"/>
  <c r="AS911" i="17"/>
  <c r="AT911" i="17"/>
  <c r="BJ911" i="17" s="1"/>
  <c r="AU911" i="17"/>
  <c r="AV911" i="17"/>
  <c r="AW911" i="17"/>
  <c r="AX911" i="17"/>
  <c r="AY911" i="17"/>
  <c r="AZ911" i="17"/>
  <c r="BA911" i="17"/>
  <c r="BB911" i="17"/>
  <c r="BK911" i="17" s="1"/>
  <c r="BC911" i="17"/>
  <c r="BD911" i="17"/>
  <c r="BE911" i="17"/>
  <c r="BF911" i="17"/>
  <c r="BG911" i="17"/>
  <c r="AP1931" i="17"/>
  <c r="AQ1931" i="17"/>
  <c r="AR1931" i="17"/>
  <c r="AS1931" i="17"/>
  <c r="AT1931" i="17"/>
  <c r="AU1931" i="17"/>
  <c r="AV1931" i="17"/>
  <c r="AW1931" i="17"/>
  <c r="AX1931" i="17"/>
  <c r="AY1931" i="17"/>
  <c r="AZ1931" i="17"/>
  <c r="BA1931" i="17"/>
  <c r="BB1931" i="17"/>
  <c r="BC1931" i="17"/>
  <c r="BD1931" i="17"/>
  <c r="BE1931" i="17"/>
  <c r="BF1931" i="17"/>
  <c r="BG1931" i="17"/>
  <c r="AP1932" i="17"/>
  <c r="AQ1932" i="17"/>
  <c r="AR1932" i="17"/>
  <c r="AS1932" i="17"/>
  <c r="AT1932" i="17"/>
  <c r="AU1932" i="17"/>
  <c r="AV1932" i="17"/>
  <c r="AW1932" i="17"/>
  <c r="AX1932" i="17"/>
  <c r="AY1932" i="17"/>
  <c r="AZ1932" i="17"/>
  <c r="BA1932" i="17"/>
  <c r="BB1932" i="17"/>
  <c r="BC1932" i="17"/>
  <c r="BD1932" i="17"/>
  <c r="BE1932" i="17"/>
  <c r="BF1932" i="17"/>
  <c r="BG1932" i="17"/>
  <c r="AP1933" i="17"/>
  <c r="AQ1933" i="17"/>
  <c r="AR1933" i="17"/>
  <c r="AS1933" i="17"/>
  <c r="AT1933" i="17"/>
  <c r="AU1933" i="17"/>
  <c r="AV1933" i="17"/>
  <c r="AW1933" i="17"/>
  <c r="AX1933" i="17"/>
  <c r="AY1933" i="17"/>
  <c r="AZ1933" i="17"/>
  <c r="BA1933" i="17"/>
  <c r="BB1933" i="17"/>
  <c r="BC1933" i="17"/>
  <c r="BD1933" i="17"/>
  <c r="BE1933" i="17"/>
  <c r="BF1933" i="17"/>
  <c r="BG1933" i="17"/>
  <c r="AP1934" i="17"/>
  <c r="AQ1934" i="17"/>
  <c r="AR1934" i="17"/>
  <c r="AS1934" i="17"/>
  <c r="AT1934" i="17"/>
  <c r="AU1934" i="17"/>
  <c r="AV1934" i="17"/>
  <c r="AW1934" i="17"/>
  <c r="AX1934" i="17"/>
  <c r="AY1934" i="17"/>
  <c r="AZ1934" i="17"/>
  <c r="BA1934" i="17"/>
  <c r="BB1934" i="17"/>
  <c r="BC1934" i="17"/>
  <c r="BD1934" i="17"/>
  <c r="BE1934" i="17"/>
  <c r="BF1934" i="17"/>
  <c r="BG1934" i="17"/>
  <c r="AP1935" i="17"/>
  <c r="AQ1935" i="17"/>
  <c r="AR1935" i="17"/>
  <c r="AS1935" i="17"/>
  <c r="AT1935" i="17"/>
  <c r="AU1935" i="17"/>
  <c r="AV1935" i="17"/>
  <c r="AW1935" i="17"/>
  <c r="AX1935" i="17"/>
  <c r="AY1935" i="17"/>
  <c r="AZ1935" i="17"/>
  <c r="BA1935" i="17"/>
  <c r="BB1935" i="17"/>
  <c r="BC1935" i="17"/>
  <c r="BD1935" i="17"/>
  <c r="BE1935" i="17"/>
  <c r="BF1935" i="17"/>
  <c r="BG1935" i="17"/>
  <c r="AP1936" i="17"/>
  <c r="AQ1936" i="17"/>
  <c r="AR1936" i="17"/>
  <c r="AS1936" i="17"/>
  <c r="AT1936" i="17"/>
  <c r="AU1936" i="17"/>
  <c r="AV1936" i="17"/>
  <c r="AW1936" i="17"/>
  <c r="AX1936" i="17"/>
  <c r="AY1936" i="17"/>
  <c r="AZ1936" i="17"/>
  <c r="BA1936" i="17"/>
  <c r="BB1936" i="17"/>
  <c r="BC1936" i="17"/>
  <c r="BD1936" i="17"/>
  <c r="BE1936" i="17"/>
  <c r="BF1936" i="17"/>
  <c r="BG1936" i="17"/>
  <c r="AP1937" i="17"/>
  <c r="AQ1937" i="17"/>
  <c r="AR1937" i="17"/>
  <c r="AS1937" i="17"/>
  <c r="AT1937" i="17"/>
  <c r="AU1937" i="17"/>
  <c r="AV1937" i="17"/>
  <c r="AW1937" i="17"/>
  <c r="AX1937" i="17"/>
  <c r="AY1937" i="17"/>
  <c r="AZ1937" i="17"/>
  <c r="BA1937" i="17"/>
  <c r="BB1937" i="17"/>
  <c r="BC1937" i="17"/>
  <c r="BD1937" i="17"/>
  <c r="BE1937" i="17"/>
  <c r="BF1937" i="17"/>
  <c r="BG1937" i="17"/>
  <c r="AP1938" i="17"/>
  <c r="AQ1938" i="17"/>
  <c r="AR1938" i="17"/>
  <c r="AS1938" i="17"/>
  <c r="AT1938" i="17"/>
  <c r="AU1938" i="17"/>
  <c r="AV1938" i="17"/>
  <c r="AW1938" i="17"/>
  <c r="AX1938" i="17"/>
  <c r="AY1938" i="17"/>
  <c r="AZ1938" i="17"/>
  <c r="BA1938" i="17"/>
  <c r="BB1938" i="17"/>
  <c r="BC1938" i="17"/>
  <c r="BD1938" i="17"/>
  <c r="BE1938" i="17"/>
  <c r="BF1938" i="17"/>
  <c r="BG1938" i="17"/>
  <c r="AP1939" i="17"/>
  <c r="AQ1939" i="17"/>
  <c r="AR1939" i="17"/>
  <c r="AS1939" i="17"/>
  <c r="AT1939" i="17"/>
  <c r="AU1939" i="17"/>
  <c r="AV1939" i="17"/>
  <c r="AW1939" i="17"/>
  <c r="AX1939" i="17"/>
  <c r="AY1939" i="17"/>
  <c r="AZ1939" i="17"/>
  <c r="BA1939" i="17"/>
  <c r="BB1939" i="17"/>
  <c r="BC1939" i="17"/>
  <c r="BD1939" i="17"/>
  <c r="BE1939" i="17"/>
  <c r="BF1939" i="17"/>
  <c r="BG1939" i="17"/>
  <c r="AP777" i="17"/>
  <c r="AQ777" i="17"/>
  <c r="AR777" i="17"/>
  <c r="AS777" i="17"/>
  <c r="AT777" i="17"/>
  <c r="BJ777" i="17" s="1"/>
  <c r="AU777" i="17"/>
  <c r="AV777" i="17"/>
  <c r="AW777" i="17"/>
  <c r="AX777" i="17"/>
  <c r="BI777" i="17" s="1"/>
  <c r="AY777" i="17"/>
  <c r="AZ777" i="17"/>
  <c r="BA777" i="17"/>
  <c r="BB777" i="17"/>
  <c r="BK777" i="17" s="1"/>
  <c r="BC777" i="17"/>
  <c r="BD777" i="17"/>
  <c r="BE777" i="17"/>
  <c r="BF777" i="17"/>
  <c r="BG777" i="17"/>
  <c r="AP300" i="17"/>
  <c r="AQ300" i="17"/>
  <c r="AR300" i="17"/>
  <c r="AS300" i="17"/>
  <c r="AT300" i="17"/>
  <c r="BJ300" i="17" s="1"/>
  <c r="AU300" i="17"/>
  <c r="AV300" i="17"/>
  <c r="AW300" i="17"/>
  <c r="AX300" i="17"/>
  <c r="BI300" i="17" s="1"/>
  <c r="AY300" i="17"/>
  <c r="AZ300" i="17"/>
  <c r="BA300" i="17"/>
  <c r="BB300" i="17"/>
  <c r="BC300" i="17"/>
  <c r="BD300" i="17"/>
  <c r="BE300" i="17"/>
  <c r="BF300" i="17"/>
  <c r="BH300" i="17" s="1"/>
  <c r="BG300" i="17"/>
  <c r="AP1375" i="17"/>
  <c r="AQ1375" i="17"/>
  <c r="AR1375" i="17"/>
  <c r="AS1375" i="17"/>
  <c r="AT1375" i="17"/>
  <c r="BJ1375" i="17" s="1"/>
  <c r="AU1375" i="17"/>
  <c r="AV1375" i="17"/>
  <c r="AW1375" i="17"/>
  <c r="AX1375" i="17"/>
  <c r="BI1375" i="17" s="1"/>
  <c r="AY1375" i="17"/>
  <c r="AZ1375" i="17"/>
  <c r="BA1375" i="17"/>
  <c r="BB1375" i="17"/>
  <c r="BK1375" i="17" s="1"/>
  <c r="BC1375" i="17"/>
  <c r="BD1375" i="17"/>
  <c r="BE1375" i="17"/>
  <c r="BF1375" i="17"/>
  <c r="BH1375" i="17" s="1"/>
  <c r="BG1375" i="17"/>
  <c r="AP1376" i="17"/>
  <c r="AQ1376" i="17"/>
  <c r="AR1376" i="17"/>
  <c r="AS1376" i="17"/>
  <c r="AT1376" i="17"/>
  <c r="BJ1376" i="17" s="1"/>
  <c r="AU1376" i="17"/>
  <c r="AV1376" i="17"/>
  <c r="AW1376" i="17"/>
  <c r="AX1376" i="17"/>
  <c r="BI1376" i="17" s="1"/>
  <c r="AY1376" i="17"/>
  <c r="AZ1376" i="17"/>
  <c r="BA1376" i="17"/>
  <c r="BB1376" i="17"/>
  <c r="BK1376" i="17" s="1"/>
  <c r="BC1376" i="17"/>
  <c r="BD1376" i="17"/>
  <c r="BE1376" i="17"/>
  <c r="BF1376" i="17"/>
  <c r="BH1376" i="17" s="1"/>
  <c r="BG1376" i="17"/>
  <c r="AP2475" i="17"/>
  <c r="AQ2475" i="17"/>
  <c r="AR2475" i="17"/>
  <c r="AS2475" i="17"/>
  <c r="AT2475" i="17"/>
  <c r="BJ2475" i="17" s="1"/>
  <c r="AU2475" i="17"/>
  <c r="AV2475" i="17"/>
  <c r="AW2475" i="17"/>
  <c r="AX2475" i="17"/>
  <c r="BI2475" i="17" s="1"/>
  <c r="AY2475" i="17"/>
  <c r="AZ2475" i="17"/>
  <c r="BA2475" i="17"/>
  <c r="BB2475" i="17"/>
  <c r="BK2475" i="17" s="1"/>
  <c r="BC2475" i="17"/>
  <c r="BD2475" i="17"/>
  <c r="BE2475" i="17"/>
  <c r="BF2475" i="17"/>
  <c r="BH2475" i="17" s="1"/>
  <c r="BG2475" i="17"/>
  <c r="AP261" i="17"/>
  <c r="AQ261" i="17"/>
  <c r="AR261" i="17"/>
  <c r="AS261" i="17"/>
  <c r="AT261" i="17"/>
  <c r="BJ261" i="17" s="1"/>
  <c r="AU261" i="17"/>
  <c r="AV261" i="17"/>
  <c r="AW261" i="17"/>
  <c r="AX261" i="17"/>
  <c r="BI261" i="17" s="1"/>
  <c r="AY261" i="17"/>
  <c r="AZ261" i="17"/>
  <c r="BA261" i="17"/>
  <c r="BB261" i="17"/>
  <c r="BK261" i="17" s="1"/>
  <c r="BC261" i="17"/>
  <c r="BD261" i="17"/>
  <c r="BE261" i="17"/>
  <c r="BF261" i="17"/>
  <c r="BH261" i="17" s="1"/>
  <c r="BG261" i="17"/>
  <c r="AP452" i="17"/>
  <c r="AQ452" i="17"/>
  <c r="AR452" i="17"/>
  <c r="AS452" i="17"/>
  <c r="AT452" i="17"/>
  <c r="BJ452" i="17" s="1"/>
  <c r="AU452" i="17"/>
  <c r="AV452" i="17"/>
  <c r="AW452" i="17"/>
  <c r="AX452" i="17"/>
  <c r="BI452" i="17" s="1"/>
  <c r="AY452" i="17"/>
  <c r="AZ452" i="17"/>
  <c r="BA452" i="17"/>
  <c r="BB452" i="17"/>
  <c r="BC452" i="17"/>
  <c r="BD452" i="17"/>
  <c r="BE452" i="17"/>
  <c r="BF452" i="17"/>
  <c r="BH452" i="17" s="1"/>
  <c r="BG452" i="17"/>
  <c r="AP1277" i="17"/>
  <c r="AQ1277" i="17"/>
  <c r="AR1277" i="17"/>
  <c r="AS1277" i="17"/>
  <c r="AT1277" i="17"/>
  <c r="BJ1277" i="17" s="1"/>
  <c r="AU1277" i="17"/>
  <c r="AV1277" i="17"/>
  <c r="AW1277" i="17"/>
  <c r="AX1277" i="17"/>
  <c r="BI1277" i="17" s="1"/>
  <c r="AY1277" i="17"/>
  <c r="AZ1277" i="17"/>
  <c r="BA1277" i="17"/>
  <c r="BB1277" i="17"/>
  <c r="BK1277" i="17" s="1"/>
  <c r="BC1277" i="17"/>
  <c r="BD1277" i="17"/>
  <c r="BE1277" i="17"/>
  <c r="BF1277" i="17"/>
  <c r="BH1277" i="17" s="1"/>
  <c r="BG1277" i="17"/>
  <c r="AP778" i="17"/>
  <c r="AQ778" i="17"/>
  <c r="AR778" i="17"/>
  <c r="AS778" i="17"/>
  <c r="AT778" i="17"/>
  <c r="BJ778" i="17" s="1"/>
  <c r="AU778" i="17"/>
  <c r="AV778" i="17"/>
  <c r="AW778" i="17"/>
  <c r="AX778" i="17"/>
  <c r="BI778" i="17" s="1"/>
  <c r="AY778" i="17"/>
  <c r="AZ778" i="17"/>
  <c r="BA778" i="17"/>
  <c r="BB778" i="17"/>
  <c r="BK778" i="17" s="1"/>
  <c r="BC778" i="17"/>
  <c r="BD778" i="17"/>
  <c r="BE778" i="17"/>
  <c r="BF778" i="17"/>
  <c r="BH778" i="17" s="1"/>
  <c r="BG778" i="17"/>
  <c r="AP2371" i="17"/>
  <c r="AQ2371" i="17"/>
  <c r="AR2371" i="17"/>
  <c r="AS2371" i="17"/>
  <c r="AT2371" i="17"/>
  <c r="BJ2371" i="17" s="1"/>
  <c r="AU2371" i="17"/>
  <c r="AV2371" i="17"/>
  <c r="AW2371" i="17"/>
  <c r="AX2371" i="17"/>
  <c r="BI2371" i="17" s="1"/>
  <c r="AY2371" i="17"/>
  <c r="AZ2371" i="17"/>
  <c r="BA2371" i="17"/>
  <c r="BB2371" i="17"/>
  <c r="BK2371" i="17" s="1"/>
  <c r="BC2371" i="17"/>
  <c r="BD2371" i="17"/>
  <c r="BE2371" i="17"/>
  <c r="BF2371" i="17"/>
  <c r="BH2371" i="17" s="1"/>
  <c r="BG2371" i="17"/>
  <c r="AP589" i="17"/>
  <c r="AQ589" i="17"/>
  <c r="AR589" i="17"/>
  <c r="AS589" i="17"/>
  <c r="AT589" i="17"/>
  <c r="BJ589" i="17" s="1"/>
  <c r="AU589" i="17"/>
  <c r="AV589" i="17"/>
  <c r="AW589" i="17"/>
  <c r="AX589" i="17"/>
  <c r="BI589" i="17" s="1"/>
  <c r="AY589" i="17"/>
  <c r="AZ589" i="17"/>
  <c r="BA589" i="17"/>
  <c r="BB589" i="17"/>
  <c r="BK589" i="17" s="1"/>
  <c r="BC589" i="17"/>
  <c r="BD589" i="17"/>
  <c r="BE589" i="17"/>
  <c r="BF589" i="17"/>
  <c r="BH589" i="17" s="1"/>
  <c r="BG589" i="17"/>
  <c r="AP1160" i="17"/>
  <c r="AQ1160" i="17"/>
  <c r="AR1160" i="17"/>
  <c r="AS1160" i="17"/>
  <c r="AT1160" i="17"/>
  <c r="BJ1160" i="17" s="1"/>
  <c r="AU1160" i="17"/>
  <c r="AV1160" i="17"/>
  <c r="AW1160" i="17"/>
  <c r="AX1160" i="17"/>
  <c r="BI1160" i="17" s="1"/>
  <c r="AY1160" i="17"/>
  <c r="AZ1160" i="17"/>
  <c r="BA1160" i="17"/>
  <c r="BB1160" i="17"/>
  <c r="BK1160" i="17" s="1"/>
  <c r="BC1160" i="17"/>
  <c r="BD1160" i="17"/>
  <c r="BE1160" i="17"/>
  <c r="BF1160" i="17"/>
  <c r="BG1160" i="17"/>
  <c r="AP161" i="17"/>
  <c r="AQ161" i="17"/>
  <c r="AR161" i="17"/>
  <c r="AS161" i="17"/>
  <c r="AT161" i="17"/>
  <c r="BJ161" i="17" s="1"/>
  <c r="AU161" i="17"/>
  <c r="AV161" i="17"/>
  <c r="AW161" i="17"/>
  <c r="AX161" i="17"/>
  <c r="BI161" i="17" s="1"/>
  <c r="AY161" i="17"/>
  <c r="AZ161" i="17"/>
  <c r="BA161" i="17"/>
  <c r="BB161" i="17"/>
  <c r="BK161" i="17" s="1"/>
  <c r="BC161" i="17"/>
  <c r="BD161" i="17"/>
  <c r="BE161" i="17"/>
  <c r="BF161" i="17"/>
  <c r="BH161" i="17" s="1"/>
  <c r="BG161" i="17"/>
  <c r="AP268" i="17"/>
  <c r="AQ268" i="17"/>
  <c r="AR268" i="17"/>
  <c r="AS268" i="17"/>
  <c r="AT268" i="17"/>
  <c r="BJ268" i="17" s="1"/>
  <c r="AU268" i="17"/>
  <c r="AV268" i="17"/>
  <c r="AW268" i="17"/>
  <c r="AX268" i="17"/>
  <c r="BI268" i="17" s="1"/>
  <c r="AY268" i="17"/>
  <c r="AZ268" i="17"/>
  <c r="BA268" i="17"/>
  <c r="BB268" i="17"/>
  <c r="BC268" i="17"/>
  <c r="BD268" i="17"/>
  <c r="BE268" i="17"/>
  <c r="BF268" i="17"/>
  <c r="BH268" i="17" s="1"/>
  <c r="BG268" i="17"/>
  <c r="AP453" i="17"/>
  <c r="AQ453" i="17"/>
  <c r="AR453" i="17"/>
  <c r="AS453" i="17"/>
  <c r="AT453" i="17"/>
  <c r="AU453" i="17"/>
  <c r="AV453" i="17"/>
  <c r="AW453" i="17"/>
  <c r="AX453" i="17"/>
  <c r="BI453" i="17" s="1"/>
  <c r="AY453" i="17"/>
  <c r="AZ453" i="17"/>
  <c r="BA453" i="17"/>
  <c r="BB453" i="17"/>
  <c r="BK453" i="17" s="1"/>
  <c r="BC453" i="17"/>
  <c r="BD453" i="17"/>
  <c r="BE453" i="17"/>
  <c r="BF453" i="17"/>
  <c r="BH453" i="17" s="1"/>
  <c r="BG453" i="17"/>
  <c r="AP651" i="17"/>
  <c r="AQ651" i="17"/>
  <c r="AR651" i="17"/>
  <c r="AS651" i="17"/>
  <c r="AT651" i="17"/>
  <c r="BJ651" i="17" s="1"/>
  <c r="AU651" i="17"/>
  <c r="AV651" i="17"/>
  <c r="AW651" i="17"/>
  <c r="AX651" i="17"/>
  <c r="BI651" i="17" s="1"/>
  <c r="AY651" i="17"/>
  <c r="AZ651" i="17"/>
  <c r="BA651" i="17"/>
  <c r="BB651" i="17"/>
  <c r="BK651" i="17" s="1"/>
  <c r="BC651" i="17"/>
  <c r="BD651" i="17"/>
  <c r="BE651" i="17"/>
  <c r="BF651" i="17"/>
  <c r="BH651" i="17" s="1"/>
  <c r="BG651" i="17"/>
  <c r="AP912" i="17"/>
  <c r="AQ912" i="17"/>
  <c r="AR912" i="17"/>
  <c r="AS912" i="17"/>
  <c r="AT912" i="17"/>
  <c r="BJ912" i="17" s="1"/>
  <c r="AU912" i="17"/>
  <c r="AV912" i="17"/>
  <c r="AW912" i="17"/>
  <c r="AX912" i="17"/>
  <c r="AY912" i="17"/>
  <c r="AZ912" i="17"/>
  <c r="BA912" i="17"/>
  <c r="BB912" i="17"/>
  <c r="BK912" i="17" s="1"/>
  <c r="BC912" i="17"/>
  <c r="BD912" i="17"/>
  <c r="BE912" i="17"/>
  <c r="BF912" i="17"/>
  <c r="BG912" i="17"/>
  <c r="AP1927" i="17"/>
  <c r="AQ1927" i="17"/>
  <c r="AR1927" i="17"/>
  <c r="AS1927" i="17"/>
  <c r="AT1927" i="17"/>
  <c r="BJ1927" i="17" s="1"/>
  <c r="AU1927" i="17"/>
  <c r="AV1927" i="17"/>
  <c r="AW1927" i="17"/>
  <c r="AX1927" i="17"/>
  <c r="BI1927" i="17" s="1"/>
  <c r="AY1927" i="17"/>
  <c r="AZ1927" i="17"/>
  <c r="BA1927" i="17"/>
  <c r="BB1927" i="17"/>
  <c r="BC1927" i="17"/>
  <c r="BD1927" i="17"/>
  <c r="BE1927" i="17"/>
  <c r="BF1927" i="17"/>
  <c r="BH1927" i="17" s="1"/>
  <c r="BG1927" i="17"/>
  <c r="AP170" i="17"/>
  <c r="AQ170" i="17"/>
  <c r="AR170" i="17"/>
  <c r="AS170" i="17"/>
  <c r="AT170" i="17"/>
  <c r="BJ170" i="17" s="1"/>
  <c r="AU170" i="17"/>
  <c r="AV170" i="17"/>
  <c r="AW170" i="17"/>
  <c r="AX170" i="17"/>
  <c r="BI170" i="17" s="1"/>
  <c r="AY170" i="17"/>
  <c r="AZ170" i="17"/>
  <c r="BA170" i="17"/>
  <c r="BB170" i="17"/>
  <c r="BK170" i="17" s="1"/>
  <c r="BC170" i="17"/>
  <c r="BD170" i="17"/>
  <c r="BE170" i="17"/>
  <c r="BF170" i="17"/>
  <c r="BH170" i="17" s="1"/>
  <c r="BG170" i="17"/>
  <c r="AP2191" i="17"/>
  <c r="AQ2191" i="17"/>
  <c r="AR2191" i="17"/>
  <c r="AS2191" i="17"/>
  <c r="AT2191" i="17"/>
  <c r="BJ2191" i="17" s="1"/>
  <c r="AU2191" i="17"/>
  <c r="AV2191" i="17"/>
  <c r="AW2191" i="17"/>
  <c r="AX2191" i="17"/>
  <c r="BI2191" i="17" s="1"/>
  <c r="AY2191" i="17"/>
  <c r="AZ2191" i="17"/>
  <c r="BA2191" i="17"/>
  <c r="BB2191" i="17"/>
  <c r="BK2191" i="17" s="1"/>
  <c r="BC2191" i="17"/>
  <c r="BD2191" i="17"/>
  <c r="BE2191" i="17"/>
  <c r="BF2191" i="17"/>
  <c r="BH2191" i="17" s="1"/>
  <c r="BG2191" i="17"/>
  <c r="AP168" i="17"/>
  <c r="AQ168" i="17"/>
  <c r="AR168" i="17"/>
  <c r="AS168" i="17"/>
  <c r="AT168" i="17"/>
  <c r="BJ168" i="17" s="1"/>
  <c r="AU168" i="17"/>
  <c r="AV168" i="17"/>
  <c r="AW168" i="17"/>
  <c r="AX168" i="17"/>
  <c r="BI168" i="17" s="1"/>
  <c r="AY168" i="17"/>
  <c r="AZ168" i="17"/>
  <c r="BA168" i="17"/>
  <c r="BB168" i="17"/>
  <c r="BK168" i="17" s="1"/>
  <c r="BC168" i="17"/>
  <c r="BD168" i="17"/>
  <c r="BE168" i="17"/>
  <c r="BF168" i="17"/>
  <c r="BH168" i="17" s="1"/>
  <c r="BG168" i="17"/>
  <c r="AP364" i="17"/>
  <c r="AQ364" i="17"/>
  <c r="AR364" i="17"/>
  <c r="AS364" i="17"/>
  <c r="AT364" i="17"/>
  <c r="BJ364" i="17" s="1"/>
  <c r="AU364" i="17"/>
  <c r="AV364" i="17"/>
  <c r="AW364" i="17"/>
  <c r="AX364" i="17"/>
  <c r="BI364" i="17" s="1"/>
  <c r="AY364" i="17"/>
  <c r="AZ364" i="17"/>
  <c r="BA364" i="17"/>
  <c r="BB364" i="17"/>
  <c r="BK364" i="17" s="1"/>
  <c r="BC364" i="17"/>
  <c r="BD364" i="17"/>
  <c r="BE364" i="17"/>
  <c r="BF364" i="17"/>
  <c r="BH364" i="17" s="1"/>
  <c r="BG364" i="17"/>
  <c r="AP1377" i="17"/>
  <c r="AQ1377" i="17"/>
  <c r="AR1377" i="17"/>
  <c r="AS1377" i="17"/>
  <c r="AT1377" i="17"/>
  <c r="BJ1377" i="17" s="1"/>
  <c r="AU1377" i="17"/>
  <c r="AV1377" i="17"/>
  <c r="AW1377" i="17"/>
  <c r="AX1377" i="17"/>
  <c r="AY1377" i="17"/>
  <c r="AZ1377" i="17"/>
  <c r="BA1377" i="17"/>
  <c r="BB1377" i="17"/>
  <c r="BK1377" i="17" s="1"/>
  <c r="BC1377" i="17"/>
  <c r="BD1377" i="17"/>
  <c r="BE1377" i="17"/>
  <c r="BF1377" i="17"/>
  <c r="BH1377" i="17" s="1"/>
  <c r="BG1377" i="17"/>
  <c r="AP1393" i="17"/>
  <c r="AQ1393" i="17"/>
  <c r="AR1393" i="17"/>
  <c r="AS1393" i="17"/>
  <c r="AT1393" i="17"/>
  <c r="BJ1393" i="17" s="1"/>
  <c r="AU1393" i="17"/>
  <c r="AV1393" i="17"/>
  <c r="AW1393" i="17"/>
  <c r="AX1393" i="17"/>
  <c r="AY1393" i="17"/>
  <c r="AZ1393" i="17"/>
  <c r="BA1393" i="17"/>
  <c r="BB1393" i="17"/>
  <c r="BK1393" i="17" s="1"/>
  <c r="BC1393" i="17"/>
  <c r="BD1393" i="17"/>
  <c r="BE1393" i="17"/>
  <c r="BF1393" i="17"/>
  <c r="BG1393" i="17"/>
  <c r="AP714" i="17"/>
  <c r="AQ714" i="17"/>
  <c r="AR714" i="17"/>
  <c r="AS714" i="17"/>
  <c r="AT714" i="17"/>
  <c r="BJ714" i="17" s="1"/>
  <c r="AU714" i="17"/>
  <c r="AV714" i="17"/>
  <c r="AW714" i="17"/>
  <c r="AX714" i="17"/>
  <c r="BI714" i="17" s="1"/>
  <c r="AY714" i="17"/>
  <c r="AZ714" i="17"/>
  <c r="BA714" i="17"/>
  <c r="BB714" i="17"/>
  <c r="BK714" i="17" s="1"/>
  <c r="BC714" i="17"/>
  <c r="BD714" i="17"/>
  <c r="BE714" i="17"/>
  <c r="BF714" i="17"/>
  <c r="BH714" i="17" s="1"/>
  <c r="BG714" i="17"/>
  <c r="AP1626" i="17"/>
  <c r="AQ1626" i="17"/>
  <c r="AR1626" i="17"/>
  <c r="AS1626" i="17"/>
  <c r="AT1626" i="17"/>
  <c r="AU1626" i="17"/>
  <c r="AV1626" i="17"/>
  <c r="AW1626" i="17"/>
  <c r="AX1626" i="17"/>
  <c r="BI1626" i="17" s="1"/>
  <c r="AY1626" i="17"/>
  <c r="AZ1626" i="17"/>
  <c r="BA1626" i="17"/>
  <c r="BB1626" i="17"/>
  <c r="BC1626" i="17"/>
  <c r="BD1626" i="17"/>
  <c r="BE1626" i="17"/>
  <c r="BF1626" i="17"/>
  <c r="BH1626" i="17" s="1"/>
  <c r="BG1626" i="17"/>
  <c r="AP305" i="17"/>
  <c r="AQ305" i="17"/>
  <c r="AR305" i="17"/>
  <c r="AS305" i="17"/>
  <c r="AT305" i="17"/>
  <c r="BJ305" i="17" s="1"/>
  <c r="AU305" i="17"/>
  <c r="AV305" i="17"/>
  <c r="AW305" i="17"/>
  <c r="AX305" i="17"/>
  <c r="AY305" i="17"/>
  <c r="AZ305" i="17"/>
  <c r="BA305" i="17"/>
  <c r="BB305" i="17"/>
  <c r="BK305" i="17" s="1"/>
  <c r="BC305" i="17"/>
  <c r="BD305" i="17"/>
  <c r="BE305" i="17"/>
  <c r="BF305" i="17"/>
  <c r="BG305" i="17"/>
  <c r="AP1562" i="17"/>
  <c r="AQ1562" i="17"/>
  <c r="AR1562" i="17"/>
  <c r="AS1562" i="17"/>
  <c r="AT1562" i="17"/>
  <c r="BJ1562" i="17" s="1"/>
  <c r="AU1562" i="17"/>
  <c r="AV1562" i="17"/>
  <c r="AW1562" i="17"/>
  <c r="AX1562" i="17"/>
  <c r="BI1562" i="17" s="1"/>
  <c r="AY1562" i="17"/>
  <c r="AZ1562" i="17"/>
  <c r="BA1562" i="17"/>
  <c r="BB1562" i="17"/>
  <c r="BK1562" i="17" s="1"/>
  <c r="BC1562" i="17"/>
  <c r="BD1562" i="17"/>
  <c r="BE1562" i="17"/>
  <c r="BF1562" i="17"/>
  <c r="BH1562" i="17" s="1"/>
  <c r="BG1562" i="17"/>
  <c r="AP162" i="17"/>
  <c r="AQ162" i="17"/>
  <c r="AR162" i="17"/>
  <c r="AS162" i="17"/>
  <c r="AT162" i="17"/>
  <c r="AU162" i="17"/>
  <c r="AV162" i="17"/>
  <c r="AW162" i="17"/>
  <c r="AX162" i="17"/>
  <c r="BI162" i="17" s="1"/>
  <c r="AY162" i="17"/>
  <c r="AZ162" i="17"/>
  <c r="BA162" i="17"/>
  <c r="BB162" i="17"/>
  <c r="BC162" i="17"/>
  <c r="BD162" i="17"/>
  <c r="BE162" i="17"/>
  <c r="BF162" i="17"/>
  <c r="BH162" i="17" s="1"/>
  <c r="BG162" i="17"/>
  <c r="AP1589" i="17"/>
  <c r="AQ1589" i="17"/>
  <c r="AR1589" i="17"/>
  <c r="AS1589" i="17"/>
  <c r="AT1589" i="17"/>
  <c r="BJ1589" i="17" s="1"/>
  <c r="AU1589" i="17"/>
  <c r="AV1589" i="17"/>
  <c r="AW1589" i="17"/>
  <c r="AX1589" i="17"/>
  <c r="BI1589" i="17" s="1"/>
  <c r="AY1589" i="17"/>
  <c r="AZ1589" i="17"/>
  <c r="BA1589" i="17"/>
  <c r="BB1589" i="17"/>
  <c r="BK1589" i="17" s="1"/>
  <c r="BC1589" i="17"/>
  <c r="BD1589" i="17"/>
  <c r="BE1589" i="17"/>
  <c r="BF1589" i="17"/>
  <c r="BH1589" i="17" s="1"/>
  <c r="BG1589" i="17"/>
  <c r="AP2192" i="17"/>
  <c r="AQ2192" i="17"/>
  <c r="AR2192" i="17"/>
  <c r="AS2192" i="17"/>
  <c r="AT2192" i="17"/>
  <c r="BJ2192" i="17" s="1"/>
  <c r="AU2192" i="17"/>
  <c r="AV2192" i="17"/>
  <c r="AW2192" i="17"/>
  <c r="AX2192" i="17"/>
  <c r="AY2192" i="17"/>
  <c r="AZ2192" i="17"/>
  <c r="BA2192" i="17"/>
  <c r="BB2192" i="17"/>
  <c r="BK2192" i="17" s="1"/>
  <c r="BC2192" i="17"/>
  <c r="BD2192" i="17"/>
  <c r="BE2192" i="17"/>
  <c r="BF2192" i="17"/>
  <c r="BG2192" i="17"/>
  <c r="AP1161" i="17"/>
  <c r="AQ1161" i="17"/>
  <c r="AR1161" i="17"/>
  <c r="AS1161" i="17"/>
  <c r="AT1161" i="17"/>
  <c r="BJ1161" i="17" s="1"/>
  <c r="AU1161" i="17"/>
  <c r="AV1161" i="17"/>
  <c r="AW1161" i="17"/>
  <c r="AX1161" i="17"/>
  <c r="BI1161" i="17" s="1"/>
  <c r="AY1161" i="17"/>
  <c r="AZ1161" i="17"/>
  <c r="BA1161" i="17"/>
  <c r="BB1161" i="17"/>
  <c r="BK1161" i="17" s="1"/>
  <c r="BC1161" i="17"/>
  <c r="BD1161" i="17"/>
  <c r="BE1161" i="17"/>
  <c r="BF1161" i="17"/>
  <c r="BG1161" i="17"/>
  <c r="AP2193" i="17"/>
  <c r="AQ2193" i="17"/>
  <c r="AR2193" i="17"/>
  <c r="AS2193" i="17"/>
  <c r="AT2193" i="17"/>
  <c r="AU2193" i="17"/>
  <c r="AV2193" i="17"/>
  <c r="AW2193" i="17"/>
  <c r="AX2193" i="17"/>
  <c r="BI2193" i="17" s="1"/>
  <c r="AY2193" i="17"/>
  <c r="AZ2193" i="17"/>
  <c r="BA2193" i="17"/>
  <c r="BB2193" i="17"/>
  <c r="BC2193" i="17"/>
  <c r="BD2193" i="17"/>
  <c r="BE2193" i="17"/>
  <c r="BF2193" i="17"/>
  <c r="BH2193" i="17" s="1"/>
  <c r="BG2193" i="17"/>
  <c r="AP455" i="17"/>
  <c r="AQ455" i="17"/>
  <c r="AR455" i="17"/>
  <c r="AS455" i="17"/>
  <c r="AT455" i="17"/>
  <c r="AU455" i="17"/>
  <c r="AV455" i="17"/>
  <c r="AW455" i="17"/>
  <c r="AX455" i="17"/>
  <c r="BI455" i="17" s="1"/>
  <c r="AY455" i="17"/>
  <c r="AZ455" i="17"/>
  <c r="BA455" i="17"/>
  <c r="BB455" i="17"/>
  <c r="BK455" i="17" s="1"/>
  <c r="BC455" i="17"/>
  <c r="BD455" i="17"/>
  <c r="BE455" i="17"/>
  <c r="BF455" i="17"/>
  <c r="BH455" i="17" s="1"/>
  <c r="BG455" i="17"/>
  <c r="AP2194" i="17"/>
  <c r="AQ2194" i="17"/>
  <c r="AR2194" i="17"/>
  <c r="AS2194" i="17"/>
  <c r="AT2194" i="17"/>
  <c r="BJ2194" i="17" s="1"/>
  <c r="AU2194" i="17"/>
  <c r="AV2194" i="17"/>
  <c r="AW2194" i="17"/>
  <c r="AX2194" i="17"/>
  <c r="AY2194" i="17"/>
  <c r="AZ2194" i="17"/>
  <c r="BA2194" i="17"/>
  <c r="BB2194" i="17"/>
  <c r="BK2194" i="17" s="1"/>
  <c r="BC2194" i="17"/>
  <c r="BD2194" i="17"/>
  <c r="BE2194" i="17"/>
  <c r="BF2194" i="17"/>
  <c r="BG2194" i="17"/>
  <c r="AP913" i="17"/>
  <c r="AQ913" i="17"/>
  <c r="AR913" i="17"/>
  <c r="AS913" i="17"/>
  <c r="AT913" i="17"/>
  <c r="BJ913" i="17" s="1"/>
  <c r="AU913" i="17"/>
  <c r="AV913" i="17"/>
  <c r="AW913" i="17"/>
  <c r="AX913" i="17"/>
  <c r="BI913" i="17" s="1"/>
  <c r="AY913" i="17"/>
  <c r="AZ913" i="17"/>
  <c r="BA913" i="17"/>
  <c r="BB913" i="17"/>
  <c r="BK913" i="17" s="1"/>
  <c r="BC913" i="17"/>
  <c r="BD913" i="17"/>
  <c r="BE913" i="17"/>
  <c r="BF913" i="17"/>
  <c r="BH913" i="17" s="1"/>
  <c r="BG913" i="17"/>
  <c r="AP2290" i="17"/>
  <c r="AQ2290" i="17"/>
  <c r="AR2290" i="17"/>
  <c r="AS2290" i="17"/>
  <c r="AT2290" i="17"/>
  <c r="AU2290" i="17"/>
  <c r="AV2290" i="17"/>
  <c r="AW2290" i="17"/>
  <c r="AX2290" i="17"/>
  <c r="BI2290" i="17" s="1"/>
  <c r="AY2290" i="17"/>
  <c r="AZ2290" i="17"/>
  <c r="BA2290" i="17"/>
  <c r="BB2290" i="17"/>
  <c r="BC2290" i="17"/>
  <c r="BD2290" i="17"/>
  <c r="BE2290" i="17"/>
  <c r="BF2290" i="17"/>
  <c r="BH2290" i="17" s="1"/>
  <c r="BG2290" i="17"/>
  <c r="AP2483" i="17"/>
  <c r="AQ2483" i="17"/>
  <c r="AR2483" i="17"/>
  <c r="AS2483" i="17"/>
  <c r="AT2483" i="17"/>
  <c r="BJ2483" i="17" s="1"/>
  <c r="AU2483" i="17"/>
  <c r="AV2483" i="17"/>
  <c r="AW2483" i="17"/>
  <c r="AX2483" i="17"/>
  <c r="BI2483" i="17" s="1"/>
  <c r="AY2483" i="17"/>
  <c r="AZ2483" i="17"/>
  <c r="BA2483" i="17"/>
  <c r="BB2483" i="17"/>
  <c r="BK2483" i="17" s="1"/>
  <c r="BC2483" i="17"/>
  <c r="BD2483" i="17"/>
  <c r="BE2483" i="17"/>
  <c r="BF2483" i="17"/>
  <c r="BH2483" i="17" s="1"/>
  <c r="BG2483" i="17"/>
  <c r="AP1541" i="17"/>
  <c r="AQ1541" i="17"/>
  <c r="AR1541" i="17"/>
  <c r="AS1541" i="17"/>
  <c r="AT1541" i="17"/>
  <c r="BJ1541" i="17" s="1"/>
  <c r="AU1541" i="17"/>
  <c r="AV1541" i="17"/>
  <c r="AW1541" i="17"/>
  <c r="AX1541" i="17"/>
  <c r="AY1541" i="17"/>
  <c r="AZ1541" i="17"/>
  <c r="BA1541" i="17"/>
  <c r="BB1541" i="17"/>
  <c r="BK1541" i="17" s="1"/>
  <c r="BC1541" i="17"/>
  <c r="BD1541" i="17"/>
  <c r="BE1541" i="17"/>
  <c r="BF1541" i="17"/>
  <c r="BG1541" i="17"/>
  <c r="AP2291" i="17"/>
  <c r="AQ2291" i="17"/>
  <c r="AR2291" i="17"/>
  <c r="AS2291" i="17"/>
  <c r="AT2291" i="17"/>
  <c r="BJ2291" i="17" s="1"/>
  <c r="AU2291" i="17"/>
  <c r="AV2291" i="17"/>
  <c r="AW2291" i="17"/>
  <c r="AX2291" i="17"/>
  <c r="BI2291" i="17" s="1"/>
  <c r="AY2291" i="17"/>
  <c r="AZ2291" i="17"/>
  <c r="BA2291" i="17"/>
  <c r="BB2291" i="17"/>
  <c r="BK2291" i="17" s="1"/>
  <c r="BC2291" i="17"/>
  <c r="BD2291" i="17"/>
  <c r="BE2291" i="17"/>
  <c r="BF2291" i="17"/>
  <c r="BH2291" i="17" s="1"/>
  <c r="BG2291" i="17"/>
  <c r="AP1962" i="17"/>
  <c r="AQ1962" i="17"/>
  <c r="AR1962" i="17"/>
  <c r="AS1962" i="17"/>
  <c r="AT1962" i="17"/>
  <c r="AU1962" i="17"/>
  <c r="AV1962" i="17"/>
  <c r="AW1962" i="17"/>
  <c r="AX1962" i="17"/>
  <c r="BI1962" i="17" s="1"/>
  <c r="AY1962" i="17"/>
  <c r="AZ1962" i="17"/>
  <c r="BA1962" i="17"/>
  <c r="BB1962" i="17"/>
  <c r="BC1962" i="17"/>
  <c r="BD1962" i="17"/>
  <c r="BE1962" i="17"/>
  <c r="BF1962" i="17"/>
  <c r="BH1962" i="17" s="1"/>
  <c r="BG1962" i="17"/>
  <c r="AP1953" i="17"/>
  <c r="AQ1953" i="17"/>
  <c r="AR1953" i="17"/>
  <c r="AS1953" i="17"/>
  <c r="AT1953" i="17"/>
  <c r="BJ1953" i="17" s="1"/>
  <c r="AU1953" i="17"/>
  <c r="AV1953" i="17"/>
  <c r="AW1953" i="17"/>
  <c r="AX1953" i="17"/>
  <c r="BI1953" i="17" s="1"/>
  <c r="AY1953" i="17"/>
  <c r="AZ1953" i="17"/>
  <c r="BA1953" i="17"/>
  <c r="BB1953" i="17"/>
  <c r="BK1953" i="17" s="1"/>
  <c r="BC1953" i="17"/>
  <c r="BD1953" i="17"/>
  <c r="BE1953" i="17"/>
  <c r="BF1953" i="17"/>
  <c r="BH1953" i="17" s="1"/>
  <c r="BG1953" i="17"/>
  <c r="AP590" i="17"/>
  <c r="AQ590" i="17"/>
  <c r="AR590" i="17"/>
  <c r="AS590" i="17"/>
  <c r="AT590" i="17"/>
  <c r="BJ590" i="17" s="1"/>
  <c r="AU590" i="17"/>
  <c r="AV590" i="17"/>
  <c r="AW590" i="17"/>
  <c r="AX590" i="17"/>
  <c r="AY590" i="17"/>
  <c r="AZ590" i="17"/>
  <c r="BA590" i="17"/>
  <c r="BB590" i="17"/>
  <c r="BK590" i="17" s="1"/>
  <c r="BC590" i="17"/>
  <c r="BD590" i="17"/>
  <c r="BE590" i="17"/>
  <c r="BF590" i="17"/>
  <c r="BG590" i="17"/>
  <c r="AP1336" i="17"/>
  <c r="AQ1336" i="17"/>
  <c r="AR1336" i="17"/>
  <c r="AS1336" i="17"/>
  <c r="AT1336" i="17"/>
  <c r="BJ1336" i="17" s="1"/>
  <c r="AU1336" i="17"/>
  <c r="AV1336" i="17"/>
  <c r="AW1336" i="17"/>
  <c r="AX1336" i="17"/>
  <c r="BI1336" i="17" s="1"/>
  <c r="AY1336" i="17"/>
  <c r="AZ1336" i="17"/>
  <c r="BA1336" i="17"/>
  <c r="BB1336" i="17"/>
  <c r="BK1336" i="17" s="1"/>
  <c r="BC1336" i="17"/>
  <c r="BD1336" i="17"/>
  <c r="BE1336" i="17"/>
  <c r="BF1336" i="17"/>
  <c r="BH1336" i="17" s="1"/>
  <c r="BG1336" i="17"/>
  <c r="AP914" i="17"/>
  <c r="AQ914" i="17"/>
  <c r="AR914" i="17"/>
  <c r="AS914" i="17"/>
  <c r="AT914" i="17"/>
  <c r="AU914" i="17"/>
  <c r="AV914" i="17"/>
  <c r="AW914" i="17"/>
  <c r="AX914" i="17"/>
  <c r="BI914" i="17" s="1"/>
  <c r="AY914" i="17"/>
  <c r="AZ914" i="17"/>
  <c r="BA914" i="17"/>
  <c r="BB914" i="17"/>
  <c r="BC914" i="17"/>
  <c r="BD914" i="17"/>
  <c r="BE914" i="17"/>
  <c r="BF914" i="17"/>
  <c r="BH914" i="17" s="1"/>
  <c r="BG914" i="17"/>
  <c r="AP418" i="17"/>
  <c r="AQ418" i="17"/>
  <c r="AR418" i="17"/>
  <c r="AS418" i="17"/>
  <c r="AT418" i="17"/>
  <c r="AU418" i="17"/>
  <c r="AV418" i="17"/>
  <c r="AW418" i="17"/>
  <c r="AX418" i="17"/>
  <c r="BI418" i="17" s="1"/>
  <c r="AY418" i="17"/>
  <c r="AZ418" i="17"/>
  <c r="BA418" i="17"/>
  <c r="BB418" i="17"/>
  <c r="BK418" i="17" s="1"/>
  <c r="BC418" i="17"/>
  <c r="BD418" i="17"/>
  <c r="BE418" i="17"/>
  <c r="BF418" i="17"/>
  <c r="BH418" i="17" s="1"/>
  <c r="BG418" i="17"/>
  <c r="AP2195" i="17"/>
  <c r="AQ2195" i="17"/>
  <c r="AR2195" i="17"/>
  <c r="AS2195" i="17"/>
  <c r="AT2195" i="17"/>
  <c r="BJ2195" i="17" s="1"/>
  <c r="AU2195" i="17"/>
  <c r="AV2195" i="17"/>
  <c r="AW2195" i="17"/>
  <c r="AX2195" i="17"/>
  <c r="AY2195" i="17"/>
  <c r="AZ2195" i="17"/>
  <c r="BA2195" i="17"/>
  <c r="BB2195" i="17"/>
  <c r="BK2195" i="17" s="1"/>
  <c r="BC2195" i="17"/>
  <c r="BD2195" i="17"/>
  <c r="BE2195" i="17"/>
  <c r="BF2195" i="17"/>
  <c r="BG2195" i="17"/>
  <c r="AP372" i="17"/>
  <c r="AQ372" i="17"/>
  <c r="AR372" i="17"/>
  <c r="AS372" i="17"/>
  <c r="AT372" i="17"/>
  <c r="BJ372" i="17" s="1"/>
  <c r="AU372" i="17"/>
  <c r="AV372" i="17"/>
  <c r="AW372" i="17"/>
  <c r="AX372" i="17"/>
  <c r="BI372" i="17" s="1"/>
  <c r="AY372" i="17"/>
  <c r="AZ372" i="17"/>
  <c r="BA372" i="17"/>
  <c r="BB372" i="17"/>
  <c r="BK372" i="17" s="1"/>
  <c r="BC372" i="17"/>
  <c r="BD372" i="17"/>
  <c r="BE372" i="17"/>
  <c r="BF372" i="17"/>
  <c r="BH372" i="17" s="1"/>
  <c r="BG372" i="17"/>
  <c r="AP22" i="17"/>
  <c r="AQ22" i="17"/>
  <c r="AR22" i="17"/>
  <c r="AS22" i="17"/>
  <c r="AT22" i="17"/>
  <c r="AU22" i="17"/>
  <c r="AV22" i="17"/>
  <c r="AW22" i="17"/>
  <c r="AX22" i="17"/>
  <c r="BI22" i="17" s="1"/>
  <c r="AY22" i="17"/>
  <c r="AZ22" i="17"/>
  <c r="BA22" i="17"/>
  <c r="BB22" i="17"/>
  <c r="BC22" i="17"/>
  <c r="BD22" i="17"/>
  <c r="BE22" i="17"/>
  <c r="BF22" i="17"/>
  <c r="BH22" i="17" s="1"/>
  <c r="BG22" i="17"/>
  <c r="AP291" i="17"/>
  <c r="AQ291" i="17"/>
  <c r="AR291" i="17"/>
  <c r="AS291" i="17"/>
  <c r="AT291" i="17"/>
  <c r="BJ291" i="17" s="1"/>
  <c r="AU291" i="17"/>
  <c r="AV291" i="17"/>
  <c r="AW291" i="17"/>
  <c r="AX291" i="17"/>
  <c r="BI291" i="17" s="1"/>
  <c r="AY291" i="17"/>
  <c r="AZ291" i="17"/>
  <c r="BA291" i="17"/>
  <c r="BB291" i="17"/>
  <c r="BK291" i="17" s="1"/>
  <c r="BC291" i="17"/>
  <c r="BD291" i="17"/>
  <c r="BE291" i="17"/>
  <c r="BF291" i="17"/>
  <c r="BH291" i="17" s="1"/>
  <c r="BG291" i="17"/>
  <c r="AP373" i="17"/>
  <c r="AQ373" i="17"/>
  <c r="AR373" i="17"/>
  <c r="AS373" i="17"/>
  <c r="AT373" i="17"/>
  <c r="BJ373" i="17" s="1"/>
  <c r="AU373" i="17"/>
  <c r="AV373" i="17"/>
  <c r="AW373" i="17"/>
  <c r="AX373" i="17"/>
  <c r="AY373" i="17"/>
  <c r="AZ373" i="17"/>
  <c r="BA373" i="17"/>
  <c r="BB373" i="17"/>
  <c r="BK373" i="17" s="1"/>
  <c r="BC373" i="17"/>
  <c r="BD373" i="17"/>
  <c r="BE373" i="17"/>
  <c r="BF373" i="17"/>
  <c r="BG373" i="17"/>
  <c r="AP456" i="17"/>
  <c r="AQ456" i="17"/>
  <c r="AR456" i="17"/>
  <c r="AS456" i="17"/>
  <c r="AT456" i="17"/>
  <c r="BJ456" i="17" s="1"/>
  <c r="AU456" i="17"/>
  <c r="AV456" i="17"/>
  <c r="AW456" i="17"/>
  <c r="AX456" i="17"/>
  <c r="BI456" i="17" s="1"/>
  <c r="AY456" i="17"/>
  <c r="AZ456" i="17"/>
  <c r="BA456" i="17"/>
  <c r="BB456" i="17"/>
  <c r="BK456" i="17" s="1"/>
  <c r="BC456" i="17"/>
  <c r="BD456" i="17"/>
  <c r="BE456" i="17"/>
  <c r="BF456" i="17"/>
  <c r="BH456" i="17" s="1"/>
  <c r="BG456" i="17"/>
  <c r="AP1954" i="17"/>
  <c r="AQ1954" i="17"/>
  <c r="AR1954" i="17"/>
  <c r="AS1954" i="17"/>
  <c r="AT1954" i="17"/>
  <c r="AU1954" i="17"/>
  <c r="AV1954" i="17"/>
  <c r="AW1954" i="17"/>
  <c r="AX1954" i="17"/>
  <c r="BI1954" i="17" s="1"/>
  <c r="AY1954" i="17"/>
  <c r="AZ1954" i="17"/>
  <c r="BA1954" i="17"/>
  <c r="BB1954" i="17"/>
  <c r="BC1954" i="17"/>
  <c r="BD1954" i="17"/>
  <c r="BE1954" i="17"/>
  <c r="BF1954" i="17"/>
  <c r="BH1954" i="17" s="1"/>
  <c r="BG1954" i="17"/>
  <c r="AP1253" i="17"/>
  <c r="AQ1253" i="17"/>
  <c r="AR1253" i="17"/>
  <c r="AS1253" i="17"/>
  <c r="AT1253" i="17"/>
  <c r="BJ1253" i="17" s="1"/>
  <c r="AU1253" i="17"/>
  <c r="AV1253" i="17"/>
  <c r="AW1253" i="17"/>
  <c r="AX1253" i="17"/>
  <c r="BI1253" i="17" s="1"/>
  <c r="AY1253" i="17"/>
  <c r="AZ1253" i="17"/>
  <c r="BA1253" i="17"/>
  <c r="BB1253" i="17"/>
  <c r="BK1253" i="17" s="1"/>
  <c r="BC1253" i="17"/>
  <c r="BD1253" i="17"/>
  <c r="BE1253" i="17"/>
  <c r="BF1253" i="17"/>
  <c r="BH1253" i="17" s="1"/>
  <c r="BG1253" i="17"/>
  <c r="AP50" i="17"/>
  <c r="AQ50" i="17"/>
  <c r="AR50" i="17"/>
  <c r="AS50" i="17"/>
  <c r="AT50" i="17"/>
  <c r="BJ50" i="17" s="1"/>
  <c r="AU50" i="17"/>
  <c r="AV50" i="17"/>
  <c r="AW50" i="17"/>
  <c r="AX50" i="17"/>
  <c r="BI50" i="17" s="1"/>
  <c r="AY50" i="17"/>
  <c r="AZ50" i="17"/>
  <c r="BA50" i="17"/>
  <c r="BB50" i="17"/>
  <c r="BK50" i="17" s="1"/>
  <c r="BC50" i="17"/>
  <c r="BD50" i="17"/>
  <c r="BE50" i="17"/>
  <c r="BF50" i="17"/>
  <c r="BH50" i="17" s="1"/>
  <c r="BG50" i="17"/>
  <c r="AP2476" i="17"/>
  <c r="AQ2476" i="17"/>
  <c r="AR2476" i="17"/>
  <c r="AS2476" i="17"/>
  <c r="AT2476" i="17"/>
  <c r="BJ2476" i="17" s="1"/>
  <c r="AU2476" i="17"/>
  <c r="AV2476" i="17"/>
  <c r="AW2476" i="17"/>
  <c r="AX2476" i="17"/>
  <c r="BI2476" i="17" s="1"/>
  <c r="AY2476" i="17"/>
  <c r="AZ2476" i="17"/>
  <c r="BA2476" i="17"/>
  <c r="BB2476" i="17"/>
  <c r="BK2476" i="17" s="1"/>
  <c r="BC2476" i="17"/>
  <c r="BD2476" i="17"/>
  <c r="BE2476" i="17"/>
  <c r="BF2476" i="17"/>
  <c r="BH2476" i="17" s="1"/>
  <c r="BG2476" i="17"/>
  <c r="AP594" i="17"/>
  <c r="AQ594" i="17"/>
  <c r="AR594" i="17"/>
  <c r="AS594" i="17"/>
  <c r="AT594" i="17"/>
  <c r="BJ594" i="17" s="1"/>
  <c r="AU594" i="17"/>
  <c r="AV594" i="17"/>
  <c r="AW594" i="17"/>
  <c r="AX594" i="17"/>
  <c r="BI594" i="17" s="1"/>
  <c r="AY594" i="17"/>
  <c r="AZ594" i="17"/>
  <c r="BA594" i="17"/>
  <c r="BB594" i="17"/>
  <c r="BK594" i="17" s="1"/>
  <c r="BC594" i="17"/>
  <c r="BD594" i="17"/>
  <c r="BE594" i="17"/>
  <c r="BF594" i="17"/>
  <c r="BH594" i="17" s="1"/>
  <c r="BG594" i="17"/>
  <c r="AP2010" i="17"/>
  <c r="AQ2010" i="17"/>
  <c r="AR2010" i="17"/>
  <c r="AS2010" i="17"/>
  <c r="AT2010" i="17"/>
  <c r="AU2010" i="17"/>
  <c r="AV2010" i="17"/>
  <c r="AW2010" i="17"/>
  <c r="AX2010" i="17"/>
  <c r="AY2010" i="17"/>
  <c r="AZ2010" i="17"/>
  <c r="BA2010" i="17"/>
  <c r="BB2010" i="17"/>
  <c r="BC2010" i="17"/>
  <c r="BD2010" i="17"/>
  <c r="BE2010" i="17"/>
  <c r="BF2010" i="17"/>
  <c r="BG2010" i="17"/>
  <c r="AP1928" i="17"/>
  <c r="AQ1928" i="17"/>
  <c r="AR1928" i="17"/>
  <c r="AS1928" i="17"/>
  <c r="AT1928" i="17"/>
  <c r="BJ1928" i="17" s="1"/>
  <c r="AU1928" i="17"/>
  <c r="AV1928" i="17"/>
  <c r="AW1928" i="17"/>
  <c r="AX1928" i="17"/>
  <c r="BI1928" i="17" s="1"/>
  <c r="AY1928" i="17"/>
  <c r="AZ1928" i="17"/>
  <c r="BA1928" i="17"/>
  <c r="BB1928" i="17"/>
  <c r="BK1928" i="17" s="1"/>
  <c r="BC1928" i="17"/>
  <c r="BD1928" i="17"/>
  <c r="BE1928" i="17"/>
  <c r="BF1928" i="17"/>
  <c r="BH1928" i="17" s="1"/>
  <c r="BG1928" i="17"/>
  <c r="AP520" i="17"/>
  <c r="AQ520" i="17"/>
  <c r="AR520" i="17"/>
  <c r="AS520" i="17"/>
  <c r="AT520" i="17"/>
  <c r="BJ520" i="17" s="1"/>
  <c r="AU520" i="17"/>
  <c r="AV520" i="17"/>
  <c r="AW520" i="17"/>
  <c r="AX520" i="17"/>
  <c r="BI520" i="17" s="1"/>
  <c r="AY520" i="17"/>
  <c r="AZ520" i="17"/>
  <c r="BA520" i="17"/>
  <c r="BB520" i="17"/>
  <c r="BK520" i="17" s="1"/>
  <c r="BC520" i="17"/>
  <c r="BD520" i="17"/>
  <c r="BE520" i="17"/>
  <c r="BF520" i="17"/>
  <c r="BH520" i="17" s="1"/>
  <c r="BG520" i="17"/>
  <c r="AP262" i="17"/>
  <c r="AQ262" i="17"/>
  <c r="AR262" i="17"/>
  <c r="AS262" i="17"/>
  <c r="AT262" i="17"/>
  <c r="BJ262" i="17" s="1"/>
  <c r="AU262" i="17"/>
  <c r="AV262" i="17"/>
  <c r="AW262" i="17"/>
  <c r="AX262" i="17"/>
  <c r="BI262" i="17" s="1"/>
  <c r="AY262" i="17"/>
  <c r="AZ262" i="17"/>
  <c r="BA262" i="17"/>
  <c r="BB262" i="17"/>
  <c r="BK262" i="17" s="1"/>
  <c r="BC262" i="17"/>
  <c r="BD262" i="17"/>
  <c r="BE262" i="17"/>
  <c r="BF262" i="17"/>
  <c r="BH262" i="17" s="1"/>
  <c r="BG262" i="17"/>
  <c r="AP1955" i="17"/>
  <c r="AQ1955" i="17"/>
  <c r="AR1955" i="17"/>
  <c r="AS1955" i="17"/>
  <c r="AT1955" i="17"/>
  <c r="BJ1955" i="17" s="1"/>
  <c r="AU1955" i="17"/>
  <c r="AV1955" i="17"/>
  <c r="AW1955" i="17"/>
  <c r="AX1955" i="17"/>
  <c r="BI1955" i="17" s="1"/>
  <c r="AY1955" i="17"/>
  <c r="AZ1955" i="17"/>
  <c r="BA1955" i="17"/>
  <c r="BB1955" i="17"/>
  <c r="BK1955" i="17" s="1"/>
  <c r="BC1955" i="17"/>
  <c r="BD1955" i="17"/>
  <c r="BE1955" i="17"/>
  <c r="BF1955" i="17"/>
  <c r="BH1955" i="17" s="1"/>
  <c r="BG1955" i="17"/>
  <c r="AP779" i="17"/>
  <c r="AQ779" i="17"/>
  <c r="AR779" i="17"/>
  <c r="AS779" i="17"/>
  <c r="AT779" i="17"/>
  <c r="BJ779" i="17" s="1"/>
  <c r="AU779" i="17"/>
  <c r="AV779" i="17"/>
  <c r="AW779" i="17"/>
  <c r="AX779" i="17"/>
  <c r="BI779" i="17" s="1"/>
  <c r="AY779" i="17"/>
  <c r="AZ779" i="17"/>
  <c r="BA779" i="17"/>
  <c r="BB779" i="17"/>
  <c r="BK779" i="17" s="1"/>
  <c r="BC779" i="17"/>
  <c r="BD779" i="17"/>
  <c r="BE779" i="17"/>
  <c r="BF779" i="17"/>
  <c r="BH779" i="17" s="1"/>
  <c r="BG779" i="17"/>
  <c r="AP915" i="17"/>
  <c r="AQ915" i="17"/>
  <c r="AR915" i="17"/>
  <c r="AS915" i="17"/>
  <c r="AT915" i="17"/>
  <c r="BJ915" i="17" s="1"/>
  <c r="AU915" i="17"/>
  <c r="AV915" i="17"/>
  <c r="AW915" i="17"/>
  <c r="AX915" i="17"/>
  <c r="BI915" i="17" s="1"/>
  <c r="AY915" i="17"/>
  <c r="AZ915" i="17"/>
  <c r="BA915" i="17"/>
  <c r="BB915" i="17"/>
  <c r="BK915" i="17" s="1"/>
  <c r="BC915" i="17"/>
  <c r="BD915" i="17"/>
  <c r="BE915" i="17"/>
  <c r="BF915" i="17"/>
  <c r="BH915" i="17" s="1"/>
  <c r="BG915" i="17"/>
  <c r="AP2017" i="17"/>
  <c r="AQ2017" i="17"/>
  <c r="AR2017" i="17"/>
  <c r="AS2017" i="17"/>
  <c r="AT2017" i="17"/>
  <c r="AU2017" i="17"/>
  <c r="AV2017" i="17"/>
  <c r="AW2017" i="17"/>
  <c r="AX2017" i="17"/>
  <c r="AY2017" i="17"/>
  <c r="AZ2017" i="17"/>
  <c r="BA2017" i="17"/>
  <c r="BB2017" i="17"/>
  <c r="BC2017" i="17"/>
  <c r="BD2017" i="17"/>
  <c r="BE2017" i="17"/>
  <c r="BF2017" i="17"/>
  <c r="BG2017" i="17"/>
  <c r="AP2018" i="17"/>
  <c r="AQ2018" i="17"/>
  <c r="AR2018" i="17"/>
  <c r="AS2018" i="17"/>
  <c r="AT2018" i="17"/>
  <c r="AU2018" i="17"/>
  <c r="AV2018" i="17"/>
  <c r="AW2018" i="17"/>
  <c r="AX2018" i="17"/>
  <c r="AY2018" i="17"/>
  <c r="AZ2018" i="17"/>
  <c r="BA2018" i="17"/>
  <c r="BB2018" i="17"/>
  <c r="BC2018" i="17"/>
  <c r="BD2018" i="17"/>
  <c r="BE2018" i="17"/>
  <c r="BF2018" i="17"/>
  <c r="BG2018" i="17"/>
  <c r="AP2019" i="17"/>
  <c r="AQ2019" i="17"/>
  <c r="AR2019" i="17"/>
  <c r="AS2019" i="17"/>
  <c r="AT2019" i="17"/>
  <c r="AU2019" i="17"/>
  <c r="AV2019" i="17"/>
  <c r="AW2019" i="17"/>
  <c r="AX2019" i="17"/>
  <c r="AY2019" i="17"/>
  <c r="AZ2019" i="17"/>
  <c r="BA2019" i="17"/>
  <c r="BB2019" i="17"/>
  <c r="BC2019" i="17"/>
  <c r="BD2019" i="17"/>
  <c r="BE2019" i="17"/>
  <c r="BF2019" i="17"/>
  <c r="BG2019" i="17"/>
  <c r="AP942" i="17"/>
  <c r="AQ942" i="17"/>
  <c r="AR942" i="17"/>
  <c r="AS942" i="17"/>
  <c r="AT942" i="17"/>
  <c r="BJ942" i="17" s="1"/>
  <c r="AU942" i="17"/>
  <c r="AV942" i="17"/>
  <c r="AW942" i="17"/>
  <c r="AX942" i="17"/>
  <c r="BI942" i="17" s="1"/>
  <c r="AY942" i="17"/>
  <c r="AZ942" i="17"/>
  <c r="BA942" i="17"/>
  <c r="BB942" i="17"/>
  <c r="BK942" i="17" s="1"/>
  <c r="BC942" i="17"/>
  <c r="BD942" i="17"/>
  <c r="BE942" i="17"/>
  <c r="BF942" i="17"/>
  <c r="BH942" i="17" s="1"/>
  <c r="BG942" i="17"/>
  <c r="AP565" i="17"/>
  <c r="AQ565" i="17"/>
  <c r="AR565" i="17"/>
  <c r="AS565" i="17"/>
  <c r="AT565" i="17"/>
  <c r="BJ565" i="17" s="1"/>
  <c r="AU565" i="17"/>
  <c r="AV565" i="17"/>
  <c r="AW565" i="17"/>
  <c r="AX565" i="17"/>
  <c r="BI565" i="17" s="1"/>
  <c r="AY565" i="17"/>
  <c r="AZ565" i="17"/>
  <c r="BA565" i="17"/>
  <c r="BB565" i="17"/>
  <c r="BK565" i="17" s="1"/>
  <c r="BC565" i="17"/>
  <c r="BD565" i="17"/>
  <c r="BE565" i="17"/>
  <c r="BF565" i="17"/>
  <c r="BH565" i="17" s="1"/>
  <c r="BG565" i="17"/>
  <c r="AP2022" i="17"/>
  <c r="AQ2022" i="17"/>
  <c r="AR2022" i="17"/>
  <c r="AS2022" i="17"/>
  <c r="AT2022" i="17"/>
  <c r="BJ2022" i="17" s="1"/>
  <c r="AU2022" i="17"/>
  <c r="AV2022" i="17"/>
  <c r="AW2022" i="17"/>
  <c r="AX2022" i="17"/>
  <c r="BI2022" i="17" s="1"/>
  <c r="AY2022" i="17"/>
  <c r="AZ2022" i="17"/>
  <c r="BA2022" i="17"/>
  <c r="BB2022" i="17"/>
  <c r="BK2022" i="17" s="1"/>
  <c r="BC2022" i="17"/>
  <c r="BD2022" i="17"/>
  <c r="BE2022" i="17"/>
  <c r="BF2022" i="17"/>
  <c r="BH2022" i="17" s="1"/>
  <c r="BG2022" i="17"/>
  <c r="AP2023" i="17"/>
  <c r="AQ2023" i="17"/>
  <c r="AR2023" i="17"/>
  <c r="AS2023" i="17"/>
  <c r="AT2023" i="17"/>
  <c r="AU2023" i="17"/>
  <c r="AV2023" i="17"/>
  <c r="AW2023" i="17"/>
  <c r="AX2023" i="17"/>
  <c r="AY2023" i="17"/>
  <c r="AZ2023" i="17"/>
  <c r="BA2023" i="17"/>
  <c r="BB2023" i="17"/>
  <c r="BC2023" i="17"/>
  <c r="BD2023" i="17"/>
  <c r="BE2023" i="17"/>
  <c r="BF2023" i="17"/>
  <c r="BG2023" i="17"/>
  <c r="AP2024" i="17"/>
  <c r="AQ2024" i="17"/>
  <c r="AR2024" i="17"/>
  <c r="AS2024" i="17"/>
  <c r="AT2024" i="17"/>
  <c r="AU2024" i="17"/>
  <c r="AV2024" i="17"/>
  <c r="AW2024" i="17"/>
  <c r="AX2024" i="17"/>
  <c r="AY2024" i="17"/>
  <c r="AZ2024" i="17"/>
  <c r="BA2024" i="17"/>
  <c r="BB2024" i="17"/>
  <c r="BC2024" i="17"/>
  <c r="BD2024" i="17"/>
  <c r="BE2024" i="17"/>
  <c r="BF2024" i="17"/>
  <c r="BG2024" i="17"/>
  <c r="AP2025" i="17"/>
  <c r="AQ2025" i="17"/>
  <c r="AR2025" i="17"/>
  <c r="AS2025" i="17"/>
  <c r="AT2025" i="17"/>
  <c r="AU2025" i="17"/>
  <c r="AV2025" i="17"/>
  <c r="AW2025" i="17"/>
  <c r="AX2025" i="17"/>
  <c r="AY2025" i="17"/>
  <c r="AZ2025" i="17"/>
  <c r="BA2025" i="17"/>
  <c r="BB2025" i="17"/>
  <c r="BC2025" i="17"/>
  <c r="BD2025" i="17"/>
  <c r="BE2025" i="17"/>
  <c r="BF2025" i="17"/>
  <c r="BG2025" i="17"/>
  <c r="AP2026" i="17"/>
  <c r="AQ2026" i="17"/>
  <c r="AR2026" i="17"/>
  <c r="AS2026" i="17"/>
  <c r="AT2026" i="17"/>
  <c r="AU2026" i="17"/>
  <c r="AV2026" i="17"/>
  <c r="AW2026" i="17"/>
  <c r="AX2026" i="17"/>
  <c r="AY2026" i="17"/>
  <c r="AZ2026" i="17"/>
  <c r="BA2026" i="17"/>
  <c r="BB2026" i="17"/>
  <c r="BC2026" i="17"/>
  <c r="BD2026" i="17"/>
  <c r="BE2026" i="17"/>
  <c r="BF2026" i="17"/>
  <c r="BG2026" i="17"/>
  <c r="AP2027" i="17"/>
  <c r="AQ2027" i="17"/>
  <c r="AR2027" i="17"/>
  <c r="AS2027" i="17"/>
  <c r="AT2027" i="17"/>
  <c r="AU2027" i="17"/>
  <c r="AV2027" i="17"/>
  <c r="AW2027" i="17"/>
  <c r="AX2027" i="17"/>
  <c r="AY2027" i="17"/>
  <c r="AZ2027" i="17"/>
  <c r="BA2027" i="17"/>
  <c r="BB2027" i="17"/>
  <c r="BC2027" i="17"/>
  <c r="BD2027" i="17"/>
  <c r="BE2027" i="17"/>
  <c r="BF2027" i="17"/>
  <c r="BG2027" i="17"/>
  <c r="AP2029" i="17"/>
  <c r="AQ2029" i="17"/>
  <c r="AR2029" i="17"/>
  <c r="AS2029" i="17"/>
  <c r="AT2029" i="17"/>
  <c r="AU2029" i="17"/>
  <c r="AV2029" i="17"/>
  <c r="AW2029" i="17"/>
  <c r="AX2029" i="17"/>
  <c r="AY2029" i="17"/>
  <c r="AZ2029" i="17"/>
  <c r="BA2029" i="17"/>
  <c r="BB2029" i="17"/>
  <c r="BC2029" i="17"/>
  <c r="BD2029" i="17"/>
  <c r="BE2029" i="17"/>
  <c r="BF2029" i="17"/>
  <c r="BG2029" i="17"/>
  <c r="AP2035" i="17"/>
  <c r="AQ2035" i="17"/>
  <c r="AR2035" i="17"/>
  <c r="AS2035" i="17"/>
  <c r="AT2035" i="17"/>
  <c r="AU2035" i="17"/>
  <c r="AV2035" i="17"/>
  <c r="AW2035" i="17"/>
  <c r="AX2035" i="17"/>
  <c r="AY2035" i="17"/>
  <c r="AZ2035" i="17"/>
  <c r="BA2035" i="17"/>
  <c r="BB2035" i="17"/>
  <c r="BC2035" i="17"/>
  <c r="BD2035" i="17"/>
  <c r="BE2035" i="17"/>
  <c r="BF2035" i="17"/>
  <c r="BG2035" i="17"/>
  <c r="AP2036" i="17"/>
  <c r="AQ2036" i="17"/>
  <c r="AR2036" i="17"/>
  <c r="AS2036" i="17"/>
  <c r="AT2036" i="17"/>
  <c r="AU2036" i="17"/>
  <c r="AV2036" i="17"/>
  <c r="AW2036" i="17"/>
  <c r="AX2036" i="17"/>
  <c r="AY2036" i="17"/>
  <c r="AZ2036" i="17"/>
  <c r="BA2036" i="17"/>
  <c r="BB2036" i="17"/>
  <c r="BC2036" i="17"/>
  <c r="BD2036" i="17"/>
  <c r="BE2036" i="17"/>
  <c r="BF2036" i="17"/>
  <c r="BG2036" i="17"/>
  <c r="AP2040" i="17"/>
  <c r="AQ2040" i="17"/>
  <c r="AR2040" i="17"/>
  <c r="AS2040" i="17"/>
  <c r="AT2040" i="17"/>
  <c r="AU2040" i="17"/>
  <c r="AV2040" i="17"/>
  <c r="AW2040" i="17"/>
  <c r="AX2040" i="17"/>
  <c r="AY2040" i="17"/>
  <c r="AZ2040" i="17"/>
  <c r="BA2040" i="17"/>
  <c r="BB2040" i="17"/>
  <c r="BC2040" i="17"/>
  <c r="BD2040" i="17"/>
  <c r="BE2040" i="17"/>
  <c r="BF2040" i="17"/>
  <c r="BG2040" i="17"/>
  <c r="AP2041" i="17"/>
  <c r="AQ2041" i="17"/>
  <c r="AR2041" i="17"/>
  <c r="AS2041" i="17"/>
  <c r="AT2041" i="17"/>
  <c r="AU2041" i="17"/>
  <c r="AV2041" i="17"/>
  <c r="AW2041" i="17"/>
  <c r="AX2041" i="17"/>
  <c r="AY2041" i="17"/>
  <c r="AZ2041" i="17"/>
  <c r="BA2041" i="17"/>
  <c r="BB2041" i="17"/>
  <c r="BC2041" i="17"/>
  <c r="BD2041" i="17"/>
  <c r="BE2041" i="17"/>
  <c r="BF2041" i="17"/>
  <c r="BG2041" i="17"/>
  <c r="AP2042" i="17"/>
  <c r="AQ2042" i="17"/>
  <c r="AR2042" i="17"/>
  <c r="AS2042" i="17"/>
  <c r="AT2042" i="17"/>
  <c r="AU2042" i="17"/>
  <c r="AV2042" i="17"/>
  <c r="AW2042" i="17"/>
  <c r="AX2042" i="17"/>
  <c r="AY2042" i="17"/>
  <c r="AZ2042" i="17"/>
  <c r="BA2042" i="17"/>
  <c r="BB2042" i="17"/>
  <c r="BC2042" i="17"/>
  <c r="BD2042" i="17"/>
  <c r="BE2042" i="17"/>
  <c r="BF2042" i="17"/>
  <c r="BG2042" i="17"/>
  <c r="AP2044" i="17"/>
  <c r="AQ2044" i="17"/>
  <c r="AR2044" i="17"/>
  <c r="AS2044" i="17"/>
  <c r="AT2044" i="17"/>
  <c r="AU2044" i="17"/>
  <c r="AV2044" i="17"/>
  <c r="AW2044" i="17"/>
  <c r="AX2044" i="17"/>
  <c r="AY2044" i="17"/>
  <c r="AZ2044" i="17"/>
  <c r="BA2044" i="17"/>
  <c r="BB2044" i="17"/>
  <c r="BC2044" i="17"/>
  <c r="BD2044" i="17"/>
  <c r="BE2044" i="17"/>
  <c r="BF2044" i="17"/>
  <c r="BG2044" i="17"/>
  <c r="AP2045" i="17"/>
  <c r="AQ2045" i="17"/>
  <c r="AR2045" i="17"/>
  <c r="AS2045" i="17"/>
  <c r="AT2045" i="17"/>
  <c r="AU2045" i="17"/>
  <c r="AV2045" i="17"/>
  <c r="AW2045" i="17"/>
  <c r="AX2045" i="17"/>
  <c r="AY2045" i="17"/>
  <c r="AZ2045" i="17"/>
  <c r="BA2045" i="17"/>
  <c r="BB2045" i="17"/>
  <c r="BC2045" i="17"/>
  <c r="BD2045" i="17"/>
  <c r="BE2045" i="17"/>
  <c r="BF2045" i="17"/>
  <c r="BG2045" i="17"/>
  <c r="AP2046" i="17"/>
  <c r="AQ2046" i="17"/>
  <c r="AR2046" i="17"/>
  <c r="AS2046" i="17"/>
  <c r="AT2046" i="17"/>
  <c r="AU2046" i="17"/>
  <c r="AV2046" i="17"/>
  <c r="AW2046" i="17"/>
  <c r="AX2046" i="17"/>
  <c r="AY2046" i="17"/>
  <c r="AZ2046" i="17"/>
  <c r="BA2046" i="17"/>
  <c r="BB2046" i="17"/>
  <c r="BC2046" i="17"/>
  <c r="BD2046" i="17"/>
  <c r="BE2046" i="17"/>
  <c r="BF2046" i="17"/>
  <c r="BG2046" i="17"/>
  <c r="AP2048" i="17"/>
  <c r="AQ2048" i="17"/>
  <c r="AR2048" i="17"/>
  <c r="AS2048" i="17"/>
  <c r="AT2048" i="17"/>
  <c r="AU2048" i="17"/>
  <c r="AV2048" i="17"/>
  <c r="AW2048" i="17"/>
  <c r="AX2048" i="17"/>
  <c r="AY2048" i="17"/>
  <c r="AZ2048" i="17"/>
  <c r="BA2048" i="17"/>
  <c r="BB2048" i="17"/>
  <c r="BC2048" i="17"/>
  <c r="BD2048" i="17"/>
  <c r="BE2048" i="17"/>
  <c r="BF2048" i="17"/>
  <c r="BG2048" i="17"/>
  <c r="AP2049" i="17"/>
  <c r="AQ2049" i="17"/>
  <c r="AR2049" i="17"/>
  <c r="AS2049" i="17"/>
  <c r="AT2049" i="17"/>
  <c r="AU2049" i="17"/>
  <c r="AV2049" i="17"/>
  <c r="AW2049" i="17"/>
  <c r="AX2049" i="17"/>
  <c r="AY2049" i="17"/>
  <c r="AZ2049" i="17"/>
  <c r="BA2049" i="17"/>
  <c r="BB2049" i="17"/>
  <c r="BC2049" i="17"/>
  <c r="BD2049" i="17"/>
  <c r="BE2049" i="17"/>
  <c r="BF2049" i="17"/>
  <c r="BG2049" i="17"/>
  <c r="AP2050" i="17"/>
  <c r="AQ2050" i="17"/>
  <c r="AR2050" i="17"/>
  <c r="AS2050" i="17"/>
  <c r="AT2050" i="17"/>
  <c r="AU2050" i="17"/>
  <c r="AV2050" i="17"/>
  <c r="AW2050" i="17"/>
  <c r="AX2050" i="17"/>
  <c r="AY2050" i="17"/>
  <c r="AZ2050" i="17"/>
  <c r="BA2050" i="17"/>
  <c r="BB2050" i="17"/>
  <c r="BC2050" i="17"/>
  <c r="BD2050" i="17"/>
  <c r="BE2050" i="17"/>
  <c r="BF2050" i="17"/>
  <c r="BG2050" i="17"/>
  <c r="AP2051" i="17"/>
  <c r="AQ2051" i="17"/>
  <c r="AR2051" i="17"/>
  <c r="AS2051" i="17"/>
  <c r="AT2051" i="17"/>
  <c r="AU2051" i="17"/>
  <c r="AV2051" i="17"/>
  <c r="AW2051" i="17"/>
  <c r="AX2051" i="17"/>
  <c r="AY2051" i="17"/>
  <c r="AZ2051" i="17"/>
  <c r="BA2051" i="17"/>
  <c r="BB2051" i="17"/>
  <c r="BC2051" i="17"/>
  <c r="BD2051" i="17"/>
  <c r="BE2051" i="17"/>
  <c r="BF2051" i="17"/>
  <c r="BG2051" i="17"/>
  <c r="AP2052" i="17"/>
  <c r="AQ2052" i="17"/>
  <c r="AR2052" i="17"/>
  <c r="AS2052" i="17"/>
  <c r="AT2052" i="17"/>
  <c r="AU2052" i="17"/>
  <c r="AV2052" i="17"/>
  <c r="AW2052" i="17"/>
  <c r="AX2052" i="17"/>
  <c r="AY2052" i="17"/>
  <c r="AZ2052" i="17"/>
  <c r="BA2052" i="17"/>
  <c r="BB2052" i="17"/>
  <c r="BC2052" i="17"/>
  <c r="BD2052" i="17"/>
  <c r="BE2052" i="17"/>
  <c r="BF2052" i="17"/>
  <c r="BG2052" i="17"/>
  <c r="AP2053" i="17"/>
  <c r="AQ2053" i="17"/>
  <c r="AR2053" i="17"/>
  <c r="AS2053" i="17"/>
  <c r="AT2053" i="17"/>
  <c r="AU2053" i="17"/>
  <c r="AV2053" i="17"/>
  <c r="AW2053" i="17"/>
  <c r="AX2053" i="17"/>
  <c r="AY2053" i="17"/>
  <c r="AZ2053" i="17"/>
  <c r="BA2053" i="17"/>
  <c r="BB2053" i="17"/>
  <c r="BC2053" i="17"/>
  <c r="BD2053" i="17"/>
  <c r="BE2053" i="17"/>
  <c r="BF2053" i="17"/>
  <c r="BG2053" i="17"/>
  <c r="AP2054" i="17"/>
  <c r="AQ2054" i="17"/>
  <c r="AR2054" i="17"/>
  <c r="AS2054" i="17"/>
  <c r="AT2054" i="17"/>
  <c r="AU2054" i="17"/>
  <c r="AV2054" i="17"/>
  <c r="AW2054" i="17"/>
  <c r="AX2054" i="17"/>
  <c r="AY2054" i="17"/>
  <c r="AZ2054" i="17"/>
  <c r="BA2054" i="17"/>
  <c r="BB2054" i="17"/>
  <c r="BC2054" i="17"/>
  <c r="BD2054" i="17"/>
  <c r="BE2054" i="17"/>
  <c r="BF2054" i="17"/>
  <c r="BG2054" i="17"/>
  <c r="AP2055" i="17"/>
  <c r="AQ2055" i="17"/>
  <c r="AR2055" i="17"/>
  <c r="AS2055" i="17"/>
  <c r="AT2055" i="17"/>
  <c r="AU2055" i="17"/>
  <c r="AV2055" i="17"/>
  <c r="AW2055" i="17"/>
  <c r="AX2055" i="17"/>
  <c r="AY2055" i="17"/>
  <c r="AZ2055" i="17"/>
  <c r="BA2055" i="17"/>
  <c r="BB2055" i="17"/>
  <c r="BC2055" i="17"/>
  <c r="BD2055" i="17"/>
  <c r="BE2055" i="17"/>
  <c r="BF2055" i="17"/>
  <c r="BG2055" i="17"/>
  <c r="AP2056" i="17"/>
  <c r="AQ2056" i="17"/>
  <c r="AR2056" i="17"/>
  <c r="AS2056" i="17"/>
  <c r="AT2056" i="17"/>
  <c r="AU2056" i="17"/>
  <c r="AV2056" i="17"/>
  <c r="AW2056" i="17"/>
  <c r="AX2056" i="17"/>
  <c r="AY2056" i="17"/>
  <c r="AZ2056" i="17"/>
  <c r="BA2056" i="17"/>
  <c r="BB2056" i="17"/>
  <c r="BC2056" i="17"/>
  <c r="BD2056" i="17"/>
  <c r="BE2056" i="17"/>
  <c r="BF2056" i="17"/>
  <c r="BG2056" i="17"/>
  <c r="AP2057" i="17"/>
  <c r="AQ2057" i="17"/>
  <c r="AR2057" i="17"/>
  <c r="AS2057" i="17"/>
  <c r="AT2057" i="17"/>
  <c r="AU2057" i="17"/>
  <c r="AV2057" i="17"/>
  <c r="AW2057" i="17"/>
  <c r="AX2057" i="17"/>
  <c r="AY2057" i="17"/>
  <c r="AZ2057" i="17"/>
  <c r="BA2057" i="17"/>
  <c r="BB2057" i="17"/>
  <c r="BC2057" i="17"/>
  <c r="BD2057" i="17"/>
  <c r="BE2057" i="17"/>
  <c r="BF2057" i="17"/>
  <c r="BG2057" i="17"/>
  <c r="AP2061" i="17"/>
  <c r="AQ2061" i="17"/>
  <c r="AR2061" i="17"/>
  <c r="AS2061" i="17"/>
  <c r="AT2061" i="17"/>
  <c r="AU2061" i="17"/>
  <c r="AV2061" i="17"/>
  <c r="AW2061" i="17"/>
  <c r="AX2061" i="17"/>
  <c r="AY2061" i="17"/>
  <c r="AZ2061" i="17"/>
  <c r="BA2061" i="17"/>
  <c r="BB2061" i="17"/>
  <c r="BC2061" i="17"/>
  <c r="BD2061" i="17"/>
  <c r="BE2061" i="17"/>
  <c r="BF2061" i="17"/>
  <c r="BG2061" i="17"/>
  <c r="AP2063" i="17"/>
  <c r="AQ2063" i="17"/>
  <c r="AR2063" i="17"/>
  <c r="AS2063" i="17"/>
  <c r="AT2063" i="17"/>
  <c r="AU2063" i="17"/>
  <c r="AV2063" i="17"/>
  <c r="AW2063" i="17"/>
  <c r="AX2063" i="17"/>
  <c r="AY2063" i="17"/>
  <c r="AZ2063" i="17"/>
  <c r="BA2063" i="17"/>
  <c r="BB2063" i="17"/>
  <c r="BC2063" i="17"/>
  <c r="BD2063" i="17"/>
  <c r="BE2063" i="17"/>
  <c r="BF2063" i="17"/>
  <c r="BG2063" i="17"/>
  <c r="AP2064" i="17"/>
  <c r="AQ2064" i="17"/>
  <c r="AR2064" i="17"/>
  <c r="AS2064" i="17"/>
  <c r="AT2064" i="17"/>
  <c r="AU2064" i="17"/>
  <c r="AV2064" i="17"/>
  <c r="AW2064" i="17"/>
  <c r="AX2064" i="17"/>
  <c r="AY2064" i="17"/>
  <c r="AZ2064" i="17"/>
  <c r="BA2064" i="17"/>
  <c r="BB2064" i="17"/>
  <c r="BC2064" i="17"/>
  <c r="BD2064" i="17"/>
  <c r="BE2064" i="17"/>
  <c r="BF2064" i="17"/>
  <c r="BG2064" i="17"/>
  <c r="AP2065" i="17"/>
  <c r="AQ2065" i="17"/>
  <c r="AR2065" i="17"/>
  <c r="AS2065" i="17"/>
  <c r="AT2065" i="17"/>
  <c r="AU2065" i="17"/>
  <c r="AV2065" i="17"/>
  <c r="AW2065" i="17"/>
  <c r="AX2065" i="17"/>
  <c r="AY2065" i="17"/>
  <c r="AZ2065" i="17"/>
  <c r="BA2065" i="17"/>
  <c r="BB2065" i="17"/>
  <c r="BC2065" i="17"/>
  <c r="BD2065" i="17"/>
  <c r="BE2065" i="17"/>
  <c r="BF2065" i="17"/>
  <c r="BG2065" i="17"/>
  <c r="AP2066" i="17"/>
  <c r="AQ2066" i="17"/>
  <c r="AR2066" i="17"/>
  <c r="AS2066" i="17"/>
  <c r="AT2066" i="17"/>
  <c r="AU2066" i="17"/>
  <c r="AV2066" i="17"/>
  <c r="AW2066" i="17"/>
  <c r="AX2066" i="17"/>
  <c r="AY2066" i="17"/>
  <c r="AZ2066" i="17"/>
  <c r="BA2066" i="17"/>
  <c r="BB2066" i="17"/>
  <c r="BC2066" i="17"/>
  <c r="BD2066" i="17"/>
  <c r="BE2066" i="17"/>
  <c r="BF2066" i="17"/>
  <c r="BG2066" i="17"/>
  <c r="AP2068" i="17"/>
  <c r="AQ2068" i="17"/>
  <c r="AR2068" i="17"/>
  <c r="AS2068" i="17"/>
  <c r="AT2068" i="17"/>
  <c r="AU2068" i="17"/>
  <c r="AV2068" i="17"/>
  <c r="AW2068" i="17"/>
  <c r="AX2068" i="17"/>
  <c r="AY2068" i="17"/>
  <c r="AZ2068" i="17"/>
  <c r="BA2068" i="17"/>
  <c r="BB2068" i="17"/>
  <c r="BC2068" i="17"/>
  <c r="BD2068" i="17"/>
  <c r="BE2068" i="17"/>
  <c r="BF2068" i="17"/>
  <c r="BG2068" i="17"/>
  <c r="AP2069" i="17"/>
  <c r="AQ2069" i="17"/>
  <c r="AR2069" i="17"/>
  <c r="AS2069" i="17"/>
  <c r="AT2069" i="17"/>
  <c r="AU2069" i="17"/>
  <c r="AV2069" i="17"/>
  <c r="AW2069" i="17"/>
  <c r="AX2069" i="17"/>
  <c r="AY2069" i="17"/>
  <c r="AZ2069" i="17"/>
  <c r="BA2069" i="17"/>
  <c r="BB2069" i="17"/>
  <c r="BC2069" i="17"/>
  <c r="BD2069" i="17"/>
  <c r="BE2069" i="17"/>
  <c r="BF2069" i="17"/>
  <c r="BG2069" i="17"/>
  <c r="AP2070" i="17"/>
  <c r="AQ2070" i="17"/>
  <c r="AR2070" i="17"/>
  <c r="AS2070" i="17"/>
  <c r="AT2070" i="17"/>
  <c r="AU2070" i="17"/>
  <c r="AV2070" i="17"/>
  <c r="AW2070" i="17"/>
  <c r="AX2070" i="17"/>
  <c r="AY2070" i="17"/>
  <c r="AZ2070" i="17"/>
  <c r="BA2070" i="17"/>
  <c r="BB2070" i="17"/>
  <c r="BC2070" i="17"/>
  <c r="BD2070" i="17"/>
  <c r="BE2070" i="17"/>
  <c r="BF2070" i="17"/>
  <c r="BG2070" i="17"/>
  <c r="AP2071" i="17"/>
  <c r="AQ2071" i="17"/>
  <c r="AR2071" i="17"/>
  <c r="AS2071" i="17"/>
  <c r="AT2071" i="17"/>
  <c r="AU2071" i="17"/>
  <c r="AV2071" i="17"/>
  <c r="AW2071" i="17"/>
  <c r="AX2071" i="17"/>
  <c r="AY2071" i="17"/>
  <c r="AZ2071" i="17"/>
  <c r="BA2071" i="17"/>
  <c r="BB2071" i="17"/>
  <c r="BC2071" i="17"/>
  <c r="BD2071" i="17"/>
  <c r="BE2071" i="17"/>
  <c r="BF2071" i="17"/>
  <c r="BG2071" i="17"/>
  <c r="AP2072" i="17"/>
  <c r="AQ2072" i="17"/>
  <c r="AR2072" i="17"/>
  <c r="AS2072" i="17"/>
  <c r="AT2072" i="17"/>
  <c r="AU2072" i="17"/>
  <c r="AV2072" i="17"/>
  <c r="AW2072" i="17"/>
  <c r="AX2072" i="17"/>
  <c r="AY2072" i="17"/>
  <c r="AZ2072" i="17"/>
  <c r="BA2072" i="17"/>
  <c r="BB2072" i="17"/>
  <c r="BC2072" i="17"/>
  <c r="BD2072" i="17"/>
  <c r="BE2072" i="17"/>
  <c r="BF2072" i="17"/>
  <c r="BG2072" i="17"/>
  <c r="AP2073" i="17"/>
  <c r="AQ2073" i="17"/>
  <c r="AR2073" i="17"/>
  <c r="AS2073" i="17"/>
  <c r="AT2073" i="17"/>
  <c r="AU2073" i="17"/>
  <c r="AV2073" i="17"/>
  <c r="AW2073" i="17"/>
  <c r="AX2073" i="17"/>
  <c r="AY2073" i="17"/>
  <c r="AZ2073" i="17"/>
  <c r="BA2073" i="17"/>
  <c r="BB2073" i="17"/>
  <c r="BC2073" i="17"/>
  <c r="BD2073" i="17"/>
  <c r="BE2073" i="17"/>
  <c r="BF2073" i="17"/>
  <c r="BG2073" i="17"/>
  <c r="AP2078" i="17"/>
  <c r="AQ2078" i="17"/>
  <c r="AR2078" i="17"/>
  <c r="AS2078" i="17"/>
  <c r="AT2078" i="17"/>
  <c r="AU2078" i="17"/>
  <c r="AV2078" i="17"/>
  <c r="AW2078" i="17"/>
  <c r="AX2078" i="17"/>
  <c r="AY2078" i="17"/>
  <c r="AZ2078" i="17"/>
  <c r="BA2078" i="17"/>
  <c r="BB2078" i="17"/>
  <c r="BC2078" i="17"/>
  <c r="BD2078" i="17"/>
  <c r="BE2078" i="17"/>
  <c r="BF2078" i="17"/>
  <c r="BG2078" i="17"/>
  <c r="AP2081" i="17"/>
  <c r="AQ2081" i="17"/>
  <c r="AR2081" i="17"/>
  <c r="AS2081" i="17"/>
  <c r="AT2081" i="17"/>
  <c r="AU2081" i="17"/>
  <c r="AV2081" i="17"/>
  <c r="AW2081" i="17"/>
  <c r="AX2081" i="17"/>
  <c r="AY2081" i="17"/>
  <c r="AZ2081" i="17"/>
  <c r="BA2081" i="17"/>
  <c r="BB2081" i="17"/>
  <c r="BC2081" i="17"/>
  <c r="BD2081" i="17"/>
  <c r="BE2081" i="17"/>
  <c r="BF2081" i="17"/>
  <c r="BG2081" i="17"/>
  <c r="AP2083" i="17"/>
  <c r="AQ2083" i="17"/>
  <c r="AR2083" i="17"/>
  <c r="AS2083" i="17"/>
  <c r="AT2083" i="17"/>
  <c r="AU2083" i="17"/>
  <c r="AV2083" i="17"/>
  <c r="AW2083" i="17"/>
  <c r="AX2083" i="17"/>
  <c r="AY2083" i="17"/>
  <c r="AZ2083" i="17"/>
  <c r="BA2083" i="17"/>
  <c r="BB2083" i="17"/>
  <c r="BC2083" i="17"/>
  <c r="BD2083" i="17"/>
  <c r="BE2083" i="17"/>
  <c r="BF2083" i="17"/>
  <c r="BG2083" i="17"/>
  <c r="AP2084" i="17"/>
  <c r="AQ2084" i="17"/>
  <c r="AR2084" i="17"/>
  <c r="AS2084" i="17"/>
  <c r="AT2084" i="17"/>
  <c r="AU2084" i="17"/>
  <c r="AV2084" i="17"/>
  <c r="AW2084" i="17"/>
  <c r="AX2084" i="17"/>
  <c r="AY2084" i="17"/>
  <c r="AZ2084" i="17"/>
  <c r="BA2084" i="17"/>
  <c r="BB2084" i="17"/>
  <c r="BC2084" i="17"/>
  <c r="BD2084" i="17"/>
  <c r="BE2084" i="17"/>
  <c r="BF2084" i="17"/>
  <c r="BG2084" i="17"/>
  <c r="AP2085" i="17"/>
  <c r="AQ2085" i="17"/>
  <c r="AR2085" i="17"/>
  <c r="AS2085" i="17"/>
  <c r="AT2085" i="17"/>
  <c r="AU2085" i="17"/>
  <c r="AV2085" i="17"/>
  <c r="AW2085" i="17"/>
  <c r="AX2085" i="17"/>
  <c r="AY2085" i="17"/>
  <c r="AZ2085" i="17"/>
  <c r="BA2085" i="17"/>
  <c r="BB2085" i="17"/>
  <c r="BC2085" i="17"/>
  <c r="BD2085" i="17"/>
  <c r="BE2085" i="17"/>
  <c r="BF2085" i="17"/>
  <c r="BG2085" i="17"/>
  <c r="AP2088" i="17"/>
  <c r="AQ2088" i="17"/>
  <c r="AR2088" i="17"/>
  <c r="AS2088" i="17"/>
  <c r="AT2088" i="17"/>
  <c r="AU2088" i="17"/>
  <c r="AV2088" i="17"/>
  <c r="AW2088" i="17"/>
  <c r="AX2088" i="17"/>
  <c r="AY2088" i="17"/>
  <c r="AZ2088" i="17"/>
  <c r="BA2088" i="17"/>
  <c r="BB2088" i="17"/>
  <c r="BC2088" i="17"/>
  <c r="BD2088" i="17"/>
  <c r="BE2088" i="17"/>
  <c r="BF2088" i="17"/>
  <c r="BG2088" i="17"/>
  <c r="AP2089" i="17"/>
  <c r="AQ2089" i="17"/>
  <c r="AR2089" i="17"/>
  <c r="AS2089" i="17"/>
  <c r="AT2089" i="17"/>
  <c r="AU2089" i="17"/>
  <c r="AV2089" i="17"/>
  <c r="AW2089" i="17"/>
  <c r="AX2089" i="17"/>
  <c r="AY2089" i="17"/>
  <c r="AZ2089" i="17"/>
  <c r="BA2089" i="17"/>
  <c r="BB2089" i="17"/>
  <c r="BC2089" i="17"/>
  <c r="BD2089" i="17"/>
  <c r="BE2089" i="17"/>
  <c r="BF2089" i="17"/>
  <c r="BG2089" i="17"/>
  <c r="AP2090" i="17"/>
  <c r="AQ2090" i="17"/>
  <c r="AR2090" i="17"/>
  <c r="AS2090" i="17"/>
  <c r="AT2090" i="17"/>
  <c r="AU2090" i="17"/>
  <c r="AV2090" i="17"/>
  <c r="AW2090" i="17"/>
  <c r="AX2090" i="17"/>
  <c r="AY2090" i="17"/>
  <c r="AZ2090" i="17"/>
  <c r="BA2090" i="17"/>
  <c r="BB2090" i="17"/>
  <c r="BC2090" i="17"/>
  <c r="BD2090" i="17"/>
  <c r="BE2090" i="17"/>
  <c r="BF2090" i="17"/>
  <c r="BG2090" i="17"/>
  <c r="AP2091" i="17"/>
  <c r="AQ2091" i="17"/>
  <c r="AR2091" i="17"/>
  <c r="AS2091" i="17"/>
  <c r="AT2091" i="17"/>
  <c r="AU2091" i="17"/>
  <c r="AV2091" i="17"/>
  <c r="AW2091" i="17"/>
  <c r="AX2091" i="17"/>
  <c r="AY2091" i="17"/>
  <c r="AZ2091" i="17"/>
  <c r="BA2091" i="17"/>
  <c r="BB2091" i="17"/>
  <c r="BC2091" i="17"/>
  <c r="BD2091" i="17"/>
  <c r="BE2091" i="17"/>
  <c r="BF2091" i="17"/>
  <c r="BG2091" i="17"/>
  <c r="AP2092" i="17"/>
  <c r="AQ2092" i="17"/>
  <c r="AR2092" i="17"/>
  <c r="AS2092" i="17"/>
  <c r="AT2092" i="17"/>
  <c r="AU2092" i="17"/>
  <c r="AV2092" i="17"/>
  <c r="AW2092" i="17"/>
  <c r="AX2092" i="17"/>
  <c r="AY2092" i="17"/>
  <c r="AZ2092" i="17"/>
  <c r="BA2092" i="17"/>
  <c r="BB2092" i="17"/>
  <c r="BC2092" i="17"/>
  <c r="BD2092" i="17"/>
  <c r="BE2092" i="17"/>
  <c r="BF2092" i="17"/>
  <c r="BG2092" i="17"/>
  <c r="AP2093" i="17"/>
  <c r="AQ2093" i="17"/>
  <c r="AR2093" i="17"/>
  <c r="AS2093" i="17"/>
  <c r="AT2093" i="17"/>
  <c r="AU2093" i="17"/>
  <c r="AV2093" i="17"/>
  <c r="AW2093" i="17"/>
  <c r="AX2093" i="17"/>
  <c r="AY2093" i="17"/>
  <c r="AZ2093" i="17"/>
  <c r="BA2093" i="17"/>
  <c r="BB2093" i="17"/>
  <c r="BC2093" i="17"/>
  <c r="BD2093" i="17"/>
  <c r="BE2093" i="17"/>
  <c r="BF2093" i="17"/>
  <c r="BG2093" i="17"/>
  <c r="AP2094" i="17"/>
  <c r="AQ2094" i="17"/>
  <c r="AR2094" i="17"/>
  <c r="AS2094" i="17"/>
  <c r="AT2094" i="17"/>
  <c r="AU2094" i="17"/>
  <c r="AV2094" i="17"/>
  <c r="AW2094" i="17"/>
  <c r="AX2094" i="17"/>
  <c r="AY2094" i="17"/>
  <c r="AZ2094" i="17"/>
  <c r="BA2094" i="17"/>
  <c r="BB2094" i="17"/>
  <c r="BC2094" i="17"/>
  <c r="BD2094" i="17"/>
  <c r="BE2094" i="17"/>
  <c r="BF2094" i="17"/>
  <c r="BG2094" i="17"/>
  <c r="AP2095" i="17"/>
  <c r="AQ2095" i="17"/>
  <c r="AR2095" i="17"/>
  <c r="AS2095" i="17"/>
  <c r="AT2095" i="17"/>
  <c r="AU2095" i="17"/>
  <c r="AV2095" i="17"/>
  <c r="AW2095" i="17"/>
  <c r="AX2095" i="17"/>
  <c r="AY2095" i="17"/>
  <c r="AZ2095" i="17"/>
  <c r="BA2095" i="17"/>
  <c r="BB2095" i="17"/>
  <c r="BC2095" i="17"/>
  <c r="BD2095" i="17"/>
  <c r="BE2095" i="17"/>
  <c r="BF2095" i="17"/>
  <c r="BG2095" i="17"/>
  <c r="AP2096" i="17"/>
  <c r="AQ2096" i="17"/>
  <c r="AR2096" i="17"/>
  <c r="AS2096" i="17"/>
  <c r="AT2096" i="17"/>
  <c r="AU2096" i="17"/>
  <c r="AV2096" i="17"/>
  <c r="AW2096" i="17"/>
  <c r="AX2096" i="17"/>
  <c r="AY2096" i="17"/>
  <c r="AZ2096" i="17"/>
  <c r="BA2096" i="17"/>
  <c r="BB2096" i="17"/>
  <c r="BC2096" i="17"/>
  <c r="BD2096" i="17"/>
  <c r="BE2096" i="17"/>
  <c r="BF2096" i="17"/>
  <c r="BG2096" i="17"/>
  <c r="AP2097" i="17"/>
  <c r="AQ2097" i="17"/>
  <c r="AR2097" i="17"/>
  <c r="AS2097" i="17"/>
  <c r="AT2097" i="17"/>
  <c r="AU2097" i="17"/>
  <c r="AV2097" i="17"/>
  <c r="AW2097" i="17"/>
  <c r="AX2097" i="17"/>
  <c r="AY2097" i="17"/>
  <c r="AZ2097" i="17"/>
  <c r="BA2097" i="17"/>
  <c r="BB2097" i="17"/>
  <c r="BC2097" i="17"/>
  <c r="BD2097" i="17"/>
  <c r="BE2097" i="17"/>
  <c r="BF2097" i="17"/>
  <c r="BG2097" i="17"/>
  <c r="AP2098" i="17"/>
  <c r="AQ2098" i="17"/>
  <c r="AR2098" i="17"/>
  <c r="AS2098" i="17"/>
  <c r="AT2098" i="17"/>
  <c r="AU2098" i="17"/>
  <c r="AV2098" i="17"/>
  <c r="AW2098" i="17"/>
  <c r="AX2098" i="17"/>
  <c r="AY2098" i="17"/>
  <c r="AZ2098" i="17"/>
  <c r="BA2098" i="17"/>
  <c r="BB2098" i="17"/>
  <c r="BC2098" i="17"/>
  <c r="BD2098" i="17"/>
  <c r="BE2098" i="17"/>
  <c r="BF2098" i="17"/>
  <c r="BG2098" i="17"/>
  <c r="AP2099" i="17"/>
  <c r="AQ2099" i="17"/>
  <c r="AR2099" i="17"/>
  <c r="AS2099" i="17"/>
  <c r="AT2099" i="17"/>
  <c r="AU2099" i="17"/>
  <c r="AV2099" i="17"/>
  <c r="AW2099" i="17"/>
  <c r="AX2099" i="17"/>
  <c r="AY2099" i="17"/>
  <c r="AZ2099" i="17"/>
  <c r="BA2099" i="17"/>
  <c r="BB2099" i="17"/>
  <c r="BC2099" i="17"/>
  <c r="BD2099" i="17"/>
  <c r="BE2099" i="17"/>
  <c r="BF2099" i="17"/>
  <c r="BG2099" i="17"/>
  <c r="AP2100" i="17"/>
  <c r="AQ2100" i="17"/>
  <c r="AR2100" i="17"/>
  <c r="AS2100" i="17"/>
  <c r="AT2100" i="17"/>
  <c r="AU2100" i="17"/>
  <c r="AV2100" i="17"/>
  <c r="AW2100" i="17"/>
  <c r="AX2100" i="17"/>
  <c r="AY2100" i="17"/>
  <c r="AZ2100" i="17"/>
  <c r="BA2100" i="17"/>
  <c r="BB2100" i="17"/>
  <c r="BC2100" i="17"/>
  <c r="BD2100" i="17"/>
  <c r="BE2100" i="17"/>
  <c r="BF2100" i="17"/>
  <c r="BG2100" i="17"/>
  <c r="AP2101" i="17"/>
  <c r="AQ2101" i="17"/>
  <c r="AR2101" i="17"/>
  <c r="AS2101" i="17"/>
  <c r="AT2101" i="17"/>
  <c r="AU2101" i="17"/>
  <c r="AV2101" i="17"/>
  <c r="AW2101" i="17"/>
  <c r="AX2101" i="17"/>
  <c r="AY2101" i="17"/>
  <c r="AZ2101" i="17"/>
  <c r="BA2101" i="17"/>
  <c r="BB2101" i="17"/>
  <c r="BC2101" i="17"/>
  <c r="BD2101" i="17"/>
  <c r="BE2101" i="17"/>
  <c r="BF2101" i="17"/>
  <c r="BG2101" i="17"/>
  <c r="AP2102" i="17"/>
  <c r="AQ2102" i="17"/>
  <c r="AR2102" i="17"/>
  <c r="AS2102" i="17"/>
  <c r="AT2102" i="17"/>
  <c r="AU2102" i="17"/>
  <c r="AV2102" i="17"/>
  <c r="AW2102" i="17"/>
  <c r="AX2102" i="17"/>
  <c r="AY2102" i="17"/>
  <c r="AZ2102" i="17"/>
  <c r="BA2102" i="17"/>
  <c r="BB2102" i="17"/>
  <c r="BC2102" i="17"/>
  <c r="BD2102" i="17"/>
  <c r="BE2102" i="17"/>
  <c r="BF2102" i="17"/>
  <c r="BG2102" i="17"/>
  <c r="AP2103" i="17"/>
  <c r="AQ2103" i="17"/>
  <c r="AR2103" i="17"/>
  <c r="AS2103" i="17"/>
  <c r="AT2103" i="17"/>
  <c r="AU2103" i="17"/>
  <c r="AV2103" i="17"/>
  <c r="AW2103" i="17"/>
  <c r="AX2103" i="17"/>
  <c r="AY2103" i="17"/>
  <c r="AZ2103" i="17"/>
  <c r="BA2103" i="17"/>
  <c r="BB2103" i="17"/>
  <c r="BC2103" i="17"/>
  <c r="BD2103" i="17"/>
  <c r="BE2103" i="17"/>
  <c r="BF2103" i="17"/>
  <c r="BG2103" i="17"/>
  <c r="AP2104" i="17"/>
  <c r="AQ2104" i="17"/>
  <c r="AR2104" i="17"/>
  <c r="AS2104" i="17"/>
  <c r="AT2104" i="17"/>
  <c r="AU2104" i="17"/>
  <c r="AV2104" i="17"/>
  <c r="AW2104" i="17"/>
  <c r="AX2104" i="17"/>
  <c r="AY2104" i="17"/>
  <c r="AZ2104" i="17"/>
  <c r="BA2104" i="17"/>
  <c r="BB2104" i="17"/>
  <c r="BC2104" i="17"/>
  <c r="BD2104" i="17"/>
  <c r="BE2104" i="17"/>
  <c r="BF2104" i="17"/>
  <c r="BG2104" i="17"/>
  <c r="AP2105" i="17"/>
  <c r="AQ2105" i="17"/>
  <c r="AR2105" i="17"/>
  <c r="AS2105" i="17"/>
  <c r="AT2105" i="17"/>
  <c r="AU2105" i="17"/>
  <c r="AV2105" i="17"/>
  <c r="AW2105" i="17"/>
  <c r="AX2105" i="17"/>
  <c r="AY2105" i="17"/>
  <c r="AZ2105" i="17"/>
  <c r="BA2105" i="17"/>
  <c r="BB2105" i="17"/>
  <c r="BC2105" i="17"/>
  <c r="BD2105" i="17"/>
  <c r="BE2105" i="17"/>
  <c r="BF2105" i="17"/>
  <c r="BG2105" i="17"/>
  <c r="AP2106" i="17"/>
  <c r="AQ2106" i="17"/>
  <c r="AR2106" i="17"/>
  <c r="AS2106" i="17"/>
  <c r="AT2106" i="17"/>
  <c r="AU2106" i="17"/>
  <c r="AV2106" i="17"/>
  <c r="AW2106" i="17"/>
  <c r="AX2106" i="17"/>
  <c r="AY2106" i="17"/>
  <c r="AZ2106" i="17"/>
  <c r="BA2106" i="17"/>
  <c r="BB2106" i="17"/>
  <c r="BC2106" i="17"/>
  <c r="BD2106" i="17"/>
  <c r="BE2106" i="17"/>
  <c r="BF2106" i="17"/>
  <c r="BG2106" i="17"/>
  <c r="AP2107" i="17"/>
  <c r="AQ2107" i="17"/>
  <c r="AR2107" i="17"/>
  <c r="AS2107" i="17"/>
  <c r="AT2107" i="17"/>
  <c r="AU2107" i="17"/>
  <c r="AV2107" i="17"/>
  <c r="AW2107" i="17"/>
  <c r="AX2107" i="17"/>
  <c r="AY2107" i="17"/>
  <c r="AZ2107" i="17"/>
  <c r="BA2107" i="17"/>
  <c r="BB2107" i="17"/>
  <c r="BC2107" i="17"/>
  <c r="BD2107" i="17"/>
  <c r="BE2107" i="17"/>
  <c r="BF2107" i="17"/>
  <c r="BG2107" i="17"/>
  <c r="AP2108" i="17"/>
  <c r="AQ2108" i="17"/>
  <c r="AR2108" i="17"/>
  <c r="AS2108" i="17"/>
  <c r="AT2108" i="17"/>
  <c r="AU2108" i="17"/>
  <c r="AV2108" i="17"/>
  <c r="AW2108" i="17"/>
  <c r="AX2108" i="17"/>
  <c r="AY2108" i="17"/>
  <c r="AZ2108" i="17"/>
  <c r="BA2108" i="17"/>
  <c r="BB2108" i="17"/>
  <c r="BC2108" i="17"/>
  <c r="BD2108" i="17"/>
  <c r="BE2108" i="17"/>
  <c r="BF2108" i="17"/>
  <c r="BG2108" i="17"/>
  <c r="AP2109" i="17"/>
  <c r="AQ2109" i="17"/>
  <c r="AR2109" i="17"/>
  <c r="AS2109" i="17"/>
  <c r="AT2109" i="17"/>
  <c r="AU2109" i="17"/>
  <c r="AV2109" i="17"/>
  <c r="AW2109" i="17"/>
  <c r="AX2109" i="17"/>
  <c r="AY2109" i="17"/>
  <c r="AZ2109" i="17"/>
  <c r="BA2109" i="17"/>
  <c r="BB2109" i="17"/>
  <c r="BC2109" i="17"/>
  <c r="BD2109" i="17"/>
  <c r="BE2109" i="17"/>
  <c r="BF2109" i="17"/>
  <c r="BG2109" i="17"/>
  <c r="AP2110" i="17"/>
  <c r="AQ2110" i="17"/>
  <c r="AR2110" i="17"/>
  <c r="AS2110" i="17"/>
  <c r="AT2110" i="17"/>
  <c r="AU2110" i="17"/>
  <c r="AV2110" i="17"/>
  <c r="AW2110" i="17"/>
  <c r="AX2110" i="17"/>
  <c r="AY2110" i="17"/>
  <c r="AZ2110" i="17"/>
  <c r="BA2110" i="17"/>
  <c r="BB2110" i="17"/>
  <c r="BC2110" i="17"/>
  <c r="BD2110" i="17"/>
  <c r="BE2110" i="17"/>
  <c r="BF2110" i="17"/>
  <c r="BG2110" i="17"/>
  <c r="AP2111" i="17"/>
  <c r="AQ2111" i="17"/>
  <c r="AR2111" i="17"/>
  <c r="AS2111" i="17"/>
  <c r="AT2111" i="17"/>
  <c r="AU2111" i="17"/>
  <c r="AV2111" i="17"/>
  <c r="AW2111" i="17"/>
  <c r="AX2111" i="17"/>
  <c r="AY2111" i="17"/>
  <c r="AZ2111" i="17"/>
  <c r="BA2111" i="17"/>
  <c r="BB2111" i="17"/>
  <c r="BC2111" i="17"/>
  <c r="BD2111" i="17"/>
  <c r="BE2111" i="17"/>
  <c r="BF2111" i="17"/>
  <c r="BG2111" i="17"/>
  <c r="AP2112" i="17"/>
  <c r="AQ2112" i="17"/>
  <c r="AR2112" i="17"/>
  <c r="AS2112" i="17"/>
  <c r="AT2112" i="17"/>
  <c r="AU2112" i="17"/>
  <c r="AV2112" i="17"/>
  <c r="AW2112" i="17"/>
  <c r="AX2112" i="17"/>
  <c r="AY2112" i="17"/>
  <c r="AZ2112" i="17"/>
  <c r="BA2112" i="17"/>
  <c r="BB2112" i="17"/>
  <c r="BC2112" i="17"/>
  <c r="BD2112" i="17"/>
  <c r="BE2112" i="17"/>
  <c r="BF2112" i="17"/>
  <c r="BG2112" i="17"/>
  <c r="AP2113" i="17"/>
  <c r="AQ2113" i="17"/>
  <c r="AR2113" i="17"/>
  <c r="AS2113" i="17"/>
  <c r="AT2113" i="17"/>
  <c r="AU2113" i="17"/>
  <c r="AV2113" i="17"/>
  <c r="AW2113" i="17"/>
  <c r="AX2113" i="17"/>
  <c r="AY2113" i="17"/>
  <c r="AZ2113" i="17"/>
  <c r="BA2113" i="17"/>
  <c r="BB2113" i="17"/>
  <c r="BC2113" i="17"/>
  <c r="BD2113" i="17"/>
  <c r="BE2113" i="17"/>
  <c r="BF2113" i="17"/>
  <c r="BG2113" i="17"/>
  <c r="AP2114" i="17"/>
  <c r="AQ2114" i="17"/>
  <c r="AR2114" i="17"/>
  <c r="AS2114" i="17"/>
  <c r="AT2114" i="17"/>
  <c r="AU2114" i="17"/>
  <c r="AV2114" i="17"/>
  <c r="AW2114" i="17"/>
  <c r="AX2114" i="17"/>
  <c r="AY2114" i="17"/>
  <c r="AZ2114" i="17"/>
  <c r="BA2114" i="17"/>
  <c r="BB2114" i="17"/>
  <c r="BC2114" i="17"/>
  <c r="BD2114" i="17"/>
  <c r="BE2114" i="17"/>
  <c r="BF2114" i="17"/>
  <c r="BG2114" i="17"/>
  <c r="AP2115" i="17"/>
  <c r="AQ2115" i="17"/>
  <c r="AR2115" i="17"/>
  <c r="AS2115" i="17"/>
  <c r="AT2115" i="17"/>
  <c r="AU2115" i="17"/>
  <c r="AV2115" i="17"/>
  <c r="AW2115" i="17"/>
  <c r="AX2115" i="17"/>
  <c r="AY2115" i="17"/>
  <c r="AZ2115" i="17"/>
  <c r="BA2115" i="17"/>
  <c r="BB2115" i="17"/>
  <c r="BC2115" i="17"/>
  <c r="BD2115" i="17"/>
  <c r="BE2115" i="17"/>
  <c r="BF2115" i="17"/>
  <c r="BG2115" i="17"/>
  <c r="AP2116" i="17"/>
  <c r="AQ2116" i="17"/>
  <c r="AR2116" i="17"/>
  <c r="AS2116" i="17"/>
  <c r="AT2116" i="17"/>
  <c r="AU2116" i="17"/>
  <c r="AV2116" i="17"/>
  <c r="AW2116" i="17"/>
  <c r="AX2116" i="17"/>
  <c r="AY2116" i="17"/>
  <c r="AZ2116" i="17"/>
  <c r="BA2116" i="17"/>
  <c r="BB2116" i="17"/>
  <c r="BC2116" i="17"/>
  <c r="BD2116" i="17"/>
  <c r="BE2116" i="17"/>
  <c r="BF2116" i="17"/>
  <c r="BG2116" i="17"/>
  <c r="AP2117" i="17"/>
  <c r="AQ2117" i="17"/>
  <c r="AR2117" i="17"/>
  <c r="AS2117" i="17"/>
  <c r="AT2117" i="17"/>
  <c r="AU2117" i="17"/>
  <c r="AV2117" i="17"/>
  <c r="AW2117" i="17"/>
  <c r="AX2117" i="17"/>
  <c r="AY2117" i="17"/>
  <c r="AZ2117" i="17"/>
  <c r="BA2117" i="17"/>
  <c r="BB2117" i="17"/>
  <c r="BC2117" i="17"/>
  <c r="BD2117" i="17"/>
  <c r="BE2117" i="17"/>
  <c r="BF2117" i="17"/>
  <c r="BG2117" i="17"/>
  <c r="AP2118" i="17"/>
  <c r="AQ2118" i="17"/>
  <c r="AR2118" i="17"/>
  <c r="AS2118" i="17"/>
  <c r="AT2118" i="17"/>
  <c r="AU2118" i="17"/>
  <c r="AV2118" i="17"/>
  <c r="AW2118" i="17"/>
  <c r="AX2118" i="17"/>
  <c r="AY2118" i="17"/>
  <c r="AZ2118" i="17"/>
  <c r="BA2118" i="17"/>
  <c r="BB2118" i="17"/>
  <c r="BC2118" i="17"/>
  <c r="BD2118" i="17"/>
  <c r="BE2118" i="17"/>
  <c r="BF2118" i="17"/>
  <c r="BG2118" i="17"/>
  <c r="AP2119" i="17"/>
  <c r="AQ2119" i="17"/>
  <c r="AR2119" i="17"/>
  <c r="AS2119" i="17"/>
  <c r="AT2119" i="17"/>
  <c r="AU2119" i="17"/>
  <c r="AV2119" i="17"/>
  <c r="AW2119" i="17"/>
  <c r="AX2119" i="17"/>
  <c r="AY2119" i="17"/>
  <c r="AZ2119" i="17"/>
  <c r="BA2119" i="17"/>
  <c r="BB2119" i="17"/>
  <c r="BC2119" i="17"/>
  <c r="BD2119" i="17"/>
  <c r="BE2119" i="17"/>
  <c r="BF2119" i="17"/>
  <c r="BG2119" i="17"/>
  <c r="AP2120" i="17"/>
  <c r="AQ2120" i="17"/>
  <c r="AR2120" i="17"/>
  <c r="AS2120" i="17"/>
  <c r="AT2120" i="17"/>
  <c r="AU2120" i="17"/>
  <c r="AV2120" i="17"/>
  <c r="AW2120" i="17"/>
  <c r="AX2120" i="17"/>
  <c r="AY2120" i="17"/>
  <c r="AZ2120" i="17"/>
  <c r="BA2120" i="17"/>
  <c r="BB2120" i="17"/>
  <c r="BC2120" i="17"/>
  <c r="BD2120" i="17"/>
  <c r="BE2120" i="17"/>
  <c r="BF2120" i="17"/>
  <c r="BG2120" i="17"/>
  <c r="AP2121" i="17"/>
  <c r="AQ2121" i="17"/>
  <c r="AR2121" i="17"/>
  <c r="AS2121" i="17"/>
  <c r="AT2121" i="17"/>
  <c r="AU2121" i="17"/>
  <c r="AV2121" i="17"/>
  <c r="AW2121" i="17"/>
  <c r="AX2121" i="17"/>
  <c r="AY2121" i="17"/>
  <c r="AZ2121" i="17"/>
  <c r="BA2121" i="17"/>
  <c r="BB2121" i="17"/>
  <c r="BC2121" i="17"/>
  <c r="BD2121" i="17"/>
  <c r="BE2121" i="17"/>
  <c r="BF2121" i="17"/>
  <c r="BG2121" i="17"/>
  <c r="AP2122" i="17"/>
  <c r="AQ2122" i="17"/>
  <c r="AR2122" i="17"/>
  <c r="AS2122" i="17"/>
  <c r="AT2122" i="17"/>
  <c r="AU2122" i="17"/>
  <c r="AV2122" i="17"/>
  <c r="AW2122" i="17"/>
  <c r="AX2122" i="17"/>
  <c r="AY2122" i="17"/>
  <c r="AZ2122" i="17"/>
  <c r="BA2122" i="17"/>
  <c r="BB2122" i="17"/>
  <c r="BC2122" i="17"/>
  <c r="BD2122" i="17"/>
  <c r="BE2122" i="17"/>
  <c r="BF2122" i="17"/>
  <c r="BG2122" i="17"/>
  <c r="AP2123" i="17"/>
  <c r="AQ2123" i="17"/>
  <c r="AR2123" i="17"/>
  <c r="AS2123" i="17"/>
  <c r="AT2123" i="17"/>
  <c r="AU2123" i="17"/>
  <c r="AV2123" i="17"/>
  <c r="AW2123" i="17"/>
  <c r="AX2123" i="17"/>
  <c r="AY2123" i="17"/>
  <c r="AZ2123" i="17"/>
  <c r="BA2123" i="17"/>
  <c r="BB2123" i="17"/>
  <c r="BC2123" i="17"/>
  <c r="BD2123" i="17"/>
  <c r="BE2123" i="17"/>
  <c r="BF2123" i="17"/>
  <c r="BG2123" i="17"/>
  <c r="AP2124" i="17"/>
  <c r="AQ2124" i="17"/>
  <c r="AR2124" i="17"/>
  <c r="AS2124" i="17"/>
  <c r="AT2124" i="17"/>
  <c r="AU2124" i="17"/>
  <c r="AV2124" i="17"/>
  <c r="AW2124" i="17"/>
  <c r="AX2124" i="17"/>
  <c r="AY2124" i="17"/>
  <c r="AZ2124" i="17"/>
  <c r="BA2124" i="17"/>
  <c r="BB2124" i="17"/>
  <c r="BC2124" i="17"/>
  <c r="BD2124" i="17"/>
  <c r="BE2124" i="17"/>
  <c r="BF2124" i="17"/>
  <c r="BG2124" i="17"/>
  <c r="AP2125" i="17"/>
  <c r="AQ2125" i="17"/>
  <c r="AR2125" i="17"/>
  <c r="AS2125" i="17"/>
  <c r="AT2125" i="17"/>
  <c r="AU2125" i="17"/>
  <c r="AV2125" i="17"/>
  <c r="AW2125" i="17"/>
  <c r="AX2125" i="17"/>
  <c r="AY2125" i="17"/>
  <c r="AZ2125" i="17"/>
  <c r="BA2125" i="17"/>
  <c r="BB2125" i="17"/>
  <c r="BC2125" i="17"/>
  <c r="BD2125" i="17"/>
  <c r="BE2125" i="17"/>
  <c r="BF2125" i="17"/>
  <c r="BG2125" i="17"/>
  <c r="AP2126" i="17"/>
  <c r="AQ2126" i="17"/>
  <c r="AR2126" i="17"/>
  <c r="AS2126" i="17"/>
  <c r="AT2126" i="17"/>
  <c r="AU2126" i="17"/>
  <c r="AV2126" i="17"/>
  <c r="AW2126" i="17"/>
  <c r="AX2126" i="17"/>
  <c r="AY2126" i="17"/>
  <c r="AZ2126" i="17"/>
  <c r="BA2126" i="17"/>
  <c r="BB2126" i="17"/>
  <c r="BC2126" i="17"/>
  <c r="BD2126" i="17"/>
  <c r="BE2126" i="17"/>
  <c r="BF2126" i="17"/>
  <c r="BG2126" i="17"/>
  <c r="AP2127" i="17"/>
  <c r="AQ2127" i="17"/>
  <c r="AR2127" i="17"/>
  <c r="AS2127" i="17"/>
  <c r="AT2127" i="17"/>
  <c r="AU2127" i="17"/>
  <c r="AV2127" i="17"/>
  <c r="AW2127" i="17"/>
  <c r="AX2127" i="17"/>
  <c r="AY2127" i="17"/>
  <c r="AZ2127" i="17"/>
  <c r="BA2127" i="17"/>
  <c r="BB2127" i="17"/>
  <c r="BC2127" i="17"/>
  <c r="BD2127" i="17"/>
  <c r="BE2127" i="17"/>
  <c r="BF2127" i="17"/>
  <c r="BG2127" i="17"/>
  <c r="AP2128" i="17"/>
  <c r="AQ2128" i="17"/>
  <c r="AR2128" i="17"/>
  <c r="AS2128" i="17"/>
  <c r="AT2128" i="17"/>
  <c r="AU2128" i="17"/>
  <c r="AV2128" i="17"/>
  <c r="AW2128" i="17"/>
  <c r="AX2128" i="17"/>
  <c r="AY2128" i="17"/>
  <c r="AZ2128" i="17"/>
  <c r="BA2128" i="17"/>
  <c r="BB2128" i="17"/>
  <c r="BC2128" i="17"/>
  <c r="BD2128" i="17"/>
  <c r="BE2128" i="17"/>
  <c r="BF2128" i="17"/>
  <c r="BG2128" i="17"/>
  <c r="AP2129" i="17"/>
  <c r="AQ2129" i="17"/>
  <c r="AR2129" i="17"/>
  <c r="AS2129" i="17"/>
  <c r="AT2129" i="17"/>
  <c r="AU2129" i="17"/>
  <c r="AV2129" i="17"/>
  <c r="AW2129" i="17"/>
  <c r="AX2129" i="17"/>
  <c r="AY2129" i="17"/>
  <c r="AZ2129" i="17"/>
  <c r="BA2129" i="17"/>
  <c r="BB2129" i="17"/>
  <c r="BC2129" i="17"/>
  <c r="BD2129" i="17"/>
  <c r="BE2129" i="17"/>
  <c r="BF2129" i="17"/>
  <c r="BG2129" i="17"/>
  <c r="AP2130" i="17"/>
  <c r="AQ2130" i="17"/>
  <c r="AR2130" i="17"/>
  <c r="AS2130" i="17"/>
  <c r="AT2130" i="17"/>
  <c r="AU2130" i="17"/>
  <c r="AV2130" i="17"/>
  <c r="AW2130" i="17"/>
  <c r="AX2130" i="17"/>
  <c r="AY2130" i="17"/>
  <c r="AZ2130" i="17"/>
  <c r="BA2130" i="17"/>
  <c r="BB2130" i="17"/>
  <c r="BC2130" i="17"/>
  <c r="BD2130" i="17"/>
  <c r="BE2130" i="17"/>
  <c r="BF2130" i="17"/>
  <c r="BG2130" i="17"/>
  <c r="AP2131" i="17"/>
  <c r="AQ2131" i="17"/>
  <c r="AR2131" i="17"/>
  <c r="AS2131" i="17"/>
  <c r="AT2131" i="17"/>
  <c r="AU2131" i="17"/>
  <c r="AV2131" i="17"/>
  <c r="AW2131" i="17"/>
  <c r="AX2131" i="17"/>
  <c r="AY2131" i="17"/>
  <c r="AZ2131" i="17"/>
  <c r="BA2131" i="17"/>
  <c r="BB2131" i="17"/>
  <c r="BC2131" i="17"/>
  <c r="BD2131" i="17"/>
  <c r="BE2131" i="17"/>
  <c r="BF2131" i="17"/>
  <c r="BG2131" i="17"/>
  <c r="AP2132" i="17"/>
  <c r="AQ2132" i="17"/>
  <c r="AR2132" i="17"/>
  <c r="AS2132" i="17"/>
  <c r="AT2132" i="17"/>
  <c r="AU2132" i="17"/>
  <c r="AV2132" i="17"/>
  <c r="AW2132" i="17"/>
  <c r="AX2132" i="17"/>
  <c r="AY2132" i="17"/>
  <c r="AZ2132" i="17"/>
  <c r="BA2132" i="17"/>
  <c r="BB2132" i="17"/>
  <c r="BC2132" i="17"/>
  <c r="BD2132" i="17"/>
  <c r="BE2132" i="17"/>
  <c r="BF2132" i="17"/>
  <c r="BG2132" i="17"/>
  <c r="AP2133" i="17"/>
  <c r="AQ2133" i="17"/>
  <c r="AR2133" i="17"/>
  <c r="AS2133" i="17"/>
  <c r="AT2133" i="17"/>
  <c r="AU2133" i="17"/>
  <c r="AV2133" i="17"/>
  <c r="AW2133" i="17"/>
  <c r="AX2133" i="17"/>
  <c r="AY2133" i="17"/>
  <c r="AZ2133" i="17"/>
  <c r="BA2133" i="17"/>
  <c r="BB2133" i="17"/>
  <c r="BC2133" i="17"/>
  <c r="BD2133" i="17"/>
  <c r="BE2133" i="17"/>
  <c r="BF2133" i="17"/>
  <c r="BG2133" i="17"/>
  <c r="AP2134" i="17"/>
  <c r="AQ2134" i="17"/>
  <c r="AR2134" i="17"/>
  <c r="AS2134" i="17"/>
  <c r="AT2134" i="17"/>
  <c r="AU2134" i="17"/>
  <c r="AV2134" i="17"/>
  <c r="AW2134" i="17"/>
  <c r="AX2134" i="17"/>
  <c r="AY2134" i="17"/>
  <c r="AZ2134" i="17"/>
  <c r="BA2134" i="17"/>
  <c r="BB2134" i="17"/>
  <c r="BC2134" i="17"/>
  <c r="BD2134" i="17"/>
  <c r="BE2134" i="17"/>
  <c r="BF2134" i="17"/>
  <c r="BG2134" i="17"/>
  <c r="AP2135" i="17"/>
  <c r="AQ2135" i="17"/>
  <c r="AR2135" i="17"/>
  <c r="AS2135" i="17"/>
  <c r="AT2135" i="17"/>
  <c r="AU2135" i="17"/>
  <c r="AV2135" i="17"/>
  <c r="AW2135" i="17"/>
  <c r="AX2135" i="17"/>
  <c r="AY2135" i="17"/>
  <c r="AZ2135" i="17"/>
  <c r="BA2135" i="17"/>
  <c r="BB2135" i="17"/>
  <c r="BC2135" i="17"/>
  <c r="BD2135" i="17"/>
  <c r="BE2135" i="17"/>
  <c r="BF2135" i="17"/>
  <c r="BG2135" i="17"/>
  <c r="AP2136" i="17"/>
  <c r="AQ2136" i="17"/>
  <c r="AR2136" i="17"/>
  <c r="AS2136" i="17"/>
  <c r="AT2136" i="17"/>
  <c r="AU2136" i="17"/>
  <c r="AV2136" i="17"/>
  <c r="AW2136" i="17"/>
  <c r="AX2136" i="17"/>
  <c r="AY2136" i="17"/>
  <c r="AZ2136" i="17"/>
  <c r="BA2136" i="17"/>
  <c r="BB2136" i="17"/>
  <c r="BC2136" i="17"/>
  <c r="BD2136" i="17"/>
  <c r="BE2136" i="17"/>
  <c r="BF2136" i="17"/>
  <c r="BG2136" i="17"/>
  <c r="AP2137" i="17"/>
  <c r="AQ2137" i="17"/>
  <c r="AR2137" i="17"/>
  <c r="AS2137" i="17"/>
  <c r="AT2137" i="17"/>
  <c r="AU2137" i="17"/>
  <c r="AV2137" i="17"/>
  <c r="AW2137" i="17"/>
  <c r="AX2137" i="17"/>
  <c r="AY2137" i="17"/>
  <c r="AZ2137" i="17"/>
  <c r="BA2137" i="17"/>
  <c r="BB2137" i="17"/>
  <c r="BC2137" i="17"/>
  <c r="BD2137" i="17"/>
  <c r="BE2137" i="17"/>
  <c r="BF2137" i="17"/>
  <c r="BG2137" i="17"/>
  <c r="AP2138" i="17"/>
  <c r="AQ2138" i="17"/>
  <c r="AR2138" i="17"/>
  <c r="AS2138" i="17"/>
  <c r="AT2138" i="17"/>
  <c r="AU2138" i="17"/>
  <c r="AV2138" i="17"/>
  <c r="AW2138" i="17"/>
  <c r="AX2138" i="17"/>
  <c r="AY2138" i="17"/>
  <c r="AZ2138" i="17"/>
  <c r="BA2138" i="17"/>
  <c r="BB2138" i="17"/>
  <c r="BC2138" i="17"/>
  <c r="BD2138" i="17"/>
  <c r="BE2138" i="17"/>
  <c r="BF2138" i="17"/>
  <c r="BG2138" i="17"/>
  <c r="AP2139" i="17"/>
  <c r="AQ2139" i="17"/>
  <c r="AR2139" i="17"/>
  <c r="AS2139" i="17"/>
  <c r="AT2139" i="17"/>
  <c r="AU2139" i="17"/>
  <c r="AV2139" i="17"/>
  <c r="AW2139" i="17"/>
  <c r="AX2139" i="17"/>
  <c r="AY2139" i="17"/>
  <c r="AZ2139" i="17"/>
  <c r="BA2139" i="17"/>
  <c r="BB2139" i="17"/>
  <c r="BC2139" i="17"/>
  <c r="BD2139" i="17"/>
  <c r="BE2139" i="17"/>
  <c r="BF2139" i="17"/>
  <c r="BG2139" i="17"/>
  <c r="AP2140" i="17"/>
  <c r="AQ2140" i="17"/>
  <c r="AR2140" i="17"/>
  <c r="AS2140" i="17"/>
  <c r="AT2140" i="17"/>
  <c r="AU2140" i="17"/>
  <c r="AV2140" i="17"/>
  <c r="AW2140" i="17"/>
  <c r="AX2140" i="17"/>
  <c r="AY2140" i="17"/>
  <c r="AZ2140" i="17"/>
  <c r="BA2140" i="17"/>
  <c r="BB2140" i="17"/>
  <c r="BC2140" i="17"/>
  <c r="BD2140" i="17"/>
  <c r="BE2140" i="17"/>
  <c r="BF2140" i="17"/>
  <c r="BG2140" i="17"/>
  <c r="AP2141" i="17"/>
  <c r="AQ2141" i="17"/>
  <c r="AR2141" i="17"/>
  <c r="AS2141" i="17"/>
  <c r="AT2141" i="17"/>
  <c r="AU2141" i="17"/>
  <c r="AV2141" i="17"/>
  <c r="AW2141" i="17"/>
  <c r="AX2141" i="17"/>
  <c r="AY2141" i="17"/>
  <c r="AZ2141" i="17"/>
  <c r="BA2141" i="17"/>
  <c r="BB2141" i="17"/>
  <c r="BC2141" i="17"/>
  <c r="BD2141" i="17"/>
  <c r="BE2141" i="17"/>
  <c r="BF2141" i="17"/>
  <c r="BG2141" i="17"/>
  <c r="AP2142" i="17"/>
  <c r="AQ2142" i="17"/>
  <c r="AR2142" i="17"/>
  <c r="AS2142" i="17"/>
  <c r="AT2142" i="17"/>
  <c r="AU2142" i="17"/>
  <c r="AV2142" i="17"/>
  <c r="AW2142" i="17"/>
  <c r="AX2142" i="17"/>
  <c r="AY2142" i="17"/>
  <c r="AZ2142" i="17"/>
  <c r="BA2142" i="17"/>
  <c r="BB2142" i="17"/>
  <c r="BC2142" i="17"/>
  <c r="BD2142" i="17"/>
  <c r="BE2142" i="17"/>
  <c r="BF2142" i="17"/>
  <c r="BG2142" i="17"/>
  <c r="AP2143" i="17"/>
  <c r="AQ2143" i="17"/>
  <c r="AR2143" i="17"/>
  <c r="AS2143" i="17"/>
  <c r="AT2143" i="17"/>
  <c r="AU2143" i="17"/>
  <c r="AV2143" i="17"/>
  <c r="AW2143" i="17"/>
  <c r="AX2143" i="17"/>
  <c r="AY2143" i="17"/>
  <c r="AZ2143" i="17"/>
  <c r="BA2143" i="17"/>
  <c r="BB2143" i="17"/>
  <c r="BC2143" i="17"/>
  <c r="BD2143" i="17"/>
  <c r="BE2143" i="17"/>
  <c r="BF2143" i="17"/>
  <c r="BG2143" i="17"/>
  <c r="AP2144" i="17"/>
  <c r="AQ2144" i="17"/>
  <c r="AR2144" i="17"/>
  <c r="AS2144" i="17"/>
  <c r="AT2144" i="17"/>
  <c r="AU2144" i="17"/>
  <c r="AV2144" i="17"/>
  <c r="AW2144" i="17"/>
  <c r="AX2144" i="17"/>
  <c r="AY2144" i="17"/>
  <c r="AZ2144" i="17"/>
  <c r="BA2144" i="17"/>
  <c r="BB2144" i="17"/>
  <c r="BC2144" i="17"/>
  <c r="BD2144" i="17"/>
  <c r="BE2144" i="17"/>
  <c r="BF2144" i="17"/>
  <c r="BG2144" i="17"/>
  <c r="AP2145" i="17"/>
  <c r="AQ2145" i="17"/>
  <c r="AR2145" i="17"/>
  <c r="AS2145" i="17"/>
  <c r="AT2145" i="17"/>
  <c r="AU2145" i="17"/>
  <c r="AV2145" i="17"/>
  <c r="AW2145" i="17"/>
  <c r="AX2145" i="17"/>
  <c r="AY2145" i="17"/>
  <c r="AZ2145" i="17"/>
  <c r="BA2145" i="17"/>
  <c r="BB2145" i="17"/>
  <c r="BC2145" i="17"/>
  <c r="BD2145" i="17"/>
  <c r="BE2145" i="17"/>
  <c r="BF2145" i="17"/>
  <c r="BG2145" i="17"/>
  <c r="AP2146" i="17"/>
  <c r="AQ2146" i="17"/>
  <c r="AR2146" i="17"/>
  <c r="AS2146" i="17"/>
  <c r="AT2146" i="17"/>
  <c r="AU2146" i="17"/>
  <c r="AV2146" i="17"/>
  <c r="AW2146" i="17"/>
  <c r="AX2146" i="17"/>
  <c r="AY2146" i="17"/>
  <c r="AZ2146" i="17"/>
  <c r="BA2146" i="17"/>
  <c r="BB2146" i="17"/>
  <c r="BC2146" i="17"/>
  <c r="BD2146" i="17"/>
  <c r="BE2146" i="17"/>
  <c r="BF2146" i="17"/>
  <c r="BG2146" i="17"/>
  <c r="AP2147" i="17"/>
  <c r="AQ2147" i="17"/>
  <c r="AR2147" i="17"/>
  <c r="AS2147" i="17"/>
  <c r="AT2147" i="17"/>
  <c r="AU2147" i="17"/>
  <c r="AV2147" i="17"/>
  <c r="AW2147" i="17"/>
  <c r="AX2147" i="17"/>
  <c r="AY2147" i="17"/>
  <c r="AZ2147" i="17"/>
  <c r="BA2147" i="17"/>
  <c r="BB2147" i="17"/>
  <c r="BC2147" i="17"/>
  <c r="BD2147" i="17"/>
  <c r="BE2147" i="17"/>
  <c r="BF2147" i="17"/>
  <c r="BG2147" i="17"/>
  <c r="AP2148" i="17"/>
  <c r="AQ2148" i="17"/>
  <c r="AR2148" i="17"/>
  <c r="AS2148" i="17"/>
  <c r="AT2148" i="17"/>
  <c r="AU2148" i="17"/>
  <c r="AV2148" i="17"/>
  <c r="AW2148" i="17"/>
  <c r="AX2148" i="17"/>
  <c r="AY2148" i="17"/>
  <c r="AZ2148" i="17"/>
  <c r="BA2148" i="17"/>
  <c r="BB2148" i="17"/>
  <c r="BC2148" i="17"/>
  <c r="BD2148" i="17"/>
  <c r="BE2148" i="17"/>
  <c r="BF2148" i="17"/>
  <c r="BG2148" i="17"/>
  <c r="AP2149" i="17"/>
  <c r="AQ2149" i="17"/>
  <c r="AR2149" i="17"/>
  <c r="AS2149" i="17"/>
  <c r="AT2149" i="17"/>
  <c r="AU2149" i="17"/>
  <c r="AV2149" i="17"/>
  <c r="AW2149" i="17"/>
  <c r="AX2149" i="17"/>
  <c r="AY2149" i="17"/>
  <c r="AZ2149" i="17"/>
  <c r="BA2149" i="17"/>
  <c r="BB2149" i="17"/>
  <c r="BC2149" i="17"/>
  <c r="BD2149" i="17"/>
  <c r="BE2149" i="17"/>
  <c r="BF2149" i="17"/>
  <c r="BG2149" i="17"/>
  <c r="AP2150" i="17"/>
  <c r="AQ2150" i="17"/>
  <c r="AR2150" i="17"/>
  <c r="AS2150" i="17"/>
  <c r="AT2150" i="17"/>
  <c r="AU2150" i="17"/>
  <c r="AV2150" i="17"/>
  <c r="AW2150" i="17"/>
  <c r="AX2150" i="17"/>
  <c r="AY2150" i="17"/>
  <c r="AZ2150" i="17"/>
  <c r="BA2150" i="17"/>
  <c r="BB2150" i="17"/>
  <c r="BC2150" i="17"/>
  <c r="BD2150" i="17"/>
  <c r="BE2150" i="17"/>
  <c r="BF2150" i="17"/>
  <c r="BG2150" i="17"/>
  <c r="AP2151" i="17"/>
  <c r="AQ2151" i="17"/>
  <c r="AR2151" i="17"/>
  <c r="AS2151" i="17"/>
  <c r="AT2151" i="17"/>
  <c r="AU2151" i="17"/>
  <c r="AV2151" i="17"/>
  <c r="AW2151" i="17"/>
  <c r="AX2151" i="17"/>
  <c r="AY2151" i="17"/>
  <c r="AZ2151" i="17"/>
  <c r="BA2151" i="17"/>
  <c r="BB2151" i="17"/>
  <c r="BC2151" i="17"/>
  <c r="BD2151" i="17"/>
  <c r="BE2151" i="17"/>
  <c r="BF2151" i="17"/>
  <c r="BG2151" i="17"/>
  <c r="AP2152" i="17"/>
  <c r="AQ2152" i="17"/>
  <c r="AR2152" i="17"/>
  <c r="AS2152" i="17"/>
  <c r="AT2152" i="17"/>
  <c r="AU2152" i="17"/>
  <c r="AV2152" i="17"/>
  <c r="AW2152" i="17"/>
  <c r="AX2152" i="17"/>
  <c r="AY2152" i="17"/>
  <c r="AZ2152" i="17"/>
  <c r="BA2152" i="17"/>
  <c r="BB2152" i="17"/>
  <c r="BC2152" i="17"/>
  <c r="BD2152" i="17"/>
  <c r="BE2152" i="17"/>
  <c r="BF2152" i="17"/>
  <c r="BG2152" i="17"/>
  <c r="AP2153" i="17"/>
  <c r="AQ2153" i="17"/>
  <c r="AR2153" i="17"/>
  <c r="AS2153" i="17"/>
  <c r="AT2153" i="17"/>
  <c r="AU2153" i="17"/>
  <c r="AV2153" i="17"/>
  <c r="AW2153" i="17"/>
  <c r="AX2153" i="17"/>
  <c r="AY2153" i="17"/>
  <c r="AZ2153" i="17"/>
  <c r="BA2153" i="17"/>
  <c r="BB2153" i="17"/>
  <c r="BC2153" i="17"/>
  <c r="BD2153" i="17"/>
  <c r="BE2153" i="17"/>
  <c r="BF2153" i="17"/>
  <c r="BG2153" i="17"/>
  <c r="AP2154" i="17"/>
  <c r="AQ2154" i="17"/>
  <c r="AR2154" i="17"/>
  <c r="AS2154" i="17"/>
  <c r="AT2154" i="17"/>
  <c r="AU2154" i="17"/>
  <c r="AV2154" i="17"/>
  <c r="AW2154" i="17"/>
  <c r="AX2154" i="17"/>
  <c r="AY2154" i="17"/>
  <c r="AZ2154" i="17"/>
  <c r="BA2154" i="17"/>
  <c r="BB2154" i="17"/>
  <c r="BC2154" i="17"/>
  <c r="BD2154" i="17"/>
  <c r="BE2154" i="17"/>
  <c r="BF2154" i="17"/>
  <c r="BG2154" i="17"/>
  <c r="AP2155" i="17"/>
  <c r="AQ2155" i="17"/>
  <c r="AR2155" i="17"/>
  <c r="AS2155" i="17"/>
  <c r="AT2155" i="17"/>
  <c r="AU2155" i="17"/>
  <c r="AV2155" i="17"/>
  <c r="AW2155" i="17"/>
  <c r="AX2155" i="17"/>
  <c r="AY2155" i="17"/>
  <c r="AZ2155" i="17"/>
  <c r="BA2155" i="17"/>
  <c r="BB2155" i="17"/>
  <c r="BC2155" i="17"/>
  <c r="BD2155" i="17"/>
  <c r="BE2155" i="17"/>
  <c r="BF2155" i="17"/>
  <c r="BG2155" i="17"/>
  <c r="AP2156" i="17"/>
  <c r="AQ2156" i="17"/>
  <c r="AR2156" i="17"/>
  <c r="AS2156" i="17"/>
  <c r="AT2156" i="17"/>
  <c r="AU2156" i="17"/>
  <c r="AV2156" i="17"/>
  <c r="AW2156" i="17"/>
  <c r="AX2156" i="17"/>
  <c r="AY2156" i="17"/>
  <c r="AZ2156" i="17"/>
  <c r="BA2156" i="17"/>
  <c r="BB2156" i="17"/>
  <c r="BC2156" i="17"/>
  <c r="BD2156" i="17"/>
  <c r="BE2156" i="17"/>
  <c r="BF2156" i="17"/>
  <c r="BG2156" i="17"/>
  <c r="AP2157" i="17"/>
  <c r="AQ2157" i="17"/>
  <c r="AR2157" i="17"/>
  <c r="AS2157" i="17"/>
  <c r="AT2157" i="17"/>
  <c r="AU2157" i="17"/>
  <c r="AV2157" i="17"/>
  <c r="AW2157" i="17"/>
  <c r="AX2157" i="17"/>
  <c r="AY2157" i="17"/>
  <c r="AZ2157" i="17"/>
  <c r="BA2157" i="17"/>
  <c r="BB2157" i="17"/>
  <c r="BC2157" i="17"/>
  <c r="BD2157" i="17"/>
  <c r="BE2157" i="17"/>
  <c r="BF2157" i="17"/>
  <c r="BG2157" i="17"/>
  <c r="AP2158" i="17"/>
  <c r="AQ2158" i="17"/>
  <c r="AR2158" i="17"/>
  <c r="AS2158" i="17"/>
  <c r="AT2158" i="17"/>
  <c r="AU2158" i="17"/>
  <c r="AV2158" i="17"/>
  <c r="AW2158" i="17"/>
  <c r="AX2158" i="17"/>
  <c r="AY2158" i="17"/>
  <c r="AZ2158" i="17"/>
  <c r="BA2158" i="17"/>
  <c r="BB2158" i="17"/>
  <c r="BC2158" i="17"/>
  <c r="BD2158" i="17"/>
  <c r="BE2158" i="17"/>
  <c r="BF2158" i="17"/>
  <c r="BG2158" i="17"/>
  <c r="AP2159" i="17"/>
  <c r="AQ2159" i="17"/>
  <c r="AR2159" i="17"/>
  <c r="AS2159" i="17"/>
  <c r="AT2159" i="17"/>
  <c r="AU2159" i="17"/>
  <c r="AV2159" i="17"/>
  <c r="AW2159" i="17"/>
  <c r="AX2159" i="17"/>
  <c r="AY2159" i="17"/>
  <c r="AZ2159" i="17"/>
  <c r="BA2159" i="17"/>
  <c r="BB2159" i="17"/>
  <c r="BC2159" i="17"/>
  <c r="BD2159" i="17"/>
  <c r="BE2159" i="17"/>
  <c r="BF2159" i="17"/>
  <c r="BG2159" i="17"/>
  <c r="AP2160" i="17"/>
  <c r="AQ2160" i="17"/>
  <c r="AR2160" i="17"/>
  <c r="AS2160" i="17"/>
  <c r="AT2160" i="17"/>
  <c r="AU2160" i="17"/>
  <c r="AV2160" i="17"/>
  <c r="AW2160" i="17"/>
  <c r="AX2160" i="17"/>
  <c r="AY2160" i="17"/>
  <c r="AZ2160" i="17"/>
  <c r="BA2160" i="17"/>
  <c r="BB2160" i="17"/>
  <c r="BC2160" i="17"/>
  <c r="BD2160" i="17"/>
  <c r="BE2160" i="17"/>
  <c r="BF2160" i="17"/>
  <c r="BG2160" i="17"/>
  <c r="AP2161" i="17"/>
  <c r="AQ2161" i="17"/>
  <c r="AR2161" i="17"/>
  <c r="AS2161" i="17"/>
  <c r="AT2161" i="17"/>
  <c r="AU2161" i="17"/>
  <c r="AV2161" i="17"/>
  <c r="AW2161" i="17"/>
  <c r="AX2161" i="17"/>
  <c r="AY2161" i="17"/>
  <c r="AZ2161" i="17"/>
  <c r="BA2161" i="17"/>
  <c r="BB2161" i="17"/>
  <c r="BC2161" i="17"/>
  <c r="BD2161" i="17"/>
  <c r="BE2161" i="17"/>
  <c r="BF2161" i="17"/>
  <c r="BG2161" i="17"/>
  <c r="AP2162" i="17"/>
  <c r="AQ2162" i="17"/>
  <c r="AR2162" i="17"/>
  <c r="AS2162" i="17"/>
  <c r="AT2162" i="17"/>
  <c r="AU2162" i="17"/>
  <c r="AV2162" i="17"/>
  <c r="AW2162" i="17"/>
  <c r="AX2162" i="17"/>
  <c r="AY2162" i="17"/>
  <c r="AZ2162" i="17"/>
  <c r="BA2162" i="17"/>
  <c r="BB2162" i="17"/>
  <c r="BC2162" i="17"/>
  <c r="BD2162" i="17"/>
  <c r="BE2162" i="17"/>
  <c r="BF2162" i="17"/>
  <c r="BG2162" i="17"/>
  <c r="AP2163" i="17"/>
  <c r="AQ2163" i="17"/>
  <c r="AR2163" i="17"/>
  <c r="AS2163" i="17"/>
  <c r="AT2163" i="17"/>
  <c r="AU2163" i="17"/>
  <c r="AV2163" i="17"/>
  <c r="AW2163" i="17"/>
  <c r="AX2163" i="17"/>
  <c r="AY2163" i="17"/>
  <c r="AZ2163" i="17"/>
  <c r="BA2163" i="17"/>
  <c r="BB2163" i="17"/>
  <c r="BC2163" i="17"/>
  <c r="BD2163" i="17"/>
  <c r="BE2163" i="17"/>
  <c r="BF2163" i="17"/>
  <c r="BG2163" i="17"/>
  <c r="AP2164" i="17"/>
  <c r="AQ2164" i="17"/>
  <c r="AR2164" i="17"/>
  <c r="AS2164" i="17"/>
  <c r="AT2164" i="17"/>
  <c r="AU2164" i="17"/>
  <c r="AV2164" i="17"/>
  <c r="AW2164" i="17"/>
  <c r="AX2164" i="17"/>
  <c r="AY2164" i="17"/>
  <c r="AZ2164" i="17"/>
  <c r="BA2164" i="17"/>
  <c r="BB2164" i="17"/>
  <c r="BC2164" i="17"/>
  <c r="BD2164" i="17"/>
  <c r="BE2164" i="17"/>
  <c r="BF2164" i="17"/>
  <c r="BG2164" i="17"/>
  <c r="AP2165" i="17"/>
  <c r="AQ2165" i="17"/>
  <c r="AR2165" i="17"/>
  <c r="AS2165" i="17"/>
  <c r="AT2165" i="17"/>
  <c r="AU2165" i="17"/>
  <c r="AV2165" i="17"/>
  <c r="AW2165" i="17"/>
  <c r="AX2165" i="17"/>
  <c r="AY2165" i="17"/>
  <c r="AZ2165" i="17"/>
  <c r="BA2165" i="17"/>
  <c r="BB2165" i="17"/>
  <c r="BC2165" i="17"/>
  <c r="BD2165" i="17"/>
  <c r="BE2165" i="17"/>
  <c r="BF2165" i="17"/>
  <c r="BG2165" i="17"/>
  <c r="AP2166" i="17"/>
  <c r="AQ2166" i="17"/>
  <c r="AR2166" i="17"/>
  <c r="AS2166" i="17"/>
  <c r="AT2166" i="17"/>
  <c r="AU2166" i="17"/>
  <c r="AV2166" i="17"/>
  <c r="AW2166" i="17"/>
  <c r="AX2166" i="17"/>
  <c r="AY2166" i="17"/>
  <c r="AZ2166" i="17"/>
  <c r="BA2166" i="17"/>
  <c r="BB2166" i="17"/>
  <c r="BC2166" i="17"/>
  <c r="BD2166" i="17"/>
  <c r="BE2166" i="17"/>
  <c r="BF2166" i="17"/>
  <c r="BG2166" i="17"/>
  <c r="AP2167" i="17"/>
  <c r="AQ2167" i="17"/>
  <c r="AR2167" i="17"/>
  <c r="AS2167" i="17"/>
  <c r="AT2167" i="17"/>
  <c r="AU2167" i="17"/>
  <c r="AV2167" i="17"/>
  <c r="AW2167" i="17"/>
  <c r="AX2167" i="17"/>
  <c r="AY2167" i="17"/>
  <c r="AZ2167" i="17"/>
  <c r="BA2167" i="17"/>
  <c r="BB2167" i="17"/>
  <c r="BC2167" i="17"/>
  <c r="BD2167" i="17"/>
  <c r="BE2167" i="17"/>
  <c r="BF2167" i="17"/>
  <c r="BG2167" i="17"/>
  <c r="AP2168" i="17"/>
  <c r="AQ2168" i="17"/>
  <c r="AR2168" i="17"/>
  <c r="AS2168" i="17"/>
  <c r="AT2168" i="17"/>
  <c r="AU2168" i="17"/>
  <c r="AV2168" i="17"/>
  <c r="AW2168" i="17"/>
  <c r="AX2168" i="17"/>
  <c r="AY2168" i="17"/>
  <c r="AZ2168" i="17"/>
  <c r="BA2168" i="17"/>
  <c r="BB2168" i="17"/>
  <c r="BC2168" i="17"/>
  <c r="BD2168" i="17"/>
  <c r="BE2168" i="17"/>
  <c r="BF2168" i="17"/>
  <c r="BG2168" i="17"/>
  <c r="AP2169" i="17"/>
  <c r="AQ2169" i="17"/>
  <c r="AR2169" i="17"/>
  <c r="AS2169" i="17"/>
  <c r="AT2169" i="17"/>
  <c r="AU2169" i="17"/>
  <c r="AV2169" i="17"/>
  <c r="AW2169" i="17"/>
  <c r="AX2169" i="17"/>
  <c r="AY2169" i="17"/>
  <c r="AZ2169" i="17"/>
  <c r="BA2169" i="17"/>
  <c r="BB2169" i="17"/>
  <c r="BC2169" i="17"/>
  <c r="BD2169" i="17"/>
  <c r="BE2169" i="17"/>
  <c r="BF2169" i="17"/>
  <c r="BG2169" i="17"/>
  <c r="AP365" i="17"/>
  <c r="AQ365" i="17"/>
  <c r="AR365" i="17"/>
  <c r="AS365" i="17"/>
  <c r="AT365" i="17"/>
  <c r="BJ365" i="17" s="1"/>
  <c r="AU365" i="17"/>
  <c r="AV365" i="17"/>
  <c r="AW365" i="17"/>
  <c r="AX365" i="17"/>
  <c r="BI365" i="17" s="1"/>
  <c r="AY365" i="17"/>
  <c r="AZ365" i="17"/>
  <c r="BA365" i="17"/>
  <c r="BB365" i="17"/>
  <c r="BK365" i="17" s="1"/>
  <c r="BC365" i="17"/>
  <c r="BD365" i="17"/>
  <c r="BE365" i="17"/>
  <c r="BF365" i="17"/>
  <c r="BH365" i="17" s="1"/>
  <c r="BG365" i="17"/>
  <c r="AP2285" i="17"/>
  <c r="AQ2285" i="17"/>
  <c r="AR2285" i="17"/>
  <c r="AS2285" i="17"/>
  <c r="AT2285" i="17"/>
  <c r="BJ2285" i="17" s="1"/>
  <c r="AU2285" i="17"/>
  <c r="AV2285" i="17"/>
  <c r="AW2285" i="17"/>
  <c r="AX2285" i="17"/>
  <c r="BI2285" i="17" s="1"/>
  <c r="AY2285" i="17"/>
  <c r="AZ2285" i="17"/>
  <c r="BA2285" i="17"/>
  <c r="BB2285" i="17"/>
  <c r="BC2285" i="17"/>
  <c r="BD2285" i="17"/>
  <c r="BE2285" i="17"/>
  <c r="BF2285" i="17"/>
  <c r="BH2285" i="17" s="1"/>
  <c r="BG2285" i="17"/>
  <c r="AP582" i="17"/>
  <c r="AQ582" i="17"/>
  <c r="AR582" i="17"/>
  <c r="AS582" i="17"/>
  <c r="AT582" i="17"/>
  <c r="AU582" i="17"/>
  <c r="AV582" i="17"/>
  <c r="AW582" i="17"/>
  <c r="AX582" i="17"/>
  <c r="BI582" i="17" s="1"/>
  <c r="AY582" i="17"/>
  <c r="AZ582" i="17"/>
  <c r="BA582" i="17"/>
  <c r="BB582" i="17"/>
  <c r="BK582" i="17" s="1"/>
  <c r="BC582" i="17"/>
  <c r="BD582" i="17"/>
  <c r="BE582" i="17"/>
  <c r="BF582" i="17"/>
  <c r="BH582" i="17" s="1"/>
  <c r="BG582" i="17"/>
  <c r="AP1929" i="17"/>
  <c r="AQ1929" i="17"/>
  <c r="AR1929" i="17"/>
  <c r="AS1929" i="17"/>
  <c r="AT1929" i="17"/>
  <c r="BJ1929" i="17" s="1"/>
  <c r="AU1929" i="17"/>
  <c r="AV1929" i="17"/>
  <c r="AW1929" i="17"/>
  <c r="AX1929" i="17"/>
  <c r="AY1929" i="17"/>
  <c r="AZ1929" i="17"/>
  <c r="BA1929" i="17"/>
  <c r="BB1929" i="17"/>
  <c r="BK1929" i="17" s="1"/>
  <c r="BC1929" i="17"/>
  <c r="BD1929" i="17"/>
  <c r="BE1929" i="17"/>
  <c r="BF1929" i="17"/>
  <c r="BH1929" i="17" s="1"/>
  <c r="BG1929" i="17"/>
  <c r="AP916" i="17"/>
  <c r="AQ916" i="17"/>
  <c r="AR916" i="17"/>
  <c r="AS916" i="17"/>
  <c r="AT916" i="17"/>
  <c r="BJ916" i="17" s="1"/>
  <c r="AU916" i="17"/>
  <c r="AV916" i="17"/>
  <c r="AW916" i="17"/>
  <c r="AX916" i="17"/>
  <c r="BI916" i="17" s="1"/>
  <c r="AY916" i="17"/>
  <c r="AZ916" i="17"/>
  <c r="BA916" i="17"/>
  <c r="BB916" i="17"/>
  <c r="BK916" i="17" s="1"/>
  <c r="BC916" i="17"/>
  <c r="BD916" i="17"/>
  <c r="BE916" i="17"/>
  <c r="BF916" i="17"/>
  <c r="BH916" i="17" s="1"/>
  <c r="BG916" i="17"/>
  <c r="AP171" i="17"/>
  <c r="AQ171" i="17"/>
  <c r="AR171" i="17"/>
  <c r="AS171" i="17"/>
  <c r="AT171" i="17"/>
  <c r="BJ171" i="17" s="1"/>
  <c r="AU171" i="17"/>
  <c r="AV171" i="17"/>
  <c r="AW171" i="17"/>
  <c r="AX171" i="17"/>
  <c r="BI171" i="17" s="1"/>
  <c r="AY171" i="17"/>
  <c r="AZ171" i="17"/>
  <c r="BA171" i="17"/>
  <c r="BB171" i="17"/>
  <c r="BC171" i="17"/>
  <c r="BD171" i="17"/>
  <c r="BE171" i="17"/>
  <c r="BF171" i="17"/>
  <c r="BH171" i="17" s="1"/>
  <c r="BG171" i="17"/>
  <c r="AP943" i="17"/>
  <c r="AQ943" i="17"/>
  <c r="AR943" i="17"/>
  <c r="AS943" i="17"/>
  <c r="AT943" i="17"/>
  <c r="BJ943" i="17" s="1"/>
  <c r="AU943" i="17"/>
  <c r="AV943" i="17"/>
  <c r="AW943" i="17"/>
  <c r="AX943" i="17"/>
  <c r="BI943" i="17" s="1"/>
  <c r="AY943" i="17"/>
  <c r="AZ943" i="17"/>
  <c r="BA943" i="17"/>
  <c r="BB943" i="17"/>
  <c r="BK943" i="17" s="1"/>
  <c r="BC943" i="17"/>
  <c r="BD943" i="17"/>
  <c r="BE943" i="17"/>
  <c r="BF943" i="17"/>
  <c r="BH943" i="17" s="1"/>
  <c r="BG943" i="17"/>
  <c r="AP1482" i="17"/>
  <c r="AQ1482" i="17"/>
  <c r="AR1482" i="17"/>
  <c r="AS1482" i="17"/>
  <c r="AT1482" i="17"/>
  <c r="BJ1482" i="17" s="1"/>
  <c r="AU1482" i="17"/>
  <c r="AV1482" i="17"/>
  <c r="AW1482" i="17"/>
  <c r="AX1482" i="17"/>
  <c r="AY1482" i="17"/>
  <c r="AZ1482" i="17"/>
  <c r="BA1482" i="17"/>
  <c r="BB1482" i="17"/>
  <c r="BK1482" i="17" s="1"/>
  <c r="BC1482" i="17"/>
  <c r="BD1482" i="17"/>
  <c r="BE1482" i="17"/>
  <c r="BF1482" i="17"/>
  <c r="BG1482" i="17"/>
  <c r="AP917" i="17"/>
  <c r="AQ917" i="17"/>
  <c r="AR917" i="17"/>
  <c r="AS917" i="17"/>
  <c r="AT917" i="17"/>
  <c r="AU917" i="17"/>
  <c r="AV917" i="17"/>
  <c r="AW917" i="17"/>
  <c r="AX917" i="17"/>
  <c r="BI917" i="17" s="1"/>
  <c r="AY917" i="17"/>
  <c r="AZ917" i="17"/>
  <c r="BA917" i="17"/>
  <c r="BB917" i="17"/>
  <c r="BC917" i="17"/>
  <c r="BD917" i="17"/>
  <c r="BE917" i="17"/>
  <c r="BF917" i="17"/>
  <c r="BH917" i="17" s="1"/>
  <c r="BG917" i="17"/>
  <c r="AP1318" i="17"/>
  <c r="AQ1318" i="17"/>
  <c r="AR1318" i="17"/>
  <c r="AS1318" i="17"/>
  <c r="AT1318" i="17"/>
  <c r="BJ1318" i="17" s="1"/>
  <c r="AU1318" i="17"/>
  <c r="AV1318" i="17"/>
  <c r="AW1318" i="17"/>
  <c r="AX1318" i="17"/>
  <c r="BI1318" i="17" s="1"/>
  <c r="AY1318" i="17"/>
  <c r="AZ1318" i="17"/>
  <c r="BA1318" i="17"/>
  <c r="BB1318" i="17"/>
  <c r="BK1318" i="17" s="1"/>
  <c r="BC1318" i="17"/>
  <c r="BD1318" i="17"/>
  <c r="BE1318" i="17"/>
  <c r="BF1318" i="17"/>
  <c r="BH1318" i="17" s="1"/>
  <c r="BG1318" i="17"/>
  <c r="AP269" i="17"/>
  <c r="AQ269" i="17"/>
  <c r="AR269" i="17"/>
  <c r="AS269" i="17"/>
  <c r="AT269" i="17"/>
  <c r="BJ269" i="17" s="1"/>
  <c r="AU269" i="17"/>
  <c r="AV269" i="17"/>
  <c r="AW269" i="17"/>
  <c r="AX269" i="17"/>
  <c r="AY269" i="17"/>
  <c r="AZ269" i="17"/>
  <c r="BA269" i="17"/>
  <c r="BB269" i="17"/>
  <c r="BK269" i="17" s="1"/>
  <c r="BC269" i="17"/>
  <c r="BD269" i="17"/>
  <c r="BE269" i="17"/>
  <c r="BF269" i="17"/>
  <c r="BG269" i="17"/>
  <c r="AP918" i="17"/>
  <c r="AQ918" i="17"/>
  <c r="AR918" i="17"/>
  <c r="AS918" i="17"/>
  <c r="AT918" i="17"/>
  <c r="BJ918" i="17" s="1"/>
  <c r="AU918" i="17"/>
  <c r="AV918" i="17"/>
  <c r="AW918" i="17"/>
  <c r="AX918" i="17"/>
  <c r="BI918" i="17" s="1"/>
  <c r="AY918" i="17"/>
  <c r="AZ918" i="17"/>
  <c r="BA918" i="17"/>
  <c r="BB918" i="17"/>
  <c r="BK918" i="17" s="1"/>
  <c r="BC918" i="17"/>
  <c r="BD918" i="17"/>
  <c r="BE918" i="17"/>
  <c r="BF918" i="17"/>
  <c r="BH918" i="17" s="1"/>
  <c r="BG918" i="17"/>
  <c r="AP1162" i="17"/>
  <c r="AQ1162" i="17"/>
  <c r="AR1162" i="17"/>
  <c r="AS1162" i="17"/>
  <c r="AT1162" i="17"/>
  <c r="AU1162" i="17"/>
  <c r="AV1162" i="17"/>
  <c r="AW1162" i="17"/>
  <c r="AX1162" i="17"/>
  <c r="BI1162" i="17" s="1"/>
  <c r="AY1162" i="17"/>
  <c r="AZ1162" i="17"/>
  <c r="BA1162" i="17"/>
  <c r="BB1162" i="17"/>
  <c r="BC1162" i="17"/>
  <c r="BD1162" i="17"/>
  <c r="BE1162" i="17"/>
  <c r="BF1162" i="17"/>
  <c r="BH1162" i="17" s="1"/>
  <c r="BG1162" i="17"/>
  <c r="AP1296" i="17"/>
  <c r="AQ1296" i="17"/>
  <c r="AR1296" i="17"/>
  <c r="AS1296" i="17"/>
  <c r="AT1296" i="17"/>
  <c r="BJ1296" i="17" s="1"/>
  <c r="AU1296" i="17"/>
  <c r="AV1296" i="17"/>
  <c r="AW1296" i="17"/>
  <c r="AX1296" i="17"/>
  <c r="BI1296" i="17" s="1"/>
  <c r="AY1296" i="17"/>
  <c r="AZ1296" i="17"/>
  <c r="BA1296" i="17"/>
  <c r="BB1296" i="17"/>
  <c r="BK1296" i="17" s="1"/>
  <c r="BC1296" i="17"/>
  <c r="BD1296" i="17"/>
  <c r="BE1296" i="17"/>
  <c r="BF1296" i="17"/>
  <c r="BH1296" i="17" s="1"/>
  <c r="BG1296" i="17"/>
  <c r="AP644" i="17"/>
  <c r="AQ644" i="17"/>
  <c r="AR644" i="17"/>
  <c r="AS644" i="17"/>
  <c r="AT644" i="17"/>
  <c r="BJ644" i="17" s="1"/>
  <c r="AU644" i="17"/>
  <c r="AV644" i="17"/>
  <c r="AW644" i="17"/>
  <c r="AX644" i="17"/>
  <c r="BI644" i="17" s="1"/>
  <c r="AY644" i="17"/>
  <c r="AZ644" i="17"/>
  <c r="BA644" i="17"/>
  <c r="BB644" i="17"/>
  <c r="BK644" i="17" s="1"/>
  <c r="BC644" i="17"/>
  <c r="BD644" i="17"/>
  <c r="BE644" i="17"/>
  <c r="BF644" i="17"/>
  <c r="BG644" i="17"/>
  <c r="AP1963" i="17"/>
  <c r="AQ1963" i="17"/>
  <c r="AR1963" i="17"/>
  <c r="AS1963" i="17"/>
  <c r="AT1963" i="17"/>
  <c r="BJ1963" i="17" s="1"/>
  <c r="AU1963" i="17"/>
  <c r="AV1963" i="17"/>
  <c r="AW1963" i="17"/>
  <c r="AX1963" i="17"/>
  <c r="BI1963" i="17" s="1"/>
  <c r="AY1963" i="17"/>
  <c r="AZ1963" i="17"/>
  <c r="BA1963" i="17"/>
  <c r="BB1963" i="17"/>
  <c r="BK1963" i="17" s="1"/>
  <c r="BC1963" i="17"/>
  <c r="BD1963" i="17"/>
  <c r="BE1963" i="17"/>
  <c r="BF1963" i="17"/>
  <c r="BH1963" i="17" s="1"/>
  <c r="BG1963" i="17"/>
  <c r="AP2214" i="17"/>
  <c r="AQ2214" i="17"/>
  <c r="AR2214" i="17"/>
  <c r="AS2214" i="17"/>
  <c r="AT2214" i="17"/>
  <c r="BJ2214" i="17" s="1"/>
  <c r="AU2214" i="17"/>
  <c r="AV2214" i="17"/>
  <c r="AW2214" i="17"/>
  <c r="AX2214" i="17"/>
  <c r="BI2214" i="17" s="1"/>
  <c r="AY2214" i="17"/>
  <c r="AZ2214" i="17"/>
  <c r="BA2214" i="17"/>
  <c r="BB2214" i="17"/>
  <c r="BK2214" i="17" s="1"/>
  <c r="BC2214" i="17"/>
  <c r="BD2214" i="17"/>
  <c r="BE2214" i="17"/>
  <c r="BF2214" i="17"/>
  <c r="BH2214" i="17" s="1"/>
  <c r="BG2214" i="17"/>
  <c r="AP944" i="17"/>
  <c r="AQ944" i="17"/>
  <c r="AR944" i="17"/>
  <c r="AS944" i="17"/>
  <c r="AT944" i="17"/>
  <c r="AU944" i="17"/>
  <c r="AV944" i="17"/>
  <c r="AW944" i="17"/>
  <c r="AX944" i="17"/>
  <c r="BI944" i="17" s="1"/>
  <c r="AY944" i="17"/>
  <c r="AZ944" i="17"/>
  <c r="BA944" i="17"/>
  <c r="BB944" i="17"/>
  <c r="BC944" i="17"/>
  <c r="BD944" i="17"/>
  <c r="BE944" i="17"/>
  <c r="BF944" i="17"/>
  <c r="BH944" i="17" s="1"/>
  <c r="BG944" i="17"/>
  <c r="AP2363" i="17"/>
  <c r="AQ2363" i="17"/>
  <c r="AR2363" i="17"/>
  <c r="AS2363" i="17"/>
  <c r="AT2363" i="17"/>
  <c r="BJ2363" i="17" s="1"/>
  <c r="AU2363" i="17"/>
  <c r="AV2363" i="17"/>
  <c r="AW2363" i="17"/>
  <c r="AX2363" i="17"/>
  <c r="BI2363" i="17" s="1"/>
  <c r="AY2363" i="17"/>
  <c r="AZ2363" i="17"/>
  <c r="BA2363" i="17"/>
  <c r="BB2363" i="17"/>
  <c r="BK2363" i="17" s="1"/>
  <c r="BC2363" i="17"/>
  <c r="BD2363" i="17"/>
  <c r="BE2363" i="17"/>
  <c r="BF2363" i="17"/>
  <c r="BH2363" i="17" s="1"/>
  <c r="BG2363" i="17"/>
  <c r="AP615" i="17"/>
  <c r="AQ615" i="17"/>
  <c r="AR615" i="17"/>
  <c r="AS615" i="17"/>
  <c r="AT615" i="17"/>
  <c r="BJ615" i="17" s="1"/>
  <c r="AU615" i="17"/>
  <c r="AV615" i="17"/>
  <c r="AW615" i="17"/>
  <c r="AX615" i="17"/>
  <c r="AY615" i="17"/>
  <c r="AZ615" i="17"/>
  <c r="BA615" i="17"/>
  <c r="BB615" i="17"/>
  <c r="BK615" i="17" s="1"/>
  <c r="BC615" i="17"/>
  <c r="BD615" i="17"/>
  <c r="BE615" i="17"/>
  <c r="BF615" i="17"/>
  <c r="BG615" i="17"/>
  <c r="AP2196" i="17"/>
  <c r="AQ2196" i="17"/>
  <c r="AR2196" i="17"/>
  <c r="AS2196" i="17"/>
  <c r="AT2196" i="17"/>
  <c r="AU2196" i="17"/>
  <c r="AV2196" i="17"/>
  <c r="AW2196" i="17"/>
  <c r="AX2196" i="17"/>
  <c r="BI2196" i="17" s="1"/>
  <c r="AY2196" i="17"/>
  <c r="AZ2196" i="17"/>
  <c r="BA2196" i="17"/>
  <c r="BB2196" i="17"/>
  <c r="BK2196" i="17" s="1"/>
  <c r="BC2196" i="17"/>
  <c r="BD2196" i="17"/>
  <c r="BE2196" i="17"/>
  <c r="BF2196" i="17"/>
  <c r="BH2196" i="17" s="1"/>
  <c r="BG2196" i="17"/>
  <c r="AP2372" i="17"/>
  <c r="AQ2372" i="17"/>
  <c r="AR2372" i="17"/>
  <c r="AS2372" i="17"/>
  <c r="AT2372" i="17"/>
  <c r="AU2372" i="17"/>
  <c r="AV2372" i="17"/>
  <c r="AW2372" i="17"/>
  <c r="AX2372" i="17"/>
  <c r="BI2372" i="17" s="1"/>
  <c r="AY2372" i="17"/>
  <c r="AZ2372" i="17"/>
  <c r="BA2372" i="17"/>
  <c r="BB2372" i="17"/>
  <c r="BC2372" i="17"/>
  <c r="BD2372" i="17"/>
  <c r="BE2372" i="17"/>
  <c r="BF2372" i="17"/>
  <c r="BH2372" i="17" s="1"/>
  <c r="BG2372" i="17"/>
  <c r="AP1056" i="17"/>
  <c r="AQ1056" i="17"/>
  <c r="AR1056" i="17"/>
  <c r="AS1056" i="17"/>
  <c r="AT1056" i="17"/>
  <c r="BJ1056" i="17" s="1"/>
  <c r="AU1056" i="17"/>
  <c r="AV1056" i="17"/>
  <c r="AW1056" i="17"/>
  <c r="AX1056" i="17"/>
  <c r="BI1056" i="17" s="1"/>
  <c r="AY1056" i="17"/>
  <c r="AZ1056" i="17"/>
  <c r="BA1056" i="17"/>
  <c r="BB1056" i="17"/>
  <c r="BK1056" i="17" s="1"/>
  <c r="BC1056" i="17"/>
  <c r="BD1056" i="17"/>
  <c r="BE1056" i="17"/>
  <c r="BF1056" i="17"/>
  <c r="BH1056" i="17" s="1"/>
  <c r="BG1056" i="17"/>
  <c r="AP1394" i="17"/>
  <c r="AQ1394" i="17"/>
  <c r="AR1394" i="17"/>
  <c r="AS1394" i="17"/>
  <c r="AT1394" i="17"/>
  <c r="BJ1394" i="17" s="1"/>
  <c r="AU1394" i="17"/>
  <c r="AV1394" i="17"/>
  <c r="AW1394" i="17"/>
  <c r="AX1394" i="17"/>
  <c r="AY1394" i="17"/>
  <c r="AZ1394" i="17"/>
  <c r="BA1394" i="17"/>
  <c r="BB1394" i="17"/>
  <c r="BK1394" i="17" s="1"/>
  <c r="BC1394" i="17"/>
  <c r="BD1394" i="17"/>
  <c r="BE1394" i="17"/>
  <c r="BF1394" i="17"/>
  <c r="BG1394" i="17"/>
  <c r="AP945" i="17"/>
  <c r="AQ945" i="17"/>
  <c r="AR945" i="17"/>
  <c r="AS945" i="17"/>
  <c r="AT945" i="17"/>
  <c r="BJ945" i="17" s="1"/>
  <c r="AU945" i="17"/>
  <c r="AV945" i="17"/>
  <c r="AW945" i="17"/>
  <c r="AX945" i="17"/>
  <c r="BI945" i="17" s="1"/>
  <c r="AY945" i="17"/>
  <c r="AZ945" i="17"/>
  <c r="BA945" i="17"/>
  <c r="BB945" i="17"/>
  <c r="BC945" i="17"/>
  <c r="BD945" i="17"/>
  <c r="BE945" i="17"/>
  <c r="BF945" i="17"/>
  <c r="BH945" i="17" s="1"/>
  <c r="BG945" i="17"/>
  <c r="AP169" i="17"/>
  <c r="AQ169" i="17"/>
  <c r="AR169" i="17"/>
  <c r="AS169" i="17"/>
  <c r="AT169" i="17"/>
  <c r="AU169" i="17"/>
  <c r="AV169" i="17"/>
  <c r="AW169" i="17"/>
  <c r="AX169" i="17"/>
  <c r="BI169" i="17" s="1"/>
  <c r="AY169" i="17"/>
  <c r="AZ169" i="17"/>
  <c r="BA169" i="17"/>
  <c r="BB169" i="17"/>
  <c r="BC169" i="17"/>
  <c r="BD169" i="17"/>
  <c r="BE169" i="17"/>
  <c r="BF169" i="17"/>
  <c r="BH169" i="17" s="1"/>
  <c r="BG169" i="17"/>
  <c r="AP1316" i="17"/>
  <c r="AQ1316" i="17"/>
  <c r="AR1316" i="17"/>
  <c r="AS1316" i="17"/>
  <c r="AT1316" i="17"/>
  <c r="BJ1316" i="17" s="1"/>
  <c r="AU1316" i="17"/>
  <c r="AV1316" i="17"/>
  <c r="AW1316" i="17"/>
  <c r="AX1316" i="17"/>
  <c r="BI1316" i="17" s="1"/>
  <c r="AY1316" i="17"/>
  <c r="AZ1316" i="17"/>
  <c r="BA1316" i="17"/>
  <c r="BB1316" i="17"/>
  <c r="BK1316" i="17" s="1"/>
  <c r="BC1316" i="17"/>
  <c r="BD1316" i="17"/>
  <c r="BE1316" i="17"/>
  <c r="BF1316" i="17"/>
  <c r="BG1316" i="17"/>
  <c r="AP715" i="17"/>
  <c r="AQ715" i="17"/>
  <c r="AR715" i="17"/>
  <c r="AS715" i="17"/>
  <c r="AT715" i="17"/>
  <c r="BJ715" i="17" s="1"/>
  <c r="AU715" i="17"/>
  <c r="AV715" i="17"/>
  <c r="AW715" i="17"/>
  <c r="AX715" i="17"/>
  <c r="AY715" i="17"/>
  <c r="AZ715" i="17"/>
  <c r="BA715" i="17"/>
  <c r="BB715" i="17"/>
  <c r="BK715" i="17" s="1"/>
  <c r="BC715" i="17"/>
  <c r="BD715" i="17"/>
  <c r="BE715" i="17"/>
  <c r="BF715" i="17"/>
  <c r="BG715" i="17"/>
  <c r="AP2219" i="17"/>
  <c r="AQ2219" i="17"/>
  <c r="AR2219" i="17"/>
  <c r="AS2219" i="17"/>
  <c r="AT2219" i="17"/>
  <c r="AU2219" i="17"/>
  <c r="AV2219" i="17"/>
  <c r="AW2219" i="17"/>
  <c r="AX2219" i="17"/>
  <c r="AY2219" i="17"/>
  <c r="AZ2219" i="17"/>
  <c r="BA2219" i="17"/>
  <c r="BB2219" i="17"/>
  <c r="BC2219" i="17"/>
  <c r="BD2219" i="17"/>
  <c r="BE2219" i="17"/>
  <c r="BF2219" i="17"/>
  <c r="BG2219" i="17"/>
  <c r="AP2220" i="17"/>
  <c r="AQ2220" i="17"/>
  <c r="AR2220" i="17"/>
  <c r="AS2220" i="17"/>
  <c r="AT2220" i="17"/>
  <c r="AU2220" i="17"/>
  <c r="AV2220" i="17"/>
  <c r="AW2220" i="17"/>
  <c r="AX2220" i="17"/>
  <c r="AY2220" i="17"/>
  <c r="AZ2220" i="17"/>
  <c r="BA2220" i="17"/>
  <c r="BB2220" i="17"/>
  <c r="BC2220" i="17"/>
  <c r="BD2220" i="17"/>
  <c r="BE2220" i="17"/>
  <c r="BF2220" i="17"/>
  <c r="BG2220" i="17"/>
  <c r="AP2221" i="17"/>
  <c r="AQ2221" i="17"/>
  <c r="AR2221" i="17"/>
  <c r="AS2221" i="17"/>
  <c r="AT2221" i="17"/>
  <c r="AU2221" i="17"/>
  <c r="AV2221" i="17"/>
  <c r="AW2221" i="17"/>
  <c r="AX2221" i="17"/>
  <c r="AY2221" i="17"/>
  <c r="AZ2221" i="17"/>
  <c r="BA2221" i="17"/>
  <c r="BB2221" i="17"/>
  <c r="BC2221" i="17"/>
  <c r="BD2221" i="17"/>
  <c r="BE2221" i="17"/>
  <c r="BF2221" i="17"/>
  <c r="BG2221" i="17"/>
  <c r="AP2222" i="17"/>
  <c r="AQ2222" i="17"/>
  <c r="AR2222" i="17"/>
  <c r="AS2222" i="17"/>
  <c r="AT2222" i="17"/>
  <c r="AU2222" i="17"/>
  <c r="AV2222" i="17"/>
  <c r="AW2222" i="17"/>
  <c r="AX2222" i="17"/>
  <c r="AY2222" i="17"/>
  <c r="AZ2222" i="17"/>
  <c r="BA2222" i="17"/>
  <c r="BB2222" i="17"/>
  <c r="BC2222" i="17"/>
  <c r="BD2222" i="17"/>
  <c r="BE2222" i="17"/>
  <c r="BF2222" i="17"/>
  <c r="BG2222" i="17"/>
  <c r="AP2223" i="17"/>
  <c r="AQ2223" i="17"/>
  <c r="AR2223" i="17"/>
  <c r="AS2223" i="17"/>
  <c r="AT2223" i="17"/>
  <c r="AU2223" i="17"/>
  <c r="AV2223" i="17"/>
  <c r="AW2223" i="17"/>
  <c r="AX2223" i="17"/>
  <c r="AY2223" i="17"/>
  <c r="AZ2223" i="17"/>
  <c r="BA2223" i="17"/>
  <c r="BB2223" i="17"/>
  <c r="BC2223" i="17"/>
  <c r="BD2223" i="17"/>
  <c r="BE2223" i="17"/>
  <c r="BF2223" i="17"/>
  <c r="BG2223" i="17"/>
  <c r="AP2224" i="17"/>
  <c r="AQ2224" i="17"/>
  <c r="AR2224" i="17"/>
  <c r="AS2224" i="17"/>
  <c r="AT2224" i="17"/>
  <c r="AU2224" i="17"/>
  <c r="AV2224" i="17"/>
  <c r="AW2224" i="17"/>
  <c r="AX2224" i="17"/>
  <c r="AY2224" i="17"/>
  <c r="AZ2224" i="17"/>
  <c r="BA2224" i="17"/>
  <c r="BB2224" i="17"/>
  <c r="BC2224" i="17"/>
  <c r="BD2224" i="17"/>
  <c r="BE2224" i="17"/>
  <c r="BF2224" i="17"/>
  <c r="BG2224" i="17"/>
  <c r="AP2225" i="17"/>
  <c r="AQ2225" i="17"/>
  <c r="AR2225" i="17"/>
  <c r="AS2225" i="17"/>
  <c r="AT2225" i="17"/>
  <c r="AU2225" i="17"/>
  <c r="AV2225" i="17"/>
  <c r="AW2225" i="17"/>
  <c r="AX2225" i="17"/>
  <c r="AY2225" i="17"/>
  <c r="AZ2225" i="17"/>
  <c r="BA2225" i="17"/>
  <c r="BB2225" i="17"/>
  <c r="BC2225" i="17"/>
  <c r="BD2225" i="17"/>
  <c r="BE2225" i="17"/>
  <c r="BF2225" i="17"/>
  <c r="BG2225" i="17"/>
  <c r="AP2226" i="17"/>
  <c r="AQ2226" i="17"/>
  <c r="AR2226" i="17"/>
  <c r="AS2226" i="17"/>
  <c r="AT2226" i="17"/>
  <c r="AU2226" i="17"/>
  <c r="AV2226" i="17"/>
  <c r="AW2226" i="17"/>
  <c r="AX2226" i="17"/>
  <c r="AY2226" i="17"/>
  <c r="AZ2226" i="17"/>
  <c r="BA2226" i="17"/>
  <c r="BB2226" i="17"/>
  <c r="BC2226" i="17"/>
  <c r="BD2226" i="17"/>
  <c r="BE2226" i="17"/>
  <c r="BF2226" i="17"/>
  <c r="BG2226" i="17"/>
  <c r="AP2227" i="17"/>
  <c r="AQ2227" i="17"/>
  <c r="AR2227" i="17"/>
  <c r="AS2227" i="17"/>
  <c r="AT2227" i="17"/>
  <c r="AU2227" i="17"/>
  <c r="AV2227" i="17"/>
  <c r="AW2227" i="17"/>
  <c r="AX2227" i="17"/>
  <c r="AY2227" i="17"/>
  <c r="AZ2227" i="17"/>
  <c r="BA2227" i="17"/>
  <c r="BB2227" i="17"/>
  <c r="BC2227" i="17"/>
  <c r="BD2227" i="17"/>
  <c r="BE2227" i="17"/>
  <c r="BF2227" i="17"/>
  <c r="BG2227" i="17"/>
  <c r="AP2228" i="17"/>
  <c r="AQ2228" i="17"/>
  <c r="AR2228" i="17"/>
  <c r="AS2228" i="17"/>
  <c r="AT2228" i="17"/>
  <c r="AU2228" i="17"/>
  <c r="AV2228" i="17"/>
  <c r="AW2228" i="17"/>
  <c r="AX2228" i="17"/>
  <c r="AY2228" i="17"/>
  <c r="AZ2228" i="17"/>
  <c r="BA2228" i="17"/>
  <c r="BB2228" i="17"/>
  <c r="BC2228" i="17"/>
  <c r="BD2228" i="17"/>
  <c r="BE2228" i="17"/>
  <c r="BF2228" i="17"/>
  <c r="BG2228" i="17"/>
  <c r="AP2229" i="17"/>
  <c r="AQ2229" i="17"/>
  <c r="AR2229" i="17"/>
  <c r="AS2229" i="17"/>
  <c r="AT2229" i="17"/>
  <c r="AU2229" i="17"/>
  <c r="AV2229" i="17"/>
  <c r="AW2229" i="17"/>
  <c r="AX2229" i="17"/>
  <c r="AY2229" i="17"/>
  <c r="AZ2229" i="17"/>
  <c r="BA2229" i="17"/>
  <c r="BB2229" i="17"/>
  <c r="BC2229" i="17"/>
  <c r="BD2229" i="17"/>
  <c r="BE2229" i="17"/>
  <c r="BF2229" i="17"/>
  <c r="BG2229" i="17"/>
  <c r="AP2230" i="17"/>
  <c r="AQ2230" i="17"/>
  <c r="AR2230" i="17"/>
  <c r="AS2230" i="17"/>
  <c r="AT2230" i="17"/>
  <c r="AU2230" i="17"/>
  <c r="AV2230" i="17"/>
  <c r="AW2230" i="17"/>
  <c r="AX2230" i="17"/>
  <c r="AY2230" i="17"/>
  <c r="AZ2230" i="17"/>
  <c r="BA2230" i="17"/>
  <c r="BB2230" i="17"/>
  <c r="BC2230" i="17"/>
  <c r="BD2230" i="17"/>
  <c r="BE2230" i="17"/>
  <c r="BF2230" i="17"/>
  <c r="BG2230" i="17"/>
  <c r="AP2231" i="17"/>
  <c r="AQ2231" i="17"/>
  <c r="AR2231" i="17"/>
  <c r="AS2231" i="17"/>
  <c r="AT2231" i="17"/>
  <c r="AU2231" i="17"/>
  <c r="AV2231" i="17"/>
  <c r="AW2231" i="17"/>
  <c r="AX2231" i="17"/>
  <c r="AY2231" i="17"/>
  <c r="AZ2231" i="17"/>
  <c r="BA2231" i="17"/>
  <c r="BB2231" i="17"/>
  <c r="BC2231" i="17"/>
  <c r="BD2231" i="17"/>
  <c r="BE2231" i="17"/>
  <c r="BF2231" i="17"/>
  <c r="BG2231" i="17"/>
  <c r="AP2232" i="17"/>
  <c r="AQ2232" i="17"/>
  <c r="AR2232" i="17"/>
  <c r="AS2232" i="17"/>
  <c r="AT2232" i="17"/>
  <c r="AU2232" i="17"/>
  <c r="AV2232" i="17"/>
  <c r="AW2232" i="17"/>
  <c r="AX2232" i="17"/>
  <c r="AY2232" i="17"/>
  <c r="AZ2232" i="17"/>
  <c r="BA2232" i="17"/>
  <c r="BB2232" i="17"/>
  <c r="BC2232" i="17"/>
  <c r="BD2232" i="17"/>
  <c r="BE2232" i="17"/>
  <c r="BF2232" i="17"/>
  <c r="BG2232" i="17"/>
  <c r="AP2233" i="17"/>
  <c r="AQ2233" i="17"/>
  <c r="AR2233" i="17"/>
  <c r="AS2233" i="17"/>
  <c r="AT2233" i="17"/>
  <c r="AU2233" i="17"/>
  <c r="AV2233" i="17"/>
  <c r="AW2233" i="17"/>
  <c r="AX2233" i="17"/>
  <c r="AY2233" i="17"/>
  <c r="AZ2233" i="17"/>
  <c r="BA2233" i="17"/>
  <c r="BB2233" i="17"/>
  <c r="BC2233" i="17"/>
  <c r="BD2233" i="17"/>
  <c r="BE2233" i="17"/>
  <c r="BF2233" i="17"/>
  <c r="BG2233" i="17"/>
  <c r="AP2234" i="17"/>
  <c r="AQ2234" i="17"/>
  <c r="AR2234" i="17"/>
  <c r="AS2234" i="17"/>
  <c r="AT2234" i="17"/>
  <c r="AU2234" i="17"/>
  <c r="AV2234" i="17"/>
  <c r="AW2234" i="17"/>
  <c r="AX2234" i="17"/>
  <c r="AY2234" i="17"/>
  <c r="AZ2234" i="17"/>
  <c r="BA2234" i="17"/>
  <c r="BB2234" i="17"/>
  <c r="BC2234" i="17"/>
  <c r="BD2234" i="17"/>
  <c r="BE2234" i="17"/>
  <c r="BF2234" i="17"/>
  <c r="BG2234" i="17"/>
  <c r="AP2235" i="17"/>
  <c r="AQ2235" i="17"/>
  <c r="AR2235" i="17"/>
  <c r="AS2235" i="17"/>
  <c r="AT2235" i="17"/>
  <c r="AU2235" i="17"/>
  <c r="AV2235" i="17"/>
  <c r="AW2235" i="17"/>
  <c r="AX2235" i="17"/>
  <c r="AY2235" i="17"/>
  <c r="AZ2235" i="17"/>
  <c r="BA2235" i="17"/>
  <c r="BB2235" i="17"/>
  <c r="BC2235" i="17"/>
  <c r="BD2235" i="17"/>
  <c r="BE2235" i="17"/>
  <c r="BF2235" i="17"/>
  <c r="BG2235" i="17"/>
  <c r="AP2236" i="17"/>
  <c r="AQ2236" i="17"/>
  <c r="AR2236" i="17"/>
  <c r="AS2236" i="17"/>
  <c r="AT2236" i="17"/>
  <c r="AU2236" i="17"/>
  <c r="AV2236" i="17"/>
  <c r="AW2236" i="17"/>
  <c r="AX2236" i="17"/>
  <c r="AY2236" i="17"/>
  <c r="AZ2236" i="17"/>
  <c r="BA2236" i="17"/>
  <c r="BB2236" i="17"/>
  <c r="BC2236" i="17"/>
  <c r="BD2236" i="17"/>
  <c r="BE2236" i="17"/>
  <c r="BF2236" i="17"/>
  <c r="BG2236" i="17"/>
  <c r="AP2237" i="17"/>
  <c r="AQ2237" i="17"/>
  <c r="AR2237" i="17"/>
  <c r="AS2237" i="17"/>
  <c r="AT2237" i="17"/>
  <c r="AU2237" i="17"/>
  <c r="AV2237" i="17"/>
  <c r="AW2237" i="17"/>
  <c r="AX2237" i="17"/>
  <c r="AY2237" i="17"/>
  <c r="AZ2237" i="17"/>
  <c r="BA2237" i="17"/>
  <c r="BB2237" i="17"/>
  <c r="BC2237" i="17"/>
  <c r="BD2237" i="17"/>
  <c r="BE2237" i="17"/>
  <c r="BF2237" i="17"/>
  <c r="BG2237" i="17"/>
  <c r="AP2238" i="17"/>
  <c r="AQ2238" i="17"/>
  <c r="AR2238" i="17"/>
  <c r="AS2238" i="17"/>
  <c r="AT2238" i="17"/>
  <c r="AU2238" i="17"/>
  <c r="AV2238" i="17"/>
  <c r="AW2238" i="17"/>
  <c r="AX2238" i="17"/>
  <c r="AY2238" i="17"/>
  <c r="AZ2238" i="17"/>
  <c r="BA2238" i="17"/>
  <c r="BB2238" i="17"/>
  <c r="BC2238" i="17"/>
  <c r="BD2238" i="17"/>
  <c r="BE2238" i="17"/>
  <c r="BF2238" i="17"/>
  <c r="BG2238" i="17"/>
  <c r="AP2239" i="17"/>
  <c r="AQ2239" i="17"/>
  <c r="AR2239" i="17"/>
  <c r="AS2239" i="17"/>
  <c r="AT2239" i="17"/>
  <c r="AU2239" i="17"/>
  <c r="AV2239" i="17"/>
  <c r="AW2239" i="17"/>
  <c r="AX2239" i="17"/>
  <c r="AY2239" i="17"/>
  <c r="AZ2239" i="17"/>
  <c r="BA2239" i="17"/>
  <c r="BB2239" i="17"/>
  <c r="BC2239" i="17"/>
  <c r="BD2239" i="17"/>
  <c r="BE2239" i="17"/>
  <c r="BF2239" i="17"/>
  <c r="BG2239" i="17"/>
  <c r="AP2240" i="17"/>
  <c r="AQ2240" i="17"/>
  <c r="AR2240" i="17"/>
  <c r="AS2240" i="17"/>
  <c r="AT2240" i="17"/>
  <c r="AU2240" i="17"/>
  <c r="AV2240" i="17"/>
  <c r="AW2240" i="17"/>
  <c r="AX2240" i="17"/>
  <c r="AY2240" i="17"/>
  <c r="AZ2240" i="17"/>
  <c r="BA2240" i="17"/>
  <c r="BB2240" i="17"/>
  <c r="BC2240" i="17"/>
  <c r="BD2240" i="17"/>
  <c r="BE2240" i="17"/>
  <c r="BF2240" i="17"/>
  <c r="BG2240" i="17"/>
  <c r="AP2241" i="17"/>
  <c r="AQ2241" i="17"/>
  <c r="AR2241" i="17"/>
  <c r="AS2241" i="17"/>
  <c r="AT2241" i="17"/>
  <c r="AU2241" i="17"/>
  <c r="AV2241" i="17"/>
  <c r="AW2241" i="17"/>
  <c r="AX2241" i="17"/>
  <c r="AY2241" i="17"/>
  <c r="AZ2241" i="17"/>
  <c r="BA2241" i="17"/>
  <c r="BB2241" i="17"/>
  <c r="BC2241" i="17"/>
  <c r="BD2241" i="17"/>
  <c r="BE2241" i="17"/>
  <c r="BF2241" i="17"/>
  <c r="BG2241" i="17"/>
  <c r="AP2242" i="17"/>
  <c r="AQ2242" i="17"/>
  <c r="AR2242" i="17"/>
  <c r="AS2242" i="17"/>
  <c r="AT2242" i="17"/>
  <c r="AU2242" i="17"/>
  <c r="AV2242" i="17"/>
  <c r="AW2242" i="17"/>
  <c r="AX2242" i="17"/>
  <c r="AY2242" i="17"/>
  <c r="AZ2242" i="17"/>
  <c r="BA2242" i="17"/>
  <c r="BB2242" i="17"/>
  <c r="BC2242" i="17"/>
  <c r="BD2242" i="17"/>
  <c r="BE2242" i="17"/>
  <c r="BF2242" i="17"/>
  <c r="BG2242" i="17"/>
  <c r="AP2243" i="17"/>
  <c r="AQ2243" i="17"/>
  <c r="AR2243" i="17"/>
  <c r="AS2243" i="17"/>
  <c r="AT2243" i="17"/>
  <c r="AU2243" i="17"/>
  <c r="AV2243" i="17"/>
  <c r="AW2243" i="17"/>
  <c r="AX2243" i="17"/>
  <c r="AY2243" i="17"/>
  <c r="AZ2243" i="17"/>
  <c r="BA2243" i="17"/>
  <c r="BB2243" i="17"/>
  <c r="BC2243" i="17"/>
  <c r="BD2243" i="17"/>
  <c r="BE2243" i="17"/>
  <c r="BF2243" i="17"/>
  <c r="BG2243" i="17"/>
  <c r="AP2244" i="17"/>
  <c r="AQ2244" i="17"/>
  <c r="AR2244" i="17"/>
  <c r="AS2244" i="17"/>
  <c r="AT2244" i="17"/>
  <c r="AU2244" i="17"/>
  <c r="AV2244" i="17"/>
  <c r="AW2244" i="17"/>
  <c r="AX2244" i="17"/>
  <c r="AY2244" i="17"/>
  <c r="AZ2244" i="17"/>
  <c r="BA2244" i="17"/>
  <c r="BB2244" i="17"/>
  <c r="BC2244" i="17"/>
  <c r="BD2244" i="17"/>
  <c r="BE2244" i="17"/>
  <c r="BF2244" i="17"/>
  <c r="BG2244" i="17"/>
  <c r="AP2245" i="17"/>
  <c r="AQ2245" i="17"/>
  <c r="AR2245" i="17"/>
  <c r="AS2245" i="17"/>
  <c r="AT2245" i="17"/>
  <c r="AU2245" i="17"/>
  <c r="AV2245" i="17"/>
  <c r="AW2245" i="17"/>
  <c r="AX2245" i="17"/>
  <c r="AY2245" i="17"/>
  <c r="AZ2245" i="17"/>
  <c r="BA2245" i="17"/>
  <c r="BB2245" i="17"/>
  <c r="BC2245" i="17"/>
  <c r="BD2245" i="17"/>
  <c r="BE2245" i="17"/>
  <c r="BF2245" i="17"/>
  <c r="BG2245" i="17"/>
  <c r="AP2246" i="17"/>
  <c r="AQ2246" i="17"/>
  <c r="AR2246" i="17"/>
  <c r="AS2246" i="17"/>
  <c r="AT2246" i="17"/>
  <c r="AU2246" i="17"/>
  <c r="AV2246" i="17"/>
  <c r="AW2246" i="17"/>
  <c r="AX2246" i="17"/>
  <c r="AY2246" i="17"/>
  <c r="AZ2246" i="17"/>
  <c r="BA2246" i="17"/>
  <c r="BB2246" i="17"/>
  <c r="BC2246" i="17"/>
  <c r="BD2246" i="17"/>
  <c r="BE2246" i="17"/>
  <c r="BF2246" i="17"/>
  <c r="BG2246" i="17"/>
  <c r="AP2247" i="17"/>
  <c r="AQ2247" i="17"/>
  <c r="AR2247" i="17"/>
  <c r="AS2247" i="17"/>
  <c r="AT2247" i="17"/>
  <c r="AU2247" i="17"/>
  <c r="AV2247" i="17"/>
  <c r="AW2247" i="17"/>
  <c r="AX2247" i="17"/>
  <c r="AY2247" i="17"/>
  <c r="AZ2247" i="17"/>
  <c r="BA2247" i="17"/>
  <c r="BB2247" i="17"/>
  <c r="BC2247" i="17"/>
  <c r="BD2247" i="17"/>
  <c r="BE2247" i="17"/>
  <c r="BF2247" i="17"/>
  <c r="BG2247" i="17"/>
  <c r="AP2248" i="17"/>
  <c r="AQ2248" i="17"/>
  <c r="AR2248" i="17"/>
  <c r="AS2248" i="17"/>
  <c r="AT2248" i="17"/>
  <c r="AU2248" i="17"/>
  <c r="AV2248" i="17"/>
  <c r="AW2248" i="17"/>
  <c r="AX2248" i="17"/>
  <c r="AY2248" i="17"/>
  <c r="AZ2248" i="17"/>
  <c r="BA2248" i="17"/>
  <c r="BB2248" i="17"/>
  <c r="BC2248" i="17"/>
  <c r="BD2248" i="17"/>
  <c r="BE2248" i="17"/>
  <c r="BF2248" i="17"/>
  <c r="BG2248" i="17"/>
  <c r="AP2249" i="17"/>
  <c r="AQ2249" i="17"/>
  <c r="AR2249" i="17"/>
  <c r="AS2249" i="17"/>
  <c r="AT2249" i="17"/>
  <c r="AU2249" i="17"/>
  <c r="AV2249" i="17"/>
  <c r="AW2249" i="17"/>
  <c r="AX2249" i="17"/>
  <c r="AY2249" i="17"/>
  <c r="AZ2249" i="17"/>
  <c r="BA2249" i="17"/>
  <c r="BB2249" i="17"/>
  <c r="BC2249" i="17"/>
  <c r="BD2249" i="17"/>
  <c r="BE2249" i="17"/>
  <c r="BF2249" i="17"/>
  <c r="BG2249" i="17"/>
  <c r="AP2250" i="17"/>
  <c r="AQ2250" i="17"/>
  <c r="AR2250" i="17"/>
  <c r="AS2250" i="17"/>
  <c r="AT2250" i="17"/>
  <c r="AU2250" i="17"/>
  <c r="AV2250" i="17"/>
  <c r="AW2250" i="17"/>
  <c r="AX2250" i="17"/>
  <c r="AY2250" i="17"/>
  <c r="AZ2250" i="17"/>
  <c r="BA2250" i="17"/>
  <c r="BB2250" i="17"/>
  <c r="BC2250" i="17"/>
  <c r="BD2250" i="17"/>
  <c r="BE2250" i="17"/>
  <c r="BF2250" i="17"/>
  <c r="BG2250" i="17"/>
  <c r="AP2251" i="17"/>
  <c r="AQ2251" i="17"/>
  <c r="AR2251" i="17"/>
  <c r="AS2251" i="17"/>
  <c r="AT2251" i="17"/>
  <c r="AU2251" i="17"/>
  <c r="AV2251" i="17"/>
  <c r="AW2251" i="17"/>
  <c r="AX2251" i="17"/>
  <c r="AY2251" i="17"/>
  <c r="AZ2251" i="17"/>
  <c r="BA2251" i="17"/>
  <c r="BB2251" i="17"/>
  <c r="BC2251" i="17"/>
  <c r="BD2251" i="17"/>
  <c r="BE2251" i="17"/>
  <c r="BF2251" i="17"/>
  <c r="BG2251" i="17"/>
  <c r="AP2252" i="17"/>
  <c r="AQ2252" i="17"/>
  <c r="AR2252" i="17"/>
  <c r="AS2252" i="17"/>
  <c r="AT2252" i="17"/>
  <c r="AU2252" i="17"/>
  <c r="AV2252" i="17"/>
  <c r="AW2252" i="17"/>
  <c r="AX2252" i="17"/>
  <c r="AY2252" i="17"/>
  <c r="AZ2252" i="17"/>
  <c r="BA2252" i="17"/>
  <c r="BB2252" i="17"/>
  <c r="BC2252" i="17"/>
  <c r="BD2252" i="17"/>
  <c r="BE2252" i="17"/>
  <c r="BF2252" i="17"/>
  <c r="BG2252" i="17"/>
  <c r="AP2253" i="17"/>
  <c r="AQ2253" i="17"/>
  <c r="AR2253" i="17"/>
  <c r="AS2253" i="17"/>
  <c r="AT2253" i="17"/>
  <c r="AU2253" i="17"/>
  <c r="AV2253" i="17"/>
  <c r="AW2253" i="17"/>
  <c r="AX2253" i="17"/>
  <c r="AY2253" i="17"/>
  <c r="AZ2253" i="17"/>
  <c r="BA2253" i="17"/>
  <c r="BB2253" i="17"/>
  <c r="BC2253" i="17"/>
  <c r="BD2253" i="17"/>
  <c r="BE2253" i="17"/>
  <c r="BF2253" i="17"/>
  <c r="BG2253" i="17"/>
  <c r="AP2254" i="17"/>
  <c r="AQ2254" i="17"/>
  <c r="AR2254" i="17"/>
  <c r="AS2254" i="17"/>
  <c r="AT2254" i="17"/>
  <c r="AU2254" i="17"/>
  <c r="AV2254" i="17"/>
  <c r="AW2254" i="17"/>
  <c r="AX2254" i="17"/>
  <c r="AY2254" i="17"/>
  <c r="AZ2254" i="17"/>
  <c r="BA2254" i="17"/>
  <c r="BB2254" i="17"/>
  <c r="BC2254" i="17"/>
  <c r="BD2254" i="17"/>
  <c r="BE2254" i="17"/>
  <c r="BF2254" i="17"/>
  <c r="BG2254" i="17"/>
  <c r="AP2255" i="17"/>
  <c r="AQ2255" i="17"/>
  <c r="AR2255" i="17"/>
  <c r="AS2255" i="17"/>
  <c r="AT2255" i="17"/>
  <c r="AU2255" i="17"/>
  <c r="AV2255" i="17"/>
  <c r="AW2255" i="17"/>
  <c r="AX2255" i="17"/>
  <c r="AY2255" i="17"/>
  <c r="AZ2255" i="17"/>
  <c r="BA2255" i="17"/>
  <c r="BB2255" i="17"/>
  <c r="BC2255" i="17"/>
  <c r="BD2255" i="17"/>
  <c r="BE2255" i="17"/>
  <c r="BF2255" i="17"/>
  <c r="BG2255" i="17"/>
  <c r="AP2256" i="17"/>
  <c r="AQ2256" i="17"/>
  <c r="AR2256" i="17"/>
  <c r="AS2256" i="17"/>
  <c r="AT2256" i="17"/>
  <c r="AU2256" i="17"/>
  <c r="AV2256" i="17"/>
  <c r="AW2256" i="17"/>
  <c r="AX2256" i="17"/>
  <c r="AY2256" i="17"/>
  <c r="AZ2256" i="17"/>
  <c r="BA2256" i="17"/>
  <c r="BB2256" i="17"/>
  <c r="BC2256" i="17"/>
  <c r="BD2256" i="17"/>
  <c r="BE2256" i="17"/>
  <c r="BF2256" i="17"/>
  <c r="BG2256" i="17"/>
  <c r="AP2257" i="17"/>
  <c r="AQ2257" i="17"/>
  <c r="AR2257" i="17"/>
  <c r="AS2257" i="17"/>
  <c r="AT2257" i="17"/>
  <c r="AU2257" i="17"/>
  <c r="AV2257" i="17"/>
  <c r="AW2257" i="17"/>
  <c r="AX2257" i="17"/>
  <c r="AY2257" i="17"/>
  <c r="AZ2257" i="17"/>
  <c r="BA2257" i="17"/>
  <c r="BB2257" i="17"/>
  <c r="BC2257" i="17"/>
  <c r="BD2257" i="17"/>
  <c r="BE2257" i="17"/>
  <c r="BF2257" i="17"/>
  <c r="BG2257" i="17"/>
  <c r="AP2258" i="17"/>
  <c r="AQ2258" i="17"/>
  <c r="AR2258" i="17"/>
  <c r="AS2258" i="17"/>
  <c r="AT2258" i="17"/>
  <c r="AU2258" i="17"/>
  <c r="AV2258" i="17"/>
  <c r="AW2258" i="17"/>
  <c r="AX2258" i="17"/>
  <c r="AY2258" i="17"/>
  <c r="AZ2258" i="17"/>
  <c r="BA2258" i="17"/>
  <c r="BB2258" i="17"/>
  <c r="BC2258" i="17"/>
  <c r="BD2258" i="17"/>
  <c r="BE2258" i="17"/>
  <c r="BF2258" i="17"/>
  <c r="BG2258" i="17"/>
  <c r="AP2259" i="17"/>
  <c r="AQ2259" i="17"/>
  <c r="AR2259" i="17"/>
  <c r="AS2259" i="17"/>
  <c r="AT2259" i="17"/>
  <c r="AU2259" i="17"/>
  <c r="AV2259" i="17"/>
  <c r="AW2259" i="17"/>
  <c r="AX2259" i="17"/>
  <c r="AY2259" i="17"/>
  <c r="AZ2259" i="17"/>
  <c r="BA2259" i="17"/>
  <c r="BB2259" i="17"/>
  <c r="BC2259" i="17"/>
  <c r="BD2259" i="17"/>
  <c r="BE2259" i="17"/>
  <c r="BF2259" i="17"/>
  <c r="BG2259" i="17"/>
  <c r="AP2260" i="17"/>
  <c r="AQ2260" i="17"/>
  <c r="AR2260" i="17"/>
  <c r="AS2260" i="17"/>
  <c r="AT2260" i="17"/>
  <c r="AU2260" i="17"/>
  <c r="AV2260" i="17"/>
  <c r="AW2260" i="17"/>
  <c r="AX2260" i="17"/>
  <c r="AY2260" i="17"/>
  <c r="AZ2260" i="17"/>
  <c r="BA2260" i="17"/>
  <c r="BB2260" i="17"/>
  <c r="BC2260" i="17"/>
  <c r="BD2260" i="17"/>
  <c r="BE2260" i="17"/>
  <c r="BF2260" i="17"/>
  <c r="BG2260" i="17"/>
  <c r="AP2261" i="17"/>
  <c r="AQ2261" i="17"/>
  <c r="AR2261" i="17"/>
  <c r="AS2261" i="17"/>
  <c r="AT2261" i="17"/>
  <c r="AU2261" i="17"/>
  <c r="AV2261" i="17"/>
  <c r="AW2261" i="17"/>
  <c r="AX2261" i="17"/>
  <c r="AY2261" i="17"/>
  <c r="AZ2261" i="17"/>
  <c r="BA2261" i="17"/>
  <c r="BB2261" i="17"/>
  <c r="BC2261" i="17"/>
  <c r="BD2261" i="17"/>
  <c r="BE2261" i="17"/>
  <c r="BF2261" i="17"/>
  <c r="BG2261" i="17"/>
  <c r="AP2262" i="17"/>
  <c r="AQ2262" i="17"/>
  <c r="AR2262" i="17"/>
  <c r="AS2262" i="17"/>
  <c r="AT2262" i="17"/>
  <c r="AU2262" i="17"/>
  <c r="AV2262" i="17"/>
  <c r="AW2262" i="17"/>
  <c r="AX2262" i="17"/>
  <c r="AY2262" i="17"/>
  <c r="AZ2262" i="17"/>
  <c r="BA2262" i="17"/>
  <c r="BB2262" i="17"/>
  <c r="BC2262" i="17"/>
  <c r="BD2262" i="17"/>
  <c r="BE2262" i="17"/>
  <c r="BF2262" i="17"/>
  <c r="BG2262" i="17"/>
  <c r="AP2263" i="17"/>
  <c r="AQ2263" i="17"/>
  <c r="AR2263" i="17"/>
  <c r="AS2263" i="17"/>
  <c r="AT2263" i="17"/>
  <c r="AU2263" i="17"/>
  <c r="AV2263" i="17"/>
  <c r="AW2263" i="17"/>
  <c r="AX2263" i="17"/>
  <c r="AY2263" i="17"/>
  <c r="AZ2263" i="17"/>
  <c r="BA2263" i="17"/>
  <c r="BB2263" i="17"/>
  <c r="BC2263" i="17"/>
  <c r="BD2263" i="17"/>
  <c r="BE2263" i="17"/>
  <c r="BF2263" i="17"/>
  <c r="BG2263" i="17"/>
  <c r="AP2264" i="17"/>
  <c r="AQ2264" i="17"/>
  <c r="AR2264" i="17"/>
  <c r="AS2264" i="17"/>
  <c r="AT2264" i="17"/>
  <c r="AU2264" i="17"/>
  <c r="AV2264" i="17"/>
  <c r="AW2264" i="17"/>
  <c r="AX2264" i="17"/>
  <c r="AY2264" i="17"/>
  <c r="AZ2264" i="17"/>
  <c r="BA2264" i="17"/>
  <c r="BB2264" i="17"/>
  <c r="BC2264" i="17"/>
  <c r="BD2264" i="17"/>
  <c r="BE2264" i="17"/>
  <c r="BF2264" i="17"/>
  <c r="BG2264" i="17"/>
  <c r="AP2265" i="17"/>
  <c r="AQ2265" i="17"/>
  <c r="AR2265" i="17"/>
  <c r="AS2265" i="17"/>
  <c r="AT2265" i="17"/>
  <c r="AU2265" i="17"/>
  <c r="AV2265" i="17"/>
  <c r="AW2265" i="17"/>
  <c r="AX2265" i="17"/>
  <c r="AY2265" i="17"/>
  <c r="AZ2265" i="17"/>
  <c r="BA2265" i="17"/>
  <c r="BB2265" i="17"/>
  <c r="BC2265" i="17"/>
  <c r="BD2265" i="17"/>
  <c r="BE2265" i="17"/>
  <c r="BF2265" i="17"/>
  <c r="BG2265" i="17"/>
  <c r="AP2266" i="17"/>
  <c r="AQ2266" i="17"/>
  <c r="AR2266" i="17"/>
  <c r="AS2266" i="17"/>
  <c r="AT2266" i="17"/>
  <c r="AU2266" i="17"/>
  <c r="AV2266" i="17"/>
  <c r="AW2266" i="17"/>
  <c r="AX2266" i="17"/>
  <c r="AY2266" i="17"/>
  <c r="AZ2266" i="17"/>
  <c r="BA2266" i="17"/>
  <c r="BB2266" i="17"/>
  <c r="BC2266" i="17"/>
  <c r="BD2266" i="17"/>
  <c r="BE2266" i="17"/>
  <c r="BF2266" i="17"/>
  <c r="BG2266" i="17"/>
  <c r="AP2267" i="17"/>
  <c r="AQ2267" i="17"/>
  <c r="AR2267" i="17"/>
  <c r="AS2267" i="17"/>
  <c r="AT2267" i="17"/>
  <c r="AU2267" i="17"/>
  <c r="AV2267" i="17"/>
  <c r="AW2267" i="17"/>
  <c r="AX2267" i="17"/>
  <c r="AY2267" i="17"/>
  <c r="AZ2267" i="17"/>
  <c r="BA2267" i="17"/>
  <c r="BB2267" i="17"/>
  <c r="BC2267" i="17"/>
  <c r="BD2267" i="17"/>
  <c r="BE2267" i="17"/>
  <c r="BF2267" i="17"/>
  <c r="BG2267" i="17"/>
  <c r="AP2268" i="17"/>
  <c r="AQ2268" i="17"/>
  <c r="AR2268" i="17"/>
  <c r="AS2268" i="17"/>
  <c r="AT2268" i="17"/>
  <c r="AU2268" i="17"/>
  <c r="AV2268" i="17"/>
  <c r="AW2268" i="17"/>
  <c r="AX2268" i="17"/>
  <c r="AY2268" i="17"/>
  <c r="AZ2268" i="17"/>
  <c r="BA2268" i="17"/>
  <c r="BB2268" i="17"/>
  <c r="BC2268" i="17"/>
  <c r="BD2268" i="17"/>
  <c r="BE2268" i="17"/>
  <c r="BF2268" i="17"/>
  <c r="BG2268" i="17"/>
  <c r="AP2269" i="17"/>
  <c r="AQ2269" i="17"/>
  <c r="AR2269" i="17"/>
  <c r="AS2269" i="17"/>
  <c r="AT2269" i="17"/>
  <c r="AU2269" i="17"/>
  <c r="AV2269" i="17"/>
  <c r="AW2269" i="17"/>
  <c r="AX2269" i="17"/>
  <c r="AY2269" i="17"/>
  <c r="AZ2269" i="17"/>
  <c r="BA2269" i="17"/>
  <c r="BB2269" i="17"/>
  <c r="BC2269" i="17"/>
  <c r="BD2269" i="17"/>
  <c r="BE2269" i="17"/>
  <c r="BF2269" i="17"/>
  <c r="BG2269" i="17"/>
  <c r="AP2270" i="17"/>
  <c r="AQ2270" i="17"/>
  <c r="AR2270" i="17"/>
  <c r="AS2270" i="17"/>
  <c r="AT2270" i="17"/>
  <c r="AU2270" i="17"/>
  <c r="AV2270" i="17"/>
  <c r="AW2270" i="17"/>
  <c r="AX2270" i="17"/>
  <c r="AY2270" i="17"/>
  <c r="AZ2270" i="17"/>
  <c r="BA2270" i="17"/>
  <c r="BB2270" i="17"/>
  <c r="BC2270" i="17"/>
  <c r="BD2270" i="17"/>
  <c r="BE2270" i="17"/>
  <c r="BF2270" i="17"/>
  <c r="BG2270" i="17"/>
  <c r="AP2271" i="17"/>
  <c r="AQ2271" i="17"/>
  <c r="AR2271" i="17"/>
  <c r="AS2271" i="17"/>
  <c r="AT2271" i="17"/>
  <c r="AU2271" i="17"/>
  <c r="AV2271" i="17"/>
  <c r="AW2271" i="17"/>
  <c r="AX2271" i="17"/>
  <c r="AY2271" i="17"/>
  <c r="AZ2271" i="17"/>
  <c r="BA2271" i="17"/>
  <c r="BB2271" i="17"/>
  <c r="BC2271" i="17"/>
  <c r="BD2271" i="17"/>
  <c r="BE2271" i="17"/>
  <c r="BF2271" i="17"/>
  <c r="BG2271" i="17"/>
  <c r="AP2272" i="17"/>
  <c r="AQ2272" i="17"/>
  <c r="AR2272" i="17"/>
  <c r="AS2272" i="17"/>
  <c r="AT2272" i="17"/>
  <c r="AU2272" i="17"/>
  <c r="AV2272" i="17"/>
  <c r="AW2272" i="17"/>
  <c r="AX2272" i="17"/>
  <c r="AY2272" i="17"/>
  <c r="AZ2272" i="17"/>
  <c r="BA2272" i="17"/>
  <c r="BB2272" i="17"/>
  <c r="BC2272" i="17"/>
  <c r="BD2272" i="17"/>
  <c r="BE2272" i="17"/>
  <c r="BF2272" i="17"/>
  <c r="BG2272" i="17"/>
  <c r="AP2273" i="17"/>
  <c r="AQ2273" i="17"/>
  <c r="AR2273" i="17"/>
  <c r="AS2273" i="17"/>
  <c r="AT2273" i="17"/>
  <c r="AU2273" i="17"/>
  <c r="AV2273" i="17"/>
  <c r="AW2273" i="17"/>
  <c r="AX2273" i="17"/>
  <c r="AY2273" i="17"/>
  <c r="AZ2273" i="17"/>
  <c r="BA2273" i="17"/>
  <c r="BB2273" i="17"/>
  <c r="BC2273" i="17"/>
  <c r="BD2273" i="17"/>
  <c r="BE2273" i="17"/>
  <c r="BF2273" i="17"/>
  <c r="BG2273" i="17"/>
  <c r="AP2274" i="17"/>
  <c r="AQ2274" i="17"/>
  <c r="AR2274" i="17"/>
  <c r="AS2274" i="17"/>
  <c r="AT2274" i="17"/>
  <c r="AU2274" i="17"/>
  <c r="AV2274" i="17"/>
  <c r="AW2274" i="17"/>
  <c r="AX2274" i="17"/>
  <c r="AY2274" i="17"/>
  <c r="AZ2274" i="17"/>
  <c r="BA2274" i="17"/>
  <c r="BB2274" i="17"/>
  <c r="BC2274" i="17"/>
  <c r="BD2274" i="17"/>
  <c r="BE2274" i="17"/>
  <c r="BF2274" i="17"/>
  <c r="BG2274" i="17"/>
  <c r="AP2275" i="17"/>
  <c r="AQ2275" i="17"/>
  <c r="AR2275" i="17"/>
  <c r="AS2275" i="17"/>
  <c r="AT2275" i="17"/>
  <c r="AU2275" i="17"/>
  <c r="AV2275" i="17"/>
  <c r="AW2275" i="17"/>
  <c r="AX2275" i="17"/>
  <c r="AY2275" i="17"/>
  <c r="AZ2275" i="17"/>
  <c r="BA2275" i="17"/>
  <c r="BB2275" i="17"/>
  <c r="BC2275" i="17"/>
  <c r="BD2275" i="17"/>
  <c r="BE2275" i="17"/>
  <c r="BF2275" i="17"/>
  <c r="BG2275" i="17"/>
  <c r="AP1553" i="17"/>
  <c r="AQ1553" i="17"/>
  <c r="AR1553" i="17"/>
  <c r="AS1553" i="17"/>
  <c r="AT1553" i="17"/>
  <c r="BJ1553" i="17" s="1"/>
  <c r="AU1553" i="17"/>
  <c r="AV1553" i="17"/>
  <c r="AW1553" i="17"/>
  <c r="AX1553" i="17"/>
  <c r="BI1553" i="17" s="1"/>
  <c r="AY1553" i="17"/>
  <c r="AZ1553" i="17"/>
  <c r="BA1553" i="17"/>
  <c r="BB1553" i="17"/>
  <c r="BC1553" i="17"/>
  <c r="BD1553" i="17"/>
  <c r="BE1553" i="17"/>
  <c r="BF1553" i="17"/>
  <c r="BH1553" i="17" s="1"/>
  <c r="BG1553" i="17"/>
  <c r="AP599" i="17"/>
  <c r="AQ599" i="17"/>
  <c r="AR599" i="17"/>
  <c r="AS599" i="17"/>
  <c r="AT599" i="17"/>
  <c r="BJ599" i="17" s="1"/>
  <c r="AU599" i="17"/>
  <c r="AV599" i="17"/>
  <c r="AW599" i="17"/>
  <c r="AX599" i="17"/>
  <c r="BI599" i="17" s="1"/>
  <c r="AY599" i="17"/>
  <c r="AZ599" i="17"/>
  <c r="BA599" i="17"/>
  <c r="BB599" i="17"/>
  <c r="BK599" i="17" s="1"/>
  <c r="BC599" i="17"/>
  <c r="BD599" i="17"/>
  <c r="BE599" i="17"/>
  <c r="BF599" i="17"/>
  <c r="BG599" i="17"/>
  <c r="AP1964" i="17"/>
  <c r="AQ1964" i="17"/>
  <c r="AR1964" i="17"/>
  <c r="AS1964" i="17"/>
  <c r="AT1964" i="17"/>
  <c r="BJ1964" i="17" s="1"/>
  <c r="AU1964" i="17"/>
  <c r="AV1964" i="17"/>
  <c r="AW1964" i="17"/>
  <c r="AX1964" i="17"/>
  <c r="BI1964" i="17" s="1"/>
  <c r="AY1964" i="17"/>
  <c r="AZ1964" i="17"/>
  <c r="BA1964" i="17"/>
  <c r="BB1964" i="17"/>
  <c r="BK1964" i="17" s="1"/>
  <c r="BC1964" i="17"/>
  <c r="BD1964" i="17"/>
  <c r="BE1964" i="17"/>
  <c r="BF1964" i="17"/>
  <c r="BH1964" i="17" s="1"/>
  <c r="BG1964" i="17"/>
  <c r="AP946" i="17"/>
  <c r="AQ946" i="17"/>
  <c r="AR946" i="17"/>
  <c r="AS946" i="17"/>
  <c r="AT946" i="17"/>
  <c r="AU946" i="17"/>
  <c r="AV946" i="17"/>
  <c r="AW946" i="17"/>
  <c r="AX946" i="17"/>
  <c r="BI946" i="17" s="1"/>
  <c r="AY946" i="17"/>
  <c r="AZ946" i="17"/>
  <c r="BA946" i="17"/>
  <c r="BB946" i="17"/>
  <c r="BC946" i="17"/>
  <c r="BD946" i="17"/>
  <c r="BE946" i="17"/>
  <c r="BF946" i="17"/>
  <c r="BH946" i="17" s="1"/>
  <c r="BG946" i="17"/>
  <c r="AP583" i="17"/>
  <c r="AQ583" i="17"/>
  <c r="AR583" i="17"/>
  <c r="AS583" i="17"/>
  <c r="AT583" i="17"/>
  <c r="BJ583" i="17" s="1"/>
  <c r="AU583" i="17"/>
  <c r="AV583" i="17"/>
  <c r="AW583" i="17"/>
  <c r="AX583" i="17"/>
  <c r="BI583" i="17" s="1"/>
  <c r="AY583" i="17"/>
  <c r="AZ583" i="17"/>
  <c r="BA583" i="17"/>
  <c r="BB583" i="17"/>
  <c r="BK583" i="17" s="1"/>
  <c r="BC583" i="17"/>
  <c r="BD583" i="17"/>
  <c r="BE583" i="17"/>
  <c r="BF583" i="17"/>
  <c r="BH583" i="17" s="1"/>
  <c r="BG583" i="17"/>
  <c r="AP1337" i="17"/>
  <c r="AQ1337" i="17"/>
  <c r="AR1337" i="17"/>
  <c r="AS1337" i="17"/>
  <c r="AT1337" i="17"/>
  <c r="BJ1337" i="17" s="1"/>
  <c r="AU1337" i="17"/>
  <c r="AV1337" i="17"/>
  <c r="AW1337" i="17"/>
  <c r="AX1337" i="17"/>
  <c r="AY1337" i="17"/>
  <c r="AZ1337" i="17"/>
  <c r="BA1337" i="17"/>
  <c r="BB1337" i="17"/>
  <c r="BK1337" i="17" s="1"/>
  <c r="BC1337" i="17"/>
  <c r="BD1337" i="17"/>
  <c r="BE1337" i="17"/>
  <c r="BF1337" i="17"/>
  <c r="BG1337" i="17"/>
  <c r="AP2012" i="17"/>
  <c r="AQ2012" i="17"/>
  <c r="AR2012" i="17"/>
  <c r="AS2012" i="17"/>
  <c r="AT2012" i="17"/>
  <c r="BJ2012" i="17" s="1"/>
  <c r="AU2012" i="17"/>
  <c r="AV2012" i="17"/>
  <c r="AW2012" i="17"/>
  <c r="AX2012" i="17"/>
  <c r="BI2012" i="17" s="1"/>
  <c r="AY2012" i="17"/>
  <c r="AZ2012" i="17"/>
  <c r="BA2012" i="17"/>
  <c r="BB2012" i="17"/>
  <c r="BK2012" i="17" s="1"/>
  <c r="BC2012" i="17"/>
  <c r="BD2012" i="17"/>
  <c r="BE2012" i="17"/>
  <c r="BF2012" i="17"/>
  <c r="BH2012" i="17" s="1"/>
  <c r="BG2012" i="17"/>
  <c r="AP1956" i="17"/>
  <c r="AQ1956" i="17"/>
  <c r="AR1956" i="17"/>
  <c r="AS1956" i="17"/>
  <c r="AT1956" i="17"/>
  <c r="BJ1956" i="17" s="1"/>
  <c r="AU1956" i="17"/>
  <c r="AV1956" i="17"/>
  <c r="AW1956" i="17"/>
  <c r="AX1956" i="17"/>
  <c r="BI1956" i="17" s="1"/>
  <c r="AY1956" i="17"/>
  <c r="AZ1956" i="17"/>
  <c r="BA1956" i="17"/>
  <c r="BB1956" i="17"/>
  <c r="BK1956" i="17" s="1"/>
  <c r="BC1956" i="17"/>
  <c r="BD1956" i="17"/>
  <c r="BE1956" i="17"/>
  <c r="BF1956" i="17"/>
  <c r="BG1956" i="17"/>
  <c r="AP2477" i="17"/>
  <c r="AQ2477" i="17"/>
  <c r="AR2477" i="17"/>
  <c r="AS2477" i="17"/>
  <c r="AT2477" i="17"/>
  <c r="BJ2477" i="17" s="1"/>
  <c r="AU2477" i="17"/>
  <c r="AV2477" i="17"/>
  <c r="AW2477" i="17"/>
  <c r="AX2477" i="17"/>
  <c r="BI2477" i="17" s="1"/>
  <c r="AY2477" i="17"/>
  <c r="AZ2477" i="17"/>
  <c r="BA2477" i="17"/>
  <c r="BB2477" i="17"/>
  <c r="BK2477" i="17" s="1"/>
  <c r="BC2477" i="17"/>
  <c r="BD2477" i="17"/>
  <c r="BE2477" i="17"/>
  <c r="BF2477" i="17"/>
  <c r="BH2477" i="17" s="1"/>
  <c r="BG2477" i="17"/>
  <c r="AP2215" i="17"/>
  <c r="AQ2215" i="17"/>
  <c r="AR2215" i="17"/>
  <c r="AS2215" i="17"/>
  <c r="AT2215" i="17"/>
  <c r="BJ2215" i="17" s="1"/>
  <c r="AU2215" i="17"/>
  <c r="AV2215" i="17"/>
  <c r="AW2215" i="17"/>
  <c r="AX2215" i="17"/>
  <c r="BI2215" i="17" s="1"/>
  <c r="AY2215" i="17"/>
  <c r="AZ2215" i="17"/>
  <c r="BA2215" i="17"/>
  <c r="BB2215" i="17"/>
  <c r="BK2215" i="17" s="1"/>
  <c r="BC2215" i="17"/>
  <c r="BD2215" i="17"/>
  <c r="BE2215" i="17"/>
  <c r="BF2215" i="17"/>
  <c r="BH2215" i="17" s="1"/>
  <c r="BG2215" i="17"/>
  <c r="AP947" i="17"/>
  <c r="AQ947" i="17"/>
  <c r="AR947" i="17"/>
  <c r="AS947" i="17"/>
  <c r="AT947" i="17"/>
  <c r="BJ947" i="17" s="1"/>
  <c r="AU947" i="17"/>
  <c r="AV947" i="17"/>
  <c r="AW947" i="17"/>
  <c r="AX947" i="17"/>
  <c r="BI947" i="17" s="1"/>
  <c r="AY947" i="17"/>
  <c r="AZ947" i="17"/>
  <c r="BA947" i="17"/>
  <c r="BB947" i="17"/>
  <c r="BK947" i="17" s="1"/>
  <c r="BC947" i="17"/>
  <c r="BD947" i="17"/>
  <c r="BE947" i="17"/>
  <c r="BF947" i="17"/>
  <c r="BH947" i="17" s="1"/>
  <c r="BG947" i="17"/>
  <c r="AP1163" i="17"/>
  <c r="AQ1163" i="17"/>
  <c r="AR1163" i="17"/>
  <c r="AS1163" i="17"/>
  <c r="AT1163" i="17"/>
  <c r="BJ1163" i="17" s="1"/>
  <c r="AU1163" i="17"/>
  <c r="AV1163" i="17"/>
  <c r="AW1163" i="17"/>
  <c r="AX1163" i="17"/>
  <c r="BI1163" i="17" s="1"/>
  <c r="AY1163" i="17"/>
  <c r="AZ1163" i="17"/>
  <c r="BA1163" i="17"/>
  <c r="BB1163" i="17"/>
  <c r="BK1163" i="17" s="1"/>
  <c r="BC1163" i="17"/>
  <c r="BD1163" i="17"/>
  <c r="BE1163" i="17"/>
  <c r="BF1163" i="17"/>
  <c r="BH1163" i="17" s="1"/>
  <c r="BG1163" i="17"/>
  <c r="AP948" i="17"/>
  <c r="AQ948" i="17"/>
  <c r="AR948" i="17"/>
  <c r="AS948" i="17"/>
  <c r="AT948" i="17"/>
  <c r="BJ948" i="17" s="1"/>
  <c r="AU948" i="17"/>
  <c r="AV948" i="17"/>
  <c r="AW948" i="17"/>
  <c r="AX948" i="17"/>
  <c r="BI948" i="17" s="1"/>
  <c r="AY948" i="17"/>
  <c r="AZ948" i="17"/>
  <c r="BA948" i="17"/>
  <c r="BB948" i="17"/>
  <c r="BK948" i="17" s="1"/>
  <c r="BC948" i="17"/>
  <c r="BD948" i="17"/>
  <c r="BE948" i="17"/>
  <c r="BF948" i="17"/>
  <c r="BH948" i="17" s="1"/>
  <c r="BG948" i="17"/>
  <c r="AP2013" i="17"/>
  <c r="AQ2013" i="17"/>
  <c r="AR2013" i="17"/>
  <c r="AS2013" i="17"/>
  <c r="AT2013" i="17"/>
  <c r="BJ2013" i="17" s="1"/>
  <c r="AU2013" i="17"/>
  <c r="AV2013" i="17"/>
  <c r="AW2013" i="17"/>
  <c r="AX2013" i="17"/>
  <c r="BI2013" i="17" s="1"/>
  <c r="AY2013" i="17"/>
  <c r="AZ2013" i="17"/>
  <c r="BA2013" i="17"/>
  <c r="BB2013" i="17"/>
  <c r="BK2013" i="17" s="1"/>
  <c r="BC2013" i="17"/>
  <c r="BD2013" i="17"/>
  <c r="BE2013" i="17"/>
  <c r="BF2013" i="17"/>
  <c r="BH2013" i="17" s="1"/>
  <c r="BG2013" i="17"/>
  <c r="AP2292" i="17"/>
  <c r="AQ2292" i="17"/>
  <c r="AR2292" i="17"/>
  <c r="AS2292" i="17"/>
  <c r="AT2292" i="17"/>
  <c r="AU2292" i="17"/>
  <c r="AV2292" i="17"/>
  <c r="AW2292" i="17"/>
  <c r="AX2292" i="17"/>
  <c r="AY2292" i="17"/>
  <c r="AZ2292" i="17"/>
  <c r="BA2292" i="17"/>
  <c r="BB2292" i="17"/>
  <c r="BC2292" i="17"/>
  <c r="BD2292" i="17"/>
  <c r="BE2292" i="17"/>
  <c r="BF2292" i="17"/>
  <c r="BG2292" i="17"/>
  <c r="AP2293" i="17"/>
  <c r="AQ2293" i="17"/>
  <c r="AR2293" i="17"/>
  <c r="AS2293" i="17"/>
  <c r="AT2293" i="17"/>
  <c r="AU2293" i="17"/>
  <c r="AV2293" i="17"/>
  <c r="AW2293" i="17"/>
  <c r="AX2293" i="17"/>
  <c r="AY2293" i="17"/>
  <c r="AZ2293" i="17"/>
  <c r="BA2293" i="17"/>
  <c r="BB2293" i="17"/>
  <c r="BC2293" i="17"/>
  <c r="BD2293" i="17"/>
  <c r="BE2293" i="17"/>
  <c r="BF2293" i="17"/>
  <c r="BG2293" i="17"/>
  <c r="AP2294" i="17"/>
  <c r="AQ2294" i="17"/>
  <c r="AR2294" i="17"/>
  <c r="AS2294" i="17"/>
  <c r="AT2294" i="17"/>
  <c r="AU2294" i="17"/>
  <c r="AV2294" i="17"/>
  <c r="AW2294" i="17"/>
  <c r="AX2294" i="17"/>
  <c r="AY2294" i="17"/>
  <c r="AZ2294" i="17"/>
  <c r="BA2294" i="17"/>
  <c r="BB2294" i="17"/>
  <c r="BC2294" i="17"/>
  <c r="BD2294" i="17"/>
  <c r="BE2294" i="17"/>
  <c r="BF2294" i="17"/>
  <c r="BG2294" i="17"/>
  <c r="AP2295" i="17"/>
  <c r="AQ2295" i="17"/>
  <c r="AR2295" i="17"/>
  <c r="AS2295" i="17"/>
  <c r="AT2295" i="17"/>
  <c r="AU2295" i="17"/>
  <c r="AV2295" i="17"/>
  <c r="AW2295" i="17"/>
  <c r="AX2295" i="17"/>
  <c r="AY2295" i="17"/>
  <c r="AZ2295" i="17"/>
  <c r="BA2295" i="17"/>
  <c r="BB2295" i="17"/>
  <c r="BC2295" i="17"/>
  <c r="BD2295" i="17"/>
  <c r="BE2295" i="17"/>
  <c r="BF2295" i="17"/>
  <c r="BG2295" i="17"/>
  <c r="AP2296" i="17"/>
  <c r="AQ2296" i="17"/>
  <c r="AR2296" i="17"/>
  <c r="AS2296" i="17"/>
  <c r="AT2296" i="17"/>
  <c r="AU2296" i="17"/>
  <c r="AV2296" i="17"/>
  <c r="AW2296" i="17"/>
  <c r="AX2296" i="17"/>
  <c r="AY2296" i="17"/>
  <c r="AZ2296" i="17"/>
  <c r="BA2296" i="17"/>
  <c r="BB2296" i="17"/>
  <c r="BC2296" i="17"/>
  <c r="BD2296" i="17"/>
  <c r="BE2296" i="17"/>
  <c r="BF2296" i="17"/>
  <c r="BG2296" i="17"/>
  <c r="AP2297" i="17"/>
  <c r="AQ2297" i="17"/>
  <c r="AR2297" i="17"/>
  <c r="AS2297" i="17"/>
  <c r="AT2297" i="17"/>
  <c r="AU2297" i="17"/>
  <c r="AV2297" i="17"/>
  <c r="AW2297" i="17"/>
  <c r="AX2297" i="17"/>
  <c r="AY2297" i="17"/>
  <c r="AZ2297" i="17"/>
  <c r="BA2297" i="17"/>
  <c r="BB2297" i="17"/>
  <c r="BC2297" i="17"/>
  <c r="BD2297" i="17"/>
  <c r="BE2297" i="17"/>
  <c r="BF2297" i="17"/>
  <c r="BG2297" i="17"/>
  <c r="AP2298" i="17"/>
  <c r="AQ2298" i="17"/>
  <c r="AR2298" i="17"/>
  <c r="AS2298" i="17"/>
  <c r="AT2298" i="17"/>
  <c r="AU2298" i="17"/>
  <c r="AV2298" i="17"/>
  <c r="AW2298" i="17"/>
  <c r="AX2298" i="17"/>
  <c r="AY2298" i="17"/>
  <c r="AZ2298" i="17"/>
  <c r="BA2298" i="17"/>
  <c r="BB2298" i="17"/>
  <c r="BC2298" i="17"/>
  <c r="BD2298" i="17"/>
  <c r="BE2298" i="17"/>
  <c r="BF2298" i="17"/>
  <c r="BG2298" i="17"/>
  <c r="AP2299" i="17"/>
  <c r="AQ2299" i="17"/>
  <c r="AR2299" i="17"/>
  <c r="AS2299" i="17"/>
  <c r="AT2299" i="17"/>
  <c r="AU2299" i="17"/>
  <c r="AV2299" i="17"/>
  <c r="AW2299" i="17"/>
  <c r="AX2299" i="17"/>
  <c r="AY2299" i="17"/>
  <c r="AZ2299" i="17"/>
  <c r="BA2299" i="17"/>
  <c r="BB2299" i="17"/>
  <c r="BC2299" i="17"/>
  <c r="BD2299" i="17"/>
  <c r="BE2299" i="17"/>
  <c r="BF2299" i="17"/>
  <c r="BG2299" i="17"/>
  <c r="AP2300" i="17"/>
  <c r="AQ2300" i="17"/>
  <c r="AR2300" i="17"/>
  <c r="AS2300" i="17"/>
  <c r="AT2300" i="17"/>
  <c r="AU2300" i="17"/>
  <c r="AV2300" i="17"/>
  <c r="AW2300" i="17"/>
  <c r="AX2300" i="17"/>
  <c r="AY2300" i="17"/>
  <c r="AZ2300" i="17"/>
  <c r="BA2300" i="17"/>
  <c r="BB2300" i="17"/>
  <c r="BC2300" i="17"/>
  <c r="BD2300" i="17"/>
  <c r="BE2300" i="17"/>
  <c r="BF2300" i="17"/>
  <c r="BG2300" i="17"/>
  <c r="AP2301" i="17"/>
  <c r="AQ2301" i="17"/>
  <c r="AR2301" i="17"/>
  <c r="AS2301" i="17"/>
  <c r="AT2301" i="17"/>
  <c r="AU2301" i="17"/>
  <c r="AV2301" i="17"/>
  <c r="AW2301" i="17"/>
  <c r="AX2301" i="17"/>
  <c r="AY2301" i="17"/>
  <c r="AZ2301" i="17"/>
  <c r="BA2301" i="17"/>
  <c r="BB2301" i="17"/>
  <c r="BC2301" i="17"/>
  <c r="BD2301" i="17"/>
  <c r="BE2301" i="17"/>
  <c r="BF2301" i="17"/>
  <c r="BG2301" i="17"/>
  <c r="AP2302" i="17"/>
  <c r="AQ2302" i="17"/>
  <c r="AR2302" i="17"/>
  <c r="AS2302" i="17"/>
  <c r="AT2302" i="17"/>
  <c r="AU2302" i="17"/>
  <c r="AV2302" i="17"/>
  <c r="AW2302" i="17"/>
  <c r="AX2302" i="17"/>
  <c r="AY2302" i="17"/>
  <c r="AZ2302" i="17"/>
  <c r="BA2302" i="17"/>
  <c r="BB2302" i="17"/>
  <c r="BC2302" i="17"/>
  <c r="BD2302" i="17"/>
  <c r="BE2302" i="17"/>
  <c r="BF2302" i="17"/>
  <c r="BG2302" i="17"/>
  <c r="AP2303" i="17"/>
  <c r="AQ2303" i="17"/>
  <c r="AR2303" i="17"/>
  <c r="AS2303" i="17"/>
  <c r="AT2303" i="17"/>
  <c r="AU2303" i="17"/>
  <c r="AV2303" i="17"/>
  <c r="AW2303" i="17"/>
  <c r="AX2303" i="17"/>
  <c r="AY2303" i="17"/>
  <c r="AZ2303" i="17"/>
  <c r="BA2303" i="17"/>
  <c r="BB2303" i="17"/>
  <c r="BC2303" i="17"/>
  <c r="BD2303" i="17"/>
  <c r="BE2303" i="17"/>
  <c r="BF2303" i="17"/>
  <c r="BG2303" i="17"/>
  <c r="AP2304" i="17"/>
  <c r="AQ2304" i="17"/>
  <c r="AR2304" i="17"/>
  <c r="AS2304" i="17"/>
  <c r="AT2304" i="17"/>
  <c r="AU2304" i="17"/>
  <c r="AV2304" i="17"/>
  <c r="AW2304" i="17"/>
  <c r="AX2304" i="17"/>
  <c r="AY2304" i="17"/>
  <c r="AZ2304" i="17"/>
  <c r="BA2304" i="17"/>
  <c r="BB2304" i="17"/>
  <c r="BC2304" i="17"/>
  <c r="BD2304" i="17"/>
  <c r="BE2304" i="17"/>
  <c r="BF2304" i="17"/>
  <c r="BG2304" i="17"/>
  <c r="AP2305" i="17"/>
  <c r="AQ2305" i="17"/>
  <c r="AR2305" i="17"/>
  <c r="AS2305" i="17"/>
  <c r="AT2305" i="17"/>
  <c r="AU2305" i="17"/>
  <c r="AV2305" i="17"/>
  <c r="AW2305" i="17"/>
  <c r="AX2305" i="17"/>
  <c r="AY2305" i="17"/>
  <c r="AZ2305" i="17"/>
  <c r="BA2305" i="17"/>
  <c r="BB2305" i="17"/>
  <c r="BC2305" i="17"/>
  <c r="BD2305" i="17"/>
  <c r="BE2305" i="17"/>
  <c r="BF2305" i="17"/>
  <c r="BG2305" i="17"/>
  <c r="AP2306" i="17"/>
  <c r="AQ2306" i="17"/>
  <c r="AR2306" i="17"/>
  <c r="AS2306" i="17"/>
  <c r="AT2306" i="17"/>
  <c r="AU2306" i="17"/>
  <c r="AV2306" i="17"/>
  <c r="AW2306" i="17"/>
  <c r="AX2306" i="17"/>
  <c r="AY2306" i="17"/>
  <c r="AZ2306" i="17"/>
  <c r="BA2306" i="17"/>
  <c r="BB2306" i="17"/>
  <c r="BC2306" i="17"/>
  <c r="BD2306" i="17"/>
  <c r="BE2306" i="17"/>
  <c r="BF2306" i="17"/>
  <c r="BG2306" i="17"/>
  <c r="AP2307" i="17"/>
  <c r="AQ2307" i="17"/>
  <c r="AR2307" i="17"/>
  <c r="AS2307" i="17"/>
  <c r="AT2307" i="17"/>
  <c r="AU2307" i="17"/>
  <c r="AV2307" i="17"/>
  <c r="AW2307" i="17"/>
  <c r="AX2307" i="17"/>
  <c r="AY2307" i="17"/>
  <c r="AZ2307" i="17"/>
  <c r="BA2307" i="17"/>
  <c r="BB2307" i="17"/>
  <c r="BC2307" i="17"/>
  <c r="BD2307" i="17"/>
  <c r="BE2307" i="17"/>
  <c r="BF2307" i="17"/>
  <c r="BG2307" i="17"/>
  <c r="AP2308" i="17"/>
  <c r="AQ2308" i="17"/>
  <c r="AR2308" i="17"/>
  <c r="AS2308" i="17"/>
  <c r="AT2308" i="17"/>
  <c r="AU2308" i="17"/>
  <c r="AV2308" i="17"/>
  <c r="AW2308" i="17"/>
  <c r="AX2308" i="17"/>
  <c r="AY2308" i="17"/>
  <c r="AZ2308" i="17"/>
  <c r="BA2308" i="17"/>
  <c r="BB2308" i="17"/>
  <c r="BC2308" i="17"/>
  <c r="BD2308" i="17"/>
  <c r="BE2308" i="17"/>
  <c r="BF2308" i="17"/>
  <c r="BG2308" i="17"/>
  <c r="AP2309" i="17"/>
  <c r="AQ2309" i="17"/>
  <c r="AR2309" i="17"/>
  <c r="AS2309" i="17"/>
  <c r="AT2309" i="17"/>
  <c r="AU2309" i="17"/>
  <c r="AV2309" i="17"/>
  <c r="AW2309" i="17"/>
  <c r="AX2309" i="17"/>
  <c r="AY2309" i="17"/>
  <c r="AZ2309" i="17"/>
  <c r="BA2309" i="17"/>
  <c r="BB2309" i="17"/>
  <c r="BC2309" i="17"/>
  <c r="BD2309" i="17"/>
  <c r="BE2309" i="17"/>
  <c r="BF2309" i="17"/>
  <c r="BG2309" i="17"/>
  <c r="AP2310" i="17"/>
  <c r="AQ2310" i="17"/>
  <c r="AR2310" i="17"/>
  <c r="AS2310" i="17"/>
  <c r="AT2310" i="17"/>
  <c r="AU2310" i="17"/>
  <c r="AV2310" i="17"/>
  <c r="AW2310" i="17"/>
  <c r="AX2310" i="17"/>
  <c r="AY2310" i="17"/>
  <c r="AZ2310" i="17"/>
  <c r="BA2310" i="17"/>
  <c r="BB2310" i="17"/>
  <c r="BC2310" i="17"/>
  <c r="BD2310" i="17"/>
  <c r="BE2310" i="17"/>
  <c r="BF2310" i="17"/>
  <c r="BG2310" i="17"/>
  <c r="AP2311" i="17"/>
  <c r="AQ2311" i="17"/>
  <c r="AR2311" i="17"/>
  <c r="AS2311" i="17"/>
  <c r="AT2311" i="17"/>
  <c r="AU2311" i="17"/>
  <c r="AV2311" i="17"/>
  <c r="AW2311" i="17"/>
  <c r="AX2311" i="17"/>
  <c r="AY2311" i="17"/>
  <c r="AZ2311" i="17"/>
  <c r="BA2311" i="17"/>
  <c r="BB2311" i="17"/>
  <c r="BC2311" i="17"/>
  <c r="BD2311" i="17"/>
  <c r="BE2311" i="17"/>
  <c r="BF2311" i="17"/>
  <c r="BG2311" i="17"/>
  <c r="AP2312" i="17"/>
  <c r="AQ2312" i="17"/>
  <c r="AR2312" i="17"/>
  <c r="AS2312" i="17"/>
  <c r="AT2312" i="17"/>
  <c r="AU2312" i="17"/>
  <c r="AV2312" i="17"/>
  <c r="AW2312" i="17"/>
  <c r="AX2312" i="17"/>
  <c r="AY2312" i="17"/>
  <c r="AZ2312" i="17"/>
  <c r="BA2312" i="17"/>
  <c r="BB2312" i="17"/>
  <c r="BC2312" i="17"/>
  <c r="BD2312" i="17"/>
  <c r="BE2312" i="17"/>
  <c r="BF2312" i="17"/>
  <c r="BG2312" i="17"/>
  <c r="AP2313" i="17"/>
  <c r="AQ2313" i="17"/>
  <c r="AR2313" i="17"/>
  <c r="AS2313" i="17"/>
  <c r="AT2313" i="17"/>
  <c r="AU2313" i="17"/>
  <c r="AV2313" i="17"/>
  <c r="AW2313" i="17"/>
  <c r="AX2313" i="17"/>
  <c r="AY2313" i="17"/>
  <c r="AZ2313" i="17"/>
  <c r="BA2313" i="17"/>
  <c r="BB2313" i="17"/>
  <c r="BC2313" i="17"/>
  <c r="BD2313" i="17"/>
  <c r="BE2313" i="17"/>
  <c r="BF2313" i="17"/>
  <c r="BG2313" i="17"/>
  <c r="AP2314" i="17"/>
  <c r="AQ2314" i="17"/>
  <c r="AR2314" i="17"/>
  <c r="AS2314" i="17"/>
  <c r="AT2314" i="17"/>
  <c r="AU2314" i="17"/>
  <c r="AV2314" i="17"/>
  <c r="AW2314" i="17"/>
  <c r="AX2314" i="17"/>
  <c r="AY2314" i="17"/>
  <c r="AZ2314" i="17"/>
  <c r="BA2314" i="17"/>
  <c r="BB2314" i="17"/>
  <c r="BC2314" i="17"/>
  <c r="BD2314" i="17"/>
  <c r="BE2314" i="17"/>
  <c r="BF2314" i="17"/>
  <c r="BG2314" i="17"/>
  <c r="AP2315" i="17"/>
  <c r="AQ2315" i="17"/>
  <c r="AR2315" i="17"/>
  <c r="AS2315" i="17"/>
  <c r="AT2315" i="17"/>
  <c r="AU2315" i="17"/>
  <c r="AV2315" i="17"/>
  <c r="AW2315" i="17"/>
  <c r="AX2315" i="17"/>
  <c r="AY2315" i="17"/>
  <c r="AZ2315" i="17"/>
  <c r="BA2315" i="17"/>
  <c r="BB2315" i="17"/>
  <c r="BC2315" i="17"/>
  <c r="BD2315" i="17"/>
  <c r="BE2315" i="17"/>
  <c r="BF2315" i="17"/>
  <c r="BG2315" i="17"/>
  <c r="AP2316" i="17"/>
  <c r="AQ2316" i="17"/>
  <c r="AR2316" i="17"/>
  <c r="AS2316" i="17"/>
  <c r="AT2316" i="17"/>
  <c r="AU2316" i="17"/>
  <c r="AV2316" i="17"/>
  <c r="AW2316" i="17"/>
  <c r="AX2316" i="17"/>
  <c r="AY2316" i="17"/>
  <c r="AZ2316" i="17"/>
  <c r="BA2316" i="17"/>
  <c r="BB2316" i="17"/>
  <c r="BC2316" i="17"/>
  <c r="BD2316" i="17"/>
  <c r="BE2316" i="17"/>
  <c r="BF2316" i="17"/>
  <c r="BG2316" i="17"/>
  <c r="AP2317" i="17"/>
  <c r="AQ2317" i="17"/>
  <c r="AR2317" i="17"/>
  <c r="AS2317" i="17"/>
  <c r="AT2317" i="17"/>
  <c r="AU2317" i="17"/>
  <c r="AV2317" i="17"/>
  <c r="AW2317" i="17"/>
  <c r="AX2317" i="17"/>
  <c r="AY2317" i="17"/>
  <c r="AZ2317" i="17"/>
  <c r="BA2317" i="17"/>
  <c r="BB2317" i="17"/>
  <c r="BC2317" i="17"/>
  <c r="BD2317" i="17"/>
  <c r="BE2317" i="17"/>
  <c r="BF2317" i="17"/>
  <c r="BG2317" i="17"/>
  <c r="AP2318" i="17"/>
  <c r="AQ2318" i="17"/>
  <c r="AR2318" i="17"/>
  <c r="AS2318" i="17"/>
  <c r="AT2318" i="17"/>
  <c r="AU2318" i="17"/>
  <c r="AV2318" i="17"/>
  <c r="AW2318" i="17"/>
  <c r="AX2318" i="17"/>
  <c r="AY2318" i="17"/>
  <c r="AZ2318" i="17"/>
  <c r="BA2318" i="17"/>
  <c r="BB2318" i="17"/>
  <c r="BC2318" i="17"/>
  <c r="BD2318" i="17"/>
  <c r="BE2318" i="17"/>
  <c r="BF2318" i="17"/>
  <c r="BG2318" i="17"/>
  <c r="AP2319" i="17"/>
  <c r="AQ2319" i="17"/>
  <c r="AR2319" i="17"/>
  <c r="AS2319" i="17"/>
  <c r="AT2319" i="17"/>
  <c r="AU2319" i="17"/>
  <c r="AV2319" i="17"/>
  <c r="AW2319" i="17"/>
  <c r="AX2319" i="17"/>
  <c r="AY2319" i="17"/>
  <c r="AZ2319" i="17"/>
  <c r="BA2319" i="17"/>
  <c r="BB2319" i="17"/>
  <c r="BC2319" i="17"/>
  <c r="BD2319" i="17"/>
  <c r="BE2319" i="17"/>
  <c r="BF2319" i="17"/>
  <c r="BG2319" i="17"/>
  <c r="AP2320" i="17"/>
  <c r="AQ2320" i="17"/>
  <c r="AR2320" i="17"/>
  <c r="AS2320" i="17"/>
  <c r="AT2320" i="17"/>
  <c r="AU2320" i="17"/>
  <c r="AV2320" i="17"/>
  <c r="AW2320" i="17"/>
  <c r="AX2320" i="17"/>
  <c r="AY2320" i="17"/>
  <c r="AZ2320" i="17"/>
  <c r="BA2320" i="17"/>
  <c r="BB2320" i="17"/>
  <c r="BC2320" i="17"/>
  <c r="BD2320" i="17"/>
  <c r="BE2320" i="17"/>
  <c r="BF2320" i="17"/>
  <c r="BG2320" i="17"/>
  <c r="AP2321" i="17"/>
  <c r="AQ2321" i="17"/>
  <c r="AR2321" i="17"/>
  <c r="AS2321" i="17"/>
  <c r="AT2321" i="17"/>
  <c r="AU2321" i="17"/>
  <c r="AV2321" i="17"/>
  <c r="AW2321" i="17"/>
  <c r="AX2321" i="17"/>
  <c r="AY2321" i="17"/>
  <c r="AZ2321" i="17"/>
  <c r="BA2321" i="17"/>
  <c r="BB2321" i="17"/>
  <c r="BC2321" i="17"/>
  <c r="BD2321" i="17"/>
  <c r="BE2321" i="17"/>
  <c r="BF2321" i="17"/>
  <c r="BG2321" i="17"/>
  <c r="AP2322" i="17"/>
  <c r="AQ2322" i="17"/>
  <c r="AR2322" i="17"/>
  <c r="AS2322" i="17"/>
  <c r="AT2322" i="17"/>
  <c r="AU2322" i="17"/>
  <c r="AV2322" i="17"/>
  <c r="AW2322" i="17"/>
  <c r="AX2322" i="17"/>
  <c r="AY2322" i="17"/>
  <c r="AZ2322" i="17"/>
  <c r="BA2322" i="17"/>
  <c r="BB2322" i="17"/>
  <c r="BC2322" i="17"/>
  <c r="BD2322" i="17"/>
  <c r="BE2322" i="17"/>
  <c r="BF2322" i="17"/>
  <c r="BG2322" i="17"/>
  <c r="AP2323" i="17"/>
  <c r="AQ2323" i="17"/>
  <c r="AR2323" i="17"/>
  <c r="AS2323" i="17"/>
  <c r="AT2323" i="17"/>
  <c r="AU2323" i="17"/>
  <c r="AV2323" i="17"/>
  <c r="AW2323" i="17"/>
  <c r="AX2323" i="17"/>
  <c r="AY2323" i="17"/>
  <c r="AZ2323" i="17"/>
  <c r="BA2323" i="17"/>
  <c r="BB2323" i="17"/>
  <c r="BC2323" i="17"/>
  <c r="BD2323" i="17"/>
  <c r="BE2323" i="17"/>
  <c r="BF2323" i="17"/>
  <c r="BG2323" i="17"/>
  <c r="AP2324" i="17"/>
  <c r="AQ2324" i="17"/>
  <c r="AR2324" i="17"/>
  <c r="AS2324" i="17"/>
  <c r="AT2324" i="17"/>
  <c r="AU2324" i="17"/>
  <c r="AV2324" i="17"/>
  <c r="AW2324" i="17"/>
  <c r="AX2324" i="17"/>
  <c r="AY2324" i="17"/>
  <c r="AZ2324" i="17"/>
  <c r="BA2324" i="17"/>
  <c r="BB2324" i="17"/>
  <c r="BC2324" i="17"/>
  <c r="BD2324" i="17"/>
  <c r="BE2324" i="17"/>
  <c r="BF2324" i="17"/>
  <c r="BG2324" i="17"/>
  <c r="AP2325" i="17"/>
  <c r="AQ2325" i="17"/>
  <c r="AR2325" i="17"/>
  <c r="AS2325" i="17"/>
  <c r="AT2325" i="17"/>
  <c r="AU2325" i="17"/>
  <c r="AV2325" i="17"/>
  <c r="AW2325" i="17"/>
  <c r="AX2325" i="17"/>
  <c r="AY2325" i="17"/>
  <c r="AZ2325" i="17"/>
  <c r="BA2325" i="17"/>
  <c r="BB2325" i="17"/>
  <c r="BC2325" i="17"/>
  <c r="BD2325" i="17"/>
  <c r="BE2325" i="17"/>
  <c r="BF2325" i="17"/>
  <c r="BG2325" i="17"/>
  <c r="AP2326" i="17"/>
  <c r="AQ2326" i="17"/>
  <c r="AR2326" i="17"/>
  <c r="AS2326" i="17"/>
  <c r="AT2326" i="17"/>
  <c r="AU2326" i="17"/>
  <c r="AV2326" i="17"/>
  <c r="AW2326" i="17"/>
  <c r="AX2326" i="17"/>
  <c r="AY2326" i="17"/>
  <c r="AZ2326" i="17"/>
  <c r="BA2326" i="17"/>
  <c r="BB2326" i="17"/>
  <c r="BC2326" i="17"/>
  <c r="BD2326" i="17"/>
  <c r="BE2326" i="17"/>
  <c r="BF2326" i="17"/>
  <c r="BG2326" i="17"/>
  <c r="AP2327" i="17"/>
  <c r="AQ2327" i="17"/>
  <c r="AR2327" i="17"/>
  <c r="AS2327" i="17"/>
  <c r="AT2327" i="17"/>
  <c r="AU2327" i="17"/>
  <c r="AV2327" i="17"/>
  <c r="AW2327" i="17"/>
  <c r="AX2327" i="17"/>
  <c r="AY2327" i="17"/>
  <c r="AZ2327" i="17"/>
  <c r="BA2327" i="17"/>
  <c r="BB2327" i="17"/>
  <c r="BC2327" i="17"/>
  <c r="BD2327" i="17"/>
  <c r="BE2327" i="17"/>
  <c r="BF2327" i="17"/>
  <c r="BG2327" i="17"/>
  <c r="AP2328" i="17"/>
  <c r="AQ2328" i="17"/>
  <c r="AR2328" i="17"/>
  <c r="AS2328" i="17"/>
  <c r="AT2328" i="17"/>
  <c r="AU2328" i="17"/>
  <c r="AV2328" i="17"/>
  <c r="AW2328" i="17"/>
  <c r="AX2328" i="17"/>
  <c r="AY2328" i="17"/>
  <c r="AZ2328" i="17"/>
  <c r="BA2328" i="17"/>
  <c r="BB2328" i="17"/>
  <c r="BC2328" i="17"/>
  <c r="BD2328" i="17"/>
  <c r="BE2328" i="17"/>
  <c r="BF2328" i="17"/>
  <c r="BG2328" i="17"/>
  <c r="AP2329" i="17"/>
  <c r="AQ2329" i="17"/>
  <c r="AR2329" i="17"/>
  <c r="AS2329" i="17"/>
  <c r="AT2329" i="17"/>
  <c r="AU2329" i="17"/>
  <c r="AV2329" i="17"/>
  <c r="AW2329" i="17"/>
  <c r="AX2329" i="17"/>
  <c r="AY2329" i="17"/>
  <c r="AZ2329" i="17"/>
  <c r="BA2329" i="17"/>
  <c r="BB2329" i="17"/>
  <c r="BC2329" i="17"/>
  <c r="BD2329" i="17"/>
  <c r="BE2329" i="17"/>
  <c r="BF2329" i="17"/>
  <c r="BG2329" i="17"/>
  <c r="AP2330" i="17"/>
  <c r="AQ2330" i="17"/>
  <c r="AR2330" i="17"/>
  <c r="AS2330" i="17"/>
  <c r="AT2330" i="17"/>
  <c r="AU2330" i="17"/>
  <c r="AV2330" i="17"/>
  <c r="AW2330" i="17"/>
  <c r="AX2330" i="17"/>
  <c r="AY2330" i="17"/>
  <c r="AZ2330" i="17"/>
  <c r="BA2330" i="17"/>
  <c r="BB2330" i="17"/>
  <c r="BC2330" i="17"/>
  <c r="BD2330" i="17"/>
  <c r="BE2330" i="17"/>
  <c r="BF2330" i="17"/>
  <c r="BG2330" i="17"/>
  <c r="AP2331" i="17"/>
  <c r="AQ2331" i="17"/>
  <c r="AR2331" i="17"/>
  <c r="AS2331" i="17"/>
  <c r="AT2331" i="17"/>
  <c r="AU2331" i="17"/>
  <c r="AV2331" i="17"/>
  <c r="AW2331" i="17"/>
  <c r="AX2331" i="17"/>
  <c r="AY2331" i="17"/>
  <c r="AZ2331" i="17"/>
  <c r="BA2331" i="17"/>
  <c r="BB2331" i="17"/>
  <c r="BC2331" i="17"/>
  <c r="BD2331" i="17"/>
  <c r="BE2331" i="17"/>
  <c r="BF2331" i="17"/>
  <c r="BG2331" i="17"/>
  <c r="AP2332" i="17"/>
  <c r="AQ2332" i="17"/>
  <c r="AR2332" i="17"/>
  <c r="AS2332" i="17"/>
  <c r="AT2332" i="17"/>
  <c r="AU2332" i="17"/>
  <c r="AV2332" i="17"/>
  <c r="AW2332" i="17"/>
  <c r="AX2332" i="17"/>
  <c r="AY2332" i="17"/>
  <c r="AZ2332" i="17"/>
  <c r="BA2332" i="17"/>
  <c r="BB2332" i="17"/>
  <c r="BC2332" i="17"/>
  <c r="BD2332" i="17"/>
  <c r="BE2332" i="17"/>
  <c r="BF2332" i="17"/>
  <c r="BG2332" i="17"/>
  <c r="AP2333" i="17"/>
  <c r="AQ2333" i="17"/>
  <c r="AR2333" i="17"/>
  <c r="AS2333" i="17"/>
  <c r="AT2333" i="17"/>
  <c r="AU2333" i="17"/>
  <c r="AV2333" i="17"/>
  <c r="AW2333" i="17"/>
  <c r="AX2333" i="17"/>
  <c r="AY2333" i="17"/>
  <c r="AZ2333" i="17"/>
  <c r="BA2333" i="17"/>
  <c r="BB2333" i="17"/>
  <c r="BC2333" i="17"/>
  <c r="BD2333" i="17"/>
  <c r="BE2333" i="17"/>
  <c r="BF2333" i="17"/>
  <c r="BG2333" i="17"/>
  <c r="AP2334" i="17"/>
  <c r="AQ2334" i="17"/>
  <c r="AR2334" i="17"/>
  <c r="AS2334" i="17"/>
  <c r="AT2334" i="17"/>
  <c r="AU2334" i="17"/>
  <c r="AV2334" i="17"/>
  <c r="AW2334" i="17"/>
  <c r="AX2334" i="17"/>
  <c r="AY2334" i="17"/>
  <c r="AZ2334" i="17"/>
  <c r="BA2334" i="17"/>
  <c r="BB2334" i="17"/>
  <c r="BC2334" i="17"/>
  <c r="BD2334" i="17"/>
  <c r="BE2334" i="17"/>
  <c r="BF2334" i="17"/>
  <c r="BG2334" i="17"/>
  <c r="AP2335" i="17"/>
  <c r="AQ2335" i="17"/>
  <c r="AR2335" i="17"/>
  <c r="AS2335" i="17"/>
  <c r="AT2335" i="17"/>
  <c r="AU2335" i="17"/>
  <c r="AV2335" i="17"/>
  <c r="AW2335" i="17"/>
  <c r="AX2335" i="17"/>
  <c r="AY2335" i="17"/>
  <c r="AZ2335" i="17"/>
  <c r="BA2335" i="17"/>
  <c r="BB2335" i="17"/>
  <c r="BC2335" i="17"/>
  <c r="BD2335" i="17"/>
  <c r="BE2335" i="17"/>
  <c r="BF2335" i="17"/>
  <c r="BG2335" i="17"/>
  <c r="AP2336" i="17"/>
  <c r="AQ2336" i="17"/>
  <c r="AR2336" i="17"/>
  <c r="AS2336" i="17"/>
  <c r="AT2336" i="17"/>
  <c r="AU2336" i="17"/>
  <c r="AV2336" i="17"/>
  <c r="AW2336" i="17"/>
  <c r="AX2336" i="17"/>
  <c r="AY2336" i="17"/>
  <c r="AZ2336" i="17"/>
  <c r="BA2336" i="17"/>
  <c r="BB2336" i="17"/>
  <c r="BC2336" i="17"/>
  <c r="BD2336" i="17"/>
  <c r="BE2336" i="17"/>
  <c r="BF2336" i="17"/>
  <c r="BG2336" i="17"/>
  <c r="AP2337" i="17"/>
  <c r="AQ2337" i="17"/>
  <c r="AR2337" i="17"/>
  <c r="AS2337" i="17"/>
  <c r="AT2337" i="17"/>
  <c r="AU2337" i="17"/>
  <c r="AV2337" i="17"/>
  <c r="AW2337" i="17"/>
  <c r="AX2337" i="17"/>
  <c r="AY2337" i="17"/>
  <c r="AZ2337" i="17"/>
  <c r="BA2337" i="17"/>
  <c r="BB2337" i="17"/>
  <c r="BC2337" i="17"/>
  <c r="BD2337" i="17"/>
  <c r="BE2337" i="17"/>
  <c r="BF2337" i="17"/>
  <c r="BG2337" i="17"/>
  <c r="AP2338" i="17"/>
  <c r="AQ2338" i="17"/>
  <c r="AR2338" i="17"/>
  <c r="AS2338" i="17"/>
  <c r="AT2338" i="17"/>
  <c r="AU2338" i="17"/>
  <c r="AV2338" i="17"/>
  <c r="AW2338" i="17"/>
  <c r="AX2338" i="17"/>
  <c r="AY2338" i="17"/>
  <c r="AZ2338" i="17"/>
  <c r="BA2338" i="17"/>
  <c r="BB2338" i="17"/>
  <c r="BC2338" i="17"/>
  <c r="BD2338" i="17"/>
  <c r="BE2338" i="17"/>
  <c r="BF2338" i="17"/>
  <c r="BG2338" i="17"/>
  <c r="AP2339" i="17"/>
  <c r="AQ2339" i="17"/>
  <c r="AR2339" i="17"/>
  <c r="AS2339" i="17"/>
  <c r="AT2339" i="17"/>
  <c r="AU2339" i="17"/>
  <c r="AV2339" i="17"/>
  <c r="AW2339" i="17"/>
  <c r="AX2339" i="17"/>
  <c r="AY2339" i="17"/>
  <c r="AZ2339" i="17"/>
  <c r="BA2339" i="17"/>
  <c r="BB2339" i="17"/>
  <c r="BC2339" i="17"/>
  <c r="BD2339" i="17"/>
  <c r="BE2339" i="17"/>
  <c r="BF2339" i="17"/>
  <c r="BG2339" i="17"/>
  <c r="AP2340" i="17"/>
  <c r="AQ2340" i="17"/>
  <c r="AR2340" i="17"/>
  <c r="AS2340" i="17"/>
  <c r="AT2340" i="17"/>
  <c r="AU2340" i="17"/>
  <c r="AV2340" i="17"/>
  <c r="AW2340" i="17"/>
  <c r="AX2340" i="17"/>
  <c r="AY2340" i="17"/>
  <c r="AZ2340" i="17"/>
  <c r="BA2340" i="17"/>
  <c r="BB2340" i="17"/>
  <c r="BC2340" i="17"/>
  <c r="BD2340" i="17"/>
  <c r="BE2340" i="17"/>
  <c r="BF2340" i="17"/>
  <c r="BG2340" i="17"/>
  <c r="AP2341" i="17"/>
  <c r="AQ2341" i="17"/>
  <c r="AR2341" i="17"/>
  <c r="AS2341" i="17"/>
  <c r="AT2341" i="17"/>
  <c r="AU2341" i="17"/>
  <c r="AV2341" i="17"/>
  <c r="AW2341" i="17"/>
  <c r="AX2341" i="17"/>
  <c r="AY2341" i="17"/>
  <c r="AZ2341" i="17"/>
  <c r="BA2341" i="17"/>
  <c r="BB2341" i="17"/>
  <c r="BC2341" i="17"/>
  <c r="BD2341" i="17"/>
  <c r="BE2341" i="17"/>
  <c r="BF2341" i="17"/>
  <c r="BG2341" i="17"/>
  <c r="AP2342" i="17"/>
  <c r="AQ2342" i="17"/>
  <c r="AR2342" i="17"/>
  <c r="AS2342" i="17"/>
  <c r="AT2342" i="17"/>
  <c r="AU2342" i="17"/>
  <c r="AV2342" i="17"/>
  <c r="AW2342" i="17"/>
  <c r="AX2342" i="17"/>
  <c r="AY2342" i="17"/>
  <c r="AZ2342" i="17"/>
  <c r="BA2342" i="17"/>
  <c r="BB2342" i="17"/>
  <c r="BC2342" i="17"/>
  <c r="BD2342" i="17"/>
  <c r="BE2342" i="17"/>
  <c r="BF2342" i="17"/>
  <c r="BG2342" i="17"/>
  <c r="AP2343" i="17"/>
  <c r="AQ2343" i="17"/>
  <c r="AR2343" i="17"/>
  <c r="AS2343" i="17"/>
  <c r="AT2343" i="17"/>
  <c r="AU2343" i="17"/>
  <c r="AV2343" i="17"/>
  <c r="AW2343" i="17"/>
  <c r="AX2343" i="17"/>
  <c r="AY2343" i="17"/>
  <c r="AZ2343" i="17"/>
  <c r="BA2343" i="17"/>
  <c r="BB2343" i="17"/>
  <c r="BC2343" i="17"/>
  <c r="BD2343" i="17"/>
  <c r="BE2343" i="17"/>
  <c r="BF2343" i="17"/>
  <c r="BG2343" i="17"/>
  <c r="AP2344" i="17"/>
  <c r="AQ2344" i="17"/>
  <c r="AR2344" i="17"/>
  <c r="AS2344" i="17"/>
  <c r="AT2344" i="17"/>
  <c r="AU2344" i="17"/>
  <c r="AV2344" i="17"/>
  <c r="AW2344" i="17"/>
  <c r="AX2344" i="17"/>
  <c r="AY2344" i="17"/>
  <c r="AZ2344" i="17"/>
  <c r="BA2344" i="17"/>
  <c r="BB2344" i="17"/>
  <c r="BC2344" i="17"/>
  <c r="BD2344" i="17"/>
  <c r="BE2344" i="17"/>
  <c r="BF2344" i="17"/>
  <c r="BG2344" i="17"/>
  <c r="AP2345" i="17"/>
  <c r="AQ2345" i="17"/>
  <c r="AR2345" i="17"/>
  <c r="AS2345" i="17"/>
  <c r="AT2345" i="17"/>
  <c r="AU2345" i="17"/>
  <c r="AV2345" i="17"/>
  <c r="AW2345" i="17"/>
  <c r="AX2345" i="17"/>
  <c r="AY2345" i="17"/>
  <c r="AZ2345" i="17"/>
  <c r="BA2345" i="17"/>
  <c r="BB2345" i="17"/>
  <c r="BC2345" i="17"/>
  <c r="BD2345" i="17"/>
  <c r="BE2345" i="17"/>
  <c r="BF2345" i="17"/>
  <c r="BG2345" i="17"/>
  <c r="AP2346" i="17"/>
  <c r="AQ2346" i="17"/>
  <c r="AR2346" i="17"/>
  <c r="AS2346" i="17"/>
  <c r="AT2346" i="17"/>
  <c r="AU2346" i="17"/>
  <c r="AV2346" i="17"/>
  <c r="AW2346" i="17"/>
  <c r="AX2346" i="17"/>
  <c r="AY2346" i="17"/>
  <c r="AZ2346" i="17"/>
  <c r="BA2346" i="17"/>
  <c r="BB2346" i="17"/>
  <c r="BC2346" i="17"/>
  <c r="BD2346" i="17"/>
  <c r="BE2346" i="17"/>
  <c r="BF2346" i="17"/>
  <c r="BG2346" i="17"/>
  <c r="AP2347" i="17"/>
  <c r="AQ2347" i="17"/>
  <c r="AR2347" i="17"/>
  <c r="AS2347" i="17"/>
  <c r="AT2347" i="17"/>
  <c r="AU2347" i="17"/>
  <c r="AV2347" i="17"/>
  <c r="AW2347" i="17"/>
  <c r="AX2347" i="17"/>
  <c r="AY2347" i="17"/>
  <c r="AZ2347" i="17"/>
  <c r="BA2347" i="17"/>
  <c r="BB2347" i="17"/>
  <c r="BC2347" i="17"/>
  <c r="BD2347" i="17"/>
  <c r="BE2347" i="17"/>
  <c r="BF2347" i="17"/>
  <c r="BG2347" i="17"/>
  <c r="AP2348" i="17"/>
  <c r="AQ2348" i="17"/>
  <c r="AR2348" i="17"/>
  <c r="AS2348" i="17"/>
  <c r="AT2348" i="17"/>
  <c r="AU2348" i="17"/>
  <c r="AV2348" i="17"/>
  <c r="AW2348" i="17"/>
  <c r="AX2348" i="17"/>
  <c r="AY2348" i="17"/>
  <c r="AZ2348" i="17"/>
  <c r="BA2348" i="17"/>
  <c r="BB2348" i="17"/>
  <c r="BC2348" i="17"/>
  <c r="BD2348" i="17"/>
  <c r="BE2348" i="17"/>
  <c r="BF2348" i="17"/>
  <c r="BG2348" i="17"/>
  <c r="AP2349" i="17"/>
  <c r="AQ2349" i="17"/>
  <c r="AR2349" i="17"/>
  <c r="AS2349" i="17"/>
  <c r="AT2349" i="17"/>
  <c r="AU2349" i="17"/>
  <c r="AV2349" i="17"/>
  <c r="AW2349" i="17"/>
  <c r="AX2349" i="17"/>
  <c r="AY2349" i="17"/>
  <c r="AZ2349" i="17"/>
  <c r="BA2349" i="17"/>
  <c r="BB2349" i="17"/>
  <c r="BC2349" i="17"/>
  <c r="BD2349" i="17"/>
  <c r="BE2349" i="17"/>
  <c r="BF2349" i="17"/>
  <c r="BG2349" i="17"/>
  <c r="AP2350" i="17"/>
  <c r="AQ2350" i="17"/>
  <c r="AR2350" i="17"/>
  <c r="AS2350" i="17"/>
  <c r="AT2350" i="17"/>
  <c r="AU2350" i="17"/>
  <c r="AV2350" i="17"/>
  <c r="AW2350" i="17"/>
  <c r="AX2350" i="17"/>
  <c r="AY2350" i="17"/>
  <c r="AZ2350" i="17"/>
  <c r="BA2350" i="17"/>
  <c r="BB2350" i="17"/>
  <c r="BC2350" i="17"/>
  <c r="BD2350" i="17"/>
  <c r="BE2350" i="17"/>
  <c r="BF2350" i="17"/>
  <c r="BG2350" i="17"/>
  <c r="AP2351" i="17"/>
  <c r="AQ2351" i="17"/>
  <c r="AR2351" i="17"/>
  <c r="AS2351" i="17"/>
  <c r="AT2351" i="17"/>
  <c r="AU2351" i="17"/>
  <c r="AV2351" i="17"/>
  <c r="AW2351" i="17"/>
  <c r="AX2351" i="17"/>
  <c r="AY2351" i="17"/>
  <c r="AZ2351" i="17"/>
  <c r="BA2351" i="17"/>
  <c r="BB2351" i="17"/>
  <c r="BC2351" i="17"/>
  <c r="BD2351" i="17"/>
  <c r="BE2351" i="17"/>
  <c r="BF2351" i="17"/>
  <c r="BG2351" i="17"/>
  <c r="AP1164" i="17"/>
  <c r="AQ1164" i="17"/>
  <c r="AR1164" i="17"/>
  <c r="AS1164" i="17"/>
  <c r="AT1164" i="17"/>
  <c r="BJ1164" i="17" s="1"/>
  <c r="AU1164" i="17"/>
  <c r="AV1164" i="17"/>
  <c r="AW1164" i="17"/>
  <c r="AX1164" i="17"/>
  <c r="BI1164" i="17" s="1"/>
  <c r="AY1164" i="17"/>
  <c r="AZ1164" i="17"/>
  <c r="BA1164" i="17"/>
  <c r="BB1164" i="17"/>
  <c r="BK1164" i="17" s="1"/>
  <c r="BC1164" i="17"/>
  <c r="BD1164" i="17"/>
  <c r="BE1164" i="17"/>
  <c r="BF1164" i="17"/>
  <c r="BH1164" i="17" s="1"/>
  <c r="BG1164" i="17"/>
  <c r="AP1395" i="17"/>
  <c r="AQ1395" i="17"/>
  <c r="AR1395" i="17"/>
  <c r="AS1395" i="17"/>
  <c r="AT1395" i="17"/>
  <c r="BJ1395" i="17" s="1"/>
  <c r="AU1395" i="17"/>
  <c r="AV1395" i="17"/>
  <c r="AW1395" i="17"/>
  <c r="AX1395" i="17"/>
  <c r="BI1395" i="17" s="1"/>
  <c r="AY1395" i="17"/>
  <c r="AZ1395" i="17"/>
  <c r="BA1395" i="17"/>
  <c r="BB1395" i="17"/>
  <c r="BK1395" i="17" s="1"/>
  <c r="BC1395" i="17"/>
  <c r="BD1395" i="17"/>
  <c r="BE1395" i="17"/>
  <c r="BF1395" i="17"/>
  <c r="BH1395" i="17" s="1"/>
  <c r="BG1395" i="17"/>
  <c r="AP374" i="17"/>
  <c r="AQ374" i="17"/>
  <c r="AR374" i="17"/>
  <c r="AS374" i="17"/>
  <c r="AT374" i="17"/>
  <c r="AU374" i="17"/>
  <c r="AV374" i="17"/>
  <c r="AW374" i="17"/>
  <c r="AX374" i="17"/>
  <c r="BI374" i="17" s="1"/>
  <c r="AY374" i="17"/>
  <c r="AZ374" i="17"/>
  <c r="BA374" i="17"/>
  <c r="BB374" i="17"/>
  <c r="BK374" i="17" s="1"/>
  <c r="BC374" i="17"/>
  <c r="BD374" i="17"/>
  <c r="BE374" i="17"/>
  <c r="BF374" i="17"/>
  <c r="BH374" i="17" s="1"/>
  <c r="BG374" i="17"/>
  <c r="AP1338" i="17"/>
  <c r="AQ1338" i="17"/>
  <c r="AR1338" i="17"/>
  <c r="AS1338" i="17"/>
  <c r="AT1338" i="17"/>
  <c r="BJ1338" i="17" s="1"/>
  <c r="AU1338" i="17"/>
  <c r="AV1338" i="17"/>
  <c r="AW1338" i="17"/>
  <c r="AX1338" i="17"/>
  <c r="BI1338" i="17" s="1"/>
  <c r="AY1338" i="17"/>
  <c r="AZ1338" i="17"/>
  <c r="BA1338" i="17"/>
  <c r="BB1338" i="17"/>
  <c r="BK1338" i="17" s="1"/>
  <c r="BC1338" i="17"/>
  <c r="BD1338" i="17"/>
  <c r="BE1338" i="17"/>
  <c r="BF1338" i="17"/>
  <c r="BH1338" i="17" s="1"/>
  <c r="BG1338" i="17"/>
  <c r="AP1339" i="17"/>
  <c r="AQ1339" i="17"/>
  <c r="AR1339" i="17"/>
  <c r="AS1339" i="17"/>
  <c r="AT1339" i="17"/>
  <c r="BJ1339" i="17" s="1"/>
  <c r="AU1339" i="17"/>
  <c r="AV1339" i="17"/>
  <c r="AW1339" i="17"/>
  <c r="AX1339" i="17"/>
  <c r="BI1339" i="17" s="1"/>
  <c r="AY1339" i="17"/>
  <c r="AZ1339" i="17"/>
  <c r="BA1339" i="17"/>
  <c r="BB1339" i="17"/>
  <c r="BK1339" i="17" s="1"/>
  <c r="BC1339" i="17"/>
  <c r="BD1339" i="17"/>
  <c r="BE1339" i="17"/>
  <c r="BF1339" i="17"/>
  <c r="BH1339" i="17" s="1"/>
  <c r="BG1339" i="17"/>
  <c r="AP949" i="17"/>
  <c r="AQ949" i="17"/>
  <c r="AR949" i="17"/>
  <c r="AS949" i="17"/>
  <c r="AT949" i="17"/>
  <c r="BJ949" i="17" s="1"/>
  <c r="AU949" i="17"/>
  <c r="AV949" i="17"/>
  <c r="AW949" i="17"/>
  <c r="AX949" i="17"/>
  <c r="BI949" i="17" s="1"/>
  <c r="AY949" i="17"/>
  <c r="AZ949" i="17"/>
  <c r="BA949" i="17"/>
  <c r="BB949" i="17"/>
  <c r="BK949" i="17" s="1"/>
  <c r="BC949" i="17"/>
  <c r="BD949" i="17"/>
  <c r="BE949" i="17"/>
  <c r="BF949" i="17"/>
  <c r="BH949" i="17" s="1"/>
  <c r="BG949" i="17"/>
  <c r="AP950" i="17"/>
  <c r="AQ950" i="17"/>
  <c r="AR950" i="17"/>
  <c r="AS950" i="17"/>
  <c r="AT950" i="17"/>
  <c r="BJ950" i="17" s="1"/>
  <c r="AU950" i="17"/>
  <c r="AV950" i="17"/>
  <c r="AW950" i="17"/>
  <c r="AX950" i="17"/>
  <c r="BI950" i="17" s="1"/>
  <c r="AY950" i="17"/>
  <c r="AZ950" i="17"/>
  <c r="BA950" i="17"/>
  <c r="BB950" i="17"/>
  <c r="BK950" i="17" s="1"/>
  <c r="BC950" i="17"/>
  <c r="BD950" i="17"/>
  <c r="BE950" i="17"/>
  <c r="BF950" i="17"/>
  <c r="BH950" i="17" s="1"/>
  <c r="BG950" i="17"/>
  <c r="AP919" i="17"/>
  <c r="AQ919" i="17"/>
  <c r="AR919" i="17"/>
  <c r="AS919" i="17"/>
  <c r="AT919" i="17"/>
  <c r="BJ919" i="17" s="1"/>
  <c r="AU919" i="17"/>
  <c r="AV919" i="17"/>
  <c r="AW919" i="17"/>
  <c r="AX919" i="17"/>
  <c r="BI919" i="17" s="1"/>
  <c r="AY919" i="17"/>
  <c r="AZ919" i="17"/>
  <c r="BA919" i="17"/>
  <c r="BB919" i="17"/>
  <c r="BC919" i="17"/>
  <c r="BD919" i="17"/>
  <c r="BE919" i="17"/>
  <c r="BF919" i="17"/>
  <c r="BH919" i="17" s="1"/>
  <c r="BG919" i="17"/>
  <c r="AP1319" i="17"/>
  <c r="AQ1319" i="17"/>
  <c r="AR1319" i="17"/>
  <c r="AS1319" i="17"/>
  <c r="AT1319" i="17"/>
  <c r="BJ1319" i="17" s="1"/>
  <c r="AU1319" i="17"/>
  <c r="AV1319" i="17"/>
  <c r="AW1319" i="17"/>
  <c r="AX1319" i="17"/>
  <c r="BI1319" i="17" s="1"/>
  <c r="AY1319" i="17"/>
  <c r="AZ1319" i="17"/>
  <c r="BA1319" i="17"/>
  <c r="BB1319" i="17"/>
  <c r="BK1319" i="17" s="1"/>
  <c r="BC1319" i="17"/>
  <c r="BD1319" i="17"/>
  <c r="BE1319" i="17"/>
  <c r="BF1319" i="17"/>
  <c r="BG1319" i="17"/>
  <c r="AP457" i="17"/>
  <c r="AQ457" i="17"/>
  <c r="AR457" i="17"/>
  <c r="AS457" i="17"/>
  <c r="AT457" i="17"/>
  <c r="BJ457" i="17" s="1"/>
  <c r="AU457" i="17"/>
  <c r="AV457" i="17"/>
  <c r="AW457" i="17"/>
  <c r="AX457" i="17"/>
  <c r="BI457" i="17" s="1"/>
  <c r="AY457" i="17"/>
  <c r="AZ457" i="17"/>
  <c r="BA457" i="17"/>
  <c r="BB457" i="17"/>
  <c r="BK457" i="17" s="1"/>
  <c r="BC457" i="17"/>
  <c r="BD457" i="17"/>
  <c r="BE457" i="17"/>
  <c r="BF457" i="17"/>
  <c r="BH457" i="17" s="1"/>
  <c r="BG457" i="17"/>
  <c r="AP375" i="17"/>
  <c r="AQ375" i="17"/>
  <c r="AR375" i="17"/>
  <c r="AS375" i="17"/>
  <c r="AT375" i="17"/>
  <c r="BJ375" i="17" s="1"/>
  <c r="AU375" i="17"/>
  <c r="AV375" i="17"/>
  <c r="AW375" i="17"/>
  <c r="AX375" i="17"/>
  <c r="BI375" i="17" s="1"/>
  <c r="AY375" i="17"/>
  <c r="AZ375" i="17"/>
  <c r="BA375" i="17"/>
  <c r="BB375" i="17"/>
  <c r="BC375" i="17"/>
  <c r="BD375" i="17"/>
  <c r="BE375" i="17"/>
  <c r="BF375" i="17"/>
  <c r="BH375" i="17" s="1"/>
  <c r="BG375" i="17"/>
  <c r="AP920" i="17"/>
  <c r="AQ920" i="17"/>
  <c r="AR920" i="17"/>
  <c r="AS920" i="17"/>
  <c r="AT920" i="17"/>
  <c r="BJ920" i="17" s="1"/>
  <c r="AU920" i="17"/>
  <c r="AV920" i="17"/>
  <c r="AW920" i="17"/>
  <c r="AX920" i="17"/>
  <c r="BI920" i="17" s="1"/>
  <c r="AY920" i="17"/>
  <c r="AZ920" i="17"/>
  <c r="BA920" i="17"/>
  <c r="BB920" i="17"/>
  <c r="BK920" i="17" s="1"/>
  <c r="BC920" i="17"/>
  <c r="BD920" i="17"/>
  <c r="BE920" i="17"/>
  <c r="BF920" i="17"/>
  <c r="BH920" i="17" s="1"/>
  <c r="BG920" i="17"/>
  <c r="AP1254" i="17"/>
  <c r="AQ1254" i="17"/>
  <c r="AR1254" i="17"/>
  <c r="AS1254" i="17"/>
  <c r="AT1254" i="17"/>
  <c r="BJ1254" i="17" s="1"/>
  <c r="AU1254" i="17"/>
  <c r="AV1254" i="17"/>
  <c r="AW1254" i="17"/>
  <c r="AX1254" i="17"/>
  <c r="BI1254" i="17" s="1"/>
  <c r="AY1254" i="17"/>
  <c r="AZ1254" i="17"/>
  <c r="BA1254" i="17"/>
  <c r="BB1254" i="17"/>
  <c r="BK1254" i="17" s="1"/>
  <c r="BC1254" i="17"/>
  <c r="BD1254" i="17"/>
  <c r="BE1254" i="17"/>
  <c r="BF1254" i="17"/>
  <c r="BH1254" i="17" s="1"/>
  <c r="BG1254" i="17"/>
  <c r="AP770" i="17"/>
  <c r="AQ770" i="17"/>
  <c r="AR770" i="17"/>
  <c r="AS770" i="17"/>
  <c r="AT770" i="17"/>
  <c r="BJ770" i="17" s="1"/>
  <c r="AU770" i="17"/>
  <c r="AV770" i="17"/>
  <c r="AW770" i="17"/>
  <c r="AX770" i="17"/>
  <c r="AY770" i="17"/>
  <c r="AZ770" i="17"/>
  <c r="BA770" i="17"/>
  <c r="BB770" i="17"/>
  <c r="BK770" i="17" s="1"/>
  <c r="BC770" i="17"/>
  <c r="BD770" i="17"/>
  <c r="BE770" i="17"/>
  <c r="BF770" i="17"/>
  <c r="BH770" i="17" s="1"/>
  <c r="BG770" i="17"/>
  <c r="AP921" i="17"/>
  <c r="AQ921" i="17"/>
  <c r="AR921" i="17"/>
  <c r="AS921" i="17"/>
  <c r="AT921" i="17"/>
  <c r="AU921" i="17"/>
  <c r="AV921" i="17"/>
  <c r="AW921" i="17"/>
  <c r="AX921" i="17"/>
  <c r="BI921" i="17" s="1"/>
  <c r="AY921" i="17"/>
  <c r="AZ921" i="17"/>
  <c r="BA921" i="17"/>
  <c r="BB921" i="17"/>
  <c r="BK921" i="17" s="1"/>
  <c r="BC921" i="17"/>
  <c r="BD921" i="17"/>
  <c r="BE921" i="17"/>
  <c r="BF921" i="17"/>
  <c r="BH921" i="17" s="1"/>
  <c r="BG921" i="17"/>
  <c r="AP1957" i="17"/>
  <c r="AQ1957" i="17"/>
  <c r="AR1957" i="17"/>
  <c r="AS1957" i="17"/>
  <c r="AT1957" i="17"/>
  <c r="BJ1957" i="17" s="1"/>
  <c r="AU1957" i="17"/>
  <c r="AV1957" i="17"/>
  <c r="AW1957" i="17"/>
  <c r="AX1957" i="17"/>
  <c r="BI1957" i="17" s="1"/>
  <c r="AY1957" i="17"/>
  <c r="AZ1957" i="17"/>
  <c r="BA1957" i="17"/>
  <c r="BB1957" i="17"/>
  <c r="BK1957" i="17" s="1"/>
  <c r="BC1957" i="17"/>
  <c r="BD1957" i="17"/>
  <c r="BE1957" i="17"/>
  <c r="BF1957" i="17"/>
  <c r="BH1957" i="17" s="1"/>
  <c r="BG1957" i="17"/>
  <c r="AP2204" i="17"/>
  <c r="AQ2204" i="17"/>
  <c r="AR2204" i="17"/>
  <c r="AS2204" i="17"/>
  <c r="AT2204" i="17"/>
  <c r="BJ2204" i="17" s="1"/>
  <c r="AU2204" i="17"/>
  <c r="AV2204" i="17"/>
  <c r="AW2204" i="17"/>
  <c r="AX2204" i="17"/>
  <c r="BI2204" i="17" s="1"/>
  <c r="AY2204" i="17"/>
  <c r="AZ2204" i="17"/>
  <c r="BA2204" i="17"/>
  <c r="BB2204" i="17"/>
  <c r="BK2204" i="17" s="1"/>
  <c r="BC2204" i="17"/>
  <c r="BD2204" i="17"/>
  <c r="BE2204" i="17"/>
  <c r="BF2204" i="17"/>
  <c r="BG2204" i="17"/>
  <c r="AP1255" i="17"/>
  <c r="AQ1255" i="17"/>
  <c r="AR1255" i="17"/>
  <c r="AS1255" i="17"/>
  <c r="AT1255" i="17"/>
  <c r="BJ1255" i="17" s="1"/>
  <c r="AU1255" i="17"/>
  <c r="AV1255" i="17"/>
  <c r="AW1255" i="17"/>
  <c r="AX1255" i="17"/>
  <c r="BI1255" i="17" s="1"/>
  <c r="AY1255" i="17"/>
  <c r="AZ1255" i="17"/>
  <c r="BA1255" i="17"/>
  <c r="BB1255" i="17"/>
  <c r="BK1255" i="17" s="1"/>
  <c r="BC1255" i="17"/>
  <c r="BD1255" i="17"/>
  <c r="BE1255" i="17"/>
  <c r="BF1255" i="17"/>
  <c r="BH1255" i="17" s="1"/>
  <c r="BG1255" i="17"/>
  <c r="AP376" i="17"/>
  <c r="AQ376" i="17"/>
  <c r="AR376" i="17"/>
  <c r="AS376" i="17"/>
  <c r="AT376" i="17"/>
  <c r="BJ376" i="17" s="1"/>
  <c r="AU376" i="17"/>
  <c r="AV376" i="17"/>
  <c r="AW376" i="17"/>
  <c r="AX376" i="17"/>
  <c r="BI376" i="17" s="1"/>
  <c r="AY376" i="17"/>
  <c r="AZ376" i="17"/>
  <c r="BA376" i="17"/>
  <c r="BB376" i="17"/>
  <c r="BK376" i="17" s="1"/>
  <c r="BC376" i="17"/>
  <c r="BD376" i="17"/>
  <c r="BE376" i="17"/>
  <c r="BF376" i="17"/>
  <c r="BH376" i="17" s="1"/>
  <c r="BG376" i="17"/>
  <c r="AP2373" i="17"/>
  <c r="AQ2373" i="17"/>
  <c r="AR2373" i="17"/>
  <c r="AS2373" i="17"/>
  <c r="AT2373" i="17"/>
  <c r="AU2373" i="17"/>
  <c r="AV2373" i="17"/>
  <c r="AW2373" i="17"/>
  <c r="AX2373" i="17"/>
  <c r="AY2373" i="17"/>
  <c r="AZ2373" i="17"/>
  <c r="BA2373" i="17"/>
  <c r="BB2373" i="17"/>
  <c r="BC2373" i="17"/>
  <c r="BD2373" i="17"/>
  <c r="BE2373" i="17"/>
  <c r="BF2373" i="17"/>
  <c r="BG2373" i="17"/>
  <c r="AP2374" i="17"/>
  <c r="AQ2374" i="17"/>
  <c r="AR2374" i="17"/>
  <c r="AS2374" i="17"/>
  <c r="AT2374" i="17"/>
  <c r="AU2374" i="17"/>
  <c r="AV2374" i="17"/>
  <c r="AW2374" i="17"/>
  <c r="AX2374" i="17"/>
  <c r="AY2374" i="17"/>
  <c r="AZ2374" i="17"/>
  <c r="BA2374" i="17"/>
  <c r="BB2374" i="17"/>
  <c r="BC2374" i="17"/>
  <c r="BD2374" i="17"/>
  <c r="BE2374" i="17"/>
  <c r="BF2374" i="17"/>
  <c r="BG2374" i="17"/>
  <c r="AP2375" i="17"/>
  <c r="AQ2375" i="17"/>
  <c r="AR2375" i="17"/>
  <c r="AS2375" i="17"/>
  <c r="AT2375" i="17"/>
  <c r="AU2375" i="17"/>
  <c r="AV2375" i="17"/>
  <c r="AW2375" i="17"/>
  <c r="AX2375" i="17"/>
  <c r="AY2375" i="17"/>
  <c r="AZ2375" i="17"/>
  <c r="BA2375" i="17"/>
  <c r="BB2375" i="17"/>
  <c r="BC2375" i="17"/>
  <c r="BD2375" i="17"/>
  <c r="BE2375" i="17"/>
  <c r="BF2375" i="17"/>
  <c r="BG2375" i="17"/>
  <c r="AP2376" i="17"/>
  <c r="AQ2376" i="17"/>
  <c r="AR2376" i="17"/>
  <c r="AS2376" i="17"/>
  <c r="AT2376" i="17"/>
  <c r="AU2376" i="17"/>
  <c r="AV2376" i="17"/>
  <c r="AW2376" i="17"/>
  <c r="AX2376" i="17"/>
  <c r="AY2376" i="17"/>
  <c r="AZ2376" i="17"/>
  <c r="BA2376" i="17"/>
  <c r="BB2376" i="17"/>
  <c r="BC2376" i="17"/>
  <c r="BD2376" i="17"/>
  <c r="BE2376" i="17"/>
  <c r="BF2376" i="17"/>
  <c r="BG2376" i="17"/>
  <c r="AP2377" i="17"/>
  <c r="AQ2377" i="17"/>
  <c r="AR2377" i="17"/>
  <c r="AS2377" i="17"/>
  <c r="AT2377" i="17"/>
  <c r="AU2377" i="17"/>
  <c r="AV2377" i="17"/>
  <c r="AW2377" i="17"/>
  <c r="AX2377" i="17"/>
  <c r="AY2377" i="17"/>
  <c r="AZ2377" i="17"/>
  <c r="BA2377" i="17"/>
  <c r="BB2377" i="17"/>
  <c r="BC2377" i="17"/>
  <c r="BD2377" i="17"/>
  <c r="BE2377" i="17"/>
  <c r="BF2377" i="17"/>
  <c r="BG2377" i="17"/>
  <c r="AP2378" i="17"/>
  <c r="AQ2378" i="17"/>
  <c r="AR2378" i="17"/>
  <c r="AS2378" i="17"/>
  <c r="AT2378" i="17"/>
  <c r="AU2378" i="17"/>
  <c r="AV2378" i="17"/>
  <c r="AW2378" i="17"/>
  <c r="AX2378" i="17"/>
  <c r="AY2378" i="17"/>
  <c r="AZ2378" i="17"/>
  <c r="BA2378" i="17"/>
  <c r="BB2378" i="17"/>
  <c r="BC2378" i="17"/>
  <c r="BD2378" i="17"/>
  <c r="BE2378" i="17"/>
  <c r="BF2378" i="17"/>
  <c r="BG2378" i="17"/>
  <c r="AP2379" i="17"/>
  <c r="AQ2379" i="17"/>
  <c r="AR2379" i="17"/>
  <c r="AS2379" i="17"/>
  <c r="AT2379" i="17"/>
  <c r="AU2379" i="17"/>
  <c r="AV2379" i="17"/>
  <c r="AW2379" i="17"/>
  <c r="AX2379" i="17"/>
  <c r="AY2379" i="17"/>
  <c r="AZ2379" i="17"/>
  <c r="BA2379" i="17"/>
  <c r="BB2379" i="17"/>
  <c r="BC2379" i="17"/>
  <c r="BD2379" i="17"/>
  <c r="BE2379" i="17"/>
  <c r="BF2379" i="17"/>
  <c r="BG2379" i="17"/>
  <c r="AP2380" i="17"/>
  <c r="AQ2380" i="17"/>
  <c r="AR2380" i="17"/>
  <c r="AS2380" i="17"/>
  <c r="AT2380" i="17"/>
  <c r="AU2380" i="17"/>
  <c r="AV2380" i="17"/>
  <c r="AW2380" i="17"/>
  <c r="AX2380" i="17"/>
  <c r="AY2380" i="17"/>
  <c r="AZ2380" i="17"/>
  <c r="BA2380" i="17"/>
  <c r="BB2380" i="17"/>
  <c r="BC2380" i="17"/>
  <c r="BD2380" i="17"/>
  <c r="BE2380" i="17"/>
  <c r="BF2380" i="17"/>
  <c r="BG2380" i="17"/>
  <c r="AP2381" i="17"/>
  <c r="AQ2381" i="17"/>
  <c r="AR2381" i="17"/>
  <c r="AS2381" i="17"/>
  <c r="AT2381" i="17"/>
  <c r="AU2381" i="17"/>
  <c r="AV2381" i="17"/>
  <c r="AW2381" i="17"/>
  <c r="AX2381" i="17"/>
  <c r="AY2381" i="17"/>
  <c r="AZ2381" i="17"/>
  <c r="BA2381" i="17"/>
  <c r="BB2381" i="17"/>
  <c r="BC2381" i="17"/>
  <c r="BD2381" i="17"/>
  <c r="BE2381" i="17"/>
  <c r="BF2381" i="17"/>
  <c r="BG2381" i="17"/>
  <c r="AP2382" i="17"/>
  <c r="AQ2382" i="17"/>
  <c r="AR2382" i="17"/>
  <c r="AS2382" i="17"/>
  <c r="AT2382" i="17"/>
  <c r="AU2382" i="17"/>
  <c r="AV2382" i="17"/>
  <c r="AW2382" i="17"/>
  <c r="AX2382" i="17"/>
  <c r="AY2382" i="17"/>
  <c r="AZ2382" i="17"/>
  <c r="BA2382" i="17"/>
  <c r="BB2382" i="17"/>
  <c r="BC2382" i="17"/>
  <c r="BD2382" i="17"/>
  <c r="BE2382" i="17"/>
  <c r="BF2382" i="17"/>
  <c r="BG2382" i="17"/>
  <c r="AP2383" i="17"/>
  <c r="AQ2383" i="17"/>
  <c r="AR2383" i="17"/>
  <c r="AS2383" i="17"/>
  <c r="AT2383" i="17"/>
  <c r="AU2383" i="17"/>
  <c r="AV2383" i="17"/>
  <c r="AW2383" i="17"/>
  <c r="AX2383" i="17"/>
  <c r="AY2383" i="17"/>
  <c r="AZ2383" i="17"/>
  <c r="BA2383" i="17"/>
  <c r="BB2383" i="17"/>
  <c r="BC2383" i="17"/>
  <c r="BD2383" i="17"/>
  <c r="BE2383" i="17"/>
  <c r="BF2383" i="17"/>
  <c r="BG2383" i="17"/>
  <c r="AP2384" i="17"/>
  <c r="AQ2384" i="17"/>
  <c r="AR2384" i="17"/>
  <c r="AS2384" i="17"/>
  <c r="AT2384" i="17"/>
  <c r="AU2384" i="17"/>
  <c r="AV2384" i="17"/>
  <c r="AW2384" i="17"/>
  <c r="AX2384" i="17"/>
  <c r="AY2384" i="17"/>
  <c r="AZ2384" i="17"/>
  <c r="BA2384" i="17"/>
  <c r="BB2384" i="17"/>
  <c r="BC2384" i="17"/>
  <c r="BD2384" i="17"/>
  <c r="BE2384" i="17"/>
  <c r="BF2384" i="17"/>
  <c r="BG2384" i="17"/>
  <c r="AP2385" i="17"/>
  <c r="AQ2385" i="17"/>
  <c r="AR2385" i="17"/>
  <c r="AS2385" i="17"/>
  <c r="AT2385" i="17"/>
  <c r="AU2385" i="17"/>
  <c r="AV2385" i="17"/>
  <c r="AW2385" i="17"/>
  <c r="AX2385" i="17"/>
  <c r="AY2385" i="17"/>
  <c r="AZ2385" i="17"/>
  <c r="BA2385" i="17"/>
  <c r="BB2385" i="17"/>
  <c r="BC2385" i="17"/>
  <c r="BD2385" i="17"/>
  <c r="BE2385" i="17"/>
  <c r="BF2385" i="17"/>
  <c r="BG2385" i="17"/>
  <c r="AP584" i="17"/>
  <c r="AQ584" i="17"/>
  <c r="AR584" i="17"/>
  <c r="AS584" i="17"/>
  <c r="AT584" i="17"/>
  <c r="BJ584" i="17" s="1"/>
  <c r="AU584" i="17"/>
  <c r="AV584" i="17"/>
  <c r="AW584" i="17"/>
  <c r="AX584" i="17"/>
  <c r="AY584" i="17"/>
  <c r="AZ584" i="17"/>
  <c r="BA584" i="17"/>
  <c r="BB584" i="17"/>
  <c r="BK584" i="17" s="1"/>
  <c r="BC584" i="17"/>
  <c r="BD584" i="17"/>
  <c r="BE584" i="17"/>
  <c r="BF584" i="17"/>
  <c r="BG584" i="17"/>
  <c r="AP1416" i="17"/>
  <c r="AQ1416" i="17"/>
  <c r="AR1416" i="17"/>
  <c r="AS1416" i="17"/>
  <c r="AT1416" i="17"/>
  <c r="BJ1416" i="17" s="1"/>
  <c r="AU1416" i="17"/>
  <c r="AV1416" i="17"/>
  <c r="AW1416" i="17"/>
  <c r="AX1416" i="17"/>
  <c r="BI1416" i="17" s="1"/>
  <c r="AY1416" i="17"/>
  <c r="AZ1416" i="17"/>
  <c r="BA1416" i="17"/>
  <c r="BB1416" i="17"/>
  <c r="BK1416" i="17" s="1"/>
  <c r="BC1416" i="17"/>
  <c r="BD1416" i="17"/>
  <c r="BE1416" i="17"/>
  <c r="BF1416" i="17"/>
  <c r="BH1416" i="17" s="1"/>
  <c r="BG1416" i="17"/>
  <c r="AP591" i="17"/>
  <c r="AQ591" i="17"/>
  <c r="AR591" i="17"/>
  <c r="AS591" i="17"/>
  <c r="AT591" i="17"/>
  <c r="AU591" i="17"/>
  <c r="AV591" i="17"/>
  <c r="AW591" i="17"/>
  <c r="AX591" i="17"/>
  <c r="BI591" i="17" s="1"/>
  <c r="AY591" i="17"/>
  <c r="AZ591" i="17"/>
  <c r="BA591" i="17"/>
  <c r="BB591" i="17"/>
  <c r="BC591" i="17"/>
  <c r="BD591" i="17"/>
  <c r="BE591" i="17"/>
  <c r="BF591" i="17"/>
  <c r="BH591" i="17" s="1"/>
  <c r="BG591" i="17"/>
  <c r="AP951" i="17"/>
  <c r="AQ951" i="17"/>
  <c r="AR951" i="17"/>
  <c r="AS951" i="17"/>
  <c r="AT951" i="17"/>
  <c r="BJ951" i="17" s="1"/>
  <c r="AU951" i="17"/>
  <c r="AV951" i="17"/>
  <c r="AW951" i="17"/>
  <c r="AX951" i="17"/>
  <c r="BI951" i="17" s="1"/>
  <c r="AY951" i="17"/>
  <c r="AZ951" i="17"/>
  <c r="BA951" i="17"/>
  <c r="BB951" i="17"/>
  <c r="BK951" i="17" s="1"/>
  <c r="BC951" i="17"/>
  <c r="BD951" i="17"/>
  <c r="BE951" i="17"/>
  <c r="BF951" i="17"/>
  <c r="BH951" i="17" s="1"/>
  <c r="BG951" i="17"/>
  <c r="AP585" i="17"/>
  <c r="AQ585" i="17"/>
  <c r="AR585" i="17"/>
  <c r="AS585" i="17"/>
  <c r="AT585" i="17"/>
  <c r="BJ585" i="17" s="1"/>
  <c r="AU585" i="17"/>
  <c r="AV585" i="17"/>
  <c r="AW585" i="17"/>
  <c r="AX585" i="17"/>
  <c r="BI585" i="17" s="1"/>
  <c r="AY585" i="17"/>
  <c r="AZ585" i="17"/>
  <c r="BA585" i="17"/>
  <c r="BB585" i="17"/>
  <c r="BK585" i="17" s="1"/>
  <c r="BC585" i="17"/>
  <c r="BD585" i="17"/>
  <c r="BE585" i="17"/>
  <c r="BF585" i="17"/>
  <c r="BG585" i="17"/>
  <c r="AP600" i="17"/>
  <c r="AQ600" i="17"/>
  <c r="AR600" i="17"/>
  <c r="AS600" i="17"/>
  <c r="AT600" i="17"/>
  <c r="BJ600" i="17" s="1"/>
  <c r="AU600" i="17"/>
  <c r="AV600" i="17"/>
  <c r="AW600" i="17"/>
  <c r="AX600" i="17"/>
  <c r="BI600" i="17" s="1"/>
  <c r="AY600" i="17"/>
  <c r="AZ600" i="17"/>
  <c r="BA600" i="17"/>
  <c r="BB600" i="17"/>
  <c r="BK600" i="17" s="1"/>
  <c r="BC600" i="17"/>
  <c r="BD600" i="17"/>
  <c r="BE600" i="17"/>
  <c r="BF600" i="17"/>
  <c r="BH600" i="17" s="1"/>
  <c r="BG600" i="17"/>
  <c r="AP1057" i="17"/>
  <c r="AQ1057" i="17"/>
  <c r="AR1057" i="17"/>
  <c r="AS1057" i="17"/>
  <c r="AT1057" i="17"/>
  <c r="AU1057" i="17"/>
  <c r="AV1057" i="17"/>
  <c r="AW1057" i="17"/>
  <c r="AX1057" i="17"/>
  <c r="BI1057" i="17" s="1"/>
  <c r="AY1057" i="17"/>
  <c r="AZ1057" i="17"/>
  <c r="BA1057" i="17"/>
  <c r="BB1057" i="17"/>
  <c r="BC1057" i="17"/>
  <c r="BD1057" i="17"/>
  <c r="BE1057" i="17"/>
  <c r="BF1057" i="17"/>
  <c r="BH1057" i="17" s="1"/>
  <c r="BG1057" i="17"/>
  <c r="AP2393" i="17"/>
  <c r="AQ2393" i="17"/>
  <c r="AR2393" i="17"/>
  <c r="AS2393" i="17"/>
  <c r="AT2393" i="17"/>
  <c r="AU2393" i="17"/>
  <c r="AV2393" i="17"/>
  <c r="AW2393" i="17"/>
  <c r="AX2393" i="17"/>
  <c r="AY2393" i="17"/>
  <c r="AZ2393" i="17"/>
  <c r="BA2393" i="17"/>
  <c r="BB2393" i="17"/>
  <c r="BC2393" i="17"/>
  <c r="BD2393" i="17"/>
  <c r="BE2393" i="17"/>
  <c r="BF2393" i="17"/>
  <c r="BG2393" i="17"/>
  <c r="AP2394" i="17"/>
  <c r="AQ2394" i="17"/>
  <c r="AR2394" i="17"/>
  <c r="AS2394" i="17"/>
  <c r="AT2394" i="17"/>
  <c r="AU2394" i="17"/>
  <c r="AV2394" i="17"/>
  <c r="AW2394" i="17"/>
  <c r="AX2394" i="17"/>
  <c r="AY2394" i="17"/>
  <c r="AZ2394" i="17"/>
  <c r="BA2394" i="17"/>
  <c r="BB2394" i="17"/>
  <c r="BC2394" i="17"/>
  <c r="BD2394" i="17"/>
  <c r="BE2394" i="17"/>
  <c r="BF2394" i="17"/>
  <c r="BG2394" i="17"/>
  <c r="AP2395" i="17"/>
  <c r="AQ2395" i="17"/>
  <c r="AR2395" i="17"/>
  <c r="AS2395" i="17"/>
  <c r="AT2395" i="17"/>
  <c r="AU2395" i="17"/>
  <c r="AV2395" i="17"/>
  <c r="AW2395" i="17"/>
  <c r="AX2395" i="17"/>
  <c r="AY2395" i="17"/>
  <c r="AZ2395" i="17"/>
  <c r="BA2395" i="17"/>
  <c r="BB2395" i="17"/>
  <c r="BC2395" i="17"/>
  <c r="BD2395" i="17"/>
  <c r="BE2395" i="17"/>
  <c r="BF2395" i="17"/>
  <c r="BG2395" i="17"/>
  <c r="AP2396" i="17"/>
  <c r="AQ2396" i="17"/>
  <c r="AR2396" i="17"/>
  <c r="AS2396" i="17"/>
  <c r="AT2396" i="17"/>
  <c r="AU2396" i="17"/>
  <c r="AV2396" i="17"/>
  <c r="AW2396" i="17"/>
  <c r="AX2396" i="17"/>
  <c r="AY2396" i="17"/>
  <c r="AZ2396" i="17"/>
  <c r="BA2396" i="17"/>
  <c r="BB2396" i="17"/>
  <c r="BC2396" i="17"/>
  <c r="BD2396" i="17"/>
  <c r="BE2396" i="17"/>
  <c r="BF2396" i="17"/>
  <c r="BG2396" i="17"/>
  <c r="AP2397" i="17"/>
  <c r="AQ2397" i="17"/>
  <c r="AR2397" i="17"/>
  <c r="AS2397" i="17"/>
  <c r="AT2397" i="17"/>
  <c r="AU2397" i="17"/>
  <c r="AV2397" i="17"/>
  <c r="AW2397" i="17"/>
  <c r="AX2397" i="17"/>
  <c r="AY2397" i="17"/>
  <c r="AZ2397" i="17"/>
  <c r="BA2397" i="17"/>
  <c r="BB2397" i="17"/>
  <c r="BC2397" i="17"/>
  <c r="BD2397" i="17"/>
  <c r="BE2397" i="17"/>
  <c r="BF2397" i="17"/>
  <c r="BG2397" i="17"/>
  <c r="AP2398" i="17"/>
  <c r="AQ2398" i="17"/>
  <c r="AR2398" i="17"/>
  <c r="AS2398" i="17"/>
  <c r="AT2398" i="17"/>
  <c r="AU2398" i="17"/>
  <c r="AV2398" i="17"/>
  <c r="AW2398" i="17"/>
  <c r="AX2398" i="17"/>
  <c r="AY2398" i="17"/>
  <c r="AZ2398" i="17"/>
  <c r="BA2398" i="17"/>
  <c r="BB2398" i="17"/>
  <c r="BC2398" i="17"/>
  <c r="BD2398" i="17"/>
  <c r="BE2398" i="17"/>
  <c r="BF2398" i="17"/>
  <c r="BG2398" i="17"/>
  <c r="AP2399" i="17"/>
  <c r="AQ2399" i="17"/>
  <c r="AR2399" i="17"/>
  <c r="AS2399" i="17"/>
  <c r="AT2399" i="17"/>
  <c r="AU2399" i="17"/>
  <c r="AV2399" i="17"/>
  <c r="AW2399" i="17"/>
  <c r="AX2399" i="17"/>
  <c r="AY2399" i="17"/>
  <c r="AZ2399" i="17"/>
  <c r="BA2399" i="17"/>
  <c r="BB2399" i="17"/>
  <c r="BC2399" i="17"/>
  <c r="BD2399" i="17"/>
  <c r="BE2399" i="17"/>
  <c r="BF2399" i="17"/>
  <c r="BG2399" i="17"/>
  <c r="AP2400" i="17"/>
  <c r="AQ2400" i="17"/>
  <c r="AR2400" i="17"/>
  <c r="AS2400" i="17"/>
  <c r="AT2400" i="17"/>
  <c r="AU2400" i="17"/>
  <c r="AV2400" i="17"/>
  <c r="AW2400" i="17"/>
  <c r="AX2400" i="17"/>
  <c r="AY2400" i="17"/>
  <c r="AZ2400" i="17"/>
  <c r="BA2400" i="17"/>
  <c r="BB2400" i="17"/>
  <c r="BC2400" i="17"/>
  <c r="BD2400" i="17"/>
  <c r="BE2400" i="17"/>
  <c r="BF2400" i="17"/>
  <c r="BG2400" i="17"/>
  <c r="AP2401" i="17"/>
  <c r="AQ2401" i="17"/>
  <c r="AR2401" i="17"/>
  <c r="AS2401" i="17"/>
  <c r="AT2401" i="17"/>
  <c r="AU2401" i="17"/>
  <c r="AV2401" i="17"/>
  <c r="AW2401" i="17"/>
  <c r="AX2401" i="17"/>
  <c r="AY2401" i="17"/>
  <c r="AZ2401" i="17"/>
  <c r="BA2401" i="17"/>
  <c r="BB2401" i="17"/>
  <c r="BC2401" i="17"/>
  <c r="BD2401" i="17"/>
  <c r="BE2401" i="17"/>
  <c r="BF2401" i="17"/>
  <c r="BG2401" i="17"/>
  <c r="AP2402" i="17"/>
  <c r="AQ2402" i="17"/>
  <c r="AR2402" i="17"/>
  <c r="AS2402" i="17"/>
  <c r="AT2402" i="17"/>
  <c r="AU2402" i="17"/>
  <c r="AV2402" i="17"/>
  <c r="AW2402" i="17"/>
  <c r="AX2402" i="17"/>
  <c r="AY2402" i="17"/>
  <c r="AZ2402" i="17"/>
  <c r="BA2402" i="17"/>
  <c r="BB2402" i="17"/>
  <c r="BC2402" i="17"/>
  <c r="BD2402" i="17"/>
  <c r="BE2402" i="17"/>
  <c r="BF2402" i="17"/>
  <c r="BG2402" i="17"/>
  <c r="AP2403" i="17"/>
  <c r="AQ2403" i="17"/>
  <c r="AR2403" i="17"/>
  <c r="AS2403" i="17"/>
  <c r="AT2403" i="17"/>
  <c r="AU2403" i="17"/>
  <c r="AV2403" i="17"/>
  <c r="AW2403" i="17"/>
  <c r="AX2403" i="17"/>
  <c r="AY2403" i="17"/>
  <c r="AZ2403" i="17"/>
  <c r="BA2403" i="17"/>
  <c r="BB2403" i="17"/>
  <c r="BC2403" i="17"/>
  <c r="BD2403" i="17"/>
  <c r="BE2403" i="17"/>
  <c r="BF2403" i="17"/>
  <c r="BG2403" i="17"/>
  <c r="AP2404" i="17"/>
  <c r="AQ2404" i="17"/>
  <c r="AR2404" i="17"/>
  <c r="AS2404" i="17"/>
  <c r="AT2404" i="17"/>
  <c r="AU2404" i="17"/>
  <c r="AV2404" i="17"/>
  <c r="AW2404" i="17"/>
  <c r="AX2404" i="17"/>
  <c r="AY2404" i="17"/>
  <c r="AZ2404" i="17"/>
  <c r="BA2404" i="17"/>
  <c r="BB2404" i="17"/>
  <c r="BC2404" i="17"/>
  <c r="BD2404" i="17"/>
  <c r="BE2404" i="17"/>
  <c r="BF2404" i="17"/>
  <c r="BG2404" i="17"/>
  <c r="AP2405" i="17"/>
  <c r="AQ2405" i="17"/>
  <c r="AR2405" i="17"/>
  <c r="AS2405" i="17"/>
  <c r="AT2405" i="17"/>
  <c r="AU2405" i="17"/>
  <c r="AV2405" i="17"/>
  <c r="AW2405" i="17"/>
  <c r="AX2405" i="17"/>
  <c r="AY2405" i="17"/>
  <c r="AZ2405" i="17"/>
  <c r="BA2405" i="17"/>
  <c r="BB2405" i="17"/>
  <c r="BC2405" i="17"/>
  <c r="BD2405" i="17"/>
  <c r="BE2405" i="17"/>
  <c r="BF2405" i="17"/>
  <c r="BG2405" i="17"/>
  <c r="AP2406" i="17"/>
  <c r="AQ2406" i="17"/>
  <c r="AR2406" i="17"/>
  <c r="AS2406" i="17"/>
  <c r="AT2406" i="17"/>
  <c r="AU2406" i="17"/>
  <c r="AV2406" i="17"/>
  <c r="AW2406" i="17"/>
  <c r="AX2406" i="17"/>
  <c r="AY2406" i="17"/>
  <c r="AZ2406" i="17"/>
  <c r="BA2406" i="17"/>
  <c r="BB2406" i="17"/>
  <c r="BC2406" i="17"/>
  <c r="BD2406" i="17"/>
  <c r="BE2406" i="17"/>
  <c r="BF2406" i="17"/>
  <c r="BG2406" i="17"/>
  <c r="AP2407" i="17"/>
  <c r="AQ2407" i="17"/>
  <c r="AR2407" i="17"/>
  <c r="AS2407" i="17"/>
  <c r="AT2407" i="17"/>
  <c r="AU2407" i="17"/>
  <c r="AV2407" i="17"/>
  <c r="AW2407" i="17"/>
  <c r="AX2407" i="17"/>
  <c r="AY2407" i="17"/>
  <c r="AZ2407" i="17"/>
  <c r="BA2407" i="17"/>
  <c r="BB2407" i="17"/>
  <c r="BC2407" i="17"/>
  <c r="BD2407" i="17"/>
  <c r="BE2407" i="17"/>
  <c r="BF2407" i="17"/>
  <c r="BG2407" i="17"/>
  <c r="AP952" i="17"/>
  <c r="AQ952" i="17"/>
  <c r="AR952" i="17"/>
  <c r="AS952" i="17"/>
  <c r="AT952" i="17"/>
  <c r="BJ952" i="17" s="1"/>
  <c r="AU952" i="17"/>
  <c r="AV952" i="17"/>
  <c r="AW952" i="17"/>
  <c r="AX952" i="17"/>
  <c r="BI952" i="17" s="1"/>
  <c r="AY952" i="17"/>
  <c r="AZ952" i="17"/>
  <c r="BA952" i="17"/>
  <c r="BB952" i="17"/>
  <c r="BK952" i="17" s="1"/>
  <c r="BC952" i="17"/>
  <c r="BD952" i="17"/>
  <c r="BE952" i="17"/>
  <c r="BF952" i="17"/>
  <c r="BH952" i="17" s="1"/>
  <c r="BG952" i="17"/>
  <c r="AP953" i="17"/>
  <c r="AQ953" i="17"/>
  <c r="AR953" i="17"/>
  <c r="AS953" i="17"/>
  <c r="AT953" i="17"/>
  <c r="BJ953" i="17" s="1"/>
  <c r="AU953" i="17"/>
  <c r="AV953" i="17"/>
  <c r="AW953" i="17"/>
  <c r="AX953" i="17"/>
  <c r="BI953" i="17" s="1"/>
  <c r="AY953" i="17"/>
  <c r="AZ953" i="17"/>
  <c r="BA953" i="17"/>
  <c r="BB953" i="17"/>
  <c r="BK953" i="17" s="1"/>
  <c r="BC953" i="17"/>
  <c r="BD953" i="17"/>
  <c r="BE953" i="17"/>
  <c r="BF953" i="17"/>
  <c r="BH953" i="17" s="1"/>
  <c r="BG953" i="17"/>
  <c r="AP1473" i="17"/>
  <c r="AQ1473" i="17"/>
  <c r="AR1473" i="17"/>
  <c r="AS1473" i="17"/>
  <c r="AT1473" i="17"/>
  <c r="BJ1473" i="17" s="1"/>
  <c r="AU1473" i="17"/>
  <c r="AV1473" i="17"/>
  <c r="AW1473" i="17"/>
  <c r="AX1473" i="17"/>
  <c r="BI1473" i="17" s="1"/>
  <c r="AY1473" i="17"/>
  <c r="AZ1473" i="17"/>
  <c r="BA1473" i="17"/>
  <c r="BB1473" i="17"/>
  <c r="BK1473" i="17" s="1"/>
  <c r="BC1473" i="17"/>
  <c r="BD1473" i="17"/>
  <c r="BE1473" i="17"/>
  <c r="BF1473" i="17"/>
  <c r="BH1473" i="17" s="1"/>
  <c r="BG1473" i="17"/>
  <c r="AP1930" i="17"/>
  <c r="AQ1930" i="17"/>
  <c r="AR1930" i="17"/>
  <c r="AS1930" i="17"/>
  <c r="AT1930" i="17"/>
  <c r="BJ1930" i="17" s="1"/>
  <c r="AU1930" i="17"/>
  <c r="AV1930" i="17"/>
  <c r="AW1930" i="17"/>
  <c r="AX1930" i="17"/>
  <c r="BI1930" i="17" s="1"/>
  <c r="AY1930" i="17"/>
  <c r="AZ1930" i="17"/>
  <c r="BA1930" i="17"/>
  <c r="BB1930" i="17"/>
  <c r="BK1930" i="17" s="1"/>
  <c r="BC1930" i="17"/>
  <c r="BD1930" i="17"/>
  <c r="BE1930" i="17"/>
  <c r="BF1930" i="17"/>
  <c r="BH1930" i="17" s="1"/>
  <c r="BG1930" i="17"/>
  <c r="AP566" i="17"/>
  <c r="AQ566" i="17"/>
  <c r="AR566" i="17"/>
  <c r="AS566" i="17"/>
  <c r="AT566" i="17"/>
  <c r="BJ566" i="17" s="1"/>
  <c r="AU566" i="17"/>
  <c r="AV566" i="17"/>
  <c r="AW566" i="17"/>
  <c r="AX566" i="17"/>
  <c r="BI566" i="17" s="1"/>
  <c r="AY566" i="17"/>
  <c r="AZ566" i="17"/>
  <c r="BA566" i="17"/>
  <c r="BB566" i="17"/>
  <c r="BK566" i="17" s="1"/>
  <c r="BC566" i="17"/>
  <c r="BD566" i="17"/>
  <c r="BE566" i="17"/>
  <c r="BF566" i="17"/>
  <c r="BH566" i="17" s="1"/>
  <c r="BG566" i="17"/>
  <c r="AP1980" i="17"/>
  <c r="AQ1980" i="17"/>
  <c r="AR1980" i="17"/>
  <c r="AS1980" i="17"/>
  <c r="AT1980" i="17"/>
  <c r="BJ1980" i="17" s="1"/>
  <c r="AU1980" i="17"/>
  <c r="AV1980" i="17"/>
  <c r="AW1980" i="17"/>
  <c r="AX1980" i="17"/>
  <c r="BI1980" i="17" s="1"/>
  <c r="AY1980" i="17"/>
  <c r="AZ1980" i="17"/>
  <c r="BA1980" i="17"/>
  <c r="BB1980" i="17"/>
  <c r="BK1980" i="17" s="1"/>
  <c r="BC1980" i="17"/>
  <c r="BD1980" i="17"/>
  <c r="BE1980" i="17"/>
  <c r="BF1980" i="17"/>
  <c r="BH1980" i="17" s="1"/>
  <c r="BG1980" i="17"/>
  <c r="AP954" i="17"/>
  <c r="AQ954" i="17"/>
  <c r="AR954" i="17"/>
  <c r="AS954" i="17"/>
  <c r="AT954" i="17"/>
  <c r="BJ954" i="17" s="1"/>
  <c r="AU954" i="17"/>
  <c r="AV954" i="17"/>
  <c r="AW954" i="17"/>
  <c r="AX954" i="17"/>
  <c r="BI954" i="17" s="1"/>
  <c r="AY954" i="17"/>
  <c r="AZ954" i="17"/>
  <c r="BA954" i="17"/>
  <c r="BB954" i="17"/>
  <c r="BK954" i="17" s="1"/>
  <c r="BC954" i="17"/>
  <c r="BD954" i="17"/>
  <c r="BE954" i="17"/>
  <c r="BF954" i="17"/>
  <c r="BH954" i="17" s="1"/>
  <c r="BG954" i="17"/>
  <c r="AP955" i="17"/>
  <c r="AQ955" i="17"/>
  <c r="AR955" i="17"/>
  <c r="AS955" i="17"/>
  <c r="AT955" i="17"/>
  <c r="BJ955" i="17" s="1"/>
  <c r="AU955" i="17"/>
  <c r="AV955" i="17"/>
  <c r="AW955" i="17"/>
  <c r="AX955" i="17"/>
  <c r="BI955" i="17" s="1"/>
  <c r="AY955" i="17"/>
  <c r="AZ955" i="17"/>
  <c r="BA955" i="17"/>
  <c r="BB955" i="17"/>
  <c r="BK955" i="17" s="1"/>
  <c r="BC955" i="17"/>
  <c r="BD955" i="17"/>
  <c r="BE955" i="17"/>
  <c r="BF955" i="17"/>
  <c r="BH955" i="17" s="1"/>
  <c r="BG955" i="17"/>
  <c r="AP412" i="17"/>
  <c r="AQ412" i="17"/>
  <c r="AR412" i="17"/>
  <c r="AS412" i="17"/>
  <c r="AT412" i="17"/>
  <c r="BJ412" i="17" s="1"/>
  <c r="AU412" i="17"/>
  <c r="AV412" i="17"/>
  <c r="AW412" i="17"/>
  <c r="AX412" i="17"/>
  <c r="BI412" i="17" s="1"/>
  <c r="AY412" i="17"/>
  <c r="AZ412" i="17"/>
  <c r="BA412" i="17"/>
  <c r="BB412" i="17"/>
  <c r="BK412" i="17" s="1"/>
  <c r="BC412" i="17"/>
  <c r="BD412" i="17"/>
  <c r="BE412" i="17"/>
  <c r="BF412" i="17"/>
  <c r="BH412" i="17" s="1"/>
  <c r="BG412" i="17"/>
  <c r="AP1340" i="17"/>
  <c r="AQ1340" i="17"/>
  <c r="AR1340" i="17"/>
  <c r="AS1340" i="17"/>
  <c r="AT1340" i="17"/>
  <c r="BJ1340" i="17" s="1"/>
  <c r="AU1340" i="17"/>
  <c r="AV1340" i="17"/>
  <c r="AW1340" i="17"/>
  <c r="AX1340" i="17"/>
  <c r="BI1340" i="17" s="1"/>
  <c r="AY1340" i="17"/>
  <c r="AZ1340" i="17"/>
  <c r="BA1340" i="17"/>
  <c r="BB1340" i="17"/>
  <c r="BK1340" i="17" s="1"/>
  <c r="BC1340" i="17"/>
  <c r="BD1340" i="17"/>
  <c r="BE1340" i="17"/>
  <c r="BF1340" i="17"/>
  <c r="BH1340" i="17" s="1"/>
  <c r="BG1340" i="17"/>
  <c r="AP922" i="17"/>
  <c r="AQ922" i="17"/>
  <c r="AR922" i="17"/>
  <c r="AS922" i="17"/>
  <c r="AT922" i="17"/>
  <c r="BJ922" i="17" s="1"/>
  <c r="AU922" i="17"/>
  <c r="AV922" i="17"/>
  <c r="AW922" i="17"/>
  <c r="AX922" i="17"/>
  <c r="BI922" i="17" s="1"/>
  <c r="AY922" i="17"/>
  <c r="AZ922" i="17"/>
  <c r="BA922" i="17"/>
  <c r="BB922" i="17"/>
  <c r="BK922" i="17" s="1"/>
  <c r="BC922" i="17"/>
  <c r="BD922" i="17"/>
  <c r="BE922" i="17"/>
  <c r="BF922" i="17"/>
  <c r="BH922" i="17" s="1"/>
  <c r="BG922" i="17"/>
  <c r="AP1341" i="17"/>
  <c r="AQ1341" i="17"/>
  <c r="AR1341" i="17"/>
  <c r="AS1341" i="17"/>
  <c r="AT1341" i="17"/>
  <c r="BJ1341" i="17" s="1"/>
  <c r="AU1341" i="17"/>
  <c r="AV1341" i="17"/>
  <c r="AW1341" i="17"/>
  <c r="AX1341" i="17"/>
  <c r="BI1341" i="17" s="1"/>
  <c r="AY1341" i="17"/>
  <c r="AZ1341" i="17"/>
  <c r="BA1341" i="17"/>
  <c r="BB1341" i="17"/>
  <c r="BK1341" i="17" s="1"/>
  <c r="BC1341" i="17"/>
  <c r="BD1341" i="17"/>
  <c r="BE1341" i="17"/>
  <c r="BF1341" i="17"/>
  <c r="BG1341" i="17"/>
  <c r="AP956" i="17"/>
  <c r="AQ956" i="17"/>
  <c r="AR956" i="17"/>
  <c r="AS956" i="17"/>
  <c r="AT956" i="17"/>
  <c r="BJ956" i="17" s="1"/>
  <c r="AU956" i="17"/>
  <c r="AV956" i="17"/>
  <c r="AW956" i="17"/>
  <c r="AX956" i="17"/>
  <c r="BI956" i="17" s="1"/>
  <c r="AY956" i="17"/>
  <c r="AZ956" i="17"/>
  <c r="BA956" i="17"/>
  <c r="BB956" i="17"/>
  <c r="BK956" i="17" s="1"/>
  <c r="BC956" i="17"/>
  <c r="BD956" i="17"/>
  <c r="BE956" i="17"/>
  <c r="BF956" i="17"/>
  <c r="BH956" i="17" s="1"/>
  <c r="BG956" i="17"/>
  <c r="AP604" i="17"/>
  <c r="AQ604" i="17"/>
  <c r="AR604" i="17"/>
  <c r="AS604" i="17"/>
  <c r="AT604" i="17"/>
  <c r="BJ604" i="17" s="1"/>
  <c r="AU604" i="17"/>
  <c r="AV604" i="17"/>
  <c r="AW604" i="17"/>
  <c r="AX604" i="17"/>
  <c r="BI604" i="17" s="1"/>
  <c r="AY604" i="17"/>
  <c r="AZ604" i="17"/>
  <c r="BA604" i="17"/>
  <c r="BB604" i="17"/>
  <c r="BK604" i="17" s="1"/>
  <c r="BC604" i="17"/>
  <c r="BD604" i="17"/>
  <c r="BE604" i="17"/>
  <c r="BF604" i="17"/>
  <c r="BH604" i="17" s="1"/>
  <c r="BG604" i="17"/>
  <c r="AP1572" i="17"/>
  <c r="AQ1572" i="17"/>
  <c r="AR1572" i="17"/>
  <c r="AS1572" i="17"/>
  <c r="AT1572" i="17"/>
  <c r="BJ1572" i="17" s="1"/>
  <c r="AU1572" i="17"/>
  <c r="AV1572" i="17"/>
  <c r="AW1572" i="17"/>
  <c r="AX1572" i="17"/>
  <c r="BI1572" i="17" s="1"/>
  <c r="AY1572" i="17"/>
  <c r="AZ1572" i="17"/>
  <c r="BA1572" i="17"/>
  <c r="BB1572" i="17"/>
  <c r="BK1572" i="17" s="1"/>
  <c r="BC1572" i="17"/>
  <c r="BD1572" i="17"/>
  <c r="BE1572" i="17"/>
  <c r="BF1572" i="17"/>
  <c r="BH1572" i="17" s="1"/>
  <c r="BG1572" i="17"/>
  <c r="AP1256" i="17"/>
  <c r="AQ1256" i="17"/>
  <c r="AR1256" i="17"/>
  <c r="AS1256" i="17"/>
  <c r="AT1256" i="17"/>
  <c r="BJ1256" i="17" s="1"/>
  <c r="AU1256" i="17"/>
  <c r="AV1256" i="17"/>
  <c r="AW1256" i="17"/>
  <c r="AX1256" i="17"/>
  <c r="BI1256" i="17" s="1"/>
  <c r="AY1256" i="17"/>
  <c r="AZ1256" i="17"/>
  <c r="BA1256" i="17"/>
  <c r="BB1256" i="17"/>
  <c r="BK1256" i="17" s="1"/>
  <c r="BC1256" i="17"/>
  <c r="BD1256" i="17"/>
  <c r="BE1256" i="17"/>
  <c r="BF1256" i="17"/>
  <c r="BH1256" i="17" s="1"/>
  <c r="BG1256" i="17"/>
  <c r="AP957" i="17"/>
  <c r="AQ957" i="17"/>
  <c r="AR957" i="17"/>
  <c r="AS957" i="17"/>
  <c r="AT957" i="17"/>
  <c r="BJ957" i="17" s="1"/>
  <c r="AU957" i="17"/>
  <c r="AV957" i="17"/>
  <c r="AW957" i="17"/>
  <c r="AX957" i="17"/>
  <c r="BI957" i="17" s="1"/>
  <c r="AY957" i="17"/>
  <c r="AZ957" i="17"/>
  <c r="BA957" i="17"/>
  <c r="BB957" i="17"/>
  <c r="BK957" i="17" s="1"/>
  <c r="BC957" i="17"/>
  <c r="BD957" i="17"/>
  <c r="BE957" i="17"/>
  <c r="BF957" i="17"/>
  <c r="BH957" i="17" s="1"/>
  <c r="BG957" i="17"/>
  <c r="AP347" i="17"/>
  <c r="AQ347" i="17"/>
  <c r="AR347" i="17"/>
  <c r="AS347" i="17"/>
  <c r="AT347" i="17"/>
  <c r="BJ347" i="17" s="1"/>
  <c r="AU347" i="17"/>
  <c r="AV347" i="17"/>
  <c r="AW347" i="17"/>
  <c r="AX347" i="17"/>
  <c r="BI347" i="17" s="1"/>
  <c r="AY347" i="17"/>
  <c r="AZ347" i="17"/>
  <c r="BA347" i="17"/>
  <c r="BB347" i="17"/>
  <c r="BK347" i="17" s="1"/>
  <c r="BC347" i="17"/>
  <c r="BD347" i="17"/>
  <c r="BE347" i="17"/>
  <c r="BF347" i="17"/>
  <c r="BH347" i="17" s="1"/>
  <c r="BG347" i="17"/>
  <c r="AP1257" i="17"/>
  <c r="AQ1257" i="17"/>
  <c r="AR1257" i="17"/>
  <c r="AS1257" i="17"/>
  <c r="AT1257" i="17"/>
  <c r="BJ1257" i="17" s="1"/>
  <c r="AU1257" i="17"/>
  <c r="AV1257" i="17"/>
  <c r="AW1257" i="17"/>
  <c r="AX1257" i="17"/>
  <c r="BI1257" i="17" s="1"/>
  <c r="AY1257" i="17"/>
  <c r="AZ1257" i="17"/>
  <c r="BA1257" i="17"/>
  <c r="BB1257" i="17"/>
  <c r="BK1257" i="17" s="1"/>
  <c r="BC1257" i="17"/>
  <c r="BD1257" i="17"/>
  <c r="BE1257" i="17"/>
  <c r="BF1257" i="17"/>
  <c r="BH1257" i="17" s="1"/>
  <c r="BG1257" i="17"/>
  <c r="AP1297" i="17"/>
  <c r="AQ1297" i="17"/>
  <c r="AR1297" i="17"/>
  <c r="AS1297" i="17"/>
  <c r="AT1297" i="17"/>
  <c r="BJ1297" i="17" s="1"/>
  <c r="AU1297" i="17"/>
  <c r="AV1297" i="17"/>
  <c r="AW1297" i="17"/>
  <c r="AX1297" i="17"/>
  <c r="BI1297" i="17" s="1"/>
  <c r="AY1297" i="17"/>
  <c r="AZ1297" i="17"/>
  <c r="BA1297" i="17"/>
  <c r="BB1297" i="17"/>
  <c r="BK1297" i="17" s="1"/>
  <c r="BC1297" i="17"/>
  <c r="BD1297" i="17"/>
  <c r="BE1297" i="17"/>
  <c r="BF1297" i="17"/>
  <c r="BH1297" i="17" s="1"/>
  <c r="BG1297" i="17"/>
  <c r="AP2423" i="17"/>
  <c r="AQ2423" i="17"/>
  <c r="AR2423" i="17"/>
  <c r="AS2423" i="17"/>
  <c r="AT2423" i="17"/>
  <c r="BJ2423" i="17" s="1"/>
  <c r="AU2423" i="17"/>
  <c r="AV2423" i="17"/>
  <c r="AW2423" i="17"/>
  <c r="AX2423" i="17"/>
  <c r="BI2423" i="17" s="1"/>
  <c r="AY2423" i="17"/>
  <c r="AZ2423" i="17"/>
  <c r="BA2423" i="17"/>
  <c r="BB2423" i="17"/>
  <c r="BK2423" i="17" s="1"/>
  <c r="BC2423" i="17"/>
  <c r="BD2423" i="17"/>
  <c r="BE2423" i="17"/>
  <c r="BF2423" i="17"/>
  <c r="BH2423" i="17" s="1"/>
  <c r="BG2423" i="17"/>
  <c r="AP2388" i="17"/>
  <c r="AQ2388" i="17"/>
  <c r="AR2388" i="17"/>
  <c r="AS2388" i="17"/>
  <c r="AT2388" i="17"/>
  <c r="BJ2388" i="17" s="1"/>
  <c r="AU2388" i="17"/>
  <c r="AV2388" i="17"/>
  <c r="AW2388" i="17"/>
  <c r="AX2388" i="17"/>
  <c r="BI2388" i="17" s="1"/>
  <c r="AY2388" i="17"/>
  <c r="AZ2388" i="17"/>
  <c r="BA2388" i="17"/>
  <c r="BB2388" i="17"/>
  <c r="BK2388" i="17" s="1"/>
  <c r="BC2388" i="17"/>
  <c r="BD2388" i="17"/>
  <c r="BE2388" i="17"/>
  <c r="BF2388" i="17"/>
  <c r="BH2388" i="17" s="1"/>
  <c r="BG2388" i="17"/>
  <c r="AP958" i="17"/>
  <c r="AQ958" i="17"/>
  <c r="AR958" i="17"/>
  <c r="AS958" i="17"/>
  <c r="AT958" i="17"/>
  <c r="BJ958" i="17" s="1"/>
  <c r="AU958" i="17"/>
  <c r="AV958" i="17"/>
  <c r="AW958" i="17"/>
  <c r="AX958" i="17"/>
  <c r="BI958" i="17" s="1"/>
  <c r="AY958" i="17"/>
  <c r="AZ958" i="17"/>
  <c r="BA958" i="17"/>
  <c r="BB958" i="17"/>
  <c r="BK958" i="17" s="1"/>
  <c r="BC958" i="17"/>
  <c r="BD958" i="17"/>
  <c r="BE958" i="17"/>
  <c r="BF958" i="17"/>
  <c r="BH958" i="17" s="1"/>
  <c r="BG958" i="17"/>
  <c r="AP601" i="17"/>
  <c r="AQ601" i="17"/>
  <c r="AR601" i="17"/>
  <c r="AS601" i="17"/>
  <c r="AT601" i="17"/>
  <c r="BJ601" i="17" s="1"/>
  <c r="AU601" i="17"/>
  <c r="AV601" i="17"/>
  <c r="AW601" i="17"/>
  <c r="AX601" i="17"/>
  <c r="AY601" i="17"/>
  <c r="AZ601" i="17"/>
  <c r="BA601" i="17"/>
  <c r="BB601" i="17"/>
  <c r="BK601" i="17" s="1"/>
  <c r="BC601" i="17"/>
  <c r="BD601" i="17"/>
  <c r="BE601" i="17"/>
  <c r="BF601" i="17"/>
  <c r="BH601" i="17" s="1"/>
  <c r="BG601" i="17"/>
  <c r="AP605" i="17"/>
  <c r="AQ605" i="17"/>
  <c r="AR605" i="17"/>
  <c r="AS605" i="17"/>
  <c r="AT605" i="17"/>
  <c r="BJ605" i="17" s="1"/>
  <c r="AU605" i="17"/>
  <c r="AV605" i="17"/>
  <c r="AW605" i="17"/>
  <c r="AX605" i="17"/>
  <c r="BI605" i="17" s="1"/>
  <c r="AY605" i="17"/>
  <c r="AZ605" i="17"/>
  <c r="BA605" i="17"/>
  <c r="BB605" i="17"/>
  <c r="BK605" i="17" s="1"/>
  <c r="BC605" i="17"/>
  <c r="BD605" i="17"/>
  <c r="BE605" i="17"/>
  <c r="BF605" i="17"/>
  <c r="BH605" i="17" s="1"/>
  <c r="BG605" i="17"/>
  <c r="AP1542" i="17"/>
  <c r="AQ1542" i="17"/>
  <c r="AR1542" i="17"/>
  <c r="AS1542" i="17"/>
  <c r="AT1542" i="17"/>
  <c r="BJ1542" i="17" s="1"/>
  <c r="AU1542" i="17"/>
  <c r="AV1542" i="17"/>
  <c r="AW1542" i="17"/>
  <c r="AX1542" i="17"/>
  <c r="BI1542" i="17" s="1"/>
  <c r="AY1542" i="17"/>
  <c r="AZ1542" i="17"/>
  <c r="BA1542" i="17"/>
  <c r="BB1542" i="17"/>
  <c r="BK1542" i="17" s="1"/>
  <c r="BC1542" i="17"/>
  <c r="BD1542" i="17"/>
  <c r="BE1542" i="17"/>
  <c r="BF1542" i="17"/>
  <c r="BH1542" i="17" s="1"/>
  <c r="BG1542" i="17"/>
  <c r="AP959" i="17"/>
  <c r="AQ959" i="17"/>
  <c r="AR959" i="17"/>
  <c r="AS959" i="17"/>
  <c r="AT959" i="17"/>
  <c r="BJ959" i="17" s="1"/>
  <c r="AU959" i="17"/>
  <c r="AV959" i="17"/>
  <c r="AW959" i="17"/>
  <c r="AX959" i="17"/>
  <c r="BI959" i="17" s="1"/>
  <c r="AY959" i="17"/>
  <c r="AZ959" i="17"/>
  <c r="BA959" i="17"/>
  <c r="BB959" i="17"/>
  <c r="BK959" i="17" s="1"/>
  <c r="BC959" i="17"/>
  <c r="BD959" i="17"/>
  <c r="BE959" i="17"/>
  <c r="BF959" i="17"/>
  <c r="BH959" i="17" s="1"/>
  <c r="BG959" i="17"/>
  <c r="AP960" i="17"/>
  <c r="AQ960" i="17"/>
  <c r="AR960" i="17"/>
  <c r="AS960" i="17"/>
  <c r="AT960" i="17"/>
  <c r="BJ960" i="17" s="1"/>
  <c r="AU960" i="17"/>
  <c r="AV960" i="17"/>
  <c r="AW960" i="17"/>
  <c r="AX960" i="17"/>
  <c r="BI960" i="17" s="1"/>
  <c r="AY960" i="17"/>
  <c r="AZ960" i="17"/>
  <c r="BA960" i="17"/>
  <c r="BB960" i="17"/>
  <c r="BK960" i="17" s="1"/>
  <c r="BC960" i="17"/>
  <c r="BD960" i="17"/>
  <c r="BE960" i="17"/>
  <c r="BF960" i="17"/>
  <c r="BG960" i="17"/>
  <c r="AP2438" i="17"/>
  <c r="AQ2438" i="17"/>
  <c r="AR2438" i="17"/>
  <c r="AS2438" i="17"/>
  <c r="AT2438" i="17"/>
  <c r="AU2438" i="17"/>
  <c r="AV2438" i="17"/>
  <c r="AW2438" i="17"/>
  <c r="AX2438" i="17"/>
  <c r="AY2438" i="17"/>
  <c r="AZ2438" i="17"/>
  <c r="BA2438" i="17"/>
  <c r="BB2438" i="17"/>
  <c r="BC2438" i="17"/>
  <c r="BD2438" i="17"/>
  <c r="BE2438" i="17"/>
  <c r="BF2438" i="17"/>
  <c r="BG2438" i="17"/>
  <c r="AP2439" i="17"/>
  <c r="AQ2439" i="17"/>
  <c r="AR2439" i="17"/>
  <c r="AS2439" i="17"/>
  <c r="AT2439" i="17"/>
  <c r="AU2439" i="17"/>
  <c r="AV2439" i="17"/>
  <c r="AW2439" i="17"/>
  <c r="AX2439" i="17"/>
  <c r="AY2439" i="17"/>
  <c r="AZ2439" i="17"/>
  <c r="BA2439" i="17"/>
  <c r="BB2439" i="17"/>
  <c r="BC2439" i="17"/>
  <c r="BD2439" i="17"/>
  <c r="BE2439" i="17"/>
  <c r="BF2439" i="17"/>
  <c r="BG2439" i="17"/>
  <c r="AP2440" i="17"/>
  <c r="AQ2440" i="17"/>
  <c r="AR2440" i="17"/>
  <c r="AS2440" i="17"/>
  <c r="AT2440" i="17"/>
  <c r="AU2440" i="17"/>
  <c r="AV2440" i="17"/>
  <c r="AW2440" i="17"/>
  <c r="AX2440" i="17"/>
  <c r="AY2440" i="17"/>
  <c r="AZ2440" i="17"/>
  <c r="BA2440" i="17"/>
  <c r="BB2440" i="17"/>
  <c r="BC2440" i="17"/>
  <c r="BD2440" i="17"/>
  <c r="BE2440" i="17"/>
  <c r="BF2440" i="17"/>
  <c r="BG2440" i="17"/>
  <c r="AP2441" i="17"/>
  <c r="AQ2441" i="17"/>
  <c r="AR2441" i="17"/>
  <c r="AS2441" i="17"/>
  <c r="AT2441" i="17"/>
  <c r="AU2441" i="17"/>
  <c r="AV2441" i="17"/>
  <c r="AW2441" i="17"/>
  <c r="AX2441" i="17"/>
  <c r="AY2441" i="17"/>
  <c r="AZ2441" i="17"/>
  <c r="BA2441" i="17"/>
  <c r="BB2441" i="17"/>
  <c r="BC2441" i="17"/>
  <c r="BD2441" i="17"/>
  <c r="BE2441" i="17"/>
  <c r="BF2441" i="17"/>
  <c r="BG2441" i="17"/>
  <c r="AP2442" i="17"/>
  <c r="AQ2442" i="17"/>
  <c r="AR2442" i="17"/>
  <c r="AS2442" i="17"/>
  <c r="AT2442" i="17"/>
  <c r="AU2442" i="17"/>
  <c r="AV2442" i="17"/>
  <c r="AW2442" i="17"/>
  <c r="AX2442" i="17"/>
  <c r="AY2442" i="17"/>
  <c r="AZ2442" i="17"/>
  <c r="BA2442" i="17"/>
  <c r="BB2442" i="17"/>
  <c r="BC2442" i="17"/>
  <c r="BD2442" i="17"/>
  <c r="BE2442" i="17"/>
  <c r="BF2442" i="17"/>
  <c r="BG2442" i="17"/>
  <c r="AP2443" i="17"/>
  <c r="AQ2443" i="17"/>
  <c r="AR2443" i="17"/>
  <c r="AS2443" i="17"/>
  <c r="AT2443" i="17"/>
  <c r="AU2443" i="17"/>
  <c r="AV2443" i="17"/>
  <c r="AW2443" i="17"/>
  <c r="AX2443" i="17"/>
  <c r="AY2443" i="17"/>
  <c r="AZ2443" i="17"/>
  <c r="BA2443" i="17"/>
  <c r="BB2443" i="17"/>
  <c r="BC2443" i="17"/>
  <c r="BD2443" i="17"/>
  <c r="BE2443" i="17"/>
  <c r="BF2443" i="17"/>
  <c r="BG2443" i="17"/>
  <c r="AP2444" i="17"/>
  <c r="AQ2444" i="17"/>
  <c r="AR2444" i="17"/>
  <c r="AS2444" i="17"/>
  <c r="AT2444" i="17"/>
  <c r="AU2444" i="17"/>
  <c r="AV2444" i="17"/>
  <c r="AW2444" i="17"/>
  <c r="AX2444" i="17"/>
  <c r="AY2444" i="17"/>
  <c r="AZ2444" i="17"/>
  <c r="BA2444" i="17"/>
  <c r="BB2444" i="17"/>
  <c r="BC2444" i="17"/>
  <c r="BD2444" i="17"/>
  <c r="BE2444" i="17"/>
  <c r="BF2444" i="17"/>
  <c r="BG2444" i="17"/>
  <c r="AP2445" i="17"/>
  <c r="AQ2445" i="17"/>
  <c r="AR2445" i="17"/>
  <c r="AS2445" i="17"/>
  <c r="AT2445" i="17"/>
  <c r="AU2445" i="17"/>
  <c r="AV2445" i="17"/>
  <c r="AW2445" i="17"/>
  <c r="AX2445" i="17"/>
  <c r="AY2445" i="17"/>
  <c r="AZ2445" i="17"/>
  <c r="BA2445" i="17"/>
  <c r="BB2445" i="17"/>
  <c r="BC2445" i="17"/>
  <c r="BD2445" i="17"/>
  <c r="BE2445" i="17"/>
  <c r="BF2445" i="17"/>
  <c r="BG2445" i="17"/>
  <c r="AP2446" i="17"/>
  <c r="AQ2446" i="17"/>
  <c r="AR2446" i="17"/>
  <c r="AS2446" i="17"/>
  <c r="AT2446" i="17"/>
  <c r="AU2446" i="17"/>
  <c r="AV2446" i="17"/>
  <c r="AW2446" i="17"/>
  <c r="AX2446" i="17"/>
  <c r="AY2446" i="17"/>
  <c r="AZ2446" i="17"/>
  <c r="BA2446" i="17"/>
  <c r="BB2446" i="17"/>
  <c r="BC2446" i="17"/>
  <c r="BD2446" i="17"/>
  <c r="BE2446" i="17"/>
  <c r="BF2446" i="17"/>
  <c r="BG2446" i="17"/>
  <c r="AP2447" i="17"/>
  <c r="AQ2447" i="17"/>
  <c r="AR2447" i="17"/>
  <c r="AS2447" i="17"/>
  <c r="AT2447" i="17"/>
  <c r="AU2447" i="17"/>
  <c r="AV2447" i="17"/>
  <c r="AW2447" i="17"/>
  <c r="AX2447" i="17"/>
  <c r="AY2447" i="17"/>
  <c r="AZ2447" i="17"/>
  <c r="BA2447" i="17"/>
  <c r="BB2447" i="17"/>
  <c r="BC2447" i="17"/>
  <c r="BD2447" i="17"/>
  <c r="BE2447" i="17"/>
  <c r="BF2447" i="17"/>
  <c r="BG2447" i="17"/>
  <c r="AP2448" i="17"/>
  <c r="AQ2448" i="17"/>
  <c r="AR2448" i="17"/>
  <c r="AS2448" i="17"/>
  <c r="AT2448" i="17"/>
  <c r="AU2448" i="17"/>
  <c r="AV2448" i="17"/>
  <c r="AW2448" i="17"/>
  <c r="AX2448" i="17"/>
  <c r="AY2448" i="17"/>
  <c r="AZ2448" i="17"/>
  <c r="BA2448" i="17"/>
  <c r="BB2448" i="17"/>
  <c r="BC2448" i="17"/>
  <c r="BD2448" i="17"/>
  <c r="BE2448" i="17"/>
  <c r="BF2448" i="17"/>
  <c r="BG2448" i="17"/>
  <c r="AP2449" i="17"/>
  <c r="AQ2449" i="17"/>
  <c r="AR2449" i="17"/>
  <c r="AS2449" i="17"/>
  <c r="AT2449" i="17"/>
  <c r="AU2449" i="17"/>
  <c r="AV2449" i="17"/>
  <c r="AW2449" i="17"/>
  <c r="AX2449" i="17"/>
  <c r="AY2449" i="17"/>
  <c r="AZ2449" i="17"/>
  <c r="BA2449" i="17"/>
  <c r="BB2449" i="17"/>
  <c r="BC2449" i="17"/>
  <c r="BD2449" i="17"/>
  <c r="BE2449" i="17"/>
  <c r="BF2449" i="17"/>
  <c r="BG2449" i="17"/>
  <c r="AP2450" i="17"/>
  <c r="AQ2450" i="17"/>
  <c r="AR2450" i="17"/>
  <c r="AS2450" i="17"/>
  <c r="AT2450" i="17"/>
  <c r="AU2450" i="17"/>
  <c r="AV2450" i="17"/>
  <c r="AW2450" i="17"/>
  <c r="AX2450" i="17"/>
  <c r="AY2450" i="17"/>
  <c r="AZ2450" i="17"/>
  <c r="BA2450" i="17"/>
  <c r="BB2450" i="17"/>
  <c r="BC2450" i="17"/>
  <c r="BD2450" i="17"/>
  <c r="BE2450" i="17"/>
  <c r="BF2450" i="17"/>
  <c r="BG2450" i="17"/>
  <c r="AP2451" i="17"/>
  <c r="AQ2451" i="17"/>
  <c r="AR2451" i="17"/>
  <c r="AS2451" i="17"/>
  <c r="AT2451" i="17"/>
  <c r="AU2451" i="17"/>
  <c r="AV2451" i="17"/>
  <c r="AW2451" i="17"/>
  <c r="AX2451" i="17"/>
  <c r="AY2451" i="17"/>
  <c r="AZ2451" i="17"/>
  <c r="BA2451" i="17"/>
  <c r="BB2451" i="17"/>
  <c r="BC2451" i="17"/>
  <c r="BD2451" i="17"/>
  <c r="BE2451" i="17"/>
  <c r="BF2451" i="17"/>
  <c r="BG2451" i="17"/>
  <c r="AP2452" i="17"/>
  <c r="AQ2452" i="17"/>
  <c r="AR2452" i="17"/>
  <c r="AS2452" i="17"/>
  <c r="AT2452" i="17"/>
  <c r="AU2452" i="17"/>
  <c r="AV2452" i="17"/>
  <c r="AW2452" i="17"/>
  <c r="AX2452" i="17"/>
  <c r="AY2452" i="17"/>
  <c r="AZ2452" i="17"/>
  <c r="BA2452" i="17"/>
  <c r="BB2452" i="17"/>
  <c r="BC2452" i="17"/>
  <c r="BD2452" i="17"/>
  <c r="BE2452" i="17"/>
  <c r="BF2452" i="17"/>
  <c r="BG2452" i="17"/>
  <c r="AP2453" i="17"/>
  <c r="AQ2453" i="17"/>
  <c r="AR2453" i="17"/>
  <c r="AS2453" i="17"/>
  <c r="AT2453" i="17"/>
  <c r="AU2453" i="17"/>
  <c r="AV2453" i="17"/>
  <c r="AW2453" i="17"/>
  <c r="AX2453" i="17"/>
  <c r="AY2453" i="17"/>
  <c r="AZ2453" i="17"/>
  <c r="BA2453" i="17"/>
  <c r="BB2453" i="17"/>
  <c r="BC2453" i="17"/>
  <c r="BD2453" i="17"/>
  <c r="BE2453" i="17"/>
  <c r="BF2453" i="17"/>
  <c r="BG2453" i="17"/>
  <c r="AP2454" i="17"/>
  <c r="AQ2454" i="17"/>
  <c r="AR2454" i="17"/>
  <c r="AS2454" i="17"/>
  <c r="AT2454" i="17"/>
  <c r="AU2454" i="17"/>
  <c r="AV2454" i="17"/>
  <c r="AW2454" i="17"/>
  <c r="AX2454" i="17"/>
  <c r="AY2454" i="17"/>
  <c r="AZ2454" i="17"/>
  <c r="BA2454" i="17"/>
  <c r="BB2454" i="17"/>
  <c r="BC2454" i="17"/>
  <c r="BD2454" i="17"/>
  <c r="BE2454" i="17"/>
  <c r="BF2454" i="17"/>
  <c r="BG2454" i="17"/>
  <c r="AP2455" i="17"/>
  <c r="AQ2455" i="17"/>
  <c r="AR2455" i="17"/>
  <c r="AS2455" i="17"/>
  <c r="AT2455" i="17"/>
  <c r="AU2455" i="17"/>
  <c r="AV2455" i="17"/>
  <c r="AW2455" i="17"/>
  <c r="AX2455" i="17"/>
  <c r="AY2455" i="17"/>
  <c r="AZ2455" i="17"/>
  <c r="BA2455" i="17"/>
  <c r="BB2455" i="17"/>
  <c r="BC2455" i="17"/>
  <c r="BD2455" i="17"/>
  <c r="BE2455" i="17"/>
  <c r="BF2455" i="17"/>
  <c r="BG2455" i="17"/>
  <c r="AP2456" i="17"/>
  <c r="AQ2456" i="17"/>
  <c r="AR2456" i="17"/>
  <c r="AS2456" i="17"/>
  <c r="AT2456" i="17"/>
  <c r="AU2456" i="17"/>
  <c r="AV2456" i="17"/>
  <c r="AW2456" i="17"/>
  <c r="AX2456" i="17"/>
  <c r="AY2456" i="17"/>
  <c r="AZ2456" i="17"/>
  <c r="BA2456" i="17"/>
  <c r="BB2456" i="17"/>
  <c r="BC2456" i="17"/>
  <c r="BD2456" i="17"/>
  <c r="BE2456" i="17"/>
  <c r="BF2456" i="17"/>
  <c r="BG2456" i="17"/>
  <c r="AP2457" i="17"/>
  <c r="AQ2457" i="17"/>
  <c r="AR2457" i="17"/>
  <c r="AS2457" i="17"/>
  <c r="AT2457" i="17"/>
  <c r="AU2457" i="17"/>
  <c r="AV2457" i="17"/>
  <c r="AW2457" i="17"/>
  <c r="AX2457" i="17"/>
  <c r="AY2457" i="17"/>
  <c r="AZ2457" i="17"/>
  <c r="BA2457" i="17"/>
  <c r="BB2457" i="17"/>
  <c r="BC2457" i="17"/>
  <c r="BD2457" i="17"/>
  <c r="BE2457" i="17"/>
  <c r="BF2457" i="17"/>
  <c r="BG2457" i="17"/>
  <c r="AP2458" i="17"/>
  <c r="AQ2458" i="17"/>
  <c r="AR2458" i="17"/>
  <c r="AS2458" i="17"/>
  <c r="AT2458" i="17"/>
  <c r="AU2458" i="17"/>
  <c r="AV2458" i="17"/>
  <c r="AW2458" i="17"/>
  <c r="AX2458" i="17"/>
  <c r="AY2458" i="17"/>
  <c r="AZ2458" i="17"/>
  <c r="BA2458" i="17"/>
  <c r="BB2458" i="17"/>
  <c r="BC2458" i="17"/>
  <c r="BD2458" i="17"/>
  <c r="BE2458" i="17"/>
  <c r="BF2458" i="17"/>
  <c r="BG2458" i="17"/>
  <c r="AP2459" i="17"/>
  <c r="AQ2459" i="17"/>
  <c r="AR2459" i="17"/>
  <c r="AS2459" i="17"/>
  <c r="AT2459" i="17"/>
  <c r="AU2459" i="17"/>
  <c r="AV2459" i="17"/>
  <c r="AW2459" i="17"/>
  <c r="AX2459" i="17"/>
  <c r="AY2459" i="17"/>
  <c r="AZ2459" i="17"/>
  <c r="BA2459" i="17"/>
  <c r="BB2459" i="17"/>
  <c r="BC2459" i="17"/>
  <c r="BD2459" i="17"/>
  <c r="BE2459" i="17"/>
  <c r="BF2459" i="17"/>
  <c r="BG2459" i="17"/>
  <c r="AP2460" i="17"/>
  <c r="AQ2460" i="17"/>
  <c r="AR2460" i="17"/>
  <c r="AS2460" i="17"/>
  <c r="AT2460" i="17"/>
  <c r="AU2460" i="17"/>
  <c r="AV2460" i="17"/>
  <c r="AW2460" i="17"/>
  <c r="AX2460" i="17"/>
  <c r="AY2460" i="17"/>
  <c r="AZ2460" i="17"/>
  <c r="BA2460" i="17"/>
  <c r="BB2460" i="17"/>
  <c r="BC2460" i="17"/>
  <c r="BD2460" i="17"/>
  <c r="BE2460" i="17"/>
  <c r="BF2460" i="17"/>
  <c r="BG2460" i="17"/>
  <c r="AP2461" i="17"/>
  <c r="AQ2461" i="17"/>
  <c r="AR2461" i="17"/>
  <c r="AS2461" i="17"/>
  <c r="AT2461" i="17"/>
  <c r="AU2461" i="17"/>
  <c r="AV2461" i="17"/>
  <c r="AW2461" i="17"/>
  <c r="AX2461" i="17"/>
  <c r="AY2461" i="17"/>
  <c r="AZ2461" i="17"/>
  <c r="BA2461" i="17"/>
  <c r="BB2461" i="17"/>
  <c r="BC2461" i="17"/>
  <c r="BD2461" i="17"/>
  <c r="BE2461" i="17"/>
  <c r="BF2461" i="17"/>
  <c r="BG2461" i="17"/>
  <c r="AP2462" i="17"/>
  <c r="AQ2462" i="17"/>
  <c r="AR2462" i="17"/>
  <c r="AS2462" i="17"/>
  <c r="AT2462" i="17"/>
  <c r="AU2462" i="17"/>
  <c r="AV2462" i="17"/>
  <c r="AW2462" i="17"/>
  <c r="AX2462" i="17"/>
  <c r="AY2462" i="17"/>
  <c r="AZ2462" i="17"/>
  <c r="BA2462" i="17"/>
  <c r="BB2462" i="17"/>
  <c r="BC2462" i="17"/>
  <c r="BD2462" i="17"/>
  <c r="BE2462" i="17"/>
  <c r="BF2462" i="17"/>
  <c r="BG2462" i="17"/>
  <c r="AP2463" i="17"/>
  <c r="AQ2463" i="17"/>
  <c r="AR2463" i="17"/>
  <c r="AS2463" i="17"/>
  <c r="AT2463" i="17"/>
  <c r="AU2463" i="17"/>
  <c r="AV2463" i="17"/>
  <c r="AW2463" i="17"/>
  <c r="AX2463" i="17"/>
  <c r="AY2463" i="17"/>
  <c r="AZ2463" i="17"/>
  <c r="BA2463" i="17"/>
  <c r="BB2463" i="17"/>
  <c r="BC2463" i="17"/>
  <c r="BD2463" i="17"/>
  <c r="BE2463" i="17"/>
  <c r="BF2463" i="17"/>
  <c r="BG2463" i="17"/>
  <c r="AP2464" i="17"/>
  <c r="AQ2464" i="17"/>
  <c r="AR2464" i="17"/>
  <c r="AS2464" i="17"/>
  <c r="AT2464" i="17"/>
  <c r="AU2464" i="17"/>
  <c r="AV2464" i="17"/>
  <c r="AW2464" i="17"/>
  <c r="AX2464" i="17"/>
  <c r="AY2464" i="17"/>
  <c r="AZ2464" i="17"/>
  <c r="BA2464" i="17"/>
  <c r="BB2464" i="17"/>
  <c r="BC2464" i="17"/>
  <c r="BD2464" i="17"/>
  <c r="BE2464" i="17"/>
  <c r="BF2464" i="17"/>
  <c r="BG2464" i="17"/>
  <c r="AP2465" i="17"/>
  <c r="AQ2465" i="17"/>
  <c r="AR2465" i="17"/>
  <c r="AS2465" i="17"/>
  <c r="AT2465" i="17"/>
  <c r="AU2465" i="17"/>
  <c r="AV2465" i="17"/>
  <c r="AW2465" i="17"/>
  <c r="AX2465" i="17"/>
  <c r="AY2465" i="17"/>
  <c r="AZ2465" i="17"/>
  <c r="BA2465" i="17"/>
  <c r="BB2465" i="17"/>
  <c r="BC2465" i="17"/>
  <c r="BD2465" i="17"/>
  <c r="BE2465" i="17"/>
  <c r="BF2465" i="17"/>
  <c r="BG2465" i="17"/>
  <c r="AP2466" i="17"/>
  <c r="AQ2466" i="17"/>
  <c r="AR2466" i="17"/>
  <c r="AS2466" i="17"/>
  <c r="AT2466" i="17"/>
  <c r="AU2466" i="17"/>
  <c r="AV2466" i="17"/>
  <c r="AW2466" i="17"/>
  <c r="AX2466" i="17"/>
  <c r="AY2466" i="17"/>
  <c r="AZ2466" i="17"/>
  <c r="BA2466" i="17"/>
  <c r="BB2466" i="17"/>
  <c r="BC2466" i="17"/>
  <c r="BD2466" i="17"/>
  <c r="BE2466" i="17"/>
  <c r="BF2466" i="17"/>
  <c r="BG2466" i="17"/>
  <c r="AP2467" i="17"/>
  <c r="AQ2467" i="17"/>
  <c r="AR2467" i="17"/>
  <c r="AS2467" i="17"/>
  <c r="AT2467" i="17"/>
  <c r="AU2467" i="17"/>
  <c r="AV2467" i="17"/>
  <c r="AW2467" i="17"/>
  <c r="AX2467" i="17"/>
  <c r="AY2467" i="17"/>
  <c r="AZ2467" i="17"/>
  <c r="BA2467" i="17"/>
  <c r="BB2467" i="17"/>
  <c r="BC2467" i="17"/>
  <c r="BD2467" i="17"/>
  <c r="BE2467" i="17"/>
  <c r="BF2467" i="17"/>
  <c r="BG2467" i="17"/>
  <c r="AP2468" i="17"/>
  <c r="AQ2468" i="17"/>
  <c r="AR2468" i="17"/>
  <c r="AS2468" i="17"/>
  <c r="AT2468" i="17"/>
  <c r="AU2468" i="17"/>
  <c r="AV2468" i="17"/>
  <c r="AW2468" i="17"/>
  <c r="AX2468" i="17"/>
  <c r="AY2468" i="17"/>
  <c r="AZ2468" i="17"/>
  <c r="BA2468" i="17"/>
  <c r="BB2468" i="17"/>
  <c r="BC2468" i="17"/>
  <c r="BD2468" i="17"/>
  <c r="BE2468" i="17"/>
  <c r="BF2468" i="17"/>
  <c r="BG2468" i="17"/>
  <c r="AP2469" i="17"/>
  <c r="AQ2469" i="17"/>
  <c r="AR2469" i="17"/>
  <c r="AS2469" i="17"/>
  <c r="AT2469" i="17"/>
  <c r="AU2469" i="17"/>
  <c r="AV2469" i="17"/>
  <c r="AW2469" i="17"/>
  <c r="AX2469" i="17"/>
  <c r="AY2469" i="17"/>
  <c r="AZ2469" i="17"/>
  <c r="BA2469" i="17"/>
  <c r="BB2469" i="17"/>
  <c r="BC2469" i="17"/>
  <c r="BD2469" i="17"/>
  <c r="BE2469" i="17"/>
  <c r="BF2469" i="17"/>
  <c r="BG2469" i="17"/>
  <c r="AP606" i="17"/>
  <c r="AQ606" i="17"/>
  <c r="AR606" i="17"/>
  <c r="AS606" i="17"/>
  <c r="AT606" i="17"/>
  <c r="BJ606" i="17" s="1"/>
  <c r="AU606" i="17"/>
  <c r="AV606" i="17"/>
  <c r="AW606" i="17"/>
  <c r="AX606" i="17"/>
  <c r="BI606" i="17" s="1"/>
  <c r="AY606" i="17"/>
  <c r="AZ606" i="17"/>
  <c r="BA606" i="17"/>
  <c r="BB606" i="17"/>
  <c r="BK606" i="17" s="1"/>
  <c r="BC606" i="17"/>
  <c r="BD606" i="17"/>
  <c r="BE606" i="17"/>
  <c r="BF606" i="17"/>
  <c r="BH606" i="17" s="1"/>
  <c r="BG606" i="17"/>
  <c r="AP2216" i="17"/>
  <c r="AQ2216" i="17"/>
  <c r="AR2216" i="17"/>
  <c r="AS2216" i="17"/>
  <c r="AT2216" i="17"/>
  <c r="BJ2216" i="17" s="1"/>
  <c r="AU2216" i="17"/>
  <c r="AV2216" i="17"/>
  <c r="AW2216" i="17"/>
  <c r="AX2216" i="17"/>
  <c r="BI2216" i="17" s="1"/>
  <c r="AY2216" i="17"/>
  <c r="AZ2216" i="17"/>
  <c r="BA2216" i="17"/>
  <c r="BB2216" i="17"/>
  <c r="BK2216" i="17" s="1"/>
  <c r="BC2216" i="17"/>
  <c r="BD2216" i="17"/>
  <c r="BE2216" i="17"/>
  <c r="BF2216" i="17"/>
  <c r="BH2216" i="17" s="1"/>
  <c r="BG2216" i="17"/>
  <c r="AP961" i="17"/>
  <c r="AQ961" i="17"/>
  <c r="AR961" i="17"/>
  <c r="AS961" i="17"/>
  <c r="AT961" i="17"/>
  <c r="BJ961" i="17" s="1"/>
  <c r="AU961" i="17"/>
  <c r="AV961" i="17"/>
  <c r="AW961" i="17"/>
  <c r="AX961" i="17"/>
  <c r="BI961" i="17" s="1"/>
  <c r="AY961" i="17"/>
  <c r="AZ961" i="17"/>
  <c r="BA961" i="17"/>
  <c r="BB961" i="17"/>
  <c r="BK961" i="17" s="1"/>
  <c r="BC961" i="17"/>
  <c r="BD961" i="17"/>
  <c r="BE961" i="17"/>
  <c r="BF961" i="17"/>
  <c r="BH961" i="17" s="1"/>
  <c r="BG961" i="17"/>
  <c r="AP602" i="17"/>
  <c r="AQ602" i="17"/>
  <c r="AR602" i="17"/>
  <c r="AS602" i="17"/>
  <c r="AT602" i="17"/>
  <c r="BJ602" i="17" s="1"/>
  <c r="AU602" i="17"/>
  <c r="AV602" i="17"/>
  <c r="AW602" i="17"/>
  <c r="AX602" i="17"/>
  <c r="BI602" i="17" s="1"/>
  <c r="AY602" i="17"/>
  <c r="AZ602" i="17"/>
  <c r="BA602" i="17"/>
  <c r="BB602" i="17"/>
  <c r="BK602" i="17" s="1"/>
  <c r="BC602" i="17"/>
  <c r="BD602" i="17"/>
  <c r="BE602" i="17"/>
  <c r="BF602" i="17"/>
  <c r="BH602" i="17" s="1"/>
  <c r="BG602" i="17"/>
  <c r="AP1298" i="17"/>
  <c r="AQ1298" i="17"/>
  <c r="AR1298" i="17"/>
  <c r="AS1298" i="17"/>
  <c r="AT1298" i="17"/>
  <c r="BJ1298" i="17" s="1"/>
  <c r="AU1298" i="17"/>
  <c r="AV1298" i="17"/>
  <c r="AW1298" i="17"/>
  <c r="AX1298" i="17"/>
  <c r="BI1298" i="17" s="1"/>
  <c r="AY1298" i="17"/>
  <c r="AZ1298" i="17"/>
  <c r="BA1298" i="17"/>
  <c r="BB1298" i="17"/>
  <c r="BK1298" i="17" s="1"/>
  <c r="BC1298" i="17"/>
  <c r="BD1298" i="17"/>
  <c r="BE1298" i="17"/>
  <c r="BF1298" i="17"/>
  <c r="BH1298" i="17" s="1"/>
  <c r="BG1298" i="17"/>
  <c r="AP962" i="17"/>
  <c r="AQ962" i="17"/>
  <c r="AR962" i="17"/>
  <c r="AS962" i="17"/>
  <c r="AT962" i="17"/>
  <c r="AU962" i="17"/>
  <c r="AV962" i="17"/>
  <c r="AW962" i="17"/>
  <c r="AX962" i="17"/>
  <c r="BI962" i="17" s="1"/>
  <c r="AY962" i="17"/>
  <c r="AZ962" i="17"/>
  <c r="BA962" i="17"/>
  <c r="BB962" i="17"/>
  <c r="BK962" i="17" s="1"/>
  <c r="BC962" i="17"/>
  <c r="BD962" i="17"/>
  <c r="BE962" i="17"/>
  <c r="BF962" i="17"/>
  <c r="BH962" i="17" s="1"/>
  <c r="BG962" i="17"/>
  <c r="AP963" i="17"/>
  <c r="AQ963" i="17"/>
  <c r="AR963" i="17"/>
  <c r="AS963" i="17"/>
  <c r="AT963" i="17"/>
  <c r="BJ963" i="17" s="1"/>
  <c r="AU963" i="17"/>
  <c r="AV963" i="17"/>
  <c r="AW963" i="17"/>
  <c r="AX963" i="17"/>
  <c r="BI963" i="17" s="1"/>
  <c r="AY963" i="17"/>
  <c r="AZ963" i="17"/>
  <c r="BA963" i="17"/>
  <c r="BB963" i="17"/>
  <c r="BK963" i="17" s="1"/>
  <c r="BC963" i="17"/>
  <c r="BD963" i="17"/>
  <c r="BE963" i="17"/>
  <c r="BF963" i="17"/>
  <c r="BH963" i="17" s="1"/>
  <c r="BG963" i="17"/>
  <c r="AP1258" i="17"/>
  <c r="AQ1258" i="17"/>
  <c r="AR1258" i="17"/>
  <c r="AS1258" i="17"/>
  <c r="AT1258" i="17"/>
  <c r="BJ1258" i="17" s="1"/>
  <c r="AU1258" i="17"/>
  <c r="AV1258" i="17"/>
  <c r="AW1258" i="17"/>
  <c r="AX1258" i="17"/>
  <c r="BI1258" i="17" s="1"/>
  <c r="AY1258" i="17"/>
  <c r="AZ1258" i="17"/>
  <c r="BA1258" i="17"/>
  <c r="BB1258" i="17"/>
  <c r="BK1258" i="17" s="1"/>
  <c r="BC1258" i="17"/>
  <c r="BD1258" i="17"/>
  <c r="BE1258" i="17"/>
  <c r="BF1258" i="17"/>
  <c r="BH1258" i="17" s="1"/>
  <c r="BG1258" i="17"/>
  <c r="AP172" i="17"/>
  <c r="AQ172" i="17"/>
  <c r="AR172" i="17"/>
  <c r="AS172" i="17"/>
  <c r="AT172" i="17"/>
  <c r="BJ172" i="17" s="1"/>
  <c r="AU172" i="17"/>
  <c r="AV172" i="17"/>
  <c r="AW172" i="17"/>
  <c r="AX172" i="17"/>
  <c r="BI172" i="17" s="1"/>
  <c r="AY172" i="17"/>
  <c r="AZ172" i="17"/>
  <c r="BA172" i="17"/>
  <c r="BB172" i="17"/>
  <c r="BK172" i="17" s="1"/>
  <c r="BC172" i="17"/>
  <c r="BD172" i="17"/>
  <c r="BE172" i="17"/>
  <c r="BF172" i="17"/>
  <c r="BH172" i="17" s="1"/>
  <c r="BG172" i="17"/>
  <c r="AP964" i="17"/>
  <c r="AQ964" i="17"/>
  <c r="AR964" i="17"/>
  <c r="AS964" i="17"/>
  <c r="AT964" i="17"/>
  <c r="BJ964" i="17" s="1"/>
  <c r="AU964" i="17"/>
  <c r="AV964" i="17"/>
  <c r="AW964" i="17"/>
  <c r="AX964" i="17"/>
  <c r="BI964" i="17" s="1"/>
  <c r="AY964" i="17"/>
  <c r="AZ964" i="17"/>
  <c r="BA964" i="17"/>
  <c r="BB964" i="17"/>
  <c r="BK964" i="17" s="1"/>
  <c r="BC964" i="17"/>
  <c r="BD964" i="17"/>
  <c r="BE964" i="17"/>
  <c r="BF964" i="17"/>
  <c r="BH964" i="17" s="1"/>
  <c r="BG964" i="17"/>
  <c r="AP965" i="17"/>
  <c r="AQ965" i="17"/>
  <c r="AR965" i="17"/>
  <c r="AS965" i="17"/>
  <c r="AT965" i="17"/>
  <c r="BJ965" i="17" s="1"/>
  <c r="AU965" i="17"/>
  <c r="AV965" i="17"/>
  <c r="AW965" i="17"/>
  <c r="AX965" i="17"/>
  <c r="BI965" i="17" s="1"/>
  <c r="AY965" i="17"/>
  <c r="AZ965" i="17"/>
  <c r="BA965" i="17"/>
  <c r="BB965" i="17"/>
  <c r="BK965" i="17" s="1"/>
  <c r="BC965" i="17"/>
  <c r="BD965" i="17"/>
  <c r="BE965" i="17"/>
  <c r="BF965" i="17"/>
  <c r="BH965" i="17" s="1"/>
  <c r="BG965" i="17"/>
  <c r="AP592" i="17"/>
  <c r="AQ592" i="17"/>
  <c r="AR592" i="17"/>
  <c r="AS592" i="17"/>
  <c r="AT592" i="17"/>
  <c r="BJ592" i="17" s="1"/>
  <c r="AU592" i="17"/>
  <c r="AV592" i="17"/>
  <c r="AW592" i="17"/>
  <c r="AX592" i="17"/>
  <c r="BI592" i="17" s="1"/>
  <c r="AY592" i="17"/>
  <c r="AZ592" i="17"/>
  <c r="BA592" i="17"/>
  <c r="BB592" i="17"/>
  <c r="BK592" i="17" s="1"/>
  <c r="BC592" i="17"/>
  <c r="BD592" i="17"/>
  <c r="BE592" i="17"/>
  <c r="BF592" i="17"/>
  <c r="BH592" i="17" s="1"/>
  <c r="BG592" i="17"/>
  <c r="AP966" i="17"/>
  <c r="AQ966" i="17"/>
  <c r="AR966" i="17"/>
  <c r="AS966" i="17"/>
  <c r="AT966" i="17"/>
  <c r="BJ966" i="17" s="1"/>
  <c r="AU966" i="17"/>
  <c r="AV966" i="17"/>
  <c r="AW966" i="17"/>
  <c r="AX966" i="17"/>
  <c r="BI966" i="17" s="1"/>
  <c r="AY966" i="17"/>
  <c r="AZ966" i="17"/>
  <c r="BA966" i="17"/>
  <c r="BB966" i="17"/>
  <c r="BK966" i="17" s="1"/>
  <c r="BC966" i="17"/>
  <c r="BD966" i="17"/>
  <c r="BE966" i="17"/>
  <c r="BF966" i="17"/>
  <c r="BH966" i="17" s="1"/>
  <c r="BG966" i="17"/>
  <c r="AP1320" i="17"/>
  <c r="AQ1320" i="17"/>
  <c r="AR1320" i="17"/>
  <c r="AS1320" i="17"/>
  <c r="AT1320" i="17"/>
  <c r="BJ1320" i="17" s="1"/>
  <c r="AU1320" i="17"/>
  <c r="AV1320" i="17"/>
  <c r="AW1320" i="17"/>
  <c r="AX1320" i="17"/>
  <c r="BI1320" i="17" s="1"/>
  <c r="AY1320" i="17"/>
  <c r="AZ1320" i="17"/>
  <c r="BA1320" i="17"/>
  <c r="BB1320" i="17"/>
  <c r="BK1320" i="17" s="1"/>
  <c r="BC1320" i="17"/>
  <c r="BD1320" i="17"/>
  <c r="BE1320" i="17"/>
  <c r="BF1320" i="17"/>
  <c r="BH1320" i="17" s="1"/>
  <c r="BG1320" i="17"/>
  <c r="AP967" i="17"/>
  <c r="AQ967" i="17"/>
  <c r="AR967" i="17"/>
  <c r="AS967" i="17"/>
  <c r="AT967" i="17"/>
  <c r="BJ967" i="17" s="1"/>
  <c r="AU967" i="17"/>
  <c r="AV967" i="17"/>
  <c r="AW967" i="17"/>
  <c r="AX967" i="17"/>
  <c r="BI967" i="17" s="1"/>
  <c r="AY967" i="17"/>
  <c r="AZ967" i="17"/>
  <c r="BA967" i="17"/>
  <c r="BB967" i="17"/>
  <c r="BK967" i="17" s="1"/>
  <c r="BC967" i="17"/>
  <c r="BD967" i="17"/>
  <c r="BE967" i="17"/>
  <c r="BF967" i="17"/>
  <c r="BH967" i="17" s="1"/>
  <c r="BG967" i="17"/>
  <c r="AP968" i="17"/>
  <c r="AQ968" i="17"/>
  <c r="AR968" i="17"/>
  <c r="AS968" i="17"/>
  <c r="AT968" i="17"/>
  <c r="BJ968" i="17" s="1"/>
  <c r="AU968" i="17"/>
  <c r="AV968" i="17"/>
  <c r="AW968" i="17"/>
  <c r="AX968" i="17"/>
  <c r="BI968" i="17" s="1"/>
  <c r="AY968" i="17"/>
  <c r="AZ968" i="17"/>
  <c r="BA968" i="17"/>
  <c r="BB968" i="17"/>
  <c r="BK968" i="17" s="1"/>
  <c r="BC968" i="17"/>
  <c r="BD968" i="17"/>
  <c r="BE968" i="17"/>
  <c r="BF968" i="17"/>
  <c r="BH968" i="17" s="1"/>
  <c r="BG968" i="17"/>
  <c r="AP1396" i="17"/>
  <c r="AQ1396" i="17"/>
  <c r="AR1396" i="17"/>
  <c r="AS1396" i="17"/>
  <c r="AT1396" i="17"/>
  <c r="BJ1396" i="17" s="1"/>
  <c r="AU1396" i="17"/>
  <c r="AV1396" i="17"/>
  <c r="AW1396" i="17"/>
  <c r="AX1396" i="17"/>
  <c r="BI1396" i="17" s="1"/>
  <c r="AY1396" i="17"/>
  <c r="AZ1396" i="17"/>
  <c r="BA1396" i="17"/>
  <c r="BB1396" i="17"/>
  <c r="BK1396" i="17" s="1"/>
  <c r="BC1396" i="17"/>
  <c r="BD1396" i="17"/>
  <c r="BE1396" i="17"/>
  <c r="BF1396" i="17"/>
  <c r="BH1396" i="17" s="1"/>
  <c r="BG1396" i="17"/>
  <c r="AP645" i="17"/>
  <c r="AQ645" i="17"/>
  <c r="AR645" i="17"/>
  <c r="AS645" i="17"/>
  <c r="AT645" i="17"/>
  <c r="BJ645" i="17" s="1"/>
  <c r="AU645" i="17"/>
  <c r="AV645" i="17"/>
  <c r="AW645" i="17"/>
  <c r="AX645" i="17"/>
  <c r="BI645" i="17" s="1"/>
  <c r="AY645" i="17"/>
  <c r="AZ645" i="17"/>
  <c r="BA645" i="17"/>
  <c r="BB645" i="17"/>
  <c r="BK645" i="17" s="1"/>
  <c r="BC645" i="17"/>
  <c r="BD645" i="17"/>
  <c r="BE645" i="17"/>
  <c r="BF645" i="17"/>
  <c r="BH645" i="17" s="1"/>
  <c r="BG645" i="17"/>
  <c r="AP2217" i="17"/>
  <c r="AQ2217" i="17"/>
  <c r="AR2217" i="17"/>
  <c r="AS2217" i="17"/>
  <c r="AT2217" i="17"/>
  <c r="BJ2217" i="17" s="1"/>
  <c r="AU2217" i="17"/>
  <c r="AV2217" i="17"/>
  <c r="AW2217" i="17"/>
  <c r="AX2217" i="17"/>
  <c r="BI2217" i="17" s="1"/>
  <c r="AY2217" i="17"/>
  <c r="AZ2217" i="17"/>
  <c r="BA2217" i="17"/>
  <c r="BB2217" i="17"/>
  <c r="BK2217" i="17" s="1"/>
  <c r="BC2217" i="17"/>
  <c r="BD2217" i="17"/>
  <c r="BE2217" i="17"/>
  <c r="BF2217" i="17"/>
  <c r="BH2217" i="17" s="1"/>
  <c r="BG2217" i="17"/>
  <c r="AP527" i="17"/>
  <c r="AQ527" i="17"/>
  <c r="AR527" i="17"/>
  <c r="AS527" i="17"/>
  <c r="AT527" i="17"/>
  <c r="BJ527" i="17" s="1"/>
  <c r="AU527" i="17"/>
  <c r="AV527" i="17"/>
  <c r="AW527" i="17"/>
  <c r="AX527" i="17"/>
  <c r="BI527" i="17" s="1"/>
  <c r="AY527" i="17"/>
  <c r="AZ527" i="17"/>
  <c r="BA527" i="17"/>
  <c r="BB527" i="17"/>
  <c r="BK527" i="17" s="1"/>
  <c r="BC527" i="17"/>
  <c r="BD527" i="17"/>
  <c r="BE527" i="17"/>
  <c r="BF527" i="17"/>
  <c r="BH527" i="17" s="1"/>
  <c r="BG527" i="17"/>
  <c r="AP1321" i="17"/>
  <c r="AQ1321" i="17"/>
  <c r="AR1321" i="17"/>
  <c r="AS1321" i="17"/>
  <c r="AT1321" i="17"/>
  <c r="BJ1321" i="17" s="1"/>
  <c r="AU1321" i="17"/>
  <c r="AV1321" i="17"/>
  <c r="AW1321" i="17"/>
  <c r="AX1321" i="17"/>
  <c r="BI1321" i="17" s="1"/>
  <c r="AY1321" i="17"/>
  <c r="AZ1321" i="17"/>
  <c r="BA1321" i="17"/>
  <c r="BB1321" i="17"/>
  <c r="BK1321" i="17" s="1"/>
  <c r="BC1321" i="17"/>
  <c r="BD1321" i="17"/>
  <c r="BE1321" i="17"/>
  <c r="BF1321" i="17"/>
  <c r="BH1321" i="17" s="1"/>
  <c r="BG1321" i="17"/>
  <c r="AP1483" i="17"/>
  <c r="AQ1483" i="17"/>
  <c r="AR1483" i="17"/>
  <c r="AS1483" i="17"/>
  <c r="AT1483" i="17"/>
  <c r="BJ1483" i="17" s="1"/>
  <c r="AU1483" i="17"/>
  <c r="AV1483" i="17"/>
  <c r="AW1483" i="17"/>
  <c r="AX1483" i="17"/>
  <c r="BI1483" i="17" s="1"/>
  <c r="AY1483" i="17"/>
  <c r="AZ1483" i="17"/>
  <c r="BA1483" i="17"/>
  <c r="BB1483" i="17"/>
  <c r="BK1483" i="17" s="1"/>
  <c r="BC1483" i="17"/>
  <c r="BD1483" i="17"/>
  <c r="BE1483" i="17"/>
  <c r="BF1483" i="17"/>
  <c r="BH1483" i="17" s="1"/>
  <c r="BG1483" i="17"/>
  <c r="AP352" i="17"/>
  <c r="AQ352" i="17"/>
  <c r="AR352" i="17"/>
  <c r="AS352" i="17"/>
  <c r="AT352" i="17"/>
  <c r="BJ352" i="17" s="1"/>
  <c r="AU352" i="17"/>
  <c r="AV352" i="17"/>
  <c r="AW352" i="17"/>
  <c r="AX352" i="17"/>
  <c r="BI352" i="17" s="1"/>
  <c r="AY352" i="17"/>
  <c r="AZ352" i="17"/>
  <c r="BA352" i="17"/>
  <c r="BB352" i="17"/>
  <c r="BK352" i="17" s="1"/>
  <c r="BC352" i="17"/>
  <c r="BD352" i="17"/>
  <c r="BE352" i="17"/>
  <c r="BF352" i="17"/>
  <c r="BH352" i="17" s="1"/>
  <c r="BG352" i="17"/>
  <c r="AP366" i="17"/>
  <c r="AQ366" i="17"/>
  <c r="AR366" i="17"/>
  <c r="AS366" i="17"/>
  <c r="AT366" i="17"/>
  <c r="BJ366" i="17" s="1"/>
  <c r="AU366" i="17"/>
  <c r="AV366" i="17"/>
  <c r="AW366" i="17"/>
  <c r="AX366" i="17"/>
  <c r="BI366" i="17" s="1"/>
  <c r="AY366" i="17"/>
  <c r="AZ366" i="17"/>
  <c r="BA366" i="17"/>
  <c r="BB366" i="17"/>
  <c r="BK366" i="17" s="1"/>
  <c r="BC366" i="17"/>
  <c r="BD366" i="17"/>
  <c r="BE366" i="17"/>
  <c r="BF366" i="17"/>
  <c r="BG366" i="17"/>
  <c r="AP2494" i="17"/>
  <c r="AQ2494" i="17"/>
  <c r="AR2494" i="17"/>
  <c r="AS2494" i="17"/>
  <c r="AT2494" i="17"/>
  <c r="AU2494" i="17"/>
  <c r="AV2494" i="17"/>
  <c r="AW2494" i="17"/>
  <c r="AX2494" i="17"/>
  <c r="AY2494" i="17"/>
  <c r="AZ2494" i="17"/>
  <c r="BA2494" i="17"/>
  <c r="BB2494" i="17"/>
  <c r="BC2494" i="17"/>
  <c r="BD2494" i="17"/>
  <c r="BE2494" i="17"/>
  <c r="BF2494" i="17"/>
  <c r="BG2494" i="17"/>
  <c r="AP2495" i="17"/>
  <c r="AQ2495" i="17"/>
  <c r="AR2495" i="17"/>
  <c r="AS2495" i="17"/>
  <c r="AT2495" i="17"/>
  <c r="AU2495" i="17"/>
  <c r="AV2495" i="17"/>
  <c r="AW2495" i="17"/>
  <c r="AX2495" i="17"/>
  <c r="AY2495" i="17"/>
  <c r="AZ2495" i="17"/>
  <c r="BA2495" i="17"/>
  <c r="BB2495" i="17"/>
  <c r="BC2495" i="17"/>
  <c r="BD2495" i="17"/>
  <c r="BE2495" i="17"/>
  <c r="BF2495" i="17"/>
  <c r="BG2495" i="17"/>
  <c r="AP2496" i="17"/>
  <c r="AQ2496" i="17"/>
  <c r="AR2496" i="17"/>
  <c r="AS2496" i="17"/>
  <c r="AT2496" i="17"/>
  <c r="AU2496" i="17"/>
  <c r="AV2496" i="17"/>
  <c r="AW2496" i="17"/>
  <c r="AX2496" i="17"/>
  <c r="AY2496" i="17"/>
  <c r="AZ2496" i="17"/>
  <c r="BA2496" i="17"/>
  <c r="BB2496" i="17"/>
  <c r="BC2496" i="17"/>
  <c r="BD2496" i="17"/>
  <c r="BE2496" i="17"/>
  <c r="BF2496" i="17"/>
  <c r="BG2496" i="17"/>
  <c r="AP2497" i="17"/>
  <c r="AQ2497" i="17"/>
  <c r="AR2497" i="17"/>
  <c r="AS2497" i="17"/>
  <c r="AT2497" i="17"/>
  <c r="AU2497" i="17"/>
  <c r="AV2497" i="17"/>
  <c r="AW2497" i="17"/>
  <c r="AX2497" i="17"/>
  <c r="AY2497" i="17"/>
  <c r="AZ2497" i="17"/>
  <c r="BA2497" i="17"/>
  <c r="BB2497" i="17"/>
  <c r="BC2497" i="17"/>
  <c r="BD2497" i="17"/>
  <c r="BE2497" i="17"/>
  <c r="BF2497" i="17"/>
  <c r="BG2497" i="17"/>
  <c r="AP2498" i="17"/>
  <c r="AQ2498" i="17"/>
  <c r="AR2498" i="17"/>
  <c r="AS2498" i="17"/>
  <c r="AT2498" i="17"/>
  <c r="AU2498" i="17"/>
  <c r="AV2498" i="17"/>
  <c r="AW2498" i="17"/>
  <c r="AX2498" i="17"/>
  <c r="AY2498" i="17"/>
  <c r="AZ2498" i="17"/>
  <c r="BA2498" i="17"/>
  <c r="BB2498" i="17"/>
  <c r="BC2498" i="17"/>
  <c r="BD2498" i="17"/>
  <c r="BE2498" i="17"/>
  <c r="BF2498" i="17"/>
  <c r="BG2498" i="17"/>
  <c r="AP2499" i="17"/>
  <c r="AQ2499" i="17"/>
  <c r="AR2499" i="17"/>
  <c r="AS2499" i="17"/>
  <c r="AT2499" i="17"/>
  <c r="AU2499" i="17"/>
  <c r="AV2499" i="17"/>
  <c r="AW2499" i="17"/>
  <c r="AX2499" i="17"/>
  <c r="AY2499" i="17"/>
  <c r="AZ2499" i="17"/>
  <c r="BA2499" i="17"/>
  <c r="BB2499" i="17"/>
  <c r="BC2499" i="17"/>
  <c r="BD2499" i="17"/>
  <c r="BE2499" i="17"/>
  <c r="BF2499" i="17"/>
  <c r="BG2499" i="17"/>
  <c r="AP2500" i="17"/>
  <c r="AQ2500" i="17"/>
  <c r="AR2500" i="17"/>
  <c r="AS2500" i="17"/>
  <c r="AT2500" i="17"/>
  <c r="AU2500" i="17"/>
  <c r="AV2500" i="17"/>
  <c r="AW2500" i="17"/>
  <c r="AX2500" i="17"/>
  <c r="AY2500" i="17"/>
  <c r="AZ2500" i="17"/>
  <c r="BA2500" i="17"/>
  <c r="BB2500" i="17"/>
  <c r="BC2500" i="17"/>
  <c r="BD2500" i="17"/>
  <c r="BE2500" i="17"/>
  <c r="BF2500" i="17"/>
  <c r="BG2500" i="17"/>
  <c r="AP1259" i="17"/>
  <c r="AQ1259" i="17"/>
  <c r="AR1259" i="17"/>
  <c r="AS1259" i="17"/>
  <c r="AT1259" i="17"/>
  <c r="BJ1259" i="17" s="1"/>
  <c r="AU1259" i="17"/>
  <c r="AV1259" i="17"/>
  <c r="AW1259" i="17"/>
  <c r="AX1259" i="17"/>
  <c r="BI1259" i="17" s="1"/>
  <c r="AY1259" i="17"/>
  <c r="AZ1259" i="17"/>
  <c r="BA1259" i="17"/>
  <c r="BB1259" i="17"/>
  <c r="BK1259" i="17" s="1"/>
  <c r="BC1259" i="17"/>
  <c r="BD1259" i="17"/>
  <c r="BE1259" i="17"/>
  <c r="BF1259" i="17"/>
  <c r="BH1259" i="17" s="1"/>
  <c r="BG1259" i="17"/>
  <c r="AP2354" i="17"/>
  <c r="AQ2354" i="17"/>
  <c r="AR2354" i="17"/>
  <c r="AS2354" i="17"/>
  <c r="AT2354" i="17"/>
  <c r="BJ2354" i="17" s="1"/>
  <c r="AU2354" i="17"/>
  <c r="AV2354" i="17"/>
  <c r="AW2354" i="17"/>
  <c r="AX2354" i="17"/>
  <c r="BI2354" i="17" s="1"/>
  <c r="AY2354" i="17"/>
  <c r="AZ2354" i="17"/>
  <c r="BA2354" i="17"/>
  <c r="BB2354" i="17"/>
  <c r="BK2354" i="17" s="1"/>
  <c r="BC2354" i="17"/>
  <c r="BD2354" i="17"/>
  <c r="BE2354" i="17"/>
  <c r="BF2354" i="17"/>
  <c r="BH2354" i="17" s="1"/>
  <c r="BG2354" i="17"/>
  <c r="AP536" i="17"/>
  <c r="AQ536" i="17"/>
  <c r="AR536" i="17"/>
  <c r="AS536" i="17"/>
  <c r="AT536" i="17"/>
  <c r="BJ536" i="17" s="1"/>
  <c r="AU536" i="17"/>
  <c r="AV536" i="17"/>
  <c r="AW536" i="17"/>
  <c r="AX536" i="17"/>
  <c r="BI536" i="17" s="1"/>
  <c r="AY536" i="17"/>
  <c r="AZ536" i="17"/>
  <c r="BA536" i="17"/>
  <c r="BB536" i="17"/>
  <c r="BK536" i="17" s="1"/>
  <c r="BC536" i="17"/>
  <c r="BD536" i="17"/>
  <c r="BE536" i="17"/>
  <c r="BF536" i="17"/>
  <c r="BH536" i="17" s="1"/>
  <c r="BG536" i="17"/>
  <c r="AP969" i="17"/>
  <c r="AQ969" i="17"/>
  <c r="AR969" i="17"/>
  <c r="AS969" i="17"/>
  <c r="AT969" i="17"/>
  <c r="BJ969" i="17" s="1"/>
  <c r="AU969" i="17"/>
  <c r="AV969" i="17"/>
  <c r="AW969" i="17"/>
  <c r="AX969" i="17"/>
  <c r="BI969" i="17" s="1"/>
  <c r="AY969" i="17"/>
  <c r="AZ969" i="17"/>
  <c r="BA969" i="17"/>
  <c r="BB969" i="17"/>
  <c r="BK969" i="17" s="1"/>
  <c r="BC969" i="17"/>
  <c r="BD969" i="17"/>
  <c r="BE969" i="17"/>
  <c r="BF969" i="17"/>
  <c r="BH969" i="17" s="1"/>
  <c r="BG969" i="17"/>
  <c r="AP612" i="17"/>
  <c r="AQ612" i="17"/>
  <c r="AR612" i="17"/>
  <c r="AS612" i="17"/>
  <c r="AT612" i="17"/>
  <c r="BJ612" i="17" s="1"/>
  <c r="AU612" i="17"/>
  <c r="AV612" i="17"/>
  <c r="AW612" i="17"/>
  <c r="AX612" i="17"/>
  <c r="BI612" i="17" s="1"/>
  <c r="AY612" i="17"/>
  <c r="AZ612" i="17"/>
  <c r="BA612" i="17"/>
  <c r="BB612" i="17"/>
  <c r="BK612" i="17" s="1"/>
  <c r="BC612" i="17"/>
  <c r="BD612" i="17"/>
  <c r="BE612" i="17"/>
  <c r="BF612" i="17"/>
  <c r="BH612" i="17" s="1"/>
  <c r="BG612" i="17"/>
  <c r="AP970" i="17"/>
  <c r="AQ970" i="17"/>
  <c r="AR970" i="17"/>
  <c r="AS970" i="17"/>
  <c r="AT970" i="17"/>
  <c r="BJ970" i="17" s="1"/>
  <c r="AU970" i="17"/>
  <c r="AV970" i="17"/>
  <c r="AW970" i="17"/>
  <c r="AX970" i="17"/>
  <c r="BI970" i="17" s="1"/>
  <c r="AY970" i="17"/>
  <c r="AZ970" i="17"/>
  <c r="BA970" i="17"/>
  <c r="BB970" i="17"/>
  <c r="BK970" i="17" s="1"/>
  <c r="BC970" i="17"/>
  <c r="BD970" i="17"/>
  <c r="BE970" i="17"/>
  <c r="BF970" i="17"/>
  <c r="BH970" i="17" s="1"/>
  <c r="BG970" i="17"/>
  <c r="AP595" i="17"/>
  <c r="AQ595" i="17"/>
  <c r="AR595" i="17"/>
  <c r="AS595" i="17"/>
  <c r="AT595" i="17"/>
  <c r="BJ595" i="17" s="1"/>
  <c r="AU595" i="17"/>
  <c r="AV595" i="17"/>
  <c r="AW595" i="17"/>
  <c r="AX595" i="17"/>
  <c r="BI595" i="17" s="1"/>
  <c r="AY595" i="17"/>
  <c r="AZ595" i="17"/>
  <c r="BA595" i="17"/>
  <c r="BB595" i="17"/>
  <c r="BC595" i="17"/>
  <c r="BD595" i="17"/>
  <c r="BE595" i="17"/>
  <c r="BF595" i="17"/>
  <c r="BH595" i="17" s="1"/>
  <c r="BG595" i="17"/>
  <c r="AP603" i="17"/>
  <c r="AQ603" i="17"/>
  <c r="AR603" i="17"/>
  <c r="AS603" i="17"/>
  <c r="AT603" i="17"/>
  <c r="BJ603" i="17" s="1"/>
  <c r="AU603" i="17"/>
  <c r="AV603" i="17"/>
  <c r="AW603" i="17"/>
  <c r="AX603" i="17"/>
  <c r="BI603" i="17" s="1"/>
  <c r="AY603" i="17"/>
  <c r="AZ603" i="17"/>
  <c r="BA603" i="17"/>
  <c r="BB603" i="17"/>
  <c r="BK603" i="17" s="1"/>
  <c r="BC603" i="17"/>
  <c r="BD603" i="17"/>
  <c r="BE603" i="17"/>
  <c r="BF603" i="17"/>
  <c r="BH603" i="17" s="1"/>
  <c r="BG603" i="17"/>
  <c r="AP971" i="17"/>
  <c r="AQ971" i="17"/>
  <c r="AR971" i="17"/>
  <c r="AS971" i="17"/>
  <c r="AT971" i="17"/>
  <c r="BJ971" i="17" s="1"/>
  <c r="AU971" i="17"/>
  <c r="AV971" i="17"/>
  <c r="AW971" i="17"/>
  <c r="AX971" i="17"/>
  <c r="BI971" i="17" s="1"/>
  <c r="AY971" i="17"/>
  <c r="AZ971" i="17"/>
  <c r="BA971" i="17"/>
  <c r="BB971" i="17"/>
  <c r="BK971" i="17" s="1"/>
  <c r="BC971" i="17"/>
  <c r="BD971" i="17"/>
  <c r="BE971" i="17"/>
  <c r="BF971" i="17"/>
  <c r="BH971" i="17" s="1"/>
  <c r="BG971" i="17"/>
  <c r="AP51" i="17"/>
  <c r="AQ51" i="17"/>
  <c r="AR51" i="17"/>
  <c r="AS51" i="17"/>
  <c r="AT51" i="17"/>
  <c r="BJ51" i="17" s="1"/>
  <c r="AU51" i="17"/>
  <c r="AV51" i="17"/>
  <c r="AW51" i="17"/>
  <c r="AX51" i="17"/>
  <c r="BI51" i="17" s="1"/>
  <c r="AY51" i="17"/>
  <c r="AZ51" i="17"/>
  <c r="BA51" i="17"/>
  <c r="BB51" i="17"/>
  <c r="BK51" i="17" s="1"/>
  <c r="BC51" i="17"/>
  <c r="BD51" i="17"/>
  <c r="BE51" i="17"/>
  <c r="BF51" i="17"/>
  <c r="BH51" i="17" s="1"/>
  <c r="BG51" i="17"/>
  <c r="AP1322" i="17"/>
  <c r="AQ1322" i="17"/>
  <c r="AR1322" i="17"/>
  <c r="AS1322" i="17"/>
  <c r="AT1322" i="17"/>
  <c r="BJ1322" i="17" s="1"/>
  <c r="AU1322" i="17"/>
  <c r="AV1322" i="17"/>
  <c r="AW1322" i="17"/>
  <c r="AX1322" i="17"/>
  <c r="BI1322" i="17" s="1"/>
  <c r="AY1322" i="17"/>
  <c r="AZ1322" i="17"/>
  <c r="BA1322" i="17"/>
  <c r="BB1322" i="17"/>
  <c r="BK1322" i="17" s="1"/>
  <c r="BC1322" i="17"/>
  <c r="BD1322" i="17"/>
  <c r="BE1322" i="17"/>
  <c r="BF1322" i="17"/>
  <c r="BH1322" i="17" s="1"/>
  <c r="BG1322" i="17"/>
  <c r="AP607" i="17"/>
  <c r="AQ607" i="17"/>
  <c r="AR607" i="17"/>
  <c r="AS607" i="17"/>
  <c r="AT607" i="17"/>
  <c r="BJ607" i="17" s="1"/>
  <c r="AU607" i="17"/>
  <c r="AV607" i="17"/>
  <c r="AW607" i="17"/>
  <c r="AX607" i="17"/>
  <c r="BI607" i="17" s="1"/>
  <c r="AY607" i="17"/>
  <c r="AZ607" i="17"/>
  <c r="BA607" i="17"/>
  <c r="BB607" i="17"/>
  <c r="BK607" i="17" s="1"/>
  <c r="BC607" i="17"/>
  <c r="BD607" i="17"/>
  <c r="BE607" i="17"/>
  <c r="BF607" i="17"/>
  <c r="BH607" i="17" s="1"/>
  <c r="BG607" i="17"/>
  <c r="AP367" i="17"/>
  <c r="AQ367" i="17"/>
  <c r="AR367" i="17"/>
  <c r="AS367" i="17"/>
  <c r="AT367" i="17"/>
  <c r="BJ367" i="17" s="1"/>
  <c r="AU367" i="17"/>
  <c r="AV367" i="17"/>
  <c r="AW367" i="17"/>
  <c r="AX367" i="17"/>
  <c r="AY367" i="17"/>
  <c r="AZ367" i="17"/>
  <c r="BA367" i="17"/>
  <c r="BB367" i="17"/>
  <c r="BK367" i="17" s="1"/>
  <c r="BC367" i="17"/>
  <c r="BD367" i="17"/>
  <c r="BE367" i="17"/>
  <c r="BF367" i="17"/>
  <c r="BH367" i="17" s="1"/>
  <c r="BG367" i="17"/>
  <c r="AP377" i="17"/>
  <c r="AQ377" i="17"/>
  <c r="AR377" i="17"/>
  <c r="AS377" i="17"/>
  <c r="AT377" i="17"/>
  <c r="BJ377" i="17" s="1"/>
  <c r="AU377" i="17"/>
  <c r="AV377" i="17"/>
  <c r="AW377" i="17"/>
  <c r="AX377" i="17"/>
  <c r="BI377" i="17" s="1"/>
  <c r="AY377" i="17"/>
  <c r="AZ377" i="17"/>
  <c r="BA377" i="17"/>
  <c r="BB377" i="17"/>
  <c r="BK377" i="17" s="1"/>
  <c r="BC377" i="17"/>
  <c r="BD377" i="17"/>
  <c r="BE377" i="17"/>
  <c r="BF377" i="17"/>
  <c r="BH377" i="17" s="1"/>
  <c r="BG377" i="17"/>
  <c r="AP1442" i="17"/>
  <c r="AQ1442" i="17"/>
  <c r="AR1442" i="17"/>
  <c r="AS1442" i="17"/>
  <c r="AT1442" i="17"/>
  <c r="BJ1442" i="17" s="1"/>
  <c r="AU1442" i="17"/>
  <c r="AV1442" i="17"/>
  <c r="AW1442" i="17"/>
  <c r="AX1442" i="17"/>
  <c r="BI1442" i="17" s="1"/>
  <c r="AY1442" i="17"/>
  <c r="AZ1442" i="17"/>
  <c r="BA1442" i="17"/>
  <c r="BB1442" i="17"/>
  <c r="BK1442" i="17" s="1"/>
  <c r="BC1442" i="17"/>
  <c r="BD1442" i="17"/>
  <c r="BE1442" i="17"/>
  <c r="BF1442" i="17"/>
  <c r="BH1442" i="17" s="1"/>
  <c r="BG1442" i="17"/>
  <c r="AP608" i="17"/>
  <c r="AQ608" i="17"/>
  <c r="AR608" i="17"/>
  <c r="AS608" i="17"/>
  <c r="AT608" i="17"/>
  <c r="BJ608" i="17" s="1"/>
  <c r="AU608" i="17"/>
  <c r="AV608" i="17"/>
  <c r="AW608" i="17"/>
  <c r="AX608" i="17"/>
  <c r="BI608" i="17" s="1"/>
  <c r="AY608" i="17"/>
  <c r="AZ608" i="17"/>
  <c r="BA608" i="17"/>
  <c r="BB608" i="17"/>
  <c r="BK608" i="17" s="1"/>
  <c r="BC608" i="17"/>
  <c r="BD608" i="17"/>
  <c r="BE608" i="17"/>
  <c r="BF608" i="17"/>
  <c r="BH608" i="17" s="1"/>
  <c r="BG608" i="17"/>
  <c r="AP419" i="17"/>
  <c r="AQ419" i="17"/>
  <c r="AR419" i="17"/>
  <c r="AS419" i="17"/>
  <c r="AT419" i="17"/>
  <c r="BJ419" i="17" s="1"/>
  <c r="AU419" i="17"/>
  <c r="AV419" i="17"/>
  <c r="AW419" i="17"/>
  <c r="AX419" i="17"/>
  <c r="AY419" i="17"/>
  <c r="AZ419" i="17"/>
  <c r="BA419" i="17"/>
  <c r="BB419" i="17"/>
  <c r="BK419" i="17" s="1"/>
  <c r="BC419" i="17"/>
  <c r="BD419" i="17"/>
  <c r="BE419" i="17"/>
  <c r="BF419" i="17"/>
  <c r="BH419" i="17" s="1"/>
  <c r="BG419" i="17"/>
  <c r="AP1484" i="17"/>
  <c r="AQ1484" i="17"/>
  <c r="AR1484" i="17"/>
  <c r="AS1484" i="17"/>
  <c r="AT1484" i="17"/>
  <c r="BJ1484" i="17" s="1"/>
  <c r="AU1484" i="17"/>
  <c r="AV1484" i="17"/>
  <c r="AW1484" i="17"/>
  <c r="AX1484" i="17"/>
  <c r="BI1484" i="17" s="1"/>
  <c r="AY1484" i="17"/>
  <c r="AZ1484" i="17"/>
  <c r="BA1484" i="17"/>
  <c r="BB1484" i="17"/>
  <c r="BK1484" i="17" s="1"/>
  <c r="BC1484" i="17"/>
  <c r="BD1484" i="17"/>
  <c r="BE1484" i="17"/>
  <c r="BF1484" i="17"/>
  <c r="BH1484" i="17" s="1"/>
  <c r="BG1484" i="17"/>
  <c r="AP477" i="17"/>
  <c r="AQ477" i="17"/>
  <c r="AR477" i="17"/>
  <c r="AS477" i="17"/>
  <c r="AT477" i="17"/>
  <c r="BJ477" i="17" s="1"/>
  <c r="AU477" i="17"/>
  <c r="AV477" i="17"/>
  <c r="AW477" i="17"/>
  <c r="AX477" i="17"/>
  <c r="BI477" i="17" s="1"/>
  <c r="AY477" i="17"/>
  <c r="AZ477" i="17"/>
  <c r="BA477" i="17"/>
  <c r="BB477" i="17"/>
  <c r="BK477" i="17" s="1"/>
  <c r="BC477" i="17"/>
  <c r="BD477" i="17"/>
  <c r="BE477" i="17"/>
  <c r="BF477" i="17"/>
  <c r="BH477" i="17" s="1"/>
  <c r="BG477" i="17"/>
  <c r="AP609" i="17"/>
  <c r="AQ609" i="17"/>
  <c r="AR609" i="17"/>
  <c r="AS609" i="17"/>
  <c r="AT609" i="17"/>
  <c r="BJ609" i="17" s="1"/>
  <c r="AU609" i="17"/>
  <c r="AV609" i="17"/>
  <c r="AW609" i="17"/>
  <c r="AX609" i="17"/>
  <c r="BI609" i="17" s="1"/>
  <c r="AY609" i="17"/>
  <c r="AZ609" i="17"/>
  <c r="BA609" i="17"/>
  <c r="BB609" i="17"/>
  <c r="BK609" i="17" s="1"/>
  <c r="BC609" i="17"/>
  <c r="BD609" i="17"/>
  <c r="BE609" i="17"/>
  <c r="BF609" i="17"/>
  <c r="BH609" i="17" s="1"/>
  <c r="BG609" i="17"/>
  <c r="AP368" i="17"/>
  <c r="AQ368" i="17"/>
  <c r="AR368" i="17"/>
  <c r="AS368" i="17"/>
  <c r="AT368" i="17"/>
  <c r="BJ368" i="17" s="1"/>
  <c r="AU368" i="17"/>
  <c r="AV368" i="17"/>
  <c r="AW368" i="17"/>
  <c r="AX368" i="17"/>
  <c r="BI368" i="17" s="1"/>
  <c r="AY368" i="17"/>
  <c r="AZ368" i="17"/>
  <c r="BA368" i="17"/>
  <c r="BB368" i="17"/>
  <c r="BK368" i="17" s="1"/>
  <c r="BC368" i="17"/>
  <c r="BD368" i="17"/>
  <c r="BE368" i="17"/>
  <c r="BF368" i="17"/>
  <c r="BH368" i="17" s="1"/>
  <c r="BG368" i="17"/>
  <c r="AP646" i="17"/>
  <c r="AQ646" i="17"/>
  <c r="AR646" i="17"/>
  <c r="AS646" i="17"/>
  <c r="AT646" i="17"/>
  <c r="BJ646" i="17" s="1"/>
  <c r="AU646" i="17"/>
  <c r="AV646" i="17"/>
  <c r="AW646" i="17"/>
  <c r="AX646" i="17"/>
  <c r="BI646" i="17" s="1"/>
  <c r="AY646" i="17"/>
  <c r="AZ646" i="17"/>
  <c r="BA646" i="17"/>
  <c r="BB646" i="17"/>
  <c r="BK646" i="17" s="1"/>
  <c r="BC646" i="17"/>
  <c r="BD646" i="17"/>
  <c r="BE646" i="17"/>
  <c r="BF646" i="17"/>
  <c r="BH646" i="17" s="1"/>
  <c r="BG646" i="17"/>
  <c r="AP378" i="17"/>
  <c r="AQ378" i="17"/>
  <c r="AR378" i="17"/>
  <c r="AS378" i="17"/>
  <c r="AT378" i="17"/>
  <c r="BJ378" i="17" s="1"/>
  <c r="AU378" i="17"/>
  <c r="AV378" i="17"/>
  <c r="AW378" i="17"/>
  <c r="AX378" i="17"/>
  <c r="BI378" i="17" s="1"/>
  <c r="AY378" i="17"/>
  <c r="AZ378" i="17"/>
  <c r="BA378" i="17"/>
  <c r="BB378" i="17"/>
  <c r="BK378" i="17" s="1"/>
  <c r="BC378" i="17"/>
  <c r="BD378" i="17"/>
  <c r="BE378" i="17"/>
  <c r="BF378" i="17"/>
  <c r="BH378" i="17" s="1"/>
  <c r="BG378" i="17"/>
  <c r="AP413" i="17"/>
  <c r="AQ413" i="17"/>
  <c r="AR413" i="17"/>
  <c r="AS413" i="17"/>
  <c r="AT413" i="17"/>
  <c r="BJ413" i="17" s="1"/>
  <c r="AU413" i="17"/>
  <c r="AV413" i="17"/>
  <c r="AW413" i="17"/>
  <c r="AX413" i="17"/>
  <c r="BI413" i="17" s="1"/>
  <c r="AY413" i="17"/>
  <c r="AZ413" i="17"/>
  <c r="BA413" i="17"/>
  <c r="BB413" i="17"/>
  <c r="BK413" i="17" s="1"/>
  <c r="BC413" i="17"/>
  <c r="BD413" i="17"/>
  <c r="BE413" i="17"/>
  <c r="BF413" i="17"/>
  <c r="BH413" i="17" s="1"/>
  <c r="BG413" i="17"/>
  <c r="AP420" i="17"/>
  <c r="AQ420" i="17"/>
  <c r="AR420" i="17"/>
  <c r="AS420" i="17"/>
  <c r="AT420" i="17"/>
  <c r="BJ420" i="17" s="1"/>
  <c r="AU420" i="17"/>
  <c r="AV420" i="17"/>
  <c r="AW420" i="17"/>
  <c r="AX420" i="17"/>
  <c r="BI420" i="17" s="1"/>
  <c r="AY420" i="17"/>
  <c r="AZ420" i="17"/>
  <c r="BA420" i="17"/>
  <c r="BB420" i="17"/>
  <c r="BK420" i="17" s="1"/>
  <c r="BC420" i="17"/>
  <c r="BD420" i="17"/>
  <c r="BE420" i="17"/>
  <c r="BF420" i="17"/>
  <c r="BG420" i="17"/>
  <c r="AP1342" i="17"/>
  <c r="AQ1342" i="17"/>
  <c r="AR1342" i="17"/>
  <c r="AS1342" i="17"/>
  <c r="AT1342" i="17"/>
  <c r="BJ1342" i="17" s="1"/>
  <c r="AU1342" i="17"/>
  <c r="AV1342" i="17"/>
  <c r="AW1342" i="17"/>
  <c r="AX1342" i="17"/>
  <c r="BI1342" i="17" s="1"/>
  <c r="AY1342" i="17"/>
  <c r="AZ1342" i="17"/>
  <c r="BA1342" i="17"/>
  <c r="BB1342" i="17"/>
  <c r="BK1342" i="17" s="1"/>
  <c r="BC1342" i="17"/>
  <c r="BD1342" i="17"/>
  <c r="BE1342" i="17"/>
  <c r="BF1342" i="17"/>
  <c r="BH1342" i="17" s="1"/>
  <c r="BG1342" i="17"/>
  <c r="AP2528" i="17"/>
  <c r="AQ2528" i="17"/>
  <c r="AR2528" i="17"/>
  <c r="AS2528" i="17"/>
  <c r="AT2528" i="17"/>
  <c r="AU2528" i="17"/>
  <c r="AV2528" i="17"/>
  <c r="AW2528" i="17"/>
  <c r="AX2528" i="17"/>
  <c r="AY2528" i="17"/>
  <c r="AZ2528" i="17"/>
  <c r="BA2528" i="17"/>
  <c r="BB2528" i="17"/>
  <c r="BC2528" i="17"/>
  <c r="BD2528" i="17"/>
  <c r="BE2528" i="17"/>
  <c r="BF2528" i="17"/>
  <c r="BG2528" i="17"/>
  <c r="AP2529" i="17"/>
  <c r="AQ2529" i="17"/>
  <c r="AR2529" i="17"/>
  <c r="AS2529" i="17"/>
  <c r="AT2529" i="17"/>
  <c r="AU2529" i="17"/>
  <c r="AV2529" i="17"/>
  <c r="AW2529" i="17"/>
  <c r="AX2529" i="17"/>
  <c r="AY2529" i="17"/>
  <c r="AZ2529" i="17"/>
  <c r="BA2529" i="17"/>
  <c r="BB2529" i="17"/>
  <c r="BC2529" i="17"/>
  <c r="BD2529" i="17"/>
  <c r="BE2529" i="17"/>
  <c r="BF2529" i="17"/>
  <c r="BG2529" i="17"/>
  <c r="AP2530" i="17"/>
  <c r="AQ2530" i="17"/>
  <c r="AR2530" i="17"/>
  <c r="AS2530" i="17"/>
  <c r="AT2530" i="17"/>
  <c r="AU2530" i="17"/>
  <c r="AV2530" i="17"/>
  <c r="AW2530" i="17"/>
  <c r="AX2530" i="17"/>
  <c r="AY2530" i="17"/>
  <c r="AZ2530" i="17"/>
  <c r="BA2530" i="17"/>
  <c r="BB2530" i="17"/>
  <c r="BC2530" i="17"/>
  <c r="BD2530" i="17"/>
  <c r="BE2530" i="17"/>
  <c r="BF2530" i="17"/>
  <c r="BG2530" i="17"/>
  <c r="AP2531" i="17"/>
  <c r="AQ2531" i="17"/>
  <c r="AR2531" i="17"/>
  <c r="AS2531" i="17"/>
  <c r="AT2531" i="17"/>
  <c r="AU2531" i="17"/>
  <c r="AV2531" i="17"/>
  <c r="AW2531" i="17"/>
  <c r="AX2531" i="17"/>
  <c r="AY2531" i="17"/>
  <c r="AZ2531" i="17"/>
  <c r="BA2531" i="17"/>
  <c r="BB2531" i="17"/>
  <c r="BC2531" i="17"/>
  <c r="BD2531" i="17"/>
  <c r="BE2531" i="17"/>
  <c r="BF2531" i="17"/>
  <c r="BG2531" i="17"/>
  <c r="AP2532" i="17"/>
  <c r="AQ2532" i="17"/>
  <c r="AR2532" i="17"/>
  <c r="AS2532" i="17"/>
  <c r="AT2532" i="17"/>
  <c r="AU2532" i="17"/>
  <c r="AV2532" i="17"/>
  <c r="AW2532" i="17"/>
  <c r="AX2532" i="17"/>
  <c r="AY2532" i="17"/>
  <c r="AZ2532" i="17"/>
  <c r="BA2532" i="17"/>
  <c r="BB2532" i="17"/>
  <c r="BC2532" i="17"/>
  <c r="BD2532" i="17"/>
  <c r="BE2532" i="17"/>
  <c r="BF2532" i="17"/>
  <c r="BG2532" i="17"/>
  <c r="BK2507" i="17"/>
  <c r="BJ2507" i="17"/>
  <c r="BH2508" i="17"/>
  <c r="BK2508" i="17"/>
  <c r="BI2508" i="17"/>
  <c r="BJ2508" i="17"/>
  <c r="BH2509" i="17"/>
  <c r="BI2509" i="17"/>
  <c r="BK2510" i="17"/>
  <c r="BJ2510" i="17"/>
  <c r="BH2511" i="17"/>
  <c r="BI2511" i="17"/>
  <c r="BK2512" i="17"/>
  <c r="BJ2512" i="17"/>
  <c r="BH2514" i="17"/>
  <c r="BI2514" i="17"/>
  <c r="BK2513" i="17"/>
  <c r="BJ2513" i="17"/>
  <c r="BK2515" i="17"/>
  <c r="BJ2515" i="17"/>
  <c r="BH2516" i="17"/>
  <c r="BK2516" i="17"/>
  <c r="BI2516" i="17"/>
  <c r="BJ2516" i="17"/>
  <c r="BH2518" i="17"/>
  <c r="BK2518" i="17"/>
  <c r="BI2518" i="17"/>
  <c r="BJ2518" i="17"/>
  <c r="BH2519" i="17"/>
  <c r="BK2519" i="17"/>
  <c r="BI2519" i="17"/>
  <c r="BJ2519" i="17"/>
  <c r="BK2520" i="17"/>
  <c r="BJ2520" i="17"/>
  <c r="BH2522" i="17"/>
  <c r="BK2522" i="17"/>
  <c r="BI2522" i="17"/>
  <c r="BJ2522" i="17"/>
  <c r="BH2523" i="17"/>
  <c r="BI2523" i="17"/>
  <c r="BH2525" i="17"/>
  <c r="BK2525" i="17"/>
  <c r="BI2525" i="17"/>
  <c r="BJ2525" i="17"/>
  <c r="BH2526" i="17"/>
  <c r="BI2526" i="17"/>
  <c r="BK2527" i="17"/>
  <c r="BJ2527" i="17"/>
  <c r="BK2506" i="17"/>
  <c r="BJ2506" i="17"/>
  <c r="BH2501" i="17"/>
  <c r="BK2501" i="17"/>
  <c r="BI2501" i="17"/>
  <c r="BJ2501" i="17"/>
  <c r="BH2502" i="17"/>
  <c r="BI2502" i="17"/>
  <c r="BH2503" i="17"/>
  <c r="BK2503" i="17"/>
  <c r="BI2503" i="17"/>
  <c r="BJ2503" i="17"/>
  <c r="BH2505" i="17"/>
  <c r="BI2505" i="17"/>
  <c r="BH2504" i="17"/>
  <c r="BI2504" i="17"/>
  <c r="BH2486" i="17"/>
  <c r="BK2486" i="17"/>
  <c r="BI2486" i="17"/>
  <c r="BJ2486" i="17"/>
  <c r="BK2487" i="17"/>
  <c r="BJ2487" i="17"/>
  <c r="BK2488" i="17"/>
  <c r="BJ2488" i="17"/>
  <c r="BH2489" i="17"/>
  <c r="BI2489" i="17"/>
  <c r="BH2490" i="17"/>
  <c r="BI2490" i="17"/>
  <c r="BH2491" i="17"/>
  <c r="BK2491" i="17"/>
  <c r="BI2491" i="17"/>
  <c r="BJ2491" i="17"/>
  <c r="BH2493" i="17"/>
  <c r="BI2493" i="17"/>
  <c r="BH2492" i="17"/>
  <c r="BK2492" i="17"/>
  <c r="BI2492" i="17"/>
  <c r="BJ2492" i="17"/>
  <c r="BK2484" i="17"/>
  <c r="BJ2484" i="17"/>
  <c r="BK2485" i="17"/>
  <c r="BJ2485" i="17"/>
  <c r="BH2478" i="17"/>
  <c r="BK2478" i="17"/>
  <c r="BI2478" i="17"/>
  <c r="BJ2478" i="17"/>
  <c r="BK2480" i="17"/>
  <c r="BJ2480" i="17"/>
  <c r="BH2482" i="17"/>
  <c r="BK2482" i="17"/>
  <c r="BJ2482" i="17"/>
  <c r="BH2470" i="17"/>
  <c r="BK2470" i="17"/>
  <c r="BI2470" i="17"/>
  <c r="BJ2470" i="17"/>
  <c r="BH2471" i="17"/>
  <c r="BI2471" i="17"/>
  <c r="BH2472" i="17"/>
  <c r="BH2473" i="17"/>
  <c r="BH2433" i="17"/>
  <c r="BI2433" i="17"/>
  <c r="BK2434" i="17"/>
  <c r="BJ2434" i="17"/>
  <c r="BH2435" i="17"/>
  <c r="BI2435" i="17"/>
  <c r="BK2436" i="17"/>
  <c r="BJ2436" i="17"/>
  <c r="BH2437" i="17"/>
  <c r="BI2437" i="17"/>
  <c r="BH2424" i="17"/>
  <c r="BK2424" i="17"/>
  <c r="BI2424" i="17"/>
  <c r="BJ2424" i="17"/>
  <c r="BH2425" i="17"/>
  <c r="BI2425" i="17"/>
  <c r="BH2426" i="17"/>
  <c r="BK2426" i="17"/>
  <c r="BI2426" i="17"/>
  <c r="BJ2426" i="17"/>
  <c r="BH2430" i="17"/>
  <c r="BI2430" i="17"/>
  <c r="BK2428" i="17"/>
  <c r="BJ2428" i="17"/>
  <c r="BH2429" i="17"/>
  <c r="BI2429" i="17"/>
  <c r="BH2427" i="17"/>
  <c r="BK2427" i="17"/>
  <c r="BI2427" i="17"/>
  <c r="BJ2427" i="17"/>
  <c r="BH2431" i="17"/>
  <c r="BK2431" i="17"/>
  <c r="BK2432" i="17"/>
  <c r="BJ2432" i="17"/>
  <c r="BH2409" i="17"/>
  <c r="BI2409" i="17"/>
  <c r="BK2411" i="17"/>
  <c r="BJ2411" i="17"/>
  <c r="BH2410" i="17"/>
  <c r="BI2410" i="17"/>
  <c r="BH2408" i="17"/>
  <c r="BK2408" i="17"/>
  <c r="BI2408" i="17"/>
  <c r="BJ2408" i="17"/>
  <c r="BH2412" i="17"/>
  <c r="BK2412" i="17"/>
  <c r="BI2412" i="17"/>
  <c r="BJ2412" i="17"/>
  <c r="BK2415" i="17"/>
  <c r="BJ2415" i="17"/>
  <c r="BK2413" i="17"/>
  <c r="BJ2413" i="17"/>
  <c r="BH2414" i="17"/>
  <c r="BI2414" i="17"/>
  <c r="BH2416" i="17"/>
  <c r="BK2416" i="17"/>
  <c r="BI2416" i="17"/>
  <c r="BJ2416" i="17"/>
  <c r="BK2417" i="17"/>
  <c r="BJ2417" i="17"/>
  <c r="BH2418" i="17"/>
  <c r="BI2418" i="17"/>
  <c r="BK2419" i="17"/>
  <c r="BJ2419" i="17"/>
  <c r="BH2422" i="17"/>
  <c r="BI2422" i="17"/>
  <c r="BK2421" i="17"/>
  <c r="BJ2421" i="17"/>
  <c r="BK2390" i="17"/>
  <c r="BJ2390" i="17"/>
  <c r="BH2392" i="17"/>
  <c r="BI2392" i="17"/>
  <c r="BK2386" i="17"/>
  <c r="BJ2386" i="17"/>
  <c r="BH2387" i="17"/>
  <c r="BI2387" i="17"/>
  <c r="BK2365" i="17"/>
  <c r="BJ2365" i="17"/>
  <c r="BK2366" i="17"/>
  <c r="BJ2366" i="17"/>
  <c r="BK2368" i="17"/>
  <c r="BJ2368" i="17"/>
  <c r="BH2364" i="17"/>
  <c r="BI2364" i="17"/>
  <c r="BK2372" i="17"/>
  <c r="BJ2372" i="17"/>
  <c r="BH2369" i="17"/>
  <c r="BH2357" i="17"/>
  <c r="BK2359" i="17"/>
  <c r="BJ2359" i="17"/>
  <c r="BK2358" i="17"/>
  <c r="BJ2358" i="17"/>
  <c r="BK2362" i="17"/>
  <c r="BJ2362" i="17"/>
  <c r="BH2355" i="17"/>
  <c r="BK2355" i="17"/>
  <c r="BI2355" i="17"/>
  <c r="BJ2355" i="17"/>
  <c r="BH2360" i="17"/>
  <c r="BI2360" i="17"/>
  <c r="BJ2360" i="17"/>
  <c r="BK2361" i="17"/>
  <c r="BJ2361" i="17"/>
  <c r="BK2352" i="17"/>
  <c r="BJ2352" i="17"/>
  <c r="BH2353" i="17"/>
  <c r="BI2353" i="17"/>
  <c r="BK2286" i="17"/>
  <c r="BJ2286" i="17"/>
  <c r="BH2287" i="17"/>
  <c r="BK2287" i="17"/>
  <c r="BJ2287" i="17"/>
  <c r="BK2288" i="17"/>
  <c r="BK2290" i="17"/>
  <c r="BJ2290" i="17"/>
  <c r="BH2289" i="17"/>
  <c r="BI2289" i="17"/>
  <c r="BH2278" i="17"/>
  <c r="BI2278" i="17"/>
  <c r="BK2279" i="17"/>
  <c r="BJ2279" i="17"/>
  <c r="BH2280" i="17"/>
  <c r="BK2280" i="17"/>
  <c r="BI2280" i="17"/>
  <c r="BJ2280" i="17"/>
  <c r="BH2281" i="17"/>
  <c r="BK2281" i="17"/>
  <c r="BJ2281" i="17"/>
  <c r="BH2282" i="17"/>
  <c r="BI2282" i="17"/>
  <c r="BH2283" i="17"/>
  <c r="BJ2283" i="17"/>
  <c r="BH2284" i="17"/>
  <c r="BI2284" i="17"/>
  <c r="BK2285" i="17"/>
  <c r="BH2276" i="17"/>
  <c r="BK2276" i="17"/>
  <c r="BI2276" i="17"/>
  <c r="BJ2276" i="17"/>
  <c r="BH2277" i="17"/>
  <c r="BI2277" i="17"/>
  <c r="BK2218" i="17"/>
  <c r="BH2212" i="17"/>
  <c r="BI2212" i="17"/>
  <c r="BH2205" i="17"/>
  <c r="BK2205" i="17"/>
  <c r="BI2205" i="17"/>
  <c r="BJ2205" i="17"/>
  <c r="BJ2211" i="17"/>
  <c r="BH2206" i="17"/>
  <c r="BI2206" i="17"/>
  <c r="BK2207" i="17"/>
  <c r="BJ2207" i="17"/>
  <c r="BJ2208" i="17"/>
  <c r="BH2209" i="17"/>
  <c r="BI2209" i="17"/>
  <c r="BJ2210" i="17"/>
  <c r="BH2197" i="17"/>
  <c r="BJ2197" i="17"/>
  <c r="BK2200" i="17"/>
  <c r="BJ2200" i="17"/>
  <c r="BH2202" i="17"/>
  <c r="BK2203" i="17"/>
  <c r="BJ2203" i="17"/>
  <c r="BH2204" i="17"/>
  <c r="BK2186" i="17"/>
  <c r="BJ2186" i="17"/>
  <c r="BH2194" i="17"/>
  <c r="BI2194" i="17"/>
  <c r="BJ2189" i="17"/>
  <c r="BH2187" i="17"/>
  <c r="BK2187" i="17"/>
  <c r="BI2187" i="17"/>
  <c r="BJ2187" i="17"/>
  <c r="BK2188" i="17"/>
  <c r="BJ2188" i="17"/>
  <c r="BJ2190" i="17"/>
  <c r="BH2192" i="17"/>
  <c r="BI2192" i="17"/>
  <c r="BH2195" i="17"/>
  <c r="BI2195" i="17"/>
  <c r="BK2193" i="17"/>
  <c r="BJ2193" i="17"/>
  <c r="BJ2196" i="17"/>
  <c r="BH2020" i="17"/>
  <c r="BI2020" i="17"/>
  <c r="BH2014" i="17"/>
  <c r="BI2014" i="17"/>
  <c r="BH2015" i="17"/>
  <c r="BK2016" i="17"/>
  <c r="BJ2016" i="17"/>
  <c r="BH2011" i="17"/>
  <c r="BI2011" i="17"/>
  <c r="BH2008" i="17"/>
  <c r="BI2008" i="17"/>
  <c r="BK2007" i="17"/>
  <c r="BJ2007" i="17"/>
  <c r="BK2009" i="17"/>
  <c r="BJ2009" i="17"/>
  <c r="BK2005" i="17"/>
  <c r="BJ2005" i="17"/>
  <c r="BH2006" i="17"/>
  <c r="BI2006" i="17"/>
  <c r="BH1996" i="17"/>
  <c r="BI1996" i="17"/>
  <c r="BK1997" i="17"/>
  <c r="BJ1997" i="17"/>
  <c r="BK2000" i="17"/>
  <c r="BJ2000" i="17"/>
  <c r="BK1999" i="17"/>
  <c r="BJ1999" i="17"/>
  <c r="BK1998" i="17"/>
  <c r="BJ1998" i="17"/>
  <c r="BH2002" i="17"/>
  <c r="BK2002" i="17"/>
  <c r="BJ2002" i="17"/>
  <c r="BH1988" i="17"/>
  <c r="BI1988" i="17"/>
  <c r="BH1989" i="17"/>
  <c r="BI1989" i="17"/>
  <c r="BK1990" i="17"/>
  <c r="BJ1990" i="17"/>
  <c r="BH1991" i="17"/>
  <c r="BI1991" i="17"/>
  <c r="BH1994" i="17"/>
  <c r="BK1994" i="17"/>
  <c r="BI1994" i="17"/>
  <c r="BJ1994" i="17"/>
  <c r="BH1992" i="17"/>
  <c r="BI1992" i="17"/>
  <c r="BK1995" i="17"/>
  <c r="BJ1995" i="17"/>
  <c r="BH1993" i="17"/>
  <c r="BK1993" i="17"/>
  <c r="BJ1993" i="17"/>
  <c r="BH1984" i="17"/>
  <c r="BI1984" i="17"/>
  <c r="BH1986" i="17"/>
  <c r="BI1986" i="17"/>
  <c r="BJ1986" i="17"/>
  <c r="BH1987" i="17"/>
  <c r="BI1987" i="17"/>
  <c r="BH1967" i="17"/>
  <c r="BK1967" i="17"/>
  <c r="BI1967" i="17"/>
  <c r="BJ1967" i="17"/>
  <c r="BH1968" i="17"/>
  <c r="BI1968" i="17"/>
  <c r="BK1969" i="17"/>
  <c r="BJ1969" i="17"/>
  <c r="BK1971" i="17"/>
  <c r="BJ1971" i="17"/>
  <c r="BH1972" i="17"/>
  <c r="BI1972" i="17"/>
  <c r="BK1973" i="17"/>
  <c r="BJ1973" i="17"/>
  <c r="BH1975" i="17"/>
  <c r="BK1975" i="17"/>
  <c r="BJ1975" i="17"/>
  <c r="BH1974" i="17"/>
  <c r="BI1974" i="17"/>
  <c r="BH1978" i="17"/>
  <c r="BK1978" i="17"/>
  <c r="BJ1978" i="17"/>
  <c r="BH1976" i="17"/>
  <c r="BJ1976" i="17"/>
  <c r="BH1966" i="17"/>
  <c r="BI1966" i="17"/>
  <c r="BK1965" i="17"/>
  <c r="BJ1965" i="17"/>
  <c r="BH1958" i="17"/>
  <c r="BK1958" i="17"/>
  <c r="BI1958" i="17"/>
  <c r="BJ1958" i="17"/>
  <c r="BK1959" i="17"/>
  <c r="BI1959" i="17"/>
  <c r="BJ1959" i="17"/>
  <c r="BH1960" i="17"/>
  <c r="BI1960" i="17"/>
  <c r="BK1962" i="17"/>
  <c r="BJ1962" i="17"/>
  <c r="BH1951" i="17"/>
  <c r="BJ1951" i="17"/>
  <c r="BK1950" i="17"/>
  <c r="BJ1950" i="17"/>
  <c r="BH1952" i="17"/>
  <c r="BI1952" i="17"/>
  <c r="BK1954" i="17"/>
  <c r="BJ1954" i="17"/>
  <c r="BH1956" i="17"/>
  <c r="BK1924" i="17"/>
  <c r="BJ1924" i="17"/>
  <c r="BH1925" i="17"/>
  <c r="BI1925" i="17"/>
  <c r="BH1926" i="17"/>
  <c r="BK1927" i="17"/>
  <c r="BI1929" i="17"/>
  <c r="BH1661" i="17"/>
  <c r="BI1661" i="17"/>
  <c r="BK1662" i="17"/>
  <c r="BJ1662" i="17"/>
  <c r="BH1660" i="17"/>
  <c r="BI1660" i="17"/>
  <c r="BH1664" i="17"/>
  <c r="BI1664" i="17"/>
  <c r="BH1665" i="17"/>
  <c r="BK1665" i="17"/>
  <c r="BI1665" i="17"/>
  <c r="BJ1665" i="17"/>
  <c r="BK1666" i="17"/>
  <c r="BJ1666" i="17"/>
  <c r="BH1627" i="17"/>
  <c r="BI1627" i="17"/>
  <c r="BK1630" i="17"/>
  <c r="BJ1630" i="17"/>
  <c r="BK1629" i="17"/>
  <c r="BJ1629" i="17"/>
  <c r="BK1631" i="17"/>
  <c r="BJ1631" i="17"/>
  <c r="BH1632" i="17"/>
  <c r="BI1632" i="17"/>
  <c r="BH1634" i="17"/>
  <c r="BI1634" i="17"/>
  <c r="BH1635" i="17"/>
  <c r="BI1635" i="17"/>
  <c r="BK1636" i="17"/>
  <c r="BJ1636" i="17"/>
  <c r="BH1638" i="17"/>
  <c r="BI1638" i="17"/>
  <c r="BH1637" i="17"/>
  <c r="BI1637" i="17"/>
  <c r="BH1639" i="17"/>
  <c r="BK1639" i="17"/>
  <c r="BI1639" i="17"/>
  <c r="BK1640" i="17"/>
  <c r="BJ1640" i="17"/>
  <c r="BK1624" i="17"/>
  <c r="BJ1624" i="17"/>
  <c r="BH1622" i="17"/>
  <c r="BK1622" i="17"/>
  <c r="BI1622" i="17"/>
  <c r="BJ1622" i="17"/>
  <c r="BK1618" i="17"/>
  <c r="BJ1618" i="17"/>
  <c r="BH1619" i="17"/>
  <c r="BI1619" i="17"/>
  <c r="BK1621" i="17"/>
  <c r="BJ1621" i="17"/>
  <c r="BH1625" i="17"/>
  <c r="BI1625" i="17"/>
  <c r="BK1620" i="17"/>
  <c r="BJ1620" i="17"/>
  <c r="BK1623" i="17"/>
  <c r="BJ1623" i="17"/>
  <c r="BK1626" i="17"/>
  <c r="BJ1626" i="17"/>
  <c r="BK1612" i="17"/>
  <c r="BJ1612" i="17"/>
  <c r="BK1611" i="17"/>
  <c r="BJ1611" i="17"/>
  <c r="BH1614" i="17"/>
  <c r="BI1614" i="17"/>
  <c r="BH1617" i="17"/>
  <c r="BI1617" i="17"/>
  <c r="BH1613" i="17"/>
  <c r="BK1613" i="17"/>
  <c r="BI1613" i="17"/>
  <c r="BJ1613" i="17"/>
  <c r="BH1616" i="17"/>
  <c r="BK1616" i="17"/>
  <c r="BI1616" i="17"/>
  <c r="BJ1616" i="17"/>
  <c r="BH1609" i="17"/>
  <c r="BK1609" i="17"/>
  <c r="BI1609" i="17"/>
  <c r="BJ1609" i="17"/>
  <c r="BH1610" i="17"/>
  <c r="BI1610" i="17"/>
  <c r="BH1605" i="17"/>
  <c r="BI1605" i="17"/>
  <c r="BK1606" i="17"/>
  <c r="BJ1606" i="17"/>
  <c r="BH1608" i="17"/>
  <c r="BI1608" i="17"/>
  <c r="BK1607" i="17"/>
  <c r="BJ1607" i="17"/>
  <c r="BH1604" i="17"/>
  <c r="BK1604" i="17"/>
  <c r="BI1604" i="17"/>
  <c r="BJ1604" i="17"/>
  <c r="BH1603" i="17"/>
  <c r="BK1603" i="17"/>
  <c r="BI1603" i="17"/>
  <c r="BJ1603" i="17"/>
  <c r="BH1602" i="17"/>
  <c r="BK1602" i="17"/>
  <c r="BI1602" i="17"/>
  <c r="BJ1602" i="17"/>
  <c r="BH1596" i="17"/>
  <c r="BK1596" i="17"/>
  <c r="BI1596" i="17"/>
  <c r="BJ1596" i="17"/>
  <c r="BH1600" i="17"/>
  <c r="BK1600" i="17"/>
  <c r="BI1600" i="17"/>
  <c r="BJ1600" i="17"/>
  <c r="BH1601" i="17"/>
  <c r="BK1601" i="17"/>
  <c r="BI1601" i="17"/>
  <c r="BJ1601" i="17"/>
  <c r="BK1592" i="17"/>
  <c r="BJ1592" i="17"/>
  <c r="BH1597" i="17"/>
  <c r="BK1597" i="17"/>
  <c r="BI1597" i="17"/>
  <c r="BH1591" i="17"/>
  <c r="BI1591" i="17"/>
  <c r="BH1593" i="17"/>
  <c r="BI1593" i="17"/>
  <c r="BK1599" i="17"/>
  <c r="BJ1599" i="17"/>
  <c r="BK1595" i="17"/>
  <c r="BJ1595" i="17"/>
  <c r="BK1598" i="17"/>
  <c r="BJ1598" i="17"/>
  <c r="BK1590" i="17"/>
  <c r="BJ1590" i="17"/>
  <c r="BH1586" i="17"/>
  <c r="BI1586" i="17"/>
  <c r="BH1587" i="17"/>
  <c r="BK1587" i="17"/>
  <c r="BI1587" i="17"/>
  <c r="BJ1587" i="17"/>
  <c r="BJ1588" i="17"/>
  <c r="BH1583" i="17"/>
  <c r="BK1583" i="17"/>
  <c r="BI1583" i="17"/>
  <c r="BJ1583" i="17"/>
  <c r="BH1577" i="17"/>
  <c r="BI1577" i="17"/>
  <c r="BH1575" i="17"/>
  <c r="BI1575" i="17"/>
  <c r="BH1574" i="17"/>
  <c r="BK1574" i="17"/>
  <c r="BI1574" i="17"/>
  <c r="BJ1574" i="17"/>
  <c r="BK1581" i="17"/>
  <c r="BJ1581" i="17"/>
  <c r="BH1579" i="17"/>
  <c r="BK1579" i="17"/>
  <c r="BI1579" i="17"/>
  <c r="BJ1579" i="17"/>
  <c r="BH1578" i="17"/>
  <c r="BI1578" i="17"/>
  <c r="BH1584" i="17"/>
  <c r="BI1584" i="17"/>
  <c r="BH1576" i="17"/>
  <c r="BK1576" i="17"/>
  <c r="BI1576" i="17"/>
  <c r="BJ1576" i="17"/>
  <c r="BK1582" i="17"/>
  <c r="BJ1582" i="17"/>
  <c r="BK1580" i="17"/>
  <c r="BJ1580" i="17"/>
  <c r="BH1573" i="17"/>
  <c r="BI1573" i="17"/>
  <c r="BH1563" i="17"/>
  <c r="BK1563" i="17"/>
  <c r="BI1563" i="17"/>
  <c r="BJ1563" i="17"/>
  <c r="BH1564" i="17"/>
  <c r="BI1564" i="17"/>
  <c r="BK1566" i="17"/>
  <c r="BJ1566" i="17"/>
  <c r="BH1565" i="17"/>
  <c r="BK1565" i="17"/>
  <c r="BI1565" i="17"/>
  <c r="BJ1565" i="17"/>
  <c r="BH1568" i="17"/>
  <c r="BK1568" i="17"/>
  <c r="BI1568" i="17"/>
  <c r="BJ1568" i="17"/>
  <c r="BK1569" i="17"/>
  <c r="BJ1569" i="17"/>
  <c r="BK1570" i="17"/>
  <c r="BJ1570" i="17"/>
  <c r="BH1571" i="17"/>
  <c r="BI1571" i="17"/>
  <c r="BH1555" i="17"/>
  <c r="BI1555" i="17"/>
  <c r="BH1556" i="17"/>
  <c r="BI1556" i="17"/>
  <c r="BH1557" i="17"/>
  <c r="BI1557" i="17"/>
  <c r="BH1559" i="17"/>
  <c r="BI1559" i="17"/>
  <c r="BH1558" i="17"/>
  <c r="BI1558" i="17"/>
  <c r="BH1560" i="17"/>
  <c r="BI1560" i="17"/>
  <c r="BK1546" i="17"/>
  <c r="BJ1546" i="17"/>
  <c r="BH1547" i="17"/>
  <c r="BK1547" i="17"/>
  <c r="BI1547" i="17"/>
  <c r="BJ1547" i="17"/>
  <c r="BH1548" i="17"/>
  <c r="BI1548" i="17"/>
  <c r="BH1550" i="17"/>
  <c r="BK1550" i="17"/>
  <c r="BI1550" i="17"/>
  <c r="BJ1550" i="17"/>
  <c r="BK1549" i="17"/>
  <c r="BJ1549" i="17"/>
  <c r="BK1553" i="17"/>
  <c r="BK1543" i="17"/>
  <c r="BJ1543" i="17"/>
  <c r="BH1544" i="17"/>
  <c r="BK1544" i="17"/>
  <c r="BI1544" i="17"/>
  <c r="BJ1544" i="17"/>
  <c r="BH1545" i="17"/>
  <c r="BI1545" i="17"/>
  <c r="BK1495" i="17"/>
  <c r="BJ1495" i="17"/>
  <c r="BH1504" i="17"/>
  <c r="BI1504" i="17"/>
  <c r="BH1508" i="17"/>
  <c r="BI1508" i="17"/>
  <c r="BH1499" i="17"/>
  <c r="BI1499" i="17"/>
  <c r="BH1494" i="17"/>
  <c r="BK1494" i="17"/>
  <c r="BI1494" i="17"/>
  <c r="BJ1494" i="17"/>
  <c r="BH1506" i="17"/>
  <c r="BK1506" i="17"/>
  <c r="BI1506" i="17"/>
  <c r="BJ1506" i="17"/>
  <c r="BH1503" i="17"/>
  <c r="BK1503" i="17"/>
  <c r="BI1503" i="17"/>
  <c r="BJ1503" i="17"/>
  <c r="BK1493" i="17"/>
  <c r="BJ1493" i="17"/>
  <c r="BH1491" i="17"/>
  <c r="BK1491" i="17"/>
  <c r="BI1491" i="17"/>
  <c r="BJ1491" i="17"/>
  <c r="BK1507" i="17"/>
  <c r="BJ1507" i="17"/>
  <c r="BH1501" i="17"/>
  <c r="BI1501" i="17"/>
  <c r="BH1496" i="17"/>
  <c r="BI1496" i="17"/>
  <c r="BH1509" i="17"/>
  <c r="BI1509" i="17"/>
  <c r="BH1498" i="17"/>
  <c r="BK1498" i="17"/>
  <c r="BI1498" i="17"/>
  <c r="BJ1498" i="17"/>
  <c r="BH1500" i="17"/>
  <c r="BK1500" i="17"/>
  <c r="BI1500" i="17"/>
  <c r="BJ1500" i="17"/>
  <c r="BK1505" i="17"/>
  <c r="BJ1505" i="17"/>
  <c r="BK1502" i="17"/>
  <c r="BJ1502" i="17"/>
  <c r="BH1492" i="17"/>
  <c r="BK1492" i="17"/>
  <c r="BI1492" i="17"/>
  <c r="BJ1492" i="17"/>
  <c r="BH1497" i="17"/>
  <c r="BK1497" i="17"/>
  <c r="BI1497" i="17"/>
  <c r="BJ1497" i="17"/>
  <c r="BH1510" i="17"/>
  <c r="BK1510" i="17"/>
  <c r="BI1510" i="17"/>
  <c r="BJ1510" i="17"/>
  <c r="BK1513" i="17"/>
  <c r="BJ1513" i="17"/>
  <c r="BH1511" i="17"/>
  <c r="BI1511" i="17"/>
  <c r="BH1512" i="17"/>
  <c r="BI1512" i="17"/>
  <c r="BH1516" i="17"/>
  <c r="BK1516" i="17"/>
  <c r="BI1516" i="17"/>
  <c r="BJ1516" i="17"/>
  <c r="BK1515" i="17"/>
  <c r="BJ1515" i="17"/>
  <c r="BK1517" i="17"/>
  <c r="BJ1517" i="17"/>
  <c r="BH1518" i="17"/>
  <c r="BI1518" i="17"/>
  <c r="BH1519" i="17"/>
  <c r="BK1519" i="17"/>
  <c r="BI1519" i="17"/>
  <c r="BJ1519" i="17"/>
  <c r="BK1520" i="17"/>
  <c r="BJ1520" i="17"/>
  <c r="BH1524" i="17"/>
  <c r="BI1524" i="17"/>
  <c r="BK1523" i="17"/>
  <c r="BJ1523" i="17"/>
  <c r="BK1522" i="17"/>
  <c r="BJ1522" i="17"/>
  <c r="BK1521" i="17"/>
  <c r="BJ1521" i="17"/>
  <c r="BH1526" i="17"/>
  <c r="BK1526" i="17"/>
  <c r="BI1526" i="17"/>
  <c r="BJ1526" i="17"/>
  <c r="BK1525" i="17"/>
  <c r="BJ1525" i="17"/>
  <c r="BK1531" i="17"/>
  <c r="BJ1531" i="17"/>
  <c r="BH1528" i="17"/>
  <c r="BI1528" i="17"/>
  <c r="BH1527" i="17"/>
  <c r="BI1527" i="17"/>
  <c r="BH1530" i="17"/>
  <c r="BI1530" i="17"/>
  <c r="BH1529" i="17"/>
  <c r="BI1529" i="17"/>
  <c r="BH1532" i="17"/>
  <c r="BI1532" i="17"/>
  <c r="BK1534" i="17"/>
  <c r="BJ1534" i="17"/>
  <c r="BH1536" i="17"/>
  <c r="BI1536" i="17"/>
  <c r="BH1539" i="17"/>
  <c r="BI1539" i="17"/>
  <c r="BK1535" i="17"/>
  <c r="BJ1535" i="17"/>
  <c r="BH1537" i="17"/>
  <c r="BI1537" i="17"/>
  <c r="BK1538" i="17"/>
  <c r="BJ1538" i="17"/>
  <c r="BH1540" i="17"/>
  <c r="BH1541" i="17"/>
  <c r="BI1541" i="17"/>
  <c r="BH1489" i="17"/>
  <c r="BI1489" i="17"/>
  <c r="BH1487" i="17"/>
  <c r="BK1487" i="17"/>
  <c r="BI1487" i="17"/>
  <c r="BJ1487" i="17"/>
  <c r="BH1488" i="17"/>
  <c r="BI1488" i="17"/>
  <c r="BH1482" i="17"/>
  <c r="BI1482" i="17"/>
  <c r="BK1480" i="17"/>
  <c r="BJ1480" i="17"/>
  <c r="BH1477" i="17"/>
  <c r="BI1477" i="17"/>
  <c r="BJ1481" i="17"/>
  <c r="BH1475" i="17"/>
  <c r="BI1475" i="17"/>
  <c r="BH1479" i="17"/>
  <c r="BK1479" i="17"/>
  <c r="BJ1479" i="17"/>
  <c r="BK1478" i="17"/>
  <c r="BJ1478" i="17"/>
  <c r="BH1476" i="17"/>
  <c r="BK1476" i="17"/>
  <c r="BI1476" i="17"/>
  <c r="BJ1476" i="17"/>
  <c r="BK1474" i="17"/>
  <c r="BJ1474" i="17"/>
  <c r="BH1469" i="17"/>
  <c r="BK1469" i="17"/>
  <c r="BI1469" i="17"/>
  <c r="BJ1469" i="17"/>
  <c r="BH1472" i="17"/>
  <c r="BI1472" i="17"/>
  <c r="BH1468" i="17"/>
  <c r="BI1468" i="17"/>
  <c r="BH1470" i="17"/>
  <c r="BI1470" i="17"/>
  <c r="BK1471" i="17"/>
  <c r="BJ1471" i="17"/>
  <c r="BH1464" i="17"/>
  <c r="BI1464" i="17"/>
  <c r="BK1459" i="17"/>
  <c r="BJ1459" i="17"/>
  <c r="BK1466" i="17"/>
  <c r="BJ1466" i="17"/>
  <c r="BK1457" i="17"/>
  <c r="BJ1457" i="17"/>
  <c r="BK1462" i="17"/>
  <c r="BJ1462" i="17"/>
  <c r="BH1456" i="17"/>
  <c r="BI1456" i="17"/>
  <c r="BK1461" i="17"/>
  <c r="BJ1461" i="17"/>
  <c r="BH1460" i="17"/>
  <c r="BK1460" i="17"/>
  <c r="BJ1460" i="17"/>
  <c r="BK1465" i="17"/>
  <c r="BJ1465" i="17"/>
  <c r="BH1452" i="17"/>
  <c r="BI1452" i="17"/>
  <c r="BH1453" i="17"/>
  <c r="BI1453" i="17"/>
  <c r="BH1454" i="17"/>
  <c r="BK1454" i="17"/>
  <c r="BI1454" i="17"/>
  <c r="BJ1454" i="17"/>
  <c r="BK1455" i="17"/>
  <c r="BJ1455" i="17"/>
  <c r="BH1446" i="17"/>
  <c r="BI1446" i="17"/>
  <c r="BH1450" i="17"/>
  <c r="BK1450" i="17"/>
  <c r="BI1450" i="17"/>
  <c r="BJ1450" i="17"/>
  <c r="BK1447" i="17"/>
  <c r="BJ1447" i="17"/>
  <c r="BK1451" i="17"/>
  <c r="BJ1451" i="17"/>
  <c r="BH1448" i="17"/>
  <c r="BI1448" i="17"/>
  <c r="BH1449" i="17"/>
  <c r="BI1449" i="17"/>
  <c r="BK1441" i="17"/>
  <c r="BJ1441" i="17"/>
  <c r="BH1425" i="17"/>
  <c r="BI1425" i="17"/>
  <c r="BH1429" i="17"/>
  <c r="BI1429" i="17"/>
  <c r="BK1433" i="17"/>
  <c r="BJ1433" i="17"/>
  <c r="BH1432" i="17"/>
  <c r="BI1432" i="17"/>
  <c r="BK1426" i="17"/>
  <c r="BJ1426" i="17"/>
  <c r="BH1427" i="17"/>
  <c r="BK1427" i="17"/>
  <c r="BI1427" i="17"/>
  <c r="BJ1427" i="17"/>
  <c r="BK1431" i="17"/>
  <c r="BJ1431" i="17"/>
  <c r="BH1428" i="17"/>
  <c r="BI1428" i="17"/>
  <c r="BH1434" i="17"/>
  <c r="BI1434" i="17"/>
  <c r="BH1430" i="17"/>
  <c r="BI1430" i="17"/>
  <c r="BH1424" i="17"/>
  <c r="BI1424" i="17"/>
  <c r="BK1418" i="17"/>
  <c r="BJ1418" i="17"/>
  <c r="BH1419" i="17"/>
  <c r="BK1419" i="17"/>
  <c r="BI1419" i="17"/>
  <c r="BJ1419" i="17"/>
  <c r="BH1420" i="17"/>
  <c r="BI1420" i="17"/>
  <c r="BK1421" i="17"/>
  <c r="BJ1421" i="17"/>
  <c r="BK1422" i="17"/>
  <c r="BJ1422" i="17"/>
  <c r="BH1423" i="17"/>
  <c r="BK1423" i="17"/>
  <c r="BI1423" i="17"/>
  <c r="BJ1423" i="17"/>
  <c r="BH1417" i="17"/>
  <c r="BI1417" i="17"/>
  <c r="BK1398" i="17"/>
  <c r="BJ1398" i="17"/>
  <c r="BK1399" i="17"/>
  <c r="BJ1399" i="17"/>
  <c r="BJ1400" i="17"/>
  <c r="BH1402" i="17"/>
  <c r="BI1402" i="17"/>
  <c r="BH1404" i="17"/>
  <c r="BI1404" i="17"/>
  <c r="BH1406" i="17"/>
  <c r="BI1406" i="17"/>
  <c r="BK1408" i="17"/>
  <c r="BJ1408" i="17"/>
  <c r="BH1405" i="17"/>
  <c r="BI1405" i="17"/>
  <c r="BH1407" i="17"/>
  <c r="BI1407" i="17"/>
  <c r="BH1409" i="17"/>
  <c r="BK1409" i="17"/>
  <c r="BJ1409" i="17"/>
  <c r="BK1410" i="17"/>
  <c r="BJ1410" i="17"/>
  <c r="BH1414" i="17"/>
  <c r="BK1411" i="17"/>
  <c r="BJ1411" i="17"/>
  <c r="BH1391" i="17"/>
  <c r="BK1378" i="17"/>
  <c r="BJ1378" i="17"/>
  <c r="BH1380" i="17"/>
  <c r="BI1380" i="17"/>
  <c r="BH1387" i="17"/>
  <c r="BI1387" i="17"/>
  <c r="BK1381" i="17"/>
  <c r="BJ1381" i="17"/>
  <c r="BH1382" i="17"/>
  <c r="BI1382" i="17"/>
  <c r="BK1385" i="17"/>
  <c r="BJ1385" i="17"/>
  <c r="BH1379" i="17"/>
  <c r="BK1379" i="17"/>
  <c r="BI1379" i="17"/>
  <c r="BJ1379" i="17"/>
  <c r="BH1394" i="17"/>
  <c r="BI1394" i="17"/>
  <c r="BH1392" i="17"/>
  <c r="BI1392" i="17"/>
  <c r="BH1393" i="17"/>
  <c r="BI1393" i="17"/>
  <c r="BK1386" i="17"/>
  <c r="BJ1386" i="17"/>
  <c r="BK1388" i="17"/>
  <c r="BJ1388" i="17"/>
  <c r="BH1357" i="17"/>
  <c r="BK1357" i="17"/>
  <c r="BI1357" i="17"/>
  <c r="BJ1357" i="17"/>
  <c r="BH1366" i="17"/>
  <c r="BI1366" i="17"/>
  <c r="BH1364" i="17"/>
  <c r="BI1364" i="17"/>
  <c r="BH1368" i="17"/>
  <c r="BI1368" i="17"/>
  <c r="BH1362" i="17"/>
  <c r="BI1362" i="17"/>
  <c r="BK1370" i="17"/>
  <c r="BJ1370" i="17"/>
  <c r="BH1361" i="17"/>
  <c r="BK1361" i="17"/>
  <c r="BI1361" i="17"/>
  <c r="BJ1361" i="17"/>
  <c r="BK1359" i="17"/>
  <c r="BJ1359" i="17"/>
  <c r="BH1373" i="17"/>
  <c r="BJ1373" i="17"/>
  <c r="BH1360" i="17"/>
  <c r="BK1360" i="17"/>
  <c r="BI1360" i="17"/>
  <c r="BJ1360" i="17"/>
  <c r="BH1367" i="17"/>
  <c r="BI1367" i="17"/>
  <c r="BH1363" i="17"/>
  <c r="BI1363" i="17"/>
  <c r="BI1377" i="17"/>
  <c r="BK1358" i="17"/>
  <c r="BJ1358" i="17"/>
  <c r="BH1352" i="17"/>
  <c r="BI1352" i="17"/>
  <c r="BK1351" i="17"/>
  <c r="BJ1351" i="17"/>
  <c r="BK1353" i="17"/>
  <c r="BJ1353" i="17"/>
  <c r="BH1354" i="17"/>
  <c r="BI1354" i="17"/>
  <c r="BH1355" i="17"/>
  <c r="BI1355" i="17"/>
  <c r="BH1348" i="17"/>
  <c r="BI1348" i="17"/>
  <c r="BH1349" i="17"/>
  <c r="BI1349" i="17"/>
  <c r="BH1350" i="17"/>
  <c r="BI1350" i="17"/>
  <c r="BH1343" i="17"/>
  <c r="BI1343" i="17"/>
  <c r="BK1344" i="17"/>
  <c r="BJ1344" i="17"/>
  <c r="BK1345" i="17"/>
  <c r="BJ1345" i="17"/>
  <c r="BH1346" i="17"/>
  <c r="BI1346" i="17"/>
  <c r="BH1347" i="17"/>
  <c r="BK1347" i="17"/>
  <c r="BI1347" i="17"/>
  <c r="BJ1347" i="17"/>
  <c r="BK1335" i="17"/>
  <c r="BJ1335" i="17"/>
  <c r="BH1332" i="17"/>
  <c r="BK1332" i="17"/>
  <c r="BI1332" i="17"/>
  <c r="BJ1332" i="17"/>
  <c r="BH1329" i="17"/>
  <c r="BK1329" i="17"/>
  <c r="BI1329" i="17"/>
  <c r="BJ1329" i="17"/>
  <c r="BH1337" i="17"/>
  <c r="BI1337" i="17"/>
  <c r="BH1341" i="17"/>
  <c r="BH1323" i="17"/>
  <c r="BI1323" i="17"/>
  <c r="BH1324" i="17"/>
  <c r="BK1324" i="17"/>
  <c r="BI1324" i="17"/>
  <c r="BJ1324" i="17"/>
  <c r="BH1325" i="17"/>
  <c r="BI1325" i="17"/>
  <c r="BH1327" i="17"/>
  <c r="BI1327" i="17"/>
  <c r="BH1326" i="17"/>
  <c r="BI1326" i="17"/>
  <c r="BH1328" i="17"/>
  <c r="BI1328" i="17"/>
  <c r="BH1319" i="17"/>
  <c r="BH1317" i="17"/>
  <c r="BK1317" i="17"/>
  <c r="BI1317" i="17"/>
  <c r="BJ1317" i="17"/>
  <c r="BK1314" i="17"/>
  <c r="BJ1314" i="17"/>
  <c r="BK1315" i="17"/>
  <c r="BJ1315" i="17"/>
  <c r="BH1316" i="17"/>
  <c r="BH1311" i="17"/>
  <c r="BI1311" i="17"/>
  <c r="BH1312" i="17"/>
  <c r="BI1312" i="17"/>
  <c r="BH1313" i="17"/>
  <c r="BI1313" i="17"/>
  <c r="BK1302" i="17"/>
  <c r="BJ1302" i="17"/>
  <c r="BH1300" i="17"/>
  <c r="BK1300" i="17"/>
  <c r="BI1300" i="17"/>
  <c r="BJ1300" i="17"/>
  <c r="BK1301" i="17"/>
  <c r="BJ1301" i="17"/>
  <c r="BH1303" i="17"/>
  <c r="BK1303" i="17"/>
  <c r="BI1303" i="17"/>
  <c r="BJ1303" i="17"/>
  <c r="BH1299" i="17"/>
  <c r="BI1299" i="17"/>
  <c r="BH1306" i="17"/>
  <c r="BI1306" i="17"/>
  <c r="BH1304" i="17"/>
  <c r="BK1304" i="17"/>
  <c r="BI1304" i="17"/>
  <c r="BJ1304" i="17"/>
  <c r="BH1288" i="17"/>
  <c r="BK1288" i="17"/>
  <c r="BI1288" i="17"/>
  <c r="BJ1288" i="17"/>
  <c r="BH1291" i="17"/>
  <c r="BK1291" i="17"/>
  <c r="BI1291" i="17"/>
  <c r="BJ1291" i="17"/>
  <c r="BH1292" i="17"/>
  <c r="BK1292" i="17"/>
  <c r="BI1292" i="17"/>
  <c r="BJ1292" i="17"/>
  <c r="BH1284" i="17"/>
  <c r="BK1284" i="17"/>
  <c r="BI1284" i="17"/>
  <c r="BJ1284" i="17"/>
  <c r="BH1282" i="17"/>
  <c r="BK1282" i="17"/>
  <c r="BI1282" i="17"/>
  <c r="BJ1282" i="17"/>
  <c r="BH1281" i="17"/>
  <c r="BK1281" i="17"/>
  <c r="BI1281" i="17"/>
  <c r="BJ1281" i="17"/>
  <c r="BK1280" i="17"/>
  <c r="BJ1280" i="17"/>
  <c r="BK1287" i="17"/>
  <c r="BJ1287" i="17"/>
  <c r="BK1283" i="17"/>
  <c r="BJ1283" i="17"/>
  <c r="BK1294" i="17"/>
  <c r="BJ1294" i="17"/>
  <c r="BH1295" i="17"/>
  <c r="BK1295" i="17"/>
  <c r="BJ1295" i="17"/>
  <c r="BK1278" i="17"/>
  <c r="BJ1278" i="17"/>
  <c r="BH1279" i="17"/>
  <c r="BI1279" i="17"/>
  <c r="BH1261" i="17"/>
  <c r="BI1261" i="17"/>
  <c r="BH1263" i="17"/>
  <c r="BI1263" i="17"/>
  <c r="BH1265" i="17"/>
  <c r="BI1265" i="17"/>
  <c r="BK1266" i="17"/>
  <c r="BJ1266" i="17"/>
  <c r="BH1264" i="17"/>
  <c r="BI1264" i="17"/>
  <c r="BK1271" i="17"/>
  <c r="BJ1271" i="17"/>
  <c r="BK1262" i="17"/>
  <c r="BJ1262" i="17"/>
  <c r="BH1274" i="17"/>
  <c r="BK1267" i="17"/>
  <c r="BJ1267" i="17"/>
  <c r="BH1260" i="17"/>
  <c r="BI1260" i="17"/>
  <c r="BK1268" i="17"/>
  <c r="BJ1268" i="17"/>
  <c r="BH1275" i="17"/>
  <c r="BI1275" i="17"/>
  <c r="BK1272" i="17"/>
  <c r="BJ1272" i="17"/>
  <c r="BH1270" i="17"/>
  <c r="BK1270" i="17"/>
  <c r="BI1270" i="17"/>
  <c r="BJ1270" i="17"/>
  <c r="BH1273" i="17"/>
  <c r="BK1273" i="17"/>
  <c r="BI1273" i="17"/>
  <c r="BJ1273" i="17"/>
  <c r="BK1276" i="17"/>
  <c r="BJ1276" i="17"/>
  <c r="BH1269" i="17"/>
  <c r="BI1269" i="17"/>
  <c r="BK1250" i="17"/>
  <c r="BJ1250" i="17"/>
  <c r="BK1252" i="17"/>
  <c r="BJ1252" i="17"/>
  <c r="BH1249" i="17"/>
  <c r="BK1249" i="17"/>
  <c r="BI1249" i="17"/>
  <c r="BJ1249" i="17"/>
  <c r="BH1248" i="17"/>
  <c r="BI1248" i="17"/>
  <c r="BK1247" i="17"/>
  <c r="BJ1247" i="17"/>
  <c r="BH1245" i="17"/>
  <c r="BI1245" i="17"/>
  <c r="BK1246" i="17"/>
  <c r="BJ1246" i="17"/>
  <c r="BK1244" i="17"/>
  <c r="BJ1244" i="17"/>
  <c r="BK1243" i="17"/>
  <c r="BJ1243" i="17"/>
  <c r="BH1242" i="17"/>
  <c r="BI1242" i="17"/>
  <c r="BH1241" i="17"/>
  <c r="BK1241" i="17"/>
  <c r="BI1241" i="17"/>
  <c r="BJ1241" i="17"/>
  <c r="BH1240" i="17"/>
  <c r="BK1240" i="17"/>
  <c r="BI1240" i="17"/>
  <c r="BJ1240" i="17"/>
  <c r="BH1238" i="17"/>
  <c r="BK1238" i="17"/>
  <c r="BI1238" i="17"/>
  <c r="BJ1238" i="17"/>
  <c r="BH1239" i="17"/>
  <c r="BI1239" i="17"/>
  <c r="BK1237" i="17"/>
  <c r="BJ1237" i="17"/>
  <c r="BK1232" i="17"/>
  <c r="BJ1232" i="17"/>
  <c r="BH1230" i="17"/>
  <c r="BK1230" i="17"/>
  <c r="BI1230" i="17"/>
  <c r="BJ1230" i="17"/>
  <c r="BH1219" i="17"/>
  <c r="BI1219" i="17"/>
  <c r="BH1220" i="17"/>
  <c r="BI1220" i="17"/>
  <c r="BJ1221" i="17"/>
  <c r="BK1210" i="17"/>
  <c r="BJ1210" i="17"/>
  <c r="BH1211" i="17"/>
  <c r="BK1211" i="17"/>
  <c r="BI1211" i="17"/>
  <c r="BJ1211" i="17"/>
  <c r="BH1208" i="17"/>
  <c r="BI1208" i="17"/>
  <c r="BK1209" i="17"/>
  <c r="BJ1209" i="17"/>
  <c r="BH1171" i="17"/>
  <c r="BI1171" i="17"/>
  <c r="BH1170" i="17"/>
  <c r="BK1170" i="17"/>
  <c r="BI1170" i="17"/>
  <c r="BJ1170" i="17"/>
  <c r="BK1169" i="17"/>
  <c r="BJ1169" i="17"/>
  <c r="BK1168" i="17"/>
  <c r="BJ1168" i="17"/>
  <c r="BH1167" i="17"/>
  <c r="BK1167" i="17"/>
  <c r="BI1167" i="17"/>
  <c r="BJ1167" i="17"/>
  <c r="BH1166" i="17"/>
  <c r="BI1166" i="17"/>
  <c r="BH1165" i="17"/>
  <c r="BK1165" i="17"/>
  <c r="BI1165" i="17"/>
  <c r="BJ1165" i="17"/>
  <c r="BH1176" i="17"/>
  <c r="BK1176" i="17"/>
  <c r="BI1176" i="17"/>
  <c r="BJ1176" i="17"/>
  <c r="BK1198" i="17"/>
  <c r="BJ1198" i="17"/>
  <c r="BH1172" i="17"/>
  <c r="BI1172" i="17"/>
  <c r="BH1190" i="17"/>
  <c r="BI1190" i="17"/>
  <c r="BH1177" i="17"/>
  <c r="BI1177" i="17"/>
  <c r="BH1180" i="17"/>
  <c r="BK1180" i="17"/>
  <c r="BI1180" i="17"/>
  <c r="BJ1180" i="17"/>
  <c r="BH1173" i="17"/>
  <c r="BK1173" i="17"/>
  <c r="BI1173" i="17"/>
  <c r="BJ1173" i="17"/>
  <c r="BH1183" i="17"/>
  <c r="BI1183" i="17"/>
  <c r="BH1179" i="17"/>
  <c r="BK1179" i="17"/>
  <c r="BI1179" i="17"/>
  <c r="BJ1179" i="17"/>
  <c r="BH1182" i="17"/>
  <c r="BK1182" i="17"/>
  <c r="BI1182" i="17"/>
  <c r="BJ1182" i="17"/>
  <c r="BH1185" i="17"/>
  <c r="BI1185" i="17"/>
  <c r="BK1175" i="17"/>
  <c r="BJ1175" i="17"/>
  <c r="BH1174" i="17"/>
  <c r="BK1174" i="17"/>
  <c r="BI1174" i="17"/>
  <c r="BJ1174" i="17"/>
  <c r="BK1186" i="17"/>
  <c r="BJ1186" i="17"/>
  <c r="BH1184" i="17"/>
  <c r="BI1184" i="17"/>
  <c r="BK1187" i="17"/>
  <c r="BJ1187" i="17"/>
  <c r="BK1189" i="17"/>
  <c r="BJ1189" i="17"/>
  <c r="BH1188" i="17"/>
  <c r="BI1188" i="17"/>
  <c r="BH1192" i="17"/>
  <c r="BI1192" i="17"/>
  <c r="BH1195" i="17"/>
  <c r="BI1195" i="17"/>
  <c r="BH1194" i="17"/>
  <c r="BI1194" i="17"/>
  <c r="BH1196" i="17"/>
  <c r="BI1196" i="17"/>
  <c r="BH1193" i="17"/>
  <c r="BI1193" i="17"/>
  <c r="BK1197" i="17"/>
  <c r="BJ1197" i="17"/>
  <c r="BH1200" i="17"/>
  <c r="BI1200" i="17"/>
  <c r="BH1201" i="17"/>
  <c r="BI1201" i="17"/>
  <c r="BJ1202" i="17"/>
  <c r="BH1103" i="17"/>
  <c r="BK1103" i="17"/>
  <c r="BI1103" i="17"/>
  <c r="BJ1103" i="17"/>
  <c r="BH1107" i="17"/>
  <c r="BK1107" i="17"/>
  <c r="BI1107" i="17"/>
  <c r="BJ1107" i="17"/>
  <c r="BK1096" i="17"/>
  <c r="BJ1096" i="17"/>
  <c r="BH1098" i="17"/>
  <c r="BK1098" i="17"/>
  <c r="BI1098" i="17"/>
  <c r="BJ1098" i="17"/>
  <c r="BH1095" i="17"/>
  <c r="BK1095" i="17"/>
  <c r="BI1095" i="17"/>
  <c r="BJ1095" i="17"/>
  <c r="BH1104" i="17"/>
  <c r="BI1104" i="17"/>
  <c r="BH1094" i="17"/>
  <c r="BI1094" i="17"/>
  <c r="BH1100" i="17"/>
  <c r="BK1100" i="17"/>
  <c r="BI1100" i="17"/>
  <c r="BJ1100" i="17"/>
  <c r="BH1108" i="17"/>
  <c r="BK1108" i="17"/>
  <c r="BI1108" i="17"/>
  <c r="BJ1108" i="17"/>
  <c r="BH1099" i="17"/>
  <c r="BI1099" i="17"/>
  <c r="BH1109" i="17"/>
  <c r="BK1109" i="17"/>
  <c r="BI1109" i="17"/>
  <c r="BJ1109" i="17"/>
  <c r="BH1097" i="17"/>
  <c r="BI1097" i="17"/>
  <c r="BH1093" i="17"/>
  <c r="BK1093" i="17"/>
  <c r="BI1093" i="17"/>
  <c r="BJ1093" i="17"/>
  <c r="BK1092" i="17"/>
  <c r="BJ1092" i="17"/>
  <c r="BH1105" i="17"/>
  <c r="BK1105" i="17"/>
  <c r="BI1105" i="17"/>
  <c r="BJ1105" i="17"/>
  <c r="BH1106" i="17"/>
  <c r="BI1106" i="17"/>
  <c r="BH1111" i="17"/>
  <c r="BI1111" i="17"/>
  <c r="BK1102" i="17"/>
  <c r="BJ1102" i="17"/>
  <c r="BH1091" i="17"/>
  <c r="BK1091" i="17"/>
  <c r="BI1091" i="17"/>
  <c r="BJ1091" i="17"/>
  <c r="BH1101" i="17"/>
  <c r="BK1101" i="17"/>
  <c r="BI1101" i="17"/>
  <c r="BJ1101" i="17"/>
  <c r="BH1110" i="17"/>
  <c r="BK1110" i="17"/>
  <c r="BI1110" i="17"/>
  <c r="BJ1110" i="17"/>
  <c r="BH1090" i="17"/>
  <c r="BI1090" i="17"/>
  <c r="BH1089" i="17"/>
  <c r="BK1089" i="17"/>
  <c r="BI1089" i="17"/>
  <c r="BJ1089" i="17"/>
  <c r="BH1112" i="17"/>
  <c r="BK1112" i="17"/>
  <c r="BI1112" i="17"/>
  <c r="BJ1112" i="17"/>
  <c r="BH1114" i="17"/>
  <c r="BK1114" i="17"/>
  <c r="BI1114" i="17"/>
  <c r="BJ1114" i="17"/>
  <c r="BH1117" i="17"/>
  <c r="BI1117" i="17"/>
  <c r="BK1113" i="17"/>
  <c r="BJ1113" i="17"/>
  <c r="BH1124" i="17"/>
  <c r="BI1124" i="17"/>
  <c r="BK1129" i="17"/>
  <c r="BJ1129" i="17"/>
  <c r="BH1130" i="17"/>
  <c r="BK1130" i="17"/>
  <c r="BI1130" i="17"/>
  <c r="BJ1130" i="17"/>
  <c r="BK1116" i="17"/>
  <c r="BJ1116" i="17"/>
  <c r="BH1134" i="17"/>
  <c r="BI1134" i="17"/>
  <c r="BK1115" i="17"/>
  <c r="BJ1115" i="17"/>
  <c r="BH1141" i="17"/>
  <c r="BK1141" i="17"/>
  <c r="BI1141" i="17"/>
  <c r="BJ1141" i="17"/>
  <c r="BH1144" i="17"/>
  <c r="BI1144" i="17"/>
  <c r="BH1123" i="17"/>
  <c r="BI1123" i="17"/>
  <c r="BH1118" i="17"/>
  <c r="BI1118" i="17"/>
  <c r="BK1149" i="17"/>
  <c r="BJ1149" i="17"/>
  <c r="BK1122" i="17"/>
  <c r="BJ1122" i="17"/>
  <c r="BH1125" i="17"/>
  <c r="BI1125" i="17"/>
  <c r="BH1128" i="17"/>
  <c r="BI1128" i="17"/>
  <c r="BH1136" i="17"/>
  <c r="BI1136" i="17"/>
  <c r="BH1126" i="17"/>
  <c r="BI1126" i="17"/>
  <c r="BK1135" i="17"/>
  <c r="BJ1135" i="17"/>
  <c r="BK1133" i="17"/>
  <c r="BJ1133" i="17"/>
  <c r="BK1127" i="17"/>
  <c r="BJ1127" i="17"/>
  <c r="BH1137" i="17"/>
  <c r="BI1137" i="17"/>
  <c r="BK1145" i="17"/>
  <c r="BJ1145" i="17"/>
  <c r="BH1131" i="17"/>
  <c r="BI1131" i="17"/>
  <c r="BH1140" i="17"/>
  <c r="BK1140" i="17"/>
  <c r="BI1140" i="17"/>
  <c r="BJ1140" i="17"/>
  <c r="BH1132" i="17"/>
  <c r="BI1132" i="17"/>
  <c r="BK1138" i="17"/>
  <c r="BJ1138" i="17"/>
  <c r="BK1142" i="17"/>
  <c r="BJ1142" i="17"/>
  <c r="BK1152" i="17"/>
  <c r="BJ1152" i="17"/>
  <c r="BH1146" i="17"/>
  <c r="BK1146" i="17"/>
  <c r="BI1146" i="17"/>
  <c r="BH1148" i="17"/>
  <c r="BI1148" i="17"/>
  <c r="BK1143" i="17"/>
  <c r="BJ1143" i="17"/>
  <c r="BK1150" i="17"/>
  <c r="BJ1150" i="17"/>
  <c r="BH1151" i="17"/>
  <c r="BI1151" i="17"/>
  <c r="BK1156" i="17"/>
  <c r="BJ1156" i="17"/>
  <c r="BH1155" i="17"/>
  <c r="BK1155" i="17"/>
  <c r="BJ1155" i="17"/>
  <c r="BH1160" i="17"/>
  <c r="BK1157" i="17"/>
  <c r="BJ1157" i="17"/>
  <c r="BK1158" i="17"/>
  <c r="BJ1158" i="17"/>
  <c r="BH1153" i="17"/>
  <c r="BK1153" i="17"/>
  <c r="BI1153" i="17"/>
  <c r="BJ1153" i="17"/>
  <c r="BH1161" i="17"/>
  <c r="BK1162" i="17"/>
  <c r="BJ1162" i="17"/>
  <c r="BH1053" i="17"/>
  <c r="BK1053" i="17"/>
  <c r="BI1053" i="17"/>
  <c r="BJ1053" i="17"/>
  <c r="BH1052" i="17"/>
  <c r="BK1052" i="17"/>
  <c r="BI1052" i="17"/>
  <c r="BJ1052" i="17"/>
  <c r="BK1057" i="17"/>
  <c r="BJ1057" i="17"/>
  <c r="BH1049" i="17"/>
  <c r="BK1049" i="17"/>
  <c r="BI1049" i="17"/>
  <c r="BJ1049" i="17"/>
  <c r="BH1051" i="17"/>
  <c r="BK1051" i="17"/>
  <c r="BI1051" i="17"/>
  <c r="BJ1051" i="17"/>
  <c r="BK1050" i="17"/>
  <c r="BJ1050" i="17"/>
  <c r="BK940" i="17"/>
  <c r="BJ940" i="17"/>
  <c r="BK946" i="17"/>
  <c r="BJ946" i="17"/>
  <c r="BK944" i="17"/>
  <c r="BJ944" i="17"/>
  <c r="BK945" i="17"/>
  <c r="BH960" i="17"/>
  <c r="BH937" i="17"/>
  <c r="BK937" i="17"/>
  <c r="BI937" i="17"/>
  <c r="BJ937" i="17"/>
  <c r="BJ962" i="17"/>
  <c r="BH872" i="17"/>
  <c r="BK872" i="17"/>
  <c r="BI872" i="17"/>
  <c r="BJ872" i="17"/>
  <c r="BH889" i="17"/>
  <c r="BK889" i="17"/>
  <c r="BI889" i="17"/>
  <c r="BJ889" i="17"/>
  <c r="BK881" i="17"/>
  <c r="BJ881" i="17"/>
  <c r="BK880" i="17"/>
  <c r="BJ880" i="17"/>
  <c r="BK888" i="17"/>
  <c r="BJ888" i="17"/>
  <c r="BK871" i="17"/>
  <c r="BJ871" i="17"/>
  <c r="BK877" i="17"/>
  <c r="BJ877" i="17"/>
  <c r="BH870" i="17"/>
  <c r="BK870" i="17"/>
  <c r="BI870" i="17"/>
  <c r="BJ870" i="17"/>
  <c r="BK883" i="17"/>
  <c r="BJ883" i="17"/>
  <c r="BK873" i="17"/>
  <c r="BJ873" i="17"/>
  <c r="BH876" i="17"/>
  <c r="BI876" i="17"/>
  <c r="BH885" i="17"/>
  <c r="BI885" i="17"/>
  <c r="BH886" i="17"/>
  <c r="BK886" i="17"/>
  <c r="BI886" i="17"/>
  <c r="BJ886" i="17"/>
  <c r="BH878" i="17"/>
  <c r="BK878" i="17"/>
  <c r="BI878" i="17"/>
  <c r="BJ878" i="17"/>
  <c r="BH882" i="17"/>
  <c r="BK882" i="17"/>
  <c r="BI882" i="17"/>
  <c r="BJ882" i="17"/>
  <c r="BH869" i="17"/>
  <c r="BI869" i="17"/>
  <c r="BK879" i="17"/>
  <c r="BJ879" i="17"/>
  <c r="BH874" i="17"/>
  <c r="BK874" i="17"/>
  <c r="BI874" i="17"/>
  <c r="BJ874" i="17"/>
  <c r="BH875" i="17"/>
  <c r="BK875" i="17"/>
  <c r="BI875" i="17"/>
  <c r="BJ875" i="17"/>
  <c r="BH884" i="17"/>
  <c r="BK884" i="17"/>
  <c r="BI884" i="17"/>
  <c r="BJ884" i="17"/>
  <c r="BH868" i="17"/>
  <c r="BK868" i="17"/>
  <c r="BI868" i="17"/>
  <c r="BJ868" i="17"/>
  <c r="BH887" i="17"/>
  <c r="BK887" i="17"/>
  <c r="BI887" i="17"/>
  <c r="BJ887" i="17"/>
  <c r="BK890" i="17"/>
  <c r="BJ890" i="17"/>
  <c r="BK893" i="17"/>
  <c r="BJ893" i="17"/>
  <c r="BK894" i="17"/>
  <c r="BJ894" i="17"/>
  <c r="BK895" i="17"/>
  <c r="BJ895" i="17"/>
  <c r="BH896" i="17"/>
  <c r="BI896" i="17"/>
  <c r="BK901" i="17"/>
  <c r="BJ901" i="17"/>
  <c r="BH899" i="17"/>
  <c r="BI899" i="17"/>
  <c r="BK898" i="17"/>
  <c r="BJ898" i="17"/>
  <c r="BK900" i="17"/>
  <c r="BJ900" i="17"/>
  <c r="BK902" i="17"/>
  <c r="BJ902" i="17"/>
  <c r="BK897" i="17"/>
  <c r="BJ897" i="17"/>
  <c r="BH867" i="17"/>
  <c r="BK867" i="17"/>
  <c r="BI867" i="17"/>
  <c r="BJ867" i="17"/>
  <c r="BH903" i="17"/>
  <c r="BI903" i="17"/>
  <c r="BH905" i="17"/>
  <c r="BI905" i="17"/>
  <c r="BJ905" i="17"/>
  <c r="BK907" i="17"/>
  <c r="BJ907" i="17"/>
  <c r="BK908" i="17"/>
  <c r="BJ908" i="17"/>
  <c r="BH911" i="17"/>
  <c r="BI911" i="17"/>
  <c r="BJ906" i="17"/>
  <c r="BK910" i="17"/>
  <c r="BJ910" i="17"/>
  <c r="BK909" i="17"/>
  <c r="BJ909" i="17"/>
  <c r="BH912" i="17"/>
  <c r="BI912" i="17"/>
  <c r="BK914" i="17"/>
  <c r="BJ914" i="17"/>
  <c r="BK917" i="17"/>
  <c r="BJ917" i="17"/>
  <c r="BK919" i="17"/>
  <c r="BJ921" i="17"/>
  <c r="BH866" i="17"/>
  <c r="BI866" i="17"/>
  <c r="BH771" i="17"/>
  <c r="BK771" i="17"/>
  <c r="BI771" i="17"/>
  <c r="BJ771" i="17"/>
  <c r="BH772" i="17"/>
  <c r="BI772" i="17"/>
  <c r="BH773" i="17"/>
  <c r="BI773" i="17"/>
  <c r="BH774" i="17"/>
  <c r="BI774" i="17"/>
  <c r="BH777" i="17"/>
  <c r="BI770" i="17"/>
  <c r="BK711" i="17"/>
  <c r="BJ711" i="17"/>
  <c r="BH713" i="17"/>
  <c r="BI713" i="17"/>
  <c r="BH712" i="17"/>
  <c r="BI712" i="17"/>
  <c r="BH715" i="17"/>
  <c r="BI715" i="17"/>
  <c r="BK648" i="17"/>
  <c r="BJ648" i="17"/>
  <c r="BK647" i="17"/>
  <c r="BJ647" i="17"/>
  <c r="BH649" i="17"/>
  <c r="BI649" i="17"/>
  <c r="BH650" i="17"/>
  <c r="BI650" i="17"/>
  <c r="BH639" i="17"/>
  <c r="BK639" i="17"/>
  <c r="BI639" i="17"/>
  <c r="BJ639" i="17"/>
  <c r="BH640" i="17"/>
  <c r="BI640" i="17"/>
  <c r="BH642" i="17"/>
  <c r="BI642" i="17"/>
  <c r="BH644" i="17"/>
  <c r="BK613" i="17"/>
  <c r="BJ613" i="17"/>
  <c r="BH614" i="17"/>
  <c r="BI614" i="17"/>
  <c r="BH615" i="17"/>
  <c r="BI615" i="17"/>
  <c r="BK611" i="17"/>
  <c r="BJ611" i="17"/>
  <c r="BH610" i="17"/>
  <c r="BI610" i="17"/>
  <c r="BH598" i="17"/>
  <c r="BI598" i="17"/>
  <c r="BH599" i="17"/>
  <c r="BI601" i="17"/>
  <c r="BH597" i="17"/>
  <c r="BI597" i="17"/>
  <c r="BH593" i="17"/>
  <c r="BK593" i="17"/>
  <c r="BI593" i="17"/>
  <c r="BJ593" i="17"/>
  <c r="BK595" i="17"/>
  <c r="BH590" i="17"/>
  <c r="BI590" i="17"/>
  <c r="BH587" i="17"/>
  <c r="BK587" i="17"/>
  <c r="BI587" i="17"/>
  <c r="BJ587" i="17"/>
  <c r="BH588" i="17"/>
  <c r="BK588" i="17"/>
  <c r="BI588" i="17"/>
  <c r="BJ588" i="17"/>
  <c r="BK591" i="17"/>
  <c r="BJ591" i="17"/>
  <c r="BH586" i="17"/>
  <c r="BI586" i="17"/>
  <c r="BH577" i="17"/>
  <c r="BK577" i="17"/>
  <c r="BI577" i="17"/>
  <c r="BJ577" i="17"/>
  <c r="BK576" i="17"/>
  <c r="BJ576" i="17"/>
  <c r="BH579" i="17"/>
  <c r="BI579" i="17"/>
  <c r="BH578" i="17"/>
  <c r="BI578" i="17"/>
  <c r="BH580" i="17"/>
  <c r="BK580" i="17"/>
  <c r="BI580" i="17"/>
  <c r="BH581" i="17"/>
  <c r="BI581" i="17"/>
  <c r="BJ582" i="17"/>
  <c r="BH584" i="17"/>
  <c r="BI584" i="17"/>
  <c r="BH585" i="17"/>
  <c r="BH575" i="17"/>
  <c r="BI575" i="17"/>
  <c r="BH574" i="17"/>
  <c r="BK574" i="17"/>
  <c r="BI574" i="17"/>
  <c r="BJ574" i="17"/>
  <c r="BK573" i="17"/>
  <c r="BJ573" i="17"/>
  <c r="BH572" i="17"/>
  <c r="BK572" i="17"/>
  <c r="BI572" i="17"/>
  <c r="BJ572" i="17"/>
  <c r="BK571" i="17"/>
  <c r="BJ571" i="17"/>
  <c r="BK568" i="17"/>
  <c r="BJ568" i="17"/>
  <c r="BH569" i="17"/>
  <c r="BK569" i="17"/>
  <c r="BI569" i="17"/>
  <c r="BJ569" i="17"/>
  <c r="BH570" i="17"/>
  <c r="BK570" i="17"/>
  <c r="BI570" i="17"/>
  <c r="BJ570" i="17"/>
  <c r="BH567" i="17"/>
  <c r="BI567" i="17"/>
  <c r="BH561" i="17"/>
  <c r="BK561" i="17"/>
  <c r="BI561" i="17"/>
  <c r="BJ561" i="17"/>
  <c r="BH562" i="17"/>
  <c r="BK562" i="17"/>
  <c r="BI562" i="17"/>
  <c r="BJ562" i="17"/>
  <c r="BH563" i="17"/>
  <c r="BI563" i="17"/>
  <c r="BH564" i="17"/>
  <c r="BK564" i="17"/>
  <c r="BI564" i="17"/>
  <c r="BJ564" i="17"/>
  <c r="BH560" i="17"/>
  <c r="BI560" i="17"/>
  <c r="BH553" i="17"/>
  <c r="BI553" i="17"/>
  <c r="BH554" i="17"/>
  <c r="BI554" i="17"/>
  <c r="BK555" i="17"/>
  <c r="BJ555" i="17"/>
  <c r="BK556" i="17"/>
  <c r="BJ556" i="17"/>
  <c r="BH557" i="17"/>
  <c r="BK557" i="17"/>
  <c r="BI557" i="17"/>
  <c r="BJ557" i="17"/>
  <c r="BH558" i="17"/>
  <c r="BI558" i="17"/>
  <c r="BK559" i="17"/>
  <c r="BJ559" i="17"/>
  <c r="BK551" i="17"/>
  <c r="BJ551" i="17"/>
  <c r="BH549" i="17"/>
  <c r="BK549" i="17"/>
  <c r="BI549" i="17"/>
  <c r="BJ549" i="17"/>
  <c r="BK541" i="17"/>
  <c r="BJ541" i="17"/>
  <c r="BH542" i="17"/>
  <c r="BI542" i="17"/>
  <c r="BJ542" i="17"/>
  <c r="BH544" i="17"/>
  <c r="BI544" i="17"/>
  <c r="BK543" i="17"/>
  <c r="BJ543" i="17"/>
  <c r="BK545" i="17"/>
  <c r="BJ545" i="17"/>
  <c r="BH540" i="17"/>
  <c r="BK540" i="17"/>
  <c r="BI540" i="17"/>
  <c r="BJ540" i="17"/>
  <c r="BH537" i="17"/>
  <c r="BI537" i="17"/>
  <c r="BH530" i="17"/>
  <c r="BI530" i="17"/>
  <c r="BH531" i="17"/>
  <c r="BI531" i="17"/>
  <c r="BH532" i="17"/>
  <c r="BI532" i="17"/>
  <c r="BK533" i="17"/>
  <c r="BJ533" i="17"/>
  <c r="BK534" i="17"/>
  <c r="BJ534" i="17"/>
  <c r="BK535" i="17"/>
  <c r="BI535" i="17"/>
  <c r="BJ535" i="17"/>
  <c r="BH528" i="17"/>
  <c r="BK528" i="17"/>
  <c r="BI528" i="17"/>
  <c r="BJ528" i="17"/>
  <c r="BH529" i="17"/>
  <c r="BI529" i="17"/>
  <c r="BH525" i="17"/>
  <c r="BI525" i="17"/>
  <c r="BK526" i="17"/>
  <c r="BJ526" i="17"/>
  <c r="BK524" i="17"/>
  <c r="BJ524" i="17"/>
  <c r="BK523" i="17"/>
  <c r="BJ523" i="17"/>
  <c r="BK522" i="17"/>
  <c r="BJ522" i="17"/>
  <c r="BH521" i="17"/>
  <c r="BK521" i="17"/>
  <c r="BI521" i="17"/>
  <c r="BJ521" i="17"/>
  <c r="BK516" i="17"/>
  <c r="BJ516" i="17"/>
  <c r="BH517" i="17"/>
  <c r="BK517" i="17"/>
  <c r="BI517" i="17"/>
  <c r="BJ517" i="17"/>
  <c r="BH518" i="17"/>
  <c r="BI518" i="17"/>
  <c r="BK519" i="17"/>
  <c r="BJ519" i="17"/>
  <c r="BH508" i="17"/>
  <c r="BK508" i="17"/>
  <c r="BI508" i="17"/>
  <c r="BJ508" i="17"/>
  <c r="BK509" i="17"/>
  <c r="BJ509" i="17"/>
  <c r="BH506" i="17"/>
  <c r="BI506" i="17"/>
  <c r="BK507" i="17"/>
  <c r="BJ507" i="17"/>
  <c r="BK505" i="17"/>
  <c r="BJ505" i="17"/>
  <c r="BK502" i="17"/>
  <c r="BJ502" i="17"/>
  <c r="BH503" i="17"/>
  <c r="BK503" i="17"/>
  <c r="BI503" i="17"/>
  <c r="BJ503" i="17"/>
  <c r="BH504" i="17"/>
  <c r="BI504" i="17"/>
  <c r="BH500" i="17"/>
  <c r="BI500" i="17"/>
  <c r="BH499" i="17"/>
  <c r="BI499" i="17"/>
  <c r="BK495" i="17"/>
  <c r="BJ495" i="17"/>
  <c r="BH494" i="17"/>
  <c r="BK494" i="17"/>
  <c r="BI494" i="17"/>
  <c r="BJ494" i="17"/>
  <c r="BH493" i="17"/>
  <c r="BI493" i="17"/>
  <c r="BH492" i="17"/>
  <c r="BI492" i="17"/>
  <c r="BH490" i="17"/>
  <c r="BI490" i="17"/>
  <c r="BH489" i="17"/>
  <c r="BI489" i="17"/>
  <c r="BK480" i="17"/>
  <c r="BJ480" i="17"/>
  <c r="BH481" i="17"/>
  <c r="BI481" i="17"/>
  <c r="BH478" i="17"/>
  <c r="BI478" i="17"/>
  <c r="BK461" i="17"/>
  <c r="BJ461" i="17"/>
  <c r="BH462" i="17"/>
  <c r="BI462" i="17"/>
  <c r="BH459" i="17"/>
  <c r="BK459" i="17"/>
  <c r="BI459" i="17"/>
  <c r="BJ459" i="17"/>
  <c r="BH460" i="17"/>
  <c r="BI460" i="17"/>
  <c r="BK463" i="17"/>
  <c r="BJ463" i="17"/>
  <c r="BH468" i="17"/>
  <c r="BI468" i="17"/>
  <c r="BH466" i="17"/>
  <c r="BI466" i="17"/>
  <c r="BK467" i="17"/>
  <c r="BJ467" i="17"/>
  <c r="BH470" i="17"/>
  <c r="BK470" i="17"/>
  <c r="BI470" i="17"/>
  <c r="BJ470" i="17"/>
  <c r="BK469" i="17"/>
  <c r="BJ469" i="17"/>
  <c r="BH471" i="17"/>
  <c r="BI471" i="17"/>
  <c r="BH472" i="17"/>
  <c r="BK472" i="17"/>
  <c r="BJ472" i="17"/>
  <c r="BH475" i="17"/>
  <c r="BI475" i="17"/>
  <c r="BK476" i="17"/>
  <c r="BJ476" i="17"/>
  <c r="BK429" i="17"/>
  <c r="BJ429" i="17"/>
  <c r="BH432" i="17"/>
  <c r="BI432" i="17"/>
  <c r="BK430" i="17"/>
  <c r="BJ430" i="17"/>
  <c r="BH438" i="17"/>
  <c r="BK438" i="17"/>
  <c r="BI438" i="17"/>
  <c r="BJ438" i="17"/>
  <c r="BH431" i="17"/>
  <c r="BK431" i="17"/>
  <c r="BI431" i="17"/>
  <c r="BJ431" i="17"/>
  <c r="BH435" i="17"/>
  <c r="BI435" i="17"/>
  <c r="BH441" i="17"/>
  <c r="BK441" i="17"/>
  <c r="BI441" i="17"/>
  <c r="BJ441" i="17"/>
  <c r="BK443" i="17"/>
  <c r="BJ443" i="17"/>
  <c r="BK446" i="17"/>
  <c r="BJ446" i="17"/>
  <c r="BH450" i="17"/>
  <c r="BK450" i="17"/>
  <c r="BI450" i="17"/>
  <c r="BJ450" i="17"/>
  <c r="BK451" i="17"/>
  <c r="BJ451" i="17"/>
  <c r="BK452" i="17"/>
  <c r="BJ455" i="17"/>
  <c r="BK428" i="17"/>
  <c r="BJ428" i="17"/>
  <c r="BK433" i="17"/>
  <c r="BJ433" i="17"/>
  <c r="BK439" i="17"/>
  <c r="BJ439" i="17"/>
  <c r="BK440" i="17"/>
  <c r="BJ440" i="17"/>
  <c r="BK445" i="17"/>
  <c r="BJ445" i="17"/>
  <c r="BK444" i="17"/>
  <c r="BJ444" i="17"/>
  <c r="BJ453" i="17"/>
  <c r="BK447" i="17"/>
  <c r="BI447" i="17"/>
  <c r="BJ447" i="17"/>
  <c r="BH414" i="17"/>
  <c r="BI414" i="17"/>
  <c r="BH415" i="17"/>
  <c r="BK415" i="17"/>
  <c r="BI415" i="17"/>
  <c r="BJ415" i="17"/>
  <c r="BH416" i="17"/>
  <c r="BI416" i="17"/>
  <c r="BH417" i="17"/>
  <c r="BI417" i="17"/>
  <c r="BJ418" i="17"/>
  <c r="BI419" i="17"/>
  <c r="BH420" i="17"/>
  <c r="BH404" i="17"/>
  <c r="BK404" i="17"/>
  <c r="BI404" i="17"/>
  <c r="BJ404" i="17"/>
  <c r="BH403" i="17"/>
  <c r="BK403" i="17"/>
  <c r="BI403" i="17"/>
  <c r="BJ403" i="17"/>
  <c r="BK405" i="17"/>
  <c r="BJ405" i="17"/>
  <c r="BH407" i="17"/>
  <c r="BI407" i="17"/>
  <c r="BK406" i="17"/>
  <c r="BJ406" i="17"/>
  <c r="BH408" i="17"/>
  <c r="BK408" i="17"/>
  <c r="BI408" i="17"/>
  <c r="BJ408" i="17"/>
  <c r="BH409" i="17"/>
  <c r="BK409" i="17"/>
  <c r="BI409" i="17"/>
  <c r="BJ409" i="17"/>
  <c r="BH411" i="17"/>
  <c r="BI411" i="17"/>
  <c r="BK389" i="17"/>
  <c r="BJ389" i="17"/>
  <c r="BK390" i="17"/>
  <c r="BJ390" i="17"/>
  <c r="BK391" i="17"/>
  <c r="BJ391" i="17"/>
  <c r="BH392" i="17"/>
  <c r="BI392" i="17"/>
  <c r="BH394" i="17"/>
  <c r="BK394" i="17"/>
  <c r="BI394" i="17"/>
  <c r="BJ394" i="17"/>
  <c r="BH393" i="17"/>
  <c r="BI393" i="17"/>
  <c r="BH395" i="17"/>
  <c r="BK395" i="17"/>
  <c r="BI395" i="17"/>
  <c r="BJ395" i="17"/>
  <c r="BK388" i="17"/>
  <c r="BJ388" i="17"/>
  <c r="BK397" i="17"/>
  <c r="BJ397" i="17"/>
  <c r="BH387" i="17"/>
  <c r="BK387" i="17"/>
  <c r="BI387" i="17"/>
  <c r="BJ387" i="17"/>
  <c r="BH398" i="17"/>
  <c r="BI398" i="17"/>
  <c r="BH399" i="17"/>
  <c r="BK399" i="17"/>
  <c r="BI399" i="17"/>
  <c r="BJ399" i="17"/>
  <c r="BH401" i="17"/>
  <c r="BI401" i="17"/>
  <c r="BK400" i="17"/>
  <c r="BJ400" i="17"/>
  <c r="BK386" i="17"/>
  <c r="BJ386" i="17"/>
  <c r="BH384" i="17"/>
  <c r="BK384" i="17"/>
  <c r="BI384" i="17"/>
  <c r="BJ384" i="17"/>
  <c r="BH383" i="17"/>
  <c r="BI383" i="17"/>
  <c r="BK382" i="17"/>
  <c r="BJ382" i="17"/>
  <c r="BH381" i="17"/>
  <c r="BI381" i="17"/>
  <c r="BK380" i="17"/>
  <c r="BJ380" i="17"/>
  <c r="BH369" i="17"/>
  <c r="BI369" i="17"/>
  <c r="BK370" i="17"/>
  <c r="BJ370" i="17"/>
  <c r="BH371" i="17"/>
  <c r="BI371" i="17"/>
  <c r="BH373" i="17"/>
  <c r="BI373" i="17"/>
  <c r="BK375" i="17"/>
  <c r="BJ374" i="17"/>
  <c r="BH354" i="17"/>
  <c r="BI354" i="17"/>
  <c r="BK357" i="17"/>
  <c r="BJ357" i="17"/>
  <c r="BK359" i="17"/>
  <c r="BJ359" i="17"/>
  <c r="BK356" i="17"/>
  <c r="BJ356" i="17"/>
  <c r="BH358" i="17"/>
  <c r="BK358" i="17"/>
  <c r="BI358" i="17"/>
  <c r="BJ358" i="17"/>
  <c r="BH360" i="17"/>
  <c r="BK360" i="17"/>
  <c r="BI360" i="17"/>
  <c r="BJ360" i="17"/>
  <c r="BH361" i="17"/>
  <c r="BI361" i="17"/>
  <c r="BH363" i="17"/>
  <c r="BI363" i="17"/>
  <c r="BK362" i="17"/>
  <c r="BJ362" i="17"/>
  <c r="BH366" i="17"/>
  <c r="BI367" i="17"/>
  <c r="BK348" i="17"/>
  <c r="BJ348" i="17"/>
  <c r="BH349" i="17"/>
  <c r="BK349" i="17"/>
  <c r="BI349" i="17"/>
  <c r="BJ349" i="17"/>
  <c r="BH350" i="17"/>
  <c r="BK350" i="17"/>
  <c r="BI350" i="17"/>
  <c r="BJ350" i="17"/>
  <c r="BK351" i="17"/>
  <c r="BI351" i="17"/>
  <c r="BJ351" i="17"/>
  <c r="BH346" i="17"/>
  <c r="BK346" i="17"/>
  <c r="BI346" i="17"/>
  <c r="BJ346" i="17"/>
  <c r="BH344" i="17"/>
  <c r="BK344" i="17"/>
  <c r="BI344" i="17"/>
  <c r="BJ344" i="17"/>
  <c r="BH343" i="17"/>
  <c r="BK342" i="17"/>
  <c r="BJ342" i="17"/>
  <c r="BK341" i="17"/>
  <c r="BJ341" i="17"/>
  <c r="BH338" i="17"/>
  <c r="BK338" i="17"/>
  <c r="BI338" i="17"/>
  <c r="BJ338" i="17"/>
  <c r="BH340" i="17"/>
  <c r="BK340" i="17"/>
  <c r="BI340" i="17"/>
  <c r="BJ340" i="17"/>
  <c r="BK339" i="17"/>
  <c r="BJ339" i="17"/>
  <c r="BK337" i="17"/>
  <c r="BJ337" i="17"/>
  <c r="BH336" i="17"/>
  <c r="BI336" i="17"/>
  <c r="BH335" i="17"/>
  <c r="BI335" i="17"/>
  <c r="BH334" i="17"/>
  <c r="BI334" i="17"/>
  <c r="BH332" i="17"/>
  <c r="BK332" i="17"/>
  <c r="BI332" i="17"/>
  <c r="BJ332" i="17"/>
  <c r="BK331" i="17"/>
  <c r="BJ331" i="17"/>
  <c r="BH330" i="17"/>
  <c r="BI330" i="17"/>
  <c r="BH329" i="17"/>
  <c r="BI329" i="17"/>
  <c r="BH333" i="17"/>
  <c r="BK333" i="17"/>
  <c r="BI333" i="17"/>
  <c r="BJ333" i="17"/>
  <c r="BH327" i="17"/>
  <c r="BK327" i="17"/>
  <c r="BI327" i="17"/>
  <c r="BJ327" i="17"/>
  <c r="BK328" i="17"/>
  <c r="BJ328" i="17"/>
  <c r="BH323" i="17"/>
  <c r="BI323" i="17"/>
  <c r="BH324" i="17"/>
  <c r="BI324" i="17"/>
  <c r="BK321" i="17"/>
  <c r="BJ321" i="17"/>
  <c r="BH322" i="17"/>
  <c r="BI322" i="17"/>
  <c r="BH315" i="17"/>
  <c r="BI315" i="17"/>
  <c r="BH316" i="17"/>
  <c r="BI316" i="17"/>
  <c r="BK317" i="17"/>
  <c r="BJ317" i="17"/>
  <c r="BH318" i="17"/>
  <c r="BK318" i="17"/>
  <c r="BI318" i="17"/>
  <c r="BJ318" i="17"/>
  <c r="BK304" i="17"/>
  <c r="BJ304" i="17"/>
  <c r="BH305" i="17"/>
  <c r="BI305" i="17"/>
  <c r="BH301" i="17"/>
  <c r="BI301" i="17"/>
  <c r="BH303" i="17"/>
  <c r="BI303" i="17"/>
  <c r="BK295" i="17"/>
  <c r="BJ295" i="17"/>
  <c r="BH296" i="17"/>
  <c r="BI296" i="17"/>
  <c r="BK298" i="17"/>
  <c r="BJ298" i="17"/>
  <c r="BH297" i="17"/>
  <c r="BK297" i="17"/>
  <c r="BI297" i="17"/>
  <c r="BJ297" i="17"/>
  <c r="BH299" i="17"/>
  <c r="BI299" i="17"/>
  <c r="BK300" i="17"/>
  <c r="BH293" i="17"/>
  <c r="BK293" i="17"/>
  <c r="BI293" i="17"/>
  <c r="BJ293" i="17"/>
  <c r="BK294" i="17"/>
  <c r="BJ294" i="17"/>
  <c r="BH292" i="17"/>
  <c r="BK292" i="17"/>
  <c r="BI292" i="17"/>
  <c r="BJ292" i="17"/>
  <c r="BH289" i="17"/>
  <c r="BK289" i="17"/>
  <c r="BI289" i="17"/>
  <c r="BJ289" i="17"/>
  <c r="BH290" i="17"/>
  <c r="BI290" i="17"/>
  <c r="BH288" i="17"/>
  <c r="BI288" i="17"/>
  <c r="BH279" i="17"/>
  <c r="BK279" i="17"/>
  <c r="BI279" i="17"/>
  <c r="BJ279" i="17"/>
  <c r="BH278" i="17"/>
  <c r="BK278" i="17"/>
  <c r="BI278" i="17"/>
  <c r="BJ278" i="17"/>
  <c r="BH271" i="17"/>
  <c r="BI271" i="17"/>
  <c r="BH272" i="17"/>
  <c r="BI272" i="17"/>
  <c r="BH273" i="17"/>
  <c r="BI273" i="17"/>
  <c r="BH263" i="17"/>
  <c r="BI263" i="17"/>
  <c r="BK264" i="17"/>
  <c r="BJ264" i="17"/>
  <c r="BK267" i="17"/>
  <c r="BJ267" i="17"/>
  <c r="BK266" i="17"/>
  <c r="BJ266" i="17"/>
  <c r="BI265" i="17"/>
  <c r="BK268" i="17"/>
  <c r="BH269" i="17"/>
  <c r="BI269" i="17"/>
  <c r="BH258" i="17"/>
  <c r="BK258" i="17"/>
  <c r="BI258" i="17"/>
  <c r="BJ258" i="17"/>
  <c r="BH259" i="17"/>
  <c r="BI259" i="17"/>
  <c r="BK260" i="17"/>
  <c r="BJ260" i="17"/>
  <c r="BK256" i="17"/>
  <c r="BJ256" i="17"/>
  <c r="BH257" i="17"/>
  <c r="BI257" i="17"/>
  <c r="BK171" i="17"/>
  <c r="BH166" i="17"/>
  <c r="BK166" i="17"/>
  <c r="BI166" i="17"/>
  <c r="BJ166" i="17"/>
  <c r="BK167" i="17"/>
  <c r="BJ167" i="17"/>
  <c r="BK169" i="17"/>
  <c r="BJ169" i="17"/>
  <c r="BH160" i="17"/>
  <c r="BI160" i="17"/>
  <c r="BK162" i="17"/>
  <c r="BJ162" i="17"/>
  <c r="BK155" i="17"/>
  <c r="BJ155" i="17"/>
  <c r="BH156" i="17"/>
  <c r="BI156" i="17"/>
  <c r="BK47" i="17"/>
  <c r="BJ47" i="17"/>
  <c r="BH48" i="17"/>
  <c r="BI48" i="17"/>
  <c r="BH49" i="17"/>
  <c r="BI49" i="17"/>
  <c r="BK16" i="17"/>
  <c r="BJ16" i="17"/>
  <c r="BH17" i="17"/>
  <c r="BK17" i="17"/>
  <c r="BI17" i="17"/>
  <c r="BJ17" i="17"/>
  <c r="BH18" i="17"/>
  <c r="BI18" i="17"/>
  <c r="BK19" i="17"/>
  <c r="BJ19" i="17"/>
  <c r="BK20" i="17"/>
  <c r="BJ20" i="17"/>
  <c r="BH21" i="17"/>
  <c r="BI21" i="17"/>
  <c r="BK22" i="17"/>
  <c r="BJ22" i="17"/>
  <c r="BN1726" i="17"/>
  <c r="BN1727" i="17"/>
  <c r="BN1728" i="17"/>
  <c r="BN1729" i="17"/>
  <c r="BN1730" i="17"/>
  <c r="BN1731" i="17"/>
  <c r="BN1732" i="17"/>
  <c r="BN1733" i="17"/>
  <c r="BN1734" i="17"/>
  <c r="BN1165" i="17"/>
  <c r="BN1166" i="17"/>
  <c r="BN1167" i="17"/>
  <c r="BN1168" i="17"/>
  <c r="BN1169" i="17"/>
  <c r="BN1170" i="17"/>
  <c r="BN1171" i="17"/>
  <c r="BN1497" i="17"/>
  <c r="BN1492" i="17"/>
  <c r="BN1502" i="17"/>
  <c r="BN1505" i="17"/>
  <c r="BN1500" i="17"/>
  <c r="BN1498" i="17"/>
  <c r="BN1509" i="17"/>
  <c r="BN1496" i="17"/>
  <c r="BN1089" i="17"/>
  <c r="BN1090" i="17"/>
  <c r="BN1110" i="17"/>
  <c r="BN1101" i="17"/>
  <c r="BN1091" i="17"/>
  <c r="BN1102" i="17"/>
  <c r="BN1111" i="17"/>
  <c r="BN1106" i="17"/>
  <c r="BN1105" i="17"/>
  <c r="BN1092" i="17"/>
  <c r="BN887" i="17"/>
  <c r="BN868" i="17"/>
  <c r="BN884" i="17"/>
  <c r="BN875" i="17"/>
  <c r="BN874" i="17"/>
  <c r="BN879" i="17"/>
  <c r="BN869" i="17"/>
  <c r="BN882" i="17"/>
  <c r="BN878" i="17"/>
  <c r="BN886" i="17"/>
  <c r="BN1573" i="17"/>
  <c r="BN1735" i="17"/>
  <c r="BN1736" i="17"/>
  <c r="BN1737" i="17"/>
  <c r="BN1738" i="17"/>
  <c r="BN1739" i="17"/>
  <c r="BN1740" i="17"/>
  <c r="BN1741" i="17"/>
  <c r="BN1742" i="17"/>
  <c r="BN1743" i="17"/>
  <c r="BN1744" i="17"/>
  <c r="BN1745" i="17"/>
  <c r="BN1746" i="17"/>
  <c r="BN1501" i="17"/>
  <c r="BN1507" i="17"/>
  <c r="BN1491" i="17"/>
  <c r="BN1493" i="17"/>
  <c r="BN1503" i="17"/>
  <c r="BN1506" i="17"/>
  <c r="BN1494" i="17"/>
  <c r="BN1499" i="17"/>
  <c r="BN1508" i="17"/>
  <c r="BN1504" i="17"/>
  <c r="BN1495" i="17"/>
  <c r="BN1093" i="17"/>
  <c r="BN1097" i="17"/>
  <c r="BN1109" i="17"/>
  <c r="BN1099" i="17"/>
  <c r="BN1108" i="17"/>
  <c r="BN1100" i="17"/>
  <c r="BN1094" i="17"/>
  <c r="BN1104" i="17"/>
  <c r="BN1095" i="17"/>
  <c r="BN1098" i="17"/>
  <c r="BN1096" i="17"/>
  <c r="BN1107" i="17"/>
  <c r="BN1103" i="17"/>
  <c r="BN885" i="17"/>
  <c r="BN876" i="17"/>
  <c r="BN873" i="17"/>
  <c r="BN883" i="17"/>
  <c r="BN870" i="17"/>
  <c r="BN877" i="17"/>
  <c r="BN871" i="17"/>
  <c r="BN888" i="17"/>
  <c r="BN880" i="17"/>
  <c r="BN881" i="17"/>
  <c r="BN889" i="17"/>
  <c r="BN872" i="17"/>
  <c r="BN1725" i="17"/>
  <c r="BI1725" i="17"/>
  <c r="BH1725" i="17"/>
  <c r="BK1727" i="17"/>
  <c r="BJ1727" i="17"/>
  <c r="BK1728" i="17"/>
  <c r="BI1729" i="17"/>
  <c r="BH1729" i="17"/>
  <c r="BK1731" i="17"/>
  <c r="BJ1731" i="17"/>
  <c r="BK1732" i="17"/>
  <c r="BI1733" i="17"/>
  <c r="BH1733" i="17"/>
  <c r="BK1735" i="17"/>
  <c r="BJ1735" i="17"/>
  <c r="BK1736" i="17"/>
  <c r="BI1737" i="17"/>
  <c r="BH1737" i="17"/>
  <c r="BK1739" i="17"/>
  <c r="BJ1739" i="17"/>
  <c r="BK1740" i="17"/>
  <c r="BI1741" i="17"/>
  <c r="BH1741" i="17"/>
  <c r="BK1743" i="17"/>
  <c r="BJ1743" i="17"/>
  <c r="BK1744" i="17"/>
  <c r="BI1745" i="17"/>
  <c r="BH1745" i="17"/>
  <c r="AO23" i="21" l="1" a="1"/>
  <c r="AU23" i="21" s="1"/>
  <c r="BN1869" i="17"/>
  <c r="BN1870" i="17"/>
  <c r="BN1871" i="17"/>
  <c r="BN1872" i="17"/>
  <c r="BN1873" i="17"/>
  <c r="BN1874" i="17"/>
  <c r="BN685" i="17"/>
  <c r="BN686" i="17"/>
  <c r="BN687" i="17"/>
  <c r="BN688" i="17"/>
  <c r="BN689" i="17"/>
  <c r="BN690" i="17"/>
  <c r="BN691" i="17"/>
  <c r="BN692" i="17"/>
  <c r="BN693" i="17"/>
  <c r="BN2099" i="17"/>
  <c r="BN2100" i="17"/>
  <c r="BN2101" i="17"/>
  <c r="BN2102" i="17"/>
  <c r="BN2103" i="17"/>
  <c r="BN2104" i="17"/>
  <c r="BN2105" i="17"/>
  <c r="BN2106" i="17"/>
  <c r="BN2107" i="17"/>
  <c r="BN2189" i="17"/>
  <c r="BN2194" i="17"/>
  <c r="BN2186" i="17"/>
  <c r="BN650" i="17"/>
  <c r="BN649" i="17"/>
  <c r="BN647" i="17"/>
  <c r="BN648" i="17"/>
  <c r="BN651" i="17"/>
  <c r="BN1388" i="17"/>
  <c r="BN1396" i="17"/>
  <c r="BN1386" i="17"/>
  <c r="BN1393" i="17"/>
  <c r="BN1392" i="17"/>
  <c r="BN1389" i="17"/>
  <c r="BN1394" i="17"/>
  <c r="BN1395" i="17"/>
  <c r="BN1384" i="17"/>
  <c r="BN1383" i="17"/>
  <c r="BN1379" i="17"/>
  <c r="BN1385" i="17"/>
  <c r="BN1382" i="17"/>
  <c r="BN1381" i="17"/>
  <c r="BN1390" i="17"/>
  <c r="BN1387" i="17"/>
  <c r="BN1380" i="17"/>
  <c r="BN1378" i="17"/>
  <c r="BN1391" i="17"/>
  <c r="BN675" i="17"/>
  <c r="BN676" i="17"/>
  <c r="BN677" i="17"/>
  <c r="BN678" i="17"/>
  <c r="BN679" i="17"/>
  <c r="BN680" i="17"/>
  <c r="BN681" i="17"/>
  <c r="BN682" i="17"/>
  <c r="BN683" i="17"/>
  <c r="BN684" i="17"/>
  <c r="BN2249" i="17"/>
  <c r="BN2250" i="17"/>
  <c r="BN2251" i="17"/>
  <c r="BN2252" i="17"/>
  <c r="BN2253" i="17"/>
  <c r="BN2254" i="17"/>
  <c r="BN2255" i="17"/>
  <c r="BN2256" i="17"/>
  <c r="BN2257" i="17"/>
  <c r="BN2258" i="17"/>
  <c r="BN2328" i="17"/>
  <c r="BN2329" i="17"/>
  <c r="BN2330" i="17"/>
  <c r="BN2331" i="17"/>
  <c r="BN2332" i="17"/>
  <c r="BN2333" i="17"/>
  <c r="BN2334" i="17"/>
  <c r="BN1553" i="17"/>
  <c r="BN1551" i="17"/>
  <c r="BN1549" i="17"/>
  <c r="BN1550" i="17"/>
  <c r="BN1548" i="17"/>
  <c r="BN1547" i="17"/>
  <c r="BN1546" i="17"/>
  <c r="BN1552" i="17"/>
  <c r="BN1369" i="17"/>
  <c r="BN1358" i="17"/>
  <c r="BN1377" i="17"/>
  <c r="BN1374" i="17"/>
  <c r="BN1363" i="17"/>
  <c r="BN1367" i="17"/>
  <c r="BN1360" i="17"/>
  <c r="BN1373" i="17"/>
  <c r="BN1365" i="17"/>
  <c r="BN1375" i="17"/>
  <c r="BN1376" i="17"/>
  <c r="BN1359" i="17"/>
  <c r="BN1361" i="17"/>
  <c r="BN1372" i="17"/>
  <c r="BN1371" i="17"/>
  <c r="BN1370" i="17"/>
  <c r="BN1362" i="17"/>
  <c r="BN1368" i="17"/>
  <c r="BN1364" i="17"/>
  <c r="BN1356" i="17"/>
  <c r="BN1366" i="17"/>
  <c r="BN1357" i="17"/>
  <c r="BN1320" i="17"/>
  <c r="BN1317" i="17"/>
  <c r="BN1318" i="17"/>
  <c r="BN1319" i="17"/>
  <c r="BN1322" i="17"/>
  <c r="BN1321" i="17"/>
  <c r="BN2335" i="17"/>
  <c r="BN2336" i="17"/>
  <c r="BN2337" i="17"/>
  <c r="BN2338" i="17"/>
  <c r="BN2339" i="17"/>
  <c r="BN2340" i="17"/>
  <c r="BN2341" i="17"/>
  <c r="BN2342" i="17"/>
  <c r="BN2343" i="17"/>
  <c r="BN2344" i="17"/>
  <c r="BN2345" i="17"/>
  <c r="BN654" i="17"/>
  <c r="BN655" i="17"/>
  <c r="BN656" i="17"/>
  <c r="BN657" i="17"/>
  <c r="BN658" i="17"/>
  <c r="BN659" i="17"/>
  <c r="BN660" i="17"/>
  <c r="BN661" i="17"/>
  <c r="BN662" i="17"/>
  <c r="BN652" i="17"/>
  <c r="BN653" i="17"/>
  <c r="BN1598" i="17"/>
  <c r="BN1595" i="17"/>
  <c r="BN1599" i="17"/>
  <c r="BN1593" i="17"/>
  <c r="BN1591" i="17"/>
  <c r="BN1597" i="17"/>
  <c r="BN1594" i="17"/>
  <c r="BN1592" i="17"/>
  <c r="BN1601" i="17"/>
  <c r="BN1600" i="17"/>
  <c r="BN1596" i="17"/>
  <c r="BN1465" i="17"/>
  <c r="BN1460" i="17"/>
  <c r="BN1461" i="17"/>
  <c r="BN1456" i="17"/>
  <c r="BN1462" i="17"/>
  <c r="BN1457" i="17"/>
  <c r="BN1466" i="17"/>
  <c r="BN1458" i="17"/>
  <c r="BN1459" i="17"/>
  <c r="BN1463" i="17"/>
  <c r="BN1464" i="17"/>
  <c r="BN1626" i="17"/>
  <c r="BN1623" i="17"/>
  <c r="BN1620" i="17"/>
  <c r="BN1625" i="17"/>
  <c r="BN1621" i="17"/>
  <c r="BN1619" i="17"/>
  <c r="BN1618" i="17"/>
  <c r="BN1622" i="17"/>
  <c r="BN1624" i="17"/>
  <c r="BN1616" i="17"/>
  <c r="BN1613" i="17"/>
  <c r="BN1617" i="17"/>
  <c r="BN1614" i="17"/>
  <c r="BN1611" i="17"/>
  <c r="BN1612" i="17"/>
  <c r="BN1615" i="17"/>
  <c r="BN1590" i="17"/>
  <c r="BN1580" i="17"/>
  <c r="BN1582" i="17"/>
  <c r="BN1576" i="17"/>
  <c r="BN1584" i="17"/>
  <c r="BN1578" i="17"/>
  <c r="BN1579" i="17"/>
  <c r="BN1581" i="17"/>
  <c r="BN1574" i="17"/>
  <c r="BN1575" i="17"/>
  <c r="BN1577" i="17"/>
  <c r="BN1583" i="17"/>
  <c r="BN1430" i="17"/>
  <c r="BN1434" i="17"/>
  <c r="BN1428" i="17"/>
  <c r="BN1431" i="17"/>
  <c r="BN1427" i="17"/>
  <c r="BN1426" i="17"/>
  <c r="BN1432" i="17"/>
  <c r="BN1433" i="17"/>
  <c r="BN1429" i="17"/>
  <c r="BN1425" i="17"/>
  <c r="BN1304" i="17"/>
  <c r="BN1305" i="17"/>
  <c r="BN1306" i="17"/>
  <c r="BN1299" i="17"/>
  <c r="BN1303" i="17"/>
  <c r="BN1301" i="17"/>
  <c r="BN1300" i="17"/>
  <c r="BN1302" i="17"/>
  <c r="BN1247" i="17"/>
  <c r="BN1248" i="17"/>
  <c r="BN1249" i="17"/>
  <c r="BN1175" i="17"/>
  <c r="BN1185" i="17"/>
  <c r="BN1182" i="17"/>
  <c r="BN1179" i="17"/>
  <c r="BN1183" i="17"/>
  <c r="BN1173" i="17"/>
  <c r="BN1180" i="17"/>
  <c r="BN1177" i="17"/>
  <c r="BN1190" i="17"/>
  <c r="BN1172" i="17"/>
  <c r="BN1198" i="17"/>
  <c r="BN1176" i="17"/>
  <c r="BN1287" i="17"/>
  <c r="BN1280" i="17"/>
  <c r="BN1281" i="17"/>
  <c r="BN1286" i="17"/>
  <c r="BN1282" i="17"/>
  <c r="BN1284" i="17"/>
  <c r="BN1292" i="17"/>
  <c r="BN1291" i="17"/>
  <c r="BN1288" i="17"/>
  <c r="BN2361" i="17"/>
  <c r="BN2360" i="17"/>
  <c r="BN2355" i="17"/>
  <c r="BN2356" i="17"/>
  <c r="BN2362" i="17"/>
  <c r="BN1449" i="17"/>
  <c r="BN1448" i="17"/>
  <c r="BN1451" i="17"/>
  <c r="BN1447" i="17"/>
  <c r="BN1450" i="17"/>
  <c r="BN1446" i="17"/>
  <c r="BN1296" i="17"/>
  <c r="BN1298" i="17"/>
  <c r="BN1297" i="17"/>
  <c r="BN1269" i="17"/>
  <c r="BN1276" i="17"/>
  <c r="BN1273" i="17"/>
  <c r="BN1270" i="17"/>
  <c r="BN1272" i="17"/>
  <c r="BN1275" i="17"/>
  <c r="BN1268" i="17"/>
  <c r="BN1277" i="17"/>
  <c r="BN1260" i="17"/>
  <c r="BN1267" i="17"/>
  <c r="BN1274" i="17"/>
  <c r="BN1262" i="17"/>
  <c r="BN1271" i="17"/>
  <c r="BN1264" i="17"/>
  <c r="BN1266" i="17"/>
  <c r="BN1265" i="17"/>
  <c r="BN1263" i="17"/>
  <c r="BN1261" i="17"/>
  <c r="BN1588" i="17"/>
  <c r="BN1587" i="17"/>
  <c r="BN1589" i="17"/>
  <c r="BN1585" i="17"/>
  <c r="BN1586" i="17"/>
  <c r="BN1471" i="17"/>
  <c r="BN1470" i="17"/>
  <c r="BN1473" i="17"/>
  <c r="BN1468" i="17"/>
  <c r="BN1472" i="17"/>
  <c r="BN1469" i="17"/>
  <c r="BN2369" i="17"/>
  <c r="BN2372" i="17"/>
  <c r="BN2364" i="17"/>
  <c r="BN2368" i="17"/>
  <c r="BN2366" i="17"/>
  <c r="BN2365" i="17"/>
  <c r="BN2371" i="17"/>
  <c r="BN2367" i="17"/>
  <c r="BN2370" i="17"/>
  <c r="BN2375" i="17"/>
  <c r="BN2376" i="17"/>
  <c r="BN2377" i="17"/>
  <c r="BN2378" i="17"/>
  <c r="BN2379" i="17"/>
  <c r="BN2380" i="17"/>
  <c r="BN2381" i="17"/>
  <c r="BN2382" i="17"/>
  <c r="BN2383" i="17"/>
  <c r="BN1254" i="17"/>
  <c r="BN1258" i="17"/>
  <c r="BN1252" i="17"/>
  <c r="BN1255" i="17"/>
  <c r="BN1256" i="17"/>
  <c r="BN1257" i="17"/>
  <c r="BN1259" i="17"/>
  <c r="BN1250" i="17"/>
  <c r="BN1251" i="17"/>
  <c r="BN1253" i="17"/>
  <c r="BN1476" i="17"/>
  <c r="BN1478" i="17"/>
  <c r="BN1479" i="17"/>
  <c r="BN1475" i="17"/>
  <c r="BN1481" i="17"/>
  <c r="BN1477" i="17"/>
  <c r="BN1480" i="17"/>
  <c r="BN1482" i="17"/>
  <c r="BN1868" i="17"/>
  <c r="BJ1868" i="17"/>
  <c r="BI1868" i="17"/>
  <c r="BK1868" i="17"/>
  <c r="BH1868" i="17"/>
  <c r="BJ1869" i="17"/>
  <c r="BI1869" i="17"/>
  <c r="BK1869" i="17"/>
  <c r="BH1869" i="17"/>
  <c r="BJ1870" i="17"/>
  <c r="BI1870" i="17"/>
  <c r="BK1870" i="17"/>
  <c r="BH1870" i="17"/>
  <c r="BJ1871" i="17"/>
  <c r="BI1871" i="17"/>
  <c r="BK1871" i="17"/>
  <c r="BH1871" i="17"/>
  <c r="BJ1872" i="17"/>
  <c r="BI1872" i="17"/>
  <c r="BK1872" i="17"/>
  <c r="BH1872" i="17"/>
  <c r="BJ1873" i="17"/>
  <c r="BI1873" i="17"/>
  <c r="BK1873" i="17"/>
  <c r="BH1873" i="17"/>
  <c r="BJ1874" i="17"/>
  <c r="BI1874" i="17"/>
  <c r="BK1874" i="17"/>
  <c r="BH1874" i="17"/>
  <c r="BJ685" i="17"/>
  <c r="BI685" i="17"/>
  <c r="BK685" i="17"/>
  <c r="BH685" i="17"/>
  <c r="BJ686" i="17"/>
  <c r="BI686" i="17"/>
  <c r="BK686" i="17"/>
  <c r="BH686" i="17"/>
  <c r="BJ687" i="17"/>
  <c r="BI687" i="17"/>
  <c r="BK687" i="17"/>
  <c r="BH687" i="17"/>
  <c r="BJ688" i="17"/>
  <c r="BI688" i="17"/>
  <c r="BK688" i="17"/>
  <c r="BH688" i="17"/>
  <c r="BJ689" i="17"/>
  <c r="BI689" i="17"/>
  <c r="BK689" i="17"/>
  <c r="BH689" i="17"/>
  <c r="BJ690" i="17"/>
  <c r="BI690" i="17"/>
  <c r="BK690" i="17"/>
  <c r="BH690" i="17"/>
  <c r="BJ691" i="17"/>
  <c r="BI691" i="17"/>
  <c r="BK691" i="17"/>
  <c r="BH691" i="17"/>
  <c r="BJ692" i="17"/>
  <c r="BI692" i="17"/>
  <c r="BK692" i="17"/>
  <c r="BH692" i="17"/>
  <c r="BJ693" i="17"/>
  <c r="BI693" i="17"/>
  <c r="BK693" i="17"/>
  <c r="BH693" i="17"/>
  <c r="BJ2099" i="17"/>
  <c r="BI2099" i="17"/>
  <c r="BK2099" i="17"/>
  <c r="BH2099" i="17"/>
  <c r="BJ2100" i="17"/>
  <c r="BI2100" i="17"/>
  <c r="BK2100" i="17"/>
  <c r="BH2100" i="17"/>
  <c r="BJ2101" i="17"/>
  <c r="BI2101" i="17"/>
  <c r="BK2101" i="17"/>
  <c r="BH2101" i="17"/>
  <c r="BJ2102" i="17"/>
  <c r="BI2102" i="17"/>
  <c r="BK2102" i="17"/>
  <c r="BH2102" i="17"/>
  <c r="BJ2103" i="17"/>
  <c r="BI2103" i="17"/>
  <c r="BK2103" i="17"/>
  <c r="BH2103" i="17"/>
  <c r="BJ2104" i="17"/>
  <c r="BI2104" i="17"/>
  <c r="BK2104" i="17"/>
  <c r="BH2104" i="17"/>
  <c r="BJ2105" i="17"/>
  <c r="BI2105" i="17"/>
  <c r="BK2105" i="17"/>
  <c r="BH2105" i="17"/>
  <c r="BJ2106" i="17"/>
  <c r="BI2106" i="17"/>
  <c r="BK2106" i="17"/>
  <c r="BH2106" i="17"/>
  <c r="BJ2107" i="17"/>
  <c r="BI2107" i="17"/>
  <c r="BK2107" i="17"/>
  <c r="BH2107" i="17"/>
  <c r="BJ675" i="17"/>
  <c r="BI675" i="17"/>
  <c r="BK675" i="17"/>
  <c r="BH675" i="17"/>
  <c r="BJ676" i="17"/>
  <c r="BI676" i="17"/>
  <c r="BK676" i="17"/>
  <c r="BH676" i="17"/>
  <c r="BJ677" i="17"/>
  <c r="BI677" i="17"/>
  <c r="BK677" i="17"/>
  <c r="BH677" i="17"/>
  <c r="BJ678" i="17"/>
  <c r="BI678" i="17"/>
  <c r="BK678" i="17"/>
  <c r="BH678" i="17"/>
  <c r="BJ679" i="17"/>
  <c r="BI679" i="17"/>
  <c r="BK679" i="17"/>
  <c r="BH679" i="17"/>
  <c r="BJ680" i="17"/>
  <c r="BI680" i="17"/>
  <c r="BK680" i="17"/>
  <c r="BH680" i="17"/>
  <c r="BJ681" i="17"/>
  <c r="BI681" i="17"/>
  <c r="BK681" i="17"/>
  <c r="BH681" i="17"/>
  <c r="BJ682" i="17"/>
  <c r="BI682" i="17"/>
  <c r="BK682" i="17"/>
  <c r="BH682" i="17"/>
  <c r="BJ683" i="17"/>
  <c r="BI683" i="17"/>
  <c r="BK683" i="17"/>
  <c r="BH683" i="17"/>
  <c r="BJ684" i="17"/>
  <c r="BI684" i="17"/>
  <c r="BK684" i="17"/>
  <c r="BH684" i="17"/>
  <c r="BJ2249" i="17"/>
  <c r="BI2249" i="17"/>
  <c r="BK2249" i="17"/>
  <c r="BH2249" i="17"/>
  <c r="BJ2250" i="17"/>
  <c r="BI2250" i="17"/>
  <c r="BK2250" i="17"/>
  <c r="BH2250" i="17"/>
  <c r="BJ2251" i="17"/>
  <c r="BI2251" i="17"/>
  <c r="BK2251" i="17"/>
  <c r="BH2251" i="17"/>
  <c r="BJ2252" i="17"/>
  <c r="BI2252" i="17"/>
  <c r="BK2252" i="17"/>
  <c r="BH2252" i="17"/>
  <c r="BJ2253" i="17"/>
  <c r="BI2253" i="17"/>
  <c r="BK2253" i="17"/>
  <c r="BH2253" i="17"/>
  <c r="BJ2254" i="17"/>
  <c r="BI2254" i="17"/>
  <c r="BK2254" i="17"/>
  <c r="BH2254" i="17"/>
  <c r="BJ2255" i="17"/>
  <c r="BI2255" i="17"/>
  <c r="BK2255" i="17"/>
  <c r="BH2255" i="17"/>
  <c r="BJ2256" i="17"/>
  <c r="BI2256" i="17"/>
  <c r="BK2256" i="17"/>
  <c r="BH2256" i="17"/>
  <c r="BJ2257" i="17"/>
  <c r="BI2257" i="17"/>
  <c r="BK2257" i="17"/>
  <c r="BH2257" i="17"/>
  <c r="BJ2258" i="17"/>
  <c r="BI2258" i="17"/>
  <c r="BK2258" i="17"/>
  <c r="BH2258" i="17"/>
  <c r="BJ2328" i="17"/>
  <c r="BI2328" i="17"/>
  <c r="BK2328" i="17"/>
  <c r="BH2328" i="17"/>
  <c r="BJ2329" i="17"/>
  <c r="BI2329" i="17"/>
  <c r="BK2329" i="17"/>
  <c r="BH2329" i="17"/>
  <c r="BJ2330" i="17"/>
  <c r="BI2330" i="17"/>
  <c r="BK2330" i="17"/>
  <c r="BH2330" i="17"/>
  <c r="BJ2331" i="17"/>
  <c r="BI2331" i="17"/>
  <c r="BK2331" i="17"/>
  <c r="BH2331" i="17"/>
  <c r="BJ2332" i="17"/>
  <c r="BI2332" i="17"/>
  <c r="BK2332" i="17"/>
  <c r="BH2332" i="17"/>
  <c r="BJ2333" i="17"/>
  <c r="BI2333" i="17"/>
  <c r="BK2333" i="17"/>
  <c r="BH2333" i="17"/>
  <c r="BJ2334" i="17"/>
  <c r="BI2334" i="17"/>
  <c r="BK2334" i="17"/>
  <c r="BH2334" i="17"/>
  <c r="BJ2335" i="17"/>
  <c r="BI2335" i="17"/>
  <c r="BK2335" i="17"/>
  <c r="BH2335" i="17"/>
  <c r="BJ2336" i="17"/>
  <c r="BI2336" i="17"/>
  <c r="BK2336" i="17"/>
  <c r="BH2336" i="17"/>
  <c r="BJ2337" i="17"/>
  <c r="BI2337" i="17"/>
  <c r="BK2337" i="17"/>
  <c r="BH2337" i="17"/>
  <c r="BJ2338" i="17"/>
  <c r="BI2338" i="17"/>
  <c r="BK2338" i="17"/>
  <c r="BH2338" i="17"/>
  <c r="BJ2339" i="17"/>
  <c r="BI2339" i="17"/>
  <c r="BK2339" i="17"/>
  <c r="BH2339" i="17"/>
  <c r="BJ2340" i="17"/>
  <c r="BI2340" i="17"/>
  <c r="BK2340" i="17"/>
  <c r="BH2340" i="17"/>
  <c r="BJ2341" i="17"/>
  <c r="BI2341" i="17"/>
  <c r="BK2341" i="17"/>
  <c r="BH2341" i="17"/>
  <c r="BJ2342" i="17"/>
  <c r="BI2342" i="17"/>
  <c r="BK2342" i="17"/>
  <c r="BH2342" i="17"/>
  <c r="BJ2343" i="17"/>
  <c r="BI2343" i="17"/>
  <c r="BK2343" i="17"/>
  <c r="BH2343" i="17"/>
  <c r="BJ2344" i="17"/>
  <c r="BI2344" i="17"/>
  <c r="BK2344" i="17"/>
  <c r="BH2344" i="17"/>
  <c r="BJ2345" i="17"/>
  <c r="BI2345" i="17"/>
  <c r="BK2345" i="17"/>
  <c r="BH2345" i="17"/>
  <c r="BJ654" i="17"/>
  <c r="BI654" i="17"/>
  <c r="BK654" i="17"/>
  <c r="BH654" i="17"/>
  <c r="BJ655" i="17"/>
  <c r="BI655" i="17"/>
  <c r="BK655" i="17"/>
  <c r="BH655" i="17"/>
  <c r="BJ656" i="17"/>
  <c r="BI656" i="17"/>
  <c r="BK656" i="17"/>
  <c r="BH656" i="17"/>
  <c r="BJ657" i="17"/>
  <c r="BI657" i="17"/>
  <c r="BK657" i="17"/>
  <c r="BH657" i="17"/>
  <c r="BJ658" i="17"/>
  <c r="BI658" i="17"/>
  <c r="BK658" i="17"/>
  <c r="BH658" i="17"/>
  <c r="BJ659" i="17"/>
  <c r="BI659" i="17"/>
  <c r="BK659" i="17"/>
  <c r="BH659" i="17"/>
  <c r="BJ660" i="17"/>
  <c r="BI660" i="17"/>
  <c r="BK660" i="17"/>
  <c r="BH660" i="17"/>
  <c r="BJ661" i="17"/>
  <c r="BI661" i="17"/>
  <c r="BK661" i="17"/>
  <c r="BH661" i="17"/>
  <c r="BJ662" i="17"/>
  <c r="BI662" i="17"/>
  <c r="BK662" i="17"/>
  <c r="BH662" i="17"/>
  <c r="BJ652" i="17"/>
  <c r="BI652" i="17"/>
  <c r="BK652" i="17"/>
  <c r="BH652" i="17"/>
  <c r="BJ653" i="17"/>
  <c r="BI653" i="17"/>
  <c r="BK653" i="17"/>
  <c r="BH653" i="17"/>
  <c r="BJ2375" i="17"/>
  <c r="BI2375" i="17"/>
  <c r="BK2375" i="17"/>
  <c r="BH2375" i="17"/>
  <c r="BJ2376" i="17"/>
  <c r="BI2376" i="17"/>
  <c r="BK2376" i="17"/>
  <c r="BH2376" i="17"/>
  <c r="BJ2377" i="17"/>
  <c r="BI2377" i="17"/>
  <c r="BK2377" i="17"/>
  <c r="BH2377" i="17"/>
  <c r="BJ2378" i="17"/>
  <c r="BI2378" i="17"/>
  <c r="BK2378" i="17"/>
  <c r="BH2378" i="17"/>
  <c r="BJ2379" i="17"/>
  <c r="BI2379" i="17"/>
  <c r="BK2379" i="17"/>
  <c r="BH2379" i="17"/>
  <c r="BJ2380" i="17"/>
  <c r="BI2380" i="17"/>
  <c r="BK2380" i="17"/>
  <c r="BH2380" i="17"/>
  <c r="BJ2381" i="17"/>
  <c r="BI2381" i="17"/>
  <c r="BK2381" i="17"/>
  <c r="BH2381" i="17"/>
  <c r="BJ2382" i="17"/>
  <c r="BI2382" i="17"/>
  <c r="BK2382" i="17"/>
  <c r="BH2382" i="17"/>
  <c r="BJ2383" i="17"/>
  <c r="BI2383" i="17"/>
  <c r="BK2383" i="17"/>
  <c r="BH2383" i="17"/>
  <c r="BK173" i="17"/>
  <c r="BI173" i="17"/>
  <c r="BJ173" i="17"/>
  <c r="BH199" i="17"/>
  <c r="BI199" i="17"/>
  <c r="BH195" i="17"/>
  <c r="BK195" i="17"/>
  <c r="BI195" i="17"/>
  <c r="BJ195" i="17"/>
  <c r="BK203" i="17"/>
  <c r="BJ203" i="17"/>
  <c r="BH210" i="17"/>
  <c r="BK210" i="17"/>
  <c r="BI210" i="17"/>
  <c r="BJ210" i="17"/>
  <c r="BH202" i="17"/>
  <c r="BI202" i="17"/>
  <c r="BH218" i="17"/>
  <c r="BK218" i="17"/>
  <c r="BI218" i="17"/>
  <c r="BJ218" i="17"/>
  <c r="BJ223" i="17"/>
  <c r="BH238" i="17"/>
  <c r="BK238" i="17"/>
  <c r="BI238" i="17"/>
  <c r="BJ238" i="17"/>
  <c r="BH204" i="17"/>
  <c r="BI204" i="17"/>
  <c r="BH227" i="17"/>
  <c r="BK227" i="17"/>
  <c r="BI227" i="17"/>
  <c r="BK240" i="17"/>
  <c r="BJ240" i="17"/>
  <c r="BH226" i="17"/>
  <c r="BK226" i="17"/>
  <c r="BI226" i="17"/>
  <c r="BJ226" i="17"/>
  <c r="BH237" i="17"/>
  <c r="BI237" i="17"/>
  <c r="BH233" i="17"/>
  <c r="BK233" i="17"/>
  <c r="BI233" i="17"/>
  <c r="BK206" i="17"/>
  <c r="BJ206" i="17"/>
  <c r="BH215" i="17"/>
  <c r="BK215" i="17"/>
  <c r="BI215" i="17"/>
  <c r="BJ215" i="17"/>
  <c r="BH243" i="17"/>
  <c r="BI243" i="17"/>
  <c r="BH232" i="17"/>
  <c r="BK232" i="17"/>
  <c r="BI232" i="17"/>
  <c r="BJ232" i="17"/>
  <c r="BK211" i="17"/>
  <c r="BJ211" i="17"/>
  <c r="BK236" i="17"/>
  <c r="BI236" i="17"/>
  <c r="BJ236" i="17"/>
  <c r="BH224" i="17"/>
  <c r="BI224" i="17"/>
  <c r="BH228" i="17"/>
  <c r="BK228" i="17"/>
  <c r="BI228" i="17"/>
  <c r="BJ228" i="17"/>
  <c r="BK205" i="17"/>
  <c r="BJ205" i="17"/>
  <c r="BH234" i="17"/>
  <c r="BK234" i="17"/>
  <c r="BJ234" i="17"/>
  <c r="BH196" i="17"/>
  <c r="BI196" i="17"/>
  <c r="BH244" i="17"/>
  <c r="BK244" i="17"/>
  <c r="BJ244" i="17"/>
  <c r="BJ212" i="17"/>
  <c r="BH230" i="17"/>
  <c r="BK230" i="17"/>
  <c r="BI230" i="17"/>
  <c r="BJ230" i="17"/>
  <c r="BH242" i="17"/>
  <c r="BI242" i="17"/>
  <c r="BH217" i="17"/>
  <c r="BK217" i="17"/>
  <c r="BI217" i="17"/>
  <c r="BK214" i="17"/>
  <c r="BJ214" i="17"/>
  <c r="BH239" i="17"/>
  <c r="BK239" i="17"/>
  <c r="BI239" i="17"/>
  <c r="BH207" i="17"/>
  <c r="BI207" i="17"/>
  <c r="BH213" i="17"/>
  <c r="BK213" i="17"/>
  <c r="BI213" i="17"/>
  <c r="BJ213" i="17"/>
  <c r="BK229" i="17"/>
  <c r="BJ229" i="17"/>
  <c r="BH246" i="17"/>
  <c r="BK246" i="17"/>
  <c r="BI246" i="17"/>
  <c r="BJ246" i="17"/>
  <c r="BH220" i="17"/>
  <c r="BI220" i="17"/>
  <c r="BH209" i="17"/>
  <c r="BK209" i="17"/>
  <c r="BI209" i="17"/>
  <c r="BJ209" i="17"/>
  <c r="BK219" i="17"/>
  <c r="BJ219" i="17"/>
  <c r="BK216" i="17"/>
  <c r="BI216" i="17"/>
  <c r="BJ216" i="17"/>
  <c r="BH235" i="17"/>
  <c r="BI235" i="17"/>
  <c r="BH201" i="17"/>
  <c r="BK201" i="17"/>
  <c r="BI201" i="17"/>
  <c r="BJ201" i="17"/>
  <c r="BJ200" i="17"/>
  <c r="BH241" i="17"/>
  <c r="BK241" i="17"/>
  <c r="BI241" i="17"/>
  <c r="BJ241" i="17"/>
  <c r="BH225" i="17"/>
  <c r="BI225" i="17"/>
  <c r="BH248" i="17"/>
  <c r="BK248" i="17"/>
  <c r="BI248" i="17"/>
  <c r="BJ248" i="17"/>
  <c r="BK253" i="17"/>
  <c r="BJ253" i="17"/>
  <c r="BH231" i="17"/>
  <c r="BK231" i="17"/>
  <c r="BI231" i="17"/>
  <c r="BJ231" i="17"/>
  <c r="BH254" i="17"/>
  <c r="BI254" i="17"/>
  <c r="BH245" i="17"/>
  <c r="BK245" i="17"/>
  <c r="BI245" i="17"/>
  <c r="BJ245" i="17"/>
  <c r="BK247" i="17"/>
  <c r="BJ247" i="17"/>
  <c r="BH255" i="17"/>
  <c r="BK255" i="17"/>
  <c r="BI255" i="17"/>
  <c r="BJ255" i="17"/>
  <c r="BH252" i="17"/>
  <c r="BI252" i="17"/>
  <c r="BH249" i="17"/>
  <c r="BK249" i="17"/>
  <c r="BI249" i="17"/>
  <c r="BK251" i="17"/>
  <c r="BJ251" i="17"/>
  <c r="BH120" i="17"/>
  <c r="BK120" i="17"/>
  <c r="BI120" i="17"/>
  <c r="BJ120" i="17"/>
  <c r="BH132" i="17"/>
  <c r="BI132" i="17"/>
  <c r="BH126" i="17"/>
  <c r="BK126" i="17"/>
  <c r="BJ126" i="17"/>
  <c r="BK127" i="17"/>
  <c r="BJ127" i="17"/>
  <c r="BH134" i="17"/>
  <c r="BK134" i="17"/>
  <c r="BI134" i="17"/>
  <c r="BJ134" i="17"/>
  <c r="BH121" i="17"/>
  <c r="BI121" i="17"/>
  <c r="BH117" i="17"/>
  <c r="BI117" i="17"/>
  <c r="BJ117" i="17"/>
  <c r="BK135" i="17"/>
  <c r="BJ135" i="17"/>
  <c r="BH129" i="17"/>
  <c r="BK129" i="17"/>
  <c r="BI129" i="17"/>
  <c r="BH124" i="17"/>
  <c r="BI124" i="17"/>
  <c r="BH114" i="17"/>
  <c r="BK114" i="17"/>
  <c r="BI114" i="17"/>
  <c r="BJ114" i="17"/>
  <c r="BK128" i="17"/>
  <c r="BJ128" i="17"/>
  <c r="BH125" i="17"/>
  <c r="BK125" i="17"/>
  <c r="BI125" i="17"/>
  <c r="BJ125" i="17"/>
  <c r="BH131" i="17"/>
  <c r="BI131" i="17"/>
  <c r="BH136" i="17"/>
  <c r="BK136" i="17"/>
  <c r="BI136" i="17"/>
  <c r="BJ136" i="17"/>
  <c r="BK133" i="17"/>
  <c r="BJ133" i="17"/>
  <c r="BH119" i="17"/>
  <c r="BK119" i="17"/>
  <c r="BI119" i="17"/>
  <c r="BJ119" i="17"/>
  <c r="BH98" i="17"/>
  <c r="BI98" i="17"/>
  <c r="BH122" i="17"/>
  <c r="BK122" i="17"/>
  <c r="BI122" i="17"/>
  <c r="BJ122" i="17"/>
  <c r="BK104" i="17"/>
  <c r="BJ104" i="17"/>
  <c r="BK94" i="17"/>
  <c r="BI94" i="17"/>
  <c r="BJ94" i="17"/>
  <c r="BH113" i="17"/>
  <c r="BI113" i="17"/>
  <c r="BH105" i="17"/>
  <c r="BK105" i="17"/>
  <c r="BI105" i="17"/>
  <c r="BJ105" i="17"/>
  <c r="BK87" i="17"/>
  <c r="BJ87" i="17"/>
  <c r="BH112" i="17"/>
  <c r="BK112" i="17"/>
  <c r="BI112" i="17"/>
  <c r="BJ112" i="17"/>
  <c r="BH90" i="17"/>
  <c r="BI90" i="17"/>
  <c r="BH107" i="17"/>
  <c r="BK107" i="17"/>
  <c r="BI107" i="17"/>
  <c r="BJ107" i="17"/>
  <c r="BK85" i="17"/>
  <c r="BJ85" i="17"/>
  <c r="BH102" i="17"/>
  <c r="BK102" i="17"/>
  <c r="BI102" i="17"/>
  <c r="BJ102" i="17"/>
  <c r="BH100" i="17"/>
  <c r="BI100" i="17"/>
  <c r="BH99" i="17"/>
  <c r="BK99" i="17"/>
  <c r="BI99" i="17"/>
  <c r="BK115" i="17"/>
  <c r="BJ115" i="17"/>
  <c r="BH116" i="17"/>
  <c r="BK116" i="17"/>
  <c r="BI116" i="17"/>
  <c r="BJ116" i="17"/>
  <c r="BH130" i="17"/>
  <c r="BI130" i="17"/>
  <c r="BH89" i="17"/>
  <c r="BJ89" i="17"/>
  <c r="BK108" i="17"/>
  <c r="BJ108" i="17"/>
  <c r="BK123" i="17"/>
  <c r="BI123" i="17"/>
  <c r="BJ123" i="17"/>
  <c r="BH65" i="17"/>
  <c r="BI65" i="17"/>
  <c r="BH97" i="17"/>
  <c r="BK97" i="17"/>
  <c r="BI97" i="17"/>
  <c r="BJ97" i="17"/>
  <c r="BK101" i="17"/>
  <c r="BJ101" i="17"/>
  <c r="BH78" i="17"/>
  <c r="BK78" i="17"/>
  <c r="BJ78" i="17"/>
  <c r="BH109" i="17"/>
  <c r="BI109" i="17"/>
  <c r="BH106" i="17"/>
  <c r="BK106" i="17"/>
  <c r="BI106" i="17"/>
  <c r="BJ106" i="17"/>
  <c r="BK95" i="17"/>
  <c r="BJ95" i="17"/>
  <c r="BH111" i="17"/>
  <c r="BK111" i="17"/>
  <c r="BI111" i="17"/>
  <c r="BJ111" i="17"/>
  <c r="BH92" i="17"/>
  <c r="BI92" i="17"/>
  <c r="BH118" i="17"/>
  <c r="BK118" i="17"/>
  <c r="BI118" i="17"/>
  <c r="BJ118" i="17"/>
  <c r="BK84" i="17"/>
  <c r="BH88" i="17"/>
  <c r="BK88" i="17"/>
  <c r="BI88" i="17"/>
  <c r="BJ88" i="17"/>
  <c r="BH96" i="17"/>
  <c r="BI96" i="17"/>
  <c r="BH86" i="17"/>
  <c r="BK86" i="17"/>
  <c r="BI86" i="17"/>
  <c r="BJ86" i="17"/>
  <c r="BH1860" i="17"/>
  <c r="BK1860" i="17"/>
  <c r="BI1860" i="17"/>
  <c r="BJ1860" i="17"/>
  <c r="BH1866" i="17"/>
  <c r="BI1866" i="17"/>
  <c r="BH1865" i="17"/>
  <c r="BK1865" i="17"/>
  <c r="BI1865" i="17"/>
  <c r="BJ1865" i="17"/>
  <c r="BK1856" i="17"/>
  <c r="BJ1856" i="17"/>
  <c r="BH1852" i="17"/>
  <c r="BK1852" i="17"/>
  <c r="BI1852" i="17"/>
  <c r="BJ1852" i="17"/>
  <c r="BH1858" i="17"/>
  <c r="BI1858" i="17"/>
  <c r="BH1867" i="17"/>
  <c r="BK1867" i="17"/>
  <c r="BI1867" i="17"/>
  <c r="BJ1867" i="17"/>
  <c r="BK1863" i="17"/>
  <c r="BJ1863" i="17"/>
  <c r="BK2096" i="17"/>
  <c r="BJ2096" i="17"/>
  <c r="BH2095" i="17"/>
  <c r="BK2095" i="17"/>
  <c r="BI2095" i="17"/>
  <c r="BJ2095" i="17"/>
  <c r="BH2088" i="17"/>
  <c r="BI2088" i="17"/>
  <c r="BH138" i="17"/>
  <c r="BK138" i="17"/>
  <c r="BI138" i="17"/>
  <c r="BJ138" i="17"/>
  <c r="BK140" i="17"/>
  <c r="BJ140" i="17"/>
  <c r="BH137" i="17"/>
  <c r="BK137" i="17"/>
  <c r="BI137" i="17"/>
  <c r="BJ137" i="17"/>
  <c r="BH139" i="17"/>
  <c r="BI139" i="17"/>
  <c r="BK37" i="17"/>
  <c r="BI37" i="17"/>
  <c r="BJ37" i="17"/>
  <c r="BH39" i="17"/>
  <c r="BI39" i="17"/>
  <c r="BH38" i="17"/>
  <c r="BK38" i="17"/>
  <c r="BI38" i="17"/>
  <c r="BJ38" i="17"/>
  <c r="BH145" i="17"/>
  <c r="BK145" i="17"/>
  <c r="BI145" i="17"/>
  <c r="BJ145" i="17"/>
  <c r="BH143" i="17"/>
  <c r="BI143" i="17"/>
  <c r="BH154" i="17"/>
  <c r="BK154" i="17"/>
  <c r="BI154" i="17"/>
  <c r="BJ154" i="17"/>
  <c r="BK150" i="17"/>
  <c r="BJ150" i="17"/>
  <c r="BH148" i="17"/>
  <c r="BK148" i="17"/>
  <c r="BI148" i="17"/>
  <c r="BJ148" i="17"/>
  <c r="BH144" i="17"/>
  <c r="BI144" i="17"/>
  <c r="BH142" i="17"/>
  <c r="BK142" i="17"/>
  <c r="BI142" i="17"/>
  <c r="BK141" i="17"/>
  <c r="BJ141" i="17"/>
  <c r="BH8" i="17"/>
  <c r="BK8" i="17"/>
  <c r="BI8" i="17"/>
  <c r="BJ8" i="17"/>
  <c r="BH7" i="17"/>
  <c r="BI7" i="17"/>
  <c r="BH4" i="17"/>
  <c r="BK4" i="17"/>
  <c r="BI4" i="17"/>
  <c r="BJ4" i="17"/>
  <c r="BK5" i="17"/>
  <c r="BJ5" i="17"/>
  <c r="BG2" i="17"/>
  <c r="BF2" i="17"/>
  <c r="BH2" i="17" s="1"/>
  <c r="BE2" i="17"/>
  <c r="BD2" i="17"/>
  <c r="BC2" i="17"/>
  <c r="BB2" i="17"/>
  <c r="BK2" i="17" s="1"/>
  <c r="BA2" i="17"/>
  <c r="AZ2" i="17"/>
  <c r="AY2" i="17"/>
  <c r="AX2" i="17"/>
  <c r="AW2" i="17"/>
  <c r="AV2" i="17"/>
  <c r="AU2" i="17"/>
  <c r="AT2" i="17"/>
  <c r="BJ2" i="17" s="1"/>
  <c r="AQ2" i="17"/>
  <c r="BH3" i="17"/>
  <c r="BI3" i="17"/>
  <c r="BH6" i="17"/>
  <c r="BK6" i="17"/>
  <c r="BI6" i="17"/>
  <c r="BJ6" i="17"/>
  <c r="BH1936" i="17"/>
  <c r="BK1936" i="17"/>
  <c r="BI1936" i="17"/>
  <c r="BJ1936" i="17"/>
  <c r="BK1933" i="17"/>
  <c r="BJ1933" i="17"/>
  <c r="BH1934" i="17"/>
  <c r="BK1934" i="17"/>
  <c r="BI1934" i="17"/>
  <c r="BJ1934" i="17"/>
  <c r="BH1931" i="17"/>
  <c r="BI1931" i="17"/>
  <c r="BH1939" i="17"/>
  <c r="BK1939" i="17"/>
  <c r="BI1939" i="17"/>
  <c r="BJ1939" i="17"/>
  <c r="BK1938" i="17"/>
  <c r="BJ1938" i="17"/>
  <c r="BH1935" i="17"/>
  <c r="BK1935" i="17"/>
  <c r="BI1935" i="17"/>
  <c r="BJ1935" i="17"/>
  <c r="BH1932" i="17"/>
  <c r="BI1932" i="17"/>
  <c r="BH1937" i="17"/>
  <c r="BK1937" i="17"/>
  <c r="BI1937" i="17"/>
  <c r="BJ1937" i="17"/>
  <c r="BK40" i="17"/>
  <c r="BJ40" i="17"/>
  <c r="BH45" i="17"/>
  <c r="BK45" i="17"/>
  <c r="BI45" i="17"/>
  <c r="BJ45" i="17"/>
  <c r="BH44" i="17"/>
  <c r="BI44" i="17"/>
  <c r="BH43" i="17"/>
  <c r="BK43" i="17"/>
  <c r="BI43" i="17"/>
  <c r="BJ43" i="17"/>
  <c r="BK42" i="17"/>
  <c r="BH41" i="17"/>
  <c r="BK41" i="17"/>
  <c r="BI41" i="17"/>
  <c r="BJ41" i="17"/>
  <c r="BH46" i="17"/>
  <c r="BI46" i="17"/>
  <c r="BH2316" i="17"/>
  <c r="BK2316" i="17"/>
  <c r="BI2316" i="17"/>
  <c r="BJ2316" i="17"/>
  <c r="BH2327" i="17"/>
  <c r="BI2327" i="17"/>
  <c r="BH2325" i="17"/>
  <c r="BK2325" i="17"/>
  <c r="BI2325" i="17"/>
  <c r="BJ2325" i="17"/>
  <c r="BK2321" i="17"/>
  <c r="BJ2321" i="17"/>
  <c r="BH2326" i="17"/>
  <c r="BK2326" i="17"/>
  <c r="BI2326" i="17"/>
  <c r="BJ2326" i="17"/>
  <c r="BH2318" i="17"/>
  <c r="BI2318" i="17"/>
  <c r="BH2319" i="17"/>
  <c r="BK2319" i="17"/>
  <c r="BI2319" i="17"/>
  <c r="BJ2319" i="17"/>
  <c r="BK2322" i="17"/>
  <c r="BJ2322" i="17"/>
  <c r="BH1919" i="17"/>
  <c r="BK1919" i="17"/>
  <c r="BI1919" i="17"/>
  <c r="BJ1919" i="17"/>
  <c r="BH1908" i="17"/>
  <c r="BI1908" i="17"/>
  <c r="BH1910" i="17"/>
  <c r="BK1910" i="17"/>
  <c r="BI1910" i="17"/>
  <c r="BJ1910" i="17"/>
  <c r="BK1914" i="17"/>
  <c r="BJ1914" i="17"/>
  <c r="BH1920" i="17"/>
  <c r="BK1920" i="17"/>
  <c r="BI1920" i="17"/>
  <c r="BJ1920" i="17"/>
  <c r="BH1912" i="17"/>
  <c r="BI1912" i="17"/>
  <c r="BH1911" i="17"/>
  <c r="BK1911" i="17"/>
  <c r="BI1911" i="17"/>
  <c r="BJ1911" i="17"/>
  <c r="BK1917" i="17"/>
  <c r="BJ1917" i="17"/>
  <c r="BK1909" i="17"/>
  <c r="BI1909" i="17"/>
  <c r="BJ1909" i="17"/>
  <c r="BH1918" i="17"/>
  <c r="BI1918" i="17"/>
  <c r="BK1915" i="17"/>
  <c r="BI1915" i="17"/>
  <c r="BJ1915" i="17"/>
  <c r="BK1913" i="17"/>
  <c r="BJ1913" i="17"/>
  <c r="BH1916" i="17"/>
  <c r="BK1916" i="17"/>
  <c r="BJ1916" i="17"/>
  <c r="BH1921" i="17"/>
  <c r="BI1921" i="17"/>
  <c r="BH2090" i="17"/>
  <c r="BK2090" i="17"/>
  <c r="BI2090" i="17"/>
  <c r="BJ2090" i="17"/>
  <c r="BK2092" i="17"/>
  <c r="BJ2092" i="17"/>
  <c r="BH2097" i="17"/>
  <c r="BK2097" i="17"/>
  <c r="BI2097" i="17"/>
  <c r="BJ2097" i="17"/>
  <c r="BH2098" i="17"/>
  <c r="BI2098" i="17"/>
  <c r="BH2093" i="17"/>
  <c r="BK2093" i="17"/>
  <c r="BI2093" i="17"/>
  <c r="BK2091" i="17"/>
  <c r="BJ2091" i="17"/>
  <c r="BH2089" i="17"/>
  <c r="BK2089" i="17"/>
  <c r="BI2089" i="17"/>
  <c r="BJ2089" i="17"/>
  <c r="BH2094" i="17"/>
  <c r="BI2094" i="17"/>
  <c r="BH152" i="17"/>
  <c r="BI152" i="17"/>
  <c r="BJ152" i="17"/>
  <c r="BK146" i="17"/>
  <c r="BJ146" i="17"/>
  <c r="BH153" i="17"/>
  <c r="BK153" i="17"/>
  <c r="BI153" i="17"/>
  <c r="BJ153" i="17"/>
  <c r="BH147" i="17"/>
  <c r="BI147" i="17"/>
  <c r="BH149" i="17"/>
  <c r="BI149" i="17"/>
  <c r="BJ149" i="17"/>
  <c r="BK151" i="17"/>
  <c r="BJ151" i="17"/>
  <c r="BK2400" i="17"/>
  <c r="BJ2400" i="17"/>
  <c r="BH2394" i="17"/>
  <c r="BK2394" i="17"/>
  <c r="BJ2394" i="17"/>
  <c r="BH2399" i="17"/>
  <c r="BI2399" i="17"/>
  <c r="BH2395" i="17"/>
  <c r="BK2395" i="17"/>
  <c r="BI2395" i="17"/>
  <c r="BJ2395" i="17"/>
  <c r="BK2397" i="17"/>
  <c r="BJ2397" i="17"/>
  <c r="BH2398" i="17"/>
  <c r="BK2398" i="17"/>
  <c r="BJ2398" i="17"/>
  <c r="BH2401" i="17"/>
  <c r="BI2401" i="17"/>
  <c r="BH2396" i="17"/>
  <c r="BK2396" i="17"/>
  <c r="BI2396" i="17"/>
  <c r="BJ2396" i="17"/>
  <c r="BK2393" i="17"/>
  <c r="BJ2393" i="17"/>
  <c r="BH1069" i="17"/>
  <c r="BK1069" i="17"/>
  <c r="BJ1069" i="17"/>
  <c r="BH1070" i="17"/>
  <c r="BI1070" i="17"/>
  <c r="BH1068" i="17"/>
  <c r="BK1068" i="17"/>
  <c r="BI1068" i="17"/>
  <c r="BJ1068" i="17"/>
  <c r="BK1071" i="17"/>
  <c r="BJ1071" i="17"/>
  <c r="BH1058" i="17"/>
  <c r="BK1058" i="17"/>
  <c r="BI1058" i="17"/>
  <c r="BJ1058" i="17"/>
  <c r="BH1064" i="17"/>
  <c r="BI1064" i="17"/>
  <c r="BH1062" i="17"/>
  <c r="BK1062" i="17"/>
  <c r="BI1062" i="17"/>
  <c r="BJ1062" i="17"/>
  <c r="BK1065" i="17"/>
  <c r="BJ1065" i="17"/>
  <c r="BH1063" i="17"/>
  <c r="BK1063" i="17"/>
  <c r="BI1063" i="17"/>
  <c r="BJ1063" i="17"/>
  <c r="BH1061" i="17"/>
  <c r="BI1061" i="17"/>
  <c r="BH1067" i="17"/>
  <c r="BK1067" i="17"/>
  <c r="BI1067" i="17"/>
  <c r="BK1066" i="17"/>
  <c r="BJ1066" i="17"/>
  <c r="BH1059" i="17"/>
  <c r="BK1059" i="17"/>
  <c r="BI1059" i="17"/>
  <c r="BJ1059" i="17"/>
  <c r="BH1060" i="17"/>
  <c r="BI1060" i="17"/>
  <c r="BH1084" i="17"/>
  <c r="BI1084" i="17"/>
  <c r="BJ1084" i="17"/>
  <c r="BK1086" i="17"/>
  <c r="BJ1086" i="17"/>
  <c r="BH1081" i="17"/>
  <c r="BK1081" i="17"/>
  <c r="BI1081" i="17"/>
  <c r="BJ1081" i="17"/>
  <c r="BH1087" i="17"/>
  <c r="BI1087" i="17"/>
  <c r="BH1088" i="17"/>
  <c r="BK1088" i="17"/>
  <c r="BI1088" i="17"/>
  <c r="BJ1088" i="17"/>
  <c r="BK1083" i="17"/>
  <c r="BJ1083" i="17"/>
  <c r="BH1082" i="17"/>
  <c r="BK1082" i="17"/>
  <c r="BI1082" i="17"/>
  <c r="BJ1082" i="17"/>
  <c r="BH1085" i="17"/>
  <c r="BI1085" i="17"/>
  <c r="BH1072" i="17"/>
  <c r="BK1072" i="17"/>
  <c r="BI1072" i="17"/>
  <c r="BJ1072" i="17"/>
  <c r="BK1078" i="17"/>
  <c r="BJ1078" i="17"/>
  <c r="BH1074" i="17"/>
  <c r="BK1074" i="17"/>
  <c r="BI1074" i="17"/>
  <c r="BJ1074" i="17"/>
  <c r="BH1080" i="17"/>
  <c r="BI1080" i="17"/>
  <c r="BH1077" i="17"/>
  <c r="BK1077" i="17"/>
  <c r="BI1077" i="17"/>
  <c r="BJ1077" i="17"/>
  <c r="BK1075" i="17"/>
  <c r="BJ1075" i="17"/>
  <c r="BH1076" i="17"/>
  <c r="BK1076" i="17"/>
  <c r="BI1076" i="17"/>
  <c r="BJ1076" i="17"/>
  <c r="BH1079" i="17"/>
  <c r="BI1079" i="17"/>
  <c r="BH1073" i="17"/>
  <c r="BK1073" i="17"/>
  <c r="BI1073" i="17"/>
  <c r="BJ1073" i="17"/>
  <c r="BK1655" i="17"/>
  <c r="BJ1655" i="17"/>
  <c r="BK1653" i="17"/>
  <c r="BI1653" i="17"/>
  <c r="BJ1653" i="17"/>
  <c r="BH1654" i="17"/>
  <c r="BI1654" i="17"/>
  <c r="BH1656" i="17"/>
  <c r="BK1656" i="17"/>
  <c r="BI1656" i="17"/>
  <c r="BJ1656" i="17"/>
  <c r="BK1650" i="17"/>
  <c r="BJ1650" i="17"/>
  <c r="BH1649" i="17"/>
  <c r="BK1649" i="17"/>
  <c r="BI1649" i="17"/>
  <c r="BJ1649" i="17"/>
  <c r="BH1651" i="17"/>
  <c r="BI1651" i="17"/>
  <c r="BH1652" i="17"/>
  <c r="BK1652" i="17"/>
  <c r="BI1652" i="17"/>
  <c r="BJ1652" i="17"/>
  <c r="BK1648" i="17"/>
  <c r="BJ1648" i="17"/>
  <c r="BH1641" i="17"/>
  <c r="BK1641" i="17"/>
  <c r="BI1641" i="17"/>
  <c r="BJ1641" i="17"/>
  <c r="BH1646" i="17"/>
  <c r="BI1646" i="17"/>
  <c r="BH1645" i="17"/>
  <c r="BK1645" i="17"/>
  <c r="BI1645" i="17"/>
  <c r="BJ1645" i="17"/>
  <c r="BK1642" i="17"/>
  <c r="BJ1642" i="17"/>
  <c r="BH1643" i="17"/>
  <c r="BK1643" i="17"/>
  <c r="BI1643" i="17"/>
  <c r="BJ1643" i="17"/>
  <c r="BH1647" i="17"/>
  <c r="BI1647" i="17"/>
  <c r="BH1644" i="17"/>
  <c r="BK1644" i="17"/>
  <c r="BI1644" i="17"/>
  <c r="BJ1644" i="17"/>
  <c r="BN1666" i="17"/>
  <c r="BN1662" i="17"/>
  <c r="BN1665" i="17"/>
  <c r="BN1663" i="17"/>
  <c r="BN1660" i="17"/>
  <c r="BN1661" i="17"/>
  <c r="BN1644" i="17"/>
  <c r="BN1647" i="17"/>
  <c r="BN1643" i="17"/>
  <c r="BN1642" i="17"/>
  <c r="BN1645" i="17"/>
  <c r="BN1646" i="17"/>
  <c r="BN1641" i="17"/>
  <c r="BN1648" i="17"/>
  <c r="BN1652" i="17"/>
  <c r="BN1651" i="17"/>
  <c r="BN1649" i="17"/>
  <c r="BN1650" i="17"/>
  <c r="BN1656" i="17"/>
  <c r="BN1654" i="17"/>
  <c r="BN1653" i="17"/>
  <c r="BN1655" i="17"/>
  <c r="BN1073" i="17"/>
  <c r="BN1079" i="17"/>
  <c r="BN1076" i="17"/>
  <c r="BN1075" i="17"/>
  <c r="BN1077" i="17"/>
  <c r="BN1080" i="17"/>
  <c r="BN1074" i="17"/>
  <c r="BN1078" i="17"/>
  <c r="BN1072" i="17"/>
  <c r="BN1085" i="17"/>
  <c r="BN1082" i="17"/>
  <c r="BN1083" i="17"/>
  <c r="BN1088" i="17"/>
  <c r="BN1087" i="17"/>
  <c r="BN1081" i="17"/>
  <c r="BN1086" i="17"/>
  <c r="BN1084" i="17"/>
  <c r="BN1060" i="17"/>
  <c r="BN1059" i="17"/>
  <c r="BN1066" i="17"/>
  <c r="BN1067" i="17"/>
  <c r="BN1061" i="17"/>
  <c r="BN1063" i="17"/>
  <c r="BN1065" i="17"/>
  <c r="BN1062" i="17"/>
  <c r="BN1064" i="17"/>
  <c r="BN1058" i="17"/>
  <c r="BN1071" i="17"/>
  <c r="BN1068" i="17"/>
  <c r="BN1070" i="17"/>
  <c r="BN1069" i="17"/>
  <c r="BN2393" i="17"/>
  <c r="BN2396" i="17"/>
  <c r="BN2401" i="17"/>
  <c r="BN2398" i="17"/>
  <c r="BN2397" i="17"/>
  <c r="BN2395" i="17"/>
  <c r="BN2399" i="17"/>
  <c r="BN2394" i="17"/>
  <c r="BN2400" i="17"/>
  <c r="BN1979" i="17"/>
  <c r="BN1977" i="17"/>
  <c r="BN1973" i="17"/>
  <c r="BN1971" i="17"/>
  <c r="BN1969" i="17"/>
  <c r="BN1978" i="17"/>
  <c r="BN2208" i="17"/>
  <c r="BN2210" i="17"/>
  <c r="BN2206" i="17"/>
  <c r="BN2209" i="17"/>
  <c r="BN2211" i="17"/>
  <c r="BN2205" i="17"/>
  <c r="BN2207" i="17"/>
  <c r="BN1957" i="17"/>
  <c r="BN1954" i="17"/>
  <c r="BN1950" i="17"/>
  <c r="BN1953" i="17"/>
  <c r="BN1956" i="17"/>
  <c r="BN1955" i="17"/>
  <c r="BN1951" i="17"/>
  <c r="BN1952" i="17"/>
  <c r="BN1962" i="17"/>
  <c r="BN1958" i="17"/>
  <c r="BN1963" i="17"/>
  <c r="BN1961" i="17"/>
  <c r="BN1960" i="17"/>
  <c r="BN1959" i="17"/>
  <c r="BN1964" i="17"/>
  <c r="BN22" i="17"/>
  <c r="BN16" i="17"/>
  <c r="BN18" i="17"/>
  <c r="BN21" i="17"/>
  <c r="BN20" i="17"/>
  <c r="BN17" i="17"/>
  <c r="BN19" i="17"/>
  <c r="BN361" i="17"/>
  <c r="BN356" i="17"/>
  <c r="BN355" i="17"/>
  <c r="BN359" i="17"/>
  <c r="BN363" i="17"/>
  <c r="BN354" i="17"/>
  <c r="BN364" i="17"/>
  <c r="BN2282" i="17"/>
  <c r="BN2278" i="17"/>
  <c r="BN2284" i="17"/>
  <c r="BN2285" i="17"/>
  <c r="BN2283" i="17"/>
  <c r="BN2279" i="17"/>
  <c r="BN2280" i="17"/>
  <c r="BN2281" i="17"/>
  <c r="BN553" i="17"/>
  <c r="BN558" i="17"/>
  <c r="BN559" i="17"/>
  <c r="BN557" i="17"/>
  <c r="BN555" i="17"/>
  <c r="BN552" i="17"/>
  <c r="BN554" i="17"/>
  <c r="BN556" i="17"/>
  <c r="BN155" i="17"/>
  <c r="BN151" i="17"/>
  <c r="BN149" i="17"/>
  <c r="BN147" i="17"/>
  <c r="BN153" i="17"/>
  <c r="BN146" i="17"/>
  <c r="BN152" i="17"/>
  <c r="BN2094" i="17"/>
  <c r="BN2089" i="17"/>
  <c r="BN2091" i="17"/>
  <c r="BN2093" i="17"/>
  <c r="BN2098" i="17"/>
  <c r="BN2097" i="17"/>
  <c r="BN2092" i="17"/>
  <c r="BN2090" i="17"/>
  <c r="BN411" i="17"/>
  <c r="BN409" i="17"/>
  <c r="BN408" i="17"/>
  <c r="BN403" i="17"/>
  <c r="BN404" i="17"/>
  <c r="BN410" i="17"/>
  <c r="BN405" i="17"/>
  <c r="BN407" i="17"/>
  <c r="BN1921" i="17"/>
  <c r="BN1916" i="17"/>
  <c r="BN1913" i="17"/>
  <c r="BN1915" i="17"/>
  <c r="BN1918" i="17"/>
  <c r="BN1909" i="17"/>
  <c r="BN1917" i="17"/>
  <c r="BN1911" i="17"/>
  <c r="BN1912" i="17"/>
  <c r="BN1920" i="17"/>
  <c r="BN1914" i="17"/>
  <c r="BN1910" i="17"/>
  <c r="BN1908" i="17"/>
  <c r="BN1919" i="17"/>
  <c r="BN2322" i="17"/>
  <c r="BN2319" i="17"/>
  <c r="BN2318" i="17"/>
  <c r="BN2326" i="17"/>
  <c r="BN2321" i="17"/>
  <c r="BN2325" i="17"/>
  <c r="BN2327" i="17"/>
  <c r="BN2316" i="17"/>
  <c r="BN2290" i="17"/>
  <c r="BN2287" i="17"/>
  <c r="BN2286" i="17"/>
  <c r="BN2288" i="17"/>
  <c r="BN2291" i="17"/>
  <c r="BN2289" i="17"/>
  <c r="BN46" i="17"/>
  <c r="BN41" i="17"/>
  <c r="BN42" i="17"/>
  <c r="BN43" i="17"/>
  <c r="BN44" i="17"/>
  <c r="BN45" i="17"/>
  <c r="BN40" i="17"/>
  <c r="BN544" i="17"/>
  <c r="BN543" i="17"/>
  <c r="BN542" i="17"/>
  <c r="BN541" i="17"/>
  <c r="BN545" i="17"/>
  <c r="BN372" i="17"/>
  <c r="BN369" i="17"/>
  <c r="BN375" i="17"/>
  <c r="BN378" i="17"/>
  <c r="BN374" i="17"/>
  <c r="BN376" i="17"/>
  <c r="BN373" i="17"/>
  <c r="BN371" i="17"/>
  <c r="BN370" i="17"/>
  <c r="BN377" i="17"/>
  <c r="BN1930" i="17"/>
  <c r="BN1929" i="17"/>
  <c r="BN1927" i="17"/>
  <c r="BN1924" i="17"/>
  <c r="BN1928" i="17"/>
  <c r="BN1925" i="17"/>
  <c r="BN1926" i="17"/>
  <c r="BN2203" i="17"/>
  <c r="BN2199" i="17"/>
  <c r="BN2198" i="17"/>
  <c r="BN2202" i="17"/>
  <c r="BN2200" i="17"/>
  <c r="BN2204" i="17"/>
  <c r="BN2201" i="17"/>
  <c r="BN2197" i="17"/>
  <c r="BN2216" i="17"/>
  <c r="BN2212" i="17"/>
  <c r="BN2217" i="17"/>
  <c r="BN2214" i="17"/>
  <c r="BN2215" i="17"/>
  <c r="BN2213" i="17"/>
  <c r="BN1937" i="17"/>
  <c r="BN1932" i="17"/>
  <c r="BN1935" i="17"/>
  <c r="BN1938" i="17"/>
  <c r="BN1939" i="17"/>
  <c r="BN1931" i="17"/>
  <c r="BN1934" i="17"/>
  <c r="BN1933" i="17"/>
  <c r="BN1936" i="17"/>
  <c r="BN413" i="17"/>
  <c r="BN412" i="17"/>
  <c r="BN406" i="17"/>
  <c r="BN1968" i="17"/>
  <c r="BN1980" i="17"/>
  <c r="BN1967" i="17"/>
  <c r="BN1970" i="17"/>
  <c r="BN1975" i="17"/>
  <c r="BN1972" i="17"/>
  <c r="BN1976" i="17"/>
  <c r="BN1974" i="17"/>
  <c r="BN6" i="17"/>
  <c r="BN3" i="17"/>
  <c r="BN2" i="17"/>
  <c r="BN5" i="17"/>
  <c r="BN4" i="17"/>
  <c r="BN7" i="17"/>
  <c r="BN8" i="17"/>
  <c r="BN366" i="17"/>
  <c r="BN357" i="17"/>
  <c r="BN368" i="17"/>
  <c r="BN362" i="17"/>
  <c r="BN367" i="17"/>
  <c r="BN365" i="17"/>
  <c r="BN360" i="17"/>
  <c r="BN358" i="17"/>
  <c r="BN141" i="17"/>
  <c r="BN142" i="17"/>
  <c r="BN144" i="17"/>
  <c r="BN148" i="17"/>
  <c r="BN150" i="17"/>
  <c r="BN154" i="17"/>
  <c r="BN143" i="17"/>
  <c r="BN145" i="17"/>
  <c r="BN156" i="17"/>
  <c r="BN50" i="17"/>
  <c r="BN47" i="17"/>
  <c r="BN51" i="17"/>
  <c r="BN48" i="17"/>
  <c r="BN49" i="17"/>
  <c r="BN346" i="17"/>
  <c r="BN345" i="17"/>
  <c r="BN347" i="17"/>
  <c r="BN38" i="17"/>
  <c r="BN39" i="17"/>
  <c r="BN37" i="17"/>
  <c r="BN566" i="17"/>
  <c r="BN564" i="17"/>
  <c r="BN565" i="17"/>
  <c r="BN562" i="17"/>
  <c r="BN561" i="17"/>
  <c r="BN563" i="17"/>
  <c r="BN139" i="17"/>
  <c r="BN137" i="17"/>
  <c r="BN140" i="17"/>
  <c r="BN138" i="17"/>
  <c r="BN2088" i="17"/>
  <c r="BN2095" i="17"/>
  <c r="BN2096" i="17"/>
  <c r="BN420" i="17"/>
  <c r="BN418" i="17"/>
  <c r="BN419" i="17"/>
  <c r="BN415" i="17"/>
  <c r="BN416" i="17"/>
  <c r="BN414" i="17"/>
  <c r="BN417" i="17"/>
  <c r="BN571" i="17"/>
  <c r="BN549" i="17"/>
  <c r="BN518" i="17"/>
  <c r="BN516" i="17"/>
  <c r="BN519" i="17"/>
  <c r="BN517" i="17"/>
  <c r="BN520" i="17"/>
  <c r="BN537" i="17"/>
  <c r="BN523" i="17"/>
  <c r="BN508" i="17"/>
  <c r="BN509" i="17"/>
  <c r="BN522" i="17"/>
  <c r="BN521" i="17"/>
  <c r="BN499" i="17"/>
  <c r="BN524" i="17"/>
  <c r="BN467" i="17"/>
  <c r="BN470" i="17"/>
  <c r="BN474" i="17"/>
  <c r="BN471" i="17"/>
  <c r="BN468" i="17"/>
  <c r="BN477" i="17"/>
  <c r="BN461" i="17"/>
  <c r="BN475" i="17"/>
  <c r="BN462" i="17"/>
  <c r="BN472" i="17"/>
  <c r="BN463" i="17"/>
  <c r="BN469" i="17"/>
  <c r="BN460" i="17"/>
  <c r="BN476" i="17"/>
  <c r="BN466" i="17"/>
  <c r="BN465" i="17"/>
  <c r="BN459" i="17"/>
  <c r="BN464" i="17"/>
  <c r="BN473" i="17"/>
  <c r="BN398" i="17"/>
  <c r="BN402" i="17"/>
  <c r="BN393" i="17"/>
  <c r="BN394" i="17"/>
  <c r="BN389" i="17"/>
  <c r="BN397" i="17"/>
  <c r="BN399" i="17"/>
  <c r="BN396" i="17"/>
  <c r="BN392" i="17"/>
  <c r="BN395" i="17"/>
  <c r="BN401" i="17"/>
  <c r="BN400" i="17"/>
  <c r="BN391" i="17"/>
  <c r="BN388" i="17"/>
  <c r="BN390" i="17"/>
  <c r="BN387" i="17"/>
  <c r="BN344" i="17"/>
  <c r="BN343" i="17"/>
  <c r="BN1863" i="17"/>
  <c r="BN1867" i="17"/>
  <c r="BN1858" i="17"/>
  <c r="BN1852" i="17"/>
  <c r="BN1856" i="17"/>
  <c r="BN1865" i="17"/>
  <c r="BN1866" i="17"/>
  <c r="BN1860" i="17"/>
  <c r="BN321" i="17"/>
  <c r="BN334" i="17"/>
  <c r="BN322" i="17"/>
  <c r="BN323" i="17"/>
  <c r="BN331" i="17"/>
  <c r="BN339" i="17"/>
  <c r="BN335" i="17"/>
  <c r="BN341" i="17"/>
  <c r="BN332" i="17"/>
  <c r="BN333" i="17"/>
  <c r="BN325" i="17"/>
  <c r="BN330" i="17"/>
  <c r="BN324" i="17"/>
  <c r="BN326" i="17"/>
  <c r="BN336" i="17"/>
  <c r="BN327" i="17"/>
  <c r="BN328" i="17"/>
  <c r="BN337" i="17"/>
  <c r="BN340" i="17"/>
  <c r="BN338" i="17"/>
  <c r="BN329" i="17"/>
  <c r="BN342" i="17"/>
  <c r="BN501" i="17"/>
  <c r="BN500" i="17"/>
  <c r="BN492" i="17"/>
  <c r="BN493" i="17"/>
  <c r="BN494" i="17"/>
  <c r="BN279" i="17"/>
  <c r="BN278" i="17"/>
  <c r="BN280" i="17"/>
  <c r="BN385" i="17"/>
  <c r="BN379" i="17"/>
  <c r="BN383" i="17"/>
  <c r="BN386" i="17"/>
  <c r="BN382" i="17"/>
  <c r="BN380" i="17"/>
  <c r="BN381" i="17"/>
  <c r="BN384" i="17"/>
  <c r="BN452" i="17"/>
  <c r="BN448" i="17"/>
  <c r="BN429" i="17"/>
  <c r="BN432" i="17"/>
  <c r="BN437" i="17"/>
  <c r="BN446" i="17"/>
  <c r="BN438" i="17"/>
  <c r="BN451" i="17"/>
  <c r="BN455" i="17"/>
  <c r="BN443" i="17"/>
  <c r="BN450" i="17"/>
  <c r="BN441" i="17"/>
  <c r="BN430" i="17"/>
  <c r="BN431" i="17"/>
  <c r="BN435" i="17"/>
  <c r="BN480" i="17"/>
  <c r="BN482" i="17"/>
  <c r="BN479" i="17"/>
  <c r="BN316" i="17"/>
  <c r="BN317" i="17"/>
  <c r="BN318" i="17"/>
  <c r="BN315" i="17"/>
  <c r="BN481" i="17"/>
  <c r="BN86" i="17"/>
  <c r="BN96" i="17"/>
  <c r="BN88" i="17"/>
  <c r="BN84" i="17"/>
  <c r="BN118" i="17"/>
  <c r="BN92" i="17"/>
  <c r="BN111" i="17"/>
  <c r="BN95" i="17"/>
  <c r="BN106" i="17"/>
  <c r="BN109" i="17"/>
  <c r="BN78" i="17"/>
  <c r="BN101" i="17"/>
  <c r="BN97" i="17"/>
  <c r="BN65" i="17"/>
  <c r="BN123" i="17"/>
  <c r="BN108" i="17"/>
  <c r="BN89" i="17"/>
  <c r="BN130" i="17"/>
  <c r="BN116" i="17"/>
  <c r="BN115" i="17"/>
  <c r="BN99" i="17"/>
  <c r="BN100" i="17"/>
  <c r="BN102" i="17"/>
  <c r="BN85" i="17"/>
  <c r="BN107" i="17"/>
  <c r="BN90" i="17"/>
  <c r="BN112" i="17"/>
  <c r="BN87" i="17"/>
  <c r="BN105" i="17"/>
  <c r="BN113" i="17"/>
  <c r="BN94" i="17"/>
  <c r="BN104" i="17"/>
  <c r="BN122" i="17"/>
  <c r="BN98" i="17"/>
  <c r="BN119" i="17"/>
  <c r="BN133" i="17"/>
  <c r="BN136" i="17"/>
  <c r="BN131" i="17"/>
  <c r="BN125" i="17"/>
  <c r="BN128" i="17"/>
  <c r="BN114" i="17"/>
  <c r="BN124" i="17"/>
  <c r="BN129" i="17"/>
  <c r="BN135" i="17"/>
  <c r="BN117" i="17"/>
  <c r="BN121" i="17"/>
  <c r="BN134" i="17"/>
  <c r="BN127" i="17"/>
  <c r="BN126" i="17"/>
  <c r="BN132" i="17"/>
  <c r="BN120" i="17"/>
  <c r="BN251" i="17"/>
  <c r="BN249" i="17"/>
  <c r="BN252" i="17"/>
  <c r="BN255" i="17"/>
  <c r="BN247" i="17"/>
  <c r="BN245" i="17"/>
  <c r="BN254" i="17"/>
  <c r="BN231" i="17"/>
  <c r="BN253" i="17"/>
  <c r="BN248" i="17"/>
  <c r="BN225" i="17"/>
  <c r="BN241" i="17"/>
  <c r="BN200" i="17"/>
  <c r="BN201" i="17"/>
  <c r="BN235" i="17"/>
  <c r="BN216" i="17"/>
  <c r="BN219" i="17"/>
  <c r="BN209" i="17"/>
  <c r="BN220" i="17"/>
  <c r="BN246" i="17"/>
  <c r="BN229" i="17"/>
  <c r="BN213" i="17"/>
  <c r="BN207" i="17"/>
  <c r="BN239" i="17"/>
  <c r="BN214" i="17"/>
  <c r="BN217" i="17"/>
  <c r="BN242" i="17"/>
  <c r="BN230" i="17"/>
  <c r="BN212" i="17"/>
  <c r="BN244" i="17"/>
  <c r="BN196" i="17"/>
  <c r="BN234" i="17"/>
  <c r="BN205" i="17"/>
  <c r="BN228" i="17"/>
  <c r="BN224" i="17"/>
  <c r="BN236" i="17"/>
  <c r="BN211" i="17"/>
  <c r="BN232" i="17"/>
  <c r="BN243" i="17"/>
  <c r="BN215" i="17"/>
  <c r="BN206" i="17"/>
  <c r="BN233" i="17"/>
  <c r="BN237" i="17"/>
  <c r="BN226" i="17"/>
  <c r="BN240" i="17"/>
  <c r="BN227" i="17"/>
  <c r="BN204" i="17"/>
  <c r="BN238" i="17"/>
  <c r="BN223" i="17"/>
  <c r="BN218" i="17"/>
  <c r="BN202" i="17"/>
  <c r="BN210" i="17"/>
  <c r="BN203" i="17"/>
  <c r="BN195" i="17"/>
  <c r="BN199" i="17"/>
  <c r="BN271" i="17"/>
  <c r="BN274" i="17"/>
  <c r="BN272" i="17"/>
  <c r="BN273" i="17"/>
  <c r="BN275" i="17"/>
  <c r="BN161" i="17"/>
  <c r="BN162" i="17"/>
  <c r="BN160" i="17"/>
  <c r="BN173" i="17"/>
  <c r="BN572" i="17"/>
  <c r="BN575" i="17"/>
  <c r="BN1232" i="17"/>
  <c r="BN507" i="17"/>
  <c r="BN506" i="17"/>
  <c r="BN504" i="17"/>
  <c r="BN502" i="17"/>
  <c r="BN503" i="17"/>
  <c r="BN505" i="17"/>
  <c r="BN1231" i="17"/>
  <c r="BN1233" i="17"/>
  <c r="BN1664" i="17"/>
  <c r="BH173" i="17"/>
  <c r="BK199" i="17"/>
  <c r="BJ199" i="17"/>
  <c r="BI203" i="17"/>
  <c r="BH203" i="17"/>
  <c r="BK202" i="17"/>
  <c r="BJ202" i="17"/>
  <c r="BK223" i="17"/>
  <c r="BI223" i="17"/>
  <c r="BH223" i="17"/>
  <c r="BK204" i="17"/>
  <c r="BJ204" i="17"/>
  <c r="BJ227" i="17"/>
  <c r="BI240" i="17"/>
  <c r="BH240" i="17"/>
  <c r="BK237" i="17"/>
  <c r="BJ237" i="17"/>
  <c r="BJ233" i="17"/>
  <c r="BI206" i="17"/>
  <c r="BH206" i="17"/>
  <c r="BK243" i="17"/>
  <c r="BJ243" i="17"/>
  <c r="BI211" i="17"/>
  <c r="BH211" i="17"/>
  <c r="BH236" i="17"/>
  <c r="BK224" i="17"/>
  <c r="BJ224" i="17"/>
  <c r="BI205" i="17"/>
  <c r="BH205" i="17"/>
  <c r="BI234" i="17"/>
  <c r="BK196" i="17"/>
  <c r="BJ196" i="17"/>
  <c r="BI244" i="17"/>
  <c r="BK212" i="17"/>
  <c r="BI212" i="17"/>
  <c r="BH212" i="17"/>
  <c r="BK242" i="17"/>
  <c r="BJ242" i="17"/>
  <c r="BJ217" i="17"/>
  <c r="BI214" i="17"/>
  <c r="BH214" i="17"/>
  <c r="BJ239" i="17"/>
  <c r="BK207" i="17"/>
  <c r="BJ207" i="17"/>
  <c r="BI229" i="17"/>
  <c r="BH229" i="17"/>
  <c r="BK220" i="17"/>
  <c r="BJ220" i="17"/>
  <c r="BI219" i="17"/>
  <c r="BH219" i="17"/>
  <c r="BH216" i="17"/>
  <c r="BK235" i="17"/>
  <c r="BJ235" i="17"/>
  <c r="BK200" i="17"/>
  <c r="BI200" i="17"/>
  <c r="BH200" i="17"/>
  <c r="BK225" i="17"/>
  <c r="BJ225" i="17"/>
  <c r="BI253" i="17"/>
  <c r="BH253" i="17"/>
  <c r="BK254" i="17"/>
  <c r="BJ254" i="17"/>
  <c r="BI247" i="17"/>
  <c r="BH247" i="17"/>
  <c r="BK252" i="17"/>
  <c r="BJ252" i="17"/>
  <c r="BJ249" i="17"/>
  <c r="BI251" i="17"/>
  <c r="BH251" i="17"/>
  <c r="BK132" i="17"/>
  <c r="BJ132" i="17"/>
  <c r="BI126" i="17"/>
  <c r="BI127" i="17"/>
  <c r="BH127" i="17"/>
  <c r="BK121" i="17"/>
  <c r="BJ121" i="17"/>
  <c r="BK117" i="17"/>
  <c r="BI135" i="17"/>
  <c r="BH135" i="17"/>
  <c r="BJ129" i="17"/>
  <c r="BK124" i="17"/>
  <c r="BJ124" i="17"/>
  <c r="BI128" i="17"/>
  <c r="BH128" i="17"/>
  <c r="BK131" i="17"/>
  <c r="BJ131" i="17"/>
  <c r="BI133" i="17"/>
  <c r="BH133" i="17"/>
  <c r="BK98" i="17"/>
  <c r="BJ98" i="17"/>
  <c r="BI104" i="17"/>
  <c r="BH104" i="17"/>
  <c r="BH94" i="17"/>
  <c r="BK113" i="17"/>
  <c r="BJ113" i="17"/>
  <c r="BI87" i="17"/>
  <c r="BH87" i="17"/>
  <c r="BK90" i="17"/>
  <c r="BJ90" i="17"/>
  <c r="BI85" i="17"/>
  <c r="BH85" i="17"/>
  <c r="BK100" i="17"/>
  <c r="BJ100" i="17"/>
  <c r="BJ99" i="17"/>
  <c r="BI115" i="17"/>
  <c r="BH115" i="17"/>
  <c r="BK130" i="17"/>
  <c r="BJ130" i="17"/>
  <c r="BK89" i="17"/>
  <c r="BI89" i="17"/>
  <c r="BI108" i="17"/>
  <c r="BH108" i="17"/>
  <c r="BH123" i="17"/>
  <c r="BK65" i="17"/>
  <c r="BJ65" i="17"/>
  <c r="BI101" i="17"/>
  <c r="BH101" i="17"/>
  <c r="BI78" i="17"/>
  <c r="BK109" i="17"/>
  <c r="BJ109" i="17"/>
  <c r="BI95" i="17"/>
  <c r="BH95" i="17"/>
  <c r="BK92" i="17"/>
  <c r="BJ92" i="17"/>
  <c r="BI84" i="17"/>
  <c r="BH84" i="17"/>
  <c r="BJ84" i="17"/>
  <c r="BK96" i="17"/>
  <c r="BJ96" i="17"/>
  <c r="BK1866" i="17"/>
  <c r="BJ1866" i="17"/>
  <c r="BI1856" i="17"/>
  <c r="BH1856" i="17"/>
  <c r="BK1858" i="17"/>
  <c r="BJ1858" i="17"/>
  <c r="BI1863" i="17"/>
  <c r="BH1863" i="17"/>
  <c r="BI2096" i="17"/>
  <c r="BH2096" i="17"/>
  <c r="BK2088" i="17"/>
  <c r="BJ2088" i="17"/>
  <c r="BI140" i="17"/>
  <c r="BH140" i="17"/>
  <c r="BK139" i="17"/>
  <c r="BJ139" i="17"/>
  <c r="BH37" i="17"/>
  <c r="BK39" i="17"/>
  <c r="BJ39" i="17"/>
  <c r="BK143" i="17"/>
  <c r="BJ143" i="17"/>
  <c r="BI150" i="17"/>
  <c r="BH150" i="17"/>
  <c r="BK144" i="17"/>
  <c r="BJ144" i="17"/>
  <c r="BJ142" i="17"/>
  <c r="BI141" i="17"/>
  <c r="BH141" i="17"/>
  <c r="BK7" i="17"/>
  <c r="BJ7" i="17"/>
  <c r="BI5" i="17"/>
  <c r="BH5" i="17"/>
  <c r="BK3" i="17"/>
  <c r="BJ3" i="17"/>
  <c r="BI1933" i="17"/>
  <c r="BH1933" i="17"/>
  <c r="BK1931" i="17"/>
  <c r="BJ1931" i="17"/>
  <c r="BI1938" i="17"/>
  <c r="BH1938" i="17"/>
  <c r="BK1932" i="17"/>
  <c r="BJ1932" i="17"/>
  <c r="BI40" i="17"/>
  <c r="BH40" i="17"/>
  <c r="BK44" i="17"/>
  <c r="BJ44" i="17"/>
  <c r="BI42" i="17"/>
  <c r="BH42" i="17"/>
  <c r="BJ42" i="17"/>
  <c r="BK46" i="17"/>
  <c r="BJ46" i="17"/>
  <c r="BK2327" i="17"/>
  <c r="BJ2327" i="17"/>
  <c r="BI2321" i="17"/>
  <c r="BH2321" i="17"/>
  <c r="BK2318" i="17"/>
  <c r="BJ2318" i="17"/>
  <c r="BI2322" i="17"/>
  <c r="BH2322" i="17"/>
  <c r="BK1908" i="17"/>
  <c r="BJ1908" i="17"/>
  <c r="BI1914" i="17"/>
  <c r="BH1914" i="17"/>
  <c r="BK1912" i="17"/>
  <c r="BJ1912" i="17"/>
  <c r="BI1917" i="17"/>
  <c r="BH1917" i="17"/>
  <c r="BH1909" i="17"/>
  <c r="BK1918" i="17"/>
  <c r="BJ1918" i="17"/>
  <c r="BH1915" i="17"/>
  <c r="BI1913" i="17"/>
  <c r="BH1913" i="17"/>
  <c r="BI1916" i="17"/>
  <c r="BK1921" i="17"/>
  <c r="BJ1921" i="17"/>
  <c r="BI2092" i="17"/>
  <c r="BH2092" i="17"/>
  <c r="BK2098" i="17"/>
  <c r="BJ2098" i="17"/>
  <c r="BJ2093" i="17"/>
  <c r="BI2091" i="17"/>
  <c r="BH2091" i="17"/>
  <c r="BK2094" i="17"/>
  <c r="BJ2094" i="17"/>
  <c r="BK152" i="17"/>
  <c r="BI146" i="17"/>
  <c r="BH146" i="17"/>
  <c r="BK147" i="17"/>
  <c r="BJ147" i="17"/>
  <c r="BK149" i="17"/>
  <c r="BI151" i="17"/>
  <c r="BH151" i="17"/>
  <c r="BI2400" i="17"/>
  <c r="BH2400" i="17"/>
  <c r="BI2394" i="17"/>
  <c r="BK2399" i="17"/>
  <c r="BJ2399" i="17"/>
  <c r="BI2397" i="17"/>
  <c r="BH2397" i="17"/>
  <c r="BI2398" i="17"/>
  <c r="BK2401" i="17"/>
  <c r="BJ2401" i="17"/>
  <c r="BI2393" i="17"/>
  <c r="BH2393" i="17"/>
  <c r="BI1069" i="17"/>
  <c r="BK1070" i="17"/>
  <c r="BJ1070" i="17"/>
  <c r="BI1071" i="17"/>
  <c r="BH1071" i="17"/>
  <c r="BK1064" i="17"/>
  <c r="BJ1064" i="17"/>
  <c r="BI1065" i="17"/>
  <c r="BH1065" i="17"/>
  <c r="BK1061" i="17"/>
  <c r="BJ1061" i="17"/>
  <c r="BJ1067" i="17"/>
  <c r="BI1066" i="17"/>
  <c r="BH1066" i="17"/>
  <c r="BK1060" i="17"/>
  <c r="BJ1060" i="17"/>
  <c r="BK1084" i="17"/>
  <c r="BI1086" i="17"/>
  <c r="BH1086" i="17"/>
  <c r="BK1087" i="17"/>
  <c r="BJ1087" i="17"/>
  <c r="BI1083" i="17"/>
  <c r="BH1083" i="17"/>
  <c r="BK1085" i="17"/>
  <c r="BJ1085" i="17"/>
  <c r="BI1078" i="17"/>
  <c r="BH1078" i="17"/>
  <c r="BK1080" i="17"/>
  <c r="BJ1080" i="17"/>
  <c r="BH1075" i="17"/>
  <c r="BI1075" i="17"/>
  <c r="BK1079" i="17"/>
  <c r="BJ1079" i="17"/>
  <c r="BI1655" i="17"/>
  <c r="BH1655" i="17"/>
  <c r="BH1653" i="17"/>
  <c r="BK1654" i="17"/>
  <c r="BJ1654" i="17"/>
  <c r="BI1650" i="17"/>
  <c r="BH1650" i="17"/>
  <c r="BK1651" i="17"/>
  <c r="BJ1651" i="17"/>
  <c r="BI1648" i="17"/>
  <c r="BH1648" i="17"/>
  <c r="BK1646" i="17"/>
  <c r="BJ1646" i="17"/>
  <c r="BI1642" i="17"/>
  <c r="BH1642" i="17"/>
  <c r="BK1647" i="17"/>
  <c r="BJ1647" i="17"/>
  <c r="AU31" i="21" l="1"/>
  <c r="BA37" i="21"/>
  <c r="AO35" i="21"/>
  <c r="BC26" i="21"/>
  <c r="BC30" i="21"/>
  <c r="BC34" i="21"/>
  <c r="BC38" i="21"/>
  <c r="AT23" i="21"/>
  <c r="AT27" i="21"/>
  <c r="AT31" i="21"/>
  <c r="AT35" i="21"/>
  <c r="AV25" i="21"/>
  <c r="AS25" i="21"/>
  <c r="AS29" i="21"/>
  <c r="AS33" i="21"/>
  <c r="AS37" i="21"/>
  <c r="AV34" i="21"/>
  <c r="AZ25" i="21"/>
  <c r="AZ29" i="21"/>
  <c r="AZ33" i="21"/>
  <c r="AZ37" i="21"/>
  <c r="AQ24" i="21"/>
  <c r="AQ28" i="21"/>
  <c r="AQ32" i="21"/>
  <c r="AQ36" i="21"/>
  <c r="BD29" i="21"/>
  <c r="AP25" i="21"/>
  <c r="AP29" i="21"/>
  <c r="AP33" i="21"/>
  <c r="AP37" i="21"/>
  <c r="BD36" i="21"/>
  <c r="AW26" i="21"/>
  <c r="AW30" i="21"/>
  <c r="AW34" i="21"/>
  <c r="AW38" i="21"/>
  <c r="BD25" i="21"/>
  <c r="AV30" i="21"/>
  <c r="AR34" i="21"/>
  <c r="AO27" i="21"/>
  <c r="AU26" i="21"/>
  <c r="AU30" i="21"/>
  <c r="AU34" i="21"/>
  <c r="AU38" i="21"/>
  <c r="AV37" i="21"/>
  <c r="BB26" i="21"/>
  <c r="BB30" i="21"/>
  <c r="BB34" i="21"/>
  <c r="BB38" i="21"/>
  <c r="BA24" i="21"/>
  <c r="BA28" i="21"/>
  <c r="BA32" i="21"/>
  <c r="BA36" i="21"/>
  <c r="AV32" i="21"/>
  <c r="AR25" i="21"/>
  <c r="AR29" i="21"/>
  <c r="AR33" i="21"/>
  <c r="AR37" i="21"/>
  <c r="AY23" i="21"/>
  <c r="AY27" i="21"/>
  <c r="AY31" i="21"/>
  <c r="AY35" i="21"/>
  <c r="BD26" i="21"/>
  <c r="AX24" i="21"/>
  <c r="AX28" i="21"/>
  <c r="AX32" i="21"/>
  <c r="AX36" i="21"/>
  <c r="BD34" i="21"/>
  <c r="AO26" i="21"/>
  <c r="AO30" i="21"/>
  <c r="AO34" i="21"/>
  <c r="AO38" i="21"/>
  <c r="BB31" i="21"/>
  <c r="BA33" i="21"/>
  <c r="AR38" i="21"/>
  <c r="AY36" i="21"/>
  <c r="AX25" i="21"/>
  <c r="AO23" i="21"/>
  <c r="BC25" i="21"/>
  <c r="BC29" i="21"/>
  <c r="BC33" i="21"/>
  <c r="BC37" i="21"/>
  <c r="BD33" i="21"/>
  <c r="AT26" i="21"/>
  <c r="AT30" i="21"/>
  <c r="AT34" i="21"/>
  <c r="AT38" i="21"/>
  <c r="AS24" i="21"/>
  <c r="AS28" i="21"/>
  <c r="AS32" i="21"/>
  <c r="AS36" i="21"/>
  <c r="AV29" i="21"/>
  <c r="AZ24" i="21"/>
  <c r="AZ28" i="21"/>
  <c r="AZ32" i="21"/>
  <c r="AZ36" i="21"/>
  <c r="AQ23" i="21"/>
  <c r="AQ27" i="21"/>
  <c r="AQ31" i="21"/>
  <c r="AQ35" i="21"/>
  <c r="AV24" i="21"/>
  <c r="AP24" i="21"/>
  <c r="AP28" i="21"/>
  <c r="AP32" i="21"/>
  <c r="AP36" i="21"/>
  <c r="BD31" i="21"/>
  <c r="AW25" i="21"/>
  <c r="AW29" i="21"/>
  <c r="AW33" i="21"/>
  <c r="AW37" i="21"/>
  <c r="AO31" i="21"/>
  <c r="AU25" i="21"/>
  <c r="AU29" i="21"/>
  <c r="AU33" i="21"/>
  <c r="AU37" i="21"/>
  <c r="AV31" i="21"/>
  <c r="BB25" i="21"/>
  <c r="BB29" i="21"/>
  <c r="BB33" i="21"/>
  <c r="BB37" i="21"/>
  <c r="BA23" i="21"/>
  <c r="BA27" i="21"/>
  <c r="BA31" i="21"/>
  <c r="BA35" i="21"/>
  <c r="AV27" i="21"/>
  <c r="AR24" i="21"/>
  <c r="AR28" i="21"/>
  <c r="AR32" i="21"/>
  <c r="AR36" i="21"/>
  <c r="AV36" i="21"/>
  <c r="AY26" i="21"/>
  <c r="AY30" i="21"/>
  <c r="AY34" i="21"/>
  <c r="AY38" i="21"/>
  <c r="AX23" i="21"/>
  <c r="AX27" i="21"/>
  <c r="AX31" i="21"/>
  <c r="AX35" i="21"/>
  <c r="AV28" i="21"/>
  <c r="AO25" i="21"/>
  <c r="AO29" i="21"/>
  <c r="AO33" i="21"/>
  <c r="AO37" i="21"/>
  <c r="BB23" i="21"/>
  <c r="BA25" i="21"/>
  <c r="AR26" i="21"/>
  <c r="AY28" i="21"/>
  <c r="AX29" i="21"/>
  <c r="BC24" i="21"/>
  <c r="BC28" i="21"/>
  <c r="BC32" i="21"/>
  <c r="BC36" i="21"/>
  <c r="BD28" i="21"/>
  <c r="AT25" i="21"/>
  <c r="AT29" i="21"/>
  <c r="AT33" i="21"/>
  <c r="AT37" i="21"/>
  <c r="AS23" i="21"/>
  <c r="AS27" i="21"/>
  <c r="AS31" i="21"/>
  <c r="AS35" i="21"/>
  <c r="BD24" i="21"/>
  <c r="AZ23" i="21"/>
  <c r="AZ27" i="21"/>
  <c r="AZ31" i="21"/>
  <c r="AZ35" i="21"/>
  <c r="BD30" i="21"/>
  <c r="AQ26" i="21"/>
  <c r="AQ30" i="21"/>
  <c r="AQ34" i="21"/>
  <c r="AQ38" i="21"/>
  <c r="AP23" i="21"/>
  <c r="AP27" i="21"/>
  <c r="AP31" i="21"/>
  <c r="AP35" i="21"/>
  <c r="AV23" i="21"/>
  <c r="AW24" i="21"/>
  <c r="AW28" i="21"/>
  <c r="AW32" i="21"/>
  <c r="AW36" i="21"/>
  <c r="AU35" i="21"/>
  <c r="BB27" i="21"/>
  <c r="BA29" i="21"/>
  <c r="AR30" i="21"/>
  <c r="AY32" i="21"/>
  <c r="BD32" i="21"/>
  <c r="AX37" i="21"/>
  <c r="AU24" i="21"/>
  <c r="AU28" i="21"/>
  <c r="AU32" i="21"/>
  <c r="AU36" i="21"/>
  <c r="BD27" i="21"/>
  <c r="BB24" i="21"/>
  <c r="BB28" i="21"/>
  <c r="BB32" i="21"/>
  <c r="BB36" i="21"/>
  <c r="AV38" i="21"/>
  <c r="BA26" i="21"/>
  <c r="BA30" i="21"/>
  <c r="BA34" i="21"/>
  <c r="BA38" i="21"/>
  <c r="AR23" i="21"/>
  <c r="AR27" i="21"/>
  <c r="AR31" i="21"/>
  <c r="AR35" i="21"/>
  <c r="BD23" i="21"/>
  <c r="AY25" i="21"/>
  <c r="AY29" i="21"/>
  <c r="AY33" i="21"/>
  <c r="AY37" i="21"/>
  <c r="BD38" i="21"/>
  <c r="AX26" i="21"/>
  <c r="AX30" i="21"/>
  <c r="AX34" i="21"/>
  <c r="AX38" i="21"/>
  <c r="AO24" i="21"/>
  <c r="AO28" i="21"/>
  <c r="AO32" i="21"/>
  <c r="AO36" i="21"/>
  <c r="AU27" i="21"/>
  <c r="BB35" i="21"/>
  <c r="BD35" i="21"/>
  <c r="AY24" i="21"/>
  <c r="AX33" i="21"/>
  <c r="BC23" i="21"/>
  <c r="BC27" i="21"/>
  <c r="BC31" i="21"/>
  <c r="BC35" i="21"/>
  <c r="AV26" i="21"/>
  <c r="AT24" i="21"/>
  <c r="AT28" i="21"/>
  <c r="AT32" i="21"/>
  <c r="AT36" i="21"/>
  <c r="AV33" i="21"/>
  <c r="AS26" i="21"/>
  <c r="AS30" i="21"/>
  <c r="AS34" i="21"/>
  <c r="AS38" i="21"/>
  <c r="BD37" i="21"/>
  <c r="AZ26" i="21"/>
  <c r="AZ30" i="21"/>
  <c r="AZ34" i="21"/>
  <c r="AZ38" i="21"/>
  <c r="AQ25" i="21"/>
  <c r="AQ29" i="21"/>
  <c r="AQ33" i="21"/>
  <c r="AQ37" i="21"/>
  <c r="AV35" i="21"/>
  <c r="AP26" i="21"/>
  <c r="AP30" i="21"/>
  <c r="AP34" i="21"/>
  <c r="AP38" i="21"/>
  <c r="AW23" i="21"/>
  <c r="AW27" i="21"/>
  <c r="AW31" i="21"/>
  <c r="AW35" i="21"/>
  <c r="BN919" i="17"/>
  <c r="BN911" i="17"/>
  <c r="BN915" i="17"/>
  <c r="BN913" i="17"/>
  <c r="BN905" i="17"/>
  <c r="BN917" i="17"/>
  <c r="BN910" i="17"/>
  <c r="BN922" i="17"/>
  <c r="BN892" i="17"/>
  <c r="BN914" i="17"/>
  <c r="BN916" i="17"/>
  <c r="BN920" i="17"/>
  <c r="BN1534" i="17"/>
  <c r="BN1537" i="17"/>
  <c r="BN1533" i="17"/>
  <c r="BN1720" i="17"/>
  <c r="BN1721" i="17"/>
  <c r="BN1722" i="17"/>
  <c r="BN1718" i="17"/>
  <c r="BN1719" i="17"/>
  <c r="BN1709" i="17"/>
  <c r="BN1724" i="17"/>
  <c r="BN1723" i="17"/>
  <c r="BN1699" i="17"/>
  <c r="BN1715" i="17"/>
  <c r="BN1149" i="17"/>
  <c r="BN1144" i="17"/>
  <c r="BN1129" i="17"/>
  <c r="BN1134" i="17"/>
  <c r="BN1124" i="17"/>
  <c r="BN1130" i="17"/>
  <c r="BN1117" i="17"/>
  <c r="BN1141" i="17"/>
  <c r="BN1112" i="17"/>
  <c r="BN1114" i="17"/>
  <c r="BN1675" i="17"/>
  <c r="BN1708" i="17"/>
  <c r="BN1687" i="17"/>
  <c r="BN1676" i="17"/>
  <c r="BN1672" i="17"/>
  <c r="BN1707" i="17"/>
  <c r="BN1705" i="17"/>
  <c r="BN1693" i="17"/>
  <c r="BN1686" i="17"/>
  <c r="BN1688" i="17"/>
  <c r="BN1520" i="17"/>
  <c r="BN1522" i="17"/>
  <c r="BN1532" i="17"/>
  <c r="BN1518" i="17"/>
  <c r="BN1526" i="17"/>
  <c r="BN1150" i="17"/>
  <c r="BN1125" i="17"/>
  <c r="BN1152" i="17"/>
  <c r="BN1155" i="17"/>
  <c r="BN1132" i="17"/>
  <c r="BN1145" i="17"/>
  <c r="BN1174" i="17"/>
  <c r="BN795" i="17"/>
  <c r="BN798" i="17"/>
  <c r="BN794" i="17"/>
  <c r="BN797" i="17"/>
  <c r="BN799" i="17"/>
  <c r="BN796" i="17"/>
  <c r="BN788" i="17"/>
  <c r="BN789" i="17"/>
  <c r="BN792" i="17"/>
  <c r="BN793" i="17"/>
  <c r="BN791" i="17"/>
  <c r="BN786" i="17"/>
  <c r="BN790" i="17"/>
  <c r="BN787" i="17"/>
  <c r="BN719" i="17"/>
  <c r="BN721" i="17"/>
  <c r="BN723" i="17"/>
  <c r="BN724" i="17"/>
  <c r="BN720" i="17"/>
  <c r="BN725" i="17"/>
  <c r="BN722" i="17"/>
  <c r="BN2527" i="17"/>
  <c r="BN2525" i="17"/>
  <c r="BN2506" i="17"/>
  <c r="BN2516" i="17"/>
  <c r="BN2514" i="17"/>
  <c r="BN2510" i="17"/>
  <c r="BN2524" i="17"/>
  <c r="BN2517" i="17"/>
  <c r="BN2509" i="17"/>
  <c r="BN2511" i="17"/>
  <c r="BN2520" i="17"/>
  <c r="BN2526" i="17"/>
  <c r="BN2513" i="17"/>
  <c r="BN2512" i="17"/>
  <c r="BN2522" i="17"/>
  <c r="BN2521" i="17"/>
  <c r="BN2507" i="17"/>
  <c r="BN2519" i="17"/>
  <c r="BN2523" i="17"/>
  <c r="BN2518" i="17"/>
  <c r="BN2515" i="17"/>
  <c r="BN2508" i="17"/>
  <c r="BN2490" i="17"/>
  <c r="BN2486" i="17"/>
  <c r="BN2488" i="17"/>
  <c r="BN2492" i="17"/>
  <c r="BN2493" i="17"/>
  <c r="BN2491" i="17"/>
  <c r="BN2489" i="17"/>
  <c r="BN2487" i="17"/>
  <c r="BN1345" i="17"/>
  <c r="BN1346" i="17"/>
  <c r="BN1344" i="17"/>
  <c r="BN1347" i="17"/>
  <c r="BN1343" i="17"/>
  <c r="BN2503" i="17"/>
  <c r="BN2505" i="17"/>
  <c r="BN2502" i="17"/>
  <c r="BN2501" i="17"/>
  <c r="BN2504" i="17"/>
  <c r="BN2431" i="17"/>
  <c r="BN2428" i="17"/>
  <c r="BN2430" i="17"/>
  <c r="BN2427" i="17"/>
  <c r="BN2426" i="17"/>
  <c r="BN2429" i="17"/>
  <c r="BN2424" i="17"/>
  <c r="BN2432" i="17"/>
  <c r="BN2425" i="17"/>
  <c r="BN2413" i="17"/>
  <c r="BN2415" i="17"/>
  <c r="BN2410" i="17"/>
  <c r="BN2420" i="17"/>
  <c r="BN2408" i="17"/>
  <c r="BN2411" i="17"/>
  <c r="BN2418" i="17"/>
  <c r="BN2412" i="17"/>
  <c r="BN2416" i="17"/>
  <c r="BN2423" i="17"/>
  <c r="BN2409" i="17"/>
  <c r="BN2422" i="17"/>
  <c r="BN2414" i="17"/>
  <c r="BN2417" i="17"/>
  <c r="BN2419" i="17"/>
  <c r="BN2421" i="17"/>
  <c r="BN2495" i="17"/>
  <c r="BN2500" i="17"/>
  <c r="BN2498" i="17"/>
  <c r="BN2499" i="17"/>
  <c r="BN2496" i="17"/>
  <c r="BN2494" i="17"/>
  <c r="BN2497" i="17"/>
  <c r="BN2439" i="17"/>
  <c r="BN2441" i="17"/>
  <c r="BN2444" i="17"/>
  <c r="BN2442" i="17"/>
  <c r="BN2438" i="17"/>
  <c r="BN2445" i="17"/>
  <c r="BN2443" i="17"/>
  <c r="BN2446" i="17"/>
  <c r="BN2440" i="17"/>
  <c r="BN2448" i="17"/>
  <c r="BN2452" i="17"/>
  <c r="BN2450" i="17"/>
  <c r="BN2447" i="17"/>
  <c r="BN2454" i="17"/>
  <c r="BN2455" i="17"/>
  <c r="BN2451" i="17"/>
  <c r="BN2453" i="17"/>
  <c r="BN2456" i="17"/>
  <c r="BN2449" i="17"/>
  <c r="BN1186" i="17"/>
  <c r="BN1189" i="17"/>
  <c r="BN1200" i="17"/>
  <c r="BN2477" i="17"/>
  <c r="BN2473" i="17"/>
  <c r="BN2474" i="17"/>
  <c r="BN2472" i="17"/>
  <c r="BN2470" i="17"/>
  <c r="BN2475" i="17"/>
  <c r="BN2476" i="17"/>
  <c r="BN2471" i="17"/>
  <c r="BN1608" i="17"/>
  <c r="BN1607" i="17"/>
  <c r="BN1606" i="17"/>
  <c r="BN1605" i="17"/>
  <c r="BN1603" i="17"/>
  <c r="BN1604" i="17"/>
  <c r="BN1602" i="17"/>
  <c r="BN2466" i="17"/>
  <c r="BN2468" i="17"/>
  <c r="BN2467" i="17"/>
  <c r="BN2465" i="17"/>
  <c r="BN2469" i="17"/>
  <c r="BN2464" i="17"/>
  <c r="BN777" i="17"/>
  <c r="BN772" i="17"/>
  <c r="BN773" i="17"/>
  <c r="BN775" i="17"/>
  <c r="BN776" i="17"/>
  <c r="BN779" i="17"/>
  <c r="BN771" i="17"/>
  <c r="BN774" i="17"/>
  <c r="BN778" i="17"/>
  <c r="BN1350" i="17"/>
  <c r="BN1348" i="17"/>
  <c r="BN1349" i="17"/>
  <c r="BN737" i="17"/>
  <c r="BN727" i="17"/>
  <c r="BN749" i="17"/>
  <c r="BN738" i="17"/>
  <c r="BN728" i="17"/>
  <c r="BN746" i="17"/>
  <c r="BN732" i="17"/>
  <c r="BN736" i="17"/>
  <c r="BN740" i="17"/>
  <c r="BN735" i="17"/>
  <c r="BN729" i="17"/>
  <c r="BN745" i="17"/>
  <c r="BN734" i="17"/>
  <c r="BN744" i="17"/>
  <c r="BN750" i="17"/>
  <c r="BN753" i="17"/>
  <c r="BN1333" i="17"/>
  <c r="BN1329" i="17"/>
  <c r="BN1334" i="17"/>
  <c r="BN1342" i="17"/>
  <c r="BN1331" i="17"/>
  <c r="BN1335" i="17"/>
  <c r="BN1330" i="17"/>
  <c r="BN1332" i="17"/>
  <c r="BN1658" i="17"/>
  <c r="BN1659" i="17"/>
  <c r="BN1657" i="17"/>
  <c r="BN2479" i="17"/>
  <c r="BN2481" i="17"/>
  <c r="BN2482" i="17"/>
  <c r="BN2478" i="17"/>
  <c r="BN2483" i="17"/>
  <c r="BN2480" i="17"/>
  <c r="BN1339" i="17"/>
  <c r="BN1337" i="17"/>
  <c r="BN1336" i="17"/>
  <c r="BN1341" i="17"/>
  <c r="BN1340" i="17"/>
  <c r="BN1338" i="17"/>
  <c r="BN1328" i="17"/>
  <c r="BN1324" i="17"/>
  <c r="BN1323" i="17"/>
  <c r="BN1327" i="17"/>
  <c r="BN1325" i="17"/>
  <c r="BN1326" i="17"/>
  <c r="BN1488" i="17"/>
  <c r="BN1485" i="17"/>
  <c r="BN1486" i="17"/>
  <c r="BN1487" i="17"/>
  <c r="BN1610" i="17"/>
  <c r="BN1609" i="17"/>
  <c r="BN2484" i="17"/>
  <c r="BN2485" i="17"/>
  <c r="BN1786" i="17"/>
  <c r="BN1836" i="17"/>
  <c r="BN1793" i="17"/>
  <c r="BN1752" i="17"/>
  <c r="BN1770" i="17"/>
  <c r="BN1783" i="17"/>
  <c r="BN1801" i="17"/>
  <c r="BN1821" i="17"/>
  <c r="BN1787" i="17"/>
  <c r="BN1813" i="17"/>
  <c r="BN1800" i="17"/>
  <c r="BN1785" i="17"/>
  <c r="BN1788" i="17"/>
  <c r="BN1841" i="17"/>
  <c r="BN1838" i="17"/>
  <c r="BN1759" i="17"/>
  <c r="BN2066" i="17"/>
  <c r="BN2048" i="17"/>
  <c r="BN2065" i="17"/>
  <c r="BN2056" i="17"/>
  <c r="BN2051" i="17"/>
  <c r="BN2041" i="17"/>
  <c r="BN2029" i="17"/>
  <c r="BN2061" i="17"/>
  <c r="BN2063" i="17"/>
  <c r="BN2073" i="17"/>
  <c r="BN2050" i="17"/>
  <c r="BN2078" i="17"/>
  <c r="BN2055" i="17"/>
  <c r="BN1014" i="17"/>
  <c r="BN1007" i="17"/>
  <c r="BN1010" i="17"/>
  <c r="BN1012" i="17"/>
  <c r="BN1015" i="17"/>
  <c r="BN1008" i="17"/>
  <c r="BN1016" i="17"/>
  <c r="BN1011" i="17"/>
  <c r="BN1017" i="17"/>
  <c r="BN1013" i="17"/>
  <c r="BN1009" i="17"/>
  <c r="BN2195" i="17"/>
  <c r="BN2192" i="17"/>
  <c r="BN2188" i="17"/>
  <c r="BN2187" i="17"/>
  <c r="BN2191" i="17"/>
  <c r="BN2196" i="17"/>
  <c r="BN2190" i="17"/>
  <c r="BN2193" i="17"/>
  <c r="BN1019" i="17"/>
  <c r="BN1026" i="17"/>
  <c r="BN1024" i="17"/>
  <c r="BN1018" i="17"/>
  <c r="BN1022" i="17"/>
  <c r="BN1029" i="17"/>
  <c r="BN1020" i="17"/>
  <c r="BN1021" i="17"/>
  <c r="BN1030" i="17"/>
  <c r="BN1028" i="17"/>
  <c r="BN1027" i="17"/>
  <c r="BN1025" i="17"/>
  <c r="BN1023" i="17"/>
  <c r="BK892" i="17"/>
  <c r="BH892" i="17"/>
  <c r="BI892" i="17"/>
  <c r="BI1720" i="17"/>
  <c r="BK1720" i="17"/>
  <c r="BH1720" i="17"/>
  <c r="BI1721" i="17"/>
  <c r="BK1721" i="17"/>
  <c r="BH1721" i="17"/>
  <c r="BI1722" i="17"/>
  <c r="BK1722" i="17"/>
  <c r="BH1722" i="17"/>
  <c r="BI1718" i="17"/>
  <c r="BK1718" i="17"/>
  <c r="BH1718" i="17"/>
  <c r="BI1719" i="17"/>
  <c r="BK1719" i="17"/>
  <c r="BH1719" i="17"/>
  <c r="BI1709" i="17"/>
  <c r="BK1709" i="17"/>
  <c r="BH1709" i="17"/>
  <c r="BI1724" i="17"/>
  <c r="BK1724" i="17"/>
  <c r="BH1724" i="17"/>
  <c r="BI1723" i="17"/>
  <c r="BK1723" i="17"/>
  <c r="BH1723" i="17"/>
  <c r="BI1699" i="17"/>
  <c r="BK1699" i="17"/>
  <c r="BH1699" i="17"/>
  <c r="BI1715" i="17"/>
  <c r="BK1715" i="17"/>
  <c r="BH1715" i="17"/>
  <c r="BI1675" i="17"/>
  <c r="BK1675" i="17"/>
  <c r="BH1675" i="17"/>
  <c r="BI1708" i="17"/>
  <c r="BK1708" i="17"/>
  <c r="BH1708" i="17"/>
  <c r="BI1687" i="17"/>
  <c r="BK1687" i="17"/>
  <c r="BH1687" i="17"/>
  <c r="BI1676" i="17"/>
  <c r="BK1676" i="17"/>
  <c r="BH1676" i="17"/>
  <c r="BI1672" i="17"/>
  <c r="BK1672" i="17"/>
  <c r="BH1672" i="17"/>
  <c r="BI1707" i="17"/>
  <c r="BK1707" i="17"/>
  <c r="BH1707" i="17"/>
  <c r="BI1705" i="17"/>
  <c r="BK1705" i="17"/>
  <c r="BH1705" i="17"/>
  <c r="BI1693" i="17"/>
  <c r="BK1693" i="17"/>
  <c r="BH1693" i="17"/>
  <c r="BI1686" i="17"/>
  <c r="BK1686" i="17"/>
  <c r="BH1686" i="17"/>
  <c r="BI1688" i="17"/>
  <c r="BK1688" i="17"/>
  <c r="BH1688" i="17"/>
  <c r="BI795" i="17"/>
  <c r="BK795" i="17"/>
  <c r="BH795" i="17"/>
  <c r="BI798" i="17"/>
  <c r="BK798" i="17"/>
  <c r="BH798" i="17"/>
  <c r="BI794" i="17"/>
  <c r="BK794" i="17"/>
  <c r="BH794" i="17"/>
  <c r="BI797" i="17"/>
  <c r="BK797" i="17"/>
  <c r="BH797" i="17"/>
  <c r="BI799" i="17"/>
  <c r="BK799" i="17"/>
  <c r="BH799" i="17"/>
  <c r="BI796" i="17"/>
  <c r="BK796" i="17"/>
  <c r="BH796" i="17"/>
  <c r="BI788" i="17"/>
  <c r="BK788" i="17"/>
  <c r="BH788" i="17"/>
  <c r="BI789" i="17"/>
  <c r="BK789" i="17"/>
  <c r="BH789" i="17"/>
  <c r="BI792" i="17"/>
  <c r="BK792" i="17"/>
  <c r="BH792" i="17"/>
  <c r="BI793" i="17"/>
  <c r="BK793" i="17"/>
  <c r="BH793" i="17"/>
  <c r="BI791" i="17"/>
  <c r="BK791" i="17"/>
  <c r="BH791" i="17"/>
  <c r="BI786" i="17"/>
  <c r="BK786" i="17"/>
  <c r="BH786" i="17"/>
  <c r="BI790" i="17"/>
  <c r="BK790" i="17"/>
  <c r="BH790" i="17"/>
  <c r="BI787" i="17"/>
  <c r="BK787" i="17"/>
  <c r="BH787" i="17"/>
  <c r="BI719" i="17"/>
  <c r="BK719" i="17"/>
  <c r="BH719" i="17"/>
  <c r="BI721" i="17"/>
  <c r="BK721" i="17"/>
  <c r="BH721" i="17"/>
  <c r="BI723" i="17"/>
  <c r="BK723" i="17"/>
  <c r="BH723" i="17"/>
  <c r="BI724" i="17"/>
  <c r="BK724" i="17"/>
  <c r="BH724" i="17"/>
  <c r="BI720" i="17"/>
  <c r="BK720" i="17"/>
  <c r="BH720" i="17"/>
  <c r="BI725" i="17"/>
  <c r="BK725" i="17"/>
  <c r="BH725" i="17"/>
  <c r="BI722" i="17"/>
  <c r="BK722" i="17"/>
  <c r="BH722" i="17"/>
  <c r="BI2495" i="17"/>
  <c r="BK2495" i="17"/>
  <c r="BH2495" i="17"/>
  <c r="BI2500" i="17"/>
  <c r="BK2500" i="17"/>
  <c r="BH2500" i="17"/>
  <c r="BI2498" i="17"/>
  <c r="BK2498" i="17"/>
  <c r="BH2498" i="17"/>
  <c r="BI2499" i="17"/>
  <c r="BK2499" i="17"/>
  <c r="BH2499" i="17"/>
  <c r="BI2496" i="17"/>
  <c r="BK2496" i="17"/>
  <c r="BH2496" i="17"/>
  <c r="BI2494" i="17"/>
  <c r="BK2494" i="17"/>
  <c r="BH2494" i="17"/>
  <c r="BI2497" i="17"/>
  <c r="BK2497" i="17"/>
  <c r="BH2497" i="17"/>
  <c r="BI2439" i="17"/>
  <c r="BK2439" i="17"/>
  <c r="BH2439" i="17"/>
  <c r="BI2441" i="17"/>
  <c r="BK2441" i="17"/>
  <c r="BH2441" i="17"/>
  <c r="BI2444" i="17"/>
  <c r="BK2444" i="17"/>
  <c r="BH2444" i="17"/>
  <c r="BI2442" i="17"/>
  <c r="BK2442" i="17"/>
  <c r="BH2442" i="17"/>
  <c r="BI2438" i="17"/>
  <c r="BK2438" i="17"/>
  <c r="BH2438" i="17"/>
  <c r="BI2445" i="17"/>
  <c r="BK2445" i="17"/>
  <c r="BH2445" i="17"/>
  <c r="BI2443" i="17"/>
  <c r="BK2443" i="17"/>
  <c r="BH2443" i="17"/>
  <c r="BI2446" i="17"/>
  <c r="BK2446" i="17"/>
  <c r="BH2446" i="17"/>
  <c r="BI2440" i="17"/>
  <c r="BK2440" i="17"/>
  <c r="BH2440" i="17"/>
  <c r="BI2448" i="17"/>
  <c r="BK2448" i="17"/>
  <c r="BH2448" i="17"/>
  <c r="BI2452" i="17"/>
  <c r="BK2452" i="17"/>
  <c r="BH2452" i="17"/>
  <c r="BI2450" i="17"/>
  <c r="BK2450" i="17"/>
  <c r="BH2450" i="17"/>
  <c r="BI2447" i="17"/>
  <c r="BK2447" i="17"/>
  <c r="BH2447" i="17"/>
  <c r="BI2454" i="17"/>
  <c r="BK2454" i="17"/>
  <c r="BH2454" i="17"/>
  <c r="BI2455" i="17"/>
  <c r="BK2455" i="17"/>
  <c r="BH2455" i="17"/>
  <c r="BI2451" i="17"/>
  <c r="BK2451" i="17"/>
  <c r="BH2451" i="17"/>
  <c r="BI2453" i="17"/>
  <c r="BK2453" i="17"/>
  <c r="BH2453" i="17"/>
  <c r="BI2456" i="17"/>
  <c r="BK2456" i="17"/>
  <c r="BH2456" i="17"/>
  <c r="BI2449" i="17"/>
  <c r="BK2449" i="17"/>
  <c r="BH2449" i="17"/>
  <c r="BI2466" i="17"/>
  <c r="BK2466" i="17"/>
  <c r="BH2466" i="17"/>
  <c r="BI2468" i="17"/>
  <c r="BK2468" i="17"/>
  <c r="BH2468" i="17"/>
  <c r="BI2467" i="17"/>
  <c r="BK2467" i="17"/>
  <c r="BH2467" i="17"/>
  <c r="BI2465" i="17"/>
  <c r="BK2465" i="17"/>
  <c r="BH2465" i="17"/>
  <c r="BI2469" i="17"/>
  <c r="BK2469" i="17"/>
  <c r="BH2469" i="17"/>
  <c r="BI2464" i="17"/>
  <c r="BK2464" i="17"/>
  <c r="BH2464" i="17"/>
  <c r="BI737" i="17"/>
  <c r="BK737" i="17"/>
  <c r="BH737" i="17"/>
  <c r="BI727" i="17"/>
  <c r="BK727" i="17"/>
  <c r="BH727" i="17"/>
  <c r="BI749" i="17"/>
  <c r="BK749" i="17"/>
  <c r="BH749" i="17"/>
  <c r="BI738" i="17"/>
  <c r="BK738" i="17"/>
  <c r="BH738" i="17"/>
  <c r="BI728" i="17"/>
  <c r="BK728" i="17"/>
  <c r="BH728" i="17"/>
  <c r="BI746" i="17"/>
  <c r="BK746" i="17"/>
  <c r="BH746" i="17"/>
  <c r="BI732" i="17"/>
  <c r="BK732" i="17"/>
  <c r="BH732" i="17"/>
  <c r="BI736" i="17"/>
  <c r="BK736" i="17"/>
  <c r="BH736" i="17"/>
  <c r="BI740" i="17"/>
  <c r="BK740" i="17"/>
  <c r="BH740" i="17"/>
  <c r="BI735" i="17"/>
  <c r="BK735" i="17"/>
  <c r="BH735" i="17"/>
  <c r="BI729" i="17"/>
  <c r="BK729" i="17"/>
  <c r="BH729" i="17"/>
  <c r="BI745" i="17"/>
  <c r="BK745" i="17"/>
  <c r="BH745" i="17"/>
  <c r="BI734" i="17"/>
  <c r="BK734" i="17"/>
  <c r="BH734" i="17"/>
  <c r="BI744" i="17"/>
  <c r="BK744" i="17"/>
  <c r="BH744" i="17"/>
  <c r="BI750" i="17"/>
  <c r="BK750" i="17"/>
  <c r="BH750" i="17"/>
  <c r="BI753" i="17"/>
  <c r="BK753" i="17"/>
  <c r="BH753" i="17"/>
  <c r="BI1658" i="17"/>
  <c r="BK1658" i="17"/>
  <c r="BH1658" i="17"/>
  <c r="BI1659" i="17"/>
  <c r="BK1659" i="17"/>
  <c r="BH1659" i="17"/>
  <c r="BI1657" i="17"/>
  <c r="BK1657" i="17"/>
  <c r="BH1657" i="17"/>
  <c r="BI1786" i="17"/>
  <c r="BK1786" i="17"/>
  <c r="BH1786" i="17"/>
  <c r="BI1836" i="17"/>
  <c r="BK1836" i="17"/>
  <c r="BH1836" i="17"/>
  <c r="BI1793" i="17"/>
  <c r="BK1793" i="17"/>
  <c r="BH1793" i="17"/>
  <c r="BI1752" i="17"/>
  <c r="BK1752" i="17"/>
  <c r="BH1752" i="17"/>
  <c r="BI1770" i="17"/>
  <c r="BK1770" i="17"/>
  <c r="BH1770" i="17"/>
  <c r="BI1783" i="17"/>
  <c r="BK1783" i="17"/>
  <c r="BH1783" i="17"/>
  <c r="BI1801" i="17"/>
  <c r="BK1801" i="17"/>
  <c r="BH1801" i="17"/>
  <c r="BI1821" i="17"/>
  <c r="BK1821" i="17"/>
  <c r="BH1821" i="17"/>
  <c r="BI1787" i="17"/>
  <c r="BK1787" i="17"/>
  <c r="BH1787" i="17"/>
  <c r="BI1813" i="17"/>
  <c r="BK1813" i="17"/>
  <c r="BH1813" i="17"/>
  <c r="BI1800" i="17"/>
  <c r="BK1800" i="17"/>
  <c r="BH1800" i="17"/>
  <c r="BI1785" i="17"/>
  <c r="BK1785" i="17"/>
  <c r="BH1785" i="17"/>
  <c r="BI1788" i="17"/>
  <c r="BK1788" i="17"/>
  <c r="BH1788" i="17"/>
  <c r="BI1841" i="17"/>
  <c r="BK1841" i="17"/>
  <c r="BH1841" i="17"/>
  <c r="BI1838" i="17"/>
  <c r="BK1838" i="17"/>
  <c r="BH1838" i="17"/>
  <c r="BI1759" i="17"/>
  <c r="BK1759" i="17"/>
  <c r="BH1759" i="17"/>
  <c r="BI2066" i="17"/>
  <c r="BK2066" i="17"/>
  <c r="BH2066" i="17"/>
  <c r="BI2048" i="17"/>
  <c r="BK2048" i="17"/>
  <c r="BH2048" i="17"/>
  <c r="BI2065" i="17"/>
  <c r="BK2065" i="17"/>
  <c r="BH2065" i="17"/>
  <c r="BI2056" i="17"/>
  <c r="BK2056" i="17"/>
  <c r="BH2056" i="17"/>
  <c r="BI2051" i="17"/>
  <c r="BK2051" i="17"/>
  <c r="BH2051" i="17"/>
  <c r="BI2041" i="17"/>
  <c r="BK2041" i="17"/>
  <c r="BH2041" i="17"/>
  <c r="BI2029" i="17"/>
  <c r="BK2029" i="17"/>
  <c r="BH2029" i="17"/>
  <c r="BI2061" i="17"/>
  <c r="BK2061" i="17"/>
  <c r="BH2061" i="17"/>
  <c r="BI2063" i="17"/>
  <c r="BK2063" i="17"/>
  <c r="BH2063" i="17"/>
  <c r="BI2073" i="17"/>
  <c r="BK2073" i="17"/>
  <c r="BH2073" i="17"/>
  <c r="BI2050" i="17"/>
  <c r="BK2050" i="17"/>
  <c r="BH2050" i="17"/>
  <c r="BI2078" i="17"/>
  <c r="BK2078" i="17"/>
  <c r="BH2078" i="17"/>
  <c r="BI2055" i="17"/>
  <c r="BK2055" i="17"/>
  <c r="BH2055" i="17"/>
  <c r="BI1014" i="17"/>
  <c r="BK1014" i="17"/>
  <c r="BH1014" i="17"/>
  <c r="BI1007" i="17"/>
  <c r="BK1007" i="17"/>
  <c r="BH1007" i="17"/>
  <c r="BI1010" i="17"/>
  <c r="BK1010" i="17"/>
  <c r="BH1010" i="17"/>
  <c r="BI1012" i="17"/>
  <c r="BK1012" i="17"/>
  <c r="BH1012" i="17"/>
  <c r="BI1015" i="17"/>
  <c r="BK1015" i="17"/>
  <c r="BH1015" i="17"/>
  <c r="BI1008" i="17"/>
  <c r="BK1008" i="17"/>
  <c r="BH1008" i="17"/>
  <c r="BI1016" i="17"/>
  <c r="BK1016" i="17"/>
  <c r="BH1016" i="17"/>
  <c r="BI1011" i="17"/>
  <c r="BK1011" i="17"/>
  <c r="BH1011" i="17"/>
  <c r="BI1017" i="17"/>
  <c r="BK1017" i="17"/>
  <c r="BH1017" i="17"/>
  <c r="BI1013" i="17"/>
  <c r="BK1013" i="17"/>
  <c r="BH1013" i="17"/>
  <c r="BI1009" i="17"/>
  <c r="BK1009" i="17"/>
  <c r="BH1009" i="17"/>
  <c r="BI1019" i="17"/>
  <c r="BK1019" i="17"/>
  <c r="BH1019" i="17"/>
  <c r="BI1026" i="17"/>
  <c r="BK1026" i="17"/>
  <c r="BH1026" i="17"/>
  <c r="BI1024" i="17"/>
  <c r="BK1024" i="17"/>
  <c r="BH1024" i="17"/>
  <c r="BI1018" i="17"/>
  <c r="BK1018" i="17"/>
  <c r="BH1018" i="17"/>
  <c r="BI1022" i="17"/>
  <c r="BK1022" i="17"/>
  <c r="BH1022" i="17"/>
  <c r="BI1029" i="17"/>
  <c r="BK1029" i="17"/>
  <c r="BH1029" i="17"/>
  <c r="BI1020" i="17"/>
  <c r="BK1020" i="17"/>
  <c r="BH1020" i="17"/>
  <c r="BI1021" i="17"/>
  <c r="BK1021" i="17"/>
  <c r="BH1021" i="17"/>
  <c r="BI1030" i="17"/>
  <c r="BK1030" i="17"/>
  <c r="BH1030" i="17"/>
  <c r="BI1028" i="17"/>
  <c r="BK1028" i="17"/>
  <c r="BH1028" i="17"/>
  <c r="BI1027" i="17"/>
  <c r="BK1027" i="17"/>
  <c r="BH1027" i="17"/>
  <c r="BI1025" i="17"/>
  <c r="BK1025" i="17"/>
  <c r="BH1025" i="17"/>
  <c r="BI1023" i="17"/>
  <c r="BK1023" i="17"/>
  <c r="BH1023" i="17"/>
  <c r="BJ892" i="17"/>
  <c r="BJ1720" i="17"/>
  <c r="BJ1721" i="17"/>
  <c r="BJ1722" i="17"/>
  <c r="BJ1718" i="17"/>
  <c r="BJ1719" i="17"/>
  <c r="BJ1709" i="17"/>
  <c r="BJ1724" i="17"/>
  <c r="BJ1723" i="17"/>
  <c r="BJ1699" i="17"/>
  <c r="BJ1715" i="17"/>
  <c r="BJ1675" i="17"/>
  <c r="BJ1708" i="17"/>
  <c r="BJ1687" i="17"/>
  <c r="BJ1676" i="17"/>
  <c r="BJ1672" i="17"/>
  <c r="BJ1707" i="17"/>
  <c r="BJ1705" i="17"/>
  <c r="BJ1693" i="17"/>
  <c r="BJ1686" i="17"/>
  <c r="BJ1688" i="17"/>
  <c r="BJ795" i="17"/>
  <c r="BJ798" i="17"/>
  <c r="BJ794" i="17"/>
  <c r="BJ797" i="17"/>
  <c r="BJ799" i="17"/>
  <c r="BJ796" i="17"/>
  <c r="BJ788" i="17"/>
  <c r="BJ789" i="17"/>
  <c r="BJ792" i="17"/>
  <c r="BJ793" i="17"/>
  <c r="BJ791" i="17"/>
  <c r="BJ786" i="17"/>
  <c r="BJ790" i="17"/>
  <c r="BJ787" i="17"/>
  <c r="BJ719" i="17"/>
  <c r="BJ721" i="17"/>
  <c r="BJ723" i="17"/>
  <c r="BJ724" i="17"/>
  <c r="BJ720" i="17"/>
  <c r="BJ725" i="17"/>
  <c r="BJ722" i="17"/>
  <c r="BJ2495" i="17"/>
  <c r="BJ2500" i="17"/>
  <c r="BJ2498" i="17"/>
  <c r="BJ2499" i="17"/>
  <c r="BJ2496" i="17"/>
  <c r="BJ2494" i="17"/>
  <c r="BJ2497" i="17"/>
  <c r="BJ2439" i="17"/>
  <c r="BJ2441" i="17"/>
  <c r="BJ2444" i="17"/>
  <c r="BJ2442" i="17"/>
  <c r="BJ2438" i="17"/>
  <c r="BJ2445" i="17"/>
  <c r="BJ2443" i="17"/>
  <c r="BJ2446" i="17"/>
  <c r="BJ2440" i="17"/>
  <c r="BJ2448" i="17"/>
  <c r="BJ2452" i="17"/>
  <c r="BJ2450" i="17"/>
  <c r="BJ2447" i="17"/>
  <c r="BJ2454" i="17"/>
  <c r="BJ2455" i="17"/>
  <c r="BJ2451" i="17"/>
  <c r="BJ2453" i="17"/>
  <c r="BJ2456" i="17"/>
  <c r="BJ2449" i="17"/>
  <c r="BJ2466" i="17"/>
  <c r="BJ2468" i="17"/>
  <c r="BJ2467" i="17"/>
  <c r="BJ2465" i="17"/>
  <c r="BJ2469" i="17"/>
  <c r="BJ2464" i="17"/>
  <c r="BJ737" i="17"/>
  <c r="BJ727" i="17"/>
  <c r="BJ749" i="17"/>
  <c r="BJ738" i="17"/>
  <c r="BJ728" i="17"/>
  <c r="BJ746" i="17"/>
  <c r="BJ732" i="17"/>
  <c r="BJ736" i="17"/>
  <c r="BJ740" i="17"/>
  <c r="BJ735" i="17"/>
  <c r="BJ729" i="17"/>
  <c r="BJ745" i="17"/>
  <c r="BJ734" i="17"/>
  <c r="BJ744" i="17"/>
  <c r="BJ750" i="17"/>
  <c r="BJ753" i="17"/>
  <c r="BJ1658" i="17"/>
  <c r="BJ1659" i="17"/>
  <c r="BJ1657" i="17"/>
  <c r="BJ1786" i="17"/>
  <c r="BJ1836" i="17"/>
  <c r="BJ1793" i="17"/>
  <c r="BJ1752" i="17"/>
  <c r="BJ1770" i="17"/>
  <c r="BJ1783" i="17"/>
  <c r="BJ1801" i="17"/>
  <c r="BJ1821" i="17"/>
  <c r="BJ1787" i="17"/>
  <c r="BJ1813" i="17"/>
  <c r="BJ1800" i="17"/>
  <c r="BJ1785" i="17"/>
  <c r="BJ1788" i="17"/>
  <c r="BJ1841" i="17"/>
  <c r="BJ1838" i="17"/>
  <c r="BJ1759" i="17"/>
  <c r="BJ2066" i="17"/>
  <c r="BJ2048" i="17"/>
  <c r="BJ2065" i="17"/>
  <c r="BJ2056" i="17"/>
  <c r="BJ2051" i="17"/>
  <c r="BJ2041" i="17"/>
  <c r="BJ2029" i="17"/>
  <c r="BJ2061" i="17"/>
  <c r="BJ2063" i="17"/>
  <c r="BJ2073" i="17"/>
  <c r="BJ2050" i="17"/>
  <c r="BJ2078" i="17"/>
  <c r="BJ2055" i="17"/>
  <c r="BJ1014" i="17"/>
  <c r="BJ1007" i="17"/>
  <c r="BJ1010" i="17"/>
  <c r="BJ1012" i="17"/>
  <c r="BJ1015" i="17"/>
  <c r="BJ1008" i="17"/>
  <c r="BJ1016" i="17"/>
  <c r="BJ1011" i="17"/>
  <c r="BJ1017" i="17"/>
  <c r="BJ1013" i="17"/>
  <c r="BJ1009" i="17"/>
  <c r="BJ1019" i="17"/>
  <c r="BJ1026" i="17"/>
  <c r="BJ1024" i="17"/>
  <c r="BJ1018" i="17"/>
  <c r="BJ1022" i="17"/>
  <c r="BJ1029" i="17"/>
  <c r="BJ1020" i="17"/>
  <c r="BJ1021" i="17"/>
  <c r="BJ1030" i="17"/>
  <c r="BJ1028" i="17"/>
  <c r="BJ1027" i="17"/>
  <c r="BJ1025" i="17"/>
  <c r="BJ1023" i="17"/>
  <c r="AO41" i="21" l="1" a="1"/>
  <c r="AR41" i="21" s="1"/>
  <c r="BH2531" i="17"/>
  <c r="BK2531" i="17"/>
  <c r="BI2531" i="17"/>
  <c r="BJ2531" i="17"/>
  <c r="BH2532" i="17"/>
  <c r="BK2532" i="17"/>
  <c r="BI2532" i="17"/>
  <c r="BJ2532" i="17"/>
  <c r="BH2528" i="17"/>
  <c r="BK2528" i="17"/>
  <c r="BI2528" i="17"/>
  <c r="BJ2528" i="17"/>
  <c r="BH2529" i="17"/>
  <c r="BK2529" i="17"/>
  <c r="BI2529" i="17"/>
  <c r="BJ2529" i="17"/>
  <c r="BH2530" i="17"/>
  <c r="BK2530" i="17"/>
  <c r="BI2530" i="17"/>
  <c r="BJ2530" i="17"/>
  <c r="BN923" i="17"/>
  <c r="BH923" i="17"/>
  <c r="BK923" i="17"/>
  <c r="BI923" i="17"/>
  <c r="BJ923" i="17"/>
  <c r="BN172" i="17"/>
  <c r="BN170" i="17"/>
  <c r="BN171" i="17"/>
  <c r="BN1278" i="17"/>
  <c r="BN1279" i="17"/>
  <c r="BN1489" i="17"/>
  <c r="BN1835" i="17"/>
  <c r="BH1835" i="17"/>
  <c r="BK1835" i="17"/>
  <c r="BI1835" i="17"/>
  <c r="BJ1835" i="17"/>
  <c r="BN1775" i="17"/>
  <c r="BH1775" i="17"/>
  <c r="BK1775" i="17"/>
  <c r="BI1775" i="17"/>
  <c r="BJ1775" i="17"/>
  <c r="BN1822" i="17"/>
  <c r="BH1822" i="17"/>
  <c r="BK1822" i="17"/>
  <c r="BI1822" i="17"/>
  <c r="BJ1822" i="17"/>
  <c r="BN1862" i="17"/>
  <c r="BH1862" i="17"/>
  <c r="BK1862" i="17"/>
  <c r="BI1862" i="17"/>
  <c r="BJ1862" i="17"/>
  <c r="BN1782" i="17"/>
  <c r="BH1782" i="17"/>
  <c r="BK1782" i="17"/>
  <c r="BI1782" i="17"/>
  <c r="BJ1782" i="17"/>
  <c r="BN1772" i="17"/>
  <c r="BH1772" i="17"/>
  <c r="BK1772" i="17"/>
  <c r="BI1772" i="17"/>
  <c r="BJ1772" i="17"/>
  <c r="BN2350" i="17"/>
  <c r="BH2350" i="17"/>
  <c r="BK2350" i="17"/>
  <c r="BI2350" i="17"/>
  <c r="BJ2350" i="17"/>
  <c r="BN2348" i="17"/>
  <c r="BH2348" i="17"/>
  <c r="BK2348" i="17"/>
  <c r="BI2348" i="17"/>
  <c r="BJ2348" i="17"/>
  <c r="BN2349" i="17"/>
  <c r="BH2349" i="17"/>
  <c r="BK2349" i="17"/>
  <c r="BI2349" i="17"/>
  <c r="BJ2349" i="17"/>
  <c r="BN2347" i="17"/>
  <c r="BH2347" i="17"/>
  <c r="BK2347" i="17"/>
  <c r="BI2347" i="17"/>
  <c r="BJ2347" i="17"/>
  <c r="BN2351" i="17"/>
  <c r="BH2351" i="17"/>
  <c r="BK2351" i="17"/>
  <c r="BI2351" i="17"/>
  <c r="BJ2351" i="17"/>
  <c r="BN2346" i="17"/>
  <c r="BH2346" i="17"/>
  <c r="BK2346" i="17"/>
  <c r="BI2346" i="17"/>
  <c r="BJ2346" i="17"/>
  <c r="BN189" i="17"/>
  <c r="BH189" i="17"/>
  <c r="BK189" i="17"/>
  <c r="BI189" i="17"/>
  <c r="BJ189" i="17"/>
  <c r="BN186" i="17"/>
  <c r="BH186" i="17"/>
  <c r="BK186" i="17"/>
  <c r="BI186" i="17"/>
  <c r="BJ186" i="17"/>
  <c r="BN177" i="17"/>
  <c r="BH177" i="17"/>
  <c r="BK177" i="17"/>
  <c r="BI177" i="17"/>
  <c r="BJ177" i="17"/>
  <c r="BN193" i="17"/>
  <c r="BH193" i="17"/>
  <c r="BK193" i="17"/>
  <c r="BI193" i="17"/>
  <c r="BJ193" i="17"/>
  <c r="BN178" i="17"/>
  <c r="BH178" i="17"/>
  <c r="BK178" i="17"/>
  <c r="BI178" i="17"/>
  <c r="BJ178" i="17"/>
  <c r="BN187" i="17"/>
  <c r="BH187" i="17"/>
  <c r="BK187" i="17"/>
  <c r="BI187" i="17"/>
  <c r="BJ187" i="17"/>
  <c r="BN2022" i="17"/>
  <c r="BN2020" i="17"/>
  <c r="BN2021" i="17"/>
  <c r="BN1316" i="17"/>
  <c r="BN1314" i="17"/>
  <c r="BN1315" i="17"/>
  <c r="BN2129" i="17"/>
  <c r="BH2129" i="17"/>
  <c r="BK2129" i="17"/>
  <c r="BI2129" i="17"/>
  <c r="BJ2129" i="17"/>
  <c r="BN2130" i="17"/>
  <c r="BH2130" i="17"/>
  <c r="BK2130" i="17"/>
  <c r="BI2130" i="17"/>
  <c r="BJ2130" i="17"/>
  <c r="BN2112" i="17"/>
  <c r="BH2112" i="17"/>
  <c r="BK2112" i="17"/>
  <c r="BI2112" i="17"/>
  <c r="BJ2112" i="17"/>
  <c r="BN2125" i="17"/>
  <c r="BH2125" i="17"/>
  <c r="BK2125" i="17"/>
  <c r="BI2125" i="17"/>
  <c r="BJ2125" i="17"/>
  <c r="BN2148" i="17"/>
  <c r="BH2148" i="17"/>
  <c r="BK2148" i="17"/>
  <c r="BI2148" i="17"/>
  <c r="BJ2148" i="17"/>
  <c r="BN2153" i="17"/>
  <c r="BH2153" i="17"/>
  <c r="BK2153" i="17"/>
  <c r="BI2153" i="17"/>
  <c r="BJ2153" i="17"/>
  <c r="BN730" i="17"/>
  <c r="BH730" i="17"/>
  <c r="BK730" i="17"/>
  <c r="BI730" i="17"/>
  <c r="BJ730" i="17"/>
  <c r="BN726" i="17"/>
  <c r="BH726" i="17"/>
  <c r="BK726" i="17"/>
  <c r="BI726" i="17"/>
  <c r="BJ726" i="17"/>
  <c r="BN739" i="17"/>
  <c r="BH739" i="17"/>
  <c r="BK739" i="17"/>
  <c r="BI739" i="17"/>
  <c r="BJ739" i="17"/>
  <c r="BN733" i="17"/>
  <c r="BH733" i="17"/>
  <c r="BK733" i="17"/>
  <c r="BI733" i="17"/>
  <c r="BJ733" i="17"/>
  <c r="BN742" i="17"/>
  <c r="BH742" i="17"/>
  <c r="BK742" i="17"/>
  <c r="BI742" i="17"/>
  <c r="BJ742" i="17"/>
  <c r="BN741" i="17"/>
  <c r="BH741" i="17"/>
  <c r="BK741" i="17"/>
  <c r="BI741" i="17"/>
  <c r="BJ741" i="17"/>
  <c r="BN538" i="17"/>
  <c r="BN1202" i="17"/>
  <c r="BN1191" i="17"/>
  <c r="BN1201" i="17"/>
  <c r="BN1194" i="17"/>
  <c r="BN716" i="17"/>
  <c r="BH716" i="17"/>
  <c r="BK716" i="17"/>
  <c r="BI716" i="17"/>
  <c r="BJ716" i="17"/>
  <c r="BN718" i="17"/>
  <c r="BH718" i="17"/>
  <c r="BK718" i="17"/>
  <c r="BI718" i="17"/>
  <c r="BJ718" i="17"/>
  <c r="BN717" i="17"/>
  <c r="BH717" i="17"/>
  <c r="BK717" i="17"/>
  <c r="BI717" i="17"/>
  <c r="BJ717" i="17"/>
  <c r="BN568" i="17"/>
  <c r="BN570" i="17"/>
  <c r="BN569" i="17"/>
  <c r="BN2241" i="17"/>
  <c r="BH2241" i="17"/>
  <c r="BK2241" i="17"/>
  <c r="BI2241" i="17"/>
  <c r="BJ2241" i="17"/>
  <c r="BN2244" i="17"/>
  <c r="BH2244" i="17"/>
  <c r="BK2244" i="17"/>
  <c r="BI2244" i="17"/>
  <c r="BJ2244" i="17"/>
  <c r="BN731" i="17"/>
  <c r="BH731" i="17"/>
  <c r="BK731" i="17"/>
  <c r="BI731" i="17"/>
  <c r="BJ731" i="17"/>
  <c r="BN743" i="17"/>
  <c r="BH743" i="17"/>
  <c r="BK743" i="17"/>
  <c r="BI743" i="17"/>
  <c r="BJ743" i="17"/>
  <c r="BN526" i="17"/>
  <c r="BN525" i="17"/>
  <c r="BN68" i="17"/>
  <c r="BH68" i="17"/>
  <c r="BK68" i="17"/>
  <c r="BI68" i="17"/>
  <c r="BJ68" i="17"/>
  <c r="BN103" i="17"/>
  <c r="BH103" i="17"/>
  <c r="BK103" i="17"/>
  <c r="BI103" i="17"/>
  <c r="BJ103" i="17"/>
  <c r="BN70" i="17"/>
  <c r="BH70" i="17"/>
  <c r="BK70" i="17"/>
  <c r="BI70" i="17"/>
  <c r="BJ70" i="17"/>
  <c r="BN72" i="17"/>
  <c r="BH72" i="17"/>
  <c r="BK72" i="17"/>
  <c r="BI72" i="17"/>
  <c r="BJ72" i="17"/>
  <c r="BN80" i="17"/>
  <c r="BH80" i="17"/>
  <c r="BK80" i="17"/>
  <c r="BI80" i="17"/>
  <c r="BJ80" i="17"/>
  <c r="BN64" i="17"/>
  <c r="BH64" i="17"/>
  <c r="BK64" i="17"/>
  <c r="BI64" i="17"/>
  <c r="BJ64" i="17"/>
  <c r="BN194" i="17"/>
  <c r="BH194" i="17"/>
  <c r="BK194" i="17"/>
  <c r="BI194" i="17"/>
  <c r="BJ194" i="17"/>
  <c r="BN183" i="17"/>
  <c r="BH183" i="17"/>
  <c r="BK183" i="17"/>
  <c r="BI183" i="17"/>
  <c r="BJ183" i="17"/>
  <c r="BN190" i="17"/>
  <c r="BH190" i="17"/>
  <c r="BK190" i="17"/>
  <c r="BI190" i="17"/>
  <c r="BJ190" i="17"/>
  <c r="BN188" i="17"/>
  <c r="BH188" i="17"/>
  <c r="BK188" i="17"/>
  <c r="BI188" i="17"/>
  <c r="BJ188" i="17"/>
  <c r="BN192" i="17"/>
  <c r="BH192" i="17"/>
  <c r="BK192" i="17"/>
  <c r="BI192" i="17"/>
  <c r="BJ192" i="17"/>
  <c r="BN182" i="17"/>
  <c r="BH182" i="17"/>
  <c r="BK182" i="17"/>
  <c r="BI182" i="17"/>
  <c r="BJ182" i="17"/>
  <c r="BN2157" i="17"/>
  <c r="BH2157" i="17"/>
  <c r="BK2157" i="17"/>
  <c r="BI2157" i="17"/>
  <c r="BJ2157" i="17"/>
  <c r="BN2139" i="17"/>
  <c r="BH2139" i="17"/>
  <c r="BK2139" i="17"/>
  <c r="BI2139" i="17"/>
  <c r="BJ2139" i="17"/>
  <c r="BN2111" i="17"/>
  <c r="BH2111" i="17"/>
  <c r="BK2111" i="17"/>
  <c r="BI2111" i="17"/>
  <c r="BJ2111" i="17"/>
  <c r="BN2120" i="17"/>
  <c r="BH2120" i="17"/>
  <c r="BK2120" i="17"/>
  <c r="BI2120" i="17"/>
  <c r="BJ2120" i="17"/>
  <c r="BN2128" i="17"/>
  <c r="BH2128" i="17"/>
  <c r="BK2128" i="17"/>
  <c r="BI2128" i="17"/>
  <c r="BJ2128" i="17"/>
  <c r="BN2142" i="17"/>
  <c r="BH2142" i="17"/>
  <c r="BK2142" i="17"/>
  <c r="BI2142" i="17"/>
  <c r="BJ2142" i="17"/>
  <c r="BN1780" i="17"/>
  <c r="BH1780" i="17"/>
  <c r="BK1780" i="17"/>
  <c r="BI1780" i="17"/>
  <c r="BJ1780" i="17"/>
  <c r="BN1805" i="17"/>
  <c r="BH1805" i="17"/>
  <c r="BK1805" i="17"/>
  <c r="BI1805" i="17"/>
  <c r="BJ1805" i="17"/>
  <c r="BN1773" i="17"/>
  <c r="BH1773" i="17"/>
  <c r="BK1773" i="17"/>
  <c r="BI1773" i="17"/>
  <c r="BJ1773" i="17"/>
  <c r="BN1847" i="17"/>
  <c r="BH1847" i="17"/>
  <c r="BK1847" i="17"/>
  <c r="BI1847" i="17"/>
  <c r="BJ1847" i="17"/>
  <c r="BN1798" i="17"/>
  <c r="BH1798" i="17"/>
  <c r="BK1798" i="17"/>
  <c r="BI1798" i="17"/>
  <c r="BJ1798" i="17"/>
  <c r="BN1756" i="17"/>
  <c r="BH1756" i="17"/>
  <c r="BK1756" i="17"/>
  <c r="BI1756" i="17"/>
  <c r="BJ1756" i="17"/>
  <c r="BN804" i="17"/>
  <c r="BH804" i="17"/>
  <c r="BK804" i="17"/>
  <c r="BI804" i="17"/>
  <c r="BJ804" i="17"/>
  <c r="BN801" i="17"/>
  <c r="BH801" i="17"/>
  <c r="BK801" i="17"/>
  <c r="BI801" i="17"/>
  <c r="BJ801" i="17"/>
  <c r="BN806" i="17"/>
  <c r="BH806" i="17"/>
  <c r="BK806" i="17"/>
  <c r="BI806" i="17"/>
  <c r="BJ806" i="17"/>
  <c r="BN802" i="17"/>
  <c r="BH802" i="17"/>
  <c r="BK802" i="17"/>
  <c r="BI802" i="17"/>
  <c r="BJ802" i="17"/>
  <c r="BN843" i="17"/>
  <c r="BH843" i="17"/>
  <c r="BK843" i="17"/>
  <c r="BI843" i="17"/>
  <c r="BJ843" i="17"/>
  <c r="BN803" i="17"/>
  <c r="BH803" i="17"/>
  <c r="BK803" i="17"/>
  <c r="BI803" i="17"/>
  <c r="BJ803" i="17"/>
  <c r="BN1220" i="17"/>
  <c r="BN1221" i="17"/>
  <c r="BN1219" i="17"/>
  <c r="BN495" i="17"/>
  <c r="BN1421" i="17"/>
  <c r="BN1419" i="17"/>
  <c r="BN1422" i="17"/>
  <c r="BN2260" i="17"/>
  <c r="BH2260" i="17"/>
  <c r="BK2260" i="17"/>
  <c r="BI2260" i="17"/>
  <c r="BJ2260" i="17"/>
  <c r="BN2262" i="17"/>
  <c r="BH2262" i="17"/>
  <c r="BK2262" i="17"/>
  <c r="BI2262" i="17"/>
  <c r="BJ2262" i="17"/>
  <c r="BN2259" i="17"/>
  <c r="BH2259" i="17"/>
  <c r="BK2259" i="17"/>
  <c r="BI2259" i="17"/>
  <c r="BJ2259" i="17"/>
  <c r="BN2263" i="17"/>
  <c r="BH2263" i="17"/>
  <c r="BK2263" i="17"/>
  <c r="BI2263" i="17"/>
  <c r="BJ2263" i="17"/>
  <c r="BN2261" i="17"/>
  <c r="BH2261" i="17"/>
  <c r="BK2261" i="17"/>
  <c r="BI2261" i="17"/>
  <c r="BJ2261" i="17"/>
  <c r="BN1295" i="17"/>
  <c r="BN1294" i="17"/>
  <c r="BN2292" i="17"/>
  <c r="BH2292" i="17"/>
  <c r="BK2292" i="17"/>
  <c r="BI2292" i="17"/>
  <c r="BJ2292" i="17"/>
  <c r="BN1424" i="17"/>
  <c r="BN2007" i="17"/>
  <c r="BN2008" i="17"/>
  <c r="BN2009" i="17"/>
  <c r="BN1452" i="17"/>
  <c r="BN1453" i="17"/>
  <c r="BN1454" i="17"/>
  <c r="BN2320" i="17"/>
  <c r="BH2320" i="17"/>
  <c r="BK2320" i="17"/>
  <c r="BI2320" i="17"/>
  <c r="BJ2320" i="17"/>
  <c r="BN2323" i="17"/>
  <c r="BH2323" i="17"/>
  <c r="BK2323" i="17"/>
  <c r="BI2323" i="17"/>
  <c r="BJ2323" i="17"/>
  <c r="BN2324" i="17"/>
  <c r="BH2324" i="17"/>
  <c r="BK2324" i="17"/>
  <c r="BI2324" i="17"/>
  <c r="BJ2324" i="17"/>
  <c r="BN2298" i="17"/>
  <c r="BH2298" i="17"/>
  <c r="BK2298" i="17"/>
  <c r="BI2298" i="17"/>
  <c r="BJ2298" i="17"/>
  <c r="BN2301" i="17"/>
  <c r="BH2301" i="17"/>
  <c r="BK2301" i="17"/>
  <c r="BI2301" i="17"/>
  <c r="BJ2301" i="17"/>
  <c r="BN1818" i="17"/>
  <c r="BH1818" i="17"/>
  <c r="BK1818" i="17"/>
  <c r="BI1818" i="17"/>
  <c r="BJ1818" i="17"/>
  <c r="BN1781" i="17"/>
  <c r="BH1781" i="17"/>
  <c r="BK1781" i="17"/>
  <c r="BI1781" i="17"/>
  <c r="BJ1781" i="17"/>
  <c r="BN1761" i="17"/>
  <c r="BH1761" i="17"/>
  <c r="BK1761" i="17"/>
  <c r="BI1761" i="17"/>
  <c r="BJ1761" i="17"/>
  <c r="BN1753" i="17"/>
  <c r="BH1753" i="17"/>
  <c r="BK1753" i="17"/>
  <c r="BI1753" i="17"/>
  <c r="BJ1753" i="17"/>
  <c r="BN1769" i="17"/>
  <c r="BH1769" i="17"/>
  <c r="BK1769" i="17"/>
  <c r="BI1769" i="17"/>
  <c r="BJ1769" i="17"/>
  <c r="BN1853" i="17"/>
  <c r="BH1853" i="17"/>
  <c r="BK1853" i="17"/>
  <c r="BI1853" i="17"/>
  <c r="BJ1853" i="17"/>
  <c r="BN1794" i="17"/>
  <c r="BH1794" i="17"/>
  <c r="BK1794" i="17"/>
  <c r="BI1794" i="17"/>
  <c r="BJ1794" i="17"/>
  <c r="BN1441" i="17"/>
  <c r="BN1442" i="17"/>
  <c r="BN2005" i="17"/>
  <c r="BN2006" i="17"/>
  <c r="BN453" i="17"/>
  <c r="BN2018" i="17"/>
  <c r="BH2018" i="17"/>
  <c r="BK2018" i="17"/>
  <c r="BI2018" i="17"/>
  <c r="BJ2018" i="17"/>
  <c r="BN2019" i="17"/>
  <c r="BH2019" i="17"/>
  <c r="BK2019" i="17"/>
  <c r="BI2019" i="17"/>
  <c r="BJ2019" i="17"/>
  <c r="BN2017" i="17"/>
  <c r="BH2017" i="17"/>
  <c r="BK2017" i="17"/>
  <c r="BI2017" i="17"/>
  <c r="BJ2017" i="17"/>
  <c r="BN1894" i="17"/>
  <c r="BH1894" i="17"/>
  <c r="BK1894" i="17"/>
  <c r="BI1894" i="17"/>
  <c r="BJ1894" i="17"/>
  <c r="BN1893" i="17"/>
  <c r="BH1893" i="17"/>
  <c r="BK1893" i="17"/>
  <c r="BI1893" i="17"/>
  <c r="BJ1893" i="17"/>
  <c r="BN1895" i="17"/>
  <c r="BH1895" i="17"/>
  <c r="BK1895" i="17"/>
  <c r="BI1895" i="17"/>
  <c r="BJ1895" i="17"/>
  <c r="BN2011" i="17"/>
  <c r="BN2012" i="17"/>
  <c r="BN2013" i="17"/>
  <c r="BN2373" i="17"/>
  <c r="BH2373" i="17"/>
  <c r="BK2373" i="17"/>
  <c r="BI2373" i="17"/>
  <c r="BJ2373" i="17"/>
  <c r="BN2374" i="17"/>
  <c r="BH2374" i="17"/>
  <c r="BK2374" i="17"/>
  <c r="BI2374" i="17"/>
  <c r="BJ2374" i="17"/>
  <c r="BN527" i="17"/>
  <c r="BN615" i="17"/>
  <c r="BN613" i="17"/>
  <c r="BN614" i="17"/>
  <c r="BN2363" i="17"/>
  <c r="BN2357" i="17"/>
  <c r="BN2358" i="17"/>
  <c r="BN2359" i="17"/>
  <c r="BN1747" i="17"/>
  <c r="BH1747" i="17"/>
  <c r="BK1747" i="17"/>
  <c r="BI1747" i="17"/>
  <c r="BJ1747" i="17"/>
  <c r="BN1827" i="17"/>
  <c r="BH1827" i="17"/>
  <c r="BK1827" i="17"/>
  <c r="BI1827" i="17"/>
  <c r="BJ1827" i="17"/>
  <c r="BN1832" i="17"/>
  <c r="BH1832" i="17"/>
  <c r="BK1832" i="17"/>
  <c r="BI1832" i="17"/>
  <c r="BJ1832" i="17"/>
  <c r="BN1859" i="17"/>
  <c r="BH1859" i="17"/>
  <c r="BK1859" i="17"/>
  <c r="BI1859" i="17"/>
  <c r="BJ1859" i="17"/>
  <c r="BN1806" i="17"/>
  <c r="BH1806" i="17"/>
  <c r="BK1806" i="17"/>
  <c r="BI1806" i="17"/>
  <c r="BJ1806" i="17"/>
  <c r="BN1823" i="17"/>
  <c r="BH1823" i="17"/>
  <c r="BK1823" i="17"/>
  <c r="BI1823" i="17"/>
  <c r="BJ1823" i="17"/>
  <c r="BN1828" i="17"/>
  <c r="BH1828" i="17"/>
  <c r="BK1828" i="17"/>
  <c r="BI1828" i="17"/>
  <c r="BJ1828" i="17"/>
  <c r="BN1784" i="17"/>
  <c r="BH1784" i="17"/>
  <c r="BK1784" i="17"/>
  <c r="BI1784" i="17"/>
  <c r="BJ1784" i="17"/>
  <c r="BN837" i="17"/>
  <c r="BH837" i="17"/>
  <c r="BK837" i="17"/>
  <c r="BI837" i="17"/>
  <c r="BJ837" i="17"/>
  <c r="BN831" i="17"/>
  <c r="BH831" i="17"/>
  <c r="BK831" i="17"/>
  <c r="BI831" i="17"/>
  <c r="BJ831" i="17"/>
  <c r="BN810" i="17"/>
  <c r="BH810" i="17"/>
  <c r="BK810" i="17"/>
  <c r="BI810" i="17"/>
  <c r="BJ810" i="17"/>
  <c r="BN816" i="17"/>
  <c r="BH816" i="17"/>
  <c r="BK816" i="17"/>
  <c r="BI816" i="17"/>
  <c r="BJ816" i="17"/>
  <c r="BN833" i="17"/>
  <c r="BH833" i="17"/>
  <c r="BK833" i="17"/>
  <c r="BI833" i="17"/>
  <c r="BJ833" i="17"/>
  <c r="BN828" i="17"/>
  <c r="BH828" i="17"/>
  <c r="BK828" i="17"/>
  <c r="BI828" i="17"/>
  <c r="BJ828" i="17"/>
  <c r="BN839" i="17"/>
  <c r="BH839" i="17"/>
  <c r="BK839" i="17"/>
  <c r="BI839" i="17"/>
  <c r="BJ839" i="17"/>
  <c r="BN2308" i="17"/>
  <c r="BH2308" i="17"/>
  <c r="BK2308" i="17"/>
  <c r="BI2308" i="17"/>
  <c r="BJ2308" i="17"/>
  <c r="BN2311" i="17"/>
  <c r="BH2311" i="17"/>
  <c r="BK2311" i="17"/>
  <c r="BI2311" i="17"/>
  <c r="BJ2311" i="17"/>
  <c r="BN2302" i="17"/>
  <c r="BH2302" i="17"/>
  <c r="BK2302" i="17"/>
  <c r="BI2302" i="17"/>
  <c r="BJ2302" i="17"/>
  <c r="BN2306" i="17"/>
  <c r="BH2306" i="17"/>
  <c r="BK2306" i="17"/>
  <c r="BI2306" i="17"/>
  <c r="BJ2306" i="17"/>
  <c r="BN2307" i="17"/>
  <c r="BH2307" i="17"/>
  <c r="BK2307" i="17"/>
  <c r="BI2307" i="17"/>
  <c r="BJ2307" i="17"/>
  <c r="BN2309" i="17"/>
  <c r="BH2309" i="17"/>
  <c r="BK2309" i="17"/>
  <c r="BI2309" i="17"/>
  <c r="BJ2309" i="17"/>
  <c r="BN2299" i="17"/>
  <c r="BH2299" i="17"/>
  <c r="BK2299" i="17"/>
  <c r="BI2299" i="17"/>
  <c r="BJ2299" i="17"/>
  <c r="BN926" i="17"/>
  <c r="BH926" i="17"/>
  <c r="BK926" i="17"/>
  <c r="BI926" i="17"/>
  <c r="BJ926" i="17"/>
  <c r="BN934" i="17"/>
  <c r="BH934" i="17"/>
  <c r="BK934" i="17"/>
  <c r="BI934" i="17"/>
  <c r="BJ934" i="17"/>
  <c r="BN930" i="17"/>
  <c r="BH930" i="17"/>
  <c r="BK930" i="17"/>
  <c r="BI930" i="17"/>
  <c r="BJ930" i="17"/>
  <c r="BN929" i="17"/>
  <c r="BH929" i="17"/>
  <c r="BK929" i="17"/>
  <c r="BI929" i="17"/>
  <c r="BJ929" i="17"/>
  <c r="BN933" i="17"/>
  <c r="BH933" i="17"/>
  <c r="BK933" i="17"/>
  <c r="BI933" i="17"/>
  <c r="BJ933" i="17"/>
  <c r="BN924" i="17"/>
  <c r="BH924" i="17"/>
  <c r="BK924" i="17"/>
  <c r="BI924" i="17"/>
  <c r="BJ924" i="17"/>
  <c r="BN932" i="17"/>
  <c r="BH932" i="17"/>
  <c r="BK932" i="17"/>
  <c r="BI932" i="17"/>
  <c r="BJ932" i="17"/>
  <c r="BN927" i="17"/>
  <c r="BH927" i="17"/>
  <c r="BK927" i="17"/>
  <c r="BI927" i="17"/>
  <c r="BJ927" i="17"/>
  <c r="BN539" i="17"/>
  <c r="BN574" i="17"/>
  <c r="BN1474" i="17"/>
  <c r="BN478" i="17"/>
  <c r="BN754" i="17"/>
  <c r="BH754" i="17"/>
  <c r="BK754" i="17"/>
  <c r="BI754" i="17"/>
  <c r="BJ754" i="17"/>
  <c r="BN751" i="17"/>
  <c r="BH751" i="17"/>
  <c r="BK751" i="17"/>
  <c r="BI751" i="17"/>
  <c r="BJ751" i="17"/>
  <c r="BN752" i="17"/>
  <c r="BH752" i="17"/>
  <c r="BK752" i="17"/>
  <c r="BI752" i="17"/>
  <c r="BJ752" i="17"/>
  <c r="BN748" i="17"/>
  <c r="BH748" i="17"/>
  <c r="BK748" i="17"/>
  <c r="BI748" i="17"/>
  <c r="BJ748" i="17"/>
  <c r="BN757" i="17"/>
  <c r="BH757" i="17"/>
  <c r="BK757" i="17"/>
  <c r="BI757" i="17"/>
  <c r="BJ757" i="17"/>
  <c r="BN756" i="17"/>
  <c r="BH756" i="17"/>
  <c r="BK756" i="17"/>
  <c r="BI756" i="17"/>
  <c r="BJ756" i="17"/>
  <c r="BN1630" i="17"/>
  <c r="BN1628" i="17"/>
  <c r="BN2264" i="17"/>
  <c r="BH2264" i="17"/>
  <c r="BK2264" i="17"/>
  <c r="BI2264" i="17"/>
  <c r="BJ2264" i="17"/>
  <c r="BN2265" i="17"/>
  <c r="BH2265" i="17"/>
  <c r="BK2265" i="17"/>
  <c r="BI2265" i="17"/>
  <c r="BJ2265" i="17"/>
  <c r="BN490" i="17"/>
  <c r="BN491" i="17"/>
  <c r="BN1283" i="17"/>
  <c r="BN489" i="17"/>
  <c r="BN573" i="17"/>
  <c r="BN2276" i="17"/>
  <c r="BN2277" i="17"/>
  <c r="BN763" i="17"/>
  <c r="BH763" i="17"/>
  <c r="BK763" i="17"/>
  <c r="BI763" i="17"/>
  <c r="BJ763" i="17"/>
  <c r="BN2016" i="17"/>
  <c r="BN2014" i="17"/>
  <c r="BN2015" i="17"/>
  <c r="BN529" i="17"/>
  <c r="BN528" i="17"/>
  <c r="BN2010" i="17"/>
  <c r="BH2010" i="17"/>
  <c r="BK2010" i="17"/>
  <c r="BI2010" i="17"/>
  <c r="BJ2010" i="17"/>
  <c r="BN533" i="17"/>
  <c r="BN1545" i="17"/>
  <c r="BN1543" i="17"/>
  <c r="BN1544" i="17"/>
  <c r="BN1455" i="17"/>
  <c r="BN2386" i="17"/>
  <c r="BN2387" i="17"/>
  <c r="BN2388" i="17"/>
  <c r="BN1244" i="17"/>
  <c r="BN1965" i="17"/>
  <c r="BN1966" i="17"/>
  <c r="BN1409" i="17"/>
  <c r="BN612" i="17"/>
  <c r="BN610" i="17"/>
  <c r="BN611" i="17"/>
  <c r="BN1195" i="17"/>
  <c r="BN1208" i="17"/>
  <c r="BN1209" i="17"/>
  <c r="BN2403" i="17"/>
  <c r="BH2403" i="17"/>
  <c r="BK2403" i="17"/>
  <c r="BI2403" i="17"/>
  <c r="BJ2403" i="17"/>
  <c r="BN2402" i="17"/>
  <c r="BH2402" i="17"/>
  <c r="BK2402" i="17"/>
  <c r="BI2402" i="17"/>
  <c r="BJ2402" i="17"/>
  <c r="BN2404" i="17"/>
  <c r="BH2404" i="17"/>
  <c r="BK2404" i="17"/>
  <c r="BI2404" i="17"/>
  <c r="BJ2404" i="17"/>
  <c r="BN747" i="17"/>
  <c r="BH747" i="17"/>
  <c r="BK747" i="17"/>
  <c r="BI747" i="17"/>
  <c r="BJ747" i="17"/>
  <c r="BN755" i="17"/>
  <c r="BH755" i="17"/>
  <c r="BK755" i="17"/>
  <c r="BI755" i="17"/>
  <c r="BJ755" i="17"/>
  <c r="BN2313" i="17"/>
  <c r="BH2313" i="17"/>
  <c r="BK2313" i="17"/>
  <c r="BI2313" i="17"/>
  <c r="BJ2313" i="17"/>
  <c r="BN2317" i="17"/>
  <c r="BH2317" i="17"/>
  <c r="BK2317" i="17"/>
  <c r="BI2317" i="17"/>
  <c r="BJ2317" i="17"/>
  <c r="BN2266" i="17"/>
  <c r="BH2266" i="17"/>
  <c r="BK2266" i="17"/>
  <c r="BI2266" i="17"/>
  <c r="BJ2266" i="17"/>
  <c r="BN2267" i="17"/>
  <c r="BH2267" i="17"/>
  <c r="BK2267" i="17"/>
  <c r="BI2267" i="17"/>
  <c r="BJ2267" i="17"/>
  <c r="BN2274" i="17"/>
  <c r="BH2274" i="17"/>
  <c r="BK2274" i="17"/>
  <c r="BI2274" i="17"/>
  <c r="BJ2274" i="17"/>
  <c r="BN601" i="17"/>
  <c r="BN603" i="17"/>
  <c r="BN602" i="17"/>
  <c r="BN598" i="17"/>
  <c r="BN600" i="17"/>
  <c r="BN759" i="17"/>
  <c r="BH759" i="17"/>
  <c r="BK759" i="17"/>
  <c r="BI759" i="17"/>
  <c r="BJ759" i="17"/>
  <c r="BN761" i="17"/>
  <c r="BH761" i="17"/>
  <c r="BK761" i="17"/>
  <c r="BI761" i="17"/>
  <c r="BJ761" i="17"/>
  <c r="BN758" i="17"/>
  <c r="BH758" i="17"/>
  <c r="BK758" i="17"/>
  <c r="BI758" i="17"/>
  <c r="BJ758" i="17"/>
  <c r="BN762" i="17"/>
  <c r="BH762" i="17"/>
  <c r="BK762" i="17"/>
  <c r="BI762" i="17"/>
  <c r="BJ762" i="17"/>
  <c r="BN760" i="17"/>
  <c r="BH760" i="17"/>
  <c r="BK760" i="17"/>
  <c r="BI760" i="17"/>
  <c r="BJ760" i="17"/>
  <c r="BN83" i="17"/>
  <c r="BH83" i="17"/>
  <c r="BK83" i="17"/>
  <c r="BI83" i="17"/>
  <c r="BJ83" i="17"/>
  <c r="BN55" i="17"/>
  <c r="BH55" i="17"/>
  <c r="BK55" i="17"/>
  <c r="BI55" i="17"/>
  <c r="BJ55" i="17"/>
  <c r="BN91" i="17"/>
  <c r="BH91" i="17"/>
  <c r="BK91" i="17"/>
  <c r="BI91" i="17"/>
  <c r="BJ91" i="17"/>
  <c r="BN79" i="17"/>
  <c r="BH79" i="17"/>
  <c r="BK79" i="17"/>
  <c r="BI79" i="17"/>
  <c r="BJ79" i="17"/>
  <c r="BN62" i="17"/>
  <c r="BH62" i="17"/>
  <c r="BK62" i="17"/>
  <c r="BI62" i="17"/>
  <c r="BJ62" i="17"/>
  <c r="BN69" i="17"/>
  <c r="BH69" i="17"/>
  <c r="BK69" i="17"/>
  <c r="BI69" i="17"/>
  <c r="BJ69" i="17"/>
  <c r="BN75" i="17"/>
  <c r="BH75" i="17"/>
  <c r="BK75" i="17"/>
  <c r="BI75" i="17"/>
  <c r="BJ75" i="17"/>
  <c r="BN73" i="17"/>
  <c r="BH73" i="17"/>
  <c r="BK73" i="17"/>
  <c r="BI73" i="17"/>
  <c r="BJ73" i="17"/>
  <c r="BN1904" i="17"/>
  <c r="BH1904" i="17"/>
  <c r="BK1904" i="17"/>
  <c r="BI1904" i="17"/>
  <c r="BJ1904" i="17"/>
  <c r="BN1907" i="17"/>
  <c r="BH1907" i="17"/>
  <c r="BK1907" i="17"/>
  <c r="BI1907" i="17"/>
  <c r="BJ1907" i="17"/>
  <c r="BN1902" i="17"/>
  <c r="BH1902" i="17"/>
  <c r="BK1902" i="17"/>
  <c r="BI1902" i="17"/>
  <c r="BJ1902" i="17"/>
  <c r="BN1905" i="17"/>
  <c r="BH1905" i="17"/>
  <c r="BK1905" i="17"/>
  <c r="BI1905" i="17"/>
  <c r="BJ1905" i="17"/>
  <c r="BN1903" i="17"/>
  <c r="BH1903" i="17"/>
  <c r="BK1903" i="17"/>
  <c r="BI1903" i="17"/>
  <c r="BJ1903" i="17"/>
  <c r="BN1906" i="17"/>
  <c r="BH1906" i="17"/>
  <c r="BK1906" i="17"/>
  <c r="BI1906" i="17"/>
  <c r="BJ1906" i="17"/>
  <c r="BN800" i="17"/>
  <c r="BH800" i="17"/>
  <c r="BK800" i="17"/>
  <c r="BI800" i="17"/>
  <c r="BJ800" i="17"/>
  <c r="BN857" i="17"/>
  <c r="BH857" i="17"/>
  <c r="BK857" i="17"/>
  <c r="BI857" i="17"/>
  <c r="BJ857" i="17"/>
  <c r="BN841" i="17"/>
  <c r="BH841" i="17"/>
  <c r="BK841" i="17"/>
  <c r="BI841" i="17"/>
  <c r="BJ841" i="17"/>
  <c r="BN808" i="17"/>
  <c r="BH808" i="17"/>
  <c r="BK808" i="17"/>
  <c r="BI808" i="17"/>
  <c r="BJ808" i="17"/>
  <c r="BN849" i="17"/>
  <c r="BH849" i="17"/>
  <c r="BK849" i="17"/>
  <c r="BI849" i="17"/>
  <c r="BJ849" i="17"/>
  <c r="BN859" i="17"/>
  <c r="BH859" i="17"/>
  <c r="BK859" i="17"/>
  <c r="BI859" i="17"/>
  <c r="BJ859" i="17"/>
  <c r="BN845" i="17"/>
  <c r="BH845" i="17"/>
  <c r="BK845" i="17"/>
  <c r="BI845" i="17"/>
  <c r="BJ845" i="17"/>
  <c r="BN823" i="17"/>
  <c r="BH823" i="17"/>
  <c r="BK823" i="17"/>
  <c r="BI823" i="17"/>
  <c r="BJ823" i="17"/>
  <c r="BN2121" i="17"/>
  <c r="BH2121" i="17"/>
  <c r="BK2121" i="17"/>
  <c r="BI2121" i="17"/>
  <c r="BJ2121" i="17"/>
  <c r="BN2164" i="17"/>
  <c r="BH2164" i="17"/>
  <c r="BK2164" i="17"/>
  <c r="BI2164" i="17"/>
  <c r="BJ2164" i="17"/>
  <c r="BN2167" i="17"/>
  <c r="BH2167" i="17"/>
  <c r="BK2167" i="17"/>
  <c r="BI2167" i="17"/>
  <c r="BJ2167" i="17"/>
  <c r="BN2162" i="17"/>
  <c r="BH2162" i="17"/>
  <c r="BK2162" i="17"/>
  <c r="BI2162" i="17"/>
  <c r="BJ2162" i="17"/>
  <c r="BN2115" i="17"/>
  <c r="BH2115" i="17"/>
  <c r="BK2115" i="17"/>
  <c r="BI2115" i="17"/>
  <c r="BJ2115" i="17"/>
  <c r="BN2165" i="17"/>
  <c r="BH2165" i="17"/>
  <c r="BK2165" i="17"/>
  <c r="BI2165" i="17"/>
  <c r="BJ2165" i="17"/>
  <c r="BN2119" i="17"/>
  <c r="BH2119" i="17"/>
  <c r="BK2119" i="17"/>
  <c r="BI2119" i="17"/>
  <c r="BJ2119" i="17"/>
  <c r="BN2169" i="17"/>
  <c r="BH2169" i="17"/>
  <c r="BK2169" i="17"/>
  <c r="BI2169" i="17"/>
  <c r="BJ2169" i="17"/>
  <c r="BN2146" i="17"/>
  <c r="BH2146" i="17"/>
  <c r="BK2146" i="17"/>
  <c r="BI2146" i="17"/>
  <c r="BJ2146" i="17"/>
  <c r="BN864" i="17"/>
  <c r="BH864" i="17"/>
  <c r="BK864" i="17"/>
  <c r="BI864" i="17"/>
  <c r="BJ864" i="17"/>
  <c r="BN853" i="17"/>
  <c r="BH853" i="17"/>
  <c r="BK853" i="17"/>
  <c r="BI853" i="17"/>
  <c r="BJ853" i="17"/>
  <c r="BN863" i="17"/>
  <c r="BH863" i="17"/>
  <c r="BK863" i="17"/>
  <c r="BI863" i="17"/>
  <c r="BJ863" i="17"/>
  <c r="BN840" i="17"/>
  <c r="BH840" i="17"/>
  <c r="BK840" i="17"/>
  <c r="BI840" i="17"/>
  <c r="BJ840" i="17"/>
  <c r="BN821" i="17"/>
  <c r="BH821" i="17"/>
  <c r="BK821" i="17"/>
  <c r="BI821" i="17"/>
  <c r="BJ821" i="17"/>
  <c r="BN811" i="17"/>
  <c r="BH811" i="17"/>
  <c r="BK811" i="17"/>
  <c r="BI811" i="17"/>
  <c r="BJ811" i="17"/>
  <c r="BN836" i="17"/>
  <c r="BH836" i="17"/>
  <c r="BK836" i="17"/>
  <c r="BI836" i="17"/>
  <c r="BJ836" i="17"/>
  <c r="BN852" i="17"/>
  <c r="BH852" i="17"/>
  <c r="BK852" i="17"/>
  <c r="BI852" i="17"/>
  <c r="BJ852" i="17"/>
  <c r="BN851" i="17"/>
  <c r="BH851" i="17"/>
  <c r="BK851" i="17"/>
  <c r="BI851" i="17"/>
  <c r="BJ851" i="17"/>
  <c r="BN2227" i="17"/>
  <c r="BH2227" i="17"/>
  <c r="BK2227" i="17"/>
  <c r="BI2227" i="17"/>
  <c r="BJ2227" i="17"/>
  <c r="BN2226" i="17"/>
  <c r="BH2226" i="17"/>
  <c r="BK2226" i="17"/>
  <c r="BI2226" i="17"/>
  <c r="BJ2226" i="17"/>
  <c r="BN2231" i="17"/>
  <c r="BH2231" i="17"/>
  <c r="BK2231" i="17"/>
  <c r="BI2231" i="17"/>
  <c r="BJ2231" i="17"/>
  <c r="BN2220" i="17"/>
  <c r="BH2220" i="17"/>
  <c r="BK2220" i="17"/>
  <c r="BI2220" i="17"/>
  <c r="BJ2220" i="17"/>
  <c r="BN2232" i="17"/>
  <c r="BH2232" i="17"/>
  <c r="BK2232" i="17"/>
  <c r="BI2232" i="17"/>
  <c r="BJ2232" i="17"/>
  <c r="BN2223" i="17"/>
  <c r="BH2223" i="17"/>
  <c r="BK2223" i="17"/>
  <c r="BI2223" i="17"/>
  <c r="BJ2223" i="17"/>
  <c r="BN2221" i="17"/>
  <c r="BH2221" i="17"/>
  <c r="BK2221" i="17"/>
  <c r="BI2221" i="17"/>
  <c r="BJ2221" i="17"/>
  <c r="BN2150" i="17"/>
  <c r="BH2150" i="17"/>
  <c r="BK2150" i="17"/>
  <c r="BI2150" i="17"/>
  <c r="BJ2150" i="17"/>
  <c r="BN2149" i="17"/>
  <c r="BH2149" i="17"/>
  <c r="BK2149" i="17"/>
  <c r="BI2149" i="17"/>
  <c r="BJ2149" i="17"/>
  <c r="BN2134" i="17"/>
  <c r="BH2134" i="17"/>
  <c r="BK2134" i="17"/>
  <c r="BI2134" i="17"/>
  <c r="BJ2134" i="17"/>
  <c r="BN2152" i="17"/>
  <c r="BH2152" i="17"/>
  <c r="BK2152" i="17"/>
  <c r="BI2152" i="17"/>
  <c r="BJ2152" i="17"/>
  <c r="BN2143" i="17"/>
  <c r="BH2143" i="17"/>
  <c r="BK2143" i="17"/>
  <c r="BI2143" i="17"/>
  <c r="BJ2143" i="17"/>
  <c r="BN2138" i="17"/>
  <c r="BH2138" i="17"/>
  <c r="BK2138" i="17"/>
  <c r="BI2138" i="17"/>
  <c r="BJ2138" i="17"/>
  <c r="BN2141" i="17"/>
  <c r="BH2141" i="17"/>
  <c r="BK2141" i="17"/>
  <c r="BI2141" i="17"/>
  <c r="BJ2141" i="17"/>
  <c r="BN1850" i="17"/>
  <c r="BH1850" i="17"/>
  <c r="BK1850" i="17"/>
  <c r="BI1850" i="17"/>
  <c r="BJ1850" i="17"/>
  <c r="BN1814" i="17"/>
  <c r="BH1814" i="17"/>
  <c r="BK1814" i="17"/>
  <c r="BI1814" i="17"/>
  <c r="BJ1814" i="17"/>
  <c r="BN1790" i="17"/>
  <c r="BH1790" i="17"/>
  <c r="BK1790" i="17"/>
  <c r="BI1790" i="17"/>
  <c r="BJ1790" i="17"/>
  <c r="BN1831" i="17"/>
  <c r="BH1831" i="17"/>
  <c r="BK1831" i="17"/>
  <c r="BI1831" i="17"/>
  <c r="BJ1831" i="17"/>
  <c r="BN1778" i="17"/>
  <c r="BH1778" i="17"/>
  <c r="BK1778" i="17"/>
  <c r="BI1778" i="17"/>
  <c r="BJ1778" i="17"/>
  <c r="BN1795" i="17"/>
  <c r="BH1795" i="17"/>
  <c r="BK1795" i="17"/>
  <c r="BI1795" i="17"/>
  <c r="BJ1795" i="17"/>
  <c r="H1795" i="17"/>
  <c r="BN1777" i="17"/>
  <c r="BH1777" i="17"/>
  <c r="BK1777" i="17"/>
  <c r="BI1777" i="17"/>
  <c r="BJ1777" i="17"/>
  <c r="BN353" i="17"/>
  <c r="BN2248" i="17"/>
  <c r="BH2248" i="17"/>
  <c r="BK2248" i="17"/>
  <c r="BI2248" i="17"/>
  <c r="BJ2248" i="17"/>
  <c r="BN2237" i="17"/>
  <c r="BH2237" i="17"/>
  <c r="BK2237" i="17"/>
  <c r="BI2237" i="17"/>
  <c r="BJ2237" i="17"/>
  <c r="BN2315" i="17"/>
  <c r="BH2315" i="17"/>
  <c r="BK2315" i="17"/>
  <c r="BI2315" i="17"/>
  <c r="BJ2315" i="17"/>
  <c r="BN550" i="17"/>
  <c r="BN551" i="17"/>
  <c r="BN1423" i="17"/>
  <c r="BN1420" i="17"/>
  <c r="BN1418" i="17"/>
  <c r="BN2354" i="17"/>
  <c r="BN560" i="17"/>
  <c r="BN1417" i="17"/>
  <c r="BN2352" i="17"/>
  <c r="BN2353" i="17"/>
  <c r="BN1901" i="17"/>
  <c r="BH1901" i="17"/>
  <c r="BK1901" i="17"/>
  <c r="BI1901" i="17"/>
  <c r="BJ1901" i="17"/>
  <c r="BN1899" i="17"/>
  <c r="BH1899" i="17"/>
  <c r="BK1899" i="17"/>
  <c r="BI1899" i="17"/>
  <c r="BJ1899" i="17"/>
  <c r="BN1897" i="17"/>
  <c r="BH1897" i="17"/>
  <c r="BK1897" i="17"/>
  <c r="BI1897" i="17"/>
  <c r="BJ1897" i="17"/>
  <c r="BN1898" i="17"/>
  <c r="BH1898" i="17"/>
  <c r="BK1898" i="17"/>
  <c r="BI1898" i="17"/>
  <c r="BJ1898" i="17"/>
  <c r="BN1900" i="17"/>
  <c r="BH1900" i="17"/>
  <c r="BK1900" i="17"/>
  <c r="BI1900" i="17"/>
  <c r="BJ1900" i="17"/>
  <c r="BN1896" i="17"/>
  <c r="BH1896" i="17"/>
  <c r="BK1896" i="17"/>
  <c r="BI1896" i="17"/>
  <c r="BJ1896" i="17"/>
  <c r="BN827" i="17"/>
  <c r="BH827" i="17"/>
  <c r="BK827" i="17"/>
  <c r="BI827" i="17"/>
  <c r="BJ827" i="17"/>
  <c r="BN861" i="17"/>
  <c r="BH861" i="17"/>
  <c r="BK861" i="17"/>
  <c r="BI861" i="17"/>
  <c r="BJ861" i="17"/>
  <c r="BN815" i="17"/>
  <c r="BH815" i="17"/>
  <c r="BK815" i="17"/>
  <c r="BI815" i="17"/>
  <c r="BJ815" i="17"/>
  <c r="BN842" i="17"/>
  <c r="BH842" i="17"/>
  <c r="BK842" i="17"/>
  <c r="BI842" i="17"/>
  <c r="BJ842" i="17"/>
  <c r="BN2272" i="17"/>
  <c r="BH2272" i="17"/>
  <c r="BK2272" i="17"/>
  <c r="BI2272" i="17"/>
  <c r="BJ2272" i="17"/>
  <c r="BN2270" i="17"/>
  <c r="BH2270" i="17"/>
  <c r="BK2270" i="17"/>
  <c r="BI2270" i="17"/>
  <c r="BJ2270" i="17"/>
  <c r="BN2273" i="17"/>
  <c r="BH2273" i="17"/>
  <c r="BK2273" i="17"/>
  <c r="BI2273" i="17"/>
  <c r="BJ2273" i="17"/>
  <c r="BN2268" i="17"/>
  <c r="BH2268" i="17"/>
  <c r="BK2268" i="17"/>
  <c r="BI2268" i="17"/>
  <c r="BJ2268" i="17"/>
  <c r="BN2275" i="17"/>
  <c r="BH2275" i="17"/>
  <c r="BK2275" i="17"/>
  <c r="BI2275" i="17"/>
  <c r="BJ2275" i="17"/>
  <c r="BN2271" i="17"/>
  <c r="BH2271" i="17"/>
  <c r="BK2271" i="17"/>
  <c r="BI2271" i="17"/>
  <c r="BJ2271" i="17"/>
  <c r="BN2269" i="17"/>
  <c r="BH2269" i="17"/>
  <c r="BK2269" i="17"/>
  <c r="BI2269" i="17"/>
  <c r="BJ2269" i="17"/>
  <c r="BN2155" i="17"/>
  <c r="BH2155" i="17"/>
  <c r="BK2155" i="17"/>
  <c r="BI2155" i="17"/>
  <c r="BJ2155" i="17"/>
  <c r="BN2163" i="17"/>
  <c r="BH2163" i="17"/>
  <c r="BK2163" i="17"/>
  <c r="BI2163" i="17"/>
  <c r="BJ2163" i="17"/>
  <c r="BN2136" i="17"/>
  <c r="BH2136" i="17"/>
  <c r="BK2136" i="17"/>
  <c r="BI2136" i="17"/>
  <c r="BJ2136" i="17"/>
  <c r="BN2156" i="17"/>
  <c r="BH2156" i="17"/>
  <c r="BK2156" i="17"/>
  <c r="BI2156" i="17"/>
  <c r="BJ2156" i="17"/>
  <c r="BN2116" i="17"/>
  <c r="BH2116" i="17"/>
  <c r="BK2116" i="17"/>
  <c r="BI2116" i="17"/>
  <c r="BJ2116" i="17"/>
  <c r="BN2160" i="17"/>
  <c r="BH2160" i="17"/>
  <c r="BK2160" i="17"/>
  <c r="BI2160" i="17"/>
  <c r="BJ2160" i="17"/>
  <c r="BN2137" i="17"/>
  <c r="BH2137" i="17"/>
  <c r="BK2137" i="17"/>
  <c r="BI2137" i="17"/>
  <c r="BJ2137" i="17"/>
  <c r="BN1842" i="17"/>
  <c r="BH1842" i="17"/>
  <c r="BK1842" i="17"/>
  <c r="BI1842" i="17"/>
  <c r="BJ1842" i="17"/>
  <c r="BN1837" i="17"/>
  <c r="BH1837" i="17"/>
  <c r="BK1837" i="17"/>
  <c r="BI1837" i="17"/>
  <c r="BJ1837" i="17"/>
  <c r="BN1834" i="17"/>
  <c r="BH1834" i="17"/>
  <c r="BK1834" i="17"/>
  <c r="BI1834" i="17"/>
  <c r="BJ1834" i="17"/>
  <c r="BN1809" i="17"/>
  <c r="BH1809" i="17"/>
  <c r="BK1809" i="17"/>
  <c r="BI1809" i="17"/>
  <c r="BJ1809" i="17"/>
  <c r="BN1812" i="17"/>
  <c r="BH1812" i="17"/>
  <c r="BK1812" i="17"/>
  <c r="BI1812" i="17"/>
  <c r="BJ1812" i="17"/>
  <c r="BN1792" i="17"/>
  <c r="BH1792" i="17"/>
  <c r="BK1792" i="17"/>
  <c r="BI1792" i="17"/>
  <c r="BJ1792" i="17"/>
  <c r="BN1774" i="17"/>
  <c r="BH1774" i="17"/>
  <c r="BK1774" i="17"/>
  <c r="BI1774" i="17"/>
  <c r="BJ1774" i="17"/>
  <c r="BN2026" i="17"/>
  <c r="BH2026" i="17"/>
  <c r="BK2026" i="17"/>
  <c r="BI2026" i="17"/>
  <c r="BJ2026" i="17"/>
  <c r="BN2025" i="17"/>
  <c r="BH2025" i="17"/>
  <c r="BK2025" i="17"/>
  <c r="BI2025" i="17"/>
  <c r="BJ2025" i="17"/>
  <c r="BN2024" i="17"/>
  <c r="BH2024" i="17"/>
  <c r="BK2024" i="17"/>
  <c r="BI2024" i="17"/>
  <c r="BJ2024" i="17"/>
  <c r="BN2027" i="17"/>
  <c r="BH2027" i="17"/>
  <c r="BK2027" i="17"/>
  <c r="BI2027" i="17"/>
  <c r="BJ2027" i="17"/>
  <c r="BN2023" i="17"/>
  <c r="BH2023" i="17"/>
  <c r="BK2023" i="17"/>
  <c r="BI2023" i="17"/>
  <c r="BJ2023" i="17"/>
  <c r="BN2219" i="17"/>
  <c r="BH2219" i="17"/>
  <c r="BK2219" i="17"/>
  <c r="BI2219" i="17"/>
  <c r="BJ2219" i="17"/>
  <c r="BN2218" i="17"/>
  <c r="BN1313" i="17"/>
  <c r="BN1312" i="17"/>
  <c r="BN1310" i="17"/>
  <c r="BN1311" i="17"/>
  <c r="BN2294" i="17"/>
  <c r="BH2294" i="17"/>
  <c r="BK2294" i="17"/>
  <c r="BI2294" i="17"/>
  <c r="BJ2294" i="17"/>
  <c r="BN2296" i="17"/>
  <c r="BH2296" i="17"/>
  <c r="BK2296" i="17"/>
  <c r="BI2296" i="17"/>
  <c r="BJ2296" i="17"/>
  <c r="BN2293" i="17"/>
  <c r="BH2293" i="17"/>
  <c r="BK2293" i="17"/>
  <c r="BI2293" i="17"/>
  <c r="BJ2293" i="17"/>
  <c r="BN2295" i="17"/>
  <c r="BH2295" i="17"/>
  <c r="BK2295" i="17"/>
  <c r="BI2295" i="17"/>
  <c r="BJ2295" i="17"/>
  <c r="BN2297" i="17"/>
  <c r="BH2297" i="17"/>
  <c r="BK2297" i="17"/>
  <c r="BI2297" i="17"/>
  <c r="BJ2297" i="17"/>
  <c r="BN599" i="17"/>
  <c r="BN698" i="17"/>
  <c r="BH698" i="17"/>
  <c r="BK698" i="17"/>
  <c r="BI698" i="17"/>
  <c r="BJ698" i="17"/>
  <c r="BN2405" i="17"/>
  <c r="BH2405" i="17"/>
  <c r="BK2405" i="17"/>
  <c r="BI2405" i="17"/>
  <c r="BJ2405" i="17"/>
  <c r="BN2406" i="17"/>
  <c r="BH2406" i="17"/>
  <c r="BK2406" i="17"/>
  <c r="BI2406" i="17"/>
  <c r="BJ2406" i="17"/>
  <c r="BN2407" i="17"/>
  <c r="BH2407" i="17"/>
  <c r="BK2407" i="17"/>
  <c r="BI2407" i="17"/>
  <c r="BJ2407" i="17"/>
  <c r="BN2457" i="17"/>
  <c r="BH2457" i="17"/>
  <c r="BK2457" i="17"/>
  <c r="BI2457" i="17"/>
  <c r="BJ2457" i="17"/>
  <c r="BN2461" i="17"/>
  <c r="BH2461" i="17"/>
  <c r="BK2461" i="17"/>
  <c r="BI2461" i="17"/>
  <c r="BJ2461" i="17"/>
  <c r="BN2460" i="17"/>
  <c r="BH2460" i="17"/>
  <c r="BK2460" i="17"/>
  <c r="BI2460" i="17"/>
  <c r="BJ2460" i="17"/>
  <c r="BN2458" i="17"/>
  <c r="BH2458" i="17"/>
  <c r="BK2458" i="17"/>
  <c r="BI2458" i="17"/>
  <c r="BJ2458" i="17"/>
  <c r="BN2459" i="17"/>
  <c r="BH2459" i="17"/>
  <c r="BK2459" i="17"/>
  <c r="BI2459" i="17"/>
  <c r="BJ2459" i="17"/>
  <c r="BN2462" i="17"/>
  <c r="BH2462" i="17"/>
  <c r="BK2462" i="17"/>
  <c r="BI2462" i="17"/>
  <c r="BJ2462" i="17"/>
  <c r="BN2463" i="17"/>
  <c r="BH2463" i="17"/>
  <c r="BK2463" i="17"/>
  <c r="BI2463" i="17"/>
  <c r="BJ2463" i="17"/>
  <c r="BN936" i="17"/>
  <c r="BH936" i="17"/>
  <c r="BK936" i="17"/>
  <c r="BI936" i="17"/>
  <c r="BJ936" i="17"/>
  <c r="G936" i="17"/>
  <c r="BN925" i="17"/>
  <c r="BH925" i="17"/>
  <c r="BK925" i="17"/>
  <c r="BI925" i="17"/>
  <c r="BJ925" i="17"/>
  <c r="BN931" i="17"/>
  <c r="BH931" i="17"/>
  <c r="BK931" i="17"/>
  <c r="BI931" i="17"/>
  <c r="BJ931" i="17"/>
  <c r="BN928" i="17"/>
  <c r="BH928" i="17"/>
  <c r="BK928" i="17"/>
  <c r="BI928" i="17"/>
  <c r="BJ928" i="17"/>
  <c r="BN935" i="17"/>
  <c r="BH935" i="17"/>
  <c r="BK935" i="17"/>
  <c r="BI935" i="17"/>
  <c r="BJ935" i="17"/>
  <c r="BN1996" i="17"/>
  <c r="BN2002" i="17"/>
  <c r="BN1998" i="17"/>
  <c r="BN1997" i="17"/>
  <c r="BN1999" i="17"/>
  <c r="BN2001" i="17"/>
  <c r="BN2000" i="17"/>
  <c r="BN2233" i="17"/>
  <c r="BH2233" i="17"/>
  <c r="BK2233" i="17"/>
  <c r="BI2233" i="17"/>
  <c r="BJ2233" i="17"/>
  <c r="BN2228" i="17"/>
  <c r="BH2228" i="17"/>
  <c r="BK2228" i="17"/>
  <c r="BI2228" i="17"/>
  <c r="BJ2228" i="17"/>
  <c r="BN2234" i="17"/>
  <c r="BH2234" i="17"/>
  <c r="BK2234" i="17"/>
  <c r="BI2234" i="17"/>
  <c r="BJ2234" i="17"/>
  <c r="BN2222" i="17"/>
  <c r="BH2222" i="17"/>
  <c r="BK2222" i="17"/>
  <c r="BI2222" i="17"/>
  <c r="BJ2222" i="17"/>
  <c r="BN2236" i="17"/>
  <c r="BH2236" i="17"/>
  <c r="BK2236" i="17"/>
  <c r="BI2236" i="17"/>
  <c r="BJ2236" i="17"/>
  <c r="BN2229" i="17"/>
  <c r="BH2229" i="17"/>
  <c r="BK2229" i="17"/>
  <c r="BI2229" i="17"/>
  <c r="BJ2229" i="17"/>
  <c r="BN2224" i="17"/>
  <c r="BH2224" i="17"/>
  <c r="BK2224" i="17"/>
  <c r="BI2224" i="17"/>
  <c r="BJ2224" i="17"/>
  <c r="BN2230" i="17"/>
  <c r="BH2230" i="17"/>
  <c r="BK2230" i="17"/>
  <c r="BI2230" i="17"/>
  <c r="BJ2230" i="17"/>
  <c r="BN2235" i="17"/>
  <c r="BH2235" i="17"/>
  <c r="BK2235" i="17"/>
  <c r="BI2235" i="17"/>
  <c r="BJ2235" i="17"/>
  <c r="BN2225" i="17"/>
  <c r="BH2225" i="17"/>
  <c r="BK2225" i="17"/>
  <c r="BI2225" i="17"/>
  <c r="BJ2225" i="17"/>
  <c r="BN2151" i="17"/>
  <c r="BH2151" i="17"/>
  <c r="BK2151" i="17"/>
  <c r="BI2151" i="17"/>
  <c r="BJ2151" i="17"/>
  <c r="BN2135" i="17"/>
  <c r="BH2135" i="17"/>
  <c r="BK2135" i="17"/>
  <c r="BI2135" i="17"/>
  <c r="BJ2135" i="17"/>
  <c r="BN2140" i="17"/>
  <c r="BH2140" i="17"/>
  <c r="BK2140" i="17"/>
  <c r="BI2140" i="17"/>
  <c r="BJ2140" i="17"/>
  <c r="BN2122" i="17"/>
  <c r="BH2122" i="17"/>
  <c r="BK2122" i="17"/>
  <c r="BI2122" i="17"/>
  <c r="BJ2122" i="17"/>
  <c r="BN2145" i="17"/>
  <c r="BH2145" i="17"/>
  <c r="BK2145" i="17"/>
  <c r="BI2145" i="17"/>
  <c r="BJ2145" i="17"/>
  <c r="BN2147" i="17"/>
  <c r="BH2147" i="17"/>
  <c r="BK2147" i="17"/>
  <c r="BI2147" i="17"/>
  <c r="BJ2147" i="17"/>
  <c r="BN2127" i="17"/>
  <c r="BH2127" i="17"/>
  <c r="BK2127" i="17"/>
  <c r="BI2127" i="17"/>
  <c r="BJ2127" i="17"/>
  <c r="BN1989" i="17"/>
  <c r="BN1990" i="17"/>
  <c r="BN1991" i="17"/>
  <c r="BN1992" i="17"/>
  <c r="BN1993" i="17"/>
  <c r="BN1988" i="17"/>
  <c r="BN1994" i="17"/>
  <c r="BN1995" i="17"/>
  <c r="BN1826" i="17"/>
  <c r="BH1826" i="17"/>
  <c r="BK1826" i="17"/>
  <c r="BI1826" i="17"/>
  <c r="BJ1826" i="17"/>
  <c r="BN1845" i="17"/>
  <c r="BH1845" i="17"/>
  <c r="BK1845" i="17"/>
  <c r="BI1845" i="17"/>
  <c r="BJ1845" i="17"/>
  <c r="BN1819" i="17"/>
  <c r="BH1819" i="17"/>
  <c r="BK1819" i="17"/>
  <c r="BI1819" i="17"/>
  <c r="BJ1819" i="17"/>
  <c r="BN1851" i="17"/>
  <c r="BH1851" i="17"/>
  <c r="BK1851" i="17"/>
  <c r="BI1851" i="17"/>
  <c r="BJ1851" i="17"/>
  <c r="BN1815" i="17"/>
  <c r="BH1815" i="17"/>
  <c r="BK1815" i="17"/>
  <c r="BI1815" i="17"/>
  <c r="BJ1815" i="17"/>
  <c r="BN1804" i="17"/>
  <c r="BH1804" i="17"/>
  <c r="BK1804" i="17"/>
  <c r="BI1804" i="17"/>
  <c r="BJ1804" i="17"/>
  <c r="BN1755" i="17"/>
  <c r="BH1755" i="17"/>
  <c r="BK1755" i="17"/>
  <c r="BI1755" i="17"/>
  <c r="BJ1755" i="17"/>
  <c r="BN824" i="17"/>
  <c r="BH824" i="17"/>
  <c r="BK824" i="17"/>
  <c r="BI824" i="17"/>
  <c r="BJ824" i="17"/>
  <c r="BN848" i="17"/>
  <c r="BH848" i="17"/>
  <c r="BK848" i="17"/>
  <c r="BI848" i="17"/>
  <c r="BJ848" i="17"/>
  <c r="BN829" i="17"/>
  <c r="BH829" i="17"/>
  <c r="BK829" i="17"/>
  <c r="BI829" i="17"/>
  <c r="BJ829" i="17"/>
  <c r="BN813" i="17"/>
  <c r="BH813" i="17"/>
  <c r="BK813" i="17"/>
  <c r="BI813" i="17"/>
  <c r="BJ813" i="17"/>
  <c r="BN820" i="17"/>
  <c r="BH820" i="17"/>
  <c r="BK820" i="17"/>
  <c r="BI820" i="17"/>
  <c r="BJ820" i="17"/>
  <c r="BN830" i="17"/>
  <c r="BH830" i="17"/>
  <c r="BK830" i="17"/>
  <c r="BI830" i="17"/>
  <c r="BJ830" i="17"/>
  <c r="BN825" i="17"/>
  <c r="BH825" i="17"/>
  <c r="BK825" i="17"/>
  <c r="BI825" i="17"/>
  <c r="BJ825" i="17"/>
  <c r="BN288" i="17"/>
  <c r="BN292" i="17"/>
  <c r="BN293" i="17"/>
  <c r="BN294" i="17"/>
  <c r="BN304" i="17"/>
  <c r="BN305" i="17"/>
  <c r="BN303" i="17"/>
  <c r="BN301" i="17"/>
  <c r="BN302" i="17"/>
  <c r="BN291" i="17"/>
  <c r="BN289" i="17"/>
  <c r="BN290" i="17"/>
  <c r="BN287" i="17"/>
  <c r="BH287" i="17"/>
  <c r="BK287" i="17"/>
  <c r="BI287" i="17"/>
  <c r="BJ287" i="17"/>
  <c r="BN281" i="17"/>
  <c r="BH281" i="17"/>
  <c r="BK281" i="17"/>
  <c r="BI281" i="17"/>
  <c r="BJ281" i="17"/>
  <c r="BN286" i="17"/>
  <c r="BH286" i="17"/>
  <c r="BK286" i="17"/>
  <c r="BI286" i="17"/>
  <c r="BJ286" i="17"/>
  <c r="BN284" i="17"/>
  <c r="BH284" i="17"/>
  <c r="BK284" i="17"/>
  <c r="BI284" i="17"/>
  <c r="BJ284" i="17"/>
  <c r="BN285" i="17"/>
  <c r="BH285" i="17"/>
  <c r="BK285" i="17"/>
  <c r="BI285" i="17"/>
  <c r="BJ285" i="17"/>
  <c r="BN283" i="17"/>
  <c r="BH283" i="17"/>
  <c r="BK283" i="17"/>
  <c r="BI283" i="17"/>
  <c r="BJ283" i="17"/>
  <c r="BN282" i="17"/>
  <c r="BH282" i="17"/>
  <c r="BK282" i="17"/>
  <c r="BI282" i="17"/>
  <c r="BJ282" i="17"/>
  <c r="BN297" i="17"/>
  <c r="BN300" i="17"/>
  <c r="BN296" i="17"/>
  <c r="BN298" i="17"/>
  <c r="BN299" i="17"/>
  <c r="BN295" i="17"/>
  <c r="BN81" i="17"/>
  <c r="BH81" i="17"/>
  <c r="BK81" i="17"/>
  <c r="BI81" i="17"/>
  <c r="BJ81" i="17"/>
  <c r="BN59" i="17"/>
  <c r="BH59" i="17"/>
  <c r="BK59" i="17"/>
  <c r="BI59" i="17"/>
  <c r="BJ59" i="17"/>
  <c r="BN74" i="17"/>
  <c r="BH74" i="17"/>
  <c r="BK74" i="17"/>
  <c r="BI74" i="17"/>
  <c r="BJ74" i="17"/>
  <c r="BN67" i="17"/>
  <c r="BH67" i="17"/>
  <c r="BK67" i="17"/>
  <c r="BI67" i="17"/>
  <c r="BJ67" i="17"/>
  <c r="BN76" i="17"/>
  <c r="BH76" i="17"/>
  <c r="BK76" i="17"/>
  <c r="BI76" i="17"/>
  <c r="BJ76" i="17"/>
  <c r="BN63" i="17"/>
  <c r="BH63" i="17"/>
  <c r="BK63" i="17"/>
  <c r="BI63" i="17"/>
  <c r="BJ63" i="17"/>
  <c r="BN77" i="17"/>
  <c r="BH77" i="17"/>
  <c r="BK77" i="17"/>
  <c r="BI77" i="17"/>
  <c r="BJ77" i="17"/>
  <c r="BN258" i="17"/>
  <c r="BN262" i="17"/>
  <c r="BN260" i="17"/>
  <c r="BN261" i="17"/>
  <c r="BN259" i="17"/>
  <c r="BN268" i="17"/>
  <c r="BN263" i="17"/>
  <c r="BN267" i="17"/>
  <c r="BN265" i="17"/>
  <c r="BN266" i="17"/>
  <c r="BN264" i="17"/>
  <c r="BN269" i="17"/>
  <c r="BN257" i="17"/>
  <c r="BN256" i="17"/>
  <c r="BN168" i="17"/>
  <c r="BN166" i="17"/>
  <c r="BN167" i="17"/>
  <c r="BN169" i="17"/>
  <c r="BN714" i="17"/>
  <c r="BN711" i="17"/>
  <c r="BN712" i="17"/>
  <c r="BN713" i="17"/>
  <c r="BN715" i="17"/>
  <c r="BN782" i="17"/>
  <c r="BH782" i="17"/>
  <c r="BK782" i="17"/>
  <c r="BI782" i="17"/>
  <c r="BJ782" i="17"/>
  <c r="G782" i="17"/>
  <c r="BN780" i="17"/>
  <c r="BH780" i="17"/>
  <c r="BK780" i="17"/>
  <c r="BI780" i="17"/>
  <c r="BJ780" i="17"/>
  <c r="BN540" i="17"/>
  <c r="BN567" i="17"/>
  <c r="BN9" i="17"/>
  <c r="BH9" i="17"/>
  <c r="BK9" i="17"/>
  <c r="BI9" i="17"/>
  <c r="BJ9" i="17"/>
  <c r="BN11" i="17"/>
  <c r="BH11" i="17"/>
  <c r="BK11" i="17"/>
  <c r="BI11" i="17"/>
  <c r="BJ11" i="17"/>
  <c r="BN10" i="17"/>
  <c r="BH10" i="17"/>
  <c r="BK10" i="17"/>
  <c r="BI10" i="17"/>
  <c r="BJ10" i="17"/>
  <c r="BN12" i="17"/>
  <c r="BH12" i="17"/>
  <c r="BK12" i="17"/>
  <c r="BI12" i="17"/>
  <c r="BJ12" i="17"/>
  <c r="BN13" i="17"/>
  <c r="BH13" i="17"/>
  <c r="BK13" i="17"/>
  <c r="BI13" i="17"/>
  <c r="BJ13" i="17"/>
  <c r="BN14" i="17"/>
  <c r="BH14" i="17"/>
  <c r="BK14" i="17"/>
  <c r="BI14" i="17"/>
  <c r="BJ14" i="17"/>
  <c r="BN350" i="17"/>
  <c r="BN351" i="17"/>
  <c r="BN349" i="17"/>
  <c r="BN352" i="17"/>
  <c r="BN348" i="17"/>
  <c r="BN536" i="17"/>
  <c r="BN535" i="17"/>
  <c r="BN531" i="17"/>
  <c r="BN534" i="17"/>
  <c r="BN532" i="17"/>
  <c r="BN530" i="17"/>
  <c r="BN1353" i="17"/>
  <c r="BN1355" i="17"/>
  <c r="BN1354" i="17"/>
  <c r="BN1351" i="17"/>
  <c r="BN1352" i="17"/>
  <c r="BN1193" i="17"/>
  <c r="BN1197" i="17"/>
  <c r="BN1184" i="17"/>
  <c r="BN1178" i="17"/>
  <c r="BN1192" i="17"/>
  <c r="BN1188" i="17"/>
  <c r="BN1483" i="17"/>
  <c r="BN1484" i="17"/>
  <c r="BN440" i="17"/>
  <c r="BN457" i="17"/>
  <c r="BN447" i="17"/>
  <c r="BN428" i="17"/>
  <c r="BN456" i="17"/>
  <c r="BN444" i="17"/>
  <c r="BN433" i="17"/>
  <c r="BN439" i="17"/>
  <c r="BN445" i="17"/>
  <c r="BN93" i="17"/>
  <c r="BH93" i="17"/>
  <c r="BK93" i="17"/>
  <c r="BI93" i="17"/>
  <c r="BJ93" i="17"/>
  <c r="BN57" i="17"/>
  <c r="BH57" i="17"/>
  <c r="BK57" i="17"/>
  <c r="BI57" i="17"/>
  <c r="BJ57" i="17"/>
  <c r="BN61" i="17"/>
  <c r="BH61" i="17"/>
  <c r="BK61" i="17"/>
  <c r="BI61" i="17"/>
  <c r="BJ61" i="17"/>
  <c r="BN71" i="17"/>
  <c r="BH71" i="17"/>
  <c r="BK71" i="17"/>
  <c r="BI71" i="17"/>
  <c r="BJ71" i="17"/>
  <c r="BN60" i="17"/>
  <c r="BH60" i="17"/>
  <c r="BK60" i="17"/>
  <c r="BI60" i="17"/>
  <c r="BJ60" i="17"/>
  <c r="BN58" i="17"/>
  <c r="BH58" i="17"/>
  <c r="BK58" i="17"/>
  <c r="BI58" i="17"/>
  <c r="BJ58" i="17"/>
  <c r="BN53" i="17"/>
  <c r="BH53" i="17"/>
  <c r="BK53" i="17"/>
  <c r="BI53" i="17"/>
  <c r="BJ53" i="17"/>
  <c r="BN56" i="17"/>
  <c r="BH56" i="17"/>
  <c r="BK56" i="17"/>
  <c r="BI56" i="17"/>
  <c r="BJ56" i="17"/>
  <c r="BN66" i="17"/>
  <c r="BH66" i="17"/>
  <c r="BK66" i="17"/>
  <c r="BI66" i="17"/>
  <c r="BJ66" i="17"/>
  <c r="BN191" i="17"/>
  <c r="BH191" i="17"/>
  <c r="BK191" i="17"/>
  <c r="BI191" i="17"/>
  <c r="BJ191" i="17"/>
  <c r="BN185" i="17"/>
  <c r="BH185" i="17"/>
  <c r="BK185" i="17"/>
  <c r="BI185" i="17"/>
  <c r="BJ185" i="17"/>
  <c r="BN180" i="17"/>
  <c r="BH180" i="17"/>
  <c r="BK180" i="17"/>
  <c r="BI180" i="17"/>
  <c r="BJ180" i="17"/>
  <c r="BN176" i="17"/>
  <c r="BH176" i="17"/>
  <c r="BK176" i="17"/>
  <c r="BI176" i="17"/>
  <c r="BJ176" i="17"/>
  <c r="BN184" i="17"/>
  <c r="BH184" i="17"/>
  <c r="BK184" i="17"/>
  <c r="BI184" i="17"/>
  <c r="BJ184" i="17"/>
  <c r="BN181" i="17"/>
  <c r="BH181" i="17"/>
  <c r="BK181" i="17"/>
  <c r="BI181" i="17"/>
  <c r="BJ181" i="17"/>
  <c r="BN175" i="17"/>
  <c r="BH175" i="17"/>
  <c r="BK175" i="17"/>
  <c r="BI175" i="17"/>
  <c r="BJ175" i="17"/>
  <c r="BN179" i="17"/>
  <c r="BH179" i="17"/>
  <c r="BK179" i="17"/>
  <c r="BI179" i="17"/>
  <c r="BJ179" i="17"/>
  <c r="BN174" i="17"/>
  <c r="BH174" i="17"/>
  <c r="BK174" i="17"/>
  <c r="BI174" i="17"/>
  <c r="BJ174" i="17"/>
  <c r="BN1045" i="17"/>
  <c r="BH1045" i="17"/>
  <c r="BK1045" i="17"/>
  <c r="BI1045" i="17"/>
  <c r="BJ1045" i="17"/>
  <c r="BN1035" i="17"/>
  <c r="BH1035" i="17"/>
  <c r="BK1035" i="17"/>
  <c r="BI1035" i="17"/>
  <c r="BJ1035" i="17"/>
  <c r="BN1043" i="17"/>
  <c r="BH1043" i="17"/>
  <c r="BK1043" i="17"/>
  <c r="BI1043" i="17"/>
  <c r="BJ1043" i="17"/>
  <c r="BN1033" i="17"/>
  <c r="BH1033" i="17"/>
  <c r="BK1033" i="17"/>
  <c r="BI1033" i="17"/>
  <c r="BJ1033" i="17"/>
  <c r="BN1041" i="17"/>
  <c r="BH1041" i="17"/>
  <c r="BK1041" i="17"/>
  <c r="BI1041" i="17"/>
  <c r="BJ1041" i="17"/>
  <c r="BN1031" i="17"/>
  <c r="BH1031" i="17"/>
  <c r="BK1031" i="17"/>
  <c r="BI1031" i="17"/>
  <c r="BJ1031" i="17"/>
  <c r="BN1038" i="17"/>
  <c r="BH1038" i="17"/>
  <c r="BK1038" i="17"/>
  <c r="BI1038" i="17"/>
  <c r="BJ1038" i="17"/>
  <c r="BN1042" i="17"/>
  <c r="BH1042" i="17"/>
  <c r="BK1042" i="17"/>
  <c r="BI1042" i="17"/>
  <c r="BJ1042" i="17"/>
  <c r="BN1044" i="17"/>
  <c r="BH1044" i="17"/>
  <c r="BK1044" i="17"/>
  <c r="BI1044" i="17"/>
  <c r="BJ1044" i="17"/>
  <c r="BN1040" i="17"/>
  <c r="BH1040" i="17"/>
  <c r="BK1040" i="17"/>
  <c r="BI1040" i="17"/>
  <c r="BJ1040" i="17"/>
  <c r="BN1047" i="17"/>
  <c r="BH1047" i="17"/>
  <c r="BK1047" i="17"/>
  <c r="BI1047" i="17"/>
  <c r="BJ1047" i="17"/>
  <c r="BN1048" i="17"/>
  <c r="BH1048" i="17"/>
  <c r="BK1048" i="17"/>
  <c r="BI1048" i="17"/>
  <c r="BJ1048" i="17"/>
  <c r="BN1046" i="17"/>
  <c r="BH1046" i="17"/>
  <c r="BK1046" i="17"/>
  <c r="BI1046" i="17"/>
  <c r="BJ1046" i="17"/>
  <c r="BN2123" i="17"/>
  <c r="BH2123" i="17"/>
  <c r="BK2123" i="17"/>
  <c r="BI2123" i="17"/>
  <c r="BJ2123" i="17"/>
  <c r="BN2161" i="17"/>
  <c r="BH2161" i="17"/>
  <c r="BK2161" i="17"/>
  <c r="BI2161" i="17"/>
  <c r="BJ2161" i="17"/>
  <c r="BN2168" i="17"/>
  <c r="BH2168" i="17"/>
  <c r="BK2168" i="17"/>
  <c r="BI2168" i="17"/>
  <c r="BJ2168" i="17"/>
  <c r="BN2108" i="17"/>
  <c r="BH2108" i="17"/>
  <c r="BK2108" i="17"/>
  <c r="BI2108" i="17"/>
  <c r="BJ2108" i="17"/>
  <c r="BN2158" i="17"/>
  <c r="BH2158" i="17"/>
  <c r="BK2158" i="17"/>
  <c r="BI2158" i="17"/>
  <c r="BJ2158" i="17"/>
  <c r="BN2113" i="17"/>
  <c r="BH2113" i="17"/>
  <c r="BK2113" i="17"/>
  <c r="BI2113" i="17"/>
  <c r="BJ2113" i="17"/>
  <c r="BN2154" i="17"/>
  <c r="BH2154" i="17"/>
  <c r="BK2154" i="17"/>
  <c r="BI2154" i="17"/>
  <c r="BJ2154" i="17"/>
  <c r="BN2166" i="17"/>
  <c r="BH2166" i="17"/>
  <c r="BK2166" i="17"/>
  <c r="BI2166" i="17"/>
  <c r="BJ2166" i="17"/>
  <c r="BN2131" i="17"/>
  <c r="BH2131" i="17"/>
  <c r="BK2131" i="17"/>
  <c r="BI2131" i="17"/>
  <c r="BJ2131" i="17"/>
  <c r="BN2159" i="17"/>
  <c r="BH2159" i="17"/>
  <c r="BK2159" i="17"/>
  <c r="BI2159" i="17"/>
  <c r="BJ2159" i="17"/>
  <c r="BN2109" i="17"/>
  <c r="BH2109" i="17"/>
  <c r="BK2109" i="17"/>
  <c r="BI2109" i="17"/>
  <c r="BJ2109" i="17"/>
  <c r="BN2110" i="17"/>
  <c r="BH2110" i="17"/>
  <c r="BK2110" i="17"/>
  <c r="BI2110" i="17"/>
  <c r="BJ2110" i="17"/>
  <c r="BN1758" i="17"/>
  <c r="BH1758" i="17"/>
  <c r="BK1758" i="17"/>
  <c r="BI1758" i="17"/>
  <c r="BJ1758" i="17"/>
  <c r="BN1748" i="17"/>
  <c r="BH1748" i="17"/>
  <c r="BK1748" i="17"/>
  <c r="BI1748" i="17"/>
  <c r="BJ1748" i="17"/>
  <c r="BN1816" i="17"/>
  <c r="BH1816" i="17"/>
  <c r="BK1816" i="17"/>
  <c r="BI1816" i="17"/>
  <c r="BJ1816" i="17"/>
  <c r="BN1771" i="17"/>
  <c r="BH1771" i="17"/>
  <c r="BK1771" i="17"/>
  <c r="BI1771" i="17"/>
  <c r="BJ1771" i="17"/>
  <c r="BN1760" i="17"/>
  <c r="BH1760" i="17"/>
  <c r="BK1760" i="17"/>
  <c r="BI1760" i="17"/>
  <c r="BJ1760" i="17"/>
  <c r="BN1810" i="17"/>
  <c r="BH1810" i="17"/>
  <c r="BK1810" i="17"/>
  <c r="BI1810" i="17"/>
  <c r="BJ1810" i="17"/>
  <c r="BN1749" i="17"/>
  <c r="BH1749" i="17"/>
  <c r="BK1749" i="17"/>
  <c r="BI1749" i="17"/>
  <c r="BJ1749" i="17"/>
  <c r="BN1751" i="17"/>
  <c r="BH1751" i="17"/>
  <c r="BK1751" i="17"/>
  <c r="BI1751" i="17"/>
  <c r="BJ1751" i="17"/>
  <c r="BN1767" i="17"/>
  <c r="BH1767" i="17"/>
  <c r="BK1767" i="17"/>
  <c r="BI1767" i="17"/>
  <c r="BJ1767" i="17"/>
  <c r="BN1764" i="17"/>
  <c r="BH1764" i="17"/>
  <c r="BK1764" i="17"/>
  <c r="BI1764" i="17"/>
  <c r="BJ1764" i="17"/>
  <c r="BN1766" i="17"/>
  <c r="BH1766" i="17"/>
  <c r="BK1766" i="17"/>
  <c r="BI1766" i="17"/>
  <c r="BJ1766" i="17"/>
  <c r="BN1765" i="17"/>
  <c r="BH1765" i="17"/>
  <c r="BK1765" i="17"/>
  <c r="BI1765" i="17"/>
  <c r="BJ1765" i="17"/>
  <c r="BN709" i="17"/>
  <c r="BH709" i="17"/>
  <c r="BK709" i="17"/>
  <c r="BI709" i="17"/>
  <c r="BJ709" i="17"/>
  <c r="BN699" i="17"/>
  <c r="BH699" i="17"/>
  <c r="BK699" i="17"/>
  <c r="BI699" i="17"/>
  <c r="BJ699" i="17"/>
  <c r="BN706" i="17"/>
  <c r="BH706" i="17"/>
  <c r="BK706" i="17"/>
  <c r="BI706" i="17"/>
  <c r="BJ706" i="17"/>
  <c r="BN710" i="17"/>
  <c r="BH710" i="17"/>
  <c r="BK710" i="17"/>
  <c r="BI710" i="17"/>
  <c r="BJ710" i="17"/>
  <c r="BN701" i="17"/>
  <c r="BH701" i="17"/>
  <c r="BK701" i="17"/>
  <c r="BI701" i="17"/>
  <c r="BJ701" i="17"/>
  <c r="BN700" i="17"/>
  <c r="BH700" i="17"/>
  <c r="BK700" i="17"/>
  <c r="BI700" i="17"/>
  <c r="BJ700" i="17"/>
  <c r="BN702" i="17"/>
  <c r="BH702" i="17"/>
  <c r="BK702" i="17"/>
  <c r="BI702" i="17"/>
  <c r="BJ702" i="17"/>
  <c r="BN705" i="17"/>
  <c r="BH705" i="17"/>
  <c r="BK705" i="17"/>
  <c r="BI705" i="17"/>
  <c r="BJ705" i="17"/>
  <c r="BN707" i="17"/>
  <c r="BH707" i="17"/>
  <c r="BK707" i="17"/>
  <c r="BI707" i="17"/>
  <c r="BJ707" i="17"/>
  <c r="BN704" i="17"/>
  <c r="BH704" i="17"/>
  <c r="BK704" i="17"/>
  <c r="BI704" i="17"/>
  <c r="BJ704" i="17"/>
  <c r="BN703" i="17"/>
  <c r="BH703" i="17"/>
  <c r="BK703" i="17"/>
  <c r="BI703" i="17"/>
  <c r="BJ703" i="17"/>
  <c r="BN708" i="17"/>
  <c r="BH708" i="17"/>
  <c r="BK708" i="17"/>
  <c r="BI708" i="17"/>
  <c r="BJ708" i="17"/>
  <c r="BN667" i="17"/>
  <c r="BH667" i="17"/>
  <c r="BK667" i="17"/>
  <c r="BI667" i="17"/>
  <c r="BJ667" i="17"/>
  <c r="BN666" i="17"/>
  <c r="BH666" i="17"/>
  <c r="BK666" i="17"/>
  <c r="BI666" i="17"/>
  <c r="BJ666" i="17"/>
  <c r="BN665" i="17"/>
  <c r="BH665" i="17"/>
  <c r="BK665" i="17"/>
  <c r="BI665" i="17"/>
  <c r="BJ665" i="17"/>
  <c r="BN670" i="17"/>
  <c r="BH670" i="17"/>
  <c r="BK670" i="17"/>
  <c r="BI670" i="17"/>
  <c r="BJ670" i="17"/>
  <c r="BN671" i="17"/>
  <c r="BH671" i="17"/>
  <c r="BK671" i="17"/>
  <c r="BI671" i="17"/>
  <c r="BJ671" i="17"/>
  <c r="BN663" i="17"/>
  <c r="BH663" i="17"/>
  <c r="BK663" i="17"/>
  <c r="BI663" i="17"/>
  <c r="BJ663" i="17"/>
  <c r="BN664" i="17"/>
  <c r="BH664" i="17"/>
  <c r="BK664" i="17"/>
  <c r="BI664" i="17"/>
  <c r="BJ664" i="17"/>
  <c r="BN674" i="17"/>
  <c r="BH674" i="17"/>
  <c r="BK674" i="17"/>
  <c r="BI674" i="17"/>
  <c r="BJ674" i="17"/>
  <c r="BN673" i="17"/>
  <c r="BH673" i="17"/>
  <c r="BK673" i="17"/>
  <c r="BI673" i="17"/>
  <c r="BJ673" i="17"/>
  <c r="BN668" i="17"/>
  <c r="BH668" i="17"/>
  <c r="BK668" i="17"/>
  <c r="BI668" i="17"/>
  <c r="BJ668" i="17"/>
  <c r="BN669" i="17"/>
  <c r="BH669" i="17"/>
  <c r="BK669" i="17"/>
  <c r="BI669" i="17"/>
  <c r="BJ669" i="17"/>
  <c r="BN672" i="17"/>
  <c r="BH672" i="17"/>
  <c r="BK672" i="17"/>
  <c r="BI672" i="17"/>
  <c r="BJ672" i="17"/>
  <c r="BN784" i="17"/>
  <c r="BH784" i="17"/>
  <c r="BK784" i="17"/>
  <c r="BI784" i="17"/>
  <c r="BJ784" i="17"/>
  <c r="BN781" i="17"/>
  <c r="BH781" i="17"/>
  <c r="BK781" i="17"/>
  <c r="BI781" i="17"/>
  <c r="BJ781" i="17"/>
  <c r="BN785" i="17"/>
  <c r="BH785" i="17"/>
  <c r="BK785" i="17"/>
  <c r="BI785" i="17"/>
  <c r="BJ785" i="17"/>
  <c r="BN783" i="17"/>
  <c r="BH783" i="17"/>
  <c r="BK783" i="17"/>
  <c r="BI783" i="17"/>
  <c r="BJ783" i="17"/>
  <c r="BN769" i="17"/>
  <c r="BH769" i="17"/>
  <c r="BK769" i="17"/>
  <c r="BI769" i="17"/>
  <c r="BJ769" i="17"/>
  <c r="BN767" i="17"/>
  <c r="BH767" i="17"/>
  <c r="BK767" i="17"/>
  <c r="BI767" i="17"/>
  <c r="BJ767" i="17"/>
  <c r="BN766" i="17"/>
  <c r="BH766" i="17"/>
  <c r="BK766" i="17"/>
  <c r="BI766" i="17"/>
  <c r="BJ766" i="17"/>
  <c r="BN770" i="17"/>
  <c r="BN765" i="17"/>
  <c r="BH765" i="17"/>
  <c r="BK765" i="17"/>
  <c r="BI765" i="17"/>
  <c r="BJ765" i="17"/>
  <c r="BN768" i="17"/>
  <c r="BH768" i="17"/>
  <c r="BK768" i="17"/>
  <c r="BI768" i="17"/>
  <c r="BJ768" i="17"/>
  <c r="BN764" i="17"/>
  <c r="BH764" i="17"/>
  <c r="BK764" i="17"/>
  <c r="BI764" i="17"/>
  <c r="BJ764" i="17"/>
  <c r="BN1241" i="17"/>
  <c r="BN1240" i="17"/>
  <c r="BN1239" i="17"/>
  <c r="BN1238" i="17"/>
  <c r="BN1243" i="17"/>
  <c r="BN1242" i="17"/>
  <c r="BN1237" i="17"/>
  <c r="BN1230" i="17"/>
  <c r="BN1210" i="17"/>
  <c r="BN1211" i="17"/>
  <c r="BN604" i="17"/>
  <c r="BN607" i="17"/>
  <c r="BN608" i="17"/>
  <c r="BN609" i="17"/>
  <c r="BN605" i="17"/>
  <c r="BN606" i="17"/>
  <c r="BN595" i="17"/>
  <c r="BN594" i="17"/>
  <c r="BN593" i="17"/>
  <c r="BN596" i="17"/>
  <c r="BN597" i="17"/>
  <c r="BN1875" i="17"/>
  <c r="BH1875" i="17"/>
  <c r="BK1875" i="17"/>
  <c r="BI1875" i="17"/>
  <c r="BJ1875" i="17"/>
  <c r="BN1880" i="17"/>
  <c r="BH1880" i="17"/>
  <c r="BK1880" i="17"/>
  <c r="BI1880" i="17"/>
  <c r="BJ1880" i="17"/>
  <c r="G1880" i="17"/>
  <c r="BN1878" i="17"/>
  <c r="BH1878" i="17"/>
  <c r="BK1878" i="17"/>
  <c r="BI1878" i="17"/>
  <c r="BJ1878" i="17"/>
  <c r="BN1877" i="17"/>
  <c r="BH1877" i="17"/>
  <c r="BK1877" i="17"/>
  <c r="BI1877" i="17"/>
  <c r="BJ1877" i="17"/>
  <c r="BN1885" i="17"/>
  <c r="BH1885" i="17"/>
  <c r="BK1885" i="17"/>
  <c r="BI1885" i="17"/>
  <c r="BJ1885" i="17"/>
  <c r="BN1883" i="17"/>
  <c r="BH1883" i="17"/>
  <c r="BK1883" i="17"/>
  <c r="BI1883" i="17"/>
  <c r="BJ1883" i="17"/>
  <c r="BN1881" i="17"/>
  <c r="BH1881" i="17"/>
  <c r="BK1881" i="17"/>
  <c r="BI1881" i="17"/>
  <c r="BJ1881" i="17"/>
  <c r="BN2133" i="17"/>
  <c r="BH2133" i="17"/>
  <c r="BK2133" i="17"/>
  <c r="BI2133" i="17"/>
  <c r="BJ2133" i="17"/>
  <c r="BN2114" i="17"/>
  <c r="BH2114" i="17"/>
  <c r="BK2114" i="17"/>
  <c r="BI2114" i="17"/>
  <c r="BJ2114" i="17"/>
  <c r="BN2126" i="17"/>
  <c r="BH2126" i="17"/>
  <c r="BK2126" i="17"/>
  <c r="BI2126" i="17"/>
  <c r="BJ2126" i="17"/>
  <c r="BN2132" i="17"/>
  <c r="BH2132" i="17"/>
  <c r="BK2132" i="17"/>
  <c r="BI2132" i="17"/>
  <c r="BJ2132" i="17"/>
  <c r="BN2118" i="17"/>
  <c r="BH2118" i="17"/>
  <c r="BK2118" i="17"/>
  <c r="BI2118" i="17"/>
  <c r="BJ2118" i="17"/>
  <c r="BN2144" i="17"/>
  <c r="BH2144" i="17"/>
  <c r="BK2144" i="17"/>
  <c r="BI2144" i="17"/>
  <c r="BJ2144" i="17"/>
  <c r="BN2124" i="17"/>
  <c r="BH2124" i="17"/>
  <c r="BK2124" i="17"/>
  <c r="BI2124" i="17"/>
  <c r="BJ2124" i="17"/>
  <c r="BN2117" i="17"/>
  <c r="BH2117" i="17"/>
  <c r="BK2117" i="17"/>
  <c r="BI2117" i="17"/>
  <c r="BJ2117" i="17"/>
  <c r="BN1985" i="17"/>
  <c r="BN1986" i="17"/>
  <c r="BN1987" i="17"/>
  <c r="BN1983" i="17"/>
  <c r="BN1984" i="17"/>
  <c r="BN619" i="17"/>
  <c r="BH619" i="17"/>
  <c r="BK619" i="17"/>
  <c r="BI619" i="17"/>
  <c r="BJ619" i="17"/>
  <c r="BN626" i="17"/>
  <c r="BH626" i="17"/>
  <c r="BK626" i="17"/>
  <c r="BI626" i="17"/>
  <c r="BJ626" i="17"/>
  <c r="BN628" i="17"/>
  <c r="BH628" i="17"/>
  <c r="BK628" i="17"/>
  <c r="BI628" i="17"/>
  <c r="BJ628" i="17"/>
  <c r="BN625" i="17"/>
  <c r="BH625" i="17"/>
  <c r="BK625" i="17"/>
  <c r="BI625" i="17"/>
  <c r="BJ625" i="17"/>
  <c r="BN621" i="17"/>
  <c r="BH621" i="17"/>
  <c r="BK621" i="17"/>
  <c r="BI621" i="17"/>
  <c r="BJ621" i="17"/>
  <c r="BN631" i="17"/>
  <c r="BH631" i="17"/>
  <c r="BK631" i="17"/>
  <c r="BI631" i="17"/>
  <c r="BJ631" i="17"/>
  <c r="BN622" i="17"/>
  <c r="BH622" i="17"/>
  <c r="BK622" i="17"/>
  <c r="BI622" i="17"/>
  <c r="BJ622" i="17"/>
  <c r="BN617" i="17"/>
  <c r="BH617" i="17"/>
  <c r="BK617" i="17"/>
  <c r="BI617" i="17"/>
  <c r="BJ617" i="17"/>
  <c r="BN629" i="17"/>
  <c r="BH629" i="17"/>
  <c r="BK629" i="17"/>
  <c r="BI629" i="17"/>
  <c r="BJ629" i="17"/>
  <c r="BN1565" i="17"/>
  <c r="BN1567" i="17"/>
  <c r="BN1566" i="17"/>
  <c r="BN1572" i="17"/>
  <c r="BN1563" i="17"/>
  <c r="BN1569" i="17"/>
  <c r="BN1568" i="17"/>
  <c r="BN1564" i="17"/>
  <c r="BN1571" i="17"/>
  <c r="BN1570" i="17"/>
  <c r="BN844" i="17"/>
  <c r="BH844" i="17"/>
  <c r="BK844" i="17"/>
  <c r="BI844" i="17"/>
  <c r="BJ844" i="17"/>
  <c r="BN809" i="17"/>
  <c r="BH809" i="17"/>
  <c r="BK809" i="17"/>
  <c r="BI809" i="17"/>
  <c r="BJ809" i="17"/>
  <c r="BN814" i="17"/>
  <c r="BH814" i="17"/>
  <c r="BK814" i="17"/>
  <c r="BI814" i="17"/>
  <c r="BJ814" i="17"/>
  <c r="BN860" i="17"/>
  <c r="BH860" i="17"/>
  <c r="BK860" i="17"/>
  <c r="BI860" i="17"/>
  <c r="BJ860" i="17"/>
  <c r="BN822" i="17"/>
  <c r="BH822" i="17"/>
  <c r="BK822" i="17"/>
  <c r="BI822" i="17"/>
  <c r="BJ822" i="17"/>
  <c r="BN858" i="17"/>
  <c r="BH858" i="17"/>
  <c r="BK858" i="17"/>
  <c r="BI858" i="17"/>
  <c r="BJ858" i="17"/>
  <c r="BN807" i="17"/>
  <c r="BH807" i="17"/>
  <c r="BK807" i="17"/>
  <c r="BI807" i="17"/>
  <c r="BJ807" i="17"/>
  <c r="BN805" i="17"/>
  <c r="BH805" i="17"/>
  <c r="BK805" i="17"/>
  <c r="BI805" i="17"/>
  <c r="BJ805" i="17"/>
  <c r="BN834" i="17"/>
  <c r="BH834" i="17"/>
  <c r="BK834" i="17"/>
  <c r="BI834" i="17"/>
  <c r="BJ834" i="17"/>
  <c r="BN1768" i="17"/>
  <c r="BH1768" i="17"/>
  <c r="BK1768" i="17"/>
  <c r="BI1768" i="17"/>
  <c r="BJ1768" i="17"/>
  <c r="BN1855" i="17"/>
  <c r="BH1855" i="17"/>
  <c r="BK1855" i="17"/>
  <c r="BI1855" i="17"/>
  <c r="BJ1855" i="17"/>
  <c r="BN1789" i="17"/>
  <c r="BH1789" i="17"/>
  <c r="BK1789" i="17"/>
  <c r="BI1789" i="17"/>
  <c r="BJ1789" i="17"/>
  <c r="BN1750" i="17"/>
  <c r="BH1750" i="17"/>
  <c r="BK1750" i="17"/>
  <c r="BI1750" i="17"/>
  <c r="BJ1750" i="17"/>
  <c r="BN1803" i="17"/>
  <c r="BH1803" i="17"/>
  <c r="BK1803" i="17"/>
  <c r="BI1803" i="17"/>
  <c r="BJ1803" i="17"/>
  <c r="BN1861" i="17"/>
  <c r="BH1861" i="17"/>
  <c r="BK1861" i="17"/>
  <c r="BI1861" i="17"/>
  <c r="BJ1861" i="17"/>
  <c r="BN1854" i="17"/>
  <c r="BH1854" i="17"/>
  <c r="BK1854" i="17"/>
  <c r="BI1854" i="17"/>
  <c r="BJ1854" i="17"/>
  <c r="BN1762" i="17"/>
  <c r="BH1762" i="17"/>
  <c r="BK1762" i="17"/>
  <c r="BI1762" i="17"/>
  <c r="BJ1762" i="17"/>
  <c r="BN1844" i="17"/>
  <c r="BH1844" i="17"/>
  <c r="BK1844" i="17"/>
  <c r="BI1844" i="17"/>
  <c r="BJ1844" i="17"/>
  <c r="BN1839" i="17"/>
  <c r="BH1839" i="17"/>
  <c r="BK1839" i="17"/>
  <c r="BI1839" i="17"/>
  <c r="BJ1839" i="17"/>
  <c r="G1839" i="17"/>
  <c r="G1844" i="17" s="1"/>
  <c r="G1762" i="17" s="1"/>
  <c r="G1854" i="17" s="1"/>
  <c r="BN1796" i="17"/>
  <c r="BH1796" i="17"/>
  <c r="BK1796" i="17"/>
  <c r="BI1796" i="17"/>
  <c r="BJ1796" i="17"/>
  <c r="BN1808" i="17"/>
  <c r="BH1808" i="17"/>
  <c r="BK1808" i="17"/>
  <c r="BI1808" i="17"/>
  <c r="BJ1808" i="17"/>
  <c r="BN1833" i="17"/>
  <c r="BH1833" i="17"/>
  <c r="BK1833" i="17"/>
  <c r="BI1833" i="17"/>
  <c r="BJ1833" i="17"/>
  <c r="BN1776" i="17"/>
  <c r="BH1776" i="17"/>
  <c r="BK1776" i="17"/>
  <c r="BI1776" i="17"/>
  <c r="BJ1776" i="17"/>
  <c r="BN1754" i="17"/>
  <c r="BH1754" i="17"/>
  <c r="BK1754" i="17"/>
  <c r="BI1754" i="17"/>
  <c r="BJ1754" i="17"/>
  <c r="BN1763" i="17"/>
  <c r="BH1763" i="17"/>
  <c r="BK1763" i="17"/>
  <c r="BI1763" i="17"/>
  <c r="BJ1763" i="17"/>
  <c r="BN1849" i="17"/>
  <c r="BH1849" i="17"/>
  <c r="BK1849" i="17"/>
  <c r="BI1849" i="17"/>
  <c r="BJ1849" i="17"/>
  <c r="BN1797" i="17"/>
  <c r="BH1797" i="17"/>
  <c r="BK1797" i="17"/>
  <c r="BI1797" i="17"/>
  <c r="BJ1797" i="17"/>
  <c r="BN976" i="17"/>
  <c r="BH976" i="17"/>
  <c r="BK976" i="17"/>
  <c r="BI976" i="17"/>
  <c r="BJ976" i="17"/>
  <c r="BN995" i="17"/>
  <c r="BH995" i="17"/>
  <c r="BK995" i="17"/>
  <c r="BI995" i="17"/>
  <c r="BJ995" i="17"/>
  <c r="BN985" i="17"/>
  <c r="BH985" i="17"/>
  <c r="BK985" i="17"/>
  <c r="BI985" i="17"/>
  <c r="BJ985" i="17"/>
  <c r="BN981" i="17"/>
  <c r="BH981" i="17"/>
  <c r="BK981" i="17"/>
  <c r="BI981" i="17"/>
  <c r="BJ981" i="17"/>
  <c r="BN975" i="17"/>
  <c r="BH975" i="17"/>
  <c r="BK975" i="17"/>
  <c r="BI975" i="17"/>
  <c r="BJ975" i="17"/>
  <c r="BN993" i="17"/>
  <c r="BH993" i="17"/>
  <c r="BK993" i="17"/>
  <c r="BI993" i="17"/>
  <c r="BJ993" i="17"/>
  <c r="BN973" i="17"/>
  <c r="BH973" i="17"/>
  <c r="BK973" i="17"/>
  <c r="BI973" i="17"/>
  <c r="BJ973" i="17"/>
  <c r="BN982" i="17"/>
  <c r="BH982" i="17"/>
  <c r="BK982" i="17"/>
  <c r="BI982" i="17"/>
  <c r="BJ982" i="17"/>
  <c r="BN974" i="17"/>
  <c r="BH974" i="17"/>
  <c r="BK974" i="17"/>
  <c r="BI974" i="17"/>
  <c r="BJ974" i="17"/>
  <c r="BN978" i="17"/>
  <c r="BH978" i="17"/>
  <c r="BK978" i="17"/>
  <c r="BI978" i="17"/>
  <c r="BJ978" i="17"/>
  <c r="BN979" i="17"/>
  <c r="BH979" i="17"/>
  <c r="BK979" i="17"/>
  <c r="BI979" i="17"/>
  <c r="BJ979" i="17"/>
  <c r="BN1004" i="17"/>
  <c r="BH1004" i="17"/>
  <c r="BK1004" i="17"/>
  <c r="BI1004" i="17"/>
  <c r="BJ1004" i="17"/>
  <c r="BN1005" i="17"/>
  <c r="BH1005" i="17"/>
  <c r="BK1005" i="17"/>
  <c r="BI1005" i="17"/>
  <c r="BJ1005" i="17"/>
  <c r="BN987" i="17"/>
  <c r="BH987" i="17"/>
  <c r="BK987" i="17"/>
  <c r="BI987" i="17"/>
  <c r="BJ987" i="17"/>
  <c r="BN989" i="17"/>
  <c r="BH989" i="17"/>
  <c r="BK989" i="17"/>
  <c r="BI989" i="17"/>
  <c r="BJ989" i="17"/>
  <c r="BN972" i="17"/>
  <c r="BH972" i="17"/>
  <c r="BK972" i="17"/>
  <c r="BI972" i="17"/>
  <c r="BJ972" i="17"/>
  <c r="BN1000" i="17"/>
  <c r="BH1000" i="17"/>
  <c r="BK1000" i="17"/>
  <c r="BI1000" i="17"/>
  <c r="BJ1000" i="17"/>
  <c r="BN983" i="17"/>
  <c r="BH983" i="17"/>
  <c r="BK983" i="17"/>
  <c r="BI983" i="17"/>
  <c r="BJ983" i="17"/>
  <c r="BN988" i="17"/>
  <c r="BH988" i="17"/>
  <c r="BK988" i="17"/>
  <c r="BI988" i="17"/>
  <c r="BJ988" i="17"/>
  <c r="BN964" i="17"/>
  <c r="BN958" i="17"/>
  <c r="BN942" i="17"/>
  <c r="BN940" i="17"/>
  <c r="BN970" i="17"/>
  <c r="BN956" i="17"/>
  <c r="BN941" i="17"/>
  <c r="BN943" i="17"/>
  <c r="BN968" i="17"/>
  <c r="BN965" i="17"/>
  <c r="BN957" i="17"/>
  <c r="BN960" i="17"/>
  <c r="BN955" i="17"/>
  <c r="BN953" i="17"/>
  <c r="BN948" i="17"/>
  <c r="BN945" i="17"/>
  <c r="BN962" i="17"/>
  <c r="BN950" i="17"/>
  <c r="BN971" i="17"/>
  <c r="BN952" i="17"/>
  <c r="BN967" i="17"/>
  <c r="BN944" i="17"/>
  <c r="BN2437" i="17"/>
  <c r="BN2433" i="17"/>
  <c r="BN2436" i="17"/>
  <c r="BN2434" i="17"/>
  <c r="BN2435" i="17"/>
  <c r="BN641" i="17"/>
  <c r="BN640" i="17"/>
  <c r="BN642" i="17"/>
  <c r="BN645" i="17"/>
  <c r="BN646" i="17"/>
  <c r="BN643" i="17"/>
  <c r="BN639" i="17"/>
  <c r="BN644" i="17"/>
  <c r="BN618" i="17"/>
  <c r="BH618" i="17"/>
  <c r="BK618" i="17"/>
  <c r="BI618" i="17"/>
  <c r="BJ618" i="17"/>
  <c r="BN624" i="17"/>
  <c r="BH624" i="17"/>
  <c r="BK624" i="17"/>
  <c r="BI624" i="17"/>
  <c r="BJ624" i="17"/>
  <c r="BN623" i="17"/>
  <c r="BH623" i="17"/>
  <c r="BK623" i="17"/>
  <c r="BI623" i="17"/>
  <c r="BJ623" i="17"/>
  <c r="BN616" i="17"/>
  <c r="BH616" i="17"/>
  <c r="BK616" i="17"/>
  <c r="BI616" i="17"/>
  <c r="BJ616" i="17"/>
  <c r="BN630" i="17"/>
  <c r="BH630" i="17"/>
  <c r="BK630" i="17"/>
  <c r="BI630" i="17"/>
  <c r="BJ630" i="17"/>
  <c r="BN627" i="17"/>
  <c r="BH627" i="17"/>
  <c r="BK627" i="17"/>
  <c r="BI627" i="17"/>
  <c r="BJ627" i="17"/>
  <c r="BN620" i="17"/>
  <c r="BH620" i="17"/>
  <c r="BK620" i="17"/>
  <c r="BI620" i="17"/>
  <c r="BJ620" i="17"/>
  <c r="BN1890" i="17"/>
  <c r="BH1890" i="17"/>
  <c r="BK1890" i="17"/>
  <c r="BI1890" i="17"/>
  <c r="BJ1890" i="17"/>
  <c r="BN1889" i="17"/>
  <c r="BH1889" i="17"/>
  <c r="BK1889" i="17"/>
  <c r="BI1889" i="17"/>
  <c r="BJ1889" i="17"/>
  <c r="BN1888" i="17"/>
  <c r="BH1888" i="17"/>
  <c r="BK1888" i="17"/>
  <c r="BI1888" i="17"/>
  <c r="BJ1888" i="17"/>
  <c r="BN1891" i="17"/>
  <c r="BH1891" i="17"/>
  <c r="BK1891" i="17"/>
  <c r="BI1891" i="17"/>
  <c r="BJ1891" i="17"/>
  <c r="BN1879" i="17"/>
  <c r="BH1879" i="17"/>
  <c r="BK1879" i="17"/>
  <c r="BI1879" i="17"/>
  <c r="BJ1879" i="17"/>
  <c r="BN1882" i="17"/>
  <c r="BH1882" i="17"/>
  <c r="BK1882" i="17"/>
  <c r="BI1882" i="17"/>
  <c r="BJ1882" i="17"/>
  <c r="BN1884" i="17"/>
  <c r="BH1884" i="17"/>
  <c r="BK1884" i="17"/>
  <c r="BI1884" i="17"/>
  <c r="BJ1884" i="17"/>
  <c r="BN1887" i="17"/>
  <c r="BH1887" i="17"/>
  <c r="BK1887" i="17"/>
  <c r="BI1887" i="17"/>
  <c r="BJ1887" i="17"/>
  <c r="BN862" i="17"/>
  <c r="BH862" i="17"/>
  <c r="BK862" i="17"/>
  <c r="BI862" i="17"/>
  <c r="BJ862" i="17"/>
  <c r="BN817" i="17"/>
  <c r="BH817" i="17"/>
  <c r="BK817" i="17"/>
  <c r="BI817" i="17"/>
  <c r="BJ817" i="17"/>
  <c r="BN854" i="17"/>
  <c r="BH854" i="17"/>
  <c r="BK854" i="17"/>
  <c r="BI854" i="17"/>
  <c r="BJ854" i="17"/>
  <c r="BN835" i="17"/>
  <c r="BH835" i="17"/>
  <c r="BK835" i="17"/>
  <c r="BI835" i="17"/>
  <c r="BJ835" i="17"/>
  <c r="BN850" i="17"/>
  <c r="BH850" i="17"/>
  <c r="BK850" i="17"/>
  <c r="BI850" i="17"/>
  <c r="BJ850" i="17"/>
  <c r="BN838" i="17"/>
  <c r="BH838" i="17"/>
  <c r="BK838" i="17"/>
  <c r="BI838" i="17"/>
  <c r="BJ838" i="17"/>
  <c r="BN818" i="17"/>
  <c r="BH818" i="17"/>
  <c r="BK818" i="17"/>
  <c r="BI818" i="17"/>
  <c r="BJ818" i="17"/>
  <c r="BN819" i="17"/>
  <c r="BH819" i="17"/>
  <c r="BK819" i="17"/>
  <c r="BI819" i="17"/>
  <c r="BJ819" i="17"/>
  <c r="BN847" i="17"/>
  <c r="BH847" i="17"/>
  <c r="BK847" i="17"/>
  <c r="BI847" i="17"/>
  <c r="BJ847" i="17"/>
  <c r="BN846" i="17"/>
  <c r="BH846" i="17"/>
  <c r="BK846" i="17"/>
  <c r="BI846" i="17"/>
  <c r="BJ846" i="17"/>
  <c r="BN832" i="17"/>
  <c r="BH832" i="17"/>
  <c r="BK832" i="17"/>
  <c r="BI832" i="17"/>
  <c r="BJ832" i="17"/>
  <c r="G832" i="17"/>
  <c r="G846" i="17" s="1"/>
  <c r="G847" i="17" s="1"/>
  <c r="BN812" i="17"/>
  <c r="BH812" i="17"/>
  <c r="BK812" i="17"/>
  <c r="BI812" i="17"/>
  <c r="BJ812" i="17"/>
  <c r="BN996" i="17"/>
  <c r="BH996" i="17"/>
  <c r="BK996" i="17"/>
  <c r="BI996" i="17"/>
  <c r="BJ996" i="17"/>
  <c r="BN999" i="17"/>
  <c r="BH999" i="17"/>
  <c r="BK999" i="17"/>
  <c r="BI999" i="17"/>
  <c r="BJ999" i="17"/>
  <c r="BN990" i="17"/>
  <c r="BH990" i="17"/>
  <c r="BK990" i="17"/>
  <c r="BI990" i="17"/>
  <c r="BJ990" i="17"/>
  <c r="BN991" i="17"/>
  <c r="BH991" i="17"/>
  <c r="BK991" i="17"/>
  <c r="BI991" i="17"/>
  <c r="BJ991" i="17"/>
  <c r="BN986" i="17"/>
  <c r="BH986" i="17"/>
  <c r="BK986" i="17"/>
  <c r="BI986" i="17"/>
  <c r="BJ986" i="17"/>
  <c r="BN998" i="17"/>
  <c r="BH998" i="17"/>
  <c r="BK998" i="17"/>
  <c r="BI998" i="17"/>
  <c r="BJ998" i="17"/>
  <c r="BN984" i="17"/>
  <c r="BH984" i="17"/>
  <c r="BK984" i="17"/>
  <c r="BI984" i="17"/>
  <c r="BJ984" i="17"/>
  <c r="BN997" i="17"/>
  <c r="BH997" i="17"/>
  <c r="BK997" i="17"/>
  <c r="BI997" i="17"/>
  <c r="BJ997" i="17"/>
  <c r="BN994" i="17"/>
  <c r="BH994" i="17"/>
  <c r="BK994" i="17"/>
  <c r="BI994" i="17"/>
  <c r="BJ994" i="17"/>
  <c r="BN992" i="17"/>
  <c r="BH992" i="17"/>
  <c r="BK992" i="17"/>
  <c r="BI992" i="17"/>
  <c r="BJ992" i="17"/>
  <c r="BN1001" i="17"/>
  <c r="BH1001" i="17"/>
  <c r="BK1001" i="17"/>
  <c r="BI1001" i="17"/>
  <c r="BJ1001" i="17"/>
  <c r="BN980" i="17"/>
  <c r="BH980" i="17"/>
  <c r="BK980" i="17"/>
  <c r="BI980" i="17"/>
  <c r="BJ980" i="17"/>
  <c r="BN1002" i="17"/>
  <c r="BH1002" i="17"/>
  <c r="BK1002" i="17"/>
  <c r="BI1002" i="17"/>
  <c r="BJ1002" i="17"/>
  <c r="BN1006" i="17"/>
  <c r="BH1006" i="17"/>
  <c r="BK1006" i="17"/>
  <c r="BI1006" i="17"/>
  <c r="BJ1006" i="17"/>
  <c r="BN1003" i="17"/>
  <c r="BH1003" i="17"/>
  <c r="BK1003" i="17"/>
  <c r="BI1003" i="17"/>
  <c r="BJ1003" i="17"/>
  <c r="BN977" i="17"/>
  <c r="BH977" i="17"/>
  <c r="BK977" i="17"/>
  <c r="BI977" i="17"/>
  <c r="BJ977" i="17"/>
  <c r="BN961" i="17"/>
  <c r="BN966" i="17"/>
  <c r="BN951" i="17"/>
  <c r="BN949" i="17"/>
  <c r="BN959" i="17"/>
  <c r="BN954" i="17"/>
  <c r="BN939" i="17"/>
  <c r="BN938" i="17"/>
  <c r="BN937" i="17"/>
  <c r="BN969" i="17"/>
  <c r="BN963" i="17"/>
  <c r="BN947" i="17"/>
  <c r="G947" i="17"/>
  <c r="BN946" i="17"/>
  <c r="BN1886" i="17"/>
  <c r="BH1886" i="17"/>
  <c r="BK1886" i="17"/>
  <c r="BI1886" i="17"/>
  <c r="BJ1886" i="17"/>
  <c r="BN1876" i="17"/>
  <c r="BH1876" i="17"/>
  <c r="BK1876" i="17"/>
  <c r="BI1876" i="17"/>
  <c r="BJ1876" i="17"/>
  <c r="BN1892" i="17"/>
  <c r="BH1892" i="17"/>
  <c r="BK1892" i="17"/>
  <c r="BI1892" i="17"/>
  <c r="BJ1892" i="17"/>
  <c r="BN2391" i="17"/>
  <c r="BN2390" i="17"/>
  <c r="BN2392" i="17"/>
  <c r="BN2389" i="17"/>
  <c r="BN856" i="17"/>
  <c r="BH856" i="17"/>
  <c r="BK856" i="17"/>
  <c r="BI856" i="17"/>
  <c r="BJ856" i="17"/>
  <c r="BN826" i="17"/>
  <c r="BH826" i="17"/>
  <c r="BK826" i="17"/>
  <c r="BI826" i="17"/>
  <c r="BJ826" i="17"/>
  <c r="BN855" i="17"/>
  <c r="BH855" i="17"/>
  <c r="BK855" i="17"/>
  <c r="BI855" i="17"/>
  <c r="BJ855" i="17"/>
  <c r="BN1039" i="17"/>
  <c r="BH1039" i="17"/>
  <c r="BK1039" i="17"/>
  <c r="BI1039" i="17"/>
  <c r="BJ1039" i="17"/>
  <c r="BN1037" i="17"/>
  <c r="BH1037" i="17"/>
  <c r="BK1037" i="17"/>
  <c r="BI1037" i="17"/>
  <c r="BJ1037" i="17"/>
  <c r="BN1034" i="17"/>
  <c r="BH1034" i="17"/>
  <c r="BK1034" i="17"/>
  <c r="BI1034" i="17"/>
  <c r="BJ1034" i="17"/>
  <c r="BN1036" i="17"/>
  <c r="BH1036" i="17"/>
  <c r="BK1036" i="17"/>
  <c r="BI1036" i="17"/>
  <c r="BJ1036" i="17"/>
  <c r="BN1032" i="17"/>
  <c r="BH1032" i="17"/>
  <c r="BK1032" i="17"/>
  <c r="BI1032" i="17"/>
  <c r="BJ1032" i="17"/>
  <c r="BN1529" i="17"/>
  <c r="BN1147" i="17"/>
  <c r="BN1148" i="17"/>
  <c r="BN1133" i="17"/>
  <c r="D1133" i="17"/>
  <c r="BN584" i="17"/>
  <c r="BN576" i="17"/>
  <c r="BN585" i="17"/>
  <c r="BN581" i="17"/>
  <c r="BN582" i="17"/>
  <c r="BN583" i="17"/>
  <c r="BN578" i="17"/>
  <c r="BN579" i="17"/>
  <c r="BN580" i="17"/>
  <c r="BN577" i="17"/>
  <c r="BN590" i="17"/>
  <c r="BN586" i="17"/>
  <c r="BN587" i="17"/>
  <c r="BN588" i="17"/>
  <c r="BN592" i="17"/>
  <c r="BN591" i="17"/>
  <c r="BN589" i="17"/>
  <c r="BN904" i="17"/>
  <c r="BN921" i="17"/>
  <c r="BN866" i="17"/>
  <c r="BN902" i="17"/>
  <c r="BN903" i="17"/>
  <c r="BN909" i="17"/>
  <c r="BN912" i="17"/>
  <c r="BN907" i="17"/>
  <c r="BN899" i="17"/>
  <c r="BN908" i="17"/>
  <c r="BN918" i="17"/>
  <c r="BN867" i="17"/>
  <c r="BN898" i="17"/>
  <c r="BN891" i="17"/>
  <c r="BN906" i="17"/>
  <c r="BN901" i="17"/>
  <c r="BN897" i="17"/>
  <c r="BN894" i="17"/>
  <c r="BN896" i="17"/>
  <c r="BN890" i="17"/>
  <c r="BN893" i="17"/>
  <c r="BN895" i="17"/>
  <c r="BN900" i="17"/>
  <c r="BN1056" i="17"/>
  <c r="BN1055" i="17"/>
  <c r="BN1050" i="17"/>
  <c r="BN1057" i="17"/>
  <c r="BN1051" i="17"/>
  <c r="BN1049" i="17"/>
  <c r="BN1054" i="17"/>
  <c r="BN1052" i="17"/>
  <c r="BN1053" i="17"/>
  <c r="BN1137" i="17"/>
  <c r="BN1164" i="17"/>
  <c r="BN1128" i="17"/>
  <c r="BN1151" i="17"/>
  <c r="BN1139" i="17"/>
  <c r="BN1160" i="17"/>
  <c r="BN1126" i="17"/>
  <c r="BN1131" i="17"/>
  <c r="BN1121" i="17"/>
  <c r="BN1157" i="17"/>
  <c r="BN1119" i="17"/>
  <c r="BN1115" i="17"/>
  <c r="BN1146" i="17"/>
  <c r="BN1120" i="17"/>
  <c r="BN1143" i="17"/>
  <c r="BN1135" i="17"/>
  <c r="BN1153" i="17"/>
  <c r="BN1140" i="17"/>
  <c r="BN1127" i="17"/>
  <c r="BN1122" i="17"/>
  <c r="BN1118" i="17"/>
  <c r="BN1116" i="17"/>
  <c r="BN1138" i="17"/>
  <c r="BN1113" i="17"/>
  <c r="BN1158" i="17"/>
  <c r="BN1159" i="17"/>
  <c r="BN1154" i="17"/>
  <c r="BN1142" i="17"/>
  <c r="BN1156" i="17"/>
  <c r="BN1123" i="17"/>
  <c r="BN1162" i="17"/>
  <c r="BN1163" i="17"/>
  <c r="BN1161" i="17"/>
  <c r="BN1136" i="17"/>
  <c r="BN1187" i="17"/>
  <c r="BN1199" i="17"/>
  <c r="BN1196" i="17"/>
  <c r="BN1181" i="17"/>
  <c r="BN1246" i="17"/>
  <c r="BN1245" i="17"/>
  <c r="BN1415" i="17"/>
  <c r="BN1412" i="17"/>
  <c r="BN1405" i="17"/>
  <c r="BN1410" i="17"/>
  <c r="BN1404" i="17"/>
  <c r="BN1400" i="17"/>
  <c r="BN1402" i="17"/>
  <c r="BN1414" i="17"/>
  <c r="BN1416" i="17"/>
  <c r="BN1403" i="17"/>
  <c r="BN1408" i="17"/>
  <c r="BN1413" i="17"/>
  <c r="BN1398" i="17"/>
  <c r="BN1399" i="17"/>
  <c r="BN1406" i="17"/>
  <c r="BN1401" i="17"/>
  <c r="BN1407" i="17"/>
  <c r="BN1411" i="17"/>
  <c r="BN1521" i="17"/>
  <c r="BN1540" i="17"/>
  <c r="BN1531" i="17"/>
  <c r="BN1535" i="17"/>
  <c r="BN1539" i="17"/>
  <c r="BN1511" i="17"/>
  <c r="BN1524" i="17"/>
  <c r="BN1528" i="17"/>
  <c r="BN1515" i="17"/>
  <c r="BN1517" i="17"/>
  <c r="BN1514" i="17"/>
  <c r="BN1525" i="17"/>
  <c r="BN1536" i="17"/>
  <c r="BN1538" i="17"/>
  <c r="BN1519" i="17"/>
  <c r="BN1523" i="17"/>
  <c r="BN1512" i="17"/>
  <c r="BN1510" i="17"/>
  <c r="BN1513" i="17"/>
  <c r="BN1516" i="17"/>
  <c r="BN1541" i="17"/>
  <c r="BN1527" i="17"/>
  <c r="BN1542" i="17"/>
  <c r="BN1530" i="17"/>
  <c r="BN1554" i="17"/>
  <c r="BN1560" i="17"/>
  <c r="BN1557" i="17"/>
  <c r="BN1562" i="17"/>
  <c r="BN1555" i="17"/>
  <c r="BN1561" i="17"/>
  <c r="BN1558" i="17"/>
  <c r="BN1556" i="17"/>
  <c r="BN1559" i="17"/>
  <c r="BN1640" i="17"/>
  <c r="BN1627" i="17"/>
  <c r="BN1638" i="17"/>
  <c r="BN1633" i="17"/>
  <c r="BN1639" i="17"/>
  <c r="BN1631" i="17"/>
  <c r="BN1635" i="17"/>
  <c r="BN1637" i="17"/>
  <c r="BN1634" i="17"/>
  <c r="BN1636" i="17"/>
  <c r="BN1632" i="17"/>
  <c r="BN1629" i="17"/>
  <c r="BN1700" i="17"/>
  <c r="BN1682" i="17"/>
  <c r="BN1681" i="17"/>
  <c r="BN1703" i="17"/>
  <c r="BN1670" i="17"/>
  <c r="BN1674" i="17"/>
  <c r="BN1667" i="17"/>
  <c r="BN1696" i="17"/>
  <c r="BN1698" i="17"/>
  <c r="BN1713" i="17"/>
  <c r="BN1697" i="17"/>
  <c r="BN1704" i="17"/>
  <c r="BN1690" i="17"/>
  <c r="BN1717" i="17"/>
  <c r="BN1702" i="17"/>
  <c r="BN1692" i="17"/>
  <c r="BN1677" i="17"/>
  <c r="BN1711" i="17"/>
  <c r="BN1701" i="17"/>
  <c r="BN1706" i="17"/>
  <c r="BN1714" i="17"/>
  <c r="BN1710" i="17"/>
  <c r="BN1712" i="17"/>
  <c r="BN1685" i="17"/>
  <c r="BN1716" i="17"/>
  <c r="BN1689" i="17"/>
  <c r="BN1680" i="17"/>
  <c r="BN1669" i="17"/>
  <c r="BN1671" i="17"/>
  <c r="BN1679" i="17"/>
  <c r="BN1684" i="17"/>
  <c r="BN1668" i="17"/>
  <c r="BN1694" i="17"/>
  <c r="BN1683" i="17"/>
  <c r="BN1691" i="17"/>
  <c r="BN1678" i="17"/>
  <c r="BN1673" i="17"/>
  <c r="BN1695" i="17"/>
  <c r="BN1811" i="17"/>
  <c r="BN1825" i="17"/>
  <c r="BN1848" i="17"/>
  <c r="BN1824" i="17"/>
  <c r="BN1840" i="17"/>
  <c r="BN1843" i="17"/>
  <c r="BN1807" i="17"/>
  <c r="BN1820" i="17"/>
  <c r="BN1799" i="17"/>
  <c r="BN1802" i="17"/>
  <c r="BN1757" i="17"/>
  <c r="BN1829" i="17"/>
  <c r="BN1830" i="17"/>
  <c r="BN1817" i="17"/>
  <c r="BN1791" i="17"/>
  <c r="BN2072" i="17"/>
  <c r="BN2054" i="17"/>
  <c r="BN2071" i="17"/>
  <c r="BN2070" i="17"/>
  <c r="BN2049" i="17"/>
  <c r="BN2064" i="17"/>
  <c r="BN2042" i="17"/>
  <c r="BN2044" i="17"/>
  <c r="BN2036" i="17"/>
  <c r="BN2035" i="17"/>
  <c r="BN2045" i="17"/>
  <c r="BN2040" i="17"/>
  <c r="BN2069" i="17"/>
  <c r="BN2057" i="17"/>
  <c r="BN2068" i="17"/>
  <c r="BN2084" i="17"/>
  <c r="BN2052" i="17"/>
  <c r="BN2053" i="17"/>
  <c r="BN2085" i="17"/>
  <c r="BN2081" i="17"/>
  <c r="BN2046" i="17"/>
  <c r="BN2083" i="17"/>
  <c r="BN2247" i="17"/>
  <c r="BN2243" i="17"/>
  <c r="BN2240" i="17"/>
  <c r="BN2245" i="17"/>
  <c r="BN2246" i="17"/>
  <c r="BN2242" i="17"/>
  <c r="BN2238" i="17"/>
  <c r="BN2239" i="17"/>
  <c r="BN2300" i="17"/>
  <c r="BN2312" i="17"/>
  <c r="BN2304" i="17"/>
  <c r="BN2305" i="17"/>
  <c r="BN2310" i="17"/>
  <c r="BN2303" i="17"/>
  <c r="BN2314" i="17"/>
  <c r="BN2385" i="17"/>
  <c r="BN2384" i="17"/>
  <c r="U5" i="21" l="1"/>
  <c r="U13" i="21"/>
  <c r="U21" i="21"/>
  <c r="U29" i="21"/>
  <c r="U37" i="21"/>
  <c r="U45" i="21"/>
  <c r="U53" i="21"/>
  <c r="U61" i="21"/>
  <c r="U69" i="21"/>
  <c r="U77" i="21"/>
  <c r="U85" i="21"/>
  <c r="U93" i="21"/>
  <c r="U101" i="21"/>
  <c r="U109" i="21"/>
  <c r="U117" i="21"/>
  <c r="U125" i="21"/>
  <c r="U133" i="21"/>
  <c r="U141" i="21"/>
  <c r="U149" i="21"/>
  <c r="U157" i="21"/>
  <c r="U165" i="21"/>
  <c r="U173" i="21"/>
  <c r="U181" i="21"/>
  <c r="U189" i="21"/>
  <c r="U197" i="21"/>
  <c r="U205" i="21"/>
  <c r="U213" i="21"/>
  <c r="U221" i="21"/>
  <c r="U229" i="21"/>
  <c r="U237" i="21"/>
  <c r="U245" i="21"/>
  <c r="U253" i="21"/>
  <c r="U261" i="21"/>
  <c r="U269" i="21"/>
  <c r="U277" i="21"/>
  <c r="U285" i="21"/>
  <c r="U293" i="21"/>
  <c r="U301" i="21"/>
  <c r="U309" i="21"/>
  <c r="U317" i="21"/>
  <c r="U325" i="21"/>
  <c r="U333" i="21"/>
  <c r="U341" i="21"/>
  <c r="U349" i="21"/>
  <c r="U357" i="21"/>
  <c r="U365" i="21"/>
  <c r="U373" i="21"/>
  <c r="U381" i="21"/>
  <c r="U389" i="21"/>
  <c r="U397" i="21"/>
  <c r="U405" i="21"/>
  <c r="U413" i="21"/>
  <c r="U421" i="21"/>
  <c r="U429" i="21"/>
  <c r="U437" i="21"/>
  <c r="U445" i="21"/>
  <c r="U453" i="21"/>
  <c r="U461" i="21"/>
  <c r="U469" i="21"/>
  <c r="U477" i="21"/>
  <c r="U485" i="21"/>
  <c r="U493" i="21"/>
  <c r="U501" i="21"/>
  <c r="U509" i="21"/>
  <c r="U517" i="21"/>
  <c r="U525" i="21"/>
  <c r="U533" i="21"/>
  <c r="U541" i="21"/>
  <c r="U549" i="21"/>
  <c r="U557" i="21"/>
  <c r="U565" i="21"/>
  <c r="U573" i="21"/>
  <c r="U581" i="21"/>
  <c r="U589" i="21"/>
  <c r="U597" i="21"/>
  <c r="U605" i="21"/>
  <c r="U613" i="21"/>
  <c r="U621" i="21"/>
  <c r="U629" i="21"/>
  <c r="U637" i="21"/>
  <c r="U645" i="21"/>
  <c r="U653" i="21"/>
  <c r="U661" i="21"/>
  <c r="U669" i="21"/>
  <c r="U677" i="21"/>
  <c r="U685" i="21"/>
  <c r="U693" i="21"/>
  <c r="U701" i="21"/>
  <c r="U709" i="21"/>
  <c r="U717" i="21"/>
  <c r="U725" i="21"/>
  <c r="U733" i="21"/>
  <c r="U741" i="21"/>
  <c r="U749" i="21"/>
  <c r="U757" i="21"/>
  <c r="U765" i="21"/>
  <c r="U773" i="21"/>
  <c r="U781" i="21"/>
  <c r="U789" i="21"/>
  <c r="U797" i="21"/>
  <c r="U805" i="21"/>
  <c r="U813" i="21"/>
  <c r="U821" i="21"/>
  <c r="U829" i="21"/>
  <c r="U837" i="21"/>
  <c r="U845" i="21"/>
  <c r="U853" i="21"/>
  <c r="U861" i="21"/>
  <c r="U869" i="21"/>
  <c r="U877" i="21"/>
  <c r="U885" i="21"/>
  <c r="U893" i="21"/>
  <c r="U901" i="21"/>
  <c r="U909" i="21"/>
  <c r="U917" i="21"/>
  <c r="U925" i="21"/>
  <c r="U933" i="21"/>
  <c r="U941" i="21"/>
  <c r="U949" i="21"/>
  <c r="U957" i="21"/>
  <c r="U965" i="21"/>
  <c r="U973" i="21"/>
  <c r="U981" i="21"/>
  <c r="U989" i="21"/>
  <c r="U997" i="21"/>
  <c r="U1005" i="21"/>
  <c r="U1013" i="21"/>
  <c r="U1021" i="21"/>
  <c r="U1029" i="21"/>
  <c r="U1037" i="21"/>
  <c r="U1045" i="21"/>
  <c r="U1053" i="21"/>
  <c r="U1061" i="21"/>
  <c r="U1069" i="21"/>
  <c r="U1077" i="21"/>
  <c r="U1085" i="21"/>
  <c r="U1093" i="21"/>
  <c r="U1101" i="21"/>
  <c r="U1109" i="21"/>
  <c r="U1117" i="21"/>
  <c r="U1125" i="21"/>
  <c r="U1133" i="21"/>
  <c r="U1141" i="21"/>
  <c r="U1149" i="21"/>
  <c r="U1157" i="21"/>
  <c r="U1165" i="21"/>
  <c r="U1173" i="21"/>
  <c r="U1181" i="21"/>
  <c r="U1189" i="21"/>
  <c r="U1197" i="21"/>
  <c r="U1205" i="21"/>
  <c r="U1213" i="21"/>
  <c r="U1221" i="21"/>
  <c r="U1229" i="21"/>
  <c r="U1237" i="21"/>
  <c r="U1245" i="21"/>
  <c r="U1253" i="21"/>
  <c r="U1261" i="21"/>
  <c r="U1269" i="21"/>
  <c r="U1277" i="21"/>
  <c r="U1285" i="21"/>
  <c r="U1293" i="21"/>
  <c r="U1301" i="21"/>
  <c r="U1309" i="21"/>
  <c r="U1317" i="21"/>
  <c r="U1325" i="21"/>
  <c r="U1333" i="21"/>
  <c r="U1341" i="21"/>
  <c r="U1349" i="21"/>
  <c r="U1357" i="21"/>
  <c r="U1365" i="21"/>
  <c r="U1373" i="21"/>
  <c r="U1381" i="21"/>
  <c r="U1389" i="21"/>
  <c r="U1397" i="21"/>
  <c r="U1405" i="21"/>
  <c r="U1413" i="21"/>
  <c r="U1421" i="21"/>
  <c r="U1429" i="21"/>
  <c r="U1437" i="21"/>
  <c r="U1445" i="21"/>
  <c r="U1453" i="21"/>
  <c r="U1461" i="21"/>
  <c r="U1469" i="21"/>
  <c r="U1477" i="21"/>
  <c r="U1485" i="21"/>
  <c r="U1493" i="21"/>
  <c r="U1501" i="21"/>
  <c r="U1509" i="21"/>
  <c r="U1517" i="21"/>
  <c r="U1525" i="21"/>
  <c r="U1533" i="21"/>
  <c r="U1541" i="21"/>
  <c r="U1549" i="21"/>
  <c r="U1557" i="21"/>
  <c r="U1565" i="21"/>
  <c r="U1573" i="21"/>
  <c r="U1581" i="21"/>
  <c r="U1589" i="21"/>
  <c r="U1597" i="21"/>
  <c r="U1605" i="21"/>
  <c r="U1613" i="21"/>
  <c r="U1621" i="21"/>
  <c r="U1629" i="21"/>
  <c r="U1637" i="21"/>
  <c r="U1645" i="21"/>
  <c r="U1653" i="21"/>
  <c r="U1661" i="21"/>
  <c r="U1669" i="21"/>
  <c r="U1677" i="21"/>
  <c r="U1685" i="21"/>
  <c r="U1693" i="21"/>
  <c r="U1701" i="21"/>
  <c r="U1709" i="21"/>
  <c r="U1717" i="21"/>
  <c r="U1725" i="21"/>
  <c r="U1733" i="21"/>
  <c r="U1741" i="21"/>
  <c r="U1749" i="21"/>
  <c r="U1757" i="21"/>
  <c r="U1765" i="21"/>
  <c r="U1773" i="21"/>
  <c r="U1781" i="21"/>
  <c r="U1789" i="21"/>
  <c r="U1797" i="21"/>
  <c r="U1805" i="21"/>
  <c r="U1813" i="21"/>
  <c r="U1821" i="21"/>
  <c r="U1829" i="21"/>
  <c r="U1837" i="21"/>
  <c r="U1845" i="21"/>
  <c r="U1853" i="21"/>
  <c r="U1861" i="21"/>
  <c r="U1869" i="21"/>
  <c r="U1877" i="21"/>
  <c r="U1885" i="21"/>
  <c r="U1893" i="21"/>
  <c r="U1901" i="21"/>
  <c r="U1909" i="21"/>
  <c r="U1917" i="21"/>
  <c r="U1925" i="21"/>
  <c r="U1933" i="21"/>
  <c r="U1941" i="21"/>
  <c r="U1949" i="21"/>
  <c r="U1957" i="21"/>
  <c r="U1965" i="21"/>
  <c r="U1973" i="21"/>
  <c r="U1981" i="21"/>
  <c r="U1989" i="21"/>
  <c r="U1997" i="21"/>
  <c r="U2005" i="21"/>
  <c r="U2013" i="21"/>
  <c r="U2021" i="21"/>
  <c r="U2029" i="21"/>
  <c r="U2037" i="21"/>
  <c r="U2045" i="21"/>
  <c r="U2053" i="21"/>
  <c r="U2061" i="21"/>
  <c r="U2069" i="21"/>
  <c r="U2077" i="21"/>
  <c r="U2085" i="21"/>
  <c r="U2093" i="21"/>
  <c r="U2101" i="21"/>
  <c r="U2109" i="21"/>
  <c r="U2117" i="21"/>
  <c r="U2125" i="21"/>
  <c r="U2133" i="21"/>
  <c r="U2141" i="21"/>
  <c r="U2149" i="21"/>
  <c r="U2157" i="21"/>
  <c r="U2165" i="21"/>
  <c r="U2173" i="21"/>
  <c r="U2181" i="21"/>
  <c r="U2189" i="21"/>
  <c r="U2197" i="21"/>
  <c r="U2205" i="21"/>
  <c r="U2213" i="21"/>
  <c r="U2221" i="21"/>
  <c r="U2229" i="21"/>
  <c r="U2237" i="21"/>
  <c r="U2245" i="21"/>
  <c r="U2253" i="21"/>
  <c r="U2261" i="21"/>
  <c r="U2269" i="21"/>
  <c r="U2277" i="21"/>
  <c r="U2285" i="21"/>
  <c r="U2293" i="21"/>
  <c r="U2301" i="21"/>
  <c r="U2309" i="21"/>
  <c r="U2317" i="21"/>
  <c r="U2325" i="21"/>
  <c r="U2333" i="21"/>
  <c r="U2341" i="21"/>
  <c r="U2349" i="21"/>
  <c r="U2357" i="21"/>
  <c r="U2365" i="21"/>
  <c r="U2373" i="21"/>
  <c r="U2381" i="21"/>
  <c r="U2389" i="21"/>
  <c r="U2397" i="21"/>
  <c r="U2405" i="21"/>
  <c r="U2413" i="21"/>
  <c r="U2421" i="21"/>
  <c r="U2429" i="21"/>
  <c r="U2437" i="21"/>
  <c r="U2445" i="21"/>
  <c r="U2453" i="21"/>
  <c r="U2461" i="21"/>
  <c r="U2469" i="21"/>
  <c r="U2477" i="21"/>
  <c r="U2485" i="21"/>
  <c r="U2493" i="21"/>
  <c r="U2501" i="21"/>
  <c r="U2509" i="21"/>
  <c r="U2517" i="21"/>
  <c r="U2525" i="21"/>
  <c r="U14" i="21"/>
  <c r="U62" i="21"/>
  <c r="U118" i="21"/>
  <c r="U158" i="21"/>
  <c r="U214" i="21"/>
  <c r="U278" i="21"/>
  <c r="U326" i="21"/>
  <c r="U382" i="21"/>
  <c r="U438" i="21"/>
  <c r="U486" i="21"/>
  <c r="U542" i="21"/>
  <c r="U590" i="21"/>
  <c r="U638" i="21"/>
  <c r="U694" i="21"/>
  <c r="U758" i="21"/>
  <c r="U814" i="21"/>
  <c r="U870" i="21"/>
  <c r="U918" i="21"/>
  <c r="U966" i="21"/>
  <c r="U1038" i="21"/>
  <c r="U1086" i="21"/>
  <c r="U1126" i="21"/>
  <c r="U1182" i="21"/>
  <c r="U1238" i="21"/>
  <c r="U1294" i="21"/>
  <c r="U1342" i="21"/>
  <c r="U1406" i="21"/>
  <c r="U1454" i="21"/>
  <c r="U1510" i="21"/>
  <c r="U1582" i="21"/>
  <c r="U1638" i="21"/>
  <c r="U1702" i="21"/>
  <c r="U1766" i="21"/>
  <c r="U1822" i="21"/>
  <c r="U1886" i="21"/>
  <c r="U1958" i="21"/>
  <c r="U2006" i="21"/>
  <c r="U2062" i="21"/>
  <c r="U2110" i="21"/>
  <c r="U2166" i="21"/>
  <c r="U2222" i="21"/>
  <c r="U2278" i="21"/>
  <c r="U2342" i="21"/>
  <c r="U2398" i="21"/>
  <c r="U2438" i="21"/>
  <c r="U2494" i="21"/>
  <c r="U4" i="21"/>
  <c r="U12" i="21"/>
  <c r="U20" i="21"/>
  <c r="U28" i="21"/>
  <c r="U36" i="21"/>
  <c r="U44" i="21"/>
  <c r="U52" i="21"/>
  <c r="U60" i="21"/>
  <c r="U68" i="21"/>
  <c r="U76" i="21"/>
  <c r="U84" i="21"/>
  <c r="U92" i="21"/>
  <c r="U100" i="21"/>
  <c r="U108" i="21"/>
  <c r="U116" i="21"/>
  <c r="U124" i="21"/>
  <c r="U132" i="21"/>
  <c r="U140" i="21"/>
  <c r="U148" i="21"/>
  <c r="U156" i="21"/>
  <c r="U164" i="21"/>
  <c r="U172" i="21"/>
  <c r="U180" i="21"/>
  <c r="U188" i="21"/>
  <c r="U196" i="21"/>
  <c r="U204" i="21"/>
  <c r="U212" i="21"/>
  <c r="U220" i="21"/>
  <c r="U228" i="21"/>
  <c r="U236" i="21"/>
  <c r="U244" i="21"/>
  <c r="U252" i="21"/>
  <c r="U260" i="21"/>
  <c r="U268" i="21"/>
  <c r="U276" i="21"/>
  <c r="U284" i="21"/>
  <c r="U292" i="21"/>
  <c r="U300" i="21"/>
  <c r="U308" i="21"/>
  <c r="U316" i="21"/>
  <c r="U324" i="21"/>
  <c r="U332" i="21"/>
  <c r="U340" i="21"/>
  <c r="U348" i="21"/>
  <c r="U356" i="21"/>
  <c r="U364" i="21"/>
  <c r="U372" i="21"/>
  <c r="U380" i="21"/>
  <c r="U388" i="21"/>
  <c r="U396" i="21"/>
  <c r="U404" i="21"/>
  <c r="U412" i="21"/>
  <c r="U420" i="21"/>
  <c r="U428" i="21"/>
  <c r="U436" i="21"/>
  <c r="U444" i="21"/>
  <c r="U452" i="21"/>
  <c r="U460" i="21"/>
  <c r="U468" i="21"/>
  <c r="U476" i="21"/>
  <c r="U484" i="21"/>
  <c r="U492" i="21"/>
  <c r="U500" i="21"/>
  <c r="U508" i="21"/>
  <c r="U516" i="21"/>
  <c r="U524" i="21"/>
  <c r="U532" i="21"/>
  <c r="U540" i="21"/>
  <c r="U548" i="21"/>
  <c r="U556" i="21"/>
  <c r="U564" i="21"/>
  <c r="U572" i="21"/>
  <c r="U580" i="21"/>
  <c r="U588" i="21"/>
  <c r="U596" i="21"/>
  <c r="U604" i="21"/>
  <c r="U612" i="21"/>
  <c r="U620" i="21"/>
  <c r="U628" i="21"/>
  <c r="U636" i="21"/>
  <c r="U644" i="21"/>
  <c r="U652" i="21"/>
  <c r="U660" i="21"/>
  <c r="U668" i="21"/>
  <c r="U676" i="21"/>
  <c r="U684" i="21"/>
  <c r="U692" i="21"/>
  <c r="U700" i="21"/>
  <c r="U708" i="21"/>
  <c r="U716" i="21"/>
  <c r="U724" i="21"/>
  <c r="U732" i="21"/>
  <c r="U740" i="21"/>
  <c r="U748" i="21"/>
  <c r="U756" i="21"/>
  <c r="U764" i="21"/>
  <c r="U772" i="21"/>
  <c r="U780" i="21"/>
  <c r="U788" i="21"/>
  <c r="U796" i="21"/>
  <c r="U804" i="21"/>
  <c r="U812" i="21"/>
  <c r="U820" i="21"/>
  <c r="U828" i="21"/>
  <c r="U836" i="21"/>
  <c r="U844" i="21"/>
  <c r="U852" i="21"/>
  <c r="U860" i="21"/>
  <c r="U868" i="21"/>
  <c r="U876" i="21"/>
  <c r="U884" i="21"/>
  <c r="U892" i="21"/>
  <c r="U900" i="21"/>
  <c r="U908" i="21"/>
  <c r="U916" i="21"/>
  <c r="U924" i="21"/>
  <c r="U932" i="21"/>
  <c r="U940" i="21"/>
  <c r="U948" i="21"/>
  <c r="U956" i="21"/>
  <c r="U964" i="21"/>
  <c r="U972" i="21"/>
  <c r="U980" i="21"/>
  <c r="U988" i="21"/>
  <c r="U996" i="21"/>
  <c r="U1004" i="21"/>
  <c r="U1012" i="21"/>
  <c r="U1020" i="21"/>
  <c r="U1028" i="21"/>
  <c r="U1036" i="21"/>
  <c r="U1044" i="21"/>
  <c r="U1052" i="21"/>
  <c r="U1060" i="21"/>
  <c r="U1068" i="21"/>
  <c r="U1076" i="21"/>
  <c r="U1084" i="21"/>
  <c r="U1092" i="21"/>
  <c r="U1100" i="21"/>
  <c r="U1108" i="21"/>
  <c r="U1116" i="21"/>
  <c r="U1124" i="21"/>
  <c r="U1132" i="21"/>
  <c r="U1140" i="21"/>
  <c r="U1148" i="21"/>
  <c r="U1156" i="21"/>
  <c r="U1164" i="21"/>
  <c r="U1172" i="21"/>
  <c r="U1180" i="21"/>
  <c r="U1188" i="21"/>
  <c r="U1196" i="21"/>
  <c r="U1204" i="21"/>
  <c r="U1212" i="21"/>
  <c r="U1220" i="21"/>
  <c r="U1228" i="21"/>
  <c r="U1236" i="21"/>
  <c r="U1244" i="21"/>
  <c r="U1252" i="21"/>
  <c r="U1260" i="21"/>
  <c r="U1268" i="21"/>
  <c r="U1276" i="21"/>
  <c r="U1284" i="21"/>
  <c r="U1292" i="21"/>
  <c r="U1300" i="21"/>
  <c r="U1308" i="21"/>
  <c r="U1316" i="21"/>
  <c r="U1324" i="21"/>
  <c r="U1332" i="21"/>
  <c r="U1340" i="21"/>
  <c r="U1348" i="21"/>
  <c r="U1356" i="21"/>
  <c r="U1364" i="21"/>
  <c r="U1372" i="21"/>
  <c r="U1380" i="21"/>
  <c r="U1388" i="21"/>
  <c r="U1396" i="21"/>
  <c r="U1404" i="21"/>
  <c r="U1412" i="21"/>
  <c r="U1420" i="21"/>
  <c r="U1428" i="21"/>
  <c r="U1436" i="21"/>
  <c r="U1444" i="21"/>
  <c r="U1452" i="21"/>
  <c r="U1460" i="21"/>
  <c r="U1468" i="21"/>
  <c r="U1476" i="21"/>
  <c r="U1484" i="21"/>
  <c r="U1492" i="21"/>
  <c r="U1500" i="21"/>
  <c r="U1508" i="21"/>
  <c r="U1516" i="21"/>
  <c r="U1524" i="21"/>
  <c r="U1532" i="21"/>
  <c r="U1540" i="21"/>
  <c r="U1548" i="21"/>
  <c r="U1556" i="21"/>
  <c r="U1564" i="21"/>
  <c r="U1572" i="21"/>
  <c r="U1580" i="21"/>
  <c r="U1588" i="21"/>
  <c r="U1596" i="21"/>
  <c r="U1604" i="21"/>
  <c r="U1612" i="21"/>
  <c r="U1620" i="21"/>
  <c r="U1628" i="21"/>
  <c r="U1636" i="21"/>
  <c r="U1644" i="21"/>
  <c r="U1652" i="21"/>
  <c r="U1660" i="21"/>
  <c r="U1668" i="21"/>
  <c r="U1676" i="21"/>
  <c r="U1684" i="21"/>
  <c r="U1692" i="21"/>
  <c r="U1700" i="21"/>
  <c r="U1708" i="21"/>
  <c r="U1716" i="21"/>
  <c r="U1724" i="21"/>
  <c r="U1732" i="21"/>
  <c r="U1740" i="21"/>
  <c r="U1748" i="21"/>
  <c r="U1756" i="21"/>
  <c r="U1764" i="21"/>
  <c r="U1772" i="21"/>
  <c r="U1780" i="21"/>
  <c r="U1788" i="21"/>
  <c r="U1796" i="21"/>
  <c r="U1804" i="21"/>
  <c r="U1812" i="21"/>
  <c r="U1820" i="21"/>
  <c r="U1828" i="21"/>
  <c r="U1836" i="21"/>
  <c r="U1844" i="21"/>
  <c r="U1852" i="21"/>
  <c r="U1860" i="21"/>
  <c r="U1868" i="21"/>
  <c r="U1876" i="21"/>
  <c r="U1884" i="21"/>
  <c r="U1892" i="21"/>
  <c r="U1900" i="21"/>
  <c r="U1908" i="21"/>
  <c r="U1916" i="21"/>
  <c r="U1924" i="21"/>
  <c r="U1932" i="21"/>
  <c r="U1940" i="21"/>
  <c r="U1948" i="21"/>
  <c r="U1956" i="21"/>
  <c r="U1964" i="21"/>
  <c r="U1972" i="21"/>
  <c r="U1980" i="21"/>
  <c r="U1988" i="21"/>
  <c r="U1996" i="21"/>
  <c r="U2004" i="21"/>
  <c r="U2012" i="21"/>
  <c r="U2020" i="21"/>
  <c r="U2028" i="21"/>
  <c r="U2036" i="21"/>
  <c r="U2044" i="21"/>
  <c r="U2052" i="21"/>
  <c r="U2060" i="21"/>
  <c r="U2068" i="21"/>
  <c r="U2076" i="21"/>
  <c r="U2084" i="21"/>
  <c r="U2092" i="21"/>
  <c r="U2100" i="21"/>
  <c r="U2108" i="21"/>
  <c r="U2116" i="21"/>
  <c r="U2124" i="21"/>
  <c r="U2132" i="21"/>
  <c r="U2140" i="21"/>
  <c r="U2148" i="21"/>
  <c r="U2156" i="21"/>
  <c r="U2164" i="21"/>
  <c r="U2172" i="21"/>
  <c r="U2180" i="21"/>
  <c r="U2188" i="21"/>
  <c r="U2196" i="21"/>
  <c r="U2204" i="21"/>
  <c r="U2212" i="21"/>
  <c r="U2220" i="21"/>
  <c r="U2228" i="21"/>
  <c r="U2236" i="21"/>
  <c r="U2244" i="21"/>
  <c r="U2252" i="21"/>
  <c r="U2260" i="21"/>
  <c r="U2268" i="21"/>
  <c r="U2276" i="21"/>
  <c r="U2284" i="21"/>
  <c r="U2292" i="21"/>
  <c r="U2300" i="21"/>
  <c r="U2308" i="21"/>
  <c r="U2316" i="21"/>
  <c r="U2324" i="21"/>
  <c r="U2332" i="21"/>
  <c r="U2340" i="21"/>
  <c r="U2348" i="21"/>
  <c r="U2356" i="21"/>
  <c r="U2364" i="21"/>
  <c r="U2372" i="21"/>
  <c r="U2380" i="21"/>
  <c r="U2388" i="21"/>
  <c r="U2396" i="21"/>
  <c r="U2404" i="21"/>
  <c r="U2412" i="21"/>
  <c r="U2420" i="21"/>
  <c r="U2428" i="21"/>
  <c r="U2436" i="21"/>
  <c r="U2444" i="21"/>
  <c r="U2452" i="21"/>
  <c r="U2460" i="21"/>
  <c r="U2468" i="21"/>
  <c r="U2476" i="21"/>
  <c r="U2484" i="21"/>
  <c r="U2492" i="21"/>
  <c r="U2500" i="21"/>
  <c r="U2508" i="21"/>
  <c r="U2516" i="21"/>
  <c r="U2524" i="21"/>
  <c r="U54" i="21"/>
  <c r="U102" i="21"/>
  <c r="U182" i="21"/>
  <c r="U238" i="21"/>
  <c r="U294" i="21"/>
  <c r="U350" i="21"/>
  <c r="U406" i="21"/>
  <c r="U462" i="21"/>
  <c r="U510" i="21"/>
  <c r="U566" i="21"/>
  <c r="U622" i="21"/>
  <c r="U678" i="21"/>
  <c r="U734" i="21"/>
  <c r="U798" i="21"/>
  <c r="U846" i="21"/>
  <c r="U902" i="21"/>
  <c r="U950" i="21"/>
  <c r="U1006" i="21"/>
  <c r="U1070" i="21"/>
  <c r="U1142" i="21"/>
  <c r="U1198" i="21"/>
  <c r="U1254" i="21"/>
  <c r="U1302" i="21"/>
  <c r="U1366" i="21"/>
  <c r="U1462" i="21"/>
  <c r="U1534" i="21"/>
  <c r="U1590" i="21"/>
  <c r="U1646" i="21"/>
  <c r="U1694" i="21"/>
  <c r="U1742" i="21"/>
  <c r="U1814" i="21"/>
  <c r="U1870" i="21"/>
  <c r="U1918" i="21"/>
  <c r="U1966" i="21"/>
  <c r="U2014" i="21"/>
  <c r="U2078" i="21"/>
  <c r="U2126" i="21"/>
  <c r="U2190" i="21"/>
  <c r="U2254" i="21"/>
  <c r="U2310" i="21"/>
  <c r="U2366" i="21"/>
  <c r="U2414" i="21"/>
  <c r="U2470" i="21"/>
  <c r="U2510" i="21"/>
  <c r="U3" i="21"/>
  <c r="U11" i="21"/>
  <c r="U19" i="21"/>
  <c r="U27" i="21"/>
  <c r="U35" i="21"/>
  <c r="U43" i="21"/>
  <c r="U51" i="21"/>
  <c r="U59" i="21"/>
  <c r="U67" i="21"/>
  <c r="U75" i="21"/>
  <c r="U83" i="21"/>
  <c r="U91" i="21"/>
  <c r="U99" i="21"/>
  <c r="U107" i="21"/>
  <c r="U115" i="21"/>
  <c r="U123" i="21"/>
  <c r="U131" i="21"/>
  <c r="U139" i="21"/>
  <c r="U147" i="21"/>
  <c r="U155" i="21"/>
  <c r="U163" i="21"/>
  <c r="U171" i="21"/>
  <c r="U179" i="21"/>
  <c r="U187" i="21"/>
  <c r="U195" i="21"/>
  <c r="U203" i="21"/>
  <c r="U211" i="21"/>
  <c r="U219" i="21"/>
  <c r="U227" i="21"/>
  <c r="U235" i="21"/>
  <c r="U243" i="21"/>
  <c r="U251" i="21"/>
  <c r="U259" i="21"/>
  <c r="U267" i="21"/>
  <c r="U275" i="21"/>
  <c r="U283" i="21"/>
  <c r="U291" i="21"/>
  <c r="U299" i="21"/>
  <c r="U307" i="21"/>
  <c r="U315" i="21"/>
  <c r="U323" i="21"/>
  <c r="U331" i="21"/>
  <c r="U339" i="21"/>
  <c r="U347" i="21"/>
  <c r="U355" i="21"/>
  <c r="U363" i="21"/>
  <c r="U371" i="21"/>
  <c r="U379" i="21"/>
  <c r="U387" i="21"/>
  <c r="U395" i="21"/>
  <c r="U403" i="21"/>
  <c r="U411" i="21"/>
  <c r="U419" i="21"/>
  <c r="U427" i="21"/>
  <c r="U435" i="21"/>
  <c r="U443" i="21"/>
  <c r="U451" i="21"/>
  <c r="U459" i="21"/>
  <c r="U467" i="21"/>
  <c r="U475" i="21"/>
  <c r="U483" i="21"/>
  <c r="U491" i="21"/>
  <c r="U499" i="21"/>
  <c r="U507" i="21"/>
  <c r="U515" i="21"/>
  <c r="U523" i="21"/>
  <c r="U531" i="21"/>
  <c r="U539" i="21"/>
  <c r="U547" i="21"/>
  <c r="U555" i="21"/>
  <c r="U563" i="21"/>
  <c r="U571" i="21"/>
  <c r="U579" i="21"/>
  <c r="U587" i="21"/>
  <c r="U595" i="21"/>
  <c r="U603" i="21"/>
  <c r="U611" i="21"/>
  <c r="U619" i="21"/>
  <c r="U627" i="21"/>
  <c r="U635" i="21"/>
  <c r="U643" i="21"/>
  <c r="U651" i="21"/>
  <c r="U659" i="21"/>
  <c r="U667" i="21"/>
  <c r="U675" i="21"/>
  <c r="U683" i="21"/>
  <c r="U691" i="21"/>
  <c r="U699" i="21"/>
  <c r="U707" i="21"/>
  <c r="U715" i="21"/>
  <c r="U723" i="21"/>
  <c r="U731" i="21"/>
  <c r="U739" i="21"/>
  <c r="U747" i="21"/>
  <c r="U755" i="21"/>
  <c r="U763" i="21"/>
  <c r="U771" i="21"/>
  <c r="U779" i="21"/>
  <c r="U787" i="21"/>
  <c r="U795" i="21"/>
  <c r="U803" i="21"/>
  <c r="U811" i="21"/>
  <c r="U819" i="21"/>
  <c r="U827" i="21"/>
  <c r="U835" i="21"/>
  <c r="U843" i="21"/>
  <c r="U851" i="21"/>
  <c r="U859" i="21"/>
  <c r="U867" i="21"/>
  <c r="U875" i="21"/>
  <c r="U883" i="21"/>
  <c r="U891" i="21"/>
  <c r="U899" i="21"/>
  <c r="U907" i="21"/>
  <c r="U915" i="21"/>
  <c r="U923" i="21"/>
  <c r="U931" i="21"/>
  <c r="U939" i="21"/>
  <c r="U947" i="21"/>
  <c r="U955" i="21"/>
  <c r="U963" i="21"/>
  <c r="U971" i="21"/>
  <c r="U979" i="21"/>
  <c r="U987" i="21"/>
  <c r="U995" i="21"/>
  <c r="U1003" i="21"/>
  <c r="U1011" i="21"/>
  <c r="U1019" i="21"/>
  <c r="U1027" i="21"/>
  <c r="U1035" i="21"/>
  <c r="U1043" i="21"/>
  <c r="U1051" i="21"/>
  <c r="U1059" i="21"/>
  <c r="U1067" i="21"/>
  <c r="U1075" i="21"/>
  <c r="U1083" i="21"/>
  <c r="U1091" i="21"/>
  <c r="U1099" i="21"/>
  <c r="U1107" i="21"/>
  <c r="U1115" i="21"/>
  <c r="U1123" i="21"/>
  <c r="U1131" i="21"/>
  <c r="U1139" i="21"/>
  <c r="U1147" i="21"/>
  <c r="U1155" i="21"/>
  <c r="U1163" i="21"/>
  <c r="U1171" i="21"/>
  <c r="U1179" i="21"/>
  <c r="U1187" i="21"/>
  <c r="U1195" i="21"/>
  <c r="U1203" i="21"/>
  <c r="U1211" i="21"/>
  <c r="U1219" i="21"/>
  <c r="U1227" i="21"/>
  <c r="U1235" i="21"/>
  <c r="U1243" i="21"/>
  <c r="U1251" i="21"/>
  <c r="U1259" i="21"/>
  <c r="U1267" i="21"/>
  <c r="U1275" i="21"/>
  <c r="U1283" i="21"/>
  <c r="U1291" i="21"/>
  <c r="U1299" i="21"/>
  <c r="U1307" i="21"/>
  <c r="U1315" i="21"/>
  <c r="U1323" i="21"/>
  <c r="U1331" i="21"/>
  <c r="U1339" i="21"/>
  <c r="U1347" i="21"/>
  <c r="U1355" i="21"/>
  <c r="U1363" i="21"/>
  <c r="U1371" i="21"/>
  <c r="U1379" i="21"/>
  <c r="U1387" i="21"/>
  <c r="U1395" i="21"/>
  <c r="U1403" i="21"/>
  <c r="U1411" i="21"/>
  <c r="U1419" i="21"/>
  <c r="U1427" i="21"/>
  <c r="U1435" i="21"/>
  <c r="U1443" i="21"/>
  <c r="U1451" i="21"/>
  <c r="U1459" i="21"/>
  <c r="U1467" i="21"/>
  <c r="U1475" i="21"/>
  <c r="U1483" i="21"/>
  <c r="U1491" i="21"/>
  <c r="U1499" i="21"/>
  <c r="U1507" i="21"/>
  <c r="U1515" i="21"/>
  <c r="U1523" i="21"/>
  <c r="U1531" i="21"/>
  <c r="U1539" i="21"/>
  <c r="U1547" i="21"/>
  <c r="U1555" i="21"/>
  <c r="U1563" i="21"/>
  <c r="U1571" i="21"/>
  <c r="U1579" i="21"/>
  <c r="U1587" i="21"/>
  <c r="U1595" i="21"/>
  <c r="U1603" i="21"/>
  <c r="U1611" i="21"/>
  <c r="U1619" i="21"/>
  <c r="U1627" i="21"/>
  <c r="U1635" i="21"/>
  <c r="U1643" i="21"/>
  <c r="U1651" i="21"/>
  <c r="U1659" i="21"/>
  <c r="U1667" i="21"/>
  <c r="U1675" i="21"/>
  <c r="U1683" i="21"/>
  <c r="U1691" i="21"/>
  <c r="U1699" i="21"/>
  <c r="U1707" i="21"/>
  <c r="U1715" i="21"/>
  <c r="U1723" i="21"/>
  <c r="U1731" i="21"/>
  <c r="U1739" i="21"/>
  <c r="U1747" i="21"/>
  <c r="U1755" i="21"/>
  <c r="U1763" i="21"/>
  <c r="U1771" i="21"/>
  <c r="U1779" i="21"/>
  <c r="U1787" i="21"/>
  <c r="U1795" i="21"/>
  <c r="U1803" i="21"/>
  <c r="U1811" i="21"/>
  <c r="U1819" i="21"/>
  <c r="U1827" i="21"/>
  <c r="U1835" i="21"/>
  <c r="U1843" i="21"/>
  <c r="U1851" i="21"/>
  <c r="U1859" i="21"/>
  <c r="U1867" i="21"/>
  <c r="U1875" i="21"/>
  <c r="U1883" i="21"/>
  <c r="U1891" i="21"/>
  <c r="U1899" i="21"/>
  <c r="U1907" i="21"/>
  <c r="U1915" i="21"/>
  <c r="U1923" i="21"/>
  <c r="U1931" i="21"/>
  <c r="U1939" i="21"/>
  <c r="U1947" i="21"/>
  <c r="U1955" i="21"/>
  <c r="U1963" i="21"/>
  <c r="U1971" i="21"/>
  <c r="U1979" i="21"/>
  <c r="U1987" i="21"/>
  <c r="U1995" i="21"/>
  <c r="U2003" i="21"/>
  <c r="U2011" i="21"/>
  <c r="U2019" i="21"/>
  <c r="U2027" i="21"/>
  <c r="U2035" i="21"/>
  <c r="U2043" i="21"/>
  <c r="U2051" i="21"/>
  <c r="U2059" i="21"/>
  <c r="U2067" i="21"/>
  <c r="U2075" i="21"/>
  <c r="U2083" i="21"/>
  <c r="U2091" i="21"/>
  <c r="U2099" i="21"/>
  <c r="U2107" i="21"/>
  <c r="U2115" i="21"/>
  <c r="U2123" i="21"/>
  <c r="U2131" i="21"/>
  <c r="U2139" i="21"/>
  <c r="U2147" i="21"/>
  <c r="U2155" i="21"/>
  <c r="U2163" i="21"/>
  <c r="U2171" i="21"/>
  <c r="U2179" i="21"/>
  <c r="U2187" i="21"/>
  <c r="U2195" i="21"/>
  <c r="U2203" i="21"/>
  <c r="U2211" i="21"/>
  <c r="U2219" i="21"/>
  <c r="U2227" i="21"/>
  <c r="U2235" i="21"/>
  <c r="U2243" i="21"/>
  <c r="U2251" i="21"/>
  <c r="U2259" i="21"/>
  <c r="U2267" i="21"/>
  <c r="U2275" i="21"/>
  <c r="U2283" i="21"/>
  <c r="U2291" i="21"/>
  <c r="U2299" i="21"/>
  <c r="U2307" i="21"/>
  <c r="U2315" i="21"/>
  <c r="U2323" i="21"/>
  <c r="U2331" i="21"/>
  <c r="U2339" i="21"/>
  <c r="U2347" i="21"/>
  <c r="U2355" i="21"/>
  <c r="U2363" i="21"/>
  <c r="U2371" i="21"/>
  <c r="U2379" i="21"/>
  <c r="U2387" i="21"/>
  <c r="U2395" i="21"/>
  <c r="U2403" i="21"/>
  <c r="U2411" i="21"/>
  <c r="U2419" i="21"/>
  <c r="U2427" i="21"/>
  <c r="U2435" i="21"/>
  <c r="U2443" i="21"/>
  <c r="U2451" i="21"/>
  <c r="U2459" i="21"/>
  <c r="U2467" i="21"/>
  <c r="U2475" i="21"/>
  <c r="U2483" i="21"/>
  <c r="U2491" i="21"/>
  <c r="U2499" i="21"/>
  <c r="U2507" i="21"/>
  <c r="U2515" i="21"/>
  <c r="U2523" i="21"/>
  <c r="U38" i="21"/>
  <c r="U78" i="21"/>
  <c r="U126" i="21"/>
  <c r="U150" i="21"/>
  <c r="U206" i="21"/>
  <c r="U262" i="21"/>
  <c r="U310" i="21"/>
  <c r="U366" i="21"/>
  <c r="U422" i="21"/>
  <c r="U478" i="21"/>
  <c r="U534" i="21"/>
  <c r="U598" i="21"/>
  <c r="U662" i="21"/>
  <c r="U726" i="21"/>
  <c r="U774" i="21"/>
  <c r="U838" i="21"/>
  <c r="U894" i="21"/>
  <c r="U958" i="21"/>
  <c r="U1030" i="21"/>
  <c r="U1094" i="21"/>
  <c r="U1150" i="21"/>
  <c r="U1206" i="21"/>
  <c r="U1262" i="21"/>
  <c r="U1318" i="21"/>
  <c r="U1374" i="21"/>
  <c r="U1414" i="21"/>
  <c r="U1470" i="21"/>
  <c r="U1518" i="21"/>
  <c r="U1566" i="21"/>
  <c r="U1606" i="21"/>
  <c r="U1662" i="21"/>
  <c r="U1710" i="21"/>
  <c r="U1758" i="21"/>
  <c r="U1806" i="21"/>
  <c r="U1862" i="21"/>
  <c r="U1926" i="21"/>
  <c r="U1982" i="21"/>
  <c r="U2038" i="21"/>
  <c r="U2094" i="21"/>
  <c r="U2150" i="21"/>
  <c r="U2214" i="21"/>
  <c r="U2270" i="21"/>
  <c r="U2326" i="21"/>
  <c r="U2390" i="21"/>
  <c r="U2422" i="21"/>
  <c r="U2478" i="21"/>
  <c r="U10" i="21"/>
  <c r="U18" i="21"/>
  <c r="U26" i="21"/>
  <c r="U34" i="21"/>
  <c r="U42" i="21"/>
  <c r="U50" i="21"/>
  <c r="U58" i="21"/>
  <c r="U66" i="21"/>
  <c r="U74" i="21"/>
  <c r="U82" i="21"/>
  <c r="U90" i="21"/>
  <c r="U98" i="21"/>
  <c r="U106" i="21"/>
  <c r="U114" i="21"/>
  <c r="U122" i="21"/>
  <c r="U130" i="21"/>
  <c r="U138" i="21"/>
  <c r="U146" i="21"/>
  <c r="U154" i="21"/>
  <c r="U162" i="21"/>
  <c r="U170" i="21"/>
  <c r="U178" i="21"/>
  <c r="U186" i="21"/>
  <c r="U194" i="21"/>
  <c r="U202" i="21"/>
  <c r="U210" i="21"/>
  <c r="U218" i="21"/>
  <c r="U226" i="21"/>
  <c r="U234" i="21"/>
  <c r="U242" i="21"/>
  <c r="U250" i="21"/>
  <c r="U258" i="21"/>
  <c r="U266" i="21"/>
  <c r="U274" i="21"/>
  <c r="U282" i="21"/>
  <c r="U290" i="21"/>
  <c r="U298" i="21"/>
  <c r="U306" i="21"/>
  <c r="U314" i="21"/>
  <c r="U322" i="21"/>
  <c r="U330" i="21"/>
  <c r="U338" i="21"/>
  <c r="U346" i="21"/>
  <c r="U354" i="21"/>
  <c r="U362" i="21"/>
  <c r="U370" i="21"/>
  <c r="U378" i="21"/>
  <c r="U386" i="21"/>
  <c r="U394" i="21"/>
  <c r="U402" i="21"/>
  <c r="U410" i="21"/>
  <c r="U418" i="21"/>
  <c r="U426" i="21"/>
  <c r="U434" i="21"/>
  <c r="U442" i="21"/>
  <c r="U450" i="21"/>
  <c r="U458" i="21"/>
  <c r="U466" i="21"/>
  <c r="U474" i="21"/>
  <c r="U482" i="21"/>
  <c r="U490" i="21"/>
  <c r="U498" i="21"/>
  <c r="U506" i="21"/>
  <c r="U514" i="21"/>
  <c r="U522" i="21"/>
  <c r="U530" i="21"/>
  <c r="U538" i="21"/>
  <c r="U546" i="21"/>
  <c r="U554" i="21"/>
  <c r="U562" i="21"/>
  <c r="U570" i="21"/>
  <c r="U578" i="21"/>
  <c r="U586" i="21"/>
  <c r="U594" i="21"/>
  <c r="U602" i="21"/>
  <c r="U610" i="21"/>
  <c r="U618" i="21"/>
  <c r="U626" i="21"/>
  <c r="U634" i="21"/>
  <c r="U642" i="21"/>
  <c r="U650" i="21"/>
  <c r="U658" i="21"/>
  <c r="U666" i="21"/>
  <c r="U674" i="21"/>
  <c r="U682" i="21"/>
  <c r="U690" i="21"/>
  <c r="U698" i="21"/>
  <c r="U706" i="21"/>
  <c r="U714" i="21"/>
  <c r="U722" i="21"/>
  <c r="U730" i="21"/>
  <c r="U738" i="21"/>
  <c r="U746" i="21"/>
  <c r="U754" i="21"/>
  <c r="U762" i="21"/>
  <c r="U770" i="21"/>
  <c r="U778" i="21"/>
  <c r="U786" i="21"/>
  <c r="U794" i="21"/>
  <c r="U802" i="21"/>
  <c r="U810" i="21"/>
  <c r="U818" i="21"/>
  <c r="U826" i="21"/>
  <c r="U834" i="21"/>
  <c r="U842" i="21"/>
  <c r="U850" i="21"/>
  <c r="U858" i="21"/>
  <c r="U866" i="21"/>
  <c r="U874" i="21"/>
  <c r="U882" i="21"/>
  <c r="U890" i="21"/>
  <c r="U898" i="21"/>
  <c r="U906" i="21"/>
  <c r="U914" i="21"/>
  <c r="U922" i="21"/>
  <c r="U930" i="21"/>
  <c r="U938" i="21"/>
  <c r="U946" i="21"/>
  <c r="U954" i="21"/>
  <c r="U962" i="21"/>
  <c r="U970" i="21"/>
  <c r="U978" i="21"/>
  <c r="U986" i="21"/>
  <c r="U994" i="21"/>
  <c r="U1002" i="21"/>
  <c r="U1010" i="21"/>
  <c r="U1018" i="21"/>
  <c r="U1026" i="21"/>
  <c r="U1034" i="21"/>
  <c r="U1042" i="21"/>
  <c r="U1050" i="21"/>
  <c r="U1058" i="21"/>
  <c r="U1066" i="21"/>
  <c r="U1074" i="21"/>
  <c r="U1082" i="21"/>
  <c r="U1090" i="21"/>
  <c r="U1098" i="21"/>
  <c r="U1106" i="21"/>
  <c r="U1114" i="21"/>
  <c r="U1122" i="21"/>
  <c r="U1130" i="21"/>
  <c r="U1138" i="21"/>
  <c r="U1146" i="21"/>
  <c r="U1154" i="21"/>
  <c r="U1162" i="21"/>
  <c r="U1170" i="21"/>
  <c r="U1178" i="21"/>
  <c r="U1186" i="21"/>
  <c r="U1194" i="21"/>
  <c r="U1202" i="21"/>
  <c r="U1210" i="21"/>
  <c r="U1218" i="21"/>
  <c r="U1226" i="21"/>
  <c r="U1234" i="21"/>
  <c r="U1242" i="21"/>
  <c r="U1250" i="21"/>
  <c r="U1258" i="21"/>
  <c r="U1266" i="21"/>
  <c r="U1274" i="21"/>
  <c r="U1282" i="21"/>
  <c r="U1290" i="21"/>
  <c r="U1298" i="21"/>
  <c r="U1306" i="21"/>
  <c r="U1314" i="21"/>
  <c r="U1322" i="21"/>
  <c r="U1330" i="21"/>
  <c r="U1338" i="21"/>
  <c r="U1346" i="21"/>
  <c r="U1354" i="21"/>
  <c r="U1362" i="21"/>
  <c r="U1370" i="21"/>
  <c r="U1378" i="21"/>
  <c r="U1386" i="21"/>
  <c r="U1394" i="21"/>
  <c r="U1402" i="21"/>
  <c r="U1410" i="21"/>
  <c r="U1418" i="21"/>
  <c r="U1426" i="21"/>
  <c r="U1434" i="21"/>
  <c r="U1442" i="21"/>
  <c r="U1450" i="21"/>
  <c r="U1458" i="21"/>
  <c r="U1466" i="21"/>
  <c r="U1474" i="21"/>
  <c r="U1482" i="21"/>
  <c r="U1490" i="21"/>
  <c r="U1498" i="21"/>
  <c r="U1506" i="21"/>
  <c r="U1514" i="21"/>
  <c r="U1522" i="21"/>
  <c r="U1530" i="21"/>
  <c r="U1538" i="21"/>
  <c r="U1546" i="21"/>
  <c r="U1554" i="21"/>
  <c r="U1562" i="21"/>
  <c r="U1570" i="21"/>
  <c r="U1578" i="21"/>
  <c r="U1586" i="21"/>
  <c r="U1594" i="21"/>
  <c r="U1602" i="21"/>
  <c r="U1610" i="21"/>
  <c r="U1618" i="21"/>
  <c r="U1626" i="21"/>
  <c r="U1634" i="21"/>
  <c r="U1642" i="21"/>
  <c r="U1650" i="21"/>
  <c r="U1658" i="21"/>
  <c r="U1666" i="21"/>
  <c r="U1674" i="21"/>
  <c r="U1682" i="21"/>
  <c r="U1690" i="21"/>
  <c r="U1698" i="21"/>
  <c r="U1706" i="21"/>
  <c r="U1714" i="21"/>
  <c r="U1722" i="21"/>
  <c r="U1730" i="21"/>
  <c r="U1738" i="21"/>
  <c r="U1746" i="21"/>
  <c r="U1754" i="21"/>
  <c r="U1762" i="21"/>
  <c r="U1770" i="21"/>
  <c r="U1778" i="21"/>
  <c r="U1786" i="21"/>
  <c r="U1794" i="21"/>
  <c r="U1802" i="21"/>
  <c r="U1810" i="21"/>
  <c r="U1818" i="21"/>
  <c r="U1826" i="21"/>
  <c r="U1834" i="21"/>
  <c r="U1842" i="21"/>
  <c r="U1850" i="21"/>
  <c r="U1858" i="21"/>
  <c r="U1866" i="21"/>
  <c r="U1874" i="21"/>
  <c r="U1882" i="21"/>
  <c r="U1890" i="21"/>
  <c r="U1898" i="21"/>
  <c r="U1906" i="21"/>
  <c r="U1914" i="21"/>
  <c r="U1922" i="21"/>
  <c r="U1930" i="21"/>
  <c r="U1938" i="21"/>
  <c r="U1946" i="21"/>
  <c r="U1954" i="21"/>
  <c r="U1962" i="21"/>
  <c r="U1970" i="21"/>
  <c r="U1978" i="21"/>
  <c r="U1986" i="21"/>
  <c r="U1994" i="21"/>
  <c r="U2002" i="21"/>
  <c r="U2010" i="21"/>
  <c r="U2018" i="21"/>
  <c r="U2026" i="21"/>
  <c r="U2034" i="21"/>
  <c r="U2042" i="21"/>
  <c r="U2050" i="21"/>
  <c r="U2058" i="21"/>
  <c r="U2066" i="21"/>
  <c r="U2074" i="21"/>
  <c r="U2082" i="21"/>
  <c r="U2090" i="21"/>
  <c r="U2098" i="21"/>
  <c r="U2106" i="21"/>
  <c r="U2114" i="21"/>
  <c r="U2122" i="21"/>
  <c r="U2130" i="21"/>
  <c r="U2138" i="21"/>
  <c r="U2146" i="21"/>
  <c r="U2154" i="21"/>
  <c r="U2162" i="21"/>
  <c r="U2170" i="21"/>
  <c r="U2178" i="21"/>
  <c r="U2186" i="21"/>
  <c r="U2194" i="21"/>
  <c r="U2202" i="21"/>
  <c r="U2210" i="21"/>
  <c r="U2218" i="21"/>
  <c r="U2226" i="21"/>
  <c r="U2234" i="21"/>
  <c r="U2242" i="21"/>
  <c r="U2250" i="21"/>
  <c r="U2258" i="21"/>
  <c r="U2266" i="21"/>
  <c r="U2274" i="21"/>
  <c r="U2282" i="21"/>
  <c r="U2290" i="21"/>
  <c r="U2298" i="21"/>
  <c r="U2306" i="21"/>
  <c r="U2314" i="21"/>
  <c r="U2322" i="21"/>
  <c r="U2330" i="21"/>
  <c r="U2338" i="21"/>
  <c r="U2346" i="21"/>
  <c r="U2354" i="21"/>
  <c r="U2362" i="21"/>
  <c r="U2370" i="21"/>
  <c r="U2378" i="21"/>
  <c r="U2386" i="21"/>
  <c r="U2394" i="21"/>
  <c r="U2402" i="21"/>
  <c r="U2410" i="21"/>
  <c r="U2418" i="21"/>
  <c r="U2426" i="21"/>
  <c r="U2434" i="21"/>
  <c r="U2442" i="21"/>
  <c r="U2450" i="21"/>
  <c r="U2458" i="21"/>
  <c r="U2466" i="21"/>
  <c r="U2474" i="21"/>
  <c r="U2482" i="21"/>
  <c r="U2490" i="21"/>
  <c r="U2498" i="21"/>
  <c r="U2506" i="21"/>
  <c r="U2514" i="21"/>
  <c r="U2522" i="21"/>
  <c r="U22" i="21"/>
  <c r="U86" i="21"/>
  <c r="U134" i="21"/>
  <c r="U174" i="21"/>
  <c r="U222" i="21"/>
  <c r="U270" i="21"/>
  <c r="U334" i="21"/>
  <c r="U374" i="21"/>
  <c r="U430" i="21"/>
  <c r="U494" i="21"/>
  <c r="U550" i="21"/>
  <c r="U606" i="21"/>
  <c r="U646" i="21"/>
  <c r="U702" i="21"/>
  <c r="U750" i="21"/>
  <c r="U806" i="21"/>
  <c r="U862" i="21"/>
  <c r="U926" i="21"/>
  <c r="U982" i="21"/>
  <c r="U1046" i="21"/>
  <c r="U1102" i="21"/>
  <c r="U1158" i="21"/>
  <c r="U1214" i="21"/>
  <c r="U1270" i="21"/>
  <c r="U1326" i="21"/>
  <c r="U1382" i="21"/>
  <c r="U1430" i="21"/>
  <c r="U1486" i="21"/>
  <c r="U1542" i="21"/>
  <c r="U1614" i="21"/>
  <c r="U1670" i="21"/>
  <c r="U1734" i="21"/>
  <c r="U1790" i="21"/>
  <c r="U1846" i="21"/>
  <c r="U1902" i="21"/>
  <c r="U1950" i="21"/>
  <c r="U2022" i="21"/>
  <c r="U2070" i="21"/>
  <c r="U2134" i="21"/>
  <c r="U2206" i="21"/>
  <c r="U2262" i="21"/>
  <c r="U2318" i="21"/>
  <c r="U2358" i="21"/>
  <c r="U2406" i="21"/>
  <c r="U2454" i="21"/>
  <c r="U2502" i="21"/>
  <c r="U9" i="21"/>
  <c r="U17" i="21"/>
  <c r="U25" i="21"/>
  <c r="U33" i="21"/>
  <c r="U41" i="21"/>
  <c r="U49" i="21"/>
  <c r="U57" i="21"/>
  <c r="U65" i="21"/>
  <c r="U73" i="21"/>
  <c r="U81" i="21"/>
  <c r="U89" i="21"/>
  <c r="U97" i="21"/>
  <c r="U105" i="21"/>
  <c r="U113" i="21"/>
  <c r="U121" i="21"/>
  <c r="U129" i="21"/>
  <c r="U137" i="21"/>
  <c r="U145" i="21"/>
  <c r="U153" i="21"/>
  <c r="U161" i="21"/>
  <c r="U169" i="21"/>
  <c r="U177" i="21"/>
  <c r="U185" i="21"/>
  <c r="U193" i="21"/>
  <c r="U201" i="21"/>
  <c r="U209" i="21"/>
  <c r="U217" i="21"/>
  <c r="U225" i="21"/>
  <c r="U233" i="21"/>
  <c r="U241" i="21"/>
  <c r="U249" i="21"/>
  <c r="U257" i="21"/>
  <c r="U265" i="21"/>
  <c r="U273" i="21"/>
  <c r="U281" i="21"/>
  <c r="U289" i="21"/>
  <c r="U297" i="21"/>
  <c r="U305" i="21"/>
  <c r="U313" i="21"/>
  <c r="U321" i="21"/>
  <c r="U329" i="21"/>
  <c r="U337" i="21"/>
  <c r="U345" i="21"/>
  <c r="U353" i="21"/>
  <c r="U361" i="21"/>
  <c r="U369" i="21"/>
  <c r="U377" i="21"/>
  <c r="U385" i="21"/>
  <c r="U393" i="21"/>
  <c r="U401" i="21"/>
  <c r="U409" i="21"/>
  <c r="U417" i="21"/>
  <c r="U425" i="21"/>
  <c r="U433" i="21"/>
  <c r="U441" i="21"/>
  <c r="U449" i="21"/>
  <c r="U457" i="21"/>
  <c r="U465" i="21"/>
  <c r="U473" i="21"/>
  <c r="U481" i="21"/>
  <c r="U489" i="21"/>
  <c r="U497" i="21"/>
  <c r="U505" i="21"/>
  <c r="U513" i="21"/>
  <c r="U521" i="21"/>
  <c r="U529" i="21"/>
  <c r="U537" i="21"/>
  <c r="U545" i="21"/>
  <c r="U553" i="21"/>
  <c r="U561" i="21"/>
  <c r="U569" i="21"/>
  <c r="U577" i="21"/>
  <c r="U585" i="21"/>
  <c r="U593" i="21"/>
  <c r="U601" i="21"/>
  <c r="U609" i="21"/>
  <c r="U617" i="21"/>
  <c r="U625" i="21"/>
  <c r="U633" i="21"/>
  <c r="U641" i="21"/>
  <c r="U649" i="21"/>
  <c r="U657" i="21"/>
  <c r="U665" i="21"/>
  <c r="U673" i="21"/>
  <c r="U681" i="21"/>
  <c r="U689" i="21"/>
  <c r="U697" i="21"/>
  <c r="U705" i="21"/>
  <c r="U713" i="21"/>
  <c r="U721" i="21"/>
  <c r="U729" i="21"/>
  <c r="U737" i="21"/>
  <c r="U745" i="21"/>
  <c r="U753" i="21"/>
  <c r="U761" i="21"/>
  <c r="U769" i="21"/>
  <c r="U777" i="21"/>
  <c r="U785" i="21"/>
  <c r="U793" i="21"/>
  <c r="U801" i="21"/>
  <c r="U809" i="21"/>
  <c r="U817" i="21"/>
  <c r="U825" i="21"/>
  <c r="U833" i="21"/>
  <c r="U841" i="21"/>
  <c r="U849" i="21"/>
  <c r="U857" i="21"/>
  <c r="U865" i="21"/>
  <c r="U873" i="21"/>
  <c r="U881" i="21"/>
  <c r="U889" i="21"/>
  <c r="U897" i="21"/>
  <c r="U905" i="21"/>
  <c r="U913" i="21"/>
  <c r="U921" i="21"/>
  <c r="U929" i="21"/>
  <c r="U937" i="21"/>
  <c r="U945" i="21"/>
  <c r="U953" i="21"/>
  <c r="U961" i="21"/>
  <c r="U969" i="21"/>
  <c r="U977" i="21"/>
  <c r="U985" i="21"/>
  <c r="U993" i="21"/>
  <c r="U1001" i="21"/>
  <c r="U1009" i="21"/>
  <c r="U1017" i="21"/>
  <c r="U1025" i="21"/>
  <c r="U1033" i="21"/>
  <c r="U1041" i="21"/>
  <c r="U1049" i="21"/>
  <c r="U1057" i="21"/>
  <c r="U1065" i="21"/>
  <c r="U1073" i="21"/>
  <c r="U1081" i="21"/>
  <c r="U1089" i="21"/>
  <c r="U1097" i="21"/>
  <c r="U1105" i="21"/>
  <c r="U1113" i="21"/>
  <c r="U1121" i="21"/>
  <c r="U1129" i="21"/>
  <c r="U1137" i="21"/>
  <c r="U1145" i="21"/>
  <c r="U1153" i="21"/>
  <c r="U1161" i="21"/>
  <c r="U1169" i="21"/>
  <c r="U1177" i="21"/>
  <c r="U1185" i="21"/>
  <c r="U1193" i="21"/>
  <c r="U1201" i="21"/>
  <c r="U1209" i="21"/>
  <c r="U1217" i="21"/>
  <c r="U1225" i="21"/>
  <c r="U1233" i="21"/>
  <c r="U1241" i="21"/>
  <c r="U1249" i="21"/>
  <c r="U1257" i="21"/>
  <c r="U1265" i="21"/>
  <c r="U1273" i="21"/>
  <c r="U1281" i="21"/>
  <c r="U1289" i="21"/>
  <c r="U1297" i="21"/>
  <c r="U1305" i="21"/>
  <c r="U1313" i="21"/>
  <c r="U1321" i="21"/>
  <c r="U1329" i="21"/>
  <c r="U1337" i="21"/>
  <c r="U1345" i="21"/>
  <c r="U1353" i="21"/>
  <c r="U1361" i="21"/>
  <c r="U1369" i="21"/>
  <c r="U1377" i="21"/>
  <c r="U1385" i="21"/>
  <c r="U1393" i="21"/>
  <c r="U1401" i="21"/>
  <c r="U1409" i="21"/>
  <c r="U1417" i="21"/>
  <c r="U1425" i="21"/>
  <c r="U1433" i="21"/>
  <c r="U1441" i="21"/>
  <c r="U1449" i="21"/>
  <c r="U1457" i="21"/>
  <c r="U1465" i="21"/>
  <c r="U1473" i="21"/>
  <c r="U1481" i="21"/>
  <c r="U1489" i="21"/>
  <c r="U1497" i="21"/>
  <c r="U1505" i="21"/>
  <c r="U1513" i="21"/>
  <c r="U1521" i="21"/>
  <c r="U1529" i="21"/>
  <c r="U1537" i="21"/>
  <c r="U1545" i="21"/>
  <c r="U1553" i="21"/>
  <c r="U1561" i="21"/>
  <c r="U1569" i="21"/>
  <c r="U1577" i="21"/>
  <c r="U1585" i="21"/>
  <c r="U1593" i="21"/>
  <c r="U1601" i="21"/>
  <c r="U1609" i="21"/>
  <c r="U1617" i="21"/>
  <c r="U1625" i="21"/>
  <c r="U1633" i="21"/>
  <c r="U1641" i="21"/>
  <c r="U1649" i="21"/>
  <c r="U1657" i="21"/>
  <c r="U1665" i="21"/>
  <c r="U1673" i="21"/>
  <c r="U1681" i="21"/>
  <c r="U1689" i="21"/>
  <c r="U1697" i="21"/>
  <c r="U1705" i="21"/>
  <c r="U1713" i="21"/>
  <c r="U1721" i="21"/>
  <c r="U1729" i="21"/>
  <c r="U1737" i="21"/>
  <c r="U1745" i="21"/>
  <c r="U1753" i="21"/>
  <c r="U1761" i="21"/>
  <c r="U1769" i="21"/>
  <c r="U1777" i="21"/>
  <c r="U1785" i="21"/>
  <c r="U1793" i="21"/>
  <c r="U1801" i="21"/>
  <c r="U1809" i="21"/>
  <c r="U1817" i="21"/>
  <c r="U1825" i="21"/>
  <c r="U1833" i="21"/>
  <c r="U1841" i="21"/>
  <c r="U1849" i="21"/>
  <c r="U1857" i="21"/>
  <c r="U1865" i="21"/>
  <c r="U1873" i="21"/>
  <c r="U1881" i="21"/>
  <c r="U1889" i="21"/>
  <c r="U1897" i="21"/>
  <c r="U1905" i="21"/>
  <c r="U1913" i="21"/>
  <c r="U1921" i="21"/>
  <c r="U1929" i="21"/>
  <c r="U1937" i="21"/>
  <c r="U1945" i="21"/>
  <c r="U1953" i="21"/>
  <c r="U1961" i="21"/>
  <c r="U1969" i="21"/>
  <c r="U1977" i="21"/>
  <c r="U1985" i="21"/>
  <c r="U1993" i="21"/>
  <c r="U2001" i="21"/>
  <c r="U2009" i="21"/>
  <c r="U2017" i="21"/>
  <c r="U2025" i="21"/>
  <c r="U2033" i="21"/>
  <c r="U2041" i="21"/>
  <c r="U2049" i="21"/>
  <c r="U2057" i="21"/>
  <c r="U2065" i="21"/>
  <c r="U2073" i="21"/>
  <c r="U2081" i="21"/>
  <c r="U2089" i="21"/>
  <c r="U2097" i="21"/>
  <c r="U2105" i="21"/>
  <c r="U2113" i="21"/>
  <c r="U2121" i="21"/>
  <c r="U2129" i="21"/>
  <c r="U2137" i="21"/>
  <c r="U2145" i="21"/>
  <c r="U2153" i="21"/>
  <c r="U2161" i="21"/>
  <c r="U2169" i="21"/>
  <c r="U2177" i="21"/>
  <c r="U2185" i="21"/>
  <c r="U2193" i="21"/>
  <c r="U2201" i="21"/>
  <c r="U2209" i="21"/>
  <c r="U2217" i="21"/>
  <c r="U2225" i="21"/>
  <c r="U2233" i="21"/>
  <c r="U2241" i="21"/>
  <c r="U2249" i="21"/>
  <c r="U2257" i="21"/>
  <c r="U2265" i="21"/>
  <c r="U2273" i="21"/>
  <c r="U2281" i="21"/>
  <c r="U2289" i="21"/>
  <c r="U2297" i="21"/>
  <c r="U2305" i="21"/>
  <c r="U2313" i="21"/>
  <c r="U2321" i="21"/>
  <c r="U2329" i="21"/>
  <c r="U2337" i="21"/>
  <c r="U2345" i="21"/>
  <c r="U2353" i="21"/>
  <c r="U2361" i="21"/>
  <c r="U2369" i="21"/>
  <c r="U2377" i="21"/>
  <c r="U2385" i="21"/>
  <c r="U2393" i="21"/>
  <c r="U2401" i="21"/>
  <c r="U2409" i="21"/>
  <c r="U2417" i="21"/>
  <c r="U2425" i="21"/>
  <c r="U2433" i="21"/>
  <c r="U2441" i="21"/>
  <c r="U2449" i="21"/>
  <c r="U2457" i="21"/>
  <c r="U2465" i="21"/>
  <c r="U2473" i="21"/>
  <c r="U2481" i="21"/>
  <c r="U2489" i="21"/>
  <c r="U2497" i="21"/>
  <c r="U2505" i="21"/>
  <c r="U2513" i="21"/>
  <c r="U2521" i="21"/>
  <c r="U6" i="21"/>
  <c r="U70" i="21"/>
  <c r="U166" i="21"/>
  <c r="U246" i="21"/>
  <c r="U318" i="21"/>
  <c r="U390" i="21"/>
  <c r="U446" i="21"/>
  <c r="U502" i="21"/>
  <c r="U558" i="21"/>
  <c r="U614" i="21"/>
  <c r="U670" i="21"/>
  <c r="U718" i="21"/>
  <c r="U782" i="21"/>
  <c r="U854" i="21"/>
  <c r="U910" i="21"/>
  <c r="U974" i="21"/>
  <c r="U1014" i="21"/>
  <c r="U1078" i="21"/>
  <c r="U1134" i="21"/>
  <c r="U1190" i="21"/>
  <c r="U1246" i="21"/>
  <c r="U1310" i="21"/>
  <c r="U1350" i="21"/>
  <c r="U1398" i="21"/>
  <c r="U1438" i="21"/>
  <c r="U1494" i="21"/>
  <c r="U1558" i="21"/>
  <c r="U1622" i="21"/>
  <c r="U1686" i="21"/>
  <c r="U1750" i="21"/>
  <c r="U1798" i="21"/>
  <c r="U1854" i="21"/>
  <c r="U1910" i="21"/>
  <c r="U1974" i="21"/>
  <c r="U2030" i="21"/>
  <c r="U2086" i="21"/>
  <c r="U2142" i="21"/>
  <c r="U2182" i="21"/>
  <c r="U2246" i="21"/>
  <c r="U2302" i="21"/>
  <c r="U2374" i="21"/>
  <c r="U2430" i="21"/>
  <c r="U2486" i="21"/>
  <c r="U8" i="21"/>
  <c r="U16" i="21"/>
  <c r="U24" i="21"/>
  <c r="U32" i="21"/>
  <c r="U40" i="21"/>
  <c r="U48" i="21"/>
  <c r="U56" i="21"/>
  <c r="U64" i="21"/>
  <c r="U72" i="21"/>
  <c r="U80" i="21"/>
  <c r="U88" i="21"/>
  <c r="U96" i="21"/>
  <c r="U104" i="21"/>
  <c r="U112" i="21"/>
  <c r="U120" i="21"/>
  <c r="U128" i="21"/>
  <c r="U136" i="21"/>
  <c r="U144" i="21"/>
  <c r="U152" i="21"/>
  <c r="U160" i="21"/>
  <c r="U168" i="21"/>
  <c r="U176" i="21"/>
  <c r="U184" i="21"/>
  <c r="U192" i="21"/>
  <c r="U200" i="21"/>
  <c r="U208" i="21"/>
  <c r="U216" i="21"/>
  <c r="U224" i="21"/>
  <c r="U232" i="21"/>
  <c r="U240" i="21"/>
  <c r="U248" i="21"/>
  <c r="U256" i="21"/>
  <c r="U264" i="21"/>
  <c r="U272" i="21"/>
  <c r="U280" i="21"/>
  <c r="U288" i="21"/>
  <c r="U296" i="21"/>
  <c r="U304" i="21"/>
  <c r="U312" i="21"/>
  <c r="U320" i="21"/>
  <c r="U328" i="21"/>
  <c r="U336" i="21"/>
  <c r="U344" i="21"/>
  <c r="U352" i="21"/>
  <c r="U360" i="21"/>
  <c r="U368" i="21"/>
  <c r="U376" i="21"/>
  <c r="U384" i="21"/>
  <c r="U392" i="21"/>
  <c r="U400" i="21"/>
  <c r="U408" i="21"/>
  <c r="U416" i="21"/>
  <c r="U424" i="21"/>
  <c r="U432" i="21"/>
  <c r="U440" i="21"/>
  <c r="U448" i="21"/>
  <c r="U456" i="21"/>
  <c r="U464" i="21"/>
  <c r="U472" i="21"/>
  <c r="U480" i="21"/>
  <c r="U488" i="21"/>
  <c r="U496" i="21"/>
  <c r="U504" i="21"/>
  <c r="U512" i="21"/>
  <c r="U520" i="21"/>
  <c r="U528" i="21"/>
  <c r="U536" i="21"/>
  <c r="U544" i="21"/>
  <c r="U552" i="21"/>
  <c r="U560" i="21"/>
  <c r="U568" i="21"/>
  <c r="U576" i="21"/>
  <c r="U584" i="21"/>
  <c r="U592" i="21"/>
  <c r="U600" i="21"/>
  <c r="U608" i="21"/>
  <c r="U616" i="21"/>
  <c r="U624" i="21"/>
  <c r="U632" i="21"/>
  <c r="U640" i="21"/>
  <c r="U648" i="21"/>
  <c r="U656" i="21"/>
  <c r="U664" i="21"/>
  <c r="U672" i="21"/>
  <c r="U680" i="21"/>
  <c r="U688" i="21"/>
  <c r="U696" i="21"/>
  <c r="U704" i="21"/>
  <c r="U712" i="21"/>
  <c r="U720" i="21"/>
  <c r="U728" i="21"/>
  <c r="U736" i="21"/>
  <c r="U744" i="21"/>
  <c r="U752" i="21"/>
  <c r="U760" i="21"/>
  <c r="U768" i="21"/>
  <c r="U776" i="21"/>
  <c r="U784" i="21"/>
  <c r="U792" i="21"/>
  <c r="U800" i="21"/>
  <c r="U808" i="21"/>
  <c r="U816" i="21"/>
  <c r="U824" i="21"/>
  <c r="U832" i="21"/>
  <c r="U840" i="21"/>
  <c r="U848" i="21"/>
  <c r="U856" i="21"/>
  <c r="U864" i="21"/>
  <c r="U872" i="21"/>
  <c r="U880" i="21"/>
  <c r="U888" i="21"/>
  <c r="U896" i="21"/>
  <c r="U904" i="21"/>
  <c r="U912" i="21"/>
  <c r="U920" i="21"/>
  <c r="U928" i="21"/>
  <c r="U936" i="21"/>
  <c r="U944" i="21"/>
  <c r="U952" i="21"/>
  <c r="U960" i="21"/>
  <c r="U968" i="21"/>
  <c r="U976" i="21"/>
  <c r="U984" i="21"/>
  <c r="U992" i="21"/>
  <c r="U1000" i="21"/>
  <c r="U1008" i="21"/>
  <c r="U1016" i="21"/>
  <c r="U1024" i="21"/>
  <c r="U1032" i="21"/>
  <c r="U1040" i="21"/>
  <c r="U1048" i="21"/>
  <c r="U1056" i="21"/>
  <c r="U1064" i="21"/>
  <c r="U1072" i="21"/>
  <c r="U1080" i="21"/>
  <c r="U1088" i="21"/>
  <c r="U1096" i="21"/>
  <c r="U1104" i="21"/>
  <c r="U1112" i="21"/>
  <c r="U1120" i="21"/>
  <c r="U1128" i="21"/>
  <c r="U1136" i="21"/>
  <c r="U1144" i="21"/>
  <c r="U1152" i="21"/>
  <c r="U1160" i="21"/>
  <c r="U1168" i="21"/>
  <c r="U1176" i="21"/>
  <c r="U1184" i="21"/>
  <c r="U1192" i="21"/>
  <c r="U1200" i="21"/>
  <c r="U1208" i="21"/>
  <c r="U1216" i="21"/>
  <c r="U1224" i="21"/>
  <c r="U1232" i="21"/>
  <c r="U1240" i="21"/>
  <c r="U1248" i="21"/>
  <c r="U1256" i="21"/>
  <c r="U1264" i="21"/>
  <c r="U1272" i="21"/>
  <c r="U1280" i="21"/>
  <c r="U1288" i="21"/>
  <c r="U1296" i="21"/>
  <c r="U1304" i="21"/>
  <c r="U1312" i="21"/>
  <c r="U1320" i="21"/>
  <c r="U1328" i="21"/>
  <c r="U1336" i="21"/>
  <c r="U1344" i="21"/>
  <c r="U1352" i="21"/>
  <c r="U1360" i="21"/>
  <c r="U1368" i="21"/>
  <c r="U1376" i="21"/>
  <c r="U1384" i="21"/>
  <c r="U1392" i="21"/>
  <c r="U1400" i="21"/>
  <c r="U1408" i="21"/>
  <c r="U1416" i="21"/>
  <c r="U1424" i="21"/>
  <c r="U1432" i="21"/>
  <c r="U1440" i="21"/>
  <c r="U1448" i="21"/>
  <c r="U1456" i="21"/>
  <c r="U1464" i="21"/>
  <c r="U1472" i="21"/>
  <c r="U1480" i="21"/>
  <c r="U1488" i="21"/>
  <c r="U1496" i="21"/>
  <c r="U1504" i="21"/>
  <c r="U1512" i="21"/>
  <c r="U1520" i="21"/>
  <c r="U1528" i="21"/>
  <c r="U1536" i="21"/>
  <c r="U1544" i="21"/>
  <c r="U1552" i="21"/>
  <c r="U1560" i="21"/>
  <c r="U1568" i="21"/>
  <c r="U1576" i="21"/>
  <c r="U1584" i="21"/>
  <c r="U1592" i="21"/>
  <c r="U1600" i="21"/>
  <c r="U1608" i="21"/>
  <c r="U1616" i="21"/>
  <c r="U1624" i="21"/>
  <c r="U1632" i="21"/>
  <c r="U1640" i="21"/>
  <c r="U1648" i="21"/>
  <c r="U1656" i="21"/>
  <c r="U1664" i="21"/>
  <c r="U1672" i="21"/>
  <c r="U1680" i="21"/>
  <c r="U1688" i="21"/>
  <c r="U1696" i="21"/>
  <c r="U1704" i="21"/>
  <c r="U1712" i="21"/>
  <c r="U1720" i="21"/>
  <c r="U1728" i="21"/>
  <c r="U1736" i="21"/>
  <c r="U1744" i="21"/>
  <c r="U1752" i="21"/>
  <c r="U1760" i="21"/>
  <c r="U1768" i="21"/>
  <c r="U1776" i="21"/>
  <c r="U1784" i="21"/>
  <c r="U1792" i="21"/>
  <c r="U1800" i="21"/>
  <c r="U1808" i="21"/>
  <c r="U1816" i="21"/>
  <c r="U1824" i="21"/>
  <c r="U1832" i="21"/>
  <c r="U1840" i="21"/>
  <c r="U1848" i="21"/>
  <c r="U1856" i="21"/>
  <c r="U1864" i="21"/>
  <c r="U1872" i="21"/>
  <c r="U1880" i="21"/>
  <c r="U1888" i="21"/>
  <c r="U1896" i="21"/>
  <c r="U1904" i="21"/>
  <c r="U1912" i="21"/>
  <c r="U1920" i="21"/>
  <c r="U1928" i="21"/>
  <c r="U1936" i="21"/>
  <c r="U1944" i="21"/>
  <c r="U1952" i="21"/>
  <c r="U1960" i="21"/>
  <c r="U1968" i="21"/>
  <c r="U1976" i="21"/>
  <c r="U1984" i="21"/>
  <c r="U1992" i="21"/>
  <c r="U2000" i="21"/>
  <c r="U2008" i="21"/>
  <c r="U2016" i="21"/>
  <c r="U2024" i="21"/>
  <c r="U2032" i="21"/>
  <c r="U2040" i="21"/>
  <c r="U2048" i="21"/>
  <c r="U2056" i="21"/>
  <c r="U2064" i="21"/>
  <c r="U2072" i="21"/>
  <c r="U2080" i="21"/>
  <c r="U2088" i="21"/>
  <c r="U2096" i="21"/>
  <c r="U2104" i="21"/>
  <c r="U2112" i="21"/>
  <c r="U2120" i="21"/>
  <c r="U2128" i="21"/>
  <c r="U2136" i="21"/>
  <c r="U2144" i="21"/>
  <c r="U2152" i="21"/>
  <c r="U2160" i="21"/>
  <c r="U2168" i="21"/>
  <c r="U2176" i="21"/>
  <c r="U2184" i="21"/>
  <c r="U2192" i="21"/>
  <c r="U2200" i="21"/>
  <c r="U2208" i="21"/>
  <c r="U2216" i="21"/>
  <c r="U2224" i="21"/>
  <c r="U2232" i="21"/>
  <c r="U2240" i="21"/>
  <c r="U2248" i="21"/>
  <c r="U2256" i="21"/>
  <c r="U2264" i="21"/>
  <c r="U2272" i="21"/>
  <c r="U2280" i="21"/>
  <c r="U2288" i="21"/>
  <c r="U2296" i="21"/>
  <c r="U2304" i="21"/>
  <c r="U2312" i="21"/>
  <c r="U2320" i="21"/>
  <c r="U2328" i="21"/>
  <c r="U2336" i="21"/>
  <c r="U2344" i="21"/>
  <c r="U2352" i="21"/>
  <c r="U2360" i="21"/>
  <c r="U2368" i="21"/>
  <c r="U2376" i="21"/>
  <c r="U2384" i="21"/>
  <c r="U2392" i="21"/>
  <c r="U2400" i="21"/>
  <c r="U2408" i="21"/>
  <c r="U2416" i="21"/>
  <c r="U2424" i="21"/>
  <c r="U2432" i="21"/>
  <c r="U2440" i="21"/>
  <c r="U2448" i="21"/>
  <c r="U2456" i="21"/>
  <c r="U2464" i="21"/>
  <c r="U2472" i="21"/>
  <c r="U2480" i="21"/>
  <c r="U2488" i="21"/>
  <c r="U2496" i="21"/>
  <c r="U2504" i="21"/>
  <c r="U2512" i="21"/>
  <c r="U2520" i="21"/>
  <c r="U30" i="21"/>
  <c r="U110" i="21"/>
  <c r="U190" i="21"/>
  <c r="U254" i="21"/>
  <c r="U302" i="21"/>
  <c r="U358" i="21"/>
  <c r="U414" i="21"/>
  <c r="U470" i="21"/>
  <c r="U526" i="21"/>
  <c r="U582" i="21"/>
  <c r="U654" i="21"/>
  <c r="U710" i="21"/>
  <c r="U766" i="21"/>
  <c r="U822" i="21"/>
  <c r="U878" i="21"/>
  <c r="U934" i="21"/>
  <c r="U990" i="21"/>
  <c r="U1022" i="21"/>
  <c r="U1054" i="21"/>
  <c r="U1110" i="21"/>
  <c r="U1166" i="21"/>
  <c r="U1222" i="21"/>
  <c r="U1278" i="21"/>
  <c r="U1334" i="21"/>
  <c r="U1390" i="21"/>
  <c r="U1446" i="21"/>
  <c r="U1502" i="21"/>
  <c r="U1550" i="21"/>
  <c r="U1598" i="21"/>
  <c r="U1654" i="21"/>
  <c r="U1718" i="21"/>
  <c r="U1774" i="21"/>
  <c r="U1830" i="21"/>
  <c r="U1878" i="21"/>
  <c r="U1934" i="21"/>
  <c r="U1998" i="21"/>
  <c r="U2054" i="21"/>
  <c r="U2118" i="21"/>
  <c r="U2174" i="21"/>
  <c r="U2230" i="21"/>
  <c r="U2294" i="21"/>
  <c r="U2350" i="21"/>
  <c r="U2446" i="21"/>
  <c r="U2526" i="21"/>
  <c r="U7" i="21"/>
  <c r="U15" i="21"/>
  <c r="U23" i="21"/>
  <c r="U31" i="21"/>
  <c r="U39" i="21"/>
  <c r="U47" i="21"/>
  <c r="U55" i="21"/>
  <c r="U63" i="21"/>
  <c r="U71" i="21"/>
  <c r="U79" i="21"/>
  <c r="U87" i="21"/>
  <c r="U95" i="21"/>
  <c r="U103" i="21"/>
  <c r="U111" i="21"/>
  <c r="U119" i="21"/>
  <c r="U127" i="21"/>
  <c r="U135" i="21"/>
  <c r="U143" i="21"/>
  <c r="U151" i="21"/>
  <c r="U159" i="21"/>
  <c r="U167" i="21"/>
  <c r="U175" i="21"/>
  <c r="U183" i="21"/>
  <c r="U191" i="21"/>
  <c r="U199" i="21"/>
  <c r="U207" i="21"/>
  <c r="U215" i="21"/>
  <c r="U223" i="21"/>
  <c r="U231" i="21"/>
  <c r="U239" i="21"/>
  <c r="U247" i="21"/>
  <c r="U255" i="21"/>
  <c r="U263" i="21"/>
  <c r="U271" i="21"/>
  <c r="U279" i="21"/>
  <c r="U287" i="21"/>
  <c r="U295" i="21"/>
  <c r="U303" i="21"/>
  <c r="U311" i="21"/>
  <c r="U319" i="21"/>
  <c r="U327" i="21"/>
  <c r="U335" i="21"/>
  <c r="U343" i="21"/>
  <c r="U351" i="21"/>
  <c r="U359" i="21"/>
  <c r="U367" i="21"/>
  <c r="U375" i="21"/>
  <c r="U383" i="21"/>
  <c r="U391" i="21"/>
  <c r="U399" i="21"/>
  <c r="U407" i="21"/>
  <c r="U415" i="21"/>
  <c r="U423" i="21"/>
  <c r="U431" i="21"/>
  <c r="U439" i="21"/>
  <c r="U447" i="21"/>
  <c r="U455" i="21"/>
  <c r="U463" i="21"/>
  <c r="U471" i="21"/>
  <c r="U479" i="21"/>
  <c r="U487" i="21"/>
  <c r="U495" i="21"/>
  <c r="U503" i="21"/>
  <c r="U511" i="21"/>
  <c r="U519" i="21"/>
  <c r="U527" i="21"/>
  <c r="U535" i="21"/>
  <c r="U543" i="21"/>
  <c r="U551" i="21"/>
  <c r="U559" i="21"/>
  <c r="U567" i="21"/>
  <c r="U575" i="21"/>
  <c r="U583" i="21"/>
  <c r="U591" i="21"/>
  <c r="U599" i="21"/>
  <c r="U607" i="21"/>
  <c r="U615" i="21"/>
  <c r="U623" i="21"/>
  <c r="U631" i="21"/>
  <c r="U639" i="21"/>
  <c r="U647" i="21"/>
  <c r="U655" i="21"/>
  <c r="U663" i="21"/>
  <c r="U671" i="21"/>
  <c r="U679" i="21"/>
  <c r="U687" i="21"/>
  <c r="U695" i="21"/>
  <c r="U703" i="21"/>
  <c r="U711" i="21"/>
  <c r="U719" i="21"/>
  <c r="U727" i="21"/>
  <c r="U735" i="21"/>
  <c r="U743" i="21"/>
  <c r="U751" i="21"/>
  <c r="U759" i="21"/>
  <c r="U767" i="21"/>
  <c r="U775" i="21"/>
  <c r="U783" i="21"/>
  <c r="U791" i="21"/>
  <c r="U799" i="21"/>
  <c r="U807" i="21"/>
  <c r="U815" i="21"/>
  <c r="U823" i="21"/>
  <c r="U831" i="21"/>
  <c r="U839" i="21"/>
  <c r="U847" i="21"/>
  <c r="U855" i="21"/>
  <c r="U863" i="21"/>
  <c r="U871" i="21"/>
  <c r="U879" i="21"/>
  <c r="U887" i="21"/>
  <c r="U895" i="21"/>
  <c r="U903" i="21"/>
  <c r="U911" i="21"/>
  <c r="U919" i="21"/>
  <c r="U927" i="21"/>
  <c r="U935" i="21"/>
  <c r="U943" i="21"/>
  <c r="U951" i="21"/>
  <c r="U959" i="21"/>
  <c r="U967" i="21"/>
  <c r="U975" i="21"/>
  <c r="U983" i="21"/>
  <c r="U991" i="21"/>
  <c r="U999" i="21"/>
  <c r="U1007" i="21"/>
  <c r="U1015" i="21"/>
  <c r="U1023" i="21"/>
  <c r="U1031" i="21"/>
  <c r="U1039" i="21"/>
  <c r="U1047" i="21"/>
  <c r="U1055" i="21"/>
  <c r="U1063" i="21"/>
  <c r="U1071" i="21"/>
  <c r="U1079" i="21"/>
  <c r="U1087" i="21"/>
  <c r="U1095" i="21"/>
  <c r="U1103" i="21"/>
  <c r="U1111" i="21"/>
  <c r="U1119" i="21"/>
  <c r="U1127" i="21"/>
  <c r="U1135" i="21"/>
  <c r="U1143" i="21"/>
  <c r="U1151" i="21"/>
  <c r="U1159" i="21"/>
  <c r="U1167" i="21"/>
  <c r="U1175" i="21"/>
  <c r="U1183" i="21"/>
  <c r="U1191" i="21"/>
  <c r="U1199" i="21"/>
  <c r="U1207" i="21"/>
  <c r="U1215" i="21"/>
  <c r="U1223" i="21"/>
  <c r="U1231" i="21"/>
  <c r="U1239" i="21"/>
  <c r="U1247" i="21"/>
  <c r="U1255" i="21"/>
  <c r="U1263" i="21"/>
  <c r="U1271" i="21"/>
  <c r="U1279" i="21"/>
  <c r="U1287" i="21"/>
  <c r="U1295" i="21"/>
  <c r="U1303" i="21"/>
  <c r="U1311" i="21"/>
  <c r="U1319" i="21"/>
  <c r="U1327" i="21"/>
  <c r="U1335" i="21"/>
  <c r="U1343" i="21"/>
  <c r="U1351" i="21"/>
  <c r="U1359" i="21"/>
  <c r="U1367" i="21"/>
  <c r="U1375" i="21"/>
  <c r="U1383" i="21"/>
  <c r="U1391" i="21"/>
  <c r="U1399" i="21"/>
  <c r="U1407" i="21"/>
  <c r="U1415" i="21"/>
  <c r="U1423" i="21"/>
  <c r="U1431" i="21"/>
  <c r="U1439" i="21"/>
  <c r="U1447" i="21"/>
  <c r="U1455" i="21"/>
  <c r="U1463" i="21"/>
  <c r="U1471" i="21"/>
  <c r="U1479" i="21"/>
  <c r="U1487" i="21"/>
  <c r="U1495" i="21"/>
  <c r="U1503" i="21"/>
  <c r="U1511" i="21"/>
  <c r="U1519" i="21"/>
  <c r="U1527" i="21"/>
  <c r="U1535" i="21"/>
  <c r="U1543" i="21"/>
  <c r="U1551" i="21"/>
  <c r="U1559" i="21"/>
  <c r="U1567" i="21"/>
  <c r="U1575" i="21"/>
  <c r="U1583" i="21"/>
  <c r="U1591" i="21"/>
  <c r="U1599" i="21"/>
  <c r="U1607" i="21"/>
  <c r="U1615" i="21"/>
  <c r="U1623" i="21"/>
  <c r="U1631" i="21"/>
  <c r="U1639" i="21"/>
  <c r="U1647" i="21"/>
  <c r="U1655" i="21"/>
  <c r="U1663" i="21"/>
  <c r="U1671" i="21"/>
  <c r="U1679" i="21"/>
  <c r="U1687" i="21"/>
  <c r="U1695" i="21"/>
  <c r="U1703" i="21"/>
  <c r="U1711" i="21"/>
  <c r="U1719" i="21"/>
  <c r="U1727" i="21"/>
  <c r="U1735" i="21"/>
  <c r="U1743" i="21"/>
  <c r="U1751" i="21"/>
  <c r="U1759" i="21"/>
  <c r="U1767" i="21"/>
  <c r="U1775" i="21"/>
  <c r="U1783" i="21"/>
  <c r="U1791" i="21"/>
  <c r="U1799" i="21"/>
  <c r="U1807" i="21"/>
  <c r="U1815" i="21"/>
  <c r="U1823" i="21"/>
  <c r="U1831" i="21"/>
  <c r="U1839" i="21"/>
  <c r="U1847" i="21"/>
  <c r="U1855" i="21"/>
  <c r="U1863" i="21"/>
  <c r="U1871" i="21"/>
  <c r="U1879" i="21"/>
  <c r="U1887" i="21"/>
  <c r="U1895" i="21"/>
  <c r="U1903" i="21"/>
  <c r="U1911" i="21"/>
  <c r="U1919" i="21"/>
  <c r="U1927" i="21"/>
  <c r="U1935" i="21"/>
  <c r="U1943" i="21"/>
  <c r="U1951" i="21"/>
  <c r="U1959" i="21"/>
  <c r="U1967" i="21"/>
  <c r="U1975" i="21"/>
  <c r="U1983" i="21"/>
  <c r="U1991" i="21"/>
  <c r="U1999" i="21"/>
  <c r="U2007" i="21"/>
  <c r="U2015" i="21"/>
  <c r="U2023" i="21"/>
  <c r="U2031" i="21"/>
  <c r="U2039" i="21"/>
  <c r="U2047" i="21"/>
  <c r="U2055" i="21"/>
  <c r="U2063" i="21"/>
  <c r="U2071" i="21"/>
  <c r="U2079" i="21"/>
  <c r="U2087" i="21"/>
  <c r="U2095" i="21"/>
  <c r="U2103" i="21"/>
  <c r="U2111" i="21"/>
  <c r="U2119" i="21"/>
  <c r="U2127" i="21"/>
  <c r="U2135" i="21"/>
  <c r="U2143" i="21"/>
  <c r="U2151" i="21"/>
  <c r="U2159" i="21"/>
  <c r="U2167" i="21"/>
  <c r="U2175" i="21"/>
  <c r="U2183" i="21"/>
  <c r="U2191" i="21"/>
  <c r="U2199" i="21"/>
  <c r="U2207" i="21"/>
  <c r="U2215" i="21"/>
  <c r="U2223" i="21"/>
  <c r="U2231" i="21"/>
  <c r="U2239" i="21"/>
  <c r="U2247" i="21"/>
  <c r="U2255" i="21"/>
  <c r="U2263" i="21"/>
  <c r="U2271" i="21"/>
  <c r="U2279" i="21"/>
  <c r="U2287" i="21"/>
  <c r="U2295" i="21"/>
  <c r="U2303" i="21"/>
  <c r="U2311" i="21"/>
  <c r="U2319" i="21"/>
  <c r="U2327" i="21"/>
  <c r="U2335" i="21"/>
  <c r="U2343" i="21"/>
  <c r="U2351" i="21"/>
  <c r="U2359" i="21"/>
  <c r="U2367" i="21"/>
  <c r="U2375" i="21"/>
  <c r="U2383" i="21"/>
  <c r="U2391" i="21"/>
  <c r="U2399" i="21"/>
  <c r="U2407" i="21"/>
  <c r="U2415" i="21"/>
  <c r="U2423" i="21"/>
  <c r="U2431" i="21"/>
  <c r="U2439" i="21"/>
  <c r="U2447" i="21"/>
  <c r="U2455" i="21"/>
  <c r="U2463" i="21"/>
  <c r="U2471" i="21"/>
  <c r="U2479" i="21"/>
  <c r="U2487" i="21"/>
  <c r="U2495" i="21"/>
  <c r="U2503" i="21"/>
  <c r="U2511" i="21"/>
  <c r="U2519" i="21"/>
  <c r="U2527" i="21"/>
  <c r="U46" i="21"/>
  <c r="U94" i="21"/>
  <c r="U142" i="21"/>
  <c r="U198" i="21"/>
  <c r="U230" i="21"/>
  <c r="U286" i="21"/>
  <c r="U342" i="21"/>
  <c r="U398" i="21"/>
  <c r="U454" i="21"/>
  <c r="U518" i="21"/>
  <c r="U574" i="21"/>
  <c r="U630" i="21"/>
  <c r="U686" i="21"/>
  <c r="U742" i="21"/>
  <c r="U790" i="21"/>
  <c r="U830" i="21"/>
  <c r="U886" i="21"/>
  <c r="U942" i="21"/>
  <c r="U998" i="21"/>
  <c r="U1062" i="21"/>
  <c r="U1118" i="21"/>
  <c r="U1174" i="21"/>
  <c r="U1230" i="21"/>
  <c r="U1286" i="21"/>
  <c r="U1358" i="21"/>
  <c r="U1422" i="21"/>
  <c r="U1478" i="21"/>
  <c r="U1526" i="21"/>
  <c r="U1574" i="21"/>
  <c r="U1630" i="21"/>
  <c r="U1678" i="21"/>
  <c r="U1726" i="21"/>
  <c r="U1782" i="21"/>
  <c r="U1838" i="21"/>
  <c r="U1894" i="21"/>
  <c r="U1942" i="21"/>
  <c r="U1990" i="21"/>
  <c r="U2046" i="21"/>
  <c r="U2102" i="21"/>
  <c r="U2158" i="21"/>
  <c r="U2198" i="21"/>
  <c r="U2238" i="21"/>
  <c r="U2286" i="21"/>
  <c r="U2334" i="21"/>
  <c r="U2382" i="21"/>
  <c r="U2462" i="21"/>
  <c r="U2518" i="21"/>
  <c r="U2" i="21"/>
  <c r="AP41" i="21"/>
  <c r="AU41" i="21"/>
  <c r="AV41" i="21"/>
  <c r="BB41" i="21"/>
  <c r="AQ41" i="21"/>
  <c r="AZ41" i="21"/>
  <c r="AX41" i="21"/>
  <c r="AY41" i="21"/>
  <c r="AS41" i="21"/>
  <c r="BC41" i="21"/>
  <c r="AO41" i="21"/>
  <c r="AP44" i="21" s="1"/>
  <c r="BD41" i="21"/>
  <c r="BA41" i="21"/>
  <c r="AT41" i="21"/>
  <c r="AW41" i="21"/>
  <c r="G1763" i="17"/>
  <c r="G1754" i="17" s="1"/>
  <c r="G1776" i="17" s="1"/>
  <c r="G1833" i="17" s="1"/>
  <c r="G1808" i="17" s="1"/>
  <c r="BI1055" i="17"/>
  <c r="BK1055" i="17"/>
  <c r="BH1055" i="17"/>
  <c r="BI1700" i="17"/>
  <c r="BK1700" i="17"/>
  <c r="BH1700" i="17"/>
  <c r="BI1682" i="17"/>
  <c r="BK1682" i="17"/>
  <c r="BH1682" i="17"/>
  <c r="BI1681" i="17"/>
  <c r="BK1681" i="17"/>
  <c r="BH1681" i="17"/>
  <c r="BI1703" i="17"/>
  <c r="BK1703" i="17"/>
  <c r="BH1703" i="17"/>
  <c r="BI1670" i="17"/>
  <c r="BK1670" i="17"/>
  <c r="BH1670" i="17"/>
  <c r="BI1674" i="17"/>
  <c r="BK1674" i="17"/>
  <c r="BH1674" i="17"/>
  <c r="BI1667" i="17"/>
  <c r="BK1667" i="17"/>
  <c r="BH1667" i="17"/>
  <c r="BI1696" i="17"/>
  <c r="BK1696" i="17"/>
  <c r="BH1696" i="17"/>
  <c r="BI1698" i="17"/>
  <c r="BK1698" i="17"/>
  <c r="BH1698" i="17"/>
  <c r="BI1713" i="17"/>
  <c r="BK1713" i="17"/>
  <c r="BH1713" i="17"/>
  <c r="BI1697" i="17"/>
  <c r="BK1697" i="17"/>
  <c r="BH1697" i="17"/>
  <c r="BI1704" i="17"/>
  <c r="BK1704" i="17"/>
  <c r="BH1704" i="17"/>
  <c r="BI1690" i="17"/>
  <c r="BK1690" i="17"/>
  <c r="BH1690" i="17"/>
  <c r="BI1717" i="17"/>
  <c r="BK1717" i="17"/>
  <c r="BH1717" i="17"/>
  <c r="BI1702" i="17"/>
  <c r="BK1702" i="17"/>
  <c r="BH1702" i="17"/>
  <c r="BI1692" i="17"/>
  <c r="BK1692" i="17"/>
  <c r="BH1692" i="17"/>
  <c r="BI1677" i="17"/>
  <c r="BK1677" i="17"/>
  <c r="BH1677" i="17"/>
  <c r="BI1711" i="17"/>
  <c r="BK1711" i="17"/>
  <c r="BH1711" i="17"/>
  <c r="BI1701" i="17"/>
  <c r="BK1701" i="17"/>
  <c r="BH1701" i="17"/>
  <c r="BI1706" i="17"/>
  <c r="BK1706" i="17"/>
  <c r="BH1706" i="17"/>
  <c r="BI1714" i="17"/>
  <c r="BK1714" i="17"/>
  <c r="BH1714" i="17"/>
  <c r="BI1710" i="17"/>
  <c r="BK1710" i="17"/>
  <c r="BH1710" i="17"/>
  <c r="BI1712" i="17"/>
  <c r="BK1712" i="17"/>
  <c r="BH1712" i="17"/>
  <c r="BI1685" i="17"/>
  <c r="BK1685" i="17"/>
  <c r="BH1685" i="17"/>
  <c r="BI1716" i="17"/>
  <c r="BK1716" i="17"/>
  <c r="BH1716" i="17"/>
  <c r="BI1689" i="17"/>
  <c r="BK1689" i="17"/>
  <c r="BH1689" i="17"/>
  <c r="BI1680" i="17"/>
  <c r="BK1680" i="17"/>
  <c r="BH1680" i="17"/>
  <c r="BI1669" i="17"/>
  <c r="BK1669" i="17"/>
  <c r="BH1669" i="17"/>
  <c r="BI1671" i="17"/>
  <c r="BK1671" i="17"/>
  <c r="BH1671" i="17"/>
  <c r="BI1679" i="17"/>
  <c r="BK1679" i="17"/>
  <c r="BH1679" i="17"/>
  <c r="BI1684" i="17"/>
  <c r="BK1684" i="17"/>
  <c r="BH1684" i="17"/>
  <c r="BI1668" i="17"/>
  <c r="BK1668" i="17"/>
  <c r="BH1668" i="17"/>
  <c r="BI1694" i="17"/>
  <c r="BK1694" i="17"/>
  <c r="BH1694" i="17"/>
  <c r="BI1683" i="17"/>
  <c r="BK1683" i="17"/>
  <c r="BH1683" i="17"/>
  <c r="BI1691" i="17"/>
  <c r="BK1691" i="17"/>
  <c r="BH1691" i="17"/>
  <c r="BI1678" i="17"/>
  <c r="BK1678" i="17"/>
  <c r="BH1678" i="17"/>
  <c r="BI1673" i="17"/>
  <c r="BK1673" i="17"/>
  <c r="BH1673" i="17"/>
  <c r="BI1695" i="17"/>
  <c r="BK1695" i="17"/>
  <c r="BH1695" i="17"/>
  <c r="BI1811" i="17"/>
  <c r="BK1811" i="17"/>
  <c r="BH1811" i="17"/>
  <c r="BI1825" i="17"/>
  <c r="BK1825" i="17"/>
  <c r="BH1825" i="17"/>
  <c r="BI1848" i="17"/>
  <c r="BK1848" i="17"/>
  <c r="BH1848" i="17"/>
  <c r="BI1824" i="17"/>
  <c r="BK1824" i="17"/>
  <c r="BH1824" i="17"/>
  <c r="BI1840" i="17"/>
  <c r="BK1840" i="17"/>
  <c r="BH1840" i="17"/>
  <c r="BI1843" i="17"/>
  <c r="BK1843" i="17"/>
  <c r="BH1843" i="17"/>
  <c r="BI1807" i="17"/>
  <c r="BK1807" i="17"/>
  <c r="BH1807" i="17"/>
  <c r="BI1820" i="17"/>
  <c r="BK1820" i="17"/>
  <c r="BH1820" i="17"/>
  <c r="BI1799" i="17"/>
  <c r="BK1799" i="17"/>
  <c r="BH1799" i="17"/>
  <c r="BI1802" i="17"/>
  <c r="BK1802" i="17"/>
  <c r="BH1802" i="17"/>
  <c r="BI1757" i="17"/>
  <c r="BK1757" i="17"/>
  <c r="BH1757" i="17"/>
  <c r="BI1829" i="17"/>
  <c r="BK1829" i="17"/>
  <c r="BH1829" i="17"/>
  <c r="BI1830" i="17"/>
  <c r="BK1830" i="17"/>
  <c r="BH1830" i="17"/>
  <c r="BI1817" i="17"/>
  <c r="BK1817" i="17"/>
  <c r="BH1817" i="17"/>
  <c r="BI1791" i="17"/>
  <c r="BK1791" i="17"/>
  <c r="BH1791" i="17"/>
  <c r="BI2072" i="17"/>
  <c r="BK2072" i="17"/>
  <c r="BH2072" i="17"/>
  <c r="BI2054" i="17"/>
  <c r="BK2054" i="17"/>
  <c r="BH2054" i="17"/>
  <c r="BI2071" i="17"/>
  <c r="BK2071" i="17"/>
  <c r="BH2071" i="17"/>
  <c r="BI2070" i="17"/>
  <c r="BK2070" i="17"/>
  <c r="BH2070" i="17"/>
  <c r="BI2049" i="17"/>
  <c r="BK2049" i="17"/>
  <c r="BH2049" i="17"/>
  <c r="BI2064" i="17"/>
  <c r="BK2064" i="17"/>
  <c r="BH2064" i="17"/>
  <c r="BI2042" i="17"/>
  <c r="BK2042" i="17"/>
  <c r="BH2042" i="17"/>
  <c r="BI2044" i="17"/>
  <c r="BK2044" i="17"/>
  <c r="BH2044" i="17"/>
  <c r="BI2036" i="17"/>
  <c r="BK2036" i="17"/>
  <c r="BH2036" i="17"/>
  <c r="BI2035" i="17"/>
  <c r="BK2035" i="17"/>
  <c r="BH2035" i="17"/>
  <c r="BI2045" i="17"/>
  <c r="BK2045" i="17"/>
  <c r="BH2045" i="17"/>
  <c r="BI2040" i="17"/>
  <c r="BK2040" i="17"/>
  <c r="BH2040" i="17"/>
  <c r="BI2069" i="17"/>
  <c r="BK2069" i="17"/>
  <c r="BH2069" i="17"/>
  <c r="BI2057" i="17"/>
  <c r="BK2057" i="17"/>
  <c r="BH2057" i="17"/>
  <c r="BI2068" i="17"/>
  <c r="BK2068" i="17"/>
  <c r="BH2068" i="17"/>
  <c r="BI2084" i="17"/>
  <c r="BK2084" i="17"/>
  <c r="BH2084" i="17"/>
  <c r="BI2052" i="17"/>
  <c r="BK2052" i="17"/>
  <c r="BH2052" i="17"/>
  <c r="BI2053" i="17"/>
  <c r="BK2053" i="17"/>
  <c r="BH2053" i="17"/>
  <c r="BI2085" i="17"/>
  <c r="BK2085" i="17"/>
  <c r="BH2085" i="17"/>
  <c r="BI2081" i="17"/>
  <c r="BK2081" i="17"/>
  <c r="BH2081" i="17"/>
  <c r="BI2046" i="17"/>
  <c r="BK2046" i="17"/>
  <c r="BH2046" i="17"/>
  <c r="BI2083" i="17"/>
  <c r="BK2083" i="17"/>
  <c r="BH2083" i="17"/>
  <c r="BI2247" i="17"/>
  <c r="BK2247" i="17"/>
  <c r="BH2247" i="17"/>
  <c r="BI2243" i="17"/>
  <c r="BK2243" i="17"/>
  <c r="BH2243" i="17"/>
  <c r="BI2240" i="17"/>
  <c r="BK2240" i="17"/>
  <c r="BH2240" i="17"/>
  <c r="BI2245" i="17"/>
  <c r="BK2245" i="17"/>
  <c r="BH2245" i="17"/>
  <c r="BI2246" i="17"/>
  <c r="BK2246" i="17"/>
  <c r="BH2246" i="17"/>
  <c r="BI2242" i="17"/>
  <c r="BK2242" i="17"/>
  <c r="BH2242" i="17"/>
  <c r="BI2238" i="17"/>
  <c r="BK2238" i="17"/>
  <c r="BH2238" i="17"/>
  <c r="BI2239" i="17"/>
  <c r="BK2239" i="17"/>
  <c r="BH2239" i="17"/>
  <c r="BI2300" i="17"/>
  <c r="BK2300" i="17"/>
  <c r="BH2300" i="17"/>
  <c r="BI2312" i="17"/>
  <c r="BK2312" i="17"/>
  <c r="BH2312" i="17"/>
  <c r="BI2304" i="17"/>
  <c r="BK2304" i="17"/>
  <c r="BH2304" i="17"/>
  <c r="BI2305" i="17"/>
  <c r="BK2305" i="17"/>
  <c r="BH2305" i="17"/>
  <c r="BI2310" i="17"/>
  <c r="BK2310" i="17"/>
  <c r="BH2310" i="17"/>
  <c r="BI2303" i="17"/>
  <c r="BK2303" i="17"/>
  <c r="BH2303" i="17"/>
  <c r="BI2314" i="17"/>
  <c r="BK2314" i="17"/>
  <c r="BH2314" i="17"/>
  <c r="BI2385" i="17"/>
  <c r="BK2385" i="17"/>
  <c r="BH2385" i="17"/>
  <c r="BI2384" i="17"/>
  <c r="BK2384" i="17"/>
  <c r="BH2384" i="17"/>
  <c r="BJ1055" i="17"/>
  <c r="BJ1700" i="17"/>
  <c r="BJ1682" i="17"/>
  <c r="BJ1681" i="17"/>
  <c r="BJ1703" i="17"/>
  <c r="BJ1670" i="17"/>
  <c r="BJ1674" i="17"/>
  <c r="BJ1667" i="17"/>
  <c r="BJ1696" i="17"/>
  <c r="BJ1698" i="17"/>
  <c r="BJ1713" i="17"/>
  <c r="BJ1697" i="17"/>
  <c r="BJ1704" i="17"/>
  <c r="BJ1690" i="17"/>
  <c r="BJ1717" i="17"/>
  <c r="BJ1702" i="17"/>
  <c r="BJ1692" i="17"/>
  <c r="BJ1677" i="17"/>
  <c r="BJ1711" i="17"/>
  <c r="BJ1701" i="17"/>
  <c r="BJ1706" i="17"/>
  <c r="BJ1714" i="17"/>
  <c r="BJ1710" i="17"/>
  <c r="BJ1712" i="17"/>
  <c r="BJ1685" i="17"/>
  <c r="BJ1716" i="17"/>
  <c r="BJ1689" i="17"/>
  <c r="BJ1680" i="17"/>
  <c r="BJ1669" i="17"/>
  <c r="BJ1671" i="17"/>
  <c r="BJ1679" i="17"/>
  <c r="BJ1684" i="17"/>
  <c r="BJ1668" i="17"/>
  <c r="BJ1694" i="17"/>
  <c r="BJ1683" i="17"/>
  <c r="BJ1691" i="17"/>
  <c r="BJ1678" i="17"/>
  <c r="BJ1673" i="17"/>
  <c r="BJ1695" i="17"/>
  <c r="BJ1811" i="17"/>
  <c r="BJ1825" i="17"/>
  <c r="BJ1848" i="17"/>
  <c r="BJ1824" i="17"/>
  <c r="BJ1840" i="17"/>
  <c r="BJ1843" i="17"/>
  <c r="BJ1807" i="17"/>
  <c r="BJ1820" i="17"/>
  <c r="BJ1799" i="17"/>
  <c r="BJ1802" i="17"/>
  <c r="BJ1757" i="17"/>
  <c r="BJ1829" i="17"/>
  <c r="BJ1830" i="17"/>
  <c r="BJ1817" i="17"/>
  <c r="BJ1791" i="17"/>
  <c r="BJ2072" i="17"/>
  <c r="BJ2054" i="17"/>
  <c r="BJ2071" i="17"/>
  <c r="BJ2070" i="17"/>
  <c r="BJ2049" i="17"/>
  <c r="BJ2064" i="17"/>
  <c r="BJ2042" i="17"/>
  <c r="BJ2044" i="17"/>
  <c r="BJ2036" i="17"/>
  <c r="BJ2035" i="17"/>
  <c r="BJ2045" i="17"/>
  <c r="BJ2040" i="17"/>
  <c r="BJ2069" i="17"/>
  <c r="BJ2057" i="17"/>
  <c r="BJ2068" i="17"/>
  <c r="BJ2084" i="17"/>
  <c r="BJ2052" i="17"/>
  <c r="BJ2053" i="17"/>
  <c r="BJ2085" i="17"/>
  <c r="BJ2081" i="17"/>
  <c r="BJ2046" i="17"/>
  <c r="BJ2083" i="17"/>
  <c r="BJ2247" i="17"/>
  <c r="BJ2243" i="17"/>
  <c r="BJ2240" i="17"/>
  <c r="BJ2245" i="17"/>
  <c r="BJ2246" i="17"/>
  <c r="BJ2242" i="17"/>
  <c r="BJ2238" i="17"/>
  <c r="BJ2239" i="17"/>
  <c r="BJ2300" i="17"/>
  <c r="BJ2312" i="17"/>
  <c r="BJ2304" i="17"/>
  <c r="BJ2305" i="17"/>
  <c r="BJ2310" i="17"/>
  <c r="BJ2303" i="17"/>
  <c r="BJ2314" i="17"/>
  <c r="BJ2385" i="17"/>
  <c r="BJ2384" i="17"/>
  <c r="Y6" i="21" l="1"/>
  <c r="Y10" i="21"/>
  <c r="Y14" i="21"/>
  <c r="Y18" i="21"/>
  <c r="Y22" i="21"/>
  <c r="Y26" i="21"/>
  <c r="Y30" i="21"/>
  <c r="Y34" i="21"/>
  <c r="Y38" i="21"/>
  <c r="Y42" i="21"/>
  <c r="Y46" i="21"/>
  <c r="Y50" i="21"/>
  <c r="Y54" i="21"/>
  <c r="Y58" i="21"/>
  <c r="Y62" i="21"/>
  <c r="Y66" i="21"/>
  <c r="Y70" i="21"/>
  <c r="Y74" i="21"/>
  <c r="Y78" i="21"/>
  <c r="Y82" i="21"/>
  <c r="Y86" i="21"/>
  <c r="Y90" i="21"/>
  <c r="Y94" i="21"/>
  <c r="Y98" i="21"/>
  <c r="Y102" i="21"/>
  <c r="Y106" i="21"/>
  <c r="Y110" i="21"/>
  <c r="Y114" i="21"/>
  <c r="Y118" i="21"/>
  <c r="Y122" i="21"/>
  <c r="Y126" i="21"/>
  <c r="Y130" i="21"/>
  <c r="Y134" i="21"/>
  <c r="Y138" i="21"/>
  <c r="Y142" i="21"/>
  <c r="Y146" i="21"/>
  <c r="Y150" i="21"/>
  <c r="Y154" i="21"/>
  <c r="Y158" i="21"/>
  <c r="Y162" i="21"/>
  <c r="Y166" i="21"/>
  <c r="Y170" i="21"/>
  <c r="Y174" i="21"/>
  <c r="Y178" i="21"/>
  <c r="Y182" i="21"/>
  <c r="Y186" i="21"/>
  <c r="Y190" i="21"/>
  <c r="Y194" i="21"/>
  <c r="Y198" i="21"/>
  <c r="Y202" i="21"/>
  <c r="Y206" i="21"/>
  <c r="Y5" i="21"/>
  <c r="Y9" i="21"/>
  <c r="Y13" i="21"/>
  <c r="Y17" i="21"/>
  <c r="Y21" i="21"/>
  <c r="Y25" i="21"/>
  <c r="Y29" i="21"/>
  <c r="Y33" i="21"/>
  <c r="Y37" i="21"/>
  <c r="Y41" i="21"/>
  <c r="Y45" i="21"/>
  <c r="Y49" i="21"/>
  <c r="Y53" i="21"/>
  <c r="Y57" i="21"/>
  <c r="Y61" i="21"/>
  <c r="Y65" i="21"/>
  <c r="Y69" i="21"/>
  <c r="Y73" i="21"/>
  <c r="Y77" i="21"/>
  <c r="Y81" i="21"/>
  <c r="Y85" i="21"/>
  <c r="Y89" i="21"/>
  <c r="Y93" i="21"/>
  <c r="Y97" i="21"/>
  <c r="Y101" i="21"/>
  <c r="Y105" i="21"/>
  <c r="Y109" i="21"/>
  <c r="Y113" i="21"/>
  <c r="Y117" i="21"/>
  <c r="Y121" i="21"/>
  <c r="Y125" i="21"/>
  <c r="Y129" i="21"/>
  <c r="Y133" i="21"/>
  <c r="Y137" i="21"/>
  <c r="Y141" i="21"/>
  <c r="Y145" i="21"/>
  <c r="Y149" i="21"/>
  <c r="Y153" i="21"/>
  <c r="Y157" i="21"/>
  <c r="Y161" i="21"/>
  <c r="Y165" i="21"/>
  <c r="Y169" i="21"/>
  <c r="Y173" i="21"/>
  <c r="Y177" i="21"/>
  <c r="Y181" i="21"/>
  <c r="Y185" i="21"/>
  <c r="Y189" i="21"/>
  <c r="Y193" i="21"/>
  <c r="Y197" i="21"/>
  <c r="Y201" i="21"/>
  <c r="Y205" i="21"/>
  <c r="Y4" i="21"/>
  <c r="Y8" i="21"/>
  <c r="Y12" i="21"/>
  <c r="Y16" i="21"/>
  <c r="Y20" i="21"/>
  <c r="Y24" i="21"/>
  <c r="Y28" i="21"/>
  <c r="Y32" i="21"/>
  <c r="Y36" i="21"/>
  <c r="Y40" i="21"/>
  <c r="Y44" i="21"/>
  <c r="Y48" i="21"/>
  <c r="Y52" i="21"/>
  <c r="Y56" i="21"/>
  <c r="Y60" i="21"/>
  <c r="Y64" i="21"/>
  <c r="Y68" i="21"/>
  <c r="Y72" i="21"/>
  <c r="Y76" i="21"/>
  <c r="Y80" i="21"/>
  <c r="Y84" i="21"/>
  <c r="Y88" i="21"/>
  <c r="Y92" i="21"/>
  <c r="Y96" i="21"/>
  <c r="Y100" i="21"/>
  <c r="Y104" i="21"/>
  <c r="Y108" i="21"/>
  <c r="Y112" i="21"/>
  <c r="Y116" i="21"/>
  <c r="Y120" i="21"/>
  <c r="Y124" i="21"/>
  <c r="Y128" i="21"/>
  <c r="Y132" i="21"/>
  <c r="Y136" i="21"/>
  <c r="Y140" i="21"/>
  <c r="Y144" i="21"/>
  <c r="Y148" i="21"/>
  <c r="Y152" i="21"/>
  <c r="Y156" i="21"/>
  <c r="Y160" i="21"/>
  <c r="Y164" i="21"/>
  <c r="Y168" i="21"/>
  <c r="Y172" i="21"/>
  <c r="Y176" i="21"/>
  <c r="Y180" i="21"/>
  <c r="Y184" i="21"/>
  <c r="Y188" i="21"/>
  <c r="Y192" i="21"/>
  <c r="Y196" i="21"/>
  <c r="Y200" i="21"/>
  <c r="Y204" i="21"/>
  <c r="Y3" i="21"/>
  <c r="Y7" i="21"/>
  <c r="Y11" i="21"/>
  <c r="Y15" i="21"/>
  <c r="Y19" i="21"/>
  <c r="Y23" i="21"/>
  <c r="Y27" i="21"/>
  <c r="Y31" i="21"/>
  <c r="Y35" i="21"/>
  <c r="Y39" i="21"/>
  <c r="Y43" i="21"/>
  <c r="Y47" i="21"/>
  <c r="Y51" i="21"/>
  <c r="Y55" i="21"/>
  <c r="Y59" i="21"/>
  <c r="Y63" i="21"/>
  <c r="Y67" i="21"/>
  <c r="Y71" i="21"/>
  <c r="Y75" i="21"/>
  <c r="Y79" i="21"/>
  <c r="Y83" i="21"/>
  <c r="Y87" i="21"/>
  <c r="Y91" i="21"/>
  <c r="Y95" i="21"/>
  <c r="Y99" i="21"/>
  <c r="Y103" i="21"/>
  <c r="Y107" i="21"/>
  <c r="Y111" i="21"/>
  <c r="Y115" i="21"/>
  <c r="Y119" i="21"/>
  <c r="Y123" i="21"/>
  <c r="Y127" i="21"/>
  <c r="Y131" i="21"/>
  <c r="Y135" i="21"/>
  <c r="Y139" i="21"/>
  <c r="Y143" i="21"/>
  <c r="Y147" i="21"/>
  <c r="Y151" i="21"/>
  <c r="Y155" i="21"/>
  <c r="Y159" i="21"/>
  <c r="Y163" i="21"/>
  <c r="Y167" i="21"/>
  <c r="Y171" i="21"/>
  <c r="Y175" i="21"/>
  <c r="Y179" i="21"/>
  <c r="Y183" i="21"/>
  <c r="Y187" i="21"/>
  <c r="Y191" i="21"/>
  <c r="Y195" i="21"/>
  <c r="Y199" i="21"/>
  <c r="Y203" i="21"/>
  <c r="Y207" i="21"/>
  <c r="Y210" i="21"/>
  <c r="Y214" i="21"/>
  <c r="Y218" i="21"/>
  <c r="Y222" i="21"/>
  <c r="Y226" i="21"/>
  <c r="Y230" i="21"/>
  <c r="Y234" i="21"/>
  <c r="Y238" i="21"/>
  <c r="Y242" i="21"/>
  <c r="Y246" i="21"/>
  <c r="Y250" i="21"/>
  <c r="Y254" i="21"/>
  <c r="Y258" i="21"/>
  <c r="Y262" i="21"/>
  <c r="Y266" i="21"/>
  <c r="Y270" i="21"/>
  <c r="Y274" i="21"/>
  <c r="Y278" i="21"/>
  <c r="Y282" i="21"/>
  <c r="Y286" i="21"/>
  <c r="Y290" i="21"/>
  <c r="Y294" i="21"/>
  <c r="Y298" i="21"/>
  <c r="Y302" i="21"/>
  <c r="Y306" i="21"/>
  <c r="Y310" i="21"/>
  <c r="Y314" i="21"/>
  <c r="Y318" i="21"/>
  <c r="Y322" i="21"/>
  <c r="Y326" i="21"/>
  <c r="Y330" i="21"/>
  <c r="Y334" i="21"/>
  <c r="Y338" i="21"/>
  <c r="Y342" i="21"/>
  <c r="Y346" i="21"/>
  <c r="Y350" i="21"/>
  <c r="Y354" i="21"/>
  <c r="Y358" i="21"/>
  <c r="Y362" i="21"/>
  <c r="Y366" i="21"/>
  <c r="Y370" i="21"/>
  <c r="Y374" i="21"/>
  <c r="Y378" i="21"/>
  <c r="Y382" i="21"/>
  <c r="Y386" i="21"/>
  <c r="Y390" i="21"/>
  <c r="Y394" i="21"/>
  <c r="Y398" i="21"/>
  <c r="Y402" i="21"/>
  <c r="Y406" i="21"/>
  <c r="Y410" i="21"/>
  <c r="Y414" i="21"/>
  <c r="Y418" i="21"/>
  <c r="Y422" i="21"/>
  <c r="Y426" i="21"/>
  <c r="Y430" i="21"/>
  <c r="Y434" i="21"/>
  <c r="Y438" i="21"/>
  <c r="Y442" i="21"/>
  <c r="Y446" i="21"/>
  <c r="Y450" i="21"/>
  <c r="Y454" i="21"/>
  <c r="Y458" i="21"/>
  <c r="Y462" i="21"/>
  <c r="Y466" i="21"/>
  <c r="Y470" i="21"/>
  <c r="Y474" i="21"/>
  <c r="Y478" i="21"/>
  <c r="Y482" i="21"/>
  <c r="Y486" i="21"/>
  <c r="Y490" i="21"/>
  <c r="Y494" i="21"/>
  <c r="Y498" i="21"/>
  <c r="Y502" i="21"/>
  <c r="Y506" i="21"/>
  <c r="Y510" i="21"/>
  <c r="Y514" i="21"/>
  <c r="Y518" i="21"/>
  <c r="Y522" i="21"/>
  <c r="Y526" i="21"/>
  <c r="Y530" i="21"/>
  <c r="Y534" i="21"/>
  <c r="Y538" i="21"/>
  <c r="Y542" i="21"/>
  <c r="Y546" i="21"/>
  <c r="Y550" i="21"/>
  <c r="Y554" i="21"/>
  <c r="Y558" i="21"/>
  <c r="Y562" i="21"/>
  <c r="Y566" i="21"/>
  <c r="Y570" i="21"/>
  <c r="Y574" i="21"/>
  <c r="Y578" i="21"/>
  <c r="Y582" i="21"/>
  <c r="Y586" i="21"/>
  <c r="Y209" i="21"/>
  <c r="Y213" i="21"/>
  <c r="Y217" i="21"/>
  <c r="Y221" i="21"/>
  <c r="Y225" i="21"/>
  <c r="Y229" i="21"/>
  <c r="Y233" i="21"/>
  <c r="Y237" i="21"/>
  <c r="Y241" i="21"/>
  <c r="Y245" i="21"/>
  <c r="Y249" i="21"/>
  <c r="Y253" i="21"/>
  <c r="Y257" i="21"/>
  <c r="Y261" i="21"/>
  <c r="Y265" i="21"/>
  <c r="Y269" i="21"/>
  <c r="Y273" i="21"/>
  <c r="Y277" i="21"/>
  <c r="Y281" i="21"/>
  <c r="Y285" i="21"/>
  <c r="Y289" i="21"/>
  <c r="Y293" i="21"/>
  <c r="Y297" i="21"/>
  <c r="Y301" i="21"/>
  <c r="Y305" i="21"/>
  <c r="Y309" i="21"/>
  <c r="Y313" i="21"/>
  <c r="Y317" i="21"/>
  <c r="Y321" i="21"/>
  <c r="Y325" i="21"/>
  <c r="Y329" i="21"/>
  <c r="Y333" i="21"/>
  <c r="Y337" i="21"/>
  <c r="Y341" i="21"/>
  <c r="Y345" i="21"/>
  <c r="Y349" i="21"/>
  <c r="Y353" i="21"/>
  <c r="Y357" i="21"/>
  <c r="Y361" i="21"/>
  <c r="Y365" i="21"/>
  <c r="Y369" i="21"/>
  <c r="Y373" i="21"/>
  <c r="Y377" i="21"/>
  <c r="Y381" i="21"/>
  <c r="Y385" i="21"/>
  <c r="Y389" i="21"/>
  <c r="Y393" i="21"/>
  <c r="Y397" i="21"/>
  <c r="Y401" i="21"/>
  <c r="Y405" i="21"/>
  <c r="Y409" i="21"/>
  <c r="Y413" i="21"/>
  <c r="Y417" i="21"/>
  <c r="Y421" i="21"/>
  <c r="Y425" i="21"/>
  <c r="Y429" i="21"/>
  <c r="Y433" i="21"/>
  <c r="Y437" i="21"/>
  <c r="Y441" i="21"/>
  <c r="Y445" i="21"/>
  <c r="Y449" i="21"/>
  <c r="Y453" i="21"/>
  <c r="Y457" i="21"/>
  <c r="Y461" i="21"/>
  <c r="Y465" i="21"/>
  <c r="Y469" i="21"/>
  <c r="Y473" i="21"/>
  <c r="Y477" i="21"/>
  <c r="Y481" i="21"/>
  <c r="Y485" i="21"/>
  <c r="Y489" i="21"/>
  <c r="Y493" i="21"/>
  <c r="Y497" i="21"/>
  <c r="Y501" i="21"/>
  <c r="Y505" i="21"/>
  <c r="Y509" i="21"/>
  <c r="Y513" i="21"/>
  <c r="Y517" i="21"/>
  <c r="Y521" i="21"/>
  <c r="Y525" i="21"/>
  <c r="Y529" i="21"/>
  <c r="Y533" i="21"/>
  <c r="Y537" i="21"/>
  <c r="Y541" i="21"/>
  <c r="Y208" i="21"/>
  <c r="Y212" i="21"/>
  <c r="Y216" i="21"/>
  <c r="Y220" i="21"/>
  <c r="Y224" i="21"/>
  <c r="Y228" i="21"/>
  <c r="Y232" i="21"/>
  <c r="Y236" i="21"/>
  <c r="Y240" i="21"/>
  <c r="Y244" i="21"/>
  <c r="Y248" i="21"/>
  <c r="Y252" i="21"/>
  <c r="Y256" i="21"/>
  <c r="Y260" i="21"/>
  <c r="Y264" i="21"/>
  <c r="Y268" i="21"/>
  <c r="Y272" i="21"/>
  <c r="Y276" i="21"/>
  <c r="Y280" i="21"/>
  <c r="Y284" i="21"/>
  <c r="Y288" i="21"/>
  <c r="Y292" i="21"/>
  <c r="Y296" i="21"/>
  <c r="Y300" i="21"/>
  <c r="Y304" i="21"/>
  <c r="Y308" i="21"/>
  <c r="Y312" i="21"/>
  <c r="Y316" i="21"/>
  <c r="Y320" i="21"/>
  <c r="Y324" i="21"/>
  <c r="Y328" i="21"/>
  <c r="Y332" i="21"/>
  <c r="Y336" i="21"/>
  <c r="Y340" i="21"/>
  <c r="Y344" i="21"/>
  <c r="Y348" i="21"/>
  <c r="Y352" i="21"/>
  <c r="Y356" i="21"/>
  <c r="Y360" i="21"/>
  <c r="Y364" i="21"/>
  <c r="Y368" i="21"/>
  <c r="Y372" i="21"/>
  <c r="Y376" i="21"/>
  <c r="Y380" i="21"/>
  <c r="Y384" i="21"/>
  <c r="Y388" i="21"/>
  <c r="Y392" i="21"/>
  <c r="Y396" i="21"/>
  <c r="Y400" i="21"/>
  <c r="Y404" i="21"/>
  <c r="Y408" i="21"/>
  <c r="Y412" i="21"/>
  <c r="Y416" i="21"/>
  <c r="Y420" i="21"/>
  <c r="Y424" i="21"/>
  <c r="Y428" i="21"/>
  <c r="Y432" i="21"/>
  <c r="Y436" i="21"/>
  <c r="Y440" i="21"/>
  <c r="Y444" i="21"/>
  <c r="Y448" i="21"/>
  <c r="Y452" i="21"/>
  <c r="Y456" i="21"/>
  <c r="Y460" i="21"/>
  <c r="Y464" i="21"/>
  <c r="Y468" i="21"/>
  <c r="Y472" i="21"/>
  <c r="Y476" i="21"/>
  <c r="Y480" i="21"/>
  <c r="Y484" i="21"/>
  <c r="Y488" i="21"/>
  <c r="Y492" i="21"/>
  <c r="Y496" i="21"/>
  <c r="Y500" i="21"/>
  <c r="Y504" i="21"/>
  <c r="Y508" i="21"/>
  <c r="Y512" i="21"/>
  <c r="Y516" i="21"/>
  <c r="Y520" i="21"/>
  <c r="Y524" i="21"/>
  <c r="Y528" i="21"/>
  <c r="Y532" i="21"/>
  <c r="Y536" i="21"/>
  <c r="Y540" i="21"/>
  <c r="Y544" i="21"/>
  <c r="Y548" i="21"/>
  <c r="Y552" i="21"/>
  <c r="Y556" i="21"/>
  <c r="Y560" i="21"/>
  <c r="Y564" i="21"/>
  <c r="Y568" i="21"/>
  <c r="Y572" i="21"/>
  <c r="Y576" i="21"/>
  <c r="Y580" i="21"/>
  <c r="Y584" i="21"/>
  <c r="Y211" i="21"/>
  <c r="Y215" i="21"/>
  <c r="Y219" i="21"/>
  <c r="Y223" i="21"/>
  <c r="Y227" i="21"/>
  <c r="Y231" i="21"/>
  <c r="Y235" i="21"/>
  <c r="Y239" i="21"/>
  <c r="Y243" i="21"/>
  <c r="Y247" i="21"/>
  <c r="Y251" i="21"/>
  <c r="Y255" i="21"/>
  <c r="Y259" i="21"/>
  <c r="Y263" i="21"/>
  <c r="Y267" i="21"/>
  <c r="Y271" i="21"/>
  <c r="Y275" i="21"/>
  <c r="Y279" i="21"/>
  <c r="Y283" i="21"/>
  <c r="Y287" i="21"/>
  <c r="Y291" i="21"/>
  <c r="Y295" i="21"/>
  <c r="Y299" i="21"/>
  <c r="Y303" i="21"/>
  <c r="Y307" i="21"/>
  <c r="Y311" i="21"/>
  <c r="Y315" i="21"/>
  <c r="Y319" i="21"/>
  <c r="Y323" i="21"/>
  <c r="Y327" i="21"/>
  <c r="Y331" i="21"/>
  <c r="Y335" i="21"/>
  <c r="Y339" i="21"/>
  <c r="Y343" i="21"/>
  <c r="Y347" i="21"/>
  <c r="Y351" i="21"/>
  <c r="Y355" i="21"/>
  <c r="Y359" i="21"/>
  <c r="Y363" i="21"/>
  <c r="Y367" i="21"/>
  <c r="Y371" i="21"/>
  <c r="Y375" i="21"/>
  <c r="Y379" i="21"/>
  <c r="Y383" i="21"/>
  <c r="Y387" i="21"/>
  <c r="Y391" i="21"/>
  <c r="Y395" i="21"/>
  <c r="Y399" i="21"/>
  <c r="Y403" i="21"/>
  <c r="Y407" i="21"/>
  <c r="Y411" i="21"/>
  <c r="Y415" i="21"/>
  <c r="Y419" i="21"/>
  <c r="Y423" i="21"/>
  <c r="Y427" i="21"/>
  <c r="Y431" i="21"/>
  <c r="Y435" i="21"/>
  <c r="Y439" i="21"/>
  <c r="Y443" i="21"/>
  <c r="Y447" i="21"/>
  <c r="Y451" i="21"/>
  <c r="Y455" i="21"/>
  <c r="Y459" i="21"/>
  <c r="Y463" i="21"/>
  <c r="Y467" i="21"/>
  <c r="Y471" i="21"/>
  <c r="Y475" i="21"/>
  <c r="Y479" i="21"/>
  <c r="Y483" i="21"/>
  <c r="Y487" i="21"/>
  <c r="Y491" i="21"/>
  <c r="Y495" i="21"/>
  <c r="Y499" i="21"/>
  <c r="Y503" i="21"/>
  <c r="Y507" i="21"/>
  <c r="Y511" i="21"/>
  <c r="Y515" i="21"/>
  <c r="Y519" i="21"/>
  <c r="Y523" i="21"/>
  <c r="Y527" i="21"/>
  <c r="Y531" i="21"/>
  <c r="Y535" i="21"/>
  <c r="Y539" i="21"/>
  <c r="Y543" i="21"/>
  <c r="Y547" i="21"/>
  <c r="Y551" i="21"/>
  <c r="Y555" i="21"/>
  <c r="Y559" i="21"/>
  <c r="Y563" i="21"/>
  <c r="Y567" i="21"/>
  <c r="Y571" i="21"/>
  <c r="Y575" i="21"/>
  <c r="Y579" i="21"/>
  <c r="Y583" i="21"/>
  <c r="Y587" i="21"/>
  <c r="Y591" i="21"/>
  <c r="Y545" i="21"/>
  <c r="Y561" i="21"/>
  <c r="Y577" i="21"/>
  <c r="Y589" i="21"/>
  <c r="Y590" i="21"/>
  <c r="Y592" i="21"/>
  <c r="Y596" i="21"/>
  <c r="Y600" i="21"/>
  <c r="Y604" i="21"/>
  <c r="Y608" i="21"/>
  <c r="Y612" i="21"/>
  <c r="Y616" i="21"/>
  <c r="Y620" i="21"/>
  <c r="Y624" i="21"/>
  <c r="Y628" i="21"/>
  <c r="Y632" i="21"/>
  <c r="Y636" i="21"/>
  <c r="Y640" i="21"/>
  <c r="Y644" i="21"/>
  <c r="Y648" i="21"/>
  <c r="Y652" i="21"/>
  <c r="Y656" i="21"/>
  <c r="Y660" i="21"/>
  <c r="Y664" i="21"/>
  <c r="Y668" i="21"/>
  <c r="Y672" i="21"/>
  <c r="Y676" i="21"/>
  <c r="Y680" i="21"/>
  <c r="Y684" i="21"/>
  <c r="Y688" i="21"/>
  <c r="Y692" i="21"/>
  <c r="Y696" i="21"/>
  <c r="Y700" i="21"/>
  <c r="Y704" i="21"/>
  <c r="Y708" i="21"/>
  <c r="Y712" i="21"/>
  <c r="Y716" i="21"/>
  <c r="Y720" i="21"/>
  <c r="Y724" i="21"/>
  <c r="Y728" i="21"/>
  <c r="Y732" i="21"/>
  <c r="Y736" i="21"/>
  <c r="Y740" i="21"/>
  <c r="Y744" i="21"/>
  <c r="Y748" i="21"/>
  <c r="Y752" i="21"/>
  <c r="Y756" i="21"/>
  <c r="Y760" i="21"/>
  <c r="Y764" i="21"/>
  <c r="Y768" i="21"/>
  <c r="Y772" i="21"/>
  <c r="Y776" i="21"/>
  <c r="Y780" i="21"/>
  <c r="Y784" i="21"/>
  <c r="Y788" i="21"/>
  <c r="Y792" i="21"/>
  <c r="Y796" i="21"/>
  <c r="Y800" i="21"/>
  <c r="Y804" i="21"/>
  <c r="Y808" i="21"/>
  <c r="Y812" i="21"/>
  <c r="Y816" i="21"/>
  <c r="Y820" i="21"/>
  <c r="Y824" i="21"/>
  <c r="Y828" i="21"/>
  <c r="Y832" i="21"/>
  <c r="Y836" i="21"/>
  <c r="Y840" i="21"/>
  <c r="Y844" i="21"/>
  <c r="Y848" i="21"/>
  <c r="Y852" i="21"/>
  <c r="Y856" i="21"/>
  <c r="Y860" i="21"/>
  <c r="Y864" i="21"/>
  <c r="Y868" i="21"/>
  <c r="Y872" i="21"/>
  <c r="Y876" i="21"/>
  <c r="Y880" i="21"/>
  <c r="Y884" i="21"/>
  <c r="Y888" i="21"/>
  <c r="Y892" i="21"/>
  <c r="Y896" i="21"/>
  <c r="Y900" i="21"/>
  <c r="Y904" i="21"/>
  <c r="Y908" i="21"/>
  <c r="Y912" i="21"/>
  <c r="Y916" i="21"/>
  <c r="Y920" i="21"/>
  <c r="Y924" i="21"/>
  <c r="Y928" i="21"/>
  <c r="Y932" i="21"/>
  <c r="Y936" i="21"/>
  <c r="Y940" i="21"/>
  <c r="Y557" i="21"/>
  <c r="Y573" i="21"/>
  <c r="Y585" i="21"/>
  <c r="Y595" i="21"/>
  <c r="Y599" i="21"/>
  <c r="Y603" i="21"/>
  <c r="Y607" i="21"/>
  <c r="Y611" i="21"/>
  <c r="Y615" i="21"/>
  <c r="Y619" i="21"/>
  <c r="Y623" i="21"/>
  <c r="Y627" i="21"/>
  <c r="Y631" i="21"/>
  <c r="Y635" i="21"/>
  <c r="Y639" i="21"/>
  <c r="Y643" i="21"/>
  <c r="Y647" i="21"/>
  <c r="Y651" i="21"/>
  <c r="Y655" i="21"/>
  <c r="Y659" i="21"/>
  <c r="Y663" i="21"/>
  <c r="Y667" i="21"/>
  <c r="Y671" i="21"/>
  <c r="Y675" i="21"/>
  <c r="Y679" i="21"/>
  <c r="Y683" i="21"/>
  <c r="Y687" i="21"/>
  <c r="Y691" i="21"/>
  <c r="Y695" i="21"/>
  <c r="Y699" i="21"/>
  <c r="Y703" i="21"/>
  <c r="Y707" i="21"/>
  <c r="Y711" i="21"/>
  <c r="Y715" i="21"/>
  <c r="Y719" i="21"/>
  <c r="Y723" i="21"/>
  <c r="Y727" i="21"/>
  <c r="Y731" i="21"/>
  <c r="Y735" i="21"/>
  <c r="Y739" i="21"/>
  <c r="Y743" i="21"/>
  <c r="Y747" i="21"/>
  <c r="Y751" i="21"/>
  <c r="Y755" i="21"/>
  <c r="Y759" i="21"/>
  <c r="Y763" i="21"/>
  <c r="Y767" i="21"/>
  <c r="Y771" i="21"/>
  <c r="Y775" i="21"/>
  <c r="Y779" i="21"/>
  <c r="Y783" i="21"/>
  <c r="Y787" i="21"/>
  <c r="Y791" i="21"/>
  <c r="Y795" i="21"/>
  <c r="Y799" i="21"/>
  <c r="Y803" i="21"/>
  <c r="Y807" i="21"/>
  <c r="Y811" i="21"/>
  <c r="Y815" i="21"/>
  <c r="Y819" i="21"/>
  <c r="Y823" i="21"/>
  <c r="Y827" i="21"/>
  <c r="Y831" i="21"/>
  <c r="Y835" i="21"/>
  <c r="Y839" i="21"/>
  <c r="Y843" i="21"/>
  <c r="Y847" i="21"/>
  <c r="Y851" i="21"/>
  <c r="Y855" i="21"/>
  <c r="Y859" i="21"/>
  <c r="Y863" i="21"/>
  <c r="Y867" i="21"/>
  <c r="Y871" i="21"/>
  <c r="Y875" i="21"/>
  <c r="Y879" i="21"/>
  <c r="Y883" i="21"/>
  <c r="Y887" i="21"/>
  <c r="Y891" i="21"/>
  <c r="Y895" i="21"/>
  <c r="Y899" i="21"/>
  <c r="Y903" i="21"/>
  <c r="Y907" i="21"/>
  <c r="Y911" i="21"/>
  <c r="Y915" i="21"/>
  <c r="Y919" i="21"/>
  <c r="Y923" i="21"/>
  <c r="Y927" i="21"/>
  <c r="Y931" i="21"/>
  <c r="Y935" i="21"/>
  <c r="Y939" i="21"/>
  <c r="Y553" i="21"/>
  <c r="Y569" i="21"/>
  <c r="Y594" i="21"/>
  <c r="Y598" i="21"/>
  <c r="Y602" i="21"/>
  <c r="Y606" i="21"/>
  <c r="Y610" i="21"/>
  <c r="Y614" i="21"/>
  <c r="Y618" i="21"/>
  <c r="Y622" i="21"/>
  <c r="Y626" i="21"/>
  <c r="Y630" i="21"/>
  <c r="Y634" i="21"/>
  <c r="Y638" i="21"/>
  <c r="Y642" i="21"/>
  <c r="Y646" i="21"/>
  <c r="Y650" i="21"/>
  <c r="Y654" i="21"/>
  <c r="Y658" i="21"/>
  <c r="Y662" i="21"/>
  <c r="Y666" i="21"/>
  <c r="Y670" i="21"/>
  <c r="Y674" i="21"/>
  <c r="Y678" i="21"/>
  <c r="Y682" i="21"/>
  <c r="Y686" i="21"/>
  <c r="Y690" i="21"/>
  <c r="Y694" i="21"/>
  <c r="Y698" i="21"/>
  <c r="Y702" i="21"/>
  <c r="Y706" i="21"/>
  <c r="Y710" i="21"/>
  <c r="Y714" i="21"/>
  <c r="Y718" i="21"/>
  <c r="Y722" i="21"/>
  <c r="Y726" i="21"/>
  <c r="Y730" i="21"/>
  <c r="Y734" i="21"/>
  <c r="Y738" i="21"/>
  <c r="Y742" i="21"/>
  <c r="Y746" i="21"/>
  <c r="Y750" i="21"/>
  <c r="Y754" i="21"/>
  <c r="Y758" i="21"/>
  <c r="Y762" i="21"/>
  <c r="Y766" i="21"/>
  <c r="Y770" i="21"/>
  <c r="Y774" i="21"/>
  <c r="Y778" i="21"/>
  <c r="Y782" i="21"/>
  <c r="Y786" i="21"/>
  <c r="Y790" i="21"/>
  <c r="Y794" i="21"/>
  <c r="Y798" i="21"/>
  <c r="Y802" i="21"/>
  <c r="Y806" i="21"/>
  <c r="Y810" i="21"/>
  <c r="Y814" i="21"/>
  <c r="Y818" i="21"/>
  <c r="Y822" i="21"/>
  <c r="Y826" i="21"/>
  <c r="Y830" i="21"/>
  <c r="Y834" i="21"/>
  <c r="Y838" i="21"/>
  <c r="Y842" i="21"/>
  <c r="Y846" i="21"/>
  <c r="Y850" i="21"/>
  <c r="Y854" i="21"/>
  <c r="Y858" i="21"/>
  <c r="Y862" i="21"/>
  <c r="Y866" i="21"/>
  <c r="Y870" i="21"/>
  <c r="Y874" i="21"/>
  <c r="Y878" i="21"/>
  <c r="Y882" i="21"/>
  <c r="Y886" i="21"/>
  <c r="Y890" i="21"/>
  <c r="Y894" i="21"/>
  <c r="Y898" i="21"/>
  <c r="Y902" i="21"/>
  <c r="Y906" i="21"/>
  <c r="Y910" i="21"/>
  <c r="Y914" i="21"/>
  <c r="Y918" i="21"/>
  <c r="Y922" i="21"/>
  <c r="Y926" i="21"/>
  <c r="Y930" i="21"/>
  <c r="Y934" i="21"/>
  <c r="Y938" i="21"/>
  <c r="Y549" i="21"/>
  <c r="Y565" i="21"/>
  <c r="Y581" i="21"/>
  <c r="Y593" i="21"/>
  <c r="Y597" i="21"/>
  <c r="Y601" i="21"/>
  <c r="Y605" i="21"/>
  <c r="Y609" i="21"/>
  <c r="Y613" i="21"/>
  <c r="Y617" i="21"/>
  <c r="Y621" i="21"/>
  <c r="Y625" i="21"/>
  <c r="Y629" i="21"/>
  <c r="Y633" i="21"/>
  <c r="Y637" i="21"/>
  <c r="Y641" i="21"/>
  <c r="Y645" i="21"/>
  <c r="Y649" i="21"/>
  <c r="Y653" i="21"/>
  <c r="Y657" i="21"/>
  <c r="Y661" i="21"/>
  <c r="Y665" i="21"/>
  <c r="Y669" i="21"/>
  <c r="Y673" i="21"/>
  <c r="Y677" i="21"/>
  <c r="Y681" i="21"/>
  <c r="Y685" i="21"/>
  <c r="Y689" i="21"/>
  <c r="Y693" i="21"/>
  <c r="Y697" i="21"/>
  <c r="Y701" i="21"/>
  <c r="Y705" i="21"/>
  <c r="Y709" i="21"/>
  <c r="Y713" i="21"/>
  <c r="Y717" i="21"/>
  <c r="Y721" i="21"/>
  <c r="Y725" i="21"/>
  <c r="Y729" i="21"/>
  <c r="Y733" i="21"/>
  <c r="Y737" i="21"/>
  <c r="Y741" i="21"/>
  <c r="Y745" i="21"/>
  <c r="Y749" i="21"/>
  <c r="Y753" i="21"/>
  <c r="Y757" i="21"/>
  <c r="Y761" i="21"/>
  <c r="Y765" i="21"/>
  <c r="Y769" i="21"/>
  <c r="Y773" i="21"/>
  <c r="Y777" i="21"/>
  <c r="Y781" i="21"/>
  <c r="Y785" i="21"/>
  <c r="Y789" i="21"/>
  <c r="Y793" i="21"/>
  <c r="Y797" i="21"/>
  <c r="Y801" i="21"/>
  <c r="Y805" i="21"/>
  <c r="Y809" i="21"/>
  <c r="Y813" i="21"/>
  <c r="Y817" i="21"/>
  <c r="Y821" i="21"/>
  <c r="Y825" i="21"/>
  <c r="Y833" i="21"/>
  <c r="Y849" i="21"/>
  <c r="Y865" i="21"/>
  <c r="Y881" i="21"/>
  <c r="Y909" i="21"/>
  <c r="Y941" i="21"/>
  <c r="Y945" i="21"/>
  <c r="Y949" i="21"/>
  <c r="Y953" i="21"/>
  <c r="Y957" i="21"/>
  <c r="Y961" i="21"/>
  <c r="Y965" i="21"/>
  <c r="Y969" i="21"/>
  <c r="Y973" i="21"/>
  <c r="Y977" i="21"/>
  <c r="Y981" i="21"/>
  <c r="Y985" i="21"/>
  <c r="Y989" i="21"/>
  <c r="Y993" i="21"/>
  <c r="Y997" i="21"/>
  <c r="Y1001" i="21"/>
  <c r="Y1005" i="21"/>
  <c r="Y1009" i="21"/>
  <c r="Y1013" i="21"/>
  <c r="Y1017" i="21"/>
  <c r="Y1021" i="21"/>
  <c r="Y1025" i="21"/>
  <c r="Y1029" i="21"/>
  <c r="Y1033" i="21"/>
  <c r="Y1037" i="21"/>
  <c r="Y1041" i="21"/>
  <c r="Y1045" i="21"/>
  <c r="Y1049" i="21"/>
  <c r="Y1053" i="21"/>
  <c r="Y1057" i="21"/>
  <c r="Y1061" i="21"/>
  <c r="Y1065" i="21"/>
  <c r="Y1069" i="21"/>
  <c r="Y1073" i="21"/>
  <c r="Y1077" i="21"/>
  <c r="Y1081" i="21"/>
  <c r="Y1085" i="21"/>
  <c r="Y1089" i="21"/>
  <c r="Y1093" i="21"/>
  <c r="Y1097" i="21"/>
  <c r="Y1101" i="21"/>
  <c r="Y1105" i="21"/>
  <c r="Y1109" i="21"/>
  <c r="Y1113" i="21"/>
  <c r="Y1117" i="21"/>
  <c r="Y1121" i="21"/>
  <c r="Y1125" i="21"/>
  <c r="Y1129" i="21"/>
  <c r="Y1133" i="21"/>
  <c r="Y1137" i="21"/>
  <c r="Y1141" i="21"/>
  <c r="Y1145" i="21"/>
  <c r="Y1149" i="21"/>
  <c r="Y1153" i="21"/>
  <c r="Y1157" i="21"/>
  <c r="Y1161" i="21"/>
  <c r="Y1165" i="21"/>
  <c r="Y1169" i="21"/>
  <c r="Y1173" i="21"/>
  <c r="Y1177" i="21"/>
  <c r="Y1181" i="21"/>
  <c r="Y1185" i="21"/>
  <c r="Y1189" i="21"/>
  <c r="Y1193" i="21"/>
  <c r="Y1197" i="21"/>
  <c r="Y1201" i="21"/>
  <c r="Y1205" i="21"/>
  <c r="Y1209" i="21"/>
  <c r="Y1213" i="21"/>
  <c r="Y1217" i="21"/>
  <c r="Y1221" i="21"/>
  <c r="Y1225" i="21"/>
  <c r="Y1229" i="21"/>
  <c r="Y1233" i="21"/>
  <c r="Y1237" i="21"/>
  <c r="Y1241" i="21"/>
  <c r="Y1245" i="21"/>
  <c r="Y1249" i="21"/>
  <c r="Y1253" i="21"/>
  <c r="Y1257" i="21"/>
  <c r="Y1261" i="21"/>
  <c r="Y1265" i="21"/>
  <c r="Y1269" i="21"/>
  <c r="Y1273" i="21"/>
  <c r="Y1277" i="21"/>
  <c r="Y1281" i="21"/>
  <c r="Y1285" i="21"/>
  <c r="Y1289" i="21"/>
  <c r="Y1293" i="21"/>
  <c r="Y1297" i="21"/>
  <c r="Y913" i="21"/>
  <c r="Y829" i="21"/>
  <c r="Y845" i="21"/>
  <c r="Y861" i="21"/>
  <c r="Y877" i="21"/>
  <c r="Y885" i="21"/>
  <c r="Y917" i="21"/>
  <c r="Y944" i="21"/>
  <c r="Y948" i="21"/>
  <c r="Y952" i="21"/>
  <c r="Y956" i="21"/>
  <c r="Y960" i="21"/>
  <c r="Y964" i="21"/>
  <c r="Y968" i="21"/>
  <c r="Y972" i="21"/>
  <c r="Y976" i="21"/>
  <c r="Y980" i="21"/>
  <c r="Y984" i="21"/>
  <c r="Y988" i="21"/>
  <c r="Y992" i="21"/>
  <c r="Y996" i="21"/>
  <c r="Y1000" i="21"/>
  <c r="Y1004" i="21"/>
  <c r="Y1008" i="21"/>
  <c r="Y1012" i="21"/>
  <c r="Y1016" i="21"/>
  <c r="Y1020" i="21"/>
  <c r="Y1024" i="21"/>
  <c r="Y1028" i="21"/>
  <c r="Y1032" i="21"/>
  <c r="Y1036" i="21"/>
  <c r="Y1040" i="21"/>
  <c r="Y1044" i="21"/>
  <c r="Y1048" i="21"/>
  <c r="Y1052" i="21"/>
  <c r="Y1056" i="21"/>
  <c r="Y1060" i="21"/>
  <c r="Y1064" i="21"/>
  <c r="Y1068" i="21"/>
  <c r="Y1072" i="21"/>
  <c r="Y1076" i="21"/>
  <c r="Y1080" i="21"/>
  <c r="Y1084" i="21"/>
  <c r="Y1088" i="21"/>
  <c r="Y1092" i="21"/>
  <c r="Y1096" i="21"/>
  <c r="Y1100" i="21"/>
  <c r="Y1104" i="21"/>
  <c r="Y1108" i="21"/>
  <c r="Y1112" i="21"/>
  <c r="Y1116" i="21"/>
  <c r="Y1120" i="21"/>
  <c r="Y1124" i="21"/>
  <c r="Y1128" i="21"/>
  <c r="Y1132" i="21"/>
  <c r="Y1136" i="21"/>
  <c r="Y1140" i="21"/>
  <c r="Y1144" i="21"/>
  <c r="Y1148" i="21"/>
  <c r="Y1152" i="21"/>
  <c r="Y1156" i="21"/>
  <c r="Y1160" i="21"/>
  <c r="Y1164" i="21"/>
  <c r="Y1168" i="21"/>
  <c r="Y1172" i="21"/>
  <c r="Y1176" i="21"/>
  <c r="Y1180" i="21"/>
  <c r="Y1184" i="21"/>
  <c r="Y1188" i="21"/>
  <c r="Y1192" i="21"/>
  <c r="Y1196" i="21"/>
  <c r="Y1200" i="21"/>
  <c r="Y1204" i="21"/>
  <c r="Y1208" i="21"/>
  <c r="Y1212" i="21"/>
  <c r="Y1216" i="21"/>
  <c r="Y1220" i="21"/>
  <c r="Y1224" i="21"/>
  <c r="Y1228" i="21"/>
  <c r="Y1232" i="21"/>
  <c r="Y1236" i="21"/>
  <c r="Y1240" i="21"/>
  <c r="Y1244" i="21"/>
  <c r="Y1248" i="21"/>
  <c r="Y1252" i="21"/>
  <c r="Y1256" i="21"/>
  <c r="Y1260" i="21"/>
  <c r="Y1264" i="21"/>
  <c r="Y1268" i="21"/>
  <c r="Y1272" i="21"/>
  <c r="Y1276" i="21"/>
  <c r="Y1280" i="21"/>
  <c r="Y1284" i="21"/>
  <c r="Y1288" i="21"/>
  <c r="Y1292" i="21"/>
  <c r="Y1296" i="21"/>
  <c r="Y889" i="21"/>
  <c r="Y921" i="21"/>
  <c r="Y841" i="21"/>
  <c r="Y857" i="21"/>
  <c r="Y873" i="21"/>
  <c r="Y893" i="21"/>
  <c r="Y925" i="21"/>
  <c r="Y943" i="21"/>
  <c r="Y947" i="21"/>
  <c r="Y951" i="21"/>
  <c r="Y955" i="21"/>
  <c r="Y959" i="21"/>
  <c r="Y963" i="21"/>
  <c r="Y967" i="21"/>
  <c r="Y971" i="21"/>
  <c r="Y975" i="21"/>
  <c r="Y979" i="21"/>
  <c r="Y983" i="21"/>
  <c r="Y987" i="21"/>
  <c r="Y991" i="21"/>
  <c r="Y995" i="21"/>
  <c r="Y999" i="21"/>
  <c r="Y1003" i="21"/>
  <c r="Y1007" i="21"/>
  <c r="Y1011" i="21"/>
  <c r="Y1015" i="21"/>
  <c r="Y1019" i="21"/>
  <c r="Y1023" i="21"/>
  <c r="Y1027" i="21"/>
  <c r="Y1031" i="21"/>
  <c r="Y1035" i="21"/>
  <c r="Y1039" i="21"/>
  <c r="Y1043" i="21"/>
  <c r="Y1047" i="21"/>
  <c r="Y1051" i="21"/>
  <c r="Y1055" i="21"/>
  <c r="Y1059" i="21"/>
  <c r="Y1063" i="21"/>
  <c r="Y1067" i="21"/>
  <c r="Y1071" i="21"/>
  <c r="Y1075" i="21"/>
  <c r="Y1079" i="21"/>
  <c r="Y1083" i="21"/>
  <c r="Y1087" i="21"/>
  <c r="Y1091" i="21"/>
  <c r="Y1095" i="21"/>
  <c r="Y1099" i="21"/>
  <c r="Y1103" i="21"/>
  <c r="Y1107" i="21"/>
  <c r="Y1111" i="21"/>
  <c r="Y1115" i="21"/>
  <c r="Y1119" i="21"/>
  <c r="Y1123" i="21"/>
  <c r="Y1127" i="21"/>
  <c r="Y1131" i="21"/>
  <c r="Y1135" i="21"/>
  <c r="Y1139" i="21"/>
  <c r="Y1143" i="21"/>
  <c r="Y1147" i="21"/>
  <c r="Y1151" i="21"/>
  <c r="Y1155" i="21"/>
  <c r="Y1159" i="21"/>
  <c r="Y1163" i="21"/>
  <c r="Y1167" i="21"/>
  <c r="Y1171" i="21"/>
  <c r="Y1175" i="21"/>
  <c r="Y1179" i="21"/>
  <c r="Y1183" i="21"/>
  <c r="Y1187" i="21"/>
  <c r="Y1191" i="21"/>
  <c r="Y1195" i="21"/>
  <c r="Y1199" i="21"/>
  <c r="Y1203" i="21"/>
  <c r="Y1207" i="21"/>
  <c r="Y1211" i="21"/>
  <c r="Y1215" i="21"/>
  <c r="Y1219" i="21"/>
  <c r="Y1223" i="21"/>
  <c r="Y1227" i="21"/>
  <c r="Y1231" i="21"/>
  <c r="Y1235" i="21"/>
  <c r="Y1239" i="21"/>
  <c r="Y1243" i="21"/>
  <c r="Y1247" i="21"/>
  <c r="Y1251" i="21"/>
  <c r="Y1255" i="21"/>
  <c r="Y1259" i="21"/>
  <c r="Y1263" i="21"/>
  <c r="Y1267" i="21"/>
  <c r="Y1271" i="21"/>
  <c r="Y1275" i="21"/>
  <c r="Y1279" i="21"/>
  <c r="Y897" i="21"/>
  <c r="Y929" i="21"/>
  <c r="Y837" i="21"/>
  <c r="Y853" i="21"/>
  <c r="Y869" i="21"/>
  <c r="Y901" i="21"/>
  <c r="Y933" i="21"/>
  <c r="Y942" i="21"/>
  <c r="Y946" i="21"/>
  <c r="Y950" i="21"/>
  <c r="Y954" i="21"/>
  <c r="Y958" i="21"/>
  <c r="Y962" i="21"/>
  <c r="Y966" i="21"/>
  <c r="Y970" i="21"/>
  <c r="Y974" i="21"/>
  <c r="Y978" i="21"/>
  <c r="Y982" i="21"/>
  <c r="Y986" i="21"/>
  <c r="Y990" i="21"/>
  <c r="Y994" i="21"/>
  <c r="Y998" i="21"/>
  <c r="Y1002" i="21"/>
  <c r="Y1006" i="21"/>
  <c r="Y1010" i="21"/>
  <c r="Y1014" i="21"/>
  <c r="Y1018" i="21"/>
  <c r="Y1022" i="21"/>
  <c r="Y1026" i="21"/>
  <c r="Y1030" i="21"/>
  <c r="Y1034" i="21"/>
  <c r="Y1038" i="21"/>
  <c r="Y1042" i="21"/>
  <c r="Y1046" i="21"/>
  <c r="Y1050" i="21"/>
  <c r="Y1054" i="21"/>
  <c r="Y1058" i="21"/>
  <c r="Y1062" i="21"/>
  <c r="Y1066" i="21"/>
  <c r="Y1070" i="21"/>
  <c r="Y1074" i="21"/>
  <c r="Y1078" i="21"/>
  <c r="Y1082" i="21"/>
  <c r="Y1086" i="21"/>
  <c r="Y1090" i="21"/>
  <c r="Y1094" i="21"/>
  <c r="Y1098" i="21"/>
  <c r="Y1102" i="21"/>
  <c r="Y1106" i="21"/>
  <c r="Y1110" i="21"/>
  <c r="Y1114" i="21"/>
  <c r="Y1118" i="21"/>
  <c r="Y1122" i="21"/>
  <c r="Y1126" i="21"/>
  <c r="Y1130" i="21"/>
  <c r="Y1134" i="21"/>
  <c r="Y1138" i="21"/>
  <c r="Y1142" i="21"/>
  <c r="Y1146" i="21"/>
  <c r="Y1150" i="21"/>
  <c r="Y1154" i="21"/>
  <c r="Y1158" i="21"/>
  <c r="Y1162" i="21"/>
  <c r="Y1166" i="21"/>
  <c r="Y1170" i="21"/>
  <c r="Y1174" i="21"/>
  <c r="Y1178" i="21"/>
  <c r="Y1182" i="21"/>
  <c r="Y1186" i="21"/>
  <c r="Y1190" i="21"/>
  <c r="Y1194" i="21"/>
  <c r="Y1198" i="21"/>
  <c r="Y1202" i="21"/>
  <c r="Y1206" i="21"/>
  <c r="Y1210" i="21"/>
  <c r="Y1214" i="21"/>
  <c r="Y1218" i="21"/>
  <c r="Y1222" i="21"/>
  <c r="Y1226" i="21"/>
  <c r="Y1230" i="21"/>
  <c r="Y1234" i="21"/>
  <c r="Y1238" i="21"/>
  <c r="Y1242" i="21"/>
  <c r="Y1246" i="21"/>
  <c r="Y1250" i="21"/>
  <c r="Y1254" i="21"/>
  <c r="Y1258" i="21"/>
  <c r="Y1262" i="21"/>
  <c r="Y1266" i="21"/>
  <c r="Y1270" i="21"/>
  <c r="Y1274" i="21"/>
  <c r="Y1278" i="21"/>
  <c r="Y1282" i="21"/>
  <c r="Y1286" i="21"/>
  <c r="Y1290" i="21"/>
  <c r="Y1294" i="21"/>
  <c r="Y1291" i="21"/>
  <c r="Y1295" i="21"/>
  <c r="Y1299" i="21"/>
  <c r="Y1303" i="21"/>
  <c r="Y1307" i="21"/>
  <c r="Y1311" i="21"/>
  <c r="Y1315" i="21"/>
  <c r="Y1319" i="21"/>
  <c r="Y1323" i="21"/>
  <c r="Y1327" i="21"/>
  <c r="Y1331" i="21"/>
  <c r="Y1335" i="21"/>
  <c r="Y1339" i="21"/>
  <c r="Y1343" i="21"/>
  <c r="Y1347" i="21"/>
  <c r="Y1351" i="21"/>
  <c r="Y1355" i="21"/>
  <c r="Y1359" i="21"/>
  <c r="Y1363" i="21"/>
  <c r="Y1367" i="21"/>
  <c r="Y1371" i="21"/>
  <c r="Y1375" i="21"/>
  <c r="Y1379" i="21"/>
  <c r="Y1383" i="21"/>
  <c r="Y1387" i="21"/>
  <c r="Y1391" i="21"/>
  <c r="Y1395" i="21"/>
  <c r="Y1399" i="21"/>
  <c r="Y1403" i="21"/>
  <c r="Y1407" i="21"/>
  <c r="Y1411" i="21"/>
  <c r="Y1415" i="21"/>
  <c r="Y1419" i="21"/>
  <c r="Y1423" i="21"/>
  <c r="Y1427" i="21"/>
  <c r="Y1431" i="21"/>
  <c r="Y1435" i="21"/>
  <c r="Y1439" i="21"/>
  <c r="Y1443" i="21"/>
  <c r="Y1447" i="21"/>
  <c r="Y1451" i="21"/>
  <c r="Y1455" i="21"/>
  <c r="Y1459" i="21"/>
  <c r="Y1463" i="21"/>
  <c r="Y1467" i="21"/>
  <c r="Y1471" i="21"/>
  <c r="Y1475" i="21"/>
  <c r="Y1479" i="21"/>
  <c r="Y1483" i="21"/>
  <c r="Y1487" i="21"/>
  <c r="Y1491" i="21"/>
  <c r="Y1495" i="21"/>
  <c r="Y1499" i="21"/>
  <c r="Y1503" i="21"/>
  <c r="Y1507" i="21"/>
  <c r="Y1511" i="21"/>
  <c r="Y1515" i="21"/>
  <c r="Y1519" i="21"/>
  <c r="Y1523" i="21"/>
  <c r="Y1527" i="21"/>
  <c r="Y1531" i="21"/>
  <c r="Y1535" i="21"/>
  <c r="Y1539" i="21"/>
  <c r="Y1543" i="21"/>
  <c r="Y1547" i="21"/>
  <c r="Y1551" i="21"/>
  <c r="Y1555" i="21"/>
  <c r="Y1559" i="21"/>
  <c r="Y1563" i="21"/>
  <c r="Y1567" i="21"/>
  <c r="Y1571" i="21"/>
  <c r="Y1575" i="21"/>
  <c r="Y1579" i="21"/>
  <c r="Y1583" i="21"/>
  <c r="Y1587" i="21"/>
  <c r="Y1591" i="21"/>
  <c r="Y1595" i="21"/>
  <c r="Y1599" i="21"/>
  <c r="Y1603" i="21"/>
  <c r="Y1607" i="21"/>
  <c r="Y1611" i="21"/>
  <c r="Y1615" i="21"/>
  <c r="Y1619" i="21"/>
  <c r="Y1623" i="21"/>
  <c r="Y1627" i="21"/>
  <c r="Y1631" i="21"/>
  <c r="Y1635" i="21"/>
  <c r="Y1639" i="21"/>
  <c r="Y1643" i="21"/>
  <c r="Y1647" i="21"/>
  <c r="Y1651" i="21"/>
  <c r="Y1655" i="21"/>
  <c r="Y1659" i="21"/>
  <c r="Y1663" i="21"/>
  <c r="Y1667" i="21"/>
  <c r="Y1671" i="21"/>
  <c r="Y1675" i="21"/>
  <c r="Y1679" i="21"/>
  <c r="Y1683" i="21"/>
  <c r="Y1687" i="21"/>
  <c r="Y1691" i="21"/>
  <c r="Y1695" i="21"/>
  <c r="Y1699" i="21"/>
  <c r="Y1703" i="21"/>
  <c r="Y1707" i="21"/>
  <c r="Y1711" i="21"/>
  <c r="Y1715" i="21"/>
  <c r="Y1719" i="21"/>
  <c r="Y1723" i="21"/>
  <c r="Y1727" i="21"/>
  <c r="Y1731" i="21"/>
  <c r="Y1735" i="21"/>
  <c r="Y1739" i="21"/>
  <c r="Y1743" i="21"/>
  <c r="Y1747" i="21"/>
  <c r="Y1751" i="21"/>
  <c r="Y1755" i="21"/>
  <c r="Y1759" i="21"/>
  <c r="Y1763" i="21"/>
  <c r="Y1767" i="21"/>
  <c r="Y1771" i="21"/>
  <c r="Y1775" i="21"/>
  <c r="Y1779" i="21"/>
  <c r="Y1783" i="21"/>
  <c r="Y1787" i="21"/>
  <c r="Y1791" i="21"/>
  <c r="Y1795" i="21"/>
  <c r="Y1799" i="21"/>
  <c r="Y1803" i="21"/>
  <c r="Y1807" i="21"/>
  <c r="Y1811" i="21"/>
  <c r="Y1815" i="21"/>
  <c r="Y1819" i="21"/>
  <c r="Y1823" i="21"/>
  <c r="Y1827" i="21"/>
  <c r="Y1831" i="21"/>
  <c r="Y1835" i="21"/>
  <c r="Y1839" i="21"/>
  <c r="Y1843" i="21"/>
  <c r="Y1847" i="21"/>
  <c r="Y1851" i="21"/>
  <c r="Y1855" i="21"/>
  <c r="Y1859" i="21"/>
  <c r="Y1863" i="21"/>
  <c r="Y1867" i="21"/>
  <c r="Y1871" i="21"/>
  <c r="Y1875" i="21"/>
  <c r="Y1879" i="21"/>
  <c r="Y1883" i="21"/>
  <c r="Y1887" i="21"/>
  <c r="Y1891" i="21"/>
  <c r="Y1895" i="21"/>
  <c r="Y1899" i="21"/>
  <c r="Y1903" i="21"/>
  <c r="Y1907" i="21"/>
  <c r="Y1911" i="21"/>
  <c r="Y1915" i="21"/>
  <c r="Y1919" i="21"/>
  <c r="Y1923" i="21"/>
  <c r="Y1927" i="21"/>
  <c r="Y1931" i="21"/>
  <c r="Y1935" i="21"/>
  <c r="Y1939" i="21"/>
  <c r="Y1943" i="21"/>
  <c r="Y1947" i="21"/>
  <c r="Y1951" i="21"/>
  <c r="Y1955" i="21"/>
  <c r="Y1959" i="21"/>
  <c r="Y1963" i="21"/>
  <c r="Y1967" i="21"/>
  <c r="Y1971" i="21"/>
  <c r="Y1975" i="21"/>
  <c r="Y1979" i="21"/>
  <c r="Y1983" i="21"/>
  <c r="Y1987" i="21"/>
  <c r="Y1991" i="21"/>
  <c r="Y1995" i="21"/>
  <c r="Y1999" i="21"/>
  <c r="Y2003" i="21"/>
  <c r="Y2007" i="21"/>
  <c r="Y2011" i="21"/>
  <c r="Y2015" i="21"/>
  <c r="Y2019" i="21"/>
  <c r="Y2023" i="21"/>
  <c r="Y1298" i="21"/>
  <c r="Y1302" i="21"/>
  <c r="Y1306" i="21"/>
  <c r="Y1310" i="21"/>
  <c r="Y1314" i="21"/>
  <c r="Y1318" i="21"/>
  <c r="Y1322" i="21"/>
  <c r="Y1326" i="21"/>
  <c r="Y1330" i="21"/>
  <c r="Y1334" i="21"/>
  <c r="Y1338" i="21"/>
  <c r="Y1342" i="21"/>
  <c r="Y1346" i="21"/>
  <c r="Y1350" i="21"/>
  <c r="Y1354" i="21"/>
  <c r="Y1358" i="21"/>
  <c r="Y1362" i="21"/>
  <c r="Y1366" i="21"/>
  <c r="Y1370" i="21"/>
  <c r="Y1374" i="21"/>
  <c r="Y1378" i="21"/>
  <c r="Y1382" i="21"/>
  <c r="Y1386" i="21"/>
  <c r="Y1390" i="21"/>
  <c r="Y1394" i="21"/>
  <c r="Y1398" i="21"/>
  <c r="Y1402" i="21"/>
  <c r="Y1406" i="21"/>
  <c r="Y1410" i="21"/>
  <c r="Y1414" i="21"/>
  <c r="Y1418" i="21"/>
  <c r="Y1422" i="21"/>
  <c r="Y1426" i="21"/>
  <c r="Y1430" i="21"/>
  <c r="Y1434" i="21"/>
  <c r="Y1438" i="21"/>
  <c r="Y1442" i="21"/>
  <c r="Y1446" i="21"/>
  <c r="Y1450" i="21"/>
  <c r="Y1454" i="21"/>
  <c r="Y1458" i="21"/>
  <c r="Y1462" i="21"/>
  <c r="Y1466" i="21"/>
  <c r="Y1470" i="21"/>
  <c r="Y1474" i="21"/>
  <c r="Y1478" i="21"/>
  <c r="Y1482" i="21"/>
  <c r="Y1486" i="21"/>
  <c r="Y1490" i="21"/>
  <c r="Y1494" i="21"/>
  <c r="Y1498" i="21"/>
  <c r="Y1502" i="21"/>
  <c r="Y1506" i="21"/>
  <c r="Y1510" i="21"/>
  <c r="Y1514" i="21"/>
  <c r="Y1518" i="21"/>
  <c r="Y1522" i="21"/>
  <c r="Y1526" i="21"/>
  <c r="Y1530" i="21"/>
  <c r="Y1534" i="21"/>
  <c r="Y1538" i="21"/>
  <c r="Y1542" i="21"/>
  <c r="Y1546" i="21"/>
  <c r="Y1550" i="21"/>
  <c r="Y1554" i="21"/>
  <c r="Y1558" i="21"/>
  <c r="Y1562" i="21"/>
  <c r="Y1566" i="21"/>
  <c r="Y1570" i="21"/>
  <c r="Y1574" i="21"/>
  <c r="Y1578" i="21"/>
  <c r="Y1582" i="21"/>
  <c r="Y1586" i="21"/>
  <c r="Y1590" i="21"/>
  <c r="Y1594" i="21"/>
  <c r="Y1598" i="21"/>
  <c r="Y1602" i="21"/>
  <c r="Y1606" i="21"/>
  <c r="Y1610" i="21"/>
  <c r="Y1614" i="21"/>
  <c r="Y1618" i="21"/>
  <c r="Y1622" i="21"/>
  <c r="Y1626" i="21"/>
  <c r="Y1630" i="21"/>
  <c r="Y1634" i="21"/>
  <c r="Y1638" i="21"/>
  <c r="Y1642" i="21"/>
  <c r="Y1646" i="21"/>
  <c r="Y1650" i="21"/>
  <c r="Y1654" i="21"/>
  <c r="Y1658" i="21"/>
  <c r="Y1662" i="21"/>
  <c r="Y1666" i="21"/>
  <c r="Y1670" i="21"/>
  <c r="Y1674" i="21"/>
  <c r="Y1678" i="21"/>
  <c r="Y1682" i="21"/>
  <c r="Y1686" i="21"/>
  <c r="Y1690" i="21"/>
  <c r="Y1694" i="21"/>
  <c r="Y1698" i="21"/>
  <c r="Y1702" i="21"/>
  <c r="Y1706" i="21"/>
  <c r="Y1710" i="21"/>
  <c r="Y1714" i="21"/>
  <c r="Y1718" i="21"/>
  <c r="Y1722" i="21"/>
  <c r="Y1726" i="21"/>
  <c r="Y1730" i="21"/>
  <c r="Y1734" i="21"/>
  <c r="Y1738" i="21"/>
  <c r="Y1742" i="21"/>
  <c r="Y1746" i="21"/>
  <c r="Y1750" i="21"/>
  <c r="Y1754" i="21"/>
  <c r="Y1758" i="21"/>
  <c r="Y1762" i="21"/>
  <c r="Y1766" i="21"/>
  <c r="Y1770" i="21"/>
  <c r="Y1774" i="21"/>
  <c r="Y1778" i="21"/>
  <c r="Y1782" i="21"/>
  <c r="Y1786" i="21"/>
  <c r="Y1790" i="21"/>
  <c r="Y1794" i="21"/>
  <c r="Y1798" i="21"/>
  <c r="Y1802" i="21"/>
  <c r="Y1806" i="21"/>
  <c r="Y1810" i="21"/>
  <c r="Y1814" i="21"/>
  <c r="Y1818" i="21"/>
  <c r="Y1822" i="21"/>
  <c r="Y1826" i="21"/>
  <c r="Y1830" i="21"/>
  <c r="Y1834" i="21"/>
  <c r="Y1838" i="21"/>
  <c r="Y1842" i="21"/>
  <c r="Y1846" i="21"/>
  <c r="Y1850" i="21"/>
  <c r="Y1854" i="21"/>
  <c r="Y1858" i="21"/>
  <c r="Y1862" i="21"/>
  <c r="Y1866" i="21"/>
  <c r="Y1870" i="21"/>
  <c r="Y1874" i="21"/>
  <c r="Y1878" i="21"/>
  <c r="Y1882" i="21"/>
  <c r="Y1886" i="21"/>
  <c r="Y1890" i="21"/>
  <c r="Y1894" i="21"/>
  <c r="Y1898" i="21"/>
  <c r="Y1902" i="21"/>
  <c r="Y1906" i="21"/>
  <c r="Y1910" i="21"/>
  <c r="Y1914" i="21"/>
  <c r="Y1918" i="21"/>
  <c r="Y1922" i="21"/>
  <c r="Y1926" i="21"/>
  <c r="Y1930" i="21"/>
  <c r="Y1934" i="21"/>
  <c r="Y1938" i="21"/>
  <c r="Y1942" i="21"/>
  <c r="Y1946" i="21"/>
  <c r="Y1950" i="21"/>
  <c r="Y1954" i="21"/>
  <c r="Y1958" i="21"/>
  <c r="Y1962" i="21"/>
  <c r="Y1966" i="21"/>
  <c r="Y1970" i="21"/>
  <c r="Y1974" i="21"/>
  <c r="Y1978" i="21"/>
  <c r="Y1982" i="21"/>
  <c r="Y1986" i="21"/>
  <c r="Y1990" i="21"/>
  <c r="Y1994" i="21"/>
  <c r="Y1998" i="21"/>
  <c r="Y2002" i="21"/>
  <c r="Y2006" i="21"/>
  <c r="Y2010" i="21"/>
  <c r="Y2014" i="21"/>
  <c r="Y2018" i="21"/>
  <c r="Y2022" i="21"/>
  <c r="Y2026" i="21"/>
  <c r="Y2030" i="21"/>
  <c r="Y2034" i="21"/>
  <c r="Y2038" i="21"/>
  <c r="Y2042" i="21"/>
  <c r="Y2046" i="21"/>
  <c r="Y2050" i="21"/>
  <c r="Y2054" i="21"/>
  <c r="Y2058" i="21"/>
  <c r="Y905" i="21"/>
  <c r="Y1301" i="21"/>
  <c r="Y1305" i="21"/>
  <c r="Y1309" i="21"/>
  <c r="Y1313" i="21"/>
  <c r="Y1317" i="21"/>
  <c r="Y1321" i="21"/>
  <c r="Y1325" i="21"/>
  <c r="Y1329" i="21"/>
  <c r="Y1333" i="21"/>
  <c r="Y1337" i="21"/>
  <c r="Y1341" i="21"/>
  <c r="Y1345" i="21"/>
  <c r="Y1349" i="21"/>
  <c r="Y1353" i="21"/>
  <c r="Y1357" i="21"/>
  <c r="Y1361" i="21"/>
  <c r="Y1365" i="21"/>
  <c r="Y1369" i="21"/>
  <c r="Y1373" i="21"/>
  <c r="Y1377" i="21"/>
  <c r="Y1381" i="21"/>
  <c r="Y1385" i="21"/>
  <c r="Y1389" i="21"/>
  <c r="Y1393" i="21"/>
  <c r="Y1397" i="21"/>
  <c r="Y1401" i="21"/>
  <c r="Y1405" i="21"/>
  <c r="Y1409" i="21"/>
  <c r="Y1413" i="21"/>
  <c r="Y1417" i="21"/>
  <c r="Y1421" i="21"/>
  <c r="Y1425" i="21"/>
  <c r="Y1429" i="21"/>
  <c r="Y1433" i="21"/>
  <c r="Y1437" i="21"/>
  <c r="Y1441" i="21"/>
  <c r="Y1445" i="21"/>
  <c r="Y1449" i="21"/>
  <c r="Y1453" i="21"/>
  <c r="Y1457" i="21"/>
  <c r="Y1461" i="21"/>
  <c r="Y1465" i="21"/>
  <c r="Y1469" i="21"/>
  <c r="Y1473" i="21"/>
  <c r="Y1477" i="21"/>
  <c r="Y1481" i="21"/>
  <c r="Y1485" i="21"/>
  <c r="Y1489" i="21"/>
  <c r="Y1493" i="21"/>
  <c r="Y1497" i="21"/>
  <c r="Y1501" i="21"/>
  <c r="Y1505" i="21"/>
  <c r="Y1509" i="21"/>
  <c r="Y1513" i="21"/>
  <c r="Y1517" i="21"/>
  <c r="Y1521" i="21"/>
  <c r="Y1525" i="21"/>
  <c r="Y1529" i="21"/>
  <c r="Y1533" i="21"/>
  <c r="Y1537" i="21"/>
  <c r="Y1541" i="21"/>
  <c r="Y1545" i="21"/>
  <c r="Y1549" i="21"/>
  <c r="Y1553" i="21"/>
  <c r="Y1557" i="21"/>
  <c r="Y1561" i="21"/>
  <c r="Y1565" i="21"/>
  <c r="Y1569" i="21"/>
  <c r="Y1573" i="21"/>
  <c r="Y1577" i="21"/>
  <c r="Y1581" i="21"/>
  <c r="Y1585" i="21"/>
  <c r="Y1589" i="21"/>
  <c r="Y1593" i="21"/>
  <c r="Y1597" i="21"/>
  <c r="Y1601" i="21"/>
  <c r="Y1605" i="21"/>
  <c r="Y1609" i="21"/>
  <c r="Y1613" i="21"/>
  <c r="Y1617" i="21"/>
  <c r="Y1621" i="21"/>
  <c r="Y1625" i="21"/>
  <c r="Y1629" i="21"/>
  <c r="Y1633" i="21"/>
  <c r="Y1637" i="21"/>
  <c r="Y1641" i="21"/>
  <c r="Y1645" i="21"/>
  <c r="Y1649" i="21"/>
  <c r="Y1653" i="21"/>
  <c r="Y1657" i="21"/>
  <c r="Y1661" i="21"/>
  <c r="Y1665" i="21"/>
  <c r="Y1669" i="21"/>
  <c r="Y1673" i="21"/>
  <c r="Y1677" i="21"/>
  <c r="Y1681" i="21"/>
  <c r="Y1685" i="21"/>
  <c r="Y1689" i="21"/>
  <c r="Y1693" i="21"/>
  <c r="Y1697" i="21"/>
  <c r="Y1701" i="21"/>
  <c r="Y1705" i="21"/>
  <c r="Y1709" i="21"/>
  <c r="Y1713" i="21"/>
  <c r="Y1717" i="21"/>
  <c r="Y1721" i="21"/>
  <c r="Y1725" i="21"/>
  <c r="Y1729" i="21"/>
  <c r="Y1733" i="21"/>
  <c r="Y1737" i="21"/>
  <c r="Y1741" i="21"/>
  <c r="Y1745" i="21"/>
  <c r="Y1749" i="21"/>
  <c r="Y1753" i="21"/>
  <c r="Y1757" i="21"/>
  <c r="Y1761" i="21"/>
  <c r="Y1765" i="21"/>
  <c r="Y1769" i="21"/>
  <c r="Y1773" i="21"/>
  <c r="Y1777" i="21"/>
  <c r="Y1781" i="21"/>
  <c r="Y1785" i="21"/>
  <c r="Y1789" i="21"/>
  <c r="Y1793" i="21"/>
  <c r="Y1797" i="21"/>
  <c r="Y1801" i="21"/>
  <c r="Y1805" i="21"/>
  <c r="Y1809" i="21"/>
  <c r="Y1813" i="21"/>
  <c r="Y1817" i="21"/>
  <c r="Y1821" i="21"/>
  <c r="Y1825" i="21"/>
  <c r="Y1829" i="21"/>
  <c r="Y1833" i="21"/>
  <c r="Y1837" i="21"/>
  <c r="Y1841" i="21"/>
  <c r="Y1845" i="21"/>
  <c r="Y1849" i="21"/>
  <c r="Y1853" i="21"/>
  <c r="Y1857" i="21"/>
  <c r="Y1861" i="21"/>
  <c r="Y1865" i="21"/>
  <c r="Y1869" i="21"/>
  <c r="Y1873" i="21"/>
  <c r="Y1877" i="21"/>
  <c r="Y1881" i="21"/>
  <c r="Y1885" i="21"/>
  <c r="Y1889" i="21"/>
  <c r="Y1893" i="21"/>
  <c r="Y1897" i="21"/>
  <c r="Y1901" i="21"/>
  <c r="Y1905" i="21"/>
  <c r="Y1909" i="21"/>
  <c r="Y1913" i="21"/>
  <c r="Y1917" i="21"/>
  <c r="Y1921" i="21"/>
  <c r="Y1925" i="21"/>
  <c r="Y1929" i="21"/>
  <c r="Y1933" i="21"/>
  <c r="Y1937" i="21"/>
  <c r="Y1941" i="21"/>
  <c r="Y1945" i="21"/>
  <c r="Y1949" i="21"/>
  <c r="Y1953" i="21"/>
  <c r="Y1957" i="21"/>
  <c r="Y1961" i="21"/>
  <c r="Y1965" i="21"/>
  <c r="Y1969" i="21"/>
  <c r="Y1973" i="21"/>
  <c r="Y1977" i="21"/>
  <c r="Y1981" i="21"/>
  <c r="Y1985" i="21"/>
  <c r="Y1989" i="21"/>
  <c r="Y1993" i="21"/>
  <c r="Y1997" i="21"/>
  <c r="Y2001" i="21"/>
  <c r="Y2005" i="21"/>
  <c r="Y2009" i="21"/>
  <c r="Y2013" i="21"/>
  <c r="Y2017" i="21"/>
  <c r="Y2021" i="21"/>
  <c r="Y2025" i="21"/>
  <c r="Y2029" i="21"/>
  <c r="Y2033" i="21"/>
  <c r="Y2037" i="21"/>
  <c r="Y2041" i="21"/>
  <c r="Y2045" i="21"/>
  <c r="Y2049" i="21"/>
  <c r="Y2053" i="21"/>
  <c r="Y2057" i="21"/>
  <c r="Y588" i="21"/>
  <c r="Y937" i="21"/>
  <c r="Y1283" i="21"/>
  <c r="Y1328" i="21"/>
  <c r="Y1360" i="21"/>
  <c r="Y1392" i="21"/>
  <c r="Y1424" i="21"/>
  <c r="Y1456" i="21"/>
  <c r="Y1488" i="21"/>
  <c r="Y1520" i="21"/>
  <c r="Y1552" i="21"/>
  <c r="Y1584" i="21"/>
  <c r="Y1616" i="21"/>
  <c r="Y1648" i="21"/>
  <c r="Y1680" i="21"/>
  <c r="Y1712" i="21"/>
  <c r="Y1744" i="21"/>
  <c r="Y1776" i="21"/>
  <c r="Y1808" i="21"/>
  <c r="Y1840" i="21"/>
  <c r="Y1872" i="21"/>
  <c r="Y1904" i="21"/>
  <c r="Y1936" i="21"/>
  <c r="Y1968" i="21"/>
  <c r="Y2000" i="21"/>
  <c r="Y2059" i="21"/>
  <c r="Y2063" i="21"/>
  <c r="Y2067" i="21"/>
  <c r="Y2071" i="21"/>
  <c r="Y2075" i="21"/>
  <c r="Y2079" i="21"/>
  <c r="Y2083" i="21"/>
  <c r="Y2087" i="21"/>
  <c r="Y2091" i="21"/>
  <c r="Y2095" i="21"/>
  <c r="Y2099" i="21"/>
  <c r="Y2103" i="21"/>
  <c r="Y2107" i="21"/>
  <c r="Y2111" i="21"/>
  <c r="Y2115" i="21"/>
  <c r="Y2119" i="21"/>
  <c r="Y2123" i="21"/>
  <c r="Y2127" i="21"/>
  <c r="Y2131" i="21"/>
  <c r="Y2135" i="21"/>
  <c r="Y2139" i="21"/>
  <c r="Y2143" i="21"/>
  <c r="Y2147" i="21"/>
  <c r="Y2151" i="21"/>
  <c r="Y2155" i="21"/>
  <c r="Y2159" i="21"/>
  <c r="Y2163" i="21"/>
  <c r="Y2167" i="21"/>
  <c r="Y2171" i="21"/>
  <c r="Y2175" i="21"/>
  <c r="Y2179" i="21"/>
  <c r="Y2183" i="21"/>
  <c r="Y2187" i="21"/>
  <c r="Y2191" i="21"/>
  <c r="Y2195" i="21"/>
  <c r="Y2199" i="21"/>
  <c r="Y2203" i="21"/>
  <c r="Y2207" i="21"/>
  <c r="Y2211" i="21"/>
  <c r="Y2215" i="21"/>
  <c r="Y2219" i="21"/>
  <c r="Y2223" i="21"/>
  <c r="Y2227" i="21"/>
  <c r="Y2231" i="21"/>
  <c r="Y2235" i="21"/>
  <c r="Y2239" i="21"/>
  <c r="Y2243" i="21"/>
  <c r="Y2247" i="21"/>
  <c r="Y2251" i="21"/>
  <c r="Y2255" i="21"/>
  <c r="Y2259" i="21"/>
  <c r="Y2263" i="21"/>
  <c r="Y2267" i="21"/>
  <c r="Y2271" i="21"/>
  <c r="Y2275" i="21"/>
  <c r="Y2279" i="21"/>
  <c r="Y2283" i="21"/>
  <c r="Y2287" i="21"/>
  <c r="Y2291" i="21"/>
  <c r="Y2295" i="21"/>
  <c r="Y2299" i="21"/>
  <c r="Y2303" i="21"/>
  <c r="Y2307" i="21"/>
  <c r="Y2311" i="21"/>
  <c r="Y2315" i="21"/>
  <c r="Y2319" i="21"/>
  <c r="Y2323" i="21"/>
  <c r="Y2327" i="21"/>
  <c r="Y2331" i="21"/>
  <c r="Y2335" i="21"/>
  <c r="Y2339" i="21"/>
  <c r="Y2343" i="21"/>
  <c r="Y2347" i="21"/>
  <c r="Y2351" i="21"/>
  <c r="Y2355" i="21"/>
  <c r="Y2359" i="21"/>
  <c r="Y2363" i="21"/>
  <c r="Y2367" i="21"/>
  <c r="Y2371" i="21"/>
  <c r="Y2375" i="21"/>
  <c r="Y2379" i="21"/>
  <c r="Y2383" i="21"/>
  <c r="Y2387" i="21"/>
  <c r="Y2391" i="21"/>
  <c r="Y2395" i="21"/>
  <c r="Y2399" i="21"/>
  <c r="Y2403" i="21"/>
  <c r="Y2407" i="21"/>
  <c r="Y2411" i="21"/>
  <c r="Y2415" i="21"/>
  <c r="Y2419" i="21"/>
  <c r="Y2423" i="21"/>
  <c r="Y2427" i="21"/>
  <c r="Y2431" i="21"/>
  <c r="Y2435" i="21"/>
  <c r="Y2439" i="21"/>
  <c r="Y2443" i="21"/>
  <c r="Y2447" i="21"/>
  <c r="Y2451" i="21"/>
  <c r="Y2455" i="21"/>
  <c r="Y2459" i="21"/>
  <c r="Y2463" i="21"/>
  <c r="Y2467" i="21"/>
  <c r="Y2471" i="21"/>
  <c r="Y2475" i="21"/>
  <c r="Y2479" i="21"/>
  <c r="Y2483" i="21"/>
  <c r="Y2487" i="21"/>
  <c r="Y2491" i="21"/>
  <c r="Y2495" i="21"/>
  <c r="Y2499" i="21"/>
  <c r="Y2503" i="21"/>
  <c r="Y2507" i="21"/>
  <c r="Y2511" i="21"/>
  <c r="Y2515" i="21"/>
  <c r="Y2519" i="21"/>
  <c r="Y2523" i="21"/>
  <c r="Y2527" i="21"/>
  <c r="Y1308" i="21"/>
  <c r="Y1340" i="21"/>
  <c r="Y1372" i="21"/>
  <c r="Y1404" i="21"/>
  <c r="Y1436" i="21"/>
  <c r="Y1468" i="21"/>
  <c r="Y1500" i="21"/>
  <c r="Y1532" i="21"/>
  <c r="Y1564" i="21"/>
  <c r="Y1596" i="21"/>
  <c r="Y1628" i="21"/>
  <c r="Y1660" i="21"/>
  <c r="Y1692" i="21"/>
  <c r="Y1724" i="21"/>
  <c r="Y1756" i="21"/>
  <c r="Y1788" i="21"/>
  <c r="Y1820" i="21"/>
  <c r="Y1852" i="21"/>
  <c r="Y1884" i="21"/>
  <c r="Y1916" i="21"/>
  <c r="Y1948" i="21"/>
  <c r="Y1980" i="21"/>
  <c r="Y2012" i="21"/>
  <c r="Y2016" i="21"/>
  <c r="Y1320" i="21"/>
  <c r="Y1352" i="21"/>
  <c r="Y1384" i="21"/>
  <c r="Y1416" i="21"/>
  <c r="Y1448" i="21"/>
  <c r="Y1480" i="21"/>
  <c r="Y1512" i="21"/>
  <c r="Y1544" i="21"/>
  <c r="Y1576" i="21"/>
  <c r="Y1608" i="21"/>
  <c r="Y1640" i="21"/>
  <c r="Y1672" i="21"/>
  <c r="Y1704" i="21"/>
  <c r="Y1736" i="21"/>
  <c r="Y1768" i="21"/>
  <c r="Y1800" i="21"/>
  <c r="Y1832" i="21"/>
  <c r="Y1864" i="21"/>
  <c r="Y1896" i="21"/>
  <c r="Y1928" i="21"/>
  <c r="Y1960" i="21"/>
  <c r="Y1992" i="21"/>
  <c r="Y2024" i="21"/>
  <c r="Y2032" i="21"/>
  <c r="Y2040" i="21"/>
  <c r="Y2048" i="21"/>
  <c r="Y2056" i="21"/>
  <c r="Y2062" i="21"/>
  <c r="Y2066" i="21"/>
  <c r="Y2070" i="21"/>
  <c r="Y2074" i="21"/>
  <c r="Y2078" i="21"/>
  <c r="Y2082" i="21"/>
  <c r="Y2086" i="21"/>
  <c r="Y2090" i="21"/>
  <c r="Y2094" i="21"/>
  <c r="Y2098" i="21"/>
  <c r="Y2102" i="21"/>
  <c r="Y2106" i="21"/>
  <c r="Y2110" i="21"/>
  <c r="Y2114" i="21"/>
  <c r="Y2118" i="21"/>
  <c r="Y2122" i="21"/>
  <c r="Y2126" i="21"/>
  <c r="Y2130" i="21"/>
  <c r="Y2134" i="21"/>
  <c r="Y2138" i="21"/>
  <c r="Y2142" i="21"/>
  <c r="Y2146" i="21"/>
  <c r="Y2150" i="21"/>
  <c r="Y2154" i="21"/>
  <c r="Y2158" i="21"/>
  <c r="Y2162" i="21"/>
  <c r="Y2166" i="21"/>
  <c r="Y2170" i="21"/>
  <c r="Y2174" i="21"/>
  <c r="Y2178" i="21"/>
  <c r="Y2182" i="21"/>
  <c r="Y2186" i="21"/>
  <c r="Y2190" i="21"/>
  <c r="Y2194" i="21"/>
  <c r="Y2198" i="21"/>
  <c r="Y2202" i="21"/>
  <c r="Y2206" i="21"/>
  <c r="Y2210" i="21"/>
  <c r="Y2214" i="21"/>
  <c r="Y2218" i="21"/>
  <c r="Y2222" i="21"/>
  <c r="Y2226" i="21"/>
  <c r="Y2230" i="21"/>
  <c r="Y2234" i="21"/>
  <c r="Y2238" i="21"/>
  <c r="Y2242" i="21"/>
  <c r="Y2246" i="21"/>
  <c r="Y2250" i="21"/>
  <c r="Y2254" i="21"/>
  <c r="Y2258" i="21"/>
  <c r="Y2262" i="21"/>
  <c r="Y2266" i="21"/>
  <c r="Y2270" i="21"/>
  <c r="Y2274" i="21"/>
  <c r="Y2278" i="21"/>
  <c r="Y2282" i="21"/>
  <c r="Y2286" i="21"/>
  <c r="Y2290" i="21"/>
  <c r="Y2294" i="21"/>
  <c r="Y2298" i="21"/>
  <c r="Y2302" i="21"/>
  <c r="Y2306" i="21"/>
  <c r="Y2310" i="21"/>
  <c r="Y2314" i="21"/>
  <c r="Y2318" i="21"/>
  <c r="Y2322" i="21"/>
  <c r="Y2326" i="21"/>
  <c r="Y2330" i="21"/>
  <c r="Y2334" i="21"/>
  <c r="Y2338" i="21"/>
  <c r="Y2342" i="21"/>
  <c r="Y2346" i="21"/>
  <c r="Y2350" i="21"/>
  <c r="Y2354" i="21"/>
  <c r="Y2358" i="21"/>
  <c r="Y2362" i="21"/>
  <c r="Y2366" i="21"/>
  <c r="Y2370" i="21"/>
  <c r="Y2374" i="21"/>
  <c r="Y2378" i="21"/>
  <c r="Y2382" i="21"/>
  <c r="Y2386" i="21"/>
  <c r="Y2390" i="21"/>
  <c r="Y2394" i="21"/>
  <c r="Y2398" i="21"/>
  <c r="Y2402" i="21"/>
  <c r="Y2406" i="21"/>
  <c r="Y2410" i="21"/>
  <c r="Y2414" i="21"/>
  <c r="Y2418" i="21"/>
  <c r="Y2422" i="21"/>
  <c r="Y2426" i="21"/>
  <c r="Y2430" i="21"/>
  <c r="Y2434" i="21"/>
  <c r="Y2438" i="21"/>
  <c r="Y2442" i="21"/>
  <c r="Y2446" i="21"/>
  <c r="Y2450" i="21"/>
  <c r="Y2454" i="21"/>
  <c r="Y2458" i="21"/>
  <c r="Y2462" i="21"/>
  <c r="Y2466" i="21"/>
  <c r="Y2470" i="21"/>
  <c r="Y2474" i="21"/>
  <c r="Y2478" i="21"/>
  <c r="Y2482" i="21"/>
  <c r="Y2486" i="21"/>
  <c r="Y2490" i="21"/>
  <c r="Y2494" i="21"/>
  <c r="Y2498" i="21"/>
  <c r="Y2502" i="21"/>
  <c r="Y2506" i="21"/>
  <c r="Y2510" i="21"/>
  <c r="Y2514" i="21"/>
  <c r="Y2518" i="21"/>
  <c r="Y2522" i="21"/>
  <c r="Y2526" i="21"/>
  <c r="Y1287" i="21"/>
  <c r="Y1300" i="21"/>
  <c r="Y1332" i="21"/>
  <c r="Y1364" i="21"/>
  <c r="Y1396" i="21"/>
  <c r="Y1428" i="21"/>
  <c r="Y1460" i="21"/>
  <c r="Y1492" i="21"/>
  <c r="Y1524" i="21"/>
  <c r="Y1556" i="21"/>
  <c r="Y1588" i="21"/>
  <c r="Y1620" i="21"/>
  <c r="Y1652" i="21"/>
  <c r="Y1684" i="21"/>
  <c r="Y1716" i="21"/>
  <c r="Y1748" i="21"/>
  <c r="Y1780" i="21"/>
  <c r="Y1812" i="21"/>
  <c r="Y1844" i="21"/>
  <c r="Y1876" i="21"/>
  <c r="Y1908" i="21"/>
  <c r="Y1940" i="21"/>
  <c r="Y1972" i="21"/>
  <c r="Y2004" i="21"/>
  <c r="Y2027" i="21"/>
  <c r="Y2035" i="21"/>
  <c r="Y2043" i="21"/>
  <c r="Y2051" i="21"/>
  <c r="Y1312" i="21"/>
  <c r="Y1344" i="21"/>
  <c r="Y1376" i="21"/>
  <c r="Y1408" i="21"/>
  <c r="Y1440" i="21"/>
  <c r="Y1472" i="21"/>
  <c r="Y1504" i="21"/>
  <c r="Y1536" i="21"/>
  <c r="Y1568" i="21"/>
  <c r="Y1600" i="21"/>
  <c r="Y1632" i="21"/>
  <c r="Y1664" i="21"/>
  <c r="Y1696" i="21"/>
  <c r="Y1728" i="21"/>
  <c r="Y1760" i="21"/>
  <c r="Y1792" i="21"/>
  <c r="Y1824" i="21"/>
  <c r="Y1856" i="21"/>
  <c r="Y1888" i="21"/>
  <c r="Y1920" i="21"/>
  <c r="Y1952" i="21"/>
  <c r="Y1984" i="21"/>
  <c r="Y2061" i="21"/>
  <c r="Y2065" i="21"/>
  <c r="Y2069" i="21"/>
  <c r="Y2073" i="21"/>
  <c r="Y2077" i="21"/>
  <c r="Y2081" i="21"/>
  <c r="Y2085" i="21"/>
  <c r="Y2089" i="21"/>
  <c r="Y2093" i="21"/>
  <c r="Y2097" i="21"/>
  <c r="Y2101" i="21"/>
  <c r="Y2105" i="21"/>
  <c r="Y2109" i="21"/>
  <c r="Y2113" i="21"/>
  <c r="Y2117" i="21"/>
  <c r="Y2121" i="21"/>
  <c r="Y2125" i="21"/>
  <c r="Y2129" i="21"/>
  <c r="Y2133" i="21"/>
  <c r="Y2137" i="21"/>
  <c r="Y2141" i="21"/>
  <c r="Y2145" i="21"/>
  <c r="Y2149" i="21"/>
  <c r="Y2153" i="21"/>
  <c r="Y2157" i="21"/>
  <c r="Y2161" i="21"/>
  <c r="Y2165" i="21"/>
  <c r="Y2169" i="21"/>
  <c r="Y2173" i="21"/>
  <c r="Y2177" i="21"/>
  <c r="Y2181" i="21"/>
  <c r="Y2185" i="21"/>
  <c r="Y2189" i="21"/>
  <c r="Y2193" i="21"/>
  <c r="Y2197" i="21"/>
  <c r="Y2201" i="21"/>
  <c r="Y2205" i="21"/>
  <c r="Y2209" i="21"/>
  <c r="Y2213" i="21"/>
  <c r="Y2217" i="21"/>
  <c r="Y2221" i="21"/>
  <c r="Y2225" i="21"/>
  <c r="Y2229" i="21"/>
  <c r="Y2233" i="21"/>
  <c r="Y2237" i="21"/>
  <c r="Y2241" i="21"/>
  <c r="Y2245" i="21"/>
  <c r="Y2249" i="21"/>
  <c r="Y2253" i="21"/>
  <c r="Y2257" i="21"/>
  <c r="Y2261" i="21"/>
  <c r="Y2265" i="21"/>
  <c r="Y2269" i="21"/>
  <c r="Y2273" i="21"/>
  <c r="Y2277" i="21"/>
  <c r="Y2281" i="21"/>
  <c r="Y2285" i="21"/>
  <c r="Y2289" i="21"/>
  <c r="Y2293" i="21"/>
  <c r="Y2297" i="21"/>
  <c r="Y2301" i="21"/>
  <c r="Y2305" i="21"/>
  <c r="Y2309" i="21"/>
  <c r="Y2313" i="21"/>
  <c r="Y2317" i="21"/>
  <c r="Y2321" i="21"/>
  <c r="Y2325" i="21"/>
  <c r="Y2329" i="21"/>
  <c r="Y2333" i="21"/>
  <c r="Y2337" i="21"/>
  <c r="Y2341" i="21"/>
  <c r="Y2345" i="21"/>
  <c r="Y2349" i="21"/>
  <c r="Y2353" i="21"/>
  <c r="Y2357" i="21"/>
  <c r="Y2361" i="21"/>
  <c r="Y2365" i="21"/>
  <c r="Y2369" i="21"/>
  <c r="Y2373" i="21"/>
  <c r="Y2377" i="21"/>
  <c r="Y2381" i="21"/>
  <c r="Y2385" i="21"/>
  <c r="Y2389" i="21"/>
  <c r="Y2393" i="21"/>
  <c r="Y2397" i="21"/>
  <c r="Y2401" i="21"/>
  <c r="Y2405" i="21"/>
  <c r="Y2409" i="21"/>
  <c r="Y2413" i="21"/>
  <c r="Y2417" i="21"/>
  <c r="Y2421" i="21"/>
  <c r="Y2425" i="21"/>
  <c r="Y2429" i="21"/>
  <c r="Y2433" i="21"/>
  <c r="Y2437" i="21"/>
  <c r="Y2441" i="21"/>
  <c r="Y2445" i="21"/>
  <c r="Y2449" i="21"/>
  <c r="Y2453" i="21"/>
  <c r="Y2457" i="21"/>
  <c r="Y2461" i="21"/>
  <c r="Y2465" i="21"/>
  <c r="Y2469" i="21"/>
  <c r="Y2473" i="21"/>
  <c r="Y2477" i="21"/>
  <c r="Y2481" i="21"/>
  <c r="Y2485" i="21"/>
  <c r="Y2489" i="21"/>
  <c r="Y2493" i="21"/>
  <c r="Y2497" i="21"/>
  <c r="Y2501" i="21"/>
  <c r="Y2505" i="21"/>
  <c r="Y2509" i="21"/>
  <c r="Y2513" i="21"/>
  <c r="Y2517" i="21"/>
  <c r="Y2521" i="21"/>
  <c r="Y2525" i="21"/>
  <c r="Y1324" i="21"/>
  <c r="Y1356" i="21"/>
  <c r="Y1388" i="21"/>
  <c r="Y1420" i="21"/>
  <c r="Y1452" i="21"/>
  <c r="Y1484" i="21"/>
  <c r="Y1516" i="21"/>
  <c r="Y1548" i="21"/>
  <c r="Y1580" i="21"/>
  <c r="Y1612" i="21"/>
  <c r="Y1644" i="21"/>
  <c r="Y1676" i="21"/>
  <c r="Y1708" i="21"/>
  <c r="Y1740" i="21"/>
  <c r="Y1772" i="21"/>
  <c r="Y1804" i="21"/>
  <c r="Y1836" i="21"/>
  <c r="Y1868" i="21"/>
  <c r="Y1900" i="21"/>
  <c r="Y1932" i="21"/>
  <c r="Y1964" i="21"/>
  <c r="Y1996" i="21"/>
  <c r="Y1304" i="21"/>
  <c r="Y1336" i="21"/>
  <c r="Y1368" i="21"/>
  <c r="Y1400" i="21"/>
  <c r="Y1432" i="21"/>
  <c r="Y1464" i="21"/>
  <c r="Y1496" i="21"/>
  <c r="Y1528" i="21"/>
  <c r="Y1560" i="21"/>
  <c r="Y1592" i="21"/>
  <c r="Y1624" i="21"/>
  <c r="Y1656" i="21"/>
  <c r="Y1688" i="21"/>
  <c r="Y1720" i="21"/>
  <c r="Y1752" i="21"/>
  <c r="Y1784" i="21"/>
  <c r="Y1816" i="21"/>
  <c r="Y1848" i="21"/>
  <c r="Y1880" i="21"/>
  <c r="Y1912" i="21"/>
  <c r="Y1944" i="21"/>
  <c r="Y1976" i="21"/>
  <c r="Y2008" i="21"/>
  <c r="Y2028" i="21"/>
  <c r="Y2036" i="21"/>
  <c r="Y2044" i="21"/>
  <c r="Y2052" i="21"/>
  <c r="Y2060" i="21"/>
  <c r="Y2064" i="21"/>
  <c r="Y2068" i="21"/>
  <c r="Y2072" i="21"/>
  <c r="Y2076" i="21"/>
  <c r="Y2080" i="21"/>
  <c r="Y2084" i="21"/>
  <c r="Y2088" i="21"/>
  <c r="Y2092" i="21"/>
  <c r="Y2096" i="21"/>
  <c r="Y2100" i="21"/>
  <c r="Y2104" i="21"/>
  <c r="Y2108" i="21"/>
  <c r="Y2112" i="21"/>
  <c r="Y2116" i="21"/>
  <c r="Y2120" i="21"/>
  <c r="Y2124" i="21"/>
  <c r="Y2128" i="21"/>
  <c r="Y2132" i="21"/>
  <c r="Y2136" i="21"/>
  <c r="Y2140" i="21"/>
  <c r="Y2144" i="21"/>
  <c r="Y2148" i="21"/>
  <c r="Y2152" i="21"/>
  <c r="Y2156" i="21"/>
  <c r="Y2160" i="21"/>
  <c r="Y2164" i="21"/>
  <c r="Y2168" i="21"/>
  <c r="Y2172" i="21"/>
  <c r="Y2176" i="21"/>
  <c r="Y2180" i="21"/>
  <c r="Y2184" i="21"/>
  <c r="Y2188" i="21"/>
  <c r="Y2192" i="21"/>
  <c r="Y2196" i="21"/>
  <c r="Y2200" i="21"/>
  <c r="Y2204" i="21"/>
  <c r="Y2208" i="21"/>
  <c r="Y2212" i="21"/>
  <c r="Y2216" i="21"/>
  <c r="Y2220" i="21"/>
  <c r="Y2224" i="21"/>
  <c r="Y2228" i="21"/>
  <c r="Y2232" i="21"/>
  <c r="Y2236" i="21"/>
  <c r="Y2240" i="21"/>
  <c r="Y2244" i="21"/>
  <c r="Y2248" i="21"/>
  <c r="Y2252" i="21"/>
  <c r="Y2256" i="21"/>
  <c r="Y2260" i="21"/>
  <c r="Y2264" i="21"/>
  <c r="Y2268" i="21"/>
  <c r="Y2272" i="21"/>
  <c r="Y2276" i="21"/>
  <c r="Y2280" i="21"/>
  <c r="Y2284" i="21"/>
  <c r="Y2288" i="21"/>
  <c r="Y2292" i="21"/>
  <c r="Y2296" i="21"/>
  <c r="Y2300" i="21"/>
  <c r="Y2304" i="21"/>
  <c r="Y2308" i="21"/>
  <c r="Y2312" i="21"/>
  <c r="Y2316" i="21"/>
  <c r="Y2320" i="21"/>
  <c r="Y2324" i="21"/>
  <c r="Y2328" i="21"/>
  <c r="Y2332" i="21"/>
  <c r="Y2336" i="21"/>
  <c r="Y2340" i="21"/>
  <c r="Y2344" i="21"/>
  <c r="Y2348" i="21"/>
  <c r="Y2352" i="21"/>
  <c r="Y2356" i="21"/>
  <c r="Y2360" i="21"/>
  <c r="Y2364" i="21"/>
  <c r="Y2368" i="21"/>
  <c r="Y2372" i="21"/>
  <c r="Y2376" i="21"/>
  <c r="Y2380" i="21"/>
  <c r="Y2384" i="21"/>
  <c r="Y2388" i="21"/>
  <c r="Y2392" i="21"/>
  <c r="Y2396" i="21"/>
  <c r="Y2400" i="21"/>
  <c r="Y2404" i="21"/>
  <c r="Y2408" i="21"/>
  <c r="Y2412" i="21"/>
  <c r="Y2416" i="21"/>
  <c r="Y2420" i="21"/>
  <c r="Y2424" i="21"/>
  <c r="Y2428" i="21"/>
  <c r="Y2432" i="21"/>
  <c r="Y2436" i="21"/>
  <c r="Y2440" i="21"/>
  <c r="Y2444" i="21"/>
  <c r="Y2448" i="21"/>
  <c r="Y2452" i="21"/>
  <c r="Y2456" i="21"/>
  <c r="Y2460" i="21"/>
  <c r="Y2464" i="21"/>
  <c r="Y2468" i="21"/>
  <c r="Y2472" i="21"/>
  <c r="Y2476" i="21"/>
  <c r="Y2480" i="21"/>
  <c r="Y2484" i="21"/>
  <c r="Y2488" i="21"/>
  <c r="Y2492" i="21"/>
  <c r="Y2496" i="21"/>
  <c r="Y2500" i="21"/>
  <c r="Y2504" i="21"/>
  <c r="Y2508" i="21"/>
  <c r="Y2512" i="21"/>
  <c r="Y2516" i="21"/>
  <c r="Y2520" i="21"/>
  <c r="Y2524" i="21"/>
  <c r="Y1540" i="21"/>
  <c r="Y1796" i="21"/>
  <c r="Y1380" i="21"/>
  <c r="Y1636" i="21"/>
  <c r="Y1892" i="21"/>
  <c r="Y2039" i="21"/>
  <c r="Y1476" i="21"/>
  <c r="Y1732" i="21"/>
  <c r="Y1988" i="21"/>
  <c r="Y1316" i="21"/>
  <c r="Y1572" i="21"/>
  <c r="Y1828" i="21"/>
  <c r="Y2" i="21"/>
  <c r="Y1444" i="21"/>
  <c r="Y1700" i="21"/>
  <c r="Y1956" i="21"/>
  <c r="Y1412" i="21"/>
  <c r="Y1668" i="21"/>
  <c r="Y1924" i="21"/>
  <c r="Y2020" i="21"/>
  <c r="Y2047" i="21"/>
  <c r="Y2055" i="21"/>
  <c r="Y1508" i="21"/>
  <c r="Y1764" i="21"/>
  <c r="Y1348" i="21"/>
  <c r="Y1604" i="21"/>
  <c r="Y1860" i="21"/>
  <c r="Y2031" i="21"/>
  <c r="AG6" i="21"/>
  <c r="AG10" i="21"/>
  <c r="AG14" i="21"/>
  <c r="AG18" i="21"/>
  <c r="AG22" i="21"/>
  <c r="AG26" i="21"/>
  <c r="AG30" i="21"/>
  <c r="AG34" i="21"/>
  <c r="AG38" i="21"/>
  <c r="AG42" i="21"/>
  <c r="AG46" i="21"/>
  <c r="AG50" i="21"/>
  <c r="AG54" i="21"/>
  <c r="AG58" i="21"/>
  <c r="AG62" i="21"/>
  <c r="AG66" i="21"/>
  <c r="AG70" i="21"/>
  <c r="AG74" i="21"/>
  <c r="AG78" i="21"/>
  <c r="AG82" i="21"/>
  <c r="AG86" i="21"/>
  <c r="AG90" i="21"/>
  <c r="AG94" i="21"/>
  <c r="AG98" i="21"/>
  <c r="AG102" i="21"/>
  <c r="AG106" i="21"/>
  <c r="AG110" i="21"/>
  <c r="AG114" i="21"/>
  <c r="AG118" i="21"/>
  <c r="AG122" i="21"/>
  <c r="AG126" i="21"/>
  <c r="AG130" i="21"/>
  <c r="AG134" i="21"/>
  <c r="AG138" i="21"/>
  <c r="AG142" i="21"/>
  <c r="AG146" i="21"/>
  <c r="AG150" i="21"/>
  <c r="AG154" i="21"/>
  <c r="AG158" i="21"/>
  <c r="AG162" i="21"/>
  <c r="AG166" i="21"/>
  <c r="AG170" i="21"/>
  <c r="AG174" i="21"/>
  <c r="AG178" i="21"/>
  <c r="AG182" i="21"/>
  <c r="AG186" i="21"/>
  <c r="AG190" i="21"/>
  <c r="AG194" i="21"/>
  <c r="AG198" i="21"/>
  <c r="AG202" i="21"/>
  <c r="AG206" i="21"/>
  <c r="AG5" i="21"/>
  <c r="AG9" i="21"/>
  <c r="AG13" i="21"/>
  <c r="AG17" i="21"/>
  <c r="AG21" i="21"/>
  <c r="AG25" i="21"/>
  <c r="AG29" i="21"/>
  <c r="AG33" i="21"/>
  <c r="AG37" i="21"/>
  <c r="AG41" i="21"/>
  <c r="AG45" i="21"/>
  <c r="AG49" i="21"/>
  <c r="AG53" i="21"/>
  <c r="AG57" i="21"/>
  <c r="AG61" i="21"/>
  <c r="AG65" i="21"/>
  <c r="AG69" i="21"/>
  <c r="AG73" i="21"/>
  <c r="AG77" i="21"/>
  <c r="AG81" i="21"/>
  <c r="AG85" i="21"/>
  <c r="AG89" i="21"/>
  <c r="AG93" i="21"/>
  <c r="AG97" i="21"/>
  <c r="AG101" i="21"/>
  <c r="AG105" i="21"/>
  <c r="AG109" i="21"/>
  <c r="AG113" i="21"/>
  <c r="AG117" i="21"/>
  <c r="AG121" i="21"/>
  <c r="AG125" i="21"/>
  <c r="AG129" i="21"/>
  <c r="AG133" i="21"/>
  <c r="AG137" i="21"/>
  <c r="AG141" i="21"/>
  <c r="AG145" i="21"/>
  <c r="AG149" i="21"/>
  <c r="AG153" i="21"/>
  <c r="AG157" i="21"/>
  <c r="AG161" i="21"/>
  <c r="AG165" i="21"/>
  <c r="AG169" i="21"/>
  <c r="AG173" i="21"/>
  <c r="AG177" i="21"/>
  <c r="AG181" i="21"/>
  <c r="AG185" i="21"/>
  <c r="AG189" i="21"/>
  <c r="AG193" i="21"/>
  <c r="AG197" i="21"/>
  <c r="AG201" i="21"/>
  <c r="AG205" i="21"/>
  <c r="AG4" i="21"/>
  <c r="AG8" i="21"/>
  <c r="AG12" i="21"/>
  <c r="AG16" i="21"/>
  <c r="AG20" i="21"/>
  <c r="AG24" i="21"/>
  <c r="AG28" i="21"/>
  <c r="AG32" i="21"/>
  <c r="AG36" i="21"/>
  <c r="AG40" i="21"/>
  <c r="AG44" i="21"/>
  <c r="AG48" i="21"/>
  <c r="AG52" i="21"/>
  <c r="AG56" i="21"/>
  <c r="AG60" i="21"/>
  <c r="AG64" i="21"/>
  <c r="AG68" i="21"/>
  <c r="AG72" i="21"/>
  <c r="AG76" i="21"/>
  <c r="AG80" i="21"/>
  <c r="AG84" i="21"/>
  <c r="AG88" i="21"/>
  <c r="AG92" i="21"/>
  <c r="AG96" i="21"/>
  <c r="AG100" i="21"/>
  <c r="AG104" i="21"/>
  <c r="AG108" i="21"/>
  <c r="AG112" i="21"/>
  <c r="AG116" i="21"/>
  <c r="AG120" i="21"/>
  <c r="AG124" i="21"/>
  <c r="AG128" i="21"/>
  <c r="AG132" i="21"/>
  <c r="AG136" i="21"/>
  <c r="AG140" i="21"/>
  <c r="AG144" i="21"/>
  <c r="AG148" i="21"/>
  <c r="AG152" i="21"/>
  <c r="AG156" i="21"/>
  <c r="AG160" i="21"/>
  <c r="AG164" i="21"/>
  <c r="AG168" i="21"/>
  <c r="AG172" i="21"/>
  <c r="AG176" i="21"/>
  <c r="AG180" i="21"/>
  <c r="AG184" i="21"/>
  <c r="AG188" i="21"/>
  <c r="AG192" i="21"/>
  <c r="AG196" i="21"/>
  <c r="AG200" i="21"/>
  <c r="AG204" i="21"/>
  <c r="AG3" i="21"/>
  <c r="AG7" i="21"/>
  <c r="AG11" i="21"/>
  <c r="AG15" i="21"/>
  <c r="AG19" i="21"/>
  <c r="AG23" i="21"/>
  <c r="AG27" i="21"/>
  <c r="AG31" i="21"/>
  <c r="AG35" i="21"/>
  <c r="AG39" i="21"/>
  <c r="AG43" i="21"/>
  <c r="AG47" i="21"/>
  <c r="AG51" i="21"/>
  <c r="AG55" i="21"/>
  <c r="AG59" i="21"/>
  <c r="AG63" i="21"/>
  <c r="AG67" i="21"/>
  <c r="AG71" i="21"/>
  <c r="AG75" i="21"/>
  <c r="AG79" i="21"/>
  <c r="AG83" i="21"/>
  <c r="AG87" i="21"/>
  <c r="AG91" i="21"/>
  <c r="AG95" i="21"/>
  <c r="AG99" i="21"/>
  <c r="AG103" i="21"/>
  <c r="AG107" i="21"/>
  <c r="AG111" i="21"/>
  <c r="AG115" i="21"/>
  <c r="AG119" i="21"/>
  <c r="AG123" i="21"/>
  <c r="AG127" i="21"/>
  <c r="AG131" i="21"/>
  <c r="AG135" i="21"/>
  <c r="AG139" i="21"/>
  <c r="AG143" i="21"/>
  <c r="AG147" i="21"/>
  <c r="AG151" i="21"/>
  <c r="AG155" i="21"/>
  <c r="AG159" i="21"/>
  <c r="AG163" i="21"/>
  <c r="AG167" i="21"/>
  <c r="AG171" i="21"/>
  <c r="AG175" i="21"/>
  <c r="AG179" i="21"/>
  <c r="AG183" i="21"/>
  <c r="AG187" i="21"/>
  <c r="AG191" i="21"/>
  <c r="AG195" i="21"/>
  <c r="AG199" i="21"/>
  <c r="AG203" i="21"/>
  <c r="AG210" i="21"/>
  <c r="AG214" i="21"/>
  <c r="AG218" i="21"/>
  <c r="AG222" i="21"/>
  <c r="AG226" i="21"/>
  <c r="AG230" i="21"/>
  <c r="AG234" i="21"/>
  <c r="AG238" i="21"/>
  <c r="AG242" i="21"/>
  <c r="AG246" i="21"/>
  <c r="AG250" i="21"/>
  <c r="AG254" i="21"/>
  <c r="AG258" i="21"/>
  <c r="AG262" i="21"/>
  <c r="AG266" i="21"/>
  <c r="AG270" i="21"/>
  <c r="AG274" i="21"/>
  <c r="AG278" i="21"/>
  <c r="AG282" i="21"/>
  <c r="AG286" i="21"/>
  <c r="AG290" i="21"/>
  <c r="AG294" i="21"/>
  <c r="AG298" i="21"/>
  <c r="AG302" i="21"/>
  <c r="AG306" i="21"/>
  <c r="AG310" i="21"/>
  <c r="AG314" i="21"/>
  <c r="AG318" i="21"/>
  <c r="AG322" i="21"/>
  <c r="AG326" i="21"/>
  <c r="AG330" i="21"/>
  <c r="AG334" i="21"/>
  <c r="AG338" i="21"/>
  <c r="AG342" i="21"/>
  <c r="AG346" i="21"/>
  <c r="AG350" i="21"/>
  <c r="AG354" i="21"/>
  <c r="AG358" i="21"/>
  <c r="AG362" i="21"/>
  <c r="AG366" i="21"/>
  <c r="AG370" i="21"/>
  <c r="AG374" i="21"/>
  <c r="AG378" i="21"/>
  <c r="AG382" i="21"/>
  <c r="AG386" i="21"/>
  <c r="AG390" i="21"/>
  <c r="AG394" i="21"/>
  <c r="AG398" i="21"/>
  <c r="AG402" i="21"/>
  <c r="AG406" i="21"/>
  <c r="AG410" i="21"/>
  <c r="AG414" i="21"/>
  <c r="AG418" i="21"/>
  <c r="AG422" i="21"/>
  <c r="AG426" i="21"/>
  <c r="AG430" i="21"/>
  <c r="AG434" i="21"/>
  <c r="AG438" i="21"/>
  <c r="AG442" i="21"/>
  <c r="AG446" i="21"/>
  <c r="AG450" i="21"/>
  <c r="AG454" i="21"/>
  <c r="AG458" i="21"/>
  <c r="AG462" i="21"/>
  <c r="AG466" i="21"/>
  <c r="AG470" i="21"/>
  <c r="AG474" i="21"/>
  <c r="AG478" i="21"/>
  <c r="AG482" i="21"/>
  <c r="AG486" i="21"/>
  <c r="AG490" i="21"/>
  <c r="AG494" i="21"/>
  <c r="AG498" i="21"/>
  <c r="AG502" i="21"/>
  <c r="AG506" i="21"/>
  <c r="AG510" i="21"/>
  <c r="AG514" i="21"/>
  <c r="AG518" i="21"/>
  <c r="AG522" i="21"/>
  <c r="AG526" i="21"/>
  <c r="AG530" i="21"/>
  <c r="AG534" i="21"/>
  <c r="AG538" i="21"/>
  <c r="AG542" i="21"/>
  <c r="AG546" i="21"/>
  <c r="AG550" i="21"/>
  <c r="AG554" i="21"/>
  <c r="AG558" i="21"/>
  <c r="AG562" i="21"/>
  <c r="AG566" i="21"/>
  <c r="AG570" i="21"/>
  <c r="AG574" i="21"/>
  <c r="AG578" i="21"/>
  <c r="AG582" i="21"/>
  <c r="AG209" i="21"/>
  <c r="AG213" i="21"/>
  <c r="AG217" i="21"/>
  <c r="AG221" i="21"/>
  <c r="AG225" i="21"/>
  <c r="AG229" i="21"/>
  <c r="AG233" i="21"/>
  <c r="AG237" i="21"/>
  <c r="AG241" i="21"/>
  <c r="AG245" i="21"/>
  <c r="AG249" i="21"/>
  <c r="AG253" i="21"/>
  <c r="AG257" i="21"/>
  <c r="AG261" i="21"/>
  <c r="AG265" i="21"/>
  <c r="AG269" i="21"/>
  <c r="AG273" i="21"/>
  <c r="AG277" i="21"/>
  <c r="AG281" i="21"/>
  <c r="AG285" i="21"/>
  <c r="AG289" i="21"/>
  <c r="AG293" i="21"/>
  <c r="AG297" i="21"/>
  <c r="AG301" i="21"/>
  <c r="AG305" i="21"/>
  <c r="AG309" i="21"/>
  <c r="AG313" i="21"/>
  <c r="AG317" i="21"/>
  <c r="AG321" i="21"/>
  <c r="AG325" i="21"/>
  <c r="AG329" i="21"/>
  <c r="AG333" i="21"/>
  <c r="AG337" i="21"/>
  <c r="AG341" i="21"/>
  <c r="AG345" i="21"/>
  <c r="AG349" i="21"/>
  <c r="AG353" i="21"/>
  <c r="AG357" i="21"/>
  <c r="AG361" i="21"/>
  <c r="AG365" i="21"/>
  <c r="AG369" i="21"/>
  <c r="AG373" i="21"/>
  <c r="AG377" i="21"/>
  <c r="AG381" i="21"/>
  <c r="AG385" i="21"/>
  <c r="AG389" i="21"/>
  <c r="AG393" i="21"/>
  <c r="AG397" i="21"/>
  <c r="AG401" i="21"/>
  <c r="AG405" i="21"/>
  <c r="AG409" i="21"/>
  <c r="AG413" i="21"/>
  <c r="AG417" i="21"/>
  <c r="AG421" i="21"/>
  <c r="AG425" i="21"/>
  <c r="AG429" i="21"/>
  <c r="AG433" i="21"/>
  <c r="AG437" i="21"/>
  <c r="AG441" i="21"/>
  <c r="AG445" i="21"/>
  <c r="AG449" i="21"/>
  <c r="AG453" i="21"/>
  <c r="AG457" i="21"/>
  <c r="AG461" i="21"/>
  <c r="AG465" i="21"/>
  <c r="AG469" i="21"/>
  <c r="AG473" i="21"/>
  <c r="AG477" i="21"/>
  <c r="AG481" i="21"/>
  <c r="AG485" i="21"/>
  <c r="AG489" i="21"/>
  <c r="AG493" i="21"/>
  <c r="AG497" i="21"/>
  <c r="AG501" i="21"/>
  <c r="AG505" i="21"/>
  <c r="AG509" i="21"/>
  <c r="AG513" i="21"/>
  <c r="AG517" i="21"/>
  <c r="AG521" i="21"/>
  <c r="AG525" i="21"/>
  <c r="AG529" i="21"/>
  <c r="AG533" i="21"/>
  <c r="AG537" i="21"/>
  <c r="AG541" i="21"/>
  <c r="AG208" i="21"/>
  <c r="AG212" i="21"/>
  <c r="AG216" i="21"/>
  <c r="AG220" i="21"/>
  <c r="AG224" i="21"/>
  <c r="AG228" i="21"/>
  <c r="AG232" i="21"/>
  <c r="AG236" i="21"/>
  <c r="AG240" i="21"/>
  <c r="AG244" i="21"/>
  <c r="AG248" i="21"/>
  <c r="AG252" i="21"/>
  <c r="AG256" i="21"/>
  <c r="AG260" i="21"/>
  <c r="AG264" i="21"/>
  <c r="AG268" i="21"/>
  <c r="AG272" i="21"/>
  <c r="AG276" i="21"/>
  <c r="AG280" i="21"/>
  <c r="AG284" i="21"/>
  <c r="AG288" i="21"/>
  <c r="AG292" i="21"/>
  <c r="AG296" i="21"/>
  <c r="AG300" i="21"/>
  <c r="AG304" i="21"/>
  <c r="AG308" i="21"/>
  <c r="AG312" i="21"/>
  <c r="AG316" i="21"/>
  <c r="AG320" i="21"/>
  <c r="AG324" i="21"/>
  <c r="AG328" i="21"/>
  <c r="AG332" i="21"/>
  <c r="AG336" i="21"/>
  <c r="AG340" i="21"/>
  <c r="AG344" i="21"/>
  <c r="AG348" i="21"/>
  <c r="AG352" i="21"/>
  <c r="AG356" i="21"/>
  <c r="AG360" i="21"/>
  <c r="AG364" i="21"/>
  <c r="AG368" i="21"/>
  <c r="AG372" i="21"/>
  <c r="AG376" i="21"/>
  <c r="AG380" i="21"/>
  <c r="AG384" i="21"/>
  <c r="AG388" i="21"/>
  <c r="AG392" i="21"/>
  <c r="AG396" i="21"/>
  <c r="AG400" i="21"/>
  <c r="AG404" i="21"/>
  <c r="AG408" i="21"/>
  <c r="AG412" i="21"/>
  <c r="AG416" i="21"/>
  <c r="AG420" i="21"/>
  <c r="AG424" i="21"/>
  <c r="AG428" i="21"/>
  <c r="AG432" i="21"/>
  <c r="AG436" i="21"/>
  <c r="AG440" i="21"/>
  <c r="AG444" i="21"/>
  <c r="AG448" i="21"/>
  <c r="AG452" i="21"/>
  <c r="AG456" i="21"/>
  <c r="AG460" i="21"/>
  <c r="AG464" i="21"/>
  <c r="AG468" i="21"/>
  <c r="AG472" i="21"/>
  <c r="AG476" i="21"/>
  <c r="AG480" i="21"/>
  <c r="AG484" i="21"/>
  <c r="AG488" i="21"/>
  <c r="AG492" i="21"/>
  <c r="AG496" i="21"/>
  <c r="AG500" i="21"/>
  <c r="AG504" i="21"/>
  <c r="AG508" i="21"/>
  <c r="AG512" i="21"/>
  <c r="AG516" i="21"/>
  <c r="AG520" i="21"/>
  <c r="AG524" i="21"/>
  <c r="AG528" i="21"/>
  <c r="AG532" i="21"/>
  <c r="AG536" i="21"/>
  <c r="AG540" i="21"/>
  <c r="AG544" i="21"/>
  <c r="AG548" i="21"/>
  <c r="AG552" i="21"/>
  <c r="AG556" i="21"/>
  <c r="AG560" i="21"/>
  <c r="AG564" i="21"/>
  <c r="AG568" i="21"/>
  <c r="AG572" i="21"/>
  <c r="AG576" i="21"/>
  <c r="AG580" i="21"/>
  <c r="AG207" i="21"/>
  <c r="AG211" i="21"/>
  <c r="AG215" i="21"/>
  <c r="AG219" i="21"/>
  <c r="AG223" i="21"/>
  <c r="AG227" i="21"/>
  <c r="AG231" i="21"/>
  <c r="AG235" i="21"/>
  <c r="AG239" i="21"/>
  <c r="AG243" i="21"/>
  <c r="AG247" i="21"/>
  <c r="AG251" i="21"/>
  <c r="AG255" i="21"/>
  <c r="AG259" i="21"/>
  <c r="AG263" i="21"/>
  <c r="AG267" i="21"/>
  <c r="AG271" i="21"/>
  <c r="AG275" i="21"/>
  <c r="AG279" i="21"/>
  <c r="AG283" i="21"/>
  <c r="AG287" i="21"/>
  <c r="AG291" i="21"/>
  <c r="AG295" i="21"/>
  <c r="AG299" i="21"/>
  <c r="AG303" i="21"/>
  <c r="AG307" i="21"/>
  <c r="AG311" i="21"/>
  <c r="AG315" i="21"/>
  <c r="AG319" i="21"/>
  <c r="AG323" i="21"/>
  <c r="AG327" i="21"/>
  <c r="AG331" i="21"/>
  <c r="AG335" i="21"/>
  <c r="AG339" i="21"/>
  <c r="AG343" i="21"/>
  <c r="AG347" i="21"/>
  <c r="AG351" i="21"/>
  <c r="AG355" i="21"/>
  <c r="AG359" i="21"/>
  <c r="AG363" i="21"/>
  <c r="AG367" i="21"/>
  <c r="AG371" i="21"/>
  <c r="AG375" i="21"/>
  <c r="AG379" i="21"/>
  <c r="AG383" i="21"/>
  <c r="AG387" i="21"/>
  <c r="AG391" i="21"/>
  <c r="AG395" i="21"/>
  <c r="AG399" i="21"/>
  <c r="AG403" i="21"/>
  <c r="AG407" i="21"/>
  <c r="AG411" i="21"/>
  <c r="AG415" i="21"/>
  <c r="AG419" i="21"/>
  <c r="AG423" i="21"/>
  <c r="AG427" i="21"/>
  <c r="AG431" i="21"/>
  <c r="AG435" i="21"/>
  <c r="AG439" i="21"/>
  <c r="AG443" i="21"/>
  <c r="AG447" i="21"/>
  <c r="AG451" i="21"/>
  <c r="AG455" i="21"/>
  <c r="AG459" i="21"/>
  <c r="AG463" i="21"/>
  <c r="AG467" i="21"/>
  <c r="AG471" i="21"/>
  <c r="AG475" i="21"/>
  <c r="AG479" i="21"/>
  <c r="AG483" i="21"/>
  <c r="AG487" i="21"/>
  <c r="AG491" i="21"/>
  <c r="AG495" i="21"/>
  <c r="AG499" i="21"/>
  <c r="AG503" i="21"/>
  <c r="AG507" i="21"/>
  <c r="AG511" i="21"/>
  <c r="AG515" i="21"/>
  <c r="AG519" i="21"/>
  <c r="AG523" i="21"/>
  <c r="AG527" i="21"/>
  <c r="AG531" i="21"/>
  <c r="AG535" i="21"/>
  <c r="AG539" i="21"/>
  <c r="AG543" i="21"/>
  <c r="AG547" i="21"/>
  <c r="AG551" i="21"/>
  <c r="AG555" i="21"/>
  <c r="AG559" i="21"/>
  <c r="AG563" i="21"/>
  <c r="AG567" i="21"/>
  <c r="AG571" i="21"/>
  <c r="AG575" i="21"/>
  <c r="AG579" i="21"/>
  <c r="AG583" i="21"/>
  <c r="AG587" i="21"/>
  <c r="AG557" i="21"/>
  <c r="AG573" i="21"/>
  <c r="AG586" i="21"/>
  <c r="AG592" i="21"/>
  <c r="AG596" i="21"/>
  <c r="AG600" i="21"/>
  <c r="AG604" i="21"/>
  <c r="AG608" i="21"/>
  <c r="AG612" i="21"/>
  <c r="AG616" i="21"/>
  <c r="AG620" i="21"/>
  <c r="AG624" i="21"/>
  <c r="AG628" i="21"/>
  <c r="AG632" i="21"/>
  <c r="AG636" i="21"/>
  <c r="AG640" i="21"/>
  <c r="AG644" i="21"/>
  <c r="AG648" i="21"/>
  <c r="AG652" i="21"/>
  <c r="AG656" i="21"/>
  <c r="AG660" i="21"/>
  <c r="AG664" i="21"/>
  <c r="AG668" i="21"/>
  <c r="AG672" i="21"/>
  <c r="AG676" i="21"/>
  <c r="AG680" i="21"/>
  <c r="AG684" i="21"/>
  <c r="AG688" i="21"/>
  <c r="AG692" i="21"/>
  <c r="AG696" i="21"/>
  <c r="AG700" i="21"/>
  <c r="AG704" i="21"/>
  <c r="AG708" i="21"/>
  <c r="AG712" i="21"/>
  <c r="AG716" i="21"/>
  <c r="AG720" i="21"/>
  <c r="AG724" i="21"/>
  <c r="AG728" i="21"/>
  <c r="AG732" i="21"/>
  <c r="AG736" i="21"/>
  <c r="AG740" i="21"/>
  <c r="AG744" i="21"/>
  <c r="AG748" i="21"/>
  <c r="AG752" i="21"/>
  <c r="AG756" i="21"/>
  <c r="AG760" i="21"/>
  <c r="AG764" i="21"/>
  <c r="AG768" i="21"/>
  <c r="AG772" i="21"/>
  <c r="AG776" i="21"/>
  <c r="AG780" i="21"/>
  <c r="AG784" i="21"/>
  <c r="AG788" i="21"/>
  <c r="AG792" i="21"/>
  <c r="AG796" i="21"/>
  <c r="AG800" i="21"/>
  <c r="AG804" i="21"/>
  <c r="AG808" i="21"/>
  <c r="AG812" i="21"/>
  <c r="AG816" i="21"/>
  <c r="AG820" i="21"/>
  <c r="AG824" i="21"/>
  <c r="AG828" i="21"/>
  <c r="AG832" i="21"/>
  <c r="AG836" i="21"/>
  <c r="AG840" i="21"/>
  <c r="AG844" i="21"/>
  <c r="AG848" i="21"/>
  <c r="AG852" i="21"/>
  <c r="AG856" i="21"/>
  <c r="AG860" i="21"/>
  <c r="AG864" i="21"/>
  <c r="AG868" i="21"/>
  <c r="AG872" i="21"/>
  <c r="AG876" i="21"/>
  <c r="AG880" i="21"/>
  <c r="AG884" i="21"/>
  <c r="AG888" i="21"/>
  <c r="AG892" i="21"/>
  <c r="AG896" i="21"/>
  <c r="AG900" i="21"/>
  <c r="AG904" i="21"/>
  <c r="AG908" i="21"/>
  <c r="AG912" i="21"/>
  <c r="AG916" i="21"/>
  <c r="AG920" i="21"/>
  <c r="AG924" i="21"/>
  <c r="AG928" i="21"/>
  <c r="AG932" i="21"/>
  <c r="AG936" i="21"/>
  <c r="AG940" i="21"/>
  <c r="AG588" i="21"/>
  <c r="AG553" i="21"/>
  <c r="AG569" i="21"/>
  <c r="AG589" i="21"/>
  <c r="AG590" i="21"/>
  <c r="AG591" i="21"/>
  <c r="AG595" i="21"/>
  <c r="AG599" i="21"/>
  <c r="AG603" i="21"/>
  <c r="AG607" i="21"/>
  <c r="AG611" i="21"/>
  <c r="AG615" i="21"/>
  <c r="AG619" i="21"/>
  <c r="AG623" i="21"/>
  <c r="AG627" i="21"/>
  <c r="AG631" i="21"/>
  <c r="AG635" i="21"/>
  <c r="AG639" i="21"/>
  <c r="AG643" i="21"/>
  <c r="AG647" i="21"/>
  <c r="AG651" i="21"/>
  <c r="AG655" i="21"/>
  <c r="AG659" i="21"/>
  <c r="AG663" i="21"/>
  <c r="AG667" i="21"/>
  <c r="AG671" i="21"/>
  <c r="AG675" i="21"/>
  <c r="AG679" i="21"/>
  <c r="AG683" i="21"/>
  <c r="AG687" i="21"/>
  <c r="AG691" i="21"/>
  <c r="AG695" i="21"/>
  <c r="AG699" i="21"/>
  <c r="AG703" i="21"/>
  <c r="AG707" i="21"/>
  <c r="AG711" i="21"/>
  <c r="AG715" i="21"/>
  <c r="AG719" i="21"/>
  <c r="AG723" i="21"/>
  <c r="AG727" i="21"/>
  <c r="AG731" i="21"/>
  <c r="AG735" i="21"/>
  <c r="AG739" i="21"/>
  <c r="AG743" i="21"/>
  <c r="AG747" i="21"/>
  <c r="AG751" i="21"/>
  <c r="AG755" i="21"/>
  <c r="AG759" i="21"/>
  <c r="AG763" i="21"/>
  <c r="AG767" i="21"/>
  <c r="AG771" i="21"/>
  <c r="AG775" i="21"/>
  <c r="AG779" i="21"/>
  <c r="AG783" i="21"/>
  <c r="AG787" i="21"/>
  <c r="AG791" i="21"/>
  <c r="AG795" i="21"/>
  <c r="AG799" i="21"/>
  <c r="AG803" i="21"/>
  <c r="AG807" i="21"/>
  <c r="AG811" i="21"/>
  <c r="AG815" i="21"/>
  <c r="AG819" i="21"/>
  <c r="AG823" i="21"/>
  <c r="AG827" i="21"/>
  <c r="AG831" i="21"/>
  <c r="AG835" i="21"/>
  <c r="AG839" i="21"/>
  <c r="AG843" i="21"/>
  <c r="AG847" i="21"/>
  <c r="AG851" i="21"/>
  <c r="AG855" i="21"/>
  <c r="AG859" i="21"/>
  <c r="AG863" i="21"/>
  <c r="AG867" i="21"/>
  <c r="AG871" i="21"/>
  <c r="AG875" i="21"/>
  <c r="AG879" i="21"/>
  <c r="AG883" i="21"/>
  <c r="AG887" i="21"/>
  <c r="AG891" i="21"/>
  <c r="AG895" i="21"/>
  <c r="AG899" i="21"/>
  <c r="AG903" i="21"/>
  <c r="AG907" i="21"/>
  <c r="AG911" i="21"/>
  <c r="AG915" i="21"/>
  <c r="AG919" i="21"/>
  <c r="AG923" i="21"/>
  <c r="AG927" i="21"/>
  <c r="AG931" i="21"/>
  <c r="AG935" i="21"/>
  <c r="AG939" i="21"/>
  <c r="AG584" i="21"/>
  <c r="AG549" i="21"/>
  <c r="AG565" i="21"/>
  <c r="AG581" i="21"/>
  <c r="AG594" i="21"/>
  <c r="AG598" i="21"/>
  <c r="AG602" i="21"/>
  <c r="AG606" i="21"/>
  <c r="AG610" i="21"/>
  <c r="AG614" i="21"/>
  <c r="AG618" i="21"/>
  <c r="AG622" i="21"/>
  <c r="AG626" i="21"/>
  <c r="AG630" i="21"/>
  <c r="AG634" i="21"/>
  <c r="AG638" i="21"/>
  <c r="AG642" i="21"/>
  <c r="AG646" i="21"/>
  <c r="AG650" i="21"/>
  <c r="AG654" i="21"/>
  <c r="AG658" i="21"/>
  <c r="AG662" i="21"/>
  <c r="AG666" i="21"/>
  <c r="AG670" i="21"/>
  <c r="AG674" i="21"/>
  <c r="AG678" i="21"/>
  <c r="AG682" i="21"/>
  <c r="AG686" i="21"/>
  <c r="AG690" i="21"/>
  <c r="AG694" i="21"/>
  <c r="AG698" i="21"/>
  <c r="AG702" i="21"/>
  <c r="AG706" i="21"/>
  <c r="AG710" i="21"/>
  <c r="AG714" i="21"/>
  <c r="AG718" i="21"/>
  <c r="AG722" i="21"/>
  <c r="AG726" i="21"/>
  <c r="AG730" i="21"/>
  <c r="AG734" i="21"/>
  <c r="AG738" i="21"/>
  <c r="AG742" i="21"/>
  <c r="AG746" i="21"/>
  <c r="AG750" i="21"/>
  <c r="AG754" i="21"/>
  <c r="AG758" i="21"/>
  <c r="AG762" i="21"/>
  <c r="AG766" i="21"/>
  <c r="AG770" i="21"/>
  <c r="AG774" i="21"/>
  <c r="AG778" i="21"/>
  <c r="AG782" i="21"/>
  <c r="AG786" i="21"/>
  <c r="AG790" i="21"/>
  <c r="AG794" i="21"/>
  <c r="AG798" i="21"/>
  <c r="AG802" i="21"/>
  <c r="AG806" i="21"/>
  <c r="AG810" i="21"/>
  <c r="AG814" i="21"/>
  <c r="AG818" i="21"/>
  <c r="AG822" i="21"/>
  <c r="AG826" i="21"/>
  <c r="AG830" i="21"/>
  <c r="AG834" i="21"/>
  <c r="AG838" i="21"/>
  <c r="AG842" i="21"/>
  <c r="AG846" i="21"/>
  <c r="AG850" i="21"/>
  <c r="AG854" i="21"/>
  <c r="AG858" i="21"/>
  <c r="AG862" i="21"/>
  <c r="AG866" i="21"/>
  <c r="AG870" i="21"/>
  <c r="AG874" i="21"/>
  <c r="AG878" i="21"/>
  <c r="AG882" i="21"/>
  <c r="AG886" i="21"/>
  <c r="AG890" i="21"/>
  <c r="AG894" i="21"/>
  <c r="AG898" i="21"/>
  <c r="AG902" i="21"/>
  <c r="AG906" i="21"/>
  <c r="AG910" i="21"/>
  <c r="AG914" i="21"/>
  <c r="AG918" i="21"/>
  <c r="AG922" i="21"/>
  <c r="AG926" i="21"/>
  <c r="AG930" i="21"/>
  <c r="AG934" i="21"/>
  <c r="AG938" i="21"/>
  <c r="AG545" i="21"/>
  <c r="AG561" i="21"/>
  <c r="AG577" i="21"/>
  <c r="AG585" i="21"/>
  <c r="AG593" i="21"/>
  <c r="AG597" i="21"/>
  <c r="AG601" i="21"/>
  <c r="AG605" i="21"/>
  <c r="AG609" i="21"/>
  <c r="AG613" i="21"/>
  <c r="AG617" i="21"/>
  <c r="AG621" i="21"/>
  <c r="AG625" i="21"/>
  <c r="AG629" i="21"/>
  <c r="AG633" i="21"/>
  <c r="AG637" i="21"/>
  <c r="AG641" i="21"/>
  <c r="AG645" i="21"/>
  <c r="AG649" i="21"/>
  <c r="AG653" i="21"/>
  <c r="AG657" i="21"/>
  <c r="AG661" i="21"/>
  <c r="AG665" i="21"/>
  <c r="AG669" i="21"/>
  <c r="AG673" i="21"/>
  <c r="AG677" i="21"/>
  <c r="AG681" i="21"/>
  <c r="AG685" i="21"/>
  <c r="AG689" i="21"/>
  <c r="AG693" i="21"/>
  <c r="AG697" i="21"/>
  <c r="AG701" i="21"/>
  <c r="AG705" i="21"/>
  <c r="AG709" i="21"/>
  <c r="AG713" i="21"/>
  <c r="AG717" i="21"/>
  <c r="AG721" i="21"/>
  <c r="AG725" i="21"/>
  <c r="AG729" i="21"/>
  <c r="AG733" i="21"/>
  <c r="AG737" i="21"/>
  <c r="AG741" i="21"/>
  <c r="AG745" i="21"/>
  <c r="AG749" i="21"/>
  <c r="AG753" i="21"/>
  <c r="AG757" i="21"/>
  <c r="AG761" i="21"/>
  <c r="AG765" i="21"/>
  <c r="AG769" i="21"/>
  <c r="AG773" i="21"/>
  <c r="AG777" i="21"/>
  <c r="AG781" i="21"/>
  <c r="AG785" i="21"/>
  <c r="AG789" i="21"/>
  <c r="AG793" i="21"/>
  <c r="AG797" i="21"/>
  <c r="AG801" i="21"/>
  <c r="AG805" i="21"/>
  <c r="AG809" i="21"/>
  <c r="AG813" i="21"/>
  <c r="AG817" i="21"/>
  <c r="AG821" i="21"/>
  <c r="AG825" i="21"/>
  <c r="AG829" i="21"/>
  <c r="AG845" i="21"/>
  <c r="AG861" i="21"/>
  <c r="AG877" i="21"/>
  <c r="AG889" i="21"/>
  <c r="AG921" i="21"/>
  <c r="AG941" i="21"/>
  <c r="AG945" i="21"/>
  <c r="AG949" i="21"/>
  <c r="AG953" i="21"/>
  <c r="AG957" i="21"/>
  <c r="AG961" i="21"/>
  <c r="AG965" i="21"/>
  <c r="AG969" i="21"/>
  <c r="AG973" i="21"/>
  <c r="AG977" i="21"/>
  <c r="AG981" i="21"/>
  <c r="AG985" i="21"/>
  <c r="AG989" i="21"/>
  <c r="AG993" i="21"/>
  <c r="AG997" i="21"/>
  <c r="AG1001" i="21"/>
  <c r="AG1005" i="21"/>
  <c r="AG1009" i="21"/>
  <c r="AG1013" i="21"/>
  <c r="AG1017" i="21"/>
  <c r="AG1021" i="21"/>
  <c r="AG1025" i="21"/>
  <c r="AG1029" i="21"/>
  <c r="AG1033" i="21"/>
  <c r="AG1037" i="21"/>
  <c r="AG1041" i="21"/>
  <c r="AG1045" i="21"/>
  <c r="AG1049" i="21"/>
  <c r="AG1053" i="21"/>
  <c r="AG1057" i="21"/>
  <c r="AG1061" i="21"/>
  <c r="AG1065" i="21"/>
  <c r="AG1069" i="21"/>
  <c r="AG1073" i="21"/>
  <c r="AG1077" i="21"/>
  <c r="AG1081" i="21"/>
  <c r="AG1085" i="21"/>
  <c r="AG1089" i="21"/>
  <c r="AG1093" i="21"/>
  <c r="AG1097" i="21"/>
  <c r="AG1101" i="21"/>
  <c r="AG1105" i="21"/>
  <c r="AG1109" i="21"/>
  <c r="AG1113" i="21"/>
  <c r="AG1117" i="21"/>
  <c r="AG1121" i="21"/>
  <c r="AG1125" i="21"/>
  <c r="AG1129" i="21"/>
  <c r="AG1133" i="21"/>
  <c r="AG1137" i="21"/>
  <c r="AG1141" i="21"/>
  <c r="AG1145" i="21"/>
  <c r="AG1149" i="21"/>
  <c r="AG1153" i="21"/>
  <c r="AG1157" i="21"/>
  <c r="AG1161" i="21"/>
  <c r="AG1165" i="21"/>
  <c r="AG1169" i="21"/>
  <c r="AG1173" i="21"/>
  <c r="AG1177" i="21"/>
  <c r="AG1181" i="21"/>
  <c r="AG1185" i="21"/>
  <c r="AG1189" i="21"/>
  <c r="AG1193" i="21"/>
  <c r="AG1197" i="21"/>
  <c r="AG1201" i="21"/>
  <c r="AG1205" i="21"/>
  <c r="AG1209" i="21"/>
  <c r="AG1213" i="21"/>
  <c r="AG1217" i="21"/>
  <c r="AG1221" i="21"/>
  <c r="AG1225" i="21"/>
  <c r="AG1229" i="21"/>
  <c r="AG1233" i="21"/>
  <c r="AG1237" i="21"/>
  <c r="AG1241" i="21"/>
  <c r="AG1245" i="21"/>
  <c r="AG1249" i="21"/>
  <c r="AG1253" i="21"/>
  <c r="AG1257" i="21"/>
  <c r="AG1261" i="21"/>
  <c r="AG1265" i="21"/>
  <c r="AG1269" i="21"/>
  <c r="AG1273" i="21"/>
  <c r="AG1277" i="21"/>
  <c r="AG1281" i="21"/>
  <c r="AG1285" i="21"/>
  <c r="AG1289" i="21"/>
  <c r="AG1293" i="21"/>
  <c r="AG893" i="21"/>
  <c r="AG925" i="21"/>
  <c r="AG841" i="21"/>
  <c r="AG857" i="21"/>
  <c r="AG873" i="21"/>
  <c r="AG897" i="21"/>
  <c r="AG929" i="21"/>
  <c r="AG944" i="21"/>
  <c r="AG948" i="21"/>
  <c r="AG952" i="21"/>
  <c r="AG956" i="21"/>
  <c r="AG960" i="21"/>
  <c r="AG964" i="21"/>
  <c r="AG968" i="21"/>
  <c r="AG972" i="21"/>
  <c r="AG976" i="21"/>
  <c r="AG980" i="21"/>
  <c r="AG984" i="21"/>
  <c r="AG988" i="21"/>
  <c r="AG992" i="21"/>
  <c r="AG996" i="21"/>
  <c r="AG1000" i="21"/>
  <c r="AG1004" i="21"/>
  <c r="AG1008" i="21"/>
  <c r="AG1012" i="21"/>
  <c r="AG1016" i="21"/>
  <c r="AG1020" i="21"/>
  <c r="AG1024" i="21"/>
  <c r="AG1028" i="21"/>
  <c r="AG1032" i="21"/>
  <c r="AG1036" i="21"/>
  <c r="AG1040" i="21"/>
  <c r="AG1044" i="21"/>
  <c r="AG1048" i="21"/>
  <c r="AG1052" i="21"/>
  <c r="AG1056" i="21"/>
  <c r="AG1060" i="21"/>
  <c r="AG1064" i="21"/>
  <c r="AG1068" i="21"/>
  <c r="AG1072" i="21"/>
  <c r="AG1076" i="21"/>
  <c r="AG1080" i="21"/>
  <c r="AG1084" i="21"/>
  <c r="AG1088" i="21"/>
  <c r="AG1092" i="21"/>
  <c r="AG1096" i="21"/>
  <c r="AG1100" i="21"/>
  <c r="AG1104" i="21"/>
  <c r="AG1108" i="21"/>
  <c r="AG1112" i="21"/>
  <c r="AG1116" i="21"/>
  <c r="AG1120" i="21"/>
  <c r="AG1124" i="21"/>
  <c r="AG1128" i="21"/>
  <c r="AG1132" i="21"/>
  <c r="AG1136" i="21"/>
  <c r="AG1140" i="21"/>
  <c r="AG1144" i="21"/>
  <c r="AG1148" i="21"/>
  <c r="AG1152" i="21"/>
  <c r="AG1156" i="21"/>
  <c r="AG1160" i="21"/>
  <c r="AG1164" i="21"/>
  <c r="AG1168" i="21"/>
  <c r="AG1172" i="21"/>
  <c r="AG1176" i="21"/>
  <c r="AG1180" i="21"/>
  <c r="AG1184" i="21"/>
  <c r="AG1188" i="21"/>
  <c r="AG1192" i="21"/>
  <c r="AG1196" i="21"/>
  <c r="AG1200" i="21"/>
  <c r="AG1204" i="21"/>
  <c r="AG1208" i="21"/>
  <c r="AG1212" i="21"/>
  <c r="AG1216" i="21"/>
  <c r="AG1220" i="21"/>
  <c r="AG1224" i="21"/>
  <c r="AG1228" i="21"/>
  <c r="AG1232" i="21"/>
  <c r="AG1236" i="21"/>
  <c r="AG1240" i="21"/>
  <c r="AG1244" i="21"/>
  <c r="AG1248" i="21"/>
  <c r="AG1252" i="21"/>
  <c r="AG1256" i="21"/>
  <c r="AG1260" i="21"/>
  <c r="AG1264" i="21"/>
  <c r="AG1268" i="21"/>
  <c r="AG1272" i="21"/>
  <c r="AG1276" i="21"/>
  <c r="AG1280" i="21"/>
  <c r="AG1284" i="21"/>
  <c r="AG1288" i="21"/>
  <c r="AG1292" i="21"/>
  <c r="AG1296" i="21"/>
  <c r="AG901" i="21"/>
  <c r="AG933" i="21"/>
  <c r="AG837" i="21"/>
  <c r="AG853" i="21"/>
  <c r="AG869" i="21"/>
  <c r="AG905" i="21"/>
  <c r="AG937" i="21"/>
  <c r="AG943" i="21"/>
  <c r="AG947" i="21"/>
  <c r="AG951" i="21"/>
  <c r="AG955" i="21"/>
  <c r="AG959" i="21"/>
  <c r="AG963" i="21"/>
  <c r="AG967" i="21"/>
  <c r="AG971" i="21"/>
  <c r="AG975" i="21"/>
  <c r="AG979" i="21"/>
  <c r="AG983" i="21"/>
  <c r="AG987" i="21"/>
  <c r="AG991" i="21"/>
  <c r="AG995" i="21"/>
  <c r="AG999" i="21"/>
  <c r="AG1003" i="21"/>
  <c r="AG1007" i="21"/>
  <c r="AG1011" i="21"/>
  <c r="AG1015" i="21"/>
  <c r="AG1019" i="21"/>
  <c r="AG1023" i="21"/>
  <c r="AG1027" i="21"/>
  <c r="AG1031" i="21"/>
  <c r="AG1035" i="21"/>
  <c r="AG1039" i="21"/>
  <c r="AG1043" i="21"/>
  <c r="AG1047" i="21"/>
  <c r="AG1051" i="21"/>
  <c r="AG1055" i="21"/>
  <c r="AG1059" i="21"/>
  <c r="AG1063" i="21"/>
  <c r="AG1067" i="21"/>
  <c r="AG1071" i="21"/>
  <c r="AG1075" i="21"/>
  <c r="AG1079" i="21"/>
  <c r="AG1083" i="21"/>
  <c r="AG1087" i="21"/>
  <c r="AG1091" i="21"/>
  <c r="AG1095" i="21"/>
  <c r="AG1099" i="21"/>
  <c r="AG1103" i="21"/>
  <c r="AG1107" i="21"/>
  <c r="AG1111" i="21"/>
  <c r="AG1115" i="21"/>
  <c r="AG1119" i="21"/>
  <c r="AG1123" i="21"/>
  <c r="AG1127" i="21"/>
  <c r="AG1131" i="21"/>
  <c r="AG1135" i="21"/>
  <c r="AG1139" i="21"/>
  <c r="AG1143" i="21"/>
  <c r="AG1147" i="21"/>
  <c r="AG1151" i="21"/>
  <c r="AG1155" i="21"/>
  <c r="AG1159" i="21"/>
  <c r="AG1163" i="21"/>
  <c r="AG1167" i="21"/>
  <c r="AG1171" i="21"/>
  <c r="AG1175" i="21"/>
  <c r="AG1179" i="21"/>
  <c r="AG1183" i="21"/>
  <c r="AG1187" i="21"/>
  <c r="AG1191" i="21"/>
  <c r="AG1195" i="21"/>
  <c r="AG1199" i="21"/>
  <c r="AG1203" i="21"/>
  <c r="AG1207" i="21"/>
  <c r="AG1211" i="21"/>
  <c r="AG1215" i="21"/>
  <c r="AG1219" i="21"/>
  <c r="AG1223" i="21"/>
  <c r="AG1227" i="21"/>
  <c r="AG1231" i="21"/>
  <c r="AG1235" i="21"/>
  <c r="AG1239" i="21"/>
  <c r="AG1243" i="21"/>
  <c r="AG1247" i="21"/>
  <c r="AG1251" i="21"/>
  <c r="AG1255" i="21"/>
  <c r="AG1259" i="21"/>
  <c r="AG1263" i="21"/>
  <c r="AG1267" i="21"/>
  <c r="AG1271" i="21"/>
  <c r="AG1275" i="21"/>
  <c r="AG909" i="21"/>
  <c r="AG833" i="21"/>
  <c r="AG849" i="21"/>
  <c r="AG865" i="21"/>
  <c r="AG881" i="21"/>
  <c r="AG913" i="21"/>
  <c r="AG942" i="21"/>
  <c r="AG946" i="21"/>
  <c r="AG950" i="21"/>
  <c r="AG954" i="21"/>
  <c r="AG958" i="21"/>
  <c r="AG962" i="21"/>
  <c r="AG966" i="21"/>
  <c r="AG970" i="21"/>
  <c r="AG974" i="21"/>
  <c r="AG978" i="21"/>
  <c r="AG982" i="21"/>
  <c r="AG986" i="21"/>
  <c r="AG990" i="21"/>
  <c r="AG994" i="21"/>
  <c r="AG998" i="21"/>
  <c r="AG1002" i="21"/>
  <c r="AG1006" i="21"/>
  <c r="AG1010" i="21"/>
  <c r="AG1014" i="21"/>
  <c r="AG1018" i="21"/>
  <c r="AG1022" i="21"/>
  <c r="AG1026" i="21"/>
  <c r="AG1030" i="21"/>
  <c r="AG1034" i="21"/>
  <c r="AG1038" i="21"/>
  <c r="AG1042" i="21"/>
  <c r="AG1046" i="21"/>
  <c r="AG1050" i="21"/>
  <c r="AG1054" i="21"/>
  <c r="AG1058" i="21"/>
  <c r="AG1062" i="21"/>
  <c r="AG1066" i="21"/>
  <c r="AG1070" i="21"/>
  <c r="AG1074" i="21"/>
  <c r="AG1078" i="21"/>
  <c r="AG1082" i="21"/>
  <c r="AG1086" i="21"/>
  <c r="AG1090" i="21"/>
  <c r="AG1094" i="21"/>
  <c r="AG1098" i="21"/>
  <c r="AG1102" i="21"/>
  <c r="AG1106" i="21"/>
  <c r="AG1110" i="21"/>
  <c r="AG1114" i="21"/>
  <c r="AG1118" i="21"/>
  <c r="AG1122" i="21"/>
  <c r="AG1126" i="21"/>
  <c r="AG1130" i="21"/>
  <c r="AG1134" i="21"/>
  <c r="AG1138" i="21"/>
  <c r="AG1142" i="21"/>
  <c r="AG1146" i="21"/>
  <c r="AG1150" i="21"/>
  <c r="AG1154" i="21"/>
  <c r="AG1158" i="21"/>
  <c r="AG1162" i="21"/>
  <c r="AG1166" i="21"/>
  <c r="AG1170" i="21"/>
  <c r="AG1174" i="21"/>
  <c r="AG1178" i="21"/>
  <c r="AG1182" i="21"/>
  <c r="AG1186" i="21"/>
  <c r="AG1190" i="21"/>
  <c r="AG1194" i="21"/>
  <c r="AG1198" i="21"/>
  <c r="AG1202" i="21"/>
  <c r="AG1206" i="21"/>
  <c r="AG1210" i="21"/>
  <c r="AG1214" i="21"/>
  <c r="AG1218" i="21"/>
  <c r="AG1222" i="21"/>
  <c r="AG1226" i="21"/>
  <c r="AG1230" i="21"/>
  <c r="AG1234" i="21"/>
  <c r="AG1238" i="21"/>
  <c r="AG1242" i="21"/>
  <c r="AG1246" i="21"/>
  <c r="AG1250" i="21"/>
  <c r="AG1254" i="21"/>
  <c r="AG1258" i="21"/>
  <c r="AG1262" i="21"/>
  <c r="AG1266" i="21"/>
  <c r="AG1270" i="21"/>
  <c r="AG1274" i="21"/>
  <c r="AG1278" i="21"/>
  <c r="AG1282" i="21"/>
  <c r="AG1286" i="21"/>
  <c r="AG1290" i="21"/>
  <c r="AG1294" i="21"/>
  <c r="AG1299" i="21"/>
  <c r="AG1303" i="21"/>
  <c r="AG1307" i="21"/>
  <c r="AG1311" i="21"/>
  <c r="AG1315" i="21"/>
  <c r="AG1319" i="21"/>
  <c r="AG1323" i="21"/>
  <c r="AG1327" i="21"/>
  <c r="AG1331" i="21"/>
  <c r="AG1335" i="21"/>
  <c r="AG1339" i="21"/>
  <c r="AG1343" i="21"/>
  <c r="AG1347" i="21"/>
  <c r="AG1351" i="21"/>
  <c r="AG1355" i="21"/>
  <c r="AG1359" i="21"/>
  <c r="AG1363" i="21"/>
  <c r="AG1367" i="21"/>
  <c r="AG1371" i="21"/>
  <c r="AG1375" i="21"/>
  <c r="AG1379" i="21"/>
  <c r="AG1383" i="21"/>
  <c r="AG1387" i="21"/>
  <c r="AG1391" i="21"/>
  <c r="AG1395" i="21"/>
  <c r="AG1399" i="21"/>
  <c r="AG1403" i="21"/>
  <c r="AG1407" i="21"/>
  <c r="AG1411" i="21"/>
  <c r="AG1415" i="21"/>
  <c r="AG1419" i="21"/>
  <c r="AG1423" i="21"/>
  <c r="AG1427" i="21"/>
  <c r="AG1431" i="21"/>
  <c r="AG1435" i="21"/>
  <c r="AG1439" i="21"/>
  <c r="AG1443" i="21"/>
  <c r="AG1447" i="21"/>
  <c r="AG1451" i="21"/>
  <c r="AG1455" i="21"/>
  <c r="AG1459" i="21"/>
  <c r="AG1463" i="21"/>
  <c r="AG1467" i="21"/>
  <c r="AG1471" i="21"/>
  <c r="AG1475" i="21"/>
  <c r="AG1479" i="21"/>
  <c r="AG1483" i="21"/>
  <c r="AG1487" i="21"/>
  <c r="AG1491" i="21"/>
  <c r="AG1495" i="21"/>
  <c r="AG1499" i="21"/>
  <c r="AG1503" i="21"/>
  <c r="AG1507" i="21"/>
  <c r="AG1511" i="21"/>
  <c r="AG1515" i="21"/>
  <c r="AG1519" i="21"/>
  <c r="AG1523" i="21"/>
  <c r="AG1527" i="21"/>
  <c r="AG1531" i="21"/>
  <c r="AG1535" i="21"/>
  <c r="AG1539" i="21"/>
  <c r="AG1543" i="21"/>
  <c r="AG1547" i="21"/>
  <c r="AG1551" i="21"/>
  <c r="AG1555" i="21"/>
  <c r="AG1559" i="21"/>
  <c r="AG1563" i="21"/>
  <c r="AG1567" i="21"/>
  <c r="AG1571" i="21"/>
  <c r="AG1575" i="21"/>
  <c r="AG1579" i="21"/>
  <c r="AG1583" i="21"/>
  <c r="AG1587" i="21"/>
  <c r="AG1591" i="21"/>
  <c r="AG1595" i="21"/>
  <c r="AG1599" i="21"/>
  <c r="AG1603" i="21"/>
  <c r="AG1607" i="21"/>
  <c r="AG1611" i="21"/>
  <c r="AG1615" i="21"/>
  <c r="AG1619" i="21"/>
  <c r="AG1623" i="21"/>
  <c r="AG1627" i="21"/>
  <c r="AG1631" i="21"/>
  <c r="AG1635" i="21"/>
  <c r="AG1639" i="21"/>
  <c r="AG1643" i="21"/>
  <c r="AG1647" i="21"/>
  <c r="AG1651" i="21"/>
  <c r="AG1655" i="21"/>
  <c r="AG1659" i="21"/>
  <c r="AG1663" i="21"/>
  <c r="AG1667" i="21"/>
  <c r="AG1671" i="21"/>
  <c r="AG1675" i="21"/>
  <c r="AG1679" i="21"/>
  <c r="AG1683" i="21"/>
  <c r="AG1687" i="21"/>
  <c r="AG1691" i="21"/>
  <c r="AG1695" i="21"/>
  <c r="AG1699" i="21"/>
  <c r="AG1703" i="21"/>
  <c r="AG1707" i="21"/>
  <c r="AG1711" i="21"/>
  <c r="AG1715" i="21"/>
  <c r="AG1719" i="21"/>
  <c r="AG1723" i="21"/>
  <c r="AG1727" i="21"/>
  <c r="AG1731" i="21"/>
  <c r="AG1735" i="21"/>
  <c r="AG1739" i="21"/>
  <c r="AG1743" i="21"/>
  <c r="AG1747" i="21"/>
  <c r="AG1751" i="21"/>
  <c r="AG1755" i="21"/>
  <c r="AG1759" i="21"/>
  <c r="AG1763" i="21"/>
  <c r="AG1767" i="21"/>
  <c r="AG1771" i="21"/>
  <c r="AG1775" i="21"/>
  <c r="AG1779" i="21"/>
  <c r="AG1783" i="21"/>
  <c r="AG1787" i="21"/>
  <c r="AG1791" i="21"/>
  <c r="AG1795" i="21"/>
  <c r="AG1799" i="21"/>
  <c r="AG1803" i="21"/>
  <c r="AG1807" i="21"/>
  <c r="AG1811" i="21"/>
  <c r="AG1815" i="21"/>
  <c r="AG1819" i="21"/>
  <c r="AG1823" i="21"/>
  <c r="AG1827" i="21"/>
  <c r="AG1831" i="21"/>
  <c r="AG1835" i="21"/>
  <c r="AG1839" i="21"/>
  <c r="AG1843" i="21"/>
  <c r="AG1847" i="21"/>
  <c r="AG1851" i="21"/>
  <c r="AG1855" i="21"/>
  <c r="AG1859" i="21"/>
  <c r="AG1863" i="21"/>
  <c r="AG1867" i="21"/>
  <c r="AG1871" i="21"/>
  <c r="AG1875" i="21"/>
  <c r="AG1879" i="21"/>
  <c r="AG1883" i="21"/>
  <c r="AG1887" i="21"/>
  <c r="AG1891" i="21"/>
  <c r="AG1895" i="21"/>
  <c r="AG1899" i="21"/>
  <c r="AG1903" i="21"/>
  <c r="AG1907" i="21"/>
  <c r="AG1911" i="21"/>
  <c r="AG1915" i="21"/>
  <c r="AG1919" i="21"/>
  <c r="AG1923" i="21"/>
  <c r="AG1927" i="21"/>
  <c r="AG1931" i="21"/>
  <c r="AG1935" i="21"/>
  <c r="AG1939" i="21"/>
  <c r="AG1943" i="21"/>
  <c r="AG1947" i="21"/>
  <c r="AG1951" i="21"/>
  <c r="AG1955" i="21"/>
  <c r="AG1959" i="21"/>
  <c r="AG1963" i="21"/>
  <c r="AG1967" i="21"/>
  <c r="AG1971" i="21"/>
  <c r="AG1975" i="21"/>
  <c r="AG1979" i="21"/>
  <c r="AG1983" i="21"/>
  <c r="AG1987" i="21"/>
  <c r="AG1991" i="21"/>
  <c r="AG1995" i="21"/>
  <c r="AG1999" i="21"/>
  <c r="AG2003" i="21"/>
  <c r="AG2007" i="21"/>
  <c r="AG2011" i="21"/>
  <c r="AG2015" i="21"/>
  <c r="AG2019" i="21"/>
  <c r="AG1279" i="21"/>
  <c r="AG1283" i="21"/>
  <c r="AG1298" i="21"/>
  <c r="AG1302" i="21"/>
  <c r="AG1306" i="21"/>
  <c r="AG1310" i="21"/>
  <c r="AG1314" i="21"/>
  <c r="AG1318" i="21"/>
  <c r="AG1322" i="21"/>
  <c r="AG1326" i="21"/>
  <c r="AG1330" i="21"/>
  <c r="AG1334" i="21"/>
  <c r="AG1338" i="21"/>
  <c r="AG1342" i="21"/>
  <c r="AG1346" i="21"/>
  <c r="AG1350" i="21"/>
  <c r="AG1354" i="21"/>
  <c r="AG1358" i="21"/>
  <c r="AG1362" i="21"/>
  <c r="AG1366" i="21"/>
  <c r="AG1370" i="21"/>
  <c r="AG1374" i="21"/>
  <c r="AG1378" i="21"/>
  <c r="AG1382" i="21"/>
  <c r="AG1386" i="21"/>
  <c r="AG1390" i="21"/>
  <c r="AG1394" i="21"/>
  <c r="AG1398" i="21"/>
  <c r="AG1402" i="21"/>
  <c r="AG1406" i="21"/>
  <c r="AG1410" i="21"/>
  <c r="AG1414" i="21"/>
  <c r="AG1418" i="21"/>
  <c r="AG1422" i="21"/>
  <c r="AG1426" i="21"/>
  <c r="AG1430" i="21"/>
  <c r="AG1434" i="21"/>
  <c r="AG1438" i="21"/>
  <c r="AG1442" i="21"/>
  <c r="AG1446" i="21"/>
  <c r="AG1450" i="21"/>
  <c r="AG1454" i="21"/>
  <c r="AG1458" i="21"/>
  <c r="AG1462" i="21"/>
  <c r="AG1466" i="21"/>
  <c r="AG1470" i="21"/>
  <c r="AG1474" i="21"/>
  <c r="AG1478" i="21"/>
  <c r="AG1482" i="21"/>
  <c r="AG1486" i="21"/>
  <c r="AG1490" i="21"/>
  <c r="AG1494" i="21"/>
  <c r="AG1498" i="21"/>
  <c r="AG1502" i="21"/>
  <c r="AG1506" i="21"/>
  <c r="AG1510" i="21"/>
  <c r="AG1514" i="21"/>
  <c r="AG1518" i="21"/>
  <c r="AG1522" i="21"/>
  <c r="AG1526" i="21"/>
  <c r="AG1530" i="21"/>
  <c r="AG1534" i="21"/>
  <c r="AG1538" i="21"/>
  <c r="AG1542" i="21"/>
  <c r="AG1546" i="21"/>
  <c r="AG1550" i="21"/>
  <c r="AG1554" i="21"/>
  <c r="AG1558" i="21"/>
  <c r="AG1562" i="21"/>
  <c r="AG1566" i="21"/>
  <c r="AG1570" i="21"/>
  <c r="AG1574" i="21"/>
  <c r="AG1578" i="21"/>
  <c r="AG1582" i="21"/>
  <c r="AG1586" i="21"/>
  <c r="AG1590" i="21"/>
  <c r="AG1594" i="21"/>
  <c r="AG1598" i="21"/>
  <c r="AG1602" i="21"/>
  <c r="AG1606" i="21"/>
  <c r="AG1610" i="21"/>
  <c r="AG1614" i="21"/>
  <c r="AG1618" i="21"/>
  <c r="AG1622" i="21"/>
  <c r="AG1626" i="21"/>
  <c r="AG1630" i="21"/>
  <c r="AG1634" i="21"/>
  <c r="AG1638" i="21"/>
  <c r="AG1642" i="21"/>
  <c r="AG1646" i="21"/>
  <c r="AG1650" i="21"/>
  <c r="AG1654" i="21"/>
  <c r="AG1658" i="21"/>
  <c r="AG1662" i="21"/>
  <c r="AG1666" i="21"/>
  <c r="AG1670" i="21"/>
  <c r="AG1674" i="21"/>
  <c r="AG1678" i="21"/>
  <c r="AG1682" i="21"/>
  <c r="AG1686" i="21"/>
  <c r="AG1690" i="21"/>
  <c r="AG1694" i="21"/>
  <c r="AG1698" i="21"/>
  <c r="AG1702" i="21"/>
  <c r="AG1706" i="21"/>
  <c r="AG1710" i="21"/>
  <c r="AG1714" i="21"/>
  <c r="AG1718" i="21"/>
  <c r="AG1722" i="21"/>
  <c r="AG1726" i="21"/>
  <c r="AG1730" i="21"/>
  <c r="AG1734" i="21"/>
  <c r="AG1738" i="21"/>
  <c r="AG1742" i="21"/>
  <c r="AG1746" i="21"/>
  <c r="AG1750" i="21"/>
  <c r="AG1754" i="21"/>
  <c r="AG1758" i="21"/>
  <c r="AG1762" i="21"/>
  <c r="AG1766" i="21"/>
  <c r="AG1770" i="21"/>
  <c r="AG1774" i="21"/>
  <c r="AG1778" i="21"/>
  <c r="AG1782" i="21"/>
  <c r="AG1786" i="21"/>
  <c r="AG1790" i="21"/>
  <c r="AG1794" i="21"/>
  <c r="AG1798" i="21"/>
  <c r="AG1802" i="21"/>
  <c r="AG1806" i="21"/>
  <c r="AG1810" i="21"/>
  <c r="AG1814" i="21"/>
  <c r="AG1818" i="21"/>
  <c r="AG1822" i="21"/>
  <c r="AG1826" i="21"/>
  <c r="AG1830" i="21"/>
  <c r="AG1834" i="21"/>
  <c r="AG1838" i="21"/>
  <c r="AG1842" i="21"/>
  <c r="AG1846" i="21"/>
  <c r="AG1850" i="21"/>
  <c r="AG1854" i="21"/>
  <c r="AG1858" i="21"/>
  <c r="AG1862" i="21"/>
  <c r="AG1866" i="21"/>
  <c r="AG1870" i="21"/>
  <c r="AG1874" i="21"/>
  <c r="AG1878" i="21"/>
  <c r="AG1882" i="21"/>
  <c r="AG1886" i="21"/>
  <c r="AG1890" i="21"/>
  <c r="AG1894" i="21"/>
  <c r="AG1898" i="21"/>
  <c r="AG1902" i="21"/>
  <c r="AG1906" i="21"/>
  <c r="AG1910" i="21"/>
  <c r="AG1914" i="21"/>
  <c r="AG1918" i="21"/>
  <c r="AG1922" i="21"/>
  <c r="AG1926" i="21"/>
  <c r="AG1930" i="21"/>
  <c r="AG1934" i="21"/>
  <c r="AG1938" i="21"/>
  <c r="AG1942" i="21"/>
  <c r="AG1946" i="21"/>
  <c r="AG1950" i="21"/>
  <c r="AG1954" i="21"/>
  <c r="AG1958" i="21"/>
  <c r="AG1962" i="21"/>
  <c r="AG1966" i="21"/>
  <c r="AG1970" i="21"/>
  <c r="AG1974" i="21"/>
  <c r="AG1978" i="21"/>
  <c r="AG1982" i="21"/>
  <c r="AG1986" i="21"/>
  <c r="AG1990" i="21"/>
  <c r="AG1994" i="21"/>
  <c r="AG1998" i="21"/>
  <c r="AG2002" i="21"/>
  <c r="AG2006" i="21"/>
  <c r="AG2010" i="21"/>
  <c r="AG2014" i="21"/>
  <c r="AG2018" i="21"/>
  <c r="AG2022" i="21"/>
  <c r="AG2026" i="21"/>
  <c r="AG2030" i="21"/>
  <c r="AG2034" i="21"/>
  <c r="AG2038" i="21"/>
  <c r="AG2042" i="21"/>
  <c r="AG2046" i="21"/>
  <c r="AG2050" i="21"/>
  <c r="AG2054" i="21"/>
  <c r="AG1287" i="21"/>
  <c r="AG1291" i="21"/>
  <c r="AG1297" i="21"/>
  <c r="AG1301" i="21"/>
  <c r="AG1305" i="21"/>
  <c r="AG1309" i="21"/>
  <c r="AG1313" i="21"/>
  <c r="AG1317" i="21"/>
  <c r="AG1321" i="21"/>
  <c r="AG1325" i="21"/>
  <c r="AG1329" i="21"/>
  <c r="AG1333" i="21"/>
  <c r="AG1337" i="21"/>
  <c r="AG1341" i="21"/>
  <c r="AG1345" i="21"/>
  <c r="AG1349" i="21"/>
  <c r="AG1353" i="21"/>
  <c r="AG1357" i="21"/>
  <c r="AG1361" i="21"/>
  <c r="AG1365" i="21"/>
  <c r="AG1369" i="21"/>
  <c r="AG1373" i="21"/>
  <c r="AG1377" i="21"/>
  <c r="AG1381" i="21"/>
  <c r="AG1385" i="21"/>
  <c r="AG1389" i="21"/>
  <c r="AG1393" i="21"/>
  <c r="AG1397" i="21"/>
  <c r="AG1401" i="21"/>
  <c r="AG1405" i="21"/>
  <c r="AG1409" i="21"/>
  <c r="AG1413" i="21"/>
  <c r="AG1417" i="21"/>
  <c r="AG1421" i="21"/>
  <c r="AG1425" i="21"/>
  <c r="AG1429" i="21"/>
  <c r="AG1433" i="21"/>
  <c r="AG1437" i="21"/>
  <c r="AG1441" i="21"/>
  <c r="AG1445" i="21"/>
  <c r="AG1449" i="21"/>
  <c r="AG1453" i="21"/>
  <c r="AG1457" i="21"/>
  <c r="AG1461" i="21"/>
  <c r="AG1465" i="21"/>
  <c r="AG1469" i="21"/>
  <c r="AG1473" i="21"/>
  <c r="AG1477" i="21"/>
  <c r="AG1481" i="21"/>
  <c r="AG1485" i="21"/>
  <c r="AG1489" i="21"/>
  <c r="AG1493" i="21"/>
  <c r="AG1497" i="21"/>
  <c r="AG1501" i="21"/>
  <c r="AG1505" i="21"/>
  <c r="AG1509" i="21"/>
  <c r="AG1513" i="21"/>
  <c r="AG1517" i="21"/>
  <c r="AG1521" i="21"/>
  <c r="AG1525" i="21"/>
  <c r="AG1529" i="21"/>
  <c r="AG1533" i="21"/>
  <c r="AG1537" i="21"/>
  <c r="AG1541" i="21"/>
  <c r="AG1545" i="21"/>
  <c r="AG1549" i="21"/>
  <c r="AG1553" i="21"/>
  <c r="AG1557" i="21"/>
  <c r="AG1561" i="21"/>
  <c r="AG1565" i="21"/>
  <c r="AG1569" i="21"/>
  <c r="AG1573" i="21"/>
  <c r="AG1577" i="21"/>
  <c r="AG1581" i="21"/>
  <c r="AG1585" i="21"/>
  <c r="AG1589" i="21"/>
  <c r="AG1593" i="21"/>
  <c r="AG1597" i="21"/>
  <c r="AG1601" i="21"/>
  <c r="AG1605" i="21"/>
  <c r="AG1609" i="21"/>
  <c r="AG1613" i="21"/>
  <c r="AG1617" i="21"/>
  <c r="AG1621" i="21"/>
  <c r="AG1625" i="21"/>
  <c r="AG1629" i="21"/>
  <c r="AG1633" i="21"/>
  <c r="AG1637" i="21"/>
  <c r="AG1641" i="21"/>
  <c r="AG1645" i="21"/>
  <c r="AG1649" i="21"/>
  <c r="AG1653" i="21"/>
  <c r="AG1657" i="21"/>
  <c r="AG1661" i="21"/>
  <c r="AG1665" i="21"/>
  <c r="AG1669" i="21"/>
  <c r="AG1673" i="21"/>
  <c r="AG1677" i="21"/>
  <c r="AG1681" i="21"/>
  <c r="AG1685" i="21"/>
  <c r="AG1689" i="21"/>
  <c r="AG1693" i="21"/>
  <c r="AG1697" i="21"/>
  <c r="AG1701" i="21"/>
  <c r="AG1705" i="21"/>
  <c r="AG1709" i="21"/>
  <c r="AG1713" i="21"/>
  <c r="AG1717" i="21"/>
  <c r="AG1721" i="21"/>
  <c r="AG1725" i="21"/>
  <c r="AG1729" i="21"/>
  <c r="AG1733" i="21"/>
  <c r="AG1737" i="21"/>
  <c r="AG1741" i="21"/>
  <c r="AG1745" i="21"/>
  <c r="AG1749" i="21"/>
  <c r="AG1753" i="21"/>
  <c r="AG1757" i="21"/>
  <c r="AG1761" i="21"/>
  <c r="AG1765" i="21"/>
  <c r="AG1769" i="21"/>
  <c r="AG1773" i="21"/>
  <c r="AG1777" i="21"/>
  <c r="AG1781" i="21"/>
  <c r="AG1785" i="21"/>
  <c r="AG1789" i="21"/>
  <c r="AG1793" i="21"/>
  <c r="AG1797" i="21"/>
  <c r="AG1801" i="21"/>
  <c r="AG1805" i="21"/>
  <c r="AG1809" i="21"/>
  <c r="AG1813" i="21"/>
  <c r="AG1817" i="21"/>
  <c r="AG1821" i="21"/>
  <c r="AG1825" i="21"/>
  <c r="AG1829" i="21"/>
  <c r="AG1833" i="21"/>
  <c r="AG1837" i="21"/>
  <c r="AG1841" i="21"/>
  <c r="AG1845" i="21"/>
  <c r="AG1849" i="21"/>
  <c r="AG1853" i="21"/>
  <c r="AG1857" i="21"/>
  <c r="AG1861" i="21"/>
  <c r="AG1865" i="21"/>
  <c r="AG1869" i="21"/>
  <c r="AG1873" i="21"/>
  <c r="AG1877" i="21"/>
  <c r="AG1881" i="21"/>
  <c r="AG1885" i="21"/>
  <c r="AG1889" i="21"/>
  <c r="AG1893" i="21"/>
  <c r="AG1897" i="21"/>
  <c r="AG1901" i="21"/>
  <c r="AG1905" i="21"/>
  <c r="AG1909" i="21"/>
  <c r="AG1913" i="21"/>
  <c r="AG1917" i="21"/>
  <c r="AG1921" i="21"/>
  <c r="AG1925" i="21"/>
  <c r="AG1929" i="21"/>
  <c r="AG1933" i="21"/>
  <c r="AG1937" i="21"/>
  <c r="AG1941" i="21"/>
  <c r="AG1945" i="21"/>
  <c r="AG1949" i="21"/>
  <c r="AG1953" i="21"/>
  <c r="AG1957" i="21"/>
  <c r="AG1961" i="21"/>
  <c r="AG1965" i="21"/>
  <c r="AG1969" i="21"/>
  <c r="AG1973" i="21"/>
  <c r="AG1977" i="21"/>
  <c r="AG1981" i="21"/>
  <c r="AG1985" i="21"/>
  <c r="AG1989" i="21"/>
  <c r="AG1993" i="21"/>
  <c r="AG1997" i="21"/>
  <c r="AG2001" i="21"/>
  <c r="AG2005" i="21"/>
  <c r="AG2009" i="21"/>
  <c r="AG2013" i="21"/>
  <c r="AG2017" i="21"/>
  <c r="AG2021" i="21"/>
  <c r="AG2025" i="21"/>
  <c r="AG2029" i="21"/>
  <c r="AG2033" i="21"/>
  <c r="AG2037" i="21"/>
  <c r="AG2041" i="21"/>
  <c r="AG2045" i="21"/>
  <c r="AG2049" i="21"/>
  <c r="AG2053" i="21"/>
  <c r="AG2057" i="21"/>
  <c r="AG885" i="21"/>
  <c r="AG1295" i="21"/>
  <c r="AG1308" i="21"/>
  <c r="AG1340" i="21"/>
  <c r="AG1372" i="21"/>
  <c r="AG1404" i="21"/>
  <c r="AG1436" i="21"/>
  <c r="AG1468" i="21"/>
  <c r="AG1500" i="21"/>
  <c r="AG1532" i="21"/>
  <c r="AG1564" i="21"/>
  <c r="AG1596" i="21"/>
  <c r="AG1628" i="21"/>
  <c r="AG1660" i="21"/>
  <c r="AG1692" i="21"/>
  <c r="AG1724" i="21"/>
  <c r="AG1756" i="21"/>
  <c r="AG1788" i="21"/>
  <c r="AG1820" i="21"/>
  <c r="AG1852" i="21"/>
  <c r="AG1884" i="21"/>
  <c r="AG1916" i="21"/>
  <c r="AG1948" i="21"/>
  <c r="AG1980" i="21"/>
  <c r="AG2012" i="21"/>
  <c r="AG2059" i="21"/>
  <c r="AG2063" i="21"/>
  <c r="AG2067" i="21"/>
  <c r="AG2071" i="21"/>
  <c r="AG2075" i="21"/>
  <c r="AG2079" i="21"/>
  <c r="AG2083" i="21"/>
  <c r="AG2087" i="21"/>
  <c r="AG2091" i="21"/>
  <c r="AG2095" i="21"/>
  <c r="AG2099" i="21"/>
  <c r="AG2103" i="21"/>
  <c r="AG2107" i="21"/>
  <c r="AG2111" i="21"/>
  <c r="AG2115" i="21"/>
  <c r="AG2119" i="21"/>
  <c r="AG2123" i="21"/>
  <c r="AG2127" i="21"/>
  <c r="AG2131" i="21"/>
  <c r="AG2135" i="21"/>
  <c r="AG2139" i="21"/>
  <c r="AG2143" i="21"/>
  <c r="AG2147" i="21"/>
  <c r="AG2151" i="21"/>
  <c r="AG2155" i="21"/>
  <c r="AG2159" i="21"/>
  <c r="AG2163" i="21"/>
  <c r="AG2167" i="21"/>
  <c r="AG2171" i="21"/>
  <c r="AG2175" i="21"/>
  <c r="AG2179" i="21"/>
  <c r="AG2183" i="21"/>
  <c r="AG2187" i="21"/>
  <c r="AG2191" i="21"/>
  <c r="AG2195" i="21"/>
  <c r="AG2199" i="21"/>
  <c r="AG2203" i="21"/>
  <c r="AG2207" i="21"/>
  <c r="AG2211" i="21"/>
  <c r="AG2215" i="21"/>
  <c r="AG2219" i="21"/>
  <c r="AG2223" i="21"/>
  <c r="AG2227" i="21"/>
  <c r="AG2231" i="21"/>
  <c r="AG2235" i="21"/>
  <c r="AG2239" i="21"/>
  <c r="AG2243" i="21"/>
  <c r="AG2247" i="21"/>
  <c r="AG2251" i="21"/>
  <c r="AG2255" i="21"/>
  <c r="AG2259" i="21"/>
  <c r="AG2263" i="21"/>
  <c r="AG2267" i="21"/>
  <c r="AG2271" i="21"/>
  <c r="AG2275" i="21"/>
  <c r="AG2279" i="21"/>
  <c r="AG2283" i="21"/>
  <c r="AG2287" i="21"/>
  <c r="AG2291" i="21"/>
  <c r="AG2295" i="21"/>
  <c r="AG2299" i="21"/>
  <c r="AG2303" i="21"/>
  <c r="AG2307" i="21"/>
  <c r="AG2311" i="21"/>
  <c r="AG2315" i="21"/>
  <c r="AG2319" i="21"/>
  <c r="AG2323" i="21"/>
  <c r="AG2327" i="21"/>
  <c r="AG2331" i="21"/>
  <c r="AG2335" i="21"/>
  <c r="AG2339" i="21"/>
  <c r="AG2343" i="21"/>
  <c r="AG2347" i="21"/>
  <c r="AG2351" i="21"/>
  <c r="AG2355" i="21"/>
  <c r="AG2359" i="21"/>
  <c r="AG2363" i="21"/>
  <c r="AG2367" i="21"/>
  <c r="AG2371" i="21"/>
  <c r="AG2375" i="21"/>
  <c r="AG2379" i="21"/>
  <c r="AG2383" i="21"/>
  <c r="AG2387" i="21"/>
  <c r="AG2391" i="21"/>
  <c r="AG2395" i="21"/>
  <c r="AG2399" i="21"/>
  <c r="AG2403" i="21"/>
  <c r="AG2407" i="21"/>
  <c r="AG2411" i="21"/>
  <c r="AG2415" i="21"/>
  <c r="AG2419" i="21"/>
  <c r="AG2423" i="21"/>
  <c r="AG2427" i="21"/>
  <c r="AG2431" i="21"/>
  <c r="AG2435" i="21"/>
  <c r="AG2439" i="21"/>
  <c r="AG2443" i="21"/>
  <c r="AG2447" i="21"/>
  <c r="AG2451" i="21"/>
  <c r="AG2455" i="21"/>
  <c r="AG2459" i="21"/>
  <c r="AG2463" i="21"/>
  <c r="AG2467" i="21"/>
  <c r="AG2471" i="21"/>
  <c r="AG2475" i="21"/>
  <c r="AG2479" i="21"/>
  <c r="AG2483" i="21"/>
  <c r="AG2487" i="21"/>
  <c r="AG2491" i="21"/>
  <c r="AG2495" i="21"/>
  <c r="AG2499" i="21"/>
  <c r="AG2503" i="21"/>
  <c r="AG2507" i="21"/>
  <c r="AG2511" i="21"/>
  <c r="AG2515" i="21"/>
  <c r="AG2519" i="21"/>
  <c r="AG2523" i="21"/>
  <c r="AG2527" i="21"/>
  <c r="AG1320" i="21"/>
  <c r="AG1352" i="21"/>
  <c r="AG1384" i="21"/>
  <c r="AG1416" i="21"/>
  <c r="AG1448" i="21"/>
  <c r="AG1480" i="21"/>
  <c r="AG1512" i="21"/>
  <c r="AG1544" i="21"/>
  <c r="AG1576" i="21"/>
  <c r="AG1608" i="21"/>
  <c r="AG1640" i="21"/>
  <c r="AG1672" i="21"/>
  <c r="AG1704" i="21"/>
  <c r="AG1736" i="21"/>
  <c r="AG1768" i="21"/>
  <c r="AG1800" i="21"/>
  <c r="AG1832" i="21"/>
  <c r="AG1864" i="21"/>
  <c r="AG1896" i="21"/>
  <c r="AG1928" i="21"/>
  <c r="AG1960" i="21"/>
  <c r="AG1992" i="21"/>
  <c r="AG1300" i="21"/>
  <c r="AG1332" i="21"/>
  <c r="AG1364" i="21"/>
  <c r="AG1396" i="21"/>
  <c r="AG1428" i="21"/>
  <c r="AG1460" i="21"/>
  <c r="AG1492" i="21"/>
  <c r="AG1524" i="21"/>
  <c r="AG1556" i="21"/>
  <c r="AG1588" i="21"/>
  <c r="AG1620" i="21"/>
  <c r="AG1652" i="21"/>
  <c r="AG1684" i="21"/>
  <c r="AG1716" i="21"/>
  <c r="AG1748" i="21"/>
  <c r="AG1780" i="21"/>
  <c r="AG1812" i="21"/>
  <c r="AG1844" i="21"/>
  <c r="AG1876" i="21"/>
  <c r="AG1908" i="21"/>
  <c r="AG1940" i="21"/>
  <c r="AG1972" i="21"/>
  <c r="AG2004" i="21"/>
  <c r="AG2028" i="21"/>
  <c r="AG2036" i="21"/>
  <c r="AG2044" i="21"/>
  <c r="AG2052" i="21"/>
  <c r="AG2058" i="21"/>
  <c r="AG2062" i="21"/>
  <c r="AG2066" i="21"/>
  <c r="AG2070" i="21"/>
  <c r="AG2074" i="21"/>
  <c r="AG2078" i="21"/>
  <c r="AG2082" i="21"/>
  <c r="AG2086" i="21"/>
  <c r="AG2090" i="21"/>
  <c r="AG2094" i="21"/>
  <c r="AG2098" i="21"/>
  <c r="AG2102" i="21"/>
  <c r="AG2106" i="21"/>
  <c r="AG2110" i="21"/>
  <c r="AG2114" i="21"/>
  <c r="AG2118" i="21"/>
  <c r="AG2122" i="21"/>
  <c r="AG2126" i="21"/>
  <c r="AG2130" i="21"/>
  <c r="AG2134" i="21"/>
  <c r="AG2138" i="21"/>
  <c r="AG2142" i="21"/>
  <c r="AG2146" i="21"/>
  <c r="AG2150" i="21"/>
  <c r="AG2154" i="21"/>
  <c r="AG2158" i="21"/>
  <c r="AG2162" i="21"/>
  <c r="AG2166" i="21"/>
  <c r="AG2170" i="21"/>
  <c r="AG2174" i="21"/>
  <c r="AG2178" i="21"/>
  <c r="AG2182" i="21"/>
  <c r="AG2186" i="21"/>
  <c r="AG2190" i="21"/>
  <c r="AG2194" i="21"/>
  <c r="AG2198" i="21"/>
  <c r="AG2202" i="21"/>
  <c r="AG2206" i="21"/>
  <c r="AG2210" i="21"/>
  <c r="AG2214" i="21"/>
  <c r="AG2218" i="21"/>
  <c r="AG2222" i="21"/>
  <c r="AG2226" i="21"/>
  <c r="AG2230" i="21"/>
  <c r="AG2234" i="21"/>
  <c r="AG2238" i="21"/>
  <c r="AG2242" i="21"/>
  <c r="AG2246" i="21"/>
  <c r="AG2250" i="21"/>
  <c r="AG2254" i="21"/>
  <c r="AG2258" i="21"/>
  <c r="AG2262" i="21"/>
  <c r="AG2266" i="21"/>
  <c r="AG2270" i="21"/>
  <c r="AG2274" i="21"/>
  <c r="AG2278" i="21"/>
  <c r="AG2282" i="21"/>
  <c r="AG2286" i="21"/>
  <c r="AG2290" i="21"/>
  <c r="AG2294" i="21"/>
  <c r="AG2298" i="21"/>
  <c r="AG2302" i="21"/>
  <c r="AG2306" i="21"/>
  <c r="AG2310" i="21"/>
  <c r="AG2314" i="21"/>
  <c r="AG2318" i="21"/>
  <c r="AG2322" i="21"/>
  <c r="AG2326" i="21"/>
  <c r="AG2330" i="21"/>
  <c r="AG2334" i="21"/>
  <c r="AG2338" i="21"/>
  <c r="AG2342" i="21"/>
  <c r="AG2346" i="21"/>
  <c r="AG2350" i="21"/>
  <c r="AG2354" i="21"/>
  <c r="AG2358" i="21"/>
  <c r="AG2362" i="21"/>
  <c r="AG2366" i="21"/>
  <c r="AG2370" i="21"/>
  <c r="AG2374" i="21"/>
  <c r="AG2378" i="21"/>
  <c r="AG2382" i="21"/>
  <c r="AG2386" i="21"/>
  <c r="AG2390" i="21"/>
  <c r="AG2394" i="21"/>
  <c r="AG2398" i="21"/>
  <c r="AG2402" i="21"/>
  <c r="AG2406" i="21"/>
  <c r="AG2410" i="21"/>
  <c r="AG2414" i="21"/>
  <c r="AG2418" i="21"/>
  <c r="AG2422" i="21"/>
  <c r="AG2426" i="21"/>
  <c r="AG2430" i="21"/>
  <c r="AG2434" i="21"/>
  <c r="AG2438" i="21"/>
  <c r="AG2442" i="21"/>
  <c r="AG2446" i="21"/>
  <c r="AG2450" i="21"/>
  <c r="AG2454" i="21"/>
  <c r="AG2458" i="21"/>
  <c r="AG2462" i="21"/>
  <c r="AG2466" i="21"/>
  <c r="AG2470" i="21"/>
  <c r="AG2474" i="21"/>
  <c r="AG2478" i="21"/>
  <c r="AG2482" i="21"/>
  <c r="AG2486" i="21"/>
  <c r="AG2490" i="21"/>
  <c r="AG2494" i="21"/>
  <c r="AG2498" i="21"/>
  <c r="AG2502" i="21"/>
  <c r="AG2506" i="21"/>
  <c r="AG2510" i="21"/>
  <c r="AG2514" i="21"/>
  <c r="AG2518" i="21"/>
  <c r="AG2522" i="21"/>
  <c r="AG2526" i="21"/>
  <c r="AG1312" i="21"/>
  <c r="AG1344" i="21"/>
  <c r="AG1376" i="21"/>
  <c r="AG1408" i="21"/>
  <c r="AG1440" i="21"/>
  <c r="AG1472" i="21"/>
  <c r="AG1504" i="21"/>
  <c r="AG1536" i="21"/>
  <c r="AG1568" i="21"/>
  <c r="AG1600" i="21"/>
  <c r="AG1632" i="21"/>
  <c r="AG1664" i="21"/>
  <c r="AG1696" i="21"/>
  <c r="AG1728" i="21"/>
  <c r="AG1760" i="21"/>
  <c r="AG1792" i="21"/>
  <c r="AG1824" i="21"/>
  <c r="AG1856" i="21"/>
  <c r="AG1888" i="21"/>
  <c r="AG1920" i="21"/>
  <c r="AG1952" i="21"/>
  <c r="AG1984" i="21"/>
  <c r="AG2023" i="21"/>
  <c r="AG2031" i="21"/>
  <c r="AG2039" i="21"/>
  <c r="AG2047" i="21"/>
  <c r="AG2055" i="21"/>
  <c r="AG1324" i="21"/>
  <c r="AG1356" i="21"/>
  <c r="AG1388" i="21"/>
  <c r="AG1420" i="21"/>
  <c r="AG1452" i="21"/>
  <c r="AG1484" i="21"/>
  <c r="AG1516" i="21"/>
  <c r="AG1548" i="21"/>
  <c r="AG1580" i="21"/>
  <c r="AG1612" i="21"/>
  <c r="AG1644" i="21"/>
  <c r="AG1676" i="21"/>
  <c r="AG1708" i="21"/>
  <c r="AG1740" i="21"/>
  <c r="AG1772" i="21"/>
  <c r="AG1804" i="21"/>
  <c r="AG1836" i="21"/>
  <c r="AG1868" i="21"/>
  <c r="AG1900" i="21"/>
  <c r="AG1932" i="21"/>
  <c r="AG1964" i="21"/>
  <c r="AG1996" i="21"/>
  <c r="AG2061" i="21"/>
  <c r="AG2065" i="21"/>
  <c r="AG2069" i="21"/>
  <c r="AG2073" i="21"/>
  <c r="AG2077" i="21"/>
  <c r="AG2081" i="21"/>
  <c r="AG2085" i="21"/>
  <c r="AG2089" i="21"/>
  <c r="AG2093" i="21"/>
  <c r="AG2097" i="21"/>
  <c r="AG2101" i="21"/>
  <c r="AG2105" i="21"/>
  <c r="AG2109" i="21"/>
  <c r="AG2113" i="21"/>
  <c r="AG2117" i="21"/>
  <c r="AG2121" i="21"/>
  <c r="AG2125" i="21"/>
  <c r="AG2129" i="21"/>
  <c r="AG2133" i="21"/>
  <c r="AG2137" i="21"/>
  <c r="AG2141" i="21"/>
  <c r="AG2145" i="21"/>
  <c r="AG2149" i="21"/>
  <c r="AG2153" i="21"/>
  <c r="AG2157" i="21"/>
  <c r="AG2161" i="21"/>
  <c r="AG2165" i="21"/>
  <c r="AG2169" i="21"/>
  <c r="AG2173" i="21"/>
  <c r="AG2177" i="21"/>
  <c r="AG2181" i="21"/>
  <c r="AG2185" i="21"/>
  <c r="AG2189" i="21"/>
  <c r="AG2193" i="21"/>
  <c r="AG2197" i="21"/>
  <c r="AG2201" i="21"/>
  <c r="AG2205" i="21"/>
  <c r="AG2209" i="21"/>
  <c r="AG2213" i="21"/>
  <c r="AG2217" i="21"/>
  <c r="AG2221" i="21"/>
  <c r="AG2225" i="21"/>
  <c r="AG2229" i="21"/>
  <c r="AG2233" i="21"/>
  <c r="AG2237" i="21"/>
  <c r="AG2241" i="21"/>
  <c r="AG2245" i="21"/>
  <c r="AG2249" i="21"/>
  <c r="AG2253" i="21"/>
  <c r="AG2257" i="21"/>
  <c r="AG2261" i="21"/>
  <c r="AG2265" i="21"/>
  <c r="AG2269" i="21"/>
  <c r="AG2273" i="21"/>
  <c r="AG2277" i="21"/>
  <c r="AG2281" i="21"/>
  <c r="AG2285" i="21"/>
  <c r="AG2289" i="21"/>
  <c r="AG2293" i="21"/>
  <c r="AG2297" i="21"/>
  <c r="AG2301" i="21"/>
  <c r="AG2305" i="21"/>
  <c r="AG2309" i="21"/>
  <c r="AG2313" i="21"/>
  <c r="AG2317" i="21"/>
  <c r="AG2321" i="21"/>
  <c r="AG2325" i="21"/>
  <c r="AG2329" i="21"/>
  <c r="AG2333" i="21"/>
  <c r="AG2337" i="21"/>
  <c r="AG2341" i="21"/>
  <c r="AG2345" i="21"/>
  <c r="AG2349" i="21"/>
  <c r="AG2353" i="21"/>
  <c r="AG2357" i="21"/>
  <c r="AG2361" i="21"/>
  <c r="AG2365" i="21"/>
  <c r="AG2369" i="21"/>
  <c r="AG2373" i="21"/>
  <c r="AG2377" i="21"/>
  <c r="AG2381" i="21"/>
  <c r="AG2385" i="21"/>
  <c r="AG2389" i="21"/>
  <c r="AG2393" i="21"/>
  <c r="AG2397" i="21"/>
  <c r="AG2401" i="21"/>
  <c r="AG2405" i="21"/>
  <c r="AG2409" i="21"/>
  <c r="AG2413" i="21"/>
  <c r="AG2417" i="21"/>
  <c r="AG2421" i="21"/>
  <c r="AG2425" i="21"/>
  <c r="AG2429" i="21"/>
  <c r="AG2433" i="21"/>
  <c r="AG2437" i="21"/>
  <c r="AG2441" i="21"/>
  <c r="AG2445" i="21"/>
  <c r="AG2449" i="21"/>
  <c r="AG2453" i="21"/>
  <c r="AG2457" i="21"/>
  <c r="AG2461" i="21"/>
  <c r="AG2465" i="21"/>
  <c r="AG2469" i="21"/>
  <c r="AG2473" i="21"/>
  <c r="AG2477" i="21"/>
  <c r="AG2481" i="21"/>
  <c r="AG2485" i="21"/>
  <c r="AG2489" i="21"/>
  <c r="AG2493" i="21"/>
  <c r="AG2497" i="21"/>
  <c r="AG2501" i="21"/>
  <c r="AG2505" i="21"/>
  <c r="AG2509" i="21"/>
  <c r="AG2513" i="21"/>
  <c r="AG2517" i="21"/>
  <c r="AG2521" i="21"/>
  <c r="AG2525" i="21"/>
  <c r="AG917" i="21"/>
  <c r="AG1304" i="21"/>
  <c r="AG1336" i="21"/>
  <c r="AG1368" i="21"/>
  <c r="AG1400" i="21"/>
  <c r="AG1432" i="21"/>
  <c r="AG1464" i="21"/>
  <c r="AG1496" i="21"/>
  <c r="AG1528" i="21"/>
  <c r="AG1560" i="21"/>
  <c r="AG1592" i="21"/>
  <c r="AG1624" i="21"/>
  <c r="AG1656" i="21"/>
  <c r="AG1688" i="21"/>
  <c r="AG1720" i="21"/>
  <c r="AG1752" i="21"/>
  <c r="AG1784" i="21"/>
  <c r="AG1816" i="21"/>
  <c r="AG1848" i="21"/>
  <c r="AG1880" i="21"/>
  <c r="AG1912" i="21"/>
  <c r="AG1944" i="21"/>
  <c r="AG1976" i="21"/>
  <c r="AG2008" i="21"/>
  <c r="AG2020" i="21"/>
  <c r="AG1316" i="21"/>
  <c r="AG1348" i="21"/>
  <c r="AG1380" i="21"/>
  <c r="AG1412" i="21"/>
  <c r="AG1444" i="21"/>
  <c r="AG1476" i="21"/>
  <c r="AG1508" i="21"/>
  <c r="AG1540" i="21"/>
  <c r="AG1572" i="21"/>
  <c r="AG1604" i="21"/>
  <c r="AG1636" i="21"/>
  <c r="AG1668" i="21"/>
  <c r="AG1700" i="21"/>
  <c r="AG1732" i="21"/>
  <c r="AG1764" i="21"/>
  <c r="AG1796" i="21"/>
  <c r="AG1828" i="21"/>
  <c r="AG1860" i="21"/>
  <c r="AG1892" i="21"/>
  <c r="AG1924" i="21"/>
  <c r="AG1956" i="21"/>
  <c r="AG1988" i="21"/>
  <c r="AG2024" i="21"/>
  <c r="AG2032" i="21"/>
  <c r="AG2040" i="21"/>
  <c r="AG2048" i="21"/>
  <c r="AG2056" i="21"/>
  <c r="AG2060" i="21"/>
  <c r="AG2064" i="21"/>
  <c r="AG2068" i="21"/>
  <c r="AG2072" i="21"/>
  <c r="AG2076" i="21"/>
  <c r="AG2080" i="21"/>
  <c r="AG2084" i="21"/>
  <c r="AG2088" i="21"/>
  <c r="AG2092" i="21"/>
  <c r="AG2096" i="21"/>
  <c r="AG2100" i="21"/>
  <c r="AG2104" i="21"/>
  <c r="AG2108" i="21"/>
  <c r="AG2112" i="21"/>
  <c r="AG2116" i="21"/>
  <c r="AG2120" i="21"/>
  <c r="AG2124" i="21"/>
  <c r="AG2128" i="21"/>
  <c r="AG2132" i="21"/>
  <c r="AG2136" i="21"/>
  <c r="AG2140" i="21"/>
  <c r="AG2144" i="21"/>
  <c r="AG2148" i="21"/>
  <c r="AG2152" i="21"/>
  <c r="AG2156" i="21"/>
  <c r="AG2160" i="21"/>
  <c r="AG2164" i="21"/>
  <c r="AG2168" i="21"/>
  <c r="AG2172" i="21"/>
  <c r="AG2176" i="21"/>
  <c r="AG2180" i="21"/>
  <c r="AG2184" i="21"/>
  <c r="AG2188" i="21"/>
  <c r="AG2192" i="21"/>
  <c r="AG2196" i="21"/>
  <c r="AG2200" i="21"/>
  <c r="AG2204" i="21"/>
  <c r="AG2208" i="21"/>
  <c r="AG2212" i="21"/>
  <c r="AG2216" i="21"/>
  <c r="AG2220" i="21"/>
  <c r="AG2224" i="21"/>
  <c r="AG2228" i="21"/>
  <c r="AG2232" i="21"/>
  <c r="AG2236" i="21"/>
  <c r="AG2240" i="21"/>
  <c r="AG2244" i="21"/>
  <c r="AG2248" i="21"/>
  <c r="AG2252" i="21"/>
  <c r="AG2256" i="21"/>
  <c r="AG2260" i="21"/>
  <c r="AG2264" i="21"/>
  <c r="AG2268" i="21"/>
  <c r="AG2272" i="21"/>
  <c r="AG2276" i="21"/>
  <c r="AG2280" i="21"/>
  <c r="AG2284" i="21"/>
  <c r="AG2288" i="21"/>
  <c r="AG2292" i="21"/>
  <c r="AG2296" i="21"/>
  <c r="AG2300" i="21"/>
  <c r="AG2304" i="21"/>
  <c r="AG2308" i="21"/>
  <c r="AG2312" i="21"/>
  <c r="AG2316" i="21"/>
  <c r="AG2320" i="21"/>
  <c r="AG2324" i="21"/>
  <c r="AG2328" i="21"/>
  <c r="AG2332" i="21"/>
  <c r="AG2336" i="21"/>
  <c r="AG2340" i="21"/>
  <c r="AG2344" i="21"/>
  <c r="AG2348" i="21"/>
  <c r="AG2352" i="21"/>
  <c r="AG2356" i="21"/>
  <c r="AG2360" i="21"/>
  <c r="AG2364" i="21"/>
  <c r="AG2368" i="21"/>
  <c r="AG2372" i="21"/>
  <c r="AG2376" i="21"/>
  <c r="AG2380" i="21"/>
  <c r="AG2384" i="21"/>
  <c r="AG2388" i="21"/>
  <c r="AG2392" i="21"/>
  <c r="AG2396" i="21"/>
  <c r="AG2400" i="21"/>
  <c r="AG2404" i="21"/>
  <c r="AG2408" i="21"/>
  <c r="AG2412" i="21"/>
  <c r="AG2416" i="21"/>
  <c r="AG2420" i="21"/>
  <c r="AG2424" i="21"/>
  <c r="AG2428" i="21"/>
  <c r="AG2432" i="21"/>
  <c r="AG2436" i="21"/>
  <c r="AG2440" i="21"/>
  <c r="AG2444" i="21"/>
  <c r="AG2448" i="21"/>
  <c r="AG2452" i="21"/>
  <c r="AG2456" i="21"/>
  <c r="AG2460" i="21"/>
  <c r="AG2464" i="21"/>
  <c r="AG2468" i="21"/>
  <c r="AG2472" i="21"/>
  <c r="AG2476" i="21"/>
  <c r="AG2480" i="21"/>
  <c r="AG2484" i="21"/>
  <c r="AG2488" i="21"/>
  <c r="AG2492" i="21"/>
  <c r="AG2496" i="21"/>
  <c r="AG2500" i="21"/>
  <c r="AG2504" i="21"/>
  <c r="AG2508" i="21"/>
  <c r="AG2512" i="21"/>
  <c r="AG2516" i="21"/>
  <c r="AG2520" i="21"/>
  <c r="AG2524" i="21"/>
  <c r="AG1488" i="21"/>
  <c r="AG1744" i="21"/>
  <c r="AG2000" i="21"/>
  <c r="AG2027" i="21"/>
  <c r="AG1392" i="21"/>
  <c r="AG1328" i="21"/>
  <c r="AG1584" i="21"/>
  <c r="AG1840" i="21"/>
  <c r="AG2051" i="21"/>
  <c r="AG1424" i="21"/>
  <c r="AG1680" i="21"/>
  <c r="AG1936" i="21"/>
  <c r="AG1648" i="21"/>
  <c r="AG1904" i="21"/>
  <c r="AG1520" i="21"/>
  <c r="AG1776" i="21"/>
  <c r="AG2035" i="21"/>
  <c r="AG2" i="21"/>
  <c r="AG1360" i="21"/>
  <c r="AG1616" i="21"/>
  <c r="AG1872" i="21"/>
  <c r="AG1456" i="21"/>
  <c r="AG1712" i="21"/>
  <c r="AG1968" i="21"/>
  <c r="AG2016" i="21"/>
  <c r="AG1552" i="21"/>
  <c r="AG1808" i="21"/>
  <c r="AG2043" i="21"/>
  <c r="AE3" i="21"/>
  <c r="AE7" i="21"/>
  <c r="AE11" i="21"/>
  <c r="AE15" i="21"/>
  <c r="AE19" i="21"/>
  <c r="AE23" i="21"/>
  <c r="AE27" i="21"/>
  <c r="AE31" i="21"/>
  <c r="AE35" i="21"/>
  <c r="AE39" i="21"/>
  <c r="AE43" i="21"/>
  <c r="AE47" i="21"/>
  <c r="AE51" i="21"/>
  <c r="AE55" i="21"/>
  <c r="AE59" i="21"/>
  <c r="AE63" i="21"/>
  <c r="AE67" i="21"/>
  <c r="AE71" i="21"/>
  <c r="AE75" i="21"/>
  <c r="AE79" i="21"/>
  <c r="AE83" i="21"/>
  <c r="AE87" i="21"/>
  <c r="AE91" i="21"/>
  <c r="AE95" i="21"/>
  <c r="AE99" i="21"/>
  <c r="AE103" i="21"/>
  <c r="AE107" i="21"/>
  <c r="AE111" i="21"/>
  <c r="AE115" i="21"/>
  <c r="AE119" i="21"/>
  <c r="AE123" i="21"/>
  <c r="AE127" i="21"/>
  <c r="AE131" i="21"/>
  <c r="AE135" i="21"/>
  <c r="AE139" i="21"/>
  <c r="AE143" i="21"/>
  <c r="AE147" i="21"/>
  <c r="AE151" i="21"/>
  <c r="AE155" i="21"/>
  <c r="AE159" i="21"/>
  <c r="AE163" i="21"/>
  <c r="AE167" i="21"/>
  <c r="AE171" i="21"/>
  <c r="AE175" i="21"/>
  <c r="AE179" i="21"/>
  <c r="AE183" i="21"/>
  <c r="AE187" i="21"/>
  <c r="AE191" i="21"/>
  <c r="AE195" i="21"/>
  <c r="AE199" i="21"/>
  <c r="AE203" i="21"/>
  <c r="AE207" i="21"/>
  <c r="AE6" i="21"/>
  <c r="AE10" i="21"/>
  <c r="AE14" i="21"/>
  <c r="AE18" i="21"/>
  <c r="AE22" i="21"/>
  <c r="AE26" i="21"/>
  <c r="AE30" i="21"/>
  <c r="AE34" i="21"/>
  <c r="AE38" i="21"/>
  <c r="AE42" i="21"/>
  <c r="AE46" i="21"/>
  <c r="AE50" i="21"/>
  <c r="AE54" i="21"/>
  <c r="AE58" i="21"/>
  <c r="AE62" i="21"/>
  <c r="AE66" i="21"/>
  <c r="AE70" i="21"/>
  <c r="AE74" i="21"/>
  <c r="AE78" i="21"/>
  <c r="AE82" i="21"/>
  <c r="AE86" i="21"/>
  <c r="AE90" i="21"/>
  <c r="AE94" i="21"/>
  <c r="AE98" i="21"/>
  <c r="AE102" i="21"/>
  <c r="AE106" i="21"/>
  <c r="AE110" i="21"/>
  <c r="AE114" i="21"/>
  <c r="AE118" i="21"/>
  <c r="AE122" i="21"/>
  <c r="AE126" i="21"/>
  <c r="AE130" i="21"/>
  <c r="AE134" i="21"/>
  <c r="AE138" i="21"/>
  <c r="AE142" i="21"/>
  <c r="AE146" i="21"/>
  <c r="AE150" i="21"/>
  <c r="AE154" i="21"/>
  <c r="AE158" i="21"/>
  <c r="AE162" i="21"/>
  <c r="AE166" i="21"/>
  <c r="AE170" i="21"/>
  <c r="AE174" i="21"/>
  <c r="AE178" i="21"/>
  <c r="AE182" i="21"/>
  <c r="AE186" i="21"/>
  <c r="AE190" i="21"/>
  <c r="AE194" i="21"/>
  <c r="AE198" i="21"/>
  <c r="AE202" i="21"/>
  <c r="AE206" i="21"/>
  <c r="AE5" i="21"/>
  <c r="AE9" i="21"/>
  <c r="AE13" i="21"/>
  <c r="AE17" i="21"/>
  <c r="AE21" i="21"/>
  <c r="AE25" i="21"/>
  <c r="AE29" i="21"/>
  <c r="AE33" i="21"/>
  <c r="AE37" i="21"/>
  <c r="AE41" i="21"/>
  <c r="AE45" i="21"/>
  <c r="AE49" i="21"/>
  <c r="AE53" i="21"/>
  <c r="AE57" i="21"/>
  <c r="AE61" i="21"/>
  <c r="AE65" i="21"/>
  <c r="AE69" i="21"/>
  <c r="AE73" i="21"/>
  <c r="AE77" i="21"/>
  <c r="AE81" i="21"/>
  <c r="AE85" i="21"/>
  <c r="AE89" i="21"/>
  <c r="AE93" i="21"/>
  <c r="AE97" i="21"/>
  <c r="AE101" i="21"/>
  <c r="AE105" i="21"/>
  <c r="AE109" i="21"/>
  <c r="AE113" i="21"/>
  <c r="AE117" i="21"/>
  <c r="AE121" i="21"/>
  <c r="AE125" i="21"/>
  <c r="AE129" i="21"/>
  <c r="AE133" i="21"/>
  <c r="AE137" i="21"/>
  <c r="AE141" i="21"/>
  <c r="AE145" i="21"/>
  <c r="AE149" i="21"/>
  <c r="AE153" i="21"/>
  <c r="AE157" i="21"/>
  <c r="AE161" i="21"/>
  <c r="AE165" i="21"/>
  <c r="AE169" i="21"/>
  <c r="AE173" i="21"/>
  <c r="AE177" i="21"/>
  <c r="AE181" i="21"/>
  <c r="AE185" i="21"/>
  <c r="AE189" i="21"/>
  <c r="AE193" i="21"/>
  <c r="AE197" i="21"/>
  <c r="AE201" i="21"/>
  <c r="AE205" i="21"/>
  <c r="AE4" i="21"/>
  <c r="AE8" i="21"/>
  <c r="AE12" i="21"/>
  <c r="AE16" i="21"/>
  <c r="AE20" i="21"/>
  <c r="AE24" i="21"/>
  <c r="AE28" i="21"/>
  <c r="AE32" i="21"/>
  <c r="AE36" i="21"/>
  <c r="AE40" i="21"/>
  <c r="AE44" i="21"/>
  <c r="AE48" i="21"/>
  <c r="AE52" i="21"/>
  <c r="AE56" i="21"/>
  <c r="AE60" i="21"/>
  <c r="AE64" i="21"/>
  <c r="AE68" i="21"/>
  <c r="AE72" i="21"/>
  <c r="AE76" i="21"/>
  <c r="AE80" i="21"/>
  <c r="AE84" i="21"/>
  <c r="AE88" i="21"/>
  <c r="AE92" i="21"/>
  <c r="AE96" i="21"/>
  <c r="AE100" i="21"/>
  <c r="AE104" i="21"/>
  <c r="AE108" i="21"/>
  <c r="AE112" i="21"/>
  <c r="AE116" i="21"/>
  <c r="AE120" i="21"/>
  <c r="AE124" i="21"/>
  <c r="AE128" i="21"/>
  <c r="AE132" i="21"/>
  <c r="AE136" i="21"/>
  <c r="AE140" i="21"/>
  <c r="AE144" i="21"/>
  <c r="AE148" i="21"/>
  <c r="AE152" i="21"/>
  <c r="AE156" i="21"/>
  <c r="AE160" i="21"/>
  <c r="AE164" i="21"/>
  <c r="AE168" i="21"/>
  <c r="AE172" i="21"/>
  <c r="AE176" i="21"/>
  <c r="AE180" i="21"/>
  <c r="AE184" i="21"/>
  <c r="AE188" i="21"/>
  <c r="AE192" i="21"/>
  <c r="AE196" i="21"/>
  <c r="AE200" i="21"/>
  <c r="AE204" i="21"/>
  <c r="AE211" i="21"/>
  <c r="AE215" i="21"/>
  <c r="AE219" i="21"/>
  <c r="AE223" i="21"/>
  <c r="AE227" i="21"/>
  <c r="AE231" i="21"/>
  <c r="AE235" i="21"/>
  <c r="AE239" i="21"/>
  <c r="AE243" i="21"/>
  <c r="AE247" i="21"/>
  <c r="AE251" i="21"/>
  <c r="AE255" i="21"/>
  <c r="AE259" i="21"/>
  <c r="AE263" i="21"/>
  <c r="AE267" i="21"/>
  <c r="AE271" i="21"/>
  <c r="AE275" i="21"/>
  <c r="AE279" i="21"/>
  <c r="AE283" i="21"/>
  <c r="AE287" i="21"/>
  <c r="AE291" i="21"/>
  <c r="AE295" i="21"/>
  <c r="AE299" i="21"/>
  <c r="AE303" i="21"/>
  <c r="AE307" i="21"/>
  <c r="AE311" i="21"/>
  <c r="AE315" i="21"/>
  <c r="AE319" i="21"/>
  <c r="AE323" i="21"/>
  <c r="AE327" i="21"/>
  <c r="AE331" i="21"/>
  <c r="AE335" i="21"/>
  <c r="AE339" i="21"/>
  <c r="AE343" i="21"/>
  <c r="AE347" i="21"/>
  <c r="AE351" i="21"/>
  <c r="AE355" i="21"/>
  <c r="AE359" i="21"/>
  <c r="AE363" i="21"/>
  <c r="AE367" i="21"/>
  <c r="AE371" i="21"/>
  <c r="AE375" i="21"/>
  <c r="AE379" i="21"/>
  <c r="AE383" i="21"/>
  <c r="AE387" i="21"/>
  <c r="AE391" i="21"/>
  <c r="AE395" i="21"/>
  <c r="AE399" i="21"/>
  <c r="AE403" i="21"/>
  <c r="AE407" i="21"/>
  <c r="AE411" i="21"/>
  <c r="AE415" i="21"/>
  <c r="AE419" i="21"/>
  <c r="AE423" i="21"/>
  <c r="AE427" i="21"/>
  <c r="AE431" i="21"/>
  <c r="AE435" i="21"/>
  <c r="AE439" i="21"/>
  <c r="AE443" i="21"/>
  <c r="AE447" i="21"/>
  <c r="AE451" i="21"/>
  <c r="AE455" i="21"/>
  <c r="AE459" i="21"/>
  <c r="AE463" i="21"/>
  <c r="AE467" i="21"/>
  <c r="AE471" i="21"/>
  <c r="AE475" i="21"/>
  <c r="AE479" i="21"/>
  <c r="AE483" i="21"/>
  <c r="AE487" i="21"/>
  <c r="AE491" i="21"/>
  <c r="AE495" i="21"/>
  <c r="AE499" i="21"/>
  <c r="AE503" i="21"/>
  <c r="AE507" i="21"/>
  <c r="AE511" i="21"/>
  <c r="AE515" i="21"/>
  <c r="AE519" i="21"/>
  <c r="AE523" i="21"/>
  <c r="AE527" i="21"/>
  <c r="AE531" i="21"/>
  <c r="AE535" i="21"/>
  <c r="AE539" i="21"/>
  <c r="AE543" i="21"/>
  <c r="AE547" i="21"/>
  <c r="AE551" i="21"/>
  <c r="AE555" i="21"/>
  <c r="AE559" i="21"/>
  <c r="AE563" i="21"/>
  <c r="AE567" i="21"/>
  <c r="AE571" i="21"/>
  <c r="AE575" i="21"/>
  <c r="AE579" i="21"/>
  <c r="AE583" i="21"/>
  <c r="AE210" i="21"/>
  <c r="AE214" i="21"/>
  <c r="AE218" i="21"/>
  <c r="AE222" i="21"/>
  <c r="AE226" i="21"/>
  <c r="AE230" i="21"/>
  <c r="AE234" i="21"/>
  <c r="AE238" i="21"/>
  <c r="AE242" i="21"/>
  <c r="AE246" i="21"/>
  <c r="AE250" i="21"/>
  <c r="AE254" i="21"/>
  <c r="AE258" i="21"/>
  <c r="AE262" i="21"/>
  <c r="AE266" i="21"/>
  <c r="AE270" i="21"/>
  <c r="AE274" i="21"/>
  <c r="AE278" i="21"/>
  <c r="AE282" i="21"/>
  <c r="AE286" i="21"/>
  <c r="AE290" i="21"/>
  <c r="AE294" i="21"/>
  <c r="AE298" i="21"/>
  <c r="AE302" i="21"/>
  <c r="AE306" i="21"/>
  <c r="AE310" i="21"/>
  <c r="AE314" i="21"/>
  <c r="AE318" i="21"/>
  <c r="AE322" i="21"/>
  <c r="AE326" i="21"/>
  <c r="AE330" i="21"/>
  <c r="AE334" i="21"/>
  <c r="AE338" i="21"/>
  <c r="AE342" i="21"/>
  <c r="AE346" i="21"/>
  <c r="AE350" i="21"/>
  <c r="AE354" i="21"/>
  <c r="AE358" i="21"/>
  <c r="AE362" i="21"/>
  <c r="AE366" i="21"/>
  <c r="AE370" i="21"/>
  <c r="AE374" i="21"/>
  <c r="AE378" i="21"/>
  <c r="AE382" i="21"/>
  <c r="AE386" i="21"/>
  <c r="AE390" i="21"/>
  <c r="AE394" i="21"/>
  <c r="AE398" i="21"/>
  <c r="AE402" i="21"/>
  <c r="AE406" i="21"/>
  <c r="AE410" i="21"/>
  <c r="AE414" i="21"/>
  <c r="AE418" i="21"/>
  <c r="AE422" i="21"/>
  <c r="AE426" i="21"/>
  <c r="AE430" i="21"/>
  <c r="AE434" i="21"/>
  <c r="AE438" i="21"/>
  <c r="AE442" i="21"/>
  <c r="AE446" i="21"/>
  <c r="AE450" i="21"/>
  <c r="AE454" i="21"/>
  <c r="AE458" i="21"/>
  <c r="AE462" i="21"/>
  <c r="AE466" i="21"/>
  <c r="AE470" i="21"/>
  <c r="AE474" i="21"/>
  <c r="AE478" i="21"/>
  <c r="AE482" i="21"/>
  <c r="AE486" i="21"/>
  <c r="AE490" i="21"/>
  <c r="AE494" i="21"/>
  <c r="AE498" i="21"/>
  <c r="AE502" i="21"/>
  <c r="AE506" i="21"/>
  <c r="AE510" i="21"/>
  <c r="AE514" i="21"/>
  <c r="AE518" i="21"/>
  <c r="AE522" i="21"/>
  <c r="AE526" i="21"/>
  <c r="AE530" i="21"/>
  <c r="AE534" i="21"/>
  <c r="AE538" i="21"/>
  <c r="AE542" i="21"/>
  <c r="AE209" i="21"/>
  <c r="AE213" i="21"/>
  <c r="AE217" i="21"/>
  <c r="AE221" i="21"/>
  <c r="AE225" i="21"/>
  <c r="AE229" i="21"/>
  <c r="AE233" i="21"/>
  <c r="AE237" i="21"/>
  <c r="AE241" i="21"/>
  <c r="AE245" i="21"/>
  <c r="AE249" i="21"/>
  <c r="AE253" i="21"/>
  <c r="AE257" i="21"/>
  <c r="AE261" i="21"/>
  <c r="AE265" i="21"/>
  <c r="AE269" i="21"/>
  <c r="AE273" i="21"/>
  <c r="AE277" i="21"/>
  <c r="AE281" i="21"/>
  <c r="AE285" i="21"/>
  <c r="AE289" i="21"/>
  <c r="AE293" i="21"/>
  <c r="AE297" i="21"/>
  <c r="AE301" i="21"/>
  <c r="AE305" i="21"/>
  <c r="AE309" i="21"/>
  <c r="AE313" i="21"/>
  <c r="AE317" i="21"/>
  <c r="AE321" i="21"/>
  <c r="AE325" i="21"/>
  <c r="AE329" i="21"/>
  <c r="AE333" i="21"/>
  <c r="AE337" i="21"/>
  <c r="AE341" i="21"/>
  <c r="AE345" i="21"/>
  <c r="AE349" i="21"/>
  <c r="AE353" i="21"/>
  <c r="AE357" i="21"/>
  <c r="AE361" i="21"/>
  <c r="AE365" i="21"/>
  <c r="AE369" i="21"/>
  <c r="AE373" i="21"/>
  <c r="AE377" i="21"/>
  <c r="AE381" i="21"/>
  <c r="AE385" i="21"/>
  <c r="AE389" i="21"/>
  <c r="AE393" i="21"/>
  <c r="AE397" i="21"/>
  <c r="AE401" i="21"/>
  <c r="AE405" i="21"/>
  <c r="AE409" i="21"/>
  <c r="AE413" i="21"/>
  <c r="AE417" i="21"/>
  <c r="AE421" i="21"/>
  <c r="AE425" i="21"/>
  <c r="AE429" i="21"/>
  <c r="AE433" i="21"/>
  <c r="AE437" i="21"/>
  <c r="AE441" i="21"/>
  <c r="AE445" i="21"/>
  <c r="AE449" i="21"/>
  <c r="AE453" i="21"/>
  <c r="AE457" i="21"/>
  <c r="AE461" i="21"/>
  <c r="AE465" i="21"/>
  <c r="AE469" i="21"/>
  <c r="AE473" i="21"/>
  <c r="AE477" i="21"/>
  <c r="AE481" i="21"/>
  <c r="AE485" i="21"/>
  <c r="AE489" i="21"/>
  <c r="AE493" i="21"/>
  <c r="AE497" i="21"/>
  <c r="AE501" i="21"/>
  <c r="AE505" i="21"/>
  <c r="AE509" i="21"/>
  <c r="AE513" i="21"/>
  <c r="AE517" i="21"/>
  <c r="AE521" i="21"/>
  <c r="AE525" i="21"/>
  <c r="AE529" i="21"/>
  <c r="AE533" i="21"/>
  <c r="AE537" i="21"/>
  <c r="AE541" i="21"/>
  <c r="AE545" i="21"/>
  <c r="AE549" i="21"/>
  <c r="AE553" i="21"/>
  <c r="AE557" i="21"/>
  <c r="AE561" i="21"/>
  <c r="AE565" i="21"/>
  <c r="AE569" i="21"/>
  <c r="AE573" i="21"/>
  <c r="AE577" i="21"/>
  <c r="AE581" i="21"/>
  <c r="AE208" i="21"/>
  <c r="AE212" i="21"/>
  <c r="AE216" i="21"/>
  <c r="AE220" i="21"/>
  <c r="AE224" i="21"/>
  <c r="AE228" i="21"/>
  <c r="AE232" i="21"/>
  <c r="AE236" i="21"/>
  <c r="AE240" i="21"/>
  <c r="AE244" i="21"/>
  <c r="AE248" i="21"/>
  <c r="AE252" i="21"/>
  <c r="AE256" i="21"/>
  <c r="AE260" i="21"/>
  <c r="AE264" i="21"/>
  <c r="AE268" i="21"/>
  <c r="AE272" i="21"/>
  <c r="AE276" i="21"/>
  <c r="AE280" i="21"/>
  <c r="AE284" i="21"/>
  <c r="AE288" i="21"/>
  <c r="AE292" i="21"/>
  <c r="AE296" i="21"/>
  <c r="AE300" i="21"/>
  <c r="AE304" i="21"/>
  <c r="AE308" i="21"/>
  <c r="AE312" i="21"/>
  <c r="AE316" i="21"/>
  <c r="AE320" i="21"/>
  <c r="AE324" i="21"/>
  <c r="AE328" i="21"/>
  <c r="AE332" i="21"/>
  <c r="AE336" i="21"/>
  <c r="AE340" i="21"/>
  <c r="AE344" i="21"/>
  <c r="AE348" i="21"/>
  <c r="AE352" i="21"/>
  <c r="AE356" i="21"/>
  <c r="AE360" i="21"/>
  <c r="AE364" i="21"/>
  <c r="AE368" i="21"/>
  <c r="AE372" i="21"/>
  <c r="AE376" i="21"/>
  <c r="AE380" i="21"/>
  <c r="AE384" i="21"/>
  <c r="AE388" i="21"/>
  <c r="AE392" i="21"/>
  <c r="AE396" i="21"/>
  <c r="AE400" i="21"/>
  <c r="AE404" i="21"/>
  <c r="AE408" i="21"/>
  <c r="AE412" i="21"/>
  <c r="AE416" i="21"/>
  <c r="AE420" i="21"/>
  <c r="AE424" i="21"/>
  <c r="AE428" i="21"/>
  <c r="AE432" i="21"/>
  <c r="AE436" i="21"/>
  <c r="AE440" i="21"/>
  <c r="AE444" i="21"/>
  <c r="AE448" i="21"/>
  <c r="AE452" i="21"/>
  <c r="AE456" i="21"/>
  <c r="AE460" i="21"/>
  <c r="AE464" i="21"/>
  <c r="AE468" i="21"/>
  <c r="AE472" i="21"/>
  <c r="AE476" i="21"/>
  <c r="AE480" i="21"/>
  <c r="AE484" i="21"/>
  <c r="AE488" i="21"/>
  <c r="AE492" i="21"/>
  <c r="AE496" i="21"/>
  <c r="AE500" i="21"/>
  <c r="AE504" i="21"/>
  <c r="AE508" i="21"/>
  <c r="AE512" i="21"/>
  <c r="AE516" i="21"/>
  <c r="AE520" i="21"/>
  <c r="AE524" i="21"/>
  <c r="AE528" i="21"/>
  <c r="AE532" i="21"/>
  <c r="AE536" i="21"/>
  <c r="AE540" i="21"/>
  <c r="AE544" i="21"/>
  <c r="AE548" i="21"/>
  <c r="AE552" i="21"/>
  <c r="AE556" i="21"/>
  <c r="AE560" i="21"/>
  <c r="AE564" i="21"/>
  <c r="AE568" i="21"/>
  <c r="AE572" i="21"/>
  <c r="AE576" i="21"/>
  <c r="AE580" i="21"/>
  <c r="AE584" i="21"/>
  <c r="AE588" i="21"/>
  <c r="AE554" i="21"/>
  <c r="AE570" i="21"/>
  <c r="AE593" i="21"/>
  <c r="AE597" i="21"/>
  <c r="AE601" i="21"/>
  <c r="AE605" i="21"/>
  <c r="AE609" i="21"/>
  <c r="AE613" i="21"/>
  <c r="AE617" i="21"/>
  <c r="AE621" i="21"/>
  <c r="AE625" i="21"/>
  <c r="AE629" i="21"/>
  <c r="AE633" i="21"/>
  <c r="AE637" i="21"/>
  <c r="AE641" i="21"/>
  <c r="AE645" i="21"/>
  <c r="AE649" i="21"/>
  <c r="AE653" i="21"/>
  <c r="AE657" i="21"/>
  <c r="AE661" i="21"/>
  <c r="AE665" i="21"/>
  <c r="AE669" i="21"/>
  <c r="AE673" i="21"/>
  <c r="AE677" i="21"/>
  <c r="AE681" i="21"/>
  <c r="AE685" i="21"/>
  <c r="AE689" i="21"/>
  <c r="AE693" i="21"/>
  <c r="AE697" i="21"/>
  <c r="AE701" i="21"/>
  <c r="AE705" i="21"/>
  <c r="AE709" i="21"/>
  <c r="AE713" i="21"/>
  <c r="AE717" i="21"/>
  <c r="AE721" i="21"/>
  <c r="AE725" i="21"/>
  <c r="AE729" i="21"/>
  <c r="AE733" i="21"/>
  <c r="AE737" i="21"/>
  <c r="AE741" i="21"/>
  <c r="AE745" i="21"/>
  <c r="AE749" i="21"/>
  <c r="AE753" i="21"/>
  <c r="AE757" i="21"/>
  <c r="AE761" i="21"/>
  <c r="AE765" i="21"/>
  <c r="AE769" i="21"/>
  <c r="AE773" i="21"/>
  <c r="AE777" i="21"/>
  <c r="AE781" i="21"/>
  <c r="AE785" i="21"/>
  <c r="AE789" i="21"/>
  <c r="AE793" i="21"/>
  <c r="AE797" i="21"/>
  <c r="AE801" i="21"/>
  <c r="AE805" i="21"/>
  <c r="AE809" i="21"/>
  <c r="AE813" i="21"/>
  <c r="AE817" i="21"/>
  <c r="AE821" i="21"/>
  <c r="AE825" i="21"/>
  <c r="AE829" i="21"/>
  <c r="AE833" i="21"/>
  <c r="AE837" i="21"/>
  <c r="AE841" i="21"/>
  <c r="AE845" i="21"/>
  <c r="AE849" i="21"/>
  <c r="AE853" i="21"/>
  <c r="AE857" i="21"/>
  <c r="AE861" i="21"/>
  <c r="AE865" i="21"/>
  <c r="AE869" i="21"/>
  <c r="AE873" i="21"/>
  <c r="AE877" i="21"/>
  <c r="AE881" i="21"/>
  <c r="AE885" i="21"/>
  <c r="AE889" i="21"/>
  <c r="AE893" i="21"/>
  <c r="AE897" i="21"/>
  <c r="AE901" i="21"/>
  <c r="AE905" i="21"/>
  <c r="AE909" i="21"/>
  <c r="AE913" i="21"/>
  <c r="AE917" i="21"/>
  <c r="AE921" i="21"/>
  <c r="AE925" i="21"/>
  <c r="AE929" i="21"/>
  <c r="AE933" i="21"/>
  <c r="AE937" i="21"/>
  <c r="AE550" i="21"/>
  <c r="AE566" i="21"/>
  <c r="AE582" i="21"/>
  <c r="AE586" i="21"/>
  <c r="AE587" i="21"/>
  <c r="AE592" i="21"/>
  <c r="AE596" i="21"/>
  <c r="AE600" i="21"/>
  <c r="AE604" i="21"/>
  <c r="AE608" i="21"/>
  <c r="AE612" i="21"/>
  <c r="AE616" i="21"/>
  <c r="AE620" i="21"/>
  <c r="AE624" i="21"/>
  <c r="AE628" i="21"/>
  <c r="AE632" i="21"/>
  <c r="AE636" i="21"/>
  <c r="AE640" i="21"/>
  <c r="AE644" i="21"/>
  <c r="AE648" i="21"/>
  <c r="AE652" i="21"/>
  <c r="AE656" i="21"/>
  <c r="AE660" i="21"/>
  <c r="AE664" i="21"/>
  <c r="AE668" i="21"/>
  <c r="AE672" i="21"/>
  <c r="AE676" i="21"/>
  <c r="AE680" i="21"/>
  <c r="AE684" i="21"/>
  <c r="AE688" i="21"/>
  <c r="AE692" i="21"/>
  <c r="AE696" i="21"/>
  <c r="AE700" i="21"/>
  <c r="AE704" i="21"/>
  <c r="AE708" i="21"/>
  <c r="AE712" i="21"/>
  <c r="AE716" i="21"/>
  <c r="AE720" i="21"/>
  <c r="AE724" i="21"/>
  <c r="AE728" i="21"/>
  <c r="AE732" i="21"/>
  <c r="AE736" i="21"/>
  <c r="AE740" i="21"/>
  <c r="AE744" i="21"/>
  <c r="AE748" i="21"/>
  <c r="AE752" i="21"/>
  <c r="AE756" i="21"/>
  <c r="AE760" i="21"/>
  <c r="AE764" i="21"/>
  <c r="AE768" i="21"/>
  <c r="AE772" i="21"/>
  <c r="AE776" i="21"/>
  <c r="AE780" i="21"/>
  <c r="AE784" i="21"/>
  <c r="AE788" i="21"/>
  <c r="AE792" i="21"/>
  <c r="AE796" i="21"/>
  <c r="AE800" i="21"/>
  <c r="AE804" i="21"/>
  <c r="AE808" i="21"/>
  <c r="AE812" i="21"/>
  <c r="AE816" i="21"/>
  <c r="AE820" i="21"/>
  <c r="AE824" i="21"/>
  <c r="AE828" i="21"/>
  <c r="AE832" i="21"/>
  <c r="AE836" i="21"/>
  <c r="AE840" i="21"/>
  <c r="AE844" i="21"/>
  <c r="AE848" i="21"/>
  <c r="AE852" i="21"/>
  <c r="AE856" i="21"/>
  <c r="AE860" i="21"/>
  <c r="AE864" i="21"/>
  <c r="AE868" i="21"/>
  <c r="AE872" i="21"/>
  <c r="AE876" i="21"/>
  <c r="AE880" i="21"/>
  <c r="AE884" i="21"/>
  <c r="AE888" i="21"/>
  <c r="AE892" i="21"/>
  <c r="AE896" i="21"/>
  <c r="AE900" i="21"/>
  <c r="AE904" i="21"/>
  <c r="AE908" i="21"/>
  <c r="AE912" i="21"/>
  <c r="AE916" i="21"/>
  <c r="AE920" i="21"/>
  <c r="AE924" i="21"/>
  <c r="AE928" i="21"/>
  <c r="AE932" i="21"/>
  <c r="AE936" i="21"/>
  <c r="AE940" i="21"/>
  <c r="AE589" i="21"/>
  <c r="AE546" i="21"/>
  <c r="AE562" i="21"/>
  <c r="AE578" i="21"/>
  <c r="AE590" i="21"/>
  <c r="AE591" i="21"/>
  <c r="AE595" i="21"/>
  <c r="AE599" i="21"/>
  <c r="AE603" i="21"/>
  <c r="AE607" i="21"/>
  <c r="AE611" i="21"/>
  <c r="AE615" i="21"/>
  <c r="AE619" i="21"/>
  <c r="AE623" i="21"/>
  <c r="AE627" i="21"/>
  <c r="AE631" i="21"/>
  <c r="AE635" i="21"/>
  <c r="AE639" i="21"/>
  <c r="AE643" i="21"/>
  <c r="AE647" i="21"/>
  <c r="AE651" i="21"/>
  <c r="AE655" i="21"/>
  <c r="AE659" i="21"/>
  <c r="AE663" i="21"/>
  <c r="AE667" i="21"/>
  <c r="AE671" i="21"/>
  <c r="AE675" i="21"/>
  <c r="AE679" i="21"/>
  <c r="AE683" i="21"/>
  <c r="AE687" i="21"/>
  <c r="AE691" i="21"/>
  <c r="AE695" i="21"/>
  <c r="AE699" i="21"/>
  <c r="AE703" i="21"/>
  <c r="AE707" i="21"/>
  <c r="AE711" i="21"/>
  <c r="AE715" i="21"/>
  <c r="AE719" i="21"/>
  <c r="AE723" i="21"/>
  <c r="AE727" i="21"/>
  <c r="AE731" i="21"/>
  <c r="AE735" i="21"/>
  <c r="AE739" i="21"/>
  <c r="AE743" i="21"/>
  <c r="AE747" i="21"/>
  <c r="AE751" i="21"/>
  <c r="AE755" i="21"/>
  <c r="AE759" i="21"/>
  <c r="AE763" i="21"/>
  <c r="AE767" i="21"/>
  <c r="AE771" i="21"/>
  <c r="AE775" i="21"/>
  <c r="AE779" i="21"/>
  <c r="AE783" i="21"/>
  <c r="AE787" i="21"/>
  <c r="AE791" i="21"/>
  <c r="AE795" i="21"/>
  <c r="AE799" i="21"/>
  <c r="AE803" i="21"/>
  <c r="AE807" i="21"/>
  <c r="AE811" i="21"/>
  <c r="AE815" i="21"/>
  <c r="AE819" i="21"/>
  <c r="AE823" i="21"/>
  <c r="AE827" i="21"/>
  <c r="AE831" i="21"/>
  <c r="AE835" i="21"/>
  <c r="AE839" i="21"/>
  <c r="AE843" i="21"/>
  <c r="AE847" i="21"/>
  <c r="AE851" i="21"/>
  <c r="AE855" i="21"/>
  <c r="AE859" i="21"/>
  <c r="AE863" i="21"/>
  <c r="AE867" i="21"/>
  <c r="AE871" i="21"/>
  <c r="AE875" i="21"/>
  <c r="AE879" i="21"/>
  <c r="AE883" i="21"/>
  <c r="AE887" i="21"/>
  <c r="AE891" i="21"/>
  <c r="AE895" i="21"/>
  <c r="AE899" i="21"/>
  <c r="AE903" i="21"/>
  <c r="AE907" i="21"/>
  <c r="AE911" i="21"/>
  <c r="AE915" i="21"/>
  <c r="AE919" i="21"/>
  <c r="AE923" i="21"/>
  <c r="AE927" i="21"/>
  <c r="AE931" i="21"/>
  <c r="AE935" i="21"/>
  <c r="AE939" i="21"/>
  <c r="AE558" i="21"/>
  <c r="AE574" i="21"/>
  <c r="AE594" i="21"/>
  <c r="AE598" i="21"/>
  <c r="AE602" i="21"/>
  <c r="AE606" i="21"/>
  <c r="AE610" i="21"/>
  <c r="AE614" i="21"/>
  <c r="AE618" i="21"/>
  <c r="AE622" i="21"/>
  <c r="AE626" i="21"/>
  <c r="AE630" i="21"/>
  <c r="AE634" i="21"/>
  <c r="AE638" i="21"/>
  <c r="AE642" i="21"/>
  <c r="AE646" i="21"/>
  <c r="AE650" i="21"/>
  <c r="AE654" i="21"/>
  <c r="AE658" i="21"/>
  <c r="AE662" i="21"/>
  <c r="AE666" i="21"/>
  <c r="AE670" i="21"/>
  <c r="AE674" i="21"/>
  <c r="AE678" i="21"/>
  <c r="AE682" i="21"/>
  <c r="AE686" i="21"/>
  <c r="AE690" i="21"/>
  <c r="AE694" i="21"/>
  <c r="AE698" i="21"/>
  <c r="AE702" i="21"/>
  <c r="AE706" i="21"/>
  <c r="AE710" i="21"/>
  <c r="AE714" i="21"/>
  <c r="AE718" i="21"/>
  <c r="AE722" i="21"/>
  <c r="AE726" i="21"/>
  <c r="AE730" i="21"/>
  <c r="AE734" i="21"/>
  <c r="AE738" i="21"/>
  <c r="AE742" i="21"/>
  <c r="AE746" i="21"/>
  <c r="AE750" i="21"/>
  <c r="AE754" i="21"/>
  <c r="AE758" i="21"/>
  <c r="AE762" i="21"/>
  <c r="AE766" i="21"/>
  <c r="AE770" i="21"/>
  <c r="AE774" i="21"/>
  <c r="AE778" i="21"/>
  <c r="AE782" i="21"/>
  <c r="AE786" i="21"/>
  <c r="AE790" i="21"/>
  <c r="AE794" i="21"/>
  <c r="AE798" i="21"/>
  <c r="AE802" i="21"/>
  <c r="AE806" i="21"/>
  <c r="AE810" i="21"/>
  <c r="AE814" i="21"/>
  <c r="AE818" i="21"/>
  <c r="AE822" i="21"/>
  <c r="AE826" i="21"/>
  <c r="AE842" i="21"/>
  <c r="AE858" i="21"/>
  <c r="AE874" i="21"/>
  <c r="AE902" i="21"/>
  <c r="AE934" i="21"/>
  <c r="AE942" i="21"/>
  <c r="AE946" i="21"/>
  <c r="AE950" i="21"/>
  <c r="AE954" i="21"/>
  <c r="AE958" i="21"/>
  <c r="AE962" i="21"/>
  <c r="AE966" i="21"/>
  <c r="AE970" i="21"/>
  <c r="AE974" i="21"/>
  <c r="AE978" i="21"/>
  <c r="AE982" i="21"/>
  <c r="AE986" i="21"/>
  <c r="AE990" i="21"/>
  <c r="AE994" i="21"/>
  <c r="AE998" i="21"/>
  <c r="AE1002" i="21"/>
  <c r="AE1006" i="21"/>
  <c r="AE1010" i="21"/>
  <c r="AE1014" i="21"/>
  <c r="AE1018" i="21"/>
  <c r="AE1022" i="21"/>
  <c r="AE1026" i="21"/>
  <c r="AE1030" i="21"/>
  <c r="AE1034" i="21"/>
  <c r="AE1038" i="21"/>
  <c r="AE1042" i="21"/>
  <c r="AE1046" i="21"/>
  <c r="AE1050" i="21"/>
  <c r="AE1054" i="21"/>
  <c r="AE1058" i="21"/>
  <c r="AE1062" i="21"/>
  <c r="AE1066" i="21"/>
  <c r="AE1070" i="21"/>
  <c r="AE1074" i="21"/>
  <c r="AE1078" i="21"/>
  <c r="AE1082" i="21"/>
  <c r="AE1086" i="21"/>
  <c r="AE1090" i="21"/>
  <c r="AE1094" i="21"/>
  <c r="AE1098" i="21"/>
  <c r="AE1102" i="21"/>
  <c r="AE1106" i="21"/>
  <c r="AE1110" i="21"/>
  <c r="AE1114" i="21"/>
  <c r="AE1118" i="21"/>
  <c r="AE1122" i="21"/>
  <c r="AE1126" i="21"/>
  <c r="AE1130" i="21"/>
  <c r="AE1134" i="21"/>
  <c r="AE1138" i="21"/>
  <c r="AE1142" i="21"/>
  <c r="AE1146" i="21"/>
  <c r="AE1150" i="21"/>
  <c r="AE1154" i="21"/>
  <c r="AE1158" i="21"/>
  <c r="AE1162" i="21"/>
  <c r="AE1166" i="21"/>
  <c r="AE1170" i="21"/>
  <c r="AE1174" i="21"/>
  <c r="AE1178" i="21"/>
  <c r="AE1182" i="21"/>
  <c r="AE1186" i="21"/>
  <c r="AE1190" i="21"/>
  <c r="AE1194" i="21"/>
  <c r="AE1198" i="21"/>
  <c r="AE1202" i="21"/>
  <c r="AE1206" i="21"/>
  <c r="AE1210" i="21"/>
  <c r="AE1214" i="21"/>
  <c r="AE1218" i="21"/>
  <c r="AE1222" i="21"/>
  <c r="AE1226" i="21"/>
  <c r="AE1230" i="21"/>
  <c r="AE1234" i="21"/>
  <c r="AE1238" i="21"/>
  <c r="AE1242" i="21"/>
  <c r="AE1246" i="21"/>
  <c r="AE1250" i="21"/>
  <c r="AE1254" i="21"/>
  <c r="AE1258" i="21"/>
  <c r="AE1262" i="21"/>
  <c r="AE1266" i="21"/>
  <c r="AE1270" i="21"/>
  <c r="AE1274" i="21"/>
  <c r="AE1278" i="21"/>
  <c r="AE1282" i="21"/>
  <c r="AE1286" i="21"/>
  <c r="AE1290" i="21"/>
  <c r="AE1294" i="21"/>
  <c r="AE585" i="21"/>
  <c r="AE906" i="21"/>
  <c r="AE938" i="21"/>
  <c r="AE838" i="21"/>
  <c r="AE854" i="21"/>
  <c r="AE870" i="21"/>
  <c r="AE910" i="21"/>
  <c r="AE941" i="21"/>
  <c r="AE945" i="21"/>
  <c r="AE949" i="21"/>
  <c r="AE953" i="21"/>
  <c r="AE957" i="21"/>
  <c r="AE961" i="21"/>
  <c r="AE965" i="21"/>
  <c r="AE969" i="21"/>
  <c r="AE973" i="21"/>
  <c r="AE977" i="21"/>
  <c r="AE981" i="21"/>
  <c r="AE985" i="21"/>
  <c r="AE989" i="21"/>
  <c r="AE993" i="21"/>
  <c r="AE997" i="21"/>
  <c r="AE1001" i="21"/>
  <c r="AE1005" i="21"/>
  <c r="AE1009" i="21"/>
  <c r="AE1013" i="21"/>
  <c r="AE1017" i="21"/>
  <c r="AE1021" i="21"/>
  <c r="AE1025" i="21"/>
  <c r="AE1029" i="21"/>
  <c r="AE1033" i="21"/>
  <c r="AE1037" i="21"/>
  <c r="AE1041" i="21"/>
  <c r="AE1045" i="21"/>
  <c r="AE1049" i="21"/>
  <c r="AE1053" i="21"/>
  <c r="AE1057" i="21"/>
  <c r="AE1061" i="21"/>
  <c r="AE1065" i="21"/>
  <c r="AE1069" i="21"/>
  <c r="AE1073" i="21"/>
  <c r="AE1077" i="21"/>
  <c r="AE1081" i="21"/>
  <c r="AE1085" i="21"/>
  <c r="AE1089" i="21"/>
  <c r="AE1093" i="21"/>
  <c r="AE1097" i="21"/>
  <c r="AE1101" i="21"/>
  <c r="AE1105" i="21"/>
  <c r="AE1109" i="21"/>
  <c r="AE1113" i="21"/>
  <c r="AE1117" i="21"/>
  <c r="AE1121" i="21"/>
  <c r="AE1125" i="21"/>
  <c r="AE1129" i="21"/>
  <c r="AE1133" i="21"/>
  <c r="AE1137" i="21"/>
  <c r="AE1141" i="21"/>
  <c r="AE1145" i="21"/>
  <c r="AE1149" i="21"/>
  <c r="AE1153" i="21"/>
  <c r="AE1157" i="21"/>
  <c r="AE1161" i="21"/>
  <c r="AE1165" i="21"/>
  <c r="AE1169" i="21"/>
  <c r="AE1173" i="21"/>
  <c r="AE1177" i="21"/>
  <c r="AE1181" i="21"/>
  <c r="AE1185" i="21"/>
  <c r="AE1189" i="21"/>
  <c r="AE1193" i="21"/>
  <c r="AE1197" i="21"/>
  <c r="AE1201" i="21"/>
  <c r="AE1205" i="21"/>
  <c r="AE1209" i="21"/>
  <c r="AE1213" i="21"/>
  <c r="AE1217" i="21"/>
  <c r="AE1221" i="21"/>
  <c r="AE1225" i="21"/>
  <c r="AE1229" i="21"/>
  <c r="AE1233" i="21"/>
  <c r="AE1237" i="21"/>
  <c r="AE1241" i="21"/>
  <c r="AE1245" i="21"/>
  <c r="AE1249" i="21"/>
  <c r="AE1253" i="21"/>
  <c r="AE1257" i="21"/>
  <c r="AE1261" i="21"/>
  <c r="AE1265" i="21"/>
  <c r="AE1269" i="21"/>
  <c r="AE1273" i="21"/>
  <c r="AE1277" i="21"/>
  <c r="AE1281" i="21"/>
  <c r="AE1285" i="21"/>
  <c r="AE1289" i="21"/>
  <c r="AE1293" i="21"/>
  <c r="AE1297" i="21"/>
  <c r="AE882" i="21"/>
  <c r="AE914" i="21"/>
  <c r="AE834" i="21"/>
  <c r="AE850" i="21"/>
  <c r="AE866" i="21"/>
  <c r="AE886" i="21"/>
  <c r="AE918" i="21"/>
  <c r="AE944" i="21"/>
  <c r="AE948" i="21"/>
  <c r="AE952" i="21"/>
  <c r="AE956" i="21"/>
  <c r="AE960" i="21"/>
  <c r="AE964" i="21"/>
  <c r="AE968" i="21"/>
  <c r="AE972" i="21"/>
  <c r="AE976" i="21"/>
  <c r="AE980" i="21"/>
  <c r="AE984" i="21"/>
  <c r="AE988" i="21"/>
  <c r="AE992" i="21"/>
  <c r="AE996" i="21"/>
  <c r="AE1000" i="21"/>
  <c r="AE1004" i="21"/>
  <c r="AE1008" i="21"/>
  <c r="AE1012" i="21"/>
  <c r="AE1016" i="21"/>
  <c r="AE1020" i="21"/>
  <c r="AE1024" i="21"/>
  <c r="AE1028" i="21"/>
  <c r="AE1032" i="21"/>
  <c r="AE1036" i="21"/>
  <c r="AE1040" i="21"/>
  <c r="AE1044" i="21"/>
  <c r="AE1048" i="21"/>
  <c r="AE1052" i="21"/>
  <c r="AE1056" i="21"/>
  <c r="AE1060" i="21"/>
  <c r="AE1064" i="21"/>
  <c r="AE1068" i="21"/>
  <c r="AE1072" i="21"/>
  <c r="AE1076" i="21"/>
  <c r="AE1080" i="21"/>
  <c r="AE1084" i="21"/>
  <c r="AE1088" i="21"/>
  <c r="AE1092" i="21"/>
  <c r="AE1096" i="21"/>
  <c r="AE1100" i="21"/>
  <c r="AE1104" i="21"/>
  <c r="AE1108" i="21"/>
  <c r="AE1112" i="21"/>
  <c r="AE1116" i="21"/>
  <c r="AE1120" i="21"/>
  <c r="AE1124" i="21"/>
  <c r="AE1128" i="21"/>
  <c r="AE1132" i="21"/>
  <c r="AE1136" i="21"/>
  <c r="AE1140" i="21"/>
  <c r="AE1144" i="21"/>
  <c r="AE1148" i="21"/>
  <c r="AE1152" i="21"/>
  <c r="AE1156" i="21"/>
  <c r="AE1160" i="21"/>
  <c r="AE1164" i="21"/>
  <c r="AE1168" i="21"/>
  <c r="AE1172" i="21"/>
  <c r="AE1176" i="21"/>
  <c r="AE1180" i="21"/>
  <c r="AE1184" i="21"/>
  <c r="AE1188" i="21"/>
  <c r="AE1192" i="21"/>
  <c r="AE1196" i="21"/>
  <c r="AE1200" i="21"/>
  <c r="AE1204" i="21"/>
  <c r="AE1208" i="21"/>
  <c r="AE1212" i="21"/>
  <c r="AE1216" i="21"/>
  <c r="AE1220" i="21"/>
  <c r="AE1224" i="21"/>
  <c r="AE1228" i="21"/>
  <c r="AE1232" i="21"/>
  <c r="AE1236" i="21"/>
  <c r="AE1240" i="21"/>
  <c r="AE1244" i="21"/>
  <c r="AE1248" i="21"/>
  <c r="AE1252" i="21"/>
  <c r="AE1256" i="21"/>
  <c r="AE1260" i="21"/>
  <c r="AE1264" i="21"/>
  <c r="AE1268" i="21"/>
  <c r="AE1272" i="21"/>
  <c r="AE1276" i="21"/>
  <c r="AE890" i="21"/>
  <c r="AE922" i="21"/>
  <c r="AE830" i="21"/>
  <c r="AE846" i="21"/>
  <c r="AE862" i="21"/>
  <c r="AE878" i="21"/>
  <c r="AE894" i="21"/>
  <c r="AE926" i="21"/>
  <c r="AE943" i="21"/>
  <c r="AE947" i="21"/>
  <c r="AE951" i="21"/>
  <c r="AE955" i="21"/>
  <c r="AE959" i="21"/>
  <c r="AE963" i="21"/>
  <c r="AE967" i="21"/>
  <c r="AE971" i="21"/>
  <c r="AE975" i="21"/>
  <c r="AE979" i="21"/>
  <c r="AE983" i="21"/>
  <c r="AE987" i="21"/>
  <c r="AE991" i="21"/>
  <c r="AE995" i="21"/>
  <c r="AE999" i="21"/>
  <c r="AE1003" i="21"/>
  <c r="AE1007" i="21"/>
  <c r="AE1011" i="21"/>
  <c r="AE1015" i="21"/>
  <c r="AE1019" i="21"/>
  <c r="AE1023" i="21"/>
  <c r="AE1027" i="21"/>
  <c r="AE1031" i="21"/>
  <c r="AE1035" i="21"/>
  <c r="AE1039" i="21"/>
  <c r="AE1043" i="21"/>
  <c r="AE1047" i="21"/>
  <c r="AE1051" i="21"/>
  <c r="AE1055" i="21"/>
  <c r="AE1059" i="21"/>
  <c r="AE1063" i="21"/>
  <c r="AE1067" i="21"/>
  <c r="AE1071" i="21"/>
  <c r="AE1075" i="21"/>
  <c r="AE1079" i="21"/>
  <c r="AE1083" i="21"/>
  <c r="AE1087" i="21"/>
  <c r="AE1091" i="21"/>
  <c r="AE1095" i="21"/>
  <c r="AE1099" i="21"/>
  <c r="AE1103" i="21"/>
  <c r="AE1107" i="21"/>
  <c r="AE1111" i="21"/>
  <c r="AE1115" i="21"/>
  <c r="AE1119" i="21"/>
  <c r="AE1123" i="21"/>
  <c r="AE1127" i="21"/>
  <c r="AE1131" i="21"/>
  <c r="AE1135" i="21"/>
  <c r="AE1139" i="21"/>
  <c r="AE1143" i="21"/>
  <c r="AE1147" i="21"/>
  <c r="AE1151" i="21"/>
  <c r="AE1155" i="21"/>
  <c r="AE1159" i="21"/>
  <c r="AE1163" i="21"/>
  <c r="AE1167" i="21"/>
  <c r="AE1171" i="21"/>
  <c r="AE1175" i="21"/>
  <c r="AE1179" i="21"/>
  <c r="AE1183" i="21"/>
  <c r="AE1187" i="21"/>
  <c r="AE1191" i="21"/>
  <c r="AE1195" i="21"/>
  <c r="AE1199" i="21"/>
  <c r="AE1203" i="21"/>
  <c r="AE1207" i="21"/>
  <c r="AE1211" i="21"/>
  <c r="AE1215" i="21"/>
  <c r="AE1219" i="21"/>
  <c r="AE1223" i="21"/>
  <c r="AE1227" i="21"/>
  <c r="AE1231" i="21"/>
  <c r="AE1235" i="21"/>
  <c r="AE1239" i="21"/>
  <c r="AE1243" i="21"/>
  <c r="AE1247" i="21"/>
  <c r="AE1251" i="21"/>
  <c r="AE1255" i="21"/>
  <c r="AE1259" i="21"/>
  <c r="AE1263" i="21"/>
  <c r="AE1267" i="21"/>
  <c r="AE1271" i="21"/>
  <c r="AE1275" i="21"/>
  <c r="AE1279" i="21"/>
  <c r="AE1283" i="21"/>
  <c r="AE1287" i="21"/>
  <c r="AE1291" i="21"/>
  <c r="AE1295" i="21"/>
  <c r="AE898" i="21"/>
  <c r="AE1284" i="21"/>
  <c r="AE930" i="21"/>
  <c r="AE1288" i="21"/>
  <c r="AE1300" i="21"/>
  <c r="AE1304" i="21"/>
  <c r="AE1308" i="21"/>
  <c r="AE1312" i="21"/>
  <c r="AE1316" i="21"/>
  <c r="AE1320" i="21"/>
  <c r="AE1324" i="21"/>
  <c r="AE1328" i="21"/>
  <c r="AE1332" i="21"/>
  <c r="AE1336" i="21"/>
  <c r="AE1340" i="21"/>
  <c r="AE1344" i="21"/>
  <c r="AE1348" i="21"/>
  <c r="AE1352" i="21"/>
  <c r="AE1356" i="21"/>
  <c r="AE1360" i="21"/>
  <c r="AE1364" i="21"/>
  <c r="AE1368" i="21"/>
  <c r="AE1372" i="21"/>
  <c r="AE1376" i="21"/>
  <c r="AE1380" i="21"/>
  <c r="AE1384" i="21"/>
  <c r="AE1388" i="21"/>
  <c r="AE1392" i="21"/>
  <c r="AE1396" i="21"/>
  <c r="AE1400" i="21"/>
  <c r="AE1404" i="21"/>
  <c r="AE1408" i="21"/>
  <c r="AE1412" i="21"/>
  <c r="AE1416" i="21"/>
  <c r="AE1420" i="21"/>
  <c r="AE1424" i="21"/>
  <c r="AE1428" i="21"/>
  <c r="AE1432" i="21"/>
  <c r="AE1436" i="21"/>
  <c r="AE1440" i="21"/>
  <c r="AE1444" i="21"/>
  <c r="AE1448" i="21"/>
  <c r="AE1452" i="21"/>
  <c r="AE1456" i="21"/>
  <c r="AE1460" i="21"/>
  <c r="AE1464" i="21"/>
  <c r="AE1468" i="21"/>
  <c r="AE1472" i="21"/>
  <c r="AE1476" i="21"/>
  <c r="AE1480" i="21"/>
  <c r="AE1484" i="21"/>
  <c r="AE1488" i="21"/>
  <c r="AE1492" i="21"/>
  <c r="AE1496" i="21"/>
  <c r="AE1500" i="21"/>
  <c r="AE1504" i="21"/>
  <c r="AE1508" i="21"/>
  <c r="AE1512" i="21"/>
  <c r="AE1516" i="21"/>
  <c r="AE1520" i="21"/>
  <c r="AE1524" i="21"/>
  <c r="AE1528" i="21"/>
  <c r="AE1532" i="21"/>
  <c r="AE1536" i="21"/>
  <c r="AE1540" i="21"/>
  <c r="AE1544" i="21"/>
  <c r="AE1548" i="21"/>
  <c r="AE1552" i="21"/>
  <c r="AE1556" i="21"/>
  <c r="AE1560" i="21"/>
  <c r="AE1564" i="21"/>
  <c r="AE1568" i="21"/>
  <c r="AE1572" i="21"/>
  <c r="AE1576" i="21"/>
  <c r="AE1580" i="21"/>
  <c r="AE1584" i="21"/>
  <c r="AE1588" i="21"/>
  <c r="AE1592" i="21"/>
  <c r="AE1596" i="21"/>
  <c r="AE1600" i="21"/>
  <c r="AE1604" i="21"/>
  <c r="AE1608" i="21"/>
  <c r="AE1612" i="21"/>
  <c r="AE1616" i="21"/>
  <c r="AE1620" i="21"/>
  <c r="AE1624" i="21"/>
  <c r="AE1628" i="21"/>
  <c r="AE1632" i="21"/>
  <c r="AE1636" i="21"/>
  <c r="AE1640" i="21"/>
  <c r="AE1644" i="21"/>
  <c r="AE1648" i="21"/>
  <c r="AE1652" i="21"/>
  <c r="AE1656" i="21"/>
  <c r="AE1660" i="21"/>
  <c r="AE1664" i="21"/>
  <c r="AE1668" i="21"/>
  <c r="AE1672" i="21"/>
  <c r="AE1676" i="21"/>
  <c r="AE1680" i="21"/>
  <c r="AE1684" i="21"/>
  <c r="AE1688" i="21"/>
  <c r="AE1692" i="21"/>
  <c r="AE1696" i="21"/>
  <c r="AE1700" i="21"/>
  <c r="AE1704" i="21"/>
  <c r="AE1708" i="21"/>
  <c r="AE1712" i="21"/>
  <c r="AE1716" i="21"/>
  <c r="AE1720" i="21"/>
  <c r="AE1724" i="21"/>
  <c r="AE1728" i="21"/>
  <c r="AE1732" i="21"/>
  <c r="AE1736" i="21"/>
  <c r="AE1740" i="21"/>
  <c r="AE1744" i="21"/>
  <c r="AE1748" i="21"/>
  <c r="AE1752" i="21"/>
  <c r="AE1756" i="21"/>
  <c r="AE1760" i="21"/>
  <c r="AE1764" i="21"/>
  <c r="AE1768" i="21"/>
  <c r="AE1772" i="21"/>
  <c r="AE1776" i="21"/>
  <c r="AE1780" i="21"/>
  <c r="AE1784" i="21"/>
  <c r="AE1788" i="21"/>
  <c r="AE1792" i="21"/>
  <c r="AE1796" i="21"/>
  <c r="AE1800" i="21"/>
  <c r="AE1804" i="21"/>
  <c r="AE1808" i="21"/>
  <c r="AE1812" i="21"/>
  <c r="AE1816" i="21"/>
  <c r="AE1820" i="21"/>
  <c r="AE1824" i="21"/>
  <c r="AE1828" i="21"/>
  <c r="AE1832" i="21"/>
  <c r="AE1836" i="21"/>
  <c r="AE1840" i="21"/>
  <c r="AE1844" i="21"/>
  <c r="AE1848" i="21"/>
  <c r="AE1852" i="21"/>
  <c r="AE1856" i="21"/>
  <c r="AE1860" i="21"/>
  <c r="AE1864" i="21"/>
  <c r="AE1868" i="21"/>
  <c r="AE1872" i="21"/>
  <c r="AE1876" i="21"/>
  <c r="AE1880" i="21"/>
  <c r="AE1884" i="21"/>
  <c r="AE1888" i="21"/>
  <c r="AE1892" i="21"/>
  <c r="AE1896" i="21"/>
  <c r="AE1900" i="21"/>
  <c r="AE1904" i="21"/>
  <c r="AE1908" i="21"/>
  <c r="AE1912" i="21"/>
  <c r="AE1916" i="21"/>
  <c r="AE1920" i="21"/>
  <c r="AE1924" i="21"/>
  <c r="AE1928" i="21"/>
  <c r="AE1932" i="21"/>
  <c r="AE1936" i="21"/>
  <c r="AE1940" i="21"/>
  <c r="AE1944" i="21"/>
  <c r="AE1948" i="21"/>
  <c r="AE1952" i="21"/>
  <c r="AE1956" i="21"/>
  <c r="AE1960" i="21"/>
  <c r="AE1964" i="21"/>
  <c r="AE1968" i="21"/>
  <c r="AE1972" i="21"/>
  <c r="AE1976" i="21"/>
  <c r="AE1980" i="21"/>
  <c r="AE1984" i="21"/>
  <c r="AE1988" i="21"/>
  <c r="AE1992" i="21"/>
  <c r="AE1996" i="21"/>
  <c r="AE2000" i="21"/>
  <c r="AE2004" i="21"/>
  <c r="AE2008" i="21"/>
  <c r="AE2012" i="21"/>
  <c r="AE2016" i="21"/>
  <c r="AE2020" i="21"/>
  <c r="AE1292" i="21"/>
  <c r="AE1296" i="21"/>
  <c r="AE1299" i="21"/>
  <c r="AE1303" i="21"/>
  <c r="AE1307" i="21"/>
  <c r="AE1311" i="21"/>
  <c r="AE1315" i="21"/>
  <c r="AE1319" i="21"/>
  <c r="AE1323" i="21"/>
  <c r="AE1327" i="21"/>
  <c r="AE1331" i="21"/>
  <c r="AE1335" i="21"/>
  <c r="AE1339" i="21"/>
  <c r="AE1343" i="21"/>
  <c r="AE1347" i="21"/>
  <c r="AE1351" i="21"/>
  <c r="AE1355" i="21"/>
  <c r="AE1359" i="21"/>
  <c r="AE1363" i="21"/>
  <c r="AE1367" i="21"/>
  <c r="AE1371" i="21"/>
  <c r="AE1375" i="21"/>
  <c r="AE1379" i="21"/>
  <c r="AE1383" i="21"/>
  <c r="AE1387" i="21"/>
  <c r="AE1391" i="21"/>
  <c r="AE1395" i="21"/>
  <c r="AE1399" i="21"/>
  <c r="AE1403" i="21"/>
  <c r="AE1407" i="21"/>
  <c r="AE1411" i="21"/>
  <c r="AE1415" i="21"/>
  <c r="AE1419" i="21"/>
  <c r="AE1423" i="21"/>
  <c r="AE1427" i="21"/>
  <c r="AE1431" i="21"/>
  <c r="AE1435" i="21"/>
  <c r="AE1439" i="21"/>
  <c r="AE1443" i="21"/>
  <c r="AE1447" i="21"/>
  <c r="AE1451" i="21"/>
  <c r="AE1455" i="21"/>
  <c r="AE1459" i="21"/>
  <c r="AE1463" i="21"/>
  <c r="AE1467" i="21"/>
  <c r="AE1471" i="21"/>
  <c r="AE1475" i="21"/>
  <c r="AE1479" i="21"/>
  <c r="AE1483" i="21"/>
  <c r="AE1487" i="21"/>
  <c r="AE1491" i="21"/>
  <c r="AE1495" i="21"/>
  <c r="AE1499" i="21"/>
  <c r="AE1503" i="21"/>
  <c r="AE1507" i="21"/>
  <c r="AE1511" i="21"/>
  <c r="AE1515" i="21"/>
  <c r="AE1519" i="21"/>
  <c r="AE1523" i="21"/>
  <c r="AE1527" i="21"/>
  <c r="AE1531" i="21"/>
  <c r="AE1535" i="21"/>
  <c r="AE1539" i="21"/>
  <c r="AE1543" i="21"/>
  <c r="AE1547" i="21"/>
  <c r="AE1551" i="21"/>
  <c r="AE1555" i="21"/>
  <c r="AE1559" i="21"/>
  <c r="AE1563" i="21"/>
  <c r="AE1567" i="21"/>
  <c r="AE1571" i="21"/>
  <c r="AE1575" i="21"/>
  <c r="AE1579" i="21"/>
  <c r="AE1583" i="21"/>
  <c r="AE1587" i="21"/>
  <c r="AE1591" i="21"/>
  <c r="AE1595" i="21"/>
  <c r="AE1599" i="21"/>
  <c r="AE1603" i="21"/>
  <c r="AE1607" i="21"/>
  <c r="AE1611" i="21"/>
  <c r="AE1615" i="21"/>
  <c r="AE1619" i="21"/>
  <c r="AE1623" i="21"/>
  <c r="AE1627" i="21"/>
  <c r="AE1631" i="21"/>
  <c r="AE1635" i="21"/>
  <c r="AE1639" i="21"/>
  <c r="AE1643" i="21"/>
  <c r="AE1647" i="21"/>
  <c r="AE1651" i="21"/>
  <c r="AE1655" i="21"/>
  <c r="AE1659" i="21"/>
  <c r="AE1663" i="21"/>
  <c r="AE1667" i="21"/>
  <c r="AE1671" i="21"/>
  <c r="AE1675" i="21"/>
  <c r="AE1679" i="21"/>
  <c r="AE1683" i="21"/>
  <c r="AE1687" i="21"/>
  <c r="AE1691" i="21"/>
  <c r="AE1695" i="21"/>
  <c r="AE1699" i="21"/>
  <c r="AE1703" i="21"/>
  <c r="AE1707" i="21"/>
  <c r="AE1711" i="21"/>
  <c r="AE1715" i="21"/>
  <c r="AE1719" i="21"/>
  <c r="AE1723" i="21"/>
  <c r="AE1727" i="21"/>
  <c r="AE1731" i="21"/>
  <c r="AE1735" i="21"/>
  <c r="AE1739" i="21"/>
  <c r="AE1743" i="21"/>
  <c r="AE1747" i="21"/>
  <c r="AE1751" i="21"/>
  <c r="AE1755" i="21"/>
  <c r="AE1759" i="21"/>
  <c r="AE1763" i="21"/>
  <c r="AE1767" i="21"/>
  <c r="AE1771" i="21"/>
  <c r="AE1775" i="21"/>
  <c r="AE1779" i="21"/>
  <c r="AE1783" i="21"/>
  <c r="AE1787" i="21"/>
  <c r="AE1791" i="21"/>
  <c r="AE1795" i="21"/>
  <c r="AE1799" i="21"/>
  <c r="AE1803" i="21"/>
  <c r="AE1807" i="21"/>
  <c r="AE1811" i="21"/>
  <c r="AE1815" i="21"/>
  <c r="AE1819" i="21"/>
  <c r="AE1823" i="21"/>
  <c r="AE1827" i="21"/>
  <c r="AE1831" i="21"/>
  <c r="AE1835" i="21"/>
  <c r="AE1839" i="21"/>
  <c r="AE1843" i="21"/>
  <c r="AE1847" i="21"/>
  <c r="AE1851" i="21"/>
  <c r="AE1855" i="21"/>
  <c r="AE1859" i="21"/>
  <c r="AE1863" i="21"/>
  <c r="AE1867" i="21"/>
  <c r="AE1871" i="21"/>
  <c r="AE1875" i="21"/>
  <c r="AE1879" i="21"/>
  <c r="AE1883" i="21"/>
  <c r="AE1887" i="21"/>
  <c r="AE1891" i="21"/>
  <c r="AE1895" i="21"/>
  <c r="AE1899" i="21"/>
  <c r="AE1903" i="21"/>
  <c r="AE1907" i="21"/>
  <c r="AE1911" i="21"/>
  <c r="AE1915" i="21"/>
  <c r="AE1919" i="21"/>
  <c r="AE1923" i="21"/>
  <c r="AE1927" i="21"/>
  <c r="AE1931" i="21"/>
  <c r="AE1935" i="21"/>
  <c r="AE1939" i="21"/>
  <c r="AE1943" i="21"/>
  <c r="AE1947" i="21"/>
  <c r="AE1951" i="21"/>
  <c r="AE1955" i="21"/>
  <c r="AE1959" i="21"/>
  <c r="AE1963" i="21"/>
  <c r="AE1967" i="21"/>
  <c r="AE1971" i="21"/>
  <c r="AE1975" i="21"/>
  <c r="AE1979" i="21"/>
  <c r="AE1983" i="21"/>
  <c r="AE1987" i="21"/>
  <c r="AE1991" i="21"/>
  <c r="AE1995" i="21"/>
  <c r="AE1999" i="21"/>
  <c r="AE2003" i="21"/>
  <c r="AE2007" i="21"/>
  <c r="AE2011" i="21"/>
  <c r="AE2015" i="21"/>
  <c r="AE2019" i="21"/>
  <c r="AE2023" i="21"/>
  <c r="AE2027" i="21"/>
  <c r="AE2031" i="21"/>
  <c r="AE2035" i="21"/>
  <c r="AE2039" i="21"/>
  <c r="AE2043" i="21"/>
  <c r="AE2047" i="21"/>
  <c r="AE2051" i="21"/>
  <c r="AE2055" i="21"/>
  <c r="AE1298" i="21"/>
  <c r="AE1302" i="21"/>
  <c r="AE1306" i="21"/>
  <c r="AE1310" i="21"/>
  <c r="AE1314" i="21"/>
  <c r="AE1318" i="21"/>
  <c r="AE1322" i="21"/>
  <c r="AE1326" i="21"/>
  <c r="AE1330" i="21"/>
  <c r="AE1334" i="21"/>
  <c r="AE1338" i="21"/>
  <c r="AE1342" i="21"/>
  <c r="AE1346" i="21"/>
  <c r="AE1350" i="21"/>
  <c r="AE1354" i="21"/>
  <c r="AE1358" i="21"/>
  <c r="AE1362" i="21"/>
  <c r="AE1366" i="21"/>
  <c r="AE1370" i="21"/>
  <c r="AE1374" i="21"/>
  <c r="AE1378" i="21"/>
  <c r="AE1382" i="21"/>
  <c r="AE1386" i="21"/>
  <c r="AE1390" i="21"/>
  <c r="AE1394" i="21"/>
  <c r="AE1398" i="21"/>
  <c r="AE1402" i="21"/>
  <c r="AE1406" i="21"/>
  <c r="AE1410" i="21"/>
  <c r="AE1414" i="21"/>
  <c r="AE1418" i="21"/>
  <c r="AE1422" i="21"/>
  <c r="AE1426" i="21"/>
  <c r="AE1430" i="21"/>
  <c r="AE1434" i="21"/>
  <c r="AE1438" i="21"/>
  <c r="AE1442" i="21"/>
  <c r="AE1446" i="21"/>
  <c r="AE1450" i="21"/>
  <c r="AE1454" i="21"/>
  <c r="AE1458" i="21"/>
  <c r="AE1462" i="21"/>
  <c r="AE1466" i="21"/>
  <c r="AE1470" i="21"/>
  <c r="AE1474" i="21"/>
  <c r="AE1478" i="21"/>
  <c r="AE1482" i="21"/>
  <c r="AE1486" i="21"/>
  <c r="AE1490" i="21"/>
  <c r="AE1494" i="21"/>
  <c r="AE1498" i="21"/>
  <c r="AE1502" i="21"/>
  <c r="AE1506" i="21"/>
  <c r="AE1510" i="21"/>
  <c r="AE1514" i="21"/>
  <c r="AE1518" i="21"/>
  <c r="AE1522" i="21"/>
  <c r="AE1526" i="21"/>
  <c r="AE1530" i="21"/>
  <c r="AE1534" i="21"/>
  <c r="AE1538" i="21"/>
  <c r="AE1542" i="21"/>
  <c r="AE1546" i="21"/>
  <c r="AE1550" i="21"/>
  <c r="AE1554" i="21"/>
  <c r="AE1558" i="21"/>
  <c r="AE1562" i="21"/>
  <c r="AE1566" i="21"/>
  <c r="AE1570" i="21"/>
  <c r="AE1574" i="21"/>
  <c r="AE1578" i="21"/>
  <c r="AE1582" i="21"/>
  <c r="AE1586" i="21"/>
  <c r="AE1590" i="21"/>
  <c r="AE1594" i="21"/>
  <c r="AE1598" i="21"/>
  <c r="AE1602" i="21"/>
  <c r="AE1606" i="21"/>
  <c r="AE1610" i="21"/>
  <c r="AE1614" i="21"/>
  <c r="AE1618" i="21"/>
  <c r="AE1622" i="21"/>
  <c r="AE1626" i="21"/>
  <c r="AE1630" i="21"/>
  <c r="AE1634" i="21"/>
  <c r="AE1638" i="21"/>
  <c r="AE1642" i="21"/>
  <c r="AE1646" i="21"/>
  <c r="AE1650" i="21"/>
  <c r="AE1654" i="21"/>
  <c r="AE1658" i="21"/>
  <c r="AE1662" i="21"/>
  <c r="AE1666" i="21"/>
  <c r="AE1670" i="21"/>
  <c r="AE1674" i="21"/>
  <c r="AE1678" i="21"/>
  <c r="AE1682" i="21"/>
  <c r="AE1686" i="21"/>
  <c r="AE1690" i="21"/>
  <c r="AE1694" i="21"/>
  <c r="AE1698" i="21"/>
  <c r="AE1702" i="21"/>
  <c r="AE1706" i="21"/>
  <c r="AE1710" i="21"/>
  <c r="AE1714" i="21"/>
  <c r="AE1718" i="21"/>
  <c r="AE1722" i="21"/>
  <c r="AE1726" i="21"/>
  <c r="AE1730" i="21"/>
  <c r="AE1734" i="21"/>
  <c r="AE1738" i="21"/>
  <c r="AE1742" i="21"/>
  <c r="AE1746" i="21"/>
  <c r="AE1750" i="21"/>
  <c r="AE1754" i="21"/>
  <c r="AE1758" i="21"/>
  <c r="AE1762" i="21"/>
  <c r="AE1766" i="21"/>
  <c r="AE1770" i="21"/>
  <c r="AE1774" i="21"/>
  <c r="AE1778" i="21"/>
  <c r="AE1782" i="21"/>
  <c r="AE1786" i="21"/>
  <c r="AE1790" i="21"/>
  <c r="AE1794" i="21"/>
  <c r="AE1798" i="21"/>
  <c r="AE1802" i="21"/>
  <c r="AE1806" i="21"/>
  <c r="AE1810" i="21"/>
  <c r="AE1814" i="21"/>
  <c r="AE1818" i="21"/>
  <c r="AE1822" i="21"/>
  <c r="AE1826" i="21"/>
  <c r="AE1830" i="21"/>
  <c r="AE1834" i="21"/>
  <c r="AE1838" i="21"/>
  <c r="AE1842" i="21"/>
  <c r="AE1846" i="21"/>
  <c r="AE1850" i="21"/>
  <c r="AE1854" i="21"/>
  <c r="AE1858" i="21"/>
  <c r="AE1862" i="21"/>
  <c r="AE1866" i="21"/>
  <c r="AE1870" i="21"/>
  <c r="AE1874" i="21"/>
  <c r="AE1878" i="21"/>
  <c r="AE1882" i="21"/>
  <c r="AE1886" i="21"/>
  <c r="AE1890" i="21"/>
  <c r="AE1894" i="21"/>
  <c r="AE1898" i="21"/>
  <c r="AE1902" i="21"/>
  <c r="AE1906" i="21"/>
  <c r="AE1910" i="21"/>
  <c r="AE1914" i="21"/>
  <c r="AE1918" i="21"/>
  <c r="AE1922" i="21"/>
  <c r="AE1926" i="21"/>
  <c r="AE1930" i="21"/>
  <c r="AE1934" i="21"/>
  <c r="AE1938" i="21"/>
  <c r="AE1942" i="21"/>
  <c r="AE1946" i="21"/>
  <c r="AE1950" i="21"/>
  <c r="AE1954" i="21"/>
  <c r="AE1958" i="21"/>
  <c r="AE1962" i="21"/>
  <c r="AE1966" i="21"/>
  <c r="AE1970" i="21"/>
  <c r="AE1974" i="21"/>
  <c r="AE1978" i="21"/>
  <c r="AE1982" i="21"/>
  <c r="AE1986" i="21"/>
  <c r="AE1990" i="21"/>
  <c r="AE1994" i="21"/>
  <c r="AE1998" i="21"/>
  <c r="AE2002" i="21"/>
  <c r="AE2006" i="21"/>
  <c r="AE2010" i="21"/>
  <c r="AE2014" i="21"/>
  <c r="AE2018" i="21"/>
  <c r="AE2022" i="21"/>
  <c r="AE2026" i="21"/>
  <c r="AE2030" i="21"/>
  <c r="AE2034" i="21"/>
  <c r="AE2038" i="21"/>
  <c r="AE2042" i="21"/>
  <c r="AE2046" i="21"/>
  <c r="AE2050" i="21"/>
  <c r="AE2054" i="21"/>
  <c r="AE1321" i="21"/>
  <c r="AE1353" i="21"/>
  <c r="AE1385" i="21"/>
  <c r="AE1417" i="21"/>
  <c r="AE1449" i="21"/>
  <c r="AE1481" i="21"/>
  <c r="AE1513" i="21"/>
  <c r="AE1545" i="21"/>
  <c r="AE1577" i="21"/>
  <c r="AE1609" i="21"/>
  <c r="AE1641" i="21"/>
  <c r="AE1673" i="21"/>
  <c r="AE1705" i="21"/>
  <c r="AE1737" i="21"/>
  <c r="AE1769" i="21"/>
  <c r="AE1801" i="21"/>
  <c r="AE1833" i="21"/>
  <c r="AE1865" i="21"/>
  <c r="AE1897" i="21"/>
  <c r="AE1929" i="21"/>
  <c r="AE1961" i="21"/>
  <c r="AE1993" i="21"/>
  <c r="AE2060" i="21"/>
  <c r="AE2064" i="21"/>
  <c r="AE2068" i="21"/>
  <c r="AE2072" i="21"/>
  <c r="AE2076" i="21"/>
  <c r="AE2080" i="21"/>
  <c r="AE2084" i="21"/>
  <c r="AE2088" i="21"/>
  <c r="AE2092" i="21"/>
  <c r="AE2096" i="21"/>
  <c r="AE2100" i="21"/>
  <c r="AE2104" i="21"/>
  <c r="AE2108" i="21"/>
  <c r="AE2112" i="21"/>
  <c r="AE2116" i="21"/>
  <c r="AE2120" i="21"/>
  <c r="AE2124" i="21"/>
  <c r="AE2128" i="21"/>
  <c r="AE2132" i="21"/>
  <c r="AE2136" i="21"/>
  <c r="AE2140" i="21"/>
  <c r="AE2144" i="21"/>
  <c r="AE2148" i="21"/>
  <c r="AE2152" i="21"/>
  <c r="AE2156" i="21"/>
  <c r="AE2160" i="21"/>
  <c r="AE2164" i="21"/>
  <c r="AE2168" i="21"/>
  <c r="AE2172" i="21"/>
  <c r="AE2176" i="21"/>
  <c r="AE2180" i="21"/>
  <c r="AE2184" i="21"/>
  <c r="AE2188" i="21"/>
  <c r="AE2192" i="21"/>
  <c r="AE2196" i="21"/>
  <c r="AE2200" i="21"/>
  <c r="AE2204" i="21"/>
  <c r="AE2208" i="21"/>
  <c r="AE2212" i="21"/>
  <c r="AE2216" i="21"/>
  <c r="AE2220" i="21"/>
  <c r="AE2224" i="21"/>
  <c r="AE2228" i="21"/>
  <c r="AE2232" i="21"/>
  <c r="AE2236" i="21"/>
  <c r="AE2240" i="21"/>
  <c r="AE2244" i="21"/>
  <c r="AE2248" i="21"/>
  <c r="AE2252" i="21"/>
  <c r="AE2256" i="21"/>
  <c r="AE2260" i="21"/>
  <c r="AE2264" i="21"/>
  <c r="AE2268" i="21"/>
  <c r="AE2272" i="21"/>
  <c r="AE2276" i="21"/>
  <c r="AE2280" i="21"/>
  <c r="AE2284" i="21"/>
  <c r="AE2288" i="21"/>
  <c r="AE2292" i="21"/>
  <c r="AE2296" i="21"/>
  <c r="AE2300" i="21"/>
  <c r="AE2304" i="21"/>
  <c r="AE2308" i="21"/>
  <c r="AE2312" i="21"/>
  <c r="AE2316" i="21"/>
  <c r="AE2320" i="21"/>
  <c r="AE2324" i="21"/>
  <c r="AE2328" i="21"/>
  <c r="AE2332" i="21"/>
  <c r="AE2336" i="21"/>
  <c r="AE2340" i="21"/>
  <c r="AE2344" i="21"/>
  <c r="AE2348" i="21"/>
  <c r="AE2352" i="21"/>
  <c r="AE2356" i="21"/>
  <c r="AE2360" i="21"/>
  <c r="AE2364" i="21"/>
  <c r="AE2368" i="21"/>
  <c r="AE2372" i="21"/>
  <c r="AE2376" i="21"/>
  <c r="AE2380" i="21"/>
  <c r="AE2384" i="21"/>
  <c r="AE2388" i="21"/>
  <c r="AE2392" i="21"/>
  <c r="AE2396" i="21"/>
  <c r="AE2400" i="21"/>
  <c r="AE2404" i="21"/>
  <c r="AE2408" i="21"/>
  <c r="AE2412" i="21"/>
  <c r="AE2416" i="21"/>
  <c r="AE2420" i="21"/>
  <c r="AE2424" i="21"/>
  <c r="AE2428" i="21"/>
  <c r="AE2432" i="21"/>
  <c r="AE2436" i="21"/>
  <c r="AE2440" i="21"/>
  <c r="AE2444" i="21"/>
  <c r="AE2448" i="21"/>
  <c r="AE2452" i="21"/>
  <c r="AE2456" i="21"/>
  <c r="AE2460" i="21"/>
  <c r="AE2464" i="21"/>
  <c r="AE2468" i="21"/>
  <c r="AE2472" i="21"/>
  <c r="AE2476" i="21"/>
  <c r="AE2480" i="21"/>
  <c r="AE2484" i="21"/>
  <c r="AE2488" i="21"/>
  <c r="AE2492" i="21"/>
  <c r="AE2496" i="21"/>
  <c r="AE2500" i="21"/>
  <c r="AE2504" i="21"/>
  <c r="AE2508" i="21"/>
  <c r="AE2512" i="21"/>
  <c r="AE2516" i="21"/>
  <c r="AE2520" i="21"/>
  <c r="AE2524" i="21"/>
  <c r="AE1301" i="21"/>
  <c r="AE1333" i="21"/>
  <c r="AE1365" i="21"/>
  <c r="AE1397" i="21"/>
  <c r="AE1429" i="21"/>
  <c r="AE1461" i="21"/>
  <c r="AE1493" i="21"/>
  <c r="AE1525" i="21"/>
  <c r="AE1557" i="21"/>
  <c r="AE1589" i="21"/>
  <c r="AE1621" i="21"/>
  <c r="AE1653" i="21"/>
  <c r="AE1685" i="21"/>
  <c r="AE1717" i="21"/>
  <c r="AE1749" i="21"/>
  <c r="AE1781" i="21"/>
  <c r="AE1813" i="21"/>
  <c r="AE1845" i="21"/>
  <c r="AE1877" i="21"/>
  <c r="AE1909" i="21"/>
  <c r="AE1941" i="21"/>
  <c r="AE1973" i="21"/>
  <c r="AE2005" i="21"/>
  <c r="AE1313" i="21"/>
  <c r="AE1345" i="21"/>
  <c r="AE1377" i="21"/>
  <c r="AE1409" i="21"/>
  <c r="AE1441" i="21"/>
  <c r="AE1473" i="21"/>
  <c r="AE1505" i="21"/>
  <c r="AE1537" i="21"/>
  <c r="AE1569" i="21"/>
  <c r="AE1601" i="21"/>
  <c r="AE1633" i="21"/>
  <c r="AE1665" i="21"/>
  <c r="AE1697" i="21"/>
  <c r="AE1729" i="21"/>
  <c r="AE1761" i="21"/>
  <c r="AE1793" i="21"/>
  <c r="AE1825" i="21"/>
  <c r="AE1857" i="21"/>
  <c r="AE1889" i="21"/>
  <c r="AE1921" i="21"/>
  <c r="AE1953" i="21"/>
  <c r="AE1985" i="21"/>
  <c r="AE2025" i="21"/>
  <c r="AE2033" i="21"/>
  <c r="AE2041" i="21"/>
  <c r="AE2049" i="21"/>
  <c r="AE2057" i="21"/>
  <c r="AE2059" i="21"/>
  <c r="AE2063" i="21"/>
  <c r="AE2067" i="21"/>
  <c r="AE2071" i="21"/>
  <c r="AE2075" i="21"/>
  <c r="AE2079" i="21"/>
  <c r="AE2083" i="21"/>
  <c r="AE2087" i="21"/>
  <c r="AE2091" i="21"/>
  <c r="AE2095" i="21"/>
  <c r="AE2099" i="21"/>
  <c r="AE2103" i="21"/>
  <c r="AE2107" i="21"/>
  <c r="AE2111" i="21"/>
  <c r="AE2115" i="21"/>
  <c r="AE2119" i="21"/>
  <c r="AE2123" i="21"/>
  <c r="AE2127" i="21"/>
  <c r="AE2131" i="21"/>
  <c r="AE2135" i="21"/>
  <c r="AE2139" i="21"/>
  <c r="AE2143" i="21"/>
  <c r="AE2147" i="21"/>
  <c r="AE2151" i="21"/>
  <c r="AE2155" i="21"/>
  <c r="AE2159" i="21"/>
  <c r="AE2163" i="21"/>
  <c r="AE2167" i="21"/>
  <c r="AE2171" i="21"/>
  <c r="AE2175" i="21"/>
  <c r="AE2179" i="21"/>
  <c r="AE2183" i="21"/>
  <c r="AE2187" i="21"/>
  <c r="AE2191" i="21"/>
  <c r="AE2195" i="21"/>
  <c r="AE2199" i="21"/>
  <c r="AE2203" i="21"/>
  <c r="AE2207" i="21"/>
  <c r="AE2211" i="21"/>
  <c r="AE2215" i="21"/>
  <c r="AE2219" i="21"/>
  <c r="AE2223" i="21"/>
  <c r="AE2227" i="21"/>
  <c r="AE2231" i="21"/>
  <c r="AE2235" i="21"/>
  <c r="AE2239" i="21"/>
  <c r="AE2243" i="21"/>
  <c r="AE2247" i="21"/>
  <c r="AE2251" i="21"/>
  <c r="AE2255" i="21"/>
  <c r="AE2259" i="21"/>
  <c r="AE2263" i="21"/>
  <c r="AE2267" i="21"/>
  <c r="AE2271" i="21"/>
  <c r="AE2275" i="21"/>
  <c r="AE2279" i="21"/>
  <c r="AE2283" i="21"/>
  <c r="AE2287" i="21"/>
  <c r="AE2291" i="21"/>
  <c r="AE2295" i="21"/>
  <c r="AE2299" i="21"/>
  <c r="AE2303" i="21"/>
  <c r="AE2307" i="21"/>
  <c r="AE2311" i="21"/>
  <c r="AE2315" i="21"/>
  <c r="AE2319" i="21"/>
  <c r="AE2323" i="21"/>
  <c r="AE2327" i="21"/>
  <c r="AE2331" i="21"/>
  <c r="AE2335" i="21"/>
  <c r="AE2339" i="21"/>
  <c r="AE2343" i="21"/>
  <c r="AE2347" i="21"/>
  <c r="AE2351" i="21"/>
  <c r="AE2355" i="21"/>
  <c r="AE2359" i="21"/>
  <c r="AE2363" i="21"/>
  <c r="AE2367" i="21"/>
  <c r="AE2371" i="21"/>
  <c r="AE2375" i="21"/>
  <c r="AE2379" i="21"/>
  <c r="AE2383" i="21"/>
  <c r="AE2387" i="21"/>
  <c r="AE2391" i="21"/>
  <c r="AE2395" i="21"/>
  <c r="AE2399" i="21"/>
  <c r="AE2403" i="21"/>
  <c r="AE2407" i="21"/>
  <c r="AE2411" i="21"/>
  <c r="AE2415" i="21"/>
  <c r="AE2419" i="21"/>
  <c r="AE2423" i="21"/>
  <c r="AE2427" i="21"/>
  <c r="AE2431" i="21"/>
  <c r="AE2435" i="21"/>
  <c r="AE2439" i="21"/>
  <c r="AE2443" i="21"/>
  <c r="AE2447" i="21"/>
  <c r="AE2451" i="21"/>
  <c r="AE2455" i="21"/>
  <c r="AE2459" i="21"/>
  <c r="AE2463" i="21"/>
  <c r="AE2467" i="21"/>
  <c r="AE2471" i="21"/>
  <c r="AE2475" i="21"/>
  <c r="AE2479" i="21"/>
  <c r="AE2483" i="21"/>
  <c r="AE2487" i="21"/>
  <c r="AE2491" i="21"/>
  <c r="AE2495" i="21"/>
  <c r="AE2499" i="21"/>
  <c r="AE2503" i="21"/>
  <c r="AE2507" i="21"/>
  <c r="AE2511" i="21"/>
  <c r="AE2515" i="21"/>
  <c r="AE2519" i="21"/>
  <c r="AE2523" i="21"/>
  <c r="AE2527" i="21"/>
  <c r="AE1325" i="21"/>
  <c r="AE1357" i="21"/>
  <c r="AE1389" i="21"/>
  <c r="AE1421" i="21"/>
  <c r="AE1453" i="21"/>
  <c r="AE1485" i="21"/>
  <c r="AE1517" i="21"/>
  <c r="AE1549" i="21"/>
  <c r="AE1581" i="21"/>
  <c r="AE1613" i="21"/>
  <c r="AE1645" i="21"/>
  <c r="AE1677" i="21"/>
  <c r="AE1709" i="21"/>
  <c r="AE1741" i="21"/>
  <c r="AE1773" i="21"/>
  <c r="AE1805" i="21"/>
  <c r="AE1837" i="21"/>
  <c r="AE1869" i="21"/>
  <c r="AE1901" i="21"/>
  <c r="AE1933" i="21"/>
  <c r="AE1965" i="21"/>
  <c r="AE1997" i="21"/>
  <c r="AE2021" i="21"/>
  <c r="AE2028" i="21"/>
  <c r="AE2036" i="21"/>
  <c r="AE2044" i="21"/>
  <c r="AE2052" i="21"/>
  <c r="AE1305" i="21"/>
  <c r="AE1337" i="21"/>
  <c r="AE1369" i="21"/>
  <c r="AE1401" i="21"/>
  <c r="AE1433" i="21"/>
  <c r="AE1465" i="21"/>
  <c r="AE1497" i="21"/>
  <c r="AE1529" i="21"/>
  <c r="AE1561" i="21"/>
  <c r="AE1593" i="21"/>
  <c r="AE1625" i="21"/>
  <c r="AE1657" i="21"/>
  <c r="AE1689" i="21"/>
  <c r="AE1721" i="21"/>
  <c r="AE1753" i="21"/>
  <c r="AE1785" i="21"/>
  <c r="AE1817" i="21"/>
  <c r="AE1849" i="21"/>
  <c r="AE1881" i="21"/>
  <c r="AE1913" i="21"/>
  <c r="AE1945" i="21"/>
  <c r="AE1977" i="21"/>
  <c r="AE2009" i="21"/>
  <c r="AE2058" i="21"/>
  <c r="AE2062" i="21"/>
  <c r="AE2066" i="21"/>
  <c r="AE2070" i="21"/>
  <c r="AE2074" i="21"/>
  <c r="AE2078" i="21"/>
  <c r="AE2082" i="21"/>
  <c r="AE2086" i="21"/>
  <c r="AE2090" i="21"/>
  <c r="AE2094" i="21"/>
  <c r="AE2098" i="21"/>
  <c r="AE2102" i="21"/>
  <c r="AE2106" i="21"/>
  <c r="AE2110" i="21"/>
  <c r="AE2114" i="21"/>
  <c r="AE2118" i="21"/>
  <c r="AE2122" i="21"/>
  <c r="AE2126" i="21"/>
  <c r="AE2130" i="21"/>
  <c r="AE2134" i="21"/>
  <c r="AE2138" i="21"/>
  <c r="AE2142" i="21"/>
  <c r="AE2146" i="21"/>
  <c r="AE2150" i="21"/>
  <c r="AE2154" i="21"/>
  <c r="AE2158" i="21"/>
  <c r="AE2162" i="21"/>
  <c r="AE2166" i="21"/>
  <c r="AE2170" i="21"/>
  <c r="AE2174" i="21"/>
  <c r="AE2178" i="21"/>
  <c r="AE2182" i="21"/>
  <c r="AE2186" i="21"/>
  <c r="AE2190" i="21"/>
  <c r="AE2194" i="21"/>
  <c r="AE2198" i="21"/>
  <c r="AE2202" i="21"/>
  <c r="AE2206" i="21"/>
  <c r="AE2210" i="21"/>
  <c r="AE2214" i="21"/>
  <c r="AE2218" i="21"/>
  <c r="AE2222" i="21"/>
  <c r="AE2226" i="21"/>
  <c r="AE2230" i="21"/>
  <c r="AE2234" i="21"/>
  <c r="AE2238" i="21"/>
  <c r="AE2242" i="21"/>
  <c r="AE2246" i="21"/>
  <c r="AE2250" i="21"/>
  <c r="AE2254" i="21"/>
  <c r="AE2258" i="21"/>
  <c r="AE2262" i="21"/>
  <c r="AE2266" i="21"/>
  <c r="AE2270" i="21"/>
  <c r="AE2274" i="21"/>
  <c r="AE2278" i="21"/>
  <c r="AE2282" i="21"/>
  <c r="AE2286" i="21"/>
  <c r="AE2290" i="21"/>
  <c r="AE2294" i="21"/>
  <c r="AE2298" i="21"/>
  <c r="AE2302" i="21"/>
  <c r="AE2306" i="21"/>
  <c r="AE2310" i="21"/>
  <c r="AE2314" i="21"/>
  <c r="AE2318" i="21"/>
  <c r="AE2322" i="21"/>
  <c r="AE2326" i="21"/>
  <c r="AE2330" i="21"/>
  <c r="AE2334" i="21"/>
  <c r="AE2338" i="21"/>
  <c r="AE2342" i="21"/>
  <c r="AE2346" i="21"/>
  <c r="AE2350" i="21"/>
  <c r="AE2354" i="21"/>
  <c r="AE2358" i="21"/>
  <c r="AE2362" i="21"/>
  <c r="AE2366" i="21"/>
  <c r="AE2370" i="21"/>
  <c r="AE2374" i="21"/>
  <c r="AE2378" i="21"/>
  <c r="AE2382" i="21"/>
  <c r="AE2386" i="21"/>
  <c r="AE2390" i="21"/>
  <c r="AE2394" i="21"/>
  <c r="AE2398" i="21"/>
  <c r="AE2402" i="21"/>
  <c r="AE2406" i="21"/>
  <c r="AE2410" i="21"/>
  <c r="AE2414" i="21"/>
  <c r="AE2418" i="21"/>
  <c r="AE2422" i="21"/>
  <c r="AE2426" i="21"/>
  <c r="AE2430" i="21"/>
  <c r="AE2434" i="21"/>
  <c r="AE2438" i="21"/>
  <c r="AE2442" i="21"/>
  <c r="AE2446" i="21"/>
  <c r="AE2450" i="21"/>
  <c r="AE2454" i="21"/>
  <c r="AE2458" i="21"/>
  <c r="AE2462" i="21"/>
  <c r="AE2466" i="21"/>
  <c r="AE2470" i="21"/>
  <c r="AE2474" i="21"/>
  <c r="AE2478" i="21"/>
  <c r="AE2482" i="21"/>
  <c r="AE2486" i="21"/>
  <c r="AE2490" i="21"/>
  <c r="AE2494" i="21"/>
  <c r="AE2498" i="21"/>
  <c r="AE2502" i="21"/>
  <c r="AE2506" i="21"/>
  <c r="AE2510" i="21"/>
  <c r="AE2514" i="21"/>
  <c r="AE2518" i="21"/>
  <c r="AE2522" i="21"/>
  <c r="AE2526" i="21"/>
  <c r="AE1317" i="21"/>
  <c r="AE1349" i="21"/>
  <c r="AE1381" i="21"/>
  <c r="AE1413" i="21"/>
  <c r="AE1445" i="21"/>
  <c r="AE1477" i="21"/>
  <c r="AE1509" i="21"/>
  <c r="AE1541" i="21"/>
  <c r="AE1573" i="21"/>
  <c r="AE1605" i="21"/>
  <c r="AE1637" i="21"/>
  <c r="AE1669" i="21"/>
  <c r="AE1701" i="21"/>
  <c r="AE1733" i="21"/>
  <c r="AE1765" i="21"/>
  <c r="AE1797" i="21"/>
  <c r="AE1829" i="21"/>
  <c r="AE1861" i="21"/>
  <c r="AE1893" i="21"/>
  <c r="AE1925" i="21"/>
  <c r="AE1957" i="21"/>
  <c r="AE1989" i="21"/>
  <c r="AE2017" i="21"/>
  <c r="AE1280" i="21"/>
  <c r="AE1329" i="21"/>
  <c r="AE1361" i="21"/>
  <c r="AE1393" i="21"/>
  <c r="AE1425" i="21"/>
  <c r="AE1457" i="21"/>
  <c r="AE1489" i="21"/>
  <c r="AE1521" i="21"/>
  <c r="AE1553" i="21"/>
  <c r="AE1585" i="21"/>
  <c r="AE1617" i="21"/>
  <c r="AE1649" i="21"/>
  <c r="AE1681" i="21"/>
  <c r="AE1713" i="21"/>
  <c r="AE1745" i="21"/>
  <c r="AE1777" i="21"/>
  <c r="AE1809" i="21"/>
  <c r="AE1841" i="21"/>
  <c r="AE1873" i="21"/>
  <c r="AE1905" i="21"/>
  <c r="AE1937" i="21"/>
  <c r="AE1969" i="21"/>
  <c r="AE2001" i="21"/>
  <c r="AE2029" i="21"/>
  <c r="AE2037" i="21"/>
  <c r="AE2045" i="21"/>
  <c r="AE2053" i="21"/>
  <c r="AE2061" i="21"/>
  <c r="AE2065" i="21"/>
  <c r="AE2069" i="21"/>
  <c r="AE2073" i="21"/>
  <c r="AE2077" i="21"/>
  <c r="AE2081" i="21"/>
  <c r="AE2085" i="21"/>
  <c r="AE2089" i="21"/>
  <c r="AE2093" i="21"/>
  <c r="AE2097" i="21"/>
  <c r="AE2101" i="21"/>
  <c r="AE2105" i="21"/>
  <c r="AE2109" i="21"/>
  <c r="AE2113" i="21"/>
  <c r="AE2117" i="21"/>
  <c r="AE2121" i="21"/>
  <c r="AE2125" i="21"/>
  <c r="AE2129" i="21"/>
  <c r="AE2133" i="21"/>
  <c r="AE2137" i="21"/>
  <c r="AE2141" i="21"/>
  <c r="AE2145" i="21"/>
  <c r="AE2149" i="21"/>
  <c r="AE2153" i="21"/>
  <c r="AE2157" i="21"/>
  <c r="AE2161" i="21"/>
  <c r="AE2165" i="21"/>
  <c r="AE2169" i="21"/>
  <c r="AE2173" i="21"/>
  <c r="AE2177" i="21"/>
  <c r="AE2181" i="21"/>
  <c r="AE2185" i="21"/>
  <c r="AE2189" i="21"/>
  <c r="AE2193" i="21"/>
  <c r="AE2197" i="21"/>
  <c r="AE2201" i="21"/>
  <c r="AE2205" i="21"/>
  <c r="AE2209" i="21"/>
  <c r="AE2213" i="21"/>
  <c r="AE2217" i="21"/>
  <c r="AE2221" i="21"/>
  <c r="AE2225" i="21"/>
  <c r="AE2229" i="21"/>
  <c r="AE2233" i="21"/>
  <c r="AE2237" i="21"/>
  <c r="AE2241" i="21"/>
  <c r="AE2245" i="21"/>
  <c r="AE2249" i="21"/>
  <c r="AE2253" i="21"/>
  <c r="AE2257" i="21"/>
  <c r="AE2261" i="21"/>
  <c r="AE2265" i="21"/>
  <c r="AE2269" i="21"/>
  <c r="AE2273" i="21"/>
  <c r="AE2277" i="21"/>
  <c r="AE2281" i="21"/>
  <c r="AE2285" i="21"/>
  <c r="AE2289" i="21"/>
  <c r="AE2293" i="21"/>
  <c r="AE2297" i="21"/>
  <c r="AE2301" i="21"/>
  <c r="AE2305" i="21"/>
  <c r="AE2309" i="21"/>
  <c r="AE2313" i="21"/>
  <c r="AE2317" i="21"/>
  <c r="AE2321" i="21"/>
  <c r="AE2325" i="21"/>
  <c r="AE2329" i="21"/>
  <c r="AE2333" i="21"/>
  <c r="AE2337" i="21"/>
  <c r="AE2341" i="21"/>
  <c r="AE2345" i="21"/>
  <c r="AE2349" i="21"/>
  <c r="AE2353" i="21"/>
  <c r="AE2357" i="21"/>
  <c r="AE2361" i="21"/>
  <c r="AE2365" i="21"/>
  <c r="AE2369" i="21"/>
  <c r="AE2373" i="21"/>
  <c r="AE2377" i="21"/>
  <c r="AE2381" i="21"/>
  <c r="AE2385" i="21"/>
  <c r="AE2389" i="21"/>
  <c r="AE2393" i="21"/>
  <c r="AE2397" i="21"/>
  <c r="AE2401" i="21"/>
  <c r="AE2405" i="21"/>
  <c r="AE2409" i="21"/>
  <c r="AE2413" i="21"/>
  <c r="AE2417" i="21"/>
  <c r="AE2421" i="21"/>
  <c r="AE2425" i="21"/>
  <c r="AE2429" i="21"/>
  <c r="AE2433" i="21"/>
  <c r="AE2437" i="21"/>
  <c r="AE2441" i="21"/>
  <c r="AE2445" i="21"/>
  <c r="AE2449" i="21"/>
  <c r="AE2453" i="21"/>
  <c r="AE2457" i="21"/>
  <c r="AE2461" i="21"/>
  <c r="AE2465" i="21"/>
  <c r="AE2469" i="21"/>
  <c r="AE2473" i="21"/>
  <c r="AE2477" i="21"/>
  <c r="AE2481" i="21"/>
  <c r="AE2485" i="21"/>
  <c r="AE2489" i="21"/>
  <c r="AE2493" i="21"/>
  <c r="AE2497" i="21"/>
  <c r="AE2501" i="21"/>
  <c r="AE2505" i="21"/>
  <c r="AE2509" i="21"/>
  <c r="AE2513" i="21"/>
  <c r="AE2517" i="21"/>
  <c r="AE2521" i="21"/>
  <c r="AE2525" i="21"/>
  <c r="AE1437" i="21"/>
  <c r="AE1693" i="21"/>
  <c r="AE1949" i="21"/>
  <c r="AE2040" i="21"/>
  <c r="AE1853" i="21"/>
  <c r="AE1533" i="21"/>
  <c r="AE1789" i="21"/>
  <c r="AE2" i="21"/>
  <c r="AE1341" i="21"/>
  <c r="AE1373" i="21"/>
  <c r="AE1629" i="21"/>
  <c r="AE1885" i="21"/>
  <c r="AE2024" i="21"/>
  <c r="AE1597" i="21"/>
  <c r="AE1469" i="21"/>
  <c r="AE1725" i="21"/>
  <c r="AE1981" i="21"/>
  <c r="AE2048" i="21"/>
  <c r="AE1309" i="21"/>
  <c r="AE1565" i="21"/>
  <c r="AE1821" i="21"/>
  <c r="AE1405" i="21"/>
  <c r="AE1661" i="21"/>
  <c r="AE1917" i="21"/>
  <c r="AE2032" i="21"/>
  <c r="AE1501" i="21"/>
  <c r="AE1757" i="21"/>
  <c r="AE2013" i="21"/>
  <c r="AE2056" i="21"/>
  <c r="AD3" i="21"/>
  <c r="AD7" i="21"/>
  <c r="AD11" i="21"/>
  <c r="AD15" i="21"/>
  <c r="AD19" i="21"/>
  <c r="AD23" i="21"/>
  <c r="AD27" i="21"/>
  <c r="AD31" i="21"/>
  <c r="AD35" i="21"/>
  <c r="AD39" i="21"/>
  <c r="AD43" i="21"/>
  <c r="AD47" i="21"/>
  <c r="AD51" i="21"/>
  <c r="AD55" i="21"/>
  <c r="AD59" i="21"/>
  <c r="AD63" i="21"/>
  <c r="AD67" i="21"/>
  <c r="AD71" i="21"/>
  <c r="AD75" i="21"/>
  <c r="AD79" i="21"/>
  <c r="AD83" i="21"/>
  <c r="AD87" i="21"/>
  <c r="AD91" i="21"/>
  <c r="AD95" i="21"/>
  <c r="AD99" i="21"/>
  <c r="AD103" i="21"/>
  <c r="AD107" i="21"/>
  <c r="AD111" i="21"/>
  <c r="AD115" i="21"/>
  <c r="AD119" i="21"/>
  <c r="AD123" i="21"/>
  <c r="AD127" i="21"/>
  <c r="AD131" i="21"/>
  <c r="AD135" i="21"/>
  <c r="AD139" i="21"/>
  <c r="AD143" i="21"/>
  <c r="AD147" i="21"/>
  <c r="AD151" i="21"/>
  <c r="AD155" i="21"/>
  <c r="AD159" i="21"/>
  <c r="AD163" i="21"/>
  <c r="AD167" i="21"/>
  <c r="AD171" i="21"/>
  <c r="AD175" i="21"/>
  <c r="AD179" i="21"/>
  <c r="AD183" i="21"/>
  <c r="AD187" i="21"/>
  <c r="AD191" i="21"/>
  <c r="AD195" i="21"/>
  <c r="AD199" i="21"/>
  <c r="AD203" i="21"/>
  <c r="AD207" i="21"/>
  <c r="AD6" i="21"/>
  <c r="AD10" i="21"/>
  <c r="AD14" i="21"/>
  <c r="AD18" i="21"/>
  <c r="AD22" i="21"/>
  <c r="AD26" i="21"/>
  <c r="AD30" i="21"/>
  <c r="AD34" i="21"/>
  <c r="AD38" i="21"/>
  <c r="AD42" i="21"/>
  <c r="AD46" i="21"/>
  <c r="AD50" i="21"/>
  <c r="AD54" i="21"/>
  <c r="AD58" i="21"/>
  <c r="AD62" i="21"/>
  <c r="AD66" i="21"/>
  <c r="AD70" i="21"/>
  <c r="AD74" i="21"/>
  <c r="AD78" i="21"/>
  <c r="AD82" i="21"/>
  <c r="AD86" i="21"/>
  <c r="AD90" i="21"/>
  <c r="AD94" i="21"/>
  <c r="AD98" i="21"/>
  <c r="AD102" i="21"/>
  <c r="AD106" i="21"/>
  <c r="AD110" i="21"/>
  <c r="AD114" i="21"/>
  <c r="AD118" i="21"/>
  <c r="AD122" i="21"/>
  <c r="AD126" i="21"/>
  <c r="AD130" i="21"/>
  <c r="AD134" i="21"/>
  <c r="AD138" i="21"/>
  <c r="AD142" i="21"/>
  <c r="AD146" i="21"/>
  <c r="AD150" i="21"/>
  <c r="AD154" i="21"/>
  <c r="AD158" i="21"/>
  <c r="AD162" i="21"/>
  <c r="AD166" i="21"/>
  <c r="AD170" i="21"/>
  <c r="AD174" i="21"/>
  <c r="AD178" i="21"/>
  <c r="AD182" i="21"/>
  <c r="AD186" i="21"/>
  <c r="AD190" i="21"/>
  <c r="AD194" i="21"/>
  <c r="AD198" i="21"/>
  <c r="AD202" i="21"/>
  <c r="AD206" i="21"/>
  <c r="AD5" i="21"/>
  <c r="AD9" i="21"/>
  <c r="AD13" i="21"/>
  <c r="AD17" i="21"/>
  <c r="AD21" i="21"/>
  <c r="AD25" i="21"/>
  <c r="AD29" i="21"/>
  <c r="AD33" i="21"/>
  <c r="AD37" i="21"/>
  <c r="AD41" i="21"/>
  <c r="AD45" i="21"/>
  <c r="AD49" i="21"/>
  <c r="AD53" i="21"/>
  <c r="AD57" i="21"/>
  <c r="AD61" i="21"/>
  <c r="AD65" i="21"/>
  <c r="AD69" i="21"/>
  <c r="AD73" i="21"/>
  <c r="AD77" i="21"/>
  <c r="AD81" i="21"/>
  <c r="AD85" i="21"/>
  <c r="AD89" i="21"/>
  <c r="AD93" i="21"/>
  <c r="AD97" i="21"/>
  <c r="AD101" i="21"/>
  <c r="AD105" i="21"/>
  <c r="AD109" i="21"/>
  <c r="AD113" i="21"/>
  <c r="AD117" i="21"/>
  <c r="AD121" i="21"/>
  <c r="AD125" i="21"/>
  <c r="AD129" i="21"/>
  <c r="AD133" i="21"/>
  <c r="AD137" i="21"/>
  <c r="AD141" i="21"/>
  <c r="AD145" i="21"/>
  <c r="AD149" i="21"/>
  <c r="AD153" i="21"/>
  <c r="AD157" i="21"/>
  <c r="AD161" i="21"/>
  <c r="AD165" i="21"/>
  <c r="AD169" i="21"/>
  <c r="AD173" i="21"/>
  <c r="AD177" i="21"/>
  <c r="AD181" i="21"/>
  <c r="AD185" i="21"/>
  <c r="AD189" i="21"/>
  <c r="AD193" i="21"/>
  <c r="AD197" i="21"/>
  <c r="AD201" i="21"/>
  <c r="AD205" i="21"/>
  <c r="AD8" i="21"/>
  <c r="AD40" i="21"/>
  <c r="AD72" i="21"/>
  <c r="AD104" i="21"/>
  <c r="AD136" i="21"/>
  <c r="AD168" i="21"/>
  <c r="AD200" i="21"/>
  <c r="AD20" i="21"/>
  <c r="AD52" i="21"/>
  <c r="AD84" i="21"/>
  <c r="AD116" i="21"/>
  <c r="AD148" i="21"/>
  <c r="AD180" i="21"/>
  <c r="AD211" i="21"/>
  <c r="AD215" i="21"/>
  <c r="AD219" i="21"/>
  <c r="AD223" i="21"/>
  <c r="AD227" i="21"/>
  <c r="AD231" i="21"/>
  <c r="AD235" i="21"/>
  <c r="AD239" i="21"/>
  <c r="AD243" i="21"/>
  <c r="AD247" i="21"/>
  <c r="AD251" i="21"/>
  <c r="AD255" i="21"/>
  <c r="AD259" i="21"/>
  <c r="AD263" i="21"/>
  <c r="AD267" i="21"/>
  <c r="AD271" i="21"/>
  <c r="AD275" i="21"/>
  <c r="AD279" i="21"/>
  <c r="AD283" i="21"/>
  <c r="AD287" i="21"/>
  <c r="AD291" i="21"/>
  <c r="AD295" i="21"/>
  <c r="AD299" i="21"/>
  <c r="AD303" i="21"/>
  <c r="AD307" i="21"/>
  <c r="AD311" i="21"/>
  <c r="AD315" i="21"/>
  <c r="AD319" i="21"/>
  <c r="AD323" i="21"/>
  <c r="AD327" i="21"/>
  <c r="AD331" i="21"/>
  <c r="AD335" i="21"/>
  <c r="AD339" i="21"/>
  <c r="AD343" i="21"/>
  <c r="AD347" i="21"/>
  <c r="AD351" i="21"/>
  <c r="AD355" i="21"/>
  <c r="AD359" i="21"/>
  <c r="AD363" i="21"/>
  <c r="AD367" i="21"/>
  <c r="AD371" i="21"/>
  <c r="AD375" i="21"/>
  <c r="AD379" i="21"/>
  <c r="AD383" i="21"/>
  <c r="AD387" i="21"/>
  <c r="AD391" i="21"/>
  <c r="AD395" i="21"/>
  <c r="AD399" i="21"/>
  <c r="AD403" i="21"/>
  <c r="AD407" i="21"/>
  <c r="AD411" i="21"/>
  <c r="AD415" i="21"/>
  <c r="AD419" i="21"/>
  <c r="AD423" i="21"/>
  <c r="AD427" i="21"/>
  <c r="AD431" i="21"/>
  <c r="AD435" i="21"/>
  <c r="AD439" i="21"/>
  <c r="AD443" i="21"/>
  <c r="AD447" i="21"/>
  <c r="AD451" i="21"/>
  <c r="AD455" i="21"/>
  <c r="AD459" i="21"/>
  <c r="AD463" i="21"/>
  <c r="AD467" i="21"/>
  <c r="AD471" i="21"/>
  <c r="AD475" i="21"/>
  <c r="AD479" i="21"/>
  <c r="AD483" i="21"/>
  <c r="AD487" i="21"/>
  <c r="AD491" i="21"/>
  <c r="AD495" i="21"/>
  <c r="AD499" i="21"/>
  <c r="AD503" i="21"/>
  <c r="AD507" i="21"/>
  <c r="AD511" i="21"/>
  <c r="AD515" i="21"/>
  <c r="AD519" i="21"/>
  <c r="AD523" i="21"/>
  <c r="AD527" i="21"/>
  <c r="AD531" i="21"/>
  <c r="AD535" i="21"/>
  <c r="AD539" i="21"/>
  <c r="AD543" i="21"/>
  <c r="AD547" i="21"/>
  <c r="AD551" i="21"/>
  <c r="AD555" i="21"/>
  <c r="AD559" i="21"/>
  <c r="AD563" i="21"/>
  <c r="AD567" i="21"/>
  <c r="AD571" i="21"/>
  <c r="AD575" i="21"/>
  <c r="AD579" i="21"/>
  <c r="AD583" i="21"/>
  <c r="AD32" i="21"/>
  <c r="AD64" i="21"/>
  <c r="AD96" i="21"/>
  <c r="AD128" i="21"/>
  <c r="AD160" i="21"/>
  <c r="AD192" i="21"/>
  <c r="AD12" i="21"/>
  <c r="AD44" i="21"/>
  <c r="AD76" i="21"/>
  <c r="AD108" i="21"/>
  <c r="AD140" i="21"/>
  <c r="AD172" i="21"/>
  <c r="AD204" i="21"/>
  <c r="AD210" i="21"/>
  <c r="AD214" i="21"/>
  <c r="AD218" i="21"/>
  <c r="AD222" i="21"/>
  <c r="AD226" i="21"/>
  <c r="AD230" i="21"/>
  <c r="AD234" i="21"/>
  <c r="AD238" i="21"/>
  <c r="AD242" i="21"/>
  <c r="AD246" i="21"/>
  <c r="AD250" i="21"/>
  <c r="AD254" i="21"/>
  <c r="AD258" i="21"/>
  <c r="AD262" i="21"/>
  <c r="AD266" i="21"/>
  <c r="AD270" i="21"/>
  <c r="AD274" i="21"/>
  <c r="AD278" i="21"/>
  <c r="AD282" i="21"/>
  <c r="AD286" i="21"/>
  <c r="AD290" i="21"/>
  <c r="AD294" i="21"/>
  <c r="AD298" i="21"/>
  <c r="AD302" i="21"/>
  <c r="AD306" i="21"/>
  <c r="AD310" i="21"/>
  <c r="AD314" i="21"/>
  <c r="AD318" i="21"/>
  <c r="AD322" i="21"/>
  <c r="AD326" i="21"/>
  <c r="AD330" i="21"/>
  <c r="AD334" i="21"/>
  <c r="AD338" i="21"/>
  <c r="AD342" i="21"/>
  <c r="AD346" i="21"/>
  <c r="AD350" i="21"/>
  <c r="AD354" i="21"/>
  <c r="AD358" i="21"/>
  <c r="AD362" i="21"/>
  <c r="AD366" i="21"/>
  <c r="AD370" i="21"/>
  <c r="AD374" i="21"/>
  <c r="AD378" i="21"/>
  <c r="AD382" i="21"/>
  <c r="AD386" i="21"/>
  <c r="AD390" i="21"/>
  <c r="AD394" i="21"/>
  <c r="AD398" i="21"/>
  <c r="AD402" i="21"/>
  <c r="AD406" i="21"/>
  <c r="AD410" i="21"/>
  <c r="AD414" i="21"/>
  <c r="AD418" i="21"/>
  <c r="AD422" i="21"/>
  <c r="AD426" i="21"/>
  <c r="AD430" i="21"/>
  <c r="AD434" i="21"/>
  <c r="AD438" i="21"/>
  <c r="AD442" i="21"/>
  <c r="AD446" i="21"/>
  <c r="AD450" i="21"/>
  <c r="AD454" i="21"/>
  <c r="AD458" i="21"/>
  <c r="AD462" i="21"/>
  <c r="AD466" i="21"/>
  <c r="AD470" i="21"/>
  <c r="AD474" i="21"/>
  <c r="AD478" i="21"/>
  <c r="AD482" i="21"/>
  <c r="AD486" i="21"/>
  <c r="AD490" i="21"/>
  <c r="AD494" i="21"/>
  <c r="AD498" i="21"/>
  <c r="AD502" i="21"/>
  <c r="AD506" i="21"/>
  <c r="AD510" i="21"/>
  <c r="AD514" i="21"/>
  <c r="AD518" i="21"/>
  <c r="AD522" i="21"/>
  <c r="AD526" i="21"/>
  <c r="AD530" i="21"/>
  <c r="AD534" i="21"/>
  <c r="AD538" i="21"/>
  <c r="AD542" i="21"/>
  <c r="AD546" i="21"/>
  <c r="AD550" i="21"/>
  <c r="AD554" i="21"/>
  <c r="AD558" i="21"/>
  <c r="AD562" i="21"/>
  <c r="AD566" i="21"/>
  <c r="AD570" i="21"/>
  <c r="AD574" i="21"/>
  <c r="AD578" i="21"/>
  <c r="AD582" i="21"/>
  <c r="AD586" i="21"/>
  <c r="AD590" i="21"/>
  <c r="AD24" i="21"/>
  <c r="AD56" i="21"/>
  <c r="AD88" i="21"/>
  <c r="AD120" i="21"/>
  <c r="AD152" i="21"/>
  <c r="AD184" i="21"/>
  <c r="AD4" i="21"/>
  <c r="AD36" i="21"/>
  <c r="AD68" i="21"/>
  <c r="AD100" i="21"/>
  <c r="AD132" i="21"/>
  <c r="AD164" i="21"/>
  <c r="AD196" i="21"/>
  <c r="AD209" i="21"/>
  <c r="AD213" i="21"/>
  <c r="AD217" i="21"/>
  <c r="AD221" i="21"/>
  <c r="AD225" i="21"/>
  <c r="AD229" i="21"/>
  <c r="AD233" i="21"/>
  <c r="AD237" i="21"/>
  <c r="AD241" i="21"/>
  <c r="AD245" i="21"/>
  <c r="AD249" i="21"/>
  <c r="AD253" i="21"/>
  <c r="AD257" i="21"/>
  <c r="AD261" i="21"/>
  <c r="AD265" i="21"/>
  <c r="AD269" i="21"/>
  <c r="AD273" i="21"/>
  <c r="AD277" i="21"/>
  <c r="AD281" i="21"/>
  <c r="AD285" i="21"/>
  <c r="AD289" i="21"/>
  <c r="AD293" i="21"/>
  <c r="AD297" i="21"/>
  <c r="AD301" i="21"/>
  <c r="AD305" i="21"/>
  <c r="AD309" i="21"/>
  <c r="AD313" i="21"/>
  <c r="AD317" i="21"/>
  <c r="AD321" i="21"/>
  <c r="AD325" i="21"/>
  <c r="AD329" i="21"/>
  <c r="AD333" i="21"/>
  <c r="AD337" i="21"/>
  <c r="AD341" i="21"/>
  <c r="AD345" i="21"/>
  <c r="AD349" i="21"/>
  <c r="AD353" i="21"/>
  <c r="AD357" i="21"/>
  <c r="AD361" i="21"/>
  <c r="AD365" i="21"/>
  <c r="AD369" i="21"/>
  <c r="AD373" i="21"/>
  <c r="AD377" i="21"/>
  <c r="AD381" i="21"/>
  <c r="AD385" i="21"/>
  <c r="AD389" i="21"/>
  <c r="AD393" i="21"/>
  <c r="AD397" i="21"/>
  <c r="AD401" i="21"/>
  <c r="AD405" i="21"/>
  <c r="AD409" i="21"/>
  <c r="AD413" i="21"/>
  <c r="AD417" i="21"/>
  <c r="AD421" i="21"/>
  <c r="AD425" i="21"/>
  <c r="AD429" i="21"/>
  <c r="AD433" i="21"/>
  <c r="AD437" i="21"/>
  <c r="AD441" i="21"/>
  <c r="AD445" i="21"/>
  <c r="AD449" i="21"/>
  <c r="AD453" i="21"/>
  <c r="AD457" i="21"/>
  <c r="AD461" i="21"/>
  <c r="AD465" i="21"/>
  <c r="AD469" i="21"/>
  <c r="AD473" i="21"/>
  <c r="AD477" i="21"/>
  <c r="AD481" i="21"/>
  <c r="AD485" i="21"/>
  <c r="AD489" i="21"/>
  <c r="AD493" i="21"/>
  <c r="AD497" i="21"/>
  <c r="AD501" i="21"/>
  <c r="AD505" i="21"/>
  <c r="AD509" i="21"/>
  <c r="AD513" i="21"/>
  <c r="AD517" i="21"/>
  <c r="AD521" i="21"/>
  <c r="AD525" i="21"/>
  <c r="AD529" i="21"/>
  <c r="AD533" i="21"/>
  <c r="AD537" i="21"/>
  <c r="AD541" i="21"/>
  <c r="AD545" i="21"/>
  <c r="AD549" i="21"/>
  <c r="AD553" i="21"/>
  <c r="AD557" i="21"/>
  <c r="AD561" i="21"/>
  <c r="AD565" i="21"/>
  <c r="AD569" i="21"/>
  <c r="AD573" i="21"/>
  <c r="AD577" i="21"/>
  <c r="AD581" i="21"/>
  <c r="AD585" i="21"/>
  <c r="AD16" i="21"/>
  <c r="AD48" i="21"/>
  <c r="AD80" i="21"/>
  <c r="AD112" i="21"/>
  <c r="AD144" i="21"/>
  <c r="AD176" i="21"/>
  <c r="AD232" i="21"/>
  <c r="AD264" i="21"/>
  <c r="AD296" i="21"/>
  <c r="AD328" i="21"/>
  <c r="AD360" i="21"/>
  <c r="AD392" i="21"/>
  <c r="AD424" i="21"/>
  <c r="AD456" i="21"/>
  <c r="AD488" i="21"/>
  <c r="AD520" i="21"/>
  <c r="AD92" i="21"/>
  <c r="AD212" i="21"/>
  <c r="AD244" i="21"/>
  <c r="AD276" i="21"/>
  <c r="AD308" i="21"/>
  <c r="AD340" i="21"/>
  <c r="AD372" i="21"/>
  <c r="AD404" i="21"/>
  <c r="AD436" i="21"/>
  <c r="AD468" i="21"/>
  <c r="AD500" i="21"/>
  <c r="AD532" i="21"/>
  <c r="AD544" i="21"/>
  <c r="AD560" i="21"/>
  <c r="AD576" i="21"/>
  <c r="AD593" i="21"/>
  <c r="AD597" i="21"/>
  <c r="AD601" i="21"/>
  <c r="AD605" i="21"/>
  <c r="AD609" i="21"/>
  <c r="AD613" i="21"/>
  <c r="AD617" i="21"/>
  <c r="AD621" i="21"/>
  <c r="AD625" i="21"/>
  <c r="AD629" i="21"/>
  <c r="AD633" i="21"/>
  <c r="AD637" i="21"/>
  <c r="AD641" i="21"/>
  <c r="AD645" i="21"/>
  <c r="AD649" i="21"/>
  <c r="AD653" i="21"/>
  <c r="AD657" i="21"/>
  <c r="AD661" i="21"/>
  <c r="AD665" i="21"/>
  <c r="AD669" i="21"/>
  <c r="AD673" i="21"/>
  <c r="AD677" i="21"/>
  <c r="AD681" i="21"/>
  <c r="AD685" i="21"/>
  <c r="AD689" i="21"/>
  <c r="AD693" i="21"/>
  <c r="AD697" i="21"/>
  <c r="AD701" i="21"/>
  <c r="AD705" i="21"/>
  <c r="AD709" i="21"/>
  <c r="AD713" i="21"/>
  <c r="AD717" i="21"/>
  <c r="AD721" i="21"/>
  <c r="AD725" i="21"/>
  <c r="AD729" i="21"/>
  <c r="AD733" i="21"/>
  <c r="AD737" i="21"/>
  <c r="AD741" i="21"/>
  <c r="AD745" i="21"/>
  <c r="AD749" i="21"/>
  <c r="AD753" i="21"/>
  <c r="AD757" i="21"/>
  <c r="AD761" i="21"/>
  <c r="AD765" i="21"/>
  <c r="AD769" i="21"/>
  <c r="AD773" i="21"/>
  <c r="AD777" i="21"/>
  <c r="AD781" i="21"/>
  <c r="AD785" i="21"/>
  <c r="AD789" i="21"/>
  <c r="AD793" i="21"/>
  <c r="AD797" i="21"/>
  <c r="AD801" i="21"/>
  <c r="AD805" i="21"/>
  <c r="AD809" i="21"/>
  <c r="AD813" i="21"/>
  <c r="AD817" i="21"/>
  <c r="AD821" i="21"/>
  <c r="AD825" i="21"/>
  <c r="AD829" i="21"/>
  <c r="AD833" i="21"/>
  <c r="AD837" i="21"/>
  <c r="AD841" i="21"/>
  <c r="AD845" i="21"/>
  <c r="AD849" i="21"/>
  <c r="AD853" i="21"/>
  <c r="AD857" i="21"/>
  <c r="AD861" i="21"/>
  <c r="AD865" i="21"/>
  <c r="AD869" i="21"/>
  <c r="AD873" i="21"/>
  <c r="AD877" i="21"/>
  <c r="AD881" i="21"/>
  <c r="AD188" i="21"/>
  <c r="AD224" i="21"/>
  <c r="AD256" i="21"/>
  <c r="AD288" i="21"/>
  <c r="AD320" i="21"/>
  <c r="AD352" i="21"/>
  <c r="AD384" i="21"/>
  <c r="AD416" i="21"/>
  <c r="AD448" i="21"/>
  <c r="AD480" i="21"/>
  <c r="AD512" i="21"/>
  <c r="AD28" i="21"/>
  <c r="AD236" i="21"/>
  <c r="AD268" i="21"/>
  <c r="AD300" i="21"/>
  <c r="AD332" i="21"/>
  <c r="AD364" i="21"/>
  <c r="AD396" i="21"/>
  <c r="AD428" i="21"/>
  <c r="AD460" i="21"/>
  <c r="AD492" i="21"/>
  <c r="AD524" i="21"/>
  <c r="AD556" i="21"/>
  <c r="AD572" i="21"/>
  <c r="AD587" i="21"/>
  <c r="AD588" i="21"/>
  <c r="AD592" i="21"/>
  <c r="AD596" i="21"/>
  <c r="AD600" i="21"/>
  <c r="AD604" i="21"/>
  <c r="AD608" i="21"/>
  <c r="AD612" i="21"/>
  <c r="AD616" i="21"/>
  <c r="AD620" i="21"/>
  <c r="AD624" i="21"/>
  <c r="AD628" i="21"/>
  <c r="AD632" i="21"/>
  <c r="AD636" i="21"/>
  <c r="AD640" i="21"/>
  <c r="AD644" i="21"/>
  <c r="AD648" i="21"/>
  <c r="AD652" i="21"/>
  <c r="AD656" i="21"/>
  <c r="AD660" i="21"/>
  <c r="AD664" i="21"/>
  <c r="AD668" i="21"/>
  <c r="AD672" i="21"/>
  <c r="AD676" i="21"/>
  <c r="AD680" i="21"/>
  <c r="AD684" i="21"/>
  <c r="AD688" i="21"/>
  <c r="AD692" i="21"/>
  <c r="AD696" i="21"/>
  <c r="AD700" i="21"/>
  <c r="AD704" i="21"/>
  <c r="AD708" i="21"/>
  <c r="AD712" i="21"/>
  <c r="AD716" i="21"/>
  <c r="AD720" i="21"/>
  <c r="AD724" i="21"/>
  <c r="AD728" i="21"/>
  <c r="AD732" i="21"/>
  <c r="AD736" i="21"/>
  <c r="AD740" i="21"/>
  <c r="AD744" i="21"/>
  <c r="AD748" i="21"/>
  <c r="AD752" i="21"/>
  <c r="AD756" i="21"/>
  <c r="AD760" i="21"/>
  <c r="AD764" i="21"/>
  <c r="AD768" i="21"/>
  <c r="AD772" i="21"/>
  <c r="AD776" i="21"/>
  <c r="AD780" i="21"/>
  <c r="AD784" i="21"/>
  <c r="AD788" i="21"/>
  <c r="AD792" i="21"/>
  <c r="AD796" i="21"/>
  <c r="AD800" i="21"/>
  <c r="AD804" i="21"/>
  <c r="AD808" i="21"/>
  <c r="AD812" i="21"/>
  <c r="AD816" i="21"/>
  <c r="AD820" i="21"/>
  <c r="AD824" i="21"/>
  <c r="AD828" i="21"/>
  <c r="AD832" i="21"/>
  <c r="AD836" i="21"/>
  <c r="AD840" i="21"/>
  <c r="AD844" i="21"/>
  <c r="AD848" i="21"/>
  <c r="AD852" i="21"/>
  <c r="AD856" i="21"/>
  <c r="AD860" i="21"/>
  <c r="AD864" i="21"/>
  <c r="AD868" i="21"/>
  <c r="AD872" i="21"/>
  <c r="AD876" i="21"/>
  <c r="AD880" i="21"/>
  <c r="AD884" i="21"/>
  <c r="AD888" i="21"/>
  <c r="AD892" i="21"/>
  <c r="AD896" i="21"/>
  <c r="AD900" i="21"/>
  <c r="AD904" i="21"/>
  <c r="AD908" i="21"/>
  <c r="AD912" i="21"/>
  <c r="AD916" i="21"/>
  <c r="AD920" i="21"/>
  <c r="AD924" i="21"/>
  <c r="AD928" i="21"/>
  <c r="AD932" i="21"/>
  <c r="AD936" i="21"/>
  <c r="AD940" i="21"/>
  <c r="AD124" i="21"/>
  <c r="AD216" i="21"/>
  <c r="AD248" i="21"/>
  <c r="AD280" i="21"/>
  <c r="AD312" i="21"/>
  <c r="AD344" i="21"/>
  <c r="AD376" i="21"/>
  <c r="AD408" i="21"/>
  <c r="AD440" i="21"/>
  <c r="AD472" i="21"/>
  <c r="AD504" i="21"/>
  <c r="AD536" i="21"/>
  <c r="AD584" i="21"/>
  <c r="AD589" i="21"/>
  <c r="AD228" i="21"/>
  <c r="AD260" i="21"/>
  <c r="AD292" i="21"/>
  <c r="AD324" i="21"/>
  <c r="AD356" i="21"/>
  <c r="AD388" i="21"/>
  <c r="AD420" i="21"/>
  <c r="AD452" i="21"/>
  <c r="AD484" i="21"/>
  <c r="AD516" i="21"/>
  <c r="AD552" i="21"/>
  <c r="AD568" i="21"/>
  <c r="AD591" i="21"/>
  <c r="AD595" i="21"/>
  <c r="AD599" i="21"/>
  <c r="AD603" i="21"/>
  <c r="AD607" i="21"/>
  <c r="AD611" i="21"/>
  <c r="AD615" i="21"/>
  <c r="AD619" i="21"/>
  <c r="AD623" i="21"/>
  <c r="AD627" i="21"/>
  <c r="AD631" i="21"/>
  <c r="AD635" i="21"/>
  <c r="AD639" i="21"/>
  <c r="AD643" i="21"/>
  <c r="AD647" i="21"/>
  <c r="AD651" i="21"/>
  <c r="AD655" i="21"/>
  <c r="AD659" i="21"/>
  <c r="AD663" i="21"/>
  <c r="AD667" i="21"/>
  <c r="AD671" i="21"/>
  <c r="AD675" i="21"/>
  <c r="AD679" i="21"/>
  <c r="AD683" i="21"/>
  <c r="AD687" i="21"/>
  <c r="AD691" i="21"/>
  <c r="AD695" i="21"/>
  <c r="AD699" i="21"/>
  <c r="AD703" i="21"/>
  <c r="AD707" i="21"/>
  <c r="AD711" i="21"/>
  <c r="AD715" i="21"/>
  <c r="AD719" i="21"/>
  <c r="AD723" i="21"/>
  <c r="AD727" i="21"/>
  <c r="AD731" i="21"/>
  <c r="AD735" i="21"/>
  <c r="AD739" i="21"/>
  <c r="AD743" i="21"/>
  <c r="AD747" i="21"/>
  <c r="AD751" i="21"/>
  <c r="AD755" i="21"/>
  <c r="AD759" i="21"/>
  <c r="AD763" i="21"/>
  <c r="AD767" i="21"/>
  <c r="AD771" i="21"/>
  <c r="AD775" i="21"/>
  <c r="AD779" i="21"/>
  <c r="AD783" i="21"/>
  <c r="AD787" i="21"/>
  <c r="AD791" i="21"/>
  <c r="AD795" i="21"/>
  <c r="AD799" i="21"/>
  <c r="AD803" i="21"/>
  <c r="AD807" i="21"/>
  <c r="AD811" i="21"/>
  <c r="AD815" i="21"/>
  <c r="AD819" i="21"/>
  <c r="AD823" i="21"/>
  <c r="AD827" i="21"/>
  <c r="AD831" i="21"/>
  <c r="AD835" i="21"/>
  <c r="AD839" i="21"/>
  <c r="AD843" i="21"/>
  <c r="AD847" i="21"/>
  <c r="AD851" i="21"/>
  <c r="AD855" i="21"/>
  <c r="AD859" i="21"/>
  <c r="AD863" i="21"/>
  <c r="AD867" i="21"/>
  <c r="AD871" i="21"/>
  <c r="AD875" i="21"/>
  <c r="AD879" i="21"/>
  <c r="AD883" i="21"/>
  <c r="AD887" i="21"/>
  <c r="AD891" i="21"/>
  <c r="AD895" i="21"/>
  <c r="AD899" i="21"/>
  <c r="AD903" i="21"/>
  <c r="AD907" i="21"/>
  <c r="AD911" i="21"/>
  <c r="AD915" i="21"/>
  <c r="AD919" i="21"/>
  <c r="AD923" i="21"/>
  <c r="AD927" i="21"/>
  <c r="AD931" i="21"/>
  <c r="AD935" i="21"/>
  <c r="AD939" i="21"/>
  <c r="AD60" i="21"/>
  <c r="AD208" i="21"/>
  <c r="AD240" i="21"/>
  <c r="AD272" i="21"/>
  <c r="AD304" i="21"/>
  <c r="AD336" i="21"/>
  <c r="AD368" i="21"/>
  <c r="AD400" i="21"/>
  <c r="AD432" i="21"/>
  <c r="AD464" i="21"/>
  <c r="AD496" i="21"/>
  <c r="AD528" i="21"/>
  <c r="AD380" i="21"/>
  <c r="AD564" i="21"/>
  <c r="AD594" i="21"/>
  <c r="AD626" i="21"/>
  <c r="AD658" i="21"/>
  <c r="AD690" i="21"/>
  <c r="AD722" i="21"/>
  <c r="AD754" i="21"/>
  <c r="AD786" i="21"/>
  <c r="AD818" i="21"/>
  <c r="AD898" i="21"/>
  <c r="AD913" i="21"/>
  <c r="AD930" i="21"/>
  <c r="AD220" i="21"/>
  <c r="AD476" i="21"/>
  <c r="AD606" i="21"/>
  <c r="AD638" i="21"/>
  <c r="AD670" i="21"/>
  <c r="AD702" i="21"/>
  <c r="AD734" i="21"/>
  <c r="AD766" i="21"/>
  <c r="AD798" i="21"/>
  <c r="AD842" i="21"/>
  <c r="AD858" i="21"/>
  <c r="AD874" i="21"/>
  <c r="AD885" i="21"/>
  <c r="AD902" i="21"/>
  <c r="AD917" i="21"/>
  <c r="AD934" i="21"/>
  <c r="AD942" i="21"/>
  <c r="AD946" i="21"/>
  <c r="AD950" i="21"/>
  <c r="AD954" i="21"/>
  <c r="AD958" i="21"/>
  <c r="AD962" i="21"/>
  <c r="AD966" i="21"/>
  <c r="AD970" i="21"/>
  <c r="AD974" i="21"/>
  <c r="AD978" i="21"/>
  <c r="AD982" i="21"/>
  <c r="AD986" i="21"/>
  <c r="AD990" i="21"/>
  <c r="AD994" i="21"/>
  <c r="AD998" i="21"/>
  <c r="AD1002" i="21"/>
  <c r="AD1006" i="21"/>
  <c r="AD1010" i="21"/>
  <c r="AD1014" i="21"/>
  <c r="AD1018" i="21"/>
  <c r="AD1022" i="21"/>
  <c r="AD1026" i="21"/>
  <c r="AD1030" i="21"/>
  <c r="AD1034" i="21"/>
  <c r="AD1038" i="21"/>
  <c r="AD1042" i="21"/>
  <c r="AD1046" i="21"/>
  <c r="AD1050" i="21"/>
  <c r="AD1054" i="21"/>
  <c r="AD1058" i="21"/>
  <c r="AD1062" i="21"/>
  <c r="AD1066" i="21"/>
  <c r="AD1070" i="21"/>
  <c r="AD1074" i="21"/>
  <c r="AD1078" i="21"/>
  <c r="AD1082" i="21"/>
  <c r="AD1086" i="21"/>
  <c r="AD1090" i="21"/>
  <c r="AD1094" i="21"/>
  <c r="AD1098" i="21"/>
  <c r="AD1102" i="21"/>
  <c r="AD1106" i="21"/>
  <c r="AD1110" i="21"/>
  <c r="AD1114" i="21"/>
  <c r="AD1118" i="21"/>
  <c r="AD1122" i="21"/>
  <c r="AD1126" i="21"/>
  <c r="AD1130" i="21"/>
  <c r="AD1134" i="21"/>
  <c r="AD1138" i="21"/>
  <c r="AD1142" i="21"/>
  <c r="AD1146" i="21"/>
  <c r="AD1150" i="21"/>
  <c r="AD1154" i="21"/>
  <c r="AD1158" i="21"/>
  <c r="AD1162" i="21"/>
  <c r="AD1166" i="21"/>
  <c r="AD1170" i="21"/>
  <c r="AD1174" i="21"/>
  <c r="AD1178" i="21"/>
  <c r="AD1182" i="21"/>
  <c r="AD1186" i="21"/>
  <c r="AD1190" i="21"/>
  <c r="AD1194" i="21"/>
  <c r="AD1198" i="21"/>
  <c r="AD1202" i="21"/>
  <c r="AD1206" i="21"/>
  <c r="AD1210" i="21"/>
  <c r="AD1214" i="21"/>
  <c r="AD1218" i="21"/>
  <c r="AD1222" i="21"/>
  <c r="AD1226" i="21"/>
  <c r="AD1230" i="21"/>
  <c r="AD1234" i="21"/>
  <c r="AD1238" i="21"/>
  <c r="AD1242" i="21"/>
  <c r="AD1246" i="21"/>
  <c r="AD1250" i="21"/>
  <c r="AD1254" i="21"/>
  <c r="AD1258" i="21"/>
  <c r="AD1262" i="21"/>
  <c r="AD1266" i="21"/>
  <c r="AD1270" i="21"/>
  <c r="AD1274" i="21"/>
  <c r="AD316" i="21"/>
  <c r="AD618" i="21"/>
  <c r="AD650" i="21"/>
  <c r="AD682" i="21"/>
  <c r="AD714" i="21"/>
  <c r="AD746" i="21"/>
  <c r="AD778" i="21"/>
  <c r="AD810" i="21"/>
  <c r="AD889" i="21"/>
  <c r="AD906" i="21"/>
  <c r="AD921" i="21"/>
  <c r="AD938" i="21"/>
  <c r="AD412" i="21"/>
  <c r="AD580" i="21"/>
  <c r="AD598" i="21"/>
  <c r="AD630" i="21"/>
  <c r="AD662" i="21"/>
  <c r="AD694" i="21"/>
  <c r="AD726" i="21"/>
  <c r="AD758" i="21"/>
  <c r="AD790" i="21"/>
  <c r="AD822" i="21"/>
  <c r="AD838" i="21"/>
  <c r="AD854" i="21"/>
  <c r="AD870" i="21"/>
  <c r="AD893" i="21"/>
  <c r="AD910" i="21"/>
  <c r="AD925" i="21"/>
  <c r="AD941" i="21"/>
  <c r="AD945" i="21"/>
  <c r="AD949" i="21"/>
  <c r="AD953" i="21"/>
  <c r="AD957" i="21"/>
  <c r="AD961" i="21"/>
  <c r="AD965" i="21"/>
  <c r="AD969" i="21"/>
  <c r="AD973" i="21"/>
  <c r="AD977" i="21"/>
  <c r="AD981" i="21"/>
  <c r="AD985" i="21"/>
  <c r="AD989" i="21"/>
  <c r="AD993" i="21"/>
  <c r="AD997" i="21"/>
  <c r="AD1001" i="21"/>
  <c r="AD1005" i="21"/>
  <c r="AD1009" i="21"/>
  <c r="AD1013" i="21"/>
  <c r="AD1017" i="21"/>
  <c r="AD1021" i="21"/>
  <c r="AD1025" i="21"/>
  <c r="AD1029" i="21"/>
  <c r="AD1033" i="21"/>
  <c r="AD1037" i="21"/>
  <c r="AD1041" i="21"/>
  <c r="AD1045" i="21"/>
  <c r="AD1049" i="21"/>
  <c r="AD1053" i="21"/>
  <c r="AD1057" i="21"/>
  <c r="AD1061" i="21"/>
  <c r="AD1065" i="21"/>
  <c r="AD1069" i="21"/>
  <c r="AD1073" i="21"/>
  <c r="AD1077" i="21"/>
  <c r="AD1081" i="21"/>
  <c r="AD1085" i="21"/>
  <c r="AD1089" i="21"/>
  <c r="AD1093" i="21"/>
  <c r="AD1097" i="21"/>
  <c r="AD1101" i="21"/>
  <c r="AD1105" i="21"/>
  <c r="AD1109" i="21"/>
  <c r="AD1113" i="21"/>
  <c r="AD1117" i="21"/>
  <c r="AD1121" i="21"/>
  <c r="AD1125" i="21"/>
  <c r="AD1129" i="21"/>
  <c r="AD1133" i="21"/>
  <c r="AD1137" i="21"/>
  <c r="AD1141" i="21"/>
  <c r="AD1145" i="21"/>
  <c r="AD1149" i="21"/>
  <c r="AD1153" i="21"/>
  <c r="AD1157" i="21"/>
  <c r="AD1161" i="21"/>
  <c r="AD1165" i="21"/>
  <c r="AD1169" i="21"/>
  <c r="AD1173" i="21"/>
  <c r="AD1177" i="21"/>
  <c r="AD1181" i="21"/>
  <c r="AD1185" i="21"/>
  <c r="AD1189" i="21"/>
  <c r="AD1193" i="21"/>
  <c r="AD1197" i="21"/>
  <c r="AD1201" i="21"/>
  <c r="AD1205" i="21"/>
  <c r="AD1209" i="21"/>
  <c r="AD1213" i="21"/>
  <c r="AD1217" i="21"/>
  <c r="AD1221" i="21"/>
  <c r="AD1225" i="21"/>
  <c r="AD1229" i="21"/>
  <c r="AD1233" i="21"/>
  <c r="AD1237" i="21"/>
  <c r="AD1241" i="21"/>
  <c r="AD1245" i="21"/>
  <c r="AD1249" i="21"/>
  <c r="AD1253" i="21"/>
  <c r="AD1257" i="21"/>
  <c r="AD1261" i="21"/>
  <c r="AD1265" i="21"/>
  <c r="AD1269" i="21"/>
  <c r="AD1273" i="21"/>
  <c r="AD1277" i="21"/>
  <c r="AD1281" i="21"/>
  <c r="AD1285" i="21"/>
  <c r="AD1289" i="21"/>
  <c r="AD1293" i="21"/>
  <c r="AD156" i="21"/>
  <c r="AD252" i="21"/>
  <c r="AD508" i="21"/>
  <c r="AD610" i="21"/>
  <c r="AD642" i="21"/>
  <c r="AD674" i="21"/>
  <c r="AD706" i="21"/>
  <c r="AD738" i="21"/>
  <c r="AD770" i="21"/>
  <c r="AD802" i="21"/>
  <c r="AD882" i="21"/>
  <c r="AD897" i="21"/>
  <c r="AD914" i="21"/>
  <c r="AD929" i="21"/>
  <c r="AD348" i="21"/>
  <c r="AD548" i="21"/>
  <c r="AD622" i="21"/>
  <c r="AD654" i="21"/>
  <c r="AD686" i="21"/>
  <c r="AD718" i="21"/>
  <c r="AD750" i="21"/>
  <c r="AD782" i="21"/>
  <c r="AD814" i="21"/>
  <c r="AD834" i="21"/>
  <c r="AD850" i="21"/>
  <c r="AD866" i="21"/>
  <c r="AD886" i="21"/>
  <c r="AD901" i="21"/>
  <c r="AD918" i="21"/>
  <c r="AD933" i="21"/>
  <c r="AD944" i="21"/>
  <c r="AD948" i="21"/>
  <c r="AD952" i="21"/>
  <c r="AD956" i="21"/>
  <c r="AD960" i="21"/>
  <c r="AD964" i="21"/>
  <c r="AD968" i="21"/>
  <c r="AD972" i="21"/>
  <c r="AD976" i="21"/>
  <c r="AD980" i="21"/>
  <c r="AD984" i="21"/>
  <c r="AD988" i="21"/>
  <c r="AD992" i="21"/>
  <c r="AD996" i="21"/>
  <c r="AD1000" i="21"/>
  <c r="AD1004" i="21"/>
  <c r="AD1008" i="21"/>
  <c r="AD1012" i="21"/>
  <c r="AD1016" i="21"/>
  <c r="AD1020" i="21"/>
  <c r="AD1024" i="21"/>
  <c r="AD1028" i="21"/>
  <c r="AD1032" i="21"/>
  <c r="AD1036" i="21"/>
  <c r="AD1040" i="21"/>
  <c r="AD1044" i="21"/>
  <c r="AD1048" i="21"/>
  <c r="AD1052" i="21"/>
  <c r="AD1056" i="21"/>
  <c r="AD1060" i="21"/>
  <c r="AD1064" i="21"/>
  <c r="AD1068" i="21"/>
  <c r="AD1072" i="21"/>
  <c r="AD1076" i="21"/>
  <c r="AD1080" i="21"/>
  <c r="AD1084" i="21"/>
  <c r="AD1088" i="21"/>
  <c r="AD1092" i="21"/>
  <c r="AD1096" i="21"/>
  <c r="AD1100" i="21"/>
  <c r="AD1104" i="21"/>
  <c r="AD1108" i="21"/>
  <c r="AD1112" i="21"/>
  <c r="AD1116" i="21"/>
  <c r="AD1120" i="21"/>
  <c r="AD1124" i="21"/>
  <c r="AD1128" i="21"/>
  <c r="AD1132" i="21"/>
  <c r="AD1136" i="21"/>
  <c r="AD1140" i="21"/>
  <c r="AD1144" i="21"/>
  <c r="AD1148" i="21"/>
  <c r="AD1152" i="21"/>
  <c r="AD1156" i="21"/>
  <c r="AD1160" i="21"/>
  <c r="AD1164" i="21"/>
  <c r="AD1168" i="21"/>
  <c r="AD1172" i="21"/>
  <c r="AD1176" i="21"/>
  <c r="AD1180" i="21"/>
  <c r="AD1184" i="21"/>
  <c r="AD1188" i="21"/>
  <c r="AD1192" i="21"/>
  <c r="AD1196" i="21"/>
  <c r="AD1200" i="21"/>
  <c r="AD1204" i="21"/>
  <c r="AD1208" i="21"/>
  <c r="AD1212" i="21"/>
  <c r="AD1216" i="21"/>
  <c r="AD1220" i="21"/>
  <c r="AD1224" i="21"/>
  <c r="AD1228" i="21"/>
  <c r="AD1232" i="21"/>
  <c r="AD1236" i="21"/>
  <c r="AD1240" i="21"/>
  <c r="AD1244" i="21"/>
  <c r="AD1248" i="21"/>
  <c r="AD1252" i="21"/>
  <c r="AD1256" i="21"/>
  <c r="AD1260" i="21"/>
  <c r="AD1264" i="21"/>
  <c r="AD1268" i="21"/>
  <c r="AD1272" i="21"/>
  <c r="AD1276" i="21"/>
  <c r="AD1280" i="21"/>
  <c r="AD1284" i="21"/>
  <c r="AD1288" i="21"/>
  <c r="AD1292" i="21"/>
  <c r="AD1296" i="21"/>
  <c r="AD444" i="21"/>
  <c r="AD602" i="21"/>
  <c r="AD634" i="21"/>
  <c r="AD666" i="21"/>
  <c r="AD698" i="21"/>
  <c r="AD730" i="21"/>
  <c r="AD762" i="21"/>
  <c r="AD794" i="21"/>
  <c r="AD826" i="21"/>
  <c r="AD890" i="21"/>
  <c r="AD905" i="21"/>
  <c r="AD922" i="21"/>
  <c r="AD937" i="21"/>
  <c r="AD540" i="21"/>
  <c r="AD678" i="21"/>
  <c r="AD830" i="21"/>
  <c r="AD963" i="21"/>
  <c r="AD995" i="21"/>
  <c r="AD1027" i="21"/>
  <c r="AD1059" i="21"/>
  <c r="AD1091" i="21"/>
  <c r="AD1123" i="21"/>
  <c r="AD1155" i="21"/>
  <c r="AD1187" i="21"/>
  <c r="AD1219" i="21"/>
  <c r="AD1251" i="21"/>
  <c r="AD1282" i="21"/>
  <c r="AD1301" i="21"/>
  <c r="AD1305" i="21"/>
  <c r="AD1309" i="21"/>
  <c r="AD1313" i="21"/>
  <c r="AD1317" i="21"/>
  <c r="AD1321" i="21"/>
  <c r="AD1325" i="21"/>
  <c r="AD1329" i="21"/>
  <c r="AD1333" i="21"/>
  <c r="AD1337" i="21"/>
  <c r="AD1341" i="21"/>
  <c r="AD1345" i="21"/>
  <c r="AD1349" i="21"/>
  <c r="AD1353" i="21"/>
  <c r="AD1357" i="21"/>
  <c r="AD1361" i="21"/>
  <c r="AD1365" i="21"/>
  <c r="AD1369" i="21"/>
  <c r="AD1373" i="21"/>
  <c r="AD1377" i="21"/>
  <c r="AD1381" i="21"/>
  <c r="AD1385" i="21"/>
  <c r="AD1389" i="21"/>
  <c r="AD1393" i="21"/>
  <c r="AD1397" i="21"/>
  <c r="AD1401" i="21"/>
  <c r="AD1405" i="21"/>
  <c r="AD1409" i="21"/>
  <c r="AD1413" i="21"/>
  <c r="AD1417" i="21"/>
  <c r="AD1421" i="21"/>
  <c r="AD1425" i="21"/>
  <c r="AD1429" i="21"/>
  <c r="AD1433" i="21"/>
  <c r="AD1437" i="21"/>
  <c r="AD1441" i="21"/>
  <c r="AD1445" i="21"/>
  <c r="AD1449" i="21"/>
  <c r="AD1453" i="21"/>
  <c r="AD1457" i="21"/>
  <c r="AD1461" i="21"/>
  <c r="AD1465" i="21"/>
  <c r="AD1469" i="21"/>
  <c r="AD1473" i="21"/>
  <c r="AD1477" i="21"/>
  <c r="AD1481" i="21"/>
  <c r="AD1485" i="21"/>
  <c r="AD1489" i="21"/>
  <c r="AD1493" i="21"/>
  <c r="AD1497" i="21"/>
  <c r="AD1501" i="21"/>
  <c r="AD1505" i="21"/>
  <c r="AD1509" i="21"/>
  <c r="AD1513" i="21"/>
  <c r="AD1517" i="21"/>
  <c r="AD1521" i="21"/>
  <c r="AD1525" i="21"/>
  <c r="AD1529" i="21"/>
  <c r="AD1533" i="21"/>
  <c r="AD1537" i="21"/>
  <c r="AD1541" i="21"/>
  <c r="AD1545" i="21"/>
  <c r="AD1549" i="21"/>
  <c r="AD1553" i="21"/>
  <c r="AD1557" i="21"/>
  <c r="AD1561" i="21"/>
  <c r="AD1565" i="21"/>
  <c r="AD1569" i="21"/>
  <c r="AD1573" i="21"/>
  <c r="AD1577" i="21"/>
  <c r="AD1581" i="21"/>
  <c r="AD1585" i="21"/>
  <c r="AD1589" i="21"/>
  <c r="AD1593" i="21"/>
  <c r="AD1597" i="21"/>
  <c r="AD1601" i="21"/>
  <c r="AD1605" i="21"/>
  <c r="AD1609" i="21"/>
  <c r="AD1613" i="21"/>
  <c r="AD1617" i="21"/>
  <c r="AD1621" i="21"/>
  <c r="AD1625" i="21"/>
  <c r="AD1629" i="21"/>
  <c r="AD1633" i="21"/>
  <c r="AD1637" i="21"/>
  <c r="AD1641" i="21"/>
  <c r="AD1645" i="21"/>
  <c r="AD1649" i="21"/>
  <c r="AD1653" i="21"/>
  <c r="AD1657" i="21"/>
  <c r="AD1661" i="21"/>
  <c r="AD1665" i="21"/>
  <c r="AD1669" i="21"/>
  <c r="AD1673" i="21"/>
  <c r="AD1677" i="21"/>
  <c r="AD1681" i="21"/>
  <c r="AD1685" i="21"/>
  <c r="AD1689" i="21"/>
  <c r="AD1693" i="21"/>
  <c r="AD1697" i="21"/>
  <c r="AD1701" i="21"/>
  <c r="AD1705" i="21"/>
  <c r="AD1709" i="21"/>
  <c r="AD1713" i="21"/>
  <c r="AD1717" i="21"/>
  <c r="AD1721" i="21"/>
  <c r="AD1725" i="21"/>
  <c r="AD1729" i="21"/>
  <c r="AD1733" i="21"/>
  <c r="AD1737" i="21"/>
  <c r="AD1741" i="21"/>
  <c r="AD1745" i="21"/>
  <c r="AD1749" i="21"/>
  <c r="AD1753" i="21"/>
  <c r="AD1757" i="21"/>
  <c r="AD1761" i="21"/>
  <c r="AD1765" i="21"/>
  <c r="AD1769" i="21"/>
  <c r="AD1773" i="21"/>
  <c r="AD1777" i="21"/>
  <c r="AD1781" i="21"/>
  <c r="AD1785" i="21"/>
  <c r="AD1789" i="21"/>
  <c r="AD1793" i="21"/>
  <c r="AD1797" i="21"/>
  <c r="AD1801" i="21"/>
  <c r="AD1805" i="21"/>
  <c r="AD1809" i="21"/>
  <c r="AD1813" i="21"/>
  <c r="AD1817" i="21"/>
  <c r="AD1821" i="21"/>
  <c r="AD1825" i="21"/>
  <c r="AD1829" i="21"/>
  <c r="AD1833" i="21"/>
  <c r="AD1837" i="21"/>
  <c r="AD1841" i="21"/>
  <c r="AD1845" i="21"/>
  <c r="AD1849" i="21"/>
  <c r="AD1853" i="21"/>
  <c r="AD1857" i="21"/>
  <c r="AD1861" i="21"/>
  <c r="AD1865" i="21"/>
  <c r="AD1869" i="21"/>
  <c r="AD1873" i="21"/>
  <c r="AD1877" i="21"/>
  <c r="AD1881" i="21"/>
  <c r="AD1885" i="21"/>
  <c r="AD1889" i="21"/>
  <c r="AD1893" i="21"/>
  <c r="AD1897" i="21"/>
  <c r="AD1901" i="21"/>
  <c r="AD1905" i="21"/>
  <c r="AD1909" i="21"/>
  <c r="AD1913" i="21"/>
  <c r="AD1917" i="21"/>
  <c r="AD1921" i="21"/>
  <c r="AD1925" i="21"/>
  <c r="AD1929" i="21"/>
  <c r="AD1933" i="21"/>
  <c r="AD1937" i="21"/>
  <c r="AD1941" i="21"/>
  <c r="AD1945" i="21"/>
  <c r="AD1949" i="21"/>
  <c r="AD1953" i="21"/>
  <c r="AD1957" i="21"/>
  <c r="AD1961" i="21"/>
  <c r="AD1965" i="21"/>
  <c r="AD1969" i="21"/>
  <c r="AD1973" i="21"/>
  <c r="AD1977" i="21"/>
  <c r="AD1981" i="21"/>
  <c r="AD1985" i="21"/>
  <c r="AD1989" i="21"/>
  <c r="AD1993" i="21"/>
  <c r="AD1997" i="21"/>
  <c r="AD2001" i="21"/>
  <c r="AD2005" i="21"/>
  <c r="AD2009" i="21"/>
  <c r="AD2013" i="21"/>
  <c r="AD2017" i="21"/>
  <c r="AD2021" i="21"/>
  <c r="AD2025" i="21"/>
  <c r="AD2029" i="21"/>
  <c r="AD2033" i="21"/>
  <c r="AD2037" i="21"/>
  <c r="AD2041" i="21"/>
  <c r="AD2045" i="21"/>
  <c r="AD2049" i="21"/>
  <c r="AD2053" i="21"/>
  <c r="AD2057" i="21"/>
  <c r="AD774" i="21"/>
  <c r="AD878" i="21"/>
  <c r="AD943" i="21"/>
  <c r="AD975" i="21"/>
  <c r="AD1007" i="21"/>
  <c r="AD1039" i="21"/>
  <c r="AD1071" i="21"/>
  <c r="AD1103" i="21"/>
  <c r="AD1135" i="21"/>
  <c r="AD1167" i="21"/>
  <c r="AD1199" i="21"/>
  <c r="AD1231" i="21"/>
  <c r="AD1263" i="21"/>
  <c r="AD1286" i="21"/>
  <c r="AD614" i="21"/>
  <c r="AD894" i="21"/>
  <c r="AD955" i="21"/>
  <c r="AD987" i="21"/>
  <c r="AD1019" i="21"/>
  <c r="AD1051" i="21"/>
  <c r="AD1083" i="21"/>
  <c r="AD1115" i="21"/>
  <c r="AD1147" i="21"/>
  <c r="AD1179" i="21"/>
  <c r="AD1211" i="21"/>
  <c r="AD1243" i="21"/>
  <c r="AD1275" i="21"/>
  <c r="AD1290" i="21"/>
  <c r="AD1300" i="21"/>
  <c r="AD1304" i="21"/>
  <c r="AD1308" i="21"/>
  <c r="AD1312" i="21"/>
  <c r="AD1316" i="21"/>
  <c r="AD1320" i="21"/>
  <c r="AD1324" i="21"/>
  <c r="AD1328" i="21"/>
  <c r="AD1332" i="21"/>
  <c r="AD1336" i="21"/>
  <c r="AD1340" i="21"/>
  <c r="AD1344" i="21"/>
  <c r="AD1348" i="21"/>
  <c r="AD1352" i="21"/>
  <c r="AD1356" i="21"/>
  <c r="AD1360" i="21"/>
  <c r="AD1364" i="21"/>
  <c r="AD1368" i="21"/>
  <c r="AD1372" i="21"/>
  <c r="AD1376" i="21"/>
  <c r="AD1380" i="21"/>
  <c r="AD1384" i="21"/>
  <c r="AD1388" i="21"/>
  <c r="AD1392" i="21"/>
  <c r="AD1396" i="21"/>
  <c r="AD1400" i="21"/>
  <c r="AD1404" i="21"/>
  <c r="AD1408" i="21"/>
  <c r="AD1412" i="21"/>
  <c r="AD1416" i="21"/>
  <c r="AD1420" i="21"/>
  <c r="AD1424" i="21"/>
  <c r="AD1428" i="21"/>
  <c r="AD1432" i="21"/>
  <c r="AD1436" i="21"/>
  <c r="AD1440" i="21"/>
  <c r="AD1444" i="21"/>
  <c r="AD1448" i="21"/>
  <c r="AD1452" i="21"/>
  <c r="AD1456" i="21"/>
  <c r="AD1460" i="21"/>
  <c r="AD1464" i="21"/>
  <c r="AD1468" i="21"/>
  <c r="AD1472" i="21"/>
  <c r="AD1476" i="21"/>
  <c r="AD1480" i="21"/>
  <c r="AD1484" i="21"/>
  <c r="AD1488" i="21"/>
  <c r="AD1492" i="21"/>
  <c r="AD1496" i="21"/>
  <c r="AD1500" i="21"/>
  <c r="AD1504" i="21"/>
  <c r="AD1508" i="21"/>
  <c r="AD1512" i="21"/>
  <c r="AD1516" i="21"/>
  <c r="AD1520" i="21"/>
  <c r="AD1524" i="21"/>
  <c r="AD1528" i="21"/>
  <c r="AD1532" i="21"/>
  <c r="AD1536" i="21"/>
  <c r="AD1540" i="21"/>
  <c r="AD1544" i="21"/>
  <c r="AD1548" i="21"/>
  <c r="AD1552" i="21"/>
  <c r="AD1556" i="21"/>
  <c r="AD1560" i="21"/>
  <c r="AD1564" i="21"/>
  <c r="AD1568" i="21"/>
  <c r="AD1572" i="21"/>
  <c r="AD1576" i="21"/>
  <c r="AD1580" i="21"/>
  <c r="AD1584" i="21"/>
  <c r="AD1588" i="21"/>
  <c r="AD1592" i="21"/>
  <c r="AD1596" i="21"/>
  <c r="AD1600" i="21"/>
  <c r="AD1604" i="21"/>
  <c r="AD1608" i="21"/>
  <c r="AD1612" i="21"/>
  <c r="AD1616" i="21"/>
  <c r="AD1620" i="21"/>
  <c r="AD1624" i="21"/>
  <c r="AD1628" i="21"/>
  <c r="AD1632" i="21"/>
  <c r="AD1636" i="21"/>
  <c r="AD1640" i="21"/>
  <c r="AD1644" i="21"/>
  <c r="AD1648" i="21"/>
  <c r="AD1652" i="21"/>
  <c r="AD1656" i="21"/>
  <c r="AD1660" i="21"/>
  <c r="AD1664" i="21"/>
  <c r="AD1668" i="21"/>
  <c r="AD1672" i="21"/>
  <c r="AD1676" i="21"/>
  <c r="AD1680" i="21"/>
  <c r="AD1684" i="21"/>
  <c r="AD1688" i="21"/>
  <c r="AD1692" i="21"/>
  <c r="AD1696" i="21"/>
  <c r="AD1700" i="21"/>
  <c r="AD1704" i="21"/>
  <c r="AD1708" i="21"/>
  <c r="AD1712" i="21"/>
  <c r="AD1716" i="21"/>
  <c r="AD1720" i="21"/>
  <c r="AD1724" i="21"/>
  <c r="AD1728" i="21"/>
  <c r="AD1732" i="21"/>
  <c r="AD1736" i="21"/>
  <c r="AD1740" i="21"/>
  <c r="AD1744" i="21"/>
  <c r="AD1748" i="21"/>
  <c r="AD1752" i="21"/>
  <c r="AD1756" i="21"/>
  <c r="AD1760" i="21"/>
  <c r="AD1764" i="21"/>
  <c r="AD1768" i="21"/>
  <c r="AD1772" i="21"/>
  <c r="AD1776" i="21"/>
  <c r="AD1780" i="21"/>
  <c r="AD1784" i="21"/>
  <c r="AD1788" i="21"/>
  <c r="AD1792" i="21"/>
  <c r="AD1796" i="21"/>
  <c r="AD1800" i="21"/>
  <c r="AD1804" i="21"/>
  <c r="AD1808" i="21"/>
  <c r="AD1812" i="21"/>
  <c r="AD1816" i="21"/>
  <c r="AD1820" i="21"/>
  <c r="AD1824" i="21"/>
  <c r="AD1828" i="21"/>
  <c r="AD1832" i="21"/>
  <c r="AD1836" i="21"/>
  <c r="AD1840" i="21"/>
  <c r="AD1844" i="21"/>
  <c r="AD1848" i="21"/>
  <c r="AD1852" i="21"/>
  <c r="AD1856" i="21"/>
  <c r="AD1860" i="21"/>
  <c r="AD1864" i="21"/>
  <c r="AD1868" i="21"/>
  <c r="AD1872" i="21"/>
  <c r="AD1876" i="21"/>
  <c r="AD1880" i="21"/>
  <c r="AD1884" i="21"/>
  <c r="AD1888" i="21"/>
  <c r="AD1892" i="21"/>
  <c r="AD1896" i="21"/>
  <c r="AD1900" i="21"/>
  <c r="AD1904" i="21"/>
  <c r="AD1908" i="21"/>
  <c r="AD1912" i="21"/>
  <c r="AD1916" i="21"/>
  <c r="AD1920" i="21"/>
  <c r="AD1924" i="21"/>
  <c r="AD1928" i="21"/>
  <c r="AD1932" i="21"/>
  <c r="AD1936" i="21"/>
  <c r="AD1940" i="21"/>
  <c r="AD1944" i="21"/>
  <c r="AD1948" i="21"/>
  <c r="AD1952" i="21"/>
  <c r="AD1956" i="21"/>
  <c r="AD1960" i="21"/>
  <c r="AD1964" i="21"/>
  <c r="AD1968" i="21"/>
  <c r="AD1972" i="21"/>
  <c r="AD1976" i="21"/>
  <c r="AD1980" i="21"/>
  <c r="AD1984" i="21"/>
  <c r="AD1988" i="21"/>
  <c r="AD1992" i="21"/>
  <c r="AD1996" i="21"/>
  <c r="AD2000" i="21"/>
  <c r="AD2004" i="21"/>
  <c r="AD2008" i="21"/>
  <c r="AD2012" i="21"/>
  <c r="AD710" i="21"/>
  <c r="AD846" i="21"/>
  <c r="AD909" i="21"/>
  <c r="AD926" i="21"/>
  <c r="AD967" i="21"/>
  <c r="AD999" i="21"/>
  <c r="AD1031" i="21"/>
  <c r="AD1063" i="21"/>
  <c r="AD1095" i="21"/>
  <c r="AD1127" i="21"/>
  <c r="AD1159" i="21"/>
  <c r="AD1191" i="21"/>
  <c r="AD1223" i="21"/>
  <c r="AD1255" i="21"/>
  <c r="AD1279" i="21"/>
  <c r="AD1294" i="21"/>
  <c r="AD806" i="21"/>
  <c r="AD947" i="21"/>
  <c r="AD979" i="21"/>
  <c r="AD1011" i="21"/>
  <c r="AD1043" i="21"/>
  <c r="AD1075" i="21"/>
  <c r="AD1107" i="21"/>
  <c r="AD1139" i="21"/>
  <c r="AD1171" i="21"/>
  <c r="AD1203" i="21"/>
  <c r="AD1235" i="21"/>
  <c r="AD1267" i="21"/>
  <c r="AD1283" i="21"/>
  <c r="AD1299" i="21"/>
  <c r="AD1303" i="21"/>
  <c r="AD1307" i="21"/>
  <c r="AD1311" i="21"/>
  <c r="AD1315" i="21"/>
  <c r="AD1319" i="21"/>
  <c r="AD1323" i="21"/>
  <c r="AD1327" i="21"/>
  <c r="AD1331" i="21"/>
  <c r="AD1335" i="21"/>
  <c r="AD1339" i="21"/>
  <c r="AD1343" i="21"/>
  <c r="AD1347" i="21"/>
  <c r="AD1351" i="21"/>
  <c r="AD1355" i="21"/>
  <c r="AD1359" i="21"/>
  <c r="AD1363" i="21"/>
  <c r="AD1367" i="21"/>
  <c r="AD1371" i="21"/>
  <c r="AD1375" i="21"/>
  <c r="AD1379" i="21"/>
  <c r="AD1383" i="21"/>
  <c r="AD1387" i="21"/>
  <c r="AD1391" i="21"/>
  <c r="AD1395" i="21"/>
  <c r="AD1399" i="21"/>
  <c r="AD1403" i="21"/>
  <c r="AD1407" i="21"/>
  <c r="AD1411" i="21"/>
  <c r="AD1415" i="21"/>
  <c r="AD1419" i="21"/>
  <c r="AD1423" i="21"/>
  <c r="AD1427" i="21"/>
  <c r="AD1431" i="21"/>
  <c r="AD1435" i="21"/>
  <c r="AD1439" i="21"/>
  <c r="AD1443" i="21"/>
  <c r="AD1447" i="21"/>
  <c r="AD1451" i="21"/>
  <c r="AD1455" i="21"/>
  <c r="AD1459" i="21"/>
  <c r="AD1463" i="21"/>
  <c r="AD1467" i="21"/>
  <c r="AD1471" i="21"/>
  <c r="AD1475" i="21"/>
  <c r="AD1479" i="21"/>
  <c r="AD1483" i="21"/>
  <c r="AD1487" i="21"/>
  <c r="AD1491" i="21"/>
  <c r="AD1495" i="21"/>
  <c r="AD1499" i="21"/>
  <c r="AD1503" i="21"/>
  <c r="AD1507" i="21"/>
  <c r="AD1511" i="21"/>
  <c r="AD1515" i="21"/>
  <c r="AD1519" i="21"/>
  <c r="AD1523" i="21"/>
  <c r="AD1527" i="21"/>
  <c r="AD1531" i="21"/>
  <c r="AD1535" i="21"/>
  <c r="AD1539" i="21"/>
  <c r="AD1543" i="21"/>
  <c r="AD1547" i="21"/>
  <c r="AD1551" i="21"/>
  <c r="AD1555" i="21"/>
  <c r="AD1559" i="21"/>
  <c r="AD1563" i="21"/>
  <c r="AD1567" i="21"/>
  <c r="AD1571" i="21"/>
  <c r="AD1575" i="21"/>
  <c r="AD1579" i="21"/>
  <c r="AD1583" i="21"/>
  <c r="AD1587" i="21"/>
  <c r="AD1591" i="21"/>
  <c r="AD1595" i="21"/>
  <c r="AD1599" i="21"/>
  <c r="AD1603" i="21"/>
  <c r="AD1607" i="21"/>
  <c r="AD1611" i="21"/>
  <c r="AD1615" i="21"/>
  <c r="AD1619" i="21"/>
  <c r="AD1623" i="21"/>
  <c r="AD1627" i="21"/>
  <c r="AD1631" i="21"/>
  <c r="AD1635" i="21"/>
  <c r="AD1639" i="21"/>
  <c r="AD1643" i="21"/>
  <c r="AD1647" i="21"/>
  <c r="AD1651" i="21"/>
  <c r="AD1655" i="21"/>
  <c r="AD1659" i="21"/>
  <c r="AD1663" i="21"/>
  <c r="AD1667" i="21"/>
  <c r="AD1671" i="21"/>
  <c r="AD1675" i="21"/>
  <c r="AD1679" i="21"/>
  <c r="AD1683" i="21"/>
  <c r="AD1687" i="21"/>
  <c r="AD1691" i="21"/>
  <c r="AD1695" i="21"/>
  <c r="AD1699" i="21"/>
  <c r="AD1703" i="21"/>
  <c r="AD1707" i="21"/>
  <c r="AD1711" i="21"/>
  <c r="AD1715" i="21"/>
  <c r="AD1719" i="21"/>
  <c r="AD1723" i="21"/>
  <c r="AD1727" i="21"/>
  <c r="AD1731" i="21"/>
  <c r="AD1735" i="21"/>
  <c r="AD1739" i="21"/>
  <c r="AD1743" i="21"/>
  <c r="AD1747" i="21"/>
  <c r="AD1751" i="21"/>
  <c r="AD1755" i="21"/>
  <c r="AD1759" i="21"/>
  <c r="AD1763" i="21"/>
  <c r="AD1767" i="21"/>
  <c r="AD1771" i="21"/>
  <c r="AD1775" i="21"/>
  <c r="AD1779" i="21"/>
  <c r="AD1783" i="21"/>
  <c r="AD1787" i="21"/>
  <c r="AD1791" i="21"/>
  <c r="AD1795" i="21"/>
  <c r="AD1799" i="21"/>
  <c r="AD1803" i="21"/>
  <c r="AD1807" i="21"/>
  <c r="AD1811" i="21"/>
  <c r="AD1815" i="21"/>
  <c r="AD1819" i="21"/>
  <c r="AD1823" i="21"/>
  <c r="AD1827" i="21"/>
  <c r="AD1831" i="21"/>
  <c r="AD1835" i="21"/>
  <c r="AD1839" i="21"/>
  <c r="AD1843" i="21"/>
  <c r="AD1847" i="21"/>
  <c r="AD1851" i="21"/>
  <c r="AD1855" i="21"/>
  <c r="AD1859" i="21"/>
  <c r="AD1863" i="21"/>
  <c r="AD1867" i="21"/>
  <c r="AD1871" i="21"/>
  <c r="AD1875" i="21"/>
  <c r="AD1879" i="21"/>
  <c r="AD1883" i="21"/>
  <c r="AD1887" i="21"/>
  <c r="AD1891" i="21"/>
  <c r="AD1895" i="21"/>
  <c r="AD1899" i="21"/>
  <c r="AD1903" i="21"/>
  <c r="AD1907" i="21"/>
  <c r="AD1911" i="21"/>
  <c r="AD1915" i="21"/>
  <c r="AD1919" i="21"/>
  <c r="AD1923" i="21"/>
  <c r="AD1927" i="21"/>
  <c r="AD1931" i="21"/>
  <c r="AD1935" i="21"/>
  <c r="AD1939" i="21"/>
  <c r="AD1943" i="21"/>
  <c r="AD1947" i="21"/>
  <c r="AD1951" i="21"/>
  <c r="AD1955" i="21"/>
  <c r="AD1959" i="21"/>
  <c r="AD1963" i="21"/>
  <c r="AD1967" i="21"/>
  <c r="AD1971" i="21"/>
  <c r="AD1975" i="21"/>
  <c r="AD1979" i="21"/>
  <c r="AD1983" i="21"/>
  <c r="AD1987" i="21"/>
  <c r="AD1991" i="21"/>
  <c r="AD1995" i="21"/>
  <c r="AD1999" i="21"/>
  <c r="AD2003" i="21"/>
  <c r="AD2007" i="21"/>
  <c r="AD2011" i="21"/>
  <c r="AD2015" i="21"/>
  <c r="AD2019" i="21"/>
  <c r="AD284" i="21"/>
  <c r="AD646" i="21"/>
  <c r="AD959" i="21"/>
  <c r="AD991" i="21"/>
  <c r="AD1023" i="21"/>
  <c r="AD1055" i="21"/>
  <c r="AD1087" i="21"/>
  <c r="AD1119" i="21"/>
  <c r="AD1151" i="21"/>
  <c r="AD1183" i="21"/>
  <c r="AD1215" i="21"/>
  <c r="AD1247" i="21"/>
  <c r="AD1287" i="21"/>
  <c r="AD742" i="21"/>
  <c r="AD862" i="21"/>
  <c r="AD971" i="21"/>
  <c r="AD1003" i="21"/>
  <c r="AD1035" i="21"/>
  <c r="AD1067" i="21"/>
  <c r="AD1099" i="21"/>
  <c r="AD1131" i="21"/>
  <c r="AD1163" i="21"/>
  <c r="AD1195" i="21"/>
  <c r="AD1227" i="21"/>
  <c r="AD1259" i="21"/>
  <c r="AD1278" i="21"/>
  <c r="AD1291" i="21"/>
  <c r="AD1298" i="21"/>
  <c r="AD1302" i="21"/>
  <c r="AD1306" i="21"/>
  <c r="AD1310" i="21"/>
  <c r="AD1314" i="21"/>
  <c r="AD1318" i="21"/>
  <c r="AD1322" i="21"/>
  <c r="AD1326" i="21"/>
  <c r="AD1330" i="21"/>
  <c r="AD1334" i="21"/>
  <c r="AD1338" i="21"/>
  <c r="AD1342" i="21"/>
  <c r="AD1346" i="21"/>
  <c r="AD1350" i="21"/>
  <c r="AD1354" i="21"/>
  <c r="AD1358" i="21"/>
  <c r="AD1362" i="21"/>
  <c r="AD1366" i="21"/>
  <c r="AD1370" i="21"/>
  <c r="AD1374" i="21"/>
  <c r="AD1378" i="21"/>
  <c r="AD1382" i="21"/>
  <c r="AD1386" i="21"/>
  <c r="AD1390" i="21"/>
  <c r="AD1394" i="21"/>
  <c r="AD1398" i="21"/>
  <c r="AD1402" i="21"/>
  <c r="AD1406" i="21"/>
  <c r="AD1410" i="21"/>
  <c r="AD1414" i="21"/>
  <c r="AD1418" i="21"/>
  <c r="AD1422" i="21"/>
  <c r="AD1426" i="21"/>
  <c r="AD1430" i="21"/>
  <c r="AD1434" i="21"/>
  <c r="AD1438" i="21"/>
  <c r="AD1442" i="21"/>
  <c r="AD1446" i="21"/>
  <c r="AD1450" i="21"/>
  <c r="AD1454" i="21"/>
  <c r="AD1458" i="21"/>
  <c r="AD1462" i="21"/>
  <c r="AD1466" i="21"/>
  <c r="AD1470" i="21"/>
  <c r="AD1474" i="21"/>
  <c r="AD1478" i="21"/>
  <c r="AD1482" i="21"/>
  <c r="AD1486" i="21"/>
  <c r="AD1490" i="21"/>
  <c r="AD1494" i="21"/>
  <c r="AD1498" i="21"/>
  <c r="AD1502" i="21"/>
  <c r="AD1506" i="21"/>
  <c r="AD1510" i="21"/>
  <c r="AD1514" i="21"/>
  <c r="AD1518" i="21"/>
  <c r="AD1522" i="21"/>
  <c r="AD1526" i="21"/>
  <c r="AD1530" i="21"/>
  <c r="AD1534" i="21"/>
  <c r="AD1538" i="21"/>
  <c r="AD1542" i="21"/>
  <c r="AD1546" i="21"/>
  <c r="AD1550" i="21"/>
  <c r="AD1554" i="21"/>
  <c r="AD1558" i="21"/>
  <c r="AD1562" i="21"/>
  <c r="AD1566" i="21"/>
  <c r="AD1570" i="21"/>
  <c r="AD1574" i="21"/>
  <c r="AD1578" i="21"/>
  <c r="AD1582" i="21"/>
  <c r="AD1586" i="21"/>
  <c r="AD1590" i="21"/>
  <c r="AD1594" i="21"/>
  <c r="AD1598" i="21"/>
  <c r="AD1602" i="21"/>
  <c r="AD1606" i="21"/>
  <c r="AD1610" i="21"/>
  <c r="AD1614" i="21"/>
  <c r="AD1618" i="21"/>
  <c r="AD1622" i="21"/>
  <c r="AD1626" i="21"/>
  <c r="AD1630" i="21"/>
  <c r="AD1634" i="21"/>
  <c r="AD1638" i="21"/>
  <c r="AD1642" i="21"/>
  <c r="AD1646" i="21"/>
  <c r="AD1650" i="21"/>
  <c r="AD1654" i="21"/>
  <c r="AD1658" i="21"/>
  <c r="AD1662" i="21"/>
  <c r="AD1666" i="21"/>
  <c r="AD1670" i="21"/>
  <c r="AD1674" i="21"/>
  <c r="AD1678" i="21"/>
  <c r="AD1682" i="21"/>
  <c r="AD1686" i="21"/>
  <c r="AD1690" i="21"/>
  <c r="AD1694" i="21"/>
  <c r="AD1698" i="21"/>
  <c r="AD1702" i="21"/>
  <c r="AD1706" i="21"/>
  <c r="AD1710" i="21"/>
  <c r="AD1714" i="21"/>
  <c r="AD1718" i="21"/>
  <c r="AD1722" i="21"/>
  <c r="AD1726" i="21"/>
  <c r="AD1730" i="21"/>
  <c r="AD1734" i="21"/>
  <c r="AD1738" i="21"/>
  <c r="AD1742" i="21"/>
  <c r="AD1746" i="21"/>
  <c r="AD1750" i="21"/>
  <c r="AD1754" i="21"/>
  <c r="AD1758" i="21"/>
  <c r="AD1762" i="21"/>
  <c r="AD1766" i="21"/>
  <c r="AD1770" i="21"/>
  <c r="AD1774" i="21"/>
  <c r="AD1778" i="21"/>
  <c r="AD1782" i="21"/>
  <c r="AD1786" i="21"/>
  <c r="AD1790" i="21"/>
  <c r="AD1794" i="21"/>
  <c r="AD1798" i="21"/>
  <c r="AD1802" i="21"/>
  <c r="AD1806" i="21"/>
  <c r="AD1810" i="21"/>
  <c r="AD1814" i="21"/>
  <c r="AD1818" i="21"/>
  <c r="AD1822" i="21"/>
  <c r="AD1826" i="21"/>
  <c r="AD1830" i="21"/>
  <c r="AD1834" i="21"/>
  <c r="AD1838" i="21"/>
  <c r="AD1842" i="21"/>
  <c r="AD1846" i="21"/>
  <c r="AD1850" i="21"/>
  <c r="AD1854" i="21"/>
  <c r="AD1858" i="21"/>
  <c r="AD1862" i="21"/>
  <c r="AD1866" i="21"/>
  <c r="AD1870" i="21"/>
  <c r="AD1874" i="21"/>
  <c r="AD1878" i="21"/>
  <c r="AD1882" i="21"/>
  <c r="AD1886" i="21"/>
  <c r="AD1890" i="21"/>
  <c r="AD1894" i="21"/>
  <c r="AD1898" i="21"/>
  <c r="AD1902" i="21"/>
  <c r="AD1906" i="21"/>
  <c r="AD1910" i="21"/>
  <c r="AD1914" i="21"/>
  <c r="AD1918" i="21"/>
  <c r="AD1922" i="21"/>
  <c r="AD1926" i="21"/>
  <c r="AD1930" i="21"/>
  <c r="AD1934" i="21"/>
  <c r="AD1938" i="21"/>
  <c r="AD1942" i="21"/>
  <c r="AD1946" i="21"/>
  <c r="AD1950" i="21"/>
  <c r="AD1954" i="21"/>
  <c r="AD1958" i="21"/>
  <c r="AD1962" i="21"/>
  <c r="AD1966" i="21"/>
  <c r="AD1970" i="21"/>
  <c r="AD1974" i="21"/>
  <c r="AD1978" i="21"/>
  <c r="AD1982" i="21"/>
  <c r="AD1986" i="21"/>
  <c r="AD1990" i="21"/>
  <c r="AD1994" i="21"/>
  <c r="AD1998" i="21"/>
  <c r="AD2002" i="21"/>
  <c r="AD2006" i="21"/>
  <c r="AD2010" i="21"/>
  <c r="AD2014" i="21"/>
  <c r="AD2018" i="21"/>
  <c r="AD2022" i="21"/>
  <c r="AD2026" i="21"/>
  <c r="AD2030" i="21"/>
  <c r="AD2034" i="21"/>
  <c r="AD2038" i="21"/>
  <c r="AD2042" i="21"/>
  <c r="AD2046" i="21"/>
  <c r="AD2050" i="21"/>
  <c r="AD2054" i="21"/>
  <c r="AD1015" i="21"/>
  <c r="AD1271" i="21"/>
  <c r="AD2016" i="21"/>
  <c r="AD2024" i="21"/>
  <c r="AD2032" i="21"/>
  <c r="AD2040" i="21"/>
  <c r="AD2048" i="21"/>
  <c r="AD2056" i="21"/>
  <c r="AD1111" i="21"/>
  <c r="AD2027" i="21"/>
  <c r="AD2035" i="21"/>
  <c r="AD2043" i="21"/>
  <c r="AD2051" i="21"/>
  <c r="AD2060" i="21"/>
  <c r="AD2064" i="21"/>
  <c r="AD2068" i="21"/>
  <c r="AD2072" i="21"/>
  <c r="AD2076" i="21"/>
  <c r="AD2080" i="21"/>
  <c r="AD2084" i="21"/>
  <c r="AD2088" i="21"/>
  <c r="AD2092" i="21"/>
  <c r="AD2096" i="21"/>
  <c r="AD2100" i="21"/>
  <c r="AD2104" i="21"/>
  <c r="AD2108" i="21"/>
  <c r="AD2112" i="21"/>
  <c r="AD2116" i="21"/>
  <c r="AD2120" i="21"/>
  <c r="AD2124" i="21"/>
  <c r="AD2128" i="21"/>
  <c r="AD2132" i="21"/>
  <c r="AD2136" i="21"/>
  <c r="AD2140" i="21"/>
  <c r="AD2144" i="21"/>
  <c r="AD2148" i="21"/>
  <c r="AD2152" i="21"/>
  <c r="AD2156" i="21"/>
  <c r="AD2160" i="21"/>
  <c r="AD2164" i="21"/>
  <c r="AD2168" i="21"/>
  <c r="AD2172" i="21"/>
  <c r="AD2176" i="21"/>
  <c r="AD2180" i="21"/>
  <c r="AD2184" i="21"/>
  <c r="AD2188" i="21"/>
  <c r="AD2192" i="21"/>
  <c r="AD2196" i="21"/>
  <c r="AD2200" i="21"/>
  <c r="AD2204" i="21"/>
  <c r="AD2208" i="21"/>
  <c r="AD2212" i="21"/>
  <c r="AD2216" i="21"/>
  <c r="AD2220" i="21"/>
  <c r="AD2224" i="21"/>
  <c r="AD2228" i="21"/>
  <c r="AD2232" i="21"/>
  <c r="AD2236" i="21"/>
  <c r="AD2240" i="21"/>
  <c r="AD2244" i="21"/>
  <c r="AD2248" i="21"/>
  <c r="AD2252" i="21"/>
  <c r="AD2256" i="21"/>
  <c r="AD2260" i="21"/>
  <c r="AD2264" i="21"/>
  <c r="AD2268" i="21"/>
  <c r="AD2272" i="21"/>
  <c r="AD2276" i="21"/>
  <c r="AD2280" i="21"/>
  <c r="AD2284" i="21"/>
  <c r="AD2288" i="21"/>
  <c r="AD2292" i="21"/>
  <c r="AD2296" i="21"/>
  <c r="AD2300" i="21"/>
  <c r="AD2304" i="21"/>
  <c r="AD2308" i="21"/>
  <c r="AD2312" i="21"/>
  <c r="AD2316" i="21"/>
  <c r="AD2320" i="21"/>
  <c r="AD2324" i="21"/>
  <c r="AD2328" i="21"/>
  <c r="AD2332" i="21"/>
  <c r="AD2336" i="21"/>
  <c r="AD2340" i="21"/>
  <c r="AD2344" i="21"/>
  <c r="AD2348" i="21"/>
  <c r="AD2352" i="21"/>
  <c r="AD2356" i="21"/>
  <c r="AD2360" i="21"/>
  <c r="AD2364" i="21"/>
  <c r="AD2368" i="21"/>
  <c r="AD2372" i="21"/>
  <c r="AD2376" i="21"/>
  <c r="AD2380" i="21"/>
  <c r="AD2384" i="21"/>
  <c r="AD2388" i="21"/>
  <c r="AD2392" i="21"/>
  <c r="AD2396" i="21"/>
  <c r="AD2400" i="21"/>
  <c r="AD2404" i="21"/>
  <c r="AD2408" i="21"/>
  <c r="AD2412" i="21"/>
  <c r="AD2416" i="21"/>
  <c r="AD2420" i="21"/>
  <c r="AD2424" i="21"/>
  <c r="AD2428" i="21"/>
  <c r="AD2432" i="21"/>
  <c r="AD2436" i="21"/>
  <c r="AD2440" i="21"/>
  <c r="AD2444" i="21"/>
  <c r="AD2448" i="21"/>
  <c r="AD2452" i="21"/>
  <c r="AD2456" i="21"/>
  <c r="AD2460" i="21"/>
  <c r="AD2464" i="21"/>
  <c r="AD2468" i="21"/>
  <c r="AD2472" i="21"/>
  <c r="AD2476" i="21"/>
  <c r="AD2480" i="21"/>
  <c r="AD2484" i="21"/>
  <c r="AD2488" i="21"/>
  <c r="AD2492" i="21"/>
  <c r="AD2496" i="21"/>
  <c r="AD2500" i="21"/>
  <c r="AD2504" i="21"/>
  <c r="AD2508" i="21"/>
  <c r="AD2512" i="21"/>
  <c r="AD2516" i="21"/>
  <c r="AD2520" i="21"/>
  <c r="AD2524" i="21"/>
  <c r="AD951" i="21"/>
  <c r="AD1207" i="21"/>
  <c r="AD1047" i="21"/>
  <c r="AD2059" i="21"/>
  <c r="AD2063" i="21"/>
  <c r="AD2067" i="21"/>
  <c r="AD2071" i="21"/>
  <c r="AD2075" i="21"/>
  <c r="AD2079" i="21"/>
  <c r="AD2083" i="21"/>
  <c r="AD2087" i="21"/>
  <c r="AD2091" i="21"/>
  <c r="AD2095" i="21"/>
  <c r="AD2099" i="21"/>
  <c r="AD2103" i="21"/>
  <c r="AD2107" i="21"/>
  <c r="AD2111" i="21"/>
  <c r="AD2115" i="21"/>
  <c r="AD2119" i="21"/>
  <c r="AD2123" i="21"/>
  <c r="AD2127" i="21"/>
  <c r="AD2131" i="21"/>
  <c r="AD2135" i="21"/>
  <c r="AD2139" i="21"/>
  <c r="AD2143" i="21"/>
  <c r="AD2147" i="21"/>
  <c r="AD2151" i="21"/>
  <c r="AD2155" i="21"/>
  <c r="AD2159" i="21"/>
  <c r="AD2163" i="21"/>
  <c r="AD2167" i="21"/>
  <c r="AD2171" i="21"/>
  <c r="AD2175" i="21"/>
  <c r="AD2179" i="21"/>
  <c r="AD2183" i="21"/>
  <c r="AD2187" i="21"/>
  <c r="AD2191" i="21"/>
  <c r="AD2195" i="21"/>
  <c r="AD2199" i="21"/>
  <c r="AD2203" i="21"/>
  <c r="AD2207" i="21"/>
  <c r="AD2211" i="21"/>
  <c r="AD2215" i="21"/>
  <c r="AD2219" i="21"/>
  <c r="AD2223" i="21"/>
  <c r="AD2227" i="21"/>
  <c r="AD2231" i="21"/>
  <c r="AD2235" i="21"/>
  <c r="AD2239" i="21"/>
  <c r="AD2243" i="21"/>
  <c r="AD2247" i="21"/>
  <c r="AD2251" i="21"/>
  <c r="AD2255" i="21"/>
  <c r="AD2259" i="21"/>
  <c r="AD2263" i="21"/>
  <c r="AD2267" i="21"/>
  <c r="AD2271" i="21"/>
  <c r="AD2275" i="21"/>
  <c r="AD2279" i="21"/>
  <c r="AD2283" i="21"/>
  <c r="AD2287" i="21"/>
  <c r="AD2291" i="21"/>
  <c r="AD2295" i="21"/>
  <c r="AD2299" i="21"/>
  <c r="AD2303" i="21"/>
  <c r="AD2307" i="21"/>
  <c r="AD2311" i="21"/>
  <c r="AD2315" i="21"/>
  <c r="AD2319" i="21"/>
  <c r="AD2323" i="21"/>
  <c r="AD2327" i="21"/>
  <c r="AD2331" i="21"/>
  <c r="AD2335" i="21"/>
  <c r="AD2339" i="21"/>
  <c r="AD2343" i="21"/>
  <c r="AD2347" i="21"/>
  <c r="AD2351" i="21"/>
  <c r="AD2355" i="21"/>
  <c r="AD2359" i="21"/>
  <c r="AD2363" i="21"/>
  <c r="AD2367" i="21"/>
  <c r="AD2371" i="21"/>
  <c r="AD2375" i="21"/>
  <c r="AD2379" i="21"/>
  <c r="AD2383" i="21"/>
  <c r="AD2387" i="21"/>
  <c r="AD2391" i="21"/>
  <c r="AD2395" i="21"/>
  <c r="AD2399" i="21"/>
  <c r="AD2403" i="21"/>
  <c r="AD2407" i="21"/>
  <c r="AD2411" i="21"/>
  <c r="AD2415" i="21"/>
  <c r="AD2419" i="21"/>
  <c r="AD2423" i="21"/>
  <c r="AD2427" i="21"/>
  <c r="AD2431" i="21"/>
  <c r="AD2435" i="21"/>
  <c r="AD2439" i="21"/>
  <c r="AD2443" i="21"/>
  <c r="AD2447" i="21"/>
  <c r="AD2451" i="21"/>
  <c r="AD2455" i="21"/>
  <c r="AD2459" i="21"/>
  <c r="AD2463" i="21"/>
  <c r="AD2467" i="21"/>
  <c r="AD2471" i="21"/>
  <c r="AD2475" i="21"/>
  <c r="AD2479" i="21"/>
  <c r="AD2483" i="21"/>
  <c r="AD2487" i="21"/>
  <c r="AD2491" i="21"/>
  <c r="AD2495" i="21"/>
  <c r="AD2499" i="21"/>
  <c r="AD2503" i="21"/>
  <c r="AD2507" i="21"/>
  <c r="AD2511" i="21"/>
  <c r="AD2515" i="21"/>
  <c r="AD2519" i="21"/>
  <c r="AD2523" i="21"/>
  <c r="AD2527" i="21"/>
  <c r="AD1143" i="21"/>
  <c r="AD2028" i="21"/>
  <c r="AD2036" i="21"/>
  <c r="AD2044" i="21"/>
  <c r="AD2052" i="21"/>
  <c r="AD983" i="21"/>
  <c r="AD1239" i="21"/>
  <c r="AD2023" i="21"/>
  <c r="AD2031" i="21"/>
  <c r="AD2039" i="21"/>
  <c r="AD2047" i="21"/>
  <c r="AD2055" i="21"/>
  <c r="AD2058" i="21"/>
  <c r="AD2062" i="21"/>
  <c r="AD2066" i="21"/>
  <c r="AD2070" i="21"/>
  <c r="AD2074" i="21"/>
  <c r="AD2078" i="21"/>
  <c r="AD2082" i="21"/>
  <c r="AD2086" i="21"/>
  <c r="AD2090" i="21"/>
  <c r="AD2094" i="21"/>
  <c r="AD2098" i="21"/>
  <c r="AD2102" i="21"/>
  <c r="AD2106" i="21"/>
  <c r="AD2110" i="21"/>
  <c r="AD2114" i="21"/>
  <c r="AD2118" i="21"/>
  <c r="AD2122" i="21"/>
  <c r="AD2126" i="21"/>
  <c r="AD2130" i="21"/>
  <c r="AD2134" i="21"/>
  <c r="AD2138" i="21"/>
  <c r="AD2142" i="21"/>
  <c r="AD2146" i="21"/>
  <c r="AD2150" i="21"/>
  <c r="AD2154" i="21"/>
  <c r="AD2158" i="21"/>
  <c r="AD2162" i="21"/>
  <c r="AD2166" i="21"/>
  <c r="AD2170" i="21"/>
  <c r="AD2174" i="21"/>
  <c r="AD2178" i="21"/>
  <c r="AD2182" i="21"/>
  <c r="AD2186" i="21"/>
  <c r="AD2190" i="21"/>
  <c r="AD2194" i="21"/>
  <c r="AD2198" i="21"/>
  <c r="AD2202" i="21"/>
  <c r="AD2206" i="21"/>
  <c r="AD2210" i="21"/>
  <c r="AD2214" i="21"/>
  <c r="AD2218" i="21"/>
  <c r="AD2222" i="21"/>
  <c r="AD2226" i="21"/>
  <c r="AD2230" i="21"/>
  <c r="AD2234" i="21"/>
  <c r="AD2238" i="21"/>
  <c r="AD2242" i="21"/>
  <c r="AD2246" i="21"/>
  <c r="AD2250" i="21"/>
  <c r="AD2254" i="21"/>
  <c r="AD2258" i="21"/>
  <c r="AD2262" i="21"/>
  <c r="AD2266" i="21"/>
  <c r="AD2270" i="21"/>
  <c r="AD2274" i="21"/>
  <c r="AD2278" i="21"/>
  <c r="AD2282" i="21"/>
  <c r="AD2286" i="21"/>
  <c r="AD2290" i="21"/>
  <c r="AD2294" i="21"/>
  <c r="AD2298" i="21"/>
  <c r="AD2302" i="21"/>
  <c r="AD2306" i="21"/>
  <c r="AD2310" i="21"/>
  <c r="AD2314" i="21"/>
  <c r="AD2318" i="21"/>
  <c r="AD2322" i="21"/>
  <c r="AD2326" i="21"/>
  <c r="AD2330" i="21"/>
  <c r="AD2334" i="21"/>
  <c r="AD2338" i="21"/>
  <c r="AD2342" i="21"/>
  <c r="AD2346" i="21"/>
  <c r="AD2350" i="21"/>
  <c r="AD2354" i="21"/>
  <c r="AD2358" i="21"/>
  <c r="AD2362" i="21"/>
  <c r="AD2366" i="21"/>
  <c r="AD2370" i="21"/>
  <c r="AD2374" i="21"/>
  <c r="AD2378" i="21"/>
  <c r="AD2382" i="21"/>
  <c r="AD2386" i="21"/>
  <c r="AD2390" i="21"/>
  <c r="AD2394" i="21"/>
  <c r="AD2398" i="21"/>
  <c r="AD2402" i="21"/>
  <c r="AD2406" i="21"/>
  <c r="AD2410" i="21"/>
  <c r="AD2414" i="21"/>
  <c r="AD2418" i="21"/>
  <c r="AD2422" i="21"/>
  <c r="AD2426" i="21"/>
  <c r="AD2430" i="21"/>
  <c r="AD2434" i="21"/>
  <c r="AD2438" i="21"/>
  <c r="AD2442" i="21"/>
  <c r="AD2446" i="21"/>
  <c r="AD2450" i="21"/>
  <c r="AD2454" i="21"/>
  <c r="AD2458" i="21"/>
  <c r="AD2462" i="21"/>
  <c r="AD2466" i="21"/>
  <c r="AD2470" i="21"/>
  <c r="AD2474" i="21"/>
  <c r="AD2478" i="21"/>
  <c r="AD2482" i="21"/>
  <c r="AD2486" i="21"/>
  <c r="AD2490" i="21"/>
  <c r="AD2494" i="21"/>
  <c r="AD2498" i="21"/>
  <c r="AD2502" i="21"/>
  <c r="AD2506" i="21"/>
  <c r="AD2510" i="21"/>
  <c r="AD2514" i="21"/>
  <c r="AD2518" i="21"/>
  <c r="AD2522" i="21"/>
  <c r="AD2526" i="21"/>
  <c r="AD1079" i="21"/>
  <c r="AD1297" i="21"/>
  <c r="AD2020" i="21"/>
  <c r="AD2081" i="21"/>
  <c r="AD2113" i="21"/>
  <c r="AD2145" i="21"/>
  <c r="AD2177" i="21"/>
  <c r="AD2209" i="21"/>
  <c r="AD2241" i="21"/>
  <c r="AD2273" i="21"/>
  <c r="AD2305" i="21"/>
  <c r="AD2337" i="21"/>
  <c r="AD2369" i="21"/>
  <c r="AD2401" i="21"/>
  <c r="AD2433" i="21"/>
  <c r="AD2465" i="21"/>
  <c r="AD2497" i="21"/>
  <c r="AD2" i="21"/>
  <c r="AD2517" i="21"/>
  <c r="AD1175" i="21"/>
  <c r="AD2061" i="21"/>
  <c r="AD2093" i="21"/>
  <c r="AD2125" i="21"/>
  <c r="AD2157" i="21"/>
  <c r="AD2189" i="21"/>
  <c r="AD2221" i="21"/>
  <c r="AD2253" i="21"/>
  <c r="AD2285" i="21"/>
  <c r="AD2317" i="21"/>
  <c r="AD2349" i="21"/>
  <c r="AD2381" i="21"/>
  <c r="AD2413" i="21"/>
  <c r="AD2445" i="21"/>
  <c r="AD2477" i="21"/>
  <c r="AD2509" i="21"/>
  <c r="AD2165" i="21"/>
  <c r="AD2197" i="21"/>
  <c r="AD2325" i="21"/>
  <c r="AD2485" i="21"/>
  <c r="AD2073" i="21"/>
  <c r="AD2105" i="21"/>
  <c r="AD2137" i="21"/>
  <c r="AD2169" i="21"/>
  <c r="AD2201" i="21"/>
  <c r="AD2233" i="21"/>
  <c r="AD2265" i="21"/>
  <c r="AD2297" i="21"/>
  <c r="AD2329" i="21"/>
  <c r="AD2361" i="21"/>
  <c r="AD2393" i="21"/>
  <c r="AD2425" i="21"/>
  <c r="AD2457" i="21"/>
  <c r="AD2489" i="21"/>
  <c r="AD2521" i="21"/>
  <c r="AD2133" i="21"/>
  <c r="AD2293" i="21"/>
  <c r="AD2085" i="21"/>
  <c r="AD2117" i="21"/>
  <c r="AD2149" i="21"/>
  <c r="AD2181" i="21"/>
  <c r="AD2213" i="21"/>
  <c r="AD2245" i="21"/>
  <c r="AD2277" i="21"/>
  <c r="AD2309" i="21"/>
  <c r="AD2341" i="21"/>
  <c r="AD2373" i="21"/>
  <c r="AD2405" i="21"/>
  <c r="AD2437" i="21"/>
  <c r="AD2469" i="21"/>
  <c r="AD2501" i="21"/>
  <c r="AD2069" i="21"/>
  <c r="AD2101" i="21"/>
  <c r="AD2261" i="21"/>
  <c r="AD2389" i="21"/>
  <c r="AD2065" i="21"/>
  <c r="AD2097" i="21"/>
  <c r="AD2129" i="21"/>
  <c r="AD2161" i="21"/>
  <c r="AD2193" i="21"/>
  <c r="AD2225" i="21"/>
  <c r="AD2257" i="21"/>
  <c r="AD2289" i="21"/>
  <c r="AD2321" i="21"/>
  <c r="AD2353" i="21"/>
  <c r="AD2385" i="21"/>
  <c r="AD2417" i="21"/>
  <c r="AD2449" i="21"/>
  <c r="AD2481" i="21"/>
  <c r="AD2513" i="21"/>
  <c r="AD2357" i="21"/>
  <c r="AD2077" i="21"/>
  <c r="AD2109" i="21"/>
  <c r="AD2141" i="21"/>
  <c r="AD2173" i="21"/>
  <c r="AD2205" i="21"/>
  <c r="AD2237" i="21"/>
  <c r="AD2269" i="21"/>
  <c r="AD2301" i="21"/>
  <c r="AD2333" i="21"/>
  <c r="AD2365" i="21"/>
  <c r="AD2397" i="21"/>
  <c r="AD2429" i="21"/>
  <c r="AD2461" i="21"/>
  <c r="AD2493" i="21"/>
  <c r="AD2525" i="21"/>
  <c r="AD2453" i="21"/>
  <c r="AD1295" i="21"/>
  <c r="AD2089" i="21"/>
  <c r="AD2121" i="21"/>
  <c r="AD2153" i="21"/>
  <c r="AD2185" i="21"/>
  <c r="AD2217" i="21"/>
  <c r="AD2249" i="21"/>
  <c r="AD2281" i="21"/>
  <c r="AD2313" i="21"/>
  <c r="AD2345" i="21"/>
  <c r="AD2377" i="21"/>
  <c r="AD2409" i="21"/>
  <c r="AD2441" i="21"/>
  <c r="AD2473" i="21"/>
  <c r="AD2505" i="21"/>
  <c r="AD2229" i="21"/>
  <c r="AD2421" i="21"/>
  <c r="T8" i="21"/>
  <c r="T16" i="21"/>
  <c r="T24" i="21"/>
  <c r="T32" i="21"/>
  <c r="T40" i="21"/>
  <c r="T48" i="21"/>
  <c r="T56" i="21"/>
  <c r="T64" i="21"/>
  <c r="T72" i="21"/>
  <c r="T80" i="21"/>
  <c r="T88" i="21"/>
  <c r="T96" i="21"/>
  <c r="T104" i="21"/>
  <c r="T112" i="21"/>
  <c r="T120" i="21"/>
  <c r="T128" i="21"/>
  <c r="T136" i="21"/>
  <c r="T144" i="21"/>
  <c r="T152" i="21"/>
  <c r="T160" i="21"/>
  <c r="T168" i="21"/>
  <c r="T176" i="21"/>
  <c r="T184" i="21"/>
  <c r="T192" i="21"/>
  <c r="T200" i="21"/>
  <c r="T208" i="21"/>
  <c r="T216" i="21"/>
  <c r="T224" i="21"/>
  <c r="T232" i="21"/>
  <c r="T240" i="21"/>
  <c r="T248" i="21"/>
  <c r="T256" i="21"/>
  <c r="T264" i="21"/>
  <c r="T272" i="21"/>
  <c r="T280" i="21"/>
  <c r="T288" i="21"/>
  <c r="T296" i="21"/>
  <c r="T304" i="21"/>
  <c r="T312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728" i="21"/>
  <c r="T736" i="21"/>
  <c r="T744" i="21"/>
  <c r="T752" i="21"/>
  <c r="T760" i="21"/>
  <c r="T768" i="21"/>
  <c r="T776" i="21"/>
  <c r="T784" i="21"/>
  <c r="T792" i="21"/>
  <c r="T800" i="21"/>
  <c r="T808" i="21"/>
  <c r="T816" i="21"/>
  <c r="T824" i="21"/>
  <c r="T832" i="21"/>
  <c r="T840" i="21"/>
  <c r="T848" i="21"/>
  <c r="T856" i="21"/>
  <c r="T864" i="21"/>
  <c r="T872" i="21"/>
  <c r="T880" i="21"/>
  <c r="T888" i="21"/>
  <c r="T896" i="21"/>
  <c r="T904" i="21"/>
  <c r="T912" i="21"/>
  <c r="T920" i="21"/>
  <c r="T928" i="21"/>
  <c r="T936" i="21"/>
  <c r="T944" i="21"/>
  <c r="T952" i="21"/>
  <c r="T960" i="21"/>
  <c r="T968" i="21"/>
  <c r="T976" i="21"/>
  <c r="T984" i="21"/>
  <c r="T992" i="21"/>
  <c r="T1000" i="21"/>
  <c r="T1008" i="21"/>
  <c r="T1016" i="21"/>
  <c r="T1024" i="21"/>
  <c r="T1032" i="21"/>
  <c r="T1040" i="21"/>
  <c r="T1048" i="21"/>
  <c r="T1056" i="21"/>
  <c r="T1064" i="21"/>
  <c r="T1072" i="21"/>
  <c r="T1080" i="21"/>
  <c r="T1088" i="21"/>
  <c r="T1096" i="21"/>
  <c r="T1104" i="21"/>
  <c r="T1112" i="21"/>
  <c r="T1120" i="21"/>
  <c r="T1128" i="21"/>
  <c r="T1136" i="21"/>
  <c r="T1144" i="21"/>
  <c r="T1152" i="21"/>
  <c r="T1160" i="21"/>
  <c r="T1168" i="21"/>
  <c r="T1176" i="21"/>
  <c r="T1184" i="21"/>
  <c r="T1192" i="21"/>
  <c r="T1200" i="21"/>
  <c r="T1208" i="21"/>
  <c r="T1216" i="21"/>
  <c r="T1224" i="21"/>
  <c r="T1232" i="21"/>
  <c r="T1240" i="21"/>
  <c r="T1248" i="21"/>
  <c r="T1256" i="21"/>
  <c r="T1264" i="21"/>
  <c r="T1272" i="21"/>
  <c r="T1280" i="21"/>
  <c r="T1288" i="21"/>
  <c r="T1296" i="21"/>
  <c r="T1304" i="21"/>
  <c r="T1312" i="21"/>
  <c r="T1320" i="21"/>
  <c r="T1328" i="21"/>
  <c r="T1336" i="21"/>
  <c r="T1344" i="21"/>
  <c r="T1352" i="21"/>
  <c r="T1360" i="21"/>
  <c r="T1368" i="21"/>
  <c r="T1376" i="21"/>
  <c r="T1384" i="21"/>
  <c r="T1392" i="21"/>
  <c r="T1400" i="21"/>
  <c r="T1408" i="21"/>
  <c r="T1416" i="21"/>
  <c r="T1424" i="21"/>
  <c r="T1432" i="21"/>
  <c r="T1440" i="21"/>
  <c r="T1448" i="21"/>
  <c r="T1456" i="21"/>
  <c r="T1464" i="21"/>
  <c r="T1472" i="21"/>
  <c r="T1480" i="21"/>
  <c r="T1488" i="21"/>
  <c r="T1496" i="21"/>
  <c r="T1504" i="21"/>
  <c r="T1512" i="21"/>
  <c r="T1520" i="21"/>
  <c r="T1528" i="21"/>
  <c r="T1536" i="21"/>
  <c r="T1544" i="21"/>
  <c r="T1552" i="21"/>
  <c r="T1560" i="21"/>
  <c r="T1568" i="21"/>
  <c r="T1576" i="21"/>
  <c r="T1584" i="21"/>
  <c r="T1592" i="21"/>
  <c r="T1600" i="21"/>
  <c r="T1608" i="21"/>
  <c r="T1616" i="21"/>
  <c r="T1624" i="21"/>
  <c r="T1632" i="21"/>
  <c r="T1640" i="21"/>
  <c r="T1648" i="21"/>
  <c r="T1656" i="21"/>
  <c r="T1664" i="21"/>
  <c r="T1672" i="21"/>
  <c r="T1680" i="21"/>
  <c r="T1688" i="21"/>
  <c r="T1696" i="21"/>
  <c r="T1704" i="21"/>
  <c r="T1712" i="21"/>
  <c r="T1720" i="21"/>
  <c r="T1728" i="21"/>
  <c r="T1736" i="21"/>
  <c r="T1744" i="21"/>
  <c r="T1752" i="21"/>
  <c r="T1760" i="21"/>
  <c r="T1768" i="21"/>
  <c r="T1776" i="21"/>
  <c r="T1784" i="21"/>
  <c r="T1792" i="21"/>
  <c r="T1800" i="21"/>
  <c r="T1808" i="21"/>
  <c r="T1816" i="21"/>
  <c r="T1824" i="21"/>
  <c r="T1832" i="21"/>
  <c r="T1840" i="21"/>
  <c r="T1848" i="21"/>
  <c r="T1856" i="21"/>
  <c r="T1864" i="21"/>
  <c r="T1872" i="21"/>
  <c r="T1880" i="21"/>
  <c r="T1888" i="21"/>
  <c r="T1896" i="21"/>
  <c r="T1904" i="21"/>
  <c r="T1912" i="21"/>
  <c r="T1920" i="21"/>
  <c r="T1928" i="21"/>
  <c r="T1936" i="21"/>
  <c r="T1944" i="21"/>
  <c r="T1952" i="21"/>
  <c r="T1960" i="21"/>
  <c r="T1968" i="21"/>
  <c r="T1976" i="21"/>
  <c r="T1984" i="21"/>
  <c r="T1992" i="21"/>
  <c r="T2000" i="21"/>
  <c r="T2008" i="21"/>
  <c r="T2016" i="21"/>
  <c r="T2024" i="21"/>
  <c r="T2032" i="21"/>
  <c r="T2040" i="21"/>
  <c r="T2048" i="21"/>
  <c r="T2056" i="21"/>
  <c r="T2064" i="21"/>
  <c r="T2072" i="21"/>
  <c r="T2080" i="21"/>
  <c r="T2088" i="21"/>
  <c r="T2096" i="21"/>
  <c r="T2104" i="21"/>
  <c r="T2112" i="21"/>
  <c r="T2120" i="21"/>
  <c r="T2128" i="21"/>
  <c r="T2136" i="21"/>
  <c r="T2144" i="21"/>
  <c r="T2152" i="21"/>
  <c r="T2160" i="21"/>
  <c r="T2168" i="21"/>
  <c r="T2176" i="21"/>
  <c r="T2184" i="21"/>
  <c r="T2192" i="21"/>
  <c r="T2200" i="21"/>
  <c r="T2208" i="21"/>
  <c r="T2216" i="21"/>
  <c r="T2224" i="21"/>
  <c r="T2232" i="21"/>
  <c r="T2240" i="21"/>
  <c r="T2248" i="21"/>
  <c r="T2256" i="21"/>
  <c r="T2264" i="21"/>
  <c r="T2272" i="21"/>
  <c r="T2280" i="21"/>
  <c r="T2288" i="21"/>
  <c r="T2296" i="21"/>
  <c r="T2304" i="21"/>
  <c r="T2312" i="21"/>
  <c r="T2320" i="21"/>
  <c r="T2328" i="21"/>
  <c r="T2336" i="21"/>
  <c r="T2344" i="21"/>
  <c r="T2352" i="21"/>
  <c r="T2360" i="21"/>
  <c r="T2368" i="21"/>
  <c r="T2376" i="21"/>
  <c r="T2384" i="21"/>
  <c r="T2392" i="21"/>
  <c r="T2400" i="21"/>
  <c r="T2408" i="21"/>
  <c r="T2416" i="21"/>
  <c r="T2424" i="21"/>
  <c r="T2432" i="21"/>
  <c r="T2440" i="21"/>
  <c r="T2448" i="21"/>
  <c r="T2456" i="21"/>
  <c r="T2464" i="21"/>
  <c r="T2472" i="21"/>
  <c r="T2480" i="21"/>
  <c r="T2488" i="21"/>
  <c r="T2496" i="21"/>
  <c r="T2504" i="21"/>
  <c r="T2512" i="21"/>
  <c r="T2520" i="21"/>
  <c r="T33" i="21"/>
  <c r="T89" i="21"/>
  <c r="T137" i="21"/>
  <c r="T193" i="21"/>
  <c r="T265" i="21"/>
  <c r="T313" i="21"/>
  <c r="T369" i="21"/>
  <c r="T433" i="21"/>
  <c r="T497" i="21"/>
  <c r="T553" i="21"/>
  <c r="T617" i="21"/>
  <c r="T673" i="21"/>
  <c r="T737" i="21"/>
  <c r="T785" i="21"/>
  <c r="T833" i="21"/>
  <c r="T889" i="21"/>
  <c r="T953" i="21"/>
  <c r="T1001" i="21"/>
  <c r="T1033" i="21"/>
  <c r="T1089" i="21"/>
  <c r="T1145" i="21"/>
  <c r="T1201" i="21"/>
  <c r="T1257" i="21"/>
  <c r="T1321" i="21"/>
  <c r="T1385" i="21"/>
  <c r="T1433" i="21"/>
  <c r="T1481" i="21"/>
  <c r="T1585" i="21"/>
  <c r="T1657" i="21"/>
  <c r="T1713" i="21"/>
  <c r="T1761" i="21"/>
  <c r="T1817" i="21"/>
  <c r="T1881" i="21"/>
  <c r="T1921" i="21"/>
  <c r="T1977" i="21"/>
  <c r="T2017" i="21"/>
  <c r="T2065" i="21"/>
  <c r="T2113" i="21"/>
  <c r="T2161" i="21"/>
  <c r="T2225" i="21"/>
  <c r="T2265" i="21"/>
  <c r="T2329" i="21"/>
  <c r="T2393" i="21"/>
  <c r="T2441" i="21"/>
  <c r="T2497" i="21"/>
  <c r="T7" i="21"/>
  <c r="T15" i="21"/>
  <c r="T23" i="21"/>
  <c r="T31" i="21"/>
  <c r="T39" i="21"/>
  <c r="T47" i="21"/>
  <c r="T55" i="21"/>
  <c r="T63" i="21"/>
  <c r="T71" i="21"/>
  <c r="T79" i="21"/>
  <c r="T87" i="21"/>
  <c r="T95" i="21"/>
  <c r="T103" i="21"/>
  <c r="T111" i="21"/>
  <c r="T119" i="21"/>
  <c r="T127" i="21"/>
  <c r="T135" i="21"/>
  <c r="T143" i="21"/>
  <c r="T151" i="21"/>
  <c r="T159" i="21"/>
  <c r="T167" i="21"/>
  <c r="T175" i="21"/>
  <c r="T183" i="21"/>
  <c r="T191" i="21"/>
  <c r="T199" i="21"/>
  <c r="T207" i="21"/>
  <c r="T215" i="21"/>
  <c r="T223" i="21"/>
  <c r="T231" i="21"/>
  <c r="T239" i="21"/>
  <c r="T247" i="21"/>
  <c r="T255" i="21"/>
  <c r="T263" i="21"/>
  <c r="T271" i="21"/>
  <c r="T279" i="21"/>
  <c r="T287" i="21"/>
  <c r="T295" i="21"/>
  <c r="T303" i="21"/>
  <c r="T311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727" i="21"/>
  <c r="T735" i="21"/>
  <c r="T743" i="21"/>
  <c r="T751" i="21"/>
  <c r="T759" i="21"/>
  <c r="T767" i="21"/>
  <c r="T775" i="21"/>
  <c r="T783" i="21"/>
  <c r="T791" i="21"/>
  <c r="T799" i="21"/>
  <c r="T807" i="21"/>
  <c r="T815" i="21"/>
  <c r="T823" i="21"/>
  <c r="T831" i="21"/>
  <c r="T839" i="21"/>
  <c r="T847" i="21"/>
  <c r="T855" i="21"/>
  <c r="T863" i="21"/>
  <c r="T871" i="21"/>
  <c r="T879" i="21"/>
  <c r="T887" i="21"/>
  <c r="T895" i="21"/>
  <c r="T903" i="21"/>
  <c r="T911" i="21"/>
  <c r="T919" i="21"/>
  <c r="T927" i="21"/>
  <c r="T935" i="21"/>
  <c r="T943" i="21"/>
  <c r="T951" i="21"/>
  <c r="T959" i="21"/>
  <c r="T967" i="21"/>
  <c r="T975" i="21"/>
  <c r="T983" i="21"/>
  <c r="T991" i="21"/>
  <c r="T999" i="21"/>
  <c r="T1007" i="21"/>
  <c r="T1015" i="21"/>
  <c r="T1023" i="21"/>
  <c r="T1031" i="21"/>
  <c r="T1039" i="21"/>
  <c r="T1047" i="21"/>
  <c r="T1055" i="21"/>
  <c r="T1063" i="21"/>
  <c r="T1071" i="21"/>
  <c r="T1079" i="21"/>
  <c r="T1087" i="21"/>
  <c r="T1095" i="21"/>
  <c r="T1103" i="21"/>
  <c r="T1111" i="21"/>
  <c r="T1119" i="21"/>
  <c r="T1127" i="21"/>
  <c r="T1135" i="21"/>
  <c r="T1143" i="21"/>
  <c r="T1151" i="21"/>
  <c r="T1159" i="21"/>
  <c r="T1167" i="21"/>
  <c r="T1175" i="21"/>
  <c r="T1183" i="21"/>
  <c r="T1191" i="21"/>
  <c r="T1199" i="21"/>
  <c r="T1207" i="21"/>
  <c r="T1215" i="21"/>
  <c r="T1223" i="21"/>
  <c r="T1231" i="21"/>
  <c r="T1239" i="21"/>
  <c r="T1247" i="21"/>
  <c r="T1255" i="21"/>
  <c r="T1263" i="21"/>
  <c r="T1271" i="21"/>
  <c r="T1279" i="21"/>
  <c r="T1287" i="21"/>
  <c r="T1295" i="21"/>
  <c r="T1303" i="21"/>
  <c r="T1311" i="21"/>
  <c r="T1319" i="21"/>
  <c r="T1327" i="21"/>
  <c r="T1335" i="21"/>
  <c r="T1343" i="21"/>
  <c r="T1351" i="21"/>
  <c r="T1359" i="21"/>
  <c r="T1367" i="21"/>
  <c r="T1375" i="21"/>
  <c r="T1383" i="21"/>
  <c r="T1391" i="21"/>
  <c r="T1399" i="21"/>
  <c r="T1407" i="21"/>
  <c r="T1415" i="21"/>
  <c r="T1423" i="21"/>
  <c r="T1431" i="21"/>
  <c r="T1439" i="21"/>
  <c r="T1447" i="21"/>
  <c r="T1455" i="21"/>
  <c r="T1463" i="21"/>
  <c r="T1471" i="21"/>
  <c r="T1479" i="21"/>
  <c r="T1487" i="21"/>
  <c r="T1495" i="21"/>
  <c r="T1503" i="21"/>
  <c r="T1511" i="21"/>
  <c r="T1519" i="21"/>
  <c r="T1527" i="21"/>
  <c r="T1535" i="21"/>
  <c r="T1543" i="21"/>
  <c r="T1551" i="21"/>
  <c r="T1559" i="21"/>
  <c r="T1567" i="21"/>
  <c r="T1575" i="21"/>
  <c r="T1583" i="21"/>
  <c r="T1591" i="21"/>
  <c r="T1599" i="21"/>
  <c r="T1607" i="21"/>
  <c r="T1615" i="21"/>
  <c r="T1623" i="21"/>
  <c r="T1631" i="21"/>
  <c r="T1639" i="21"/>
  <c r="T1647" i="21"/>
  <c r="T1655" i="21"/>
  <c r="T1663" i="21"/>
  <c r="T1671" i="21"/>
  <c r="T1679" i="21"/>
  <c r="T1687" i="21"/>
  <c r="T1695" i="21"/>
  <c r="T1703" i="21"/>
  <c r="T1711" i="21"/>
  <c r="T1719" i="21"/>
  <c r="T1727" i="21"/>
  <c r="T1735" i="21"/>
  <c r="T1743" i="21"/>
  <c r="T1751" i="21"/>
  <c r="T1759" i="21"/>
  <c r="T1767" i="21"/>
  <c r="T1775" i="21"/>
  <c r="T1783" i="21"/>
  <c r="T1791" i="21"/>
  <c r="T1799" i="21"/>
  <c r="T1807" i="21"/>
  <c r="T1815" i="21"/>
  <c r="T1823" i="21"/>
  <c r="T1831" i="21"/>
  <c r="T1839" i="21"/>
  <c r="T1847" i="21"/>
  <c r="T1855" i="21"/>
  <c r="T1863" i="21"/>
  <c r="T1871" i="21"/>
  <c r="T1879" i="21"/>
  <c r="T1887" i="21"/>
  <c r="T1895" i="21"/>
  <c r="T1903" i="21"/>
  <c r="T1911" i="21"/>
  <c r="T1919" i="21"/>
  <c r="T1927" i="21"/>
  <c r="T1935" i="21"/>
  <c r="T1943" i="21"/>
  <c r="T1951" i="21"/>
  <c r="T1959" i="21"/>
  <c r="T1967" i="21"/>
  <c r="T1975" i="21"/>
  <c r="T1983" i="21"/>
  <c r="T1991" i="21"/>
  <c r="T1999" i="21"/>
  <c r="T2007" i="21"/>
  <c r="T2015" i="21"/>
  <c r="T2023" i="21"/>
  <c r="T2031" i="21"/>
  <c r="T2039" i="21"/>
  <c r="T2047" i="21"/>
  <c r="T2055" i="21"/>
  <c r="T2063" i="21"/>
  <c r="T2071" i="21"/>
  <c r="T2079" i="21"/>
  <c r="T2087" i="21"/>
  <c r="T2095" i="21"/>
  <c r="T2103" i="21"/>
  <c r="T2111" i="21"/>
  <c r="T2119" i="21"/>
  <c r="T2127" i="21"/>
  <c r="T2135" i="21"/>
  <c r="T2143" i="21"/>
  <c r="T2151" i="21"/>
  <c r="T2159" i="21"/>
  <c r="T2167" i="21"/>
  <c r="T2175" i="21"/>
  <c r="T2183" i="21"/>
  <c r="T2191" i="21"/>
  <c r="T2199" i="21"/>
  <c r="T2207" i="21"/>
  <c r="T2215" i="21"/>
  <c r="T2223" i="21"/>
  <c r="T2231" i="21"/>
  <c r="T2239" i="21"/>
  <c r="T2247" i="21"/>
  <c r="T2255" i="21"/>
  <c r="T2263" i="21"/>
  <c r="T2271" i="21"/>
  <c r="T2279" i="21"/>
  <c r="T2287" i="21"/>
  <c r="T2295" i="21"/>
  <c r="T2303" i="21"/>
  <c r="T2311" i="21"/>
  <c r="T2319" i="21"/>
  <c r="T2327" i="21"/>
  <c r="T2335" i="21"/>
  <c r="T2343" i="21"/>
  <c r="T2351" i="21"/>
  <c r="T2359" i="21"/>
  <c r="T2367" i="21"/>
  <c r="T2375" i="21"/>
  <c r="T2383" i="21"/>
  <c r="T2391" i="21"/>
  <c r="T2399" i="21"/>
  <c r="T2407" i="21"/>
  <c r="T2415" i="21"/>
  <c r="T2423" i="21"/>
  <c r="T2431" i="21"/>
  <c r="T2439" i="21"/>
  <c r="T2447" i="21"/>
  <c r="T2455" i="21"/>
  <c r="T2463" i="21"/>
  <c r="T2471" i="21"/>
  <c r="T2479" i="21"/>
  <c r="T2487" i="21"/>
  <c r="T2495" i="21"/>
  <c r="T2503" i="21"/>
  <c r="T2511" i="21"/>
  <c r="T2519" i="21"/>
  <c r="T2527" i="21"/>
  <c r="T41" i="21"/>
  <c r="T97" i="21"/>
  <c r="T153" i="21"/>
  <c r="T209" i="21"/>
  <c r="T225" i="21"/>
  <c r="T281" i="21"/>
  <c r="T337" i="21"/>
  <c r="T401" i="21"/>
  <c r="T449" i="21"/>
  <c r="T489" i="21"/>
  <c r="T529" i="21"/>
  <c r="T585" i="21"/>
  <c r="T633" i="21"/>
  <c r="T689" i="21"/>
  <c r="T761" i="21"/>
  <c r="T825" i="21"/>
  <c r="T881" i="21"/>
  <c r="T937" i="21"/>
  <c r="T1009" i="21"/>
  <c r="T1065" i="21"/>
  <c r="T1105" i="21"/>
  <c r="T1169" i="21"/>
  <c r="T1233" i="21"/>
  <c r="T1289" i="21"/>
  <c r="T1345" i="21"/>
  <c r="T1409" i="21"/>
  <c r="T1489" i="21"/>
  <c r="T1569" i="21"/>
  <c r="T1625" i="21"/>
  <c r="T1681" i="21"/>
  <c r="T1721" i="21"/>
  <c r="T1769" i="21"/>
  <c r="T1825" i="21"/>
  <c r="T1897" i="21"/>
  <c r="T1961" i="21"/>
  <c r="T2009" i="21"/>
  <c r="T2073" i="21"/>
  <c r="T2129" i="21"/>
  <c r="T2177" i="21"/>
  <c r="T2233" i="21"/>
  <c r="T2281" i="21"/>
  <c r="T2321" i="21"/>
  <c r="T2377" i="21"/>
  <c r="T2417" i="21"/>
  <c r="T2449" i="21"/>
  <c r="T2505" i="21"/>
  <c r="T6" i="21"/>
  <c r="T14" i="21"/>
  <c r="T22" i="21"/>
  <c r="T30" i="21"/>
  <c r="T38" i="21"/>
  <c r="T46" i="21"/>
  <c r="T54" i="21"/>
  <c r="T62" i="21"/>
  <c r="T70" i="21"/>
  <c r="T78" i="21"/>
  <c r="T86" i="21"/>
  <c r="T94" i="21"/>
  <c r="T102" i="21"/>
  <c r="T110" i="21"/>
  <c r="T118" i="21"/>
  <c r="T126" i="21"/>
  <c r="T134" i="21"/>
  <c r="T142" i="21"/>
  <c r="T150" i="21"/>
  <c r="T158" i="21"/>
  <c r="T166" i="21"/>
  <c r="T174" i="21"/>
  <c r="T182" i="21"/>
  <c r="T190" i="21"/>
  <c r="T198" i="21"/>
  <c r="T206" i="21"/>
  <c r="T214" i="21"/>
  <c r="T222" i="21"/>
  <c r="T230" i="21"/>
  <c r="T238" i="21"/>
  <c r="T246" i="21"/>
  <c r="T254" i="21"/>
  <c r="T262" i="21"/>
  <c r="T270" i="21"/>
  <c r="T278" i="21"/>
  <c r="T286" i="21"/>
  <c r="T294" i="21"/>
  <c r="T302" i="21"/>
  <c r="T310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726" i="21"/>
  <c r="T734" i="21"/>
  <c r="T742" i="21"/>
  <c r="T750" i="21"/>
  <c r="T758" i="21"/>
  <c r="T766" i="21"/>
  <c r="T774" i="21"/>
  <c r="T782" i="21"/>
  <c r="T790" i="21"/>
  <c r="T798" i="21"/>
  <c r="T806" i="21"/>
  <c r="T814" i="21"/>
  <c r="T822" i="21"/>
  <c r="T830" i="21"/>
  <c r="T838" i="21"/>
  <c r="T846" i="21"/>
  <c r="T854" i="21"/>
  <c r="T862" i="21"/>
  <c r="T870" i="21"/>
  <c r="T878" i="21"/>
  <c r="T886" i="21"/>
  <c r="T894" i="21"/>
  <c r="T902" i="21"/>
  <c r="T910" i="21"/>
  <c r="T918" i="21"/>
  <c r="T926" i="21"/>
  <c r="T934" i="21"/>
  <c r="T942" i="21"/>
  <c r="T950" i="21"/>
  <c r="T958" i="21"/>
  <c r="T966" i="21"/>
  <c r="T974" i="21"/>
  <c r="T982" i="21"/>
  <c r="T990" i="21"/>
  <c r="T998" i="21"/>
  <c r="T1006" i="21"/>
  <c r="T1014" i="21"/>
  <c r="T1022" i="21"/>
  <c r="T1030" i="21"/>
  <c r="T1038" i="21"/>
  <c r="T1046" i="21"/>
  <c r="T1054" i="21"/>
  <c r="T1062" i="21"/>
  <c r="T1070" i="21"/>
  <c r="T1078" i="21"/>
  <c r="T1086" i="21"/>
  <c r="T1094" i="21"/>
  <c r="T1102" i="21"/>
  <c r="T1110" i="21"/>
  <c r="T1118" i="21"/>
  <c r="T1126" i="21"/>
  <c r="T1134" i="21"/>
  <c r="T1142" i="21"/>
  <c r="T1150" i="21"/>
  <c r="T1158" i="21"/>
  <c r="T1166" i="21"/>
  <c r="T1174" i="21"/>
  <c r="T1182" i="21"/>
  <c r="T1190" i="21"/>
  <c r="T1198" i="21"/>
  <c r="T1206" i="21"/>
  <c r="T1214" i="21"/>
  <c r="T1222" i="21"/>
  <c r="T1230" i="21"/>
  <c r="T1238" i="21"/>
  <c r="T1246" i="21"/>
  <c r="T1254" i="21"/>
  <c r="T1262" i="21"/>
  <c r="T1270" i="21"/>
  <c r="T1278" i="21"/>
  <c r="T1286" i="21"/>
  <c r="T1294" i="21"/>
  <c r="T1302" i="21"/>
  <c r="T1310" i="21"/>
  <c r="T1318" i="21"/>
  <c r="T1326" i="21"/>
  <c r="T1334" i="21"/>
  <c r="T1342" i="21"/>
  <c r="T1350" i="21"/>
  <c r="T1358" i="21"/>
  <c r="T1366" i="21"/>
  <c r="T1374" i="21"/>
  <c r="T1382" i="21"/>
  <c r="T1390" i="21"/>
  <c r="T1398" i="21"/>
  <c r="T1406" i="21"/>
  <c r="T1414" i="21"/>
  <c r="T1422" i="21"/>
  <c r="T1430" i="21"/>
  <c r="T1438" i="21"/>
  <c r="T1446" i="21"/>
  <c r="T1454" i="21"/>
  <c r="T1462" i="21"/>
  <c r="T1470" i="21"/>
  <c r="T1478" i="21"/>
  <c r="T1486" i="21"/>
  <c r="T1494" i="21"/>
  <c r="T1502" i="21"/>
  <c r="T1510" i="21"/>
  <c r="T1518" i="21"/>
  <c r="T1526" i="21"/>
  <c r="T1534" i="21"/>
  <c r="T1542" i="21"/>
  <c r="T1550" i="21"/>
  <c r="T1558" i="21"/>
  <c r="T1566" i="21"/>
  <c r="T1574" i="21"/>
  <c r="T1582" i="21"/>
  <c r="T1590" i="21"/>
  <c r="T1598" i="21"/>
  <c r="T1606" i="21"/>
  <c r="T1614" i="21"/>
  <c r="T1622" i="21"/>
  <c r="T1630" i="21"/>
  <c r="T1638" i="21"/>
  <c r="T1646" i="21"/>
  <c r="T1654" i="21"/>
  <c r="T1662" i="21"/>
  <c r="T1670" i="21"/>
  <c r="T1678" i="21"/>
  <c r="T1686" i="21"/>
  <c r="T1694" i="21"/>
  <c r="T1702" i="21"/>
  <c r="T1710" i="21"/>
  <c r="T1718" i="21"/>
  <c r="T1726" i="21"/>
  <c r="T1734" i="21"/>
  <c r="T1742" i="21"/>
  <c r="T1750" i="21"/>
  <c r="T1758" i="21"/>
  <c r="T1766" i="21"/>
  <c r="T1774" i="21"/>
  <c r="T1782" i="21"/>
  <c r="T1790" i="21"/>
  <c r="T1798" i="21"/>
  <c r="T1806" i="21"/>
  <c r="T1814" i="21"/>
  <c r="T1822" i="21"/>
  <c r="T1830" i="21"/>
  <c r="T1838" i="21"/>
  <c r="T1846" i="21"/>
  <c r="T1854" i="21"/>
  <c r="T1862" i="21"/>
  <c r="T1870" i="21"/>
  <c r="T1878" i="21"/>
  <c r="T1886" i="21"/>
  <c r="T1894" i="21"/>
  <c r="T1902" i="21"/>
  <c r="T1910" i="21"/>
  <c r="T1918" i="21"/>
  <c r="T1926" i="21"/>
  <c r="T1934" i="21"/>
  <c r="T1942" i="21"/>
  <c r="T1950" i="21"/>
  <c r="T1958" i="21"/>
  <c r="T1966" i="21"/>
  <c r="T1974" i="21"/>
  <c r="T1982" i="21"/>
  <c r="T1990" i="21"/>
  <c r="T1998" i="21"/>
  <c r="T2006" i="21"/>
  <c r="T2014" i="21"/>
  <c r="T2022" i="21"/>
  <c r="T2030" i="21"/>
  <c r="T2038" i="21"/>
  <c r="T2046" i="21"/>
  <c r="T2054" i="21"/>
  <c r="T2062" i="21"/>
  <c r="T2070" i="21"/>
  <c r="T2078" i="21"/>
  <c r="T2086" i="21"/>
  <c r="T2094" i="21"/>
  <c r="T2102" i="21"/>
  <c r="T2110" i="21"/>
  <c r="T2118" i="21"/>
  <c r="T2126" i="21"/>
  <c r="T2134" i="21"/>
  <c r="T2142" i="21"/>
  <c r="T2150" i="21"/>
  <c r="T2158" i="21"/>
  <c r="T2166" i="21"/>
  <c r="T2174" i="21"/>
  <c r="T2182" i="21"/>
  <c r="T2190" i="21"/>
  <c r="T2198" i="21"/>
  <c r="T2206" i="21"/>
  <c r="T2214" i="21"/>
  <c r="T2222" i="21"/>
  <c r="T2230" i="21"/>
  <c r="T2238" i="21"/>
  <c r="T2246" i="21"/>
  <c r="T2254" i="21"/>
  <c r="T2262" i="21"/>
  <c r="T2270" i="21"/>
  <c r="T2278" i="21"/>
  <c r="T2286" i="21"/>
  <c r="T2294" i="21"/>
  <c r="T2302" i="21"/>
  <c r="T2310" i="21"/>
  <c r="T2318" i="21"/>
  <c r="T2326" i="21"/>
  <c r="T2334" i="21"/>
  <c r="T2342" i="21"/>
  <c r="T2350" i="21"/>
  <c r="T2358" i="21"/>
  <c r="T2366" i="21"/>
  <c r="T2374" i="21"/>
  <c r="T2382" i="21"/>
  <c r="T2390" i="21"/>
  <c r="T2398" i="21"/>
  <c r="T2406" i="21"/>
  <c r="T2414" i="21"/>
  <c r="T2422" i="21"/>
  <c r="T2430" i="21"/>
  <c r="T2438" i="21"/>
  <c r="T2446" i="21"/>
  <c r="T2454" i="21"/>
  <c r="T2462" i="21"/>
  <c r="T2470" i="21"/>
  <c r="T2478" i="21"/>
  <c r="T2486" i="21"/>
  <c r="T2494" i="21"/>
  <c r="T2502" i="21"/>
  <c r="T2510" i="21"/>
  <c r="T2518" i="21"/>
  <c r="T2526" i="21"/>
  <c r="T9" i="21"/>
  <c r="T65" i="21"/>
  <c r="T121" i="21"/>
  <c r="T169" i="21"/>
  <c r="T233" i="21"/>
  <c r="T297" i="21"/>
  <c r="T353" i="21"/>
  <c r="T409" i="21"/>
  <c r="T465" i="21"/>
  <c r="T505" i="21"/>
  <c r="T561" i="21"/>
  <c r="T625" i="21"/>
  <c r="T681" i="21"/>
  <c r="T721" i="21"/>
  <c r="T769" i="21"/>
  <c r="T817" i="21"/>
  <c r="T873" i="21"/>
  <c r="T921" i="21"/>
  <c r="T985" i="21"/>
  <c r="T1041" i="21"/>
  <c r="T1097" i="21"/>
  <c r="T1153" i="21"/>
  <c r="T1217" i="21"/>
  <c r="T1273" i="21"/>
  <c r="T1337" i="21"/>
  <c r="T1401" i="21"/>
  <c r="T1457" i="21"/>
  <c r="T1513" i="21"/>
  <c r="T1545" i="21"/>
  <c r="T1577" i="21"/>
  <c r="T1633" i="21"/>
  <c r="T1697" i="21"/>
  <c r="T1753" i="21"/>
  <c r="T1809" i="21"/>
  <c r="T1849" i="21"/>
  <c r="T1889" i="21"/>
  <c r="T1929" i="21"/>
  <c r="T1985" i="21"/>
  <c r="T2033" i="21"/>
  <c r="T2089" i="21"/>
  <c r="T2137" i="21"/>
  <c r="T2185" i="21"/>
  <c r="T2249" i="21"/>
  <c r="T2297" i="21"/>
  <c r="T2337" i="21"/>
  <c r="T2385" i="21"/>
  <c r="T2425" i="21"/>
  <c r="T2465" i="21"/>
  <c r="T2521" i="21"/>
  <c r="T5" i="21"/>
  <c r="T13" i="21"/>
  <c r="T21" i="21"/>
  <c r="T29" i="21"/>
  <c r="T37" i="21"/>
  <c r="T45" i="21"/>
  <c r="T53" i="21"/>
  <c r="T61" i="21"/>
  <c r="T69" i="21"/>
  <c r="T77" i="21"/>
  <c r="T85" i="21"/>
  <c r="T93" i="21"/>
  <c r="T101" i="21"/>
  <c r="T109" i="21"/>
  <c r="T117" i="21"/>
  <c r="T125" i="21"/>
  <c r="T133" i="21"/>
  <c r="T141" i="21"/>
  <c r="T149" i="21"/>
  <c r="T157" i="21"/>
  <c r="T165" i="21"/>
  <c r="T173" i="21"/>
  <c r="T181" i="21"/>
  <c r="T189" i="21"/>
  <c r="T197" i="21"/>
  <c r="T205" i="21"/>
  <c r="T213" i="21"/>
  <c r="T221" i="21"/>
  <c r="T229" i="21"/>
  <c r="T237" i="21"/>
  <c r="T245" i="21"/>
  <c r="T253" i="21"/>
  <c r="T261" i="21"/>
  <c r="T269" i="21"/>
  <c r="T277" i="21"/>
  <c r="T285" i="21"/>
  <c r="T293" i="21"/>
  <c r="T301" i="21"/>
  <c r="T309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725" i="21"/>
  <c r="T733" i="21"/>
  <c r="T741" i="21"/>
  <c r="T749" i="21"/>
  <c r="T757" i="21"/>
  <c r="T765" i="21"/>
  <c r="T773" i="21"/>
  <c r="T781" i="21"/>
  <c r="T789" i="21"/>
  <c r="T797" i="21"/>
  <c r="T805" i="21"/>
  <c r="T813" i="21"/>
  <c r="T821" i="21"/>
  <c r="T829" i="21"/>
  <c r="T837" i="21"/>
  <c r="T845" i="21"/>
  <c r="T853" i="21"/>
  <c r="T861" i="21"/>
  <c r="T869" i="21"/>
  <c r="T877" i="21"/>
  <c r="T885" i="21"/>
  <c r="T893" i="21"/>
  <c r="T901" i="21"/>
  <c r="T909" i="21"/>
  <c r="T917" i="21"/>
  <c r="T925" i="21"/>
  <c r="T933" i="21"/>
  <c r="T941" i="21"/>
  <c r="T949" i="21"/>
  <c r="T957" i="21"/>
  <c r="T965" i="21"/>
  <c r="T973" i="21"/>
  <c r="T981" i="21"/>
  <c r="T989" i="21"/>
  <c r="T997" i="21"/>
  <c r="T1005" i="21"/>
  <c r="T1013" i="21"/>
  <c r="T1021" i="21"/>
  <c r="T1029" i="21"/>
  <c r="T1037" i="21"/>
  <c r="T1045" i="21"/>
  <c r="T1053" i="21"/>
  <c r="T1061" i="21"/>
  <c r="T1069" i="21"/>
  <c r="T1077" i="21"/>
  <c r="T1085" i="21"/>
  <c r="T1093" i="21"/>
  <c r="T1101" i="21"/>
  <c r="T1109" i="21"/>
  <c r="T1117" i="21"/>
  <c r="T1125" i="21"/>
  <c r="T1133" i="21"/>
  <c r="T1141" i="21"/>
  <c r="T1149" i="21"/>
  <c r="T1157" i="21"/>
  <c r="T1165" i="21"/>
  <c r="T1173" i="21"/>
  <c r="T1181" i="21"/>
  <c r="T1189" i="21"/>
  <c r="T1197" i="21"/>
  <c r="T1205" i="21"/>
  <c r="T1213" i="21"/>
  <c r="T1221" i="21"/>
  <c r="T1229" i="21"/>
  <c r="T1237" i="21"/>
  <c r="T1245" i="21"/>
  <c r="T1253" i="21"/>
  <c r="T1261" i="21"/>
  <c r="T1269" i="21"/>
  <c r="T1277" i="21"/>
  <c r="T1285" i="21"/>
  <c r="T1293" i="21"/>
  <c r="T1301" i="21"/>
  <c r="T1309" i="21"/>
  <c r="T1317" i="21"/>
  <c r="T1325" i="21"/>
  <c r="T1333" i="21"/>
  <c r="T1341" i="21"/>
  <c r="T1349" i="21"/>
  <c r="T1357" i="21"/>
  <c r="T1365" i="21"/>
  <c r="T1373" i="21"/>
  <c r="T1381" i="21"/>
  <c r="T1389" i="21"/>
  <c r="T1397" i="21"/>
  <c r="T1405" i="21"/>
  <c r="T1413" i="21"/>
  <c r="T1421" i="21"/>
  <c r="T1429" i="21"/>
  <c r="T1437" i="21"/>
  <c r="T1445" i="21"/>
  <c r="T1453" i="21"/>
  <c r="T1461" i="21"/>
  <c r="T1469" i="21"/>
  <c r="T1477" i="21"/>
  <c r="T1485" i="21"/>
  <c r="T1493" i="21"/>
  <c r="T1501" i="21"/>
  <c r="T1509" i="21"/>
  <c r="T1517" i="21"/>
  <c r="T1525" i="21"/>
  <c r="T1533" i="21"/>
  <c r="T1541" i="21"/>
  <c r="T1549" i="21"/>
  <c r="T1557" i="21"/>
  <c r="T1565" i="21"/>
  <c r="T1573" i="21"/>
  <c r="T1581" i="21"/>
  <c r="T1589" i="21"/>
  <c r="T1597" i="21"/>
  <c r="T1605" i="21"/>
  <c r="T1613" i="21"/>
  <c r="T1621" i="21"/>
  <c r="T1629" i="21"/>
  <c r="T1637" i="21"/>
  <c r="T1645" i="21"/>
  <c r="T1653" i="21"/>
  <c r="T1661" i="21"/>
  <c r="T1669" i="21"/>
  <c r="T1677" i="21"/>
  <c r="T1685" i="21"/>
  <c r="T1693" i="21"/>
  <c r="T1701" i="21"/>
  <c r="T1709" i="21"/>
  <c r="T1717" i="21"/>
  <c r="T1725" i="21"/>
  <c r="T1733" i="21"/>
  <c r="T1741" i="21"/>
  <c r="T1749" i="21"/>
  <c r="T1757" i="21"/>
  <c r="T1765" i="21"/>
  <c r="T1773" i="21"/>
  <c r="T1781" i="21"/>
  <c r="T1789" i="21"/>
  <c r="T1797" i="21"/>
  <c r="T1805" i="21"/>
  <c r="T1813" i="21"/>
  <c r="T1821" i="21"/>
  <c r="T1829" i="21"/>
  <c r="T1837" i="21"/>
  <c r="T1845" i="21"/>
  <c r="T1853" i="21"/>
  <c r="T1861" i="21"/>
  <c r="T1869" i="21"/>
  <c r="T1877" i="21"/>
  <c r="T1885" i="21"/>
  <c r="T1893" i="21"/>
  <c r="T1901" i="21"/>
  <c r="T1909" i="21"/>
  <c r="T1917" i="21"/>
  <c r="T1925" i="21"/>
  <c r="T1933" i="21"/>
  <c r="T1941" i="21"/>
  <c r="T1949" i="21"/>
  <c r="T1957" i="21"/>
  <c r="T1965" i="21"/>
  <c r="T1973" i="21"/>
  <c r="T1981" i="21"/>
  <c r="T1989" i="21"/>
  <c r="T1997" i="21"/>
  <c r="T2005" i="21"/>
  <c r="T2013" i="21"/>
  <c r="T2021" i="21"/>
  <c r="T2029" i="21"/>
  <c r="T2037" i="21"/>
  <c r="T2045" i="21"/>
  <c r="T2053" i="21"/>
  <c r="T2061" i="21"/>
  <c r="T2069" i="21"/>
  <c r="T2077" i="21"/>
  <c r="T2085" i="21"/>
  <c r="T2093" i="21"/>
  <c r="T2101" i="21"/>
  <c r="T2109" i="21"/>
  <c r="T2117" i="21"/>
  <c r="T2125" i="21"/>
  <c r="T2133" i="21"/>
  <c r="T2141" i="21"/>
  <c r="T2149" i="21"/>
  <c r="T2157" i="21"/>
  <c r="T2165" i="21"/>
  <c r="T2173" i="21"/>
  <c r="T2181" i="21"/>
  <c r="T2189" i="21"/>
  <c r="T2197" i="21"/>
  <c r="T2205" i="21"/>
  <c r="T2213" i="21"/>
  <c r="T2221" i="21"/>
  <c r="T2229" i="21"/>
  <c r="T2237" i="21"/>
  <c r="T2245" i="21"/>
  <c r="T2253" i="21"/>
  <c r="T2261" i="21"/>
  <c r="T2269" i="21"/>
  <c r="T2277" i="21"/>
  <c r="T2285" i="21"/>
  <c r="T2293" i="21"/>
  <c r="T2301" i="21"/>
  <c r="T2309" i="21"/>
  <c r="T2317" i="21"/>
  <c r="T2325" i="21"/>
  <c r="T2333" i="21"/>
  <c r="T2341" i="21"/>
  <c r="T2349" i="21"/>
  <c r="T2357" i="21"/>
  <c r="T2365" i="21"/>
  <c r="T2373" i="21"/>
  <c r="T2381" i="21"/>
  <c r="T2389" i="21"/>
  <c r="T2397" i="21"/>
  <c r="T2405" i="21"/>
  <c r="T2413" i="21"/>
  <c r="T2421" i="21"/>
  <c r="T2429" i="21"/>
  <c r="T2437" i="21"/>
  <c r="T2445" i="21"/>
  <c r="T2453" i="21"/>
  <c r="T2461" i="21"/>
  <c r="T2469" i="21"/>
  <c r="T2477" i="21"/>
  <c r="T2485" i="21"/>
  <c r="T2493" i="21"/>
  <c r="T2501" i="21"/>
  <c r="T2509" i="21"/>
  <c r="T2517" i="21"/>
  <c r="T2525" i="21"/>
  <c r="T25" i="21"/>
  <c r="T73" i="21"/>
  <c r="T129" i="21"/>
  <c r="T185" i="21"/>
  <c r="T257" i="21"/>
  <c r="T305" i="21"/>
  <c r="T361" i="21"/>
  <c r="T417" i="21"/>
  <c r="T473" i="21"/>
  <c r="T537" i="21"/>
  <c r="T593" i="21"/>
  <c r="T649" i="21"/>
  <c r="T713" i="21"/>
  <c r="T777" i="21"/>
  <c r="T841" i="21"/>
  <c r="T897" i="21"/>
  <c r="T945" i="21"/>
  <c r="T993" i="21"/>
  <c r="T1057" i="21"/>
  <c r="T1121" i="21"/>
  <c r="T1177" i="21"/>
  <c r="T1225" i="21"/>
  <c r="T1281" i="21"/>
  <c r="T1329" i="21"/>
  <c r="T1369" i="21"/>
  <c r="T1417" i="21"/>
  <c r="T1465" i="21"/>
  <c r="T1521" i="21"/>
  <c r="T1601" i="21"/>
  <c r="T1673" i="21"/>
  <c r="T1737" i="21"/>
  <c r="T1801" i="21"/>
  <c r="T1857" i="21"/>
  <c r="T1913" i="21"/>
  <c r="T1969" i="21"/>
  <c r="T2025" i="21"/>
  <c r="T2081" i="21"/>
  <c r="T2121" i="21"/>
  <c r="T2169" i="21"/>
  <c r="T2209" i="21"/>
  <c r="T2273" i="21"/>
  <c r="T2305" i="21"/>
  <c r="T2361" i="21"/>
  <c r="T2409" i="21"/>
  <c r="T2457" i="21"/>
  <c r="T2513" i="21"/>
  <c r="T4" i="21"/>
  <c r="T12" i="21"/>
  <c r="T20" i="21"/>
  <c r="T28" i="21"/>
  <c r="T36" i="21"/>
  <c r="T44" i="21"/>
  <c r="T52" i="21"/>
  <c r="T60" i="21"/>
  <c r="T68" i="21"/>
  <c r="T76" i="21"/>
  <c r="T84" i="21"/>
  <c r="T92" i="21"/>
  <c r="T100" i="21"/>
  <c r="T108" i="21"/>
  <c r="T116" i="21"/>
  <c r="T124" i="21"/>
  <c r="T132" i="21"/>
  <c r="T140" i="21"/>
  <c r="T148" i="21"/>
  <c r="T156" i="21"/>
  <c r="T164" i="21"/>
  <c r="T172" i="21"/>
  <c r="T180" i="21"/>
  <c r="T188" i="21"/>
  <c r="T196" i="21"/>
  <c r="T204" i="21"/>
  <c r="T212" i="21"/>
  <c r="T220" i="21"/>
  <c r="T228" i="21"/>
  <c r="T236" i="21"/>
  <c r="T244" i="21"/>
  <c r="T252" i="21"/>
  <c r="T260" i="21"/>
  <c r="T268" i="21"/>
  <c r="T276" i="21"/>
  <c r="T284" i="21"/>
  <c r="T292" i="21"/>
  <c r="T300" i="21"/>
  <c r="T308" i="21"/>
  <c r="T31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724" i="21"/>
  <c r="T732" i="21"/>
  <c r="T740" i="21"/>
  <c r="T748" i="21"/>
  <c r="T756" i="21"/>
  <c r="T764" i="21"/>
  <c r="T772" i="21"/>
  <c r="T780" i="21"/>
  <c r="T788" i="21"/>
  <c r="T796" i="21"/>
  <c r="T804" i="21"/>
  <c r="T812" i="21"/>
  <c r="T820" i="21"/>
  <c r="T828" i="21"/>
  <c r="T836" i="21"/>
  <c r="T844" i="21"/>
  <c r="T852" i="21"/>
  <c r="T860" i="21"/>
  <c r="T868" i="21"/>
  <c r="T876" i="21"/>
  <c r="T884" i="21"/>
  <c r="T892" i="21"/>
  <c r="T900" i="21"/>
  <c r="T908" i="21"/>
  <c r="T916" i="21"/>
  <c r="T924" i="21"/>
  <c r="T932" i="21"/>
  <c r="T940" i="21"/>
  <c r="T948" i="21"/>
  <c r="T956" i="21"/>
  <c r="T964" i="21"/>
  <c r="T972" i="21"/>
  <c r="T980" i="21"/>
  <c r="T988" i="21"/>
  <c r="T996" i="21"/>
  <c r="T1004" i="21"/>
  <c r="T1012" i="21"/>
  <c r="T1020" i="21"/>
  <c r="T1028" i="21"/>
  <c r="T1036" i="21"/>
  <c r="T1044" i="21"/>
  <c r="T1052" i="21"/>
  <c r="T1060" i="21"/>
  <c r="T1068" i="21"/>
  <c r="T1076" i="21"/>
  <c r="T1084" i="21"/>
  <c r="T1092" i="21"/>
  <c r="T1100" i="21"/>
  <c r="T1108" i="21"/>
  <c r="T1116" i="21"/>
  <c r="T1124" i="21"/>
  <c r="T1132" i="21"/>
  <c r="T1140" i="21"/>
  <c r="T1148" i="21"/>
  <c r="T1156" i="21"/>
  <c r="T1164" i="21"/>
  <c r="T1172" i="21"/>
  <c r="T1180" i="21"/>
  <c r="T1188" i="21"/>
  <c r="T1196" i="21"/>
  <c r="T1204" i="21"/>
  <c r="T1212" i="21"/>
  <c r="T1220" i="21"/>
  <c r="T1228" i="21"/>
  <c r="T1236" i="21"/>
  <c r="T1244" i="21"/>
  <c r="T1252" i="21"/>
  <c r="T1260" i="21"/>
  <c r="T1268" i="21"/>
  <c r="T1276" i="21"/>
  <c r="T1284" i="21"/>
  <c r="T1292" i="21"/>
  <c r="T1300" i="21"/>
  <c r="T1308" i="21"/>
  <c r="T1316" i="21"/>
  <c r="T1324" i="21"/>
  <c r="T1332" i="21"/>
  <c r="T1340" i="21"/>
  <c r="T1348" i="21"/>
  <c r="T1356" i="21"/>
  <c r="T1364" i="21"/>
  <c r="T1372" i="21"/>
  <c r="T1380" i="21"/>
  <c r="T1388" i="21"/>
  <c r="T1396" i="21"/>
  <c r="T1404" i="21"/>
  <c r="T1412" i="21"/>
  <c r="T1420" i="21"/>
  <c r="T1428" i="21"/>
  <c r="T1436" i="21"/>
  <c r="T1444" i="21"/>
  <c r="T1452" i="21"/>
  <c r="T1460" i="21"/>
  <c r="T1468" i="21"/>
  <c r="T1476" i="21"/>
  <c r="T1484" i="21"/>
  <c r="T1492" i="21"/>
  <c r="T1500" i="21"/>
  <c r="T1508" i="21"/>
  <c r="T1516" i="21"/>
  <c r="T1524" i="21"/>
  <c r="T1532" i="21"/>
  <c r="T1540" i="21"/>
  <c r="T1548" i="21"/>
  <c r="T1556" i="21"/>
  <c r="T1564" i="21"/>
  <c r="T1572" i="21"/>
  <c r="T1580" i="21"/>
  <c r="T1588" i="21"/>
  <c r="T1596" i="21"/>
  <c r="T1604" i="21"/>
  <c r="T1612" i="21"/>
  <c r="T1620" i="21"/>
  <c r="T1628" i="21"/>
  <c r="T1636" i="21"/>
  <c r="T1644" i="21"/>
  <c r="T1652" i="21"/>
  <c r="T1660" i="21"/>
  <c r="T1668" i="21"/>
  <c r="T1676" i="21"/>
  <c r="T1684" i="21"/>
  <c r="T1692" i="21"/>
  <c r="T1700" i="21"/>
  <c r="T1708" i="21"/>
  <c r="T1716" i="21"/>
  <c r="T1724" i="21"/>
  <c r="T1732" i="21"/>
  <c r="T1740" i="21"/>
  <c r="T1748" i="21"/>
  <c r="T1756" i="21"/>
  <c r="T1764" i="21"/>
  <c r="T1772" i="21"/>
  <c r="T1780" i="21"/>
  <c r="T1788" i="21"/>
  <c r="T1796" i="21"/>
  <c r="T1804" i="21"/>
  <c r="T1812" i="21"/>
  <c r="T1820" i="21"/>
  <c r="T1828" i="21"/>
  <c r="T1836" i="21"/>
  <c r="T1844" i="21"/>
  <c r="T1852" i="21"/>
  <c r="T1860" i="21"/>
  <c r="T1868" i="21"/>
  <c r="T1876" i="21"/>
  <c r="T1884" i="21"/>
  <c r="T1892" i="21"/>
  <c r="T1900" i="21"/>
  <c r="T1908" i="21"/>
  <c r="T1916" i="21"/>
  <c r="T1924" i="21"/>
  <c r="T1932" i="21"/>
  <c r="T1940" i="21"/>
  <c r="T1948" i="21"/>
  <c r="T1956" i="21"/>
  <c r="T1964" i="21"/>
  <c r="T1972" i="21"/>
  <c r="T1980" i="21"/>
  <c r="T1988" i="21"/>
  <c r="T1996" i="21"/>
  <c r="T2004" i="21"/>
  <c r="T2012" i="21"/>
  <c r="T2020" i="21"/>
  <c r="T2028" i="21"/>
  <c r="T2036" i="21"/>
  <c r="T2044" i="21"/>
  <c r="T2052" i="21"/>
  <c r="T2060" i="21"/>
  <c r="T2068" i="21"/>
  <c r="T2076" i="21"/>
  <c r="T2084" i="21"/>
  <c r="T2092" i="21"/>
  <c r="T2100" i="21"/>
  <c r="T2108" i="21"/>
  <c r="T2116" i="21"/>
  <c r="T2124" i="21"/>
  <c r="T2132" i="21"/>
  <c r="T2140" i="21"/>
  <c r="T2148" i="21"/>
  <c r="T2156" i="21"/>
  <c r="T2164" i="21"/>
  <c r="T2172" i="21"/>
  <c r="T2180" i="21"/>
  <c r="T2188" i="21"/>
  <c r="T2196" i="21"/>
  <c r="T2204" i="21"/>
  <c r="T2212" i="21"/>
  <c r="T2220" i="21"/>
  <c r="T2228" i="21"/>
  <c r="T2236" i="21"/>
  <c r="T2244" i="21"/>
  <c r="T2252" i="21"/>
  <c r="T2260" i="21"/>
  <c r="T2268" i="21"/>
  <c r="T2276" i="21"/>
  <c r="T2284" i="21"/>
  <c r="T2292" i="21"/>
  <c r="T2300" i="21"/>
  <c r="T2308" i="21"/>
  <c r="T2316" i="21"/>
  <c r="T2324" i="21"/>
  <c r="T2332" i="21"/>
  <c r="T2340" i="21"/>
  <c r="T2348" i="21"/>
  <c r="T2356" i="21"/>
  <c r="T2364" i="21"/>
  <c r="T2372" i="21"/>
  <c r="T2380" i="21"/>
  <c r="T2388" i="21"/>
  <c r="T2396" i="21"/>
  <c r="T2404" i="21"/>
  <c r="T2412" i="21"/>
  <c r="T2420" i="21"/>
  <c r="T2428" i="21"/>
  <c r="T2436" i="21"/>
  <c r="T2444" i="21"/>
  <c r="T2452" i="21"/>
  <c r="T2460" i="21"/>
  <c r="T2468" i="21"/>
  <c r="T2476" i="21"/>
  <c r="T2484" i="21"/>
  <c r="T2492" i="21"/>
  <c r="T2500" i="21"/>
  <c r="T2508" i="21"/>
  <c r="T2516" i="21"/>
  <c r="T2524" i="21"/>
  <c r="T17" i="21"/>
  <c r="T81" i="21"/>
  <c r="T145" i="21"/>
  <c r="T201" i="21"/>
  <c r="T241" i="21"/>
  <c r="T289" i="21"/>
  <c r="T345" i="21"/>
  <c r="T393" i="21"/>
  <c r="T425" i="21"/>
  <c r="T481" i="21"/>
  <c r="T545" i="21"/>
  <c r="T601" i="21"/>
  <c r="T657" i="21"/>
  <c r="T729" i="21"/>
  <c r="T793" i="21"/>
  <c r="T849" i="21"/>
  <c r="T905" i="21"/>
  <c r="T977" i="21"/>
  <c r="T1049" i="21"/>
  <c r="T1113" i="21"/>
  <c r="T1161" i="21"/>
  <c r="T1209" i="21"/>
  <c r="T1265" i="21"/>
  <c r="T1313" i="21"/>
  <c r="T1353" i="21"/>
  <c r="T1393" i="21"/>
  <c r="T1449" i="21"/>
  <c r="T1505" i="21"/>
  <c r="T1561" i="21"/>
  <c r="T1617" i="21"/>
  <c r="T1649" i="21"/>
  <c r="T1689" i="21"/>
  <c r="T1745" i="21"/>
  <c r="T1793" i="21"/>
  <c r="T1833" i="21"/>
  <c r="T1873" i="21"/>
  <c r="T1937" i="21"/>
  <c r="T1993" i="21"/>
  <c r="T2049" i="21"/>
  <c r="T2105" i="21"/>
  <c r="T2153" i="21"/>
  <c r="T2217" i="21"/>
  <c r="T2257" i="21"/>
  <c r="T2313" i="21"/>
  <c r="T2369" i="21"/>
  <c r="T2473" i="21"/>
  <c r="T3" i="21"/>
  <c r="T11" i="21"/>
  <c r="T19" i="21"/>
  <c r="T27" i="21"/>
  <c r="T35" i="21"/>
  <c r="T43" i="21"/>
  <c r="T51" i="21"/>
  <c r="T59" i="21"/>
  <c r="T67" i="21"/>
  <c r="T75" i="21"/>
  <c r="T83" i="21"/>
  <c r="T91" i="21"/>
  <c r="T99" i="21"/>
  <c r="T107" i="21"/>
  <c r="T115" i="21"/>
  <c r="T123" i="21"/>
  <c r="T131" i="21"/>
  <c r="T139" i="21"/>
  <c r="T147" i="21"/>
  <c r="T155" i="21"/>
  <c r="T163" i="21"/>
  <c r="T171" i="21"/>
  <c r="T179" i="21"/>
  <c r="T187" i="21"/>
  <c r="T195" i="21"/>
  <c r="T203" i="21"/>
  <c r="T211" i="21"/>
  <c r="T219" i="21"/>
  <c r="T227" i="21"/>
  <c r="T235" i="21"/>
  <c r="T243" i="21"/>
  <c r="T251" i="21"/>
  <c r="T259" i="21"/>
  <c r="T267" i="21"/>
  <c r="T275" i="21"/>
  <c r="T283" i="21"/>
  <c r="T291" i="21"/>
  <c r="T299" i="21"/>
  <c r="T307" i="21"/>
  <c r="T315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723" i="21"/>
  <c r="T731" i="21"/>
  <c r="T739" i="21"/>
  <c r="T747" i="21"/>
  <c r="T755" i="21"/>
  <c r="T763" i="21"/>
  <c r="T771" i="21"/>
  <c r="T779" i="21"/>
  <c r="T787" i="21"/>
  <c r="T795" i="21"/>
  <c r="T803" i="21"/>
  <c r="T811" i="21"/>
  <c r="T819" i="21"/>
  <c r="T827" i="21"/>
  <c r="T835" i="21"/>
  <c r="T843" i="21"/>
  <c r="T851" i="21"/>
  <c r="T859" i="21"/>
  <c r="T867" i="21"/>
  <c r="T875" i="21"/>
  <c r="T883" i="21"/>
  <c r="T891" i="21"/>
  <c r="T899" i="21"/>
  <c r="T907" i="21"/>
  <c r="T915" i="21"/>
  <c r="T923" i="21"/>
  <c r="T931" i="21"/>
  <c r="T939" i="21"/>
  <c r="T947" i="21"/>
  <c r="T955" i="21"/>
  <c r="T963" i="21"/>
  <c r="T971" i="21"/>
  <c r="T979" i="21"/>
  <c r="T987" i="21"/>
  <c r="T995" i="21"/>
  <c r="T1003" i="21"/>
  <c r="T1011" i="21"/>
  <c r="T1019" i="21"/>
  <c r="T1027" i="21"/>
  <c r="T1035" i="21"/>
  <c r="T1043" i="21"/>
  <c r="T1051" i="21"/>
  <c r="T1059" i="21"/>
  <c r="T1067" i="21"/>
  <c r="T1075" i="21"/>
  <c r="T1083" i="21"/>
  <c r="T1091" i="21"/>
  <c r="T1099" i="21"/>
  <c r="T1107" i="21"/>
  <c r="T1115" i="21"/>
  <c r="T1123" i="21"/>
  <c r="T1131" i="21"/>
  <c r="T1139" i="21"/>
  <c r="T1147" i="21"/>
  <c r="T1155" i="21"/>
  <c r="T1163" i="21"/>
  <c r="T1171" i="21"/>
  <c r="T1179" i="21"/>
  <c r="T1187" i="21"/>
  <c r="T1195" i="21"/>
  <c r="T1203" i="21"/>
  <c r="T1211" i="21"/>
  <c r="T1219" i="21"/>
  <c r="T1227" i="21"/>
  <c r="T1235" i="21"/>
  <c r="T1243" i="21"/>
  <c r="T1251" i="21"/>
  <c r="T1259" i="21"/>
  <c r="T1267" i="21"/>
  <c r="T1275" i="21"/>
  <c r="T1283" i="21"/>
  <c r="T1291" i="21"/>
  <c r="T1299" i="21"/>
  <c r="T1307" i="21"/>
  <c r="T1315" i="21"/>
  <c r="T1323" i="21"/>
  <c r="T1331" i="21"/>
  <c r="T1339" i="21"/>
  <c r="T1347" i="21"/>
  <c r="T1355" i="21"/>
  <c r="T1363" i="21"/>
  <c r="T1371" i="21"/>
  <c r="T1379" i="21"/>
  <c r="T1387" i="21"/>
  <c r="T1395" i="21"/>
  <c r="T1403" i="21"/>
  <c r="T1411" i="21"/>
  <c r="T1419" i="21"/>
  <c r="T1427" i="21"/>
  <c r="T1435" i="21"/>
  <c r="T1443" i="21"/>
  <c r="T1451" i="21"/>
  <c r="T1459" i="21"/>
  <c r="T1467" i="21"/>
  <c r="T1475" i="21"/>
  <c r="T1483" i="21"/>
  <c r="T1491" i="21"/>
  <c r="T1499" i="21"/>
  <c r="T1507" i="21"/>
  <c r="T1515" i="21"/>
  <c r="T1523" i="21"/>
  <c r="T1531" i="21"/>
  <c r="T1539" i="21"/>
  <c r="T1547" i="21"/>
  <c r="T1555" i="21"/>
  <c r="T1563" i="21"/>
  <c r="T1571" i="21"/>
  <c r="T1579" i="21"/>
  <c r="T1587" i="21"/>
  <c r="T1595" i="21"/>
  <c r="T1603" i="21"/>
  <c r="T1611" i="21"/>
  <c r="T1619" i="21"/>
  <c r="T1627" i="21"/>
  <c r="T1635" i="21"/>
  <c r="T1643" i="21"/>
  <c r="T1651" i="21"/>
  <c r="T1659" i="21"/>
  <c r="T1667" i="21"/>
  <c r="T1675" i="21"/>
  <c r="T1683" i="21"/>
  <c r="T1691" i="21"/>
  <c r="T1699" i="21"/>
  <c r="T1707" i="21"/>
  <c r="T1715" i="21"/>
  <c r="T1723" i="21"/>
  <c r="T1731" i="21"/>
  <c r="T1739" i="21"/>
  <c r="T1747" i="21"/>
  <c r="T1755" i="21"/>
  <c r="T1763" i="21"/>
  <c r="T1771" i="21"/>
  <c r="T1779" i="21"/>
  <c r="T1787" i="21"/>
  <c r="T1795" i="21"/>
  <c r="T1803" i="21"/>
  <c r="T1811" i="21"/>
  <c r="T1819" i="21"/>
  <c r="T1827" i="21"/>
  <c r="T1835" i="21"/>
  <c r="T1843" i="21"/>
  <c r="T1851" i="21"/>
  <c r="T1859" i="21"/>
  <c r="T1867" i="21"/>
  <c r="T1875" i="21"/>
  <c r="T1883" i="21"/>
  <c r="T1891" i="21"/>
  <c r="T1899" i="21"/>
  <c r="T1907" i="21"/>
  <c r="T1915" i="21"/>
  <c r="T1923" i="21"/>
  <c r="T1931" i="21"/>
  <c r="T1939" i="21"/>
  <c r="T1947" i="21"/>
  <c r="T1955" i="21"/>
  <c r="T1963" i="21"/>
  <c r="T1971" i="21"/>
  <c r="T1979" i="21"/>
  <c r="T1987" i="21"/>
  <c r="T1995" i="21"/>
  <c r="T2003" i="21"/>
  <c r="T2011" i="21"/>
  <c r="T2019" i="21"/>
  <c r="T2027" i="21"/>
  <c r="T2035" i="21"/>
  <c r="T2043" i="21"/>
  <c r="T2051" i="21"/>
  <c r="T2059" i="21"/>
  <c r="T2067" i="21"/>
  <c r="T2075" i="21"/>
  <c r="T2083" i="21"/>
  <c r="T2091" i="21"/>
  <c r="T2099" i="21"/>
  <c r="T2107" i="21"/>
  <c r="T2115" i="21"/>
  <c r="T2123" i="21"/>
  <c r="T2131" i="21"/>
  <c r="T2139" i="21"/>
  <c r="T2147" i="21"/>
  <c r="T2155" i="21"/>
  <c r="T2163" i="21"/>
  <c r="T2171" i="21"/>
  <c r="T2179" i="21"/>
  <c r="T2187" i="21"/>
  <c r="T2195" i="21"/>
  <c r="T2203" i="21"/>
  <c r="T2211" i="21"/>
  <c r="T2219" i="21"/>
  <c r="T2227" i="21"/>
  <c r="T2235" i="21"/>
  <c r="T2243" i="21"/>
  <c r="T2251" i="21"/>
  <c r="T2259" i="21"/>
  <c r="T2267" i="21"/>
  <c r="T2275" i="21"/>
  <c r="T2283" i="21"/>
  <c r="T2291" i="21"/>
  <c r="T2299" i="21"/>
  <c r="T2307" i="21"/>
  <c r="T2315" i="21"/>
  <c r="T2323" i="21"/>
  <c r="T2331" i="21"/>
  <c r="T2339" i="21"/>
  <c r="T2347" i="21"/>
  <c r="T2355" i="21"/>
  <c r="T2363" i="21"/>
  <c r="T2371" i="21"/>
  <c r="T2379" i="21"/>
  <c r="T2387" i="21"/>
  <c r="T2395" i="21"/>
  <c r="T2403" i="21"/>
  <c r="T2411" i="21"/>
  <c r="T2419" i="21"/>
  <c r="T2427" i="21"/>
  <c r="T2435" i="21"/>
  <c r="T2443" i="21"/>
  <c r="T2451" i="21"/>
  <c r="T2459" i="21"/>
  <c r="T2467" i="21"/>
  <c r="T2475" i="21"/>
  <c r="T2483" i="21"/>
  <c r="T2491" i="21"/>
  <c r="T2499" i="21"/>
  <c r="T2507" i="21"/>
  <c r="T2515" i="21"/>
  <c r="T2523" i="21"/>
  <c r="T57" i="21"/>
  <c r="T113" i="21"/>
  <c r="T177" i="21"/>
  <c r="T217" i="21"/>
  <c r="T273" i="21"/>
  <c r="T329" i="21"/>
  <c r="T377" i="21"/>
  <c r="T441" i="21"/>
  <c r="T521" i="21"/>
  <c r="T577" i="21"/>
  <c r="T641" i="21"/>
  <c r="T697" i="21"/>
  <c r="T745" i="21"/>
  <c r="T801" i="21"/>
  <c r="T857" i="21"/>
  <c r="T913" i="21"/>
  <c r="T961" i="21"/>
  <c r="T1025" i="21"/>
  <c r="T1081" i="21"/>
  <c r="T1137" i="21"/>
  <c r="T1193" i="21"/>
  <c r="T1249" i="21"/>
  <c r="T1305" i="21"/>
  <c r="T1377" i="21"/>
  <c r="T1441" i="21"/>
  <c r="T1497" i="21"/>
  <c r="T1537" i="21"/>
  <c r="T1593" i="21"/>
  <c r="T1641" i="21"/>
  <c r="T1705" i="21"/>
  <c r="T1777" i="21"/>
  <c r="T1865" i="21"/>
  <c r="T1953" i="21"/>
  <c r="T2057" i="21"/>
  <c r="T2201" i="21"/>
  <c r="T2353" i="21"/>
  <c r="T2489" i="21"/>
  <c r="T10" i="21"/>
  <c r="T18" i="21"/>
  <c r="T26" i="21"/>
  <c r="T34" i="21"/>
  <c r="T42" i="21"/>
  <c r="T50" i="21"/>
  <c r="T58" i="21"/>
  <c r="T66" i="21"/>
  <c r="T74" i="21"/>
  <c r="T82" i="21"/>
  <c r="T90" i="21"/>
  <c r="T98" i="21"/>
  <c r="T106" i="21"/>
  <c r="T114" i="21"/>
  <c r="T122" i="21"/>
  <c r="T130" i="21"/>
  <c r="T138" i="21"/>
  <c r="T146" i="21"/>
  <c r="T154" i="21"/>
  <c r="T162" i="21"/>
  <c r="T170" i="21"/>
  <c r="T178" i="21"/>
  <c r="T186" i="21"/>
  <c r="T194" i="21"/>
  <c r="T202" i="21"/>
  <c r="T210" i="21"/>
  <c r="T218" i="21"/>
  <c r="T226" i="21"/>
  <c r="T234" i="21"/>
  <c r="T242" i="21"/>
  <c r="T250" i="21"/>
  <c r="T258" i="21"/>
  <c r="T266" i="21"/>
  <c r="T274" i="21"/>
  <c r="T282" i="21"/>
  <c r="T290" i="21"/>
  <c r="T298" i="21"/>
  <c r="T306" i="21"/>
  <c r="T314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722" i="21"/>
  <c r="T730" i="21"/>
  <c r="T738" i="21"/>
  <c r="T746" i="21"/>
  <c r="T754" i="21"/>
  <c r="T762" i="21"/>
  <c r="T770" i="21"/>
  <c r="T778" i="21"/>
  <c r="T786" i="21"/>
  <c r="T794" i="21"/>
  <c r="T802" i="21"/>
  <c r="T810" i="21"/>
  <c r="T818" i="21"/>
  <c r="T826" i="21"/>
  <c r="T834" i="21"/>
  <c r="T842" i="21"/>
  <c r="T850" i="21"/>
  <c r="T858" i="21"/>
  <c r="T866" i="21"/>
  <c r="T874" i="21"/>
  <c r="T882" i="21"/>
  <c r="T890" i="21"/>
  <c r="T898" i="21"/>
  <c r="T906" i="21"/>
  <c r="T914" i="21"/>
  <c r="T922" i="21"/>
  <c r="T930" i="21"/>
  <c r="T938" i="21"/>
  <c r="T946" i="21"/>
  <c r="T954" i="21"/>
  <c r="T962" i="21"/>
  <c r="T970" i="21"/>
  <c r="T978" i="21"/>
  <c r="T986" i="21"/>
  <c r="T994" i="21"/>
  <c r="T1002" i="21"/>
  <c r="T1010" i="21"/>
  <c r="T1018" i="21"/>
  <c r="T1026" i="21"/>
  <c r="T1034" i="21"/>
  <c r="T1042" i="21"/>
  <c r="T1050" i="21"/>
  <c r="T1058" i="21"/>
  <c r="T1066" i="21"/>
  <c r="T1074" i="21"/>
  <c r="T1082" i="21"/>
  <c r="T1090" i="21"/>
  <c r="T1098" i="21"/>
  <c r="T1106" i="21"/>
  <c r="T1114" i="21"/>
  <c r="T1122" i="21"/>
  <c r="T1130" i="21"/>
  <c r="T1138" i="21"/>
  <c r="T1146" i="21"/>
  <c r="T1154" i="21"/>
  <c r="T1162" i="21"/>
  <c r="T1170" i="21"/>
  <c r="T1178" i="21"/>
  <c r="T1186" i="21"/>
  <c r="T1194" i="21"/>
  <c r="T1202" i="21"/>
  <c r="T1210" i="21"/>
  <c r="T1218" i="21"/>
  <c r="T1226" i="21"/>
  <c r="T1234" i="21"/>
  <c r="T1242" i="21"/>
  <c r="T1250" i="21"/>
  <c r="T1258" i="21"/>
  <c r="T1266" i="21"/>
  <c r="T1274" i="21"/>
  <c r="T1282" i="21"/>
  <c r="T1290" i="21"/>
  <c r="T1298" i="21"/>
  <c r="T1306" i="21"/>
  <c r="T1314" i="21"/>
  <c r="T1322" i="21"/>
  <c r="T1330" i="21"/>
  <c r="T1338" i="21"/>
  <c r="T1346" i="21"/>
  <c r="T1354" i="21"/>
  <c r="T1362" i="21"/>
  <c r="T1370" i="21"/>
  <c r="T1378" i="21"/>
  <c r="T1386" i="21"/>
  <c r="T1394" i="21"/>
  <c r="T1402" i="21"/>
  <c r="T1410" i="21"/>
  <c r="T1418" i="21"/>
  <c r="T1426" i="21"/>
  <c r="T1434" i="21"/>
  <c r="T1442" i="21"/>
  <c r="T1450" i="21"/>
  <c r="T1458" i="21"/>
  <c r="T1466" i="21"/>
  <c r="T1474" i="21"/>
  <c r="T1482" i="21"/>
  <c r="T1490" i="21"/>
  <c r="T1498" i="21"/>
  <c r="T1506" i="21"/>
  <c r="T1514" i="21"/>
  <c r="T1522" i="21"/>
  <c r="T1530" i="21"/>
  <c r="T1538" i="21"/>
  <c r="T1546" i="21"/>
  <c r="T1554" i="21"/>
  <c r="T1562" i="21"/>
  <c r="T1570" i="21"/>
  <c r="T1578" i="21"/>
  <c r="T1586" i="21"/>
  <c r="T1594" i="21"/>
  <c r="T1602" i="21"/>
  <c r="T1610" i="21"/>
  <c r="T1618" i="21"/>
  <c r="T1626" i="21"/>
  <c r="T1634" i="21"/>
  <c r="T1642" i="21"/>
  <c r="T1650" i="21"/>
  <c r="T1658" i="21"/>
  <c r="T1666" i="21"/>
  <c r="T1674" i="21"/>
  <c r="T1682" i="21"/>
  <c r="T1690" i="21"/>
  <c r="T1698" i="21"/>
  <c r="T1706" i="21"/>
  <c r="T1714" i="21"/>
  <c r="T1722" i="21"/>
  <c r="T1730" i="21"/>
  <c r="T1738" i="21"/>
  <c r="T1746" i="21"/>
  <c r="T1754" i="21"/>
  <c r="T1762" i="21"/>
  <c r="T1770" i="21"/>
  <c r="T1778" i="21"/>
  <c r="T1786" i="21"/>
  <c r="T1794" i="21"/>
  <c r="T1802" i="21"/>
  <c r="T1810" i="21"/>
  <c r="T1818" i="21"/>
  <c r="T1826" i="21"/>
  <c r="T1834" i="21"/>
  <c r="T1842" i="21"/>
  <c r="T1850" i="21"/>
  <c r="T1858" i="21"/>
  <c r="T1866" i="21"/>
  <c r="T1874" i="21"/>
  <c r="T1882" i="21"/>
  <c r="T1890" i="21"/>
  <c r="T1898" i="21"/>
  <c r="T1906" i="21"/>
  <c r="T1914" i="21"/>
  <c r="T1922" i="21"/>
  <c r="T1930" i="21"/>
  <c r="T1938" i="21"/>
  <c r="T1946" i="21"/>
  <c r="T1954" i="21"/>
  <c r="T1962" i="21"/>
  <c r="T1970" i="21"/>
  <c r="T1978" i="21"/>
  <c r="T1986" i="21"/>
  <c r="T1994" i="21"/>
  <c r="T2002" i="21"/>
  <c r="T2010" i="21"/>
  <c r="T2018" i="21"/>
  <c r="T2026" i="21"/>
  <c r="T2034" i="21"/>
  <c r="T2042" i="21"/>
  <c r="T2050" i="21"/>
  <c r="T2058" i="21"/>
  <c r="T2066" i="21"/>
  <c r="T2074" i="21"/>
  <c r="T2082" i="21"/>
  <c r="T2090" i="21"/>
  <c r="T2098" i="21"/>
  <c r="T2106" i="21"/>
  <c r="T2114" i="21"/>
  <c r="T2122" i="21"/>
  <c r="T2130" i="21"/>
  <c r="T2138" i="21"/>
  <c r="T2146" i="21"/>
  <c r="T2154" i="21"/>
  <c r="T2162" i="21"/>
  <c r="T2170" i="21"/>
  <c r="T2178" i="21"/>
  <c r="T2186" i="21"/>
  <c r="T2194" i="21"/>
  <c r="T2202" i="21"/>
  <c r="T2210" i="21"/>
  <c r="T2218" i="21"/>
  <c r="T2226" i="21"/>
  <c r="T2234" i="21"/>
  <c r="T2242" i="21"/>
  <c r="T2250" i="21"/>
  <c r="T2258" i="21"/>
  <c r="T2266" i="21"/>
  <c r="T2274" i="21"/>
  <c r="T2282" i="21"/>
  <c r="T2290" i="21"/>
  <c r="T2298" i="21"/>
  <c r="T2306" i="21"/>
  <c r="T2314" i="21"/>
  <c r="T2322" i="21"/>
  <c r="T2330" i="21"/>
  <c r="T2338" i="21"/>
  <c r="T2346" i="21"/>
  <c r="T2354" i="21"/>
  <c r="T2362" i="21"/>
  <c r="T2370" i="21"/>
  <c r="T2378" i="21"/>
  <c r="T2386" i="21"/>
  <c r="T2394" i="21"/>
  <c r="T2402" i="21"/>
  <c r="T2410" i="21"/>
  <c r="T2418" i="21"/>
  <c r="T2426" i="21"/>
  <c r="T2434" i="21"/>
  <c r="T2442" i="21"/>
  <c r="T2450" i="21"/>
  <c r="T2458" i="21"/>
  <c r="T2466" i="21"/>
  <c r="T2474" i="21"/>
  <c r="T2482" i="21"/>
  <c r="T2490" i="21"/>
  <c r="T2498" i="21"/>
  <c r="T2506" i="21"/>
  <c r="T2514" i="21"/>
  <c r="T2522" i="21"/>
  <c r="T2" i="21"/>
  <c r="T49" i="21"/>
  <c r="T105" i="21"/>
  <c r="T161" i="21"/>
  <c r="T249" i="21"/>
  <c r="T321" i="21"/>
  <c r="T385" i="21"/>
  <c r="T457" i="21"/>
  <c r="T513" i="21"/>
  <c r="T569" i="21"/>
  <c r="T609" i="21"/>
  <c r="T665" i="21"/>
  <c r="T705" i="21"/>
  <c r="T753" i="21"/>
  <c r="T809" i="21"/>
  <c r="T865" i="21"/>
  <c r="T929" i="21"/>
  <c r="T969" i="21"/>
  <c r="T1017" i="21"/>
  <c r="T1073" i="21"/>
  <c r="T1129" i="21"/>
  <c r="T1185" i="21"/>
  <c r="T1241" i="21"/>
  <c r="T1297" i="21"/>
  <c r="T1361" i="21"/>
  <c r="T1425" i="21"/>
  <c r="T1473" i="21"/>
  <c r="T1529" i="21"/>
  <c r="T1553" i="21"/>
  <c r="T1609" i="21"/>
  <c r="T1665" i="21"/>
  <c r="T1729" i="21"/>
  <c r="T1785" i="21"/>
  <c r="T1841" i="21"/>
  <c r="T1905" i="21"/>
  <c r="T1945" i="21"/>
  <c r="T2001" i="21"/>
  <c r="T2041" i="21"/>
  <c r="T2097" i="21"/>
  <c r="T2145" i="21"/>
  <c r="T2193" i="21"/>
  <c r="T2241" i="21"/>
  <c r="T2289" i="21"/>
  <c r="T2345" i="21"/>
  <c r="T2401" i="21"/>
  <c r="T2433" i="21"/>
  <c r="T2481" i="21"/>
  <c r="AC4" i="21"/>
  <c r="AC8" i="21"/>
  <c r="AC12" i="21"/>
  <c r="AC16" i="21"/>
  <c r="AC20" i="21"/>
  <c r="AC24" i="21"/>
  <c r="AC28" i="21"/>
  <c r="AC32" i="21"/>
  <c r="AC36" i="21"/>
  <c r="AC40" i="21"/>
  <c r="AC44" i="21"/>
  <c r="AC48" i="21"/>
  <c r="AC52" i="21"/>
  <c r="AC56" i="21"/>
  <c r="AC60" i="21"/>
  <c r="AC64" i="21"/>
  <c r="AC68" i="21"/>
  <c r="AC72" i="21"/>
  <c r="AC76" i="21"/>
  <c r="AC80" i="21"/>
  <c r="AC84" i="21"/>
  <c r="AC88" i="21"/>
  <c r="AC92" i="21"/>
  <c r="AC96" i="21"/>
  <c r="AC100" i="21"/>
  <c r="AC104" i="21"/>
  <c r="AC108" i="21"/>
  <c r="AC112" i="21"/>
  <c r="AC116" i="21"/>
  <c r="AC120" i="21"/>
  <c r="AC124" i="21"/>
  <c r="AC128" i="21"/>
  <c r="AC132" i="21"/>
  <c r="AC136" i="21"/>
  <c r="AC140" i="21"/>
  <c r="AC144" i="21"/>
  <c r="AC148" i="21"/>
  <c r="AC152" i="21"/>
  <c r="AC156" i="21"/>
  <c r="AC160" i="21"/>
  <c r="AC164" i="21"/>
  <c r="AC168" i="21"/>
  <c r="AC172" i="21"/>
  <c r="AC176" i="21"/>
  <c r="AC180" i="21"/>
  <c r="AC184" i="21"/>
  <c r="AC188" i="21"/>
  <c r="AC192" i="21"/>
  <c r="AC196" i="21"/>
  <c r="AC200" i="21"/>
  <c r="AC204" i="21"/>
  <c r="AC3" i="21"/>
  <c r="AC7" i="21"/>
  <c r="AC11" i="21"/>
  <c r="AC15" i="21"/>
  <c r="AC19" i="21"/>
  <c r="AC23" i="21"/>
  <c r="AC27" i="21"/>
  <c r="AC31" i="21"/>
  <c r="AC35" i="21"/>
  <c r="AC39" i="21"/>
  <c r="AC43" i="21"/>
  <c r="AC47" i="21"/>
  <c r="AC51" i="21"/>
  <c r="AC55" i="21"/>
  <c r="AC59" i="21"/>
  <c r="AC63" i="21"/>
  <c r="AC67" i="21"/>
  <c r="AC71" i="21"/>
  <c r="AC75" i="21"/>
  <c r="AC79" i="21"/>
  <c r="AC83" i="21"/>
  <c r="AC87" i="21"/>
  <c r="AC91" i="21"/>
  <c r="AC95" i="21"/>
  <c r="AC99" i="21"/>
  <c r="AC103" i="21"/>
  <c r="AC107" i="21"/>
  <c r="AC111" i="21"/>
  <c r="AC115" i="21"/>
  <c r="AC119" i="21"/>
  <c r="AC123" i="21"/>
  <c r="AC127" i="21"/>
  <c r="AC131" i="21"/>
  <c r="AC135" i="21"/>
  <c r="AC139" i="21"/>
  <c r="AC143" i="21"/>
  <c r="AC147" i="21"/>
  <c r="AC151" i="21"/>
  <c r="AC155" i="21"/>
  <c r="AC159" i="21"/>
  <c r="AC163" i="21"/>
  <c r="AC167" i="21"/>
  <c r="AC171" i="21"/>
  <c r="AC175" i="21"/>
  <c r="AC179" i="21"/>
  <c r="AC183" i="21"/>
  <c r="AC187" i="21"/>
  <c r="AC191" i="21"/>
  <c r="AC195" i="21"/>
  <c r="AC199" i="21"/>
  <c r="AC203" i="21"/>
  <c r="AC207" i="21"/>
  <c r="AC6" i="21"/>
  <c r="AC10" i="21"/>
  <c r="AC14" i="21"/>
  <c r="AC18" i="21"/>
  <c r="AC22" i="21"/>
  <c r="AC26" i="21"/>
  <c r="AC30" i="21"/>
  <c r="AC34" i="21"/>
  <c r="AC38" i="21"/>
  <c r="AC42" i="21"/>
  <c r="AC46" i="21"/>
  <c r="AC50" i="21"/>
  <c r="AC54" i="21"/>
  <c r="AC58" i="21"/>
  <c r="AC62" i="21"/>
  <c r="AC66" i="21"/>
  <c r="AC70" i="21"/>
  <c r="AC74" i="21"/>
  <c r="AC78" i="21"/>
  <c r="AC82" i="21"/>
  <c r="AC86" i="21"/>
  <c r="AC90" i="21"/>
  <c r="AC94" i="21"/>
  <c r="AC98" i="21"/>
  <c r="AC102" i="21"/>
  <c r="AC106" i="21"/>
  <c r="AC110" i="21"/>
  <c r="AC114" i="21"/>
  <c r="AC118" i="21"/>
  <c r="AC122" i="21"/>
  <c r="AC126" i="21"/>
  <c r="AC130" i="21"/>
  <c r="AC134" i="21"/>
  <c r="AC138" i="21"/>
  <c r="AC142" i="21"/>
  <c r="AC146" i="21"/>
  <c r="AC150" i="21"/>
  <c r="AC154" i="21"/>
  <c r="AC158" i="21"/>
  <c r="AC162" i="21"/>
  <c r="AC166" i="21"/>
  <c r="AC170" i="21"/>
  <c r="AC174" i="21"/>
  <c r="AC178" i="21"/>
  <c r="AC182" i="21"/>
  <c r="AC186" i="21"/>
  <c r="AC190" i="21"/>
  <c r="AC194" i="21"/>
  <c r="AC198" i="21"/>
  <c r="AC202" i="21"/>
  <c r="AC206" i="21"/>
  <c r="AC5" i="21"/>
  <c r="AC9" i="21"/>
  <c r="AC13" i="21"/>
  <c r="AC17" i="21"/>
  <c r="AC21" i="21"/>
  <c r="AC25" i="21"/>
  <c r="AC29" i="21"/>
  <c r="AC33" i="21"/>
  <c r="AC37" i="21"/>
  <c r="AC41" i="21"/>
  <c r="AC45" i="21"/>
  <c r="AC49" i="21"/>
  <c r="AC53" i="21"/>
  <c r="AC57" i="21"/>
  <c r="AC61" i="21"/>
  <c r="AC65" i="21"/>
  <c r="AC69" i="21"/>
  <c r="AC73" i="21"/>
  <c r="AC77" i="21"/>
  <c r="AC81" i="21"/>
  <c r="AC85" i="21"/>
  <c r="AC89" i="21"/>
  <c r="AC93" i="21"/>
  <c r="AC97" i="21"/>
  <c r="AC101" i="21"/>
  <c r="AC105" i="21"/>
  <c r="AC109" i="21"/>
  <c r="AC113" i="21"/>
  <c r="AC117" i="21"/>
  <c r="AC121" i="21"/>
  <c r="AC125" i="21"/>
  <c r="AC129" i="21"/>
  <c r="AC133" i="21"/>
  <c r="AC137" i="21"/>
  <c r="AC141" i="21"/>
  <c r="AC145" i="21"/>
  <c r="AC149" i="21"/>
  <c r="AC153" i="21"/>
  <c r="AC157" i="21"/>
  <c r="AC161" i="21"/>
  <c r="AC165" i="21"/>
  <c r="AC169" i="21"/>
  <c r="AC173" i="21"/>
  <c r="AC177" i="21"/>
  <c r="AC181" i="21"/>
  <c r="AC185" i="21"/>
  <c r="AC189" i="21"/>
  <c r="AC193" i="21"/>
  <c r="AC197" i="21"/>
  <c r="AC201" i="21"/>
  <c r="AC205" i="21"/>
  <c r="AC208" i="21"/>
  <c r="AC212" i="21"/>
  <c r="AC216" i="21"/>
  <c r="AC220" i="21"/>
  <c r="AC224" i="21"/>
  <c r="AC228" i="21"/>
  <c r="AC232" i="21"/>
  <c r="AC236" i="21"/>
  <c r="AC240" i="21"/>
  <c r="AC244" i="21"/>
  <c r="AC248" i="21"/>
  <c r="AC252" i="21"/>
  <c r="AC256" i="21"/>
  <c r="AC260" i="21"/>
  <c r="AC264" i="21"/>
  <c r="AC268" i="21"/>
  <c r="AC272" i="21"/>
  <c r="AC276" i="21"/>
  <c r="AC280" i="21"/>
  <c r="AC284" i="21"/>
  <c r="AC288" i="21"/>
  <c r="AC292" i="21"/>
  <c r="AC296" i="21"/>
  <c r="AC300" i="21"/>
  <c r="AC304" i="21"/>
  <c r="AC308" i="21"/>
  <c r="AC312" i="21"/>
  <c r="AC316" i="21"/>
  <c r="AC320" i="21"/>
  <c r="AC324" i="21"/>
  <c r="AC328" i="21"/>
  <c r="AC332" i="21"/>
  <c r="AC336" i="21"/>
  <c r="AC340" i="21"/>
  <c r="AC344" i="21"/>
  <c r="AC348" i="21"/>
  <c r="AC352" i="21"/>
  <c r="AC356" i="21"/>
  <c r="AC360" i="21"/>
  <c r="AC364" i="21"/>
  <c r="AC368" i="21"/>
  <c r="AC372" i="21"/>
  <c r="AC376" i="21"/>
  <c r="AC380" i="21"/>
  <c r="AC384" i="21"/>
  <c r="AC388" i="21"/>
  <c r="AC392" i="21"/>
  <c r="AC396" i="21"/>
  <c r="AC400" i="21"/>
  <c r="AC404" i="21"/>
  <c r="AC408" i="21"/>
  <c r="AC412" i="21"/>
  <c r="AC416" i="21"/>
  <c r="AC420" i="21"/>
  <c r="AC424" i="21"/>
  <c r="AC428" i="21"/>
  <c r="AC432" i="21"/>
  <c r="AC436" i="21"/>
  <c r="AC440" i="21"/>
  <c r="AC444" i="21"/>
  <c r="AC448" i="21"/>
  <c r="AC452" i="21"/>
  <c r="AC456" i="21"/>
  <c r="AC460" i="21"/>
  <c r="AC464" i="21"/>
  <c r="AC468" i="21"/>
  <c r="AC472" i="21"/>
  <c r="AC476" i="21"/>
  <c r="AC480" i="21"/>
  <c r="AC484" i="21"/>
  <c r="AC488" i="21"/>
  <c r="AC492" i="21"/>
  <c r="AC496" i="21"/>
  <c r="AC500" i="21"/>
  <c r="AC504" i="21"/>
  <c r="AC508" i="21"/>
  <c r="AC512" i="21"/>
  <c r="AC516" i="21"/>
  <c r="AC520" i="21"/>
  <c r="AC524" i="21"/>
  <c r="AC528" i="21"/>
  <c r="AC532" i="21"/>
  <c r="AC536" i="21"/>
  <c r="AC540" i="21"/>
  <c r="AC544" i="21"/>
  <c r="AC548" i="21"/>
  <c r="AC552" i="21"/>
  <c r="AC556" i="21"/>
  <c r="AC560" i="21"/>
  <c r="AC564" i="21"/>
  <c r="AC568" i="21"/>
  <c r="AC572" i="21"/>
  <c r="AC576" i="21"/>
  <c r="AC580" i="21"/>
  <c r="AC584" i="21"/>
  <c r="AC211" i="21"/>
  <c r="AC215" i="21"/>
  <c r="AC219" i="21"/>
  <c r="AC223" i="21"/>
  <c r="AC227" i="21"/>
  <c r="AC231" i="21"/>
  <c r="AC235" i="21"/>
  <c r="AC239" i="21"/>
  <c r="AC243" i="21"/>
  <c r="AC247" i="21"/>
  <c r="AC251" i="21"/>
  <c r="AC255" i="21"/>
  <c r="AC259" i="21"/>
  <c r="AC263" i="21"/>
  <c r="AC267" i="21"/>
  <c r="AC271" i="21"/>
  <c r="AC275" i="21"/>
  <c r="AC279" i="21"/>
  <c r="AC283" i="21"/>
  <c r="AC287" i="21"/>
  <c r="AC291" i="21"/>
  <c r="AC295" i="21"/>
  <c r="AC299" i="21"/>
  <c r="AC303" i="21"/>
  <c r="AC307" i="21"/>
  <c r="AC311" i="21"/>
  <c r="AC315" i="21"/>
  <c r="AC319" i="21"/>
  <c r="AC323" i="21"/>
  <c r="AC327" i="21"/>
  <c r="AC331" i="21"/>
  <c r="AC335" i="21"/>
  <c r="AC339" i="21"/>
  <c r="AC343" i="21"/>
  <c r="AC347" i="21"/>
  <c r="AC351" i="21"/>
  <c r="AC355" i="21"/>
  <c r="AC359" i="21"/>
  <c r="AC363" i="21"/>
  <c r="AC367" i="21"/>
  <c r="AC371" i="21"/>
  <c r="AC375" i="21"/>
  <c r="AC379" i="21"/>
  <c r="AC383" i="21"/>
  <c r="AC387" i="21"/>
  <c r="AC391" i="21"/>
  <c r="AC395" i="21"/>
  <c r="AC399" i="21"/>
  <c r="AC403" i="21"/>
  <c r="AC407" i="21"/>
  <c r="AC411" i="21"/>
  <c r="AC415" i="21"/>
  <c r="AC419" i="21"/>
  <c r="AC423" i="21"/>
  <c r="AC427" i="21"/>
  <c r="AC431" i="21"/>
  <c r="AC435" i="21"/>
  <c r="AC439" i="21"/>
  <c r="AC443" i="21"/>
  <c r="AC447" i="21"/>
  <c r="AC451" i="21"/>
  <c r="AC455" i="21"/>
  <c r="AC459" i="21"/>
  <c r="AC463" i="21"/>
  <c r="AC467" i="21"/>
  <c r="AC471" i="21"/>
  <c r="AC475" i="21"/>
  <c r="AC479" i="21"/>
  <c r="AC483" i="21"/>
  <c r="AC487" i="21"/>
  <c r="AC491" i="21"/>
  <c r="AC495" i="21"/>
  <c r="AC499" i="21"/>
  <c r="AC503" i="21"/>
  <c r="AC507" i="21"/>
  <c r="AC511" i="21"/>
  <c r="AC515" i="21"/>
  <c r="AC519" i="21"/>
  <c r="AC523" i="21"/>
  <c r="AC527" i="21"/>
  <c r="AC531" i="21"/>
  <c r="AC535" i="21"/>
  <c r="AC539" i="21"/>
  <c r="AC543" i="21"/>
  <c r="AC210" i="21"/>
  <c r="AC214" i="21"/>
  <c r="AC218" i="21"/>
  <c r="AC222" i="21"/>
  <c r="AC226" i="21"/>
  <c r="AC230" i="21"/>
  <c r="AC234" i="21"/>
  <c r="AC238" i="21"/>
  <c r="AC242" i="21"/>
  <c r="AC246" i="21"/>
  <c r="AC250" i="21"/>
  <c r="AC254" i="21"/>
  <c r="AC258" i="21"/>
  <c r="AC262" i="21"/>
  <c r="AC266" i="21"/>
  <c r="AC270" i="21"/>
  <c r="AC274" i="21"/>
  <c r="AC278" i="21"/>
  <c r="AC282" i="21"/>
  <c r="AC286" i="21"/>
  <c r="AC290" i="21"/>
  <c r="AC294" i="21"/>
  <c r="AC298" i="21"/>
  <c r="AC302" i="21"/>
  <c r="AC306" i="21"/>
  <c r="AC310" i="21"/>
  <c r="AC314" i="21"/>
  <c r="AC318" i="21"/>
  <c r="AC322" i="21"/>
  <c r="AC326" i="21"/>
  <c r="AC330" i="21"/>
  <c r="AC334" i="21"/>
  <c r="AC338" i="21"/>
  <c r="AC342" i="21"/>
  <c r="AC346" i="21"/>
  <c r="AC350" i="21"/>
  <c r="AC354" i="21"/>
  <c r="AC358" i="21"/>
  <c r="AC362" i="21"/>
  <c r="AC366" i="21"/>
  <c r="AC370" i="21"/>
  <c r="AC374" i="21"/>
  <c r="AC378" i="21"/>
  <c r="AC382" i="21"/>
  <c r="AC386" i="21"/>
  <c r="AC390" i="21"/>
  <c r="AC394" i="21"/>
  <c r="AC398" i="21"/>
  <c r="AC402" i="21"/>
  <c r="AC406" i="21"/>
  <c r="AC410" i="21"/>
  <c r="AC414" i="21"/>
  <c r="AC418" i="21"/>
  <c r="AC422" i="21"/>
  <c r="AC426" i="21"/>
  <c r="AC430" i="21"/>
  <c r="AC434" i="21"/>
  <c r="AC438" i="21"/>
  <c r="AC442" i="21"/>
  <c r="AC446" i="21"/>
  <c r="AC450" i="21"/>
  <c r="AC454" i="21"/>
  <c r="AC458" i="21"/>
  <c r="AC462" i="21"/>
  <c r="AC466" i="21"/>
  <c r="AC470" i="21"/>
  <c r="AC474" i="21"/>
  <c r="AC478" i="21"/>
  <c r="AC482" i="21"/>
  <c r="AC486" i="21"/>
  <c r="AC490" i="21"/>
  <c r="AC494" i="21"/>
  <c r="AC498" i="21"/>
  <c r="AC502" i="21"/>
  <c r="AC506" i="21"/>
  <c r="AC510" i="21"/>
  <c r="AC514" i="21"/>
  <c r="AC518" i="21"/>
  <c r="AC522" i="21"/>
  <c r="AC526" i="21"/>
  <c r="AC530" i="21"/>
  <c r="AC534" i="21"/>
  <c r="AC538" i="21"/>
  <c r="AC542" i="21"/>
  <c r="AC546" i="21"/>
  <c r="AC550" i="21"/>
  <c r="AC554" i="21"/>
  <c r="AC558" i="21"/>
  <c r="AC562" i="21"/>
  <c r="AC566" i="21"/>
  <c r="AC570" i="21"/>
  <c r="AC574" i="21"/>
  <c r="AC578" i="21"/>
  <c r="AC582" i="21"/>
  <c r="AC209" i="21"/>
  <c r="AC213" i="21"/>
  <c r="AC217" i="21"/>
  <c r="AC221" i="21"/>
  <c r="AC225" i="21"/>
  <c r="AC229" i="21"/>
  <c r="AC233" i="21"/>
  <c r="AC237" i="21"/>
  <c r="AC241" i="21"/>
  <c r="AC245" i="21"/>
  <c r="AC249" i="21"/>
  <c r="AC253" i="21"/>
  <c r="AC257" i="21"/>
  <c r="AC261" i="21"/>
  <c r="AC265" i="21"/>
  <c r="AC269" i="21"/>
  <c r="AC273" i="21"/>
  <c r="AC277" i="21"/>
  <c r="AC281" i="21"/>
  <c r="AC285" i="21"/>
  <c r="AC289" i="21"/>
  <c r="AC293" i="21"/>
  <c r="AC297" i="21"/>
  <c r="AC301" i="21"/>
  <c r="AC305" i="21"/>
  <c r="AC309" i="21"/>
  <c r="AC313" i="21"/>
  <c r="AC317" i="21"/>
  <c r="AC321" i="21"/>
  <c r="AC325" i="21"/>
  <c r="AC329" i="21"/>
  <c r="AC333" i="21"/>
  <c r="AC337" i="21"/>
  <c r="AC341" i="21"/>
  <c r="AC345" i="21"/>
  <c r="AC349" i="21"/>
  <c r="AC353" i="21"/>
  <c r="AC357" i="21"/>
  <c r="AC361" i="21"/>
  <c r="AC365" i="21"/>
  <c r="AC369" i="21"/>
  <c r="AC373" i="21"/>
  <c r="AC377" i="21"/>
  <c r="AC381" i="21"/>
  <c r="AC385" i="21"/>
  <c r="AC389" i="21"/>
  <c r="AC393" i="21"/>
  <c r="AC397" i="21"/>
  <c r="AC401" i="21"/>
  <c r="AC405" i="21"/>
  <c r="AC409" i="21"/>
  <c r="AC413" i="21"/>
  <c r="AC417" i="21"/>
  <c r="AC421" i="21"/>
  <c r="AC425" i="21"/>
  <c r="AC429" i="21"/>
  <c r="AC433" i="21"/>
  <c r="AC437" i="21"/>
  <c r="AC441" i="21"/>
  <c r="AC445" i="21"/>
  <c r="AC449" i="21"/>
  <c r="AC453" i="21"/>
  <c r="AC457" i="21"/>
  <c r="AC461" i="21"/>
  <c r="AC465" i="21"/>
  <c r="AC469" i="21"/>
  <c r="AC473" i="21"/>
  <c r="AC477" i="21"/>
  <c r="AC481" i="21"/>
  <c r="AC485" i="21"/>
  <c r="AC489" i="21"/>
  <c r="AC493" i="21"/>
  <c r="AC497" i="21"/>
  <c r="AC501" i="21"/>
  <c r="AC505" i="21"/>
  <c r="AC509" i="21"/>
  <c r="AC513" i="21"/>
  <c r="AC517" i="21"/>
  <c r="AC521" i="21"/>
  <c r="AC525" i="21"/>
  <c r="AC529" i="21"/>
  <c r="AC533" i="21"/>
  <c r="AC537" i="21"/>
  <c r="AC541" i="21"/>
  <c r="AC545" i="21"/>
  <c r="AC549" i="21"/>
  <c r="AC553" i="21"/>
  <c r="AC557" i="21"/>
  <c r="AC561" i="21"/>
  <c r="AC565" i="21"/>
  <c r="AC569" i="21"/>
  <c r="AC573" i="21"/>
  <c r="AC577" i="21"/>
  <c r="AC581" i="21"/>
  <c r="AC585" i="21"/>
  <c r="AC589" i="21"/>
  <c r="AC551" i="21"/>
  <c r="AC567" i="21"/>
  <c r="AC583" i="21"/>
  <c r="AC594" i="21"/>
  <c r="AC598" i="21"/>
  <c r="AC602" i="21"/>
  <c r="AC606" i="21"/>
  <c r="AC610" i="21"/>
  <c r="AC614" i="21"/>
  <c r="AC618" i="21"/>
  <c r="AC622" i="21"/>
  <c r="AC626" i="21"/>
  <c r="AC630" i="21"/>
  <c r="AC634" i="21"/>
  <c r="AC638" i="21"/>
  <c r="AC642" i="21"/>
  <c r="AC646" i="21"/>
  <c r="AC650" i="21"/>
  <c r="AC654" i="21"/>
  <c r="AC658" i="21"/>
  <c r="AC662" i="21"/>
  <c r="AC666" i="21"/>
  <c r="AC670" i="21"/>
  <c r="AC674" i="21"/>
  <c r="AC678" i="21"/>
  <c r="AC682" i="21"/>
  <c r="AC686" i="21"/>
  <c r="AC690" i="21"/>
  <c r="AC694" i="21"/>
  <c r="AC698" i="21"/>
  <c r="AC702" i="21"/>
  <c r="AC706" i="21"/>
  <c r="AC710" i="21"/>
  <c r="AC714" i="21"/>
  <c r="AC718" i="21"/>
  <c r="AC722" i="21"/>
  <c r="AC726" i="21"/>
  <c r="AC730" i="21"/>
  <c r="AC734" i="21"/>
  <c r="AC738" i="21"/>
  <c r="AC742" i="21"/>
  <c r="AC746" i="21"/>
  <c r="AC750" i="21"/>
  <c r="AC754" i="21"/>
  <c r="AC758" i="21"/>
  <c r="AC762" i="21"/>
  <c r="AC766" i="21"/>
  <c r="AC770" i="21"/>
  <c r="AC774" i="21"/>
  <c r="AC778" i="21"/>
  <c r="AC782" i="21"/>
  <c r="AC786" i="21"/>
  <c r="AC790" i="21"/>
  <c r="AC794" i="21"/>
  <c r="AC798" i="21"/>
  <c r="AC802" i="21"/>
  <c r="AC806" i="21"/>
  <c r="AC810" i="21"/>
  <c r="AC814" i="21"/>
  <c r="AC818" i="21"/>
  <c r="AC822" i="21"/>
  <c r="AC826" i="21"/>
  <c r="AC830" i="21"/>
  <c r="AC834" i="21"/>
  <c r="AC838" i="21"/>
  <c r="AC842" i="21"/>
  <c r="AC846" i="21"/>
  <c r="AC850" i="21"/>
  <c r="AC854" i="21"/>
  <c r="AC858" i="21"/>
  <c r="AC862" i="21"/>
  <c r="AC866" i="21"/>
  <c r="AC870" i="21"/>
  <c r="AC874" i="21"/>
  <c r="AC878" i="21"/>
  <c r="AC882" i="21"/>
  <c r="AC886" i="21"/>
  <c r="AC890" i="21"/>
  <c r="AC894" i="21"/>
  <c r="AC898" i="21"/>
  <c r="AC902" i="21"/>
  <c r="AC906" i="21"/>
  <c r="AC910" i="21"/>
  <c r="AC914" i="21"/>
  <c r="AC918" i="21"/>
  <c r="AC922" i="21"/>
  <c r="AC926" i="21"/>
  <c r="AC930" i="21"/>
  <c r="AC934" i="21"/>
  <c r="AC938" i="21"/>
  <c r="AC547" i="21"/>
  <c r="AC563" i="21"/>
  <c r="AC579" i="21"/>
  <c r="AC593" i="21"/>
  <c r="AC597" i="21"/>
  <c r="AC601" i="21"/>
  <c r="AC605" i="21"/>
  <c r="AC609" i="21"/>
  <c r="AC613" i="21"/>
  <c r="AC617" i="21"/>
  <c r="AC621" i="21"/>
  <c r="AC625" i="21"/>
  <c r="AC629" i="21"/>
  <c r="AC633" i="21"/>
  <c r="AC637" i="21"/>
  <c r="AC641" i="21"/>
  <c r="AC645" i="21"/>
  <c r="AC649" i="21"/>
  <c r="AC653" i="21"/>
  <c r="AC657" i="21"/>
  <c r="AC661" i="21"/>
  <c r="AC665" i="21"/>
  <c r="AC669" i="21"/>
  <c r="AC673" i="21"/>
  <c r="AC677" i="21"/>
  <c r="AC681" i="21"/>
  <c r="AC685" i="21"/>
  <c r="AC689" i="21"/>
  <c r="AC693" i="21"/>
  <c r="AC697" i="21"/>
  <c r="AC701" i="21"/>
  <c r="AC705" i="21"/>
  <c r="AC709" i="21"/>
  <c r="AC713" i="21"/>
  <c r="AC717" i="21"/>
  <c r="AC721" i="21"/>
  <c r="AC725" i="21"/>
  <c r="AC729" i="21"/>
  <c r="AC733" i="21"/>
  <c r="AC737" i="21"/>
  <c r="AC741" i="21"/>
  <c r="AC745" i="21"/>
  <c r="AC749" i="21"/>
  <c r="AC753" i="21"/>
  <c r="AC757" i="21"/>
  <c r="AC761" i="21"/>
  <c r="AC765" i="21"/>
  <c r="AC769" i="21"/>
  <c r="AC773" i="21"/>
  <c r="AC777" i="21"/>
  <c r="AC781" i="21"/>
  <c r="AC785" i="21"/>
  <c r="AC789" i="21"/>
  <c r="AC793" i="21"/>
  <c r="AC797" i="21"/>
  <c r="AC801" i="21"/>
  <c r="AC805" i="21"/>
  <c r="AC809" i="21"/>
  <c r="AC813" i="21"/>
  <c r="AC817" i="21"/>
  <c r="AC821" i="21"/>
  <c r="AC825" i="21"/>
  <c r="AC829" i="21"/>
  <c r="AC833" i="21"/>
  <c r="AC837" i="21"/>
  <c r="AC841" i="21"/>
  <c r="AC845" i="21"/>
  <c r="AC849" i="21"/>
  <c r="AC853" i="21"/>
  <c r="AC857" i="21"/>
  <c r="AC861" i="21"/>
  <c r="AC865" i="21"/>
  <c r="AC869" i="21"/>
  <c r="AC873" i="21"/>
  <c r="AC877" i="21"/>
  <c r="AC881" i="21"/>
  <c r="AC885" i="21"/>
  <c r="AC889" i="21"/>
  <c r="AC893" i="21"/>
  <c r="AC897" i="21"/>
  <c r="AC901" i="21"/>
  <c r="AC905" i="21"/>
  <c r="AC909" i="21"/>
  <c r="AC913" i="21"/>
  <c r="AC917" i="21"/>
  <c r="AC921" i="21"/>
  <c r="AC925" i="21"/>
  <c r="AC929" i="21"/>
  <c r="AC933" i="21"/>
  <c r="AC937" i="21"/>
  <c r="AC586" i="21"/>
  <c r="AC559" i="21"/>
  <c r="AC575" i="21"/>
  <c r="AC587" i="21"/>
  <c r="AC588" i="21"/>
  <c r="AC592" i="21"/>
  <c r="AC596" i="21"/>
  <c r="AC600" i="21"/>
  <c r="AC604" i="21"/>
  <c r="AC608" i="21"/>
  <c r="AC612" i="21"/>
  <c r="AC616" i="21"/>
  <c r="AC620" i="21"/>
  <c r="AC624" i="21"/>
  <c r="AC628" i="21"/>
  <c r="AC632" i="21"/>
  <c r="AC636" i="21"/>
  <c r="AC640" i="21"/>
  <c r="AC644" i="21"/>
  <c r="AC648" i="21"/>
  <c r="AC652" i="21"/>
  <c r="AC656" i="21"/>
  <c r="AC660" i="21"/>
  <c r="AC664" i="21"/>
  <c r="AC668" i="21"/>
  <c r="AC672" i="21"/>
  <c r="AC676" i="21"/>
  <c r="AC680" i="21"/>
  <c r="AC684" i="21"/>
  <c r="AC688" i="21"/>
  <c r="AC692" i="21"/>
  <c r="AC696" i="21"/>
  <c r="AC700" i="21"/>
  <c r="AC704" i="21"/>
  <c r="AC708" i="21"/>
  <c r="AC712" i="21"/>
  <c r="AC716" i="21"/>
  <c r="AC720" i="21"/>
  <c r="AC724" i="21"/>
  <c r="AC728" i="21"/>
  <c r="AC732" i="21"/>
  <c r="AC736" i="21"/>
  <c r="AC740" i="21"/>
  <c r="AC744" i="21"/>
  <c r="AC748" i="21"/>
  <c r="AC752" i="21"/>
  <c r="AC756" i="21"/>
  <c r="AC760" i="21"/>
  <c r="AC764" i="21"/>
  <c r="AC768" i="21"/>
  <c r="AC772" i="21"/>
  <c r="AC776" i="21"/>
  <c r="AC780" i="21"/>
  <c r="AC784" i="21"/>
  <c r="AC788" i="21"/>
  <c r="AC792" i="21"/>
  <c r="AC796" i="21"/>
  <c r="AC800" i="21"/>
  <c r="AC804" i="21"/>
  <c r="AC808" i="21"/>
  <c r="AC812" i="21"/>
  <c r="AC816" i="21"/>
  <c r="AC820" i="21"/>
  <c r="AC824" i="21"/>
  <c r="AC828" i="21"/>
  <c r="AC832" i="21"/>
  <c r="AC836" i="21"/>
  <c r="AC840" i="21"/>
  <c r="AC844" i="21"/>
  <c r="AC848" i="21"/>
  <c r="AC852" i="21"/>
  <c r="AC856" i="21"/>
  <c r="AC860" i="21"/>
  <c r="AC864" i="21"/>
  <c r="AC868" i="21"/>
  <c r="AC872" i="21"/>
  <c r="AC876" i="21"/>
  <c r="AC880" i="21"/>
  <c r="AC884" i="21"/>
  <c r="AC888" i="21"/>
  <c r="AC892" i="21"/>
  <c r="AC896" i="21"/>
  <c r="AC900" i="21"/>
  <c r="AC904" i="21"/>
  <c r="AC908" i="21"/>
  <c r="AC912" i="21"/>
  <c r="AC916" i="21"/>
  <c r="AC920" i="21"/>
  <c r="AC924" i="21"/>
  <c r="AC928" i="21"/>
  <c r="AC932" i="21"/>
  <c r="AC936" i="21"/>
  <c r="AC940" i="21"/>
  <c r="AC590" i="21"/>
  <c r="AC555" i="21"/>
  <c r="AC571" i="21"/>
  <c r="AC591" i="21"/>
  <c r="AC595" i="21"/>
  <c r="AC599" i="21"/>
  <c r="AC603" i="21"/>
  <c r="AC607" i="21"/>
  <c r="AC611" i="21"/>
  <c r="AC615" i="21"/>
  <c r="AC619" i="21"/>
  <c r="AC623" i="21"/>
  <c r="AC627" i="21"/>
  <c r="AC631" i="21"/>
  <c r="AC635" i="21"/>
  <c r="AC639" i="21"/>
  <c r="AC643" i="21"/>
  <c r="AC647" i="21"/>
  <c r="AC651" i="21"/>
  <c r="AC655" i="21"/>
  <c r="AC659" i="21"/>
  <c r="AC663" i="21"/>
  <c r="AC667" i="21"/>
  <c r="AC671" i="21"/>
  <c r="AC675" i="21"/>
  <c r="AC679" i="21"/>
  <c r="AC683" i="21"/>
  <c r="AC687" i="21"/>
  <c r="AC691" i="21"/>
  <c r="AC695" i="21"/>
  <c r="AC699" i="21"/>
  <c r="AC703" i="21"/>
  <c r="AC707" i="21"/>
  <c r="AC711" i="21"/>
  <c r="AC715" i="21"/>
  <c r="AC719" i="21"/>
  <c r="AC723" i="21"/>
  <c r="AC727" i="21"/>
  <c r="AC731" i="21"/>
  <c r="AC735" i="21"/>
  <c r="AC739" i="21"/>
  <c r="AC743" i="21"/>
  <c r="AC747" i="21"/>
  <c r="AC751" i="21"/>
  <c r="AC755" i="21"/>
  <c r="AC759" i="21"/>
  <c r="AC763" i="21"/>
  <c r="AC767" i="21"/>
  <c r="AC771" i="21"/>
  <c r="AC775" i="21"/>
  <c r="AC779" i="21"/>
  <c r="AC783" i="21"/>
  <c r="AC787" i="21"/>
  <c r="AC791" i="21"/>
  <c r="AC795" i="21"/>
  <c r="AC799" i="21"/>
  <c r="AC803" i="21"/>
  <c r="AC807" i="21"/>
  <c r="AC811" i="21"/>
  <c r="AC815" i="21"/>
  <c r="AC819" i="21"/>
  <c r="AC823" i="21"/>
  <c r="AC827" i="21"/>
  <c r="AC839" i="21"/>
  <c r="AC855" i="21"/>
  <c r="AC871" i="21"/>
  <c r="AC883" i="21"/>
  <c r="AC915" i="21"/>
  <c r="AC943" i="21"/>
  <c r="AC947" i="21"/>
  <c r="AC951" i="21"/>
  <c r="AC955" i="21"/>
  <c r="AC959" i="21"/>
  <c r="AC963" i="21"/>
  <c r="AC967" i="21"/>
  <c r="AC971" i="21"/>
  <c r="AC975" i="21"/>
  <c r="AC979" i="21"/>
  <c r="AC983" i="21"/>
  <c r="AC987" i="21"/>
  <c r="AC991" i="21"/>
  <c r="AC995" i="21"/>
  <c r="AC999" i="21"/>
  <c r="AC1003" i="21"/>
  <c r="AC1007" i="21"/>
  <c r="AC1011" i="21"/>
  <c r="AC1015" i="21"/>
  <c r="AC1019" i="21"/>
  <c r="AC1023" i="21"/>
  <c r="AC1027" i="21"/>
  <c r="AC1031" i="21"/>
  <c r="AC1035" i="21"/>
  <c r="AC1039" i="21"/>
  <c r="AC1043" i="21"/>
  <c r="AC1047" i="21"/>
  <c r="AC1051" i="21"/>
  <c r="AC1055" i="21"/>
  <c r="AC1059" i="21"/>
  <c r="AC1063" i="21"/>
  <c r="AC1067" i="21"/>
  <c r="AC1071" i="21"/>
  <c r="AC1075" i="21"/>
  <c r="AC1079" i="21"/>
  <c r="AC1083" i="21"/>
  <c r="AC1087" i="21"/>
  <c r="AC1091" i="21"/>
  <c r="AC1095" i="21"/>
  <c r="AC1099" i="21"/>
  <c r="AC1103" i="21"/>
  <c r="AC1107" i="21"/>
  <c r="AC1111" i="21"/>
  <c r="AC1115" i="21"/>
  <c r="AC1119" i="21"/>
  <c r="AC1123" i="21"/>
  <c r="AC1127" i="21"/>
  <c r="AC1131" i="21"/>
  <c r="AC1135" i="21"/>
  <c r="AC1139" i="21"/>
  <c r="AC1143" i="21"/>
  <c r="AC1147" i="21"/>
  <c r="AC1151" i="21"/>
  <c r="AC1155" i="21"/>
  <c r="AC1159" i="21"/>
  <c r="AC1163" i="21"/>
  <c r="AC1167" i="21"/>
  <c r="AC1171" i="21"/>
  <c r="AC1175" i="21"/>
  <c r="AC1179" i="21"/>
  <c r="AC1183" i="21"/>
  <c r="AC1187" i="21"/>
  <c r="AC1191" i="21"/>
  <c r="AC1195" i="21"/>
  <c r="AC1199" i="21"/>
  <c r="AC1203" i="21"/>
  <c r="AC1207" i="21"/>
  <c r="AC1211" i="21"/>
  <c r="AC1215" i="21"/>
  <c r="AC1219" i="21"/>
  <c r="AC1223" i="21"/>
  <c r="AC1227" i="21"/>
  <c r="AC1231" i="21"/>
  <c r="AC1235" i="21"/>
  <c r="AC1239" i="21"/>
  <c r="AC1243" i="21"/>
  <c r="AC1247" i="21"/>
  <c r="AC1251" i="21"/>
  <c r="AC1255" i="21"/>
  <c r="AC1259" i="21"/>
  <c r="AC1263" i="21"/>
  <c r="AC1267" i="21"/>
  <c r="AC1271" i="21"/>
  <c r="AC1275" i="21"/>
  <c r="AC1279" i="21"/>
  <c r="AC1283" i="21"/>
  <c r="AC1287" i="21"/>
  <c r="AC1291" i="21"/>
  <c r="AC1295" i="21"/>
  <c r="AC887" i="21"/>
  <c r="AC919" i="21"/>
  <c r="AC835" i="21"/>
  <c r="AC851" i="21"/>
  <c r="AC867" i="21"/>
  <c r="AC891" i="21"/>
  <c r="AC923" i="21"/>
  <c r="AC942" i="21"/>
  <c r="AC946" i="21"/>
  <c r="AC950" i="21"/>
  <c r="AC954" i="21"/>
  <c r="AC958" i="21"/>
  <c r="AC962" i="21"/>
  <c r="AC966" i="21"/>
  <c r="AC970" i="21"/>
  <c r="AC974" i="21"/>
  <c r="AC978" i="21"/>
  <c r="AC982" i="21"/>
  <c r="AC986" i="21"/>
  <c r="AC990" i="21"/>
  <c r="AC994" i="21"/>
  <c r="AC998" i="21"/>
  <c r="AC1002" i="21"/>
  <c r="AC1006" i="21"/>
  <c r="AC1010" i="21"/>
  <c r="AC1014" i="21"/>
  <c r="AC1018" i="21"/>
  <c r="AC1022" i="21"/>
  <c r="AC1026" i="21"/>
  <c r="AC1030" i="21"/>
  <c r="AC1034" i="21"/>
  <c r="AC1038" i="21"/>
  <c r="AC1042" i="21"/>
  <c r="AC1046" i="21"/>
  <c r="AC1050" i="21"/>
  <c r="AC1054" i="21"/>
  <c r="AC1058" i="21"/>
  <c r="AC1062" i="21"/>
  <c r="AC1066" i="21"/>
  <c r="AC1070" i="21"/>
  <c r="AC1074" i="21"/>
  <c r="AC1078" i="21"/>
  <c r="AC1082" i="21"/>
  <c r="AC1086" i="21"/>
  <c r="AC1090" i="21"/>
  <c r="AC1094" i="21"/>
  <c r="AC1098" i="21"/>
  <c r="AC1102" i="21"/>
  <c r="AC1106" i="21"/>
  <c r="AC1110" i="21"/>
  <c r="AC1114" i="21"/>
  <c r="AC1118" i="21"/>
  <c r="AC1122" i="21"/>
  <c r="AC1126" i="21"/>
  <c r="AC1130" i="21"/>
  <c r="AC1134" i="21"/>
  <c r="AC1138" i="21"/>
  <c r="AC1142" i="21"/>
  <c r="AC1146" i="21"/>
  <c r="AC1150" i="21"/>
  <c r="AC1154" i="21"/>
  <c r="AC1158" i="21"/>
  <c r="AC1162" i="21"/>
  <c r="AC1166" i="21"/>
  <c r="AC1170" i="21"/>
  <c r="AC1174" i="21"/>
  <c r="AC1178" i="21"/>
  <c r="AC1182" i="21"/>
  <c r="AC1186" i="21"/>
  <c r="AC1190" i="21"/>
  <c r="AC1194" i="21"/>
  <c r="AC1198" i="21"/>
  <c r="AC1202" i="21"/>
  <c r="AC1206" i="21"/>
  <c r="AC1210" i="21"/>
  <c r="AC1214" i="21"/>
  <c r="AC1218" i="21"/>
  <c r="AC1222" i="21"/>
  <c r="AC1226" i="21"/>
  <c r="AC1230" i="21"/>
  <c r="AC1234" i="21"/>
  <c r="AC1238" i="21"/>
  <c r="AC1242" i="21"/>
  <c r="AC1246" i="21"/>
  <c r="AC1250" i="21"/>
  <c r="AC1254" i="21"/>
  <c r="AC1258" i="21"/>
  <c r="AC1262" i="21"/>
  <c r="AC1266" i="21"/>
  <c r="AC1270" i="21"/>
  <c r="AC1274" i="21"/>
  <c r="AC1278" i="21"/>
  <c r="AC1282" i="21"/>
  <c r="AC1286" i="21"/>
  <c r="AC1290" i="21"/>
  <c r="AC1294" i="21"/>
  <c r="AC895" i="21"/>
  <c r="AC927" i="21"/>
  <c r="AC831" i="21"/>
  <c r="AC847" i="21"/>
  <c r="AC863" i="21"/>
  <c r="AC879" i="21"/>
  <c r="AC899" i="21"/>
  <c r="AC931" i="21"/>
  <c r="AC941" i="21"/>
  <c r="AC945" i="21"/>
  <c r="AC949" i="21"/>
  <c r="AC953" i="21"/>
  <c r="AC957" i="21"/>
  <c r="AC961" i="21"/>
  <c r="AC965" i="21"/>
  <c r="AC969" i="21"/>
  <c r="AC973" i="21"/>
  <c r="AC977" i="21"/>
  <c r="AC981" i="21"/>
  <c r="AC985" i="21"/>
  <c r="AC989" i="21"/>
  <c r="AC993" i="21"/>
  <c r="AC997" i="21"/>
  <c r="AC1001" i="21"/>
  <c r="AC1005" i="21"/>
  <c r="AC1009" i="21"/>
  <c r="AC1013" i="21"/>
  <c r="AC1017" i="21"/>
  <c r="AC1021" i="21"/>
  <c r="AC1025" i="21"/>
  <c r="AC1029" i="21"/>
  <c r="AC1033" i="21"/>
  <c r="AC1037" i="21"/>
  <c r="AC1041" i="21"/>
  <c r="AC1045" i="21"/>
  <c r="AC1049" i="21"/>
  <c r="AC1053" i="21"/>
  <c r="AC1057" i="21"/>
  <c r="AC1061" i="21"/>
  <c r="AC1065" i="21"/>
  <c r="AC1069" i="21"/>
  <c r="AC1073" i="21"/>
  <c r="AC1077" i="21"/>
  <c r="AC1081" i="21"/>
  <c r="AC1085" i="21"/>
  <c r="AC1089" i="21"/>
  <c r="AC1093" i="21"/>
  <c r="AC1097" i="21"/>
  <c r="AC1101" i="21"/>
  <c r="AC1105" i="21"/>
  <c r="AC1109" i="21"/>
  <c r="AC1113" i="21"/>
  <c r="AC1117" i="21"/>
  <c r="AC1121" i="21"/>
  <c r="AC1125" i="21"/>
  <c r="AC1129" i="21"/>
  <c r="AC1133" i="21"/>
  <c r="AC1137" i="21"/>
  <c r="AC1141" i="21"/>
  <c r="AC1145" i="21"/>
  <c r="AC1149" i="21"/>
  <c r="AC1153" i="21"/>
  <c r="AC1157" i="21"/>
  <c r="AC1161" i="21"/>
  <c r="AC1165" i="21"/>
  <c r="AC1169" i="21"/>
  <c r="AC1173" i="21"/>
  <c r="AC1177" i="21"/>
  <c r="AC1181" i="21"/>
  <c r="AC1185" i="21"/>
  <c r="AC1189" i="21"/>
  <c r="AC1193" i="21"/>
  <c r="AC1197" i="21"/>
  <c r="AC1201" i="21"/>
  <c r="AC1205" i="21"/>
  <c r="AC1209" i="21"/>
  <c r="AC1213" i="21"/>
  <c r="AC1217" i="21"/>
  <c r="AC1221" i="21"/>
  <c r="AC1225" i="21"/>
  <c r="AC1229" i="21"/>
  <c r="AC1233" i="21"/>
  <c r="AC1237" i="21"/>
  <c r="AC1241" i="21"/>
  <c r="AC1245" i="21"/>
  <c r="AC1249" i="21"/>
  <c r="AC1253" i="21"/>
  <c r="AC1257" i="21"/>
  <c r="AC1261" i="21"/>
  <c r="AC1265" i="21"/>
  <c r="AC1269" i="21"/>
  <c r="AC1273" i="21"/>
  <c r="AC1277" i="21"/>
  <c r="AC903" i="21"/>
  <c r="AC935" i="21"/>
  <c r="AC843" i="21"/>
  <c r="AC859" i="21"/>
  <c r="AC875" i="21"/>
  <c r="AC907" i="21"/>
  <c r="AC939" i="21"/>
  <c r="AC944" i="21"/>
  <c r="AC948" i="21"/>
  <c r="AC952" i="21"/>
  <c r="AC956" i="21"/>
  <c r="AC960" i="21"/>
  <c r="AC964" i="21"/>
  <c r="AC968" i="21"/>
  <c r="AC972" i="21"/>
  <c r="AC976" i="21"/>
  <c r="AC980" i="21"/>
  <c r="AC984" i="21"/>
  <c r="AC988" i="21"/>
  <c r="AC992" i="21"/>
  <c r="AC996" i="21"/>
  <c r="AC1000" i="21"/>
  <c r="AC1004" i="21"/>
  <c r="AC1008" i="21"/>
  <c r="AC1012" i="21"/>
  <c r="AC1016" i="21"/>
  <c r="AC1020" i="21"/>
  <c r="AC1024" i="21"/>
  <c r="AC1028" i="21"/>
  <c r="AC1032" i="21"/>
  <c r="AC1036" i="21"/>
  <c r="AC1040" i="21"/>
  <c r="AC1044" i="21"/>
  <c r="AC1048" i="21"/>
  <c r="AC1052" i="21"/>
  <c r="AC1056" i="21"/>
  <c r="AC1060" i="21"/>
  <c r="AC1064" i="21"/>
  <c r="AC1068" i="21"/>
  <c r="AC1072" i="21"/>
  <c r="AC1076" i="21"/>
  <c r="AC1080" i="21"/>
  <c r="AC1084" i="21"/>
  <c r="AC1088" i="21"/>
  <c r="AC1092" i="21"/>
  <c r="AC1096" i="21"/>
  <c r="AC1100" i="21"/>
  <c r="AC1104" i="21"/>
  <c r="AC1108" i="21"/>
  <c r="AC1112" i="21"/>
  <c r="AC1116" i="21"/>
  <c r="AC1120" i="21"/>
  <c r="AC1124" i="21"/>
  <c r="AC1128" i="21"/>
  <c r="AC1132" i="21"/>
  <c r="AC1136" i="21"/>
  <c r="AC1140" i="21"/>
  <c r="AC1144" i="21"/>
  <c r="AC1148" i="21"/>
  <c r="AC1152" i="21"/>
  <c r="AC1156" i="21"/>
  <c r="AC1160" i="21"/>
  <c r="AC1164" i="21"/>
  <c r="AC1168" i="21"/>
  <c r="AC1172" i="21"/>
  <c r="AC1176" i="21"/>
  <c r="AC1180" i="21"/>
  <c r="AC1184" i="21"/>
  <c r="AC1188" i="21"/>
  <c r="AC1192" i="21"/>
  <c r="AC1196" i="21"/>
  <c r="AC1200" i="21"/>
  <c r="AC1204" i="21"/>
  <c r="AC1208" i="21"/>
  <c r="AC1212" i="21"/>
  <c r="AC1216" i="21"/>
  <c r="AC1220" i="21"/>
  <c r="AC1224" i="21"/>
  <c r="AC1228" i="21"/>
  <c r="AC1232" i="21"/>
  <c r="AC1236" i="21"/>
  <c r="AC1240" i="21"/>
  <c r="AC1244" i="21"/>
  <c r="AC1248" i="21"/>
  <c r="AC1252" i="21"/>
  <c r="AC1256" i="21"/>
  <c r="AC1260" i="21"/>
  <c r="AC1264" i="21"/>
  <c r="AC1268" i="21"/>
  <c r="AC1272" i="21"/>
  <c r="AC1276" i="21"/>
  <c r="AC1280" i="21"/>
  <c r="AC1284" i="21"/>
  <c r="AC1288" i="21"/>
  <c r="AC1292" i="21"/>
  <c r="AC1296" i="21"/>
  <c r="AC1297" i="21"/>
  <c r="AC1301" i="21"/>
  <c r="AC1305" i="21"/>
  <c r="AC1309" i="21"/>
  <c r="AC1313" i="21"/>
  <c r="AC1317" i="21"/>
  <c r="AC1321" i="21"/>
  <c r="AC1325" i="21"/>
  <c r="AC1329" i="21"/>
  <c r="AC1333" i="21"/>
  <c r="AC1337" i="21"/>
  <c r="AC1341" i="21"/>
  <c r="AC1345" i="21"/>
  <c r="AC1349" i="21"/>
  <c r="AC1353" i="21"/>
  <c r="AC1357" i="21"/>
  <c r="AC1361" i="21"/>
  <c r="AC1365" i="21"/>
  <c r="AC1369" i="21"/>
  <c r="AC1373" i="21"/>
  <c r="AC1377" i="21"/>
  <c r="AC1381" i="21"/>
  <c r="AC1385" i="21"/>
  <c r="AC1389" i="21"/>
  <c r="AC1393" i="21"/>
  <c r="AC1397" i="21"/>
  <c r="AC1401" i="21"/>
  <c r="AC1405" i="21"/>
  <c r="AC1409" i="21"/>
  <c r="AC1413" i="21"/>
  <c r="AC1417" i="21"/>
  <c r="AC1421" i="21"/>
  <c r="AC1425" i="21"/>
  <c r="AC1429" i="21"/>
  <c r="AC1433" i="21"/>
  <c r="AC1437" i="21"/>
  <c r="AC1441" i="21"/>
  <c r="AC1445" i="21"/>
  <c r="AC1449" i="21"/>
  <c r="AC1453" i="21"/>
  <c r="AC1457" i="21"/>
  <c r="AC1461" i="21"/>
  <c r="AC1465" i="21"/>
  <c r="AC1469" i="21"/>
  <c r="AC1473" i="21"/>
  <c r="AC1477" i="21"/>
  <c r="AC1481" i="21"/>
  <c r="AC1485" i="21"/>
  <c r="AC1489" i="21"/>
  <c r="AC1493" i="21"/>
  <c r="AC1497" i="21"/>
  <c r="AC1501" i="21"/>
  <c r="AC1505" i="21"/>
  <c r="AC1509" i="21"/>
  <c r="AC1513" i="21"/>
  <c r="AC1517" i="21"/>
  <c r="AC1521" i="21"/>
  <c r="AC1525" i="21"/>
  <c r="AC1529" i="21"/>
  <c r="AC1533" i="21"/>
  <c r="AC1537" i="21"/>
  <c r="AC1541" i="21"/>
  <c r="AC1545" i="21"/>
  <c r="AC1549" i="21"/>
  <c r="AC1553" i="21"/>
  <c r="AC1557" i="21"/>
  <c r="AC1561" i="21"/>
  <c r="AC1565" i="21"/>
  <c r="AC1569" i="21"/>
  <c r="AC1573" i="21"/>
  <c r="AC1577" i="21"/>
  <c r="AC1581" i="21"/>
  <c r="AC1585" i="21"/>
  <c r="AC1589" i="21"/>
  <c r="AC1593" i="21"/>
  <c r="AC1597" i="21"/>
  <c r="AC1601" i="21"/>
  <c r="AC1605" i="21"/>
  <c r="AC1609" i="21"/>
  <c r="AC1613" i="21"/>
  <c r="AC1617" i="21"/>
  <c r="AC1621" i="21"/>
  <c r="AC1625" i="21"/>
  <c r="AC1629" i="21"/>
  <c r="AC1633" i="21"/>
  <c r="AC1637" i="21"/>
  <c r="AC1641" i="21"/>
  <c r="AC1645" i="21"/>
  <c r="AC1649" i="21"/>
  <c r="AC1653" i="21"/>
  <c r="AC1657" i="21"/>
  <c r="AC1661" i="21"/>
  <c r="AC1665" i="21"/>
  <c r="AC1669" i="21"/>
  <c r="AC1673" i="21"/>
  <c r="AC1677" i="21"/>
  <c r="AC1681" i="21"/>
  <c r="AC1685" i="21"/>
  <c r="AC1689" i="21"/>
  <c r="AC1693" i="21"/>
  <c r="AC1697" i="21"/>
  <c r="AC1701" i="21"/>
  <c r="AC1705" i="21"/>
  <c r="AC1709" i="21"/>
  <c r="AC1713" i="21"/>
  <c r="AC1717" i="21"/>
  <c r="AC1721" i="21"/>
  <c r="AC1725" i="21"/>
  <c r="AC1729" i="21"/>
  <c r="AC1733" i="21"/>
  <c r="AC1737" i="21"/>
  <c r="AC1741" i="21"/>
  <c r="AC1745" i="21"/>
  <c r="AC1749" i="21"/>
  <c r="AC1753" i="21"/>
  <c r="AC1757" i="21"/>
  <c r="AC1761" i="21"/>
  <c r="AC1765" i="21"/>
  <c r="AC1769" i="21"/>
  <c r="AC1773" i="21"/>
  <c r="AC1777" i="21"/>
  <c r="AC1781" i="21"/>
  <c r="AC1785" i="21"/>
  <c r="AC1789" i="21"/>
  <c r="AC1793" i="21"/>
  <c r="AC1797" i="21"/>
  <c r="AC1801" i="21"/>
  <c r="AC1805" i="21"/>
  <c r="AC1809" i="21"/>
  <c r="AC1813" i="21"/>
  <c r="AC1817" i="21"/>
  <c r="AC1821" i="21"/>
  <c r="AC1825" i="21"/>
  <c r="AC1829" i="21"/>
  <c r="AC1833" i="21"/>
  <c r="AC1837" i="21"/>
  <c r="AC1841" i="21"/>
  <c r="AC1845" i="21"/>
  <c r="AC1849" i="21"/>
  <c r="AC1853" i="21"/>
  <c r="AC1857" i="21"/>
  <c r="AC1861" i="21"/>
  <c r="AC1865" i="21"/>
  <c r="AC1869" i="21"/>
  <c r="AC1873" i="21"/>
  <c r="AC1877" i="21"/>
  <c r="AC1881" i="21"/>
  <c r="AC1885" i="21"/>
  <c r="AC1889" i="21"/>
  <c r="AC1893" i="21"/>
  <c r="AC1897" i="21"/>
  <c r="AC1901" i="21"/>
  <c r="AC1905" i="21"/>
  <c r="AC1909" i="21"/>
  <c r="AC1913" i="21"/>
  <c r="AC1917" i="21"/>
  <c r="AC1921" i="21"/>
  <c r="AC1925" i="21"/>
  <c r="AC1929" i="21"/>
  <c r="AC1933" i="21"/>
  <c r="AC1937" i="21"/>
  <c r="AC1941" i="21"/>
  <c r="AC1945" i="21"/>
  <c r="AC1949" i="21"/>
  <c r="AC1953" i="21"/>
  <c r="AC1957" i="21"/>
  <c r="AC1961" i="21"/>
  <c r="AC1965" i="21"/>
  <c r="AC1969" i="21"/>
  <c r="AC1973" i="21"/>
  <c r="AC1977" i="21"/>
  <c r="AC1981" i="21"/>
  <c r="AC1985" i="21"/>
  <c r="AC1989" i="21"/>
  <c r="AC1993" i="21"/>
  <c r="AC1997" i="21"/>
  <c r="AC2001" i="21"/>
  <c r="AC2005" i="21"/>
  <c r="AC2009" i="21"/>
  <c r="AC2013" i="21"/>
  <c r="AC2017" i="21"/>
  <c r="AC2021" i="21"/>
  <c r="AC911" i="21"/>
  <c r="AC1300" i="21"/>
  <c r="AC1304" i="21"/>
  <c r="AC1308" i="21"/>
  <c r="AC1312" i="21"/>
  <c r="AC1316" i="21"/>
  <c r="AC1320" i="21"/>
  <c r="AC1324" i="21"/>
  <c r="AC1328" i="21"/>
  <c r="AC1332" i="21"/>
  <c r="AC1336" i="21"/>
  <c r="AC1340" i="21"/>
  <c r="AC1344" i="21"/>
  <c r="AC1348" i="21"/>
  <c r="AC1352" i="21"/>
  <c r="AC1356" i="21"/>
  <c r="AC1360" i="21"/>
  <c r="AC1364" i="21"/>
  <c r="AC1368" i="21"/>
  <c r="AC1372" i="21"/>
  <c r="AC1376" i="21"/>
  <c r="AC1380" i="21"/>
  <c r="AC1384" i="21"/>
  <c r="AC1388" i="21"/>
  <c r="AC1392" i="21"/>
  <c r="AC1396" i="21"/>
  <c r="AC1400" i="21"/>
  <c r="AC1404" i="21"/>
  <c r="AC1408" i="21"/>
  <c r="AC1412" i="21"/>
  <c r="AC1416" i="21"/>
  <c r="AC1420" i="21"/>
  <c r="AC1424" i="21"/>
  <c r="AC1428" i="21"/>
  <c r="AC1432" i="21"/>
  <c r="AC1436" i="21"/>
  <c r="AC1440" i="21"/>
  <c r="AC1444" i="21"/>
  <c r="AC1448" i="21"/>
  <c r="AC1452" i="21"/>
  <c r="AC1456" i="21"/>
  <c r="AC1460" i="21"/>
  <c r="AC1464" i="21"/>
  <c r="AC1468" i="21"/>
  <c r="AC1472" i="21"/>
  <c r="AC1476" i="21"/>
  <c r="AC1480" i="21"/>
  <c r="AC1484" i="21"/>
  <c r="AC1488" i="21"/>
  <c r="AC1492" i="21"/>
  <c r="AC1496" i="21"/>
  <c r="AC1500" i="21"/>
  <c r="AC1504" i="21"/>
  <c r="AC1508" i="21"/>
  <c r="AC1512" i="21"/>
  <c r="AC1516" i="21"/>
  <c r="AC1520" i="21"/>
  <c r="AC1524" i="21"/>
  <c r="AC1528" i="21"/>
  <c r="AC1532" i="21"/>
  <c r="AC1536" i="21"/>
  <c r="AC1540" i="21"/>
  <c r="AC1544" i="21"/>
  <c r="AC1548" i="21"/>
  <c r="AC1552" i="21"/>
  <c r="AC1556" i="21"/>
  <c r="AC1560" i="21"/>
  <c r="AC1564" i="21"/>
  <c r="AC1568" i="21"/>
  <c r="AC1572" i="21"/>
  <c r="AC1576" i="21"/>
  <c r="AC1580" i="21"/>
  <c r="AC1584" i="21"/>
  <c r="AC1588" i="21"/>
  <c r="AC1592" i="21"/>
  <c r="AC1596" i="21"/>
  <c r="AC1600" i="21"/>
  <c r="AC1604" i="21"/>
  <c r="AC1608" i="21"/>
  <c r="AC1612" i="21"/>
  <c r="AC1616" i="21"/>
  <c r="AC1620" i="21"/>
  <c r="AC1624" i="21"/>
  <c r="AC1628" i="21"/>
  <c r="AC1632" i="21"/>
  <c r="AC1636" i="21"/>
  <c r="AC1640" i="21"/>
  <c r="AC1644" i="21"/>
  <c r="AC1648" i="21"/>
  <c r="AC1652" i="21"/>
  <c r="AC1656" i="21"/>
  <c r="AC1660" i="21"/>
  <c r="AC1664" i="21"/>
  <c r="AC1668" i="21"/>
  <c r="AC1672" i="21"/>
  <c r="AC1676" i="21"/>
  <c r="AC1680" i="21"/>
  <c r="AC1684" i="21"/>
  <c r="AC1688" i="21"/>
  <c r="AC1692" i="21"/>
  <c r="AC1696" i="21"/>
  <c r="AC1700" i="21"/>
  <c r="AC1704" i="21"/>
  <c r="AC1708" i="21"/>
  <c r="AC1712" i="21"/>
  <c r="AC1716" i="21"/>
  <c r="AC1720" i="21"/>
  <c r="AC1724" i="21"/>
  <c r="AC1728" i="21"/>
  <c r="AC1732" i="21"/>
  <c r="AC1736" i="21"/>
  <c r="AC1740" i="21"/>
  <c r="AC1744" i="21"/>
  <c r="AC1748" i="21"/>
  <c r="AC1752" i="21"/>
  <c r="AC1756" i="21"/>
  <c r="AC1760" i="21"/>
  <c r="AC1764" i="21"/>
  <c r="AC1768" i="21"/>
  <c r="AC1772" i="21"/>
  <c r="AC1776" i="21"/>
  <c r="AC1780" i="21"/>
  <c r="AC1784" i="21"/>
  <c r="AC1788" i="21"/>
  <c r="AC1792" i="21"/>
  <c r="AC1796" i="21"/>
  <c r="AC1800" i="21"/>
  <c r="AC1804" i="21"/>
  <c r="AC1808" i="21"/>
  <c r="AC1812" i="21"/>
  <c r="AC1816" i="21"/>
  <c r="AC1820" i="21"/>
  <c r="AC1824" i="21"/>
  <c r="AC1828" i="21"/>
  <c r="AC1832" i="21"/>
  <c r="AC1836" i="21"/>
  <c r="AC1840" i="21"/>
  <c r="AC1844" i="21"/>
  <c r="AC1848" i="21"/>
  <c r="AC1852" i="21"/>
  <c r="AC1856" i="21"/>
  <c r="AC1860" i="21"/>
  <c r="AC1864" i="21"/>
  <c r="AC1868" i="21"/>
  <c r="AC1872" i="21"/>
  <c r="AC1876" i="21"/>
  <c r="AC1880" i="21"/>
  <c r="AC1884" i="21"/>
  <c r="AC1888" i="21"/>
  <c r="AC1892" i="21"/>
  <c r="AC1896" i="21"/>
  <c r="AC1900" i="21"/>
  <c r="AC1904" i="21"/>
  <c r="AC1908" i="21"/>
  <c r="AC1912" i="21"/>
  <c r="AC1916" i="21"/>
  <c r="AC1920" i="21"/>
  <c r="AC1924" i="21"/>
  <c r="AC1928" i="21"/>
  <c r="AC1932" i="21"/>
  <c r="AC1936" i="21"/>
  <c r="AC1940" i="21"/>
  <c r="AC1944" i="21"/>
  <c r="AC1948" i="21"/>
  <c r="AC1952" i="21"/>
  <c r="AC1956" i="21"/>
  <c r="AC1960" i="21"/>
  <c r="AC1964" i="21"/>
  <c r="AC1968" i="21"/>
  <c r="AC1972" i="21"/>
  <c r="AC1976" i="21"/>
  <c r="AC1980" i="21"/>
  <c r="AC1984" i="21"/>
  <c r="AC1988" i="21"/>
  <c r="AC1992" i="21"/>
  <c r="AC1996" i="21"/>
  <c r="AC2000" i="21"/>
  <c r="AC2004" i="21"/>
  <c r="AC2008" i="21"/>
  <c r="AC2012" i="21"/>
  <c r="AC2016" i="21"/>
  <c r="AC2020" i="21"/>
  <c r="AC2024" i="21"/>
  <c r="AC2028" i="21"/>
  <c r="AC2032" i="21"/>
  <c r="AC2036" i="21"/>
  <c r="AC2040" i="21"/>
  <c r="AC2044" i="21"/>
  <c r="AC2048" i="21"/>
  <c r="AC2052" i="21"/>
  <c r="AC2056" i="21"/>
  <c r="AC1281" i="21"/>
  <c r="AC1285" i="21"/>
  <c r="AC1299" i="21"/>
  <c r="AC1303" i="21"/>
  <c r="AC1307" i="21"/>
  <c r="AC1311" i="21"/>
  <c r="AC1315" i="21"/>
  <c r="AC1319" i="21"/>
  <c r="AC1323" i="21"/>
  <c r="AC1327" i="21"/>
  <c r="AC1331" i="21"/>
  <c r="AC1335" i="21"/>
  <c r="AC1339" i="21"/>
  <c r="AC1343" i="21"/>
  <c r="AC1347" i="21"/>
  <c r="AC1351" i="21"/>
  <c r="AC1355" i="21"/>
  <c r="AC1359" i="21"/>
  <c r="AC1363" i="21"/>
  <c r="AC1367" i="21"/>
  <c r="AC1371" i="21"/>
  <c r="AC1375" i="21"/>
  <c r="AC1379" i="21"/>
  <c r="AC1383" i="21"/>
  <c r="AC1387" i="21"/>
  <c r="AC1391" i="21"/>
  <c r="AC1395" i="21"/>
  <c r="AC1399" i="21"/>
  <c r="AC1403" i="21"/>
  <c r="AC1407" i="21"/>
  <c r="AC1411" i="21"/>
  <c r="AC1415" i="21"/>
  <c r="AC1419" i="21"/>
  <c r="AC1423" i="21"/>
  <c r="AC1427" i="21"/>
  <c r="AC1431" i="21"/>
  <c r="AC1435" i="21"/>
  <c r="AC1439" i="21"/>
  <c r="AC1443" i="21"/>
  <c r="AC1447" i="21"/>
  <c r="AC1451" i="21"/>
  <c r="AC1455" i="21"/>
  <c r="AC1459" i="21"/>
  <c r="AC1463" i="21"/>
  <c r="AC1467" i="21"/>
  <c r="AC1471" i="21"/>
  <c r="AC1475" i="21"/>
  <c r="AC1479" i="21"/>
  <c r="AC1483" i="21"/>
  <c r="AC1487" i="21"/>
  <c r="AC1491" i="21"/>
  <c r="AC1495" i="21"/>
  <c r="AC1499" i="21"/>
  <c r="AC1503" i="21"/>
  <c r="AC1507" i="21"/>
  <c r="AC1511" i="21"/>
  <c r="AC1515" i="21"/>
  <c r="AC1519" i="21"/>
  <c r="AC1523" i="21"/>
  <c r="AC1527" i="21"/>
  <c r="AC1531" i="21"/>
  <c r="AC1535" i="21"/>
  <c r="AC1539" i="21"/>
  <c r="AC1543" i="21"/>
  <c r="AC1547" i="21"/>
  <c r="AC1551" i="21"/>
  <c r="AC1555" i="21"/>
  <c r="AC1559" i="21"/>
  <c r="AC1563" i="21"/>
  <c r="AC1567" i="21"/>
  <c r="AC1571" i="21"/>
  <c r="AC1575" i="21"/>
  <c r="AC1579" i="21"/>
  <c r="AC1583" i="21"/>
  <c r="AC1587" i="21"/>
  <c r="AC1591" i="21"/>
  <c r="AC1595" i="21"/>
  <c r="AC1599" i="21"/>
  <c r="AC1603" i="21"/>
  <c r="AC1607" i="21"/>
  <c r="AC1611" i="21"/>
  <c r="AC1615" i="21"/>
  <c r="AC1619" i="21"/>
  <c r="AC1623" i="21"/>
  <c r="AC1627" i="21"/>
  <c r="AC1631" i="21"/>
  <c r="AC1635" i="21"/>
  <c r="AC1639" i="21"/>
  <c r="AC1643" i="21"/>
  <c r="AC1647" i="21"/>
  <c r="AC1651" i="21"/>
  <c r="AC1655" i="21"/>
  <c r="AC1659" i="21"/>
  <c r="AC1663" i="21"/>
  <c r="AC1667" i="21"/>
  <c r="AC1671" i="21"/>
  <c r="AC1675" i="21"/>
  <c r="AC1679" i="21"/>
  <c r="AC1683" i="21"/>
  <c r="AC1687" i="21"/>
  <c r="AC1691" i="21"/>
  <c r="AC1695" i="21"/>
  <c r="AC1699" i="21"/>
  <c r="AC1703" i="21"/>
  <c r="AC1707" i="21"/>
  <c r="AC1711" i="21"/>
  <c r="AC1715" i="21"/>
  <c r="AC1719" i="21"/>
  <c r="AC1723" i="21"/>
  <c r="AC1727" i="21"/>
  <c r="AC1731" i="21"/>
  <c r="AC1735" i="21"/>
  <c r="AC1739" i="21"/>
  <c r="AC1743" i="21"/>
  <c r="AC1747" i="21"/>
  <c r="AC1751" i="21"/>
  <c r="AC1755" i="21"/>
  <c r="AC1759" i="21"/>
  <c r="AC1763" i="21"/>
  <c r="AC1767" i="21"/>
  <c r="AC1771" i="21"/>
  <c r="AC1775" i="21"/>
  <c r="AC1779" i="21"/>
  <c r="AC1783" i="21"/>
  <c r="AC1787" i="21"/>
  <c r="AC1791" i="21"/>
  <c r="AC1795" i="21"/>
  <c r="AC1799" i="21"/>
  <c r="AC1803" i="21"/>
  <c r="AC1807" i="21"/>
  <c r="AC1811" i="21"/>
  <c r="AC1815" i="21"/>
  <c r="AC1819" i="21"/>
  <c r="AC1823" i="21"/>
  <c r="AC1827" i="21"/>
  <c r="AC1831" i="21"/>
  <c r="AC1835" i="21"/>
  <c r="AC1839" i="21"/>
  <c r="AC1843" i="21"/>
  <c r="AC1847" i="21"/>
  <c r="AC1851" i="21"/>
  <c r="AC1855" i="21"/>
  <c r="AC1859" i="21"/>
  <c r="AC1863" i="21"/>
  <c r="AC1867" i="21"/>
  <c r="AC1871" i="21"/>
  <c r="AC1875" i="21"/>
  <c r="AC1879" i="21"/>
  <c r="AC1883" i="21"/>
  <c r="AC1887" i="21"/>
  <c r="AC1891" i="21"/>
  <c r="AC1895" i="21"/>
  <c r="AC1899" i="21"/>
  <c r="AC1903" i="21"/>
  <c r="AC1907" i="21"/>
  <c r="AC1911" i="21"/>
  <c r="AC1915" i="21"/>
  <c r="AC1919" i="21"/>
  <c r="AC1923" i="21"/>
  <c r="AC1927" i="21"/>
  <c r="AC1931" i="21"/>
  <c r="AC1935" i="21"/>
  <c r="AC1939" i="21"/>
  <c r="AC1943" i="21"/>
  <c r="AC1947" i="21"/>
  <c r="AC1951" i="21"/>
  <c r="AC1955" i="21"/>
  <c r="AC1959" i="21"/>
  <c r="AC1963" i="21"/>
  <c r="AC1967" i="21"/>
  <c r="AC1971" i="21"/>
  <c r="AC1975" i="21"/>
  <c r="AC1979" i="21"/>
  <c r="AC1983" i="21"/>
  <c r="AC1987" i="21"/>
  <c r="AC1991" i="21"/>
  <c r="AC1995" i="21"/>
  <c r="AC1999" i="21"/>
  <c r="AC2003" i="21"/>
  <c r="AC2007" i="21"/>
  <c r="AC2011" i="21"/>
  <c r="AC2015" i="21"/>
  <c r="AC2019" i="21"/>
  <c r="AC2023" i="21"/>
  <c r="AC2027" i="21"/>
  <c r="AC2031" i="21"/>
  <c r="AC2035" i="21"/>
  <c r="AC2039" i="21"/>
  <c r="AC2043" i="21"/>
  <c r="AC2047" i="21"/>
  <c r="AC2051" i="21"/>
  <c r="AC2055" i="21"/>
  <c r="AC1289" i="21"/>
  <c r="AC1293" i="21"/>
  <c r="AC1302" i="21"/>
  <c r="AC1334" i="21"/>
  <c r="AC1366" i="21"/>
  <c r="AC1398" i="21"/>
  <c r="AC1430" i="21"/>
  <c r="AC1462" i="21"/>
  <c r="AC1494" i="21"/>
  <c r="AC1526" i="21"/>
  <c r="AC1558" i="21"/>
  <c r="AC1590" i="21"/>
  <c r="AC1622" i="21"/>
  <c r="AC1654" i="21"/>
  <c r="AC1686" i="21"/>
  <c r="AC1718" i="21"/>
  <c r="AC1750" i="21"/>
  <c r="AC1782" i="21"/>
  <c r="AC1814" i="21"/>
  <c r="AC1846" i="21"/>
  <c r="AC1878" i="21"/>
  <c r="AC1910" i="21"/>
  <c r="AC1942" i="21"/>
  <c r="AC1974" i="21"/>
  <c r="AC2006" i="21"/>
  <c r="AC2061" i="21"/>
  <c r="AC2065" i="21"/>
  <c r="AC2069" i="21"/>
  <c r="AC2073" i="21"/>
  <c r="AC2077" i="21"/>
  <c r="AC2081" i="21"/>
  <c r="AC2085" i="21"/>
  <c r="AC2089" i="21"/>
  <c r="AC2093" i="21"/>
  <c r="AC2097" i="21"/>
  <c r="AC2101" i="21"/>
  <c r="AC2105" i="21"/>
  <c r="AC2109" i="21"/>
  <c r="AC2113" i="21"/>
  <c r="AC2117" i="21"/>
  <c r="AC2121" i="21"/>
  <c r="AC2125" i="21"/>
  <c r="AC2129" i="21"/>
  <c r="AC2133" i="21"/>
  <c r="AC2137" i="21"/>
  <c r="AC2141" i="21"/>
  <c r="AC2145" i="21"/>
  <c r="AC2149" i="21"/>
  <c r="AC2153" i="21"/>
  <c r="AC2157" i="21"/>
  <c r="AC2161" i="21"/>
  <c r="AC2165" i="21"/>
  <c r="AC2169" i="21"/>
  <c r="AC2173" i="21"/>
  <c r="AC2177" i="21"/>
  <c r="AC2181" i="21"/>
  <c r="AC2185" i="21"/>
  <c r="AC2189" i="21"/>
  <c r="AC2193" i="21"/>
  <c r="AC2197" i="21"/>
  <c r="AC2201" i="21"/>
  <c r="AC2205" i="21"/>
  <c r="AC2209" i="21"/>
  <c r="AC2213" i="21"/>
  <c r="AC2217" i="21"/>
  <c r="AC2221" i="21"/>
  <c r="AC2225" i="21"/>
  <c r="AC2229" i="21"/>
  <c r="AC2233" i="21"/>
  <c r="AC2237" i="21"/>
  <c r="AC2241" i="21"/>
  <c r="AC2245" i="21"/>
  <c r="AC2249" i="21"/>
  <c r="AC2253" i="21"/>
  <c r="AC2257" i="21"/>
  <c r="AC2261" i="21"/>
  <c r="AC2265" i="21"/>
  <c r="AC2269" i="21"/>
  <c r="AC2273" i="21"/>
  <c r="AC2277" i="21"/>
  <c r="AC2281" i="21"/>
  <c r="AC2285" i="21"/>
  <c r="AC2289" i="21"/>
  <c r="AC2293" i="21"/>
  <c r="AC2297" i="21"/>
  <c r="AC2301" i="21"/>
  <c r="AC2305" i="21"/>
  <c r="AC2309" i="21"/>
  <c r="AC2313" i="21"/>
  <c r="AC2317" i="21"/>
  <c r="AC2321" i="21"/>
  <c r="AC2325" i="21"/>
  <c r="AC2329" i="21"/>
  <c r="AC2333" i="21"/>
  <c r="AC2337" i="21"/>
  <c r="AC2341" i="21"/>
  <c r="AC2345" i="21"/>
  <c r="AC2349" i="21"/>
  <c r="AC2353" i="21"/>
  <c r="AC2357" i="21"/>
  <c r="AC2361" i="21"/>
  <c r="AC2365" i="21"/>
  <c r="AC2369" i="21"/>
  <c r="AC2373" i="21"/>
  <c r="AC2377" i="21"/>
  <c r="AC2381" i="21"/>
  <c r="AC2385" i="21"/>
  <c r="AC2389" i="21"/>
  <c r="AC2393" i="21"/>
  <c r="AC2397" i="21"/>
  <c r="AC2401" i="21"/>
  <c r="AC2405" i="21"/>
  <c r="AC2409" i="21"/>
  <c r="AC2413" i="21"/>
  <c r="AC2417" i="21"/>
  <c r="AC2421" i="21"/>
  <c r="AC2425" i="21"/>
  <c r="AC2429" i="21"/>
  <c r="AC2433" i="21"/>
  <c r="AC2437" i="21"/>
  <c r="AC2441" i="21"/>
  <c r="AC2445" i="21"/>
  <c r="AC2449" i="21"/>
  <c r="AC2453" i="21"/>
  <c r="AC2457" i="21"/>
  <c r="AC2461" i="21"/>
  <c r="AC2465" i="21"/>
  <c r="AC2469" i="21"/>
  <c r="AC2473" i="21"/>
  <c r="AC2477" i="21"/>
  <c r="AC2481" i="21"/>
  <c r="AC2485" i="21"/>
  <c r="AC2489" i="21"/>
  <c r="AC2493" i="21"/>
  <c r="AC2497" i="21"/>
  <c r="AC2501" i="21"/>
  <c r="AC2505" i="21"/>
  <c r="AC2509" i="21"/>
  <c r="AC2513" i="21"/>
  <c r="AC2517" i="21"/>
  <c r="AC2521" i="21"/>
  <c r="AC2525" i="21"/>
  <c r="AC1314" i="21"/>
  <c r="AC1346" i="21"/>
  <c r="AC1378" i="21"/>
  <c r="AC1410" i="21"/>
  <c r="AC1442" i="21"/>
  <c r="AC1474" i="21"/>
  <c r="AC1506" i="21"/>
  <c r="AC1538" i="21"/>
  <c r="AC1570" i="21"/>
  <c r="AC1602" i="21"/>
  <c r="AC1634" i="21"/>
  <c r="AC1666" i="21"/>
  <c r="AC1698" i="21"/>
  <c r="AC1730" i="21"/>
  <c r="AC1762" i="21"/>
  <c r="AC1794" i="21"/>
  <c r="AC1826" i="21"/>
  <c r="AC1858" i="21"/>
  <c r="AC1890" i="21"/>
  <c r="AC1922" i="21"/>
  <c r="AC1954" i="21"/>
  <c r="AC1986" i="21"/>
  <c r="AC2022" i="21"/>
  <c r="AC1326" i="21"/>
  <c r="AC1358" i="21"/>
  <c r="AC1390" i="21"/>
  <c r="AC1422" i="21"/>
  <c r="AC1454" i="21"/>
  <c r="AC1486" i="21"/>
  <c r="AC1518" i="21"/>
  <c r="AC1550" i="21"/>
  <c r="AC1582" i="21"/>
  <c r="AC1614" i="21"/>
  <c r="AC1646" i="21"/>
  <c r="AC1678" i="21"/>
  <c r="AC1710" i="21"/>
  <c r="AC1742" i="21"/>
  <c r="AC1774" i="21"/>
  <c r="AC1806" i="21"/>
  <c r="AC1838" i="21"/>
  <c r="AC1870" i="21"/>
  <c r="AC1902" i="21"/>
  <c r="AC1934" i="21"/>
  <c r="AC1966" i="21"/>
  <c r="AC1998" i="21"/>
  <c r="AC2030" i="21"/>
  <c r="AC2038" i="21"/>
  <c r="AC2046" i="21"/>
  <c r="AC2054" i="21"/>
  <c r="AC2060" i="21"/>
  <c r="AC2064" i="21"/>
  <c r="AC2068" i="21"/>
  <c r="AC2072" i="21"/>
  <c r="AC2076" i="21"/>
  <c r="AC2080" i="21"/>
  <c r="AC2084" i="21"/>
  <c r="AC2088" i="21"/>
  <c r="AC2092" i="21"/>
  <c r="AC2096" i="21"/>
  <c r="AC2100" i="21"/>
  <c r="AC2104" i="21"/>
  <c r="AC2108" i="21"/>
  <c r="AC2112" i="21"/>
  <c r="AC2116" i="21"/>
  <c r="AC2120" i="21"/>
  <c r="AC2124" i="21"/>
  <c r="AC2128" i="21"/>
  <c r="AC2132" i="21"/>
  <c r="AC2136" i="21"/>
  <c r="AC2140" i="21"/>
  <c r="AC2144" i="21"/>
  <c r="AC2148" i="21"/>
  <c r="AC2152" i="21"/>
  <c r="AC2156" i="21"/>
  <c r="AC2160" i="21"/>
  <c r="AC2164" i="21"/>
  <c r="AC2168" i="21"/>
  <c r="AC2172" i="21"/>
  <c r="AC2176" i="21"/>
  <c r="AC2180" i="21"/>
  <c r="AC2184" i="21"/>
  <c r="AC2188" i="21"/>
  <c r="AC2192" i="21"/>
  <c r="AC2196" i="21"/>
  <c r="AC2200" i="21"/>
  <c r="AC2204" i="21"/>
  <c r="AC2208" i="21"/>
  <c r="AC2212" i="21"/>
  <c r="AC2216" i="21"/>
  <c r="AC2220" i="21"/>
  <c r="AC2224" i="21"/>
  <c r="AC2228" i="21"/>
  <c r="AC2232" i="21"/>
  <c r="AC2236" i="21"/>
  <c r="AC2240" i="21"/>
  <c r="AC2244" i="21"/>
  <c r="AC2248" i="21"/>
  <c r="AC2252" i="21"/>
  <c r="AC2256" i="21"/>
  <c r="AC2260" i="21"/>
  <c r="AC2264" i="21"/>
  <c r="AC2268" i="21"/>
  <c r="AC2272" i="21"/>
  <c r="AC2276" i="21"/>
  <c r="AC2280" i="21"/>
  <c r="AC2284" i="21"/>
  <c r="AC2288" i="21"/>
  <c r="AC2292" i="21"/>
  <c r="AC2296" i="21"/>
  <c r="AC2300" i="21"/>
  <c r="AC2304" i="21"/>
  <c r="AC2308" i="21"/>
  <c r="AC2312" i="21"/>
  <c r="AC2316" i="21"/>
  <c r="AC2320" i="21"/>
  <c r="AC2324" i="21"/>
  <c r="AC2328" i="21"/>
  <c r="AC2332" i="21"/>
  <c r="AC2336" i="21"/>
  <c r="AC2340" i="21"/>
  <c r="AC2344" i="21"/>
  <c r="AC2348" i="21"/>
  <c r="AC2352" i="21"/>
  <c r="AC2356" i="21"/>
  <c r="AC2360" i="21"/>
  <c r="AC2364" i="21"/>
  <c r="AC2368" i="21"/>
  <c r="AC2372" i="21"/>
  <c r="AC2376" i="21"/>
  <c r="AC2380" i="21"/>
  <c r="AC2384" i="21"/>
  <c r="AC2388" i="21"/>
  <c r="AC2392" i="21"/>
  <c r="AC2396" i="21"/>
  <c r="AC2400" i="21"/>
  <c r="AC2404" i="21"/>
  <c r="AC2408" i="21"/>
  <c r="AC2412" i="21"/>
  <c r="AC2416" i="21"/>
  <c r="AC2420" i="21"/>
  <c r="AC2424" i="21"/>
  <c r="AC2428" i="21"/>
  <c r="AC2432" i="21"/>
  <c r="AC2436" i="21"/>
  <c r="AC2440" i="21"/>
  <c r="AC2444" i="21"/>
  <c r="AC2448" i="21"/>
  <c r="AC2452" i="21"/>
  <c r="AC2456" i="21"/>
  <c r="AC2460" i="21"/>
  <c r="AC2464" i="21"/>
  <c r="AC2468" i="21"/>
  <c r="AC2472" i="21"/>
  <c r="AC2476" i="21"/>
  <c r="AC2480" i="21"/>
  <c r="AC2484" i="21"/>
  <c r="AC2488" i="21"/>
  <c r="AC2492" i="21"/>
  <c r="AC2496" i="21"/>
  <c r="AC2500" i="21"/>
  <c r="AC2504" i="21"/>
  <c r="AC2508" i="21"/>
  <c r="AC2512" i="21"/>
  <c r="AC2516" i="21"/>
  <c r="AC2520" i="21"/>
  <c r="AC2524" i="21"/>
  <c r="AC1306" i="21"/>
  <c r="AC1338" i="21"/>
  <c r="AC1370" i="21"/>
  <c r="AC1402" i="21"/>
  <c r="AC1434" i="21"/>
  <c r="AC1466" i="21"/>
  <c r="AC1498" i="21"/>
  <c r="AC1530" i="21"/>
  <c r="AC1562" i="21"/>
  <c r="AC1594" i="21"/>
  <c r="AC1626" i="21"/>
  <c r="AC1658" i="21"/>
  <c r="AC1690" i="21"/>
  <c r="AC1722" i="21"/>
  <c r="AC1754" i="21"/>
  <c r="AC1786" i="21"/>
  <c r="AC1818" i="21"/>
  <c r="AC1850" i="21"/>
  <c r="AC1882" i="21"/>
  <c r="AC1914" i="21"/>
  <c r="AC1946" i="21"/>
  <c r="AC1978" i="21"/>
  <c r="AC2010" i="21"/>
  <c r="AC2018" i="21"/>
  <c r="AC2025" i="21"/>
  <c r="AC2033" i="21"/>
  <c r="AC2041" i="21"/>
  <c r="AC2049" i="21"/>
  <c r="AC2057" i="21"/>
  <c r="AC1318" i="21"/>
  <c r="AC1350" i="21"/>
  <c r="AC1382" i="21"/>
  <c r="AC1414" i="21"/>
  <c r="AC1446" i="21"/>
  <c r="AC1478" i="21"/>
  <c r="AC1510" i="21"/>
  <c r="AC1542" i="21"/>
  <c r="AC1574" i="21"/>
  <c r="AC1606" i="21"/>
  <c r="AC1638" i="21"/>
  <c r="AC1670" i="21"/>
  <c r="AC1702" i="21"/>
  <c r="AC1734" i="21"/>
  <c r="AC1766" i="21"/>
  <c r="AC1798" i="21"/>
  <c r="AC1830" i="21"/>
  <c r="AC1862" i="21"/>
  <c r="AC1894" i="21"/>
  <c r="AC1926" i="21"/>
  <c r="AC1958" i="21"/>
  <c r="AC1990" i="21"/>
  <c r="AC2059" i="21"/>
  <c r="AC2063" i="21"/>
  <c r="AC2067" i="21"/>
  <c r="AC2071" i="21"/>
  <c r="AC2075" i="21"/>
  <c r="AC2079" i="21"/>
  <c r="AC2083" i="21"/>
  <c r="AC2087" i="21"/>
  <c r="AC2091" i="21"/>
  <c r="AC2095" i="21"/>
  <c r="AC2099" i="21"/>
  <c r="AC2103" i="21"/>
  <c r="AC2107" i="21"/>
  <c r="AC2111" i="21"/>
  <c r="AC2115" i="21"/>
  <c r="AC2119" i="21"/>
  <c r="AC2123" i="21"/>
  <c r="AC2127" i="21"/>
  <c r="AC2131" i="21"/>
  <c r="AC2135" i="21"/>
  <c r="AC2139" i="21"/>
  <c r="AC2143" i="21"/>
  <c r="AC2147" i="21"/>
  <c r="AC2151" i="21"/>
  <c r="AC2155" i="21"/>
  <c r="AC2159" i="21"/>
  <c r="AC2163" i="21"/>
  <c r="AC2167" i="21"/>
  <c r="AC2171" i="21"/>
  <c r="AC2175" i="21"/>
  <c r="AC2179" i="21"/>
  <c r="AC2183" i="21"/>
  <c r="AC2187" i="21"/>
  <c r="AC2191" i="21"/>
  <c r="AC2195" i="21"/>
  <c r="AC2199" i="21"/>
  <c r="AC2203" i="21"/>
  <c r="AC2207" i="21"/>
  <c r="AC2211" i="21"/>
  <c r="AC2215" i="21"/>
  <c r="AC2219" i="21"/>
  <c r="AC2223" i="21"/>
  <c r="AC2227" i="21"/>
  <c r="AC2231" i="21"/>
  <c r="AC2235" i="21"/>
  <c r="AC2239" i="21"/>
  <c r="AC2243" i="21"/>
  <c r="AC2247" i="21"/>
  <c r="AC2251" i="21"/>
  <c r="AC2255" i="21"/>
  <c r="AC2259" i="21"/>
  <c r="AC2263" i="21"/>
  <c r="AC2267" i="21"/>
  <c r="AC2271" i="21"/>
  <c r="AC2275" i="21"/>
  <c r="AC2279" i="21"/>
  <c r="AC2283" i="21"/>
  <c r="AC2287" i="21"/>
  <c r="AC2291" i="21"/>
  <c r="AC2295" i="21"/>
  <c r="AC2299" i="21"/>
  <c r="AC2303" i="21"/>
  <c r="AC2307" i="21"/>
  <c r="AC2311" i="21"/>
  <c r="AC2315" i="21"/>
  <c r="AC2319" i="21"/>
  <c r="AC2323" i="21"/>
  <c r="AC2327" i="21"/>
  <c r="AC2331" i="21"/>
  <c r="AC2335" i="21"/>
  <c r="AC2339" i="21"/>
  <c r="AC2343" i="21"/>
  <c r="AC2347" i="21"/>
  <c r="AC2351" i="21"/>
  <c r="AC2355" i="21"/>
  <c r="AC2359" i="21"/>
  <c r="AC2363" i="21"/>
  <c r="AC2367" i="21"/>
  <c r="AC2371" i="21"/>
  <c r="AC2375" i="21"/>
  <c r="AC2379" i="21"/>
  <c r="AC2383" i="21"/>
  <c r="AC2387" i="21"/>
  <c r="AC2391" i="21"/>
  <c r="AC2395" i="21"/>
  <c r="AC2399" i="21"/>
  <c r="AC2403" i="21"/>
  <c r="AC2407" i="21"/>
  <c r="AC2411" i="21"/>
  <c r="AC2415" i="21"/>
  <c r="AC2419" i="21"/>
  <c r="AC2423" i="21"/>
  <c r="AC2427" i="21"/>
  <c r="AC2431" i="21"/>
  <c r="AC2435" i="21"/>
  <c r="AC2439" i="21"/>
  <c r="AC2443" i="21"/>
  <c r="AC2447" i="21"/>
  <c r="AC2451" i="21"/>
  <c r="AC2455" i="21"/>
  <c r="AC2459" i="21"/>
  <c r="AC2463" i="21"/>
  <c r="AC2467" i="21"/>
  <c r="AC2471" i="21"/>
  <c r="AC2475" i="21"/>
  <c r="AC2479" i="21"/>
  <c r="AC2483" i="21"/>
  <c r="AC2487" i="21"/>
  <c r="AC2491" i="21"/>
  <c r="AC2495" i="21"/>
  <c r="AC2499" i="21"/>
  <c r="AC2503" i="21"/>
  <c r="AC2507" i="21"/>
  <c r="AC2511" i="21"/>
  <c r="AC2515" i="21"/>
  <c r="AC2519" i="21"/>
  <c r="AC2523" i="21"/>
  <c r="AC2527" i="21"/>
  <c r="AC1298" i="21"/>
  <c r="AC1330" i="21"/>
  <c r="AC1362" i="21"/>
  <c r="AC1394" i="21"/>
  <c r="AC1426" i="21"/>
  <c r="AC1458" i="21"/>
  <c r="AC1490" i="21"/>
  <c r="AC1522" i="21"/>
  <c r="AC1554" i="21"/>
  <c r="AC1586" i="21"/>
  <c r="AC1618" i="21"/>
  <c r="AC1650" i="21"/>
  <c r="AC1682" i="21"/>
  <c r="AC1714" i="21"/>
  <c r="AC1746" i="21"/>
  <c r="AC1778" i="21"/>
  <c r="AC1810" i="21"/>
  <c r="AC1842" i="21"/>
  <c r="AC1874" i="21"/>
  <c r="AC1906" i="21"/>
  <c r="AC1938" i="21"/>
  <c r="AC1970" i="21"/>
  <c r="AC2002" i="21"/>
  <c r="AC2014" i="21"/>
  <c r="AC1310" i="21"/>
  <c r="AC1342" i="21"/>
  <c r="AC1374" i="21"/>
  <c r="AC1406" i="21"/>
  <c r="AC1438" i="21"/>
  <c r="AC1470" i="21"/>
  <c r="AC1502" i="21"/>
  <c r="AC1534" i="21"/>
  <c r="AC1566" i="21"/>
  <c r="AC1598" i="21"/>
  <c r="AC1630" i="21"/>
  <c r="AC1662" i="21"/>
  <c r="AC1694" i="21"/>
  <c r="AC1726" i="21"/>
  <c r="AC1758" i="21"/>
  <c r="AC1790" i="21"/>
  <c r="AC1822" i="21"/>
  <c r="AC1854" i="21"/>
  <c r="AC1886" i="21"/>
  <c r="AC1918" i="21"/>
  <c r="AC1950" i="21"/>
  <c r="AC1982" i="21"/>
  <c r="AC2026" i="21"/>
  <c r="AC2034" i="21"/>
  <c r="AC2042" i="21"/>
  <c r="AC2050" i="21"/>
  <c r="AC2058" i="21"/>
  <c r="AC2062" i="21"/>
  <c r="AC2066" i="21"/>
  <c r="AC2070" i="21"/>
  <c r="AC2074" i="21"/>
  <c r="AC2078" i="21"/>
  <c r="AC2082" i="21"/>
  <c r="AC2086" i="21"/>
  <c r="AC2090" i="21"/>
  <c r="AC2094" i="21"/>
  <c r="AC2098" i="21"/>
  <c r="AC2102" i="21"/>
  <c r="AC2106" i="21"/>
  <c r="AC2110" i="21"/>
  <c r="AC2114" i="21"/>
  <c r="AC2118" i="21"/>
  <c r="AC2122" i="21"/>
  <c r="AC2126" i="21"/>
  <c r="AC2130" i="21"/>
  <c r="AC2134" i="21"/>
  <c r="AC2138" i="21"/>
  <c r="AC2142" i="21"/>
  <c r="AC2146" i="21"/>
  <c r="AC2150" i="21"/>
  <c r="AC2154" i="21"/>
  <c r="AC2158" i="21"/>
  <c r="AC2162" i="21"/>
  <c r="AC2166" i="21"/>
  <c r="AC2170" i="21"/>
  <c r="AC2174" i="21"/>
  <c r="AC2178" i="21"/>
  <c r="AC2182" i="21"/>
  <c r="AC2186" i="21"/>
  <c r="AC2190" i="21"/>
  <c r="AC2194" i="21"/>
  <c r="AC2198" i="21"/>
  <c r="AC2202" i="21"/>
  <c r="AC2206" i="21"/>
  <c r="AC2210" i="21"/>
  <c r="AC2214" i="21"/>
  <c r="AC2218" i="21"/>
  <c r="AC2222" i="21"/>
  <c r="AC2226" i="21"/>
  <c r="AC2230" i="21"/>
  <c r="AC2234" i="21"/>
  <c r="AC2238" i="21"/>
  <c r="AC2242" i="21"/>
  <c r="AC2246" i="21"/>
  <c r="AC2250" i="21"/>
  <c r="AC2254" i="21"/>
  <c r="AC2258" i="21"/>
  <c r="AC2262" i="21"/>
  <c r="AC2266" i="21"/>
  <c r="AC2270" i="21"/>
  <c r="AC2274" i="21"/>
  <c r="AC2278" i="21"/>
  <c r="AC2282" i="21"/>
  <c r="AC2286" i="21"/>
  <c r="AC2290" i="21"/>
  <c r="AC2294" i="21"/>
  <c r="AC2298" i="21"/>
  <c r="AC2302" i="21"/>
  <c r="AC2306" i="21"/>
  <c r="AC2310" i="21"/>
  <c r="AC2314" i="21"/>
  <c r="AC2318" i="21"/>
  <c r="AC2322" i="21"/>
  <c r="AC2326" i="21"/>
  <c r="AC2330" i="21"/>
  <c r="AC2334" i="21"/>
  <c r="AC2338" i="21"/>
  <c r="AC2342" i="21"/>
  <c r="AC2346" i="21"/>
  <c r="AC2350" i="21"/>
  <c r="AC2354" i="21"/>
  <c r="AC2358" i="21"/>
  <c r="AC2362" i="21"/>
  <c r="AC2366" i="21"/>
  <c r="AC2370" i="21"/>
  <c r="AC2374" i="21"/>
  <c r="AC2378" i="21"/>
  <c r="AC2382" i="21"/>
  <c r="AC2386" i="21"/>
  <c r="AC2390" i="21"/>
  <c r="AC2394" i="21"/>
  <c r="AC2398" i="21"/>
  <c r="AC2402" i="21"/>
  <c r="AC2406" i="21"/>
  <c r="AC2410" i="21"/>
  <c r="AC2414" i="21"/>
  <c r="AC2418" i="21"/>
  <c r="AC2422" i="21"/>
  <c r="AC2426" i="21"/>
  <c r="AC2430" i="21"/>
  <c r="AC2434" i="21"/>
  <c r="AC2438" i="21"/>
  <c r="AC2442" i="21"/>
  <c r="AC2446" i="21"/>
  <c r="AC2450" i="21"/>
  <c r="AC2454" i="21"/>
  <c r="AC2458" i="21"/>
  <c r="AC2462" i="21"/>
  <c r="AC2466" i="21"/>
  <c r="AC2470" i="21"/>
  <c r="AC2474" i="21"/>
  <c r="AC2478" i="21"/>
  <c r="AC2482" i="21"/>
  <c r="AC2486" i="21"/>
  <c r="AC2490" i="21"/>
  <c r="AC2494" i="21"/>
  <c r="AC2498" i="21"/>
  <c r="AC2502" i="21"/>
  <c r="AC2506" i="21"/>
  <c r="AC2510" i="21"/>
  <c r="AC2514" i="21"/>
  <c r="AC2518" i="21"/>
  <c r="AC2522" i="21"/>
  <c r="AC2526" i="21"/>
  <c r="AC1386" i="21"/>
  <c r="AC1642" i="21"/>
  <c r="AC1898" i="21"/>
  <c r="AC2053" i="21"/>
  <c r="AC1482" i="21"/>
  <c r="AC1738" i="21"/>
  <c r="AC1994" i="21"/>
  <c r="AC1322" i="21"/>
  <c r="AC1578" i="21"/>
  <c r="AC1834" i="21"/>
  <c r="AC2037" i="21"/>
  <c r="AC1546" i="21"/>
  <c r="AC2029" i="21"/>
  <c r="AC2" i="21"/>
  <c r="AC1418" i="21"/>
  <c r="AC1674" i="21"/>
  <c r="AC1930" i="21"/>
  <c r="AC1514" i="21"/>
  <c r="AC1770" i="21"/>
  <c r="AC1354" i="21"/>
  <c r="AC1610" i="21"/>
  <c r="AC1866" i="21"/>
  <c r="AC2045" i="21"/>
  <c r="AC1802" i="21"/>
  <c r="AC1450" i="21"/>
  <c r="AC1706" i="21"/>
  <c r="AC1962" i="21"/>
  <c r="R1401" i="21"/>
  <c r="R1409" i="21"/>
  <c r="R1417" i="21"/>
  <c r="R1425" i="21"/>
  <c r="R1433" i="21"/>
  <c r="R1441" i="21"/>
  <c r="R1449" i="21"/>
  <c r="R1457" i="21"/>
  <c r="R1465" i="21"/>
  <c r="R1473" i="21"/>
  <c r="R1481" i="21"/>
  <c r="R1489" i="21"/>
  <c r="R1497" i="21"/>
  <c r="R1505" i="21"/>
  <c r="R1513" i="21"/>
  <c r="R1521" i="21"/>
  <c r="R1529" i="21"/>
  <c r="R1537" i="21"/>
  <c r="R1545" i="21"/>
  <c r="R1553" i="21"/>
  <c r="R1561" i="21"/>
  <c r="R1569" i="21"/>
  <c r="R1577" i="21"/>
  <c r="R1585" i="21"/>
  <c r="R1593" i="21"/>
  <c r="R1601" i="21"/>
  <c r="R1609" i="21"/>
  <c r="R1617" i="21"/>
  <c r="R1625" i="21"/>
  <c r="R1633" i="21"/>
  <c r="R1641" i="21"/>
  <c r="R1649" i="21"/>
  <c r="R1657" i="21"/>
  <c r="R1665" i="21"/>
  <c r="R1673" i="21"/>
  <c r="R1681" i="21"/>
  <c r="R1689" i="21"/>
  <c r="R1697" i="21"/>
  <c r="R1705" i="21"/>
  <c r="R1713" i="21"/>
  <c r="R1721" i="21"/>
  <c r="R1729" i="21"/>
  <c r="R1737" i="21"/>
  <c r="R1745" i="21"/>
  <c r="R1753" i="21"/>
  <c r="R1761" i="21"/>
  <c r="R1769" i="21"/>
  <c r="R1777" i="21"/>
  <c r="R1785" i="21"/>
  <c r="R1793" i="21"/>
  <c r="R1801" i="21"/>
  <c r="R1809" i="21"/>
  <c r="R1817" i="21"/>
  <c r="R1825" i="21"/>
  <c r="R1833" i="21"/>
  <c r="R1841" i="21"/>
  <c r="R1849" i="21"/>
  <c r="R1857" i="21"/>
  <c r="R1865" i="21"/>
  <c r="R1873" i="21"/>
  <c r="R1881" i="21"/>
  <c r="R1889" i="21"/>
  <c r="R1897" i="21"/>
  <c r="R1905" i="21"/>
  <c r="R1913" i="21"/>
  <c r="R1921" i="21"/>
  <c r="R1929" i="21"/>
  <c r="R1937" i="21"/>
  <c r="R1945" i="21"/>
  <c r="R1953" i="21"/>
  <c r="R1961" i="21"/>
  <c r="R1969" i="21"/>
  <c r="R1977" i="21"/>
  <c r="R1985" i="21"/>
  <c r="R1993" i="21"/>
  <c r="R2001" i="21"/>
  <c r="R2009" i="21"/>
  <c r="R2017" i="21"/>
  <c r="R2025" i="21"/>
  <c r="R2033" i="21"/>
  <c r="R2041" i="21"/>
  <c r="R2049" i="21"/>
  <c r="R2057" i="21"/>
  <c r="R2065" i="21"/>
  <c r="R2073" i="21"/>
  <c r="R2081" i="21"/>
  <c r="R2089" i="21"/>
  <c r="R2097" i="21"/>
  <c r="R2105" i="21"/>
  <c r="R2113" i="21"/>
  <c r="R2121" i="21"/>
  <c r="R2129" i="21"/>
  <c r="R2137" i="21"/>
  <c r="R2145" i="21"/>
  <c r="R2153" i="21"/>
  <c r="R2161" i="21"/>
  <c r="R2169" i="21"/>
  <c r="R2177" i="21"/>
  <c r="R2185" i="21"/>
  <c r="R2193" i="21"/>
  <c r="R2201" i="21"/>
  <c r="R2209" i="21"/>
  <c r="R2217" i="21"/>
  <c r="R2225" i="21"/>
  <c r="R2233" i="21"/>
  <c r="R2241" i="21"/>
  <c r="R2249" i="21"/>
  <c r="R2257" i="21"/>
  <c r="R2265" i="21"/>
  <c r="R2273" i="21"/>
  <c r="R2281" i="21"/>
  <c r="R2289" i="21"/>
  <c r="R2297" i="21"/>
  <c r="R2305" i="21"/>
  <c r="R2313" i="21"/>
  <c r="R2321" i="21"/>
  <c r="R2329" i="21"/>
  <c r="R2337" i="21"/>
  <c r="R2345" i="21"/>
  <c r="R2353" i="21"/>
  <c r="R2361" i="21"/>
  <c r="R2369" i="21"/>
  <c r="R2377" i="21"/>
  <c r="R2385" i="21"/>
  <c r="R2393" i="21"/>
  <c r="R2401" i="21"/>
  <c r="R2409" i="21"/>
  <c r="R2417" i="21"/>
  <c r="R2425" i="21"/>
  <c r="R2433" i="21"/>
  <c r="R2441" i="21"/>
  <c r="R2449" i="21"/>
  <c r="R2457" i="21"/>
  <c r="R2465" i="21"/>
  <c r="R2473" i="21"/>
  <c r="R2481" i="21"/>
  <c r="R2489" i="21"/>
  <c r="R2497" i="21"/>
  <c r="R2505" i="21"/>
  <c r="R2513" i="21"/>
  <c r="R2521" i="21"/>
  <c r="R4" i="21"/>
  <c r="R12" i="21"/>
  <c r="R20" i="21"/>
  <c r="R28" i="21"/>
  <c r="R36" i="21"/>
  <c r="R44" i="21"/>
  <c r="R52" i="21"/>
  <c r="R60" i="21"/>
  <c r="R68" i="21"/>
  <c r="R76" i="21"/>
  <c r="R84" i="21"/>
  <c r="R92" i="21"/>
  <c r="R100" i="21"/>
  <c r="R108" i="21"/>
  <c r="R116" i="21"/>
  <c r="R124" i="21"/>
  <c r="R132" i="21"/>
  <c r="R140" i="21"/>
  <c r="R148" i="21"/>
  <c r="R156" i="21"/>
  <c r="R164" i="21"/>
  <c r="R172" i="21"/>
  <c r="R180" i="21"/>
  <c r="R188" i="21"/>
  <c r="R196" i="21"/>
  <c r="R204" i="21"/>
  <c r="R212" i="21"/>
  <c r="R220" i="21"/>
  <c r="R228" i="21"/>
  <c r="R236" i="21"/>
  <c r="R244" i="21"/>
  <c r="R252" i="21"/>
  <c r="R260" i="21"/>
  <c r="R268" i="21"/>
  <c r="R276" i="21"/>
  <c r="R284" i="21"/>
  <c r="R292" i="21"/>
  <c r="R300" i="21"/>
  <c r="R308" i="21"/>
  <c r="R316" i="21"/>
  <c r="R324" i="21"/>
  <c r="R332" i="21"/>
  <c r="R340" i="21"/>
  <c r="R348" i="21"/>
  <c r="R356" i="21"/>
  <c r="R364" i="21"/>
  <c r="R372" i="21"/>
  <c r="R380" i="21"/>
  <c r="R388" i="21"/>
  <c r="R396" i="21"/>
  <c r="R404" i="21"/>
  <c r="R412" i="21"/>
  <c r="R420" i="21"/>
  <c r="R428" i="21"/>
  <c r="R436" i="21"/>
  <c r="R444" i="21"/>
  <c r="R452" i="21"/>
  <c r="R460" i="21"/>
  <c r="R468" i="21"/>
  <c r="R476" i="21"/>
  <c r="R484" i="21"/>
  <c r="R492" i="21"/>
  <c r="R500" i="21"/>
  <c r="R508" i="21"/>
  <c r="R516" i="21"/>
  <c r="R524" i="21"/>
  <c r="R532" i="21"/>
  <c r="R540" i="21"/>
  <c r="R548" i="21"/>
  <c r="R556" i="21"/>
  <c r="R564" i="21"/>
  <c r="R572" i="21"/>
  <c r="R580" i="21"/>
  <c r="R588" i="21"/>
  <c r="R596" i="21"/>
  <c r="R604" i="21"/>
  <c r="R612" i="21"/>
  <c r="R620" i="21"/>
  <c r="R628" i="21"/>
  <c r="R636" i="21"/>
  <c r="R644" i="21"/>
  <c r="R652" i="21"/>
  <c r="R660" i="21"/>
  <c r="R668" i="21"/>
  <c r="R676" i="21"/>
  <c r="R684" i="21"/>
  <c r="R692" i="21"/>
  <c r="R700" i="21"/>
  <c r="R708" i="21"/>
  <c r="R716" i="21"/>
  <c r="R724" i="21"/>
  <c r="R732" i="21"/>
  <c r="R740" i="21"/>
  <c r="R748" i="21"/>
  <c r="R756" i="21"/>
  <c r="R764" i="21"/>
  <c r="R772" i="21"/>
  <c r="R780" i="21"/>
  <c r="R788" i="21"/>
  <c r="R796" i="21"/>
  <c r="R804" i="21"/>
  <c r="R812" i="21"/>
  <c r="R820" i="21"/>
  <c r="R828" i="21"/>
  <c r="R836" i="21"/>
  <c r="R844" i="21"/>
  <c r="R852" i="21"/>
  <c r="R860" i="21"/>
  <c r="R868" i="21"/>
  <c r="R876" i="21"/>
  <c r="R884" i="21"/>
  <c r="R892" i="21"/>
  <c r="R900" i="21"/>
  <c r="R908" i="21"/>
  <c r="R916" i="21"/>
  <c r="R924" i="21"/>
  <c r="R932" i="21"/>
  <c r="R940" i="21"/>
  <c r="R948" i="21"/>
  <c r="R956" i="21"/>
  <c r="R964" i="21"/>
  <c r="R972" i="21"/>
  <c r="R980" i="21"/>
  <c r="R988" i="21"/>
  <c r="R996" i="21"/>
  <c r="R1004" i="21"/>
  <c r="R1012" i="21"/>
  <c r="R1020" i="21"/>
  <c r="R1028" i="21"/>
  <c r="R1036" i="21"/>
  <c r="R1044" i="21"/>
  <c r="R1052" i="21"/>
  <c r="R1060" i="21"/>
  <c r="R1068" i="21"/>
  <c r="R1076" i="21"/>
  <c r="R1084" i="21"/>
  <c r="R1092" i="21"/>
  <c r="R1100" i="21"/>
  <c r="R1108" i="21"/>
  <c r="R1116" i="21"/>
  <c r="R1124" i="21"/>
  <c r="R1132" i="21"/>
  <c r="R1140" i="21"/>
  <c r="R1148" i="21"/>
  <c r="R1156" i="21"/>
  <c r="R1164" i="21"/>
  <c r="R1172" i="21"/>
  <c r="R1180" i="21"/>
  <c r="R1188" i="21"/>
  <c r="R1196" i="21"/>
  <c r="R1204" i="21"/>
  <c r="R1212" i="21"/>
  <c r="R1220" i="21"/>
  <c r="R1228" i="21"/>
  <c r="R1236" i="21"/>
  <c r="R1244" i="21"/>
  <c r="R1252" i="21"/>
  <c r="R1260" i="21"/>
  <c r="R1268" i="21"/>
  <c r="R1276" i="21"/>
  <c r="R1284" i="21"/>
  <c r="R1292" i="21"/>
  <c r="R1300" i="21"/>
  <c r="R1308" i="21"/>
  <c r="R1316" i="21"/>
  <c r="R1324" i="21"/>
  <c r="R1332" i="21"/>
  <c r="R1340" i="21"/>
  <c r="R1348" i="21"/>
  <c r="R1356" i="21"/>
  <c r="R1364" i="21"/>
  <c r="R1372" i="21"/>
  <c r="R1380" i="21"/>
  <c r="R1388" i="21"/>
  <c r="R1396" i="21"/>
  <c r="R1434" i="21"/>
  <c r="R1458" i="21"/>
  <c r="R1498" i="21"/>
  <c r="R1554" i="21"/>
  <c r="R1618" i="21"/>
  <c r="R1658" i="21"/>
  <c r="R1730" i="21"/>
  <c r="R1794" i="21"/>
  <c r="R1850" i="21"/>
  <c r="R1898" i="21"/>
  <c r="R1946" i="21"/>
  <c r="R2002" i="21"/>
  <c r="R2050" i="21"/>
  <c r="R2106" i="21"/>
  <c r="R2162" i="21"/>
  <c r="R2210" i="21"/>
  <c r="R2274" i="21"/>
  <c r="R2330" i="21"/>
  <c r="R2394" i="21"/>
  <c r="R2434" i="21"/>
  <c r="R2482" i="21"/>
  <c r="R2522" i="21"/>
  <c r="R53" i="21"/>
  <c r="R109" i="21"/>
  <c r="R157" i="21"/>
  <c r="R213" i="21"/>
  <c r="R269" i="21"/>
  <c r="R309" i="21"/>
  <c r="R357" i="21"/>
  <c r="R413" i="21"/>
  <c r="R501" i="21"/>
  <c r="R573" i="21"/>
  <c r="R621" i="21"/>
  <c r="R677" i="21"/>
  <c r="R741" i="21"/>
  <c r="R797" i="21"/>
  <c r="R853" i="21"/>
  <c r="R901" i="21"/>
  <c r="R957" i="21"/>
  <c r="R1005" i="21"/>
  <c r="R1053" i="21"/>
  <c r="R1109" i="21"/>
  <c r="R1165" i="21"/>
  <c r="R1213" i="21"/>
  <c r="R1269" i="21"/>
  <c r="R1325" i="21"/>
  <c r="R1365" i="21"/>
  <c r="R1400" i="21"/>
  <c r="R1408" i="21"/>
  <c r="R1416" i="21"/>
  <c r="R1424" i="21"/>
  <c r="R1432" i="21"/>
  <c r="R1440" i="21"/>
  <c r="R1448" i="21"/>
  <c r="R1456" i="21"/>
  <c r="R1464" i="21"/>
  <c r="R1472" i="21"/>
  <c r="R1480" i="21"/>
  <c r="R1488" i="21"/>
  <c r="R1496" i="21"/>
  <c r="R1504" i="21"/>
  <c r="R1512" i="21"/>
  <c r="R1520" i="21"/>
  <c r="R1528" i="21"/>
  <c r="R1536" i="21"/>
  <c r="R1544" i="21"/>
  <c r="R1552" i="21"/>
  <c r="R1560" i="21"/>
  <c r="R1568" i="21"/>
  <c r="R1576" i="21"/>
  <c r="R1584" i="21"/>
  <c r="R1592" i="21"/>
  <c r="R1600" i="21"/>
  <c r="R1608" i="21"/>
  <c r="R1616" i="21"/>
  <c r="R1624" i="21"/>
  <c r="R1632" i="21"/>
  <c r="R1640" i="21"/>
  <c r="R1648" i="21"/>
  <c r="R1656" i="21"/>
  <c r="R1664" i="21"/>
  <c r="R1672" i="21"/>
  <c r="R1680" i="21"/>
  <c r="R1688" i="21"/>
  <c r="R1696" i="21"/>
  <c r="R1704" i="21"/>
  <c r="R1712" i="21"/>
  <c r="R1720" i="21"/>
  <c r="R1728" i="21"/>
  <c r="R1736" i="21"/>
  <c r="R1744" i="21"/>
  <c r="R1752" i="21"/>
  <c r="R1760" i="21"/>
  <c r="R1768" i="21"/>
  <c r="R1776" i="21"/>
  <c r="R1784" i="21"/>
  <c r="R1792" i="21"/>
  <c r="R1800" i="21"/>
  <c r="R1808" i="21"/>
  <c r="R1816" i="21"/>
  <c r="R1824" i="21"/>
  <c r="R1832" i="21"/>
  <c r="R1840" i="21"/>
  <c r="R1848" i="21"/>
  <c r="R1856" i="21"/>
  <c r="R1864" i="21"/>
  <c r="R1872" i="21"/>
  <c r="R1880" i="21"/>
  <c r="R1888" i="21"/>
  <c r="R1896" i="21"/>
  <c r="R1904" i="21"/>
  <c r="R1912" i="21"/>
  <c r="R1920" i="21"/>
  <c r="R1928" i="21"/>
  <c r="R1936" i="21"/>
  <c r="R1944" i="21"/>
  <c r="R1952" i="21"/>
  <c r="R1960" i="21"/>
  <c r="R1968" i="21"/>
  <c r="R1976" i="21"/>
  <c r="R1984" i="21"/>
  <c r="R1992" i="21"/>
  <c r="R2000" i="21"/>
  <c r="R2008" i="21"/>
  <c r="R2016" i="21"/>
  <c r="R2024" i="21"/>
  <c r="R2032" i="21"/>
  <c r="R2040" i="21"/>
  <c r="R2048" i="21"/>
  <c r="R2056" i="21"/>
  <c r="R2064" i="21"/>
  <c r="R2072" i="21"/>
  <c r="R2080" i="21"/>
  <c r="R2088" i="21"/>
  <c r="R2096" i="21"/>
  <c r="R2104" i="21"/>
  <c r="R2112" i="21"/>
  <c r="R2120" i="21"/>
  <c r="R2128" i="21"/>
  <c r="R2136" i="21"/>
  <c r="R2144" i="21"/>
  <c r="R2152" i="21"/>
  <c r="R2160" i="21"/>
  <c r="R2168" i="21"/>
  <c r="R2176" i="21"/>
  <c r="R2184" i="21"/>
  <c r="R2192" i="21"/>
  <c r="R2200" i="21"/>
  <c r="R2208" i="21"/>
  <c r="R2216" i="21"/>
  <c r="R2224" i="21"/>
  <c r="R2232" i="21"/>
  <c r="R2240" i="21"/>
  <c r="R2248" i="21"/>
  <c r="R2256" i="21"/>
  <c r="R2264" i="21"/>
  <c r="R2272" i="21"/>
  <c r="R2280" i="21"/>
  <c r="R2288" i="21"/>
  <c r="R2296" i="21"/>
  <c r="R2304" i="21"/>
  <c r="R2312" i="21"/>
  <c r="R2320" i="21"/>
  <c r="R2328" i="21"/>
  <c r="R2336" i="21"/>
  <c r="R2344" i="21"/>
  <c r="R2352" i="21"/>
  <c r="R2360" i="21"/>
  <c r="R2368" i="21"/>
  <c r="R2376" i="21"/>
  <c r="R2384" i="21"/>
  <c r="R2392" i="21"/>
  <c r="R2400" i="21"/>
  <c r="R2408" i="21"/>
  <c r="R2416" i="21"/>
  <c r="R2424" i="21"/>
  <c r="R2432" i="21"/>
  <c r="R2440" i="21"/>
  <c r="R2448" i="21"/>
  <c r="R2456" i="21"/>
  <c r="R2464" i="21"/>
  <c r="R2472" i="21"/>
  <c r="R2480" i="21"/>
  <c r="R2488" i="21"/>
  <c r="R2496" i="21"/>
  <c r="R2504" i="21"/>
  <c r="R2512" i="21"/>
  <c r="R2520" i="21"/>
  <c r="R3" i="21"/>
  <c r="R11" i="21"/>
  <c r="R19" i="21"/>
  <c r="R27" i="21"/>
  <c r="R35" i="21"/>
  <c r="R43" i="21"/>
  <c r="R51" i="21"/>
  <c r="R59" i="21"/>
  <c r="R67" i="21"/>
  <c r="R75" i="21"/>
  <c r="R83" i="21"/>
  <c r="R91" i="21"/>
  <c r="R99" i="21"/>
  <c r="R107" i="21"/>
  <c r="R115" i="21"/>
  <c r="R123" i="21"/>
  <c r="R131" i="21"/>
  <c r="R139" i="21"/>
  <c r="R147" i="21"/>
  <c r="R155" i="21"/>
  <c r="R163" i="21"/>
  <c r="R171" i="21"/>
  <c r="R179" i="21"/>
  <c r="R187" i="21"/>
  <c r="R195" i="21"/>
  <c r="R203" i="21"/>
  <c r="R211" i="21"/>
  <c r="R219" i="21"/>
  <c r="R227" i="21"/>
  <c r="R235" i="21"/>
  <c r="R243" i="21"/>
  <c r="R251" i="21"/>
  <c r="R259" i="21"/>
  <c r="R267" i="21"/>
  <c r="R275" i="21"/>
  <c r="R283" i="21"/>
  <c r="R291" i="21"/>
  <c r="R299" i="21"/>
  <c r="R307" i="21"/>
  <c r="R315" i="21"/>
  <c r="R323" i="21"/>
  <c r="R331" i="21"/>
  <c r="R339" i="21"/>
  <c r="R347" i="21"/>
  <c r="R355" i="21"/>
  <c r="R363" i="21"/>
  <c r="R371" i="21"/>
  <c r="R379" i="21"/>
  <c r="R387" i="21"/>
  <c r="R395" i="21"/>
  <c r="R403" i="21"/>
  <c r="R411" i="21"/>
  <c r="R419" i="21"/>
  <c r="R427" i="21"/>
  <c r="R435" i="21"/>
  <c r="R443" i="21"/>
  <c r="R451" i="21"/>
  <c r="R459" i="21"/>
  <c r="R467" i="21"/>
  <c r="R475" i="21"/>
  <c r="R483" i="21"/>
  <c r="R491" i="21"/>
  <c r="R499" i="21"/>
  <c r="R507" i="21"/>
  <c r="R515" i="21"/>
  <c r="R523" i="21"/>
  <c r="R531" i="21"/>
  <c r="R539" i="21"/>
  <c r="R547" i="21"/>
  <c r="R555" i="21"/>
  <c r="R563" i="21"/>
  <c r="R571" i="21"/>
  <c r="R579" i="21"/>
  <c r="R587" i="21"/>
  <c r="R595" i="21"/>
  <c r="R603" i="21"/>
  <c r="R611" i="21"/>
  <c r="R619" i="21"/>
  <c r="R627" i="21"/>
  <c r="R635" i="21"/>
  <c r="R643" i="21"/>
  <c r="R651" i="21"/>
  <c r="R659" i="21"/>
  <c r="R667" i="21"/>
  <c r="R675" i="21"/>
  <c r="R683" i="21"/>
  <c r="R691" i="21"/>
  <c r="R699" i="21"/>
  <c r="R707" i="21"/>
  <c r="R715" i="21"/>
  <c r="R723" i="21"/>
  <c r="R731" i="21"/>
  <c r="R739" i="21"/>
  <c r="R747" i="21"/>
  <c r="R755" i="21"/>
  <c r="R763" i="21"/>
  <c r="R771" i="21"/>
  <c r="R779" i="21"/>
  <c r="R787" i="21"/>
  <c r="R795" i="21"/>
  <c r="R803" i="21"/>
  <c r="R811" i="21"/>
  <c r="R819" i="21"/>
  <c r="R827" i="21"/>
  <c r="R835" i="21"/>
  <c r="R843" i="21"/>
  <c r="R851" i="21"/>
  <c r="R859" i="21"/>
  <c r="R867" i="21"/>
  <c r="R875" i="21"/>
  <c r="R883" i="21"/>
  <c r="R891" i="21"/>
  <c r="R899" i="21"/>
  <c r="R907" i="21"/>
  <c r="R915" i="21"/>
  <c r="R923" i="21"/>
  <c r="R931" i="21"/>
  <c r="R939" i="21"/>
  <c r="R947" i="21"/>
  <c r="R955" i="21"/>
  <c r="R963" i="21"/>
  <c r="R971" i="21"/>
  <c r="R979" i="21"/>
  <c r="R987" i="21"/>
  <c r="R995" i="21"/>
  <c r="R1003" i="21"/>
  <c r="R1011" i="21"/>
  <c r="R1019" i="21"/>
  <c r="R1027" i="21"/>
  <c r="R1035" i="21"/>
  <c r="R1043" i="21"/>
  <c r="R1051" i="21"/>
  <c r="R1059" i="21"/>
  <c r="R1067" i="21"/>
  <c r="R1075" i="21"/>
  <c r="R1083" i="21"/>
  <c r="R1091" i="21"/>
  <c r="R1099" i="21"/>
  <c r="R1107" i="21"/>
  <c r="R1115" i="21"/>
  <c r="R1123" i="21"/>
  <c r="R1131" i="21"/>
  <c r="R1139" i="21"/>
  <c r="R1147" i="21"/>
  <c r="R1155" i="21"/>
  <c r="R1163" i="21"/>
  <c r="R1171" i="21"/>
  <c r="R1179" i="21"/>
  <c r="R1187" i="21"/>
  <c r="R1195" i="21"/>
  <c r="R1203" i="21"/>
  <c r="R1211" i="21"/>
  <c r="R1219" i="21"/>
  <c r="R1227" i="21"/>
  <c r="R1235" i="21"/>
  <c r="R1243" i="21"/>
  <c r="R1251" i="21"/>
  <c r="R1259" i="21"/>
  <c r="R1267" i="21"/>
  <c r="R1275" i="21"/>
  <c r="R1283" i="21"/>
  <c r="R1291" i="21"/>
  <c r="R1299" i="21"/>
  <c r="R1307" i="21"/>
  <c r="R1315" i="21"/>
  <c r="R1323" i="21"/>
  <c r="R1331" i="21"/>
  <c r="R1339" i="21"/>
  <c r="R1347" i="21"/>
  <c r="R1355" i="21"/>
  <c r="R1363" i="21"/>
  <c r="R1371" i="21"/>
  <c r="R1379" i="21"/>
  <c r="R1387" i="21"/>
  <c r="R1395" i="21"/>
  <c r="R1410" i="21"/>
  <c r="R1490" i="21"/>
  <c r="R1538" i="21"/>
  <c r="R1602" i="21"/>
  <c r="R1682" i="21"/>
  <c r="R1754" i="21"/>
  <c r="R1810" i="21"/>
  <c r="R1866" i="21"/>
  <c r="R1930" i="21"/>
  <c r="R1994" i="21"/>
  <c r="R2058" i="21"/>
  <c r="R2138" i="21"/>
  <c r="R2194" i="21"/>
  <c r="R2258" i="21"/>
  <c r="R2322" i="21"/>
  <c r="R2378" i="21"/>
  <c r="R2442" i="21"/>
  <c r="R2506" i="21"/>
  <c r="R29" i="21"/>
  <c r="R93" i="21"/>
  <c r="R149" i="21"/>
  <c r="R205" i="21"/>
  <c r="R253" i="21"/>
  <c r="R301" i="21"/>
  <c r="R349" i="21"/>
  <c r="R397" i="21"/>
  <c r="R453" i="21"/>
  <c r="R509" i="21"/>
  <c r="R549" i="21"/>
  <c r="R605" i="21"/>
  <c r="R661" i="21"/>
  <c r="R717" i="21"/>
  <c r="R781" i="21"/>
  <c r="R837" i="21"/>
  <c r="R893" i="21"/>
  <c r="R933" i="21"/>
  <c r="R981" i="21"/>
  <c r="R1029" i="21"/>
  <c r="R1085" i="21"/>
  <c r="R1141" i="21"/>
  <c r="R1197" i="21"/>
  <c r="R1253" i="21"/>
  <c r="R1301" i="21"/>
  <c r="R1333" i="21"/>
  <c r="R1389" i="21"/>
  <c r="R1399" i="21"/>
  <c r="R1407" i="21"/>
  <c r="R1415" i="21"/>
  <c r="R1423" i="21"/>
  <c r="R1431" i="21"/>
  <c r="R1439" i="21"/>
  <c r="R1447" i="21"/>
  <c r="R1455" i="21"/>
  <c r="R1463" i="21"/>
  <c r="R1471" i="21"/>
  <c r="R1479" i="21"/>
  <c r="R1487" i="21"/>
  <c r="R1495" i="21"/>
  <c r="R1503" i="21"/>
  <c r="R1511" i="21"/>
  <c r="R1519" i="21"/>
  <c r="R1527" i="21"/>
  <c r="R1535" i="21"/>
  <c r="R1543" i="21"/>
  <c r="R1551" i="21"/>
  <c r="R1559" i="21"/>
  <c r="R1567" i="21"/>
  <c r="R1575" i="21"/>
  <c r="R1583" i="21"/>
  <c r="R1591" i="21"/>
  <c r="R1599" i="21"/>
  <c r="R1607" i="21"/>
  <c r="R1615" i="21"/>
  <c r="R1623" i="21"/>
  <c r="R1631" i="21"/>
  <c r="R1639" i="21"/>
  <c r="R1647" i="21"/>
  <c r="R1655" i="21"/>
  <c r="R1663" i="21"/>
  <c r="R1671" i="21"/>
  <c r="R1679" i="21"/>
  <c r="R1687" i="21"/>
  <c r="R1695" i="21"/>
  <c r="R1703" i="21"/>
  <c r="R1711" i="21"/>
  <c r="R1719" i="21"/>
  <c r="R1727" i="21"/>
  <c r="R1735" i="21"/>
  <c r="R1743" i="21"/>
  <c r="R1751" i="21"/>
  <c r="R1759" i="21"/>
  <c r="R1767" i="21"/>
  <c r="R1775" i="21"/>
  <c r="R1783" i="21"/>
  <c r="R1791" i="21"/>
  <c r="R1799" i="21"/>
  <c r="R1807" i="21"/>
  <c r="R1815" i="21"/>
  <c r="R1823" i="21"/>
  <c r="R1831" i="21"/>
  <c r="R1839" i="21"/>
  <c r="R1847" i="21"/>
  <c r="R1855" i="21"/>
  <c r="R1863" i="21"/>
  <c r="R1871" i="21"/>
  <c r="R1879" i="21"/>
  <c r="R1887" i="21"/>
  <c r="R1895" i="21"/>
  <c r="R1903" i="21"/>
  <c r="R1911" i="21"/>
  <c r="R1919" i="21"/>
  <c r="R1927" i="21"/>
  <c r="R1935" i="21"/>
  <c r="R1943" i="21"/>
  <c r="R1951" i="21"/>
  <c r="R1959" i="21"/>
  <c r="R1967" i="21"/>
  <c r="R1975" i="21"/>
  <c r="R1983" i="21"/>
  <c r="R1991" i="21"/>
  <c r="R1999" i="21"/>
  <c r="R2007" i="21"/>
  <c r="R2015" i="21"/>
  <c r="R2023" i="21"/>
  <c r="R2031" i="21"/>
  <c r="R2039" i="21"/>
  <c r="R2047" i="21"/>
  <c r="R2055" i="21"/>
  <c r="R2063" i="21"/>
  <c r="R2071" i="21"/>
  <c r="R2079" i="21"/>
  <c r="R2087" i="21"/>
  <c r="R2095" i="21"/>
  <c r="R2103" i="21"/>
  <c r="R2111" i="21"/>
  <c r="R2119" i="21"/>
  <c r="R2127" i="21"/>
  <c r="R2135" i="21"/>
  <c r="R2143" i="21"/>
  <c r="R2151" i="21"/>
  <c r="R2159" i="21"/>
  <c r="R2167" i="21"/>
  <c r="R2175" i="21"/>
  <c r="R2183" i="21"/>
  <c r="R2191" i="21"/>
  <c r="R2199" i="21"/>
  <c r="R2207" i="21"/>
  <c r="R2215" i="21"/>
  <c r="R2223" i="21"/>
  <c r="R2231" i="21"/>
  <c r="R2239" i="21"/>
  <c r="R2247" i="21"/>
  <c r="R2255" i="21"/>
  <c r="R2263" i="21"/>
  <c r="R2271" i="21"/>
  <c r="R2279" i="21"/>
  <c r="R2287" i="21"/>
  <c r="R2295" i="21"/>
  <c r="R2303" i="21"/>
  <c r="R2311" i="21"/>
  <c r="R2319" i="21"/>
  <c r="R2327" i="21"/>
  <c r="R2335" i="21"/>
  <c r="R2343" i="21"/>
  <c r="R2351" i="21"/>
  <c r="R2359" i="21"/>
  <c r="R2367" i="21"/>
  <c r="R2375" i="21"/>
  <c r="R2383" i="21"/>
  <c r="R2391" i="21"/>
  <c r="R2399" i="21"/>
  <c r="R2407" i="21"/>
  <c r="R2415" i="21"/>
  <c r="R2423" i="21"/>
  <c r="R2431" i="21"/>
  <c r="R2439" i="21"/>
  <c r="R2447" i="21"/>
  <c r="R2455" i="21"/>
  <c r="R2463" i="21"/>
  <c r="R2471" i="21"/>
  <c r="R2479" i="21"/>
  <c r="R2487" i="21"/>
  <c r="R2495" i="21"/>
  <c r="R2503" i="21"/>
  <c r="R2511" i="21"/>
  <c r="R2519" i="21"/>
  <c r="R2527" i="21"/>
  <c r="R10" i="21"/>
  <c r="R18" i="21"/>
  <c r="R26" i="21"/>
  <c r="R34" i="21"/>
  <c r="R42" i="21"/>
  <c r="R50" i="21"/>
  <c r="R58" i="21"/>
  <c r="R66" i="21"/>
  <c r="R74" i="21"/>
  <c r="R82" i="21"/>
  <c r="R90" i="21"/>
  <c r="R98" i="21"/>
  <c r="R106" i="21"/>
  <c r="R114" i="21"/>
  <c r="R122" i="21"/>
  <c r="R130" i="21"/>
  <c r="R138" i="21"/>
  <c r="R146" i="21"/>
  <c r="R154" i="21"/>
  <c r="R162" i="21"/>
  <c r="R170" i="21"/>
  <c r="R178" i="21"/>
  <c r="R186" i="21"/>
  <c r="R194" i="21"/>
  <c r="R202" i="21"/>
  <c r="R210" i="21"/>
  <c r="R218" i="21"/>
  <c r="R226" i="21"/>
  <c r="R234" i="21"/>
  <c r="R242" i="21"/>
  <c r="R250" i="21"/>
  <c r="R258" i="21"/>
  <c r="R266" i="21"/>
  <c r="R274" i="21"/>
  <c r="R282" i="21"/>
  <c r="R290" i="21"/>
  <c r="R298" i="21"/>
  <c r="R306" i="21"/>
  <c r="R314" i="21"/>
  <c r="R322" i="21"/>
  <c r="R330" i="21"/>
  <c r="R338" i="21"/>
  <c r="R346" i="21"/>
  <c r="R354" i="21"/>
  <c r="R362" i="21"/>
  <c r="R370" i="21"/>
  <c r="R378" i="21"/>
  <c r="R386" i="21"/>
  <c r="R394" i="21"/>
  <c r="R402" i="21"/>
  <c r="R410" i="21"/>
  <c r="R418" i="21"/>
  <c r="R426" i="21"/>
  <c r="R434" i="21"/>
  <c r="R442" i="21"/>
  <c r="R450" i="21"/>
  <c r="R458" i="21"/>
  <c r="R466" i="21"/>
  <c r="R474" i="21"/>
  <c r="R482" i="21"/>
  <c r="R490" i="21"/>
  <c r="R498" i="21"/>
  <c r="R506" i="21"/>
  <c r="R514" i="21"/>
  <c r="R522" i="21"/>
  <c r="R530" i="21"/>
  <c r="R538" i="21"/>
  <c r="R546" i="21"/>
  <c r="R554" i="21"/>
  <c r="R562" i="21"/>
  <c r="R570" i="21"/>
  <c r="R578" i="21"/>
  <c r="R586" i="21"/>
  <c r="R594" i="21"/>
  <c r="R602" i="21"/>
  <c r="R610" i="21"/>
  <c r="R618" i="21"/>
  <c r="R626" i="21"/>
  <c r="R634" i="21"/>
  <c r="R642" i="21"/>
  <c r="R650" i="21"/>
  <c r="R658" i="21"/>
  <c r="R666" i="21"/>
  <c r="R674" i="21"/>
  <c r="R682" i="21"/>
  <c r="R690" i="21"/>
  <c r="R698" i="21"/>
  <c r="R706" i="21"/>
  <c r="R714" i="21"/>
  <c r="R722" i="21"/>
  <c r="R730" i="21"/>
  <c r="R738" i="21"/>
  <c r="R746" i="21"/>
  <c r="R754" i="21"/>
  <c r="R762" i="21"/>
  <c r="R770" i="21"/>
  <c r="R778" i="21"/>
  <c r="R786" i="21"/>
  <c r="R794" i="21"/>
  <c r="R802" i="21"/>
  <c r="R810" i="21"/>
  <c r="R818" i="21"/>
  <c r="R826" i="21"/>
  <c r="R834" i="21"/>
  <c r="R842" i="21"/>
  <c r="R850" i="21"/>
  <c r="R858" i="21"/>
  <c r="R866" i="21"/>
  <c r="R874" i="21"/>
  <c r="R882" i="21"/>
  <c r="R890" i="21"/>
  <c r="R898" i="21"/>
  <c r="R906" i="21"/>
  <c r="R914" i="21"/>
  <c r="R922" i="21"/>
  <c r="R930" i="21"/>
  <c r="R938" i="21"/>
  <c r="R946" i="21"/>
  <c r="R954" i="21"/>
  <c r="R962" i="21"/>
  <c r="R970" i="21"/>
  <c r="R978" i="21"/>
  <c r="R986" i="21"/>
  <c r="R994" i="21"/>
  <c r="R1002" i="21"/>
  <c r="R1010" i="21"/>
  <c r="R1018" i="21"/>
  <c r="R1026" i="21"/>
  <c r="R1034" i="21"/>
  <c r="R1042" i="21"/>
  <c r="R1050" i="21"/>
  <c r="R1058" i="21"/>
  <c r="R1066" i="21"/>
  <c r="R1074" i="21"/>
  <c r="R1082" i="21"/>
  <c r="R1090" i="21"/>
  <c r="R1098" i="21"/>
  <c r="R1106" i="21"/>
  <c r="R1114" i="21"/>
  <c r="R1122" i="21"/>
  <c r="R1130" i="21"/>
  <c r="R1138" i="21"/>
  <c r="R1146" i="21"/>
  <c r="R1154" i="21"/>
  <c r="R1162" i="21"/>
  <c r="R1170" i="21"/>
  <c r="R1178" i="21"/>
  <c r="R1186" i="21"/>
  <c r="R1194" i="21"/>
  <c r="R1202" i="21"/>
  <c r="R1210" i="21"/>
  <c r="R1218" i="21"/>
  <c r="R1226" i="21"/>
  <c r="R1234" i="21"/>
  <c r="R1242" i="21"/>
  <c r="R1250" i="21"/>
  <c r="R1258" i="21"/>
  <c r="R1266" i="21"/>
  <c r="R1274" i="21"/>
  <c r="R1282" i="21"/>
  <c r="R1290" i="21"/>
  <c r="R1298" i="21"/>
  <c r="R1306" i="21"/>
  <c r="R1314" i="21"/>
  <c r="R1322" i="21"/>
  <c r="R1330" i="21"/>
  <c r="R1338" i="21"/>
  <c r="R1346" i="21"/>
  <c r="R1354" i="21"/>
  <c r="R1362" i="21"/>
  <c r="R1370" i="21"/>
  <c r="R1378" i="21"/>
  <c r="R1386" i="21"/>
  <c r="R1394" i="21"/>
  <c r="R1442" i="21"/>
  <c r="R1514" i="21"/>
  <c r="R1578" i="21"/>
  <c r="R1626" i="21"/>
  <c r="R1674" i="21"/>
  <c r="R1714" i="21"/>
  <c r="R1746" i="21"/>
  <c r="R1802" i="21"/>
  <c r="R1858" i="21"/>
  <c r="R1914" i="21"/>
  <c r="R1962" i="21"/>
  <c r="R2010" i="21"/>
  <c r="R2066" i="21"/>
  <c r="R2114" i="21"/>
  <c r="R2178" i="21"/>
  <c r="R2234" i="21"/>
  <c r="R2290" i="21"/>
  <c r="R2346" i="21"/>
  <c r="R2402" i="21"/>
  <c r="R2450" i="21"/>
  <c r="R2498" i="21"/>
  <c r="R21" i="21"/>
  <c r="R77" i="21"/>
  <c r="R125" i="21"/>
  <c r="R181" i="21"/>
  <c r="R237" i="21"/>
  <c r="R293" i="21"/>
  <c r="R365" i="21"/>
  <c r="R429" i="21"/>
  <c r="R469" i="21"/>
  <c r="R525" i="21"/>
  <c r="R581" i="21"/>
  <c r="R637" i="21"/>
  <c r="R685" i="21"/>
  <c r="R733" i="21"/>
  <c r="R773" i="21"/>
  <c r="R821" i="21"/>
  <c r="R869" i="21"/>
  <c r="R949" i="21"/>
  <c r="R997" i="21"/>
  <c r="R1045" i="21"/>
  <c r="R1117" i="21"/>
  <c r="R1173" i="21"/>
  <c r="R1221" i="21"/>
  <c r="R1261" i="21"/>
  <c r="R1317" i="21"/>
  <c r="R1357" i="21"/>
  <c r="R1398" i="21"/>
  <c r="R1406" i="21"/>
  <c r="R1414" i="21"/>
  <c r="R1422" i="21"/>
  <c r="R1430" i="21"/>
  <c r="R1438" i="21"/>
  <c r="R1446" i="21"/>
  <c r="R1454" i="21"/>
  <c r="R1462" i="21"/>
  <c r="R1470" i="21"/>
  <c r="R1478" i="21"/>
  <c r="R1486" i="21"/>
  <c r="R1494" i="21"/>
  <c r="R1502" i="21"/>
  <c r="R1510" i="21"/>
  <c r="R1518" i="21"/>
  <c r="R1526" i="21"/>
  <c r="R1534" i="21"/>
  <c r="R1542" i="21"/>
  <c r="R1550" i="21"/>
  <c r="R1558" i="21"/>
  <c r="R1566" i="21"/>
  <c r="R1574" i="21"/>
  <c r="R1582" i="21"/>
  <c r="R1590" i="21"/>
  <c r="R1598" i="21"/>
  <c r="R1606" i="21"/>
  <c r="R1614" i="21"/>
  <c r="R1622" i="21"/>
  <c r="R1630" i="21"/>
  <c r="R1638" i="21"/>
  <c r="R1646" i="21"/>
  <c r="R1654" i="21"/>
  <c r="R1662" i="21"/>
  <c r="R1670" i="21"/>
  <c r="R1678" i="21"/>
  <c r="R1686" i="21"/>
  <c r="R1694" i="21"/>
  <c r="R1702" i="21"/>
  <c r="R1710" i="21"/>
  <c r="R1718" i="21"/>
  <c r="R1726" i="21"/>
  <c r="R1734" i="21"/>
  <c r="R1742" i="21"/>
  <c r="R1750" i="21"/>
  <c r="R1758" i="21"/>
  <c r="R1766" i="21"/>
  <c r="R1774" i="21"/>
  <c r="R1782" i="21"/>
  <c r="R1790" i="21"/>
  <c r="R1798" i="21"/>
  <c r="R1806" i="21"/>
  <c r="R1814" i="21"/>
  <c r="R1822" i="21"/>
  <c r="R1830" i="21"/>
  <c r="R1838" i="21"/>
  <c r="R1846" i="21"/>
  <c r="R1854" i="21"/>
  <c r="R1862" i="21"/>
  <c r="R1870" i="21"/>
  <c r="R1878" i="21"/>
  <c r="R1886" i="21"/>
  <c r="R1894" i="21"/>
  <c r="R1902" i="21"/>
  <c r="R1910" i="21"/>
  <c r="R1918" i="21"/>
  <c r="R1926" i="21"/>
  <c r="R1934" i="21"/>
  <c r="R1942" i="21"/>
  <c r="R1950" i="21"/>
  <c r="R1958" i="21"/>
  <c r="R1966" i="21"/>
  <c r="R1974" i="21"/>
  <c r="R1982" i="21"/>
  <c r="R1990" i="21"/>
  <c r="R1998" i="21"/>
  <c r="R2006" i="21"/>
  <c r="R2014" i="21"/>
  <c r="R2022" i="21"/>
  <c r="R2030" i="21"/>
  <c r="R2038" i="21"/>
  <c r="R2046" i="21"/>
  <c r="R2054" i="21"/>
  <c r="R2062" i="21"/>
  <c r="R2070" i="21"/>
  <c r="R2078" i="21"/>
  <c r="R2086" i="21"/>
  <c r="R2094" i="21"/>
  <c r="R2102" i="21"/>
  <c r="R2110" i="21"/>
  <c r="R2118" i="21"/>
  <c r="R2126" i="21"/>
  <c r="R2134" i="21"/>
  <c r="R2142" i="21"/>
  <c r="R2150" i="21"/>
  <c r="R2158" i="21"/>
  <c r="R2166" i="21"/>
  <c r="R2174" i="21"/>
  <c r="R2182" i="21"/>
  <c r="R2190" i="21"/>
  <c r="R2198" i="21"/>
  <c r="R2206" i="21"/>
  <c r="R2214" i="21"/>
  <c r="R2222" i="21"/>
  <c r="R2230" i="21"/>
  <c r="R2238" i="21"/>
  <c r="R2246" i="21"/>
  <c r="R2254" i="21"/>
  <c r="R2262" i="21"/>
  <c r="R2270" i="21"/>
  <c r="R2278" i="21"/>
  <c r="R2286" i="21"/>
  <c r="R2294" i="21"/>
  <c r="R2302" i="21"/>
  <c r="R2310" i="21"/>
  <c r="R2318" i="21"/>
  <c r="R2326" i="21"/>
  <c r="R2334" i="21"/>
  <c r="R2342" i="21"/>
  <c r="R2350" i="21"/>
  <c r="R2358" i="21"/>
  <c r="R2366" i="21"/>
  <c r="R2374" i="21"/>
  <c r="R2382" i="21"/>
  <c r="R2390" i="21"/>
  <c r="R2398" i="21"/>
  <c r="R2406" i="21"/>
  <c r="R2414" i="21"/>
  <c r="R2422" i="21"/>
  <c r="R2430" i="21"/>
  <c r="R2438" i="21"/>
  <c r="R2446" i="21"/>
  <c r="R2454" i="21"/>
  <c r="R2462" i="21"/>
  <c r="R2470" i="21"/>
  <c r="R2478" i="21"/>
  <c r="R2486" i="21"/>
  <c r="R2494" i="21"/>
  <c r="R2502" i="21"/>
  <c r="R2510" i="21"/>
  <c r="R2518" i="21"/>
  <c r="R2526" i="21"/>
  <c r="R9" i="21"/>
  <c r="R17" i="21"/>
  <c r="R25" i="21"/>
  <c r="R33" i="21"/>
  <c r="R41" i="21"/>
  <c r="R49" i="21"/>
  <c r="R57" i="21"/>
  <c r="R65" i="21"/>
  <c r="R73" i="21"/>
  <c r="R81" i="21"/>
  <c r="R89" i="21"/>
  <c r="R97" i="21"/>
  <c r="R105" i="21"/>
  <c r="R113" i="21"/>
  <c r="R121" i="21"/>
  <c r="R129" i="21"/>
  <c r="R137" i="21"/>
  <c r="R145" i="21"/>
  <c r="R153" i="21"/>
  <c r="R161" i="21"/>
  <c r="R169" i="21"/>
  <c r="R177" i="21"/>
  <c r="R185" i="21"/>
  <c r="R193" i="21"/>
  <c r="R201" i="21"/>
  <c r="R209" i="21"/>
  <c r="R217" i="21"/>
  <c r="R225" i="21"/>
  <c r="R233" i="21"/>
  <c r="R241" i="21"/>
  <c r="R249" i="21"/>
  <c r="R257" i="21"/>
  <c r="R265" i="21"/>
  <c r="R273" i="21"/>
  <c r="R281" i="21"/>
  <c r="R289" i="21"/>
  <c r="R297" i="21"/>
  <c r="R305" i="21"/>
  <c r="R313" i="21"/>
  <c r="R321" i="21"/>
  <c r="R329" i="21"/>
  <c r="R337" i="21"/>
  <c r="R345" i="21"/>
  <c r="R353" i="21"/>
  <c r="R361" i="21"/>
  <c r="R369" i="21"/>
  <c r="R377" i="21"/>
  <c r="R385" i="21"/>
  <c r="R393" i="21"/>
  <c r="R401" i="21"/>
  <c r="R409" i="21"/>
  <c r="R417" i="21"/>
  <c r="R425" i="21"/>
  <c r="R433" i="21"/>
  <c r="R441" i="21"/>
  <c r="R449" i="21"/>
  <c r="R457" i="21"/>
  <c r="R465" i="21"/>
  <c r="R473" i="21"/>
  <c r="R481" i="21"/>
  <c r="R489" i="21"/>
  <c r="R497" i="21"/>
  <c r="R505" i="21"/>
  <c r="R513" i="21"/>
  <c r="R521" i="21"/>
  <c r="R529" i="21"/>
  <c r="R537" i="21"/>
  <c r="R545" i="21"/>
  <c r="R553" i="21"/>
  <c r="R561" i="21"/>
  <c r="R569" i="21"/>
  <c r="R577" i="21"/>
  <c r="R585" i="21"/>
  <c r="R593" i="21"/>
  <c r="R601" i="21"/>
  <c r="R609" i="21"/>
  <c r="R617" i="21"/>
  <c r="R625" i="21"/>
  <c r="R633" i="21"/>
  <c r="R641" i="21"/>
  <c r="R649" i="21"/>
  <c r="R657" i="21"/>
  <c r="R665" i="21"/>
  <c r="R673" i="21"/>
  <c r="R681" i="21"/>
  <c r="R689" i="21"/>
  <c r="R697" i="21"/>
  <c r="R705" i="21"/>
  <c r="R713" i="21"/>
  <c r="R721" i="21"/>
  <c r="R729" i="21"/>
  <c r="R737" i="21"/>
  <c r="R745" i="21"/>
  <c r="R753" i="21"/>
  <c r="R761" i="21"/>
  <c r="R769" i="21"/>
  <c r="R777" i="21"/>
  <c r="R785" i="21"/>
  <c r="R793" i="21"/>
  <c r="R801" i="21"/>
  <c r="R809" i="21"/>
  <c r="R817" i="21"/>
  <c r="R825" i="21"/>
  <c r="R833" i="21"/>
  <c r="R841" i="21"/>
  <c r="R849" i="21"/>
  <c r="R857" i="21"/>
  <c r="R865" i="21"/>
  <c r="R873" i="21"/>
  <c r="R881" i="21"/>
  <c r="R889" i="21"/>
  <c r="R897" i="21"/>
  <c r="R905" i="21"/>
  <c r="R913" i="21"/>
  <c r="R921" i="21"/>
  <c r="R929" i="21"/>
  <c r="R937" i="21"/>
  <c r="R945" i="21"/>
  <c r="R953" i="21"/>
  <c r="R961" i="21"/>
  <c r="R969" i="21"/>
  <c r="R977" i="21"/>
  <c r="R985" i="21"/>
  <c r="R993" i="21"/>
  <c r="R1001" i="21"/>
  <c r="R1009" i="21"/>
  <c r="R1017" i="21"/>
  <c r="R1025" i="21"/>
  <c r="R1033" i="21"/>
  <c r="R1041" i="21"/>
  <c r="R1049" i="21"/>
  <c r="R1057" i="21"/>
  <c r="R1065" i="21"/>
  <c r="R1073" i="21"/>
  <c r="R1081" i="21"/>
  <c r="R1089" i="21"/>
  <c r="R1097" i="21"/>
  <c r="R1105" i="21"/>
  <c r="R1113" i="21"/>
  <c r="R1121" i="21"/>
  <c r="R1129" i="21"/>
  <c r="R1137" i="21"/>
  <c r="R1145" i="21"/>
  <c r="R1153" i="21"/>
  <c r="R1161" i="21"/>
  <c r="R1169" i="21"/>
  <c r="R1177" i="21"/>
  <c r="R1185" i="21"/>
  <c r="R1193" i="21"/>
  <c r="R1201" i="21"/>
  <c r="R1209" i="21"/>
  <c r="R1217" i="21"/>
  <c r="R1225" i="21"/>
  <c r="R1233" i="21"/>
  <c r="R1241" i="21"/>
  <c r="R1249" i="21"/>
  <c r="R1257" i="21"/>
  <c r="R1265" i="21"/>
  <c r="R1273" i="21"/>
  <c r="R1281" i="21"/>
  <c r="R1289" i="21"/>
  <c r="R1297" i="21"/>
  <c r="R1305" i="21"/>
  <c r="R1313" i="21"/>
  <c r="R1321" i="21"/>
  <c r="R1329" i="21"/>
  <c r="R1337" i="21"/>
  <c r="R1345" i="21"/>
  <c r="R1353" i="21"/>
  <c r="R1361" i="21"/>
  <c r="R1369" i="21"/>
  <c r="R1377" i="21"/>
  <c r="R1385" i="21"/>
  <c r="R1393" i="21"/>
  <c r="R1402" i="21"/>
  <c r="R1466" i="21"/>
  <c r="R1522" i="21"/>
  <c r="R1562" i="21"/>
  <c r="R1610" i="21"/>
  <c r="R1642" i="21"/>
  <c r="R1698" i="21"/>
  <c r="R1738" i="21"/>
  <c r="R1786" i="21"/>
  <c r="R1842" i="21"/>
  <c r="R1906" i="21"/>
  <c r="R1978" i="21"/>
  <c r="R2034" i="21"/>
  <c r="R2098" i="21"/>
  <c r="R2154" i="21"/>
  <c r="R2218" i="21"/>
  <c r="R2266" i="21"/>
  <c r="R2314" i="21"/>
  <c r="R2370" i="21"/>
  <c r="R2426" i="21"/>
  <c r="R2490" i="21"/>
  <c r="R37" i="21"/>
  <c r="R101" i="21"/>
  <c r="R173" i="21"/>
  <c r="R229" i="21"/>
  <c r="R285" i="21"/>
  <c r="R333" i="21"/>
  <c r="R373" i="21"/>
  <c r="R421" i="21"/>
  <c r="R493" i="21"/>
  <c r="R565" i="21"/>
  <c r="R645" i="21"/>
  <c r="R709" i="21"/>
  <c r="R765" i="21"/>
  <c r="R829" i="21"/>
  <c r="R885" i="21"/>
  <c r="R941" i="21"/>
  <c r="R1013" i="21"/>
  <c r="R1077" i="21"/>
  <c r="R1133" i="21"/>
  <c r="R1181" i="21"/>
  <c r="R1229" i="21"/>
  <c r="R1285" i="21"/>
  <c r="R1373" i="21"/>
  <c r="R2" i="21"/>
  <c r="R1405" i="21"/>
  <c r="R1413" i="21"/>
  <c r="R1421" i="21"/>
  <c r="R1429" i="21"/>
  <c r="R1437" i="21"/>
  <c r="R1445" i="21"/>
  <c r="R1453" i="21"/>
  <c r="R1461" i="21"/>
  <c r="R1469" i="21"/>
  <c r="R1477" i="21"/>
  <c r="R1485" i="21"/>
  <c r="R1493" i="21"/>
  <c r="R1501" i="21"/>
  <c r="R1509" i="21"/>
  <c r="R1517" i="21"/>
  <c r="R1525" i="21"/>
  <c r="R1533" i="21"/>
  <c r="R1541" i="21"/>
  <c r="R1549" i="21"/>
  <c r="R1557" i="21"/>
  <c r="R1565" i="21"/>
  <c r="R1573" i="21"/>
  <c r="R1581" i="21"/>
  <c r="R1589" i="21"/>
  <c r="R1597" i="21"/>
  <c r="R1605" i="21"/>
  <c r="R1613" i="21"/>
  <c r="R1621" i="21"/>
  <c r="R1629" i="21"/>
  <c r="R1637" i="21"/>
  <c r="R1645" i="21"/>
  <c r="R1653" i="21"/>
  <c r="R1661" i="21"/>
  <c r="R1669" i="21"/>
  <c r="R1677" i="21"/>
  <c r="R1685" i="21"/>
  <c r="R1693" i="21"/>
  <c r="R1701" i="21"/>
  <c r="R1709" i="21"/>
  <c r="R1717" i="21"/>
  <c r="R1725" i="21"/>
  <c r="R1733" i="21"/>
  <c r="R1741" i="21"/>
  <c r="R1749" i="21"/>
  <c r="R1757" i="21"/>
  <c r="R1765" i="21"/>
  <c r="R1773" i="21"/>
  <c r="R1781" i="21"/>
  <c r="R1789" i="21"/>
  <c r="R1797" i="21"/>
  <c r="R1805" i="21"/>
  <c r="R1813" i="21"/>
  <c r="R1821" i="21"/>
  <c r="R1829" i="21"/>
  <c r="R1837" i="21"/>
  <c r="R1845" i="21"/>
  <c r="R1853" i="21"/>
  <c r="R1861" i="21"/>
  <c r="R1869" i="21"/>
  <c r="R1877" i="21"/>
  <c r="R1885" i="21"/>
  <c r="R1893" i="21"/>
  <c r="R1901" i="21"/>
  <c r="R1909" i="21"/>
  <c r="R1917" i="21"/>
  <c r="R1925" i="21"/>
  <c r="R1933" i="21"/>
  <c r="R1941" i="21"/>
  <c r="R1949" i="21"/>
  <c r="R1957" i="21"/>
  <c r="R1965" i="21"/>
  <c r="R1973" i="21"/>
  <c r="R1981" i="21"/>
  <c r="R1989" i="21"/>
  <c r="R1997" i="21"/>
  <c r="R2005" i="21"/>
  <c r="R2013" i="21"/>
  <c r="R2021" i="21"/>
  <c r="R2029" i="21"/>
  <c r="R2037" i="21"/>
  <c r="R2045" i="21"/>
  <c r="R2053" i="21"/>
  <c r="R2061" i="21"/>
  <c r="R2069" i="21"/>
  <c r="R2077" i="21"/>
  <c r="R2085" i="21"/>
  <c r="R2093" i="21"/>
  <c r="R2101" i="21"/>
  <c r="R2109" i="21"/>
  <c r="R2117" i="21"/>
  <c r="R2125" i="21"/>
  <c r="R2133" i="21"/>
  <c r="R2141" i="21"/>
  <c r="R2149" i="21"/>
  <c r="R2157" i="21"/>
  <c r="R2165" i="21"/>
  <c r="R2173" i="21"/>
  <c r="R2181" i="21"/>
  <c r="R2189" i="21"/>
  <c r="R2197" i="21"/>
  <c r="R2205" i="21"/>
  <c r="R2213" i="21"/>
  <c r="R2221" i="21"/>
  <c r="R2229" i="21"/>
  <c r="R2237" i="21"/>
  <c r="R2245" i="21"/>
  <c r="R2253" i="21"/>
  <c r="R2261" i="21"/>
  <c r="R2269" i="21"/>
  <c r="R2277" i="21"/>
  <c r="R2285" i="21"/>
  <c r="R2293" i="21"/>
  <c r="R2301" i="21"/>
  <c r="R2309" i="21"/>
  <c r="R2317" i="21"/>
  <c r="R2325" i="21"/>
  <c r="R2333" i="21"/>
  <c r="R2341" i="21"/>
  <c r="R2349" i="21"/>
  <c r="R2357" i="21"/>
  <c r="R2365" i="21"/>
  <c r="R2373" i="21"/>
  <c r="R2381" i="21"/>
  <c r="R2389" i="21"/>
  <c r="R2397" i="21"/>
  <c r="R2405" i="21"/>
  <c r="R2413" i="21"/>
  <c r="R2421" i="21"/>
  <c r="R2429" i="21"/>
  <c r="R2437" i="21"/>
  <c r="R2445" i="21"/>
  <c r="R2453" i="21"/>
  <c r="R2461" i="21"/>
  <c r="R2469" i="21"/>
  <c r="R2477" i="21"/>
  <c r="R2485" i="21"/>
  <c r="R2493" i="21"/>
  <c r="R2501" i="21"/>
  <c r="R2509" i="21"/>
  <c r="R2517" i="21"/>
  <c r="R2525" i="21"/>
  <c r="R8" i="21"/>
  <c r="R16" i="21"/>
  <c r="R24" i="21"/>
  <c r="R32" i="21"/>
  <c r="R40" i="21"/>
  <c r="R48" i="21"/>
  <c r="R56" i="21"/>
  <c r="R64" i="21"/>
  <c r="R72" i="21"/>
  <c r="R80" i="21"/>
  <c r="R88" i="21"/>
  <c r="R96" i="21"/>
  <c r="R104" i="21"/>
  <c r="R112" i="21"/>
  <c r="R120" i="21"/>
  <c r="R128" i="21"/>
  <c r="R136" i="21"/>
  <c r="R144" i="21"/>
  <c r="R152" i="21"/>
  <c r="R160" i="21"/>
  <c r="R168" i="21"/>
  <c r="R176" i="21"/>
  <c r="R184" i="21"/>
  <c r="R192" i="21"/>
  <c r="R200" i="21"/>
  <c r="R208" i="21"/>
  <c r="R216" i="21"/>
  <c r="R224" i="21"/>
  <c r="R232" i="21"/>
  <c r="R240" i="21"/>
  <c r="R248" i="21"/>
  <c r="R256" i="21"/>
  <c r="R264" i="21"/>
  <c r="R272" i="21"/>
  <c r="R280" i="21"/>
  <c r="R288" i="21"/>
  <c r="R296" i="21"/>
  <c r="R304" i="21"/>
  <c r="R312" i="21"/>
  <c r="R320" i="21"/>
  <c r="R328" i="21"/>
  <c r="R336" i="21"/>
  <c r="R344" i="21"/>
  <c r="R352" i="21"/>
  <c r="R360" i="21"/>
  <c r="R368" i="21"/>
  <c r="R376" i="21"/>
  <c r="R384" i="21"/>
  <c r="R392" i="21"/>
  <c r="R400" i="21"/>
  <c r="R408" i="21"/>
  <c r="R416" i="21"/>
  <c r="R424" i="21"/>
  <c r="R432" i="21"/>
  <c r="R440" i="21"/>
  <c r="R448" i="21"/>
  <c r="R456" i="21"/>
  <c r="R464" i="21"/>
  <c r="R472" i="21"/>
  <c r="R480" i="21"/>
  <c r="R488" i="21"/>
  <c r="R496" i="21"/>
  <c r="R504" i="21"/>
  <c r="R512" i="21"/>
  <c r="R520" i="21"/>
  <c r="R528" i="21"/>
  <c r="R536" i="21"/>
  <c r="R544" i="21"/>
  <c r="R552" i="21"/>
  <c r="R560" i="21"/>
  <c r="R568" i="21"/>
  <c r="R576" i="21"/>
  <c r="R584" i="21"/>
  <c r="R592" i="21"/>
  <c r="R600" i="21"/>
  <c r="R608" i="21"/>
  <c r="R616" i="21"/>
  <c r="R624" i="21"/>
  <c r="R632" i="21"/>
  <c r="R640" i="21"/>
  <c r="R648" i="21"/>
  <c r="R656" i="21"/>
  <c r="R664" i="21"/>
  <c r="R672" i="21"/>
  <c r="R680" i="21"/>
  <c r="R688" i="21"/>
  <c r="R696" i="21"/>
  <c r="R704" i="21"/>
  <c r="R712" i="21"/>
  <c r="R720" i="21"/>
  <c r="R728" i="21"/>
  <c r="R736" i="21"/>
  <c r="R744" i="21"/>
  <c r="R752" i="21"/>
  <c r="R760" i="21"/>
  <c r="R768" i="21"/>
  <c r="R776" i="21"/>
  <c r="R784" i="21"/>
  <c r="R792" i="21"/>
  <c r="R800" i="21"/>
  <c r="R808" i="21"/>
  <c r="R816" i="21"/>
  <c r="R824" i="21"/>
  <c r="R832" i="21"/>
  <c r="R840" i="21"/>
  <c r="R848" i="21"/>
  <c r="R856" i="21"/>
  <c r="R864" i="21"/>
  <c r="R872" i="21"/>
  <c r="R880" i="21"/>
  <c r="R888" i="21"/>
  <c r="R896" i="21"/>
  <c r="R904" i="21"/>
  <c r="R912" i="21"/>
  <c r="R920" i="21"/>
  <c r="R928" i="21"/>
  <c r="R936" i="21"/>
  <c r="R944" i="21"/>
  <c r="R952" i="21"/>
  <c r="R960" i="21"/>
  <c r="R968" i="21"/>
  <c r="R976" i="21"/>
  <c r="R984" i="21"/>
  <c r="R992" i="21"/>
  <c r="R1000" i="21"/>
  <c r="R1008" i="21"/>
  <c r="R1016" i="21"/>
  <c r="R1024" i="21"/>
  <c r="R1032" i="21"/>
  <c r="R1040" i="21"/>
  <c r="R1048" i="21"/>
  <c r="R1056" i="21"/>
  <c r="R1064" i="21"/>
  <c r="R1072" i="21"/>
  <c r="R1080" i="21"/>
  <c r="R1088" i="21"/>
  <c r="R1096" i="21"/>
  <c r="R1104" i="21"/>
  <c r="R1112" i="21"/>
  <c r="R1120" i="21"/>
  <c r="R1128" i="21"/>
  <c r="R1136" i="21"/>
  <c r="R1144" i="21"/>
  <c r="R1152" i="21"/>
  <c r="R1160" i="21"/>
  <c r="R1168" i="21"/>
  <c r="R1176" i="21"/>
  <c r="R1184" i="21"/>
  <c r="R1192" i="21"/>
  <c r="R1200" i="21"/>
  <c r="R1208" i="21"/>
  <c r="R1216" i="21"/>
  <c r="R1224" i="21"/>
  <c r="R1232" i="21"/>
  <c r="R1240" i="21"/>
  <c r="R1248" i="21"/>
  <c r="R1256" i="21"/>
  <c r="R1264" i="21"/>
  <c r="R1272" i="21"/>
  <c r="R1280" i="21"/>
  <c r="R1288" i="21"/>
  <c r="R1296" i="21"/>
  <c r="R1304" i="21"/>
  <c r="R1312" i="21"/>
  <c r="R1320" i="21"/>
  <c r="R1328" i="21"/>
  <c r="R1336" i="21"/>
  <c r="R1344" i="21"/>
  <c r="R1352" i="21"/>
  <c r="R1360" i="21"/>
  <c r="R1368" i="21"/>
  <c r="R1376" i="21"/>
  <c r="R1384" i="21"/>
  <c r="R1392" i="21"/>
  <c r="R1418" i="21"/>
  <c r="R1482" i="21"/>
  <c r="R1546" i="21"/>
  <c r="R1586" i="21"/>
  <c r="R1634" i="21"/>
  <c r="R1690" i="21"/>
  <c r="R1762" i="21"/>
  <c r="R1818" i="21"/>
  <c r="R1874" i="21"/>
  <c r="R1922" i="21"/>
  <c r="R1970" i="21"/>
  <c r="R2018" i="21"/>
  <c r="R2090" i="21"/>
  <c r="R2146" i="21"/>
  <c r="R2202" i="21"/>
  <c r="R2250" i="21"/>
  <c r="R2306" i="21"/>
  <c r="R2362" i="21"/>
  <c r="R2418" i="21"/>
  <c r="R2474" i="21"/>
  <c r="R13" i="21"/>
  <c r="R69" i="21"/>
  <c r="R133" i="21"/>
  <c r="R197" i="21"/>
  <c r="R261" i="21"/>
  <c r="R317" i="21"/>
  <c r="R381" i="21"/>
  <c r="R437" i="21"/>
  <c r="R485" i="21"/>
  <c r="R541" i="21"/>
  <c r="R597" i="21"/>
  <c r="R653" i="21"/>
  <c r="R693" i="21"/>
  <c r="R749" i="21"/>
  <c r="R813" i="21"/>
  <c r="R861" i="21"/>
  <c r="R909" i="21"/>
  <c r="R965" i="21"/>
  <c r="R1021" i="21"/>
  <c r="R1069" i="21"/>
  <c r="R1125" i="21"/>
  <c r="R1189" i="21"/>
  <c r="R1245" i="21"/>
  <c r="R1309" i="21"/>
  <c r="R1349" i="21"/>
  <c r="R1397" i="21"/>
  <c r="R1404" i="21"/>
  <c r="R1412" i="21"/>
  <c r="R1420" i="21"/>
  <c r="R1428" i="21"/>
  <c r="R1436" i="21"/>
  <c r="R1444" i="21"/>
  <c r="R1452" i="21"/>
  <c r="R1460" i="21"/>
  <c r="R1468" i="21"/>
  <c r="R1476" i="21"/>
  <c r="R1484" i="21"/>
  <c r="R1492" i="21"/>
  <c r="R1500" i="21"/>
  <c r="R1508" i="21"/>
  <c r="R1516" i="21"/>
  <c r="R1524" i="21"/>
  <c r="R1532" i="21"/>
  <c r="R1540" i="21"/>
  <c r="R1548" i="21"/>
  <c r="R1556" i="21"/>
  <c r="R1564" i="21"/>
  <c r="R1572" i="21"/>
  <c r="R1580" i="21"/>
  <c r="R1588" i="21"/>
  <c r="R1596" i="21"/>
  <c r="R1604" i="21"/>
  <c r="R1612" i="21"/>
  <c r="R1620" i="21"/>
  <c r="R1628" i="21"/>
  <c r="R1636" i="21"/>
  <c r="R1644" i="21"/>
  <c r="R1652" i="21"/>
  <c r="R1660" i="21"/>
  <c r="R1668" i="21"/>
  <c r="R1676" i="21"/>
  <c r="R1684" i="21"/>
  <c r="R1692" i="21"/>
  <c r="R1700" i="21"/>
  <c r="R1708" i="21"/>
  <c r="R1716" i="21"/>
  <c r="R1724" i="21"/>
  <c r="R1732" i="21"/>
  <c r="R1740" i="21"/>
  <c r="R1748" i="21"/>
  <c r="R1756" i="21"/>
  <c r="R1764" i="21"/>
  <c r="R1772" i="21"/>
  <c r="R1780" i="21"/>
  <c r="R1788" i="21"/>
  <c r="R1796" i="21"/>
  <c r="R1804" i="21"/>
  <c r="R1812" i="21"/>
  <c r="R1820" i="21"/>
  <c r="R1828" i="21"/>
  <c r="R1836" i="21"/>
  <c r="R1844" i="21"/>
  <c r="R1852" i="21"/>
  <c r="R1860" i="21"/>
  <c r="R1868" i="21"/>
  <c r="R1876" i="21"/>
  <c r="R1884" i="21"/>
  <c r="R1892" i="21"/>
  <c r="R1900" i="21"/>
  <c r="R1908" i="21"/>
  <c r="R1916" i="21"/>
  <c r="R1924" i="21"/>
  <c r="R1932" i="21"/>
  <c r="R1940" i="21"/>
  <c r="R1948" i="21"/>
  <c r="R1956" i="21"/>
  <c r="R1964" i="21"/>
  <c r="R1972" i="21"/>
  <c r="R1980" i="21"/>
  <c r="R1988" i="21"/>
  <c r="R1996" i="21"/>
  <c r="R2004" i="21"/>
  <c r="R2012" i="21"/>
  <c r="R2020" i="21"/>
  <c r="R2028" i="21"/>
  <c r="R2036" i="21"/>
  <c r="R2044" i="21"/>
  <c r="R2052" i="21"/>
  <c r="R2060" i="21"/>
  <c r="R2068" i="21"/>
  <c r="R2076" i="21"/>
  <c r="R2084" i="21"/>
  <c r="R2092" i="21"/>
  <c r="R2100" i="21"/>
  <c r="R2108" i="21"/>
  <c r="R2116" i="21"/>
  <c r="R2124" i="21"/>
  <c r="R2132" i="21"/>
  <c r="R2140" i="21"/>
  <c r="R2148" i="21"/>
  <c r="R2156" i="21"/>
  <c r="R2164" i="21"/>
  <c r="R2172" i="21"/>
  <c r="R2180" i="21"/>
  <c r="R2188" i="21"/>
  <c r="R2196" i="21"/>
  <c r="R2204" i="21"/>
  <c r="R2212" i="21"/>
  <c r="R2220" i="21"/>
  <c r="R2228" i="21"/>
  <c r="R2236" i="21"/>
  <c r="R2244" i="21"/>
  <c r="R2252" i="21"/>
  <c r="R2260" i="21"/>
  <c r="R2268" i="21"/>
  <c r="R2276" i="21"/>
  <c r="R2284" i="21"/>
  <c r="R2292" i="21"/>
  <c r="R2300" i="21"/>
  <c r="R2308" i="21"/>
  <c r="R2316" i="21"/>
  <c r="R2324" i="21"/>
  <c r="R2332" i="21"/>
  <c r="R2340" i="21"/>
  <c r="R2348" i="21"/>
  <c r="R2356" i="21"/>
  <c r="R2364" i="21"/>
  <c r="R2372" i="21"/>
  <c r="R2380" i="21"/>
  <c r="R2388" i="21"/>
  <c r="R2396" i="21"/>
  <c r="R2404" i="21"/>
  <c r="R2412" i="21"/>
  <c r="R2420" i="21"/>
  <c r="R2428" i="21"/>
  <c r="R2436" i="21"/>
  <c r="R2444" i="21"/>
  <c r="R2452" i="21"/>
  <c r="R2460" i="21"/>
  <c r="R2468" i="21"/>
  <c r="R2476" i="21"/>
  <c r="R2484" i="21"/>
  <c r="R2492" i="21"/>
  <c r="R2500" i="21"/>
  <c r="R2508" i="21"/>
  <c r="R2516" i="21"/>
  <c r="R2524" i="21"/>
  <c r="R7" i="21"/>
  <c r="R15" i="21"/>
  <c r="R23" i="21"/>
  <c r="R31" i="21"/>
  <c r="R39" i="21"/>
  <c r="R47" i="21"/>
  <c r="R55" i="21"/>
  <c r="R63" i="21"/>
  <c r="R71" i="21"/>
  <c r="R79" i="21"/>
  <c r="R87" i="21"/>
  <c r="R95" i="21"/>
  <c r="R103" i="21"/>
  <c r="R111" i="21"/>
  <c r="R119" i="21"/>
  <c r="R127" i="21"/>
  <c r="R135" i="21"/>
  <c r="R143" i="21"/>
  <c r="R151" i="21"/>
  <c r="R159" i="21"/>
  <c r="R167" i="21"/>
  <c r="R175" i="21"/>
  <c r="R183" i="21"/>
  <c r="R191" i="21"/>
  <c r="R199" i="21"/>
  <c r="R207" i="21"/>
  <c r="R215" i="21"/>
  <c r="R223" i="21"/>
  <c r="R231" i="21"/>
  <c r="R239" i="21"/>
  <c r="R247" i="21"/>
  <c r="R255" i="21"/>
  <c r="R263" i="21"/>
  <c r="R271" i="21"/>
  <c r="R279" i="21"/>
  <c r="R287" i="21"/>
  <c r="R295" i="21"/>
  <c r="R303" i="21"/>
  <c r="R311" i="21"/>
  <c r="R319" i="21"/>
  <c r="R327" i="21"/>
  <c r="R335" i="21"/>
  <c r="R343" i="21"/>
  <c r="R351" i="21"/>
  <c r="R359" i="21"/>
  <c r="R367" i="21"/>
  <c r="R375" i="21"/>
  <c r="R383" i="21"/>
  <c r="R391" i="21"/>
  <c r="R399" i="21"/>
  <c r="R407" i="21"/>
  <c r="R415" i="21"/>
  <c r="R423" i="21"/>
  <c r="R431" i="21"/>
  <c r="R439" i="21"/>
  <c r="R447" i="21"/>
  <c r="R455" i="21"/>
  <c r="R463" i="21"/>
  <c r="R471" i="21"/>
  <c r="R479" i="21"/>
  <c r="R487" i="21"/>
  <c r="R495" i="21"/>
  <c r="R503" i="21"/>
  <c r="R511" i="21"/>
  <c r="R519" i="21"/>
  <c r="R527" i="21"/>
  <c r="R535" i="21"/>
  <c r="R543" i="21"/>
  <c r="R551" i="21"/>
  <c r="R559" i="21"/>
  <c r="R567" i="21"/>
  <c r="R575" i="21"/>
  <c r="R583" i="21"/>
  <c r="R591" i="21"/>
  <c r="R599" i="21"/>
  <c r="R607" i="21"/>
  <c r="R615" i="21"/>
  <c r="R623" i="21"/>
  <c r="R631" i="21"/>
  <c r="R639" i="21"/>
  <c r="R647" i="21"/>
  <c r="R655" i="21"/>
  <c r="R663" i="21"/>
  <c r="R671" i="21"/>
  <c r="R679" i="21"/>
  <c r="R687" i="21"/>
  <c r="R695" i="21"/>
  <c r="R703" i="21"/>
  <c r="R711" i="21"/>
  <c r="R719" i="21"/>
  <c r="R727" i="21"/>
  <c r="R735" i="21"/>
  <c r="R743" i="21"/>
  <c r="R751" i="21"/>
  <c r="R759" i="21"/>
  <c r="R767" i="21"/>
  <c r="R775" i="21"/>
  <c r="R783" i="21"/>
  <c r="R791" i="21"/>
  <c r="R799" i="21"/>
  <c r="R807" i="21"/>
  <c r="R815" i="21"/>
  <c r="R823" i="21"/>
  <c r="R831" i="21"/>
  <c r="R839" i="21"/>
  <c r="R847" i="21"/>
  <c r="R855" i="21"/>
  <c r="R863" i="21"/>
  <c r="R871" i="21"/>
  <c r="R879" i="21"/>
  <c r="R887" i="21"/>
  <c r="R895" i="21"/>
  <c r="R903" i="21"/>
  <c r="R911" i="21"/>
  <c r="R919" i="21"/>
  <c r="R927" i="21"/>
  <c r="R935" i="21"/>
  <c r="R943" i="21"/>
  <c r="R951" i="21"/>
  <c r="R959" i="21"/>
  <c r="R967" i="21"/>
  <c r="R975" i="21"/>
  <c r="R983" i="21"/>
  <c r="R991" i="21"/>
  <c r="R999" i="21"/>
  <c r="R1007" i="21"/>
  <c r="R1015" i="21"/>
  <c r="R1023" i="21"/>
  <c r="R1031" i="21"/>
  <c r="R1039" i="21"/>
  <c r="R1047" i="21"/>
  <c r="R1055" i="21"/>
  <c r="R1063" i="21"/>
  <c r="R1071" i="21"/>
  <c r="R1079" i="21"/>
  <c r="R1087" i="21"/>
  <c r="R1095" i="21"/>
  <c r="R1103" i="21"/>
  <c r="R1111" i="21"/>
  <c r="R1119" i="21"/>
  <c r="R1127" i="21"/>
  <c r="R1135" i="21"/>
  <c r="R1143" i="21"/>
  <c r="R1151" i="21"/>
  <c r="R1159" i="21"/>
  <c r="R1167" i="21"/>
  <c r="R1175" i="21"/>
  <c r="R1183" i="21"/>
  <c r="R1191" i="21"/>
  <c r="R1199" i="21"/>
  <c r="R1207" i="21"/>
  <c r="R1215" i="21"/>
  <c r="R1223" i="21"/>
  <c r="R1231" i="21"/>
  <c r="R1239" i="21"/>
  <c r="R1247" i="21"/>
  <c r="R1255" i="21"/>
  <c r="R1263" i="21"/>
  <c r="R1271" i="21"/>
  <c r="R1279" i="21"/>
  <c r="R1287" i="21"/>
  <c r="R1295" i="21"/>
  <c r="R1303" i="21"/>
  <c r="R1311" i="21"/>
  <c r="R1319" i="21"/>
  <c r="R1327" i="21"/>
  <c r="R1335" i="21"/>
  <c r="R1343" i="21"/>
  <c r="R1351" i="21"/>
  <c r="R1359" i="21"/>
  <c r="R1367" i="21"/>
  <c r="R1375" i="21"/>
  <c r="R1383" i="21"/>
  <c r="R1391" i="21"/>
  <c r="R1426" i="21"/>
  <c r="R1474" i="21"/>
  <c r="R1530" i="21"/>
  <c r="R1594" i="21"/>
  <c r="R1650" i="21"/>
  <c r="R1706" i="21"/>
  <c r="R1778" i="21"/>
  <c r="R1834" i="21"/>
  <c r="R1890" i="21"/>
  <c r="R1954" i="21"/>
  <c r="R2026" i="21"/>
  <c r="R2074" i="21"/>
  <c r="R2130" i="21"/>
  <c r="R2186" i="21"/>
  <c r="R2242" i="21"/>
  <c r="R2298" i="21"/>
  <c r="R2354" i="21"/>
  <c r="R2410" i="21"/>
  <c r="R2466" i="21"/>
  <c r="R5" i="21"/>
  <c r="R61" i="21"/>
  <c r="R117" i="21"/>
  <c r="R165" i="21"/>
  <c r="R221" i="21"/>
  <c r="R277" i="21"/>
  <c r="R341" i="21"/>
  <c r="R389" i="21"/>
  <c r="R445" i="21"/>
  <c r="R477" i="21"/>
  <c r="R533" i="21"/>
  <c r="R589" i="21"/>
  <c r="R629" i="21"/>
  <c r="R701" i="21"/>
  <c r="R757" i="21"/>
  <c r="R805" i="21"/>
  <c r="R877" i="21"/>
  <c r="R917" i="21"/>
  <c r="R973" i="21"/>
  <c r="R1037" i="21"/>
  <c r="R1093" i="21"/>
  <c r="R1149" i="21"/>
  <c r="R1205" i="21"/>
  <c r="R1277" i="21"/>
  <c r="R1341" i="21"/>
  <c r="R1403" i="21"/>
  <c r="R1411" i="21"/>
  <c r="R1419" i="21"/>
  <c r="R1427" i="21"/>
  <c r="R1435" i="21"/>
  <c r="R1443" i="21"/>
  <c r="R1451" i="21"/>
  <c r="R1459" i="21"/>
  <c r="R1467" i="21"/>
  <c r="R1475" i="21"/>
  <c r="R1483" i="21"/>
  <c r="R1491" i="21"/>
  <c r="R1499" i="21"/>
  <c r="R1507" i="21"/>
  <c r="R1515" i="21"/>
  <c r="R1523" i="21"/>
  <c r="R1531" i="21"/>
  <c r="R1539" i="21"/>
  <c r="R1547" i="21"/>
  <c r="R1555" i="21"/>
  <c r="R1563" i="21"/>
  <c r="R1571" i="21"/>
  <c r="R1579" i="21"/>
  <c r="R1587" i="21"/>
  <c r="R1595" i="21"/>
  <c r="R1603" i="21"/>
  <c r="R1611" i="21"/>
  <c r="R1619" i="21"/>
  <c r="R1627" i="21"/>
  <c r="R1635" i="21"/>
  <c r="R1643" i="21"/>
  <c r="R1651" i="21"/>
  <c r="R1659" i="21"/>
  <c r="R1667" i="21"/>
  <c r="R1675" i="21"/>
  <c r="R1683" i="21"/>
  <c r="R1691" i="21"/>
  <c r="R1699" i="21"/>
  <c r="R1707" i="21"/>
  <c r="R1715" i="21"/>
  <c r="R1723" i="21"/>
  <c r="R1731" i="21"/>
  <c r="R1739" i="21"/>
  <c r="R1747" i="21"/>
  <c r="R1755" i="21"/>
  <c r="R1763" i="21"/>
  <c r="R1771" i="21"/>
  <c r="R1779" i="21"/>
  <c r="R1787" i="21"/>
  <c r="R1795" i="21"/>
  <c r="R1803" i="21"/>
  <c r="R1811" i="21"/>
  <c r="R1819" i="21"/>
  <c r="R1827" i="21"/>
  <c r="R1835" i="21"/>
  <c r="R1843" i="21"/>
  <c r="R1851" i="21"/>
  <c r="R1859" i="21"/>
  <c r="R1867" i="21"/>
  <c r="R1875" i="21"/>
  <c r="R1883" i="21"/>
  <c r="R1891" i="21"/>
  <c r="R1899" i="21"/>
  <c r="R1907" i="21"/>
  <c r="R1915" i="21"/>
  <c r="R1923" i="21"/>
  <c r="R1931" i="21"/>
  <c r="R1939" i="21"/>
  <c r="R1947" i="21"/>
  <c r="R1955" i="21"/>
  <c r="R1963" i="21"/>
  <c r="R1971" i="21"/>
  <c r="R1979" i="21"/>
  <c r="R1987" i="21"/>
  <c r="R1995" i="21"/>
  <c r="R2003" i="21"/>
  <c r="R2011" i="21"/>
  <c r="R2019" i="21"/>
  <c r="R2027" i="21"/>
  <c r="R2035" i="21"/>
  <c r="R2043" i="21"/>
  <c r="R2051" i="21"/>
  <c r="R2059" i="21"/>
  <c r="R2067" i="21"/>
  <c r="R2075" i="21"/>
  <c r="R2083" i="21"/>
  <c r="R2091" i="21"/>
  <c r="R2099" i="21"/>
  <c r="R2107" i="21"/>
  <c r="R2115" i="21"/>
  <c r="R2123" i="21"/>
  <c r="R2131" i="21"/>
  <c r="R2139" i="21"/>
  <c r="R2147" i="21"/>
  <c r="R2155" i="21"/>
  <c r="R2163" i="21"/>
  <c r="R2171" i="21"/>
  <c r="R2179" i="21"/>
  <c r="R2187" i="21"/>
  <c r="R2195" i="21"/>
  <c r="R2203" i="21"/>
  <c r="R2211" i="21"/>
  <c r="R2219" i="21"/>
  <c r="R2227" i="21"/>
  <c r="R2235" i="21"/>
  <c r="R2243" i="21"/>
  <c r="R2251" i="21"/>
  <c r="R2259" i="21"/>
  <c r="R2267" i="21"/>
  <c r="R2275" i="21"/>
  <c r="R2283" i="21"/>
  <c r="R2291" i="21"/>
  <c r="R2299" i="21"/>
  <c r="R2307" i="21"/>
  <c r="R2315" i="21"/>
  <c r="R2323" i="21"/>
  <c r="R2331" i="21"/>
  <c r="R2339" i="21"/>
  <c r="R2347" i="21"/>
  <c r="R2355" i="21"/>
  <c r="R2363" i="21"/>
  <c r="R2371" i="21"/>
  <c r="R2379" i="21"/>
  <c r="R2387" i="21"/>
  <c r="R2395" i="21"/>
  <c r="R2403" i="21"/>
  <c r="R2411" i="21"/>
  <c r="R2419" i="21"/>
  <c r="R2427" i="21"/>
  <c r="R2435" i="21"/>
  <c r="R2443" i="21"/>
  <c r="R2451" i="21"/>
  <c r="R2459" i="21"/>
  <c r="R2467" i="21"/>
  <c r="R2475" i="21"/>
  <c r="R2483" i="21"/>
  <c r="R2491" i="21"/>
  <c r="R2499" i="21"/>
  <c r="R2507" i="21"/>
  <c r="R2515" i="21"/>
  <c r="R2523" i="21"/>
  <c r="R6" i="21"/>
  <c r="R14" i="21"/>
  <c r="R22" i="21"/>
  <c r="R30" i="21"/>
  <c r="R38" i="21"/>
  <c r="R46" i="21"/>
  <c r="R54" i="21"/>
  <c r="R62" i="21"/>
  <c r="R70" i="21"/>
  <c r="R78" i="21"/>
  <c r="R86" i="21"/>
  <c r="R94" i="21"/>
  <c r="R102" i="21"/>
  <c r="R110" i="21"/>
  <c r="R118" i="21"/>
  <c r="R126" i="21"/>
  <c r="R134" i="21"/>
  <c r="R142" i="21"/>
  <c r="R150" i="21"/>
  <c r="R158" i="21"/>
  <c r="R166" i="21"/>
  <c r="R174" i="21"/>
  <c r="R182" i="21"/>
  <c r="R190" i="21"/>
  <c r="R198" i="21"/>
  <c r="R206" i="21"/>
  <c r="R214" i="21"/>
  <c r="R222" i="21"/>
  <c r="R230" i="21"/>
  <c r="R238" i="21"/>
  <c r="R246" i="21"/>
  <c r="R254" i="21"/>
  <c r="R262" i="21"/>
  <c r="R270" i="21"/>
  <c r="R278" i="21"/>
  <c r="R286" i="21"/>
  <c r="R294" i="21"/>
  <c r="R302" i="21"/>
  <c r="R310" i="21"/>
  <c r="R318" i="21"/>
  <c r="R326" i="21"/>
  <c r="R334" i="21"/>
  <c r="R342" i="21"/>
  <c r="R350" i="21"/>
  <c r="R358" i="21"/>
  <c r="R366" i="21"/>
  <c r="R374" i="21"/>
  <c r="R382" i="21"/>
  <c r="R390" i="21"/>
  <c r="R398" i="21"/>
  <c r="R406" i="21"/>
  <c r="R414" i="21"/>
  <c r="R422" i="21"/>
  <c r="R430" i="21"/>
  <c r="R438" i="21"/>
  <c r="R446" i="21"/>
  <c r="R454" i="21"/>
  <c r="R462" i="21"/>
  <c r="R470" i="21"/>
  <c r="R478" i="21"/>
  <c r="R486" i="21"/>
  <c r="R494" i="21"/>
  <c r="R502" i="21"/>
  <c r="R510" i="21"/>
  <c r="R518" i="21"/>
  <c r="R526" i="21"/>
  <c r="R534" i="21"/>
  <c r="R542" i="21"/>
  <c r="R550" i="21"/>
  <c r="R558" i="21"/>
  <c r="R566" i="21"/>
  <c r="R574" i="21"/>
  <c r="R582" i="21"/>
  <c r="R590" i="21"/>
  <c r="R598" i="21"/>
  <c r="R606" i="21"/>
  <c r="R614" i="21"/>
  <c r="R622" i="21"/>
  <c r="R630" i="21"/>
  <c r="R638" i="21"/>
  <c r="R646" i="21"/>
  <c r="R654" i="21"/>
  <c r="R662" i="21"/>
  <c r="R670" i="21"/>
  <c r="R678" i="21"/>
  <c r="R686" i="21"/>
  <c r="R694" i="21"/>
  <c r="R702" i="21"/>
  <c r="R710" i="21"/>
  <c r="R718" i="21"/>
  <c r="R726" i="21"/>
  <c r="R734" i="21"/>
  <c r="R742" i="21"/>
  <c r="R750" i="21"/>
  <c r="R758" i="21"/>
  <c r="R766" i="21"/>
  <c r="R774" i="21"/>
  <c r="R782" i="21"/>
  <c r="R790" i="21"/>
  <c r="R798" i="21"/>
  <c r="R806" i="21"/>
  <c r="R814" i="21"/>
  <c r="R822" i="21"/>
  <c r="R830" i="21"/>
  <c r="R838" i="21"/>
  <c r="R846" i="21"/>
  <c r="R854" i="21"/>
  <c r="R862" i="21"/>
  <c r="R870" i="21"/>
  <c r="R878" i="21"/>
  <c r="R886" i="21"/>
  <c r="R894" i="21"/>
  <c r="R902" i="21"/>
  <c r="R910" i="21"/>
  <c r="R918" i="21"/>
  <c r="R926" i="21"/>
  <c r="R934" i="21"/>
  <c r="R942" i="21"/>
  <c r="R950" i="21"/>
  <c r="R958" i="21"/>
  <c r="R966" i="21"/>
  <c r="R974" i="21"/>
  <c r="R982" i="21"/>
  <c r="R990" i="21"/>
  <c r="R998" i="21"/>
  <c r="R1006" i="21"/>
  <c r="R1014" i="21"/>
  <c r="R1022" i="21"/>
  <c r="R1030" i="21"/>
  <c r="R1038" i="21"/>
  <c r="R1046" i="21"/>
  <c r="R1054" i="21"/>
  <c r="R1062" i="21"/>
  <c r="R1070" i="21"/>
  <c r="R1078" i="21"/>
  <c r="R1086" i="21"/>
  <c r="R1094" i="21"/>
  <c r="R1102" i="21"/>
  <c r="R1110" i="21"/>
  <c r="R1118" i="21"/>
  <c r="R1126" i="21"/>
  <c r="R1134" i="21"/>
  <c r="R1142" i="21"/>
  <c r="R1150" i="21"/>
  <c r="R1158" i="21"/>
  <c r="R1166" i="21"/>
  <c r="R1174" i="21"/>
  <c r="R1182" i="21"/>
  <c r="R1190" i="21"/>
  <c r="R1198" i="21"/>
  <c r="R1206" i="21"/>
  <c r="R1214" i="21"/>
  <c r="R1222" i="21"/>
  <c r="R1230" i="21"/>
  <c r="R1238" i="21"/>
  <c r="R1246" i="21"/>
  <c r="R1254" i="21"/>
  <c r="R1262" i="21"/>
  <c r="R1270" i="21"/>
  <c r="R1278" i="21"/>
  <c r="R1286" i="21"/>
  <c r="R1294" i="21"/>
  <c r="R1302" i="21"/>
  <c r="R1310" i="21"/>
  <c r="R1318" i="21"/>
  <c r="R1326" i="21"/>
  <c r="R1334" i="21"/>
  <c r="R1342" i="21"/>
  <c r="R1350" i="21"/>
  <c r="R1358" i="21"/>
  <c r="R1366" i="21"/>
  <c r="R1374" i="21"/>
  <c r="R1382" i="21"/>
  <c r="R1390" i="21"/>
  <c r="R1450" i="21"/>
  <c r="R1506" i="21"/>
  <c r="R1570" i="21"/>
  <c r="R1666" i="21"/>
  <c r="R1722" i="21"/>
  <c r="R1770" i="21"/>
  <c r="R1826" i="21"/>
  <c r="R1882" i="21"/>
  <c r="R1938" i="21"/>
  <c r="R1986" i="21"/>
  <c r="R2042" i="21"/>
  <c r="R2082" i="21"/>
  <c r="R2122" i="21"/>
  <c r="R2170" i="21"/>
  <c r="R2226" i="21"/>
  <c r="R2282" i="21"/>
  <c r="R2338" i="21"/>
  <c r="R2386" i="21"/>
  <c r="R2458" i="21"/>
  <c r="R2514" i="21"/>
  <c r="R45" i="21"/>
  <c r="R85" i="21"/>
  <c r="R141" i="21"/>
  <c r="R189" i="21"/>
  <c r="R245" i="21"/>
  <c r="R325" i="21"/>
  <c r="R405" i="21"/>
  <c r="R461" i="21"/>
  <c r="R517" i="21"/>
  <c r="R557" i="21"/>
  <c r="R613" i="21"/>
  <c r="R669" i="21"/>
  <c r="R725" i="21"/>
  <c r="R789" i="21"/>
  <c r="R845" i="21"/>
  <c r="R925" i="21"/>
  <c r="R989" i="21"/>
  <c r="R1061" i="21"/>
  <c r="R1101" i="21"/>
  <c r="R1157" i="21"/>
  <c r="R1237" i="21"/>
  <c r="R1293" i="21"/>
  <c r="R1381" i="21"/>
  <c r="W10" i="21"/>
  <c r="W18" i="21"/>
  <c r="W26" i="21"/>
  <c r="W34" i="21"/>
  <c r="W42" i="21"/>
  <c r="W50" i="21"/>
  <c r="W58" i="21"/>
  <c r="W66" i="21"/>
  <c r="W74" i="21"/>
  <c r="W82" i="21"/>
  <c r="W90" i="21"/>
  <c r="W98" i="21"/>
  <c r="W106" i="21"/>
  <c r="W114" i="21"/>
  <c r="W122" i="21"/>
  <c r="W130" i="21"/>
  <c r="W138" i="21"/>
  <c r="W146" i="21"/>
  <c r="W154" i="21"/>
  <c r="W162" i="21"/>
  <c r="W170" i="21"/>
  <c r="W178" i="21"/>
  <c r="W186" i="21"/>
  <c r="W194" i="21"/>
  <c r="W202" i="21"/>
  <c r="W210" i="21"/>
  <c r="W218" i="21"/>
  <c r="W226" i="21"/>
  <c r="W234" i="21"/>
  <c r="W242" i="21"/>
  <c r="W250" i="21"/>
  <c r="W258" i="21"/>
  <c r="W266" i="21"/>
  <c r="W274" i="21"/>
  <c r="W282" i="21"/>
  <c r="W290" i="21"/>
  <c r="W298" i="21"/>
  <c r="W306" i="21"/>
  <c r="W314" i="21"/>
  <c r="W322" i="21"/>
  <c r="W330" i="21"/>
  <c r="W338" i="21"/>
  <c r="W346" i="21"/>
  <c r="W354" i="21"/>
  <c r="W362" i="21"/>
  <c r="W370" i="21"/>
  <c r="W378" i="21"/>
  <c r="W386" i="21"/>
  <c r="W394" i="21"/>
  <c r="W402" i="21"/>
  <c r="W410" i="21"/>
  <c r="W418" i="21"/>
  <c r="W426" i="21"/>
  <c r="W434" i="21"/>
  <c r="W442" i="21"/>
  <c r="W450" i="21"/>
  <c r="W458" i="21"/>
  <c r="W466" i="21"/>
  <c r="W474" i="21"/>
  <c r="W482" i="21"/>
  <c r="W490" i="21"/>
  <c r="W498" i="21"/>
  <c r="W506" i="21"/>
  <c r="W514" i="21"/>
  <c r="W522" i="21"/>
  <c r="W530" i="21"/>
  <c r="W538" i="21"/>
  <c r="W546" i="21"/>
  <c r="W554" i="21"/>
  <c r="W562" i="21"/>
  <c r="W570" i="21"/>
  <c r="W578" i="21"/>
  <c r="W586" i="21"/>
  <c r="W594" i="21"/>
  <c r="W602" i="21"/>
  <c r="W610" i="21"/>
  <c r="W618" i="21"/>
  <c r="W626" i="21"/>
  <c r="W634" i="21"/>
  <c r="W642" i="21"/>
  <c r="W650" i="21"/>
  <c r="W658" i="21"/>
  <c r="W666" i="21"/>
  <c r="W674" i="21"/>
  <c r="W682" i="21"/>
  <c r="W690" i="21"/>
  <c r="W698" i="21"/>
  <c r="W706" i="21"/>
  <c r="W714" i="21"/>
  <c r="W722" i="21"/>
  <c r="W730" i="21"/>
  <c r="W738" i="21"/>
  <c r="W746" i="21"/>
  <c r="W754" i="21"/>
  <c r="W762" i="21"/>
  <c r="W770" i="21"/>
  <c r="W778" i="21"/>
  <c r="W786" i="21"/>
  <c r="W794" i="21"/>
  <c r="W802" i="21"/>
  <c r="W810" i="21"/>
  <c r="W818" i="21"/>
  <c r="W826" i="21"/>
  <c r="W834" i="21"/>
  <c r="W842" i="21"/>
  <c r="W850" i="21"/>
  <c r="W858" i="21"/>
  <c r="W866" i="21"/>
  <c r="W874" i="21"/>
  <c r="W882" i="21"/>
  <c r="W890" i="21"/>
  <c r="W898" i="21"/>
  <c r="W906" i="21"/>
  <c r="W914" i="21"/>
  <c r="W922" i="21"/>
  <c r="W930" i="21"/>
  <c r="W938" i="21"/>
  <c r="W946" i="21"/>
  <c r="W954" i="21"/>
  <c r="W962" i="21"/>
  <c r="W970" i="21"/>
  <c r="W978" i="21"/>
  <c r="W986" i="21"/>
  <c r="W994" i="21"/>
  <c r="W1002" i="21"/>
  <c r="W1010" i="21"/>
  <c r="W1018" i="21"/>
  <c r="W1026" i="21"/>
  <c r="W1034" i="21"/>
  <c r="W1042" i="21"/>
  <c r="W1050" i="21"/>
  <c r="W1058" i="21"/>
  <c r="W1066" i="21"/>
  <c r="W1074" i="21"/>
  <c r="W1082" i="21"/>
  <c r="W1090" i="21"/>
  <c r="W1098" i="21"/>
  <c r="W1106" i="21"/>
  <c r="W1114" i="21"/>
  <c r="W1122" i="21"/>
  <c r="W1130" i="21"/>
  <c r="W1138" i="21"/>
  <c r="W1146" i="21"/>
  <c r="W1154" i="21"/>
  <c r="W1162" i="21"/>
  <c r="W1170" i="21"/>
  <c r="W1178" i="21"/>
  <c r="W1186" i="21"/>
  <c r="W1194" i="21"/>
  <c r="W1202" i="21"/>
  <c r="W1210" i="21"/>
  <c r="W1218" i="21"/>
  <c r="W1226" i="21"/>
  <c r="W1234" i="21"/>
  <c r="W1242" i="21"/>
  <c r="W1250" i="21"/>
  <c r="W1258" i="21"/>
  <c r="W1266" i="21"/>
  <c r="W1274" i="21"/>
  <c r="W1282" i="21"/>
  <c r="W1290" i="21"/>
  <c r="W1298" i="21"/>
  <c r="W1306" i="21"/>
  <c r="W1314" i="21"/>
  <c r="W1322" i="21"/>
  <c r="W1330" i="21"/>
  <c r="W1338" i="21"/>
  <c r="W1346" i="21"/>
  <c r="W1354" i="21"/>
  <c r="W1362" i="21"/>
  <c r="W1370" i="21"/>
  <c r="W1378" i="21"/>
  <c r="W1386" i="21"/>
  <c r="W1394" i="21"/>
  <c r="W1402" i="21"/>
  <c r="W1410" i="21"/>
  <c r="W1418" i="21"/>
  <c r="W1426" i="21"/>
  <c r="W1434" i="21"/>
  <c r="W1442" i="21"/>
  <c r="W1450" i="21"/>
  <c r="W1458" i="21"/>
  <c r="W1466" i="21"/>
  <c r="W1474" i="21"/>
  <c r="W1482" i="21"/>
  <c r="W1490" i="21"/>
  <c r="W1498" i="21"/>
  <c r="W1506" i="21"/>
  <c r="W1514" i="21"/>
  <c r="W1522" i="21"/>
  <c r="W1530" i="21"/>
  <c r="W1538" i="21"/>
  <c r="W1546" i="21"/>
  <c r="W1554" i="21"/>
  <c r="W1562" i="21"/>
  <c r="W1570" i="21"/>
  <c r="W1578" i="21"/>
  <c r="W1586" i="21"/>
  <c r="W1594" i="21"/>
  <c r="W1602" i="21"/>
  <c r="W1610" i="21"/>
  <c r="W1618" i="21"/>
  <c r="W1626" i="21"/>
  <c r="W1634" i="21"/>
  <c r="W1642" i="21"/>
  <c r="W1650" i="21"/>
  <c r="W1658" i="21"/>
  <c r="W1666" i="21"/>
  <c r="W1674" i="21"/>
  <c r="W1682" i="21"/>
  <c r="W1690" i="21"/>
  <c r="W1698" i="21"/>
  <c r="W1706" i="21"/>
  <c r="W1714" i="21"/>
  <c r="W1722" i="21"/>
  <c r="W1730" i="21"/>
  <c r="W1738" i="21"/>
  <c r="W1746" i="21"/>
  <c r="W1754" i="21"/>
  <c r="W1762" i="21"/>
  <c r="W1770" i="21"/>
  <c r="W1778" i="21"/>
  <c r="W1786" i="21"/>
  <c r="W1794" i="21"/>
  <c r="W1802" i="21"/>
  <c r="W1810" i="21"/>
  <c r="W1818" i="21"/>
  <c r="W1826" i="21"/>
  <c r="W1834" i="21"/>
  <c r="W1842" i="21"/>
  <c r="W1850" i="21"/>
  <c r="W1858" i="21"/>
  <c r="W1866" i="21"/>
  <c r="W1874" i="21"/>
  <c r="W1882" i="21"/>
  <c r="W1890" i="21"/>
  <c r="W1898" i="21"/>
  <c r="W1906" i="21"/>
  <c r="W1914" i="21"/>
  <c r="W1922" i="21"/>
  <c r="W1930" i="21"/>
  <c r="W1938" i="21"/>
  <c r="W1946" i="21"/>
  <c r="W1954" i="21"/>
  <c r="W1962" i="21"/>
  <c r="W1970" i="21"/>
  <c r="W1978" i="21"/>
  <c r="W1986" i="21"/>
  <c r="W1994" i="21"/>
  <c r="W2002" i="21"/>
  <c r="W2010" i="21"/>
  <c r="W2018" i="21"/>
  <c r="W2026" i="21"/>
  <c r="W2034" i="21"/>
  <c r="W2042" i="21"/>
  <c r="W2050" i="21"/>
  <c r="W2058" i="21"/>
  <c r="W2066" i="21"/>
  <c r="W2074" i="21"/>
  <c r="W2082" i="21"/>
  <c r="W2090" i="21"/>
  <c r="W2098" i="21"/>
  <c r="W2106" i="21"/>
  <c r="W2114" i="21"/>
  <c r="W2122" i="21"/>
  <c r="W2130" i="21"/>
  <c r="W2138" i="21"/>
  <c r="W2146" i="21"/>
  <c r="W2154" i="21"/>
  <c r="W2162" i="21"/>
  <c r="W2170" i="21"/>
  <c r="W2178" i="21"/>
  <c r="W2186" i="21"/>
  <c r="W2194" i="21"/>
  <c r="W2202" i="21"/>
  <c r="W2210" i="21"/>
  <c r="W2218" i="21"/>
  <c r="W2226" i="21"/>
  <c r="W2234" i="21"/>
  <c r="W2242" i="21"/>
  <c r="W2250" i="21"/>
  <c r="W2258" i="21"/>
  <c r="W2266" i="21"/>
  <c r="W2274" i="21"/>
  <c r="W2282" i="21"/>
  <c r="W2290" i="21"/>
  <c r="W2298" i="21"/>
  <c r="W2306" i="21"/>
  <c r="W2314" i="21"/>
  <c r="W2322" i="21"/>
  <c r="W9" i="21"/>
  <c r="W17" i="21"/>
  <c r="W25" i="21"/>
  <c r="W33" i="21"/>
  <c r="W41" i="21"/>
  <c r="W49" i="21"/>
  <c r="W57" i="21"/>
  <c r="W65" i="21"/>
  <c r="W73" i="21"/>
  <c r="W81" i="21"/>
  <c r="W89" i="21"/>
  <c r="W97" i="21"/>
  <c r="W105" i="21"/>
  <c r="W113" i="21"/>
  <c r="W121" i="21"/>
  <c r="W129" i="21"/>
  <c r="W137" i="21"/>
  <c r="W145" i="21"/>
  <c r="W153" i="21"/>
  <c r="W161" i="21"/>
  <c r="W169" i="21"/>
  <c r="W177" i="21"/>
  <c r="W185" i="21"/>
  <c r="W193" i="21"/>
  <c r="W201" i="21"/>
  <c r="W209" i="21"/>
  <c r="W217" i="21"/>
  <c r="W225" i="21"/>
  <c r="W233" i="21"/>
  <c r="W241" i="21"/>
  <c r="W249" i="21"/>
  <c r="W257" i="21"/>
  <c r="W265" i="21"/>
  <c r="W273" i="21"/>
  <c r="W281" i="21"/>
  <c r="W289" i="21"/>
  <c r="W297" i="21"/>
  <c r="W305" i="21"/>
  <c r="W313" i="21"/>
  <c r="W321" i="21"/>
  <c r="W329" i="21"/>
  <c r="W337" i="21"/>
  <c r="W345" i="21"/>
  <c r="W353" i="21"/>
  <c r="W361" i="21"/>
  <c r="W369" i="21"/>
  <c r="W377" i="21"/>
  <c r="W385" i="21"/>
  <c r="W393" i="21"/>
  <c r="W401" i="21"/>
  <c r="W409" i="21"/>
  <c r="W417" i="21"/>
  <c r="W425" i="21"/>
  <c r="W433" i="21"/>
  <c r="W441" i="21"/>
  <c r="W449" i="21"/>
  <c r="W457" i="21"/>
  <c r="W465" i="21"/>
  <c r="W473" i="21"/>
  <c r="W481" i="21"/>
  <c r="W489" i="21"/>
  <c r="W497" i="21"/>
  <c r="W505" i="21"/>
  <c r="W513" i="21"/>
  <c r="W521" i="21"/>
  <c r="W529" i="21"/>
  <c r="W537" i="21"/>
  <c r="W545" i="21"/>
  <c r="W553" i="21"/>
  <c r="W561" i="21"/>
  <c r="W569" i="21"/>
  <c r="W577" i="21"/>
  <c r="W585" i="21"/>
  <c r="W593" i="21"/>
  <c r="W601" i="21"/>
  <c r="W609" i="21"/>
  <c r="W617" i="21"/>
  <c r="W625" i="21"/>
  <c r="W633" i="21"/>
  <c r="W641" i="21"/>
  <c r="W649" i="21"/>
  <c r="W657" i="21"/>
  <c r="W665" i="21"/>
  <c r="W673" i="21"/>
  <c r="W681" i="21"/>
  <c r="W689" i="21"/>
  <c r="W697" i="21"/>
  <c r="W705" i="21"/>
  <c r="W713" i="21"/>
  <c r="W721" i="21"/>
  <c r="W729" i="21"/>
  <c r="W737" i="21"/>
  <c r="W745" i="21"/>
  <c r="W753" i="21"/>
  <c r="W761" i="21"/>
  <c r="W769" i="21"/>
  <c r="W777" i="21"/>
  <c r="W785" i="21"/>
  <c r="W793" i="21"/>
  <c r="W801" i="21"/>
  <c r="W809" i="21"/>
  <c r="W817" i="21"/>
  <c r="W825" i="21"/>
  <c r="W833" i="21"/>
  <c r="W841" i="21"/>
  <c r="W849" i="21"/>
  <c r="W857" i="21"/>
  <c r="W865" i="21"/>
  <c r="W873" i="21"/>
  <c r="W881" i="21"/>
  <c r="W889" i="21"/>
  <c r="W897" i="21"/>
  <c r="W905" i="21"/>
  <c r="W913" i="21"/>
  <c r="W921" i="21"/>
  <c r="W929" i="21"/>
  <c r="W937" i="21"/>
  <c r="W945" i="21"/>
  <c r="W953" i="21"/>
  <c r="W961" i="21"/>
  <c r="W969" i="21"/>
  <c r="W977" i="21"/>
  <c r="W985" i="21"/>
  <c r="W993" i="21"/>
  <c r="W1001" i="21"/>
  <c r="W1009" i="21"/>
  <c r="W1017" i="21"/>
  <c r="W1025" i="21"/>
  <c r="W1033" i="21"/>
  <c r="W1041" i="21"/>
  <c r="W1049" i="21"/>
  <c r="W1057" i="21"/>
  <c r="W1065" i="21"/>
  <c r="W1073" i="21"/>
  <c r="W1081" i="21"/>
  <c r="W1089" i="21"/>
  <c r="W1097" i="21"/>
  <c r="W1105" i="21"/>
  <c r="W1113" i="21"/>
  <c r="W1121" i="21"/>
  <c r="W1129" i="21"/>
  <c r="W1137" i="21"/>
  <c r="W1145" i="21"/>
  <c r="W1153" i="21"/>
  <c r="W1161" i="21"/>
  <c r="W1169" i="21"/>
  <c r="W1177" i="21"/>
  <c r="W1185" i="21"/>
  <c r="W1193" i="21"/>
  <c r="W1201" i="21"/>
  <c r="W1209" i="21"/>
  <c r="W1217" i="21"/>
  <c r="W1225" i="21"/>
  <c r="W1233" i="21"/>
  <c r="W1241" i="21"/>
  <c r="W1249" i="21"/>
  <c r="W1257" i="21"/>
  <c r="W1265" i="21"/>
  <c r="W1273" i="21"/>
  <c r="W1281" i="21"/>
  <c r="W1289" i="21"/>
  <c r="W1297" i="21"/>
  <c r="W1305" i="21"/>
  <c r="W1313" i="21"/>
  <c r="W1321" i="21"/>
  <c r="W1329" i="21"/>
  <c r="W1337" i="21"/>
  <c r="W1345" i="21"/>
  <c r="W1353" i="21"/>
  <c r="W1361" i="21"/>
  <c r="W1369" i="21"/>
  <c r="W1377" i="21"/>
  <c r="W1385" i="21"/>
  <c r="W1393" i="21"/>
  <c r="W1401" i="21"/>
  <c r="W1409" i="21"/>
  <c r="W1417" i="21"/>
  <c r="W1425" i="21"/>
  <c r="W1433" i="21"/>
  <c r="W1441" i="21"/>
  <c r="W1449" i="21"/>
  <c r="W1457" i="21"/>
  <c r="W1465" i="21"/>
  <c r="W1473" i="21"/>
  <c r="W1481" i="21"/>
  <c r="W1489" i="21"/>
  <c r="W1497" i="21"/>
  <c r="W1505" i="21"/>
  <c r="W1513" i="21"/>
  <c r="W1521" i="21"/>
  <c r="W1529" i="21"/>
  <c r="W1537" i="21"/>
  <c r="W1545" i="21"/>
  <c r="W1553" i="21"/>
  <c r="W1561" i="21"/>
  <c r="W1569" i="21"/>
  <c r="W1577" i="21"/>
  <c r="W1585" i="21"/>
  <c r="W1593" i="21"/>
  <c r="W1601" i="21"/>
  <c r="W1609" i="21"/>
  <c r="W1617" i="21"/>
  <c r="W1625" i="21"/>
  <c r="W1633" i="21"/>
  <c r="W1641" i="21"/>
  <c r="W1649" i="21"/>
  <c r="W1657" i="21"/>
  <c r="W1665" i="21"/>
  <c r="W1673" i="21"/>
  <c r="W1681" i="21"/>
  <c r="W1689" i="21"/>
  <c r="W1697" i="21"/>
  <c r="W1705" i="21"/>
  <c r="W1713" i="21"/>
  <c r="W1721" i="21"/>
  <c r="W1729" i="21"/>
  <c r="W1737" i="21"/>
  <c r="W1745" i="21"/>
  <c r="W1753" i="21"/>
  <c r="W1761" i="21"/>
  <c r="W1769" i="21"/>
  <c r="W1777" i="21"/>
  <c r="W1785" i="21"/>
  <c r="W1793" i="21"/>
  <c r="W1801" i="21"/>
  <c r="W1809" i="21"/>
  <c r="W1817" i="21"/>
  <c r="W1825" i="21"/>
  <c r="W1833" i="21"/>
  <c r="W1841" i="21"/>
  <c r="W1849" i="21"/>
  <c r="W1857" i="21"/>
  <c r="W1865" i="21"/>
  <c r="W1873" i="21"/>
  <c r="W1881" i="21"/>
  <c r="W1889" i="21"/>
  <c r="W1897" i="21"/>
  <c r="W1905" i="21"/>
  <c r="W1913" i="21"/>
  <c r="W1921" i="21"/>
  <c r="W1929" i="21"/>
  <c r="W1937" i="21"/>
  <c r="W1945" i="21"/>
  <c r="W1953" i="21"/>
  <c r="W1961" i="21"/>
  <c r="W1969" i="21"/>
  <c r="W1977" i="21"/>
  <c r="W1985" i="21"/>
  <c r="W1993" i="21"/>
  <c r="W2001" i="21"/>
  <c r="W2009" i="21"/>
  <c r="W2017" i="21"/>
  <c r="W2025" i="21"/>
  <c r="W2033" i="21"/>
  <c r="W2041" i="21"/>
  <c r="W2049" i="21"/>
  <c r="W2057" i="21"/>
  <c r="W2065" i="21"/>
  <c r="W2073" i="21"/>
  <c r="W2081" i="21"/>
  <c r="W2089" i="21"/>
  <c r="W2097" i="21"/>
  <c r="W2105" i="21"/>
  <c r="W2113" i="21"/>
  <c r="W2121" i="21"/>
  <c r="W2129" i="21"/>
  <c r="W2137" i="21"/>
  <c r="W2145" i="21"/>
  <c r="W2153" i="21"/>
  <c r="W2161" i="21"/>
  <c r="W2169" i="21"/>
  <c r="W2177" i="21"/>
  <c r="W2185" i="21"/>
  <c r="W2193" i="21"/>
  <c r="W2201" i="21"/>
  <c r="W2209" i="21"/>
  <c r="W2217" i="21"/>
  <c r="W2225" i="21"/>
  <c r="W2233" i="21"/>
  <c r="W2241" i="21"/>
  <c r="W2249" i="21"/>
  <c r="W2257" i="21"/>
  <c r="W2265" i="21"/>
  <c r="W2273" i="21"/>
  <c r="W2281" i="21"/>
  <c r="W2289" i="21"/>
  <c r="W2297" i="21"/>
  <c r="W2305" i="21"/>
  <c r="W2313" i="21"/>
  <c r="W2321" i="21"/>
  <c r="W2329" i="21"/>
  <c r="W8" i="21"/>
  <c r="W16" i="21"/>
  <c r="W24" i="21"/>
  <c r="W32" i="21"/>
  <c r="W40" i="21"/>
  <c r="W48" i="21"/>
  <c r="W56" i="21"/>
  <c r="W64" i="21"/>
  <c r="W72" i="21"/>
  <c r="W80" i="21"/>
  <c r="W88" i="21"/>
  <c r="W96" i="21"/>
  <c r="W104" i="21"/>
  <c r="W112" i="21"/>
  <c r="W120" i="21"/>
  <c r="W128" i="21"/>
  <c r="W136" i="21"/>
  <c r="W144" i="21"/>
  <c r="W152" i="21"/>
  <c r="W160" i="21"/>
  <c r="W168" i="21"/>
  <c r="W176" i="21"/>
  <c r="W184" i="21"/>
  <c r="W192" i="21"/>
  <c r="W200" i="21"/>
  <c r="W208" i="21"/>
  <c r="W216" i="21"/>
  <c r="W224" i="21"/>
  <c r="W232" i="21"/>
  <c r="W240" i="21"/>
  <c r="W248" i="21"/>
  <c r="W256" i="21"/>
  <c r="W264" i="21"/>
  <c r="W272" i="21"/>
  <c r="W280" i="21"/>
  <c r="W288" i="21"/>
  <c r="W296" i="21"/>
  <c r="W304" i="21"/>
  <c r="W312" i="21"/>
  <c r="W320" i="21"/>
  <c r="W328" i="21"/>
  <c r="W336" i="21"/>
  <c r="W344" i="21"/>
  <c r="W352" i="21"/>
  <c r="W360" i="21"/>
  <c r="W368" i="21"/>
  <c r="W376" i="21"/>
  <c r="W384" i="21"/>
  <c r="W392" i="21"/>
  <c r="W400" i="21"/>
  <c r="W408" i="21"/>
  <c r="W416" i="21"/>
  <c r="W424" i="21"/>
  <c r="W432" i="21"/>
  <c r="W440" i="21"/>
  <c r="W448" i="21"/>
  <c r="W456" i="21"/>
  <c r="W464" i="21"/>
  <c r="W472" i="21"/>
  <c r="W480" i="21"/>
  <c r="W488" i="21"/>
  <c r="W496" i="21"/>
  <c r="W504" i="21"/>
  <c r="W512" i="21"/>
  <c r="W520" i="21"/>
  <c r="W528" i="21"/>
  <c r="W536" i="21"/>
  <c r="W544" i="21"/>
  <c r="W552" i="21"/>
  <c r="W560" i="21"/>
  <c r="W568" i="21"/>
  <c r="W576" i="21"/>
  <c r="W584" i="21"/>
  <c r="W592" i="21"/>
  <c r="W600" i="21"/>
  <c r="W608" i="21"/>
  <c r="W616" i="21"/>
  <c r="W624" i="21"/>
  <c r="W632" i="21"/>
  <c r="W640" i="21"/>
  <c r="W648" i="21"/>
  <c r="W656" i="21"/>
  <c r="W664" i="21"/>
  <c r="W672" i="21"/>
  <c r="W680" i="21"/>
  <c r="W688" i="21"/>
  <c r="W696" i="21"/>
  <c r="W704" i="21"/>
  <c r="W712" i="21"/>
  <c r="W720" i="21"/>
  <c r="W728" i="21"/>
  <c r="W736" i="21"/>
  <c r="W744" i="21"/>
  <c r="W752" i="21"/>
  <c r="W760" i="21"/>
  <c r="W768" i="21"/>
  <c r="W776" i="21"/>
  <c r="W784" i="21"/>
  <c r="W792" i="21"/>
  <c r="W800" i="21"/>
  <c r="W808" i="21"/>
  <c r="W816" i="21"/>
  <c r="W824" i="21"/>
  <c r="W832" i="21"/>
  <c r="W840" i="21"/>
  <c r="W848" i="21"/>
  <c r="W856" i="21"/>
  <c r="W864" i="21"/>
  <c r="W872" i="21"/>
  <c r="W880" i="21"/>
  <c r="W888" i="21"/>
  <c r="W896" i="21"/>
  <c r="W904" i="21"/>
  <c r="W912" i="21"/>
  <c r="W920" i="21"/>
  <c r="W928" i="21"/>
  <c r="W936" i="21"/>
  <c r="W944" i="21"/>
  <c r="W952" i="21"/>
  <c r="W960" i="21"/>
  <c r="W968" i="21"/>
  <c r="W976" i="21"/>
  <c r="W984" i="21"/>
  <c r="W992" i="21"/>
  <c r="W1000" i="21"/>
  <c r="W1008" i="21"/>
  <c r="W1016" i="21"/>
  <c r="W1024" i="21"/>
  <c r="W1032" i="21"/>
  <c r="W1040" i="21"/>
  <c r="W1048" i="21"/>
  <c r="W1056" i="21"/>
  <c r="W1064" i="21"/>
  <c r="W1072" i="21"/>
  <c r="W1080" i="21"/>
  <c r="W1088" i="21"/>
  <c r="W1096" i="21"/>
  <c r="W1104" i="21"/>
  <c r="W1112" i="21"/>
  <c r="W1120" i="21"/>
  <c r="W1128" i="21"/>
  <c r="W1136" i="21"/>
  <c r="W1144" i="21"/>
  <c r="W1152" i="21"/>
  <c r="W1160" i="21"/>
  <c r="W1168" i="21"/>
  <c r="W1176" i="21"/>
  <c r="W1184" i="21"/>
  <c r="W1192" i="21"/>
  <c r="W1200" i="21"/>
  <c r="W1208" i="21"/>
  <c r="W1216" i="21"/>
  <c r="W1224" i="21"/>
  <c r="W1232" i="21"/>
  <c r="W1240" i="21"/>
  <c r="W1248" i="21"/>
  <c r="W1256" i="21"/>
  <c r="W1264" i="21"/>
  <c r="W1272" i="21"/>
  <c r="W1280" i="21"/>
  <c r="W1288" i="21"/>
  <c r="W1296" i="21"/>
  <c r="W1304" i="21"/>
  <c r="W1312" i="21"/>
  <c r="W1320" i="21"/>
  <c r="W1328" i="21"/>
  <c r="W1336" i="21"/>
  <c r="W1344" i="21"/>
  <c r="W1352" i="21"/>
  <c r="W1360" i="21"/>
  <c r="W1368" i="21"/>
  <c r="W1376" i="21"/>
  <c r="W1384" i="21"/>
  <c r="W1392" i="21"/>
  <c r="W1400" i="21"/>
  <c r="W1408" i="21"/>
  <c r="W1416" i="21"/>
  <c r="W1424" i="21"/>
  <c r="W1432" i="21"/>
  <c r="W1440" i="21"/>
  <c r="W1448" i="21"/>
  <c r="W1456" i="21"/>
  <c r="W1464" i="21"/>
  <c r="W1472" i="21"/>
  <c r="W1480" i="21"/>
  <c r="W1488" i="21"/>
  <c r="W1496" i="21"/>
  <c r="W1504" i="21"/>
  <c r="W1512" i="21"/>
  <c r="W1520" i="21"/>
  <c r="W1528" i="21"/>
  <c r="W1536" i="21"/>
  <c r="W1544" i="21"/>
  <c r="W1552" i="21"/>
  <c r="W1560" i="21"/>
  <c r="W1568" i="21"/>
  <c r="W1576" i="21"/>
  <c r="W1584" i="21"/>
  <c r="W1592" i="21"/>
  <c r="W1600" i="21"/>
  <c r="W1608" i="21"/>
  <c r="W1616" i="21"/>
  <c r="W1624" i="21"/>
  <c r="W1632" i="21"/>
  <c r="W1640" i="21"/>
  <c r="W1648" i="21"/>
  <c r="W1656" i="21"/>
  <c r="W1664" i="21"/>
  <c r="W1672" i="21"/>
  <c r="W1680" i="21"/>
  <c r="W1688" i="21"/>
  <c r="W1696" i="21"/>
  <c r="W1704" i="21"/>
  <c r="W1712" i="21"/>
  <c r="W1720" i="21"/>
  <c r="W1728" i="21"/>
  <c r="W1736" i="21"/>
  <c r="W1744" i="21"/>
  <c r="W1752" i="21"/>
  <c r="W1760" i="21"/>
  <c r="W1768" i="21"/>
  <c r="W1776" i="21"/>
  <c r="W1784" i="21"/>
  <c r="W1792" i="21"/>
  <c r="W1800" i="21"/>
  <c r="W1808" i="21"/>
  <c r="W1816" i="21"/>
  <c r="W1824" i="21"/>
  <c r="W1832" i="21"/>
  <c r="W1840" i="21"/>
  <c r="W1848" i="21"/>
  <c r="W1856" i="21"/>
  <c r="W1864" i="21"/>
  <c r="W1872" i="21"/>
  <c r="W1880" i="21"/>
  <c r="W1888" i="21"/>
  <c r="W1896" i="21"/>
  <c r="W1904" i="21"/>
  <c r="W1912" i="21"/>
  <c r="W1920" i="21"/>
  <c r="W1928" i="21"/>
  <c r="W1936" i="21"/>
  <c r="W1944" i="21"/>
  <c r="W1952" i="21"/>
  <c r="W1960" i="21"/>
  <c r="W1968" i="21"/>
  <c r="W1976" i="21"/>
  <c r="W1984" i="21"/>
  <c r="W1992" i="21"/>
  <c r="W2000" i="21"/>
  <c r="W2008" i="21"/>
  <c r="W2016" i="21"/>
  <c r="W2024" i="21"/>
  <c r="W2032" i="21"/>
  <c r="W2040" i="21"/>
  <c r="W2048" i="21"/>
  <c r="W2056" i="21"/>
  <c r="W2064" i="21"/>
  <c r="W2072" i="21"/>
  <c r="W2080" i="21"/>
  <c r="W2088" i="21"/>
  <c r="W2096" i="21"/>
  <c r="W2104" i="21"/>
  <c r="W2112" i="21"/>
  <c r="W2120" i="21"/>
  <c r="W2128" i="21"/>
  <c r="W2136" i="21"/>
  <c r="W2144" i="21"/>
  <c r="W2152" i="21"/>
  <c r="W2160" i="21"/>
  <c r="W2168" i="21"/>
  <c r="W2176" i="21"/>
  <c r="W2184" i="21"/>
  <c r="W2192" i="21"/>
  <c r="W2200" i="21"/>
  <c r="W2208" i="21"/>
  <c r="W2216" i="21"/>
  <c r="W2224" i="21"/>
  <c r="W2232" i="21"/>
  <c r="W2240" i="21"/>
  <c r="W2248" i="21"/>
  <c r="W2256" i="21"/>
  <c r="W2264" i="21"/>
  <c r="W2272" i="21"/>
  <c r="W2280" i="21"/>
  <c r="W2288" i="21"/>
  <c r="W2296" i="21"/>
  <c r="W2304" i="21"/>
  <c r="W2312" i="21"/>
  <c r="W2320" i="21"/>
  <c r="W2328" i="21"/>
  <c r="W7" i="21"/>
  <c r="W15" i="21"/>
  <c r="W23" i="21"/>
  <c r="W31" i="21"/>
  <c r="W39" i="21"/>
  <c r="W47" i="21"/>
  <c r="W55" i="21"/>
  <c r="W63" i="21"/>
  <c r="W71" i="21"/>
  <c r="W79" i="21"/>
  <c r="W87" i="21"/>
  <c r="W95" i="21"/>
  <c r="W103" i="21"/>
  <c r="W111" i="21"/>
  <c r="W119" i="21"/>
  <c r="W127" i="21"/>
  <c r="W135" i="21"/>
  <c r="W143" i="21"/>
  <c r="W151" i="21"/>
  <c r="W159" i="21"/>
  <c r="W167" i="21"/>
  <c r="W175" i="21"/>
  <c r="W183" i="21"/>
  <c r="W191" i="21"/>
  <c r="W199" i="21"/>
  <c r="W207" i="21"/>
  <c r="W215" i="21"/>
  <c r="W223" i="21"/>
  <c r="W231" i="21"/>
  <c r="W239" i="21"/>
  <c r="W247" i="21"/>
  <c r="W255" i="21"/>
  <c r="W263" i="21"/>
  <c r="W271" i="21"/>
  <c r="W279" i="21"/>
  <c r="W287" i="21"/>
  <c r="W295" i="21"/>
  <c r="W303" i="21"/>
  <c r="W311" i="21"/>
  <c r="W319" i="21"/>
  <c r="W327" i="21"/>
  <c r="W335" i="21"/>
  <c r="W343" i="21"/>
  <c r="W351" i="21"/>
  <c r="W359" i="21"/>
  <c r="W367" i="21"/>
  <c r="W375" i="21"/>
  <c r="W383" i="21"/>
  <c r="W391" i="21"/>
  <c r="W399" i="21"/>
  <c r="W407" i="21"/>
  <c r="W415" i="21"/>
  <c r="W423" i="21"/>
  <c r="W431" i="21"/>
  <c r="W439" i="21"/>
  <c r="W447" i="21"/>
  <c r="W455" i="21"/>
  <c r="W463" i="21"/>
  <c r="W471" i="21"/>
  <c r="W479" i="21"/>
  <c r="W487" i="21"/>
  <c r="W495" i="21"/>
  <c r="W503" i="21"/>
  <c r="W511" i="21"/>
  <c r="W519" i="21"/>
  <c r="W527" i="21"/>
  <c r="W535" i="21"/>
  <c r="W543" i="21"/>
  <c r="W551" i="21"/>
  <c r="W559" i="21"/>
  <c r="W567" i="21"/>
  <c r="W575" i="21"/>
  <c r="W583" i="21"/>
  <c r="W591" i="21"/>
  <c r="W599" i="21"/>
  <c r="W607" i="21"/>
  <c r="W615" i="21"/>
  <c r="W623" i="21"/>
  <c r="W631" i="21"/>
  <c r="W639" i="21"/>
  <c r="W647" i="21"/>
  <c r="W655" i="21"/>
  <c r="W663" i="21"/>
  <c r="W671" i="21"/>
  <c r="W679" i="21"/>
  <c r="W687" i="21"/>
  <c r="W695" i="21"/>
  <c r="W703" i="21"/>
  <c r="W711" i="21"/>
  <c r="W719" i="21"/>
  <c r="W727" i="21"/>
  <c r="W735" i="21"/>
  <c r="W743" i="21"/>
  <c r="W751" i="21"/>
  <c r="W759" i="21"/>
  <c r="W767" i="21"/>
  <c r="W775" i="21"/>
  <c r="W783" i="21"/>
  <c r="W791" i="21"/>
  <c r="W799" i="21"/>
  <c r="W807" i="21"/>
  <c r="W815" i="21"/>
  <c r="W823" i="21"/>
  <c r="W831" i="21"/>
  <c r="W839" i="21"/>
  <c r="W847" i="21"/>
  <c r="W855" i="21"/>
  <c r="W863" i="21"/>
  <c r="W871" i="21"/>
  <c r="W879" i="21"/>
  <c r="W887" i="21"/>
  <c r="W895" i="21"/>
  <c r="W903" i="21"/>
  <c r="W911" i="21"/>
  <c r="W919" i="21"/>
  <c r="W927" i="21"/>
  <c r="W935" i="21"/>
  <c r="W943" i="21"/>
  <c r="W951" i="21"/>
  <c r="W959" i="21"/>
  <c r="W967" i="21"/>
  <c r="W975" i="21"/>
  <c r="W983" i="21"/>
  <c r="W991" i="21"/>
  <c r="W999" i="21"/>
  <c r="W1007" i="21"/>
  <c r="W1015" i="21"/>
  <c r="W1023" i="21"/>
  <c r="W1031" i="21"/>
  <c r="W1039" i="21"/>
  <c r="W1047" i="21"/>
  <c r="W1055" i="21"/>
  <c r="W1063" i="21"/>
  <c r="W1071" i="21"/>
  <c r="W1079" i="21"/>
  <c r="W1087" i="21"/>
  <c r="W1095" i="21"/>
  <c r="W1103" i="21"/>
  <c r="W1111" i="21"/>
  <c r="W1119" i="21"/>
  <c r="W1127" i="21"/>
  <c r="W1135" i="21"/>
  <c r="W1143" i="21"/>
  <c r="W1151" i="21"/>
  <c r="W1159" i="21"/>
  <c r="W1167" i="21"/>
  <c r="W1175" i="21"/>
  <c r="W1183" i="21"/>
  <c r="W1191" i="21"/>
  <c r="W1199" i="21"/>
  <c r="W1207" i="21"/>
  <c r="W1215" i="21"/>
  <c r="W1223" i="21"/>
  <c r="W1231" i="21"/>
  <c r="W1239" i="21"/>
  <c r="W1247" i="21"/>
  <c r="W1255" i="21"/>
  <c r="W1263" i="21"/>
  <c r="W1271" i="21"/>
  <c r="W1279" i="21"/>
  <c r="W1287" i="21"/>
  <c r="W1295" i="21"/>
  <c r="W1303" i="21"/>
  <c r="W1311" i="21"/>
  <c r="W1319" i="21"/>
  <c r="W1327" i="21"/>
  <c r="W1335" i="21"/>
  <c r="W1343" i="21"/>
  <c r="W1351" i="21"/>
  <c r="W1359" i="21"/>
  <c r="W1367" i="21"/>
  <c r="W1375" i="21"/>
  <c r="W1383" i="21"/>
  <c r="W1391" i="21"/>
  <c r="W1399" i="21"/>
  <c r="W1407" i="21"/>
  <c r="W1415" i="21"/>
  <c r="W1423" i="21"/>
  <c r="W1431" i="21"/>
  <c r="W1439" i="21"/>
  <c r="W1447" i="21"/>
  <c r="W1455" i="21"/>
  <c r="W1463" i="21"/>
  <c r="W1471" i="21"/>
  <c r="W1479" i="21"/>
  <c r="W1487" i="21"/>
  <c r="W1495" i="21"/>
  <c r="W1503" i="21"/>
  <c r="W1511" i="21"/>
  <c r="W1519" i="21"/>
  <c r="W1527" i="21"/>
  <c r="W1535" i="21"/>
  <c r="W1543" i="21"/>
  <c r="W1551" i="21"/>
  <c r="W1559" i="21"/>
  <c r="W1567" i="21"/>
  <c r="W1575" i="21"/>
  <c r="W1583" i="21"/>
  <c r="W1591" i="21"/>
  <c r="W1599" i="21"/>
  <c r="W1607" i="21"/>
  <c r="W1615" i="21"/>
  <c r="W1623" i="21"/>
  <c r="W1631" i="21"/>
  <c r="W1639" i="21"/>
  <c r="W1647" i="21"/>
  <c r="W1655" i="21"/>
  <c r="W1663" i="21"/>
  <c r="W1671" i="21"/>
  <c r="W1679" i="21"/>
  <c r="W1687" i="21"/>
  <c r="W1695" i="21"/>
  <c r="W1703" i="21"/>
  <c r="W1711" i="21"/>
  <c r="W1719" i="21"/>
  <c r="W1727" i="21"/>
  <c r="W1735" i="21"/>
  <c r="W1743" i="21"/>
  <c r="W1751" i="21"/>
  <c r="W1759" i="21"/>
  <c r="W1767" i="21"/>
  <c r="W1775" i="21"/>
  <c r="W1783" i="21"/>
  <c r="W1791" i="21"/>
  <c r="W1799" i="21"/>
  <c r="W1807" i="21"/>
  <c r="W1815" i="21"/>
  <c r="W1823" i="21"/>
  <c r="W1831" i="21"/>
  <c r="W1839" i="21"/>
  <c r="W1847" i="21"/>
  <c r="W1855" i="21"/>
  <c r="W1863" i="21"/>
  <c r="W1871" i="21"/>
  <c r="W1879" i="21"/>
  <c r="W1887" i="21"/>
  <c r="W1895" i="21"/>
  <c r="W1903" i="21"/>
  <c r="W1911" i="21"/>
  <c r="W1919" i="21"/>
  <c r="W1927" i="21"/>
  <c r="W1935" i="21"/>
  <c r="W1943" i="21"/>
  <c r="W1951" i="21"/>
  <c r="W1959" i="21"/>
  <c r="W1967" i="21"/>
  <c r="W1975" i="21"/>
  <c r="W1983" i="21"/>
  <c r="W1991" i="21"/>
  <c r="W1999" i="21"/>
  <c r="W2007" i="21"/>
  <c r="W2015" i="21"/>
  <c r="W2023" i="21"/>
  <c r="W2031" i="21"/>
  <c r="W2039" i="21"/>
  <c r="W2047" i="21"/>
  <c r="W2055" i="21"/>
  <c r="W2063" i="21"/>
  <c r="W2071" i="21"/>
  <c r="W2079" i="21"/>
  <c r="W2087" i="21"/>
  <c r="W2095" i="21"/>
  <c r="W2103" i="21"/>
  <c r="W2111" i="21"/>
  <c r="W2119" i="21"/>
  <c r="W2127" i="21"/>
  <c r="W2135" i="21"/>
  <c r="W2143" i="21"/>
  <c r="W2151" i="21"/>
  <c r="W2159" i="21"/>
  <c r="W2167" i="21"/>
  <c r="W2175" i="21"/>
  <c r="W2183" i="21"/>
  <c r="W2191" i="21"/>
  <c r="W2199" i="21"/>
  <c r="W2207" i="21"/>
  <c r="W2215" i="21"/>
  <c r="W2223" i="21"/>
  <c r="W2231" i="21"/>
  <c r="W2239" i="21"/>
  <c r="W2247" i="21"/>
  <c r="W2255" i="21"/>
  <c r="W2263" i="21"/>
  <c r="W2271" i="21"/>
  <c r="W2279" i="21"/>
  <c r="W2287" i="21"/>
  <c r="W2295" i="21"/>
  <c r="W2303" i="21"/>
  <c r="W2311" i="21"/>
  <c r="W2319" i="21"/>
  <c r="W2327" i="21"/>
  <c r="W6" i="21"/>
  <c r="W14" i="21"/>
  <c r="W22" i="21"/>
  <c r="W30" i="21"/>
  <c r="W38" i="21"/>
  <c r="W46" i="21"/>
  <c r="W54" i="21"/>
  <c r="W62" i="21"/>
  <c r="W70" i="21"/>
  <c r="W78" i="21"/>
  <c r="W86" i="21"/>
  <c r="W94" i="21"/>
  <c r="W102" i="21"/>
  <c r="W110" i="21"/>
  <c r="W118" i="21"/>
  <c r="W126" i="21"/>
  <c r="W134" i="21"/>
  <c r="W142" i="21"/>
  <c r="W150" i="21"/>
  <c r="W158" i="21"/>
  <c r="W166" i="21"/>
  <c r="W174" i="21"/>
  <c r="W182" i="21"/>
  <c r="W190" i="21"/>
  <c r="W198" i="21"/>
  <c r="W206" i="21"/>
  <c r="W214" i="21"/>
  <c r="W222" i="21"/>
  <c r="W230" i="21"/>
  <c r="W238" i="21"/>
  <c r="W246" i="21"/>
  <c r="W254" i="21"/>
  <c r="W262" i="21"/>
  <c r="W270" i="21"/>
  <c r="W278" i="21"/>
  <c r="W286" i="21"/>
  <c r="W294" i="21"/>
  <c r="W302" i="21"/>
  <c r="W310" i="21"/>
  <c r="W318" i="21"/>
  <c r="W326" i="21"/>
  <c r="W334" i="21"/>
  <c r="W342" i="21"/>
  <c r="W350" i="21"/>
  <c r="W358" i="21"/>
  <c r="W366" i="21"/>
  <c r="W374" i="21"/>
  <c r="W382" i="21"/>
  <c r="W390" i="21"/>
  <c r="W398" i="21"/>
  <c r="W406" i="21"/>
  <c r="W414" i="21"/>
  <c r="W422" i="21"/>
  <c r="W430" i="21"/>
  <c r="W438" i="21"/>
  <c r="W446" i="21"/>
  <c r="W454" i="21"/>
  <c r="W462" i="21"/>
  <c r="W470" i="21"/>
  <c r="W478" i="21"/>
  <c r="W486" i="21"/>
  <c r="W494" i="21"/>
  <c r="W502" i="21"/>
  <c r="W510" i="21"/>
  <c r="W518" i="21"/>
  <c r="W526" i="21"/>
  <c r="W534" i="21"/>
  <c r="W542" i="21"/>
  <c r="W550" i="21"/>
  <c r="W558" i="21"/>
  <c r="W566" i="21"/>
  <c r="W574" i="21"/>
  <c r="W582" i="21"/>
  <c r="W590" i="21"/>
  <c r="W598" i="21"/>
  <c r="W606" i="21"/>
  <c r="W614" i="21"/>
  <c r="W622" i="21"/>
  <c r="W630" i="21"/>
  <c r="W638" i="21"/>
  <c r="W646" i="21"/>
  <c r="W654" i="21"/>
  <c r="W662" i="21"/>
  <c r="W670" i="21"/>
  <c r="W678" i="21"/>
  <c r="W686" i="21"/>
  <c r="W694" i="21"/>
  <c r="W702" i="21"/>
  <c r="W710" i="21"/>
  <c r="W718" i="21"/>
  <c r="W726" i="21"/>
  <c r="W734" i="21"/>
  <c r="W742" i="21"/>
  <c r="W750" i="21"/>
  <c r="W758" i="21"/>
  <c r="W766" i="21"/>
  <c r="W774" i="21"/>
  <c r="W782" i="21"/>
  <c r="W790" i="21"/>
  <c r="W798" i="21"/>
  <c r="W806" i="21"/>
  <c r="W814" i="21"/>
  <c r="W822" i="21"/>
  <c r="W830" i="21"/>
  <c r="W838" i="21"/>
  <c r="W846" i="21"/>
  <c r="W854" i="21"/>
  <c r="W862" i="21"/>
  <c r="W870" i="21"/>
  <c r="W878" i="21"/>
  <c r="W886" i="21"/>
  <c r="W894" i="21"/>
  <c r="W902" i="21"/>
  <c r="W910" i="21"/>
  <c r="W918" i="21"/>
  <c r="W926" i="21"/>
  <c r="W934" i="21"/>
  <c r="W942" i="21"/>
  <c r="W950" i="21"/>
  <c r="W958" i="21"/>
  <c r="W966" i="21"/>
  <c r="W974" i="21"/>
  <c r="W982" i="21"/>
  <c r="W990" i="21"/>
  <c r="W998" i="21"/>
  <c r="W1006" i="21"/>
  <c r="W1014" i="21"/>
  <c r="W1022" i="21"/>
  <c r="W1030" i="21"/>
  <c r="W1038" i="21"/>
  <c r="W1046" i="21"/>
  <c r="W1054" i="21"/>
  <c r="W1062" i="21"/>
  <c r="W1070" i="21"/>
  <c r="W1078" i="21"/>
  <c r="W1086" i="21"/>
  <c r="W1094" i="21"/>
  <c r="W1102" i="21"/>
  <c r="W1110" i="21"/>
  <c r="W1118" i="21"/>
  <c r="W1126" i="21"/>
  <c r="W1134" i="21"/>
  <c r="W1142" i="21"/>
  <c r="W1150" i="21"/>
  <c r="W1158" i="21"/>
  <c r="W1166" i="21"/>
  <c r="W1174" i="21"/>
  <c r="W1182" i="21"/>
  <c r="W1190" i="21"/>
  <c r="W1198" i="21"/>
  <c r="W1206" i="21"/>
  <c r="W1214" i="21"/>
  <c r="W1222" i="21"/>
  <c r="W1230" i="21"/>
  <c r="W1238" i="21"/>
  <c r="W1246" i="21"/>
  <c r="W1254" i="21"/>
  <c r="W1262" i="21"/>
  <c r="W1270" i="21"/>
  <c r="W1278" i="21"/>
  <c r="W1286" i="21"/>
  <c r="W1294" i="21"/>
  <c r="W1302" i="21"/>
  <c r="W1310" i="21"/>
  <c r="W1318" i="21"/>
  <c r="W1326" i="21"/>
  <c r="W1334" i="21"/>
  <c r="W1342" i="21"/>
  <c r="W1350" i="21"/>
  <c r="W1358" i="21"/>
  <c r="W1366" i="21"/>
  <c r="W1374" i="21"/>
  <c r="W1382" i="21"/>
  <c r="W1390" i="21"/>
  <c r="W1398" i="21"/>
  <c r="W1406" i="21"/>
  <c r="W1414" i="21"/>
  <c r="W1422" i="21"/>
  <c r="W1430" i="21"/>
  <c r="W1438" i="21"/>
  <c r="W1446" i="21"/>
  <c r="W1454" i="21"/>
  <c r="W1462" i="21"/>
  <c r="W1470" i="21"/>
  <c r="W1478" i="21"/>
  <c r="W1486" i="21"/>
  <c r="W1494" i="21"/>
  <c r="W1502" i="21"/>
  <c r="W1510" i="21"/>
  <c r="W1518" i="21"/>
  <c r="W1526" i="21"/>
  <c r="W1534" i="21"/>
  <c r="W1542" i="21"/>
  <c r="W1550" i="21"/>
  <c r="W1558" i="21"/>
  <c r="W1566" i="21"/>
  <c r="W1574" i="21"/>
  <c r="W1582" i="21"/>
  <c r="W1590" i="21"/>
  <c r="W1598" i="21"/>
  <c r="W1606" i="21"/>
  <c r="W1614" i="21"/>
  <c r="W1622" i="21"/>
  <c r="W1630" i="21"/>
  <c r="W1638" i="21"/>
  <c r="W1646" i="21"/>
  <c r="W1654" i="21"/>
  <c r="W1662" i="21"/>
  <c r="W1670" i="21"/>
  <c r="W1678" i="21"/>
  <c r="W1686" i="21"/>
  <c r="W1694" i="21"/>
  <c r="W1702" i="21"/>
  <c r="W1710" i="21"/>
  <c r="W1718" i="21"/>
  <c r="W1726" i="21"/>
  <c r="W1734" i="21"/>
  <c r="W1742" i="21"/>
  <c r="W1750" i="21"/>
  <c r="W1758" i="21"/>
  <c r="W1766" i="21"/>
  <c r="W1774" i="21"/>
  <c r="W1782" i="21"/>
  <c r="W1790" i="21"/>
  <c r="W1798" i="21"/>
  <c r="W1806" i="21"/>
  <c r="W1814" i="21"/>
  <c r="W1822" i="21"/>
  <c r="W1830" i="21"/>
  <c r="W1838" i="21"/>
  <c r="W1846" i="21"/>
  <c r="W1854" i="21"/>
  <c r="W1862" i="21"/>
  <c r="W1870" i="21"/>
  <c r="W1878" i="21"/>
  <c r="W1886" i="21"/>
  <c r="W1894" i="21"/>
  <c r="W1902" i="21"/>
  <c r="W1910" i="21"/>
  <c r="W1918" i="21"/>
  <c r="W1926" i="21"/>
  <c r="W1934" i="21"/>
  <c r="W1942" i="21"/>
  <c r="W1950" i="21"/>
  <c r="W1958" i="21"/>
  <c r="W1966" i="21"/>
  <c r="W1974" i="21"/>
  <c r="W1982" i="21"/>
  <c r="W1990" i="21"/>
  <c r="W1998" i="21"/>
  <c r="W2006" i="21"/>
  <c r="W2014" i="21"/>
  <c r="W2022" i="21"/>
  <c r="W2030" i="21"/>
  <c r="W2038" i="21"/>
  <c r="W2046" i="21"/>
  <c r="W2054" i="21"/>
  <c r="W2062" i="21"/>
  <c r="W2070" i="21"/>
  <c r="W2078" i="21"/>
  <c r="W2086" i="21"/>
  <c r="W2094" i="21"/>
  <c r="W2102" i="21"/>
  <c r="W2110" i="21"/>
  <c r="W2118" i="21"/>
  <c r="W2126" i="21"/>
  <c r="W2134" i="21"/>
  <c r="W2142" i="21"/>
  <c r="W2150" i="21"/>
  <c r="W2158" i="21"/>
  <c r="W2166" i="21"/>
  <c r="W2174" i="21"/>
  <c r="W2182" i="21"/>
  <c r="W2190" i="21"/>
  <c r="W2198" i="21"/>
  <c r="W2206" i="21"/>
  <c r="W2214" i="21"/>
  <c r="W2222" i="21"/>
  <c r="W2230" i="21"/>
  <c r="W2238" i="21"/>
  <c r="W2246" i="21"/>
  <c r="W2254" i="21"/>
  <c r="W2262" i="21"/>
  <c r="W2270" i="21"/>
  <c r="W2278" i="21"/>
  <c r="W2286" i="21"/>
  <c r="W2294" i="21"/>
  <c r="W2302" i="21"/>
  <c r="W2310" i="21"/>
  <c r="W2318" i="21"/>
  <c r="W2326" i="21"/>
  <c r="W5" i="21"/>
  <c r="W13" i="21"/>
  <c r="W21" i="21"/>
  <c r="W29" i="21"/>
  <c r="W37" i="21"/>
  <c r="W45" i="21"/>
  <c r="W53" i="21"/>
  <c r="W61" i="21"/>
  <c r="W69" i="21"/>
  <c r="W77" i="21"/>
  <c r="W85" i="21"/>
  <c r="W93" i="21"/>
  <c r="W101" i="21"/>
  <c r="W109" i="21"/>
  <c r="W117" i="21"/>
  <c r="W125" i="21"/>
  <c r="W133" i="21"/>
  <c r="W141" i="21"/>
  <c r="W149" i="21"/>
  <c r="W157" i="21"/>
  <c r="W165" i="21"/>
  <c r="W173" i="21"/>
  <c r="W181" i="21"/>
  <c r="W189" i="21"/>
  <c r="W197" i="21"/>
  <c r="W205" i="21"/>
  <c r="W213" i="21"/>
  <c r="W221" i="21"/>
  <c r="W229" i="21"/>
  <c r="W237" i="21"/>
  <c r="W245" i="21"/>
  <c r="W253" i="21"/>
  <c r="W261" i="21"/>
  <c r="W269" i="21"/>
  <c r="W277" i="21"/>
  <c r="W285" i="21"/>
  <c r="W293" i="21"/>
  <c r="W301" i="21"/>
  <c r="W309" i="21"/>
  <c r="W317" i="21"/>
  <c r="W325" i="21"/>
  <c r="W333" i="21"/>
  <c r="W341" i="21"/>
  <c r="W349" i="21"/>
  <c r="W357" i="21"/>
  <c r="W365" i="21"/>
  <c r="W373" i="21"/>
  <c r="W381" i="21"/>
  <c r="W389" i="21"/>
  <c r="W397" i="21"/>
  <c r="W405" i="21"/>
  <c r="W413" i="21"/>
  <c r="W421" i="21"/>
  <c r="W429" i="21"/>
  <c r="W437" i="21"/>
  <c r="W445" i="21"/>
  <c r="W453" i="21"/>
  <c r="W461" i="21"/>
  <c r="W469" i="21"/>
  <c r="W477" i="21"/>
  <c r="W485" i="21"/>
  <c r="W493" i="21"/>
  <c r="W501" i="21"/>
  <c r="W509" i="21"/>
  <c r="W517" i="21"/>
  <c r="W525" i="21"/>
  <c r="W533" i="21"/>
  <c r="W541" i="21"/>
  <c r="W549" i="21"/>
  <c r="W557" i="21"/>
  <c r="W565" i="21"/>
  <c r="W573" i="21"/>
  <c r="W581" i="21"/>
  <c r="W589" i="21"/>
  <c r="W597" i="21"/>
  <c r="W605" i="21"/>
  <c r="W613" i="21"/>
  <c r="W621" i="21"/>
  <c r="W629" i="21"/>
  <c r="W637" i="21"/>
  <c r="W645" i="21"/>
  <c r="W653" i="21"/>
  <c r="W661" i="21"/>
  <c r="W669" i="21"/>
  <c r="W677" i="21"/>
  <c r="W685" i="21"/>
  <c r="W693" i="21"/>
  <c r="W701" i="21"/>
  <c r="W709" i="21"/>
  <c r="W717" i="21"/>
  <c r="W725" i="21"/>
  <c r="W733" i="21"/>
  <c r="W741" i="21"/>
  <c r="W749" i="21"/>
  <c r="W757" i="21"/>
  <c r="W765" i="21"/>
  <c r="W773" i="21"/>
  <c r="W781" i="21"/>
  <c r="W789" i="21"/>
  <c r="W797" i="21"/>
  <c r="W805" i="21"/>
  <c r="W813" i="21"/>
  <c r="W821" i="21"/>
  <c r="W829" i="21"/>
  <c r="W837" i="21"/>
  <c r="W845" i="21"/>
  <c r="W853" i="21"/>
  <c r="W861" i="21"/>
  <c r="W869" i="21"/>
  <c r="W877" i="21"/>
  <c r="W885" i="21"/>
  <c r="W893" i="21"/>
  <c r="W901" i="21"/>
  <c r="W909" i="21"/>
  <c r="W917" i="21"/>
  <c r="W925" i="21"/>
  <c r="W933" i="21"/>
  <c r="W941" i="21"/>
  <c r="W949" i="21"/>
  <c r="W957" i="21"/>
  <c r="W965" i="21"/>
  <c r="W973" i="21"/>
  <c r="W981" i="21"/>
  <c r="W989" i="21"/>
  <c r="W997" i="21"/>
  <c r="W1005" i="21"/>
  <c r="W1013" i="21"/>
  <c r="W1021" i="21"/>
  <c r="W1029" i="21"/>
  <c r="W1037" i="21"/>
  <c r="W1045" i="21"/>
  <c r="W1053" i="21"/>
  <c r="W1061" i="21"/>
  <c r="W1069" i="21"/>
  <c r="W1077" i="21"/>
  <c r="W1085" i="21"/>
  <c r="W1093" i="21"/>
  <c r="W1101" i="21"/>
  <c r="W1109" i="21"/>
  <c r="W1117" i="21"/>
  <c r="W1125" i="21"/>
  <c r="W1133" i="21"/>
  <c r="W1141" i="21"/>
  <c r="W1149" i="21"/>
  <c r="W1157" i="21"/>
  <c r="W1165" i="21"/>
  <c r="W1173" i="21"/>
  <c r="W1181" i="21"/>
  <c r="W1189" i="21"/>
  <c r="W1197" i="21"/>
  <c r="W1205" i="21"/>
  <c r="W1213" i="21"/>
  <c r="W1221" i="21"/>
  <c r="W1229" i="21"/>
  <c r="W1237" i="21"/>
  <c r="W1245" i="21"/>
  <c r="W1253" i="21"/>
  <c r="W1261" i="21"/>
  <c r="W1269" i="21"/>
  <c r="W1277" i="21"/>
  <c r="W1285" i="21"/>
  <c r="W1293" i="21"/>
  <c r="W1301" i="21"/>
  <c r="W1309" i="21"/>
  <c r="W1317" i="21"/>
  <c r="W1325" i="21"/>
  <c r="W1333" i="21"/>
  <c r="W1341" i="21"/>
  <c r="W1349" i="21"/>
  <c r="W1357" i="21"/>
  <c r="W1365" i="21"/>
  <c r="W1373" i="21"/>
  <c r="W1381" i="21"/>
  <c r="W1389" i="21"/>
  <c r="W1397" i="21"/>
  <c r="W1405" i="21"/>
  <c r="W1413" i="21"/>
  <c r="W1421" i="21"/>
  <c r="W1429" i="21"/>
  <c r="W1437" i="21"/>
  <c r="W1445" i="21"/>
  <c r="W1453" i="21"/>
  <c r="W1461" i="21"/>
  <c r="W1469" i="21"/>
  <c r="W1477" i="21"/>
  <c r="W1485" i="21"/>
  <c r="W1493" i="21"/>
  <c r="W1501" i="21"/>
  <c r="W1509" i="21"/>
  <c r="W1517" i="21"/>
  <c r="W1525" i="21"/>
  <c r="W1533" i="21"/>
  <c r="W1541" i="21"/>
  <c r="W1549" i="21"/>
  <c r="W1557" i="21"/>
  <c r="W1565" i="21"/>
  <c r="W1573" i="21"/>
  <c r="W1581" i="21"/>
  <c r="W1589" i="21"/>
  <c r="W1597" i="21"/>
  <c r="W1605" i="21"/>
  <c r="W1613" i="21"/>
  <c r="W1621" i="21"/>
  <c r="W1629" i="21"/>
  <c r="W1637" i="21"/>
  <c r="W1645" i="21"/>
  <c r="W1653" i="21"/>
  <c r="W1661" i="21"/>
  <c r="W1669" i="21"/>
  <c r="W1677" i="21"/>
  <c r="W1685" i="21"/>
  <c r="W1693" i="21"/>
  <c r="W1701" i="21"/>
  <c r="W1709" i="21"/>
  <c r="W1717" i="21"/>
  <c r="W1725" i="21"/>
  <c r="W1733" i="21"/>
  <c r="W1741" i="21"/>
  <c r="W1749" i="21"/>
  <c r="W1757" i="21"/>
  <c r="W1765" i="21"/>
  <c r="W1773" i="21"/>
  <c r="W1781" i="21"/>
  <c r="W1789" i="21"/>
  <c r="W1797" i="21"/>
  <c r="W1805" i="21"/>
  <c r="W1813" i="21"/>
  <c r="W1821" i="21"/>
  <c r="W1829" i="21"/>
  <c r="W1837" i="21"/>
  <c r="W1845" i="21"/>
  <c r="W1853" i="21"/>
  <c r="W1861" i="21"/>
  <c r="W1869" i="21"/>
  <c r="W1877" i="21"/>
  <c r="W1885" i="21"/>
  <c r="W1893" i="21"/>
  <c r="W1901" i="21"/>
  <c r="W1909" i="21"/>
  <c r="W1917" i="21"/>
  <c r="W1925" i="21"/>
  <c r="W1933" i="21"/>
  <c r="W1941" i="21"/>
  <c r="W1949" i="21"/>
  <c r="W1957" i="21"/>
  <c r="W1965" i="21"/>
  <c r="W1973" i="21"/>
  <c r="W1981" i="21"/>
  <c r="W1989" i="21"/>
  <c r="W1997" i="21"/>
  <c r="W2005" i="21"/>
  <c r="W2013" i="21"/>
  <c r="W2021" i="21"/>
  <c r="W2029" i="21"/>
  <c r="W2037" i="21"/>
  <c r="W2045" i="21"/>
  <c r="W2053" i="21"/>
  <c r="W2061" i="21"/>
  <c r="W2069" i="21"/>
  <c r="W2077" i="21"/>
  <c r="W2085" i="21"/>
  <c r="W2093" i="21"/>
  <c r="W2101" i="21"/>
  <c r="W2109" i="21"/>
  <c r="W2117" i="21"/>
  <c r="W2125" i="21"/>
  <c r="W2133" i="21"/>
  <c r="W2141" i="21"/>
  <c r="W2149" i="21"/>
  <c r="W2157" i="21"/>
  <c r="W2165" i="21"/>
  <c r="W2173" i="21"/>
  <c r="W2181" i="21"/>
  <c r="W2189" i="21"/>
  <c r="W2197" i="21"/>
  <c r="W2205" i="21"/>
  <c r="W2213" i="21"/>
  <c r="W2221" i="21"/>
  <c r="W2229" i="21"/>
  <c r="W2237" i="21"/>
  <c r="W2245" i="21"/>
  <c r="W2253" i="21"/>
  <c r="W2261" i="21"/>
  <c r="W2269" i="21"/>
  <c r="W2277" i="21"/>
  <c r="W2285" i="21"/>
  <c r="W4" i="21"/>
  <c r="W12" i="21"/>
  <c r="W20" i="21"/>
  <c r="W28" i="21"/>
  <c r="W36" i="21"/>
  <c r="W44" i="21"/>
  <c r="W52" i="21"/>
  <c r="W60" i="21"/>
  <c r="W68" i="21"/>
  <c r="W76" i="21"/>
  <c r="W84" i="21"/>
  <c r="W92" i="21"/>
  <c r="W100" i="21"/>
  <c r="W108" i="21"/>
  <c r="W116" i="21"/>
  <c r="W124" i="21"/>
  <c r="W132" i="21"/>
  <c r="W140" i="21"/>
  <c r="W148" i="21"/>
  <c r="W156" i="21"/>
  <c r="W164" i="21"/>
  <c r="W172" i="21"/>
  <c r="W180" i="21"/>
  <c r="W188" i="21"/>
  <c r="W196" i="21"/>
  <c r="W204" i="21"/>
  <c r="W212" i="21"/>
  <c r="W220" i="21"/>
  <c r="W228" i="21"/>
  <c r="W236" i="21"/>
  <c r="W244" i="21"/>
  <c r="W252" i="21"/>
  <c r="W260" i="21"/>
  <c r="W268" i="21"/>
  <c r="W276" i="21"/>
  <c r="W284" i="21"/>
  <c r="W292" i="21"/>
  <c r="W300" i="21"/>
  <c r="W308" i="21"/>
  <c r="W316" i="21"/>
  <c r="W324" i="21"/>
  <c r="W332" i="21"/>
  <c r="W340" i="21"/>
  <c r="W348" i="21"/>
  <c r="W356" i="21"/>
  <c r="W364" i="21"/>
  <c r="W372" i="21"/>
  <c r="W380" i="21"/>
  <c r="W388" i="21"/>
  <c r="W396" i="21"/>
  <c r="W404" i="21"/>
  <c r="W412" i="21"/>
  <c r="W420" i="21"/>
  <c r="W428" i="21"/>
  <c r="W436" i="21"/>
  <c r="W444" i="21"/>
  <c r="W452" i="21"/>
  <c r="W460" i="21"/>
  <c r="W468" i="21"/>
  <c r="W476" i="21"/>
  <c r="W484" i="21"/>
  <c r="W492" i="21"/>
  <c r="W500" i="21"/>
  <c r="W508" i="21"/>
  <c r="W516" i="21"/>
  <c r="W524" i="21"/>
  <c r="W532" i="21"/>
  <c r="W540" i="21"/>
  <c r="W548" i="21"/>
  <c r="W556" i="21"/>
  <c r="W564" i="21"/>
  <c r="W572" i="21"/>
  <c r="W580" i="21"/>
  <c r="W588" i="21"/>
  <c r="W596" i="21"/>
  <c r="W604" i="21"/>
  <c r="W612" i="21"/>
  <c r="W620" i="21"/>
  <c r="W628" i="21"/>
  <c r="W636" i="21"/>
  <c r="W644" i="21"/>
  <c r="W652" i="21"/>
  <c r="W660" i="21"/>
  <c r="W668" i="21"/>
  <c r="W676" i="21"/>
  <c r="W684" i="21"/>
  <c r="W692" i="21"/>
  <c r="W700" i="21"/>
  <c r="W708" i="21"/>
  <c r="W716" i="21"/>
  <c r="W724" i="21"/>
  <c r="W732" i="21"/>
  <c r="W740" i="21"/>
  <c r="W748" i="21"/>
  <c r="W756" i="21"/>
  <c r="W764" i="21"/>
  <c r="W772" i="21"/>
  <c r="W780" i="21"/>
  <c r="W788" i="21"/>
  <c r="W796" i="21"/>
  <c r="W804" i="21"/>
  <c r="W812" i="21"/>
  <c r="W820" i="21"/>
  <c r="W828" i="21"/>
  <c r="W836" i="21"/>
  <c r="W844" i="21"/>
  <c r="W852" i="21"/>
  <c r="W860" i="21"/>
  <c r="W868" i="21"/>
  <c r="W876" i="21"/>
  <c r="W884" i="21"/>
  <c r="W892" i="21"/>
  <c r="W900" i="21"/>
  <c r="W908" i="21"/>
  <c r="W916" i="21"/>
  <c r="W924" i="21"/>
  <c r="W932" i="21"/>
  <c r="W940" i="21"/>
  <c r="W948" i="21"/>
  <c r="W956" i="21"/>
  <c r="W964" i="21"/>
  <c r="W972" i="21"/>
  <c r="W980" i="21"/>
  <c r="W988" i="21"/>
  <c r="W996" i="21"/>
  <c r="W1004" i="21"/>
  <c r="W1012" i="21"/>
  <c r="W1020" i="21"/>
  <c r="W1028" i="21"/>
  <c r="W1036" i="21"/>
  <c r="W1044" i="21"/>
  <c r="W1052" i="21"/>
  <c r="W1060" i="21"/>
  <c r="W1068" i="21"/>
  <c r="W1076" i="21"/>
  <c r="W1084" i="21"/>
  <c r="W1092" i="21"/>
  <c r="W1100" i="21"/>
  <c r="W1108" i="21"/>
  <c r="W1116" i="21"/>
  <c r="W1124" i="21"/>
  <c r="W1132" i="21"/>
  <c r="W1140" i="21"/>
  <c r="W1148" i="21"/>
  <c r="W1156" i="21"/>
  <c r="W1164" i="21"/>
  <c r="W1172" i="21"/>
  <c r="W1180" i="21"/>
  <c r="W1188" i="21"/>
  <c r="W1196" i="21"/>
  <c r="W1204" i="21"/>
  <c r="W1212" i="21"/>
  <c r="W1220" i="21"/>
  <c r="W1228" i="21"/>
  <c r="W1236" i="21"/>
  <c r="W1244" i="21"/>
  <c r="W1252" i="21"/>
  <c r="W1260" i="21"/>
  <c r="W1268" i="21"/>
  <c r="W1276" i="21"/>
  <c r="W1284" i="21"/>
  <c r="W1292" i="21"/>
  <c r="W1300" i="21"/>
  <c r="W1308" i="21"/>
  <c r="W1316" i="21"/>
  <c r="W1324" i="21"/>
  <c r="W1332" i="21"/>
  <c r="W1340" i="21"/>
  <c r="W1348" i="21"/>
  <c r="W1356" i="21"/>
  <c r="W1364" i="21"/>
  <c r="W1372" i="21"/>
  <c r="W1380" i="21"/>
  <c r="W1388" i="21"/>
  <c r="W1396" i="21"/>
  <c r="W1404" i="21"/>
  <c r="W1412" i="21"/>
  <c r="W1420" i="21"/>
  <c r="W1428" i="21"/>
  <c r="W1436" i="21"/>
  <c r="W1444" i="21"/>
  <c r="W1452" i="21"/>
  <c r="W1460" i="21"/>
  <c r="W1468" i="21"/>
  <c r="W1476" i="21"/>
  <c r="W1484" i="21"/>
  <c r="W1492" i="21"/>
  <c r="W1500" i="21"/>
  <c r="W1508" i="21"/>
  <c r="W1516" i="21"/>
  <c r="W1524" i="21"/>
  <c r="W1532" i="21"/>
  <c r="W1540" i="21"/>
  <c r="W1548" i="21"/>
  <c r="W1556" i="21"/>
  <c r="W1564" i="21"/>
  <c r="W1572" i="21"/>
  <c r="W1580" i="21"/>
  <c r="W1588" i="21"/>
  <c r="W1596" i="21"/>
  <c r="W1604" i="21"/>
  <c r="W1612" i="21"/>
  <c r="W1620" i="21"/>
  <c r="W1628" i="21"/>
  <c r="W1636" i="21"/>
  <c r="W1644" i="21"/>
  <c r="W1652" i="21"/>
  <c r="W1660" i="21"/>
  <c r="W1668" i="21"/>
  <c r="W1676" i="21"/>
  <c r="W1684" i="21"/>
  <c r="W1692" i="21"/>
  <c r="W1700" i="21"/>
  <c r="W1708" i="21"/>
  <c r="W1716" i="21"/>
  <c r="W1724" i="21"/>
  <c r="W1732" i="21"/>
  <c r="W1740" i="21"/>
  <c r="W1748" i="21"/>
  <c r="W1756" i="21"/>
  <c r="W1764" i="21"/>
  <c r="W1772" i="21"/>
  <c r="W1780" i="21"/>
  <c r="W1788" i="21"/>
  <c r="W1796" i="21"/>
  <c r="W1804" i="21"/>
  <c r="W1812" i="21"/>
  <c r="W1820" i="21"/>
  <c r="W1828" i="21"/>
  <c r="W1836" i="21"/>
  <c r="W1844" i="21"/>
  <c r="W1852" i="21"/>
  <c r="W1860" i="21"/>
  <c r="W1868" i="21"/>
  <c r="W1876" i="21"/>
  <c r="W1884" i="21"/>
  <c r="W1892" i="21"/>
  <c r="W1900" i="21"/>
  <c r="W1908" i="21"/>
  <c r="W1916" i="21"/>
  <c r="W1924" i="21"/>
  <c r="W1932" i="21"/>
  <c r="W1940" i="21"/>
  <c r="W1948" i="21"/>
  <c r="W1956" i="21"/>
  <c r="W1964" i="21"/>
  <c r="W1972" i="21"/>
  <c r="W1980" i="21"/>
  <c r="W1988" i="21"/>
  <c r="W1996" i="21"/>
  <c r="W2004" i="21"/>
  <c r="W2012" i="21"/>
  <c r="W2020" i="21"/>
  <c r="W2028" i="21"/>
  <c r="W2036" i="21"/>
  <c r="W2044" i="21"/>
  <c r="W2052" i="21"/>
  <c r="W2060" i="21"/>
  <c r="W2068" i="21"/>
  <c r="W2076" i="21"/>
  <c r="W2084" i="21"/>
  <c r="W2092" i="21"/>
  <c r="W2100" i="21"/>
  <c r="W2108" i="21"/>
  <c r="W2116" i="21"/>
  <c r="W2124" i="21"/>
  <c r="W2132" i="21"/>
  <c r="W2140" i="21"/>
  <c r="W2148" i="21"/>
  <c r="W2156" i="21"/>
  <c r="W2164" i="21"/>
  <c r="W2172" i="21"/>
  <c r="W2180" i="21"/>
  <c r="W2188" i="21"/>
  <c r="W2196" i="21"/>
  <c r="W2204" i="21"/>
  <c r="W2212" i="21"/>
  <c r="W2220" i="21"/>
  <c r="W2228" i="21"/>
  <c r="W2236" i="21"/>
  <c r="W2244" i="21"/>
  <c r="W2252" i="21"/>
  <c r="W2260" i="21"/>
  <c r="W2268" i="21"/>
  <c r="W2276" i="21"/>
  <c r="W2284" i="21"/>
  <c r="W19" i="21"/>
  <c r="W83" i="21"/>
  <c r="W147" i="21"/>
  <c r="W211" i="21"/>
  <c r="W275" i="21"/>
  <c r="W339" i="21"/>
  <c r="W403" i="21"/>
  <c r="W467" i="21"/>
  <c r="W531" i="21"/>
  <c r="W595" i="21"/>
  <c r="W659" i="21"/>
  <c r="W723" i="21"/>
  <c r="W787" i="21"/>
  <c r="W851" i="21"/>
  <c r="W915" i="21"/>
  <c r="W979" i="21"/>
  <c r="W1043" i="21"/>
  <c r="W1107" i="21"/>
  <c r="W1171" i="21"/>
  <c r="W1235" i="21"/>
  <c r="W1299" i="21"/>
  <c r="W1363" i="21"/>
  <c r="W1427" i="21"/>
  <c r="W1491" i="21"/>
  <c r="W1555" i="21"/>
  <c r="W1619" i="21"/>
  <c r="W1683" i="21"/>
  <c r="W1747" i="21"/>
  <c r="W1811" i="21"/>
  <c r="W1875" i="21"/>
  <c r="W1939" i="21"/>
  <c r="W2003" i="21"/>
  <c r="W2067" i="21"/>
  <c r="W2131" i="21"/>
  <c r="W2195" i="21"/>
  <c r="W2259" i="21"/>
  <c r="W2300" i="21"/>
  <c r="W2323" i="21"/>
  <c r="W2335" i="21"/>
  <c r="W2343" i="21"/>
  <c r="W2351" i="21"/>
  <c r="W2359" i="21"/>
  <c r="W2367" i="21"/>
  <c r="W2375" i="21"/>
  <c r="W2383" i="21"/>
  <c r="W2391" i="21"/>
  <c r="W2399" i="21"/>
  <c r="W2407" i="21"/>
  <c r="W2415" i="21"/>
  <c r="W2423" i="21"/>
  <c r="W2431" i="21"/>
  <c r="W2439" i="21"/>
  <c r="W2447" i="21"/>
  <c r="W2455" i="21"/>
  <c r="W2463" i="21"/>
  <c r="W2471" i="21"/>
  <c r="W2479" i="21"/>
  <c r="W2487" i="21"/>
  <c r="W2495" i="21"/>
  <c r="W2503" i="21"/>
  <c r="W2511" i="21"/>
  <c r="W2519" i="21"/>
  <c r="W2527" i="21"/>
  <c r="W347" i="21"/>
  <c r="W795" i="21"/>
  <c r="W1179" i="21"/>
  <c r="W1563" i="21"/>
  <c r="W1947" i="21"/>
  <c r="W2301" i="21"/>
  <c r="W2384" i="21"/>
  <c r="W2432" i="21"/>
  <c r="W2472" i="21"/>
  <c r="W11" i="21"/>
  <c r="W75" i="21"/>
  <c r="W139" i="21"/>
  <c r="W203" i="21"/>
  <c r="W267" i="21"/>
  <c r="W331" i="21"/>
  <c r="W395" i="21"/>
  <c r="W459" i="21"/>
  <c r="W523" i="21"/>
  <c r="W587" i="21"/>
  <c r="W651" i="21"/>
  <c r="W715" i="21"/>
  <c r="W779" i="21"/>
  <c r="W843" i="21"/>
  <c r="W907" i="21"/>
  <c r="W971" i="21"/>
  <c r="W1035" i="21"/>
  <c r="W1099" i="21"/>
  <c r="W1163" i="21"/>
  <c r="W1227" i="21"/>
  <c r="W1291" i="21"/>
  <c r="W1355" i="21"/>
  <c r="W1419" i="21"/>
  <c r="W1483" i="21"/>
  <c r="W1547" i="21"/>
  <c r="W1611" i="21"/>
  <c r="W1675" i="21"/>
  <c r="W1739" i="21"/>
  <c r="W1803" i="21"/>
  <c r="W1867" i="21"/>
  <c r="W1931" i="21"/>
  <c r="W1995" i="21"/>
  <c r="W2059" i="21"/>
  <c r="W2123" i="21"/>
  <c r="W2187" i="21"/>
  <c r="W2251" i="21"/>
  <c r="W2299" i="21"/>
  <c r="W2317" i="21"/>
  <c r="W2334" i="21"/>
  <c r="W2342" i="21"/>
  <c r="W2350" i="21"/>
  <c r="W2358" i="21"/>
  <c r="W2366" i="21"/>
  <c r="W2374" i="21"/>
  <c r="W2382" i="21"/>
  <c r="W2390" i="21"/>
  <c r="W2398" i="21"/>
  <c r="W2406" i="21"/>
  <c r="W2414" i="21"/>
  <c r="W2422" i="21"/>
  <c r="W2430" i="21"/>
  <c r="W2438" i="21"/>
  <c r="W2446" i="21"/>
  <c r="W2454" i="21"/>
  <c r="W2462" i="21"/>
  <c r="W2470" i="21"/>
  <c r="W2478" i="21"/>
  <c r="W2486" i="21"/>
  <c r="W2494" i="21"/>
  <c r="W2502" i="21"/>
  <c r="W2510" i="21"/>
  <c r="W2518" i="21"/>
  <c r="W2526" i="21"/>
  <c r="W2" i="21"/>
  <c r="W27" i="21"/>
  <c r="W411" i="21"/>
  <c r="W923" i="21"/>
  <c r="W1307" i="21"/>
  <c r="W1755" i="21"/>
  <c r="W2075" i="21"/>
  <c r="W2344" i="21"/>
  <c r="W2392" i="21"/>
  <c r="W2440" i="21"/>
  <c r="W2480" i="21"/>
  <c r="W3" i="21"/>
  <c r="W67" i="21"/>
  <c r="W131" i="21"/>
  <c r="W195" i="21"/>
  <c r="W259" i="21"/>
  <c r="W323" i="21"/>
  <c r="W387" i="21"/>
  <c r="W451" i="21"/>
  <c r="W515" i="21"/>
  <c r="W579" i="21"/>
  <c r="W643" i="21"/>
  <c r="W707" i="21"/>
  <c r="W771" i="21"/>
  <c r="W835" i="21"/>
  <c r="W899" i="21"/>
  <c r="W963" i="21"/>
  <c r="W1027" i="21"/>
  <c r="W1091" i="21"/>
  <c r="W1155" i="21"/>
  <c r="W1219" i="21"/>
  <c r="W1283" i="21"/>
  <c r="W1347" i="21"/>
  <c r="W1411" i="21"/>
  <c r="W1475" i="21"/>
  <c r="W1539" i="21"/>
  <c r="W1603" i="21"/>
  <c r="W1667" i="21"/>
  <c r="W1731" i="21"/>
  <c r="W1795" i="21"/>
  <c r="W1859" i="21"/>
  <c r="W1923" i="21"/>
  <c r="W1987" i="21"/>
  <c r="W2051" i="21"/>
  <c r="W2115" i="21"/>
  <c r="W2179" i="21"/>
  <c r="W2243" i="21"/>
  <c r="W2293" i="21"/>
  <c r="W2316" i="21"/>
  <c r="W2333" i="21"/>
  <c r="W2341" i="21"/>
  <c r="W2349" i="21"/>
  <c r="W2357" i="21"/>
  <c r="W2365" i="21"/>
  <c r="W2373" i="21"/>
  <c r="W2381" i="21"/>
  <c r="W2389" i="21"/>
  <c r="W2397" i="21"/>
  <c r="W2405" i="21"/>
  <c r="W2413" i="21"/>
  <c r="W2421" i="21"/>
  <c r="W2429" i="21"/>
  <c r="W2437" i="21"/>
  <c r="W2445" i="21"/>
  <c r="W2453" i="21"/>
  <c r="W2461" i="21"/>
  <c r="W2469" i="21"/>
  <c r="W2477" i="21"/>
  <c r="W2485" i="21"/>
  <c r="W2493" i="21"/>
  <c r="W2501" i="21"/>
  <c r="W2509" i="21"/>
  <c r="W2517" i="21"/>
  <c r="W2525" i="21"/>
  <c r="W219" i="21"/>
  <c r="W667" i="21"/>
  <c r="W1115" i="21"/>
  <c r="W1371" i="21"/>
  <c r="W1883" i="21"/>
  <c r="W2267" i="21"/>
  <c r="W2360" i="21"/>
  <c r="W2408" i="21"/>
  <c r="W2456" i="21"/>
  <c r="W2520" i="21"/>
  <c r="W59" i="21"/>
  <c r="W123" i="21"/>
  <c r="W187" i="21"/>
  <c r="W251" i="21"/>
  <c r="W315" i="21"/>
  <c r="W379" i="21"/>
  <c r="W443" i="21"/>
  <c r="W507" i="21"/>
  <c r="W571" i="21"/>
  <c r="W635" i="21"/>
  <c r="W699" i="21"/>
  <c r="W763" i="21"/>
  <c r="W827" i="21"/>
  <c r="W891" i="21"/>
  <c r="W955" i="21"/>
  <c r="W1019" i="21"/>
  <c r="W1083" i="21"/>
  <c r="W1147" i="21"/>
  <c r="W1211" i="21"/>
  <c r="W1275" i="21"/>
  <c r="W1339" i="21"/>
  <c r="W1403" i="21"/>
  <c r="W1467" i="21"/>
  <c r="W1531" i="21"/>
  <c r="W1595" i="21"/>
  <c r="W1659" i="21"/>
  <c r="W1723" i="21"/>
  <c r="W1787" i="21"/>
  <c r="W1851" i="21"/>
  <c r="W1915" i="21"/>
  <c r="W1979" i="21"/>
  <c r="W2043" i="21"/>
  <c r="W2107" i="21"/>
  <c r="W2171" i="21"/>
  <c r="W2235" i="21"/>
  <c r="W2292" i="21"/>
  <c r="W2315" i="21"/>
  <c r="W2332" i="21"/>
  <c r="W2340" i="21"/>
  <c r="W2348" i="21"/>
  <c r="W2356" i="21"/>
  <c r="W2364" i="21"/>
  <c r="W2372" i="21"/>
  <c r="W2380" i="21"/>
  <c r="W2388" i="21"/>
  <c r="W2396" i="21"/>
  <c r="W2404" i="21"/>
  <c r="W2412" i="21"/>
  <c r="W2420" i="21"/>
  <c r="W2428" i="21"/>
  <c r="W2436" i="21"/>
  <c r="W2444" i="21"/>
  <c r="W2452" i="21"/>
  <c r="W2460" i="21"/>
  <c r="W2468" i="21"/>
  <c r="W2476" i="21"/>
  <c r="W2484" i="21"/>
  <c r="W2492" i="21"/>
  <c r="W2500" i="21"/>
  <c r="W2508" i="21"/>
  <c r="W2516" i="21"/>
  <c r="W2524" i="21"/>
  <c r="W283" i="21"/>
  <c r="W475" i="21"/>
  <c r="W859" i="21"/>
  <c r="W1243" i="21"/>
  <c r="W1691" i="21"/>
  <c r="W2139" i="21"/>
  <c r="W2368" i="21"/>
  <c r="W2424" i="21"/>
  <c r="W2488" i="21"/>
  <c r="W51" i="21"/>
  <c r="W115" i="21"/>
  <c r="W179" i="21"/>
  <c r="W243" i="21"/>
  <c r="W307" i="21"/>
  <c r="W371" i="21"/>
  <c r="W435" i="21"/>
  <c r="W499" i="21"/>
  <c r="W563" i="21"/>
  <c r="W627" i="21"/>
  <c r="W691" i="21"/>
  <c r="W755" i="21"/>
  <c r="W819" i="21"/>
  <c r="W883" i="21"/>
  <c r="W947" i="21"/>
  <c r="W1011" i="21"/>
  <c r="W1075" i="21"/>
  <c r="W1139" i="21"/>
  <c r="W1203" i="21"/>
  <c r="W1267" i="21"/>
  <c r="W1331" i="21"/>
  <c r="W1395" i="21"/>
  <c r="W1459" i="21"/>
  <c r="W1523" i="21"/>
  <c r="W1587" i="21"/>
  <c r="W1651" i="21"/>
  <c r="W1715" i="21"/>
  <c r="W1779" i="21"/>
  <c r="W1843" i="21"/>
  <c r="W1907" i="21"/>
  <c r="W1971" i="21"/>
  <c r="W2035" i="21"/>
  <c r="W2099" i="21"/>
  <c r="W2163" i="21"/>
  <c r="W2227" i="21"/>
  <c r="W2291" i="21"/>
  <c r="W2309" i="21"/>
  <c r="W2331" i="21"/>
  <c r="W2339" i="21"/>
  <c r="W2347" i="21"/>
  <c r="W2355" i="21"/>
  <c r="W2363" i="21"/>
  <c r="W2371" i="21"/>
  <c r="W2379" i="21"/>
  <c r="W2387" i="21"/>
  <c r="W2395" i="21"/>
  <c r="W2403" i="21"/>
  <c r="W2411" i="21"/>
  <c r="W2419" i="21"/>
  <c r="W2427" i="21"/>
  <c r="W2435" i="21"/>
  <c r="W2443" i="21"/>
  <c r="W2451" i="21"/>
  <c r="W2459" i="21"/>
  <c r="W2467" i="21"/>
  <c r="W2475" i="21"/>
  <c r="W2483" i="21"/>
  <c r="W2491" i="21"/>
  <c r="W2499" i="21"/>
  <c r="W2507" i="21"/>
  <c r="W2515" i="21"/>
  <c r="W2523" i="21"/>
  <c r="W91" i="21"/>
  <c r="W539" i="21"/>
  <c r="W987" i="21"/>
  <c r="W1435" i="21"/>
  <c r="W1819" i="21"/>
  <c r="W2203" i="21"/>
  <c r="W2352" i="21"/>
  <c r="W2400" i="21"/>
  <c r="W2448" i="21"/>
  <c r="W2496" i="21"/>
  <c r="W43" i="21"/>
  <c r="W107" i="21"/>
  <c r="W171" i="21"/>
  <c r="W235" i="21"/>
  <c r="W299" i="21"/>
  <c r="W363" i="21"/>
  <c r="W427" i="21"/>
  <c r="W491" i="21"/>
  <c r="W555" i="21"/>
  <c r="W619" i="21"/>
  <c r="W683" i="21"/>
  <c r="W747" i="21"/>
  <c r="W811" i="21"/>
  <c r="W875" i="21"/>
  <c r="W939" i="21"/>
  <c r="W1003" i="21"/>
  <c r="W1067" i="21"/>
  <c r="W1131" i="21"/>
  <c r="W1195" i="21"/>
  <c r="W1259" i="21"/>
  <c r="W1323" i="21"/>
  <c r="W1387" i="21"/>
  <c r="W1451" i="21"/>
  <c r="W1515" i="21"/>
  <c r="W1579" i="21"/>
  <c r="W1643" i="21"/>
  <c r="W1707" i="21"/>
  <c r="W1771" i="21"/>
  <c r="W1835" i="21"/>
  <c r="W1899" i="21"/>
  <c r="W1963" i="21"/>
  <c r="W2027" i="21"/>
  <c r="W2091" i="21"/>
  <c r="W2155" i="21"/>
  <c r="W2219" i="21"/>
  <c r="W2283" i="21"/>
  <c r="W2308" i="21"/>
  <c r="W2330" i="21"/>
  <c r="W2338" i="21"/>
  <c r="W2346" i="21"/>
  <c r="W2354" i="21"/>
  <c r="W2362" i="21"/>
  <c r="W2370" i="21"/>
  <c r="W2378" i="21"/>
  <c r="W2386" i="21"/>
  <c r="W2394" i="21"/>
  <c r="W2402" i="21"/>
  <c r="W2410" i="21"/>
  <c r="W2418" i="21"/>
  <c r="W2426" i="21"/>
  <c r="W2434" i="21"/>
  <c r="W2442" i="21"/>
  <c r="W2450" i="21"/>
  <c r="W2458" i="21"/>
  <c r="W2466" i="21"/>
  <c r="W2474" i="21"/>
  <c r="W2482" i="21"/>
  <c r="W2490" i="21"/>
  <c r="W2498" i="21"/>
  <c r="W2506" i="21"/>
  <c r="W2514" i="21"/>
  <c r="W2522" i="21"/>
  <c r="W731" i="21"/>
  <c r="W1499" i="21"/>
  <c r="W2324" i="21"/>
  <c r="W2504" i="21"/>
  <c r="W35" i="21"/>
  <c r="W99" i="21"/>
  <c r="W163" i="21"/>
  <c r="W227" i="21"/>
  <c r="W291" i="21"/>
  <c r="W355" i="21"/>
  <c r="W419" i="21"/>
  <c r="W483" i="21"/>
  <c r="W547" i="21"/>
  <c r="W611" i="21"/>
  <c r="W675" i="21"/>
  <c r="W739" i="21"/>
  <c r="W803" i="21"/>
  <c r="W867" i="21"/>
  <c r="W931" i="21"/>
  <c r="W995" i="21"/>
  <c r="W1059" i="21"/>
  <c r="W1123" i="21"/>
  <c r="W1187" i="21"/>
  <c r="W1251" i="21"/>
  <c r="W1315" i="21"/>
  <c r="W1379" i="21"/>
  <c r="W1443" i="21"/>
  <c r="W1507" i="21"/>
  <c r="W1571" i="21"/>
  <c r="W1635" i="21"/>
  <c r="W1699" i="21"/>
  <c r="W1763" i="21"/>
  <c r="W1827" i="21"/>
  <c r="W1891" i="21"/>
  <c r="W1955" i="21"/>
  <c r="W2019" i="21"/>
  <c r="W2083" i="21"/>
  <c r="W2147" i="21"/>
  <c r="W2211" i="21"/>
  <c r="W2275" i="21"/>
  <c r="W2307" i="21"/>
  <c r="W2325" i="21"/>
  <c r="W2337" i="21"/>
  <c r="W2345" i="21"/>
  <c r="W2353" i="21"/>
  <c r="W2361" i="21"/>
  <c r="W2369" i="21"/>
  <c r="W2377" i="21"/>
  <c r="W2385" i="21"/>
  <c r="W2393" i="21"/>
  <c r="W2401" i="21"/>
  <c r="W2409" i="21"/>
  <c r="W2417" i="21"/>
  <c r="W2425" i="21"/>
  <c r="W2433" i="21"/>
  <c r="W2441" i="21"/>
  <c r="W2449" i="21"/>
  <c r="W2457" i="21"/>
  <c r="W2465" i="21"/>
  <c r="W2473" i="21"/>
  <c r="W2481" i="21"/>
  <c r="W2489" i="21"/>
  <c r="W2497" i="21"/>
  <c r="W2505" i="21"/>
  <c r="W2513" i="21"/>
  <c r="W2521" i="21"/>
  <c r="W155" i="21"/>
  <c r="W603" i="21"/>
  <c r="W1051" i="21"/>
  <c r="W1627" i="21"/>
  <c r="W2011" i="21"/>
  <c r="W2336" i="21"/>
  <c r="W2376" i="21"/>
  <c r="W2416" i="21"/>
  <c r="W2464" i="21"/>
  <c r="W2512" i="21"/>
  <c r="Z5" i="21"/>
  <c r="Z9" i="21"/>
  <c r="Z13" i="21"/>
  <c r="Z17" i="21"/>
  <c r="Z21" i="21"/>
  <c r="Z25" i="21"/>
  <c r="Z29" i="21"/>
  <c r="Z33" i="21"/>
  <c r="Z37" i="21"/>
  <c r="Z41" i="21"/>
  <c r="Z45" i="21"/>
  <c r="Z49" i="21"/>
  <c r="Z53" i="21"/>
  <c r="Z57" i="21"/>
  <c r="Z61" i="21"/>
  <c r="Z65" i="21"/>
  <c r="Z69" i="21"/>
  <c r="Z73" i="21"/>
  <c r="Z77" i="21"/>
  <c r="Z81" i="21"/>
  <c r="Z85" i="21"/>
  <c r="Z89" i="21"/>
  <c r="Z93" i="21"/>
  <c r="Z97" i="21"/>
  <c r="Z101" i="21"/>
  <c r="Z105" i="21"/>
  <c r="Z109" i="21"/>
  <c r="Z113" i="21"/>
  <c r="Z117" i="21"/>
  <c r="Z121" i="21"/>
  <c r="Z125" i="21"/>
  <c r="Z129" i="21"/>
  <c r="Z133" i="21"/>
  <c r="Z137" i="21"/>
  <c r="Z141" i="21"/>
  <c r="Z145" i="21"/>
  <c r="Z149" i="21"/>
  <c r="Z153" i="21"/>
  <c r="Z157" i="21"/>
  <c r="Z161" i="21"/>
  <c r="Z165" i="21"/>
  <c r="Z169" i="21"/>
  <c r="Z173" i="21"/>
  <c r="Z177" i="21"/>
  <c r="Z181" i="21"/>
  <c r="Z185" i="21"/>
  <c r="Z189" i="21"/>
  <c r="Z193" i="21"/>
  <c r="Z197" i="21"/>
  <c r="Z201" i="21"/>
  <c r="Z205" i="21"/>
  <c r="Z4" i="21"/>
  <c r="Z8" i="21"/>
  <c r="Z12" i="21"/>
  <c r="Z16" i="21"/>
  <c r="Z20" i="21"/>
  <c r="Z24" i="21"/>
  <c r="Z28" i="21"/>
  <c r="Z32" i="21"/>
  <c r="Z36" i="21"/>
  <c r="Z40" i="21"/>
  <c r="Z44" i="21"/>
  <c r="Z48" i="21"/>
  <c r="Z52" i="21"/>
  <c r="Z56" i="21"/>
  <c r="Z60" i="21"/>
  <c r="Z64" i="21"/>
  <c r="Z68" i="21"/>
  <c r="Z72" i="21"/>
  <c r="Z76" i="21"/>
  <c r="Z80" i="21"/>
  <c r="Z84" i="21"/>
  <c r="Z88" i="21"/>
  <c r="Z92" i="21"/>
  <c r="Z96" i="21"/>
  <c r="Z100" i="21"/>
  <c r="Z104" i="21"/>
  <c r="Z108" i="21"/>
  <c r="Z112" i="21"/>
  <c r="Z116" i="21"/>
  <c r="Z120" i="21"/>
  <c r="Z124" i="21"/>
  <c r="Z128" i="21"/>
  <c r="Z132" i="21"/>
  <c r="Z136" i="21"/>
  <c r="Z140" i="21"/>
  <c r="Z144" i="21"/>
  <c r="Z148" i="21"/>
  <c r="Z152" i="21"/>
  <c r="Z156" i="21"/>
  <c r="Z160" i="21"/>
  <c r="Z164" i="21"/>
  <c r="Z168" i="21"/>
  <c r="Z172" i="21"/>
  <c r="Z176" i="21"/>
  <c r="Z180" i="21"/>
  <c r="Z184" i="21"/>
  <c r="Z188" i="21"/>
  <c r="Z192" i="21"/>
  <c r="Z196" i="21"/>
  <c r="Z200" i="21"/>
  <c r="Z204" i="21"/>
  <c r="Z3" i="21"/>
  <c r="Z7" i="21"/>
  <c r="Z11" i="21"/>
  <c r="Z15" i="21"/>
  <c r="Z19" i="21"/>
  <c r="Z23" i="21"/>
  <c r="Z27" i="21"/>
  <c r="Z31" i="21"/>
  <c r="Z35" i="21"/>
  <c r="Z39" i="21"/>
  <c r="Z43" i="21"/>
  <c r="Z47" i="21"/>
  <c r="Z51" i="21"/>
  <c r="Z55" i="21"/>
  <c r="Z59" i="21"/>
  <c r="Z63" i="21"/>
  <c r="Z67" i="21"/>
  <c r="Z71" i="21"/>
  <c r="Z75" i="21"/>
  <c r="Z79" i="21"/>
  <c r="Z83" i="21"/>
  <c r="Z87" i="21"/>
  <c r="Z91" i="21"/>
  <c r="Z95" i="21"/>
  <c r="Z99" i="21"/>
  <c r="Z103" i="21"/>
  <c r="Z107" i="21"/>
  <c r="Z111" i="21"/>
  <c r="Z115" i="21"/>
  <c r="Z119" i="21"/>
  <c r="Z123" i="21"/>
  <c r="Z127" i="21"/>
  <c r="Z131" i="21"/>
  <c r="Z135" i="21"/>
  <c r="Z139" i="21"/>
  <c r="Z143" i="21"/>
  <c r="Z147" i="21"/>
  <c r="Z151" i="21"/>
  <c r="Z155" i="21"/>
  <c r="Z159" i="21"/>
  <c r="Z163" i="21"/>
  <c r="Z167" i="21"/>
  <c r="Z171" i="21"/>
  <c r="Z175" i="21"/>
  <c r="Z179" i="21"/>
  <c r="Z183" i="21"/>
  <c r="Z187" i="21"/>
  <c r="Z191" i="21"/>
  <c r="Z195" i="21"/>
  <c r="Z199" i="21"/>
  <c r="Z203" i="21"/>
  <c r="Z207" i="21"/>
  <c r="Z34" i="21"/>
  <c r="Z66" i="21"/>
  <c r="Z98" i="21"/>
  <c r="Z130" i="21"/>
  <c r="Z162" i="21"/>
  <c r="Z194" i="21"/>
  <c r="Z14" i="21"/>
  <c r="Z46" i="21"/>
  <c r="Z78" i="21"/>
  <c r="Z110" i="21"/>
  <c r="Z142" i="21"/>
  <c r="Z174" i="21"/>
  <c r="Z206" i="21"/>
  <c r="Z209" i="21"/>
  <c r="Z213" i="21"/>
  <c r="Z217" i="21"/>
  <c r="Z221" i="21"/>
  <c r="Z225" i="21"/>
  <c r="Z229" i="21"/>
  <c r="Z233" i="21"/>
  <c r="Z237" i="21"/>
  <c r="Z241" i="21"/>
  <c r="Z245" i="21"/>
  <c r="Z249" i="21"/>
  <c r="Z253" i="21"/>
  <c r="Z257" i="21"/>
  <c r="Z261" i="21"/>
  <c r="Z265" i="21"/>
  <c r="Z269" i="21"/>
  <c r="Z273" i="21"/>
  <c r="Z277" i="21"/>
  <c r="Z281" i="21"/>
  <c r="Z285" i="21"/>
  <c r="Z289" i="21"/>
  <c r="Z293" i="21"/>
  <c r="Z297" i="21"/>
  <c r="Z301" i="21"/>
  <c r="Z305" i="21"/>
  <c r="Z309" i="21"/>
  <c r="Z313" i="21"/>
  <c r="Z317" i="21"/>
  <c r="Z321" i="21"/>
  <c r="Z325" i="21"/>
  <c r="Z329" i="21"/>
  <c r="Z333" i="21"/>
  <c r="Z337" i="21"/>
  <c r="Z341" i="21"/>
  <c r="Z345" i="21"/>
  <c r="Z349" i="21"/>
  <c r="Z353" i="21"/>
  <c r="Z357" i="21"/>
  <c r="Z361" i="21"/>
  <c r="Z365" i="21"/>
  <c r="Z369" i="21"/>
  <c r="Z373" i="21"/>
  <c r="Z377" i="21"/>
  <c r="Z381" i="21"/>
  <c r="Z385" i="21"/>
  <c r="Z389" i="21"/>
  <c r="Z393" i="21"/>
  <c r="Z397" i="21"/>
  <c r="Z401" i="21"/>
  <c r="Z405" i="21"/>
  <c r="Z409" i="21"/>
  <c r="Z413" i="21"/>
  <c r="Z417" i="21"/>
  <c r="Z421" i="21"/>
  <c r="Z425" i="21"/>
  <c r="Z429" i="21"/>
  <c r="Z433" i="21"/>
  <c r="Z437" i="21"/>
  <c r="Z441" i="21"/>
  <c r="Z445" i="21"/>
  <c r="Z449" i="21"/>
  <c r="Z453" i="21"/>
  <c r="Z457" i="21"/>
  <c r="Z461" i="21"/>
  <c r="Z465" i="21"/>
  <c r="Z469" i="21"/>
  <c r="Z473" i="21"/>
  <c r="Z477" i="21"/>
  <c r="Z481" i="21"/>
  <c r="Z485" i="21"/>
  <c r="Z489" i="21"/>
  <c r="Z493" i="21"/>
  <c r="Z497" i="21"/>
  <c r="Z501" i="21"/>
  <c r="Z505" i="21"/>
  <c r="Z509" i="21"/>
  <c r="Z513" i="21"/>
  <c r="Z517" i="21"/>
  <c r="Z521" i="21"/>
  <c r="Z525" i="21"/>
  <c r="Z529" i="21"/>
  <c r="Z533" i="21"/>
  <c r="Z537" i="21"/>
  <c r="Z541" i="21"/>
  <c r="Z545" i="21"/>
  <c r="Z549" i="21"/>
  <c r="Z553" i="21"/>
  <c r="Z557" i="21"/>
  <c r="Z561" i="21"/>
  <c r="Z565" i="21"/>
  <c r="Z569" i="21"/>
  <c r="Z573" i="21"/>
  <c r="Z577" i="21"/>
  <c r="Z581" i="21"/>
  <c r="Z26" i="21"/>
  <c r="Z58" i="21"/>
  <c r="Z90" i="21"/>
  <c r="Z122" i="21"/>
  <c r="Z154" i="21"/>
  <c r="Z186" i="21"/>
  <c r="Z6" i="21"/>
  <c r="Z38" i="21"/>
  <c r="Z70" i="21"/>
  <c r="Z102" i="21"/>
  <c r="Z134" i="21"/>
  <c r="Z166" i="21"/>
  <c r="Z198" i="21"/>
  <c r="Z208" i="21"/>
  <c r="Z212" i="21"/>
  <c r="Z216" i="21"/>
  <c r="Z220" i="21"/>
  <c r="Z224" i="21"/>
  <c r="Z228" i="21"/>
  <c r="Z232" i="21"/>
  <c r="Z236" i="21"/>
  <c r="Z240" i="21"/>
  <c r="Z244" i="21"/>
  <c r="Z248" i="21"/>
  <c r="Z252" i="21"/>
  <c r="Z256" i="21"/>
  <c r="Z260" i="21"/>
  <c r="Z264" i="21"/>
  <c r="Z268" i="21"/>
  <c r="Z272" i="21"/>
  <c r="Z276" i="21"/>
  <c r="Z280" i="21"/>
  <c r="Z284" i="21"/>
  <c r="Z288" i="21"/>
  <c r="Z292" i="21"/>
  <c r="Z296" i="21"/>
  <c r="Z300" i="21"/>
  <c r="Z304" i="21"/>
  <c r="Z308" i="21"/>
  <c r="Z312" i="21"/>
  <c r="Z316" i="21"/>
  <c r="Z320" i="21"/>
  <c r="Z324" i="21"/>
  <c r="Z328" i="21"/>
  <c r="Z332" i="21"/>
  <c r="Z336" i="21"/>
  <c r="Z340" i="21"/>
  <c r="Z344" i="21"/>
  <c r="Z348" i="21"/>
  <c r="Z352" i="21"/>
  <c r="Z356" i="21"/>
  <c r="Z360" i="21"/>
  <c r="Z364" i="21"/>
  <c r="Z368" i="21"/>
  <c r="Z372" i="21"/>
  <c r="Z376" i="21"/>
  <c r="Z380" i="21"/>
  <c r="Z384" i="21"/>
  <c r="Z388" i="21"/>
  <c r="Z392" i="21"/>
  <c r="Z396" i="21"/>
  <c r="Z400" i="21"/>
  <c r="Z404" i="21"/>
  <c r="Z408" i="21"/>
  <c r="Z412" i="21"/>
  <c r="Z416" i="21"/>
  <c r="Z420" i="21"/>
  <c r="Z424" i="21"/>
  <c r="Z428" i="21"/>
  <c r="Z432" i="21"/>
  <c r="Z436" i="21"/>
  <c r="Z440" i="21"/>
  <c r="Z444" i="21"/>
  <c r="Z448" i="21"/>
  <c r="Z452" i="21"/>
  <c r="Z456" i="21"/>
  <c r="Z460" i="21"/>
  <c r="Z464" i="21"/>
  <c r="Z468" i="21"/>
  <c r="Z472" i="21"/>
  <c r="Z476" i="21"/>
  <c r="Z480" i="21"/>
  <c r="Z484" i="21"/>
  <c r="Z488" i="21"/>
  <c r="Z492" i="21"/>
  <c r="Z496" i="21"/>
  <c r="Z500" i="21"/>
  <c r="Z504" i="21"/>
  <c r="Z508" i="21"/>
  <c r="Z512" i="21"/>
  <c r="Z516" i="21"/>
  <c r="Z520" i="21"/>
  <c r="Z524" i="21"/>
  <c r="Z528" i="21"/>
  <c r="Z532" i="21"/>
  <c r="Z536" i="21"/>
  <c r="Z540" i="21"/>
  <c r="Z544" i="21"/>
  <c r="Z548" i="21"/>
  <c r="Z552" i="21"/>
  <c r="Z556" i="21"/>
  <c r="Z560" i="21"/>
  <c r="Z564" i="21"/>
  <c r="Z568" i="21"/>
  <c r="Z572" i="21"/>
  <c r="Z576" i="21"/>
  <c r="Z580" i="21"/>
  <c r="Z584" i="21"/>
  <c r="Z588" i="21"/>
  <c r="Z18" i="21"/>
  <c r="Z50" i="21"/>
  <c r="Z82" i="21"/>
  <c r="Z114" i="21"/>
  <c r="Z146" i="21"/>
  <c r="Z178" i="21"/>
  <c r="Z30" i="21"/>
  <c r="Z62" i="21"/>
  <c r="Z94" i="21"/>
  <c r="Z126" i="21"/>
  <c r="Z158" i="21"/>
  <c r="Z190" i="21"/>
  <c r="Z211" i="21"/>
  <c r="Z215" i="21"/>
  <c r="Z219" i="21"/>
  <c r="Z223" i="21"/>
  <c r="Z227" i="21"/>
  <c r="Z231" i="21"/>
  <c r="Z235" i="21"/>
  <c r="Z239" i="21"/>
  <c r="Z243" i="21"/>
  <c r="Z247" i="21"/>
  <c r="Z251" i="21"/>
  <c r="Z255" i="21"/>
  <c r="Z259" i="21"/>
  <c r="Z263" i="21"/>
  <c r="Z267" i="21"/>
  <c r="Z271" i="21"/>
  <c r="Z275" i="21"/>
  <c r="Z279" i="21"/>
  <c r="Z283" i="21"/>
  <c r="Z287" i="21"/>
  <c r="Z291" i="21"/>
  <c r="Z295" i="21"/>
  <c r="Z299" i="21"/>
  <c r="Z303" i="21"/>
  <c r="Z307" i="21"/>
  <c r="Z311" i="21"/>
  <c r="Z315" i="21"/>
  <c r="Z319" i="21"/>
  <c r="Z323" i="21"/>
  <c r="Z327" i="21"/>
  <c r="Z331" i="21"/>
  <c r="Z335" i="21"/>
  <c r="Z339" i="21"/>
  <c r="Z343" i="21"/>
  <c r="Z347" i="21"/>
  <c r="Z351" i="21"/>
  <c r="Z355" i="21"/>
  <c r="Z359" i="21"/>
  <c r="Z363" i="21"/>
  <c r="Z367" i="21"/>
  <c r="Z371" i="21"/>
  <c r="Z375" i="21"/>
  <c r="Z379" i="21"/>
  <c r="Z383" i="21"/>
  <c r="Z387" i="21"/>
  <c r="Z391" i="21"/>
  <c r="Z395" i="21"/>
  <c r="Z399" i="21"/>
  <c r="Z403" i="21"/>
  <c r="Z407" i="21"/>
  <c r="Z411" i="21"/>
  <c r="Z415" i="21"/>
  <c r="Z419" i="21"/>
  <c r="Z423" i="21"/>
  <c r="Z427" i="21"/>
  <c r="Z431" i="21"/>
  <c r="Z435" i="21"/>
  <c r="Z439" i="21"/>
  <c r="Z443" i="21"/>
  <c r="Z447" i="21"/>
  <c r="Z451" i="21"/>
  <c r="Z455" i="21"/>
  <c r="Z459" i="21"/>
  <c r="Z463" i="21"/>
  <c r="Z467" i="21"/>
  <c r="Z471" i="21"/>
  <c r="Z475" i="21"/>
  <c r="Z479" i="21"/>
  <c r="Z483" i="21"/>
  <c r="Z487" i="21"/>
  <c r="Z491" i="21"/>
  <c r="Z495" i="21"/>
  <c r="Z499" i="21"/>
  <c r="Z503" i="21"/>
  <c r="Z507" i="21"/>
  <c r="Z511" i="21"/>
  <c r="Z515" i="21"/>
  <c r="Z519" i="21"/>
  <c r="Z523" i="21"/>
  <c r="Z527" i="21"/>
  <c r="Z531" i="21"/>
  <c r="Z535" i="21"/>
  <c r="Z539" i="21"/>
  <c r="Z543" i="21"/>
  <c r="Z547" i="21"/>
  <c r="Z551" i="21"/>
  <c r="Z555" i="21"/>
  <c r="Z559" i="21"/>
  <c r="Z563" i="21"/>
  <c r="Z567" i="21"/>
  <c r="Z571" i="21"/>
  <c r="Z575" i="21"/>
  <c r="Z579" i="21"/>
  <c r="Z583" i="21"/>
  <c r="Z10" i="21"/>
  <c r="Z42" i="21"/>
  <c r="Z74" i="21"/>
  <c r="Z106" i="21"/>
  <c r="Z138" i="21"/>
  <c r="Z170" i="21"/>
  <c r="Z202" i="21"/>
  <c r="Z150" i="21"/>
  <c r="Z226" i="21"/>
  <c r="Z258" i="21"/>
  <c r="Z290" i="21"/>
  <c r="Z322" i="21"/>
  <c r="Z354" i="21"/>
  <c r="Z386" i="21"/>
  <c r="Z418" i="21"/>
  <c r="Z450" i="21"/>
  <c r="Z482" i="21"/>
  <c r="Z514" i="21"/>
  <c r="Z591" i="21"/>
  <c r="Z238" i="21"/>
  <c r="Z270" i="21"/>
  <c r="Z302" i="21"/>
  <c r="Z334" i="21"/>
  <c r="Z366" i="21"/>
  <c r="Z398" i="21"/>
  <c r="Z430" i="21"/>
  <c r="Z462" i="21"/>
  <c r="Z494" i="21"/>
  <c r="Z526" i="21"/>
  <c r="Z554" i="21"/>
  <c r="Z570" i="21"/>
  <c r="Z585" i="21"/>
  <c r="Z595" i="21"/>
  <c r="Z599" i="21"/>
  <c r="Z603" i="21"/>
  <c r="Z607" i="21"/>
  <c r="Z611" i="21"/>
  <c r="Z615" i="21"/>
  <c r="Z619" i="21"/>
  <c r="Z623" i="21"/>
  <c r="Z627" i="21"/>
  <c r="Z631" i="21"/>
  <c r="Z635" i="21"/>
  <c r="Z639" i="21"/>
  <c r="Z643" i="21"/>
  <c r="Z647" i="21"/>
  <c r="Z651" i="21"/>
  <c r="Z655" i="21"/>
  <c r="Z659" i="21"/>
  <c r="Z663" i="21"/>
  <c r="Z667" i="21"/>
  <c r="Z671" i="21"/>
  <c r="Z675" i="21"/>
  <c r="Z679" i="21"/>
  <c r="Z683" i="21"/>
  <c r="Z687" i="21"/>
  <c r="Z691" i="21"/>
  <c r="Z695" i="21"/>
  <c r="Z699" i="21"/>
  <c r="Z703" i="21"/>
  <c r="Z707" i="21"/>
  <c r="Z711" i="21"/>
  <c r="Z715" i="21"/>
  <c r="Z719" i="21"/>
  <c r="Z723" i="21"/>
  <c r="Z727" i="21"/>
  <c r="Z731" i="21"/>
  <c r="Z735" i="21"/>
  <c r="Z739" i="21"/>
  <c r="Z743" i="21"/>
  <c r="Z747" i="21"/>
  <c r="Z751" i="21"/>
  <c r="Z755" i="21"/>
  <c r="Z759" i="21"/>
  <c r="Z763" i="21"/>
  <c r="Z767" i="21"/>
  <c r="Z771" i="21"/>
  <c r="Z775" i="21"/>
  <c r="Z779" i="21"/>
  <c r="Z783" i="21"/>
  <c r="Z787" i="21"/>
  <c r="Z791" i="21"/>
  <c r="Z795" i="21"/>
  <c r="Z799" i="21"/>
  <c r="Z803" i="21"/>
  <c r="Z807" i="21"/>
  <c r="Z811" i="21"/>
  <c r="Z815" i="21"/>
  <c r="Z819" i="21"/>
  <c r="Z823" i="21"/>
  <c r="Z827" i="21"/>
  <c r="Z831" i="21"/>
  <c r="Z835" i="21"/>
  <c r="Z839" i="21"/>
  <c r="Z843" i="21"/>
  <c r="Z847" i="21"/>
  <c r="Z851" i="21"/>
  <c r="Z855" i="21"/>
  <c r="Z859" i="21"/>
  <c r="Z863" i="21"/>
  <c r="Z867" i="21"/>
  <c r="Z871" i="21"/>
  <c r="Z875" i="21"/>
  <c r="Z879" i="21"/>
  <c r="Z86" i="21"/>
  <c r="Z218" i="21"/>
  <c r="Z250" i="21"/>
  <c r="Z282" i="21"/>
  <c r="Z314" i="21"/>
  <c r="Z346" i="21"/>
  <c r="Z378" i="21"/>
  <c r="Z410" i="21"/>
  <c r="Z442" i="21"/>
  <c r="Z474" i="21"/>
  <c r="Z506" i="21"/>
  <c r="Z538" i="21"/>
  <c r="Z182" i="21"/>
  <c r="Z230" i="21"/>
  <c r="Z262" i="21"/>
  <c r="Z294" i="21"/>
  <c r="Z326" i="21"/>
  <c r="Z358" i="21"/>
  <c r="Z390" i="21"/>
  <c r="Z422" i="21"/>
  <c r="Z454" i="21"/>
  <c r="Z486" i="21"/>
  <c r="Z518" i="21"/>
  <c r="Z550" i="21"/>
  <c r="Z566" i="21"/>
  <c r="Z582" i="21"/>
  <c r="Z594" i="21"/>
  <c r="Z598" i="21"/>
  <c r="Z602" i="21"/>
  <c r="Z606" i="21"/>
  <c r="Z610" i="21"/>
  <c r="Z614" i="21"/>
  <c r="Z618" i="21"/>
  <c r="Z622" i="21"/>
  <c r="Z626" i="21"/>
  <c r="Z630" i="21"/>
  <c r="Z634" i="21"/>
  <c r="Z638" i="21"/>
  <c r="Z642" i="21"/>
  <c r="Z646" i="21"/>
  <c r="Z650" i="21"/>
  <c r="Z654" i="21"/>
  <c r="Z658" i="21"/>
  <c r="Z662" i="21"/>
  <c r="Z666" i="21"/>
  <c r="Z670" i="21"/>
  <c r="Z674" i="21"/>
  <c r="Z678" i="21"/>
  <c r="Z682" i="21"/>
  <c r="Z686" i="21"/>
  <c r="Z690" i="21"/>
  <c r="Z694" i="21"/>
  <c r="Z698" i="21"/>
  <c r="Z702" i="21"/>
  <c r="Z706" i="21"/>
  <c r="Z710" i="21"/>
  <c r="Z714" i="21"/>
  <c r="Z718" i="21"/>
  <c r="Z722" i="21"/>
  <c r="Z726" i="21"/>
  <c r="Z730" i="21"/>
  <c r="Z734" i="21"/>
  <c r="Z738" i="21"/>
  <c r="Z742" i="21"/>
  <c r="Z746" i="21"/>
  <c r="Z750" i="21"/>
  <c r="Z754" i="21"/>
  <c r="Z758" i="21"/>
  <c r="Z762" i="21"/>
  <c r="Z766" i="21"/>
  <c r="Z770" i="21"/>
  <c r="Z774" i="21"/>
  <c r="Z778" i="21"/>
  <c r="Z782" i="21"/>
  <c r="Z786" i="21"/>
  <c r="Z790" i="21"/>
  <c r="Z794" i="21"/>
  <c r="Z798" i="21"/>
  <c r="Z802" i="21"/>
  <c r="Z806" i="21"/>
  <c r="Z810" i="21"/>
  <c r="Z814" i="21"/>
  <c r="Z818" i="21"/>
  <c r="Z822" i="21"/>
  <c r="Z826" i="21"/>
  <c r="Z830" i="21"/>
  <c r="Z834" i="21"/>
  <c r="Z838" i="21"/>
  <c r="Z842" i="21"/>
  <c r="Z846" i="21"/>
  <c r="Z850" i="21"/>
  <c r="Z854" i="21"/>
  <c r="Z858" i="21"/>
  <c r="Z862" i="21"/>
  <c r="Z866" i="21"/>
  <c r="Z870" i="21"/>
  <c r="Z874" i="21"/>
  <c r="Z878" i="21"/>
  <c r="Z882" i="21"/>
  <c r="Z886" i="21"/>
  <c r="Z890" i="21"/>
  <c r="Z894" i="21"/>
  <c r="Z898" i="21"/>
  <c r="Z902" i="21"/>
  <c r="Z906" i="21"/>
  <c r="Z910" i="21"/>
  <c r="Z914" i="21"/>
  <c r="Z918" i="21"/>
  <c r="Z922" i="21"/>
  <c r="Z926" i="21"/>
  <c r="Z930" i="21"/>
  <c r="Z934" i="21"/>
  <c r="Z938" i="21"/>
  <c r="Z22" i="21"/>
  <c r="Z210" i="21"/>
  <c r="Z242" i="21"/>
  <c r="Z274" i="21"/>
  <c r="Z306" i="21"/>
  <c r="Z338" i="21"/>
  <c r="Z370" i="21"/>
  <c r="Z402" i="21"/>
  <c r="Z434" i="21"/>
  <c r="Z466" i="21"/>
  <c r="Z498" i="21"/>
  <c r="Z530" i="21"/>
  <c r="Z586" i="21"/>
  <c r="Z118" i="21"/>
  <c r="Z222" i="21"/>
  <c r="Z254" i="21"/>
  <c r="Z286" i="21"/>
  <c r="Z318" i="21"/>
  <c r="Z350" i="21"/>
  <c r="Z382" i="21"/>
  <c r="Z414" i="21"/>
  <c r="Z446" i="21"/>
  <c r="Z478" i="21"/>
  <c r="Z510" i="21"/>
  <c r="Z542" i="21"/>
  <c r="Z546" i="21"/>
  <c r="Z562" i="21"/>
  <c r="Z578" i="21"/>
  <c r="Z593" i="21"/>
  <c r="Z597" i="21"/>
  <c r="Z601" i="21"/>
  <c r="Z605" i="21"/>
  <c r="Z609" i="21"/>
  <c r="Z613" i="21"/>
  <c r="Z617" i="21"/>
  <c r="Z621" i="21"/>
  <c r="Z625" i="21"/>
  <c r="Z629" i="21"/>
  <c r="Z633" i="21"/>
  <c r="Z637" i="21"/>
  <c r="Z641" i="21"/>
  <c r="Z645" i="21"/>
  <c r="Z649" i="21"/>
  <c r="Z653" i="21"/>
  <c r="Z657" i="21"/>
  <c r="Z661" i="21"/>
  <c r="Z665" i="21"/>
  <c r="Z669" i="21"/>
  <c r="Z673" i="21"/>
  <c r="Z677" i="21"/>
  <c r="Z681" i="21"/>
  <c r="Z685" i="21"/>
  <c r="Z689" i="21"/>
  <c r="Z693" i="21"/>
  <c r="Z697" i="21"/>
  <c r="Z701" i="21"/>
  <c r="Z705" i="21"/>
  <c r="Z709" i="21"/>
  <c r="Z713" i="21"/>
  <c r="Z717" i="21"/>
  <c r="Z721" i="21"/>
  <c r="Z725" i="21"/>
  <c r="Z729" i="21"/>
  <c r="Z733" i="21"/>
  <c r="Z737" i="21"/>
  <c r="Z741" i="21"/>
  <c r="Z745" i="21"/>
  <c r="Z749" i="21"/>
  <c r="Z753" i="21"/>
  <c r="Z757" i="21"/>
  <c r="Z761" i="21"/>
  <c r="Z765" i="21"/>
  <c r="Z769" i="21"/>
  <c r="Z773" i="21"/>
  <c r="Z777" i="21"/>
  <c r="Z781" i="21"/>
  <c r="Z785" i="21"/>
  <c r="Z789" i="21"/>
  <c r="Z793" i="21"/>
  <c r="Z797" i="21"/>
  <c r="Z801" i="21"/>
  <c r="Z805" i="21"/>
  <c r="Z809" i="21"/>
  <c r="Z813" i="21"/>
  <c r="Z817" i="21"/>
  <c r="Z821" i="21"/>
  <c r="Z825" i="21"/>
  <c r="Z829" i="21"/>
  <c r="Z833" i="21"/>
  <c r="Z837" i="21"/>
  <c r="Z841" i="21"/>
  <c r="Z845" i="21"/>
  <c r="Z849" i="21"/>
  <c r="Z853" i="21"/>
  <c r="Z857" i="21"/>
  <c r="Z861" i="21"/>
  <c r="Z865" i="21"/>
  <c r="Z869" i="21"/>
  <c r="Z873" i="21"/>
  <c r="Z877" i="21"/>
  <c r="Z881" i="21"/>
  <c r="Z885" i="21"/>
  <c r="Z889" i="21"/>
  <c r="Z893" i="21"/>
  <c r="Z897" i="21"/>
  <c r="Z901" i="21"/>
  <c r="Z905" i="21"/>
  <c r="Z909" i="21"/>
  <c r="Z913" i="21"/>
  <c r="Z917" i="21"/>
  <c r="Z921" i="21"/>
  <c r="Z925" i="21"/>
  <c r="Z929" i="21"/>
  <c r="Z933" i="21"/>
  <c r="Z937" i="21"/>
  <c r="Z234" i="21"/>
  <c r="Z266" i="21"/>
  <c r="Z298" i="21"/>
  <c r="Z330" i="21"/>
  <c r="Z362" i="21"/>
  <c r="Z394" i="21"/>
  <c r="Z426" i="21"/>
  <c r="Z458" i="21"/>
  <c r="Z490" i="21"/>
  <c r="Z522" i="21"/>
  <c r="Z587" i="21"/>
  <c r="Z278" i="21"/>
  <c r="Z534" i="21"/>
  <c r="Z620" i="21"/>
  <c r="Z652" i="21"/>
  <c r="Z684" i="21"/>
  <c r="Z716" i="21"/>
  <c r="Z748" i="21"/>
  <c r="Z780" i="21"/>
  <c r="Z812" i="21"/>
  <c r="Z892" i="21"/>
  <c r="Z907" i="21"/>
  <c r="Z924" i="21"/>
  <c r="Z939" i="21"/>
  <c r="Z374" i="21"/>
  <c r="Z600" i="21"/>
  <c r="Z632" i="21"/>
  <c r="Z664" i="21"/>
  <c r="Z696" i="21"/>
  <c r="Z728" i="21"/>
  <c r="Z760" i="21"/>
  <c r="Z792" i="21"/>
  <c r="Z824" i="21"/>
  <c r="Z836" i="21"/>
  <c r="Z852" i="21"/>
  <c r="Z868" i="21"/>
  <c r="Z896" i="21"/>
  <c r="Z911" i="21"/>
  <c r="Z928" i="21"/>
  <c r="Z944" i="21"/>
  <c r="Z948" i="21"/>
  <c r="Z952" i="21"/>
  <c r="Z956" i="21"/>
  <c r="Z960" i="21"/>
  <c r="Z964" i="21"/>
  <c r="Z968" i="21"/>
  <c r="Z972" i="21"/>
  <c r="Z976" i="21"/>
  <c r="Z980" i="21"/>
  <c r="Z984" i="21"/>
  <c r="Z988" i="21"/>
  <c r="Z992" i="21"/>
  <c r="Z996" i="21"/>
  <c r="Z1000" i="21"/>
  <c r="Z1004" i="21"/>
  <c r="Z1008" i="21"/>
  <c r="Z1012" i="21"/>
  <c r="Z1016" i="21"/>
  <c r="Z1020" i="21"/>
  <c r="Z1024" i="21"/>
  <c r="Z1028" i="21"/>
  <c r="Z1032" i="21"/>
  <c r="Z1036" i="21"/>
  <c r="Z1040" i="21"/>
  <c r="Z1044" i="21"/>
  <c r="Z1048" i="21"/>
  <c r="Z1052" i="21"/>
  <c r="Z1056" i="21"/>
  <c r="Z1060" i="21"/>
  <c r="Z1064" i="21"/>
  <c r="Z1068" i="21"/>
  <c r="Z1072" i="21"/>
  <c r="Z1076" i="21"/>
  <c r="Z1080" i="21"/>
  <c r="Z1084" i="21"/>
  <c r="Z1088" i="21"/>
  <c r="Z1092" i="21"/>
  <c r="Z1096" i="21"/>
  <c r="Z1100" i="21"/>
  <c r="Z1104" i="21"/>
  <c r="Z1108" i="21"/>
  <c r="Z1112" i="21"/>
  <c r="Z1116" i="21"/>
  <c r="Z1120" i="21"/>
  <c r="Z1124" i="21"/>
  <c r="Z1128" i="21"/>
  <c r="Z1132" i="21"/>
  <c r="Z1136" i="21"/>
  <c r="Z1140" i="21"/>
  <c r="Z1144" i="21"/>
  <c r="Z1148" i="21"/>
  <c r="Z1152" i="21"/>
  <c r="Z1156" i="21"/>
  <c r="Z1160" i="21"/>
  <c r="Z1164" i="21"/>
  <c r="Z1168" i="21"/>
  <c r="Z1172" i="21"/>
  <c r="Z1176" i="21"/>
  <c r="Z1180" i="21"/>
  <c r="Z1184" i="21"/>
  <c r="Z1188" i="21"/>
  <c r="Z1192" i="21"/>
  <c r="Z1196" i="21"/>
  <c r="Z1200" i="21"/>
  <c r="Z1204" i="21"/>
  <c r="Z1208" i="21"/>
  <c r="Z1212" i="21"/>
  <c r="Z1216" i="21"/>
  <c r="Z1220" i="21"/>
  <c r="Z1224" i="21"/>
  <c r="Z1228" i="21"/>
  <c r="Z1232" i="21"/>
  <c r="Z1236" i="21"/>
  <c r="Z1240" i="21"/>
  <c r="Z1244" i="21"/>
  <c r="Z1248" i="21"/>
  <c r="Z1252" i="21"/>
  <c r="Z1256" i="21"/>
  <c r="Z1260" i="21"/>
  <c r="Z1264" i="21"/>
  <c r="Z1268" i="21"/>
  <c r="Z1272" i="21"/>
  <c r="Z1276" i="21"/>
  <c r="Z214" i="21"/>
  <c r="Z470" i="21"/>
  <c r="Z558" i="21"/>
  <c r="Z612" i="21"/>
  <c r="Z644" i="21"/>
  <c r="Z676" i="21"/>
  <c r="Z708" i="21"/>
  <c r="Z740" i="21"/>
  <c r="Z772" i="21"/>
  <c r="Z804" i="21"/>
  <c r="Z883" i="21"/>
  <c r="Z900" i="21"/>
  <c r="Z915" i="21"/>
  <c r="Z932" i="21"/>
  <c r="Z310" i="21"/>
  <c r="Z592" i="21"/>
  <c r="Z624" i="21"/>
  <c r="Z656" i="21"/>
  <c r="Z688" i="21"/>
  <c r="Z720" i="21"/>
  <c r="Z752" i="21"/>
  <c r="Z784" i="21"/>
  <c r="Z816" i="21"/>
  <c r="Z832" i="21"/>
  <c r="Z848" i="21"/>
  <c r="Z864" i="21"/>
  <c r="Z880" i="21"/>
  <c r="Z887" i="21"/>
  <c r="Z904" i="21"/>
  <c r="Z919" i="21"/>
  <c r="Z936" i="21"/>
  <c r="Z943" i="21"/>
  <c r="Z947" i="21"/>
  <c r="Z951" i="21"/>
  <c r="Z955" i="21"/>
  <c r="Z959" i="21"/>
  <c r="Z963" i="21"/>
  <c r="Z967" i="21"/>
  <c r="Z971" i="21"/>
  <c r="Z975" i="21"/>
  <c r="Z979" i="21"/>
  <c r="Z983" i="21"/>
  <c r="Z987" i="21"/>
  <c r="Z991" i="21"/>
  <c r="Z995" i="21"/>
  <c r="Z999" i="21"/>
  <c r="Z1003" i="21"/>
  <c r="Z1007" i="21"/>
  <c r="Z1011" i="21"/>
  <c r="Z1015" i="21"/>
  <c r="Z1019" i="21"/>
  <c r="Z1023" i="21"/>
  <c r="Z1027" i="21"/>
  <c r="Z1031" i="21"/>
  <c r="Z1035" i="21"/>
  <c r="Z1039" i="21"/>
  <c r="Z1043" i="21"/>
  <c r="Z1047" i="21"/>
  <c r="Z1051" i="21"/>
  <c r="Z1055" i="21"/>
  <c r="Z1059" i="21"/>
  <c r="Z1063" i="21"/>
  <c r="Z1067" i="21"/>
  <c r="Z1071" i="21"/>
  <c r="Z1075" i="21"/>
  <c r="Z1079" i="21"/>
  <c r="Z1083" i="21"/>
  <c r="Z1087" i="21"/>
  <c r="Z1091" i="21"/>
  <c r="Z1095" i="21"/>
  <c r="Z1099" i="21"/>
  <c r="Z1103" i="21"/>
  <c r="Z1107" i="21"/>
  <c r="Z1111" i="21"/>
  <c r="Z1115" i="21"/>
  <c r="Z1119" i="21"/>
  <c r="Z1123" i="21"/>
  <c r="Z1127" i="21"/>
  <c r="Z1131" i="21"/>
  <c r="Z1135" i="21"/>
  <c r="Z1139" i="21"/>
  <c r="Z1143" i="21"/>
  <c r="Z1147" i="21"/>
  <c r="Z1151" i="21"/>
  <c r="Z1155" i="21"/>
  <c r="Z1159" i="21"/>
  <c r="Z1163" i="21"/>
  <c r="Z1167" i="21"/>
  <c r="Z1171" i="21"/>
  <c r="Z1175" i="21"/>
  <c r="Z1179" i="21"/>
  <c r="Z1183" i="21"/>
  <c r="Z1187" i="21"/>
  <c r="Z1191" i="21"/>
  <c r="Z1195" i="21"/>
  <c r="Z1199" i="21"/>
  <c r="Z1203" i="21"/>
  <c r="Z1207" i="21"/>
  <c r="Z1211" i="21"/>
  <c r="Z1215" i="21"/>
  <c r="Z1219" i="21"/>
  <c r="Z1223" i="21"/>
  <c r="Z1227" i="21"/>
  <c r="Z1231" i="21"/>
  <c r="Z1235" i="21"/>
  <c r="Z1239" i="21"/>
  <c r="Z1243" i="21"/>
  <c r="Z1247" i="21"/>
  <c r="Z1251" i="21"/>
  <c r="Z1255" i="21"/>
  <c r="Z1259" i="21"/>
  <c r="Z1263" i="21"/>
  <c r="Z1267" i="21"/>
  <c r="Z1271" i="21"/>
  <c r="Z1275" i="21"/>
  <c r="Z1279" i="21"/>
  <c r="Z1283" i="21"/>
  <c r="Z1287" i="21"/>
  <c r="Z1291" i="21"/>
  <c r="Z1295" i="21"/>
  <c r="Z406" i="21"/>
  <c r="Z604" i="21"/>
  <c r="Z636" i="21"/>
  <c r="Z668" i="21"/>
  <c r="Z700" i="21"/>
  <c r="Z732" i="21"/>
  <c r="Z764" i="21"/>
  <c r="Z796" i="21"/>
  <c r="Z828" i="21"/>
  <c r="Z891" i="21"/>
  <c r="Z908" i="21"/>
  <c r="Z923" i="21"/>
  <c r="Z940" i="21"/>
  <c r="Z246" i="21"/>
  <c r="Z502" i="21"/>
  <c r="Z574" i="21"/>
  <c r="Z590" i="21"/>
  <c r="Z616" i="21"/>
  <c r="Z648" i="21"/>
  <c r="Z680" i="21"/>
  <c r="Z712" i="21"/>
  <c r="Z744" i="21"/>
  <c r="Z776" i="21"/>
  <c r="Z808" i="21"/>
  <c r="Z844" i="21"/>
  <c r="Z860" i="21"/>
  <c r="Z876" i="21"/>
  <c r="Z895" i="21"/>
  <c r="Z912" i="21"/>
  <c r="Z927" i="21"/>
  <c r="Z942" i="21"/>
  <c r="Z946" i="21"/>
  <c r="Z950" i="21"/>
  <c r="Z954" i="21"/>
  <c r="Z958" i="21"/>
  <c r="Z962" i="21"/>
  <c r="Z966" i="21"/>
  <c r="Z970" i="21"/>
  <c r="Z974" i="21"/>
  <c r="Z978" i="21"/>
  <c r="Z982" i="21"/>
  <c r="Z986" i="21"/>
  <c r="Z990" i="21"/>
  <c r="Z994" i="21"/>
  <c r="Z998" i="21"/>
  <c r="Z1002" i="21"/>
  <c r="Z1006" i="21"/>
  <c r="Z1010" i="21"/>
  <c r="Z1014" i="21"/>
  <c r="Z1018" i="21"/>
  <c r="Z1022" i="21"/>
  <c r="Z1026" i="21"/>
  <c r="Z1030" i="21"/>
  <c r="Z1034" i="21"/>
  <c r="Z1038" i="21"/>
  <c r="Z1042" i="21"/>
  <c r="Z1046" i="21"/>
  <c r="Z1050" i="21"/>
  <c r="Z1054" i="21"/>
  <c r="Z1058" i="21"/>
  <c r="Z1062" i="21"/>
  <c r="Z1066" i="21"/>
  <c r="Z1070" i="21"/>
  <c r="Z1074" i="21"/>
  <c r="Z1078" i="21"/>
  <c r="Z1082" i="21"/>
  <c r="Z1086" i="21"/>
  <c r="Z1090" i="21"/>
  <c r="Z1094" i="21"/>
  <c r="Z1098" i="21"/>
  <c r="Z1102" i="21"/>
  <c r="Z1106" i="21"/>
  <c r="Z1110" i="21"/>
  <c r="Z1114" i="21"/>
  <c r="Z1118" i="21"/>
  <c r="Z1122" i="21"/>
  <c r="Z1126" i="21"/>
  <c r="Z1130" i="21"/>
  <c r="Z1134" i="21"/>
  <c r="Z1138" i="21"/>
  <c r="Z1142" i="21"/>
  <c r="Z1146" i="21"/>
  <c r="Z1150" i="21"/>
  <c r="Z1154" i="21"/>
  <c r="Z1158" i="21"/>
  <c r="Z1162" i="21"/>
  <c r="Z1166" i="21"/>
  <c r="Z1170" i="21"/>
  <c r="Z1174" i="21"/>
  <c r="Z1178" i="21"/>
  <c r="Z1182" i="21"/>
  <c r="Z1186" i="21"/>
  <c r="Z1190" i="21"/>
  <c r="Z1194" i="21"/>
  <c r="Z1198" i="21"/>
  <c r="Z1202" i="21"/>
  <c r="Z1206" i="21"/>
  <c r="Z1210" i="21"/>
  <c r="Z1214" i="21"/>
  <c r="Z1218" i="21"/>
  <c r="Z1222" i="21"/>
  <c r="Z1226" i="21"/>
  <c r="Z1230" i="21"/>
  <c r="Z1234" i="21"/>
  <c r="Z1238" i="21"/>
  <c r="Z1242" i="21"/>
  <c r="Z1246" i="21"/>
  <c r="Z1250" i="21"/>
  <c r="Z1254" i="21"/>
  <c r="Z1258" i="21"/>
  <c r="Z1262" i="21"/>
  <c r="Z1266" i="21"/>
  <c r="Z1270" i="21"/>
  <c r="Z1274" i="21"/>
  <c r="Z1278" i="21"/>
  <c r="Z1282" i="21"/>
  <c r="Z1286" i="21"/>
  <c r="Z1290" i="21"/>
  <c r="Z1294" i="21"/>
  <c r="Z54" i="21"/>
  <c r="Z342" i="21"/>
  <c r="Z589" i="21"/>
  <c r="Z596" i="21"/>
  <c r="Z628" i="21"/>
  <c r="Z660" i="21"/>
  <c r="Z692" i="21"/>
  <c r="Z724" i="21"/>
  <c r="Z756" i="21"/>
  <c r="Z788" i="21"/>
  <c r="Z820" i="21"/>
  <c r="Z884" i="21"/>
  <c r="Z899" i="21"/>
  <c r="Z916" i="21"/>
  <c r="Z931" i="21"/>
  <c r="Z856" i="21"/>
  <c r="Z957" i="21"/>
  <c r="Z989" i="21"/>
  <c r="Z1021" i="21"/>
  <c r="Z1053" i="21"/>
  <c r="Z1085" i="21"/>
  <c r="Z1117" i="21"/>
  <c r="Z1149" i="21"/>
  <c r="Z1181" i="21"/>
  <c r="Z1213" i="21"/>
  <c r="Z1245" i="21"/>
  <c r="Z1277" i="21"/>
  <c r="Z1293" i="21"/>
  <c r="Z1299" i="21"/>
  <c r="Z1303" i="21"/>
  <c r="Z1307" i="21"/>
  <c r="Z1311" i="21"/>
  <c r="Z1315" i="21"/>
  <c r="Z1319" i="21"/>
  <c r="Z1323" i="21"/>
  <c r="Z1327" i="21"/>
  <c r="Z1331" i="21"/>
  <c r="Z1335" i="21"/>
  <c r="Z1339" i="21"/>
  <c r="Z1343" i="21"/>
  <c r="Z1347" i="21"/>
  <c r="Z1351" i="21"/>
  <c r="Z1355" i="21"/>
  <c r="Z1359" i="21"/>
  <c r="Z1363" i="21"/>
  <c r="Z1367" i="21"/>
  <c r="Z1371" i="21"/>
  <c r="Z1375" i="21"/>
  <c r="Z1379" i="21"/>
  <c r="Z1383" i="21"/>
  <c r="Z1387" i="21"/>
  <c r="Z1391" i="21"/>
  <c r="Z1395" i="21"/>
  <c r="Z1399" i="21"/>
  <c r="Z1403" i="21"/>
  <c r="Z1407" i="21"/>
  <c r="Z1411" i="21"/>
  <c r="Z1415" i="21"/>
  <c r="Z1419" i="21"/>
  <c r="Z1423" i="21"/>
  <c r="Z1427" i="21"/>
  <c r="Z1431" i="21"/>
  <c r="Z1435" i="21"/>
  <c r="Z1439" i="21"/>
  <c r="Z1443" i="21"/>
  <c r="Z1447" i="21"/>
  <c r="Z1451" i="21"/>
  <c r="Z1455" i="21"/>
  <c r="Z1459" i="21"/>
  <c r="Z1463" i="21"/>
  <c r="Z1467" i="21"/>
  <c r="Z1471" i="21"/>
  <c r="Z1475" i="21"/>
  <c r="Z1479" i="21"/>
  <c r="Z1483" i="21"/>
  <c r="Z1487" i="21"/>
  <c r="Z1491" i="21"/>
  <c r="Z1495" i="21"/>
  <c r="Z1499" i="21"/>
  <c r="Z1503" i="21"/>
  <c r="Z1507" i="21"/>
  <c r="Z1511" i="21"/>
  <c r="Z1515" i="21"/>
  <c r="Z1519" i="21"/>
  <c r="Z1523" i="21"/>
  <c r="Z1527" i="21"/>
  <c r="Z1531" i="21"/>
  <c r="Z1535" i="21"/>
  <c r="Z1539" i="21"/>
  <c r="Z1543" i="21"/>
  <c r="Z1547" i="21"/>
  <c r="Z1551" i="21"/>
  <c r="Z1555" i="21"/>
  <c r="Z1559" i="21"/>
  <c r="Z1563" i="21"/>
  <c r="Z1567" i="21"/>
  <c r="Z1571" i="21"/>
  <c r="Z1575" i="21"/>
  <c r="Z1579" i="21"/>
  <c r="Z1583" i="21"/>
  <c r="Z1587" i="21"/>
  <c r="Z1591" i="21"/>
  <c r="Z1595" i="21"/>
  <c r="Z1599" i="21"/>
  <c r="Z1603" i="21"/>
  <c r="Z1607" i="21"/>
  <c r="Z1611" i="21"/>
  <c r="Z1615" i="21"/>
  <c r="Z1619" i="21"/>
  <c r="Z1623" i="21"/>
  <c r="Z1627" i="21"/>
  <c r="Z1631" i="21"/>
  <c r="Z1635" i="21"/>
  <c r="Z1639" i="21"/>
  <c r="Z1643" i="21"/>
  <c r="Z1647" i="21"/>
  <c r="Z1651" i="21"/>
  <c r="Z1655" i="21"/>
  <c r="Z1659" i="21"/>
  <c r="Z1663" i="21"/>
  <c r="Z1667" i="21"/>
  <c r="Z1671" i="21"/>
  <c r="Z1675" i="21"/>
  <c r="Z1679" i="21"/>
  <c r="Z1683" i="21"/>
  <c r="Z1687" i="21"/>
  <c r="Z1691" i="21"/>
  <c r="Z1695" i="21"/>
  <c r="Z1699" i="21"/>
  <c r="Z1703" i="21"/>
  <c r="Z1707" i="21"/>
  <c r="Z1711" i="21"/>
  <c r="Z1715" i="21"/>
  <c r="Z1719" i="21"/>
  <c r="Z1723" i="21"/>
  <c r="Z1727" i="21"/>
  <c r="Z1731" i="21"/>
  <c r="Z1735" i="21"/>
  <c r="Z1739" i="21"/>
  <c r="Z1743" i="21"/>
  <c r="Z1747" i="21"/>
  <c r="Z1751" i="21"/>
  <c r="Z1755" i="21"/>
  <c r="Z1759" i="21"/>
  <c r="Z1763" i="21"/>
  <c r="Z1767" i="21"/>
  <c r="Z1771" i="21"/>
  <c r="Z1775" i="21"/>
  <c r="Z1779" i="21"/>
  <c r="Z1783" i="21"/>
  <c r="Z1787" i="21"/>
  <c r="Z1791" i="21"/>
  <c r="Z1795" i="21"/>
  <c r="Z1799" i="21"/>
  <c r="Z1803" i="21"/>
  <c r="Z1807" i="21"/>
  <c r="Z1811" i="21"/>
  <c r="Z1815" i="21"/>
  <c r="Z1819" i="21"/>
  <c r="Z1823" i="21"/>
  <c r="Z1827" i="21"/>
  <c r="Z1831" i="21"/>
  <c r="Z1835" i="21"/>
  <c r="Z1839" i="21"/>
  <c r="Z1843" i="21"/>
  <c r="Z1847" i="21"/>
  <c r="Z1851" i="21"/>
  <c r="Z1855" i="21"/>
  <c r="Z1859" i="21"/>
  <c r="Z1863" i="21"/>
  <c r="Z1867" i="21"/>
  <c r="Z1871" i="21"/>
  <c r="Z1875" i="21"/>
  <c r="Z1879" i="21"/>
  <c r="Z1883" i="21"/>
  <c r="Z1887" i="21"/>
  <c r="Z1891" i="21"/>
  <c r="Z1895" i="21"/>
  <c r="Z1899" i="21"/>
  <c r="Z1903" i="21"/>
  <c r="Z1907" i="21"/>
  <c r="Z1911" i="21"/>
  <c r="Z1915" i="21"/>
  <c r="Z1919" i="21"/>
  <c r="Z1923" i="21"/>
  <c r="Z1927" i="21"/>
  <c r="Z1931" i="21"/>
  <c r="Z1935" i="21"/>
  <c r="Z1939" i="21"/>
  <c r="Z1943" i="21"/>
  <c r="Z1947" i="21"/>
  <c r="Z1951" i="21"/>
  <c r="Z1955" i="21"/>
  <c r="Z1959" i="21"/>
  <c r="Z1963" i="21"/>
  <c r="Z1967" i="21"/>
  <c r="Z1971" i="21"/>
  <c r="Z1975" i="21"/>
  <c r="Z1979" i="21"/>
  <c r="Z1983" i="21"/>
  <c r="Z1987" i="21"/>
  <c r="Z1991" i="21"/>
  <c r="Z1995" i="21"/>
  <c r="Z1999" i="21"/>
  <c r="Z2003" i="21"/>
  <c r="Z2007" i="21"/>
  <c r="Z2011" i="21"/>
  <c r="Z2015" i="21"/>
  <c r="Z2019" i="21"/>
  <c r="Z2023" i="21"/>
  <c r="Z2027" i="21"/>
  <c r="Z2031" i="21"/>
  <c r="Z2035" i="21"/>
  <c r="Z2039" i="21"/>
  <c r="Z2043" i="21"/>
  <c r="Z2047" i="21"/>
  <c r="Z2051" i="21"/>
  <c r="Z2055" i="21"/>
  <c r="Z672" i="21"/>
  <c r="Z969" i="21"/>
  <c r="Z1001" i="21"/>
  <c r="Z1033" i="21"/>
  <c r="Z1065" i="21"/>
  <c r="Z1097" i="21"/>
  <c r="Z1129" i="21"/>
  <c r="Z1161" i="21"/>
  <c r="Z1193" i="21"/>
  <c r="Z1225" i="21"/>
  <c r="Z1257" i="21"/>
  <c r="Z1280" i="21"/>
  <c r="Z1297" i="21"/>
  <c r="Z438" i="21"/>
  <c r="Z768" i="21"/>
  <c r="Z949" i="21"/>
  <c r="Z981" i="21"/>
  <c r="Z1013" i="21"/>
  <c r="Z1045" i="21"/>
  <c r="Z1077" i="21"/>
  <c r="Z1109" i="21"/>
  <c r="Z1141" i="21"/>
  <c r="Z1173" i="21"/>
  <c r="Z1205" i="21"/>
  <c r="Z1237" i="21"/>
  <c r="Z1269" i="21"/>
  <c r="Z1284" i="21"/>
  <c r="Z1298" i="21"/>
  <c r="Z1302" i="21"/>
  <c r="Z1306" i="21"/>
  <c r="Z1310" i="21"/>
  <c r="Z1314" i="21"/>
  <c r="Z1318" i="21"/>
  <c r="Z1322" i="21"/>
  <c r="Z1326" i="21"/>
  <c r="Z1330" i="21"/>
  <c r="Z1334" i="21"/>
  <c r="Z1338" i="21"/>
  <c r="Z1342" i="21"/>
  <c r="Z1346" i="21"/>
  <c r="Z1350" i="21"/>
  <c r="Z1354" i="21"/>
  <c r="Z1358" i="21"/>
  <c r="Z1362" i="21"/>
  <c r="Z1366" i="21"/>
  <c r="Z1370" i="21"/>
  <c r="Z1374" i="21"/>
  <c r="Z1378" i="21"/>
  <c r="Z1382" i="21"/>
  <c r="Z1386" i="21"/>
  <c r="Z1390" i="21"/>
  <c r="Z1394" i="21"/>
  <c r="Z1398" i="21"/>
  <c r="Z1402" i="21"/>
  <c r="Z1406" i="21"/>
  <c r="Z1410" i="21"/>
  <c r="Z1414" i="21"/>
  <c r="Z1418" i="21"/>
  <c r="Z1422" i="21"/>
  <c r="Z1426" i="21"/>
  <c r="Z1430" i="21"/>
  <c r="Z1434" i="21"/>
  <c r="Z1438" i="21"/>
  <c r="Z1442" i="21"/>
  <c r="Z1446" i="21"/>
  <c r="Z1450" i="21"/>
  <c r="Z1454" i="21"/>
  <c r="Z1458" i="21"/>
  <c r="Z1462" i="21"/>
  <c r="Z1466" i="21"/>
  <c r="Z1470" i="21"/>
  <c r="Z1474" i="21"/>
  <c r="Z1478" i="21"/>
  <c r="Z1482" i="21"/>
  <c r="Z1486" i="21"/>
  <c r="Z1490" i="21"/>
  <c r="Z1494" i="21"/>
  <c r="Z1498" i="21"/>
  <c r="Z1502" i="21"/>
  <c r="Z1506" i="21"/>
  <c r="Z1510" i="21"/>
  <c r="Z1514" i="21"/>
  <c r="Z1518" i="21"/>
  <c r="Z1522" i="21"/>
  <c r="Z1526" i="21"/>
  <c r="Z1530" i="21"/>
  <c r="Z1534" i="21"/>
  <c r="Z1538" i="21"/>
  <c r="Z1542" i="21"/>
  <c r="Z1546" i="21"/>
  <c r="Z1550" i="21"/>
  <c r="Z1554" i="21"/>
  <c r="Z1558" i="21"/>
  <c r="Z1562" i="21"/>
  <c r="Z1566" i="21"/>
  <c r="Z1570" i="21"/>
  <c r="Z1574" i="21"/>
  <c r="Z1578" i="21"/>
  <c r="Z1582" i="21"/>
  <c r="Z1586" i="21"/>
  <c r="Z1590" i="21"/>
  <c r="Z1594" i="21"/>
  <c r="Z1598" i="21"/>
  <c r="Z1602" i="21"/>
  <c r="Z1606" i="21"/>
  <c r="Z1610" i="21"/>
  <c r="Z1614" i="21"/>
  <c r="Z1618" i="21"/>
  <c r="Z1622" i="21"/>
  <c r="Z1626" i="21"/>
  <c r="Z1630" i="21"/>
  <c r="Z1634" i="21"/>
  <c r="Z1638" i="21"/>
  <c r="Z1642" i="21"/>
  <c r="Z1646" i="21"/>
  <c r="Z1650" i="21"/>
  <c r="Z1654" i="21"/>
  <c r="Z1658" i="21"/>
  <c r="Z1662" i="21"/>
  <c r="Z1666" i="21"/>
  <c r="Z1670" i="21"/>
  <c r="Z1674" i="21"/>
  <c r="Z1678" i="21"/>
  <c r="Z1682" i="21"/>
  <c r="Z1686" i="21"/>
  <c r="Z1690" i="21"/>
  <c r="Z1694" i="21"/>
  <c r="Z1698" i="21"/>
  <c r="Z1702" i="21"/>
  <c r="Z1706" i="21"/>
  <c r="Z1710" i="21"/>
  <c r="Z1714" i="21"/>
  <c r="Z1718" i="21"/>
  <c r="Z1722" i="21"/>
  <c r="Z1726" i="21"/>
  <c r="Z1730" i="21"/>
  <c r="Z1734" i="21"/>
  <c r="Z1738" i="21"/>
  <c r="Z1742" i="21"/>
  <c r="Z1746" i="21"/>
  <c r="Z1750" i="21"/>
  <c r="Z1754" i="21"/>
  <c r="Z1758" i="21"/>
  <c r="Z1762" i="21"/>
  <c r="Z1766" i="21"/>
  <c r="Z1770" i="21"/>
  <c r="Z1774" i="21"/>
  <c r="Z1778" i="21"/>
  <c r="Z1782" i="21"/>
  <c r="Z1786" i="21"/>
  <c r="Z1790" i="21"/>
  <c r="Z1794" i="21"/>
  <c r="Z1798" i="21"/>
  <c r="Z1802" i="21"/>
  <c r="Z1806" i="21"/>
  <c r="Z1810" i="21"/>
  <c r="Z1814" i="21"/>
  <c r="Z1818" i="21"/>
  <c r="Z1822" i="21"/>
  <c r="Z1826" i="21"/>
  <c r="Z1830" i="21"/>
  <c r="Z1834" i="21"/>
  <c r="Z1838" i="21"/>
  <c r="Z1842" i="21"/>
  <c r="Z1846" i="21"/>
  <c r="Z1850" i="21"/>
  <c r="Z1854" i="21"/>
  <c r="Z1858" i="21"/>
  <c r="Z1862" i="21"/>
  <c r="Z1866" i="21"/>
  <c r="Z1870" i="21"/>
  <c r="Z1874" i="21"/>
  <c r="Z1878" i="21"/>
  <c r="Z1882" i="21"/>
  <c r="Z1886" i="21"/>
  <c r="Z1890" i="21"/>
  <c r="Z1894" i="21"/>
  <c r="Z1898" i="21"/>
  <c r="Z1902" i="21"/>
  <c r="Z1906" i="21"/>
  <c r="Z1910" i="21"/>
  <c r="Z1914" i="21"/>
  <c r="Z1918" i="21"/>
  <c r="Z1922" i="21"/>
  <c r="Z1926" i="21"/>
  <c r="Z1930" i="21"/>
  <c r="Z1934" i="21"/>
  <c r="Z1938" i="21"/>
  <c r="Z1942" i="21"/>
  <c r="Z1946" i="21"/>
  <c r="Z1950" i="21"/>
  <c r="Z1954" i="21"/>
  <c r="Z1958" i="21"/>
  <c r="Z1962" i="21"/>
  <c r="Z1966" i="21"/>
  <c r="Z1970" i="21"/>
  <c r="Z1974" i="21"/>
  <c r="Z1978" i="21"/>
  <c r="Z1982" i="21"/>
  <c r="Z1986" i="21"/>
  <c r="Z1990" i="21"/>
  <c r="Z1994" i="21"/>
  <c r="Z1998" i="21"/>
  <c r="Z2002" i="21"/>
  <c r="Z2006" i="21"/>
  <c r="Z2010" i="21"/>
  <c r="Z608" i="21"/>
  <c r="Z872" i="21"/>
  <c r="Z961" i="21"/>
  <c r="Z993" i="21"/>
  <c r="Z1025" i="21"/>
  <c r="Z1057" i="21"/>
  <c r="Z1089" i="21"/>
  <c r="Z1121" i="21"/>
  <c r="Z1153" i="21"/>
  <c r="Z1185" i="21"/>
  <c r="Z1217" i="21"/>
  <c r="Z1249" i="21"/>
  <c r="Z1288" i="21"/>
  <c r="Z704" i="21"/>
  <c r="Z941" i="21"/>
  <c r="Z973" i="21"/>
  <c r="Z1005" i="21"/>
  <c r="Z1037" i="21"/>
  <c r="Z1069" i="21"/>
  <c r="Z1101" i="21"/>
  <c r="Z1133" i="21"/>
  <c r="Z1165" i="21"/>
  <c r="Z1197" i="21"/>
  <c r="Z1229" i="21"/>
  <c r="Z1261" i="21"/>
  <c r="Z1292" i="21"/>
  <c r="Z1301" i="21"/>
  <c r="Z1305" i="21"/>
  <c r="Z1309" i="21"/>
  <c r="Z1313" i="21"/>
  <c r="Z1317" i="21"/>
  <c r="Z1321" i="21"/>
  <c r="Z1325" i="21"/>
  <c r="Z1329" i="21"/>
  <c r="Z1333" i="21"/>
  <c r="Z1337" i="21"/>
  <c r="Z1341" i="21"/>
  <c r="Z1345" i="21"/>
  <c r="Z1349" i="21"/>
  <c r="Z1353" i="21"/>
  <c r="Z1357" i="21"/>
  <c r="Z1361" i="21"/>
  <c r="Z1365" i="21"/>
  <c r="Z1369" i="21"/>
  <c r="Z1373" i="21"/>
  <c r="Z1377" i="21"/>
  <c r="Z1381" i="21"/>
  <c r="Z1385" i="21"/>
  <c r="Z1389" i="21"/>
  <c r="Z1393" i="21"/>
  <c r="Z1397" i="21"/>
  <c r="Z1401" i="21"/>
  <c r="Z1405" i="21"/>
  <c r="Z1409" i="21"/>
  <c r="Z1413" i="21"/>
  <c r="Z1417" i="21"/>
  <c r="Z1421" i="21"/>
  <c r="Z1425" i="21"/>
  <c r="Z1429" i="21"/>
  <c r="Z1433" i="21"/>
  <c r="Z1437" i="21"/>
  <c r="Z1441" i="21"/>
  <c r="Z1445" i="21"/>
  <c r="Z1449" i="21"/>
  <c r="Z1453" i="21"/>
  <c r="Z1457" i="21"/>
  <c r="Z1461" i="21"/>
  <c r="Z1465" i="21"/>
  <c r="Z1469" i="21"/>
  <c r="Z1473" i="21"/>
  <c r="Z1477" i="21"/>
  <c r="Z1481" i="21"/>
  <c r="Z1485" i="21"/>
  <c r="Z1489" i="21"/>
  <c r="Z1493" i="21"/>
  <c r="Z1497" i="21"/>
  <c r="Z1501" i="21"/>
  <c r="Z1505" i="21"/>
  <c r="Z1509" i="21"/>
  <c r="Z1513" i="21"/>
  <c r="Z1517" i="21"/>
  <c r="Z1521" i="21"/>
  <c r="Z1525" i="21"/>
  <c r="Z1529" i="21"/>
  <c r="Z1533" i="21"/>
  <c r="Z1537" i="21"/>
  <c r="Z1541" i="21"/>
  <c r="Z1545" i="21"/>
  <c r="Z1549" i="21"/>
  <c r="Z1553" i="21"/>
  <c r="Z1557" i="21"/>
  <c r="Z1561" i="21"/>
  <c r="Z1565" i="21"/>
  <c r="Z1569" i="21"/>
  <c r="Z1573" i="21"/>
  <c r="Z1577" i="21"/>
  <c r="Z1581" i="21"/>
  <c r="Z1585" i="21"/>
  <c r="Z1589" i="21"/>
  <c r="Z1593" i="21"/>
  <c r="Z1597" i="21"/>
  <c r="Z1601" i="21"/>
  <c r="Z1605" i="21"/>
  <c r="Z1609" i="21"/>
  <c r="Z1613" i="21"/>
  <c r="Z1617" i="21"/>
  <c r="Z1621" i="21"/>
  <c r="Z1625" i="21"/>
  <c r="Z1629" i="21"/>
  <c r="Z1633" i="21"/>
  <c r="Z1637" i="21"/>
  <c r="Z1641" i="21"/>
  <c r="Z1645" i="21"/>
  <c r="Z1649" i="21"/>
  <c r="Z1653" i="21"/>
  <c r="Z1657" i="21"/>
  <c r="Z1661" i="21"/>
  <c r="Z1665" i="21"/>
  <c r="Z1669" i="21"/>
  <c r="Z1673" i="21"/>
  <c r="Z1677" i="21"/>
  <c r="Z1681" i="21"/>
  <c r="Z1685" i="21"/>
  <c r="Z1689" i="21"/>
  <c r="Z1693" i="21"/>
  <c r="Z1697" i="21"/>
  <c r="Z1701" i="21"/>
  <c r="Z1705" i="21"/>
  <c r="Z1709" i="21"/>
  <c r="Z1713" i="21"/>
  <c r="Z1717" i="21"/>
  <c r="Z1721" i="21"/>
  <c r="Z1725" i="21"/>
  <c r="Z1729" i="21"/>
  <c r="Z1733" i="21"/>
  <c r="Z1737" i="21"/>
  <c r="Z1741" i="21"/>
  <c r="Z1745" i="21"/>
  <c r="Z1749" i="21"/>
  <c r="Z1753" i="21"/>
  <c r="Z1757" i="21"/>
  <c r="Z1761" i="21"/>
  <c r="Z1765" i="21"/>
  <c r="Z1769" i="21"/>
  <c r="Z1773" i="21"/>
  <c r="Z1777" i="21"/>
  <c r="Z1781" i="21"/>
  <c r="Z1785" i="21"/>
  <c r="Z1789" i="21"/>
  <c r="Z1793" i="21"/>
  <c r="Z1797" i="21"/>
  <c r="Z1801" i="21"/>
  <c r="Z1805" i="21"/>
  <c r="Z1809" i="21"/>
  <c r="Z1813" i="21"/>
  <c r="Z1817" i="21"/>
  <c r="Z1821" i="21"/>
  <c r="Z1825" i="21"/>
  <c r="Z1829" i="21"/>
  <c r="Z1833" i="21"/>
  <c r="Z1837" i="21"/>
  <c r="Z1841" i="21"/>
  <c r="Z1845" i="21"/>
  <c r="Z1849" i="21"/>
  <c r="Z1853" i="21"/>
  <c r="Z1857" i="21"/>
  <c r="Z1861" i="21"/>
  <c r="Z1865" i="21"/>
  <c r="Z1869" i="21"/>
  <c r="Z1873" i="21"/>
  <c r="Z1877" i="21"/>
  <c r="Z1881" i="21"/>
  <c r="Z1885" i="21"/>
  <c r="Z1889" i="21"/>
  <c r="Z1893" i="21"/>
  <c r="Z1897" i="21"/>
  <c r="Z1901" i="21"/>
  <c r="Z1905" i="21"/>
  <c r="Z1909" i="21"/>
  <c r="Z1913" i="21"/>
  <c r="Z1917" i="21"/>
  <c r="Z1921" i="21"/>
  <c r="Z1925" i="21"/>
  <c r="Z1929" i="21"/>
  <c r="Z1933" i="21"/>
  <c r="Z1937" i="21"/>
  <c r="Z1941" i="21"/>
  <c r="Z1945" i="21"/>
  <c r="Z1949" i="21"/>
  <c r="Z1953" i="21"/>
  <c r="Z1957" i="21"/>
  <c r="Z1961" i="21"/>
  <c r="Z1965" i="21"/>
  <c r="Z1969" i="21"/>
  <c r="Z1973" i="21"/>
  <c r="Z1977" i="21"/>
  <c r="Z1981" i="21"/>
  <c r="Z1985" i="21"/>
  <c r="Z1989" i="21"/>
  <c r="Z1993" i="21"/>
  <c r="Z1997" i="21"/>
  <c r="Z2001" i="21"/>
  <c r="Z2005" i="21"/>
  <c r="Z2009" i="21"/>
  <c r="Z2013" i="21"/>
  <c r="Z2017" i="21"/>
  <c r="Z2021" i="21"/>
  <c r="Z800" i="21"/>
  <c r="Z840" i="21"/>
  <c r="Z888" i="21"/>
  <c r="Z953" i="21"/>
  <c r="Z985" i="21"/>
  <c r="Z1017" i="21"/>
  <c r="Z1049" i="21"/>
  <c r="Z1081" i="21"/>
  <c r="Z1113" i="21"/>
  <c r="Z1145" i="21"/>
  <c r="Z1177" i="21"/>
  <c r="Z1209" i="21"/>
  <c r="Z1241" i="21"/>
  <c r="Z1273" i="21"/>
  <c r="Z1281" i="21"/>
  <c r="Z1296" i="21"/>
  <c r="Z640" i="21"/>
  <c r="Z903" i="21"/>
  <c r="Z920" i="21"/>
  <c r="Z965" i="21"/>
  <c r="Z997" i="21"/>
  <c r="Z1029" i="21"/>
  <c r="Z1061" i="21"/>
  <c r="Z1093" i="21"/>
  <c r="Z1125" i="21"/>
  <c r="Z1157" i="21"/>
  <c r="Z1189" i="21"/>
  <c r="Z1221" i="21"/>
  <c r="Z1253" i="21"/>
  <c r="Z1285" i="21"/>
  <c r="Z1300" i="21"/>
  <c r="Z1304" i="21"/>
  <c r="Z1308" i="21"/>
  <c r="Z1312" i="21"/>
  <c r="Z1316" i="21"/>
  <c r="Z1320" i="21"/>
  <c r="Z1324" i="21"/>
  <c r="Z1328" i="21"/>
  <c r="Z1332" i="21"/>
  <c r="Z1336" i="21"/>
  <c r="Z1340" i="21"/>
  <c r="Z1344" i="21"/>
  <c r="Z1348" i="21"/>
  <c r="Z1352" i="21"/>
  <c r="Z1356" i="21"/>
  <c r="Z1360" i="21"/>
  <c r="Z1364" i="21"/>
  <c r="Z1368" i="21"/>
  <c r="Z1372" i="21"/>
  <c r="Z1376" i="21"/>
  <c r="Z1380" i="21"/>
  <c r="Z1384" i="21"/>
  <c r="Z1388" i="21"/>
  <c r="Z1392" i="21"/>
  <c r="Z1396" i="21"/>
  <c r="Z1400" i="21"/>
  <c r="Z1404" i="21"/>
  <c r="Z1408" i="21"/>
  <c r="Z1412" i="21"/>
  <c r="Z1416" i="21"/>
  <c r="Z1420" i="21"/>
  <c r="Z1424" i="21"/>
  <c r="Z1428" i="21"/>
  <c r="Z1432" i="21"/>
  <c r="Z1436" i="21"/>
  <c r="Z1440" i="21"/>
  <c r="Z1444" i="21"/>
  <c r="Z1448" i="21"/>
  <c r="Z1452" i="21"/>
  <c r="Z1456" i="21"/>
  <c r="Z1460" i="21"/>
  <c r="Z1464" i="21"/>
  <c r="Z1468" i="21"/>
  <c r="Z1472" i="21"/>
  <c r="Z1476" i="21"/>
  <c r="Z1480" i="21"/>
  <c r="Z1484" i="21"/>
  <c r="Z1488" i="21"/>
  <c r="Z1492" i="21"/>
  <c r="Z1496" i="21"/>
  <c r="Z1500" i="21"/>
  <c r="Z1504" i="21"/>
  <c r="Z1508" i="21"/>
  <c r="Z1512" i="21"/>
  <c r="Z1516" i="21"/>
  <c r="Z1520" i="21"/>
  <c r="Z1524" i="21"/>
  <c r="Z1528" i="21"/>
  <c r="Z1532" i="21"/>
  <c r="Z1536" i="21"/>
  <c r="Z1540" i="21"/>
  <c r="Z1544" i="21"/>
  <c r="Z1548" i="21"/>
  <c r="Z1552" i="21"/>
  <c r="Z1556" i="21"/>
  <c r="Z1560" i="21"/>
  <c r="Z1564" i="21"/>
  <c r="Z1568" i="21"/>
  <c r="Z1572" i="21"/>
  <c r="Z1576" i="21"/>
  <c r="Z1580" i="21"/>
  <c r="Z1584" i="21"/>
  <c r="Z1588" i="21"/>
  <c r="Z1592" i="21"/>
  <c r="Z1596" i="21"/>
  <c r="Z1600" i="21"/>
  <c r="Z1604" i="21"/>
  <c r="Z1608" i="21"/>
  <c r="Z1612" i="21"/>
  <c r="Z1616" i="21"/>
  <c r="Z1620" i="21"/>
  <c r="Z1624" i="21"/>
  <c r="Z1628" i="21"/>
  <c r="Z1632" i="21"/>
  <c r="Z1636" i="21"/>
  <c r="Z1640" i="21"/>
  <c r="Z1644" i="21"/>
  <c r="Z1648" i="21"/>
  <c r="Z1652" i="21"/>
  <c r="Z1656" i="21"/>
  <c r="Z1660" i="21"/>
  <c r="Z1664" i="21"/>
  <c r="Z1668" i="21"/>
  <c r="Z1672" i="21"/>
  <c r="Z1676" i="21"/>
  <c r="Z1680" i="21"/>
  <c r="Z1684" i="21"/>
  <c r="Z1688" i="21"/>
  <c r="Z1692" i="21"/>
  <c r="Z1696" i="21"/>
  <c r="Z1700" i="21"/>
  <c r="Z1704" i="21"/>
  <c r="Z1708" i="21"/>
  <c r="Z1712" i="21"/>
  <c r="Z1716" i="21"/>
  <c r="Z1720" i="21"/>
  <c r="Z1724" i="21"/>
  <c r="Z1728" i="21"/>
  <c r="Z1732" i="21"/>
  <c r="Z1736" i="21"/>
  <c r="Z1740" i="21"/>
  <c r="Z1744" i="21"/>
  <c r="Z1748" i="21"/>
  <c r="Z1752" i="21"/>
  <c r="Z1756" i="21"/>
  <c r="Z1760" i="21"/>
  <c r="Z1764" i="21"/>
  <c r="Z1768" i="21"/>
  <c r="Z1772" i="21"/>
  <c r="Z1776" i="21"/>
  <c r="Z1780" i="21"/>
  <c r="Z1784" i="21"/>
  <c r="Z1788" i="21"/>
  <c r="Z1792" i="21"/>
  <c r="Z1796" i="21"/>
  <c r="Z1800" i="21"/>
  <c r="Z1804" i="21"/>
  <c r="Z1808" i="21"/>
  <c r="Z1812" i="21"/>
  <c r="Z1816" i="21"/>
  <c r="Z1820" i="21"/>
  <c r="Z1824" i="21"/>
  <c r="Z1828" i="21"/>
  <c r="Z1832" i="21"/>
  <c r="Z1836" i="21"/>
  <c r="Z1840" i="21"/>
  <c r="Z1844" i="21"/>
  <c r="Z1848" i="21"/>
  <c r="Z1852" i="21"/>
  <c r="Z1856" i="21"/>
  <c r="Z1860" i="21"/>
  <c r="Z1864" i="21"/>
  <c r="Z1868" i="21"/>
  <c r="Z1872" i="21"/>
  <c r="Z1876" i="21"/>
  <c r="Z1880" i="21"/>
  <c r="Z1884" i="21"/>
  <c r="Z1888" i="21"/>
  <c r="Z1892" i="21"/>
  <c r="Z1896" i="21"/>
  <c r="Z1900" i="21"/>
  <c r="Z1904" i="21"/>
  <c r="Z1908" i="21"/>
  <c r="Z1912" i="21"/>
  <c r="Z1916" i="21"/>
  <c r="Z1920" i="21"/>
  <c r="Z1924" i="21"/>
  <c r="Z1928" i="21"/>
  <c r="Z1932" i="21"/>
  <c r="Z1936" i="21"/>
  <c r="Z1940" i="21"/>
  <c r="Z1944" i="21"/>
  <c r="Z1948" i="21"/>
  <c r="Z1952" i="21"/>
  <c r="Z1956" i="21"/>
  <c r="Z1960" i="21"/>
  <c r="Z1964" i="21"/>
  <c r="Z1968" i="21"/>
  <c r="Z1972" i="21"/>
  <c r="Z1976" i="21"/>
  <c r="Z1980" i="21"/>
  <c r="Z1984" i="21"/>
  <c r="Z1988" i="21"/>
  <c r="Z1992" i="21"/>
  <c r="Z1996" i="21"/>
  <c r="Z2000" i="21"/>
  <c r="Z2004" i="21"/>
  <c r="Z2008" i="21"/>
  <c r="Z2012" i="21"/>
  <c r="Z2016" i="21"/>
  <c r="Z2020" i="21"/>
  <c r="Z2024" i="21"/>
  <c r="Z2028" i="21"/>
  <c r="Z2032" i="21"/>
  <c r="Z2036" i="21"/>
  <c r="Z2040" i="21"/>
  <c r="Z2044" i="21"/>
  <c r="Z2048" i="21"/>
  <c r="Z2052" i="21"/>
  <c r="Z2056" i="21"/>
  <c r="Z1169" i="21"/>
  <c r="Z2026" i="21"/>
  <c r="Z2034" i="21"/>
  <c r="Z2042" i="21"/>
  <c r="Z2050" i="21"/>
  <c r="Z2058" i="21"/>
  <c r="Z1009" i="21"/>
  <c r="Z1265" i="21"/>
  <c r="Z2029" i="21"/>
  <c r="Z2037" i="21"/>
  <c r="Z2045" i="21"/>
  <c r="Z2053" i="21"/>
  <c r="Z2062" i="21"/>
  <c r="Z2066" i="21"/>
  <c r="Z2070" i="21"/>
  <c r="Z2074" i="21"/>
  <c r="Z2078" i="21"/>
  <c r="Z2082" i="21"/>
  <c r="Z2086" i="21"/>
  <c r="Z2090" i="21"/>
  <c r="Z2094" i="21"/>
  <c r="Z2098" i="21"/>
  <c r="Z2102" i="21"/>
  <c r="Z2106" i="21"/>
  <c r="Z2110" i="21"/>
  <c r="Z2114" i="21"/>
  <c r="Z2118" i="21"/>
  <c r="Z2122" i="21"/>
  <c r="Z2126" i="21"/>
  <c r="Z2130" i="21"/>
  <c r="Z2134" i="21"/>
  <c r="Z2138" i="21"/>
  <c r="Z2142" i="21"/>
  <c r="Z2146" i="21"/>
  <c r="Z2150" i="21"/>
  <c r="Z2154" i="21"/>
  <c r="Z2158" i="21"/>
  <c r="Z2162" i="21"/>
  <c r="Z2166" i="21"/>
  <c r="Z2170" i="21"/>
  <c r="Z2174" i="21"/>
  <c r="Z2178" i="21"/>
  <c r="Z2182" i="21"/>
  <c r="Z2186" i="21"/>
  <c r="Z2190" i="21"/>
  <c r="Z2194" i="21"/>
  <c r="Z2198" i="21"/>
  <c r="Z2202" i="21"/>
  <c r="Z2206" i="21"/>
  <c r="Z2210" i="21"/>
  <c r="Z2214" i="21"/>
  <c r="Z2218" i="21"/>
  <c r="Z2222" i="21"/>
  <c r="Z2226" i="21"/>
  <c r="Z2230" i="21"/>
  <c r="Z2234" i="21"/>
  <c r="Z2238" i="21"/>
  <c r="Z2242" i="21"/>
  <c r="Z2246" i="21"/>
  <c r="Z2250" i="21"/>
  <c r="Z2254" i="21"/>
  <c r="Z2258" i="21"/>
  <c r="Z2262" i="21"/>
  <c r="Z2266" i="21"/>
  <c r="Z2270" i="21"/>
  <c r="Z2274" i="21"/>
  <c r="Z2278" i="21"/>
  <c r="Z2282" i="21"/>
  <c r="Z2286" i="21"/>
  <c r="Z2290" i="21"/>
  <c r="Z2294" i="21"/>
  <c r="Z2298" i="21"/>
  <c r="Z2302" i="21"/>
  <c r="Z2306" i="21"/>
  <c r="Z2310" i="21"/>
  <c r="Z2314" i="21"/>
  <c r="Z2318" i="21"/>
  <c r="Z2322" i="21"/>
  <c r="Z2326" i="21"/>
  <c r="Z2330" i="21"/>
  <c r="Z2334" i="21"/>
  <c r="Z2338" i="21"/>
  <c r="Z2342" i="21"/>
  <c r="Z2346" i="21"/>
  <c r="Z2350" i="21"/>
  <c r="Z2354" i="21"/>
  <c r="Z2358" i="21"/>
  <c r="Z2362" i="21"/>
  <c r="Z2366" i="21"/>
  <c r="Z2370" i="21"/>
  <c r="Z2374" i="21"/>
  <c r="Z2378" i="21"/>
  <c r="Z2382" i="21"/>
  <c r="Z2386" i="21"/>
  <c r="Z2390" i="21"/>
  <c r="Z2394" i="21"/>
  <c r="Z2398" i="21"/>
  <c r="Z2402" i="21"/>
  <c r="Z2406" i="21"/>
  <c r="Z2410" i="21"/>
  <c r="Z2414" i="21"/>
  <c r="Z2418" i="21"/>
  <c r="Z2422" i="21"/>
  <c r="Z2426" i="21"/>
  <c r="Z2430" i="21"/>
  <c r="Z2434" i="21"/>
  <c r="Z2438" i="21"/>
  <c r="Z2442" i="21"/>
  <c r="Z2446" i="21"/>
  <c r="Z2450" i="21"/>
  <c r="Z2454" i="21"/>
  <c r="Z2458" i="21"/>
  <c r="Z2462" i="21"/>
  <c r="Z2466" i="21"/>
  <c r="Z2470" i="21"/>
  <c r="Z2474" i="21"/>
  <c r="Z2478" i="21"/>
  <c r="Z2482" i="21"/>
  <c r="Z2486" i="21"/>
  <c r="Z2490" i="21"/>
  <c r="Z2494" i="21"/>
  <c r="Z2498" i="21"/>
  <c r="Z2502" i="21"/>
  <c r="Z2506" i="21"/>
  <c r="Z2510" i="21"/>
  <c r="Z2514" i="21"/>
  <c r="Z2518" i="21"/>
  <c r="Z2522" i="21"/>
  <c r="Z2526" i="21"/>
  <c r="Z1105" i="21"/>
  <c r="Z1289" i="21"/>
  <c r="Z2022" i="21"/>
  <c r="Z736" i="21"/>
  <c r="Z945" i="21"/>
  <c r="Z1201" i="21"/>
  <c r="Z2061" i="21"/>
  <c r="Z2065" i="21"/>
  <c r="Z2069" i="21"/>
  <c r="Z2073" i="21"/>
  <c r="Z2077" i="21"/>
  <c r="Z2081" i="21"/>
  <c r="Z2085" i="21"/>
  <c r="Z2089" i="21"/>
  <c r="Z2093" i="21"/>
  <c r="Z2097" i="21"/>
  <c r="Z2101" i="21"/>
  <c r="Z2105" i="21"/>
  <c r="Z2109" i="21"/>
  <c r="Z2113" i="21"/>
  <c r="Z2117" i="21"/>
  <c r="Z2121" i="21"/>
  <c r="Z2125" i="21"/>
  <c r="Z2129" i="21"/>
  <c r="Z2133" i="21"/>
  <c r="Z2137" i="21"/>
  <c r="Z2141" i="21"/>
  <c r="Z2145" i="21"/>
  <c r="Z2149" i="21"/>
  <c r="Z2153" i="21"/>
  <c r="Z2157" i="21"/>
  <c r="Z2161" i="21"/>
  <c r="Z2165" i="21"/>
  <c r="Z2169" i="21"/>
  <c r="Z2173" i="21"/>
  <c r="Z2177" i="21"/>
  <c r="Z2181" i="21"/>
  <c r="Z2185" i="21"/>
  <c r="Z2189" i="21"/>
  <c r="Z2193" i="21"/>
  <c r="Z2197" i="21"/>
  <c r="Z2201" i="21"/>
  <c r="Z2205" i="21"/>
  <c r="Z2209" i="21"/>
  <c r="Z2213" i="21"/>
  <c r="Z2217" i="21"/>
  <c r="Z2221" i="21"/>
  <c r="Z2225" i="21"/>
  <c r="Z2229" i="21"/>
  <c r="Z2233" i="21"/>
  <c r="Z2237" i="21"/>
  <c r="Z2241" i="21"/>
  <c r="Z2245" i="21"/>
  <c r="Z2249" i="21"/>
  <c r="Z2253" i="21"/>
  <c r="Z2257" i="21"/>
  <c r="Z2261" i="21"/>
  <c r="Z2265" i="21"/>
  <c r="Z2269" i="21"/>
  <c r="Z2273" i="21"/>
  <c r="Z2277" i="21"/>
  <c r="Z2281" i="21"/>
  <c r="Z2285" i="21"/>
  <c r="Z2289" i="21"/>
  <c r="Z2293" i="21"/>
  <c r="Z2297" i="21"/>
  <c r="Z2301" i="21"/>
  <c r="Z2305" i="21"/>
  <c r="Z2309" i="21"/>
  <c r="Z2313" i="21"/>
  <c r="Z2317" i="21"/>
  <c r="Z2321" i="21"/>
  <c r="Z2325" i="21"/>
  <c r="Z2329" i="21"/>
  <c r="Z2333" i="21"/>
  <c r="Z2337" i="21"/>
  <c r="Z2341" i="21"/>
  <c r="Z2345" i="21"/>
  <c r="Z2349" i="21"/>
  <c r="Z2353" i="21"/>
  <c r="Z2357" i="21"/>
  <c r="Z2361" i="21"/>
  <c r="Z2365" i="21"/>
  <c r="Z2369" i="21"/>
  <c r="Z2373" i="21"/>
  <c r="Z2377" i="21"/>
  <c r="Z2381" i="21"/>
  <c r="Z2385" i="21"/>
  <c r="Z2389" i="21"/>
  <c r="Z2393" i="21"/>
  <c r="Z2397" i="21"/>
  <c r="Z2401" i="21"/>
  <c r="Z2405" i="21"/>
  <c r="Z2409" i="21"/>
  <c r="Z2413" i="21"/>
  <c r="Z2417" i="21"/>
  <c r="Z2421" i="21"/>
  <c r="Z2425" i="21"/>
  <c r="Z2429" i="21"/>
  <c r="Z2433" i="21"/>
  <c r="Z2437" i="21"/>
  <c r="Z2441" i="21"/>
  <c r="Z2445" i="21"/>
  <c r="Z2449" i="21"/>
  <c r="Z2453" i="21"/>
  <c r="Z2457" i="21"/>
  <c r="Z2461" i="21"/>
  <c r="Z2465" i="21"/>
  <c r="Z2469" i="21"/>
  <c r="Z2473" i="21"/>
  <c r="Z2477" i="21"/>
  <c r="Z2481" i="21"/>
  <c r="Z2485" i="21"/>
  <c r="Z2489" i="21"/>
  <c r="Z2493" i="21"/>
  <c r="Z2497" i="21"/>
  <c r="Z2501" i="21"/>
  <c r="Z2505" i="21"/>
  <c r="Z2509" i="21"/>
  <c r="Z2513" i="21"/>
  <c r="Z2517" i="21"/>
  <c r="Z2521" i="21"/>
  <c r="Z2525" i="21"/>
  <c r="Z935" i="21"/>
  <c r="Z1041" i="21"/>
  <c r="Z2018" i="21"/>
  <c r="Z2030" i="21"/>
  <c r="Z2038" i="21"/>
  <c r="Z2046" i="21"/>
  <c r="Z2054" i="21"/>
  <c r="Z1137" i="21"/>
  <c r="Z2025" i="21"/>
  <c r="Z2033" i="21"/>
  <c r="Z2041" i="21"/>
  <c r="Z2049" i="21"/>
  <c r="Z2057" i="21"/>
  <c r="Z2060" i="21"/>
  <c r="Z2064" i="21"/>
  <c r="Z2068" i="21"/>
  <c r="Z2072" i="21"/>
  <c r="Z2076" i="21"/>
  <c r="Z2080" i="21"/>
  <c r="Z2084" i="21"/>
  <c r="Z2088" i="21"/>
  <c r="Z2092" i="21"/>
  <c r="Z2096" i="21"/>
  <c r="Z2100" i="21"/>
  <c r="Z2104" i="21"/>
  <c r="Z2108" i="21"/>
  <c r="Z2112" i="21"/>
  <c r="Z2116" i="21"/>
  <c r="Z2120" i="21"/>
  <c r="Z2124" i="21"/>
  <c r="Z2128" i="21"/>
  <c r="Z2132" i="21"/>
  <c r="Z2136" i="21"/>
  <c r="Z2140" i="21"/>
  <c r="Z2144" i="21"/>
  <c r="Z2148" i="21"/>
  <c r="Z2152" i="21"/>
  <c r="Z2156" i="21"/>
  <c r="Z2160" i="21"/>
  <c r="Z2164" i="21"/>
  <c r="Z2168" i="21"/>
  <c r="Z2172" i="21"/>
  <c r="Z2176" i="21"/>
  <c r="Z2180" i="21"/>
  <c r="Z2184" i="21"/>
  <c r="Z2188" i="21"/>
  <c r="Z2192" i="21"/>
  <c r="Z2196" i="21"/>
  <c r="Z2200" i="21"/>
  <c r="Z2204" i="21"/>
  <c r="Z2208" i="21"/>
  <c r="Z2212" i="21"/>
  <c r="Z2216" i="21"/>
  <c r="Z2220" i="21"/>
  <c r="Z2224" i="21"/>
  <c r="Z2228" i="21"/>
  <c r="Z2232" i="21"/>
  <c r="Z2236" i="21"/>
  <c r="Z2240" i="21"/>
  <c r="Z2244" i="21"/>
  <c r="Z2248" i="21"/>
  <c r="Z2252" i="21"/>
  <c r="Z2256" i="21"/>
  <c r="Z2260" i="21"/>
  <c r="Z2264" i="21"/>
  <c r="Z2268" i="21"/>
  <c r="Z2272" i="21"/>
  <c r="Z2276" i="21"/>
  <c r="Z2280" i="21"/>
  <c r="Z2284" i="21"/>
  <c r="Z2288" i="21"/>
  <c r="Z2292" i="21"/>
  <c r="Z2296" i="21"/>
  <c r="Z2300" i="21"/>
  <c r="Z2304" i="21"/>
  <c r="Z2308" i="21"/>
  <c r="Z2312" i="21"/>
  <c r="Z2316" i="21"/>
  <c r="Z2320" i="21"/>
  <c r="Z2324" i="21"/>
  <c r="Z2328" i="21"/>
  <c r="Z2332" i="21"/>
  <c r="Z2336" i="21"/>
  <c r="Z2340" i="21"/>
  <c r="Z2344" i="21"/>
  <c r="Z2348" i="21"/>
  <c r="Z2352" i="21"/>
  <c r="Z2356" i="21"/>
  <c r="Z2360" i="21"/>
  <c r="Z2364" i="21"/>
  <c r="Z2368" i="21"/>
  <c r="Z2372" i="21"/>
  <c r="Z2376" i="21"/>
  <c r="Z2380" i="21"/>
  <c r="Z2384" i="21"/>
  <c r="Z2388" i="21"/>
  <c r="Z2392" i="21"/>
  <c r="Z2396" i="21"/>
  <c r="Z2400" i="21"/>
  <c r="Z2404" i="21"/>
  <c r="Z2408" i="21"/>
  <c r="Z2412" i="21"/>
  <c r="Z2416" i="21"/>
  <c r="Z2420" i="21"/>
  <c r="Z2424" i="21"/>
  <c r="Z2428" i="21"/>
  <c r="Z2432" i="21"/>
  <c r="Z2436" i="21"/>
  <c r="Z2440" i="21"/>
  <c r="Z2444" i="21"/>
  <c r="Z2448" i="21"/>
  <c r="Z2452" i="21"/>
  <c r="Z2456" i="21"/>
  <c r="Z2460" i="21"/>
  <c r="Z2464" i="21"/>
  <c r="Z2468" i="21"/>
  <c r="Z2472" i="21"/>
  <c r="Z2476" i="21"/>
  <c r="Z2480" i="21"/>
  <c r="Z2484" i="21"/>
  <c r="Z2488" i="21"/>
  <c r="Z2492" i="21"/>
  <c r="Z2496" i="21"/>
  <c r="Z2500" i="21"/>
  <c r="Z2504" i="21"/>
  <c r="Z2508" i="21"/>
  <c r="Z2512" i="21"/>
  <c r="Z2516" i="21"/>
  <c r="Z2520" i="21"/>
  <c r="Z2524" i="21"/>
  <c r="Z977" i="21"/>
  <c r="Z1233" i="21"/>
  <c r="Z2014" i="21"/>
  <c r="Z2075" i="21"/>
  <c r="Z2107" i="21"/>
  <c r="Z2139" i="21"/>
  <c r="Z2171" i="21"/>
  <c r="Z2203" i="21"/>
  <c r="Z2235" i="21"/>
  <c r="Z2267" i="21"/>
  <c r="Z2299" i="21"/>
  <c r="Z2331" i="21"/>
  <c r="Z2363" i="21"/>
  <c r="Z2395" i="21"/>
  <c r="Z2427" i="21"/>
  <c r="Z2459" i="21"/>
  <c r="Z2491" i="21"/>
  <c r="Z2523" i="21"/>
  <c r="Z2351" i="21"/>
  <c r="Z2479" i="21"/>
  <c r="Z2087" i="21"/>
  <c r="Z2119" i="21"/>
  <c r="Z2151" i="21"/>
  <c r="Z2183" i="21"/>
  <c r="Z2215" i="21"/>
  <c r="Z2247" i="21"/>
  <c r="Z2279" i="21"/>
  <c r="Z2311" i="21"/>
  <c r="Z2343" i="21"/>
  <c r="Z2375" i="21"/>
  <c r="Z2407" i="21"/>
  <c r="Z2439" i="21"/>
  <c r="Z2471" i="21"/>
  <c r="Z2503" i="21"/>
  <c r="Z2063" i="21"/>
  <c r="Z2447" i="21"/>
  <c r="Z2067" i="21"/>
  <c r="Z2099" i="21"/>
  <c r="Z2131" i="21"/>
  <c r="Z2163" i="21"/>
  <c r="Z2195" i="21"/>
  <c r="Z2227" i="21"/>
  <c r="Z2259" i="21"/>
  <c r="Z2291" i="21"/>
  <c r="Z2323" i="21"/>
  <c r="Z2355" i="21"/>
  <c r="Z2387" i="21"/>
  <c r="Z2419" i="21"/>
  <c r="Z2451" i="21"/>
  <c r="Z2483" i="21"/>
  <c r="Z2515" i="21"/>
  <c r="Z2095" i="21"/>
  <c r="Z2415" i="21"/>
  <c r="Z1073" i="21"/>
  <c r="Z2079" i="21"/>
  <c r="Z2111" i="21"/>
  <c r="Z2143" i="21"/>
  <c r="Z2175" i="21"/>
  <c r="Z2207" i="21"/>
  <c r="Z2239" i="21"/>
  <c r="Z2271" i="21"/>
  <c r="Z2303" i="21"/>
  <c r="Z2335" i="21"/>
  <c r="Z2367" i="21"/>
  <c r="Z2399" i="21"/>
  <c r="Z2431" i="21"/>
  <c r="Z2463" i="21"/>
  <c r="Z2495" i="21"/>
  <c r="Z2527" i="21"/>
  <c r="Z2223" i="21"/>
  <c r="Z2511" i="21"/>
  <c r="Z2059" i="21"/>
  <c r="Z2091" i="21"/>
  <c r="Z2123" i="21"/>
  <c r="Z2155" i="21"/>
  <c r="Z2187" i="21"/>
  <c r="Z2219" i="21"/>
  <c r="Z2251" i="21"/>
  <c r="Z2283" i="21"/>
  <c r="Z2315" i="21"/>
  <c r="Z2347" i="21"/>
  <c r="Z2379" i="21"/>
  <c r="Z2411" i="21"/>
  <c r="Z2443" i="21"/>
  <c r="Z2475" i="21"/>
  <c r="Z2507" i="21"/>
  <c r="Z2" i="21"/>
  <c r="Z2127" i="21"/>
  <c r="Z2159" i="21"/>
  <c r="Z2191" i="21"/>
  <c r="Z2287" i="21"/>
  <c r="Z2071" i="21"/>
  <c r="Z2103" i="21"/>
  <c r="Z2135" i="21"/>
  <c r="Z2167" i="21"/>
  <c r="Z2199" i="21"/>
  <c r="Z2231" i="21"/>
  <c r="Z2263" i="21"/>
  <c r="Z2295" i="21"/>
  <c r="Z2327" i="21"/>
  <c r="Z2359" i="21"/>
  <c r="Z2391" i="21"/>
  <c r="Z2423" i="21"/>
  <c r="Z2455" i="21"/>
  <c r="Z2487" i="21"/>
  <c r="Z2519" i="21"/>
  <c r="Z2255" i="21"/>
  <c r="Z2319" i="21"/>
  <c r="Z2383" i="21"/>
  <c r="Z2083" i="21"/>
  <c r="Z2115" i="21"/>
  <c r="Z2147" i="21"/>
  <c r="Z2179" i="21"/>
  <c r="Z2211" i="21"/>
  <c r="Z2243" i="21"/>
  <c r="Z2275" i="21"/>
  <c r="Z2307" i="21"/>
  <c r="Z2339" i="21"/>
  <c r="Z2371" i="21"/>
  <c r="Z2403" i="21"/>
  <c r="Z2435" i="21"/>
  <c r="Z2467" i="21"/>
  <c r="Z2499" i="21"/>
  <c r="AA5" i="21"/>
  <c r="AA9" i="21"/>
  <c r="AA13" i="21"/>
  <c r="AA17" i="21"/>
  <c r="AA21" i="21"/>
  <c r="AA25" i="21"/>
  <c r="AA29" i="21"/>
  <c r="AA33" i="21"/>
  <c r="AA37" i="21"/>
  <c r="AA41" i="21"/>
  <c r="AA45" i="21"/>
  <c r="AA49" i="21"/>
  <c r="AA53" i="21"/>
  <c r="AA57" i="21"/>
  <c r="AA61" i="21"/>
  <c r="AA65" i="21"/>
  <c r="AA69" i="21"/>
  <c r="AA73" i="21"/>
  <c r="AA77" i="21"/>
  <c r="AA81" i="21"/>
  <c r="AA85" i="21"/>
  <c r="AA89" i="21"/>
  <c r="AA93" i="21"/>
  <c r="AA97" i="21"/>
  <c r="AA101" i="21"/>
  <c r="AA105" i="21"/>
  <c r="AA109" i="21"/>
  <c r="AA113" i="21"/>
  <c r="AA117" i="21"/>
  <c r="AA121" i="21"/>
  <c r="AA125" i="21"/>
  <c r="AA129" i="21"/>
  <c r="AA133" i="21"/>
  <c r="AA137" i="21"/>
  <c r="AA141" i="21"/>
  <c r="AA145" i="21"/>
  <c r="AA149" i="21"/>
  <c r="AA153" i="21"/>
  <c r="AA157" i="21"/>
  <c r="AA161" i="21"/>
  <c r="AA165" i="21"/>
  <c r="AA169" i="21"/>
  <c r="AA173" i="21"/>
  <c r="AA177" i="21"/>
  <c r="AA181" i="21"/>
  <c r="AA185" i="21"/>
  <c r="AA189" i="21"/>
  <c r="AA193" i="21"/>
  <c r="AA197" i="21"/>
  <c r="AA201" i="21"/>
  <c r="AA205" i="21"/>
  <c r="AA4" i="21"/>
  <c r="AA8" i="21"/>
  <c r="AA12" i="21"/>
  <c r="AA16" i="21"/>
  <c r="AA20" i="21"/>
  <c r="AA24" i="21"/>
  <c r="AA28" i="21"/>
  <c r="AA32" i="21"/>
  <c r="AA36" i="21"/>
  <c r="AA40" i="21"/>
  <c r="AA44" i="21"/>
  <c r="AA48" i="21"/>
  <c r="AA52" i="21"/>
  <c r="AA56" i="21"/>
  <c r="AA60" i="21"/>
  <c r="AA64" i="21"/>
  <c r="AA68" i="21"/>
  <c r="AA72" i="21"/>
  <c r="AA76" i="21"/>
  <c r="AA80" i="21"/>
  <c r="AA84" i="21"/>
  <c r="AA88" i="21"/>
  <c r="AA92" i="21"/>
  <c r="AA96" i="21"/>
  <c r="AA100" i="21"/>
  <c r="AA104" i="21"/>
  <c r="AA108" i="21"/>
  <c r="AA112" i="21"/>
  <c r="AA116" i="21"/>
  <c r="AA120" i="21"/>
  <c r="AA124" i="21"/>
  <c r="AA128" i="21"/>
  <c r="AA132" i="21"/>
  <c r="AA136" i="21"/>
  <c r="AA140" i="21"/>
  <c r="AA144" i="21"/>
  <c r="AA148" i="21"/>
  <c r="AA152" i="21"/>
  <c r="AA156" i="21"/>
  <c r="AA160" i="21"/>
  <c r="AA164" i="21"/>
  <c r="AA168" i="21"/>
  <c r="AA172" i="21"/>
  <c r="AA176" i="21"/>
  <c r="AA180" i="21"/>
  <c r="AA184" i="21"/>
  <c r="AA188" i="21"/>
  <c r="AA192" i="21"/>
  <c r="AA196" i="21"/>
  <c r="AA200" i="21"/>
  <c r="AA204" i="21"/>
  <c r="AA3" i="21"/>
  <c r="AA7" i="21"/>
  <c r="AA11" i="21"/>
  <c r="AA15" i="21"/>
  <c r="AA19" i="21"/>
  <c r="AA23" i="21"/>
  <c r="AA27" i="21"/>
  <c r="AA31" i="21"/>
  <c r="AA35" i="21"/>
  <c r="AA39" i="21"/>
  <c r="AA43" i="21"/>
  <c r="AA47" i="21"/>
  <c r="AA51" i="21"/>
  <c r="AA55" i="21"/>
  <c r="AA59" i="21"/>
  <c r="AA63" i="21"/>
  <c r="AA67" i="21"/>
  <c r="AA71" i="21"/>
  <c r="AA75" i="21"/>
  <c r="AA79" i="21"/>
  <c r="AA83" i="21"/>
  <c r="AA87" i="21"/>
  <c r="AA91" i="21"/>
  <c r="AA95" i="21"/>
  <c r="AA99" i="21"/>
  <c r="AA103" i="21"/>
  <c r="AA107" i="21"/>
  <c r="AA111" i="21"/>
  <c r="AA115" i="21"/>
  <c r="AA119" i="21"/>
  <c r="AA123" i="21"/>
  <c r="AA127" i="21"/>
  <c r="AA131" i="21"/>
  <c r="AA135" i="21"/>
  <c r="AA139" i="21"/>
  <c r="AA143" i="21"/>
  <c r="AA147" i="21"/>
  <c r="AA151" i="21"/>
  <c r="AA155" i="21"/>
  <c r="AA159" i="21"/>
  <c r="AA163" i="21"/>
  <c r="AA167" i="21"/>
  <c r="AA171" i="21"/>
  <c r="AA175" i="21"/>
  <c r="AA179" i="21"/>
  <c r="AA183" i="21"/>
  <c r="AA187" i="21"/>
  <c r="AA191" i="21"/>
  <c r="AA195" i="21"/>
  <c r="AA199" i="21"/>
  <c r="AA203" i="21"/>
  <c r="AA207" i="21"/>
  <c r="AA6" i="21"/>
  <c r="AA10" i="21"/>
  <c r="AA14" i="21"/>
  <c r="AA18" i="21"/>
  <c r="AA22" i="21"/>
  <c r="AA26" i="21"/>
  <c r="AA30" i="21"/>
  <c r="AA34" i="21"/>
  <c r="AA38" i="21"/>
  <c r="AA42" i="21"/>
  <c r="AA46" i="21"/>
  <c r="AA50" i="21"/>
  <c r="AA54" i="21"/>
  <c r="AA58" i="21"/>
  <c r="AA62" i="21"/>
  <c r="AA66" i="21"/>
  <c r="AA70" i="21"/>
  <c r="AA74" i="21"/>
  <c r="AA78" i="21"/>
  <c r="AA82" i="21"/>
  <c r="AA86" i="21"/>
  <c r="AA90" i="21"/>
  <c r="AA94" i="21"/>
  <c r="AA98" i="21"/>
  <c r="AA102" i="21"/>
  <c r="AA106" i="21"/>
  <c r="AA110" i="21"/>
  <c r="AA114" i="21"/>
  <c r="AA118" i="21"/>
  <c r="AA122" i="21"/>
  <c r="AA126" i="21"/>
  <c r="AA130" i="21"/>
  <c r="AA134" i="21"/>
  <c r="AA138" i="21"/>
  <c r="AA142" i="21"/>
  <c r="AA146" i="21"/>
  <c r="AA150" i="21"/>
  <c r="AA154" i="21"/>
  <c r="AA158" i="21"/>
  <c r="AA162" i="21"/>
  <c r="AA166" i="21"/>
  <c r="AA170" i="21"/>
  <c r="AA174" i="21"/>
  <c r="AA178" i="21"/>
  <c r="AA182" i="21"/>
  <c r="AA186" i="21"/>
  <c r="AA190" i="21"/>
  <c r="AA194" i="21"/>
  <c r="AA198" i="21"/>
  <c r="AA202" i="21"/>
  <c r="AA206" i="21"/>
  <c r="AA209" i="21"/>
  <c r="AA213" i="21"/>
  <c r="AA217" i="21"/>
  <c r="AA221" i="21"/>
  <c r="AA225" i="21"/>
  <c r="AA229" i="21"/>
  <c r="AA233" i="21"/>
  <c r="AA237" i="21"/>
  <c r="AA241" i="21"/>
  <c r="AA245" i="21"/>
  <c r="AA249" i="21"/>
  <c r="AA253" i="21"/>
  <c r="AA257" i="21"/>
  <c r="AA261" i="21"/>
  <c r="AA265" i="21"/>
  <c r="AA269" i="21"/>
  <c r="AA273" i="21"/>
  <c r="AA277" i="21"/>
  <c r="AA281" i="21"/>
  <c r="AA285" i="21"/>
  <c r="AA289" i="21"/>
  <c r="AA293" i="21"/>
  <c r="AA297" i="21"/>
  <c r="AA301" i="21"/>
  <c r="AA305" i="21"/>
  <c r="AA309" i="21"/>
  <c r="AA313" i="21"/>
  <c r="AA317" i="21"/>
  <c r="AA321" i="21"/>
  <c r="AA325" i="21"/>
  <c r="AA329" i="21"/>
  <c r="AA333" i="21"/>
  <c r="AA337" i="21"/>
  <c r="AA341" i="21"/>
  <c r="AA345" i="21"/>
  <c r="AA349" i="21"/>
  <c r="AA353" i="21"/>
  <c r="AA357" i="21"/>
  <c r="AA361" i="21"/>
  <c r="AA365" i="21"/>
  <c r="AA369" i="21"/>
  <c r="AA373" i="21"/>
  <c r="AA377" i="21"/>
  <c r="AA381" i="21"/>
  <c r="AA385" i="21"/>
  <c r="AA389" i="21"/>
  <c r="AA393" i="21"/>
  <c r="AA397" i="21"/>
  <c r="AA401" i="21"/>
  <c r="AA405" i="21"/>
  <c r="AA409" i="21"/>
  <c r="AA413" i="21"/>
  <c r="AA417" i="21"/>
  <c r="AA421" i="21"/>
  <c r="AA425" i="21"/>
  <c r="AA429" i="21"/>
  <c r="AA433" i="21"/>
  <c r="AA437" i="21"/>
  <c r="AA441" i="21"/>
  <c r="AA445" i="21"/>
  <c r="AA449" i="21"/>
  <c r="AA453" i="21"/>
  <c r="AA457" i="21"/>
  <c r="AA461" i="21"/>
  <c r="AA465" i="21"/>
  <c r="AA469" i="21"/>
  <c r="AA473" i="21"/>
  <c r="AA477" i="21"/>
  <c r="AA481" i="21"/>
  <c r="AA485" i="21"/>
  <c r="AA489" i="21"/>
  <c r="AA493" i="21"/>
  <c r="AA497" i="21"/>
  <c r="AA501" i="21"/>
  <c r="AA505" i="21"/>
  <c r="AA509" i="21"/>
  <c r="AA513" i="21"/>
  <c r="AA517" i="21"/>
  <c r="AA521" i="21"/>
  <c r="AA525" i="21"/>
  <c r="AA529" i="21"/>
  <c r="AA533" i="21"/>
  <c r="AA537" i="21"/>
  <c r="AA541" i="21"/>
  <c r="AA545" i="21"/>
  <c r="AA549" i="21"/>
  <c r="AA553" i="21"/>
  <c r="AA557" i="21"/>
  <c r="AA561" i="21"/>
  <c r="AA565" i="21"/>
  <c r="AA569" i="21"/>
  <c r="AA573" i="21"/>
  <c r="AA577" i="21"/>
  <c r="AA581" i="21"/>
  <c r="AA585" i="21"/>
  <c r="AA208" i="21"/>
  <c r="AA212" i="21"/>
  <c r="AA216" i="21"/>
  <c r="AA220" i="21"/>
  <c r="AA224" i="21"/>
  <c r="AA228" i="21"/>
  <c r="AA232" i="21"/>
  <c r="AA236" i="21"/>
  <c r="AA240" i="21"/>
  <c r="AA244" i="21"/>
  <c r="AA248" i="21"/>
  <c r="AA252" i="21"/>
  <c r="AA256" i="21"/>
  <c r="AA260" i="21"/>
  <c r="AA264" i="21"/>
  <c r="AA268" i="21"/>
  <c r="AA272" i="21"/>
  <c r="AA276" i="21"/>
  <c r="AA280" i="21"/>
  <c r="AA284" i="21"/>
  <c r="AA288" i="21"/>
  <c r="AA292" i="21"/>
  <c r="AA296" i="21"/>
  <c r="AA300" i="21"/>
  <c r="AA304" i="21"/>
  <c r="AA308" i="21"/>
  <c r="AA312" i="21"/>
  <c r="AA316" i="21"/>
  <c r="AA320" i="21"/>
  <c r="AA324" i="21"/>
  <c r="AA328" i="21"/>
  <c r="AA332" i="21"/>
  <c r="AA336" i="21"/>
  <c r="AA340" i="21"/>
  <c r="AA344" i="21"/>
  <c r="AA348" i="21"/>
  <c r="AA352" i="21"/>
  <c r="AA356" i="21"/>
  <c r="AA360" i="21"/>
  <c r="AA364" i="21"/>
  <c r="AA368" i="21"/>
  <c r="AA372" i="21"/>
  <c r="AA376" i="21"/>
  <c r="AA380" i="21"/>
  <c r="AA384" i="21"/>
  <c r="AA388" i="21"/>
  <c r="AA392" i="21"/>
  <c r="AA396" i="21"/>
  <c r="AA400" i="21"/>
  <c r="AA404" i="21"/>
  <c r="AA408" i="21"/>
  <c r="AA412" i="21"/>
  <c r="AA416" i="21"/>
  <c r="AA420" i="21"/>
  <c r="AA424" i="21"/>
  <c r="AA428" i="21"/>
  <c r="AA432" i="21"/>
  <c r="AA436" i="21"/>
  <c r="AA440" i="21"/>
  <c r="AA444" i="21"/>
  <c r="AA448" i="21"/>
  <c r="AA452" i="21"/>
  <c r="AA456" i="21"/>
  <c r="AA460" i="21"/>
  <c r="AA464" i="21"/>
  <c r="AA468" i="21"/>
  <c r="AA472" i="21"/>
  <c r="AA476" i="21"/>
  <c r="AA480" i="21"/>
  <c r="AA484" i="21"/>
  <c r="AA488" i="21"/>
  <c r="AA492" i="21"/>
  <c r="AA496" i="21"/>
  <c r="AA500" i="21"/>
  <c r="AA504" i="21"/>
  <c r="AA508" i="21"/>
  <c r="AA512" i="21"/>
  <c r="AA516" i="21"/>
  <c r="AA520" i="21"/>
  <c r="AA524" i="21"/>
  <c r="AA528" i="21"/>
  <c r="AA532" i="21"/>
  <c r="AA536" i="21"/>
  <c r="AA540" i="21"/>
  <c r="AA211" i="21"/>
  <c r="AA215" i="21"/>
  <c r="AA219" i="21"/>
  <c r="AA223" i="21"/>
  <c r="AA227" i="21"/>
  <c r="AA231" i="21"/>
  <c r="AA235" i="21"/>
  <c r="AA239" i="21"/>
  <c r="AA243" i="21"/>
  <c r="AA247" i="21"/>
  <c r="AA251" i="21"/>
  <c r="AA255" i="21"/>
  <c r="AA259" i="21"/>
  <c r="AA263" i="21"/>
  <c r="AA267" i="21"/>
  <c r="AA271" i="21"/>
  <c r="AA275" i="21"/>
  <c r="AA279" i="21"/>
  <c r="AA283" i="21"/>
  <c r="AA287" i="21"/>
  <c r="AA291" i="21"/>
  <c r="AA295" i="21"/>
  <c r="AA299" i="21"/>
  <c r="AA303" i="21"/>
  <c r="AA307" i="21"/>
  <c r="AA311" i="21"/>
  <c r="AA315" i="21"/>
  <c r="AA319" i="21"/>
  <c r="AA323" i="21"/>
  <c r="AA327" i="21"/>
  <c r="AA331" i="21"/>
  <c r="AA335" i="21"/>
  <c r="AA339" i="21"/>
  <c r="AA343" i="21"/>
  <c r="AA347" i="21"/>
  <c r="AA351" i="21"/>
  <c r="AA355" i="21"/>
  <c r="AA359" i="21"/>
  <c r="AA363" i="21"/>
  <c r="AA367" i="21"/>
  <c r="AA371" i="21"/>
  <c r="AA375" i="21"/>
  <c r="AA379" i="21"/>
  <c r="AA383" i="21"/>
  <c r="AA387" i="21"/>
  <c r="AA391" i="21"/>
  <c r="AA395" i="21"/>
  <c r="AA399" i="21"/>
  <c r="AA403" i="21"/>
  <c r="AA407" i="21"/>
  <c r="AA411" i="21"/>
  <c r="AA415" i="21"/>
  <c r="AA419" i="21"/>
  <c r="AA423" i="21"/>
  <c r="AA427" i="21"/>
  <c r="AA431" i="21"/>
  <c r="AA435" i="21"/>
  <c r="AA439" i="21"/>
  <c r="AA443" i="21"/>
  <c r="AA447" i="21"/>
  <c r="AA451" i="21"/>
  <c r="AA455" i="21"/>
  <c r="AA459" i="21"/>
  <c r="AA463" i="21"/>
  <c r="AA467" i="21"/>
  <c r="AA471" i="21"/>
  <c r="AA475" i="21"/>
  <c r="AA479" i="21"/>
  <c r="AA483" i="21"/>
  <c r="AA487" i="21"/>
  <c r="AA491" i="21"/>
  <c r="AA495" i="21"/>
  <c r="AA499" i="21"/>
  <c r="AA503" i="21"/>
  <c r="AA507" i="21"/>
  <c r="AA511" i="21"/>
  <c r="AA515" i="21"/>
  <c r="AA519" i="21"/>
  <c r="AA523" i="21"/>
  <c r="AA527" i="21"/>
  <c r="AA531" i="21"/>
  <c r="AA535" i="21"/>
  <c r="AA539" i="21"/>
  <c r="AA543" i="21"/>
  <c r="AA547" i="21"/>
  <c r="AA551" i="21"/>
  <c r="AA555" i="21"/>
  <c r="AA559" i="21"/>
  <c r="AA563" i="21"/>
  <c r="AA567" i="21"/>
  <c r="AA571" i="21"/>
  <c r="AA575" i="21"/>
  <c r="AA579" i="21"/>
  <c r="AA583" i="21"/>
  <c r="AA210" i="21"/>
  <c r="AA214" i="21"/>
  <c r="AA218" i="21"/>
  <c r="AA222" i="21"/>
  <c r="AA226" i="21"/>
  <c r="AA230" i="21"/>
  <c r="AA234" i="21"/>
  <c r="AA238" i="21"/>
  <c r="AA242" i="21"/>
  <c r="AA246" i="21"/>
  <c r="AA250" i="21"/>
  <c r="AA254" i="21"/>
  <c r="AA258" i="21"/>
  <c r="AA262" i="21"/>
  <c r="AA266" i="21"/>
  <c r="AA270" i="21"/>
  <c r="AA274" i="21"/>
  <c r="AA278" i="21"/>
  <c r="AA282" i="21"/>
  <c r="AA286" i="21"/>
  <c r="AA290" i="21"/>
  <c r="AA294" i="21"/>
  <c r="AA298" i="21"/>
  <c r="AA302" i="21"/>
  <c r="AA306" i="21"/>
  <c r="AA310" i="21"/>
  <c r="AA314" i="21"/>
  <c r="AA318" i="21"/>
  <c r="AA322" i="21"/>
  <c r="AA326" i="21"/>
  <c r="AA330" i="21"/>
  <c r="AA334" i="21"/>
  <c r="AA338" i="21"/>
  <c r="AA342" i="21"/>
  <c r="AA346" i="21"/>
  <c r="AA350" i="21"/>
  <c r="AA354" i="21"/>
  <c r="AA358" i="21"/>
  <c r="AA362" i="21"/>
  <c r="AA366" i="21"/>
  <c r="AA370" i="21"/>
  <c r="AA374" i="21"/>
  <c r="AA378" i="21"/>
  <c r="AA382" i="21"/>
  <c r="AA386" i="21"/>
  <c r="AA390" i="21"/>
  <c r="AA394" i="21"/>
  <c r="AA398" i="21"/>
  <c r="AA402" i="21"/>
  <c r="AA406" i="21"/>
  <c r="AA410" i="21"/>
  <c r="AA414" i="21"/>
  <c r="AA418" i="21"/>
  <c r="AA422" i="21"/>
  <c r="AA426" i="21"/>
  <c r="AA430" i="21"/>
  <c r="AA434" i="21"/>
  <c r="AA438" i="21"/>
  <c r="AA442" i="21"/>
  <c r="AA446" i="21"/>
  <c r="AA450" i="21"/>
  <c r="AA454" i="21"/>
  <c r="AA458" i="21"/>
  <c r="AA462" i="21"/>
  <c r="AA466" i="21"/>
  <c r="AA470" i="21"/>
  <c r="AA474" i="21"/>
  <c r="AA478" i="21"/>
  <c r="AA482" i="21"/>
  <c r="AA486" i="21"/>
  <c r="AA490" i="21"/>
  <c r="AA494" i="21"/>
  <c r="AA498" i="21"/>
  <c r="AA502" i="21"/>
  <c r="AA506" i="21"/>
  <c r="AA510" i="21"/>
  <c r="AA514" i="21"/>
  <c r="AA518" i="21"/>
  <c r="AA522" i="21"/>
  <c r="AA526" i="21"/>
  <c r="AA530" i="21"/>
  <c r="AA534" i="21"/>
  <c r="AA538" i="21"/>
  <c r="AA542" i="21"/>
  <c r="AA546" i="21"/>
  <c r="AA550" i="21"/>
  <c r="AA554" i="21"/>
  <c r="AA558" i="21"/>
  <c r="AA562" i="21"/>
  <c r="AA566" i="21"/>
  <c r="AA570" i="21"/>
  <c r="AA574" i="21"/>
  <c r="AA578" i="21"/>
  <c r="AA582" i="21"/>
  <c r="AA586" i="21"/>
  <c r="AA590" i="21"/>
  <c r="AA548" i="21"/>
  <c r="AA564" i="21"/>
  <c r="AA580" i="21"/>
  <c r="AA595" i="21"/>
  <c r="AA599" i="21"/>
  <c r="AA603" i="21"/>
  <c r="AA607" i="21"/>
  <c r="AA611" i="21"/>
  <c r="AA615" i="21"/>
  <c r="AA619" i="21"/>
  <c r="AA623" i="21"/>
  <c r="AA627" i="21"/>
  <c r="AA631" i="21"/>
  <c r="AA635" i="21"/>
  <c r="AA639" i="21"/>
  <c r="AA643" i="21"/>
  <c r="AA647" i="21"/>
  <c r="AA651" i="21"/>
  <c r="AA655" i="21"/>
  <c r="AA659" i="21"/>
  <c r="AA663" i="21"/>
  <c r="AA667" i="21"/>
  <c r="AA671" i="21"/>
  <c r="AA675" i="21"/>
  <c r="AA679" i="21"/>
  <c r="AA683" i="21"/>
  <c r="AA687" i="21"/>
  <c r="AA691" i="21"/>
  <c r="AA695" i="21"/>
  <c r="AA699" i="21"/>
  <c r="AA703" i="21"/>
  <c r="AA707" i="21"/>
  <c r="AA711" i="21"/>
  <c r="AA715" i="21"/>
  <c r="AA719" i="21"/>
  <c r="AA723" i="21"/>
  <c r="AA727" i="21"/>
  <c r="AA731" i="21"/>
  <c r="AA735" i="21"/>
  <c r="AA739" i="21"/>
  <c r="AA743" i="21"/>
  <c r="AA747" i="21"/>
  <c r="AA751" i="21"/>
  <c r="AA755" i="21"/>
  <c r="AA759" i="21"/>
  <c r="AA763" i="21"/>
  <c r="AA767" i="21"/>
  <c r="AA771" i="21"/>
  <c r="AA775" i="21"/>
  <c r="AA779" i="21"/>
  <c r="AA783" i="21"/>
  <c r="AA787" i="21"/>
  <c r="AA791" i="21"/>
  <c r="AA795" i="21"/>
  <c r="AA799" i="21"/>
  <c r="AA803" i="21"/>
  <c r="AA807" i="21"/>
  <c r="AA811" i="21"/>
  <c r="AA815" i="21"/>
  <c r="AA819" i="21"/>
  <c r="AA823" i="21"/>
  <c r="AA827" i="21"/>
  <c r="AA831" i="21"/>
  <c r="AA835" i="21"/>
  <c r="AA839" i="21"/>
  <c r="AA843" i="21"/>
  <c r="AA847" i="21"/>
  <c r="AA851" i="21"/>
  <c r="AA855" i="21"/>
  <c r="AA859" i="21"/>
  <c r="AA863" i="21"/>
  <c r="AA867" i="21"/>
  <c r="AA871" i="21"/>
  <c r="AA875" i="21"/>
  <c r="AA879" i="21"/>
  <c r="AA883" i="21"/>
  <c r="AA887" i="21"/>
  <c r="AA891" i="21"/>
  <c r="AA895" i="21"/>
  <c r="AA899" i="21"/>
  <c r="AA903" i="21"/>
  <c r="AA907" i="21"/>
  <c r="AA911" i="21"/>
  <c r="AA915" i="21"/>
  <c r="AA919" i="21"/>
  <c r="AA923" i="21"/>
  <c r="AA927" i="21"/>
  <c r="AA931" i="21"/>
  <c r="AA935" i="21"/>
  <c r="AA939" i="21"/>
  <c r="AA544" i="21"/>
  <c r="AA560" i="21"/>
  <c r="AA576" i="21"/>
  <c r="AA594" i="21"/>
  <c r="AA598" i="21"/>
  <c r="AA602" i="21"/>
  <c r="AA606" i="21"/>
  <c r="AA610" i="21"/>
  <c r="AA614" i="21"/>
  <c r="AA618" i="21"/>
  <c r="AA622" i="21"/>
  <c r="AA626" i="21"/>
  <c r="AA630" i="21"/>
  <c r="AA634" i="21"/>
  <c r="AA638" i="21"/>
  <c r="AA642" i="21"/>
  <c r="AA646" i="21"/>
  <c r="AA650" i="21"/>
  <c r="AA654" i="21"/>
  <c r="AA658" i="21"/>
  <c r="AA662" i="21"/>
  <c r="AA666" i="21"/>
  <c r="AA670" i="21"/>
  <c r="AA674" i="21"/>
  <c r="AA678" i="21"/>
  <c r="AA682" i="21"/>
  <c r="AA686" i="21"/>
  <c r="AA690" i="21"/>
  <c r="AA694" i="21"/>
  <c r="AA698" i="21"/>
  <c r="AA702" i="21"/>
  <c r="AA706" i="21"/>
  <c r="AA710" i="21"/>
  <c r="AA714" i="21"/>
  <c r="AA718" i="21"/>
  <c r="AA722" i="21"/>
  <c r="AA726" i="21"/>
  <c r="AA730" i="21"/>
  <c r="AA734" i="21"/>
  <c r="AA738" i="21"/>
  <c r="AA742" i="21"/>
  <c r="AA746" i="21"/>
  <c r="AA750" i="21"/>
  <c r="AA754" i="21"/>
  <c r="AA758" i="21"/>
  <c r="AA762" i="21"/>
  <c r="AA766" i="21"/>
  <c r="AA770" i="21"/>
  <c r="AA774" i="21"/>
  <c r="AA778" i="21"/>
  <c r="AA782" i="21"/>
  <c r="AA786" i="21"/>
  <c r="AA790" i="21"/>
  <c r="AA794" i="21"/>
  <c r="AA798" i="21"/>
  <c r="AA802" i="21"/>
  <c r="AA806" i="21"/>
  <c r="AA810" i="21"/>
  <c r="AA814" i="21"/>
  <c r="AA818" i="21"/>
  <c r="AA822" i="21"/>
  <c r="AA826" i="21"/>
  <c r="AA830" i="21"/>
  <c r="AA834" i="21"/>
  <c r="AA838" i="21"/>
  <c r="AA842" i="21"/>
  <c r="AA846" i="21"/>
  <c r="AA850" i="21"/>
  <c r="AA854" i="21"/>
  <c r="AA858" i="21"/>
  <c r="AA862" i="21"/>
  <c r="AA866" i="21"/>
  <c r="AA870" i="21"/>
  <c r="AA874" i="21"/>
  <c r="AA878" i="21"/>
  <c r="AA882" i="21"/>
  <c r="AA886" i="21"/>
  <c r="AA890" i="21"/>
  <c r="AA894" i="21"/>
  <c r="AA898" i="21"/>
  <c r="AA902" i="21"/>
  <c r="AA906" i="21"/>
  <c r="AA910" i="21"/>
  <c r="AA914" i="21"/>
  <c r="AA918" i="21"/>
  <c r="AA922" i="21"/>
  <c r="AA926" i="21"/>
  <c r="AA930" i="21"/>
  <c r="AA934" i="21"/>
  <c r="AA938" i="21"/>
  <c r="AA556" i="21"/>
  <c r="AA572" i="21"/>
  <c r="AA593" i="21"/>
  <c r="AA597" i="21"/>
  <c r="AA601" i="21"/>
  <c r="AA605" i="21"/>
  <c r="AA609" i="21"/>
  <c r="AA613" i="21"/>
  <c r="AA617" i="21"/>
  <c r="AA621" i="21"/>
  <c r="AA625" i="21"/>
  <c r="AA629" i="21"/>
  <c r="AA633" i="21"/>
  <c r="AA637" i="21"/>
  <c r="AA641" i="21"/>
  <c r="AA645" i="21"/>
  <c r="AA649" i="21"/>
  <c r="AA653" i="21"/>
  <c r="AA657" i="21"/>
  <c r="AA661" i="21"/>
  <c r="AA665" i="21"/>
  <c r="AA669" i="21"/>
  <c r="AA673" i="21"/>
  <c r="AA677" i="21"/>
  <c r="AA681" i="21"/>
  <c r="AA685" i="21"/>
  <c r="AA689" i="21"/>
  <c r="AA693" i="21"/>
  <c r="AA697" i="21"/>
  <c r="AA701" i="21"/>
  <c r="AA705" i="21"/>
  <c r="AA709" i="21"/>
  <c r="AA713" i="21"/>
  <c r="AA717" i="21"/>
  <c r="AA721" i="21"/>
  <c r="AA725" i="21"/>
  <c r="AA729" i="21"/>
  <c r="AA733" i="21"/>
  <c r="AA737" i="21"/>
  <c r="AA741" i="21"/>
  <c r="AA745" i="21"/>
  <c r="AA749" i="21"/>
  <c r="AA753" i="21"/>
  <c r="AA757" i="21"/>
  <c r="AA761" i="21"/>
  <c r="AA765" i="21"/>
  <c r="AA769" i="21"/>
  <c r="AA773" i="21"/>
  <c r="AA777" i="21"/>
  <c r="AA781" i="21"/>
  <c r="AA785" i="21"/>
  <c r="AA789" i="21"/>
  <c r="AA793" i="21"/>
  <c r="AA797" i="21"/>
  <c r="AA801" i="21"/>
  <c r="AA805" i="21"/>
  <c r="AA809" i="21"/>
  <c r="AA813" i="21"/>
  <c r="AA817" i="21"/>
  <c r="AA821" i="21"/>
  <c r="AA825" i="21"/>
  <c r="AA829" i="21"/>
  <c r="AA833" i="21"/>
  <c r="AA837" i="21"/>
  <c r="AA841" i="21"/>
  <c r="AA845" i="21"/>
  <c r="AA849" i="21"/>
  <c r="AA853" i="21"/>
  <c r="AA857" i="21"/>
  <c r="AA861" i="21"/>
  <c r="AA865" i="21"/>
  <c r="AA869" i="21"/>
  <c r="AA873" i="21"/>
  <c r="AA877" i="21"/>
  <c r="AA881" i="21"/>
  <c r="AA885" i="21"/>
  <c r="AA889" i="21"/>
  <c r="AA893" i="21"/>
  <c r="AA897" i="21"/>
  <c r="AA901" i="21"/>
  <c r="AA905" i="21"/>
  <c r="AA909" i="21"/>
  <c r="AA913" i="21"/>
  <c r="AA917" i="21"/>
  <c r="AA921" i="21"/>
  <c r="AA925" i="21"/>
  <c r="AA929" i="21"/>
  <c r="AA933" i="21"/>
  <c r="AA937" i="21"/>
  <c r="AA587" i="21"/>
  <c r="AA552" i="21"/>
  <c r="AA568" i="21"/>
  <c r="AA584" i="21"/>
  <c r="AA588" i="21"/>
  <c r="AA589" i="21"/>
  <c r="AA592" i="21"/>
  <c r="AA596" i="21"/>
  <c r="AA600" i="21"/>
  <c r="AA604" i="21"/>
  <c r="AA608" i="21"/>
  <c r="AA612" i="21"/>
  <c r="AA616" i="21"/>
  <c r="AA620" i="21"/>
  <c r="AA624" i="21"/>
  <c r="AA628" i="21"/>
  <c r="AA632" i="21"/>
  <c r="AA636" i="21"/>
  <c r="AA640" i="21"/>
  <c r="AA644" i="21"/>
  <c r="AA648" i="21"/>
  <c r="AA652" i="21"/>
  <c r="AA656" i="21"/>
  <c r="AA660" i="21"/>
  <c r="AA664" i="21"/>
  <c r="AA668" i="21"/>
  <c r="AA672" i="21"/>
  <c r="AA676" i="21"/>
  <c r="AA680" i="21"/>
  <c r="AA684" i="21"/>
  <c r="AA688" i="21"/>
  <c r="AA692" i="21"/>
  <c r="AA696" i="21"/>
  <c r="AA700" i="21"/>
  <c r="AA704" i="21"/>
  <c r="AA708" i="21"/>
  <c r="AA712" i="21"/>
  <c r="AA716" i="21"/>
  <c r="AA720" i="21"/>
  <c r="AA724" i="21"/>
  <c r="AA728" i="21"/>
  <c r="AA732" i="21"/>
  <c r="AA736" i="21"/>
  <c r="AA740" i="21"/>
  <c r="AA744" i="21"/>
  <c r="AA748" i="21"/>
  <c r="AA752" i="21"/>
  <c r="AA756" i="21"/>
  <c r="AA760" i="21"/>
  <c r="AA764" i="21"/>
  <c r="AA768" i="21"/>
  <c r="AA772" i="21"/>
  <c r="AA776" i="21"/>
  <c r="AA780" i="21"/>
  <c r="AA784" i="21"/>
  <c r="AA788" i="21"/>
  <c r="AA792" i="21"/>
  <c r="AA796" i="21"/>
  <c r="AA800" i="21"/>
  <c r="AA804" i="21"/>
  <c r="AA808" i="21"/>
  <c r="AA812" i="21"/>
  <c r="AA816" i="21"/>
  <c r="AA820" i="21"/>
  <c r="AA824" i="21"/>
  <c r="AA828" i="21"/>
  <c r="AA836" i="21"/>
  <c r="AA852" i="21"/>
  <c r="AA868" i="21"/>
  <c r="AA896" i="21"/>
  <c r="AA928" i="21"/>
  <c r="AA944" i="21"/>
  <c r="AA948" i="21"/>
  <c r="AA952" i="21"/>
  <c r="AA956" i="21"/>
  <c r="AA960" i="21"/>
  <c r="AA964" i="21"/>
  <c r="AA968" i="21"/>
  <c r="AA972" i="21"/>
  <c r="AA976" i="21"/>
  <c r="AA980" i="21"/>
  <c r="AA984" i="21"/>
  <c r="AA988" i="21"/>
  <c r="AA992" i="21"/>
  <c r="AA996" i="21"/>
  <c r="AA1000" i="21"/>
  <c r="AA1004" i="21"/>
  <c r="AA1008" i="21"/>
  <c r="AA1012" i="21"/>
  <c r="AA1016" i="21"/>
  <c r="AA1020" i="21"/>
  <c r="AA1024" i="21"/>
  <c r="AA1028" i="21"/>
  <c r="AA1032" i="21"/>
  <c r="AA1036" i="21"/>
  <c r="AA1040" i="21"/>
  <c r="AA1044" i="21"/>
  <c r="AA1048" i="21"/>
  <c r="AA1052" i="21"/>
  <c r="AA1056" i="21"/>
  <c r="AA1060" i="21"/>
  <c r="AA1064" i="21"/>
  <c r="AA1068" i="21"/>
  <c r="AA1072" i="21"/>
  <c r="AA1076" i="21"/>
  <c r="AA1080" i="21"/>
  <c r="AA1084" i="21"/>
  <c r="AA1088" i="21"/>
  <c r="AA1092" i="21"/>
  <c r="AA1096" i="21"/>
  <c r="AA1100" i="21"/>
  <c r="AA1104" i="21"/>
  <c r="AA1108" i="21"/>
  <c r="AA1112" i="21"/>
  <c r="AA1116" i="21"/>
  <c r="AA1120" i="21"/>
  <c r="AA1124" i="21"/>
  <c r="AA1128" i="21"/>
  <c r="AA1132" i="21"/>
  <c r="AA1136" i="21"/>
  <c r="AA1140" i="21"/>
  <c r="AA1144" i="21"/>
  <c r="AA1148" i="21"/>
  <c r="AA1152" i="21"/>
  <c r="AA1156" i="21"/>
  <c r="AA1160" i="21"/>
  <c r="AA1164" i="21"/>
  <c r="AA1168" i="21"/>
  <c r="AA1172" i="21"/>
  <c r="AA1176" i="21"/>
  <c r="AA1180" i="21"/>
  <c r="AA1184" i="21"/>
  <c r="AA1188" i="21"/>
  <c r="AA1192" i="21"/>
  <c r="AA1196" i="21"/>
  <c r="AA1200" i="21"/>
  <c r="AA1204" i="21"/>
  <c r="AA1208" i="21"/>
  <c r="AA1212" i="21"/>
  <c r="AA1216" i="21"/>
  <c r="AA1220" i="21"/>
  <c r="AA1224" i="21"/>
  <c r="AA1228" i="21"/>
  <c r="AA1232" i="21"/>
  <c r="AA1236" i="21"/>
  <c r="AA1240" i="21"/>
  <c r="AA1244" i="21"/>
  <c r="AA1248" i="21"/>
  <c r="AA1252" i="21"/>
  <c r="AA1256" i="21"/>
  <c r="AA1260" i="21"/>
  <c r="AA1264" i="21"/>
  <c r="AA1268" i="21"/>
  <c r="AA1272" i="21"/>
  <c r="AA1276" i="21"/>
  <c r="AA1280" i="21"/>
  <c r="AA1284" i="21"/>
  <c r="AA1288" i="21"/>
  <c r="AA1292" i="21"/>
  <c r="AA1296" i="21"/>
  <c r="AA900" i="21"/>
  <c r="AA932" i="21"/>
  <c r="AA832" i="21"/>
  <c r="AA848" i="21"/>
  <c r="AA864" i="21"/>
  <c r="AA880" i="21"/>
  <c r="AA904" i="21"/>
  <c r="AA936" i="21"/>
  <c r="AA943" i="21"/>
  <c r="AA947" i="21"/>
  <c r="AA951" i="21"/>
  <c r="AA955" i="21"/>
  <c r="AA959" i="21"/>
  <c r="AA963" i="21"/>
  <c r="AA967" i="21"/>
  <c r="AA971" i="21"/>
  <c r="AA975" i="21"/>
  <c r="AA979" i="21"/>
  <c r="AA983" i="21"/>
  <c r="AA987" i="21"/>
  <c r="AA991" i="21"/>
  <c r="AA995" i="21"/>
  <c r="AA999" i="21"/>
  <c r="AA1003" i="21"/>
  <c r="AA1007" i="21"/>
  <c r="AA1011" i="21"/>
  <c r="AA1015" i="21"/>
  <c r="AA1019" i="21"/>
  <c r="AA1023" i="21"/>
  <c r="AA1027" i="21"/>
  <c r="AA1031" i="21"/>
  <c r="AA1035" i="21"/>
  <c r="AA1039" i="21"/>
  <c r="AA1043" i="21"/>
  <c r="AA1047" i="21"/>
  <c r="AA1051" i="21"/>
  <c r="AA1055" i="21"/>
  <c r="AA1059" i="21"/>
  <c r="AA1063" i="21"/>
  <c r="AA1067" i="21"/>
  <c r="AA1071" i="21"/>
  <c r="AA1075" i="21"/>
  <c r="AA1079" i="21"/>
  <c r="AA1083" i="21"/>
  <c r="AA1087" i="21"/>
  <c r="AA1091" i="21"/>
  <c r="AA1095" i="21"/>
  <c r="AA1099" i="21"/>
  <c r="AA1103" i="21"/>
  <c r="AA1107" i="21"/>
  <c r="AA1111" i="21"/>
  <c r="AA1115" i="21"/>
  <c r="AA1119" i="21"/>
  <c r="AA1123" i="21"/>
  <c r="AA1127" i="21"/>
  <c r="AA1131" i="21"/>
  <c r="AA1135" i="21"/>
  <c r="AA1139" i="21"/>
  <c r="AA1143" i="21"/>
  <c r="AA1147" i="21"/>
  <c r="AA1151" i="21"/>
  <c r="AA1155" i="21"/>
  <c r="AA1159" i="21"/>
  <c r="AA1163" i="21"/>
  <c r="AA1167" i="21"/>
  <c r="AA1171" i="21"/>
  <c r="AA1175" i="21"/>
  <c r="AA1179" i="21"/>
  <c r="AA1183" i="21"/>
  <c r="AA1187" i="21"/>
  <c r="AA1191" i="21"/>
  <c r="AA1195" i="21"/>
  <c r="AA1199" i="21"/>
  <c r="AA1203" i="21"/>
  <c r="AA1207" i="21"/>
  <c r="AA1211" i="21"/>
  <c r="AA1215" i="21"/>
  <c r="AA1219" i="21"/>
  <c r="AA1223" i="21"/>
  <c r="AA1227" i="21"/>
  <c r="AA1231" i="21"/>
  <c r="AA1235" i="21"/>
  <c r="AA1239" i="21"/>
  <c r="AA1243" i="21"/>
  <c r="AA1247" i="21"/>
  <c r="AA1251" i="21"/>
  <c r="AA1255" i="21"/>
  <c r="AA1259" i="21"/>
  <c r="AA1263" i="21"/>
  <c r="AA1267" i="21"/>
  <c r="AA1271" i="21"/>
  <c r="AA1275" i="21"/>
  <c r="AA1279" i="21"/>
  <c r="AA1283" i="21"/>
  <c r="AA1287" i="21"/>
  <c r="AA1291" i="21"/>
  <c r="AA1295" i="21"/>
  <c r="AA908" i="21"/>
  <c r="AA940" i="21"/>
  <c r="AA591" i="21"/>
  <c r="AA844" i="21"/>
  <c r="AA860" i="21"/>
  <c r="AA876" i="21"/>
  <c r="AA912" i="21"/>
  <c r="AA942" i="21"/>
  <c r="AA946" i="21"/>
  <c r="AA950" i="21"/>
  <c r="AA954" i="21"/>
  <c r="AA958" i="21"/>
  <c r="AA962" i="21"/>
  <c r="AA966" i="21"/>
  <c r="AA970" i="21"/>
  <c r="AA974" i="21"/>
  <c r="AA978" i="21"/>
  <c r="AA982" i="21"/>
  <c r="AA986" i="21"/>
  <c r="AA990" i="21"/>
  <c r="AA994" i="21"/>
  <c r="AA998" i="21"/>
  <c r="AA1002" i="21"/>
  <c r="AA1006" i="21"/>
  <c r="AA1010" i="21"/>
  <c r="AA1014" i="21"/>
  <c r="AA1018" i="21"/>
  <c r="AA1022" i="21"/>
  <c r="AA1026" i="21"/>
  <c r="AA1030" i="21"/>
  <c r="AA1034" i="21"/>
  <c r="AA1038" i="21"/>
  <c r="AA1042" i="21"/>
  <c r="AA1046" i="21"/>
  <c r="AA1050" i="21"/>
  <c r="AA1054" i="21"/>
  <c r="AA1058" i="21"/>
  <c r="AA1062" i="21"/>
  <c r="AA1066" i="21"/>
  <c r="AA1070" i="21"/>
  <c r="AA1074" i="21"/>
  <c r="AA1078" i="21"/>
  <c r="AA1082" i="21"/>
  <c r="AA1086" i="21"/>
  <c r="AA1090" i="21"/>
  <c r="AA1094" i="21"/>
  <c r="AA1098" i="21"/>
  <c r="AA1102" i="21"/>
  <c r="AA1106" i="21"/>
  <c r="AA1110" i="21"/>
  <c r="AA1114" i="21"/>
  <c r="AA1118" i="21"/>
  <c r="AA1122" i="21"/>
  <c r="AA1126" i="21"/>
  <c r="AA1130" i="21"/>
  <c r="AA1134" i="21"/>
  <c r="AA1138" i="21"/>
  <c r="AA1142" i="21"/>
  <c r="AA1146" i="21"/>
  <c r="AA1150" i="21"/>
  <c r="AA1154" i="21"/>
  <c r="AA1158" i="21"/>
  <c r="AA1162" i="21"/>
  <c r="AA1166" i="21"/>
  <c r="AA1170" i="21"/>
  <c r="AA1174" i="21"/>
  <c r="AA1178" i="21"/>
  <c r="AA1182" i="21"/>
  <c r="AA1186" i="21"/>
  <c r="AA1190" i="21"/>
  <c r="AA1194" i="21"/>
  <c r="AA1198" i="21"/>
  <c r="AA1202" i="21"/>
  <c r="AA1206" i="21"/>
  <c r="AA1210" i="21"/>
  <c r="AA1214" i="21"/>
  <c r="AA1218" i="21"/>
  <c r="AA1222" i="21"/>
  <c r="AA1226" i="21"/>
  <c r="AA1230" i="21"/>
  <c r="AA1234" i="21"/>
  <c r="AA1238" i="21"/>
  <c r="AA1242" i="21"/>
  <c r="AA1246" i="21"/>
  <c r="AA1250" i="21"/>
  <c r="AA1254" i="21"/>
  <c r="AA1258" i="21"/>
  <c r="AA1262" i="21"/>
  <c r="AA1266" i="21"/>
  <c r="AA1270" i="21"/>
  <c r="AA1274" i="21"/>
  <c r="AA1278" i="21"/>
  <c r="AA884" i="21"/>
  <c r="AA916" i="21"/>
  <c r="AA840" i="21"/>
  <c r="AA856" i="21"/>
  <c r="AA872" i="21"/>
  <c r="AA888" i="21"/>
  <c r="AA920" i="21"/>
  <c r="AA941" i="21"/>
  <c r="AA945" i="21"/>
  <c r="AA949" i="21"/>
  <c r="AA953" i="21"/>
  <c r="AA957" i="21"/>
  <c r="AA961" i="21"/>
  <c r="AA965" i="21"/>
  <c r="AA969" i="21"/>
  <c r="AA973" i="21"/>
  <c r="AA977" i="21"/>
  <c r="AA981" i="21"/>
  <c r="AA985" i="21"/>
  <c r="AA989" i="21"/>
  <c r="AA993" i="21"/>
  <c r="AA997" i="21"/>
  <c r="AA1001" i="21"/>
  <c r="AA1005" i="21"/>
  <c r="AA1009" i="21"/>
  <c r="AA1013" i="21"/>
  <c r="AA1017" i="21"/>
  <c r="AA1021" i="21"/>
  <c r="AA1025" i="21"/>
  <c r="AA1029" i="21"/>
  <c r="AA1033" i="21"/>
  <c r="AA1037" i="21"/>
  <c r="AA1041" i="21"/>
  <c r="AA1045" i="21"/>
  <c r="AA1049" i="21"/>
  <c r="AA1053" i="21"/>
  <c r="AA1057" i="21"/>
  <c r="AA1061" i="21"/>
  <c r="AA1065" i="21"/>
  <c r="AA1069" i="21"/>
  <c r="AA1073" i="21"/>
  <c r="AA1077" i="21"/>
  <c r="AA1081" i="21"/>
  <c r="AA1085" i="21"/>
  <c r="AA1089" i="21"/>
  <c r="AA1093" i="21"/>
  <c r="AA1097" i="21"/>
  <c r="AA1101" i="21"/>
  <c r="AA1105" i="21"/>
  <c r="AA1109" i="21"/>
  <c r="AA1113" i="21"/>
  <c r="AA1117" i="21"/>
  <c r="AA1121" i="21"/>
  <c r="AA1125" i="21"/>
  <c r="AA1129" i="21"/>
  <c r="AA1133" i="21"/>
  <c r="AA1137" i="21"/>
  <c r="AA1141" i="21"/>
  <c r="AA1145" i="21"/>
  <c r="AA1149" i="21"/>
  <c r="AA1153" i="21"/>
  <c r="AA1157" i="21"/>
  <c r="AA1161" i="21"/>
  <c r="AA1165" i="21"/>
  <c r="AA1169" i="21"/>
  <c r="AA1173" i="21"/>
  <c r="AA1177" i="21"/>
  <c r="AA1181" i="21"/>
  <c r="AA1185" i="21"/>
  <c r="AA1189" i="21"/>
  <c r="AA1193" i="21"/>
  <c r="AA1197" i="21"/>
  <c r="AA1201" i="21"/>
  <c r="AA1205" i="21"/>
  <c r="AA1209" i="21"/>
  <c r="AA1213" i="21"/>
  <c r="AA1217" i="21"/>
  <c r="AA1221" i="21"/>
  <c r="AA1225" i="21"/>
  <c r="AA1229" i="21"/>
  <c r="AA1233" i="21"/>
  <c r="AA1237" i="21"/>
  <c r="AA1241" i="21"/>
  <c r="AA1245" i="21"/>
  <c r="AA1249" i="21"/>
  <c r="AA1253" i="21"/>
  <c r="AA1257" i="21"/>
  <c r="AA1261" i="21"/>
  <c r="AA1265" i="21"/>
  <c r="AA1269" i="21"/>
  <c r="AA1273" i="21"/>
  <c r="AA1277" i="21"/>
  <c r="AA1281" i="21"/>
  <c r="AA1285" i="21"/>
  <c r="AA1289" i="21"/>
  <c r="AA1293" i="21"/>
  <c r="AA1297" i="21"/>
  <c r="AA1282" i="21"/>
  <c r="AA1298" i="21"/>
  <c r="AA1302" i="21"/>
  <c r="AA1306" i="21"/>
  <c r="AA1310" i="21"/>
  <c r="AA1314" i="21"/>
  <c r="AA1318" i="21"/>
  <c r="AA1322" i="21"/>
  <c r="AA1326" i="21"/>
  <c r="AA1330" i="21"/>
  <c r="AA1334" i="21"/>
  <c r="AA1338" i="21"/>
  <c r="AA1342" i="21"/>
  <c r="AA1346" i="21"/>
  <c r="AA1350" i="21"/>
  <c r="AA1354" i="21"/>
  <c r="AA1358" i="21"/>
  <c r="AA1362" i="21"/>
  <c r="AA1366" i="21"/>
  <c r="AA1370" i="21"/>
  <c r="AA1374" i="21"/>
  <c r="AA1378" i="21"/>
  <c r="AA1382" i="21"/>
  <c r="AA1386" i="21"/>
  <c r="AA1390" i="21"/>
  <c r="AA1394" i="21"/>
  <c r="AA1398" i="21"/>
  <c r="AA1402" i="21"/>
  <c r="AA1406" i="21"/>
  <c r="AA1410" i="21"/>
  <c r="AA1414" i="21"/>
  <c r="AA1418" i="21"/>
  <c r="AA1422" i="21"/>
  <c r="AA1426" i="21"/>
  <c r="AA1430" i="21"/>
  <c r="AA1434" i="21"/>
  <c r="AA1438" i="21"/>
  <c r="AA1442" i="21"/>
  <c r="AA1446" i="21"/>
  <c r="AA1450" i="21"/>
  <c r="AA1454" i="21"/>
  <c r="AA1458" i="21"/>
  <c r="AA1462" i="21"/>
  <c r="AA1466" i="21"/>
  <c r="AA1470" i="21"/>
  <c r="AA1474" i="21"/>
  <c r="AA1478" i="21"/>
  <c r="AA1482" i="21"/>
  <c r="AA1486" i="21"/>
  <c r="AA1490" i="21"/>
  <c r="AA1494" i="21"/>
  <c r="AA1498" i="21"/>
  <c r="AA1502" i="21"/>
  <c r="AA1506" i="21"/>
  <c r="AA1510" i="21"/>
  <c r="AA1514" i="21"/>
  <c r="AA1518" i="21"/>
  <c r="AA1522" i="21"/>
  <c r="AA1526" i="21"/>
  <c r="AA1530" i="21"/>
  <c r="AA1534" i="21"/>
  <c r="AA1538" i="21"/>
  <c r="AA1542" i="21"/>
  <c r="AA1546" i="21"/>
  <c r="AA1550" i="21"/>
  <c r="AA1554" i="21"/>
  <c r="AA1558" i="21"/>
  <c r="AA1562" i="21"/>
  <c r="AA1566" i="21"/>
  <c r="AA1570" i="21"/>
  <c r="AA1574" i="21"/>
  <c r="AA1578" i="21"/>
  <c r="AA1582" i="21"/>
  <c r="AA1586" i="21"/>
  <c r="AA1590" i="21"/>
  <c r="AA1594" i="21"/>
  <c r="AA1598" i="21"/>
  <c r="AA1602" i="21"/>
  <c r="AA1606" i="21"/>
  <c r="AA1610" i="21"/>
  <c r="AA1614" i="21"/>
  <c r="AA1618" i="21"/>
  <c r="AA1622" i="21"/>
  <c r="AA1626" i="21"/>
  <c r="AA1630" i="21"/>
  <c r="AA1634" i="21"/>
  <c r="AA1638" i="21"/>
  <c r="AA1642" i="21"/>
  <c r="AA1646" i="21"/>
  <c r="AA1650" i="21"/>
  <c r="AA1654" i="21"/>
  <c r="AA1658" i="21"/>
  <c r="AA1662" i="21"/>
  <c r="AA1666" i="21"/>
  <c r="AA1670" i="21"/>
  <c r="AA1674" i="21"/>
  <c r="AA1678" i="21"/>
  <c r="AA1682" i="21"/>
  <c r="AA1686" i="21"/>
  <c r="AA1690" i="21"/>
  <c r="AA1694" i="21"/>
  <c r="AA1698" i="21"/>
  <c r="AA1702" i="21"/>
  <c r="AA1706" i="21"/>
  <c r="AA1710" i="21"/>
  <c r="AA1714" i="21"/>
  <c r="AA1718" i="21"/>
  <c r="AA1722" i="21"/>
  <c r="AA1726" i="21"/>
  <c r="AA1730" i="21"/>
  <c r="AA1734" i="21"/>
  <c r="AA1738" i="21"/>
  <c r="AA1742" i="21"/>
  <c r="AA1746" i="21"/>
  <c r="AA1750" i="21"/>
  <c r="AA1754" i="21"/>
  <c r="AA1758" i="21"/>
  <c r="AA1762" i="21"/>
  <c r="AA1766" i="21"/>
  <c r="AA1770" i="21"/>
  <c r="AA1774" i="21"/>
  <c r="AA1778" i="21"/>
  <c r="AA1782" i="21"/>
  <c r="AA1786" i="21"/>
  <c r="AA1790" i="21"/>
  <c r="AA1794" i="21"/>
  <c r="AA1798" i="21"/>
  <c r="AA1802" i="21"/>
  <c r="AA1806" i="21"/>
  <c r="AA1810" i="21"/>
  <c r="AA1814" i="21"/>
  <c r="AA1818" i="21"/>
  <c r="AA1822" i="21"/>
  <c r="AA1826" i="21"/>
  <c r="AA1830" i="21"/>
  <c r="AA1834" i="21"/>
  <c r="AA1838" i="21"/>
  <c r="AA1842" i="21"/>
  <c r="AA1846" i="21"/>
  <c r="AA1850" i="21"/>
  <c r="AA1854" i="21"/>
  <c r="AA1858" i="21"/>
  <c r="AA1862" i="21"/>
  <c r="AA1866" i="21"/>
  <c r="AA1870" i="21"/>
  <c r="AA1874" i="21"/>
  <c r="AA1878" i="21"/>
  <c r="AA1882" i="21"/>
  <c r="AA1886" i="21"/>
  <c r="AA1890" i="21"/>
  <c r="AA1894" i="21"/>
  <c r="AA1898" i="21"/>
  <c r="AA1902" i="21"/>
  <c r="AA1906" i="21"/>
  <c r="AA1910" i="21"/>
  <c r="AA1914" i="21"/>
  <c r="AA1918" i="21"/>
  <c r="AA1922" i="21"/>
  <c r="AA1926" i="21"/>
  <c r="AA1930" i="21"/>
  <c r="AA1934" i="21"/>
  <c r="AA1938" i="21"/>
  <c r="AA1942" i="21"/>
  <c r="AA1946" i="21"/>
  <c r="AA1950" i="21"/>
  <c r="AA1954" i="21"/>
  <c r="AA1958" i="21"/>
  <c r="AA1962" i="21"/>
  <c r="AA1966" i="21"/>
  <c r="AA1970" i="21"/>
  <c r="AA1974" i="21"/>
  <c r="AA1978" i="21"/>
  <c r="AA1982" i="21"/>
  <c r="AA1986" i="21"/>
  <c r="AA1990" i="21"/>
  <c r="AA1994" i="21"/>
  <c r="AA1998" i="21"/>
  <c r="AA2002" i="21"/>
  <c r="AA2006" i="21"/>
  <c r="AA2010" i="21"/>
  <c r="AA2014" i="21"/>
  <c r="AA2018" i="21"/>
  <c r="AA2022" i="21"/>
  <c r="AA1286" i="21"/>
  <c r="AA892" i="21"/>
  <c r="AA1290" i="21"/>
  <c r="AA1301" i="21"/>
  <c r="AA1305" i="21"/>
  <c r="AA1309" i="21"/>
  <c r="AA1313" i="21"/>
  <c r="AA1317" i="21"/>
  <c r="AA1321" i="21"/>
  <c r="AA1325" i="21"/>
  <c r="AA1329" i="21"/>
  <c r="AA1333" i="21"/>
  <c r="AA1337" i="21"/>
  <c r="AA1341" i="21"/>
  <c r="AA1345" i="21"/>
  <c r="AA1349" i="21"/>
  <c r="AA1353" i="21"/>
  <c r="AA1357" i="21"/>
  <c r="AA1361" i="21"/>
  <c r="AA1365" i="21"/>
  <c r="AA1369" i="21"/>
  <c r="AA1373" i="21"/>
  <c r="AA1377" i="21"/>
  <c r="AA1381" i="21"/>
  <c r="AA1385" i="21"/>
  <c r="AA1389" i="21"/>
  <c r="AA1393" i="21"/>
  <c r="AA1397" i="21"/>
  <c r="AA1401" i="21"/>
  <c r="AA1405" i="21"/>
  <c r="AA1409" i="21"/>
  <c r="AA1413" i="21"/>
  <c r="AA1417" i="21"/>
  <c r="AA1421" i="21"/>
  <c r="AA1425" i="21"/>
  <c r="AA1429" i="21"/>
  <c r="AA1433" i="21"/>
  <c r="AA1437" i="21"/>
  <c r="AA1441" i="21"/>
  <c r="AA1445" i="21"/>
  <c r="AA1449" i="21"/>
  <c r="AA1453" i="21"/>
  <c r="AA1457" i="21"/>
  <c r="AA1461" i="21"/>
  <c r="AA1465" i="21"/>
  <c r="AA1469" i="21"/>
  <c r="AA1473" i="21"/>
  <c r="AA1477" i="21"/>
  <c r="AA1481" i="21"/>
  <c r="AA1485" i="21"/>
  <c r="AA1489" i="21"/>
  <c r="AA1493" i="21"/>
  <c r="AA1497" i="21"/>
  <c r="AA1501" i="21"/>
  <c r="AA1505" i="21"/>
  <c r="AA1509" i="21"/>
  <c r="AA1513" i="21"/>
  <c r="AA1517" i="21"/>
  <c r="AA1521" i="21"/>
  <c r="AA1525" i="21"/>
  <c r="AA1529" i="21"/>
  <c r="AA1533" i="21"/>
  <c r="AA1537" i="21"/>
  <c r="AA1541" i="21"/>
  <c r="AA1545" i="21"/>
  <c r="AA1549" i="21"/>
  <c r="AA1553" i="21"/>
  <c r="AA1557" i="21"/>
  <c r="AA1561" i="21"/>
  <c r="AA1565" i="21"/>
  <c r="AA1569" i="21"/>
  <c r="AA1573" i="21"/>
  <c r="AA1577" i="21"/>
  <c r="AA1581" i="21"/>
  <c r="AA1585" i="21"/>
  <c r="AA1589" i="21"/>
  <c r="AA1593" i="21"/>
  <c r="AA1597" i="21"/>
  <c r="AA1601" i="21"/>
  <c r="AA1605" i="21"/>
  <c r="AA1609" i="21"/>
  <c r="AA1613" i="21"/>
  <c r="AA1617" i="21"/>
  <c r="AA1621" i="21"/>
  <c r="AA1625" i="21"/>
  <c r="AA1629" i="21"/>
  <c r="AA1633" i="21"/>
  <c r="AA1637" i="21"/>
  <c r="AA1641" i="21"/>
  <c r="AA1645" i="21"/>
  <c r="AA1649" i="21"/>
  <c r="AA1653" i="21"/>
  <c r="AA1657" i="21"/>
  <c r="AA1661" i="21"/>
  <c r="AA1665" i="21"/>
  <c r="AA1669" i="21"/>
  <c r="AA1673" i="21"/>
  <c r="AA1677" i="21"/>
  <c r="AA1681" i="21"/>
  <c r="AA1685" i="21"/>
  <c r="AA1689" i="21"/>
  <c r="AA1693" i="21"/>
  <c r="AA1697" i="21"/>
  <c r="AA1701" i="21"/>
  <c r="AA1705" i="21"/>
  <c r="AA1709" i="21"/>
  <c r="AA1713" i="21"/>
  <c r="AA1717" i="21"/>
  <c r="AA1721" i="21"/>
  <c r="AA1725" i="21"/>
  <c r="AA1729" i="21"/>
  <c r="AA1733" i="21"/>
  <c r="AA1737" i="21"/>
  <c r="AA1741" i="21"/>
  <c r="AA1745" i="21"/>
  <c r="AA1749" i="21"/>
  <c r="AA1753" i="21"/>
  <c r="AA1757" i="21"/>
  <c r="AA1761" i="21"/>
  <c r="AA1765" i="21"/>
  <c r="AA1769" i="21"/>
  <c r="AA1773" i="21"/>
  <c r="AA1777" i="21"/>
  <c r="AA1781" i="21"/>
  <c r="AA1785" i="21"/>
  <c r="AA1789" i="21"/>
  <c r="AA1793" i="21"/>
  <c r="AA1797" i="21"/>
  <c r="AA1801" i="21"/>
  <c r="AA1805" i="21"/>
  <c r="AA1809" i="21"/>
  <c r="AA1813" i="21"/>
  <c r="AA1817" i="21"/>
  <c r="AA1821" i="21"/>
  <c r="AA1825" i="21"/>
  <c r="AA1829" i="21"/>
  <c r="AA1833" i="21"/>
  <c r="AA1837" i="21"/>
  <c r="AA1841" i="21"/>
  <c r="AA1845" i="21"/>
  <c r="AA1849" i="21"/>
  <c r="AA1853" i="21"/>
  <c r="AA1857" i="21"/>
  <c r="AA1861" i="21"/>
  <c r="AA1865" i="21"/>
  <c r="AA1869" i="21"/>
  <c r="AA1873" i="21"/>
  <c r="AA1877" i="21"/>
  <c r="AA1881" i="21"/>
  <c r="AA1885" i="21"/>
  <c r="AA1889" i="21"/>
  <c r="AA1893" i="21"/>
  <c r="AA1897" i="21"/>
  <c r="AA1901" i="21"/>
  <c r="AA1905" i="21"/>
  <c r="AA1909" i="21"/>
  <c r="AA1913" i="21"/>
  <c r="AA1917" i="21"/>
  <c r="AA1921" i="21"/>
  <c r="AA1925" i="21"/>
  <c r="AA1929" i="21"/>
  <c r="AA1933" i="21"/>
  <c r="AA1937" i="21"/>
  <c r="AA1941" i="21"/>
  <c r="AA1945" i="21"/>
  <c r="AA1949" i="21"/>
  <c r="AA1953" i="21"/>
  <c r="AA1957" i="21"/>
  <c r="AA1961" i="21"/>
  <c r="AA1965" i="21"/>
  <c r="AA1969" i="21"/>
  <c r="AA1973" i="21"/>
  <c r="AA1977" i="21"/>
  <c r="AA1981" i="21"/>
  <c r="AA1985" i="21"/>
  <c r="AA1989" i="21"/>
  <c r="AA1993" i="21"/>
  <c r="AA1997" i="21"/>
  <c r="AA2001" i="21"/>
  <c r="AA2005" i="21"/>
  <c r="AA2009" i="21"/>
  <c r="AA2013" i="21"/>
  <c r="AA2017" i="21"/>
  <c r="AA2021" i="21"/>
  <c r="AA2025" i="21"/>
  <c r="AA2029" i="21"/>
  <c r="AA2033" i="21"/>
  <c r="AA2037" i="21"/>
  <c r="AA2041" i="21"/>
  <c r="AA2045" i="21"/>
  <c r="AA2049" i="21"/>
  <c r="AA2053" i="21"/>
  <c r="AA2057" i="21"/>
  <c r="AA924" i="21"/>
  <c r="AA1294" i="21"/>
  <c r="AA1300" i="21"/>
  <c r="AA1304" i="21"/>
  <c r="AA1308" i="21"/>
  <c r="AA1312" i="21"/>
  <c r="AA1316" i="21"/>
  <c r="AA1320" i="21"/>
  <c r="AA1324" i="21"/>
  <c r="AA1328" i="21"/>
  <c r="AA1332" i="21"/>
  <c r="AA1336" i="21"/>
  <c r="AA1340" i="21"/>
  <c r="AA1344" i="21"/>
  <c r="AA1348" i="21"/>
  <c r="AA1352" i="21"/>
  <c r="AA1356" i="21"/>
  <c r="AA1360" i="21"/>
  <c r="AA1364" i="21"/>
  <c r="AA1368" i="21"/>
  <c r="AA1372" i="21"/>
  <c r="AA1376" i="21"/>
  <c r="AA1380" i="21"/>
  <c r="AA1384" i="21"/>
  <c r="AA1388" i="21"/>
  <c r="AA1392" i="21"/>
  <c r="AA1396" i="21"/>
  <c r="AA1400" i="21"/>
  <c r="AA1404" i="21"/>
  <c r="AA1408" i="21"/>
  <c r="AA1412" i="21"/>
  <c r="AA1416" i="21"/>
  <c r="AA1420" i="21"/>
  <c r="AA1424" i="21"/>
  <c r="AA1428" i="21"/>
  <c r="AA1432" i="21"/>
  <c r="AA1436" i="21"/>
  <c r="AA1440" i="21"/>
  <c r="AA1444" i="21"/>
  <c r="AA1448" i="21"/>
  <c r="AA1452" i="21"/>
  <c r="AA1456" i="21"/>
  <c r="AA1460" i="21"/>
  <c r="AA1464" i="21"/>
  <c r="AA1468" i="21"/>
  <c r="AA1472" i="21"/>
  <c r="AA1476" i="21"/>
  <c r="AA1480" i="21"/>
  <c r="AA1484" i="21"/>
  <c r="AA1488" i="21"/>
  <c r="AA1492" i="21"/>
  <c r="AA1496" i="21"/>
  <c r="AA1500" i="21"/>
  <c r="AA1504" i="21"/>
  <c r="AA1508" i="21"/>
  <c r="AA1512" i="21"/>
  <c r="AA1516" i="21"/>
  <c r="AA1520" i="21"/>
  <c r="AA1524" i="21"/>
  <c r="AA1528" i="21"/>
  <c r="AA1532" i="21"/>
  <c r="AA1536" i="21"/>
  <c r="AA1540" i="21"/>
  <c r="AA1544" i="21"/>
  <c r="AA1548" i="21"/>
  <c r="AA1552" i="21"/>
  <c r="AA1556" i="21"/>
  <c r="AA1560" i="21"/>
  <c r="AA1564" i="21"/>
  <c r="AA1568" i="21"/>
  <c r="AA1572" i="21"/>
  <c r="AA1576" i="21"/>
  <c r="AA1580" i="21"/>
  <c r="AA1584" i="21"/>
  <c r="AA1588" i="21"/>
  <c r="AA1592" i="21"/>
  <c r="AA1596" i="21"/>
  <c r="AA1600" i="21"/>
  <c r="AA1604" i="21"/>
  <c r="AA1608" i="21"/>
  <c r="AA1612" i="21"/>
  <c r="AA1616" i="21"/>
  <c r="AA1620" i="21"/>
  <c r="AA1624" i="21"/>
  <c r="AA1628" i="21"/>
  <c r="AA1632" i="21"/>
  <c r="AA1636" i="21"/>
  <c r="AA1640" i="21"/>
  <c r="AA1644" i="21"/>
  <c r="AA1648" i="21"/>
  <c r="AA1652" i="21"/>
  <c r="AA1656" i="21"/>
  <c r="AA1660" i="21"/>
  <c r="AA1664" i="21"/>
  <c r="AA1668" i="21"/>
  <c r="AA1672" i="21"/>
  <c r="AA1676" i="21"/>
  <c r="AA1680" i="21"/>
  <c r="AA1684" i="21"/>
  <c r="AA1688" i="21"/>
  <c r="AA1692" i="21"/>
  <c r="AA1696" i="21"/>
  <c r="AA1700" i="21"/>
  <c r="AA1704" i="21"/>
  <c r="AA1708" i="21"/>
  <c r="AA1712" i="21"/>
  <c r="AA1716" i="21"/>
  <c r="AA1720" i="21"/>
  <c r="AA1724" i="21"/>
  <c r="AA1728" i="21"/>
  <c r="AA1732" i="21"/>
  <c r="AA1736" i="21"/>
  <c r="AA1740" i="21"/>
  <c r="AA1744" i="21"/>
  <c r="AA1748" i="21"/>
  <c r="AA1752" i="21"/>
  <c r="AA1756" i="21"/>
  <c r="AA1760" i="21"/>
  <c r="AA1764" i="21"/>
  <c r="AA1768" i="21"/>
  <c r="AA1772" i="21"/>
  <c r="AA1776" i="21"/>
  <c r="AA1780" i="21"/>
  <c r="AA1784" i="21"/>
  <c r="AA1788" i="21"/>
  <c r="AA1792" i="21"/>
  <c r="AA1796" i="21"/>
  <c r="AA1800" i="21"/>
  <c r="AA1804" i="21"/>
  <c r="AA1808" i="21"/>
  <c r="AA1812" i="21"/>
  <c r="AA1816" i="21"/>
  <c r="AA1820" i="21"/>
  <c r="AA1824" i="21"/>
  <c r="AA1828" i="21"/>
  <c r="AA1832" i="21"/>
  <c r="AA1836" i="21"/>
  <c r="AA1840" i="21"/>
  <c r="AA1844" i="21"/>
  <c r="AA1848" i="21"/>
  <c r="AA1852" i="21"/>
  <c r="AA1856" i="21"/>
  <c r="AA1860" i="21"/>
  <c r="AA1864" i="21"/>
  <c r="AA1868" i="21"/>
  <c r="AA1872" i="21"/>
  <c r="AA1876" i="21"/>
  <c r="AA1880" i="21"/>
  <c r="AA1884" i="21"/>
  <c r="AA1888" i="21"/>
  <c r="AA1892" i="21"/>
  <c r="AA1896" i="21"/>
  <c r="AA1900" i="21"/>
  <c r="AA1904" i="21"/>
  <c r="AA1908" i="21"/>
  <c r="AA1912" i="21"/>
  <c r="AA1916" i="21"/>
  <c r="AA1920" i="21"/>
  <c r="AA1924" i="21"/>
  <c r="AA1928" i="21"/>
  <c r="AA1932" i="21"/>
  <c r="AA1936" i="21"/>
  <c r="AA1940" i="21"/>
  <c r="AA1944" i="21"/>
  <c r="AA1948" i="21"/>
  <c r="AA1952" i="21"/>
  <c r="AA1956" i="21"/>
  <c r="AA1960" i="21"/>
  <c r="AA1964" i="21"/>
  <c r="AA1968" i="21"/>
  <c r="AA1972" i="21"/>
  <c r="AA1976" i="21"/>
  <c r="AA1980" i="21"/>
  <c r="AA1984" i="21"/>
  <c r="AA1988" i="21"/>
  <c r="AA1992" i="21"/>
  <c r="AA1996" i="21"/>
  <c r="AA2000" i="21"/>
  <c r="AA2004" i="21"/>
  <c r="AA2008" i="21"/>
  <c r="AA2012" i="21"/>
  <c r="AA2016" i="21"/>
  <c r="AA2020" i="21"/>
  <c r="AA2024" i="21"/>
  <c r="AA2028" i="21"/>
  <c r="AA2032" i="21"/>
  <c r="AA2036" i="21"/>
  <c r="AA2040" i="21"/>
  <c r="AA2044" i="21"/>
  <c r="AA2048" i="21"/>
  <c r="AA2052" i="21"/>
  <c r="AA2056" i="21"/>
  <c r="AA1315" i="21"/>
  <c r="AA1347" i="21"/>
  <c r="AA1379" i="21"/>
  <c r="AA1411" i="21"/>
  <c r="AA1443" i="21"/>
  <c r="AA1475" i="21"/>
  <c r="AA1507" i="21"/>
  <c r="AA1539" i="21"/>
  <c r="AA1571" i="21"/>
  <c r="AA1603" i="21"/>
  <c r="AA1635" i="21"/>
  <c r="AA1667" i="21"/>
  <c r="AA1699" i="21"/>
  <c r="AA1731" i="21"/>
  <c r="AA1763" i="21"/>
  <c r="AA1795" i="21"/>
  <c r="AA1827" i="21"/>
  <c r="AA1859" i="21"/>
  <c r="AA1891" i="21"/>
  <c r="AA1923" i="21"/>
  <c r="AA1955" i="21"/>
  <c r="AA1987" i="21"/>
  <c r="AA2062" i="21"/>
  <c r="AA2066" i="21"/>
  <c r="AA2070" i="21"/>
  <c r="AA2074" i="21"/>
  <c r="AA2078" i="21"/>
  <c r="AA2082" i="21"/>
  <c r="AA2086" i="21"/>
  <c r="AA2090" i="21"/>
  <c r="AA2094" i="21"/>
  <c r="AA2098" i="21"/>
  <c r="AA2102" i="21"/>
  <c r="AA2106" i="21"/>
  <c r="AA2110" i="21"/>
  <c r="AA2114" i="21"/>
  <c r="AA2118" i="21"/>
  <c r="AA2122" i="21"/>
  <c r="AA2126" i="21"/>
  <c r="AA2130" i="21"/>
  <c r="AA2134" i="21"/>
  <c r="AA2138" i="21"/>
  <c r="AA2142" i="21"/>
  <c r="AA2146" i="21"/>
  <c r="AA2150" i="21"/>
  <c r="AA2154" i="21"/>
  <c r="AA2158" i="21"/>
  <c r="AA2162" i="21"/>
  <c r="AA2166" i="21"/>
  <c r="AA2170" i="21"/>
  <c r="AA2174" i="21"/>
  <c r="AA2178" i="21"/>
  <c r="AA2182" i="21"/>
  <c r="AA2186" i="21"/>
  <c r="AA2190" i="21"/>
  <c r="AA2194" i="21"/>
  <c r="AA2198" i="21"/>
  <c r="AA2202" i="21"/>
  <c r="AA2206" i="21"/>
  <c r="AA2210" i="21"/>
  <c r="AA2214" i="21"/>
  <c r="AA2218" i="21"/>
  <c r="AA2222" i="21"/>
  <c r="AA2226" i="21"/>
  <c r="AA2230" i="21"/>
  <c r="AA2234" i="21"/>
  <c r="AA2238" i="21"/>
  <c r="AA2242" i="21"/>
  <c r="AA2246" i="21"/>
  <c r="AA2250" i="21"/>
  <c r="AA2254" i="21"/>
  <c r="AA2258" i="21"/>
  <c r="AA2262" i="21"/>
  <c r="AA2266" i="21"/>
  <c r="AA2270" i="21"/>
  <c r="AA2274" i="21"/>
  <c r="AA2278" i="21"/>
  <c r="AA2282" i="21"/>
  <c r="AA2286" i="21"/>
  <c r="AA2290" i="21"/>
  <c r="AA2294" i="21"/>
  <c r="AA2298" i="21"/>
  <c r="AA2302" i="21"/>
  <c r="AA2306" i="21"/>
  <c r="AA2310" i="21"/>
  <c r="AA2314" i="21"/>
  <c r="AA2318" i="21"/>
  <c r="AA2322" i="21"/>
  <c r="AA2326" i="21"/>
  <c r="AA2330" i="21"/>
  <c r="AA2334" i="21"/>
  <c r="AA2338" i="21"/>
  <c r="AA2342" i="21"/>
  <c r="AA2346" i="21"/>
  <c r="AA2350" i="21"/>
  <c r="AA2354" i="21"/>
  <c r="AA2358" i="21"/>
  <c r="AA2362" i="21"/>
  <c r="AA2366" i="21"/>
  <c r="AA2370" i="21"/>
  <c r="AA2374" i="21"/>
  <c r="AA2378" i="21"/>
  <c r="AA2382" i="21"/>
  <c r="AA2386" i="21"/>
  <c r="AA2390" i="21"/>
  <c r="AA2394" i="21"/>
  <c r="AA2398" i="21"/>
  <c r="AA2402" i="21"/>
  <c r="AA2406" i="21"/>
  <c r="AA2410" i="21"/>
  <c r="AA2414" i="21"/>
  <c r="AA2418" i="21"/>
  <c r="AA2422" i="21"/>
  <c r="AA2426" i="21"/>
  <c r="AA2430" i="21"/>
  <c r="AA2434" i="21"/>
  <c r="AA2438" i="21"/>
  <c r="AA2442" i="21"/>
  <c r="AA2446" i="21"/>
  <c r="AA2450" i="21"/>
  <c r="AA2454" i="21"/>
  <c r="AA2458" i="21"/>
  <c r="AA2462" i="21"/>
  <c r="AA2466" i="21"/>
  <c r="AA2470" i="21"/>
  <c r="AA2474" i="21"/>
  <c r="AA2478" i="21"/>
  <c r="AA2482" i="21"/>
  <c r="AA2486" i="21"/>
  <c r="AA2490" i="21"/>
  <c r="AA2494" i="21"/>
  <c r="AA2498" i="21"/>
  <c r="AA2502" i="21"/>
  <c r="AA2506" i="21"/>
  <c r="AA2510" i="21"/>
  <c r="AA2514" i="21"/>
  <c r="AA2518" i="21"/>
  <c r="AA2522" i="21"/>
  <c r="AA2526" i="21"/>
  <c r="AA1327" i="21"/>
  <c r="AA1359" i="21"/>
  <c r="AA1391" i="21"/>
  <c r="AA1423" i="21"/>
  <c r="AA1455" i="21"/>
  <c r="AA1487" i="21"/>
  <c r="AA1519" i="21"/>
  <c r="AA1551" i="21"/>
  <c r="AA1583" i="21"/>
  <c r="AA1615" i="21"/>
  <c r="AA1647" i="21"/>
  <c r="AA1679" i="21"/>
  <c r="AA1711" i="21"/>
  <c r="AA1743" i="21"/>
  <c r="AA1775" i="21"/>
  <c r="AA1807" i="21"/>
  <c r="AA1839" i="21"/>
  <c r="AA1871" i="21"/>
  <c r="AA1903" i="21"/>
  <c r="AA1935" i="21"/>
  <c r="AA1967" i="21"/>
  <c r="AA1999" i="21"/>
  <c r="AA2019" i="21"/>
  <c r="AA1307" i="21"/>
  <c r="AA1339" i="21"/>
  <c r="AA1371" i="21"/>
  <c r="AA1403" i="21"/>
  <c r="AA1435" i="21"/>
  <c r="AA1467" i="21"/>
  <c r="AA1499" i="21"/>
  <c r="AA1531" i="21"/>
  <c r="AA1563" i="21"/>
  <c r="AA1595" i="21"/>
  <c r="AA1627" i="21"/>
  <c r="AA1659" i="21"/>
  <c r="AA1691" i="21"/>
  <c r="AA1723" i="21"/>
  <c r="AA1755" i="21"/>
  <c r="AA1787" i="21"/>
  <c r="AA1819" i="21"/>
  <c r="AA1851" i="21"/>
  <c r="AA1883" i="21"/>
  <c r="AA1915" i="21"/>
  <c r="AA1947" i="21"/>
  <c r="AA1979" i="21"/>
  <c r="AA2011" i="21"/>
  <c r="AA2027" i="21"/>
  <c r="AA2035" i="21"/>
  <c r="AA2043" i="21"/>
  <c r="AA2051" i="21"/>
  <c r="AA2061" i="21"/>
  <c r="AA2065" i="21"/>
  <c r="AA2069" i="21"/>
  <c r="AA2073" i="21"/>
  <c r="AA2077" i="21"/>
  <c r="AA2081" i="21"/>
  <c r="AA2085" i="21"/>
  <c r="AA2089" i="21"/>
  <c r="AA2093" i="21"/>
  <c r="AA2097" i="21"/>
  <c r="AA2101" i="21"/>
  <c r="AA2105" i="21"/>
  <c r="AA2109" i="21"/>
  <c r="AA2113" i="21"/>
  <c r="AA2117" i="21"/>
  <c r="AA2121" i="21"/>
  <c r="AA2125" i="21"/>
  <c r="AA2129" i="21"/>
  <c r="AA2133" i="21"/>
  <c r="AA2137" i="21"/>
  <c r="AA2141" i="21"/>
  <c r="AA2145" i="21"/>
  <c r="AA2149" i="21"/>
  <c r="AA2153" i="21"/>
  <c r="AA2157" i="21"/>
  <c r="AA2161" i="21"/>
  <c r="AA2165" i="21"/>
  <c r="AA2169" i="21"/>
  <c r="AA2173" i="21"/>
  <c r="AA2177" i="21"/>
  <c r="AA2181" i="21"/>
  <c r="AA2185" i="21"/>
  <c r="AA2189" i="21"/>
  <c r="AA2193" i="21"/>
  <c r="AA2197" i="21"/>
  <c r="AA2201" i="21"/>
  <c r="AA2205" i="21"/>
  <c r="AA2209" i="21"/>
  <c r="AA2213" i="21"/>
  <c r="AA2217" i="21"/>
  <c r="AA2221" i="21"/>
  <c r="AA2225" i="21"/>
  <c r="AA2229" i="21"/>
  <c r="AA2233" i="21"/>
  <c r="AA2237" i="21"/>
  <c r="AA2241" i="21"/>
  <c r="AA2245" i="21"/>
  <c r="AA2249" i="21"/>
  <c r="AA2253" i="21"/>
  <c r="AA2257" i="21"/>
  <c r="AA2261" i="21"/>
  <c r="AA2265" i="21"/>
  <c r="AA2269" i="21"/>
  <c r="AA2273" i="21"/>
  <c r="AA2277" i="21"/>
  <c r="AA2281" i="21"/>
  <c r="AA2285" i="21"/>
  <c r="AA2289" i="21"/>
  <c r="AA2293" i="21"/>
  <c r="AA2297" i="21"/>
  <c r="AA2301" i="21"/>
  <c r="AA2305" i="21"/>
  <c r="AA2309" i="21"/>
  <c r="AA2313" i="21"/>
  <c r="AA2317" i="21"/>
  <c r="AA2321" i="21"/>
  <c r="AA2325" i="21"/>
  <c r="AA2329" i="21"/>
  <c r="AA2333" i="21"/>
  <c r="AA2337" i="21"/>
  <c r="AA2341" i="21"/>
  <c r="AA2345" i="21"/>
  <c r="AA2349" i="21"/>
  <c r="AA2353" i="21"/>
  <c r="AA2357" i="21"/>
  <c r="AA2361" i="21"/>
  <c r="AA2365" i="21"/>
  <c r="AA2369" i="21"/>
  <c r="AA2373" i="21"/>
  <c r="AA2377" i="21"/>
  <c r="AA2381" i="21"/>
  <c r="AA2385" i="21"/>
  <c r="AA2389" i="21"/>
  <c r="AA2393" i="21"/>
  <c r="AA2397" i="21"/>
  <c r="AA2401" i="21"/>
  <c r="AA2405" i="21"/>
  <c r="AA2409" i="21"/>
  <c r="AA2413" i="21"/>
  <c r="AA2417" i="21"/>
  <c r="AA2421" i="21"/>
  <c r="AA2425" i="21"/>
  <c r="AA2429" i="21"/>
  <c r="AA2433" i="21"/>
  <c r="AA2437" i="21"/>
  <c r="AA2441" i="21"/>
  <c r="AA2445" i="21"/>
  <c r="AA2449" i="21"/>
  <c r="AA2453" i="21"/>
  <c r="AA2457" i="21"/>
  <c r="AA2461" i="21"/>
  <c r="AA2465" i="21"/>
  <c r="AA2469" i="21"/>
  <c r="AA2473" i="21"/>
  <c r="AA2477" i="21"/>
  <c r="AA2481" i="21"/>
  <c r="AA2485" i="21"/>
  <c r="AA2489" i="21"/>
  <c r="AA2493" i="21"/>
  <c r="AA2497" i="21"/>
  <c r="AA2501" i="21"/>
  <c r="AA2505" i="21"/>
  <c r="AA2509" i="21"/>
  <c r="AA2513" i="21"/>
  <c r="AA2517" i="21"/>
  <c r="AA2521" i="21"/>
  <c r="AA2525" i="21"/>
  <c r="AA1319" i="21"/>
  <c r="AA1351" i="21"/>
  <c r="AA1383" i="21"/>
  <c r="AA1415" i="21"/>
  <c r="AA1447" i="21"/>
  <c r="AA1479" i="21"/>
  <c r="AA1511" i="21"/>
  <c r="AA1543" i="21"/>
  <c r="AA1575" i="21"/>
  <c r="AA1607" i="21"/>
  <c r="AA1639" i="21"/>
  <c r="AA1671" i="21"/>
  <c r="AA1703" i="21"/>
  <c r="AA1735" i="21"/>
  <c r="AA1767" i="21"/>
  <c r="AA1799" i="21"/>
  <c r="AA1831" i="21"/>
  <c r="AA1863" i="21"/>
  <c r="AA1895" i="21"/>
  <c r="AA1927" i="21"/>
  <c r="AA1959" i="21"/>
  <c r="AA1991" i="21"/>
  <c r="AA2015" i="21"/>
  <c r="AA2030" i="21"/>
  <c r="AA2038" i="21"/>
  <c r="AA2046" i="21"/>
  <c r="AA2054" i="21"/>
  <c r="AA1299" i="21"/>
  <c r="AA1331" i="21"/>
  <c r="AA1363" i="21"/>
  <c r="AA1395" i="21"/>
  <c r="AA1427" i="21"/>
  <c r="AA1459" i="21"/>
  <c r="AA1491" i="21"/>
  <c r="AA1523" i="21"/>
  <c r="AA1555" i="21"/>
  <c r="AA1587" i="21"/>
  <c r="AA1619" i="21"/>
  <c r="AA1651" i="21"/>
  <c r="AA1683" i="21"/>
  <c r="AA1715" i="21"/>
  <c r="AA1747" i="21"/>
  <c r="AA1779" i="21"/>
  <c r="AA1811" i="21"/>
  <c r="AA1843" i="21"/>
  <c r="AA1875" i="21"/>
  <c r="AA1907" i="21"/>
  <c r="AA1939" i="21"/>
  <c r="AA1971" i="21"/>
  <c r="AA2003" i="21"/>
  <c r="AA2060" i="21"/>
  <c r="AA2064" i="21"/>
  <c r="AA2068" i="21"/>
  <c r="AA2072" i="21"/>
  <c r="AA2076" i="21"/>
  <c r="AA2080" i="21"/>
  <c r="AA2084" i="21"/>
  <c r="AA2088" i="21"/>
  <c r="AA2092" i="21"/>
  <c r="AA2096" i="21"/>
  <c r="AA2100" i="21"/>
  <c r="AA2104" i="21"/>
  <c r="AA2108" i="21"/>
  <c r="AA2112" i="21"/>
  <c r="AA2116" i="21"/>
  <c r="AA2120" i="21"/>
  <c r="AA2124" i="21"/>
  <c r="AA2128" i="21"/>
  <c r="AA2132" i="21"/>
  <c r="AA2136" i="21"/>
  <c r="AA2140" i="21"/>
  <c r="AA2144" i="21"/>
  <c r="AA2148" i="21"/>
  <c r="AA2152" i="21"/>
  <c r="AA2156" i="21"/>
  <c r="AA2160" i="21"/>
  <c r="AA2164" i="21"/>
  <c r="AA2168" i="21"/>
  <c r="AA2172" i="21"/>
  <c r="AA2176" i="21"/>
  <c r="AA2180" i="21"/>
  <c r="AA2184" i="21"/>
  <c r="AA2188" i="21"/>
  <c r="AA2192" i="21"/>
  <c r="AA2196" i="21"/>
  <c r="AA2200" i="21"/>
  <c r="AA2204" i="21"/>
  <c r="AA2208" i="21"/>
  <c r="AA2212" i="21"/>
  <c r="AA2216" i="21"/>
  <c r="AA2220" i="21"/>
  <c r="AA2224" i="21"/>
  <c r="AA2228" i="21"/>
  <c r="AA2232" i="21"/>
  <c r="AA2236" i="21"/>
  <c r="AA2240" i="21"/>
  <c r="AA2244" i="21"/>
  <c r="AA2248" i="21"/>
  <c r="AA2252" i="21"/>
  <c r="AA2256" i="21"/>
  <c r="AA2260" i="21"/>
  <c r="AA2264" i="21"/>
  <c r="AA2268" i="21"/>
  <c r="AA2272" i="21"/>
  <c r="AA2276" i="21"/>
  <c r="AA2280" i="21"/>
  <c r="AA2284" i="21"/>
  <c r="AA2288" i="21"/>
  <c r="AA2292" i="21"/>
  <c r="AA2296" i="21"/>
  <c r="AA2300" i="21"/>
  <c r="AA2304" i="21"/>
  <c r="AA2308" i="21"/>
  <c r="AA2312" i="21"/>
  <c r="AA2316" i="21"/>
  <c r="AA2320" i="21"/>
  <c r="AA2324" i="21"/>
  <c r="AA2328" i="21"/>
  <c r="AA2332" i="21"/>
  <c r="AA2336" i="21"/>
  <c r="AA2340" i="21"/>
  <c r="AA2344" i="21"/>
  <c r="AA2348" i="21"/>
  <c r="AA2352" i="21"/>
  <c r="AA2356" i="21"/>
  <c r="AA2360" i="21"/>
  <c r="AA2364" i="21"/>
  <c r="AA2368" i="21"/>
  <c r="AA2372" i="21"/>
  <c r="AA2376" i="21"/>
  <c r="AA2380" i="21"/>
  <c r="AA2384" i="21"/>
  <c r="AA2388" i="21"/>
  <c r="AA2392" i="21"/>
  <c r="AA2396" i="21"/>
  <c r="AA2400" i="21"/>
  <c r="AA2404" i="21"/>
  <c r="AA2408" i="21"/>
  <c r="AA2412" i="21"/>
  <c r="AA2416" i="21"/>
  <c r="AA2420" i="21"/>
  <c r="AA2424" i="21"/>
  <c r="AA2428" i="21"/>
  <c r="AA2432" i="21"/>
  <c r="AA2436" i="21"/>
  <c r="AA2440" i="21"/>
  <c r="AA2444" i="21"/>
  <c r="AA2448" i="21"/>
  <c r="AA2452" i="21"/>
  <c r="AA2456" i="21"/>
  <c r="AA2460" i="21"/>
  <c r="AA2464" i="21"/>
  <c r="AA2468" i="21"/>
  <c r="AA2472" i="21"/>
  <c r="AA2476" i="21"/>
  <c r="AA2480" i="21"/>
  <c r="AA2484" i="21"/>
  <c r="AA2488" i="21"/>
  <c r="AA2492" i="21"/>
  <c r="AA2496" i="21"/>
  <c r="AA2500" i="21"/>
  <c r="AA2504" i="21"/>
  <c r="AA2508" i="21"/>
  <c r="AA2512" i="21"/>
  <c r="AA2516" i="21"/>
  <c r="AA2520" i="21"/>
  <c r="AA2524" i="21"/>
  <c r="AA1311" i="21"/>
  <c r="AA1343" i="21"/>
  <c r="AA1375" i="21"/>
  <c r="AA1407" i="21"/>
  <c r="AA1439" i="21"/>
  <c r="AA1471" i="21"/>
  <c r="AA1503" i="21"/>
  <c r="AA1535" i="21"/>
  <c r="AA1567" i="21"/>
  <c r="AA1599" i="21"/>
  <c r="AA1631" i="21"/>
  <c r="AA1663" i="21"/>
  <c r="AA1695" i="21"/>
  <c r="AA1727" i="21"/>
  <c r="AA1759" i="21"/>
  <c r="AA1791" i="21"/>
  <c r="AA1823" i="21"/>
  <c r="AA1855" i="21"/>
  <c r="AA1887" i="21"/>
  <c r="AA1919" i="21"/>
  <c r="AA1951" i="21"/>
  <c r="AA1983" i="21"/>
  <c r="AA1323" i="21"/>
  <c r="AA1355" i="21"/>
  <c r="AA1387" i="21"/>
  <c r="AA1419" i="21"/>
  <c r="AA1451" i="21"/>
  <c r="AA1483" i="21"/>
  <c r="AA1515" i="21"/>
  <c r="AA1547" i="21"/>
  <c r="AA1579" i="21"/>
  <c r="AA1611" i="21"/>
  <c r="AA1643" i="21"/>
  <c r="AA1675" i="21"/>
  <c r="AA1707" i="21"/>
  <c r="AA1739" i="21"/>
  <c r="AA1771" i="21"/>
  <c r="AA1803" i="21"/>
  <c r="AA1835" i="21"/>
  <c r="AA1867" i="21"/>
  <c r="AA1899" i="21"/>
  <c r="AA1931" i="21"/>
  <c r="AA1963" i="21"/>
  <c r="AA1995" i="21"/>
  <c r="AA2023" i="21"/>
  <c r="AA2031" i="21"/>
  <c r="AA2039" i="21"/>
  <c r="AA2047" i="21"/>
  <c r="AA2055" i="21"/>
  <c r="AA2059" i="21"/>
  <c r="AA2063" i="21"/>
  <c r="AA2067" i="21"/>
  <c r="AA2071" i="21"/>
  <c r="AA2075" i="21"/>
  <c r="AA2079" i="21"/>
  <c r="AA2083" i="21"/>
  <c r="AA2087" i="21"/>
  <c r="AA2091" i="21"/>
  <c r="AA2095" i="21"/>
  <c r="AA2099" i="21"/>
  <c r="AA2103" i="21"/>
  <c r="AA2107" i="21"/>
  <c r="AA2111" i="21"/>
  <c r="AA2115" i="21"/>
  <c r="AA2119" i="21"/>
  <c r="AA2123" i="21"/>
  <c r="AA2127" i="21"/>
  <c r="AA2131" i="21"/>
  <c r="AA2135" i="21"/>
  <c r="AA2139" i="21"/>
  <c r="AA2143" i="21"/>
  <c r="AA2147" i="21"/>
  <c r="AA2151" i="21"/>
  <c r="AA2155" i="21"/>
  <c r="AA2159" i="21"/>
  <c r="AA2163" i="21"/>
  <c r="AA2167" i="21"/>
  <c r="AA2171" i="21"/>
  <c r="AA2175" i="21"/>
  <c r="AA2179" i="21"/>
  <c r="AA2183" i="21"/>
  <c r="AA2187" i="21"/>
  <c r="AA2191" i="21"/>
  <c r="AA2195" i="21"/>
  <c r="AA2199" i="21"/>
  <c r="AA2203" i="21"/>
  <c r="AA2207" i="21"/>
  <c r="AA2211" i="21"/>
  <c r="AA2215" i="21"/>
  <c r="AA2219" i="21"/>
  <c r="AA2223" i="21"/>
  <c r="AA2227" i="21"/>
  <c r="AA2231" i="21"/>
  <c r="AA2235" i="21"/>
  <c r="AA2239" i="21"/>
  <c r="AA2243" i="21"/>
  <c r="AA2247" i="21"/>
  <c r="AA2251" i="21"/>
  <c r="AA2255" i="21"/>
  <c r="AA2259" i="21"/>
  <c r="AA2263" i="21"/>
  <c r="AA2267" i="21"/>
  <c r="AA2271" i="21"/>
  <c r="AA2275" i="21"/>
  <c r="AA2279" i="21"/>
  <c r="AA2283" i="21"/>
  <c r="AA2287" i="21"/>
  <c r="AA2291" i="21"/>
  <c r="AA2295" i="21"/>
  <c r="AA2299" i="21"/>
  <c r="AA2303" i="21"/>
  <c r="AA2307" i="21"/>
  <c r="AA2311" i="21"/>
  <c r="AA2315" i="21"/>
  <c r="AA2319" i="21"/>
  <c r="AA2323" i="21"/>
  <c r="AA2327" i="21"/>
  <c r="AA2331" i="21"/>
  <c r="AA2335" i="21"/>
  <c r="AA2339" i="21"/>
  <c r="AA2343" i="21"/>
  <c r="AA2347" i="21"/>
  <c r="AA2351" i="21"/>
  <c r="AA2355" i="21"/>
  <c r="AA2359" i="21"/>
  <c r="AA2363" i="21"/>
  <c r="AA2367" i="21"/>
  <c r="AA2371" i="21"/>
  <c r="AA2375" i="21"/>
  <c r="AA2379" i="21"/>
  <c r="AA2383" i="21"/>
  <c r="AA2387" i="21"/>
  <c r="AA2391" i="21"/>
  <c r="AA2395" i="21"/>
  <c r="AA2399" i="21"/>
  <c r="AA2403" i="21"/>
  <c r="AA2407" i="21"/>
  <c r="AA2411" i="21"/>
  <c r="AA2415" i="21"/>
  <c r="AA2419" i="21"/>
  <c r="AA2423" i="21"/>
  <c r="AA2427" i="21"/>
  <c r="AA2431" i="21"/>
  <c r="AA2435" i="21"/>
  <c r="AA2439" i="21"/>
  <c r="AA2443" i="21"/>
  <c r="AA2447" i="21"/>
  <c r="AA2451" i="21"/>
  <c r="AA2455" i="21"/>
  <c r="AA2459" i="21"/>
  <c r="AA2463" i="21"/>
  <c r="AA2467" i="21"/>
  <c r="AA2471" i="21"/>
  <c r="AA2475" i="21"/>
  <c r="AA2479" i="21"/>
  <c r="AA2483" i="21"/>
  <c r="AA2487" i="21"/>
  <c r="AA2491" i="21"/>
  <c r="AA2495" i="21"/>
  <c r="AA2499" i="21"/>
  <c r="AA2503" i="21"/>
  <c r="AA2507" i="21"/>
  <c r="AA2511" i="21"/>
  <c r="AA2515" i="21"/>
  <c r="AA2519" i="21"/>
  <c r="AA2523" i="21"/>
  <c r="AA2527" i="21"/>
  <c r="AA1335" i="21"/>
  <c r="AA1591" i="21"/>
  <c r="AA1847" i="21"/>
  <c r="AA2042" i="21"/>
  <c r="AA1431" i="21"/>
  <c r="AA1687" i="21"/>
  <c r="AA1943" i="21"/>
  <c r="AA2026" i="21"/>
  <c r="AA1527" i="21"/>
  <c r="AA1783" i="21"/>
  <c r="AA2050" i="21"/>
  <c r="AA1751" i="21"/>
  <c r="AA1367" i="21"/>
  <c r="AA1623" i="21"/>
  <c r="AA1879" i="21"/>
  <c r="AA1463" i="21"/>
  <c r="AA1719" i="21"/>
  <c r="AA1975" i="21"/>
  <c r="AA2034" i="21"/>
  <c r="AA1303" i="21"/>
  <c r="AA1559" i="21"/>
  <c r="AA1815" i="21"/>
  <c r="AA2058" i="21"/>
  <c r="AA2" i="21"/>
  <c r="AA1495" i="21"/>
  <c r="AA2007" i="21"/>
  <c r="AA1399" i="21"/>
  <c r="AA1655" i="21"/>
  <c r="AA1911" i="21"/>
  <c r="AB4" i="21"/>
  <c r="AB8" i="21"/>
  <c r="AB12" i="21"/>
  <c r="AB16" i="21"/>
  <c r="AB20" i="21"/>
  <c r="AB24" i="21"/>
  <c r="AB28" i="21"/>
  <c r="AB32" i="21"/>
  <c r="AB36" i="21"/>
  <c r="AB40" i="21"/>
  <c r="AB44" i="21"/>
  <c r="AB48" i="21"/>
  <c r="AB52" i="21"/>
  <c r="AB56" i="21"/>
  <c r="AB60" i="21"/>
  <c r="AB64" i="21"/>
  <c r="AB68" i="21"/>
  <c r="AB72" i="21"/>
  <c r="AB76" i="21"/>
  <c r="AB80" i="21"/>
  <c r="AB84" i="21"/>
  <c r="AB88" i="21"/>
  <c r="AB92" i="21"/>
  <c r="AB96" i="21"/>
  <c r="AB100" i="21"/>
  <c r="AB104" i="21"/>
  <c r="AB108" i="21"/>
  <c r="AB112" i="21"/>
  <c r="AB116" i="21"/>
  <c r="AB120" i="21"/>
  <c r="AB124" i="21"/>
  <c r="AB128" i="21"/>
  <c r="AB132" i="21"/>
  <c r="AB136" i="21"/>
  <c r="AB140" i="21"/>
  <c r="AB144" i="21"/>
  <c r="AB148" i="21"/>
  <c r="AB152" i="21"/>
  <c r="AB156" i="21"/>
  <c r="AB160" i="21"/>
  <c r="AB164" i="21"/>
  <c r="AB168" i="21"/>
  <c r="AB172" i="21"/>
  <c r="AB176" i="21"/>
  <c r="AB180" i="21"/>
  <c r="AB184" i="21"/>
  <c r="AB188" i="21"/>
  <c r="AB192" i="21"/>
  <c r="AB196" i="21"/>
  <c r="AB200" i="21"/>
  <c r="AB204" i="21"/>
  <c r="AB3" i="21"/>
  <c r="AB7" i="21"/>
  <c r="AB11" i="21"/>
  <c r="AB15" i="21"/>
  <c r="AB19" i="21"/>
  <c r="AB23" i="21"/>
  <c r="AB27" i="21"/>
  <c r="AB31" i="21"/>
  <c r="AB35" i="21"/>
  <c r="AB39" i="21"/>
  <c r="AB43" i="21"/>
  <c r="AB47" i="21"/>
  <c r="AB51" i="21"/>
  <c r="AB55" i="21"/>
  <c r="AB59" i="21"/>
  <c r="AB63" i="21"/>
  <c r="AB67" i="21"/>
  <c r="AB71" i="21"/>
  <c r="AB75" i="21"/>
  <c r="AB79" i="21"/>
  <c r="AB83" i="21"/>
  <c r="AB87" i="21"/>
  <c r="AB91" i="21"/>
  <c r="AB95" i="21"/>
  <c r="AB99" i="21"/>
  <c r="AB103" i="21"/>
  <c r="AB107" i="21"/>
  <c r="AB111" i="21"/>
  <c r="AB115" i="21"/>
  <c r="AB119" i="21"/>
  <c r="AB123" i="21"/>
  <c r="AB127" i="21"/>
  <c r="AB131" i="21"/>
  <c r="AB135" i="21"/>
  <c r="AB139" i="21"/>
  <c r="AB143" i="21"/>
  <c r="AB147" i="21"/>
  <c r="AB151" i="21"/>
  <c r="AB155" i="21"/>
  <c r="AB159" i="21"/>
  <c r="AB163" i="21"/>
  <c r="AB167" i="21"/>
  <c r="AB171" i="21"/>
  <c r="AB175" i="21"/>
  <c r="AB179" i="21"/>
  <c r="AB183" i="21"/>
  <c r="AB187" i="21"/>
  <c r="AB191" i="21"/>
  <c r="AB195" i="21"/>
  <c r="AB199" i="21"/>
  <c r="AB203" i="21"/>
  <c r="AB207" i="21"/>
  <c r="AB6" i="21"/>
  <c r="AB10" i="21"/>
  <c r="AB14" i="21"/>
  <c r="AB18" i="21"/>
  <c r="AB22" i="21"/>
  <c r="AB26" i="21"/>
  <c r="AB30" i="21"/>
  <c r="AB34" i="21"/>
  <c r="AB38" i="21"/>
  <c r="AB42" i="21"/>
  <c r="AB46" i="21"/>
  <c r="AB50" i="21"/>
  <c r="AB54" i="21"/>
  <c r="AB58" i="21"/>
  <c r="AB62" i="21"/>
  <c r="AB66" i="21"/>
  <c r="AB70" i="21"/>
  <c r="AB74" i="21"/>
  <c r="AB78" i="21"/>
  <c r="AB82" i="21"/>
  <c r="AB86" i="21"/>
  <c r="AB90" i="21"/>
  <c r="AB94" i="21"/>
  <c r="AB98" i="21"/>
  <c r="AB102" i="21"/>
  <c r="AB106" i="21"/>
  <c r="AB110" i="21"/>
  <c r="AB114" i="21"/>
  <c r="AB118" i="21"/>
  <c r="AB122" i="21"/>
  <c r="AB126" i="21"/>
  <c r="AB130" i="21"/>
  <c r="AB134" i="21"/>
  <c r="AB138" i="21"/>
  <c r="AB142" i="21"/>
  <c r="AB146" i="21"/>
  <c r="AB150" i="21"/>
  <c r="AB154" i="21"/>
  <c r="AB158" i="21"/>
  <c r="AB162" i="21"/>
  <c r="AB166" i="21"/>
  <c r="AB170" i="21"/>
  <c r="AB174" i="21"/>
  <c r="AB178" i="21"/>
  <c r="AB182" i="21"/>
  <c r="AB186" i="21"/>
  <c r="AB190" i="21"/>
  <c r="AB194" i="21"/>
  <c r="AB198" i="21"/>
  <c r="AB202" i="21"/>
  <c r="AB206" i="21"/>
  <c r="AB21" i="21"/>
  <c r="AB53" i="21"/>
  <c r="AB85" i="21"/>
  <c r="AB117" i="21"/>
  <c r="AB149" i="21"/>
  <c r="AB181" i="21"/>
  <c r="AB33" i="21"/>
  <c r="AB65" i="21"/>
  <c r="AB97" i="21"/>
  <c r="AB129" i="21"/>
  <c r="AB161" i="21"/>
  <c r="AB193" i="21"/>
  <c r="AB208" i="21"/>
  <c r="AB212" i="21"/>
  <c r="AB216" i="21"/>
  <c r="AB220" i="21"/>
  <c r="AB224" i="21"/>
  <c r="AB228" i="21"/>
  <c r="AB232" i="21"/>
  <c r="AB236" i="21"/>
  <c r="AB240" i="21"/>
  <c r="AB244" i="21"/>
  <c r="AB248" i="21"/>
  <c r="AB252" i="21"/>
  <c r="AB256" i="21"/>
  <c r="AB260" i="21"/>
  <c r="AB264" i="21"/>
  <c r="AB268" i="21"/>
  <c r="AB272" i="21"/>
  <c r="AB276" i="21"/>
  <c r="AB280" i="21"/>
  <c r="AB284" i="21"/>
  <c r="AB288" i="21"/>
  <c r="AB292" i="21"/>
  <c r="AB296" i="21"/>
  <c r="AB300" i="21"/>
  <c r="AB304" i="21"/>
  <c r="AB308" i="21"/>
  <c r="AB312" i="21"/>
  <c r="AB316" i="21"/>
  <c r="AB320" i="21"/>
  <c r="AB324" i="21"/>
  <c r="AB328" i="21"/>
  <c r="AB332" i="21"/>
  <c r="AB336" i="21"/>
  <c r="AB340" i="21"/>
  <c r="AB344" i="21"/>
  <c r="AB348" i="21"/>
  <c r="AB352" i="21"/>
  <c r="AB356" i="21"/>
  <c r="AB360" i="21"/>
  <c r="AB364" i="21"/>
  <c r="AB368" i="21"/>
  <c r="AB372" i="21"/>
  <c r="AB376" i="21"/>
  <c r="AB380" i="21"/>
  <c r="AB384" i="21"/>
  <c r="AB388" i="21"/>
  <c r="AB392" i="21"/>
  <c r="AB396" i="21"/>
  <c r="AB400" i="21"/>
  <c r="AB404" i="21"/>
  <c r="AB408" i="21"/>
  <c r="AB412" i="21"/>
  <c r="AB416" i="21"/>
  <c r="AB420" i="21"/>
  <c r="AB424" i="21"/>
  <c r="AB428" i="21"/>
  <c r="AB432" i="21"/>
  <c r="AB436" i="21"/>
  <c r="AB440" i="21"/>
  <c r="AB444" i="21"/>
  <c r="AB448" i="21"/>
  <c r="AB452" i="21"/>
  <c r="AB456" i="21"/>
  <c r="AB460" i="21"/>
  <c r="AB464" i="21"/>
  <c r="AB468" i="21"/>
  <c r="AB472" i="21"/>
  <c r="AB476" i="21"/>
  <c r="AB480" i="21"/>
  <c r="AB484" i="21"/>
  <c r="AB488" i="21"/>
  <c r="AB492" i="21"/>
  <c r="AB496" i="21"/>
  <c r="AB500" i="21"/>
  <c r="AB504" i="21"/>
  <c r="AB508" i="21"/>
  <c r="AB512" i="21"/>
  <c r="AB516" i="21"/>
  <c r="AB520" i="21"/>
  <c r="AB524" i="21"/>
  <c r="AB528" i="21"/>
  <c r="AB532" i="21"/>
  <c r="AB536" i="21"/>
  <c r="AB540" i="21"/>
  <c r="AB544" i="21"/>
  <c r="AB548" i="21"/>
  <c r="AB552" i="21"/>
  <c r="AB556" i="21"/>
  <c r="AB560" i="21"/>
  <c r="AB564" i="21"/>
  <c r="AB568" i="21"/>
  <c r="AB572" i="21"/>
  <c r="AB576" i="21"/>
  <c r="AB580" i="21"/>
  <c r="AB13" i="21"/>
  <c r="AB45" i="21"/>
  <c r="AB77" i="21"/>
  <c r="AB109" i="21"/>
  <c r="AB141" i="21"/>
  <c r="AB173" i="21"/>
  <c r="AB205" i="21"/>
  <c r="AB25" i="21"/>
  <c r="AB57" i="21"/>
  <c r="AB89" i="21"/>
  <c r="AB121" i="21"/>
  <c r="AB153" i="21"/>
  <c r="AB185" i="21"/>
  <c r="AB211" i="21"/>
  <c r="AB215" i="21"/>
  <c r="AB219" i="21"/>
  <c r="AB223" i="21"/>
  <c r="AB227" i="21"/>
  <c r="AB231" i="21"/>
  <c r="AB235" i="21"/>
  <c r="AB239" i="21"/>
  <c r="AB243" i="21"/>
  <c r="AB247" i="21"/>
  <c r="AB251" i="21"/>
  <c r="AB255" i="21"/>
  <c r="AB259" i="21"/>
  <c r="AB263" i="21"/>
  <c r="AB267" i="21"/>
  <c r="AB271" i="21"/>
  <c r="AB275" i="21"/>
  <c r="AB279" i="21"/>
  <c r="AB283" i="21"/>
  <c r="AB287" i="21"/>
  <c r="AB291" i="21"/>
  <c r="AB295" i="21"/>
  <c r="AB299" i="21"/>
  <c r="AB303" i="21"/>
  <c r="AB307" i="21"/>
  <c r="AB311" i="21"/>
  <c r="AB315" i="21"/>
  <c r="AB319" i="21"/>
  <c r="AB323" i="21"/>
  <c r="AB327" i="21"/>
  <c r="AB331" i="21"/>
  <c r="AB335" i="21"/>
  <c r="AB339" i="21"/>
  <c r="AB343" i="21"/>
  <c r="AB347" i="21"/>
  <c r="AB351" i="21"/>
  <c r="AB355" i="21"/>
  <c r="AB359" i="21"/>
  <c r="AB363" i="21"/>
  <c r="AB367" i="21"/>
  <c r="AB371" i="21"/>
  <c r="AB375" i="21"/>
  <c r="AB379" i="21"/>
  <c r="AB383" i="21"/>
  <c r="AB387" i="21"/>
  <c r="AB391" i="21"/>
  <c r="AB395" i="21"/>
  <c r="AB399" i="21"/>
  <c r="AB403" i="21"/>
  <c r="AB407" i="21"/>
  <c r="AB411" i="21"/>
  <c r="AB415" i="21"/>
  <c r="AB419" i="21"/>
  <c r="AB423" i="21"/>
  <c r="AB427" i="21"/>
  <c r="AB431" i="21"/>
  <c r="AB435" i="21"/>
  <c r="AB439" i="21"/>
  <c r="AB443" i="21"/>
  <c r="AB447" i="21"/>
  <c r="AB451" i="21"/>
  <c r="AB455" i="21"/>
  <c r="AB459" i="21"/>
  <c r="AB463" i="21"/>
  <c r="AB467" i="21"/>
  <c r="AB471" i="21"/>
  <c r="AB475" i="21"/>
  <c r="AB479" i="21"/>
  <c r="AB483" i="21"/>
  <c r="AB487" i="21"/>
  <c r="AB491" i="21"/>
  <c r="AB495" i="21"/>
  <c r="AB499" i="21"/>
  <c r="AB503" i="21"/>
  <c r="AB507" i="21"/>
  <c r="AB511" i="21"/>
  <c r="AB515" i="21"/>
  <c r="AB519" i="21"/>
  <c r="AB523" i="21"/>
  <c r="AB527" i="21"/>
  <c r="AB531" i="21"/>
  <c r="AB535" i="21"/>
  <c r="AB539" i="21"/>
  <c r="AB543" i="21"/>
  <c r="AB547" i="21"/>
  <c r="AB551" i="21"/>
  <c r="AB555" i="21"/>
  <c r="AB559" i="21"/>
  <c r="AB563" i="21"/>
  <c r="AB567" i="21"/>
  <c r="AB571" i="21"/>
  <c r="AB575" i="21"/>
  <c r="AB579" i="21"/>
  <c r="AB583" i="21"/>
  <c r="AB587" i="21"/>
  <c r="AB591" i="21"/>
  <c r="AB5" i="21"/>
  <c r="AB37" i="21"/>
  <c r="AB69" i="21"/>
  <c r="AB101" i="21"/>
  <c r="AB133" i="21"/>
  <c r="AB165" i="21"/>
  <c r="AB197" i="21"/>
  <c r="AB17" i="21"/>
  <c r="AB49" i="21"/>
  <c r="AB81" i="21"/>
  <c r="AB113" i="21"/>
  <c r="AB145" i="21"/>
  <c r="AB177" i="21"/>
  <c r="AB210" i="21"/>
  <c r="AB214" i="21"/>
  <c r="AB218" i="21"/>
  <c r="AB222" i="21"/>
  <c r="AB226" i="21"/>
  <c r="AB230" i="21"/>
  <c r="AB234" i="21"/>
  <c r="AB238" i="21"/>
  <c r="AB242" i="21"/>
  <c r="AB246" i="21"/>
  <c r="AB250" i="21"/>
  <c r="AB254" i="21"/>
  <c r="AB258" i="21"/>
  <c r="AB262" i="21"/>
  <c r="AB266" i="21"/>
  <c r="AB270" i="21"/>
  <c r="AB274" i="21"/>
  <c r="AB278" i="21"/>
  <c r="AB282" i="21"/>
  <c r="AB286" i="21"/>
  <c r="AB290" i="21"/>
  <c r="AB294" i="21"/>
  <c r="AB298" i="21"/>
  <c r="AB302" i="21"/>
  <c r="AB306" i="21"/>
  <c r="AB310" i="21"/>
  <c r="AB314" i="21"/>
  <c r="AB318" i="21"/>
  <c r="AB322" i="21"/>
  <c r="AB326" i="21"/>
  <c r="AB330" i="21"/>
  <c r="AB334" i="21"/>
  <c r="AB338" i="21"/>
  <c r="AB342" i="21"/>
  <c r="AB346" i="21"/>
  <c r="AB350" i="21"/>
  <c r="AB354" i="21"/>
  <c r="AB358" i="21"/>
  <c r="AB362" i="21"/>
  <c r="AB366" i="21"/>
  <c r="AB370" i="21"/>
  <c r="AB374" i="21"/>
  <c r="AB378" i="21"/>
  <c r="AB382" i="21"/>
  <c r="AB386" i="21"/>
  <c r="AB390" i="21"/>
  <c r="AB394" i="21"/>
  <c r="AB398" i="21"/>
  <c r="AB402" i="21"/>
  <c r="AB406" i="21"/>
  <c r="AB410" i="21"/>
  <c r="AB414" i="21"/>
  <c r="AB418" i="21"/>
  <c r="AB422" i="21"/>
  <c r="AB426" i="21"/>
  <c r="AB430" i="21"/>
  <c r="AB434" i="21"/>
  <c r="AB438" i="21"/>
  <c r="AB442" i="21"/>
  <c r="AB446" i="21"/>
  <c r="AB450" i="21"/>
  <c r="AB454" i="21"/>
  <c r="AB458" i="21"/>
  <c r="AB462" i="21"/>
  <c r="AB466" i="21"/>
  <c r="AB470" i="21"/>
  <c r="AB474" i="21"/>
  <c r="AB478" i="21"/>
  <c r="AB482" i="21"/>
  <c r="AB486" i="21"/>
  <c r="AB490" i="21"/>
  <c r="AB494" i="21"/>
  <c r="AB498" i="21"/>
  <c r="AB502" i="21"/>
  <c r="AB506" i="21"/>
  <c r="AB510" i="21"/>
  <c r="AB514" i="21"/>
  <c r="AB518" i="21"/>
  <c r="AB522" i="21"/>
  <c r="AB526" i="21"/>
  <c r="AB530" i="21"/>
  <c r="AB534" i="21"/>
  <c r="AB538" i="21"/>
  <c r="AB542" i="21"/>
  <c r="AB546" i="21"/>
  <c r="AB550" i="21"/>
  <c r="AB554" i="21"/>
  <c r="AB558" i="21"/>
  <c r="AB562" i="21"/>
  <c r="AB566" i="21"/>
  <c r="AB570" i="21"/>
  <c r="AB574" i="21"/>
  <c r="AB578" i="21"/>
  <c r="AB582" i="21"/>
  <c r="AB586" i="21"/>
  <c r="AB29" i="21"/>
  <c r="AB61" i="21"/>
  <c r="AB93" i="21"/>
  <c r="AB125" i="21"/>
  <c r="AB157" i="21"/>
  <c r="AB189" i="21"/>
  <c r="AB201" i="21"/>
  <c r="AB213" i="21"/>
  <c r="AB245" i="21"/>
  <c r="AB277" i="21"/>
  <c r="AB309" i="21"/>
  <c r="AB341" i="21"/>
  <c r="AB373" i="21"/>
  <c r="AB405" i="21"/>
  <c r="AB437" i="21"/>
  <c r="AB469" i="21"/>
  <c r="AB501" i="21"/>
  <c r="AB533" i="21"/>
  <c r="AB585" i="21"/>
  <c r="AB41" i="21"/>
  <c r="AB225" i="21"/>
  <c r="AB257" i="21"/>
  <c r="AB289" i="21"/>
  <c r="AB321" i="21"/>
  <c r="AB353" i="21"/>
  <c r="AB385" i="21"/>
  <c r="AB417" i="21"/>
  <c r="AB449" i="21"/>
  <c r="AB481" i="21"/>
  <c r="AB513" i="21"/>
  <c r="AB557" i="21"/>
  <c r="AB573" i="21"/>
  <c r="AB594" i="21"/>
  <c r="AB598" i="21"/>
  <c r="AB602" i="21"/>
  <c r="AB606" i="21"/>
  <c r="AB610" i="21"/>
  <c r="AB614" i="21"/>
  <c r="AB618" i="21"/>
  <c r="AB622" i="21"/>
  <c r="AB626" i="21"/>
  <c r="AB630" i="21"/>
  <c r="AB634" i="21"/>
  <c r="AB638" i="21"/>
  <c r="AB642" i="21"/>
  <c r="AB646" i="21"/>
  <c r="AB650" i="21"/>
  <c r="AB654" i="21"/>
  <c r="AB658" i="21"/>
  <c r="AB662" i="21"/>
  <c r="AB666" i="21"/>
  <c r="AB670" i="21"/>
  <c r="AB674" i="21"/>
  <c r="AB678" i="21"/>
  <c r="AB682" i="21"/>
  <c r="AB686" i="21"/>
  <c r="AB690" i="21"/>
  <c r="AB694" i="21"/>
  <c r="AB698" i="21"/>
  <c r="AB702" i="21"/>
  <c r="AB706" i="21"/>
  <c r="AB710" i="21"/>
  <c r="AB714" i="21"/>
  <c r="AB718" i="21"/>
  <c r="AB722" i="21"/>
  <c r="AB726" i="21"/>
  <c r="AB730" i="21"/>
  <c r="AB734" i="21"/>
  <c r="AB738" i="21"/>
  <c r="AB742" i="21"/>
  <c r="AB746" i="21"/>
  <c r="AB750" i="21"/>
  <c r="AB754" i="21"/>
  <c r="AB758" i="21"/>
  <c r="AB762" i="21"/>
  <c r="AB766" i="21"/>
  <c r="AB770" i="21"/>
  <c r="AB774" i="21"/>
  <c r="AB778" i="21"/>
  <c r="AB782" i="21"/>
  <c r="AB786" i="21"/>
  <c r="AB790" i="21"/>
  <c r="AB794" i="21"/>
  <c r="AB798" i="21"/>
  <c r="AB802" i="21"/>
  <c r="AB806" i="21"/>
  <c r="AB810" i="21"/>
  <c r="AB814" i="21"/>
  <c r="AB818" i="21"/>
  <c r="AB822" i="21"/>
  <c r="AB826" i="21"/>
  <c r="AB830" i="21"/>
  <c r="AB834" i="21"/>
  <c r="AB838" i="21"/>
  <c r="AB842" i="21"/>
  <c r="AB846" i="21"/>
  <c r="AB850" i="21"/>
  <c r="AB854" i="21"/>
  <c r="AB858" i="21"/>
  <c r="AB862" i="21"/>
  <c r="AB866" i="21"/>
  <c r="AB870" i="21"/>
  <c r="AB874" i="21"/>
  <c r="AB878" i="21"/>
  <c r="AB137" i="21"/>
  <c r="AB237" i="21"/>
  <c r="AB269" i="21"/>
  <c r="AB301" i="21"/>
  <c r="AB333" i="21"/>
  <c r="AB365" i="21"/>
  <c r="AB397" i="21"/>
  <c r="AB429" i="21"/>
  <c r="AB461" i="21"/>
  <c r="AB493" i="21"/>
  <c r="AB525" i="21"/>
  <c r="AB217" i="21"/>
  <c r="AB249" i="21"/>
  <c r="AB281" i="21"/>
  <c r="AB313" i="21"/>
  <c r="AB345" i="21"/>
  <c r="AB377" i="21"/>
  <c r="AB409" i="21"/>
  <c r="AB441" i="21"/>
  <c r="AB473" i="21"/>
  <c r="AB505" i="21"/>
  <c r="AB537" i="21"/>
  <c r="AB553" i="21"/>
  <c r="AB569" i="21"/>
  <c r="AB593" i="21"/>
  <c r="AB597" i="21"/>
  <c r="AB601" i="21"/>
  <c r="AB605" i="21"/>
  <c r="AB609" i="21"/>
  <c r="AB613" i="21"/>
  <c r="AB617" i="21"/>
  <c r="AB621" i="21"/>
  <c r="AB625" i="21"/>
  <c r="AB629" i="21"/>
  <c r="AB633" i="21"/>
  <c r="AB637" i="21"/>
  <c r="AB641" i="21"/>
  <c r="AB645" i="21"/>
  <c r="AB649" i="21"/>
  <c r="AB653" i="21"/>
  <c r="AB657" i="21"/>
  <c r="AB661" i="21"/>
  <c r="AB665" i="21"/>
  <c r="AB669" i="21"/>
  <c r="AB673" i="21"/>
  <c r="AB677" i="21"/>
  <c r="AB681" i="21"/>
  <c r="AB685" i="21"/>
  <c r="AB689" i="21"/>
  <c r="AB693" i="21"/>
  <c r="AB697" i="21"/>
  <c r="AB701" i="21"/>
  <c r="AB705" i="21"/>
  <c r="AB709" i="21"/>
  <c r="AB713" i="21"/>
  <c r="AB717" i="21"/>
  <c r="AB721" i="21"/>
  <c r="AB725" i="21"/>
  <c r="AB729" i="21"/>
  <c r="AB733" i="21"/>
  <c r="AB737" i="21"/>
  <c r="AB741" i="21"/>
  <c r="AB745" i="21"/>
  <c r="AB749" i="21"/>
  <c r="AB753" i="21"/>
  <c r="AB757" i="21"/>
  <c r="AB761" i="21"/>
  <c r="AB765" i="21"/>
  <c r="AB769" i="21"/>
  <c r="AB773" i="21"/>
  <c r="AB777" i="21"/>
  <c r="AB781" i="21"/>
  <c r="AB785" i="21"/>
  <c r="AB789" i="21"/>
  <c r="AB793" i="21"/>
  <c r="AB797" i="21"/>
  <c r="AB801" i="21"/>
  <c r="AB805" i="21"/>
  <c r="AB809" i="21"/>
  <c r="AB813" i="21"/>
  <c r="AB817" i="21"/>
  <c r="AB821" i="21"/>
  <c r="AB825" i="21"/>
  <c r="AB829" i="21"/>
  <c r="AB833" i="21"/>
  <c r="AB837" i="21"/>
  <c r="AB841" i="21"/>
  <c r="AB845" i="21"/>
  <c r="AB849" i="21"/>
  <c r="AB853" i="21"/>
  <c r="AB857" i="21"/>
  <c r="AB861" i="21"/>
  <c r="AB865" i="21"/>
  <c r="AB869" i="21"/>
  <c r="AB873" i="21"/>
  <c r="AB877" i="21"/>
  <c r="AB881" i="21"/>
  <c r="AB885" i="21"/>
  <c r="AB889" i="21"/>
  <c r="AB893" i="21"/>
  <c r="AB897" i="21"/>
  <c r="AB901" i="21"/>
  <c r="AB905" i="21"/>
  <c r="AB909" i="21"/>
  <c r="AB913" i="21"/>
  <c r="AB917" i="21"/>
  <c r="AB921" i="21"/>
  <c r="AB925" i="21"/>
  <c r="AB929" i="21"/>
  <c r="AB933" i="21"/>
  <c r="AB937" i="21"/>
  <c r="AB73" i="21"/>
  <c r="AB229" i="21"/>
  <c r="AB261" i="21"/>
  <c r="AB293" i="21"/>
  <c r="AB325" i="21"/>
  <c r="AB357" i="21"/>
  <c r="AB389" i="21"/>
  <c r="AB421" i="21"/>
  <c r="AB453" i="21"/>
  <c r="AB485" i="21"/>
  <c r="AB517" i="21"/>
  <c r="AB169" i="21"/>
  <c r="AB209" i="21"/>
  <c r="AB241" i="21"/>
  <c r="AB273" i="21"/>
  <c r="AB305" i="21"/>
  <c r="AB337" i="21"/>
  <c r="AB369" i="21"/>
  <c r="AB401" i="21"/>
  <c r="AB433" i="21"/>
  <c r="AB465" i="21"/>
  <c r="AB497" i="21"/>
  <c r="AB529" i="21"/>
  <c r="AB549" i="21"/>
  <c r="AB565" i="21"/>
  <c r="AB581" i="21"/>
  <c r="AB584" i="21"/>
  <c r="AB588" i="21"/>
  <c r="AB589" i="21"/>
  <c r="AB592" i="21"/>
  <c r="AB596" i="21"/>
  <c r="AB600" i="21"/>
  <c r="AB604" i="21"/>
  <c r="AB608" i="21"/>
  <c r="AB612" i="21"/>
  <c r="AB616" i="21"/>
  <c r="AB620" i="21"/>
  <c r="AB624" i="21"/>
  <c r="AB628" i="21"/>
  <c r="AB632" i="21"/>
  <c r="AB636" i="21"/>
  <c r="AB640" i="21"/>
  <c r="AB644" i="21"/>
  <c r="AB648" i="21"/>
  <c r="AB652" i="21"/>
  <c r="AB656" i="21"/>
  <c r="AB660" i="21"/>
  <c r="AB664" i="21"/>
  <c r="AB668" i="21"/>
  <c r="AB672" i="21"/>
  <c r="AB676" i="21"/>
  <c r="AB680" i="21"/>
  <c r="AB684" i="21"/>
  <c r="AB688" i="21"/>
  <c r="AB692" i="21"/>
  <c r="AB696" i="21"/>
  <c r="AB700" i="21"/>
  <c r="AB704" i="21"/>
  <c r="AB708" i="21"/>
  <c r="AB712" i="21"/>
  <c r="AB716" i="21"/>
  <c r="AB720" i="21"/>
  <c r="AB724" i="21"/>
  <c r="AB728" i="21"/>
  <c r="AB732" i="21"/>
  <c r="AB736" i="21"/>
  <c r="AB740" i="21"/>
  <c r="AB744" i="21"/>
  <c r="AB748" i="21"/>
  <c r="AB752" i="21"/>
  <c r="AB756" i="21"/>
  <c r="AB760" i="21"/>
  <c r="AB764" i="21"/>
  <c r="AB768" i="21"/>
  <c r="AB772" i="21"/>
  <c r="AB776" i="21"/>
  <c r="AB780" i="21"/>
  <c r="AB784" i="21"/>
  <c r="AB788" i="21"/>
  <c r="AB792" i="21"/>
  <c r="AB796" i="21"/>
  <c r="AB800" i="21"/>
  <c r="AB804" i="21"/>
  <c r="AB808" i="21"/>
  <c r="AB812" i="21"/>
  <c r="AB816" i="21"/>
  <c r="AB820" i="21"/>
  <c r="AB824" i="21"/>
  <c r="AB828" i="21"/>
  <c r="AB832" i="21"/>
  <c r="AB836" i="21"/>
  <c r="AB840" i="21"/>
  <c r="AB844" i="21"/>
  <c r="AB848" i="21"/>
  <c r="AB852" i="21"/>
  <c r="AB856" i="21"/>
  <c r="AB860" i="21"/>
  <c r="AB864" i="21"/>
  <c r="AB868" i="21"/>
  <c r="AB872" i="21"/>
  <c r="AB876" i="21"/>
  <c r="AB880" i="21"/>
  <c r="AB884" i="21"/>
  <c r="AB888" i="21"/>
  <c r="AB892" i="21"/>
  <c r="AB896" i="21"/>
  <c r="AB900" i="21"/>
  <c r="AB904" i="21"/>
  <c r="AB908" i="21"/>
  <c r="AB912" i="21"/>
  <c r="AB916" i="21"/>
  <c r="AB920" i="21"/>
  <c r="AB924" i="21"/>
  <c r="AB928" i="21"/>
  <c r="AB932" i="21"/>
  <c r="AB936" i="21"/>
  <c r="AB940" i="21"/>
  <c r="AB9" i="21"/>
  <c r="AB221" i="21"/>
  <c r="AB253" i="21"/>
  <c r="AB285" i="21"/>
  <c r="AB317" i="21"/>
  <c r="AB349" i="21"/>
  <c r="AB381" i="21"/>
  <c r="AB413" i="21"/>
  <c r="AB445" i="21"/>
  <c r="AB477" i="21"/>
  <c r="AB509" i="21"/>
  <c r="AB541" i="21"/>
  <c r="AB590" i="21"/>
  <c r="AB329" i="21"/>
  <c r="AB607" i="21"/>
  <c r="AB639" i="21"/>
  <c r="AB671" i="21"/>
  <c r="AB703" i="21"/>
  <c r="AB735" i="21"/>
  <c r="AB767" i="21"/>
  <c r="AB799" i="21"/>
  <c r="AB894" i="21"/>
  <c r="AB911" i="21"/>
  <c r="AB926" i="21"/>
  <c r="AB425" i="21"/>
  <c r="AB561" i="21"/>
  <c r="AB619" i="21"/>
  <c r="AB651" i="21"/>
  <c r="AB683" i="21"/>
  <c r="AB715" i="21"/>
  <c r="AB747" i="21"/>
  <c r="AB779" i="21"/>
  <c r="AB811" i="21"/>
  <c r="AB839" i="21"/>
  <c r="AB855" i="21"/>
  <c r="AB871" i="21"/>
  <c r="AB883" i="21"/>
  <c r="AB898" i="21"/>
  <c r="AB915" i="21"/>
  <c r="AB930" i="21"/>
  <c r="AB943" i="21"/>
  <c r="AB947" i="21"/>
  <c r="AB951" i="21"/>
  <c r="AB955" i="21"/>
  <c r="AB959" i="21"/>
  <c r="AB963" i="21"/>
  <c r="AB967" i="21"/>
  <c r="AB971" i="21"/>
  <c r="AB975" i="21"/>
  <c r="AB979" i="21"/>
  <c r="AB983" i="21"/>
  <c r="AB987" i="21"/>
  <c r="AB991" i="21"/>
  <c r="AB995" i="21"/>
  <c r="AB999" i="21"/>
  <c r="AB1003" i="21"/>
  <c r="AB1007" i="21"/>
  <c r="AB1011" i="21"/>
  <c r="AB1015" i="21"/>
  <c r="AB1019" i="21"/>
  <c r="AB1023" i="21"/>
  <c r="AB1027" i="21"/>
  <c r="AB1031" i="21"/>
  <c r="AB1035" i="21"/>
  <c r="AB1039" i="21"/>
  <c r="AB1043" i="21"/>
  <c r="AB1047" i="21"/>
  <c r="AB1051" i="21"/>
  <c r="AB1055" i="21"/>
  <c r="AB1059" i="21"/>
  <c r="AB1063" i="21"/>
  <c r="AB1067" i="21"/>
  <c r="AB1071" i="21"/>
  <c r="AB1075" i="21"/>
  <c r="AB1079" i="21"/>
  <c r="AB1083" i="21"/>
  <c r="AB1087" i="21"/>
  <c r="AB1091" i="21"/>
  <c r="AB1095" i="21"/>
  <c r="AB1099" i="21"/>
  <c r="AB1103" i="21"/>
  <c r="AB1107" i="21"/>
  <c r="AB1111" i="21"/>
  <c r="AB1115" i="21"/>
  <c r="AB1119" i="21"/>
  <c r="AB1123" i="21"/>
  <c r="AB1127" i="21"/>
  <c r="AB1131" i="21"/>
  <c r="AB1135" i="21"/>
  <c r="AB1139" i="21"/>
  <c r="AB1143" i="21"/>
  <c r="AB1147" i="21"/>
  <c r="AB1151" i="21"/>
  <c r="AB1155" i="21"/>
  <c r="AB1159" i="21"/>
  <c r="AB1163" i="21"/>
  <c r="AB1167" i="21"/>
  <c r="AB1171" i="21"/>
  <c r="AB1175" i="21"/>
  <c r="AB1179" i="21"/>
  <c r="AB1183" i="21"/>
  <c r="AB1187" i="21"/>
  <c r="AB1191" i="21"/>
  <c r="AB1195" i="21"/>
  <c r="AB1199" i="21"/>
  <c r="AB1203" i="21"/>
  <c r="AB1207" i="21"/>
  <c r="AB1211" i="21"/>
  <c r="AB1215" i="21"/>
  <c r="AB1219" i="21"/>
  <c r="AB1223" i="21"/>
  <c r="AB1227" i="21"/>
  <c r="AB1231" i="21"/>
  <c r="AB1235" i="21"/>
  <c r="AB1239" i="21"/>
  <c r="AB1243" i="21"/>
  <c r="AB1247" i="21"/>
  <c r="AB1251" i="21"/>
  <c r="AB1255" i="21"/>
  <c r="AB1259" i="21"/>
  <c r="AB1263" i="21"/>
  <c r="AB1267" i="21"/>
  <c r="AB1271" i="21"/>
  <c r="AB1275" i="21"/>
  <c r="AB265" i="21"/>
  <c r="AB521" i="21"/>
  <c r="AB599" i="21"/>
  <c r="AB631" i="21"/>
  <c r="AB663" i="21"/>
  <c r="AB695" i="21"/>
  <c r="AB727" i="21"/>
  <c r="AB759" i="21"/>
  <c r="AB791" i="21"/>
  <c r="AB823" i="21"/>
  <c r="AB887" i="21"/>
  <c r="AB902" i="21"/>
  <c r="AB919" i="21"/>
  <c r="AB934" i="21"/>
  <c r="AB361" i="21"/>
  <c r="AB611" i="21"/>
  <c r="AB643" i="21"/>
  <c r="AB675" i="21"/>
  <c r="AB707" i="21"/>
  <c r="AB739" i="21"/>
  <c r="AB771" i="21"/>
  <c r="AB803" i="21"/>
  <c r="AB835" i="21"/>
  <c r="AB851" i="21"/>
  <c r="AB867" i="21"/>
  <c r="AB891" i="21"/>
  <c r="AB906" i="21"/>
  <c r="AB923" i="21"/>
  <c r="AB938" i="21"/>
  <c r="AB942" i="21"/>
  <c r="AB946" i="21"/>
  <c r="AB950" i="21"/>
  <c r="AB954" i="21"/>
  <c r="AB958" i="21"/>
  <c r="AB962" i="21"/>
  <c r="AB966" i="21"/>
  <c r="AB970" i="21"/>
  <c r="AB974" i="21"/>
  <c r="AB978" i="21"/>
  <c r="AB982" i="21"/>
  <c r="AB986" i="21"/>
  <c r="AB990" i="21"/>
  <c r="AB994" i="21"/>
  <c r="AB998" i="21"/>
  <c r="AB1002" i="21"/>
  <c r="AB1006" i="21"/>
  <c r="AB1010" i="21"/>
  <c r="AB1014" i="21"/>
  <c r="AB1018" i="21"/>
  <c r="AB1022" i="21"/>
  <c r="AB1026" i="21"/>
  <c r="AB1030" i="21"/>
  <c r="AB1034" i="21"/>
  <c r="AB1038" i="21"/>
  <c r="AB1042" i="21"/>
  <c r="AB1046" i="21"/>
  <c r="AB1050" i="21"/>
  <c r="AB1054" i="21"/>
  <c r="AB1058" i="21"/>
  <c r="AB1062" i="21"/>
  <c r="AB1066" i="21"/>
  <c r="AB1070" i="21"/>
  <c r="AB1074" i="21"/>
  <c r="AB1078" i="21"/>
  <c r="AB1082" i="21"/>
  <c r="AB1086" i="21"/>
  <c r="AB1090" i="21"/>
  <c r="AB1094" i="21"/>
  <c r="AB1098" i="21"/>
  <c r="AB1102" i="21"/>
  <c r="AB1106" i="21"/>
  <c r="AB1110" i="21"/>
  <c r="AB1114" i="21"/>
  <c r="AB1118" i="21"/>
  <c r="AB1122" i="21"/>
  <c r="AB1126" i="21"/>
  <c r="AB1130" i="21"/>
  <c r="AB1134" i="21"/>
  <c r="AB1138" i="21"/>
  <c r="AB1142" i="21"/>
  <c r="AB1146" i="21"/>
  <c r="AB1150" i="21"/>
  <c r="AB1154" i="21"/>
  <c r="AB1158" i="21"/>
  <c r="AB1162" i="21"/>
  <c r="AB1166" i="21"/>
  <c r="AB1170" i="21"/>
  <c r="AB1174" i="21"/>
  <c r="AB1178" i="21"/>
  <c r="AB1182" i="21"/>
  <c r="AB1186" i="21"/>
  <c r="AB1190" i="21"/>
  <c r="AB1194" i="21"/>
  <c r="AB1198" i="21"/>
  <c r="AB1202" i="21"/>
  <c r="AB1206" i="21"/>
  <c r="AB1210" i="21"/>
  <c r="AB1214" i="21"/>
  <c r="AB1218" i="21"/>
  <c r="AB1222" i="21"/>
  <c r="AB1226" i="21"/>
  <c r="AB1230" i="21"/>
  <c r="AB1234" i="21"/>
  <c r="AB1238" i="21"/>
  <c r="AB1242" i="21"/>
  <c r="AB1246" i="21"/>
  <c r="AB1250" i="21"/>
  <c r="AB1254" i="21"/>
  <c r="AB1258" i="21"/>
  <c r="AB1262" i="21"/>
  <c r="AB1266" i="21"/>
  <c r="AB1270" i="21"/>
  <c r="AB1274" i="21"/>
  <c r="AB1278" i="21"/>
  <c r="AB1282" i="21"/>
  <c r="AB1286" i="21"/>
  <c r="AB1290" i="21"/>
  <c r="AB1294" i="21"/>
  <c r="AB457" i="21"/>
  <c r="AB577" i="21"/>
  <c r="AB623" i="21"/>
  <c r="AB655" i="21"/>
  <c r="AB687" i="21"/>
  <c r="AB719" i="21"/>
  <c r="AB751" i="21"/>
  <c r="AB783" i="21"/>
  <c r="AB815" i="21"/>
  <c r="AB895" i="21"/>
  <c r="AB910" i="21"/>
  <c r="AB927" i="21"/>
  <c r="AB105" i="21"/>
  <c r="AB297" i="21"/>
  <c r="AB603" i="21"/>
  <c r="AB635" i="21"/>
  <c r="AB667" i="21"/>
  <c r="AB699" i="21"/>
  <c r="AB731" i="21"/>
  <c r="AB763" i="21"/>
  <c r="AB795" i="21"/>
  <c r="AB827" i="21"/>
  <c r="AB831" i="21"/>
  <c r="AB847" i="21"/>
  <c r="AB863" i="21"/>
  <c r="AB879" i="21"/>
  <c r="AB882" i="21"/>
  <c r="AB899" i="21"/>
  <c r="AB914" i="21"/>
  <c r="AB931" i="21"/>
  <c r="AB941" i="21"/>
  <c r="AB945" i="21"/>
  <c r="AB949" i="21"/>
  <c r="AB953" i="21"/>
  <c r="AB957" i="21"/>
  <c r="AB961" i="21"/>
  <c r="AB965" i="21"/>
  <c r="AB969" i="21"/>
  <c r="AB973" i="21"/>
  <c r="AB977" i="21"/>
  <c r="AB981" i="21"/>
  <c r="AB985" i="21"/>
  <c r="AB989" i="21"/>
  <c r="AB993" i="21"/>
  <c r="AB997" i="21"/>
  <c r="AB1001" i="21"/>
  <c r="AB1005" i="21"/>
  <c r="AB1009" i="21"/>
  <c r="AB1013" i="21"/>
  <c r="AB1017" i="21"/>
  <c r="AB1021" i="21"/>
  <c r="AB1025" i="21"/>
  <c r="AB1029" i="21"/>
  <c r="AB1033" i="21"/>
  <c r="AB1037" i="21"/>
  <c r="AB1041" i="21"/>
  <c r="AB1045" i="21"/>
  <c r="AB1049" i="21"/>
  <c r="AB1053" i="21"/>
  <c r="AB1057" i="21"/>
  <c r="AB1061" i="21"/>
  <c r="AB1065" i="21"/>
  <c r="AB1069" i="21"/>
  <c r="AB1073" i="21"/>
  <c r="AB1077" i="21"/>
  <c r="AB1081" i="21"/>
  <c r="AB1085" i="21"/>
  <c r="AB1089" i="21"/>
  <c r="AB1093" i="21"/>
  <c r="AB1097" i="21"/>
  <c r="AB1101" i="21"/>
  <c r="AB1105" i="21"/>
  <c r="AB1109" i="21"/>
  <c r="AB1113" i="21"/>
  <c r="AB1117" i="21"/>
  <c r="AB1121" i="21"/>
  <c r="AB1125" i="21"/>
  <c r="AB1129" i="21"/>
  <c r="AB1133" i="21"/>
  <c r="AB1137" i="21"/>
  <c r="AB1141" i="21"/>
  <c r="AB1145" i="21"/>
  <c r="AB1149" i="21"/>
  <c r="AB1153" i="21"/>
  <c r="AB1157" i="21"/>
  <c r="AB1161" i="21"/>
  <c r="AB1165" i="21"/>
  <c r="AB1169" i="21"/>
  <c r="AB1173" i="21"/>
  <c r="AB1177" i="21"/>
  <c r="AB1181" i="21"/>
  <c r="AB1185" i="21"/>
  <c r="AB1189" i="21"/>
  <c r="AB1193" i="21"/>
  <c r="AB1197" i="21"/>
  <c r="AB1201" i="21"/>
  <c r="AB1205" i="21"/>
  <c r="AB1209" i="21"/>
  <c r="AB1213" i="21"/>
  <c r="AB1217" i="21"/>
  <c r="AB1221" i="21"/>
  <c r="AB1225" i="21"/>
  <c r="AB1229" i="21"/>
  <c r="AB1233" i="21"/>
  <c r="AB1237" i="21"/>
  <c r="AB1241" i="21"/>
  <c r="AB1245" i="21"/>
  <c r="AB1249" i="21"/>
  <c r="AB1253" i="21"/>
  <c r="AB1257" i="21"/>
  <c r="AB1261" i="21"/>
  <c r="AB1265" i="21"/>
  <c r="AB1269" i="21"/>
  <c r="AB1273" i="21"/>
  <c r="AB1277" i="21"/>
  <c r="AB1281" i="21"/>
  <c r="AB1285" i="21"/>
  <c r="AB1289" i="21"/>
  <c r="AB1293" i="21"/>
  <c r="AB1297" i="21"/>
  <c r="AB393" i="21"/>
  <c r="AB545" i="21"/>
  <c r="AB615" i="21"/>
  <c r="AB647" i="21"/>
  <c r="AB679" i="21"/>
  <c r="AB711" i="21"/>
  <c r="AB743" i="21"/>
  <c r="AB775" i="21"/>
  <c r="AB807" i="21"/>
  <c r="AB886" i="21"/>
  <c r="AB903" i="21"/>
  <c r="AB918" i="21"/>
  <c r="AB935" i="21"/>
  <c r="AB627" i="21"/>
  <c r="AB944" i="21"/>
  <c r="AB976" i="21"/>
  <c r="AB1008" i="21"/>
  <c r="AB1040" i="21"/>
  <c r="AB1072" i="21"/>
  <c r="AB1104" i="21"/>
  <c r="AB1136" i="21"/>
  <c r="AB1168" i="21"/>
  <c r="AB1200" i="21"/>
  <c r="AB1232" i="21"/>
  <c r="AB1264" i="21"/>
  <c r="AB1280" i="21"/>
  <c r="AB1295" i="21"/>
  <c r="AB1298" i="21"/>
  <c r="AB1302" i="21"/>
  <c r="AB1306" i="21"/>
  <c r="AB1310" i="21"/>
  <c r="AB1314" i="21"/>
  <c r="AB1318" i="21"/>
  <c r="AB1322" i="21"/>
  <c r="AB1326" i="21"/>
  <c r="AB1330" i="21"/>
  <c r="AB1334" i="21"/>
  <c r="AB1338" i="21"/>
  <c r="AB1342" i="21"/>
  <c r="AB1346" i="21"/>
  <c r="AB1350" i="21"/>
  <c r="AB1354" i="21"/>
  <c r="AB1358" i="21"/>
  <c r="AB1362" i="21"/>
  <c r="AB1366" i="21"/>
  <c r="AB1370" i="21"/>
  <c r="AB1374" i="21"/>
  <c r="AB1378" i="21"/>
  <c r="AB1382" i="21"/>
  <c r="AB1386" i="21"/>
  <c r="AB1390" i="21"/>
  <c r="AB1394" i="21"/>
  <c r="AB1398" i="21"/>
  <c r="AB1402" i="21"/>
  <c r="AB1406" i="21"/>
  <c r="AB1410" i="21"/>
  <c r="AB1414" i="21"/>
  <c r="AB1418" i="21"/>
  <c r="AB1422" i="21"/>
  <c r="AB1426" i="21"/>
  <c r="AB1430" i="21"/>
  <c r="AB1434" i="21"/>
  <c r="AB1438" i="21"/>
  <c r="AB1442" i="21"/>
  <c r="AB1446" i="21"/>
  <c r="AB1450" i="21"/>
  <c r="AB1454" i="21"/>
  <c r="AB1458" i="21"/>
  <c r="AB1462" i="21"/>
  <c r="AB1466" i="21"/>
  <c r="AB1470" i="21"/>
  <c r="AB1474" i="21"/>
  <c r="AB1478" i="21"/>
  <c r="AB1482" i="21"/>
  <c r="AB1486" i="21"/>
  <c r="AB1490" i="21"/>
  <c r="AB1494" i="21"/>
  <c r="AB1498" i="21"/>
  <c r="AB1502" i="21"/>
  <c r="AB1506" i="21"/>
  <c r="AB1510" i="21"/>
  <c r="AB1514" i="21"/>
  <c r="AB1518" i="21"/>
  <c r="AB1522" i="21"/>
  <c r="AB1526" i="21"/>
  <c r="AB1530" i="21"/>
  <c r="AB1534" i="21"/>
  <c r="AB1538" i="21"/>
  <c r="AB1542" i="21"/>
  <c r="AB1546" i="21"/>
  <c r="AB1550" i="21"/>
  <c r="AB1554" i="21"/>
  <c r="AB1558" i="21"/>
  <c r="AB1562" i="21"/>
  <c r="AB1566" i="21"/>
  <c r="AB1570" i="21"/>
  <c r="AB1574" i="21"/>
  <c r="AB1578" i="21"/>
  <c r="AB1582" i="21"/>
  <c r="AB1586" i="21"/>
  <c r="AB1590" i="21"/>
  <c r="AB1594" i="21"/>
  <c r="AB1598" i="21"/>
  <c r="AB1602" i="21"/>
  <c r="AB1606" i="21"/>
  <c r="AB1610" i="21"/>
  <c r="AB1614" i="21"/>
  <c r="AB1618" i="21"/>
  <c r="AB1622" i="21"/>
  <c r="AB1626" i="21"/>
  <c r="AB1630" i="21"/>
  <c r="AB1634" i="21"/>
  <c r="AB1638" i="21"/>
  <c r="AB1642" i="21"/>
  <c r="AB1646" i="21"/>
  <c r="AB1650" i="21"/>
  <c r="AB1654" i="21"/>
  <c r="AB1658" i="21"/>
  <c r="AB1662" i="21"/>
  <c r="AB1666" i="21"/>
  <c r="AB1670" i="21"/>
  <c r="AB1674" i="21"/>
  <c r="AB1678" i="21"/>
  <c r="AB1682" i="21"/>
  <c r="AB1686" i="21"/>
  <c r="AB1690" i="21"/>
  <c r="AB1694" i="21"/>
  <c r="AB1698" i="21"/>
  <c r="AB1702" i="21"/>
  <c r="AB1706" i="21"/>
  <c r="AB1710" i="21"/>
  <c r="AB1714" i="21"/>
  <c r="AB1718" i="21"/>
  <c r="AB1722" i="21"/>
  <c r="AB1726" i="21"/>
  <c r="AB1730" i="21"/>
  <c r="AB1734" i="21"/>
  <c r="AB1738" i="21"/>
  <c r="AB1742" i="21"/>
  <c r="AB1746" i="21"/>
  <c r="AB1750" i="21"/>
  <c r="AB1754" i="21"/>
  <c r="AB1758" i="21"/>
  <c r="AB1762" i="21"/>
  <c r="AB1766" i="21"/>
  <c r="AB1770" i="21"/>
  <c r="AB1774" i="21"/>
  <c r="AB1778" i="21"/>
  <c r="AB1782" i="21"/>
  <c r="AB1786" i="21"/>
  <c r="AB1790" i="21"/>
  <c r="AB1794" i="21"/>
  <c r="AB1798" i="21"/>
  <c r="AB1802" i="21"/>
  <c r="AB1806" i="21"/>
  <c r="AB1810" i="21"/>
  <c r="AB1814" i="21"/>
  <c r="AB1818" i="21"/>
  <c r="AB1822" i="21"/>
  <c r="AB1826" i="21"/>
  <c r="AB1830" i="21"/>
  <c r="AB1834" i="21"/>
  <c r="AB1838" i="21"/>
  <c r="AB1842" i="21"/>
  <c r="AB1846" i="21"/>
  <c r="AB1850" i="21"/>
  <c r="AB1854" i="21"/>
  <c r="AB1858" i="21"/>
  <c r="AB1862" i="21"/>
  <c r="AB1866" i="21"/>
  <c r="AB1870" i="21"/>
  <c r="AB1874" i="21"/>
  <c r="AB1878" i="21"/>
  <c r="AB1882" i="21"/>
  <c r="AB1886" i="21"/>
  <c r="AB1890" i="21"/>
  <c r="AB1894" i="21"/>
  <c r="AB1898" i="21"/>
  <c r="AB1902" i="21"/>
  <c r="AB1906" i="21"/>
  <c r="AB1910" i="21"/>
  <c r="AB1914" i="21"/>
  <c r="AB1918" i="21"/>
  <c r="AB1922" i="21"/>
  <c r="AB1926" i="21"/>
  <c r="AB1930" i="21"/>
  <c r="AB1934" i="21"/>
  <c r="AB1938" i="21"/>
  <c r="AB1942" i="21"/>
  <c r="AB1946" i="21"/>
  <c r="AB1950" i="21"/>
  <c r="AB1954" i="21"/>
  <c r="AB1958" i="21"/>
  <c r="AB1962" i="21"/>
  <c r="AB1966" i="21"/>
  <c r="AB1970" i="21"/>
  <c r="AB1974" i="21"/>
  <c r="AB1978" i="21"/>
  <c r="AB1982" i="21"/>
  <c r="AB1986" i="21"/>
  <c r="AB1990" i="21"/>
  <c r="AB1994" i="21"/>
  <c r="AB1998" i="21"/>
  <c r="AB2002" i="21"/>
  <c r="AB2006" i="21"/>
  <c r="AB2010" i="21"/>
  <c r="AB2014" i="21"/>
  <c r="AB2018" i="21"/>
  <c r="AB2022" i="21"/>
  <c r="AB2026" i="21"/>
  <c r="AB2030" i="21"/>
  <c r="AB2034" i="21"/>
  <c r="AB2038" i="21"/>
  <c r="AB2042" i="21"/>
  <c r="AB2046" i="21"/>
  <c r="AB2050" i="21"/>
  <c r="AB2054" i="21"/>
  <c r="AB2058" i="21"/>
  <c r="AB489" i="21"/>
  <c r="AB723" i="21"/>
  <c r="AB956" i="21"/>
  <c r="AB988" i="21"/>
  <c r="AB1020" i="21"/>
  <c r="AB1052" i="21"/>
  <c r="AB1084" i="21"/>
  <c r="AB1116" i="21"/>
  <c r="AB1148" i="21"/>
  <c r="AB1180" i="21"/>
  <c r="AB1212" i="21"/>
  <c r="AB1244" i="21"/>
  <c r="AB1276" i="21"/>
  <c r="AB1284" i="21"/>
  <c r="AB819" i="21"/>
  <c r="AB875" i="21"/>
  <c r="AB968" i="21"/>
  <c r="AB1000" i="21"/>
  <c r="AB1032" i="21"/>
  <c r="AB1064" i="21"/>
  <c r="AB1096" i="21"/>
  <c r="AB1128" i="21"/>
  <c r="AB1160" i="21"/>
  <c r="AB1192" i="21"/>
  <c r="AB1224" i="21"/>
  <c r="AB1256" i="21"/>
  <c r="AB1288" i="21"/>
  <c r="AB1301" i="21"/>
  <c r="AB1305" i="21"/>
  <c r="AB1309" i="21"/>
  <c r="AB1313" i="21"/>
  <c r="AB1317" i="21"/>
  <c r="AB1321" i="21"/>
  <c r="AB1325" i="21"/>
  <c r="AB1329" i="21"/>
  <c r="AB1333" i="21"/>
  <c r="AB1337" i="21"/>
  <c r="AB1341" i="21"/>
  <c r="AB1345" i="21"/>
  <c r="AB1349" i="21"/>
  <c r="AB1353" i="21"/>
  <c r="AB1357" i="21"/>
  <c r="AB1361" i="21"/>
  <c r="AB1365" i="21"/>
  <c r="AB1369" i="21"/>
  <c r="AB1373" i="21"/>
  <c r="AB1377" i="21"/>
  <c r="AB1381" i="21"/>
  <c r="AB1385" i="21"/>
  <c r="AB1389" i="21"/>
  <c r="AB1393" i="21"/>
  <c r="AB1397" i="21"/>
  <c r="AB1401" i="21"/>
  <c r="AB1405" i="21"/>
  <c r="AB1409" i="21"/>
  <c r="AB1413" i="21"/>
  <c r="AB1417" i="21"/>
  <c r="AB1421" i="21"/>
  <c r="AB1425" i="21"/>
  <c r="AB1429" i="21"/>
  <c r="AB1433" i="21"/>
  <c r="AB1437" i="21"/>
  <c r="AB1441" i="21"/>
  <c r="AB1445" i="21"/>
  <c r="AB1449" i="21"/>
  <c r="AB1453" i="21"/>
  <c r="AB1457" i="21"/>
  <c r="AB1461" i="21"/>
  <c r="AB1465" i="21"/>
  <c r="AB1469" i="21"/>
  <c r="AB1473" i="21"/>
  <c r="AB1477" i="21"/>
  <c r="AB1481" i="21"/>
  <c r="AB1485" i="21"/>
  <c r="AB1489" i="21"/>
  <c r="AB1493" i="21"/>
  <c r="AB1497" i="21"/>
  <c r="AB1501" i="21"/>
  <c r="AB1505" i="21"/>
  <c r="AB1509" i="21"/>
  <c r="AB1513" i="21"/>
  <c r="AB1517" i="21"/>
  <c r="AB1521" i="21"/>
  <c r="AB1525" i="21"/>
  <c r="AB1529" i="21"/>
  <c r="AB1533" i="21"/>
  <c r="AB1537" i="21"/>
  <c r="AB1541" i="21"/>
  <c r="AB1545" i="21"/>
  <c r="AB1549" i="21"/>
  <c r="AB1553" i="21"/>
  <c r="AB1557" i="21"/>
  <c r="AB1561" i="21"/>
  <c r="AB1565" i="21"/>
  <c r="AB1569" i="21"/>
  <c r="AB1573" i="21"/>
  <c r="AB1577" i="21"/>
  <c r="AB1581" i="21"/>
  <c r="AB1585" i="21"/>
  <c r="AB1589" i="21"/>
  <c r="AB1593" i="21"/>
  <c r="AB1597" i="21"/>
  <c r="AB1601" i="21"/>
  <c r="AB1605" i="21"/>
  <c r="AB1609" i="21"/>
  <c r="AB1613" i="21"/>
  <c r="AB1617" i="21"/>
  <c r="AB1621" i="21"/>
  <c r="AB1625" i="21"/>
  <c r="AB1629" i="21"/>
  <c r="AB1633" i="21"/>
  <c r="AB1637" i="21"/>
  <c r="AB1641" i="21"/>
  <c r="AB1645" i="21"/>
  <c r="AB1649" i="21"/>
  <c r="AB1653" i="21"/>
  <c r="AB1657" i="21"/>
  <c r="AB1661" i="21"/>
  <c r="AB1665" i="21"/>
  <c r="AB1669" i="21"/>
  <c r="AB1673" i="21"/>
  <c r="AB1677" i="21"/>
  <c r="AB1681" i="21"/>
  <c r="AB1685" i="21"/>
  <c r="AB1689" i="21"/>
  <c r="AB1693" i="21"/>
  <c r="AB1697" i="21"/>
  <c r="AB1701" i="21"/>
  <c r="AB1705" i="21"/>
  <c r="AB1709" i="21"/>
  <c r="AB1713" i="21"/>
  <c r="AB1717" i="21"/>
  <c r="AB1721" i="21"/>
  <c r="AB1725" i="21"/>
  <c r="AB1729" i="21"/>
  <c r="AB1733" i="21"/>
  <c r="AB1737" i="21"/>
  <c r="AB1741" i="21"/>
  <c r="AB1745" i="21"/>
  <c r="AB1749" i="21"/>
  <c r="AB1753" i="21"/>
  <c r="AB1757" i="21"/>
  <c r="AB1761" i="21"/>
  <c r="AB1765" i="21"/>
  <c r="AB1769" i="21"/>
  <c r="AB1773" i="21"/>
  <c r="AB1777" i="21"/>
  <c r="AB1781" i="21"/>
  <c r="AB1785" i="21"/>
  <c r="AB1789" i="21"/>
  <c r="AB1793" i="21"/>
  <c r="AB1797" i="21"/>
  <c r="AB1801" i="21"/>
  <c r="AB1805" i="21"/>
  <c r="AB1809" i="21"/>
  <c r="AB1813" i="21"/>
  <c r="AB1817" i="21"/>
  <c r="AB1821" i="21"/>
  <c r="AB1825" i="21"/>
  <c r="AB1829" i="21"/>
  <c r="AB1833" i="21"/>
  <c r="AB1837" i="21"/>
  <c r="AB1841" i="21"/>
  <c r="AB1845" i="21"/>
  <c r="AB1849" i="21"/>
  <c r="AB1853" i="21"/>
  <c r="AB1857" i="21"/>
  <c r="AB1861" i="21"/>
  <c r="AB1865" i="21"/>
  <c r="AB1869" i="21"/>
  <c r="AB1873" i="21"/>
  <c r="AB1877" i="21"/>
  <c r="AB1881" i="21"/>
  <c r="AB1885" i="21"/>
  <c r="AB1889" i="21"/>
  <c r="AB1893" i="21"/>
  <c r="AB1897" i="21"/>
  <c r="AB1901" i="21"/>
  <c r="AB1905" i="21"/>
  <c r="AB1909" i="21"/>
  <c r="AB1913" i="21"/>
  <c r="AB1917" i="21"/>
  <c r="AB1921" i="21"/>
  <c r="AB1925" i="21"/>
  <c r="AB1929" i="21"/>
  <c r="AB1933" i="21"/>
  <c r="AB1937" i="21"/>
  <c r="AB1941" i="21"/>
  <c r="AB1945" i="21"/>
  <c r="AB1949" i="21"/>
  <c r="AB1953" i="21"/>
  <c r="AB1957" i="21"/>
  <c r="AB1961" i="21"/>
  <c r="AB1965" i="21"/>
  <c r="AB1969" i="21"/>
  <c r="AB1973" i="21"/>
  <c r="AB1977" i="21"/>
  <c r="AB1981" i="21"/>
  <c r="AB1985" i="21"/>
  <c r="AB1989" i="21"/>
  <c r="AB1993" i="21"/>
  <c r="AB1997" i="21"/>
  <c r="AB2001" i="21"/>
  <c r="AB2005" i="21"/>
  <c r="AB2009" i="21"/>
  <c r="AB2013" i="21"/>
  <c r="AB659" i="21"/>
  <c r="AB948" i="21"/>
  <c r="AB980" i="21"/>
  <c r="AB1012" i="21"/>
  <c r="AB1044" i="21"/>
  <c r="AB1076" i="21"/>
  <c r="AB1108" i="21"/>
  <c r="AB1140" i="21"/>
  <c r="AB1172" i="21"/>
  <c r="AB1204" i="21"/>
  <c r="AB1236" i="21"/>
  <c r="AB1268" i="21"/>
  <c r="AB1292" i="21"/>
  <c r="AB755" i="21"/>
  <c r="AB843" i="21"/>
  <c r="AB890" i="21"/>
  <c r="AB907" i="21"/>
  <c r="AB960" i="21"/>
  <c r="AB992" i="21"/>
  <c r="AB1024" i="21"/>
  <c r="AB1056" i="21"/>
  <c r="AB1088" i="21"/>
  <c r="AB1120" i="21"/>
  <c r="AB1152" i="21"/>
  <c r="AB1184" i="21"/>
  <c r="AB1216" i="21"/>
  <c r="AB1248" i="21"/>
  <c r="AB1279" i="21"/>
  <c r="AB1296" i="21"/>
  <c r="AB1300" i="21"/>
  <c r="AB1304" i="21"/>
  <c r="AB1308" i="21"/>
  <c r="AB1312" i="21"/>
  <c r="AB1316" i="21"/>
  <c r="AB1320" i="21"/>
  <c r="AB1324" i="21"/>
  <c r="AB1328" i="21"/>
  <c r="AB1332" i="21"/>
  <c r="AB1336" i="21"/>
  <c r="AB1340" i="21"/>
  <c r="AB1344" i="21"/>
  <c r="AB1348" i="21"/>
  <c r="AB1352" i="21"/>
  <c r="AB1356" i="21"/>
  <c r="AB1360" i="21"/>
  <c r="AB1364" i="21"/>
  <c r="AB1368" i="21"/>
  <c r="AB1372" i="21"/>
  <c r="AB1376" i="21"/>
  <c r="AB1380" i="21"/>
  <c r="AB1384" i="21"/>
  <c r="AB1388" i="21"/>
  <c r="AB1392" i="21"/>
  <c r="AB1396" i="21"/>
  <c r="AB1400" i="21"/>
  <c r="AB1404" i="21"/>
  <c r="AB1408" i="21"/>
  <c r="AB1412" i="21"/>
  <c r="AB1416" i="21"/>
  <c r="AB1420" i="21"/>
  <c r="AB1424" i="21"/>
  <c r="AB1428" i="21"/>
  <c r="AB1432" i="21"/>
  <c r="AB1436" i="21"/>
  <c r="AB1440" i="21"/>
  <c r="AB1444" i="21"/>
  <c r="AB1448" i="21"/>
  <c r="AB1452" i="21"/>
  <c r="AB1456" i="21"/>
  <c r="AB1460" i="21"/>
  <c r="AB1464" i="21"/>
  <c r="AB1468" i="21"/>
  <c r="AB1472" i="21"/>
  <c r="AB1476" i="21"/>
  <c r="AB1480" i="21"/>
  <c r="AB1484" i="21"/>
  <c r="AB1488" i="21"/>
  <c r="AB1492" i="21"/>
  <c r="AB1496" i="21"/>
  <c r="AB1500" i="21"/>
  <c r="AB1504" i="21"/>
  <c r="AB1508" i="21"/>
  <c r="AB1512" i="21"/>
  <c r="AB1516" i="21"/>
  <c r="AB1520" i="21"/>
  <c r="AB1524" i="21"/>
  <c r="AB1528" i="21"/>
  <c r="AB1532" i="21"/>
  <c r="AB1536" i="21"/>
  <c r="AB1540" i="21"/>
  <c r="AB1544" i="21"/>
  <c r="AB1548" i="21"/>
  <c r="AB1552" i="21"/>
  <c r="AB1556" i="21"/>
  <c r="AB1560" i="21"/>
  <c r="AB1564" i="21"/>
  <c r="AB1568" i="21"/>
  <c r="AB1572" i="21"/>
  <c r="AB1576" i="21"/>
  <c r="AB1580" i="21"/>
  <c r="AB1584" i="21"/>
  <c r="AB1588" i="21"/>
  <c r="AB1592" i="21"/>
  <c r="AB1596" i="21"/>
  <c r="AB1600" i="21"/>
  <c r="AB1604" i="21"/>
  <c r="AB1608" i="21"/>
  <c r="AB1612" i="21"/>
  <c r="AB1616" i="21"/>
  <c r="AB1620" i="21"/>
  <c r="AB1624" i="21"/>
  <c r="AB1628" i="21"/>
  <c r="AB1632" i="21"/>
  <c r="AB1636" i="21"/>
  <c r="AB1640" i="21"/>
  <c r="AB1644" i="21"/>
  <c r="AB1648" i="21"/>
  <c r="AB1652" i="21"/>
  <c r="AB1656" i="21"/>
  <c r="AB1660" i="21"/>
  <c r="AB1664" i="21"/>
  <c r="AB1668" i="21"/>
  <c r="AB1672" i="21"/>
  <c r="AB1676" i="21"/>
  <c r="AB1680" i="21"/>
  <c r="AB1684" i="21"/>
  <c r="AB1688" i="21"/>
  <c r="AB1692" i="21"/>
  <c r="AB1696" i="21"/>
  <c r="AB1700" i="21"/>
  <c r="AB1704" i="21"/>
  <c r="AB1708" i="21"/>
  <c r="AB1712" i="21"/>
  <c r="AB1716" i="21"/>
  <c r="AB1720" i="21"/>
  <c r="AB1724" i="21"/>
  <c r="AB1728" i="21"/>
  <c r="AB1732" i="21"/>
  <c r="AB1736" i="21"/>
  <c r="AB1740" i="21"/>
  <c r="AB1744" i="21"/>
  <c r="AB1748" i="21"/>
  <c r="AB1752" i="21"/>
  <c r="AB1756" i="21"/>
  <c r="AB1760" i="21"/>
  <c r="AB1764" i="21"/>
  <c r="AB1768" i="21"/>
  <c r="AB1772" i="21"/>
  <c r="AB1776" i="21"/>
  <c r="AB1780" i="21"/>
  <c r="AB1784" i="21"/>
  <c r="AB1788" i="21"/>
  <c r="AB1792" i="21"/>
  <c r="AB1796" i="21"/>
  <c r="AB1800" i="21"/>
  <c r="AB1804" i="21"/>
  <c r="AB1808" i="21"/>
  <c r="AB1812" i="21"/>
  <c r="AB1816" i="21"/>
  <c r="AB1820" i="21"/>
  <c r="AB1824" i="21"/>
  <c r="AB1828" i="21"/>
  <c r="AB1832" i="21"/>
  <c r="AB1836" i="21"/>
  <c r="AB1840" i="21"/>
  <c r="AB1844" i="21"/>
  <c r="AB1848" i="21"/>
  <c r="AB1852" i="21"/>
  <c r="AB1856" i="21"/>
  <c r="AB1860" i="21"/>
  <c r="AB1864" i="21"/>
  <c r="AB1868" i="21"/>
  <c r="AB1872" i="21"/>
  <c r="AB1876" i="21"/>
  <c r="AB1880" i="21"/>
  <c r="AB1884" i="21"/>
  <c r="AB1888" i="21"/>
  <c r="AB1892" i="21"/>
  <c r="AB1896" i="21"/>
  <c r="AB1900" i="21"/>
  <c r="AB1904" i="21"/>
  <c r="AB1908" i="21"/>
  <c r="AB1912" i="21"/>
  <c r="AB1916" i="21"/>
  <c r="AB1920" i="21"/>
  <c r="AB1924" i="21"/>
  <c r="AB1928" i="21"/>
  <c r="AB1932" i="21"/>
  <c r="AB1936" i="21"/>
  <c r="AB1940" i="21"/>
  <c r="AB1944" i="21"/>
  <c r="AB1948" i="21"/>
  <c r="AB1952" i="21"/>
  <c r="AB1956" i="21"/>
  <c r="AB1960" i="21"/>
  <c r="AB1964" i="21"/>
  <c r="AB1968" i="21"/>
  <c r="AB1972" i="21"/>
  <c r="AB1976" i="21"/>
  <c r="AB1980" i="21"/>
  <c r="AB1984" i="21"/>
  <c r="AB1988" i="21"/>
  <c r="AB1992" i="21"/>
  <c r="AB1996" i="21"/>
  <c r="AB2000" i="21"/>
  <c r="AB2004" i="21"/>
  <c r="AB2008" i="21"/>
  <c r="AB2012" i="21"/>
  <c r="AB2016" i="21"/>
  <c r="AB2020" i="21"/>
  <c r="AB595" i="21"/>
  <c r="AB922" i="21"/>
  <c r="AB939" i="21"/>
  <c r="AB972" i="21"/>
  <c r="AB1004" i="21"/>
  <c r="AB1036" i="21"/>
  <c r="AB1068" i="21"/>
  <c r="AB1100" i="21"/>
  <c r="AB1132" i="21"/>
  <c r="AB1164" i="21"/>
  <c r="AB1196" i="21"/>
  <c r="AB1228" i="21"/>
  <c r="AB1260" i="21"/>
  <c r="AB1283" i="21"/>
  <c r="AB233" i="21"/>
  <c r="AB691" i="21"/>
  <c r="AB952" i="21"/>
  <c r="AB984" i="21"/>
  <c r="AB1016" i="21"/>
  <c r="AB1048" i="21"/>
  <c r="AB1080" i="21"/>
  <c r="AB1112" i="21"/>
  <c r="AB1144" i="21"/>
  <c r="AB1176" i="21"/>
  <c r="AB1208" i="21"/>
  <c r="AB1240" i="21"/>
  <c r="AB1272" i="21"/>
  <c r="AB1287" i="21"/>
  <c r="AB1299" i="21"/>
  <c r="AB1303" i="21"/>
  <c r="AB1307" i="21"/>
  <c r="AB1311" i="21"/>
  <c r="AB1315" i="21"/>
  <c r="AB1319" i="21"/>
  <c r="AB1323" i="21"/>
  <c r="AB1327" i="21"/>
  <c r="AB1331" i="21"/>
  <c r="AB1335" i="21"/>
  <c r="AB1339" i="21"/>
  <c r="AB1343" i="21"/>
  <c r="AB1347" i="21"/>
  <c r="AB1351" i="21"/>
  <c r="AB1355" i="21"/>
  <c r="AB1359" i="21"/>
  <c r="AB1363" i="21"/>
  <c r="AB1367" i="21"/>
  <c r="AB1371" i="21"/>
  <c r="AB1375" i="21"/>
  <c r="AB1379" i="21"/>
  <c r="AB1383" i="21"/>
  <c r="AB1387" i="21"/>
  <c r="AB1391" i="21"/>
  <c r="AB1395" i="21"/>
  <c r="AB1399" i="21"/>
  <c r="AB1403" i="21"/>
  <c r="AB1407" i="21"/>
  <c r="AB1411" i="21"/>
  <c r="AB1415" i="21"/>
  <c r="AB1419" i="21"/>
  <c r="AB1423" i="21"/>
  <c r="AB1427" i="21"/>
  <c r="AB1431" i="21"/>
  <c r="AB1435" i="21"/>
  <c r="AB1439" i="21"/>
  <c r="AB1443" i="21"/>
  <c r="AB1447" i="21"/>
  <c r="AB1451" i="21"/>
  <c r="AB1455" i="21"/>
  <c r="AB1459" i="21"/>
  <c r="AB1463" i="21"/>
  <c r="AB1467" i="21"/>
  <c r="AB1471" i="21"/>
  <c r="AB1475" i="21"/>
  <c r="AB1479" i="21"/>
  <c r="AB1483" i="21"/>
  <c r="AB1487" i="21"/>
  <c r="AB1491" i="21"/>
  <c r="AB1495" i="21"/>
  <c r="AB1499" i="21"/>
  <c r="AB1503" i="21"/>
  <c r="AB1507" i="21"/>
  <c r="AB1511" i="21"/>
  <c r="AB1515" i="21"/>
  <c r="AB1519" i="21"/>
  <c r="AB1523" i="21"/>
  <c r="AB1527" i="21"/>
  <c r="AB1531" i="21"/>
  <c r="AB1535" i="21"/>
  <c r="AB1539" i="21"/>
  <c r="AB1543" i="21"/>
  <c r="AB1547" i="21"/>
  <c r="AB1551" i="21"/>
  <c r="AB1555" i="21"/>
  <c r="AB1559" i="21"/>
  <c r="AB1563" i="21"/>
  <c r="AB1567" i="21"/>
  <c r="AB1571" i="21"/>
  <c r="AB1575" i="21"/>
  <c r="AB1579" i="21"/>
  <c r="AB1583" i="21"/>
  <c r="AB1587" i="21"/>
  <c r="AB1591" i="21"/>
  <c r="AB1595" i="21"/>
  <c r="AB1599" i="21"/>
  <c r="AB1603" i="21"/>
  <c r="AB1607" i="21"/>
  <c r="AB1611" i="21"/>
  <c r="AB1615" i="21"/>
  <c r="AB1619" i="21"/>
  <c r="AB1623" i="21"/>
  <c r="AB1627" i="21"/>
  <c r="AB1631" i="21"/>
  <c r="AB1635" i="21"/>
  <c r="AB1639" i="21"/>
  <c r="AB1643" i="21"/>
  <c r="AB1647" i="21"/>
  <c r="AB1651" i="21"/>
  <c r="AB1655" i="21"/>
  <c r="AB1659" i="21"/>
  <c r="AB1663" i="21"/>
  <c r="AB1667" i="21"/>
  <c r="AB1671" i="21"/>
  <c r="AB1675" i="21"/>
  <c r="AB1679" i="21"/>
  <c r="AB1683" i="21"/>
  <c r="AB1687" i="21"/>
  <c r="AB1691" i="21"/>
  <c r="AB1695" i="21"/>
  <c r="AB1699" i="21"/>
  <c r="AB1703" i="21"/>
  <c r="AB1707" i="21"/>
  <c r="AB1711" i="21"/>
  <c r="AB1715" i="21"/>
  <c r="AB1719" i="21"/>
  <c r="AB1723" i="21"/>
  <c r="AB1727" i="21"/>
  <c r="AB1731" i="21"/>
  <c r="AB1735" i="21"/>
  <c r="AB1739" i="21"/>
  <c r="AB1743" i="21"/>
  <c r="AB1747" i="21"/>
  <c r="AB1751" i="21"/>
  <c r="AB1755" i="21"/>
  <c r="AB1759" i="21"/>
  <c r="AB1763" i="21"/>
  <c r="AB1767" i="21"/>
  <c r="AB1771" i="21"/>
  <c r="AB1775" i="21"/>
  <c r="AB1779" i="21"/>
  <c r="AB1783" i="21"/>
  <c r="AB1787" i="21"/>
  <c r="AB1791" i="21"/>
  <c r="AB1795" i="21"/>
  <c r="AB1799" i="21"/>
  <c r="AB1803" i="21"/>
  <c r="AB1807" i="21"/>
  <c r="AB1811" i="21"/>
  <c r="AB1815" i="21"/>
  <c r="AB1819" i="21"/>
  <c r="AB1823" i="21"/>
  <c r="AB1827" i="21"/>
  <c r="AB1831" i="21"/>
  <c r="AB1835" i="21"/>
  <c r="AB1839" i="21"/>
  <c r="AB1843" i="21"/>
  <c r="AB1847" i="21"/>
  <c r="AB1851" i="21"/>
  <c r="AB1855" i="21"/>
  <c r="AB1859" i="21"/>
  <c r="AB1863" i="21"/>
  <c r="AB1867" i="21"/>
  <c r="AB1871" i="21"/>
  <c r="AB1875" i="21"/>
  <c r="AB1879" i="21"/>
  <c r="AB1883" i="21"/>
  <c r="AB1887" i="21"/>
  <c r="AB1891" i="21"/>
  <c r="AB1895" i="21"/>
  <c r="AB1899" i="21"/>
  <c r="AB1903" i="21"/>
  <c r="AB1907" i="21"/>
  <c r="AB1911" i="21"/>
  <c r="AB1915" i="21"/>
  <c r="AB1919" i="21"/>
  <c r="AB1923" i="21"/>
  <c r="AB1927" i="21"/>
  <c r="AB1931" i="21"/>
  <c r="AB1935" i="21"/>
  <c r="AB1939" i="21"/>
  <c r="AB1943" i="21"/>
  <c r="AB1947" i="21"/>
  <c r="AB1951" i="21"/>
  <c r="AB1955" i="21"/>
  <c r="AB1959" i="21"/>
  <c r="AB1963" i="21"/>
  <c r="AB1967" i="21"/>
  <c r="AB1971" i="21"/>
  <c r="AB1975" i="21"/>
  <c r="AB1979" i="21"/>
  <c r="AB1983" i="21"/>
  <c r="AB1987" i="21"/>
  <c r="AB1991" i="21"/>
  <c r="AB1995" i="21"/>
  <c r="AB1999" i="21"/>
  <c r="AB2003" i="21"/>
  <c r="AB2007" i="21"/>
  <c r="AB2011" i="21"/>
  <c r="AB2015" i="21"/>
  <c r="AB2019" i="21"/>
  <c r="AB2023" i="21"/>
  <c r="AB2027" i="21"/>
  <c r="AB2031" i="21"/>
  <c r="AB2035" i="21"/>
  <c r="AB2039" i="21"/>
  <c r="AB2043" i="21"/>
  <c r="AB2047" i="21"/>
  <c r="AB2051" i="21"/>
  <c r="AB2055" i="21"/>
  <c r="AB859" i="21"/>
  <c r="AB964" i="21"/>
  <c r="AB1220" i="21"/>
  <c r="AB2029" i="21"/>
  <c r="AB2037" i="21"/>
  <c r="AB2045" i="21"/>
  <c r="AB2053" i="21"/>
  <c r="AB1060" i="21"/>
  <c r="AB1291" i="21"/>
  <c r="AB2024" i="21"/>
  <c r="AB2032" i="21"/>
  <c r="AB2040" i="21"/>
  <c r="AB2048" i="21"/>
  <c r="AB2056" i="21"/>
  <c r="AB2061" i="21"/>
  <c r="AB2065" i="21"/>
  <c r="AB2069" i="21"/>
  <c r="AB2073" i="21"/>
  <c r="AB2077" i="21"/>
  <c r="AB2081" i="21"/>
  <c r="AB2085" i="21"/>
  <c r="AB2089" i="21"/>
  <c r="AB2093" i="21"/>
  <c r="AB2097" i="21"/>
  <c r="AB2101" i="21"/>
  <c r="AB2105" i="21"/>
  <c r="AB2109" i="21"/>
  <c r="AB2113" i="21"/>
  <c r="AB2117" i="21"/>
  <c r="AB2121" i="21"/>
  <c r="AB2125" i="21"/>
  <c r="AB2129" i="21"/>
  <c r="AB2133" i="21"/>
  <c r="AB2137" i="21"/>
  <c r="AB2141" i="21"/>
  <c r="AB2145" i="21"/>
  <c r="AB2149" i="21"/>
  <c r="AB2153" i="21"/>
  <c r="AB2157" i="21"/>
  <c r="AB2161" i="21"/>
  <c r="AB2165" i="21"/>
  <c r="AB2169" i="21"/>
  <c r="AB2173" i="21"/>
  <c r="AB2177" i="21"/>
  <c r="AB2181" i="21"/>
  <c r="AB2185" i="21"/>
  <c r="AB2189" i="21"/>
  <c r="AB2193" i="21"/>
  <c r="AB2197" i="21"/>
  <c r="AB2201" i="21"/>
  <c r="AB2205" i="21"/>
  <c r="AB2209" i="21"/>
  <c r="AB2213" i="21"/>
  <c r="AB2217" i="21"/>
  <c r="AB2221" i="21"/>
  <c r="AB2225" i="21"/>
  <c r="AB2229" i="21"/>
  <c r="AB2233" i="21"/>
  <c r="AB2237" i="21"/>
  <c r="AB2241" i="21"/>
  <c r="AB2245" i="21"/>
  <c r="AB2249" i="21"/>
  <c r="AB2253" i="21"/>
  <c r="AB2257" i="21"/>
  <c r="AB2261" i="21"/>
  <c r="AB2265" i="21"/>
  <c r="AB2269" i="21"/>
  <c r="AB2273" i="21"/>
  <c r="AB2277" i="21"/>
  <c r="AB2281" i="21"/>
  <c r="AB2285" i="21"/>
  <c r="AB2289" i="21"/>
  <c r="AB2293" i="21"/>
  <c r="AB2297" i="21"/>
  <c r="AB2301" i="21"/>
  <c r="AB2305" i="21"/>
  <c r="AB2309" i="21"/>
  <c r="AB2313" i="21"/>
  <c r="AB2317" i="21"/>
  <c r="AB2321" i="21"/>
  <c r="AB2325" i="21"/>
  <c r="AB2329" i="21"/>
  <c r="AB2333" i="21"/>
  <c r="AB2337" i="21"/>
  <c r="AB2341" i="21"/>
  <c r="AB2345" i="21"/>
  <c r="AB2349" i="21"/>
  <c r="AB2353" i="21"/>
  <c r="AB2357" i="21"/>
  <c r="AB2361" i="21"/>
  <c r="AB2365" i="21"/>
  <c r="AB2369" i="21"/>
  <c r="AB2373" i="21"/>
  <c r="AB2377" i="21"/>
  <c r="AB2381" i="21"/>
  <c r="AB2385" i="21"/>
  <c r="AB2389" i="21"/>
  <c r="AB2393" i="21"/>
  <c r="AB2397" i="21"/>
  <c r="AB2401" i="21"/>
  <c r="AB2405" i="21"/>
  <c r="AB2409" i="21"/>
  <c r="AB2413" i="21"/>
  <c r="AB2417" i="21"/>
  <c r="AB2421" i="21"/>
  <c r="AB2425" i="21"/>
  <c r="AB2429" i="21"/>
  <c r="AB2433" i="21"/>
  <c r="AB2437" i="21"/>
  <c r="AB2441" i="21"/>
  <c r="AB2445" i="21"/>
  <c r="AB2449" i="21"/>
  <c r="AB2453" i="21"/>
  <c r="AB2457" i="21"/>
  <c r="AB2461" i="21"/>
  <c r="AB2465" i="21"/>
  <c r="AB2469" i="21"/>
  <c r="AB2473" i="21"/>
  <c r="AB2477" i="21"/>
  <c r="AB2481" i="21"/>
  <c r="AB2485" i="21"/>
  <c r="AB2489" i="21"/>
  <c r="AB2493" i="21"/>
  <c r="AB2497" i="21"/>
  <c r="AB2501" i="21"/>
  <c r="AB2505" i="21"/>
  <c r="AB2509" i="21"/>
  <c r="AB2513" i="21"/>
  <c r="AB2517" i="21"/>
  <c r="AB2521" i="21"/>
  <c r="AB2525" i="21"/>
  <c r="AB787" i="21"/>
  <c r="AB1156" i="21"/>
  <c r="AB996" i="21"/>
  <c r="AB1252" i="21"/>
  <c r="AB2060" i="21"/>
  <c r="AB2064" i="21"/>
  <c r="AB2068" i="21"/>
  <c r="AB2072" i="21"/>
  <c r="AB2076" i="21"/>
  <c r="AB2080" i="21"/>
  <c r="AB2084" i="21"/>
  <c r="AB2088" i="21"/>
  <c r="AB2092" i="21"/>
  <c r="AB2096" i="21"/>
  <c r="AB2100" i="21"/>
  <c r="AB2104" i="21"/>
  <c r="AB2108" i="21"/>
  <c r="AB2112" i="21"/>
  <c r="AB2116" i="21"/>
  <c r="AB2120" i="21"/>
  <c r="AB2124" i="21"/>
  <c r="AB2128" i="21"/>
  <c r="AB2132" i="21"/>
  <c r="AB2136" i="21"/>
  <c r="AB2140" i="21"/>
  <c r="AB2144" i="21"/>
  <c r="AB2148" i="21"/>
  <c r="AB2152" i="21"/>
  <c r="AB2156" i="21"/>
  <c r="AB2160" i="21"/>
  <c r="AB2164" i="21"/>
  <c r="AB2168" i="21"/>
  <c r="AB2172" i="21"/>
  <c r="AB2176" i="21"/>
  <c r="AB2180" i="21"/>
  <c r="AB2184" i="21"/>
  <c r="AB2188" i="21"/>
  <c r="AB2192" i="21"/>
  <c r="AB2196" i="21"/>
  <c r="AB2200" i="21"/>
  <c r="AB2204" i="21"/>
  <c r="AB2208" i="21"/>
  <c r="AB2212" i="21"/>
  <c r="AB2216" i="21"/>
  <c r="AB2220" i="21"/>
  <c r="AB2224" i="21"/>
  <c r="AB2228" i="21"/>
  <c r="AB2232" i="21"/>
  <c r="AB2236" i="21"/>
  <c r="AB2240" i="21"/>
  <c r="AB2244" i="21"/>
  <c r="AB2248" i="21"/>
  <c r="AB2252" i="21"/>
  <c r="AB2256" i="21"/>
  <c r="AB2260" i="21"/>
  <c r="AB2264" i="21"/>
  <c r="AB2268" i="21"/>
  <c r="AB2272" i="21"/>
  <c r="AB2276" i="21"/>
  <c r="AB2280" i="21"/>
  <c r="AB2284" i="21"/>
  <c r="AB2288" i="21"/>
  <c r="AB2292" i="21"/>
  <c r="AB2296" i="21"/>
  <c r="AB2300" i="21"/>
  <c r="AB2304" i="21"/>
  <c r="AB2308" i="21"/>
  <c r="AB2312" i="21"/>
  <c r="AB2316" i="21"/>
  <c r="AB2320" i="21"/>
  <c r="AB2324" i="21"/>
  <c r="AB2328" i="21"/>
  <c r="AB2332" i="21"/>
  <c r="AB2336" i="21"/>
  <c r="AB2340" i="21"/>
  <c r="AB2344" i="21"/>
  <c r="AB2348" i="21"/>
  <c r="AB2352" i="21"/>
  <c r="AB2356" i="21"/>
  <c r="AB2360" i="21"/>
  <c r="AB2364" i="21"/>
  <c r="AB2368" i="21"/>
  <c r="AB2372" i="21"/>
  <c r="AB2376" i="21"/>
  <c r="AB2380" i="21"/>
  <c r="AB2384" i="21"/>
  <c r="AB2388" i="21"/>
  <c r="AB2392" i="21"/>
  <c r="AB2396" i="21"/>
  <c r="AB2400" i="21"/>
  <c r="AB2404" i="21"/>
  <c r="AB2408" i="21"/>
  <c r="AB2412" i="21"/>
  <c r="AB2416" i="21"/>
  <c r="AB2420" i="21"/>
  <c r="AB2424" i="21"/>
  <c r="AB2428" i="21"/>
  <c r="AB2432" i="21"/>
  <c r="AB2436" i="21"/>
  <c r="AB2440" i="21"/>
  <c r="AB2444" i="21"/>
  <c r="AB2448" i="21"/>
  <c r="AB2452" i="21"/>
  <c r="AB2456" i="21"/>
  <c r="AB2460" i="21"/>
  <c r="AB2464" i="21"/>
  <c r="AB2468" i="21"/>
  <c r="AB2472" i="21"/>
  <c r="AB2476" i="21"/>
  <c r="AB2480" i="21"/>
  <c r="AB2484" i="21"/>
  <c r="AB2488" i="21"/>
  <c r="AB2492" i="21"/>
  <c r="AB2496" i="21"/>
  <c r="AB2500" i="21"/>
  <c r="AB2504" i="21"/>
  <c r="AB2508" i="21"/>
  <c r="AB2512" i="21"/>
  <c r="AB2516" i="21"/>
  <c r="AB2520" i="21"/>
  <c r="AB2524" i="21"/>
  <c r="AB1092" i="21"/>
  <c r="AB2021" i="21"/>
  <c r="AB2025" i="21"/>
  <c r="AB2033" i="21"/>
  <c r="AB2041" i="21"/>
  <c r="AB2049" i="21"/>
  <c r="AB2057" i="21"/>
  <c r="AB1188" i="21"/>
  <c r="AB2028" i="21"/>
  <c r="AB2036" i="21"/>
  <c r="AB2044" i="21"/>
  <c r="AB2052" i="21"/>
  <c r="AB2059" i="21"/>
  <c r="AB2063" i="21"/>
  <c r="AB2067" i="21"/>
  <c r="AB2071" i="21"/>
  <c r="AB2075" i="21"/>
  <c r="AB2079" i="21"/>
  <c r="AB2083" i="21"/>
  <c r="AB2087" i="21"/>
  <c r="AB2091" i="21"/>
  <c r="AB2095" i="21"/>
  <c r="AB2099" i="21"/>
  <c r="AB2103" i="21"/>
  <c r="AB2107" i="21"/>
  <c r="AB2111" i="21"/>
  <c r="AB2115" i="21"/>
  <c r="AB2119" i="21"/>
  <c r="AB2123" i="21"/>
  <c r="AB2127" i="21"/>
  <c r="AB2131" i="21"/>
  <c r="AB2135" i="21"/>
  <c r="AB2139" i="21"/>
  <c r="AB2143" i="21"/>
  <c r="AB2147" i="21"/>
  <c r="AB2151" i="21"/>
  <c r="AB2155" i="21"/>
  <c r="AB2159" i="21"/>
  <c r="AB2163" i="21"/>
  <c r="AB2167" i="21"/>
  <c r="AB2171" i="21"/>
  <c r="AB2175" i="21"/>
  <c r="AB2179" i="21"/>
  <c r="AB2183" i="21"/>
  <c r="AB2187" i="21"/>
  <c r="AB2191" i="21"/>
  <c r="AB2195" i="21"/>
  <c r="AB2199" i="21"/>
  <c r="AB2203" i="21"/>
  <c r="AB2207" i="21"/>
  <c r="AB2211" i="21"/>
  <c r="AB2215" i="21"/>
  <c r="AB2219" i="21"/>
  <c r="AB2223" i="21"/>
  <c r="AB2227" i="21"/>
  <c r="AB2231" i="21"/>
  <c r="AB2235" i="21"/>
  <c r="AB2239" i="21"/>
  <c r="AB2243" i="21"/>
  <c r="AB2247" i="21"/>
  <c r="AB2251" i="21"/>
  <c r="AB2255" i="21"/>
  <c r="AB2259" i="21"/>
  <c r="AB2263" i="21"/>
  <c r="AB2267" i="21"/>
  <c r="AB2271" i="21"/>
  <c r="AB2275" i="21"/>
  <c r="AB2279" i="21"/>
  <c r="AB2283" i="21"/>
  <c r="AB2287" i="21"/>
  <c r="AB2291" i="21"/>
  <c r="AB2295" i="21"/>
  <c r="AB2299" i="21"/>
  <c r="AB2303" i="21"/>
  <c r="AB2307" i="21"/>
  <c r="AB2311" i="21"/>
  <c r="AB2315" i="21"/>
  <c r="AB2319" i="21"/>
  <c r="AB2323" i="21"/>
  <c r="AB2327" i="21"/>
  <c r="AB2331" i="21"/>
  <c r="AB2335" i="21"/>
  <c r="AB2339" i="21"/>
  <c r="AB2343" i="21"/>
  <c r="AB2347" i="21"/>
  <c r="AB2351" i="21"/>
  <c r="AB2355" i="21"/>
  <c r="AB2359" i="21"/>
  <c r="AB2363" i="21"/>
  <c r="AB2367" i="21"/>
  <c r="AB2371" i="21"/>
  <c r="AB2375" i="21"/>
  <c r="AB2379" i="21"/>
  <c r="AB2383" i="21"/>
  <c r="AB2387" i="21"/>
  <c r="AB2391" i="21"/>
  <c r="AB2395" i="21"/>
  <c r="AB2399" i="21"/>
  <c r="AB2403" i="21"/>
  <c r="AB2407" i="21"/>
  <c r="AB2411" i="21"/>
  <c r="AB2415" i="21"/>
  <c r="AB2419" i="21"/>
  <c r="AB2423" i="21"/>
  <c r="AB2427" i="21"/>
  <c r="AB2431" i="21"/>
  <c r="AB2435" i="21"/>
  <c r="AB2439" i="21"/>
  <c r="AB2443" i="21"/>
  <c r="AB2447" i="21"/>
  <c r="AB2451" i="21"/>
  <c r="AB2455" i="21"/>
  <c r="AB2459" i="21"/>
  <c r="AB2463" i="21"/>
  <c r="AB2467" i="21"/>
  <c r="AB2471" i="21"/>
  <c r="AB2475" i="21"/>
  <c r="AB2479" i="21"/>
  <c r="AB2483" i="21"/>
  <c r="AB2487" i="21"/>
  <c r="AB2491" i="21"/>
  <c r="AB2495" i="21"/>
  <c r="AB2499" i="21"/>
  <c r="AB2503" i="21"/>
  <c r="AB2507" i="21"/>
  <c r="AB2511" i="21"/>
  <c r="AB2515" i="21"/>
  <c r="AB2519" i="21"/>
  <c r="AB2523" i="21"/>
  <c r="AB2527" i="21"/>
  <c r="AB1028" i="21"/>
  <c r="AB2017" i="21"/>
  <c r="AB2062" i="21"/>
  <c r="AB2094" i="21"/>
  <c r="AB2126" i="21"/>
  <c r="AB2158" i="21"/>
  <c r="AB2190" i="21"/>
  <c r="AB2222" i="21"/>
  <c r="AB2254" i="21"/>
  <c r="AB2286" i="21"/>
  <c r="AB2318" i="21"/>
  <c r="AB2350" i="21"/>
  <c r="AB2382" i="21"/>
  <c r="AB2414" i="21"/>
  <c r="AB2446" i="21"/>
  <c r="AB2478" i="21"/>
  <c r="AB2510" i="21"/>
  <c r="AB2082" i="21"/>
  <c r="AB2114" i="21"/>
  <c r="AB2146" i="21"/>
  <c r="AB2178" i="21"/>
  <c r="AB2306" i="21"/>
  <c r="AB2434" i="21"/>
  <c r="AB2074" i="21"/>
  <c r="AB2106" i="21"/>
  <c r="AB2138" i="21"/>
  <c r="AB2170" i="21"/>
  <c r="AB2202" i="21"/>
  <c r="AB2234" i="21"/>
  <c r="AB2266" i="21"/>
  <c r="AB2298" i="21"/>
  <c r="AB2330" i="21"/>
  <c r="AB2362" i="21"/>
  <c r="AB2394" i="21"/>
  <c r="AB2426" i="21"/>
  <c r="AB2458" i="21"/>
  <c r="AB2490" i="21"/>
  <c r="AB2522" i="21"/>
  <c r="AB2274" i="21"/>
  <c r="AB1124" i="21"/>
  <c r="AB2086" i="21"/>
  <c r="AB2118" i="21"/>
  <c r="AB2150" i="21"/>
  <c r="AB2182" i="21"/>
  <c r="AB2214" i="21"/>
  <c r="AB2246" i="21"/>
  <c r="AB2278" i="21"/>
  <c r="AB2310" i="21"/>
  <c r="AB2342" i="21"/>
  <c r="AB2374" i="21"/>
  <c r="AB2406" i="21"/>
  <c r="AB2438" i="21"/>
  <c r="AB2470" i="21"/>
  <c r="AB2502" i="21"/>
  <c r="AB2210" i="21"/>
  <c r="AB2338" i="21"/>
  <c r="AB2066" i="21"/>
  <c r="AB2098" i="21"/>
  <c r="AB2130" i="21"/>
  <c r="AB2162" i="21"/>
  <c r="AB2194" i="21"/>
  <c r="AB2226" i="21"/>
  <c r="AB2258" i="21"/>
  <c r="AB2290" i="21"/>
  <c r="AB2322" i="21"/>
  <c r="AB2354" i="21"/>
  <c r="AB2386" i="21"/>
  <c r="AB2418" i="21"/>
  <c r="AB2450" i="21"/>
  <c r="AB2482" i="21"/>
  <c r="AB2514" i="21"/>
  <c r="AB2078" i="21"/>
  <c r="AB2110" i="21"/>
  <c r="AB2142" i="21"/>
  <c r="AB2174" i="21"/>
  <c r="AB2206" i="21"/>
  <c r="AB2238" i="21"/>
  <c r="AB2270" i="21"/>
  <c r="AB2302" i="21"/>
  <c r="AB2334" i="21"/>
  <c r="AB2366" i="21"/>
  <c r="AB2398" i="21"/>
  <c r="AB2430" i="21"/>
  <c r="AB2462" i="21"/>
  <c r="AB2494" i="21"/>
  <c r="AB2526" i="21"/>
  <c r="AB2242" i="21"/>
  <c r="AB2402" i="21"/>
  <c r="AB2090" i="21"/>
  <c r="AB2122" i="21"/>
  <c r="AB2154" i="21"/>
  <c r="AB2186" i="21"/>
  <c r="AB2218" i="21"/>
  <c r="AB2250" i="21"/>
  <c r="AB2282" i="21"/>
  <c r="AB2314" i="21"/>
  <c r="AB2346" i="21"/>
  <c r="AB2378" i="21"/>
  <c r="AB2410" i="21"/>
  <c r="AB2442" i="21"/>
  <c r="AB2474" i="21"/>
  <c r="AB2506" i="21"/>
  <c r="AB2070" i="21"/>
  <c r="AB2102" i="21"/>
  <c r="AB2134" i="21"/>
  <c r="AB2166" i="21"/>
  <c r="AB2198" i="21"/>
  <c r="AB2230" i="21"/>
  <c r="AB2262" i="21"/>
  <c r="AB2294" i="21"/>
  <c r="AB2326" i="21"/>
  <c r="AB2358" i="21"/>
  <c r="AB2390" i="21"/>
  <c r="AB2422" i="21"/>
  <c r="AB2454" i="21"/>
  <c r="AB2486" i="21"/>
  <c r="AB2518" i="21"/>
  <c r="AB2" i="21"/>
  <c r="AB2370" i="21"/>
  <c r="AB2466" i="21"/>
  <c r="AB2498" i="21"/>
  <c r="V10" i="21"/>
  <c r="V18" i="21"/>
  <c r="V26" i="21"/>
  <c r="V34" i="21"/>
  <c r="V42" i="21"/>
  <c r="V50" i="21"/>
  <c r="V58" i="21"/>
  <c r="V66" i="21"/>
  <c r="V74" i="21"/>
  <c r="V82" i="21"/>
  <c r="V90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322" i="21"/>
  <c r="V330" i="21"/>
  <c r="V338" i="21"/>
  <c r="V346" i="21"/>
  <c r="V354" i="21"/>
  <c r="V362" i="21"/>
  <c r="V370" i="21"/>
  <c r="V378" i="21"/>
  <c r="V386" i="21"/>
  <c r="V394" i="21"/>
  <c r="V402" i="21"/>
  <c r="V410" i="21"/>
  <c r="V418" i="21"/>
  <c r="V426" i="21"/>
  <c r="V434" i="21"/>
  <c r="V442" i="21"/>
  <c r="V450" i="21"/>
  <c r="V458" i="21"/>
  <c r="V466" i="21"/>
  <c r="V474" i="21"/>
  <c r="V482" i="21"/>
  <c r="V490" i="21"/>
  <c r="V498" i="21"/>
  <c r="V506" i="21"/>
  <c r="V514" i="21"/>
  <c r="V522" i="21"/>
  <c r="V530" i="21"/>
  <c r="V538" i="21"/>
  <c r="V546" i="21"/>
  <c r="V554" i="21"/>
  <c r="V562" i="21"/>
  <c r="V570" i="21"/>
  <c r="V578" i="21"/>
  <c r="V586" i="21"/>
  <c r="V594" i="21"/>
  <c r="V602" i="21"/>
  <c r="V610" i="21"/>
  <c r="V618" i="21"/>
  <c r="V626" i="21"/>
  <c r="V634" i="21"/>
  <c r="V642" i="21"/>
  <c r="V650" i="21"/>
  <c r="V658" i="21"/>
  <c r="V666" i="21"/>
  <c r="V674" i="21"/>
  <c r="V682" i="21"/>
  <c r="V690" i="21"/>
  <c r="V698" i="21"/>
  <c r="V706" i="21"/>
  <c r="V714" i="21"/>
  <c r="V722" i="21"/>
  <c r="V730" i="21"/>
  <c r="V738" i="21"/>
  <c r="V746" i="21"/>
  <c r="V754" i="21"/>
  <c r="V762" i="21"/>
  <c r="V770" i="21"/>
  <c r="V778" i="21"/>
  <c r="V786" i="21"/>
  <c r="V794" i="21"/>
  <c r="V802" i="21"/>
  <c r="V810" i="21"/>
  <c r="V818" i="21"/>
  <c r="V826" i="21"/>
  <c r="V834" i="21"/>
  <c r="V842" i="21"/>
  <c r="V850" i="21"/>
  <c r="V858" i="21"/>
  <c r="V866" i="21"/>
  <c r="V874" i="21"/>
  <c r="V882" i="21"/>
  <c r="V890" i="21"/>
  <c r="V898" i="21"/>
  <c r="V906" i="21"/>
  <c r="V914" i="21"/>
  <c r="V922" i="21"/>
  <c r="V930" i="21"/>
  <c r="V938" i="21"/>
  <c r="V946" i="21"/>
  <c r="V954" i="21"/>
  <c r="V962" i="21"/>
  <c r="V970" i="21"/>
  <c r="V978" i="21"/>
  <c r="V986" i="21"/>
  <c r="V994" i="21"/>
  <c r="V1002" i="21"/>
  <c r="V1010" i="21"/>
  <c r="V1018" i="21"/>
  <c r="V1026" i="21"/>
  <c r="V1034" i="21"/>
  <c r="V1042" i="21"/>
  <c r="V1050" i="21"/>
  <c r="V1058" i="21"/>
  <c r="V1066" i="21"/>
  <c r="V1074" i="21"/>
  <c r="V1082" i="21"/>
  <c r="V1090" i="21"/>
  <c r="V1098" i="21"/>
  <c r="V1106" i="21"/>
  <c r="V1114" i="21"/>
  <c r="V1122" i="21"/>
  <c r="V1130" i="21"/>
  <c r="V1138" i="21"/>
  <c r="V1146" i="21"/>
  <c r="V1154" i="21"/>
  <c r="V1162" i="21"/>
  <c r="V1170" i="21"/>
  <c r="V1178" i="21"/>
  <c r="V1186" i="21"/>
  <c r="V1194" i="21"/>
  <c r="V1202" i="21"/>
  <c r="V1210" i="21"/>
  <c r="V1218" i="21"/>
  <c r="V1226" i="21"/>
  <c r="V1234" i="21"/>
  <c r="V1242" i="21"/>
  <c r="V1250" i="21"/>
  <c r="V1258" i="21"/>
  <c r="V1266" i="21"/>
  <c r="V1274" i="21"/>
  <c r="V1282" i="21"/>
  <c r="V1290" i="21"/>
  <c r="V1298" i="21"/>
  <c r="V1306" i="21"/>
  <c r="V1314" i="21"/>
  <c r="V1322" i="21"/>
  <c r="V1330" i="21"/>
  <c r="V1338" i="21"/>
  <c r="V1346" i="21"/>
  <c r="V1354" i="21"/>
  <c r="V1362" i="21"/>
  <c r="V1370" i="21"/>
  <c r="V1378" i="21"/>
  <c r="V1386" i="21"/>
  <c r="V1394" i="21"/>
  <c r="V1402" i="21"/>
  <c r="V1410" i="21"/>
  <c r="V1418" i="21"/>
  <c r="V1426" i="21"/>
  <c r="V1434" i="21"/>
  <c r="V1442" i="21"/>
  <c r="V1450" i="21"/>
  <c r="V1458" i="21"/>
  <c r="V1466" i="21"/>
  <c r="V1474" i="21"/>
  <c r="V1482" i="21"/>
  <c r="V1490" i="21"/>
  <c r="V1498" i="21"/>
  <c r="V1506" i="21"/>
  <c r="V1514" i="21"/>
  <c r="V1522" i="21"/>
  <c r="V1530" i="21"/>
  <c r="V1538" i="21"/>
  <c r="V1546" i="21"/>
  <c r="V1554" i="21"/>
  <c r="V1562" i="21"/>
  <c r="V1570" i="21"/>
  <c r="V1578" i="21"/>
  <c r="V1586" i="21"/>
  <c r="V1594" i="21"/>
  <c r="V1602" i="21"/>
  <c r="V1610" i="21"/>
  <c r="V1618" i="21"/>
  <c r="V1626" i="21"/>
  <c r="V1634" i="21"/>
  <c r="V1642" i="21"/>
  <c r="V1650" i="21"/>
  <c r="V1658" i="21"/>
  <c r="V1666" i="21"/>
  <c r="V1674" i="21"/>
  <c r="V1682" i="21"/>
  <c r="V1690" i="21"/>
  <c r="V1698" i="21"/>
  <c r="V1706" i="21"/>
  <c r="V1714" i="21"/>
  <c r="V1722" i="21"/>
  <c r="V1730" i="21"/>
  <c r="V1738" i="21"/>
  <c r="V1746" i="21"/>
  <c r="V1754" i="21"/>
  <c r="V1762" i="21"/>
  <c r="V1770" i="21"/>
  <c r="V1778" i="21"/>
  <c r="V1786" i="21"/>
  <c r="V1794" i="21"/>
  <c r="V1802" i="21"/>
  <c r="V1810" i="21"/>
  <c r="V1818" i="21"/>
  <c r="V1826" i="21"/>
  <c r="V1834" i="21"/>
  <c r="V1842" i="21"/>
  <c r="V1850" i="21"/>
  <c r="V1858" i="21"/>
  <c r="V1866" i="21"/>
  <c r="V1874" i="21"/>
  <c r="V1882" i="21"/>
  <c r="V1890" i="21"/>
  <c r="V1898" i="21"/>
  <c r="V1906" i="21"/>
  <c r="V1914" i="21"/>
  <c r="V1922" i="21"/>
  <c r="V1930" i="21"/>
  <c r="V1938" i="21"/>
  <c r="V1946" i="21"/>
  <c r="V1954" i="21"/>
  <c r="V1962" i="21"/>
  <c r="V1970" i="21"/>
  <c r="V1978" i="21"/>
  <c r="V1986" i="21"/>
  <c r="V1994" i="21"/>
  <c r="V2002" i="21"/>
  <c r="V2010" i="21"/>
  <c r="V2018" i="21"/>
  <c r="V2026" i="21"/>
  <c r="V2034" i="21"/>
  <c r="V2042" i="21"/>
  <c r="V2050" i="21"/>
  <c r="V2058" i="21"/>
  <c r="V2066" i="21"/>
  <c r="V2074" i="21"/>
  <c r="V2082" i="21"/>
  <c r="V2090" i="21"/>
  <c r="V2098" i="21"/>
  <c r="V2106" i="21"/>
  <c r="V2114" i="21"/>
  <c r="V2122" i="21"/>
  <c r="V2130" i="21"/>
  <c r="V2138" i="21"/>
  <c r="V2146" i="21"/>
  <c r="V2154" i="21"/>
  <c r="V2162" i="21"/>
  <c r="V2170" i="21"/>
  <c r="V2178" i="21"/>
  <c r="V2186" i="21"/>
  <c r="V2194" i="21"/>
  <c r="V2202" i="21"/>
  <c r="V2210" i="21"/>
  <c r="V2218" i="21"/>
  <c r="V2226" i="21"/>
  <c r="V2234" i="21"/>
  <c r="V2242" i="21"/>
  <c r="V2250" i="21"/>
  <c r="V2258" i="21"/>
  <c r="V2266" i="21"/>
  <c r="V2274" i="21"/>
  <c r="V2282" i="21"/>
  <c r="V2290" i="21"/>
  <c r="V2298" i="21"/>
  <c r="V2306" i="21"/>
  <c r="V2314" i="21"/>
  <c r="V2322" i="21"/>
  <c r="V2330" i="21"/>
  <c r="V2338" i="21"/>
  <c r="V2346" i="21"/>
  <c r="V2354" i="21"/>
  <c r="V2362" i="21"/>
  <c r="V2370" i="21"/>
  <c r="V2378" i="21"/>
  <c r="V2386" i="21"/>
  <c r="V2394" i="21"/>
  <c r="V2402" i="21"/>
  <c r="V2410" i="21"/>
  <c r="V2418" i="21"/>
  <c r="V2426" i="21"/>
  <c r="V2434" i="21"/>
  <c r="V2442" i="21"/>
  <c r="V2450" i="21"/>
  <c r="V2458" i="21"/>
  <c r="V2466" i="21"/>
  <c r="V2474" i="21"/>
  <c r="V2482" i="21"/>
  <c r="V2490" i="21"/>
  <c r="V2498" i="21"/>
  <c r="V2506" i="21"/>
  <c r="V2514" i="21"/>
  <c r="V2522" i="21"/>
  <c r="V2" i="21"/>
  <c r="V3" i="21"/>
  <c r="V51" i="21"/>
  <c r="V115" i="21"/>
  <c r="V163" i="21"/>
  <c r="V219" i="21"/>
  <c r="V275" i="21"/>
  <c r="V323" i="21"/>
  <c r="V379" i="21"/>
  <c r="V427" i="21"/>
  <c r="V483" i="21"/>
  <c r="V539" i="21"/>
  <c r="V603" i="21"/>
  <c r="V659" i="21"/>
  <c r="V707" i="21"/>
  <c r="V763" i="21"/>
  <c r="V819" i="21"/>
  <c r="V891" i="21"/>
  <c r="V955" i="21"/>
  <c r="V1019" i="21"/>
  <c r="V1075" i="21"/>
  <c r="V1139" i="21"/>
  <c r="V1187" i="21"/>
  <c r="V1243" i="21"/>
  <c r="V1299" i="21"/>
  <c r="V1347" i="21"/>
  <c r="V1395" i="21"/>
  <c r="V1451" i="21"/>
  <c r="V1515" i="21"/>
  <c r="V1563" i="21"/>
  <c r="V1619" i="21"/>
  <c r="V1675" i="21"/>
  <c r="V1731" i="21"/>
  <c r="V1787" i="21"/>
  <c r="V1827" i="21"/>
  <c r="V1875" i="21"/>
  <c r="V1939" i="21"/>
  <c r="V2003" i="21"/>
  <c r="V2059" i="21"/>
  <c r="V2115" i="21"/>
  <c r="V2179" i="21"/>
  <c r="V2243" i="21"/>
  <c r="V2315" i="21"/>
  <c r="V2379" i="21"/>
  <c r="V2451" i="21"/>
  <c r="V2499" i="21"/>
  <c r="V9" i="21"/>
  <c r="V17" i="21"/>
  <c r="V25" i="21"/>
  <c r="V33" i="21"/>
  <c r="V41" i="21"/>
  <c r="V49" i="21"/>
  <c r="V57" i="21"/>
  <c r="V65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321" i="21"/>
  <c r="V329" i="21"/>
  <c r="V337" i="21"/>
  <c r="V345" i="21"/>
  <c r="V353" i="21"/>
  <c r="V361" i="21"/>
  <c r="V369" i="21"/>
  <c r="V377" i="21"/>
  <c r="V385" i="21"/>
  <c r="V393" i="21"/>
  <c r="V401" i="21"/>
  <c r="V409" i="21"/>
  <c r="V417" i="21"/>
  <c r="V425" i="21"/>
  <c r="V433" i="21"/>
  <c r="V441" i="21"/>
  <c r="V449" i="21"/>
  <c r="V457" i="21"/>
  <c r="V465" i="21"/>
  <c r="V473" i="21"/>
  <c r="V481" i="21"/>
  <c r="V489" i="21"/>
  <c r="V497" i="21"/>
  <c r="V505" i="21"/>
  <c r="V513" i="21"/>
  <c r="V521" i="21"/>
  <c r="V529" i="21"/>
  <c r="V537" i="21"/>
  <c r="V545" i="21"/>
  <c r="V553" i="21"/>
  <c r="V561" i="21"/>
  <c r="V569" i="21"/>
  <c r="V577" i="21"/>
  <c r="V585" i="21"/>
  <c r="V593" i="21"/>
  <c r="V601" i="21"/>
  <c r="V609" i="21"/>
  <c r="V617" i="21"/>
  <c r="V625" i="21"/>
  <c r="V633" i="21"/>
  <c r="V641" i="21"/>
  <c r="V649" i="21"/>
  <c r="V657" i="21"/>
  <c r="V665" i="21"/>
  <c r="V673" i="21"/>
  <c r="V681" i="21"/>
  <c r="V689" i="21"/>
  <c r="V697" i="21"/>
  <c r="V705" i="21"/>
  <c r="V713" i="21"/>
  <c r="V721" i="21"/>
  <c r="V729" i="21"/>
  <c r="V737" i="21"/>
  <c r="V745" i="21"/>
  <c r="V753" i="21"/>
  <c r="V761" i="21"/>
  <c r="V769" i="21"/>
  <c r="V777" i="21"/>
  <c r="V785" i="21"/>
  <c r="V793" i="21"/>
  <c r="V801" i="21"/>
  <c r="V809" i="21"/>
  <c r="V817" i="21"/>
  <c r="V825" i="21"/>
  <c r="V833" i="21"/>
  <c r="V841" i="21"/>
  <c r="V849" i="21"/>
  <c r="V857" i="21"/>
  <c r="V865" i="21"/>
  <c r="V873" i="21"/>
  <c r="V881" i="21"/>
  <c r="V889" i="21"/>
  <c r="V897" i="21"/>
  <c r="V905" i="21"/>
  <c r="V913" i="21"/>
  <c r="V921" i="21"/>
  <c r="V929" i="21"/>
  <c r="V937" i="21"/>
  <c r="V945" i="21"/>
  <c r="V953" i="21"/>
  <c r="V961" i="21"/>
  <c r="V969" i="21"/>
  <c r="V977" i="21"/>
  <c r="V985" i="21"/>
  <c r="V993" i="21"/>
  <c r="V1001" i="21"/>
  <c r="V1009" i="21"/>
  <c r="V1017" i="21"/>
  <c r="V1025" i="21"/>
  <c r="V1033" i="21"/>
  <c r="V1041" i="21"/>
  <c r="V1049" i="21"/>
  <c r="V1057" i="21"/>
  <c r="V1065" i="21"/>
  <c r="V1073" i="21"/>
  <c r="V1081" i="21"/>
  <c r="V1089" i="21"/>
  <c r="V1097" i="21"/>
  <c r="V1105" i="21"/>
  <c r="V1113" i="21"/>
  <c r="V1121" i="21"/>
  <c r="V1129" i="21"/>
  <c r="V1137" i="21"/>
  <c r="V1145" i="21"/>
  <c r="V1153" i="21"/>
  <c r="V1161" i="21"/>
  <c r="V1169" i="21"/>
  <c r="V1177" i="21"/>
  <c r="V1185" i="21"/>
  <c r="V1193" i="21"/>
  <c r="V1201" i="21"/>
  <c r="V1209" i="21"/>
  <c r="V1217" i="21"/>
  <c r="V1225" i="21"/>
  <c r="V1233" i="21"/>
  <c r="V1241" i="21"/>
  <c r="V1249" i="21"/>
  <c r="V1257" i="21"/>
  <c r="V1265" i="21"/>
  <c r="V1273" i="21"/>
  <c r="V1281" i="21"/>
  <c r="V1289" i="21"/>
  <c r="V1297" i="21"/>
  <c r="V1305" i="21"/>
  <c r="V1313" i="21"/>
  <c r="V1321" i="21"/>
  <c r="V1329" i="21"/>
  <c r="V1337" i="21"/>
  <c r="V1345" i="21"/>
  <c r="V1353" i="21"/>
  <c r="V1361" i="21"/>
  <c r="V1369" i="21"/>
  <c r="V1377" i="21"/>
  <c r="V1385" i="21"/>
  <c r="V1393" i="21"/>
  <c r="V1401" i="21"/>
  <c r="V1409" i="21"/>
  <c r="V1417" i="21"/>
  <c r="V1425" i="21"/>
  <c r="V1433" i="21"/>
  <c r="V1441" i="21"/>
  <c r="V1449" i="21"/>
  <c r="V1457" i="21"/>
  <c r="V1465" i="21"/>
  <c r="V1473" i="21"/>
  <c r="V1481" i="21"/>
  <c r="V1489" i="21"/>
  <c r="V1497" i="21"/>
  <c r="V1505" i="21"/>
  <c r="V1513" i="21"/>
  <c r="V1521" i="21"/>
  <c r="V1529" i="21"/>
  <c r="V1537" i="21"/>
  <c r="V1545" i="21"/>
  <c r="V1553" i="21"/>
  <c r="V1561" i="21"/>
  <c r="V1569" i="21"/>
  <c r="V1577" i="21"/>
  <c r="V1585" i="21"/>
  <c r="V1593" i="21"/>
  <c r="V1601" i="21"/>
  <c r="V1609" i="21"/>
  <c r="V1617" i="21"/>
  <c r="V1625" i="21"/>
  <c r="V1633" i="21"/>
  <c r="V1641" i="21"/>
  <c r="V1649" i="21"/>
  <c r="V1657" i="21"/>
  <c r="V1665" i="21"/>
  <c r="V1673" i="21"/>
  <c r="V1681" i="21"/>
  <c r="V1689" i="21"/>
  <c r="V1697" i="21"/>
  <c r="V1705" i="21"/>
  <c r="V1713" i="21"/>
  <c r="V1721" i="21"/>
  <c r="V1729" i="21"/>
  <c r="V1737" i="21"/>
  <c r="V1745" i="21"/>
  <c r="V1753" i="21"/>
  <c r="V1761" i="21"/>
  <c r="V1769" i="21"/>
  <c r="V1777" i="21"/>
  <c r="V1785" i="21"/>
  <c r="V1793" i="21"/>
  <c r="V1801" i="21"/>
  <c r="V1809" i="21"/>
  <c r="V1817" i="21"/>
  <c r="V1825" i="21"/>
  <c r="V1833" i="21"/>
  <c r="V1841" i="21"/>
  <c r="V1849" i="21"/>
  <c r="V1857" i="21"/>
  <c r="V1865" i="21"/>
  <c r="V1873" i="21"/>
  <c r="V1881" i="21"/>
  <c r="V1889" i="21"/>
  <c r="V1897" i="21"/>
  <c r="V1905" i="21"/>
  <c r="V1913" i="21"/>
  <c r="V1921" i="21"/>
  <c r="V1929" i="21"/>
  <c r="V1937" i="21"/>
  <c r="V1945" i="21"/>
  <c r="V1953" i="21"/>
  <c r="V1961" i="21"/>
  <c r="V1969" i="21"/>
  <c r="V1977" i="21"/>
  <c r="V1985" i="21"/>
  <c r="V1993" i="21"/>
  <c r="V2001" i="21"/>
  <c r="V2009" i="21"/>
  <c r="V2017" i="21"/>
  <c r="V2025" i="21"/>
  <c r="V2033" i="21"/>
  <c r="V2041" i="21"/>
  <c r="V2049" i="21"/>
  <c r="V2057" i="21"/>
  <c r="V2065" i="21"/>
  <c r="V2073" i="21"/>
  <c r="V2081" i="21"/>
  <c r="V2089" i="21"/>
  <c r="V2097" i="21"/>
  <c r="V2105" i="21"/>
  <c r="V2113" i="21"/>
  <c r="V2121" i="21"/>
  <c r="V2129" i="21"/>
  <c r="V2137" i="21"/>
  <c r="V2145" i="21"/>
  <c r="V2153" i="21"/>
  <c r="V2161" i="21"/>
  <c r="V2169" i="21"/>
  <c r="V2177" i="21"/>
  <c r="V2185" i="21"/>
  <c r="V2193" i="21"/>
  <c r="V2201" i="21"/>
  <c r="V2209" i="21"/>
  <c r="V2217" i="21"/>
  <c r="V2225" i="21"/>
  <c r="V2233" i="21"/>
  <c r="V2241" i="21"/>
  <c r="V2249" i="21"/>
  <c r="V2257" i="21"/>
  <c r="V2265" i="21"/>
  <c r="V2273" i="21"/>
  <c r="V2281" i="21"/>
  <c r="V2289" i="21"/>
  <c r="V2297" i="21"/>
  <c r="V2305" i="21"/>
  <c r="V2313" i="21"/>
  <c r="V2321" i="21"/>
  <c r="V2329" i="21"/>
  <c r="V2337" i="21"/>
  <c r="V2345" i="21"/>
  <c r="V2353" i="21"/>
  <c r="V2361" i="21"/>
  <c r="V2369" i="21"/>
  <c r="V2377" i="21"/>
  <c r="V2385" i="21"/>
  <c r="V2393" i="21"/>
  <c r="V2401" i="21"/>
  <c r="V2409" i="21"/>
  <c r="V2417" i="21"/>
  <c r="V2425" i="21"/>
  <c r="V2433" i="21"/>
  <c r="V2441" i="21"/>
  <c r="V2449" i="21"/>
  <c r="V2457" i="21"/>
  <c r="V2465" i="21"/>
  <c r="V2473" i="21"/>
  <c r="V2481" i="21"/>
  <c r="V2489" i="21"/>
  <c r="V2497" i="21"/>
  <c r="V2505" i="21"/>
  <c r="V2513" i="21"/>
  <c r="V2521" i="21"/>
  <c r="V27" i="21"/>
  <c r="V83" i="21"/>
  <c r="V131" i="21"/>
  <c r="V187" i="21"/>
  <c r="V235" i="21"/>
  <c r="V291" i="21"/>
  <c r="V331" i="21"/>
  <c r="V371" i="21"/>
  <c r="V419" i="21"/>
  <c r="V475" i="21"/>
  <c r="V523" i="21"/>
  <c r="V579" i="21"/>
  <c r="V643" i="21"/>
  <c r="V715" i="21"/>
  <c r="V795" i="21"/>
  <c r="V843" i="21"/>
  <c r="V883" i="21"/>
  <c r="V939" i="21"/>
  <c r="V1027" i="21"/>
  <c r="V1091" i="21"/>
  <c r="V1147" i="21"/>
  <c r="V1203" i="21"/>
  <c r="V1259" i="21"/>
  <c r="V1307" i="21"/>
  <c r="V1355" i="21"/>
  <c r="V1411" i="21"/>
  <c r="V1467" i="21"/>
  <c r="V1523" i="21"/>
  <c r="V1579" i="21"/>
  <c r="V1635" i="21"/>
  <c r="V1691" i="21"/>
  <c r="V1739" i="21"/>
  <c r="V1803" i="21"/>
  <c r="V1851" i="21"/>
  <c r="V1899" i="21"/>
  <c r="V1947" i="21"/>
  <c r="V1979" i="21"/>
  <c r="V2035" i="21"/>
  <c r="V2091" i="21"/>
  <c r="V2163" i="21"/>
  <c r="V2227" i="21"/>
  <c r="V2283" i="21"/>
  <c r="V2331" i="21"/>
  <c r="V2387" i="21"/>
  <c r="V2427" i="21"/>
  <c r="V2507" i="21"/>
  <c r="V8" i="21"/>
  <c r="V16" i="21"/>
  <c r="V24" i="21"/>
  <c r="V32" i="21"/>
  <c r="V40" i="21"/>
  <c r="V48" i="21"/>
  <c r="V56" i="21"/>
  <c r="V64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320" i="21"/>
  <c r="V328" i="21"/>
  <c r="V336" i="21"/>
  <c r="V344" i="21"/>
  <c r="V352" i="21"/>
  <c r="V360" i="21"/>
  <c r="V368" i="21"/>
  <c r="V376" i="21"/>
  <c r="V384" i="21"/>
  <c r="V392" i="21"/>
  <c r="V400" i="21"/>
  <c r="V408" i="21"/>
  <c r="V416" i="21"/>
  <c r="V424" i="21"/>
  <c r="V432" i="21"/>
  <c r="V440" i="21"/>
  <c r="V448" i="21"/>
  <c r="V456" i="21"/>
  <c r="V464" i="21"/>
  <c r="V472" i="21"/>
  <c r="V480" i="21"/>
  <c r="V488" i="21"/>
  <c r="V496" i="21"/>
  <c r="V504" i="21"/>
  <c r="V512" i="21"/>
  <c r="V520" i="21"/>
  <c r="V528" i="21"/>
  <c r="V536" i="21"/>
  <c r="V544" i="21"/>
  <c r="V552" i="21"/>
  <c r="V560" i="21"/>
  <c r="V568" i="21"/>
  <c r="V576" i="21"/>
  <c r="V584" i="21"/>
  <c r="V592" i="21"/>
  <c r="V600" i="21"/>
  <c r="V608" i="21"/>
  <c r="V616" i="21"/>
  <c r="V624" i="21"/>
  <c r="V632" i="21"/>
  <c r="V640" i="21"/>
  <c r="V648" i="21"/>
  <c r="V656" i="21"/>
  <c r="V664" i="21"/>
  <c r="V672" i="21"/>
  <c r="V680" i="21"/>
  <c r="V688" i="21"/>
  <c r="V696" i="21"/>
  <c r="V704" i="21"/>
  <c r="V712" i="21"/>
  <c r="V720" i="21"/>
  <c r="V728" i="21"/>
  <c r="V736" i="21"/>
  <c r="V744" i="21"/>
  <c r="V752" i="21"/>
  <c r="V760" i="21"/>
  <c r="V768" i="21"/>
  <c r="V776" i="21"/>
  <c r="V784" i="21"/>
  <c r="V792" i="21"/>
  <c r="V800" i="21"/>
  <c r="V808" i="21"/>
  <c r="V816" i="21"/>
  <c r="V824" i="21"/>
  <c r="V832" i="21"/>
  <c r="V840" i="21"/>
  <c r="V848" i="21"/>
  <c r="V856" i="21"/>
  <c r="V864" i="21"/>
  <c r="V872" i="21"/>
  <c r="V880" i="21"/>
  <c r="V888" i="21"/>
  <c r="V896" i="21"/>
  <c r="V904" i="21"/>
  <c r="V912" i="21"/>
  <c r="V920" i="21"/>
  <c r="V928" i="21"/>
  <c r="V936" i="21"/>
  <c r="V944" i="21"/>
  <c r="V952" i="21"/>
  <c r="V960" i="21"/>
  <c r="V968" i="21"/>
  <c r="V976" i="21"/>
  <c r="V984" i="21"/>
  <c r="V992" i="21"/>
  <c r="V1000" i="21"/>
  <c r="V1008" i="21"/>
  <c r="V1016" i="21"/>
  <c r="V1024" i="21"/>
  <c r="V1032" i="21"/>
  <c r="V1040" i="21"/>
  <c r="V1048" i="21"/>
  <c r="V1056" i="21"/>
  <c r="V1064" i="21"/>
  <c r="V1072" i="21"/>
  <c r="V1080" i="21"/>
  <c r="V1088" i="21"/>
  <c r="V1096" i="21"/>
  <c r="V1104" i="21"/>
  <c r="V1112" i="21"/>
  <c r="V1120" i="21"/>
  <c r="V1128" i="21"/>
  <c r="V1136" i="21"/>
  <c r="V1144" i="21"/>
  <c r="V1152" i="21"/>
  <c r="V1160" i="21"/>
  <c r="V1168" i="21"/>
  <c r="V1176" i="21"/>
  <c r="V1184" i="21"/>
  <c r="V1192" i="21"/>
  <c r="V1200" i="21"/>
  <c r="V1208" i="21"/>
  <c r="V1216" i="21"/>
  <c r="V1224" i="21"/>
  <c r="V1232" i="21"/>
  <c r="V1240" i="21"/>
  <c r="V1248" i="21"/>
  <c r="V1256" i="21"/>
  <c r="V1264" i="21"/>
  <c r="V1272" i="21"/>
  <c r="V1280" i="21"/>
  <c r="V1288" i="21"/>
  <c r="V1296" i="21"/>
  <c r="V1304" i="21"/>
  <c r="V1312" i="21"/>
  <c r="V1320" i="21"/>
  <c r="V1328" i="21"/>
  <c r="V1336" i="21"/>
  <c r="V1344" i="21"/>
  <c r="V1352" i="21"/>
  <c r="V1360" i="21"/>
  <c r="V1368" i="21"/>
  <c r="V1376" i="21"/>
  <c r="V1384" i="21"/>
  <c r="V1392" i="21"/>
  <c r="V1400" i="21"/>
  <c r="V1408" i="21"/>
  <c r="V1416" i="21"/>
  <c r="V1424" i="21"/>
  <c r="V1432" i="21"/>
  <c r="V1440" i="21"/>
  <c r="V1448" i="21"/>
  <c r="V1456" i="21"/>
  <c r="V1464" i="21"/>
  <c r="V1472" i="21"/>
  <c r="V1480" i="21"/>
  <c r="V1488" i="21"/>
  <c r="V1496" i="21"/>
  <c r="V1504" i="21"/>
  <c r="V1512" i="21"/>
  <c r="V1520" i="21"/>
  <c r="V1528" i="21"/>
  <c r="V1536" i="21"/>
  <c r="V1544" i="21"/>
  <c r="V1552" i="21"/>
  <c r="V1560" i="21"/>
  <c r="V1568" i="21"/>
  <c r="V1576" i="21"/>
  <c r="V1584" i="21"/>
  <c r="V1592" i="21"/>
  <c r="V1600" i="21"/>
  <c r="V1608" i="21"/>
  <c r="V1616" i="21"/>
  <c r="V1624" i="21"/>
  <c r="V1632" i="21"/>
  <c r="V1640" i="21"/>
  <c r="V1648" i="21"/>
  <c r="V1656" i="21"/>
  <c r="V1664" i="21"/>
  <c r="V1672" i="21"/>
  <c r="V1680" i="21"/>
  <c r="V1688" i="21"/>
  <c r="V1696" i="21"/>
  <c r="V1704" i="21"/>
  <c r="V1712" i="21"/>
  <c r="V1720" i="21"/>
  <c r="V1728" i="21"/>
  <c r="V1736" i="21"/>
  <c r="V1744" i="21"/>
  <c r="V1752" i="21"/>
  <c r="V1760" i="21"/>
  <c r="V1768" i="21"/>
  <c r="V1776" i="21"/>
  <c r="V1784" i="21"/>
  <c r="V1792" i="21"/>
  <c r="V1800" i="21"/>
  <c r="V1808" i="21"/>
  <c r="V1816" i="21"/>
  <c r="V1824" i="21"/>
  <c r="V1832" i="21"/>
  <c r="V1840" i="21"/>
  <c r="V1848" i="21"/>
  <c r="V1856" i="21"/>
  <c r="V1864" i="21"/>
  <c r="V1872" i="21"/>
  <c r="V1880" i="21"/>
  <c r="V1888" i="21"/>
  <c r="V1896" i="21"/>
  <c r="V1904" i="21"/>
  <c r="V1912" i="21"/>
  <c r="V1920" i="21"/>
  <c r="V1928" i="21"/>
  <c r="V1936" i="21"/>
  <c r="V1944" i="21"/>
  <c r="V1952" i="21"/>
  <c r="V1960" i="21"/>
  <c r="V1968" i="21"/>
  <c r="V1976" i="21"/>
  <c r="V1984" i="21"/>
  <c r="V1992" i="21"/>
  <c r="V2000" i="21"/>
  <c r="V2008" i="21"/>
  <c r="V2016" i="21"/>
  <c r="V2024" i="21"/>
  <c r="V2032" i="21"/>
  <c r="V2040" i="21"/>
  <c r="V2048" i="21"/>
  <c r="V2056" i="21"/>
  <c r="V2064" i="21"/>
  <c r="V2072" i="21"/>
  <c r="V2080" i="21"/>
  <c r="V2088" i="21"/>
  <c r="V2096" i="21"/>
  <c r="V2104" i="21"/>
  <c r="V2112" i="21"/>
  <c r="V2120" i="21"/>
  <c r="V2128" i="21"/>
  <c r="V2136" i="21"/>
  <c r="V2144" i="21"/>
  <c r="V2152" i="21"/>
  <c r="V2160" i="21"/>
  <c r="V2168" i="21"/>
  <c r="V2176" i="21"/>
  <c r="V2184" i="21"/>
  <c r="V2192" i="21"/>
  <c r="V2200" i="21"/>
  <c r="V2208" i="21"/>
  <c r="V2216" i="21"/>
  <c r="V2224" i="21"/>
  <c r="V2232" i="21"/>
  <c r="V2240" i="21"/>
  <c r="V2248" i="21"/>
  <c r="V2256" i="21"/>
  <c r="V2264" i="21"/>
  <c r="V2272" i="21"/>
  <c r="V2280" i="21"/>
  <c r="V2288" i="21"/>
  <c r="V2296" i="21"/>
  <c r="V2304" i="21"/>
  <c r="V2312" i="21"/>
  <c r="V2320" i="21"/>
  <c r="V2328" i="21"/>
  <c r="V2336" i="21"/>
  <c r="V2344" i="21"/>
  <c r="V2352" i="21"/>
  <c r="V2360" i="21"/>
  <c r="V2368" i="21"/>
  <c r="V2376" i="21"/>
  <c r="V2384" i="21"/>
  <c r="V2392" i="21"/>
  <c r="V2400" i="21"/>
  <c r="V2408" i="21"/>
  <c r="V2416" i="21"/>
  <c r="V2424" i="21"/>
  <c r="V2432" i="21"/>
  <c r="V2440" i="21"/>
  <c r="V2448" i="21"/>
  <c r="V2456" i="21"/>
  <c r="V2464" i="21"/>
  <c r="V2472" i="21"/>
  <c r="V2480" i="21"/>
  <c r="V2488" i="21"/>
  <c r="V2496" i="21"/>
  <c r="V2504" i="21"/>
  <c r="V2512" i="21"/>
  <c r="V2520" i="21"/>
  <c r="V43" i="21"/>
  <c r="V67" i="21"/>
  <c r="V123" i="21"/>
  <c r="V171" i="21"/>
  <c r="V227" i="21"/>
  <c r="V283" i="21"/>
  <c r="V339" i="21"/>
  <c r="V395" i="21"/>
  <c r="V459" i="21"/>
  <c r="V531" i="21"/>
  <c r="V595" i="21"/>
  <c r="V651" i="21"/>
  <c r="V699" i="21"/>
  <c r="V747" i="21"/>
  <c r="V803" i="21"/>
  <c r="V859" i="21"/>
  <c r="V899" i="21"/>
  <c r="V947" i="21"/>
  <c r="V995" i="21"/>
  <c r="V1051" i="21"/>
  <c r="V1107" i="21"/>
  <c r="V1163" i="21"/>
  <c r="V1211" i="21"/>
  <c r="V1267" i="21"/>
  <c r="V1323" i="21"/>
  <c r="V1379" i="21"/>
  <c r="V1427" i="21"/>
  <c r="V1483" i="21"/>
  <c r="V1539" i="21"/>
  <c r="V1611" i="21"/>
  <c r="V1667" i="21"/>
  <c r="V1723" i="21"/>
  <c r="V1779" i="21"/>
  <c r="V1835" i="21"/>
  <c r="V1883" i="21"/>
  <c r="V1931" i="21"/>
  <c r="V1995" i="21"/>
  <c r="V2043" i="21"/>
  <c r="V2099" i="21"/>
  <c r="V2155" i="21"/>
  <c r="V2203" i="21"/>
  <c r="V2259" i="21"/>
  <c r="V2307" i="21"/>
  <c r="V2347" i="21"/>
  <c r="V2403" i="21"/>
  <c r="V2459" i="21"/>
  <c r="V2515" i="21"/>
  <c r="V7" i="21"/>
  <c r="V15" i="21"/>
  <c r="V23" i="21"/>
  <c r="V31" i="21"/>
  <c r="V39" i="21"/>
  <c r="V47" i="21"/>
  <c r="V55" i="21"/>
  <c r="V63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319" i="21"/>
  <c r="V327" i="21"/>
  <c r="V335" i="21"/>
  <c r="V343" i="21"/>
  <c r="V351" i="21"/>
  <c r="V359" i="21"/>
  <c r="V367" i="21"/>
  <c r="V375" i="21"/>
  <c r="V383" i="21"/>
  <c r="V391" i="21"/>
  <c r="V399" i="21"/>
  <c r="V407" i="21"/>
  <c r="V415" i="21"/>
  <c r="V423" i="21"/>
  <c r="V431" i="21"/>
  <c r="V439" i="21"/>
  <c r="V447" i="21"/>
  <c r="V455" i="21"/>
  <c r="V463" i="21"/>
  <c r="V471" i="21"/>
  <c r="V479" i="21"/>
  <c r="V487" i="21"/>
  <c r="V495" i="21"/>
  <c r="V503" i="21"/>
  <c r="V511" i="21"/>
  <c r="V519" i="21"/>
  <c r="V527" i="21"/>
  <c r="V535" i="21"/>
  <c r="V543" i="21"/>
  <c r="V551" i="21"/>
  <c r="V559" i="21"/>
  <c r="V567" i="21"/>
  <c r="V575" i="21"/>
  <c r="V583" i="21"/>
  <c r="V591" i="21"/>
  <c r="V599" i="21"/>
  <c r="V607" i="21"/>
  <c r="V615" i="21"/>
  <c r="V623" i="21"/>
  <c r="V631" i="21"/>
  <c r="V639" i="21"/>
  <c r="V647" i="21"/>
  <c r="V655" i="21"/>
  <c r="V663" i="21"/>
  <c r="V671" i="21"/>
  <c r="V679" i="21"/>
  <c r="V687" i="21"/>
  <c r="V695" i="21"/>
  <c r="V703" i="21"/>
  <c r="V711" i="21"/>
  <c r="V719" i="21"/>
  <c r="V727" i="21"/>
  <c r="V735" i="21"/>
  <c r="V743" i="21"/>
  <c r="V751" i="21"/>
  <c r="V759" i="21"/>
  <c r="V767" i="21"/>
  <c r="V775" i="21"/>
  <c r="V783" i="21"/>
  <c r="V791" i="21"/>
  <c r="V799" i="21"/>
  <c r="V807" i="21"/>
  <c r="V815" i="21"/>
  <c r="V823" i="21"/>
  <c r="V831" i="21"/>
  <c r="V839" i="21"/>
  <c r="V847" i="21"/>
  <c r="V855" i="21"/>
  <c r="V863" i="21"/>
  <c r="V871" i="21"/>
  <c r="V879" i="21"/>
  <c r="V887" i="21"/>
  <c r="V895" i="21"/>
  <c r="V903" i="21"/>
  <c r="V911" i="21"/>
  <c r="V919" i="21"/>
  <c r="V927" i="21"/>
  <c r="V935" i="21"/>
  <c r="V943" i="21"/>
  <c r="V951" i="21"/>
  <c r="V959" i="21"/>
  <c r="V967" i="21"/>
  <c r="V975" i="21"/>
  <c r="V983" i="21"/>
  <c r="V991" i="21"/>
  <c r="V999" i="21"/>
  <c r="V1007" i="21"/>
  <c r="V1015" i="21"/>
  <c r="V1023" i="21"/>
  <c r="V1031" i="21"/>
  <c r="V1039" i="21"/>
  <c r="V1047" i="21"/>
  <c r="V1055" i="21"/>
  <c r="V1063" i="21"/>
  <c r="V1071" i="21"/>
  <c r="V1079" i="21"/>
  <c r="V1087" i="21"/>
  <c r="V1095" i="21"/>
  <c r="V1103" i="21"/>
  <c r="V1111" i="21"/>
  <c r="V1119" i="21"/>
  <c r="V1127" i="21"/>
  <c r="V1135" i="21"/>
  <c r="V1143" i="21"/>
  <c r="V1151" i="21"/>
  <c r="V1159" i="21"/>
  <c r="V1167" i="21"/>
  <c r="V1175" i="21"/>
  <c r="V1183" i="21"/>
  <c r="V1191" i="21"/>
  <c r="V1199" i="21"/>
  <c r="V1207" i="21"/>
  <c r="V1215" i="21"/>
  <c r="V1223" i="21"/>
  <c r="V1231" i="21"/>
  <c r="V1239" i="21"/>
  <c r="V1247" i="21"/>
  <c r="V1255" i="21"/>
  <c r="V1263" i="21"/>
  <c r="V1271" i="21"/>
  <c r="V1279" i="21"/>
  <c r="V1287" i="21"/>
  <c r="V1295" i="21"/>
  <c r="V1303" i="21"/>
  <c r="V1311" i="21"/>
  <c r="V1319" i="21"/>
  <c r="V1327" i="21"/>
  <c r="V1335" i="21"/>
  <c r="V1343" i="21"/>
  <c r="V1351" i="21"/>
  <c r="V1359" i="21"/>
  <c r="V1367" i="21"/>
  <c r="V1375" i="21"/>
  <c r="V1383" i="21"/>
  <c r="V1391" i="21"/>
  <c r="V1399" i="21"/>
  <c r="V1407" i="21"/>
  <c r="V1415" i="21"/>
  <c r="V1423" i="21"/>
  <c r="V1431" i="21"/>
  <c r="V1439" i="21"/>
  <c r="V1447" i="21"/>
  <c r="V1455" i="21"/>
  <c r="V1463" i="21"/>
  <c r="V1471" i="21"/>
  <c r="V1479" i="21"/>
  <c r="V1487" i="21"/>
  <c r="V1495" i="21"/>
  <c r="V1503" i="21"/>
  <c r="V1511" i="21"/>
  <c r="V1519" i="21"/>
  <c r="V1527" i="21"/>
  <c r="V1535" i="21"/>
  <c r="V1543" i="21"/>
  <c r="V1551" i="21"/>
  <c r="V1559" i="21"/>
  <c r="V1567" i="21"/>
  <c r="V1575" i="21"/>
  <c r="V1583" i="21"/>
  <c r="V1591" i="21"/>
  <c r="V1599" i="21"/>
  <c r="V1607" i="21"/>
  <c r="V1615" i="21"/>
  <c r="V1623" i="21"/>
  <c r="V1631" i="21"/>
  <c r="V1639" i="21"/>
  <c r="V1647" i="21"/>
  <c r="V1655" i="21"/>
  <c r="V1663" i="21"/>
  <c r="V1671" i="21"/>
  <c r="V1679" i="21"/>
  <c r="V1687" i="21"/>
  <c r="V1695" i="21"/>
  <c r="V1703" i="21"/>
  <c r="V1711" i="21"/>
  <c r="V1719" i="21"/>
  <c r="V1727" i="21"/>
  <c r="V1735" i="21"/>
  <c r="V1743" i="21"/>
  <c r="V1751" i="21"/>
  <c r="V1759" i="21"/>
  <c r="V1767" i="21"/>
  <c r="V1775" i="21"/>
  <c r="V1783" i="21"/>
  <c r="V1791" i="21"/>
  <c r="V1799" i="21"/>
  <c r="V1807" i="21"/>
  <c r="V1815" i="21"/>
  <c r="V1823" i="21"/>
  <c r="V1831" i="21"/>
  <c r="V1839" i="21"/>
  <c r="V1847" i="21"/>
  <c r="V1855" i="21"/>
  <c r="V1863" i="21"/>
  <c r="V1871" i="21"/>
  <c r="V1879" i="21"/>
  <c r="V1887" i="21"/>
  <c r="V1895" i="21"/>
  <c r="V1903" i="21"/>
  <c r="V1911" i="21"/>
  <c r="V1919" i="21"/>
  <c r="V1927" i="21"/>
  <c r="V1935" i="21"/>
  <c r="V1943" i="21"/>
  <c r="V1951" i="21"/>
  <c r="V1959" i="21"/>
  <c r="V1967" i="21"/>
  <c r="V1975" i="21"/>
  <c r="V1983" i="21"/>
  <c r="V1991" i="21"/>
  <c r="V1999" i="21"/>
  <c r="V2007" i="21"/>
  <c r="V2015" i="21"/>
  <c r="V2023" i="21"/>
  <c r="V2031" i="21"/>
  <c r="V2039" i="21"/>
  <c r="V2047" i="21"/>
  <c r="V2055" i="21"/>
  <c r="V2063" i="21"/>
  <c r="V2071" i="21"/>
  <c r="V2079" i="21"/>
  <c r="V2087" i="21"/>
  <c r="V2095" i="21"/>
  <c r="V2103" i="21"/>
  <c r="V2111" i="21"/>
  <c r="V2119" i="21"/>
  <c r="V2127" i="21"/>
  <c r="V2135" i="21"/>
  <c r="V2143" i="21"/>
  <c r="V2151" i="21"/>
  <c r="V2159" i="21"/>
  <c r="V2167" i="21"/>
  <c r="V2175" i="21"/>
  <c r="V2183" i="21"/>
  <c r="V2191" i="21"/>
  <c r="V2199" i="21"/>
  <c r="V2207" i="21"/>
  <c r="V2215" i="21"/>
  <c r="V2223" i="21"/>
  <c r="V2231" i="21"/>
  <c r="V2239" i="21"/>
  <c r="V2247" i="21"/>
  <c r="V2255" i="21"/>
  <c r="V2263" i="21"/>
  <c r="V2271" i="21"/>
  <c r="V2279" i="21"/>
  <c r="V2287" i="21"/>
  <c r="V2295" i="21"/>
  <c r="V2303" i="21"/>
  <c r="V2311" i="21"/>
  <c r="V2319" i="21"/>
  <c r="V2327" i="21"/>
  <c r="V2335" i="21"/>
  <c r="V2343" i="21"/>
  <c r="V2351" i="21"/>
  <c r="V2359" i="21"/>
  <c r="V2367" i="21"/>
  <c r="V2375" i="21"/>
  <c r="V2383" i="21"/>
  <c r="V2391" i="21"/>
  <c r="V2399" i="21"/>
  <c r="V2407" i="21"/>
  <c r="V2415" i="21"/>
  <c r="V2423" i="21"/>
  <c r="V2431" i="21"/>
  <c r="V2439" i="21"/>
  <c r="V2447" i="21"/>
  <c r="V2455" i="21"/>
  <c r="V2463" i="21"/>
  <c r="V2471" i="21"/>
  <c r="V2479" i="21"/>
  <c r="V2487" i="21"/>
  <c r="V2495" i="21"/>
  <c r="V2503" i="21"/>
  <c r="V2511" i="21"/>
  <c r="V2519" i="21"/>
  <c r="V2527" i="21"/>
  <c r="V11" i="21"/>
  <c r="V59" i="21"/>
  <c r="V99" i="21"/>
  <c r="V139" i="21"/>
  <c r="V195" i="21"/>
  <c r="V243" i="21"/>
  <c r="V299" i="21"/>
  <c r="V347" i="21"/>
  <c r="V403" i="21"/>
  <c r="V443" i="21"/>
  <c r="V491" i="21"/>
  <c r="V547" i="21"/>
  <c r="V587" i="21"/>
  <c r="V627" i="21"/>
  <c r="V675" i="21"/>
  <c r="V731" i="21"/>
  <c r="V771" i="21"/>
  <c r="V827" i="21"/>
  <c r="V907" i="21"/>
  <c r="V979" i="21"/>
  <c r="V1035" i="21"/>
  <c r="V1083" i="21"/>
  <c r="V1123" i="21"/>
  <c r="V1179" i="21"/>
  <c r="V1235" i="21"/>
  <c r="V1283" i="21"/>
  <c r="V1339" i="21"/>
  <c r="V1403" i="21"/>
  <c r="V1459" i="21"/>
  <c r="V1507" i="21"/>
  <c r="V1571" i="21"/>
  <c r="V1627" i="21"/>
  <c r="V1659" i="21"/>
  <c r="V1715" i="21"/>
  <c r="V1771" i="21"/>
  <c r="V1843" i="21"/>
  <c r="V1915" i="21"/>
  <c r="V1971" i="21"/>
  <c r="V2027" i="21"/>
  <c r="V2083" i="21"/>
  <c r="V2139" i="21"/>
  <c r="V2211" i="21"/>
  <c r="V2267" i="21"/>
  <c r="V2323" i="21"/>
  <c r="V2371" i="21"/>
  <c r="V2435" i="21"/>
  <c r="V2483" i="21"/>
  <c r="V6" i="21"/>
  <c r="V14" i="21"/>
  <c r="V22" i="21"/>
  <c r="V30" i="21"/>
  <c r="V38" i="21"/>
  <c r="V46" i="21"/>
  <c r="V54" i="21"/>
  <c r="V62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318" i="21"/>
  <c r="V326" i="21"/>
  <c r="V334" i="21"/>
  <c r="V342" i="21"/>
  <c r="V350" i="21"/>
  <c r="V358" i="21"/>
  <c r="V366" i="21"/>
  <c r="V374" i="21"/>
  <c r="V382" i="21"/>
  <c r="V390" i="21"/>
  <c r="V398" i="21"/>
  <c r="V406" i="21"/>
  <c r="V414" i="21"/>
  <c r="V422" i="21"/>
  <c r="V430" i="21"/>
  <c r="V438" i="21"/>
  <c r="V446" i="21"/>
  <c r="V454" i="21"/>
  <c r="V462" i="21"/>
  <c r="V470" i="21"/>
  <c r="V478" i="21"/>
  <c r="V486" i="21"/>
  <c r="V494" i="21"/>
  <c r="V502" i="21"/>
  <c r="V510" i="21"/>
  <c r="V518" i="21"/>
  <c r="V526" i="21"/>
  <c r="V534" i="21"/>
  <c r="V542" i="21"/>
  <c r="V550" i="21"/>
  <c r="V558" i="21"/>
  <c r="V566" i="21"/>
  <c r="V574" i="21"/>
  <c r="V582" i="21"/>
  <c r="V590" i="21"/>
  <c r="V598" i="21"/>
  <c r="V606" i="21"/>
  <c r="V614" i="21"/>
  <c r="V622" i="21"/>
  <c r="V630" i="21"/>
  <c r="V638" i="21"/>
  <c r="V646" i="21"/>
  <c r="V654" i="21"/>
  <c r="V662" i="21"/>
  <c r="V670" i="21"/>
  <c r="V678" i="21"/>
  <c r="V686" i="21"/>
  <c r="V694" i="21"/>
  <c r="V702" i="21"/>
  <c r="V710" i="21"/>
  <c r="V718" i="21"/>
  <c r="V726" i="21"/>
  <c r="V734" i="21"/>
  <c r="V742" i="21"/>
  <c r="V750" i="21"/>
  <c r="V758" i="21"/>
  <c r="V766" i="21"/>
  <c r="V774" i="21"/>
  <c r="V782" i="21"/>
  <c r="V790" i="21"/>
  <c r="V798" i="21"/>
  <c r="V806" i="21"/>
  <c r="V814" i="21"/>
  <c r="V822" i="21"/>
  <c r="V830" i="21"/>
  <c r="V838" i="21"/>
  <c r="V846" i="21"/>
  <c r="V854" i="21"/>
  <c r="V862" i="21"/>
  <c r="V870" i="21"/>
  <c r="V878" i="21"/>
  <c r="V886" i="21"/>
  <c r="V894" i="21"/>
  <c r="V902" i="21"/>
  <c r="V910" i="21"/>
  <c r="V918" i="21"/>
  <c r="V926" i="21"/>
  <c r="V934" i="21"/>
  <c r="V942" i="21"/>
  <c r="V950" i="21"/>
  <c r="V958" i="21"/>
  <c r="V966" i="21"/>
  <c r="V974" i="21"/>
  <c r="V982" i="21"/>
  <c r="V990" i="21"/>
  <c r="V998" i="21"/>
  <c r="V1006" i="21"/>
  <c r="V1014" i="21"/>
  <c r="V1022" i="21"/>
  <c r="V1030" i="21"/>
  <c r="V1038" i="21"/>
  <c r="V1046" i="21"/>
  <c r="V1054" i="21"/>
  <c r="V1062" i="21"/>
  <c r="V1070" i="21"/>
  <c r="V1078" i="21"/>
  <c r="V1086" i="21"/>
  <c r="V1094" i="21"/>
  <c r="V1102" i="21"/>
  <c r="V1110" i="21"/>
  <c r="V1118" i="21"/>
  <c r="V1126" i="21"/>
  <c r="V1134" i="21"/>
  <c r="V1142" i="21"/>
  <c r="V1150" i="21"/>
  <c r="V1158" i="21"/>
  <c r="V1166" i="21"/>
  <c r="V1174" i="21"/>
  <c r="V1182" i="21"/>
  <c r="V1190" i="21"/>
  <c r="V1198" i="21"/>
  <c r="V1206" i="21"/>
  <c r="V1214" i="21"/>
  <c r="V1222" i="21"/>
  <c r="V1230" i="21"/>
  <c r="V1238" i="21"/>
  <c r="V1246" i="21"/>
  <c r="V1254" i="21"/>
  <c r="V1262" i="21"/>
  <c r="V1270" i="21"/>
  <c r="V1278" i="21"/>
  <c r="V1286" i="21"/>
  <c r="V1294" i="21"/>
  <c r="V1302" i="21"/>
  <c r="V1310" i="21"/>
  <c r="V1318" i="21"/>
  <c r="V1326" i="21"/>
  <c r="V1334" i="21"/>
  <c r="V1342" i="21"/>
  <c r="V1350" i="21"/>
  <c r="V1358" i="21"/>
  <c r="V1366" i="21"/>
  <c r="V1374" i="21"/>
  <c r="V1382" i="21"/>
  <c r="V1390" i="21"/>
  <c r="V1398" i="21"/>
  <c r="V1406" i="21"/>
  <c r="V1414" i="21"/>
  <c r="V1422" i="21"/>
  <c r="V1430" i="21"/>
  <c r="V1438" i="21"/>
  <c r="V1446" i="21"/>
  <c r="V1454" i="21"/>
  <c r="V1462" i="21"/>
  <c r="V1470" i="21"/>
  <c r="V1478" i="21"/>
  <c r="V1486" i="21"/>
  <c r="V1494" i="21"/>
  <c r="V1502" i="21"/>
  <c r="V1510" i="21"/>
  <c r="V1518" i="21"/>
  <c r="V1526" i="21"/>
  <c r="V1534" i="21"/>
  <c r="V1542" i="21"/>
  <c r="V1550" i="21"/>
  <c r="V1558" i="21"/>
  <c r="V1566" i="21"/>
  <c r="V1574" i="21"/>
  <c r="V1582" i="21"/>
  <c r="V1590" i="21"/>
  <c r="V1598" i="21"/>
  <c r="V1606" i="21"/>
  <c r="V1614" i="21"/>
  <c r="V1622" i="21"/>
  <c r="V1630" i="21"/>
  <c r="V1638" i="21"/>
  <c r="V1646" i="21"/>
  <c r="V1654" i="21"/>
  <c r="V1662" i="21"/>
  <c r="V1670" i="21"/>
  <c r="V1678" i="21"/>
  <c r="V1686" i="21"/>
  <c r="V1694" i="21"/>
  <c r="V1702" i="21"/>
  <c r="V1710" i="21"/>
  <c r="V1718" i="21"/>
  <c r="V1726" i="21"/>
  <c r="V1734" i="21"/>
  <c r="V1742" i="21"/>
  <c r="V1750" i="21"/>
  <c r="V1758" i="21"/>
  <c r="V1766" i="21"/>
  <c r="V1774" i="21"/>
  <c r="V1782" i="21"/>
  <c r="V1790" i="21"/>
  <c r="V1798" i="21"/>
  <c r="V1806" i="21"/>
  <c r="V1814" i="21"/>
  <c r="V1822" i="21"/>
  <c r="V1830" i="21"/>
  <c r="V1838" i="21"/>
  <c r="V1846" i="21"/>
  <c r="V1854" i="21"/>
  <c r="V1862" i="21"/>
  <c r="V1870" i="21"/>
  <c r="V1878" i="21"/>
  <c r="V1886" i="21"/>
  <c r="V1894" i="21"/>
  <c r="V1902" i="21"/>
  <c r="V1910" i="21"/>
  <c r="V1918" i="21"/>
  <c r="V1926" i="21"/>
  <c r="V1934" i="21"/>
  <c r="V1942" i="21"/>
  <c r="V1950" i="21"/>
  <c r="V1958" i="21"/>
  <c r="V1966" i="21"/>
  <c r="V1974" i="21"/>
  <c r="V1982" i="21"/>
  <c r="V1990" i="21"/>
  <c r="V1998" i="21"/>
  <c r="V2006" i="21"/>
  <c r="V2014" i="21"/>
  <c r="V2022" i="21"/>
  <c r="V2030" i="21"/>
  <c r="V2038" i="21"/>
  <c r="V2046" i="21"/>
  <c r="V2054" i="21"/>
  <c r="V2062" i="21"/>
  <c r="V2070" i="21"/>
  <c r="V2078" i="21"/>
  <c r="V2086" i="21"/>
  <c r="V2094" i="21"/>
  <c r="V2102" i="21"/>
  <c r="V2110" i="21"/>
  <c r="V2118" i="21"/>
  <c r="V2126" i="21"/>
  <c r="V2134" i="21"/>
  <c r="V2142" i="21"/>
  <c r="V2150" i="21"/>
  <c r="V2158" i="21"/>
  <c r="V2166" i="21"/>
  <c r="V2174" i="21"/>
  <c r="V2182" i="21"/>
  <c r="V2190" i="21"/>
  <c r="V2198" i="21"/>
  <c r="V2206" i="21"/>
  <c r="V2214" i="21"/>
  <c r="V2222" i="21"/>
  <c r="V2230" i="21"/>
  <c r="V2238" i="21"/>
  <c r="V2246" i="21"/>
  <c r="V2254" i="21"/>
  <c r="V2262" i="21"/>
  <c r="V2270" i="21"/>
  <c r="V2278" i="21"/>
  <c r="V2286" i="21"/>
  <c r="V2294" i="21"/>
  <c r="V2302" i="21"/>
  <c r="V2310" i="21"/>
  <c r="V2318" i="21"/>
  <c r="V2326" i="21"/>
  <c r="V2334" i="21"/>
  <c r="V2342" i="21"/>
  <c r="V2350" i="21"/>
  <c r="V2358" i="21"/>
  <c r="V2366" i="21"/>
  <c r="V2374" i="21"/>
  <c r="V2382" i="21"/>
  <c r="V2390" i="21"/>
  <c r="V2398" i="21"/>
  <c r="V2406" i="21"/>
  <c r="V2414" i="21"/>
  <c r="V2422" i="21"/>
  <c r="V2430" i="21"/>
  <c r="V2438" i="21"/>
  <c r="V2446" i="21"/>
  <c r="V2454" i="21"/>
  <c r="V2462" i="21"/>
  <c r="V2470" i="21"/>
  <c r="V2478" i="21"/>
  <c r="V2486" i="21"/>
  <c r="V2494" i="21"/>
  <c r="V2502" i="21"/>
  <c r="V2510" i="21"/>
  <c r="V2518" i="21"/>
  <c r="V2526" i="21"/>
  <c r="V35" i="21"/>
  <c r="V107" i="21"/>
  <c r="V155" i="21"/>
  <c r="V211" i="21"/>
  <c r="V259" i="21"/>
  <c r="V315" i="21"/>
  <c r="V387" i="21"/>
  <c r="V451" i="21"/>
  <c r="V507" i="21"/>
  <c r="V563" i="21"/>
  <c r="V619" i="21"/>
  <c r="V683" i="21"/>
  <c r="V779" i="21"/>
  <c r="V851" i="21"/>
  <c r="V915" i="21"/>
  <c r="V963" i="21"/>
  <c r="V1003" i="21"/>
  <c r="V1067" i="21"/>
  <c r="V1131" i="21"/>
  <c r="V1195" i="21"/>
  <c r="V1251" i="21"/>
  <c r="V1315" i="21"/>
  <c r="V1363" i="21"/>
  <c r="V1419" i="21"/>
  <c r="V1475" i="21"/>
  <c r="V1531" i="21"/>
  <c r="V1595" i="21"/>
  <c r="V1643" i="21"/>
  <c r="V1699" i="21"/>
  <c r="V1747" i="21"/>
  <c r="V1795" i="21"/>
  <c r="V1859" i="21"/>
  <c r="V1907" i="21"/>
  <c r="V1963" i="21"/>
  <c r="V2019" i="21"/>
  <c r="V2075" i="21"/>
  <c r="V2123" i="21"/>
  <c r="V2171" i="21"/>
  <c r="V2219" i="21"/>
  <c r="V2275" i="21"/>
  <c r="V2339" i="21"/>
  <c r="V2395" i="21"/>
  <c r="V2443" i="21"/>
  <c r="V2475" i="21"/>
  <c r="V5" i="21"/>
  <c r="V13" i="21"/>
  <c r="V21" i="21"/>
  <c r="V29" i="21"/>
  <c r="V37" i="21"/>
  <c r="V45" i="21"/>
  <c r="V53" i="21"/>
  <c r="V61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317" i="21"/>
  <c r="V325" i="21"/>
  <c r="V333" i="21"/>
  <c r="V341" i="21"/>
  <c r="V349" i="21"/>
  <c r="V357" i="21"/>
  <c r="V365" i="21"/>
  <c r="V373" i="21"/>
  <c r="V381" i="21"/>
  <c r="V389" i="21"/>
  <c r="V397" i="21"/>
  <c r="V405" i="21"/>
  <c r="V413" i="21"/>
  <c r="V421" i="21"/>
  <c r="V429" i="21"/>
  <c r="V437" i="21"/>
  <c r="V445" i="21"/>
  <c r="V453" i="21"/>
  <c r="V461" i="21"/>
  <c r="V469" i="21"/>
  <c r="V477" i="21"/>
  <c r="V485" i="21"/>
  <c r="V493" i="21"/>
  <c r="V501" i="21"/>
  <c r="V509" i="21"/>
  <c r="V517" i="21"/>
  <c r="V525" i="21"/>
  <c r="V533" i="21"/>
  <c r="V541" i="21"/>
  <c r="V549" i="21"/>
  <c r="V557" i="21"/>
  <c r="V565" i="21"/>
  <c r="V573" i="21"/>
  <c r="V581" i="21"/>
  <c r="V589" i="21"/>
  <c r="V597" i="21"/>
  <c r="V605" i="21"/>
  <c r="V613" i="21"/>
  <c r="V621" i="21"/>
  <c r="V629" i="21"/>
  <c r="V637" i="21"/>
  <c r="V645" i="21"/>
  <c r="V653" i="21"/>
  <c r="V661" i="21"/>
  <c r="V669" i="21"/>
  <c r="V677" i="21"/>
  <c r="V685" i="21"/>
  <c r="V693" i="21"/>
  <c r="V701" i="21"/>
  <c r="V709" i="21"/>
  <c r="V717" i="21"/>
  <c r="V725" i="21"/>
  <c r="V733" i="21"/>
  <c r="V741" i="21"/>
  <c r="V749" i="21"/>
  <c r="V757" i="21"/>
  <c r="V765" i="21"/>
  <c r="V773" i="21"/>
  <c r="V781" i="21"/>
  <c r="V789" i="21"/>
  <c r="V797" i="21"/>
  <c r="V805" i="21"/>
  <c r="V813" i="21"/>
  <c r="V821" i="21"/>
  <c r="V829" i="21"/>
  <c r="V837" i="21"/>
  <c r="V845" i="21"/>
  <c r="V853" i="21"/>
  <c r="V861" i="21"/>
  <c r="V869" i="21"/>
  <c r="V877" i="21"/>
  <c r="V885" i="21"/>
  <c r="V893" i="21"/>
  <c r="V901" i="21"/>
  <c r="V909" i="21"/>
  <c r="V917" i="21"/>
  <c r="V925" i="21"/>
  <c r="V933" i="21"/>
  <c r="V941" i="21"/>
  <c r="V949" i="21"/>
  <c r="V957" i="21"/>
  <c r="V965" i="21"/>
  <c r="V973" i="21"/>
  <c r="V981" i="21"/>
  <c r="V989" i="21"/>
  <c r="V997" i="21"/>
  <c r="V1005" i="21"/>
  <c r="V1013" i="21"/>
  <c r="V1021" i="21"/>
  <c r="V1029" i="21"/>
  <c r="V1037" i="21"/>
  <c r="V1045" i="21"/>
  <c r="V1053" i="21"/>
  <c r="V1061" i="21"/>
  <c r="V1069" i="21"/>
  <c r="V1077" i="21"/>
  <c r="V1085" i="21"/>
  <c r="V1093" i="21"/>
  <c r="V1101" i="21"/>
  <c r="V1109" i="21"/>
  <c r="V1117" i="21"/>
  <c r="V1125" i="21"/>
  <c r="V1133" i="21"/>
  <c r="V1141" i="21"/>
  <c r="V1149" i="21"/>
  <c r="V1157" i="21"/>
  <c r="V1165" i="21"/>
  <c r="V1173" i="21"/>
  <c r="V1181" i="21"/>
  <c r="V1189" i="21"/>
  <c r="V1197" i="21"/>
  <c r="V1205" i="21"/>
  <c r="V1213" i="21"/>
  <c r="V1221" i="21"/>
  <c r="V1229" i="21"/>
  <c r="V1237" i="21"/>
  <c r="V1245" i="21"/>
  <c r="V1253" i="21"/>
  <c r="V1261" i="21"/>
  <c r="V1269" i="21"/>
  <c r="V1277" i="21"/>
  <c r="V1285" i="21"/>
  <c r="V1293" i="21"/>
  <c r="V1301" i="21"/>
  <c r="V1309" i="21"/>
  <c r="V1317" i="21"/>
  <c r="V1325" i="21"/>
  <c r="V1333" i="21"/>
  <c r="V1341" i="21"/>
  <c r="V1349" i="21"/>
  <c r="V1357" i="21"/>
  <c r="V1365" i="21"/>
  <c r="V1373" i="21"/>
  <c r="V1381" i="21"/>
  <c r="V1389" i="21"/>
  <c r="V1397" i="21"/>
  <c r="V1405" i="21"/>
  <c r="V1413" i="21"/>
  <c r="V1421" i="21"/>
  <c r="V1429" i="21"/>
  <c r="V1437" i="21"/>
  <c r="V1445" i="21"/>
  <c r="V1453" i="21"/>
  <c r="V1461" i="21"/>
  <c r="V1469" i="21"/>
  <c r="V1477" i="21"/>
  <c r="V1485" i="21"/>
  <c r="V1493" i="21"/>
  <c r="V1501" i="21"/>
  <c r="V1509" i="21"/>
  <c r="V1517" i="21"/>
  <c r="V1525" i="21"/>
  <c r="V1533" i="21"/>
  <c r="V1541" i="21"/>
  <c r="V1549" i="21"/>
  <c r="V1557" i="21"/>
  <c r="V1565" i="21"/>
  <c r="V1573" i="21"/>
  <c r="V1581" i="21"/>
  <c r="V1589" i="21"/>
  <c r="V1597" i="21"/>
  <c r="V1605" i="21"/>
  <c r="V1613" i="21"/>
  <c r="V1621" i="21"/>
  <c r="V1629" i="21"/>
  <c r="V1637" i="21"/>
  <c r="V1645" i="21"/>
  <c r="V1653" i="21"/>
  <c r="V1661" i="21"/>
  <c r="V1669" i="21"/>
  <c r="V1677" i="21"/>
  <c r="V1685" i="21"/>
  <c r="V1693" i="21"/>
  <c r="V1701" i="21"/>
  <c r="V1709" i="21"/>
  <c r="V1717" i="21"/>
  <c r="V1725" i="21"/>
  <c r="V1733" i="21"/>
  <c r="V1741" i="21"/>
  <c r="V1749" i="21"/>
  <c r="V1757" i="21"/>
  <c r="V1765" i="21"/>
  <c r="V1773" i="21"/>
  <c r="V1781" i="21"/>
  <c r="V1789" i="21"/>
  <c r="V1797" i="21"/>
  <c r="V1805" i="21"/>
  <c r="V1813" i="21"/>
  <c r="V1821" i="21"/>
  <c r="V1829" i="21"/>
  <c r="V1837" i="21"/>
  <c r="V1845" i="21"/>
  <c r="V1853" i="21"/>
  <c r="V1861" i="21"/>
  <c r="V1869" i="21"/>
  <c r="V1877" i="21"/>
  <c r="V1885" i="21"/>
  <c r="V1893" i="21"/>
  <c r="V1901" i="21"/>
  <c r="V1909" i="21"/>
  <c r="V1917" i="21"/>
  <c r="V1925" i="21"/>
  <c r="V1933" i="21"/>
  <c r="V1941" i="21"/>
  <c r="V1949" i="21"/>
  <c r="V1957" i="21"/>
  <c r="V1965" i="21"/>
  <c r="V1973" i="21"/>
  <c r="V1981" i="21"/>
  <c r="V1989" i="21"/>
  <c r="V1997" i="21"/>
  <c r="V2005" i="21"/>
  <c r="V2013" i="21"/>
  <c r="V2021" i="21"/>
  <c r="V2029" i="21"/>
  <c r="V2037" i="21"/>
  <c r="V2045" i="21"/>
  <c r="V2053" i="21"/>
  <c r="V2061" i="21"/>
  <c r="V2069" i="21"/>
  <c r="V2077" i="21"/>
  <c r="V2085" i="21"/>
  <c r="V2093" i="21"/>
  <c r="V2101" i="21"/>
  <c r="V2109" i="21"/>
  <c r="V2117" i="21"/>
  <c r="V2125" i="21"/>
  <c r="V2133" i="21"/>
  <c r="V2141" i="21"/>
  <c r="V2149" i="21"/>
  <c r="V2157" i="21"/>
  <c r="V2165" i="21"/>
  <c r="V2173" i="21"/>
  <c r="V2181" i="21"/>
  <c r="V2189" i="21"/>
  <c r="V2197" i="21"/>
  <c r="V2205" i="21"/>
  <c r="V2213" i="21"/>
  <c r="V2221" i="21"/>
  <c r="V2229" i="21"/>
  <c r="V2237" i="21"/>
  <c r="V2245" i="21"/>
  <c r="V2253" i="21"/>
  <c r="V2261" i="21"/>
  <c r="V2269" i="21"/>
  <c r="V2277" i="21"/>
  <c r="V2285" i="21"/>
  <c r="V2293" i="21"/>
  <c r="V2301" i="21"/>
  <c r="V2309" i="21"/>
  <c r="V2317" i="21"/>
  <c r="V2325" i="21"/>
  <c r="V2333" i="21"/>
  <c r="V2341" i="21"/>
  <c r="V2349" i="21"/>
  <c r="V2357" i="21"/>
  <c r="V2365" i="21"/>
  <c r="V2373" i="21"/>
  <c r="V2381" i="21"/>
  <c r="V2389" i="21"/>
  <c r="V2397" i="21"/>
  <c r="V2405" i="21"/>
  <c r="V2413" i="21"/>
  <c r="V2421" i="21"/>
  <c r="V2429" i="21"/>
  <c r="V2437" i="21"/>
  <c r="V2445" i="21"/>
  <c r="V2453" i="21"/>
  <c r="V2461" i="21"/>
  <c r="V2469" i="21"/>
  <c r="V2477" i="21"/>
  <c r="V2485" i="21"/>
  <c r="V2493" i="21"/>
  <c r="V2501" i="21"/>
  <c r="V2509" i="21"/>
  <c r="V2517" i="21"/>
  <c r="V2525" i="21"/>
  <c r="V75" i="21"/>
  <c r="V179" i="21"/>
  <c r="V267" i="21"/>
  <c r="V355" i="21"/>
  <c r="V435" i="21"/>
  <c r="V499" i="21"/>
  <c r="V571" i="21"/>
  <c r="V635" i="21"/>
  <c r="V691" i="21"/>
  <c r="V739" i="21"/>
  <c r="V787" i="21"/>
  <c r="V835" i="21"/>
  <c r="V875" i="21"/>
  <c r="V931" i="21"/>
  <c r="V987" i="21"/>
  <c r="V1043" i="21"/>
  <c r="V1099" i="21"/>
  <c r="V1155" i="21"/>
  <c r="V1219" i="21"/>
  <c r="V1291" i="21"/>
  <c r="V1371" i="21"/>
  <c r="V1443" i="21"/>
  <c r="V1499" i="21"/>
  <c r="V1555" i="21"/>
  <c r="V1603" i="21"/>
  <c r="V1683" i="21"/>
  <c r="V1755" i="21"/>
  <c r="V1811" i="21"/>
  <c r="V1867" i="21"/>
  <c r="V1923" i="21"/>
  <c r="V1987" i="21"/>
  <c r="V2067" i="21"/>
  <c r="V2131" i="21"/>
  <c r="V2187" i="21"/>
  <c r="V2235" i="21"/>
  <c r="V2291" i="21"/>
  <c r="V2355" i="21"/>
  <c r="V2419" i="21"/>
  <c r="V2491" i="21"/>
  <c r="V4" i="21"/>
  <c r="V12" i="21"/>
  <c r="V20" i="21"/>
  <c r="V28" i="21"/>
  <c r="V36" i="21"/>
  <c r="V44" i="21"/>
  <c r="V52" i="21"/>
  <c r="V60" i="21"/>
  <c r="V68" i="2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324" i="21"/>
  <c r="V332" i="21"/>
  <c r="V340" i="21"/>
  <c r="V348" i="21"/>
  <c r="V356" i="21"/>
  <c r="V364" i="21"/>
  <c r="V372" i="21"/>
  <c r="V380" i="21"/>
  <c r="V388" i="21"/>
  <c r="V396" i="21"/>
  <c r="V404" i="21"/>
  <c r="V412" i="21"/>
  <c r="V420" i="21"/>
  <c r="V428" i="21"/>
  <c r="V436" i="21"/>
  <c r="V444" i="21"/>
  <c r="V452" i="21"/>
  <c r="V460" i="21"/>
  <c r="V468" i="21"/>
  <c r="V476" i="21"/>
  <c r="V484" i="21"/>
  <c r="V492" i="21"/>
  <c r="V500" i="21"/>
  <c r="V508" i="21"/>
  <c r="V516" i="21"/>
  <c r="V524" i="21"/>
  <c r="V532" i="21"/>
  <c r="V540" i="21"/>
  <c r="V548" i="21"/>
  <c r="V556" i="21"/>
  <c r="V564" i="21"/>
  <c r="V572" i="21"/>
  <c r="V580" i="21"/>
  <c r="V588" i="21"/>
  <c r="V596" i="21"/>
  <c r="V604" i="21"/>
  <c r="V612" i="21"/>
  <c r="V620" i="21"/>
  <c r="V628" i="21"/>
  <c r="V636" i="21"/>
  <c r="V644" i="21"/>
  <c r="V652" i="21"/>
  <c r="V660" i="21"/>
  <c r="V668" i="21"/>
  <c r="V676" i="21"/>
  <c r="V684" i="21"/>
  <c r="V692" i="21"/>
  <c r="V700" i="21"/>
  <c r="V708" i="21"/>
  <c r="V716" i="21"/>
  <c r="V724" i="21"/>
  <c r="V732" i="21"/>
  <c r="V740" i="21"/>
  <c r="V748" i="21"/>
  <c r="V756" i="21"/>
  <c r="V764" i="21"/>
  <c r="V772" i="21"/>
  <c r="V780" i="21"/>
  <c r="V788" i="21"/>
  <c r="V796" i="21"/>
  <c r="V804" i="21"/>
  <c r="V812" i="21"/>
  <c r="V820" i="21"/>
  <c r="V828" i="21"/>
  <c r="V836" i="21"/>
  <c r="V844" i="21"/>
  <c r="V852" i="21"/>
  <c r="V860" i="21"/>
  <c r="V868" i="21"/>
  <c r="V876" i="21"/>
  <c r="V884" i="21"/>
  <c r="V892" i="21"/>
  <c r="V900" i="21"/>
  <c r="V908" i="21"/>
  <c r="V916" i="21"/>
  <c r="V924" i="21"/>
  <c r="V932" i="21"/>
  <c r="V940" i="21"/>
  <c r="V948" i="21"/>
  <c r="V956" i="21"/>
  <c r="V964" i="21"/>
  <c r="V972" i="21"/>
  <c r="V980" i="21"/>
  <c r="V988" i="21"/>
  <c r="V996" i="21"/>
  <c r="V1004" i="21"/>
  <c r="V1012" i="21"/>
  <c r="V1020" i="21"/>
  <c r="V1028" i="21"/>
  <c r="V1036" i="21"/>
  <c r="V1044" i="21"/>
  <c r="V1052" i="21"/>
  <c r="V1060" i="21"/>
  <c r="V1068" i="21"/>
  <c r="V1076" i="21"/>
  <c r="V1084" i="21"/>
  <c r="V1092" i="21"/>
  <c r="V1100" i="21"/>
  <c r="V1108" i="21"/>
  <c r="V1116" i="21"/>
  <c r="V1124" i="21"/>
  <c r="V1132" i="21"/>
  <c r="V1140" i="21"/>
  <c r="V1148" i="21"/>
  <c r="V1156" i="21"/>
  <c r="V1164" i="21"/>
  <c r="V1172" i="21"/>
  <c r="V1180" i="21"/>
  <c r="V1188" i="21"/>
  <c r="V1196" i="21"/>
  <c r="V1204" i="21"/>
  <c r="V1212" i="21"/>
  <c r="V1220" i="21"/>
  <c r="V1228" i="21"/>
  <c r="V1236" i="21"/>
  <c r="V1244" i="21"/>
  <c r="V1252" i="21"/>
  <c r="V1260" i="21"/>
  <c r="V1268" i="21"/>
  <c r="V1276" i="21"/>
  <c r="V1284" i="21"/>
  <c r="V1292" i="21"/>
  <c r="V1300" i="21"/>
  <c r="V1308" i="21"/>
  <c r="V1316" i="21"/>
  <c r="V1324" i="21"/>
  <c r="V1332" i="21"/>
  <c r="V1340" i="21"/>
  <c r="V1348" i="21"/>
  <c r="V1356" i="21"/>
  <c r="V1364" i="21"/>
  <c r="V1372" i="21"/>
  <c r="V1380" i="21"/>
  <c r="V1388" i="21"/>
  <c r="V1396" i="21"/>
  <c r="V1404" i="21"/>
  <c r="V1412" i="21"/>
  <c r="V1420" i="21"/>
  <c r="V1428" i="21"/>
  <c r="V1436" i="21"/>
  <c r="V1444" i="21"/>
  <c r="V1452" i="21"/>
  <c r="V1460" i="21"/>
  <c r="V1468" i="21"/>
  <c r="V1476" i="21"/>
  <c r="V1484" i="21"/>
  <c r="V1492" i="21"/>
  <c r="V1500" i="21"/>
  <c r="V1508" i="21"/>
  <c r="V1516" i="21"/>
  <c r="V1524" i="21"/>
  <c r="V1532" i="21"/>
  <c r="V1540" i="21"/>
  <c r="V1548" i="21"/>
  <c r="V1556" i="21"/>
  <c r="V1564" i="21"/>
  <c r="V1572" i="21"/>
  <c r="V1580" i="21"/>
  <c r="V1588" i="21"/>
  <c r="V1596" i="21"/>
  <c r="V1604" i="21"/>
  <c r="V1612" i="21"/>
  <c r="V1620" i="21"/>
  <c r="V1628" i="21"/>
  <c r="V1636" i="21"/>
  <c r="V1644" i="21"/>
  <c r="V1652" i="21"/>
  <c r="V1660" i="21"/>
  <c r="V1668" i="21"/>
  <c r="V1676" i="21"/>
  <c r="V1684" i="21"/>
  <c r="V1692" i="21"/>
  <c r="V1700" i="21"/>
  <c r="V1708" i="21"/>
  <c r="V1716" i="21"/>
  <c r="V1724" i="21"/>
  <c r="V1732" i="21"/>
  <c r="V1740" i="21"/>
  <c r="V1748" i="21"/>
  <c r="V1756" i="21"/>
  <c r="V1764" i="21"/>
  <c r="V1772" i="21"/>
  <c r="V1780" i="21"/>
  <c r="V1788" i="21"/>
  <c r="V1796" i="21"/>
  <c r="V1804" i="21"/>
  <c r="V1812" i="21"/>
  <c r="V1820" i="21"/>
  <c r="V1828" i="21"/>
  <c r="V1836" i="21"/>
  <c r="V1844" i="21"/>
  <c r="V1852" i="21"/>
  <c r="V1860" i="21"/>
  <c r="V1868" i="21"/>
  <c r="V1876" i="21"/>
  <c r="V1884" i="21"/>
  <c r="V1892" i="21"/>
  <c r="V1900" i="21"/>
  <c r="V1908" i="21"/>
  <c r="V1916" i="21"/>
  <c r="V1924" i="21"/>
  <c r="V1932" i="21"/>
  <c r="V1940" i="21"/>
  <c r="V1948" i="21"/>
  <c r="V1956" i="21"/>
  <c r="V1964" i="21"/>
  <c r="V1972" i="21"/>
  <c r="V1980" i="21"/>
  <c r="V1988" i="21"/>
  <c r="V1996" i="21"/>
  <c r="V2004" i="21"/>
  <c r="V2012" i="21"/>
  <c r="V2020" i="21"/>
  <c r="V2028" i="21"/>
  <c r="V2036" i="21"/>
  <c r="V2044" i="21"/>
  <c r="V2052" i="21"/>
  <c r="V2060" i="21"/>
  <c r="V2068" i="21"/>
  <c r="V2076" i="21"/>
  <c r="V2084" i="21"/>
  <c r="V2092" i="21"/>
  <c r="V2100" i="21"/>
  <c r="V2108" i="21"/>
  <c r="V2116" i="21"/>
  <c r="V2124" i="21"/>
  <c r="V2132" i="21"/>
  <c r="V2140" i="21"/>
  <c r="V2148" i="21"/>
  <c r="V2156" i="21"/>
  <c r="V2164" i="21"/>
  <c r="V2172" i="21"/>
  <c r="V2180" i="21"/>
  <c r="V2188" i="21"/>
  <c r="V2196" i="21"/>
  <c r="V2204" i="21"/>
  <c r="V2212" i="21"/>
  <c r="V2220" i="21"/>
  <c r="V2228" i="21"/>
  <c r="V2236" i="21"/>
  <c r="V2244" i="21"/>
  <c r="V2252" i="21"/>
  <c r="V2260" i="21"/>
  <c r="V2268" i="21"/>
  <c r="V2276" i="21"/>
  <c r="V2284" i="21"/>
  <c r="V2292" i="21"/>
  <c r="V2300" i="21"/>
  <c r="V2308" i="21"/>
  <c r="V2316" i="21"/>
  <c r="V2324" i="21"/>
  <c r="V2332" i="21"/>
  <c r="V2340" i="21"/>
  <c r="V2348" i="21"/>
  <c r="V2356" i="21"/>
  <c r="V2364" i="21"/>
  <c r="V2372" i="21"/>
  <c r="V2380" i="21"/>
  <c r="V2388" i="21"/>
  <c r="V2396" i="21"/>
  <c r="V2404" i="21"/>
  <c r="V2412" i="21"/>
  <c r="V2420" i="21"/>
  <c r="V2428" i="21"/>
  <c r="V2436" i="21"/>
  <c r="V2444" i="21"/>
  <c r="V2452" i="21"/>
  <c r="V2460" i="21"/>
  <c r="V2468" i="21"/>
  <c r="V2476" i="21"/>
  <c r="V2484" i="21"/>
  <c r="V2492" i="21"/>
  <c r="V2500" i="21"/>
  <c r="V2508" i="21"/>
  <c r="V2516" i="21"/>
  <c r="V2524" i="21"/>
  <c r="V19" i="21"/>
  <c r="V91" i="21"/>
  <c r="V147" i="21"/>
  <c r="V203" i="21"/>
  <c r="V251" i="21"/>
  <c r="V307" i="21"/>
  <c r="V363" i="21"/>
  <c r="V411" i="21"/>
  <c r="V467" i="21"/>
  <c r="V515" i="21"/>
  <c r="V555" i="21"/>
  <c r="V611" i="21"/>
  <c r="V667" i="21"/>
  <c r="V723" i="21"/>
  <c r="V755" i="21"/>
  <c r="V811" i="21"/>
  <c r="V867" i="21"/>
  <c r="V923" i="21"/>
  <c r="V971" i="21"/>
  <c r="V1011" i="21"/>
  <c r="V1059" i="21"/>
  <c r="V1115" i="21"/>
  <c r="V1171" i="21"/>
  <c r="V1227" i="21"/>
  <c r="V1275" i="21"/>
  <c r="V1331" i="21"/>
  <c r="V1387" i="21"/>
  <c r="V1435" i="21"/>
  <c r="V1491" i="21"/>
  <c r="V1547" i="21"/>
  <c r="V1587" i="21"/>
  <c r="V1651" i="21"/>
  <c r="V1707" i="21"/>
  <c r="V1763" i="21"/>
  <c r="V1819" i="21"/>
  <c r="V1891" i="21"/>
  <c r="V1955" i="21"/>
  <c r="V2011" i="21"/>
  <c r="V2051" i="21"/>
  <c r="V2107" i="21"/>
  <c r="V2147" i="21"/>
  <c r="V2195" i="21"/>
  <c r="V2251" i="21"/>
  <c r="V2299" i="21"/>
  <c r="V2363" i="21"/>
  <c r="V2411" i="21"/>
  <c r="V2467" i="21"/>
  <c r="V2523" i="21"/>
  <c r="S3" i="21"/>
  <c r="S11" i="21"/>
  <c r="S19" i="21"/>
  <c r="S27" i="21"/>
  <c r="S35" i="21"/>
  <c r="S43" i="21"/>
  <c r="S51" i="21"/>
  <c r="S59" i="21"/>
  <c r="S67" i="21"/>
  <c r="S75" i="21"/>
  <c r="S83" i="21"/>
  <c r="S91" i="21"/>
  <c r="S99" i="21"/>
  <c r="S107" i="21"/>
  <c r="S115" i="21"/>
  <c r="S123" i="21"/>
  <c r="S131" i="21"/>
  <c r="S139" i="21"/>
  <c r="S147" i="21"/>
  <c r="S155" i="21"/>
  <c r="S163" i="21"/>
  <c r="S171" i="21"/>
  <c r="S179" i="21"/>
  <c r="S187" i="21"/>
  <c r="S195" i="21"/>
  <c r="S203" i="21"/>
  <c r="S211" i="21"/>
  <c r="S219" i="21"/>
  <c r="S227" i="21"/>
  <c r="S235" i="21"/>
  <c r="S243" i="21"/>
  <c r="S251" i="21"/>
  <c r="S259" i="21"/>
  <c r="S267" i="21"/>
  <c r="S275" i="21"/>
  <c r="S283" i="21"/>
  <c r="S291" i="21"/>
  <c r="S299" i="21"/>
  <c r="S307" i="21"/>
  <c r="S315" i="21"/>
  <c r="S323" i="21"/>
  <c r="S331" i="21"/>
  <c r="S339" i="21"/>
  <c r="S347" i="21"/>
  <c r="S355" i="21"/>
  <c r="S363" i="21"/>
  <c r="S371" i="21"/>
  <c r="S379" i="21"/>
  <c r="S387" i="21"/>
  <c r="S395" i="21"/>
  <c r="S403" i="21"/>
  <c r="S411" i="21"/>
  <c r="S419" i="21"/>
  <c r="S427" i="21"/>
  <c r="S435" i="21"/>
  <c r="S443" i="21"/>
  <c r="S451" i="21"/>
  <c r="S459" i="21"/>
  <c r="S467" i="21"/>
  <c r="S475" i="21"/>
  <c r="S483" i="21"/>
  <c r="S491" i="21"/>
  <c r="S499" i="21"/>
  <c r="S507" i="21"/>
  <c r="S515" i="21"/>
  <c r="S523" i="21"/>
  <c r="S531" i="21"/>
  <c r="S539" i="21"/>
  <c r="S547" i="21"/>
  <c r="S555" i="21"/>
  <c r="S563" i="21"/>
  <c r="S571" i="21"/>
  <c r="S579" i="21"/>
  <c r="S587" i="21"/>
  <c r="S595" i="21"/>
  <c r="S603" i="21"/>
  <c r="S611" i="21"/>
  <c r="S619" i="21"/>
  <c r="S627" i="21"/>
  <c r="S635" i="21"/>
  <c r="S643" i="21"/>
  <c r="S651" i="21"/>
  <c r="S659" i="21"/>
  <c r="S667" i="21"/>
  <c r="S675" i="21"/>
  <c r="S683" i="21"/>
  <c r="S691" i="21"/>
  <c r="S699" i="21"/>
  <c r="S707" i="21"/>
  <c r="S715" i="21"/>
  <c r="S723" i="21"/>
  <c r="S731" i="21"/>
  <c r="S739" i="21"/>
  <c r="S747" i="21"/>
  <c r="S755" i="21"/>
  <c r="S763" i="21"/>
  <c r="S771" i="21"/>
  <c r="S779" i="21"/>
  <c r="S787" i="21"/>
  <c r="S795" i="21"/>
  <c r="S803" i="21"/>
  <c r="S811" i="21"/>
  <c r="S819" i="21"/>
  <c r="S827" i="21"/>
  <c r="S835" i="21"/>
  <c r="S843" i="21"/>
  <c r="S851" i="21"/>
  <c r="S859" i="21"/>
  <c r="S867" i="21"/>
  <c r="S875" i="21"/>
  <c r="S883" i="21"/>
  <c r="S891" i="21"/>
  <c r="S899" i="21"/>
  <c r="S907" i="21"/>
  <c r="S915" i="21"/>
  <c r="S923" i="21"/>
  <c r="S931" i="21"/>
  <c r="S939" i="21"/>
  <c r="S947" i="21"/>
  <c r="S955" i="21"/>
  <c r="S963" i="21"/>
  <c r="S971" i="21"/>
  <c r="S979" i="21"/>
  <c r="S987" i="21"/>
  <c r="S995" i="21"/>
  <c r="S1003" i="21"/>
  <c r="S1011" i="21"/>
  <c r="S1019" i="21"/>
  <c r="S1027" i="21"/>
  <c r="S1035" i="21"/>
  <c r="S1043" i="21"/>
  <c r="S1051" i="21"/>
  <c r="S1059" i="21"/>
  <c r="S1067" i="21"/>
  <c r="S1075" i="21"/>
  <c r="S1083" i="21"/>
  <c r="S1091" i="21"/>
  <c r="S1099" i="21"/>
  <c r="S1107" i="21"/>
  <c r="S1115" i="21"/>
  <c r="S1123" i="21"/>
  <c r="S1131" i="21"/>
  <c r="S1139" i="21"/>
  <c r="S1147" i="21"/>
  <c r="S1155" i="21"/>
  <c r="S1163" i="21"/>
  <c r="S1171" i="21"/>
  <c r="S1179" i="21"/>
  <c r="S1187" i="21"/>
  <c r="S1195" i="21"/>
  <c r="S1203" i="21"/>
  <c r="S1211" i="21"/>
  <c r="S1219" i="21"/>
  <c r="S1227" i="21"/>
  <c r="S1235" i="21"/>
  <c r="S1243" i="21"/>
  <c r="S1251" i="21"/>
  <c r="S1259" i="21"/>
  <c r="S1267" i="21"/>
  <c r="S1275" i="21"/>
  <c r="S1283" i="21"/>
  <c r="S1291" i="21"/>
  <c r="S1299" i="21"/>
  <c r="S1307" i="21"/>
  <c r="S1315" i="21"/>
  <c r="S1323" i="21"/>
  <c r="S1331" i="21"/>
  <c r="S1339" i="21"/>
  <c r="S1347" i="21"/>
  <c r="S1355" i="21"/>
  <c r="S1363" i="21"/>
  <c r="S1371" i="21"/>
  <c r="S1379" i="21"/>
  <c r="S1387" i="21"/>
  <c r="S1395" i="21"/>
  <c r="S1403" i="21"/>
  <c r="S1411" i="21"/>
  <c r="S1419" i="21"/>
  <c r="S1427" i="21"/>
  <c r="S1435" i="21"/>
  <c r="S1443" i="21"/>
  <c r="S1451" i="21"/>
  <c r="S1459" i="21"/>
  <c r="S1467" i="21"/>
  <c r="S1475" i="21"/>
  <c r="S1483" i="21"/>
  <c r="S1491" i="21"/>
  <c r="S1499" i="21"/>
  <c r="S1507" i="21"/>
  <c r="S1515" i="21"/>
  <c r="S1523" i="21"/>
  <c r="S1531" i="21"/>
  <c r="S1539" i="21"/>
  <c r="S1547" i="21"/>
  <c r="S1555" i="21"/>
  <c r="S1563" i="21"/>
  <c r="S1571" i="21"/>
  <c r="S1579" i="21"/>
  <c r="S1587" i="21"/>
  <c r="S1595" i="21"/>
  <c r="S1603" i="21"/>
  <c r="S1611" i="21"/>
  <c r="S1619" i="21"/>
  <c r="S1627" i="21"/>
  <c r="S1635" i="21"/>
  <c r="S1643" i="21"/>
  <c r="S1651" i="21"/>
  <c r="S1659" i="21"/>
  <c r="S1667" i="21"/>
  <c r="S1675" i="21"/>
  <c r="S1683" i="21"/>
  <c r="S1691" i="21"/>
  <c r="S1699" i="21"/>
  <c r="S1707" i="21"/>
  <c r="S1715" i="21"/>
  <c r="S1723" i="21"/>
  <c r="S1731" i="21"/>
  <c r="S1739" i="21"/>
  <c r="S1747" i="21"/>
  <c r="S1755" i="21"/>
  <c r="S1763" i="21"/>
  <c r="S1771" i="21"/>
  <c r="S1779" i="21"/>
  <c r="S1787" i="21"/>
  <c r="S1795" i="21"/>
  <c r="S1803" i="21"/>
  <c r="S1811" i="21"/>
  <c r="S1819" i="21"/>
  <c r="S1827" i="21"/>
  <c r="S1835" i="21"/>
  <c r="S1843" i="21"/>
  <c r="S1851" i="21"/>
  <c r="S1859" i="21"/>
  <c r="S1867" i="21"/>
  <c r="S1875" i="21"/>
  <c r="S1883" i="21"/>
  <c r="S1891" i="21"/>
  <c r="S1899" i="21"/>
  <c r="S1907" i="21"/>
  <c r="S1915" i="21"/>
  <c r="S1923" i="21"/>
  <c r="S1931" i="21"/>
  <c r="S1939" i="21"/>
  <c r="S1947" i="21"/>
  <c r="S1955" i="21"/>
  <c r="S1963" i="21"/>
  <c r="S1971" i="21"/>
  <c r="S1979" i="21"/>
  <c r="S1987" i="21"/>
  <c r="S1995" i="21"/>
  <c r="S2003" i="21"/>
  <c r="S2011" i="21"/>
  <c r="S2019" i="21"/>
  <c r="S2027" i="21"/>
  <c r="S2035" i="21"/>
  <c r="S2043" i="21"/>
  <c r="S2051" i="21"/>
  <c r="S2059" i="21"/>
  <c r="S2067" i="21"/>
  <c r="S2075" i="21"/>
  <c r="S2083" i="21"/>
  <c r="S2091" i="21"/>
  <c r="S2099" i="21"/>
  <c r="S2107" i="21"/>
  <c r="S2115" i="21"/>
  <c r="S2123" i="21"/>
  <c r="S2131" i="21"/>
  <c r="S2139" i="21"/>
  <c r="S2147" i="21"/>
  <c r="S2155" i="21"/>
  <c r="S2163" i="21"/>
  <c r="S2171" i="21"/>
  <c r="S2179" i="21"/>
  <c r="S2187" i="21"/>
  <c r="S2195" i="21"/>
  <c r="S2203" i="21"/>
  <c r="S2211" i="21"/>
  <c r="S2219" i="21"/>
  <c r="S2227" i="21"/>
  <c r="S2235" i="21"/>
  <c r="S2243" i="21"/>
  <c r="S2251" i="21"/>
  <c r="S2259" i="21"/>
  <c r="S2267" i="21"/>
  <c r="S2275" i="21"/>
  <c r="S2283" i="21"/>
  <c r="S2291" i="21"/>
  <c r="S2299" i="21"/>
  <c r="S2307" i="21"/>
  <c r="S2315" i="21"/>
  <c r="S2323" i="21"/>
  <c r="S2331" i="21"/>
  <c r="S2339" i="21"/>
  <c r="S2347" i="21"/>
  <c r="S2355" i="21"/>
  <c r="S2363" i="21"/>
  <c r="S2371" i="21"/>
  <c r="S2379" i="21"/>
  <c r="S2387" i="21"/>
  <c r="S2395" i="21"/>
  <c r="S2403" i="21"/>
  <c r="S2411" i="21"/>
  <c r="S2419" i="21"/>
  <c r="S2427" i="21"/>
  <c r="S2435" i="21"/>
  <c r="S2443" i="21"/>
  <c r="S2451" i="21"/>
  <c r="S2459" i="21"/>
  <c r="S2467" i="21"/>
  <c r="S2475" i="21"/>
  <c r="S2483" i="21"/>
  <c r="S2491" i="21"/>
  <c r="S2499" i="21"/>
  <c r="S2507" i="21"/>
  <c r="S2515" i="21"/>
  <c r="S2523" i="21"/>
  <c r="S12" i="21"/>
  <c r="S60" i="21"/>
  <c r="S116" i="21"/>
  <c r="S172" i="21"/>
  <c r="S212" i="21"/>
  <c r="S268" i="21"/>
  <c r="S316" i="21"/>
  <c r="S380" i="21"/>
  <c r="S428" i="21"/>
  <c r="S484" i="21"/>
  <c r="S540" i="21"/>
  <c r="S588" i="21"/>
  <c r="S644" i="21"/>
  <c r="S708" i="21"/>
  <c r="S764" i="21"/>
  <c r="S812" i="21"/>
  <c r="S876" i="21"/>
  <c r="S932" i="21"/>
  <c r="S980" i="21"/>
  <c r="S1028" i="21"/>
  <c r="S1084" i="21"/>
  <c r="S1140" i="21"/>
  <c r="S1196" i="21"/>
  <c r="S1260" i="21"/>
  <c r="S1316" i="21"/>
  <c r="S1372" i="21"/>
  <c r="S1412" i="21"/>
  <c r="S1468" i="21"/>
  <c r="S1516" i="21"/>
  <c r="S1572" i="21"/>
  <c r="S1644" i="21"/>
  <c r="S1716" i="21"/>
  <c r="S1772" i="21"/>
  <c r="S1844" i="21"/>
  <c r="S1900" i="21"/>
  <c r="S1948" i="21"/>
  <c r="S1996" i="21"/>
  <c r="S2052" i="21"/>
  <c r="S2108" i="21"/>
  <c r="S2164" i="21"/>
  <c r="S2220" i="21"/>
  <c r="S2276" i="21"/>
  <c r="S2332" i="21"/>
  <c r="S2372" i="21"/>
  <c r="S2428" i="21"/>
  <c r="S2516" i="21"/>
  <c r="S10" i="21"/>
  <c r="S18" i="21"/>
  <c r="S26" i="21"/>
  <c r="S34" i="21"/>
  <c r="S42" i="21"/>
  <c r="S50" i="21"/>
  <c r="S58" i="21"/>
  <c r="S66" i="21"/>
  <c r="S74" i="21"/>
  <c r="S82" i="21"/>
  <c r="S90" i="21"/>
  <c r="S98" i="21"/>
  <c r="S106" i="21"/>
  <c r="S114" i="21"/>
  <c r="S122" i="21"/>
  <c r="S130" i="21"/>
  <c r="S138" i="21"/>
  <c r="S146" i="21"/>
  <c r="S154" i="21"/>
  <c r="S162" i="21"/>
  <c r="S170" i="21"/>
  <c r="S178" i="21"/>
  <c r="S186" i="21"/>
  <c r="S194" i="21"/>
  <c r="S202" i="21"/>
  <c r="S210" i="21"/>
  <c r="S218" i="21"/>
  <c r="S226" i="21"/>
  <c r="S234" i="21"/>
  <c r="S242" i="21"/>
  <c r="S250" i="21"/>
  <c r="S258" i="21"/>
  <c r="S266" i="21"/>
  <c r="S274" i="21"/>
  <c r="S282" i="21"/>
  <c r="S290" i="21"/>
  <c r="S298" i="21"/>
  <c r="S306" i="21"/>
  <c r="S314" i="21"/>
  <c r="S322" i="21"/>
  <c r="S330" i="21"/>
  <c r="S338" i="21"/>
  <c r="S346" i="21"/>
  <c r="S354" i="21"/>
  <c r="S362" i="21"/>
  <c r="S370" i="21"/>
  <c r="S378" i="21"/>
  <c r="S386" i="21"/>
  <c r="S394" i="21"/>
  <c r="S402" i="21"/>
  <c r="S410" i="21"/>
  <c r="S418" i="21"/>
  <c r="S426" i="21"/>
  <c r="S434" i="21"/>
  <c r="S442" i="21"/>
  <c r="S450" i="21"/>
  <c r="S458" i="21"/>
  <c r="S466" i="21"/>
  <c r="S474" i="21"/>
  <c r="S482" i="21"/>
  <c r="S490" i="21"/>
  <c r="S498" i="21"/>
  <c r="S506" i="21"/>
  <c r="S514" i="21"/>
  <c r="S522" i="21"/>
  <c r="S530" i="21"/>
  <c r="S538" i="21"/>
  <c r="S546" i="21"/>
  <c r="S554" i="21"/>
  <c r="S562" i="21"/>
  <c r="S570" i="21"/>
  <c r="S578" i="21"/>
  <c r="S586" i="21"/>
  <c r="S594" i="21"/>
  <c r="S602" i="21"/>
  <c r="S610" i="21"/>
  <c r="S618" i="21"/>
  <c r="S626" i="21"/>
  <c r="S634" i="21"/>
  <c r="S642" i="21"/>
  <c r="S650" i="21"/>
  <c r="S658" i="21"/>
  <c r="S666" i="21"/>
  <c r="S674" i="21"/>
  <c r="S682" i="21"/>
  <c r="S690" i="21"/>
  <c r="S698" i="21"/>
  <c r="S706" i="21"/>
  <c r="S714" i="21"/>
  <c r="S722" i="21"/>
  <c r="S730" i="21"/>
  <c r="S738" i="21"/>
  <c r="S746" i="21"/>
  <c r="S754" i="21"/>
  <c r="S762" i="21"/>
  <c r="S770" i="21"/>
  <c r="S778" i="21"/>
  <c r="S786" i="21"/>
  <c r="S794" i="21"/>
  <c r="S802" i="21"/>
  <c r="S810" i="21"/>
  <c r="S818" i="21"/>
  <c r="S826" i="21"/>
  <c r="S834" i="21"/>
  <c r="S842" i="21"/>
  <c r="S850" i="21"/>
  <c r="S858" i="21"/>
  <c r="S866" i="21"/>
  <c r="S874" i="21"/>
  <c r="S882" i="21"/>
  <c r="S890" i="21"/>
  <c r="S898" i="21"/>
  <c r="S906" i="21"/>
  <c r="S914" i="21"/>
  <c r="S922" i="21"/>
  <c r="S930" i="21"/>
  <c r="S938" i="21"/>
  <c r="S946" i="21"/>
  <c r="S954" i="21"/>
  <c r="S962" i="21"/>
  <c r="S970" i="21"/>
  <c r="S978" i="21"/>
  <c r="S986" i="21"/>
  <c r="S994" i="21"/>
  <c r="S1002" i="21"/>
  <c r="S1010" i="21"/>
  <c r="S1018" i="21"/>
  <c r="S1026" i="21"/>
  <c r="S1034" i="21"/>
  <c r="S1042" i="21"/>
  <c r="S1050" i="21"/>
  <c r="S1058" i="21"/>
  <c r="S1066" i="21"/>
  <c r="S1074" i="21"/>
  <c r="S1082" i="21"/>
  <c r="S1090" i="21"/>
  <c r="S1098" i="21"/>
  <c r="S1106" i="21"/>
  <c r="S1114" i="21"/>
  <c r="S1122" i="21"/>
  <c r="S1130" i="21"/>
  <c r="S1138" i="21"/>
  <c r="S1146" i="21"/>
  <c r="S1154" i="21"/>
  <c r="S1162" i="21"/>
  <c r="S1170" i="21"/>
  <c r="S1178" i="21"/>
  <c r="S1186" i="21"/>
  <c r="S1194" i="21"/>
  <c r="S1202" i="21"/>
  <c r="S1210" i="21"/>
  <c r="S1218" i="21"/>
  <c r="S1226" i="21"/>
  <c r="S1234" i="21"/>
  <c r="S1242" i="21"/>
  <c r="S1250" i="21"/>
  <c r="S1258" i="21"/>
  <c r="S1266" i="21"/>
  <c r="S1274" i="21"/>
  <c r="S1282" i="21"/>
  <c r="S1290" i="21"/>
  <c r="S1298" i="21"/>
  <c r="S1306" i="21"/>
  <c r="S1314" i="21"/>
  <c r="S1322" i="21"/>
  <c r="S1330" i="21"/>
  <c r="S1338" i="21"/>
  <c r="S1346" i="21"/>
  <c r="S1354" i="21"/>
  <c r="S1362" i="21"/>
  <c r="S1370" i="21"/>
  <c r="S1378" i="21"/>
  <c r="S1386" i="21"/>
  <c r="S1394" i="21"/>
  <c r="S1402" i="21"/>
  <c r="S1410" i="21"/>
  <c r="S1418" i="21"/>
  <c r="S1426" i="21"/>
  <c r="S1434" i="21"/>
  <c r="S1442" i="21"/>
  <c r="S1450" i="21"/>
  <c r="S1458" i="21"/>
  <c r="S1466" i="21"/>
  <c r="S1474" i="21"/>
  <c r="S1482" i="21"/>
  <c r="S1490" i="21"/>
  <c r="S1498" i="21"/>
  <c r="S1506" i="21"/>
  <c r="S1514" i="21"/>
  <c r="S1522" i="21"/>
  <c r="S1530" i="21"/>
  <c r="S1538" i="21"/>
  <c r="S1546" i="21"/>
  <c r="S1554" i="21"/>
  <c r="S1562" i="21"/>
  <c r="S1570" i="21"/>
  <c r="S1578" i="21"/>
  <c r="S1586" i="21"/>
  <c r="S1594" i="21"/>
  <c r="S1602" i="21"/>
  <c r="S1610" i="21"/>
  <c r="S1618" i="21"/>
  <c r="S1626" i="21"/>
  <c r="S1634" i="21"/>
  <c r="S1642" i="21"/>
  <c r="S1650" i="21"/>
  <c r="S1658" i="21"/>
  <c r="S1666" i="21"/>
  <c r="S1674" i="21"/>
  <c r="S1682" i="21"/>
  <c r="S1690" i="21"/>
  <c r="S1698" i="21"/>
  <c r="S1706" i="21"/>
  <c r="S1714" i="21"/>
  <c r="S1722" i="21"/>
  <c r="S1730" i="21"/>
  <c r="S1738" i="21"/>
  <c r="S1746" i="21"/>
  <c r="S1754" i="21"/>
  <c r="S1762" i="21"/>
  <c r="S1770" i="21"/>
  <c r="S1778" i="21"/>
  <c r="S1786" i="21"/>
  <c r="S1794" i="21"/>
  <c r="S1802" i="21"/>
  <c r="S1810" i="21"/>
  <c r="S1818" i="21"/>
  <c r="S1826" i="21"/>
  <c r="S1834" i="21"/>
  <c r="S1842" i="21"/>
  <c r="S1850" i="21"/>
  <c r="S1858" i="21"/>
  <c r="S1866" i="21"/>
  <c r="S1874" i="21"/>
  <c r="S1882" i="21"/>
  <c r="S1890" i="21"/>
  <c r="S1898" i="21"/>
  <c r="S1906" i="21"/>
  <c r="S1914" i="21"/>
  <c r="S1922" i="21"/>
  <c r="S1930" i="21"/>
  <c r="S1938" i="21"/>
  <c r="S1946" i="21"/>
  <c r="S1954" i="21"/>
  <c r="S1962" i="21"/>
  <c r="S1970" i="21"/>
  <c r="S1978" i="21"/>
  <c r="S1986" i="21"/>
  <c r="S1994" i="21"/>
  <c r="S2002" i="21"/>
  <c r="S2010" i="21"/>
  <c r="S2018" i="21"/>
  <c r="S2026" i="21"/>
  <c r="S2034" i="21"/>
  <c r="S2042" i="21"/>
  <c r="S2050" i="21"/>
  <c r="S2058" i="21"/>
  <c r="S2066" i="21"/>
  <c r="S2074" i="21"/>
  <c r="S2082" i="21"/>
  <c r="S2090" i="21"/>
  <c r="S2098" i="21"/>
  <c r="S2106" i="21"/>
  <c r="S2114" i="21"/>
  <c r="S2122" i="21"/>
  <c r="S2130" i="21"/>
  <c r="S2138" i="21"/>
  <c r="S2146" i="21"/>
  <c r="S2154" i="21"/>
  <c r="S2162" i="21"/>
  <c r="S2170" i="21"/>
  <c r="S2178" i="21"/>
  <c r="S2186" i="21"/>
  <c r="S2194" i="21"/>
  <c r="S2202" i="21"/>
  <c r="S2210" i="21"/>
  <c r="S2218" i="21"/>
  <c r="S2226" i="21"/>
  <c r="S2234" i="21"/>
  <c r="S2242" i="21"/>
  <c r="S2250" i="21"/>
  <c r="S2258" i="21"/>
  <c r="S2266" i="21"/>
  <c r="S2274" i="21"/>
  <c r="S2282" i="21"/>
  <c r="S2290" i="21"/>
  <c r="S2298" i="21"/>
  <c r="S2306" i="21"/>
  <c r="S2314" i="21"/>
  <c r="S2322" i="21"/>
  <c r="S2330" i="21"/>
  <c r="S2338" i="21"/>
  <c r="S2346" i="21"/>
  <c r="S2354" i="21"/>
  <c r="S2362" i="21"/>
  <c r="S2370" i="21"/>
  <c r="S2378" i="21"/>
  <c r="S2386" i="21"/>
  <c r="S2394" i="21"/>
  <c r="S2402" i="21"/>
  <c r="S2410" i="21"/>
  <c r="S2418" i="21"/>
  <c r="S2426" i="21"/>
  <c r="S2434" i="21"/>
  <c r="S2442" i="21"/>
  <c r="S2450" i="21"/>
  <c r="S2458" i="21"/>
  <c r="S2466" i="21"/>
  <c r="S2474" i="21"/>
  <c r="S2482" i="21"/>
  <c r="S2490" i="21"/>
  <c r="S2498" i="21"/>
  <c r="S2506" i="21"/>
  <c r="S2514" i="21"/>
  <c r="S2522" i="21"/>
  <c r="S44" i="21"/>
  <c r="S92" i="21"/>
  <c r="S148" i="21"/>
  <c r="S196" i="21"/>
  <c r="S228" i="21"/>
  <c r="S276" i="21"/>
  <c r="S324" i="21"/>
  <c r="S372" i="21"/>
  <c r="S444" i="21"/>
  <c r="S508" i="21"/>
  <c r="S572" i="21"/>
  <c r="S612" i="21"/>
  <c r="S668" i="21"/>
  <c r="S716" i="21"/>
  <c r="S772" i="21"/>
  <c r="S836" i="21"/>
  <c r="S892" i="21"/>
  <c r="S948" i="21"/>
  <c r="S1004" i="21"/>
  <c r="S1052" i="21"/>
  <c r="S1108" i="21"/>
  <c r="S1172" i="21"/>
  <c r="S1244" i="21"/>
  <c r="S1308" i="21"/>
  <c r="S1356" i="21"/>
  <c r="S1420" i="21"/>
  <c r="S1476" i="21"/>
  <c r="S1532" i="21"/>
  <c r="S1588" i="21"/>
  <c r="S1636" i="21"/>
  <c r="S1692" i="21"/>
  <c r="S1740" i="21"/>
  <c r="S1812" i="21"/>
  <c r="S1860" i="21"/>
  <c r="S1916" i="21"/>
  <c r="S1980" i="21"/>
  <c r="S2036" i="21"/>
  <c r="S2092" i="21"/>
  <c r="S2156" i="21"/>
  <c r="S2212" i="21"/>
  <c r="S2260" i="21"/>
  <c r="S2324" i="21"/>
  <c r="S2388" i="21"/>
  <c r="S2444" i="21"/>
  <c r="S2492" i="21"/>
  <c r="S9" i="21"/>
  <c r="S17" i="21"/>
  <c r="S25" i="21"/>
  <c r="S33" i="21"/>
  <c r="S41" i="21"/>
  <c r="S49" i="21"/>
  <c r="S57" i="21"/>
  <c r="S65" i="21"/>
  <c r="S73" i="21"/>
  <c r="S81" i="21"/>
  <c r="S89" i="21"/>
  <c r="S97" i="21"/>
  <c r="S105" i="21"/>
  <c r="S113" i="21"/>
  <c r="S121" i="21"/>
  <c r="S129" i="21"/>
  <c r="S137" i="21"/>
  <c r="S145" i="21"/>
  <c r="S153" i="21"/>
  <c r="S161" i="21"/>
  <c r="S169" i="21"/>
  <c r="S177" i="21"/>
  <c r="S185" i="21"/>
  <c r="S193" i="21"/>
  <c r="S201" i="21"/>
  <c r="S209" i="21"/>
  <c r="S217" i="21"/>
  <c r="S225" i="21"/>
  <c r="S233" i="21"/>
  <c r="S241" i="21"/>
  <c r="S249" i="21"/>
  <c r="S257" i="21"/>
  <c r="S265" i="21"/>
  <c r="S273" i="21"/>
  <c r="S281" i="21"/>
  <c r="S289" i="21"/>
  <c r="S297" i="21"/>
  <c r="S305" i="21"/>
  <c r="S313" i="21"/>
  <c r="S321" i="21"/>
  <c r="S329" i="21"/>
  <c r="S337" i="21"/>
  <c r="S345" i="21"/>
  <c r="S353" i="21"/>
  <c r="S361" i="21"/>
  <c r="S369" i="21"/>
  <c r="S377" i="21"/>
  <c r="S385" i="21"/>
  <c r="S393" i="21"/>
  <c r="S401" i="21"/>
  <c r="S409" i="21"/>
  <c r="S417" i="21"/>
  <c r="S425" i="21"/>
  <c r="S433" i="21"/>
  <c r="S441" i="21"/>
  <c r="S449" i="21"/>
  <c r="S457" i="21"/>
  <c r="S465" i="21"/>
  <c r="S473" i="21"/>
  <c r="S481" i="21"/>
  <c r="S489" i="21"/>
  <c r="S497" i="21"/>
  <c r="S505" i="21"/>
  <c r="S513" i="21"/>
  <c r="S521" i="21"/>
  <c r="S529" i="21"/>
  <c r="S537" i="21"/>
  <c r="S545" i="21"/>
  <c r="S553" i="21"/>
  <c r="S561" i="21"/>
  <c r="S569" i="21"/>
  <c r="S577" i="21"/>
  <c r="S585" i="21"/>
  <c r="S593" i="21"/>
  <c r="S601" i="21"/>
  <c r="S609" i="21"/>
  <c r="S617" i="21"/>
  <c r="S625" i="21"/>
  <c r="S633" i="21"/>
  <c r="S641" i="21"/>
  <c r="S649" i="21"/>
  <c r="S657" i="21"/>
  <c r="S665" i="21"/>
  <c r="S673" i="21"/>
  <c r="S681" i="21"/>
  <c r="S689" i="21"/>
  <c r="S697" i="21"/>
  <c r="S705" i="21"/>
  <c r="S713" i="21"/>
  <c r="S721" i="21"/>
  <c r="S729" i="21"/>
  <c r="S737" i="21"/>
  <c r="S745" i="21"/>
  <c r="S753" i="21"/>
  <c r="S761" i="21"/>
  <c r="S769" i="21"/>
  <c r="S777" i="21"/>
  <c r="S785" i="21"/>
  <c r="S793" i="21"/>
  <c r="S801" i="21"/>
  <c r="S809" i="21"/>
  <c r="S817" i="21"/>
  <c r="S825" i="21"/>
  <c r="S833" i="21"/>
  <c r="S841" i="21"/>
  <c r="S849" i="21"/>
  <c r="S857" i="21"/>
  <c r="S865" i="21"/>
  <c r="S873" i="21"/>
  <c r="S881" i="21"/>
  <c r="S889" i="21"/>
  <c r="S897" i="21"/>
  <c r="S905" i="21"/>
  <c r="S913" i="21"/>
  <c r="S921" i="21"/>
  <c r="S929" i="21"/>
  <c r="S937" i="21"/>
  <c r="S945" i="21"/>
  <c r="S953" i="21"/>
  <c r="S961" i="21"/>
  <c r="S969" i="21"/>
  <c r="S977" i="21"/>
  <c r="S985" i="21"/>
  <c r="S993" i="21"/>
  <c r="S1001" i="21"/>
  <c r="S1009" i="21"/>
  <c r="S1017" i="21"/>
  <c r="S1025" i="21"/>
  <c r="S1033" i="21"/>
  <c r="S1041" i="21"/>
  <c r="S1049" i="21"/>
  <c r="S1057" i="21"/>
  <c r="S1065" i="21"/>
  <c r="S1073" i="21"/>
  <c r="S1081" i="21"/>
  <c r="S1089" i="21"/>
  <c r="S1097" i="21"/>
  <c r="S1105" i="21"/>
  <c r="S1113" i="21"/>
  <c r="S1121" i="21"/>
  <c r="S1129" i="21"/>
  <c r="S1137" i="21"/>
  <c r="S1145" i="21"/>
  <c r="S1153" i="21"/>
  <c r="S1161" i="21"/>
  <c r="S1169" i="21"/>
  <c r="S1177" i="21"/>
  <c r="S1185" i="21"/>
  <c r="S1193" i="21"/>
  <c r="S1201" i="21"/>
  <c r="S1209" i="21"/>
  <c r="S1217" i="21"/>
  <c r="S1225" i="21"/>
  <c r="S1233" i="21"/>
  <c r="S1241" i="21"/>
  <c r="S1249" i="21"/>
  <c r="S1257" i="21"/>
  <c r="S1265" i="21"/>
  <c r="S1273" i="21"/>
  <c r="S1281" i="21"/>
  <c r="S1289" i="21"/>
  <c r="S1297" i="21"/>
  <c r="S1305" i="21"/>
  <c r="S1313" i="21"/>
  <c r="S1321" i="21"/>
  <c r="S1329" i="21"/>
  <c r="S1337" i="21"/>
  <c r="S1345" i="21"/>
  <c r="S1353" i="21"/>
  <c r="S1361" i="21"/>
  <c r="S1369" i="21"/>
  <c r="S1377" i="21"/>
  <c r="S1385" i="21"/>
  <c r="S1393" i="21"/>
  <c r="S1401" i="21"/>
  <c r="S1409" i="21"/>
  <c r="S1417" i="21"/>
  <c r="S1425" i="21"/>
  <c r="S1433" i="21"/>
  <c r="S1441" i="21"/>
  <c r="S1449" i="21"/>
  <c r="S1457" i="21"/>
  <c r="S1465" i="21"/>
  <c r="S1473" i="21"/>
  <c r="S1481" i="21"/>
  <c r="S1489" i="21"/>
  <c r="S1497" i="21"/>
  <c r="S1505" i="21"/>
  <c r="S1513" i="21"/>
  <c r="S1521" i="21"/>
  <c r="S1529" i="21"/>
  <c r="S1537" i="21"/>
  <c r="S1545" i="21"/>
  <c r="S1553" i="21"/>
  <c r="S1561" i="21"/>
  <c r="S1569" i="21"/>
  <c r="S1577" i="21"/>
  <c r="S1585" i="21"/>
  <c r="S1593" i="21"/>
  <c r="S1601" i="21"/>
  <c r="S1609" i="21"/>
  <c r="S1617" i="21"/>
  <c r="S1625" i="21"/>
  <c r="S1633" i="21"/>
  <c r="S1641" i="21"/>
  <c r="S1649" i="21"/>
  <c r="S1657" i="21"/>
  <c r="S1665" i="21"/>
  <c r="S1673" i="21"/>
  <c r="S1681" i="21"/>
  <c r="S1689" i="21"/>
  <c r="S1697" i="21"/>
  <c r="S1705" i="21"/>
  <c r="S1713" i="21"/>
  <c r="S1721" i="21"/>
  <c r="S1729" i="21"/>
  <c r="S1737" i="21"/>
  <c r="S1745" i="21"/>
  <c r="S1753" i="21"/>
  <c r="S1761" i="21"/>
  <c r="S1769" i="21"/>
  <c r="S1777" i="21"/>
  <c r="S1785" i="21"/>
  <c r="S1793" i="21"/>
  <c r="S1801" i="21"/>
  <c r="S1809" i="21"/>
  <c r="S1817" i="21"/>
  <c r="S1825" i="21"/>
  <c r="S1833" i="21"/>
  <c r="S1841" i="21"/>
  <c r="S1849" i="21"/>
  <c r="S1857" i="21"/>
  <c r="S1865" i="21"/>
  <c r="S1873" i="21"/>
  <c r="S1881" i="21"/>
  <c r="S1889" i="21"/>
  <c r="S1897" i="21"/>
  <c r="S1905" i="21"/>
  <c r="S1913" i="21"/>
  <c r="S1921" i="21"/>
  <c r="S1929" i="21"/>
  <c r="S1937" i="21"/>
  <c r="S1945" i="21"/>
  <c r="S1953" i="21"/>
  <c r="S1961" i="21"/>
  <c r="S1969" i="21"/>
  <c r="S1977" i="21"/>
  <c r="S1985" i="21"/>
  <c r="S1993" i="21"/>
  <c r="S2001" i="21"/>
  <c r="S2009" i="21"/>
  <c r="S2017" i="21"/>
  <c r="S2025" i="21"/>
  <c r="S2033" i="21"/>
  <c r="S2041" i="21"/>
  <c r="S2049" i="21"/>
  <c r="S2057" i="21"/>
  <c r="S2065" i="21"/>
  <c r="S2073" i="21"/>
  <c r="S2081" i="21"/>
  <c r="S2089" i="21"/>
  <c r="S2097" i="21"/>
  <c r="S2105" i="21"/>
  <c r="S2113" i="21"/>
  <c r="S2121" i="21"/>
  <c r="S2129" i="21"/>
  <c r="S2137" i="21"/>
  <c r="S2145" i="21"/>
  <c r="S2153" i="21"/>
  <c r="S2161" i="21"/>
  <c r="S2169" i="21"/>
  <c r="S2177" i="21"/>
  <c r="S2185" i="21"/>
  <c r="S2193" i="21"/>
  <c r="S2201" i="21"/>
  <c r="S2209" i="21"/>
  <c r="S2217" i="21"/>
  <c r="S2225" i="21"/>
  <c r="S2233" i="21"/>
  <c r="S2241" i="21"/>
  <c r="S2249" i="21"/>
  <c r="S2257" i="21"/>
  <c r="S2265" i="21"/>
  <c r="S2273" i="21"/>
  <c r="S2281" i="21"/>
  <c r="S2289" i="21"/>
  <c r="S2297" i="21"/>
  <c r="S2305" i="21"/>
  <c r="S2313" i="21"/>
  <c r="S2321" i="21"/>
  <c r="S2329" i="21"/>
  <c r="S2337" i="21"/>
  <c r="S2345" i="21"/>
  <c r="S2353" i="21"/>
  <c r="S2361" i="21"/>
  <c r="S2369" i="21"/>
  <c r="S2377" i="21"/>
  <c r="S2385" i="21"/>
  <c r="S2393" i="21"/>
  <c r="S2401" i="21"/>
  <c r="S2409" i="21"/>
  <c r="S2417" i="21"/>
  <c r="S2425" i="21"/>
  <c r="S2433" i="21"/>
  <c r="S2441" i="21"/>
  <c r="S2449" i="21"/>
  <c r="S2457" i="21"/>
  <c r="S2465" i="21"/>
  <c r="S2473" i="21"/>
  <c r="S2481" i="21"/>
  <c r="S2489" i="21"/>
  <c r="S2497" i="21"/>
  <c r="S2505" i="21"/>
  <c r="S2513" i="21"/>
  <c r="S2521" i="21"/>
  <c r="S36" i="21"/>
  <c r="S84" i="21"/>
  <c r="S156" i="21"/>
  <c r="S204" i="21"/>
  <c r="S244" i="21"/>
  <c r="S300" i="21"/>
  <c r="S348" i="21"/>
  <c r="S404" i="21"/>
  <c r="S452" i="21"/>
  <c r="S500" i="21"/>
  <c r="S556" i="21"/>
  <c r="S620" i="21"/>
  <c r="S684" i="21"/>
  <c r="S732" i="21"/>
  <c r="S788" i="21"/>
  <c r="S844" i="21"/>
  <c r="S900" i="21"/>
  <c r="S956" i="21"/>
  <c r="S1012" i="21"/>
  <c r="S1068" i="21"/>
  <c r="S1132" i="21"/>
  <c r="S1180" i="21"/>
  <c r="S1220" i="21"/>
  <c r="S1268" i="21"/>
  <c r="S1324" i="21"/>
  <c r="S1388" i="21"/>
  <c r="S1444" i="21"/>
  <c r="S1492" i="21"/>
  <c r="S1540" i="21"/>
  <c r="S1604" i="21"/>
  <c r="S1660" i="21"/>
  <c r="S1708" i="21"/>
  <c r="S1756" i="21"/>
  <c r="S1796" i="21"/>
  <c r="S1852" i="21"/>
  <c r="S1908" i="21"/>
  <c r="S1972" i="21"/>
  <c r="S2028" i="21"/>
  <c r="S2076" i="21"/>
  <c r="S2140" i="21"/>
  <c r="S2188" i="21"/>
  <c r="S2252" i="21"/>
  <c r="S2300" i="21"/>
  <c r="S2340" i="21"/>
  <c r="S2396" i="21"/>
  <c r="S2436" i="21"/>
  <c r="S2476" i="21"/>
  <c r="S8" i="21"/>
  <c r="S16" i="21"/>
  <c r="S24" i="21"/>
  <c r="S32" i="21"/>
  <c r="S40" i="21"/>
  <c r="S48" i="21"/>
  <c r="S56" i="21"/>
  <c r="S64" i="21"/>
  <c r="S72" i="21"/>
  <c r="S80" i="21"/>
  <c r="S88" i="21"/>
  <c r="S96" i="21"/>
  <c r="S104" i="21"/>
  <c r="S112" i="21"/>
  <c r="S120" i="21"/>
  <c r="S128" i="21"/>
  <c r="S136" i="21"/>
  <c r="S144" i="21"/>
  <c r="S152" i="21"/>
  <c r="S160" i="21"/>
  <c r="S168" i="21"/>
  <c r="S176" i="21"/>
  <c r="S184" i="21"/>
  <c r="S192" i="21"/>
  <c r="S200" i="21"/>
  <c r="S208" i="21"/>
  <c r="S216" i="21"/>
  <c r="S224" i="21"/>
  <c r="S232" i="21"/>
  <c r="S240" i="21"/>
  <c r="S248" i="21"/>
  <c r="S256" i="21"/>
  <c r="S264" i="21"/>
  <c r="S272" i="21"/>
  <c r="S280" i="21"/>
  <c r="S288" i="21"/>
  <c r="S296" i="21"/>
  <c r="S304" i="21"/>
  <c r="S312" i="21"/>
  <c r="S320" i="21"/>
  <c r="S328" i="21"/>
  <c r="S336" i="21"/>
  <c r="S344" i="21"/>
  <c r="S352" i="21"/>
  <c r="S360" i="21"/>
  <c r="S368" i="21"/>
  <c r="S376" i="21"/>
  <c r="S384" i="21"/>
  <c r="S392" i="21"/>
  <c r="S400" i="21"/>
  <c r="S408" i="21"/>
  <c r="S416" i="21"/>
  <c r="S424" i="21"/>
  <c r="S432" i="21"/>
  <c r="S440" i="21"/>
  <c r="S448" i="21"/>
  <c r="S456" i="21"/>
  <c r="S464" i="21"/>
  <c r="S472" i="21"/>
  <c r="S480" i="21"/>
  <c r="S488" i="21"/>
  <c r="S496" i="21"/>
  <c r="S504" i="21"/>
  <c r="S512" i="21"/>
  <c r="S520" i="21"/>
  <c r="S528" i="21"/>
  <c r="S536" i="21"/>
  <c r="S544" i="21"/>
  <c r="S552" i="21"/>
  <c r="S560" i="21"/>
  <c r="S568" i="21"/>
  <c r="S576" i="21"/>
  <c r="S584" i="21"/>
  <c r="S592" i="21"/>
  <c r="S600" i="21"/>
  <c r="S608" i="21"/>
  <c r="S616" i="21"/>
  <c r="S624" i="21"/>
  <c r="S632" i="21"/>
  <c r="S640" i="21"/>
  <c r="S648" i="21"/>
  <c r="S656" i="21"/>
  <c r="S664" i="21"/>
  <c r="S672" i="21"/>
  <c r="S680" i="21"/>
  <c r="S688" i="21"/>
  <c r="S696" i="21"/>
  <c r="S704" i="21"/>
  <c r="S712" i="21"/>
  <c r="S720" i="21"/>
  <c r="S728" i="21"/>
  <c r="S736" i="21"/>
  <c r="S744" i="21"/>
  <c r="S752" i="21"/>
  <c r="S760" i="21"/>
  <c r="S768" i="21"/>
  <c r="S776" i="21"/>
  <c r="S784" i="21"/>
  <c r="S792" i="21"/>
  <c r="S800" i="21"/>
  <c r="S808" i="21"/>
  <c r="S816" i="21"/>
  <c r="S824" i="21"/>
  <c r="S832" i="21"/>
  <c r="S840" i="21"/>
  <c r="S848" i="21"/>
  <c r="S856" i="21"/>
  <c r="S864" i="21"/>
  <c r="S872" i="21"/>
  <c r="S880" i="21"/>
  <c r="S888" i="21"/>
  <c r="S896" i="21"/>
  <c r="S904" i="21"/>
  <c r="S912" i="21"/>
  <c r="S920" i="21"/>
  <c r="S928" i="21"/>
  <c r="S936" i="21"/>
  <c r="S944" i="21"/>
  <c r="S952" i="21"/>
  <c r="S960" i="21"/>
  <c r="S968" i="21"/>
  <c r="S976" i="21"/>
  <c r="S984" i="21"/>
  <c r="S992" i="21"/>
  <c r="S1000" i="21"/>
  <c r="S1008" i="21"/>
  <c r="S1016" i="21"/>
  <c r="S1024" i="21"/>
  <c r="S1032" i="21"/>
  <c r="S1040" i="21"/>
  <c r="S1048" i="21"/>
  <c r="S1056" i="21"/>
  <c r="S1064" i="21"/>
  <c r="S1072" i="21"/>
  <c r="S1080" i="21"/>
  <c r="S1088" i="21"/>
  <c r="S1096" i="21"/>
  <c r="S1104" i="21"/>
  <c r="S1112" i="21"/>
  <c r="S1120" i="21"/>
  <c r="S1128" i="21"/>
  <c r="S1136" i="21"/>
  <c r="S1144" i="21"/>
  <c r="S1152" i="21"/>
  <c r="S1160" i="21"/>
  <c r="S1168" i="21"/>
  <c r="S1176" i="21"/>
  <c r="S1184" i="21"/>
  <c r="S1192" i="21"/>
  <c r="S1200" i="21"/>
  <c r="S1208" i="21"/>
  <c r="S1216" i="21"/>
  <c r="S1224" i="21"/>
  <c r="S1232" i="21"/>
  <c r="S1240" i="21"/>
  <c r="S1248" i="21"/>
  <c r="S1256" i="21"/>
  <c r="S1264" i="21"/>
  <c r="S1272" i="21"/>
  <c r="S1280" i="21"/>
  <c r="S1288" i="21"/>
  <c r="S1296" i="21"/>
  <c r="S1304" i="21"/>
  <c r="S1312" i="21"/>
  <c r="S1320" i="21"/>
  <c r="S1328" i="21"/>
  <c r="S1336" i="21"/>
  <c r="S1344" i="21"/>
  <c r="S1352" i="21"/>
  <c r="S1360" i="21"/>
  <c r="S1368" i="21"/>
  <c r="S1376" i="21"/>
  <c r="S1384" i="21"/>
  <c r="S1392" i="21"/>
  <c r="S1400" i="21"/>
  <c r="S1408" i="21"/>
  <c r="S1416" i="21"/>
  <c r="S1424" i="21"/>
  <c r="S1432" i="21"/>
  <c r="S1440" i="21"/>
  <c r="S1448" i="21"/>
  <c r="S1456" i="21"/>
  <c r="S1464" i="21"/>
  <c r="S1472" i="21"/>
  <c r="S1480" i="21"/>
  <c r="S1488" i="21"/>
  <c r="S1496" i="21"/>
  <c r="S1504" i="21"/>
  <c r="S1512" i="21"/>
  <c r="S1520" i="21"/>
  <c r="S1528" i="21"/>
  <c r="S1536" i="21"/>
  <c r="S1544" i="21"/>
  <c r="S1552" i="21"/>
  <c r="S1560" i="21"/>
  <c r="S1568" i="21"/>
  <c r="S1576" i="21"/>
  <c r="S1584" i="21"/>
  <c r="S1592" i="21"/>
  <c r="S1600" i="21"/>
  <c r="S1608" i="21"/>
  <c r="S1616" i="21"/>
  <c r="S1624" i="21"/>
  <c r="S1632" i="21"/>
  <c r="S1640" i="21"/>
  <c r="S1648" i="21"/>
  <c r="S1656" i="21"/>
  <c r="S1664" i="21"/>
  <c r="S1672" i="21"/>
  <c r="S1680" i="21"/>
  <c r="S1688" i="21"/>
  <c r="S1696" i="21"/>
  <c r="S1704" i="21"/>
  <c r="S1712" i="21"/>
  <c r="S1720" i="21"/>
  <c r="S1728" i="21"/>
  <c r="S1736" i="21"/>
  <c r="S1744" i="21"/>
  <c r="S1752" i="21"/>
  <c r="S1760" i="21"/>
  <c r="S1768" i="21"/>
  <c r="S1776" i="21"/>
  <c r="S1784" i="21"/>
  <c r="S1792" i="21"/>
  <c r="S1800" i="21"/>
  <c r="S1808" i="21"/>
  <c r="S1816" i="21"/>
  <c r="S1824" i="21"/>
  <c r="S1832" i="21"/>
  <c r="S1840" i="21"/>
  <c r="S1848" i="21"/>
  <c r="S1856" i="21"/>
  <c r="S1864" i="21"/>
  <c r="S1872" i="21"/>
  <c r="S1880" i="21"/>
  <c r="S1888" i="21"/>
  <c r="S1896" i="21"/>
  <c r="S1904" i="21"/>
  <c r="S1912" i="21"/>
  <c r="S1920" i="21"/>
  <c r="S1928" i="21"/>
  <c r="S1936" i="21"/>
  <c r="S1944" i="21"/>
  <c r="S1952" i="21"/>
  <c r="S1960" i="21"/>
  <c r="S1968" i="21"/>
  <c r="S1976" i="21"/>
  <c r="S1984" i="21"/>
  <c r="S1992" i="21"/>
  <c r="S2000" i="21"/>
  <c r="S2008" i="21"/>
  <c r="S2016" i="21"/>
  <c r="S2024" i="21"/>
  <c r="S2032" i="21"/>
  <c r="S2040" i="21"/>
  <c r="S2048" i="21"/>
  <c r="S2056" i="21"/>
  <c r="S2064" i="21"/>
  <c r="S2072" i="21"/>
  <c r="S2080" i="21"/>
  <c r="S2088" i="21"/>
  <c r="S2096" i="21"/>
  <c r="S2104" i="21"/>
  <c r="S2112" i="21"/>
  <c r="S2120" i="21"/>
  <c r="S2128" i="21"/>
  <c r="S2136" i="21"/>
  <c r="S2144" i="21"/>
  <c r="S2152" i="21"/>
  <c r="S2160" i="21"/>
  <c r="S2168" i="21"/>
  <c r="S2176" i="21"/>
  <c r="S2184" i="21"/>
  <c r="S2192" i="21"/>
  <c r="S2200" i="21"/>
  <c r="S2208" i="21"/>
  <c r="S2216" i="21"/>
  <c r="S2224" i="21"/>
  <c r="S2232" i="21"/>
  <c r="S2240" i="21"/>
  <c r="S2248" i="21"/>
  <c r="S2256" i="21"/>
  <c r="S2264" i="21"/>
  <c r="S2272" i="21"/>
  <c r="S2280" i="21"/>
  <c r="S2288" i="21"/>
  <c r="S2296" i="21"/>
  <c r="S2304" i="21"/>
  <c r="S2312" i="21"/>
  <c r="S2320" i="21"/>
  <c r="S2328" i="21"/>
  <c r="S2336" i="21"/>
  <c r="S2344" i="21"/>
  <c r="S2352" i="21"/>
  <c r="S2360" i="21"/>
  <c r="S2368" i="21"/>
  <c r="S2376" i="21"/>
  <c r="S2384" i="21"/>
  <c r="S2392" i="21"/>
  <c r="S2400" i="21"/>
  <c r="S2408" i="21"/>
  <c r="S2416" i="21"/>
  <c r="S2424" i="21"/>
  <c r="S2432" i="21"/>
  <c r="S2440" i="21"/>
  <c r="S2448" i="21"/>
  <c r="S2456" i="21"/>
  <c r="S2464" i="21"/>
  <c r="S2472" i="21"/>
  <c r="S2480" i="21"/>
  <c r="S2488" i="21"/>
  <c r="S2496" i="21"/>
  <c r="S2504" i="21"/>
  <c r="S2512" i="21"/>
  <c r="S2520" i="21"/>
  <c r="S28" i="21"/>
  <c r="S68" i="21"/>
  <c r="S124" i="21"/>
  <c r="S164" i="21"/>
  <c r="S220" i="21"/>
  <c r="S284" i="21"/>
  <c r="S332" i="21"/>
  <c r="S388" i="21"/>
  <c r="S436" i="21"/>
  <c r="S492" i="21"/>
  <c r="S548" i="21"/>
  <c r="S604" i="21"/>
  <c r="S652" i="21"/>
  <c r="S700" i="21"/>
  <c r="S756" i="21"/>
  <c r="S820" i="21"/>
  <c r="S868" i="21"/>
  <c r="S916" i="21"/>
  <c r="S972" i="21"/>
  <c r="S1044" i="21"/>
  <c r="S1100" i="21"/>
  <c r="S1148" i="21"/>
  <c r="S1204" i="21"/>
  <c r="S1252" i="21"/>
  <c r="S1292" i="21"/>
  <c r="S1340" i="21"/>
  <c r="S1404" i="21"/>
  <c r="S1460" i="21"/>
  <c r="S1524" i="21"/>
  <c r="S1580" i="21"/>
  <c r="S1628" i="21"/>
  <c r="S1684" i="21"/>
  <c r="S1732" i="21"/>
  <c r="S1788" i="21"/>
  <c r="S1828" i="21"/>
  <c r="S1884" i="21"/>
  <c r="S1956" i="21"/>
  <c r="S2020" i="21"/>
  <c r="S2068" i="21"/>
  <c r="S2124" i="21"/>
  <c r="S2180" i="21"/>
  <c r="S2244" i="21"/>
  <c r="S2308" i="21"/>
  <c r="S2364" i="21"/>
  <c r="S2420" i="21"/>
  <c r="S2484" i="21"/>
  <c r="S7" i="21"/>
  <c r="S15" i="21"/>
  <c r="S23" i="21"/>
  <c r="S31" i="21"/>
  <c r="S39" i="21"/>
  <c r="S47" i="21"/>
  <c r="S55" i="21"/>
  <c r="S63" i="21"/>
  <c r="S71" i="21"/>
  <c r="S79" i="21"/>
  <c r="S87" i="21"/>
  <c r="S95" i="21"/>
  <c r="S103" i="21"/>
  <c r="S111" i="21"/>
  <c r="S119" i="21"/>
  <c r="S127" i="21"/>
  <c r="S135" i="21"/>
  <c r="S143" i="21"/>
  <c r="S151" i="21"/>
  <c r="S159" i="21"/>
  <c r="S167" i="21"/>
  <c r="S175" i="21"/>
  <c r="S183" i="21"/>
  <c r="S191" i="21"/>
  <c r="S199" i="21"/>
  <c r="S207" i="21"/>
  <c r="S215" i="21"/>
  <c r="S223" i="21"/>
  <c r="S231" i="21"/>
  <c r="S239" i="21"/>
  <c r="S247" i="21"/>
  <c r="S255" i="21"/>
  <c r="S263" i="21"/>
  <c r="S271" i="21"/>
  <c r="S279" i="21"/>
  <c r="S287" i="21"/>
  <c r="S295" i="21"/>
  <c r="S303" i="21"/>
  <c r="S311" i="21"/>
  <c r="S319" i="21"/>
  <c r="S327" i="21"/>
  <c r="S335" i="21"/>
  <c r="S343" i="21"/>
  <c r="S351" i="21"/>
  <c r="S359" i="21"/>
  <c r="S367" i="21"/>
  <c r="S375" i="21"/>
  <c r="S383" i="21"/>
  <c r="S391" i="21"/>
  <c r="S399" i="21"/>
  <c r="S407" i="21"/>
  <c r="S415" i="21"/>
  <c r="S423" i="21"/>
  <c r="S431" i="21"/>
  <c r="S439" i="21"/>
  <c r="S447" i="21"/>
  <c r="S455" i="21"/>
  <c r="S463" i="21"/>
  <c r="S471" i="21"/>
  <c r="S479" i="21"/>
  <c r="S487" i="21"/>
  <c r="S495" i="21"/>
  <c r="S503" i="21"/>
  <c r="S511" i="21"/>
  <c r="S519" i="21"/>
  <c r="S527" i="21"/>
  <c r="S535" i="21"/>
  <c r="S543" i="21"/>
  <c r="S551" i="21"/>
  <c r="S559" i="21"/>
  <c r="S567" i="21"/>
  <c r="S575" i="21"/>
  <c r="S583" i="21"/>
  <c r="S591" i="21"/>
  <c r="S599" i="21"/>
  <c r="S607" i="21"/>
  <c r="S615" i="21"/>
  <c r="S623" i="21"/>
  <c r="S631" i="21"/>
  <c r="S639" i="21"/>
  <c r="S647" i="21"/>
  <c r="S655" i="21"/>
  <c r="S663" i="21"/>
  <c r="S671" i="21"/>
  <c r="S679" i="21"/>
  <c r="S687" i="21"/>
  <c r="S695" i="21"/>
  <c r="S703" i="21"/>
  <c r="S711" i="21"/>
  <c r="S719" i="21"/>
  <c r="S727" i="21"/>
  <c r="S735" i="21"/>
  <c r="S743" i="21"/>
  <c r="S751" i="21"/>
  <c r="S759" i="21"/>
  <c r="S767" i="21"/>
  <c r="S775" i="21"/>
  <c r="S783" i="21"/>
  <c r="S791" i="21"/>
  <c r="S799" i="21"/>
  <c r="S807" i="21"/>
  <c r="S815" i="21"/>
  <c r="S823" i="21"/>
  <c r="S831" i="21"/>
  <c r="S839" i="21"/>
  <c r="S847" i="21"/>
  <c r="S855" i="21"/>
  <c r="S863" i="21"/>
  <c r="S871" i="21"/>
  <c r="S879" i="21"/>
  <c r="S887" i="21"/>
  <c r="S895" i="21"/>
  <c r="S903" i="21"/>
  <c r="S911" i="21"/>
  <c r="S919" i="21"/>
  <c r="S927" i="21"/>
  <c r="S935" i="21"/>
  <c r="S943" i="21"/>
  <c r="S951" i="21"/>
  <c r="S959" i="21"/>
  <c r="S967" i="21"/>
  <c r="S975" i="21"/>
  <c r="S983" i="21"/>
  <c r="S991" i="21"/>
  <c r="S999" i="21"/>
  <c r="S1007" i="21"/>
  <c r="S1015" i="21"/>
  <c r="S1023" i="21"/>
  <c r="S1031" i="21"/>
  <c r="S1039" i="21"/>
  <c r="S1047" i="21"/>
  <c r="S1055" i="21"/>
  <c r="S1063" i="21"/>
  <c r="S1071" i="21"/>
  <c r="S1079" i="21"/>
  <c r="S1087" i="21"/>
  <c r="S1095" i="21"/>
  <c r="S1103" i="21"/>
  <c r="S1111" i="21"/>
  <c r="S1119" i="21"/>
  <c r="S1127" i="21"/>
  <c r="S1135" i="21"/>
  <c r="S1143" i="21"/>
  <c r="S1151" i="21"/>
  <c r="S1159" i="21"/>
  <c r="S1167" i="21"/>
  <c r="S1175" i="21"/>
  <c r="S1183" i="21"/>
  <c r="S1191" i="21"/>
  <c r="S1199" i="21"/>
  <c r="S1207" i="21"/>
  <c r="S1215" i="21"/>
  <c r="S1223" i="21"/>
  <c r="S1231" i="21"/>
  <c r="S1239" i="21"/>
  <c r="S1247" i="21"/>
  <c r="S1255" i="21"/>
  <c r="S1263" i="21"/>
  <c r="S1271" i="21"/>
  <c r="S1279" i="21"/>
  <c r="S1287" i="21"/>
  <c r="S1295" i="21"/>
  <c r="S1303" i="21"/>
  <c r="S1311" i="21"/>
  <c r="S1319" i="21"/>
  <c r="S1327" i="21"/>
  <c r="S1335" i="21"/>
  <c r="S1343" i="21"/>
  <c r="S1351" i="21"/>
  <c r="S1359" i="21"/>
  <c r="S1367" i="21"/>
  <c r="S1375" i="21"/>
  <c r="S1383" i="21"/>
  <c r="S1391" i="21"/>
  <c r="S1399" i="21"/>
  <c r="S1407" i="21"/>
  <c r="S1415" i="21"/>
  <c r="S1423" i="21"/>
  <c r="S1431" i="21"/>
  <c r="S1439" i="21"/>
  <c r="S1447" i="21"/>
  <c r="S1455" i="21"/>
  <c r="S1463" i="21"/>
  <c r="S1471" i="21"/>
  <c r="S1479" i="21"/>
  <c r="S1487" i="21"/>
  <c r="S1495" i="21"/>
  <c r="S1503" i="21"/>
  <c r="S1511" i="21"/>
  <c r="S1519" i="21"/>
  <c r="S1527" i="21"/>
  <c r="S1535" i="21"/>
  <c r="S1543" i="21"/>
  <c r="S1551" i="21"/>
  <c r="S1559" i="21"/>
  <c r="S1567" i="21"/>
  <c r="S1575" i="21"/>
  <c r="S1583" i="21"/>
  <c r="S1591" i="21"/>
  <c r="S1599" i="21"/>
  <c r="S1607" i="21"/>
  <c r="S1615" i="21"/>
  <c r="S1623" i="21"/>
  <c r="S1631" i="21"/>
  <c r="S1639" i="21"/>
  <c r="S1647" i="21"/>
  <c r="S1655" i="21"/>
  <c r="S1663" i="21"/>
  <c r="S1671" i="21"/>
  <c r="S1679" i="21"/>
  <c r="S1687" i="21"/>
  <c r="S1695" i="21"/>
  <c r="S1703" i="21"/>
  <c r="S1711" i="21"/>
  <c r="S1719" i="21"/>
  <c r="S1727" i="21"/>
  <c r="S1735" i="21"/>
  <c r="S1743" i="21"/>
  <c r="S1751" i="21"/>
  <c r="S1759" i="21"/>
  <c r="S1767" i="21"/>
  <c r="S1775" i="21"/>
  <c r="S1783" i="21"/>
  <c r="S1791" i="21"/>
  <c r="S1799" i="21"/>
  <c r="S1807" i="21"/>
  <c r="S1815" i="21"/>
  <c r="S1823" i="21"/>
  <c r="S1831" i="21"/>
  <c r="S1839" i="21"/>
  <c r="S1847" i="21"/>
  <c r="S1855" i="21"/>
  <c r="S1863" i="21"/>
  <c r="S1871" i="21"/>
  <c r="S1879" i="21"/>
  <c r="S1887" i="21"/>
  <c r="S1895" i="21"/>
  <c r="S1903" i="21"/>
  <c r="S1911" i="21"/>
  <c r="S1919" i="21"/>
  <c r="S1927" i="21"/>
  <c r="S1935" i="21"/>
  <c r="S1943" i="21"/>
  <c r="S1951" i="21"/>
  <c r="S1959" i="21"/>
  <c r="S1967" i="21"/>
  <c r="S1975" i="21"/>
  <c r="S1983" i="21"/>
  <c r="S1991" i="21"/>
  <c r="S1999" i="21"/>
  <c r="S2007" i="21"/>
  <c r="S2015" i="21"/>
  <c r="S2023" i="21"/>
  <c r="S2031" i="21"/>
  <c r="S2039" i="21"/>
  <c r="S2047" i="21"/>
  <c r="S2055" i="21"/>
  <c r="S2063" i="21"/>
  <c r="S2071" i="21"/>
  <c r="S2079" i="21"/>
  <c r="S2087" i="21"/>
  <c r="S2095" i="21"/>
  <c r="S2103" i="21"/>
  <c r="S2111" i="21"/>
  <c r="S2119" i="21"/>
  <c r="S2127" i="21"/>
  <c r="S2135" i="21"/>
  <c r="S2143" i="21"/>
  <c r="S2151" i="21"/>
  <c r="S2159" i="21"/>
  <c r="S2167" i="21"/>
  <c r="S2175" i="21"/>
  <c r="S2183" i="21"/>
  <c r="S2191" i="21"/>
  <c r="S2199" i="21"/>
  <c r="S2207" i="21"/>
  <c r="S2215" i="21"/>
  <c r="S2223" i="21"/>
  <c r="S2231" i="21"/>
  <c r="S2239" i="21"/>
  <c r="S2247" i="21"/>
  <c r="S2255" i="21"/>
  <c r="S2263" i="21"/>
  <c r="S2271" i="21"/>
  <c r="S2279" i="21"/>
  <c r="S2287" i="21"/>
  <c r="S2295" i="21"/>
  <c r="S2303" i="21"/>
  <c r="S2311" i="21"/>
  <c r="S2319" i="21"/>
  <c r="S2327" i="21"/>
  <c r="S2335" i="21"/>
  <c r="S2343" i="21"/>
  <c r="S2351" i="21"/>
  <c r="S2359" i="21"/>
  <c r="S2367" i="21"/>
  <c r="S2375" i="21"/>
  <c r="S2383" i="21"/>
  <c r="S2391" i="21"/>
  <c r="S2399" i="21"/>
  <c r="S2407" i="21"/>
  <c r="S2415" i="21"/>
  <c r="S2423" i="21"/>
  <c r="S2431" i="21"/>
  <c r="S2439" i="21"/>
  <c r="S2447" i="21"/>
  <c r="S2455" i="21"/>
  <c r="S2463" i="21"/>
  <c r="S2471" i="21"/>
  <c r="S2479" i="21"/>
  <c r="S2487" i="21"/>
  <c r="S2495" i="21"/>
  <c r="S2503" i="21"/>
  <c r="S2511" i="21"/>
  <c r="S2519" i="21"/>
  <c r="S2527" i="21"/>
  <c r="S20" i="21"/>
  <c r="S76" i="21"/>
  <c r="S132" i="21"/>
  <c r="S188" i="21"/>
  <c r="S260" i="21"/>
  <c r="S308" i="21"/>
  <c r="S356" i="21"/>
  <c r="S420" i="21"/>
  <c r="S476" i="21"/>
  <c r="S524" i="21"/>
  <c r="S580" i="21"/>
  <c r="S636" i="21"/>
  <c r="S676" i="21"/>
  <c r="S740" i="21"/>
  <c r="S804" i="21"/>
  <c r="S860" i="21"/>
  <c r="S908" i="21"/>
  <c r="S964" i="21"/>
  <c r="S1036" i="21"/>
  <c r="S1092" i="21"/>
  <c r="S1156" i="21"/>
  <c r="S1228" i="21"/>
  <c r="S1300" i="21"/>
  <c r="S1364" i="21"/>
  <c r="S1396" i="21"/>
  <c r="S1452" i="21"/>
  <c r="S1508" i="21"/>
  <c r="S1556" i="21"/>
  <c r="S1612" i="21"/>
  <c r="S1668" i="21"/>
  <c r="S1724" i="21"/>
  <c r="S1780" i="21"/>
  <c r="S1836" i="21"/>
  <c r="S1892" i="21"/>
  <c r="S1940" i="21"/>
  <c r="S1988" i="21"/>
  <c r="S2044" i="21"/>
  <c r="S2100" i="21"/>
  <c r="S2148" i="21"/>
  <c r="S2204" i="21"/>
  <c r="S2268" i="21"/>
  <c r="S2316" i="21"/>
  <c r="S2380" i="21"/>
  <c r="S2452" i="21"/>
  <c r="S2508" i="21"/>
  <c r="S6" i="21"/>
  <c r="S14" i="21"/>
  <c r="S22" i="21"/>
  <c r="S30" i="21"/>
  <c r="S38" i="21"/>
  <c r="S46" i="21"/>
  <c r="S54" i="21"/>
  <c r="S62" i="21"/>
  <c r="S70" i="21"/>
  <c r="S78" i="21"/>
  <c r="S86" i="21"/>
  <c r="S94" i="21"/>
  <c r="S102" i="21"/>
  <c r="S110" i="21"/>
  <c r="S118" i="21"/>
  <c r="S126" i="21"/>
  <c r="S134" i="21"/>
  <c r="S142" i="21"/>
  <c r="S150" i="21"/>
  <c r="S158" i="21"/>
  <c r="S166" i="21"/>
  <c r="S174" i="21"/>
  <c r="S182" i="21"/>
  <c r="S190" i="21"/>
  <c r="S198" i="21"/>
  <c r="S206" i="21"/>
  <c r="S214" i="21"/>
  <c r="S222" i="21"/>
  <c r="S230" i="21"/>
  <c r="S238" i="21"/>
  <c r="S246" i="21"/>
  <c r="S254" i="21"/>
  <c r="S262" i="21"/>
  <c r="S270" i="21"/>
  <c r="S278" i="21"/>
  <c r="S286" i="21"/>
  <c r="S294" i="21"/>
  <c r="S302" i="21"/>
  <c r="S310" i="21"/>
  <c r="S318" i="21"/>
  <c r="S326" i="21"/>
  <c r="S334" i="21"/>
  <c r="S342" i="21"/>
  <c r="S350" i="21"/>
  <c r="S358" i="21"/>
  <c r="S366" i="21"/>
  <c r="S374" i="21"/>
  <c r="S382" i="21"/>
  <c r="S390" i="21"/>
  <c r="S398" i="21"/>
  <c r="S406" i="21"/>
  <c r="S414" i="21"/>
  <c r="S422" i="21"/>
  <c r="S430" i="21"/>
  <c r="S438" i="21"/>
  <c r="S446" i="21"/>
  <c r="S454" i="21"/>
  <c r="S462" i="21"/>
  <c r="S470" i="21"/>
  <c r="S478" i="21"/>
  <c r="S486" i="21"/>
  <c r="S494" i="21"/>
  <c r="S502" i="21"/>
  <c r="S510" i="21"/>
  <c r="S518" i="21"/>
  <c r="S526" i="21"/>
  <c r="S534" i="21"/>
  <c r="S542" i="21"/>
  <c r="S550" i="21"/>
  <c r="S558" i="21"/>
  <c r="S566" i="21"/>
  <c r="S574" i="21"/>
  <c r="S582" i="21"/>
  <c r="S590" i="21"/>
  <c r="S598" i="21"/>
  <c r="S606" i="21"/>
  <c r="S614" i="21"/>
  <c r="S622" i="21"/>
  <c r="S630" i="21"/>
  <c r="S638" i="21"/>
  <c r="S646" i="21"/>
  <c r="S654" i="21"/>
  <c r="S662" i="21"/>
  <c r="S670" i="21"/>
  <c r="S678" i="21"/>
  <c r="S686" i="21"/>
  <c r="S694" i="21"/>
  <c r="S702" i="21"/>
  <c r="S710" i="21"/>
  <c r="S718" i="21"/>
  <c r="S726" i="21"/>
  <c r="S734" i="21"/>
  <c r="S742" i="21"/>
  <c r="S750" i="21"/>
  <c r="S758" i="21"/>
  <c r="S766" i="21"/>
  <c r="S774" i="21"/>
  <c r="S782" i="21"/>
  <c r="S790" i="21"/>
  <c r="S798" i="21"/>
  <c r="S806" i="21"/>
  <c r="S814" i="21"/>
  <c r="S822" i="21"/>
  <c r="S830" i="21"/>
  <c r="S838" i="21"/>
  <c r="S846" i="21"/>
  <c r="S854" i="21"/>
  <c r="S862" i="21"/>
  <c r="S870" i="21"/>
  <c r="S878" i="21"/>
  <c r="S886" i="21"/>
  <c r="S894" i="21"/>
  <c r="S902" i="21"/>
  <c r="S910" i="21"/>
  <c r="S918" i="21"/>
  <c r="S926" i="21"/>
  <c r="S934" i="21"/>
  <c r="S942" i="21"/>
  <c r="S950" i="21"/>
  <c r="S958" i="21"/>
  <c r="S966" i="21"/>
  <c r="S974" i="21"/>
  <c r="S982" i="21"/>
  <c r="S990" i="21"/>
  <c r="S998" i="21"/>
  <c r="S1006" i="21"/>
  <c r="S1014" i="21"/>
  <c r="S1022" i="21"/>
  <c r="S1030" i="21"/>
  <c r="S1038" i="21"/>
  <c r="S1046" i="21"/>
  <c r="S1054" i="21"/>
  <c r="S1062" i="21"/>
  <c r="S1070" i="21"/>
  <c r="S1078" i="21"/>
  <c r="S1086" i="21"/>
  <c r="S1094" i="21"/>
  <c r="S1102" i="21"/>
  <c r="S1110" i="21"/>
  <c r="S1118" i="21"/>
  <c r="S1126" i="21"/>
  <c r="S1134" i="21"/>
  <c r="S1142" i="21"/>
  <c r="S1150" i="21"/>
  <c r="S1158" i="21"/>
  <c r="S1166" i="21"/>
  <c r="S1174" i="21"/>
  <c r="S1182" i="21"/>
  <c r="S1190" i="21"/>
  <c r="S1198" i="21"/>
  <c r="S1206" i="21"/>
  <c r="S1214" i="21"/>
  <c r="S1222" i="21"/>
  <c r="S1230" i="21"/>
  <c r="S1238" i="21"/>
  <c r="S1246" i="21"/>
  <c r="S1254" i="21"/>
  <c r="S1262" i="21"/>
  <c r="S1270" i="21"/>
  <c r="S1278" i="21"/>
  <c r="S1286" i="21"/>
  <c r="S1294" i="21"/>
  <c r="S1302" i="21"/>
  <c r="S1310" i="21"/>
  <c r="S1318" i="21"/>
  <c r="S1326" i="21"/>
  <c r="S1334" i="21"/>
  <c r="S1342" i="21"/>
  <c r="S1350" i="21"/>
  <c r="S1358" i="21"/>
  <c r="S1366" i="21"/>
  <c r="S1374" i="21"/>
  <c r="S1382" i="21"/>
  <c r="S1390" i="21"/>
  <c r="S1398" i="21"/>
  <c r="S1406" i="21"/>
  <c r="S1414" i="21"/>
  <c r="S1422" i="21"/>
  <c r="S1430" i="21"/>
  <c r="S1438" i="21"/>
  <c r="S1446" i="21"/>
  <c r="S1454" i="21"/>
  <c r="S1462" i="21"/>
  <c r="S1470" i="21"/>
  <c r="S1478" i="21"/>
  <c r="S1486" i="21"/>
  <c r="S1494" i="21"/>
  <c r="S1502" i="21"/>
  <c r="S1510" i="21"/>
  <c r="S1518" i="21"/>
  <c r="S1526" i="21"/>
  <c r="S1534" i="21"/>
  <c r="S1542" i="21"/>
  <c r="S1550" i="21"/>
  <c r="S1558" i="21"/>
  <c r="S1566" i="21"/>
  <c r="S1574" i="21"/>
  <c r="S1582" i="21"/>
  <c r="S1590" i="21"/>
  <c r="S1598" i="21"/>
  <c r="S1606" i="21"/>
  <c r="S1614" i="21"/>
  <c r="S1622" i="21"/>
  <c r="S1630" i="21"/>
  <c r="S1638" i="21"/>
  <c r="S1646" i="21"/>
  <c r="S1654" i="21"/>
  <c r="S1662" i="21"/>
  <c r="S1670" i="21"/>
  <c r="S1678" i="21"/>
  <c r="S1686" i="21"/>
  <c r="S1694" i="21"/>
  <c r="S1702" i="21"/>
  <c r="S1710" i="21"/>
  <c r="S1718" i="21"/>
  <c r="S1726" i="21"/>
  <c r="S1734" i="21"/>
  <c r="S1742" i="21"/>
  <c r="S1750" i="21"/>
  <c r="S1758" i="21"/>
  <c r="S1766" i="21"/>
  <c r="S1774" i="21"/>
  <c r="S1782" i="21"/>
  <c r="S1790" i="21"/>
  <c r="S1798" i="21"/>
  <c r="S1806" i="21"/>
  <c r="S1814" i="21"/>
  <c r="S1822" i="21"/>
  <c r="S1830" i="21"/>
  <c r="S1838" i="21"/>
  <c r="S1846" i="21"/>
  <c r="S1854" i="21"/>
  <c r="S1862" i="21"/>
  <c r="S1870" i="21"/>
  <c r="S1878" i="21"/>
  <c r="S1886" i="21"/>
  <c r="S1894" i="21"/>
  <c r="S1902" i="21"/>
  <c r="S1910" i="21"/>
  <c r="S1918" i="21"/>
  <c r="S1926" i="21"/>
  <c r="S1934" i="21"/>
  <c r="S1942" i="21"/>
  <c r="S1950" i="21"/>
  <c r="S1958" i="21"/>
  <c r="S1966" i="21"/>
  <c r="S1974" i="21"/>
  <c r="S1982" i="21"/>
  <c r="S1990" i="21"/>
  <c r="S1998" i="21"/>
  <c r="S2006" i="21"/>
  <c r="S2014" i="21"/>
  <c r="S2022" i="21"/>
  <c r="S2030" i="21"/>
  <c r="S2038" i="21"/>
  <c r="S2046" i="21"/>
  <c r="S2054" i="21"/>
  <c r="S2062" i="21"/>
  <c r="S2070" i="21"/>
  <c r="S2078" i="21"/>
  <c r="S2086" i="21"/>
  <c r="S2094" i="21"/>
  <c r="S2102" i="21"/>
  <c r="S2110" i="21"/>
  <c r="S2118" i="21"/>
  <c r="S2126" i="21"/>
  <c r="S2134" i="21"/>
  <c r="S2142" i="21"/>
  <c r="S2150" i="21"/>
  <c r="S2158" i="21"/>
  <c r="S2166" i="21"/>
  <c r="S2174" i="21"/>
  <c r="S2182" i="21"/>
  <c r="S2190" i="21"/>
  <c r="S2198" i="21"/>
  <c r="S2206" i="21"/>
  <c r="S2214" i="21"/>
  <c r="S2222" i="21"/>
  <c r="S2230" i="21"/>
  <c r="S2238" i="21"/>
  <c r="S2246" i="21"/>
  <c r="S2254" i="21"/>
  <c r="S2262" i="21"/>
  <c r="S2270" i="21"/>
  <c r="S2278" i="21"/>
  <c r="S2286" i="21"/>
  <c r="S2294" i="21"/>
  <c r="S2302" i="21"/>
  <c r="S2310" i="21"/>
  <c r="S2318" i="21"/>
  <c r="S2326" i="21"/>
  <c r="S2334" i="21"/>
  <c r="S2342" i="21"/>
  <c r="S2350" i="21"/>
  <c r="S2358" i="21"/>
  <c r="S2366" i="21"/>
  <c r="S2374" i="21"/>
  <c r="S2382" i="21"/>
  <c r="S2390" i="21"/>
  <c r="S2398" i="21"/>
  <c r="S2406" i="21"/>
  <c r="S2414" i="21"/>
  <c r="S2422" i="21"/>
  <c r="S2430" i="21"/>
  <c r="S2438" i="21"/>
  <c r="S2446" i="21"/>
  <c r="S2454" i="21"/>
  <c r="S2462" i="21"/>
  <c r="S2470" i="21"/>
  <c r="S2478" i="21"/>
  <c r="S2486" i="21"/>
  <c r="S2494" i="21"/>
  <c r="S2502" i="21"/>
  <c r="S2510" i="21"/>
  <c r="S2518" i="21"/>
  <c r="S2526" i="21"/>
  <c r="S2" i="21"/>
  <c r="S100" i="21"/>
  <c r="S252" i="21"/>
  <c r="S340" i="21"/>
  <c r="S396" i="21"/>
  <c r="S468" i="21"/>
  <c r="S532" i="21"/>
  <c r="S596" i="21"/>
  <c r="S660" i="21"/>
  <c r="S724" i="21"/>
  <c r="S780" i="21"/>
  <c r="S828" i="21"/>
  <c r="S884" i="21"/>
  <c r="S940" i="21"/>
  <c r="S996" i="21"/>
  <c r="S1060" i="21"/>
  <c r="S1116" i="21"/>
  <c r="S1164" i="21"/>
  <c r="S1212" i="21"/>
  <c r="S1276" i="21"/>
  <c r="S1348" i="21"/>
  <c r="S1428" i="21"/>
  <c r="S1500" i="21"/>
  <c r="S1564" i="21"/>
  <c r="S1620" i="21"/>
  <c r="S1676" i="21"/>
  <c r="S1748" i="21"/>
  <c r="S1804" i="21"/>
  <c r="S1876" i="21"/>
  <c r="S1932" i="21"/>
  <c r="S2004" i="21"/>
  <c r="S2060" i="21"/>
  <c r="S2116" i="21"/>
  <c r="S2172" i="21"/>
  <c r="S2228" i="21"/>
  <c r="S2284" i="21"/>
  <c r="S2356" i="21"/>
  <c r="S2412" i="21"/>
  <c r="S2468" i="21"/>
  <c r="S2524" i="21"/>
  <c r="S5" i="21"/>
  <c r="S13" i="21"/>
  <c r="S21" i="21"/>
  <c r="S29" i="21"/>
  <c r="S37" i="21"/>
  <c r="S45" i="21"/>
  <c r="S53" i="21"/>
  <c r="S61" i="21"/>
  <c r="S69" i="21"/>
  <c r="S77" i="21"/>
  <c r="S85" i="21"/>
  <c r="S93" i="21"/>
  <c r="S101" i="21"/>
  <c r="S109" i="21"/>
  <c r="S117" i="21"/>
  <c r="S125" i="21"/>
  <c r="S133" i="21"/>
  <c r="S141" i="21"/>
  <c r="S149" i="21"/>
  <c r="S157" i="21"/>
  <c r="S165" i="21"/>
  <c r="S173" i="21"/>
  <c r="S181" i="21"/>
  <c r="S189" i="21"/>
  <c r="S197" i="21"/>
  <c r="S205" i="21"/>
  <c r="S213" i="21"/>
  <c r="S221" i="21"/>
  <c r="S229" i="21"/>
  <c r="S237" i="21"/>
  <c r="S245" i="21"/>
  <c r="S253" i="21"/>
  <c r="S261" i="21"/>
  <c r="S269" i="21"/>
  <c r="S277" i="21"/>
  <c r="S285" i="21"/>
  <c r="S293" i="21"/>
  <c r="S301" i="21"/>
  <c r="S309" i="21"/>
  <c r="S317" i="21"/>
  <c r="S325" i="21"/>
  <c r="S333" i="21"/>
  <c r="S341" i="21"/>
  <c r="S349" i="21"/>
  <c r="S357" i="21"/>
  <c r="S365" i="21"/>
  <c r="S373" i="21"/>
  <c r="S381" i="21"/>
  <c r="S389" i="21"/>
  <c r="S397" i="21"/>
  <c r="S405" i="21"/>
  <c r="S413" i="21"/>
  <c r="S421" i="21"/>
  <c r="S429" i="21"/>
  <c r="S437" i="21"/>
  <c r="S445" i="21"/>
  <c r="S453" i="21"/>
  <c r="S461" i="21"/>
  <c r="S469" i="21"/>
  <c r="S477" i="21"/>
  <c r="S485" i="21"/>
  <c r="S493" i="21"/>
  <c r="S501" i="21"/>
  <c r="S509" i="21"/>
  <c r="S517" i="21"/>
  <c r="S525" i="21"/>
  <c r="S533" i="21"/>
  <c r="S541" i="21"/>
  <c r="S549" i="21"/>
  <c r="S557" i="21"/>
  <c r="S565" i="21"/>
  <c r="S573" i="21"/>
  <c r="S581" i="21"/>
  <c r="S589" i="21"/>
  <c r="S597" i="21"/>
  <c r="S605" i="21"/>
  <c r="S613" i="21"/>
  <c r="S621" i="21"/>
  <c r="S629" i="21"/>
  <c r="S637" i="21"/>
  <c r="S645" i="21"/>
  <c r="S653" i="21"/>
  <c r="S661" i="21"/>
  <c r="S669" i="21"/>
  <c r="S677" i="21"/>
  <c r="S685" i="21"/>
  <c r="S693" i="21"/>
  <c r="S701" i="21"/>
  <c r="S709" i="21"/>
  <c r="S717" i="21"/>
  <c r="S725" i="21"/>
  <c r="S733" i="21"/>
  <c r="S741" i="21"/>
  <c r="S749" i="21"/>
  <c r="S757" i="21"/>
  <c r="S765" i="21"/>
  <c r="S773" i="21"/>
  <c r="S781" i="21"/>
  <c r="S789" i="21"/>
  <c r="S797" i="21"/>
  <c r="S805" i="21"/>
  <c r="S813" i="21"/>
  <c r="S821" i="21"/>
  <c r="S829" i="21"/>
  <c r="S837" i="21"/>
  <c r="S845" i="21"/>
  <c r="S853" i="21"/>
  <c r="S861" i="21"/>
  <c r="S869" i="21"/>
  <c r="S877" i="21"/>
  <c r="S885" i="21"/>
  <c r="S893" i="21"/>
  <c r="S901" i="21"/>
  <c r="S909" i="21"/>
  <c r="S917" i="21"/>
  <c r="S925" i="21"/>
  <c r="S933" i="21"/>
  <c r="S941" i="21"/>
  <c r="S949" i="21"/>
  <c r="S957" i="21"/>
  <c r="S965" i="21"/>
  <c r="S973" i="21"/>
  <c r="S981" i="21"/>
  <c r="S989" i="21"/>
  <c r="S997" i="21"/>
  <c r="S1005" i="21"/>
  <c r="S1013" i="21"/>
  <c r="S1021" i="21"/>
  <c r="S1029" i="21"/>
  <c r="S1037" i="21"/>
  <c r="S1045" i="21"/>
  <c r="S1053" i="21"/>
  <c r="S1061" i="21"/>
  <c r="S1069" i="21"/>
  <c r="S1077" i="21"/>
  <c r="S1085" i="21"/>
  <c r="S1093" i="21"/>
  <c r="S1101" i="21"/>
  <c r="S1109" i="21"/>
  <c r="S1117" i="21"/>
  <c r="S1125" i="21"/>
  <c r="S1133" i="21"/>
  <c r="S1141" i="21"/>
  <c r="S1149" i="21"/>
  <c r="S1157" i="21"/>
  <c r="S1165" i="21"/>
  <c r="S1173" i="21"/>
  <c r="S1181" i="21"/>
  <c r="S1189" i="21"/>
  <c r="S1197" i="21"/>
  <c r="S1205" i="21"/>
  <c r="S1213" i="21"/>
  <c r="S1221" i="21"/>
  <c r="S1229" i="21"/>
  <c r="S1237" i="21"/>
  <c r="S1245" i="21"/>
  <c r="S1253" i="21"/>
  <c r="S1261" i="21"/>
  <c r="S1269" i="21"/>
  <c r="S1277" i="21"/>
  <c r="S1285" i="21"/>
  <c r="S1293" i="21"/>
  <c r="S1301" i="21"/>
  <c r="S1309" i="21"/>
  <c r="S1317" i="21"/>
  <c r="S1325" i="21"/>
  <c r="S1333" i="21"/>
  <c r="S1341" i="21"/>
  <c r="S1349" i="21"/>
  <c r="S1357" i="21"/>
  <c r="S1365" i="21"/>
  <c r="S1373" i="21"/>
  <c r="S1381" i="21"/>
  <c r="S1389" i="21"/>
  <c r="S1397" i="21"/>
  <c r="S1405" i="21"/>
  <c r="S1413" i="21"/>
  <c r="S1421" i="21"/>
  <c r="S1429" i="21"/>
  <c r="S1437" i="21"/>
  <c r="S1445" i="21"/>
  <c r="S1453" i="21"/>
  <c r="S1461" i="21"/>
  <c r="S1469" i="21"/>
  <c r="S1477" i="21"/>
  <c r="S1485" i="21"/>
  <c r="S1493" i="21"/>
  <c r="S1501" i="21"/>
  <c r="S1509" i="21"/>
  <c r="S1517" i="21"/>
  <c r="S1525" i="21"/>
  <c r="S1533" i="21"/>
  <c r="S1541" i="21"/>
  <c r="S1549" i="21"/>
  <c r="S1557" i="21"/>
  <c r="S1565" i="21"/>
  <c r="S1573" i="21"/>
  <c r="S1581" i="21"/>
  <c r="S1589" i="21"/>
  <c r="S1597" i="21"/>
  <c r="S1605" i="21"/>
  <c r="S1613" i="21"/>
  <c r="S1621" i="21"/>
  <c r="S1629" i="21"/>
  <c r="S1637" i="21"/>
  <c r="S1645" i="21"/>
  <c r="S1653" i="21"/>
  <c r="S1661" i="21"/>
  <c r="S1669" i="21"/>
  <c r="S1677" i="21"/>
  <c r="S1685" i="21"/>
  <c r="S1693" i="21"/>
  <c r="S1701" i="21"/>
  <c r="S1709" i="21"/>
  <c r="S1717" i="21"/>
  <c r="S1725" i="21"/>
  <c r="S1733" i="21"/>
  <c r="S1741" i="21"/>
  <c r="S1749" i="21"/>
  <c r="S1757" i="21"/>
  <c r="S1765" i="21"/>
  <c r="S1773" i="21"/>
  <c r="S1781" i="21"/>
  <c r="S1789" i="21"/>
  <c r="S1797" i="21"/>
  <c r="S1805" i="21"/>
  <c r="S1813" i="21"/>
  <c r="S1821" i="21"/>
  <c r="S1829" i="21"/>
  <c r="S1837" i="21"/>
  <c r="S1845" i="21"/>
  <c r="S1853" i="21"/>
  <c r="S1861" i="21"/>
  <c r="S1869" i="21"/>
  <c r="S1877" i="21"/>
  <c r="S1885" i="21"/>
  <c r="S1893" i="21"/>
  <c r="S1901" i="21"/>
  <c r="S1909" i="21"/>
  <c r="S1917" i="21"/>
  <c r="S1925" i="21"/>
  <c r="S1933" i="21"/>
  <c r="S1941" i="21"/>
  <c r="S1949" i="21"/>
  <c r="S1957" i="21"/>
  <c r="S1965" i="21"/>
  <c r="S1973" i="21"/>
  <c r="S1981" i="21"/>
  <c r="S1989" i="21"/>
  <c r="S1997" i="21"/>
  <c r="S2005" i="21"/>
  <c r="S2013" i="21"/>
  <c r="S2021" i="21"/>
  <c r="S2029" i="21"/>
  <c r="S2037" i="21"/>
  <c r="S2045" i="21"/>
  <c r="S2053" i="21"/>
  <c r="S2061" i="21"/>
  <c r="S2069" i="21"/>
  <c r="S2077" i="21"/>
  <c r="S2085" i="21"/>
  <c r="S2093" i="21"/>
  <c r="S2101" i="21"/>
  <c r="S2109" i="21"/>
  <c r="S2117" i="21"/>
  <c r="S2125" i="21"/>
  <c r="S2133" i="21"/>
  <c r="S2141" i="21"/>
  <c r="S2149" i="21"/>
  <c r="S2157" i="21"/>
  <c r="S2165" i="21"/>
  <c r="S2173" i="21"/>
  <c r="S2181" i="21"/>
  <c r="S2189" i="21"/>
  <c r="S2197" i="21"/>
  <c r="S2205" i="21"/>
  <c r="S2213" i="21"/>
  <c r="S2221" i="21"/>
  <c r="S2229" i="21"/>
  <c r="S2237" i="21"/>
  <c r="S2245" i="21"/>
  <c r="S2253" i="21"/>
  <c r="S2261" i="21"/>
  <c r="S2269" i="21"/>
  <c r="S2277" i="21"/>
  <c r="S2285" i="21"/>
  <c r="S2293" i="21"/>
  <c r="S2301" i="21"/>
  <c r="S2309" i="21"/>
  <c r="S2317" i="21"/>
  <c r="S2325" i="21"/>
  <c r="S2333" i="21"/>
  <c r="S2341" i="21"/>
  <c r="S2349" i="21"/>
  <c r="S2357" i="21"/>
  <c r="S2365" i="21"/>
  <c r="S2373" i="21"/>
  <c r="S2381" i="21"/>
  <c r="S2389" i="21"/>
  <c r="S2397" i="21"/>
  <c r="S2405" i="21"/>
  <c r="S2413" i="21"/>
  <c r="S2421" i="21"/>
  <c r="S2429" i="21"/>
  <c r="S2437" i="21"/>
  <c r="S2445" i="21"/>
  <c r="S2453" i="21"/>
  <c r="S2461" i="21"/>
  <c r="S2469" i="21"/>
  <c r="S2477" i="21"/>
  <c r="S2485" i="21"/>
  <c r="S2493" i="21"/>
  <c r="S2501" i="21"/>
  <c r="S2509" i="21"/>
  <c r="S2517" i="21"/>
  <c r="S2525" i="21"/>
  <c r="S4" i="21"/>
  <c r="S52" i="21"/>
  <c r="S108" i="21"/>
  <c r="S140" i="21"/>
  <c r="S180" i="21"/>
  <c r="S236" i="21"/>
  <c r="S292" i="21"/>
  <c r="S364" i="21"/>
  <c r="S412" i="21"/>
  <c r="S460" i="21"/>
  <c r="S516" i="21"/>
  <c r="S564" i="21"/>
  <c r="S628" i="21"/>
  <c r="S692" i="21"/>
  <c r="S748" i="21"/>
  <c r="S796" i="21"/>
  <c r="S852" i="21"/>
  <c r="S924" i="21"/>
  <c r="S988" i="21"/>
  <c r="S1020" i="21"/>
  <c r="S1076" i="21"/>
  <c r="S1124" i="21"/>
  <c r="S1188" i="21"/>
  <c r="S1236" i="21"/>
  <c r="S1284" i="21"/>
  <c r="S1332" i="21"/>
  <c r="S1380" i="21"/>
  <c r="S1436" i="21"/>
  <c r="S1484" i="21"/>
  <c r="S1548" i="21"/>
  <c r="S1596" i="21"/>
  <c r="S1652" i="21"/>
  <c r="S1700" i="21"/>
  <c r="S1764" i="21"/>
  <c r="S1820" i="21"/>
  <c r="S1868" i="21"/>
  <c r="S1924" i="21"/>
  <c r="S1964" i="21"/>
  <c r="S2012" i="21"/>
  <c r="S2084" i="21"/>
  <c r="S2132" i="21"/>
  <c r="S2196" i="21"/>
  <c r="S2236" i="21"/>
  <c r="S2292" i="21"/>
  <c r="S2348" i="21"/>
  <c r="S2404" i="21"/>
  <c r="S2460" i="21"/>
  <c r="S2500" i="21"/>
  <c r="AF6" i="21"/>
  <c r="AF10" i="21"/>
  <c r="AF14" i="21"/>
  <c r="AF18" i="21"/>
  <c r="AF22" i="21"/>
  <c r="AF26" i="21"/>
  <c r="AF30" i="21"/>
  <c r="AF34" i="21"/>
  <c r="AF38" i="21"/>
  <c r="AF42" i="21"/>
  <c r="AF46" i="21"/>
  <c r="AF50" i="21"/>
  <c r="AF54" i="21"/>
  <c r="AF58" i="21"/>
  <c r="AF62" i="21"/>
  <c r="AF66" i="21"/>
  <c r="AF70" i="21"/>
  <c r="AF74" i="21"/>
  <c r="AF78" i="21"/>
  <c r="AF82" i="21"/>
  <c r="AF86" i="21"/>
  <c r="AF90" i="21"/>
  <c r="AF94" i="21"/>
  <c r="AF98" i="21"/>
  <c r="AF102" i="21"/>
  <c r="AF106" i="21"/>
  <c r="AF110" i="21"/>
  <c r="AF114" i="21"/>
  <c r="AF118" i="21"/>
  <c r="AF122" i="21"/>
  <c r="AF126" i="21"/>
  <c r="AF130" i="21"/>
  <c r="AF134" i="21"/>
  <c r="AF138" i="21"/>
  <c r="AF142" i="21"/>
  <c r="AF146" i="21"/>
  <c r="AF150" i="21"/>
  <c r="AF154" i="21"/>
  <c r="AF158" i="21"/>
  <c r="AF162" i="21"/>
  <c r="AF166" i="21"/>
  <c r="AF170" i="21"/>
  <c r="AF174" i="21"/>
  <c r="AF178" i="21"/>
  <c r="AF182" i="21"/>
  <c r="AF186" i="21"/>
  <c r="AF190" i="21"/>
  <c r="AF194" i="21"/>
  <c r="AF198" i="21"/>
  <c r="AF202" i="21"/>
  <c r="AF206" i="21"/>
  <c r="AF5" i="21"/>
  <c r="AF9" i="21"/>
  <c r="AF13" i="21"/>
  <c r="AF17" i="21"/>
  <c r="AF21" i="21"/>
  <c r="AF25" i="21"/>
  <c r="AF29" i="21"/>
  <c r="AF33" i="21"/>
  <c r="AF37" i="21"/>
  <c r="AF41" i="21"/>
  <c r="AF45" i="21"/>
  <c r="AF49" i="21"/>
  <c r="AF53" i="21"/>
  <c r="AF57" i="21"/>
  <c r="AF61" i="21"/>
  <c r="AF65" i="21"/>
  <c r="AF69" i="21"/>
  <c r="AF73" i="21"/>
  <c r="AF77" i="21"/>
  <c r="AF81" i="21"/>
  <c r="AF85" i="21"/>
  <c r="AF89" i="21"/>
  <c r="AF93" i="21"/>
  <c r="AF97" i="21"/>
  <c r="AF101" i="21"/>
  <c r="AF105" i="21"/>
  <c r="AF109" i="21"/>
  <c r="AF113" i="21"/>
  <c r="AF117" i="21"/>
  <c r="AF121" i="21"/>
  <c r="AF125" i="21"/>
  <c r="AF129" i="21"/>
  <c r="AF133" i="21"/>
  <c r="AF137" i="21"/>
  <c r="AF141" i="21"/>
  <c r="AF145" i="21"/>
  <c r="AF149" i="21"/>
  <c r="AF153" i="21"/>
  <c r="AF157" i="21"/>
  <c r="AF161" i="21"/>
  <c r="AF165" i="21"/>
  <c r="AF169" i="21"/>
  <c r="AF173" i="21"/>
  <c r="AF177" i="21"/>
  <c r="AF181" i="21"/>
  <c r="AF185" i="21"/>
  <c r="AF189" i="21"/>
  <c r="AF193" i="21"/>
  <c r="AF197" i="21"/>
  <c r="AF201" i="21"/>
  <c r="AF205" i="21"/>
  <c r="AF4" i="21"/>
  <c r="AF8" i="21"/>
  <c r="AF12" i="21"/>
  <c r="AF16" i="21"/>
  <c r="AF20" i="21"/>
  <c r="AF24" i="21"/>
  <c r="AF28" i="21"/>
  <c r="AF32" i="21"/>
  <c r="AF36" i="21"/>
  <c r="AF40" i="21"/>
  <c r="AF44" i="21"/>
  <c r="AF48" i="21"/>
  <c r="AF52" i="21"/>
  <c r="AF56" i="21"/>
  <c r="AF60" i="21"/>
  <c r="AF64" i="21"/>
  <c r="AF68" i="21"/>
  <c r="AF72" i="21"/>
  <c r="AF76" i="21"/>
  <c r="AF80" i="21"/>
  <c r="AF84" i="21"/>
  <c r="AF88" i="21"/>
  <c r="AF92" i="21"/>
  <c r="AF96" i="21"/>
  <c r="AF100" i="21"/>
  <c r="AF104" i="21"/>
  <c r="AF108" i="21"/>
  <c r="AF112" i="21"/>
  <c r="AF116" i="21"/>
  <c r="AF120" i="21"/>
  <c r="AF124" i="21"/>
  <c r="AF128" i="21"/>
  <c r="AF132" i="21"/>
  <c r="AF136" i="21"/>
  <c r="AF140" i="21"/>
  <c r="AF144" i="21"/>
  <c r="AF148" i="21"/>
  <c r="AF152" i="21"/>
  <c r="AF156" i="21"/>
  <c r="AF160" i="21"/>
  <c r="AF164" i="21"/>
  <c r="AF168" i="21"/>
  <c r="AF172" i="21"/>
  <c r="AF176" i="21"/>
  <c r="AF180" i="21"/>
  <c r="AF184" i="21"/>
  <c r="AF188" i="21"/>
  <c r="AF192" i="21"/>
  <c r="AF196" i="21"/>
  <c r="AF200" i="21"/>
  <c r="AF204" i="21"/>
  <c r="AF27" i="21"/>
  <c r="AF59" i="21"/>
  <c r="AF91" i="21"/>
  <c r="AF123" i="21"/>
  <c r="AF155" i="21"/>
  <c r="AF187" i="21"/>
  <c r="AF7" i="21"/>
  <c r="AF39" i="21"/>
  <c r="AF71" i="21"/>
  <c r="AF103" i="21"/>
  <c r="AF135" i="21"/>
  <c r="AF167" i="21"/>
  <c r="AF199" i="21"/>
  <c r="AF210" i="21"/>
  <c r="AF214" i="21"/>
  <c r="AF218" i="21"/>
  <c r="AF222" i="21"/>
  <c r="AF226" i="21"/>
  <c r="AF230" i="21"/>
  <c r="AF234" i="21"/>
  <c r="AF238" i="21"/>
  <c r="AF242" i="21"/>
  <c r="AF246" i="21"/>
  <c r="AF250" i="21"/>
  <c r="AF254" i="21"/>
  <c r="AF258" i="21"/>
  <c r="AF262" i="21"/>
  <c r="AF266" i="21"/>
  <c r="AF270" i="21"/>
  <c r="AF274" i="21"/>
  <c r="AF278" i="21"/>
  <c r="AF282" i="21"/>
  <c r="AF286" i="21"/>
  <c r="AF290" i="21"/>
  <c r="AF294" i="21"/>
  <c r="AF298" i="21"/>
  <c r="AF302" i="21"/>
  <c r="AF306" i="21"/>
  <c r="AF310" i="21"/>
  <c r="AF314" i="21"/>
  <c r="AF318" i="21"/>
  <c r="AF322" i="21"/>
  <c r="AF326" i="21"/>
  <c r="AF330" i="21"/>
  <c r="AF334" i="21"/>
  <c r="AF338" i="21"/>
  <c r="AF342" i="21"/>
  <c r="AF346" i="21"/>
  <c r="AF350" i="21"/>
  <c r="AF354" i="21"/>
  <c r="AF358" i="21"/>
  <c r="AF362" i="21"/>
  <c r="AF366" i="21"/>
  <c r="AF370" i="21"/>
  <c r="AF374" i="21"/>
  <c r="AF378" i="21"/>
  <c r="AF382" i="21"/>
  <c r="AF386" i="21"/>
  <c r="AF390" i="21"/>
  <c r="AF394" i="21"/>
  <c r="AF398" i="21"/>
  <c r="AF402" i="21"/>
  <c r="AF406" i="21"/>
  <c r="AF410" i="21"/>
  <c r="AF414" i="21"/>
  <c r="AF418" i="21"/>
  <c r="AF422" i="21"/>
  <c r="AF426" i="21"/>
  <c r="AF430" i="21"/>
  <c r="AF434" i="21"/>
  <c r="AF438" i="21"/>
  <c r="AF442" i="21"/>
  <c r="AF446" i="21"/>
  <c r="AF450" i="21"/>
  <c r="AF454" i="21"/>
  <c r="AF458" i="21"/>
  <c r="AF462" i="21"/>
  <c r="AF466" i="21"/>
  <c r="AF470" i="21"/>
  <c r="AF474" i="21"/>
  <c r="AF478" i="21"/>
  <c r="AF482" i="21"/>
  <c r="AF486" i="21"/>
  <c r="AF490" i="21"/>
  <c r="AF494" i="21"/>
  <c r="AF498" i="21"/>
  <c r="AF502" i="21"/>
  <c r="AF506" i="21"/>
  <c r="AF510" i="21"/>
  <c r="AF514" i="21"/>
  <c r="AF518" i="21"/>
  <c r="AF522" i="21"/>
  <c r="AF526" i="21"/>
  <c r="AF530" i="21"/>
  <c r="AF534" i="21"/>
  <c r="AF538" i="21"/>
  <c r="AF542" i="21"/>
  <c r="AF546" i="21"/>
  <c r="AF550" i="21"/>
  <c r="AF554" i="21"/>
  <c r="AF558" i="21"/>
  <c r="AF562" i="21"/>
  <c r="AF566" i="21"/>
  <c r="AF570" i="21"/>
  <c r="AF574" i="21"/>
  <c r="AF578" i="21"/>
  <c r="AF582" i="21"/>
  <c r="AF19" i="21"/>
  <c r="AF51" i="21"/>
  <c r="AF83" i="21"/>
  <c r="AF115" i="21"/>
  <c r="AF147" i="21"/>
  <c r="AF179" i="21"/>
  <c r="AF31" i="21"/>
  <c r="AF63" i="21"/>
  <c r="AF95" i="21"/>
  <c r="AF127" i="21"/>
  <c r="AF159" i="21"/>
  <c r="AF191" i="21"/>
  <c r="AF209" i="21"/>
  <c r="AF213" i="21"/>
  <c r="AF217" i="21"/>
  <c r="AF221" i="21"/>
  <c r="AF225" i="21"/>
  <c r="AF229" i="21"/>
  <c r="AF233" i="21"/>
  <c r="AF237" i="21"/>
  <c r="AF241" i="21"/>
  <c r="AF245" i="21"/>
  <c r="AF249" i="21"/>
  <c r="AF253" i="21"/>
  <c r="AF257" i="21"/>
  <c r="AF261" i="21"/>
  <c r="AF265" i="21"/>
  <c r="AF269" i="21"/>
  <c r="AF273" i="21"/>
  <c r="AF277" i="21"/>
  <c r="AF281" i="21"/>
  <c r="AF285" i="21"/>
  <c r="AF289" i="21"/>
  <c r="AF293" i="21"/>
  <c r="AF297" i="21"/>
  <c r="AF301" i="21"/>
  <c r="AF305" i="21"/>
  <c r="AF309" i="21"/>
  <c r="AF313" i="21"/>
  <c r="AF317" i="21"/>
  <c r="AF321" i="21"/>
  <c r="AF325" i="21"/>
  <c r="AF329" i="21"/>
  <c r="AF333" i="21"/>
  <c r="AF337" i="21"/>
  <c r="AF341" i="21"/>
  <c r="AF345" i="21"/>
  <c r="AF349" i="21"/>
  <c r="AF353" i="21"/>
  <c r="AF357" i="21"/>
  <c r="AF361" i="21"/>
  <c r="AF365" i="21"/>
  <c r="AF369" i="21"/>
  <c r="AF373" i="21"/>
  <c r="AF377" i="21"/>
  <c r="AF381" i="21"/>
  <c r="AF385" i="21"/>
  <c r="AF389" i="21"/>
  <c r="AF393" i="21"/>
  <c r="AF397" i="21"/>
  <c r="AF401" i="21"/>
  <c r="AF405" i="21"/>
  <c r="AF409" i="21"/>
  <c r="AF413" i="21"/>
  <c r="AF417" i="21"/>
  <c r="AF421" i="21"/>
  <c r="AF425" i="21"/>
  <c r="AF429" i="21"/>
  <c r="AF433" i="21"/>
  <c r="AF437" i="21"/>
  <c r="AF441" i="21"/>
  <c r="AF445" i="21"/>
  <c r="AF449" i="21"/>
  <c r="AF453" i="21"/>
  <c r="AF457" i="21"/>
  <c r="AF461" i="21"/>
  <c r="AF465" i="21"/>
  <c r="AF469" i="21"/>
  <c r="AF473" i="21"/>
  <c r="AF477" i="21"/>
  <c r="AF481" i="21"/>
  <c r="AF485" i="21"/>
  <c r="AF489" i="21"/>
  <c r="AF493" i="21"/>
  <c r="AF497" i="21"/>
  <c r="AF501" i="21"/>
  <c r="AF505" i="21"/>
  <c r="AF509" i="21"/>
  <c r="AF513" i="21"/>
  <c r="AF517" i="21"/>
  <c r="AF521" i="21"/>
  <c r="AF525" i="21"/>
  <c r="AF529" i="21"/>
  <c r="AF533" i="21"/>
  <c r="AF537" i="21"/>
  <c r="AF541" i="21"/>
  <c r="AF545" i="21"/>
  <c r="AF549" i="21"/>
  <c r="AF553" i="21"/>
  <c r="AF557" i="21"/>
  <c r="AF561" i="21"/>
  <c r="AF565" i="21"/>
  <c r="AF569" i="21"/>
  <c r="AF573" i="21"/>
  <c r="AF577" i="21"/>
  <c r="AF581" i="21"/>
  <c r="AF585" i="21"/>
  <c r="AF589" i="21"/>
  <c r="AF11" i="21"/>
  <c r="AF43" i="21"/>
  <c r="AF75" i="21"/>
  <c r="AF107" i="21"/>
  <c r="AF139" i="21"/>
  <c r="AF171" i="21"/>
  <c r="AF203" i="21"/>
  <c r="AF23" i="21"/>
  <c r="AF55" i="21"/>
  <c r="AF87" i="21"/>
  <c r="AF119" i="21"/>
  <c r="AF151" i="21"/>
  <c r="AF183" i="21"/>
  <c r="AF208" i="21"/>
  <c r="AF212" i="21"/>
  <c r="AF216" i="21"/>
  <c r="AF220" i="21"/>
  <c r="AF224" i="21"/>
  <c r="AF228" i="21"/>
  <c r="AF232" i="21"/>
  <c r="AF236" i="21"/>
  <c r="AF240" i="21"/>
  <c r="AF244" i="21"/>
  <c r="AF248" i="21"/>
  <c r="AF252" i="21"/>
  <c r="AF256" i="21"/>
  <c r="AF260" i="21"/>
  <c r="AF264" i="21"/>
  <c r="AF268" i="21"/>
  <c r="AF272" i="21"/>
  <c r="AF276" i="21"/>
  <c r="AF280" i="21"/>
  <c r="AF284" i="21"/>
  <c r="AF288" i="21"/>
  <c r="AF292" i="21"/>
  <c r="AF296" i="21"/>
  <c r="AF300" i="21"/>
  <c r="AF304" i="21"/>
  <c r="AF308" i="21"/>
  <c r="AF312" i="21"/>
  <c r="AF316" i="21"/>
  <c r="AF320" i="21"/>
  <c r="AF324" i="21"/>
  <c r="AF328" i="21"/>
  <c r="AF332" i="21"/>
  <c r="AF336" i="21"/>
  <c r="AF340" i="21"/>
  <c r="AF344" i="21"/>
  <c r="AF348" i="21"/>
  <c r="AF352" i="21"/>
  <c r="AF356" i="21"/>
  <c r="AF360" i="21"/>
  <c r="AF364" i="21"/>
  <c r="AF368" i="21"/>
  <c r="AF372" i="21"/>
  <c r="AF376" i="21"/>
  <c r="AF380" i="21"/>
  <c r="AF384" i="21"/>
  <c r="AF388" i="21"/>
  <c r="AF392" i="21"/>
  <c r="AF396" i="21"/>
  <c r="AF400" i="21"/>
  <c r="AF404" i="21"/>
  <c r="AF408" i="21"/>
  <c r="AF412" i="21"/>
  <c r="AF416" i="21"/>
  <c r="AF420" i="21"/>
  <c r="AF424" i="21"/>
  <c r="AF428" i="21"/>
  <c r="AF432" i="21"/>
  <c r="AF436" i="21"/>
  <c r="AF440" i="21"/>
  <c r="AF444" i="21"/>
  <c r="AF448" i="21"/>
  <c r="AF452" i="21"/>
  <c r="AF456" i="21"/>
  <c r="AF460" i="21"/>
  <c r="AF464" i="21"/>
  <c r="AF468" i="21"/>
  <c r="AF472" i="21"/>
  <c r="AF476" i="21"/>
  <c r="AF480" i="21"/>
  <c r="AF484" i="21"/>
  <c r="AF488" i="21"/>
  <c r="AF492" i="21"/>
  <c r="AF496" i="21"/>
  <c r="AF500" i="21"/>
  <c r="AF504" i="21"/>
  <c r="AF508" i="21"/>
  <c r="AF512" i="21"/>
  <c r="AF516" i="21"/>
  <c r="AF520" i="21"/>
  <c r="AF524" i="21"/>
  <c r="AF528" i="21"/>
  <c r="AF532" i="21"/>
  <c r="AF536" i="21"/>
  <c r="AF540" i="21"/>
  <c r="AF544" i="21"/>
  <c r="AF548" i="21"/>
  <c r="AF552" i="21"/>
  <c r="AF556" i="21"/>
  <c r="AF560" i="21"/>
  <c r="AF564" i="21"/>
  <c r="AF568" i="21"/>
  <c r="AF572" i="21"/>
  <c r="AF576" i="21"/>
  <c r="AF580" i="21"/>
  <c r="AF584" i="21"/>
  <c r="AF3" i="21"/>
  <c r="AF35" i="21"/>
  <c r="AF67" i="21"/>
  <c r="AF99" i="21"/>
  <c r="AF131" i="21"/>
  <c r="AF163" i="21"/>
  <c r="AF195" i="21"/>
  <c r="AF47" i="21"/>
  <c r="AF219" i="21"/>
  <c r="AF251" i="21"/>
  <c r="AF283" i="21"/>
  <c r="AF315" i="21"/>
  <c r="AF347" i="21"/>
  <c r="AF379" i="21"/>
  <c r="AF411" i="21"/>
  <c r="AF443" i="21"/>
  <c r="AF475" i="21"/>
  <c r="AF507" i="21"/>
  <c r="AF539" i="21"/>
  <c r="AF143" i="21"/>
  <c r="AF231" i="21"/>
  <c r="AF263" i="21"/>
  <c r="AF295" i="21"/>
  <c r="AF327" i="21"/>
  <c r="AF359" i="21"/>
  <c r="AF391" i="21"/>
  <c r="AF423" i="21"/>
  <c r="AF455" i="21"/>
  <c r="AF487" i="21"/>
  <c r="AF519" i="21"/>
  <c r="AF547" i="21"/>
  <c r="AF563" i="21"/>
  <c r="AF579" i="21"/>
  <c r="AF586" i="21"/>
  <c r="AF587" i="21"/>
  <c r="AF592" i="21"/>
  <c r="AF596" i="21"/>
  <c r="AF600" i="21"/>
  <c r="AF604" i="21"/>
  <c r="AF608" i="21"/>
  <c r="AF612" i="21"/>
  <c r="AF616" i="21"/>
  <c r="AF620" i="21"/>
  <c r="AF624" i="21"/>
  <c r="AF628" i="21"/>
  <c r="AF632" i="21"/>
  <c r="AF636" i="21"/>
  <c r="AF640" i="21"/>
  <c r="AF644" i="21"/>
  <c r="AF648" i="21"/>
  <c r="AF652" i="21"/>
  <c r="AF656" i="21"/>
  <c r="AF660" i="21"/>
  <c r="AF664" i="21"/>
  <c r="AF668" i="21"/>
  <c r="AF672" i="21"/>
  <c r="AF676" i="21"/>
  <c r="AF680" i="21"/>
  <c r="AF684" i="21"/>
  <c r="AF688" i="21"/>
  <c r="AF692" i="21"/>
  <c r="AF696" i="21"/>
  <c r="AF700" i="21"/>
  <c r="AF704" i="21"/>
  <c r="AF708" i="21"/>
  <c r="AF712" i="21"/>
  <c r="AF716" i="21"/>
  <c r="AF720" i="21"/>
  <c r="AF724" i="21"/>
  <c r="AF728" i="21"/>
  <c r="AF732" i="21"/>
  <c r="AF736" i="21"/>
  <c r="AF740" i="21"/>
  <c r="AF744" i="21"/>
  <c r="AF748" i="21"/>
  <c r="AF752" i="21"/>
  <c r="AF756" i="21"/>
  <c r="AF760" i="21"/>
  <c r="AF764" i="21"/>
  <c r="AF768" i="21"/>
  <c r="AF772" i="21"/>
  <c r="AF776" i="21"/>
  <c r="AF780" i="21"/>
  <c r="AF784" i="21"/>
  <c r="AF788" i="21"/>
  <c r="AF792" i="21"/>
  <c r="AF796" i="21"/>
  <c r="AF800" i="21"/>
  <c r="AF804" i="21"/>
  <c r="AF808" i="21"/>
  <c r="AF812" i="21"/>
  <c r="AF816" i="21"/>
  <c r="AF820" i="21"/>
  <c r="AF824" i="21"/>
  <c r="AF828" i="21"/>
  <c r="AF832" i="21"/>
  <c r="AF836" i="21"/>
  <c r="AF840" i="21"/>
  <c r="AF844" i="21"/>
  <c r="AF848" i="21"/>
  <c r="AF852" i="21"/>
  <c r="AF856" i="21"/>
  <c r="AF860" i="21"/>
  <c r="AF864" i="21"/>
  <c r="AF868" i="21"/>
  <c r="AF872" i="21"/>
  <c r="AF876" i="21"/>
  <c r="AF880" i="21"/>
  <c r="AF211" i="21"/>
  <c r="AF243" i="21"/>
  <c r="AF275" i="21"/>
  <c r="AF307" i="21"/>
  <c r="AF339" i="21"/>
  <c r="AF371" i="21"/>
  <c r="AF403" i="21"/>
  <c r="AF435" i="21"/>
  <c r="AF467" i="21"/>
  <c r="AF499" i="21"/>
  <c r="AF531" i="21"/>
  <c r="AF588" i="21"/>
  <c r="AF79" i="21"/>
  <c r="AF223" i="21"/>
  <c r="AF255" i="21"/>
  <c r="AF287" i="21"/>
  <c r="AF319" i="21"/>
  <c r="AF351" i="21"/>
  <c r="AF383" i="21"/>
  <c r="AF415" i="21"/>
  <c r="AF447" i="21"/>
  <c r="AF479" i="21"/>
  <c r="AF511" i="21"/>
  <c r="AF543" i="21"/>
  <c r="AF559" i="21"/>
  <c r="AF575" i="21"/>
  <c r="AF590" i="21"/>
  <c r="AF591" i="21"/>
  <c r="AF595" i="21"/>
  <c r="AF599" i="21"/>
  <c r="AF603" i="21"/>
  <c r="AF607" i="21"/>
  <c r="AF611" i="21"/>
  <c r="AF615" i="21"/>
  <c r="AF619" i="21"/>
  <c r="AF623" i="21"/>
  <c r="AF627" i="21"/>
  <c r="AF631" i="21"/>
  <c r="AF635" i="21"/>
  <c r="AF639" i="21"/>
  <c r="AF643" i="21"/>
  <c r="AF647" i="21"/>
  <c r="AF651" i="21"/>
  <c r="AF655" i="21"/>
  <c r="AF659" i="21"/>
  <c r="AF663" i="21"/>
  <c r="AF667" i="21"/>
  <c r="AF671" i="21"/>
  <c r="AF675" i="21"/>
  <c r="AF679" i="21"/>
  <c r="AF683" i="21"/>
  <c r="AF687" i="21"/>
  <c r="AF691" i="21"/>
  <c r="AF695" i="21"/>
  <c r="AF699" i="21"/>
  <c r="AF703" i="21"/>
  <c r="AF707" i="21"/>
  <c r="AF711" i="21"/>
  <c r="AF715" i="21"/>
  <c r="AF719" i="21"/>
  <c r="AF723" i="21"/>
  <c r="AF727" i="21"/>
  <c r="AF731" i="21"/>
  <c r="AF735" i="21"/>
  <c r="AF739" i="21"/>
  <c r="AF743" i="21"/>
  <c r="AF747" i="21"/>
  <c r="AF751" i="21"/>
  <c r="AF755" i="21"/>
  <c r="AF759" i="21"/>
  <c r="AF763" i="21"/>
  <c r="AF767" i="21"/>
  <c r="AF771" i="21"/>
  <c r="AF775" i="21"/>
  <c r="AF779" i="21"/>
  <c r="AF783" i="21"/>
  <c r="AF787" i="21"/>
  <c r="AF791" i="21"/>
  <c r="AF795" i="21"/>
  <c r="AF799" i="21"/>
  <c r="AF803" i="21"/>
  <c r="AF807" i="21"/>
  <c r="AF811" i="21"/>
  <c r="AF815" i="21"/>
  <c r="AF819" i="21"/>
  <c r="AF823" i="21"/>
  <c r="AF827" i="21"/>
  <c r="AF831" i="21"/>
  <c r="AF835" i="21"/>
  <c r="AF839" i="21"/>
  <c r="AF843" i="21"/>
  <c r="AF847" i="21"/>
  <c r="AF851" i="21"/>
  <c r="AF855" i="21"/>
  <c r="AF859" i="21"/>
  <c r="AF863" i="21"/>
  <c r="AF867" i="21"/>
  <c r="AF871" i="21"/>
  <c r="AF875" i="21"/>
  <c r="AF879" i="21"/>
  <c r="AF883" i="21"/>
  <c r="AF887" i="21"/>
  <c r="AF891" i="21"/>
  <c r="AF895" i="21"/>
  <c r="AF899" i="21"/>
  <c r="AF903" i="21"/>
  <c r="AF907" i="21"/>
  <c r="AF911" i="21"/>
  <c r="AF915" i="21"/>
  <c r="AF919" i="21"/>
  <c r="AF923" i="21"/>
  <c r="AF927" i="21"/>
  <c r="AF931" i="21"/>
  <c r="AF935" i="21"/>
  <c r="AF939" i="21"/>
  <c r="AF175" i="21"/>
  <c r="AF235" i="21"/>
  <c r="AF267" i="21"/>
  <c r="AF299" i="21"/>
  <c r="AF331" i="21"/>
  <c r="AF363" i="21"/>
  <c r="AF395" i="21"/>
  <c r="AF427" i="21"/>
  <c r="AF459" i="21"/>
  <c r="AF491" i="21"/>
  <c r="AF523" i="21"/>
  <c r="AF15" i="21"/>
  <c r="AF215" i="21"/>
  <c r="AF247" i="21"/>
  <c r="AF279" i="21"/>
  <c r="AF311" i="21"/>
  <c r="AF343" i="21"/>
  <c r="AF375" i="21"/>
  <c r="AF407" i="21"/>
  <c r="AF439" i="21"/>
  <c r="AF471" i="21"/>
  <c r="AF503" i="21"/>
  <c r="AF535" i="21"/>
  <c r="AF555" i="21"/>
  <c r="AF571" i="21"/>
  <c r="AF594" i="21"/>
  <c r="AF598" i="21"/>
  <c r="AF602" i="21"/>
  <c r="AF606" i="21"/>
  <c r="AF610" i="21"/>
  <c r="AF614" i="21"/>
  <c r="AF618" i="21"/>
  <c r="AF622" i="21"/>
  <c r="AF626" i="21"/>
  <c r="AF630" i="21"/>
  <c r="AF634" i="21"/>
  <c r="AF638" i="21"/>
  <c r="AF642" i="21"/>
  <c r="AF646" i="21"/>
  <c r="AF650" i="21"/>
  <c r="AF654" i="21"/>
  <c r="AF658" i="21"/>
  <c r="AF662" i="21"/>
  <c r="AF666" i="21"/>
  <c r="AF670" i="21"/>
  <c r="AF674" i="21"/>
  <c r="AF678" i="21"/>
  <c r="AF682" i="21"/>
  <c r="AF686" i="21"/>
  <c r="AF690" i="21"/>
  <c r="AF694" i="21"/>
  <c r="AF698" i="21"/>
  <c r="AF702" i="21"/>
  <c r="AF706" i="21"/>
  <c r="AF710" i="21"/>
  <c r="AF714" i="21"/>
  <c r="AF718" i="21"/>
  <c r="AF722" i="21"/>
  <c r="AF726" i="21"/>
  <c r="AF730" i="21"/>
  <c r="AF734" i="21"/>
  <c r="AF738" i="21"/>
  <c r="AF742" i="21"/>
  <c r="AF746" i="21"/>
  <c r="AF750" i="21"/>
  <c r="AF754" i="21"/>
  <c r="AF758" i="21"/>
  <c r="AF762" i="21"/>
  <c r="AF766" i="21"/>
  <c r="AF770" i="21"/>
  <c r="AF774" i="21"/>
  <c r="AF778" i="21"/>
  <c r="AF782" i="21"/>
  <c r="AF786" i="21"/>
  <c r="AF790" i="21"/>
  <c r="AF794" i="21"/>
  <c r="AF798" i="21"/>
  <c r="AF802" i="21"/>
  <c r="AF806" i="21"/>
  <c r="AF810" i="21"/>
  <c r="AF814" i="21"/>
  <c r="AF818" i="21"/>
  <c r="AF822" i="21"/>
  <c r="AF826" i="21"/>
  <c r="AF830" i="21"/>
  <c r="AF834" i="21"/>
  <c r="AF838" i="21"/>
  <c r="AF842" i="21"/>
  <c r="AF846" i="21"/>
  <c r="AF850" i="21"/>
  <c r="AF854" i="21"/>
  <c r="AF858" i="21"/>
  <c r="AF862" i="21"/>
  <c r="AF866" i="21"/>
  <c r="AF870" i="21"/>
  <c r="AF874" i="21"/>
  <c r="AF878" i="21"/>
  <c r="AF882" i="21"/>
  <c r="AF886" i="21"/>
  <c r="AF890" i="21"/>
  <c r="AF894" i="21"/>
  <c r="AF898" i="21"/>
  <c r="AF902" i="21"/>
  <c r="AF906" i="21"/>
  <c r="AF910" i="21"/>
  <c r="AF914" i="21"/>
  <c r="AF918" i="21"/>
  <c r="AF922" i="21"/>
  <c r="AF926" i="21"/>
  <c r="AF930" i="21"/>
  <c r="AF934" i="21"/>
  <c r="AF938" i="21"/>
  <c r="AF111" i="21"/>
  <c r="AF227" i="21"/>
  <c r="AF259" i="21"/>
  <c r="AF291" i="21"/>
  <c r="AF323" i="21"/>
  <c r="AF355" i="21"/>
  <c r="AF387" i="21"/>
  <c r="AF419" i="21"/>
  <c r="AF451" i="21"/>
  <c r="AF483" i="21"/>
  <c r="AF515" i="21"/>
  <c r="AF431" i="21"/>
  <c r="AF613" i="21"/>
  <c r="AF645" i="21"/>
  <c r="AF677" i="21"/>
  <c r="AF709" i="21"/>
  <c r="AF741" i="21"/>
  <c r="AF773" i="21"/>
  <c r="AF805" i="21"/>
  <c r="AF885" i="21"/>
  <c r="AF900" i="21"/>
  <c r="AF917" i="21"/>
  <c r="AF932" i="21"/>
  <c r="AF271" i="21"/>
  <c r="AF527" i="21"/>
  <c r="AF593" i="21"/>
  <c r="AF625" i="21"/>
  <c r="AF657" i="21"/>
  <c r="AF689" i="21"/>
  <c r="AF721" i="21"/>
  <c r="AF753" i="21"/>
  <c r="AF785" i="21"/>
  <c r="AF817" i="21"/>
  <c r="AF829" i="21"/>
  <c r="AF845" i="21"/>
  <c r="AF861" i="21"/>
  <c r="AF877" i="21"/>
  <c r="AF889" i="21"/>
  <c r="AF904" i="21"/>
  <c r="AF921" i="21"/>
  <c r="AF936" i="21"/>
  <c r="AF941" i="21"/>
  <c r="AF945" i="21"/>
  <c r="AF949" i="21"/>
  <c r="AF953" i="21"/>
  <c r="AF957" i="21"/>
  <c r="AF961" i="21"/>
  <c r="AF965" i="21"/>
  <c r="AF969" i="21"/>
  <c r="AF973" i="21"/>
  <c r="AF977" i="21"/>
  <c r="AF981" i="21"/>
  <c r="AF985" i="21"/>
  <c r="AF989" i="21"/>
  <c r="AF993" i="21"/>
  <c r="AF997" i="21"/>
  <c r="AF1001" i="21"/>
  <c r="AF1005" i="21"/>
  <c r="AF1009" i="21"/>
  <c r="AF1013" i="21"/>
  <c r="AF1017" i="21"/>
  <c r="AF1021" i="21"/>
  <c r="AF1025" i="21"/>
  <c r="AF1029" i="21"/>
  <c r="AF1033" i="21"/>
  <c r="AF1037" i="21"/>
  <c r="AF1041" i="21"/>
  <c r="AF1045" i="21"/>
  <c r="AF1049" i="21"/>
  <c r="AF1053" i="21"/>
  <c r="AF1057" i="21"/>
  <c r="AF1061" i="21"/>
  <c r="AF1065" i="21"/>
  <c r="AF1069" i="21"/>
  <c r="AF1073" i="21"/>
  <c r="AF1077" i="21"/>
  <c r="AF1081" i="21"/>
  <c r="AF1085" i="21"/>
  <c r="AF1089" i="21"/>
  <c r="AF1093" i="21"/>
  <c r="AF1097" i="21"/>
  <c r="AF1101" i="21"/>
  <c r="AF1105" i="21"/>
  <c r="AF1109" i="21"/>
  <c r="AF1113" i="21"/>
  <c r="AF1117" i="21"/>
  <c r="AF1121" i="21"/>
  <c r="AF1125" i="21"/>
  <c r="AF1129" i="21"/>
  <c r="AF1133" i="21"/>
  <c r="AF1137" i="21"/>
  <c r="AF1141" i="21"/>
  <c r="AF1145" i="21"/>
  <c r="AF1149" i="21"/>
  <c r="AF1153" i="21"/>
  <c r="AF1157" i="21"/>
  <c r="AF1161" i="21"/>
  <c r="AF1165" i="21"/>
  <c r="AF1169" i="21"/>
  <c r="AF1173" i="21"/>
  <c r="AF1177" i="21"/>
  <c r="AF1181" i="21"/>
  <c r="AF1185" i="21"/>
  <c r="AF1189" i="21"/>
  <c r="AF1193" i="21"/>
  <c r="AF1197" i="21"/>
  <c r="AF1201" i="21"/>
  <c r="AF1205" i="21"/>
  <c r="AF1209" i="21"/>
  <c r="AF1213" i="21"/>
  <c r="AF1217" i="21"/>
  <c r="AF1221" i="21"/>
  <c r="AF1225" i="21"/>
  <c r="AF1229" i="21"/>
  <c r="AF1233" i="21"/>
  <c r="AF1237" i="21"/>
  <c r="AF1241" i="21"/>
  <c r="AF1245" i="21"/>
  <c r="AF1249" i="21"/>
  <c r="AF1253" i="21"/>
  <c r="AF1257" i="21"/>
  <c r="AF1261" i="21"/>
  <c r="AF1265" i="21"/>
  <c r="AF1269" i="21"/>
  <c r="AF1273" i="21"/>
  <c r="AF1277" i="21"/>
  <c r="AF367" i="21"/>
  <c r="AF583" i="21"/>
  <c r="AF605" i="21"/>
  <c r="AF637" i="21"/>
  <c r="AF669" i="21"/>
  <c r="AF701" i="21"/>
  <c r="AF733" i="21"/>
  <c r="AF765" i="21"/>
  <c r="AF797" i="21"/>
  <c r="AF893" i="21"/>
  <c r="AF908" i="21"/>
  <c r="AF925" i="21"/>
  <c r="AF940" i="21"/>
  <c r="AF207" i="21"/>
  <c r="AF463" i="21"/>
  <c r="AF617" i="21"/>
  <c r="AF649" i="21"/>
  <c r="AF681" i="21"/>
  <c r="AF713" i="21"/>
  <c r="AF745" i="21"/>
  <c r="AF777" i="21"/>
  <c r="AF809" i="21"/>
  <c r="AF841" i="21"/>
  <c r="AF857" i="21"/>
  <c r="AF873" i="21"/>
  <c r="AF897" i="21"/>
  <c r="AF912" i="21"/>
  <c r="AF929" i="21"/>
  <c r="AF944" i="21"/>
  <c r="AF948" i="21"/>
  <c r="AF952" i="21"/>
  <c r="AF956" i="21"/>
  <c r="AF960" i="21"/>
  <c r="AF964" i="21"/>
  <c r="AF968" i="21"/>
  <c r="AF972" i="21"/>
  <c r="AF976" i="21"/>
  <c r="AF980" i="21"/>
  <c r="AF984" i="21"/>
  <c r="AF988" i="21"/>
  <c r="AF992" i="21"/>
  <c r="AF996" i="21"/>
  <c r="AF1000" i="21"/>
  <c r="AF1004" i="21"/>
  <c r="AF1008" i="21"/>
  <c r="AF1012" i="21"/>
  <c r="AF1016" i="21"/>
  <c r="AF1020" i="21"/>
  <c r="AF1024" i="21"/>
  <c r="AF1028" i="21"/>
  <c r="AF1032" i="21"/>
  <c r="AF1036" i="21"/>
  <c r="AF1040" i="21"/>
  <c r="AF1044" i="21"/>
  <c r="AF1048" i="21"/>
  <c r="AF1052" i="21"/>
  <c r="AF1056" i="21"/>
  <c r="AF1060" i="21"/>
  <c r="AF1064" i="21"/>
  <c r="AF1068" i="21"/>
  <c r="AF1072" i="21"/>
  <c r="AF1076" i="21"/>
  <c r="AF1080" i="21"/>
  <c r="AF1084" i="21"/>
  <c r="AF1088" i="21"/>
  <c r="AF1092" i="21"/>
  <c r="AF1096" i="21"/>
  <c r="AF1100" i="21"/>
  <c r="AF1104" i="21"/>
  <c r="AF1108" i="21"/>
  <c r="AF1112" i="21"/>
  <c r="AF1116" i="21"/>
  <c r="AF1120" i="21"/>
  <c r="AF1124" i="21"/>
  <c r="AF1128" i="21"/>
  <c r="AF1132" i="21"/>
  <c r="AF1136" i="21"/>
  <c r="AF1140" i="21"/>
  <c r="AF1144" i="21"/>
  <c r="AF1148" i="21"/>
  <c r="AF1152" i="21"/>
  <c r="AF1156" i="21"/>
  <c r="AF1160" i="21"/>
  <c r="AF1164" i="21"/>
  <c r="AF1168" i="21"/>
  <c r="AF1172" i="21"/>
  <c r="AF1176" i="21"/>
  <c r="AF1180" i="21"/>
  <c r="AF1184" i="21"/>
  <c r="AF1188" i="21"/>
  <c r="AF1192" i="21"/>
  <c r="AF1196" i="21"/>
  <c r="AF1200" i="21"/>
  <c r="AF1204" i="21"/>
  <c r="AF1208" i="21"/>
  <c r="AF1212" i="21"/>
  <c r="AF1216" i="21"/>
  <c r="AF1220" i="21"/>
  <c r="AF1224" i="21"/>
  <c r="AF1228" i="21"/>
  <c r="AF1232" i="21"/>
  <c r="AF1236" i="21"/>
  <c r="AF1240" i="21"/>
  <c r="AF1244" i="21"/>
  <c r="AF1248" i="21"/>
  <c r="AF1252" i="21"/>
  <c r="AF1256" i="21"/>
  <c r="AF1260" i="21"/>
  <c r="AF1264" i="21"/>
  <c r="AF1268" i="21"/>
  <c r="AF1272" i="21"/>
  <c r="AF1276" i="21"/>
  <c r="AF1280" i="21"/>
  <c r="AF1284" i="21"/>
  <c r="AF1288" i="21"/>
  <c r="AF1292" i="21"/>
  <c r="AF1296" i="21"/>
  <c r="AF303" i="21"/>
  <c r="AF551" i="21"/>
  <c r="AF597" i="21"/>
  <c r="AF629" i="21"/>
  <c r="AF661" i="21"/>
  <c r="AF693" i="21"/>
  <c r="AF725" i="21"/>
  <c r="AF757" i="21"/>
  <c r="AF789" i="21"/>
  <c r="AF821" i="21"/>
  <c r="AF884" i="21"/>
  <c r="AF901" i="21"/>
  <c r="AF916" i="21"/>
  <c r="AF933" i="21"/>
  <c r="AF399" i="21"/>
  <c r="AF609" i="21"/>
  <c r="AF641" i="21"/>
  <c r="AF673" i="21"/>
  <c r="AF705" i="21"/>
  <c r="AF737" i="21"/>
  <c r="AF769" i="21"/>
  <c r="AF801" i="21"/>
  <c r="AF837" i="21"/>
  <c r="AF853" i="21"/>
  <c r="AF869" i="21"/>
  <c r="AF888" i="21"/>
  <c r="AF905" i="21"/>
  <c r="AF920" i="21"/>
  <c r="AF937" i="21"/>
  <c r="AF943" i="21"/>
  <c r="AF947" i="21"/>
  <c r="AF951" i="21"/>
  <c r="AF955" i="21"/>
  <c r="AF959" i="21"/>
  <c r="AF963" i="21"/>
  <c r="AF967" i="21"/>
  <c r="AF971" i="21"/>
  <c r="AF975" i="21"/>
  <c r="AF979" i="21"/>
  <c r="AF983" i="21"/>
  <c r="AF987" i="21"/>
  <c r="AF991" i="21"/>
  <c r="AF995" i="21"/>
  <c r="AF999" i="21"/>
  <c r="AF1003" i="21"/>
  <c r="AF1007" i="21"/>
  <c r="AF1011" i="21"/>
  <c r="AF1015" i="21"/>
  <c r="AF1019" i="21"/>
  <c r="AF1023" i="21"/>
  <c r="AF1027" i="21"/>
  <c r="AF1031" i="21"/>
  <c r="AF1035" i="21"/>
  <c r="AF1039" i="21"/>
  <c r="AF1043" i="21"/>
  <c r="AF1047" i="21"/>
  <c r="AF1051" i="21"/>
  <c r="AF1055" i="21"/>
  <c r="AF1059" i="21"/>
  <c r="AF1063" i="21"/>
  <c r="AF1067" i="21"/>
  <c r="AF1071" i="21"/>
  <c r="AF1075" i="21"/>
  <c r="AF1079" i="21"/>
  <c r="AF1083" i="21"/>
  <c r="AF1087" i="21"/>
  <c r="AF1091" i="21"/>
  <c r="AF1095" i="21"/>
  <c r="AF1099" i="21"/>
  <c r="AF1103" i="21"/>
  <c r="AF1107" i="21"/>
  <c r="AF1111" i="21"/>
  <c r="AF1115" i="21"/>
  <c r="AF1119" i="21"/>
  <c r="AF1123" i="21"/>
  <c r="AF1127" i="21"/>
  <c r="AF1131" i="21"/>
  <c r="AF1135" i="21"/>
  <c r="AF1139" i="21"/>
  <c r="AF1143" i="21"/>
  <c r="AF1147" i="21"/>
  <c r="AF1151" i="21"/>
  <c r="AF1155" i="21"/>
  <c r="AF1159" i="21"/>
  <c r="AF1163" i="21"/>
  <c r="AF1167" i="21"/>
  <c r="AF1171" i="21"/>
  <c r="AF1175" i="21"/>
  <c r="AF1179" i="21"/>
  <c r="AF1183" i="21"/>
  <c r="AF1187" i="21"/>
  <c r="AF1191" i="21"/>
  <c r="AF1195" i="21"/>
  <c r="AF1199" i="21"/>
  <c r="AF1203" i="21"/>
  <c r="AF1207" i="21"/>
  <c r="AF1211" i="21"/>
  <c r="AF1215" i="21"/>
  <c r="AF1219" i="21"/>
  <c r="AF1223" i="21"/>
  <c r="AF1227" i="21"/>
  <c r="AF1231" i="21"/>
  <c r="AF1235" i="21"/>
  <c r="AF1239" i="21"/>
  <c r="AF1243" i="21"/>
  <c r="AF1247" i="21"/>
  <c r="AF1251" i="21"/>
  <c r="AF1255" i="21"/>
  <c r="AF1259" i="21"/>
  <c r="AF1263" i="21"/>
  <c r="AF1267" i="21"/>
  <c r="AF1271" i="21"/>
  <c r="AF1275" i="21"/>
  <c r="AF1279" i="21"/>
  <c r="AF1283" i="21"/>
  <c r="AF1287" i="21"/>
  <c r="AF1291" i="21"/>
  <c r="AF1295" i="21"/>
  <c r="AF239" i="21"/>
  <c r="AF495" i="21"/>
  <c r="AF621" i="21"/>
  <c r="AF653" i="21"/>
  <c r="AF685" i="21"/>
  <c r="AF717" i="21"/>
  <c r="AF749" i="21"/>
  <c r="AF781" i="21"/>
  <c r="AF813" i="21"/>
  <c r="AF892" i="21"/>
  <c r="AF909" i="21"/>
  <c r="AF924" i="21"/>
  <c r="AF729" i="21"/>
  <c r="AF881" i="21"/>
  <c r="AF950" i="21"/>
  <c r="AF982" i="21"/>
  <c r="AF1014" i="21"/>
  <c r="AF1046" i="21"/>
  <c r="AF1078" i="21"/>
  <c r="AF1110" i="21"/>
  <c r="AF1142" i="21"/>
  <c r="AF1174" i="21"/>
  <c r="AF1206" i="21"/>
  <c r="AF1238" i="21"/>
  <c r="AF1270" i="21"/>
  <c r="AF1286" i="21"/>
  <c r="AF1300" i="21"/>
  <c r="AF1304" i="21"/>
  <c r="AF1308" i="21"/>
  <c r="AF1312" i="21"/>
  <c r="AF1316" i="21"/>
  <c r="AF1320" i="21"/>
  <c r="AF1324" i="21"/>
  <c r="AF1328" i="21"/>
  <c r="AF1332" i="21"/>
  <c r="AF1336" i="21"/>
  <c r="AF1340" i="21"/>
  <c r="AF1344" i="21"/>
  <c r="AF1348" i="21"/>
  <c r="AF1352" i="21"/>
  <c r="AF1356" i="21"/>
  <c r="AF1360" i="21"/>
  <c r="AF1364" i="21"/>
  <c r="AF1368" i="21"/>
  <c r="AF1372" i="21"/>
  <c r="AF1376" i="21"/>
  <c r="AF1380" i="21"/>
  <c r="AF1384" i="21"/>
  <c r="AF1388" i="21"/>
  <c r="AF1392" i="21"/>
  <c r="AF1396" i="21"/>
  <c r="AF1400" i="21"/>
  <c r="AF1404" i="21"/>
  <c r="AF1408" i="21"/>
  <c r="AF1412" i="21"/>
  <c r="AF1416" i="21"/>
  <c r="AF1420" i="21"/>
  <c r="AF1424" i="21"/>
  <c r="AF1428" i="21"/>
  <c r="AF1432" i="21"/>
  <c r="AF1436" i="21"/>
  <c r="AF1440" i="21"/>
  <c r="AF1444" i="21"/>
  <c r="AF1448" i="21"/>
  <c r="AF1452" i="21"/>
  <c r="AF1456" i="21"/>
  <c r="AF1460" i="21"/>
  <c r="AF1464" i="21"/>
  <c r="AF1468" i="21"/>
  <c r="AF1472" i="21"/>
  <c r="AF1476" i="21"/>
  <c r="AF1480" i="21"/>
  <c r="AF1484" i="21"/>
  <c r="AF1488" i="21"/>
  <c r="AF1492" i="21"/>
  <c r="AF1496" i="21"/>
  <c r="AF1500" i="21"/>
  <c r="AF1504" i="21"/>
  <c r="AF1508" i="21"/>
  <c r="AF1512" i="21"/>
  <c r="AF1516" i="21"/>
  <c r="AF1520" i="21"/>
  <c r="AF1524" i="21"/>
  <c r="AF1528" i="21"/>
  <c r="AF1532" i="21"/>
  <c r="AF1536" i="21"/>
  <c r="AF1540" i="21"/>
  <c r="AF1544" i="21"/>
  <c r="AF1548" i="21"/>
  <c r="AF1552" i="21"/>
  <c r="AF1556" i="21"/>
  <c r="AF1560" i="21"/>
  <c r="AF1564" i="21"/>
  <c r="AF1568" i="21"/>
  <c r="AF1572" i="21"/>
  <c r="AF1576" i="21"/>
  <c r="AF1580" i="21"/>
  <c r="AF1584" i="21"/>
  <c r="AF1588" i="21"/>
  <c r="AF1592" i="21"/>
  <c r="AF1596" i="21"/>
  <c r="AF1600" i="21"/>
  <c r="AF1604" i="21"/>
  <c r="AF1608" i="21"/>
  <c r="AF1612" i="21"/>
  <c r="AF1616" i="21"/>
  <c r="AF1620" i="21"/>
  <c r="AF1624" i="21"/>
  <c r="AF1628" i="21"/>
  <c r="AF1632" i="21"/>
  <c r="AF1636" i="21"/>
  <c r="AF1640" i="21"/>
  <c r="AF1644" i="21"/>
  <c r="AF1648" i="21"/>
  <c r="AF1652" i="21"/>
  <c r="AF1656" i="21"/>
  <c r="AF1660" i="21"/>
  <c r="AF1664" i="21"/>
  <c r="AF1668" i="21"/>
  <c r="AF1672" i="21"/>
  <c r="AF1676" i="21"/>
  <c r="AF1680" i="21"/>
  <c r="AF1684" i="21"/>
  <c r="AF1688" i="21"/>
  <c r="AF1692" i="21"/>
  <c r="AF1696" i="21"/>
  <c r="AF1700" i="21"/>
  <c r="AF1704" i="21"/>
  <c r="AF1708" i="21"/>
  <c r="AF1712" i="21"/>
  <c r="AF1716" i="21"/>
  <c r="AF1720" i="21"/>
  <c r="AF1724" i="21"/>
  <c r="AF1728" i="21"/>
  <c r="AF1732" i="21"/>
  <c r="AF1736" i="21"/>
  <c r="AF1740" i="21"/>
  <c r="AF1744" i="21"/>
  <c r="AF1748" i="21"/>
  <c r="AF1752" i="21"/>
  <c r="AF1756" i="21"/>
  <c r="AF1760" i="21"/>
  <c r="AF1764" i="21"/>
  <c r="AF1768" i="21"/>
  <c r="AF1772" i="21"/>
  <c r="AF1776" i="21"/>
  <c r="AF1780" i="21"/>
  <c r="AF1784" i="21"/>
  <c r="AF1788" i="21"/>
  <c r="AF1792" i="21"/>
  <c r="AF1796" i="21"/>
  <c r="AF1800" i="21"/>
  <c r="AF1804" i="21"/>
  <c r="AF1808" i="21"/>
  <c r="AF1812" i="21"/>
  <c r="AF1816" i="21"/>
  <c r="AF1820" i="21"/>
  <c r="AF1824" i="21"/>
  <c r="AF1828" i="21"/>
  <c r="AF1832" i="21"/>
  <c r="AF1836" i="21"/>
  <c r="AF1840" i="21"/>
  <c r="AF1844" i="21"/>
  <c r="AF1848" i="21"/>
  <c r="AF1852" i="21"/>
  <c r="AF1856" i="21"/>
  <c r="AF1860" i="21"/>
  <c r="AF1864" i="21"/>
  <c r="AF1868" i="21"/>
  <c r="AF1872" i="21"/>
  <c r="AF1876" i="21"/>
  <c r="AF1880" i="21"/>
  <c r="AF1884" i="21"/>
  <c r="AF1888" i="21"/>
  <c r="AF1892" i="21"/>
  <c r="AF1896" i="21"/>
  <c r="AF1900" i="21"/>
  <c r="AF1904" i="21"/>
  <c r="AF1908" i="21"/>
  <c r="AF1912" i="21"/>
  <c r="AF1916" i="21"/>
  <c r="AF1920" i="21"/>
  <c r="AF1924" i="21"/>
  <c r="AF1928" i="21"/>
  <c r="AF1932" i="21"/>
  <c r="AF1936" i="21"/>
  <c r="AF1940" i="21"/>
  <c r="AF1944" i="21"/>
  <c r="AF1948" i="21"/>
  <c r="AF1952" i="21"/>
  <c r="AF1956" i="21"/>
  <c r="AF1960" i="21"/>
  <c r="AF1964" i="21"/>
  <c r="AF1968" i="21"/>
  <c r="AF1972" i="21"/>
  <c r="AF1976" i="21"/>
  <c r="AF1980" i="21"/>
  <c r="AF1984" i="21"/>
  <c r="AF1988" i="21"/>
  <c r="AF1992" i="21"/>
  <c r="AF1996" i="21"/>
  <c r="AF2000" i="21"/>
  <c r="AF2004" i="21"/>
  <c r="AF2008" i="21"/>
  <c r="AF2012" i="21"/>
  <c r="AF2016" i="21"/>
  <c r="AF2020" i="21"/>
  <c r="AF2024" i="21"/>
  <c r="AF2028" i="21"/>
  <c r="AF2032" i="21"/>
  <c r="AF2036" i="21"/>
  <c r="AF2040" i="21"/>
  <c r="AF2044" i="21"/>
  <c r="AF2048" i="21"/>
  <c r="AF2052" i="21"/>
  <c r="AF2056" i="21"/>
  <c r="AF825" i="21"/>
  <c r="AF896" i="21"/>
  <c r="AF913" i="21"/>
  <c r="AF962" i="21"/>
  <c r="AF994" i="21"/>
  <c r="AF1026" i="21"/>
  <c r="AF1058" i="21"/>
  <c r="AF1090" i="21"/>
  <c r="AF1122" i="21"/>
  <c r="AF1154" i="21"/>
  <c r="AF1186" i="21"/>
  <c r="AF1218" i="21"/>
  <c r="AF1250" i="21"/>
  <c r="AF1290" i="21"/>
  <c r="AF665" i="21"/>
  <c r="AF849" i="21"/>
  <c r="AF928" i="21"/>
  <c r="AF942" i="21"/>
  <c r="AF974" i="21"/>
  <c r="AF1006" i="21"/>
  <c r="AF1038" i="21"/>
  <c r="AF1070" i="21"/>
  <c r="AF1102" i="21"/>
  <c r="AF1134" i="21"/>
  <c r="AF1166" i="21"/>
  <c r="AF1198" i="21"/>
  <c r="AF1230" i="21"/>
  <c r="AF1262" i="21"/>
  <c r="AF1294" i="21"/>
  <c r="AF1299" i="21"/>
  <c r="AF1303" i="21"/>
  <c r="AF1307" i="21"/>
  <c r="AF1311" i="21"/>
  <c r="AF1315" i="21"/>
  <c r="AF1319" i="21"/>
  <c r="AF1323" i="21"/>
  <c r="AF1327" i="21"/>
  <c r="AF1331" i="21"/>
  <c r="AF1335" i="21"/>
  <c r="AF1339" i="21"/>
  <c r="AF1343" i="21"/>
  <c r="AF1347" i="21"/>
  <c r="AF1351" i="21"/>
  <c r="AF1355" i="21"/>
  <c r="AF1359" i="21"/>
  <c r="AF1363" i="21"/>
  <c r="AF1367" i="21"/>
  <c r="AF1371" i="21"/>
  <c r="AF1375" i="21"/>
  <c r="AF1379" i="21"/>
  <c r="AF1383" i="21"/>
  <c r="AF1387" i="21"/>
  <c r="AF1391" i="21"/>
  <c r="AF1395" i="21"/>
  <c r="AF1399" i="21"/>
  <c r="AF1403" i="21"/>
  <c r="AF1407" i="21"/>
  <c r="AF1411" i="21"/>
  <c r="AF1415" i="21"/>
  <c r="AF1419" i="21"/>
  <c r="AF1423" i="21"/>
  <c r="AF1427" i="21"/>
  <c r="AF1431" i="21"/>
  <c r="AF1435" i="21"/>
  <c r="AF1439" i="21"/>
  <c r="AF1443" i="21"/>
  <c r="AF1447" i="21"/>
  <c r="AF1451" i="21"/>
  <c r="AF1455" i="21"/>
  <c r="AF1459" i="21"/>
  <c r="AF1463" i="21"/>
  <c r="AF1467" i="21"/>
  <c r="AF1471" i="21"/>
  <c r="AF1475" i="21"/>
  <c r="AF1479" i="21"/>
  <c r="AF1483" i="21"/>
  <c r="AF1487" i="21"/>
  <c r="AF1491" i="21"/>
  <c r="AF1495" i="21"/>
  <c r="AF1499" i="21"/>
  <c r="AF1503" i="21"/>
  <c r="AF1507" i="21"/>
  <c r="AF1511" i="21"/>
  <c r="AF1515" i="21"/>
  <c r="AF1519" i="21"/>
  <c r="AF1523" i="21"/>
  <c r="AF1527" i="21"/>
  <c r="AF1531" i="21"/>
  <c r="AF1535" i="21"/>
  <c r="AF1539" i="21"/>
  <c r="AF1543" i="21"/>
  <c r="AF1547" i="21"/>
  <c r="AF1551" i="21"/>
  <c r="AF1555" i="21"/>
  <c r="AF1559" i="21"/>
  <c r="AF1563" i="21"/>
  <c r="AF1567" i="21"/>
  <c r="AF1571" i="21"/>
  <c r="AF1575" i="21"/>
  <c r="AF1579" i="21"/>
  <c r="AF1583" i="21"/>
  <c r="AF1587" i="21"/>
  <c r="AF1591" i="21"/>
  <c r="AF1595" i="21"/>
  <c r="AF1599" i="21"/>
  <c r="AF1603" i="21"/>
  <c r="AF1607" i="21"/>
  <c r="AF1611" i="21"/>
  <c r="AF1615" i="21"/>
  <c r="AF1619" i="21"/>
  <c r="AF1623" i="21"/>
  <c r="AF1627" i="21"/>
  <c r="AF1631" i="21"/>
  <c r="AF1635" i="21"/>
  <c r="AF1639" i="21"/>
  <c r="AF1643" i="21"/>
  <c r="AF1647" i="21"/>
  <c r="AF1651" i="21"/>
  <c r="AF1655" i="21"/>
  <c r="AF1659" i="21"/>
  <c r="AF1663" i="21"/>
  <c r="AF1667" i="21"/>
  <c r="AF1671" i="21"/>
  <c r="AF1675" i="21"/>
  <c r="AF1679" i="21"/>
  <c r="AF1683" i="21"/>
  <c r="AF1687" i="21"/>
  <c r="AF1691" i="21"/>
  <c r="AF1695" i="21"/>
  <c r="AF1699" i="21"/>
  <c r="AF1703" i="21"/>
  <c r="AF1707" i="21"/>
  <c r="AF1711" i="21"/>
  <c r="AF1715" i="21"/>
  <c r="AF1719" i="21"/>
  <c r="AF1723" i="21"/>
  <c r="AF1727" i="21"/>
  <c r="AF1731" i="21"/>
  <c r="AF1735" i="21"/>
  <c r="AF1739" i="21"/>
  <c r="AF1743" i="21"/>
  <c r="AF1747" i="21"/>
  <c r="AF1751" i="21"/>
  <c r="AF1755" i="21"/>
  <c r="AF1759" i="21"/>
  <c r="AF1763" i="21"/>
  <c r="AF1767" i="21"/>
  <c r="AF1771" i="21"/>
  <c r="AF1775" i="21"/>
  <c r="AF1779" i="21"/>
  <c r="AF1783" i="21"/>
  <c r="AF1787" i="21"/>
  <c r="AF1791" i="21"/>
  <c r="AF1795" i="21"/>
  <c r="AF1799" i="21"/>
  <c r="AF1803" i="21"/>
  <c r="AF1807" i="21"/>
  <c r="AF1811" i="21"/>
  <c r="AF1815" i="21"/>
  <c r="AF1819" i="21"/>
  <c r="AF1823" i="21"/>
  <c r="AF1827" i="21"/>
  <c r="AF1831" i="21"/>
  <c r="AF1835" i="21"/>
  <c r="AF1839" i="21"/>
  <c r="AF1843" i="21"/>
  <c r="AF1847" i="21"/>
  <c r="AF1851" i="21"/>
  <c r="AF1855" i="21"/>
  <c r="AF1859" i="21"/>
  <c r="AF1863" i="21"/>
  <c r="AF1867" i="21"/>
  <c r="AF1871" i="21"/>
  <c r="AF1875" i="21"/>
  <c r="AF1879" i="21"/>
  <c r="AF1883" i="21"/>
  <c r="AF1887" i="21"/>
  <c r="AF1891" i="21"/>
  <c r="AF1895" i="21"/>
  <c r="AF1899" i="21"/>
  <c r="AF1903" i="21"/>
  <c r="AF1907" i="21"/>
  <c r="AF1911" i="21"/>
  <c r="AF1915" i="21"/>
  <c r="AF1919" i="21"/>
  <c r="AF1923" i="21"/>
  <c r="AF1927" i="21"/>
  <c r="AF1931" i="21"/>
  <c r="AF1935" i="21"/>
  <c r="AF1939" i="21"/>
  <c r="AF1943" i="21"/>
  <c r="AF1947" i="21"/>
  <c r="AF1951" i="21"/>
  <c r="AF1955" i="21"/>
  <c r="AF1959" i="21"/>
  <c r="AF1963" i="21"/>
  <c r="AF1967" i="21"/>
  <c r="AF1971" i="21"/>
  <c r="AF1975" i="21"/>
  <c r="AF1979" i="21"/>
  <c r="AF1983" i="21"/>
  <c r="AF1987" i="21"/>
  <c r="AF1991" i="21"/>
  <c r="AF1995" i="21"/>
  <c r="AF1999" i="21"/>
  <c r="AF2003" i="21"/>
  <c r="AF2007" i="21"/>
  <c r="AF2011" i="21"/>
  <c r="AF761" i="21"/>
  <c r="AF954" i="21"/>
  <c r="AF986" i="21"/>
  <c r="AF1018" i="21"/>
  <c r="AF1050" i="21"/>
  <c r="AF1082" i="21"/>
  <c r="AF1114" i="21"/>
  <c r="AF1146" i="21"/>
  <c r="AF1178" i="21"/>
  <c r="AF1210" i="21"/>
  <c r="AF1242" i="21"/>
  <c r="AF1274" i="21"/>
  <c r="AF1281" i="21"/>
  <c r="AF335" i="21"/>
  <c r="AF601" i="21"/>
  <c r="AF966" i="21"/>
  <c r="AF998" i="21"/>
  <c r="AF1030" i="21"/>
  <c r="AF1062" i="21"/>
  <c r="AF1094" i="21"/>
  <c r="AF1126" i="21"/>
  <c r="AF1158" i="21"/>
  <c r="AF1190" i="21"/>
  <c r="AF1222" i="21"/>
  <c r="AF1254" i="21"/>
  <c r="AF1285" i="21"/>
  <c r="AF1298" i="21"/>
  <c r="AF1302" i="21"/>
  <c r="AF1306" i="21"/>
  <c r="AF1310" i="21"/>
  <c r="AF1314" i="21"/>
  <c r="AF1318" i="21"/>
  <c r="AF1322" i="21"/>
  <c r="AF1326" i="21"/>
  <c r="AF1330" i="21"/>
  <c r="AF1334" i="21"/>
  <c r="AF1338" i="21"/>
  <c r="AF1342" i="21"/>
  <c r="AF1346" i="21"/>
  <c r="AF1350" i="21"/>
  <c r="AF1354" i="21"/>
  <c r="AF1358" i="21"/>
  <c r="AF1362" i="21"/>
  <c r="AF1366" i="21"/>
  <c r="AF1370" i="21"/>
  <c r="AF1374" i="21"/>
  <c r="AF1378" i="21"/>
  <c r="AF1382" i="21"/>
  <c r="AF1386" i="21"/>
  <c r="AF1390" i="21"/>
  <c r="AF1394" i="21"/>
  <c r="AF1398" i="21"/>
  <c r="AF1402" i="21"/>
  <c r="AF1406" i="21"/>
  <c r="AF1410" i="21"/>
  <c r="AF1414" i="21"/>
  <c r="AF1418" i="21"/>
  <c r="AF1422" i="21"/>
  <c r="AF1426" i="21"/>
  <c r="AF1430" i="21"/>
  <c r="AF1434" i="21"/>
  <c r="AF1438" i="21"/>
  <c r="AF1442" i="21"/>
  <c r="AF1446" i="21"/>
  <c r="AF1450" i="21"/>
  <c r="AF1454" i="21"/>
  <c r="AF1458" i="21"/>
  <c r="AF1462" i="21"/>
  <c r="AF1466" i="21"/>
  <c r="AF1470" i="21"/>
  <c r="AF1474" i="21"/>
  <c r="AF1478" i="21"/>
  <c r="AF1482" i="21"/>
  <c r="AF1486" i="21"/>
  <c r="AF1490" i="21"/>
  <c r="AF1494" i="21"/>
  <c r="AF1498" i="21"/>
  <c r="AF1502" i="21"/>
  <c r="AF1506" i="21"/>
  <c r="AF1510" i="21"/>
  <c r="AF1514" i="21"/>
  <c r="AF1518" i="21"/>
  <c r="AF1522" i="21"/>
  <c r="AF1526" i="21"/>
  <c r="AF1530" i="21"/>
  <c r="AF1534" i="21"/>
  <c r="AF1538" i="21"/>
  <c r="AF1542" i="21"/>
  <c r="AF1546" i="21"/>
  <c r="AF1550" i="21"/>
  <c r="AF1554" i="21"/>
  <c r="AF1558" i="21"/>
  <c r="AF1562" i="21"/>
  <c r="AF1566" i="21"/>
  <c r="AF1570" i="21"/>
  <c r="AF1574" i="21"/>
  <c r="AF1578" i="21"/>
  <c r="AF1582" i="21"/>
  <c r="AF1586" i="21"/>
  <c r="AF1590" i="21"/>
  <c r="AF1594" i="21"/>
  <c r="AF1598" i="21"/>
  <c r="AF1602" i="21"/>
  <c r="AF1606" i="21"/>
  <c r="AF1610" i="21"/>
  <c r="AF1614" i="21"/>
  <c r="AF1618" i="21"/>
  <c r="AF1622" i="21"/>
  <c r="AF1626" i="21"/>
  <c r="AF1630" i="21"/>
  <c r="AF1634" i="21"/>
  <c r="AF1638" i="21"/>
  <c r="AF1642" i="21"/>
  <c r="AF1646" i="21"/>
  <c r="AF1650" i="21"/>
  <c r="AF1654" i="21"/>
  <c r="AF1658" i="21"/>
  <c r="AF1662" i="21"/>
  <c r="AF1666" i="21"/>
  <c r="AF1670" i="21"/>
  <c r="AF1674" i="21"/>
  <c r="AF1678" i="21"/>
  <c r="AF1682" i="21"/>
  <c r="AF1686" i="21"/>
  <c r="AF1690" i="21"/>
  <c r="AF1694" i="21"/>
  <c r="AF1698" i="21"/>
  <c r="AF1702" i="21"/>
  <c r="AF1706" i="21"/>
  <c r="AF1710" i="21"/>
  <c r="AF1714" i="21"/>
  <c r="AF1718" i="21"/>
  <c r="AF1722" i="21"/>
  <c r="AF1726" i="21"/>
  <c r="AF1730" i="21"/>
  <c r="AF1734" i="21"/>
  <c r="AF1738" i="21"/>
  <c r="AF1742" i="21"/>
  <c r="AF1746" i="21"/>
  <c r="AF1750" i="21"/>
  <c r="AF1754" i="21"/>
  <c r="AF1758" i="21"/>
  <c r="AF1762" i="21"/>
  <c r="AF1766" i="21"/>
  <c r="AF1770" i="21"/>
  <c r="AF1774" i="21"/>
  <c r="AF1778" i="21"/>
  <c r="AF1782" i="21"/>
  <c r="AF1786" i="21"/>
  <c r="AF1790" i="21"/>
  <c r="AF1794" i="21"/>
  <c r="AF1798" i="21"/>
  <c r="AF1802" i="21"/>
  <c r="AF1806" i="21"/>
  <c r="AF1810" i="21"/>
  <c r="AF1814" i="21"/>
  <c r="AF1818" i="21"/>
  <c r="AF1822" i="21"/>
  <c r="AF1826" i="21"/>
  <c r="AF1830" i="21"/>
  <c r="AF1834" i="21"/>
  <c r="AF1838" i="21"/>
  <c r="AF1842" i="21"/>
  <c r="AF1846" i="21"/>
  <c r="AF1850" i="21"/>
  <c r="AF1854" i="21"/>
  <c r="AF1858" i="21"/>
  <c r="AF1862" i="21"/>
  <c r="AF1866" i="21"/>
  <c r="AF1870" i="21"/>
  <c r="AF1874" i="21"/>
  <c r="AF1878" i="21"/>
  <c r="AF1882" i="21"/>
  <c r="AF1886" i="21"/>
  <c r="AF1890" i="21"/>
  <c r="AF1894" i="21"/>
  <c r="AF1898" i="21"/>
  <c r="AF1902" i="21"/>
  <c r="AF1906" i="21"/>
  <c r="AF1910" i="21"/>
  <c r="AF1914" i="21"/>
  <c r="AF1918" i="21"/>
  <c r="AF1922" i="21"/>
  <c r="AF1926" i="21"/>
  <c r="AF1930" i="21"/>
  <c r="AF1934" i="21"/>
  <c r="AF1938" i="21"/>
  <c r="AF1942" i="21"/>
  <c r="AF1946" i="21"/>
  <c r="AF1950" i="21"/>
  <c r="AF1954" i="21"/>
  <c r="AF1958" i="21"/>
  <c r="AF1962" i="21"/>
  <c r="AF1966" i="21"/>
  <c r="AF1970" i="21"/>
  <c r="AF1974" i="21"/>
  <c r="AF1978" i="21"/>
  <c r="AF1982" i="21"/>
  <c r="AF1986" i="21"/>
  <c r="AF1990" i="21"/>
  <c r="AF1994" i="21"/>
  <c r="AF1998" i="21"/>
  <c r="AF2002" i="21"/>
  <c r="AF2006" i="21"/>
  <c r="AF2010" i="21"/>
  <c r="AF2014" i="21"/>
  <c r="AF2018" i="21"/>
  <c r="AF697" i="21"/>
  <c r="AF865" i="21"/>
  <c r="AF946" i="21"/>
  <c r="AF978" i="21"/>
  <c r="AF1010" i="21"/>
  <c r="AF1042" i="21"/>
  <c r="AF1074" i="21"/>
  <c r="AF1106" i="21"/>
  <c r="AF1138" i="21"/>
  <c r="AF1170" i="21"/>
  <c r="AF1202" i="21"/>
  <c r="AF1234" i="21"/>
  <c r="AF1266" i="21"/>
  <c r="AF1278" i="21"/>
  <c r="AF1289" i="21"/>
  <c r="AF793" i="21"/>
  <c r="AF958" i="21"/>
  <c r="AF990" i="21"/>
  <c r="AF1022" i="21"/>
  <c r="AF1054" i="21"/>
  <c r="AF1086" i="21"/>
  <c r="AF1118" i="21"/>
  <c r="AF1150" i="21"/>
  <c r="AF1182" i="21"/>
  <c r="AF1214" i="21"/>
  <c r="AF1246" i="21"/>
  <c r="AF1293" i="21"/>
  <c r="AF1297" i="21"/>
  <c r="AF1301" i="21"/>
  <c r="AF1305" i="21"/>
  <c r="AF1309" i="21"/>
  <c r="AF1313" i="21"/>
  <c r="AF1317" i="21"/>
  <c r="AF1321" i="21"/>
  <c r="AF1325" i="21"/>
  <c r="AF1329" i="21"/>
  <c r="AF1333" i="21"/>
  <c r="AF1337" i="21"/>
  <c r="AF1341" i="21"/>
  <c r="AF1345" i="21"/>
  <c r="AF1349" i="21"/>
  <c r="AF1353" i="21"/>
  <c r="AF1357" i="21"/>
  <c r="AF1361" i="21"/>
  <c r="AF1365" i="21"/>
  <c r="AF1369" i="21"/>
  <c r="AF1373" i="21"/>
  <c r="AF1377" i="21"/>
  <c r="AF1381" i="21"/>
  <c r="AF1385" i="21"/>
  <c r="AF1389" i="21"/>
  <c r="AF1393" i="21"/>
  <c r="AF1397" i="21"/>
  <c r="AF1401" i="21"/>
  <c r="AF1405" i="21"/>
  <c r="AF1409" i="21"/>
  <c r="AF1413" i="21"/>
  <c r="AF1417" i="21"/>
  <c r="AF1421" i="21"/>
  <c r="AF1425" i="21"/>
  <c r="AF1429" i="21"/>
  <c r="AF1433" i="21"/>
  <c r="AF1437" i="21"/>
  <c r="AF1441" i="21"/>
  <c r="AF1445" i="21"/>
  <c r="AF1449" i="21"/>
  <c r="AF1453" i="21"/>
  <c r="AF1457" i="21"/>
  <c r="AF1461" i="21"/>
  <c r="AF1465" i="21"/>
  <c r="AF1469" i="21"/>
  <c r="AF1473" i="21"/>
  <c r="AF1477" i="21"/>
  <c r="AF1481" i="21"/>
  <c r="AF1485" i="21"/>
  <c r="AF1489" i="21"/>
  <c r="AF1493" i="21"/>
  <c r="AF1497" i="21"/>
  <c r="AF1501" i="21"/>
  <c r="AF1505" i="21"/>
  <c r="AF1509" i="21"/>
  <c r="AF1513" i="21"/>
  <c r="AF1517" i="21"/>
  <c r="AF1521" i="21"/>
  <c r="AF1525" i="21"/>
  <c r="AF1529" i="21"/>
  <c r="AF1533" i="21"/>
  <c r="AF1537" i="21"/>
  <c r="AF1541" i="21"/>
  <c r="AF1545" i="21"/>
  <c r="AF1549" i="21"/>
  <c r="AF1553" i="21"/>
  <c r="AF1557" i="21"/>
  <c r="AF1561" i="21"/>
  <c r="AF1565" i="21"/>
  <c r="AF1569" i="21"/>
  <c r="AF1573" i="21"/>
  <c r="AF1577" i="21"/>
  <c r="AF1581" i="21"/>
  <c r="AF1585" i="21"/>
  <c r="AF1589" i="21"/>
  <c r="AF1593" i="21"/>
  <c r="AF1597" i="21"/>
  <c r="AF1601" i="21"/>
  <c r="AF1605" i="21"/>
  <c r="AF1609" i="21"/>
  <c r="AF1613" i="21"/>
  <c r="AF1617" i="21"/>
  <c r="AF1621" i="21"/>
  <c r="AF1625" i="21"/>
  <c r="AF1629" i="21"/>
  <c r="AF1633" i="21"/>
  <c r="AF1637" i="21"/>
  <c r="AF1641" i="21"/>
  <c r="AF1645" i="21"/>
  <c r="AF1649" i="21"/>
  <c r="AF1653" i="21"/>
  <c r="AF1657" i="21"/>
  <c r="AF1661" i="21"/>
  <c r="AF1665" i="21"/>
  <c r="AF1669" i="21"/>
  <c r="AF1673" i="21"/>
  <c r="AF1677" i="21"/>
  <c r="AF1681" i="21"/>
  <c r="AF1685" i="21"/>
  <c r="AF1689" i="21"/>
  <c r="AF1693" i="21"/>
  <c r="AF1697" i="21"/>
  <c r="AF1701" i="21"/>
  <c r="AF1705" i="21"/>
  <c r="AF1709" i="21"/>
  <c r="AF1713" i="21"/>
  <c r="AF1717" i="21"/>
  <c r="AF1721" i="21"/>
  <c r="AF1725" i="21"/>
  <c r="AF1729" i="21"/>
  <c r="AF1733" i="21"/>
  <c r="AF1737" i="21"/>
  <c r="AF1741" i="21"/>
  <c r="AF1745" i="21"/>
  <c r="AF1749" i="21"/>
  <c r="AF1753" i="21"/>
  <c r="AF1757" i="21"/>
  <c r="AF1761" i="21"/>
  <c r="AF1765" i="21"/>
  <c r="AF1769" i="21"/>
  <c r="AF1773" i="21"/>
  <c r="AF1777" i="21"/>
  <c r="AF1781" i="21"/>
  <c r="AF1785" i="21"/>
  <c r="AF1789" i="21"/>
  <c r="AF1793" i="21"/>
  <c r="AF1797" i="21"/>
  <c r="AF1801" i="21"/>
  <c r="AF1805" i="21"/>
  <c r="AF1809" i="21"/>
  <c r="AF1813" i="21"/>
  <c r="AF1817" i="21"/>
  <c r="AF1821" i="21"/>
  <c r="AF1825" i="21"/>
  <c r="AF1829" i="21"/>
  <c r="AF1833" i="21"/>
  <c r="AF1837" i="21"/>
  <c r="AF1841" i="21"/>
  <c r="AF1845" i="21"/>
  <c r="AF1849" i="21"/>
  <c r="AF1853" i="21"/>
  <c r="AF1857" i="21"/>
  <c r="AF1861" i="21"/>
  <c r="AF1865" i="21"/>
  <c r="AF1869" i="21"/>
  <c r="AF1873" i="21"/>
  <c r="AF1877" i="21"/>
  <c r="AF1881" i="21"/>
  <c r="AF1885" i="21"/>
  <c r="AF1889" i="21"/>
  <c r="AF1893" i="21"/>
  <c r="AF1897" i="21"/>
  <c r="AF1901" i="21"/>
  <c r="AF1905" i="21"/>
  <c r="AF1909" i="21"/>
  <c r="AF1913" i="21"/>
  <c r="AF1917" i="21"/>
  <c r="AF1921" i="21"/>
  <c r="AF1925" i="21"/>
  <c r="AF1929" i="21"/>
  <c r="AF1933" i="21"/>
  <c r="AF1937" i="21"/>
  <c r="AF1941" i="21"/>
  <c r="AF1945" i="21"/>
  <c r="AF1949" i="21"/>
  <c r="AF1953" i="21"/>
  <c r="AF1957" i="21"/>
  <c r="AF1961" i="21"/>
  <c r="AF1965" i="21"/>
  <c r="AF1969" i="21"/>
  <c r="AF1973" i="21"/>
  <c r="AF1977" i="21"/>
  <c r="AF1981" i="21"/>
  <c r="AF1985" i="21"/>
  <c r="AF1989" i="21"/>
  <c r="AF1993" i="21"/>
  <c r="AF1997" i="21"/>
  <c r="AF2001" i="21"/>
  <c r="AF2005" i="21"/>
  <c r="AF2009" i="21"/>
  <c r="AF2013" i="21"/>
  <c r="AF2017" i="21"/>
  <c r="AF2021" i="21"/>
  <c r="AF2025" i="21"/>
  <c r="AF2029" i="21"/>
  <c r="AF2033" i="21"/>
  <c r="AF2037" i="21"/>
  <c r="AF2041" i="21"/>
  <c r="AF2045" i="21"/>
  <c r="AF2049" i="21"/>
  <c r="AF2053" i="21"/>
  <c r="AF2057" i="21"/>
  <c r="AF1066" i="21"/>
  <c r="AF2019" i="21"/>
  <c r="AF2022" i="21"/>
  <c r="AF2027" i="21"/>
  <c r="AF2035" i="21"/>
  <c r="AF2043" i="21"/>
  <c r="AF2051" i="21"/>
  <c r="AF833" i="21"/>
  <c r="AF1162" i="21"/>
  <c r="AF2030" i="21"/>
  <c r="AF2038" i="21"/>
  <c r="AF2046" i="21"/>
  <c r="AF2054" i="21"/>
  <c r="AF2059" i="21"/>
  <c r="AF2063" i="21"/>
  <c r="AF2067" i="21"/>
  <c r="AF2071" i="21"/>
  <c r="AF2075" i="21"/>
  <c r="AF2079" i="21"/>
  <c r="AF2083" i="21"/>
  <c r="AF2087" i="21"/>
  <c r="AF2091" i="21"/>
  <c r="AF2095" i="21"/>
  <c r="AF2099" i="21"/>
  <c r="AF2103" i="21"/>
  <c r="AF2107" i="21"/>
  <c r="AF2111" i="21"/>
  <c r="AF2115" i="21"/>
  <c r="AF2119" i="21"/>
  <c r="AF2123" i="21"/>
  <c r="AF2127" i="21"/>
  <c r="AF2131" i="21"/>
  <c r="AF2135" i="21"/>
  <c r="AF2139" i="21"/>
  <c r="AF2143" i="21"/>
  <c r="AF2147" i="21"/>
  <c r="AF2151" i="21"/>
  <c r="AF2155" i="21"/>
  <c r="AF2159" i="21"/>
  <c r="AF2163" i="21"/>
  <c r="AF2167" i="21"/>
  <c r="AF2171" i="21"/>
  <c r="AF2175" i="21"/>
  <c r="AF2179" i="21"/>
  <c r="AF2183" i="21"/>
  <c r="AF2187" i="21"/>
  <c r="AF2191" i="21"/>
  <c r="AF2195" i="21"/>
  <c r="AF2199" i="21"/>
  <c r="AF2203" i="21"/>
  <c r="AF2207" i="21"/>
  <c r="AF2211" i="21"/>
  <c r="AF2215" i="21"/>
  <c r="AF2219" i="21"/>
  <c r="AF2223" i="21"/>
  <c r="AF2227" i="21"/>
  <c r="AF2231" i="21"/>
  <c r="AF2235" i="21"/>
  <c r="AF2239" i="21"/>
  <c r="AF2243" i="21"/>
  <c r="AF2247" i="21"/>
  <c r="AF2251" i="21"/>
  <c r="AF2255" i="21"/>
  <c r="AF2259" i="21"/>
  <c r="AF2263" i="21"/>
  <c r="AF2267" i="21"/>
  <c r="AF2271" i="21"/>
  <c r="AF2275" i="21"/>
  <c r="AF2279" i="21"/>
  <c r="AF2283" i="21"/>
  <c r="AF2287" i="21"/>
  <c r="AF2291" i="21"/>
  <c r="AF2295" i="21"/>
  <c r="AF2299" i="21"/>
  <c r="AF2303" i="21"/>
  <c r="AF2307" i="21"/>
  <c r="AF2311" i="21"/>
  <c r="AF2315" i="21"/>
  <c r="AF2319" i="21"/>
  <c r="AF2323" i="21"/>
  <c r="AF2327" i="21"/>
  <c r="AF2331" i="21"/>
  <c r="AF2335" i="21"/>
  <c r="AF2339" i="21"/>
  <c r="AF2343" i="21"/>
  <c r="AF2347" i="21"/>
  <c r="AF2351" i="21"/>
  <c r="AF2355" i="21"/>
  <c r="AF2359" i="21"/>
  <c r="AF2363" i="21"/>
  <c r="AF2367" i="21"/>
  <c r="AF2371" i="21"/>
  <c r="AF2375" i="21"/>
  <c r="AF2379" i="21"/>
  <c r="AF2383" i="21"/>
  <c r="AF2387" i="21"/>
  <c r="AF2391" i="21"/>
  <c r="AF2395" i="21"/>
  <c r="AF2399" i="21"/>
  <c r="AF2403" i="21"/>
  <c r="AF2407" i="21"/>
  <c r="AF2411" i="21"/>
  <c r="AF2415" i="21"/>
  <c r="AF2419" i="21"/>
  <c r="AF2423" i="21"/>
  <c r="AF2427" i="21"/>
  <c r="AF2431" i="21"/>
  <c r="AF2435" i="21"/>
  <c r="AF2439" i="21"/>
  <c r="AF2443" i="21"/>
  <c r="AF2447" i="21"/>
  <c r="AF2451" i="21"/>
  <c r="AF2455" i="21"/>
  <c r="AF2459" i="21"/>
  <c r="AF2463" i="21"/>
  <c r="AF2467" i="21"/>
  <c r="AF2471" i="21"/>
  <c r="AF2475" i="21"/>
  <c r="AF2479" i="21"/>
  <c r="AF2483" i="21"/>
  <c r="AF2487" i="21"/>
  <c r="AF2491" i="21"/>
  <c r="AF2495" i="21"/>
  <c r="AF2499" i="21"/>
  <c r="AF2503" i="21"/>
  <c r="AF2507" i="21"/>
  <c r="AF2511" i="21"/>
  <c r="AF2515" i="21"/>
  <c r="AF2519" i="21"/>
  <c r="AF2523" i="21"/>
  <c r="AF2527" i="21"/>
  <c r="AF1002" i="21"/>
  <c r="AF1258" i="21"/>
  <c r="AF2015" i="21"/>
  <c r="AF1098" i="21"/>
  <c r="AF2058" i="21"/>
  <c r="AF2062" i="21"/>
  <c r="AF2066" i="21"/>
  <c r="AF2070" i="21"/>
  <c r="AF2074" i="21"/>
  <c r="AF2078" i="21"/>
  <c r="AF2082" i="21"/>
  <c r="AF2086" i="21"/>
  <c r="AF2090" i="21"/>
  <c r="AF2094" i="21"/>
  <c r="AF2098" i="21"/>
  <c r="AF2102" i="21"/>
  <c r="AF2106" i="21"/>
  <c r="AF2110" i="21"/>
  <c r="AF2114" i="21"/>
  <c r="AF2118" i="21"/>
  <c r="AF2122" i="21"/>
  <c r="AF2126" i="21"/>
  <c r="AF2130" i="21"/>
  <c r="AF2134" i="21"/>
  <c r="AF2138" i="21"/>
  <c r="AF2142" i="21"/>
  <c r="AF2146" i="21"/>
  <c r="AF2150" i="21"/>
  <c r="AF2154" i="21"/>
  <c r="AF2158" i="21"/>
  <c r="AF2162" i="21"/>
  <c r="AF2166" i="21"/>
  <c r="AF2170" i="21"/>
  <c r="AF2174" i="21"/>
  <c r="AF2178" i="21"/>
  <c r="AF2182" i="21"/>
  <c r="AF2186" i="21"/>
  <c r="AF2190" i="21"/>
  <c r="AF2194" i="21"/>
  <c r="AF2198" i="21"/>
  <c r="AF2202" i="21"/>
  <c r="AF2206" i="21"/>
  <c r="AF2210" i="21"/>
  <c r="AF2214" i="21"/>
  <c r="AF2218" i="21"/>
  <c r="AF2222" i="21"/>
  <c r="AF2226" i="21"/>
  <c r="AF2230" i="21"/>
  <c r="AF2234" i="21"/>
  <c r="AF2238" i="21"/>
  <c r="AF2242" i="21"/>
  <c r="AF2246" i="21"/>
  <c r="AF2250" i="21"/>
  <c r="AF2254" i="21"/>
  <c r="AF2258" i="21"/>
  <c r="AF2262" i="21"/>
  <c r="AF2266" i="21"/>
  <c r="AF2270" i="21"/>
  <c r="AF2274" i="21"/>
  <c r="AF2278" i="21"/>
  <c r="AF2282" i="21"/>
  <c r="AF2286" i="21"/>
  <c r="AF2290" i="21"/>
  <c r="AF2294" i="21"/>
  <c r="AF2298" i="21"/>
  <c r="AF2302" i="21"/>
  <c r="AF2306" i="21"/>
  <c r="AF2310" i="21"/>
  <c r="AF2314" i="21"/>
  <c r="AF2318" i="21"/>
  <c r="AF2322" i="21"/>
  <c r="AF2326" i="21"/>
  <c r="AF2330" i="21"/>
  <c r="AF2334" i="21"/>
  <c r="AF2338" i="21"/>
  <c r="AF2342" i="21"/>
  <c r="AF2346" i="21"/>
  <c r="AF2350" i="21"/>
  <c r="AF2354" i="21"/>
  <c r="AF2358" i="21"/>
  <c r="AF2362" i="21"/>
  <c r="AF2366" i="21"/>
  <c r="AF2370" i="21"/>
  <c r="AF2374" i="21"/>
  <c r="AF2378" i="21"/>
  <c r="AF2382" i="21"/>
  <c r="AF2386" i="21"/>
  <c r="AF2390" i="21"/>
  <c r="AF2394" i="21"/>
  <c r="AF2398" i="21"/>
  <c r="AF2402" i="21"/>
  <c r="AF2406" i="21"/>
  <c r="AF2410" i="21"/>
  <c r="AF2414" i="21"/>
  <c r="AF2418" i="21"/>
  <c r="AF2422" i="21"/>
  <c r="AF2426" i="21"/>
  <c r="AF2430" i="21"/>
  <c r="AF2434" i="21"/>
  <c r="AF2438" i="21"/>
  <c r="AF2442" i="21"/>
  <c r="AF2446" i="21"/>
  <c r="AF2450" i="21"/>
  <c r="AF2454" i="21"/>
  <c r="AF2458" i="21"/>
  <c r="AF2462" i="21"/>
  <c r="AF2466" i="21"/>
  <c r="AF2470" i="21"/>
  <c r="AF2474" i="21"/>
  <c r="AF2478" i="21"/>
  <c r="AF2482" i="21"/>
  <c r="AF2486" i="21"/>
  <c r="AF2490" i="21"/>
  <c r="AF2494" i="21"/>
  <c r="AF2498" i="21"/>
  <c r="AF2502" i="21"/>
  <c r="AF2506" i="21"/>
  <c r="AF2510" i="21"/>
  <c r="AF2514" i="21"/>
  <c r="AF2518" i="21"/>
  <c r="AF2522" i="21"/>
  <c r="AF2526" i="21"/>
  <c r="AF1194" i="21"/>
  <c r="AF2023" i="21"/>
  <c r="AF2031" i="21"/>
  <c r="AF2039" i="21"/>
  <c r="AF2047" i="21"/>
  <c r="AF2055" i="21"/>
  <c r="AF633" i="21"/>
  <c r="AF1034" i="21"/>
  <c r="AF1282" i="21"/>
  <c r="AF2026" i="21"/>
  <c r="AF2034" i="21"/>
  <c r="AF2042" i="21"/>
  <c r="AF2050" i="21"/>
  <c r="AF2061" i="21"/>
  <c r="AF2065" i="21"/>
  <c r="AF2069" i="21"/>
  <c r="AF2073" i="21"/>
  <c r="AF2077" i="21"/>
  <c r="AF2081" i="21"/>
  <c r="AF2085" i="21"/>
  <c r="AF2089" i="21"/>
  <c r="AF2093" i="21"/>
  <c r="AF2097" i="21"/>
  <c r="AF2101" i="21"/>
  <c r="AF2105" i="21"/>
  <c r="AF2109" i="21"/>
  <c r="AF2113" i="21"/>
  <c r="AF2117" i="21"/>
  <c r="AF2121" i="21"/>
  <c r="AF2125" i="21"/>
  <c r="AF2129" i="21"/>
  <c r="AF2133" i="21"/>
  <c r="AF2137" i="21"/>
  <c r="AF2141" i="21"/>
  <c r="AF2145" i="21"/>
  <c r="AF2149" i="21"/>
  <c r="AF2153" i="21"/>
  <c r="AF2157" i="21"/>
  <c r="AF2161" i="21"/>
  <c r="AF2165" i="21"/>
  <c r="AF2169" i="21"/>
  <c r="AF2173" i="21"/>
  <c r="AF2177" i="21"/>
  <c r="AF2181" i="21"/>
  <c r="AF2185" i="21"/>
  <c r="AF2189" i="21"/>
  <c r="AF2193" i="21"/>
  <c r="AF2197" i="21"/>
  <c r="AF2201" i="21"/>
  <c r="AF2205" i="21"/>
  <c r="AF2209" i="21"/>
  <c r="AF2213" i="21"/>
  <c r="AF2217" i="21"/>
  <c r="AF2221" i="21"/>
  <c r="AF2225" i="21"/>
  <c r="AF2229" i="21"/>
  <c r="AF2233" i="21"/>
  <c r="AF2237" i="21"/>
  <c r="AF2241" i="21"/>
  <c r="AF2245" i="21"/>
  <c r="AF2249" i="21"/>
  <c r="AF2253" i="21"/>
  <c r="AF2257" i="21"/>
  <c r="AF2261" i="21"/>
  <c r="AF2265" i="21"/>
  <c r="AF2269" i="21"/>
  <c r="AF2273" i="21"/>
  <c r="AF2277" i="21"/>
  <c r="AF2281" i="21"/>
  <c r="AF2285" i="21"/>
  <c r="AF2289" i="21"/>
  <c r="AF2293" i="21"/>
  <c r="AF2297" i="21"/>
  <c r="AF2301" i="21"/>
  <c r="AF2305" i="21"/>
  <c r="AF2309" i="21"/>
  <c r="AF2313" i="21"/>
  <c r="AF2317" i="21"/>
  <c r="AF2321" i="21"/>
  <c r="AF2325" i="21"/>
  <c r="AF2329" i="21"/>
  <c r="AF2333" i="21"/>
  <c r="AF2337" i="21"/>
  <c r="AF2341" i="21"/>
  <c r="AF2345" i="21"/>
  <c r="AF2349" i="21"/>
  <c r="AF2353" i="21"/>
  <c r="AF2357" i="21"/>
  <c r="AF2361" i="21"/>
  <c r="AF2365" i="21"/>
  <c r="AF2369" i="21"/>
  <c r="AF2373" i="21"/>
  <c r="AF2377" i="21"/>
  <c r="AF2381" i="21"/>
  <c r="AF2385" i="21"/>
  <c r="AF2389" i="21"/>
  <c r="AF2393" i="21"/>
  <c r="AF2397" i="21"/>
  <c r="AF2401" i="21"/>
  <c r="AF2405" i="21"/>
  <c r="AF2409" i="21"/>
  <c r="AF2413" i="21"/>
  <c r="AF2417" i="21"/>
  <c r="AF2421" i="21"/>
  <c r="AF2425" i="21"/>
  <c r="AF2429" i="21"/>
  <c r="AF2433" i="21"/>
  <c r="AF2437" i="21"/>
  <c r="AF2441" i="21"/>
  <c r="AF2445" i="21"/>
  <c r="AF2449" i="21"/>
  <c r="AF2453" i="21"/>
  <c r="AF2457" i="21"/>
  <c r="AF2461" i="21"/>
  <c r="AF2465" i="21"/>
  <c r="AF2469" i="21"/>
  <c r="AF2473" i="21"/>
  <c r="AF2477" i="21"/>
  <c r="AF2481" i="21"/>
  <c r="AF2485" i="21"/>
  <c r="AF2489" i="21"/>
  <c r="AF2493" i="21"/>
  <c r="AF2497" i="21"/>
  <c r="AF2501" i="21"/>
  <c r="AF2505" i="21"/>
  <c r="AF2509" i="21"/>
  <c r="AF2513" i="21"/>
  <c r="AF2517" i="21"/>
  <c r="AF2521" i="21"/>
  <c r="AF2525" i="21"/>
  <c r="AF567" i="21"/>
  <c r="AF1130" i="21"/>
  <c r="AF1226" i="21"/>
  <c r="AF2068" i="21"/>
  <c r="AF2100" i="21"/>
  <c r="AF2132" i="21"/>
  <c r="AF2164" i="21"/>
  <c r="AF2196" i="21"/>
  <c r="AF2228" i="21"/>
  <c r="AF2260" i="21"/>
  <c r="AF2292" i="21"/>
  <c r="AF2324" i="21"/>
  <c r="AF2356" i="21"/>
  <c r="AF2388" i="21"/>
  <c r="AF2420" i="21"/>
  <c r="AF2452" i="21"/>
  <c r="AF2484" i="21"/>
  <c r="AF2516" i="21"/>
  <c r="AF2216" i="21"/>
  <c r="AF2080" i="21"/>
  <c r="AF2112" i="21"/>
  <c r="AF2144" i="21"/>
  <c r="AF2176" i="21"/>
  <c r="AF2208" i="21"/>
  <c r="AF2240" i="21"/>
  <c r="AF2272" i="21"/>
  <c r="AF2304" i="21"/>
  <c r="AF2336" i="21"/>
  <c r="AF2368" i="21"/>
  <c r="AF2400" i="21"/>
  <c r="AF2432" i="21"/>
  <c r="AF2464" i="21"/>
  <c r="AF2496" i="21"/>
  <c r="AF2120" i="21"/>
  <c r="AF2408" i="21"/>
  <c r="AF2060" i="21"/>
  <c r="AF2092" i="21"/>
  <c r="AF2124" i="21"/>
  <c r="AF2156" i="21"/>
  <c r="AF2188" i="21"/>
  <c r="AF2220" i="21"/>
  <c r="AF2252" i="21"/>
  <c r="AF2284" i="21"/>
  <c r="AF2316" i="21"/>
  <c r="AF2348" i="21"/>
  <c r="AF2380" i="21"/>
  <c r="AF2412" i="21"/>
  <c r="AF2444" i="21"/>
  <c r="AF2476" i="21"/>
  <c r="AF2508" i="21"/>
  <c r="AF2" i="21"/>
  <c r="AF2248" i="21"/>
  <c r="AF2376" i="21"/>
  <c r="AF2504" i="21"/>
  <c r="AF2072" i="21"/>
  <c r="AF2104" i="21"/>
  <c r="AF2136" i="21"/>
  <c r="AF2168" i="21"/>
  <c r="AF2200" i="21"/>
  <c r="AF2232" i="21"/>
  <c r="AF2264" i="21"/>
  <c r="AF2296" i="21"/>
  <c r="AF2328" i="21"/>
  <c r="AF2360" i="21"/>
  <c r="AF2392" i="21"/>
  <c r="AF2424" i="21"/>
  <c r="AF2456" i="21"/>
  <c r="AF2488" i="21"/>
  <c r="AF2520" i="21"/>
  <c r="AF2184" i="21"/>
  <c r="AF2344" i="21"/>
  <c r="AF2472" i="21"/>
  <c r="AF2084" i="21"/>
  <c r="AF2116" i="21"/>
  <c r="AF2148" i="21"/>
  <c r="AF2180" i="21"/>
  <c r="AF2212" i="21"/>
  <c r="AF2244" i="21"/>
  <c r="AF2276" i="21"/>
  <c r="AF2308" i="21"/>
  <c r="AF2340" i="21"/>
  <c r="AF2372" i="21"/>
  <c r="AF2404" i="21"/>
  <c r="AF2436" i="21"/>
  <c r="AF2468" i="21"/>
  <c r="AF2500" i="21"/>
  <c r="AF2312" i="21"/>
  <c r="AF2440" i="21"/>
  <c r="AF970" i="21"/>
  <c r="AF2064" i="21"/>
  <c r="AF2096" i="21"/>
  <c r="AF2128" i="21"/>
  <c r="AF2160" i="21"/>
  <c r="AF2192" i="21"/>
  <c r="AF2224" i="21"/>
  <c r="AF2256" i="21"/>
  <c r="AF2288" i="21"/>
  <c r="AF2320" i="21"/>
  <c r="AF2352" i="21"/>
  <c r="AF2384" i="21"/>
  <c r="AF2416" i="21"/>
  <c r="AF2448" i="21"/>
  <c r="AF2480" i="21"/>
  <c r="AF2512" i="21"/>
  <c r="AF2088" i="21"/>
  <c r="AF2152" i="21"/>
  <c r="AF2076" i="21"/>
  <c r="AF2108" i="21"/>
  <c r="AF2140" i="21"/>
  <c r="AF2172" i="21"/>
  <c r="AF2204" i="21"/>
  <c r="AF2236" i="21"/>
  <c r="AF2268" i="21"/>
  <c r="AF2300" i="21"/>
  <c r="AF2332" i="21"/>
  <c r="AF2364" i="21"/>
  <c r="AF2396" i="21"/>
  <c r="AF2428" i="21"/>
  <c r="AF2460" i="21"/>
  <c r="AF2492" i="21"/>
  <c r="AF2524" i="21"/>
  <c r="AF2280" i="21"/>
  <c r="X6" i="21"/>
  <c r="X10" i="21"/>
  <c r="X14" i="21"/>
  <c r="X18" i="21"/>
  <c r="X22" i="21"/>
  <c r="X26" i="21"/>
  <c r="X30" i="21"/>
  <c r="X34" i="21"/>
  <c r="X38" i="21"/>
  <c r="X42" i="21"/>
  <c r="X46" i="21"/>
  <c r="X50" i="21"/>
  <c r="X54" i="21"/>
  <c r="X58" i="21"/>
  <c r="X62" i="21"/>
  <c r="X66" i="21"/>
  <c r="X70" i="21"/>
  <c r="X74" i="21"/>
  <c r="X78" i="21"/>
  <c r="X82" i="21"/>
  <c r="X86" i="21"/>
  <c r="X90" i="21"/>
  <c r="X94" i="21"/>
  <c r="X98" i="21"/>
  <c r="X102" i="21"/>
  <c r="X106" i="21"/>
  <c r="X110" i="21"/>
  <c r="X114" i="21"/>
  <c r="X118" i="21"/>
  <c r="X122" i="21"/>
  <c r="X126" i="21"/>
  <c r="X130" i="21"/>
  <c r="X134" i="21"/>
  <c r="X138" i="21"/>
  <c r="X142" i="21"/>
  <c r="X146" i="21"/>
  <c r="X150" i="21"/>
  <c r="X154" i="21"/>
  <c r="X158" i="21"/>
  <c r="X162" i="21"/>
  <c r="X166" i="21"/>
  <c r="X170" i="21"/>
  <c r="X174" i="21"/>
  <c r="X178" i="21"/>
  <c r="X182" i="21"/>
  <c r="X186" i="21"/>
  <c r="X190" i="21"/>
  <c r="X194" i="21"/>
  <c r="X198" i="21"/>
  <c r="X202" i="21"/>
  <c r="X206" i="21"/>
  <c r="X5" i="21"/>
  <c r="X9" i="21"/>
  <c r="X13" i="21"/>
  <c r="X17" i="21"/>
  <c r="X21" i="21"/>
  <c r="X25" i="21"/>
  <c r="X29" i="21"/>
  <c r="X33" i="21"/>
  <c r="X37" i="21"/>
  <c r="X41" i="21"/>
  <c r="X45" i="21"/>
  <c r="X49" i="21"/>
  <c r="X53" i="21"/>
  <c r="X57" i="21"/>
  <c r="X61" i="21"/>
  <c r="X65" i="21"/>
  <c r="X69" i="21"/>
  <c r="X73" i="21"/>
  <c r="X77" i="21"/>
  <c r="X81" i="21"/>
  <c r="X85" i="21"/>
  <c r="X89" i="21"/>
  <c r="X93" i="21"/>
  <c r="X97" i="21"/>
  <c r="X101" i="21"/>
  <c r="X105" i="21"/>
  <c r="X109" i="21"/>
  <c r="X113" i="21"/>
  <c r="X117" i="21"/>
  <c r="X121" i="21"/>
  <c r="X125" i="21"/>
  <c r="X129" i="21"/>
  <c r="X133" i="21"/>
  <c r="X137" i="21"/>
  <c r="X141" i="21"/>
  <c r="X145" i="21"/>
  <c r="X149" i="21"/>
  <c r="X153" i="21"/>
  <c r="X157" i="21"/>
  <c r="X161" i="21"/>
  <c r="X165" i="21"/>
  <c r="X169" i="21"/>
  <c r="X173" i="21"/>
  <c r="X177" i="21"/>
  <c r="X181" i="21"/>
  <c r="X185" i="21"/>
  <c r="X189" i="21"/>
  <c r="X193" i="21"/>
  <c r="X197" i="21"/>
  <c r="X201" i="21"/>
  <c r="X205" i="21"/>
  <c r="X4" i="21"/>
  <c r="X8" i="21"/>
  <c r="X12" i="21"/>
  <c r="X16" i="21"/>
  <c r="X20" i="21"/>
  <c r="X24" i="21"/>
  <c r="X28" i="21"/>
  <c r="X32" i="21"/>
  <c r="X36" i="21"/>
  <c r="X40" i="21"/>
  <c r="X44" i="21"/>
  <c r="X48" i="21"/>
  <c r="X52" i="21"/>
  <c r="X56" i="21"/>
  <c r="X60" i="21"/>
  <c r="X64" i="21"/>
  <c r="X68" i="21"/>
  <c r="X72" i="21"/>
  <c r="X76" i="21"/>
  <c r="X80" i="21"/>
  <c r="X84" i="21"/>
  <c r="X88" i="21"/>
  <c r="X92" i="21"/>
  <c r="X96" i="21"/>
  <c r="X100" i="21"/>
  <c r="X104" i="21"/>
  <c r="X108" i="21"/>
  <c r="X112" i="21"/>
  <c r="X116" i="21"/>
  <c r="X120" i="21"/>
  <c r="X124" i="21"/>
  <c r="X128" i="21"/>
  <c r="X132" i="21"/>
  <c r="X136" i="21"/>
  <c r="X140" i="21"/>
  <c r="X144" i="21"/>
  <c r="X148" i="21"/>
  <c r="X152" i="21"/>
  <c r="X156" i="21"/>
  <c r="X160" i="21"/>
  <c r="X164" i="21"/>
  <c r="X168" i="21"/>
  <c r="X172" i="21"/>
  <c r="X176" i="21"/>
  <c r="X180" i="21"/>
  <c r="X184" i="21"/>
  <c r="X188" i="21"/>
  <c r="X192" i="21"/>
  <c r="X196" i="21"/>
  <c r="X200" i="21"/>
  <c r="X204" i="21"/>
  <c r="X15" i="21"/>
  <c r="X47" i="21"/>
  <c r="X79" i="21"/>
  <c r="X111" i="21"/>
  <c r="X143" i="21"/>
  <c r="X175" i="21"/>
  <c r="X207" i="21"/>
  <c r="X27" i="21"/>
  <c r="X59" i="21"/>
  <c r="X91" i="21"/>
  <c r="X123" i="21"/>
  <c r="X155" i="21"/>
  <c r="X187" i="21"/>
  <c r="X210" i="21"/>
  <c r="X214" i="21"/>
  <c r="X218" i="21"/>
  <c r="X222" i="21"/>
  <c r="X226" i="21"/>
  <c r="X230" i="21"/>
  <c r="X234" i="21"/>
  <c r="X238" i="21"/>
  <c r="X242" i="21"/>
  <c r="X246" i="21"/>
  <c r="X250" i="21"/>
  <c r="X254" i="21"/>
  <c r="X258" i="21"/>
  <c r="X262" i="21"/>
  <c r="X266" i="21"/>
  <c r="X270" i="21"/>
  <c r="X274" i="21"/>
  <c r="X278" i="21"/>
  <c r="X282" i="21"/>
  <c r="X286" i="21"/>
  <c r="X290" i="21"/>
  <c r="X294" i="21"/>
  <c r="X298" i="21"/>
  <c r="X302" i="21"/>
  <c r="X306" i="21"/>
  <c r="X310" i="21"/>
  <c r="X314" i="21"/>
  <c r="X318" i="21"/>
  <c r="X322" i="21"/>
  <c r="X326" i="21"/>
  <c r="X330" i="21"/>
  <c r="X334" i="21"/>
  <c r="X338" i="21"/>
  <c r="X342" i="21"/>
  <c r="X346" i="21"/>
  <c r="X350" i="21"/>
  <c r="X354" i="21"/>
  <c r="X358" i="21"/>
  <c r="X362" i="21"/>
  <c r="X366" i="21"/>
  <c r="X370" i="21"/>
  <c r="X374" i="21"/>
  <c r="X378" i="21"/>
  <c r="X382" i="21"/>
  <c r="X386" i="21"/>
  <c r="X390" i="21"/>
  <c r="X394" i="21"/>
  <c r="X398" i="21"/>
  <c r="X402" i="21"/>
  <c r="X406" i="21"/>
  <c r="X410" i="21"/>
  <c r="X414" i="21"/>
  <c r="X418" i="21"/>
  <c r="X422" i="21"/>
  <c r="X426" i="21"/>
  <c r="X430" i="21"/>
  <c r="X434" i="21"/>
  <c r="X438" i="21"/>
  <c r="X442" i="21"/>
  <c r="X446" i="21"/>
  <c r="X450" i="21"/>
  <c r="X454" i="21"/>
  <c r="X458" i="21"/>
  <c r="X462" i="21"/>
  <c r="X466" i="21"/>
  <c r="X470" i="21"/>
  <c r="X474" i="21"/>
  <c r="X478" i="21"/>
  <c r="X482" i="21"/>
  <c r="X486" i="21"/>
  <c r="X490" i="21"/>
  <c r="X494" i="21"/>
  <c r="X498" i="21"/>
  <c r="X502" i="21"/>
  <c r="X506" i="21"/>
  <c r="X510" i="21"/>
  <c r="X514" i="21"/>
  <c r="X518" i="21"/>
  <c r="X522" i="21"/>
  <c r="X526" i="21"/>
  <c r="X530" i="21"/>
  <c r="X534" i="21"/>
  <c r="X538" i="21"/>
  <c r="X542" i="21"/>
  <c r="X546" i="21"/>
  <c r="X550" i="21"/>
  <c r="X554" i="21"/>
  <c r="X558" i="21"/>
  <c r="X562" i="21"/>
  <c r="X566" i="21"/>
  <c r="X570" i="21"/>
  <c r="X574" i="21"/>
  <c r="X578" i="21"/>
  <c r="X582" i="21"/>
  <c r="X7" i="21"/>
  <c r="X39" i="21"/>
  <c r="X71" i="21"/>
  <c r="X103" i="21"/>
  <c r="X135" i="21"/>
  <c r="X167" i="21"/>
  <c r="X199" i="21"/>
  <c r="X19" i="21"/>
  <c r="X51" i="21"/>
  <c r="X83" i="21"/>
  <c r="X115" i="21"/>
  <c r="X147" i="21"/>
  <c r="X179" i="21"/>
  <c r="X209" i="21"/>
  <c r="X213" i="21"/>
  <c r="X217" i="21"/>
  <c r="X221" i="21"/>
  <c r="X225" i="21"/>
  <c r="X229" i="21"/>
  <c r="X233" i="21"/>
  <c r="X237" i="21"/>
  <c r="X241" i="21"/>
  <c r="X245" i="21"/>
  <c r="X249" i="21"/>
  <c r="X253" i="21"/>
  <c r="X257" i="21"/>
  <c r="X261" i="21"/>
  <c r="X265" i="21"/>
  <c r="X269" i="21"/>
  <c r="X273" i="21"/>
  <c r="X277" i="21"/>
  <c r="X281" i="21"/>
  <c r="X285" i="21"/>
  <c r="X289" i="21"/>
  <c r="X293" i="21"/>
  <c r="X297" i="21"/>
  <c r="X301" i="21"/>
  <c r="X305" i="21"/>
  <c r="X309" i="21"/>
  <c r="X313" i="21"/>
  <c r="X317" i="21"/>
  <c r="X321" i="21"/>
  <c r="X325" i="21"/>
  <c r="X329" i="21"/>
  <c r="X333" i="21"/>
  <c r="X337" i="21"/>
  <c r="X341" i="21"/>
  <c r="X345" i="21"/>
  <c r="X349" i="21"/>
  <c r="X353" i="21"/>
  <c r="X357" i="21"/>
  <c r="X361" i="21"/>
  <c r="X365" i="21"/>
  <c r="X369" i="21"/>
  <c r="X373" i="21"/>
  <c r="X377" i="21"/>
  <c r="X381" i="21"/>
  <c r="X385" i="21"/>
  <c r="X389" i="21"/>
  <c r="X393" i="21"/>
  <c r="X397" i="21"/>
  <c r="X401" i="21"/>
  <c r="X405" i="21"/>
  <c r="X409" i="21"/>
  <c r="X413" i="21"/>
  <c r="X417" i="21"/>
  <c r="X421" i="21"/>
  <c r="X425" i="21"/>
  <c r="X429" i="21"/>
  <c r="X433" i="21"/>
  <c r="X437" i="21"/>
  <c r="X441" i="21"/>
  <c r="X445" i="21"/>
  <c r="X449" i="21"/>
  <c r="X453" i="21"/>
  <c r="X457" i="21"/>
  <c r="X461" i="21"/>
  <c r="X465" i="21"/>
  <c r="X469" i="21"/>
  <c r="X473" i="21"/>
  <c r="X477" i="21"/>
  <c r="X481" i="21"/>
  <c r="X485" i="21"/>
  <c r="X489" i="21"/>
  <c r="X493" i="21"/>
  <c r="X497" i="21"/>
  <c r="X501" i="21"/>
  <c r="X505" i="21"/>
  <c r="X509" i="21"/>
  <c r="X513" i="21"/>
  <c r="X517" i="21"/>
  <c r="X521" i="21"/>
  <c r="X525" i="21"/>
  <c r="X529" i="21"/>
  <c r="X533" i="21"/>
  <c r="X537" i="21"/>
  <c r="X541" i="21"/>
  <c r="X545" i="21"/>
  <c r="X549" i="21"/>
  <c r="X553" i="21"/>
  <c r="X557" i="21"/>
  <c r="X561" i="21"/>
  <c r="X565" i="21"/>
  <c r="X569" i="21"/>
  <c r="X573" i="21"/>
  <c r="X577" i="21"/>
  <c r="X581" i="21"/>
  <c r="X585" i="21"/>
  <c r="X589" i="21"/>
  <c r="X31" i="21"/>
  <c r="X63" i="21"/>
  <c r="X95" i="21"/>
  <c r="X127" i="21"/>
  <c r="X159" i="21"/>
  <c r="X191" i="21"/>
  <c r="X11" i="21"/>
  <c r="X43" i="21"/>
  <c r="X75" i="21"/>
  <c r="X107" i="21"/>
  <c r="X139" i="21"/>
  <c r="X171" i="21"/>
  <c r="X203" i="21"/>
  <c r="X208" i="21"/>
  <c r="X212" i="21"/>
  <c r="X216" i="21"/>
  <c r="X220" i="21"/>
  <c r="X224" i="21"/>
  <c r="X228" i="21"/>
  <c r="X232" i="21"/>
  <c r="X236" i="21"/>
  <c r="X240" i="21"/>
  <c r="X244" i="21"/>
  <c r="X248" i="21"/>
  <c r="X252" i="21"/>
  <c r="X256" i="21"/>
  <c r="X260" i="21"/>
  <c r="X264" i="21"/>
  <c r="X268" i="21"/>
  <c r="X272" i="21"/>
  <c r="X276" i="21"/>
  <c r="X280" i="21"/>
  <c r="X284" i="21"/>
  <c r="X288" i="21"/>
  <c r="X292" i="21"/>
  <c r="X296" i="21"/>
  <c r="X300" i="21"/>
  <c r="X304" i="21"/>
  <c r="X308" i="21"/>
  <c r="X312" i="21"/>
  <c r="X316" i="21"/>
  <c r="X320" i="21"/>
  <c r="X324" i="21"/>
  <c r="X328" i="21"/>
  <c r="X332" i="21"/>
  <c r="X336" i="21"/>
  <c r="X340" i="21"/>
  <c r="X344" i="21"/>
  <c r="X348" i="21"/>
  <c r="X352" i="21"/>
  <c r="X356" i="21"/>
  <c r="X360" i="21"/>
  <c r="X364" i="21"/>
  <c r="X368" i="21"/>
  <c r="X372" i="21"/>
  <c r="X376" i="21"/>
  <c r="X380" i="21"/>
  <c r="X384" i="21"/>
  <c r="X388" i="21"/>
  <c r="X392" i="21"/>
  <c r="X396" i="21"/>
  <c r="X400" i="21"/>
  <c r="X404" i="21"/>
  <c r="X408" i="21"/>
  <c r="X412" i="21"/>
  <c r="X416" i="21"/>
  <c r="X420" i="21"/>
  <c r="X424" i="21"/>
  <c r="X428" i="21"/>
  <c r="X432" i="21"/>
  <c r="X436" i="21"/>
  <c r="X440" i="21"/>
  <c r="X444" i="21"/>
  <c r="X448" i="21"/>
  <c r="X452" i="21"/>
  <c r="X456" i="21"/>
  <c r="X460" i="21"/>
  <c r="X464" i="21"/>
  <c r="X468" i="21"/>
  <c r="X472" i="21"/>
  <c r="X476" i="21"/>
  <c r="X480" i="21"/>
  <c r="X484" i="21"/>
  <c r="X488" i="21"/>
  <c r="X492" i="21"/>
  <c r="X496" i="21"/>
  <c r="X500" i="21"/>
  <c r="X504" i="21"/>
  <c r="X508" i="21"/>
  <c r="X512" i="21"/>
  <c r="X516" i="21"/>
  <c r="X520" i="21"/>
  <c r="X524" i="21"/>
  <c r="X528" i="21"/>
  <c r="X532" i="21"/>
  <c r="X536" i="21"/>
  <c r="X540" i="21"/>
  <c r="X544" i="21"/>
  <c r="X548" i="21"/>
  <c r="X552" i="21"/>
  <c r="X556" i="21"/>
  <c r="X560" i="21"/>
  <c r="X564" i="21"/>
  <c r="X568" i="21"/>
  <c r="X572" i="21"/>
  <c r="X576" i="21"/>
  <c r="X580" i="21"/>
  <c r="X584" i="21"/>
  <c r="X23" i="21"/>
  <c r="X55" i="21"/>
  <c r="X87" i="21"/>
  <c r="X119" i="21"/>
  <c r="X151" i="21"/>
  <c r="X183" i="21"/>
  <c r="X99" i="21"/>
  <c r="X239" i="21"/>
  <c r="X271" i="21"/>
  <c r="X303" i="21"/>
  <c r="X335" i="21"/>
  <c r="X367" i="21"/>
  <c r="X399" i="21"/>
  <c r="X431" i="21"/>
  <c r="X463" i="21"/>
  <c r="X495" i="21"/>
  <c r="X527" i="21"/>
  <c r="X588" i="21"/>
  <c r="X195" i="21"/>
  <c r="X219" i="21"/>
  <c r="X251" i="21"/>
  <c r="X283" i="21"/>
  <c r="X315" i="21"/>
  <c r="X347" i="21"/>
  <c r="X379" i="21"/>
  <c r="X411" i="21"/>
  <c r="X443" i="21"/>
  <c r="X475" i="21"/>
  <c r="X507" i="21"/>
  <c r="X539" i="21"/>
  <c r="X551" i="21"/>
  <c r="X567" i="21"/>
  <c r="X583" i="21"/>
  <c r="X590" i="21"/>
  <c r="X591" i="21"/>
  <c r="X592" i="21"/>
  <c r="X596" i="21"/>
  <c r="X600" i="21"/>
  <c r="X604" i="21"/>
  <c r="X608" i="21"/>
  <c r="X612" i="21"/>
  <c r="X616" i="21"/>
  <c r="X620" i="21"/>
  <c r="X624" i="21"/>
  <c r="X628" i="21"/>
  <c r="X632" i="21"/>
  <c r="X636" i="21"/>
  <c r="X640" i="21"/>
  <c r="X644" i="21"/>
  <c r="X648" i="21"/>
  <c r="X652" i="21"/>
  <c r="X656" i="21"/>
  <c r="X660" i="21"/>
  <c r="X664" i="21"/>
  <c r="X668" i="21"/>
  <c r="X672" i="21"/>
  <c r="X676" i="21"/>
  <c r="X680" i="21"/>
  <c r="X684" i="21"/>
  <c r="X688" i="21"/>
  <c r="X692" i="21"/>
  <c r="X696" i="21"/>
  <c r="X700" i="21"/>
  <c r="X704" i="21"/>
  <c r="X708" i="21"/>
  <c r="X712" i="21"/>
  <c r="X716" i="21"/>
  <c r="X720" i="21"/>
  <c r="X724" i="21"/>
  <c r="X728" i="21"/>
  <c r="X732" i="21"/>
  <c r="X736" i="21"/>
  <c r="X740" i="21"/>
  <c r="X744" i="21"/>
  <c r="X748" i="21"/>
  <c r="X752" i="21"/>
  <c r="X756" i="21"/>
  <c r="X760" i="21"/>
  <c r="X764" i="21"/>
  <c r="X768" i="21"/>
  <c r="X772" i="21"/>
  <c r="X776" i="21"/>
  <c r="X780" i="21"/>
  <c r="X784" i="21"/>
  <c r="X788" i="21"/>
  <c r="X792" i="21"/>
  <c r="X796" i="21"/>
  <c r="X800" i="21"/>
  <c r="X804" i="21"/>
  <c r="X808" i="21"/>
  <c r="X812" i="21"/>
  <c r="X816" i="21"/>
  <c r="X820" i="21"/>
  <c r="X824" i="21"/>
  <c r="X828" i="21"/>
  <c r="X832" i="21"/>
  <c r="X836" i="21"/>
  <c r="X840" i="21"/>
  <c r="X844" i="21"/>
  <c r="X848" i="21"/>
  <c r="X852" i="21"/>
  <c r="X856" i="21"/>
  <c r="X860" i="21"/>
  <c r="X864" i="21"/>
  <c r="X868" i="21"/>
  <c r="X872" i="21"/>
  <c r="X876" i="21"/>
  <c r="X880" i="21"/>
  <c r="X35" i="21"/>
  <c r="X231" i="21"/>
  <c r="X263" i="21"/>
  <c r="X295" i="21"/>
  <c r="X327" i="21"/>
  <c r="X359" i="21"/>
  <c r="X391" i="21"/>
  <c r="X423" i="21"/>
  <c r="X455" i="21"/>
  <c r="X487" i="21"/>
  <c r="X519" i="21"/>
  <c r="X131" i="21"/>
  <c r="X211" i="21"/>
  <c r="X243" i="21"/>
  <c r="X275" i="21"/>
  <c r="X307" i="21"/>
  <c r="X339" i="21"/>
  <c r="X371" i="21"/>
  <c r="X403" i="21"/>
  <c r="X435" i="21"/>
  <c r="X467" i="21"/>
  <c r="X499" i="21"/>
  <c r="X531" i="21"/>
  <c r="X547" i="21"/>
  <c r="X563" i="21"/>
  <c r="X579" i="21"/>
  <c r="X595" i="21"/>
  <c r="X599" i="21"/>
  <c r="X603" i="21"/>
  <c r="X607" i="21"/>
  <c r="X611" i="21"/>
  <c r="X615" i="21"/>
  <c r="X619" i="21"/>
  <c r="X623" i="21"/>
  <c r="X627" i="21"/>
  <c r="X631" i="21"/>
  <c r="X635" i="21"/>
  <c r="X639" i="21"/>
  <c r="X643" i="21"/>
  <c r="X647" i="21"/>
  <c r="X651" i="21"/>
  <c r="X655" i="21"/>
  <c r="X659" i="21"/>
  <c r="X663" i="21"/>
  <c r="X667" i="21"/>
  <c r="X671" i="21"/>
  <c r="X675" i="21"/>
  <c r="X679" i="21"/>
  <c r="X683" i="21"/>
  <c r="X687" i="21"/>
  <c r="X691" i="21"/>
  <c r="X695" i="21"/>
  <c r="X699" i="21"/>
  <c r="X703" i="21"/>
  <c r="X707" i="21"/>
  <c r="X711" i="21"/>
  <c r="X715" i="21"/>
  <c r="X719" i="21"/>
  <c r="X723" i="21"/>
  <c r="X727" i="21"/>
  <c r="X731" i="21"/>
  <c r="X735" i="21"/>
  <c r="X739" i="21"/>
  <c r="X743" i="21"/>
  <c r="X747" i="21"/>
  <c r="X751" i="21"/>
  <c r="X755" i="21"/>
  <c r="X759" i="21"/>
  <c r="X763" i="21"/>
  <c r="X767" i="21"/>
  <c r="X771" i="21"/>
  <c r="X775" i="21"/>
  <c r="X779" i="21"/>
  <c r="X783" i="21"/>
  <c r="X787" i="21"/>
  <c r="X791" i="21"/>
  <c r="X795" i="21"/>
  <c r="X799" i="21"/>
  <c r="X803" i="21"/>
  <c r="X807" i="21"/>
  <c r="X811" i="21"/>
  <c r="X815" i="21"/>
  <c r="X819" i="21"/>
  <c r="X823" i="21"/>
  <c r="X827" i="21"/>
  <c r="X831" i="21"/>
  <c r="X835" i="21"/>
  <c r="X839" i="21"/>
  <c r="X843" i="21"/>
  <c r="X847" i="21"/>
  <c r="X851" i="21"/>
  <c r="X855" i="21"/>
  <c r="X859" i="21"/>
  <c r="X863" i="21"/>
  <c r="X867" i="21"/>
  <c r="X871" i="21"/>
  <c r="X875" i="21"/>
  <c r="X879" i="21"/>
  <c r="X883" i="21"/>
  <c r="X887" i="21"/>
  <c r="X891" i="21"/>
  <c r="X895" i="21"/>
  <c r="X899" i="21"/>
  <c r="X903" i="21"/>
  <c r="X907" i="21"/>
  <c r="X911" i="21"/>
  <c r="X915" i="21"/>
  <c r="X919" i="21"/>
  <c r="X923" i="21"/>
  <c r="X927" i="21"/>
  <c r="X931" i="21"/>
  <c r="X935" i="21"/>
  <c r="X939" i="21"/>
  <c r="X223" i="21"/>
  <c r="X255" i="21"/>
  <c r="X287" i="21"/>
  <c r="X319" i="21"/>
  <c r="X351" i="21"/>
  <c r="X383" i="21"/>
  <c r="X415" i="21"/>
  <c r="X447" i="21"/>
  <c r="X479" i="21"/>
  <c r="X511" i="21"/>
  <c r="X543" i="21"/>
  <c r="X67" i="21"/>
  <c r="X235" i="21"/>
  <c r="X267" i="21"/>
  <c r="X299" i="21"/>
  <c r="X331" i="21"/>
  <c r="X363" i="21"/>
  <c r="X395" i="21"/>
  <c r="X427" i="21"/>
  <c r="X459" i="21"/>
  <c r="X491" i="21"/>
  <c r="X523" i="21"/>
  <c r="X559" i="21"/>
  <c r="X575" i="21"/>
  <c r="X586" i="21"/>
  <c r="X594" i="21"/>
  <c r="X598" i="21"/>
  <c r="X602" i="21"/>
  <c r="X606" i="21"/>
  <c r="X610" i="21"/>
  <c r="X614" i="21"/>
  <c r="X618" i="21"/>
  <c r="X622" i="21"/>
  <c r="X626" i="21"/>
  <c r="X630" i="21"/>
  <c r="X634" i="21"/>
  <c r="X638" i="21"/>
  <c r="X642" i="21"/>
  <c r="X646" i="21"/>
  <c r="X650" i="21"/>
  <c r="X654" i="21"/>
  <c r="X658" i="21"/>
  <c r="X662" i="21"/>
  <c r="X666" i="21"/>
  <c r="X670" i="21"/>
  <c r="X674" i="21"/>
  <c r="X678" i="21"/>
  <c r="X682" i="21"/>
  <c r="X686" i="21"/>
  <c r="X690" i="21"/>
  <c r="X694" i="21"/>
  <c r="X698" i="21"/>
  <c r="X702" i="21"/>
  <c r="X706" i="21"/>
  <c r="X710" i="21"/>
  <c r="X714" i="21"/>
  <c r="X718" i="21"/>
  <c r="X722" i="21"/>
  <c r="X726" i="21"/>
  <c r="X730" i="21"/>
  <c r="X734" i="21"/>
  <c r="X738" i="21"/>
  <c r="X742" i="21"/>
  <c r="X746" i="21"/>
  <c r="X750" i="21"/>
  <c r="X754" i="21"/>
  <c r="X758" i="21"/>
  <c r="X762" i="21"/>
  <c r="X766" i="21"/>
  <c r="X770" i="21"/>
  <c r="X774" i="21"/>
  <c r="X778" i="21"/>
  <c r="X782" i="21"/>
  <c r="X786" i="21"/>
  <c r="X790" i="21"/>
  <c r="X794" i="21"/>
  <c r="X798" i="21"/>
  <c r="X802" i="21"/>
  <c r="X806" i="21"/>
  <c r="X810" i="21"/>
  <c r="X814" i="21"/>
  <c r="X818" i="21"/>
  <c r="X822" i="21"/>
  <c r="X826" i="21"/>
  <c r="X830" i="21"/>
  <c r="X834" i="21"/>
  <c r="X838" i="21"/>
  <c r="X842" i="21"/>
  <c r="X846" i="21"/>
  <c r="X850" i="21"/>
  <c r="X854" i="21"/>
  <c r="X858" i="21"/>
  <c r="X862" i="21"/>
  <c r="X866" i="21"/>
  <c r="X870" i="21"/>
  <c r="X874" i="21"/>
  <c r="X878" i="21"/>
  <c r="X882" i="21"/>
  <c r="X886" i="21"/>
  <c r="X890" i="21"/>
  <c r="X894" i="21"/>
  <c r="X898" i="21"/>
  <c r="X902" i="21"/>
  <c r="X906" i="21"/>
  <c r="X910" i="21"/>
  <c r="X914" i="21"/>
  <c r="X918" i="21"/>
  <c r="X922" i="21"/>
  <c r="X926" i="21"/>
  <c r="X930" i="21"/>
  <c r="X934" i="21"/>
  <c r="X938" i="21"/>
  <c r="X163" i="21"/>
  <c r="X215" i="21"/>
  <c r="X247" i="21"/>
  <c r="X279" i="21"/>
  <c r="X311" i="21"/>
  <c r="X343" i="21"/>
  <c r="X375" i="21"/>
  <c r="X407" i="21"/>
  <c r="X439" i="21"/>
  <c r="X471" i="21"/>
  <c r="X503" i="21"/>
  <c r="X535" i="21"/>
  <c r="X227" i="21"/>
  <c r="X483" i="21"/>
  <c r="X587" i="21"/>
  <c r="X601" i="21"/>
  <c r="X633" i="21"/>
  <c r="X665" i="21"/>
  <c r="X697" i="21"/>
  <c r="X729" i="21"/>
  <c r="X761" i="21"/>
  <c r="X793" i="21"/>
  <c r="X825" i="21"/>
  <c r="X888" i="21"/>
  <c r="X905" i="21"/>
  <c r="X920" i="21"/>
  <c r="X937" i="21"/>
  <c r="X323" i="21"/>
  <c r="X613" i="21"/>
  <c r="X645" i="21"/>
  <c r="X677" i="21"/>
  <c r="X709" i="21"/>
  <c r="X741" i="21"/>
  <c r="X773" i="21"/>
  <c r="X805" i="21"/>
  <c r="X833" i="21"/>
  <c r="X849" i="21"/>
  <c r="X865" i="21"/>
  <c r="X881" i="21"/>
  <c r="X892" i="21"/>
  <c r="X909" i="21"/>
  <c r="X924" i="21"/>
  <c r="X941" i="21"/>
  <c r="X945" i="21"/>
  <c r="X949" i="21"/>
  <c r="X953" i="21"/>
  <c r="X957" i="21"/>
  <c r="X961" i="21"/>
  <c r="X965" i="21"/>
  <c r="X969" i="21"/>
  <c r="X973" i="21"/>
  <c r="X977" i="21"/>
  <c r="X981" i="21"/>
  <c r="X985" i="21"/>
  <c r="X989" i="21"/>
  <c r="X993" i="21"/>
  <c r="X997" i="21"/>
  <c r="X1001" i="21"/>
  <c r="X1005" i="21"/>
  <c r="X1009" i="21"/>
  <c r="X1013" i="21"/>
  <c r="X1017" i="21"/>
  <c r="X1021" i="21"/>
  <c r="X1025" i="21"/>
  <c r="X1029" i="21"/>
  <c r="X1033" i="21"/>
  <c r="X1037" i="21"/>
  <c r="X1041" i="21"/>
  <c r="X1045" i="21"/>
  <c r="X1049" i="21"/>
  <c r="X1053" i="21"/>
  <c r="X1057" i="21"/>
  <c r="X1061" i="21"/>
  <c r="X1065" i="21"/>
  <c r="X1069" i="21"/>
  <c r="X1073" i="21"/>
  <c r="X1077" i="21"/>
  <c r="X1081" i="21"/>
  <c r="X1085" i="21"/>
  <c r="X1089" i="21"/>
  <c r="X1093" i="21"/>
  <c r="X1097" i="21"/>
  <c r="X1101" i="21"/>
  <c r="X1105" i="21"/>
  <c r="X1109" i="21"/>
  <c r="X1113" i="21"/>
  <c r="X1117" i="21"/>
  <c r="X1121" i="21"/>
  <c r="X1125" i="21"/>
  <c r="X1129" i="21"/>
  <c r="X1133" i="21"/>
  <c r="X1137" i="21"/>
  <c r="X1141" i="21"/>
  <c r="X1145" i="21"/>
  <c r="X1149" i="21"/>
  <c r="X1153" i="21"/>
  <c r="X1157" i="21"/>
  <c r="X1161" i="21"/>
  <c r="X1165" i="21"/>
  <c r="X1169" i="21"/>
  <c r="X1173" i="21"/>
  <c r="X1177" i="21"/>
  <c r="X1181" i="21"/>
  <c r="X1185" i="21"/>
  <c r="X1189" i="21"/>
  <c r="X1193" i="21"/>
  <c r="X1197" i="21"/>
  <c r="X1201" i="21"/>
  <c r="X1205" i="21"/>
  <c r="X1209" i="21"/>
  <c r="X1213" i="21"/>
  <c r="X1217" i="21"/>
  <c r="X1221" i="21"/>
  <c r="X1225" i="21"/>
  <c r="X1229" i="21"/>
  <c r="X1233" i="21"/>
  <c r="X1237" i="21"/>
  <c r="X1241" i="21"/>
  <c r="X1245" i="21"/>
  <c r="X1249" i="21"/>
  <c r="X1253" i="21"/>
  <c r="X1257" i="21"/>
  <c r="X1261" i="21"/>
  <c r="X1265" i="21"/>
  <c r="X1269" i="21"/>
  <c r="X1273" i="21"/>
  <c r="X1277" i="21"/>
  <c r="X419" i="21"/>
  <c r="X593" i="21"/>
  <c r="X625" i="21"/>
  <c r="X657" i="21"/>
  <c r="X689" i="21"/>
  <c r="X721" i="21"/>
  <c r="X753" i="21"/>
  <c r="X785" i="21"/>
  <c r="X817" i="21"/>
  <c r="X896" i="21"/>
  <c r="X913" i="21"/>
  <c r="X928" i="21"/>
  <c r="X259" i="21"/>
  <c r="X515" i="21"/>
  <c r="X555" i="21"/>
  <c r="X605" i="21"/>
  <c r="X637" i="21"/>
  <c r="X669" i="21"/>
  <c r="X701" i="21"/>
  <c r="X733" i="21"/>
  <c r="X765" i="21"/>
  <c r="X797" i="21"/>
  <c r="X829" i="21"/>
  <c r="X845" i="21"/>
  <c r="X861" i="21"/>
  <c r="X877" i="21"/>
  <c r="X885" i="21"/>
  <c r="X900" i="21"/>
  <c r="X917" i="21"/>
  <c r="X932" i="21"/>
  <c r="X944" i="21"/>
  <c r="X948" i="21"/>
  <c r="X952" i="21"/>
  <c r="X956" i="21"/>
  <c r="X960" i="21"/>
  <c r="X964" i="21"/>
  <c r="X968" i="21"/>
  <c r="X972" i="21"/>
  <c r="X976" i="21"/>
  <c r="X980" i="21"/>
  <c r="X984" i="21"/>
  <c r="X988" i="21"/>
  <c r="X992" i="21"/>
  <c r="X996" i="21"/>
  <c r="X1000" i="21"/>
  <c r="X1004" i="21"/>
  <c r="X1008" i="21"/>
  <c r="X1012" i="21"/>
  <c r="X1016" i="21"/>
  <c r="X1020" i="21"/>
  <c r="X1024" i="21"/>
  <c r="X1028" i="21"/>
  <c r="X1032" i="21"/>
  <c r="X1036" i="21"/>
  <c r="X1040" i="21"/>
  <c r="X1044" i="21"/>
  <c r="X1048" i="21"/>
  <c r="X1052" i="21"/>
  <c r="X1056" i="21"/>
  <c r="X1060" i="21"/>
  <c r="X1064" i="21"/>
  <c r="X1068" i="21"/>
  <c r="X1072" i="21"/>
  <c r="X1076" i="21"/>
  <c r="X1080" i="21"/>
  <c r="X1084" i="21"/>
  <c r="X1088" i="21"/>
  <c r="X1092" i="21"/>
  <c r="X1096" i="21"/>
  <c r="X1100" i="21"/>
  <c r="X1104" i="21"/>
  <c r="X1108" i="21"/>
  <c r="X1112" i="21"/>
  <c r="X1116" i="21"/>
  <c r="X1120" i="21"/>
  <c r="X1124" i="21"/>
  <c r="X1128" i="21"/>
  <c r="X1132" i="21"/>
  <c r="X1136" i="21"/>
  <c r="X1140" i="21"/>
  <c r="X1144" i="21"/>
  <c r="X1148" i="21"/>
  <c r="X1152" i="21"/>
  <c r="X1156" i="21"/>
  <c r="X1160" i="21"/>
  <c r="X1164" i="21"/>
  <c r="X1168" i="21"/>
  <c r="X1172" i="21"/>
  <c r="X1176" i="21"/>
  <c r="X1180" i="21"/>
  <c r="X1184" i="21"/>
  <c r="X1188" i="21"/>
  <c r="X1192" i="21"/>
  <c r="X1196" i="21"/>
  <c r="X1200" i="21"/>
  <c r="X1204" i="21"/>
  <c r="X1208" i="21"/>
  <c r="X1212" i="21"/>
  <c r="X1216" i="21"/>
  <c r="X1220" i="21"/>
  <c r="X1224" i="21"/>
  <c r="X1228" i="21"/>
  <c r="X1232" i="21"/>
  <c r="X1236" i="21"/>
  <c r="X1240" i="21"/>
  <c r="X1244" i="21"/>
  <c r="X1248" i="21"/>
  <c r="X1252" i="21"/>
  <c r="X1256" i="21"/>
  <c r="X1260" i="21"/>
  <c r="X1264" i="21"/>
  <c r="X1268" i="21"/>
  <c r="X1272" i="21"/>
  <c r="X1276" i="21"/>
  <c r="X1280" i="21"/>
  <c r="X1284" i="21"/>
  <c r="X1288" i="21"/>
  <c r="X1292" i="21"/>
  <c r="X1296" i="21"/>
  <c r="X355" i="21"/>
  <c r="X617" i="21"/>
  <c r="X649" i="21"/>
  <c r="X681" i="21"/>
  <c r="X713" i="21"/>
  <c r="X745" i="21"/>
  <c r="X777" i="21"/>
  <c r="X809" i="21"/>
  <c r="X889" i="21"/>
  <c r="X904" i="21"/>
  <c r="X921" i="21"/>
  <c r="X936" i="21"/>
  <c r="X451" i="21"/>
  <c r="X597" i="21"/>
  <c r="X629" i="21"/>
  <c r="X661" i="21"/>
  <c r="X693" i="21"/>
  <c r="X725" i="21"/>
  <c r="X757" i="21"/>
  <c r="X789" i="21"/>
  <c r="X821" i="21"/>
  <c r="X841" i="21"/>
  <c r="X857" i="21"/>
  <c r="X873" i="21"/>
  <c r="X893" i="21"/>
  <c r="X908" i="21"/>
  <c r="X925" i="21"/>
  <c r="X940" i="21"/>
  <c r="X943" i="21"/>
  <c r="X947" i="21"/>
  <c r="X951" i="21"/>
  <c r="X955" i="21"/>
  <c r="X959" i="21"/>
  <c r="X963" i="21"/>
  <c r="X967" i="21"/>
  <c r="X971" i="21"/>
  <c r="X975" i="21"/>
  <c r="X979" i="21"/>
  <c r="X983" i="21"/>
  <c r="X987" i="21"/>
  <c r="X991" i="21"/>
  <c r="X995" i="21"/>
  <c r="X999" i="21"/>
  <c r="X1003" i="21"/>
  <c r="X1007" i="21"/>
  <c r="X1011" i="21"/>
  <c r="X1015" i="21"/>
  <c r="X1019" i="21"/>
  <c r="X1023" i="21"/>
  <c r="X1027" i="21"/>
  <c r="X1031" i="21"/>
  <c r="X1035" i="21"/>
  <c r="X1039" i="21"/>
  <c r="X1043" i="21"/>
  <c r="X1047" i="21"/>
  <c r="X1051" i="21"/>
  <c r="X1055" i="21"/>
  <c r="X1059" i="21"/>
  <c r="X1063" i="21"/>
  <c r="X1067" i="21"/>
  <c r="X1071" i="21"/>
  <c r="X1075" i="21"/>
  <c r="X1079" i="21"/>
  <c r="X1083" i="21"/>
  <c r="X1087" i="21"/>
  <c r="X1091" i="21"/>
  <c r="X1095" i="21"/>
  <c r="X1099" i="21"/>
  <c r="X1103" i="21"/>
  <c r="X1107" i="21"/>
  <c r="X1111" i="21"/>
  <c r="X1115" i="21"/>
  <c r="X1119" i="21"/>
  <c r="X1123" i="21"/>
  <c r="X1127" i="21"/>
  <c r="X1131" i="21"/>
  <c r="X1135" i="21"/>
  <c r="X1139" i="21"/>
  <c r="X1143" i="21"/>
  <c r="X1147" i="21"/>
  <c r="X1151" i="21"/>
  <c r="X1155" i="21"/>
  <c r="X1159" i="21"/>
  <c r="X1163" i="21"/>
  <c r="X1167" i="21"/>
  <c r="X1171" i="21"/>
  <c r="X1175" i="21"/>
  <c r="X1179" i="21"/>
  <c r="X1183" i="21"/>
  <c r="X1187" i="21"/>
  <c r="X1191" i="21"/>
  <c r="X1195" i="21"/>
  <c r="X1199" i="21"/>
  <c r="X1203" i="21"/>
  <c r="X1207" i="21"/>
  <c r="X1211" i="21"/>
  <c r="X1215" i="21"/>
  <c r="X1219" i="21"/>
  <c r="X1223" i="21"/>
  <c r="X1227" i="21"/>
  <c r="X1231" i="21"/>
  <c r="X1235" i="21"/>
  <c r="X1239" i="21"/>
  <c r="X1243" i="21"/>
  <c r="X1247" i="21"/>
  <c r="X1251" i="21"/>
  <c r="X1255" i="21"/>
  <c r="X1259" i="21"/>
  <c r="X1263" i="21"/>
  <c r="X1267" i="21"/>
  <c r="X1271" i="21"/>
  <c r="X1275" i="21"/>
  <c r="X1279" i="21"/>
  <c r="X1283" i="21"/>
  <c r="X1287" i="21"/>
  <c r="X1291" i="21"/>
  <c r="X1295" i="21"/>
  <c r="X291" i="21"/>
  <c r="X571" i="21"/>
  <c r="X609" i="21"/>
  <c r="X641" i="21"/>
  <c r="X673" i="21"/>
  <c r="X705" i="21"/>
  <c r="X737" i="21"/>
  <c r="X769" i="21"/>
  <c r="X801" i="21"/>
  <c r="X897" i="21"/>
  <c r="X912" i="21"/>
  <c r="X929" i="21"/>
  <c r="X781" i="21"/>
  <c r="X916" i="21"/>
  <c r="X933" i="21"/>
  <c r="X970" i="21"/>
  <c r="X1002" i="21"/>
  <c r="X1034" i="21"/>
  <c r="X1066" i="21"/>
  <c r="X1098" i="21"/>
  <c r="X1130" i="21"/>
  <c r="X1162" i="21"/>
  <c r="X1194" i="21"/>
  <c r="X1226" i="21"/>
  <c r="X1258" i="21"/>
  <c r="X1289" i="21"/>
  <c r="X1300" i="21"/>
  <c r="X1304" i="21"/>
  <c r="X1308" i="21"/>
  <c r="X1312" i="21"/>
  <c r="X1316" i="21"/>
  <c r="X1320" i="21"/>
  <c r="X1324" i="21"/>
  <c r="X1328" i="21"/>
  <c r="X1332" i="21"/>
  <c r="X1336" i="21"/>
  <c r="X1340" i="21"/>
  <c r="X1344" i="21"/>
  <c r="X1348" i="21"/>
  <c r="X1352" i="21"/>
  <c r="X1356" i="21"/>
  <c r="X1360" i="21"/>
  <c r="X1364" i="21"/>
  <c r="X1368" i="21"/>
  <c r="X1372" i="21"/>
  <c r="X1376" i="21"/>
  <c r="X1380" i="21"/>
  <c r="X1384" i="21"/>
  <c r="X1388" i="21"/>
  <c r="X1392" i="21"/>
  <c r="X1396" i="21"/>
  <c r="X1400" i="21"/>
  <c r="X1404" i="21"/>
  <c r="X1408" i="21"/>
  <c r="X1412" i="21"/>
  <c r="X1416" i="21"/>
  <c r="X1420" i="21"/>
  <c r="X1424" i="21"/>
  <c r="X1428" i="21"/>
  <c r="X1432" i="21"/>
  <c r="X1436" i="21"/>
  <c r="X1440" i="21"/>
  <c r="X1444" i="21"/>
  <c r="X1448" i="21"/>
  <c r="X1452" i="21"/>
  <c r="X1456" i="21"/>
  <c r="X1460" i="21"/>
  <c r="X1464" i="21"/>
  <c r="X1468" i="21"/>
  <c r="X1472" i="21"/>
  <c r="X1476" i="21"/>
  <c r="X1480" i="21"/>
  <c r="X1484" i="21"/>
  <c r="X1488" i="21"/>
  <c r="X1492" i="21"/>
  <c r="X1496" i="21"/>
  <c r="X1500" i="21"/>
  <c r="X1504" i="21"/>
  <c r="X1508" i="21"/>
  <c r="X1512" i="21"/>
  <c r="X1516" i="21"/>
  <c r="X1520" i="21"/>
  <c r="X1524" i="21"/>
  <c r="X1528" i="21"/>
  <c r="X1532" i="21"/>
  <c r="X1536" i="21"/>
  <c r="X1540" i="21"/>
  <c r="X1544" i="21"/>
  <c r="X1548" i="21"/>
  <c r="X1552" i="21"/>
  <c r="X1556" i="21"/>
  <c r="X1560" i="21"/>
  <c r="X1564" i="21"/>
  <c r="X1568" i="21"/>
  <c r="X1572" i="21"/>
  <c r="X1576" i="21"/>
  <c r="X1580" i="21"/>
  <c r="X1584" i="21"/>
  <c r="X1588" i="21"/>
  <c r="X1592" i="21"/>
  <c r="X1596" i="21"/>
  <c r="X1600" i="21"/>
  <c r="X1604" i="21"/>
  <c r="X1608" i="21"/>
  <c r="X1612" i="21"/>
  <c r="X1616" i="21"/>
  <c r="X1620" i="21"/>
  <c r="X1624" i="21"/>
  <c r="X1628" i="21"/>
  <c r="X1632" i="21"/>
  <c r="X1636" i="21"/>
  <c r="X1640" i="21"/>
  <c r="X1644" i="21"/>
  <c r="X1648" i="21"/>
  <c r="X1652" i="21"/>
  <c r="X1656" i="21"/>
  <c r="X1660" i="21"/>
  <c r="X1664" i="21"/>
  <c r="X1668" i="21"/>
  <c r="X1672" i="21"/>
  <c r="X1676" i="21"/>
  <c r="X1680" i="21"/>
  <c r="X1684" i="21"/>
  <c r="X1688" i="21"/>
  <c r="X1692" i="21"/>
  <c r="X1696" i="21"/>
  <c r="X1700" i="21"/>
  <c r="X1704" i="21"/>
  <c r="X1708" i="21"/>
  <c r="X1712" i="21"/>
  <c r="X1716" i="21"/>
  <c r="X1720" i="21"/>
  <c r="X1724" i="21"/>
  <c r="X1728" i="21"/>
  <c r="X1732" i="21"/>
  <c r="X1736" i="21"/>
  <c r="X1740" i="21"/>
  <c r="X1744" i="21"/>
  <c r="X1748" i="21"/>
  <c r="X1752" i="21"/>
  <c r="X1756" i="21"/>
  <c r="X1760" i="21"/>
  <c r="X1764" i="21"/>
  <c r="X1768" i="21"/>
  <c r="X1772" i="21"/>
  <c r="X1776" i="21"/>
  <c r="X1780" i="21"/>
  <c r="X1784" i="21"/>
  <c r="X1788" i="21"/>
  <c r="X1792" i="21"/>
  <c r="X1796" i="21"/>
  <c r="X1800" i="21"/>
  <c r="X1804" i="21"/>
  <c r="X1808" i="21"/>
  <c r="X1812" i="21"/>
  <c r="X1816" i="21"/>
  <c r="X1820" i="21"/>
  <c r="X1824" i="21"/>
  <c r="X1828" i="21"/>
  <c r="X1832" i="21"/>
  <c r="X1836" i="21"/>
  <c r="X1840" i="21"/>
  <c r="X1844" i="21"/>
  <c r="X1848" i="21"/>
  <c r="X1852" i="21"/>
  <c r="X1856" i="21"/>
  <c r="X1860" i="21"/>
  <c r="X1864" i="21"/>
  <c r="X1868" i="21"/>
  <c r="X1872" i="21"/>
  <c r="X1876" i="21"/>
  <c r="X1880" i="21"/>
  <c r="X1884" i="21"/>
  <c r="X1888" i="21"/>
  <c r="X1892" i="21"/>
  <c r="X1896" i="21"/>
  <c r="X1900" i="21"/>
  <c r="X1904" i="21"/>
  <c r="X1908" i="21"/>
  <c r="X1912" i="21"/>
  <c r="X1916" i="21"/>
  <c r="X1920" i="21"/>
  <c r="X1924" i="21"/>
  <c r="X1928" i="21"/>
  <c r="X1932" i="21"/>
  <c r="X1936" i="21"/>
  <c r="X1940" i="21"/>
  <c r="X1944" i="21"/>
  <c r="X1948" i="21"/>
  <c r="X1952" i="21"/>
  <c r="X1956" i="21"/>
  <c r="X1960" i="21"/>
  <c r="X1964" i="21"/>
  <c r="X1968" i="21"/>
  <c r="X1972" i="21"/>
  <c r="X1976" i="21"/>
  <c r="X1980" i="21"/>
  <c r="X1984" i="21"/>
  <c r="X1988" i="21"/>
  <c r="X1992" i="21"/>
  <c r="X1996" i="21"/>
  <c r="X2000" i="21"/>
  <c r="X2004" i="21"/>
  <c r="X2008" i="21"/>
  <c r="X2012" i="21"/>
  <c r="X2016" i="21"/>
  <c r="X2020" i="21"/>
  <c r="X2024" i="21"/>
  <c r="X2028" i="21"/>
  <c r="X2032" i="21"/>
  <c r="X2036" i="21"/>
  <c r="X2040" i="21"/>
  <c r="X2044" i="21"/>
  <c r="X2048" i="21"/>
  <c r="X2052" i="21"/>
  <c r="X2056" i="21"/>
  <c r="X621" i="21"/>
  <c r="X853" i="21"/>
  <c r="X950" i="21"/>
  <c r="X982" i="21"/>
  <c r="X1014" i="21"/>
  <c r="X1046" i="21"/>
  <c r="X1078" i="21"/>
  <c r="X1110" i="21"/>
  <c r="X1142" i="21"/>
  <c r="X1174" i="21"/>
  <c r="X1206" i="21"/>
  <c r="X1238" i="21"/>
  <c r="X1270" i="21"/>
  <c r="X1293" i="21"/>
  <c r="X717" i="21"/>
  <c r="X962" i="21"/>
  <c r="X994" i="21"/>
  <c r="X1026" i="21"/>
  <c r="X1058" i="21"/>
  <c r="X1090" i="21"/>
  <c r="X1122" i="21"/>
  <c r="X1154" i="21"/>
  <c r="X1186" i="21"/>
  <c r="X1218" i="21"/>
  <c r="X1250" i="21"/>
  <c r="X1282" i="21"/>
  <c r="X1297" i="21"/>
  <c r="X1299" i="21"/>
  <c r="X1303" i="21"/>
  <c r="X1307" i="21"/>
  <c r="X1311" i="21"/>
  <c r="X1315" i="21"/>
  <c r="X1319" i="21"/>
  <c r="X1323" i="21"/>
  <c r="X1327" i="21"/>
  <c r="X1331" i="21"/>
  <c r="X1335" i="21"/>
  <c r="X1339" i="21"/>
  <c r="X1343" i="21"/>
  <c r="X1347" i="21"/>
  <c r="X1351" i="21"/>
  <c r="X1355" i="21"/>
  <c r="X1359" i="21"/>
  <c r="X1363" i="21"/>
  <c r="X1367" i="21"/>
  <c r="X1371" i="21"/>
  <c r="X1375" i="21"/>
  <c r="X1379" i="21"/>
  <c r="X1383" i="21"/>
  <c r="X1387" i="21"/>
  <c r="X1391" i="21"/>
  <c r="X1395" i="21"/>
  <c r="X1399" i="21"/>
  <c r="X1403" i="21"/>
  <c r="X1407" i="21"/>
  <c r="X1411" i="21"/>
  <c r="X1415" i="21"/>
  <c r="X1419" i="21"/>
  <c r="X1423" i="21"/>
  <c r="X1427" i="21"/>
  <c r="X1431" i="21"/>
  <c r="X1435" i="21"/>
  <c r="X1439" i="21"/>
  <c r="X1443" i="21"/>
  <c r="X1447" i="21"/>
  <c r="X1451" i="21"/>
  <c r="X1455" i="21"/>
  <c r="X1459" i="21"/>
  <c r="X1463" i="21"/>
  <c r="X1467" i="21"/>
  <c r="X1471" i="21"/>
  <c r="X1475" i="21"/>
  <c r="X1479" i="21"/>
  <c r="X1483" i="21"/>
  <c r="X1487" i="21"/>
  <c r="X1491" i="21"/>
  <c r="X1495" i="21"/>
  <c r="X1499" i="21"/>
  <c r="X1503" i="21"/>
  <c r="X1507" i="21"/>
  <c r="X1511" i="21"/>
  <c r="X1515" i="21"/>
  <c r="X1519" i="21"/>
  <c r="X1523" i="21"/>
  <c r="X1527" i="21"/>
  <c r="X1531" i="21"/>
  <c r="X1535" i="21"/>
  <c r="X1539" i="21"/>
  <c r="X1543" i="21"/>
  <c r="X1547" i="21"/>
  <c r="X1551" i="21"/>
  <c r="X1555" i="21"/>
  <c r="X1559" i="21"/>
  <c r="X1563" i="21"/>
  <c r="X1567" i="21"/>
  <c r="X1571" i="21"/>
  <c r="X1575" i="21"/>
  <c r="X1579" i="21"/>
  <c r="X1583" i="21"/>
  <c r="X1587" i="21"/>
  <c r="X1591" i="21"/>
  <c r="X1595" i="21"/>
  <c r="X1599" i="21"/>
  <c r="X1603" i="21"/>
  <c r="X1607" i="21"/>
  <c r="X1611" i="21"/>
  <c r="X1615" i="21"/>
  <c r="X1619" i="21"/>
  <c r="X1623" i="21"/>
  <c r="X1627" i="21"/>
  <c r="X1631" i="21"/>
  <c r="X1635" i="21"/>
  <c r="X1639" i="21"/>
  <c r="X1643" i="21"/>
  <c r="X1647" i="21"/>
  <c r="X1651" i="21"/>
  <c r="X1655" i="21"/>
  <c r="X1659" i="21"/>
  <c r="X1663" i="21"/>
  <c r="X1667" i="21"/>
  <c r="X1671" i="21"/>
  <c r="X1675" i="21"/>
  <c r="X1679" i="21"/>
  <c r="X1683" i="21"/>
  <c r="X1687" i="21"/>
  <c r="X1691" i="21"/>
  <c r="X1695" i="21"/>
  <c r="X1699" i="21"/>
  <c r="X1703" i="21"/>
  <c r="X1707" i="21"/>
  <c r="X1711" i="21"/>
  <c r="X1715" i="21"/>
  <c r="X1719" i="21"/>
  <c r="X1723" i="21"/>
  <c r="X1727" i="21"/>
  <c r="X1731" i="21"/>
  <c r="X1735" i="21"/>
  <c r="X1739" i="21"/>
  <c r="X1743" i="21"/>
  <c r="X1747" i="21"/>
  <c r="X1751" i="21"/>
  <c r="X1755" i="21"/>
  <c r="X1759" i="21"/>
  <c r="X1763" i="21"/>
  <c r="X1767" i="21"/>
  <c r="X1771" i="21"/>
  <c r="X1775" i="21"/>
  <c r="X1779" i="21"/>
  <c r="X1783" i="21"/>
  <c r="X1787" i="21"/>
  <c r="X1791" i="21"/>
  <c r="X1795" i="21"/>
  <c r="X1799" i="21"/>
  <c r="X1803" i="21"/>
  <c r="X1807" i="21"/>
  <c r="X1811" i="21"/>
  <c r="X1815" i="21"/>
  <c r="X1819" i="21"/>
  <c r="X1823" i="21"/>
  <c r="X1827" i="21"/>
  <c r="X1831" i="21"/>
  <c r="X1835" i="21"/>
  <c r="X1839" i="21"/>
  <c r="X1843" i="21"/>
  <c r="X1847" i="21"/>
  <c r="X1851" i="21"/>
  <c r="X1855" i="21"/>
  <c r="X1859" i="21"/>
  <c r="X1863" i="21"/>
  <c r="X1867" i="21"/>
  <c r="X1871" i="21"/>
  <c r="X1875" i="21"/>
  <c r="X1879" i="21"/>
  <c r="X1883" i="21"/>
  <c r="X1887" i="21"/>
  <c r="X1891" i="21"/>
  <c r="X1895" i="21"/>
  <c r="X1899" i="21"/>
  <c r="X1903" i="21"/>
  <c r="X1907" i="21"/>
  <c r="X1911" i="21"/>
  <c r="X1915" i="21"/>
  <c r="X1919" i="21"/>
  <c r="X1923" i="21"/>
  <c r="X1927" i="21"/>
  <c r="X1931" i="21"/>
  <c r="X1935" i="21"/>
  <c r="X1939" i="21"/>
  <c r="X1943" i="21"/>
  <c r="X1947" i="21"/>
  <c r="X1951" i="21"/>
  <c r="X1955" i="21"/>
  <c r="X1959" i="21"/>
  <c r="X1963" i="21"/>
  <c r="X1967" i="21"/>
  <c r="X1971" i="21"/>
  <c r="X1975" i="21"/>
  <c r="X1979" i="21"/>
  <c r="X1983" i="21"/>
  <c r="X1987" i="21"/>
  <c r="X1991" i="21"/>
  <c r="X1995" i="21"/>
  <c r="X1999" i="21"/>
  <c r="X2003" i="21"/>
  <c r="X2007" i="21"/>
  <c r="X2011" i="21"/>
  <c r="X387" i="21"/>
  <c r="X813" i="21"/>
  <c r="X942" i="21"/>
  <c r="X974" i="21"/>
  <c r="X1006" i="21"/>
  <c r="X1038" i="21"/>
  <c r="X1070" i="21"/>
  <c r="X1102" i="21"/>
  <c r="X1134" i="21"/>
  <c r="X1166" i="21"/>
  <c r="X1198" i="21"/>
  <c r="X1230" i="21"/>
  <c r="X1262" i="21"/>
  <c r="X1286" i="21"/>
  <c r="X653" i="21"/>
  <c r="X869" i="21"/>
  <c r="X954" i="21"/>
  <c r="X986" i="21"/>
  <c r="X1018" i="21"/>
  <c r="X1050" i="21"/>
  <c r="X1082" i="21"/>
  <c r="X1114" i="21"/>
  <c r="X1146" i="21"/>
  <c r="X1178" i="21"/>
  <c r="X1210" i="21"/>
  <c r="X1242" i="21"/>
  <c r="X1274" i="21"/>
  <c r="X1290" i="21"/>
  <c r="X1298" i="21"/>
  <c r="X1302" i="21"/>
  <c r="X1306" i="21"/>
  <c r="X1310" i="21"/>
  <c r="X1314" i="21"/>
  <c r="X1318" i="21"/>
  <c r="X1322" i="21"/>
  <c r="X1326" i="21"/>
  <c r="X1330" i="21"/>
  <c r="X1334" i="21"/>
  <c r="X1338" i="21"/>
  <c r="X1342" i="21"/>
  <c r="X1346" i="21"/>
  <c r="X1350" i="21"/>
  <c r="X1354" i="21"/>
  <c r="X1358" i="21"/>
  <c r="X1362" i="21"/>
  <c r="X1366" i="21"/>
  <c r="X1370" i="21"/>
  <c r="X1374" i="21"/>
  <c r="X1378" i="21"/>
  <c r="X1382" i="21"/>
  <c r="X1386" i="21"/>
  <c r="X1390" i="21"/>
  <c r="X1394" i="21"/>
  <c r="X1398" i="21"/>
  <c r="X1402" i="21"/>
  <c r="X1406" i="21"/>
  <c r="X1410" i="21"/>
  <c r="X1414" i="21"/>
  <c r="X1418" i="21"/>
  <c r="X1422" i="21"/>
  <c r="X1426" i="21"/>
  <c r="X1430" i="21"/>
  <c r="X1434" i="21"/>
  <c r="X1438" i="21"/>
  <c r="X1442" i="21"/>
  <c r="X1446" i="21"/>
  <c r="X1450" i="21"/>
  <c r="X1454" i="21"/>
  <c r="X1458" i="21"/>
  <c r="X1462" i="21"/>
  <c r="X1466" i="21"/>
  <c r="X1470" i="21"/>
  <c r="X1474" i="21"/>
  <c r="X1478" i="21"/>
  <c r="X1482" i="21"/>
  <c r="X1486" i="21"/>
  <c r="X1490" i="21"/>
  <c r="X1494" i="21"/>
  <c r="X1498" i="21"/>
  <c r="X1502" i="21"/>
  <c r="X1506" i="21"/>
  <c r="X1510" i="21"/>
  <c r="X1514" i="21"/>
  <c r="X1518" i="21"/>
  <c r="X1522" i="21"/>
  <c r="X1526" i="21"/>
  <c r="X1530" i="21"/>
  <c r="X1534" i="21"/>
  <c r="X1538" i="21"/>
  <c r="X1542" i="21"/>
  <c r="X1546" i="21"/>
  <c r="X1550" i="21"/>
  <c r="X1554" i="21"/>
  <c r="X1558" i="21"/>
  <c r="X1562" i="21"/>
  <c r="X1566" i="21"/>
  <c r="X1570" i="21"/>
  <c r="X1574" i="21"/>
  <c r="X1578" i="21"/>
  <c r="X1582" i="21"/>
  <c r="X1586" i="21"/>
  <c r="X1590" i="21"/>
  <c r="X1594" i="21"/>
  <c r="X1598" i="21"/>
  <c r="X1602" i="21"/>
  <c r="X1606" i="21"/>
  <c r="X1610" i="21"/>
  <c r="X1614" i="21"/>
  <c r="X1618" i="21"/>
  <c r="X1622" i="21"/>
  <c r="X1626" i="21"/>
  <c r="X1630" i="21"/>
  <c r="X1634" i="21"/>
  <c r="X1638" i="21"/>
  <c r="X1642" i="21"/>
  <c r="X1646" i="21"/>
  <c r="X1650" i="21"/>
  <c r="X1654" i="21"/>
  <c r="X1658" i="21"/>
  <c r="X1662" i="21"/>
  <c r="X1666" i="21"/>
  <c r="X1670" i="21"/>
  <c r="X1674" i="21"/>
  <c r="X1678" i="21"/>
  <c r="X1682" i="21"/>
  <c r="X1686" i="21"/>
  <c r="X1690" i="21"/>
  <c r="X1694" i="21"/>
  <c r="X1698" i="21"/>
  <c r="X1702" i="21"/>
  <c r="X1706" i="21"/>
  <c r="X1710" i="21"/>
  <c r="X1714" i="21"/>
  <c r="X1718" i="21"/>
  <c r="X1722" i="21"/>
  <c r="X1726" i="21"/>
  <c r="X1730" i="21"/>
  <c r="X1734" i="21"/>
  <c r="X1738" i="21"/>
  <c r="X1742" i="21"/>
  <c r="X1746" i="21"/>
  <c r="X1750" i="21"/>
  <c r="X1754" i="21"/>
  <c r="X1758" i="21"/>
  <c r="X1762" i="21"/>
  <c r="X1766" i="21"/>
  <c r="X1770" i="21"/>
  <c r="X1774" i="21"/>
  <c r="X1778" i="21"/>
  <c r="X1782" i="21"/>
  <c r="X1786" i="21"/>
  <c r="X1790" i="21"/>
  <c r="X1794" i="21"/>
  <c r="X1798" i="21"/>
  <c r="X1802" i="21"/>
  <c r="X1806" i="21"/>
  <c r="X1810" i="21"/>
  <c r="X1814" i="21"/>
  <c r="X1818" i="21"/>
  <c r="X1822" i="21"/>
  <c r="X1826" i="21"/>
  <c r="X1830" i="21"/>
  <c r="X1834" i="21"/>
  <c r="X1838" i="21"/>
  <c r="X1842" i="21"/>
  <c r="X1846" i="21"/>
  <c r="X1850" i="21"/>
  <c r="X1854" i="21"/>
  <c r="X1858" i="21"/>
  <c r="X1862" i="21"/>
  <c r="X1866" i="21"/>
  <c r="X1870" i="21"/>
  <c r="X1874" i="21"/>
  <c r="X1878" i="21"/>
  <c r="X1882" i="21"/>
  <c r="X1886" i="21"/>
  <c r="X1890" i="21"/>
  <c r="X1894" i="21"/>
  <c r="X1898" i="21"/>
  <c r="X1902" i="21"/>
  <c r="X1906" i="21"/>
  <c r="X1910" i="21"/>
  <c r="X1914" i="21"/>
  <c r="X1918" i="21"/>
  <c r="X1922" i="21"/>
  <c r="X1926" i="21"/>
  <c r="X1930" i="21"/>
  <c r="X1934" i="21"/>
  <c r="X1938" i="21"/>
  <c r="X1942" i="21"/>
  <c r="X1946" i="21"/>
  <c r="X1950" i="21"/>
  <c r="X1954" i="21"/>
  <c r="X1958" i="21"/>
  <c r="X1962" i="21"/>
  <c r="X1966" i="21"/>
  <c r="X1970" i="21"/>
  <c r="X1974" i="21"/>
  <c r="X1978" i="21"/>
  <c r="X1982" i="21"/>
  <c r="X1986" i="21"/>
  <c r="X1990" i="21"/>
  <c r="X1994" i="21"/>
  <c r="X1998" i="21"/>
  <c r="X2002" i="21"/>
  <c r="X2006" i="21"/>
  <c r="X2010" i="21"/>
  <c r="X2014" i="21"/>
  <c r="X2018" i="21"/>
  <c r="X2022" i="21"/>
  <c r="X749" i="21"/>
  <c r="X966" i="21"/>
  <c r="X998" i="21"/>
  <c r="X1030" i="21"/>
  <c r="X1062" i="21"/>
  <c r="X1094" i="21"/>
  <c r="X1126" i="21"/>
  <c r="X1158" i="21"/>
  <c r="X1190" i="21"/>
  <c r="X1222" i="21"/>
  <c r="X1254" i="21"/>
  <c r="X1294" i="21"/>
  <c r="X837" i="21"/>
  <c r="X946" i="21"/>
  <c r="X978" i="21"/>
  <c r="X1010" i="21"/>
  <c r="X1042" i="21"/>
  <c r="X1074" i="21"/>
  <c r="X1106" i="21"/>
  <c r="X1138" i="21"/>
  <c r="X1170" i="21"/>
  <c r="X1202" i="21"/>
  <c r="X1234" i="21"/>
  <c r="X1266" i="21"/>
  <c r="X1281" i="21"/>
  <c r="X1301" i="21"/>
  <c r="X1305" i="21"/>
  <c r="X1309" i="21"/>
  <c r="X1313" i="21"/>
  <c r="X1317" i="21"/>
  <c r="X1321" i="21"/>
  <c r="X1325" i="21"/>
  <c r="X1329" i="21"/>
  <c r="X1333" i="21"/>
  <c r="X1337" i="21"/>
  <c r="X1341" i="21"/>
  <c r="X1345" i="21"/>
  <c r="X1349" i="21"/>
  <c r="X1353" i="21"/>
  <c r="X1357" i="21"/>
  <c r="X1361" i="21"/>
  <c r="X1365" i="21"/>
  <c r="X1369" i="21"/>
  <c r="X1373" i="21"/>
  <c r="X1377" i="21"/>
  <c r="X1381" i="21"/>
  <c r="X1385" i="21"/>
  <c r="X1389" i="21"/>
  <c r="X1393" i="21"/>
  <c r="X1397" i="21"/>
  <c r="X1401" i="21"/>
  <c r="X1405" i="21"/>
  <c r="X1409" i="21"/>
  <c r="X1413" i="21"/>
  <c r="X1417" i="21"/>
  <c r="X1421" i="21"/>
  <c r="X1425" i="21"/>
  <c r="X1429" i="21"/>
  <c r="X1433" i="21"/>
  <c r="X1437" i="21"/>
  <c r="X1441" i="21"/>
  <c r="X1445" i="21"/>
  <c r="X1449" i="21"/>
  <c r="X1453" i="21"/>
  <c r="X1457" i="21"/>
  <c r="X1461" i="21"/>
  <c r="X1465" i="21"/>
  <c r="X1469" i="21"/>
  <c r="X1473" i="21"/>
  <c r="X1477" i="21"/>
  <c r="X1481" i="21"/>
  <c r="X1485" i="21"/>
  <c r="X1489" i="21"/>
  <c r="X1493" i="21"/>
  <c r="X1497" i="21"/>
  <c r="X1501" i="21"/>
  <c r="X1505" i="21"/>
  <c r="X1509" i="21"/>
  <c r="X1513" i="21"/>
  <c r="X1517" i="21"/>
  <c r="X1521" i="21"/>
  <c r="X1525" i="21"/>
  <c r="X1529" i="21"/>
  <c r="X1533" i="21"/>
  <c r="X1537" i="21"/>
  <c r="X1541" i="21"/>
  <c r="X1545" i="21"/>
  <c r="X1549" i="21"/>
  <c r="X1553" i="21"/>
  <c r="X1557" i="21"/>
  <c r="X1561" i="21"/>
  <c r="X1565" i="21"/>
  <c r="X1569" i="21"/>
  <c r="X1573" i="21"/>
  <c r="X1577" i="21"/>
  <c r="X1581" i="21"/>
  <c r="X1585" i="21"/>
  <c r="X1589" i="21"/>
  <c r="X1593" i="21"/>
  <c r="X1597" i="21"/>
  <c r="X1601" i="21"/>
  <c r="X1605" i="21"/>
  <c r="X1609" i="21"/>
  <c r="X1613" i="21"/>
  <c r="X1617" i="21"/>
  <c r="X1621" i="21"/>
  <c r="X1625" i="21"/>
  <c r="X1629" i="21"/>
  <c r="X1633" i="21"/>
  <c r="X1637" i="21"/>
  <c r="X1641" i="21"/>
  <c r="X1645" i="21"/>
  <c r="X1649" i="21"/>
  <c r="X1653" i="21"/>
  <c r="X1657" i="21"/>
  <c r="X1661" i="21"/>
  <c r="X1665" i="21"/>
  <c r="X1669" i="21"/>
  <c r="X1673" i="21"/>
  <c r="X1677" i="21"/>
  <c r="X1681" i="21"/>
  <c r="X1685" i="21"/>
  <c r="X1689" i="21"/>
  <c r="X1693" i="21"/>
  <c r="X1697" i="21"/>
  <c r="X1701" i="21"/>
  <c r="X1705" i="21"/>
  <c r="X1709" i="21"/>
  <c r="X1713" i="21"/>
  <c r="X1717" i="21"/>
  <c r="X1721" i="21"/>
  <c r="X1725" i="21"/>
  <c r="X1729" i="21"/>
  <c r="X1733" i="21"/>
  <c r="X1737" i="21"/>
  <c r="X1741" i="21"/>
  <c r="X1745" i="21"/>
  <c r="X1749" i="21"/>
  <c r="X1753" i="21"/>
  <c r="X1757" i="21"/>
  <c r="X1761" i="21"/>
  <c r="X1765" i="21"/>
  <c r="X1769" i="21"/>
  <c r="X1773" i="21"/>
  <c r="X1777" i="21"/>
  <c r="X1781" i="21"/>
  <c r="X1785" i="21"/>
  <c r="X1789" i="21"/>
  <c r="X1793" i="21"/>
  <c r="X1797" i="21"/>
  <c r="X1801" i="21"/>
  <c r="X1805" i="21"/>
  <c r="X1809" i="21"/>
  <c r="X1813" i="21"/>
  <c r="X1817" i="21"/>
  <c r="X1821" i="21"/>
  <c r="X1825" i="21"/>
  <c r="X1829" i="21"/>
  <c r="X1833" i="21"/>
  <c r="X1837" i="21"/>
  <c r="X1841" i="21"/>
  <c r="X1845" i="21"/>
  <c r="X1849" i="21"/>
  <c r="X1853" i="21"/>
  <c r="X1857" i="21"/>
  <c r="X1861" i="21"/>
  <c r="X1865" i="21"/>
  <c r="X1869" i="21"/>
  <c r="X1873" i="21"/>
  <c r="X1877" i="21"/>
  <c r="X1881" i="21"/>
  <c r="X1885" i="21"/>
  <c r="X1889" i="21"/>
  <c r="X1893" i="21"/>
  <c r="X1897" i="21"/>
  <c r="X1901" i="21"/>
  <c r="X1905" i="21"/>
  <c r="X1909" i="21"/>
  <c r="X1913" i="21"/>
  <c r="X1917" i="21"/>
  <c r="X1921" i="21"/>
  <c r="X1925" i="21"/>
  <c r="X1929" i="21"/>
  <c r="X1933" i="21"/>
  <c r="X1937" i="21"/>
  <c r="X1941" i="21"/>
  <c r="X1945" i="21"/>
  <c r="X1949" i="21"/>
  <c r="X1953" i="21"/>
  <c r="X1957" i="21"/>
  <c r="X1961" i="21"/>
  <c r="X1965" i="21"/>
  <c r="X1969" i="21"/>
  <c r="X1973" i="21"/>
  <c r="X1977" i="21"/>
  <c r="X1981" i="21"/>
  <c r="X1985" i="21"/>
  <c r="X1989" i="21"/>
  <c r="X1993" i="21"/>
  <c r="X1997" i="21"/>
  <c r="X2001" i="21"/>
  <c r="X2005" i="21"/>
  <c r="X2009" i="21"/>
  <c r="X2013" i="21"/>
  <c r="X2017" i="21"/>
  <c r="X2021" i="21"/>
  <c r="X2025" i="21"/>
  <c r="X2029" i="21"/>
  <c r="X2033" i="21"/>
  <c r="X2037" i="21"/>
  <c r="X2041" i="21"/>
  <c r="X2045" i="21"/>
  <c r="X2049" i="21"/>
  <c r="X2053" i="21"/>
  <c r="X2057" i="21"/>
  <c r="X1118" i="21"/>
  <c r="X2031" i="21"/>
  <c r="X2039" i="21"/>
  <c r="X2047" i="21"/>
  <c r="X2055" i="21"/>
  <c r="X958" i="21"/>
  <c r="X1214" i="21"/>
  <c r="X2026" i="21"/>
  <c r="X2034" i="21"/>
  <c r="X2042" i="21"/>
  <c r="X2050" i="21"/>
  <c r="X2058" i="21"/>
  <c r="X2059" i="21"/>
  <c r="X2063" i="21"/>
  <c r="X2067" i="21"/>
  <c r="X2071" i="21"/>
  <c r="X2075" i="21"/>
  <c r="X2079" i="21"/>
  <c r="X2083" i="21"/>
  <c r="X2087" i="21"/>
  <c r="X2091" i="21"/>
  <c r="X2095" i="21"/>
  <c r="X2099" i="21"/>
  <c r="X2103" i="21"/>
  <c r="X2107" i="21"/>
  <c r="X2111" i="21"/>
  <c r="X2115" i="21"/>
  <c r="X2119" i="21"/>
  <c r="X2123" i="21"/>
  <c r="X2127" i="21"/>
  <c r="X2131" i="21"/>
  <c r="X2135" i="21"/>
  <c r="X2139" i="21"/>
  <c r="X2143" i="21"/>
  <c r="X2147" i="21"/>
  <c r="X2151" i="21"/>
  <c r="X2155" i="21"/>
  <c r="X2159" i="21"/>
  <c r="X2163" i="21"/>
  <c r="X2167" i="21"/>
  <c r="X2171" i="21"/>
  <c r="X2175" i="21"/>
  <c r="X2179" i="21"/>
  <c r="X2183" i="21"/>
  <c r="X2187" i="21"/>
  <c r="X2191" i="21"/>
  <c r="X2195" i="21"/>
  <c r="X2199" i="21"/>
  <c r="X2203" i="21"/>
  <c r="X2207" i="21"/>
  <c r="X2211" i="21"/>
  <c r="X2215" i="21"/>
  <c r="X2219" i="21"/>
  <c r="X2223" i="21"/>
  <c r="X2227" i="21"/>
  <c r="X2231" i="21"/>
  <c r="X2235" i="21"/>
  <c r="X2239" i="21"/>
  <c r="X2243" i="21"/>
  <c r="X2247" i="21"/>
  <c r="X2251" i="21"/>
  <c r="X2255" i="21"/>
  <c r="X2259" i="21"/>
  <c r="X2263" i="21"/>
  <c r="X2267" i="21"/>
  <c r="X2271" i="21"/>
  <c r="X2275" i="21"/>
  <c r="X2279" i="21"/>
  <c r="X2283" i="21"/>
  <c r="X2287" i="21"/>
  <c r="X2291" i="21"/>
  <c r="X2295" i="21"/>
  <c r="X2299" i="21"/>
  <c r="X2303" i="21"/>
  <c r="X2307" i="21"/>
  <c r="X2311" i="21"/>
  <c r="X2315" i="21"/>
  <c r="X2319" i="21"/>
  <c r="X2323" i="21"/>
  <c r="X2327" i="21"/>
  <c r="X2331" i="21"/>
  <c r="X2335" i="21"/>
  <c r="X2339" i="21"/>
  <c r="X2343" i="21"/>
  <c r="X2347" i="21"/>
  <c r="X2351" i="21"/>
  <c r="X2355" i="21"/>
  <c r="X2359" i="21"/>
  <c r="X2363" i="21"/>
  <c r="X2367" i="21"/>
  <c r="X2371" i="21"/>
  <c r="X2375" i="21"/>
  <c r="X2379" i="21"/>
  <c r="X2383" i="21"/>
  <c r="X2387" i="21"/>
  <c r="X2391" i="21"/>
  <c r="X2395" i="21"/>
  <c r="X2399" i="21"/>
  <c r="X2403" i="21"/>
  <c r="X2407" i="21"/>
  <c r="X2411" i="21"/>
  <c r="X2415" i="21"/>
  <c r="X2419" i="21"/>
  <c r="X2423" i="21"/>
  <c r="X2427" i="21"/>
  <c r="X2431" i="21"/>
  <c r="X2435" i="21"/>
  <c r="X2439" i="21"/>
  <c r="X2443" i="21"/>
  <c r="X2447" i="21"/>
  <c r="X2451" i="21"/>
  <c r="X2455" i="21"/>
  <c r="X2459" i="21"/>
  <c r="X2463" i="21"/>
  <c r="X2467" i="21"/>
  <c r="X2471" i="21"/>
  <c r="X2475" i="21"/>
  <c r="X2479" i="21"/>
  <c r="X2483" i="21"/>
  <c r="X2487" i="21"/>
  <c r="X2491" i="21"/>
  <c r="X2495" i="21"/>
  <c r="X2499" i="21"/>
  <c r="X2503" i="21"/>
  <c r="X2507" i="21"/>
  <c r="X2511" i="21"/>
  <c r="X2515" i="21"/>
  <c r="X2519" i="21"/>
  <c r="X2523" i="21"/>
  <c r="X2527" i="21"/>
  <c r="X1054" i="21"/>
  <c r="X2019" i="21"/>
  <c r="X1150" i="21"/>
  <c r="X2062" i="21"/>
  <c r="X2066" i="21"/>
  <c r="X2070" i="21"/>
  <c r="X2074" i="21"/>
  <c r="X2078" i="21"/>
  <c r="X2082" i="21"/>
  <c r="X2086" i="21"/>
  <c r="X2090" i="21"/>
  <c r="X2094" i="21"/>
  <c r="X2098" i="21"/>
  <c r="X2102" i="21"/>
  <c r="X2106" i="21"/>
  <c r="X2110" i="21"/>
  <c r="X2114" i="21"/>
  <c r="X2118" i="21"/>
  <c r="X2122" i="21"/>
  <c r="X2126" i="21"/>
  <c r="X2130" i="21"/>
  <c r="X2134" i="21"/>
  <c r="X2138" i="21"/>
  <c r="X2142" i="21"/>
  <c r="X2146" i="21"/>
  <c r="X2150" i="21"/>
  <c r="X2154" i="21"/>
  <c r="X2158" i="21"/>
  <c r="X2162" i="21"/>
  <c r="X2166" i="21"/>
  <c r="X2170" i="21"/>
  <c r="X2174" i="21"/>
  <c r="X2178" i="21"/>
  <c r="X2182" i="21"/>
  <c r="X2186" i="21"/>
  <c r="X2190" i="21"/>
  <c r="X2194" i="21"/>
  <c r="X2198" i="21"/>
  <c r="X2202" i="21"/>
  <c r="X2206" i="21"/>
  <c r="X2210" i="21"/>
  <c r="X2214" i="21"/>
  <c r="X2218" i="21"/>
  <c r="X2222" i="21"/>
  <c r="X2226" i="21"/>
  <c r="X2230" i="21"/>
  <c r="X2234" i="21"/>
  <c r="X2238" i="21"/>
  <c r="X2242" i="21"/>
  <c r="X2246" i="21"/>
  <c r="X2250" i="21"/>
  <c r="X2254" i="21"/>
  <c r="X2258" i="21"/>
  <c r="X2262" i="21"/>
  <c r="X2266" i="21"/>
  <c r="X2270" i="21"/>
  <c r="X2274" i="21"/>
  <c r="X2278" i="21"/>
  <c r="X2282" i="21"/>
  <c r="X2286" i="21"/>
  <c r="X2290" i="21"/>
  <c r="X2294" i="21"/>
  <c r="X2298" i="21"/>
  <c r="X2302" i="21"/>
  <c r="X2306" i="21"/>
  <c r="X2310" i="21"/>
  <c r="X2314" i="21"/>
  <c r="X2318" i="21"/>
  <c r="X2322" i="21"/>
  <c r="X2326" i="21"/>
  <c r="X2330" i="21"/>
  <c r="X2334" i="21"/>
  <c r="X2338" i="21"/>
  <c r="X2342" i="21"/>
  <c r="X2346" i="21"/>
  <c r="X2350" i="21"/>
  <c r="X2354" i="21"/>
  <c r="X2358" i="21"/>
  <c r="X2362" i="21"/>
  <c r="X2366" i="21"/>
  <c r="X2370" i="21"/>
  <c r="X2374" i="21"/>
  <c r="X2378" i="21"/>
  <c r="X2382" i="21"/>
  <c r="X2386" i="21"/>
  <c r="X2390" i="21"/>
  <c r="X2394" i="21"/>
  <c r="X2398" i="21"/>
  <c r="X2402" i="21"/>
  <c r="X2406" i="21"/>
  <c r="X2410" i="21"/>
  <c r="X2414" i="21"/>
  <c r="X2418" i="21"/>
  <c r="X2422" i="21"/>
  <c r="X2426" i="21"/>
  <c r="X2430" i="21"/>
  <c r="X2434" i="21"/>
  <c r="X2438" i="21"/>
  <c r="X2442" i="21"/>
  <c r="X2446" i="21"/>
  <c r="X2450" i="21"/>
  <c r="X2454" i="21"/>
  <c r="X2458" i="21"/>
  <c r="X2462" i="21"/>
  <c r="X2466" i="21"/>
  <c r="X2470" i="21"/>
  <c r="X2474" i="21"/>
  <c r="X2478" i="21"/>
  <c r="X2482" i="21"/>
  <c r="X2486" i="21"/>
  <c r="X2490" i="21"/>
  <c r="X2494" i="21"/>
  <c r="X2498" i="21"/>
  <c r="X2502" i="21"/>
  <c r="X2506" i="21"/>
  <c r="X2510" i="21"/>
  <c r="X2514" i="21"/>
  <c r="X2518" i="21"/>
  <c r="X2522" i="21"/>
  <c r="X2526" i="21"/>
  <c r="X685" i="21"/>
  <c r="X990" i="21"/>
  <c r="X1246" i="21"/>
  <c r="X1285" i="21"/>
  <c r="X2015" i="21"/>
  <c r="X2027" i="21"/>
  <c r="X2035" i="21"/>
  <c r="X2043" i="21"/>
  <c r="X2051" i="21"/>
  <c r="X1086" i="21"/>
  <c r="X2030" i="21"/>
  <c r="X2038" i="21"/>
  <c r="X2046" i="21"/>
  <c r="X2054" i="21"/>
  <c r="X2061" i="21"/>
  <c r="X2065" i="21"/>
  <c r="X2069" i="21"/>
  <c r="X2073" i="21"/>
  <c r="X2077" i="21"/>
  <c r="X2081" i="21"/>
  <c r="X2085" i="21"/>
  <c r="X2089" i="21"/>
  <c r="X2093" i="21"/>
  <c r="X2097" i="21"/>
  <c r="X2101" i="21"/>
  <c r="X2105" i="21"/>
  <c r="X2109" i="21"/>
  <c r="X2113" i="21"/>
  <c r="X2117" i="21"/>
  <c r="X2121" i="21"/>
  <c r="X2125" i="21"/>
  <c r="X2129" i="21"/>
  <c r="X2133" i="21"/>
  <c r="X2137" i="21"/>
  <c r="X2141" i="21"/>
  <c r="X2145" i="21"/>
  <c r="X2149" i="21"/>
  <c r="X2153" i="21"/>
  <c r="X2157" i="21"/>
  <c r="X2161" i="21"/>
  <c r="X2165" i="21"/>
  <c r="X2169" i="21"/>
  <c r="X2173" i="21"/>
  <c r="X2177" i="21"/>
  <c r="X2181" i="21"/>
  <c r="X2185" i="21"/>
  <c r="X2189" i="21"/>
  <c r="X2193" i="21"/>
  <c r="X2197" i="21"/>
  <c r="X2201" i="21"/>
  <c r="X2205" i="21"/>
  <c r="X2209" i="21"/>
  <c r="X2213" i="21"/>
  <c r="X2217" i="21"/>
  <c r="X2221" i="21"/>
  <c r="X2225" i="21"/>
  <c r="X2229" i="21"/>
  <c r="X2233" i="21"/>
  <c r="X2237" i="21"/>
  <c r="X2241" i="21"/>
  <c r="X2245" i="21"/>
  <c r="X2249" i="21"/>
  <c r="X2253" i="21"/>
  <c r="X2257" i="21"/>
  <c r="X2261" i="21"/>
  <c r="X2265" i="21"/>
  <c r="X2269" i="21"/>
  <c r="X2273" i="21"/>
  <c r="X2277" i="21"/>
  <c r="X2281" i="21"/>
  <c r="X2285" i="21"/>
  <c r="X2289" i="21"/>
  <c r="X2293" i="21"/>
  <c r="X2297" i="21"/>
  <c r="X2301" i="21"/>
  <c r="X2305" i="21"/>
  <c r="X2309" i="21"/>
  <c r="X2313" i="21"/>
  <c r="X2317" i="21"/>
  <c r="X2321" i="21"/>
  <c r="X2325" i="21"/>
  <c r="X2329" i="21"/>
  <c r="X2333" i="21"/>
  <c r="X2337" i="21"/>
  <c r="X2341" i="21"/>
  <c r="X2345" i="21"/>
  <c r="X2349" i="21"/>
  <c r="X2353" i="21"/>
  <c r="X2357" i="21"/>
  <c r="X2361" i="21"/>
  <c r="X2365" i="21"/>
  <c r="X2369" i="21"/>
  <c r="X2373" i="21"/>
  <c r="X2377" i="21"/>
  <c r="X2381" i="21"/>
  <c r="X2385" i="21"/>
  <c r="X2389" i="21"/>
  <c r="X2393" i="21"/>
  <c r="X2397" i="21"/>
  <c r="X2401" i="21"/>
  <c r="X2405" i="21"/>
  <c r="X2409" i="21"/>
  <c r="X2413" i="21"/>
  <c r="X2417" i="21"/>
  <c r="X2421" i="21"/>
  <c r="X2425" i="21"/>
  <c r="X2429" i="21"/>
  <c r="X2433" i="21"/>
  <c r="X2437" i="21"/>
  <c r="X2441" i="21"/>
  <c r="X2445" i="21"/>
  <c r="X2449" i="21"/>
  <c r="X2453" i="21"/>
  <c r="X2457" i="21"/>
  <c r="X2461" i="21"/>
  <c r="X2465" i="21"/>
  <c r="X2469" i="21"/>
  <c r="X2473" i="21"/>
  <c r="X2477" i="21"/>
  <c r="X2481" i="21"/>
  <c r="X2485" i="21"/>
  <c r="X2489" i="21"/>
  <c r="X2493" i="21"/>
  <c r="X2497" i="21"/>
  <c r="X2501" i="21"/>
  <c r="X2505" i="21"/>
  <c r="X2509" i="21"/>
  <c r="X2513" i="21"/>
  <c r="X2517" i="21"/>
  <c r="X2521" i="21"/>
  <c r="X2525" i="21"/>
  <c r="X901" i="21"/>
  <c r="X1182" i="21"/>
  <c r="X2088" i="21"/>
  <c r="X2120" i="21"/>
  <c r="X2152" i="21"/>
  <c r="X2184" i="21"/>
  <c r="X2216" i="21"/>
  <c r="X2248" i="21"/>
  <c r="X2280" i="21"/>
  <c r="X2312" i="21"/>
  <c r="X2344" i="21"/>
  <c r="X2376" i="21"/>
  <c r="X2408" i="21"/>
  <c r="X2440" i="21"/>
  <c r="X2472" i="21"/>
  <c r="X2504" i="21"/>
  <c r="X2268" i="21"/>
  <c r="X2396" i="21"/>
  <c r="X2068" i="21"/>
  <c r="X2100" i="21"/>
  <c r="X2132" i="21"/>
  <c r="X2164" i="21"/>
  <c r="X2196" i="21"/>
  <c r="X2228" i="21"/>
  <c r="X2260" i="21"/>
  <c r="X2292" i="21"/>
  <c r="X2324" i="21"/>
  <c r="X2356" i="21"/>
  <c r="X2388" i="21"/>
  <c r="X2420" i="21"/>
  <c r="X2452" i="21"/>
  <c r="X2484" i="21"/>
  <c r="X2516" i="21"/>
  <c r="X2236" i="21"/>
  <c r="X2364" i="21"/>
  <c r="X2080" i="21"/>
  <c r="X2112" i="21"/>
  <c r="X2144" i="21"/>
  <c r="X2176" i="21"/>
  <c r="X2208" i="21"/>
  <c r="X2240" i="21"/>
  <c r="X2272" i="21"/>
  <c r="X2304" i="21"/>
  <c r="X2336" i="21"/>
  <c r="X2368" i="21"/>
  <c r="X2400" i="21"/>
  <c r="X2432" i="21"/>
  <c r="X2464" i="21"/>
  <c r="X2496" i="21"/>
  <c r="X2" i="21"/>
  <c r="X2076" i="21"/>
  <c r="X2172" i="21"/>
  <c r="X2460" i="21"/>
  <c r="X2023" i="21"/>
  <c r="X2060" i="21"/>
  <c r="X2092" i="21"/>
  <c r="X2124" i="21"/>
  <c r="X2156" i="21"/>
  <c r="X2188" i="21"/>
  <c r="X2220" i="21"/>
  <c r="X2252" i="21"/>
  <c r="X2284" i="21"/>
  <c r="X2316" i="21"/>
  <c r="X2348" i="21"/>
  <c r="X2380" i="21"/>
  <c r="X2412" i="21"/>
  <c r="X2444" i="21"/>
  <c r="X2476" i="21"/>
  <c r="X2508" i="21"/>
  <c r="X2140" i="21"/>
  <c r="X2300" i="21"/>
  <c r="X2428" i="21"/>
  <c r="X1022" i="21"/>
  <c r="X2072" i="21"/>
  <c r="X2104" i="21"/>
  <c r="X2136" i="21"/>
  <c r="X2168" i="21"/>
  <c r="X2200" i="21"/>
  <c r="X2232" i="21"/>
  <c r="X2264" i="21"/>
  <c r="X2296" i="21"/>
  <c r="X2328" i="21"/>
  <c r="X2360" i="21"/>
  <c r="X2392" i="21"/>
  <c r="X2424" i="21"/>
  <c r="X2456" i="21"/>
  <c r="X2488" i="21"/>
  <c r="X2520" i="21"/>
  <c r="X1278" i="21"/>
  <c r="X2492" i="21"/>
  <c r="X2084" i="21"/>
  <c r="X2116" i="21"/>
  <c r="X2148" i="21"/>
  <c r="X2180" i="21"/>
  <c r="X2212" i="21"/>
  <c r="X2244" i="21"/>
  <c r="X2276" i="21"/>
  <c r="X2308" i="21"/>
  <c r="X2340" i="21"/>
  <c r="X2372" i="21"/>
  <c r="X2404" i="21"/>
  <c r="X2436" i="21"/>
  <c r="X2468" i="21"/>
  <c r="X2500" i="21"/>
  <c r="X2204" i="21"/>
  <c r="X2524" i="21"/>
  <c r="X884" i="21"/>
  <c r="X2064" i="21"/>
  <c r="X2096" i="21"/>
  <c r="X2128" i="21"/>
  <c r="X2160" i="21"/>
  <c r="X2192" i="21"/>
  <c r="X2224" i="21"/>
  <c r="X2256" i="21"/>
  <c r="X2288" i="21"/>
  <c r="X2320" i="21"/>
  <c r="X2352" i="21"/>
  <c r="X2384" i="21"/>
  <c r="X2416" i="21"/>
  <c r="X2448" i="21"/>
  <c r="X2480" i="21"/>
  <c r="X2512" i="21"/>
  <c r="X3" i="21"/>
  <c r="X2108" i="21"/>
  <c r="X2332" i="21"/>
  <c r="AH1293" i="21" l="1"/>
  <c r="AI1293" i="21" s="1"/>
  <c r="AH789" i="21"/>
  <c r="AI789" i="21" s="1"/>
  <c r="AH325" i="21"/>
  <c r="AI325" i="21" s="1"/>
  <c r="AH2386" i="21"/>
  <c r="AI2386" i="21" s="1"/>
  <c r="AH1986" i="21"/>
  <c r="AI1986" i="21" s="1"/>
  <c r="AH1506" i="21"/>
  <c r="AI1506" i="21" s="1"/>
  <c r="AH1342" i="21"/>
  <c r="AI1342" i="21" s="1"/>
  <c r="AH1278" i="21"/>
  <c r="AI1278" i="21" s="1"/>
  <c r="AH1214" i="21"/>
  <c r="AI1214" i="21" s="1"/>
  <c r="AH1150" i="21"/>
  <c r="AI1150" i="21" s="1"/>
  <c r="AH1086" i="21"/>
  <c r="AI1086" i="21" s="1"/>
  <c r="AH1022" i="21"/>
  <c r="AI1022" i="21" s="1"/>
  <c r="AH958" i="21"/>
  <c r="AI958" i="21" s="1"/>
  <c r="AH894" i="21"/>
  <c r="AI894" i="21" s="1"/>
  <c r="AH830" i="21"/>
  <c r="AI830" i="21" s="1"/>
  <c r="AH766" i="21"/>
  <c r="AI766" i="21" s="1"/>
  <c r="AH702" i="21"/>
  <c r="AI702" i="21" s="1"/>
  <c r="AH638" i="21"/>
  <c r="AI638" i="21" s="1"/>
  <c r="AH574" i="21"/>
  <c r="AI574" i="21" s="1"/>
  <c r="AH510" i="21"/>
  <c r="AI510" i="21" s="1"/>
  <c r="AH446" i="21"/>
  <c r="AI446" i="21" s="1"/>
  <c r="AH382" i="21"/>
  <c r="AI382" i="21" s="1"/>
  <c r="AH318" i="21"/>
  <c r="AI318" i="21" s="1"/>
  <c r="AH254" i="21"/>
  <c r="AI254" i="21" s="1"/>
  <c r="AH190" i="21"/>
  <c r="AI190" i="21" s="1"/>
  <c r="AH126" i="21"/>
  <c r="AI126" i="21" s="1"/>
  <c r="AH62" i="21"/>
  <c r="AI62" i="21" s="1"/>
  <c r="AH2523" i="21"/>
  <c r="AI2523" i="21" s="1"/>
  <c r="AH2459" i="21"/>
  <c r="AI2459" i="21" s="1"/>
  <c r="AH2395" i="21"/>
  <c r="AI2395" i="21" s="1"/>
  <c r="AH2331" i="21"/>
  <c r="AI2331" i="21" s="1"/>
  <c r="AH2267" i="21"/>
  <c r="AI2267" i="21" s="1"/>
  <c r="AH2203" i="21"/>
  <c r="AI2203" i="21" s="1"/>
  <c r="AH2139" i="21"/>
  <c r="AI2139" i="21" s="1"/>
  <c r="AH2075" i="21"/>
  <c r="AI2075" i="21" s="1"/>
  <c r="AH2011" i="21"/>
  <c r="AI2011" i="21" s="1"/>
  <c r="AH1947" i="21"/>
  <c r="AI1947" i="21" s="1"/>
  <c r="AH1883" i="21"/>
  <c r="AI1883" i="21" s="1"/>
  <c r="AH1819" i="21"/>
  <c r="AI1819" i="21" s="1"/>
  <c r="AH1755" i="21"/>
  <c r="AI1755" i="21" s="1"/>
  <c r="AH1691" i="21"/>
  <c r="AI1691" i="21" s="1"/>
  <c r="AH1627" i="21"/>
  <c r="AI1627" i="21" s="1"/>
  <c r="AH1563" i="21"/>
  <c r="AI1563" i="21" s="1"/>
  <c r="AH1499" i="21"/>
  <c r="AI1499" i="21" s="1"/>
  <c r="AH1435" i="21"/>
  <c r="AI1435" i="21" s="1"/>
  <c r="AH1149" i="21"/>
  <c r="AI1149" i="21" s="1"/>
  <c r="AH701" i="21"/>
  <c r="AI701" i="21" s="1"/>
  <c r="AH277" i="21"/>
  <c r="AI277" i="21" s="1"/>
  <c r="AH2354" i="21"/>
  <c r="AI2354" i="21" s="1"/>
  <c r="AH1890" i="21"/>
  <c r="AI1890" i="21" s="1"/>
  <c r="AH1426" i="21"/>
  <c r="AI1426" i="21" s="1"/>
  <c r="AH1335" i="21"/>
  <c r="AI1335" i="21" s="1"/>
  <c r="AH1271" i="21"/>
  <c r="AI1271" i="21" s="1"/>
  <c r="AH1207" i="21"/>
  <c r="AI1207" i="21" s="1"/>
  <c r="AH1143" i="21"/>
  <c r="AI1143" i="21" s="1"/>
  <c r="AH1079" i="21"/>
  <c r="AI1079" i="21" s="1"/>
  <c r="AH1015" i="21"/>
  <c r="AI1015" i="21" s="1"/>
  <c r="AH951" i="21"/>
  <c r="AI951" i="21" s="1"/>
  <c r="AH887" i="21"/>
  <c r="AI887" i="21" s="1"/>
  <c r="AH823" i="21"/>
  <c r="AI823" i="21" s="1"/>
  <c r="AH759" i="21"/>
  <c r="AI759" i="21" s="1"/>
  <c r="AH695" i="21"/>
  <c r="AI695" i="21" s="1"/>
  <c r="AH631" i="21"/>
  <c r="AI631" i="21" s="1"/>
  <c r="AH567" i="21"/>
  <c r="AI567" i="21" s="1"/>
  <c r="AH503" i="21"/>
  <c r="AI503" i="21" s="1"/>
  <c r="AH439" i="21"/>
  <c r="AI439" i="21" s="1"/>
  <c r="AH375" i="21"/>
  <c r="AI375" i="21" s="1"/>
  <c r="AH311" i="21"/>
  <c r="AI311" i="21" s="1"/>
  <c r="AH247" i="21"/>
  <c r="AI247" i="21" s="1"/>
  <c r="AH183" i="21"/>
  <c r="AI183" i="21" s="1"/>
  <c r="AH119" i="21"/>
  <c r="AI119" i="21" s="1"/>
  <c r="AH55" i="21"/>
  <c r="AI55" i="21" s="1"/>
  <c r="AH2516" i="21"/>
  <c r="AI2516" i="21" s="1"/>
  <c r="AH2452" i="21"/>
  <c r="AI2452" i="21" s="1"/>
  <c r="AH2388" i="21"/>
  <c r="AI2388" i="21" s="1"/>
  <c r="AH2324" i="21"/>
  <c r="AI2324" i="21" s="1"/>
  <c r="AH2260" i="21"/>
  <c r="AI2260" i="21" s="1"/>
  <c r="AH2196" i="21"/>
  <c r="AI2196" i="21" s="1"/>
  <c r="AH2132" i="21"/>
  <c r="AI2132" i="21" s="1"/>
  <c r="AH2068" i="21"/>
  <c r="AI2068" i="21" s="1"/>
  <c r="AH2004" i="21"/>
  <c r="AI2004" i="21" s="1"/>
  <c r="AH1940" i="21"/>
  <c r="AI1940" i="21" s="1"/>
  <c r="AH1876" i="21"/>
  <c r="AI1876" i="21" s="1"/>
  <c r="AH1812" i="21"/>
  <c r="AI1812" i="21" s="1"/>
  <c r="AH1748" i="21"/>
  <c r="AI1748" i="21" s="1"/>
  <c r="AH1684" i="21"/>
  <c r="AI1684" i="21" s="1"/>
  <c r="AH1620" i="21"/>
  <c r="AI1620" i="21" s="1"/>
  <c r="AH1556" i="21"/>
  <c r="AI1556" i="21" s="1"/>
  <c r="AH1492" i="21"/>
  <c r="AI1492" i="21" s="1"/>
  <c r="AH1428" i="21"/>
  <c r="AI1428" i="21" s="1"/>
  <c r="AH1189" i="21"/>
  <c r="AI1189" i="21" s="1"/>
  <c r="AH749" i="21"/>
  <c r="AI749" i="21" s="1"/>
  <c r="AH317" i="21"/>
  <c r="AI317" i="21" s="1"/>
  <c r="AH2362" i="21"/>
  <c r="AI2362" i="21" s="1"/>
  <c r="AH1922" i="21"/>
  <c r="AI1922" i="21" s="1"/>
  <c r="AH1482" i="21"/>
  <c r="AI1482" i="21" s="1"/>
  <c r="AH1344" i="21"/>
  <c r="AI1344" i="21" s="1"/>
  <c r="AH1280" i="21"/>
  <c r="AI1280" i="21" s="1"/>
  <c r="AH1216" i="21"/>
  <c r="AI1216" i="21" s="1"/>
  <c r="AH1152" i="21"/>
  <c r="AI1152" i="21" s="1"/>
  <c r="AH1088" i="21"/>
  <c r="AI1088" i="21" s="1"/>
  <c r="AH1024" i="21"/>
  <c r="AI1024" i="21" s="1"/>
  <c r="AH960" i="21"/>
  <c r="AI960" i="21" s="1"/>
  <c r="AH896" i="21"/>
  <c r="AI896" i="21" s="1"/>
  <c r="AH832" i="21"/>
  <c r="AI832" i="21" s="1"/>
  <c r="AH768" i="21"/>
  <c r="AI768" i="21" s="1"/>
  <c r="AH704" i="21"/>
  <c r="AI704" i="21" s="1"/>
  <c r="AH640" i="21"/>
  <c r="AI640" i="21" s="1"/>
  <c r="AH576" i="21"/>
  <c r="AI576" i="21" s="1"/>
  <c r="AH512" i="21"/>
  <c r="AI512" i="21" s="1"/>
  <c r="AH448" i="21"/>
  <c r="AI448" i="21" s="1"/>
  <c r="AH384" i="21"/>
  <c r="AI384" i="21" s="1"/>
  <c r="AH320" i="21"/>
  <c r="AI320" i="21" s="1"/>
  <c r="AH256" i="21"/>
  <c r="AI256" i="21" s="1"/>
  <c r="AH192" i="21"/>
  <c r="AI192" i="21" s="1"/>
  <c r="AH128" i="21"/>
  <c r="AI128" i="21" s="1"/>
  <c r="AH64" i="21"/>
  <c r="AI64" i="21" s="1"/>
  <c r="AH2525" i="21"/>
  <c r="AI2525" i="21" s="1"/>
  <c r="AH2461" i="21"/>
  <c r="AI2461" i="21" s="1"/>
  <c r="AH2397" i="21"/>
  <c r="AI2397" i="21" s="1"/>
  <c r="AH2333" i="21"/>
  <c r="AI2333" i="21" s="1"/>
  <c r="AH2269" i="21"/>
  <c r="AI2269" i="21" s="1"/>
  <c r="AH2205" i="21"/>
  <c r="AI2205" i="21" s="1"/>
  <c r="AH2141" i="21"/>
  <c r="AI2141" i="21" s="1"/>
  <c r="AH2077" i="21"/>
  <c r="AI2077" i="21" s="1"/>
  <c r="AH2013" i="21"/>
  <c r="AI2013" i="21" s="1"/>
  <c r="AH1949" i="21"/>
  <c r="AI1949" i="21" s="1"/>
  <c r="AH1885" i="21"/>
  <c r="AI1885" i="21" s="1"/>
  <c r="AH1821" i="21"/>
  <c r="AI1821" i="21" s="1"/>
  <c r="AH1757" i="21"/>
  <c r="AI1757" i="21" s="1"/>
  <c r="AH1693" i="21"/>
  <c r="AI1693" i="21" s="1"/>
  <c r="AH1629" i="21"/>
  <c r="AI1629" i="21" s="1"/>
  <c r="AH1565" i="21"/>
  <c r="AI1565" i="21" s="1"/>
  <c r="AH1501" i="21"/>
  <c r="AI1501" i="21" s="1"/>
  <c r="AH1437" i="21"/>
  <c r="AI1437" i="21" s="1"/>
  <c r="AH1229" i="21"/>
  <c r="AI1229" i="21" s="1"/>
  <c r="AH765" i="21"/>
  <c r="AI765" i="21" s="1"/>
  <c r="AH285" i="21"/>
  <c r="AI285" i="21" s="1"/>
  <c r="AH2314" i="21"/>
  <c r="AI2314" i="21" s="1"/>
  <c r="AH1842" i="21"/>
  <c r="AI1842" i="21" s="1"/>
  <c r="AH1466" i="21"/>
  <c r="AI1466" i="21" s="1"/>
  <c r="AH1345" i="21"/>
  <c r="AI1345" i="21" s="1"/>
  <c r="AH1281" i="21"/>
  <c r="AI1281" i="21" s="1"/>
  <c r="AH1217" i="21"/>
  <c r="AI1217" i="21" s="1"/>
  <c r="AH1153" i="21"/>
  <c r="AI1153" i="21" s="1"/>
  <c r="AH1089" i="21"/>
  <c r="AI1089" i="21" s="1"/>
  <c r="AH1025" i="21"/>
  <c r="AI1025" i="21" s="1"/>
  <c r="AH961" i="21"/>
  <c r="AI961" i="21" s="1"/>
  <c r="AH897" i="21"/>
  <c r="AI897" i="21" s="1"/>
  <c r="AH833" i="21"/>
  <c r="AI833" i="21" s="1"/>
  <c r="AH769" i="21"/>
  <c r="AI769" i="21" s="1"/>
  <c r="AH705" i="21"/>
  <c r="AI705" i="21" s="1"/>
  <c r="AH641" i="21"/>
  <c r="AI641" i="21" s="1"/>
  <c r="AH577" i="21"/>
  <c r="AI577" i="21" s="1"/>
  <c r="AH513" i="21"/>
  <c r="AI513" i="21" s="1"/>
  <c r="AH449" i="21"/>
  <c r="AI449" i="21" s="1"/>
  <c r="AH385" i="21"/>
  <c r="AI385" i="21" s="1"/>
  <c r="AH321" i="21"/>
  <c r="AI321" i="21" s="1"/>
  <c r="AH257" i="21"/>
  <c r="AI257" i="21" s="1"/>
  <c r="AH193" i="21"/>
  <c r="AI193" i="21" s="1"/>
  <c r="AH129" i="21"/>
  <c r="AI129" i="21" s="1"/>
  <c r="AH65" i="21"/>
  <c r="AI65" i="21" s="1"/>
  <c r="AH2526" i="21"/>
  <c r="AI2526" i="21" s="1"/>
  <c r="AH2462" i="21"/>
  <c r="AI2462" i="21" s="1"/>
  <c r="AH2398" i="21"/>
  <c r="AI2398" i="21" s="1"/>
  <c r="AH2334" i="21"/>
  <c r="AI2334" i="21" s="1"/>
  <c r="AH2270" i="21"/>
  <c r="AI2270" i="21" s="1"/>
  <c r="AH2206" i="21"/>
  <c r="AI2206" i="21" s="1"/>
  <c r="AH2142" i="21"/>
  <c r="AI2142" i="21" s="1"/>
  <c r="AH2078" i="21"/>
  <c r="AI2078" i="21" s="1"/>
  <c r="AH2014" i="21"/>
  <c r="AI2014" i="21" s="1"/>
  <c r="AH1950" i="21"/>
  <c r="AI1950" i="21" s="1"/>
  <c r="AH1886" i="21"/>
  <c r="AI1886" i="21" s="1"/>
  <c r="AH1822" i="21"/>
  <c r="AI1822" i="21" s="1"/>
  <c r="AH1758" i="21"/>
  <c r="AI1758" i="21" s="1"/>
  <c r="AH1694" i="21"/>
  <c r="AI1694" i="21" s="1"/>
  <c r="AH1630" i="21"/>
  <c r="AI1630" i="21" s="1"/>
  <c r="AH1566" i="21"/>
  <c r="AI1566" i="21" s="1"/>
  <c r="AH1502" i="21"/>
  <c r="AI1502" i="21" s="1"/>
  <c r="AH1438" i="21"/>
  <c r="AI1438" i="21" s="1"/>
  <c r="AH1261" i="21"/>
  <c r="AI1261" i="21" s="1"/>
  <c r="AH821" i="21"/>
  <c r="AI821" i="21" s="1"/>
  <c r="AH429" i="21"/>
  <c r="AI429" i="21" s="1"/>
  <c r="AH2498" i="21"/>
  <c r="AI2498" i="21" s="1"/>
  <c r="AH2066" i="21"/>
  <c r="AI2066" i="21" s="1"/>
  <c r="AH1674" i="21"/>
  <c r="AI1674" i="21" s="1"/>
  <c r="AH1370" i="21"/>
  <c r="AI1370" i="21" s="1"/>
  <c r="AH1306" i="21"/>
  <c r="AI1306" i="21" s="1"/>
  <c r="AH1242" i="21"/>
  <c r="AI1242" i="21" s="1"/>
  <c r="AH1178" i="21"/>
  <c r="AI1178" i="21" s="1"/>
  <c r="AH1114" i="21"/>
  <c r="AI1114" i="21" s="1"/>
  <c r="AH1050" i="21"/>
  <c r="AI1050" i="21" s="1"/>
  <c r="AH986" i="21"/>
  <c r="AI986" i="21" s="1"/>
  <c r="AH922" i="21"/>
  <c r="AI922" i="21" s="1"/>
  <c r="AH858" i="21"/>
  <c r="AI858" i="21" s="1"/>
  <c r="AH794" i="21"/>
  <c r="AI794" i="21" s="1"/>
  <c r="AH730" i="21"/>
  <c r="AI730" i="21" s="1"/>
  <c r="AH666" i="21"/>
  <c r="AI666" i="21" s="1"/>
  <c r="AH602" i="21"/>
  <c r="AI602" i="21" s="1"/>
  <c r="AH538" i="21"/>
  <c r="AI538" i="21" s="1"/>
  <c r="AH474" i="21"/>
  <c r="AI474" i="21" s="1"/>
  <c r="AH410" i="21"/>
  <c r="AI410" i="21" s="1"/>
  <c r="AH346" i="21"/>
  <c r="AI346" i="21" s="1"/>
  <c r="AH282" i="21"/>
  <c r="AI282" i="21" s="1"/>
  <c r="AH218" i="21"/>
  <c r="AI218" i="21" s="1"/>
  <c r="AH154" i="21"/>
  <c r="AI154" i="21" s="1"/>
  <c r="AH90" i="21"/>
  <c r="AI90" i="21" s="1"/>
  <c r="AH26" i="21"/>
  <c r="AI26" i="21" s="1"/>
  <c r="AH2487" i="21"/>
  <c r="AI2487" i="21" s="1"/>
  <c r="AH2423" i="21"/>
  <c r="AI2423" i="21" s="1"/>
  <c r="AH2359" i="21"/>
  <c r="AI2359" i="21" s="1"/>
  <c r="AH2295" i="21"/>
  <c r="AI2295" i="21" s="1"/>
  <c r="AH2231" i="21"/>
  <c r="AI2231" i="21" s="1"/>
  <c r="AH2167" i="21"/>
  <c r="AI2167" i="21" s="1"/>
  <c r="AH2103" i="21"/>
  <c r="AI2103" i="21" s="1"/>
  <c r="AH2039" i="21"/>
  <c r="AI2039" i="21" s="1"/>
  <c r="AH1975" i="21"/>
  <c r="AI1975" i="21" s="1"/>
  <c r="AH1911" i="21"/>
  <c r="AI1911" i="21" s="1"/>
  <c r="AH1847" i="21"/>
  <c r="AI1847" i="21" s="1"/>
  <c r="AH1783" i="21"/>
  <c r="AI1783" i="21" s="1"/>
  <c r="AH1719" i="21"/>
  <c r="AI1719" i="21" s="1"/>
  <c r="AH1655" i="21"/>
  <c r="AI1655" i="21" s="1"/>
  <c r="AH1591" i="21"/>
  <c r="AI1591" i="21" s="1"/>
  <c r="AH1527" i="21"/>
  <c r="AI1527" i="21" s="1"/>
  <c r="AH1463" i="21"/>
  <c r="AI1463" i="21" s="1"/>
  <c r="AH1399" i="21"/>
  <c r="AI1399" i="21" s="1"/>
  <c r="AH1029" i="21"/>
  <c r="AI1029" i="21" s="1"/>
  <c r="AH605" i="21"/>
  <c r="AI605" i="21" s="1"/>
  <c r="AH205" i="21"/>
  <c r="AI205" i="21" s="1"/>
  <c r="AH2258" i="21"/>
  <c r="AI2258" i="21" s="1"/>
  <c r="AH1754" i="21"/>
  <c r="AI1754" i="21" s="1"/>
  <c r="AH1379" i="21"/>
  <c r="AI1379" i="21" s="1"/>
  <c r="AH1315" i="21"/>
  <c r="AI1315" i="21" s="1"/>
  <c r="AH1251" i="21"/>
  <c r="AI1251" i="21" s="1"/>
  <c r="AH1187" i="21"/>
  <c r="AI1187" i="21" s="1"/>
  <c r="AH1123" i="21"/>
  <c r="AI1123" i="21" s="1"/>
  <c r="AH1059" i="21"/>
  <c r="AI1059" i="21" s="1"/>
  <c r="AH995" i="21"/>
  <c r="AI995" i="21" s="1"/>
  <c r="AH931" i="21"/>
  <c r="AI931" i="21" s="1"/>
  <c r="AH867" i="21"/>
  <c r="AI867" i="21" s="1"/>
  <c r="AH803" i="21"/>
  <c r="AI803" i="21" s="1"/>
  <c r="AH739" i="21"/>
  <c r="AI739" i="21" s="1"/>
  <c r="AH675" i="21"/>
  <c r="AI675" i="21" s="1"/>
  <c r="AH611" i="21"/>
  <c r="AI611" i="21" s="1"/>
  <c r="AH547" i="21"/>
  <c r="AI547" i="21" s="1"/>
  <c r="AH483" i="21"/>
  <c r="AI483" i="21" s="1"/>
  <c r="AH419" i="21"/>
  <c r="AI419" i="21" s="1"/>
  <c r="AH355" i="21"/>
  <c r="AI355" i="21" s="1"/>
  <c r="AH291" i="21"/>
  <c r="AI291" i="21" s="1"/>
  <c r="AH227" i="21"/>
  <c r="AI227" i="21" s="1"/>
  <c r="AH163" i="21"/>
  <c r="AI163" i="21" s="1"/>
  <c r="AH99" i="21"/>
  <c r="AI99" i="21" s="1"/>
  <c r="AH35" i="21"/>
  <c r="AI35" i="21" s="1"/>
  <c r="AH2496" i="21"/>
  <c r="AI2496" i="21" s="1"/>
  <c r="AH2432" i="21"/>
  <c r="AI2432" i="21" s="1"/>
  <c r="AH2368" i="21"/>
  <c r="AI2368" i="21" s="1"/>
  <c r="AH2304" i="21"/>
  <c r="AI2304" i="21" s="1"/>
  <c r="AH2240" i="21"/>
  <c r="AI2240" i="21" s="1"/>
  <c r="AH2176" i="21"/>
  <c r="AI2176" i="21" s="1"/>
  <c r="AH2112" i="21"/>
  <c r="AI2112" i="21" s="1"/>
  <c r="AH2048" i="21"/>
  <c r="AI2048" i="21" s="1"/>
  <c r="AH1984" i="21"/>
  <c r="AI1984" i="21" s="1"/>
  <c r="AH1920" i="21"/>
  <c r="AI1920" i="21" s="1"/>
  <c r="AH1856" i="21"/>
  <c r="AI1856" i="21" s="1"/>
  <c r="AH1792" i="21"/>
  <c r="AI1792" i="21" s="1"/>
  <c r="AH1728" i="21"/>
  <c r="AI1728" i="21" s="1"/>
  <c r="AH1664" i="21"/>
  <c r="AI1664" i="21" s="1"/>
  <c r="AH1600" i="21"/>
  <c r="AI1600" i="21" s="1"/>
  <c r="AH1536" i="21"/>
  <c r="AI1536" i="21" s="1"/>
  <c r="AH1472" i="21"/>
  <c r="AI1472" i="21" s="1"/>
  <c r="AH1408" i="21"/>
  <c r="AI1408" i="21" s="1"/>
  <c r="AH1053" i="21"/>
  <c r="AI1053" i="21" s="1"/>
  <c r="AH621" i="21"/>
  <c r="AI621" i="21" s="1"/>
  <c r="AH157" i="21"/>
  <c r="AI157" i="21" s="1"/>
  <c r="AH2274" i="21"/>
  <c r="AI2274" i="21" s="1"/>
  <c r="AH1850" i="21"/>
  <c r="AI1850" i="21" s="1"/>
  <c r="AH1434" i="21"/>
  <c r="AI1434" i="21" s="1"/>
  <c r="AH1340" i="21"/>
  <c r="AI1340" i="21" s="1"/>
  <c r="AH1276" i="21"/>
  <c r="AI1276" i="21" s="1"/>
  <c r="AH1212" i="21"/>
  <c r="AI1212" i="21" s="1"/>
  <c r="AH1148" i="21"/>
  <c r="AI1148" i="21" s="1"/>
  <c r="AH1084" i="21"/>
  <c r="AI1084" i="21" s="1"/>
  <c r="AH1020" i="21"/>
  <c r="AI1020" i="21" s="1"/>
  <c r="AH956" i="21"/>
  <c r="AI956" i="21" s="1"/>
  <c r="AH892" i="21"/>
  <c r="AI892" i="21" s="1"/>
  <c r="AH828" i="21"/>
  <c r="AI828" i="21" s="1"/>
  <c r="AH764" i="21"/>
  <c r="AI764" i="21" s="1"/>
  <c r="AH700" i="21"/>
  <c r="AI700" i="21" s="1"/>
  <c r="AH636" i="21"/>
  <c r="AI636" i="21" s="1"/>
  <c r="AH572" i="21"/>
  <c r="AI572" i="21" s="1"/>
  <c r="AH508" i="21"/>
  <c r="AI508" i="21" s="1"/>
  <c r="AH444" i="21"/>
  <c r="AI444" i="21" s="1"/>
  <c r="AH380" i="21"/>
  <c r="AI380" i="21" s="1"/>
  <c r="AH316" i="21"/>
  <c r="AI316" i="21" s="1"/>
  <c r="AH252" i="21"/>
  <c r="AI252" i="21" s="1"/>
  <c r="AH188" i="21"/>
  <c r="AI188" i="21" s="1"/>
  <c r="AH124" i="21"/>
  <c r="AI124" i="21" s="1"/>
  <c r="AH60" i="21"/>
  <c r="AI60" i="21" s="1"/>
  <c r="AH2521" i="21"/>
  <c r="AI2521" i="21" s="1"/>
  <c r="AH2457" i="21"/>
  <c r="AI2457" i="21" s="1"/>
  <c r="AH2393" i="21"/>
  <c r="AI2393" i="21" s="1"/>
  <c r="AH2329" i="21"/>
  <c r="AI2329" i="21" s="1"/>
  <c r="AH2265" i="21"/>
  <c r="AI2265" i="21" s="1"/>
  <c r="AH2201" i="21"/>
  <c r="AI2201" i="21" s="1"/>
  <c r="AH2137" i="21"/>
  <c r="AI2137" i="21" s="1"/>
  <c r="AH2073" i="21"/>
  <c r="AI2073" i="21" s="1"/>
  <c r="AH2009" i="21"/>
  <c r="AI2009" i="21" s="1"/>
  <c r="AH1945" i="21"/>
  <c r="AI1945" i="21" s="1"/>
  <c r="AH1881" i="21"/>
  <c r="AI1881" i="21" s="1"/>
  <c r="AH1817" i="21"/>
  <c r="AI1817" i="21" s="1"/>
  <c r="AH1753" i="21"/>
  <c r="AI1753" i="21" s="1"/>
  <c r="AH1689" i="21"/>
  <c r="AI1689" i="21" s="1"/>
  <c r="AH1625" i="21"/>
  <c r="AI1625" i="21" s="1"/>
  <c r="AH1561" i="21"/>
  <c r="AI1561" i="21" s="1"/>
  <c r="AH1497" i="21"/>
  <c r="AI1497" i="21" s="1"/>
  <c r="AH1433" i="21"/>
  <c r="AI1433" i="21" s="1"/>
  <c r="AH1381" i="21"/>
  <c r="AI1381" i="21" s="1"/>
  <c r="AH845" i="21"/>
  <c r="AI845" i="21" s="1"/>
  <c r="AH405" i="21"/>
  <c r="AI405" i="21" s="1"/>
  <c r="AH2458" i="21"/>
  <c r="AI2458" i="21" s="1"/>
  <c r="AH2042" i="21"/>
  <c r="AI2042" i="21" s="1"/>
  <c r="AH1570" i="21"/>
  <c r="AI1570" i="21" s="1"/>
  <c r="AH1350" i="21"/>
  <c r="AI1350" i="21" s="1"/>
  <c r="AH1286" i="21"/>
  <c r="AI1286" i="21" s="1"/>
  <c r="AH1222" i="21"/>
  <c r="AI1222" i="21" s="1"/>
  <c r="AH1158" i="21"/>
  <c r="AI1158" i="21" s="1"/>
  <c r="AH1094" i="21"/>
  <c r="AI1094" i="21" s="1"/>
  <c r="AH1030" i="21"/>
  <c r="AI1030" i="21" s="1"/>
  <c r="AH966" i="21"/>
  <c r="AI966" i="21" s="1"/>
  <c r="AH902" i="21"/>
  <c r="AI902" i="21" s="1"/>
  <c r="AH838" i="21"/>
  <c r="AI838" i="21" s="1"/>
  <c r="AH774" i="21"/>
  <c r="AI774" i="21" s="1"/>
  <c r="AH710" i="21"/>
  <c r="AI710" i="21" s="1"/>
  <c r="AH646" i="21"/>
  <c r="AI646" i="21" s="1"/>
  <c r="AH582" i="21"/>
  <c r="AI582" i="21" s="1"/>
  <c r="AH518" i="21"/>
  <c r="AI518" i="21" s="1"/>
  <c r="AH454" i="21"/>
  <c r="AI454" i="21" s="1"/>
  <c r="AH390" i="21"/>
  <c r="AI390" i="21" s="1"/>
  <c r="AH326" i="21"/>
  <c r="AI326" i="21" s="1"/>
  <c r="AH262" i="21"/>
  <c r="AI262" i="21" s="1"/>
  <c r="AH198" i="21"/>
  <c r="AI198" i="21" s="1"/>
  <c r="AH134" i="21"/>
  <c r="AI134" i="21" s="1"/>
  <c r="AH70" i="21"/>
  <c r="AI70" i="21" s="1"/>
  <c r="AH6" i="21"/>
  <c r="AI6" i="21" s="1"/>
  <c r="AH2467" i="21"/>
  <c r="AI2467" i="21" s="1"/>
  <c r="AH2403" i="21"/>
  <c r="AI2403" i="21" s="1"/>
  <c r="AH2339" i="21"/>
  <c r="AI2339" i="21" s="1"/>
  <c r="AH2275" i="21"/>
  <c r="AI2275" i="21" s="1"/>
  <c r="AH2211" i="21"/>
  <c r="AI2211" i="21" s="1"/>
  <c r="AH2147" i="21"/>
  <c r="AI2147" i="21" s="1"/>
  <c r="AH2083" i="21"/>
  <c r="AI2083" i="21" s="1"/>
  <c r="AH2019" i="21"/>
  <c r="AI2019" i="21" s="1"/>
  <c r="AH1955" i="21"/>
  <c r="AI1955" i="21" s="1"/>
  <c r="AH1891" i="21"/>
  <c r="AI1891" i="21" s="1"/>
  <c r="AH1827" i="21"/>
  <c r="AI1827" i="21" s="1"/>
  <c r="AH1763" i="21"/>
  <c r="AI1763" i="21" s="1"/>
  <c r="AH1699" i="21"/>
  <c r="AI1699" i="21" s="1"/>
  <c r="AH1635" i="21"/>
  <c r="AI1635" i="21" s="1"/>
  <c r="AH1571" i="21"/>
  <c r="AI1571" i="21" s="1"/>
  <c r="AH1507" i="21"/>
  <c r="AI1507" i="21" s="1"/>
  <c r="AH1443" i="21"/>
  <c r="AI1443" i="21" s="1"/>
  <c r="AH1205" i="21"/>
  <c r="AI1205" i="21" s="1"/>
  <c r="AH757" i="21"/>
  <c r="AI757" i="21" s="1"/>
  <c r="AH341" i="21"/>
  <c r="AI341" i="21" s="1"/>
  <c r="AH2410" i="21"/>
  <c r="AI2410" i="21" s="1"/>
  <c r="AH1954" i="21"/>
  <c r="AI1954" i="21" s="1"/>
  <c r="AH1474" i="21"/>
  <c r="AI1474" i="21" s="1"/>
  <c r="AH1343" i="21"/>
  <c r="AI1343" i="21" s="1"/>
  <c r="AH1279" i="21"/>
  <c r="AI1279" i="21" s="1"/>
  <c r="AH1215" i="21"/>
  <c r="AI1215" i="21" s="1"/>
  <c r="AH1151" i="21"/>
  <c r="AI1151" i="21" s="1"/>
  <c r="AH1087" i="21"/>
  <c r="AI1087" i="21" s="1"/>
  <c r="AH1023" i="21"/>
  <c r="AI1023" i="21" s="1"/>
  <c r="AH959" i="21"/>
  <c r="AI959" i="21" s="1"/>
  <c r="AH895" i="21"/>
  <c r="AI895" i="21" s="1"/>
  <c r="AH831" i="21"/>
  <c r="AI831" i="21" s="1"/>
  <c r="AH767" i="21"/>
  <c r="AI767" i="21" s="1"/>
  <c r="AH703" i="21"/>
  <c r="AI703" i="21" s="1"/>
  <c r="AH639" i="21"/>
  <c r="AI639" i="21" s="1"/>
  <c r="AH575" i="21"/>
  <c r="AI575" i="21" s="1"/>
  <c r="AH511" i="21"/>
  <c r="AI511" i="21" s="1"/>
  <c r="AH447" i="21"/>
  <c r="AI447" i="21" s="1"/>
  <c r="AH383" i="21"/>
  <c r="AI383" i="21" s="1"/>
  <c r="AH319" i="21"/>
  <c r="AI319" i="21" s="1"/>
  <c r="AH255" i="21"/>
  <c r="AI255" i="21" s="1"/>
  <c r="AH191" i="21"/>
  <c r="AI191" i="21" s="1"/>
  <c r="AH127" i="21"/>
  <c r="AI127" i="21" s="1"/>
  <c r="AH63" i="21"/>
  <c r="AI63" i="21" s="1"/>
  <c r="AH2524" i="21"/>
  <c r="AI2524" i="21" s="1"/>
  <c r="AH2460" i="21"/>
  <c r="AI2460" i="21" s="1"/>
  <c r="AH2396" i="21"/>
  <c r="AI2396" i="21" s="1"/>
  <c r="AH2332" i="21"/>
  <c r="AI2332" i="21" s="1"/>
  <c r="AH2268" i="21"/>
  <c r="AI2268" i="21" s="1"/>
  <c r="AH2204" i="21"/>
  <c r="AI2204" i="21" s="1"/>
  <c r="AH2140" i="21"/>
  <c r="AI2140" i="21" s="1"/>
  <c r="AH2076" i="21"/>
  <c r="AI2076" i="21" s="1"/>
  <c r="AH2012" i="21"/>
  <c r="AI2012" i="21" s="1"/>
  <c r="AH1948" i="21"/>
  <c r="AI1948" i="21" s="1"/>
  <c r="AH1884" i="21"/>
  <c r="AI1884" i="21" s="1"/>
  <c r="AH1820" i="21"/>
  <c r="AI1820" i="21" s="1"/>
  <c r="AH1756" i="21"/>
  <c r="AI1756" i="21" s="1"/>
  <c r="AH1692" i="21"/>
  <c r="AI1692" i="21" s="1"/>
  <c r="AH1628" i="21"/>
  <c r="AI1628" i="21" s="1"/>
  <c r="AH1564" i="21"/>
  <c r="AI1564" i="21" s="1"/>
  <c r="AH1500" i="21"/>
  <c r="AI1500" i="21" s="1"/>
  <c r="AH1436" i="21"/>
  <c r="AI1436" i="21" s="1"/>
  <c r="AH1245" i="21"/>
  <c r="AI1245" i="21" s="1"/>
  <c r="AH813" i="21"/>
  <c r="AI813" i="21" s="1"/>
  <c r="AH381" i="21"/>
  <c r="AI381" i="21" s="1"/>
  <c r="AH2418" i="21"/>
  <c r="AI2418" i="21" s="1"/>
  <c r="AH1970" i="21"/>
  <c r="AI1970" i="21" s="1"/>
  <c r="AH1546" i="21"/>
  <c r="AI1546" i="21" s="1"/>
  <c r="AH1352" i="21"/>
  <c r="AI1352" i="21" s="1"/>
  <c r="AH1288" i="21"/>
  <c r="AI1288" i="21" s="1"/>
  <c r="AH1224" i="21"/>
  <c r="AI1224" i="21" s="1"/>
  <c r="AH1160" i="21"/>
  <c r="AI1160" i="21" s="1"/>
  <c r="AH1096" i="21"/>
  <c r="AI1096" i="21" s="1"/>
  <c r="AH1032" i="21"/>
  <c r="AI1032" i="21" s="1"/>
  <c r="AH968" i="21"/>
  <c r="AI968" i="21" s="1"/>
  <c r="AH904" i="21"/>
  <c r="AI904" i="21" s="1"/>
  <c r="AH840" i="21"/>
  <c r="AI840" i="21" s="1"/>
  <c r="AH776" i="21"/>
  <c r="AI776" i="21" s="1"/>
  <c r="AH712" i="21"/>
  <c r="AI712" i="21" s="1"/>
  <c r="AH648" i="21"/>
  <c r="AI648" i="21" s="1"/>
  <c r="AH584" i="21"/>
  <c r="AI584" i="21" s="1"/>
  <c r="AH520" i="21"/>
  <c r="AI520" i="21" s="1"/>
  <c r="AH456" i="21"/>
  <c r="AI456" i="21" s="1"/>
  <c r="AH392" i="21"/>
  <c r="AI392" i="21" s="1"/>
  <c r="AH328" i="21"/>
  <c r="AI328" i="21" s="1"/>
  <c r="AH264" i="21"/>
  <c r="AI264" i="21" s="1"/>
  <c r="AH200" i="21"/>
  <c r="AI200" i="21" s="1"/>
  <c r="AH136" i="21"/>
  <c r="AI136" i="21" s="1"/>
  <c r="AH72" i="21"/>
  <c r="AI72" i="21" s="1"/>
  <c r="AH8" i="21"/>
  <c r="AI8" i="21" s="1"/>
  <c r="AH2469" i="21"/>
  <c r="AI2469" i="21" s="1"/>
  <c r="AH2405" i="21"/>
  <c r="AI2405" i="21" s="1"/>
  <c r="AH2341" i="21"/>
  <c r="AI2341" i="21" s="1"/>
  <c r="AH2277" i="21"/>
  <c r="AI2277" i="21" s="1"/>
  <c r="AH2213" i="21"/>
  <c r="AI2213" i="21" s="1"/>
  <c r="AH2149" i="21"/>
  <c r="AI2149" i="21" s="1"/>
  <c r="AH2085" i="21"/>
  <c r="AI2085" i="21" s="1"/>
  <c r="AH2021" i="21"/>
  <c r="AI2021" i="21" s="1"/>
  <c r="AH1957" i="21"/>
  <c r="AI1957" i="21" s="1"/>
  <c r="AH1893" i="21"/>
  <c r="AI1893" i="21" s="1"/>
  <c r="AH1829" i="21"/>
  <c r="AI1829" i="21" s="1"/>
  <c r="AH1765" i="21"/>
  <c r="AI1765" i="21" s="1"/>
  <c r="AH1701" i="21"/>
  <c r="AI1701" i="21" s="1"/>
  <c r="AH1637" i="21"/>
  <c r="AI1637" i="21" s="1"/>
  <c r="AH1573" i="21"/>
  <c r="AI1573" i="21" s="1"/>
  <c r="AH1509" i="21"/>
  <c r="AI1509" i="21" s="1"/>
  <c r="AH1445" i="21"/>
  <c r="AI1445" i="21" s="1"/>
  <c r="AH1285" i="21"/>
  <c r="AI1285" i="21" s="1"/>
  <c r="AH829" i="21"/>
  <c r="AI829" i="21" s="1"/>
  <c r="AH333" i="21"/>
  <c r="AI333" i="21" s="1"/>
  <c r="AH2370" i="21"/>
  <c r="AI2370" i="21" s="1"/>
  <c r="AH1906" i="21"/>
  <c r="AI1906" i="21" s="1"/>
  <c r="AH1522" i="21"/>
  <c r="AI1522" i="21" s="1"/>
  <c r="AH1353" i="21"/>
  <c r="AI1353" i="21" s="1"/>
  <c r="AH1289" i="21"/>
  <c r="AI1289" i="21" s="1"/>
  <c r="AH1225" i="21"/>
  <c r="AI1225" i="21" s="1"/>
  <c r="AH1161" i="21"/>
  <c r="AI1161" i="21" s="1"/>
  <c r="AH1097" i="21"/>
  <c r="AI1097" i="21" s="1"/>
  <c r="AH1033" i="21"/>
  <c r="AI1033" i="21" s="1"/>
  <c r="AH969" i="21"/>
  <c r="AI969" i="21" s="1"/>
  <c r="AH905" i="21"/>
  <c r="AI905" i="21" s="1"/>
  <c r="AH841" i="21"/>
  <c r="AI841" i="21" s="1"/>
  <c r="AH777" i="21"/>
  <c r="AI777" i="21" s="1"/>
  <c r="AH713" i="21"/>
  <c r="AI713" i="21" s="1"/>
  <c r="AH649" i="21"/>
  <c r="AI649" i="21" s="1"/>
  <c r="AH585" i="21"/>
  <c r="AI585" i="21" s="1"/>
  <c r="AH521" i="21"/>
  <c r="AI521" i="21" s="1"/>
  <c r="AH457" i="21"/>
  <c r="AI457" i="21" s="1"/>
  <c r="AH393" i="21"/>
  <c r="AI393" i="21" s="1"/>
  <c r="AH329" i="21"/>
  <c r="AI329" i="21" s="1"/>
  <c r="AH265" i="21"/>
  <c r="AI265" i="21" s="1"/>
  <c r="AH201" i="21"/>
  <c r="AI201" i="21" s="1"/>
  <c r="AH137" i="21"/>
  <c r="AI137" i="21" s="1"/>
  <c r="AH73" i="21"/>
  <c r="AI73" i="21" s="1"/>
  <c r="AH9" i="21"/>
  <c r="AI9" i="21" s="1"/>
  <c r="AH2470" i="21"/>
  <c r="AI2470" i="21" s="1"/>
  <c r="AH2406" i="21"/>
  <c r="AI2406" i="21" s="1"/>
  <c r="AH2342" i="21"/>
  <c r="AI2342" i="21" s="1"/>
  <c r="AH2278" i="21"/>
  <c r="AI2278" i="21" s="1"/>
  <c r="AH2214" i="21"/>
  <c r="AI2214" i="21" s="1"/>
  <c r="AH2150" i="21"/>
  <c r="AI2150" i="21" s="1"/>
  <c r="AH2086" i="21"/>
  <c r="AI2086" i="21" s="1"/>
  <c r="AH2022" i="21"/>
  <c r="AI2022" i="21" s="1"/>
  <c r="AH1958" i="21"/>
  <c r="AI1958" i="21" s="1"/>
  <c r="AH1894" i="21"/>
  <c r="AI1894" i="21" s="1"/>
  <c r="AH1830" i="21"/>
  <c r="AI1830" i="21" s="1"/>
  <c r="AH1766" i="21"/>
  <c r="AI1766" i="21" s="1"/>
  <c r="AH1702" i="21"/>
  <c r="AI1702" i="21" s="1"/>
  <c r="AH1638" i="21"/>
  <c r="AI1638" i="21" s="1"/>
  <c r="AH1574" i="21"/>
  <c r="AI1574" i="21" s="1"/>
  <c r="AH1510" i="21"/>
  <c r="AI1510" i="21" s="1"/>
  <c r="AH1446" i="21"/>
  <c r="AI1446" i="21" s="1"/>
  <c r="AH1317" i="21"/>
  <c r="AI1317" i="21" s="1"/>
  <c r="AH869" i="21"/>
  <c r="AI869" i="21" s="1"/>
  <c r="AH469" i="21"/>
  <c r="AI469" i="21" s="1"/>
  <c r="AH21" i="21"/>
  <c r="AI21" i="21" s="1"/>
  <c r="AH2114" i="21"/>
  <c r="AI2114" i="21" s="1"/>
  <c r="AH1714" i="21"/>
  <c r="AI1714" i="21" s="1"/>
  <c r="AH1378" i="21"/>
  <c r="AI1378" i="21" s="1"/>
  <c r="AH1314" i="21"/>
  <c r="AI1314" i="21" s="1"/>
  <c r="AH1250" i="21"/>
  <c r="AI1250" i="21" s="1"/>
  <c r="AH1186" i="21"/>
  <c r="AI1186" i="21" s="1"/>
  <c r="AH1122" i="21"/>
  <c r="AI1122" i="21" s="1"/>
  <c r="AH1058" i="21"/>
  <c r="AI1058" i="21" s="1"/>
  <c r="AH994" i="21"/>
  <c r="AI994" i="21" s="1"/>
  <c r="AH930" i="21"/>
  <c r="AI930" i="21" s="1"/>
  <c r="AH866" i="21"/>
  <c r="AI866" i="21" s="1"/>
  <c r="AH802" i="21"/>
  <c r="AI802" i="21" s="1"/>
  <c r="AH738" i="21"/>
  <c r="AI738" i="21" s="1"/>
  <c r="AH674" i="21"/>
  <c r="AI674" i="21" s="1"/>
  <c r="AH610" i="21"/>
  <c r="AI610" i="21" s="1"/>
  <c r="AH546" i="21"/>
  <c r="AI546" i="21" s="1"/>
  <c r="AH482" i="21"/>
  <c r="AI482" i="21" s="1"/>
  <c r="AH418" i="21"/>
  <c r="AI418" i="21" s="1"/>
  <c r="AH354" i="21"/>
  <c r="AI354" i="21" s="1"/>
  <c r="AH290" i="21"/>
  <c r="AI290" i="21" s="1"/>
  <c r="AH226" i="21"/>
  <c r="AI226" i="21" s="1"/>
  <c r="AH162" i="21"/>
  <c r="AI162" i="21" s="1"/>
  <c r="AH98" i="21"/>
  <c r="AI98" i="21" s="1"/>
  <c r="AH34" i="21"/>
  <c r="AI34" i="21" s="1"/>
  <c r="AH2495" i="21"/>
  <c r="AI2495" i="21" s="1"/>
  <c r="AH2431" i="21"/>
  <c r="AI2431" i="21" s="1"/>
  <c r="AH2367" i="21"/>
  <c r="AI2367" i="21" s="1"/>
  <c r="AH2303" i="21"/>
  <c r="AI2303" i="21" s="1"/>
  <c r="AH2239" i="21"/>
  <c r="AI2239" i="21" s="1"/>
  <c r="AH2175" i="21"/>
  <c r="AI2175" i="21" s="1"/>
  <c r="AH2111" i="21"/>
  <c r="AI2111" i="21" s="1"/>
  <c r="AH2047" i="21"/>
  <c r="AI2047" i="21" s="1"/>
  <c r="AH1983" i="21"/>
  <c r="AI1983" i="21" s="1"/>
  <c r="AH1919" i="21"/>
  <c r="AI1919" i="21" s="1"/>
  <c r="AH1855" i="21"/>
  <c r="AI1855" i="21" s="1"/>
  <c r="AH1791" i="21"/>
  <c r="AI1791" i="21" s="1"/>
  <c r="AH1727" i="21"/>
  <c r="AI1727" i="21" s="1"/>
  <c r="AH1663" i="21"/>
  <c r="AI1663" i="21" s="1"/>
  <c r="AH1599" i="21"/>
  <c r="AI1599" i="21" s="1"/>
  <c r="AH1535" i="21"/>
  <c r="AI1535" i="21" s="1"/>
  <c r="AH1471" i="21"/>
  <c r="AI1471" i="21" s="1"/>
  <c r="AH1407" i="21"/>
  <c r="AI1407" i="21" s="1"/>
  <c r="AH1085" i="21"/>
  <c r="AI1085" i="21" s="1"/>
  <c r="AH661" i="21"/>
  <c r="AI661" i="21" s="1"/>
  <c r="AH253" i="21"/>
  <c r="AI253" i="21" s="1"/>
  <c r="AH2322" i="21"/>
  <c r="AI2322" i="21" s="1"/>
  <c r="AH1810" i="21"/>
  <c r="AI1810" i="21" s="1"/>
  <c r="AH1387" i="21"/>
  <c r="AI1387" i="21" s="1"/>
  <c r="AH1323" i="21"/>
  <c r="AI1323" i="21" s="1"/>
  <c r="AH1259" i="21"/>
  <c r="AI1259" i="21" s="1"/>
  <c r="AH1195" i="21"/>
  <c r="AI1195" i="21" s="1"/>
  <c r="AH1131" i="21"/>
  <c r="AI1131" i="21" s="1"/>
  <c r="AH1067" i="21"/>
  <c r="AI1067" i="21" s="1"/>
  <c r="AH1003" i="21"/>
  <c r="AI1003" i="21" s="1"/>
  <c r="AH939" i="21"/>
  <c r="AI939" i="21" s="1"/>
  <c r="AH875" i="21"/>
  <c r="AI875" i="21" s="1"/>
  <c r="AH811" i="21"/>
  <c r="AI811" i="21" s="1"/>
  <c r="AH747" i="21"/>
  <c r="AI747" i="21" s="1"/>
  <c r="AH683" i="21"/>
  <c r="AI683" i="21" s="1"/>
  <c r="AH619" i="21"/>
  <c r="AI619" i="21" s="1"/>
  <c r="AH555" i="21"/>
  <c r="AI555" i="21" s="1"/>
  <c r="AH491" i="21"/>
  <c r="AI491" i="21" s="1"/>
  <c r="AH427" i="21"/>
  <c r="AI427" i="21" s="1"/>
  <c r="AH363" i="21"/>
  <c r="AI363" i="21" s="1"/>
  <c r="AH299" i="21"/>
  <c r="AI299" i="21" s="1"/>
  <c r="AH235" i="21"/>
  <c r="AI235" i="21" s="1"/>
  <c r="AH171" i="21"/>
  <c r="AI171" i="21" s="1"/>
  <c r="AH107" i="21"/>
  <c r="AI107" i="21" s="1"/>
  <c r="AH43" i="21"/>
  <c r="AI43" i="21" s="1"/>
  <c r="AH2504" i="21"/>
  <c r="AI2504" i="21" s="1"/>
  <c r="AH2440" i="21"/>
  <c r="AI2440" i="21" s="1"/>
  <c r="AH2376" i="21"/>
  <c r="AI2376" i="21" s="1"/>
  <c r="AH2312" i="21"/>
  <c r="AI2312" i="21" s="1"/>
  <c r="AH2248" i="21"/>
  <c r="AI2248" i="21" s="1"/>
  <c r="AH2184" i="21"/>
  <c r="AI2184" i="21" s="1"/>
  <c r="AH2120" i="21"/>
  <c r="AI2120" i="21" s="1"/>
  <c r="AH2056" i="21"/>
  <c r="AI2056" i="21" s="1"/>
  <c r="AH1992" i="21"/>
  <c r="AI1992" i="21" s="1"/>
  <c r="AH1928" i="21"/>
  <c r="AI1928" i="21" s="1"/>
  <c r="AH1864" i="21"/>
  <c r="AI1864" i="21" s="1"/>
  <c r="AH1800" i="21"/>
  <c r="AI1800" i="21" s="1"/>
  <c r="AH1736" i="21"/>
  <c r="AI1736" i="21" s="1"/>
  <c r="AH1672" i="21"/>
  <c r="AI1672" i="21" s="1"/>
  <c r="AH1608" i="21"/>
  <c r="AI1608" i="21" s="1"/>
  <c r="AH1544" i="21"/>
  <c r="AI1544" i="21" s="1"/>
  <c r="AH1480" i="21"/>
  <c r="AI1480" i="21" s="1"/>
  <c r="AH1416" i="21"/>
  <c r="AI1416" i="21" s="1"/>
  <c r="AH1109" i="21"/>
  <c r="AI1109" i="21" s="1"/>
  <c r="AH677" i="21"/>
  <c r="AI677" i="21" s="1"/>
  <c r="AH213" i="21"/>
  <c r="AI213" i="21" s="1"/>
  <c r="AH2330" i="21"/>
  <c r="AI2330" i="21" s="1"/>
  <c r="AH1898" i="21"/>
  <c r="AI1898" i="21" s="1"/>
  <c r="AH1458" i="21"/>
  <c r="AI1458" i="21" s="1"/>
  <c r="AH1348" i="21"/>
  <c r="AI1348" i="21" s="1"/>
  <c r="AH1284" i="21"/>
  <c r="AI1284" i="21" s="1"/>
  <c r="AH1220" i="21"/>
  <c r="AI1220" i="21" s="1"/>
  <c r="AH1156" i="21"/>
  <c r="AI1156" i="21" s="1"/>
  <c r="AH1092" i="21"/>
  <c r="AI1092" i="21" s="1"/>
  <c r="AH1028" i="21"/>
  <c r="AI1028" i="21" s="1"/>
  <c r="AH964" i="21"/>
  <c r="AI964" i="21" s="1"/>
  <c r="AH900" i="21"/>
  <c r="AI900" i="21" s="1"/>
  <c r="AH836" i="21"/>
  <c r="AI836" i="21" s="1"/>
  <c r="AH772" i="21"/>
  <c r="AI772" i="21" s="1"/>
  <c r="AH708" i="21"/>
  <c r="AI708" i="21" s="1"/>
  <c r="AH644" i="21"/>
  <c r="AI644" i="21" s="1"/>
  <c r="AH580" i="21"/>
  <c r="AI580" i="21" s="1"/>
  <c r="AH516" i="21"/>
  <c r="AI516" i="21" s="1"/>
  <c r="AH452" i="21"/>
  <c r="AI452" i="21" s="1"/>
  <c r="AH388" i="21"/>
  <c r="AI388" i="21" s="1"/>
  <c r="AH324" i="21"/>
  <c r="AI324" i="21" s="1"/>
  <c r="AH260" i="21"/>
  <c r="AI260" i="21" s="1"/>
  <c r="AH196" i="21"/>
  <c r="AI196" i="21" s="1"/>
  <c r="AH132" i="21"/>
  <c r="AI132" i="21" s="1"/>
  <c r="AH68" i="21"/>
  <c r="AI68" i="21" s="1"/>
  <c r="AH4" i="21"/>
  <c r="AI4" i="21" s="1"/>
  <c r="AH2465" i="21"/>
  <c r="AI2465" i="21" s="1"/>
  <c r="AH2401" i="21"/>
  <c r="AI2401" i="21" s="1"/>
  <c r="AH2337" i="21"/>
  <c r="AI2337" i="21" s="1"/>
  <c r="AH2273" i="21"/>
  <c r="AI2273" i="21" s="1"/>
  <c r="AH2209" i="21"/>
  <c r="AI2209" i="21" s="1"/>
  <c r="AH2145" i="21"/>
  <c r="AI2145" i="21" s="1"/>
  <c r="AH2081" i="21"/>
  <c r="AI2081" i="21" s="1"/>
  <c r="AH2017" i="21"/>
  <c r="AI2017" i="21" s="1"/>
  <c r="AH1953" i="21"/>
  <c r="AI1953" i="21" s="1"/>
  <c r="AH1889" i="21"/>
  <c r="AI1889" i="21" s="1"/>
  <c r="AH1825" i="21"/>
  <c r="AI1825" i="21" s="1"/>
  <c r="AH1761" i="21"/>
  <c r="AI1761" i="21" s="1"/>
  <c r="AH1697" i="21"/>
  <c r="AI1697" i="21" s="1"/>
  <c r="AH1633" i="21"/>
  <c r="AI1633" i="21" s="1"/>
  <c r="AH1569" i="21"/>
  <c r="AI1569" i="21" s="1"/>
  <c r="AH1505" i="21"/>
  <c r="AI1505" i="21" s="1"/>
  <c r="AH1441" i="21"/>
  <c r="AI1441" i="21" s="1"/>
  <c r="AH925" i="21"/>
  <c r="AI925" i="21" s="1"/>
  <c r="AH461" i="21"/>
  <c r="AI461" i="21" s="1"/>
  <c r="AH2514" i="21"/>
  <c r="AI2514" i="21" s="1"/>
  <c r="AH2082" i="21"/>
  <c r="AI2082" i="21" s="1"/>
  <c r="AH1666" i="21"/>
  <c r="AI1666" i="21" s="1"/>
  <c r="AH1358" i="21"/>
  <c r="AI1358" i="21" s="1"/>
  <c r="AH1294" i="21"/>
  <c r="AI1294" i="21" s="1"/>
  <c r="AH1230" i="21"/>
  <c r="AI1230" i="21" s="1"/>
  <c r="AH1166" i="21"/>
  <c r="AI1166" i="21" s="1"/>
  <c r="AH1102" i="21"/>
  <c r="AI1102" i="21" s="1"/>
  <c r="AH1038" i="21"/>
  <c r="AI1038" i="21" s="1"/>
  <c r="AH974" i="21"/>
  <c r="AI974" i="21" s="1"/>
  <c r="AH910" i="21"/>
  <c r="AI910" i="21" s="1"/>
  <c r="AH846" i="21"/>
  <c r="AI846" i="21" s="1"/>
  <c r="AH782" i="21"/>
  <c r="AI782" i="21" s="1"/>
  <c r="AH718" i="21"/>
  <c r="AI718" i="21" s="1"/>
  <c r="AH654" i="21"/>
  <c r="AI654" i="21" s="1"/>
  <c r="AH590" i="21"/>
  <c r="AI590" i="21" s="1"/>
  <c r="AH526" i="21"/>
  <c r="AI526" i="21" s="1"/>
  <c r="AH462" i="21"/>
  <c r="AI462" i="21" s="1"/>
  <c r="AH398" i="21"/>
  <c r="AI398" i="21" s="1"/>
  <c r="AH334" i="21"/>
  <c r="AI334" i="21" s="1"/>
  <c r="AH270" i="21"/>
  <c r="AI270" i="21" s="1"/>
  <c r="AH206" i="21"/>
  <c r="AI206" i="21" s="1"/>
  <c r="AH142" i="21"/>
  <c r="AI142" i="21" s="1"/>
  <c r="AH78" i="21"/>
  <c r="AI78" i="21" s="1"/>
  <c r="AH14" i="21"/>
  <c r="AI14" i="21" s="1"/>
  <c r="AH2475" i="21"/>
  <c r="AI2475" i="21" s="1"/>
  <c r="AH2411" i="21"/>
  <c r="AI2411" i="21" s="1"/>
  <c r="AH2347" i="21"/>
  <c r="AI2347" i="21" s="1"/>
  <c r="AH2283" i="21"/>
  <c r="AI2283" i="21" s="1"/>
  <c r="AH2219" i="21"/>
  <c r="AI2219" i="21" s="1"/>
  <c r="AH2155" i="21"/>
  <c r="AI2155" i="21" s="1"/>
  <c r="AH2091" i="21"/>
  <c r="AI2091" i="21" s="1"/>
  <c r="AH2027" i="21"/>
  <c r="AI2027" i="21" s="1"/>
  <c r="AH1963" i="21"/>
  <c r="AI1963" i="21" s="1"/>
  <c r="AH1899" i="21"/>
  <c r="AI1899" i="21" s="1"/>
  <c r="AH1835" i="21"/>
  <c r="AI1835" i="21" s="1"/>
  <c r="AH1771" i="21"/>
  <c r="AI1771" i="21" s="1"/>
  <c r="AH1707" i="21"/>
  <c r="AI1707" i="21" s="1"/>
  <c r="AH1643" i="21"/>
  <c r="AI1643" i="21" s="1"/>
  <c r="AH1579" i="21"/>
  <c r="AI1579" i="21" s="1"/>
  <c r="AH1515" i="21"/>
  <c r="AI1515" i="21" s="1"/>
  <c r="AH1451" i="21"/>
  <c r="AI1451" i="21" s="1"/>
  <c r="AH1277" i="21"/>
  <c r="AI1277" i="21" s="1"/>
  <c r="AH805" i="21"/>
  <c r="AI805" i="21" s="1"/>
  <c r="AH389" i="21"/>
  <c r="AI389" i="21" s="1"/>
  <c r="AH2466" i="21"/>
  <c r="AI2466" i="21" s="1"/>
  <c r="AH2026" i="21"/>
  <c r="AI2026" i="21" s="1"/>
  <c r="AH1530" i="21"/>
  <c r="AI1530" i="21" s="1"/>
  <c r="AH1351" i="21"/>
  <c r="AI1351" i="21" s="1"/>
  <c r="AH1287" i="21"/>
  <c r="AI1287" i="21" s="1"/>
  <c r="AH1223" i="21"/>
  <c r="AI1223" i="21" s="1"/>
  <c r="AH1159" i="21"/>
  <c r="AI1159" i="21" s="1"/>
  <c r="AH1095" i="21"/>
  <c r="AI1095" i="21" s="1"/>
  <c r="AH1031" i="21"/>
  <c r="AI1031" i="21" s="1"/>
  <c r="AH967" i="21"/>
  <c r="AI967" i="21" s="1"/>
  <c r="AH903" i="21"/>
  <c r="AI903" i="21" s="1"/>
  <c r="AH839" i="21"/>
  <c r="AI839" i="21" s="1"/>
  <c r="AH775" i="21"/>
  <c r="AI775" i="21" s="1"/>
  <c r="AH711" i="21"/>
  <c r="AI711" i="21" s="1"/>
  <c r="AH647" i="21"/>
  <c r="AI647" i="21" s="1"/>
  <c r="AH583" i="21"/>
  <c r="AI583" i="21" s="1"/>
  <c r="AH519" i="21"/>
  <c r="AI519" i="21" s="1"/>
  <c r="AH455" i="21"/>
  <c r="AI455" i="21" s="1"/>
  <c r="AH391" i="21"/>
  <c r="AI391" i="21" s="1"/>
  <c r="AH327" i="21"/>
  <c r="AI327" i="21" s="1"/>
  <c r="AH263" i="21"/>
  <c r="AI263" i="21" s="1"/>
  <c r="AH199" i="21"/>
  <c r="AI199" i="21" s="1"/>
  <c r="AH135" i="21"/>
  <c r="AI135" i="21" s="1"/>
  <c r="AH71" i="21"/>
  <c r="AI71" i="21" s="1"/>
  <c r="AH7" i="21"/>
  <c r="AI7" i="21" s="1"/>
  <c r="AH2468" i="21"/>
  <c r="AI2468" i="21" s="1"/>
  <c r="AH2404" i="21"/>
  <c r="AI2404" i="21" s="1"/>
  <c r="AH2340" i="21"/>
  <c r="AI2340" i="21" s="1"/>
  <c r="AH2276" i="21"/>
  <c r="AI2276" i="21" s="1"/>
  <c r="AH2212" i="21"/>
  <c r="AI2212" i="21" s="1"/>
  <c r="AH2148" i="21"/>
  <c r="AI2148" i="21" s="1"/>
  <c r="AH2084" i="21"/>
  <c r="AI2084" i="21" s="1"/>
  <c r="AH2020" i="21"/>
  <c r="AI2020" i="21" s="1"/>
  <c r="AH1956" i="21"/>
  <c r="AI1956" i="21" s="1"/>
  <c r="AH1892" i="21"/>
  <c r="AI1892" i="21" s="1"/>
  <c r="AH1828" i="21"/>
  <c r="AI1828" i="21" s="1"/>
  <c r="AH1764" i="21"/>
  <c r="AI1764" i="21" s="1"/>
  <c r="AH1700" i="21"/>
  <c r="AI1700" i="21" s="1"/>
  <c r="AH1636" i="21"/>
  <c r="AI1636" i="21" s="1"/>
  <c r="AH1572" i="21"/>
  <c r="AI1572" i="21" s="1"/>
  <c r="AH1508" i="21"/>
  <c r="AI1508" i="21" s="1"/>
  <c r="AH1444" i="21"/>
  <c r="AI1444" i="21" s="1"/>
  <c r="AH1309" i="21"/>
  <c r="AI1309" i="21" s="1"/>
  <c r="AH861" i="21"/>
  <c r="AI861" i="21" s="1"/>
  <c r="AH437" i="21"/>
  <c r="AI437" i="21" s="1"/>
  <c r="AH2474" i="21"/>
  <c r="AI2474" i="21" s="1"/>
  <c r="AH2018" i="21"/>
  <c r="AI2018" i="21" s="1"/>
  <c r="AH1586" i="21"/>
  <c r="AI1586" i="21" s="1"/>
  <c r="AH1360" i="21"/>
  <c r="AI1360" i="21" s="1"/>
  <c r="AH1296" i="21"/>
  <c r="AI1296" i="21" s="1"/>
  <c r="AH1232" i="21"/>
  <c r="AI1232" i="21" s="1"/>
  <c r="AH1168" i="21"/>
  <c r="AI1168" i="21" s="1"/>
  <c r="AH1104" i="21"/>
  <c r="AI1104" i="21" s="1"/>
  <c r="AH1040" i="21"/>
  <c r="AI1040" i="21" s="1"/>
  <c r="AH976" i="21"/>
  <c r="AI976" i="21" s="1"/>
  <c r="AH912" i="21"/>
  <c r="AI912" i="21" s="1"/>
  <c r="AH848" i="21"/>
  <c r="AI848" i="21" s="1"/>
  <c r="AH784" i="21"/>
  <c r="AI784" i="21" s="1"/>
  <c r="AH720" i="21"/>
  <c r="AI720" i="21" s="1"/>
  <c r="AH656" i="21"/>
  <c r="AI656" i="21" s="1"/>
  <c r="AH592" i="21"/>
  <c r="AI592" i="21" s="1"/>
  <c r="AH528" i="21"/>
  <c r="AI528" i="21" s="1"/>
  <c r="AH464" i="21"/>
  <c r="AI464" i="21" s="1"/>
  <c r="AH400" i="21"/>
  <c r="AI400" i="21" s="1"/>
  <c r="AH336" i="21"/>
  <c r="AI336" i="21" s="1"/>
  <c r="AH272" i="21"/>
  <c r="AI272" i="21" s="1"/>
  <c r="AH208" i="21"/>
  <c r="AI208" i="21" s="1"/>
  <c r="AH144" i="21"/>
  <c r="AI144" i="21" s="1"/>
  <c r="AH80" i="21"/>
  <c r="AI80" i="21" s="1"/>
  <c r="AH16" i="21"/>
  <c r="AI16" i="21" s="1"/>
  <c r="AH2477" i="21"/>
  <c r="AI2477" i="21" s="1"/>
  <c r="AH2413" i="21"/>
  <c r="AI2413" i="21" s="1"/>
  <c r="AH2349" i="21"/>
  <c r="AI2349" i="21" s="1"/>
  <c r="AH2285" i="21"/>
  <c r="AI2285" i="21" s="1"/>
  <c r="AH2221" i="21"/>
  <c r="AI2221" i="21" s="1"/>
  <c r="AH2157" i="21"/>
  <c r="AI2157" i="21" s="1"/>
  <c r="AH2093" i="21"/>
  <c r="AI2093" i="21" s="1"/>
  <c r="AH2029" i="21"/>
  <c r="AI2029" i="21" s="1"/>
  <c r="AH1965" i="21"/>
  <c r="AI1965" i="21" s="1"/>
  <c r="AH1901" i="21"/>
  <c r="AI1901" i="21" s="1"/>
  <c r="AH1837" i="21"/>
  <c r="AI1837" i="21" s="1"/>
  <c r="AH1773" i="21"/>
  <c r="AI1773" i="21" s="1"/>
  <c r="AH1709" i="21"/>
  <c r="AI1709" i="21" s="1"/>
  <c r="AH1645" i="21"/>
  <c r="AI1645" i="21" s="1"/>
  <c r="AH1581" i="21"/>
  <c r="AI1581" i="21" s="1"/>
  <c r="AH1517" i="21"/>
  <c r="AI1517" i="21" s="1"/>
  <c r="AH1453" i="21"/>
  <c r="AI1453" i="21" s="1"/>
  <c r="AH1373" i="21"/>
  <c r="AI1373" i="21" s="1"/>
  <c r="AH885" i="21"/>
  <c r="AI885" i="21" s="1"/>
  <c r="AH373" i="21"/>
  <c r="AI373" i="21" s="1"/>
  <c r="AH2426" i="21"/>
  <c r="AI2426" i="21" s="1"/>
  <c r="AH1978" i="21"/>
  <c r="AI1978" i="21" s="1"/>
  <c r="AH1562" i="21"/>
  <c r="AI1562" i="21" s="1"/>
  <c r="AH1361" i="21"/>
  <c r="AI1361" i="21" s="1"/>
  <c r="AH1297" i="21"/>
  <c r="AI1297" i="21" s="1"/>
  <c r="AH1233" i="21"/>
  <c r="AI1233" i="21" s="1"/>
  <c r="AH1169" i="21"/>
  <c r="AI1169" i="21" s="1"/>
  <c r="AH1105" i="21"/>
  <c r="AI1105" i="21" s="1"/>
  <c r="AH1041" i="21"/>
  <c r="AI1041" i="21" s="1"/>
  <c r="AH977" i="21"/>
  <c r="AI977" i="21" s="1"/>
  <c r="AH913" i="21"/>
  <c r="AI913" i="21" s="1"/>
  <c r="AH849" i="21"/>
  <c r="AI849" i="21" s="1"/>
  <c r="AH785" i="21"/>
  <c r="AI785" i="21" s="1"/>
  <c r="AH721" i="21"/>
  <c r="AI721" i="21" s="1"/>
  <c r="AH657" i="21"/>
  <c r="AI657" i="21" s="1"/>
  <c r="AH593" i="21"/>
  <c r="AI593" i="21" s="1"/>
  <c r="AH529" i="21"/>
  <c r="AI529" i="21" s="1"/>
  <c r="AH465" i="21"/>
  <c r="AI465" i="21" s="1"/>
  <c r="AH401" i="21"/>
  <c r="AI401" i="21" s="1"/>
  <c r="AH337" i="21"/>
  <c r="AI337" i="21" s="1"/>
  <c r="AH273" i="21"/>
  <c r="AI273" i="21" s="1"/>
  <c r="AH209" i="21"/>
  <c r="AI209" i="21" s="1"/>
  <c r="AH145" i="21"/>
  <c r="AI145" i="21" s="1"/>
  <c r="AH81" i="21"/>
  <c r="AI81" i="21" s="1"/>
  <c r="AH17" i="21"/>
  <c r="AI17" i="21" s="1"/>
  <c r="AH2478" i="21"/>
  <c r="AI2478" i="21" s="1"/>
  <c r="AH2414" i="21"/>
  <c r="AI2414" i="21" s="1"/>
  <c r="AH2350" i="21"/>
  <c r="AI2350" i="21" s="1"/>
  <c r="AH2286" i="21"/>
  <c r="AI2286" i="21" s="1"/>
  <c r="AH2222" i="21"/>
  <c r="AI2222" i="21" s="1"/>
  <c r="AH2158" i="21"/>
  <c r="AI2158" i="21" s="1"/>
  <c r="AH2094" i="21"/>
  <c r="AI2094" i="21" s="1"/>
  <c r="AH2030" i="21"/>
  <c r="AI2030" i="21" s="1"/>
  <c r="AH1966" i="21"/>
  <c r="AI1966" i="21" s="1"/>
  <c r="AH1902" i="21"/>
  <c r="AI1902" i="21" s="1"/>
  <c r="AH1838" i="21"/>
  <c r="AI1838" i="21" s="1"/>
  <c r="AH1774" i="21"/>
  <c r="AI1774" i="21" s="1"/>
  <c r="AH1710" i="21"/>
  <c r="AI1710" i="21" s="1"/>
  <c r="AH1646" i="21"/>
  <c r="AI1646" i="21" s="1"/>
  <c r="AH1582" i="21"/>
  <c r="AI1582" i="21" s="1"/>
  <c r="AH1518" i="21"/>
  <c r="AI1518" i="21" s="1"/>
  <c r="AH1454" i="21"/>
  <c r="AI1454" i="21" s="1"/>
  <c r="AH1357" i="21"/>
  <c r="AI1357" i="21" s="1"/>
  <c r="AH949" i="21"/>
  <c r="AI949" i="21" s="1"/>
  <c r="AH525" i="21"/>
  <c r="AI525" i="21" s="1"/>
  <c r="AH77" i="21"/>
  <c r="AI77" i="21" s="1"/>
  <c r="AH2178" i="21"/>
  <c r="AI2178" i="21" s="1"/>
  <c r="AH1746" i="21"/>
  <c r="AI1746" i="21" s="1"/>
  <c r="AH1386" i="21"/>
  <c r="AI1386" i="21" s="1"/>
  <c r="AH1322" i="21"/>
  <c r="AI1322" i="21" s="1"/>
  <c r="AH1258" i="21"/>
  <c r="AI1258" i="21" s="1"/>
  <c r="AH1194" i="21"/>
  <c r="AI1194" i="21" s="1"/>
  <c r="AH1130" i="21"/>
  <c r="AI1130" i="21" s="1"/>
  <c r="AH1066" i="21"/>
  <c r="AI1066" i="21" s="1"/>
  <c r="AH1002" i="21"/>
  <c r="AI1002" i="21" s="1"/>
  <c r="AH938" i="21"/>
  <c r="AI938" i="21" s="1"/>
  <c r="AH874" i="21"/>
  <c r="AI874" i="21" s="1"/>
  <c r="AH810" i="21"/>
  <c r="AI810" i="21" s="1"/>
  <c r="AH746" i="21"/>
  <c r="AI746" i="21" s="1"/>
  <c r="AH682" i="21"/>
  <c r="AI682" i="21" s="1"/>
  <c r="AH618" i="21"/>
  <c r="AI618" i="21" s="1"/>
  <c r="AH554" i="21"/>
  <c r="AI554" i="21" s="1"/>
  <c r="AH490" i="21"/>
  <c r="AI490" i="21" s="1"/>
  <c r="AH426" i="21"/>
  <c r="AI426" i="21" s="1"/>
  <c r="AH362" i="21"/>
  <c r="AI362" i="21" s="1"/>
  <c r="AH298" i="21"/>
  <c r="AI298" i="21" s="1"/>
  <c r="AH234" i="21"/>
  <c r="AI234" i="21" s="1"/>
  <c r="AH170" i="21"/>
  <c r="AI170" i="21" s="1"/>
  <c r="AH106" i="21"/>
  <c r="AI106" i="21" s="1"/>
  <c r="AH42" i="21"/>
  <c r="AI42" i="21" s="1"/>
  <c r="AH2503" i="21"/>
  <c r="AI2503" i="21" s="1"/>
  <c r="AH2439" i="21"/>
  <c r="AI2439" i="21" s="1"/>
  <c r="AH2375" i="21"/>
  <c r="AI2375" i="21" s="1"/>
  <c r="AH2311" i="21"/>
  <c r="AI2311" i="21" s="1"/>
  <c r="AH2247" i="21"/>
  <c r="AI2247" i="21" s="1"/>
  <c r="AH2183" i="21"/>
  <c r="AI2183" i="21" s="1"/>
  <c r="AH2119" i="21"/>
  <c r="AI2119" i="21" s="1"/>
  <c r="AH2055" i="21"/>
  <c r="AI2055" i="21" s="1"/>
  <c r="AH1991" i="21"/>
  <c r="AI1991" i="21" s="1"/>
  <c r="AH1927" i="21"/>
  <c r="AI1927" i="21" s="1"/>
  <c r="AH1863" i="21"/>
  <c r="AI1863" i="21" s="1"/>
  <c r="AH1799" i="21"/>
  <c r="AI1799" i="21" s="1"/>
  <c r="AH1735" i="21"/>
  <c r="AI1735" i="21" s="1"/>
  <c r="AH1671" i="21"/>
  <c r="AI1671" i="21" s="1"/>
  <c r="AH1607" i="21"/>
  <c r="AI1607" i="21" s="1"/>
  <c r="AH1543" i="21"/>
  <c r="AI1543" i="21" s="1"/>
  <c r="AH1479" i="21"/>
  <c r="AI1479" i="21" s="1"/>
  <c r="AH1415" i="21"/>
  <c r="AI1415" i="21" s="1"/>
  <c r="AH1141" i="21"/>
  <c r="AI1141" i="21" s="1"/>
  <c r="AH717" i="21"/>
  <c r="AI717" i="21" s="1"/>
  <c r="AH301" i="21"/>
  <c r="AI301" i="21" s="1"/>
  <c r="AH2378" i="21"/>
  <c r="AI2378" i="21" s="1"/>
  <c r="AH1866" i="21"/>
  <c r="AI1866" i="21" s="1"/>
  <c r="AH1395" i="21"/>
  <c r="AI1395" i="21" s="1"/>
  <c r="AH1331" i="21"/>
  <c r="AI1331" i="21" s="1"/>
  <c r="AH1267" i="21"/>
  <c r="AI1267" i="21" s="1"/>
  <c r="AH1203" i="21"/>
  <c r="AI1203" i="21" s="1"/>
  <c r="AH1139" i="21"/>
  <c r="AI1139" i="21" s="1"/>
  <c r="AH1075" i="21"/>
  <c r="AI1075" i="21" s="1"/>
  <c r="AH1011" i="21"/>
  <c r="AI1011" i="21" s="1"/>
  <c r="AH947" i="21"/>
  <c r="AI947" i="21" s="1"/>
  <c r="AH883" i="21"/>
  <c r="AI883" i="21" s="1"/>
  <c r="AH819" i="21"/>
  <c r="AI819" i="21" s="1"/>
  <c r="AH755" i="21"/>
  <c r="AI755" i="21" s="1"/>
  <c r="AH691" i="21"/>
  <c r="AI691" i="21" s="1"/>
  <c r="AH627" i="21"/>
  <c r="AI627" i="21" s="1"/>
  <c r="AH563" i="21"/>
  <c r="AI563" i="21" s="1"/>
  <c r="AH499" i="21"/>
  <c r="AI499" i="21" s="1"/>
  <c r="AH435" i="21"/>
  <c r="AI435" i="21" s="1"/>
  <c r="AH371" i="21"/>
  <c r="AI371" i="21" s="1"/>
  <c r="AH307" i="21"/>
  <c r="AI307" i="21" s="1"/>
  <c r="AH243" i="21"/>
  <c r="AI243" i="21" s="1"/>
  <c r="AH179" i="21"/>
  <c r="AI179" i="21" s="1"/>
  <c r="AH115" i="21"/>
  <c r="AI115" i="21" s="1"/>
  <c r="AH51" i="21"/>
  <c r="AI51" i="21" s="1"/>
  <c r="AH2512" i="21"/>
  <c r="AI2512" i="21" s="1"/>
  <c r="AH2448" i="21"/>
  <c r="AI2448" i="21" s="1"/>
  <c r="AH2384" i="21"/>
  <c r="AI2384" i="21" s="1"/>
  <c r="AH2320" i="21"/>
  <c r="AI2320" i="21" s="1"/>
  <c r="AH2256" i="21"/>
  <c r="AI2256" i="21" s="1"/>
  <c r="AH2192" i="21"/>
  <c r="AI2192" i="21" s="1"/>
  <c r="AH2128" i="21"/>
  <c r="AI2128" i="21" s="1"/>
  <c r="AH2064" i="21"/>
  <c r="AI2064" i="21" s="1"/>
  <c r="AH2000" i="21"/>
  <c r="AI2000" i="21" s="1"/>
  <c r="AH1936" i="21"/>
  <c r="AI1936" i="21" s="1"/>
  <c r="AH1872" i="21"/>
  <c r="AI1872" i="21" s="1"/>
  <c r="AH1808" i="21"/>
  <c r="AI1808" i="21" s="1"/>
  <c r="AH1744" i="21"/>
  <c r="AI1744" i="21" s="1"/>
  <c r="AH1680" i="21"/>
  <c r="AI1680" i="21" s="1"/>
  <c r="AH1616" i="21"/>
  <c r="AI1616" i="21" s="1"/>
  <c r="AH1552" i="21"/>
  <c r="AI1552" i="21" s="1"/>
  <c r="AH1488" i="21"/>
  <c r="AI1488" i="21" s="1"/>
  <c r="AH1424" i="21"/>
  <c r="AI1424" i="21" s="1"/>
  <c r="AH1165" i="21"/>
  <c r="AI1165" i="21" s="1"/>
  <c r="AH741" i="21"/>
  <c r="AI741" i="21" s="1"/>
  <c r="AH269" i="21"/>
  <c r="AI269" i="21" s="1"/>
  <c r="AH2394" i="21"/>
  <c r="AI2394" i="21" s="1"/>
  <c r="AH1946" i="21"/>
  <c r="AI1946" i="21" s="1"/>
  <c r="AH1498" i="21"/>
  <c r="AI1498" i="21" s="1"/>
  <c r="AH1356" i="21"/>
  <c r="AI1356" i="21" s="1"/>
  <c r="AH1292" i="21"/>
  <c r="AI1292" i="21" s="1"/>
  <c r="AH1228" i="21"/>
  <c r="AI1228" i="21" s="1"/>
  <c r="AH1164" i="21"/>
  <c r="AI1164" i="21" s="1"/>
  <c r="AH1100" i="21"/>
  <c r="AI1100" i="21" s="1"/>
  <c r="AH1036" i="21"/>
  <c r="AI1036" i="21" s="1"/>
  <c r="AH972" i="21"/>
  <c r="AI972" i="21" s="1"/>
  <c r="AH908" i="21"/>
  <c r="AI908" i="21" s="1"/>
  <c r="AH844" i="21"/>
  <c r="AI844" i="21" s="1"/>
  <c r="AH780" i="21"/>
  <c r="AI780" i="21" s="1"/>
  <c r="AH716" i="21"/>
  <c r="AI716" i="21" s="1"/>
  <c r="AH652" i="21"/>
  <c r="AI652" i="21" s="1"/>
  <c r="AH588" i="21"/>
  <c r="AI588" i="21" s="1"/>
  <c r="AH524" i="21"/>
  <c r="AI524" i="21" s="1"/>
  <c r="AH460" i="21"/>
  <c r="AI460" i="21" s="1"/>
  <c r="AH396" i="21"/>
  <c r="AI396" i="21" s="1"/>
  <c r="AH332" i="21"/>
  <c r="AI332" i="21" s="1"/>
  <c r="AH268" i="21"/>
  <c r="AI268" i="21" s="1"/>
  <c r="AH204" i="21"/>
  <c r="AI204" i="21" s="1"/>
  <c r="AH140" i="21"/>
  <c r="AI140" i="21" s="1"/>
  <c r="AH76" i="21"/>
  <c r="AI76" i="21" s="1"/>
  <c r="AH12" i="21"/>
  <c r="AI12" i="21" s="1"/>
  <c r="AH2473" i="21"/>
  <c r="AI2473" i="21" s="1"/>
  <c r="AH2409" i="21"/>
  <c r="AI2409" i="21" s="1"/>
  <c r="AH2345" i="21"/>
  <c r="AI2345" i="21" s="1"/>
  <c r="AH2281" i="21"/>
  <c r="AI2281" i="21" s="1"/>
  <c r="AH2217" i="21"/>
  <c r="AI2217" i="21" s="1"/>
  <c r="AH2153" i="21"/>
  <c r="AI2153" i="21" s="1"/>
  <c r="AH2089" i="21"/>
  <c r="AI2089" i="21" s="1"/>
  <c r="AH2025" i="21"/>
  <c r="AI2025" i="21" s="1"/>
  <c r="AH1961" i="21"/>
  <c r="AI1961" i="21" s="1"/>
  <c r="AH1897" i="21"/>
  <c r="AI1897" i="21" s="1"/>
  <c r="AH1833" i="21"/>
  <c r="AI1833" i="21" s="1"/>
  <c r="AH1769" i="21"/>
  <c r="AI1769" i="21" s="1"/>
  <c r="AH1705" i="21"/>
  <c r="AI1705" i="21" s="1"/>
  <c r="AH1641" i="21"/>
  <c r="AI1641" i="21" s="1"/>
  <c r="AH1577" i="21"/>
  <c r="AI1577" i="21" s="1"/>
  <c r="AH1513" i="21"/>
  <c r="AI1513" i="21" s="1"/>
  <c r="AH1449" i="21"/>
  <c r="AI1449" i="21" s="1"/>
  <c r="AH989" i="21"/>
  <c r="AI989" i="21" s="1"/>
  <c r="AH517" i="21"/>
  <c r="AI517" i="21" s="1"/>
  <c r="AH45" i="21"/>
  <c r="AI45" i="21" s="1"/>
  <c r="AH2122" i="21"/>
  <c r="AI2122" i="21" s="1"/>
  <c r="AH1722" i="21"/>
  <c r="AI1722" i="21" s="1"/>
  <c r="AH1366" i="21"/>
  <c r="AI1366" i="21" s="1"/>
  <c r="AH1302" i="21"/>
  <c r="AI1302" i="21" s="1"/>
  <c r="AH1238" i="21"/>
  <c r="AI1238" i="21" s="1"/>
  <c r="AH1174" i="21"/>
  <c r="AI1174" i="21" s="1"/>
  <c r="AH1110" i="21"/>
  <c r="AI1110" i="21" s="1"/>
  <c r="AH1046" i="21"/>
  <c r="AI1046" i="21" s="1"/>
  <c r="AH982" i="21"/>
  <c r="AI982" i="21" s="1"/>
  <c r="AH918" i="21"/>
  <c r="AI918" i="21" s="1"/>
  <c r="AH854" i="21"/>
  <c r="AI854" i="21" s="1"/>
  <c r="AH790" i="21"/>
  <c r="AI790" i="21" s="1"/>
  <c r="AH726" i="21"/>
  <c r="AI726" i="21" s="1"/>
  <c r="AH662" i="21"/>
  <c r="AI662" i="21" s="1"/>
  <c r="AH598" i="21"/>
  <c r="AI598" i="21" s="1"/>
  <c r="AH534" i="21"/>
  <c r="AI534" i="21" s="1"/>
  <c r="AH470" i="21"/>
  <c r="AI470" i="21" s="1"/>
  <c r="AH406" i="21"/>
  <c r="AI406" i="21" s="1"/>
  <c r="AH342" i="21"/>
  <c r="AI342" i="21" s="1"/>
  <c r="AH278" i="21"/>
  <c r="AI278" i="21" s="1"/>
  <c r="AH214" i="21"/>
  <c r="AI214" i="21" s="1"/>
  <c r="AH150" i="21"/>
  <c r="AI150" i="21" s="1"/>
  <c r="AH86" i="21"/>
  <c r="AI86" i="21" s="1"/>
  <c r="AH22" i="21"/>
  <c r="AI22" i="21" s="1"/>
  <c r="AH2483" i="21"/>
  <c r="AI2483" i="21" s="1"/>
  <c r="AH2419" i="21"/>
  <c r="AI2419" i="21" s="1"/>
  <c r="AH2355" i="21"/>
  <c r="AI2355" i="21" s="1"/>
  <c r="AH2291" i="21"/>
  <c r="AI2291" i="21" s="1"/>
  <c r="AH2227" i="21"/>
  <c r="AI2227" i="21" s="1"/>
  <c r="AH2163" i="21"/>
  <c r="AI2163" i="21" s="1"/>
  <c r="AH2099" i="21"/>
  <c r="AI2099" i="21" s="1"/>
  <c r="AH2035" i="21"/>
  <c r="AI2035" i="21" s="1"/>
  <c r="AH1971" i="21"/>
  <c r="AI1971" i="21" s="1"/>
  <c r="AH1907" i="21"/>
  <c r="AI1907" i="21" s="1"/>
  <c r="AH1843" i="21"/>
  <c r="AI1843" i="21" s="1"/>
  <c r="AH1779" i="21"/>
  <c r="AI1779" i="21" s="1"/>
  <c r="AH1715" i="21"/>
  <c r="AI1715" i="21" s="1"/>
  <c r="AH1651" i="21"/>
  <c r="AI1651" i="21" s="1"/>
  <c r="AH1587" i="21"/>
  <c r="AI1587" i="21" s="1"/>
  <c r="AH1523" i="21"/>
  <c r="AI1523" i="21" s="1"/>
  <c r="AH1459" i="21"/>
  <c r="AI1459" i="21" s="1"/>
  <c r="AH1341" i="21"/>
  <c r="AI1341" i="21" s="1"/>
  <c r="AH877" i="21"/>
  <c r="AI877" i="21" s="1"/>
  <c r="AH445" i="21"/>
  <c r="AI445" i="21" s="1"/>
  <c r="AH5" i="21"/>
  <c r="AI5" i="21" s="1"/>
  <c r="AH2074" i="21"/>
  <c r="AI2074" i="21" s="1"/>
  <c r="AH1594" i="21"/>
  <c r="AI1594" i="21" s="1"/>
  <c r="AH1359" i="21"/>
  <c r="AI1359" i="21" s="1"/>
  <c r="AH1295" i="21"/>
  <c r="AI1295" i="21" s="1"/>
  <c r="AH1231" i="21"/>
  <c r="AI1231" i="21" s="1"/>
  <c r="AH1167" i="21"/>
  <c r="AI1167" i="21" s="1"/>
  <c r="AH1103" i="21"/>
  <c r="AI1103" i="21" s="1"/>
  <c r="AH1039" i="21"/>
  <c r="AI1039" i="21" s="1"/>
  <c r="AH975" i="21"/>
  <c r="AI975" i="21" s="1"/>
  <c r="AH911" i="21"/>
  <c r="AI911" i="21" s="1"/>
  <c r="AH847" i="21"/>
  <c r="AI847" i="21" s="1"/>
  <c r="AH783" i="21"/>
  <c r="AI783" i="21" s="1"/>
  <c r="AH719" i="21"/>
  <c r="AI719" i="21" s="1"/>
  <c r="AH655" i="21"/>
  <c r="AI655" i="21" s="1"/>
  <c r="AH591" i="21"/>
  <c r="AI591" i="21" s="1"/>
  <c r="AH527" i="21"/>
  <c r="AI527" i="21" s="1"/>
  <c r="AH463" i="21"/>
  <c r="AI463" i="21" s="1"/>
  <c r="AH399" i="21"/>
  <c r="AI399" i="21" s="1"/>
  <c r="AH335" i="21"/>
  <c r="AI335" i="21" s="1"/>
  <c r="AH271" i="21"/>
  <c r="AI271" i="21" s="1"/>
  <c r="AH207" i="21"/>
  <c r="AI207" i="21" s="1"/>
  <c r="AH143" i="21"/>
  <c r="AI143" i="21" s="1"/>
  <c r="AH79" i="21"/>
  <c r="AI79" i="21" s="1"/>
  <c r="AH15" i="21"/>
  <c r="AI15" i="21" s="1"/>
  <c r="AH2476" i="21"/>
  <c r="AI2476" i="21" s="1"/>
  <c r="AH2412" i="21"/>
  <c r="AI2412" i="21" s="1"/>
  <c r="AH2348" i="21"/>
  <c r="AI2348" i="21" s="1"/>
  <c r="AH2284" i="21"/>
  <c r="AI2284" i="21" s="1"/>
  <c r="AH2220" i="21"/>
  <c r="AI2220" i="21" s="1"/>
  <c r="AH2156" i="21"/>
  <c r="AI2156" i="21" s="1"/>
  <c r="AH2092" i="21"/>
  <c r="AI2092" i="21" s="1"/>
  <c r="AH2028" i="21"/>
  <c r="AI2028" i="21" s="1"/>
  <c r="AH1964" i="21"/>
  <c r="AI1964" i="21" s="1"/>
  <c r="AH1900" i="21"/>
  <c r="AI1900" i="21" s="1"/>
  <c r="AH1836" i="21"/>
  <c r="AI1836" i="21" s="1"/>
  <c r="AH1772" i="21"/>
  <c r="AI1772" i="21" s="1"/>
  <c r="AH1708" i="21"/>
  <c r="AI1708" i="21" s="1"/>
  <c r="AH1644" i="21"/>
  <c r="AI1644" i="21" s="1"/>
  <c r="AH1580" i="21"/>
  <c r="AI1580" i="21" s="1"/>
  <c r="AH1516" i="21"/>
  <c r="AI1516" i="21" s="1"/>
  <c r="AH1452" i="21"/>
  <c r="AI1452" i="21" s="1"/>
  <c r="AH1349" i="21"/>
  <c r="AI1349" i="21" s="1"/>
  <c r="AH909" i="21"/>
  <c r="AI909" i="21" s="1"/>
  <c r="AH485" i="21"/>
  <c r="AI485" i="21" s="1"/>
  <c r="AH13" i="21"/>
  <c r="AI13" i="21" s="1"/>
  <c r="AH2090" i="21"/>
  <c r="AI2090" i="21" s="1"/>
  <c r="AH1634" i="21"/>
  <c r="AI1634" i="21" s="1"/>
  <c r="AH1368" i="21"/>
  <c r="AI1368" i="21" s="1"/>
  <c r="AH1304" i="21"/>
  <c r="AI1304" i="21" s="1"/>
  <c r="AH1240" i="21"/>
  <c r="AI1240" i="21" s="1"/>
  <c r="AH1176" i="21"/>
  <c r="AI1176" i="21" s="1"/>
  <c r="AH1112" i="21"/>
  <c r="AI1112" i="21" s="1"/>
  <c r="AH1048" i="21"/>
  <c r="AI1048" i="21" s="1"/>
  <c r="AH984" i="21"/>
  <c r="AI984" i="21" s="1"/>
  <c r="AH920" i="21"/>
  <c r="AI920" i="21" s="1"/>
  <c r="AH856" i="21"/>
  <c r="AI856" i="21" s="1"/>
  <c r="AH792" i="21"/>
  <c r="AI792" i="21" s="1"/>
  <c r="AH728" i="21"/>
  <c r="AI728" i="21" s="1"/>
  <c r="AH664" i="21"/>
  <c r="AI664" i="21" s="1"/>
  <c r="AH600" i="21"/>
  <c r="AI600" i="21" s="1"/>
  <c r="AH536" i="21"/>
  <c r="AI536" i="21" s="1"/>
  <c r="AH472" i="21"/>
  <c r="AI472" i="21" s="1"/>
  <c r="AH408" i="21"/>
  <c r="AI408" i="21" s="1"/>
  <c r="AH344" i="21"/>
  <c r="AI344" i="21" s="1"/>
  <c r="AH280" i="21"/>
  <c r="AI280" i="21" s="1"/>
  <c r="AH216" i="21"/>
  <c r="AI216" i="21" s="1"/>
  <c r="AH152" i="21"/>
  <c r="AI152" i="21" s="1"/>
  <c r="AH88" i="21"/>
  <c r="AI88" i="21" s="1"/>
  <c r="AH24" i="21"/>
  <c r="AI24" i="21" s="1"/>
  <c r="AH2485" i="21"/>
  <c r="AI2485" i="21" s="1"/>
  <c r="AH2421" i="21"/>
  <c r="AI2421" i="21" s="1"/>
  <c r="AH2357" i="21"/>
  <c r="AI2357" i="21" s="1"/>
  <c r="AH2293" i="21"/>
  <c r="AI2293" i="21" s="1"/>
  <c r="AH2229" i="21"/>
  <c r="AI2229" i="21" s="1"/>
  <c r="AH2165" i="21"/>
  <c r="AI2165" i="21" s="1"/>
  <c r="AH2101" i="21"/>
  <c r="AI2101" i="21" s="1"/>
  <c r="AH2037" i="21"/>
  <c r="AI2037" i="21" s="1"/>
  <c r="AH1973" i="21"/>
  <c r="AI1973" i="21" s="1"/>
  <c r="AH1909" i="21"/>
  <c r="AI1909" i="21" s="1"/>
  <c r="AH1845" i="21"/>
  <c r="AI1845" i="21" s="1"/>
  <c r="AH1781" i="21"/>
  <c r="AI1781" i="21" s="1"/>
  <c r="AH1717" i="21"/>
  <c r="AI1717" i="21" s="1"/>
  <c r="AH1653" i="21"/>
  <c r="AI1653" i="21" s="1"/>
  <c r="AH1589" i="21"/>
  <c r="AI1589" i="21" s="1"/>
  <c r="AH1525" i="21"/>
  <c r="AI1525" i="21" s="1"/>
  <c r="AH1461" i="21"/>
  <c r="AI1461" i="21" s="1"/>
  <c r="AH941" i="21"/>
  <c r="AI941" i="21" s="1"/>
  <c r="AH421" i="21"/>
  <c r="AI421" i="21" s="1"/>
  <c r="AH2490" i="21"/>
  <c r="AI2490" i="21" s="1"/>
  <c r="AH2034" i="21"/>
  <c r="AI2034" i="21" s="1"/>
  <c r="AH1610" i="21"/>
  <c r="AI1610" i="21" s="1"/>
  <c r="AH1369" i="21"/>
  <c r="AI1369" i="21" s="1"/>
  <c r="AH1305" i="21"/>
  <c r="AI1305" i="21" s="1"/>
  <c r="AH1241" i="21"/>
  <c r="AI1241" i="21" s="1"/>
  <c r="AH1177" i="21"/>
  <c r="AI1177" i="21" s="1"/>
  <c r="AH1113" i="21"/>
  <c r="AI1113" i="21" s="1"/>
  <c r="AH1049" i="21"/>
  <c r="AI1049" i="21" s="1"/>
  <c r="AH985" i="21"/>
  <c r="AI985" i="21" s="1"/>
  <c r="AH921" i="21"/>
  <c r="AI921" i="21" s="1"/>
  <c r="AH857" i="21"/>
  <c r="AI857" i="21" s="1"/>
  <c r="AH793" i="21"/>
  <c r="AI793" i="21" s="1"/>
  <c r="AH729" i="21"/>
  <c r="AI729" i="21" s="1"/>
  <c r="AH665" i="21"/>
  <c r="AI665" i="21" s="1"/>
  <c r="AH601" i="21"/>
  <c r="AI601" i="21" s="1"/>
  <c r="AH537" i="21"/>
  <c r="AI537" i="21" s="1"/>
  <c r="AH473" i="21"/>
  <c r="AI473" i="21" s="1"/>
  <c r="AH409" i="21"/>
  <c r="AI409" i="21" s="1"/>
  <c r="AH345" i="21"/>
  <c r="AI345" i="21" s="1"/>
  <c r="AH281" i="21"/>
  <c r="AI281" i="21" s="1"/>
  <c r="AH217" i="21"/>
  <c r="AI217" i="21" s="1"/>
  <c r="AH153" i="21"/>
  <c r="AI153" i="21" s="1"/>
  <c r="AH89" i="21"/>
  <c r="AI89" i="21" s="1"/>
  <c r="AH25" i="21"/>
  <c r="AI25" i="21" s="1"/>
  <c r="AH2486" i="21"/>
  <c r="AI2486" i="21" s="1"/>
  <c r="AH2422" i="21"/>
  <c r="AI2422" i="21" s="1"/>
  <c r="AH2358" i="21"/>
  <c r="AI2358" i="21" s="1"/>
  <c r="AH2294" i="21"/>
  <c r="AI2294" i="21" s="1"/>
  <c r="AH2230" i="21"/>
  <c r="AI2230" i="21" s="1"/>
  <c r="AH2166" i="21"/>
  <c r="AI2166" i="21" s="1"/>
  <c r="AH2102" i="21"/>
  <c r="AI2102" i="21" s="1"/>
  <c r="AH2038" i="21"/>
  <c r="AI2038" i="21" s="1"/>
  <c r="AH1974" i="21"/>
  <c r="AI1974" i="21" s="1"/>
  <c r="AH1910" i="21"/>
  <c r="AI1910" i="21" s="1"/>
  <c r="AH1846" i="21"/>
  <c r="AI1846" i="21" s="1"/>
  <c r="AH1782" i="21"/>
  <c r="AI1782" i="21" s="1"/>
  <c r="AH1718" i="21"/>
  <c r="AI1718" i="21" s="1"/>
  <c r="AH1654" i="21"/>
  <c r="AI1654" i="21" s="1"/>
  <c r="AH1590" i="21"/>
  <c r="AI1590" i="21" s="1"/>
  <c r="AH1526" i="21"/>
  <c r="AI1526" i="21" s="1"/>
  <c r="AH1462" i="21"/>
  <c r="AI1462" i="21" s="1"/>
  <c r="AH1398" i="21"/>
  <c r="AI1398" i="21" s="1"/>
  <c r="AH997" i="21"/>
  <c r="AI997" i="21" s="1"/>
  <c r="AH581" i="21"/>
  <c r="AI581" i="21" s="1"/>
  <c r="AH125" i="21"/>
  <c r="AI125" i="21" s="1"/>
  <c r="AH2234" i="21"/>
  <c r="AI2234" i="21" s="1"/>
  <c r="AH1802" i="21"/>
  <c r="AI1802" i="21" s="1"/>
  <c r="AH1394" i="21"/>
  <c r="AI1394" i="21" s="1"/>
  <c r="AH1330" i="21"/>
  <c r="AI1330" i="21" s="1"/>
  <c r="AH1266" i="21"/>
  <c r="AI1266" i="21" s="1"/>
  <c r="AH1202" i="21"/>
  <c r="AI1202" i="21" s="1"/>
  <c r="AH1138" i="21"/>
  <c r="AI1138" i="21" s="1"/>
  <c r="AH1074" i="21"/>
  <c r="AI1074" i="21" s="1"/>
  <c r="AH1010" i="21"/>
  <c r="AI1010" i="21" s="1"/>
  <c r="AH946" i="21"/>
  <c r="AI946" i="21" s="1"/>
  <c r="AH882" i="21"/>
  <c r="AI882" i="21" s="1"/>
  <c r="AH818" i="21"/>
  <c r="AI818" i="21" s="1"/>
  <c r="AH754" i="21"/>
  <c r="AI754" i="21" s="1"/>
  <c r="AH690" i="21"/>
  <c r="AI690" i="21" s="1"/>
  <c r="AH626" i="21"/>
  <c r="AI626" i="21" s="1"/>
  <c r="AH562" i="21"/>
  <c r="AI562" i="21" s="1"/>
  <c r="AH498" i="21"/>
  <c r="AI498" i="21" s="1"/>
  <c r="AH434" i="21"/>
  <c r="AI434" i="21" s="1"/>
  <c r="AH370" i="21"/>
  <c r="AI370" i="21" s="1"/>
  <c r="AH306" i="21"/>
  <c r="AI306" i="21" s="1"/>
  <c r="AH242" i="21"/>
  <c r="AI242" i="21" s="1"/>
  <c r="AH178" i="21"/>
  <c r="AI178" i="21" s="1"/>
  <c r="AH114" i="21"/>
  <c r="AI114" i="21" s="1"/>
  <c r="AH50" i="21"/>
  <c r="AI50" i="21" s="1"/>
  <c r="AH2511" i="21"/>
  <c r="AI2511" i="21" s="1"/>
  <c r="AH2447" i="21"/>
  <c r="AI2447" i="21" s="1"/>
  <c r="AH2383" i="21"/>
  <c r="AI2383" i="21" s="1"/>
  <c r="AH2319" i="21"/>
  <c r="AI2319" i="21" s="1"/>
  <c r="AH2255" i="21"/>
  <c r="AI2255" i="21" s="1"/>
  <c r="AH2191" i="21"/>
  <c r="AI2191" i="21" s="1"/>
  <c r="AH2127" i="21"/>
  <c r="AI2127" i="21" s="1"/>
  <c r="AH2063" i="21"/>
  <c r="AI2063" i="21" s="1"/>
  <c r="AH1999" i="21"/>
  <c r="AI1999" i="21" s="1"/>
  <c r="AH1935" i="21"/>
  <c r="AI1935" i="21" s="1"/>
  <c r="AH1871" i="21"/>
  <c r="AI1871" i="21" s="1"/>
  <c r="AH1807" i="21"/>
  <c r="AI1807" i="21" s="1"/>
  <c r="AH1743" i="21"/>
  <c r="AI1743" i="21" s="1"/>
  <c r="AH1679" i="21"/>
  <c r="AI1679" i="21" s="1"/>
  <c r="AH1615" i="21"/>
  <c r="AI1615" i="21" s="1"/>
  <c r="AH1551" i="21"/>
  <c r="AI1551" i="21" s="1"/>
  <c r="AH1487" i="21"/>
  <c r="AI1487" i="21" s="1"/>
  <c r="AH1423" i="21"/>
  <c r="AI1423" i="21" s="1"/>
  <c r="AH1197" i="21"/>
  <c r="AI1197" i="21" s="1"/>
  <c r="AH781" i="21"/>
  <c r="AI781" i="21" s="1"/>
  <c r="AH349" i="21"/>
  <c r="AI349" i="21" s="1"/>
  <c r="AH2442" i="21"/>
  <c r="AI2442" i="21" s="1"/>
  <c r="AH1930" i="21"/>
  <c r="AI1930" i="21" s="1"/>
  <c r="AH1410" i="21"/>
  <c r="AI1410" i="21" s="1"/>
  <c r="AH1339" i="21"/>
  <c r="AI1339" i="21" s="1"/>
  <c r="AH1275" i="21"/>
  <c r="AI1275" i="21" s="1"/>
  <c r="AH1211" i="21"/>
  <c r="AI1211" i="21" s="1"/>
  <c r="AH1147" i="21"/>
  <c r="AI1147" i="21" s="1"/>
  <c r="AH1083" i="21"/>
  <c r="AI1083" i="21" s="1"/>
  <c r="AH1019" i="21"/>
  <c r="AI1019" i="21" s="1"/>
  <c r="AH955" i="21"/>
  <c r="AI955" i="21" s="1"/>
  <c r="AH891" i="21"/>
  <c r="AI891" i="21" s="1"/>
  <c r="AH827" i="21"/>
  <c r="AI827" i="21" s="1"/>
  <c r="AH763" i="21"/>
  <c r="AI763" i="21" s="1"/>
  <c r="AH699" i="21"/>
  <c r="AI699" i="21" s="1"/>
  <c r="AH635" i="21"/>
  <c r="AI635" i="21" s="1"/>
  <c r="AH571" i="21"/>
  <c r="AI571" i="21" s="1"/>
  <c r="AH507" i="21"/>
  <c r="AI507" i="21" s="1"/>
  <c r="AH443" i="21"/>
  <c r="AI443" i="21" s="1"/>
  <c r="AH379" i="21"/>
  <c r="AI379" i="21" s="1"/>
  <c r="AH315" i="21"/>
  <c r="AI315" i="21" s="1"/>
  <c r="AH251" i="21"/>
  <c r="AI251" i="21" s="1"/>
  <c r="AH187" i="21"/>
  <c r="AI187" i="21" s="1"/>
  <c r="AH123" i="21"/>
  <c r="AI123" i="21" s="1"/>
  <c r="AH59" i="21"/>
  <c r="AI59" i="21" s="1"/>
  <c r="AH2520" i="21"/>
  <c r="AI2520" i="21" s="1"/>
  <c r="AH2456" i="21"/>
  <c r="AI2456" i="21" s="1"/>
  <c r="AH2392" i="21"/>
  <c r="AI2392" i="21" s="1"/>
  <c r="AH2328" i="21"/>
  <c r="AI2328" i="21" s="1"/>
  <c r="AH2264" i="21"/>
  <c r="AI2264" i="21" s="1"/>
  <c r="AH2200" i="21"/>
  <c r="AI2200" i="21" s="1"/>
  <c r="AH2136" i="21"/>
  <c r="AI2136" i="21" s="1"/>
  <c r="AH2072" i="21"/>
  <c r="AI2072" i="21" s="1"/>
  <c r="AH2008" i="21"/>
  <c r="AI2008" i="21" s="1"/>
  <c r="AH1944" i="21"/>
  <c r="AI1944" i="21" s="1"/>
  <c r="AH1880" i="21"/>
  <c r="AI1880" i="21" s="1"/>
  <c r="AH1816" i="21"/>
  <c r="AI1816" i="21" s="1"/>
  <c r="AH1752" i="21"/>
  <c r="AI1752" i="21" s="1"/>
  <c r="AH1688" i="21"/>
  <c r="AI1688" i="21" s="1"/>
  <c r="AH1624" i="21"/>
  <c r="AI1624" i="21" s="1"/>
  <c r="AH1560" i="21"/>
  <c r="AI1560" i="21" s="1"/>
  <c r="AH1496" i="21"/>
  <c r="AI1496" i="21" s="1"/>
  <c r="AH1432" i="21"/>
  <c r="AI1432" i="21" s="1"/>
  <c r="AH1213" i="21"/>
  <c r="AI1213" i="21" s="1"/>
  <c r="AH797" i="21"/>
  <c r="AI797" i="21" s="1"/>
  <c r="AH309" i="21"/>
  <c r="AI309" i="21" s="1"/>
  <c r="AH2434" i="21"/>
  <c r="AI2434" i="21" s="1"/>
  <c r="AH2002" i="21"/>
  <c r="AI2002" i="21" s="1"/>
  <c r="AH1554" i="21"/>
  <c r="AI1554" i="21" s="1"/>
  <c r="AH1364" i="21"/>
  <c r="AI1364" i="21" s="1"/>
  <c r="AH1300" i="21"/>
  <c r="AI1300" i="21" s="1"/>
  <c r="AH1236" i="21"/>
  <c r="AI1236" i="21" s="1"/>
  <c r="AH1172" i="21"/>
  <c r="AI1172" i="21" s="1"/>
  <c r="AH1108" i="21"/>
  <c r="AI1108" i="21" s="1"/>
  <c r="AH1044" i="21"/>
  <c r="AI1044" i="21" s="1"/>
  <c r="AH980" i="21"/>
  <c r="AI980" i="21" s="1"/>
  <c r="AH916" i="21"/>
  <c r="AI916" i="21" s="1"/>
  <c r="AH852" i="21"/>
  <c r="AI852" i="21" s="1"/>
  <c r="AH788" i="21"/>
  <c r="AI788" i="21" s="1"/>
  <c r="AH724" i="21"/>
  <c r="AI724" i="21" s="1"/>
  <c r="AH660" i="21"/>
  <c r="AI660" i="21" s="1"/>
  <c r="AH596" i="21"/>
  <c r="AI596" i="21" s="1"/>
  <c r="AH532" i="21"/>
  <c r="AI532" i="21" s="1"/>
  <c r="AH468" i="21"/>
  <c r="AI468" i="21" s="1"/>
  <c r="AH404" i="21"/>
  <c r="AI404" i="21" s="1"/>
  <c r="AH340" i="21"/>
  <c r="AI340" i="21" s="1"/>
  <c r="AH276" i="21"/>
  <c r="AI276" i="21" s="1"/>
  <c r="AH212" i="21"/>
  <c r="AI212" i="21" s="1"/>
  <c r="AH148" i="21"/>
  <c r="AI148" i="21" s="1"/>
  <c r="AH84" i="21"/>
  <c r="AI84" i="21" s="1"/>
  <c r="AH20" i="21"/>
  <c r="AI20" i="21" s="1"/>
  <c r="AH2481" i="21"/>
  <c r="AI2481" i="21" s="1"/>
  <c r="AH2417" i="21"/>
  <c r="AI2417" i="21" s="1"/>
  <c r="AH2353" i="21"/>
  <c r="AI2353" i="21" s="1"/>
  <c r="AH2289" i="21"/>
  <c r="AI2289" i="21" s="1"/>
  <c r="AH2225" i="21"/>
  <c r="AI2225" i="21" s="1"/>
  <c r="AH2161" i="21"/>
  <c r="AI2161" i="21" s="1"/>
  <c r="AH2097" i="21"/>
  <c r="AI2097" i="21" s="1"/>
  <c r="AH2033" i="21"/>
  <c r="AI2033" i="21" s="1"/>
  <c r="AH1969" i="21"/>
  <c r="AI1969" i="21" s="1"/>
  <c r="AH1905" i="21"/>
  <c r="AI1905" i="21" s="1"/>
  <c r="AH1841" i="21"/>
  <c r="AI1841" i="21" s="1"/>
  <c r="AH1777" i="21"/>
  <c r="AI1777" i="21" s="1"/>
  <c r="AH1713" i="21"/>
  <c r="AI1713" i="21" s="1"/>
  <c r="AH1649" i="21"/>
  <c r="AI1649" i="21" s="1"/>
  <c r="AH1585" i="21"/>
  <c r="AI1585" i="21" s="1"/>
  <c r="AH1521" i="21"/>
  <c r="AI1521" i="21" s="1"/>
  <c r="AH1457" i="21"/>
  <c r="AI1457" i="21" s="1"/>
  <c r="AH1061" i="21"/>
  <c r="AI1061" i="21" s="1"/>
  <c r="AH557" i="21"/>
  <c r="AI557" i="21" s="1"/>
  <c r="AH85" i="21"/>
  <c r="AI85" i="21" s="1"/>
  <c r="AH2170" i="21"/>
  <c r="AI2170" i="21" s="1"/>
  <c r="AH1770" i="21"/>
  <c r="AI1770" i="21" s="1"/>
  <c r="AH1374" i="21"/>
  <c r="AI1374" i="21" s="1"/>
  <c r="AH1310" i="21"/>
  <c r="AI1310" i="21" s="1"/>
  <c r="AH1246" i="21"/>
  <c r="AI1246" i="21" s="1"/>
  <c r="AH1182" i="21"/>
  <c r="AI1182" i="21" s="1"/>
  <c r="AH1118" i="21"/>
  <c r="AI1118" i="21" s="1"/>
  <c r="AH1054" i="21"/>
  <c r="AI1054" i="21" s="1"/>
  <c r="AH990" i="21"/>
  <c r="AI990" i="21" s="1"/>
  <c r="AH926" i="21"/>
  <c r="AI926" i="21" s="1"/>
  <c r="AH862" i="21"/>
  <c r="AI862" i="21" s="1"/>
  <c r="AH798" i="21"/>
  <c r="AI798" i="21" s="1"/>
  <c r="AH734" i="21"/>
  <c r="AI734" i="21" s="1"/>
  <c r="AH670" i="21"/>
  <c r="AI670" i="21" s="1"/>
  <c r="AH606" i="21"/>
  <c r="AI606" i="21" s="1"/>
  <c r="AH542" i="21"/>
  <c r="AI542" i="21" s="1"/>
  <c r="AH478" i="21"/>
  <c r="AI478" i="21" s="1"/>
  <c r="AH414" i="21"/>
  <c r="AI414" i="21" s="1"/>
  <c r="AH350" i="21"/>
  <c r="AI350" i="21" s="1"/>
  <c r="AH286" i="21"/>
  <c r="AI286" i="21" s="1"/>
  <c r="AH222" i="21"/>
  <c r="AI222" i="21" s="1"/>
  <c r="AH158" i="21"/>
  <c r="AI158" i="21" s="1"/>
  <c r="AH94" i="21"/>
  <c r="AI94" i="21" s="1"/>
  <c r="AH30" i="21"/>
  <c r="AI30" i="21" s="1"/>
  <c r="AH2491" i="21"/>
  <c r="AI2491" i="21" s="1"/>
  <c r="AH2427" i="21"/>
  <c r="AI2427" i="21" s="1"/>
  <c r="AH2363" i="21"/>
  <c r="AI2363" i="21" s="1"/>
  <c r="AH2299" i="21"/>
  <c r="AI2299" i="21" s="1"/>
  <c r="AH2235" i="21"/>
  <c r="AI2235" i="21" s="1"/>
  <c r="AH2171" i="21"/>
  <c r="AI2171" i="21" s="1"/>
  <c r="AH2107" i="21"/>
  <c r="AI2107" i="21" s="1"/>
  <c r="AH2043" i="21"/>
  <c r="AI2043" i="21" s="1"/>
  <c r="AH1979" i="21"/>
  <c r="AI1979" i="21" s="1"/>
  <c r="AH1915" i="21"/>
  <c r="AI1915" i="21" s="1"/>
  <c r="AH1851" i="21"/>
  <c r="AI1851" i="21" s="1"/>
  <c r="AH1787" i="21"/>
  <c r="AI1787" i="21" s="1"/>
  <c r="AH1723" i="21"/>
  <c r="AI1723" i="21" s="1"/>
  <c r="AH1659" i="21"/>
  <c r="AI1659" i="21" s="1"/>
  <c r="AH1595" i="21"/>
  <c r="AI1595" i="21" s="1"/>
  <c r="AH1531" i="21"/>
  <c r="AI1531" i="21" s="1"/>
  <c r="AH1467" i="21"/>
  <c r="AI1467" i="21" s="1"/>
  <c r="AH1403" i="21"/>
  <c r="AI1403" i="21" s="1"/>
  <c r="AH917" i="21"/>
  <c r="AI917" i="21" s="1"/>
  <c r="AH477" i="21"/>
  <c r="AI477" i="21" s="1"/>
  <c r="AH61" i="21"/>
  <c r="AI61" i="21" s="1"/>
  <c r="AH2130" i="21"/>
  <c r="AI2130" i="21" s="1"/>
  <c r="AH1650" i="21"/>
  <c r="AI1650" i="21" s="1"/>
  <c r="AH1367" i="21"/>
  <c r="AI1367" i="21" s="1"/>
  <c r="AH1303" i="21"/>
  <c r="AI1303" i="21" s="1"/>
  <c r="AH1239" i="21"/>
  <c r="AI1239" i="21" s="1"/>
  <c r="AH1175" i="21"/>
  <c r="AI1175" i="21" s="1"/>
  <c r="AH1111" i="21"/>
  <c r="AI1111" i="21" s="1"/>
  <c r="AH1047" i="21"/>
  <c r="AI1047" i="21" s="1"/>
  <c r="AH983" i="21"/>
  <c r="AI983" i="21" s="1"/>
  <c r="AH919" i="21"/>
  <c r="AI919" i="21" s="1"/>
  <c r="AH855" i="21"/>
  <c r="AI855" i="21" s="1"/>
  <c r="AH791" i="21"/>
  <c r="AI791" i="21" s="1"/>
  <c r="AH727" i="21"/>
  <c r="AI727" i="21" s="1"/>
  <c r="AH663" i="21"/>
  <c r="AI663" i="21" s="1"/>
  <c r="AH599" i="21"/>
  <c r="AI599" i="21" s="1"/>
  <c r="AH535" i="21"/>
  <c r="AI535" i="21" s="1"/>
  <c r="AH471" i="21"/>
  <c r="AI471" i="21" s="1"/>
  <c r="AH407" i="21"/>
  <c r="AI407" i="21" s="1"/>
  <c r="AH343" i="21"/>
  <c r="AI343" i="21" s="1"/>
  <c r="AH279" i="21"/>
  <c r="AI279" i="21" s="1"/>
  <c r="AH215" i="21"/>
  <c r="AI215" i="21" s="1"/>
  <c r="AH151" i="21"/>
  <c r="AI151" i="21" s="1"/>
  <c r="AH87" i="21"/>
  <c r="AI87" i="21" s="1"/>
  <c r="AH23" i="21"/>
  <c r="AI23" i="21" s="1"/>
  <c r="AH2484" i="21"/>
  <c r="AI2484" i="21" s="1"/>
  <c r="AH2420" i="21"/>
  <c r="AI2420" i="21" s="1"/>
  <c r="AH2356" i="21"/>
  <c r="AI2356" i="21" s="1"/>
  <c r="AH2292" i="21"/>
  <c r="AI2292" i="21" s="1"/>
  <c r="AH2228" i="21"/>
  <c r="AI2228" i="21" s="1"/>
  <c r="AH2164" i="21"/>
  <c r="AI2164" i="21" s="1"/>
  <c r="AH2100" i="21"/>
  <c r="AI2100" i="21" s="1"/>
  <c r="AH2036" i="21"/>
  <c r="AI2036" i="21" s="1"/>
  <c r="AH1972" i="21"/>
  <c r="AI1972" i="21" s="1"/>
  <c r="AH1908" i="21"/>
  <c r="AI1908" i="21" s="1"/>
  <c r="AH1844" i="21"/>
  <c r="AI1844" i="21" s="1"/>
  <c r="AH1780" i="21"/>
  <c r="AI1780" i="21" s="1"/>
  <c r="AH1716" i="21"/>
  <c r="AI1716" i="21" s="1"/>
  <c r="AH1652" i="21"/>
  <c r="AI1652" i="21" s="1"/>
  <c r="AH1588" i="21"/>
  <c r="AI1588" i="21" s="1"/>
  <c r="AH1524" i="21"/>
  <c r="AI1524" i="21" s="1"/>
  <c r="AH1460" i="21"/>
  <c r="AI1460" i="21" s="1"/>
  <c r="AH1397" i="21"/>
  <c r="AI1397" i="21" s="1"/>
  <c r="AH965" i="21"/>
  <c r="AI965" i="21" s="1"/>
  <c r="AH541" i="21"/>
  <c r="AI541" i="21" s="1"/>
  <c r="AH69" i="21"/>
  <c r="AI69" i="21" s="1"/>
  <c r="AH2146" i="21"/>
  <c r="AI2146" i="21" s="1"/>
  <c r="AH1690" i="21"/>
  <c r="AI1690" i="21" s="1"/>
  <c r="AH1376" i="21"/>
  <c r="AI1376" i="21" s="1"/>
  <c r="AH1312" i="21"/>
  <c r="AI1312" i="21" s="1"/>
  <c r="AH1248" i="21"/>
  <c r="AI1248" i="21" s="1"/>
  <c r="AH1184" i="21"/>
  <c r="AI1184" i="21" s="1"/>
  <c r="AH1120" i="21"/>
  <c r="AI1120" i="21" s="1"/>
  <c r="AH1056" i="21"/>
  <c r="AI1056" i="21" s="1"/>
  <c r="AH992" i="21"/>
  <c r="AI992" i="21" s="1"/>
  <c r="AH928" i="21"/>
  <c r="AI928" i="21" s="1"/>
  <c r="AH864" i="21"/>
  <c r="AI864" i="21" s="1"/>
  <c r="AH800" i="21"/>
  <c r="AI800" i="21" s="1"/>
  <c r="AH736" i="21"/>
  <c r="AI736" i="21" s="1"/>
  <c r="AH672" i="21"/>
  <c r="AI672" i="21" s="1"/>
  <c r="AH608" i="21"/>
  <c r="AI608" i="21" s="1"/>
  <c r="AH544" i="21"/>
  <c r="AI544" i="21" s="1"/>
  <c r="AH480" i="21"/>
  <c r="AI480" i="21" s="1"/>
  <c r="AH416" i="21"/>
  <c r="AI416" i="21" s="1"/>
  <c r="AH352" i="21"/>
  <c r="AI352" i="21" s="1"/>
  <c r="AH288" i="21"/>
  <c r="AI288" i="21" s="1"/>
  <c r="AH224" i="21"/>
  <c r="AI224" i="21" s="1"/>
  <c r="AH160" i="21"/>
  <c r="AI160" i="21" s="1"/>
  <c r="AH96" i="21"/>
  <c r="AI96" i="21" s="1"/>
  <c r="AH32" i="21"/>
  <c r="AI32" i="21" s="1"/>
  <c r="AH2493" i="21"/>
  <c r="AI2493" i="21" s="1"/>
  <c r="AH2429" i="21"/>
  <c r="AI2429" i="21" s="1"/>
  <c r="AH2365" i="21"/>
  <c r="AI2365" i="21" s="1"/>
  <c r="AH2301" i="21"/>
  <c r="AI2301" i="21" s="1"/>
  <c r="AH2237" i="21"/>
  <c r="AI2237" i="21" s="1"/>
  <c r="AH2173" i="21"/>
  <c r="AI2173" i="21" s="1"/>
  <c r="AH2109" i="21"/>
  <c r="AI2109" i="21" s="1"/>
  <c r="AH2045" i="21"/>
  <c r="AI2045" i="21" s="1"/>
  <c r="AH1981" i="21"/>
  <c r="AI1981" i="21" s="1"/>
  <c r="AH1917" i="21"/>
  <c r="AI1917" i="21" s="1"/>
  <c r="AH1853" i="21"/>
  <c r="AI1853" i="21" s="1"/>
  <c r="AH1789" i="21"/>
  <c r="AI1789" i="21" s="1"/>
  <c r="AH1725" i="21"/>
  <c r="AI1725" i="21" s="1"/>
  <c r="AH1661" i="21"/>
  <c r="AI1661" i="21" s="1"/>
  <c r="AH1597" i="21"/>
  <c r="AI1597" i="21" s="1"/>
  <c r="AH1533" i="21"/>
  <c r="AI1533" i="21" s="1"/>
  <c r="AH1469" i="21"/>
  <c r="AI1469" i="21" s="1"/>
  <c r="AH1405" i="21"/>
  <c r="AI1405" i="21" s="1"/>
  <c r="AH1013" i="21"/>
  <c r="AI1013" i="21" s="1"/>
  <c r="AH493" i="21"/>
  <c r="AI493" i="21" s="1"/>
  <c r="AH37" i="21"/>
  <c r="AI37" i="21" s="1"/>
  <c r="AH2098" i="21"/>
  <c r="AI2098" i="21" s="1"/>
  <c r="AH1642" i="21"/>
  <c r="AI1642" i="21" s="1"/>
  <c r="AH1377" i="21"/>
  <c r="AI1377" i="21" s="1"/>
  <c r="AH1313" i="21"/>
  <c r="AI1313" i="21" s="1"/>
  <c r="AH1249" i="21"/>
  <c r="AI1249" i="21" s="1"/>
  <c r="AH1185" i="21"/>
  <c r="AI1185" i="21" s="1"/>
  <c r="AH1121" i="21"/>
  <c r="AI1121" i="21" s="1"/>
  <c r="AH1057" i="21"/>
  <c r="AI1057" i="21" s="1"/>
  <c r="AH993" i="21"/>
  <c r="AI993" i="21" s="1"/>
  <c r="AH929" i="21"/>
  <c r="AI929" i="21" s="1"/>
  <c r="AH865" i="21"/>
  <c r="AI865" i="21" s="1"/>
  <c r="AH801" i="21"/>
  <c r="AI801" i="21" s="1"/>
  <c r="AH737" i="21"/>
  <c r="AI737" i="21" s="1"/>
  <c r="AH673" i="21"/>
  <c r="AI673" i="21" s="1"/>
  <c r="AH609" i="21"/>
  <c r="AI609" i="21" s="1"/>
  <c r="AH545" i="21"/>
  <c r="AI545" i="21" s="1"/>
  <c r="AH481" i="21"/>
  <c r="AI481" i="21" s="1"/>
  <c r="AH417" i="21"/>
  <c r="AI417" i="21" s="1"/>
  <c r="AH353" i="21"/>
  <c r="AI353" i="21" s="1"/>
  <c r="AH289" i="21"/>
  <c r="AI289" i="21" s="1"/>
  <c r="AH225" i="21"/>
  <c r="AI225" i="21" s="1"/>
  <c r="AH161" i="21"/>
  <c r="AI161" i="21" s="1"/>
  <c r="AH97" i="21"/>
  <c r="AI97" i="21" s="1"/>
  <c r="AH33" i="21"/>
  <c r="AI33" i="21" s="1"/>
  <c r="AH2494" i="21"/>
  <c r="AI2494" i="21" s="1"/>
  <c r="AH2430" i="21"/>
  <c r="AI2430" i="21" s="1"/>
  <c r="AH2366" i="21"/>
  <c r="AI2366" i="21" s="1"/>
  <c r="AH2302" i="21"/>
  <c r="AI2302" i="21" s="1"/>
  <c r="AH2238" i="21"/>
  <c r="AI2238" i="21" s="1"/>
  <c r="AH2174" i="21"/>
  <c r="AI2174" i="21" s="1"/>
  <c r="AH2110" i="21"/>
  <c r="AI2110" i="21" s="1"/>
  <c r="AH2046" i="21"/>
  <c r="AI2046" i="21" s="1"/>
  <c r="AH1982" i="21"/>
  <c r="AI1982" i="21" s="1"/>
  <c r="AH1918" i="21"/>
  <c r="AI1918" i="21" s="1"/>
  <c r="AH1854" i="21"/>
  <c r="AI1854" i="21" s="1"/>
  <c r="AH1790" i="21"/>
  <c r="AI1790" i="21" s="1"/>
  <c r="AH1726" i="21"/>
  <c r="AI1726" i="21" s="1"/>
  <c r="AH1662" i="21"/>
  <c r="AI1662" i="21" s="1"/>
  <c r="AH1598" i="21"/>
  <c r="AI1598" i="21" s="1"/>
  <c r="AH1534" i="21"/>
  <c r="AI1534" i="21" s="1"/>
  <c r="AH1470" i="21"/>
  <c r="AI1470" i="21" s="1"/>
  <c r="AH1406" i="21"/>
  <c r="AI1406" i="21" s="1"/>
  <c r="AH1045" i="21"/>
  <c r="AI1045" i="21" s="1"/>
  <c r="AH637" i="21"/>
  <c r="AI637" i="21" s="1"/>
  <c r="AH181" i="21"/>
  <c r="AI181" i="21" s="1"/>
  <c r="AH2290" i="21"/>
  <c r="AI2290" i="21" s="1"/>
  <c r="AH1858" i="21"/>
  <c r="AI1858" i="21" s="1"/>
  <c r="AH1442" i="21"/>
  <c r="AI1442" i="21" s="1"/>
  <c r="AH1338" i="21"/>
  <c r="AI1338" i="21" s="1"/>
  <c r="AH1274" i="21"/>
  <c r="AI1274" i="21" s="1"/>
  <c r="AH1210" i="21"/>
  <c r="AI1210" i="21" s="1"/>
  <c r="AH1146" i="21"/>
  <c r="AI1146" i="21" s="1"/>
  <c r="AH1082" i="21"/>
  <c r="AI1082" i="21" s="1"/>
  <c r="AH1018" i="21"/>
  <c r="AI1018" i="21" s="1"/>
  <c r="AH954" i="21"/>
  <c r="AI954" i="21" s="1"/>
  <c r="AH890" i="21"/>
  <c r="AI890" i="21" s="1"/>
  <c r="AH826" i="21"/>
  <c r="AI826" i="21" s="1"/>
  <c r="AH762" i="21"/>
  <c r="AI762" i="21" s="1"/>
  <c r="AH698" i="21"/>
  <c r="AI698" i="21" s="1"/>
  <c r="AH634" i="21"/>
  <c r="AI634" i="21" s="1"/>
  <c r="AH570" i="21"/>
  <c r="AI570" i="21" s="1"/>
  <c r="AH506" i="21"/>
  <c r="AI506" i="21" s="1"/>
  <c r="AH442" i="21"/>
  <c r="AI442" i="21" s="1"/>
  <c r="AH378" i="21"/>
  <c r="AI378" i="21" s="1"/>
  <c r="AH314" i="21"/>
  <c r="AI314" i="21" s="1"/>
  <c r="AH250" i="21"/>
  <c r="AI250" i="21" s="1"/>
  <c r="AH186" i="21"/>
  <c r="AI186" i="21" s="1"/>
  <c r="AH122" i="21"/>
  <c r="AI122" i="21" s="1"/>
  <c r="AH58" i="21"/>
  <c r="AI58" i="21" s="1"/>
  <c r="AH2519" i="21"/>
  <c r="AI2519" i="21" s="1"/>
  <c r="AH2455" i="21"/>
  <c r="AI2455" i="21" s="1"/>
  <c r="AH2391" i="21"/>
  <c r="AI2391" i="21" s="1"/>
  <c r="AH2327" i="21"/>
  <c r="AI2327" i="21" s="1"/>
  <c r="AH2263" i="21"/>
  <c r="AI2263" i="21" s="1"/>
  <c r="AH2199" i="21"/>
  <c r="AI2199" i="21" s="1"/>
  <c r="AH2135" i="21"/>
  <c r="AI2135" i="21" s="1"/>
  <c r="AH2071" i="21"/>
  <c r="AI2071" i="21" s="1"/>
  <c r="AH2007" i="21"/>
  <c r="AI2007" i="21" s="1"/>
  <c r="AH1943" i="21"/>
  <c r="AI1943" i="21" s="1"/>
  <c r="AH1879" i="21"/>
  <c r="AI1879" i="21" s="1"/>
  <c r="AH1815" i="21"/>
  <c r="AI1815" i="21" s="1"/>
  <c r="AH1751" i="21"/>
  <c r="AI1751" i="21" s="1"/>
  <c r="AH1687" i="21"/>
  <c r="AI1687" i="21" s="1"/>
  <c r="AH1623" i="21"/>
  <c r="AI1623" i="21" s="1"/>
  <c r="AH1559" i="21"/>
  <c r="AI1559" i="21" s="1"/>
  <c r="AH1495" i="21"/>
  <c r="AI1495" i="21" s="1"/>
  <c r="AH1431" i="21"/>
  <c r="AI1431" i="21" s="1"/>
  <c r="AH1253" i="21"/>
  <c r="AI1253" i="21" s="1"/>
  <c r="AH837" i="21"/>
  <c r="AI837" i="21" s="1"/>
  <c r="AH397" i="21"/>
  <c r="AI397" i="21" s="1"/>
  <c r="AH2506" i="21"/>
  <c r="AI2506" i="21" s="1"/>
  <c r="AH1994" i="21"/>
  <c r="AI1994" i="21" s="1"/>
  <c r="AH1490" i="21"/>
  <c r="AI1490" i="21" s="1"/>
  <c r="AH1347" i="21"/>
  <c r="AI1347" i="21" s="1"/>
  <c r="AH1283" i="21"/>
  <c r="AI1283" i="21" s="1"/>
  <c r="AH1219" i="21"/>
  <c r="AI1219" i="21" s="1"/>
  <c r="AH1155" i="21"/>
  <c r="AI1155" i="21" s="1"/>
  <c r="AH1091" i="21"/>
  <c r="AI1091" i="21" s="1"/>
  <c r="AH1027" i="21"/>
  <c r="AI1027" i="21" s="1"/>
  <c r="AH963" i="21"/>
  <c r="AI963" i="21" s="1"/>
  <c r="AH899" i="21"/>
  <c r="AI899" i="21" s="1"/>
  <c r="AH835" i="21"/>
  <c r="AI835" i="21" s="1"/>
  <c r="AH771" i="21"/>
  <c r="AI771" i="21" s="1"/>
  <c r="AH707" i="21"/>
  <c r="AI707" i="21" s="1"/>
  <c r="AH643" i="21"/>
  <c r="AI643" i="21" s="1"/>
  <c r="AH579" i="21"/>
  <c r="AI579" i="21" s="1"/>
  <c r="AH515" i="21"/>
  <c r="AI515" i="21" s="1"/>
  <c r="AH451" i="21"/>
  <c r="AI451" i="21" s="1"/>
  <c r="AH387" i="21"/>
  <c r="AI387" i="21" s="1"/>
  <c r="AH323" i="21"/>
  <c r="AI323" i="21" s="1"/>
  <c r="AH259" i="21"/>
  <c r="AI259" i="21" s="1"/>
  <c r="AH195" i="21"/>
  <c r="AI195" i="21" s="1"/>
  <c r="AH131" i="21"/>
  <c r="AI131" i="21" s="1"/>
  <c r="AH67" i="21"/>
  <c r="AI67" i="21" s="1"/>
  <c r="AH3" i="21"/>
  <c r="AI3" i="21" s="1"/>
  <c r="AH2464" i="21"/>
  <c r="AI2464" i="21" s="1"/>
  <c r="AH2400" i="21"/>
  <c r="AI2400" i="21" s="1"/>
  <c r="AH2336" i="21"/>
  <c r="AI2336" i="21" s="1"/>
  <c r="AH2272" i="21"/>
  <c r="AI2272" i="21" s="1"/>
  <c r="AH2208" i="21"/>
  <c r="AI2208" i="21" s="1"/>
  <c r="AH2144" i="21"/>
  <c r="AI2144" i="21" s="1"/>
  <c r="AH2080" i="21"/>
  <c r="AI2080" i="21" s="1"/>
  <c r="AH2016" i="21"/>
  <c r="AI2016" i="21" s="1"/>
  <c r="AH1952" i="21"/>
  <c r="AI1952" i="21" s="1"/>
  <c r="AH1888" i="21"/>
  <c r="AI1888" i="21" s="1"/>
  <c r="AH1824" i="21"/>
  <c r="AI1824" i="21" s="1"/>
  <c r="AH1760" i="21"/>
  <c r="AI1760" i="21" s="1"/>
  <c r="AH1696" i="21"/>
  <c r="AI1696" i="21" s="1"/>
  <c r="AH1632" i="21"/>
  <c r="AI1632" i="21" s="1"/>
  <c r="AH1568" i="21"/>
  <c r="AI1568" i="21" s="1"/>
  <c r="AH1504" i="21"/>
  <c r="AI1504" i="21" s="1"/>
  <c r="AH1440" i="21"/>
  <c r="AI1440" i="21" s="1"/>
  <c r="AH1269" i="21"/>
  <c r="AI1269" i="21" s="1"/>
  <c r="AH853" i="21"/>
  <c r="AI853" i="21" s="1"/>
  <c r="AH357" i="21"/>
  <c r="AI357" i="21" s="1"/>
  <c r="AH2482" i="21"/>
  <c r="AI2482" i="21" s="1"/>
  <c r="AH2050" i="21"/>
  <c r="AI2050" i="21" s="1"/>
  <c r="AH1618" i="21"/>
  <c r="AI1618" i="21" s="1"/>
  <c r="AH1372" i="21"/>
  <c r="AI1372" i="21" s="1"/>
  <c r="AH1308" i="21"/>
  <c r="AI1308" i="21" s="1"/>
  <c r="AH1244" i="21"/>
  <c r="AI1244" i="21" s="1"/>
  <c r="AH1180" i="21"/>
  <c r="AI1180" i="21" s="1"/>
  <c r="AH1116" i="21"/>
  <c r="AI1116" i="21" s="1"/>
  <c r="AH1052" i="21"/>
  <c r="AI1052" i="21" s="1"/>
  <c r="AH988" i="21"/>
  <c r="AI988" i="21" s="1"/>
  <c r="AH924" i="21"/>
  <c r="AI924" i="21" s="1"/>
  <c r="AH860" i="21"/>
  <c r="AI860" i="21" s="1"/>
  <c r="AH796" i="21"/>
  <c r="AI796" i="21" s="1"/>
  <c r="AH732" i="21"/>
  <c r="AI732" i="21" s="1"/>
  <c r="AH668" i="21"/>
  <c r="AI668" i="21" s="1"/>
  <c r="AH604" i="21"/>
  <c r="AI604" i="21" s="1"/>
  <c r="AH540" i="21"/>
  <c r="AI540" i="21" s="1"/>
  <c r="AH476" i="21"/>
  <c r="AI476" i="21" s="1"/>
  <c r="AH412" i="21"/>
  <c r="AI412" i="21" s="1"/>
  <c r="AH348" i="21"/>
  <c r="AI348" i="21" s="1"/>
  <c r="AH284" i="21"/>
  <c r="AI284" i="21" s="1"/>
  <c r="AH220" i="21"/>
  <c r="AI220" i="21" s="1"/>
  <c r="AH156" i="21"/>
  <c r="AI156" i="21" s="1"/>
  <c r="AH92" i="21"/>
  <c r="AI92" i="21" s="1"/>
  <c r="AH28" i="21"/>
  <c r="AI28" i="21" s="1"/>
  <c r="AH2489" i="21"/>
  <c r="AI2489" i="21" s="1"/>
  <c r="AH2425" i="21"/>
  <c r="AI2425" i="21" s="1"/>
  <c r="AH2361" i="21"/>
  <c r="AI2361" i="21" s="1"/>
  <c r="AH2297" i="21"/>
  <c r="AI2297" i="21" s="1"/>
  <c r="AH2233" i="21"/>
  <c r="AI2233" i="21" s="1"/>
  <c r="AH2169" i="21"/>
  <c r="AI2169" i="21" s="1"/>
  <c r="AH2105" i="21"/>
  <c r="AI2105" i="21" s="1"/>
  <c r="AH2041" i="21"/>
  <c r="AI2041" i="21" s="1"/>
  <c r="AH1977" i="21"/>
  <c r="AI1977" i="21" s="1"/>
  <c r="AH1913" i="21"/>
  <c r="AI1913" i="21" s="1"/>
  <c r="AH1849" i="21"/>
  <c r="AI1849" i="21" s="1"/>
  <c r="AH1785" i="21"/>
  <c r="AI1785" i="21" s="1"/>
  <c r="AH1721" i="21"/>
  <c r="AI1721" i="21" s="1"/>
  <c r="AH1657" i="21"/>
  <c r="AI1657" i="21" s="1"/>
  <c r="AH1593" i="21"/>
  <c r="AI1593" i="21" s="1"/>
  <c r="AH1529" i="21"/>
  <c r="AI1529" i="21" s="1"/>
  <c r="AH1465" i="21"/>
  <c r="AI1465" i="21" s="1"/>
  <c r="AH1401" i="21"/>
  <c r="AI1401" i="21" s="1"/>
  <c r="AH1101" i="21"/>
  <c r="AI1101" i="21" s="1"/>
  <c r="AH613" i="21"/>
  <c r="AI613" i="21" s="1"/>
  <c r="AH141" i="21"/>
  <c r="AI141" i="21" s="1"/>
  <c r="AH2226" i="21"/>
  <c r="AI2226" i="21" s="1"/>
  <c r="AH1826" i="21"/>
  <c r="AI1826" i="21" s="1"/>
  <c r="AH1382" i="21"/>
  <c r="AI1382" i="21" s="1"/>
  <c r="AH1318" i="21"/>
  <c r="AI1318" i="21" s="1"/>
  <c r="AH1254" i="21"/>
  <c r="AI1254" i="21" s="1"/>
  <c r="AH1190" i="21"/>
  <c r="AI1190" i="21" s="1"/>
  <c r="AH1126" i="21"/>
  <c r="AI1126" i="21" s="1"/>
  <c r="AH1062" i="21"/>
  <c r="AI1062" i="21" s="1"/>
  <c r="AH998" i="21"/>
  <c r="AI998" i="21" s="1"/>
  <c r="AH934" i="21"/>
  <c r="AI934" i="21" s="1"/>
  <c r="AH870" i="21"/>
  <c r="AI870" i="21" s="1"/>
  <c r="AH806" i="21"/>
  <c r="AI806" i="21" s="1"/>
  <c r="AH742" i="21"/>
  <c r="AI742" i="21" s="1"/>
  <c r="AH678" i="21"/>
  <c r="AI678" i="21" s="1"/>
  <c r="AH614" i="21"/>
  <c r="AI614" i="21" s="1"/>
  <c r="AH550" i="21"/>
  <c r="AI550" i="21" s="1"/>
  <c r="AH486" i="21"/>
  <c r="AI486" i="21" s="1"/>
  <c r="AH422" i="21"/>
  <c r="AI422" i="21" s="1"/>
  <c r="AH358" i="21"/>
  <c r="AI358" i="21" s="1"/>
  <c r="AH294" i="21"/>
  <c r="AI294" i="21" s="1"/>
  <c r="AH230" i="21"/>
  <c r="AI230" i="21" s="1"/>
  <c r="AH166" i="21"/>
  <c r="AI166" i="21" s="1"/>
  <c r="AH102" i="21"/>
  <c r="AI102" i="21" s="1"/>
  <c r="AH38" i="21"/>
  <c r="AI38" i="21" s="1"/>
  <c r="AH2499" i="21"/>
  <c r="AI2499" i="21" s="1"/>
  <c r="AH2435" i="21"/>
  <c r="AI2435" i="21" s="1"/>
  <c r="AH2371" i="21"/>
  <c r="AI2371" i="21" s="1"/>
  <c r="AH2307" i="21"/>
  <c r="AI2307" i="21" s="1"/>
  <c r="AH2243" i="21"/>
  <c r="AI2243" i="21" s="1"/>
  <c r="AH2179" i="21"/>
  <c r="AI2179" i="21" s="1"/>
  <c r="AH2115" i="21"/>
  <c r="AI2115" i="21" s="1"/>
  <c r="AH2051" i="21"/>
  <c r="AI2051" i="21" s="1"/>
  <c r="AH1987" i="21"/>
  <c r="AI1987" i="21" s="1"/>
  <c r="AH1923" i="21"/>
  <c r="AI1923" i="21" s="1"/>
  <c r="AH1859" i="21"/>
  <c r="AI1859" i="21" s="1"/>
  <c r="AH1795" i="21"/>
  <c r="AI1795" i="21" s="1"/>
  <c r="AH1731" i="21"/>
  <c r="AI1731" i="21" s="1"/>
  <c r="AH1667" i="21"/>
  <c r="AI1667" i="21" s="1"/>
  <c r="AH1603" i="21"/>
  <c r="AI1603" i="21" s="1"/>
  <c r="AH1539" i="21"/>
  <c r="AI1539" i="21" s="1"/>
  <c r="AH1475" i="21"/>
  <c r="AI1475" i="21" s="1"/>
  <c r="AH1411" i="21"/>
  <c r="AI1411" i="21" s="1"/>
  <c r="AH973" i="21"/>
  <c r="AI973" i="21" s="1"/>
  <c r="AH533" i="21"/>
  <c r="AI533" i="21" s="1"/>
  <c r="AH117" i="21"/>
  <c r="AI117" i="21" s="1"/>
  <c r="AH2186" i="21"/>
  <c r="AI2186" i="21" s="1"/>
  <c r="AH1706" i="21"/>
  <c r="AI1706" i="21" s="1"/>
  <c r="AH1375" i="21"/>
  <c r="AI1375" i="21" s="1"/>
  <c r="AH1311" i="21"/>
  <c r="AI1311" i="21" s="1"/>
  <c r="AH1247" i="21"/>
  <c r="AI1247" i="21" s="1"/>
  <c r="AH1183" i="21"/>
  <c r="AI1183" i="21" s="1"/>
  <c r="AH1119" i="21"/>
  <c r="AI1119" i="21" s="1"/>
  <c r="AH1055" i="21"/>
  <c r="AI1055" i="21" s="1"/>
  <c r="AH991" i="21"/>
  <c r="AI991" i="21" s="1"/>
  <c r="AH927" i="21"/>
  <c r="AI927" i="21" s="1"/>
  <c r="AH863" i="21"/>
  <c r="AI863" i="21" s="1"/>
  <c r="AH799" i="21"/>
  <c r="AI799" i="21" s="1"/>
  <c r="AH735" i="21"/>
  <c r="AI735" i="21" s="1"/>
  <c r="AH671" i="21"/>
  <c r="AI671" i="21" s="1"/>
  <c r="AH607" i="21"/>
  <c r="AI607" i="21" s="1"/>
  <c r="AH543" i="21"/>
  <c r="AI543" i="21" s="1"/>
  <c r="AH479" i="21"/>
  <c r="AI479" i="21" s="1"/>
  <c r="AH415" i="21"/>
  <c r="AI415" i="21" s="1"/>
  <c r="AH351" i="21"/>
  <c r="AI351" i="21" s="1"/>
  <c r="AH287" i="21"/>
  <c r="AI287" i="21" s="1"/>
  <c r="AH223" i="21"/>
  <c r="AI223" i="21" s="1"/>
  <c r="AH159" i="21"/>
  <c r="AI159" i="21" s="1"/>
  <c r="AH95" i="21"/>
  <c r="AI95" i="21" s="1"/>
  <c r="AH31" i="21"/>
  <c r="AI31" i="21" s="1"/>
  <c r="AH2492" i="21"/>
  <c r="AI2492" i="21" s="1"/>
  <c r="AH2428" i="21"/>
  <c r="AI2428" i="21" s="1"/>
  <c r="AH2364" i="21"/>
  <c r="AI2364" i="21" s="1"/>
  <c r="AH2300" i="21"/>
  <c r="AI2300" i="21" s="1"/>
  <c r="AH2236" i="21"/>
  <c r="AI2236" i="21" s="1"/>
  <c r="AH2172" i="21"/>
  <c r="AI2172" i="21" s="1"/>
  <c r="AH2108" i="21"/>
  <c r="AI2108" i="21" s="1"/>
  <c r="AH2044" i="21"/>
  <c r="AI2044" i="21" s="1"/>
  <c r="AH1980" i="21"/>
  <c r="AI1980" i="21" s="1"/>
  <c r="AH1916" i="21"/>
  <c r="AI1916" i="21" s="1"/>
  <c r="AH1852" i="21"/>
  <c r="AI1852" i="21" s="1"/>
  <c r="AH1788" i="21"/>
  <c r="AI1788" i="21" s="1"/>
  <c r="AH1724" i="21"/>
  <c r="AI1724" i="21" s="1"/>
  <c r="AH1660" i="21"/>
  <c r="AI1660" i="21" s="1"/>
  <c r="AH1596" i="21"/>
  <c r="AI1596" i="21" s="1"/>
  <c r="AH1532" i="21"/>
  <c r="AI1532" i="21" s="1"/>
  <c r="AH1468" i="21"/>
  <c r="AI1468" i="21" s="1"/>
  <c r="AH1404" i="21"/>
  <c r="AI1404" i="21" s="1"/>
  <c r="AH1021" i="21"/>
  <c r="AI1021" i="21" s="1"/>
  <c r="AH597" i="21"/>
  <c r="AI597" i="21" s="1"/>
  <c r="AH133" i="21"/>
  <c r="AI133" i="21" s="1"/>
  <c r="AH2202" i="21"/>
  <c r="AI2202" i="21" s="1"/>
  <c r="AH1762" i="21"/>
  <c r="AI1762" i="21" s="1"/>
  <c r="AH1384" i="21"/>
  <c r="AI1384" i="21" s="1"/>
  <c r="AH1320" i="21"/>
  <c r="AI1320" i="21" s="1"/>
  <c r="AH1256" i="21"/>
  <c r="AI1256" i="21" s="1"/>
  <c r="AH1192" i="21"/>
  <c r="AI1192" i="21" s="1"/>
  <c r="AH1128" i="21"/>
  <c r="AI1128" i="21" s="1"/>
  <c r="AH1064" i="21"/>
  <c r="AI1064" i="21" s="1"/>
  <c r="AH1000" i="21"/>
  <c r="AI1000" i="21" s="1"/>
  <c r="AH936" i="21"/>
  <c r="AI936" i="21" s="1"/>
  <c r="AH872" i="21"/>
  <c r="AI872" i="21" s="1"/>
  <c r="AH808" i="21"/>
  <c r="AI808" i="21" s="1"/>
  <c r="AH744" i="21"/>
  <c r="AI744" i="21" s="1"/>
  <c r="AH680" i="21"/>
  <c r="AI680" i="21" s="1"/>
  <c r="AH616" i="21"/>
  <c r="AI616" i="21" s="1"/>
  <c r="AH552" i="21"/>
  <c r="AI552" i="21" s="1"/>
  <c r="AH488" i="21"/>
  <c r="AI488" i="21" s="1"/>
  <c r="AH424" i="21"/>
  <c r="AI424" i="21" s="1"/>
  <c r="AH360" i="21"/>
  <c r="AI360" i="21" s="1"/>
  <c r="AH296" i="21"/>
  <c r="AI296" i="21" s="1"/>
  <c r="AH232" i="21"/>
  <c r="AI232" i="21" s="1"/>
  <c r="AH168" i="21"/>
  <c r="AI168" i="21" s="1"/>
  <c r="AH104" i="21"/>
  <c r="AI104" i="21" s="1"/>
  <c r="AH40" i="21"/>
  <c r="AI40" i="21" s="1"/>
  <c r="AH2501" i="21"/>
  <c r="AI2501" i="21" s="1"/>
  <c r="AH2437" i="21"/>
  <c r="AI2437" i="21" s="1"/>
  <c r="AH2373" i="21"/>
  <c r="AI2373" i="21" s="1"/>
  <c r="AH2309" i="21"/>
  <c r="AI2309" i="21" s="1"/>
  <c r="AH2245" i="21"/>
  <c r="AI2245" i="21" s="1"/>
  <c r="AH2181" i="21"/>
  <c r="AI2181" i="21" s="1"/>
  <c r="AH2117" i="21"/>
  <c r="AI2117" i="21" s="1"/>
  <c r="AH2053" i="21"/>
  <c r="AI2053" i="21" s="1"/>
  <c r="AH1989" i="21"/>
  <c r="AI1989" i="21" s="1"/>
  <c r="AH1925" i="21"/>
  <c r="AI1925" i="21" s="1"/>
  <c r="AH1861" i="21"/>
  <c r="AI1861" i="21" s="1"/>
  <c r="AH1797" i="21"/>
  <c r="AI1797" i="21" s="1"/>
  <c r="AH1733" i="21"/>
  <c r="AI1733" i="21" s="1"/>
  <c r="AH1669" i="21"/>
  <c r="AI1669" i="21" s="1"/>
  <c r="AH1605" i="21"/>
  <c r="AI1605" i="21" s="1"/>
  <c r="AH1541" i="21"/>
  <c r="AI1541" i="21" s="1"/>
  <c r="AH1477" i="21"/>
  <c r="AI1477" i="21" s="1"/>
  <c r="AH1413" i="21"/>
  <c r="AI1413" i="21" s="1"/>
  <c r="AH1077" i="21"/>
  <c r="AI1077" i="21" s="1"/>
  <c r="AH565" i="21"/>
  <c r="AI565" i="21" s="1"/>
  <c r="AH101" i="21"/>
  <c r="AI101" i="21" s="1"/>
  <c r="AH2154" i="21"/>
  <c r="AI2154" i="21" s="1"/>
  <c r="AH1698" i="21"/>
  <c r="AI1698" i="21" s="1"/>
  <c r="AH1385" i="21"/>
  <c r="AI1385" i="21" s="1"/>
  <c r="AH1321" i="21"/>
  <c r="AI1321" i="21" s="1"/>
  <c r="AH1257" i="21"/>
  <c r="AI1257" i="21" s="1"/>
  <c r="AH1193" i="21"/>
  <c r="AI1193" i="21" s="1"/>
  <c r="AH1129" i="21"/>
  <c r="AI1129" i="21" s="1"/>
  <c r="AH1065" i="21"/>
  <c r="AI1065" i="21" s="1"/>
  <c r="AH1001" i="21"/>
  <c r="AI1001" i="21" s="1"/>
  <c r="AH937" i="21"/>
  <c r="AI937" i="21" s="1"/>
  <c r="AH873" i="21"/>
  <c r="AI873" i="21" s="1"/>
  <c r="AH809" i="21"/>
  <c r="AI809" i="21" s="1"/>
  <c r="AH745" i="21"/>
  <c r="AI745" i="21" s="1"/>
  <c r="AH681" i="21"/>
  <c r="AI681" i="21" s="1"/>
  <c r="AH617" i="21"/>
  <c r="AI617" i="21" s="1"/>
  <c r="AH553" i="21"/>
  <c r="AI553" i="21" s="1"/>
  <c r="AH489" i="21"/>
  <c r="AI489" i="21" s="1"/>
  <c r="AH425" i="21"/>
  <c r="AI425" i="21" s="1"/>
  <c r="AH361" i="21"/>
  <c r="AI361" i="21" s="1"/>
  <c r="AH297" i="21"/>
  <c r="AI297" i="21" s="1"/>
  <c r="AH233" i="21"/>
  <c r="AI233" i="21" s="1"/>
  <c r="AH169" i="21"/>
  <c r="AI169" i="21" s="1"/>
  <c r="AH105" i="21"/>
  <c r="AI105" i="21" s="1"/>
  <c r="AH41" i="21"/>
  <c r="AI41" i="21" s="1"/>
  <c r="AH2502" i="21"/>
  <c r="AI2502" i="21" s="1"/>
  <c r="AH2438" i="21"/>
  <c r="AI2438" i="21" s="1"/>
  <c r="AH2374" i="21"/>
  <c r="AI2374" i="21" s="1"/>
  <c r="AH2310" i="21"/>
  <c r="AI2310" i="21" s="1"/>
  <c r="AH2246" i="21"/>
  <c r="AI2246" i="21" s="1"/>
  <c r="AH2182" i="21"/>
  <c r="AI2182" i="21" s="1"/>
  <c r="AH2118" i="21"/>
  <c r="AI2118" i="21" s="1"/>
  <c r="AH2054" i="21"/>
  <c r="AI2054" i="21" s="1"/>
  <c r="AH1990" i="21"/>
  <c r="AI1990" i="21" s="1"/>
  <c r="AH1926" i="21"/>
  <c r="AI1926" i="21" s="1"/>
  <c r="AH1862" i="21"/>
  <c r="AI1862" i="21" s="1"/>
  <c r="AH1798" i="21"/>
  <c r="AI1798" i="21" s="1"/>
  <c r="AH1734" i="21"/>
  <c r="AI1734" i="21" s="1"/>
  <c r="AH1670" i="21"/>
  <c r="AI1670" i="21" s="1"/>
  <c r="AH1606" i="21"/>
  <c r="AI1606" i="21" s="1"/>
  <c r="AH1542" i="21"/>
  <c r="AI1542" i="21" s="1"/>
  <c r="AH1478" i="21"/>
  <c r="AI1478" i="21" s="1"/>
  <c r="AH1414" i="21"/>
  <c r="AI1414" i="21" s="1"/>
  <c r="AH1117" i="21"/>
  <c r="AI1117" i="21" s="1"/>
  <c r="AH685" i="21"/>
  <c r="AI685" i="21" s="1"/>
  <c r="AH237" i="21"/>
  <c r="AI237" i="21" s="1"/>
  <c r="AH2346" i="21"/>
  <c r="AI2346" i="21" s="1"/>
  <c r="AH1914" i="21"/>
  <c r="AI1914" i="21" s="1"/>
  <c r="AH1514" i="21"/>
  <c r="AI1514" i="21" s="1"/>
  <c r="AH1346" i="21"/>
  <c r="AI1346" i="21" s="1"/>
  <c r="AH1282" i="21"/>
  <c r="AI1282" i="21" s="1"/>
  <c r="AH1218" i="21"/>
  <c r="AI1218" i="21" s="1"/>
  <c r="AH1154" i="21"/>
  <c r="AI1154" i="21" s="1"/>
  <c r="AH1090" i="21"/>
  <c r="AI1090" i="21" s="1"/>
  <c r="AH1026" i="21"/>
  <c r="AI1026" i="21" s="1"/>
  <c r="AH962" i="21"/>
  <c r="AI962" i="21" s="1"/>
  <c r="AH898" i="21"/>
  <c r="AI898" i="21" s="1"/>
  <c r="AH834" i="21"/>
  <c r="AI834" i="21" s="1"/>
  <c r="AH770" i="21"/>
  <c r="AI770" i="21" s="1"/>
  <c r="AH706" i="21"/>
  <c r="AI706" i="21" s="1"/>
  <c r="AH642" i="21"/>
  <c r="AI642" i="21" s="1"/>
  <c r="AH578" i="21"/>
  <c r="AI578" i="21" s="1"/>
  <c r="AH514" i="21"/>
  <c r="AI514" i="21" s="1"/>
  <c r="AH450" i="21"/>
  <c r="AI450" i="21" s="1"/>
  <c r="AH386" i="21"/>
  <c r="AI386" i="21" s="1"/>
  <c r="AH322" i="21"/>
  <c r="AI322" i="21" s="1"/>
  <c r="AH258" i="21"/>
  <c r="AI258" i="21" s="1"/>
  <c r="AH194" i="21"/>
  <c r="AI194" i="21" s="1"/>
  <c r="AH130" i="21"/>
  <c r="AI130" i="21" s="1"/>
  <c r="AH66" i="21"/>
  <c r="AI66" i="21" s="1"/>
  <c r="AH2527" i="21"/>
  <c r="AI2527" i="21" s="1"/>
  <c r="AH2463" i="21"/>
  <c r="AI2463" i="21" s="1"/>
  <c r="AH2399" i="21"/>
  <c r="AI2399" i="21" s="1"/>
  <c r="AH2335" i="21"/>
  <c r="AI2335" i="21" s="1"/>
  <c r="AH2271" i="21"/>
  <c r="AI2271" i="21" s="1"/>
  <c r="AH2207" i="21"/>
  <c r="AI2207" i="21" s="1"/>
  <c r="AH2143" i="21"/>
  <c r="AI2143" i="21" s="1"/>
  <c r="AH2079" i="21"/>
  <c r="AI2079" i="21" s="1"/>
  <c r="AH2015" i="21"/>
  <c r="AI2015" i="21" s="1"/>
  <c r="AH1951" i="21"/>
  <c r="AI1951" i="21" s="1"/>
  <c r="AH1887" i="21"/>
  <c r="AI1887" i="21" s="1"/>
  <c r="AH1823" i="21"/>
  <c r="AI1823" i="21" s="1"/>
  <c r="AH1759" i="21"/>
  <c r="AI1759" i="21" s="1"/>
  <c r="AH1695" i="21"/>
  <c r="AI1695" i="21" s="1"/>
  <c r="AH1631" i="21"/>
  <c r="AI1631" i="21" s="1"/>
  <c r="AH1567" i="21"/>
  <c r="AI1567" i="21" s="1"/>
  <c r="AH1503" i="21"/>
  <c r="AI1503" i="21" s="1"/>
  <c r="AH1439" i="21"/>
  <c r="AI1439" i="21" s="1"/>
  <c r="AH1301" i="21"/>
  <c r="AI1301" i="21" s="1"/>
  <c r="AH893" i="21"/>
  <c r="AI893" i="21" s="1"/>
  <c r="AH453" i="21"/>
  <c r="AI453" i="21" s="1"/>
  <c r="AH29" i="21"/>
  <c r="AI29" i="21" s="1"/>
  <c r="AH2058" i="21"/>
  <c r="AI2058" i="21" s="1"/>
  <c r="AH1538" i="21"/>
  <c r="AI1538" i="21" s="1"/>
  <c r="AH1355" i="21"/>
  <c r="AI1355" i="21" s="1"/>
  <c r="AH1291" i="21"/>
  <c r="AI1291" i="21" s="1"/>
  <c r="AH1227" i="21"/>
  <c r="AI1227" i="21" s="1"/>
  <c r="AH1163" i="21"/>
  <c r="AI1163" i="21" s="1"/>
  <c r="AH1099" i="21"/>
  <c r="AI1099" i="21" s="1"/>
  <c r="AH1035" i="21"/>
  <c r="AI1035" i="21" s="1"/>
  <c r="AH971" i="21"/>
  <c r="AI971" i="21" s="1"/>
  <c r="AH907" i="21"/>
  <c r="AI907" i="21" s="1"/>
  <c r="AH843" i="21"/>
  <c r="AI843" i="21" s="1"/>
  <c r="AH779" i="21"/>
  <c r="AI779" i="21" s="1"/>
  <c r="AH715" i="21"/>
  <c r="AI715" i="21" s="1"/>
  <c r="AH651" i="21"/>
  <c r="AI651" i="21" s="1"/>
  <c r="AH587" i="21"/>
  <c r="AI587" i="21" s="1"/>
  <c r="AH523" i="21"/>
  <c r="AI523" i="21" s="1"/>
  <c r="AH459" i="21"/>
  <c r="AI459" i="21" s="1"/>
  <c r="AH395" i="21"/>
  <c r="AI395" i="21" s="1"/>
  <c r="AH331" i="21"/>
  <c r="AI331" i="21" s="1"/>
  <c r="AH267" i="21"/>
  <c r="AI267" i="21" s="1"/>
  <c r="AH203" i="21"/>
  <c r="AI203" i="21" s="1"/>
  <c r="AH139" i="21"/>
  <c r="AI139" i="21" s="1"/>
  <c r="AH75" i="21"/>
  <c r="AI75" i="21" s="1"/>
  <c r="AH11" i="21"/>
  <c r="AI11" i="21" s="1"/>
  <c r="AH2472" i="21"/>
  <c r="AI2472" i="21" s="1"/>
  <c r="AH2408" i="21"/>
  <c r="AI2408" i="21" s="1"/>
  <c r="AH2344" i="21"/>
  <c r="AI2344" i="21" s="1"/>
  <c r="AH2280" i="21"/>
  <c r="AI2280" i="21" s="1"/>
  <c r="AH2216" i="21"/>
  <c r="AI2216" i="21" s="1"/>
  <c r="AH2152" i="21"/>
  <c r="AI2152" i="21" s="1"/>
  <c r="AH2088" i="21"/>
  <c r="AI2088" i="21" s="1"/>
  <c r="AH2024" i="21"/>
  <c r="AI2024" i="21" s="1"/>
  <c r="AH1960" i="21"/>
  <c r="AI1960" i="21" s="1"/>
  <c r="AH1896" i="21"/>
  <c r="AI1896" i="21" s="1"/>
  <c r="AH1832" i="21"/>
  <c r="AI1832" i="21" s="1"/>
  <c r="AH1768" i="21"/>
  <c r="AI1768" i="21" s="1"/>
  <c r="AH1704" i="21"/>
  <c r="AI1704" i="21" s="1"/>
  <c r="AH1640" i="21"/>
  <c r="AI1640" i="21" s="1"/>
  <c r="AH1576" i="21"/>
  <c r="AI1576" i="21" s="1"/>
  <c r="AH1512" i="21"/>
  <c r="AI1512" i="21" s="1"/>
  <c r="AH1448" i="21"/>
  <c r="AI1448" i="21" s="1"/>
  <c r="AH1325" i="21"/>
  <c r="AI1325" i="21" s="1"/>
  <c r="AH901" i="21"/>
  <c r="AI901" i="21" s="1"/>
  <c r="AH413" i="21"/>
  <c r="AI413" i="21" s="1"/>
  <c r="AH2522" i="21"/>
  <c r="AI2522" i="21" s="1"/>
  <c r="AH2106" i="21"/>
  <c r="AI2106" i="21" s="1"/>
  <c r="AH1658" i="21"/>
  <c r="AI1658" i="21" s="1"/>
  <c r="AH1380" i="21"/>
  <c r="AI1380" i="21" s="1"/>
  <c r="AH1316" i="21"/>
  <c r="AI1316" i="21" s="1"/>
  <c r="AH1252" i="21"/>
  <c r="AI1252" i="21" s="1"/>
  <c r="AH1188" i="21"/>
  <c r="AI1188" i="21" s="1"/>
  <c r="AH1124" i="21"/>
  <c r="AI1124" i="21" s="1"/>
  <c r="AH1060" i="21"/>
  <c r="AI1060" i="21" s="1"/>
  <c r="AH996" i="21"/>
  <c r="AI996" i="21" s="1"/>
  <c r="AH932" i="21"/>
  <c r="AI932" i="21" s="1"/>
  <c r="AH868" i="21"/>
  <c r="AI868" i="21" s="1"/>
  <c r="AH804" i="21"/>
  <c r="AI804" i="21" s="1"/>
  <c r="AH740" i="21"/>
  <c r="AI740" i="21" s="1"/>
  <c r="AH676" i="21"/>
  <c r="AI676" i="21" s="1"/>
  <c r="AH612" i="21"/>
  <c r="AI612" i="21" s="1"/>
  <c r="AH548" i="21"/>
  <c r="AI548" i="21" s="1"/>
  <c r="AH484" i="21"/>
  <c r="AI484" i="21" s="1"/>
  <c r="AH420" i="21"/>
  <c r="AI420" i="21" s="1"/>
  <c r="AH356" i="21"/>
  <c r="AI356" i="21" s="1"/>
  <c r="AH292" i="21"/>
  <c r="AI292" i="21" s="1"/>
  <c r="AH228" i="21"/>
  <c r="AI228" i="21" s="1"/>
  <c r="AH164" i="21"/>
  <c r="AI164" i="21" s="1"/>
  <c r="AH100" i="21"/>
  <c r="AI100" i="21" s="1"/>
  <c r="AH36" i="21"/>
  <c r="AI36" i="21" s="1"/>
  <c r="AH2497" i="21"/>
  <c r="AI2497" i="21" s="1"/>
  <c r="AH2433" i="21"/>
  <c r="AI2433" i="21" s="1"/>
  <c r="AH2369" i="21"/>
  <c r="AI2369" i="21" s="1"/>
  <c r="AH2305" i="21"/>
  <c r="AI2305" i="21" s="1"/>
  <c r="AH2241" i="21"/>
  <c r="AI2241" i="21" s="1"/>
  <c r="AH2177" i="21"/>
  <c r="AI2177" i="21" s="1"/>
  <c r="AH2113" i="21"/>
  <c r="AI2113" i="21" s="1"/>
  <c r="AH2049" i="21"/>
  <c r="AI2049" i="21" s="1"/>
  <c r="AH1985" i="21"/>
  <c r="AI1985" i="21" s="1"/>
  <c r="AH1921" i="21"/>
  <c r="AI1921" i="21" s="1"/>
  <c r="AH1857" i="21"/>
  <c r="AI1857" i="21" s="1"/>
  <c r="AH1793" i="21"/>
  <c r="AI1793" i="21" s="1"/>
  <c r="AH1729" i="21"/>
  <c r="AI1729" i="21" s="1"/>
  <c r="AH1665" i="21"/>
  <c r="AI1665" i="21" s="1"/>
  <c r="AH1601" i="21"/>
  <c r="AI1601" i="21" s="1"/>
  <c r="AH1537" i="21"/>
  <c r="AI1537" i="21" s="1"/>
  <c r="AH1473" i="21"/>
  <c r="AI1473" i="21" s="1"/>
  <c r="AH1409" i="21"/>
  <c r="AI1409" i="21" s="1"/>
  <c r="AH1157" i="21"/>
  <c r="AI1157" i="21" s="1"/>
  <c r="AH669" i="21"/>
  <c r="AI669" i="21" s="1"/>
  <c r="AH189" i="21"/>
  <c r="AI189" i="21" s="1"/>
  <c r="AH2282" i="21"/>
  <c r="AI2282" i="21" s="1"/>
  <c r="AH1882" i="21"/>
  <c r="AI1882" i="21" s="1"/>
  <c r="AH1390" i="21"/>
  <c r="AI1390" i="21" s="1"/>
  <c r="AH1326" i="21"/>
  <c r="AI1326" i="21" s="1"/>
  <c r="AH1262" i="21"/>
  <c r="AI1262" i="21" s="1"/>
  <c r="AH1198" i="21"/>
  <c r="AI1198" i="21" s="1"/>
  <c r="AH1134" i="21"/>
  <c r="AI1134" i="21" s="1"/>
  <c r="AH1070" i="21"/>
  <c r="AI1070" i="21" s="1"/>
  <c r="AH1006" i="21"/>
  <c r="AI1006" i="21" s="1"/>
  <c r="AH942" i="21"/>
  <c r="AI942" i="21" s="1"/>
  <c r="AH878" i="21"/>
  <c r="AI878" i="21" s="1"/>
  <c r="AH814" i="21"/>
  <c r="AI814" i="21" s="1"/>
  <c r="AH750" i="21"/>
  <c r="AI750" i="21" s="1"/>
  <c r="AH686" i="21"/>
  <c r="AI686" i="21" s="1"/>
  <c r="AH622" i="21"/>
  <c r="AI622" i="21" s="1"/>
  <c r="AH558" i="21"/>
  <c r="AI558" i="21" s="1"/>
  <c r="AH494" i="21"/>
  <c r="AI494" i="21" s="1"/>
  <c r="AH430" i="21"/>
  <c r="AI430" i="21" s="1"/>
  <c r="AH366" i="21"/>
  <c r="AI366" i="21" s="1"/>
  <c r="AH302" i="21"/>
  <c r="AI302" i="21" s="1"/>
  <c r="AH238" i="21"/>
  <c r="AI238" i="21" s="1"/>
  <c r="AH174" i="21"/>
  <c r="AI174" i="21" s="1"/>
  <c r="AH110" i="21"/>
  <c r="AI110" i="21" s="1"/>
  <c r="AH46" i="21"/>
  <c r="AI46" i="21" s="1"/>
  <c r="AH2507" i="21"/>
  <c r="AI2507" i="21" s="1"/>
  <c r="AH2443" i="21"/>
  <c r="AI2443" i="21" s="1"/>
  <c r="AH2379" i="21"/>
  <c r="AI2379" i="21" s="1"/>
  <c r="AH2315" i="21"/>
  <c r="AI2315" i="21" s="1"/>
  <c r="AH2251" i="21"/>
  <c r="AI2251" i="21" s="1"/>
  <c r="AH2187" i="21"/>
  <c r="AI2187" i="21" s="1"/>
  <c r="AH2123" i="21"/>
  <c r="AI2123" i="21" s="1"/>
  <c r="AH2059" i="21"/>
  <c r="AI2059" i="21" s="1"/>
  <c r="AH1995" i="21"/>
  <c r="AI1995" i="21" s="1"/>
  <c r="AH1931" i="21"/>
  <c r="AI1931" i="21" s="1"/>
  <c r="AH1867" i="21"/>
  <c r="AI1867" i="21" s="1"/>
  <c r="AH1803" i="21"/>
  <c r="AI1803" i="21" s="1"/>
  <c r="AH1739" i="21"/>
  <c r="AI1739" i="21" s="1"/>
  <c r="AH1675" i="21"/>
  <c r="AI1675" i="21" s="1"/>
  <c r="AH1611" i="21"/>
  <c r="AI1611" i="21" s="1"/>
  <c r="AH1547" i="21"/>
  <c r="AI1547" i="21" s="1"/>
  <c r="AH1483" i="21"/>
  <c r="AI1483" i="21" s="1"/>
  <c r="AH1419" i="21"/>
  <c r="AI1419" i="21" s="1"/>
  <c r="AH1037" i="21"/>
  <c r="AI1037" i="21" s="1"/>
  <c r="AH589" i="21"/>
  <c r="AI589" i="21" s="1"/>
  <c r="AH165" i="21"/>
  <c r="AI165" i="21" s="1"/>
  <c r="AH2242" i="21"/>
  <c r="AI2242" i="21" s="1"/>
  <c r="AH1778" i="21"/>
  <c r="AI1778" i="21" s="1"/>
  <c r="AH1383" i="21"/>
  <c r="AI1383" i="21" s="1"/>
  <c r="AH1319" i="21"/>
  <c r="AI1319" i="21" s="1"/>
  <c r="AH1255" i="21"/>
  <c r="AI1255" i="21" s="1"/>
  <c r="AH1191" i="21"/>
  <c r="AI1191" i="21" s="1"/>
  <c r="AH1127" i="21"/>
  <c r="AI1127" i="21" s="1"/>
  <c r="AH1063" i="21"/>
  <c r="AI1063" i="21" s="1"/>
  <c r="AH999" i="21"/>
  <c r="AI999" i="21" s="1"/>
  <c r="AH935" i="21"/>
  <c r="AI935" i="21" s="1"/>
  <c r="AH871" i="21"/>
  <c r="AI871" i="21" s="1"/>
  <c r="AH807" i="21"/>
  <c r="AI807" i="21" s="1"/>
  <c r="AH743" i="21"/>
  <c r="AI743" i="21" s="1"/>
  <c r="AH679" i="21"/>
  <c r="AI679" i="21" s="1"/>
  <c r="AH615" i="21"/>
  <c r="AI615" i="21" s="1"/>
  <c r="AH551" i="21"/>
  <c r="AI551" i="21" s="1"/>
  <c r="AH487" i="21"/>
  <c r="AI487" i="21" s="1"/>
  <c r="AH423" i="21"/>
  <c r="AI423" i="21" s="1"/>
  <c r="AH359" i="21"/>
  <c r="AI359" i="21" s="1"/>
  <c r="AH295" i="21"/>
  <c r="AI295" i="21" s="1"/>
  <c r="AH231" i="21"/>
  <c r="AI231" i="21" s="1"/>
  <c r="AH167" i="21"/>
  <c r="AI167" i="21" s="1"/>
  <c r="AH103" i="21"/>
  <c r="AI103" i="21" s="1"/>
  <c r="AH39" i="21"/>
  <c r="AI39" i="21" s="1"/>
  <c r="AH2500" i="21"/>
  <c r="AI2500" i="21" s="1"/>
  <c r="AH2436" i="21"/>
  <c r="AI2436" i="21" s="1"/>
  <c r="AH2372" i="21"/>
  <c r="AI2372" i="21" s="1"/>
  <c r="AH2308" i="21"/>
  <c r="AI2308" i="21" s="1"/>
  <c r="AH2244" i="21"/>
  <c r="AI2244" i="21" s="1"/>
  <c r="AH2180" i="21"/>
  <c r="AI2180" i="21" s="1"/>
  <c r="AH2116" i="21"/>
  <c r="AI2116" i="21" s="1"/>
  <c r="AH2052" i="21"/>
  <c r="AI2052" i="21" s="1"/>
  <c r="AH1988" i="21"/>
  <c r="AI1988" i="21" s="1"/>
  <c r="AH1924" i="21"/>
  <c r="AI1924" i="21" s="1"/>
  <c r="AH1860" i="21"/>
  <c r="AI1860" i="21" s="1"/>
  <c r="AH1796" i="21"/>
  <c r="AI1796" i="21" s="1"/>
  <c r="AH1732" i="21"/>
  <c r="AI1732" i="21" s="1"/>
  <c r="AH1668" i="21"/>
  <c r="AI1668" i="21" s="1"/>
  <c r="AH1604" i="21"/>
  <c r="AI1604" i="21" s="1"/>
  <c r="AH1540" i="21"/>
  <c r="AI1540" i="21" s="1"/>
  <c r="AH1476" i="21"/>
  <c r="AI1476" i="21" s="1"/>
  <c r="AH1412" i="21"/>
  <c r="AI1412" i="21" s="1"/>
  <c r="AH1069" i="21"/>
  <c r="AI1069" i="21" s="1"/>
  <c r="AH653" i="21"/>
  <c r="AI653" i="21" s="1"/>
  <c r="AH197" i="21"/>
  <c r="AI197" i="21" s="1"/>
  <c r="AH2250" i="21"/>
  <c r="AI2250" i="21" s="1"/>
  <c r="AH1818" i="21"/>
  <c r="AI1818" i="21" s="1"/>
  <c r="AH1392" i="21"/>
  <c r="AI1392" i="21" s="1"/>
  <c r="AH1328" i="21"/>
  <c r="AI1328" i="21" s="1"/>
  <c r="AH1264" i="21"/>
  <c r="AI1264" i="21" s="1"/>
  <c r="AH1200" i="21"/>
  <c r="AI1200" i="21" s="1"/>
  <c r="AH1136" i="21"/>
  <c r="AI1136" i="21" s="1"/>
  <c r="AH1072" i="21"/>
  <c r="AI1072" i="21" s="1"/>
  <c r="AH1008" i="21"/>
  <c r="AI1008" i="21" s="1"/>
  <c r="AH944" i="21"/>
  <c r="AI944" i="21" s="1"/>
  <c r="AH880" i="21"/>
  <c r="AI880" i="21" s="1"/>
  <c r="AH816" i="21"/>
  <c r="AI816" i="21" s="1"/>
  <c r="AH752" i="21"/>
  <c r="AI752" i="21" s="1"/>
  <c r="AH688" i="21"/>
  <c r="AI688" i="21" s="1"/>
  <c r="AH624" i="21"/>
  <c r="AI624" i="21" s="1"/>
  <c r="AH560" i="21"/>
  <c r="AI560" i="21" s="1"/>
  <c r="AH496" i="21"/>
  <c r="AI496" i="21" s="1"/>
  <c r="AH432" i="21"/>
  <c r="AI432" i="21" s="1"/>
  <c r="AH368" i="21"/>
  <c r="AI368" i="21" s="1"/>
  <c r="AH304" i="21"/>
  <c r="AI304" i="21" s="1"/>
  <c r="AH240" i="21"/>
  <c r="AI240" i="21" s="1"/>
  <c r="AH176" i="21"/>
  <c r="AI176" i="21" s="1"/>
  <c r="AH112" i="21"/>
  <c r="AI112" i="21" s="1"/>
  <c r="AH48" i="21"/>
  <c r="AI48" i="21" s="1"/>
  <c r="AH2509" i="21"/>
  <c r="AI2509" i="21" s="1"/>
  <c r="AH2445" i="21"/>
  <c r="AI2445" i="21" s="1"/>
  <c r="AH2381" i="21"/>
  <c r="AI2381" i="21" s="1"/>
  <c r="AH2317" i="21"/>
  <c r="AI2317" i="21" s="1"/>
  <c r="AH2253" i="21"/>
  <c r="AI2253" i="21" s="1"/>
  <c r="AH2189" i="21"/>
  <c r="AI2189" i="21" s="1"/>
  <c r="AH2125" i="21"/>
  <c r="AI2125" i="21" s="1"/>
  <c r="AH2061" i="21"/>
  <c r="AI2061" i="21" s="1"/>
  <c r="AH1997" i="21"/>
  <c r="AI1997" i="21" s="1"/>
  <c r="AH1933" i="21"/>
  <c r="AI1933" i="21" s="1"/>
  <c r="AH1869" i="21"/>
  <c r="AI1869" i="21" s="1"/>
  <c r="AH1805" i="21"/>
  <c r="AI1805" i="21" s="1"/>
  <c r="AH1741" i="21"/>
  <c r="AI1741" i="21" s="1"/>
  <c r="AH1677" i="21"/>
  <c r="AI1677" i="21" s="1"/>
  <c r="AH1613" i="21"/>
  <c r="AI1613" i="21" s="1"/>
  <c r="AH1549" i="21"/>
  <c r="AI1549" i="21" s="1"/>
  <c r="AH1485" i="21"/>
  <c r="AI1485" i="21" s="1"/>
  <c r="AH1421" i="21"/>
  <c r="AI1421" i="21" s="1"/>
  <c r="AH1133" i="21"/>
  <c r="AI1133" i="21" s="1"/>
  <c r="AH645" i="21"/>
  <c r="AI645" i="21" s="1"/>
  <c r="AH173" i="21"/>
  <c r="AI173" i="21" s="1"/>
  <c r="AH2218" i="21"/>
  <c r="AI2218" i="21" s="1"/>
  <c r="AH1738" i="21"/>
  <c r="AI1738" i="21" s="1"/>
  <c r="AH1393" i="21"/>
  <c r="AI1393" i="21" s="1"/>
  <c r="AH1329" i="21"/>
  <c r="AI1329" i="21" s="1"/>
  <c r="AH1265" i="21"/>
  <c r="AI1265" i="21" s="1"/>
  <c r="AH1201" i="21"/>
  <c r="AI1201" i="21" s="1"/>
  <c r="AH1137" i="21"/>
  <c r="AI1137" i="21" s="1"/>
  <c r="AH1073" i="21"/>
  <c r="AI1073" i="21" s="1"/>
  <c r="AH1009" i="21"/>
  <c r="AI1009" i="21" s="1"/>
  <c r="AH945" i="21"/>
  <c r="AI945" i="21" s="1"/>
  <c r="AH881" i="21"/>
  <c r="AI881" i="21" s="1"/>
  <c r="AH817" i="21"/>
  <c r="AI817" i="21" s="1"/>
  <c r="AH753" i="21"/>
  <c r="AI753" i="21" s="1"/>
  <c r="AH689" i="21"/>
  <c r="AI689" i="21" s="1"/>
  <c r="AH625" i="21"/>
  <c r="AI625" i="21" s="1"/>
  <c r="AH561" i="21"/>
  <c r="AI561" i="21" s="1"/>
  <c r="AH497" i="21"/>
  <c r="AI497" i="21" s="1"/>
  <c r="AH433" i="21"/>
  <c r="AI433" i="21" s="1"/>
  <c r="AH369" i="21"/>
  <c r="AI369" i="21" s="1"/>
  <c r="AH305" i="21"/>
  <c r="AI305" i="21" s="1"/>
  <c r="AH241" i="21"/>
  <c r="AI241" i="21" s="1"/>
  <c r="AH177" i="21"/>
  <c r="AI177" i="21" s="1"/>
  <c r="AH113" i="21"/>
  <c r="AI113" i="21" s="1"/>
  <c r="AH49" i="21"/>
  <c r="AI49" i="21" s="1"/>
  <c r="AH2510" i="21"/>
  <c r="AI2510" i="21" s="1"/>
  <c r="AH2446" i="21"/>
  <c r="AI2446" i="21" s="1"/>
  <c r="AH2382" i="21"/>
  <c r="AI2382" i="21" s="1"/>
  <c r="AH2318" i="21"/>
  <c r="AI2318" i="21" s="1"/>
  <c r="AH2254" i="21"/>
  <c r="AI2254" i="21" s="1"/>
  <c r="AH2190" i="21"/>
  <c r="AI2190" i="21" s="1"/>
  <c r="AH2126" i="21"/>
  <c r="AI2126" i="21" s="1"/>
  <c r="AH2062" i="21"/>
  <c r="AI2062" i="21" s="1"/>
  <c r="AH1998" i="21"/>
  <c r="AI1998" i="21" s="1"/>
  <c r="AH1934" i="21"/>
  <c r="AI1934" i="21" s="1"/>
  <c r="AH1870" i="21"/>
  <c r="AI1870" i="21" s="1"/>
  <c r="AH1806" i="21"/>
  <c r="AI1806" i="21" s="1"/>
  <c r="AH1742" i="21"/>
  <c r="AI1742" i="21" s="1"/>
  <c r="AH1678" i="21"/>
  <c r="AI1678" i="21" s="1"/>
  <c r="AH1614" i="21"/>
  <c r="AI1614" i="21" s="1"/>
  <c r="AH1550" i="21"/>
  <c r="AI1550" i="21" s="1"/>
  <c r="AH1486" i="21"/>
  <c r="AI1486" i="21" s="1"/>
  <c r="AH1422" i="21"/>
  <c r="AI1422" i="21" s="1"/>
  <c r="AH1173" i="21"/>
  <c r="AI1173" i="21" s="1"/>
  <c r="AH733" i="21"/>
  <c r="AI733" i="21" s="1"/>
  <c r="AH293" i="21"/>
  <c r="AI293" i="21" s="1"/>
  <c r="AH2402" i="21"/>
  <c r="AI2402" i="21" s="1"/>
  <c r="AH1962" i="21"/>
  <c r="AI1962" i="21" s="1"/>
  <c r="AH1578" i="21"/>
  <c r="AI1578" i="21" s="1"/>
  <c r="AH1354" i="21"/>
  <c r="AI1354" i="21" s="1"/>
  <c r="AH1290" i="21"/>
  <c r="AI1290" i="21" s="1"/>
  <c r="AH1226" i="21"/>
  <c r="AI1226" i="21" s="1"/>
  <c r="AH1162" i="21"/>
  <c r="AI1162" i="21" s="1"/>
  <c r="AH1098" i="21"/>
  <c r="AI1098" i="21" s="1"/>
  <c r="AH1034" i="21"/>
  <c r="AI1034" i="21" s="1"/>
  <c r="AH970" i="21"/>
  <c r="AI970" i="21" s="1"/>
  <c r="AH906" i="21"/>
  <c r="AI906" i="21" s="1"/>
  <c r="AH842" i="21"/>
  <c r="AI842" i="21" s="1"/>
  <c r="AH778" i="21"/>
  <c r="AI778" i="21" s="1"/>
  <c r="AH714" i="21"/>
  <c r="AI714" i="21" s="1"/>
  <c r="AH650" i="21"/>
  <c r="AI650" i="21" s="1"/>
  <c r="AH586" i="21"/>
  <c r="AI586" i="21" s="1"/>
  <c r="AH522" i="21"/>
  <c r="AI522" i="21" s="1"/>
  <c r="AH458" i="21"/>
  <c r="AI458" i="21" s="1"/>
  <c r="AH394" i="21"/>
  <c r="AI394" i="21" s="1"/>
  <c r="AH330" i="21"/>
  <c r="AI330" i="21" s="1"/>
  <c r="AH266" i="21"/>
  <c r="AI266" i="21" s="1"/>
  <c r="AH202" i="21"/>
  <c r="AI202" i="21" s="1"/>
  <c r="AH138" i="21"/>
  <c r="AI138" i="21" s="1"/>
  <c r="AH74" i="21"/>
  <c r="AI74" i="21" s="1"/>
  <c r="AH10" i="21"/>
  <c r="AI10" i="21" s="1"/>
  <c r="AH2471" i="21"/>
  <c r="AI2471" i="21" s="1"/>
  <c r="AH2407" i="21"/>
  <c r="AI2407" i="21" s="1"/>
  <c r="AH2343" i="21"/>
  <c r="AI2343" i="21" s="1"/>
  <c r="AH2279" i="21"/>
  <c r="AI2279" i="21" s="1"/>
  <c r="AH2215" i="21"/>
  <c r="AI2215" i="21" s="1"/>
  <c r="AH2151" i="21"/>
  <c r="AI2151" i="21" s="1"/>
  <c r="AH2087" i="21"/>
  <c r="AI2087" i="21" s="1"/>
  <c r="AH2023" i="21"/>
  <c r="AI2023" i="21" s="1"/>
  <c r="AH1959" i="21"/>
  <c r="AI1959" i="21" s="1"/>
  <c r="AH1895" i="21"/>
  <c r="AI1895" i="21" s="1"/>
  <c r="AH1831" i="21"/>
  <c r="AI1831" i="21" s="1"/>
  <c r="AH1767" i="21"/>
  <c r="AI1767" i="21" s="1"/>
  <c r="AH1703" i="21"/>
  <c r="AI1703" i="21" s="1"/>
  <c r="AH1639" i="21"/>
  <c r="AI1639" i="21" s="1"/>
  <c r="AH1575" i="21"/>
  <c r="AI1575" i="21" s="1"/>
  <c r="AH1511" i="21"/>
  <c r="AI1511" i="21" s="1"/>
  <c r="AH1447" i="21"/>
  <c r="AI1447" i="21" s="1"/>
  <c r="AH1333" i="21"/>
  <c r="AI1333" i="21" s="1"/>
  <c r="AH933" i="21"/>
  <c r="AI933" i="21" s="1"/>
  <c r="AH509" i="21"/>
  <c r="AI509" i="21" s="1"/>
  <c r="AH93" i="21"/>
  <c r="AI93" i="21" s="1"/>
  <c r="AH2138" i="21"/>
  <c r="AI2138" i="21" s="1"/>
  <c r="AH1602" i="21"/>
  <c r="AI1602" i="21" s="1"/>
  <c r="AH1363" i="21"/>
  <c r="AI1363" i="21" s="1"/>
  <c r="AH1299" i="21"/>
  <c r="AI1299" i="21" s="1"/>
  <c r="AH1235" i="21"/>
  <c r="AI1235" i="21" s="1"/>
  <c r="AH1171" i="21"/>
  <c r="AI1171" i="21" s="1"/>
  <c r="AH1107" i="21"/>
  <c r="AI1107" i="21" s="1"/>
  <c r="AH1043" i="21"/>
  <c r="AI1043" i="21" s="1"/>
  <c r="AH979" i="21"/>
  <c r="AI979" i="21" s="1"/>
  <c r="AH915" i="21"/>
  <c r="AI915" i="21" s="1"/>
  <c r="AH851" i="21"/>
  <c r="AI851" i="21" s="1"/>
  <c r="AH787" i="21"/>
  <c r="AI787" i="21" s="1"/>
  <c r="AH723" i="21"/>
  <c r="AI723" i="21" s="1"/>
  <c r="AH659" i="21"/>
  <c r="AI659" i="21" s="1"/>
  <c r="AH595" i="21"/>
  <c r="AI595" i="21" s="1"/>
  <c r="AH531" i="21"/>
  <c r="AI531" i="21" s="1"/>
  <c r="AH467" i="21"/>
  <c r="AI467" i="21" s="1"/>
  <c r="AH403" i="21"/>
  <c r="AI403" i="21" s="1"/>
  <c r="AH339" i="21"/>
  <c r="AI339" i="21" s="1"/>
  <c r="AH275" i="21"/>
  <c r="AI275" i="21" s="1"/>
  <c r="AH211" i="21"/>
  <c r="AI211" i="21" s="1"/>
  <c r="AH147" i="21"/>
  <c r="AI147" i="21" s="1"/>
  <c r="AH83" i="21"/>
  <c r="AI83" i="21" s="1"/>
  <c r="AH19" i="21"/>
  <c r="AI19" i="21" s="1"/>
  <c r="AH2480" i="21"/>
  <c r="AI2480" i="21" s="1"/>
  <c r="AH2416" i="21"/>
  <c r="AI2416" i="21" s="1"/>
  <c r="AH2352" i="21"/>
  <c r="AI2352" i="21" s="1"/>
  <c r="AH2288" i="21"/>
  <c r="AI2288" i="21" s="1"/>
  <c r="AH2224" i="21"/>
  <c r="AI2224" i="21" s="1"/>
  <c r="AH2160" i="21"/>
  <c r="AI2160" i="21" s="1"/>
  <c r="AH2096" i="21"/>
  <c r="AI2096" i="21" s="1"/>
  <c r="AH2032" i="21"/>
  <c r="AI2032" i="21" s="1"/>
  <c r="AH1968" i="21"/>
  <c r="AI1968" i="21" s="1"/>
  <c r="AH1904" i="21"/>
  <c r="AI1904" i="21" s="1"/>
  <c r="AH1840" i="21"/>
  <c r="AI1840" i="21" s="1"/>
  <c r="AH1776" i="21"/>
  <c r="AI1776" i="21" s="1"/>
  <c r="AH1712" i="21"/>
  <c r="AI1712" i="21" s="1"/>
  <c r="AH1648" i="21"/>
  <c r="AI1648" i="21" s="1"/>
  <c r="AH1584" i="21"/>
  <c r="AI1584" i="21" s="1"/>
  <c r="AH1520" i="21"/>
  <c r="AI1520" i="21" s="1"/>
  <c r="AH1456" i="21"/>
  <c r="AI1456" i="21" s="1"/>
  <c r="AH1365" i="21"/>
  <c r="AI1365" i="21" s="1"/>
  <c r="AH957" i="21"/>
  <c r="AI957" i="21" s="1"/>
  <c r="AH501" i="21"/>
  <c r="AI501" i="21" s="1"/>
  <c r="AH53" i="21"/>
  <c r="AI53" i="21" s="1"/>
  <c r="AH2162" i="21"/>
  <c r="AI2162" i="21" s="1"/>
  <c r="AH1730" i="21"/>
  <c r="AI1730" i="21" s="1"/>
  <c r="AH1388" i="21"/>
  <c r="AI1388" i="21" s="1"/>
  <c r="AH1324" i="21"/>
  <c r="AI1324" i="21" s="1"/>
  <c r="AH1260" i="21"/>
  <c r="AI1260" i="21" s="1"/>
  <c r="AH1196" i="21"/>
  <c r="AI1196" i="21" s="1"/>
  <c r="AH1132" i="21"/>
  <c r="AI1132" i="21" s="1"/>
  <c r="AH1068" i="21"/>
  <c r="AI1068" i="21" s="1"/>
  <c r="AH1004" i="21"/>
  <c r="AI1004" i="21" s="1"/>
  <c r="AH940" i="21"/>
  <c r="AI940" i="21" s="1"/>
  <c r="AH876" i="21"/>
  <c r="AI876" i="21" s="1"/>
  <c r="AH812" i="21"/>
  <c r="AI812" i="21" s="1"/>
  <c r="AH748" i="21"/>
  <c r="AI748" i="21" s="1"/>
  <c r="AH684" i="21"/>
  <c r="AI684" i="21" s="1"/>
  <c r="AH620" i="21"/>
  <c r="AI620" i="21" s="1"/>
  <c r="AH556" i="21"/>
  <c r="AI556" i="21" s="1"/>
  <c r="AH492" i="21"/>
  <c r="AI492" i="21" s="1"/>
  <c r="AH428" i="21"/>
  <c r="AI428" i="21" s="1"/>
  <c r="AH364" i="21"/>
  <c r="AI364" i="21" s="1"/>
  <c r="AH300" i="21"/>
  <c r="AI300" i="21" s="1"/>
  <c r="AH236" i="21"/>
  <c r="AI236" i="21" s="1"/>
  <c r="AH172" i="21"/>
  <c r="AI172" i="21" s="1"/>
  <c r="AH108" i="21"/>
  <c r="AI108" i="21" s="1"/>
  <c r="AH44" i="21"/>
  <c r="AI44" i="21" s="1"/>
  <c r="AH2505" i="21"/>
  <c r="AI2505" i="21" s="1"/>
  <c r="AH2441" i="21"/>
  <c r="AI2441" i="21" s="1"/>
  <c r="AH2377" i="21"/>
  <c r="AI2377" i="21" s="1"/>
  <c r="AH2313" i="21"/>
  <c r="AI2313" i="21" s="1"/>
  <c r="AH2249" i="21"/>
  <c r="AI2249" i="21" s="1"/>
  <c r="AH2185" i="21"/>
  <c r="AI2185" i="21" s="1"/>
  <c r="AH2121" i="21"/>
  <c r="AI2121" i="21" s="1"/>
  <c r="AH2057" i="21"/>
  <c r="AI2057" i="21" s="1"/>
  <c r="AH1993" i="21"/>
  <c r="AI1993" i="21" s="1"/>
  <c r="AH1929" i="21"/>
  <c r="AI1929" i="21" s="1"/>
  <c r="AH1865" i="21"/>
  <c r="AI1865" i="21" s="1"/>
  <c r="AH1801" i="21"/>
  <c r="AI1801" i="21" s="1"/>
  <c r="AH1737" i="21"/>
  <c r="AI1737" i="21" s="1"/>
  <c r="AH1673" i="21"/>
  <c r="AI1673" i="21" s="1"/>
  <c r="AH1609" i="21"/>
  <c r="AI1609" i="21" s="1"/>
  <c r="AH1545" i="21"/>
  <c r="AI1545" i="21" s="1"/>
  <c r="AH1481" i="21"/>
  <c r="AI1481" i="21" s="1"/>
  <c r="AH1417" i="21"/>
  <c r="AI1417" i="21" s="1"/>
  <c r="AH1237" i="21"/>
  <c r="AI1237" i="21" s="1"/>
  <c r="AH725" i="21"/>
  <c r="AI725" i="21" s="1"/>
  <c r="AH245" i="21"/>
  <c r="AI245" i="21" s="1"/>
  <c r="AH2338" i="21"/>
  <c r="AI2338" i="21" s="1"/>
  <c r="AH1938" i="21"/>
  <c r="AI1938" i="21" s="1"/>
  <c r="AH1450" i="21"/>
  <c r="AI1450" i="21" s="1"/>
  <c r="AH1334" i="21"/>
  <c r="AI1334" i="21" s="1"/>
  <c r="AH1270" i="21"/>
  <c r="AI1270" i="21" s="1"/>
  <c r="AH1206" i="21"/>
  <c r="AI1206" i="21" s="1"/>
  <c r="AH1142" i="21"/>
  <c r="AI1142" i="21" s="1"/>
  <c r="AH1078" i="21"/>
  <c r="AI1078" i="21" s="1"/>
  <c r="AH1014" i="21"/>
  <c r="AI1014" i="21" s="1"/>
  <c r="AH950" i="21"/>
  <c r="AI950" i="21" s="1"/>
  <c r="AH886" i="21"/>
  <c r="AI886" i="21" s="1"/>
  <c r="AH822" i="21"/>
  <c r="AI822" i="21" s="1"/>
  <c r="AH758" i="21"/>
  <c r="AI758" i="21" s="1"/>
  <c r="AH694" i="21"/>
  <c r="AI694" i="21" s="1"/>
  <c r="AH630" i="21"/>
  <c r="AI630" i="21" s="1"/>
  <c r="AH566" i="21"/>
  <c r="AI566" i="21" s="1"/>
  <c r="AH502" i="21"/>
  <c r="AI502" i="21" s="1"/>
  <c r="AH438" i="21"/>
  <c r="AI438" i="21" s="1"/>
  <c r="AH374" i="21"/>
  <c r="AI374" i="21" s="1"/>
  <c r="AH310" i="21"/>
  <c r="AI310" i="21" s="1"/>
  <c r="AH246" i="21"/>
  <c r="AI246" i="21" s="1"/>
  <c r="AH182" i="21"/>
  <c r="AI182" i="21" s="1"/>
  <c r="AH118" i="21"/>
  <c r="AI118" i="21" s="1"/>
  <c r="AH54" i="21"/>
  <c r="AI54" i="21" s="1"/>
  <c r="AH2515" i="21"/>
  <c r="AI2515" i="21" s="1"/>
  <c r="AH2451" i="21"/>
  <c r="AI2451" i="21" s="1"/>
  <c r="AH2387" i="21"/>
  <c r="AI2387" i="21" s="1"/>
  <c r="AH2323" i="21"/>
  <c r="AI2323" i="21" s="1"/>
  <c r="AH2259" i="21"/>
  <c r="AI2259" i="21" s="1"/>
  <c r="AH2195" i="21"/>
  <c r="AI2195" i="21" s="1"/>
  <c r="AH2131" i="21"/>
  <c r="AI2131" i="21" s="1"/>
  <c r="AH2067" i="21"/>
  <c r="AI2067" i="21" s="1"/>
  <c r="AH2003" i="21"/>
  <c r="AI2003" i="21" s="1"/>
  <c r="AH1939" i="21"/>
  <c r="AI1939" i="21" s="1"/>
  <c r="AH1875" i="21"/>
  <c r="AI1875" i="21" s="1"/>
  <c r="AH1811" i="21"/>
  <c r="AI1811" i="21" s="1"/>
  <c r="AH1747" i="21"/>
  <c r="AI1747" i="21" s="1"/>
  <c r="AH1683" i="21"/>
  <c r="AI1683" i="21" s="1"/>
  <c r="AH1619" i="21"/>
  <c r="AI1619" i="21" s="1"/>
  <c r="AH1555" i="21"/>
  <c r="AI1555" i="21" s="1"/>
  <c r="AH1491" i="21"/>
  <c r="AI1491" i="21" s="1"/>
  <c r="AH1427" i="21"/>
  <c r="AI1427" i="21" s="1"/>
  <c r="AH1093" i="21"/>
  <c r="AI1093" i="21" s="1"/>
  <c r="AH629" i="21"/>
  <c r="AI629" i="21" s="1"/>
  <c r="AH221" i="21"/>
  <c r="AI221" i="21" s="1"/>
  <c r="AH2298" i="21"/>
  <c r="AI2298" i="21" s="1"/>
  <c r="AH1834" i="21"/>
  <c r="AI1834" i="21" s="1"/>
  <c r="AH1391" i="21"/>
  <c r="AI1391" i="21" s="1"/>
  <c r="AH1327" i="21"/>
  <c r="AI1327" i="21" s="1"/>
  <c r="AH1263" i="21"/>
  <c r="AI1263" i="21" s="1"/>
  <c r="AH1199" i="21"/>
  <c r="AI1199" i="21" s="1"/>
  <c r="AH1135" i="21"/>
  <c r="AI1135" i="21" s="1"/>
  <c r="AH1071" i="21"/>
  <c r="AI1071" i="21" s="1"/>
  <c r="AH1007" i="21"/>
  <c r="AI1007" i="21" s="1"/>
  <c r="AH943" i="21"/>
  <c r="AI943" i="21" s="1"/>
  <c r="AH879" i="21"/>
  <c r="AI879" i="21" s="1"/>
  <c r="AH815" i="21"/>
  <c r="AI815" i="21" s="1"/>
  <c r="AH751" i="21"/>
  <c r="AI751" i="21" s="1"/>
  <c r="AH687" i="21"/>
  <c r="AI687" i="21" s="1"/>
  <c r="AH623" i="21"/>
  <c r="AI623" i="21" s="1"/>
  <c r="AH559" i="21"/>
  <c r="AI559" i="21" s="1"/>
  <c r="AH495" i="21"/>
  <c r="AI495" i="21" s="1"/>
  <c r="AH431" i="21"/>
  <c r="AI431" i="21" s="1"/>
  <c r="AH367" i="21"/>
  <c r="AI367" i="21" s="1"/>
  <c r="AH303" i="21"/>
  <c r="AI303" i="21" s="1"/>
  <c r="AH239" i="21"/>
  <c r="AI239" i="21" s="1"/>
  <c r="AH175" i="21"/>
  <c r="AI175" i="21" s="1"/>
  <c r="AH111" i="21"/>
  <c r="AI111" i="21" s="1"/>
  <c r="AH47" i="21"/>
  <c r="AI47" i="21" s="1"/>
  <c r="AH2508" i="21"/>
  <c r="AI2508" i="21" s="1"/>
  <c r="AH2444" i="21"/>
  <c r="AI2444" i="21" s="1"/>
  <c r="AH2380" i="21"/>
  <c r="AI2380" i="21" s="1"/>
  <c r="AH2316" i="21"/>
  <c r="AI2316" i="21" s="1"/>
  <c r="AH2252" i="21"/>
  <c r="AI2252" i="21" s="1"/>
  <c r="AH2188" i="21"/>
  <c r="AI2188" i="21" s="1"/>
  <c r="AH2124" i="21"/>
  <c r="AI2124" i="21" s="1"/>
  <c r="AH2060" i="21"/>
  <c r="AI2060" i="21" s="1"/>
  <c r="AH1996" i="21"/>
  <c r="AI1996" i="21" s="1"/>
  <c r="AH1932" i="21"/>
  <c r="AI1932" i="21" s="1"/>
  <c r="AH1868" i="21"/>
  <c r="AI1868" i="21" s="1"/>
  <c r="AH1804" i="21"/>
  <c r="AI1804" i="21" s="1"/>
  <c r="AH1740" i="21"/>
  <c r="AI1740" i="21" s="1"/>
  <c r="AH1676" i="21"/>
  <c r="AI1676" i="21" s="1"/>
  <c r="AH1612" i="21"/>
  <c r="AI1612" i="21" s="1"/>
  <c r="AH1548" i="21"/>
  <c r="AI1548" i="21" s="1"/>
  <c r="AH1484" i="21"/>
  <c r="AI1484" i="21" s="1"/>
  <c r="AH1420" i="21"/>
  <c r="AI1420" i="21" s="1"/>
  <c r="AH1125" i="21"/>
  <c r="AI1125" i="21" s="1"/>
  <c r="AH693" i="21"/>
  <c r="AI693" i="21" s="1"/>
  <c r="AH261" i="21"/>
  <c r="AI261" i="21" s="1"/>
  <c r="AH2306" i="21"/>
  <c r="AI2306" i="21" s="1"/>
  <c r="AH1874" i="21"/>
  <c r="AI1874" i="21" s="1"/>
  <c r="AH1418" i="21"/>
  <c r="AI1418" i="21" s="1"/>
  <c r="AH1336" i="21"/>
  <c r="AI1336" i="21" s="1"/>
  <c r="AH1272" i="21"/>
  <c r="AI1272" i="21" s="1"/>
  <c r="AH1208" i="21"/>
  <c r="AI1208" i="21" s="1"/>
  <c r="AH1144" i="21"/>
  <c r="AI1144" i="21" s="1"/>
  <c r="AH1080" i="21"/>
  <c r="AI1080" i="21" s="1"/>
  <c r="AH1016" i="21"/>
  <c r="AI1016" i="21" s="1"/>
  <c r="AH952" i="21"/>
  <c r="AI952" i="21" s="1"/>
  <c r="AH888" i="21"/>
  <c r="AI888" i="21" s="1"/>
  <c r="AH824" i="21"/>
  <c r="AI824" i="21" s="1"/>
  <c r="AH760" i="21"/>
  <c r="AI760" i="21" s="1"/>
  <c r="AH696" i="21"/>
  <c r="AI696" i="21" s="1"/>
  <c r="AH632" i="21"/>
  <c r="AI632" i="21" s="1"/>
  <c r="AH568" i="21"/>
  <c r="AI568" i="21" s="1"/>
  <c r="AH504" i="21"/>
  <c r="AI504" i="21" s="1"/>
  <c r="AH440" i="21"/>
  <c r="AI440" i="21" s="1"/>
  <c r="AH376" i="21"/>
  <c r="AI376" i="21" s="1"/>
  <c r="AH312" i="21"/>
  <c r="AI312" i="21" s="1"/>
  <c r="AH248" i="21"/>
  <c r="AI248" i="21" s="1"/>
  <c r="AH184" i="21"/>
  <c r="AI184" i="21" s="1"/>
  <c r="AH120" i="21"/>
  <c r="AI120" i="21" s="1"/>
  <c r="AH56" i="21"/>
  <c r="AI56" i="21" s="1"/>
  <c r="AH2517" i="21"/>
  <c r="AI2517" i="21" s="1"/>
  <c r="AH2453" i="21"/>
  <c r="AI2453" i="21" s="1"/>
  <c r="AH2389" i="21"/>
  <c r="AI2389" i="21" s="1"/>
  <c r="AH2325" i="21"/>
  <c r="AI2325" i="21" s="1"/>
  <c r="AH2261" i="21"/>
  <c r="AI2261" i="21" s="1"/>
  <c r="AH2197" i="21"/>
  <c r="AI2197" i="21" s="1"/>
  <c r="AH2133" i="21"/>
  <c r="AI2133" i="21" s="1"/>
  <c r="AH2069" i="21"/>
  <c r="AI2069" i="21" s="1"/>
  <c r="AH2005" i="21"/>
  <c r="AI2005" i="21" s="1"/>
  <c r="AH1941" i="21"/>
  <c r="AI1941" i="21" s="1"/>
  <c r="AH1877" i="21"/>
  <c r="AI1877" i="21" s="1"/>
  <c r="AH1813" i="21"/>
  <c r="AI1813" i="21" s="1"/>
  <c r="AH1749" i="21"/>
  <c r="AI1749" i="21" s="1"/>
  <c r="AH1685" i="21"/>
  <c r="AI1685" i="21" s="1"/>
  <c r="AH1621" i="21"/>
  <c r="AI1621" i="21" s="1"/>
  <c r="AH1557" i="21"/>
  <c r="AI1557" i="21" s="1"/>
  <c r="AH1493" i="21"/>
  <c r="AI1493" i="21" s="1"/>
  <c r="AH1429" i="21"/>
  <c r="AI1429" i="21" s="1"/>
  <c r="AH1181" i="21"/>
  <c r="AI1181" i="21" s="1"/>
  <c r="AH709" i="21"/>
  <c r="AI709" i="21" s="1"/>
  <c r="AH229" i="21"/>
  <c r="AI229" i="21" s="1"/>
  <c r="AH2266" i="21"/>
  <c r="AI2266" i="21" s="1"/>
  <c r="AH1786" i="21"/>
  <c r="AI1786" i="21" s="1"/>
  <c r="AH1402" i="21"/>
  <c r="AI1402" i="21" s="1"/>
  <c r="AH1337" i="21"/>
  <c r="AI1337" i="21" s="1"/>
  <c r="AH1273" i="21"/>
  <c r="AI1273" i="21" s="1"/>
  <c r="AH1209" i="21"/>
  <c r="AI1209" i="21" s="1"/>
  <c r="AH1145" i="21"/>
  <c r="AI1145" i="21" s="1"/>
  <c r="AH1081" i="21"/>
  <c r="AI1081" i="21" s="1"/>
  <c r="AH1017" i="21"/>
  <c r="AI1017" i="21" s="1"/>
  <c r="AH953" i="21"/>
  <c r="AI953" i="21" s="1"/>
  <c r="AH889" i="21"/>
  <c r="AI889" i="21" s="1"/>
  <c r="AH825" i="21"/>
  <c r="AI825" i="21" s="1"/>
  <c r="AH761" i="21"/>
  <c r="AI761" i="21" s="1"/>
  <c r="AH697" i="21"/>
  <c r="AI697" i="21" s="1"/>
  <c r="AH633" i="21"/>
  <c r="AI633" i="21" s="1"/>
  <c r="AH569" i="21"/>
  <c r="AI569" i="21" s="1"/>
  <c r="AH505" i="21"/>
  <c r="AI505" i="21" s="1"/>
  <c r="AH441" i="21"/>
  <c r="AI441" i="21" s="1"/>
  <c r="AH377" i="21"/>
  <c r="AI377" i="21" s="1"/>
  <c r="AH313" i="21"/>
  <c r="AI313" i="21" s="1"/>
  <c r="AH249" i="21"/>
  <c r="AI249" i="21" s="1"/>
  <c r="AH185" i="21"/>
  <c r="AI185" i="21" s="1"/>
  <c r="AH121" i="21"/>
  <c r="AI121" i="21" s="1"/>
  <c r="AH57" i="21"/>
  <c r="AI57" i="21" s="1"/>
  <c r="AH2518" i="21"/>
  <c r="AI2518" i="21" s="1"/>
  <c r="AH2454" i="21"/>
  <c r="AI2454" i="21" s="1"/>
  <c r="AH2390" i="21"/>
  <c r="AI2390" i="21" s="1"/>
  <c r="AH2326" i="21"/>
  <c r="AI2326" i="21" s="1"/>
  <c r="AH2262" i="21"/>
  <c r="AI2262" i="21" s="1"/>
  <c r="AH2198" i="21"/>
  <c r="AI2198" i="21" s="1"/>
  <c r="AH2134" i="21"/>
  <c r="AI2134" i="21" s="1"/>
  <c r="AH2070" i="21"/>
  <c r="AI2070" i="21" s="1"/>
  <c r="AH2006" i="21"/>
  <c r="AI2006" i="21" s="1"/>
  <c r="AH1942" i="21"/>
  <c r="AI1942" i="21" s="1"/>
  <c r="AH1878" i="21"/>
  <c r="AI1878" i="21" s="1"/>
  <c r="AH1814" i="21"/>
  <c r="AI1814" i="21" s="1"/>
  <c r="AH1750" i="21"/>
  <c r="AI1750" i="21" s="1"/>
  <c r="AH1686" i="21"/>
  <c r="AI1686" i="21" s="1"/>
  <c r="AH1622" i="21"/>
  <c r="AI1622" i="21" s="1"/>
  <c r="AH1558" i="21"/>
  <c r="AI1558" i="21" s="1"/>
  <c r="AH1494" i="21"/>
  <c r="AI1494" i="21" s="1"/>
  <c r="AH1430" i="21"/>
  <c r="AI1430" i="21" s="1"/>
  <c r="AH1221" i="21"/>
  <c r="AI1221" i="21" s="1"/>
  <c r="AH773" i="21"/>
  <c r="AI773" i="21" s="1"/>
  <c r="AH365" i="21"/>
  <c r="AI365" i="21" s="1"/>
  <c r="AH2450" i="21"/>
  <c r="AI2450" i="21" s="1"/>
  <c r="AH2010" i="21"/>
  <c r="AI2010" i="21" s="1"/>
  <c r="AH1626" i="21"/>
  <c r="AI1626" i="21" s="1"/>
  <c r="AH1362" i="21"/>
  <c r="AI1362" i="21" s="1"/>
  <c r="AH1298" i="21"/>
  <c r="AI1298" i="21" s="1"/>
  <c r="AH1234" i="21"/>
  <c r="AI1234" i="21" s="1"/>
  <c r="AH1170" i="21"/>
  <c r="AI1170" i="21" s="1"/>
  <c r="AH1106" i="21"/>
  <c r="AI1106" i="21" s="1"/>
  <c r="AH1042" i="21"/>
  <c r="AI1042" i="21" s="1"/>
  <c r="AH978" i="21"/>
  <c r="AI978" i="21" s="1"/>
  <c r="AH914" i="21"/>
  <c r="AI914" i="21" s="1"/>
  <c r="AH850" i="21"/>
  <c r="AI850" i="21" s="1"/>
  <c r="AH786" i="21"/>
  <c r="AI786" i="21" s="1"/>
  <c r="AH722" i="21"/>
  <c r="AI722" i="21" s="1"/>
  <c r="AH658" i="21"/>
  <c r="AI658" i="21" s="1"/>
  <c r="AH594" i="21"/>
  <c r="AI594" i="21" s="1"/>
  <c r="AH530" i="21"/>
  <c r="AI530" i="21" s="1"/>
  <c r="AH466" i="21"/>
  <c r="AI466" i="21" s="1"/>
  <c r="AH402" i="21"/>
  <c r="AI402" i="21" s="1"/>
  <c r="AH338" i="21"/>
  <c r="AI338" i="21" s="1"/>
  <c r="AH274" i="21"/>
  <c r="AI274" i="21" s="1"/>
  <c r="AH210" i="21"/>
  <c r="AI210" i="21" s="1"/>
  <c r="AH146" i="21"/>
  <c r="AI146" i="21" s="1"/>
  <c r="AH82" i="21"/>
  <c r="AI82" i="21" s="1"/>
  <c r="AH18" i="21"/>
  <c r="AI18" i="21" s="1"/>
  <c r="AH2479" i="21"/>
  <c r="AI2479" i="21" s="1"/>
  <c r="AH2415" i="21"/>
  <c r="AI2415" i="21" s="1"/>
  <c r="AH2351" i="21"/>
  <c r="AI2351" i="21" s="1"/>
  <c r="AH2287" i="21"/>
  <c r="AI2287" i="21" s="1"/>
  <c r="AH2223" i="21"/>
  <c r="AI2223" i="21" s="1"/>
  <c r="AH2159" i="21"/>
  <c r="AI2159" i="21" s="1"/>
  <c r="AH2095" i="21"/>
  <c r="AI2095" i="21" s="1"/>
  <c r="AH2031" i="21"/>
  <c r="AI2031" i="21" s="1"/>
  <c r="AH1967" i="21"/>
  <c r="AI1967" i="21" s="1"/>
  <c r="AH1903" i="21"/>
  <c r="AI1903" i="21" s="1"/>
  <c r="AH1839" i="21"/>
  <c r="AI1839" i="21" s="1"/>
  <c r="AH1775" i="21"/>
  <c r="AI1775" i="21" s="1"/>
  <c r="AH1711" i="21"/>
  <c r="AI1711" i="21" s="1"/>
  <c r="AH1647" i="21"/>
  <c r="AI1647" i="21" s="1"/>
  <c r="AH1583" i="21"/>
  <c r="AI1583" i="21" s="1"/>
  <c r="AH1519" i="21"/>
  <c r="AI1519" i="21" s="1"/>
  <c r="AH1455" i="21"/>
  <c r="AI1455" i="21" s="1"/>
  <c r="AH1389" i="21"/>
  <c r="AI1389" i="21" s="1"/>
  <c r="AH981" i="21"/>
  <c r="AI981" i="21" s="1"/>
  <c r="AH549" i="21"/>
  <c r="AI549" i="21" s="1"/>
  <c r="AH149" i="21"/>
  <c r="AI149" i="21" s="1"/>
  <c r="AH2194" i="21"/>
  <c r="AI2194" i="21" s="1"/>
  <c r="AH1682" i="21"/>
  <c r="AI1682" i="21" s="1"/>
  <c r="AH1371" i="21"/>
  <c r="AI1371" i="21" s="1"/>
  <c r="AH1307" i="21"/>
  <c r="AI1307" i="21" s="1"/>
  <c r="AH1243" i="21"/>
  <c r="AI1243" i="21" s="1"/>
  <c r="AH1179" i="21"/>
  <c r="AI1179" i="21" s="1"/>
  <c r="AH1115" i="21"/>
  <c r="AI1115" i="21" s="1"/>
  <c r="AH1051" i="21"/>
  <c r="AI1051" i="21" s="1"/>
  <c r="AH987" i="21"/>
  <c r="AI987" i="21" s="1"/>
  <c r="AH923" i="21"/>
  <c r="AI923" i="21" s="1"/>
  <c r="AH859" i="21"/>
  <c r="AI859" i="21" s="1"/>
  <c r="AH795" i="21"/>
  <c r="AI795" i="21" s="1"/>
  <c r="AH731" i="21"/>
  <c r="AI731" i="21" s="1"/>
  <c r="AH667" i="21"/>
  <c r="AI667" i="21" s="1"/>
  <c r="AH603" i="21"/>
  <c r="AI603" i="21" s="1"/>
  <c r="AH539" i="21"/>
  <c r="AI539" i="21" s="1"/>
  <c r="AH475" i="21"/>
  <c r="AI475" i="21" s="1"/>
  <c r="AH411" i="21"/>
  <c r="AI411" i="21" s="1"/>
  <c r="AH347" i="21"/>
  <c r="AI347" i="21" s="1"/>
  <c r="AH283" i="21"/>
  <c r="AI283" i="21" s="1"/>
  <c r="AH219" i="21"/>
  <c r="AI219" i="21" s="1"/>
  <c r="AH155" i="21"/>
  <c r="AI155" i="21" s="1"/>
  <c r="AH91" i="21"/>
  <c r="AI91" i="21" s="1"/>
  <c r="AH27" i="21"/>
  <c r="AI27" i="21" s="1"/>
  <c r="AH2488" i="21"/>
  <c r="AI2488" i="21" s="1"/>
  <c r="AH2424" i="21"/>
  <c r="AI2424" i="21" s="1"/>
  <c r="AH2360" i="21"/>
  <c r="AI2360" i="21" s="1"/>
  <c r="AH2296" i="21"/>
  <c r="AI2296" i="21" s="1"/>
  <c r="AH2232" i="21"/>
  <c r="AI2232" i="21" s="1"/>
  <c r="AH2168" i="21"/>
  <c r="AI2168" i="21" s="1"/>
  <c r="AH2104" i="21"/>
  <c r="AI2104" i="21" s="1"/>
  <c r="AH2040" i="21"/>
  <c r="AI2040" i="21" s="1"/>
  <c r="AH1976" i="21"/>
  <c r="AI1976" i="21" s="1"/>
  <c r="AH1912" i="21"/>
  <c r="AI1912" i="21" s="1"/>
  <c r="AH1848" i="21"/>
  <c r="AI1848" i="21" s="1"/>
  <c r="AH1784" i="21"/>
  <c r="AI1784" i="21" s="1"/>
  <c r="AH1720" i="21"/>
  <c r="AI1720" i="21" s="1"/>
  <c r="AH1656" i="21"/>
  <c r="AI1656" i="21" s="1"/>
  <c r="AH1592" i="21"/>
  <c r="AI1592" i="21" s="1"/>
  <c r="AH1528" i="21"/>
  <c r="AI1528" i="21" s="1"/>
  <c r="AH1464" i="21"/>
  <c r="AI1464" i="21" s="1"/>
  <c r="AH1400" i="21"/>
  <c r="AI1400" i="21" s="1"/>
  <c r="AH1005" i="21"/>
  <c r="AI1005" i="21" s="1"/>
  <c r="AH573" i="21"/>
  <c r="AI573" i="21" s="1"/>
  <c r="AH109" i="21"/>
  <c r="AI109" i="21" s="1"/>
  <c r="AH2210" i="21"/>
  <c r="AI2210" i="21" s="1"/>
  <c r="AH1794" i="21"/>
  <c r="AI1794" i="21" s="1"/>
  <c r="AH1396" i="21"/>
  <c r="AI1396" i="21" s="1"/>
  <c r="AH1332" i="21"/>
  <c r="AI1332" i="21" s="1"/>
  <c r="AH1268" i="21"/>
  <c r="AI1268" i="21" s="1"/>
  <c r="AH1204" i="21"/>
  <c r="AI1204" i="21" s="1"/>
  <c r="AH1140" i="21"/>
  <c r="AI1140" i="21" s="1"/>
  <c r="AH1076" i="21"/>
  <c r="AI1076" i="21" s="1"/>
  <c r="AH1012" i="21"/>
  <c r="AI1012" i="21" s="1"/>
  <c r="AH948" i="21"/>
  <c r="AI948" i="21" s="1"/>
  <c r="AH884" i="21"/>
  <c r="AI884" i="21" s="1"/>
  <c r="AH820" i="21"/>
  <c r="AI820" i="21" s="1"/>
  <c r="AH756" i="21"/>
  <c r="AI756" i="21" s="1"/>
  <c r="AH692" i="21"/>
  <c r="AI692" i="21" s="1"/>
  <c r="AH628" i="21"/>
  <c r="AI628" i="21" s="1"/>
  <c r="AH564" i="21"/>
  <c r="AI564" i="21" s="1"/>
  <c r="AH500" i="21"/>
  <c r="AI500" i="21" s="1"/>
  <c r="AH436" i="21"/>
  <c r="AI436" i="21" s="1"/>
  <c r="AH372" i="21"/>
  <c r="AI372" i="21" s="1"/>
  <c r="AH308" i="21"/>
  <c r="AI308" i="21" s="1"/>
  <c r="AH244" i="21"/>
  <c r="AI244" i="21" s="1"/>
  <c r="AH180" i="21"/>
  <c r="AI180" i="21" s="1"/>
  <c r="AH116" i="21"/>
  <c r="AI116" i="21" s="1"/>
  <c r="AH52" i="21"/>
  <c r="AI52" i="21" s="1"/>
  <c r="AH2513" i="21"/>
  <c r="AI2513" i="21" s="1"/>
  <c r="AH2449" i="21"/>
  <c r="AI2449" i="21" s="1"/>
  <c r="AH2385" i="21"/>
  <c r="AI2385" i="21" s="1"/>
  <c r="AH2321" i="21"/>
  <c r="AI2321" i="21" s="1"/>
  <c r="AH2257" i="21"/>
  <c r="AI2257" i="21" s="1"/>
  <c r="AH2193" i="21"/>
  <c r="AI2193" i="21" s="1"/>
  <c r="AH2129" i="21"/>
  <c r="AI2129" i="21" s="1"/>
  <c r="AH2065" i="21"/>
  <c r="AI2065" i="21" s="1"/>
  <c r="AH2001" i="21"/>
  <c r="AI2001" i="21" s="1"/>
  <c r="AH1937" i="21"/>
  <c r="AI1937" i="21" s="1"/>
  <c r="AH1873" i="21"/>
  <c r="AI1873" i="21" s="1"/>
  <c r="AH1809" i="21"/>
  <c r="AI1809" i="21" s="1"/>
  <c r="AH1745" i="21"/>
  <c r="AI1745" i="21" s="1"/>
  <c r="AH1681" i="21"/>
  <c r="AI1681" i="21" s="1"/>
  <c r="AH1617" i="21"/>
  <c r="AI1617" i="21" s="1"/>
  <c r="AH1553" i="21"/>
  <c r="AI1553" i="21" s="1"/>
  <c r="AH1489" i="21"/>
  <c r="AI1489" i="21" s="1"/>
  <c r="AH1425" i="21"/>
  <c r="AI1425" i="21" s="1"/>
  <c r="AH2" i="21"/>
  <c r="AI2" i="21" s="1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2" i="15"/>
  <c r="AJ2" i="21" l="1"/>
  <c r="AJ1681" i="21"/>
  <c r="AJ2193" i="21"/>
  <c r="AJ180" i="21"/>
  <c r="AJ692" i="21"/>
  <c r="AJ1204" i="21"/>
  <c r="AJ1005" i="21"/>
  <c r="AJ1848" i="21"/>
  <c r="AJ2360" i="21"/>
  <c r="AJ347" i="21"/>
  <c r="AJ859" i="21"/>
  <c r="AJ1371" i="21"/>
  <c r="AJ1519" i="21"/>
  <c r="AJ2031" i="21"/>
  <c r="AJ18" i="21"/>
  <c r="AJ530" i="21"/>
  <c r="AJ1042" i="21"/>
  <c r="AJ2450" i="21"/>
  <c r="AJ1686" i="21"/>
  <c r="AJ2198" i="21"/>
  <c r="AJ185" i="21"/>
  <c r="AJ697" i="21"/>
  <c r="AJ1209" i="21"/>
  <c r="AJ1181" i="21"/>
  <c r="AJ1877" i="21"/>
  <c r="AJ2389" i="21"/>
  <c r="AJ376" i="21"/>
  <c r="AJ888" i="21"/>
  <c r="AJ1418" i="21"/>
  <c r="AJ1548" i="21"/>
  <c r="AJ2060" i="21"/>
  <c r="AJ47" i="21"/>
  <c r="AJ559" i="21"/>
  <c r="AJ1071" i="21"/>
  <c r="AJ221" i="21"/>
  <c r="AJ1747" i="21"/>
  <c r="AJ2259" i="21"/>
  <c r="AJ246" i="21"/>
  <c r="AJ758" i="21"/>
  <c r="AJ1270" i="21"/>
  <c r="AJ1417" i="21"/>
  <c r="AJ1929" i="21"/>
  <c r="AJ2441" i="21"/>
  <c r="AJ428" i="21"/>
  <c r="AJ940" i="21"/>
  <c r="AJ1730" i="21"/>
  <c r="AJ1584" i="21"/>
  <c r="AJ2096" i="21"/>
  <c r="AJ83" i="21"/>
  <c r="AJ595" i="21"/>
  <c r="AJ1107" i="21"/>
  <c r="AJ509" i="21"/>
  <c r="AJ1767" i="21"/>
  <c r="AJ2279" i="21"/>
  <c r="AJ266" i="21"/>
  <c r="AJ778" i="21"/>
  <c r="AJ1290" i="21"/>
  <c r="AJ1422" i="21"/>
  <c r="AJ1934" i="21"/>
  <c r="AJ2446" i="21"/>
  <c r="AJ433" i="21"/>
  <c r="AJ945" i="21"/>
  <c r="AJ1738" i="21"/>
  <c r="AJ1613" i="21"/>
  <c r="AJ2125" i="21"/>
  <c r="AJ112" i="21"/>
  <c r="AJ624" i="21"/>
  <c r="AJ1136" i="21"/>
  <c r="AJ653" i="21"/>
  <c r="AJ1796" i="21"/>
  <c r="AJ2308" i="21"/>
  <c r="AJ295" i="21"/>
  <c r="AJ807" i="21"/>
  <c r="AJ1319" i="21"/>
  <c r="AJ1483" i="21"/>
  <c r="AJ1995" i="21"/>
  <c r="AJ2507" i="21"/>
  <c r="AJ494" i="21"/>
  <c r="AJ1006" i="21"/>
  <c r="AJ2282" i="21"/>
  <c r="AJ1665" i="21"/>
  <c r="AJ2177" i="21"/>
  <c r="AJ164" i="21"/>
  <c r="AJ676" i="21"/>
  <c r="AJ1188" i="21"/>
  <c r="AJ901" i="21"/>
  <c r="AJ1832" i="21"/>
  <c r="AJ2344" i="21"/>
  <c r="AJ331" i="21"/>
  <c r="AJ843" i="21"/>
  <c r="AJ1355" i="21"/>
  <c r="AJ1503" i="21"/>
  <c r="AJ2015" i="21"/>
  <c r="AJ2527" i="21"/>
  <c r="AJ514" i="21"/>
  <c r="AJ1026" i="21"/>
  <c r="AJ2346" i="21"/>
  <c r="AJ1670" i="21"/>
  <c r="AJ2182" i="21"/>
  <c r="AJ169" i="21"/>
  <c r="AJ681" i="21"/>
  <c r="AJ1193" i="21"/>
  <c r="AJ1077" i="21"/>
  <c r="AJ1861" i="21"/>
  <c r="AJ2373" i="21"/>
  <c r="AJ360" i="21"/>
  <c r="AJ872" i="21"/>
  <c r="AJ1384" i="21"/>
  <c r="AJ1532" i="21"/>
  <c r="AJ2044" i="21"/>
  <c r="AJ31" i="21"/>
  <c r="AJ543" i="21"/>
  <c r="AJ1055" i="21"/>
  <c r="AJ117" i="21"/>
  <c r="AJ1731" i="21"/>
  <c r="AJ2243" i="21"/>
  <c r="AJ230" i="21"/>
  <c r="AJ742" i="21"/>
  <c r="AJ1254" i="21"/>
  <c r="AJ1401" i="21"/>
  <c r="AJ1913" i="21"/>
  <c r="AJ2425" i="21"/>
  <c r="AJ412" i="21"/>
  <c r="AJ924" i="21"/>
  <c r="AJ1618" i="21"/>
  <c r="AJ1568" i="21"/>
  <c r="AJ2080" i="21"/>
  <c r="AJ67" i="21"/>
  <c r="AJ579" i="21"/>
  <c r="AJ1091" i="21"/>
  <c r="AJ397" i="21"/>
  <c r="AJ1751" i="21"/>
  <c r="AJ2263" i="21"/>
  <c r="AJ250" i="21"/>
  <c r="AJ762" i="21"/>
  <c r="AJ1274" i="21"/>
  <c r="AJ1406" i="21"/>
  <c r="AJ1918" i="21"/>
  <c r="AJ2430" i="21"/>
  <c r="AJ417" i="21"/>
  <c r="AJ929" i="21"/>
  <c r="AJ1642" i="21"/>
  <c r="AJ1597" i="21"/>
  <c r="AJ2109" i="21"/>
  <c r="AJ96" i="21"/>
  <c r="AJ608" i="21"/>
  <c r="AJ1120" i="21"/>
  <c r="AJ541" i="21"/>
  <c r="AJ1780" i="21"/>
  <c r="AJ2292" i="21"/>
  <c r="AJ279" i="21"/>
  <c r="AJ791" i="21"/>
  <c r="AJ1303" i="21"/>
  <c r="AJ1467" i="21"/>
  <c r="AJ1979" i="21"/>
  <c r="AJ2491" i="21"/>
  <c r="AJ478" i="21"/>
  <c r="AJ990" i="21"/>
  <c r="AJ2170" i="21"/>
  <c r="AJ1713" i="21"/>
  <c r="AJ2225" i="21"/>
  <c r="AJ212" i="21"/>
  <c r="AJ724" i="21"/>
  <c r="AJ1236" i="21"/>
  <c r="AJ1213" i="21"/>
  <c r="AJ1880" i="21"/>
  <c r="AJ2392" i="21"/>
  <c r="AJ379" i="21"/>
  <c r="AJ891" i="21"/>
  <c r="AJ1410" i="21"/>
  <c r="AJ1551" i="21"/>
  <c r="AJ2063" i="21"/>
  <c r="AJ50" i="21"/>
  <c r="AJ562" i="21"/>
  <c r="AJ1074" i="21"/>
  <c r="AJ125" i="21"/>
  <c r="AJ1718" i="21"/>
  <c r="AJ2230" i="21"/>
  <c r="AJ217" i="21"/>
  <c r="AJ729" i="21"/>
  <c r="AJ1241" i="21"/>
  <c r="AJ1461" i="21"/>
  <c r="AJ1973" i="21"/>
  <c r="AJ2485" i="21"/>
  <c r="AJ472" i="21"/>
  <c r="AJ984" i="21"/>
  <c r="AJ2090" i="21"/>
  <c r="AJ1644" i="21"/>
  <c r="AJ2156" i="21"/>
  <c r="AJ143" i="21"/>
  <c r="AJ655" i="21"/>
  <c r="AJ1167" i="21"/>
  <c r="AJ877" i="21"/>
  <c r="AJ1843" i="21"/>
  <c r="AJ2355" i="21"/>
  <c r="AJ342" i="21"/>
  <c r="AJ854" i="21"/>
  <c r="AJ1366" i="21"/>
  <c r="AJ1577" i="21"/>
  <c r="AJ2089" i="21"/>
  <c r="AJ76" i="21"/>
  <c r="AJ588" i="21"/>
  <c r="AJ1100" i="21"/>
  <c r="AJ269" i="21"/>
  <c r="AJ1744" i="21"/>
  <c r="AJ2256" i="21"/>
  <c r="AJ243" i="21"/>
  <c r="AJ755" i="21"/>
  <c r="AJ1267" i="21"/>
  <c r="AJ1415" i="21"/>
  <c r="AJ1927" i="21"/>
  <c r="AJ2439" i="21"/>
  <c r="AJ426" i="21"/>
  <c r="AJ938" i="21"/>
  <c r="AJ1746" i="21"/>
  <c r="AJ1582" i="21"/>
  <c r="AJ2094" i="21"/>
  <c r="AJ81" i="21"/>
  <c r="AJ593" i="21"/>
  <c r="AJ1105" i="21"/>
  <c r="AJ373" i="21"/>
  <c r="AJ1773" i="21"/>
  <c r="AJ2285" i="21"/>
  <c r="AJ272" i="21"/>
  <c r="AJ784" i="21"/>
  <c r="AJ1296" i="21"/>
  <c r="AJ1444" i="21"/>
  <c r="AJ1956" i="21"/>
  <c r="AJ2468" i="21"/>
  <c r="AJ455" i="21"/>
  <c r="AJ967" i="21"/>
  <c r="AJ2026" i="21"/>
  <c r="AJ1643" i="21"/>
  <c r="AJ2155" i="21"/>
  <c r="AJ142" i="21"/>
  <c r="AJ654" i="21"/>
  <c r="AJ1166" i="21"/>
  <c r="AJ925" i="21"/>
  <c r="AJ1889" i="21"/>
  <c r="AJ2401" i="21"/>
  <c r="AJ388" i="21"/>
  <c r="AJ900" i="21"/>
  <c r="AJ1458" i="21"/>
  <c r="AJ1544" i="21"/>
  <c r="AJ2056" i="21"/>
  <c r="AJ43" i="21"/>
  <c r="AJ555" i="21"/>
  <c r="AJ1067" i="21"/>
  <c r="AJ253" i="21"/>
  <c r="AJ1727" i="21"/>
  <c r="AJ2239" i="21"/>
  <c r="AJ226" i="21"/>
  <c r="AJ738" i="21"/>
  <c r="AJ1250" i="21"/>
  <c r="AJ1317" i="21"/>
  <c r="AJ1894" i="21"/>
  <c r="AJ2406" i="21"/>
  <c r="AJ393" i="21"/>
  <c r="AJ905" i="21"/>
  <c r="AJ1522" i="21"/>
  <c r="AJ1573" i="21"/>
  <c r="AJ2085" i="21"/>
  <c r="AJ72" i="21"/>
  <c r="AJ584" i="21"/>
  <c r="AJ1096" i="21"/>
  <c r="AJ381" i="21"/>
  <c r="AJ1756" i="21"/>
  <c r="AJ2268" i="21"/>
  <c r="AJ255" i="21"/>
  <c r="AJ767" i="21"/>
  <c r="AJ1279" i="21"/>
  <c r="AJ1443" i="21"/>
  <c r="AJ1955" i="21"/>
  <c r="AJ2467" i="21"/>
  <c r="AJ454" i="21"/>
  <c r="AJ966" i="21"/>
  <c r="AJ2042" i="21"/>
  <c r="AJ1625" i="21"/>
  <c r="AJ2137" i="21"/>
  <c r="AJ124" i="21"/>
  <c r="AJ636" i="21"/>
  <c r="AJ1148" i="21"/>
  <c r="AJ621" i="21"/>
  <c r="AJ1792" i="21"/>
  <c r="AJ2304" i="21"/>
  <c r="AJ291" i="21"/>
  <c r="AJ803" i="21"/>
  <c r="AJ1315" i="21"/>
  <c r="AJ1463" i="21"/>
  <c r="AJ1975" i="21"/>
  <c r="AJ2487" i="21"/>
  <c r="AJ474" i="21"/>
  <c r="AJ986" i="21"/>
  <c r="AJ2066" i="21"/>
  <c r="AJ1630" i="21"/>
  <c r="AJ2142" i="21"/>
  <c r="AJ129" i="21"/>
  <c r="AJ641" i="21"/>
  <c r="AJ1153" i="21"/>
  <c r="AJ765" i="21"/>
  <c r="AJ1821" i="21"/>
  <c r="AJ2333" i="21"/>
  <c r="AJ320" i="21"/>
  <c r="AJ832" i="21"/>
  <c r="AJ1344" i="21"/>
  <c r="AJ1492" i="21"/>
  <c r="AJ2004" i="21"/>
  <c r="AJ2516" i="21"/>
  <c r="AJ503" i="21"/>
  <c r="AJ1015" i="21"/>
  <c r="AJ2354" i="21"/>
  <c r="AJ1691" i="21"/>
  <c r="AJ2203" i="21"/>
  <c r="AJ190" i="21"/>
  <c r="AJ702" i="21"/>
  <c r="AJ1214" i="21"/>
  <c r="AJ1293" i="21"/>
  <c r="AJ1617" i="21"/>
  <c r="AJ2129" i="21"/>
  <c r="AJ116" i="21"/>
  <c r="AJ628" i="21"/>
  <c r="AJ1140" i="21"/>
  <c r="AJ573" i="21"/>
  <c r="AJ1784" i="21"/>
  <c r="AJ2296" i="21"/>
  <c r="AJ283" i="21"/>
  <c r="AJ795" i="21"/>
  <c r="AJ1307" i="21"/>
  <c r="AJ1455" i="21"/>
  <c r="AJ1967" i="21"/>
  <c r="AJ2479" i="21"/>
  <c r="AJ466" i="21"/>
  <c r="AJ978" i="21"/>
  <c r="AJ2010" i="21"/>
  <c r="AJ1622" i="21"/>
  <c r="AJ2134" i="21"/>
  <c r="AJ121" i="21"/>
  <c r="AJ633" i="21"/>
  <c r="AJ1145" i="21"/>
  <c r="AJ709" i="21"/>
  <c r="AJ1813" i="21"/>
  <c r="AJ2325" i="21"/>
  <c r="AJ312" i="21"/>
  <c r="AJ824" i="21"/>
  <c r="AJ1336" i="21"/>
  <c r="AJ1484" i="21"/>
  <c r="AJ1996" i="21"/>
  <c r="AJ2508" i="21"/>
  <c r="AJ495" i="21"/>
  <c r="AJ1007" i="21"/>
  <c r="AJ2298" i="21"/>
  <c r="AJ1683" i="21"/>
  <c r="AJ2195" i="21"/>
  <c r="AJ182" i="21"/>
  <c r="AJ694" i="21"/>
  <c r="AJ1206" i="21"/>
  <c r="AJ1237" i="21"/>
  <c r="AJ1865" i="21"/>
  <c r="AJ2377" i="21"/>
  <c r="AJ364" i="21"/>
  <c r="AJ876" i="21"/>
  <c r="AJ1388" i="21"/>
  <c r="AJ1520" i="21"/>
  <c r="AJ2032" i="21"/>
  <c r="AJ19" i="21"/>
  <c r="AJ531" i="21"/>
  <c r="AJ1043" i="21"/>
  <c r="AJ93" i="21"/>
  <c r="AJ1703" i="21"/>
  <c r="AJ2215" i="21"/>
  <c r="AJ202" i="21"/>
  <c r="AJ714" i="21"/>
  <c r="AJ1226" i="21"/>
  <c r="AJ1173" i="21"/>
  <c r="AJ1870" i="21"/>
  <c r="AJ2382" i="21"/>
  <c r="AJ369" i="21"/>
  <c r="AJ881" i="21"/>
  <c r="AJ1393" i="21"/>
  <c r="AJ1549" i="21"/>
  <c r="AJ2061" i="21"/>
  <c r="AJ48" i="21"/>
  <c r="AJ560" i="21"/>
  <c r="AJ1072" i="21"/>
  <c r="AJ197" i="21"/>
  <c r="AJ1732" i="21"/>
  <c r="AJ2244" i="21"/>
  <c r="AJ231" i="21"/>
  <c r="AJ743" i="21"/>
  <c r="AJ1255" i="21"/>
  <c r="AJ1419" i="21"/>
  <c r="AJ1931" i="21"/>
  <c r="AJ2443" i="21"/>
  <c r="AJ430" i="21"/>
  <c r="AJ942" i="21"/>
  <c r="AJ1882" i="21"/>
  <c r="AJ1601" i="21"/>
  <c r="AJ2113" i="21"/>
  <c r="AJ100" i="21"/>
  <c r="AJ612" i="21"/>
  <c r="AJ1124" i="21"/>
  <c r="AJ413" i="21"/>
  <c r="AJ1768" i="21"/>
  <c r="AJ2280" i="21"/>
  <c r="AJ267" i="21"/>
  <c r="AJ779" i="21"/>
  <c r="AJ1291" i="21"/>
  <c r="AJ1439" i="21"/>
  <c r="AJ1951" i="21"/>
  <c r="AJ2463" i="21"/>
  <c r="AJ450" i="21"/>
  <c r="AJ962" i="21"/>
  <c r="AJ1914" i="21"/>
  <c r="AJ1606" i="21"/>
  <c r="AJ2118" i="21"/>
  <c r="AJ105" i="21"/>
  <c r="AJ617" i="21"/>
  <c r="AJ1129" i="21"/>
  <c r="AJ565" i="21"/>
  <c r="AJ1797" i="21"/>
  <c r="AJ2309" i="21"/>
  <c r="AJ296" i="21"/>
  <c r="AJ808" i="21"/>
  <c r="AJ1320" i="21"/>
  <c r="AJ1468" i="21"/>
  <c r="AJ1980" i="21"/>
  <c r="AJ2492" i="21"/>
  <c r="AJ479" i="21"/>
  <c r="AJ991" i="21"/>
  <c r="AJ2186" i="21"/>
  <c r="AJ1667" i="21"/>
  <c r="AJ2179" i="21"/>
  <c r="AJ166" i="21"/>
  <c r="AJ678" i="21"/>
  <c r="AJ1190" i="21"/>
  <c r="AJ1101" i="21"/>
  <c r="AJ1849" i="21"/>
  <c r="AJ2361" i="21"/>
  <c r="AJ348" i="21"/>
  <c r="AJ860" i="21"/>
  <c r="AJ1372" i="21"/>
  <c r="AJ1504" i="21"/>
  <c r="AJ2016" i="21"/>
  <c r="AJ3" i="21"/>
  <c r="AJ515" i="21"/>
  <c r="AJ1027" i="21"/>
  <c r="AJ2506" i="21"/>
  <c r="AJ1687" i="21"/>
  <c r="AJ2199" i="21"/>
  <c r="AJ186" i="21"/>
  <c r="AJ698" i="21"/>
  <c r="AJ1210" i="21"/>
  <c r="AJ1045" i="21"/>
  <c r="AJ1854" i="21"/>
  <c r="AJ2366" i="21"/>
  <c r="AJ353" i="21"/>
  <c r="AJ865" i="21"/>
  <c r="AJ1377" i="21"/>
  <c r="AJ1533" i="21"/>
  <c r="AJ2045" i="21"/>
  <c r="AJ32" i="21"/>
  <c r="AJ544" i="21"/>
  <c r="AJ1056" i="21"/>
  <c r="AJ69" i="21"/>
  <c r="AJ1716" i="21"/>
  <c r="AJ2228" i="21"/>
  <c r="AJ215" i="21"/>
  <c r="AJ727" i="21"/>
  <c r="AJ1239" i="21"/>
  <c r="AJ1403" i="21"/>
  <c r="AJ1915" i="21"/>
  <c r="AJ2427" i="21"/>
  <c r="AJ414" i="21"/>
  <c r="AJ926" i="21"/>
  <c r="AJ1770" i="21"/>
  <c r="AJ1649" i="21"/>
  <c r="AJ2161" i="21"/>
  <c r="AJ148" i="21"/>
  <c r="AJ660" i="21"/>
  <c r="AJ1172" i="21"/>
  <c r="AJ797" i="21"/>
  <c r="AJ1816" i="21"/>
  <c r="AJ2328" i="21"/>
  <c r="AJ315" i="21"/>
  <c r="AJ827" i="21"/>
  <c r="AJ1339" i="21"/>
  <c r="AJ1487" i="21"/>
  <c r="AJ1999" i="21"/>
  <c r="AJ2511" i="21"/>
  <c r="AJ498" i="21"/>
  <c r="AJ1010" i="21"/>
  <c r="AJ2234" i="21"/>
  <c r="AJ1654" i="21"/>
  <c r="AJ2166" i="21"/>
  <c r="AJ153" i="21"/>
  <c r="AJ665" i="21"/>
  <c r="AJ1177" i="21"/>
  <c r="AJ941" i="21"/>
  <c r="AJ1909" i="21"/>
  <c r="AJ2421" i="21"/>
  <c r="AJ408" i="21"/>
  <c r="AJ920" i="21"/>
  <c r="AJ1634" i="21"/>
  <c r="AJ1580" i="21"/>
  <c r="AJ2092" i="21"/>
  <c r="AJ79" i="21"/>
  <c r="AJ591" i="21"/>
  <c r="AJ1103" i="21"/>
  <c r="AJ445" i="21"/>
  <c r="AJ1779" i="21"/>
  <c r="AJ2291" i="21"/>
  <c r="AJ278" i="21"/>
  <c r="AJ790" i="21"/>
  <c r="AJ1302" i="21"/>
  <c r="AJ1513" i="21"/>
  <c r="AJ2025" i="21"/>
  <c r="AJ12" i="21"/>
  <c r="AJ524" i="21"/>
  <c r="AJ1036" i="21"/>
  <c r="AJ2394" i="21"/>
  <c r="AJ1680" i="21"/>
  <c r="AJ2192" i="21"/>
  <c r="AJ179" i="21"/>
  <c r="AJ691" i="21"/>
  <c r="AJ1203" i="21"/>
  <c r="AJ1141" i="21"/>
  <c r="AJ1863" i="21"/>
  <c r="AJ2375" i="21"/>
  <c r="AJ362" i="21"/>
  <c r="AJ874" i="21"/>
  <c r="AJ1386" i="21"/>
  <c r="AJ1518" i="21"/>
  <c r="AJ2030" i="21"/>
  <c r="AJ17" i="21"/>
  <c r="AJ529" i="21"/>
  <c r="AJ1041" i="21"/>
  <c r="AJ2426" i="21"/>
  <c r="AJ1709" i="21"/>
  <c r="AJ2221" i="21"/>
  <c r="AJ208" i="21"/>
  <c r="AJ720" i="21"/>
  <c r="AJ1232" i="21"/>
  <c r="AJ1309" i="21"/>
  <c r="AJ1892" i="21"/>
  <c r="AJ2404" i="21"/>
  <c r="AJ391" i="21"/>
  <c r="AJ903" i="21"/>
  <c r="AJ1530" i="21"/>
  <c r="AJ1579" i="21"/>
  <c r="AJ2091" i="21"/>
  <c r="AJ78" i="21"/>
  <c r="AJ590" i="21"/>
  <c r="AJ1102" i="21"/>
  <c r="AJ461" i="21"/>
  <c r="AJ1825" i="21"/>
  <c r="AJ2337" i="21"/>
  <c r="AJ324" i="21"/>
  <c r="AJ836" i="21"/>
  <c r="AJ1348" i="21"/>
  <c r="AJ1480" i="21"/>
  <c r="AJ1992" i="21"/>
  <c r="AJ2504" i="21"/>
  <c r="AJ491" i="21"/>
  <c r="AJ1003" i="21"/>
  <c r="AJ2322" i="21"/>
  <c r="AJ1663" i="21"/>
  <c r="AJ2175" i="21"/>
  <c r="AJ162" i="21"/>
  <c r="AJ674" i="21"/>
  <c r="AJ1186" i="21"/>
  <c r="AJ869" i="21"/>
  <c r="AJ1830" i="21"/>
  <c r="AJ2342" i="21"/>
  <c r="AJ329" i="21"/>
  <c r="AJ841" i="21"/>
  <c r="AJ1353" i="21"/>
  <c r="AJ1509" i="21"/>
  <c r="AJ2021" i="21"/>
  <c r="AJ8" i="21"/>
  <c r="AJ520" i="21"/>
  <c r="AJ1032" i="21"/>
  <c r="AJ2418" i="21"/>
  <c r="AJ1692" i="21"/>
  <c r="AJ2204" i="21"/>
  <c r="AJ191" i="21"/>
  <c r="AJ703" i="21"/>
  <c r="AJ1215" i="21"/>
  <c r="AJ1205" i="21"/>
  <c r="AJ1891" i="21"/>
  <c r="AJ2403" i="21"/>
  <c r="AJ390" i="21"/>
  <c r="AJ902" i="21"/>
  <c r="AJ1570" i="21"/>
  <c r="AJ1561" i="21"/>
  <c r="AJ2073" i="21"/>
  <c r="AJ60" i="21"/>
  <c r="AJ572" i="21"/>
  <c r="AJ1084" i="21"/>
  <c r="AJ157" i="21"/>
  <c r="AJ1728" i="21"/>
  <c r="AJ2240" i="21"/>
  <c r="AJ227" i="21"/>
  <c r="AJ739" i="21"/>
  <c r="AJ1251" i="21"/>
  <c r="AJ1399" i="21"/>
  <c r="AJ1911" i="21"/>
  <c r="AJ2423" i="21"/>
  <c r="AJ410" i="21"/>
  <c r="AJ922" i="21"/>
  <c r="AJ1674" i="21"/>
  <c r="AJ1566" i="21"/>
  <c r="AJ2078" i="21"/>
  <c r="AJ65" i="21"/>
  <c r="AJ577" i="21"/>
  <c r="AJ1089" i="21"/>
  <c r="AJ285" i="21"/>
  <c r="AJ1757" i="21"/>
  <c r="AJ2269" i="21"/>
  <c r="AJ256" i="21"/>
  <c r="AJ768" i="21"/>
  <c r="AJ1280" i="21"/>
  <c r="AJ1428" i="21"/>
  <c r="AJ1940" i="21"/>
  <c r="AJ2452" i="21"/>
  <c r="AJ439" i="21"/>
  <c r="AJ951" i="21"/>
  <c r="AJ1890" i="21"/>
  <c r="AJ1627" i="21"/>
  <c r="AJ2139" i="21"/>
  <c r="AJ126" i="21"/>
  <c r="AJ638" i="21"/>
  <c r="AJ1150" i="21"/>
  <c r="AJ789" i="21"/>
  <c r="AJ1553" i="21"/>
  <c r="AJ2065" i="21"/>
  <c r="AJ52" i="21"/>
  <c r="AJ564" i="21"/>
  <c r="AJ1076" i="21"/>
  <c r="AJ109" i="21"/>
  <c r="AJ1720" i="21"/>
  <c r="AJ2232" i="21"/>
  <c r="AJ219" i="21"/>
  <c r="AJ731" i="21"/>
  <c r="AJ1243" i="21"/>
  <c r="AJ1389" i="21"/>
  <c r="AJ1903" i="21"/>
  <c r="AJ2415" i="21"/>
  <c r="AJ402" i="21"/>
  <c r="AJ914" i="21"/>
  <c r="AJ1626" i="21"/>
  <c r="AJ1558" i="21"/>
  <c r="AJ2070" i="21"/>
  <c r="AJ57" i="21"/>
  <c r="AJ569" i="21"/>
  <c r="AJ1081" i="21"/>
  <c r="AJ229" i="21"/>
  <c r="AJ1749" i="21"/>
  <c r="AJ2261" i="21"/>
  <c r="AJ248" i="21"/>
  <c r="AJ760" i="21"/>
  <c r="AJ1272" i="21"/>
  <c r="AJ1420" i="21"/>
  <c r="AJ1932" i="21"/>
  <c r="AJ2444" i="21"/>
  <c r="AJ431" i="21"/>
  <c r="AJ943" i="21"/>
  <c r="AJ1834" i="21"/>
  <c r="AJ1619" i="21"/>
  <c r="AJ2131" i="21"/>
  <c r="AJ118" i="21"/>
  <c r="AJ630" i="21"/>
  <c r="AJ1142" i="21"/>
  <c r="AJ725" i="21"/>
  <c r="AJ1801" i="21"/>
  <c r="AJ2313" i="21"/>
  <c r="AJ300" i="21"/>
  <c r="AJ812" i="21"/>
  <c r="AJ1324" i="21"/>
  <c r="AJ1456" i="21"/>
  <c r="AJ1968" i="21"/>
  <c r="AJ2480" i="21"/>
  <c r="AJ467" i="21"/>
  <c r="AJ979" i="21"/>
  <c r="AJ2138" i="21"/>
  <c r="AJ1639" i="21"/>
  <c r="AJ2151" i="21"/>
  <c r="AJ138" i="21"/>
  <c r="AJ650" i="21"/>
  <c r="AJ1162" i="21"/>
  <c r="AJ733" i="21"/>
  <c r="AJ1806" i="21"/>
  <c r="AJ2318" i="21"/>
  <c r="AJ305" i="21"/>
  <c r="AJ817" i="21"/>
  <c r="AJ1329" i="21"/>
  <c r="AJ1485" i="21"/>
  <c r="AJ1997" i="21"/>
  <c r="AJ2509" i="21"/>
  <c r="AJ496" i="21"/>
  <c r="AJ1008" i="21"/>
  <c r="AJ2250" i="21"/>
  <c r="AJ1668" i="21"/>
  <c r="AJ2180" i="21"/>
  <c r="AJ167" i="21"/>
  <c r="AJ679" i="21"/>
  <c r="AJ1191" i="21"/>
  <c r="AJ1037" i="21"/>
  <c r="AJ1867" i="21"/>
  <c r="AJ2379" i="21"/>
  <c r="AJ366" i="21"/>
  <c r="AJ878" i="21"/>
  <c r="AJ1390" i="21"/>
  <c r="AJ1537" i="21"/>
  <c r="AJ2049" i="21"/>
  <c r="AJ36" i="21"/>
  <c r="AJ548" i="21"/>
  <c r="AJ1060" i="21"/>
  <c r="AJ2522" i="21"/>
  <c r="AJ1704" i="21"/>
  <c r="AJ2216" i="21"/>
  <c r="AJ203" i="21"/>
  <c r="AJ715" i="21"/>
  <c r="AJ1227" i="21"/>
  <c r="AJ1301" i="21"/>
  <c r="AJ1887" i="21"/>
  <c r="AJ2399" i="21"/>
  <c r="AJ386" i="21"/>
  <c r="AJ898" i="21"/>
  <c r="AJ1514" i="21"/>
  <c r="AJ1542" i="21"/>
  <c r="AJ2054" i="21"/>
  <c r="AJ41" i="21"/>
  <c r="AJ553" i="21"/>
  <c r="AJ1065" i="21"/>
  <c r="AJ101" i="21"/>
  <c r="AJ1733" i="21"/>
  <c r="AJ2245" i="21"/>
  <c r="AJ232" i="21"/>
  <c r="AJ744" i="21"/>
  <c r="AJ1256" i="21"/>
  <c r="AJ1404" i="21"/>
  <c r="AJ1916" i="21"/>
  <c r="AJ2428" i="21"/>
  <c r="AJ415" i="21"/>
  <c r="AJ927" i="21"/>
  <c r="AJ1706" i="21"/>
  <c r="AJ1603" i="21"/>
  <c r="AJ2115" i="21"/>
  <c r="AJ102" i="21"/>
  <c r="AJ614" i="21"/>
  <c r="AJ1126" i="21"/>
  <c r="AJ613" i="21"/>
  <c r="AJ1785" i="21"/>
  <c r="AJ2297" i="21"/>
  <c r="AJ284" i="21"/>
  <c r="AJ796" i="21"/>
  <c r="AJ1308" i="21"/>
  <c r="AJ1440" i="21"/>
  <c r="AJ1952" i="21"/>
  <c r="AJ2464" i="21"/>
  <c r="AJ451" i="21"/>
  <c r="AJ963" i="21"/>
  <c r="AJ1994" i="21"/>
  <c r="AJ1623" i="21"/>
  <c r="AJ2135" i="21"/>
  <c r="AJ122" i="21"/>
  <c r="AJ634" i="21"/>
  <c r="AJ1146" i="21"/>
  <c r="AJ637" i="21"/>
  <c r="AJ1790" i="21"/>
  <c r="AJ2302" i="21"/>
  <c r="AJ289" i="21"/>
  <c r="AJ801" i="21"/>
  <c r="AJ1313" i="21"/>
  <c r="AJ1469" i="21"/>
  <c r="AJ1981" i="21"/>
  <c r="AJ2493" i="21"/>
  <c r="AJ480" i="21"/>
  <c r="AJ992" i="21"/>
  <c r="AJ2146" i="21"/>
  <c r="AJ1652" i="21"/>
  <c r="AJ2164" i="21"/>
  <c r="AJ151" i="21"/>
  <c r="AJ663" i="21"/>
  <c r="AJ1175" i="21"/>
  <c r="AJ917" i="21"/>
  <c r="AJ1851" i="21"/>
  <c r="AJ2363" i="21"/>
  <c r="AJ350" i="21"/>
  <c r="AJ862" i="21"/>
  <c r="AJ1374" i="21"/>
  <c r="AJ1585" i="21"/>
  <c r="AJ2097" i="21"/>
  <c r="AJ84" i="21"/>
  <c r="AJ596" i="21"/>
  <c r="AJ1108" i="21"/>
  <c r="AJ309" i="21"/>
  <c r="AJ1752" i="21"/>
  <c r="AJ2264" i="21"/>
  <c r="AJ251" i="21"/>
  <c r="AJ763" i="21"/>
  <c r="AJ1275" i="21"/>
  <c r="AJ1423" i="21"/>
  <c r="AJ1935" i="21"/>
  <c r="AJ2447" i="21"/>
  <c r="AJ434" i="21"/>
  <c r="AJ946" i="21"/>
  <c r="AJ1802" i="21"/>
  <c r="AJ1590" i="21"/>
  <c r="AJ2102" i="21"/>
  <c r="AJ89" i="21"/>
  <c r="AJ601" i="21"/>
  <c r="AJ1113" i="21"/>
  <c r="AJ421" i="21"/>
  <c r="AJ1845" i="21"/>
  <c r="AJ2357" i="21"/>
  <c r="AJ344" i="21"/>
  <c r="AJ856" i="21"/>
  <c r="AJ1368" i="21"/>
  <c r="AJ1516" i="21"/>
  <c r="AJ2028" i="21"/>
  <c r="AJ15" i="21"/>
  <c r="AJ527" i="21"/>
  <c r="AJ1039" i="21"/>
  <c r="AJ5" i="21"/>
  <c r="AJ1715" i="21"/>
  <c r="AJ2227" i="21"/>
  <c r="AJ214" i="21"/>
  <c r="AJ726" i="21"/>
  <c r="AJ1238" i="21"/>
  <c r="AJ1449" i="21"/>
  <c r="AJ1961" i="21"/>
  <c r="AJ2473" i="21"/>
  <c r="AJ460" i="21"/>
  <c r="AJ972" i="21"/>
  <c r="AJ1946" i="21"/>
  <c r="AJ1616" i="21"/>
  <c r="AJ2128" i="21"/>
  <c r="AJ115" i="21"/>
  <c r="AJ627" i="21"/>
  <c r="AJ1139" i="21"/>
  <c r="AJ717" i="21"/>
  <c r="AJ1799" i="21"/>
  <c r="AJ2311" i="21"/>
  <c r="AJ298" i="21"/>
  <c r="AJ810" i="21"/>
  <c r="AJ1322" i="21"/>
  <c r="AJ1454" i="21"/>
  <c r="AJ1966" i="21"/>
  <c r="AJ2478" i="21"/>
  <c r="AJ465" i="21"/>
  <c r="AJ977" i="21"/>
  <c r="AJ1978" i="21"/>
  <c r="AJ1645" i="21"/>
  <c r="AJ2157" i="21"/>
  <c r="AJ144" i="21"/>
  <c r="AJ656" i="21"/>
  <c r="AJ1168" i="21"/>
  <c r="AJ861" i="21"/>
  <c r="AJ1828" i="21"/>
  <c r="AJ2340" i="21"/>
  <c r="AJ327" i="21"/>
  <c r="AJ839" i="21"/>
  <c r="AJ1351" i="21"/>
  <c r="AJ1515" i="21"/>
  <c r="AJ2027" i="21"/>
  <c r="AJ14" i="21"/>
  <c r="AJ526" i="21"/>
  <c r="AJ1038" i="21"/>
  <c r="AJ2514" i="21"/>
  <c r="AJ1761" i="21"/>
  <c r="AJ2273" i="21"/>
  <c r="AJ260" i="21"/>
  <c r="AJ772" i="21"/>
  <c r="AJ1284" i="21"/>
  <c r="AJ1416" i="21"/>
  <c r="AJ1928" i="21"/>
  <c r="AJ2440" i="21"/>
  <c r="AJ427" i="21"/>
  <c r="AJ939" i="21"/>
  <c r="AJ1810" i="21"/>
  <c r="AJ1599" i="21"/>
  <c r="AJ2111" i="21"/>
  <c r="AJ98" i="21"/>
  <c r="AJ610" i="21"/>
  <c r="AJ1122" i="21"/>
  <c r="AJ469" i="21"/>
  <c r="AJ1766" i="21"/>
  <c r="AJ2278" i="21"/>
  <c r="AJ265" i="21"/>
  <c r="AJ777" i="21"/>
  <c r="AJ1289" i="21"/>
  <c r="AJ1445" i="21"/>
  <c r="AJ1957" i="21"/>
  <c r="AJ2469" i="21"/>
  <c r="AJ456" i="21"/>
  <c r="AJ968" i="21"/>
  <c r="AJ1970" i="21"/>
  <c r="AJ1628" i="21"/>
  <c r="AJ2140" i="21"/>
  <c r="AJ127" i="21"/>
  <c r="AJ639" i="21"/>
  <c r="AJ1151" i="21"/>
  <c r="AJ757" i="21"/>
  <c r="AJ1827" i="21"/>
  <c r="AJ2339" i="21"/>
  <c r="AJ326" i="21"/>
  <c r="AJ838" i="21"/>
  <c r="AJ1350" i="21"/>
  <c r="AJ1497" i="21"/>
  <c r="AJ2009" i="21"/>
  <c r="AJ2521" i="21"/>
  <c r="AJ508" i="21"/>
  <c r="AJ1020" i="21"/>
  <c r="AJ2274" i="21"/>
  <c r="AJ1664" i="21"/>
  <c r="AJ2176" i="21"/>
  <c r="AJ163" i="21"/>
  <c r="AJ675" i="21"/>
  <c r="AJ1187" i="21"/>
  <c r="AJ1029" i="21"/>
  <c r="AJ1847" i="21"/>
  <c r="AJ2359" i="21"/>
  <c r="AJ346" i="21"/>
  <c r="AJ858" i="21"/>
  <c r="AJ1370" i="21"/>
  <c r="AJ1502" i="21"/>
  <c r="AJ2014" i="21"/>
  <c r="AJ2526" i="21"/>
  <c r="AJ513" i="21"/>
  <c r="AJ1025" i="21"/>
  <c r="AJ2314" i="21"/>
  <c r="AJ1693" i="21"/>
  <c r="AJ2205" i="21"/>
  <c r="AJ192" i="21"/>
  <c r="AJ704" i="21"/>
  <c r="AJ1216" i="21"/>
  <c r="AJ1189" i="21"/>
  <c r="AJ1876" i="21"/>
  <c r="AJ2388" i="21"/>
  <c r="AJ375" i="21"/>
  <c r="AJ887" i="21"/>
  <c r="AJ1426" i="21"/>
  <c r="AJ1563" i="21"/>
  <c r="AJ2075" i="21"/>
  <c r="AJ62" i="21"/>
  <c r="AJ574" i="21"/>
  <c r="AJ1086" i="21"/>
  <c r="AJ325" i="21"/>
  <c r="AJ1489" i="21"/>
  <c r="AJ2001" i="21"/>
  <c r="AJ2513" i="21"/>
  <c r="AJ500" i="21"/>
  <c r="AJ1012" i="21"/>
  <c r="AJ2210" i="21"/>
  <c r="AJ1656" i="21"/>
  <c r="AJ2168" i="21"/>
  <c r="AJ155" i="21"/>
  <c r="AJ667" i="21"/>
  <c r="AJ1179" i="21"/>
  <c r="AJ981" i="21"/>
  <c r="AJ1839" i="21"/>
  <c r="AJ2351" i="21"/>
  <c r="AJ338" i="21"/>
  <c r="AJ850" i="21"/>
  <c r="AJ1362" i="21"/>
  <c r="AJ1494" i="21"/>
  <c r="AJ2006" i="21"/>
  <c r="AJ2518" i="21"/>
  <c r="AJ505" i="21"/>
  <c r="AJ1017" i="21"/>
  <c r="AJ2266" i="21"/>
  <c r="AJ1685" i="21"/>
  <c r="AJ2197" i="21"/>
  <c r="AJ184" i="21"/>
  <c r="AJ696" i="21"/>
  <c r="AJ1208" i="21"/>
  <c r="AJ1125" i="21"/>
  <c r="AJ1868" i="21"/>
  <c r="AJ2380" i="21"/>
  <c r="AJ367" i="21"/>
  <c r="AJ879" i="21"/>
  <c r="AJ1391" i="21"/>
  <c r="AJ1555" i="21"/>
  <c r="AJ2067" i="21"/>
  <c r="AJ54" i="21"/>
  <c r="AJ566" i="21"/>
  <c r="AJ1078" i="21"/>
  <c r="AJ245" i="21"/>
  <c r="AJ1737" i="21"/>
  <c r="AJ2249" i="21"/>
  <c r="AJ236" i="21"/>
  <c r="AJ748" i="21"/>
  <c r="AJ1260" i="21"/>
  <c r="AJ1365" i="21"/>
  <c r="AJ1904" i="21"/>
  <c r="AJ2416" i="21"/>
  <c r="AJ403" i="21"/>
  <c r="AJ915" i="21"/>
  <c r="AJ1602" i="21"/>
  <c r="AJ1575" i="21"/>
  <c r="AJ2087" i="21"/>
  <c r="AJ74" i="21"/>
  <c r="AJ586" i="21"/>
  <c r="AJ1098" i="21"/>
  <c r="AJ293" i="21"/>
  <c r="AJ1742" i="21"/>
  <c r="AJ2254" i="21"/>
  <c r="AJ241" i="21"/>
  <c r="AJ753" i="21"/>
  <c r="AJ1265" i="21"/>
  <c r="AJ1421" i="21"/>
  <c r="AJ1933" i="21"/>
  <c r="AJ2445" i="21"/>
  <c r="AJ432" i="21"/>
  <c r="AJ944" i="21"/>
  <c r="AJ1818" i="21"/>
  <c r="AJ1604" i="21"/>
  <c r="AJ2116" i="21"/>
  <c r="AJ103" i="21"/>
  <c r="AJ615" i="21"/>
  <c r="AJ1127" i="21"/>
  <c r="AJ589" i="21"/>
  <c r="AJ1803" i="21"/>
  <c r="AJ2315" i="21"/>
  <c r="AJ302" i="21"/>
  <c r="AJ814" i="21"/>
  <c r="AJ1326" i="21"/>
  <c r="AJ1473" i="21"/>
  <c r="AJ1985" i="21"/>
  <c r="AJ2497" i="21"/>
  <c r="AJ484" i="21"/>
  <c r="AJ996" i="21"/>
  <c r="AJ2106" i="21"/>
  <c r="AJ1640" i="21"/>
  <c r="AJ2152" i="21"/>
  <c r="AJ139" i="21"/>
  <c r="AJ651" i="21"/>
  <c r="AJ1163" i="21"/>
  <c r="AJ893" i="21"/>
  <c r="AJ1823" i="21"/>
  <c r="AJ2335" i="21"/>
  <c r="AJ322" i="21"/>
  <c r="AJ834" i="21"/>
  <c r="AJ1346" i="21"/>
  <c r="AJ1478" i="21"/>
  <c r="AJ1990" i="21"/>
  <c r="AJ2502" i="21"/>
  <c r="AJ489" i="21"/>
  <c r="AJ1001" i="21"/>
  <c r="AJ2154" i="21"/>
  <c r="AJ1669" i="21"/>
  <c r="AJ2181" i="21"/>
  <c r="AJ168" i="21"/>
  <c r="AJ680" i="21"/>
  <c r="AJ1192" i="21"/>
  <c r="AJ1021" i="21"/>
  <c r="AJ1852" i="21"/>
  <c r="AJ2364" i="21"/>
  <c r="AJ351" i="21"/>
  <c r="AJ863" i="21"/>
  <c r="AJ1375" i="21"/>
  <c r="AJ1539" i="21"/>
  <c r="AJ2051" i="21"/>
  <c r="AJ38" i="21"/>
  <c r="AJ550" i="21"/>
  <c r="AJ1062" i="21"/>
  <c r="AJ141" i="21"/>
  <c r="AJ1721" i="21"/>
  <c r="AJ2233" i="21"/>
  <c r="AJ220" i="21"/>
  <c r="AJ732" i="21"/>
  <c r="AJ1244" i="21"/>
  <c r="AJ1269" i="21"/>
  <c r="AJ1888" i="21"/>
  <c r="AJ2400" i="21"/>
  <c r="AJ387" i="21"/>
  <c r="AJ899" i="21"/>
  <c r="AJ1490" i="21"/>
  <c r="AJ1559" i="21"/>
  <c r="AJ2071" i="21"/>
  <c r="AJ58" i="21"/>
  <c r="AJ570" i="21"/>
  <c r="AJ1082" i="21"/>
  <c r="AJ181" i="21"/>
  <c r="AJ1726" i="21"/>
  <c r="AJ2238" i="21"/>
  <c r="AJ225" i="21"/>
  <c r="AJ737" i="21"/>
  <c r="AJ1249" i="21"/>
  <c r="AJ1405" i="21"/>
  <c r="AJ1917" i="21"/>
  <c r="AJ2429" i="21"/>
  <c r="AJ416" i="21"/>
  <c r="AJ928" i="21"/>
  <c r="AJ1690" i="21"/>
  <c r="AJ1588" i="21"/>
  <c r="AJ2100" i="21"/>
  <c r="AJ87" i="21"/>
  <c r="AJ599" i="21"/>
  <c r="AJ1111" i="21"/>
  <c r="AJ477" i="21"/>
  <c r="AJ1787" i="21"/>
  <c r="AJ2299" i="21"/>
  <c r="AJ286" i="21"/>
  <c r="AJ798" i="21"/>
  <c r="AJ1310" i="21"/>
  <c r="AJ1521" i="21"/>
  <c r="AJ2033" i="21"/>
  <c r="AJ20" i="21"/>
  <c r="AJ532" i="21"/>
  <c r="AJ1044" i="21"/>
  <c r="AJ2434" i="21"/>
  <c r="AJ1688" i="21"/>
  <c r="AJ2200" i="21"/>
  <c r="AJ187" i="21"/>
  <c r="AJ699" i="21"/>
  <c r="AJ1211" i="21"/>
  <c r="AJ1197" i="21"/>
  <c r="AJ1871" i="21"/>
  <c r="AJ2383" i="21"/>
  <c r="AJ370" i="21"/>
  <c r="AJ882" i="21"/>
  <c r="AJ1394" i="21"/>
  <c r="AJ1526" i="21"/>
  <c r="AJ2038" i="21"/>
  <c r="AJ25" i="21"/>
  <c r="AJ537" i="21"/>
  <c r="AJ1049" i="21"/>
  <c r="AJ2490" i="21"/>
  <c r="AJ1781" i="21"/>
  <c r="AJ2293" i="21"/>
  <c r="AJ280" i="21"/>
  <c r="AJ792" i="21"/>
  <c r="AJ1304" i="21"/>
  <c r="AJ1452" i="21"/>
  <c r="AJ1964" i="21"/>
  <c r="AJ2476" i="21"/>
  <c r="AJ463" i="21"/>
  <c r="AJ975" i="21"/>
  <c r="AJ2074" i="21"/>
  <c r="AJ1651" i="21"/>
  <c r="AJ2163" i="21"/>
  <c r="AJ150" i="21"/>
  <c r="AJ662" i="21"/>
  <c r="AJ1174" i="21"/>
  <c r="AJ989" i="21"/>
  <c r="AJ1897" i="21"/>
  <c r="AJ2409" i="21"/>
  <c r="AJ396" i="21"/>
  <c r="AJ908" i="21"/>
  <c r="AJ1498" i="21"/>
  <c r="AJ1552" i="21"/>
  <c r="AJ2064" i="21"/>
  <c r="AJ51" i="21"/>
  <c r="AJ563" i="21"/>
  <c r="AJ1075" i="21"/>
  <c r="AJ301" i="21"/>
  <c r="AJ1735" i="21"/>
  <c r="AJ2247" i="21"/>
  <c r="AJ234" i="21"/>
  <c r="AJ746" i="21"/>
  <c r="AJ1258" i="21"/>
  <c r="AJ1357" i="21"/>
  <c r="AJ1902" i="21"/>
  <c r="AJ2414" i="21"/>
  <c r="AJ401" i="21"/>
  <c r="AJ913" i="21"/>
  <c r="AJ1562" i="21"/>
  <c r="AJ1581" i="21"/>
  <c r="AJ2093" i="21"/>
  <c r="AJ80" i="21"/>
  <c r="AJ592" i="21"/>
  <c r="AJ1104" i="21"/>
  <c r="AJ437" i="21"/>
  <c r="AJ1764" i="21"/>
  <c r="AJ2276" i="21"/>
  <c r="AJ263" i="21"/>
  <c r="AJ775" i="21"/>
  <c r="AJ1287" i="21"/>
  <c r="AJ1451" i="21"/>
  <c r="AJ1963" i="21"/>
  <c r="AJ2475" i="21"/>
  <c r="AJ462" i="21"/>
  <c r="AJ974" i="21"/>
  <c r="AJ2082" i="21"/>
  <c r="AJ1697" i="21"/>
  <c r="AJ2209" i="21"/>
  <c r="AJ196" i="21"/>
  <c r="AJ708" i="21"/>
  <c r="AJ1220" i="21"/>
  <c r="AJ1109" i="21"/>
  <c r="AJ1864" i="21"/>
  <c r="AJ2376" i="21"/>
  <c r="AJ363" i="21"/>
  <c r="AJ875" i="21"/>
  <c r="AJ1387" i="21"/>
  <c r="AJ1535" i="21"/>
  <c r="AJ2047" i="21"/>
  <c r="AJ34" i="21"/>
  <c r="AJ546" i="21"/>
  <c r="AJ1058" i="21"/>
  <c r="AJ21" i="21"/>
  <c r="AJ1702" i="21"/>
  <c r="AJ2214" i="21"/>
  <c r="AJ201" i="21"/>
  <c r="AJ713" i="21"/>
  <c r="AJ1225" i="21"/>
  <c r="AJ1285" i="21"/>
  <c r="AJ1893" i="21"/>
  <c r="AJ2405" i="21"/>
  <c r="AJ392" i="21"/>
  <c r="AJ904" i="21"/>
  <c r="AJ1546" i="21"/>
  <c r="AJ1564" i="21"/>
  <c r="AJ2076" i="21"/>
  <c r="AJ63" i="21"/>
  <c r="AJ575" i="21"/>
  <c r="AJ1087" i="21"/>
  <c r="AJ341" i="21"/>
  <c r="AJ1763" i="21"/>
  <c r="AJ2275" i="21"/>
  <c r="AJ262" i="21"/>
  <c r="AJ774" i="21"/>
  <c r="AJ1286" i="21"/>
  <c r="AJ1433" i="21"/>
  <c r="AJ1945" i="21"/>
  <c r="AJ2457" i="21"/>
  <c r="AJ444" i="21"/>
  <c r="AJ956" i="21"/>
  <c r="AJ1850" i="21"/>
  <c r="AJ1600" i="21"/>
  <c r="AJ2112" i="21"/>
  <c r="AJ99" i="21"/>
  <c r="AJ611" i="21"/>
  <c r="AJ1123" i="21"/>
  <c r="AJ605" i="21"/>
  <c r="AJ1783" i="21"/>
  <c r="AJ2295" i="21"/>
  <c r="AJ282" i="21"/>
  <c r="AJ794" i="21"/>
  <c r="AJ1306" i="21"/>
  <c r="AJ1438" i="21"/>
  <c r="AJ1950" i="21"/>
  <c r="AJ2462" i="21"/>
  <c r="AJ449" i="21"/>
  <c r="AJ961" i="21"/>
  <c r="AJ1842" i="21"/>
  <c r="AJ1629" i="21"/>
  <c r="AJ2141" i="21"/>
  <c r="AJ128" i="21"/>
  <c r="AJ640" i="21"/>
  <c r="AJ1152" i="21"/>
  <c r="AJ749" i="21"/>
  <c r="AJ1812" i="21"/>
  <c r="AJ2324" i="21"/>
  <c r="AJ311" i="21"/>
  <c r="AJ823" i="21"/>
  <c r="AJ1335" i="21"/>
  <c r="AJ1499" i="21"/>
  <c r="AJ2011" i="21"/>
  <c r="AJ2523" i="21"/>
  <c r="AJ510" i="21"/>
  <c r="AJ1022" i="21"/>
  <c r="AJ2386" i="21"/>
  <c r="AJ1425" i="21"/>
  <c r="AJ1937" i="21"/>
  <c r="AJ2449" i="21"/>
  <c r="AJ436" i="21"/>
  <c r="AJ948" i="21"/>
  <c r="AJ1794" i="21"/>
  <c r="AJ1592" i="21"/>
  <c r="AJ2104" i="21"/>
  <c r="AJ91" i="21"/>
  <c r="AJ603" i="21"/>
  <c r="AJ1115" i="21"/>
  <c r="AJ549" i="21"/>
  <c r="AJ1775" i="21"/>
  <c r="AJ2287" i="21"/>
  <c r="AJ274" i="21"/>
  <c r="AJ786" i="21"/>
  <c r="AJ1298" i="21"/>
  <c r="AJ1430" i="21"/>
  <c r="AJ1942" i="21"/>
  <c r="AJ2454" i="21"/>
  <c r="AJ441" i="21"/>
  <c r="AJ953" i="21"/>
  <c r="AJ1786" i="21"/>
  <c r="AJ1621" i="21"/>
  <c r="AJ2133" i="21"/>
  <c r="AJ120" i="21"/>
  <c r="AJ632" i="21"/>
  <c r="AJ1144" i="21"/>
  <c r="AJ693" i="21"/>
  <c r="AJ1804" i="21"/>
  <c r="AJ2316" i="21"/>
  <c r="AJ303" i="21"/>
  <c r="AJ815" i="21"/>
  <c r="AJ1327" i="21"/>
  <c r="AJ1491" i="21"/>
  <c r="AJ2003" i="21"/>
  <c r="AJ2515" i="21"/>
  <c r="AJ502" i="21"/>
  <c r="AJ1014" i="21"/>
  <c r="AJ2338" i="21"/>
  <c r="AJ1673" i="21"/>
  <c r="AJ2185" i="21"/>
  <c r="AJ172" i="21"/>
  <c r="AJ684" i="21"/>
  <c r="AJ1196" i="21"/>
  <c r="AJ957" i="21"/>
  <c r="AJ1840" i="21"/>
  <c r="AJ2352" i="21"/>
  <c r="AJ339" i="21"/>
  <c r="AJ851" i="21"/>
  <c r="AJ1363" i="21"/>
  <c r="AJ1511" i="21"/>
  <c r="AJ2023" i="21"/>
  <c r="AJ10" i="21"/>
  <c r="AJ522" i="21"/>
  <c r="AJ1034" i="21"/>
  <c r="AJ2402" i="21"/>
  <c r="AJ1678" i="21"/>
  <c r="AJ2190" i="21"/>
  <c r="AJ177" i="21"/>
  <c r="AJ689" i="21"/>
  <c r="AJ1201" i="21"/>
  <c r="AJ1133" i="21"/>
  <c r="AJ1869" i="21"/>
  <c r="AJ2381" i="21"/>
  <c r="AJ368" i="21"/>
  <c r="AJ880" i="21"/>
  <c r="AJ1392" i="21"/>
  <c r="AJ1540" i="21"/>
  <c r="AJ2052" i="21"/>
  <c r="AJ39" i="21"/>
  <c r="AJ551" i="21"/>
  <c r="AJ1063" i="21"/>
  <c r="AJ165" i="21"/>
  <c r="AJ1739" i="21"/>
  <c r="AJ2251" i="21"/>
  <c r="AJ238" i="21"/>
  <c r="AJ750" i="21"/>
  <c r="AJ1262" i="21"/>
  <c r="AJ1409" i="21"/>
  <c r="AJ1921" i="21"/>
  <c r="AJ2433" i="21"/>
  <c r="AJ420" i="21"/>
  <c r="AJ932" i="21"/>
  <c r="AJ1658" i="21"/>
  <c r="AJ1576" i="21"/>
  <c r="AJ2088" i="21"/>
  <c r="AJ75" i="21"/>
  <c r="AJ587" i="21"/>
  <c r="AJ1099" i="21"/>
  <c r="AJ453" i="21"/>
  <c r="AJ1759" i="21"/>
  <c r="AJ2271" i="21"/>
  <c r="AJ258" i="21"/>
  <c r="AJ770" i="21"/>
  <c r="AJ1282" i="21"/>
  <c r="AJ1414" i="21"/>
  <c r="AJ1926" i="21"/>
  <c r="AJ2438" i="21"/>
  <c r="AJ425" i="21"/>
  <c r="AJ937" i="21"/>
  <c r="AJ1698" i="21"/>
  <c r="AJ1605" i="21"/>
  <c r="AJ2117" i="21"/>
  <c r="AJ104" i="21"/>
  <c r="AJ616" i="21"/>
  <c r="AJ1128" i="21"/>
  <c r="AJ597" i="21"/>
  <c r="AJ1788" i="21"/>
  <c r="AJ2300" i="21"/>
  <c r="AJ287" i="21"/>
  <c r="AJ799" i="21"/>
  <c r="AJ1311" i="21"/>
  <c r="AJ1475" i="21"/>
  <c r="AJ1987" i="21"/>
  <c r="AJ2499" i="21"/>
  <c r="AJ486" i="21"/>
  <c r="AJ998" i="21"/>
  <c r="AJ2226" i="21"/>
  <c r="AJ1657" i="21"/>
  <c r="AJ2169" i="21"/>
  <c r="AJ156" i="21"/>
  <c r="AJ668" i="21"/>
  <c r="AJ1180" i="21"/>
  <c r="AJ853" i="21"/>
  <c r="AJ1824" i="21"/>
  <c r="AJ2336" i="21"/>
  <c r="AJ323" i="21"/>
  <c r="AJ835" i="21"/>
  <c r="AJ1347" i="21"/>
  <c r="AJ1495" i="21"/>
  <c r="AJ2007" i="21"/>
  <c r="AJ2519" i="21"/>
  <c r="AJ506" i="21"/>
  <c r="AJ1018" i="21"/>
  <c r="AJ2290" i="21"/>
  <c r="AJ1662" i="21"/>
  <c r="AJ2174" i="21"/>
  <c r="AJ161" i="21"/>
  <c r="AJ673" i="21"/>
  <c r="AJ1185" i="21"/>
  <c r="AJ1013" i="21"/>
  <c r="AJ1853" i="21"/>
  <c r="AJ2365" i="21"/>
  <c r="AJ352" i="21"/>
  <c r="AJ864" i="21"/>
  <c r="AJ1376" i="21"/>
  <c r="AJ1524" i="21"/>
  <c r="AJ2036" i="21"/>
  <c r="AJ23" i="21"/>
  <c r="AJ535" i="21"/>
  <c r="AJ1047" i="21"/>
  <c r="AJ61" i="21"/>
  <c r="AJ1723" i="21"/>
  <c r="AJ2235" i="21"/>
  <c r="AJ222" i="21"/>
  <c r="AJ734" i="21"/>
  <c r="AJ1246" i="21"/>
  <c r="AJ1457" i="21"/>
  <c r="AJ1969" i="21"/>
  <c r="AJ2481" i="21"/>
  <c r="AJ468" i="21"/>
  <c r="AJ980" i="21"/>
  <c r="AJ2002" i="21"/>
  <c r="AJ1624" i="21"/>
  <c r="AJ2136" i="21"/>
  <c r="AJ123" i="21"/>
  <c r="AJ635" i="21"/>
  <c r="AJ1147" i="21"/>
  <c r="AJ781" i="21"/>
  <c r="AJ1807" i="21"/>
  <c r="AJ2319" i="21"/>
  <c r="AJ306" i="21"/>
  <c r="AJ818" i="21"/>
  <c r="AJ1330" i="21"/>
  <c r="AJ1462" i="21"/>
  <c r="AJ1974" i="21"/>
  <c r="AJ2486" i="21"/>
  <c r="AJ473" i="21"/>
  <c r="AJ985" i="21"/>
  <c r="AJ2034" i="21"/>
  <c r="AJ1717" i="21"/>
  <c r="AJ2229" i="21"/>
  <c r="AJ216" i="21"/>
  <c r="AJ728" i="21"/>
  <c r="AJ1240" i="21"/>
  <c r="AJ1349" i="21"/>
  <c r="AJ1900" i="21"/>
  <c r="AJ2412" i="21"/>
  <c r="AJ399" i="21"/>
  <c r="AJ911" i="21"/>
  <c r="AJ1594" i="21"/>
  <c r="AJ1587" i="21"/>
  <c r="AJ2099" i="21"/>
  <c r="AJ86" i="21"/>
  <c r="AJ598" i="21"/>
  <c r="AJ1110" i="21"/>
  <c r="AJ517" i="21"/>
  <c r="AJ1833" i="21"/>
  <c r="AJ2345" i="21"/>
  <c r="AJ332" i="21"/>
  <c r="AJ844" i="21"/>
  <c r="AJ1356" i="21"/>
  <c r="AJ1488" i="21"/>
  <c r="AJ2000" i="21"/>
  <c r="AJ2512" i="21"/>
  <c r="AJ499" i="21"/>
  <c r="AJ1011" i="21"/>
  <c r="AJ2378" i="21"/>
  <c r="AJ1671" i="21"/>
  <c r="AJ2183" i="21"/>
  <c r="AJ170" i="21"/>
  <c r="AJ682" i="21"/>
  <c r="AJ1194" i="21"/>
  <c r="AJ949" i="21"/>
  <c r="AJ1838" i="21"/>
  <c r="AJ2350" i="21"/>
  <c r="AJ337" i="21"/>
  <c r="AJ849" i="21"/>
  <c r="AJ1361" i="21"/>
  <c r="AJ1517" i="21"/>
  <c r="AJ2029" i="21"/>
  <c r="AJ16" i="21"/>
  <c r="AJ528" i="21"/>
  <c r="AJ1040" i="21"/>
  <c r="AJ2474" i="21"/>
  <c r="AJ1700" i="21"/>
  <c r="AJ2212" i="21"/>
  <c r="AJ199" i="21"/>
  <c r="AJ711" i="21"/>
  <c r="AJ1223" i="21"/>
  <c r="AJ1277" i="21"/>
  <c r="AJ1899" i="21"/>
  <c r="AJ2411" i="21"/>
  <c r="AJ398" i="21"/>
  <c r="AJ910" i="21"/>
  <c r="AJ1666" i="21"/>
  <c r="AJ1633" i="21"/>
  <c r="AJ2145" i="21"/>
  <c r="AJ132" i="21"/>
  <c r="AJ644" i="21"/>
  <c r="AJ1156" i="21"/>
  <c r="AJ677" i="21"/>
  <c r="AJ1800" i="21"/>
  <c r="AJ2312" i="21"/>
  <c r="AJ299" i="21"/>
  <c r="AJ811" i="21"/>
  <c r="AJ1323" i="21"/>
  <c r="AJ1471" i="21"/>
  <c r="AJ1983" i="21"/>
  <c r="AJ2495" i="21"/>
  <c r="AJ482" i="21"/>
  <c r="AJ994" i="21"/>
  <c r="AJ2114" i="21"/>
  <c r="AJ1638" i="21"/>
  <c r="AJ2150" i="21"/>
  <c r="AJ137" i="21"/>
  <c r="AJ649" i="21"/>
  <c r="AJ1161" i="21"/>
  <c r="AJ829" i="21"/>
  <c r="AJ1829" i="21"/>
  <c r="AJ2341" i="21"/>
  <c r="AJ328" i="21"/>
  <c r="AJ840" i="21"/>
  <c r="AJ1352" i="21"/>
  <c r="AJ1500" i="21"/>
  <c r="AJ2012" i="21"/>
  <c r="AJ2524" i="21"/>
  <c r="AJ511" i="21"/>
  <c r="AJ1023" i="21"/>
  <c r="AJ2410" i="21"/>
  <c r="AJ1699" i="21"/>
  <c r="AJ2211" i="21"/>
  <c r="AJ198" i="21"/>
  <c r="AJ710" i="21"/>
  <c r="AJ1222" i="21"/>
  <c r="AJ1381" i="21"/>
  <c r="AJ1881" i="21"/>
  <c r="AJ2393" i="21"/>
  <c r="AJ380" i="21"/>
  <c r="AJ892" i="21"/>
  <c r="AJ1434" i="21"/>
  <c r="AJ1536" i="21"/>
  <c r="AJ2048" i="21"/>
  <c r="AJ35" i="21"/>
  <c r="AJ547" i="21"/>
  <c r="AJ1059" i="21"/>
  <c r="AJ205" i="21"/>
  <c r="AJ1719" i="21"/>
  <c r="AJ2231" i="21"/>
  <c r="AJ218" i="21"/>
  <c r="AJ730" i="21"/>
  <c r="AJ1242" i="21"/>
  <c r="AJ1261" i="21"/>
  <c r="AJ1886" i="21"/>
  <c r="AJ2398" i="21"/>
  <c r="AJ385" i="21"/>
  <c r="AJ897" i="21"/>
  <c r="AJ1466" i="21"/>
  <c r="AJ1565" i="21"/>
  <c r="AJ2077" i="21"/>
  <c r="AJ64" i="21"/>
  <c r="AJ576" i="21"/>
  <c r="AJ1088" i="21"/>
  <c r="AJ317" i="21"/>
  <c r="AJ1748" i="21"/>
  <c r="AJ2260" i="21"/>
  <c r="AJ247" i="21"/>
  <c r="AJ759" i="21"/>
  <c r="AJ1271" i="21"/>
  <c r="AJ1435" i="21"/>
  <c r="AJ1947" i="21"/>
  <c r="AJ2459" i="21"/>
  <c r="AJ446" i="21"/>
  <c r="AJ958" i="21"/>
  <c r="AJ1986" i="21"/>
  <c r="AJ1873" i="21"/>
  <c r="AJ2385" i="21"/>
  <c r="AJ372" i="21"/>
  <c r="AJ884" i="21"/>
  <c r="AJ1396" i="21"/>
  <c r="AJ1528" i="21"/>
  <c r="AJ2040" i="21"/>
  <c r="AJ27" i="21"/>
  <c r="AJ539" i="21"/>
  <c r="AJ1051" i="21"/>
  <c r="AJ149" i="21"/>
  <c r="AJ1711" i="21"/>
  <c r="AJ2223" i="21"/>
  <c r="AJ210" i="21"/>
  <c r="AJ722" i="21"/>
  <c r="AJ1234" i="21"/>
  <c r="AJ1221" i="21"/>
  <c r="AJ1878" i="21"/>
  <c r="AJ2390" i="21"/>
  <c r="AJ377" i="21"/>
  <c r="AJ889" i="21"/>
  <c r="AJ1402" i="21"/>
  <c r="AJ1557" i="21"/>
  <c r="AJ2069" i="21"/>
  <c r="AJ56" i="21"/>
  <c r="AJ568" i="21"/>
  <c r="AJ1080" i="21"/>
  <c r="AJ261" i="21"/>
  <c r="AJ1740" i="21"/>
  <c r="AJ2252" i="21"/>
  <c r="AJ239" i="21"/>
  <c r="AJ751" i="21"/>
  <c r="AJ1263" i="21"/>
  <c r="AJ1427" i="21"/>
  <c r="AJ1939" i="21"/>
  <c r="AJ2451" i="21"/>
  <c r="AJ438" i="21"/>
  <c r="AJ950" i="21"/>
  <c r="AJ1938" i="21"/>
  <c r="AJ1609" i="21"/>
  <c r="AJ2121" i="21"/>
  <c r="AJ108" i="21"/>
  <c r="AJ620" i="21"/>
  <c r="AJ1132" i="21"/>
  <c r="AJ501" i="21"/>
  <c r="AJ1776" i="21"/>
  <c r="AJ2288" i="21"/>
  <c r="AJ275" i="21"/>
  <c r="AJ787" i="21"/>
  <c r="AJ1299" i="21"/>
  <c r="AJ1447" i="21"/>
  <c r="AJ1959" i="21"/>
  <c r="AJ2471" i="21"/>
  <c r="AJ458" i="21"/>
  <c r="AJ970" i="21"/>
  <c r="AJ1962" i="21"/>
  <c r="AJ1614" i="21"/>
  <c r="AJ2126" i="21"/>
  <c r="AJ113" i="21"/>
  <c r="AJ625" i="21"/>
  <c r="AJ1137" i="21"/>
  <c r="AJ645" i="21"/>
  <c r="AJ1805" i="21"/>
  <c r="AJ2317" i="21"/>
  <c r="AJ304" i="21"/>
  <c r="AJ816" i="21"/>
  <c r="AJ1328" i="21"/>
  <c r="AJ1476" i="21"/>
  <c r="AJ1988" i="21"/>
  <c r="AJ2500" i="21"/>
  <c r="AJ487" i="21"/>
  <c r="AJ999" i="21"/>
  <c r="AJ2242" i="21"/>
  <c r="AJ1675" i="21"/>
  <c r="AJ2187" i="21"/>
  <c r="AJ174" i="21"/>
  <c r="AJ686" i="21"/>
  <c r="AJ1198" i="21"/>
  <c r="AJ1157" i="21"/>
  <c r="AJ1857" i="21"/>
  <c r="AJ2369" i="21"/>
  <c r="AJ356" i="21"/>
  <c r="AJ868" i="21"/>
  <c r="AJ1380" i="21"/>
  <c r="AJ1512" i="21"/>
  <c r="AJ2024" i="21"/>
  <c r="AJ11" i="21"/>
  <c r="AJ523" i="21"/>
  <c r="AJ1035" i="21"/>
  <c r="AJ29" i="21"/>
  <c r="AJ1695" i="21"/>
  <c r="AJ2207" i="21"/>
  <c r="AJ194" i="21"/>
  <c r="AJ706" i="21"/>
  <c r="AJ1218" i="21"/>
  <c r="AJ1117" i="21"/>
  <c r="AJ1862" i="21"/>
  <c r="AJ2374" i="21"/>
  <c r="AJ361" i="21"/>
  <c r="AJ873" i="21"/>
  <c r="AJ1385" i="21"/>
  <c r="AJ1541" i="21"/>
  <c r="AJ2053" i="21"/>
  <c r="AJ40" i="21"/>
  <c r="AJ552" i="21"/>
  <c r="AJ1064" i="21"/>
  <c r="AJ133" i="21"/>
  <c r="AJ1724" i="21"/>
  <c r="AJ2236" i="21"/>
  <c r="AJ223" i="21"/>
  <c r="AJ735" i="21"/>
  <c r="AJ1247" i="21"/>
  <c r="AJ1411" i="21"/>
  <c r="AJ1923" i="21"/>
  <c r="AJ2435" i="21"/>
  <c r="AJ422" i="21"/>
  <c r="AJ934" i="21"/>
  <c r="AJ1826" i="21"/>
  <c r="AJ1593" i="21"/>
  <c r="AJ2105" i="21"/>
  <c r="AJ92" i="21"/>
  <c r="AJ604" i="21"/>
  <c r="AJ1116" i="21"/>
  <c r="AJ357" i="21"/>
  <c r="AJ1760" i="21"/>
  <c r="AJ2272" i="21"/>
  <c r="AJ259" i="21"/>
  <c r="AJ771" i="21"/>
  <c r="AJ1283" i="21"/>
  <c r="AJ1431" i="21"/>
  <c r="AJ1943" i="21"/>
  <c r="AJ2455" i="21"/>
  <c r="AJ442" i="21"/>
  <c r="AJ954" i="21"/>
  <c r="AJ1858" i="21"/>
  <c r="AJ1598" i="21"/>
  <c r="AJ2110" i="21"/>
  <c r="AJ97" i="21"/>
  <c r="AJ609" i="21"/>
  <c r="AJ1121" i="21"/>
  <c r="AJ493" i="21"/>
  <c r="AJ1789" i="21"/>
  <c r="AJ2301" i="21"/>
  <c r="AJ288" i="21"/>
  <c r="AJ800" i="21"/>
  <c r="AJ1312" i="21"/>
  <c r="AJ1460" i="21"/>
  <c r="AJ1972" i="21"/>
  <c r="AJ2484" i="21"/>
  <c r="AJ471" i="21"/>
  <c r="AJ983" i="21"/>
  <c r="AJ2130" i="21"/>
  <c r="AJ1659" i="21"/>
  <c r="AJ2171" i="21"/>
  <c r="AJ158" i="21"/>
  <c r="AJ670" i="21"/>
  <c r="AJ1182" i="21"/>
  <c r="AJ1061" i="21"/>
  <c r="AJ1905" i="21"/>
  <c r="AJ2417" i="21"/>
  <c r="AJ404" i="21"/>
  <c r="AJ916" i="21"/>
  <c r="AJ1554" i="21"/>
  <c r="AJ1560" i="21"/>
  <c r="AJ2072" i="21"/>
  <c r="AJ59" i="21"/>
  <c r="AJ571" i="21"/>
  <c r="AJ1083" i="21"/>
  <c r="AJ349" i="21"/>
  <c r="AJ1743" i="21"/>
  <c r="AJ2255" i="21"/>
  <c r="AJ242" i="21"/>
  <c r="AJ754" i="21"/>
  <c r="AJ1266" i="21"/>
  <c r="AJ1398" i="21"/>
  <c r="AJ1910" i="21"/>
  <c r="AJ2422" i="21"/>
  <c r="AJ409" i="21"/>
  <c r="AJ921" i="21"/>
  <c r="AJ1610" i="21"/>
  <c r="AJ1653" i="21"/>
  <c r="AJ2165" i="21"/>
  <c r="AJ152" i="21"/>
  <c r="AJ664" i="21"/>
  <c r="AJ1176" i="21"/>
  <c r="AJ909" i="21"/>
  <c r="AJ1836" i="21"/>
  <c r="AJ2348" i="21"/>
  <c r="AJ335" i="21"/>
  <c r="AJ847" i="21"/>
  <c r="AJ1359" i="21"/>
  <c r="AJ1523" i="21"/>
  <c r="AJ2035" i="21"/>
  <c r="AJ22" i="21"/>
  <c r="AJ534" i="21"/>
  <c r="AJ1046" i="21"/>
  <c r="AJ45" i="21"/>
  <c r="AJ1769" i="21"/>
  <c r="AJ2281" i="21"/>
  <c r="AJ268" i="21"/>
  <c r="AJ780" i="21"/>
  <c r="AJ1292" i="21"/>
  <c r="AJ1424" i="21"/>
  <c r="AJ1936" i="21"/>
  <c r="AJ2448" i="21"/>
  <c r="AJ435" i="21"/>
  <c r="AJ947" i="21"/>
  <c r="AJ1866" i="21"/>
  <c r="AJ1607" i="21"/>
  <c r="AJ2119" i="21"/>
  <c r="AJ106" i="21"/>
  <c r="AJ618" i="21"/>
  <c r="AJ1130" i="21"/>
  <c r="AJ525" i="21"/>
  <c r="AJ1774" i="21"/>
  <c r="AJ2286" i="21"/>
  <c r="AJ273" i="21"/>
  <c r="AJ785" i="21"/>
  <c r="AJ1297" i="21"/>
  <c r="AJ1453" i="21"/>
  <c r="AJ1965" i="21"/>
  <c r="AJ2477" i="21"/>
  <c r="AJ464" i="21"/>
  <c r="AJ976" i="21"/>
  <c r="AJ2018" i="21"/>
  <c r="AJ1636" i="21"/>
  <c r="AJ2148" i="21"/>
  <c r="AJ135" i="21"/>
  <c r="AJ647" i="21"/>
  <c r="AJ1159" i="21"/>
  <c r="AJ805" i="21"/>
  <c r="AJ1835" i="21"/>
  <c r="AJ2347" i="21"/>
  <c r="AJ334" i="21"/>
  <c r="AJ846" i="21"/>
  <c r="AJ1358" i="21"/>
  <c r="AJ1569" i="21"/>
  <c r="AJ2081" i="21"/>
  <c r="AJ68" i="21"/>
  <c r="AJ580" i="21"/>
  <c r="AJ1092" i="21"/>
  <c r="AJ213" i="21"/>
  <c r="AJ1736" i="21"/>
  <c r="AJ2248" i="21"/>
  <c r="AJ235" i="21"/>
  <c r="AJ747" i="21"/>
  <c r="AJ1259" i="21"/>
  <c r="AJ1407" i="21"/>
  <c r="AJ1919" i="21"/>
  <c r="AJ2431" i="21"/>
  <c r="AJ418" i="21"/>
  <c r="AJ930" i="21"/>
  <c r="AJ1714" i="21"/>
  <c r="AJ1574" i="21"/>
  <c r="AJ2086" i="21"/>
  <c r="AJ73" i="21"/>
  <c r="AJ585" i="21"/>
  <c r="AJ1097" i="21"/>
  <c r="AJ333" i="21"/>
  <c r="AJ1765" i="21"/>
  <c r="AJ2277" i="21"/>
  <c r="AJ264" i="21"/>
  <c r="AJ776" i="21"/>
  <c r="AJ1288" i="21"/>
  <c r="AJ1436" i="21"/>
  <c r="AJ1948" i="21"/>
  <c r="AJ2460" i="21"/>
  <c r="AJ447" i="21"/>
  <c r="AJ959" i="21"/>
  <c r="AJ1954" i="21"/>
  <c r="AJ1635" i="21"/>
  <c r="AJ2147" i="21"/>
  <c r="AJ134" i="21"/>
  <c r="AJ646" i="21"/>
  <c r="AJ1158" i="21"/>
  <c r="AJ845" i="21"/>
  <c r="AJ1817" i="21"/>
  <c r="AJ2329" i="21"/>
  <c r="AJ316" i="21"/>
  <c r="AJ828" i="21"/>
  <c r="AJ1340" i="21"/>
  <c r="AJ1472" i="21"/>
  <c r="AJ1984" i="21"/>
  <c r="AJ2496" i="21"/>
  <c r="AJ483" i="21"/>
  <c r="AJ995" i="21"/>
  <c r="AJ2258" i="21"/>
  <c r="AJ1655" i="21"/>
  <c r="AJ2167" i="21"/>
  <c r="AJ154" i="21"/>
  <c r="AJ666" i="21"/>
  <c r="AJ1178" i="21"/>
  <c r="AJ821" i="21"/>
  <c r="AJ1822" i="21"/>
  <c r="AJ2334" i="21"/>
  <c r="AJ321" i="21"/>
  <c r="AJ833" i="21"/>
  <c r="AJ1345" i="21"/>
  <c r="AJ1501" i="21"/>
  <c r="AJ2013" i="21"/>
  <c r="AJ2525" i="21"/>
  <c r="AJ512" i="21"/>
  <c r="AJ1024" i="21"/>
  <c r="AJ2362" i="21"/>
  <c r="AJ1684" i="21"/>
  <c r="AJ2196" i="21"/>
  <c r="AJ183" i="21"/>
  <c r="AJ695" i="21"/>
  <c r="AJ1207" i="21"/>
  <c r="AJ1149" i="21"/>
  <c r="AJ1883" i="21"/>
  <c r="AJ2395" i="21"/>
  <c r="AJ382" i="21"/>
  <c r="AJ894" i="21"/>
  <c r="AJ1506" i="21"/>
  <c r="AJ1809" i="21"/>
  <c r="AJ2321" i="21"/>
  <c r="AJ308" i="21"/>
  <c r="AJ820" i="21"/>
  <c r="AJ1332" i="21"/>
  <c r="AJ1464" i="21"/>
  <c r="AJ1976" i="21"/>
  <c r="AJ2488" i="21"/>
  <c r="AJ475" i="21"/>
  <c r="AJ987" i="21"/>
  <c r="AJ2194" i="21"/>
  <c r="AJ1647" i="21"/>
  <c r="AJ2159" i="21"/>
  <c r="AJ146" i="21"/>
  <c r="AJ658" i="21"/>
  <c r="AJ1170" i="21"/>
  <c r="AJ773" i="21"/>
  <c r="AJ1814" i="21"/>
  <c r="AJ2326" i="21"/>
  <c r="AJ313" i="21"/>
  <c r="AJ825" i="21"/>
  <c r="AJ1337" i="21"/>
  <c r="AJ1493" i="21"/>
  <c r="AJ2005" i="21"/>
  <c r="AJ2517" i="21"/>
  <c r="AJ504" i="21"/>
  <c r="AJ1016" i="21"/>
  <c r="AJ2306" i="21"/>
  <c r="AJ1676" i="21"/>
  <c r="AJ2188" i="21"/>
  <c r="AJ175" i="21"/>
  <c r="AJ687" i="21"/>
  <c r="AJ1199" i="21"/>
  <c r="AJ1093" i="21"/>
  <c r="AJ1875" i="21"/>
  <c r="AJ2387" i="21"/>
  <c r="AJ374" i="21"/>
  <c r="AJ886" i="21"/>
  <c r="AJ1450" i="21"/>
  <c r="AJ1545" i="21"/>
  <c r="AJ2057" i="21"/>
  <c r="AJ44" i="21"/>
  <c r="AJ556" i="21"/>
  <c r="AJ1068" i="21"/>
  <c r="AJ53" i="21"/>
  <c r="AJ1712" i="21"/>
  <c r="AJ2224" i="21"/>
  <c r="AJ211" i="21"/>
  <c r="AJ723" i="21"/>
  <c r="AJ1235" i="21"/>
  <c r="AJ1333" i="21"/>
  <c r="AJ1895" i="21"/>
  <c r="AJ2407" i="21"/>
  <c r="AJ394" i="21"/>
  <c r="AJ906" i="21"/>
  <c r="AJ1578" i="21"/>
  <c r="AJ1550" i="21"/>
  <c r="AJ2062" i="21"/>
  <c r="AJ49" i="21"/>
  <c r="AJ561" i="21"/>
  <c r="AJ1073" i="21"/>
  <c r="AJ173" i="21"/>
  <c r="AJ1741" i="21"/>
  <c r="AJ2253" i="21"/>
  <c r="AJ240" i="21"/>
  <c r="AJ752" i="21"/>
  <c r="AJ1264" i="21"/>
  <c r="AJ1412" i="21"/>
  <c r="AJ1924" i="21"/>
  <c r="AJ2436" i="21"/>
  <c r="AJ423" i="21"/>
  <c r="AJ935" i="21"/>
  <c r="AJ1778" i="21"/>
  <c r="AJ1611" i="21"/>
  <c r="AJ2123" i="21"/>
  <c r="AJ110" i="21"/>
  <c r="AJ622" i="21"/>
  <c r="AJ1134" i="21"/>
  <c r="AJ669" i="21"/>
  <c r="AJ1793" i="21"/>
  <c r="AJ2305" i="21"/>
  <c r="AJ292" i="21"/>
  <c r="AJ804" i="21"/>
  <c r="AJ1316" i="21"/>
  <c r="AJ1448" i="21"/>
  <c r="AJ1960" i="21"/>
  <c r="AJ2472" i="21"/>
  <c r="AJ459" i="21"/>
  <c r="AJ971" i="21"/>
  <c r="AJ2058" i="21"/>
  <c r="AJ1631" i="21"/>
  <c r="AJ2143" i="21"/>
  <c r="AJ130" i="21"/>
  <c r="AJ642" i="21"/>
  <c r="AJ1154" i="21"/>
  <c r="AJ685" i="21"/>
  <c r="AJ1798" i="21"/>
  <c r="AJ2310" i="21"/>
  <c r="AJ297" i="21"/>
  <c r="AJ809" i="21"/>
  <c r="AJ1321" i="21"/>
  <c r="AJ1477" i="21"/>
  <c r="AJ1989" i="21"/>
  <c r="AJ2501" i="21"/>
  <c r="AJ488" i="21"/>
  <c r="AJ1000" i="21"/>
  <c r="AJ2202" i="21"/>
  <c r="AJ1660" i="21"/>
  <c r="AJ2172" i="21"/>
  <c r="AJ159" i="21"/>
  <c r="AJ671" i="21"/>
  <c r="AJ1183" i="21"/>
  <c r="AJ973" i="21"/>
  <c r="AJ1859" i="21"/>
  <c r="AJ2371" i="21"/>
  <c r="AJ358" i="21"/>
  <c r="AJ870" i="21"/>
  <c r="AJ1382" i="21"/>
  <c r="AJ1529" i="21"/>
  <c r="AJ2041" i="21"/>
  <c r="AJ28" i="21"/>
  <c r="AJ540" i="21"/>
  <c r="AJ1052" i="21"/>
  <c r="AJ2482" i="21"/>
  <c r="AJ1696" i="21"/>
  <c r="AJ2208" i="21"/>
  <c r="AJ195" i="21"/>
  <c r="AJ707" i="21"/>
  <c r="AJ1219" i="21"/>
  <c r="AJ1253" i="21"/>
  <c r="AJ1879" i="21"/>
  <c r="AJ2391" i="21"/>
  <c r="AJ378" i="21"/>
  <c r="AJ890" i="21"/>
  <c r="AJ1442" i="21"/>
  <c r="AJ1534" i="21"/>
  <c r="AJ2046" i="21"/>
  <c r="AJ33" i="21"/>
  <c r="AJ545" i="21"/>
  <c r="AJ1057" i="21"/>
  <c r="AJ37" i="21"/>
  <c r="AJ1725" i="21"/>
  <c r="AJ2237" i="21"/>
  <c r="AJ224" i="21"/>
  <c r="AJ736" i="21"/>
  <c r="AJ1248" i="21"/>
  <c r="AJ1397" i="21"/>
  <c r="AJ1908" i="21"/>
  <c r="AJ2420" i="21"/>
  <c r="AJ407" i="21"/>
  <c r="AJ919" i="21"/>
  <c r="AJ1650" i="21"/>
  <c r="AJ1595" i="21"/>
  <c r="AJ2107" i="21"/>
  <c r="AJ94" i="21"/>
  <c r="AJ606" i="21"/>
  <c r="AJ1118" i="21"/>
  <c r="AJ557" i="21"/>
  <c r="AJ1841" i="21"/>
  <c r="AJ2353" i="21"/>
  <c r="AJ340" i="21"/>
  <c r="AJ852" i="21"/>
  <c r="AJ1364" i="21"/>
  <c r="AJ1496" i="21"/>
  <c r="AJ2008" i="21"/>
  <c r="AJ2520" i="21"/>
  <c r="AJ507" i="21"/>
  <c r="AJ1019" i="21"/>
  <c r="AJ2442" i="21"/>
  <c r="AJ1679" i="21"/>
  <c r="AJ2191" i="21"/>
  <c r="AJ178" i="21"/>
  <c r="AJ690" i="21"/>
  <c r="AJ1202" i="21"/>
  <c r="AJ997" i="21"/>
  <c r="AJ1846" i="21"/>
  <c r="AJ2358" i="21"/>
  <c r="AJ345" i="21"/>
  <c r="AJ857" i="21"/>
  <c r="AJ1369" i="21"/>
  <c r="AJ1589" i="21"/>
  <c r="AJ2101" i="21"/>
  <c r="AJ88" i="21"/>
  <c r="AJ600" i="21"/>
  <c r="AJ1112" i="21"/>
  <c r="AJ485" i="21"/>
  <c r="AJ1772" i="21"/>
  <c r="AJ2284" i="21"/>
  <c r="AJ271" i="21"/>
  <c r="AJ783" i="21"/>
  <c r="AJ1295" i="21"/>
  <c r="AJ1459" i="21"/>
  <c r="AJ1971" i="21"/>
  <c r="AJ2483" i="21"/>
  <c r="AJ470" i="21"/>
  <c r="AJ982" i="21"/>
  <c r="AJ2122" i="21"/>
  <c r="AJ1705" i="21"/>
  <c r="AJ2217" i="21"/>
  <c r="AJ204" i="21"/>
  <c r="AJ716" i="21"/>
  <c r="AJ1228" i="21"/>
  <c r="AJ1165" i="21"/>
  <c r="AJ1872" i="21"/>
  <c r="AJ2384" i="21"/>
  <c r="AJ371" i="21"/>
  <c r="AJ883" i="21"/>
  <c r="AJ1395" i="21"/>
  <c r="AJ1543" i="21"/>
  <c r="AJ2055" i="21"/>
  <c r="AJ42" i="21"/>
  <c r="AJ554" i="21"/>
  <c r="AJ1066" i="21"/>
  <c r="AJ77" i="21"/>
  <c r="AJ1710" i="21"/>
  <c r="AJ2222" i="21"/>
  <c r="AJ209" i="21"/>
  <c r="AJ721" i="21"/>
  <c r="AJ1233" i="21"/>
  <c r="AJ1373" i="21"/>
  <c r="AJ1901" i="21"/>
  <c r="AJ2413" i="21"/>
  <c r="AJ400" i="21"/>
  <c r="AJ912" i="21"/>
  <c r="AJ1586" i="21"/>
  <c r="AJ1572" i="21"/>
  <c r="AJ2084" i="21"/>
  <c r="AJ71" i="21"/>
  <c r="AJ583" i="21"/>
  <c r="AJ1095" i="21"/>
  <c r="AJ389" i="21"/>
  <c r="AJ1771" i="21"/>
  <c r="AJ2283" i="21"/>
  <c r="AJ270" i="21"/>
  <c r="AJ782" i="21"/>
  <c r="AJ1294" i="21"/>
  <c r="AJ1505" i="21"/>
  <c r="AJ2017" i="21"/>
  <c r="AJ4" i="21"/>
  <c r="AJ516" i="21"/>
  <c r="AJ1028" i="21"/>
  <c r="AJ2330" i="21"/>
  <c r="AJ1672" i="21"/>
  <c r="AJ2184" i="21"/>
  <c r="AJ171" i="21"/>
  <c r="AJ683" i="21"/>
  <c r="AJ1195" i="21"/>
  <c r="AJ1085" i="21"/>
  <c r="AJ1855" i="21"/>
  <c r="AJ2367" i="21"/>
  <c r="AJ354" i="21"/>
  <c r="AJ866" i="21"/>
  <c r="AJ1378" i="21"/>
  <c r="AJ1510" i="21"/>
  <c r="AJ2022" i="21"/>
  <c r="AJ9" i="21"/>
  <c r="AJ521" i="21"/>
  <c r="AJ1033" i="21"/>
  <c r="AJ2370" i="21"/>
  <c r="AJ1701" i="21"/>
  <c r="AJ2213" i="21"/>
  <c r="AJ200" i="21"/>
  <c r="AJ712" i="21"/>
  <c r="AJ1224" i="21"/>
  <c r="AJ1245" i="21"/>
  <c r="AJ1884" i="21"/>
  <c r="AJ2396" i="21"/>
  <c r="AJ383" i="21"/>
  <c r="AJ895" i="21"/>
  <c r="AJ1474" i="21"/>
  <c r="AJ1571" i="21"/>
  <c r="AJ2083" i="21"/>
  <c r="AJ70" i="21"/>
  <c r="AJ582" i="21"/>
  <c r="AJ1094" i="21"/>
  <c r="AJ405" i="21"/>
  <c r="AJ1753" i="21"/>
  <c r="AJ2265" i="21"/>
  <c r="AJ252" i="21"/>
  <c r="AJ764" i="21"/>
  <c r="AJ1276" i="21"/>
  <c r="AJ1408" i="21"/>
  <c r="AJ1920" i="21"/>
  <c r="AJ2432" i="21"/>
  <c r="AJ419" i="21"/>
  <c r="AJ931" i="21"/>
  <c r="AJ1754" i="21"/>
  <c r="AJ1591" i="21"/>
  <c r="AJ2103" i="21"/>
  <c r="AJ90" i="21"/>
  <c r="AJ602" i="21"/>
  <c r="AJ1114" i="21"/>
  <c r="AJ429" i="21"/>
  <c r="AJ1758" i="21"/>
  <c r="AJ2270" i="21"/>
  <c r="AJ257" i="21"/>
  <c r="AJ769" i="21"/>
  <c r="AJ1281" i="21"/>
  <c r="AJ1437" i="21"/>
  <c r="AJ1949" i="21"/>
  <c r="AJ2461" i="21"/>
  <c r="AJ448" i="21"/>
  <c r="AJ960" i="21"/>
  <c r="AJ1922" i="21"/>
  <c r="AJ1620" i="21"/>
  <c r="AJ2132" i="21"/>
  <c r="AJ119" i="21"/>
  <c r="AJ631" i="21"/>
  <c r="AJ1143" i="21"/>
  <c r="AJ701" i="21"/>
  <c r="AJ1819" i="21"/>
  <c r="AJ2331" i="21"/>
  <c r="AJ318" i="21"/>
  <c r="AJ830" i="21"/>
  <c r="AJ1342" i="21"/>
  <c r="AJ1745" i="21"/>
  <c r="AJ2257" i="21"/>
  <c r="AJ244" i="21"/>
  <c r="AJ756" i="21"/>
  <c r="AJ1268" i="21"/>
  <c r="AJ1400" i="21"/>
  <c r="AJ1912" i="21"/>
  <c r="AJ2424" i="21"/>
  <c r="AJ411" i="21"/>
  <c r="AJ923" i="21"/>
  <c r="AJ1682" i="21"/>
  <c r="AJ1583" i="21"/>
  <c r="AJ2095" i="21"/>
  <c r="AJ82" i="21"/>
  <c r="AJ594" i="21"/>
  <c r="AJ1106" i="21"/>
  <c r="AJ365" i="21"/>
  <c r="AJ1750" i="21"/>
  <c r="AJ2262" i="21"/>
  <c r="AJ249" i="21"/>
  <c r="AJ761" i="21"/>
  <c r="AJ1273" i="21"/>
  <c r="AJ1429" i="21"/>
  <c r="AJ1941" i="21"/>
  <c r="AJ2453" i="21"/>
  <c r="AJ440" i="21"/>
  <c r="AJ952" i="21"/>
  <c r="AJ1874" i="21"/>
  <c r="AJ1612" i="21"/>
  <c r="AJ2124" i="21"/>
  <c r="AJ111" i="21"/>
  <c r="AJ623" i="21"/>
  <c r="AJ1135" i="21"/>
  <c r="AJ629" i="21"/>
  <c r="AJ1811" i="21"/>
  <c r="AJ2323" i="21"/>
  <c r="AJ310" i="21"/>
  <c r="AJ822" i="21"/>
  <c r="AJ1334" i="21"/>
  <c r="AJ1481" i="21"/>
  <c r="AJ1993" i="21"/>
  <c r="AJ2505" i="21"/>
  <c r="AJ492" i="21"/>
  <c r="AJ1004" i="21"/>
  <c r="AJ2162" i="21"/>
  <c r="AJ1648" i="21"/>
  <c r="AJ2160" i="21"/>
  <c r="AJ147" i="21"/>
  <c r="AJ659" i="21"/>
  <c r="AJ1171" i="21"/>
  <c r="AJ933" i="21"/>
  <c r="AJ1831" i="21"/>
  <c r="AJ2343" i="21"/>
  <c r="AJ330" i="21"/>
  <c r="AJ842" i="21"/>
  <c r="AJ1354" i="21"/>
  <c r="AJ1486" i="21"/>
  <c r="AJ1998" i="21"/>
  <c r="AJ2510" i="21"/>
  <c r="AJ497" i="21"/>
  <c r="AJ1009" i="21"/>
  <c r="AJ2218" i="21"/>
  <c r="AJ1677" i="21"/>
  <c r="AJ2189" i="21"/>
  <c r="AJ176" i="21"/>
  <c r="AJ688" i="21"/>
  <c r="AJ1200" i="21"/>
  <c r="AJ1069" i="21"/>
  <c r="AJ1860" i="21"/>
  <c r="AJ2372" i="21"/>
  <c r="AJ359" i="21"/>
  <c r="AJ871" i="21"/>
  <c r="AJ1383" i="21"/>
  <c r="AJ1547" i="21"/>
  <c r="AJ2059" i="21"/>
  <c r="AJ46" i="21"/>
  <c r="AJ558" i="21"/>
  <c r="AJ1070" i="21"/>
  <c r="AJ189" i="21"/>
  <c r="AJ1729" i="21"/>
  <c r="AJ2241" i="21"/>
  <c r="AJ228" i="21"/>
  <c r="AJ740" i="21"/>
  <c r="AJ1252" i="21"/>
  <c r="AJ1325" i="21"/>
  <c r="AJ1896" i="21"/>
  <c r="AJ2408" i="21"/>
  <c r="AJ395" i="21"/>
  <c r="AJ907" i="21"/>
  <c r="AJ1538" i="21"/>
  <c r="AJ1567" i="21"/>
  <c r="AJ2079" i="21"/>
  <c r="AJ66" i="21"/>
  <c r="AJ578" i="21"/>
  <c r="AJ1090" i="21"/>
  <c r="AJ237" i="21"/>
  <c r="AJ1734" i="21"/>
  <c r="AJ2246" i="21"/>
  <c r="AJ233" i="21"/>
  <c r="AJ745" i="21"/>
  <c r="AJ1257" i="21"/>
  <c r="AJ1413" i="21"/>
  <c r="AJ1925" i="21"/>
  <c r="AJ2437" i="21"/>
  <c r="AJ424" i="21"/>
  <c r="AJ936" i="21"/>
  <c r="AJ1762" i="21"/>
  <c r="AJ1596" i="21"/>
  <c r="AJ2108" i="21"/>
  <c r="AJ95" i="21"/>
  <c r="AJ607" i="21"/>
  <c r="AJ1119" i="21"/>
  <c r="AJ533" i="21"/>
  <c r="AJ1795" i="21"/>
  <c r="AJ2307" i="21"/>
  <c r="AJ294" i="21"/>
  <c r="AJ806" i="21"/>
  <c r="AJ1318" i="21"/>
  <c r="AJ1465" i="21"/>
  <c r="AJ1977" i="21"/>
  <c r="AJ2489" i="21"/>
  <c r="AJ476" i="21"/>
  <c r="AJ988" i="21"/>
  <c r="AJ2050" i="21"/>
  <c r="AJ1632" i="21"/>
  <c r="AJ2144" i="21"/>
  <c r="AJ131" i="21"/>
  <c r="AJ643" i="21"/>
  <c r="AJ1155" i="21"/>
  <c r="AJ837" i="21"/>
  <c r="AJ1815" i="21"/>
  <c r="AJ2327" i="21"/>
  <c r="AJ314" i="21"/>
  <c r="AJ826" i="21"/>
  <c r="AJ1338" i="21"/>
  <c r="AJ1470" i="21"/>
  <c r="AJ1982" i="21"/>
  <c r="AJ2494" i="21"/>
  <c r="AJ481" i="21"/>
  <c r="AJ993" i="21"/>
  <c r="AJ2098" i="21"/>
  <c r="AJ1661" i="21"/>
  <c r="AJ2173" i="21"/>
  <c r="AJ160" i="21"/>
  <c r="AJ672" i="21"/>
  <c r="AJ1184" i="21"/>
  <c r="AJ965" i="21"/>
  <c r="AJ1844" i="21"/>
  <c r="AJ2356" i="21"/>
  <c r="AJ343" i="21"/>
  <c r="AJ855" i="21"/>
  <c r="AJ1367" i="21"/>
  <c r="AJ1531" i="21"/>
  <c r="AJ2043" i="21"/>
  <c r="AJ30" i="21"/>
  <c r="AJ542" i="21"/>
  <c r="AJ1054" i="21"/>
  <c r="AJ85" i="21"/>
  <c r="AJ1777" i="21"/>
  <c r="AJ2289" i="21"/>
  <c r="AJ276" i="21"/>
  <c r="AJ788" i="21"/>
  <c r="AJ1300" i="21"/>
  <c r="AJ1432" i="21"/>
  <c r="AJ1944" i="21"/>
  <c r="AJ2456" i="21"/>
  <c r="AJ443" i="21"/>
  <c r="AJ955" i="21"/>
  <c r="AJ1930" i="21"/>
  <c r="AJ1615" i="21"/>
  <c r="AJ2127" i="21"/>
  <c r="AJ114" i="21"/>
  <c r="AJ626" i="21"/>
  <c r="AJ1138" i="21"/>
  <c r="AJ581" i="21"/>
  <c r="AJ1782" i="21"/>
  <c r="AJ2294" i="21"/>
  <c r="AJ281" i="21"/>
  <c r="AJ793" i="21"/>
  <c r="AJ1305" i="21"/>
  <c r="AJ1525" i="21"/>
  <c r="AJ2037" i="21"/>
  <c r="AJ24" i="21"/>
  <c r="AJ536" i="21"/>
  <c r="AJ1048" i="21"/>
  <c r="AJ13" i="21"/>
  <c r="AJ1708" i="21"/>
  <c r="AJ2220" i="21"/>
  <c r="AJ207" i="21"/>
  <c r="AJ719" i="21"/>
  <c r="AJ1231" i="21"/>
  <c r="AJ1341" i="21"/>
  <c r="AJ1907" i="21"/>
  <c r="AJ2419" i="21"/>
  <c r="AJ406" i="21"/>
  <c r="AJ918" i="21"/>
  <c r="AJ1722" i="21"/>
  <c r="AJ1641" i="21"/>
  <c r="AJ2153" i="21"/>
  <c r="AJ140" i="21"/>
  <c r="AJ652" i="21"/>
  <c r="AJ1164" i="21"/>
  <c r="AJ741" i="21"/>
  <c r="AJ1808" i="21"/>
  <c r="AJ2320" i="21"/>
  <c r="AJ307" i="21"/>
  <c r="AJ819" i="21"/>
  <c r="AJ1331" i="21"/>
  <c r="AJ1479" i="21"/>
  <c r="AJ1991" i="21"/>
  <c r="AJ2503" i="21"/>
  <c r="AJ490" i="21"/>
  <c r="AJ1002" i="21"/>
  <c r="AJ2178" i="21"/>
  <c r="AJ1646" i="21"/>
  <c r="AJ2158" i="21"/>
  <c r="AJ145" i="21"/>
  <c r="AJ657" i="21"/>
  <c r="AJ1169" i="21"/>
  <c r="AJ885" i="21"/>
  <c r="AJ1837" i="21"/>
  <c r="AJ2349" i="21"/>
  <c r="AJ336" i="21"/>
  <c r="AJ848" i="21"/>
  <c r="AJ1360" i="21"/>
  <c r="AJ1508" i="21"/>
  <c r="AJ2020" i="21"/>
  <c r="AJ7" i="21"/>
  <c r="AJ519" i="21"/>
  <c r="AJ1031" i="21"/>
  <c r="AJ2466" i="21"/>
  <c r="AJ1707" i="21"/>
  <c r="AJ2219" i="21"/>
  <c r="AJ206" i="21"/>
  <c r="AJ718" i="21"/>
  <c r="AJ1230" i="21"/>
  <c r="AJ1441" i="21"/>
  <c r="AJ1953" i="21"/>
  <c r="AJ2465" i="21"/>
  <c r="AJ452" i="21"/>
  <c r="AJ964" i="21"/>
  <c r="AJ1898" i="21"/>
  <c r="AJ1608" i="21"/>
  <c r="AJ2120" i="21"/>
  <c r="AJ107" i="21"/>
  <c r="AJ619" i="21"/>
  <c r="AJ1131" i="21"/>
  <c r="AJ661" i="21"/>
  <c r="AJ1791" i="21"/>
  <c r="AJ2303" i="21"/>
  <c r="AJ290" i="21"/>
  <c r="AJ802" i="21"/>
  <c r="AJ1314" i="21"/>
  <c r="AJ1446" i="21"/>
  <c r="AJ1958" i="21"/>
  <c r="AJ2470" i="21"/>
  <c r="AJ457" i="21"/>
  <c r="AJ969" i="21"/>
  <c r="AJ1906" i="21"/>
  <c r="AJ1637" i="21"/>
  <c r="AJ2149" i="21"/>
  <c r="AJ136" i="21"/>
  <c r="AJ648" i="21"/>
  <c r="AJ1160" i="21"/>
  <c r="AJ813" i="21"/>
  <c r="AJ1820" i="21"/>
  <c r="AJ2332" i="21"/>
  <c r="AJ319" i="21"/>
  <c r="AJ831" i="21"/>
  <c r="AJ1343" i="21"/>
  <c r="AJ1507" i="21"/>
  <c r="AJ2019" i="21"/>
  <c r="AJ6" i="21"/>
  <c r="AJ518" i="21"/>
  <c r="AJ1030" i="21"/>
  <c r="AJ2458" i="21"/>
  <c r="AJ1689" i="21"/>
  <c r="AJ2201" i="21"/>
  <c r="AJ188" i="21"/>
  <c r="AJ700" i="21"/>
  <c r="AJ1212" i="21"/>
  <c r="AJ1053" i="21"/>
  <c r="AJ1856" i="21"/>
  <c r="AJ2368" i="21"/>
  <c r="AJ355" i="21"/>
  <c r="AJ867" i="21"/>
  <c r="AJ1379" i="21"/>
  <c r="AJ1527" i="21"/>
  <c r="AJ2039" i="21"/>
  <c r="AJ26" i="21"/>
  <c r="AJ538" i="21"/>
  <c r="AJ1050" i="21"/>
  <c r="AJ2498" i="21"/>
  <c r="AJ1694" i="21"/>
  <c r="AJ2206" i="21"/>
  <c r="AJ193" i="21"/>
  <c r="AJ705" i="21"/>
  <c r="AJ1217" i="21"/>
  <c r="AJ1229" i="21"/>
  <c r="AJ1885" i="21"/>
  <c r="AJ2397" i="21"/>
  <c r="AJ384" i="21"/>
  <c r="AJ896" i="21"/>
  <c r="AJ1482" i="21"/>
  <c r="AJ1556" i="21"/>
  <c r="AJ2068" i="21"/>
  <c r="AJ55" i="21"/>
  <c r="AJ567" i="21"/>
  <c r="AJ1079" i="21"/>
  <c r="AJ277" i="21"/>
  <c r="AJ1755" i="21"/>
  <c r="AJ2267" i="21"/>
  <c r="AJ254" i="21"/>
  <c r="AJ766" i="21"/>
  <c r="AJ1278" i="21"/>
  <c r="H925" i="17" l="1"/>
  <c r="H1771" i="17"/>
  <c r="H826" i="17"/>
  <c r="H1748" i="17" s="1"/>
  <c r="H1749" i="17" s="1"/>
  <c r="H1750" i="17" s="1"/>
  <c r="H1758" i="17"/>
  <c r="H2154" i="17"/>
  <c r="H2113" i="17"/>
  <c r="H2114" i="17" s="1"/>
  <c r="H2158" i="17"/>
  <c r="H747" i="17"/>
  <c r="H174" i="17"/>
  <c r="H175" i="17" s="1"/>
  <c r="H176" i="17" s="1"/>
  <c r="H179" i="17"/>
  <c r="H180" i="17" s="1"/>
  <c r="H181" i="17" s="1"/>
  <c r="H1849" i="17"/>
  <c r="H1754" i="17"/>
  <c r="H1776" i="17"/>
  <c r="H1833" i="17"/>
  <c r="H1808" i="17"/>
  <c r="H1809" i="17" s="1"/>
  <c r="H1796" i="17"/>
  <c r="H1762" i="17"/>
  <c r="H1763" i="17" s="1"/>
  <c r="G631" i="17"/>
  <c r="G621" i="17"/>
  <c r="G622" i="17" s="1"/>
  <c r="G625" i="17"/>
  <c r="G626" i="17" s="1"/>
  <c r="G628" i="17"/>
  <c r="G619" i="17"/>
  <c r="H2121" i="17"/>
  <c r="H2122" i="17" s="1"/>
  <c r="H2123" i="17" s="1"/>
  <c r="H935" i="17"/>
  <c r="H73" i="17"/>
  <c r="H1789" i="17"/>
  <c r="H758" i="17"/>
  <c r="H759" i="17" s="1"/>
  <c r="H760" i="17" s="1"/>
  <c r="H761" i="17" s="1"/>
  <c r="H762" i="17" s="1"/>
  <c r="H2313" i="17"/>
  <c r="H755" i="17"/>
  <c r="H2126" i="17"/>
  <c r="H2127" i="17" s="1"/>
  <c r="H191" i="17"/>
  <c r="H66" i="17"/>
  <c r="H67" i="17" s="1"/>
  <c r="H829" i="17"/>
  <c r="H71" i="17"/>
  <c r="H832" i="17"/>
  <c r="H81" i="17"/>
  <c r="H83" i="17" s="1"/>
  <c r="H91" i="17" s="1"/>
  <c r="H93" i="17" s="1"/>
  <c r="H838" i="17"/>
  <c r="H1803" i="17"/>
  <c r="H1887" i="17"/>
  <c r="G838" i="17"/>
  <c r="G850" i="17"/>
  <c r="G835" i="17"/>
  <c r="G854" i="17"/>
  <c r="G817" i="17"/>
  <c r="G818" i="17" s="1"/>
  <c r="G819" i="17" s="1"/>
  <c r="H1854" i="17"/>
  <c r="H1855" i="17" s="1"/>
  <c r="H1861" i="17"/>
  <c r="H834" i="17"/>
  <c r="H835" i="17" s="1"/>
  <c r="H836" i="17" s="1"/>
  <c r="H807" i="17"/>
  <c r="H808" i="17" s="1"/>
  <c r="H844" i="17"/>
  <c r="H845" i="17" s="1"/>
  <c r="H2149" i="17"/>
  <c r="H2150" i="17" s="1"/>
  <c r="G292" i="17"/>
  <c r="G288" i="17"/>
  <c r="D673" i="17"/>
  <c r="D826" i="17"/>
  <c r="H1529" i="17"/>
  <c r="H1420" i="17"/>
  <c r="H2315" i="17"/>
  <c r="H2248" i="17"/>
  <c r="G2457" i="17"/>
  <c r="G2405" i="17"/>
  <c r="G698" i="17"/>
  <c r="G599" i="17"/>
  <c r="G2297" i="17"/>
  <c r="H1826" i="17"/>
  <c r="D1887" i="17"/>
  <c r="H2155" i="17" l="1"/>
  <c r="H2156" i="17" s="1"/>
  <c r="H1834" i="17"/>
  <c r="H1837" i="17" s="1"/>
  <c r="H936" i="17"/>
  <c r="H1810" i="17"/>
  <c r="G2406" i="17"/>
  <c r="G2407" i="17" s="1"/>
  <c r="H2115" i="17"/>
  <c r="H2116" i="17" s="1"/>
  <c r="H1192" i="17"/>
  <c r="H1896" i="17"/>
  <c r="H1897" i="17" s="1"/>
  <c r="H1898" i="17" s="1"/>
  <c r="H1899" i="17" s="1"/>
  <c r="H1900" i="17" s="1"/>
  <c r="H1901" i="17" s="1"/>
  <c r="H1902" i="17" s="1"/>
  <c r="H2124" i="17"/>
  <c r="H1423" i="17"/>
  <c r="H2159" i="17"/>
  <c r="H1903" i="17" l="1"/>
  <c r="H2117" i="17"/>
  <c r="H2118" i="17" s="1"/>
  <c r="H2131" i="17"/>
  <c r="H1904" i="17" l="1"/>
  <c r="H1905" i="17" s="1"/>
  <c r="H1906" i="17" s="1"/>
  <c r="H2132" i="17"/>
  <c r="H2147" i="17" l="1"/>
  <c r="H1907" i="17"/>
  <c r="H69" i="17"/>
  <c r="H2133" i="17"/>
  <c r="H1877" i="17"/>
  <c r="H2386" i="17" l="1"/>
  <c r="H2134" i="17"/>
  <c r="H2387" i="17" l="1"/>
  <c r="H2388" i="17" s="1"/>
  <c r="H2389" i="17" s="1"/>
  <c r="H9" i="17"/>
  <c r="H10" i="17" s="1"/>
  <c r="H11" i="17" s="1"/>
  <c r="H12" i="17" s="1"/>
  <c r="H13" i="17" s="1"/>
  <c r="H1760" i="17" s="1"/>
  <c r="H1797" i="17"/>
  <c r="H2135" i="17"/>
  <c r="H2136" i="17" s="1"/>
  <c r="H74" i="17" l="1"/>
  <c r="H2137" i="17"/>
  <c r="H2266" i="17" l="1"/>
  <c r="H2267" i="17" s="1"/>
  <c r="H2268" i="17" s="1"/>
  <c r="H75" i="17"/>
  <c r="H76" i="17" s="1"/>
  <c r="H2160" i="17"/>
  <c r="H2161" i="17" s="1"/>
  <c r="H2162" i="17" s="1"/>
  <c r="H2163" i="17" s="1"/>
  <c r="H2164" i="17" s="1"/>
  <c r="H2138" i="17"/>
  <c r="H2269" i="17" l="1"/>
  <c r="H2270" i="17" s="1"/>
  <c r="H2271" i="17" s="1"/>
  <c r="H2272" i="17" s="1"/>
  <c r="H2273" i="17" s="1"/>
  <c r="H77" i="17" l="1"/>
  <c r="H79" i="17" s="1"/>
  <c r="H1755" i="17"/>
  <c r="H2143" i="17"/>
  <c r="H2144" i="17" s="1"/>
  <c r="H2145" i="17" s="1"/>
  <c r="D698" i="17"/>
  <c r="D699" i="17" s="1"/>
  <c r="H2165" i="17"/>
  <c r="H2166" i="17" s="1"/>
  <c r="H2167" i="17" s="1"/>
  <c r="H2168" i="17" s="1"/>
  <c r="H2169" i="17" s="1"/>
  <c r="H2218" i="17" s="1"/>
  <c r="H2151" i="17"/>
  <c r="H2152" i="17" s="1"/>
  <c r="H14" i="17"/>
  <c r="H53" i="17" s="1"/>
  <c r="H55" i="17" s="1"/>
  <c r="H56" i="17" s="1"/>
  <c r="G1803" i="17"/>
  <c r="H2317" i="17"/>
  <c r="D674" i="17"/>
  <c r="G1750" i="17"/>
  <c r="G1789" i="17"/>
  <c r="G1855" i="17"/>
  <c r="G1768" i="17"/>
  <c r="G2293" i="17"/>
  <c r="G1230" i="17"/>
  <c r="G1237" i="17"/>
  <c r="G2218" i="17"/>
  <c r="G2023" i="17"/>
  <c r="G2024" i="17" s="1"/>
  <c r="G2025" i="17" s="1"/>
  <c r="G2026" i="17" s="1"/>
  <c r="G2027" i="17" s="1"/>
  <c r="G2459" i="17"/>
  <c r="G629" i="17"/>
  <c r="H2119" i="17"/>
  <c r="G1861" i="17" l="1"/>
  <c r="G166" i="17"/>
  <c r="H1965" i="17"/>
  <c r="H1966" i="17" s="1"/>
  <c r="H1147" i="17" s="1"/>
  <c r="H540" i="17"/>
  <c r="G2460" i="17"/>
  <c r="G2461" i="17" s="1"/>
  <c r="G2462" i="17" s="1"/>
  <c r="G2463" i="17" s="1"/>
  <c r="G2294" i="17"/>
  <c r="G2295" i="17" s="1"/>
  <c r="G928" i="17" l="1"/>
  <c r="G167" i="17"/>
  <c r="D827" i="17" l="1"/>
  <c r="D828" i="17" s="1"/>
  <c r="D829" i="17" s="1"/>
  <c r="D830" i="17" s="1"/>
  <c r="D831" i="17" s="1"/>
  <c r="D832" i="17" s="1"/>
  <c r="D833" i="17" s="1"/>
  <c r="D834" i="17" s="1"/>
  <c r="D835" i="17" s="1"/>
  <c r="D836" i="17" s="1"/>
  <c r="D837" i="17" s="1"/>
  <c r="D838" i="17" s="1"/>
  <c r="D839" i="17" s="1"/>
  <c r="D840" i="17" s="1"/>
  <c r="D841" i="17" s="1"/>
  <c r="D842" i="17" s="1"/>
  <c r="D843" i="17" s="1"/>
  <c r="D844" i="17" s="1"/>
  <c r="D845" i="17" s="1"/>
  <c r="D846" i="17" s="1"/>
  <c r="D847" i="17" s="1"/>
  <c r="D848" i="17" s="1"/>
  <c r="D849" i="17" s="1"/>
  <c r="D850" i="17" s="1"/>
  <c r="D851" i="17" s="1"/>
  <c r="D852" i="17" s="1"/>
  <c r="D853" i="17" s="1"/>
  <c r="D854" i="17" s="1"/>
  <c r="D855" i="17" s="1"/>
  <c r="D856" i="17" s="1"/>
  <c r="D857" i="17" s="1"/>
  <c r="D858" i="17" s="1"/>
  <c r="D859" i="17" s="1"/>
  <c r="D860" i="17" s="1"/>
  <c r="D861" i="17" s="1"/>
  <c r="D862" i="17" s="1"/>
  <c r="D863" i="17" s="1"/>
  <c r="D864" i="17" s="1"/>
  <c r="D1877" i="17"/>
  <c r="D1878" i="17" s="1"/>
  <c r="D1879" i="17" s="1"/>
  <c r="D1880" i="17" s="1"/>
  <c r="D1881" i="17" s="1"/>
  <c r="D1882" i="17" s="1"/>
  <c r="D1883" i="17" s="1"/>
  <c r="D1884" i="17" s="1"/>
  <c r="D1885" i="17" s="1"/>
  <c r="H57" i="17"/>
  <c r="H58" i="17" s="1"/>
  <c r="H59" i="17" s="1"/>
  <c r="H60" i="17" s="1"/>
  <c r="H61" i="17" s="1"/>
  <c r="H62" i="17" s="1"/>
  <c r="H63" i="17" s="1"/>
  <c r="G989" i="17"/>
  <c r="G990" i="17" s="1"/>
  <c r="G991" i="17" s="1"/>
  <c r="G992" i="17" s="1"/>
  <c r="G993" i="17" s="1"/>
  <c r="G994" i="17" s="1"/>
  <c r="G995" i="17" s="1"/>
  <c r="G996" i="17" s="1"/>
  <c r="G997" i="17" s="1"/>
  <c r="G998" i="17" s="1"/>
  <c r="G999" i="17" s="1"/>
  <c r="G1000" i="17" s="1"/>
  <c r="G1001" i="17" s="1"/>
  <c r="G1002" i="17" s="1"/>
  <c r="G1003" i="17" s="1"/>
  <c r="G1004" i="17" s="1"/>
  <c r="G1005" i="17" s="1"/>
  <c r="G1006" i="17" s="1"/>
  <c r="D700" i="17"/>
  <c r="D701" i="17" s="1"/>
  <c r="D702" i="17" s="1"/>
  <c r="D703" i="17" s="1"/>
  <c r="D704" i="17" s="1"/>
  <c r="D705" i="17" s="1"/>
  <c r="D706" i="17" s="1"/>
  <c r="D707" i="17" s="1"/>
  <c r="D708" i="17" s="1"/>
  <c r="D709" i="17" s="1"/>
  <c r="D710" i="17" s="1"/>
  <c r="D1888" i="17"/>
  <c r="D1889" i="17" s="1"/>
  <c r="D1890" i="17" s="1"/>
  <c r="D1891" i="17" s="1"/>
  <c r="D2147" i="17"/>
  <c r="D2148" i="17" s="1"/>
  <c r="D2149" i="17" s="1"/>
  <c r="D2150" i="17" s="1"/>
  <c r="D2151" i="17" s="1"/>
  <c r="D2152" i="17" s="1"/>
  <c r="D2153" i="17" s="1"/>
  <c r="D2154" i="17" s="1"/>
  <c r="D2155" i="17" s="1"/>
  <c r="D2156" i="17" s="1"/>
  <c r="D2157" i="17" s="1"/>
  <c r="D2158" i="17" s="1"/>
  <c r="D2159" i="17" s="1"/>
  <c r="D2160" i="17" s="1"/>
  <c r="D2161" i="17" s="1"/>
  <c r="D2162" i="17" s="1"/>
  <c r="D2163" i="17" s="1"/>
  <c r="D2164" i="17" s="1"/>
  <c r="D2165" i="17" s="1"/>
  <c r="D2166" i="17" s="1"/>
  <c r="D2167" i="17" s="1"/>
  <c r="D2168" i="17" s="1"/>
  <c r="D2169" i="17" s="1"/>
  <c r="D2218" i="17" s="1"/>
  <c r="D1041" i="17"/>
  <c r="D1042" i="17" s="1"/>
  <c r="D1043" i="17" s="1"/>
  <c r="D1044" i="17" s="1"/>
  <c r="D1045" i="17" s="1"/>
  <c r="D1046" i="17" s="1"/>
  <c r="D1047" i="17" s="1"/>
  <c r="D1048" i="17" s="1"/>
  <c r="D9" i="17"/>
  <c r="D10" i="17" s="1"/>
  <c r="D11" i="17" s="1"/>
  <c r="D12" i="17" s="1"/>
  <c r="D13" i="17" s="1"/>
  <c r="D14" i="17" s="1"/>
  <c r="D53" i="17" s="1"/>
  <c r="D55" i="17" s="1"/>
  <c r="H781" i="17"/>
  <c r="H782" i="17" s="1"/>
  <c r="H783" i="17" s="1"/>
  <c r="H784" i="17" s="1"/>
  <c r="H785" i="17" s="1"/>
  <c r="H800" i="17" s="1"/>
  <c r="H1033" i="17" s="1"/>
  <c r="H1034" i="17" s="1"/>
  <c r="H1035" i="17" s="1"/>
  <c r="H1036" i="17" s="1"/>
  <c r="H1037" i="17" s="1"/>
  <c r="H1038" i="17" s="1"/>
  <c r="H1039" i="17" s="1"/>
  <c r="H1040" i="17" s="1"/>
  <c r="H1041" i="17" s="1"/>
  <c r="H1042" i="17" s="1"/>
  <c r="H1043" i="17" s="1"/>
  <c r="H1044" i="17" s="1"/>
  <c r="H1045" i="17" s="1"/>
  <c r="H1046" i="17" s="1"/>
  <c r="H1047" i="17" s="1"/>
  <c r="H1048" i="17" s="1"/>
  <c r="H1878" i="17"/>
  <c r="H1879" i="17" s="1"/>
  <c r="H1880" i="17" s="1"/>
  <c r="H1881" i="17" s="1"/>
  <c r="H1882" i="17" s="1"/>
  <c r="H1883" i="17" s="1"/>
  <c r="H1884" i="17" s="1"/>
  <c r="H1885" i="17" s="1"/>
  <c r="H846" i="17"/>
  <c r="H847" i="17" s="1"/>
  <c r="H848" i="17" s="1"/>
  <c r="H849" i="17" s="1"/>
  <c r="H850" i="17" s="1"/>
  <c r="H851" i="17" s="1"/>
  <c r="H852" i="17" s="1"/>
  <c r="H853" i="17" s="1"/>
  <c r="H854" i="17" s="1"/>
  <c r="H855" i="17" s="1"/>
  <c r="H856" i="17" s="1"/>
  <c r="H857" i="17" s="1"/>
  <c r="H858" i="17" s="1"/>
  <c r="H859" i="17" s="1"/>
  <c r="H860" i="17" s="1"/>
  <c r="H861" i="17" s="1"/>
  <c r="H862" i="17" s="1"/>
  <c r="H863" i="17" s="1"/>
  <c r="H864" i="17" s="1"/>
  <c r="H1888" i="17"/>
  <c r="H1889" i="17" s="1"/>
  <c r="H1890" i="17" s="1"/>
  <c r="H1891" i="17" s="1"/>
  <c r="H1148" i="17"/>
  <c r="H1790" i="17"/>
  <c r="H1792" i="17" s="1"/>
  <c r="H1812" i="17" s="1"/>
  <c r="H1814" i="17" s="1"/>
  <c r="H1815" i="17" s="1"/>
  <c r="H1816" i="17" s="1"/>
  <c r="H809" i="17"/>
  <c r="H1764" i="17"/>
  <c r="H1765" i="17" s="1"/>
  <c r="H1766" i="17" s="1"/>
  <c r="H1767" i="17" s="1"/>
  <c r="H1768" i="17" s="1"/>
  <c r="G978" i="17"/>
  <c r="G979" i="17" s="1"/>
  <c r="G980" i="17" s="1"/>
  <c r="G981" i="17" s="1"/>
  <c r="G982" i="17" s="1"/>
  <c r="G983" i="17" s="1"/>
  <c r="G984" i="17" s="1"/>
  <c r="G985" i="17" s="1"/>
  <c r="G986" i="17" s="1"/>
  <c r="G987" i="17" s="1"/>
  <c r="H1875" i="17"/>
  <c r="H811" i="17"/>
  <c r="H812" i="17" s="1"/>
  <c r="H813" i="17" s="1"/>
  <c r="H814" i="17" s="1"/>
  <c r="H815" i="17" s="1"/>
  <c r="H673" i="17"/>
  <c r="H674" i="17" s="1"/>
  <c r="H698" i="17" s="1"/>
  <c r="H699" i="17" s="1"/>
  <c r="H700" i="17" s="1"/>
  <c r="H701" i="17" s="1"/>
  <c r="H702" i="17" s="1"/>
  <c r="H703" i="17" s="1"/>
  <c r="H704" i="17" s="1"/>
  <c r="H705" i="17" s="1"/>
  <c r="H706" i="17" s="1"/>
  <c r="H707" i="17" s="1"/>
  <c r="H708" i="17" s="1"/>
  <c r="H709" i="17" s="1"/>
  <c r="H710" i="17" s="1"/>
  <c r="G862" i="17"/>
  <c r="H931" i="17"/>
  <c r="G931" i="17"/>
  <c r="H184" i="17"/>
  <c r="H185" i="17" s="1"/>
  <c r="H2293" i="17"/>
  <c r="H2294" i="17" s="1"/>
  <c r="H2295" i="17" s="1"/>
  <c r="H2296" i="17" s="1"/>
  <c r="H2297" i="17" s="1"/>
  <c r="H817" i="17"/>
  <c r="H818" i="17" s="1"/>
  <c r="H819" i="17" s="1"/>
  <c r="H820" i="17" s="1"/>
  <c r="H821" i="17" s="1"/>
  <c r="H822" i="17" s="1"/>
  <c r="H823" i="17" s="1"/>
  <c r="H824" i="17" s="1"/>
  <c r="H805" i="17"/>
  <c r="H1839" i="17"/>
  <c r="H1842" i="17" s="1"/>
  <c r="H1844" i="17" s="1"/>
  <c r="H1804" i="17"/>
  <c r="H830" i="17"/>
  <c r="G617" i="17"/>
  <c r="H1819" i="17"/>
  <c r="H827" i="17"/>
  <c r="H928" i="17"/>
  <c r="G9" i="17"/>
  <c r="G10" i="17" s="1"/>
  <c r="G11" i="17" s="1"/>
  <c r="G12" i="17" s="1"/>
  <c r="G13" i="17" s="1"/>
  <c r="G14" i="17" s="1"/>
  <c r="G567" i="17"/>
  <c r="G540" i="17"/>
  <c r="H1751" i="17"/>
  <c r="G293" i="17" l="1"/>
  <c r="G349" i="17"/>
  <c r="G2219" i="17"/>
  <c r="G294" i="17" l="1"/>
  <c r="H2352" i="17"/>
  <c r="H2353" i="17" s="1"/>
  <c r="H764" i="17"/>
  <c r="H765" i="17" s="1"/>
  <c r="H766" i="17" s="1"/>
  <c r="H767" i="17" s="1"/>
  <c r="H768" i="17" s="1"/>
  <c r="H769" i="17" s="1"/>
  <c r="H711" i="17" l="1"/>
  <c r="D923" i="17"/>
  <c r="D924" i="17" s="1"/>
  <c r="D925" i="17" s="1"/>
  <c r="D926" i="17" s="1"/>
  <c r="D927" i="17" s="1"/>
  <c r="D928" i="17" s="1"/>
  <c r="D929" i="17" s="1"/>
  <c r="D930" i="17" s="1"/>
  <c r="D931" i="17" s="1"/>
  <c r="D932" i="17" s="1"/>
  <c r="D933" i="17" s="1"/>
  <c r="D934" i="17" s="1"/>
  <c r="D935" i="17" s="1"/>
  <c r="D936" i="17" s="1"/>
  <c r="H2219" i="17"/>
  <c r="H2220" i="17" s="1"/>
  <c r="H2221" i="17" s="1"/>
  <c r="H2222" i="17" s="1"/>
  <c r="H2223" i="17" s="1"/>
  <c r="H2224" i="17" s="1"/>
  <c r="H2225" i="17" s="1"/>
  <c r="H2226" i="17" s="1"/>
  <c r="H2227" i="17" s="1"/>
  <c r="H2228" i="17" s="1"/>
  <c r="H2229" i="17" s="1"/>
  <c r="H2230" i="17" s="1"/>
  <c r="H2231" i="17" s="1"/>
  <c r="H2232" i="17" s="1"/>
  <c r="H2233" i="17" s="1"/>
  <c r="H2234" i="17" s="1"/>
  <c r="H2235" i="17" s="1"/>
  <c r="H2236" i="17" s="1"/>
  <c r="H2237" i="17" s="1"/>
  <c r="H2140" i="17"/>
  <c r="H2141" i="17" s="1"/>
  <c r="H1455" i="17"/>
  <c r="H945" i="17"/>
  <c r="H2023" i="17" l="1"/>
  <c r="H2024" i="17" s="1"/>
  <c r="H2025" i="17" s="1"/>
  <c r="H2026" i="17" s="1"/>
  <c r="H2027" i="17" s="1"/>
  <c r="H2108" i="17" s="1"/>
  <c r="H2109" i="17" s="1"/>
  <c r="H2110" i="17" s="1"/>
  <c r="H1985" i="17"/>
  <c r="H530" i="17" l="1"/>
  <c r="H531" i="17" s="1"/>
  <c r="H532" i="17" s="1"/>
  <c r="H1986" i="17"/>
  <c r="H1987" i="17" s="1"/>
  <c r="H1988" i="17" s="1"/>
  <c r="H770" i="17"/>
  <c r="H2390" i="17"/>
  <c r="H1778" i="17"/>
  <c r="H1831" i="17" s="1"/>
  <c r="G948" i="17"/>
  <c r="G949" i="17" s="1"/>
  <c r="G950" i="17" s="1"/>
  <c r="G945" i="17"/>
  <c r="H456" i="17" l="1"/>
  <c r="H457" i="17" s="1"/>
  <c r="H2391" i="17"/>
  <c r="G604" i="17"/>
  <c r="G1572" i="17" s="1"/>
  <c r="G951" i="17"/>
  <c r="G952" i="17" s="1"/>
  <c r="D644" i="17"/>
  <c r="H1351" i="17"/>
  <c r="H1352" i="17" s="1"/>
  <c r="H947" i="17" l="1"/>
  <c r="H948" i="17" s="1"/>
  <c r="H949" i="17" s="1"/>
  <c r="H950" i="17" s="1"/>
  <c r="H951" i="17" s="1"/>
  <c r="H952" i="17" s="1"/>
  <c r="H712" i="17"/>
  <c r="H713" i="17" s="1"/>
  <c r="H714" i="17" s="1"/>
  <c r="H715" i="17" s="1"/>
  <c r="D645" i="17"/>
  <c r="D646" i="17" s="1"/>
  <c r="D663" i="17" s="1"/>
  <c r="D664" i="17" s="1"/>
  <c r="D665" i="17" s="1"/>
  <c r="D666" i="17" s="1"/>
  <c r="D667" i="17" s="1"/>
  <c r="D668" i="17" s="1"/>
  <c r="D669" i="17" s="1"/>
  <c r="D670" i="17" s="1"/>
  <c r="D671" i="17" s="1"/>
  <c r="G953" i="17"/>
  <c r="G954" i="17" s="1"/>
  <c r="G955" i="17" s="1"/>
  <c r="G956" i="17" s="1"/>
  <c r="G957" i="17" s="1"/>
  <c r="G958" i="17" s="1"/>
  <c r="G959" i="17" s="1"/>
  <c r="G960" i="17" s="1"/>
  <c r="G961" i="17" s="1"/>
  <c r="G605" i="17" s="1"/>
  <c r="G606" i="17" s="1"/>
  <c r="H1193" i="17"/>
  <c r="D947" i="17"/>
  <c r="D948" i="17" s="1"/>
  <c r="D949" i="17" s="1"/>
  <c r="D950" i="17" s="1"/>
  <c r="D951" i="17" s="1"/>
  <c r="D952" i="17" s="1"/>
  <c r="H550" i="17" l="1"/>
  <c r="H551" i="17" s="1"/>
  <c r="H560" i="17" s="1"/>
  <c r="H567" i="17" s="1"/>
  <c r="H1310" i="17"/>
  <c r="H953" i="17"/>
  <c r="H954" i="17" s="1"/>
  <c r="H955" i="17" s="1"/>
  <c r="H956" i="17" s="1"/>
  <c r="H957" i="17" s="1"/>
  <c r="D953" i="17"/>
  <c r="D954" i="17" s="1"/>
  <c r="D955" i="17" s="1"/>
  <c r="H1563" i="17" l="1"/>
  <c r="H2354" i="17"/>
  <c r="G962" i="17"/>
  <c r="G963" i="17" s="1"/>
  <c r="G964" i="17" l="1"/>
  <c r="G965" i="17" s="1"/>
  <c r="D937" i="17"/>
  <c r="H1483" i="17"/>
  <c r="H1484" i="17" s="1"/>
  <c r="H2392" i="17" l="1"/>
  <c r="H2402" i="17" s="1"/>
  <c r="H2403" i="17" s="1"/>
  <c r="H2404" i="17" s="1"/>
  <c r="H2405" i="17" s="1"/>
  <c r="H2406" i="17" s="1"/>
  <c r="H2407" i="17" s="1"/>
  <c r="H2433" i="17" s="1"/>
  <c r="H2434" i="17" s="1"/>
  <c r="H2435" i="17" s="1"/>
  <c r="G937" i="17"/>
  <c r="G938" i="17" s="1"/>
  <c r="G939" i="17" s="1"/>
  <c r="G940" i="17" s="1"/>
  <c r="G941" i="17" s="1"/>
  <c r="G942" i="17" s="1"/>
  <c r="G943" i="17" s="1"/>
  <c r="G966" i="17"/>
  <c r="G967" i="17" s="1"/>
  <c r="G968" i="17" s="1"/>
  <c r="D938" i="17"/>
  <c r="D939" i="17" s="1"/>
  <c r="H1983" i="17" l="1"/>
  <c r="H958" i="17"/>
  <c r="H959" i="17" l="1"/>
  <c r="H960" i="17" s="1"/>
  <c r="H937" i="17"/>
  <c r="H938" i="17" s="1"/>
  <c r="H534" i="17" s="1"/>
  <c r="H535" i="17" s="1"/>
  <c r="H536" i="17" s="1"/>
  <c r="H1195" i="17"/>
  <c r="H1353" i="17" l="1"/>
  <c r="H2436" i="17" s="1"/>
  <c r="H2437" i="17" s="1"/>
  <c r="H2457" i="17" s="1"/>
  <c r="H2458" i="17" s="1"/>
  <c r="H2459" i="17" s="1"/>
  <c r="H2460" i="17" s="1"/>
  <c r="H2461" i="17" s="1"/>
  <c r="H2462" i="17" s="1"/>
  <c r="H2463" i="17" s="1"/>
  <c r="H1197" i="17"/>
  <c r="H939" i="17"/>
  <c r="H940" i="17" s="1"/>
  <c r="H961" i="17"/>
  <c r="H962" i="17" s="1"/>
  <c r="H963" i="17" s="1"/>
  <c r="H964" i="17" s="1"/>
  <c r="H965" i="17" s="1"/>
  <c r="H966" i="17" s="1"/>
  <c r="H967" i="17" s="1"/>
  <c r="H968" i="17" s="1"/>
  <c r="H969" i="17" s="1"/>
  <c r="H593" i="17"/>
  <c r="H594" i="17" s="1"/>
  <c r="H595" i="17" s="1"/>
  <c r="H257" i="17" l="1"/>
  <c r="H941" i="17"/>
  <c r="H942" i="17" s="1"/>
  <c r="H943" i="17" s="1"/>
  <c r="H596" i="17"/>
  <c r="H597" i="17" s="1"/>
  <c r="H598" i="17" s="1"/>
  <c r="H599" i="17" s="1"/>
  <c r="H600" i="17" s="1"/>
  <c r="H601" i="17" s="1"/>
  <c r="H602" i="17" l="1"/>
  <c r="H603" i="17" s="1"/>
  <c r="H604" i="17" l="1"/>
  <c r="H605" i="17" l="1"/>
  <c r="H1178" i="17" l="1"/>
  <c r="H1184" i="17" s="1"/>
  <c r="H1188" i="17" s="1"/>
  <c r="H606" i="17"/>
  <c r="H607" i="17" s="1"/>
  <c r="H608" i="17" s="1"/>
  <c r="H609" i="17" s="1"/>
  <c r="H610" i="17" s="1"/>
  <c r="H611" i="17" s="1"/>
  <c r="H612" i="17" s="1"/>
  <c r="H970" i="17" s="1"/>
  <c r="H971" i="17" s="1"/>
  <c r="H972" i="17" s="1"/>
  <c r="H973" i="17" s="1"/>
  <c r="H974" i="17" s="1"/>
  <c r="H975" i="17" s="1"/>
  <c r="H976" i="17" s="1"/>
  <c r="H977" i="17" s="1"/>
  <c r="H978" i="17" s="1"/>
  <c r="H979" i="17" s="1"/>
  <c r="H980" i="17" s="1"/>
  <c r="H981" i="17" s="1"/>
  <c r="H982" i="17" s="1"/>
  <c r="H983" i="17" s="1"/>
  <c r="H984" i="17" s="1"/>
  <c r="H985" i="17" s="1"/>
  <c r="H986" i="17" s="1"/>
  <c r="H987" i="17" s="1"/>
  <c r="H988" i="17" s="1"/>
  <c r="H989" i="17" s="1"/>
  <c r="H990" i="17" s="1"/>
  <c r="H991" i="17" s="1"/>
  <c r="H992" i="17" s="1"/>
  <c r="H993" i="17" s="1"/>
  <c r="H994" i="17" s="1"/>
  <c r="H995" i="17" s="1"/>
  <c r="H996" i="17" s="1"/>
  <c r="H997" i="17" s="1"/>
  <c r="H998" i="17" s="1"/>
  <c r="H999" i="17" s="1"/>
  <c r="H1000" i="17" s="1"/>
  <c r="H1001" i="17" s="1"/>
  <c r="H1002" i="17" s="1"/>
  <c r="H1003" i="17" s="1"/>
  <c r="H1004" i="17" s="1"/>
  <c r="H1005" i="17" s="1"/>
  <c r="H1006" i="17" s="1"/>
  <c r="H1031" i="17" s="1"/>
  <c r="H258" i="17"/>
  <c r="H259" i="17" s="1"/>
  <c r="H260" i="17" s="1"/>
  <c r="H261" i="17" s="1"/>
  <c r="H262" i="17" s="1"/>
  <c r="H263" i="17" s="1"/>
  <c r="H264" i="17" s="1"/>
  <c r="H265" i="17" s="1"/>
  <c r="H266" i="17" s="1"/>
  <c r="H267" i="17" s="1"/>
  <c r="H268" i="17" s="1"/>
  <c r="H269" i="17" s="1"/>
  <c r="H281" i="17" s="1"/>
  <c r="H282" i="17" s="1"/>
  <c r="H283" i="17" s="1"/>
  <c r="H284" i="17" s="1"/>
  <c r="H285" i="17" s="1"/>
  <c r="H286" i="17" s="1"/>
  <c r="H287" i="17" s="1"/>
  <c r="D1985" i="17"/>
  <c r="D1986" i="17" s="1"/>
  <c r="D1987" i="17" s="1"/>
  <c r="D1988" i="17" s="1"/>
  <c r="D1989" i="17" s="1"/>
  <c r="D1990" i="17" s="1"/>
  <c r="D1991" i="17" s="1"/>
  <c r="D1992" i="17" s="1"/>
  <c r="D1993" i="17" s="1"/>
  <c r="D1994" i="17" s="1"/>
  <c r="D1995" i="17" s="1"/>
  <c r="D1996" i="17" s="1"/>
  <c r="D1997" i="17" s="1"/>
  <c r="D1998" i="17" s="1"/>
  <c r="D1999" i="17" s="1"/>
  <c r="D2000" i="17" s="1"/>
  <c r="D2001" i="17" s="1"/>
  <c r="D2002" i="17" s="1"/>
  <c r="D956" i="17"/>
  <c r="D957" i="17" s="1"/>
  <c r="D958" i="17" s="1"/>
  <c r="D959" i="17" s="1"/>
  <c r="D960" i="17" s="1"/>
  <c r="D961" i="17" s="1"/>
  <c r="D962" i="17" s="1"/>
  <c r="D963" i="17" s="1"/>
  <c r="D964" i="17" s="1"/>
  <c r="D965" i="17" s="1"/>
  <c r="D966" i="17" s="1"/>
  <c r="D967" i="17" s="1"/>
  <c r="D968" i="17" s="1"/>
  <c r="D969" i="17" s="1"/>
  <c r="D970" i="17" s="1"/>
  <c r="D971" i="17" s="1"/>
  <c r="D972" i="17" s="1"/>
  <c r="D973" i="17" s="1"/>
  <c r="D974" i="17" s="1"/>
  <c r="D975" i="17" s="1"/>
  <c r="D976" i="17" s="1"/>
  <c r="D977" i="17" s="1"/>
  <c r="D978" i="17" s="1"/>
  <c r="D979" i="17" s="1"/>
  <c r="D980" i="17" s="1"/>
  <c r="D981" i="17" s="1"/>
  <c r="D982" i="17" s="1"/>
  <c r="D983" i="17" s="1"/>
  <c r="D984" i="17" s="1"/>
  <c r="D985" i="17" s="1"/>
  <c r="D986" i="17" s="1"/>
  <c r="D987" i="17" s="1"/>
  <c r="D988" i="17" s="1"/>
  <c r="D989" i="17" s="1"/>
  <c r="D990" i="17" s="1"/>
  <c r="D991" i="17" s="1"/>
  <c r="D992" i="17" s="1"/>
  <c r="D993" i="17" s="1"/>
  <c r="D994" i="17" s="1"/>
  <c r="D995" i="17" s="1"/>
  <c r="D996" i="17" s="1"/>
  <c r="D997" i="17" s="1"/>
  <c r="D998" i="17" s="1"/>
  <c r="D999" i="17" s="1"/>
  <c r="D1000" i="17" s="1"/>
  <c r="D1001" i="17" s="1"/>
  <c r="D1002" i="17" s="1"/>
  <c r="D1003" i="17" s="1"/>
  <c r="D1004" i="17" s="1"/>
  <c r="D1005" i="17" s="1"/>
  <c r="D1006" i="17" s="1"/>
  <c r="D1031" i="17" s="1"/>
  <c r="D940" i="17"/>
  <c r="D941" i="17" s="1"/>
  <c r="D942" i="17" s="1"/>
  <c r="D943" i="17" s="1"/>
  <c r="D944" i="17" s="1"/>
  <c r="D945" i="17" s="1"/>
  <c r="H1989" i="17"/>
  <c r="H1990" i="17" s="1"/>
  <c r="H1991" i="17" s="1"/>
  <c r="H1992" i="17" s="1"/>
  <c r="H1993" i="17" s="1"/>
  <c r="H1994" i="17" s="1"/>
  <c r="H1995" i="17" s="1"/>
  <c r="H1996" i="17" s="1"/>
  <c r="H1997" i="17" s="1"/>
  <c r="H1998" i="17" s="1"/>
  <c r="H1999" i="17" s="1"/>
  <c r="H2000" i="17" s="1"/>
  <c r="H2001" i="17" s="1"/>
  <c r="H2002" i="17" s="1"/>
  <c r="H1564" i="17"/>
  <c r="H1565" i="17" s="1"/>
  <c r="H1566" i="17" s="1"/>
  <c r="H1567" i="17" s="1"/>
  <c r="H1568" i="17" s="1"/>
  <c r="H1569" i="17" s="1"/>
  <c r="H1570" i="17" s="1"/>
  <c r="H1571" i="17" s="1"/>
  <c r="H1572" i="17" s="1"/>
  <c r="D56" i="17"/>
  <c r="D57" i="17" s="1"/>
  <c r="D58" i="17" s="1"/>
  <c r="D59" i="17" s="1"/>
  <c r="D60" i="17" s="1"/>
  <c r="D61" i="17" s="1"/>
  <c r="D62" i="17" s="1"/>
  <c r="D63" i="17" s="1"/>
  <c r="D64" i="17" s="1"/>
  <c r="D66" i="17" s="1"/>
  <c r="D67" i="17" s="1"/>
  <c r="D68" i="17" s="1"/>
  <c r="D69" i="17" s="1"/>
  <c r="D70" i="17" s="1"/>
  <c r="D71" i="17" s="1"/>
  <c r="D72" i="17" s="1"/>
  <c r="D73" i="17" s="1"/>
  <c r="D74" i="17" s="1"/>
  <c r="D75" i="17" s="1"/>
  <c r="D76" i="17" s="1"/>
  <c r="D77" i="17" s="1"/>
  <c r="D79" i="17" s="1"/>
  <c r="D80" i="17" s="1"/>
  <c r="D81" i="17" s="1"/>
  <c r="D83" i="17" s="1"/>
  <c r="H1311" i="17"/>
  <c r="H1312" i="17" s="1"/>
  <c r="H1313" i="17" s="1"/>
  <c r="H1208" i="17"/>
  <c r="H1209" i="17" s="1"/>
  <c r="H1210" i="17" s="1"/>
  <c r="H1211" i="17" s="1"/>
  <c r="H1845" i="17"/>
  <c r="G256" i="17"/>
  <c r="G257" i="17" s="1"/>
  <c r="G593" i="17"/>
  <c r="G594" i="17" s="1"/>
  <c r="G595" i="17" s="1"/>
  <c r="G168" i="17"/>
  <c r="G169" i="17" s="1"/>
  <c r="G607" i="17"/>
  <c r="G608" i="17" s="1"/>
  <c r="G609" i="17" s="1"/>
  <c r="H616" i="17"/>
  <c r="H617" i="17" s="1"/>
  <c r="H618" i="17" s="1"/>
  <c r="H619" i="17" s="1"/>
  <c r="H620" i="17" s="1"/>
  <c r="H621" i="17" s="1"/>
  <c r="H622" i="17" s="1"/>
  <c r="H623" i="17" s="1"/>
  <c r="H624" i="17" s="1"/>
  <c r="H625" i="17" s="1"/>
  <c r="H626" i="17" s="1"/>
  <c r="H627" i="17" s="1"/>
  <c r="H628" i="17" s="1"/>
  <c r="H629" i="17" s="1"/>
  <c r="H630" i="17" s="1"/>
  <c r="H631" i="17" s="1"/>
  <c r="H639" i="17" s="1"/>
  <c r="H640" i="17" s="1"/>
  <c r="H641" i="17" s="1"/>
  <c r="H642" i="17" s="1"/>
  <c r="H643" i="17" s="1"/>
  <c r="H644" i="17" s="1"/>
  <c r="H645" i="17" s="1"/>
  <c r="H646" i="17" s="1"/>
  <c r="H663" i="17" s="1"/>
  <c r="H664" i="17" s="1"/>
  <c r="H665" i="17" s="1"/>
  <c r="H666" i="17" s="1"/>
  <c r="H667" i="17" s="1"/>
  <c r="H668" i="17" s="1"/>
  <c r="H669" i="17" s="1"/>
  <c r="H670" i="17" s="1"/>
  <c r="H671" i="17" s="1"/>
  <c r="H1354" i="17"/>
  <c r="H1355" i="17" s="1"/>
  <c r="H1409" i="17" s="1"/>
  <c r="H1417" i="17" s="1"/>
  <c r="H1418" i="17" s="1"/>
  <c r="G969" i="17"/>
  <c r="G970" i="17" s="1"/>
  <c r="G971" i="17" s="1"/>
  <c r="G972" i="17" s="1"/>
  <c r="G973" i="17" s="1"/>
  <c r="G974" i="17" s="1"/>
  <c r="G975" i="17" s="1"/>
  <c r="G976" i="17" s="1"/>
  <c r="H166" i="17"/>
  <c r="H167" i="17" s="1"/>
  <c r="H168" i="17" s="1"/>
  <c r="H169" i="17" s="1"/>
  <c r="D2219" i="17"/>
  <c r="D2220" i="17" s="1"/>
  <c r="D2221" i="17" s="1"/>
  <c r="D2222" i="17" s="1"/>
  <c r="D2223" i="17" s="1"/>
  <c r="D2224" i="17" s="1"/>
  <c r="D2225" i="17" s="1"/>
  <c r="D2226" i="17" s="1"/>
  <c r="D2227" i="17" s="1"/>
  <c r="D2228" i="17" s="1"/>
  <c r="D2229" i="17" s="1"/>
  <c r="D2230" i="17" s="1"/>
  <c r="D2231" i="17" s="1"/>
  <c r="D2232" i="17" s="1"/>
  <c r="D2233" i="17" s="1"/>
  <c r="D2234" i="17" s="1"/>
  <c r="D2235" i="17" s="1"/>
  <c r="D2236" i="17" s="1"/>
  <c r="D2237" i="17" s="1"/>
  <c r="G711" i="17"/>
  <c r="G712" i="17" s="1"/>
  <c r="G713" i="17" s="1"/>
  <c r="G714" i="17" s="1"/>
  <c r="G715" i="17" s="1"/>
  <c r="G1312" i="17"/>
  <c r="G1313" i="17" s="1"/>
  <c r="G350" i="17"/>
  <c r="G351" i="17" s="1"/>
  <c r="G1238" i="17"/>
  <c r="G1239" i="17" s="1"/>
  <c r="G1240" i="17" s="1"/>
  <c r="G1241" i="17" s="1"/>
  <c r="G1242" i="17" s="1"/>
  <c r="G1243" i="17" s="1"/>
  <c r="G1210" i="17"/>
  <c r="G1211" i="17" s="1"/>
  <c r="G1563" i="17"/>
  <c r="G1564" i="17" s="1"/>
  <c r="G1565" i="17" s="1"/>
  <c r="G1566" i="17" s="1"/>
  <c r="G1567" i="17" s="1"/>
  <c r="G1568" i="17" s="1"/>
  <c r="G1569" i="17" s="1"/>
  <c r="H1230" i="17" l="1"/>
  <c r="H1237" i="17" s="1"/>
  <c r="H1238" i="17" s="1"/>
  <c r="H1239" i="17" s="1"/>
  <c r="H1240" i="17" s="1"/>
  <c r="H1241" i="17" s="1"/>
  <c r="H1242" i="17" s="1"/>
  <c r="H1243" i="17" s="1"/>
  <c r="H1244" i="17" s="1"/>
  <c r="H288" i="17"/>
  <c r="H289" i="17" s="1"/>
  <c r="H290" i="17" s="1"/>
  <c r="H291" i="17" s="1"/>
  <c r="H292" i="17" s="1"/>
  <c r="H293" i="17" s="1"/>
  <c r="H294" i="17" s="1"/>
  <c r="H295" i="17" s="1"/>
  <c r="H296" i="17" s="1"/>
  <c r="H297" i="17" s="1"/>
  <c r="H298" i="17" s="1"/>
  <c r="H299" i="17" s="1"/>
  <c r="H300" i="17" s="1"/>
  <c r="H301" i="17" s="1"/>
  <c r="H302" i="17" s="1"/>
  <c r="H303" i="17" s="1"/>
  <c r="H304" i="17" s="1"/>
  <c r="H305" i="17" s="1"/>
  <c r="H348" i="17" s="1"/>
  <c r="H349" i="17" s="1"/>
  <c r="H350" i="17" s="1"/>
  <c r="H351" i="17" s="1"/>
  <c r="H840" i="17" l="1"/>
  <c r="H841" i="17" s="1"/>
  <c r="H842" i="17" s="1"/>
  <c r="H352" i="17"/>
  <c r="H353" i="17" s="1"/>
  <c r="D91" i="17"/>
  <c r="D93" i="17"/>
  <c r="D103" i="17"/>
  <c r="D166" i="17"/>
  <c r="D167" i="17" s="1"/>
  <c r="D168" i="17" s="1"/>
  <c r="D169" i="17" s="1"/>
  <c r="D170" i="17" s="1"/>
  <c r="D171" i="17" s="1"/>
  <c r="D172" i="17" s="1"/>
  <c r="D174" i="17"/>
  <c r="D175" i="17" s="1"/>
  <c r="D176" i="17" s="1"/>
  <c r="D177" i="17" s="1"/>
  <c r="D178" i="17" s="1"/>
  <c r="D179" i="17" s="1"/>
  <c r="D180" i="17" s="1"/>
  <c r="D181" i="17" s="1"/>
  <c r="D182" i="17" s="1"/>
  <c r="D183" i="17" s="1"/>
  <c r="D184" i="17" s="1"/>
  <c r="D185" i="17" s="1"/>
  <c r="D186" i="17" s="1"/>
  <c r="D187" i="17" s="1"/>
  <c r="D188" i="17" s="1"/>
  <c r="D189" i="17" s="1"/>
  <c r="D190" i="17" s="1"/>
  <c r="D191" i="17" s="1"/>
  <c r="D192" i="17" s="1"/>
  <c r="D193" i="17" s="1"/>
  <c r="D194" i="17" s="1"/>
  <c r="D256" i="17"/>
  <c r="D257" i="17" s="1"/>
  <c r="D258" i="17" s="1"/>
  <c r="D259" i="17" s="1"/>
  <c r="D260" i="17" s="1"/>
  <c r="D261" i="17" s="1"/>
  <c r="D262" i="17" s="1"/>
  <c r="D263" i="17" s="1"/>
  <c r="D264" i="17" s="1"/>
  <c r="D265" i="17" s="1"/>
  <c r="D266" i="17" s="1"/>
  <c r="D267" i="17" s="1"/>
  <c r="D268" i="17" s="1"/>
  <c r="D269" i="17" s="1"/>
  <c r="D281" i="17"/>
  <c r="D282" i="17" s="1"/>
  <c r="D283" i="17" s="1"/>
  <c r="D284" i="17" s="1"/>
  <c r="D285" i="17" s="1"/>
  <c r="D286" i="17" s="1"/>
  <c r="D287" i="17" s="1"/>
  <c r="D288" i="17" s="1"/>
  <c r="D289" i="17" s="1"/>
  <c r="D290" i="17" s="1"/>
  <c r="D291" i="17" s="1"/>
  <c r="D292" i="17" s="1"/>
  <c r="D293" i="17" s="1"/>
  <c r="D294" i="17" s="1"/>
  <c r="D295" i="17" s="1"/>
  <c r="D296" i="17" s="1"/>
  <c r="D297" i="17" s="1"/>
  <c r="D298" i="17" s="1"/>
  <c r="D299" i="17" s="1"/>
  <c r="D300" i="17" s="1"/>
  <c r="D301" i="17" s="1"/>
  <c r="D302" i="17" s="1"/>
  <c r="D303" i="17" s="1"/>
  <c r="D304" i="17" s="1"/>
  <c r="D305" i="17" s="1"/>
  <c r="D1147" i="17"/>
  <c r="D1148" i="17" s="1"/>
  <c r="D1178" i="17"/>
  <c r="D1184" i="17"/>
  <c r="D1188" i="17"/>
  <c r="D1191" i="17"/>
  <c r="D1192" i="17" s="1"/>
  <c r="D1193" i="17" s="1"/>
  <c r="D1194" i="17" s="1"/>
  <c r="D1195" i="17" s="1"/>
  <c r="D1197" i="17"/>
  <c r="D1201" i="17"/>
  <c r="D1202" i="17" s="1"/>
  <c r="D1208" i="17"/>
  <c r="D1209" i="17" s="1"/>
  <c r="D1210" i="17" s="1"/>
  <c r="D1211" i="17" s="1"/>
  <c r="D1219" i="17"/>
  <c r="D1220" i="17" s="1"/>
  <c r="D1221" i="17" s="1"/>
  <c r="D1230" i="17"/>
  <c r="D1237" i="17"/>
  <c r="D1238" i="17" s="1"/>
  <c r="D1239" i="17" s="1"/>
  <c r="D1240" i="17" s="1"/>
  <c r="D1241" i="17" s="1"/>
  <c r="D1242" i="17" s="1"/>
  <c r="D1243" i="17" s="1"/>
  <c r="D1244" i="17" s="1"/>
  <c r="D1278" i="17"/>
  <c r="D1279" i="17" s="1"/>
  <c r="D1283" i="17"/>
  <c r="D1294" i="17"/>
  <c r="D1295" i="17" s="1"/>
  <c r="D1310" i="17"/>
  <c r="D1311" i="17" s="1"/>
  <c r="D1312" i="17" s="1"/>
  <c r="D1313" i="17" s="1"/>
  <c r="D1314" i="17" s="1"/>
  <c r="D1315" i="17" s="1"/>
  <c r="D1316" i="17" s="1"/>
  <c r="D1351" i="17"/>
  <c r="D1352" i="17" s="1"/>
  <c r="D1353" i="17" s="1"/>
  <c r="D1354" i="17" s="1"/>
  <c r="D1355" i="17" s="1"/>
  <c r="D711" i="17"/>
  <c r="D712" i="17" s="1"/>
  <c r="D713" i="17" s="1"/>
  <c r="D714" i="17" s="1"/>
  <c r="D715" i="17" s="1"/>
  <c r="D716" i="17" s="1"/>
  <c r="D717" i="17" s="1"/>
  <c r="D718" i="17" s="1"/>
  <c r="D2241" i="17"/>
  <c r="D2244" i="17"/>
  <c r="D2248" i="17"/>
  <c r="D2259" i="17"/>
  <c r="D2260" i="17" s="1"/>
  <c r="D2261" i="17" s="1"/>
  <c r="D2262" i="17" s="1"/>
  <c r="D2263" i="17" s="1"/>
  <c r="D2264" i="17" s="1"/>
  <c r="D2265" i="17" s="1"/>
  <c r="D2266" i="17" s="1"/>
  <c r="D2267" i="17" s="1"/>
  <c r="D2268" i="17" s="1"/>
  <c r="D2269" i="17" s="1"/>
  <c r="D2270" i="17" s="1"/>
  <c r="D2271" i="17" s="1"/>
  <c r="D2272" i="17" s="1"/>
  <c r="D2273" i="17" s="1"/>
  <c r="D2274" i="17" s="1"/>
  <c r="D2275" i="17" s="1"/>
  <c r="D2276" i="17" s="1"/>
  <c r="D2277" i="17" s="1"/>
  <c r="D2292" i="17"/>
  <c r="D2293" i="17" s="1"/>
  <c r="D2294" i="17" s="1"/>
  <c r="D2295" i="17" s="1"/>
  <c r="D2296" i="17" s="1"/>
  <c r="D2297" i="17" s="1"/>
  <c r="D2298" i="17" s="1"/>
  <c r="D2299" i="17" s="1"/>
  <c r="D2301" i="17"/>
  <c r="D2302" i="17" s="1"/>
  <c r="D2306" i="17"/>
  <c r="D2307" i="17" s="1"/>
  <c r="D2308" i="17" s="1"/>
  <c r="D2309" i="17" s="1"/>
  <c r="D2311" i="17"/>
  <c r="D2313" i="17"/>
  <c r="D2315" i="17"/>
  <c r="D2317" i="17"/>
  <c r="D2320" i="17"/>
  <c r="D2323" i="17"/>
  <c r="D2324" i="17" s="1"/>
  <c r="D2346" i="17"/>
  <c r="D2347" i="17" s="1"/>
  <c r="D2348" i="17" s="1"/>
  <c r="D2349" i="17" s="1"/>
  <c r="D2350" i="17" s="1"/>
  <c r="D2351" i="17" s="1"/>
  <c r="D2352" i="17" s="1"/>
  <c r="D2353" i="17" s="1"/>
  <c r="D2354" i="17" s="1"/>
  <c r="D2357" i="17"/>
  <c r="D2358" i="17" s="1"/>
  <c r="D2359" i="17" s="1"/>
  <c r="D2363" i="17"/>
  <c r="D2373" i="17"/>
  <c r="D2374" i="17" s="1"/>
  <c r="D348" i="17"/>
  <c r="D349" i="17" s="1"/>
  <c r="D350" i="17" s="1"/>
  <c r="D351" i="17" s="1"/>
  <c r="D352" i="17" s="1"/>
  <c r="D353" i="17" s="1"/>
  <c r="D428" i="17"/>
  <c r="D433" i="17"/>
  <c r="D439" i="17"/>
  <c r="D440" i="17" s="1"/>
  <c r="D444" i="17"/>
  <c r="D445" i="17" s="1"/>
  <c r="D447" i="17"/>
  <c r="D453" i="17"/>
  <c r="D456" i="17"/>
  <c r="D457" i="17" s="1"/>
  <c r="D478" i="17"/>
  <c r="D489" i="17"/>
  <c r="D490" i="17" s="1"/>
  <c r="D491" i="17" s="1"/>
  <c r="D495" i="17"/>
  <c r="D525" i="17"/>
  <c r="D526" i="17" s="1"/>
  <c r="D527" i="17" s="1"/>
  <c r="D528" i="17" s="1"/>
  <c r="D529" i="17" s="1"/>
  <c r="D530" i="17" s="1"/>
  <c r="D531" i="17" s="1"/>
  <c r="D532" i="17" s="1"/>
  <c r="D533" i="17" s="1"/>
  <c r="D534" i="17" s="1"/>
  <c r="D535" i="17" s="1"/>
  <c r="D536" i="17" s="1"/>
  <c r="D538" i="17"/>
  <c r="D539" i="17" s="1"/>
  <c r="D540" i="17" s="1"/>
  <c r="D550" i="17"/>
  <c r="D551" i="17" s="1"/>
  <c r="D560" i="17"/>
  <c r="D567" i="17"/>
  <c r="D568" i="17" s="1"/>
  <c r="D569" i="17" s="1"/>
  <c r="D570" i="17" s="1"/>
  <c r="D1409" i="17"/>
  <c r="D1417" i="17"/>
  <c r="D1418" i="17" s="1"/>
  <c r="D1419" i="17" s="1"/>
  <c r="D1420" i="17" s="1"/>
  <c r="D1421" i="17" s="1"/>
  <c r="D1422" i="17" s="1"/>
  <c r="D1423" i="17" s="1"/>
  <c r="D1424" i="17" s="1"/>
  <c r="D1441" i="17"/>
  <c r="D1442" i="17" s="1"/>
  <c r="D1452" i="17"/>
  <c r="D1453" i="17" s="1"/>
  <c r="D1454" i="17" s="1"/>
  <c r="D1455" i="17" s="1"/>
  <c r="D1474" i="17"/>
  <c r="D1483" i="17"/>
  <c r="D1484" i="17" s="1"/>
  <c r="D1489" i="17"/>
  <c r="D1529" i="17"/>
  <c r="D1543" i="17"/>
  <c r="D1544" i="17" s="1"/>
  <c r="D1545" i="17" s="1"/>
  <c r="D2005" i="17"/>
  <c r="D2006" i="17" s="1"/>
  <c r="D2007" i="17" s="1"/>
  <c r="D2008" i="17" s="1"/>
  <c r="D2009" i="17" s="1"/>
  <c r="D2010" i="17" s="1"/>
  <c r="D2011" i="17" s="1"/>
  <c r="D2012" i="17" s="1"/>
  <c r="D2013" i="17" s="1"/>
  <c r="D2014" i="17" s="1"/>
  <c r="D2015" i="17" s="1"/>
  <c r="D2016" i="17" s="1"/>
  <c r="D2017" i="17" s="1"/>
  <c r="D2018" i="17" s="1"/>
  <c r="D2019" i="17" s="1"/>
  <c r="D2020" i="17" s="1"/>
  <c r="D2021" i="17" s="1"/>
  <c r="D2022" i="17" s="1"/>
  <c r="D2023" i="17" s="1"/>
  <c r="D2024" i="17" s="1"/>
  <c r="D2025" i="17" s="1"/>
  <c r="D2026" i="17" s="1"/>
  <c r="D2027" i="17" s="1"/>
  <c r="D2386" i="17"/>
  <c r="D2387" i="17" s="1"/>
  <c r="D2388" i="17" s="1"/>
  <c r="D2389" i="17" s="1"/>
  <c r="D2390" i="17" s="1"/>
  <c r="D2391" i="17" s="1"/>
  <c r="D2392" i="17" s="1"/>
  <c r="D1563" i="17"/>
  <c r="D1564" i="17" s="1"/>
  <c r="D1565" i="17" s="1"/>
  <c r="D1566" i="17" s="1"/>
  <c r="D1567" i="17" s="1"/>
  <c r="D1568" i="17" s="1"/>
  <c r="D1569" i="17" s="1"/>
  <c r="D1570" i="17" s="1"/>
  <c r="D1571" i="17" s="1"/>
  <c r="D1572" i="17" s="1"/>
  <c r="D1628" i="17"/>
  <c r="D1630" i="17"/>
  <c r="D573" i="17"/>
  <c r="D574" i="17" s="1"/>
  <c r="D593" i="17"/>
  <c r="D594" i="17" s="1"/>
  <c r="D595" i="17" s="1"/>
  <c r="D596" i="17" s="1"/>
  <c r="D597" i="17" s="1"/>
  <c r="D598" i="17" s="1"/>
  <c r="D599" i="17" s="1"/>
  <c r="D600" i="17" s="1"/>
  <c r="D601" i="17" s="1"/>
  <c r="D602" i="17" s="1"/>
  <c r="D603" i="17" s="1"/>
  <c r="D604" i="17" s="1"/>
  <c r="D605" i="17" s="1"/>
  <c r="D606" i="17" s="1"/>
  <c r="D607" i="17" s="1"/>
  <c r="D608" i="17" s="1"/>
  <c r="D609" i="17" s="1"/>
  <c r="D610" i="17" s="1"/>
  <c r="D611" i="17" s="1"/>
  <c r="D612" i="17" s="1"/>
  <c r="D613" i="17" s="1"/>
  <c r="D614" i="17" s="1"/>
  <c r="D615" i="17" s="1"/>
  <c r="D616" i="17" s="1"/>
  <c r="D617" i="17" s="1"/>
  <c r="D618" i="17" s="1"/>
  <c r="D619" i="17" s="1"/>
  <c r="D620" i="17" s="1"/>
  <c r="D621" i="17" s="1"/>
  <c r="D622" i="17" s="1"/>
  <c r="D623" i="17" s="1"/>
  <c r="D624" i="17" s="1"/>
  <c r="D625" i="17" s="1"/>
  <c r="D626" i="17" s="1"/>
  <c r="D627" i="17" s="1"/>
  <c r="D628" i="17" s="1"/>
  <c r="D629" i="17" s="1"/>
  <c r="D630" i="17" s="1"/>
  <c r="D631" i="17" s="1"/>
  <c r="D726" i="17"/>
  <c r="D730" i="17"/>
  <c r="D731" i="17" s="1"/>
  <c r="D733" i="17"/>
  <c r="D739" i="17"/>
  <c r="D741" i="17"/>
  <c r="D742" i="17" s="1"/>
  <c r="D743" i="17" s="1"/>
  <c r="D747" i="17"/>
  <c r="D748" i="17" s="1"/>
  <c r="D751" i="17"/>
  <c r="D752" i="17" s="1"/>
  <c r="D754" i="17"/>
  <c r="D755" i="17" s="1"/>
  <c r="D756" i="17" s="1"/>
  <c r="D757" i="17" s="1"/>
  <c r="D758" i="17" s="1"/>
  <c r="D759" i="17" s="1"/>
  <c r="D760" i="17" s="1"/>
  <c r="D761" i="17" s="1"/>
  <c r="D762" i="17" s="1"/>
  <c r="D763" i="17" s="1"/>
  <c r="D764" i="17" s="1"/>
  <c r="D765" i="17" s="1"/>
  <c r="D766" i="17" s="1"/>
  <c r="D767" i="17" s="1"/>
  <c r="D768" i="17" s="1"/>
  <c r="D769" i="17" s="1"/>
  <c r="D770" i="17" s="1"/>
  <c r="D780" i="17"/>
  <c r="D781" i="17" s="1"/>
  <c r="D782" i="17" s="1"/>
  <c r="D783" i="17" s="1"/>
  <c r="D784" i="17" s="1"/>
  <c r="D785" i="17" s="1"/>
  <c r="D1893" i="17"/>
  <c r="D1894" i="17" s="1"/>
  <c r="D1895" i="17" s="1"/>
  <c r="D1896" i="17" s="1"/>
  <c r="D1897" i="17" s="1"/>
  <c r="D1898" i="17" s="1"/>
  <c r="D1899" i="17" s="1"/>
  <c r="D1900" i="17" s="1"/>
  <c r="D1901" i="17" s="1"/>
  <c r="D1902" i="17" s="1"/>
  <c r="D1903" i="17" s="1"/>
  <c r="D1904" i="17" s="1"/>
  <c r="D1905" i="17" s="1"/>
  <c r="D1906" i="17" s="1"/>
  <c r="D1907" i="17" s="1"/>
  <c r="D1965" i="17"/>
  <c r="D1966" i="17" s="1"/>
  <c r="D1983" i="17"/>
  <c r="H428" i="17"/>
  <c r="H433" i="17"/>
  <c r="H439" i="17"/>
  <c r="H440" i="17" s="1"/>
  <c r="D639" i="17"/>
  <c r="D640" i="17" s="1"/>
  <c r="D641" i="17" s="1"/>
  <c r="D642" i="17" s="1"/>
  <c r="D2402" i="17"/>
  <c r="D2403" i="17" s="1"/>
  <c r="D2404" i="17" s="1"/>
  <c r="D2405" i="17" s="1"/>
  <c r="D2406" i="17" s="1"/>
  <c r="D2407" i="17" s="1"/>
  <c r="D2433" i="17"/>
  <c r="D2434" i="17" s="1"/>
  <c r="D2435" i="17" s="1"/>
  <c r="D2436" i="17" s="1"/>
  <c r="D2437" i="17" s="1"/>
  <c r="H2274" i="17"/>
  <c r="H2275" i="17" s="1"/>
  <c r="D1747" i="17"/>
  <c r="D1748" i="17" s="1"/>
  <c r="D1749" i="17" s="1"/>
  <c r="D1750" i="17" s="1"/>
  <c r="D1751" i="17" s="1"/>
  <c r="D1753" i="17"/>
  <c r="D1754" i="17" s="1"/>
  <c r="D1755" i="17" s="1"/>
  <c r="D1756" i="17" s="1"/>
  <c r="D1758" i="17"/>
  <c r="D1760" i="17"/>
  <c r="D1761" i="17" s="1"/>
  <c r="D1762" i="17" s="1"/>
  <c r="D1763" i="17" s="1"/>
  <c r="D1764" i="17" s="1"/>
  <c r="D1765" i="17" s="1"/>
  <c r="D1766" i="17" s="1"/>
  <c r="D1767" i="17" s="1"/>
  <c r="D1768" i="17" s="1"/>
  <c r="D1769" i="17" s="1"/>
  <c r="D1771" i="17"/>
  <c r="D1772" i="17" s="1"/>
  <c r="D1773" i="17" s="1"/>
  <c r="D1774" i="17" s="1"/>
  <c r="D1775" i="17" s="1"/>
  <c r="D1776" i="17" s="1"/>
  <c r="D1777" i="17" s="1"/>
  <c r="D1778" i="17" s="1"/>
  <c r="D1780" i="17"/>
  <c r="D1781" i="17" s="1"/>
  <c r="D1782" i="17" s="1"/>
  <c r="D1784" i="17"/>
  <c r="D1789" i="17"/>
  <c r="D1790" i="17" s="1"/>
  <c r="D1792" i="17"/>
  <c r="D1794" i="17"/>
  <c r="D1795" i="17" s="1"/>
  <c r="D1796" i="17" s="1"/>
  <c r="D1797" i="17" s="1"/>
  <c r="D1798" i="17" s="1"/>
  <c r="D1803" i="17"/>
  <c r="D1804" i="17" s="1"/>
  <c r="D1805" i="17" s="1"/>
  <c r="D1806" i="17" s="1"/>
  <c r="D1808" i="17"/>
  <c r="D1809" i="17" s="1"/>
  <c r="D1810" i="17" s="1"/>
  <c r="D1812" i="17"/>
  <c r="D1814" i="17"/>
  <c r="D1815" i="17" s="1"/>
  <c r="D1816" i="17" s="1"/>
  <c r="D1818" i="17"/>
  <c r="D1819" i="17" s="1"/>
  <c r="D1822" i="17"/>
  <c r="D1823" i="17" s="1"/>
  <c r="D1826" i="17"/>
  <c r="D1827" i="17" s="1"/>
  <c r="D1828" i="17" s="1"/>
  <c r="D1831" i="17"/>
  <c r="D1832" i="17" s="1"/>
  <c r="D1833" i="17" s="1"/>
  <c r="D1834" i="17" s="1"/>
  <c r="D1835" i="17" s="1"/>
  <c r="D1837" i="17"/>
  <c r="D1839" i="17"/>
  <c r="D1842" i="17"/>
  <c r="D1844" i="17"/>
  <c r="D1845" i="17" s="1"/>
  <c r="D1847" i="17"/>
  <c r="D1849" i="17"/>
  <c r="D1850" i="17" s="1"/>
  <c r="D1851" i="17" s="1"/>
  <c r="D1853" i="17"/>
  <c r="D1854" i="17" s="1"/>
  <c r="D1855" i="17" s="1"/>
  <c r="D1859" i="17"/>
  <c r="D1861" i="17"/>
  <c r="D1862" i="17" s="1"/>
  <c r="H444" i="17"/>
  <c r="H445" i="17" s="1"/>
  <c r="D2108" i="17"/>
  <c r="D2109" i="17" s="1"/>
  <c r="D2110" i="17" s="1"/>
  <c r="D2111" i="17" s="1"/>
  <c r="D2112" i="17" s="1"/>
  <c r="D2113" i="17" s="1"/>
  <c r="D2114" i="17" s="1"/>
  <c r="D2115" i="17" s="1"/>
  <c r="D2116" i="17" s="1"/>
  <c r="D2117" i="17" s="1"/>
  <c r="D2118" i="17" s="1"/>
  <c r="D2119" i="17" s="1"/>
  <c r="D2120" i="17" s="1"/>
  <c r="D2121" i="17" s="1"/>
  <c r="D2122" i="17" s="1"/>
  <c r="D2123" i="17" s="1"/>
  <c r="D2124" i="17" s="1"/>
  <c r="D2125" i="17" s="1"/>
  <c r="D2126" i="17" s="1"/>
  <c r="D2127" i="17" s="1"/>
  <c r="D2128" i="17" s="1"/>
  <c r="D2129" i="17" s="1"/>
  <c r="D2130" i="17" s="1"/>
  <c r="D2131" i="17" s="1"/>
  <c r="D2132" i="17" s="1"/>
  <c r="D2133" i="17" s="1"/>
  <c r="D2134" i="17" s="1"/>
  <c r="D2135" i="17" s="1"/>
  <c r="D2136" i="17" s="1"/>
  <c r="D2137" i="17" s="1"/>
  <c r="D2138" i="17" s="1"/>
  <c r="D2139" i="17" s="1"/>
  <c r="D2140" i="17" s="1"/>
  <c r="D2141" i="17" s="1"/>
  <c r="D2142" i="17" s="1"/>
  <c r="D2143" i="17" s="1"/>
  <c r="D2144" i="17" s="1"/>
  <c r="D2145" i="17" s="1"/>
  <c r="H447" i="17"/>
  <c r="D1033" i="17"/>
  <c r="D1034" i="17" s="1"/>
  <c r="D1035" i="17" s="1"/>
  <c r="D1036" i="17" s="1"/>
  <c r="D1037" i="17" s="1"/>
  <c r="D1038" i="17" s="1"/>
  <c r="D1039" i="17" s="1"/>
  <c r="D800" i="17"/>
  <c r="D801" i="17" s="1"/>
  <c r="D802" i="17" s="1"/>
  <c r="D803" i="17" s="1"/>
  <c r="D804" i="17" s="1"/>
  <c r="D805" i="17" s="1"/>
  <c r="D806" i="17" s="1"/>
  <c r="D807" i="17" s="1"/>
  <c r="D808" i="17" s="1"/>
  <c r="D809" i="17" s="1"/>
  <c r="D810" i="17" s="1"/>
  <c r="D811" i="17" s="1"/>
  <c r="D812" i="17" s="1"/>
  <c r="D813" i="17" s="1"/>
  <c r="D814" i="17" s="1"/>
  <c r="D815" i="17" s="1"/>
  <c r="D816" i="17" s="1"/>
  <c r="D817" i="17" s="1"/>
  <c r="D818" i="17" s="1"/>
  <c r="D819" i="17" s="1"/>
  <c r="D820" i="17" s="1"/>
  <c r="D821" i="17" s="1"/>
  <c r="D822" i="17" s="1"/>
  <c r="D823" i="17" s="1"/>
  <c r="D824" i="17" s="1"/>
  <c r="D2457" i="17"/>
  <c r="D2458" i="17" s="1"/>
  <c r="D2459" i="17" s="1"/>
  <c r="D2460" i="17" s="1"/>
  <c r="D2461" i="17" s="1"/>
  <c r="D2462" i="17" s="1"/>
  <c r="D2463" i="17" s="1"/>
  <c r="D1875" i="17"/>
  <c r="D2528" i="17"/>
  <c r="D2529" i="17" s="1"/>
  <c r="D2530" i="17" s="1"/>
  <c r="D2531" i="17" s="1"/>
  <c r="D2532" i="17" s="1"/>
  <c r="H1850" i="17"/>
  <c r="H1851" i="17" s="1"/>
</calcChain>
</file>

<file path=xl/sharedStrings.xml><?xml version="1.0" encoding="utf-8"?>
<sst xmlns="http://schemas.openxmlformats.org/spreadsheetml/2006/main" count="21081" uniqueCount="2088">
  <si>
    <t>Class</t>
  </si>
  <si>
    <t>Au [ppm]</t>
  </si>
  <si>
    <t>S [%]</t>
  </si>
  <si>
    <t>QTZ+S</t>
  </si>
  <si>
    <t>PY</t>
  </si>
  <si>
    <t>XG</t>
  </si>
  <si>
    <t>QTZ</t>
  </si>
  <si>
    <t>CLO+PY</t>
  </si>
  <si>
    <t>QTZ+XG</t>
  </si>
  <si>
    <t>FASPY</t>
  </si>
  <si>
    <t>MASPY</t>
  </si>
  <si>
    <t>Aspy Fina</t>
  </si>
  <si>
    <t>Berty+Aspy mássica</t>
  </si>
  <si>
    <t>XG+PY</t>
  </si>
  <si>
    <t>XG+QTZ+PY</t>
  </si>
  <si>
    <t>XG+QTZ</t>
  </si>
  <si>
    <t>XG+QTZFUME</t>
  </si>
  <si>
    <t>QTZ+CLO+PY</t>
  </si>
  <si>
    <t>QTZ+XG+ASPYFINA</t>
  </si>
  <si>
    <t>QTZ+ASPYFINA</t>
  </si>
  <si>
    <t>QTZFUME+XG+PY</t>
  </si>
  <si>
    <t>XG+PY+ASPYFINA</t>
  </si>
  <si>
    <t>QTZ+CB+PY</t>
  </si>
  <si>
    <t>1%QTZ+XG+PY+ASPYFINA VISIVEL COM LUPA</t>
  </si>
  <si>
    <t>50%QTZ+XG+PY</t>
  </si>
  <si>
    <t>1%QTZ+PY+SER+CLO</t>
  </si>
  <si>
    <t>1%QTZ+PY+XG</t>
  </si>
  <si>
    <t>1%QTZ+SER+CLO+ASPYFINA VISIVEL COM LUPA</t>
  </si>
  <si>
    <t>CLO+PY+5%QTZ</t>
  </si>
  <si>
    <t>CLO+50%QTZ+PY+ASPY VISIVEL COM LUPA</t>
  </si>
  <si>
    <t>CLO+5%QTZ+PY+ASPY VISIVEL COM LUPA</t>
  </si>
  <si>
    <t>QTZ FUME+BERT VISIVEL COM LUPA+PY</t>
  </si>
  <si>
    <t>QTZ+QTZFUME+PY+CARB+ASPY+BERT VISIVEL COM LUPA</t>
  </si>
  <si>
    <t>XG+PY+1%QTZ</t>
  </si>
  <si>
    <t>XG+PY+ASPY VISIVEL COM LUPA+5%QTZ</t>
  </si>
  <si>
    <t>CLO+50%QTZ+PY+BERTH+CARB</t>
  </si>
  <si>
    <t>50%QTZ+CLO+PY+BERTH+CARB</t>
  </si>
  <si>
    <t>50%QTZ+CLO+PY</t>
  </si>
  <si>
    <t>1%QTZ+CLO</t>
  </si>
  <si>
    <t>1%QTZ+CLO+PY</t>
  </si>
  <si>
    <t>QTZ LEITOSO+QTZ FUME</t>
  </si>
  <si>
    <t>QTZ+PY+BERTH</t>
  </si>
  <si>
    <t>QTZ FUME+PY+XG</t>
  </si>
  <si>
    <t>QTZ FUME+ASPY VISIVEL SEM LUPA+XG+PY</t>
  </si>
  <si>
    <t>QTZ FUME+ASPY VISIVEL COM LUPA+XG+PY</t>
  </si>
  <si>
    <t>50%QTZ+CLO+PY+AU</t>
  </si>
  <si>
    <t>QTZ+XG+PY+AU</t>
  </si>
  <si>
    <t>50%QTZ+XG</t>
  </si>
  <si>
    <t>QTZ+CARB+ESTIBINITA</t>
  </si>
  <si>
    <t>QTZ+CARB</t>
  </si>
  <si>
    <t>QTZ+CARB+CLO+PY+BERTH</t>
  </si>
  <si>
    <t>QTZ+CARB+CLO+PY+ESTIBINITA</t>
  </si>
  <si>
    <t>QTZ+PY+ASPYFINA VISIVEL SEM LUPA+ESTIBINITA</t>
  </si>
  <si>
    <t>QTZ FUME+PY+ASPYVISIVEL SEM LUPA</t>
  </si>
  <si>
    <t>QTZ FUME+PY+CARB</t>
  </si>
  <si>
    <t>QTZ FUME+ESTIBINITA</t>
  </si>
  <si>
    <t>QTZ+ESTIBINITA</t>
  </si>
  <si>
    <t>QTZ+PY</t>
  </si>
  <si>
    <t>QTZ+PY+ESTIBINITA</t>
  </si>
  <si>
    <t>QTZ FUME+PY+BERTH</t>
  </si>
  <si>
    <t>QTZ FUME+BERTH</t>
  </si>
  <si>
    <t>QTZ+PY+ASPY VISIVEL COM LUPA</t>
  </si>
  <si>
    <t>QTZ FUME +PY</t>
  </si>
  <si>
    <t>1%QTZ+XG+ASPY VISIVEL SEM LUPA+PY</t>
  </si>
  <si>
    <t>1%QTZ+XG+PY+ASPY VISIVEL COM LUPA</t>
  </si>
  <si>
    <t>1%QTZ+XG+ASPY VISIVEL COM LUPA</t>
  </si>
  <si>
    <t>1%QTZ+CLO+PY+ASPY VISIVEL SEM LUPA</t>
  </si>
  <si>
    <t>CLOMAG+QTZ+CB</t>
  </si>
  <si>
    <t>CLO+QTZ+CB</t>
  </si>
  <si>
    <t>XISTOMAG+QTZ+PY+ASPYFINA</t>
  </si>
  <si>
    <t>XISTO+QTZFUMEMAG+PY+ASPYFINA</t>
  </si>
  <si>
    <t>QTZ+CB+PY+ASPYFINAMAG</t>
  </si>
  <si>
    <t>XISTOMAG+QTZ+CLO+SER+ASPYFINA</t>
  </si>
  <si>
    <t>XISTO+CLO+QTZ+ASPYFINAMAG</t>
  </si>
  <si>
    <t>XISTO+ASPYFINA+PYMAG+QTZ</t>
  </si>
  <si>
    <t>XISTOMAG+PY+QTZ</t>
  </si>
  <si>
    <t>XISTO+QTZ</t>
  </si>
  <si>
    <t>XISTO+QTZ+PY</t>
  </si>
  <si>
    <t>XISTO+QTZFUME+CB+ASPYFINA+PY</t>
  </si>
  <si>
    <t>QTZFUME+CB+ASPYFINA+PY</t>
  </si>
  <si>
    <t>XISTO+QTZ+PY+CB</t>
  </si>
  <si>
    <t>CLO+QTZ+SER+PY+ASPYFINA</t>
  </si>
  <si>
    <t>QTZ+CB+PY+CLO+ASPYFINA</t>
  </si>
  <si>
    <t>CLO+QTZ+PY</t>
  </si>
  <si>
    <t>SER+CLO+QTZ+PY</t>
  </si>
  <si>
    <t>XISTO+QTZFUME+CB+PY+ASPYFINA</t>
  </si>
  <si>
    <t>QTZ+CB+CLO+PY</t>
  </si>
  <si>
    <t>QTZ+QTZFUME+CB+PY+ASPYFINA</t>
  </si>
  <si>
    <t>QTZFUME+PY</t>
  </si>
  <si>
    <t>XISTO+QTZFUME+PY+CB</t>
  </si>
  <si>
    <t>FILITO+PY</t>
  </si>
  <si>
    <t>XG+ASPYFINA+PY</t>
  </si>
  <si>
    <t>CLO+ASPYFINA+PY</t>
  </si>
  <si>
    <t>XG+QTZ+PY+ASPYFINA</t>
  </si>
  <si>
    <t>QTZ+CLO+PY+ASPYFINA(HIDS)</t>
  </si>
  <si>
    <t>QTZ+CB(VQC)</t>
  </si>
  <si>
    <t>QTZ+CLO+PY(ZTP)</t>
  </si>
  <si>
    <t>QTZ+CLO+PY(DB1)</t>
  </si>
  <si>
    <t>QTZFUME+CB+XG(HID)</t>
  </si>
  <si>
    <t>QTZ+XG (HID)</t>
  </si>
  <si>
    <t>QTZ+CLO(ZTP)</t>
  </si>
  <si>
    <t>QTZ+ASPYFINA+PY(VQZS)</t>
  </si>
  <si>
    <t>Grain Size</t>
  </si>
  <si>
    <t>20 - 45 mm</t>
  </si>
  <si>
    <t>10 - 20 mm</t>
  </si>
  <si>
    <t>Waste</t>
  </si>
  <si>
    <t>XG+1%QTZ</t>
  </si>
  <si>
    <t>XG+ASPYFINA VISIVEL COM LUPA + PY</t>
  </si>
  <si>
    <t>XG+5%QTZ+PY</t>
  </si>
  <si>
    <t>XG+5%QTZ+PY+AU</t>
  </si>
  <si>
    <t>XG+50%QTZ+PY+AU</t>
  </si>
  <si>
    <t>XG+ASPYVISIVEL SEM LUPA+5%QTZ+PY</t>
  </si>
  <si>
    <t>1%QTZ+XG+PY</t>
  </si>
  <si>
    <t>50%QTZ+XG+CARB+PY+ASPYFINA SEM LUPA</t>
  </si>
  <si>
    <t>DB1+PY</t>
  </si>
  <si>
    <t>50%QTZ+XG+PY+BERTH</t>
  </si>
  <si>
    <t>90%QTZ FUME+XG+ASPY VISIVEL SEM LUPA+ESTIBINITA</t>
  </si>
  <si>
    <t>1%QTZ+XG</t>
  </si>
  <si>
    <t>50%QTZ+CARB+XG+PY</t>
  </si>
  <si>
    <t>50%QTZ FUME+CLO+PPY+ASPYVISIVEL SEM LUPA</t>
  </si>
  <si>
    <t>50%QTZ+ASPY VISIVEL SEM LUPA</t>
  </si>
  <si>
    <t>90%QTZ FUME+XG+ESTIBINITA+PY</t>
  </si>
  <si>
    <t>50%QTZ+XG+PY+ASPYVISIVEL SEM LUPA</t>
  </si>
  <si>
    <t>QTZ LEITOSO</t>
  </si>
  <si>
    <t>50%QTZ+CARB+XG</t>
  </si>
  <si>
    <t>90%QTZ+PY+ASPY VISIVEL SEM LUPA+XG</t>
  </si>
  <si>
    <t>50%QTZ+XG+CARB+PY+ASPYVISIVEL COM LUPA</t>
  </si>
  <si>
    <t>90%QTZ FUME+ASPYVISIVEL COM LUPA+CARB</t>
  </si>
  <si>
    <t>CLO+ASPYFINA</t>
  </si>
  <si>
    <t>QTZ+CLO+CARB+PY+ASPYFINA</t>
  </si>
  <si>
    <t>CLO+CARB+QTZ</t>
  </si>
  <si>
    <t>QTZ+CLO+CARB+PY</t>
  </si>
  <si>
    <t>QTZ+CARB+SER</t>
  </si>
  <si>
    <t>CLO+CARB+PY+QTZ</t>
  </si>
  <si>
    <t>QTZFUME+CARB</t>
  </si>
  <si>
    <t>QTZ+PY+ESTIB+CARB</t>
  </si>
  <si>
    <t>QTZFUME+PY+CARB+XG</t>
  </si>
  <si>
    <t>QTZFUME+PY+CARB</t>
  </si>
  <si>
    <t>QTZFUME+BERTH</t>
  </si>
  <si>
    <t>QTZFUME+ASPYFINA+CARB+PY+XISTO</t>
  </si>
  <si>
    <t>QTZ+ESTIB+CARB</t>
  </si>
  <si>
    <t>QTZ+CARB+CLO+PY+ASPYFINA</t>
  </si>
  <si>
    <t>QTZ+ASPYFINA+PY+CARB</t>
  </si>
  <si>
    <t>QTZ+PY+CARB</t>
  </si>
  <si>
    <t>QTZ+CARB.PARC.ALT+CLO+PY</t>
  </si>
  <si>
    <t>QTZ+ASPYFINA+PY+CLO+MAG</t>
  </si>
  <si>
    <t>QTZFUME+ASPYFINA+PY+XG+MAG</t>
  </si>
  <si>
    <t>QTZ+PY+PO+MAG+ASPYFINA</t>
  </si>
  <si>
    <t>XG+QTZ+PY+ASPYFINA+MAG</t>
  </si>
  <si>
    <t>XG+QTZ+PY+MAG</t>
  </si>
  <si>
    <t>QTZ+ASPYFINA+PY+CARB.PARC.ALT+XISTO+MAG</t>
  </si>
  <si>
    <t>QTZ+PY+XISTO+CARB.PARC.ALT+MAG</t>
  </si>
  <si>
    <t>QTZ+CLO+ASPY+MAG</t>
  </si>
  <si>
    <t>QTZ FUME+PY</t>
  </si>
  <si>
    <t>QTZ+CLO+ASPYFINA+PY</t>
  </si>
  <si>
    <t>Mine - Ore body</t>
  </si>
  <si>
    <t>Source</t>
  </si>
  <si>
    <t>lab #</t>
  </si>
  <si>
    <t>CDS - CB</t>
  </si>
  <si>
    <t>AP</t>
  </si>
  <si>
    <t>EW</t>
  </si>
  <si>
    <t>Feed</t>
  </si>
  <si>
    <t>ORE9174</t>
  </si>
  <si>
    <t>ORE9188</t>
  </si>
  <si>
    <t>ORE9190</t>
  </si>
  <si>
    <t>ORE9193</t>
  </si>
  <si>
    <t>ORE9194</t>
  </si>
  <si>
    <t>ORE9195</t>
  </si>
  <si>
    <t>ORE9196</t>
  </si>
  <si>
    <t>ORE9197</t>
  </si>
  <si>
    <t>ORE9198</t>
  </si>
  <si>
    <t>ORE9199</t>
  </si>
  <si>
    <t>ORE9200</t>
  </si>
  <si>
    <t>ORE9201</t>
  </si>
  <si>
    <t>ORE9202</t>
  </si>
  <si>
    <t>ORE9203</t>
  </si>
  <si>
    <t>ORE9204</t>
  </si>
  <si>
    <t>ORE9205</t>
  </si>
  <si>
    <t>ORE9206</t>
  </si>
  <si>
    <t>ORE9207</t>
  </si>
  <si>
    <t>ORE9208</t>
  </si>
  <si>
    <t>ORE9209</t>
  </si>
  <si>
    <t>ORE9210</t>
  </si>
  <si>
    <t>ORE9211</t>
  </si>
  <si>
    <t>ORE9212</t>
  </si>
  <si>
    <t>ORE9213</t>
  </si>
  <si>
    <t>ORE9214</t>
  </si>
  <si>
    <t>ORE9215</t>
  </si>
  <si>
    <t>ORE9216</t>
  </si>
  <si>
    <t>ORE9217</t>
  </si>
  <si>
    <t>ORE9218</t>
  </si>
  <si>
    <t>ORE9219</t>
  </si>
  <si>
    <t>ORE9220</t>
  </si>
  <si>
    <t>ORE9221</t>
  </si>
  <si>
    <t>ORE9222</t>
  </si>
  <si>
    <t>ORE9223</t>
  </si>
  <si>
    <t>ORE9224</t>
  </si>
  <si>
    <t>ORE9225</t>
  </si>
  <si>
    <t>ORE9226</t>
  </si>
  <si>
    <t>ORE9227</t>
  </si>
  <si>
    <t>ORE9228</t>
  </si>
  <si>
    <t>ORE9229</t>
  </si>
  <si>
    <t>ORE9230</t>
  </si>
  <si>
    <t>ORE9231</t>
  </si>
  <si>
    <t>ORE9234</t>
  </si>
  <si>
    <t>ORE9235</t>
  </si>
  <si>
    <t>ORE9236</t>
  </si>
  <si>
    <t>ORE9238</t>
  </si>
  <si>
    <t>ORE9239</t>
  </si>
  <si>
    <t>ORE9240</t>
  </si>
  <si>
    <t>ORE9241</t>
  </si>
  <si>
    <t>ORE9242</t>
  </si>
  <si>
    <t>ORE9243</t>
  </si>
  <si>
    <t>ORE9244</t>
  </si>
  <si>
    <t>ORE9245</t>
  </si>
  <si>
    <t>ORE9246</t>
  </si>
  <si>
    <t>ORE9247</t>
  </si>
  <si>
    <t>ORE9248</t>
  </si>
  <si>
    <t>ORE9249</t>
  </si>
  <si>
    <t>ORE9250</t>
  </si>
  <si>
    <t>ORE9251</t>
  </si>
  <si>
    <t>ORE9252</t>
  </si>
  <si>
    <t>ORE9253</t>
  </si>
  <si>
    <t>ORE9254</t>
  </si>
  <si>
    <t>ORE9255</t>
  </si>
  <si>
    <t>ORE9256</t>
  </si>
  <si>
    <t>ORE9257</t>
  </si>
  <si>
    <t>ORE9258</t>
  </si>
  <si>
    <t>ORE9259</t>
  </si>
  <si>
    <t>ORE9260</t>
  </si>
  <si>
    <t>ORE9261</t>
  </si>
  <si>
    <t>ORE9263</t>
  </si>
  <si>
    <t>ORE9264</t>
  </si>
  <si>
    <t>ORE9265</t>
  </si>
  <si>
    <t>ORE9266</t>
  </si>
  <si>
    <t>ORE9267</t>
  </si>
  <si>
    <t>ORE9269</t>
  </si>
  <si>
    <t>ORE9271</t>
  </si>
  <si>
    <t>ORE9272</t>
  </si>
  <si>
    <t>ORE9274</t>
  </si>
  <si>
    <t>ORE9275</t>
  </si>
  <si>
    <t>ORE9277</t>
  </si>
  <si>
    <t>ORE9280</t>
  </si>
  <si>
    <t>ORE9283</t>
  </si>
  <si>
    <t>ORE9284</t>
  </si>
  <si>
    <t>ORE9285</t>
  </si>
  <si>
    <t>ORE9286</t>
  </si>
  <si>
    <t>ORE9287</t>
  </si>
  <si>
    <t>ORE9288</t>
  </si>
  <si>
    <t>ORE9289</t>
  </si>
  <si>
    <t>ORE9290</t>
  </si>
  <si>
    <t>ORE9291</t>
  </si>
  <si>
    <t>ORE9292</t>
  </si>
  <si>
    <t>ORE9293</t>
  </si>
  <si>
    <t>ORE9294</t>
  </si>
  <si>
    <t>ORE9295</t>
  </si>
  <si>
    <t>ORE9296</t>
  </si>
  <si>
    <t>ORE9297</t>
  </si>
  <si>
    <t>ORE9298</t>
  </si>
  <si>
    <t>ORE9299</t>
  </si>
  <si>
    <t>ORE9300</t>
  </si>
  <si>
    <t>ORE9301</t>
  </si>
  <si>
    <t>ORE9302</t>
  </si>
  <si>
    <t>ORE9303</t>
  </si>
  <si>
    <t>ORE9304</t>
  </si>
  <si>
    <t>ORE9305</t>
  </si>
  <si>
    <t>ORE9307</t>
  </si>
  <si>
    <t>ORE9309</t>
  </si>
  <si>
    <t>ORE9310</t>
  </si>
  <si>
    <t>ORE9311</t>
  </si>
  <si>
    <t>ORE9312</t>
  </si>
  <si>
    <t>ORE9313</t>
  </si>
  <si>
    <t>ORE9314</t>
  </si>
  <si>
    <t>ORE9315</t>
  </si>
  <si>
    <t>ORE9317</t>
  </si>
  <si>
    <t>ORE9318</t>
  </si>
  <si>
    <t>ORE9319</t>
  </si>
  <si>
    <t>ORE9320</t>
  </si>
  <si>
    <t>ORE9322</t>
  </si>
  <si>
    <t>ORE9334</t>
  </si>
  <si>
    <t>ORE9338</t>
  </si>
  <si>
    <t>ORE9342</t>
  </si>
  <si>
    <t>ORE9344</t>
  </si>
  <si>
    <t>ORE9347</t>
  </si>
  <si>
    <t>ORE9348</t>
  </si>
  <si>
    <t>ORE9349</t>
  </si>
  <si>
    <t>ORE9350</t>
  </si>
  <si>
    <t>ORE9351</t>
  </si>
  <si>
    <t>ORE9352</t>
  </si>
  <si>
    <t>ORE9353</t>
  </si>
  <si>
    <t>ORE9354</t>
  </si>
  <si>
    <t>ORE9355</t>
  </si>
  <si>
    <t>ORE9362</t>
  </si>
  <si>
    <t>ORE9365</t>
  </si>
  <si>
    <t>ORE9366</t>
  </si>
  <si>
    <t>ORE9367</t>
  </si>
  <si>
    <t>ORE9368</t>
  </si>
  <si>
    <t>ORE9369</t>
  </si>
  <si>
    <t>ORE9370</t>
  </si>
  <si>
    <t>ORE9371</t>
  </si>
  <si>
    <t>ORE9390</t>
  </si>
  <si>
    <t>ORE9394</t>
  </si>
  <si>
    <t>ORE9395</t>
  </si>
  <si>
    <t>ORE9396</t>
  </si>
  <si>
    <t>ORE9398</t>
  </si>
  <si>
    <t>ORE9399</t>
  </si>
  <si>
    <t>ORE9403</t>
  </si>
  <si>
    <t>ORE9405</t>
  </si>
  <si>
    <t>ORE9407</t>
  </si>
  <si>
    <t>ORE9409</t>
  </si>
  <si>
    <t>ORE9410</t>
  </si>
  <si>
    <t>ORE9428</t>
  </si>
  <si>
    <t>ORE9429</t>
  </si>
  <si>
    <t>ORE9430</t>
  </si>
  <si>
    <t>ORE9431</t>
  </si>
  <si>
    <t>ORE9432</t>
  </si>
  <si>
    <t>ORE9433</t>
  </si>
  <si>
    <t>ORE9434</t>
  </si>
  <si>
    <t>ORE9435</t>
  </si>
  <si>
    <t>ORE9436</t>
  </si>
  <si>
    <t>ORE9437</t>
  </si>
  <si>
    <t>ORE9438</t>
  </si>
  <si>
    <t>ORE9439</t>
  </si>
  <si>
    <t>ORE9440</t>
  </si>
  <si>
    <t>ORE9441</t>
  </si>
  <si>
    <t>ORE9442</t>
  </si>
  <si>
    <t>ORE9443</t>
  </si>
  <si>
    <t>ORE9444</t>
  </si>
  <si>
    <t>ORE9445</t>
  </si>
  <si>
    <t>ORE9446</t>
  </si>
  <si>
    <t>ORE9448</t>
  </si>
  <si>
    <t>ORE9953</t>
  </si>
  <si>
    <t>ORE9954</t>
  </si>
  <si>
    <t>ORE9955</t>
  </si>
  <si>
    <t>ORE9956</t>
  </si>
  <si>
    <t>ORE9957</t>
  </si>
  <si>
    <t>ORE9958</t>
  </si>
  <si>
    <t>ORE9959</t>
  </si>
  <si>
    <t>ORE9960</t>
  </si>
  <si>
    <t>ORE9961</t>
  </si>
  <si>
    <t>ORE9962</t>
  </si>
  <si>
    <t>ORE9963</t>
  </si>
  <si>
    <t>ORE9964</t>
  </si>
  <si>
    <t>ORE9965</t>
  </si>
  <si>
    <t>ORE9966</t>
  </si>
  <si>
    <t>ORE9967</t>
  </si>
  <si>
    <t>ORE9968</t>
  </si>
  <si>
    <t>ORE9969</t>
  </si>
  <si>
    <t>ORE9970</t>
  </si>
  <si>
    <t>ORE9971</t>
  </si>
  <si>
    <t>ORE9972</t>
  </si>
  <si>
    <t>ORE9973</t>
  </si>
  <si>
    <t>ORE9974</t>
  </si>
  <si>
    <t>ORE9975</t>
  </si>
  <si>
    <t>ORE9976</t>
  </si>
  <si>
    <t>ORE9977</t>
  </si>
  <si>
    <t>ORE9978</t>
  </si>
  <si>
    <t>ORE9979</t>
  </si>
  <si>
    <t>ORE9980</t>
  </si>
  <si>
    <t>ORE9981</t>
  </si>
  <si>
    <t>ORE9982</t>
  </si>
  <si>
    <t>ORE9983</t>
  </si>
  <si>
    <t>ORE9984</t>
  </si>
  <si>
    <t>ORE9985</t>
  </si>
  <si>
    <t>ORE9986</t>
  </si>
  <si>
    <t>ORE9987</t>
  </si>
  <si>
    <t>ORE9988</t>
  </si>
  <si>
    <t>ORE9989</t>
  </si>
  <si>
    <t>ORE9990</t>
  </si>
  <si>
    <t>ORE9991</t>
  </si>
  <si>
    <t>ORE9992</t>
  </si>
  <si>
    <t>ORE9993</t>
  </si>
  <si>
    <t>ORE9994</t>
  </si>
  <si>
    <t>ORE9995</t>
  </si>
  <si>
    <t>ORE9996</t>
  </si>
  <si>
    <t>ORE9997</t>
  </si>
  <si>
    <t>ORE9998</t>
  </si>
  <si>
    <t>ORE9999</t>
  </si>
  <si>
    <t>ORE10000</t>
  </si>
  <si>
    <t>ORE10001</t>
  </si>
  <si>
    <t>ORE10002</t>
  </si>
  <si>
    <t>ORE10003</t>
  </si>
  <si>
    <t>ORE10004</t>
  </si>
  <si>
    <t>ORE10005</t>
  </si>
  <si>
    <t>ORE10006</t>
  </si>
  <si>
    <t>ORE10007</t>
  </si>
  <si>
    <t>ORE10008</t>
  </si>
  <si>
    <t>ORE10009</t>
  </si>
  <si>
    <t>ORE10010</t>
  </si>
  <si>
    <t>ORE10011</t>
  </si>
  <si>
    <t>ORE10012</t>
  </si>
  <si>
    <t>ORE10013</t>
  </si>
  <si>
    <t>ORE10014</t>
  </si>
  <si>
    <t>ORE10015</t>
  </si>
  <si>
    <t>ORE10016</t>
  </si>
  <si>
    <t>ORE10017</t>
  </si>
  <si>
    <t>ORE10018</t>
  </si>
  <si>
    <t>ORE10019</t>
  </si>
  <si>
    <t>ORE10020</t>
  </si>
  <si>
    <t>ORE10021</t>
  </si>
  <si>
    <t>ORE10022</t>
  </si>
  <si>
    <t>ORE10023</t>
  </si>
  <si>
    <t>ORE10024</t>
  </si>
  <si>
    <t>ORE10026</t>
  </si>
  <si>
    <t>ORE10027</t>
  </si>
  <si>
    <t>ORE10028</t>
  </si>
  <si>
    <t>ORE10029</t>
  </si>
  <si>
    <t>ORE10030</t>
  </si>
  <si>
    <t>ORE10031</t>
  </si>
  <si>
    <t>ORE10088</t>
  </si>
  <si>
    <t>ORE10089</t>
  </si>
  <si>
    <t>ORE10090</t>
  </si>
  <si>
    <t>ORE10091</t>
  </si>
  <si>
    <t>ORE10092</t>
  </si>
  <si>
    <t>ORE10093</t>
  </si>
  <si>
    <t>ORE10094</t>
  </si>
  <si>
    <t>ORE10095</t>
  </si>
  <si>
    <t>ORE10096</t>
  </si>
  <si>
    <t>ORE10097</t>
  </si>
  <si>
    <t>ORE10098</t>
  </si>
  <si>
    <t>ORE10099</t>
  </si>
  <si>
    <t>ORE10100</t>
  </si>
  <si>
    <t>ORE10101</t>
  </si>
  <si>
    <t>ORE10102</t>
  </si>
  <si>
    <t>ORE10103</t>
  </si>
  <si>
    <t>ORE10104</t>
  </si>
  <si>
    <t>ORE10105</t>
  </si>
  <si>
    <t>ORE10106</t>
  </si>
  <si>
    <t>ORE10107</t>
  </si>
  <si>
    <t>ORE10108</t>
  </si>
  <si>
    <t>ORE10109</t>
  </si>
  <si>
    <t>ORE10110</t>
  </si>
  <si>
    <t>ORE10111</t>
  </si>
  <si>
    <t>ORE10112</t>
  </si>
  <si>
    <t>ORE10113</t>
  </si>
  <si>
    <t>ORE10114</t>
  </si>
  <si>
    <t>ORE10115</t>
  </si>
  <si>
    <t>ORE10116</t>
  </si>
  <si>
    <t>ORE10117</t>
  </si>
  <si>
    <t>ORE10118</t>
  </si>
  <si>
    <t>ORE10119</t>
  </si>
  <si>
    <t>ORE10120</t>
  </si>
  <si>
    <t>ORE10121</t>
  </si>
  <si>
    <t>ORE10122</t>
  </si>
  <si>
    <t>ORE10123</t>
  </si>
  <si>
    <t>ORE10124</t>
  </si>
  <si>
    <t>ORE10125</t>
  </si>
  <si>
    <t>ORE10126</t>
  </si>
  <si>
    <t>ORE10127</t>
  </si>
  <si>
    <t>ORE10128</t>
  </si>
  <si>
    <t>ORE10129</t>
  </si>
  <si>
    <t>ORE10130</t>
  </si>
  <si>
    <t>ORE10131</t>
  </si>
  <si>
    <t>ORE10132</t>
  </si>
  <si>
    <t>ORE10133</t>
  </si>
  <si>
    <t>ORE10134</t>
  </si>
  <si>
    <t>ORE10135</t>
  </si>
  <si>
    <t>ORE10136</t>
  </si>
  <si>
    <t>ORE10137</t>
  </si>
  <si>
    <t>ORE10154</t>
  </si>
  <si>
    <t>ORE10155</t>
  </si>
  <si>
    <t>ORE10156</t>
  </si>
  <si>
    <t>ORE10157</t>
  </si>
  <si>
    <t>ORE10158</t>
  </si>
  <si>
    <t>ORE10159</t>
  </si>
  <si>
    <t>ORE10160</t>
  </si>
  <si>
    <t>ORE10161</t>
  </si>
  <si>
    <t>ORE10162</t>
  </si>
  <si>
    <t>ORE10163</t>
  </si>
  <si>
    <t>ORE10164</t>
  </si>
  <si>
    <t>ORE10165</t>
  </si>
  <si>
    <t>ORE10166</t>
  </si>
  <si>
    <t>ORE10167</t>
  </si>
  <si>
    <t>ORE10168</t>
  </si>
  <si>
    <t>ORE10169</t>
  </si>
  <si>
    <t>ORE10170</t>
  </si>
  <si>
    <t>ORE10171</t>
  </si>
  <si>
    <t>ORE10172</t>
  </si>
  <si>
    <t>ORE10173</t>
  </si>
  <si>
    <t>ORE10174</t>
  </si>
  <si>
    <t>ORE10175</t>
  </si>
  <si>
    <t>ORE10177</t>
  </si>
  <si>
    <t>ORE10178</t>
  </si>
  <si>
    <t>ORE10179</t>
  </si>
  <si>
    <t>ORE10180</t>
  </si>
  <si>
    <t>ORE10181</t>
  </si>
  <si>
    <t>ORE10182</t>
  </si>
  <si>
    <t>ORE10184</t>
  </si>
  <si>
    <t>ORE10185</t>
  </si>
  <si>
    <t>ORE10186</t>
  </si>
  <si>
    <t>ORE10187</t>
  </si>
  <si>
    <t>ORE10188</t>
  </si>
  <si>
    <t>ORE10190</t>
  </si>
  <si>
    <t>ORE10191</t>
  </si>
  <si>
    <t>ORE10192</t>
  </si>
  <si>
    <t>ORE10195</t>
  </si>
  <si>
    <t>ORE10197</t>
  </si>
  <si>
    <t>ORE10198</t>
  </si>
  <si>
    <t>ORE10201</t>
  </si>
  <si>
    <t>ORE10204</t>
  </si>
  <si>
    <t>ORE10207</t>
  </si>
  <si>
    <t>ORE10212</t>
  </si>
  <si>
    <t>ORE10213</t>
  </si>
  <si>
    <t>ORE10214</t>
  </si>
  <si>
    <t>ORE10215</t>
  </si>
  <si>
    <t>ORE10216</t>
  </si>
  <si>
    <t>ORE10217</t>
  </si>
  <si>
    <t>ORE10218</t>
  </si>
  <si>
    <t>ORE10219</t>
  </si>
  <si>
    <t>ORE10220</t>
  </si>
  <si>
    <t>ORE10221</t>
  </si>
  <si>
    <t>ORE10222</t>
  </si>
  <si>
    <t>ORE10223</t>
  </si>
  <si>
    <t>ORE10226</t>
  </si>
  <si>
    <t>ORE10228</t>
  </si>
  <si>
    <t>ORE10229</t>
  </si>
  <si>
    <t>ORE10230</t>
  </si>
  <si>
    <t>ORE10231</t>
  </si>
  <si>
    <t>ORE10232</t>
  </si>
  <si>
    <t>Weight</t>
  </si>
  <si>
    <t>Sheet #</t>
  </si>
  <si>
    <t>CDS - CV</t>
  </si>
  <si>
    <t>ORE0905</t>
  </si>
  <si>
    <t>ORE0906</t>
  </si>
  <si>
    <t>ORE0907</t>
  </si>
  <si>
    <t>ORE0908</t>
  </si>
  <si>
    <t>ORE0909</t>
  </si>
  <si>
    <t>ORE0910</t>
  </si>
  <si>
    <t>ORE0911</t>
  </si>
  <si>
    <t>ORE0912</t>
  </si>
  <si>
    <t>ORE0913</t>
  </si>
  <si>
    <t>ORE0914</t>
  </si>
  <si>
    <t>ORE0915</t>
  </si>
  <si>
    <t>ORE0916</t>
  </si>
  <si>
    <t>ORE0917</t>
  </si>
  <si>
    <t>ORE0918</t>
  </si>
  <si>
    <t>ORE0919</t>
  </si>
  <si>
    <t>ORE0920</t>
  </si>
  <si>
    <t>ORE0921</t>
  </si>
  <si>
    <t>ORE0977</t>
  </si>
  <si>
    <t>ORE0978</t>
  </si>
  <si>
    <t>ORE0979</t>
  </si>
  <si>
    <t>ORE0980</t>
  </si>
  <si>
    <t>ORE0981</t>
  </si>
  <si>
    <t>ORE0982</t>
  </si>
  <si>
    <t>ORE0983</t>
  </si>
  <si>
    <t>ORE0984</t>
  </si>
  <si>
    <t>ORE0985</t>
  </si>
  <si>
    <t>ORE0986</t>
  </si>
  <si>
    <t>ORE0987</t>
  </si>
  <si>
    <t>ORE0988</t>
  </si>
  <si>
    <t>ORE0989</t>
  </si>
  <si>
    <t>ORE0990</t>
  </si>
  <si>
    <t>ORE0991</t>
  </si>
  <si>
    <t>ORE0992</t>
  </si>
  <si>
    <t>ORE0993</t>
  </si>
  <si>
    <t>ORE0994</t>
  </si>
  <si>
    <t>ORE0995</t>
  </si>
  <si>
    <t>ORE0996</t>
  </si>
  <si>
    <t>ORE0997</t>
  </si>
  <si>
    <t>ORE0998</t>
  </si>
  <si>
    <t>ORE0999</t>
  </si>
  <si>
    <t>ORE1000</t>
  </si>
  <si>
    <t>ORE1001</t>
  </si>
  <si>
    <t>ORE1002</t>
  </si>
  <si>
    <t>ORE1003</t>
  </si>
  <si>
    <t>ORE1004</t>
  </si>
  <si>
    <t>ORE1005</t>
  </si>
  <si>
    <t>ORE1006</t>
  </si>
  <si>
    <t>ORE1007</t>
  </si>
  <si>
    <t>ORE1008</t>
  </si>
  <si>
    <t>ORE1009</t>
  </si>
  <si>
    <t>ORE1010</t>
  </si>
  <si>
    <t>ORE1011</t>
  </si>
  <si>
    <t>ORE1012</t>
  </si>
  <si>
    <t>ORE1013</t>
  </si>
  <si>
    <t>ORE1014</t>
  </si>
  <si>
    <t>ORE1015</t>
  </si>
  <si>
    <t>ORE1016</t>
  </si>
  <si>
    <t>ORE1017</t>
  </si>
  <si>
    <t>ORE1018</t>
  </si>
  <si>
    <t>ORE1019</t>
  </si>
  <si>
    <t>ORE1020</t>
  </si>
  <si>
    <t>ORE1021</t>
  </si>
  <si>
    <t>ORE1022</t>
  </si>
  <si>
    <t>ORE1023</t>
  </si>
  <si>
    <t>ORE1024</t>
  </si>
  <si>
    <t>ORE1025</t>
  </si>
  <si>
    <t>ORE1026</t>
  </si>
  <si>
    <t>ORE1027</t>
  </si>
  <si>
    <t>ORE1028</t>
  </si>
  <si>
    <t>ORE1029</t>
  </si>
  <si>
    <t>ORE1030</t>
  </si>
  <si>
    <t>ORE1031</t>
  </si>
  <si>
    <t>ORE1032</t>
  </si>
  <si>
    <t>ORE1033</t>
  </si>
  <si>
    <t>ORE1034</t>
  </si>
  <si>
    <t>ORE1035</t>
  </si>
  <si>
    <t>ORE1036</t>
  </si>
  <si>
    <t>ORE1037</t>
  </si>
  <si>
    <t>ORE1038</t>
  </si>
  <si>
    <t>ORE1039</t>
  </si>
  <si>
    <t>ORE1040</t>
  </si>
  <si>
    <t>ORE1041</t>
  </si>
  <si>
    <t>ORE1042</t>
  </si>
  <si>
    <t>ORE1043</t>
  </si>
  <si>
    <t>ORE1044</t>
  </si>
  <si>
    <t>ORE1045</t>
  </si>
  <si>
    <t>ORE1046</t>
  </si>
  <si>
    <t>ORE1047</t>
  </si>
  <si>
    <t>ORE1048</t>
  </si>
  <si>
    <t>ORE1049</t>
  </si>
  <si>
    <t>ORE1050</t>
  </si>
  <si>
    <t>ORE1051</t>
  </si>
  <si>
    <t>ORE1052</t>
  </si>
  <si>
    <t>ORE1053</t>
  </si>
  <si>
    <t>ORE1054</t>
  </si>
  <si>
    <t>ORE1055</t>
  </si>
  <si>
    <t>ORE1056</t>
  </si>
  <si>
    <t>ORE1057</t>
  </si>
  <si>
    <t>ORE1058</t>
  </si>
  <si>
    <t>ORE1059</t>
  </si>
  <si>
    <t>ORE1060</t>
  </si>
  <si>
    <t>ORE 2040</t>
  </si>
  <si>
    <t>ORE 2041</t>
  </si>
  <si>
    <t>ORE 2042</t>
  </si>
  <si>
    <t>ORE 2043</t>
  </si>
  <si>
    <t>ORE 2044</t>
  </si>
  <si>
    <t>ORE 2045</t>
  </si>
  <si>
    <t>ORE 2046</t>
  </si>
  <si>
    <t>ORE 2047</t>
  </si>
  <si>
    <t>ORE 2048</t>
  </si>
  <si>
    <t>ORE 2049</t>
  </si>
  <si>
    <t>ORE 2050</t>
  </si>
  <si>
    <t>ORE 2051</t>
  </si>
  <si>
    <t>ORE 2052</t>
  </si>
  <si>
    <t>ORE 2053</t>
  </si>
  <si>
    <t>ORE 2054</t>
  </si>
  <si>
    <t>ORE 2055</t>
  </si>
  <si>
    <t>ORE 2056</t>
  </si>
  <si>
    <t>ORE 2057</t>
  </si>
  <si>
    <t>ORE 2058</t>
  </si>
  <si>
    <t>ORE 2059</t>
  </si>
  <si>
    <t>ORE 2060</t>
  </si>
  <si>
    <t>ORE 2061</t>
  </si>
  <si>
    <t>ORE 2062</t>
  </si>
  <si>
    <t>ORE 2063</t>
  </si>
  <si>
    <t>ORE 2064</t>
  </si>
  <si>
    <t>ORE 2065</t>
  </si>
  <si>
    <t>ORE 2066</t>
  </si>
  <si>
    <t>ORE 2067</t>
  </si>
  <si>
    <t>ORE 2068</t>
  </si>
  <si>
    <t>ORE 2069</t>
  </si>
  <si>
    <t>ORE 2070</t>
  </si>
  <si>
    <t>ORE 2071</t>
  </si>
  <si>
    <t>ORE 2072</t>
  </si>
  <si>
    <t>ORE 2073</t>
  </si>
  <si>
    <t>ORE 2074</t>
  </si>
  <si>
    <t>ORE 2075</t>
  </si>
  <si>
    <t>ORE 2076</t>
  </si>
  <si>
    <t>ORE 2077</t>
  </si>
  <si>
    <t>ORE 2078</t>
  </si>
  <si>
    <t>ORE 2079</t>
  </si>
  <si>
    <t>ORE 2080</t>
  </si>
  <si>
    <t>ORE 2081</t>
  </si>
  <si>
    <t>ORE 2082</t>
  </si>
  <si>
    <t>ORE 2083</t>
  </si>
  <si>
    <t>ORE9809</t>
  </si>
  <si>
    <t>ORE9810</t>
  </si>
  <si>
    <t>ORE9811</t>
  </si>
  <si>
    <t>ORE9812</t>
  </si>
  <si>
    <t>ORE9813</t>
  </si>
  <si>
    <t>ORE9814</t>
  </si>
  <si>
    <t>ORE9815</t>
  </si>
  <si>
    <t>ORE9816</t>
  </si>
  <si>
    <t>ORE9817</t>
  </si>
  <si>
    <t>ORE9818</t>
  </si>
  <si>
    <t>ORE9819</t>
  </si>
  <si>
    <t>ORE9820</t>
  </si>
  <si>
    <t>ORE9821</t>
  </si>
  <si>
    <t>ORE9822</t>
  </si>
  <si>
    <t>ORE9823</t>
  </si>
  <si>
    <t>ORE9824</t>
  </si>
  <si>
    <t>ORE9825</t>
  </si>
  <si>
    <t>ORE9826</t>
  </si>
  <si>
    <t>ORE9827</t>
  </si>
  <si>
    <t>ORE9828</t>
  </si>
  <si>
    <t>ORE9829</t>
  </si>
  <si>
    <t>ORE9830</t>
  </si>
  <si>
    <t>ORE9831</t>
  </si>
  <si>
    <t>ORE9832</t>
  </si>
  <si>
    <t>ORE9833</t>
  </si>
  <si>
    <t>ORE9834</t>
  </si>
  <si>
    <t>ORE9835</t>
  </si>
  <si>
    <t>ORE9836</t>
  </si>
  <si>
    <t>ORE9837</t>
  </si>
  <si>
    <t>ORE9838</t>
  </si>
  <si>
    <t>ORE9839</t>
  </si>
  <si>
    <t>ORE9840</t>
  </si>
  <si>
    <t>ORE9841</t>
  </si>
  <si>
    <t>ORE9842</t>
  </si>
  <si>
    <t>ORE9843</t>
  </si>
  <si>
    <t>ORE9844</t>
  </si>
  <si>
    <t>ORE9845</t>
  </si>
  <si>
    <t>ORE9846</t>
  </si>
  <si>
    <t>ORE9847</t>
  </si>
  <si>
    <t>ORE9848</t>
  </si>
  <si>
    <t>ORE9849</t>
  </si>
  <si>
    <t>ORE9850</t>
  </si>
  <si>
    <t>ORE9851</t>
  </si>
  <si>
    <t>ORE9852</t>
  </si>
  <si>
    <t>ORE9853</t>
  </si>
  <si>
    <t>ORE9854</t>
  </si>
  <si>
    <t>ORE9855</t>
  </si>
  <si>
    <t>ORE9856</t>
  </si>
  <si>
    <t>ORE9857</t>
  </si>
  <si>
    <t>ORE9858</t>
  </si>
  <si>
    <t>ORE9859</t>
  </si>
  <si>
    <t>ORE9860</t>
  </si>
  <si>
    <t>ORE9861</t>
  </si>
  <si>
    <t>ORE9862</t>
  </si>
  <si>
    <t>ORE9863</t>
  </si>
  <si>
    <t>ORE9864</t>
  </si>
  <si>
    <t>ORE9865</t>
  </si>
  <si>
    <t>ORE9866</t>
  </si>
  <si>
    <t>ORE9867</t>
  </si>
  <si>
    <t>ORE9868</t>
  </si>
  <si>
    <t>ORE9869</t>
  </si>
  <si>
    <t>ORE9870</t>
  </si>
  <si>
    <t>ORE9871</t>
  </si>
  <si>
    <t>ORE9872</t>
  </si>
  <si>
    <t>ORE9873</t>
  </si>
  <si>
    <t>ORE9874</t>
  </si>
  <si>
    <t>ORE9875</t>
  </si>
  <si>
    <t>ORE9876</t>
  </si>
  <si>
    <t>ORE9877</t>
  </si>
  <si>
    <t>ORE9878</t>
  </si>
  <si>
    <t>ORE9879</t>
  </si>
  <si>
    <t>ORE9880</t>
  </si>
  <si>
    <t>ORE9881</t>
  </si>
  <si>
    <t>ORE9882</t>
  </si>
  <si>
    <t>ORE9883</t>
  </si>
  <si>
    <t>ORE9884</t>
  </si>
  <si>
    <t>ORE9885</t>
  </si>
  <si>
    <t>ORE9886</t>
  </si>
  <si>
    <t>ORE9887</t>
  </si>
  <si>
    <t>ORE9888</t>
  </si>
  <si>
    <t>ORE9889</t>
  </si>
  <si>
    <t>ORE9890</t>
  </si>
  <si>
    <t>ORE9891</t>
  </si>
  <si>
    <t>ORE9892</t>
  </si>
  <si>
    <t>ORE9893</t>
  </si>
  <si>
    <t>ORE9894</t>
  </si>
  <si>
    <t>ORE9895</t>
  </si>
  <si>
    <t>ORE9896</t>
  </si>
  <si>
    <t>ORE9897</t>
  </si>
  <si>
    <t>ORE9898</t>
  </si>
  <si>
    <t>ORE9899</t>
  </si>
  <si>
    <t>ORE9900</t>
  </si>
  <si>
    <t>ORE9901</t>
  </si>
  <si>
    <t>ORE9902</t>
  </si>
  <si>
    <t>ORE9903</t>
  </si>
  <si>
    <t>ORE9904</t>
  </si>
  <si>
    <t>ORE9905</t>
  </si>
  <si>
    <t>ORE9906</t>
  </si>
  <si>
    <t>ORE9907</t>
  </si>
  <si>
    <t>ORE12719</t>
  </si>
  <si>
    <t>ORE12720</t>
  </si>
  <si>
    <t>ORE12721</t>
  </si>
  <si>
    <t>ORE12722</t>
  </si>
  <si>
    <t>ORE12723</t>
  </si>
  <si>
    <t>ORE12724</t>
  </si>
  <si>
    <t>ORE12725</t>
  </si>
  <si>
    <t>ORE12726</t>
  </si>
  <si>
    <t>ORE12727</t>
  </si>
  <si>
    <t>ORE12728</t>
  </si>
  <si>
    <t>ORE12729</t>
  </si>
  <si>
    <t>ORE12730</t>
  </si>
  <si>
    <t>ORE12731</t>
  </si>
  <si>
    <t>ORE12732</t>
  </si>
  <si>
    <t>ORE12733</t>
  </si>
  <si>
    <t>ORE12734</t>
  </si>
  <si>
    <t>ORE12735</t>
  </si>
  <si>
    <t>ORE12736</t>
  </si>
  <si>
    <t>ORE12737</t>
  </si>
  <si>
    <t>ORE12738</t>
  </si>
  <si>
    <t>ORE12739</t>
  </si>
  <si>
    <t>ORE12740</t>
  </si>
  <si>
    <t>ORE12741</t>
  </si>
  <si>
    <t>ORE12742</t>
  </si>
  <si>
    <t>ORE12743</t>
  </si>
  <si>
    <t>ORE12744</t>
  </si>
  <si>
    <t>ORE12745</t>
  </si>
  <si>
    <t>ORE12746</t>
  </si>
  <si>
    <t>ORE12747</t>
  </si>
  <si>
    <t>ORE12748</t>
  </si>
  <si>
    <t>ORE12749</t>
  </si>
  <si>
    <t>ORE12750</t>
  </si>
  <si>
    <t>ORE12751</t>
  </si>
  <si>
    <t>ORE12752</t>
  </si>
  <si>
    <t>ORE12753</t>
  </si>
  <si>
    <t>ORE12754</t>
  </si>
  <si>
    <t>ORE12755</t>
  </si>
  <si>
    <t>ORE12756</t>
  </si>
  <si>
    <t>ORE12757</t>
  </si>
  <si>
    <t>ORE12758</t>
  </si>
  <si>
    <t>ORE12759</t>
  </si>
  <si>
    <t>ORE12760</t>
  </si>
  <si>
    <t>ORE12761</t>
  </si>
  <si>
    <t>ORE12762</t>
  </si>
  <si>
    <t>ORE12763</t>
  </si>
  <si>
    <t>ORE12764</t>
  </si>
  <si>
    <t>ORE12765</t>
  </si>
  <si>
    <t>ORE12766</t>
  </si>
  <si>
    <t>ORE12767</t>
  </si>
  <si>
    <t>ORE12768</t>
  </si>
  <si>
    <t>ORE12769</t>
  </si>
  <si>
    <t>ORE12770</t>
  </si>
  <si>
    <t>ORE12771</t>
  </si>
  <si>
    <t>ORE12772</t>
  </si>
  <si>
    <t>ORE12773</t>
  </si>
  <si>
    <t>QTZ+XG+PY</t>
  </si>
  <si>
    <t>55A</t>
  </si>
  <si>
    <t>ORE12774</t>
  </si>
  <si>
    <t>ORE12775</t>
  </si>
  <si>
    <t>ORE12776</t>
  </si>
  <si>
    <t>ORE12777</t>
  </si>
  <si>
    <t>ORE12778</t>
  </si>
  <si>
    <t>ORE12779</t>
  </si>
  <si>
    <t>ORE12780</t>
  </si>
  <si>
    <t>ORE12781</t>
  </si>
  <si>
    <t>ORE12782</t>
  </si>
  <si>
    <t>ORE12783</t>
  </si>
  <si>
    <t>ORE12784</t>
  </si>
  <si>
    <t>ORE12785</t>
  </si>
  <si>
    <t>ORE12786</t>
  </si>
  <si>
    <t>ORE12787</t>
  </si>
  <si>
    <t>ORE12788</t>
  </si>
  <si>
    <t>ORE12789</t>
  </si>
  <si>
    <t>ORE12790</t>
  </si>
  <si>
    <t>ORE12791</t>
  </si>
  <si>
    <t>ORE12792</t>
  </si>
  <si>
    <t>ORE12793</t>
  </si>
  <si>
    <t>ORE12794</t>
  </si>
  <si>
    <t>ORE12795</t>
  </si>
  <si>
    <t>ORE12796</t>
  </si>
  <si>
    <t>ORE12797</t>
  </si>
  <si>
    <t>ORE12798</t>
  </si>
  <si>
    <t>ORE12799</t>
  </si>
  <si>
    <t>ORE12800</t>
  </si>
  <si>
    <t>ORE12801</t>
  </si>
  <si>
    <t>ORE12802</t>
  </si>
  <si>
    <t>ORE12803</t>
  </si>
  <si>
    <t>ORE12804</t>
  </si>
  <si>
    <t>ORE12805</t>
  </si>
  <si>
    <t>ORE12806</t>
  </si>
  <si>
    <t>ORE12807</t>
  </si>
  <si>
    <t>ORE12808</t>
  </si>
  <si>
    <t>ORE12809</t>
  </si>
  <si>
    <t>ORE12810</t>
  </si>
  <si>
    <t>ORE12811</t>
  </si>
  <si>
    <t>ORE12812</t>
  </si>
  <si>
    <t>ORE12813</t>
  </si>
  <si>
    <t>ORE12814</t>
  </si>
  <si>
    <t>ORE12815</t>
  </si>
  <si>
    <t>ORE12816</t>
  </si>
  <si>
    <t>ORE12817</t>
  </si>
  <si>
    <t>ORE12818</t>
  </si>
  <si>
    <t>ORE12819</t>
  </si>
  <si>
    <t>QTZ+ASPYFINA+PY</t>
  </si>
  <si>
    <t>ORE12820</t>
  </si>
  <si>
    <t>ORE12821</t>
  </si>
  <si>
    <t>ORE12822</t>
  </si>
  <si>
    <t>ORE12823</t>
  </si>
  <si>
    <t>ORE12824</t>
  </si>
  <si>
    <t>ORE12825</t>
  </si>
  <si>
    <t>ORE12826</t>
  </si>
  <si>
    <t>ORE12827</t>
  </si>
  <si>
    <t>ORE12828</t>
  </si>
  <si>
    <t>ORE12829</t>
  </si>
  <si>
    <t>ORE12830</t>
  </si>
  <si>
    <t>ORE12831</t>
  </si>
  <si>
    <t>ORE12832</t>
  </si>
  <si>
    <t>ORE12833</t>
  </si>
  <si>
    <t>ORE12834</t>
  </si>
  <si>
    <t>ORE12835</t>
  </si>
  <si>
    <t>ORE12836</t>
  </si>
  <si>
    <t>ORE12837</t>
  </si>
  <si>
    <t>ORE12838</t>
  </si>
  <si>
    <t>ORE12839</t>
  </si>
  <si>
    <t>ORE12840</t>
  </si>
  <si>
    <t>ORE12841</t>
  </si>
  <si>
    <t>ORE12842</t>
  </si>
  <si>
    <t>ORE12843</t>
  </si>
  <si>
    <t>ORE12844</t>
  </si>
  <si>
    <t>QTZ+CLO+ASPYFINA</t>
  </si>
  <si>
    <t>ORE12845</t>
  </si>
  <si>
    <t>ORE12846</t>
  </si>
  <si>
    <t>ORE12847</t>
  </si>
  <si>
    <t>ORE12848</t>
  </si>
  <si>
    <t>ORE12849</t>
  </si>
  <si>
    <t>ORE12850</t>
  </si>
  <si>
    <t>ORE12851</t>
  </si>
  <si>
    <t>ORE12852</t>
  </si>
  <si>
    <t>ORE12853</t>
  </si>
  <si>
    <t>ORE12854</t>
  </si>
  <si>
    <t>ORE12855</t>
  </si>
  <si>
    <t>ORE12856</t>
  </si>
  <si>
    <t>ORE12857</t>
  </si>
  <si>
    <t>ORE12858</t>
  </si>
  <si>
    <t>ORE12859</t>
  </si>
  <si>
    <t>ORE12860</t>
  </si>
  <si>
    <t>ORE12861</t>
  </si>
  <si>
    <t>ORE12862</t>
  </si>
  <si>
    <t>ORE12863</t>
  </si>
  <si>
    <t>ORE12864</t>
  </si>
  <si>
    <t>ORE12865</t>
  </si>
  <si>
    <t>XG+ASPYFINA+PY+QTZ</t>
  </si>
  <si>
    <t>ORE12866</t>
  </si>
  <si>
    <t>ORE12867</t>
  </si>
  <si>
    <t>ORE12868</t>
  </si>
  <si>
    <t>ORE12869</t>
  </si>
  <si>
    <t>ORE12870</t>
  </si>
  <si>
    <t>ORE12871</t>
  </si>
  <si>
    <t>ORE12872</t>
  </si>
  <si>
    <t>ORE12873</t>
  </si>
  <si>
    <t>QTZ FUME</t>
  </si>
  <si>
    <t>ORE12874</t>
  </si>
  <si>
    <t>ORE12875</t>
  </si>
  <si>
    <t>ORE12876</t>
  </si>
  <si>
    <t>ORE12877</t>
  </si>
  <si>
    <t>ORE12878</t>
  </si>
  <si>
    <t>ORE12879</t>
  </si>
  <si>
    <t>ORE12880</t>
  </si>
  <si>
    <t>ORE12881</t>
  </si>
  <si>
    <t>ORE12882</t>
  </si>
  <si>
    <t>ORE12883</t>
  </si>
  <si>
    <t>ORE12884</t>
  </si>
  <si>
    <t>ORE12885</t>
  </si>
  <si>
    <t>ORE12886</t>
  </si>
  <si>
    <t>ORE12887</t>
  </si>
  <si>
    <t>ORE12888</t>
  </si>
  <si>
    <t>ORE12889</t>
  </si>
  <si>
    <t>ORE12890</t>
  </si>
  <si>
    <t>ORE12891</t>
  </si>
  <si>
    <t>ORE12892</t>
  </si>
  <si>
    <t>ORE12893</t>
  </si>
  <si>
    <t>ORE12894</t>
  </si>
  <si>
    <t>ORE12895</t>
  </si>
  <si>
    <t>QTZ FUME+ASPYFINA+PY</t>
  </si>
  <si>
    <t>XG+QTZ+ASPYFINA+PY</t>
  </si>
  <si>
    <t>QTZ+ASPYFINA+CLO+PY</t>
  </si>
  <si>
    <t>CDS-CVDQ</t>
  </si>
  <si>
    <t>EP</t>
  </si>
  <si>
    <t>CDS - LJ</t>
  </si>
  <si>
    <t>ORE12206</t>
  </si>
  <si>
    <t>ORE12207</t>
  </si>
  <si>
    <t>ORE12208</t>
  </si>
  <si>
    <t>ORE12209</t>
  </si>
  <si>
    <t>ORE12210</t>
  </si>
  <si>
    <t>ORE12211</t>
  </si>
  <si>
    <t>ORE12212</t>
  </si>
  <si>
    <t>ORE12213</t>
  </si>
  <si>
    <t>ORE12214</t>
  </si>
  <si>
    <t>ORE12215</t>
  </si>
  <si>
    <t>ORE12216</t>
  </si>
  <si>
    <t>ORE12217</t>
  </si>
  <si>
    <t>ORE12218</t>
  </si>
  <si>
    <t>ORE12219</t>
  </si>
  <si>
    <t>ORE12220</t>
  </si>
  <si>
    <t>ORE12221</t>
  </si>
  <si>
    <t>ORE12222</t>
  </si>
  <si>
    <t>ORE12223</t>
  </si>
  <si>
    <t>ORE12224</t>
  </si>
  <si>
    <t>ORE12225</t>
  </si>
  <si>
    <t>ORE12226</t>
  </si>
  <si>
    <t>ORE12227</t>
  </si>
  <si>
    <t>ORE12228</t>
  </si>
  <si>
    <t>ORE12229</t>
  </si>
  <si>
    <t>ORE12230</t>
  </si>
  <si>
    <t>ORE12231</t>
  </si>
  <si>
    <t>ORE12232</t>
  </si>
  <si>
    <t>ORE12233</t>
  </si>
  <si>
    <t>ORE12234</t>
  </si>
  <si>
    <t>ORE12235</t>
  </si>
  <si>
    <t>ORE12236</t>
  </si>
  <si>
    <t>ORE12237</t>
  </si>
  <si>
    <t>ORE12238</t>
  </si>
  <si>
    <t>ORE12239</t>
  </si>
  <si>
    <t>ORE12240</t>
  </si>
  <si>
    <t>ORE12241</t>
  </si>
  <si>
    <t>ORE12242</t>
  </si>
  <si>
    <t>ORE12243</t>
  </si>
  <si>
    <t>ORE12244</t>
  </si>
  <si>
    <t>ORE12245</t>
  </si>
  <si>
    <t>ORE12246</t>
  </si>
  <si>
    <t>ORE12247</t>
  </si>
  <si>
    <t>ORE12248</t>
  </si>
  <si>
    <t>ORE12249</t>
  </si>
  <si>
    <t>ORE12250</t>
  </si>
  <si>
    <t>ORE12251</t>
  </si>
  <si>
    <t>ORE12252</t>
  </si>
  <si>
    <t>ORE12253</t>
  </si>
  <si>
    <t>ORE12254</t>
  </si>
  <si>
    <t>ORE12255</t>
  </si>
  <si>
    <t>ORE12256</t>
  </si>
  <si>
    <t>ORE12257</t>
  </si>
  <si>
    <t>ORE12258</t>
  </si>
  <si>
    <t>ORE12259</t>
  </si>
  <si>
    <t>ORE12260</t>
  </si>
  <si>
    <t>ORE12261</t>
  </si>
  <si>
    <t>ORE12263</t>
  </si>
  <si>
    <t>ORE12264</t>
  </si>
  <si>
    <t>ORE12265</t>
  </si>
  <si>
    <t>ORE12266</t>
  </si>
  <si>
    <t>ORE12267</t>
  </si>
  <si>
    <t>ORE12268</t>
  </si>
  <si>
    <t>ORE12269</t>
  </si>
  <si>
    <t>ORE12270</t>
  </si>
  <si>
    <t>ORE12271</t>
  </si>
  <si>
    <t>ORE12272</t>
  </si>
  <si>
    <t>ORE12273</t>
  </si>
  <si>
    <t>ORE12274</t>
  </si>
  <si>
    <t>ORE12275</t>
  </si>
  <si>
    <t>ORE12277</t>
  </si>
  <si>
    <t>ORE12278</t>
  </si>
  <si>
    <t>ORE12279</t>
  </si>
  <si>
    <t>ORE12280</t>
  </si>
  <si>
    <t>ORE12281</t>
  </si>
  <si>
    <t xml:space="preserve">CONTRAST - Dark </t>
  </si>
  <si>
    <t>CONTRAST - Rest</t>
  </si>
  <si>
    <t>CONTRAST - PF S</t>
  </si>
  <si>
    <t>CONTRAST - PF C</t>
  </si>
  <si>
    <t>DM80 - Dark</t>
  </si>
  <si>
    <t>DM80 - High</t>
  </si>
  <si>
    <t>DM80 - Medium</t>
  </si>
  <si>
    <t>DM80 - Low</t>
  </si>
  <si>
    <t>DM80 - PF S</t>
  </si>
  <si>
    <t>DM80 - PF C</t>
  </si>
  <si>
    <t>DM70 - Dark</t>
  </si>
  <si>
    <t>DM70 - High</t>
  </si>
  <si>
    <t>DM70 - Medium</t>
  </si>
  <si>
    <t>DM70 - Low</t>
  </si>
  <si>
    <t>DM70 - PF S</t>
  </si>
  <si>
    <t>DM70 - PF C</t>
  </si>
  <si>
    <t>MINERIO/ESTERIL</t>
  </si>
  <si>
    <t>NONE</t>
  </si>
  <si>
    <t>ORE12896</t>
  </si>
  <si>
    <t>ORE12897</t>
  </si>
  <si>
    <t>ORE12898</t>
  </si>
  <si>
    <t>ORE12899</t>
  </si>
  <si>
    <t>ORE12900</t>
  </si>
  <si>
    <t>ORE12901</t>
  </si>
  <si>
    <t>ORE12902</t>
  </si>
  <si>
    <t>ORE12903</t>
  </si>
  <si>
    <t>ORE12904</t>
  </si>
  <si>
    <t>ORE12905</t>
  </si>
  <si>
    <t>ORE12906</t>
  </si>
  <si>
    <t>ORE12907</t>
  </si>
  <si>
    <t>ORE12908</t>
  </si>
  <si>
    <t>ORE12909</t>
  </si>
  <si>
    <t>ORE12910</t>
  </si>
  <si>
    <t>ORE12911</t>
  </si>
  <si>
    <t>ORE12912</t>
  </si>
  <si>
    <t>ORE12913</t>
  </si>
  <si>
    <t>ORE12914</t>
  </si>
  <si>
    <t>ORE12915</t>
  </si>
  <si>
    <t>ORE12916</t>
  </si>
  <si>
    <t>ORE12917</t>
  </si>
  <si>
    <t>ORE12918</t>
  </si>
  <si>
    <t>ORE12919</t>
  </si>
  <si>
    <t>ORE12920</t>
  </si>
  <si>
    <t>ORE12921</t>
  </si>
  <si>
    <t>ORE12922</t>
  </si>
  <si>
    <t>ORE12923</t>
  </si>
  <si>
    <t>ORE12924</t>
  </si>
  <si>
    <t>ORE12925</t>
  </si>
  <si>
    <t>ORE12926</t>
  </si>
  <si>
    <t>ORE12927</t>
  </si>
  <si>
    <t>ORE12928</t>
  </si>
  <si>
    <t>ORE12929</t>
  </si>
  <si>
    <t>ORE12930</t>
  </si>
  <si>
    <t>ORE12931</t>
  </si>
  <si>
    <t>ORE12932</t>
  </si>
  <si>
    <t>ORE12933</t>
  </si>
  <si>
    <t>ORE12934</t>
  </si>
  <si>
    <t>ORE12935</t>
  </si>
  <si>
    <t>ORE12936</t>
  </si>
  <si>
    <t>ORE12937</t>
  </si>
  <si>
    <t>ORE12938</t>
  </si>
  <si>
    <t>ORE12939</t>
  </si>
  <si>
    <t>ORE12940</t>
  </si>
  <si>
    <t>ORE12941</t>
  </si>
  <si>
    <t>ORE12942</t>
  </si>
  <si>
    <t>ORE12943</t>
  </si>
  <si>
    <t>ORE12944</t>
  </si>
  <si>
    <t>ORE12945</t>
  </si>
  <si>
    <t>ORE12946</t>
  </si>
  <si>
    <t>ORE12947</t>
  </si>
  <si>
    <t>ORE12948</t>
  </si>
  <si>
    <t>ORE12949</t>
  </si>
  <si>
    <t>ORE12950</t>
  </si>
  <si>
    <t>ORE12951</t>
  </si>
  <si>
    <t>ORE12952</t>
  </si>
  <si>
    <t>ORE12953</t>
  </si>
  <si>
    <t>ORE12954</t>
  </si>
  <si>
    <t>ORE12955</t>
  </si>
  <si>
    <t>ORE12956</t>
  </si>
  <si>
    <t>ORE12957</t>
  </si>
  <si>
    <t>ORE12958</t>
  </si>
  <si>
    <t>ORE12959</t>
  </si>
  <si>
    <t>ORE12960</t>
  </si>
  <si>
    <t>ORE12961</t>
  </si>
  <si>
    <t>ORE12962</t>
  </si>
  <si>
    <t>ORE12963</t>
  </si>
  <si>
    <t>ORE12964</t>
  </si>
  <si>
    <t>ORE12965</t>
  </si>
  <si>
    <t>ORE12966</t>
  </si>
  <si>
    <t>ORE12967</t>
  </si>
  <si>
    <t>ORE12968</t>
  </si>
  <si>
    <t>ORE12969</t>
  </si>
  <si>
    <t>ORE12970</t>
  </si>
  <si>
    <t>ORE12971</t>
  </si>
  <si>
    <t>ORE12972</t>
  </si>
  <si>
    <t>ORE12973</t>
  </si>
  <si>
    <t>ORE12974</t>
  </si>
  <si>
    <t>ORE12975</t>
  </si>
  <si>
    <t>ORE12976</t>
  </si>
  <si>
    <t>ORE12977</t>
  </si>
  <si>
    <t>ORE12978</t>
  </si>
  <si>
    <t>ORE12979</t>
  </si>
  <si>
    <t>ORE12980</t>
  </si>
  <si>
    <t>ORE12981</t>
  </si>
  <si>
    <t>ORE12982</t>
  </si>
  <si>
    <t>ORE12983</t>
  </si>
  <si>
    <t>ORE12984</t>
  </si>
  <si>
    <t>ORE12985</t>
  </si>
  <si>
    <t>ORE12986</t>
  </si>
  <si>
    <t>ORE12987</t>
  </si>
  <si>
    <t>ORE12988</t>
  </si>
  <si>
    <t>ORE12989</t>
  </si>
  <si>
    <t>ORE12990</t>
  </si>
  <si>
    <t>ORE12991</t>
  </si>
  <si>
    <t>ORE12992</t>
  </si>
  <si>
    <t>ORE12993</t>
  </si>
  <si>
    <t>ORE12994</t>
  </si>
  <si>
    <t>ORE12995</t>
  </si>
  <si>
    <t>ORE12996</t>
  </si>
  <si>
    <t>ORE12997</t>
  </si>
  <si>
    <t>ORE12998</t>
  </si>
  <si>
    <t>ORE12999</t>
  </si>
  <si>
    <t>ORE13000</t>
  </si>
  <si>
    <t>ORE13001</t>
  </si>
  <si>
    <t>ORE13002</t>
  </si>
  <si>
    <t>ORE13003</t>
  </si>
  <si>
    <t>ORE13004</t>
  </si>
  <si>
    <t>ORE13005</t>
  </si>
  <si>
    <t>ORE13006</t>
  </si>
  <si>
    <t>ORE13007</t>
  </si>
  <si>
    <t>ORE13008</t>
  </si>
  <si>
    <t>ORE13009</t>
  </si>
  <si>
    <t>ORE13010</t>
  </si>
  <si>
    <t>ORE13011</t>
  </si>
  <si>
    <t>ORE13012</t>
  </si>
  <si>
    <t>ORE13013</t>
  </si>
  <si>
    <t>ORE13014</t>
  </si>
  <si>
    <t>ORE13015</t>
  </si>
  <si>
    <t>ORE13016</t>
  </si>
  <si>
    <t>ORE13017</t>
  </si>
  <si>
    <t>ORE13018</t>
  </si>
  <si>
    <t>ORE13019</t>
  </si>
  <si>
    <t>ORE13020</t>
  </si>
  <si>
    <t>ORE13021</t>
  </si>
  <si>
    <t>ORE13022</t>
  </si>
  <si>
    <t>ORE13023</t>
  </si>
  <si>
    <t>ORE13024</t>
  </si>
  <si>
    <t>ORE13025</t>
  </si>
  <si>
    <t>ORE13026</t>
  </si>
  <si>
    <t>ORE13027</t>
  </si>
  <si>
    <t>ORE13028</t>
  </si>
  <si>
    <t>ORE13029</t>
  </si>
  <si>
    <t>ORE13030</t>
  </si>
  <si>
    <t>ORE13031</t>
  </si>
  <si>
    <t>ORE13032</t>
  </si>
  <si>
    <t>ORE13033</t>
  </si>
  <si>
    <t>ORE13034</t>
  </si>
  <si>
    <t>ORE13035</t>
  </si>
  <si>
    <t>ORE13036</t>
  </si>
  <si>
    <t>ORE13037</t>
  </si>
  <si>
    <t>ORE13038</t>
  </si>
  <si>
    <t>ORE13039</t>
  </si>
  <si>
    <t>ORE13040</t>
  </si>
  <si>
    <t>ORE13041</t>
  </si>
  <si>
    <t>ORE13042</t>
  </si>
  <si>
    <t>ORE13043</t>
  </si>
  <si>
    <t>ORE13044</t>
  </si>
  <si>
    <t>ORE13045</t>
  </si>
  <si>
    <t>ORE13046</t>
  </si>
  <si>
    <t>ORE13047</t>
  </si>
  <si>
    <t>ORE13048</t>
  </si>
  <si>
    <t>ORE13049</t>
  </si>
  <si>
    <t>ORE13050</t>
  </si>
  <si>
    <t>ORE13051</t>
  </si>
  <si>
    <t>ORE13052</t>
  </si>
  <si>
    <t>ORE13053</t>
  </si>
  <si>
    <t>ORE13054</t>
  </si>
  <si>
    <t>ORE13055</t>
  </si>
  <si>
    <t>ORE13056</t>
  </si>
  <si>
    <t>ORE13057</t>
  </si>
  <si>
    <t>ORE13058</t>
  </si>
  <si>
    <t>ORE13059</t>
  </si>
  <si>
    <t>ORE13060</t>
  </si>
  <si>
    <t>ORE13061</t>
  </si>
  <si>
    <t>ORE13062</t>
  </si>
  <si>
    <t>ORE13063</t>
  </si>
  <si>
    <t>ORE13064</t>
  </si>
  <si>
    <t>ORE13065</t>
  </si>
  <si>
    <t>ORE13066</t>
  </si>
  <si>
    <t>ORE13067</t>
  </si>
  <si>
    <t>ORE13068</t>
  </si>
  <si>
    <t>ORE13069</t>
  </si>
  <si>
    <t>ORE13070</t>
  </si>
  <si>
    <t>ORE13071</t>
  </si>
  <si>
    <t>ORE13072</t>
  </si>
  <si>
    <t>ORE13073</t>
  </si>
  <si>
    <t>ORE13074</t>
  </si>
  <si>
    <t>ORE13075</t>
  </si>
  <si>
    <t>ORE13076</t>
  </si>
  <si>
    <t>ORE13077</t>
  </si>
  <si>
    <t>ORE13078</t>
  </si>
  <si>
    <t>ORE13079</t>
  </si>
  <si>
    <t>ORE13080</t>
  </si>
  <si>
    <t>ORE13081</t>
  </si>
  <si>
    <t>ORE13082</t>
  </si>
  <si>
    <t>ORE13083</t>
  </si>
  <si>
    <t>ORE13084</t>
  </si>
  <si>
    <t>ORE13085</t>
  </si>
  <si>
    <t>ORE13086</t>
  </si>
  <si>
    <t>ORE13087</t>
  </si>
  <si>
    <t>ORE13088</t>
  </si>
  <si>
    <t>ORE13089</t>
  </si>
  <si>
    <t>ORE13090</t>
  </si>
  <si>
    <t>ORE13091</t>
  </si>
  <si>
    <t>ORE13092</t>
  </si>
  <si>
    <t>ORE13093</t>
  </si>
  <si>
    <t>ORE13094</t>
  </si>
  <si>
    <t>ORE13095</t>
  </si>
  <si>
    <t>ORE13096</t>
  </si>
  <si>
    <t>ORE13097</t>
  </si>
  <si>
    <t>ORE13098</t>
  </si>
  <si>
    <t>ORE13099</t>
  </si>
  <si>
    <t>ORE13100</t>
  </si>
  <si>
    <t>ORE13101</t>
  </si>
  <si>
    <t>ORE13102</t>
  </si>
  <si>
    <t>ORE13103</t>
  </si>
  <si>
    <t>ORE13104</t>
  </si>
  <si>
    <t>ORE13105</t>
  </si>
  <si>
    <t>ORE13106</t>
  </si>
  <si>
    <t>ORE13107</t>
  </si>
  <si>
    <t>ORE13108</t>
  </si>
  <si>
    <t>ORE13109</t>
  </si>
  <si>
    <t>ORE13110</t>
  </si>
  <si>
    <t>ORE13111</t>
  </si>
  <si>
    <t>ORE13112</t>
  </si>
  <si>
    <t>ORE13113</t>
  </si>
  <si>
    <t>ORE13114</t>
  </si>
  <si>
    <t>ORE13115</t>
  </si>
  <si>
    <t>ORE13116</t>
  </si>
  <si>
    <t>ORE13117</t>
  </si>
  <si>
    <t>ORE13118</t>
  </si>
  <si>
    <t>ORE13119</t>
  </si>
  <si>
    <t>ORE13120</t>
  </si>
  <si>
    <t>ORE13121</t>
  </si>
  <si>
    <t>ORE13122</t>
  </si>
  <si>
    <t>ORE13123</t>
  </si>
  <si>
    <t>ORE13124</t>
  </si>
  <si>
    <t>ORE13125</t>
  </si>
  <si>
    <t>ORE13126</t>
  </si>
  <si>
    <t>ORE13127</t>
  </si>
  <si>
    <t>ORE13128</t>
  </si>
  <si>
    <t>ORE13129</t>
  </si>
  <si>
    <t>ORE13130</t>
  </si>
  <si>
    <t>ORE13131</t>
  </si>
  <si>
    <t>ORE13132</t>
  </si>
  <si>
    <t>ORE13133</t>
  </si>
  <si>
    <t>ORE13134</t>
  </si>
  <si>
    <t>ORE13135</t>
  </si>
  <si>
    <t>ORE13136</t>
  </si>
  <si>
    <t>ORE13137</t>
  </si>
  <si>
    <t>ORE13138</t>
  </si>
  <si>
    <t>ORE13139</t>
  </si>
  <si>
    <t>ORE13140</t>
  </si>
  <si>
    <t>ORE13141</t>
  </si>
  <si>
    <t>ORE13142</t>
  </si>
  <si>
    <t>ORE13143</t>
  </si>
  <si>
    <t>ORE13144</t>
  </si>
  <si>
    <t>ORE13145</t>
  </si>
  <si>
    <t>ORE13146</t>
  </si>
  <si>
    <t>ORE13147</t>
  </si>
  <si>
    <t>ORE13148</t>
  </si>
  <si>
    <t>ORE13149</t>
  </si>
  <si>
    <t>NENHUM</t>
  </si>
  <si>
    <t>MINERALOGIA</t>
  </si>
  <si>
    <t>MINERIO</t>
  </si>
  <si>
    <t>ESTERIL</t>
  </si>
  <si>
    <t>CLO</t>
  </si>
  <si>
    <t>CLASSE MINERAL</t>
  </si>
  <si>
    <t>CLASSIFICACAO</t>
  </si>
  <si>
    <t># RbR</t>
  </si>
  <si>
    <t>Sim part #</t>
  </si>
  <si>
    <t>Laser</t>
  </si>
  <si>
    <t>MAG</t>
  </si>
  <si>
    <t>Dark_C</t>
  </si>
  <si>
    <t>Rest_C</t>
  </si>
  <si>
    <t>PF S_C</t>
  </si>
  <si>
    <t>PF C_C</t>
  </si>
  <si>
    <t>Dark_80</t>
  </si>
  <si>
    <t>High_80</t>
  </si>
  <si>
    <t>Medium_80</t>
  </si>
  <si>
    <t>Low_80</t>
  </si>
  <si>
    <t>PF S_80</t>
  </si>
  <si>
    <t>PF C_80</t>
  </si>
  <si>
    <t>Dark_70</t>
  </si>
  <si>
    <t>High_70</t>
  </si>
  <si>
    <t>Medium_70</t>
  </si>
  <si>
    <t>Low_70</t>
  </si>
  <si>
    <t>PF S_70</t>
  </si>
  <si>
    <t>PF C_70</t>
  </si>
  <si>
    <t>Dark_90</t>
  </si>
  <si>
    <t>High_90</t>
  </si>
  <si>
    <t>Medium_90</t>
  </si>
  <si>
    <t>Low_90</t>
  </si>
  <si>
    <t>PF S_90</t>
  </si>
  <si>
    <t>PF C_90</t>
  </si>
  <si>
    <t>Dark_60</t>
  </si>
  <si>
    <t>High_60</t>
  </si>
  <si>
    <t>Medium_60</t>
  </si>
  <si>
    <t>Low_60</t>
  </si>
  <si>
    <t>PF S_60</t>
  </si>
  <si>
    <t>PF C_60</t>
  </si>
  <si>
    <t>Dark_C%</t>
  </si>
  <si>
    <t>Rest_C%</t>
  </si>
  <si>
    <t>Dark_80%</t>
  </si>
  <si>
    <t>High_80%</t>
  </si>
  <si>
    <t>Medium_80%</t>
  </si>
  <si>
    <t>Low_80%</t>
  </si>
  <si>
    <t>Dark_70%</t>
  </si>
  <si>
    <t>High_70%</t>
  </si>
  <si>
    <t>Medium_70%</t>
  </si>
  <si>
    <t>Low_70%</t>
  </si>
  <si>
    <t>Dark_90%</t>
  </si>
  <si>
    <t>High_90%</t>
  </si>
  <si>
    <t>Medium_90%</t>
  </si>
  <si>
    <t>Low_90%</t>
  </si>
  <si>
    <t>Dark_60%</t>
  </si>
  <si>
    <t>High_60%</t>
  </si>
  <si>
    <t>Medium_60%</t>
  </si>
  <si>
    <t>Low_60%</t>
  </si>
  <si>
    <t>LOG 60</t>
  </si>
  <si>
    <t xml:space="preserve">LOG 70 </t>
  </si>
  <si>
    <t>LOG 80</t>
  </si>
  <si>
    <t>LOG 90</t>
  </si>
  <si>
    <t>CDS - São Bento</t>
  </si>
  <si>
    <t xml:space="preserve">formação ferrífera </t>
  </si>
  <si>
    <t>DB1</t>
  </si>
  <si>
    <t>XG+S</t>
  </si>
  <si>
    <t xml:space="preserve">XG </t>
  </si>
  <si>
    <t>FFMAG+S</t>
  </si>
  <si>
    <t>FFNÃOMAG</t>
  </si>
  <si>
    <t>CLO+ASPY</t>
  </si>
  <si>
    <t>XISTO+CLO+QTZ+S</t>
  </si>
  <si>
    <t>XG+ASPYFINA VISIVEL SEM LUPA+PY</t>
  </si>
  <si>
    <t>BIF+ASPYGROSSA+PY</t>
  </si>
  <si>
    <t>BIF+ASPYFINA CONCENTRADA</t>
  </si>
  <si>
    <t>BIF+PYFINA DISSEMINADA</t>
  </si>
  <si>
    <t>QTZ FUME+ASPYFINA VISIVEL COM LUPA</t>
  </si>
  <si>
    <t>QTZ FUME+PYGROSSA ISOLADA</t>
  </si>
  <si>
    <t>QTZ LEITOSO+BERTH+POUCO XG</t>
  </si>
  <si>
    <t>QTZ LEITOSO+PY+CLO</t>
  </si>
  <si>
    <t>QTZ LEITOSO+CARB+POUCO XG</t>
  </si>
  <si>
    <t>QTZ LEITOSO+CLO</t>
  </si>
  <si>
    <t>QTZ LEITOSO+ESTIBINITA+CARB</t>
  </si>
  <si>
    <t>CLO+QTZ+PY+CARB</t>
  </si>
  <si>
    <t>CLO+SER+PY+QTZ</t>
  </si>
  <si>
    <t>CLO+PY+QTZ+SER+ASPY FINA VISIVEL COM LUPA</t>
  </si>
  <si>
    <t>1%QTZ+XG+ASPYGROSSA VISIVEL SEM LUPA+PY GROSSA ISOLADA</t>
  </si>
  <si>
    <t>1%QTZ+XG+PY FINA DISSEMINADA</t>
  </si>
  <si>
    <t>1%QTZ+XG+PY GROSSA ISOLADA</t>
  </si>
  <si>
    <t>1%QTZ+XG+PY GROSSA DISSEMINADA</t>
  </si>
  <si>
    <t>5%QTZ+XG+PY GROSSA ISOLADA</t>
  </si>
  <si>
    <t>5%QTZ+XG</t>
  </si>
  <si>
    <t>5%QTZ+XG+PO CONCETRADA+PYGROSSA DISEMINADA</t>
  </si>
  <si>
    <t>5%QTZ+XG+PYGROSSA DISSEMINADA</t>
  </si>
  <si>
    <t>5%QTZ+XG+QTZ+PY FINA DISSEMINADA+ASPY VISIVEL COM LUPA</t>
  </si>
  <si>
    <t>5%QTZ+XG+PY FINA ISOLADA</t>
  </si>
  <si>
    <t>5%QTZ+XG+PY FINA DISSEMINADA</t>
  </si>
  <si>
    <t>5%QTZ+XG+ASPY FINA VISIVEL COM LUPA</t>
  </si>
  <si>
    <t>XG+PY+QTZ</t>
  </si>
  <si>
    <t>XG+ASPYFINA+PY+QTZPOUCO ALTERADO</t>
  </si>
  <si>
    <t>FF+PY</t>
  </si>
  <si>
    <t>XISTO+QTZ+PY+ALTERAÇÃO</t>
  </si>
  <si>
    <t>XISTO ALTERADO</t>
  </si>
  <si>
    <t>CLO+PY+QTZ</t>
  </si>
  <si>
    <t>BIF+PY</t>
  </si>
  <si>
    <t>XG+QTZ+POUCA ALTERAÇÃO</t>
  </si>
  <si>
    <t>QTZ+CARB+PY</t>
  </si>
  <si>
    <t>XG+PY+POUCA ALTERAÇÃO</t>
  </si>
  <si>
    <t>XG+POUCA ALTERAÇÃO</t>
  </si>
  <si>
    <t>AW</t>
  </si>
  <si>
    <t>XG+QTZ+ASPY</t>
  </si>
  <si>
    <t>XG PARCIALMENTE ALTERADO+QTZ</t>
  </si>
  <si>
    <t>XG+QTZ+PY+ASPY</t>
  </si>
  <si>
    <t>QTZ+CLO+PY+ASPY VISIVEL SEM LUPA</t>
  </si>
  <si>
    <t>90%QTZ+XG</t>
  </si>
  <si>
    <t>QTZ+CLO+PY+CARB</t>
  </si>
  <si>
    <t>90%QTZ+PY+CLO</t>
  </si>
  <si>
    <t>50%QTZ+PY+CLO+ASPYFINA</t>
  </si>
  <si>
    <t>XG POUCO ALTERADO+QTZ+PY</t>
  </si>
  <si>
    <t>CLO+QTZ+PY+ASPY</t>
  </si>
  <si>
    <t>QTZ FUME+ASPY+PY</t>
  </si>
  <si>
    <t>BIF+PYMASS</t>
  </si>
  <si>
    <t>XG+ASPYFINA</t>
  </si>
  <si>
    <t>QTZ+ALTERAÇÃO</t>
  </si>
  <si>
    <t>XG+QTZFUME+ASPY</t>
  </si>
  <si>
    <t>QTZ+PY+ESTIB</t>
  </si>
  <si>
    <t>90%QTZ+CARB+XG</t>
  </si>
  <si>
    <t>XG+CLO+QTZ</t>
  </si>
  <si>
    <t>90%QTZ+CARB+PY+XG</t>
  </si>
  <si>
    <t>XG+CLO+QTZ+PY+ASPYFINA</t>
  </si>
  <si>
    <t>CLO+QTZ+PY+ASPYFINA</t>
  </si>
  <si>
    <t>XG+QTZ+ASPYFINA</t>
  </si>
  <si>
    <t>90%QTZFUME+XG+BERTH</t>
  </si>
  <si>
    <t xml:space="preserve">50%QTZFUME+CARB+XG+PY+CALCOPIRITA </t>
  </si>
  <si>
    <t>50%QTZFUME+XG</t>
  </si>
  <si>
    <t>XG+QTZ+ALTERAÇÃO</t>
  </si>
  <si>
    <t>50%QTZ+XG+PY+ASPY</t>
  </si>
  <si>
    <t>QTZ+PY+PO+XG</t>
  </si>
  <si>
    <t>90%QTZFUME+XG+PY+ALTERAÇÃO</t>
  </si>
  <si>
    <t>90%QTZ+CLO+PY</t>
  </si>
  <si>
    <t>CARB+XG+PY+ASPY+QTZ</t>
  </si>
  <si>
    <t>90%QTZ+CARB+ASPY+BEERTH+ESTIB+PY</t>
  </si>
  <si>
    <t>XG+QTZ+PY+CARB</t>
  </si>
  <si>
    <t>XG+CLO+QTZ+ASPY+PY</t>
  </si>
  <si>
    <t>XG PARC.ALTERADO+QTZ</t>
  </si>
  <si>
    <t>XG+CLO+QTZ+PYPARCIALMENTE ALTERADO</t>
  </si>
  <si>
    <t>XG+CLO+PY+ASPY</t>
  </si>
  <si>
    <t>QTZ+PY+ASPY</t>
  </si>
  <si>
    <t>XG+CLO+PY+ASPY+QTZ</t>
  </si>
  <si>
    <t>QTZ+CLO+PY+ESTIB</t>
  </si>
  <si>
    <t>XG+QTZ+CARB+PY</t>
  </si>
  <si>
    <t>90%QTZ FUME+ASPYFINA+XG</t>
  </si>
  <si>
    <t>QTZ FUME+CARB</t>
  </si>
  <si>
    <t>90%QTZ+ALTERAÇÃO</t>
  </si>
  <si>
    <t>90%QTZ+XG+PY</t>
  </si>
  <si>
    <t>CLO+QTZ</t>
  </si>
  <si>
    <t>90%QTZ+CLO</t>
  </si>
  <si>
    <t>QTZ+CARB+PYMASS</t>
  </si>
  <si>
    <t>XG+PO+QTZ+ASPYVISIVEL COM LUPA+POUCA ALTERAÇÃO</t>
  </si>
  <si>
    <t>XG+QTZ+PY+ALTERAÇÃO</t>
  </si>
  <si>
    <t>QTZ+QTZFUME+PO CONCENTRADA+PY</t>
  </si>
  <si>
    <t>QTZ+BERTH+CARB</t>
  </si>
  <si>
    <t>1%QTZ+XG+ASPYVISIVEL COM LUPA+PY+BERT</t>
  </si>
  <si>
    <t>FF</t>
  </si>
  <si>
    <t>QTZ+XG+S</t>
  </si>
  <si>
    <t>CLO+PY+QTZ+CARB</t>
  </si>
  <si>
    <t>FORMAÇAO FERRIFERA+PY</t>
  </si>
  <si>
    <t>QTZ+PYMASS</t>
  </si>
  <si>
    <t>QTZ+CLO</t>
  </si>
  <si>
    <t>50%QTZ+PY+CLO+ASPY FINA VISIVEL COM LUPA</t>
  </si>
  <si>
    <t>90%QTZ+XG+ASPY FINA VISIVEL COM LUPA</t>
  </si>
  <si>
    <t>ORE1061</t>
  </si>
  <si>
    <t>ORE1062</t>
  </si>
  <si>
    <t>ORE1063</t>
  </si>
  <si>
    <t>ORE1064</t>
  </si>
  <si>
    <t>ORE1065</t>
  </si>
  <si>
    <t>ORE1066</t>
  </si>
  <si>
    <t>ORE1067</t>
  </si>
  <si>
    <t>ORE1068</t>
  </si>
  <si>
    <t>ORE1069</t>
  </si>
  <si>
    <t>ORE1070</t>
  </si>
  <si>
    <t>ORE1071</t>
  </si>
  <si>
    <t>ORE1072</t>
  </si>
  <si>
    <t>ORE1073</t>
  </si>
  <si>
    <t>ORE1074</t>
  </si>
  <si>
    <t>ORE1075</t>
  </si>
  <si>
    <t>ORE1089</t>
  </si>
  <si>
    <t>ORE1090</t>
  </si>
  <si>
    <t>ORE1091</t>
  </si>
  <si>
    <t>ORE1092</t>
  </si>
  <si>
    <t>ORE1093</t>
  </si>
  <si>
    <t>ORE1094</t>
  </si>
  <si>
    <t>ORE1095</t>
  </si>
  <si>
    <t>ORE1096</t>
  </si>
  <si>
    <t>ORE1097</t>
  </si>
  <si>
    <t>ORE1098</t>
  </si>
  <si>
    <t>ORE1099</t>
  </si>
  <si>
    <t>ORE1100</t>
  </si>
  <si>
    <t>ORE1101</t>
  </si>
  <si>
    <t>ORE1102</t>
  </si>
  <si>
    <t>ORE1103</t>
  </si>
  <si>
    <t>ORE1104</t>
  </si>
  <si>
    <t>ORE1105</t>
  </si>
  <si>
    <t>ORE1106</t>
  </si>
  <si>
    <t>ORE1107</t>
  </si>
  <si>
    <t>ORE1108</t>
  </si>
  <si>
    <t>ORE1109</t>
  </si>
  <si>
    <t>ORE1110</t>
  </si>
  <si>
    <t>ORE1111</t>
  </si>
  <si>
    <t>ORE1177</t>
  </si>
  <si>
    <t>ORE1178</t>
  </si>
  <si>
    <t>ORE1179</t>
  </si>
  <si>
    <t>ORE1180</t>
  </si>
  <si>
    <t>ORE1181</t>
  </si>
  <si>
    <t>ORE1182</t>
  </si>
  <si>
    <t>ORE1183</t>
  </si>
  <si>
    <t>ORE1184</t>
  </si>
  <si>
    <t>ORE1185</t>
  </si>
  <si>
    <t>ORE1186</t>
  </si>
  <si>
    <t>ORE1187</t>
  </si>
  <si>
    <t>ORE1188</t>
  </si>
  <si>
    <t>ORE1410</t>
  </si>
  <si>
    <t>ORE1411</t>
  </si>
  <si>
    <t>ORE1412</t>
  </si>
  <si>
    <t>ORE1413</t>
  </si>
  <si>
    <t>ORE1414</t>
  </si>
  <si>
    <t>ORE1415</t>
  </si>
  <si>
    <t>ORE1416</t>
  </si>
  <si>
    <t>ORE9172</t>
  </si>
  <si>
    <t>ORE9173</t>
  </si>
  <si>
    <t>ORE9175</t>
  </si>
  <si>
    <t>ORE9176</t>
  </si>
  <si>
    <t>ORE9177</t>
  </si>
  <si>
    <t>ORE9178</t>
  </si>
  <si>
    <t>CLOMAG+CB</t>
  </si>
  <si>
    <t>ORE9179</t>
  </si>
  <si>
    <t>ORE9180</t>
  </si>
  <si>
    <t>ORE9181</t>
  </si>
  <si>
    <t>ORE9182</t>
  </si>
  <si>
    <t>ORE9183</t>
  </si>
  <si>
    <t>ORE9184</t>
  </si>
  <si>
    <t>ORE9185</t>
  </si>
  <si>
    <t>ORE9186</t>
  </si>
  <si>
    <t>ORE9187</t>
  </si>
  <si>
    <t>ORE9189</t>
  </si>
  <si>
    <t>ORE9191</t>
  </si>
  <si>
    <t>ORE9192</t>
  </si>
  <si>
    <t>ORE9232</t>
  </si>
  <si>
    <t>ORE9233</t>
  </si>
  <si>
    <t>ORE9237</t>
  </si>
  <si>
    <t>\</t>
  </si>
  <si>
    <t>ORE9262</t>
  </si>
  <si>
    <t>ORE9268</t>
  </si>
  <si>
    <t>ORE9270</t>
  </si>
  <si>
    <t>ORE9273</t>
  </si>
  <si>
    <t>ORE9276</t>
  </si>
  <si>
    <t>ORE9278</t>
  </si>
  <si>
    <t>ORE9279</t>
  </si>
  <si>
    <t>ORE9281</t>
  </si>
  <si>
    <t>ORE9282</t>
  </si>
  <si>
    <t>ORE9306</t>
  </si>
  <si>
    <t>ORE9308</t>
  </si>
  <si>
    <t>ORE9316</t>
  </si>
  <si>
    <t>ORE9321</t>
  </si>
  <si>
    <t>ORE9323</t>
  </si>
  <si>
    <t>ORE9324</t>
  </si>
  <si>
    <t>ORE9325</t>
  </si>
  <si>
    <t>ORE9326</t>
  </si>
  <si>
    <t>ORE9327</t>
  </si>
  <si>
    <t>ORE9328</t>
  </si>
  <si>
    <t>ORE9329</t>
  </si>
  <si>
    <t>ORE9330</t>
  </si>
  <si>
    <t>ORE9331</t>
  </si>
  <si>
    <t>ORE9332</t>
  </si>
  <si>
    <t>ORE9333</t>
  </si>
  <si>
    <t>ORE9335</t>
  </si>
  <si>
    <t>ORE9336</t>
  </si>
  <si>
    <t>ORE9337</t>
  </si>
  <si>
    <t>ORE9339</t>
  </si>
  <si>
    <t>ORE9340</t>
  </si>
  <si>
    <t>ORE9341</t>
  </si>
  <si>
    <t>ORE9343</t>
  </si>
  <si>
    <t>ORE9345</t>
  </si>
  <si>
    <t>ORE9346</t>
  </si>
  <si>
    <t>ORE9356</t>
  </si>
  <si>
    <t>ORE9357</t>
  </si>
  <si>
    <t>ORE9358</t>
  </si>
  <si>
    <t>ORE9359</t>
  </si>
  <si>
    <t>ORE9360</t>
  </si>
  <si>
    <t>ORE9361</t>
  </si>
  <si>
    <t>ORE9363</t>
  </si>
  <si>
    <t>ORE9364</t>
  </si>
  <si>
    <t>ORE9372</t>
  </si>
  <si>
    <t>ORE9388</t>
  </si>
  <si>
    <t>ORE9389</t>
  </si>
  <si>
    <t>ORE9391</t>
  </si>
  <si>
    <t>ORE9392</t>
  </si>
  <si>
    <t>ORE9393</t>
  </si>
  <si>
    <t>ORE9397</t>
  </si>
  <si>
    <t>ORE9400</t>
  </si>
  <si>
    <t>ORE9401</t>
  </si>
  <si>
    <t>ORE9402</t>
  </si>
  <si>
    <t>ORE9404</t>
  </si>
  <si>
    <t>ORE9406</t>
  </si>
  <si>
    <t>ORE9408</t>
  </si>
  <si>
    <t>ORE9411</t>
  </si>
  <si>
    <t>ORE9412</t>
  </si>
  <si>
    <t>ORE9413</t>
  </si>
  <si>
    <t>ORE9414</t>
  </si>
  <si>
    <t>ORE9415</t>
  </si>
  <si>
    <t>ORE9416</t>
  </si>
  <si>
    <t>ORE9417</t>
  </si>
  <si>
    <t>FILITO</t>
  </si>
  <si>
    <t>ORE9418</t>
  </si>
  <si>
    <t>ORE9419</t>
  </si>
  <si>
    <t>ORE9420</t>
  </si>
  <si>
    <t>ORE9421</t>
  </si>
  <si>
    <t>ORE9422</t>
  </si>
  <si>
    <t>ORE9423</t>
  </si>
  <si>
    <t>ORE9424</t>
  </si>
  <si>
    <t>ORE9425</t>
  </si>
  <si>
    <t>ORE9426</t>
  </si>
  <si>
    <t>ORE9427</t>
  </si>
  <si>
    <t>ORE9447</t>
  </si>
  <si>
    <t>CDS - Transição</t>
  </si>
  <si>
    <t>ORE7359</t>
  </si>
  <si>
    <t>SULF (MATERIAL LAVADO)</t>
  </si>
  <si>
    <t>ORE7360</t>
  </si>
  <si>
    <t>ORE7361</t>
  </si>
  <si>
    <t>ORE7362</t>
  </si>
  <si>
    <t>ORE7363</t>
  </si>
  <si>
    <t>ORE7364</t>
  </si>
  <si>
    <t>ORE7365</t>
  </si>
  <si>
    <t>ORE7366</t>
  </si>
  <si>
    <t>REJEITO</t>
  </si>
  <si>
    <t>ORE7367</t>
  </si>
  <si>
    <t>ORE7368</t>
  </si>
  <si>
    <t>ORE7369</t>
  </si>
  <si>
    <t>ORE7370</t>
  </si>
  <si>
    <t>ORE7371</t>
  </si>
  <si>
    <t>ORE7372</t>
  </si>
  <si>
    <t>ORE7373</t>
  </si>
  <si>
    <t>ORE7374</t>
  </si>
  <si>
    <t>RPA(MATLAV)</t>
  </si>
  <si>
    <t>ORE7375</t>
  </si>
  <si>
    <t>ORE7376</t>
  </si>
  <si>
    <t>ORE7377</t>
  </si>
  <si>
    <t>ORE7378</t>
  </si>
  <si>
    <t>ORE7379</t>
  </si>
  <si>
    <t>ORE7380</t>
  </si>
  <si>
    <t>ORE7381</t>
  </si>
  <si>
    <t>ORE7382</t>
  </si>
  <si>
    <t>MPA(MATLAV)</t>
  </si>
  <si>
    <t>ORE7383</t>
  </si>
  <si>
    <t>ORE7384</t>
  </si>
  <si>
    <t>ORE7385</t>
  </si>
  <si>
    <t>ORE7386</t>
  </si>
  <si>
    <t>ORE7387</t>
  </si>
  <si>
    <t>ORE7388</t>
  </si>
  <si>
    <t>ORE7389</t>
  </si>
  <si>
    <t>ORE7390</t>
  </si>
  <si>
    <t>ORE7391</t>
  </si>
  <si>
    <t>MPA+S(MATLAV)</t>
  </si>
  <si>
    <t>ORE7392</t>
  </si>
  <si>
    <t>ORE7393</t>
  </si>
  <si>
    <t>ORE7394</t>
  </si>
  <si>
    <t>ORE7395</t>
  </si>
  <si>
    <t>ORE7396</t>
  </si>
  <si>
    <t>ORE7397</t>
  </si>
  <si>
    <t>ORE7398</t>
  </si>
  <si>
    <t>ORE7399</t>
  </si>
  <si>
    <t>MATSEMLAVAR</t>
  </si>
  <si>
    <t>ORE7400</t>
  </si>
  <si>
    <t>ORE7401</t>
  </si>
  <si>
    <t>ORE7402</t>
  </si>
  <si>
    <t>ORE7403</t>
  </si>
  <si>
    <t>ORE7404</t>
  </si>
  <si>
    <t>ORE7405</t>
  </si>
  <si>
    <t>ORE7406</t>
  </si>
  <si>
    <t>ORE7407</t>
  </si>
  <si>
    <t>ORE7408</t>
  </si>
  <si>
    <t>ORE7409</t>
  </si>
  <si>
    <t>ORE7410</t>
  </si>
  <si>
    <t>ORE7411</t>
  </si>
  <si>
    <t>ORE7412</t>
  </si>
  <si>
    <t>ORE10794</t>
  </si>
  <si>
    <t>XGPRESERVADO+PY+MATERIAL POUCO ALTERADO</t>
  </si>
  <si>
    <t>ORE10795</t>
  </si>
  <si>
    <t>ORE10796</t>
  </si>
  <si>
    <t>ORE10797</t>
  </si>
  <si>
    <t>ORE10798</t>
  </si>
  <si>
    <t>ORE10799</t>
  </si>
  <si>
    <t>ORE10800</t>
  </si>
  <si>
    <t>ORE10801</t>
  </si>
  <si>
    <t>ORE10802</t>
  </si>
  <si>
    <t>ORE10803</t>
  </si>
  <si>
    <t>XG+ASPYFINA VISIVEL COM LUPA</t>
  </si>
  <si>
    <t>ORE10804</t>
  </si>
  <si>
    <t>ORE10805</t>
  </si>
  <si>
    <t>ORE10806</t>
  </si>
  <si>
    <t>ORE10807</t>
  </si>
  <si>
    <t>ORE10808</t>
  </si>
  <si>
    <t>ORE10809</t>
  </si>
  <si>
    <t>XG+PY+ASPYFINA VISIVEL SEM LUPA</t>
  </si>
  <si>
    <t>ORE10810</t>
  </si>
  <si>
    <t>ORE10811</t>
  </si>
  <si>
    <t>ORE10812</t>
  </si>
  <si>
    <t>ORE10813</t>
  </si>
  <si>
    <t>ORE10814</t>
  </si>
  <si>
    <t>ORE10815</t>
  </si>
  <si>
    <t>ORE10816</t>
  </si>
  <si>
    <t>XG+50%QTZFUME+PY+ASPYFINA VISIVEL COM LUPA</t>
  </si>
  <si>
    <t>ORE10817</t>
  </si>
  <si>
    <t>ORE10818</t>
  </si>
  <si>
    <t>ORE10819</t>
  </si>
  <si>
    <t>ORE10820</t>
  </si>
  <si>
    <t>ORE10821</t>
  </si>
  <si>
    <t>ORE10822</t>
  </si>
  <si>
    <t>ORE10823</t>
  </si>
  <si>
    <t>ORE10824</t>
  </si>
  <si>
    <t>XG+50%QTZFUME+PY+ASPYFINA VISIVEL SEM LUPA</t>
  </si>
  <si>
    <t>ORE10825</t>
  </si>
  <si>
    <t>ORE10826</t>
  </si>
  <si>
    <t>ORE10827</t>
  </si>
  <si>
    <t>ORE10828</t>
  </si>
  <si>
    <t>ORE10829</t>
  </si>
  <si>
    <t>ORE10830</t>
  </si>
  <si>
    <t>ORE10831</t>
  </si>
  <si>
    <t>1%QTZ+PY+ASPYFINA+XG POUCO ALTERADA</t>
  </si>
  <si>
    <t>ORE10832</t>
  </si>
  <si>
    <t>ORE10833</t>
  </si>
  <si>
    <t>ORE10834</t>
  </si>
  <si>
    <t>ORE10835</t>
  </si>
  <si>
    <t>ORE10836</t>
  </si>
  <si>
    <t>ORE10837</t>
  </si>
  <si>
    <t>ORE10838</t>
  </si>
  <si>
    <t>50%QTZ+PY+XG PARCIALMENTE ALTERADO</t>
  </si>
  <si>
    <t>ORE10839</t>
  </si>
  <si>
    <t>ORE10840</t>
  </si>
  <si>
    <t>ORE10841</t>
  </si>
  <si>
    <t>ORE10842</t>
  </si>
  <si>
    <t>ORE10843</t>
  </si>
  <si>
    <t>ORE10844</t>
  </si>
  <si>
    <t>ORE10845</t>
  </si>
  <si>
    <t>XG+QTZ+ASPYFINA VISIVEL COM LUPA+PY</t>
  </si>
  <si>
    <t>ORE10846</t>
  </si>
  <si>
    <t>ORE10847</t>
  </si>
  <si>
    <t>ORE10848</t>
  </si>
  <si>
    <t>ORE10849</t>
  </si>
  <si>
    <t>ORE10850</t>
  </si>
  <si>
    <t>ORE10851</t>
  </si>
  <si>
    <t>ORE10852</t>
  </si>
  <si>
    <t>ORE10853</t>
  </si>
  <si>
    <t>90%QTZ+PY+XG PARCIALMENTE ALTERADO</t>
  </si>
  <si>
    <t>ORE10854</t>
  </si>
  <si>
    <t>ORE10855</t>
  </si>
  <si>
    <t>ORE10856</t>
  </si>
  <si>
    <t>ORE10857</t>
  </si>
  <si>
    <t>ORE10858</t>
  </si>
  <si>
    <t>ORE10859</t>
  </si>
  <si>
    <t>ORE10860</t>
  </si>
  <si>
    <t>ORE10861</t>
  </si>
  <si>
    <t>1%QTZ+XG POUCO ALTERADO</t>
  </si>
  <si>
    <t>ORE10862</t>
  </si>
  <si>
    <t>ORE10863</t>
  </si>
  <si>
    <t>ORE10864</t>
  </si>
  <si>
    <t>ORE10865</t>
  </si>
  <si>
    <t>ORE10866</t>
  </si>
  <si>
    <t>ORE10867</t>
  </si>
  <si>
    <t>ORE10868</t>
  </si>
  <si>
    <t>ORE10869</t>
  </si>
  <si>
    <t>ORE10870</t>
  </si>
  <si>
    <t>ORE10871</t>
  </si>
  <si>
    <t>ORE10872</t>
  </si>
  <si>
    <t>ORE10873</t>
  </si>
  <si>
    <t>ORE10874</t>
  </si>
  <si>
    <t>ORE10875</t>
  </si>
  <si>
    <t>ORE10876</t>
  </si>
  <si>
    <t>50%QTZ+XG PARCIALMENTE ALTERADO</t>
  </si>
  <si>
    <t>ORE10877</t>
  </si>
  <si>
    <t>ORE10878</t>
  </si>
  <si>
    <t>ORE10879</t>
  </si>
  <si>
    <t>ORE10880</t>
  </si>
  <si>
    <t>ORE10881</t>
  </si>
  <si>
    <t>ORE10882</t>
  </si>
  <si>
    <t>ORE10883</t>
  </si>
  <si>
    <t>ORE10884</t>
  </si>
  <si>
    <t>XG PRESERVADO+MATERIAL POUCO ALTERADO</t>
  </si>
  <si>
    <t>ORE10885</t>
  </si>
  <si>
    <t>ORE10886</t>
  </si>
  <si>
    <t>ORE10887</t>
  </si>
  <si>
    <t>ORE10888</t>
  </si>
  <si>
    <t>ORE10889</t>
  </si>
  <si>
    <t>ORE10890</t>
  </si>
  <si>
    <t>ORE10891</t>
  </si>
  <si>
    <t>ORE10892</t>
  </si>
  <si>
    <t>ORE10893</t>
  </si>
  <si>
    <t>ORE10894</t>
  </si>
  <si>
    <t>ORE10895</t>
  </si>
  <si>
    <t>ORE10896</t>
  </si>
  <si>
    <t>ORE10897</t>
  </si>
  <si>
    <t>ORE10898</t>
  </si>
  <si>
    <t>ORE10899</t>
  </si>
  <si>
    <t>ORE10900</t>
  </si>
  <si>
    <t>ORE10901</t>
  </si>
  <si>
    <t>ORE10902</t>
  </si>
  <si>
    <t>ORE10903</t>
  </si>
  <si>
    <t>ORE10904</t>
  </si>
  <si>
    <t>ORE10905</t>
  </si>
  <si>
    <t>ORE10906</t>
  </si>
  <si>
    <t>XG+QTZ+ASPYFINA VISIVEL SEM LUPA+PY</t>
  </si>
  <si>
    <t>ORE10907</t>
  </si>
  <si>
    <t>ORE10908</t>
  </si>
  <si>
    <t>ORE10909</t>
  </si>
  <si>
    <t>ORE10910</t>
  </si>
  <si>
    <t>ORE10911</t>
  </si>
  <si>
    <t>ORE10912</t>
  </si>
  <si>
    <t>1%QTZ+PY+XG+MATERIAL POUCO ALTERADO</t>
  </si>
  <si>
    <t>ORE10913</t>
  </si>
  <si>
    <t>ORE10914</t>
  </si>
  <si>
    <t>ORE10915</t>
  </si>
  <si>
    <t>ORE10916</t>
  </si>
  <si>
    <t>ORE10917</t>
  </si>
  <si>
    <t>ORE10918</t>
  </si>
  <si>
    <t>ORE10919</t>
  </si>
  <si>
    <t>90%QTZ+MATERIAL POUCO ALTERADO</t>
  </si>
  <si>
    <t>ORE10920</t>
  </si>
  <si>
    <t>ORE10921</t>
  </si>
  <si>
    <t>ORE10922</t>
  </si>
  <si>
    <t>ORE10923</t>
  </si>
  <si>
    <t>ORE10924</t>
  </si>
  <si>
    <t>50%QTZ+PY+XGPOUCO ALTERADO</t>
  </si>
  <si>
    <t>ORE10925</t>
  </si>
  <si>
    <t>ORE10926</t>
  </si>
  <si>
    <t>ORE10927</t>
  </si>
  <si>
    <t>ORE10928</t>
  </si>
  <si>
    <t>ORE10929</t>
  </si>
  <si>
    <t>ORE10930</t>
  </si>
  <si>
    <t>ORE10931</t>
  </si>
  <si>
    <t>ORE10932</t>
  </si>
  <si>
    <t>ORE10933</t>
  </si>
  <si>
    <t>ORE10934</t>
  </si>
  <si>
    <t>XG+1%QTZFUME+ASPYFINA VISIVEL COM LUPA +PY</t>
  </si>
  <si>
    <t>ORE10935</t>
  </si>
  <si>
    <t>ORE10936</t>
  </si>
  <si>
    <t>ORE10937</t>
  </si>
  <si>
    <t>ORE10938</t>
  </si>
  <si>
    <t>ORE10939</t>
  </si>
  <si>
    <t>ORE10940</t>
  </si>
  <si>
    <t>ORE10941</t>
  </si>
  <si>
    <t>XG+PY+ASPYFINA VISIVEL COM LUPA</t>
  </si>
  <si>
    <t>ORE10942</t>
  </si>
  <si>
    <t>ORE10943</t>
  </si>
  <si>
    <t>ORE10944</t>
  </si>
  <si>
    <t>ORE10945</t>
  </si>
  <si>
    <t>ORE10946</t>
  </si>
  <si>
    <t>ORE10947</t>
  </si>
  <si>
    <t>ORE10948</t>
  </si>
  <si>
    <t>ORE10949</t>
  </si>
  <si>
    <t>XG+PY+ASPYFINA VISIVEL SEM LUPA+1%QTZFUME</t>
  </si>
  <si>
    <t>ORE10950</t>
  </si>
  <si>
    <t>ORE10951</t>
  </si>
  <si>
    <t>ORE10952</t>
  </si>
  <si>
    <t>ORE10953</t>
  </si>
  <si>
    <t>ORE10954</t>
  </si>
  <si>
    <t>ORE10955</t>
  </si>
  <si>
    <t>XG+1%QTZFUME+PY</t>
  </si>
  <si>
    <t>ORE10956</t>
  </si>
  <si>
    <t>ORE10957</t>
  </si>
  <si>
    <t>ORE10958</t>
  </si>
  <si>
    <t>ORE10959</t>
  </si>
  <si>
    <t>ORE10960</t>
  </si>
  <si>
    <t>ORE10961</t>
  </si>
  <si>
    <t>ORE10962</t>
  </si>
  <si>
    <t>ORE10963</t>
  </si>
  <si>
    <t>ORE10964</t>
  </si>
  <si>
    <t>ORE10965</t>
  </si>
  <si>
    <t>ORE10966</t>
  </si>
  <si>
    <t>ORE10967</t>
  </si>
  <si>
    <t>ORE10968</t>
  </si>
  <si>
    <t>ORE10969</t>
  </si>
  <si>
    <t>ORE10970</t>
  </si>
  <si>
    <t>ORE10971</t>
  </si>
  <si>
    <t>ORE10972</t>
  </si>
  <si>
    <t>ORE10973</t>
  </si>
  <si>
    <t>ORE10974</t>
  </si>
  <si>
    <t>ORE10975</t>
  </si>
  <si>
    <t>1% QTZ+PY+XGPOUCO ALTERADO</t>
  </si>
  <si>
    <t>ORE10976</t>
  </si>
  <si>
    <t>ORE10977</t>
  </si>
  <si>
    <t>ORE10978</t>
  </si>
  <si>
    <t>ORE10979</t>
  </si>
  <si>
    <t>ORE10980</t>
  </si>
  <si>
    <t>ORE10981</t>
  </si>
  <si>
    <t>ORE10982</t>
  </si>
  <si>
    <t>ORE10983</t>
  </si>
  <si>
    <t>ORE10984</t>
  </si>
  <si>
    <t>ORE10985</t>
  </si>
  <si>
    <t>ORE10986</t>
  </si>
  <si>
    <t>ORE10987</t>
  </si>
  <si>
    <t>ORE10988</t>
  </si>
  <si>
    <t>ORE10989</t>
  </si>
  <si>
    <t>ORE10990</t>
  </si>
  <si>
    <t>ORE10991</t>
  </si>
  <si>
    <t>ORE10992</t>
  </si>
  <si>
    <t>ORE10993</t>
  </si>
  <si>
    <t>ORE10994</t>
  </si>
  <si>
    <t>ORE10995</t>
  </si>
  <si>
    <t>ORE10996</t>
  </si>
  <si>
    <t>ORE10997</t>
  </si>
  <si>
    <t>ORE10998</t>
  </si>
  <si>
    <t>ORE10999</t>
  </si>
  <si>
    <t>1%QTZ+PY+XGPOUCOALTERADO+ASPYFINA VISIVEL COM LUPA</t>
  </si>
  <si>
    <t>ORE11000</t>
  </si>
  <si>
    <t>ORE11001</t>
  </si>
  <si>
    <t>ORE11002</t>
  </si>
  <si>
    <t>ORE11003</t>
  </si>
  <si>
    <t>ORE11004</t>
  </si>
  <si>
    <t>50%QTZ+PY+ASPYFINA VISIVEL COM LUPA+XG POUCO ALTERADO</t>
  </si>
  <si>
    <t>ORE11005</t>
  </si>
  <si>
    <t>ORE11006</t>
  </si>
  <si>
    <t>ORE11007</t>
  </si>
  <si>
    <t>1%QTZ+PY+XG PARCIALMENTE ALTERADO</t>
  </si>
  <si>
    <t>ORE11008</t>
  </si>
  <si>
    <t>ORE11009</t>
  </si>
  <si>
    <t>ORE11010</t>
  </si>
  <si>
    <t>90%QTZ+XG PARCIALMENTE ALTERADO</t>
  </si>
  <si>
    <t>ORE11011</t>
  </si>
  <si>
    <t>ORE11012</t>
  </si>
  <si>
    <t>ORE11013</t>
  </si>
  <si>
    <t>ORE11014</t>
  </si>
  <si>
    <t>ORE11015</t>
  </si>
  <si>
    <t>ORE11016</t>
  </si>
  <si>
    <t>1%QTZ+XG PARCIALMENTE ALTERADO</t>
  </si>
  <si>
    <t>ORE11017</t>
  </si>
  <si>
    <t>ORE11018</t>
  </si>
  <si>
    <t>ORE11019</t>
  </si>
  <si>
    <t>ORE11020</t>
  </si>
  <si>
    <t>ORE11021</t>
  </si>
  <si>
    <t>ORE11022</t>
  </si>
  <si>
    <t>ORE11023</t>
  </si>
  <si>
    <t>50%QTZ+XG POUCO ALTERADO</t>
  </si>
  <si>
    <t>ORE11024</t>
  </si>
  <si>
    <t>ORE11025</t>
  </si>
  <si>
    <t>ORE11026</t>
  </si>
  <si>
    <t>ORE11027</t>
  </si>
  <si>
    <t>ORE11028</t>
  </si>
  <si>
    <t>ORE11029</t>
  </si>
  <si>
    <t>ORE11030</t>
  </si>
  <si>
    <t>90%QTZFUME+PY+ESTIBINITA</t>
  </si>
  <si>
    <t>ORE11031</t>
  </si>
  <si>
    <t>90%QTZ+PY+BERTIERITA +CARB</t>
  </si>
  <si>
    <t>90%QTZ FUME+XG+PY ALTERADO</t>
  </si>
  <si>
    <t>90%QTZ+CARB+XG ALTERADO</t>
  </si>
  <si>
    <t>90%QTZ LEITOSO+ALTERAÇÃO</t>
  </si>
  <si>
    <t>90%QTZ FUME+XG ALTERADO</t>
  </si>
  <si>
    <t>90%QTZ FUME+XG+PY+BERTH ALTERADO</t>
  </si>
  <si>
    <t>90%QTZ FUME+PY+ASPYVISIVEL SEM LUPA+CLO+XG ALTERADO</t>
  </si>
  <si>
    <t>90%QTZ LEITOSO+QTZ FUME+PY ALTERADO</t>
  </si>
  <si>
    <t>50%QTZ+XG+PY ALTERADO</t>
  </si>
  <si>
    <t>50%QTZ+XG ALTERADO</t>
  </si>
  <si>
    <t>50%QTZ+CARB+XG+PYPARCIALMENTE ALTERADO</t>
  </si>
  <si>
    <t>50%QTZ+CARB+XG+PY PARCIALMENTE ALTERADO</t>
  </si>
  <si>
    <t>90%QTZ FUME+QTZ LEITOSO+CARB+PY</t>
  </si>
  <si>
    <t>90%¨QTZ+XG+PY</t>
  </si>
  <si>
    <t>1%QTZ+XG+PY+ASPYVISIVEL SEM LUPA</t>
  </si>
  <si>
    <t>50%QTZ+XG+PY+ASPYFINA VISIVEL COM LUPA</t>
  </si>
  <si>
    <t>1%QTZ+XG+ASPY VISIVEL SEM LUPA</t>
  </si>
  <si>
    <t>1%QTZ+XG+BERTH</t>
  </si>
  <si>
    <t>90%QTZFUME+QTZ LEITOSO+PY+ASPY VISIVEL COM LUPA</t>
  </si>
  <si>
    <t>90%QTZLEITOSO+XG+PY</t>
  </si>
  <si>
    <t>QTZ FUME+QTZ LEITOSO+PY+ASPYFINA VISIVEL SEM LUPA</t>
  </si>
  <si>
    <t>90%QTZ FUME+QTZ LEITOSO+XG+PY</t>
  </si>
  <si>
    <t>90%QTZ FUME+QTZ LEITOSO+PY+XG</t>
  </si>
  <si>
    <t>90%QTZ FUME+QTZ LEITOSO+PY+XG+ASPY VISIVEL COM LUPA</t>
  </si>
  <si>
    <t>QTZ FUME+QTZ LEITOSO+PY</t>
  </si>
  <si>
    <t>QTZ FUME+QTZLEITOSO+CARB+BERTH</t>
  </si>
  <si>
    <t>CLO+CARB</t>
  </si>
  <si>
    <t>CDS - SB</t>
  </si>
  <si>
    <t>ORE0810</t>
  </si>
  <si>
    <t>ORE0811</t>
  </si>
  <si>
    <t>ORE0812</t>
  </si>
  <si>
    <t>ORE0813</t>
  </si>
  <si>
    <t>ORE0814</t>
  </si>
  <si>
    <t>ORE0815</t>
  </si>
  <si>
    <t>ORE0816</t>
  </si>
  <si>
    <t>ORE0817</t>
  </si>
  <si>
    <t>ORE0818</t>
  </si>
  <si>
    <t>ORE0819</t>
  </si>
  <si>
    <t>ORE0820</t>
  </si>
  <si>
    <t>ORE0821</t>
  </si>
  <si>
    <t>ORE0822</t>
  </si>
  <si>
    <t>ORE0823</t>
  </si>
  <si>
    <t>ORE0824</t>
  </si>
  <si>
    <t>ORE0825</t>
  </si>
  <si>
    <t>ORE0826</t>
  </si>
  <si>
    <t>ORE0827</t>
  </si>
  <si>
    <t>ORE0828</t>
  </si>
  <si>
    <t>ORE0829</t>
  </si>
  <si>
    <t>ORE0830</t>
  </si>
  <si>
    <t>ORE0831</t>
  </si>
  <si>
    <t>ORE0832</t>
  </si>
  <si>
    <t>ORE0833</t>
  </si>
  <si>
    <t>ORE0834</t>
  </si>
  <si>
    <t>ORE0835</t>
  </si>
  <si>
    <t>ORE0836</t>
  </si>
  <si>
    <t>ORE0837</t>
  </si>
  <si>
    <t>ORE0838</t>
  </si>
  <si>
    <t>ORE0839</t>
  </si>
  <si>
    <t>ORE0840</t>
  </si>
  <si>
    <t>ORE0841</t>
  </si>
  <si>
    <t>ORE0842</t>
  </si>
  <si>
    <t>ORE0843</t>
  </si>
  <si>
    <t>ORE0844</t>
  </si>
  <si>
    <t>ORE0845</t>
  </si>
  <si>
    <t>ORE0846</t>
  </si>
  <si>
    <t>ORE0847</t>
  </si>
  <si>
    <t>ORE0848</t>
  </si>
  <si>
    <t>ORE0849</t>
  </si>
  <si>
    <t>ORE0850</t>
  </si>
  <si>
    <t>ORE0851</t>
  </si>
  <si>
    <t>ORE0852</t>
  </si>
  <si>
    <t>ORE0853</t>
  </si>
  <si>
    <t>ORE0854</t>
  </si>
  <si>
    <t>ORE0855</t>
  </si>
  <si>
    <t>QTZAU</t>
  </si>
  <si>
    <t>ORE1204</t>
  </si>
  <si>
    <t>ORE1205</t>
  </si>
  <si>
    <t>ORE1206</t>
  </si>
  <si>
    <t>ORE1207</t>
  </si>
  <si>
    <t>ORE1208</t>
  </si>
  <si>
    <t>ORE1209</t>
  </si>
  <si>
    <t>ORE1210</t>
  </si>
  <si>
    <t>ORE1211</t>
  </si>
  <si>
    <t>ORE1212</t>
  </si>
  <si>
    <t>ORE1213</t>
  </si>
  <si>
    <t>ORE1214</t>
  </si>
  <si>
    <t>ORE1215</t>
  </si>
  <si>
    <t>ORE1216</t>
  </si>
  <si>
    <t>ORE1217</t>
  </si>
  <si>
    <t>ORE1218</t>
  </si>
  <si>
    <t>ORE1219</t>
  </si>
  <si>
    <t>ORE1220</t>
  </si>
  <si>
    <t>ORE1221</t>
  </si>
  <si>
    <t>ORE1222</t>
  </si>
  <si>
    <t>ORE1223</t>
  </si>
  <si>
    <t>ORE1224</t>
  </si>
  <si>
    <t>ORE1225</t>
  </si>
  <si>
    <t>ORE1226</t>
  </si>
  <si>
    <t>ORE1227</t>
  </si>
  <si>
    <t>ORE1228</t>
  </si>
  <si>
    <t>ORE1229</t>
  </si>
  <si>
    <t>ORE1230</t>
  </si>
  <si>
    <t>ORE1231</t>
  </si>
  <si>
    <t>ORE1232</t>
  </si>
  <si>
    <t>ORE1233</t>
  </si>
  <si>
    <t>ORE1234</t>
  </si>
  <si>
    <t>ORE1235</t>
  </si>
  <si>
    <t>ORE1236</t>
  </si>
  <si>
    <t>ORE1237</t>
  </si>
  <si>
    <t>ORE1238</t>
  </si>
  <si>
    <t>ORE1239</t>
  </si>
  <si>
    <t>ORE1353</t>
  </si>
  <si>
    <t>ORE1354</t>
  </si>
  <si>
    <t>ORE1355</t>
  </si>
  <si>
    <t>ORE1356</t>
  </si>
  <si>
    <t>ORE1357</t>
  </si>
  <si>
    <t>ORE1358</t>
  </si>
  <si>
    <t>ORE1359</t>
  </si>
  <si>
    <t>ORE1360</t>
  </si>
  <si>
    <t>ORE1361</t>
  </si>
  <si>
    <t>ORE1362</t>
  </si>
  <si>
    <t>ORE1363</t>
  </si>
  <si>
    <t>ORE1364</t>
  </si>
  <si>
    <t xml:space="preserve">CLASSIFICAÇÃO OFERECIDA PELA ANGLO GOLD </t>
  </si>
  <si>
    <t>MINERALOGIA - MINÉRIO/ ESTÉRIL</t>
  </si>
  <si>
    <t xml:space="preserve">A -  Relação entre classes oferecidas pela Anglo Gold e a classe considerada na Tese </t>
  </si>
  <si>
    <t>SUPERSEC1</t>
  </si>
  <si>
    <t>SUPERSEC2</t>
  </si>
  <si>
    <t>SUPERSEC3</t>
  </si>
  <si>
    <t xml:space="preserve">SOMA </t>
  </si>
  <si>
    <t xml:space="preserve">NÚMERO DE AMOSTRAS UTILIZADAS </t>
  </si>
  <si>
    <t xml:space="preserve">CDS - Cachorro Bravo </t>
  </si>
  <si>
    <t xml:space="preserve">CDS - Carvoaria </t>
  </si>
  <si>
    <t>CDS - Laranjeiras</t>
  </si>
  <si>
    <t>CDS - Sangue de Boi</t>
  </si>
  <si>
    <t>NÚMERO DE AMOSTRAS RETIDAS</t>
  </si>
  <si>
    <t>PERCENTUAL RETIDO</t>
  </si>
  <si>
    <t>CDS +A2:BE24- Transição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</si>
</sst>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%"/>
    <numFmt numFmtId="166" formatCode="0.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1" xfId="0" applyBorder="1"/>
    <xf numFmtId="0" fontId="0" fillId="0" borderId="1" xfId="0" applyBorder="1" applyProtection="1">
      <protection locked="0"/>
    </xf>
    <xf numFmtId="2" fontId="0" fillId="0" borderId="1" xfId="0" applyNumberFormat="1" applyBorder="1" applyProtection="1">
      <protection locked="0"/>
    </xf>
    <xf numFmtId="2" fontId="0" fillId="0" borderId="1" xfId="0" applyNumberFormat="1" applyBorder="1"/>
    <xf numFmtId="0" fontId="0" fillId="0" borderId="1" xfId="0" applyNumberFormat="1" applyBorder="1" applyProtection="1">
      <protection locked="0"/>
    </xf>
    <xf numFmtId="0" fontId="0" fillId="0" borderId="1" xfId="0" applyFont="1" applyBorder="1" applyProtection="1">
      <protection locked="0"/>
    </xf>
    <xf numFmtId="2" fontId="0" fillId="0" borderId="1" xfId="0" applyNumberFormat="1" applyBorder="1" applyAlignment="1" applyProtection="1">
      <alignment horizontal="right"/>
      <protection locked="0"/>
    </xf>
    <xf numFmtId="2" fontId="0" fillId="0" borderId="1" xfId="0" applyNumberFormat="1" applyBorder="1" applyAlignment="1" applyProtection="1">
      <protection locked="0"/>
    </xf>
    <xf numFmtId="2" fontId="0" fillId="0" borderId="1" xfId="0" applyNumberFormat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3" fillId="5" borderId="1" xfId="0" applyFont="1" applyFill="1" applyBorder="1"/>
    <xf numFmtId="0" fontId="3" fillId="9" borderId="1" xfId="0" applyFont="1" applyFill="1" applyBorder="1"/>
    <xf numFmtId="0" fontId="0" fillId="0" borderId="1" xfId="0" applyFill="1" applyBorder="1"/>
    <xf numFmtId="2" fontId="0" fillId="0" borderId="2" xfId="0" applyNumberFormat="1" applyBorder="1"/>
    <xf numFmtId="0" fontId="0" fillId="0" borderId="2" xfId="0" applyBorder="1"/>
    <xf numFmtId="0" fontId="0" fillId="0" borderId="2" xfId="0" applyFill="1" applyBorder="1"/>
    <xf numFmtId="0" fontId="0" fillId="0" borderId="1" xfId="0" applyBorder="1" applyAlignment="1" applyProtection="1">
      <alignment horizontal="center" vertical="center"/>
      <protection locked="0"/>
    </xf>
    <xf numFmtId="164" fontId="0" fillId="0" borderId="1" xfId="0" applyNumberFormat="1" applyBorder="1" applyAlignment="1" applyProtection="1">
      <alignment horizontal="center" vertical="center"/>
      <protection locked="0"/>
    </xf>
    <xf numFmtId="2" fontId="0" fillId="0" borderId="0" xfId="0" applyNumberFormat="1" applyProtection="1">
      <protection locked="0"/>
    </xf>
    <xf numFmtId="0" fontId="0" fillId="0" borderId="0" xfId="0" applyFill="1" applyBorder="1" applyAlignment="1"/>
    <xf numFmtId="0" fontId="0" fillId="0" borderId="4" xfId="0" applyFill="1" applyBorder="1" applyAlignment="1"/>
    <xf numFmtId="0" fontId="5" fillId="0" borderId="5" xfId="0" applyFont="1" applyFill="1" applyBorder="1" applyAlignment="1">
      <alignment horizontal="center"/>
    </xf>
    <xf numFmtId="0" fontId="0" fillId="3" borderId="0" xfId="0" applyFill="1"/>
    <xf numFmtId="0" fontId="0" fillId="10" borderId="0" xfId="0" applyFill="1"/>
    <xf numFmtId="0" fontId="0" fillId="0" borderId="6" xfId="0" applyBorder="1" applyProtection="1">
      <protection locked="0"/>
    </xf>
    <xf numFmtId="0" fontId="0" fillId="0" borderId="6" xfId="0" applyFill="1" applyBorder="1" applyProtection="1">
      <protection locked="0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165" fontId="0" fillId="0" borderId="1" xfId="1" applyNumberFormat="1" applyFont="1" applyBorder="1"/>
    <xf numFmtId="166" fontId="0" fillId="0" borderId="1" xfId="0" applyNumberFormat="1" applyBorder="1" applyAlignment="1" applyProtection="1">
      <alignment horizontal="right"/>
      <protection locked="0"/>
    </xf>
    <xf numFmtId="166" fontId="0" fillId="0" borderId="1" xfId="0" applyNumberFormat="1" applyBorder="1" applyAlignment="1" applyProtection="1">
      <alignment horizontal="right" vertical="center"/>
      <protection locked="0"/>
    </xf>
    <xf numFmtId="166" fontId="0" fillId="0" borderId="1" xfId="0" applyNumberFormat="1" applyBorder="1" applyAlignment="1" applyProtection="1">
      <protection locked="0"/>
    </xf>
    <xf numFmtId="0" fontId="4" fillId="0" borderId="0" xfId="0" applyFont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avid\AppData\Roaming\Microsoft\Excel\DADOS%20NOVOS\Simulador_Laser+X-ray+Mag_v4_Laranjeira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avid\AppData\Roaming\Microsoft\Excel\DADOS%20NOVOS\Simulador_Laser+X-ray+Mag_v4_sao%20bent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avid\AppData\Roaming\Microsoft\Excel\Simulador_Laser+X-ray+Mag_v4_cachorrobrav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avid\AppData\Roaming\Microsoft\Excel\DADOS%20NOVOS\Simulador_Laser+X-ray+Mag_v4_TRANSI&#199;&#195;O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avid\AppData\Roaming\Microsoft\Excel\Simulador_Laser+X-ray+Mag_v4_Carvoar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-data_Simu_Cont_CDS"/>
      <sheetName val="Simulation Result"/>
      <sheetName val="Data Input"/>
      <sheetName val="Mine Texture Balance"/>
      <sheetName val="DB"/>
      <sheetName val="Reclassification"/>
      <sheetName val="Simulation Feed"/>
      <sheetName val="Simulation AW"/>
      <sheetName val="Simulation EP"/>
      <sheetName val="CONTRAST"/>
      <sheetName val="DM1"/>
      <sheetName val="DM2"/>
      <sheetName val="DM3"/>
      <sheetName val="Sorting Statistics_11.-23.3.16"/>
      <sheetName val="DM4"/>
      <sheetName val="Drop-Down-Menus"/>
      <sheetName val="Plan1"/>
      <sheetName val="Handsor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D2" t="str">
            <v>10 - 20 mm</v>
          </cell>
        </row>
        <row r="3">
          <cell r="D3" t="str">
            <v>20 - 45 mm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-data_Simu_Cont_CDS"/>
      <sheetName val="Simulation Result"/>
      <sheetName val="Data Input"/>
      <sheetName val="Mine Texture Balance"/>
      <sheetName val="DB"/>
      <sheetName val="Reclassification"/>
      <sheetName val="Simulation Feed"/>
      <sheetName val="Simulation AW"/>
      <sheetName val="Simulation EP"/>
      <sheetName val="CONTRAST"/>
      <sheetName val="DM1"/>
      <sheetName val="DM2"/>
      <sheetName val="DM3"/>
      <sheetName val="Sorting Statistics_11.-23.3.16"/>
      <sheetName val="DM4"/>
      <sheetName val="Drop-Down-Menus"/>
      <sheetName val="Plan1"/>
      <sheetName val="Handsor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C2" t="str">
            <v>Feed</v>
          </cell>
        </row>
        <row r="3">
          <cell r="C3" t="str">
            <v>AP</v>
          </cell>
        </row>
        <row r="4">
          <cell r="C4" t="str">
            <v>EW</v>
          </cell>
        </row>
        <row r="5">
          <cell r="C5" t="str">
            <v>AW</v>
          </cell>
        </row>
        <row r="6">
          <cell r="C6" t="str">
            <v>EP</v>
          </cell>
        </row>
      </sheetData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-data_Simu_Cont_CDS"/>
      <sheetName val="Simulation Result"/>
      <sheetName val="Data Input"/>
      <sheetName val="Mine Texture Balance"/>
      <sheetName val="DB"/>
      <sheetName val="Reclassification"/>
      <sheetName val="Simulation Feed"/>
      <sheetName val="Simulation AW"/>
      <sheetName val="Simulation EP"/>
      <sheetName val="CONTRAST"/>
      <sheetName val="DM1"/>
      <sheetName val="DM2"/>
      <sheetName val="DM3"/>
      <sheetName val="Sorting Statistics_11.-23.3.16"/>
      <sheetName val="DM4"/>
      <sheetName val="Drop-Down-Menus"/>
      <sheetName val="Plan1"/>
      <sheetName val="Handsor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B2" t="str">
            <v>CDS - CV</v>
          </cell>
          <cell r="C2" t="str">
            <v>Feed</v>
          </cell>
          <cell r="D2" t="str">
            <v>10 - 20 mm</v>
          </cell>
        </row>
        <row r="3">
          <cell r="B3" t="str">
            <v>CDS - LJ</v>
          </cell>
          <cell r="C3" t="str">
            <v>AP</v>
          </cell>
          <cell r="D3" t="str">
            <v>20 - 45 mm</v>
          </cell>
        </row>
        <row r="4">
          <cell r="B4" t="str">
            <v>CDS - CB</v>
          </cell>
          <cell r="C4" t="str">
            <v>EW</v>
          </cell>
        </row>
        <row r="5">
          <cell r="B5" t="str">
            <v>CDS - SB</v>
          </cell>
          <cell r="C5" t="str">
            <v>AW</v>
          </cell>
        </row>
        <row r="6">
          <cell r="B6" t="str">
            <v>Lamego - AV</v>
          </cell>
          <cell r="C6" t="str">
            <v>EP</v>
          </cell>
        </row>
        <row r="7">
          <cell r="B7" t="str">
            <v>CDS I</v>
          </cell>
        </row>
        <row r="8">
          <cell r="B8" t="str">
            <v>Cuiaba - Blend 1</v>
          </cell>
        </row>
        <row r="9">
          <cell r="B9" t="str">
            <v>MSG</v>
          </cell>
        </row>
        <row r="10">
          <cell r="B10" t="str">
            <v>Sunrise Dam</v>
          </cell>
        </row>
        <row r="11">
          <cell r="B11" t="str">
            <v>CDS - São Bento</v>
          </cell>
        </row>
        <row r="12">
          <cell r="B12" t="str">
            <v>CDS - Transição</v>
          </cell>
        </row>
        <row r="13">
          <cell r="B13" t="str">
            <v>CDS - Oxidado</v>
          </cell>
        </row>
        <row r="14">
          <cell r="B14" t="str">
            <v>Cerro Vanguardia</v>
          </cell>
        </row>
        <row r="15">
          <cell r="B15" t="str">
            <v>Tropicana</v>
          </cell>
        </row>
        <row r="16">
          <cell r="B16" t="str">
            <v>Gramalote</v>
          </cell>
        </row>
        <row r="17">
          <cell r="B17" t="str">
            <v>Geita</v>
          </cell>
        </row>
        <row r="18">
          <cell r="B18" t="str">
            <v>MSG - Mina III (GNX)</v>
          </cell>
        </row>
        <row r="19">
          <cell r="B19" t="str">
            <v>MSG -Open Pit (MVA)</v>
          </cell>
        </row>
        <row r="20">
          <cell r="B20" t="str">
            <v>MSG -I Pequizão</v>
          </cell>
        </row>
        <row r="21">
          <cell r="B21" t="str">
            <v>MSG -Pequizão_Baru</v>
          </cell>
        </row>
        <row r="22">
          <cell r="B22" t="str">
            <v>Lamego - Cg7.1</v>
          </cell>
        </row>
        <row r="23">
          <cell r="B23" t="str">
            <v>Lamego - Cg6G</v>
          </cell>
        </row>
        <row r="24">
          <cell r="B24" t="str">
            <v>Lamego - Q</v>
          </cell>
        </row>
        <row r="25">
          <cell r="B25" t="str">
            <v>Cuiaba - Blend 2</v>
          </cell>
        </row>
        <row r="26">
          <cell r="B26" t="str">
            <v>Cuiaba - Fonte Grande</v>
          </cell>
        </row>
        <row r="27">
          <cell r="B27" t="str">
            <v>Cuiaba - Galinheiro</v>
          </cell>
        </row>
        <row r="28">
          <cell r="B28" t="str">
            <v>Cuiaba - Balancão</v>
          </cell>
        </row>
        <row r="29">
          <cell r="B29" t="str">
            <v>Lamego</v>
          </cell>
        </row>
        <row r="30">
          <cell r="B30" t="str">
            <v>Cuiabá</v>
          </cell>
        </row>
        <row r="31">
          <cell r="B31" t="str">
            <v>MSG-Zgranada</v>
          </cell>
        </row>
      </sheetData>
      <sheetData sheetId="16"/>
      <sheetData sheetId="1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-data_Simu_Cont_CDS"/>
      <sheetName val="Simulation Result"/>
      <sheetName val="Data Input"/>
      <sheetName val="Mine Texture Balance"/>
      <sheetName val="DB"/>
      <sheetName val="Reclassification"/>
      <sheetName val="Simulation Feed"/>
      <sheetName val="Simulation AW"/>
      <sheetName val="Simulation EP"/>
      <sheetName val="CONTRAST"/>
      <sheetName val="DM1"/>
      <sheetName val="DM2"/>
      <sheetName val="DM3"/>
      <sheetName val="Sorting Statistics_11.-23.3.16"/>
      <sheetName val="DM4"/>
      <sheetName val="Drop-Down-Menus"/>
      <sheetName val="Plan1"/>
      <sheetName val="Handsor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C2" t="str">
            <v>Feed</v>
          </cell>
          <cell r="D2" t="str">
            <v>10 - 20 mm</v>
          </cell>
        </row>
        <row r="3">
          <cell r="C3" t="str">
            <v>AP</v>
          </cell>
          <cell r="D3" t="str">
            <v>20 - 45 mm</v>
          </cell>
        </row>
        <row r="4">
          <cell r="C4" t="str">
            <v>EW</v>
          </cell>
        </row>
        <row r="5">
          <cell r="C5" t="str">
            <v>AW</v>
          </cell>
        </row>
        <row r="6">
          <cell r="C6" t="str">
            <v>EP</v>
          </cell>
        </row>
      </sheetData>
      <sheetData sheetId="16"/>
      <sheetData sheetId="1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-data_Simu_Cont_CDS"/>
      <sheetName val="Simulation Result"/>
      <sheetName val="Data Input"/>
      <sheetName val="Mine Texture Balance"/>
      <sheetName val="DB"/>
      <sheetName val="Reclassification"/>
      <sheetName val="Simulation Feed"/>
      <sheetName val="Simulation AW"/>
      <sheetName val="Simulation EP"/>
      <sheetName val="CONTRAST"/>
      <sheetName val="DM1"/>
      <sheetName val="DM2"/>
      <sheetName val="DM3"/>
      <sheetName val="Sorting Statistics_11.-23.3.16"/>
      <sheetName val="DM4"/>
      <sheetName val="Drop-Down-Menus"/>
      <sheetName val="Plan1"/>
      <sheetName val="Handsor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D2" t="str">
            <v>10 - 20 mm</v>
          </cell>
        </row>
        <row r="3">
          <cell r="D3" t="str">
            <v>20 - 45 mm</v>
          </cell>
        </row>
      </sheetData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>
    <tabColor rgb="FFFFFF00"/>
  </sheetPr>
  <dimension ref="A1:O25"/>
  <sheetViews>
    <sheetView workbookViewId="0">
      <selection activeCell="D3" sqref="D3"/>
    </sheetView>
  </sheetViews>
  <sheetFormatPr defaultColWidth="9.28515625" defaultRowHeight="15" x14ac:dyDescent="0.25"/>
  <cols>
    <col min="1" max="1" width="27.5703125" style="1" bestFit="1" customWidth="1"/>
    <col min="2" max="3" width="9.28515625" style="1"/>
    <col min="4" max="4" width="23.7109375" style="1" bestFit="1" customWidth="1"/>
    <col min="5" max="5" width="19" style="1" bestFit="1" customWidth="1"/>
    <col min="6" max="16384" width="9.28515625" style="1"/>
  </cols>
  <sheetData>
    <row r="1" spans="1:15" x14ac:dyDescent="0.25">
      <c r="A1" s="17" t="s">
        <v>1307</v>
      </c>
    </row>
    <row r="2" spans="1:15" x14ac:dyDescent="0.25">
      <c r="A2" s="14" t="s">
        <v>1343</v>
      </c>
    </row>
    <row r="3" spans="1:15" x14ac:dyDescent="0.25">
      <c r="A3" s="14" t="s">
        <v>1345</v>
      </c>
      <c r="D3" s="2"/>
    </row>
    <row r="4" spans="1:15" x14ac:dyDescent="0.25">
      <c r="A4" s="14" t="s">
        <v>1342</v>
      </c>
      <c r="B4" s="2"/>
      <c r="D4" s="3"/>
      <c r="E4" s="4"/>
      <c r="F4" s="4"/>
      <c r="G4" s="4"/>
      <c r="H4" s="4"/>
      <c r="I4" s="4"/>
      <c r="J4" s="4"/>
      <c r="K4" s="4"/>
      <c r="L4" s="4"/>
      <c r="M4" s="4"/>
      <c r="N4" s="4"/>
    </row>
    <row r="5" spans="1:15" x14ac:dyDescent="0.25">
      <c r="A5" s="14" t="s">
        <v>1344</v>
      </c>
      <c r="B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5" x14ac:dyDescent="0.25">
      <c r="A6" s="13" t="s">
        <v>1346</v>
      </c>
      <c r="C6" s="4"/>
      <c r="E6" s="4"/>
      <c r="F6" s="4"/>
      <c r="G6" s="4"/>
      <c r="H6" s="4"/>
      <c r="I6" s="4"/>
      <c r="J6" s="4"/>
      <c r="K6" s="4"/>
      <c r="L6" s="4"/>
      <c r="M6" s="4"/>
      <c r="N6" s="4"/>
    </row>
    <row r="7" spans="1:15" x14ac:dyDescent="0.25">
      <c r="A7" s="13" t="s">
        <v>1347</v>
      </c>
      <c r="B7" s="18"/>
      <c r="C7" s="19"/>
      <c r="E7" s="4"/>
      <c r="F7" s="4"/>
      <c r="G7" s="4"/>
      <c r="H7" s="4"/>
      <c r="I7" s="4"/>
      <c r="J7" s="4"/>
      <c r="K7" s="4"/>
      <c r="L7" s="4"/>
      <c r="M7" s="4"/>
      <c r="N7" s="4"/>
    </row>
    <row r="8" spans="1:15" x14ac:dyDescent="0.25">
      <c r="A8" s="13" t="s">
        <v>1348</v>
      </c>
      <c r="B8" s="18"/>
      <c r="C8" s="20"/>
      <c r="E8" s="4"/>
      <c r="F8" s="4"/>
      <c r="G8" s="4"/>
      <c r="H8" s="4"/>
      <c r="I8" s="4"/>
      <c r="J8" s="4"/>
      <c r="K8" s="4"/>
      <c r="L8" s="4"/>
      <c r="M8" s="4"/>
      <c r="N8" s="4"/>
    </row>
    <row r="9" spans="1:15" x14ac:dyDescent="0.25">
      <c r="A9" s="13" t="s">
        <v>1349</v>
      </c>
      <c r="B9" s="18"/>
      <c r="C9" s="19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pans="1:15" x14ac:dyDescent="0.25">
      <c r="A10" s="11" t="s">
        <v>1354</v>
      </c>
      <c r="C10" s="20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spans="1:15" x14ac:dyDescent="0.25">
      <c r="A11" s="11" t="s">
        <v>1355</v>
      </c>
      <c r="B11" s="18"/>
      <c r="C11" s="20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spans="1:15" x14ac:dyDescent="0.25">
      <c r="A12" s="11" t="s">
        <v>1356</v>
      </c>
      <c r="B12" s="21"/>
      <c r="D12" s="18"/>
    </row>
    <row r="13" spans="1:15" x14ac:dyDescent="0.25">
      <c r="A13" s="11" t="s">
        <v>1357</v>
      </c>
      <c r="B13" s="21"/>
      <c r="D13" s="18"/>
    </row>
    <row r="14" spans="1:15" x14ac:dyDescent="0.25">
      <c r="A14" s="12" t="s">
        <v>1353</v>
      </c>
      <c r="B14" s="21"/>
      <c r="D14" s="18"/>
    </row>
    <row r="15" spans="1:15" x14ac:dyDescent="0.25">
      <c r="A15" s="12" t="s">
        <v>1351</v>
      </c>
      <c r="B15" s="21"/>
      <c r="D15" s="18"/>
    </row>
    <row r="16" spans="1:15" x14ac:dyDescent="0.25">
      <c r="A16" s="12" t="s">
        <v>1352</v>
      </c>
      <c r="B16" s="21"/>
      <c r="D16" s="18"/>
    </row>
    <row r="17" spans="1:5" x14ac:dyDescent="0.25">
      <c r="A17" s="12" t="s">
        <v>1350</v>
      </c>
      <c r="B17" s="21"/>
      <c r="C17" s="18"/>
      <c r="D17" s="18"/>
    </row>
    <row r="18" spans="1:5" x14ac:dyDescent="0.25">
      <c r="A18" s="28"/>
      <c r="B18" s="21"/>
      <c r="C18" s="18"/>
      <c r="D18" s="18"/>
    </row>
    <row r="19" spans="1:5" x14ac:dyDescent="0.25">
      <c r="B19" s="21"/>
      <c r="C19" s="18"/>
      <c r="D19" s="18"/>
    </row>
    <row r="20" spans="1:5" x14ac:dyDescent="0.25">
      <c r="B20" s="18"/>
      <c r="C20" s="21"/>
      <c r="D20" s="18"/>
      <c r="E20" s="18"/>
    </row>
    <row r="21" spans="1:5" x14ac:dyDescent="0.25">
      <c r="B21" s="18"/>
      <c r="C21" s="21"/>
      <c r="D21" s="18"/>
      <c r="E21" s="18"/>
    </row>
    <row r="22" spans="1:5" x14ac:dyDescent="0.25">
      <c r="B22" s="18"/>
      <c r="C22" s="21"/>
      <c r="D22" s="18"/>
      <c r="E22" s="18"/>
    </row>
    <row r="23" spans="1:5" x14ac:dyDescent="0.25">
      <c r="B23" s="18"/>
      <c r="C23" s="20"/>
    </row>
    <row r="24" spans="1:5" x14ac:dyDescent="0.25">
      <c r="B24" s="18"/>
      <c r="C24" s="20"/>
    </row>
    <row r="25" spans="1:5" x14ac:dyDescent="0.25">
      <c r="B25" s="18"/>
      <c r="C25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>
    <tabColor rgb="FF92D050"/>
  </sheetPr>
  <dimension ref="A1:BO2532"/>
  <sheetViews>
    <sheetView tabSelected="1" topLeftCell="A2489" workbookViewId="0">
      <pane xSplit="5" topLeftCell="BD1" activePane="topRight" state="frozen"/>
      <selection pane="topRight" activeCell="E2503" sqref="E2503"/>
    </sheetView>
  </sheetViews>
  <sheetFormatPr defaultColWidth="9.28515625" defaultRowHeight="15" x14ac:dyDescent="0.25"/>
  <cols>
    <col min="1" max="1" width="14.28515625" style="2" bestFit="1" customWidth="1"/>
    <col min="2" max="2" width="20.42578125" style="2" customWidth="1"/>
    <col min="3" max="3" width="6.5703125" style="2" bestFit="1" customWidth="1"/>
    <col min="4" max="4" width="8.85546875" style="2" bestFit="1" customWidth="1"/>
    <col min="5" max="5" width="58.28515625" style="2" customWidth="1"/>
    <col min="6" max="6" width="48.5703125" style="2" customWidth="1"/>
    <col min="7" max="7" width="48.5703125" style="2" bestFit="1" customWidth="1"/>
    <col min="8" max="8" width="16.5703125" style="2" bestFit="1" customWidth="1"/>
    <col min="9" max="10" width="16.5703125" style="2" customWidth="1"/>
    <col min="11" max="11" width="16.5703125" style="7" customWidth="1"/>
    <col min="12" max="12" width="9.28515625" style="8"/>
    <col min="13" max="15" width="24" style="3" customWidth="1"/>
    <col min="16" max="16" width="18.28515625" style="3" bestFit="1" customWidth="1"/>
    <col min="17" max="17" width="19.7109375" style="3" bestFit="1" customWidth="1"/>
    <col min="18" max="18" width="19.28515625" style="3" bestFit="1" customWidth="1"/>
    <col min="19" max="19" width="16" style="3" bestFit="1" customWidth="1"/>
    <col min="20" max="20" width="16.28515625" style="3" bestFit="1" customWidth="1"/>
    <col min="21" max="22" width="16" style="3" bestFit="1" customWidth="1"/>
    <col min="23" max="23" width="19.5703125" style="3" bestFit="1" customWidth="1"/>
    <col min="24" max="24" width="15.5703125" style="3" bestFit="1" customWidth="1"/>
    <col min="25" max="25" width="26.28515625" style="3" bestFit="1" customWidth="1"/>
    <col min="26" max="26" width="25.7109375" style="3" bestFit="1" customWidth="1"/>
    <col min="27" max="27" width="28.5703125" style="3" bestFit="1" customWidth="1"/>
    <col min="28" max="28" width="25.42578125" style="3" bestFit="1" customWidth="1"/>
    <col min="29" max="29" width="15.5703125" style="3" bestFit="1" customWidth="1"/>
    <col min="30" max="30" width="15.28515625" style="3" bestFit="1" customWidth="1"/>
    <col min="31" max="32" width="16" style="3" bestFit="1" customWidth="1"/>
    <col min="33" max="33" width="19.5703125" style="3" bestFit="1" customWidth="1"/>
    <col min="34" max="34" width="15.5703125" style="3" bestFit="1" customWidth="1"/>
    <col min="35" max="35" width="24.7109375" style="1" bestFit="1" customWidth="1"/>
    <col min="36" max="36" width="22.5703125" style="1" bestFit="1" customWidth="1"/>
    <col min="37" max="37" width="21.28515625" style="1" bestFit="1" customWidth="1"/>
    <col min="38" max="38" width="24.7109375" style="1" bestFit="1" customWidth="1"/>
    <col min="39" max="39" width="11.28515625" style="1" bestFit="1" customWidth="1"/>
    <col min="40" max="41" width="9.28515625" style="1"/>
    <col min="42" max="42" width="11.140625" style="1" customWidth="1"/>
    <col min="43" max="43" width="12.5703125" style="1" customWidth="1"/>
    <col min="44" max="45" width="12" style="1" bestFit="1" customWidth="1"/>
    <col min="46" max="46" width="14.28515625" style="1" bestFit="1" customWidth="1"/>
    <col min="47" max="49" width="12" style="1" bestFit="1" customWidth="1"/>
    <col min="50" max="50" width="10.7109375" style="1" bestFit="1" customWidth="1"/>
    <col min="51" max="53" width="9.28515625" style="1"/>
    <col min="54" max="54" width="10.28515625" style="1" customWidth="1"/>
    <col min="55" max="63" width="9.28515625" style="1"/>
    <col min="64" max="64" width="12.7109375" bestFit="1" customWidth="1"/>
    <col min="65" max="65" width="31.7109375" style="1" bestFit="1" customWidth="1"/>
    <col min="66" max="66" width="16" style="1" bestFit="1" customWidth="1"/>
    <col min="67" max="67" width="15.140625" style="1" bestFit="1" customWidth="1"/>
    <col min="68" max="16384" width="9.28515625" style="1"/>
  </cols>
  <sheetData>
    <row r="1" spans="1:67" x14ac:dyDescent="0.25">
      <c r="A1" s="16" t="s">
        <v>155</v>
      </c>
      <c r="B1" s="16" t="s">
        <v>102</v>
      </c>
      <c r="C1" s="16" t="s">
        <v>156</v>
      </c>
      <c r="D1" s="16" t="s">
        <v>157</v>
      </c>
      <c r="E1" s="16" t="s">
        <v>0</v>
      </c>
      <c r="F1" s="16" t="s">
        <v>1308</v>
      </c>
      <c r="G1" s="16" t="s">
        <v>1309</v>
      </c>
      <c r="H1" s="16" t="s">
        <v>520</v>
      </c>
      <c r="I1" s="16" t="s">
        <v>519</v>
      </c>
      <c r="J1" s="16" t="s">
        <v>1</v>
      </c>
      <c r="K1" s="16" t="s">
        <v>2</v>
      </c>
      <c r="L1" s="10" t="s">
        <v>1310</v>
      </c>
      <c r="M1" s="10" t="s">
        <v>1311</v>
      </c>
      <c r="N1" s="15" t="s">
        <v>1312</v>
      </c>
      <c r="O1" s="15" t="s">
        <v>1313</v>
      </c>
      <c r="P1" s="15" t="s">
        <v>1314</v>
      </c>
      <c r="Q1" s="15" t="s">
        <v>1315</v>
      </c>
      <c r="R1" s="14" t="s">
        <v>1316</v>
      </c>
      <c r="S1" s="14" t="s">
        <v>1317</v>
      </c>
      <c r="T1" s="14" t="s">
        <v>1318</v>
      </c>
      <c r="U1" s="14" t="s">
        <v>1319</v>
      </c>
      <c r="V1" s="14" t="s">
        <v>1320</v>
      </c>
      <c r="W1" s="14" t="s">
        <v>1321</v>
      </c>
      <c r="X1" s="13" t="s">
        <v>1322</v>
      </c>
      <c r="Y1" s="13" t="s">
        <v>1323</v>
      </c>
      <c r="Z1" s="13" t="s">
        <v>1324</v>
      </c>
      <c r="AA1" s="13" t="s">
        <v>1325</v>
      </c>
      <c r="AB1" s="13" t="s">
        <v>1326</v>
      </c>
      <c r="AC1" s="13" t="s">
        <v>1327</v>
      </c>
      <c r="AD1" s="12" t="s">
        <v>1328</v>
      </c>
      <c r="AE1" s="12" t="s">
        <v>1329</v>
      </c>
      <c r="AF1" s="12" t="s">
        <v>1330</v>
      </c>
      <c r="AG1" s="12" t="s">
        <v>1331</v>
      </c>
      <c r="AH1" s="12" t="s">
        <v>1332</v>
      </c>
      <c r="AI1" s="12" t="s">
        <v>1333</v>
      </c>
      <c r="AJ1" s="11" t="s">
        <v>1334</v>
      </c>
      <c r="AK1" s="11" t="s">
        <v>1335</v>
      </c>
      <c r="AL1" s="11" t="s">
        <v>1336</v>
      </c>
      <c r="AM1" s="11" t="s">
        <v>1337</v>
      </c>
      <c r="AN1" s="11" t="s">
        <v>1338</v>
      </c>
      <c r="AO1" s="11" t="s">
        <v>1339</v>
      </c>
      <c r="AP1" s="15" t="s">
        <v>1340</v>
      </c>
      <c r="AQ1" s="15" t="s">
        <v>1341</v>
      </c>
      <c r="AR1" s="14" t="s">
        <v>1342</v>
      </c>
      <c r="AS1" s="14" t="s">
        <v>1343</v>
      </c>
      <c r="AT1" s="14" t="s">
        <v>1344</v>
      </c>
      <c r="AU1" s="14" t="s">
        <v>1345</v>
      </c>
      <c r="AV1" s="13" t="s">
        <v>1346</v>
      </c>
      <c r="AW1" s="13" t="s">
        <v>1347</v>
      </c>
      <c r="AX1" s="13" t="s">
        <v>1348</v>
      </c>
      <c r="AY1" s="13" t="s">
        <v>1349</v>
      </c>
      <c r="AZ1" s="12" t="s">
        <v>1350</v>
      </c>
      <c r="BA1" s="12" t="s">
        <v>1351</v>
      </c>
      <c r="BB1" s="12" t="s">
        <v>1352</v>
      </c>
      <c r="BC1" s="12" t="s">
        <v>1353</v>
      </c>
      <c r="BD1" s="11" t="s">
        <v>1354</v>
      </c>
      <c r="BE1" s="11" t="s">
        <v>1355</v>
      </c>
      <c r="BF1" s="11" t="s">
        <v>1356</v>
      </c>
      <c r="BG1" s="11" t="s">
        <v>1357</v>
      </c>
      <c r="BH1" s="11" t="s">
        <v>1358</v>
      </c>
      <c r="BI1" s="11" t="s">
        <v>1359</v>
      </c>
      <c r="BJ1" s="11" t="s">
        <v>1360</v>
      </c>
      <c r="BK1" s="11" t="s">
        <v>1361</v>
      </c>
      <c r="BL1" s="28" t="s">
        <v>2078</v>
      </c>
      <c r="BM1" s="17" t="s">
        <v>1302</v>
      </c>
      <c r="BN1" s="17" t="s">
        <v>1307</v>
      </c>
      <c r="BO1" s="17" t="s">
        <v>1306</v>
      </c>
    </row>
    <row r="2" spans="1:67" x14ac:dyDescent="0.25">
      <c r="A2" s="2" t="s">
        <v>2087</v>
      </c>
      <c r="B2" s="2" t="s">
        <v>103</v>
      </c>
      <c r="C2" s="2" t="s">
        <v>953</v>
      </c>
      <c r="D2" s="2" t="s">
        <v>1888</v>
      </c>
      <c r="E2" s="2" t="s">
        <v>1886</v>
      </c>
      <c r="F2" s="2">
        <v>20</v>
      </c>
      <c r="G2" s="2">
        <v>13</v>
      </c>
      <c r="H2" s="2">
        <v>54</v>
      </c>
      <c r="I2" s="2">
        <v>65</v>
      </c>
      <c r="J2" s="35">
        <v>0.16</v>
      </c>
      <c r="K2" s="7">
        <v>0.08</v>
      </c>
      <c r="N2" s="3">
        <v>130</v>
      </c>
      <c r="O2" s="3">
        <v>2394</v>
      </c>
      <c r="P2" s="3">
        <v>0</v>
      </c>
      <c r="Q2" s="3">
        <v>603</v>
      </c>
      <c r="R2" s="3">
        <v>0</v>
      </c>
      <c r="S2" s="3">
        <v>261</v>
      </c>
      <c r="T2" s="3">
        <v>884</v>
      </c>
      <c r="U2" s="3">
        <v>200</v>
      </c>
      <c r="V2" s="3">
        <v>269</v>
      </c>
      <c r="W2" s="3">
        <v>90</v>
      </c>
      <c r="X2" s="3">
        <v>0</v>
      </c>
      <c r="Y2" s="3">
        <v>95</v>
      </c>
      <c r="Z2" s="3">
        <v>1088</v>
      </c>
      <c r="AA2" s="3">
        <v>289</v>
      </c>
      <c r="AB2" s="3">
        <v>124</v>
      </c>
      <c r="AC2" s="1">
        <v>106</v>
      </c>
      <c r="AD2" s="1">
        <v>0</v>
      </c>
      <c r="AE2" s="1">
        <v>63</v>
      </c>
      <c r="AF2" s="1">
        <v>1113</v>
      </c>
      <c r="AG2" s="1">
        <v>375</v>
      </c>
      <c r="AH2" s="1">
        <v>80</v>
      </c>
      <c r="AI2" s="1">
        <v>69</v>
      </c>
      <c r="AJ2" s="1">
        <v>0</v>
      </c>
      <c r="AK2" s="1">
        <v>39</v>
      </c>
      <c r="AL2" s="1">
        <v>1118</v>
      </c>
      <c r="AM2" s="1">
        <v>427</v>
      </c>
      <c r="AN2" s="1">
        <v>59</v>
      </c>
      <c r="AO2" s="1">
        <v>55</v>
      </c>
      <c r="AP2" s="1">
        <f>(N2+P2)/(N2+O2+P2+Q2)</f>
        <v>4.1573393028461782E-2</v>
      </c>
      <c r="AQ2" s="1">
        <f t="shared" ref="AQ2:AQ14" si="0">(O2+Q2)/(N2+O2+P2+Q2)</f>
        <v>0.95842660697153825</v>
      </c>
      <c r="AR2" s="1">
        <f>(R2)/(R2+S2+T2+U2+V2+W2)</f>
        <v>0</v>
      </c>
      <c r="AS2" s="1">
        <f>(S2+V2)/(R2+S2+T2+U2+V2+W2)</f>
        <v>0.31103286384976525</v>
      </c>
      <c r="AT2" s="1">
        <f t="shared" ref="AT2:AT14" si="1">(T2)/(R2+S2+T2+U2+V2+W2)</f>
        <v>0.51877934272300474</v>
      </c>
      <c r="AU2" s="1">
        <f t="shared" ref="AU2:AU14" si="2">(U2+W2)/(R2+S2+T2+U2+V2+W2)</f>
        <v>0.17018779342723006</v>
      </c>
      <c r="AV2" s="1">
        <f t="shared" ref="AV2:AV14" si="3">(X2)/(X2+Y2+Z2+AA2+AB2+AC2)</f>
        <v>0</v>
      </c>
      <c r="AW2" s="1">
        <f t="shared" ref="AW2:AW14" si="4">(Y2+AB2)/(X2+Y2+Z2+AA2+AB2+AC2)</f>
        <v>0.12867215041128086</v>
      </c>
      <c r="AX2" s="1">
        <f t="shared" ref="AX2:AX14" si="5">(Z2)/(X2+Y2+Z2+AA2+AB2+AC2)</f>
        <v>0.63924794359576964</v>
      </c>
      <c r="AY2" s="1">
        <f t="shared" ref="AY2:AY14" si="6">(AA2+AC2)/(X2+Y2+Z2+AA2+AB2+AC2)</f>
        <v>0.23207990599294948</v>
      </c>
      <c r="AZ2" s="1">
        <f t="shared" ref="AZ2:AZ14" si="7">(AD2)/(AD2+AE2+AF2+AG2+AH2+AI2)</f>
        <v>0</v>
      </c>
      <c r="BA2" s="1">
        <f t="shared" ref="BA2:BA14" si="8">(AE2+AH2)/(AD2+AE2+AF2+AG2+AH2+AI2)</f>
        <v>8.4117647058823533E-2</v>
      </c>
      <c r="BB2" s="1">
        <f t="shared" ref="BB2:BB14" si="9">(AF2)/(AD2+AE2+AF2+AG2+AH2+AI2)</f>
        <v>0.65470588235294114</v>
      </c>
      <c r="BC2" s="1">
        <f t="shared" ref="BC2:BC14" si="10">(AG2+AI2)/(AD2+AE2+AF2+AG2+AH2+AI2)</f>
        <v>0.26117647058823529</v>
      </c>
      <c r="BD2" s="1">
        <f t="shared" ref="BD2:BD14" si="11">(AJ2)/(AJ2+AK2+AL2+AM2+AN2+AO2)</f>
        <v>0</v>
      </c>
      <c r="BE2" s="1">
        <f t="shared" ref="BE2:BE14" si="12">(AK2+AN2)/(AJ2+AK2+AL2+AM2+AN2+AO2)</f>
        <v>5.7714958775029447E-2</v>
      </c>
      <c r="BF2" s="1">
        <f t="shared" ref="BF2:BF14" si="13">(AL2)/(AJ2+AK2+AL2+AM2+AN2+AO2)</f>
        <v>0.65842167255594819</v>
      </c>
      <c r="BG2" s="1">
        <f t="shared" ref="BG2:BG14" si="14">(AM2+AO2)/(AJ2+AK2+AL2+AM2+AN2+AO2)</f>
        <v>0.2838633686690224</v>
      </c>
      <c r="BH2" s="1">
        <f t="shared" ref="BH2:BH14" si="15">LOG(BF2)</f>
        <v>-0.18149588235752936</v>
      </c>
      <c r="BI2" s="1">
        <f>LOG(AX2)</f>
        <v>-0.19433066038640801</v>
      </c>
      <c r="BJ2" s="1">
        <f t="shared" ref="BJ2:BJ14" si="16">LOG(AT2)</f>
        <v>-0.28501732541760816</v>
      </c>
      <c r="BK2" s="1">
        <f t="shared" ref="BK2:BK14" si="17">LOG(BB2)</f>
        <v>-0.18395375704356565</v>
      </c>
      <c r="BL2">
        <v>0.48942968350313559</v>
      </c>
      <c r="BM2" s="1" t="s">
        <v>1304</v>
      </c>
      <c r="BN2" s="1" t="str">
        <f t="shared" ref="BN2:BN14" si="18">IF(OR(BM2="MINERIO",J2&gt;0.04),"MINERIO","ESTERIL")</f>
        <v>MINERIO</v>
      </c>
      <c r="BO2" s="1" t="s">
        <v>1304</v>
      </c>
    </row>
    <row r="3" spans="1:67" x14ac:dyDescent="0.25">
      <c r="A3" s="2" t="s">
        <v>1623</v>
      </c>
      <c r="B3" s="2" t="s">
        <v>103</v>
      </c>
      <c r="C3" s="2" t="s">
        <v>953</v>
      </c>
      <c r="D3" s="2" t="s">
        <v>1887</v>
      </c>
      <c r="E3" s="2" t="s">
        <v>1886</v>
      </c>
      <c r="F3" s="2">
        <v>20</v>
      </c>
      <c r="G3" s="2">
        <v>12</v>
      </c>
      <c r="H3" s="2">
        <v>53</v>
      </c>
      <c r="I3" s="2">
        <v>25</v>
      </c>
      <c r="J3" s="35">
        <v>0.71</v>
      </c>
      <c r="K3" s="7">
        <v>2.13</v>
      </c>
      <c r="N3" s="3">
        <v>0</v>
      </c>
      <c r="O3" s="3">
        <v>1890</v>
      </c>
      <c r="P3" s="3">
        <v>0</v>
      </c>
      <c r="Q3" s="3">
        <v>450</v>
      </c>
      <c r="R3" s="3">
        <v>0</v>
      </c>
      <c r="S3" s="3">
        <v>181</v>
      </c>
      <c r="T3" s="3">
        <v>713</v>
      </c>
      <c r="U3" s="3">
        <v>95</v>
      </c>
      <c r="V3" s="3">
        <v>173</v>
      </c>
      <c r="W3" s="3">
        <v>83</v>
      </c>
      <c r="X3" s="3">
        <v>0</v>
      </c>
      <c r="Y3" s="3">
        <v>103</v>
      </c>
      <c r="Z3" s="3">
        <v>799</v>
      </c>
      <c r="AA3" s="3">
        <v>180</v>
      </c>
      <c r="AB3" s="3">
        <v>99</v>
      </c>
      <c r="AC3" s="1">
        <v>64</v>
      </c>
      <c r="AD3" s="1">
        <v>0</v>
      </c>
      <c r="AE3" s="1">
        <v>61</v>
      </c>
      <c r="AF3" s="1">
        <v>780</v>
      </c>
      <c r="AG3" s="1">
        <v>280</v>
      </c>
      <c r="AH3" s="1">
        <v>70</v>
      </c>
      <c r="AI3" s="1">
        <v>54</v>
      </c>
      <c r="AJ3" s="1">
        <v>0</v>
      </c>
      <c r="AK3" s="1">
        <v>41</v>
      </c>
      <c r="AL3" s="1">
        <v>749</v>
      </c>
      <c r="AM3" s="1">
        <v>371</v>
      </c>
      <c r="AN3" s="1">
        <v>48</v>
      </c>
      <c r="AO3" s="1">
        <v>36</v>
      </c>
      <c r="AP3" s="1">
        <f t="shared" ref="AP3:AP14" si="19">(N3+P3)/(N3+O3+P3+Q3)</f>
        <v>0</v>
      </c>
      <c r="AQ3" s="1">
        <f t="shared" si="0"/>
        <v>1</v>
      </c>
      <c r="AR3" s="1">
        <f t="shared" ref="AR3:AR14" si="20">(R3)/(R3+S3+T3+U3+V3+W3)</f>
        <v>0</v>
      </c>
      <c r="AS3" s="1">
        <f t="shared" ref="AS3:AS14" si="21">(S3+V3)/(R3+S3+T3+U3+V3+W3)</f>
        <v>0.28433734939759037</v>
      </c>
      <c r="AT3" s="1">
        <f t="shared" si="1"/>
        <v>0.57269076305220878</v>
      </c>
      <c r="AU3" s="1">
        <f t="shared" si="2"/>
        <v>0.14297188755020079</v>
      </c>
      <c r="AV3" s="1">
        <f t="shared" si="3"/>
        <v>0</v>
      </c>
      <c r="AW3" s="1">
        <f t="shared" si="4"/>
        <v>0.16224899598393575</v>
      </c>
      <c r="AX3" s="1">
        <f t="shared" si="5"/>
        <v>0.64176706827309238</v>
      </c>
      <c r="AY3" s="1">
        <f t="shared" si="6"/>
        <v>0.19598393574297188</v>
      </c>
      <c r="AZ3" s="1">
        <f t="shared" si="7"/>
        <v>0</v>
      </c>
      <c r="BA3" s="1">
        <f t="shared" si="8"/>
        <v>0.10522088353413654</v>
      </c>
      <c r="BB3" s="1">
        <f t="shared" si="9"/>
        <v>0.62650602409638556</v>
      </c>
      <c r="BC3" s="1">
        <f t="shared" si="10"/>
        <v>0.26827309236947794</v>
      </c>
      <c r="BD3" s="1">
        <f t="shared" si="11"/>
        <v>0</v>
      </c>
      <c r="BE3" s="1">
        <f t="shared" si="12"/>
        <v>7.1485943775100397E-2</v>
      </c>
      <c r="BF3" s="1">
        <f t="shared" si="13"/>
        <v>0.6016064257028112</v>
      </c>
      <c r="BG3" s="1">
        <f t="shared" si="14"/>
        <v>0.32690763052208838</v>
      </c>
      <c r="BH3" s="1">
        <f t="shared" si="15"/>
        <v>-0.22068753373228872</v>
      </c>
      <c r="BI3" s="1">
        <f t="shared" ref="BI2:BI14" si="22">LOG(AX3)</f>
        <v>-0.19262257211776374</v>
      </c>
      <c r="BJ3" s="1">
        <f t="shared" si="16"/>
        <v>-0.24207982157988964</v>
      </c>
      <c r="BK3" s="1">
        <f t="shared" si="17"/>
        <v>-0.20307474874127474</v>
      </c>
      <c r="BL3">
        <v>0.54094360999959923</v>
      </c>
      <c r="BM3" s="1" t="s">
        <v>1304</v>
      </c>
      <c r="BN3" s="1" t="str">
        <f t="shared" si="18"/>
        <v>MINERIO</v>
      </c>
      <c r="BO3" s="1" t="s">
        <v>1304</v>
      </c>
    </row>
    <row r="4" spans="1:67" x14ac:dyDescent="0.25">
      <c r="A4" s="2" t="s">
        <v>1623</v>
      </c>
      <c r="B4" s="2" t="s">
        <v>103</v>
      </c>
      <c r="C4" s="2" t="s">
        <v>953</v>
      </c>
      <c r="D4" s="2" t="s">
        <v>1890</v>
      </c>
      <c r="E4" s="2" t="s">
        <v>1886</v>
      </c>
      <c r="F4" s="2">
        <v>20</v>
      </c>
      <c r="G4" s="2">
        <v>15</v>
      </c>
      <c r="H4" s="2">
        <v>56</v>
      </c>
      <c r="I4" s="2">
        <v>25</v>
      </c>
      <c r="J4" s="35">
        <v>4.0999999999999996</v>
      </c>
      <c r="K4" s="7">
        <v>1.77</v>
      </c>
      <c r="N4" s="3">
        <v>0</v>
      </c>
      <c r="O4" s="3">
        <v>1915</v>
      </c>
      <c r="P4" s="3">
        <v>0</v>
      </c>
      <c r="Q4" s="3">
        <v>455</v>
      </c>
      <c r="R4" s="3">
        <v>0</v>
      </c>
      <c r="S4" s="3">
        <v>238</v>
      </c>
      <c r="T4" s="3">
        <v>572</v>
      </c>
      <c r="U4" s="3">
        <v>154</v>
      </c>
      <c r="V4" s="3">
        <v>239</v>
      </c>
      <c r="W4" s="3">
        <v>71</v>
      </c>
      <c r="X4" s="3">
        <v>0</v>
      </c>
      <c r="Y4" s="3">
        <v>129</v>
      </c>
      <c r="Z4" s="3">
        <v>673</v>
      </c>
      <c r="AA4" s="3">
        <v>249</v>
      </c>
      <c r="AB4" s="3">
        <v>154</v>
      </c>
      <c r="AC4" s="1">
        <v>69</v>
      </c>
      <c r="AD4" s="1">
        <v>0</v>
      </c>
      <c r="AE4" s="1">
        <v>75</v>
      </c>
      <c r="AF4" s="1">
        <v>714</v>
      </c>
      <c r="AG4" s="1">
        <v>317</v>
      </c>
      <c r="AH4" s="1">
        <v>104</v>
      </c>
      <c r="AI4" s="1">
        <v>63</v>
      </c>
      <c r="AJ4" s="1">
        <v>0</v>
      </c>
      <c r="AK4" s="1">
        <v>35</v>
      </c>
      <c r="AL4" s="1">
        <v>749</v>
      </c>
      <c r="AM4" s="1">
        <v>381</v>
      </c>
      <c r="AN4" s="1">
        <v>51</v>
      </c>
      <c r="AO4" s="1">
        <v>57</v>
      </c>
      <c r="AP4" s="1">
        <f t="shared" si="19"/>
        <v>0</v>
      </c>
      <c r="AQ4" s="1">
        <f t="shared" si="0"/>
        <v>1</v>
      </c>
      <c r="AR4" s="1">
        <f t="shared" si="20"/>
        <v>0</v>
      </c>
      <c r="AS4" s="1">
        <f t="shared" si="21"/>
        <v>0.37441130298273156</v>
      </c>
      <c r="AT4" s="1">
        <f t="shared" si="1"/>
        <v>0.44897959183673469</v>
      </c>
      <c r="AU4" s="1">
        <f t="shared" si="2"/>
        <v>0.17660910518053374</v>
      </c>
      <c r="AV4" s="1">
        <f t="shared" si="3"/>
        <v>0</v>
      </c>
      <c r="AW4" s="1">
        <f t="shared" si="4"/>
        <v>0.22213500784929358</v>
      </c>
      <c r="AX4" s="1">
        <f t="shared" si="5"/>
        <v>0.52825745682888536</v>
      </c>
      <c r="AY4" s="1">
        <f t="shared" si="6"/>
        <v>0.24960753532182103</v>
      </c>
      <c r="AZ4" s="1">
        <f t="shared" si="7"/>
        <v>0</v>
      </c>
      <c r="BA4" s="1">
        <f t="shared" si="8"/>
        <v>0.14061272584446191</v>
      </c>
      <c r="BB4" s="1">
        <f t="shared" si="9"/>
        <v>0.56087981146897092</v>
      </c>
      <c r="BC4" s="1">
        <f t="shared" si="10"/>
        <v>0.29850746268656714</v>
      </c>
      <c r="BD4" s="1">
        <f t="shared" si="11"/>
        <v>0</v>
      </c>
      <c r="BE4" s="1">
        <f t="shared" si="12"/>
        <v>6.7556952081696778E-2</v>
      </c>
      <c r="BF4" s="1">
        <f t="shared" si="13"/>
        <v>0.58837391987431265</v>
      </c>
      <c r="BG4" s="1">
        <f t="shared" si="14"/>
        <v>0.34406912804399059</v>
      </c>
      <c r="BH4" s="1">
        <f t="shared" si="15"/>
        <v>-0.23034658595418891</v>
      </c>
      <c r="BI4" s="1">
        <f t="shared" si="22"/>
        <v>-0.2771543637753548</v>
      </c>
      <c r="BJ4" s="1">
        <f t="shared" si="16"/>
        <v>-0.34777339920630745</v>
      </c>
      <c r="BK4" s="1">
        <f t="shared" si="17"/>
        <v>-0.25113019187748103</v>
      </c>
      <c r="BL4">
        <v>0.7388696275538873</v>
      </c>
      <c r="BM4" s="1" t="s">
        <v>1304</v>
      </c>
      <c r="BN4" s="1" t="str">
        <f t="shared" si="18"/>
        <v>MINERIO</v>
      </c>
      <c r="BO4" s="1" t="s">
        <v>1304</v>
      </c>
    </row>
    <row r="5" spans="1:67" x14ac:dyDescent="0.25">
      <c r="A5" s="2" t="s">
        <v>1623</v>
      </c>
      <c r="B5" s="2" t="s">
        <v>103</v>
      </c>
      <c r="C5" s="2" t="s">
        <v>953</v>
      </c>
      <c r="D5" s="2" t="s">
        <v>1889</v>
      </c>
      <c r="E5" s="2" t="s">
        <v>1886</v>
      </c>
      <c r="F5" s="2">
        <v>20</v>
      </c>
      <c r="G5" s="2">
        <v>14</v>
      </c>
      <c r="H5" s="2">
        <v>55</v>
      </c>
      <c r="I5" s="2">
        <v>10</v>
      </c>
      <c r="J5" s="35">
        <v>0.18</v>
      </c>
      <c r="K5" s="7">
        <v>0.33</v>
      </c>
      <c r="N5" s="3">
        <v>9</v>
      </c>
      <c r="O5" s="3">
        <v>853</v>
      </c>
      <c r="P5" s="3">
        <v>0</v>
      </c>
      <c r="Q5" s="3">
        <v>316</v>
      </c>
      <c r="R5" s="3">
        <v>0</v>
      </c>
      <c r="S5" s="3">
        <v>85</v>
      </c>
      <c r="T5" s="3">
        <v>335</v>
      </c>
      <c r="U5" s="3">
        <v>58</v>
      </c>
      <c r="V5" s="3">
        <v>92</v>
      </c>
      <c r="W5" s="3">
        <v>34</v>
      </c>
      <c r="X5" s="3">
        <v>0</v>
      </c>
      <c r="Y5" s="3">
        <v>35</v>
      </c>
      <c r="Z5" s="3">
        <v>374</v>
      </c>
      <c r="AA5" s="3">
        <v>116</v>
      </c>
      <c r="AB5" s="3">
        <v>45</v>
      </c>
      <c r="AC5" s="1">
        <v>32</v>
      </c>
      <c r="AD5" s="1">
        <v>0</v>
      </c>
      <c r="AE5" s="1">
        <v>13</v>
      </c>
      <c r="AF5" s="1">
        <v>349</v>
      </c>
      <c r="AG5" s="1">
        <v>183</v>
      </c>
      <c r="AH5" s="1">
        <v>26</v>
      </c>
      <c r="AI5" s="1">
        <v>31</v>
      </c>
      <c r="AJ5" s="1">
        <v>0</v>
      </c>
      <c r="AK5" s="1">
        <v>6</v>
      </c>
      <c r="AL5" s="1">
        <v>328</v>
      </c>
      <c r="AM5" s="1">
        <v>230</v>
      </c>
      <c r="AN5" s="1">
        <v>12</v>
      </c>
      <c r="AO5" s="1">
        <v>26</v>
      </c>
      <c r="AP5" s="1">
        <f t="shared" si="19"/>
        <v>7.6400679117147709E-3</v>
      </c>
      <c r="AQ5" s="1">
        <f t="shared" si="0"/>
        <v>0.99235993208828521</v>
      </c>
      <c r="AR5" s="1">
        <f t="shared" si="20"/>
        <v>0</v>
      </c>
      <c r="AS5" s="1">
        <f t="shared" si="21"/>
        <v>0.29304635761589404</v>
      </c>
      <c r="AT5" s="1">
        <f t="shared" si="1"/>
        <v>0.55463576158940397</v>
      </c>
      <c r="AU5" s="1">
        <f t="shared" si="2"/>
        <v>0.15231788079470199</v>
      </c>
      <c r="AV5" s="1">
        <f t="shared" si="3"/>
        <v>0</v>
      </c>
      <c r="AW5" s="1">
        <f t="shared" si="4"/>
        <v>0.13289036544850499</v>
      </c>
      <c r="AX5" s="1">
        <f t="shared" si="5"/>
        <v>0.62126245847176076</v>
      </c>
      <c r="AY5" s="1">
        <f t="shared" si="6"/>
        <v>0.24584717607973422</v>
      </c>
      <c r="AZ5" s="1">
        <f t="shared" si="7"/>
        <v>0</v>
      </c>
      <c r="BA5" s="1">
        <f t="shared" si="8"/>
        <v>6.4784053156146174E-2</v>
      </c>
      <c r="BB5" s="1">
        <f t="shared" si="9"/>
        <v>0.57973421926910296</v>
      </c>
      <c r="BC5" s="1">
        <f t="shared" si="10"/>
        <v>0.35548172757475083</v>
      </c>
      <c r="BD5" s="1">
        <f t="shared" si="11"/>
        <v>0</v>
      </c>
      <c r="BE5" s="1">
        <f t="shared" si="12"/>
        <v>2.9900332225913623E-2</v>
      </c>
      <c r="BF5" s="1">
        <f t="shared" si="13"/>
        <v>0.54485049833887045</v>
      </c>
      <c r="BG5" s="1">
        <f t="shared" si="14"/>
        <v>0.42524916943521596</v>
      </c>
      <c r="BH5" s="1">
        <f t="shared" si="15"/>
        <v>-0.26372264754614544</v>
      </c>
      <c r="BI5" s="1">
        <f t="shared" si="22"/>
        <v>-0.2067248890573444</v>
      </c>
      <c r="BJ5" s="1">
        <f t="shared" si="16"/>
        <v>-0.25599213158428658</v>
      </c>
      <c r="BK5" s="1">
        <f t="shared" si="17"/>
        <v>-0.23677106429864467</v>
      </c>
      <c r="BL5">
        <v>0.92128033067878168</v>
      </c>
      <c r="BM5" s="1" t="s">
        <v>1304</v>
      </c>
      <c r="BN5" s="1" t="str">
        <f t="shared" si="18"/>
        <v>MINERIO</v>
      </c>
      <c r="BO5" s="1" t="s">
        <v>1304</v>
      </c>
    </row>
    <row r="6" spans="1:67" x14ac:dyDescent="0.25">
      <c r="A6" s="2" t="s">
        <v>1623</v>
      </c>
      <c r="B6" s="2" t="s">
        <v>103</v>
      </c>
      <c r="C6" s="2" t="s">
        <v>953</v>
      </c>
      <c r="D6" s="2" t="s">
        <v>1885</v>
      </c>
      <c r="E6" s="2" t="s">
        <v>1886</v>
      </c>
      <c r="F6" s="2">
        <v>20</v>
      </c>
      <c r="G6" s="2">
        <v>11</v>
      </c>
      <c r="H6" s="2">
        <v>52</v>
      </c>
      <c r="I6" s="2">
        <v>25</v>
      </c>
      <c r="J6" s="35">
        <v>0.37</v>
      </c>
      <c r="K6" s="7">
        <v>0.22</v>
      </c>
      <c r="N6" s="3">
        <v>0</v>
      </c>
      <c r="O6" s="3">
        <v>2016</v>
      </c>
      <c r="P6" s="3">
        <v>0</v>
      </c>
      <c r="Q6" s="3">
        <v>475</v>
      </c>
      <c r="R6" s="3">
        <v>0</v>
      </c>
      <c r="S6" s="3">
        <v>1</v>
      </c>
      <c r="T6" s="3">
        <v>919</v>
      </c>
      <c r="U6" s="3">
        <v>397</v>
      </c>
      <c r="V6" s="3">
        <v>1</v>
      </c>
      <c r="W6" s="3">
        <v>29</v>
      </c>
      <c r="X6" s="3">
        <v>0</v>
      </c>
      <c r="Y6" s="3">
        <v>0</v>
      </c>
      <c r="Z6" s="3">
        <v>737</v>
      </c>
      <c r="AA6" s="3">
        <v>599</v>
      </c>
      <c r="AB6" s="3">
        <v>0</v>
      </c>
      <c r="AC6" s="1">
        <v>11</v>
      </c>
      <c r="AD6" s="1">
        <v>0</v>
      </c>
      <c r="AE6" s="1">
        <v>0</v>
      </c>
      <c r="AF6" s="1">
        <v>561</v>
      </c>
      <c r="AG6" s="1">
        <v>780</v>
      </c>
      <c r="AH6" s="1">
        <v>0</v>
      </c>
      <c r="AI6" s="1">
        <v>6</v>
      </c>
      <c r="AJ6" s="1">
        <v>0</v>
      </c>
      <c r="AK6" s="1">
        <v>0</v>
      </c>
      <c r="AL6" s="1">
        <v>403</v>
      </c>
      <c r="AM6" s="1">
        <v>941</v>
      </c>
      <c r="AN6" s="1">
        <v>0</v>
      </c>
      <c r="AO6" s="1">
        <v>3</v>
      </c>
      <c r="AP6" s="1">
        <f t="shared" si="19"/>
        <v>0</v>
      </c>
      <c r="AQ6" s="1">
        <f t="shared" si="0"/>
        <v>1</v>
      </c>
      <c r="AR6" s="1">
        <f t="shared" si="20"/>
        <v>0</v>
      </c>
      <c r="AS6" s="1">
        <f t="shared" si="21"/>
        <v>1.4847809948032665E-3</v>
      </c>
      <c r="AT6" s="1">
        <f t="shared" si="1"/>
        <v>0.68225686711210098</v>
      </c>
      <c r="AU6" s="1">
        <f t="shared" si="2"/>
        <v>0.31625835189309576</v>
      </c>
      <c r="AV6" s="1">
        <f t="shared" si="3"/>
        <v>0</v>
      </c>
      <c r="AW6" s="1">
        <f t="shared" si="4"/>
        <v>0</v>
      </c>
      <c r="AX6" s="1">
        <f t="shared" si="5"/>
        <v>0.54714179658500373</v>
      </c>
      <c r="AY6" s="1">
        <f t="shared" si="6"/>
        <v>0.45285820341499627</v>
      </c>
      <c r="AZ6" s="1">
        <f t="shared" si="7"/>
        <v>0</v>
      </c>
      <c r="BA6" s="1">
        <f t="shared" si="8"/>
        <v>0</v>
      </c>
      <c r="BB6" s="1">
        <f t="shared" si="9"/>
        <v>0.41648106904231624</v>
      </c>
      <c r="BC6" s="1">
        <f t="shared" si="10"/>
        <v>0.5835189309576837</v>
      </c>
      <c r="BD6" s="1">
        <f t="shared" si="11"/>
        <v>0</v>
      </c>
      <c r="BE6" s="1">
        <f t="shared" si="12"/>
        <v>0</v>
      </c>
      <c r="BF6" s="1">
        <f t="shared" si="13"/>
        <v>0.2991833704528582</v>
      </c>
      <c r="BG6" s="1">
        <f t="shared" si="14"/>
        <v>0.70081662954714175</v>
      </c>
      <c r="BH6" s="1">
        <f t="shared" si="15"/>
        <v>-0.52406254958187615</v>
      </c>
      <c r="BI6" s="1">
        <f t="shared" si="22"/>
        <v>-0.26190010786393414</v>
      </c>
      <c r="BJ6" s="1">
        <f t="shared" si="16"/>
        <v>-0.16605208433687432</v>
      </c>
      <c r="BK6" s="1">
        <f t="shared" si="17"/>
        <v>-0.38040473446682421</v>
      </c>
      <c r="BL6">
        <v>1.267980180216628</v>
      </c>
      <c r="BM6" s="1" t="s">
        <v>1304</v>
      </c>
      <c r="BN6" s="1" t="str">
        <f t="shared" si="18"/>
        <v>MINERIO</v>
      </c>
      <c r="BO6" s="1" t="s">
        <v>1304</v>
      </c>
    </row>
    <row r="7" spans="1:67" x14ac:dyDescent="0.25">
      <c r="A7" s="2" t="s">
        <v>1623</v>
      </c>
      <c r="B7" s="2" t="s">
        <v>103</v>
      </c>
      <c r="C7" s="2" t="s">
        <v>953</v>
      </c>
      <c r="D7" s="2" t="s">
        <v>1891</v>
      </c>
      <c r="E7" s="2" t="s">
        <v>1886</v>
      </c>
      <c r="F7" s="2">
        <v>20</v>
      </c>
      <c r="G7" s="2">
        <v>16</v>
      </c>
      <c r="H7" s="2">
        <v>57</v>
      </c>
      <c r="I7" s="2">
        <v>10</v>
      </c>
      <c r="J7" s="35">
        <v>0.19</v>
      </c>
      <c r="K7" s="7">
        <v>0.21</v>
      </c>
      <c r="N7" s="3">
        <v>0</v>
      </c>
      <c r="O7" s="3">
        <v>1334</v>
      </c>
      <c r="P7" s="3">
        <v>0</v>
      </c>
      <c r="Q7" s="3">
        <v>381</v>
      </c>
      <c r="R7" s="3">
        <v>0</v>
      </c>
      <c r="S7" s="3">
        <v>3</v>
      </c>
      <c r="T7" s="3">
        <v>577</v>
      </c>
      <c r="U7" s="3">
        <v>281</v>
      </c>
      <c r="V7" s="3">
        <v>5</v>
      </c>
      <c r="W7" s="3">
        <v>27</v>
      </c>
      <c r="X7" s="3">
        <v>0</v>
      </c>
      <c r="Y7" s="3">
        <v>3</v>
      </c>
      <c r="Z7" s="3">
        <v>450</v>
      </c>
      <c r="AA7" s="3">
        <v>424</v>
      </c>
      <c r="AB7" s="3">
        <v>1</v>
      </c>
      <c r="AC7" s="1">
        <v>15</v>
      </c>
      <c r="AD7" s="1">
        <v>0</v>
      </c>
      <c r="AE7" s="1">
        <v>0</v>
      </c>
      <c r="AF7" s="1">
        <v>349</v>
      </c>
      <c r="AG7" s="1">
        <v>539</v>
      </c>
      <c r="AH7" s="1">
        <v>0</v>
      </c>
      <c r="AI7" s="1">
        <v>5</v>
      </c>
      <c r="AJ7" s="1">
        <v>0</v>
      </c>
      <c r="AK7" s="1">
        <v>0</v>
      </c>
      <c r="AL7" s="1">
        <v>233</v>
      </c>
      <c r="AM7" s="1">
        <v>656</v>
      </c>
      <c r="AN7" s="1">
        <v>0</v>
      </c>
      <c r="AO7" s="1">
        <v>4</v>
      </c>
      <c r="AP7" s="1">
        <f t="shared" si="19"/>
        <v>0</v>
      </c>
      <c r="AQ7" s="1">
        <f t="shared" si="0"/>
        <v>1</v>
      </c>
      <c r="AR7" s="1">
        <f t="shared" si="20"/>
        <v>0</v>
      </c>
      <c r="AS7" s="1">
        <f t="shared" si="21"/>
        <v>8.9585666293393058E-3</v>
      </c>
      <c r="AT7" s="1">
        <f t="shared" si="1"/>
        <v>0.64613661814109746</v>
      </c>
      <c r="AU7" s="1">
        <f t="shared" si="2"/>
        <v>0.34490481522956329</v>
      </c>
      <c r="AV7" s="1">
        <f t="shared" si="3"/>
        <v>0</v>
      </c>
      <c r="AW7" s="1">
        <f t="shared" si="4"/>
        <v>4.4792833146696529E-3</v>
      </c>
      <c r="AX7" s="1">
        <f t="shared" si="5"/>
        <v>0.50391937290033595</v>
      </c>
      <c r="AY7" s="1">
        <f t="shared" si="6"/>
        <v>0.49160134378499443</v>
      </c>
      <c r="AZ7" s="1">
        <f t="shared" si="7"/>
        <v>0</v>
      </c>
      <c r="BA7" s="1">
        <f t="shared" si="8"/>
        <v>0</v>
      </c>
      <c r="BB7" s="1">
        <f t="shared" si="9"/>
        <v>0.39081746920492721</v>
      </c>
      <c r="BC7" s="1">
        <f t="shared" si="10"/>
        <v>0.60918253079507279</v>
      </c>
      <c r="BD7" s="1">
        <f t="shared" si="11"/>
        <v>0</v>
      </c>
      <c r="BE7" s="1">
        <f t="shared" si="12"/>
        <v>0</v>
      </c>
      <c r="BF7" s="1">
        <f t="shared" si="13"/>
        <v>0.26091825307950728</v>
      </c>
      <c r="BG7" s="1">
        <f t="shared" si="14"/>
        <v>0.73908174692049267</v>
      </c>
      <c r="BH7" s="1">
        <f t="shared" si="15"/>
        <v>-0.5834955378625275</v>
      </c>
      <c r="BI7" s="1">
        <f t="shared" si="22"/>
        <v>-0.29763894511320277</v>
      </c>
      <c r="BJ7" s="1">
        <f t="shared" si="16"/>
        <v>-0.18967564573281498</v>
      </c>
      <c r="BK7" s="1">
        <f t="shared" si="17"/>
        <v>-0.40802603192936654</v>
      </c>
      <c r="BL7">
        <v>1.3714895820314463</v>
      </c>
      <c r="BM7" s="1" t="s">
        <v>1304</v>
      </c>
      <c r="BN7" s="1" t="str">
        <f t="shared" si="18"/>
        <v>MINERIO</v>
      </c>
      <c r="BO7" s="1" t="s">
        <v>1304</v>
      </c>
    </row>
    <row r="8" spans="1:67" x14ac:dyDescent="0.25">
      <c r="A8" s="2" t="s">
        <v>1623</v>
      </c>
      <c r="B8" s="2" t="s">
        <v>103</v>
      </c>
      <c r="C8" s="2" t="s">
        <v>953</v>
      </c>
      <c r="D8" s="2" t="s">
        <v>1892</v>
      </c>
      <c r="E8" s="2" t="s">
        <v>1886</v>
      </c>
      <c r="F8" s="2">
        <v>20</v>
      </c>
      <c r="G8" s="2">
        <v>17</v>
      </c>
      <c r="H8" s="2">
        <v>58</v>
      </c>
      <c r="I8" s="2">
        <v>85</v>
      </c>
      <c r="J8" s="35">
        <v>0.05</v>
      </c>
      <c r="K8" s="7">
        <v>0.16</v>
      </c>
      <c r="N8" s="3">
        <v>19</v>
      </c>
      <c r="O8" s="3">
        <v>4186</v>
      </c>
      <c r="P8" s="3">
        <v>0</v>
      </c>
      <c r="Q8" s="3">
        <v>663</v>
      </c>
      <c r="R8" s="3">
        <v>0</v>
      </c>
      <c r="S8" s="3">
        <v>45</v>
      </c>
      <c r="T8" s="3">
        <v>1543</v>
      </c>
      <c r="U8" s="3">
        <v>1077</v>
      </c>
      <c r="V8" s="3">
        <v>41</v>
      </c>
      <c r="W8" s="3">
        <v>32</v>
      </c>
      <c r="X8" s="3">
        <v>0</v>
      </c>
      <c r="Y8" s="3">
        <v>21</v>
      </c>
      <c r="Z8" s="3">
        <v>1171</v>
      </c>
      <c r="AA8" s="3">
        <v>1508</v>
      </c>
      <c r="AB8" s="3">
        <v>18</v>
      </c>
      <c r="AC8" s="1">
        <v>20</v>
      </c>
      <c r="AD8" s="1">
        <v>0</v>
      </c>
      <c r="AE8" s="1">
        <v>4</v>
      </c>
      <c r="AF8" s="1">
        <v>891</v>
      </c>
      <c r="AG8" s="1">
        <v>1822</v>
      </c>
      <c r="AH8" s="1">
        <v>5</v>
      </c>
      <c r="AI8" s="1">
        <v>16</v>
      </c>
      <c r="AJ8" s="1">
        <v>0</v>
      </c>
      <c r="AK8" s="1">
        <v>3</v>
      </c>
      <c r="AL8" s="1">
        <v>701</v>
      </c>
      <c r="AM8" s="1">
        <v>2020</v>
      </c>
      <c r="AN8" s="1">
        <v>1</v>
      </c>
      <c r="AO8" s="1">
        <v>13</v>
      </c>
      <c r="AP8" s="1">
        <f t="shared" si="19"/>
        <v>3.9030402629416597E-3</v>
      </c>
      <c r="AQ8" s="1">
        <f t="shared" si="0"/>
        <v>0.99609695973705836</v>
      </c>
      <c r="AR8" s="1">
        <f t="shared" si="20"/>
        <v>0</v>
      </c>
      <c r="AS8" s="1">
        <f t="shared" si="21"/>
        <v>3.1409788166544925E-2</v>
      </c>
      <c r="AT8" s="1">
        <f t="shared" si="1"/>
        <v>0.5635500365230095</v>
      </c>
      <c r="AU8" s="1">
        <f t="shared" si="2"/>
        <v>0.40504017531044556</v>
      </c>
      <c r="AV8" s="1">
        <f t="shared" si="3"/>
        <v>0</v>
      </c>
      <c r="AW8" s="1">
        <f t="shared" si="4"/>
        <v>1.4243973703433162E-2</v>
      </c>
      <c r="AX8" s="1">
        <f t="shared" si="5"/>
        <v>0.42768444119795473</v>
      </c>
      <c r="AY8" s="1">
        <f t="shared" si="6"/>
        <v>0.5580715850986121</v>
      </c>
      <c r="AZ8" s="1">
        <f t="shared" si="7"/>
        <v>0</v>
      </c>
      <c r="BA8" s="1">
        <f t="shared" si="8"/>
        <v>3.2870708546384221E-3</v>
      </c>
      <c r="BB8" s="1">
        <f t="shared" si="9"/>
        <v>0.32542001460920378</v>
      </c>
      <c r="BC8" s="1">
        <f t="shared" si="10"/>
        <v>0.6712929145361578</v>
      </c>
      <c r="BD8" s="1">
        <f t="shared" si="11"/>
        <v>0</v>
      </c>
      <c r="BE8" s="1">
        <f t="shared" si="12"/>
        <v>1.4609203798392988E-3</v>
      </c>
      <c r="BF8" s="1">
        <f t="shared" si="13"/>
        <v>0.25602629656683712</v>
      </c>
      <c r="BG8" s="1">
        <f t="shared" si="14"/>
        <v>0.74251278305332358</v>
      </c>
      <c r="BH8" s="1">
        <f t="shared" si="15"/>
        <v>-0.59171542583131254</v>
      </c>
      <c r="BI8" s="1">
        <f t="shared" si="22"/>
        <v>-0.36887654872560804</v>
      </c>
      <c r="BJ8" s="1">
        <f t="shared" si="16"/>
        <v>-0.24906751773482291</v>
      </c>
      <c r="BK8" s="1">
        <f t="shared" si="17"/>
        <v>-0.48755573976109645</v>
      </c>
      <c r="BL8">
        <v>1.6276661933880923</v>
      </c>
      <c r="BM8" s="1" t="s">
        <v>1304</v>
      </c>
      <c r="BN8" s="1" t="str">
        <f t="shared" si="18"/>
        <v>MINERIO</v>
      </c>
      <c r="BO8" s="1" t="s">
        <v>1304</v>
      </c>
    </row>
    <row r="9" spans="1:67" x14ac:dyDescent="0.25">
      <c r="A9" s="2" t="s">
        <v>1362</v>
      </c>
      <c r="B9" s="2" t="s">
        <v>104</v>
      </c>
      <c r="C9" s="2" t="s">
        <v>161</v>
      </c>
      <c r="D9" s="2" t="e">
        <f t="shared" ref="D9:D14" si="23">D8+1</f>
        <v>#VALUE!</v>
      </c>
      <c r="E9" s="6" t="s">
        <v>38</v>
      </c>
      <c r="F9" s="2">
        <v>3</v>
      </c>
      <c r="G9" s="2">
        <f t="shared" ref="G9:H14" si="24">G8+1</f>
        <v>18</v>
      </c>
      <c r="H9" s="2">
        <f t="shared" si="24"/>
        <v>59</v>
      </c>
      <c r="I9" s="2">
        <v>4</v>
      </c>
      <c r="J9" s="35">
        <v>0.12</v>
      </c>
      <c r="K9" s="2">
        <v>0.03</v>
      </c>
      <c r="L9" s="2"/>
      <c r="M9" s="2"/>
      <c r="N9" s="2">
        <v>0</v>
      </c>
      <c r="O9" s="2">
        <v>674</v>
      </c>
      <c r="P9" s="2">
        <v>0</v>
      </c>
      <c r="Q9" s="2">
        <v>0</v>
      </c>
      <c r="R9" s="5">
        <v>0</v>
      </c>
      <c r="S9" s="5">
        <v>69</v>
      </c>
      <c r="T9" s="5">
        <v>139</v>
      </c>
      <c r="U9" s="5">
        <v>42</v>
      </c>
      <c r="V9" s="5">
        <v>55</v>
      </c>
      <c r="W9" s="5">
        <v>0</v>
      </c>
      <c r="X9" s="5">
        <v>0</v>
      </c>
      <c r="Y9" s="5">
        <v>41</v>
      </c>
      <c r="Z9" s="5">
        <v>167</v>
      </c>
      <c r="AA9" s="5">
        <v>45</v>
      </c>
      <c r="AB9" s="5">
        <v>31</v>
      </c>
      <c r="AC9" s="5">
        <v>0</v>
      </c>
      <c r="AD9" s="5">
        <v>0</v>
      </c>
      <c r="AE9" s="5">
        <v>112</v>
      </c>
      <c r="AF9" s="5">
        <v>95</v>
      </c>
      <c r="AG9" s="5">
        <v>21</v>
      </c>
      <c r="AH9" s="5">
        <v>78</v>
      </c>
      <c r="AI9" s="5">
        <v>0</v>
      </c>
      <c r="AJ9" s="5">
        <v>0</v>
      </c>
      <c r="AK9" s="5">
        <v>29</v>
      </c>
      <c r="AL9" s="5">
        <v>170</v>
      </c>
      <c r="AM9" s="5">
        <v>88</v>
      </c>
      <c r="AN9" s="5">
        <v>18</v>
      </c>
      <c r="AO9" s="5">
        <v>0</v>
      </c>
      <c r="AP9" s="1">
        <f t="shared" si="19"/>
        <v>0</v>
      </c>
      <c r="AQ9" s="1">
        <f t="shared" si="0"/>
        <v>1</v>
      </c>
      <c r="AR9" s="1">
        <f t="shared" si="20"/>
        <v>0</v>
      </c>
      <c r="AS9" s="1">
        <f t="shared" si="21"/>
        <v>0.40655737704918032</v>
      </c>
      <c r="AT9" s="1">
        <f t="shared" si="1"/>
        <v>0.45573770491803278</v>
      </c>
      <c r="AU9" s="1">
        <f t="shared" si="2"/>
        <v>0.13770491803278689</v>
      </c>
      <c r="AV9" s="1">
        <f t="shared" si="3"/>
        <v>0</v>
      </c>
      <c r="AW9" s="1">
        <f t="shared" si="4"/>
        <v>0.25352112676056338</v>
      </c>
      <c r="AX9" s="1">
        <f t="shared" si="5"/>
        <v>0.5880281690140845</v>
      </c>
      <c r="AY9" s="1">
        <f t="shared" si="6"/>
        <v>0.15845070422535212</v>
      </c>
      <c r="AZ9" s="1">
        <f t="shared" si="7"/>
        <v>0</v>
      </c>
      <c r="BA9" s="1">
        <f t="shared" si="8"/>
        <v>0.62091503267973858</v>
      </c>
      <c r="BB9" s="1">
        <f t="shared" si="9"/>
        <v>0.31045751633986929</v>
      </c>
      <c r="BC9" s="1">
        <f t="shared" si="10"/>
        <v>6.8627450980392163E-2</v>
      </c>
      <c r="BD9" s="1">
        <f t="shared" si="11"/>
        <v>0</v>
      </c>
      <c r="BE9" s="1">
        <f t="shared" si="12"/>
        <v>0.1540983606557377</v>
      </c>
      <c r="BF9" s="1">
        <f t="shared" si="13"/>
        <v>0.55737704918032782</v>
      </c>
      <c r="BG9" s="1">
        <f t="shared" si="14"/>
        <v>0.28852459016393445</v>
      </c>
      <c r="BH9" s="1">
        <f t="shared" si="15"/>
        <v>-0.25385091796851195</v>
      </c>
      <c r="BI9" s="1">
        <f t="shared" si="22"/>
        <v>-0.23060186889945439</v>
      </c>
      <c r="BJ9" s="1">
        <f t="shared" si="16"/>
        <v>-0.34128503909269076</v>
      </c>
      <c r="BK9" s="1">
        <f t="shared" si="17"/>
        <v>-0.50799782119273218</v>
      </c>
      <c r="BL9">
        <v>-1.0774185278654569</v>
      </c>
      <c r="BM9" s="1" t="s">
        <v>1304</v>
      </c>
      <c r="BN9" s="1" t="str">
        <f t="shared" si="18"/>
        <v>MINERIO</v>
      </c>
      <c r="BO9" s="1" t="s">
        <v>1304</v>
      </c>
    </row>
    <row r="10" spans="1:67" x14ac:dyDescent="0.25">
      <c r="A10" s="2" t="s">
        <v>1362</v>
      </c>
      <c r="B10" s="2" t="s">
        <v>104</v>
      </c>
      <c r="C10" s="2" t="s">
        <v>161</v>
      </c>
      <c r="D10" s="2" t="e">
        <f t="shared" si="23"/>
        <v>#VALUE!</v>
      </c>
      <c r="E10" s="6" t="s">
        <v>38</v>
      </c>
      <c r="F10" s="2">
        <v>3</v>
      </c>
      <c r="G10" s="2">
        <f t="shared" si="24"/>
        <v>19</v>
      </c>
      <c r="H10" s="2">
        <f t="shared" si="24"/>
        <v>60</v>
      </c>
      <c r="I10" s="2">
        <v>4</v>
      </c>
      <c r="J10" s="35">
        <v>0.28000000000000003</v>
      </c>
      <c r="K10" s="2">
        <v>0.15</v>
      </c>
      <c r="L10" s="2"/>
      <c r="M10" s="2"/>
      <c r="N10" s="2">
        <v>0</v>
      </c>
      <c r="O10" s="2">
        <v>631</v>
      </c>
      <c r="P10" s="2">
        <v>0</v>
      </c>
      <c r="Q10" s="2">
        <v>0</v>
      </c>
      <c r="R10" s="5">
        <v>0</v>
      </c>
      <c r="S10" s="5">
        <v>25</v>
      </c>
      <c r="T10" s="5">
        <v>203</v>
      </c>
      <c r="U10" s="5">
        <v>56</v>
      </c>
      <c r="V10" s="5">
        <v>13</v>
      </c>
      <c r="W10" s="5">
        <v>0</v>
      </c>
      <c r="X10" s="5">
        <v>0</v>
      </c>
      <c r="Y10" s="5">
        <v>15</v>
      </c>
      <c r="Z10" s="5">
        <v>183</v>
      </c>
      <c r="AA10" s="5">
        <v>66</v>
      </c>
      <c r="AB10" s="5">
        <v>4</v>
      </c>
      <c r="AC10" s="5">
        <v>0</v>
      </c>
      <c r="AD10" s="5">
        <v>0</v>
      </c>
      <c r="AE10" s="5">
        <v>48</v>
      </c>
      <c r="AF10" s="5">
        <v>183</v>
      </c>
      <c r="AG10" s="5">
        <v>36</v>
      </c>
      <c r="AH10" s="5">
        <v>30</v>
      </c>
      <c r="AI10" s="5">
        <v>0</v>
      </c>
      <c r="AJ10" s="5">
        <v>0</v>
      </c>
      <c r="AK10" s="5">
        <v>9</v>
      </c>
      <c r="AL10" s="5">
        <v>178</v>
      </c>
      <c r="AM10" s="5">
        <v>106</v>
      </c>
      <c r="AN10" s="5">
        <v>4</v>
      </c>
      <c r="AO10" s="5">
        <v>0</v>
      </c>
      <c r="AP10" s="1">
        <f t="shared" si="19"/>
        <v>0</v>
      </c>
      <c r="AQ10" s="1">
        <f t="shared" si="0"/>
        <v>1</v>
      </c>
      <c r="AR10" s="1">
        <f t="shared" si="20"/>
        <v>0</v>
      </c>
      <c r="AS10" s="1">
        <f t="shared" si="21"/>
        <v>0.12794612794612795</v>
      </c>
      <c r="AT10" s="1">
        <f t="shared" si="1"/>
        <v>0.6835016835016835</v>
      </c>
      <c r="AU10" s="1">
        <f t="shared" si="2"/>
        <v>0.18855218855218855</v>
      </c>
      <c r="AV10" s="1">
        <f t="shared" si="3"/>
        <v>0</v>
      </c>
      <c r="AW10" s="1">
        <f t="shared" si="4"/>
        <v>7.0895522388059698E-2</v>
      </c>
      <c r="AX10" s="1">
        <f t="shared" si="5"/>
        <v>0.68283582089552242</v>
      </c>
      <c r="AY10" s="1">
        <f t="shared" si="6"/>
        <v>0.2462686567164179</v>
      </c>
      <c r="AZ10" s="1">
        <f t="shared" si="7"/>
        <v>0</v>
      </c>
      <c r="BA10" s="1">
        <f t="shared" si="8"/>
        <v>0.26262626262626265</v>
      </c>
      <c r="BB10" s="1">
        <f t="shared" si="9"/>
        <v>0.61616161616161613</v>
      </c>
      <c r="BC10" s="1">
        <f t="shared" si="10"/>
        <v>0.12121212121212122</v>
      </c>
      <c r="BD10" s="1">
        <f t="shared" si="11"/>
        <v>0</v>
      </c>
      <c r="BE10" s="1">
        <f t="shared" si="12"/>
        <v>4.3771043771043773E-2</v>
      </c>
      <c r="BF10" s="1">
        <f t="shared" si="13"/>
        <v>0.59932659932659937</v>
      </c>
      <c r="BG10" s="1">
        <f t="shared" si="14"/>
        <v>0.35690235690235689</v>
      </c>
      <c r="BH10" s="1">
        <f t="shared" si="15"/>
        <v>-0.22233644700831834</v>
      </c>
      <c r="BI10" s="1">
        <f t="shared" si="22"/>
        <v>-0.16568370429835932</v>
      </c>
      <c r="BJ10" s="1">
        <f t="shared" si="16"/>
        <v>-0.16526041140399944</v>
      </c>
      <c r="BK10" s="1">
        <f t="shared" si="17"/>
        <v>-0.2103053595867829</v>
      </c>
      <c r="BL10">
        <v>-0.99540624451334714</v>
      </c>
      <c r="BM10" s="1" t="s">
        <v>1304</v>
      </c>
      <c r="BN10" s="1" t="str">
        <f t="shared" si="18"/>
        <v>MINERIO</v>
      </c>
      <c r="BO10" s="1" t="s">
        <v>1304</v>
      </c>
    </row>
    <row r="11" spans="1:67" x14ac:dyDescent="0.25">
      <c r="A11" s="2" t="s">
        <v>1362</v>
      </c>
      <c r="B11" s="2" t="s">
        <v>104</v>
      </c>
      <c r="C11" s="2" t="s">
        <v>161</v>
      </c>
      <c r="D11" s="2" t="e">
        <f t="shared" si="23"/>
        <v>#VALUE!</v>
      </c>
      <c r="E11" s="6" t="s">
        <v>38</v>
      </c>
      <c r="F11" s="2">
        <v>3</v>
      </c>
      <c r="G11" s="2">
        <f t="shared" si="24"/>
        <v>20</v>
      </c>
      <c r="H11" s="2">
        <f t="shared" si="24"/>
        <v>61</v>
      </c>
      <c r="I11" s="2">
        <v>16</v>
      </c>
      <c r="J11" s="35">
        <v>2.5000000000000001E-2</v>
      </c>
      <c r="K11" s="2">
        <v>0.05</v>
      </c>
      <c r="L11" s="2"/>
      <c r="M11" s="2"/>
      <c r="N11" s="2">
        <v>14</v>
      </c>
      <c r="O11" s="2">
        <v>1229</v>
      </c>
      <c r="P11" s="2">
        <v>11</v>
      </c>
      <c r="Q11" s="2">
        <v>0</v>
      </c>
      <c r="R11" s="5">
        <v>0</v>
      </c>
      <c r="S11" s="5">
        <v>16</v>
      </c>
      <c r="T11" s="5">
        <v>425</v>
      </c>
      <c r="U11" s="5">
        <v>208</v>
      </c>
      <c r="V11" s="5">
        <v>0</v>
      </c>
      <c r="W11" s="5">
        <v>0</v>
      </c>
      <c r="X11" s="5">
        <v>0</v>
      </c>
      <c r="Y11" s="5">
        <v>4</v>
      </c>
      <c r="Z11" s="5">
        <v>355</v>
      </c>
      <c r="AA11" s="5">
        <v>241</v>
      </c>
      <c r="AB11" s="5">
        <v>0</v>
      </c>
      <c r="AC11" s="5">
        <v>0</v>
      </c>
      <c r="AD11" s="5">
        <v>0</v>
      </c>
      <c r="AE11" s="5">
        <v>34</v>
      </c>
      <c r="AF11" s="5">
        <v>491</v>
      </c>
      <c r="AG11" s="5">
        <v>119</v>
      </c>
      <c r="AH11" s="5">
        <v>5</v>
      </c>
      <c r="AI11" s="5">
        <v>0</v>
      </c>
      <c r="AJ11" s="5">
        <v>0</v>
      </c>
      <c r="AK11" s="5">
        <v>2</v>
      </c>
      <c r="AL11" s="5">
        <v>317</v>
      </c>
      <c r="AM11" s="5">
        <v>330</v>
      </c>
      <c r="AN11" s="5">
        <v>0</v>
      </c>
      <c r="AO11" s="5">
        <v>0</v>
      </c>
      <c r="AP11" s="1">
        <f t="shared" si="19"/>
        <v>1.9936204146730464E-2</v>
      </c>
      <c r="AQ11" s="1">
        <f t="shared" si="0"/>
        <v>0.98006379585326953</v>
      </c>
      <c r="AR11" s="1">
        <f t="shared" si="20"/>
        <v>0</v>
      </c>
      <c r="AS11" s="1">
        <f t="shared" si="21"/>
        <v>2.465331278890601E-2</v>
      </c>
      <c r="AT11" s="1">
        <f t="shared" si="1"/>
        <v>0.65485362095531585</v>
      </c>
      <c r="AU11" s="1">
        <f t="shared" si="2"/>
        <v>0.32049306625577811</v>
      </c>
      <c r="AV11" s="1">
        <f t="shared" si="3"/>
        <v>0</v>
      </c>
      <c r="AW11" s="1">
        <f t="shared" si="4"/>
        <v>6.6666666666666671E-3</v>
      </c>
      <c r="AX11" s="1">
        <f t="shared" si="5"/>
        <v>0.59166666666666667</v>
      </c>
      <c r="AY11" s="1">
        <f t="shared" si="6"/>
        <v>0.40166666666666667</v>
      </c>
      <c r="AZ11" s="1">
        <f t="shared" si="7"/>
        <v>0</v>
      </c>
      <c r="BA11" s="1">
        <f t="shared" si="8"/>
        <v>6.0092449922958396E-2</v>
      </c>
      <c r="BB11" s="1">
        <f t="shared" si="9"/>
        <v>0.7565485362095532</v>
      </c>
      <c r="BC11" s="1">
        <f t="shared" si="10"/>
        <v>0.18335901386748846</v>
      </c>
      <c r="BD11" s="1">
        <f t="shared" si="11"/>
        <v>0</v>
      </c>
      <c r="BE11" s="1">
        <f t="shared" si="12"/>
        <v>3.0816640986132513E-3</v>
      </c>
      <c r="BF11" s="1">
        <f t="shared" si="13"/>
        <v>0.48844375963020031</v>
      </c>
      <c r="BG11" s="1">
        <f t="shared" si="14"/>
        <v>0.50847457627118642</v>
      </c>
      <c r="BH11" s="1">
        <f t="shared" si="15"/>
        <v>-0.31118543458261771</v>
      </c>
      <c r="BI11" s="1">
        <f t="shared" si="22"/>
        <v>-0.22792289732854953</v>
      </c>
      <c r="BJ11" s="1">
        <f t="shared" si="16"/>
        <v>-0.18385576675005771</v>
      </c>
      <c r="BK11" s="1">
        <f t="shared" si="17"/>
        <v>-0.12116320467740073</v>
      </c>
      <c r="BL11">
        <v>-0.67779624690983598</v>
      </c>
      <c r="BM11" s="1" t="s">
        <v>1304</v>
      </c>
      <c r="BN11" s="1" t="str">
        <f t="shared" si="18"/>
        <v>ESTERIL</v>
      </c>
      <c r="BO11" s="1" t="s">
        <v>1304</v>
      </c>
    </row>
    <row r="12" spans="1:67" x14ac:dyDescent="0.25">
      <c r="A12" s="2" t="s">
        <v>1362</v>
      </c>
      <c r="B12" s="2" t="s">
        <v>104</v>
      </c>
      <c r="C12" s="2" t="s">
        <v>161</v>
      </c>
      <c r="D12" s="2" t="e">
        <f t="shared" si="23"/>
        <v>#VALUE!</v>
      </c>
      <c r="E12" s="6" t="s">
        <v>39</v>
      </c>
      <c r="F12" s="2">
        <v>3</v>
      </c>
      <c r="G12" s="2">
        <f t="shared" si="24"/>
        <v>21</v>
      </c>
      <c r="H12" s="2">
        <f t="shared" si="24"/>
        <v>62</v>
      </c>
      <c r="I12" s="2">
        <v>12</v>
      </c>
      <c r="J12" s="35">
        <v>0.05</v>
      </c>
      <c r="K12" s="2">
        <v>0.13</v>
      </c>
      <c r="L12" s="2"/>
      <c r="M12" s="2"/>
      <c r="N12" s="2">
        <v>0</v>
      </c>
      <c r="O12" s="2">
        <v>1204</v>
      </c>
      <c r="P12" s="2">
        <v>0</v>
      </c>
      <c r="Q12" s="2">
        <v>0</v>
      </c>
      <c r="R12" s="5">
        <v>0</v>
      </c>
      <c r="S12" s="5">
        <v>62</v>
      </c>
      <c r="T12" s="5">
        <v>382</v>
      </c>
      <c r="U12" s="5">
        <v>103</v>
      </c>
      <c r="V12" s="5">
        <v>34</v>
      </c>
      <c r="W12" s="5">
        <v>0</v>
      </c>
      <c r="X12" s="5">
        <v>0</v>
      </c>
      <c r="Y12" s="5">
        <v>34</v>
      </c>
      <c r="Z12" s="5">
        <v>379</v>
      </c>
      <c r="AA12" s="5">
        <v>122</v>
      </c>
      <c r="AB12" s="5">
        <v>12</v>
      </c>
      <c r="AC12" s="5">
        <v>0</v>
      </c>
      <c r="AD12" s="5">
        <v>0</v>
      </c>
      <c r="AE12" s="5">
        <v>110</v>
      </c>
      <c r="AF12" s="5">
        <v>327</v>
      </c>
      <c r="AG12" s="5">
        <v>66</v>
      </c>
      <c r="AH12" s="5">
        <v>79</v>
      </c>
      <c r="AI12" s="5">
        <v>0</v>
      </c>
      <c r="AJ12" s="5">
        <v>0</v>
      </c>
      <c r="AK12" s="5">
        <v>24</v>
      </c>
      <c r="AL12" s="5">
        <v>362</v>
      </c>
      <c r="AM12" s="5">
        <v>183</v>
      </c>
      <c r="AN12" s="5">
        <v>11</v>
      </c>
      <c r="AO12" s="5">
        <v>0</v>
      </c>
      <c r="AP12" s="1">
        <f t="shared" si="19"/>
        <v>0</v>
      </c>
      <c r="AQ12" s="1">
        <f t="shared" si="0"/>
        <v>1</v>
      </c>
      <c r="AR12" s="1">
        <f t="shared" si="20"/>
        <v>0</v>
      </c>
      <c r="AS12" s="1">
        <f t="shared" si="21"/>
        <v>0.16523235800344235</v>
      </c>
      <c r="AT12" s="1">
        <f t="shared" si="1"/>
        <v>0.65748709122203097</v>
      </c>
      <c r="AU12" s="1">
        <f t="shared" si="2"/>
        <v>0.17728055077452667</v>
      </c>
      <c r="AV12" s="1">
        <f t="shared" si="3"/>
        <v>0</v>
      </c>
      <c r="AW12" s="1">
        <f t="shared" si="4"/>
        <v>8.4095063985374766E-2</v>
      </c>
      <c r="AX12" s="1">
        <f t="shared" si="5"/>
        <v>0.69287020109689212</v>
      </c>
      <c r="AY12" s="1">
        <f t="shared" si="6"/>
        <v>0.2230347349177331</v>
      </c>
      <c r="AZ12" s="1">
        <f t="shared" si="7"/>
        <v>0</v>
      </c>
      <c r="BA12" s="1">
        <f t="shared" si="8"/>
        <v>0.32474226804123713</v>
      </c>
      <c r="BB12" s="1">
        <f t="shared" si="9"/>
        <v>0.56185567010309279</v>
      </c>
      <c r="BC12" s="1">
        <f t="shared" si="10"/>
        <v>0.1134020618556701</v>
      </c>
      <c r="BD12" s="1">
        <f t="shared" si="11"/>
        <v>0</v>
      </c>
      <c r="BE12" s="1">
        <f t="shared" si="12"/>
        <v>6.0344827586206899E-2</v>
      </c>
      <c r="BF12" s="1">
        <f t="shared" si="13"/>
        <v>0.62413793103448278</v>
      </c>
      <c r="BG12" s="1">
        <f t="shared" si="14"/>
        <v>0.31551724137931036</v>
      </c>
      <c r="BH12" s="1">
        <f t="shared" si="15"/>
        <v>-0.20471942302977156</v>
      </c>
      <c r="BI12" s="1">
        <f t="shared" si="22"/>
        <v>-0.15934811636535845</v>
      </c>
      <c r="BJ12" s="1">
        <f t="shared" si="16"/>
        <v>-0.18211276947862201</v>
      </c>
      <c r="BK12" s="1">
        <f t="shared" si="17"/>
        <v>-0.25037523198960243</v>
      </c>
      <c r="BL12">
        <v>-1.0426938741227441</v>
      </c>
      <c r="BM12" s="1" t="s">
        <v>1304</v>
      </c>
      <c r="BN12" s="1" t="str">
        <f t="shared" si="18"/>
        <v>MINERIO</v>
      </c>
      <c r="BO12" s="1" t="s">
        <v>1304</v>
      </c>
    </row>
    <row r="13" spans="1:67" x14ac:dyDescent="0.25">
      <c r="A13" s="2" t="s">
        <v>1362</v>
      </c>
      <c r="B13" s="2" t="s">
        <v>104</v>
      </c>
      <c r="C13" s="2" t="s">
        <v>161</v>
      </c>
      <c r="D13" s="2" t="e">
        <f t="shared" si="23"/>
        <v>#VALUE!</v>
      </c>
      <c r="E13" s="6" t="s">
        <v>39</v>
      </c>
      <c r="F13" s="2">
        <v>3</v>
      </c>
      <c r="G13" s="2">
        <f t="shared" si="24"/>
        <v>22</v>
      </c>
      <c r="H13" s="2">
        <f t="shared" si="24"/>
        <v>63</v>
      </c>
      <c r="I13" s="2">
        <v>6</v>
      </c>
      <c r="J13" s="35">
        <v>0.1</v>
      </c>
      <c r="K13" s="2">
        <v>0.41</v>
      </c>
      <c r="L13" s="2"/>
      <c r="M13" s="2"/>
      <c r="N13" s="2">
        <v>0</v>
      </c>
      <c r="O13" s="2">
        <v>559</v>
      </c>
      <c r="P13" s="2">
        <v>0</v>
      </c>
      <c r="Q13" s="2">
        <v>0</v>
      </c>
      <c r="R13" s="5">
        <v>0</v>
      </c>
      <c r="S13" s="5">
        <v>23</v>
      </c>
      <c r="T13" s="5">
        <v>155</v>
      </c>
      <c r="U13" s="5">
        <v>50</v>
      </c>
      <c r="V13" s="5">
        <v>16</v>
      </c>
      <c r="W13" s="5">
        <v>0</v>
      </c>
      <c r="X13" s="5">
        <v>0</v>
      </c>
      <c r="Y13" s="5">
        <v>17</v>
      </c>
      <c r="Z13" s="5">
        <v>129</v>
      </c>
      <c r="AA13" s="5">
        <v>67</v>
      </c>
      <c r="AB13" s="5">
        <v>11</v>
      </c>
      <c r="AC13" s="5">
        <v>0</v>
      </c>
      <c r="AD13" s="5">
        <v>0</v>
      </c>
      <c r="AE13" s="5">
        <v>36</v>
      </c>
      <c r="AF13" s="5">
        <v>161</v>
      </c>
      <c r="AG13" s="5">
        <v>28</v>
      </c>
      <c r="AH13" s="5">
        <v>19</v>
      </c>
      <c r="AI13" s="5">
        <v>0</v>
      </c>
      <c r="AJ13" s="5">
        <v>0</v>
      </c>
      <c r="AK13" s="5">
        <v>9</v>
      </c>
      <c r="AL13" s="5">
        <v>121</v>
      </c>
      <c r="AM13" s="5">
        <v>110</v>
      </c>
      <c r="AN13" s="5">
        <v>4</v>
      </c>
      <c r="AO13" s="5">
        <v>0</v>
      </c>
      <c r="AP13" s="1">
        <f t="shared" si="19"/>
        <v>0</v>
      </c>
      <c r="AQ13" s="1">
        <f t="shared" si="0"/>
        <v>1</v>
      </c>
      <c r="AR13" s="1">
        <f t="shared" si="20"/>
        <v>0</v>
      </c>
      <c r="AS13" s="1">
        <f t="shared" si="21"/>
        <v>0.1598360655737705</v>
      </c>
      <c r="AT13" s="1">
        <f t="shared" si="1"/>
        <v>0.63524590163934425</v>
      </c>
      <c r="AU13" s="1">
        <f t="shared" si="2"/>
        <v>0.20491803278688525</v>
      </c>
      <c r="AV13" s="1">
        <f t="shared" si="3"/>
        <v>0</v>
      </c>
      <c r="AW13" s="1">
        <f t="shared" si="4"/>
        <v>0.125</v>
      </c>
      <c r="AX13" s="1">
        <f t="shared" si="5"/>
        <v>0.5758928571428571</v>
      </c>
      <c r="AY13" s="1">
        <f t="shared" si="6"/>
        <v>0.29910714285714285</v>
      </c>
      <c r="AZ13" s="1">
        <f t="shared" si="7"/>
        <v>0</v>
      </c>
      <c r="BA13" s="1">
        <f t="shared" si="8"/>
        <v>0.22540983606557377</v>
      </c>
      <c r="BB13" s="1">
        <f t="shared" si="9"/>
        <v>0.6598360655737705</v>
      </c>
      <c r="BC13" s="1">
        <f t="shared" si="10"/>
        <v>0.11475409836065574</v>
      </c>
      <c r="BD13" s="1">
        <f t="shared" si="11"/>
        <v>0</v>
      </c>
      <c r="BE13" s="1">
        <f t="shared" si="12"/>
        <v>5.3278688524590161E-2</v>
      </c>
      <c r="BF13" s="1">
        <f t="shared" si="13"/>
        <v>0.49590163934426229</v>
      </c>
      <c r="BG13" s="1">
        <f t="shared" si="14"/>
        <v>0.45081967213114754</v>
      </c>
      <c r="BH13" s="1">
        <f t="shared" si="15"/>
        <v>-0.30460445602227937</v>
      </c>
      <c r="BI13" s="1">
        <f t="shared" si="22"/>
        <v>-0.23965830803491389</v>
      </c>
      <c r="BJ13" s="1">
        <f t="shared" si="16"/>
        <v>-0.19705812816843796</v>
      </c>
      <c r="BK13" s="1">
        <f t="shared" si="17"/>
        <v>-0.18056395030687972</v>
      </c>
      <c r="BL13">
        <v>-0.88075386190795624</v>
      </c>
      <c r="BM13" s="1" t="s">
        <v>1304</v>
      </c>
      <c r="BN13" s="1" t="str">
        <f t="shared" si="18"/>
        <v>MINERIO</v>
      </c>
      <c r="BO13" s="1" t="s">
        <v>1304</v>
      </c>
    </row>
    <row r="14" spans="1:67" x14ac:dyDescent="0.25">
      <c r="A14" s="2" t="s">
        <v>1362</v>
      </c>
      <c r="B14" s="2" t="s">
        <v>104</v>
      </c>
      <c r="C14" s="2" t="s">
        <v>161</v>
      </c>
      <c r="D14" s="2" t="e">
        <f t="shared" si="23"/>
        <v>#VALUE!</v>
      </c>
      <c r="E14" s="6" t="s">
        <v>39</v>
      </c>
      <c r="F14" s="2">
        <v>3</v>
      </c>
      <c r="G14" s="2">
        <f t="shared" si="24"/>
        <v>23</v>
      </c>
      <c r="H14" s="2">
        <f t="shared" si="24"/>
        <v>64</v>
      </c>
      <c r="I14" s="2">
        <v>4</v>
      </c>
      <c r="J14" s="35">
        <v>0.05</v>
      </c>
      <c r="K14" s="2">
        <v>0.05</v>
      </c>
      <c r="L14" s="2"/>
      <c r="M14" s="2"/>
      <c r="N14" s="2">
        <v>0</v>
      </c>
      <c r="O14" s="2">
        <v>638</v>
      </c>
      <c r="P14" s="2">
        <v>0</v>
      </c>
      <c r="Q14" s="2">
        <v>0</v>
      </c>
      <c r="R14" s="5">
        <v>0</v>
      </c>
      <c r="S14" s="5">
        <v>13</v>
      </c>
      <c r="T14" s="5">
        <v>204</v>
      </c>
      <c r="U14" s="5">
        <v>83</v>
      </c>
      <c r="V14" s="5">
        <v>0</v>
      </c>
      <c r="W14" s="5">
        <v>0</v>
      </c>
      <c r="X14" s="5">
        <v>0</v>
      </c>
      <c r="Y14" s="5">
        <v>4</v>
      </c>
      <c r="Z14" s="5">
        <v>167</v>
      </c>
      <c r="AA14" s="5">
        <v>96</v>
      </c>
      <c r="AB14" s="5">
        <v>0</v>
      </c>
      <c r="AC14" s="5">
        <v>0</v>
      </c>
      <c r="AD14" s="5">
        <v>0</v>
      </c>
      <c r="AE14" s="5">
        <v>27</v>
      </c>
      <c r="AF14" s="5">
        <v>210</v>
      </c>
      <c r="AG14" s="5">
        <v>51</v>
      </c>
      <c r="AH14" s="5">
        <v>12</v>
      </c>
      <c r="AI14" s="5">
        <v>0</v>
      </c>
      <c r="AJ14" s="5">
        <v>0</v>
      </c>
      <c r="AK14" s="5">
        <v>1</v>
      </c>
      <c r="AL14" s="5">
        <v>151</v>
      </c>
      <c r="AM14" s="5">
        <v>148</v>
      </c>
      <c r="AN14" s="5">
        <v>0</v>
      </c>
      <c r="AO14" s="5">
        <v>0</v>
      </c>
      <c r="AP14" s="1">
        <f t="shared" si="19"/>
        <v>0</v>
      </c>
      <c r="AQ14" s="1">
        <f t="shared" si="0"/>
        <v>1</v>
      </c>
      <c r="AR14" s="1">
        <f t="shared" si="20"/>
        <v>0</v>
      </c>
      <c r="AS14" s="1">
        <f t="shared" si="21"/>
        <v>4.3333333333333335E-2</v>
      </c>
      <c r="AT14" s="1">
        <f t="shared" si="1"/>
        <v>0.68</v>
      </c>
      <c r="AU14" s="1">
        <f t="shared" si="2"/>
        <v>0.27666666666666667</v>
      </c>
      <c r="AV14" s="1">
        <f t="shared" si="3"/>
        <v>0</v>
      </c>
      <c r="AW14" s="1">
        <f t="shared" si="4"/>
        <v>1.4981273408239701E-2</v>
      </c>
      <c r="AX14" s="1">
        <f t="shared" si="5"/>
        <v>0.62546816479400746</v>
      </c>
      <c r="AY14" s="1">
        <f t="shared" si="6"/>
        <v>0.3595505617977528</v>
      </c>
      <c r="AZ14" s="1">
        <f t="shared" si="7"/>
        <v>0</v>
      </c>
      <c r="BA14" s="1">
        <f t="shared" si="8"/>
        <v>0.13</v>
      </c>
      <c r="BB14" s="1">
        <f t="shared" si="9"/>
        <v>0.7</v>
      </c>
      <c r="BC14" s="1">
        <f t="shared" si="10"/>
        <v>0.17</v>
      </c>
      <c r="BD14" s="1">
        <f t="shared" si="11"/>
        <v>0</v>
      </c>
      <c r="BE14" s="1">
        <f t="shared" si="12"/>
        <v>3.3333333333333335E-3</v>
      </c>
      <c r="BF14" s="1">
        <f t="shared" si="13"/>
        <v>0.5033333333333333</v>
      </c>
      <c r="BG14" s="1">
        <f t="shared" si="14"/>
        <v>0.49333333333333335</v>
      </c>
      <c r="BH14" s="1">
        <f t="shared" si="15"/>
        <v>-0.298144307426493</v>
      </c>
      <c r="BI14" s="1">
        <f t="shared" si="22"/>
        <v>-0.20379479021699196</v>
      </c>
      <c r="BJ14" s="1">
        <f t="shared" si="16"/>
        <v>-0.16749108729376366</v>
      </c>
      <c r="BK14" s="1">
        <f t="shared" si="17"/>
        <v>-0.15490195998574319</v>
      </c>
      <c r="BL14">
        <v>-0.82119653318857366</v>
      </c>
      <c r="BM14" s="1" t="s">
        <v>1304</v>
      </c>
      <c r="BN14" s="1" t="str">
        <f t="shared" si="18"/>
        <v>MINERIO</v>
      </c>
      <c r="BO14" s="1" t="s">
        <v>1304</v>
      </c>
    </row>
    <row r="15" spans="1:67" x14ac:dyDescent="0.25">
      <c r="A15" s="2" t="s">
        <v>952</v>
      </c>
      <c r="B15" s="2" t="s">
        <v>103</v>
      </c>
      <c r="C15" s="2" t="s">
        <v>953</v>
      </c>
      <c r="D15" s="2">
        <v>16200</v>
      </c>
      <c r="E15" s="6" t="s">
        <v>66</v>
      </c>
      <c r="G15" s="2">
        <v>18</v>
      </c>
      <c r="H15" s="2">
        <v>56</v>
      </c>
      <c r="I15" s="2">
        <v>15</v>
      </c>
      <c r="J15" s="35">
        <v>0.13</v>
      </c>
      <c r="K15" s="3">
        <v>0.25</v>
      </c>
      <c r="L15" s="2"/>
      <c r="M15" s="2"/>
      <c r="N15" s="2">
        <v>0</v>
      </c>
      <c r="O15" s="2">
        <v>773</v>
      </c>
      <c r="P15" s="2">
        <v>0</v>
      </c>
      <c r="Q15" s="2">
        <v>326</v>
      </c>
      <c r="R15" s="5">
        <v>0</v>
      </c>
      <c r="S15" s="5">
        <v>14</v>
      </c>
      <c r="T15" s="5">
        <v>410</v>
      </c>
      <c r="U15" s="5">
        <v>77</v>
      </c>
      <c r="V15" s="5">
        <v>26</v>
      </c>
      <c r="W15" s="5">
        <v>31</v>
      </c>
      <c r="X15" s="5">
        <v>0</v>
      </c>
      <c r="Y15" s="5">
        <v>1</v>
      </c>
      <c r="Z15" s="5">
        <v>415</v>
      </c>
      <c r="AA15" s="5">
        <v>115</v>
      </c>
      <c r="AB15" s="5">
        <v>5</v>
      </c>
      <c r="AC15" s="5">
        <v>22</v>
      </c>
      <c r="AD15" s="1">
        <v>0</v>
      </c>
      <c r="AE15" s="1">
        <v>53</v>
      </c>
      <c r="AF15" s="1">
        <v>350</v>
      </c>
      <c r="AG15" s="1">
        <v>52</v>
      </c>
      <c r="AH15" s="1">
        <v>63</v>
      </c>
      <c r="AI15" s="1">
        <v>40</v>
      </c>
      <c r="AJ15" s="1">
        <v>0</v>
      </c>
      <c r="AK15" s="1">
        <v>1</v>
      </c>
      <c r="AL15" s="1">
        <v>393</v>
      </c>
      <c r="AM15" s="1">
        <v>150</v>
      </c>
      <c r="AN15" s="1">
        <v>1</v>
      </c>
      <c r="AO15" s="1">
        <v>13</v>
      </c>
      <c r="AP15" s="1">
        <f>(N15+P15)/(N15+O15+P15+Q15)</f>
        <v>0</v>
      </c>
      <c r="AQ15" s="1">
        <f>(O15+Q15)/(N15+O15+P15+Q15)</f>
        <v>1</v>
      </c>
      <c r="AR15" s="1">
        <f>(R15)/(R15+S15+T15+U15+V15+W15)</f>
        <v>0</v>
      </c>
      <c r="AS15" s="1">
        <f>(S15+V15)/(R15+S15+T15+U15+V15+W15)</f>
        <v>7.1684587813620068E-2</v>
      </c>
      <c r="AT15" s="1">
        <f>(T15)/(R15+S15+T15+U15+V15+W15)</f>
        <v>0.73476702508960579</v>
      </c>
      <c r="AU15" s="1">
        <f>(U15+W15)/(R15+S15+T15+U15+V15+W15)</f>
        <v>0.19354838709677419</v>
      </c>
      <c r="AV15" s="1">
        <f>(X15)/(X15+Y15+Z15+AA15+AB15+AC15)</f>
        <v>0</v>
      </c>
      <c r="AW15" s="1">
        <f>(Y15+AB15)/(X15+Y15+Z15+AA15+AB15+AC15)</f>
        <v>1.0752688172043012E-2</v>
      </c>
      <c r="AX15" s="1">
        <f>(Z15)/(X15+Y15+Z15+AA15+AB15+AC15)</f>
        <v>0.74372759856630821</v>
      </c>
      <c r="AY15" s="1">
        <f>(AA15+AC15)/(X15+Y15+Z15+AA15+AB15+AC15)</f>
        <v>0.24551971326164876</v>
      </c>
      <c r="AZ15" s="1">
        <f>(AD15)/(AD15+AE15+AF15+AG15+AH15+AI15)</f>
        <v>0</v>
      </c>
      <c r="BA15" s="1">
        <f>(AE15+AH15)/(AD15+AE15+AF15+AG15+AH15+AI15)</f>
        <v>0.2078853046594982</v>
      </c>
      <c r="BB15" s="1">
        <f>(AF15)/(AD15+AE15+AF15+AG15+AH15+AI15)</f>
        <v>0.62724014336917566</v>
      </c>
      <c r="BC15" s="1">
        <f>(AG15+AI15)/(AD15+AE15+AF15+AG15+AH15+AI15)</f>
        <v>0.16487455197132617</v>
      </c>
      <c r="BD15" s="1">
        <f>(AJ15)/(AJ15+AK15+AL15+AM15+AN15+AO15)</f>
        <v>0</v>
      </c>
      <c r="BE15" s="1">
        <f>(AK15+AN15)/(AJ15+AK15+AL15+AM15+AN15+AO15)</f>
        <v>3.5842293906810036E-3</v>
      </c>
      <c r="BF15" s="1">
        <f>(AL15)/(AJ15+AK15+AL15+AM15+AN15+AO15)</f>
        <v>0.70430107526881724</v>
      </c>
      <c r="BG15" s="1">
        <f>(AM15+AO15)/(AJ15+AK15+AL15+AM15+AN15+AO15)</f>
        <v>0.29211469534050177</v>
      </c>
      <c r="BH15" s="1">
        <f>LOG(BF15)</f>
        <v>-0.15224164856215203</v>
      </c>
      <c r="BI15" s="1">
        <f>LOG(AX15)</f>
        <v>-0.12858610222548605</v>
      </c>
      <c r="BJ15" s="1">
        <f>LOG(AT15)</f>
        <v>-0.13385034221784323</v>
      </c>
      <c r="BK15" s="1">
        <f>LOG(BB15)</f>
        <v>-0.20256615458730309</v>
      </c>
      <c r="BL15">
        <v>-0.91638680046852639</v>
      </c>
      <c r="BM15" s="1" t="s">
        <v>1303</v>
      </c>
      <c r="BN15" s="1" t="str">
        <f>IF(OR(BM15="MINERIO",J15&gt;0.04),"MINERIO","ESTERIL")</f>
        <v>MINERIO</v>
      </c>
      <c r="BO15" s="1" t="s">
        <v>1303</v>
      </c>
    </row>
    <row r="16" spans="1:67" x14ac:dyDescent="0.25">
      <c r="A16" s="2" t="s">
        <v>1623</v>
      </c>
      <c r="B16" s="2" t="s">
        <v>103</v>
      </c>
      <c r="C16" s="2" t="s">
        <v>1408</v>
      </c>
      <c r="D16" s="2" t="s">
        <v>1728</v>
      </c>
      <c r="E16" s="2" t="s">
        <v>1727</v>
      </c>
      <c r="F16" s="2">
        <v>15</v>
      </c>
      <c r="G16" s="2">
        <v>39</v>
      </c>
      <c r="H16" s="2">
        <v>39</v>
      </c>
      <c r="I16" s="2">
        <v>55</v>
      </c>
      <c r="J16" s="35">
        <v>0.73</v>
      </c>
      <c r="K16" s="7">
        <v>1.02</v>
      </c>
      <c r="N16" s="3">
        <v>0</v>
      </c>
      <c r="O16" s="3">
        <v>3667</v>
      </c>
      <c r="P16" s="3">
        <v>0</v>
      </c>
      <c r="Q16" s="3">
        <v>702</v>
      </c>
      <c r="R16" s="3">
        <v>0</v>
      </c>
      <c r="S16" s="3">
        <v>0</v>
      </c>
      <c r="T16" s="3">
        <v>1616</v>
      </c>
      <c r="U16" s="3">
        <v>747</v>
      </c>
      <c r="V16" s="3">
        <v>0</v>
      </c>
      <c r="W16" s="3">
        <v>43</v>
      </c>
      <c r="X16" s="3">
        <v>0</v>
      </c>
      <c r="Y16" s="3">
        <v>0</v>
      </c>
      <c r="Z16" s="3">
        <v>1261</v>
      </c>
      <c r="AA16" s="3">
        <v>1123</v>
      </c>
      <c r="AB16" s="3">
        <v>0</v>
      </c>
      <c r="AC16" s="1">
        <v>22</v>
      </c>
      <c r="AD16" s="1">
        <v>0</v>
      </c>
      <c r="AE16" s="1">
        <v>0</v>
      </c>
      <c r="AF16" s="1">
        <v>996</v>
      </c>
      <c r="AG16" s="1">
        <v>1404</v>
      </c>
      <c r="AH16" s="1">
        <v>0</v>
      </c>
      <c r="AI16" s="1">
        <v>6</v>
      </c>
      <c r="AJ16" s="1">
        <v>0</v>
      </c>
      <c r="AK16" s="1">
        <v>0</v>
      </c>
      <c r="AL16" s="1">
        <v>747</v>
      </c>
      <c r="AM16" s="1">
        <v>1655</v>
      </c>
      <c r="AN16" s="1">
        <v>0</v>
      </c>
      <c r="AO16" s="1">
        <v>4</v>
      </c>
      <c r="AP16" s="1">
        <f t="shared" ref="AP16:AP22" si="25">(N16+P16)/(N16+O16+P16+Q16)</f>
        <v>0</v>
      </c>
      <c r="AQ16" s="1">
        <f t="shared" ref="AQ16:AQ22" si="26">(O16+Q16)/(N16+O16+P16+Q16)</f>
        <v>1</v>
      </c>
      <c r="AR16" s="1">
        <f t="shared" ref="AR16:AR22" si="27">(R16)/(R16+S16+T16+U16+V16+W16)</f>
        <v>0</v>
      </c>
      <c r="AS16" s="1">
        <f t="shared" ref="AS16:AS22" si="28">(S16+V16)/(R16+S16+T16+U16+V16+W16)</f>
        <v>0</v>
      </c>
      <c r="AT16" s="1">
        <f t="shared" ref="AT16:AT22" si="29">(T16)/(R16+S16+T16+U16+V16+W16)</f>
        <v>0.67165419783873648</v>
      </c>
      <c r="AU16" s="1">
        <f t="shared" ref="AU16:AU22" si="30">(U16+W16)/(R16+S16+T16+U16+V16+W16)</f>
        <v>0.32834580216126352</v>
      </c>
      <c r="AV16" s="1">
        <f t="shared" ref="AV16:AV22" si="31">(X16)/(X16+Y16+Z16+AA16+AB16+AC16)</f>
        <v>0</v>
      </c>
      <c r="AW16" s="1">
        <f t="shared" ref="AW16:AW22" si="32">(Y16+AB16)/(X16+Y16+Z16+AA16+AB16+AC16)</f>
        <v>0</v>
      </c>
      <c r="AX16" s="1">
        <f t="shared" ref="AX16:AX22" si="33">(Z16)/(X16+Y16+Z16+AA16+AB16+AC16)</f>
        <v>0.52410640066500414</v>
      </c>
      <c r="AY16" s="1">
        <f t="shared" ref="AY16:AY22" si="34">(AA16+AC16)/(X16+Y16+Z16+AA16+AB16+AC16)</f>
        <v>0.47589359933499586</v>
      </c>
      <c r="AZ16" s="1">
        <f t="shared" ref="AZ16:AZ22" si="35">(AD16)/(AD16+AE16+AF16+AG16+AH16+AI16)</f>
        <v>0</v>
      </c>
      <c r="BA16" s="1">
        <f t="shared" ref="BA16:BA22" si="36">(AE16+AH16)/(AD16+AE16+AF16+AG16+AH16+AI16)</f>
        <v>0</v>
      </c>
      <c r="BB16" s="1">
        <f t="shared" ref="BB16:BB22" si="37">(AF16)/(AD16+AE16+AF16+AG16+AH16+AI16)</f>
        <v>0.41396508728179549</v>
      </c>
      <c r="BC16" s="1">
        <f t="shared" ref="BC16:BC22" si="38">(AG16+AI16)/(AD16+AE16+AF16+AG16+AH16+AI16)</f>
        <v>0.58603491271820451</v>
      </c>
      <c r="BD16" s="1">
        <f t="shared" ref="BD16:BD22" si="39">(AJ16)/(AJ16+AK16+AL16+AM16+AN16+AO16)</f>
        <v>0</v>
      </c>
      <c r="BE16" s="1">
        <f t="shared" ref="BE16:BE22" si="40">(AK16+AN16)/(AJ16+AK16+AL16+AM16+AN16+AO16)</f>
        <v>0</v>
      </c>
      <c r="BF16" s="1">
        <f t="shared" ref="BF16:BF22" si="41">(AL16)/(AJ16+AK16+AL16+AM16+AN16+AO16)</f>
        <v>0.31047381546134661</v>
      </c>
      <c r="BG16" s="1">
        <f t="shared" ref="BG16:BG22" si="42">(AM16+AO16)/(AJ16+AK16+AL16+AM16+AN16+AO16)</f>
        <v>0.68952618453865333</v>
      </c>
      <c r="BH16" s="1">
        <f t="shared" ref="BH16:BH22" si="43">LOG(BF16)</f>
        <v>-0.50797502118842719</v>
      </c>
      <c r="BI16" s="1">
        <f t="shared" ref="BI16:BI22" si="44">LOG(AX16)</f>
        <v>-0.28058053643074432</v>
      </c>
      <c r="BJ16" s="1">
        <f t="shared" ref="BJ16:BJ22" si="45">LOG(AT16)</f>
        <v>-0.1728542665652586</v>
      </c>
      <c r="BK16" s="1">
        <f t="shared" ref="BK16:BK22" si="46">LOG(BB16)</f>
        <v>-0.38303628458012723</v>
      </c>
      <c r="BL16">
        <v>1.2267961436138524</v>
      </c>
      <c r="BM16" s="1" t="s">
        <v>1303</v>
      </c>
      <c r="BN16" s="1" t="str">
        <f t="shared" ref="BN16:BN22" si="47">IF(OR(BM16="MINERIO",J16&gt;0.04),"MINERIO","ESTERIL")</f>
        <v>MINERIO</v>
      </c>
      <c r="BO16" s="1" t="s">
        <v>1303</v>
      </c>
    </row>
    <row r="17" spans="1:67" x14ac:dyDescent="0.25">
      <c r="A17" s="2" t="s">
        <v>1623</v>
      </c>
      <c r="B17" s="2" t="s">
        <v>103</v>
      </c>
      <c r="C17" s="2" t="s">
        <v>1408</v>
      </c>
      <c r="D17" s="2" t="s">
        <v>1732</v>
      </c>
      <c r="E17" s="2" t="s">
        <v>1727</v>
      </c>
      <c r="F17" s="2">
        <v>15</v>
      </c>
      <c r="G17" s="2">
        <v>43</v>
      </c>
      <c r="H17" s="2">
        <v>43</v>
      </c>
      <c r="I17" s="2">
        <v>10</v>
      </c>
      <c r="J17" s="35">
        <v>0.42</v>
      </c>
      <c r="K17" s="7">
        <v>0.27</v>
      </c>
      <c r="N17" s="3">
        <v>0</v>
      </c>
      <c r="O17" s="3">
        <v>928</v>
      </c>
      <c r="P17" s="3">
        <v>0</v>
      </c>
      <c r="Q17" s="3">
        <v>371</v>
      </c>
      <c r="R17" s="3">
        <v>0</v>
      </c>
      <c r="S17" s="3">
        <v>5</v>
      </c>
      <c r="T17" s="3">
        <v>461</v>
      </c>
      <c r="U17" s="3">
        <v>176</v>
      </c>
      <c r="V17" s="3">
        <v>4</v>
      </c>
      <c r="W17" s="3">
        <v>23</v>
      </c>
      <c r="X17" s="3">
        <v>0</v>
      </c>
      <c r="Y17" s="3">
        <v>0</v>
      </c>
      <c r="Z17" s="3">
        <v>376</v>
      </c>
      <c r="AA17" s="3">
        <v>278</v>
      </c>
      <c r="AB17" s="3">
        <v>0</v>
      </c>
      <c r="AC17" s="1">
        <v>15</v>
      </c>
      <c r="AD17" s="1">
        <v>0</v>
      </c>
      <c r="AE17" s="1">
        <v>0</v>
      </c>
      <c r="AF17" s="1">
        <v>300</v>
      </c>
      <c r="AG17" s="1">
        <v>364</v>
      </c>
      <c r="AH17" s="1">
        <v>0</v>
      </c>
      <c r="AI17" s="1">
        <v>5</v>
      </c>
      <c r="AJ17" s="1">
        <v>0</v>
      </c>
      <c r="AK17" s="1">
        <v>0</v>
      </c>
      <c r="AL17" s="1">
        <v>234</v>
      </c>
      <c r="AM17" s="1">
        <v>434</v>
      </c>
      <c r="AN17" s="1">
        <v>0</v>
      </c>
      <c r="AO17" s="1">
        <v>1</v>
      </c>
      <c r="AP17" s="1">
        <f t="shared" si="25"/>
        <v>0</v>
      </c>
      <c r="AQ17" s="1">
        <f t="shared" si="26"/>
        <v>1</v>
      </c>
      <c r="AR17" s="1">
        <f t="shared" si="27"/>
        <v>0</v>
      </c>
      <c r="AS17" s="1">
        <f t="shared" si="28"/>
        <v>1.3452914798206279E-2</v>
      </c>
      <c r="AT17" s="1">
        <f t="shared" si="29"/>
        <v>0.68908819133034382</v>
      </c>
      <c r="AU17" s="1">
        <f t="shared" si="30"/>
        <v>0.29745889387144991</v>
      </c>
      <c r="AV17" s="1">
        <f t="shared" si="31"/>
        <v>0</v>
      </c>
      <c r="AW17" s="1">
        <f t="shared" si="32"/>
        <v>0</v>
      </c>
      <c r="AX17" s="1">
        <f t="shared" si="33"/>
        <v>0.56203288490284009</v>
      </c>
      <c r="AY17" s="1">
        <f t="shared" si="34"/>
        <v>0.43796711509715996</v>
      </c>
      <c r="AZ17" s="1">
        <f t="shared" si="35"/>
        <v>0</v>
      </c>
      <c r="BA17" s="1">
        <f t="shared" si="36"/>
        <v>0</v>
      </c>
      <c r="BB17" s="1">
        <f t="shared" si="37"/>
        <v>0.44843049327354262</v>
      </c>
      <c r="BC17" s="1">
        <f t="shared" si="38"/>
        <v>0.55156950672645744</v>
      </c>
      <c r="BD17" s="1">
        <f t="shared" si="39"/>
        <v>0</v>
      </c>
      <c r="BE17" s="1">
        <f t="shared" si="40"/>
        <v>0</v>
      </c>
      <c r="BF17" s="1">
        <f t="shared" si="41"/>
        <v>0.34977578475336324</v>
      </c>
      <c r="BG17" s="1">
        <f t="shared" si="42"/>
        <v>0.65022421524663676</v>
      </c>
      <c r="BH17" s="1">
        <f t="shared" si="43"/>
        <v>-0.45621026035768025</v>
      </c>
      <c r="BI17" s="1">
        <f t="shared" si="44"/>
        <v>-0.25023827284016203</v>
      </c>
      <c r="BJ17" s="1">
        <f t="shared" si="45"/>
        <v>-0.16172519237817495</v>
      </c>
      <c r="BK17" s="1">
        <f t="shared" si="46"/>
        <v>-0.34830486304816066</v>
      </c>
      <c r="BL17">
        <v>1.12293885089417</v>
      </c>
      <c r="BM17" s="1" t="s">
        <v>1303</v>
      </c>
      <c r="BN17" s="1" t="str">
        <f t="shared" si="47"/>
        <v>MINERIO</v>
      </c>
      <c r="BO17" s="1" t="s">
        <v>1303</v>
      </c>
    </row>
    <row r="18" spans="1:67" x14ac:dyDescent="0.25">
      <c r="A18" s="2" t="s">
        <v>1623</v>
      </c>
      <c r="B18" s="2" t="s">
        <v>103</v>
      </c>
      <c r="C18" s="2" t="s">
        <v>1408</v>
      </c>
      <c r="D18" s="2" t="s">
        <v>1729</v>
      </c>
      <c r="E18" s="2" t="s">
        <v>1727</v>
      </c>
      <c r="F18" s="2">
        <v>15</v>
      </c>
      <c r="G18" s="2">
        <v>40</v>
      </c>
      <c r="H18" s="2">
        <v>40</v>
      </c>
      <c r="I18" s="2">
        <v>5</v>
      </c>
      <c r="J18" s="35">
        <v>13.48</v>
      </c>
      <c r="K18" s="7">
        <v>1.92</v>
      </c>
      <c r="N18" s="3">
        <v>0</v>
      </c>
      <c r="O18" s="3">
        <v>650</v>
      </c>
      <c r="P18" s="3">
        <v>0</v>
      </c>
      <c r="Q18" s="3">
        <v>287</v>
      </c>
      <c r="R18" s="3">
        <v>0</v>
      </c>
      <c r="S18" s="3">
        <v>6</v>
      </c>
      <c r="T18" s="3">
        <v>306</v>
      </c>
      <c r="U18" s="3">
        <v>97</v>
      </c>
      <c r="V18" s="3">
        <v>8</v>
      </c>
      <c r="W18" s="3">
        <v>24</v>
      </c>
      <c r="X18" s="3">
        <v>0</v>
      </c>
      <c r="Y18" s="3">
        <v>0</v>
      </c>
      <c r="Z18" s="3">
        <v>260</v>
      </c>
      <c r="AA18" s="3">
        <v>166</v>
      </c>
      <c r="AB18" s="3">
        <v>0</v>
      </c>
      <c r="AC18" s="1">
        <v>15</v>
      </c>
      <c r="AD18" s="1">
        <v>0</v>
      </c>
      <c r="AE18" s="1">
        <v>0</v>
      </c>
      <c r="AF18" s="1">
        <v>200</v>
      </c>
      <c r="AG18" s="1">
        <v>234</v>
      </c>
      <c r="AH18" s="1">
        <v>0</v>
      </c>
      <c r="AI18" s="1">
        <v>7</v>
      </c>
      <c r="AJ18" s="1">
        <v>0</v>
      </c>
      <c r="AK18" s="1">
        <v>0</v>
      </c>
      <c r="AL18" s="1">
        <v>150</v>
      </c>
      <c r="AM18" s="1">
        <v>289</v>
      </c>
      <c r="AN18" s="1">
        <v>0</v>
      </c>
      <c r="AO18" s="1">
        <v>2</v>
      </c>
      <c r="AP18" s="1">
        <f t="shared" si="25"/>
        <v>0</v>
      </c>
      <c r="AQ18" s="1">
        <f t="shared" si="26"/>
        <v>1</v>
      </c>
      <c r="AR18" s="1">
        <f t="shared" si="27"/>
        <v>0</v>
      </c>
      <c r="AS18" s="1">
        <f t="shared" si="28"/>
        <v>3.1746031746031744E-2</v>
      </c>
      <c r="AT18" s="1">
        <f t="shared" si="29"/>
        <v>0.69387755102040816</v>
      </c>
      <c r="AU18" s="1">
        <f t="shared" si="30"/>
        <v>0.2743764172335601</v>
      </c>
      <c r="AV18" s="1">
        <f t="shared" si="31"/>
        <v>0</v>
      </c>
      <c r="AW18" s="1">
        <f t="shared" si="32"/>
        <v>0</v>
      </c>
      <c r="AX18" s="1">
        <f t="shared" si="33"/>
        <v>0.58956916099773238</v>
      </c>
      <c r="AY18" s="1">
        <f t="shared" si="34"/>
        <v>0.41043083900226757</v>
      </c>
      <c r="AZ18" s="1">
        <f t="shared" si="35"/>
        <v>0</v>
      </c>
      <c r="BA18" s="1">
        <f t="shared" si="36"/>
        <v>0</v>
      </c>
      <c r="BB18" s="1">
        <f t="shared" si="37"/>
        <v>0.45351473922902497</v>
      </c>
      <c r="BC18" s="1">
        <f t="shared" si="38"/>
        <v>0.54648526077097503</v>
      </c>
      <c r="BD18" s="1">
        <f t="shared" si="39"/>
        <v>0</v>
      </c>
      <c r="BE18" s="1">
        <f t="shared" si="40"/>
        <v>0</v>
      </c>
      <c r="BF18" s="1">
        <f t="shared" si="41"/>
        <v>0.3401360544217687</v>
      </c>
      <c r="BG18" s="1">
        <f t="shared" si="42"/>
        <v>0.65986394557823125</v>
      </c>
      <c r="BH18" s="1">
        <f t="shared" si="43"/>
        <v>-0.46834733041215731</v>
      </c>
      <c r="BI18" s="1">
        <f t="shared" si="44"/>
        <v>-0.22946524149702061</v>
      </c>
      <c r="BJ18" s="1">
        <f t="shared" si="45"/>
        <v>-0.15871716298625854</v>
      </c>
      <c r="BK18" s="1">
        <f t="shared" si="46"/>
        <v>-0.3434085938038573</v>
      </c>
      <c r="BL18">
        <v>1.1826598586207404</v>
      </c>
      <c r="BM18" s="1" t="s">
        <v>1303</v>
      </c>
      <c r="BN18" s="1" t="str">
        <f t="shared" si="47"/>
        <v>MINERIO</v>
      </c>
      <c r="BO18" s="1" t="s">
        <v>1303</v>
      </c>
    </row>
    <row r="19" spans="1:67" x14ac:dyDescent="0.25">
      <c r="A19" s="2" t="s">
        <v>1623</v>
      </c>
      <c r="B19" s="2" t="s">
        <v>103</v>
      </c>
      <c r="C19" s="2" t="s">
        <v>1408</v>
      </c>
      <c r="D19" s="2" t="s">
        <v>1733</v>
      </c>
      <c r="E19" s="2" t="s">
        <v>1727</v>
      </c>
      <c r="F19" s="2">
        <v>15</v>
      </c>
      <c r="G19" s="2">
        <v>44</v>
      </c>
      <c r="H19" s="2">
        <v>44</v>
      </c>
      <c r="I19" s="2">
        <v>30</v>
      </c>
      <c r="J19" s="35">
        <v>1.55</v>
      </c>
      <c r="K19" s="7">
        <v>0.72</v>
      </c>
      <c r="N19" s="3">
        <v>0</v>
      </c>
      <c r="O19" s="3">
        <v>1277</v>
      </c>
      <c r="P19" s="3">
        <v>0</v>
      </c>
      <c r="Q19" s="3">
        <v>410</v>
      </c>
      <c r="R19" s="3">
        <v>0</v>
      </c>
      <c r="S19" s="3">
        <v>3</v>
      </c>
      <c r="T19" s="3">
        <v>666</v>
      </c>
      <c r="U19" s="3">
        <v>211</v>
      </c>
      <c r="V19" s="3">
        <v>2</v>
      </c>
      <c r="W19" s="3">
        <v>14</v>
      </c>
      <c r="X19" s="3">
        <v>0</v>
      </c>
      <c r="Y19" s="3">
        <v>0</v>
      </c>
      <c r="Z19" s="3">
        <v>559</v>
      </c>
      <c r="AA19" s="3">
        <v>331</v>
      </c>
      <c r="AB19" s="3">
        <v>0</v>
      </c>
      <c r="AC19" s="1">
        <v>6</v>
      </c>
      <c r="AD19" s="1">
        <v>0</v>
      </c>
      <c r="AE19" s="1">
        <v>0</v>
      </c>
      <c r="AF19" s="1">
        <v>451</v>
      </c>
      <c r="AG19" s="1">
        <v>441</v>
      </c>
      <c r="AH19" s="1">
        <v>0</v>
      </c>
      <c r="AI19" s="1">
        <v>4</v>
      </c>
      <c r="AJ19" s="1">
        <v>0</v>
      </c>
      <c r="AK19" s="1">
        <v>0</v>
      </c>
      <c r="AL19" s="1">
        <v>369</v>
      </c>
      <c r="AM19" s="1">
        <v>524</v>
      </c>
      <c r="AN19" s="1">
        <v>0</v>
      </c>
      <c r="AO19" s="1">
        <v>3</v>
      </c>
      <c r="AP19" s="1">
        <f t="shared" si="25"/>
        <v>0</v>
      </c>
      <c r="AQ19" s="1">
        <f t="shared" si="26"/>
        <v>1</v>
      </c>
      <c r="AR19" s="1">
        <f t="shared" si="27"/>
        <v>0</v>
      </c>
      <c r="AS19" s="1">
        <f t="shared" si="28"/>
        <v>5.580357142857143E-3</v>
      </c>
      <c r="AT19" s="1">
        <f t="shared" si="29"/>
        <v>0.7433035714285714</v>
      </c>
      <c r="AU19" s="1">
        <f t="shared" si="30"/>
        <v>0.25111607142857145</v>
      </c>
      <c r="AV19" s="1">
        <f t="shared" si="31"/>
        <v>0</v>
      </c>
      <c r="AW19" s="1">
        <f t="shared" si="32"/>
        <v>0</v>
      </c>
      <c r="AX19" s="1">
        <f t="shared" si="33"/>
        <v>0.6238839285714286</v>
      </c>
      <c r="AY19" s="1">
        <f t="shared" si="34"/>
        <v>0.37611607142857145</v>
      </c>
      <c r="AZ19" s="1">
        <f t="shared" si="35"/>
        <v>0</v>
      </c>
      <c r="BA19" s="1">
        <f t="shared" si="36"/>
        <v>0</v>
      </c>
      <c r="BB19" s="1">
        <f t="shared" si="37"/>
        <v>0.5033482142857143</v>
      </c>
      <c r="BC19" s="1">
        <f t="shared" si="38"/>
        <v>0.4966517857142857</v>
      </c>
      <c r="BD19" s="1">
        <f t="shared" si="39"/>
        <v>0</v>
      </c>
      <c r="BE19" s="1">
        <f t="shared" si="40"/>
        <v>0</v>
      </c>
      <c r="BF19" s="1">
        <f t="shared" si="41"/>
        <v>0.41183035714285715</v>
      </c>
      <c r="BG19" s="1">
        <f t="shared" si="42"/>
        <v>0.5881696428571429</v>
      </c>
      <c r="BH19" s="1">
        <f t="shared" si="43"/>
        <v>-0.38528164350306482</v>
      </c>
      <c r="BI19" s="1">
        <f t="shared" si="44"/>
        <v>-0.20489620177570189</v>
      </c>
      <c r="BJ19" s="1">
        <f t="shared" si="45"/>
        <v>-0.12883378049182415</v>
      </c>
      <c r="BK19" s="1">
        <f t="shared" si="46"/>
        <v>-0.29813146778416466</v>
      </c>
      <c r="BL19">
        <v>0.90313017220228942</v>
      </c>
      <c r="BM19" s="1" t="s">
        <v>1303</v>
      </c>
      <c r="BN19" s="1" t="str">
        <f t="shared" si="47"/>
        <v>MINERIO</v>
      </c>
      <c r="BO19" s="1" t="s">
        <v>1303</v>
      </c>
    </row>
    <row r="20" spans="1:67" x14ac:dyDescent="0.25">
      <c r="A20" s="2" t="s">
        <v>1623</v>
      </c>
      <c r="B20" s="2" t="s">
        <v>103</v>
      </c>
      <c r="C20" s="2" t="s">
        <v>1408</v>
      </c>
      <c r="D20" s="2" t="s">
        <v>1731</v>
      </c>
      <c r="E20" s="2" t="s">
        <v>1727</v>
      </c>
      <c r="F20" s="2">
        <v>15</v>
      </c>
      <c r="G20" s="2">
        <v>42</v>
      </c>
      <c r="H20" s="2">
        <v>42</v>
      </c>
      <c r="I20" s="2">
        <v>10</v>
      </c>
      <c r="J20" s="35">
        <v>0.48</v>
      </c>
      <c r="K20" s="7">
        <v>0.82</v>
      </c>
      <c r="N20" s="3">
        <v>0</v>
      </c>
      <c r="O20" s="3">
        <v>836</v>
      </c>
      <c r="P20" s="3">
        <v>0</v>
      </c>
      <c r="Q20" s="3">
        <v>287</v>
      </c>
      <c r="R20" s="3">
        <v>0</v>
      </c>
      <c r="S20" s="3">
        <v>3</v>
      </c>
      <c r="T20" s="3">
        <v>419</v>
      </c>
      <c r="U20" s="3">
        <v>99</v>
      </c>
      <c r="V20" s="3">
        <v>15</v>
      </c>
      <c r="W20" s="3">
        <v>45</v>
      </c>
      <c r="X20" s="3">
        <v>0</v>
      </c>
      <c r="Y20" s="3">
        <v>0</v>
      </c>
      <c r="Z20" s="3">
        <v>397</v>
      </c>
      <c r="AA20" s="3">
        <v>162</v>
      </c>
      <c r="AB20" s="3">
        <v>1</v>
      </c>
      <c r="AC20" s="1">
        <v>21</v>
      </c>
      <c r="AD20" s="1">
        <v>0</v>
      </c>
      <c r="AE20" s="1">
        <v>0</v>
      </c>
      <c r="AF20" s="1">
        <v>344</v>
      </c>
      <c r="AG20" s="1">
        <v>224</v>
      </c>
      <c r="AH20" s="1">
        <v>0</v>
      </c>
      <c r="AI20" s="1">
        <v>13</v>
      </c>
      <c r="AJ20" s="1">
        <v>0</v>
      </c>
      <c r="AK20" s="1">
        <v>0</v>
      </c>
      <c r="AL20" s="1">
        <v>288</v>
      </c>
      <c r="AM20" s="1">
        <v>287</v>
      </c>
      <c r="AN20" s="1">
        <v>0</v>
      </c>
      <c r="AO20" s="1">
        <v>6</v>
      </c>
      <c r="AP20" s="1">
        <f t="shared" si="25"/>
        <v>0</v>
      </c>
      <c r="AQ20" s="1">
        <f t="shared" si="26"/>
        <v>1</v>
      </c>
      <c r="AR20" s="1">
        <f t="shared" si="27"/>
        <v>0</v>
      </c>
      <c r="AS20" s="1">
        <f t="shared" si="28"/>
        <v>3.098106712564544E-2</v>
      </c>
      <c r="AT20" s="1">
        <f t="shared" si="29"/>
        <v>0.72117039586919107</v>
      </c>
      <c r="AU20" s="1">
        <f t="shared" si="30"/>
        <v>0.24784853700516352</v>
      </c>
      <c r="AV20" s="1">
        <f t="shared" si="31"/>
        <v>0</v>
      </c>
      <c r="AW20" s="1">
        <f t="shared" si="32"/>
        <v>1.7211703958691911E-3</v>
      </c>
      <c r="AX20" s="1">
        <f t="shared" si="33"/>
        <v>0.68330464716006889</v>
      </c>
      <c r="AY20" s="1">
        <f t="shared" si="34"/>
        <v>0.31497418244406195</v>
      </c>
      <c r="AZ20" s="1">
        <f t="shared" si="35"/>
        <v>0</v>
      </c>
      <c r="BA20" s="1">
        <f t="shared" si="36"/>
        <v>0</v>
      </c>
      <c r="BB20" s="1">
        <f t="shared" si="37"/>
        <v>0.59208261617900171</v>
      </c>
      <c r="BC20" s="1">
        <f t="shared" si="38"/>
        <v>0.40791738382099829</v>
      </c>
      <c r="BD20" s="1">
        <f t="shared" si="39"/>
        <v>0</v>
      </c>
      <c r="BE20" s="1">
        <f t="shared" si="40"/>
        <v>0</v>
      </c>
      <c r="BF20" s="1">
        <f t="shared" si="41"/>
        <v>0.49569707401032703</v>
      </c>
      <c r="BG20" s="1">
        <f t="shared" si="42"/>
        <v>0.50430292598967297</v>
      </c>
      <c r="BH20" s="1">
        <f t="shared" si="43"/>
        <v>-0.30478364463109986</v>
      </c>
      <c r="BI20" s="1">
        <f t="shared" si="44"/>
        <v>-0.16538562562721565</v>
      </c>
      <c r="BJ20" s="1">
        <f t="shared" si="45"/>
        <v>-0.14196210942403542</v>
      </c>
      <c r="BK20" s="1">
        <f t="shared" si="46"/>
        <v>-0.22761768981880062</v>
      </c>
      <c r="BL20">
        <v>0.64329166079995437</v>
      </c>
      <c r="BM20" s="1" t="s">
        <v>1303</v>
      </c>
      <c r="BN20" s="1" t="str">
        <f t="shared" si="47"/>
        <v>MINERIO</v>
      </c>
      <c r="BO20" s="1" t="s">
        <v>1303</v>
      </c>
    </row>
    <row r="21" spans="1:67" x14ac:dyDescent="0.25">
      <c r="A21" s="2" t="s">
        <v>1623</v>
      </c>
      <c r="B21" s="2" t="s">
        <v>103</v>
      </c>
      <c r="C21" s="2" t="s">
        <v>1408</v>
      </c>
      <c r="D21" s="2" t="s">
        <v>1730</v>
      </c>
      <c r="E21" s="2" t="s">
        <v>1727</v>
      </c>
      <c r="F21" s="2">
        <v>15</v>
      </c>
      <c r="G21" s="2">
        <v>41</v>
      </c>
      <c r="H21" s="2">
        <v>41</v>
      </c>
      <c r="I21" s="2">
        <v>20</v>
      </c>
      <c r="J21" s="35">
        <v>12.76</v>
      </c>
      <c r="K21" s="7">
        <v>0.74</v>
      </c>
      <c r="N21" s="3">
        <v>0</v>
      </c>
      <c r="O21" s="3">
        <v>910</v>
      </c>
      <c r="P21" s="3">
        <v>0</v>
      </c>
      <c r="Q21" s="3">
        <v>306</v>
      </c>
      <c r="R21" s="3">
        <v>0</v>
      </c>
      <c r="S21" s="3">
        <v>45</v>
      </c>
      <c r="T21" s="3">
        <v>420</v>
      </c>
      <c r="U21" s="3">
        <v>72</v>
      </c>
      <c r="V21" s="3">
        <v>53</v>
      </c>
      <c r="W21" s="3">
        <v>42</v>
      </c>
      <c r="X21" s="3">
        <v>0</v>
      </c>
      <c r="Y21" s="3">
        <v>14</v>
      </c>
      <c r="Z21" s="3">
        <v>451</v>
      </c>
      <c r="AA21" s="3">
        <v>123</v>
      </c>
      <c r="AB21" s="3">
        <v>17</v>
      </c>
      <c r="AC21" s="1">
        <v>27</v>
      </c>
      <c r="AD21" s="1">
        <v>0</v>
      </c>
      <c r="AE21" s="1">
        <v>4</v>
      </c>
      <c r="AF21" s="1">
        <v>424</v>
      </c>
      <c r="AG21" s="1">
        <v>175</v>
      </c>
      <c r="AH21" s="1">
        <v>7</v>
      </c>
      <c r="AI21" s="1">
        <v>22</v>
      </c>
      <c r="AJ21" s="1">
        <v>0</v>
      </c>
      <c r="AK21" s="1">
        <v>0</v>
      </c>
      <c r="AL21" s="1">
        <v>404</v>
      </c>
      <c r="AM21" s="1">
        <v>214</v>
      </c>
      <c r="AN21" s="1">
        <v>1</v>
      </c>
      <c r="AO21" s="1">
        <v>13</v>
      </c>
      <c r="AP21" s="1">
        <f t="shared" si="25"/>
        <v>0</v>
      </c>
      <c r="AQ21" s="1">
        <f t="shared" si="26"/>
        <v>1</v>
      </c>
      <c r="AR21" s="1">
        <f t="shared" si="27"/>
        <v>0</v>
      </c>
      <c r="AS21" s="1">
        <f t="shared" si="28"/>
        <v>0.1550632911392405</v>
      </c>
      <c r="AT21" s="1">
        <f t="shared" si="29"/>
        <v>0.66455696202531644</v>
      </c>
      <c r="AU21" s="1">
        <f t="shared" si="30"/>
        <v>0.18037974683544303</v>
      </c>
      <c r="AV21" s="1">
        <f t="shared" si="31"/>
        <v>0</v>
      </c>
      <c r="AW21" s="1">
        <f t="shared" si="32"/>
        <v>4.9050632911392403E-2</v>
      </c>
      <c r="AX21" s="1">
        <f t="shared" si="33"/>
        <v>0.71360759493670889</v>
      </c>
      <c r="AY21" s="1">
        <f t="shared" si="34"/>
        <v>0.23734177215189872</v>
      </c>
      <c r="AZ21" s="1">
        <f t="shared" si="35"/>
        <v>0</v>
      </c>
      <c r="BA21" s="1">
        <f t="shared" si="36"/>
        <v>1.740506329113924E-2</v>
      </c>
      <c r="BB21" s="1">
        <f t="shared" si="37"/>
        <v>0.67088607594936711</v>
      </c>
      <c r="BC21" s="1">
        <f t="shared" si="38"/>
        <v>0.31170886075949367</v>
      </c>
      <c r="BD21" s="1">
        <f t="shared" si="39"/>
        <v>0</v>
      </c>
      <c r="BE21" s="1">
        <f t="shared" si="40"/>
        <v>1.5822784810126582E-3</v>
      </c>
      <c r="BF21" s="1">
        <f t="shared" si="41"/>
        <v>0.63924050632911389</v>
      </c>
      <c r="BG21" s="1">
        <f t="shared" si="42"/>
        <v>0.35917721518987344</v>
      </c>
      <c r="BH21" s="1">
        <f t="shared" si="43"/>
        <v>-0.19433571317178008</v>
      </c>
      <c r="BI21" s="1">
        <f t="shared" si="44"/>
        <v>-0.14654053640442447</v>
      </c>
      <c r="BJ21" s="1">
        <f t="shared" si="45"/>
        <v>-0.17746778788448456</v>
      </c>
      <c r="BK21" s="1">
        <f t="shared" si="46"/>
        <v>-0.17335122168965236</v>
      </c>
      <c r="BL21">
        <v>0.45751141958918412</v>
      </c>
      <c r="BM21" s="1" t="s">
        <v>1303</v>
      </c>
      <c r="BN21" s="1" t="str">
        <f t="shared" si="47"/>
        <v>MINERIO</v>
      </c>
      <c r="BO21" s="1" t="s">
        <v>1303</v>
      </c>
    </row>
    <row r="22" spans="1:67" x14ac:dyDescent="0.25">
      <c r="A22" s="2" t="s">
        <v>1623</v>
      </c>
      <c r="B22" s="2" t="s">
        <v>103</v>
      </c>
      <c r="C22" s="2" t="s">
        <v>1408</v>
      </c>
      <c r="D22" s="2" t="s">
        <v>1726</v>
      </c>
      <c r="E22" s="2" t="s">
        <v>1727</v>
      </c>
      <c r="F22" s="2">
        <v>15</v>
      </c>
      <c r="G22" s="2">
        <v>38</v>
      </c>
      <c r="H22" s="2">
        <v>38</v>
      </c>
      <c r="I22" s="2">
        <v>75</v>
      </c>
      <c r="J22" s="35">
        <v>2.98</v>
      </c>
      <c r="K22" s="7">
        <v>2.0099999999999998</v>
      </c>
      <c r="N22" s="3">
        <v>163</v>
      </c>
      <c r="O22" s="3">
        <v>2671</v>
      </c>
      <c r="P22" s="3">
        <v>0</v>
      </c>
      <c r="Q22" s="3">
        <v>490</v>
      </c>
      <c r="R22" s="3">
        <v>0</v>
      </c>
      <c r="S22" s="3">
        <v>50</v>
      </c>
      <c r="T22" s="3">
        <v>1523</v>
      </c>
      <c r="U22" s="3">
        <v>154</v>
      </c>
      <c r="V22" s="3">
        <v>56</v>
      </c>
      <c r="W22" s="3">
        <v>90</v>
      </c>
      <c r="X22" s="3">
        <v>0</v>
      </c>
      <c r="Y22" s="3">
        <v>16</v>
      </c>
      <c r="Z22" s="3">
        <v>1527</v>
      </c>
      <c r="AA22" s="3">
        <v>271</v>
      </c>
      <c r="AB22" s="3">
        <v>15</v>
      </c>
      <c r="AC22" s="1">
        <v>44</v>
      </c>
      <c r="AD22" s="1">
        <v>0</v>
      </c>
      <c r="AE22" s="1">
        <v>4</v>
      </c>
      <c r="AF22" s="1">
        <v>1425</v>
      </c>
      <c r="AG22" s="1">
        <v>413</v>
      </c>
      <c r="AH22" s="1">
        <v>3</v>
      </c>
      <c r="AI22" s="1">
        <v>28</v>
      </c>
      <c r="AJ22" s="1">
        <v>0</v>
      </c>
      <c r="AK22" s="1">
        <v>0</v>
      </c>
      <c r="AL22" s="1">
        <v>1325</v>
      </c>
      <c r="AM22" s="1">
        <v>531</v>
      </c>
      <c r="AN22" s="1">
        <v>0</v>
      </c>
      <c r="AO22" s="1">
        <v>17</v>
      </c>
      <c r="AP22" s="1">
        <f t="shared" si="25"/>
        <v>4.9037304452466908E-2</v>
      </c>
      <c r="AQ22" s="1">
        <f t="shared" si="26"/>
        <v>0.9509626955475331</v>
      </c>
      <c r="AR22" s="1">
        <f t="shared" si="27"/>
        <v>0</v>
      </c>
      <c r="AS22" s="1">
        <f t="shared" si="28"/>
        <v>5.6593699946609718E-2</v>
      </c>
      <c r="AT22" s="1">
        <f t="shared" si="29"/>
        <v>0.81313400961025095</v>
      </c>
      <c r="AU22" s="1">
        <f t="shared" si="30"/>
        <v>0.13027229044313934</v>
      </c>
      <c r="AV22" s="1">
        <f t="shared" si="31"/>
        <v>0</v>
      </c>
      <c r="AW22" s="1">
        <f t="shared" si="32"/>
        <v>1.6550987720234916E-2</v>
      </c>
      <c r="AX22" s="1">
        <f t="shared" si="33"/>
        <v>0.81526962092899091</v>
      </c>
      <c r="AY22" s="1">
        <f t="shared" si="34"/>
        <v>0.16817939135077417</v>
      </c>
      <c r="AZ22" s="1">
        <f t="shared" si="35"/>
        <v>0</v>
      </c>
      <c r="BA22" s="1">
        <f t="shared" si="36"/>
        <v>3.7373198077949813E-3</v>
      </c>
      <c r="BB22" s="1">
        <f t="shared" si="37"/>
        <v>0.7608115323011212</v>
      </c>
      <c r="BC22" s="1">
        <f t="shared" si="38"/>
        <v>0.23545114789108382</v>
      </c>
      <c r="BD22" s="1">
        <f t="shared" si="39"/>
        <v>0</v>
      </c>
      <c r="BE22" s="1">
        <f t="shared" si="40"/>
        <v>0</v>
      </c>
      <c r="BF22" s="1">
        <f t="shared" si="41"/>
        <v>0.70742124933262152</v>
      </c>
      <c r="BG22" s="1">
        <f t="shared" si="42"/>
        <v>0.29257875066737854</v>
      </c>
      <c r="BH22" s="1">
        <f t="shared" si="43"/>
        <v>-0.15032189910241067</v>
      </c>
      <c r="BI22" s="1">
        <f t="shared" si="44"/>
        <v>-8.8698740318816194E-2</v>
      </c>
      <c r="BJ22" s="1">
        <f t="shared" si="45"/>
        <v>-8.9837874039194784E-2</v>
      </c>
      <c r="BK22" s="1">
        <f t="shared" si="46"/>
        <v>-0.11872291303070837</v>
      </c>
      <c r="BL22">
        <v>-3.4245164058315361E-2</v>
      </c>
      <c r="BM22" s="1" t="s">
        <v>1303</v>
      </c>
      <c r="BN22" s="1" t="str">
        <f t="shared" si="47"/>
        <v>MINERIO</v>
      </c>
      <c r="BO22" s="1" t="s">
        <v>1303</v>
      </c>
    </row>
    <row r="23" spans="1:67" x14ac:dyDescent="0.25">
      <c r="A23" s="2" t="s">
        <v>952</v>
      </c>
      <c r="B23" s="2" t="s">
        <v>103</v>
      </c>
      <c r="C23" s="2" t="s">
        <v>161</v>
      </c>
      <c r="D23" s="2">
        <v>11467</v>
      </c>
      <c r="E23" s="6" t="s">
        <v>25</v>
      </c>
      <c r="G23" s="2">
        <v>18</v>
      </c>
      <c r="H23" s="2">
        <v>18</v>
      </c>
      <c r="I23" s="2">
        <v>180</v>
      </c>
      <c r="J23" s="35">
        <v>2.5000000000000001E-2</v>
      </c>
      <c r="K23" s="3">
        <v>0.27</v>
      </c>
      <c r="L23" s="2"/>
      <c r="M23" s="2"/>
      <c r="N23" s="2">
        <v>488</v>
      </c>
      <c r="O23" s="2">
        <v>4836</v>
      </c>
      <c r="P23" s="2">
        <v>0</v>
      </c>
      <c r="Q23" s="2">
        <v>966</v>
      </c>
      <c r="R23" s="5">
        <v>0</v>
      </c>
      <c r="S23" s="5">
        <v>164</v>
      </c>
      <c r="T23" s="5">
        <v>2643</v>
      </c>
      <c r="U23" s="5">
        <v>179</v>
      </c>
      <c r="V23" s="5">
        <v>202</v>
      </c>
      <c r="W23" s="5">
        <v>184</v>
      </c>
      <c r="X23" s="5">
        <v>0</v>
      </c>
      <c r="Y23" s="5">
        <v>89</v>
      </c>
      <c r="Z23" s="5">
        <v>2797</v>
      </c>
      <c r="AA23" s="5">
        <v>243</v>
      </c>
      <c r="AB23" s="5">
        <v>106</v>
      </c>
      <c r="AC23" s="5">
        <v>131</v>
      </c>
      <c r="AD23" s="1">
        <v>1</v>
      </c>
      <c r="AE23" s="1">
        <v>423</v>
      </c>
      <c r="AF23" s="1">
        <v>2158</v>
      </c>
      <c r="AG23" s="1">
        <v>116</v>
      </c>
      <c r="AH23" s="1">
        <v>489</v>
      </c>
      <c r="AI23" s="1">
        <v>191</v>
      </c>
      <c r="AJ23" s="1">
        <v>0</v>
      </c>
      <c r="AK23" s="1">
        <v>39</v>
      </c>
      <c r="AL23" s="1">
        <v>2853</v>
      </c>
      <c r="AM23" s="1">
        <v>316</v>
      </c>
      <c r="AN23" s="1">
        <v>45</v>
      </c>
      <c r="AO23" s="1">
        <v>108</v>
      </c>
      <c r="AP23" s="1">
        <f t="shared" ref="AP23:AP36" si="48">(N23+P23)/(N23+O23+P23+Q23)</f>
        <v>7.7583465818759939E-2</v>
      </c>
      <c r="AQ23" s="1">
        <f t="shared" ref="AQ23:AQ36" si="49">(O23+Q23)/(N23+O23+P23+Q23)</f>
        <v>0.92241653418124003</v>
      </c>
      <c r="AR23" s="1">
        <f t="shared" ref="AR23:AR36" si="50">(R23)/(R23+S23+T23+U23+V23+W23)</f>
        <v>0</v>
      </c>
      <c r="AS23" s="1">
        <f t="shared" ref="AS23:AS36" si="51">(S23+V23)/(R23+S23+T23+U23+V23+W23)</f>
        <v>0.10854092526690391</v>
      </c>
      <c r="AT23" s="1">
        <f t="shared" ref="AT23:AT36" si="52">(T23)/(R23+S23+T23+U23+V23+W23)</f>
        <v>0.78380782918149461</v>
      </c>
      <c r="AU23" s="1">
        <f t="shared" ref="AU23:AU36" si="53">(U23+W23)/(R23+S23+T23+U23+V23+W23)</f>
        <v>0.10765124555160142</v>
      </c>
      <c r="AV23" s="1">
        <f t="shared" ref="AV23:AV36" si="54">(X23)/(X23+Y23+Z23+AA23+AB23+AC23)</f>
        <v>0</v>
      </c>
      <c r="AW23" s="1">
        <f t="shared" ref="AW23:AW36" si="55">(Y23+AB23)/(X23+Y23+Z23+AA23+AB23+AC23)</f>
        <v>5.7932263814616754E-2</v>
      </c>
      <c r="AX23" s="1">
        <f t="shared" ref="AX23:AX36" si="56">(Z23)/(X23+Y23+Z23+AA23+AB23+AC23)</f>
        <v>0.83095662507427215</v>
      </c>
      <c r="AY23" s="1">
        <f t="shared" ref="AY23:AY36" si="57">(AA23+AC23)/(X23+Y23+Z23+AA23+AB23+AC23)</f>
        <v>0.1111111111111111</v>
      </c>
      <c r="AZ23" s="1">
        <f t="shared" ref="AZ23:AZ36" si="58">(AD23)/(AD23+AE23+AF23+AG23+AH23+AI23)</f>
        <v>2.9603315571343988E-4</v>
      </c>
      <c r="BA23" s="1">
        <f t="shared" ref="BA23:BA36" si="59">(AE23+AH23)/(AD23+AE23+AF23+AG23+AH23+AI23)</f>
        <v>0.26998223801065718</v>
      </c>
      <c r="BB23" s="1">
        <f t="shared" ref="BB23:BB36" si="60">(AF23)/(AD23+AE23+AF23+AG23+AH23+AI23)</f>
        <v>0.63883955002960335</v>
      </c>
      <c r="BC23" s="1">
        <f t="shared" ref="BC23:BC36" si="61">(AG23+AI23)/(AD23+AE23+AF23+AG23+AH23+AI23)</f>
        <v>9.0882178804026048E-2</v>
      </c>
      <c r="BD23" s="1">
        <f t="shared" ref="BD23:BD36" si="62">(AJ23)/(AJ23+AK23+AL23+AM23+AN23+AO23)</f>
        <v>0</v>
      </c>
      <c r="BE23" s="1">
        <f t="shared" ref="BE23:BE36" si="63">(AK23+AN23)/(AJ23+AK23+AL23+AM23+AN23+AO23)</f>
        <v>2.4992561737578103E-2</v>
      </c>
      <c r="BF23" s="1">
        <f t="shared" ref="BF23:BF36" si="64">(AL23)/(AJ23+AK23+AL23+AM23+AN23+AO23)</f>
        <v>0.84885450758702763</v>
      </c>
      <c r="BG23" s="1">
        <f t="shared" ref="BG23:BG36" si="65">(AM23+AO23)/(AJ23+AK23+AL23+AM23+AN23+AO23)</f>
        <v>0.12615293067539424</v>
      </c>
      <c r="BH23" s="1">
        <f t="shared" ref="BH23:BH36" si="66">LOG(BF23)</f>
        <v>-7.1166740812401097E-2</v>
      </c>
      <c r="BI23" s="1">
        <f t="shared" ref="BI23:BI36" si="67">LOG(AX23)</f>
        <v>-8.0421645268277789E-2</v>
      </c>
      <c r="BJ23" s="1">
        <f t="shared" ref="BJ23:BJ36" si="68">LOG(AT23)</f>
        <v>-0.1057904028209944</v>
      </c>
      <c r="BK23" s="1">
        <f t="shared" ref="BK23:BK36" si="69">LOG(BB23)</f>
        <v>-0.19460820488809796</v>
      </c>
      <c r="BL23">
        <v>-1.0901322755710572</v>
      </c>
      <c r="BM23" s="1" t="s">
        <v>1304</v>
      </c>
      <c r="BN23" s="1" t="str">
        <f t="shared" ref="BN23:BN36" si="70">IF(OR(BM23="MINERIO",J23&gt;0.04),"MINERIO","ESTERIL")</f>
        <v>ESTERIL</v>
      </c>
      <c r="BO23" s="1" t="s">
        <v>1304</v>
      </c>
    </row>
    <row r="24" spans="1:67" x14ac:dyDescent="0.25">
      <c r="A24" s="2" t="s">
        <v>952</v>
      </c>
      <c r="B24" s="2" t="s">
        <v>103</v>
      </c>
      <c r="C24" s="2" t="s">
        <v>161</v>
      </c>
      <c r="D24" s="2">
        <v>11468</v>
      </c>
      <c r="E24" s="6" t="s">
        <v>25</v>
      </c>
      <c r="G24" s="2">
        <v>19</v>
      </c>
      <c r="H24" s="2">
        <v>19</v>
      </c>
      <c r="I24" s="2">
        <v>170</v>
      </c>
      <c r="J24" s="35">
        <v>2.5000000000000001E-2</v>
      </c>
      <c r="K24" s="3">
        <v>0.15</v>
      </c>
      <c r="L24" s="2"/>
      <c r="M24" s="2"/>
      <c r="N24" s="2">
        <v>169</v>
      </c>
      <c r="O24" s="2">
        <v>6392</v>
      </c>
      <c r="P24" s="2">
        <v>0</v>
      </c>
      <c r="Q24" s="2">
        <v>862</v>
      </c>
      <c r="R24" s="5">
        <v>0</v>
      </c>
      <c r="S24" s="5">
        <v>284</v>
      </c>
      <c r="T24" s="5">
        <v>3149</v>
      </c>
      <c r="U24" s="5">
        <v>211</v>
      </c>
      <c r="V24" s="5">
        <v>308</v>
      </c>
      <c r="W24" s="5">
        <v>243</v>
      </c>
      <c r="X24" s="5">
        <v>0</v>
      </c>
      <c r="Y24" s="5">
        <v>158</v>
      </c>
      <c r="Z24" s="5">
        <v>3373</v>
      </c>
      <c r="AA24" s="5">
        <v>315</v>
      </c>
      <c r="AB24" s="5">
        <v>160</v>
      </c>
      <c r="AC24" s="5">
        <v>188</v>
      </c>
      <c r="AD24" s="1">
        <v>0</v>
      </c>
      <c r="AE24" s="1">
        <v>653</v>
      </c>
      <c r="AF24" s="1">
        <v>2408</v>
      </c>
      <c r="AG24" s="1">
        <v>122</v>
      </c>
      <c r="AH24" s="1">
        <v>726</v>
      </c>
      <c r="AI24" s="1">
        <v>291</v>
      </c>
      <c r="AJ24" s="1">
        <v>0</v>
      </c>
      <c r="AK24" s="1">
        <v>86</v>
      </c>
      <c r="AL24" s="1">
        <v>3458</v>
      </c>
      <c r="AM24" s="1">
        <v>412</v>
      </c>
      <c r="AN24" s="1">
        <v>87</v>
      </c>
      <c r="AO24" s="1">
        <v>151</v>
      </c>
      <c r="AP24" s="1">
        <f t="shared" si="48"/>
        <v>2.276707530647986E-2</v>
      </c>
      <c r="AQ24" s="1">
        <f t="shared" si="49"/>
        <v>0.97723292469352019</v>
      </c>
      <c r="AR24" s="1">
        <f t="shared" si="50"/>
        <v>0</v>
      </c>
      <c r="AS24" s="1">
        <f t="shared" si="51"/>
        <v>0.14112038140643623</v>
      </c>
      <c r="AT24" s="1">
        <f t="shared" si="52"/>
        <v>0.75065554231227649</v>
      </c>
      <c r="AU24" s="1">
        <f t="shared" si="53"/>
        <v>0.10822407628128725</v>
      </c>
      <c r="AV24" s="1">
        <f t="shared" si="54"/>
        <v>0</v>
      </c>
      <c r="AW24" s="1">
        <f t="shared" si="55"/>
        <v>7.5822603719599424E-2</v>
      </c>
      <c r="AX24" s="1">
        <f t="shared" si="56"/>
        <v>0.8042441583214115</v>
      </c>
      <c r="AY24" s="1">
        <f t="shared" si="57"/>
        <v>0.11993323795898903</v>
      </c>
      <c r="AZ24" s="1">
        <f t="shared" si="58"/>
        <v>0</v>
      </c>
      <c r="BA24" s="1">
        <f t="shared" si="59"/>
        <v>0.32833333333333331</v>
      </c>
      <c r="BB24" s="1">
        <f t="shared" si="60"/>
        <v>0.57333333333333336</v>
      </c>
      <c r="BC24" s="1">
        <f t="shared" si="61"/>
        <v>9.8333333333333328E-2</v>
      </c>
      <c r="BD24" s="1">
        <f t="shared" si="62"/>
        <v>0</v>
      </c>
      <c r="BE24" s="1">
        <f t="shared" si="63"/>
        <v>4.1249403910348113E-2</v>
      </c>
      <c r="BF24" s="1">
        <f t="shared" si="64"/>
        <v>0.82451120648545539</v>
      </c>
      <c r="BG24" s="1">
        <f t="shared" si="65"/>
        <v>0.13423938960419646</v>
      </c>
      <c r="BH24" s="1">
        <f t="shared" si="66"/>
        <v>-8.380343719142129E-2</v>
      </c>
      <c r="BI24" s="1">
        <f t="shared" si="67"/>
        <v>-9.4612084940123603E-2</v>
      </c>
      <c r="BJ24" s="1">
        <f t="shared" si="68"/>
        <v>-0.12455930452817519</v>
      </c>
      <c r="BK24" s="1">
        <f t="shared" si="69"/>
        <v>-0.24159280781211351</v>
      </c>
      <c r="BL24">
        <v>-1.1551907768892273</v>
      </c>
      <c r="BM24" s="1" t="s">
        <v>1304</v>
      </c>
      <c r="BN24" s="1" t="str">
        <f t="shared" si="70"/>
        <v>ESTERIL</v>
      </c>
      <c r="BO24" s="1" t="s">
        <v>1304</v>
      </c>
    </row>
    <row r="25" spans="1:67" x14ac:dyDescent="0.25">
      <c r="A25" s="2" t="s">
        <v>952</v>
      </c>
      <c r="B25" s="2" t="s">
        <v>103</v>
      </c>
      <c r="C25" s="2" t="s">
        <v>161</v>
      </c>
      <c r="D25" s="2">
        <v>11469</v>
      </c>
      <c r="E25" s="6" t="s">
        <v>25</v>
      </c>
      <c r="G25" s="2">
        <v>20</v>
      </c>
      <c r="H25" s="2">
        <v>20</v>
      </c>
      <c r="I25" s="2">
        <v>125</v>
      </c>
      <c r="J25" s="35">
        <v>2.5000000000000001E-2</v>
      </c>
      <c r="K25" s="3">
        <v>0.02</v>
      </c>
      <c r="L25" s="2"/>
      <c r="M25" s="2"/>
      <c r="N25" s="2">
        <v>26</v>
      </c>
      <c r="O25" s="2">
        <v>4648</v>
      </c>
      <c r="P25" s="2">
        <v>0</v>
      </c>
      <c r="Q25" s="2">
        <v>653</v>
      </c>
      <c r="R25" s="5">
        <v>0</v>
      </c>
      <c r="S25" s="5">
        <v>33</v>
      </c>
      <c r="T25" s="5">
        <v>2544</v>
      </c>
      <c r="U25" s="5">
        <v>331</v>
      </c>
      <c r="V25" s="5">
        <v>39</v>
      </c>
      <c r="W25" s="5">
        <v>93</v>
      </c>
      <c r="X25" s="5">
        <v>0</v>
      </c>
      <c r="Y25" s="5">
        <v>7</v>
      </c>
      <c r="Z25" s="5">
        <v>2472</v>
      </c>
      <c r="AA25" s="5">
        <v>497</v>
      </c>
      <c r="AB25" s="5">
        <v>10</v>
      </c>
      <c r="AC25" s="5">
        <v>54</v>
      </c>
      <c r="AD25" s="1">
        <v>0</v>
      </c>
      <c r="AE25" s="1">
        <v>113</v>
      </c>
      <c r="AF25" s="1">
        <v>2459</v>
      </c>
      <c r="AG25" s="1">
        <v>200</v>
      </c>
      <c r="AH25" s="1">
        <v>121</v>
      </c>
      <c r="AI25" s="1">
        <v>148</v>
      </c>
      <c r="AJ25" s="1">
        <v>0</v>
      </c>
      <c r="AK25" s="1">
        <v>6</v>
      </c>
      <c r="AL25" s="1">
        <v>2334</v>
      </c>
      <c r="AM25" s="1">
        <v>659</v>
      </c>
      <c r="AN25" s="1">
        <v>6</v>
      </c>
      <c r="AO25" s="1">
        <v>35</v>
      </c>
      <c r="AP25" s="1">
        <f t="shared" si="48"/>
        <v>4.8807959451849072E-3</v>
      </c>
      <c r="AQ25" s="1">
        <f t="shared" si="49"/>
        <v>0.99511920405481513</v>
      </c>
      <c r="AR25" s="1">
        <f t="shared" si="50"/>
        <v>0</v>
      </c>
      <c r="AS25" s="1">
        <f t="shared" si="51"/>
        <v>2.368421052631579E-2</v>
      </c>
      <c r="AT25" s="1">
        <f t="shared" si="52"/>
        <v>0.83684210526315794</v>
      </c>
      <c r="AU25" s="1">
        <f t="shared" si="53"/>
        <v>0.13947368421052631</v>
      </c>
      <c r="AV25" s="1">
        <f t="shared" si="54"/>
        <v>0</v>
      </c>
      <c r="AW25" s="1">
        <f t="shared" si="55"/>
        <v>5.5921052631578948E-3</v>
      </c>
      <c r="AX25" s="1">
        <f t="shared" si="56"/>
        <v>0.81315789473684208</v>
      </c>
      <c r="AY25" s="1">
        <f t="shared" si="57"/>
        <v>0.18124999999999999</v>
      </c>
      <c r="AZ25" s="1">
        <f t="shared" si="58"/>
        <v>0</v>
      </c>
      <c r="BA25" s="1">
        <f t="shared" si="59"/>
        <v>7.6948372245971716E-2</v>
      </c>
      <c r="BB25" s="1">
        <f t="shared" si="60"/>
        <v>0.80861558697796776</v>
      </c>
      <c r="BC25" s="1">
        <f t="shared" si="61"/>
        <v>0.11443604077606051</v>
      </c>
      <c r="BD25" s="1">
        <f t="shared" si="62"/>
        <v>0</v>
      </c>
      <c r="BE25" s="1">
        <f t="shared" si="63"/>
        <v>3.9473684210526317E-3</v>
      </c>
      <c r="BF25" s="1">
        <f t="shared" si="64"/>
        <v>0.76776315789473681</v>
      </c>
      <c r="BG25" s="1">
        <f t="shared" si="65"/>
        <v>0.22828947368421051</v>
      </c>
      <c r="BH25" s="1">
        <f t="shared" si="66"/>
        <v>-0.11477273189940239</v>
      </c>
      <c r="BI25" s="1">
        <f t="shared" si="67"/>
        <v>-8.9825117191975529E-2</v>
      </c>
      <c r="BJ25" s="1">
        <f t="shared" si="68"/>
        <v>-7.7356476632377449E-2</v>
      </c>
      <c r="BK25" s="1">
        <f t="shared" si="69"/>
        <v>-9.2257891405415016E-2</v>
      </c>
      <c r="BL25">
        <v>-0.90486960910583469</v>
      </c>
      <c r="BM25" s="1" t="s">
        <v>1304</v>
      </c>
      <c r="BN25" s="1" t="str">
        <f t="shared" si="70"/>
        <v>ESTERIL</v>
      </c>
      <c r="BO25" s="1" t="s">
        <v>1304</v>
      </c>
    </row>
    <row r="26" spans="1:67" x14ac:dyDescent="0.25">
      <c r="A26" s="2" t="s">
        <v>952</v>
      </c>
      <c r="B26" s="2" t="s">
        <v>103</v>
      </c>
      <c r="C26" s="2" t="s">
        <v>161</v>
      </c>
      <c r="D26" s="2">
        <v>11466</v>
      </c>
      <c r="E26" s="6" t="s">
        <v>25</v>
      </c>
      <c r="G26" s="2">
        <v>17</v>
      </c>
      <c r="H26" s="2">
        <v>17</v>
      </c>
      <c r="I26" s="2">
        <v>115</v>
      </c>
      <c r="J26" s="35">
        <v>2.5000000000000001E-2</v>
      </c>
      <c r="K26" s="3">
        <v>0</v>
      </c>
      <c r="L26" s="2"/>
      <c r="M26" s="2"/>
      <c r="N26" s="2">
        <v>21</v>
      </c>
      <c r="O26" s="2">
        <v>3935</v>
      </c>
      <c r="P26" s="2">
        <v>0</v>
      </c>
      <c r="Q26" s="2">
        <v>801</v>
      </c>
      <c r="R26" s="5">
        <v>0</v>
      </c>
      <c r="S26" s="5">
        <v>18</v>
      </c>
      <c r="T26" s="5">
        <v>2125</v>
      </c>
      <c r="U26" s="5">
        <v>368</v>
      </c>
      <c r="V26" s="5">
        <v>17</v>
      </c>
      <c r="W26" s="5">
        <v>44</v>
      </c>
      <c r="X26" s="5">
        <v>0</v>
      </c>
      <c r="Y26" s="5">
        <v>5</v>
      </c>
      <c r="Z26" s="5">
        <v>1986</v>
      </c>
      <c r="AA26" s="5">
        <v>554</v>
      </c>
      <c r="AB26" s="5">
        <v>4</v>
      </c>
      <c r="AC26" s="5">
        <v>21</v>
      </c>
      <c r="AD26" s="1">
        <v>0</v>
      </c>
      <c r="AE26" s="1">
        <v>38</v>
      </c>
      <c r="AF26" s="1">
        <v>2188</v>
      </c>
      <c r="AG26" s="1">
        <v>219</v>
      </c>
      <c r="AH26" s="1">
        <v>40</v>
      </c>
      <c r="AI26" s="1">
        <v>88</v>
      </c>
      <c r="AJ26" s="1">
        <v>0</v>
      </c>
      <c r="AK26" s="1">
        <v>1</v>
      </c>
      <c r="AL26" s="1">
        <v>1844</v>
      </c>
      <c r="AM26" s="1">
        <v>708</v>
      </c>
      <c r="AN26" s="1">
        <v>1</v>
      </c>
      <c r="AO26" s="1">
        <v>16</v>
      </c>
      <c r="AP26" s="1">
        <f t="shared" si="48"/>
        <v>4.414546983392895E-3</v>
      </c>
      <c r="AQ26" s="1">
        <f t="shared" si="49"/>
        <v>0.99558545301660706</v>
      </c>
      <c r="AR26" s="1">
        <f t="shared" si="50"/>
        <v>0</v>
      </c>
      <c r="AS26" s="1">
        <f t="shared" si="51"/>
        <v>1.3608087091757388E-2</v>
      </c>
      <c r="AT26" s="1">
        <f t="shared" si="52"/>
        <v>0.82620528771384139</v>
      </c>
      <c r="AU26" s="1">
        <f t="shared" si="53"/>
        <v>0.16018662519440124</v>
      </c>
      <c r="AV26" s="1">
        <f t="shared" si="54"/>
        <v>0</v>
      </c>
      <c r="AW26" s="1">
        <f t="shared" si="55"/>
        <v>3.5019455252918289E-3</v>
      </c>
      <c r="AX26" s="1">
        <f t="shared" si="56"/>
        <v>0.77276264591439692</v>
      </c>
      <c r="AY26" s="1">
        <f t="shared" si="57"/>
        <v>0.22373540856031129</v>
      </c>
      <c r="AZ26" s="1">
        <f t="shared" si="58"/>
        <v>0</v>
      </c>
      <c r="BA26" s="1">
        <f t="shared" si="59"/>
        <v>3.0314807617567042E-2</v>
      </c>
      <c r="BB26" s="1">
        <f t="shared" si="60"/>
        <v>0.8503692188107268</v>
      </c>
      <c r="BC26" s="1">
        <f t="shared" si="61"/>
        <v>0.11931597357170617</v>
      </c>
      <c r="BD26" s="1">
        <f t="shared" si="62"/>
        <v>0</v>
      </c>
      <c r="BE26" s="1">
        <f t="shared" si="63"/>
        <v>7.7821011673151756E-4</v>
      </c>
      <c r="BF26" s="1">
        <f t="shared" si="64"/>
        <v>0.71750972762645915</v>
      </c>
      <c r="BG26" s="1">
        <f t="shared" si="65"/>
        <v>0.28171206225680934</v>
      </c>
      <c r="BH26" s="1">
        <f t="shared" si="66"/>
        <v>-0.14417220661368399</v>
      </c>
      <c r="BI26" s="1">
        <f t="shared" si="67"/>
        <v>-0.11195387917193216</v>
      </c>
      <c r="BJ26" s="1">
        <f t="shared" si="68"/>
        <v>-8.2912029865854109E-2</v>
      </c>
      <c r="BK26" s="1">
        <f t="shared" si="69"/>
        <v>-7.039246854895341E-2</v>
      </c>
      <c r="BL26">
        <v>-0.84924546127767864</v>
      </c>
      <c r="BM26" s="1" t="s">
        <v>1304</v>
      </c>
      <c r="BN26" s="1" t="str">
        <f t="shared" si="70"/>
        <v>ESTERIL</v>
      </c>
      <c r="BO26" s="1" t="s">
        <v>1304</v>
      </c>
    </row>
    <row r="27" spans="1:67" x14ac:dyDescent="0.25">
      <c r="A27" s="2" t="s">
        <v>952</v>
      </c>
      <c r="B27" s="2" t="s">
        <v>103</v>
      </c>
      <c r="C27" s="2" t="s">
        <v>161</v>
      </c>
      <c r="D27" s="2">
        <v>11470</v>
      </c>
      <c r="E27" s="6" t="s">
        <v>26</v>
      </c>
      <c r="G27" s="2">
        <v>21</v>
      </c>
      <c r="H27" s="2">
        <v>21</v>
      </c>
      <c r="I27" s="2">
        <v>125</v>
      </c>
      <c r="J27" s="35">
        <v>2.5000000000000001E-2</v>
      </c>
      <c r="K27" s="3">
        <v>0.02</v>
      </c>
      <c r="L27" s="2"/>
      <c r="M27" s="2"/>
      <c r="N27" s="2">
        <v>80</v>
      </c>
      <c r="O27" s="2">
        <v>4154</v>
      </c>
      <c r="P27" s="2">
        <v>0</v>
      </c>
      <c r="Q27" s="2">
        <v>754</v>
      </c>
      <c r="R27" s="5">
        <v>0</v>
      </c>
      <c r="S27" s="5">
        <v>38</v>
      </c>
      <c r="T27" s="5">
        <v>2269</v>
      </c>
      <c r="U27" s="5">
        <v>297</v>
      </c>
      <c r="V27" s="5">
        <v>47</v>
      </c>
      <c r="W27" s="5">
        <v>76</v>
      </c>
      <c r="X27" s="5">
        <v>0</v>
      </c>
      <c r="Y27" s="5">
        <v>18</v>
      </c>
      <c r="Z27" s="5">
        <v>2206</v>
      </c>
      <c r="AA27" s="5">
        <v>437</v>
      </c>
      <c r="AB27" s="5">
        <v>19</v>
      </c>
      <c r="AC27" s="5">
        <v>46</v>
      </c>
      <c r="AD27" s="1">
        <v>0</v>
      </c>
      <c r="AE27" s="1">
        <v>119</v>
      </c>
      <c r="AF27" s="1">
        <v>2206</v>
      </c>
      <c r="AG27" s="1">
        <v>160</v>
      </c>
      <c r="AH27" s="1">
        <v>127</v>
      </c>
      <c r="AI27" s="1">
        <v>117</v>
      </c>
      <c r="AJ27" s="1">
        <v>0</v>
      </c>
      <c r="AK27" s="1">
        <v>1</v>
      </c>
      <c r="AL27" s="1">
        <v>2126</v>
      </c>
      <c r="AM27" s="1">
        <v>558</v>
      </c>
      <c r="AN27" s="1">
        <v>3</v>
      </c>
      <c r="AO27" s="1">
        <v>38</v>
      </c>
      <c r="AP27" s="1">
        <f t="shared" si="48"/>
        <v>1.6038492381716118E-2</v>
      </c>
      <c r="AQ27" s="1">
        <f t="shared" si="49"/>
        <v>0.98396150761828383</v>
      </c>
      <c r="AR27" s="1">
        <f t="shared" si="50"/>
        <v>0</v>
      </c>
      <c r="AS27" s="1">
        <f t="shared" si="51"/>
        <v>3.116978364503117E-2</v>
      </c>
      <c r="AT27" s="1">
        <f t="shared" si="52"/>
        <v>0.83204987165383204</v>
      </c>
      <c r="AU27" s="1">
        <f t="shared" si="53"/>
        <v>0.13678034470113679</v>
      </c>
      <c r="AV27" s="1">
        <f t="shared" si="54"/>
        <v>0</v>
      </c>
      <c r="AW27" s="1">
        <f t="shared" si="55"/>
        <v>1.3573000733675716E-2</v>
      </c>
      <c r="AX27" s="1">
        <f t="shared" si="56"/>
        <v>0.80924431401320618</v>
      </c>
      <c r="AY27" s="1">
        <f t="shared" si="57"/>
        <v>0.17718268525311812</v>
      </c>
      <c r="AZ27" s="1">
        <f t="shared" si="58"/>
        <v>0</v>
      </c>
      <c r="BA27" s="1">
        <f t="shared" si="59"/>
        <v>9.0142909490655912E-2</v>
      </c>
      <c r="BB27" s="1">
        <f t="shared" si="60"/>
        <v>0.80835470868449977</v>
      </c>
      <c r="BC27" s="1">
        <f t="shared" si="61"/>
        <v>0.10150238182484426</v>
      </c>
      <c r="BD27" s="1">
        <f t="shared" si="62"/>
        <v>0</v>
      </c>
      <c r="BE27" s="1">
        <f t="shared" si="63"/>
        <v>1.467351430667645E-3</v>
      </c>
      <c r="BF27" s="1">
        <f t="shared" si="64"/>
        <v>0.77989728539985326</v>
      </c>
      <c r="BG27" s="1">
        <f t="shared" si="65"/>
        <v>0.2186353631694791</v>
      </c>
      <c r="BH27" s="1">
        <f t="shared" si="66"/>
        <v>-0.1079625913113768</v>
      </c>
      <c r="BI27" s="1">
        <f t="shared" si="67"/>
        <v>-9.1920343394482948E-2</v>
      </c>
      <c r="BJ27" s="1">
        <f t="shared" si="68"/>
        <v>-7.9850642056693913E-2</v>
      </c>
      <c r="BK27" s="1">
        <f t="shared" si="69"/>
        <v>-9.2398027565724766E-2</v>
      </c>
      <c r="BL27">
        <v>-0.97963309973481216</v>
      </c>
      <c r="BM27" s="1" t="s">
        <v>1304</v>
      </c>
      <c r="BN27" s="1" t="str">
        <f t="shared" si="70"/>
        <v>ESTERIL</v>
      </c>
      <c r="BO27" s="1" t="s">
        <v>1304</v>
      </c>
    </row>
    <row r="28" spans="1:67" x14ac:dyDescent="0.25">
      <c r="A28" s="2" t="s">
        <v>952</v>
      </c>
      <c r="B28" s="2" t="s">
        <v>103</v>
      </c>
      <c r="C28" s="2" t="s">
        <v>161</v>
      </c>
      <c r="D28" s="2">
        <v>11472</v>
      </c>
      <c r="E28" s="6" t="s">
        <v>26</v>
      </c>
      <c r="G28" s="2">
        <v>23</v>
      </c>
      <c r="H28" s="2">
        <v>23</v>
      </c>
      <c r="I28" s="2">
        <v>115</v>
      </c>
      <c r="J28" s="35">
        <v>0.08</v>
      </c>
      <c r="K28" s="3">
        <v>0.73</v>
      </c>
      <c r="L28" s="2"/>
      <c r="M28" s="2"/>
      <c r="N28" s="2">
        <v>29</v>
      </c>
      <c r="O28" s="2">
        <v>5189</v>
      </c>
      <c r="P28" s="2">
        <v>0</v>
      </c>
      <c r="Q28" s="2">
        <v>732</v>
      </c>
      <c r="R28" s="5">
        <v>0</v>
      </c>
      <c r="S28" s="5">
        <v>37</v>
      </c>
      <c r="T28" s="5">
        <v>2779</v>
      </c>
      <c r="U28" s="5">
        <v>355</v>
      </c>
      <c r="V28" s="5">
        <v>58</v>
      </c>
      <c r="W28" s="5">
        <v>121</v>
      </c>
      <c r="X28" s="5">
        <v>0</v>
      </c>
      <c r="Y28" s="5">
        <v>7</v>
      </c>
      <c r="Z28" s="5">
        <v>2681</v>
      </c>
      <c r="AA28" s="5">
        <v>582</v>
      </c>
      <c r="AB28" s="5">
        <v>9</v>
      </c>
      <c r="AC28" s="5">
        <v>71</v>
      </c>
      <c r="AD28" s="1">
        <v>0</v>
      </c>
      <c r="AE28" s="1">
        <v>119</v>
      </c>
      <c r="AF28" s="1">
        <v>2662</v>
      </c>
      <c r="AG28" s="1">
        <v>189</v>
      </c>
      <c r="AH28" s="1">
        <v>182</v>
      </c>
      <c r="AI28" s="1">
        <v>200</v>
      </c>
      <c r="AJ28" s="1">
        <v>0</v>
      </c>
      <c r="AK28" s="1">
        <v>3</v>
      </c>
      <c r="AL28" s="1">
        <v>2490</v>
      </c>
      <c r="AM28" s="1">
        <v>811</v>
      </c>
      <c r="AN28" s="1">
        <v>3</v>
      </c>
      <c r="AO28" s="1">
        <v>43</v>
      </c>
      <c r="AP28" s="1">
        <f t="shared" si="48"/>
        <v>4.8739495798319332E-3</v>
      </c>
      <c r="AQ28" s="1">
        <f t="shared" si="49"/>
        <v>0.99512605042016811</v>
      </c>
      <c r="AR28" s="1">
        <f t="shared" si="50"/>
        <v>0</v>
      </c>
      <c r="AS28" s="1">
        <f t="shared" si="51"/>
        <v>2.8358208955223882E-2</v>
      </c>
      <c r="AT28" s="1">
        <f t="shared" si="52"/>
        <v>0.82955223880597018</v>
      </c>
      <c r="AU28" s="1">
        <f t="shared" si="53"/>
        <v>0.14208955223880598</v>
      </c>
      <c r="AV28" s="1">
        <f t="shared" si="54"/>
        <v>0</v>
      </c>
      <c r="AW28" s="1">
        <f t="shared" si="55"/>
        <v>4.7761194029850747E-3</v>
      </c>
      <c r="AX28" s="1">
        <f t="shared" si="56"/>
        <v>0.8002985074626866</v>
      </c>
      <c r="AY28" s="1">
        <f t="shared" si="57"/>
        <v>0.19492537313432837</v>
      </c>
      <c r="AZ28" s="1">
        <f t="shared" si="58"/>
        <v>0</v>
      </c>
      <c r="BA28" s="1">
        <f t="shared" si="59"/>
        <v>8.9797136038186162E-2</v>
      </c>
      <c r="BB28" s="1">
        <f t="shared" si="60"/>
        <v>0.79415274463007157</v>
      </c>
      <c r="BC28" s="1">
        <f t="shared" si="61"/>
        <v>0.11605011933174224</v>
      </c>
      <c r="BD28" s="1">
        <f t="shared" si="62"/>
        <v>0</v>
      </c>
      <c r="BE28" s="1">
        <f t="shared" si="63"/>
        <v>1.791044776119403E-3</v>
      </c>
      <c r="BF28" s="1">
        <f t="shared" si="64"/>
        <v>0.74328358208955225</v>
      </c>
      <c r="BG28" s="1">
        <f t="shared" si="65"/>
        <v>0.25492537313432834</v>
      </c>
      <c r="BH28" s="1">
        <f t="shared" si="66"/>
        <v>-0.12884545994110888</v>
      </c>
      <c r="BI28" s="1">
        <f t="shared" si="67"/>
        <v>-9.6747993053965642E-2</v>
      </c>
      <c r="BJ28" s="1">
        <f t="shared" si="68"/>
        <v>-8.1156260259473326E-2</v>
      </c>
      <c r="BK28" s="1">
        <f t="shared" si="69"/>
        <v>-0.1000959588195826</v>
      </c>
      <c r="BL28">
        <v>-0.93657198742691206</v>
      </c>
      <c r="BM28" s="1" t="s">
        <v>1304</v>
      </c>
      <c r="BN28" s="1" t="str">
        <f t="shared" si="70"/>
        <v>MINERIO</v>
      </c>
      <c r="BO28" s="1" t="s">
        <v>1304</v>
      </c>
    </row>
    <row r="29" spans="1:67" x14ac:dyDescent="0.25">
      <c r="A29" s="2" t="s">
        <v>952</v>
      </c>
      <c r="B29" s="2" t="s">
        <v>103</v>
      </c>
      <c r="C29" s="2" t="s">
        <v>161</v>
      </c>
      <c r="D29" s="2">
        <v>11471</v>
      </c>
      <c r="E29" s="6" t="s">
        <v>26</v>
      </c>
      <c r="G29" s="2">
        <v>22</v>
      </c>
      <c r="H29" s="2">
        <v>22</v>
      </c>
      <c r="I29" s="2">
        <v>195</v>
      </c>
      <c r="J29" s="35">
        <v>2.5000000000000001E-2</v>
      </c>
      <c r="K29" s="3">
        <v>0.01</v>
      </c>
      <c r="L29" s="2"/>
      <c r="M29" s="2"/>
      <c r="N29" s="2">
        <v>156</v>
      </c>
      <c r="O29" s="2">
        <v>6024</v>
      </c>
      <c r="P29" s="2">
        <v>0</v>
      </c>
      <c r="Q29" s="2">
        <v>1024</v>
      </c>
      <c r="R29" s="5">
        <v>0</v>
      </c>
      <c r="S29" s="5">
        <v>27</v>
      </c>
      <c r="T29" s="5">
        <v>3236</v>
      </c>
      <c r="U29" s="5">
        <v>575</v>
      </c>
      <c r="V29" s="5">
        <v>30</v>
      </c>
      <c r="W29" s="5">
        <v>64</v>
      </c>
      <c r="X29" s="5">
        <v>0</v>
      </c>
      <c r="Y29" s="5">
        <v>10</v>
      </c>
      <c r="Z29" s="5">
        <v>3062</v>
      </c>
      <c r="AA29" s="5">
        <v>816</v>
      </c>
      <c r="AB29" s="5">
        <v>9</v>
      </c>
      <c r="AC29" s="5">
        <v>34</v>
      </c>
      <c r="AD29" s="1">
        <v>0</v>
      </c>
      <c r="AE29" s="1">
        <v>61</v>
      </c>
      <c r="AF29" s="1">
        <v>3303</v>
      </c>
      <c r="AG29" s="1">
        <v>351</v>
      </c>
      <c r="AH29" s="1">
        <v>84</v>
      </c>
      <c r="AI29" s="1">
        <v>135</v>
      </c>
      <c r="AJ29" s="1">
        <v>0</v>
      </c>
      <c r="AK29" s="1">
        <v>4</v>
      </c>
      <c r="AL29" s="1">
        <v>2858</v>
      </c>
      <c r="AM29" s="1">
        <v>1041</v>
      </c>
      <c r="AN29" s="1">
        <v>6</v>
      </c>
      <c r="AO29" s="1">
        <v>22</v>
      </c>
      <c r="AP29" s="1">
        <f t="shared" si="48"/>
        <v>2.1654636313159357E-2</v>
      </c>
      <c r="AQ29" s="1">
        <f t="shared" si="49"/>
        <v>0.97834536368684066</v>
      </c>
      <c r="AR29" s="1">
        <f t="shared" si="50"/>
        <v>0</v>
      </c>
      <c r="AS29" s="1">
        <f t="shared" si="51"/>
        <v>1.449643947100712E-2</v>
      </c>
      <c r="AT29" s="1">
        <f t="shared" si="52"/>
        <v>0.82299084435401826</v>
      </c>
      <c r="AU29" s="1">
        <f t="shared" si="53"/>
        <v>0.16251271617497456</v>
      </c>
      <c r="AV29" s="1">
        <f t="shared" si="54"/>
        <v>0</v>
      </c>
      <c r="AW29" s="1">
        <f t="shared" si="55"/>
        <v>4.8333757313660649E-3</v>
      </c>
      <c r="AX29" s="1">
        <f t="shared" si="56"/>
        <v>0.77893665733909945</v>
      </c>
      <c r="AY29" s="1">
        <f t="shared" si="57"/>
        <v>0.21622996692953447</v>
      </c>
      <c r="AZ29" s="1">
        <f t="shared" si="58"/>
        <v>0</v>
      </c>
      <c r="BA29" s="1">
        <f t="shared" si="59"/>
        <v>3.6858159633960344E-2</v>
      </c>
      <c r="BB29" s="1">
        <f t="shared" si="60"/>
        <v>0.83960345704117945</v>
      </c>
      <c r="BC29" s="1">
        <f t="shared" si="61"/>
        <v>0.1235383833248602</v>
      </c>
      <c r="BD29" s="1">
        <f t="shared" si="62"/>
        <v>0</v>
      </c>
      <c r="BE29" s="1">
        <f t="shared" si="63"/>
        <v>2.5438819638768763E-3</v>
      </c>
      <c r="BF29" s="1">
        <f t="shared" si="64"/>
        <v>0.72704146527601121</v>
      </c>
      <c r="BG29" s="1">
        <f t="shared" si="65"/>
        <v>0.27041465276011195</v>
      </c>
      <c r="BH29" s="1">
        <f t="shared" si="66"/>
        <v>-0.13844081936513775</v>
      </c>
      <c r="BI29" s="1">
        <f t="shared" si="67"/>
        <v>-0.10849785745784697</v>
      </c>
      <c r="BJ29" s="1">
        <f t="shared" si="68"/>
        <v>-8.4604996219863352E-2</v>
      </c>
      <c r="BK29" s="1">
        <f t="shared" si="69"/>
        <v>-7.5925781891903715E-2</v>
      </c>
      <c r="BL29">
        <v>-0.8229491495207949</v>
      </c>
      <c r="BM29" s="1" t="s">
        <v>1304</v>
      </c>
      <c r="BN29" s="1" t="str">
        <f t="shared" si="70"/>
        <v>ESTERIL</v>
      </c>
      <c r="BO29" s="1" t="s">
        <v>1304</v>
      </c>
    </row>
    <row r="30" spans="1:67" x14ac:dyDescent="0.25">
      <c r="A30" s="2" t="s">
        <v>952</v>
      </c>
      <c r="B30" s="2" t="s">
        <v>103</v>
      </c>
      <c r="C30" s="2" t="s">
        <v>161</v>
      </c>
      <c r="D30" s="2">
        <v>11474</v>
      </c>
      <c r="E30" s="6" t="s">
        <v>26</v>
      </c>
      <c r="G30" s="2">
        <v>25</v>
      </c>
      <c r="H30" s="2">
        <v>25</v>
      </c>
      <c r="I30" s="2">
        <v>95</v>
      </c>
      <c r="J30" s="35">
        <v>2.5000000000000001E-2</v>
      </c>
      <c r="K30" s="3">
        <v>0</v>
      </c>
      <c r="L30" s="2"/>
      <c r="M30" s="2"/>
      <c r="N30" s="2">
        <v>13</v>
      </c>
      <c r="O30" s="2">
        <v>5423</v>
      </c>
      <c r="P30" s="2">
        <v>0</v>
      </c>
      <c r="Q30" s="2">
        <v>816</v>
      </c>
      <c r="R30" s="5">
        <v>0</v>
      </c>
      <c r="S30" s="5">
        <v>58</v>
      </c>
      <c r="T30" s="5">
        <v>2822</v>
      </c>
      <c r="U30" s="5">
        <v>406</v>
      </c>
      <c r="V30" s="5">
        <v>59</v>
      </c>
      <c r="W30" s="5">
        <v>156</v>
      </c>
      <c r="X30" s="5">
        <v>0</v>
      </c>
      <c r="Y30" s="5">
        <v>28</v>
      </c>
      <c r="Z30" s="5">
        <v>2731</v>
      </c>
      <c r="AA30" s="5">
        <v>614</v>
      </c>
      <c r="AB30" s="5">
        <v>27</v>
      </c>
      <c r="AC30" s="5">
        <v>101</v>
      </c>
      <c r="AD30" s="1">
        <v>0</v>
      </c>
      <c r="AE30" s="1">
        <v>170</v>
      </c>
      <c r="AF30" s="1">
        <v>2654</v>
      </c>
      <c r="AG30" s="1">
        <v>202</v>
      </c>
      <c r="AH30" s="1">
        <v>221</v>
      </c>
      <c r="AI30" s="1">
        <v>256</v>
      </c>
      <c r="AJ30" s="1">
        <v>0</v>
      </c>
      <c r="AK30" s="1">
        <v>13</v>
      </c>
      <c r="AL30" s="1">
        <v>2583</v>
      </c>
      <c r="AM30" s="1">
        <v>836</v>
      </c>
      <c r="AN30" s="1">
        <v>13</v>
      </c>
      <c r="AO30" s="1">
        <v>56</v>
      </c>
      <c r="AP30" s="1">
        <f t="shared" si="48"/>
        <v>2.0793346129238644E-3</v>
      </c>
      <c r="AQ30" s="1">
        <f t="shared" si="49"/>
        <v>0.99792066538707613</v>
      </c>
      <c r="AR30" s="1">
        <f t="shared" si="50"/>
        <v>0</v>
      </c>
      <c r="AS30" s="1">
        <f t="shared" si="51"/>
        <v>3.3419023136246784E-2</v>
      </c>
      <c r="AT30" s="1">
        <f t="shared" si="52"/>
        <v>0.80605541273921733</v>
      </c>
      <c r="AU30" s="1">
        <f t="shared" si="53"/>
        <v>0.16052556412453584</v>
      </c>
      <c r="AV30" s="1">
        <f t="shared" si="54"/>
        <v>0</v>
      </c>
      <c r="AW30" s="1">
        <f t="shared" si="55"/>
        <v>1.570979720079977E-2</v>
      </c>
      <c r="AX30" s="1">
        <f t="shared" si="56"/>
        <v>0.78006283918880315</v>
      </c>
      <c r="AY30" s="1">
        <f t="shared" si="57"/>
        <v>0.20422736361039703</v>
      </c>
      <c r="AZ30" s="1">
        <f t="shared" si="58"/>
        <v>0</v>
      </c>
      <c r="BA30" s="1">
        <f t="shared" si="59"/>
        <v>0.11161861261775621</v>
      </c>
      <c r="BB30" s="1">
        <f t="shared" si="60"/>
        <v>0.75763631173280044</v>
      </c>
      <c r="BC30" s="1">
        <f t="shared" si="61"/>
        <v>0.13074507564944332</v>
      </c>
      <c r="BD30" s="1">
        <f t="shared" si="62"/>
        <v>0</v>
      </c>
      <c r="BE30" s="1">
        <f t="shared" si="63"/>
        <v>7.4264495858326193E-3</v>
      </c>
      <c r="BF30" s="1">
        <f t="shared" si="64"/>
        <v>0.73778920308483287</v>
      </c>
      <c r="BG30" s="1">
        <f t="shared" si="65"/>
        <v>0.25478434732933447</v>
      </c>
      <c r="BH30" s="1">
        <f t="shared" si="66"/>
        <v>-0.13206770459171543</v>
      </c>
      <c r="BI30" s="1">
        <f t="shared" si="67"/>
        <v>-0.10787041062529933</v>
      </c>
      <c r="BJ30" s="1">
        <f t="shared" si="68"/>
        <v>-9.3635101346703609E-2</v>
      </c>
      <c r="BK30" s="1">
        <f t="shared" si="69"/>
        <v>-0.1205392187892757</v>
      </c>
      <c r="BL30">
        <v>-0.88918760784342021</v>
      </c>
      <c r="BM30" s="1" t="s">
        <v>1304</v>
      </c>
      <c r="BN30" s="1" t="str">
        <f t="shared" si="70"/>
        <v>ESTERIL</v>
      </c>
      <c r="BO30" s="1" t="s">
        <v>1304</v>
      </c>
    </row>
    <row r="31" spans="1:67" x14ac:dyDescent="0.25">
      <c r="A31" s="2" t="s">
        <v>952</v>
      </c>
      <c r="B31" s="2" t="s">
        <v>103</v>
      </c>
      <c r="C31" s="2" t="s">
        <v>161</v>
      </c>
      <c r="D31" s="2">
        <v>11475</v>
      </c>
      <c r="E31" s="6" t="s">
        <v>26</v>
      </c>
      <c r="G31" s="2">
        <v>26</v>
      </c>
      <c r="H31" s="2">
        <v>26</v>
      </c>
      <c r="I31" s="2">
        <v>95</v>
      </c>
      <c r="J31" s="35">
        <v>2.5000000000000001E-2</v>
      </c>
      <c r="K31" s="3">
        <v>0</v>
      </c>
      <c r="L31" s="2"/>
      <c r="M31" s="2"/>
      <c r="N31" s="2">
        <v>0</v>
      </c>
      <c r="O31" s="2">
        <v>3220</v>
      </c>
      <c r="P31" s="2">
        <v>0</v>
      </c>
      <c r="Q31" s="2">
        <v>702</v>
      </c>
      <c r="R31" s="5">
        <v>0</v>
      </c>
      <c r="S31" s="5">
        <v>3</v>
      </c>
      <c r="T31" s="5">
        <v>1676</v>
      </c>
      <c r="U31" s="5">
        <v>424</v>
      </c>
      <c r="V31" s="5">
        <v>5</v>
      </c>
      <c r="W31" s="5">
        <v>30</v>
      </c>
      <c r="X31" s="5">
        <v>0</v>
      </c>
      <c r="Y31" s="5">
        <v>0</v>
      </c>
      <c r="Z31" s="5">
        <v>1516</v>
      </c>
      <c r="AA31" s="5">
        <v>605</v>
      </c>
      <c r="AB31" s="5">
        <v>0</v>
      </c>
      <c r="AC31" s="5">
        <v>17</v>
      </c>
      <c r="AD31" s="1">
        <v>0</v>
      </c>
      <c r="AE31" s="1">
        <v>22</v>
      </c>
      <c r="AF31" s="1">
        <v>1798</v>
      </c>
      <c r="AG31" s="1">
        <v>265</v>
      </c>
      <c r="AH31" s="1">
        <v>16</v>
      </c>
      <c r="AI31" s="1">
        <v>37</v>
      </c>
      <c r="AJ31" s="1">
        <v>0</v>
      </c>
      <c r="AK31" s="1">
        <v>0</v>
      </c>
      <c r="AL31" s="1">
        <v>1387</v>
      </c>
      <c r="AM31" s="1">
        <v>742</v>
      </c>
      <c r="AN31" s="1">
        <v>0</v>
      </c>
      <c r="AO31" s="1">
        <v>9</v>
      </c>
      <c r="AP31" s="1">
        <f t="shared" si="48"/>
        <v>0</v>
      </c>
      <c r="AQ31" s="1">
        <f t="shared" si="49"/>
        <v>1</v>
      </c>
      <c r="AR31" s="1">
        <f t="shared" si="50"/>
        <v>0</v>
      </c>
      <c r="AS31" s="1">
        <f t="shared" si="51"/>
        <v>3.7418147801683817E-3</v>
      </c>
      <c r="AT31" s="1">
        <f t="shared" si="52"/>
        <v>0.78391019644527593</v>
      </c>
      <c r="AU31" s="1">
        <f t="shared" si="53"/>
        <v>0.21234798877455566</v>
      </c>
      <c r="AV31" s="1">
        <f t="shared" si="54"/>
        <v>0</v>
      </c>
      <c r="AW31" s="1">
        <f t="shared" si="55"/>
        <v>0</v>
      </c>
      <c r="AX31" s="1">
        <f t="shared" si="56"/>
        <v>0.70907390084190836</v>
      </c>
      <c r="AY31" s="1">
        <f t="shared" si="57"/>
        <v>0.2909260991580917</v>
      </c>
      <c r="AZ31" s="1">
        <f t="shared" si="58"/>
        <v>0</v>
      </c>
      <c r="BA31" s="1">
        <f t="shared" si="59"/>
        <v>1.7773620205799812E-2</v>
      </c>
      <c r="BB31" s="1">
        <f t="shared" si="60"/>
        <v>0.84097287184284375</v>
      </c>
      <c r="BC31" s="1">
        <f t="shared" si="61"/>
        <v>0.14125350795135641</v>
      </c>
      <c r="BD31" s="1">
        <f t="shared" si="62"/>
        <v>0</v>
      </c>
      <c r="BE31" s="1">
        <f t="shared" si="63"/>
        <v>0</v>
      </c>
      <c r="BF31" s="1">
        <f t="shared" si="64"/>
        <v>0.64873713751169315</v>
      </c>
      <c r="BG31" s="1">
        <f t="shared" si="65"/>
        <v>0.35126286248830685</v>
      </c>
      <c r="BH31" s="1">
        <f t="shared" si="66"/>
        <v>-0.18793123979947438</v>
      </c>
      <c r="BI31" s="1">
        <f t="shared" si="67"/>
        <v>-0.14930849957672446</v>
      </c>
      <c r="BJ31" s="1">
        <f t="shared" si="68"/>
        <v>-0.10573368657850153</v>
      </c>
      <c r="BK31" s="1">
        <f t="shared" si="69"/>
        <v>-7.5218013475549267E-2</v>
      </c>
      <c r="BL31">
        <v>-0.79752113304949479</v>
      </c>
      <c r="BM31" s="1" t="s">
        <v>1304</v>
      </c>
      <c r="BN31" s="1" t="str">
        <f t="shared" si="70"/>
        <v>ESTERIL</v>
      </c>
      <c r="BO31" s="1" t="s">
        <v>1304</v>
      </c>
    </row>
    <row r="32" spans="1:67" x14ac:dyDescent="0.25">
      <c r="A32" s="2" t="s">
        <v>952</v>
      </c>
      <c r="B32" s="2" t="s">
        <v>103</v>
      </c>
      <c r="C32" s="2" t="s">
        <v>161</v>
      </c>
      <c r="D32" s="2">
        <v>11477</v>
      </c>
      <c r="E32" s="6" t="s">
        <v>26</v>
      </c>
      <c r="G32" s="2">
        <v>28</v>
      </c>
      <c r="H32" s="2">
        <v>28</v>
      </c>
      <c r="I32" s="2">
        <v>80</v>
      </c>
      <c r="J32" s="35">
        <v>2.5000000000000001E-2</v>
      </c>
      <c r="K32" s="3">
        <v>0.01</v>
      </c>
      <c r="L32" s="2"/>
      <c r="M32" s="2"/>
      <c r="N32" s="2">
        <v>0</v>
      </c>
      <c r="O32" s="2">
        <v>3270</v>
      </c>
      <c r="P32" s="2">
        <v>0</v>
      </c>
      <c r="Q32" s="2">
        <v>590</v>
      </c>
      <c r="R32" s="5">
        <v>0</v>
      </c>
      <c r="S32" s="5">
        <v>2</v>
      </c>
      <c r="T32" s="5">
        <v>1634</v>
      </c>
      <c r="U32" s="5">
        <v>463</v>
      </c>
      <c r="V32" s="5">
        <v>3</v>
      </c>
      <c r="W32" s="5">
        <v>38</v>
      </c>
      <c r="X32" s="5">
        <v>0</v>
      </c>
      <c r="Y32" s="5">
        <v>1</v>
      </c>
      <c r="Z32" s="5">
        <v>1444</v>
      </c>
      <c r="AA32" s="5">
        <v>675</v>
      </c>
      <c r="AB32" s="5">
        <v>2</v>
      </c>
      <c r="AC32" s="5">
        <v>18</v>
      </c>
      <c r="AD32" s="1">
        <v>0</v>
      </c>
      <c r="AE32" s="1">
        <v>22</v>
      </c>
      <c r="AF32" s="1">
        <v>1777</v>
      </c>
      <c r="AG32" s="1">
        <v>246</v>
      </c>
      <c r="AH32" s="1">
        <v>27</v>
      </c>
      <c r="AI32" s="1">
        <v>68</v>
      </c>
      <c r="AJ32" s="1">
        <v>0</v>
      </c>
      <c r="AK32" s="1">
        <v>0</v>
      </c>
      <c r="AL32" s="1">
        <v>1292</v>
      </c>
      <c r="AM32" s="1">
        <v>835</v>
      </c>
      <c r="AN32" s="1">
        <v>0</v>
      </c>
      <c r="AO32" s="1">
        <v>13</v>
      </c>
      <c r="AP32" s="1">
        <f t="shared" si="48"/>
        <v>0</v>
      </c>
      <c r="AQ32" s="1">
        <f t="shared" si="49"/>
        <v>1</v>
      </c>
      <c r="AR32" s="1">
        <f t="shared" si="50"/>
        <v>0</v>
      </c>
      <c r="AS32" s="1">
        <f t="shared" si="51"/>
        <v>2.3364485981308409E-3</v>
      </c>
      <c r="AT32" s="1">
        <f t="shared" si="52"/>
        <v>0.76355140186915893</v>
      </c>
      <c r="AU32" s="1">
        <f t="shared" si="53"/>
        <v>0.23411214953271028</v>
      </c>
      <c r="AV32" s="1">
        <f t="shared" si="54"/>
        <v>0</v>
      </c>
      <c r="AW32" s="1">
        <f t="shared" si="55"/>
        <v>1.4018691588785046E-3</v>
      </c>
      <c r="AX32" s="1">
        <f t="shared" si="56"/>
        <v>0.6747663551401869</v>
      </c>
      <c r="AY32" s="1">
        <f t="shared" si="57"/>
        <v>0.32383177570093458</v>
      </c>
      <c r="AZ32" s="1">
        <f t="shared" si="58"/>
        <v>0</v>
      </c>
      <c r="BA32" s="1">
        <f t="shared" si="59"/>
        <v>2.2897196261682243E-2</v>
      </c>
      <c r="BB32" s="1">
        <f t="shared" si="60"/>
        <v>0.8303738317757009</v>
      </c>
      <c r="BC32" s="1">
        <f t="shared" si="61"/>
        <v>0.14672897196261683</v>
      </c>
      <c r="BD32" s="1">
        <f t="shared" si="62"/>
        <v>0</v>
      </c>
      <c r="BE32" s="1">
        <f t="shared" si="63"/>
        <v>0</v>
      </c>
      <c r="BF32" s="1">
        <f t="shared" si="64"/>
        <v>0.60373831775700937</v>
      </c>
      <c r="BG32" s="1">
        <f t="shared" si="65"/>
        <v>0.39626168224299063</v>
      </c>
      <c r="BH32" s="1">
        <f t="shared" si="66"/>
        <v>-0.21915125969012553</v>
      </c>
      <c r="BI32" s="1">
        <f t="shared" si="67"/>
        <v>-0.17084658011557052</v>
      </c>
      <c r="BJ32" s="1">
        <f t="shared" si="68"/>
        <v>-0.11716172115279412</v>
      </c>
      <c r="BK32" s="1">
        <f t="shared" si="69"/>
        <v>-8.0726345543889327E-2</v>
      </c>
      <c r="BL32">
        <v>-0.81210998938800893</v>
      </c>
      <c r="BM32" s="1" t="s">
        <v>1304</v>
      </c>
      <c r="BN32" s="1" t="str">
        <f t="shared" si="70"/>
        <v>ESTERIL</v>
      </c>
      <c r="BO32" s="1" t="s">
        <v>1304</v>
      </c>
    </row>
    <row r="33" spans="1:67" x14ac:dyDescent="0.25">
      <c r="A33" s="2" t="s">
        <v>952</v>
      </c>
      <c r="B33" s="2" t="s">
        <v>103</v>
      </c>
      <c r="C33" s="2" t="s">
        <v>161</v>
      </c>
      <c r="D33" s="2">
        <v>11473</v>
      </c>
      <c r="E33" s="6" t="s">
        <v>26</v>
      </c>
      <c r="G33" s="2">
        <v>24</v>
      </c>
      <c r="H33" s="2">
        <v>24</v>
      </c>
      <c r="I33" s="2">
        <v>140</v>
      </c>
      <c r="J33" s="35">
        <v>7.0000000000000007E-2</v>
      </c>
      <c r="K33" s="3">
        <v>0</v>
      </c>
      <c r="L33" s="2"/>
      <c r="M33" s="2"/>
      <c r="N33" s="2">
        <v>100</v>
      </c>
      <c r="O33" s="2">
        <v>5700</v>
      </c>
      <c r="P33" s="2">
        <v>0</v>
      </c>
      <c r="Q33" s="2">
        <v>801</v>
      </c>
      <c r="R33" s="5">
        <v>0</v>
      </c>
      <c r="S33" s="5">
        <v>12</v>
      </c>
      <c r="T33" s="5">
        <v>2748</v>
      </c>
      <c r="U33" s="5">
        <v>833</v>
      </c>
      <c r="V33" s="5">
        <v>22</v>
      </c>
      <c r="W33" s="5">
        <v>57</v>
      </c>
      <c r="X33" s="5">
        <v>0</v>
      </c>
      <c r="Y33" s="5">
        <v>5</v>
      </c>
      <c r="Z33" s="5">
        <v>2353</v>
      </c>
      <c r="AA33" s="5">
        <v>1266</v>
      </c>
      <c r="AB33" s="5">
        <v>10</v>
      </c>
      <c r="AC33" s="5">
        <v>36</v>
      </c>
      <c r="AD33" s="1">
        <v>0</v>
      </c>
      <c r="AE33" s="1">
        <v>49</v>
      </c>
      <c r="AF33" s="1">
        <v>2993</v>
      </c>
      <c r="AG33" s="1">
        <v>466</v>
      </c>
      <c r="AH33" s="1">
        <v>68</v>
      </c>
      <c r="AI33" s="1">
        <v>99</v>
      </c>
      <c r="AJ33" s="1">
        <v>0</v>
      </c>
      <c r="AK33" s="1">
        <v>4</v>
      </c>
      <c r="AL33" s="1">
        <v>2096</v>
      </c>
      <c r="AM33" s="1">
        <v>1537</v>
      </c>
      <c r="AN33" s="1">
        <v>8</v>
      </c>
      <c r="AO33" s="1">
        <v>25</v>
      </c>
      <c r="AP33" s="1">
        <f t="shared" si="48"/>
        <v>1.5149219815179518E-2</v>
      </c>
      <c r="AQ33" s="1">
        <f t="shared" si="49"/>
        <v>0.98485078018482053</v>
      </c>
      <c r="AR33" s="1">
        <f t="shared" si="50"/>
        <v>0</v>
      </c>
      <c r="AS33" s="1">
        <f t="shared" si="51"/>
        <v>9.2592592592592587E-3</v>
      </c>
      <c r="AT33" s="1">
        <f t="shared" si="52"/>
        <v>0.74836601307189543</v>
      </c>
      <c r="AU33" s="1">
        <f t="shared" si="53"/>
        <v>0.24237472766884532</v>
      </c>
      <c r="AV33" s="1">
        <f t="shared" si="54"/>
        <v>0</v>
      </c>
      <c r="AW33" s="1">
        <f t="shared" si="55"/>
        <v>4.0871934604904629E-3</v>
      </c>
      <c r="AX33" s="1">
        <f t="shared" si="56"/>
        <v>0.6411444141689373</v>
      </c>
      <c r="AY33" s="1">
        <f t="shared" si="57"/>
        <v>0.35476839237057223</v>
      </c>
      <c r="AZ33" s="1">
        <f t="shared" si="58"/>
        <v>0</v>
      </c>
      <c r="BA33" s="1">
        <f t="shared" si="59"/>
        <v>3.1836734693877551E-2</v>
      </c>
      <c r="BB33" s="1">
        <f t="shared" si="60"/>
        <v>0.81442176870748295</v>
      </c>
      <c r="BC33" s="1">
        <f t="shared" si="61"/>
        <v>0.15374149659863945</v>
      </c>
      <c r="BD33" s="1">
        <f t="shared" si="62"/>
        <v>0</v>
      </c>
      <c r="BE33" s="1">
        <f t="shared" si="63"/>
        <v>3.2697547683923707E-3</v>
      </c>
      <c r="BF33" s="1">
        <f t="shared" si="64"/>
        <v>0.57111716621253406</v>
      </c>
      <c r="BG33" s="1">
        <f t="shared" si="65"/>
        <v>0.42561307901907358</v>
      </c>
      <c r="BH33" s="1">
        <f t="shared" si="66"/>
        <v>-0.24327478594040031</v>
      </c>
      <c r="BI33" s="1">
        <f t="shared" si="67"/>
        <v>-0.19304413707606807</v>
      </c>
      <c r="BJ33" s="1">
        <f t="shared" si="68"/>
        <v>-0.12588594414169199</v>
      </c>
      <c r="BK33" s="1">
        <f t="shared" si="69"/>
        <v>-8.9150626580022332E-2</v>
      </c>
      <c r="BL33">
        <v>-0.82857369915825518</v>
      </c>
      <c r="BM33" s="1" t="s">
        <v>1304</v>
      </c>
      <c r="BN33" s="1" t="str">
        <f t="shared" si="70"/>
        <v>MINERIO</v>
      </c>
      <c r="BO33" s="1" t="s">
        <v>1304</v>
      </c>
    </row>
    <row r="34" spans="1:67" x14ac:dyDescent="0.25">
      <c r="A34" s="2" t="s">
        <v>952</v>
      </c>
      <c r="B34" s="2" t="s">
        <v>103</v>
      </c>
      <c r="C34" s="2" t="s">
        <v>161</v>
      </c>
      <c r="D34" s="2">
        <v>11476</v>
      </c>
      <c r="E34" s="6" t="s">
        <v>26</v>
      </c>
      <c r="G34" s="2">
        <v>27</v>
      </c>
      <c r="H34" s="2">
        <v>27</v>
      </c>
      <c r="I34" s="2">
        <v>115</v>
      </c>
      <c r="J34" s="35">
        <v>2.5000000000000001E-2</v>
      </c>
      <c r="K34" s="3">
        <v>0.09</v>
      </c>
      <c r="L34" s="2"/>
      <c r="M34" s="2"/>
      <c r="N34" s="2">
        <v>138</v>
      </c>
      <c r="O34" s="2">
        <v>4403</v>
      </c>
      <c r="P34" s="2">
        <v>0</v>
      </c>
      <c r="Q34" s="2">
        <v>839</v>
      </c>
      <c r="R34" s="5">
        <v>0</v>
      </c>
      <c r="S34" s="5">
        <v>19</v>
      </c>
      <c r="T34" s="5">
        <v>2225</v>
      </c>
      <c r="U34" s="5">
        <v>656</v>
      </c>
      <c r="V34" s="5">
        <v>18</v>
      </c>
      <c r="W34" s="5">
        <v>48</v>
      </c>
      <c r="X34" s="5">
        <v>0</v>
      </c>
      <c r="Y34" s="5">
        <v>11</v>
      </c>
      <c r="Z34" s="5">
        <v>1958</v>
      </c>
      <c r="AA34" s="5">
        <v>962</v>
      </c>
      <c r="AB34" s="5">
        <v>8</v>
      </c>
      <c r="AC34" s="5">
        <v>27</v>
      </c>
      <c r="AD34" s="1">
        <v>0</v>
      </c>
      <c r="AE34" s="1">
        <v>45</v>
      </c>
      <c r="AF34" s="1">
        <v>2411</v>
      </c>
      <c r="AG34" s="1">
        <v>375</v>
      </c>
      <c r="AH34" s="1">
        <v>40</v>
      </c>
      <c r="AI34" s="1">
        <v>95</v>
      </c>
      <c r="AJ34" s="1">
        <v>0</v>
      </c>
      <c r="AK34" s="1">
        <v>9</v>
      </c>
      <c r="AL34" s="1">
        <v>1734</v>
      </c>
      <c r="AM34" s="1">
        <v>1201</v>
      </c>
      <c r="AN34" s="1">
        <v>6</v>
      </c>
      <c r="AO34" s="1">
        <v>16</v>
      </c>
      <c r="AP34" s="1">
        <f t="shared" si="48"/>
        <v>2.5650557620817842E-2</v>
      </c>
      <c r="AQ34" s="1">
        <f t="shared" si="49"/>
        <v>0.9743494423791822</v>
      </c>
      <c r="AR34" s="1">
        <f t="shared" si="50"/>
        <v>0</v>
      </c>
      <c r="AS34" s="1">
        <f t="shared" si="51"/>
        <v>1.2474713418745786E-2</v>
      </c>
      <c r="AT34" s="1">
        <f t="shared" si="52"/>
        <v>0.75016857720836139</v>
      </c>
      <c r="AU34" s="1">
        <f t="shared" si="53"/>
        <v>0.23735670937289277</v>
      </c>
      <c r="AV34" s="1">
        <f t="shared" si="54"/>
        <v>0</v>
      </c>
      <c r="AW34" s="1">
        <f t="shared" si="55"/>
        <v>6.4059339177343225E-3</v>
      </c>
      <c r="AX34" s="1">
        <f t="shared" si="56"/>
        <v>0.66014834794335808</v>
      </c>
      <c r="AY34" s="1">
        <f t="shared" si="57"/>
        <v>0.33344571813890761</v>
      </c>
      <c r="AZ34" s="1">
        <f t="shared" si="58"/>
        <v>0</v>
      </c>
      <c r="BA34" s="1">
        <f t="shared" si="59"/>
        <v>2.8658125421443022E-2</v>
      </c>
      <c r="BB34" s="1">
        <f t="shared" si="60"/>
        <v>0.81287929871881326</v>
      </c>
      <c r="BC34" s="1">
        <f t="shared" si="61"/>
        <v>0.15846257585974377</v>
      </c>
      <c r="BD34" s="1">
        <f t="shared" si="62"/>
        <v>0</v>
      </c>
      <c r="BE34" s="1">
        <f t="shared" si="63"/>
        <v>5.0573162508428865E-3</v>
      </c>
      <c r="BF34" s="1">
        <f t="shared" si="64"/>
        <v>0.58462575859743759</v>
      </c>
      <c r="BG34" s="1">
        <f t="shared" si="65"/>
        <v>0.41031692515171947</v>
      </c>
      <c r="BH34" s="1">
        <f t="shared" si="66"/>
        <v>-0.23312205355217175</v>
      </c>
      <c r="BI34" s="1">
        <f t="shared" si="67"/>
        <v>-0.18035845922524418</v>
      </c>
      <c r="BJ34" s="1">
        <f t="shared" si="68"/>
        <v>-0.12484113137541285</v>
      </c>
      <c r="BK34" s="1">
        <f t="shared" si="69"/>
        <v>-8.9973936314909533E-2</v>
      </c>
      <c r="BL34">
        <v>-0.74879702551580962</v>
      </c>
      <c r="BM34" s="1" t="s">
        <v>1304</v>
      </c>
      <c r="BN34" s="1" t="str">
        <f t="shared" si="70"/>
        <v>ESTERIL</v>
      </c>
      <c r="BO34" s="1" t="s">
        <v>1304</v>
      </c>
    </row>
    <row r="35" spans="1:67" x14ac:dyDescent="0.25">
      <c r="A35" s="2" t="s">
        <v>952</v>
      </c>
      <c r="B35" s="2" t="s">
        <v>103</v>
      </c>
      <c r="C35" s="2" t="s">
        <v>161</v>
      </c>
      <c r="D35" s="2">
        <v>11479</v>
      </c>
      <c r="E35" s="6" t="s">
        <v>26</v>
      </c>
      <c r="G35" s="2">
        <v>30</v>
      </c>
      <c r="H35" s="2">
        <v>30</v>
      </c>
      <c r="I35" s="2">
        <v>65</v>
      </c>
      <c r="J35" s="35">
        <v>2.5000000000000001E-2</v>
      </c>
      <c r="K35" s="3">
        <v>0.01</v>
      </c>
      <c r="L35" s="2"/>
      <c r="M35" s="2"/>
      <c r="N35" s="2">
        <v>0</v>
      </c>
      <c r="O35" s="2">
        <v>3017</v>
      </c>
      <c r="P35" s="2">
        <v>0</v>
      </c>
      <c r="Q35" s="2">
        <v>529</v>
      </c>
      <c r="R35" s="5">
        <v>0</v>
      </c>
      <c r="S35" s="5">
        <v>11</v>
      </c>
      <c r="T35" s="5">
        <v>1409</v>
      </c>
      <c r="U35" s="5">
        <v>504</v>
      </c>
      <c r="V35" s="5">
        <v>14</v>
      </c>
      <c r="W35" s="5">
        <v>37</v>
      </c>
      <c r="X35" s="5">
        <v>0</v>
      </c>
      <c r="Y35" s="5">
        <v>4</v>
      </c>
      <c r="Z35" s="5">
        <v>1252</v>
      </c>
      <c r="AA35" s="5">
        <v>702</v>
      </c>
      <c r="AB35" s="5">
        <v>3</v>
      </c>
      <c r="AC35" s="5">
        <v>14</v>
      </c>
      <c r="AD35" s="1">
        <v>0</v>
      </c>
      <c r="AE35" s="1">
        <v>38</v>
      </c>
      <c r="AF35" s="1">
        <v>1547</v>
      </c>
      <c r="AG35" s="1">
        <v>274</v>
      </c>
      <c r="AH35" s="1">
        <v>43</v>
      </c>
      <c r="AI35" s="1">
        <v>74</v>
      </c>
      <c r="AJ35" s="1">
        <v>0</v>
      </c>
      <c r="AK35" s="1">
        <v>0</v>
      </c>
      <c r="AL35" s="1">
        <v>1082</v>
      </c>
      <c r="AM35" s="1">
        <v>886</v>
      </c>
      <c r="AN35" s="1">
        <v>0</v>
      </c>
      <c r="AO35" s="1">
        <v>7</v>
      </c>
      <c r="AP35" s="1">
        <f t="shared" si="48"/>
        <v>0</v>
      </c>
      <c r="AQ35" s="1">
        <f t="shared" si="49"/>
        <v>1</v>
      </c>
      <c r="AR35" s="1">
        <f t="shared" si="50"/>
        <v>0</v>
      </c>
      <c r="AS35" s="1">
        <f t="shared" si="51"/>
        <v>1.2658227848101266E-2</v>
      </c>
      <c r="AT35" s="1">
        <f t="shared" si="52"/>
        <v>0.7134177215189873</v>
      </c>
      <c r="AU35" s="1">
        <f t="shared" si="53"/>
        <v>0.27392405063291142</v>
      </c>
      <c r="AV35" s="1">
        <f t="shared" si="54"/>
        <v>0</v>
      </c>
      <c r="AW35" s="1">
        <f t="shared" si="55"/>
        <v>3.5443037974683543E-3</v>
      </c>
      <c r="AX35" s="1">
        <f t="shared" si="56"/>
        <v>0.63392405063291135</v>
      </c>
      <c r="AY35" s="1">
        <f t="shared" si="57"/>
        <v>0.36253164556962025</v>
      </c>
      <c r="AZ35" s="1">
        <f t="shared" si="58"/>
        <v>0</v>
      </c>
      <c r="BA35" s="1">
        <f t="shared" si="59"/>
        <v>4.0991902834008095E-2</v>
      </c>
      <c r="BB35" s="1">
        <f t="shared" si="60"/>
        <v>0.78289473684210531</v>
      </c>
      <c r="BC35" s="1">
        <f t="shared" si="61"/>
        <v>0.17611336032388664</v>
      </c>
      <c r="BD35" s="1">
        <f t="shared" si="62"/>
        <v>0</v>
      </c>
      <c r="BE35" s="1">
        <f t="shared" si="63"/>
        <v>0</v>
      </c>
      <c r="BF35" s="1">
        <f t="shared" si="64"/>
        <v>0.54784810126582284</v>
      </c>
      <c r="BG35" s="1">
        <f t="shared" si="65"/>
        <v>0.45215189873417722</v>
      </c>
      <c r="BH35" s="1">
        <f t="shared" si="66"/>
        <v>-0.26133983919192838</v>
      </c>
      <c r="BI35" s="1">
        <f t="shared" si="67"/>
        <v>-0.1979627710880682</v>
      </c>
      <c r="BJ35" s="1">
        <f t="shared" si="68"/>
        <v>-0.14665610685312264</v>
      </c>
      <c r="BK35" s="1">
        <f t="shared" si="69"/>
        <v>-0.10629662655224176</v>
      </c>
      <c r="BL35">
        <v>-0.70085879377976334</v>
      </c>
      <c r="BM35" s="1" t="s">
        <v>1304</v>
      </c>
      <c r="BN35" s="1" t="str">
        <f t="shared" si="70"/>
        <v>ESTERIL</v>
      </c>
      <c r="BO35" s="1" t="s">
        <v>1304</v>
      </c>
    </row>
    <row r="36" spans="1:67" x14ac:dyDescent="0.25">
      <c r="A36" s="2" t="s">
        <v>952</v>
      </c>
      <c r="B36" s="2" t="s">
        <v>103</v>
      </c>
      <c r="C36" s="2" t="s">
        <v>161</v>
      </c>
      <c r="D36" s="2">
        <v>11478</v>
      </c>
      <c r="E36" s="6" t="s">
        <v>26</v>
      </c>
      <c r="G36" s="2">
        <v>29</v>
      </c>
      <c r="H36" s="2">
        <v>29</v>
      </c>
      <c r="I36" s="2">
        <v>70</v>
      </c>
      <c r="J36" s="35">
        <v>2.5000000000000001E-2</v>
      </c>
      <c r="K36" s="3">
        <v>0.02</v>
      </c>
      <c r="L36" s="2"/>
      <c r="M36" s="2"/>
      <c r="N36" s="2">
        <v>0</v>
      </c>
      <c r="O36" s="2">
        <v>3724</v>
      </c>
      <c r="P36" s="2">
        <v>0</v>
      </c>
      <c r="Q36" s="2">
        <v>684</v>
      </c>
      <c r="R36" s="5">
        <v>0</v>
      </c>
      <c r="S36" s="5">
        <v>2</v>
      </c>
      <c r="T36" s="5">
        <v>1808</v>
      </c>
      <c r="U36" s="5">
        <v>558</v>
      </c>
      <c r="V36" s="5">
        <v>3</v>
      </c>
      <c r="W36" s="5">
        <v>57</v>
      </c>
      <c r="X36" s="5">
        <v>0</v>
      </c>
      <c r="Y36" s="5">
        <v>0</v>
      </c>
      <c r="Z36" s="5">
        <v>1560</v>
      </c>
      <c r="AA36" s="5">
        <v>833</v>
      </c>
      <c r="AB36" s="5">
        <v>1</v>
      </c>
      <c r="AC36" s="5">
        <v>34</v>
      </c>
      <c r="AD36" s="1">
        <v>0</v>
      </c>
      <c r="AE36" s="1">
        <v>26</v>
      </c>
      <c r="AF36" s="1">
        <v>1930</v>
      </c>
      <c r="AG36" s="1">
        <v>315</v>
      </c>
      <c r="AH36" s="1">
        <v>44</v>
      </c>
      <c r="AI36" s="1">
        <v>114</v>
      </c>
      <c r="AJ36" s="1">
        <v>0</v>
      </c>
      <c r="AK36" s="1">
        <v>0</v>
      </c>
      <c r="AL36" s="1">
        <v>1372</v>
      </c>
      <c r="AM36" s="1">
        <v>1042</v>
      </c>
      <c r="AN36" s="1">
        <v>1</v>
      </c>
      <c r="AO36" s="1">
        <v>13</v>
      </c>
      <c r="AP36" s="1">
        <f t="shared" si="48"/>
        <v>0</v>
      </c>
      <c r="AQ36" s="1">
        <f t="shared" si="49"/>
        <v>1</v>
      </c>
      <c r="AR36" s="1">
        <f t="shared" si="50"/>
        <v>0</v>
      </c>
      <c r="AS36" s="1">
        <f t="shared" si="51"/>
        <v>2.0593080724876441E-3</v>
      </c>
      <c r="AT36" s="1">
        <f t="shared" si="52"/>
        <v>0.74464579901153216</v>
      </c>
      <c r="AU36" s="1">
        <f t="shared" si="53"/>
        <v>0.25329489291598023</v>
      </c>
      <c r="AV36" s="1">
        <f t="shared" si="54"/>
        <v>0</v>
      </c>
      <c r="AW36" s="1">
        <f t="shared" si="55"/>
        <v>4.1186161449752884E-4</v>
      </c>
      <c r="AX36" s="1">
        <f t="shared" si="56"/>
        <v>0.64250411861614498</v>
      </c>
      <c r="AY36" s="1">
        <f t="shared" si="57"/>
        <v>0.3570840197693575</v>
      </c>
      <c r="AZ36" s="1">
        <f t="shared" si="58"/>
        <v>0</v>
      </c>
      <c r="BA36" s="1">
        <f t="shared" si="59"/>
        <v>2.8818443804034581E-2</v>
      </c>
      <c r="BB36" s="1">
        <f t="shared" si="60"/>
        <v>0.79456566488266778</v>
      </c>
      <c r="BC36" s="1">
        <f t="shared" si="61"/>
        <v>0.17661589131329766</v>
      </c>
      <c r="BD36" s="1">
        <f t="shared" si="62"/>
        <v>0</v>
      </c>
      <c r="BE36" s="1">
        <f t="shared" si="63"/>
        <v>4.1186161449752884E-4</v>
      </c>
      <c r="BF36" s="1">
        <f t="shared" si="64"/>
        <v>0.56507413509060955</v>
      </c>
      <c r="BG36" s="1">
        <f t="shared" si="65"/>
        <v>0.43451400329489293</v>
      </c>
      <c r="BH36" s="1">
        <f t="shared" si="66"/>
        <v>-0.2478945710324871</v>
      </c>
      <c r="BI36" s="1">
        <f t="shared" si="67"/>
        <v>-0.19212408404875836</v>
      </c>
      <c r="BJ36" s="1">
        <f t="shared" si="68"/>
        <v>-0.12805025626387545</v>
      </c>
      <c r="BK36" s="1">
        <f t="shared" si="69"/>
        <v>-9.9870205797356781E-2</v>
      </c>
      <c r="BL36">
        <v>-0.7207306669231256</v>
      </c>
      <c r="BM36" s="1" t="s">
        <v>1304</v>
      </c>
      <c r="BN36" s="1" t="str">
        <f t="shared" si="70"/>
        <v>ESTERIL</v>
      </c>
      <c r="BO36" s="1" t="s">
        <v>1304</v>
      </c>
    </row>
    <row r="37" spans="1:67" x14ac:dyDescent="0.25">
      <c r="A37" s="2" t="s">
        <v>1623</v>
      </c>
      <c r="B37" s="2" t="s">
        <v>103</v>
      </c>
      <c r="C37" s="2" t="s">
        <v>953</v>
      </c>
      <c r="D37" s="2" t="s">
        <v>1923</v>
      </c>
      <c r="E37" s="2" t="s">
        <v>1921</v>
      </c>
      <c r="F37" s="2">
        <v>21</v>
      </c>
      <c r="G37" s="2">
        <v>11</v>
      </c>
      <c r="H37" s="2">
        <v>86</v>
      </c>
      <c r="I37" s="2">
        <v>50</v>
      </c>
      <c r="J37" s="35">
        <v>0.3</v>
      </c>
      <c r="K37" s="7">
        <v>0.38</v>
      </c>
      <c r="N37" s="3">
        <v>237</v>
      </c>
      <c r="O37" s="3">
        <v>2346</v>
      </c>
      <c r="P37" s="3">
        <v>0</v>
      </c>
      <c r="Q37" s="3">
        <v>559</v>
      </c>
      <c r="R37" s="3">
        <v>0</v>
      </c>
      <c r="S37" s="3">
        <v>1333</v>
      </c>
      <c r="T37" s="3">
        <v>43</v>
      </c>
      <c r="U37" s="3">
        <v>29</v>
      </c>
      <c r="V37" s="3">
        <v>354</v>
      </c>
      <c r="W37" s="3">
        <v>2</v>
      </c>
      <c r="X37" s="3">
        <v>0</v>
      </c>
      <c r="Y37" s="3">
        <v>1107</v>
      </c>
      <c r="Z37" s="3">
        <v>133</v>
      </c>
      <c r="AA37" s="3">
        <v>40</v>
      </c>
      <c r="AB37" s="3">
        <v>454</v>
      </c>
      <c r="AC37" s="1">
        <v>19</v>
      </c>
      <c r="AD37" s="1">
        <v>0</v>
      </c>
      <c r="AE37" s="1">
        <v>1107</v>
      </c>
      <c r="AF37" s="1">
        <v>133</v>
      </c>
      <c r="AG37" s="1">
        <v>40</v>
      </c>
      <c r="AH37" s="1">
        <v>454</v>
      </c>
      <c r="AI37" s="1">
        <v>19</v>
      </c>
      <c r="AJ37" s="1">
        <v>0</v>
      </c>
      <c r="AK37" s="1">
        <v>767</v>
      </c>
      <c r="AL37" s="1">
        <v>351</v>
      </c>
      <c r="AM37" s="1">
        <v>69</v>
      </c>
      <c r="AN37" s="1">
        <v>505</v>
      </c>
      <c r="AO37" s="1">
        <v>52</v>
      </c>
      <c r="AP37" s="1">
        <f t="shared" ref="AP37:AP51" si="71">(N37+P37)/(N37+O37+P37+Q37)</f>
        <v>7.5429662635264169E-2</v>
      </c>
      <c r="AQ37" s="1">
        <f t="shared" ref="AQ37:AQ51" si="72">(O37+Q37)/(N37+O37+P37+Q37)</f>
        <v>0.92457033736473582</v>
      </c>
      <c r="AR37" s="1">
        <f t="shared" ref="AR37:AR51" si="73">(R37)/(R37+S37+T37+U37+V37+W37)</f>
        <v>0</v>
      </c>
      <c r="AS37" s="1">
        <f t="shared" ref="AS37:AS51" si="74">(S37+V37)/(R37+S37+T37+U37+V37+W37)</f>
        <v>0.95797842135150479</v>
      </c>
      <c r="AT37" s="1">
        <f t="shared" ref="AT37:AT51" si="75">(T37)/(R37+S37+T37+U37+V37+W37)</f>
        <v>2.4417944349801251E-2</v>
      </c>
      <c r="AU37" s="1">
        <f t="shared" ref="AU37:AU51" si="76">(U37+W37)/(R37+S37+T37+U37+V37+W37)</f>
        <v>1.7603634298693924E-2</v>
      </c>
      <c r="AV37" s="1">
        <f t="shared" ref="AV37:AV51" si="77">(X37)/(X37+Y37+Z37+AA37+AB37+AC37)</f>
        <v>0</v>
      </c>
      <c r="AW37" s="1">
        <f t="shared" ref="AW37:AW51" si="78">(Y37+AB37)/(X37+Y37+Z37+AA37+AB37+AC37)</f>
        <v>0.89047347404449517</v>
      </c>
      <c r="AX37" s="1">
        <f t="shared" ref="AX37:AX51" si="79">(Z37)/(X37+Y37+Z37+AA37+AB37+AC37)</f>
        <v>7.5869937250427844E-2</v>
      </c>
      <c r="AY37" s="1">
        <f t="shared" ref="AY37:AY51" si="80">(AA37+AC37)/(X37+Y37+Z37+AA37+AB37+AC37)</f>
        <v>3.3656588705077012E-2</v>
      </c>
      <c r="AZ37" s="1">
        <f t="shared" ref="AZ37:AZ51" si="81">(AD37)/(AD37+AE37+AF37+AG37+AH37+AI37)</f>
        <v>0</v>
      </c>
      <c r="BA37" s="1">
        <f t="shared" ref="BA37:BA51" si="82">(AE37+AH37)/(AD37+AE37+AF37+AG37+AH37+AI37)</f>
        <v>0.89047347404449517</v>
      </c>
      <c r="BB37" s="1">
        <f t="shared" ref="BB37:BB51" si="83">(AF37)/(AD37+AE37+AF37+AG37+AH37+AI37)</f>
        <v>7.5869937250427844E-2</v>
      </c>
      <c r="BC37" s="1">
        <f t="shared" ref="BC37:BC51" si="84">(AG37+AI37)/(AD37+AE37+AF37+AG37+AH37+AI37)</f>
        <v>3.3656588705077012E-2</v>
      </c>
      <c r="BD37" s="1">
        <f t="shared" ref="BD37:BD51" si="85">(AJ37)/(AJ37+AK37+AL37+AM37+AN37+AO37)</f>
        <v>0</v>
      </c>
      <c r="BE37" s="1">
        <f t="shared" ref="BE37:BE51" si="86">(AK37+AN37)/(AJ37+AK37+AL37+AM37+AN37+AO37)</f>
        <v>0.72935779816513757</v>
      </c>
      <c r="BF37" s="1">
        <f t="shared" ref="BF37:BF51" si="87">(AL37)/(AJ37+AK37+AL37+AM37+AN37+AO37)</f>
        <v>0.20126146788990826</v>
      </c>
      <c r="BG37" s="1">
        <f t="shared" ref="BG37:BG51" si="88">(AM37+AO37)/(AJ37+AK37+AL37+AM37+AN37+AO37)</f>
        <v>6.9380733944954129E-2</v>
      </c>
      <c r="BH37" s="1">
        <f t="shared" ref="BH37:BH51" si="89">LOG(BF37)</f>
        <v>-0.69623936413072429</v>
      </c>
      <c r="BI37" s="1">
        <f t="shared" ref="BI37:BI51" si="90">LOG(AX37)</f>
        <v>-1.1199302751267091</v>
      </c>
      <c r="BJ37" s="1">
        <f t="shared" ref="BJ37:BJ51" si="91">LOG(AT37)</f>
        <v>-1.6122909003876904</v>
      </c>
      <c r="BK37" s="1">
        <f t="shared" ref="BK37:BK51" si="92">LOG(BB37)</f>
        <v>-1.1199302751267091</v>
      </c>
      <c r="BL37">
        <v>0.66159924897815714</v>
      </c>
      <c r="BM37" s="1" t="s">
        <v>1304</v>
      </c>
      <c r="BN37" s="1" t="str">
        <f t="shared" ref="BN37:BN51" si="93">IF(OR(BM37="MINERIO",J37&gt;0.04),"MINERIO","ESTERIL")</f>
        <v>MINERIO</v>
      </c>
      <c r="BO37" s="1" t="s">
        <v>1304</v>
      </c>
    </row>
    <row r="38" spans="1:67" x14ac:dyDescent="0.25">
      <c r="A38" s="2" t="s">
        <v>1623</v>
      </c>
      <c r="B38" s="2" t="s">
        <v>103</v>
      </c>
      <c r="C38" s="2" t="s">
        <v>953</v>
      </c>
      <c r="D38" s="2" t="s">
        <v>1920</v>
      </c>
      <c r="E38" s="2" t="s">
        <v>1921</v>
      </c>
      <c r="F38" s="2">
        <v>21</v>
      </c>
      <c r="G38" s="2">
        <v>9</v>
      </c>
      <c r="H38" s="2">
        <v>84</v>
      </c>
      <c r="I38" s="2">
        <v>50</v>
      </c>
      <c r="J38" s="35">
        <v>11.95</v>
      </c>
      <c r="K38" s="7">
        <v>3.24</v>
      </c>
      <c r="N38" s="3">
        <v>75</v>
      </c>
      <c r="O38" s="3">
        <v>2536</v>
      </c>
      <c r="P38" s="3">
        <v>0</v>
      </c>
      <c r="Q38" s="3">
        <v>579</v>
      </c>
      <c r="R38" s="3">
        <v>0</v>
      </c>
      <c r="S38" s="3">
        <v>345</v>
      </c>
      <c r="T38" s="3">
        <v>829</v>
      </c>
      <c r="U38" s="3">
        <v>117</v>
      </c>
      <c r="V38" s="3">
        <v>353</v>
      </c>
      <c r="W38" s="3">
        <v>106</v>
      </c>
      <c r="X38" s="3">
        <v>0</v>
      </c>
      <c r="Y38" s="3">
        <v>172</v>
      </c>
      <c r="Z38" s="3">
        <v>1082</v>
      </c>
      <c r="AA38" s="3">
        <v>177</v>
      </c>
      <c r="AB38" s="3">
        <v>201</v>
      </c>
      <c r="AC38" s="1">
        <v>114</v>
      </c>
      <c r="AD38" s="1">
        <v>0</v>
      </c>
      <c r="AE38" s="1">
        <v>172</v>
      </c>
      <c r="AF38" s="1">
        <v>1082</v>
      </c>
      <c r="AG38" s="1">
        <v>177</v>
      </c>
      <c r="AH38" s="1">
        <v>201</v>
      </c>
      <c r="AI38" s="1">
        <v>114</v>
      </c>
      <c r="AJ38" s="1">
        <v>0</v>
      </c>
      <c r="AK38" s="1">
        <v>49</v>
      </c>
      <c r="AL38" s="1">
        <v>1253</v>
      </c>
      <c r="AM38" s="1">
        <v>311</v>
      </c>
      <c r="AN38" s="1">
        <v>51</v>
      </c>
      <c r="AO38" s="1">
        <v>80</v>
      </c>
      <c r="AP38" s="1">
        <f t="shared" si="71"/>
        <v>2.3510971786833857E-2</v>
      </c>
      <c r="AQ38" s="1">
        <f t="shared" si="72"/>
        <v>0.97648902821316619</v>
      </c>
      <c r="AR38" s="1">
        <f t="shared" si="73"/>
        <v>0</v>
      </c>
      <c r="AS38" s="1">
        <f t="shared" si="74"/>
        <v>0.39885714285714285</v>
      </c>
      <c r="AT38" s="1">
        <f t="shared" si="75"/>
        <v>0.4737142857142857</v>
      </c>
      <c r="AU38" s="1">
        <f t="shared" si="76"/>
        <v>0.12742857142857142</v>
      </c>
      <c r="AV38" s="1">
        <f t="shared" si="77"/>
        <v>0</v>
      </c>
      <c r="AW38" s="1">
        <f t="shared" si="78"/>
        <v>0.21363115693012599</v>
      </c>
      <c r="AX38" s="1">
        <f t="shared" si="79"/>
        <v>0.61970217640320735</v>
      </c>
      <c r="AY38" s="1">
        <f t="shared" si="80"/>
        <v>0.16666666666666666</v>
      </c>
      <c r="AZ38" s="1">
        <f t="shared" si="81"/>
        <v>0</v>
      </c>
      <c r="BA38" s="1">
        <f t="shared" si="82"/>
        <v>0.21363115693012599</v>
      </c>
      <c r="BB38" s="1">
        <f t="shared" si="83"/>
        <v>0.61970217640320735</v>
      </c>
      <c r="BC38" s="1">
        <f t="shared" si="84"/>
        <v>0.16666666666666666</v>
      </c>
      <c r="BD38" s="1">
        <f t="shared" si="85"/>
        <v>0</v>
      </c>
      <c r="BE38" s="1">
        <f t="shared" si="86"/>
        <v>5.7339449541284407E-2</v>
      </c>
      <c r="BF38" s="1">
        <f t="shared" si="87"/>
        <v>0.71846330275229353</v>
      </c>
      <c r="BG38" s="1">
        <f t="shared" si="88"/>
        <v>0.22419724770642202</v>
      </c>
      <c r="BH38" s="1">
        <f t="shared" si="89"/>
        <v>-0.14359540960239844</v>
      </c>
      <c r="BI38" s="1">
        <f t="shared" si="90"/>
        <v>-0.20781697859900028</v>
      </c>
      <c r="BJ38" s="1">
        <f t="shared" si="91"/>
        <v>-0.32448351813602089</v>
      </c>
      <c r="BK38" s="1">
        <f t="shared" si="92"/>
        <v>-0.20781697859900028</v>
      </c>
      <c r="BL38">
        <v>4.8841630284731229E-2</v>
      </c>
      <c r="BM38" s="1" t="s">
        <v>1304</v>
      </c>
      <c r="BN38" s="1" t="str">
        <f t="shared" si="93"/>
        <v>MINERIO</v>
      </c>
      <c r="BO38" s="1" t="s">
        <v>1304</v>
      </c>
    </row>
    <row r="39" spans="1:67" x14ac:dyDescent="0.25">
      <c r="A39" s="2" t="s">
        <v>1623</v>
      </c>
      <c r="B39" s="2" t="s">
        <v>103</v>
      </c>
      <c r="C39" s="2" t="s">
        <v>953</v>
      </c>
      <c r="D39" s="2" t="s">
        <v>1922</v>
      </c>
      <c r="E39" s="2" t="s">
        <v>1921</v>
      </c>
      <c r="F39" s="2">
        <v>21</v>
      </c>
      <c r="G39" s="2">
        <v>10</v>
      </c>
      <c r="H39" s="2">
        <v>85</v>
      </c>
      <c r="I39" s="2">
        <v>15</v>
      </c>
      <c r="J39" s="35">
        <v>2.82</v>
      </c>
      <c r="K39" s="7">
        <v>0.8</v>
      </c>
      <c r="N39" s="3">
        <v>0</v>
      </c>
      <c r="O39" s="3">
        <v>947</v>
      </c>
      <c r="P39" s="3">
        <v>0</v>
      </c>
      <c r="Q39" s="3">
        <v>306</v>
      </c>
      <c r="R39" s="3">
        <v>0</v>
      </c>
      <c r="S39" s="3">
        <v>106</v>
      </c>
      <c r="T39" s="3">
        <v>336</v>
      </c>
      <c r="U39" s="3">
        <v>109</v>
      </c>
      <c r="V39" s="3">
        <v>79</v>
      </c>
      <c r="W39" s="3">
        <v>18</v>
      </c>
      <c r="X39" s="3">
        <v>0</v>
      </c>
      <c r="Y39" s="3">
        <v>73</v>
      </c>
      <c r="Z39" s="3">
        <v>320</v>
      </c>
      <c r="AA39" s="3">
        <v>166</v>
      </c>
      <c r="AB39" s="3">
        <v>73</v>
      </c>
      <c r="AC39" s="1">
        <v>14</v>
      </c>
      <c r="AD39" s="1">
        <v>0</v>
      </c>
      <c r="AE39" s="1">
        <v>73</v>
      </c>
      <c r="AF39" s="1">
        <v>320</v>
      </c>
      <c r="AG39" s="1">
        <v>166</v>
      </c>
      <c r="AH39" s="1">
        <v>73</v>
      </c>
      <c r="AI39" s="1">
        <v>14</v>
      </c>
      <c r="AJ39" s="1">
        <v>0</v>
      </c>
      <c r="AK39" s="1">
        <v>39</v>
      </c>
      <c r="AL39" s="1">
        <v>300</v>
      </c>
      <c r="AM39" s="1">
        <v>253</v>
      </c>
      <c r="AN39" s="1">
        <v>38</v>
      </c>
      <c r="AO39" s="1">
        <v>15</v>
      </c>
      <c r="AP39" s="1">
        <f t="shared" si="71"/>
        <v>0</v>
      </c>
      <c r="AQ39" s="1">
        <f t="shared" si="72"/>
        <v>1</v>
      </c>
      <c r="AR39" s="1">
        <f t="shared" si="73"/>
        <v>0</v>
      </c>
      <c r="AS39" s="1">
        <f t="shared" si="74"/>
        <v>0.28549382716049382</v>
      </c>
      <c r="AT39" s="1">
        <f t="shared" si="75"/>
        <v>0.51851851851851849</v>
      </c>
      <c r="AU39" s="1">
        <f t="shared" si="76"/>
        <v>0.19598765432098766</v>
      </c>
      <c r="AV39" s="1">
        <f t="shared" si="77"/>
        <v>0</v>
      </c>
      <c r="AW39" s="1">
        <f t="shared" si="78"/>
        <v>0.2260061919504644</v>
      </c>
      <c r="AX39" s="1">
        <f t="shared" si="79"/>
        <v>0.49535603715170279</v>
      </c>
      <c r="AY39" s="1">
        <f t="shared" si="80"/>
        <v>0.27863777089783281</v>
      </c>
      <c r="AZ39" s="1">
        <f t="shared" si="81"/>
        <v>0</v>
      </c>
      <c r="BA39" s="1">
        <f t="shared" si="82"/>
        <v>0.2260061919504644</v>
      </c>
      <c r="BB39" s="1">
        <f t="shared" si="83"/>
        <v>0.49535603715170279</v>
      </c>
      <c r="BC39" s="1">
        <f t="shared" si="84"/>
        <v>0.27863777089783281</v>
      </c>
      <c r="BD39" s="1">
        <f t="shared" si="85"/>
        <v>0</v>
      </c>
      <c r="BE39" s="1">
        <f t="shared" si="86"/>
        <v>0.11937984496124031</v>
      </c>
      <c r="BF39" s="1">
        <f t="shared" si="87"/>
        <v>0.46511627906976744</v>
      </c>
      <c r="BG39" s="1">
        <f t="shared" si="88"/>
        <v>0.41550387596899224</v>
      </c>
      <c r="BH39" s="1">
        <f t="shared" si="89"/>
        <v>-0.33243845991560533</v>
      </c>
      <c r="BI39" s="1">
        <f t="shared" si="90"/>
        <v>-0.30508253967517812</v>
      </c>
      <c r="BJ39" s="1">
        <f t="shared" si="91"/>
        <v>-0.2852357284807493</v>
      </c>
      <c r="BK39" s="1">
        <f t="shared" si="92"/>
        <v>-0.30508253967517812</v>
      </c>
      <c r="BL39">
        <v>0.34525669682440641</v>
      </c>
      <c r="BM39" s="1" t="s">
        <v>1304</v>
      </c>
      <c r="BN39" s="1" t="str">
        <f t="shared" si="93"/>
        <v>MINERIO</v>
      </c>
      <c r="BO39" s="1" t="s">
        <v>1304</v>
      </c>
    </row>
    <row r="40" spans="1:67" x14ac:dyDescent="0.25">
      <c r="A40" s="2" t="s">
        <v>1623</v>
      </c>
      <c r="B40" s="2" t="s">
        <v>103</v>
      </c>
      <c r="C40" s="2" t="s">
        <v>1408</v>
      </c>
      <c r="D40" s="2" t="s">
        <v>1822</v>
      </c>
      <c r="E40" s="2" t="s">
        <v>1816</v>
      </c>
      <c r="F40" s="2">
        <v>18</v>
      </c>
      <c r="G40" s="2">
        <v>7</v>
      </c>
      <c r="H40" s="2">
        <v>125</v>
      </c>
      <c r="I40" s="2">
        <v>55</v>
      </c>
      <c r="J40" s="35">
        <v>1.9</v>
      </c>
      <c r="K40" s="7">
        <v>0.32</v>
      </c>
      <c r="N40" s="3">
        <v>0</v>
      </c>
      <c r="O40" s="3">
        <v>3733</v>
      </c>
      <c r="P40" s="3">
        <v>0</v>
      </c>
      <c r="Q40" s="3">
        <v>608</v>
      </c>
      <c r="R40" s="3">
        <v>0</v>
      </c>
      <c r="S40" s="3">
        <v>16</v>
      </c>
      <c r="T40" s="3">
        <v>1836</v>
      </c>
      <c r="U40" s="3">
        <v>460</v>
      </c>
      <c r="V40" s="3">
        <v>27</v>
      </c>
      <c r="W40" s="3">
        <v>101</v>
      </c>
      <c r="X40" s="3">
        <v>0</v>
      </c>
      <c r="Y40" s="3">
        <v>0</v>
      </c>
      <c r="Z40" s="3">
        <v>1612</v>
      </c>
      <c r="AA40" s="3">
        <v>781</v>
      </c>
      <c r="AB40" s="3">
        <v>1</v>
      </c>
      <c r="AC40" s="1">
        <v>46</v>
      </c>
      <c r="AD40" s="1">
        <v>0</v>
      </c>
      <c r="AE40" s="1">
        <v>0</v>
      </c>
      <c r="AF40" s="1">
        <v>1612</v>
      </c>
      <c r="AG40" s="1">
        <v>781</v>
      </c>
      <c r="AH40" s="1">
        <v>1</v>
      </c>
      <c r="AI40" s="1">
        <v>46</v>
      </c>
      <c r="AJ40" s="1">
        <v>0</v>
      </c>
      <c r="AK40" s="1">
        <v>0</v>
      </c>
      <c r="AL40" s="1">
        <v>1136</v>
      </c>
      <c r="AM40" s="1">
        <v>1293</v>
      </c>
      <c r="AN40" s="1">
        <v>0</v>
      </c>
      <c r="AO40" s="1">
        <v>11</v>
      </c>
      <c r="AP40" s="1">
        <f t="shared" si="71"/>
        <v>0</v>
      </c>
      <c r="AQ40" s="1">
        <f t="shared" si="72"/>
        <v>1</v>
      </c>
      <c r="AR40" s="1">
        <f t="shared" si="73"/>
        <v>0</v>
      </c>
      <c r="AS40" s="1">
        <f t="shared" si="74"/>
        <v>1.7622950819672131E-2</v>
      </c>
      <c r="AT40" s="1">
        <f t="shared" si="75"/>
        <v>0.75245901639344259</v>
      </c>
      <c r="AU40" s="1">
        <f t="shared" si="76"/>
        <v>0.22991803278688525</v>
      </c>
      <c r="AV40" s="1">
        <f t="shared" si="77"/>
        <v>0</v>
      </c>
      <c r="AW40" s="1">
        <f t="shared" si="78"/>
        <v>4.0983606557377049E-4</v>
      </c>
      <c r="AX40" s="1">
        <f t="shared" si="79"/>
        <v>0.66065573770491803</v>
      </c>
      <c r="AY40" s="1">
        <f t="shared" si="80"/>
        <v>0.3389344262295082</v>
      </c>
      <c r="AZ40" s="1">
        <f t="shared" si="81"/>
        <v>0</v>
      </c>
      <c r="BA40" s="1">
        <f t="shared" si="82"/>
        <v>4.0983606557377049E-4</v>
      </c>
      <c r="BB40" s="1">
        <f t="shared" si="83"/>
        <v>0.66065573770491803</v>
      </c>
      <c r="BC40" s="1">
        <f t="shared" si="84"/>
        <v>0.3389344262295082</v>
      </c>
      <c r="BD40" s="1">
        <f t="shared" si="85"/>
        <v>0</v>
      </c>
      <c r="BE40" s="1">
        <f t="shared" si="86"/>
        <v>0</v>
      </c>
      <c r="BF40" s="1">
        <f t="shared" si="87"/>
        <v>0.46557377049180326</v>
      </c>
      <c r="BG40" s="1">
        <f t="shared" si="88"/>
        <v>0.53442622950819674</v>
      </c>
      <c r="BH40" s="1">
        <f t="shared" si="89"/>
        <v>-0.33201149496372939</v>
      </c>
      <c r="BI40" s="1">
        <f t="shared" si="90"/>
        <v>-0.18002478886965759</v>
      </c>
      <c r="BJ40" s="1">
        <f t="shared" si="91"/>
        <v>-0.12351714947350581</v>
      </c>
      <c r="BK40" s="1">
        <f t="shared" si="92"/>
        <v>-0.18002478886965759</v>
      </c>
      <c r="BL40">
        <v>0.21833321524462124</v>
      </c>
      <c r="BM40" s="1" t="s">
        <v>1304</v>
      </c>
      <c r="BN40" s="1" t="str">
        <f t="shared" si="93"/>
        <v>MINERIO</v>
      </c>
      <c r="BO40" s="1" t="s">
        <v>1304</v>
      </c>
    </row>
    <row r="41" spans="1:67" x14ac:dyDescent="0.25">
      <c r="A41" s="2" t="s">
        <v>1623</v>
      </c>
      <c r="B41" s="2" t="s">
        <v>103</v>
      </c>
      <c r="C41" s="2" t="s">
        <v>1408</v>
      </c>
      <c r="D41" s="2" t="s">
        <v>1817</v>
      </c>
      <c r="E41" s="2" t="s">
        <v>1816</v>
      </c>
      <c r="F41" s="2">
        <v>18</v>
      </c>
      <c r="G41" s="2">
        <v>2</v>
      </c>
      <c r="H41" s="2">
        <v>120</v>
      </c>
      <c r="I41" s="2">
        <v>80</v>
      </c>
      <c r="J41" s="35">
        <v>0.65</v>
      </c>
      <c r="K41" s="7">
        <v>0.41</v>
      </c>
      <c r="N41" s="3">
        <v>0</v>
      </c>
      <c r="O41" s="3">
        <v>3577</v>
      </c>
      <c r="P41" s="3">
        <v>0</v>
      </c>
      <c r="Q41" s="3">
        <v>697</v>
      </c>
      <c r="R41" s="3">
        <v>0</v>
      </c>
      <c r="S41" s="3">
        <v>42</v>
      </c>
      <c r="T41" s="3">
        <v>1850</v>
      </c>
      <c r="U41" s="3">
        <v>319</v>
      </c>
      <c r="V41" s="3">
        <v>56</v>
      </c>
      <c r="W41" s="3">
        <v>88</v>
      </c>
      <c r="X41" s="3">
        <v>0</v>
      </c>
      <c r="Y41" s="3">
        <v>7</v>
      </c>
      <c r="Z41" s="3">
        <v>1734</v>
      </c>
      <c r="AA41" s="3">
        <v>534</v>
      </c>
      <c r="AB41" s="3">
        <v>24</v>
      </c>
      <c r="AC41" s="1">
        <v>56</v>
      </c>
      <c r="AD41" s="1">
        <v>0</v>
      </c>
      <c r="AE41" s="1">
        <v>7</v>
      </c>
      <c r="AF41" s="1">
        <v>1734</v>
      </c>
      <c r="AG41" s="1">
        <v>534</v>
      </c>
      <c r="AH41" s="1">
        <v>24</v>
      </c>
      <c r="AI41" s="1">
        <v>56</v>
      </c>
      <c r="AJ41" s="1">
        <v>0</v>
      </c>
      <c r="AK41" s="1">
        <v>0</v>
      </c>
      <c r="AL41" s="1">
        <v>1345</v>
      </c>
      <c r="AM41" s="1">
        <v>994</v>
      </c>
      <c r="AN41" s="1">
        <v>0</v>
      </c>
      <c r="AO41" s="1">
        <v>16</v>
      </c>
      <c r="AP41" s="1">
        <f t="shared" si="71"/>
        <v>0</v>
      </c>
      <c r="AQ41" s="1">
        <f t="shared" si="72"/>
        <v>1</v>
      </c>
      <c r="AR41" s="1">
        <f t="shared" si="73"/>
        <v>0</v>
      </c>
      <c r="AS41" s="1">
        <f t="shared" si="74"/>
        <v>4.1613588110403395E-2</v>
      </c>
      <c r="AT41" s="1">
        <f t="shared" si="75"/>
        <v>0.78556263269639071</v>
      </c>
      <c r="AU41" s="1">
        <f t="shared" si="76"/>
        <v>0.17282377919320593</v>
      </c>
      <c r="AV41" s="1">
        <f t="shared" si="77"/>
        <v>0</v>
      </c>
      <c r="AW41" s="1">
        <f t="shared" si="78"/>
        <v>1.3163481953290871E-2</v>
      </c>
      <c r="AX41" s="1">
        <f t="shared" si="79"/>
        <v>0.73630573248407638</v>
      </c>
      <c r="AY41" s="1">
        <f t="shared" si="80"/>
        <v>0.2505307855626327</v>
      </c>
      <c r="AZ41" s="1">
        <f t="shared" si="81"/>
        <v>0</v>
      </c>
      <c r="BA41" s="1">
        <f t="shared" si="82"/>
        <v>1.3163481953290871E-2</v>
      </c>
      <c r="BB41" s="1">
        <f t="shared" si="83"/>
        <v>0.73630573248407638</v>
      </c>
      <c r="BC41" s="1">
        <f t="shared" si="84"/>
        <v>0.2505307855626327</v>
      </c>
      <c r="BD41" s="1">
        <f t="shared" si="85"/>
        <v>0</v>
      </c>
      <c r="BE41" s="1">
        <f t="shared" si="86"/>
        <v>0</v>
      </c>
      <c r="BF41" s="1">
        <f t="shared" si="87"/>
        <v>0.5711252653927813</v>
      </c>
      <c r="BG41" s="1">
        <f t="shared" si="88"/>
        <v>0.4288747346072187</v>
      </c>
      <c r="BH41" s="1">
        <f t="shared" si="89"/>
        <v>-0.2432686271264882</v>
      </c>
      <c r="BI41" s="1">
        <f t="shared" si="90"/>
        <v>-0.13294181832472352</v>
      </c>
      <c r="BJ41" s="1">
        <f t="shared" si="91"/>
        <v>-0.10481918306190115</v>
      </c>
      <c r="BK41" s="1">
        <f t="shared" si="92"/>
        <v>-0.13294181832472352</v>
      </c>
      <c r="BL41">
        <v>-8.7129936265093411E-2</v>
      </c>
      <c r="BM41" s="1" t="s">
        <v>1304</v>
      </c>
      <c r="BN41" s="1" t="str">
        <f t="shared" si="93"/>
        <v>MINERIO</v>
      </c>
      <c r="BO41" s="1" t="s">
        <v>1304</v>
      </c>
    </row>
    <row r="42" spans="1:67" x14ac:dyDescent="0.25">
      <c r="A42" s="2" t="s">
        <v>1623</v>
      </c>
      <c r="B42" s="2" t="s">
        <v>103</v>
      </c>
      <c r="C42" s="2" t="s">
        <v>1408</v>
      </c>
      <c r="D42" s="2" t="s">
        <v>1818</v>
      </c>
      <c r="E42" s="2" t="s">
        <v>1816</v>
      </c>
      <c r="F42" s="2">
        <v>18</v>
      </c>
      <c r="G42" s="2">
        <v>3</v>
      </c>
      <c r="H42" s="2">
        <v>121</v>
      </c>
      <c r="I42" s="2">
        <v>40</v>
      </c>
      <c r="J42" s="35">
        <v>1.22</v>
      </c>
      <c r="K42" s="7">
        <v>0.64</v>
      </c>
      <c r="N42" s="3">
        <v>0</v>
      </c>
      <c r="O42" s="3">
        <v>2258</v>
      </c>
      <c r="P42" s="3">
        <v>0</v>
      </c>
      <c r="Q42" s="3">
        <v>509</v>
      </c>
      <c r="R42" s="3">
        <v>0</v>
      </c>
      <c r="S42" s="3">
        <v>24</v>
      </c>
      <c r="T42" s="3">
        <v>1111</v>
      </c>
      <c r="U42" s="3">
        <v>206</v>
      </c>
      <c r="V42" s="3">
        <v>44</v>
      </c>
      <c r="W42" s="3">
        <v>71</v>
      </c>
      <c r="X42" s="3">
        <v>0</v>
      </c>
      <c r="Y42" s="3">
        <v>6</v>
      </c>
      <c r="Z42" s="3">
        <v>1048</v>
      </c>
      <c r="AA42" s="3">
        <v>355</v>
      </c>
      <c r="AB42" s="3">
        <v>13</v>
      </c>
      <c r="AC42" s="1">
        <v>34</v>
      </c>
      <c r="AD42" s="1">
        <v>0</v>
      </c>
      <c r="AE42" s="1">
        <v>6</v>
      </c>
      <c r="AF42" s="1">
        <v>1048</v>
      </c>
      <c r="AG42" s="1">
        <v>355</v>
      </c>
      <c r="AH42" s="1">
        <v>13</v>
      </c>
      <c r="AI42" s="1">
        <v>34</v>
      </c>
      <c r="AJ42" s="1">
        <v>0</v>
      </c>
      <c r="AK42" s="1">
        <v>1</v>
      </c>
      <c r="AL42" s="1">
        <v>811</v>
      </c>
      <c r="AM42" s="1">
        <v>630</v>
      </c>
      <c r="AN42" s="1">
        <v>2</v>
      </c>
      <c r="AO42" s="1">
        <v>12</v>
      </c>
      <c r="AP42" s="1">
        <f t="shared" si="71"/>
        <v>0</v>
      </c>
      <c r="AQ42" s="1">
        <f t="shared" si="72"/>
        <v>1</v>
      </c>
      <c r="AR42" s="1">
        <f t="shared" si="73"/>
        <v>0</v>
      </c>
      <c r="AS42" s="1">
        <f t="shared" si="74"/>
        <v>4.6703296703296704E-2</v>
      </c>
      <c r="AT42" s="1">
        <f t="shared" si="75"/>
        <v>0.7630494505494505</v>
      </c>
      <c r="AU42" s="1">
        <f t="shared" si="76"/>
        <v>0.19024725274725274</v>
      </c>
      <c r="AV42" s="1">
        <f t="shared" si="77"/>
        <v>0</v>
      </c>
      <c r="AW42" s="1">
        <f t="shared" si="78"/>
        <v>1.304945054945055E-2</v>
      </c>
      <c r="AX42" s="1">
        <f t="shared" si="79"/>
        <v>0.71978021978021978</v>
      </c>
      <c r="AY42" s="1">
        <f t="shared" si="80"/>
        <v>0.26717032967032966</v>
      </c>
      <c r="AZ42" s="1">
        <f t="shared" si="81"/>
        <v>0</v>
      </c>
      <c r="BA42" s="1">
        <f t="shared" si="82"/>
        <v>1.304945054945055E-2</v>
      </c>
      <c r="BB42" s="1">
        <f t="shared" si="83"/>
        <v>0.71978021978021978</v>
      </c>
      <c r="BC42" s="1">
        <f t="shared" si="84"/>
        <v>0.26717032967032966</v>
      </c>
      <c r="BD42" s="1">
        <f t="shared" si="85"/>
        <v>0</v>
      </c>
      <c r="BE42" s="1">
        <f t="shared" si="86"/>
        <v>2.0604395604395605E-3</v>
      </c>
      <c r="BF42" s="1">
        <f t="shared" si="87"/>
        <v>0.55700549450549453</v>
      </c>
      <c r="BG42" s="1">
        <f t="shared" si="88"/>
        <v>0.44093406593406592</v>
      </c>
      <c r="BH42" s="1">
        <f t="shared" si="89"/>
        <v>-0.25414052076586235</v>
      </c>
      <c r="BI42" s="1">
        <f t="shared" si="90"/>
        <v>-0.14280009232931054</v>
      </c>
      <c r="BJ42" s="1">
        <f t="shared" si="91"/>
        <v>-0.11744731603615079</v>
      </c>
      <c r="BK42" s="1">
        <f t="shared" si="92"/>
        <v>-0.14280009232931054</v>
      </c>
      <c r="BL42">
        <v>-4.8214995365238184E-3</v>
      </c>
      <c r="BM42" s="1" t="s">
        <v>1304</v>
      </c>
      <c r="BN42" s="1" t="str">
        <f t="shared" si="93"/>
        <v>MINERIO</v>
      </c>
      <c r="BO42" s="1" t="s">
        <v>1304</v>
      </c>
    </row>
    <row r="43" spans="1:67" x14ac:dyDescent="0.25">
      <c r="A43" s="2" t="s">
        <v>1623</v>
      </c>
      <c r="B43" s="2" t="s">
        <v>103</v>
      </c>
      <c r="C43" s="2" t="s">
        <v>1408</v>
      </c>
      <c r="D43" s="2" t="s">
        <v>1819</v>
      </c>
      <c r="E43" s="2" t="s">
        <v>1816</v>
      </c>
      <c r="F43" s="2">
        <v>18</v>
      </c>
      <c r="G43" s="2">
        <v>4</v>
      </c>
      <c r="H43" s="2">
        <v>122</v>
      </c>
      <c r="I43" s="2">
        <v>120</v>
      </c>
      <c r="J43" s="35">
        <v>1.02</v>
      </c>
      <c r="K43" s="7">
        <v>0.37</v>
      </c>
      <c r="N43" s="3">
        <v>0</v>
      </c>
      <c r="O43" s="3">
        <v>6446</v>
      </c>
      <c r="P43" s="3">
        <v>0</v>
      </c>
      <c r="Q43" s="3">
        <v>876</v>
      </c>
      <c r="R43" s="3">
        <v>0</v>
      </c>
      <c r="S43" s="3">
        <v>33</v>
      </c>
      <c r="T43" s="3">
        <v>3133</v>
      </c>
      <c r="U43" s="3">
        <v>758</v>
      </c>
      <c r="V43" s="3">
        <v>57</v>
      </c>
      <c r="W43" s="3">
        <v>156</v>
      </c>
      <c r="X43" s="3">
        <v>0</v>
      </c>
      <c r="Y43" s="3">
        <v>6</v>
      </c>
      <c r="Z43" s="3">
        <v>2762</v>
      </c>
      <c r="AA43" s="3">
        <v>1269</v>
      </c>
      <c r="AB43" s="3">
        <v>18</v>
      </c>
      <c r="AC43" s="1">
        <v>82</v>
      </c>
      <c r="AD43" s="1">
        <v>0</v>
      </c>
      <c r="AE43" s="1">
        <v>6</v>
      </c>
      <c r="AF43" s="1">
        <v>2762</v>
      </c>
      <c r="AG43" s="1">
        <v>1269</v>
      </c>
      <c r="AH43" s="1">
        <v>18</v>
      </c>
      <c r="AI43" s="1">
        <v>82</v>
      </c>
      <c r="AJ43" s="1">
        <v>0</v>
      </c>
      <c r="AK43" s="1">
        <v>0</v>
      </c>
      <c r="AL43" s="1">
        <v>1984</v>
      </c>
      <c r="AM43" s="1">
        <v>2129</v>
      </c>
      <c r="AN43" s="1">
        <v>2</v>
      </c>
      <c r="AO43" s="1">
        <v>22</v>
      </c>
      <c r="AP43" s="1">
        <f t="shared" si="71"/>
        <v>0</v>
      </c>
      <c r="AQ43" s="1">
        <f t="shared" si="72"/>
        <v>1</v>
      </c>
      <c r="AR43" s="1">
        <f t="shared" si="73"/>
        <v>0</v>
      </c>
      <c r="AS43" s="1">
        <f t="shared" si="74"/>
        <v>2.1754894851341553E-2</v>
      </c>
      <c r="AT43" s="1">
        <f t="shared" si="75"/>
        <v>0.75731206188058975</v>
      </c>
      <c r="AU43" s="1">
        <f t="shared" si="76"/>
        <v>0.22093304326806865</v>
      </c>
      <c r="AV43" s="1">
        <f t="shared" si="77"/>
        <v>0</v>
      </c>
      <c r="AW43" s="1">
        <f t="shared" si="78"/>
        <v>5.8013052936910807E-3</v>
      </c>
      <c r="AX43" s="1">
        <f t="shared" si="79"/>
        <v>0.66763355088228182</v>
      </c>
      <c r="AY43" s="1">
        <f t="shared" si="80"/>
        <v>0.32656514382402707</v>
      </c>
      <c r="AZ43" s="1">
        <f t="shared" si="81"/>
        <v>0</v>
      </c>
      <c r="BA43" s="1">
        <f t="shared" si="82"/>
        <v>5.8013052936910807E-3</v>
      </c>
      <c r="BB43" s="1">
        <f t="shared" si="83"/>
        <v>0.66763355088228182</v>
      </c>
      <c r="BC43" s="1">
        <f t="shared" si="84"/>
        <v>0.32656514382402707</v>
      </c>
      <c r="BD43" s="1">
        <f t="shared" si="85"/>
        <v>0</v>
      </c>
      <c r="BE43" s="1">
        <f t="shared" si="86"/>
        <v>4.8344210780759005E-4</v>
      </c>
      <c r="BF43" s="1">
        <f t="shared" si="87"/>
        <v>0.47957457094512934</v>
      </c>
      <c r="BG43" s="1">
        <f t="shared" si="88"/>
        <v>0.51994198694706306</v>
      </c>
      <c r="BH43" s="1">
        <f t="shared" si="89"/>
        <v>-0.31914385307735232</v>
      </c>
      <c r="BI43" s="1">
        <f t="shared" si="90"/>
        <v>-0.17546184665289974</v>
      </c>
      <c r="BJ43" s="1">
        <f t="shared" si="91"/>
        <v>-0.12072512601380707</v>
      </c>
      <c r="BK43" s="1">
        <f t="shared" si="92"/>
        <v>-0.17546184665289974</v>
      </c>
      <c r="BL43">
        <v>0.17041071438562891</v>
      </c>
      <c r="BM43" s="1" t="s">
        <v>1304</v>
      </c>
      <c r="BN43" s="1" t="str">
        <f t="shared" si="93"/>
        <v>MINERIO</v>
      </c>
      <c r="BO43" s="1" t="s">
        <v>1304</v>
      </c>
    </row>
    <row r="44" spans="1:67" x14ac:dyDescent="0.25">
      <c r="A44" s="2" t="s">
        <v>1623</v>
      </c>
      <c r="B44" s="2" t="s">
        <v>103</v>
      </c>
      <c r="C44" s="2" t="s">
        <v>1408</v>
      </c>
      <c r="D44" s="2" t="s">
        <v>1820</v>
      </c>
      <c r="E44" s="2" t="s">
        <v>1816</v>
      </c>
      <c r="F44" s="2">
        <v>18</v>
      </c>
      <c r="G44" s="2">
        <v>5</v>
      </c>
      <c r="H44" s="2">
        <v>123</v>
      </c>
      <c r="I44" s="2">
        <v>115</v>
      </c>
      <c r="J44" s="35">
        <v>0.54</v>
      </c>
      <c r="K44" s="7">
        <v>0.34</v>
      </c>
      <c r="N44" s="3">
        <v>0</v>
      </c>
      <c r="O44" s="3">
        <v>4687</v>
      </c>
      <c r="P44" s="3">
        <v>0</v>
      </c>
      <c r="Q44" s="3">
        <v>777</v>
      </c>
      <c r="R44" s="3">
        <v>0</v>
      </c>
      <c r="S44" s="3">
        <v>10</v>
      </c>
      <c r="T44" s="3">
        <v>2246</v>
      </c>
      <c r="U44" s="3">
        <v>747</v>
      </c>
      <c r="V44" s="3">
        <v>10</v>
      </c>
      <c r="W44" s="3">
        <v>40</v>
      </c>
      <c r="X44" s="3">
        <v>0</v>
      </c>
      <c r="Y44" s="3">
        <v>1</v>
      </c>
      <c r="Z44" s="3">
        <v>1851</v>
      </c>
      <c r="AA44" s="3">
        <v>1179</v>
      </c>
      <c r="AB44" s="3">
        <v>1</v>
      </c>
      <c r="AC44" s="1">
        <v>21</v>
      </c>
      <c r="AD44" s="1">
        <v>0</v>
      </c>
      <c r="AE44" s="1">
        <v>1</v>
      </c>
      <c r="AF44" s="1">
        <v>1851</v>
      </c>
      <c r="AG44" s="1">
        <v>1179</v>
      </c>
      <c r="AH44" s="1">
        <v>1</v>
      </c>
      <c r="AI44" s="1">
        <v>21</v>
      </c>
      <c r="AJ44" s="1">
        <v>0</v>
      </c>
      <c r="AK44" s="1">
        <v>0</v>
      </c>
      <c r="AL44" s="1">
        <v>1209</v>
      </c>
      <c r="AM44" s="1">
        <v>1841</v>
      </c>
      <c r="AN44" s="1">
        <v>0</v>
      </c>
      <c r="AO44" s="1">
        <v>3</v>
      </c>
      <c r="AP44" s="1">
        <f t="shared" si="71"/>
        <v>0</v>
      </c>
      <c r="AQ44" s="1">
        <f t="shared" si="72"/>
        <v>1</v>
      </c>
      <c r="AR44" s="1">
        <f t="shared" si="73"/>
        <v>0</v>
      </c>
      <c r="AS44" s="1">
        <f t="shared" si="74"/>
        <v>6.550933508024894E-3</v>
      </c>
      <c r="AT44" s="1">
        <f t="shared" si="75"/>
        <v>0.73566983295119559</v>
      </c>
      <c r="AU44" s="1">
        <f t="shared" si="76"/>
        <v>0.25777923354077958</v>
      </c>
      <c r="AV44" s="1">
        <f t="shared" si="77"/>
        <v>0</v>
      </c>
      <c r="AW44" s="1">
        <f t="shared" si="78"/>
        <v>6.5509335080248931E-4</v>
      </c>
      <c r="AX44" s="1">
        <f t="shared" si="79"/>
        <v>0.60628889616770387</v>
      </c>
      <c r="AY44" s="1">
        <f t="shared" si="80"/>
        <v>0.39305601048149363</v>
      </c>
      <c r="AZ44" s="1">
        <f t="shared" si="81"/>
        <v>0</v>
      </c>
      <c r="BA44" s="1">
        <f t="shared" si="82"/>
        <v>6.5509335080248931E-4</v>
      </c>
      <c r="BB44" s="1">
        <f t="shared" si="83"/>
        <v>0.60628889616770387</v>
      </c>
      <c r="BC44" s="1">
        <f t="shared" si="84"/>
        <v>0.39305601048149363</v>
      </c>
      <c r="BD44" s="1">
        <f t="shared" si="85"/>
        <v>0</v>
      </c>
      <c r="BE44" s="1">
        <f t="shared" si="86"/>
        <v>0</v>
      </c>
      <c r="BF44" s="1">
        <f t="shared" si="87"/>
        <v>0.3960039305601048</v>
      </c>
      <c r="BG44" s="1">
        <f t="shared" si="88"/>
        <v>0.60399606943989514</v>
      </c>
      <c r="BH44" s="1">
        <f t="shared" si="89"/>
        <v>-0.40230050343788992</v>
      </c>
      <c r="BI44" s="1">
        <f t="shared" si="90"/>
        <v>-0.21732038554575772</v>
      </c>
      <c r="BJ44" s="1">
        <f t="shared" si="91"/>
        <v>-0.13331705237322281</v>
      </c>
      <c r="BK44" s="1">
        <f t="shared" si="92"/>
        <v>-0.21732038554575772</v>
      </c>
      <c r="BL44">
        <v>0.39156140309468712</v>
      </c>
      <c r="BM44" s="1" t="s">
        <v>1304</v>
      </c>
      <c r="BN44" s="1" t="str">
        <f t="shared" si="93"/>
        <v>MINERIO</v>
      </c>
      <c r="BO44" s="1" t="s">
        <v>1304</v>
      </c>
    </row>
    <row r="45" spans="1:67" x14ac:dyDescent="0.25">
      <c r="A45" s="2" t="s">
        <v>1623</v>
      </c>
      <c r="B45" s="2" t="s">
        <v>103</v>
      </c>
      <c r="C45" s="2" t="s">
        <v>1408</v>
      </c>
      <c r="D45" s="2" t="s">
        <v>1821</v>
      </c>
      <c r="E45" s="2" t="s">
        <v>1816</v>
      </c>
      <c r="F45" s="2">
        <v>18</v>
      </c>
      <c r="G45" s="2">
        <v>6</v>
      </c>
      <c r="H45" s="2">
        <v>124</v>
      </c>
      <c r="I45" s="2">
        <v>70</v>
      </c>
      <c r="J45" s="35">
        <v>0.31</v>
      </c>
      <c r="K45" s="7">
        <v>0.1</v>
      </c>
      <c r="N45" s="3">
        <v>0</v>
      </c>
      <c r="O45" s="3">
        <v>3639</v>
      </c>
      <c r="P45" s="3">
        <v>0</v>
      </c>
      <c r="Q45" s="3">
        <v>569</v>
      </c>
      <c r="R45" s="3">
        <v>0</v>
      </c>
      <c r="S45" s="3">
        <v>67</v>
      </c>
      <c r="T45" s="3">
        <v>1541</v>
      </c>
      <c r="U45" s="3">
        <v>598</v>
      </c>
      <c r="V45" s="3">
        <v>69</v>
      </c>
      <c r="W45" s="3">
        <v>68</v>
      </c>
      <c r="X45" s="3">
        <v>0</v>
      </c>
      <c r="Y45" s="3">
        <v>22</v>
      </c>
      <c r="Z45" s="3">
        <v>1370</v>
      </c>
      <c r="AA45" s="3">
        <v>882</v>
      </c>
      <c r="AB45" s="3">
        <v>21</v>
      </c>
      <c r="AC45" s="1">
        <v>48</v>
      </c>
      <c r="AD45" s="1">
        <v>0</v>
      </c>
      <c r="AE45" s="1">
        <v>22</v>
      </c>
      <c r="AF45" s="1">
        <v>1370</v>
      </c>
      <c r="AG45" s="1">
        <v>882</v>
      </c>
      <c r="AH45" s="1">
        <v>21</v>
      </c>
      <c r="AI45" s="1">
        <v>48</v>
      </c>
      <c r="AJ45" s="1">
        <v>0</v>
      </c>
      <c r="AK45" s="1">
        <v>5</v>
      </c>
      <c r="AL45" s="1">
        <v>968</v>
      </c>
      <c r="AM45" s="1">
        <v>1345</v>
      </c>
      <c r="AN45" s="1">
        <v>7</v>
      </c>
      <c r="AO45" s="1">
        <v>18</v>
      </c>
      <c r="AP45" s="1">
        <f t="shared" si="71"/>
        <v>0</v>
      </c>
      <c r="AQ45" s="1">
        <f t="shared" si="72"/>
        <v>1</v>
      </c>
      <c r="AR45" s="1">
        <f t="shared" si="73"/>
        <v>0</v>
      </c>
      <c r="AS45" s="1">
        <f t="shared" si="74"/>
        <v>5.8045241143832693E-2</v>
      </c>
      <c r="AT45" s="1">
        <f t="shared" si="75"/>
        <v>0.65770379854886896</v>
      </c>
      <c r="AU45" s="1">
        <f t="shared" si="76"/>
        <v>0.28425096030729835</v>
      </c>
      <c r="AV45" s="1">
        <f t="shared" si="77"/>
        <v>0</v>
      </c>
      <c r="AW45" s="1">
        <f t="shared" si="78"/>
        <v>1.8352539479300042E-2</v>
      </c>
      <c r="AX45" s="1">
        <f t="shared" si="79"/>
        <v>0.58472044387537347</v>
      </c>
      <c r="AY45" s="1">
        <f t="shared" si="80"/>
        <v>0.39692701664532648</v>
      </c>
      <c r="AZ45" s="1">
        <f t="shared" si="81"/>
        <v>0</v>
      </c>
      <c r="BA45" s="1">
        <f t="shared" si="82"/>
        <v>1.8352539479300042E-2</v>
      </c>
      <c r="BB45" s="1">
        <f t="shared" si="83"/>
        <v>0.58472044387537347</v>
      </c>
      <c r="BC45" s="1">
        <f t="shared" si="84"/>
        <v>0.39692701664532648</v>
      </c>
      <c r="BD45" s="1">
        <f t="shared" si="85"/>
        <v>0</v>
      </c>
      <c r="BE45" s="1">
        <f t="shared" si="86"/>
        <v>5.1216389244558257E-3</v>
      </c>
      <c r="BF45" s="1">
        <f t="shared" si="87"/>
        <v>0.41314553990610331</v>
      </c>
      <c r="BG45" s="1">
        <f t="shared" si="88"/>
        <v>0.58173282116944092</v>
      </c>
      <c r="BH45" s="1">
        <f t="shared" si="89"/>
        <v>-0.38389693128856905</v>
      </c>
      <c r="BI45" s="1">
        <f t="shared" si="90"/>
        <v>-0.23305172144055597</v>
      </c>
      <c r="BJ45" s="1">
        <f t="shared" si="91"/>
        <v>-0.18196964987854347</v>
      </c>
      <c r="BK45" s="1">
        <f t="shared" si="92"/>
        <v>-0.23305172144055597</v>
      </c>
      <c r="BL45">
        <v>0.51158586288336416</v>
      </c>
      <c r="BM45" s="1" t="s">
        <v>1304</v>
      </c>
      <c r="BN45" s="1" t="str">
        <f t="shared" si="93"/>
        <v>MINERIO</v>
      </c>
      <c r="BO45" s="1" t="s">
        <v>1304</v>
      </c>
    </row>
    <row r="46" spans="1:67" x14ac:dyDescent="0.25">
      <c r="A46" s="2" t="s">
        <v>1623</v>
      </c>
      <c r="B46" s="2" t="s">
        <v>103</v>
      </c>
      <c r="C46" s="2" t="s">
        <v>1408</v>
      </c>
      <c r="D46" s="2" t="s">
        <v>1815</v>
      </c>
      <c r="E46" s="2" t="s">
        <v>1816</v>
      </c>
      <c r="F46" s="2">
        <v>18</v>
      </c>
      <c r="G46" s="2">
        <v>1</v>
      </c>
      <c r="H46" s="2">
        <v>119</v>
      </c>
      <c r="I46" s="2">
        <v>65</v>
      </c>
      <c r="J46" s="35">
        <v>0.37</v>
      </c>
      <c r="K46" s="7">
        <v>0.65</v>
      </c>
      <c r="N46" s="3">
        <v>0</v>
      </c>
      <c r="O46" s="3">
        <v>3519</v>
      </c>
      <c r="P46" s="3">
        <v>0</v>
      </c>
      <c r="Q46" s="3">
        <v>574</v>
      </c>
      <c r="R46" s="3">
        <v>0</v>
      </c>
      <c r="S46" s="3">
        <v>12</v>
      </c>
      <c r="T46" s="3">
        <v>1636</v>
      </c>
      <c r="U46" s="3">
        <v>575</v>
      </c>
      <c r="V46" s="3">
        <v>11</v>
      </c>
      <c r="W46" s="3">
        <v>56</v>
      </c>
      <c r="X46" s="3">
        <v>0</v>
      </c>
      <c r="Y46" s="3">
        <v>4</v>
      </c>
      <c r="Z46" s="3">
        <v>1364</v>
      </c>
      <c r="AA46" s="3">
        <v>897</v>
      </c>
      <c r="AB46" s="3">
        <v>3</v>
      </c>
      <c r="AC46" s="1">
        <v>22</v>
      </c>
      <c r="AD46" s="1">
        <v>0</v>
      </c>
      <c r="AE46" s="1">
        <v>4</v>
      </c>
      <c r="AF46" s="1">
        <v>1364</v>
      </c>
      <c r="AG46" s="1">
        <v>897</v>
      </c>
      <c r="AH46" s="1">
        <v>3</v>
      </c>
      <c r="AI46" s="1">
        <v>22</v>
      </c>
      <c r="AJ46" s="1">
        <v>0</v>
      </c>
      <c r="AK46" s="1">
        <v>0</v>
      </c>
      <c r="AL46" s="1">
        <v>911</v>
      </c>
      <c r="AM46" s="1">
        <v>1370</v>
      </c>
      <c r="AN46" s="1">
        <v>1</v>
      </c>
      <c r="AO46" s="1">
        <v>8</v>
      </c>
      <c r="AP46" s="1">
        <f t="shared" si="71"/>
        <v>0</v>
      </c>
      <c r="AQ46" s="1">
        <f t="shared" si="72"/>
        <v>1</v>
      </c>
      <c r="AR46" s="1">
        <f t="shared" si="73"/>
        <v>0</v>
      </c>
      <c r="AS46" s="1">
        <f t="shared" si="74"/>
        <v>1.0043668122270743E-2</v>
      </c>
      <c r="AT46" s="1">
        <f t="shared" si="75"/>
        <v>0.71441048034934496</v>
      </c>
      <c r="AU46" s="1">
        <f t="shared" si="76"/>
        <v>0.27554585152838429</v>
      </c>
      <c r="AV46" s="1">
        <f t="shared" si="77"/>
        <v>0</v>
      </c>
      <c r="AW46" s="1">
        <f t="shared" si="78"/>
        <v>3.0567685589519651E-3</v>
      </c>
      <c r="AX46" s="1">
        <f t="shared" si="79"/>
        <v>0.59563318777292573</v>
      </c>
      <c r="AY46" s="1">
        <f t="shared" si="80"/>
        <v>0.40131004366812228</v>
      </c>
      <c r="AZ46" s="1">
        <f t="shared" si="81"/>
        <v>0</v>
      </c>
      <c r="BA46" s="1">
        <f t="shared" si="82"/>
        <v>3.0567685589519651E-3</v>
      </c>
      <c r="BB46" s="1">
        <f t="shared" si="83"/>
        <v>0.59563318777292573</v>
      </c>
      <c r="BC46" s="1">
        <f t="shared" si="84"/>
        <v>0.40131004366812228</v>
      </c>
      <c r="BD46" s="1">
        <f t="shared" si="85"/>
        <v>0</v>
      </c>
      <c r="BE46" s="1">
        <f t="shared" si="86"/>
        <v>4.3668122270742359E-4</v>
      </c>
      <c r="BF46" s="1">
        <f t="shared" si="87"/>
        <v>0.3978165938864629</v>
      </c>
      <c r="BG46" s="1">
        <f t="shared" si="88"/>
        <v>0.6017467248908297</v>
      </c>
      <c r="BH46" s="1">
        <f t="shared" si="89"/>
        <v>-0.40031710536688975</v>
      </c>
      <c r="BI46" s="1">
        <f t="shared" si="90"/>
        <v>-0.2250211120194279</v>
      </c>
      <c r="BJ46" s="1">
        <f t="shared" si="91"/>
        <v>-0.14605218300458381</v>
      </c>
      <c r="BK46" s="1">
        <f t="shared" si="92"/>
        <v>-0.2250211120194279</v>
      </c>
      <c r="BL46">
        <v>0.43721194738728114</v>
      </c>
      <c r="BM46" s="1" t="s">
        <v>1304</v>
      </c>
      <c r="BN46" s="1" t="str">
        <f t="shared" si="93"/>
        <v>MINERIO</v>
      </c>
      <c r="BO46" s="1" t="s">
        <v>1304</v>
      </c>
    </row>
    <row r="47" spans="1:67" x14ac:dyDescent="0.25">
      <c r="A47" s="2" t="s">
        <v>1623</v>
      </c>
      <c r="B47" s="2" t="s">
        <v>103</v>
      </c>
      <c r="C47" s="2" t="s">
        <v>953</v>
      </c>
      <c r="D47" s="2" t="s">
        <v>1912</v>
      </c>
      <c r="E47" s="2" t="s">
        <v>1911</v>
      </c>
      <c r="F47" s="2">
        <v>21</v>
      </c>
      <c r="G47" s="2">
        <v>2</v>
      </c>
      <c r="H47" s="2">
        <v>77</v>
      </c>
      <c r="I47" s="2">
        <v>25</v>
      </c>
      <c r="J47" s="35">
        <v>2.5000000000000001E-2</v>
      </c>
      <c r="K47" s="7">
        <v>0.28999999999999998</v>
      </c>
      <c r="N47" s="3">
        <v>11</v>
      </c>
      <c r="O47" s="3">
        <v>1819</v>
      </c>
      <c r="P47" s="3">
        <v>0</v>
      </c>
      <c r="Q47" s="3">
        <v>536</v>
      </c>
      <c r="R47" s="3">
        <v>0</v>
      </c>
      <c r="S47" s="3">
        <v>28</v>
      </c>
      <c r="T47" s="3">
        <v>868</v>
      </c>
      <c r="U47" s="3">
        <v>303</v>
      </c>
      <c r="V47" s="3">
        <v>20</v>
      </c>
      <c r="W47" s="3">
        <v>38</v>
      </c>
      <c r="X47" s="3">
        <v>0</v>
      </c>
      <c r="Y47" s="3">
        <v>14</v>
      </c>
      <c r="Z47" s="3">
        <v>724</v>
      </c>
      <c r="AA47" s="3">
        <v>489</v>
      </c>
      <c r="AB47" s="3">
        <v>10</v>
      </c>
      <c r="AC47" s="1">
        <v>20</v>
      </c>
      <c r="AD47" s="1">
        <v>0</v>
      </c>
      <c r="AE47" s="1">
        <v>14</v>
      </c>
      <c r="AF47" s="1">
        <v>724</v>
      </c>
      <c r="AG47" s="1">
        <v>489</v>
      </c>
      <c r="AH47" s="1">
        <v>10</v>
      </c>
      <c r="AI47" s="1">
        <v>20</v>
      </c>
      <c r="AJ47" s="1">
        <v>0</v>
      </c>
      <c r="AK47" s="1">
        <v>9</v>
      </c>
      <c r="AL47" s="1">
        <v>486</v>
      </c>
      <c r="AM47" s="1">
        <v>743</v>
      </c>
      <c r="AN47" s="1">
        <v>9</v>
      </c>
      <c r="AO47" s="1">
        <v>10</v>
      </c>
      <c r="AP47" s="1">
        <f t="shared" si="71"/>
        <v>4.6491969568892644E-3</v>
      </c>
      <c r="AQ47" s="1">
        <f t="shared" si="72"/>
        <v>0.99535080304311074</v>
      </c>
      <c r="AR47" s="1">
        <f t="shared" si="73"/>
        <v>0</v>
      </c>
      <c r="AS47" s="1">
        <f t="shared" si="74"/>
        <v>3.8186157517899763E-2</v>
      </c>
      <c r="AT47" s="1">
        <f t="shared" si="75"/>
        <v>0.69053301511535403</v>
      </c>
      <c r="AU47" s="1">
        <f t="shared" si="76"/>
        <v>0.27128082736674625</v>
      </c>
      <c r="AV47" s="1">
        <f t="shared" si="77"/>
        <v>0</v>
      </c>
      <c r="AW47" s="1">
        <f t="shared" si="78"/>
        <v>1.9093078758949882E-2</v>
      </c>
      <c r="AX47" s="1">
        <f t="shared" si="79"/>
        <v>0.5759745425616547</v>
      </c>
      <c r="AY47" s="1">
        <f t="shared" si="80"/>
        <v>0.40493237867939541</v>
      </c>
      <c r="AZ47" s="1">
        <f t="shared" si="81"/>
        <v>0</v>
      </c>
      <c r="BA47" s="1">
        <f t="shared" si="82"/>
        <v>1.9093078758949882E-2</v>
      </c>
      <c r="BB47" s="1">
        <f t="shared" si="83"/>
        <v>0.5759745425616547</v>
      </c>
      <c r="BC47" s="1">
        <f t="shared" si="84"/>
        <v>0.40493237867939541</v>
      </c>
      <c r="BD47" s="1">
        <f t="shared" si="85"/>
        <v>0</v>
      </c>
      <c r="BE47" s="1">
        <f t="shared" si="86"/>
        <v>1.4319809069212411E-2</v>
      </c>
      <c r="BF47" s="1">
        <f t="shared" si="87"/>
        <v>0.38663484486873506</v>
      </c>
      <c r="BG47" s="1">
        <f t="shared" si="88"/>
        <v>0.59904534606205251</v>
      </c>
      <c r="BH47" s="1">
        <f t="shared" si="89"/>
        <v>-0.41269900842366442</v>
      </c>
      <c r="BI47" s="1">
        <f t="shared" si="90"/>
        <v>-0.23959671148881087</v>
      </c>
      <c r="BJ47" s="1">
        <f t="shared" si="91"/>
        <v>-0.16081555250946583</v>
      </c>
      <c r="BK47" s="1">
        <f t="shared" si="92"/>
        <v>-0.23959671148881087</v>
      </c>
      <c r="BL47">
        <v>0.49235848580779407</v>
      </c>
      <c r="BM47" s="1" t="s">
        <v>1303</v>
      </c>
      <c r="BN47" s="1" t="str">
        <f t="shared" si="93"/>
        <v>MINERIO</v>
      </c>
      <c r="BO47" s="1" t="s">
        <v>1303</v>
      </c>
    </row>
    <row r="48" spans="1:67" x14ac:dyDescent="0.25">
      <c r="A48" s="2" t="s">
        <v>1623</v>
      </c>
      <c r="B48" s="2" t="s">
        <v>103</v>
      </c>
      <c r="C48" s="2" t="s">
        <v>953</v>
      </c>
      <c r="D48" s="2" t="s">
        <v>1914</v>
      </c>
      <c r="E48" s="2" t="s">
        <v>1911</v>
      </c>
      <c r="F48" s="2">
        <v>21</v>
      </c>
      <c r="G48" s="2">
        <v>4</v>
      </c>
      <c r="H48" s="2">
        <v>79</v>
      </c>
      <c r="I48" s="2">
        <v>15</v>
      </c>
      <c r="J48" s="35">
        <v>0.31</v>
      </c>
      <c r="K48" s="7">
        <v>1.19</v>
      </c>
      <c r="N48" s="3">
        <v>0</v>
      </c>
      <c r="O48" s="3">
        <v>1057</v>
      </c>
      <c r="P48" s="3">
        <v>0</v>
      </c>
      <c r="Q48" s="3">
        <v>400</v>
      </c>
      <c r="R48" s="3">
        <v>0</v>
      </c>
      <c r="S48" s="3">
        <v>23</v>
      </c>
      <c r="T48" s="3">
        <v>521</v>
      </c>
      <c r="U48" s="3">
        <v>141</v>
      </c>
      <c r="V48" s="3">
        <v>18</v>
      </c>
      <c r="W48" s="3">
        <v>37</v>
      </c>
      <c r="X48" s="3">
        <v>0</v>
      </c>
      <c r="Y48" s="3">
        <v>7</v>
      </c>
      <c r="Z48" s="3">
        <v>479</v>
      </c>
      <c r="AA48" s="3">
        <v>224</v>
      </c>
      <c r="AB48" s="3">
        <v>6</v>
      </c>
      <c r="AC48" s="1">
        <v>24</v>
      </c>
      <c r="AD48" s="1">
        <v>0</v>
      </c>
      <c r="AE48" s="1">
        <v>7</v>
      </c>
      <c r="AF48" s="1">
        <v>479</v>
      </c>
      <c r="AG48" s="1">
        <v>224</v>
      </c>
      <c r="AH48" s="1">
        <v>6</v>
      </c>
      <c r="AI48" s="1">
        <v>24</v>
      </c>
      <c r="AJ48" s="1">
        <v>0</v>
      </c>
      <c r="AK48" s="1">
        <v>3</v>
      </c>
      <c r="AL48" s="1">
        <v>348</v>
      </c>
      <c r="AM48" s="1">
        <v>378</v>
      </c>
      <c r="AN48" s="1">
        <v>3</v>
      </c>
      <c r="AO48" s="1">
        <v>8</v>
      </c>
      <c r="AP48" s="1">
        <f t="shared" si="71"/>
        <v>0</v>
      </c>
      <c r="AQ48" s="1">
        <f t="shared" si="72"/>
        <v>1</v>
      </c>
      <c r="AR48" s="1">
        <f t="shared" si="73"/>
        <v>0</v>
      </c>
      <c r="AS48" s="1">
        <f t="shared" si="74"/>
        <v>5.5405405405405408E-2</v>
      </c>
      <c r="AT48" s="1">
        <f t="shared" si="75"/>
        <v>0.70405405405405408</v>
      </c>
      <c r="AU48" s="1">
        <f t="shared" si="76"/>
        <v>0.24054054054054055</v>
      </c>
      <c r="AV48" s="1">
        <f t="shared" si="77"/>
        <v>0</v>
      </c>
      <c r="AW48" s="1">
        <f t="shared" si="78"/>
        <v>1.7567567567567569E-2</v>
      </c>
      <c r="AX48" s="1">
        <f t="shared" si="79"/>
        <v>0.64729729729729735</v>
      </c>
      <c r="AY48" s="1">
        <f t="shared" si="80"/>
        <v>0.33513513513513515</v>
      </c>
      <c r="AZ48" s="1">
        <f t="shared" si="81"/>
        <v>0</v>
      </c>
      <c r="BA48" s="1">
        <f t="shared" si="82"/>
        <v>1.7567567567567569E-2</v>
      </c>
      <c r="BB48" s="1">
        <f t="shared" si="83"/>
        <v>0.64729729729729735</v>
      </c>
      <c r="BC48" s="1">
        <f t="shared" si="84"/>
        <v>0.33513513513513515</v>
      </c>
      <c r="BD48" s="1">
        <f t="shared" si="85"/>
        <v>0</v>
      </c>
      <c r="BE48" s="1">
        <f t="shared" si="86"/>
        <v>8.1081081081081086E-3</v>
      </c>
      <c r="BF48" s="1">
        <f t="shared" si="87"/>
        <v>0.4702702702702703</v>
      </c>
      <c r="BG48" s="1">
        <f t="shared" si="88"/>
        <v>0.52162162162162162</v>
      </c>
      <c r="BH48" s="1">
        <f t="shared" si="89"/>
        <v>-0.32765247578439527</v>
      </c>
      <c r="BI48" s="1">
        <f t="shared" si="90"/>
        <v>-0.18889620631641293</v>
      </c>
      <c r="BJ48" s="1">
        <f t="shared" si="91"/>
        <v>-0.15239399643145171</v>
      </c>
      <c r="BK48" s="1">
        <f t="shared" si="92"/>
        <v>-0.18889620631641293</v>
      </c>
      <c r="BL48">
        <v>0.28200786788966492</v>
      </c>
      <c r="BM48" s="1" t="s">
        <v>1303</v>
      </c>
      <c r="BN48" s="1" t="str">
        <f t="shared" si="93"/>
        <v>MINERIO</v>
      </c>
      <c r="BO48" s="1" t="s">
        <v>1303</v>
      </c>
    </row>
    <row r="49" spans="1:67" x14ac:dyDescent="0.25">
      <c r="A49" s="2" t="s">
        <v>1623</v>
      </c>
      <c r="B49" s="2" t="s">
        <v>103</v>
      </c>
      <c r="C49" s="2" t="s">
        <v>953</v>
      </c>
      <c r="D49" s="2" t="s">
        <v>1915</v>
      </c>
      <c r="E49" s="2" t="s">
        <v>1911</v>
      </c>
      <c r="F49" s="2">
        <v>21</v>
      </c>
      <c r="G49" s="2">
        <v>5</v>
      </c>
      <c r="H49" s="2">
        <v>80</v>
      </c>
      <c r="I49" s="2">
        <v>15</v>
      </c>
      <c r="J49" s="35">
        <v>4.7699999999999996</v>
      </c>
      <c r="K49" s="7">
        <v>1.97</v>
      </c>
      <c r="N49" s="3">
        <v>6</v>
      </c>
      <c r="O49" s="3">
        <v>1070</v>
      </c>
      <c r="P49" s="3">
        <v>0</v>
      </c>
      <c r="Q49" s="3">
        <v>331</v>
      </c>
      <c r="R49" s="3">
        <v>0</v>
      </c>
      <c r="S49" s="3">
        <v>67</v>
      </c>
      <c r="T49" s="3">
        <v>467</v>
      </c>
      <c r="U49" s="3">
        <v>96</v>
      </c>
      <c r="V49" s="3">
        <v>68</v>
      </c>
      <c r="W49" s="3">
        <v>47</v>
      </c>
      <c r="X49" s="3">
        <v>0</v>
      </c>
      <c r="Y49" s="3">
        <v>27</v>
      </c>
      <c r="Z49" s="3">
        <v>474</v>
      </c>
      <c r="AA49" s="3">
        <v>150</v>
      </c>
      <c r="AB49" s="3">
        <v>50</v>
      </c>
      <c r="AC49" s="1">
        <v>44</v>
      </c>
      <c r="AD49" s="1">
        <v>0</v>
      </c>
      <c r="AE49" s="1">
        <v>27</v>
      </c>
      <c r="AF49" s="1">
        <v>474</v>
      </c>
      <c r="AG49" s="1">
        <v>150</v>
      </c>
      <c r="AH49" s="1">
        <v>50</v>
      </c>
      <c r="AI49" s="1">
        <v>44</v>
      </c>
      <c r="AJ49" s="1">
        <v>0</v>
      </c>
      <c r="AK49" s="1">
        <v>10</v>
      </c>
      <c r="AL49" s="1">
        <v>421</v>
      </c>
      <c r="AM49" s="1">
        <v>279</v>
      </c>
      <c r="AN49" s="1">
        <v>11</v>
      </c>
      <c r="AO49" s="1">
        <v>24</v>
      </c>
      <c r="AP49" s="1">
        <f t="shared" si="71"/>
        <v>4.2643923240938165E-3</v>
      </c>
      <c r="AQ49" s="1">
        <f t="shared" si="72"/>
        <v>0.99573560767590619</v>
      </c>
      <c r="AR49" s="1">
        <f t="shared" si="73"/>
        <v>0</v>
      </c>
      <c r="AS49" s="1">
        <f t="shared" si="74"/>
        <v>0.18120805369127516</v>
      </c>
      <c r="AT49" s="1">
        <f t="shared" si="75"/>
        <v>0.62684563758389267</v>
      </c>
      <c r="AU49" s="1">
        <f t="shared" si="76"/>
        <v>0.1919463087248322</v>
      </c>
      <c r="AV49" s="1">
        <f t="shared" si="77"/>
        <v>0</v>
      </c>
      <c r="AW49" s="1">
        <f t="shared" si="78"/>
        <v>0.10335570469798658</v>
      </c>
      <c r="AX49" s="1">
        <f t="shared" si="79"/>
        <v>0.63624161073825503</v>
      </c>
      <c r="AY49" s="1">
        <f t="shared" si="80"/>
        <v>0.26040268456375837</v>
      </c>
      <c r="AZ49" s="1">
        <f t="shared" si="81"/>
        <v>0</v>
      </c>
      <c r="BA49" s="1">
        <f t="shared" si="82"/>
        <v>0.10335570469798658</v>
      </c>
      <c r="BB49" s="1">
        <f t="shared" si="83"/>
        <v>0.63624161073825503</v>
      </c>
      <c r="BC49" s="1">
        <f t="shared" si="84"/>
        <v>0.26040268456375837</v>
      </c>
      <c r="BD49" s="1">
        <f t="shared" si="85"/>
        <v>0</v>
      </c>
      <c r="BE49" s="1">
        <f t="shared" si="86"/>
        <v>2.8187919463087248E-2</v>
      </c>
      <c r="BF49" s="1">
        <f t="shared" si="87"/>
        <v>0.56510067114093965</v>
      </c>
      <c r="BG49" s="1">
        <f t="shared" si="88"/>
        <v>0.40671140939597317</v>
      </c>
      <c r="BH49" s="1">
        <f t="shared" si="89"/>
        <v>-0.24787417691262451</v>
      </c>
      <c r="BI49" s="1">
        <f t="shared" si="90"/>
        <v>-0.19637793107420778</v>
      </c>
      <c r="BJ49" s="1">
        <f t="shared" si="91"/>
        <v>-0.20283939218218064</v>
      </c>
      <c r="BK49" s="1">
        <f t="shared" si="92"/>
        <v>-0.19637793107420778</v>
      </c>
      <c r="BL49">
        <v>0.13397135198835566</v>
      </c>
      <c r="BM49" s="1" t="s">
        <v>1303</v>
      </c>
      <c r="BN49" s="1" t="str">
        <f t="shared" si="93"/>
        <v>MINERIO</v>
      </c>
      <c r="BO49" s="1" t="s">
        <v>1303</v>
      </c>
    </row>
    <row r="50" spans="1:67" x14ac:dyDescent="0.25">
      <c r="A50" s="2" t="s">
        <v>1623</v>
      </c>
      <c r="B50" s="2" t="s">
        <v>103</v>
      </c>
      <c r="C50" s="2" t="s">
        <v>953</v>
      </c>
      <c r="D50" s="2" t="s">
        <v>1910</v>
      </c>
      <c r="E50" s="2" t="s">
        <v>1911</v>
      </c>
      <c r="F50" s="2">
        <v>21</v>
      </c>
      <c r="G50" s="2">
        <v>1</v>
      </c>
      <c r="H50" s="2">
        <v>76</v>
      </c>
      <c r="I50" s="2">
        <v>10</v>
      </c>
      <c r="J50" s="35">
        <v>3.59</v>
      </c>
      <c r="K50" s="7">
        <v>1.0900000000000001</v>
      </c>
      <c r="N50" s="3">
        <v>23</v>
      </c>
      <c r="O50" s="3">
        <v>1252</v>
      </c>
      <c r="P50" s="3">
        <v>0</v>
      </c>
      <c r="Q50" s="3">
        <v>391</v>
      </c>
      <c r="R50" s="3">
        <v>0</v>
      </c>
      <c r="S50" s="3">
        <v>290</v>
      </c>
      <c r="T50" s="3">
        <v>261</v>
      </c>
      <c r="U50" s="3">
        <v>78</v>
      </c>
      <c r="V50" s="3">
        <v>207</v>
      </c>
      <c r="W50" s="3">
        <v>33</v>
      </c>
      <c r="X50" s="3">
        <v>0</v>
      </c>
      <c r="Y50" s="3">
        <v>213</v>
      </c>
      <c r="Z50" s="3">
        <v>287</v>
      </c>
      <c r="AA50" s="3">
        <v>140</v>
      </c>
      <c r="AB50" s="3">
        <v>189</v>
      </c>
      <c r="AC50" s="1">
        <v>39</v>
      </c>
      <c r="AD50" s="1">
        <v>0</v>
      </c>
      <c r="AE50" s="1">
        <v>213</v>
      </c>
      <c r="AF50" s="1">
        <v>287</v>
      </c>
      <c r="AG50" s="1">
        <v>140</v>
      </c>
      <c r="AH50" s="1">
        <v>189</v>
      </c>
      <c r="AI50" s="1">
        <v>39</v>
      </c>
      <c r="AJ50" s="1">
        <v>0</v>
      </c>
      <c r="AK50" s="1">
        <v>107</v>
      </c>
      <c r="AL50" s="1">
        <v>335</v>
      </c>
      <c r="AM50" s="1">
        <v>262</v>
      </c>
      <c r="AN50" s="1">
        <v>115</v>
      </c>
      <c r="AO50" s="1">
        <v>48</v>
      </c>
      <c r="AP50" s="1">
        <f t="shared" si="71"/>
        <v>1.3805522208883553E-2</v>
      </c>
      <c r="AQ50" s="1">
        <f t="shared" si="72"/>
        <v>0.98619447779111646</v>
      </c>
      <c r="AR50" s="1">
        <f t="shared" si="73"/>
        <v>0</v>
      </c>
      <c r="AS50" s="1">
        <f t="shared" si="74"/>
        <v>0.57192174913693905</v>
      </c>
      <c r="AT50" s="1">
        <f t="shared" si="75"/>
        <v>0.30034522439585731</v>
      </c>
      <c r="AU50" s="1">
        <f t="shared" si="76"/>
        <v>0.12773302646720369</v>
      </c>
      <c r="AV50" s="1">
        <f t="shared" si="77"/>
        <v>0</v>
      </c>
      <c r="AW50" s="1">
        <f t="shared" si="78"/>
        <v>0.46313364055299538</v>
      </c>
      <c r="AX50" s="1">
        <f t="shared" si="79"/>
        <v>0.33064516129032256</v>
      </c>
      <c r="AY50" s="1">
        <f t="shared" si="80"/>
        <v>0.20622119815668202</v>
      </c>
      <c r="AZ50" s="1">
        <f t="shared" si="81"/>
        <v>0</v>
      </c>
      <c r="BA50" s="1">
        <f t="shared" si="82"/>
        <v>0.46313364055299538</v>
      </c>
      <c r="BB50" s="1">
        <f t="shared" si="83"/>
        <v>0.33064516129032256</v>
      </c>
      <c r="BC50" s="1">
        <f t="shared" si="84"/>
        <v>0.20622119815668202</v>
      </c>
      <c r="BD50" s="1">
        <f t="shared" si="85"/>
        <v>0</v>
      </c>
      <c r="BE50" s="1">
        <f t="shared" si="86"/>
        <v>0.25605536332179929</v>
      </c>
      <c r="BF50" s="1">
        <f t="shared" si="87"/>
        <v>0.38638985005767013</v>
      </c>
      <c r="BG50" s="1">
        <f t="shared" si="88"/>
        <v>0.35755478662053058</v>
      </c>
      <c r="BH50" s="1">
        <f t="shared" si="89"/>
        <v>-0.41297429043936507</v>
      </c>
      <c r="BI50" s="1">
        <f t="shared" si="90"/>
        <v>-0.48063782844249958</v>
      </c>
      <c r="BJ50" s="1">
        <f t="shared" si="91"/>
        <v>-0.52237926911038546</v>
      </c>
      <c r="BK50" s="1">
        <f t="shared" si="92"/>
        <v>-0.48063782844249958</v>
      </c>
      <c r="BL50">
        <v>0.4840858917996565</v>
      </c>
      <c r="BM50" s="1" t="s">
        <v>1303</v>
      </c>
      <c r="BN50" s="1" t="str">
        <f t="shared" si="93"/>
        <v>MINERIO</v>
      </c>
      <c r="BO50" s="1" t="s">
        <v>1303</v>
      </c>
    </row>
    <row r="51" spans="1:67" x14ac:dyDescent="0.25">
      <c r="A51" s="2" t="s">
        <v>1623</v>
      </c>
      <c r="B51" s="2" t="s">
        <v>103</v>
      </c>
      <c r="C51" s="2" t="s">
        <v>953</v>
      </c>
      <c r="D51" s="2" t="s">
        <v>1913</v>
      </c>
      <c r="E51" s="2" t="s">
        <v>1911</v>
      </c>
      <c r="F51" s="2">
        <v>21</v>
      </c>
      <c r="G51" s="2">
        <v>3</v>
      </c>
      <c r="H51" s="2">
        <v>78</v>
      </c>
      <c r="I51" s="2">
        <v>70</v>
      </c>
      <c r="J51" s="35">
        <v>0.34</v>
      </c>
      <c r="K51" s="7">
        <v>1.55</v>
      </c>
      <c r="N51" s="3">
        <v>925</v>
      </c>
      <c r="O51" s="3">
        <v>2976</v>
      </c>
      <c r="P51" s="3">
        <v>0</v>
      </c>
      <c r="Q51" s="3">
        <v>645</v>
      </c>
      <c r="R51" s="3">
        <v>0</v>
      </c>
      <c r="S51" s="3">
        <v>1471</v>
      </c>
      <c r="T51" s="3">
        <v>217</v>
      </c>
      <c r="U51" s="3">
        <v>70</v>
      </c>
      <c r="V51" s="3">
        <v>776</v>
      </c>
      <c r="W51" s="3">
        <v>28</v>
      </c>
      <c r="X51" s="3">
        <v>0</v>
      </c>
      <c r="Y51" s="3">
        <v>1138</v>
      </c>
      <c r="Z51" s="3">
        <v>445</v>
      </c>
      <c r="AA51" s="3">
        <v>106</v>
      </c>
      <c r="AB51" s="3">
        <v>817</v>
      </c>
      <c r="AC51" s="1">
        <v>54</v>
      </c>
      <c r="AD51" s="1">
        <v>0</v>
      </c>
      <c r="AE51" s="1">
        <v>1138</v>
      </c>
      <c r="AF51" s="1">
        <v>445</v>
      </c>
      <c r="AG51" s="1">
        <v>106</v>
      </c>
      <c r="AH51" s="1">
        <v>817</v>
      </c>
      <c r="AI51" s="1">
        <v>54</v>
      </c>
      <c r="AJ51" s="1">
        <v>0</v>
      </c>
      <c r="AK51" s="1">
        <v>663</v>
      </c>
      <c r="AL51" s="1">
        <v>908</v>
      </c>
      <c r="AM51" s="1">
        <v>181</v>
      </c>
      <c r="AN51" s="1">
        <v>655</v>
      </c>
      <c r="AO51" s="1">
        <v>142</v>
      </c>
      <c r="AP51" s="1">
        <f t="shared" si="71"/>
        <v>0.20347558293004839</v>
      </c>
      <c r="AQ51" s="1">
        <f t="shared" si="72"/>
        <v>0.79652441706995158</v>
      </c>
      <c r="AR51" s="1">
        <f t="shared" si="73"/>
        <v>0</v>
      </c>
      <c r="AS51" s="1">
        <f t="shared" si="74"/>
        <v>0.87704918032786883</v>
      </c>
      <c r="AT51" s="1">
        <f t="shared" si="75"/>
        <v>8.4699453551912565E-2</v>
      </c>
      <c r="AU51" s="1">
        <f t="shared" si="76"/>
        <v>3.825136612021858E-2</v>
      </c>
      <c r="AV51" s="1">
        <f t="shared" si="77"/>
        <v>0</v>
      </c>
      <c r="AW51" s="1">
        <f t="shared" si="78"/>
        <v>0.763671875</v>
      </c>
      <c r="AX51" s="1">
        <f t="shared" si="79"/>
        <v>0.173828125</v>
      </c>
      <c r="AY51" s="1">
        <f t="shared" si="80"/>
        <v>6.25E-2</v>
      </c>
      <c r="AZ51" s="1">
        <f t="shared" si="81"/>
        <v>0</v>
      </c>
      <c r="BA51" s="1">
        <f t="shared" si="82"/>
        <v>0.763671875</v>
      </c>
      <c r="BB51" s="1">
        <f t="shared" si="83"/>
        <v>0.173828125</v>
      </c>
      <c r="BC51" s="1">
        <f t="shared" si="84"/>
        <v>6.25E-2</v>
      </c>
      <c r="BD51" s="1">
        <f t="shared" si="85"/>
        <v>0</v>
      </c>
      <c r="BE51" s="1">
        <f t="shared" si="86"/>
        <v>0.51706551588858374</v>
      </c>
      <c r="BF51" s="1">
        <f t="shared" si="87"/>
        <v>0.3562181247548058</v>
      </c>
      <c r="BG51" s="1">
        <f t="shared" si="88"/>
        <v>0.12671635935661044</v>
      </c>
      <c r="BH51" s="1">
        <f t="shared" si="89"/>
        <v>-0.44828398694818239</v>
      </c>
      <c r="BI51" s="1">
        <f t="shared" si="90"/>
        <v>-0.75987995433091793</v>
      </c>
      <c r="BJ51" s="1">
        <f t="shared" si="91"/>
        <v>-1.0721193915601379</v>
      </c>
      <c r="BK51" s="1">
        <f t="shared" si="92"/>
        <v>-0.75987995433091793</v>
      </c>
      <c r="BL51">
        <v>0.47543575128466969</v>
      </c>
      <c r="BM51" s="1" t="s">
        <v>1303</v>
      </c>
      <c r="BN51" s="1" t="str">
        <f t="shared" si="93"/>
        <v>MINERIO</v>
      </c>
      <c r="BO51" s="1" t="s">
        <v>1303</v>
      </c>
    </row>
    <row r="52" spans="1:67" x14ac:dyDescent="0.25">
      <c r="A52" s="2" t="s">
        <v>952</v>
      </c>
      <c r="B52" s="2" t="s">
        <v>103</v>
      </c>
      <c r="C52" s="2" t="s">
        <v>161</v>
      </c>
      <c r="D52" s="2">
        <v>11480</v>
      </c>
      <c r="E52" s="6" t="s">
        <v>27</v>
      </c>
      <c r="G52" s="2">
        <v>31</v>
      </c>
      <c r="H52" s="2">
        <v>31</v>
      </c>
      <c r="I52" s="2">
        <v>125</v>
      </c>
      <c r="J52" s="35">
        <v>0.06</v>
      </c>
      <c r="K52" s="3">
        <v>0</v>
      </c>
      <c r="L52" s="2"/>
      <c r="M52" s="2"/>
      <c r="N52" s="2">
        <v>26</v>
      </c>
      <c r="O52" s="2">
        <v>5169</v>
      </c>
      <c r="P52" s="2">
        <v>0</v>
      </c>
      <c r="Q52" s="2">
        <v>839</v>
      </c>
      <c r="R52" s="5">
        <v>0</v>
      </c>
      <c r="S52" s="5">
        <v>11</v>
      </c>
      <c r="T52" s="5">
        <v>2603</v>
      </c>
      <c r="U52" s="5">
        <v>660</v>
      </c>
      <c r="V52" s="5">
        <v>7</v>
      </c>
      <c r="W52" s="5">
        <v>55</v>
      </c>
      <c r="X52" s="5">
        <v>0</v>
      </c>
      <c r="Y52" s="5">
        <v>4</v>
      </c>
      <c r="Z52" s="5">
        <v>2331</v>
      </c>
      <c r="AA52" s="5">
        <v>962</v>
      </c>
      <c r="AB52" s="5">
        <v>3</v>
      </c>
      <c r="AC52" s="5">
        <v>36</v>
      </c>
      <c r="AD52" s="1">
        <v>0</v>
      </c>
      <c r="AE52" s="1">
        <v>35</v>
      </c>
      <c r="AF52" s="1">
        <v>2750</v>
      </c>
      <c r="AG52" s="1">
        <v>374</v>
      </c>
      <c r="AH52" s="1">
        <v>52</v>
      </c>
      <c r="AI52" s="1">
        <v>128</v>
      </c>
      <c r="AJ52" s="1">
        <v>0</v>
      </c>
      <c r="AK52" s="1">
        <v>0</v>
      </c>
      <c r="AL52" s="1">
        <v>2110</v>
      </c>
      <c r="AM52" s="1">
        <v>1205</v>
      </c>
      <c r="AN52" s="1">
        <v>0</v>
      </c>
      <c r="AO52" s="1">
        <v>21</v>
      </c>
      <c r="AP52" s="1">
        <f>(N52+P52)/(N52+O52+P52+Q52)</f>
        <v>4.3089161418627779E-3</v>
      </c>
      <c r="AQ52" s="1">
        <f>(O52+Q52)/(N52+O52+P52+Q52)</f>
        <v>0.9956910838581372</v>
      </c>
      <c r="AR52" s="1">
        <f>(R52)/(R52+S52+T52+U52+V52+W52)</f>
        <v>0</v>
      </c>
      <c r="AS52" s="1">
        <f>(S52+V52)/(R52+S52+T52+U52+V52+W52)</f>
        <v>5.3956834532374104E-3</v>
      </c>
      <c r="AT52" s="1">
        <f>(T52)/(R52+S52+T52+U52+V52+W52)</f>
        <v>0.78027577937649883</v>
      </c>
      <c r="AU52" s="1">
        <f>(U52+W52)/(R52+S52+T52+U52+V52+W52)</f>
        <v>0.21432853717026379</v>
      </c>
      <c r="AV52" s="1">
        <f>(X52)/(X52+Y52+Z52+AA52+AB52+AC52)</f>
        <v>0</v>
      </c>
      <c r="AW52" s="1">
        <f>(Y52+AB52)/(X52+Y52+Z52+AA52+AB52+AC52)</f>
        <v>2.0983213429256594E-3</v>
      </c>
      <c r="AX52" s="1">
        <f>(Z52)/(X52+Y52+Z52+AA52+AB52+AC52)</f>
        <v>0.69874100719424459</v>
      </c>
      <c r="AY52" s="1">
        <f>(AA52+AC52)/(X52+Y52+Z52+AA52+AB52+AC52)</f>
        <v>0.29916067146282976</v>
      </c>
      <c r="AZ52" s="1">
        <f>(AD52)/(AD52+AE52+AF52+AG52+AH52+AI52)</f>
        <v>0</v>
      </c>
      <c r="BA52" s="1">
        <f>(AE52+AH52)/(AD52+AE52+AF52+AG52+AH52+AI52)</f>
        <v>2.605570530098832E-2</v>
      </c>
      <c r="BB52" s="1">
        <f>(AF52)/(AD52+AE52+AF52+AG52+AH52+AI52)</f>
        <v>0.82359988020365382</v>
      </c>
      <c r="BC52" s="1">
        <f>(AG52+AI52)/(AD52+AE52+AF52+AG52+AH52+AI52)</f>
        <v>0.1503444144953579</v>
      </c>
      <c r="BD52" s="1">
        <f>(AJ52)/(AJ52+AK52+AL52+AM52+AN52+AO52)</f>
        <v>0</v>
      </c>
      <c r="BE52" s="1">
        <f>(AK52+AN52)/(AJ52+AK52+AL52+AM52+AN52+AO52)</f>
        <v>0</v>
      </c>
      <c r="BF52" s="1">
        <f>(AL52)/(AJ52+AK52+AL52+AM52+AN52+AO52)</f>
        <v>0.63249400479616302</v>
      </c>
      <c r="BG52" s="1">
        <f>(AM52+AO52)/(AJ52+AK52+AL52+AM52+AN52+AO52)</f>
        <v>0.36750599520383692</v>
      </c>
      <c r="BH52" s="1">
        <f>LOG(BF52)</f>
        <v>-0.19894358666800846</v>
      </c>
      <c r="BI52" s="1">
        <f>LOG(AX52)</f>
        <v>-0.15568376844512441</v>
      </c>
      <c r="BJ52" s="1">
        <f>LOG(AT52)</f>
        <v>-0.10775187385646535</v>
      </c>
      <c r="BK52" s="1">
        <f>LOG(BB52)</f>
        <v>-8.4283725224108083E-2</v>
      </c>
      <c r="BL52">
        <v>-0.77775674191608524</v>
      </c>
      <c r="BM52" s="1" t="s">
        <v>1304</v>
      </c>
      <c r="BN52" s="1" t="str">
        <f>IF(OR(BM52="MINERIO",J52&gt;0.04),"MINERIO","ESTERIL")</f>
        <v>MINERIO</v>
      </c>
      <c r="BO52" s="1" t="s">
        <v>1304</v>
      </c>
    </row>
    <row r="53" spans="1:67" x14ac:dyDescent="0.25">
      <c r="A53" s="2" t="s">
        <v>1362</v>
      </c>
      <c r="B53" s="2" t="s">
        <v>104</v>
      </c>
      <c r="C53" s="2" t="s">
        <v>161</v>
      </c>
      <c r="D53" s="2">
        <f>D52+1</f>
        <v>11481</v>
      </c>
      <c r="E53" s="6" t="s">
        <v>117</v>
      </c>
      <c r="F53" s="2">
        <v>2</v>
      </c>
      <c r="G53" s="2">
        <v>23</v>
      </c>
      <c r="H53" s="2">
        <f>H52+1</f>
        <v>32</v>
      </c>
      <c r="I53" s="2">
        <v>26</v>
      </c>
      <c r="J53" s="35">
        <v>0.05</v>
      </c>
      <c r="K53" s="2"/>
      <c r="L53" s="2"/>
      <c r="M53" s="2"/>
      <c r="N53" s="2">
        <v>26</v>
      </c>
      <c r="O53" s="2">
        <v>2542</v>
      </c>
      <c r="P53" s="2">
        <v>19</v>
      </c>
      <c r="Q53" s="2">
        <v>0</v>
      </c>
      <c r="R53" s="5">
        <v>0</v>
      </c>
      <c r="S53" s="5">
        <v>158</v>
      </c>
      <c r="T53" s="5">
        <v>919</v>
      </c>
      <c r="U53" s="5">
        <v>170</v>
      </c>
      <c r="V53" s="5">
        <v>91</v>
      </c>
      <c r="W53" s="5">
        <v>0</v>
      </c>
      <c r="X53" s="5">
        <v>0</v>
      </c>
      <c r="Y53" s="5">
        <v>106</v>
      </c>
      <c r="Z53" s="5">
        <v>917</v>
      </c>
      <c r="AA53" s="5">
        <v>216</v>
      </c>
      <c r="AB53" s="5">
        <v>38</v>
      </c>
      <c r="AC53" s="5">
        <v>0</v>
      </c>
      <c r="AD53" s="5">
        <v>0</v>
      </c>
      <c r="AE53" s="5">
        <v>257</v>
      </c>
      <c r="AF53" s="5">
        <v>809</v>
      </c>
      <c r="AG53" s="5">
        <v>88</v>
      </c>
      <c r="AH53" s="5">
        <v>184</v>
      </c>
      <c r="AI53" s="5">
        <v>0</v>
      </c>
      <c r="AJ53" s="5">
        <v>0</v>
      </c>
      <c r="AK53" s="5">
        <v>72</v>
      </c>
      <c r="AL53" s="5">
        <v>871</v>
      </c>
      <c r="AM53" s="5">
        <v>374</v>
      </c>
      <c r="AN53" s="5">
        <v>20</v>
      </c>
      <c r="AO53" s="5">
        <v>0</v>
      </c>
      <c r="AP53" s="1">
        <f>(N53+P53)/(N53+O53+P53+Q53)</f>
        <v>1.7394665635871664E-2</v>
      </c>
      <c r="AQ53" s="1">
        <f>(O53+Q53)/(N53+O53+P53+Q53)</f>
        <v>0.98260533436412834</v>
      </c>
      <c r="AR53" s="1">
        <f>(R53)/(R53+S53+T53+U53+V53+W53)</f>
        <v>0</v>
      </c>
      <c r="AS53" s="1">
        <f>(S53+V53)/(R53+S53+T53+U53+V53+W53)</f>
        <v>0.18609865470852019</v>
      </c>
      <c r="AT53" s="1">
        <f>(T53)/(R53+S53+T53+U53+V53+W53)</f>
        <v>0.6868460388639761</v>
      </c>
      <c r="AU53" s="1">
        <f>(U53+W53)/(R53+S53+T53+U53+V53+W53)</f>
        <v>0.12705530642750373</v>
      </c>
      <c r="AV53" s="1">
        <f>(X53)/(X53+Y53+Z53+AA53+AB53+AC53)</f>
        <v>0</v>
      </c>
      <c r="AW53" s="1">
        <f>(Y53+AB53)/(X53+Y53+Z53+AA53+AB53+AC53)</f>
        <v>0.11276429130775255</v>
      </c>
      <c r="AX53" s="1">
        <f>(Z53)/(X53+Y53+Z53+AA53+AB53+AC53)</f>
        <v>0.71808927173061865</v>
      </c>
      <c r="AY53" s="1">
        <f>(AA53+AC53)/(X53+Y53+Z53+AA53+AB53+AC53)</f>
        <v>0.16914643696162882</v>
      </c>
      <c r="AZ53" s="1">
        <f>(AD53)/(AD53+AE53+AF53+AG53+AH53+AI53)</f>
        <v>0</v>
      </c>
      <c r="BA53" s="1">
        <f>(AE53+AH53)/(AD53+AE53+AF53+AG53+AH53+AI53)</f>
        <v>0.32959641255605382</v>
      </c>
      <c r="BB53" s="1">
        <f>(AF53)/(AD53+AE53+AF53+AG53+AH53+AI53)</f>
        <v>0.60463378176382665</v>
      </c>
      <c r="BC53" s="1">
        <f>(AG53+AI53)/(AD53+AE53+AF53+AG53+AH53+AI53)</f>
        <v>6.5769805680119586E-2</v>
      </c>
      <c r="BD53" s="1">
        <f>(AJ53)/(AJ53+AK53+AL53+AM53+AN53+AO53)</f>
        <v>0</v>
      </c>
      <c r="BE53" s="1">
        <f>(AK53+AN53)/(AJ53+AK53+AL53+AM53+AN53+AO53)</f>
        <v>6.8810770381451003E-2</v>
      </c>
      <c r="BF53" s="1">
        <f>(AL53)/(AJ53+AK53+AL53+AM53+AN53+AO53)</f>
        <v>0.65145848915482418</v>
      </c>
      <c r="BG53" s="1">
        <f>(AM53+AO53)/(AJ53+AK53+AL53+AM53+AN53+AO53)</f>
        <v>0.27973074046372476</v>
      </c>
      <c r="BH53" s="1">
        <f>LOG(BF53)</f>
        <v>-0.18611325225432121</v>
      </c>
      <c r="BI53" s="1">
        <f>LOG(AX53)</f>
        <v>-0.14382156159339418</v>
      </c>
      <c r="BJ53" s="1">
        <f>LOG(AT53)</f>
        <v>-0.16314060204569303</v>
      </c>
      <c r="BK53" s="1">
        <f>LOG(BB53)</f>
        <v>-0.21850759181953197</v>
      </c>
      <c r="BL53">
        <v>-1.1578133921875011</v>
      </c>
      <c r="BM53" s="1" t="s">
        <v>1304</v>
      </c>
      <c r="BN53" s="1" t="str">
        <f>IF(OR(BM53="MINERIO",J53&gt;0.04),"MINERIO","ESTERIL")</f>
        <v>MINERIO</v>
      </c>
      <c r="BO53" s="1" t="s">
        <v>1304</v>
      </c>
    </row>
    <row r="54" spans="1:67" x14ac:dyDescent="0.25">
      <c r="A54" s="2" t="s">
        <v>952</v>
      </c>
      <c r="B54" s="2" t="s">
        <v>103</v>
      </c>
      <c r="C54" s="2" t="s">
        <v>953</v>
      </c>
      <c r="D54" s="2">
        <v>16277</v>
      </c>
      <c r="E54" s="6" t="s">
        <v>117</v>
      </c>
      <c r="G54" s="2">
        <v>32</v>
      </c>
      <c r="H54" s="2">
        <v>70</v>
      </c>
      <c r="I54" s="2">
        <v>20</v>
      </c>
      <c r="J54" s="35">
        <v>-888</v>
      </c>
      <c r="K54" s="3"/>
      <c r="L54" s="2"/>
      <c r="M54" s="2"/>
      <c r="N54" s="2">
        <v>26</v>
      </c>
      <c r="O54" s="2">
        <v>1118</v>
      </c>
      <c r="P54" s="2">
        <v>0</v>
      </c>
      <c r="Q54" s="2">
        <v>386</v>
      </c>
      <c r="R54" s="5">
        <v>0</v>
      </c>
      <c r="S54" s="5">
        <v>170</v>
      </c>
      <c r="T54" s="5">
        <v>338</v>
      </c>
      <c r="U54" s="5">
        <v>43</v>
      </c>
      <c r="V54" s="5">
        <v>187</v>
      </c>
      <c r="W54" s="5">
        <v>64</v>
      </c>
      <c r="X54" s="5">
        <v>0</v>
      </c>
      <c r="Y54" s="5">
        <v>97</v>
      </c>
      <c r="Z54" s="5">
        <v>480</v>
      </c>
      <c r="AA54" s="5">
        <v>51</v>
      </c>
      <c r="AB54" s="5">
        <v>115</v>
      </c>
      <c r="AC54" s="5">
        <v>59</v>
      </c>
      <c r="AD54" s="1">
        <v>0</v>
      </c>
      <c r="AE54" s="1">
        <v>311</v>
      </c>
      <c r="AF54" s="1">
        <v>156</v>
      </c>
      <c r="AG54" s="1">
        <v>24</v>
      </c>
      <c r="AH54" s="1">
        <v>282</v>
      </c>
      <c r="AI54" s="1">
        <v>37</v>
      </c>
      <c r="AJ54" s="1">
        <v>0</v>
      </c>
      <c r="AK54" s="1">
        <v>50</v>
      </c>
      <c r="AL54" s="1">
        <v>548</v>
      </c>
      <c r="AM54" s="1">
        <v>77</v>
      </c>
      <c r="AN54" s="1">
        <v>66</v>
      </c>
      <c r="AO54" s="1">
        <v>56</v>
      </c>
      <c r="AP54" s="1">
        <f>(N54+P54)/(N54+O54+P54+Q54)</f>
        <v>1.699346405228758E-2</v>
      </c>
      <c r="AQ54" s="1">
        <f>(O54+Q54)/(N54+O54+P54+Q54)</f>
        <v>0.98300653594771237</v>
      </c>
      <c r="AR54" s="1">
        <f>(R54)/(R54+S54+T54+U54+V54+W54)</f>
        <v>0</v>
      </c>
      <c r="AS54" s="1">
        <f>(S54+V54)/(R54+S54+T54+U54+V54+W54)</f>
        <v>0.4451371571072319</v>
      </c>
      <c r="AT54" s="1">
        <f>(T54)/(R54+S54+T54+U54+V54+W54)</f>
        <v>0.42144638403990026</v>
      </c>
      <c r="AU54" s="1">
        <f>(U54+W54)/(R54+S54+T54+U54+V54+W54)</f>
        <v>0.13341645885286782</v>
      </c>
      <c r="AV54" s="1">
        <f>(X54)/(X54+Y54+Z54+AA54+AB54+AC54)</f>
        <v>0</v>
      </c>
      <c r="AW54" s="1">
        <f>(Y54+AB54)/(X54+Y54+Z54+AA54+AB54+AC54)</f>
        <v>0.26433915211970077</v>
      </c>
      <c r="AX54" s="1">
        <f>(Z54)/(X54+Y54+Z54+AA54+AB54+AC54)</f>
        <v>0.59850374064837908</v>
      </c>
      <c r="AY54" s="1">
        <f>(AA54+AC54)/(X54+Y54+Z54+AA54+AB54+AC54)</f>
        <v>0.13715710723192021</v>
      </c>
      <c r="AZ54" s="1">
        <f>(AD54)/(AD54+AE54+AF54+AG54+AH54+AI54)</f>
        <v>0</v>
      </c>
      <c r="BA54" s="1">
        <f>(AE54+AH54)/(AD54+AE54+AF54+AG54+AH54+AI54)</f>
        <v>0.73209876543209873</v>
      </c>
      <c r="BB54" s="1">
        <f>(AF54)/(AD54+AE54+AF54+AG54+AH54+AI54)</f>
        <v>0.19259259259259259</v>
      </c>
      <c r="BC54" s="1">
        <f>(AG54+AI54)/(AD54+AE54+AF54+AG54+AH54+AI54)</f>
        <v>7.5308641975308649E-2</v>
      </c>
      <c r="BD54" s="1">
        <f>(AJ54)/(AJ54+AK54+AL54+AM54+AN54+AO54)</f>
        <v>0</v>
      </c>
      <c r="BE54" s="1">
        <f>(AK54+AN54)/(AJ54+AK54+AL54+AM54+AN54+AO54)</f>
        <v>0.14554579673776663</v>
      </c>
      <c r="BF54" s="1">
        <f>(AL54)/(AJ54+AK54+AL54+AM54+AN54+AO54)</f>
        <v>0.68757841907151818</v>
      </c>
      <c r="BG54" s="1">
        <f>(AM54+AO54)/(AJ54+AK54+AL54+AM54+AN54+AO54)</f>
        <v>0.16687578419071519</v>
      </c>
      <c r="BH54" s="1">
        <f>LOG(BF54)</f>
        <v>-0.16267776291174321</v>
      </c>
      <c r="BI54" s="1">
        <f>LOG(AX54)</f>
        <v>-0.22293313090857628</v>
      </c>
      <c r="BJ54" s="1">
        <f>LOG(AT54)</f>
        <v>-0.37525766800650878</v>
      </c>
      <c r="BK54" s="1">
        <f>LOG(BB54)</f>
        <v>-0.71536042052418813</v>
      </c>
      <c r="BL54">
        <v>-1.2575347266990662</v>
      </c>
      <c r="BM54" s="1" t="s">
        <v>1304</v>
      </c>
      <c r="BN54" s="1" t="str">
        <f>IF(OR(BM54="MINERIO",J54&gt;0.04),"MINERIO","ESTERIL")</f>
        <v>ESTERIL</v>
      </c>
      <c r="BO54" s="1" t="s">
        <v>1304</v>
      </c>
    </row>
    <row r="55" spans="1:67" x14ac:dyDescent="0.25">
      <c r="A55" s="2" t="s">
        <v>1362</v>
      </c>
      <c r="B55" s="2" t="s">
        <v>103</v>
      </c>
      <c r="C55" s="2" t="s">
        <v>953</v>
      </c>
      <c r="D55" s="2">
        <f t="shared" ref="D55:D64" si="94">D54+1</f>
        <v>16278</v>
      </c>
      <c r="E55" s="6" t="s">
        <v>117</v>
      </c>
      <c r="F55" s="2">
        <v>2</v>
      </c>
      <c r="G55" s="2">
        <v>7</v>
      </c>
      <c r="H55" s="2">
        <f t="shared" ref="H55:H63" si="95">H54+1</f>
        <v>71</v>
      </c>
      <c r="I55" s="2">
        <v>18</v>
      </c>
      <c r="J55" s="35">
        <v>-888</v>
      </c>
      <c r="K55" s="2"/>
      <c r="L55" s="2"/>
      <c r="M55" s="2"/>
      <c r="N55" s="2">
        <v>0</v>
      </c>
      <c r="O55" s="2">
        <v>1646</v>
      </c>
      <c r="P55" s="2">
        <v>0</v>
      </c>
      <c r="Q55" s="2">
        <v>425</v>
      </c>
      <c r="R55" s="5">
        <v>0</v>
      </c>
      <c r="S55" s="5">
        <v>127</v>
      </c>
      <c r="T55" s="5">
        <v>684</v>
      </c>
      <c r="U55" s="5">
        <v>66</v>
      </c>
      <c r="V55" s="5">
        <v>144</v>
      </c>
      <c r="W55" s="5">
        <v>80</v>
      </c>
      <c r="X55" s="5">
        <v>0</v>
      </c>
      <c r="Y55" s="5">
        <v>63</v>
      </c>
      <c r="Z55" s="5">
        <v>769</v>
      </c>
      <c r="AA55" s="5">
        <v>125</v>
      </c>
      <c r="AB55" s="5">
        <v>75</v>
      </c>
      <c r="AC55" s="5">
        <v>68</v>
      </c>
      <c r="AD55" s="5">
        <v>0</v>
      </c>
      <c r="AE55" s="5">
        <v>280</v>
      </c>
      <c r="AF55" s="5">
        <v>426</v>
      </c>
      <c r="AG55" s="5">
        <v>35</v>
      </c>
      <c r="AH55" s="5">
        <v>299</v>
      </c>
      <c r="AI55" s="5">
        <v>64</v>
      </c>
      <c r="AJ55" s="5">
        <v>0</v>
      </c>
      <c r="AK55" s="5">
        <v>27</v>
      </c>
      <c r="AL55" s="5">
        <v>806</v>
      </c>
      <c r="AM55" s="5">
        <v>178</v>
      </c>
      <c r="AN55" s="5">
        <v>37</v>
      </c>
      <c r="AO55" s="5">
        <v>52</v>
      </c>
      <c r="AP55" s="1">
        <f t="shared" ref="AP55:AP81" si="96">(N55+P55)/(N55+O55+P55+Q55)</f>
        <v>0</v>
      </c>
      <c r="AQ55" s="1">
        <f t="shared" ref="AQ55:AQ81" si="97">(O55+Q55)/(N55+O55+P55+Q55)</f>
        <v>1</v>
      </c>
      <c r="AR55" s="1">
        <f t="shared" ref="AR55:AR81" si="98">(R55)/(R55+S55+T55+U55+V55+W55)</f>
        <v>0</v>
      </c>
      <c r="AS55" s="1">
        <f t="shared" ref="AS55:AS81" si="99">(S55+V55)/(R55+S55+T55+U55+V55+W55)</f>
        <v>0.24613987284287012</v>
      </c>
      <c r="AT55" s="1">
        <f t="shared" ref="AT55:AT81" si="100">(T55)/(R55+S55+T55+U55+V55+W55)</f>
        <v>0.62125340599455037</v>
      </c>
      <c r="AU55" s="1">
        <f t="shared" ref="AU55:AU81" si="101">(U55+W55)/(R55+S55+T55+U55+V55+W55)</f>
        <v>0.13260672116257946</v>
      </c>
      <c r="AV55" s="1">
        <f t="shared" ref="AV55:AV81" si="102">(X55)/(X55+Y55+Z55+AA55+AB55+AC55)</f>
        <v>0</v>
      </c>
      <c r="AW55" s="1">
        <f t="shared" ref="AW55:AW81" si="103">(Y55+AB55)/(X55+Y55+Z55+AA55+AB55+AC55)</f>
        <v>0.12545454545454546</v>
      </c>
      <c r="AX55" s="1">
        <f t="shared" ref="AX55:AX81" si="104">(Z55)/(X55+Y55+Z55+AA55+AB55+AC55)</f>
        <v>0.6990909090909091</v>
      </c>
      <c r="AY55" s="1">
        <f t="shared" ref="AY55:AY81" si="105">(AA55+AC55)/(X55+Y55+Z55+AA55+AB55+AC55)</f>
        <v>0.17545454545454545</v>
      </c>
      <c r="AZ55" s="1">
        <f t="shared" ref="AZ55:AZ81" si="106">(AD55)/(AD55+AE55+AF55+AG55+AH55+AI55)</f>
        <v>0</v>
      </c>
      <c r="BA55" s="1">
        <f t="shared" ref="BA55:BA81" si="107">(AE55+AH55)/(AD55+AE55+AF55+AG55+AH55+AI55)</f>
        <v>0.52445652173913049</v>
      </c>
      <c r="BB55" s="1">
        <f t="shared" ref="BB55:BB81" si="108">(AF55)/(AD55+AE55+AF55+AG55+AH55+AI55)</f>
        <v>0.3858695652173913</v>
      </c>
      <c r="BC55" s="1">
        <f t="shared" ref="BC55:BC81" si="109">(AG55+AI55)/(AD55+AE55+AF55+AG55+AH55+AI55)</f>
        <v>8.9673913043478257E-2</v>
      </c>
      <c r="BD55" s="1">
        <f t="shared" ref="BD55:BD81" si="110">(AJ55)/(AJ55+AK55+AL55+AM55+AN55+AO55)</f>
        <v>0</v>
      </c>
      <c r="BE55" s="1">
        <f t="shared" ref="BE55:BE81" si="111">(AK55+AN55)/(AJ55+AK55+AL55+AM55+AN55+AO55)</f>
        <v>5.8181818181818182E-2</v>
      </c>
      <c r="BF55" s="1">
        <f t="shared" ref="BF55:BF81" si="112">(AL55)/(AJ55+AK55+AL55+AM55+AN55+AO55)</f>
        <v>0.73272727272727278</v>
      </c>
      <c r="BG55" s="1">
        <f t="shared" ref="BG55:BG81" si="113">(AM55+AO55)/(AJ55+AK55+AL55+AM55+AN55+AO55)</f>
        <v>0.20909090909090908</v>
      </c>
      <c r="BH55" s="1">
        <f t="shared" ref="BH55:BH81" si="114">LOG(BF55)</f>
        <v>-0.13505764335313436</v>
      </c>
      <c r="BI55" s="1">
        <f t="shared" ref="BI55:BI81" si="115">LOG(AX55)</f>
        <v>-0.15546634535679399</v>
      </c>
      <c r="BJ55" s="1">
        <f t="shared" ref="BJ55:BJ81" si="116">LOG(AT55)</f>
        <v>-0.20673121725163557</v>
      </c>
      <c r="BK55" s="1">
        <f t="shared" ref="BK55:BK81" si="117">LOG(BB55)</f>
        <v>-0.41355947429046119</v>
      </c>
      <c r="BL55">
        <v>-1.433867885657274</v>
      </c>
      <c r="BM55" s="1" t="s">
        <v>1304</v>
      </c>
      <c r="BN55" s="1" t="str">
        <f t="shared" ref="BN55:BN81" si="118">IF(OR(BM55="MINERIO",J55&gt;0.04),"MINERIO","ESTERIL")</f>
        <v>ESTERIL</v>
      </c>
      <c r="BO55" s="1" t="s">
        <v>1304</v>
      </c>
    </row>
    <row r="56" spans="1:67" x14ac:dyDescent="0.25">
      <c r="A56" s="2" t="s">
        <v>1362</v>
      </c>
      <c r="B56" s="2" t="s">
        <v>104</v>
      </c>
      <c r="C56" s="2" t="s">
        <v>161</v>
      </c>
      <c r="D56" s="2">
        <f t="shared" si="94"/>
        <v>16279</v>
      </c>
      <c r="E56" s="6" t="s">
        <v>117</v>
      </c>
      <c r="F56" s="2">
        <v>2</v>
      </c>
      <c r="G56" s="2">
        <v>22</v>
      </c>
      <c r="H56" s="2">
        <f t="shared" si="95"/>
        <v>72</v>
      </c>
      <c r="I56" s="2">
        <v>8</v>
      </c>
      <c r="J56" s="35">
        <v>0.05</v>
      </c>
      <c r="K56" s="2"/>
      <c r="L56" s="2"/>
      <c r="M56" s="2"/>
      <c r="N56" s="2">
        <v>0</v>
      </c>
      <c r="O56" s="2">
        <v>1102</v>
      </c>
      <c r="P56" s="2">
        <v>0</v>
      </c>
      <c r="Q56" s="2">
        <v>0</v>
      </c>
      <c r="R56" s="5">
        <v>0</v>
      </c>
      <c r="S56" s="5">
        <v>52</v>
      </c>
      <c r="T56" s="5">
        <v>390</v>
      </c>
      <c r="U56" s="5">
        <v>79</v>
      </c>
      <c r="V56" s="5">
        <v>25</v>
      </c>
      <c r="W56" s="5">
        <v>0</v>
      </c>
      <c r="X56" s="5">
        <v>0</v>
      </c>
      <c r="Y56" s="5">
        <v>27</v>
      </c>
      <c r="Z56" s="5">
        <v>379</v>
      </c>
      <c r="AA56" s="5">
        <v>108</v>
      </c>
      <c r="AB56" s="5">
        <v>5</v>
      </c>
      <c r="AC56" s="5">
        <v>0</v>
      </c>
      <c r="AD56" s="5">
        <v>0</v>
      </c>
      <c r="AE56" s="5">
        <v>90</v>
      </c>
      <c r="AF56" s="5">
        <v>337</v>
      </c>
      <c r="AG56" s="5">
        <v>52</v>
      </c>
      <c r="AH56" s="5">
        <v>72</v>
      </c>
      <c r="AI56" s="5">
        <v>0</v>
      </c>
      <c r="AJ56" s="5">
        <v>0</v>
      </c>
      <c r="AK56" s="5">
        <v>9</v>
      </c>
      <c r="AL56" s="5">
        <v>366</v>
      </c>
      <c r="AM56" s="5">
        <v>168</v>
      </c>
      <c r="AN56" s="5">
        <v>1</v>
      </c>
      <c r="AO56" s="5">
        <v>0</v>
      </c>
      <c r="AP56" s="1">
        <f t="shared" si="96"/>
        <v>0</v>
      </c>
      <c r="AQ56" s="1">
        <f t="shared" si="97"/>
        <v>1</v>
      </c>
      <c r="AR56" s="1">
        <f t="shared" si="98"/>
        <v>0</v>
      </c>
      <c r="AS56" s="1">
        <f t="shared" si="99"/>
        <v>0.14102564102564102</v>
      </c>
      <c r="AT56" s="1">
        <f t="shared" si="100"/>
        <v>0.7142857142857143</v>
      </c>
      <c r="AU56" s="1">
        <f t="shared" si="101"/>
        <v>0.1446886446886447</v>
      </c>
      <c r="AV56" s="1">
        <f t="shared" si="102"/>
        <v>0</v>
      </c>
      <c r="AW56" s="1">
        <f t="shared" si="103"/>
        <v>6.1657032755298651E-2</v>
      </c>
      <c r="AX56" s="1">
        <f t="shared" si="104"/>
        <v>0.73025048169556839</v>
      </c>
      <c r="AY56" s="1">
        <f t="shared" si="105"/>
        <v>0.20809248554913296</v>
      </c>
      <c r="AZ56" s="1">
        <f t="shared" si="106"/>
        <v>0</v>
      </c>
      <c r="BA56" s="1">
        <f t="shared" si="107"/>
        <v>0.29401088929219599</v>
      </c>
      <c r="BB56" s="1">
        <f t="shared" si="108"/>
        <v>0.61161524500907438</v>
      </c>
      <c r="BC56" s="1">
        <f t="shared" si="109"/>
        <v>9.4373865698729589E-2</v>
      </c>
      <c r="BD56" s="1">
        <f t="shared" si="110"/>
        <v>0</v>
      </c>
      <c r="BE56" s="1">
        <f t="shared" si="111"/>
        <v>1.8382352941176471E-2</v>
      </c>
      <c r="BF56" s="1">
        <f t="shared" si="112"/>
        <v>0.67279411764705888</v>
      </c>
      <c r="BG56" s="1">
        <f t="shared" si="113"/>
        <v>0.30882352941176472</v>
      </c>
      <c r="BH56" s="1">
        <f t="shared" si="114"/>
        <v>-0.17211781430376921</v>
      </c>
      <c r="BI56" s="1">
        <f t="shared" si="115"/>
        <v>-0.13652814788038553</v>
      </c>
      <c r="BJ56" s="1">
        <f t="shared" si="116"/>
        <v>-0.14612803567823801</v>
      </c>
      <c r="BK56" s="1">
        <f t="shared" si="117"/>
        <v>-0.21352169798044646</v>
      </c>
      <c r="BL56">
        <v>-1.2095066069917926</v>
      </c>
      <c r="BM56" s="1" t="s">
        <v>1304</v>
      </c>
      <c r="BN56" s="1" t="str">
        <f t="shared" si="118"/>
        <v>MINERIO</v>
      </c>
      <c r="BO56" s="1" t="s">
        <v>1304</v>
      </c>
    </row>
    <row r="57" spans="1:67" x14ac:dyDescent="0.25">
      <c r="A57" s="2" t="s">
        <v>1362</v>
      </c>
      <c r="B57" s="2" t="s">
        <v>104</v>
      </c>
      <c r="C57" s="2" t="s">
        <v>161</v>
      </c>
      <c r="D57" s="2">
        <f t="shared" si="94"/>
        <v>16280</v>
      </c>
      <c r="E57" s="6" t="s">
        <v>117</v>
      </c>
      <c r="F57" s="2">
        <v>2</v>
      </c>
      <c r="G57" s="2">
        <v>28</v>
      </c>
      <c r="H57" s="2">
        <f t="shared" si="95"/>
        <v>73</v>
      </c>
      <c r="I57" s="2">
        <v>6</v>
      </c>
      <c r="J57" s="35">
        <v>2.5000000000000001E-2</v>
      </c>
      <c r="K57" s="2"/>
      <c r="L57" s="2"/>
      <c r="M57" s="2"/>
      <c r="N57" s="2">
        <v>0</v>
      </c>
      <c r="O57" s="2">
        <v>980</v>
      </c>
      <c r="P57" s="2">
        <v>0</v>
      </c>
      <c r="Q57" s="2">
        <v>0</v>
      </c>
      <c r="R57" s="5">
        <v>0</v>
      </c>
      <c r="S57" s="5">
        <v>26</v>
      </c>
      <c r="T57" s="5">
        <v>357</v>
      </c>
      <c r="U57" s="5">
        <v>91</v>
      </c>
      <c r="V57" s="5">
        <v>8</v>
      </c>
      <c r="W57" s="5">
        <v>0</v>
      </c>
      <c r="X57" s="5">
        <v>0</v>
      </c>
      <c r="Y57" s="5">
        <v>9</v>
      </c>
      <c r="Z57" s="5">
        <v>304</v>
      </c>
      <c r="AA57" s="5">
        <v>116</v>
      </c>
      <c r="AB57" s="5">
        <v>2</v>
      </c>
      <c r="AC57" s="5">
        <v>0</v>
      </c>
      <c r="AD57" s="5">
        <v>0</v>
      </c>
      <c r="AE57" s="5">
        <v>72</v>
      </c>
      <c r="AF57" s="5">
        <v>321</v>
      </c>
      <c r="AG57" s="5">
        <v>48</v>
      </c>
      <c r="AH57" s="5">
        <v>41</v>
      </c>
      <c r="AI57" s="5">
        <v>0</v>
      </c>
      <c r="AJ57" s="5">
        <v>0</v>
      </c>
      <c r="AK57" s="5">
        <v>7</v>
      </c>
      <c r="AL57" s="5">
        <v>270</v>
      </c>
      <c r="AM57" s="5">
        <v>205</v>
      </c>
      <c r="AN57" s="5">
        <v>0</v>
      </c>
      <c r="AO57" s="5">
        <v>0</v>
      </c>
      <c r="AP57" s="1">
        <f t="shared" si="96"/>
        <v>0</v>
      </c>
      <c r="AQ57" s="1">
        <f t="shared" si="97"/>
        <v>1</v>
      </c>
      <c r="AR57" s="1">
        <f t="shared" si="98"/>
        <v>0</v>
      </c>
      <c r="AS57" s="1">
        <f t="shared" si="99"/>
        <v>7.0539419087136929E-2</v>
      </c>
      <c r="AT57" s="1">
        <f t="shared" si="100"/>
        <v>0.74066390041493779</v>
      </c>
      <c r="AU57" s="1">
        <f t="shared" si="101"/>
        <v>0.18879668049792531</v>
      </c>
      <c r="AV57" s="1">
        <f t="shared" si="102"/>
        <v>0</v>
      </c>
      <c r="AW57" s="1">
        <f t="shared" si="103"/>
        <v>2.5522041763341066E-2</v>
      </c>
      <c r="AX57" s="1">
        <f t="shared" si="104"/>
        <v>0.7053364269141531</v>
      </c>
      <c r="AY57" s="1">
        <f t="shared" si="105"/>
        <v>0.26914153132250579</v>
      </c>
      <c r="AZ57" s="1">
        <f t="shared" si="106"/>
        <v>0</v>
      </c>
      <c r="BA57" s="1">
        <f t="shared" si="107"/>
        <v>0.23443983402489627</v>
      </c>
      <c r="BB57" s="1">
        <f t="shared" si="108"/>
        <v>0.6659751037344398</v>
      </c>
      <c r="BC57" s="1">
        <f t="shared" si="109"/>
        <v>9.9585062240663894E-2</v>
      </c>
      <c r="BD57" s="1">
        <f t="shared" si="110"/>
        <v>0</v>
      </c>
      <c r="BE57" s="1">
        <f t="shared" si="111"/>
        <v>1.4522821576763486E-2</v>
      </c>
      <c r="BF57" s="1">
        <f t="shared" si="112"/>
        <v>0.56016597510373445</v>
      </c>
      <c r="BG57" s="1">
        <f t="shared" si="113"/>
        <v>0.42531120331950206</v>
      </c>
      <c r="BH57" s="1">
        <f t="shared" si="114"/>
        <v>-0.25168327407986224</v>
      </c>
      <c r="BI57" s="1">
        <f t="shared" si="115"/>
        <v>-0.15160368655197787</v>
      </c>
      <c r="BJ57" s="1">
        <f t="shared" si="116"/>
        <v>-0.13037882212665636</v>
      </c>
      <c r="BK57" s="1">
        <f t="shared" si="117"/>
        <v>-0.17654200583397753</v>
      </c>
      <c r="BL57">
        <v>-1.2460885721665476</v>
      </c>
      <c r="BM57" s="1" t="s">
        <v>1304</v>
      </c>
      <c r="BN57" s="1" t="str">
        <f t="shared" si="118"/>
        <v>ESTERIL</v>
      </c>
      <c r="BO57" s="1" t="s">
        <v>1304</v>
      </c>
    </row>
    <row r="58" spans="1:67" x14ac:dyDescent="0.25">
      <c r="A58" s="2" t="s">
        <v>1362</v>
      </c>
      <c r="B58" s="2" t="s">
        <v>104</v>
      </c>
      <c r="C58" s="2" t="s">
        <v>161</v>
      </c>
      <c r="D58" s="2">
        <f t="shared" si="94"/>
        <v>16281</v>
      </c>
      <c r="E58" s="6" t="s">
        <v>117</v>
      </c>
      <c r="F58" s="2">
        <v>2</v>
      </c>
      <c r="G58" s="2">
        <v>24</v>
      </c>
      <c r="H58" s="2">
        <f t="shared" si="95"/>
        <v>74</v>
      </c>
      <c r="I58" s="2">
        <v>18</v>
      </c>
      <c r="J58" s="35">
        <v>0.14000000000000001</v>
      </c>
      <c r="K58" s="2"/>
      <c r="L58" s="2"/>
      <c r="M58" s="2"/>
      <c r="N58" s="2">
        <v>14</v>
      </c>
      <c r="O58" s="2">
        <v>1669</v>
      </c>
      <c r="P58" s="2">
        <v>11</v>
      </c>
      <c r="Q58" s="2">
        <v>0</v>
      </c>
      <c r="R58" s="5">
        <v>0</v>
      </c>
      <c r="S58" s="5">
        <v>43</v>
      </c>
      <c r="T58" s="5">
        <v>650</v>
      </c>
      <c r="U58" s="5">
        <v>169</v>
      </c>
      <c r="V58" s="5">
        <v>11</v>
      </c>
      <c r="W58" s="5">
        <v>0</v>
      </c>
      <c r="X58" s="5">
        <v>0</v>
      </c>
      <c r="Y58" s="5">
        <v>19</v>
      </c>
      <c r="Z58" s="5">
        <v>579</v>
      </c>
      <c r="AA58" s="5">
        <v>217</v>
      </c>
      <c r="AB58" s="5">
        <v>0</v>
      </c>
      <c r="AC58" s="5">
        <v>0</v>
      </c>
      <c r="AD58" s="5">
        <v>0</v>
      </c>
      <c r="AE58" s="5">
        <v>89</v>
      </c>
      <c r="AF58" s="5">
        <v>651</v>
      </c>
      <c r="AG58" s="5">
        <v>91</v>
      </c>
      <c r="AH58" s="5">
        <v>42</v>
      </c>
      <c r="AI58" s="5">
        <v>0</v>
      </c>
      <c r="AJ58" s="5">
        <v>0</v>
      </c>
      <c r="AK58" s="5">
        <v>11</v>
      </c>
      <c r="AL58" s="5">
        <v>515</v>
      </c>
      <c r="AM58" s="5">
        <v>347</v>
      </c>
      <c r="AN58" s="5">
        <v>0</v>
      </c>
      <c r="AO58" s="5">
        <v>0</v>
      </c>
      <c r="AP58" s="1">
        <f t="shared" si="96"/>
        <v>1.475796930342385E-2</v>
      </c>
      <c r="AQ58" s="1">
        <f t="shared" si="97"/>
        <v>0.98524203069657612</v>
      </c>
      <c r="AR58" s="1">
        <f t="shared" si="98"/>
        <v>0</v>
      </c>
      <c r="AS58" s="1">
        <f t="shared" si="99"/>
        <v>6.1855670103092786E-2</v>
      </c>
      <c r="AT58" s="1">
        <f t="shared" si="100"/>
        <v>0.74455899198167241</v>
      </c>
      <c r="AU58" s="1">
        <f t="shared" si="101"/>
        <v>0.19358533791523483</v>
      </c>
      <c r="AV58" s="1">
        <f t="shared" si="102"/>
        <v>0</v>
      </c>
      <c r="AW58" s="1">
        <f t="shared" si="103"/>
        <v>2.3312883435582823E-2</v>
      </c>
      <c r="AX58" s="1">
        <f t="shared" si="104"/>
        <v>0.71042944785276074</v>
      </c>
      <c r="AY58" s="1">
        <f t="shared" si="105"/>
        <v>0.26625766871165646</v>
      </c>
      <c r="AZ58" s="1">
        <f t="shared" si="106"/>
        <v>0</v>
      </c>
      <c r="BA58" s="1">
        <f t="shared" si="107"/>
        <v>0.15005727376861397</v>
      </c>
      <c r="BB58" s="1">
        <f t="shared" si="108"/>
        <v>0.74570446735395191</v>
      </c>
      <c r="BC58" s="1">
        <f t="shared" si="109"/>
        <v>0.10423825887743414</v>
      </c>
      <c r="BD58" s="1">
        <f t="shared" si="110"/>
        <v>0</v>
      </c>
      <c r="BE58" s="1">
        <f t="shared" si="111"/>
        <v>1.2600229095074456E-2</v>
      </c>
      <c r="BF58" s="1">
        <f t="shared" si="112"/>
        <v>0.58991981672394045</v>
      </c>
      <c r="BG58" s="1">
        <f t="shared" si="113"/>
        <v>0.39747995418098508</v>
      </c>
      <c r="BH58" s="1">
        <f t="shared" si="114"/>
        <v>-0.22920701466437871</v>
      </c>
      <c r="BI58" s="1">
        <f t="shared" si="115"/>
        <v>-0.14847904501254042</v>
      </c>
      <c r="BJ58" s="1">
        <f t="shared" si="116"/>
        <v>-0.12810088706271414</v>
      </c>
      <c r="BK58" s="1">
        <f t="shared" si="117"/>
        <v>-0.12743325513737777</v>
      </c>
      <c r="BL58">
        <v>-1.0541757686978144</v>
      </c>
      <c r="BM58" s="1" t="s">
        <v>1304</v>
      </c>
      <c r="BN58" s="1" t="str">
        <f t="shared" si="118"/>
        <v>MINERIO</v>
      </c>
      <c r="BO58" s="1" t="s">
        <v>1304</v>
      </c>
    </row>
    <row r="59" spans="1:67" x14ac:dyDescent="0.25">
      <c r="A59" s="2" t="s">
        <v>1362</v>
      </c>
      <c r="B59" s="2" t="s">
        <v>103</v>
      </c>
      <c r="C59" s="2" t="s">
        <v>161</v>
      </c>
      <c r="D59" s="2">
        <f t="shared" si="94"/>
        <v>16282</v>
      </c>
      <c r="E59" s="6" t="s">
        <v>117</v>
      </c>
      <c r="F59" s="2">
        <v>3</v>
      </c>
      <c r="G59" s="2">
        <v>18</v>
      </c>
      <c r="H59" s="2">
        <f t="shared" si="95"/>
        <v>75</v>
      </c>
      <c r="I59" s="2">
        <v>118</v>
      </c>
      <c r="J59" s="35">
        <v>2.5000000000000001E-2</v>
      </c>
      <c r="K59" s="2">
        <v>0.03</v>
      </c>
      <c r="L59" s="2"/>
      <c r="M59" s="2"/>
      <c r="N59" s="2">
        <v>9</v>
      </c>
      <c r="O59" s="2">
        <v>4362</v>
      </c>
      <c r="P59" s="2">
        <v>0</v>
      </c>
      <c r="Q59" s="2">
        <v>795</v>
      </c>
      <c r="R59" s="5">
        <v>0</v>
      </c>
      <c r="S59" s="5">
        <v>38</v>
      </c>
      <c r="T59" s="5">
        <v>2345</v>
      </c>
      <c r="U59" s="5">
        <v>302</v>
      </c>
      <c r="V59" s="5">
        <v>58</v>
      </c>
      <c r="W59" s="5">
        <v>102</v>
      </c>
      <c r="X59" s="5">
        <v>0</v>
      </c>
      <c r="Y59" s="5">
        <v>10</v>
      </c>
      <c r="Z59" s="5">
        <v>2253</v>
      </c>
      <c r="AA59" s="5">
        <v>486</v>
      </c>
      <c r="AB59" s="5">
        <v>23</v>
      </c>
      <c r="AC59" s="5">
        <v>73</v>
      </c>
      <c r="AD59" s="5">
        <v>0</v>
      </c>
      <c r="AE59" s="5">
        <v>141</v>
      </c>
      <c r="AF59" s="5">
        <v>2225</v>
      </c>
      <c r="AG59" s="5">
        <v>156</v>
      </c>
      <c r="AH59" s="5">
        <v>177</v>
      </c>
      <c r="AI59" s="5">
        <v>147</v>
      </c>
      <c r="AJ59" s="5">
        <v>0</v>
      </c>
      <c r="AK59" s="5">
        <v>3</v>
      </c>
      <c r="AL59" s="5">
        <v>2119</v>
      </c>
      <c r="AM59" s="5">
        <v>670</v>
      </c>
      <c r="AN59" s="5">
        <v>7</v>
      </c>
      <c r="AO59" s="5">
        <v>46</v>
      </c>
      <c r="AP59" s="1">
        <f t="shared" si="96"/>
        <v>1.7421602787456446E-3</v>
      </c>
      <c r="AQ59" s="1">
        <f t="shared" si="97"/>
        <v>0.99825783972125437</v>
      </c>
      <c r="AR59" s="1">
        <f t="shared" si="98"/>
        <v>0</v>
      </c>
      <c r="AS59" s="1">
        <f t="shared" si="99"/>
        <v>3.3743409490333921E-2</v>
      </c>
      <c r="AT59" s="1">
        <f t="shared" si="100"/>
        <v>0.82425307557117755</v>
      </c>
      <c r="AU59" s="1">
        <f t="shared" si="101"/>
        <v>0.14200351493848859</v>
      </c>
      <c r="AV59" s="1">
        <f t="shared" si="102"/>
        <v>0</v>
      </c>
      <c r="AW59" s="1">
        <f t="shared" si="103"/>
        <v>1.1599297012302284E-2</v>
      </c>
      <c r="AX59" s="1">
        <f t="shared" si="104"/>
        <v>0.79191564147627413</v>
      </c>
      <c r="AY59" s="1">
        <f t="shared" si="105"/>
        <v>0.19648506151142356</v>
      </c>
      <c r="AZ59" s="1">
        <f t="shared" si="106"/>
        <v>0</v>
      </c>
      <c r="BA59" s="1">
        <f t="shared" si="107"/>
        <v>0.11173576950105411</v>
      </c>
      <c r="BB59" s="1">
        <f t="shared" si="108"/>
        <v>0.78179901616303582</v>
      </c>
      <c r="BC59" s="1">
        <f t="shared" si="109"/>
        <v>0.10646521433591005</v>
      </c>
      <c r="BD59" s="1">
        <f t="shared" si="110"/>
        <v>0</v>
      </c>
      <c r="BE59" s="1">
        <f t="shared" si="111"/>
        <v>3.5149384885764497E-3</v>
      </c>
      <c r="BF59" s="1">
        <f t="shared" si="112"/>
        <v>0.74481546572934976</v>
      </c>
      <c r="BG59" s="1">
        <f t="shared" si="113"/>
        <v>0.25166959578207382</v>
      </c>
      <c r="BH59" s="1">
        <f t="shared" si="114"/>
        <v>-0.12795131402029539</v>
      </c>
      <c r="BI59" s="1">
        <f t="shared" si="115"/>
        <v>-0.10132107900725916</v>
      </c>
      <c r="BJ59" s="1">
        <f t="shared" si="116"/>
        <v>-8.3939423679987885E-2</v>
      </c>
      <c r="BK59" s="1">
        <f t="shared" si="117"/>
        <v>-0.10690488043131514</v>
      </c>
      <c r="BL59">
        <v>-1.0207116148255921</v>
      </c>
      <c r="BM59" s="1" t="s">
        <v>1304</v>
      </c>
      <c r="BN59" s="1" t="str">
        <f t="shared" si="118"/>
        <v>ESTERIL</v>
      </c>
      <c r="BO59" s="1" t="s">
        <v>1304</v>
      </c>
    </row>
    <row r="60" spans="1:67" x14ac:dyDescent="0.25">
      <c r="A60" s="2" t="s">
        <v>1362</v>
      </c>
      <c r="B60" s="2" t="s">
        <v>104</v>
      </c>
      <c r="C60" s="2" t="s">
        <v>161</v>
      </c>
      <c r="D60" s="2">
        <f t="shared" si="94"/>
        <v>16283</v>
      </c>
      <c r="E60" s="6" t="s">
        <v>117</v>
      </c>
      <c r="F60" s="2">
        <v>2</v>
      </c>
      <c r="G60" s="2">
        <v>25</v>
      </c>
      <c r="H60" s="2">
        <f t="shared" si="95"/>
        <v>76</v>
      </c>
      <c r="I60" s="2">
        <v>10</v>
      </c>
      <c r="J60" s="35">
        <v>2.5000000000000001E-2</v>
      </c>
      <c r="K60" s="2"/>
      <c r="L60" s="2"/>
      <c r="M60" s="2"/>
      <c r="N60" s="2">
        <v>0</v>
      </c>
      <c r="O60" s="2">
        <v>1135</v>
      </c>
      <c r="P60" s="2">
        <v>0</v>
      </c>
      <c r="Q60" s="2">
        <v>0</v>
      </c>
      <c r="R60" s="5">
        <v>0</v>
      </c>
      <c r="S60" s="5">
        <v>32</v>
      </c>
      <c r="T60" s="5">
        <v>396</v>
      </c>
      <c r="U60" s="5">
        <v>115</v>
      </c>
      <c r="V60" s="5">
        <v>11</v>
      </c>
      <c r="W60" s="5">
        <v>0</v>
      </c>
      <c r="X60" s="5">
        <v>0</v>
      </c>
      <c r="Y60" s="5">
        <v>23</v>
      </c>
      <c r="Z60" s="5">
        <v>358</v>
      </c>
      <c r="AA60" s="5">
        <v>135</v>
      </c>
      <c r="AB60" s="5">
        <v>7</v>
      </c>
      <c r="AC60" s="5">
        <v>0</v>
      </c>
      <c r="AD60" s="5">
        <v>0</v>
      </c>
      <c r="AE60" s="5">
        <v>80</v>
      </c>
      <c r="AF60" s="5">
        <v>363</v>
      </c>
      <c r="AG60" s="5">
        <v>61</v>
      </c>
      <c r="AH60" s="5">
        <v>50</v>
      </c>
      <c r="AI60" s="5">
        <v>0</v>
      </c>
      <c r="AJ60" s="5">
        <v>0</v>
      </c>
      <c r="AK60" s="5">
        <v>13</v>
      </c>
      <c r="AL60" s="5">
        <v>333</v>
      </c>
      <c r="AM60" s="5">
        <v>204</v>
      </c>
      <c r="AN60" s="5">
        <v>4</v>
      </c>
      <c r="AO60" s="5">
        <v>0</v>
      </c>
      <c r="AP60" s="1">
        <f t="shared" si="96"/>
        <v>0</v>
      </c>
      <c r="AQ60" s="1">
        <f t="shared" si="97"/>
        <v>1</v>
      </c>
      <c r="AR60" s="1">
        <f t="shared" si="98"/>
        <v>0</v>
      </c>
      <c r="AS60" s="1">
        <f t="shared" si="99"/>
        <v>7.7617328519855602E-2</v>
      </c>
      <c r="AT60" s="1">
        <f t="shared" si="100"/>
        <v>0.71480144404332135</v>
      </c>
      <c r="AU60" s="1">
        <f t="shared" si="101"/>
        <v>0.20758122743682311</v>
      </c>
      <c r="AV60" s="1">
        <f t="shared" si="102"/>
        <v>0</v>
      </c>
      <c r="AW60" s="1">
        <f t="shared" si="103"/>
        <v>5.736137667304015E-2</v>
      </c>
      <c r="AX60" s="1">
        <f t="shared" si="104"/>
        <v>0.68451242829827919</v>
      </c>
      <c r="AY60" s="1">
        <f t="shared" si="105"/>
        <v>0.25812619502868067</v>
      </c>
      <c r="AZ60" s="1">
        <f t="shared" si="106"/>
        <v>0</v>
      </c>
      <c r="BA60" s="1">
        <f t="shared" si="107"/>
        <v>0.23465703971119134</v>
      </c>
      <c r="BB60" s="1">
        <f t="shared" si="108"/>
        <v>0.65523465703971118</v>
      </c>
      <c r="BC60" s="1">
        <f t="shared" si="109"/>
        <v>0.11010830324909747</v>
      </c>
      <c r="BD60" s="1">
        <f t="shared" si="110"/>
        <v>0</v>
      </c>
      <c r="BE60" s="1">
        <f t="shared" si="111"/>
        <v>3.0685920577617327E-2</v>
      </c>
      <c r="BF60" s="1">
        <f t="shared" si="112"/>
        <v>0.60108303249097472</v>
      </c>
      <c r="BG60" s="1">
        <f t="shared" si="113"/>
        <v>0.36823104693140796</v>
      </c>
      <c r="BH60" s="1">
        <f t="shared" si="114"/>
        <v>-0.2210655312221099</v>
      </c>
      <c r="BI60" s="1">
        <f t="shared" si="115"/>
        <v>-0.16461866222339985</v>
      </c>
      <c r="BJ60" s="1">
        <f t="shared" si="116"/>
        <v>-0.1458145788029174</v>
      </c>
      <c r="BK60" s="1">
        <f t="shared" si="117"/>
        <v>-0.18360313969231723</v>
      </c>
      <c r="BL60">
        <v>-1.1163169016568146</v>
      </c>
      <c r="BM60" s="1" t="s">
        <v>1304</v>
      </c>
      <c r="BN60" s="1" t="str">
        <f t="shared" si="118"/>
        <v>ESTERIL</v>
      </c>
      <c r="BO60" s="1" t="s">
        <v>1304</v>
      </c>
    </row>
    <row r="61" spans="1:67" x14ac:dyDescent="0.25">
      <c r="A61" s="2" t="s">
        <v>1362</v>
      </c>
      <c r="B61" s="2" t="s">
        <v>104</v>
      </c>
      <c r="C61" s="2" t="s">
        <v>161</v>
      </c>
      <c r="D61" s="2">
        <f t="shared" si="94"/>
        <v>16284</v>
      </c>
      <c r="E61" s="6" t="s">
        <v>117</v>
      </c>
      <c r="F61" s="2">
        <v>2</v>
      </c>
      <c r="G61" s="2">
        <v>27</v>
      </c>
      <c r="H61" s="2">
        <f t="shared" si="95"/>
        <v>77</v>
      </c>
      <c r="I61" s="2">
        <v>10</v>
      </c>
      <c r="J61" s="35">
        <v>2.5000000000000001E-2</v>
      </c>
      <c r="K61" s="2"/>
      <c r="L61" s="2"/>
      <c r="M61" s="2"/>
      <c r="N61" s="2">
        <v>0</v>
      </c>
      <c r="O61" s="2">
        <v>998</v>
      </c>
      <c r="P61" s="2">
        <v>0</v>
      </c>
      <c r="Q61" s="2">
        <v>0</v>
      </c>
      <c r="R61" s="5">
        <v>0</v>
      </c>
      <c r="S61" s="5">
        <v>29</v>
      </c>
      <c r="T61" s="5">
        <v>382</v>
      </c>
      <c r="U61" s="5">
        <v>101</v>
      </c>
      <c r="V61" s="5">
        <v>3</v>
      </c>
      <c r="W61" s="5">
        <v>0</v>
      </c>
      <c r="X61" s="5">
        <v>0</v>
      </c>
      <c r="Y61" s="5">
        <v>12</v>
      </c>
      <c r="Z61" s="5">
        <v>340</v>
      </c>
      <c r="AA61" s="5">
        <v>121</v>
      </c>
      <c r="AB61" s="5">
        <v>0</v>
      </c>
      <c r="AC61" s="5">
        <v>0</v>
      </c>
      <c r="AD61" s="5">
        <v>0</v>
      </c>
      <c r="AE61" s="5">
        <v>62</v>
      </c>
      <c r="AF61" s="5">
        <v>362</v>
      </c>
      <c r="AG61" s="5">
        <v>57</v>
      </c>
      <c r="AH61" s="5">
        <v>34</v>
      </c>
      <c r="AI61" s="5">
        <v>0</v>
      </c>
      <c r="AJ61" s="5">
        <v>0</v>
      </c>
      <c r="AK61" s="5">
        <v>9</v>
      </c>
      <c r="AL61" s="5">
        <v>302</v>
      </c>
      <c r="AM61" s="5">
        <v>204</v>
      </c>
      <c r="AN61" s="5">
        <v>0</v>
      </c>
      <c r="AO61" s="5">
        <v>0</v>
      </c>
      <c r="AP61" s="1">
        <f t="shared" si="96"/>
        <v>0</v>
      </c>
      <c r="AQ61" s="1">
        <f t="shared" si="97"/>
        <v>1</v>
      </c>
      <c r="AR61" s="1">
        <f t="shared" si="98"/>
        <v>0</v>
      </c>
      <c r="AS61" s="1">
        <f t="shared" si="99"/>
        <v>6.2135922330097085E-2</v>
      </c>
      <c r="AT61" s="1">
        <f t="shared" si="100"/>
        <v>0.74174757281553394</v>
      </c>
      <c r="AU61" s="1">
        <f t="shared" si="101"/>
        <v>0.19611650485436893</v>
      </c>
      <c r="AV61" s="1">
        <f t="shared" si="102"/>
        <v>0</v>
      </c>
      <c r="AW61" s="1">
        <f t="shared" si="103"/>
        <v>2.5369978858350951E-2</v>
      </c>
      <c r="AX61" s="1">
        <f t="shared" si="104"/>
        <v>0.71881606765327699</v>
      </c>
      <c r="AY61" s="1">
        <f t="shared" si="105"/>
        <v>0.2558139534883721</v>
      </c>
      <c r="AZ61" s="1">
        <f t="shared" si="106"/>
        <v>0</v>
      </c>
      <c r="BA61" s="1">
        <f t="shared" si="107"/>
        <v>0.18640776699029127</v>
      </c>
      <c r="BB61" s="1">
        <f t="shared" si="108"/>
        <v>0.70291262135922328</v>
      </c>
      <c r="BC61" s="1">
        <f t="shared" si="109"/>
        <v>0.11067961165048544</v>
      </c>
      <c r="BD61" s="1">
        <f t="shared" si="110"/>
        <v>0</v>
      </c>
      <c r="BE61" s="1">
        <f t="shared" si="111"/>
        <v>1.7475728155339806E-2</v>
      </c>
      <c r="BF61" s="1">
        <f t="shared" si="112"/>
        <v>0.58640776699029129</v>
      </c>
      <c r="BG61" s="1">
        <f t="shared" si="113"/>
        <v>0.39611650485436894</v>
      </c>
      <c r="BH61" s="1">
        <f t="shared" si="114"/>
        <v>-0.23180028608404035</v>
      </c>
      <c r="BI61" s="1">
        <f t="shared" si="115"/>
        <v>-0.14338222369555642</v>
      </c>
      <c r="BJ61" s="1">
        <f t="shared" si="116"/>
        <v>-0.1297438661294823</v>
      </c>
      <c r="BK61" s="1">
        <f t="shared" si="117"/>
        <v>-0.15309865850802531</v>
      </c>
      <c r="BL61">
        <v>-1.0679908685691215</v>
      </c>
      <c r="BM61" s="1" t="s">
        <v>1304</v>
      </c>
      <c r="BN61" s="1" t="str">
        <f t="shared" si="118"/>
        <v>ESTERIL</v>
      </c>
      <c r="BO61" s="1" t="s">
        <v>1304</v>
      </c>
    </row>
    <row r="62" spans="1:67" x14ac:dyDescent="0.25">
      <c r="A62" s="2" t="s">
        <v>1362</v>
      </c>
      <c r="B62" s="2" t="s">
        <v>103</v>
      </c>
      <c r="C62" s="2" t="s">
        <v>953</v>
      </c>
      <c r="D62" s="2">
        <f t="shared" si="94"/>
        <v>16285</v>
      </c>
      <c r="E62" s="6" t="s">
        <v>117</v>
      </c>
      <c r="F62" s="2">
        <v>2</v>
      </c>
      <c r="G62" s="2">
        <v>4</v>
      </c>
      <c r="H62" s="2">
        <f t="shared" si="95"/>
        <v>78</v>
      </c>
      <c r="I62" s="2">
        <v>74</v>
      </c>
      <c r="J62" s="35">
        <v>-888</v>
      </c>
      <c r="K62" s="2"/>
      <c r="L62" s="2"/>
      <c r="M62" s="2"/>
      <c r="N62" s="2">
        <v>0</v>
      </c>
      <c r="O62" s="2">
        <v>2730</v>
      </c>
      <c r="P62" s="2">
        <v>0</v>
      </c>
      <c r="Q62" s="2">
        <v>574</v>
      </c>
      <c r="R62" s="5">
        <v>0</v>
      </c>
      <c r="S62" s="5">
        <v>30</v>
      </c>
      <c r="T62" s="5">
        <v>1477</v>
      </c>
      <c r="U62" s="5">
        <v>195</v>
      </c>
      <c r="V62" s="5">
        <v>41</v>
      </c>
      <c r="W62" s="5">
        <v>59</v>
      </c>
      <c r="X62" s="5">
        <v>0</v>
      </c>
      <c r="Y62" s="5">
        <v>18</v>
      </c>
      <c r="Z62" s="5">
        <v>1422</v>
      </c>
      <c r="AA62" s="5">
        <v>300</v>
      </c>
      <c r="AB62" s="5">
        <v>20</v>
      </c>
      <c r="AC62" s="5">
        <v>40</v>
      </c>
      <c r="AD62" s="5">
        <v>0</v>
      </c>
      <c r="AE62" s="5">
        <v>87</v>
      </c>
      <c r="AF62" s="5">
        <v>1389</v>
      </c>
      <c r="AG62" s="5">
        <v>101</v>
      </c>
      <c r="AH62" s="5">
        <v>117</v>
      </c>
      <c r="AI62" s="5">
        <v>112</v>
      </c>
      <c r="AJ62" s="5">
        <v>0</v>
      </c>
      <c r="AK62" s="5">
        <v>7</v>
      </c>
      <c r="AL62" s="5">
        <v>1355</v>
      </c>
      <c r="AM62" s="5">
        <v>401</v>
      </c>
      <c r="AN62" s="5">
        <v>7</v>
      </c>
      <c r="AO62" s="5">
        <v>30</v>
      </c>
      <c r="AP62" s="1">
        <f t="shared" si="96"/>
        <v>0</v>
      </c>
      <c r="AQ62" s="1">
        <f t="shared" si="97"/>
        <v>1</v>
      </c>
      <c r="AR62" s="1">
        <f t="shared" si="98"/>
        <v>0</v>
      </c>
      <c r="AS62" s="1">
        <f t="shared" si="99"/>
        <v>3.9400665926748055E-2</v>
      </c>
      <c r="AT62" s="1">
        <f t="shared" si="100"/>
        <v>0.81964483906770258</v>
      </c>
      <c r="AU62" s="1">
        <f t="shared" si="101"/>
        <v>0.14095449500554938</v>
      </c>
      <c r="AV62" s="1">
        <f t="shared" si="102"/>
        <v>0</v>
      </c>
      <c r="AW62" s="1">
        <f t="shared" si="103"/>
        <v>2.1111111111111112E-2</v>
      </c>
      <c r="AX62" s="1">
        <f t="shared" si="104"/>
        <v>0.79</v>
      </c>
      <c r="AY62" s="1">
        <f t="shared" si="105"/>
        <v>0.18888888888888888</v>
      </c>
      <c r="AZ62" s="1">
        <f t="shared" si="106"/>
        <v>0</v>
      </c>
      <c r="BA62" s="1">
        <f t="shared" si="107"/>
        <v>0.11295681063122924</v>
      </c>
      <c r="BB62" s="1">
        <f t="shared" si="108"/>
        <v>0.76910299003322258</v>
      </c>
      <c r="BC62" s="1">
        <f t="shared" si="109"/>
        <v>0.11794019933554817</v>
      </c>
      <c r="BD62" s="1">
        <f t="shared" si="110"/>
        <v>0</v>
      </c>
      <c r="BE62" s="1">
        <f t="shared" si="111"/>
        <v>7.7777777777777776E-3</v>
      </c>
      <c r="BF62" s="1">
        <f t="shared" si="112"/>
        <v>0.75277777777777777</v>
      </c>
      <c r="BG62" s="1">
        <f t="shared" si="113"/>
        <v>0.23944444444444443</v>
      </c>
      <c r="BH62" s="1">
        <f t="shared" si="114"/>
        <v>-0.12333320989288155</v>
      </c>
      <c r="BI62" s="1">
        <f t="shared" si="115"/>
        <v>-0.10237290870955855</v>
      </c>
      <c r="BJ62" s="1">
        <f t="shared" si="116"/>
        <v>-8.6374291331094658E-2</v>
      </c>
      <c r="BK62" s="1">
        <f t="shared" si="117"/>
        <v>-0.11401550023987142</v>
      </c>
      <c r="BL62">
        <v>-0.93419709712256704</v>
      </c>
      <c r="BM62" s="1" t="s">
        <v>1304</v>
      </c>
      <c r="BN62" s="1" t="str">
        <f t="shared" si="118"/>
        <v>ESTERIL</v>
      </c>
      <c r="BO62" s="1" t="s">
        <v>1304</v>
      </c>
    </row>
    <row r="63" spans="1:67" x14ac:dyDescent="0.25">
      <c r="A63" s="2" t="s">
        <v>1362</v>
      </c>
      <c r="B63" s="2" t="s">
        <v>103</v>
      </c>
      <c r="C63" s="2" t="s">
        <v>161</v>
      </c>
      <c r="D63" s="2">
        <f t="shared" si="94"/>
        <v>16286</v>
      </c>
      <c r="E63" s="6" t="s">
        <v>117</v>
      </c>
      <c r="F63" s="2">
        <v>3</v>
      </c>
      <c r="G63" s="2">
        <v>14</v>
      </c>
      <c r="H63" s="2">
        <f t="shared" si="95"/>
        <v>79</v>
      </c>
      <c r="I63" s="2">
        <v>138</v>
      </c>
      <c r="J63" s="35">
        <v>2.5000000000000001E-2</v>
      </c>
      <c r="K63" s="2">
        <v>0.02</v>
      </c>
      <c r="L63" s="2"/>
      <c r="M63" s="2"/>
      <c r="N63" s="2">
        <v>9</v>
      </c>
      <c r="O63" s="2">
        <v>5578</v>
      </c>
      <c r="P63" s="2">
        <v>0</v>
      </c>
      <c r="Q63" s="2">
        <v>697</v>
      </c>
      <c r="R63" s="5">
        <v>0</v>
      </c>
      <c r="S63" s="5">
        <v>23</v>
      </c>
      <c r="T63" s="5">
        <v>2949</v>
      </c>
      <c r="U63" s="5">
        <v>521</v>
      </c>
      <c r="V63" s="5">
        <v>23</v>
      </c>
      <c r="W63" s="5">
        <v>69</v>
      </c>
      <c r="X63" s="5">
        <v>0</v>
      </c>
      <c r="Y63" s="5">
        <v>8</v>
      </c>
      <c r="Z63" s="5">
        <v>2710</v>
      </c>
      <c r="AA63" s="5">
        <v>823</v>
      </c>
      <c r="AB63" s="5">
        <v>5</v>
      </c>
      <c r="AC63" s="5">
        <v>39</v>
      </c>
      <c r="AD63" s="5">
        <v>0</v>
      </c>
      <c r="AE63" s="5">
        <v>77</v>
      </c>
      <c r="AF63" s="5">
        <v>2990</v>
      </c>
      <c r="AG63" s="5">
        <v>270</v>
      </c>
      <c r="AH63" s="5">
        <v>95</v>
      </c>
      <c r="AI63" s="5">
        <v>153</v>
      </c>
      <c r="AJ63" s="5">
        <v>0</v>
      </c>
      <c r="AK63" s="5">
        <v>6</v>
      </c>
      <c r="AL63" s="5">
        <v>2504</v>
      </c>
      <c r="AM63" s="5">
        <v>1051</v>
      </c>
      <c r="AN63" s="5">
        <v>2</v>
      </c>
      <c r="AO63" s="5">
        <v>22</v>
      </c>
      <c r="AP63" s="1">
        <f t="shared" si="96"/>
        <v>1.4322087842138765E-3</v>
      </c>
      <c r="AQ63" s="1">
        <f t="shared" si="97"/>
        <v>0.99856779121578609</v>
      </c>
      <c r="AR63" s="1">
        <f t="shared" si="98"/>
        <v>0</v>
      </c>
      <c r="AS63" s="1">
        <f t="shared" si="99"/>
        <v>1.2831241283124128E-2</v>
      </c>
      <c r="AT63" s="1">
        <f t="shared" si="100"/>
        <v>0.82259414225941418</v>
      </c>
      <c r="AU63" s="1">
        <f t="shared" si="101"/>
        <v>0.16457461645746166</v>
      </c>
      <c r="AV63" s="1">
        <f t="shared" si="102"/>
        <v>0</v>
      </c>
      <c r="AW63" s="1">
        <f t="shared" si="103"/>
        <v>3.6262203626220364E-3</v>
      </c>
      <c r="AX63" s="1">
        <f t="shared" si="104"/>
        <v>0.75592747559274753</v>
      </c>
      <c r="AY63" s="1">
        <f t="shared" si="105"/>
        <v>0.24044630404463041</v>
      </c>
      <c r="AZ63" s="1">
        <f t="shared" si="106"/>
        <v>0</v>
      </c>
      <c r="BA63" s="1">
        <f t="shared" si="107"/>
        <v>4.7977684797768483E-2</v>
      </c>
      <c r="BB63" s="1">
        <f t="shared" si="108"/>
        <v>0.8340306834030683</v>
      </c>
      <c r="BC63" s="1">
        <f t="shared" si="109"/>
        <v>0.11799163179916318</v>
      </c>
      <c r="BD63" s="1">
        <f t="shared" si="110"/>
        <v>0</v>
      </c>
      <c r="BE63" s="1">
        <f t="shared" si="111"/>
        <v>2.2315202231520223E-3</v>
      </c>
      <c r="BF63" s="1">
        <f t="shared" si="112"/>
        <v>0.69846582984658301</v>
      </c>
      <c r="BG63" s="1">
        <f t="shared" si="113"/>
        <v>0.29930264993026501</v>
      </c>
      <c r="BH63" s="1">
        <f t="shared" si="114"/>
        <v>-0.15585483546542683</v>
      </c>
      <c r="BI63" s="1">
        <f t="shared" si="115"/>
        <v>-0.12151986912941322</v>
      </c>
      <c r="BJ63" s="1">
        <f t="shared" si="116"/>
        <v>-8.4814387452020884E-2</v>
      </c>
      <c r="BK63" s="1">
        <f t="shared" si="117"/>
        <v>-7.8817971679389295E-2</v>
      </c>
      <c r="BL63">
        <v>-0.92195085252761788</v>
      </c>
      <c r="BM63" s="1" t="s">
        <v>1304</v>
      </c>
      <c r="BN63" s="1" t="str">
        <f t="shared" si="118"/>
        <v>ESTERIL</v>
      </c>
      <c r="BO63" s="1" t="s">
        <v>1304</v>
      </c>
    </row>
    <row r="64" spans="1:67" x14ac:dyDescent="0.25">
      <c r="A64" s="2" t="s">
        <v>1362</v>
      </c>
      <c r="B64" s="2" t="s">
        <v>103</v>
      </c>
      <c r="C64" s="2" t="s">
        <v>1408</v>
      </c>
      <c r="D64" s="2">
        <f t="shared" si="94"/>
        <v>16287</v>
      </c>
      <c r="E64" s="6" t="s">
        <v>117</v>
      </c>
      <c r="G64" s="2">
        <v>1</v>
      </c>
      <c r="H64" s="2">
        <v>59</v>
      </c>
      <c r="I64" s="35">
        <v>-888</v>
      </c>
      <c r="J64" s="35">
        <v>-888</v>
      </c>
      <c r="K64" s="5"/>
      <c r="L64" s="5"/>
      <c r="M64" s="5"/>
      <c r="N64" s="5">
        <v>23</v>
      </c>
      <c r="O64" s="5">
        <v>5369</v>
      </c>
      <c r="P64" s="5">
        <v>0</v>
      </c>
      <c r="Q64" s="5">
        <v>841</v>
      </c>
      <c r="R64" s="5">
        <v>0</v>
      </c>
      <c r="S64" s="5">
        <v>66</v>
      </c>
      <c r="T64" s="5">
        <v>2777</v>
      </c>
      <c r="U64" s="5">
        <v>469</v>
      </c>
      <c r="V64" s="5">
        <v>77</v>
      </c>
      <c r="W64" s="5">
        <v>115</v>
      </c>
      <c r="X64" s="5">
        <v>0</v>
      </c>
      <c r="Y64" s="5">
        <v>32</v>
      </c>
      <c r="Z64" s="5">
        <v>2632</v>
      </c>
      <c r="AA64" s="5">
        <v>718</v>
      </c>
      <c r="AB64" s="5">
        <v>45</v>
      </c>
      <c r="AC64" s="5">
        <v>76</v>
      </c>
      <c r="AD64" s="5">
        <v>0</v>
      </c>
      <c r="AE64" s="5">
        <v>169</v>
      </c>
      <c r="AF64" s="5">
        <v>2700</v>
      </c>
      <c r="AG64" s="5">
        <v>214</v>
      </c>
      <c r="AH64" s="5">
        <v>207</v>
      </c>
      <c r="AI64" s="5">
        <v>215</v>
      </c>
      <c r="AJ64" s="5">
        <v>0</v>
      </c>
      <c r="AK64" s="5">
        <v>11</v>
      </c>
      <c r="AL64" s="5">
        <v>2473</v>
      </c>
      <c r="AM64" s="5">
        <v>951</v>
      </c>
      <c r="AN64" s="5">
        <v>13</v>
      </c>
      <c r="AO64" s="5">
        <v>54</v>
      </c>
      <c r="AP64" s="1">
        <f t="shared" si="96"/>
        <v>3.6900369003690036E-3</v>
      </c>
      <c r="AQ64" s="1">
        <f t="shared" si="97"/>
        <v>0.99630996309963105</v>
      </c>
      <c r="AR64" s="1">
        <f t="shared" si="98"/>
        <v>0</v>
      </c>
      <c r="AS64" s="1">
        <f t="shared" si="99"/>
        <v>4.0810502283105024E-2</v>
      </c>
      <c r="AT64" s="1">
        <f t="shared" si="100"/>
        <v>0.79252283105022836</v>
      </c>
      <c r="AU64" s="1">
        <f t="shared" si="101"/>
        <v>0.16666666666666666</v>
      </c>
      <c r="AV64" s="1">
        <f t="shared" si="102"/>
        <v>0</v>
      </c>
      <c r="AW64" s="1">
        <f t="shared" si="103"/>
        <v>2.19811590065658E-2</v>
      </c>
      <c r="AX64" s="1">
        <f t="shared" si="104"/>
        <v>0.75135598058806741</v>
      </c>
      <c r="AY64" s="1">
        <f t="shared" si="105"/>
        <v>0.22666286040536682</v>
      </c>
      <c r="AZ64" s="1">
        <f t="shared" si="106"/>
        <v>0</v>
      </c>
      <c r="BA64" s="1">
        <f t="shared" si="107"/>
        <v>0.10727532097004279</v>
      </c>
      <c r="BB64" s="1">
        <f t="shared" si="108"/>
        <v>0.77032810271041374</v>
      </c>
      <c r="BC64" s="1">
        <f t="shared" si="109"/>
        <v>0.12239657631954351</v>
      </c>
      <c r="BD64" s="1">
        <f t="shared" si="110"/>
        <v>0</v>
      </c>
      <c r="BE64" s="1">
        <f t="shared" si="111"/>
        <v>6.8532267275842372E-3</v>
      </c>
      <c r="BF64" s="1">
        <f t="shared" si="112"/>
        <v>0.70616790405482577</v>
      </c>
      <c r="BG64" s="1">
        <f t="shared" si="113"/>
        <v>0.28697886921758997</v>
      </c>
      <c r="BH64" s="1">
        <f t="shared" si="114"/>
        <v>-0.15109202538613006</v>
      </c>
      <c r="BI64" s="1">
        <f t="shared" si="115"/>
        <v>-0.1241542523757745</v>
      </c>
      <c r="BJ64" s="1">
        <f t="shared" si="116"/>
        <v>-0.10098821774578551</v>
      </c>
      <c r="BK64" s="1">
        <f t="shared" si="117"/>
        <v>-0.11332425814369013</v>
      </c>
      <c r="BL64">
        <v>-0.92976404045478378</v>
      </c>
      <c r="BM64" s="1" t="s">
        <v>1304</v>
      </c>
      <c r="BN64" s="1" t="str">
        <f t="shared" si="118"/>
        <v>ESTERIL</v>
      </c>
      <c r="BO64" s="1" t="s">
        <v>1304</v>
      </c>
    </row>
    <row r="65" spans="1:67" x14ac:dyDescent="0.25">
      <c r="A65" s="2" t="s">
        <v>1623</v>
      </c>
      <c r="B65" s="2" t="s">
        <v>103</v>
      </c>
      <c r="C65" s="2" t="s">
        <v>1408</v>
      </c>
      <c r="D65" s="2">
        <v>15808</v>
      </c>
      <c r="E65" s="2" t="s">
        <v>117</v>
      </c>
      <c r="F65" s="2">
        <v>25</v>
      </c>
      <c r="G65" s="2">
        <v>15</v>
      </c>
      <c r="H65" s="2">
        <v>133</v>
      </c>
      <c r="I65" s="2">
        <v>76</v>
      </c>
      <c r="J65" s="35">
        <v>2.5000000000000001E-2</v>
      </c>
      <c r="N65" s="3">
        <v>197</v>
      </c>
      <c r="O65" s="3">
        <v>4565</v>
      </c>
      <c r="P65" s="3">
        <v>0</v>
      </c>
      <c r="Q65" s="3">
        <v>712</v>
      </c>
      <c r="R65" s="3">
        <v>0</v>
      </c>
      <c r="S65" s="3">
        <v>121</v>
      </c>
      <c r="T65" s="3">
        <v>2413</v>
      </c>
      <c r="U65" s="3">
        <v>207</v>
      </c>
      <c r="V65" s="3">
        <v>174</v>
      </c>
      <c r="W65" s="3">
        <v>201</v>
      </c>
      <c r="X65" s="3">
        <v>0</v>
      </c>
      <c r="Y65" s="3">
        <v>121</v>
      </c>
      <c r="Z65" s="3">
        <v>2413</v>
      </c>
      <c r="AA65" s="3">
        <v>207</v>
      </c>
      <c r="AB65" s="3">
        <v>174</v>
      </c>
      <c r="AC65" s="1">
        <v>201</v>
      </c>
      <c r="AD65" s="1">
        <v>0</v>
      </c>
      <c r="AE65" s="1">
        <v>121</v>
      </c>
      <c r="AF65" s="1">
        <v>2413</v>
      </c>
      <c r="AG65" s="1">
        <v>207</v>
      </c>
      <c r="AH65" s="1">
        <v>174</v>
      </c>
      <c r="AI65" s="1">
        <v>201</v>
      </c>
      <c r="AJ65" s="1">
        <v>0</v>
      </c>
      <c r="AK65" s="1">
        <v>18</v>
      </c>
      <c r="AL65" s="1">
        <v>2277</v>
      </c>
      <c r="AM65" s="1">
        <v>756</v>
      </c>
      <c r="AN65" s="1">
        <v>18</v>
      </c>
      <c r="AO65" s="1">
        <v>45</v>
      </c>
      <c r="AP65" s="1">
        <f t="shared" si="96"/>
        <v>3.5988308366824991E-2</v>
      </c>
      <c r="AQ65" s="1">
        <f t="shared" si="97"/>
        <v>0.96401169163317502</v>
      </c>
      <c r="AR65" s="1">
        <f t="shared" si="98"/>
        <v>0</v>
      </c>
      <c r="AS65" s="1">
        <f t="shared" si="99"/>
        <v>9.4672657252888315E-2</v>
      </c>
      <c r="AT65" s="1">
        <f t="shared" si="100"/>
        <v>0.77439024390243905</v>
      </c>
      <c r="AU65" s="1">
        <f t="shared" si="101"/>
        <v>0.13093709884467267</v>
      </c>
      <c r="AV65" s="1">
        <f t="shared" si="102"/>
        <v>0</v>
      </c>
      <c r="AW65" s="1">
        <f t="shared" si="103"/>
        <v>9.4672657252888315E-2</v>
      </c>
      <c r="AX65" s="1">
        <f t="shared" si="104"/>
        <v>0.77439024390243905</v>
      </c>
      <c r="AY65" s="1">
        <f t="shared" si="105"/>
        <v>0.13093709884467267</v>
      </c>
      <c r="AZ65" s="1">
        <f t="shared" si="106"/>
        <v>0</v>
      </c>
      <c r="BA65" s="1">
        <f t="shared" si="107"/>
        <v>9.4672657252888315E-2</v>
      </c>
      <c r="BB65" s="1">
        <f t="shared" si="108"/>
        <v>0.77439024390243905</v>
      </c>
      <c r="BC65" s="1">
        <f t="shared" si="109"/>
        <v>0.13093709884467267</v>
      </c>
      <c r="BD65" s="1">
        <f t="shared" si="110"/>
        <v>0</v>
      </c>
      <c r="BE65" s="1">
        <f t="shared" si="111"/>
        <v>1.1560693641618497E-2</v>
      </c>
      <c r="BF65" s="1">
        <f t="shared" si="112"/>
        <v>0.73121387283236994</v>
      </c>
      <c r="BG65" s="1">
        <f t="shared" si="113"/>
        <v>0.25722543352601157</v>
      </c>
      <c r="BH65" s="1">
        <f t="shared" si="114"/>
        <v>-0.1359555776169587</v>
      </c>
      <c r="BI65" s="1">
        <f t="shared" si="115"/>
        <v>-0.11104012709174101</v>
      </c>
      <c r="BJ65" s="1">
        <f t="shared" si="116"/>
        <v>-0.11104012709174101</v>
      </c>
      <c r="BK65" s="1">
        <f t="shared" si="117"/>
        <v>-0.11104012709174101</v>
      </c>
      <c r="BL65">
        <v>-0.51707651418767975</v>
      </c>
      <c r="BM65" s="1" t="s">
        <v>1304</v>
      </c>
      <c r="BN65" s="1" t="str">
        <f t="shared" si="118"/>
        <v>ESTERIL</v>
      </c>
      <c r="BO65" s="1" t="s">
        <v>1304</v>
      </c>
    </row>
    <row r="66" spans="1:67" x14ac:dyDescent="0.25">
      <c r="A66" s="2" t="s">
        <v>1362</v>
      </c>
      <c r="B66" s="2" t="s">
        <v>104</v>
      </c>
      <c r="C66" s="2" t="s">
        <v>161</v>
      </c>
      <c r="D66" s="2">
        <f t="shared" ref="D66:D77" si="119">D65+1</f>
        <v>15809</v>
      </c>
      <c r="E66" s="6" t="s">
        <v>117</v>
      </c>
      <c r="F66" s="2">
        <v>2</v>
      </c>
      <c r="G66" s="2">
        <v>20</v>
      </c>
      <c r="H66" s="2">
        <f>H65+1</f>
        <v>134</v>
      </c>
      <c r="I66" s="2">
        <v>14</v>
      </c>
      <c r="J66" s="35">
        <v>0.38</v>
      </c>
      <c r="K66" s="2"/>
      <c r="L66" s="2"/>
      <c r="M66" s="2"/>
      <c r="N66" s="2">
        <v>0</v>
      </c>
      <c r="O66" s="2">
        <v>1216</v>
      </c>
      <c r="P66" s="2">
        <v>0</v>
      </c>
      <c r="Q66" s="2">
        <v>0</v>
      </c>
      <c r="R66" s="5">
        <v>0</v>
      </c>
      <c r="S66" s="5">
        <v>48</v>
      </c>
      <c r="T66" s="5">
        <v>405</v>
      </c>
      <c r="U66" s="5">
        <v>133</v>
      </c>
      <c r="V66" s="5">
        <v>26</v>
      </c>
      <c r="W66" s="5">
        <v>0</v>
      </c>
      <c r="X66" s="5">
        <v>0</v>
      </c>
      <c r="Y66" s="5">
        <v>27</v>
      </c>
      <c r="Z66" s="5">
        <v>360</v>
      </c>
      <c r="AA66" s="5">
        <v>176</v>
      </c>
      <c r="AB66" s="5">
        <v>8</v>
      </c>
      <c r="AC66" s="5">
        <v>0</v>
      </c>
      <c r="AD66" s="5">
        <v>0</v>
      </c>
      <c r="AE66" s="5">
        <v>78</v>
      </c>
      <c r="AF66" s="5">
        <v>415</v>
      </c>
      <c r="AG66" s="5">
        <v>83</v>
      </c>
      <c r="AH66" s="5">
        <v>38</v>
      </c>
      <c r="AI66" s="5">
        <v>0</v>
      </c>
      <c r="AJ66" s="5">
        <v>0</v>
      </c>
      <c r="AK66" s="5">
        <v>20</v>
      </c>
      <c r="AL66" s="5">
        <v>315</v>
      </c>
      <c r="AM66" s="5">
        <v>274</v>
      </c>
      <c r="AN66" s="5">
        <v>3</v>
      </c>
      <c r="AO66" s="5">
        <v>0</v>
      </c>
      <c r="AP66" s="1">
        <f t="shared" si="96"/>
        <v>0</v>
      </c>
      <c r="AQ66" s="1">
        <f t="shared" si="97"/>
        <v>1</v>
      </c>
      <c r="AR66" s="1">
        <f t="shared" si="98"/>
        <v>0</v>
      </c>
      <c r="AS66" s="1">
        <f t="shared" si="99"/>
        <v>0.12091503267973856</v>
      </c>
      <c r="AT66" s="1">
        <f t="shared" si="100"/>
        <v>0.66176470588235292</v>
      </c>
      <c r="AU66" s="1">
        <f t="shared" si="101"/>
        <v>0.2173202614379085</v>
      </c>
      <c r="AV66" s="1">
        <f t="shared" si="102"/>
        <v>0</v>
      </c>
      <c r="AW66" s="1">
        <f t="shared" si="103"/>
        <v>6.1295971978984239E-2</v>
      </c>
      <c r="AX66" s="1">
        <f t="shared" si="104"/>
        <v>0.63047285464098068</v>
      </c>
      <c r="AY66" s="1">
        <f t="shared" si="105"/>
        <v>0.30823117338003503</v>
      </c>
      <c r="AZ66" s="1">
        <f t="shared" si="106"/>
        <v>0</v>
      </c>
      <c r="BA66" s="1">
        <f t="shared" si="107"/>
        <v>0.18892508143322476</v>
      </c>
      <c r="BB66" s="1">
        <f t="shared" si="108"/>
        <v>0.67589576547231267</v>
      </c>
      <c r="BC66" s="1">
        <f t="shared" si="109"/>
        <v>0.13517915309446255</v>
      </c>
      <c r="BD66" s="1">
        <f t="shared" si="110"/>
        <v>0</v>
      </c>
      <c r="BE66" s="1">
        <f t="shared" si="111"/>
        <v>3.7581699346405227E-2</v>
      </c>
      <c r="BF66" s="1">
        <f t="shared" si="112"/>
        <v>0.51470588235294112</v>
      </c>
      <c r="BG66" s="1">
        <f t="shared" si="113"/>
        <v>0.44771241830065361</v>
      </c>
      <c r="BH66" s="1">
        <f t="shared" si="114"/>
        <v>-0.28844086835596072</v>
      </c>
      <c r="BI66" s="1">
        <f t="shared" si="115"/>
        <v>-0.20033360747856083</v>
      </c>
      <c r="BJ66" s="1">
        <f t="shared" si="116"/>
        <v>-0.17929639893089266</v>
      </c>
      <c r="BK66" s="1">
        <f t="shared" si="117"/>
        <v>-0.17012027442907499</v>
      </c>
      <c r="BL66">
        <v>-0.85273566359622055</v>
      </c>
      <c r="BM66" s="1" t="s">
        <v>1304</v>
      </c>
      <c r="BN66" s="1" t="str">
        <f t="shared" si="118"/>
        <v>MINERIO</v>
      </c>
      <c r="BO66" s="1" t="s">
        <v>1304</v>
      </c>
    </row>
    <row r="67" spans="1:67" x14ac:dyDescent="0.25">
      <c r="A67" s="2" t="s">
        <v>1362</v>
      </c>
      <c r="B67" s="2" t="s">
        <v>103</v>
      </c>
      <c r="C67" s="2" t="s">
        <v>161</v>
      </c>
      <c r="D67" s="2">
        <f t="shared" si="119"/>
        <v>15810</v>
      </c>
      <c r="E67" s="6" t="s">
        <v>117</v>
      </c>
      <c r="F67" s="2">
        <v>3</v>
      </c>
      <c r="G67" s="2">
        <v>16</v>
      </c>
      <c r="H67" s="2">
        <f>H66+1</f>
        <v>135</v>
      </c>
      <c r="I67" s="2">
        <v>106</v>
      </c>
      <c r="J67" s="35">
        <v>0.16</v>
      </c>
      <c r="K67" s="2">
        <v>0.69</v>
      </c>
      <c r="L67" s="2"/>
      <c r="M67" s="2"/>
      <c r="N67" s="2">
        <v>9</v>
      </c>
      <c r="O67" s="2">
        <v>4897</v>
      </c>
      <c r="P67" s="2">
        <v>0</v>
      </c>
      <c r="Q67" s="2">
        <v>712</v>
      </c>
      <c r="R67" s="5">
        <v>0</v>
      </c>
      <c r="S67" s="5">
        <v>39</v>
      </c>
      <c r="T67" s="5">
        <v>2516</v>
      </c>
      <c r="U67" s="5">
        <v>386</v>
      </c>
      <c r="V67" s="5">
        <v>79</v>
      </c>
      <c r="W67" s="5">
        <v>143</v>
      </c>
      <c r="X67" s="5">
        <v>0</v>
      </c>
      <c r="Y67" s="5">
        <v>16</v>
      </c>
      <c r="Z67" s="5">
        <v>2461</v>
      </c>
      <c r="AA67" s="5">
        <v>569</v>
      </c>
      <c r="AB67" s="5">
        <v>35</v>
      </c>
      <c r="AC67" s="5">
        <v>81</v>
      </c>
      <c r="AD67" s="5">
        <v>0</v>
      </c>
      <c r="AE67" s="5">
        <v>159</v>
      </c>
      <c r="AF67" s="5">
        <v>2335</v>
      </c>
      <c r="AG67" s="5">
        <v>220</v>
      </c>
      <c r="AH67" s="5">
        <v>236</v>
      </c>
      <c r="AI67" s="5">
        <v>216</v>
      </c>
      <c r="AJ67" s="5">
        <v>0</v>
      </c>
      <c r="AK67" s="5">
        <v>7</v>
      </c>
      <c r="AL67" s="5">
        <v>2331</v>
      </c>
      <c r="AM67" s="5">
        <v>755</v>
      </c>
      <c r="AN67" s="5">
        <v>10</v>
      </c>
      <c r="AO67" s="5">
        <v>55</v>
      </c>
      <c r="AP67" s="1">
        <f t="shared" si="96"/>
        <v>1.601993592025632E-3</v>
      </c>
      <c r="AQ67" s="1">
        <f t="shared" si="97"/>
        <v>0.99839800640797438</v>
      </c>
      <c r="AR67" s="1">
        <f t="shared" si="98"/>
        <v>0</v>
      </c>
      <c r="AS67" s="1">
        <f t="shared" si="99"/>
        <v>3.7306354726525451E-2</v>
      </c>
      <c r="AT67" s="1">
        <f t="shared" si="100"/>
        <v>0.79544736010116979</v>
      </c>
      <c r="AU67" s="1">
        <f t="shared" si="101"/>
        <v>0.16724628517230478</v>
      </c>
      <c r="AV67" s="1">
        <f t="shared" si="102"/>
        <v>0</v>
      </c>
      <c r="AW67" s="1">
        <f t="shared" si="103"/>
        <v>1.6129032258064516E-2</v>
      </c>
      <c r="AX67" s="1">
        <f t="shared" si="104"/>
        <v>0.77830487033523088</v>
      </c>
      <c r="AY67" s="1">
        <f t="shared" si="105"/>
        <v>0.20556609740670462</v>
      </c>
      <c r="AZ67" s="1">
        <f t="shared" si="106"/>
        <v>0</v>
      </c>
      <c r="BA67" s="1">
        <f t="shared" si="107"/>
        <v>0.12476310802274163</v>
      </c>
      <c r="BB67" s="1">
        <f t="shared" si="108"/>
        <v>0.73752368919772582</v>
      </c>
      <c r="BC67" s="1">
        <f t="shared" si="109"/>
        <v>0.13771320277953253</v>
      </c>
      <c r="BD67" s="1">
        <f t="shared" si="110"/>
        <v>0</v>
      </c>
      <c r="BE67" s="1">
        <f t="shared" si="111"/>
        <v>5.3831538948701709E-3</v>
      </c>
      <c r="BF67" s="1">
        <f t="shared" si="112"/>
        <v>0.73812539582013936</v>
      </c>
      <c r="BG67" s="1">
        <f t="shared" si="113"/>
        <v>0.25649145028499049</v>
      </c>
      <c r="BH67" s="1">
        <f t="shared" si="114"/>
        <v>-0.13186985215169872</v>
      </c>
      <c r="BI67" s="1">
        <f t="shared" si="115"/>
        <v>-0.10885025189338772</v>
      </c>
      <c r="BJ67" s="1">
        <f t="shared" si="116"/>
        <v>-9.9388555142491522E-2</v>
      </c>
      <c r="BK67" s="1">
        <f t="shared" si="117"/>
        <v>-0.13222402562420615</v>
      </c>
      <c r="BL67">
        <v>-0.87453657454193667</v>
      </c>
      <c r="BM67" s="1" t="s">
        <v>1304</v>
      </c>
      <c r="BN67" s="1" t="str">
        <f t="shared" si="118"/>
        <v>MINERIO</v>
      </c>
      <c r="BO67" s="1" t="s">
        <v>1304</v>
      </c>
    </row>
    <row r="68" spans="1:67" x14ac:dyDescent="0.25">
      <c r="A68" s="2" t="s">
        <v>1362</v>
      </c>
      <c r="B68" s="2" t="s">
        <v>103</v>
      </c>
      <c r="C68" s="2" t="s">
        <v>1408</v>
      </c>
      <c r="D68" s="2">
        <f t="shared" si="119"/>
        <v>15811</v>
      </c>
      <c r="E68" s="6" t="s">
        <v>117</v>
      </c>
      <c r="G68" s="2">
        <v>8</v>
      </c>
      <c r="H68" s="2">
        <v>64</v>
      </c>
      <c r="I68" s="35">
        <v>-888</v>
      </c>
      <c r="J68" s="35">
        <v>-888</v>
      </c>
      <c r="K68" s="5"/>
      <c r="L68" s="5"/>
      <c r="M68" s="5"/>
      <c r="N68" s="5">
        <v>23</v>
      </c>
      <c r="O68" s="5">
        <v>2001</v>
      </c>
      <c r="P68" s="5">
        <v>0</v>
      </c>
      <c r="Q68" s="5">
        <v>465</v>
      </c>
      <c r="R68" s="5">
        <v>0</v>
      </c>
      <c r="S68" s="5">
        <v>33</v>
      </c>
      <c r="T68" s="5">
        <v>1015</v>
      </c>
      <c r="U68" s="5">
        <v>225</v>
      </c>
      <c r="V68" s="5">
        <v>39</v>
      </c>
      <c r="W68" s="5">
        <v>55</v>
      </c>
      <c r="X68" s="5">
        <v>0</v>
      </c>
      <c r="Y68" s="5">
        <v>22</v>
      </c>
      <c r="Z68" s="5">
        <v>944</v>
      </c>
      <c r="AA68" s="5">
        <v>339</v>
      </c>
      <c r="AB68" s="5">
        <v>20</v>
      </c>
      <c r="AC68" s="5">
        <v>39</v>
      </c>
      <c r="AD68" s="5">
        <v>0</v>
      </c>
      <c r="AE68" s="5">
        <v>81</v>
      </c>
      <c r="AF68" s="5">
        <v>1022</v>
      </c>
      <c r="AG68" s="5">
        <v>118</v>
      </c>
      <c r="AH68" s="5">
        <v>79</v>
      </c>
      <c r="AI68" s="5">
        <v>71</v>
      </c>
      <c r="AJ68" s="5">
        <v>0</v>
      </c>
      <c r="AK68" s="5">
        <v>12</v>
      </c>
      <c r="AL68" s="5">
        <v>869</v>
      </c>
      <c r="AM68" s="5">
        <v>439</v>
      </c>
      <c r="AN68" s="5">
        <v>13</v>
      </c>
      <c r="AO68" s="5">
        <v>28</v>
      </c>
      <c r="AP68" s="1">
        <f t="shared" si="96"/>
        <v>9.2406588991562882E-3</v>
      </c>
      <c r="AQ68" s="1">
        <f t="shared" si="97"/>
        <v>0.99075934110084374</v>
      </c>
      <c r="AR68" s="1">
        <f t="shared" si="98"/>
        <v>0</v>
      </c>
      <c r="AS68" s="1">
        <f t="shared" si="99"/>
        <v>5.267008046817849E-2</v>
      </c>
      <c r="AT68" s="1">
        <f t="shared" si="100"/>
        <v>0.74250182882223847</v>
      </c>
      <c r="AU68" s="1">
        <f t="shared" si="101"/>
        <v>0.20482809070958302</v>
      </c>
      <c r="AV68" s="1">
        <f t="shared" si="102"/>
        <v>0</v>
      </c>
      <c r="AW68" s="1">
        <f t="shared" si="103"/>
        <v>3.0791788856304986E-2</v>
      </c>
      <c r="AX68" s="1">
        <f t="shared" si="104"/>
        <v>0.6920821114369502</v>
      </c>
      <c r="AY68" s="1">
        <f t="shared" si="105"/>
        <v>0.27712609970674484</v>
      </c>
      <c r="AZ68" s="1">
        <f t="shared" si="106"/>
        <v>0</v>
      </c>
      <c r="BA68" s="1">
        <f t="shared" si="107"/>
        <v>0.11670313639679067</v>
      </c>
      <c r="BB68" s="1">
        <f t="shared" si="108"/>
        <v>0.74544128373450036</v>
      </c>
      <c r="BC68" s="1">
        <f t="shared" si="109"/>
        <v>0.13785557986870897</v>
      </c>
      <c r="BD68" s="1">
        <f t="shared" si="110"/>
        <v>0</v>
      </c>
      <c r="BE68" s="1">
        <f t="shared" si="111"/>
        <v>1.8368846436443792E-2</v>
      </c>
      <c r="BF68" s="1">
        <f t="shared" si="112"/>
        <v>0.63850110213078615</v>
      </c>
      <c r="BG68" s="1">
        <f t="shared" si="113"/>
        <v>0.34313005143277003</v>
      </c>
      <c r="BH68" s="1">
        <f t="shared" si="114"/>
        <v>-0.19483834875466824</v>
      </c>
      <c r="BI68" s="1">
        <f t="shared" si="115"/>
        <v>-0.1598423760223911</v>
      </c>
      <c r="BJ68" s="1">
        <f t="shared" si="116"/>
        <v>-0.12930247231859057</v>
      </c>
      <c r="BK68" s="1">
        <f t="shared" si="117"/>
        <v>-0.12758655899081875</v>
      </c>
      <c r="BL68">
        <v>-0.87028754445192991</v>
      </c>
      <c r="BM68" s="1" t="s">
        <v>1304</v>
      </c>
      <c r="BN68" s="1" t="str">
        <f t="shared" si="118"/>
        <v>ESTERIL</v>
      </c>
      <c r="BO68" s="1" t="s">
        <v>1304</v>
      </c>
    </row>
    <row r="69" spans="1:67" x14ac:dyDescent="0.25">
      <c r="A69" s="2" t="s">
        <v>1362</v>
      </c>
      <c r="B69" s="2" t="s">
        <v>103</v>
      </c>
      <c r="C69" s="2" t="s">
        <v>953</v>
      </c>
      <c r="D69" s="2">
        <f t="shared" si="119"/>
        <v>15812</v>
      </c>
      <c r="E69" s="6" t="s">
        <v>117</v>
      </c>
      <c r="F69" s="2">
        <v>2</v>
      </c>
      <c r="G69" s="2">
        <v>3</v>
      </c>
      <c r="H69" s="2">
        <f>H68+1</f>
        <v>65</v>
      </c>
      <c r="I69" s="2">
        <v>50</v>
      </c>
      <c r="J69" s="35">
        <v>-888</v>
      </c>
      <c r="K69" s="2"/>
      <c r="L69" s="2"/>
      <c r="M69" s="2"/>
      <c r="N69" s="2">
        <v>85</v>
      </c>
      <c r="O69" s="2">
        <v>1732</v>
      </c>
      <c r="P69" s="2">
        <v>0</v>
      </c>
      <c r="Q69" s="2">
        <v>534</v>
      </c>
      <c r="R69" s="5">
        <v>0</v>
      </c>
      <c r="S69" s="5">
        <v>17</v>
      </c>
      <c r="T69" s="5">
        <v>1006</v>
      </c>
      <c r="U69" s="5">
        <v>149</v>
      </c>
      <c r="V69" s="5">
        <v>21</v>
      </c>
      <c r="W69" s="5">
        <v>48</v>
      </c>
      <c r="X69" s="5">
        <v>0</v>
      </c>
      <c r="Y69" s="5">
        <v>5</v>
      </c>
      <c r="Z69" s="5">
        <v>967</v>
      </c>
      <c r="AA69" s="5">
        <v>228</v>
      </c>
      <c r="AB69" s="5">
        <v>6</v>
      </c>
      <c r="AC69" s="5">
        <v>34</v>
      </c>
      <c r="AD69" s="5">
        <v>0</v>
      </c>
      <c r="AE69" s="5">
        <v>50</v>
      </c>
      <c r="AF69" s="5">
        <v>963</v>
      </c>
      <c r="AG69" s="5">
        <v>92</v>
      </c>
      <c r="AH69" s="5">
        <v>57</v>
      </c>
      <c r="AI69" s="5">
        <v>81</v>
      </c>
      <c r="AJ69" s="5">
        <v>0</v>
      </c>
      <c r="AK69" s="5">
        <v>1</v>
      </c>
      <c r="AL69" s="5">
        <v>922</v>
      </c>
      <c r="AM69" s="5">
        <v>289</v>
      </c>
      <c r="AN69" s="5">
        <v>2</v>
      </c>
      <c r="AO69" s="5">
        <v>26</v>
      </c>
      <c r="AP69" s="1">
        <f t="shared" si="96"/>
        <v>3.6154827732879626E-2</v>
      </c>
      <c r="AQ69" s="1">
        <f t="shared" si="97"/>
        <v>0.96384517226712041</v>
      </c>
      <c r="AR69" s="1">
        <f t="shared" si="98"/>
        <v>0</v>
      </c>
      <c r="AS69" s="1">
        <f t="shared" si="99"/>
        <v>3.0620467365028204E-2</v>
      </c>
      <c r="AT69" s="1">
        <f t="shared" si="100"/>
        <v>0.8106365834004835</v>
      </c>
      <c r="AU69" s="1">
        <f t="shared" si="101"/>
        <v>0.15874294923448831</v>
      </c>
      <c r="AV69" s="1">
        <f t="shared" si="102"/>
        <v>0</v>
      </c>
      <c r="AW69" s="1">
        <f t="shared" si="103"/>
        <v>8.870967741935484E-3</v>
      </c>
      <c r="AX69" s="1">
        <f t="shared" si="104"/>
        <v>0.77983870967741931</v>
      </c>
      <c r="AY69" s="1">
        <f t="shared" si="105"/>
        <v>0.21129032258064517</v>
      </c>
      <c r="AZ69" s="1">
        <f t="shared" si="106"/>
        <v>0</v>
      </c>
      <c r="BA69" s="1">
        <f t="shared" si="107"/>
        <v>8.6082059533386962E-2</v>
      </c>
      <c r="BB69" s="1">
        <f t="shared" si="108"/>
        <v>0.77473853580048269</v>
      </c>
      <c r="BC69" s="1">
        <f t="shared" si="109"/>
        <v>0.13917940466613032</v>
      </c>
      <c r="BD69" s="1">
        <f t="shared" si="110"/>
        <v>0</v>
      </c>
      <c r="BE69" s="1">
        <f t="shared" si="111"/>
        <v>2.4193548387096775E-3</v>
      </c>
      <c r="BF69" s="1">
        <f t="shared" si="112"/>
        <v>0.74354838709677418</v>
      </c>
      <c r="BG69" s="1">
        <f t="shared" si="113"/>
        <v>0.25403225806451613</v>
      </c>
      <c r="BH69" s="1">
        <f t="shared" si="114"/>
        <v>-0.12869076410860575</v>
      </c>
      <c r="BI69" s="1">
        <f t="shared" si="115"/>
        <v>-0.10799521107923342</v>
      </c>
      <c r="BJ69" s="1">
        <f t="shared" si="116"/>
        <v>-9.1173800778821229E-2</v>
      </c>
      <c r="BK69" s="1">
        <f t="shared" si="117"/>
        <v>-0.11084484151711026</v>
      </c>
      <c r="BL69">
        <v>-0.83007059339609024</v>
      </c>
      <c r="BM69" s="1" t="s">
        <v>1304</v>
      </c>
      <c r="BN69" s="1" t="str">
        <f t="shared" si="118"/>
        <v>ESTERIL</v>
      </c>
      <c r="BO69" s="1" t="s">
        <v>1304</v>
      </c>
    </row>
    <row r="70" spans="1:67" x14ac:dyDescent="0.25">
      <c r="A70" s="2" t="s">
        <v>1362</v>
      </c>
      <c r="B70" s="2" t="s">
        <v>103</v>
      </c>
      <c r="C70" s="2" t="s">
        <v>1408</v>
      </c>
      <c r="D70" s="2">
        <f t="shared" si="119"/>
        <v>15813</v>
      </c>
      <c r="E70" s="6" t="s">
        <v>117</v>
      </c>
      <c r="G70" s="2">
        <v>4</v>
      </c>
      <c r="H70" s="2">
        <v>62</v>
      </c>
      <c r="I70" s="35">
        <v>-888</v>
      </c>
      <c r="J70" s="35">
        <v>-888</v>
      </c>
      <c r="K70" s="5"/>
      <c r="L70" s="5"/>
      <c r="M70" s="5"/>
      <c r="N70" s="5">
        <v>14</v>
      </c>
      <c r="O70" s="5">
        <v>3550</v>
      </c>
      <c r="P70" s="5">
        <v>0</v>
      </c>
      <c r="Q70" s="5">
        <v>554</v>
      </c>
      <c r="R70" s="5">
        <v>0</v>
      </c>
      <c r="S70" s="5">
        <v>47</v>
      </c>
      <c r="T70" s="5">
        <v>1765</v>
      </c>
      <c r="U70" s="5">
        <v>342</v>
      </c>
      <c r="V70" s="5">
        <v>56</v>
      </c>
      <c r="W70" s="5">
        <v>87</v>
      </c>
      <c r="X70" s="5">
        <v>0</v>
      </c>
      <c r="Y70" s="5">
        <v>23</v>
      </c>
      <c r="Z70" s="5">
        <v>1693</v>
      </c>
      <c r="AA70" s="5">
        <v>500</v>
      </c>
      <c r="AB70" s="5">
        <v>26</v>
      </c>
      <c r="AC70" s="5">
        <v>55</v>
      </c>
      <c r="AD70" s="5">
        <v>0</v>
      </c>
      <c r="AE70" s="5">
        <v>105</v>
      </c>
      <c r="AF70" s="5">
        <v>1754</v>
      </c>
      <c r="AG70" s="5">
        <v>189</v>
      </c>
      <c r="AH70" s="5">
        <v>119</v>
      </c>
      <c r="AI70" s="5">
        <v>134</v>
      </c>
      <c r="AJ70" s="5">
        <v>0</v>
      </c>
      <c r="AK70" s="5">
        <v>9</v>
      </c>
      <c r="AL70" s="5">
        <v>1548</v>
      </c>
      <c r="AM70" s="5">
        <v>691</v>
      </c>
      <c r="AN70" s="5">
        <v>10</v>
      </c>
      <c r="AO70" s="5">
        <v>39</v>
      </c>
      <c r="AP70" s="1">
        <f t="shared" si="96"/>
        <v>3.3997085964060222E-3</v>
      </c>
      <c r="AQ70" s="1">
        <f t="shared" si="97"/>
        <v>0.99660029140359396</v>
      </c>
      <c r="AR70" s="1">
        <f t="shared" si="98"/>
        <v>0</v>
      </c>
      <c r="AS70" s="1">
        <f t="shared" si="99"/>
        <v>4.484109708315194E-2</v>
      </c>
      <c r="AT70" s="1">
        <f t="shared" si="100"/>
        <v>0.76839355681323462</v>
      </c>
      <c r="AU70" s="1">
        <f t="shared" si="101"/>
        <v>0.18676534610361342</v>
      </c>
      <c r="AV70" s="1">
        <f t="shared" si="102"/>
        <v>0</v>
      </c>
      <c r="AW70" s="1">
        <f t="shared" si="103"/>
        <v>2.1332172398781019E-2</v>
      </c>
      <c r="AX70" s="1">
        <f t="shared" si="104"/>
        <v>0.73704832390074004</v>
      </c>
      <c r="AY70" s="1">
        <f t="shared" si="105"/>
        <v>0.24161950370047888</v>
      </c>
      <c r="AZ70" s="1">
        <f t="shared" si="106"/>
        <v>0</v>
      </c>
      <c r="BA70" s="1">
        <f t="shared" si="107"/>
        <v>9.734897870491091E-2</v>
      </c>
      <c r="BB70" s="1">
        <f t="shared" si="108"/>
        <v>0.76227727075184704</v>
      </c>
      <c r="BC70" s="1">
        <f t="shared" si="109"/>
        <v>0.14037375054324208</v>
      </c>
      <c r="BD70" s="1">
        <f t="shared" si="110"/>
        <v>0</v>
      </c>
      <c r="BE70" s="1">
        <f t="shared" si="111"/>
        <v>8.2716586852416198E-3</v>
      </c>
      <c r="BF70" s="1">
        <f t="shared" si="112"/>
        <v>0.67392250761863304</v>
      </c>
      <c r="BG70" s="1">
        <f t="shared" si="113"/>
        <v>0.31780583369612536</v>
      </c>
      <c r="BH70" s="1">
        <f t="shared" si="114"/>
        <v>-0.17139003884815227</v>
      </c>
      <c r="BI70" s="1">
        <f t="shared" si="115"/>
        <v>-0.13250403708609088</v>
      </c>
      <c r="BJ70" s="1">
        <f t="shared" si="116"/>
        <v>-0.11441628547118472</v>
      </c>
      <c r="BK70" s="1">
        <f t="shared" si="117"/>
        <v>-0.11788702963862167</v>
      </c>
      <c r="BL70">
        <v>-0.80191246493447876</v>
      </c>
      <c r="BM70" s="1" t="s">
        <v>1304</v>
      </c>
      <c r="BN70" s="1" t="str">
        <f t="shared" si="118"/>
        <v>ESTERIL</v>
      </c>
      <c r="BO70" s="1" t="s">
        <v>1304</v>
      </c>
    </row>
    <row r="71" spans="1:67" x14ac:dyDescent="0.25">
      <c r="A71" s="2" t="s">
        <v>1362</v>
      </c>
      <c r="B71" s="2" t="s">
        <v>104</v>
      </c>
      <c r="C71" s="2" t="s">
        <v>161</v>
      </c>
      <c r="D71" s="2">
        <f t="shared" si="119"/>
        <v>15814</v>
      </c>
      <c r="E71" s="6" t="s">
        <v>117</v>
      </c>
      <c r="F71" s="2">
        <v>2</v>
      </c>
      <c r="G71" s="2">
        <v>26</v>
      </c>
      <c r="H71" s="2">
        <f>H70+1</f>
        <v>63</v>
      </c>
      <c r="I71" s="2">
        <v>6</v>
      </c>
      <c r="J71" s="35">
        <v>0.09</v>
      </c>
      <c r="K71" s="2"/>
      <c r="L71" s="2"/>
      <c r="M71" s="2"/>
      <c r="N71" s="2">
        <v>0</v>
      </c>
      <c r="O71" s="2">
        <v>838</v>
      </c>
      <c r="P71" s="2">
        <v>0</v>
      </c>
      <c r="Q71" s="2">
        <v>0</v>
      </c>
      <c r="R71" s="5">
        <v>0</v>
      </c>
      <c r="S71" s="5">
        <v>19</v>
      </c>
      <c r="T71" s="5">
        <v>274</v>
      </c>
      <c r="U71" s="5">
        <v>108</v>
      </c>
      <c r="V71" s="5">
        <v>4</v>
      </c>
      <c r="W71" s="5">
        <v>0</v>
      </c>
      <c r="X71" s="5">
        <v>0</v>
      </c>
      <c r="Y71" s="5">
        <v>12</v>
      </c>
      <c r="Z71" s="5">
        <v>229</v>
      </c>
      <c r="AA71" s="5">
        <v>128</v>
      </c>
      <c r="AB71" s="5">
        <v>0</v>
      </c>
      <c r="AC71" s="5">
        <v>0</v>
      </c>
      <c r="AD71" s="5">
        <v>0</v>
      </c>
      <c r="AE71" s="5">
        <v>37</v>
      </c>
      <c r="AF71" s="5">
        <v>299</v>
      </c>
      <c r="AG71" s="5">
        <v>57</v>
      </c>
      <c r="AH71" s="5">
        <v>12</v>
      </c>
      <c r="AI71" s="5">
        <v>0</v>
      </c>
      <c r="AJ71" s="5">
        <v>0</v>
      </c>
      <c r="AK71" s="5">
        <v>4</v>
      </c>
      <c r="AL71" s="5">
        <v>204</v>
      </c>
      <c r="AM71" s="5">
        <v>197</v>
      </c>
      <c r="AN71" s="5">
        <v>0</v>
      </c>
      <c r="AO71" s="5">
        <v>0</v>
      </c>
      <c r="AP71" s="1">
        <f t="shared" si="96"/>
        <v>0</v>
      </c>
      <c r="AQ71" s="1">
        <f t="shared" si="97"/>
        <v>1</v>
      </c>
      <c r="AR71" s="1">
        <f t="shared" si="98"/>
        <v>0</v>
      </c>
      <c r="AS71" s="1">
        <f t="shared" si="99"/>
        <v>5.6790123456790124E-2</v>
      </c>
      <c r="AT71" s="1">
        <f t="shared" si="100"/>
        <v>0.67654320987654326</v>
      </c>
      <c r="AU71" s="1">
        <f t="shared" si="101"/>
        <v>0.26666666666666666</v>
      </c>
      <c r="AV71" s="1">
        <f t="shared" si="102"/>
        <v>0</v>
      </c>
      <c r="AW71" s="1">
        <f t="shared" si="103"/>
        <v>3.2520325203252036E-2</v>
      </c>
      <c r="AX71" s="1">
        <f t="shared" si="104"/>
        <v>0.62059620596205967</v>
      </c>
      <c r="AY71" s="1">
        <f t="shared" si="105"/>
        <v>0.34688346883468835</v>
      </c>
      <c r="AZ71" s="1">
        <f t="shared" si="106"/>
        <v>0</v>
      </c>
      <c r="BA71" s="1">
        <f t="shared" si="107"/>
        <v>0.12098765432098765</v>
      </c>
      <c r="BB71" s="1">
        <f t="shared" si="108"/>
        <v>0.7382716049382716</v>
      </c>
      <c r="BC71" s="1">
        <f t="shared" si="109"/>
        <v>0.14074074074074075</v>
      </c>
      <c r="BD71" s="1">
        <f t="shared" si="110"/>
        <v>0</v>
      </c>
      <c r="BE71" s="1">
        <f t="shared" si="111"/>
        <v>9.876543209876543E-3</v>
      </c>
      <c r="BF71" s="1">
        <f t="shared" si="112"/>
        <v>0.50370370370370365</v>
      </c>
      <c r="BG71" s="1">
        <f t="shared" si="113"/>
        <v>0.48641975308641977</v>
      </c>
      <c r="BH71" s="1">
        <f t="shared" si="114"/>
        <v>-0.29782485578876983</v>
      </c>
      <c r="BI71" s="1">
        <f t="shared" si="115"/>
        <v>-0.20719088381917233</v>
      </c>
      <c r="BJ71" s="1">
        <f t="shared" si="116"/>
        <v>-0.16970446039428055</v>
      </c>
      <c r="BK71" s="1">
        <f t="shared" si="117"/>
        <v>-0.1317838348902389</v>
      </c>
      <c r="BL71">
        <v>-0.87411735001561741</v>
      </c>
      <c r="BM71" s="1" t="s">
        <v>1304</v>
      </c>
      <c r="BN71" s="1" t="str">
        <f t="shared" si="118"/>
        <v>MINERIO</v>
      </c>
      <c r="BO71" s="1" t="s">
        <v>1304</v>
      </c>
    </row>
    <row r="72" spans="1:67" x14ac:dyDescent="0.25">
      <c r="A72" s="2" t="s">
        <v>1362</v>
      </c>
      <c r="B72" s="2" t="s">
        <v>103</v>
      </c>
      <c r="C72" s="2" t="s">
        <v>1408</v>
      </c>
      <c r="D72" s="2">
        <f t="shared" si="119"/>
        <v>15815</v>
      </c>
      <c r="E72" s="6" t="s">
        <v>117</v>
      </c>
      <c r="G72" s="2">
        <v>3</v>
      </c>
      <c r="H72" s="2">
        <v>61</v>
      </c>
      <c r="I72" s="35">
        <v>-888</v>
      </c>
      <c r="J72" s="35">
        <v>-888</v>
      </c>
      <c r="K72" s="5"/>
      <c r="L72" s="5"/>
      <c r="M72" s="5"/>
      <c r="N72" s="5">
        <v>36</v>
      </c>
      <c r="O72" s="5">
        <v>2882</v>
      </c>
      <c r="P72" s="5">
        <v>0</v>
      </c>
      <c r="Q72" s="5">
        <v>638</v>
      </c>
      <c r="R72" s="5">
        <v>0</v>
      </c>
      <c r="S72" s="5">
        <v>3</v>
      </c>
      <c r="T72" s="5">
        <v>1540</v>
      </c>
      <c r="U72" s="5">
        <v>375</v>
      </c>
      <c r="V72" s="5">
        <v>3</v>
      </c>
      <c r="W72" s="5">
        <v>38</v>
      </c>
      <c r="X72" s="5">
        <v>0</v>
      </c>
      <c r="Y72" s="5">
        <v>3</v>
      </c>
      <c r="Z72" s="5">
        <v>1389</v>
      </c>
      <c r="AA72" s="5">
        <v>547</v>
      </c>
      <c r="AB72" s="5">
        <v>1</v>
      </c>
      <c r="AC72" s="5">
        <v>19</v>
      </c>
      <c r="AD72" s="5">
        <v>0</v>
      </c>
      <c r="AE72" s="5">
        <v>28</v>
      </c>
      <c r="AF72" s="5">
        <v>1617</v>
      </c>
      <c r="AG72" s="5">
        <v>205</v>
      </c>
      <c r="AH72" s="5">
        <v>38</v>
      </c>
      <c r="AI72" s="5">
        <v>72</v>
      </c>
      <c r="AJ72" s="5">
        <v>0</v>
      </c>
      <c r="AK72" s="5">
        <v>0</v>
      </c>
      <c r="AL72" s="5">
        <v>1246</v>
      </c>
      <c r="AM72" s="5">
        <v>701</v>
      </c>
      <c r="AN72" s="5">
        <v>0</v>
      </c>
      <c r="AO72" s="5">
        <v>12</v>
      </c>
      <c r="AP72" s="1">
        <f t="shared" si="96"/>
        <v>1.0123734533183352E-2</v>
      </c>
      <c r="AQ72" s="1">
        <f t="shared" si="97"/>
        <v>0.98987626546681662</v>
      </c>
      <c r="AR72" s="1">
        <f t="shared" si="98"/>
        <v>0</v>
      </c>
      <c r="AS72" s="1">
        <f t="shared" si="99"/>
        <v>3.0627871362940277E-3</v>
      </c>
      <c r="AT72" s="1">
        <f t="shared" si="100"/>
        <v>0.78611536498213375</v>
      </c>
      <c r="AU72" s="1">
        <f t="shared" si="101"/>
        <v>0.21082184788157224</v>
      </c>
      <c r="AV72" s="1">
        <f t="shared" si="102"/>
        <v>0</v>
      </c>
      <c r="AW72" s="1">
        <f t="shared" si="103"/>
        <v>2.0418580908626851E-3</v>
      </c>
      <c r="AX72" s="1">
        <f t="shared" si="104"/>
        <v>0.70903522205206737</v>
      </c>
      <c r="AY72" s="1">
        <f t="shared" si="105"/>
        <v>0.28892291985706992</v>
      </c>
      <c r="AZ72" s="1">
        <f t="shared" si="106"/>
        <v>0</v>
      </c>
      <c r="BA72" s="1">
        <f t="shared" si="107"/>
        <v>3.3673469387755103E-2</v>
      </c>
      <c r="BB72" s="1">
        <f t="shared" si="108"/>
        <v>0.82499999999999996</v>
      </c>
      <c r="BC72" s="1">
        <f t="shared" si="109"/>
        <v>0.1413265306122449</v>
      </c>
      <c r="BD72" s="1">
        <f t="shared" si="110"/>
        <v>0</v>
      </c>
      <c r="BE72" s="1">
        <f t="shared" si="111"/>
        <v>0</v>
      </c>
      <c r="BF72" s="1">
        <f t="shared" si="112"/>
        <v>0.63603879530372642</v>
      </c>
      <c r="BG72" s="1">
        <f t="shared" si="113"/>
        <v>0.36396120469627363</v>
      </c>
      <c r="BH72" s="1">
        <f t="shared" si="114"/>
        <v>-0.19651639367158552</v>
      </c>
      <c r="BI72" s="1">
        <f t="shared" si="115"/>
        <v>-0.1493321902571208</v>
      </c>
      <c r="BJ72" s="1">
        <f t="shared" si="116"/>
        <v>-0.10451371515827329</v>
      </c>
      <c r="BK72" s="1">
        <f t="shared" si="117"/>
        <v>-8.3546051450074932E-2</v>
      </c>
      <c r="BL72">
        <v>-0.82342996642867905</v>
      </c>
      <c r="BM72" s="1" t="s">
        <v>1304</v>
      </c>
      <c r="BN72" s="1" t="str">
        <f t="shared" si="118"/>
        <v>ESTERIL</v>
      </c>
      <c r="BO72" s="1" t="s">
        <v>1304</v>
      </c>
    </row>
    <row r="73" spans="1:67" x14ac:dyDescent="0.25">
      <c r="A73" s="2" t="s">
        <v>1362</v>
      </c>
      <c r="B73" s="2" t="s">
        <v>103</v>
      </c>
      <c r="C73" s="2" t="s">
        <v>953</v>
      </c>
      <c r="D73" s="2">
        <f t="shared" si="119"/>
        <v>15816</v>
      </c>
      <c r="E73" s="6" t="s">
        <v>117</v>
      </c>
      <c r="F73" s="2">
        <v>2</v>
      </c>
      <c r="G73" s="2">
        <v>1</v>
      </c>
      <c r="H73" s="2">
        <f>H72+1</f>
        <v>62</v>
      </c>
      <c r="I73" s="2">
        <v>86</v>
      </c>
      <c r="J73" s="35">
        <v>-888</v>
      </c>
      <c r="K73" s="2"/>
      <c r="L73" s="2"/>
      <c r="M73" s="2"/>
      <c r="N73" s="2">
        <v>117</v>
      </c>
      <c r="O73" s="2">
        <v>2621</v>
      </c>
      <c r="P73" s="2">
        <v>0</v>
      </c>
      <c r="Q73" s="2">
        <v>610</v>
      </c>
      <c r="R73" s="5">
        <v>0</v>
      </c>
      <c r="S73" s="5">
        <v>2</v>
      </c>
      <c r="T73" s="5">
        <v>1443</v>
      </c>
      <c r="U73" s="5">
        <v>322</v>
      </c>
      <c r="V73" s="5">
        <v>4</v>
      </c>
      <c r="W73" s="5">
        <v>39</v>
      </c>
      <c r="X73" s="5">
        <v>0</v>
      </c>
      <c r="Y73" s="5">
        <v>1</v>
      </c>
      <c r="Z73" s="5">
        <v>1332</v>
      </c>
      <c r="AA73" s="5">
        <v>454</v>
      </c>
      <c r="AB73" s="5">
        <v>2</v>
      </c>
      <c r="AC73" s="5">
        <v>21</v>
      </c>
      <c r="AD73" s="5">
        <v>0</v>
      </c>
      <c r="AE73" s="5">
        <v>20</v>
      </c>
      <c r="AF73" s="5">
        <v>1495</v>
      </c>
      <c r="AG73" s="5">
        <v>190</v>
      </c>
      <c r="AH73" s="5">
        <v>39</v>
      </c>
      <c r="AI73" s="5">
        <v>66</v>
      </c>
      <c r="AJ73" s="5">
        <v>0</v>
      </c>
      <c r="AK73" s="5">
        <v>0</v>
      </c>
      <c r="AL73" s="5">
        <v>1231</v>
      </c>
      <c r="AM73" s="5">
        <v>567</v>
      </c>
      <c r="AN73" s="5">
        <v>0</v>
      </c>
      <c r="AO73" s="5">
        <v>12</v>
      </c>
      <c r="AP73" s="1">
        <f t="shared" si="96"/>
        <v>3.4946236559139782E-2</v>
      </c>
      <c r="AQ73" s="1">
        <f t="shared" si="97"/>
        <v>0.96505376344086025</v>
      </c>
      <c r="AR73" s="1">
        <f t="shared" si="98"/>
        <v>0</v>
      </c>
      <c r="AS73" s="1">
        <f t="shared" si="99"/>
        <v>3.3149171270718232E-3</v>
      </c>
      <c r="AT73" s="1">
        <f t="shared" si="100"/>
        <v>0.79723756906077348</v>
      </c>
      <c r="AU73" s="1">
        <f t="shared" si="101"/>
        <v>0.1994475138121547</v>
      </c>
      <c r="AV73" s="1">
        <f t="shared" si="102"/>
        <v>0</v>
      </c>
      <c r="AW73" s="1">
        <f t="shared" si="103"/>
        <v>1.6574585635359116E-3</v>
      </c>
      <c r="AX73" s="1">
        <f t="shared" si="104"/>
        <v>0.73591160220994478</v>
      </c>
      <c r="AY73" s="1">
        <f t="shared" si="105"/>
        <v>0.26243093922651933</v>
      </c>
      <c r="AZ73" s="1">
        <f t="shared" si="106"/>
        <v>0</v>
      </c>
      <c r="BA73" s="1">
        <f t="shared" si="107"/>
        <v>3.2596685082872931E-2</v>
      </c>
      <c r="BB73" s="1">
        <f t="shared" si="108"/>
        <v>0.82596685082872923</v>
      </c>
      <c r="BC73" s="1">
        <f t="shared" si="109"/>
        <v>0.1414364640883978</v>
      </c>
      <c r="BD73" s="1">
        <f t="shared" si="110"/>
        <v>0</v>
      </c>
      <c r="BE73" s="1">
        <f t="shared" si="111"/>
        <v>0</v>
      </c>
      <c r="BF73" s="1">
        <f t="shared" si="112"/>
        <v>0.68011049723756911</v>
      </c>
      <c r="BG73" s="1">
        <f t="shared" si="113"/>
        <v>0.31988950276243094</v>
      </c>
      <c r="BH73" s="1">
        <f t="shared" si="114"/>
        <v>-0.16742052193786816</v>
      </c>
      <c r="BI73" s="1">
        <f t="shared" si="115"/>
        <v>-0.13317435003490222</v>
      </c>
      <c r="BJ73" s="1">
        <f t="shared" si="116"/>
        <v>-9.8412243775690314E-2</v>
      </c>
      <c r="BK73" s="1">
        <f t="shared" si="117"/>
        <v>-8.3037382208736091E-2</v>
      </c>
      <c r="BL73">
        <v>-0.79493611287053512</v>
      </c>
      <c r="BM73" s="1" t="s">
        <v>1304</v>
      </c>
      <c r="BN73" s="1" t="str">
        <f t="shared" si="118"/>
        <v>ESTERIL</v>
      </c>
      <c r="BO73" s="1" t="s">
        <v>1304</v>
      </c>
    </row>
    <row r="74" spans="1:67" x14ac:dyDescent="0.25">
      <c r="A74" s="2" t="s">
        <v>1362</v>
      </c>
      <c r="B74" s="2" t="s">
        <v>103</v>
      </c>
      <c r="C74" s="2" t="s">
        <v>161</v>
      </c>
      <c r="D74" s="2">
        <f t="shared" si="119"/>
        <v>15817</v>
      </c>
      <c r="E74" s="6" t="s">
        <v>117</v>
      </c>
      <c r="F74" s="2">
        <v>3</v>
      </c>
      <c r="G74" s="2">
        <v>17</v>
      </c>
      <c r="H74" s="2">
        <f>H73+1</f>
        <v>63</v>
      </c>
      <c r="I74" s="2">
        <v>106</v>
      </c>
      <c r="J74" s="35">
        <v>2.5000000000000001E-2</v>
      </c>
      <c r="K74" s="2">
        <v>0.13</v>
      </c>
      <c r="L74" s="2"/>
      <c r="M74" s="2"/>
      <c r="N74" s="2">
        <v>65</v>
      </c>
      <c r="O74" s="2">
        <v>3497</v>
      </c>
      <c r="P74" s="2">
        <v>0</v>
      </c>
      <c r="Q74" s="2">
        <v>717</v>
      </c>
      <c r="R74" s="5">
        <v>0</v>
      </c>
      <c r="S74" s="5">
        <v>2</v>
      </c>
      <c r="T74" s="5">
        <v>1832</v>
      </c>
      <c r="U74" s="5">
        <v>455</v>
      </c>
      <c r="V74" s="5">
        <v>1</v>
      </c>
      <c r="W74" s="5">
        <v>26</v>
      </c>
      <c r="X74" s="5">
        <v>0</v>
      </c>
      <c r="Y74" s="5">
        <v>0</v>
      </c>
      <c r="Z74" s="5">
        <v>1594</v>
      </c>
      <c r="AA74" s="5">
        <v>706</v>
      </c>
      <c r="AB74" s="5">
        <v>0</v>
      </c>
      <c r="AC74" s="5">
        <v>16</v>
      </c>
      <c r="AD74" s="5">
        <v>0</v>
      </c>
      <c r="AE74" s="5">
        <v>15</v>
      </c>
      <c r="AF74" s="5">
        <v>1954</v>
      </c>
      <c r="AG74" s="5">
        <v>262</v>
      </c>
      <c r="AH74" s="5">
        <v>16</v>
      </c>
      <c r="AI74" s="5">
        <v>69</v>
      </c>
      <c r="AJ74" s="5">
        <v>0</v>
      </c>
      <c r="AK74" s="5">
        <v>0</v>
      </c>
      <c r="AL74" s="5">
        <v>1441</v>
      </c>
      <c r="AM74" s="5">
        <v>870</v>
      </c>
      <c r="AN74" s="5">
        <v>0</v>
      </c>
      <c r="AO74" s="5">
        <v>5</v>
      </c>
      <c r="AP74" s="1">
        <f t="shared" si="96"/>
        <v>1.5190465061930357E-2</v>
      </c>
      <c r="AQ74" s="1">
        <f t="shared" si="97"/>
        <v>0.98480953493806966</v>
      </c>
      <c r="AR74" s="1">
        <f t="shared" si="98"/>
        <v>0</v>
      </c>
      <c r="AS74" s="1">
        <f t="shared" si="99"/>
        <v>1.2953367875647669E-3</v>
      </c>
      <c r="AT74" s="1">
        <f t="shared" si="100"/>
        <v>0.79101899827288424</v>
      </c>
      <c r="AU74" s="1">
        <f t="shared" si="101"/>
        <v>0.20768566493955096</v>
      </c>
      <c r="AV74" s="1">
        <f t="shared" si="102"/>
        <v>0</v>
      </c>
      <c r="AW74" s="1">
        <f t="shared" si="103"/>
        <v>0</v>
      </c>
      <c r="AX74" s="1">
        <f t="shared" si="104"/>
        <v>0.68825561312607941</v>
      </c>
      <c r="AY74" s="1">
        <f t="shared" si="105"/>
        <v>0.31174438687392053</v>
      </c>
      <c r="AZ74" s="1">
        <f t="shared" si="106"/>
        <v>0</v>
      </c>
      <c r="BA74" s="1">
        <f t="shared" si="107"/>
        <v>1.3385146804835924E-2</v>
      </c>
      <c r="BB74" s="1">
        <f t="shared" si="108"/>
        <v>0.84369602763385143</v>
      </c>
      <c r="BC74" s="1">
        <f t="shared" si="109"/>
        <v>0.14291882556131261</v>
      </c>
      <c r="BD74" s="1">
        <f t="shared" si="110"/>
        <v>0</v>
      </c>
      <c r="BE74" s="1">
        <f t="shared" si="111"/>
        <v>0</v>
      </c>
      <c r="BF74" s="1">
        <f t="shared" si="112"/>
        <v>0.62219343696027629</v>
      </c>
      <c r="BG74" s="1">
        <f t="shared" si="113"/>
        <v>0.37780656303972365</v>
      </c>
      <c r="BH74" s="1">
        <f t="shared" si="114"/>
        <v>-0.20607457424140932</v>
      </c>
      <c r="BI74" s="1">
        <f t="shared" si="115"/>
        <v>-0.16225023799530508</v>
      </c>
      <c r="BJ74" s="1">
        <f t="shared" si="116"/>
        <v>-0.10181308572356702</v>
      </c>
      <c r="BK74" s="1">
        <f t="shared" si="117"/>
        <v>-7.3813995672644336E-2</v>
      </c>
      <c r="BL74">
        <v>-0.82937458403875552</v>
      </c>
      <c r="BM74" s="1" t="s">
        <v>1304</v>
      </c>
      <c r="BN74" s="1" t="str">
        <f t="shared" si="118"/>
        <v>ESTERIL</v>
      </c>
      <c r="BO74" s="1" t="s">
        <v>1304</v>
      </c>
    </row>
    <row r="75" spans="1:67" x14ac:dyDescent="0.25">
      <c r="A75" s="2" t="s">
        <v>1362</v>
      </c>
      <c r="B75" s="2" t="s">
        <v>103</v>
      </c>
      <c r="C75" s="2" t="s">
        <v>953</v>
      </c>
      <c r="D75" s="2">
        <f t="shared" si="119"/>
        <v>15818</v>
      </c>
      <c r="E75" s="6" t="s">
        <v>117</v>
      </c>
      <c r="F75" s="2">
        <v>2</v>
      </c>
      <c r="G75" s="2">
        <v>2</v>
      </c>
      <c r="H75" s="2">
        <f>H74+1</f>
        <v>64</v>
      </c>
      <c r="I75" s="2">
        <v>76</v>
      </c>
      <c r="J75" s="35">
        <v>-888</v>
      </c>
      <c r="K75" s="2"/>
      <c r="L75" s="2"/>
      <c r="M75" s="2"/>
      <c r="N75" s="2">
        <v>0</v>
      </c>
      <c r="O75" s="2">
        <v>2889</v>
      </c>
      <c r="P75" s="2">
        <v>0</v>
      </c>
      <c r="Q75" s="2">
        <v>559</v>
      </c>
      <c r="R75" s="5">
        <v>0</v>
      </c>
      <c r="S75" s="5">
        <v>5</v>
      </c>
      <c r="T75" s="5">
        <v>1494</v>
      </c>
      <c r="U75" s="5">
        <v>344</v>
      </c>
      <c r="V75" s="5">
        <v>6</v>
      </c>
      <c r="W75" s="5">
        <v>31</v>
      </c>
      <c r="X75" s="5">
        <v>0</v>
      </c>
      <c r="Y75" s="5">
        <v>0</v>
      </c>
      <c r="Z75" s="5">
        <v>1359</v>
      </c>
      <c r="AA75" s="5">
        <v>504</v>
      </c>
      <c r="AB75" s="5">
        <v>0</v>
      </c>
      <c r="AC75" s="5">
        <v>17</v>
      </c>
      <c r="AD75" s="5">
        <v>0</v>
      </c>
      <c r="AE75" s="5">
        <v>22</v>
      </c>
      <c r="AF75" s="5">
        <v>1557</v>
      </c>
      <c r="AG75" s="5">
        <v>195</v>
      </c>
      <c r="AH75" s="5">
        <v>30</v>
      </c>
      <c r="AI75" s="5">
        <v>76</v>
      </c>
      <c r="AJ75" s="5">
        <v>0</v>
      </c>
      <c r="AK75" s="5">
        <v>0</v>
      </c>
      <c r="AL75" s="5">
        <v>1234</v>
      </c>
      <c r="AM75" s="5">
        <v>638</v>
      </c>
      <c r="AN75" s="5">
        <v>0</v>
      </c>
      <c r="AO75" s="5">
        <v>8</v>
      </c>
      <c r="AP75" s="1">
        <f t="shared" si="96"/>
        <v>0</v>
      </c>
      <c r="AQ75" s="1">
        <f t="shared" si="97"/>
        <v>1</v>
      </c>
      <c r="AR75" s="1">
        <f t="shared" si="98"/>
        <v>0</v>
      </c>
      <c r="AS75" s="1">
        <f t="shared" si="99"/>
        <v>5.8510638297872338E-3</v>
      </c>
      <c r="AT75" s="1">
        <f t="shared" si="100"/>
        <v>0.7946808510638298</v>
      </c>
      <c r="AU75" s="1">
        <f t="shared" si="101"/>
        <v>0.19946808510638298</v>
      </c>
      <c r="AV75" s="1">
        <f t="shared" si="102"/>
        <v>0</v>
      </c>
      <c r="AW75" s="1">
        <f t="shared" si="103"/>
        <v>0</v>
      </c>
      <c r="AX75" s="1">
        <f t="shared" si="104"/>
        <v>0.72287234042553195</v>
      </c>
      <c r="AY75" s="1">
        <f t="shared" si="105"/>
        <v>0.27712765957446811</v>
      </c>
      <c r="AZ75" s="1">
        <f t="shared" si="106"/>
        <v>0</v>
      </c>
      <c r="BA75" s="1">
        <f t="shared" si="107"/>
        <v>2.7659574468085105E-2</v>
      </c>
      <c r="BB75" s="1">
        <f t="shared" si="108"/>
        <v>0.82819148936170217</v>
      </c>
      <c r="BC75" s="1">
        <f t="shared" si="109"/>
        <v>0.14414893617021277</v>
      </c>
      <c r="BD75" s="1">
        <f t="shared" si="110"/>
        <v>0</v>
      </c>
      <c r="BE75" s="1">
        <f t="shared" si="111"/>
        <v>0</v>
      </c>
      <c r="BF75" s="1">
        <f t="shared" si="112"/>
        <v>0.65638297872340423</v>
      </c>
      <c r="BG75" s="1">
        <f t="shared" si="113"/>
        <v>0.34361702127659577</v>
      </c>
      <c r="BH75" s="1">
        <f t="shared" si="114"/>
        <v>-0.182842689566457</v>
      </c>
      <c r="BI75" s="1">
        <f t="shared" si="115"/>
        <v>-0.14093839253118554</v>
      </c>
      <c r="BJ75" s="1">
        <f t="shared" si="116"/>
        <v>-9.9807251784299875E-2</v>
      </c>
      <c r="BK75" s="1">
        <f t="shared" si="117"/>
        <v>-8.1869236695559539E-2</v>
      </c>
      <c r="BL75">
        <v>-0.78976142968716223</v>
      </c>
      <c r="BM75" s="1" t="s">
        <v>1304</v>
      </c>
      <c r="BN75" s="1" t="str">
        <f t="shared" si="118"/>
        <v>ESTERIL</v>
      </c>
      <c r="BO75" s="1" t="s">
        <v>1304</v>
      </c>
    </row>
    <row r="76" spans="1:67" x14ac:dyDescent="0.25">
      <c r="A76" s="2" t="s">
        <v>1362</v>
      </c>
      <c r="B76" s="2" t="s">
        <v>103</v>
      </c>
      <c r="C76" s="2" t="s">
        <v>161</v>
      </c>
      <c r="D76" s="2">
        <f t="shared" si="119"/>
        <v>15819</v>
      </c>
      <c r="E76" s="6" t="s">
        <v>117</v>
      </c>
      <c r="F76" s="2">
        <v>3</v>
      </c>
      <c r="G76" s="2">
        <v>15</v>
      </c>
      <c r="H76" s="2">
        <f>H75+1</f>
        <v>65</v>
      </c>
      <c r="I76" s="2">
        <v>38</v>
      </c>
      <c r="J76" s="35">
        <v>2.5000000000000001E-2</v>
      </c>
      <c r="K76" s="2">
        <v>0.43</v>
      </c>
      <c r="L76" s="2"/>
      <c r="M76" s="2"/>
      <c r="N76" s="2">
        <v>0</v>
      </c>
      <c r="O76" s="2">
        <v>1909</v>
      </c>
      <c r="P76" s="2">
        <v>0</v>
      </c>
      <c r="Q76" s="2">
        <v>410</v>
      </c>
      <c r="R76" s="5">
        <v>0</v>
      </c>
      <c r="S76" s="5">
        <v>3</v>
      </c>
      <c r="T76" s="5">
        <v>1017</v>
      </c>
      <c r="U76" s="5">
        <v>221</v>
      </c>
      <c r="V76" s="5">
        <v>3</v>
      </c>
      <c r="W76" s="5">
        <v>38</v>
      </c>
      <c r="X76" s="5">
        <v>0</v>
      </c>
      <c r="Y76" s="5">
        <v>0</v>
      </c>
      <c r="Z76" s="5">
        <v>934</v>
      </c>
      <c r="AA76" s="5">
        <v>323</v>
      </c>
      <c r="AB76" s="5">
        <v>2</v>
      </c>
      <c r="AC76" s="5">
        <v>23</v>
      </c>
      <c r="AD76" s="5">
        <v>0</v>
      </c>
      <c r="AE76" s="5">
        <v>25</v>
      </c>
      <c r="AF76" s="5">
        <v>1035</v>
      </c>
      <c r="AG76" s="5">
        <v>118</v>
      </c>
      <c r="AH76" s="5">
        <v>34</v>
      </c>
      <c r="AI76" s="5">
        <v>72</v>
      </c>
      <c r="AJ76" s="5">
        <v>0</v>
      </c>
      <c r="AK76" s="5">
        <v>0</v>
      </c>
      <c r="AL76" s="5">
        <v>853</v>
      </c>
      <c r="AM76" s="5">
        <v>419</v>
      </c>
      <c r="AN76" s="5">
        <v>0</v>
      </c>
      <c r="AO76" s="5">
        <v>10</v>
      </c>
      <c r="AP76" s="1">
        <f t="shared" si="96"/>
        <v>0</v>
      </c>
      <c r="AQ76" s="1">
        <f t="shared" si="97"/>
        <v>1</v>
      </c>
      <c r="AR76" s="1">
        <f t="shared" si="98"/>
        <v>0</v>
      </c>
      <c r="AS76" s="1">
        <f t="shared" si="99"/>
        <v>4.6801872074882997E-3</v>
      </c>
      <c r="AT76" s="1">
        <f t="shared" si="100"/>
        <v>0.79329173166926681</v>
      </c>
      <c r="AU76" s="1">
        <f t="shared" si="101"/>
        <v>0.20202808112324494</v>
      </c>
      <c r="AV76" s="1">
        <f t="shared" si="102"/>
        <v>0</v>
      </c>
      <c r="AW76" s="1">
        <f t="shared" si="103"/>
        <v>1.5600624024960999E-3</v>
      </c>
      <c r="AX76" s="1">
        <f t="shared" si="104"/>
        <v>0.72854914196567866</v>
      </c>
      <c r="AY76" s="1">
        <f t="shared" si="105"/>
        <v>0.26989079563182528</v>
      </c>
      <c r="AZ76" s="1">
        <f t="shared" si="106"/>
        <v>0</v>
      </c>
      <c r="BA76" s="1">
        <f t="shared" si="107"/>
        <v>4.5950155763239874E-2</v>
      </c>
      <c r="BB76" s="1">
        <f t="shared" si="108"/>
        <v>0.80607476635514019</v>
      </c>
      <c r="BC76" s="1">
        <f t="shared" si="109"/>
        <v>0.14797507788161993</v>
      </c>
      <c r="BD76" s="1">
        <f t="shared" si="110"/>
        <v>0</v>
      </c>
      <c r="BE76" s="1">
        <f t="shared" si="111"/>
        <v>0</v>
      </c>
      <c r="BF76" s="1">
        <f t="shared" si="112"/>
        <v>0.66536661466458658</v>
      </c>
      <c r="BG76" s="1">
        <f t="shared" si="113"/>
        <v>0.33463338533541342</v>
      </c>
      <c r="BH76" s="1">
        <f t="shared" si="114"/>
        <v>-0.1769389940152756</v>
      </c>
      <c r="BI76" s="1">
        <f t="shared" si="115"/>
        <v>-0.13754114895270525</v>
      </c>
      <c r="BJ76" s="1">
        <f t="shared" si="116"/>
        <v>-0.100567072260054</v>
      </c>
      <c r="BK76" s="1">
        <f t="shared" si="117"/>
        <v>-9.3624673939897901E-2</v>
      </c>
      <c r="BL76">
        <v>-0.79883175206698731</v>
      </c>
      <c r="BM76" s="1" t="s">
        <v>1304</v>
      </c>
      <c r="BN76" s="1" t="str">
        <f t="shared" si="118"/>
        <v>ESTERIL</v>
      </c>
      <c r="BO76" s="1" t="s">
        <v>1304</v>
      </c>
    </row>
    <row r="77" spans="1:67" x14ac:dyDescent="0.25">
      <c r="A77" s="2" t="s">
        <v>1362</v>
      </c>
      <c r="B77" s="2" t="s">
        <v>103</v>
      </c>
      <c r="C77" s="2" t="s">
        <v>161</v>
      </c>
      <c r="D77" s="2">
        <f t="shared" si="119"/>
        <v>15820</v>
      </c>
      <c r="E77" s="6" t="s">
        <v>117</v>
      </c>
      <c r="F77" s="2">
        <v>3</v>
      </c>
      <c r="G77" s="2">
        <v>13</v>
      </c>
      <c r="H77" s="2">
        <f>H76+1</f>
        <v>66</v>
      </c>
      <c r="I77" s="2">
        <v>56</v>
      </c>
      <c r="J77" s="35">
        <v>2.5000000000000001E-2</v>
      </c>
      <c r="K77" s="2">
        <v>0.09</v>
      </c>
      <c r="L77" s="2"/>
      <c r="M77" s="2"/>
      <c r="N77" s="2">
        <v>26</v>
      </c>
      <c r="O77" s="2">
        <v>3502</v>
      </c>
      <c r="P77" s="2">
        <v>0</v>
      </c>
      <c r="Q77" s="2">
        <v>544</v>
      </c>
      <c r="R77" s="5">
        <v>0</v>
      </c>
      <c r="S77" s="5">
        <v>17</v>
      </c>
      <c r="T77" s="5">
        <v>1788</v>
      </c>
      <c r="U77" s="5">
        <v>417</v>
      </c>
      <c r="V77" s="5">
        <v>13</v>
      </c>
      <c r="W77" s="5">
        <v>67</v>
      </c>
      <c r="X77" s="5">
        <v>0</v>
      </c>
      <c r="Y77" s="5">
        <v>10</v>
      </c>
      <c r="Z77" s="5">
        <v>1617</v>
      </c>
      <c r="AA77" s="5">
        <v>629</v>
      </c>
      <c r="AB77" s="5">
        <v>8</v>
      </c>
      <c r="AC77" s="5">
        <v>38</v>
      </c>
      <c r="AD77" s="5">
        <v>0</v>
      </c>
      <c r="AE77" s="5">
        <v>55</v>
      </c>
      <c r="AF77" s="5">
        <v>1803</v>
      </c>
      <c r="AG77" s="5">
        <v>223</v>
      </c>
      <c r="AH77" s="5">
        <v>76</v>
      </c>
      <c r="AI77" s="5">
        <v>145</v>
      </c>
      <c r="AJ77" s="5">
        <v>0</v>
      </c>
      <c r="AK77" s="5">
        <v>6</v>
      </c>
      <c r="AL77" s="5">
        <v>1432</v>
      </c>
      <c r="AM77" s="5">
        <v>838</v>
      </c>
      <c r="AN77" s="5">
        <v>3</v>
      </c>
      <c r="AO77" s="5">
        <v>23</v>
      </c>
      <c r="AP77" s="1">
        <f t="shared" si="96"/>
        <v>6.3850687622789785E-3</v>
      </c>
      <c r="AQ77" s="1">
        <f t="shared" si="97"/>
        <v>0.99361493123772104</v>
      </c>
      <c r="AR77" s="1">
        <f t="shared" si="98"/>
        <v>0</v>
      </c>
      <c r="AS77" s="1">
        <f t="shared" si="99"/>
        <v>1.3032145960034752E-2</v>
      </c>
      <c r="AT77" s="1">
        <f t="shared" si="100"/>
        <v>0.77671589921807127</v>
      </c>
      <c r="AU77" s="1">
        <f t="shared" si="101"/>
        <v>0.21025195482189402</v>
      </c>
      <c r="AV77" s="1">
        <f t="shared" si="102"/>
        <v>0</v>
      </c>
      <c r="AW77" s="1">
        <f t="shared" si="103"/>
        <v>7.819287576020852E-3</v>
      </c>
      <c r="AX77" s="1">
        <f t="shared" si="104"/>
        <v>0.70243266724587317</v>
      </c>
      <c r="AY77" s="1">
        <f t="shared" si="105"/>
        <v>0.28974804517810598</v>
      </c>
      <c r="AZ77" s="1">
        <f t="shared" si="106"/>
        <v>0</v>
      </c>
      <c r="BA77" s="1">
        <f t="shared" si="107"/>
        <v>5.690703735881842E-2</v>
      </c>
      <c r="BB77" s="1">
        <f t="shared" si="108"/>
        <v>0.7832319721980886</v>
      </c>
      <c r="BC77" s="1">
        <f t="shared" si="109"/>
        <v>0.15986099044309296</v>
      </c>
      <c r="BD77" s="1">
        <f t="shared" si="110"/>
        <v>0</v>
      </c>
      <c r="BE77" s="1">
        <f t="shared" si="111"/>
        <v>3.909643788010426E-3</v>
      </c>
      <c r="BF77" s="1">
        <f t="shared" si="112"/>
        <v>0.62206776715899215</v>
      </c>
      <c r="BG77" s="1">
        <f t="shared" si="113"/>
        <v>0.3740225890529974</v>
      </c>
      <c r="BH77" s="1">
        <f t="shared" si="114"/>
        <v>-0.20616230132193628</v>
      </c>
      <c r="BI77" s="1">
        <f t="shared" si="115"/>
        <v>-0.15339529938737184</v>
      </c>
      <c r="BJ77" s="1">
        <f t="shared" si="116"/>
        <v>-0.10973780483387412</v>
      </c>
      <c r="BK77" s="1">
        <f t="shared" si="117"/>
        <v>-0.10610959257137105</v>
      </c>
      <c r="BL77">
        <v>-0.75562866781344429</v>
      </c>
      <c r="BM77" s="1" t="s">
        <v>1304</v>
      </c>
      <c r="BN77" s="1" t="str">
        <f t="shared" si="118"/>
        <v>ESTERIL</v>
      </c>
      <c r="BO77" s="1" t="s">
        <v>1304</v>
      </c>
    </row>
    <row r="78" spans="1:67" x14ac:dyDescent="0.25">
      <c r="A78" s="2" t="s">
        <v>1623</v>
      </c>
      <c r="B78" s="2" t="s">
        <v>103</v>
      </c>
      <c r="C78" s="2" t="s">
        <v>1408</v>
      </c>
      <c r="D78" s="2">
        <v>15805</v>
      </c>
      <c r="E78" s="2" t="s">
        <v>117</v>
      </c>
      <c r="F78" s="2">
        <v>25</v>
      </c>
      <c r="G78" s="2">
        <v>12</v>
      </c>
      <c r="H78" s="2">
        <v>130</v>
      </c>
      <c r="I78" s="2">
        <v>54</v>
      </c>
      <c r="J78" s="35">
        <v>0.05</v>
      </c>
      <c r="N78" s="3">
        <v>52</v>
      </c>
      <c r="O78" s="3">
        <v>1821</v>
      </c>
      <c r="P78" s="3">
        <v>0</v>
      </c>
      <c r="Q78" s="3">
        <v>438</v>
      </c>
      <c r="R78" s="3">
        <v>0</v>
      </c>
      <c r="S78" s="3">
        <v>28</v>
      </c>
      <c r="T78" s="3">
        <v>993</v>
      </c>
      <c r="U78" s="3">
        <v>170</v>
      </c>
      <c r="V78" s="3">
        <v>26</v>
      </c>
      <c r="W78" s="3">
        <v>34</v>
      </c>
      <c r="X78" s="3">
        <v>0</v>
      </c>
      <c r="Y78" s="3">
        <v>28</v>
      </c>
      <c r="Z78" s="3">
        <v>993</v>
      </c>
      <c r="AA78" s="3">
        <v>170</v>
      </c>
      <c r="AB78" s="3">
        <v>26</v>
      </c>
      <c r="AC78" s="1">
        <v>34</v>
      </c>
      <c r="AD78" s="1">
        <v>0</v>
      </c>
      <c r="AE78" s="1">
        <v>28</v>
      </c>
      <c r="AF78" s="1">
        <v>993</v>
      </c>
      <c r="AG78" s="1">
        <v>170</v>
      </c>
      <c r="AH78" s="1">
        <v>26</v>
      </c>
      <c r="AI78" s="1">
        <v>34</v>
      </c>
      <c r="AJ78" s="1">
        <v>0</v>
      </c>
      <c r="AK78" s="1">
        <v>0</v>
      </c>
      <c r="AL78" s="1">
        <v>765</v>
      </c>
      <c r="AM78" s="1">
        <v>478</v>
      </c>
      <c r="AN78" s="1">
        <v>0</v>
      </c>
      <c r="AO78" s="1">
        <v>8</v>
      </c>
      <c r="AP78" s="1">
        <f t="shared" si="96"/>
        <v>2.2501081782778019E-2</v>
      </c>
      <c r="AQ78" s="1">
        <f t="shared" si="97"/>
        <v>0.97749891821722201</v>
      </c>
      <c r="AR78" s="1">
        <f t="shared" si="98"/>
        <v>0</v>
      </c>
      <c r="AS78" s="1">
        <f t="shared" si="99"/>
        <v>4.3165467625899283E-2</v>
      </c>
      <c r="AT78" s="1">
        <f t="shared" si="100"/>
        <v>0.79376498800959228</v>
      </c>
      <c r="AU78" s="1">
        <f t="shared" si="101"/>
        <v>0.16306954436450841</v>
      </c>
      <c r="AV78" s="1">
        <f t="shared" si="102"/>
        <v>0</v>
      </c>
      <c r="AW78" s="1">
        <f t="shared" si="103"/>
        <v>4.3165467625899283E-2</v>
      </c>
      <c r="AX78" s="1">
        <f t="shared" si="104"/>
        <v>0.79376498800959228</v>
      </c>
      <c r="AY78" s="1">
        <f t="shared" si="105"/>
        <v>0.16306954436450841</v>
      </c>
      <c r="AZ78" s="1">
        <f t="shared" si="106"/>
        <v>0</v>
      </c>
      <c r="BA78" s="1">
        <f t="shared" si="107"/>
        <v>4.3165467625899283E-2</v>
      </c>
      <c r="BB78" s="1">
        <f t="shared" si="108"/>
        <v>0.79376498800959228</v>
      </c>
      <c r="BC78" s="1">
        <f t="shared" si="109"/>
        <v>0.16306954436450841</v>
      </c>
      <c r="BD78" s="1">
        <f t="shared" si="110"/>
        <v>0</v>
      </c>
      <c r="BE78" s="1">
        <f t="shared" si="111"/>
        <v>0</v>
      </c>
      <c r="BF78" s="1">
        <f t="shared" si="112"/>
        <v>0.61151079136690645</v>
      </c>
      <c r="BG78" s="1">
        <f t="shared" si="113"/>
        <v>0.38848920863309355</v>
      </c>
      <c r="BH78" s="1">
        <f t="shared" si="114"/>
        <v>-0.21359587453980236</v>
      </c>
      <c r="BI78" s="1">
        <f t="shared" si="115"/>
        <v>-0.10030806119803881</v>
      </c>
      <c r="BJ78" s="1">
        <f t="shared" si="116"/>
        <v>-0.10030806119803881</v>
      </c>
      <c r="BK78" s="1">
        <f t="shared" si="117"/>
        <v>-0.10030806119803881</v>
      </c>
      <c r="BL78">
        <v>-0.35916971821035037</v>
      </c>
      <c r="BM78" s="1" t="s">
        <v>1304</v>
      </c>
      <c r="BN78" s="1" t="str">
        <f t="shared" si="118"/>
        <v>MINERIO</v>
      </c>
      <c r="BO78" s="1" t="s">
        <v>1304</v>
      </c>
    </row>
    <row r="79" spans="1:67" x14ac:dyDescent="0.25">
      <c r="A79" s="2" t="s">
        <v>1362</v>
      </c>
      <c r="B79" s="2" t="s">
        <v>103</v>
      </c>
      <c r="C79" s="2" t="s">
        <v>953</v>
      </c>
      <c r="D79" s="2">
        <f>D78+1</f>
        <v>15806</v>
      </c>
      <c r="E79" s="6" t="s">
        <v>117</v>
      </c>
      <c r="F79" s="2">
        <v>2</v>
      </c>
      <c r="G79" s="2">
        <v>5</v>
      </c>
      <c r="H79" s="2">
        <f>H78+1</f>
        <v>131</v>
      </c>
      <c r="I79" s="2">
        <v>28</v>
      </c>
      <c r="J79" s="35">
        <v>-888</v>
      </c>
      <c r="K79" s="2"/>
      <c r="L79" s="2"/>
      <c r="M79" s="2"/>
      <c r="N79" s="2">
        <v>0</v>
      </c>
      <c r="O79" s="2">
        <v>2724</v>
      </c>
      <c r="P79" s="2">
        <v>0</v>
      </c>
      <c r="Q79" s="2">
        <v>559</v>
      </c>
      <c r="R79" s="5">
        <v>0</v>
      </c>
      <c r="S79" s="5">
        <v>45</v>
      </c>
      <c r="T79" s="5">
        <v>1325</v>
      </c>
      <c r="U79" s="5">
        <v>250</v>
      </c>
      <c r="V79" s="5">
        <v>70</v>
      </c>
      <c r="W79" s="5">
        <v>98</v>
      </c>
      <c r="X79" s="5">
        <v>0</v>
      </c>
      <c r="Y79" s="5">
        <v>21</v>
      </c>
      <c r="Z79" s="5">
        <v>1281</v>
      </c>
      <c r="AA79" s="5">
        <v>392</v>
      </c>
      <c r="AB79" s="5">
        <v>30</v>
      </c>
      <c r="AC79" s="5">
        <v>64</v>
      </c>
      <c r="AD79" s="5">
        <v>0</v>
      </c>
      <c r="AE79" s="5">
        <v>140</v>
      </c>
      <c r="AF79" s="5">
        <v>1159</v>
      </c>
      <c r="AG79" s="5">
        <v>139</v>
      </c>
      <c r="AH79" s="5">
        <v>199</v>
      </c>
      <c r="AI79" s="5">
        <v>153</v>
      </c>
      <c r="AJ79" s="5">
        <v>0</v>
      </c>
      <c r="AK79" s="5">
        <v>12</v>
      </c>
      <c r="AL79" s="5">
        <v>1171</v>
      </c>
      <c r="AM79" s="5">
        <v>550</v>
      </c>
      <c r="AN79" s="5">
        <v>16</v>
      </c>
      <c r="AO79" s="5">
        <v>39</v>
      </c>
      <c r="AP79" s="1">
        <f t="shared" si="96"/>
        <v>0</v>
      </c>
      <c r="AQ79" s="1">
        <f t="shared" si="97"/>
        <v>1</v>
      </c>
      <c r="AR79" s="1">
        <f t="shared" si="98"/>
        <v>0</v>
      </c>
      <c r="AS79" s="1">
        <f t="shared" si="99"/>
        <v>6.4317673378076062E-2</v>
      </c>
      <c r="AT79" s="1">
        <f t="shared" si="100"/>
        <v>0.74105145413870244</v>
      </c>
      <c r="AU79" s="1">
        <f t="shared" si="101"/>
        <v>0.19463087248322147</v>
      </c>
      <c r="AV79" s="1">
        <f t="shared" si="102"/>
        <v>0</v>
      </c>
      <c r="AW79" s="1">
        <f t="shared" si="103"/>
        <v>2.8523489932885907E-2</v>
      </c>
      <c r="AX79" s="1">
        <f t="shared" si="104"/>
        <v>0.71644295302013428</v>
      </c>
      <c r="AY79" s="1">
        <f t="shared" si="105"/>
        <v>0.25503355704697989</v>
      </c>
      <c r="AZ79" s="1">
        <f t="shared" si="106"/>
        <v>0</v>
      </c>
      <c r="BA79" s="1">
        <f t="shared" si="107"/>
        <v>0.18938547486033519</v>
      </c>
      <c r="BB79" s="1">
        <f t="shared" si="108"/>
        <v>0.64748603351955303</v>
      </c>
      <c r="BC79" s="1">
        <f t="shared" si="109"/>
        <v>0.16312849162011173</v>
      </c>
      <c r="BD79" s="1">
        <f t="shared" si="110"/>
        <v>0</v>
      </c>
      <c r="BE79" s="1">
        <f t="shared" si="111"/>
        <v>1.5659955257270694E-2</v>
      </c>
      <c r="BF79" s="1">
        <f t="shared" si="112"/>
        <v>0.65492170022371365</v>
      </c>
      <c r="BG79" s="1">
        <f t="shared" si="113"/>
        <v>0.32941834451901564</v>
      </c>
      <c r="BH79" s="1">
        <f t="shared" si="114"/>
        <v>-0.18381061938753573</v>
      </c>
      <c r="BI79" s="1">
        <f t="shared" si="115"/>
        <v>-0.14481838471521252</v>
      </c>
      <c r="BJ79" s="1">
        <f t="shared" si="116"/>
        <v>-0.13015163618707223</v>
      </c>
      <c r="BK79" s="1">
        <f t="shared" si="117"/>
        <v>-0.1887695950162972</v>
      </c>
      <c r="BL79">
        <v>-0.86675255897562831</v>
      </c>
      <c r="BM79" s="1" t="s">
        <v>1304</v>
      </c>
      <c r="BN79" s="1" t="str">
        <f t="shared" si="118"/>
        <v>ESTERIL</v>
      </c>
      <c r="BO79" s="1" t="s">
        <v>1304</v>
      </c>
    </row>
    <row r="80" spans="1:67" x14ac:dyDescent="0.25">
      <c r="A80" s="2" t="s">
        <v>1362</v>
      </c>
      <c r="B80" s="2" t="s">
        <v>103</v>
      </c>
      <c r="C80" s="2" t="s">
        <v>1408</v>
      </c>
      <c r="D80" s="2">
        <f>D79+1</f>
        <v>15807</v>
      </c>
      <c r="E80" s="6" t="s">
        <v>117</v>
      </c>
      <c r="G80" s="2">
        <v>2</v>
      </c>
      <c r="H80" s="2">
        <v>60</v>
      </c>
      <c r="I80" s="35">
        <v>-888</v>
      </c>
      <c r="J80" s="35">
        <v>-888</v>
      </c>
      <c r="K80" s="5"/>
      <c r="L80" s="5"/>
      <c r="M80" s="5"/>
      <c r="N80" s="5">
        <v>62</v>
      </c>
      <c r="O80" s="5">
        <v>2311</v>
      </c>
      <c r="P80" s="5">
        <v>0</v>
      </c>
      <c r="Q80" s="5">
        <v>490</v>
      </c>
      <c r="R80" s="5">
        <v>0</v>
      </c>
      <c r="S80" s="5">
        <v>41</v>
      </c>
      <c r="T80" s="5">
        <v>1106</v>
      </c>
      <c r="U80" s="5">
        <v>308</v>
      </c>
      <c r="V80" s="5">
        <v>59</v>
      </c>
      <c r="W80" s="5">
        <v>60</v>
      </c>
      <c r="X80" s="5">
        <v>0</v>
      </c>
      <c r="Y80" s="5">
        <v>27</v>
      </c>
      <c r="Z80" s="5">
        <v>1038</v>
      </c>
      <c r="AA80" s="5">
        <v>432</v>
      </c>
      <c r="AB80" s="5">
        <v>37</v>
      </c>
      <c r="AC80" s="5">
        <v>39</v>
      </c>
      <c r="AD80" s="5">
        <v>0</v>
      </c>
      <c r="AE80" s="5">
        <v>80</v>
      </c>
      <c r="AF80" s="5">
        <v>1148</v>
      </c>
      <c r="AG80" s="5">
        <v>182</v>
      </c>
      <c r="AH80" s="5">
        <v>95</v>
      </c>
      <c r="AI80" s="5">
        <v>76</v>
      </c>
      <c r="AJ80" s="5">
        <v>0</v>
      </c>
      <c r="AK80" s="5">
        <v>17</v>
      </c>
      <c r="AL80" s="5">
        <v>986</v>
      </c>
      <c r="AM80" s="5">
        <v>519</v>
      </c>
      <c r="AN80" s="5">
        <v>22</v>
      </c>
      <c r="AO80" s="5">
        <v>28</v>
      </c>
      <c r="AP80" s="1">
        <f t="shared" si="96"/>
        <v>2.1655606007684246E-2</v>
      </c>
      <c r="AQ80" s="1">
        <f t="shared" si="97"/>
        <v>0.97834439399231576</v>
      </c>
      <c r="AR80" s="1">
        <f t="shared" si="98"/>
        <v>0</v>
      </c>
      <c r="AS80" s="1">
        <f t="shared" si="99"/>
        <v>6.353240152477764E-2</v>
      </c>
      <c r="AT80" s="1">
        <f t="shared" si="100"/>
        <v>0.70266836086404061</v>
      </c>
      <c r="AU80" s="1">
        <f t="shared" si="101"/>
        <v>0.23379923761118171</v>
      </c>
      <c r="AV80" s="1">
        <f t="shared" si="102"/>
        <v>0</v>
      </c>
      <c r="AW80" s="1">
        <f t="shared" si="103"/>
        <v>4.0686586141131596E-2</v>
      </c>
      <c r="AX80" s="1">
        <f t="shared" si="104"/>
        <v>0.6598855689764781</v>
      </c>
      <c r="AY80" s="1">
        <f t="shared" si="105"/>
        <v>0.29942784488239033</v>
      </c>
      <c r="AZ80" s="1">
        <f t="shared" si="106"/>
        <v>0</v>
      </c>
      <c r="BA80" s="1">
        <f t="shared" si="107"/>
        <v>0.11068943706514864</v>
      </c>
      <c r="BB80" s="1">
        <f t="shared" si="108"/>
        <v>0.72612270714737503</v>
      </c>
      <c r="BC80" s="1">
        <f t="shared" si="109"/>
        <v>0.16318785578747627</v>
      </c>
      <c r="BD80" s="1">
        <f t="shared" si="110"/>
        <v>0</v>
      </c>
      <c r="BE80" s="1">
        <f t="shared" si="111"/>
        <v>2.4809160305343511E-2</v>
      </c>
      <c r="BF80" s="1">
        <f t="shared" si="112"/>
        <v>0.62722646310432573</v>
      </c>
      <c r="BG80" s="1">
        <f t="shared" si="113"/>
        <v>0.3479643765903308</v>
      </c>
      <c r="BH80" s="1">
        <f t="shared" si="114"/>
        <v>-0.20257562676217786</v>
      </c>
      <c r="BI80" s="1">
        <f t="shared" si="115"/>
        <v>-0.18053136911084777</v>
      </c>
      <c r="BJ80" s="1">
        <f t="shared" si="116"/>
        <v>-0.15324960105436633</v>
      </c>
      <c r="BK80" s="1">
        <f t="shared" si="117"/>
        <v>-0.13898998187025435</v>
      </c>
      <c r="BL80">
        <v>-0.71055151137762407</v>
      </c>
      <c r="BM80" s="1" t="s">
        <v>1304</v>
      </c>
      <c r="BN80" s="1" t="str">
        <f t="shared" si="118"/>
        <v>ESTERIL</v>
      </c>
      <c r="BO80" s="1" t="s">
        <v>1304</v>
      </c>
    </row>
    <row r="81" spans="1:67" x14ac:dyDescent="0.25">
      <c r="A81" s="2" t="s">
        <v>1362</v>
      </c>
      <c r="B81" s="2" t="s">
        <v>103</v>
      </c>
      <c r="C81" s="2" t="s">
        <v>161</v>
      </c>
      <c r="D81" s="2">
        <f>D80+1</f>
        <v>15808</v>
      </c>
      <c r="E81" s="6" t="s">
        <v>117</v>
      </c>
      <c r="F81" s="2">
        <v>3</v>
      </c>
      <c r="G81" s="2">
        <v>19</v>
      </c>
      <c r="H81" s="2">
        <f>H80+1</f>
        <v>61</v>
      </c>
      <c r="I81" s="2">
        <v>56</v>
      </c>
      <c r="J81" s="35">
        <v>2.5000000000000001E-2</v>
      </c>
      <c r="K81" s="2">
        <v>0.02</v>
      </c>
      <c r="L81" s="2"/>
      <c r="M81" s="2"/>
      <c r="N81" s="2">
        <v>0</v>
      </c>
      <c r="O81" s="2">
        <v>2875</v>
      </c>
      <c r="P81" s="2">
        <v>0</v>
      </c>
      <c r="Q81" s="2">
        <v>554</v>
      </c>
      <c r="R81" s="5">
        <v>0</v>
      </c>
      <c r="S81" s="5">
        <v>16</v>
      </c>
      <c r="T81" s="5">
        <v>1386</v>
      </c>
      <c r="U81" s="5">
        <v>422</v>
      </c>
      <c r="V81" s="5">
        <v>14</v>
      </c>
      <c r="W81" s="5">
        <v>61</v>
      </c>
      <c r="X81" s="5">
        <v>0</v>
      </c>
      <c r="Y81" s="5">
        <v>9</v>
      </c>
      <c r="Z81" s="5">
        <v>1262</v>
      </c>
      <c r="AA81" s="5">
        <v>589</v>
      </c>
      <c r="AB81" s="5">
        <v>4</v>
      </c>
      <c r="AC81" s="5">
        <v>35</v>
      </c>
      <c r="AD81" s="5">
        <v>0</v>
      </c>
      <c r="AE81" s="5">
        <v>68</v>
      </c>
      <c r="AF81" s="5">
        <v>1435</v>
      </c>
      <c r="AG81" s="5">
        <v>226</v>
      </c>
      <c r="AH81" s="5">
        <v>81</v>
      </c>
      <c r="AI81" s="5">
        <v>91</v>
      </c>
      <c r="AJ81" s="5">
        <v>0</v>
      </c>
      <c r="AK81" s="5">
        <v>0</v>
      </c>
      <c r="AL81" s="5">
        <v>1137</v>
      </c>
      <c r="AM81" s="5">
        <v>738</v>
      </c>
      <c r="AN81" s="5">
        <v>0</v>
      </c>
      <c r="AO81" s="5">
        <v>23</v>
      </c>
      <c r="AP81" s="1">
        <f t="shared" si="96"/>
        <v>0</v>
      </c>
      <c r="AQ81" s="1">
        <f t="shared" si="97"/>
        <v>1</v>
      </c>
      <c r="AR81" s="1">
        <f t="shared" si="98"/>
        <v>0</v>
      </c>
      <c r="AS81" s="1">
        <f t="shared" si="99"/>
        <v>1.579778830963665E-2</v>
      </c>
      <c r="AT81" s="1">
        <f t="shared" si="100"/>
        <v>0.72985781990521326</v>
      </c>
      <c r="AU81" s="1">
        <f t="shared" si="101"/>
        <v>0.25434439178515006</v>
      </c>
      <c r="AV81" s="1">
        <f t="shared" si="102"/>
        <v>0</v>
      </c>
      <c r="AW81" s="1">
        <f t="shared" si="103"/>
        <v>6.8457082675092151E-3</v>
      </c>
      <c r="AX81" s="1">
        <f t="shared" si="104"/>
        <v>0.66456029489204849</v>
      </c>
      <c r="AY81" s="1">
        <f t="shared" si="105"/>
        <v>0.32859399684044233</v>
      </c>
      <c r="AZ81" s="1">
        <f t="shared" si="106"/>
        <v>0</v>
      </c>
      <c r="BA81" s="1">
        <f t="shared" si="107"/>
        <v>7.8379800105207786E-2</v>
      </c>
      <c r="BB81" s="1">
        <f t="shared" si="108"/>
        <v>0.75486586007364542</v>
      </c>
      <c r="BC81" s="1">
        <f t="shared" si="109"/>
        <v>0.16675433982114676</v>
      </c>
      <c r="BD81" s="1">
        <f t="shared" si="110"/>
        <v>0</v>
      </c>
      <c r="BE81" s="1">
        <f t="shared" si="111"/>
        <v>0</v>
      </c>
      <c r="BF81" s="1">
        <f t="shared" si="112"/>
        <v>0.59905163329820865</v>
      </c>
      <c r="BG81" s="1">
        <f t="shared" si="113"/>
        <v>0.40094836670179135</v>
      </c>
      <c r="BH81" s="1">
        <f t="shared" si="114"/>
        <v>-0.22253574340353907</v>
      </c>
      <c r="BI81" s="1">
        <f t="shared" si="115"/>
        <v>-0.177465609828902</v>
      </c>
      <c r="BJ81" s="1">
        <f t="shared" si="116"/>
        <v>-0.13676173446122961</v>
      </c>
      <c r="BK81" s="1">
        <f t="shared" si="117"/>
        <v>-0.12213021579543203</v>
      </c>
      <c r="BL81">
        <v>-0.79503500607785216</v>
      </c>
      <c r="BM81" s="1" t="s">
        <v>1304</v>
      </c>
      <c r="BN81" s="1" t="str">
        <f t="shared" si="118"/>
        <v>ESTERIL</v>
      </c>
      <c r="BO81" s="1" t="s">
        <v>1304</v>
      </c>
    </row>
    <row r="82" spans="1:67" x14ac:dyDescent="0.25">
      <c r="A82" s="2" t="s">
        <v>952</v>
      </c>
      <c r="B82" s="2" t="s">
        <v>103</v>
      </c>
      <c r="C82" s="2" t="s">
        <v>953</v>
      </c>
      <c r="D82" s="2">
        <v>16278</v>
      </c>
      <c r="E82" s="6" t="s">
        <v>117</v>
      </c>
      <c r="G82" s="2">
        <v>33</v>
      </c>
      <c r="H82" s="2">
        <v>71</v>
      </c>
      <c r="I82" s="2">
        <v>50</v>
      </c>
      <c r="J82" s="35">
        <v>-888</v>
      </c>
      <c r="K82" s="3"/>
      <c r="L82" s="2"/>
      <c r="M82" s="2"/>
      <c r="N82" s="2">
        <v>0</v>
      </c>
      <c r="O82" s="2">
        <v>2826</v>
      </c>
      <c r="P82" s="2">
        <v>0</v>
      </c>
      <c r="Q82" s="2">
        <v>569</v>
      </c>
      <c r="R82" s="5">
        <v>0</v>
      </c>
      <c r="S82" s="5">
        <v>29</v>
      </c>
      <c r="T82" s="5">
        <v>1340</v>
      </c>
      <c r="U82" s="5">
        <v>400</v>
      </c>
      <c r="V82" s="5">
        <v>30</v>
      </c>
      <c r="W82" s="5">
        <v>61</v>
      </c>
      <c r="X82" s="5">
        <v>0</v>
      </c>
      <c r="Y82" s="5">
        <v>8</v>
      </c>
      <c r="Z82" s="5">
        <v>1210</v>
      </c>
      <c r="AA82" s="5">
        <v>593</v>
      </c>
      <c r="AB82" s="5">
        <v>9</v>
      </c>
      <c r="AC82" s="5">
        <v>40</v>
      </c>
      <c r="AD82" s="1">
        <v>0</v>
      </c>
      <c r="AE82" s="1">
        <v>54</v>
      </c>
      <c r="AF82" s="1">
        <v>1414</v>
      </c>
      <c r="AG82" s="1">
        <v>205</v>
      </c>
      <c r="AH82" s="1">
        <v>80</v>
      </c>
      <c r="AI82" s="1">
        <v>108</v>
      </c>
      <c r="AJ82" s="1">
        <v>0</v>
      </c>
      <c r="AK82" s="1">
        <v>2</v>
      </c>
      <c r="AL82" s="1">
        <v>1082</v>
      </c>
      <c r="AM82" s="1">
        <v>751</v>
      </c>
      <c r="AN82" s="1">
        <v>2</v>
      </c>
      <c r="AO82" s="1">
        <v>23</v>
      </c>
      <c r="AP82" s="1">
        <f>(N82+P82)/(N82+O82+P82+Q82)</f>
        <v>0</v>
      </c>
      <c r="AQ82" s="1">
        <f>(O82+Q82)/(N82+O82+P82+Q82)</f>
        <v>1</v>
      </c>
      <c r="AR82" s="1">
        <f>(R82)/(R82+S82+T82+U82+V82+W82)</f>
        <v>0</v>
      </c>
      <c r="AS82" s="1">
        <f>(S82+V82)/(R82+S82+T82+U82+V82+W82)</f>
        <v>3.1720430107526884E-2</v>
      </c>
      <c r="AT82" s="1">
        <f>(T82)/(R82+S82+T82+U82+V82+W82)</f>
        <v>0.72043010752688175</v>
      </c>
      <c r="AU82" s="1">
        <f>(U82+W82)/(R82+S82+T82+U82+V82+W82)</f>
        <v>0.24784946236559141</v>
      </c>
      <c r="AV82" s="1">
        <f>(X82)/(X82+Y82+Z82+AA82+AB82+AC82)</f>
        <v>0</v>
      </c>
      <c r="AW82" s="1">
        <f>(Y82+AB82)/(X82+Y82+Z82+AA82+AB82+AC82)</f>
        <v>9.1397849462365593E-3</v>
      </c>
      <c r="AX82" s="1">
        <f>(Z82)/(X82+Y82+Z82+AA82+AB82+AC82)</f>
        <v>0.65053763440860213</v>
      </c>
      <c r="AY82" s="1">
        <f>(AA82+AC82)/(X82+Y82+Z82+AA82+AB82+AC82)</f>
        <v>0.3403225806451613</v>
      </c>
      <c r="AZ82" s="1">
        <f>(AD82)/(AD82+AE82+AF82+AG82+AH82+AI82)</f>
        <v>0</v>
      </c>
      <c r="BA82" s="1">
        <f>(AE82+AH82)/(AD82+AE82+AF82+AG82+AH82+AI82)</f>
        <v>7.2004298764105315E-2</v>
      </c>
      <c r="BB82" s="1">
        <f>(AF82)/(AD82+AE82+AF82+AG82+AH82+AI82)</f>
        <v>0.75980655561526056</v>
      </c>
      <c r="BC82" s="1">
        <f>(AG82+AI82)/(AD82+AE82+AF82+AG82+AH82+AI82)</f>
        <v>0.16818914562063406</v>
      </c>
      <c r="BD82" s="1">
        <f>(AJ82)/(AJ82+AK82+AL82+AM82+AN82+AO82)</f>
        <v>0</v>
      </c>
      <c r="BE82" s="1">
        <f>(AK82+AN82)/(AJ82+AK82+AL82+AM82+AN82+AO82)</f>
        <v>2.1505376344086021E-3</v>
      </c>
      <c r="BF82" s="1">
        <f>(AL82)/(AJ82+AK82+AL82+AM82+AN82+AO82)</f>
        <v>0.58172043010752683</v>
      </c>
      <c r="BG82" s="1">
        <f>(AM82+AO82)/(AJ82+AK82+AL82+AM82+AN82+AO82)</f>
        <v>0.41612903225806452</v>
      </c>
      <c r="BH82" s="1">
        <f>LOG(BF82)</f>
        <v>-0.23528568344736572</v>
      </c>
      <c r="BI82" s="1">
        <f>LOG(AX82)</f>
        <v>-0.18672757390146624</v>
      </c>
      <c r="BJ82" s="1">
        <f>LOG(AT82)</f>
        <v>-0.14240814585310868</v>
      </c>
      <c r="BK82" s="1">
        <f>LOG(BB82)</f>
        <v>-0.11929696366988644</v>
      </c>
      <c r="BL82">
        <v>-0.76517198698188515</v>
      </c>
      <c r="BM82" s="1" t="s">
        <v>1304</v>
      </c>
      <c r="BN82" s="1" t="str">
        <f>IF(OR(BM82="MINERIO",J82&gt;0.04),"MINERIO","ESTERIL")</f>
        <v>ESTERIL</v>
      </c>
      <c r="BO82" s="1" t="s">
        <v>1304</v>
      </c>
    </row>
    <row r="83" spans="1:67" x14ac:dyDescent="0.25">
      <c r="A83" s="2" t="s">
        <v>1362</v>
      </c>
      <c r="B83" s="2" t="s">
        <v>103</v>
      </c>
      <c r="C83" s="2" t="s">
        <v>953</v>
      </c>
      <c r="D83" s="2">
        <f>D82+1</f>
        <v>16279</v>
      </c>
      <c r="E83" s="6" t="s">
        <v>117</v>
      </c>
      <c r="F83" s="2">
        <v>2</v>
      </c>
      <c r="G83" s="2">
        <v>8</v>
      </c>
      <c r="H83" s="2">
        <f>H82+1</f>
        <v>72</v>
      </c>
      <c r="I83" s="2">
        <v>30</v>
      </c>
      <c r="J83" s="35">
        <v>-888</v>
      </c>
      <c r="K83" s="2"/>
      <c r="L83" s="2"/>
      <c r="M83" s="2"/>
      <c r="N83" s="2">
        <v>0</v>
      </c>
      <c r="O83" s="2">
        <v>1448</v>
      </c>
      <c r="P83" s="2">
        <v>0</v>
      </c>
      <c r="Q83" s="2">
        <v>386</v>
      </c>
      <c r="R83" s="5">
        <v>0</v>
      </c>
      <c r="S83" s="5">
        <v>1</v>
      </c>
      <c r="T83" s="5">
        <v>729</v>
      </c>
      <c r="U83" s="5">
        <v>220</v>
      </c>
      <c r="V83" s="5">
        <v>2</v>
      </c>
      <c r="W83" s="5">
        <v>32</v>
      </c>
      <c r="X83" s="5">
        <v>0</v>
      </c>
      <c r="Y83" s="5">
        <v>0</v>
      </c>
      <c r="Z83" s="5">
        <v>654</v>
      </c>
      <c r="AA83" s="5">
        <v>312</v>
      </c>
      <c r="AB83" s="5">
        <v>0</v>
      </c>
      <c r="AC83" s="5">
        <v>18</v>
      </c>
      <c r="AD83" s="5">
        <v>0</v>
      </c>
      <c r="AE83" s="5">
        <v>25</v>
      </c>
      <c r="AF83" s="5">
        <v>765</v>
      </c>
      <c r="AG83" s="5">
        <v>114</v>
      </c>
      <c r="AH83" s="5">
        <v>28</v>
      </c>
      <c r="AI83" s="5">
        <v>52</v>
      </c>
      <c r="AJ83" s="5">
        <v>0</v>
      </c>
      <c r="AK83" s="5">
        <v>0</v>
      </c>
      <c r="AL83" s="5">
        <v>592</v>
      </c>
      <c r="AM83" s="5">
        <v>385</v>
      </c>
      <c r="AN83" s="5">
        <v>0</v>
      </c>
      <c r="AO83" s="5">
        <v>7</v>
      </c>
      <c r="AP83" s="1">
        <f t="shared" ref="AP83:AP109" si="120">(N83+P83)/(N83+O83+P83+Q83)</f>
        <v>0</v>
      </c>
      <c r="AQ83" s="1">
        <f t="shared" ref="AQ83:AQ109" si="121">(O83+Q83)/(N83+O83+P83+Q83)</f>
        <v>1</v>
      </c>
      <c r="AR83" s="1">
        <f t="shared" ref="AR83:AR109" si="122">(R83)/(R83+S83+T83+U83+V83+W83)</f>
        <v>0</v>
      </c>
      <c r="AS83" s="1">
        <f t="shared" ref="AS83:AS109" si="123">(S83+V83)/(R83+S83+T83+U83+V83+W83)</f>
        <v>3.0487804878048782E-3</v>
      </c>
      <c r="AT83" s="1">
        <f t="shared" ref="AT83:AT109" si="124">(T83)/(R83+S83+T83+U83+V83+W83)</f>
        <v>0.74085365853658536</v>
      </c>
      <c r="AU83" s="1">
        <f t="shared" ref="AU83:AU109" si="125">(U83+W83)/(R83+S83+T83+U83+V83+W83)</f>
        <v>0.25609756097560976</v>
      </c>
      <c r="AV83" s="1">
        <f t="shared" ref="AV83:AV109" si="126">(X83)/(X83+Y83+Z83+AA83+AB83+AC83)</f>
        <v>0</v>
      </c>
      <c r="AW83" s="1">
        <f t="shared" ref="AW83:AW109" si="127">(Y83+AB83)/(X83+Y83+Z83+AA83+AB83+AC83)</f>
        <v>0</v>
      </c>
      <c r="AX83" s="1">
        <f t="shared" ref="AX83:AX109" si="128">(Z83)/(X83+Y83+Z83+AA83+AB83+AC83)</f>
        <v>0.66463414634146345</v>
      </c>
      <c r="AY83" s="1">
        <f t="shared" ref="AY83:AY109" si="129">(AA83+AC83)/(X83+Y83+Z83+AA83+AB83+AC83)</f>
        <v>0.33536585365853661</v>
      </c>
      <c r="AZ83" s="1">
        <f t="shared" ref="AZ83:AZ109" si="130">(AD83)/(AD83+AE83+AF83+AG83+AH83+AI83)</f>
        <v>0</v>
      </c>
      <c r="BA83" s="1">
        <f t="shared" ref="BA83:BA109" si="131">(AE83+AH83)/(AD83+AE83+AF83+AG83+AH83+AI83)</f>
        <v>5.386178861788618E-2</v>
      </c>
      <c r="BB83" s="1">
        <f t="shared" ref="BB83:BB109" si="132">(AF83)/(AD83+AE83+AF83+AG83+AH83+AI83)</f>
        <v>0.77743902439024393</v>
      </c>
      <c r="BC83" s="1">
        <f t="shared" ref="BC83:BC109" si="133">(AG83+AI83)/(AD83+AE83+AF83+AG83+AH83+AI83)</f>
        <v>0.16869918699186992</v>
      </c>
      <c r="BD83" s="1">
        <f t="shared" ref="BD83:BD109" si="134">(AJ83)/(AJ83+AK83+AL83+AM83+AN83+AO83)</f>
        <v>0</v>
      </c>
      <c r="BE83" s="1">
        <f t="shared" ref="BE83:BE109" si="135">(AK83+AN83)/(AJ83+AK83+AL83+AM83+AN83+AO83)</f>
        <v>0</v>
      </c>
      <c r="BF83" s="1">
        <f t="shared" ref="BF83:BF109" si="136">(AL83)/(AJ83+AK83+AL83+AM83+AN83+AO83)</f>
        <v>0.60162601626016265</v>
      </c>
      <c r="BG83" s="1">
        <f t="shared" ref="BG83:BG109" si="137">(AM83+AO83)/(AJ83+AK83+AL83+AM83+AN83+AO83)</f>
        <v>0.3983739837398374</v>
      </c>
      <c r="BH83" s="1">
        <f t="shared" ref="BH83:BH109" si="138">LOG(BF83)</f>
        <v>-0.22067339170842171</v>
      </c>
      <c r="BI83" s="1">
        <f t="shared" ref="BI83:BI109" si="139">LOG(AX83)</f>
        <v>-0.17741735010707424</v>
      </c>
      <c r="BJ83" s="1">
        <f t="shared" ref="BJ83:BJ109" si="140">LOG(AT83)</f>
        <v>-0.1302675701133669</v>
      </c>
      <c r="BK83" s="1">
        <f t="shared" ref="BK83:BK109" si="141">LOG(BB83)</f>
        <v>-0.1093336632777239</v>
      </c>
      <c r="BL83">
        <v>-0.77672227361267565</v>
      </c>
      <c r="BM83" s="1" t="s">
        <v>1304</v>
      </c>
      <c r="BN83" s="1" t="str">
        <f t="shared" ref="BN83:BN109" si="142">IF(OR(BM83="MINERIO",J83&gt;0.04),"MINERIO","ESTERIL")</f>
        <v>ESTERIL</v>
      </c>
      <c r="BO83" s="1" t="s">
        <v>1304</v>
      </c>
    </row>
    <row r="84" spans="1:67" x14ac:dyDescent="0.25">
      <c r="A84" s="2" t="s">
        <v>1623</v>
      </c>
      <c r="B84" s="2" t="s">
        <v>103</v>
      </c>
      <c r="C84" s="2" t="s">
        <v>1408</v>
      </c>
      <c r="D84" s="2">
        <v>15715</v>
      </c>
      <c r="E84" s="2" t="s">
        <v>117</v>
      </c>
      <c r="F84" s="2">
        <v>25</v>
      </c>
      <c r="G84" s="2">
        <v>5</v>
      </c>
      <c r="H84" s="2">
        <v>123</v>
      </c>
      <c r="I84" s="2">
        <v>22</v>
      </c>
      <c r="J84" s="35">
        <v>0.14000000000000001</v>
      </c>
      <c r="K84" s="7">
        <v>0.22</v>
      </c>
      <c r="N84" s="3">
        <v>4</v>
      </c>
      <c r="O84" s="3">
        <v>1229</v>
      </c>
      <c r="P84" s="3">
        <v>0</v>
      </c>
      <c r="Q84" s="3">
        <v>351</v>
      </c>
      <c r="R84" s="3">
        <v>0</v>
      </c>
      <c r="S84" s="3">
        <v>56</v>
      </c>
      <c r="T84" s="3">
        <v>576</v>
      </c>
      <c r="U84" s="3">
        <v>73</v>
      </c>
      <c r="V84" s="3">
        <v>74</v>
      </c>
      <c r="W84" s="3">
        <v>74</v>
      </c>
      <c r="X84" s="3">
        <v>0</v>
      </c>
      <c r="Y84" s="3">
        <v>56</v>
      </c>
      <c r="Z84" s="3">
        <v>576</v>
      </c>
      <c r="AA84" s="3">
        <v>73</v>
      </c>
      <c r="AB84" s="3">
        <v>74</v>
      </c>
      <c r="AC84" s="1">
        <v>74</v>
      </c>
      <c r="AD84" s="1">
        <v>0</v>
      </c>
      <c r="AE84" s="1">
        <v>56</v>
      </c>
      <c r="AF84" s="1">
        <v>576</v>
      </c>
      <c r="AG84" s="1">
        <v>73</v>
      </c>
      <c r="AH84" s="1">
        <v>74</v>
      </c>
      <c r="AI84" s="1">
        <v>74</v>
      </c>
      <c r="AJ84" s="1">
        <v>0</v>
      </c>
      <c r="AK84" s="1">
        <v>7</v>
      </c>
      <c r="AL84" s="1">
        <v>606</v>
      </c>
      <c r="AM84" s="1">
        <v>213</v>
      </c>
      <c r="AN84" s="1">
        <v>8</v>
      </c>
      <c r="AO84" s="1">
        <v>18</v>
      </c>
      <c r="AP84" s="1">
        <f t="shared" si="120"/>
        <v>2.5252525252525255E-3</v>
      </c>
      <c r="AQ84" s="1">
        <f t="shared" si="121"/>
        <v>0.99747474747474751</v>
      </c>
      <c r="AR84" s="1">
        <f t="shared" si="122"/>
        <v>0</v>
      </c>
      <c r="AS84" s="1">
        <f t="shared" si="123"/>
        <v>0.15240328253223914</v>
      </c>
      <c r="AT84" s="1">
        <f t="shared" si="124"/>
        <v>0.67526377491207501</v>
      </c>
      <c r="AU84" s="1">
        <f t="shared" si="125"/>
        <v>0.17233294255568582</v>
      </c>
      <c r="AV84" s="1">
        <f t="shared" si="126"/>
        <v>0</v>
      </c>
      <c r="AW84" s="1">
        <f t="shared" si="127"/>
        <v>0.15240328253223914</v>
      </c>
      <c r="AX84" s="1">
        <f t="shared" si="128"/>
        <v>0.67526377491207501</v>
      </c>
      <c r="AY84" s="1">
        <f t="shared" si="129"/>
        <v>0.17233294255568582</v>
      </c>
      <c r="AZ84" s="1">
        <f t="shared" si="130"/>
        <v>0</v>
      </c>
      <c r="BA84" s="1">
        <f t="shared" si="131"/>
        <v>0.15240328253223914</v>
      </c>
      <c r="BB84" s="1">
        <f t="shared" si="132"/>
        <v>0.67526377491207501</v>
      </c>
      <c r="BC84" s="1">
        <f t="shared" si="133"/>
        <v>0.17233294255568582</v>
      </c>
      <c r="BD84" s="1">
        <f t="shared" si="134"/>
        <v>0</v>
      </c>
      <c r="BE84" s="1">
        <f t="shared" si="135"/>
        <v>1.7605633802816902E-2</v>
      </c>
      <c r="BF84" s="1">
        <f t="shared" si="136"/>
        <v>0.71126760563380287</v>
      </c>
      <c r="BG84" s="1">
        <f t="shared" si="137"/>
        <v>0.27112676056338031</v>
      </c>
      <c r="BH84" s="1">
        <f t="shared" si="138"/>
        <v>-0.14796697060041389</v>
      </c>
      <c r="BI84" s="1">
        <f t="shared" si="139"/>
        <v>-0.170526547744311</v>
      </c>
      <c r="BJ84" s="1">
        <f t="shared" si="140"/>
        <v>-0.170526547744311</v>
      </c>
      <c r="BK84" s="1">
        <f t="shared" si="141"/>
        <v>-0.170526547744311</v>
      </c>
      <c r="BL84">
        <v>-0.33031687892293093</v>
      </c>
      <c r="BM84" s="1" t="s">
        <v>1304</v>
      </c>
      <c r="BN84" s="1" t="str">
        <f t="shared" si="142"/>
        <v>MINERIO</v>
      </c>
      <c r="BO84" s="1" t="s">
        <v>1304</v>
      </c>
    </row>
    <row r="85" spans="1:67" x14ac:dyDescent="0.25">
      <c r="A85" s="2" t="s">
        <v>1623</v>
      </c>
      <c r="B85" s="2" t="s">
        <v>103</v>
      </c>
      <c r="C85" s="2" t="s">
        <v>1408</v>
      </c>
      <c r="D85" s="2">
        <v>15818</v>
      </c>
      <c r="E85" s="2" t="s">
        <v>117</v>
      </c>
      <c r="F85" s="2">
        <v>25</v>
      </c>
      <c r="G85" s="2">
        <v>25</v>
      </c>
      <c r="H85" s="2">
        <v>143</v>
      </c>
      <c r="I85" s="2">
        <v>14</v>
      </c>
      <c r="J85" s="35">
        <v>7.0000000000000007E-2</v>
      </c>
      <c r="N85" s="3">
        <v>0</v>
      </c>
      <c r="O85" s="3">
        <v>692</v>
      </c>
      <c r="P85" s="3">
        <v>0</v>
      </c>
      <c r="Q85" s="3">
        <v>356</v>
      </c>
      <c r="R85" s="3">
        <v>0</v>
      </c>
      <c r="S85" s="3">
        <v>14</v>
      </c>
      <c r="T85" s="3">
        <v>377</v>
      </c>
      <c r="U85" s="3">
        <v>56</v>
      </c>
      <c r="V85" s="3">
        <v>22</v>
      </c>
      <c r="W85" s="3">
        <v>32</v>
      </c>
      <c r="X85" s="3">
        <v>0</v>
      </c>
      <c r="Y85" s="3">
        <v>14</v>
      </c>
      <c r="Z85" s="3">
        <v>377</v>
      </c>
      <c r="AA85" s="3">
        <v>56</v>
      </c>
      <c r="AB85" s="3">
        <v>22</v>
      </c>
      <c r="AC85" s="1">
        <v>32</v>
      </c>
      <c r="AD85" s="1">
        <v>0</v>
      </c>
      <c r="AE85" s="1">
        <v>14</v>
      </c>
      <c r="AF85" s="1">
        <v>377</v>
      </c>
      <c r="AG85" s="1">
        <v>56</v>
      </c>
      <c r="AH85" s="1">
        <v>22</v>
      </c>
      <c r="AI85" s="1">
        <v>32</v>
      </c>
      <c r="AJ85" s="1">
        <v>0</v>
      </c>
      <c r="AK85" s="1">
        <v>0</v>
      </c>
      <c r="AL85" s="1">
        <v>259</v>
      </c>
      <c r="AM85" s="1">
        <v>237</v>
      </c>
      <c r="AN85" s="1">
        <v>0</v>
      </c>
      <c r="AO85" s="1">
        <v>5</v>
      </c>
      <c r="AP85" s="1">
        <f t="shared" si="120"/>
        <v>0</v>
      </c>
      <c r="AQ85" s="1">
        <f t="shared" si="121"/>
        <v>1</v>
      </c>
      <c r="AR85" s="1">
        <f t="shared" si="122"/>
        <v>0</v>
      </c>
      <c r="AS85" s="1">
        <f t="shared" si="123"/>
        <v>7.1856287425149698E-2</v>
      </c>
      <c r="AT85" s="1">
        <f t="shared" si="124"/>
        <v>0.75249500998003993</v>
      </c>
      <c r="AU85" s="1">
        <f t="shared" si="125"/>
        <v>0.17564870259481039</v>
      </c>
      <c r="AV85" s="1">
        <f t="shared" si="126"/>
        <v>0</v>
      </c>
      <c r="AW85" s="1">
        <f t="shared" si="127"/>
        <v>7.1856287425149698E-2</v>
      </c>
      <c r="AX85" s="1">
        <f t="shared" si="128"/>
        <v>0.75249500998003993</v>
      </c>
      <c r="AY85" s="1">
        <f t="shared" si="129"/>
        <v>0.17564870259481039</v>
      </c>
      <c r="AZ85" s="1">
        <f t="shared" si="130"/>
        <v>0</v>
      </c>
      <c r="BA85" s="1">
        <f t="shared" si="131"/>
        <v>7.1856287425149698E-2</v>
      </c>
      <c r="BB85" s="1">
        <f t="shared" si="132"/>
        <v>0.75249500998003993</v>
      </c>
      <c r="BC85" s="1">
        <f t="shared" si="133"/>
        <v>0.17564870259481039</v>
      </c>
      <c r="BD85" s="1">
        <f t="shared" si="134"/>
        <v>0</v>
      </c>
      <c r="BE85" s="1">
        <f t="shared" si="135"/>
        <v>0</v>
      </c>
      <c r="BF85" s="1">
        <f t="shared" si="136"/>
        <v>0.51696606786427146</v>
      </c>
      <c r="BG85" s="1">
        <f t="shared" si="137"/>
        <v>0.48303393213572854</v>
      </c>
      <c r="BH85" s="1">
        <f t="shared" si="138"/>
        <v>-0.28653796178599389</v>
      </c>
      <c r="BI85" s="1">
        <f t="shared" si="139"/>
        <v>-0.12349637566145286</v>
      </c>
      <c r="BJ85" s="1">
        <f t="shared" si="140"/>
        <v>-0.12349637566145286</v>
      </c>
      <c r="BK85" s="1">
        <f t="shared" si="141"/>
        <v>-0.12349637566145286</v>
      </c>
      <c r="BL85">
        <v>-0.24474271683761775</v>
      </c>
      <c r="BM85" s="1" t="s">
        <v>1304</v>
      </c>
      <c r="BN85" s="1" t="str">
        <f t="shared" si="142"/>
        <v>MINERIO</v>
      </c>
      <c r="BO85" s="1" t="s">
        <v>1304</v>
      </c>
    </row>
    <row r="86" spans="1:67" x14ac:dyDescent="0.25">
      <c r="A86" s="2" t="s">
        <v>1623</v>
      </c>
      <c r="B86" s="2" t="s">
        <v>103</v>
      </c>
      <c r="C86" s="2" t="s">
        <v>1408</v>
      </c>
      <c r="D86" s="2">
        <v>15712</v>
      </c>
      <c r="E86" s="2" t="s">
        <v>117</v>
      </c>
      <c r="F86" s="2">
        <v>25</v>
      </c>
      <c r="G86" s="2">
        <v>2</v>
      </c>
      <c r="H86" s="2">
        <v>120</v>
      </c>
      <c r="I86" s="2">
        <v>116</v>
      </c>
      <c r="J86" s="35">
        <v>0.54</v>
      </c>
      <c r="K86" s="7">
        <v>0.11</v>
      </c>
      <c r="N86" s="3">
        <v>0</v>
      </c>
      <c r="O86" s="3">
        <v>4382</v>
      </c>
      <c r="P86" s="3">
        <v>0</v>
      </c>
      <c r="Q86" s="3">
        <v>876</v>
      </c>
      <c r="R86" s="3">
        <v>0</v>
      </c>
      <c r="S86" s="3">
        <v>34</v>
      </c>
      <c r="T86" s="3">
        <v>2320</v>
      </c>
      <c r="U86" s="3">
        <v>458</v>
      </c>
      <c r="V86" s="3">
        <v>34</v>
      </c>
      <c r="W86" s="3">
        <v>58</v>
      </c>
      <c r="X86" s="3">
        <v>0</v>
      </c>
      <c r="Y86" s="3">
        <v>34</v>
      </c>
      <c r="Z86" s="3">
        <v>2320</v>
      </c>
      <c r="AA86" s="3">
        <v>458</v>
      </c>
      <c r="AB86" s="3">
        <v>34</v>
      </c>
      <c r="AC86" s="1">
        <v>58</v>
      </c>
      <c r="AD86" s="1">
        <v>0</v>
      </c>
      <c r="AE86" s="1">
        <v>34</v>
      </c>
      <c r="AF86" s="1">
        <v>2320</v>
      </c>
      <c r="AG86" s="1">
        <v>458</v>
      </c>
      <c r="AH86" s="1">
        <v>34</v>
      </c>
      <c r="AI86" s="1">
        <v>58</v>
      </c>
      <c r="AJ86" s="1">
        <v>0</v>
      </c>
      <c r="AK86" s="1">
        <v>1</v>
      </c>
      <c r="AL86" s="1">
        <v>1583</v>
      </c>
      <c r="AM86" s="1">
        <v>1297</v>
      </c>
      <c r="AN86" s="1">
        <v>2</v>
      </c>
      <c r="AO86" s="1">
        <v>16</v>
      </c>
      <c r="AP86" s="1">
        <f t="shared" si="120"/>
        <v>0</v>
      </c>
      <c r="AQ86" s="1">
        <f t="shared" si="121"/>
        <v>1</v>
      </c>
      <c r="AR86" s="1">
        <f t="shared" si="122"/>
        <v>0</v>
      </c>
      <c r="AS86" s="1">
        <f t="shared" si="123"/>
        <v>2.3415977961432508E-2</v>
      </c>
      <c r="AT86" s="1">
        <f t="shared" si="124"/>
        <v>0.79889807162534432</v>
      </c>
      <c r="AU86" s="1">
        <f t="shared" si="125"/>
        <v>0.17768595041322313</v>
      </c>
      <c r="AV86" s="1">
        <f t="shared" si="126"/>
        <v>0</v>
      </c>
      <c r="AW86" s="1">
        <f t="shared" si="127"/>
        <v>2.3415977961432508E-2</v>
      </c>
      <c r="AX86" s="1">
        <f t="shared" si="128"/>
        <v>0.79889807162534432</v>
      </c>
      <c r="AY86" s="1">
        <f t="shared" si="129"/>
        <v>0.17768595041322313</v>
      </c>
      <c r="AZ86" s="1">
        <f t="shared" si="130"/>
        <v>0</v>
      </c>
      <c r="BA86" s="1">
        <f t="shared" si="131"/>
        <v>2.3415977961432508E-2</v>
      </c>
      <c r="BB86" s="1">
        <f t="shared" si="132"/>
        <v>0.79889807162534432</v>
      </c>
      <c r="BC86" s="1">
        <f t="shared" si="133"/>
        <v>0.17768595041322313</v>
      </c>
      <c r="BD86" s="1">
        <f t="shared" si="134"/>
        <v>0</v>
      </c>
      <c r="BE86" s="1">
        <f t="shared" si="135"/>
        <v>1.0348395998620215E-3</v>
      </c>
      <c r="BF86" s="1">
        <f t="shared" si="136"/>
        <v>0.54605036219385994</v>
      </c>
      <c r="BG86" s="1">
        <f t="shared" si="137"/>
        <v>0.452914798206278</v>
      </c>
      <c r="BH86" s="1">
        <f t="shared" si="138"/>
        <v>-0.26276730049264152</v>
      </c>
      <c r="BI86" s="1">
        <f t="shared" si="139"/>
        <v>-9.7508627137156453E-2</v>
      </c>
      <c r="BJ86" s="1">
        <f t="shared" si="140"/>
        <v>-9.7508627137156453E-2</v>
      </c>
      <c r="BK86" s="1">
        <f t="shared" si="141"/>
        <v>-9.7508627137156453E-2</v>
      </c>
      <c r="BL86">
        <v>-0.2722360830643511</v>
      </c>
      <c r="BM86" s="1" t="s">
        <v>1304</v>
      </c>
      <c r="BN86" s="1" t="str">
        <f t="shared" si="142"/>
        <v>MINERIO</v>
      </c>
      <c r="BO86" s="1" t="s">
        <v>1304</v>
      </c>
    </row>
    <row r="87" spans="1:67" x14ac:dyDescent="0.25">
      <c r="A87" s="2" t="s">
        <v>1623</v>
      </c>
      <c r="B87" s="2" t="s">
        <v>103</v>
      </c>
      <c r="C87" s="2" t="s">
        <v>1408</v>
      </c>
      <c r="D87" s="2">
        <v>15822</v>
      </c>
      <c r="E87" s="2" t="s">
        <v>117</v>
      </c>
      <c r="F87" s="2">
        <v>25</v>
      </c>
      <c r="G87" s="2">
        <v>29</v>
      </c>
      <c r="H87" s="2">
        <v>147</v>
      </c>
      <c r="I87" s="2">
        <v>44</v>
      </c>
      <c r="J87" s="35">
        <v>0.22</v>
      </c>
      <c r="N87" s="3">
        <v>0</v>
      </c>
      <c r="O87" s="3">
        <v>2661</v>
      </c>
      <c r="P87" s="3">
        <v>0</v>
      </c>
      <c r="Q87" s="3">
        <v>569</v>
      </c>
      <c r="R87" s="3">
        <v>0</v>
      </c>
      <c r="S87" s="3">
        <v>19</v>
      </c>
      <c r="T87" s="3">
        <v>1412</v>
      </c>
      <c r="U87" s="3">
        <v>234</v>
      </c>
      <c r="V87" s="3">
        <v>25</v>
      </c>
      <c r="W87" s="3">
        <v>85</v>
      </c>
      <c r="X87" s="3">
        <v>0</v>
      </c>
      <c r="Y87" s="3">
        <v>19</v>
      </c>
      <c r="Z87" s="3">
        <v>1412</v>
      </c>
      <c r="AA87" s="3">
        <v>234</v>
      </c>
      <c r="AB87" s="3">
        <v>25</v>
      </c>
      <c r="AC87" s="1">
        <v>85</v>
      </c>
      <c r="AD87" s="1">
        <v>0</v>
      </c>
      <c r="AE87" s="1">
        <v>19</v>
      </c>
      <c r="AF87" s="1">
        <v>1412</v>
      </c>
      <c r="AG87" s="1">
        <v>234</v>
      </c>
      <c r="AH87" s="1">
        <v>25</v>
      </c>
      <c r="AI87" s="1">
        <v>85</v>
      </c>
      <c r="AJ87" s="1">
        <v>0</v>
      </c>
      <c r="AK87" s="1">
        <v>0</v>
      </c>
      <c r="AL87" s="1">
        <v>1037</v>
      </c>
      <c r="AM87" s="1">
        <v>725</v>
      </c>
      <c r="AN87" s="1">
        <v>0</v>
      </c>
      <c r="AO87" s="1">
        <v>13</v>
      </c>
      <c r="AP87" s="1">
        <f t="shared" si="120"/>
        <v>0</v>
      </c>
      <c r="AQ87" s="1">
        <f t="shared" si="121"/>
        <v>1</v>
      </c>
      <c r="AR87" s="1">
        <f t="shared" si="122"/>
        <v>0</v>
      </c>
      <c r="AS87" s="1">
        <f t="shared" si="123"/>
        <v>2.4788732394366197E-2</v>
      </c>
      <c r="AT87" s="1">
        <f t="shared" si="124"/>
        <v>0.79549295774647888</v>
      </c>
      <c r="AU87" s="1">
        <f t="shared" si="125"/>
        <v>0.17971830985915493</v>
      </c>
      <c r="AV87" s="1">
        <f t="shared" si="126"/>
        <v>0</v>
      </c>
      <c r="AW87" s="1">
        <f t="shared" si="127"/>
        <v>2.4788732394366197E-2</v>
      </c>
      <c r="AX87" s="1">
        <f t="shared" si="128"/>
        <v>0.79549295774647888</v>
      </c>
      <c r="AY87" s="1">
        <f t="shared" si="129"/>
        <v>0.17971830985915493</v>
      </c>
      <c r="AZ87" s="1">
        <f t="shared" si="130"/>
        <v>0</v>
      </c>
      <c r="BA87" s="1">
        <f t="shared" si="131"/>
        <v>2.4788732394366197E-2</v>
      </c>
      <c r="BB87" s="1">
        <f t="shared" si="132"/>
        <v>0.79549295774647888</v>
      </c>
      <c r="BC87" s="1">
        <f t="shared" si="133"/>
        <v>0.17971830985915493</v>
      </c>
      <c r="BD87" s="1">
        <f t="shared" si="134"/>
        <v>0</v>
      </c>
      <c r="BE87" s="1">
        <f t="shared" si="135"/>
        <v>0</v>
      </c>
      <c r="BF87" s="1">
        <f t="shared" si="136"/>
        <v>0.58422535211267601</v>
      </c>
      <c r="BG87" s="1">
        <f t="shared" si="137"/>
        <v>0.41577464788732393</v>
      </c>
      <c r="BH87" s="1">
        <f t="shared" si="138"/>
        <v>-0.23341960100207196</v>
      </c>
      <c r="BI87" s="1">
        <f t="shared" si="139"/>
        <v>-9.9363660675327939E-2</v>
      </c>
      <c r="BJ87" s="1">
        <f t="shared" si="140"/>
        <v>-9.9363660675327939E-2</v>
      </c>
      <c r="BK87" s="1">
        <f t="shared" si="141"/>
        <v>-9.9363660675327939E-2</v>
      </c>
      <c r="BL87">
        <v>-0.28966429684758788</v>
      </c>
      <c r="BM87" s="1" t="s">
        <v>1304</v>
      </c>
      <c r="BN87" s="1" t="str">
        <f t="shared" si="142"/>
        <v>MINERIO</v>
      </c>
      <c r="BO87" s="1" t="s">
        <v>1304</v>
      </c>
    </row>
    <row r="88" spans="1:67" x14ac:dyDescent="0.25">
      <c r="A88" s="2" t="s">
        <v>1623</v>
      </c>
      <c r="B88" s="2" t="s">
        <v>103</v>
      </c>
      <c r="C88" s="2" t="s">
        <v>1408</v>
      </c>
      <c r="D88" s="2">
        <v>15714</v>
      </c>
      <c r="E88" s="2" t="s">
        <v>117</v>
      </c>
      <c r="F88" s="2">
        <v>25</v>
      </c>
      <c r="G88" s="2">
        <v>4</v>
      </c>
      <c r="H88" s="2">
        <v>122</v>
      </c>
      <c r="I88" s="2">
        <v>50</v>
      </c>
      <c r="J88" s="35">
        <v>0.05</v>
      </c>
      <c r="K88" s="7">
        <v>0.12</v>
      </c>
      <c r="N88" s="3">
        <v>0</v>
      </c>
      <c r="O88" s="3">
        <v>3874</v>
      </c>
      <c r="P88" s="3">
        <v>0</v>
      </c>
      <c r="Q88" s="3">
        <v>603</v>
      </c>
      <c r="R88" s="3">
        <v>0</v>
      </c>
      <c r="S88" s="3">
        <v>34</v>
      </c>
      <c r="T88" s="3">
        <v>1932</v>
      </c>
      <c r="U88" s="3">
        <v>263</v>
      </c>
      <c r="V88" s="3">
        <v>74</v>
      </c>
      <c r="W88" s="3">
        <v>184</v>
      </c>
      <c r="X88" s="3">
        <v>0</v>
      </c>
      <c r="Y88" s="3">
        <v>34</v>
      </c>
      <c r="Z88" s="3">
        <v>1932</v>
      </c>
      <c r="AA88" s="3">
        <v>263</v>
      </c>
      <c r="AB88" s="3">
        <v>74</v>
      </c>
      <c r="AC88" s="1">
        <v>184</v>
      </c>
      <c r="AD88" s="1">
        <v>0</v>
      </c>
      <c r="AE88" s="1">
        <v>34</v>
      </c>
      <c r="AF88" s="1">
        <v>1932</v>
      </c>
      <c r="AG88" s="1">
        <v>263</v>
      </c>
      <c r="AH88" s="1">
        <v>74</v>
      </c>
      <c r="AI88" s="1">
        <v>184</v>
      </c>
      <c r="AJ88" s="1">
        <v>0</v>
      </c>
      <c r="AK88" s="1">
        <v>0</v>
      </c>
      <c r="AL88" s="1">
        <v>1517</v>
      </c>
      <c r="AM88" s="1">
        <v>945</v>
      </c>
      <c r="AN88" s="1">
        <v>0</v>
      </c>
      <c r="AO88" s="1">
        <v>25</v>
      </c>
      <c r="AP88" s="1">
        <f t="shared" si="120"/>
        <v>0</v>
      </c>
      <c r="AQ88" s="1">
        <f t="shared" si="121"/>
        <v>1</v>
      </c>
      <c r="AR88" s="1">
        <f t="shared" si="122"/>
        <v>0</v>
      </c>
      <c r="AS88" s="1">
        <f t="shared" si="123"/>
        <v>4.3425814234016889E-2</v>
      </c>
      <c r="AT88" s="1">
        <f t="shared" si="124"/>
        <v>0.77683956574185764</v>
      </c>
      <c r="AU88" s="1">
        <f t="shared" si="125"/>
        <v>0.17973462002412546</v>
      </c>
      <c r="AV88" s="1">
        <f t="shared" si="126"/>
        <v>0</v>
      </c>
      <c r="AW88" s="1">
        <f t="shared" si="127"/>
        <v>4.3425814234016889E-2</v>
      </c>
      <c r="AX88" s="1">
        <f t="shared" si="128"/>
        <v>0.77683956574185764</v>
      </c>
      <c r="AY88" s="1">
        <f t="shared" si="129"/>
        <v>0.17973462002412546</v>
      </c>
      <c r="AZ88" s="1">
        <f t="shared" si="130"/>
        <v>0</v>
      </c>
      <c r="BA88" s="1">
        <f t="shared" si="131"/>
        <v>4.3425814234016889E-2</v>
      </c>
      <c r="BB88" s="1">
        <f t="shared" si="132"/>
        <v>0.77683956574185764</v>
      </c>
      <c r="BC88" s="1">
        <f t="shared" si="133"/>
        <v>0.17973462002412546</v>
      </c>
      <c r="BD88" s="1">
        <f t="shared" si="134"/>
        <v>0</v>
      </c>
      <c r="BE88" s="1">
        <f t="shared" si="135"/>
        <v>0</v>
      </c>
      <c r="BF88" s="1">
        <f t="shared" si="136"/>
        <v>0.60997185363892237</v>
      </c>
      <c r="BG88" s="1">
        <f t="shared" si="137"/>
        <v>0.39002814636107758</v>
      </c>
      <c r="BH88" s="1">
        <f t="shared" si="138"/>
        <v>-0.21469020448320553</v>
      </c>
      <c r="BI88" s="1">
        <f t="shared" si="139"/>
        <v>-0.10966866319046147</v>
      </c>
      <c r="BJ88" s="1">
        <f t="shared" si="140"/>
        <v>-0.10966866319046147</v>
      </c>
      <c r="BK88" s="1">
        <f t="shared" si="141"/>
        <v>-0.10966866319046147</v>
      </c>
      <c r="BL88">
        <v>-0.29904134653859227</v>
      </c>
      <c r="BM88" s="1" t="s">
        <v>1304</v>
      </c>
      <c r="BN88" s="1" t="str">
        <f t="shared" si="142"/>
        <v>MINERIO</v>
      </c>
      <c r="BO88" s="1" t="s">
        <v>1304</v>
      </c>
    </row>
    <row r="89" spans="1:67" x14ac:dyDescent="0.25">
      <c r="A89" s="2" t="s">
        <v>1623</v>
      </c>
      <c r="B89" s="2" t="s">
        <v>103</v>
      </c>
      <c r="C89" s="2" t="s">
        <v>1408</v>
      </c>
      <c r="D89" s="2">
        <v>15811</v>
      </c>
      <c r="E89" s="2" t="s">
        <v>117</v>
      </c>
      <c r="F89" s="2">
        <v>25</v>
      </c>
      <c r="G89" s="2">
        <v>18</v>
      </c>
      <c r="H89" s="2">
        <v>136</v>
      </c>
      <c r="I89" s="2">
        <v>6</v>
      </c>
      <c r="J89" s="35">
        <v>0.08</v>
      </c>
      <c r="N89" s="3">
        <v>0</v>
      </c>
      <c r="O89" s="3">
        <v>4982</v>
      </c>
      <c r="P89" s="3">
        <v>0</v>
      </c>
      <c r="Q89" s="3">
        <v>816</v>
      </c>
      <c r="R89" s="3">
        <v>0</v>
      </c>
      <c r="S89" s="3">
        <v>26</v>
      </c>
      <c r="T89" s="3">
        <v>2551</v>
      </c>
      <c r="U89" s="3">
        <v>488</v>
      </c>
      <c r="V89" s="3">
        <v>35</v>
      </c>
      <c r="W89" s="3">
        <v>123</v>
      </c>
      <c r="X89" s="3">
        <v>0</v>
      </c>
      <c r="Y89" s="3">
        <v>26</v>
      </c>
      <c r="Z89" s="3">
        <v>2551</v>
      </c>
      <c r="AA89" s="3">
        <v>488</v>
      </c>
      <c r="AB89" s="3">
        <v>35</v>
      </c>
      <c r="AC89" s="1">
        <v>123</v>
      </c>
      <c r="AD89" s="1">
        <v>0</v>
      </c>
      <c r="AE89" s="1">
        <v>26</v>
      </c>
      <c r="AF89" s="1">
        <v>2551</v>
      </c>
      <c r="AG89" s="1">
        <v>488</v>
      </c>
      <c r="AH89" s="1">
        <v>35</v>
      </c>
      <c r="AI89" s="1">
        <v>123</v>
      </c>
      <c r="AJ89" s="1">
        <v>0</v>
      </c>
      <c r="AK89" s="1">
        <v>0</v>
      </c>
      <c r="AL89" s="1">
        <v>1659</v>
      </c>
      <c r="AM89" s="1">
        <v>1546</v>
      </c>
      <c r="AN89" s="1">
        <v>0</v>
      </c>
      <c r="AO89" s="1">
        <v>18</v>
      </c>
      <c r="AP89" s="1">
        <f t="shared" si="120"/>
        <v>0</v>
      </c>
      <c r="AQ89" s="1">
        <f t="shared" si="121"/>
        <v>1</v>
      </c>
      <c r="AR89" s="1">
        <f t="shared" si="122"/>
        <v>0</v>
      </c>
      <c r="AS89" s="1">
        <f t="shared" si="123"/>
        <v>1.8926466025442134E-2</v>
      </c>
      <c r="AT89" s="1">
        <f t="shared" si="124"/>
        <v>0.79149860378529324</v>
      </c>
      <c r="AU89" s="1">
        <f t="shared" si="125"/>
        <v>0.18957493018926466</v>
      </c>
      <c r="AV89" s="1">
        <f t="shared" si="126"/>
        <v>0</v>
      </c>
      <c r="AW89" s="1">
        <f t="shared" si="127"/>
        <v>1.8926466025442134E-2</v>
      </c>
      <c r="AX89" s="1">
        <f t="shared" si="128"/>
        <v>0.79149860378529324</v>
      </c>
      <c r="AY89" s="1">
        <f t="shared" si="129"/>
        <v>0.18957493018926466</v>
      </c>
      <c r="AZ89" s="1">
        <f t="shared" si="130"/>
        <v>0</v>
      </c>
      <c r="BA89" s="1">
        <f t="shared" si="131"/>
        <v>1.8926466025442134E-2</v>
      </c>
      <c r="BB89" s="1">
        <f t="shared" si="132"/>
        <v>0.79149860378529324</v>
      </c>
      <c r="BC89" s="1">
        <f t="shared" si="133"/>
        <v>0.18957493018926466</v>
      </c>
      <c r="BD89" s="1">
        <f t="shared" si="134"/>
        <v>0</v>
      </c>
      <c r="BE89" s="1">
        <f t="shared" si="135"/>
        <v>0</v>
      </c>
      <c r="BF89" s="1">
        <f t="shared" si="136"/>
        <v>0.51473782190505735</v>
      </c>
      <c r="BG89" s="1">
        <f t="shared" si="137"/>
        <v>0.4852621780949426</v>
      </c>
      <c r="BH89" s="1">
        <f t="shared" si="138"/>
        <v>-0.28841391948797385</v>
      </c>
      <c r="BI89" s="1">
        <f t="shared" si="139"/>
        <v>-0.10154984690254444</v>
      </c>
      <c r="BJ89" s="1">
        <f t="shared" si="140"/>
        <v>-0.10154984690254444</v>
      </c>
      <c r="BK89" s="1">
        <f t="shared" si="141"/>
        <v>-0.10154984690254444</v>
      </c>
      <c r="BL89">
        <v>-0.21316267917172799</v>
      </c>
      <c r="BM89" s="1" t="s">
        <v>1304</v>
      </c>
      <c r="BN89" s="1" t="str">
        <f t="shared" si="142"/>
        <v>MINERIO</v>
      </c>
      <c r="BO89" s="1" t="s">
        <v>1304</v>
      </c>
    </row>
    <row r="90" spans="1:67" x14ac:dyDescent="0.25">
      <c r="A90" s="2" t="s">
        <v>1623</v>
      </c>
      <c r="B90" s="2" t="s">
        <v>103</v>
      </c>
      <c r="C90" s="2" t="s">
        <v>1408</v>
      </c>
      <c r="D90" s="2">
        <v>15820</v>
      </c>
      <c r="E90" s="2" t="s">
        <v>117</v>
      </c>
      <c r="F90" s="2">
        <v>25</v>
      </c>
      <c r="G90" s="2">
        <v>27</v>
      </c>
      <c r="H90" s="2">
        <v>145</v>
      </c>
      <c r="I90" s="2">
        <v>40</v>
      </c>
      <c r="J90" s="35">
        <v>0.5</v>
      </c>
      <c r="N90" s="3">
        <v>0</v>
      </c>
      <c r="O90" s="3">
        <v>3328</v>
      </c>
      <c r="P90" s="3">
        <v>0</v>
      </c>
      <c r="Q90" s="3">
        <v>608</v>
      </c>
      <c r="R90" s="3">
        <v>0</v>
      </c>
      <c r="S90" s="3">
        <v>22</v>
      </c>
      <c r="T90" s="3">
        <v>1721</v>
      </c>
      <c r="U90" s="3">
        <v>330</v>
      </c>
      <c r="V90" s="3">
        <v>26</v>
      </c>
      <c r="W90" s="3">
        <v>84</v>
      </c>
      <c r="X90" s="3">
        <v>0</v>
      </c>
      <c r="Y90" s="3">
        <v>22</v>
      </c>
      <c r="Z90" s="3">
        <v>1721</v>
      </c>
      <c r="AA90" s="3">
        <v>330</v>
      </c>
      <c r="AB90" s="3">
        <v>26</v>
      </c>
      <c r="AC90" s="1">
        <v>84</v>
      </c>
      <c r="AD90" s="1">
        <v>0</v>
      </c>
      <c r="AE90" s="1">
        <v>22</v>
      </c>
      <c r="AF90" s="1">
        <v>1721</v>
      </c>
      <c r="AG90" s="1">
        <v>330</v>
      </c>
      <c r="AH90" s="1">
        <v>26</v>
      </c>
      <c r="AI90" s="1">
        <v>84</v>
      </c>
      <c r="AJ90" s="1">
        <v>0</v>
      </c>
      <c r="AK90" s="1">
        <v>4</v>
      </c>
      <c r="AL90" s="1">
        <v>1214</v>
      </c>
      <c r="AM90" s="1">
        <v>949</v>
      </c>
      <c r="AN90" s="1">
        <v>2</v>
      </c>
      <c r="AO90" s="1">
        <v>14</v>
      </c>
      <c r="AP90" s="1">
        <f t="shared" si="120"/>
        <v>0</v>
      </c>
      <c r="AQ90" s="1">
        <f t="shared" si="121"/>
        <v>1</v>
      </c>
      <c r="AR90" s="1">
        <f t="shared" si="122"/>
        <v>0</v>
      </c>
      <c r="AS90" s="1">
        <f t="shared" si="123"/>
        <v>2.1988089784699953E-2</v>
      </c>
      <c r="AT90" s="1">
        <f t="shared" si="124"/>
        <v>0.7883646358222629</v>
      </c>
      <c r="AU90" s="1">
        <f t="shared" si="125"/>
        <v>0.18964727439303711</v>
      </c>
      <c r="AV90" s="1">
        <f t="shared" si="126"/>
        <v>0</v>
      </c>
      <c r="AW90" s="1">
        <f t="shared" si="127"/>
        <v>2.1988089784699953E-2</v>
      </c>
      <c r="AX90" s="1">
        <f t="shared" si="128"/>
        <v>0.7883646358222629</v>
      </c>
      <c r="AY90" s="1">
        <f t="shared" si="129"/>
        <v>0.18964727439303711</v>
      </c>
      <c r="AZ90" s="1">
        <f t="shared" si="130"/>
        <v>0</v>
      </c>
      <c r="BA90" s="1">
        <f t="shared" si="131"/>
        <v>2.1988089784699953E-2</v>
      </c>
      <c r="BB90" s="1">
        <f t="shared" si="132"/>
        <v>0.7883646358222629</v>
      </c>
      <c r="BC90" s="1">
        <f t="shared" si="133"/>
        <v>0.18964727439303711</v>
      </c>
      <c r="BD90" s="1">
        <f t="shared" si="134"/>
        <v>0</v>
      </c>
      <c r="BE90" s="1">
        <f t="shared" si="135"/>
        <v>2.7485112230874941E-3</v>
      </c>
      <c r="BF90" s="1">
        <f t="shared" si="136"/>
        <v>0.55611543747136971</v>
      </c>
      <c r="BG90" s="1">
        <f t="shared" si="137"/>
        <v>0.44113605130554284</v>
      </c>
      <c r="BH90" s="1">
        <f t="shared" si="138"/>
        <v>-0.25483504896990039</v>
      </c>
      <c r="BI90" s="1">
        <f t="shared" si="139"/>
        <v>-0.10327286538157895</v>
      </c>
      <c r="BJ90" s="1">
        <f t="shared" si="140"/>
        <v>-0.10327286538157895</v>
      </c>
      <c r="BK90" s="1">
        <f t="shared" si="141"/>
        <v>-0.10327286538157895</v>
      </c>
      <c r="BL90">
        <v>-0.23482232941747153</v>
      </c>
      <c r="BM90" s="1" t="s">
        <v>1304</v>
      </c>
      <c r="BN90" s="1" t="str">
        <f t="shared" si="142"/>
        <v>MINERIO</v>
      </c>
      <c r="BO90" s="1" t="s">
        <v>1304</v>
      </c>
    </row>
    <row r="91" spans="1:67" x14ac:dyDescent="0.25">
      <c r="A91" s="2" t="s">
        <v>1362</v>
      </c>
      <c r="B91" s="2" t="s">
        <v>103</v>
      </c>
      <c r="C91" s="2" t="s">
        <v>953</v>
      </c>
      <c r="D91" s="2">
        <f>D90+1</f>
        <v>15821</v>
      </c>
      <c r="E91" s="6" t="s">
        <v>117</v>
      </c>
      <c r="F91" s="2">
        <v>2</v>
      </c>
      <c r="G91" s="2">
        <v>6</v>
      </c>
      <c r="H91" s="2">
        <f>H90+1</f>
        <v>146</v>
      </c>
      <c r="I91" s="2">
        <v>36</v>
      </c>
      <c r="J91" s="35">
        <v>-888</v>
      </c>
      <c r="K91" s="2"/>
      <c r="L91" s="2"/>
      <c r="M91" s="2"/>
      <c r="N91" s="2">
        <v>18</v>
      </c>
      <c r="O91" s="2">
        <v>1887</v>
      </c>
      <c r="P91" s="2">
        <v>0</v>
      </c>
      <c r="Q91" s="2">
        <v>455</v>
      </c>
      <c r="R91" s="5">
        <v>0</v>
      </c>
      <c r="S91" s="5">
        <v>3</v>
      </c>
      <c r="T91" s="5">
        <v>934</v>
      </c>
      <c r="U91" s="5">
        <v>298</v>
      </c>
      <c r="V91" s="5">
        <v>4</v>
      </c>
      <c r="W91" s="5">
        <v>34</v>
      </c>
      <c r="X91" s="5">
        <v>0</v>
      </c>
      <c r="Y91" s="5">
        <v>3</v>
      </c>
      <c r="Z91" s="5">
        <v>832</v>
      </c>
      <c r="AA91" s="5">
        <v>419</v>
      </c>
      <c r="AB91" s="5">
        <v>3</v>
      </c>
      <c r="AC91" s="5">
        <v>16</v>
      </c>
      <c r="AD91" s="5">
        <v>0</v>
      </c>
      <c r="AE91" s="5">
        <v>8</v>
      </c>
      <c r="AF91" s="5">
        <v>1005</v>
      </c>
      <c r="AG91" s="5">
        <v>176</v>
      </c>
      <c r="AH91" s="5">
        <v>13</v>
      </c>
      <c r="AI91" s="5">
        <v>71</v>
      </c>
      <c r="AJ91" s="5">
        <v>0</v>
      </c>
      <c r="AK91" s="5">
        <v>1</v>
      </c>
      <c r="AL91" s="5">
        <v>730</v>
      </c>
      <c r="AM91" s="5">
        <v>533</v>
      </c>
      <c r="AN91" s="5">
        <v>1</v>
      </c>
      <c r="AO91" s="5">
        <v>8</v>
      </c>
      <c r="AP91" s="1">
        <f t="shared" si="120"/>
        <v>7.6271186440677969E-3</v>
      </c>
      <c r="AQ91" s="1">
        <f t="shared" si="121"/>
        <v>0.99237288135593216</v>
      </c>
      <c r="AR91" s="1">
        <f t="shared" si="122"/>
        <v>0</v>
      </c>
      <c r="AS91" s="1">
        <f t="shared" si="123"/>
        <v>5.4988216810683424E-3</v>
      </c>
      <c r="AT91" s="1">
        <f t="shared" si="124"/>
        <v>0.73369992144540452</v>
      </c>
      <c r="AU91" s="1">
        <f t="shared" si="125"/>
        <v>0.26080125687352712</v>
      </c>
      <c r="AV91" s="1">
        <f t="shared" si="126"/>
        <v>0</v>
      </c>
      <c r="AW91" s="1">
        <f t="shared" si="127"/>
        <v>4.7132757266300082E-3</v>
      </c>
      <c r="AX91" s="1">
        <f t="shared" si="128"/>
        <v>0.65357423409269444</v>
      </c>
      <c r="AY91" s="1">
        <f t="shared" si="129"/>
        <v>0.34171249018067557</v>
      </c>
      <c r="AZ91" s="1">
        <f t="shared" si="130"/>
        <v>0</v>
      </c>
      <c r="BA91" s="1">
        <f t="shared" si="131"/>
        <v>1.6496465043205028E-2</v>
      </c>
      <c r="BB91" s="1">
        <f t="shared" si="132"/>
        <v>0.78947368421052633</v>
      </c>
      <c r="BC91" s="1">
        <f t="shared" si="133"/>
        <v>0.19402985074626866</v>
      </c>
      <c r="BD91" s="1">
        <f t="shared" si="134"/>
        <v>0</v>
      </c>
      <c r="BE91" s="1">
        <f t="shared" si="135"/>
        <v>1.5710919088766694E-3</v>
      </c>
      <c r="BF91" s="1">
        <f t="shared" si="136"/>
        <v>0.57344854673998424</v>
      </c>
      <c r="BG91" s="1">
        <f t="shared" si="137"/>
        <v>0.42498036135113904</v>
      </c>
      <c r="BH91" s="1">
        <f t="shared" si="138"/>
        <v>-0.24150554353319953</v>
      </c>
      <c r="BI91" s="1">
        <f t="shared" si="139"/>
        <v>-0.18470507736293146</v>
      </c>
      <c r="BJ91" s="1">
        <f t="shared" si="140"/>
        <v>-0.13448152742356206</v>
      </c>
      <c r="BK91" s="1">
        <f t="shared" si="141"/>
        <v>-0.10266234189714771</v>
      </c>
      <c r="BL91">
        <v>-0.55318846372061781</v>
      </c>
      <c r="BM91" s="1" t="s">
        <v>1304</v>
      </c>
      <c r="BN91" s="1" t="str">
        <f t="shared" si="142"/>
        <v>ESTERIL</v>
      </c>
      <c r="BO91" s="1" t="s">
        <v>1304</v>
      </c>
    </row>
    <row r="92" spans="1:67" x14ac:dyDescent="0.25">
      <c r="A92" s="2" t="s">
        <v>1623</v>
      </c>
      <c r="B92" s="2" t="s">
        <v>103</v>
      </c>
      <c r="C92" s="2" t="s">
        <v>1408</v>
      </c>
      <c r="D92" s="2">
        <v>15717</v>
      </c>
      <c r="E92" s="2" t="s">
        <v>117</v>
      </c>
      <c r="F92" s="2">
        <v>25</v>
      </c>
      <c r="G92" s="2">
        <v>7</v>
      </c>
      <c r="H92" s="2">
        <v>125</v>
      </c>
      <c r="I92" s="2">
        <v>28</v>
      </c>
      <c r="J92" s="35">
        <v>0.48</v>
      </c>
      <c r="K92" s="7">
        <v>0.34</v>
      </c>
      <c r="N92" s="3">
        <v>0</v>
      </c>
      <c r="O92" s="3">
        <v>2003</v>
      </c>
      <c r="P92" s="3">
        <v>0</v>
      </c>
      <c r="Q92" s="3">
        <v>435</v>
      </c>
      <c r="R92" s="3">
        <v>0</v>
      </c>
      <c r="S92" s="3">
        <v>61</v>
      </c>
      <c r="T92" s="3">
        <v>943</v>
      </c>
      <c r="U92" s="3">
        <v>192</v>
      </c>
      <c r="V92" s="3">
        <v>65</v>
      </c>
      <c r="W92" s="3">
        <v>74</v>
      </c>
      <c r="X92" s="3">
        <v>0</v>
      </c>
      <c r="Y92" s="3">
        <v>61</v>
      </c>
      <c r="Z92" s="3">
        <v>943</v>
      </c>
      <c r="AA92" s="3">
        <v>192</v>
      </c>
      <c r="AB92" s="3">
        <v>65</v>
      </c>
      <c r="AC92" s="1">
        <v>74</v>
      </c>
      <c r="AD92" s="1">
        <v>0</v>
      </c>
      <c r="AE92" s="1">
        <v>61</v>
      </c>
      <c r="AF92" s="1">
        <v>943</v>
      </c>
      <c r="AG92" s="1">
        <v>192</v>
      </c>
      <c r="AH92" s="1">
        <v>65</v>
      </c>
      <c r="AI92" s="1">
        <v>74</v>
      </c>
      <c r="AJ92" s="1">
        <v>0</v>
      </c>
      <c r="AK92" s="1">
        <v>1</v>
      </c>
      <c r="AL92" s="1">
        <v>762</v>
      </c>
      <c r="AM92" s="1">
        <v>539</v>
      </c>
      <c r="AN92" s="1">
        <v>8</v>
      </c>
      <c r="AO92" s="1">
        <v>23</v>
      </c>
      <c r="AP92" s="1">
        <f t="shared" si="120"/>
        <v>0</v>
      </c>
      <c r="AQ92" s="1">
        <f t="shared" si="121"/>
        <v>1</v>
      </c>
      <c r="AR92" s="1">
        <f t="shared" si="122"/>
        <v>0</v>
      </c>
      <c r="AS92" s="1">
        <f t="shared" si="123"/>
        <v>9.4382022471910118E-2</v>
      </c>
      <c r="AT92" s="1">
        <f t="shared" si="124"/>
        <v>0.70636704119850191</v>
      </c>
      <c r="AU92" s="1">
        <f t="shared" si="125"/>
        <v>0.19925093632958801</v>
      </c>
      <c r="AV92" s="1">
        <f t="shared" si="126"/>
        <v>0</v>
      </c>
      <c r="AW92" s="1">
        <f t="shared" si="127"/>
        <v>9.4382022471910118E-2</v>
      </c>
      <c r="AX92" s="1">
        <f t="shared" si="128"/>
        <v>0.70636704119850191</v>
      </c>
      <c r="AY92" s="1">
        <f t="shared" si="129"/>
        <v>0.19925093632958801</v>
      </c>
      <c r="AZ92" s="1">
        <f t="shared" si="130"/>
        <v>0</v>
      </c>
      <c r="BA92" s="1">
        <f t="shared" si="131"/>
        <v>9.4382022471910118E-2</v>
      </c>
      <c r="BB92" s="1">
        <f t="shared" si="132"/>
        <v>0.70636704119850191</v>
      </c>
      <c r="BC92" s="1">
        <f t="shared" si="133"/>
        <v>0.19925093632958801</v>
      </c>
      <c r="BD92" s="1">
        <f t="shared" si="134"/>
        <v>0</v>
      </c>
      <c r="BE92" s="1">
        <f t="shared" si="135"/>
        <v>6.7516879219804947E-3</v>
      </c>
      <c r="BF92" s="1">
        <f t="shared" si="136"/>
        <v>0.57164291072768192</v>
      </c>
      <c r="BG92" s="1">
        <f t="shared" si="137"/>
        <v>0.42160540135033758</v>
      </c>
      <c r="BH92" s="1">
        <f t="shared" si="138"/>
        <v>-0.24287517807425871</v>
      </c>
      <c r="BI92" s="1">
        <f t="shared" si="139"/>
        <v>-0.15096957296326563</v>
      </c>
      <c r="BJ92" s="1">
        <f t="shared" si="140"/>
        <v>-0.15096957296326563</v>
      </c>
      <c r="BK92" s="1">
        <f t="shared" si="141"/>
        <v>-0.15096957296326563</v>
      </c>
      <c r="BL92">
        <v>-0.1799572813956323</v>
      </c>
      <c r="BM92" s="1" t="s">
        <v>1304</v>
      </c>
      <c r="BN92" s="1" t="str">
        <f t="shared" si="142"/>
        <v>MINERIO</v>
      </c>
      <c r="BO92" s="1" t="s">
        <v>1304</v>
      </c>
    </row>
    <row r="93" spans="1:67" x14ac:dyDescent="0.25">
      <c r="A93" s="2" t="s">
        <v>1362</v>
      </c>
      <c r="B93" s="2" t="s">
        <v>104</v>
      </c>
      <c r="C93" s="2" t="s">
        <v>161</v>
      </c>
      <c r="D93" s="2">
        <f>D92+1</f>
        <v>15718</v>
      </c>
      <c r="E93" s="6" t="s">
        <v>117</v>
      </c>
      <c r="F93" s="2">
        <v>2</v>
      </c>
      <c r="G93" s="2">
        <v>29</v>
      </c>
      <c r="H93" s="2">
        <f>H92+1</f>
        <v>126</v>
      </c>
      <c r="I93" s="2">
        <v>6</v>
      </c>
      <c r="J93" s="35">
        <v>2.5000000000000001E-2</v>
      </c>
      <c r="K93" s="2"/>
      <c r="L93" s="2"/>
      <c r="M93" s="2"/>
      <c r="N93" s="2">
        <v>0</v>
      </c>
      <c r="O93" s="2">
        <v>849</v>
      </c>
      <c r="P93" s="2">
        <v>0</v>
      </c>
      <c r="Q93" s="2">
        <v>0</v>
      </c>
      <c r="R93" s="5">
        <v>0</v>
      </c>
      <c r="S93" s="5">
        <v>15</v>
      </c>
      <c r="T93" s="5">
        <v>236</v>
      </c>
      <c r="U93" s="5">
        <v>126</v>
      </c>
      <c r="V93" s="5">
        <v>2</v>
      </c>
      <c r="W93" s="5">
        <v>0</v>
      </c>
      <c r="X93" s="5">
        <v>0</v>
      </c>
      <c r="Y93" s="5">
        <v>5</v>
      </c>
      <c r="Z93" s="5">
        <v>206</v>
      </c>
      <c r="AA93" s="5">
        <v>138</v>
      </c>
      <c r="AB93" s="5">
        <v>0</v>
      </c>
      <c r="AC93" s="5">
        <v>0</v>
      </c>
      <c r="AD93" s="5">
        <v>0</v>
      </c>
      <c r="AE93" s="5">
        <v>28</v>
      </c>
      <c r="AF93" s="5">
        <v>271</v>
      </c>
      <c r="AG93" s="5">
        <v>76</v>
      </c>
      <c r="AH93" s="5">
        <v>4</v>
      </c>
      <c r="AI93" s="5">
        <v>0</v>
      </c>
      <c r="AJ93" s="5">
        <v>0</v>
      </c>
      <c r="AK93" s="5">
        <v>1</v>
      </c>
      <c r="AL93" s="5">
        <v>179</v>
      </c>
      <c r="AM93" s="5">
        <v>199</v>
      </c>
      <c r="AN93" s="5">
        <v>0</v>
      </c>
      <c r="AO93" s="5">
        <v>0</v>
      </c>
      <c r="AP93" s="1">
        <f t="shared" si="120"/>
        <v>0</v>
      </c>
      <c r="AQ93" s="1">
        <f t="shared" si="121"/>
        <v>1</v>
      </c>
      <c r="AR93" s="1">
        <f t="shared" si="122"/>
        <v>0</v>
      </c>
      <c r="AS93" s="1">
        <f t="shared" si="123"/>
        <v>4.4854881266490766E-2</v>
      </c>
      <c r="AT93" s="1">
        <f t="shared" si="124"/>
        <v>0.62269129287598945</v>
      </c>
      <c r="AU93" s="1">
        <f t="shared" si="125"/>
        <v>0.33245382585751981</v>
      </c>
      <c r="AV93" s="1">
        <f t="shared" si="126"/>
        <v>0</v>
      </c>
      <c r="AW93" s="1">
        <f t="shared" si="127"/>
        <v>1.4326647564469915E-2</v>
      </c>
      <c r="AX93" s="1">
        <f t="shared" si="128"/>
        <v>0.5902578796561605</v>
      </c>
      <c r="AY93" s="1">
        <f t="shared" si="129"/>
        <v>0.39541547277936961</v>
      </c>
      <c r="AZ93" s="1">
        <f t="shared" si="130"/>
        <v>0</v>
      </c>
      <c r="BA93" s="1">
        <f t="shared" si="131"/>
        <v>8.4432717678100261E-2</v>
      </c>
      <c r="BB93" s="1">
        <f t="shared" si="132"/>
        <v>0.71503957783641159</v>
      </c>
      <c r="BC93" s="1">
        <f t="shared" si="133"/>
        <v>0.20052770448548812</v>
      </c>
      <c r="BD93" s="1">
        <f t="shared" si="134"/>
        <v>0</v>
      </c>
      <c r="BE93" s="1">
        <f t="shared" si="135"/>
        <v>2.6385224274406332E-3</v>
      </c>
      <c r="BF93" s="1">
        <f t="shared" si="136"/>
        <v>0.47229551451187335</v>
      </c>
      <c r="BG93" s="1">
        <f t="shared" si="137"/>
        <v>0.52506596306068598</v>
      </c>
      <c r="BH93" s="1">
        <f t="shared" si="138"/>
        <v>-0.32578617898817919</v>
      </c>
      <c r="BI93" s="1">
        <f t="shared" si="139"/>
        <v>-0.22895820659002647</v>
      </c>
      <c r="BJ93" s="1">
        <f t="shared" si="140"/>
        <v>-0.20572720699796576</v>
      </c>
      <c r="BK93" s="1">
        <f t="shared" si="141"/>
        <v>-0.14566991909366664</v>
      </c>
      <c r="BL93">
        <v>-0.56267629034542976</v>
      </c>
      <c r="BM93" s="1" t="s">
        <v>1304</v>
      </c>
      <c r="BN93" s="1" t="str">
        <f t="shared" si="142"/>
        <v>ESTERIL</v>
      </c>
      <c r="BO93" s="1" t="s">
        <v>1304</v>
      </c>
    </row>
    <row r="94" spans="1:67" x14ac:dyDescent="0.25">
      <c r="A94" s="2" t="s">
        <v>1623</v>
      </c>
      <c r="B94" s="2" t="s">
        <v>103</v>
      </c>
      <c r="C94" s="2" t="s">
        <v>1408</v>
      </c>
      <c r="D94" s="2">
        <v>15825</v>
      </c>
      <c r="E94" s="2" t="s">
        <v>117</v>
      </c>
      <c r="F94" s="2">
        <v>25</v>
      </c>
      <c r="G94" s="2">
        <v>32</v>
      </c>
      <c r="H94" s="2">
        <v>150</v>
      </c>
      <c r="I94" s="2">
        <v>18</v>
      </c>
      <c r="J94" s="35">
        <v>0.23</v>
      </c>
      <c r="N94" s="3">
        <v>54</v>
      </c>
      <c r="O94" s="3">
        <v>1420</v>
      </c>
      <c r="P94" s="3">
        <v>0</v>
      </c>
      <c r="Q94" s="3">
        <v>554</v>
      </c>
      <c r="R94" s="3">
        <v>0</v>
      </c>
      <c r="S94" s="3">
        <v>22</v>
      </c>
      <c r="T94" s="3">
        <v>786</v>
      </c>
      <c r="U94" s="3">
        <v>153</v>
      </c>
      <c r="V94" s="3">
        <v>28</v>
      </c>
      <c r="W94" s="3">
        <v>57</v>
      </c>
      <c r="X94" s="3">
        <v>0</v>
      </c>
      <c r="Y94" s="3">
        <v>22</v>
      </c>
      <c r="Z94" s="3">
        <v>786</v>
      </c>
      <c r="AA94" s="3">
        <v>153</v>
      </c>
      <c r="AB94" s="3">
        <v>28</v>
      </c>
      <c r="AC94" s="1">
        <v>57</v>
      </c>
      <c r="AD94" s="1">
        <v>0</v>
      </c>
      <c r="AE94" s="1">
        <v>22</v>
      </c>
      <c r="AF94" s="1">
        <v>786</v>
      </c>
      <c r="AG94" s="1">
        <v>153</v>
      </c>
      <c r="AH94" s="1">
        <v>28</v>
      </c>
      <c r="AI94" s="1">
        <v>57</v>
      </c>
      <c r="AJ94" s="1">
        <v>0</v>
      </c>
      <c r="AK94" s="1">
        <v>4</v>
      </c>
      <c r="AL94" s="1">
        <v>562</v>
      </c>
      <c r="AM94" s="1">
        <v>458</v>
      </c>
      <c r="AN94" s="1">
        <v>1</v>
      </c>
      <c r="AO94" s="1">
        <v>20</v>
      </c>
      <c r="AP94" s="1">
        <f t="shared" si="120"/>
        <v>2.6627218934911243E-2</v>
      </c>
      <c r="AQ94" s="1">
        <f t="shared" si="121"/>
        <v>0.97337278106508873</v>
      </c>
      <c r="AR94" s="1">
        <f t="shared" si="122"/>
        <v>0</v>
      </c>
      <c r="AS94" s="1">
        <f t="shared" si="123"/>
        <v>4.780114722753346E-2</v>
      </c>
      <c r="AT94" s="1">
        <f t="shared" si="124"/>
        <v>0.75143403441682599</v>
      </c>
      <c r="AU94" s="1">
        <f t="shared" si="125"/>
        <v>0.20076481835564053</v>
      </c>
      <c r="AV94" s="1">
        <f t="shared" si="126"/>
        <v>0</v>
      </c>
      <c r="AW94" s="1">
        <f t="shared" si="127"/>
        <v>4.780114722753346E-2</v>
      </c>
      <c r="AX94" s="1">
        <f t="shared" si="128"/>
        <v>0.75143403441682599</v>
      </c>
      <c r="AY94" s="1">
        <f t="shared" si="129"/>
        <v>0.20076481835564053</v>
      </c>
      <c r="AZ94" s="1">
        <f t="shared" si="130"/>
        <v>0</v>
      </c>
      <c r="BA94" s="1">
        <f t="shared" si="131"/>
        <v>4.780114722753346E-2</v>
      </c>
      <c r="BB94" s="1">
        <f t="shared" si="132"/>
        <v>0.75143403441682599</v>
      </c>
      <c r="BC94" s="1">
        <f t="shared" si="133"/>
        <v>0.20076481835564053</v>
      </c>
      <c r="BD94" s="1">
        <f t="shared" si="134"/>
        <v>0</v>
      </c>
      <c r="BE94" s="1">
        <f t="shared" si="135"/>
        <v>4.7846889952153108E-3</v>
      </c>
      <c r="BF94" s="1">
        <f t="shared" si="136"/>
        <v>0.53779904306220094</v>
      </c>
      <c r="BG94" s="1">
        <f t="shared" si="137"/>
        <v>0.45741626794258372</v>
      </c>
      <c r="BH94" s="1">
        <f t="shared" si="138"/>
        <v>-0.26937997487801174</v>
      </c>
      <c r="BI94" s="1">
        <f t="shared" si="139"/>
        <v>-0.12410913849184754</v>
      </c>
      <c r="BJ94" s="1">
        <f t="shared" si="140"/>
        <v>-0.12410913849184754</v>
      </c>
      <c r="BK94" s="1">
        <f t="shared" si="141"/>
        <v>-0.12410913849184754</v>
      </c>
      <c r="BL94">
        <v>-0.17233192634461555</v>
      </c>
      <c r="BM94" s="1" t="s">
        <v>1304</v>
      </c>
      <c r="BN94" s="1" t="str">
        <f t="shared" si="142"/>
        <v>MINERIO</v>
      </c>
      <c r="BO94" s="1" t="s">
        <v>1304</v>
      </c>
    </row>
    <row r="95" spans="1:67" x14ac:dyDescent="0.25">
      <c r="A95" s="2" t="s">
        <v>1623</v>
      </c>
      <c r="B95" s="2" t="s">
        <v>103</v>
      </c>
      <c r="C95" s="2" t="s">
        <v>1408</v>
      </c>
      <c r="D95" s="2">
        <v>15802</v>
      </c>
      <c r="E95" s="2" t="s">
        <v>117</v>
      </c>
      <c r="F95" s="2">
        <v>25</v>
      </c>
      <c r="G95" s="2">
        <v>9</v>
      </c>
      <c r="H95" s="2">
        <v>127</v>
      </c>
      <c r="I95" s="2">
        <v>32</v>
      </c>
      <c r="J95" s="35">
        <v>1.24</v>
      </c>
      <c r="N95" s="3">
        <v>0</v>
      </c>
      <c r="O95" s="3">
        <v>2903</v>
      </c>
      <c r="P95" s="3">
        <v>0</v>
      </c>
      <c r="Q95" s="3">
        <v>613</v>
      </c>
      <c r="R95" s="3">
        <v>0</v>
      </c>
      <c r="S95" s="3">
        <v>12</v>
      </c>
      <c r="T95" s="3">
        <v>1504</v>
      </c>
      <c r="U95" s="3">
        <v>354</v>
      </c>
      <c r="V95" s="3">
        <v>9</v>
      </c>
      <c r="W95" s="3">
        <v>42</v>
      </c>
      <c r="X95" s="3">
        <v>0</v>
      </c>
      <c r="Y95" s="3">
        <v>12</v>
      </c>
      <c r="Z95" s="3">
        <v>1504</v>
      </c>
      <c r="AA95" s="3">
        <v>354</v>
      </c>
      <c r="AB95" s="3">
        <v>9</v>
      </c>
      <c r="AC95" s="1">
        <v>42</v>
      </c>
      <c r="AD95" s="1">
        <v>0</v>
      </c>
      <c r="AE95" s="1">
        <v>12</v>
      </c>
      <c r="AF95" s="1">
        <v>1504</v>
      </c>
      <c r="AG95" s="1">
        <v>354</v>
      </c>
      <c r="AH95" s="1">
        <v>9</v>
      </c>
      <c r="AI95" s="1">
        <v>42</v>
      </c>
      <c r="AJ95" s="1">
        <v>0</v>
      </c>
      <c r="AK95" s="1">
        <v>0</v>
      </c>
      <c r="AL95" s="1">
        <v>908</v>
      </c>
      <c r="AM95" s="1">
        <v>1007</v>
      </c>
      <c r="AN95" s="1">
        <v>0</v>
      </c>
      <c r="AO95" s="1">
        <v>6</v>
      </c>
      <c r="AP95" s="1">
        <f t="shared" si="120"/>
        <v>0</v>
      </c>
      <c r="AQ95" s="1">
        <f t="shared" si="121"/>
        <v>1</v>
      </c>
      <c r="AR95" s="1">
        <f t="shared" si="122"/>
        <v>0</v>
      </c>
      <c r="AS95" s="1">
        <f t="shared" si="123"/>
        <v>1.0931806350858927E-2</v>
      </c>
      <c r="AT95" s="1">
        <f t="shared" si="124"/>
        <v>0.78292555960437271</v>
      </c>
      <c r="AU95" s="1">
        <f t="shared" si="125"/>
        <v>0.20614263404476835</v>
      </c>
      <c r="AV95" s="1">
        <f t="shared" si="126"/>
        <v>0</v>
      </c>
      <c r="AW95" s="1">
        <f t="shared" si="127"/>
        <v>1.0931806350858927E-2</v>
      </c>
      <c r="AX95" s="1">
        <f t="shared" si="128"/>
        <v>0.78292555960437271</v>
      </c>
      <c r="AY95" s="1">
        <f t="shared" si="129"/>
        <v>0.20614263404476835</v>
      </c>
      <c r="AZ95" s="1">
        <f t="shared" si="130"/>
        <v>0</v>
      </c>
      <c r="BA95" s="1">
        <f t="shared" si="131"/>
        <v>1.0931806350858927E-2</v>
      </c>
      <c r="BB95" s="1">
        <f t="shared" si="132"/>
        <v>0.78292555960437271</v>
      </c>
      <c r="BC95" s="1">
        <f t="shared" si="133"/>
        <v>0.20614263404476835</v>
      </c>
      <c r="BD95" s="1">
        <f t="shared" si="134"/>
        <v>0</v>
      </c>
      <c r="BE95" s="1">
        <f t="shared" si="135"/>
        <v>0</v>
      </c>
      <c r="BF95" s="1">
        <f t="shared" si="136"/>
        <v>0.47267048412285267</v>
      </c>
      <c r="BG95" s="1">
        <f t="shared" si="137"/>
        <v>0.52732951587714727</v>
      </c>
      <c r="BH95" s="1">
        <f t="shared" si="138"/>
        <v>-0.32544151634060853</v>
      </c>
      <c r="BI95" s="1">
        <f t="shared" si="139"/>
        <v>-0.10627952860607022</v>
      </c>
      <c r="BJ95" s="1">
        <f t="shared" si="140"/>
        <v>-0.10627952860607022</v>
      </c>
      <c r="BK95" s="1">
        <f t="shared" si="141"/>
        <v>-0.10627952860607022</v>
      </c>
      <c r="BL95">
        <v>-0.13088819893329057</v>
      </c>
      <c r="BM95" s="1" t="s">
        <v>1304</v>
      </c>
      <c r="BN95" s="1" t="str">
        <f t="shared" si="142"/>
        <v>MINERIO</v>
      </c>
      <c r="BO95" s="1" t="s">
        <v>1304</v>
      </c>
    </row>
    <row r="96" spans="1:67" x14ac:dyDescent="0.25">
      <c r="A96" s="2" t="s">
        <v>1623</v>
      </c>
      <c r="B96" s="2" t="s">
        <v>103</v>
      </c>
      <c r="C96" s="2" t="s">
        <v>1408</v>
      </c>
      <c r="D96" s="2">
        <v>15713</v>
      </c>
      <c r="E96" s="2" t="s">
        <v>117</v>
      </c>
      <c r="F96" s="2">
        <v>25</v>
      </c>
      <c r="G96" s="2">
        <v>3</v>
      </c>
      <c r="H96" s="2">
        <v>121</v>
      </c>
      <c r="I96" s="2">
        <v>76</v>
      </c>
      <c r="J96" s="35">
        <v>0.1</v>
      </c>
      <c r="K96" s="7">
        <v>0.04</v>
      </c>
      <c r="N96" s="3">
        <v>0</v>
      </c>
      <c r="O96" s="3">
        <v>4652</v>
      </c>
      <c r="P96" s="3">
        <v>0</v>
      </c>
      <c r="Q96" s="3">
        <v>777</v>
      </c>
      <c r="R96" s="3">
        <v>0</v>
      </c>
      <c r="S96" s="3">
        <v>37</v>
      </c>
      <c r="T96" s="3">
        <v>2308</v>
      </c>
      <c r="U96" s="3">
        <v>541</v>
      </c>
      <c r="V96" s="3">
        <v>45</v>
      </c>
      <c r="W96" s="3">
        <v>115</v>
      </c>
      <c r="X96" s="3">
        <v>0</v>
      </c>
      <c r="Y96" s="3">
        <v>37</v>
      </c>
      <c r="Z96" s="3">
        <v>2308</v>
      </c>
      <c r="AA96" s="3">
        <v>541</v>
      </c>
      <c r="AB96" s="3">
        <v>45</v>
      </c>
      <c r="AC96" s="1">
        <v>115</v>
      </c>
      <c r="AD96" s="1">
        <v>0</v>
      </c>
      <c r="AE96" s="1">
        <v>37</v>
      </c>
      <c r="AF96" s="1">
        <v>2308</v>
      </c>
      <c r="AG96" s="1">
        <v>541</v>
      </c>
      <c r="AH96" s="1">
        <v>45</v>
      </c>
      <c r="AI96" s="1">
        <v>115</v>
      </c>
      <c r="AJ96" s="1">
        <v>0</v>
      </c>
      <c r="AK96" s="1">
        <v>0</v>
      </c>
      <c r="AL96" s="1">
        <v>1545</v>
      </c>
      <c r="AM96" s="1">
        <v>1478</v>
      </c>
      <c r="AN96" s="1">
        <v>0</v>
      </c>
      <c r="AO96" s="1">
        <v>15</v>
      </c>
      <c r="AP96" s="1">
        <f t="shared" si="120"/>
        <v>0</v>
      </c>
      <c r="AQ96" s="1">
        <f t="shared" si="121"/>
        <v>1</v>
      </c>
      <c r="AR96" s="1">
        <f t="shared" si="122"/>
        <v>0</v>
      </c>
      <c r="AS96" s="1">
        <f t="shared" si="123"/>
        <v>2.6920551543007223E-2</v>
      </c>
      <c r="AT96" s="1">
        <f t="shared" si="124"/>
        <v>0.757715036112935</v>
      </c>
      <c r="AU96" s="1">
        <f t="shared" si="125"/>
        <v>0.21536441234405779</v>
      </c>
      <c r="AV96" s="1">
        <f t="shared" si="126"/>
        <v>0</v>
      </c>
      <c r="AW96" s="1">
        <f t="shared" si="127"/>
        <v>2.6920551543007223E-2</v>
      </c>
      <c r="AX96" s="1">
        <f t="shared" si="128"/>
        <v>0.757715036112935</v>
      </c>
      <c r="AY96" s="1">
        <f t="shared" si="129"/>
        <v>0.21536441234405779</v>
      </c>
      <c r="AZ96" s="1">
        <f t="shared" si="130"/>
        <v>0</v>
      </c>
      <c r="BA96" s="1">
        <f t="shared" si="131"/>
        <v>2.6920551543007223E-2</v>
      </c>
      <c r="BB96" s="1">
        <f t="shared" si="132"/>
        <v>0.757715036112935</v>
      </c>
      <c r="BC96" s="1">
        <f t="shared" si="133"/>
        <v>0.21536441234405779</v>
      </c>
      <c r="BD96" s="1">
        <f t="shared" si="134"/>
        <v>0</v>
      </c>
      <c r="BE96" s="1">
        <f t="shared" si="135"/>
        <v>0</v>
      </c>
      <c r="BF96" s="1">
        <f t="shared" si="136"/>
        <v>0.50855826201448318</v>
      </c>
      <c r="BG96" s="1">
        <f t="shared" si="137"/>
        <v>0.49144173798551677</v>
      </c>
      <c r="BH96" s="1">
        <f t="shared" si="138"/>
        <v>-0.2936592857659141</v>
      </c>
      <c r="BI96" s="1">
        <f t="shared" si="139"/>
        <v>-0.12049409451632995</v>
      </c>
      <c r="BJ96" s="1">
        <f t="shared" si="140"/>
        <v>-0.12049409451632995</v>
      </c>
      <c r="BK96" s="1">
        <f t="shared" si="141"/>
        <v>-0.12049409451632995</v>
      </c>
      <c r="BL96">
        <v>-0.11497417943684958</v>
      </c>
      <c r="BM96" s="1" t="s">
        <v>1304</v>
      </c>
      <c r="BN96" s="1" t="str">
        <f t="shared" si="142"/>
        <v>MINERIO</v>
      </c>
      <c r="BO96" s="1" t="s">
        <v>1304</v>
      </c>
    </row>
    <row r="97" spans="1:67" x14ac:dyDescent="0.25">
      <c r="A97" s="2" t="s">
        <v>1623</v>
      </c>
      <c r="B97" s="2" t="s">
        <v>103</v>
      </c>
      <c r="C97" s="2" t="s">
        <v>1408</v>
      </c>
      <c r="D97" s="2">
        <v>15807</v>
      </c>
      <c r="E97" s="2" t="s">
        <v>117</v>
      </c>
      <c r="F97" s="2">
        <v>25</v>
      </c>
      <c r="G97" s="2">
        <v>14</v>
      </c>
      <c r="H97" s="2">
        <v>132</v>
      </c>
      <c r="I97" s="2">
        <v>118</v>
      </c>
      <c r="J97" s="35">
        <v>7.0000000000000007E-2</v>
      </c>
      <c r="N97" s="3">
        <v>0</v>
      </c>
      <c r="O97" s="3">
        <v>983</v>
      </c>
      <c r="P97" s="3">
        <v>0</v>
      </c>
      <c r="Q97" s="3">
        <v>331</v>
      </c>
      <c r="R97" s="3">
        <v>0</v>
      </c>
      <c r="S97" s="3">
        <v>17</v>
      </c>
      <c r="T97" s="3">
        <v>496</v>
      </c>
      <c r="U97" s="3">
        <v>117</v>
      </c>
      <c r="V97" s="3">
        <v>24</v>
      </c>
      <c r="W97" s="3">
        <v>34</v>
      </c>
      <c r="X97" s="3">
        <v>0</v>
      </c>
      <c r="Y97" s="3">
        <v>17</v>
      </c>
      <c r="Z97" s="3">
        <v>496</v>
      </c>
      <c r="AA97" s="3">
        <v>117</v>
      </c>
      <c r="AB97" s="3">
        <v>24</v>
      </c>
      <c r="AC97" s="1">
        <v>34</v>
      </c>
      <c r="AD97" s="1">
        <v>0</v>
      </c>
      <c r="AE97" s="1">
        <v>17</v>
      </c>
      <c r="AF97" s="1">
        <v>496</v>
      </c>
      <c r="AG97" s="1">
        <v>117</v>
      </c>
      <c r="AH97" s="1">
        <v>24</v>
      </c>
      <c r="AI97" s="1">
        <v>34</v>
      </c>
      <c r="AJ97" s="1">
        <v>0</v>
      </c>
      <c r="AK97" s="1">
        <v>0</v>
      </c>
      <c r="AL97" s="1">
        <v>357</v>
      </c>
      <c r="AM97" s="1">
        <v>320</v>
      </c>
      <c r="AN97" s="1">
        <v>0</v>
      </c>
      <c r="AO97" s="1">
        <v>11</v>
      </c>
      <c r="AP97" s="1">
        <f t="shared" si="120"/>
        <v>0</v>
      </c>
      <c r="AQ97" s="1">
        <f t="shared" si="121"/>
        <v>1</v>
      </c>
      <c r="AR97" s="1">
        <f t="shared" si="122"/>
        <v>0</v>
      </c>
      <c r="AS97" s="1">
        <f t="shared" si="123"/>
        <v>5.9593023255813955E-2</v>
      </c>
      <c r="AT97" s="1">
        <f t="shared" si="124"/>
        <v>0.72093023255813948</v>
      </c>
      <c r="AU97" s="1">
        <f t="shared" si="125"/>
        <v>0.21947674418604651</v>
      </c>
      <c r="AV97" s="1">
        <f t="shared" si="126"/>
        <v>0</v>
      </c>
      <c r="AW97" s="1">
        <f t="shared" si="127"/>
        <v>5.9593023255813955E-2</v>
      </c>
      <c r="AX97" s="1">
        <f t="shared" si="128"/>
        <v>0.72093023255813948</v>
      </c>
      <c r="AY97" s="1">
        <f t="shared" si="129"/>
        <v>0.21947674418604651</v>
      </c>
      <c r="AZ97" s="1">
        <f t="shared" si="130"/>
        <v>0</v>
      </c>
      <c r="BA97" s="1">
        <f t="shared" si="131"/>
        <v>5.9593023255813955E-2</v>
      </c>
      <c r="BB97" s="1">
        <f t="shared" si="132"/>
        <v>0.72093023255813948</v>
      </c>
      <c r="BC97" s="1">
        <f t="shared" si="133"/>
        <v>0.21947674418604651</v>
      </c>
      <c r="BD97" s="1">
        <f t="shared" si="134"/>
        <v>0</v>
      </c>
      <c r="BE97" s="1">
        <f t="shared" si="135"/>
        <v>0</v>
      </c>
      <c r="BF97" s="1">
        <f t="shared" si="136"/>
        <v>0.51889534883720934</v>
      </c>
      <c r="BG97" s="1">
        <f t="shared" si="137"/>
        <v>0.48110465116279072</v>
      </c>
      <c r="BH97" s="1">
        <f t="shared" si="138"/>
        <v>-0.28492022212331808</v>
      </c>
      <c r="BI97" s="1">
        <f t="shared" si="139"/>
        <v>-0.14210676174531386</v>
      </c>
      <c r="BJ97" s="1">
        <f t="shared" si="140"/>
        <v>-0.14210676174531386</v>
      </c>
      <c r="BK97" s="1">
        <f t="shared" si="141"/>
        <v>-0.14210676174531386</v>
      </c>
      <c r="BL97">
        <v>-9.5058840004666453E-2</v>
      </c>
      <c r="BM97" s="1" t="s">
        <v>1304</v>
      </c>
      <c r="BN97" s="1" t="str">
        <f t="shared" si="142"/>
        <v>MINERIO</v>
      </c>
      <c r="BO97" s="1" t="s">
        <v>1304</v>
      </c>
    </row>
    <row r="98" spans="1:67" x14ac:dyDescent="0.25">
      <c r="A98" s="2" t="s">
        <v>1623</v>
      </c>
      <c r="B98" s="2" t="s">
        <v>103</v>
      </c>
      <c r="C98" s="2" t="s">
        <v>1408</v>
      </c>
      <c r="D98" s="2">
        <v>15828</v>
      </c>
      <c r="E98" s="2" t="s">
        <v>117</v>
      </c>
      <c r="F98" s="2">
        <v>25</v>
      </c>
      <c r="G98" s="2">
        <v>35</v>
      </c>
      <c r="H98" s="2">
        <v>153</v>
      </c>
      <c r="I98" s="2">
        <v>22</v>
      </c>
      <c r="J98" s="35">
        <v>0.06</v>
      </c>
      <c r="N98" s="3">
        <v>0</v>
      </c>
      <c r="O98" s="3">
        <v>1451</v>
      </c>
      <c r="P98" s="3">
        <v>0</v>
      </c>
      <c r="Q98" s="3">
        <v>381</v>
      </c>
      <c r="R98" s="3">
        <v>0</v>
      </c>
      <c r="S98" s="3">
        <v>17</v>
      </c>
      <c r="T98" s="3">
        <v>738</v>
      </c>
      <c r="U98" s="3">
        <v>181</v>
      </c>
      <c r="V98" s="3">
        <v>14</v>
      </c>
      <c r="W98" s="3">
        <v>37</v>
      </c>
      <c r="X98" s="3">
        <v>0</v>
      </c>
      <c r="Y98" s="3">
        <v>17</v>
      </c>
      <c r="Z98" s="3">
        <v>738</v>
      </c>
      <c r="AA98" s="3">
        <v>181</v>
      </c>
      <c r="AB98" s="3">
        <v>14</v>
      </c>
      <c r="AC98" s="1">
        <v>37</v>
      </c>
      <c r="AD98" s="1">
        <v>0</v>
      </c>
      <c r="AE98" s="1">
        <v>17</v>
      </c>
      <c r="AF98" s="1">
        <v>738</v>
      </c>
      <c r="AG98" s="1">
        <v>181</v>
      </c>
      <c r="AH98" s="1">
        <v>14</v>
      </c>
      <c r="AI98" s="1">
        <v>37</v>
      </c>
      <c r="AJ98" s="1">
        <v>0</v>
      </c>
      <c r="AK98" s="1">
        <v>0</v>
      </c>
      <c r="AL98" s="1">
        <v>484</v>
      </c>
      <c r="AM98" s="1">
        <v>495</v>
      </c>
      <c r="AN98" s="1">
        <v>0</v>
      </c>
      <c r="AO98" s="1">
        <v>8</v>
      </c>
      <c r="AP98" s="1">
        <f t="shared" si="120"/>
        <v>0</v>
      </c>
      <c r="AQ98" s="1">
        <f t="shared" si="121"/>
        <v>1</v>
      </c>
      <c r="AR98" s="1">
        <f t="shared" si="122"/>
        <v>0</v>
      </c>
      <c r="AS98" s="1">
        <f t="shared" si="123"/>
        <v>3.1408308004052685E-2</v>
      </c>
      <c r="AT98" s="1">
        <f t="shared" si="124"/>
        <v>0.74772036474164139</v>
      </c>
      <c r="AU98" s="1">
        <f t="shared" si="125"/>
        <v>0.22087132725430597</v>
      </c>
      <c r="AV98" s="1">
        <f t="shared" si="126"/>
        <v>0</v>
      </c>
      <c r="AW98" s="1">
        <f t="shared" si="127"/>
        <v>3.1408308004052685E-2</v>
      </c>
      <c r="AX98" s="1">
        <f t="shared" si="128"/>
        <v>0.74772036474164139</v>
      </c>
      <c r="AY98" s="1">
        <f t="shared" si="129"/>
        <v>0.22087132725430597</v>
      </c>
      <c r="AZ98" s="1">
        <f t="shared" si="130"/>
        <v>0</v>
      </c>
      <c r="BA98" s="1">
        <f t="shared" si="131"/>
        <v>3.1408308004052685E-2</v>
      </c>
      <c r="BB98" s="1">
        <f t="shared" si="132"/>
        <v>0.74772036474164139</v>
      </c>
      <c r="BC98" s="1">
        <f t="shared" si="133"/>
        <v>0.22087132725430597</v>
      </c>
      <c r="BD98" s="1">
        <f t="shared" si="134"/>
        <v>0</v>
      </c>
      <c r="BE98" s="1">
        <f t="shared" si="135"/>
        <v>0</v>
      </c>
      <c r="BF98" s="1">
        <f t="shared" si="136"/>
        <v>0.49037487335359675</v>
      </c>
      <c r="BG98" s="1">
        <f t="shared" si="137"/>
        <v>0.50962512664640325</v>
      </c>
      <c r="BH98" s="1">
        <f t="shared" si="138"/>
        <v>-0.30947179102522426</v>
      </c>
      <c r="BI98" s="1">
        <f t="shared" si="139"/>
        <v>-0.12626079084659514</v>
      </c>
      <c r="BJ98" s="1">
        <f t="shared" si="140"/>
        <v>-0.12626079084659514</v>
      </c>
      <c r="BK98" s="1">
        <f t="shared" si="141"/>
        <v>-0.12626079084659514</v>
      </c>
      <c r="BL98">
        <v>-8.2396720296797052E-2</v>
      </c>
      <c r="BM98" s="1" t="s">
        <v>1304</v>
      </c>
      <c r="BN98" s="1" t="str">
        <f t="shared" si="142"/>
        <v>MINERIO</v>
      </c>
      <c r="BO98" s="1" t="s">
        <v>1304</v>
      </c>
    </row>
    <row r="99" spans="1:67" x14ac:dyDescent="0.25">
      <c r="A99" s="2" t="s">
        <v>1623</v>
      </c>
      <c r="B99" s="2" t="s">
        <v>103</v>
      </c>
      <c r="C99" s="2" t="s">
        <v>1408</v>
      </c>
      <c r="D99" s="2">
        <v>15815</v>
      </c>
      <c r="E99" s="2" t="s">
        <v>117</v>
      </c>
      <c r="F99" s="2">
        <v>25</v>
      </c>
      <c r="G99" s="2">
        <v>22</v>
      </c>
      <c r="H99" s="2">
        <v>140</v>
      </c>
      <c r="I99" s="2">
        <v>66</v>
      </c>
      <c r="J99" s="35">
        <v>1.56</v>
      </c>
      <c r="N99" s="3">
        <v>0</v>
      </c>
      <c r="O99" s="3">
        <v>5453</v>
      </c>
      <c r="P99" s="3">
        <v>0</v>
      </c>
      <c r="Q99" s="3">
        <v>841</v>
      </c>
      <c r="R99" s="3">
        <v>0</v>
      </c>
      <c r="S99" s="3">
        <v>12</v>
      </c>
      <c r="T99" s="3">
        <v>2737</v>
      </c>
      <c r="U99" s="3">
        <v>696</v>
      </c>
      <c r="V99" s="3">
        <v>18</v>
      </c>
      <c r="W99" s="3">
        <v>92</v>
      </c>
      <c r="X99" s="3">
        <v>0</v>
      </c>
      <c r="Y99" s="3">
        <v>12</v>
      </c>
      <c r="Z99" s="3">
        <v>2737</v>
      </c>
      <c r="AA99" s="3">
        <v>696</v>
      </c>
      <c r="AB99" s="3">
        <v>18</v>
      </c>
      <c r="AC99" s="1">
        <v>92</v>
      </c>
      <c r="AD99" s="1">
        <v>0</v>
      </c>
      <c r="AE99" s="1">
        <v>12</v>
      </c>
      <c r="AF99" s="1">
        <v>2737</v>
      </c>
      <c r="AG99" s="1">
        <v>696</v>
      </c>
      <c r="AH99" s="1">
        <v>18</v>
      </c>
      <c r="AI99" s="1">
        <v>92</v>
      </c>
      <c r="AJ99" s="1">
        <v>0</v>
      </c>
      <c r="AK99" s="1">
        <v>0</v>
      </c>
      <c r="AL99" s="1">
        <v>1662</v>
      </c>
      <c r="AM99" s="1">
        <v>1879</v>
      </c>
      <c r="AN99" s="1">
        <v>0</v>
      </c>
      <c r="AO99" s="1">
        <v>14</v>
      </c>
      <c r="AP99" s="1">
        <f t="shared" si="120"/>
        <v>0</v>
      </c>
      <c r="AQ99" s="1">
        <f t="shared" si="121"/>
        <v>1</v>
      </c>
      <c r="AR99" s="1">
        <f t="shared" si="122"/>
        <v>0</v>
      </c>
      <c r="AS99" s="1">
        <f t="shared" si="123"/>
        <v>8.4388185654008432E-3</v>
      </c>
      <c r="AT99" s="1">
        <f t="shared" si="124"/>
        <v>0.76990154711673697</v>
      </c>
      <c r="AU99" s="1">
        <f t="shared" si="125"/>
        <v>0.22165963431786218</v>
      </c>
      <c r="AV99" s="1">
        <f t="shared" si="126"/>
        <v>0</v>
      </c>
      <c r="AW99" s="1">
        <f t="shared" si="127"/>
        <v>8.4388185654008432E-3</v>
      </c>
      <c r="AX99" s="1">
        <f t="shared" si="128"/>
        <v>0.76990154711673697</v>
      </c>
      <c r="AY99" s="1">
        <f t="shared" si="129"/>
        <v>0.22165963431786218</v>
      </c>
      <c r="AZ99" s="1">
        <f t="shared" si="130"/>
        <v>0</v>
      </c>
      <c r="BA99" s="1">
        <f t="shared" si="131"/>
        <v>8.4388185654008432E-3</v>
      </c>
      <c r="BB99" s="1">
        <f t="shared" si="132"/>
        <v>0.76990154711673697</v>
      </c>
      <c r="BC99" s="1">
        <f t="shared" si="133"/>
        <v>0.22165963431786218</v>
      </c>
      <c r="BD99" s="1">
        <f t="shared" si="134"/>
        <v>0</v>
      </c>
      <c r="BE99" s="1">
        <f t="shared" si="135"/>
        <v>0</v>
      </c>
      <c r="BF99" s="1">
        <f t="shared" si="136"/>
        <v>0.46751054852320673</v>
      </c>
      <c r="BG99" s="1">
        <f t="shared" si="137"/>
        <v>0.53248945147679327</v>
      </c>
      <c r="BH99" s="1">
        <f t="shared" si="138"/>
        <v>-0.33020858561769295</v>
      </c>
      <c r="BI99" s="1">
        <f t="shared" si="139"/>
        <v>-0.11356480765566147</v>
      </c>
      <c r="BJ99" s="1">
        <f t="shared" si="140"/>
        <v>-0.11356480765566147</v>
      </c>
      <c r="BK99" s="1">
        <f t="shared" si="141"/>
        <v>-0.11356480765566147</v>
      </c>
      <c r="BL99">
        <v>-7.3549963029995447E-2</v>
      </c>
      <c r="BM99" s="1" t="s">
        <v>1304</v>
      </c>
      <c r="BN99" s="1" t="str">
        <f t="shared" si="142"/>
        <v>MINERIO</v>
      </c>
      <c r="BO99" s="1" t="s">
        <v>1304</v>
      </c>
    </row>
    <row r="100" spans="1:67" x14ac:dyDescent="0.25">
      <c r="A100" s="2" t="s">
        <v>1623</v>
      </c>
      <c r="B100" s="2" t="s">
        <v>103</v>
      </c>
      <c r="C100" s="2" t="s">
        <v>1408</v>
      </c>
      <c r="D100" s="2">
        <v>15816</v>
      </c>
      <c r="E100" s="2" t="s">
        <v>117</v>
      </c>
      <c r="F100" s="2">
        <v>25</v>
      </c>
      <c r="G100" s="2">
        <v>23</v>
      </c>
      <c r="H100" s="2">
        <v>141</v>
      </c>
      <c r="I100" s="2">
        <v>16</v>
      </c>
      <c r="J100" s="35">
        <v>0.23</v>
      </c>
      <c r="N100" s="3">
        <v>0</v>
      </c>
      <c r="O100" s="3">
        <v>3948</v>
      </c>
      <c r="P100" s="3">
        <v>0</v>
      </c>
      <c r="Q100" s="3">
        <v>683</v>
      </c>
      <c r="R100" s="3">
        <v>0</v>
      </c>
      <c r="S100" s="3">
        <v>6</v>
      </c>
      <c r="T100" s="3">
        <v>1986</v>
      </c>
      <c r="U100" s="3">
        <v>495</v>
      </c>
      <c r="V100" s="3">
        <v>10</v>
      </c>
      <c r="W100" s="3">
        <v>77</v>
      </c>
      <c r="X100" s="3">
        <v>0</v>
      </c>
      <c r="Y100" s="3">
        <v>6</v>
      </c>
      <c r="Z100" s="3">
        <v>1986</v>
      </c>
      <c r="AA100" s="3">
        <v>495</v>
      </c>
      <c r="AB100" s="3">
        <v>10</v>
      </c>
      <c r="AC100" s="1">
        <v>77</v>
      </c>
      <c r="AD100" s="1">
        <v>0</v>
      </c>
      <c r="AE100" s="1">
        <v>6</v>
      </c>
      <c r="AF100" s="1">
        <v>1986</v>
      </c>
      <c r="AG100" s="1">
        <v>495</v>
      </c>
      <c r="AH100" s="1">
        <v>10</v>
      </c>
      <c r="AI100" s="1">
        <v>77</v>
      </c>
      <c r="AJ100" s="1">
        <v>0</v>
      </c>
      <c r="AK100" s="1">
        <v>0</v>
      </c>
      <c r="AL100" s="1">
        <v>1202</v>
      </c>
      <c r="AM100" s="1">
        <v>1361</v>
      </c>
      <c r="AN100" s="1">
        <v>0</v>
      </c>
      <c r="AO100" s="1">
        <v>11</v>
      </c>
      <c r="AP100" s="1">
        <f t="shared" si="120"/>
        <v>0</v>
      </c>
      <c r="AQ100" s="1">
        <f t="shared" si="121"/>
        <v>1</v>
      </c>
      <c r="AR100" s="1">
        <f t="shared" si="122"/>
        <v>0</v>
      </c>
      <c r="AS100" s="1">
        <f t="shared" si="123"/>
        <v>6.216006216006216E-3</v>
      </c>
      <c r="AT100" s="1">
        <f t="shared" si="124"/>
        <v>0.77156177156177153</v>
      </c>
      <c r="AU100" s="1">
        <f t="shared" si="125"/>
        <v>0.22222222222222221</v>
      </c>
      <c r="AV100" s="1">
        <f t="shared" si="126"/>
        <v>0</v>
      </c>
      <c r="AW100" s="1">
        <f t="shared" si="127"/>
        <v>6.216006216006216E-3</v>
      </c>
      <c r="AX100" s="1">
        <f t="shared" si="128"/>
        <v>0.77156177156177153</v>
      </c>
      <c r="AY100" s="1">
        <f t="shared" si="129"/>
        <v>0.22222222222222221</v>
      </c>
      <c r="AZ100" s="1">
        <f t="shared" si="130"/>
        <v>0</v>
      </c>
      <c r="BA100" s="1">
        <f t="shared" si="131"/>
        <v>6.216006216006216E-3</v>
      </c>
      <c r="BB100" s="1">
        <f t="shared" si="132"/>
        <v>0.77156177156177153</v>
      </c>
      <c r="BC100" s="1">
        <f t="shared" si="133"/>
        <v>0.22222222222222221</v>
      </c>
      <c r="BD100" s="1">
        <f t="shared" si="134"/>
        <v>0</v>
      </c>
      <c r="BE100" s="1">
        <f t="shared" si="135"/>
        <v>0</v>
      </c>
      <c r="BF100" s="1">
        <f t="shared" si="136"/>
        <v>0.466977466977467</v>
      </c>
      <c r="BG100" s="1">
        <f t="shared" si="137"/>
        <v>0.533022533022533</v>
      </c>
      <c r="BH100" s="1">
        <f t="shared" si="138"/>
        <v>-0.33070407490164716</v>
      </c>
      <c r="BI100" s="1">
        <f t="shared" si="139"/>
        <v>-0.11262929840900553</v>
      </c>
      <c r="BJ100" s="1">
        <f t="shared" si="140"/>
        <v>-0.11262929840900553</v>
      </c>
      <c r="BK100" s="1">
        <f t="shared" si="141"/>
        <v>-0.11262929840900553</v>
      </c>
      <c r="BL100">
        <v>-7.2026264932689738E-2</v>
      </c>
      <c r="BM100" s="1" t="s">
        <v>1304</v>
      </c>
      <c r="BN100" s="1" t="str">
        <f t="shared" si="142"/>
        <v>MINERIO</v>
      </c>
      <c r="BO100" s="1" t="s">
        <v>1304</v>
      </c>
    </row>
    <row r="101" spans="1:67" x14ac:dyDescent="0.25">
      <c r="A101" s="2" t="s">
        <v>1623</v>
      </c>
      <c r="B101" s="2" t="s">
        <v>103</v>
      </c>
      <c r="C101" s="2" t="s">
        <v>1408</v>
      </c>
      <c r="D101" s="2">
        <v>15806</v>
      </c>
      <c r="E101" s="2" t="s">
        <v>117</v>
      </c>
      <c r="F101" s="2">
        <v>25</v>
      </c>
      <c r="G101" s="2">
        <v>13</v>
      </c>
      <c r="H101" s="2">
        <v>131</v>
      </c>
      <c r="I101" s="2">
        <v>12</v>
      </c>
      <c r="J101" s="35">
        <v>1.24</v>
      </c>
      <c r="N101" s="3">
        <v>0</v>
      </c>
      <c r="O101" s="3">
        <v>3138</v>
      </c>
      <c r="P101" s="3">
        <v>0</v>
      </c>
      <c r="Q101" s="3">
        <v>554</v>
      </c>
      <c r="R101" s="3">
        <v>0</v>
      </c>
      <c r="S101" s="3">
        <v>36</v>
      </c>
      <c r="T101" s="3">
        <v>1512</v>
      </c>
      <c r="U101" s="3">
        <v>381</v>
      </c>
      <c r="V101" s="3">
        <v>42</v>
      </c>
      <c r="W101" s="3">
        <v>80</v>
      </c>
      <c r="X101" s="3">
        <v>0</v>
      </c>
      <c r="Y101" s="3">
        <v>36</v>
      </c>
      <c r="Z101" s="3">
        <v>1512</v>
      </c>
      <c r="AA101" s="3">
        <v>381</v>
      </c>
      <c r="AB101" s="3">
        <v>42</v>
      </c>
      <c r="AC101" s="1">
        <v>80</v>
      </c>
      <c r="AD101" s="1">
        <v>0</v>
      </c>
      <c r="AE101" s="1">
        <v>36</v>
      </c>
      <c r="AF101" s="1">
        <v>1512</v>
      </c>
      <c r="AG101" s="1">
        <v>381</v>
      </c>
      <c r="AH101" s="1">
        <v>42</v>
      </c>
      <c r="AI101" s="1">
        <v>80</v>
      </c>
      <c r="AJ101" s="1">
        <v>0</v>
      </c>
      <c r="AK101" s="1">
        <v>2</v>
      </c>
      <c r="AL101" s="1">
        <v>959</v>
      </c>
      <c r="AM101" s="1">
        <v>1077</v>
      </c>
      <c r="AN101" s="1">
        <v>2</v>
      </c>
      <c r="AO101" s="1">
        <v>11</v>
      </c>
      <c r="AP101" s="1">
        <f t="shared" si="120"/>
        <v>0</v>
      </c>
      <c r="AQ101" s="1">
        <f t="shared" si="121"/>
        <v>1</v>
      </c>
      <c r="AR101" s="1">
        <f t="shared" si="122"/>
        <v>0</v>
      </c>
      <c r="AS101" s="1">
        <f t="shared" si="123"/>
        <v>3.803022915650902E-2</v>
      </c>
      <c r="AT101" s="1">
        <f t="shared" si="124"/>
        <v>0.73720136518771329</v>
      </c>
      <c r="AU101" s="1">
        <f t="shared" si="125"/>
        <v>0.22476840565577766</v>
      </c>
      <c r="AV101" s="1">
        <f t="shared" si="126"/>
        <v>0</v>
      </c>
      <c r="AW101" s="1">
        <f t="shared" si="127"/>
        <v>3.803022915650902E-2</v>
      </c>
      <c r="AX101" s="1">
        <f t="shared" si="128"/>
        <v>0.73720136518771329</v>
      </c>
      <c r="AY101" s="1">
        <f t="shared" si="129"/>
        <v>0.22476840565577766</v>
      </c>
      <c r="AZ101" s="1">
        <f t="shared" si="130"/>
        <v>0</v>
      </c>
      <c r="BA101" s="1">
        <f t="shared" si="131"/>
        <v>3.803022915650902E-2</v>
      </c>
      <c r="BB101" s="1">
        <f t="shared" si="132"/>
        <v>0.73720136518771329</v>
      </c>
      <c r="BC101" s="1">
        <f t="shared" si="133"/>
        <v>0.22476840565577766</v>
      </c>
      <c r="BD101" s="1">
        <f t="shared" si="134"/>
        <v>0</v>
      </c>
      <c r="BE101" s="1">
        <f t="shared" si="135"/>
        <v>1.9502681618722574E-3</v>
      </c>
      <c r="BF101" s="1">
        <f t="shared" si="136"/>
        <v>0.46757679180887374</v>
      </c>
      <c r="BG101" s="1">
        <f t="shared" si="137"/>
        <v>0.53047294002925405</v>
      </c>
      <c r="BH101" s="1">
        <f t="shared" si="138"/>
        <v>-0.33014705319770266</v>
      </c>
      <c r="BI101" s="1">
        <f t="shared" si="139"/>
        <v>-0.13241386920317857</v>
      </c>
      <c r="BJ101" s="1">
        <f t="shared" si="140"/>
        <v>-0.13241386920317857</v>
      </c>
      <c r="BK101" s="1">
        <f t="shared" si="141"/>
        <v>-0.13241386920317857</v>
      </c>
      <c r="BL101">
        <v>-4.9727812049842016E-2</v>
      </c>
      <c r="BM101" s="1" t="s">
        <v>1304</v>
      </c>
      <c r="BN101" s="1" t="str">
        <f t="shared" si="142"/>
        <v>MINERIO</v>
      </c>
      <c r="BO101" s="1" t="s">
        <v>1304</v>
      </c>
    </row>
    <row r="102" spans="1:67" x14ac:dyDescent="0.25">
      <c r="A102" s="2" t="s">
        <v>1623</v>
      </c>
      <c r="B102" s="2" t="s">
        <v>103</v>
      </c>
      <c r="C102" s="2" t="s">
        <v>1408</v>
      </c>
      <c r="D102" s="2">
        <v>15817</v>
      </c>
      <c r="E102" s="2" t="s">
        <v>117</v>
      </c>
      <c r="F102" s="2">
        <v>25</v>
      </c>
      <c r="G102" s="2">
        <v>24</v>
      </c>
      <c r="H102" s="2">
        <v>142</v>
      </c>
      <c r="I102" s="2">
        <v>8</v>
      </c>
      <c r="J102" s="35">
        <v>0.09</v>
      </c>
      <c r="N102" s="3">
        <v>0</v>
      </c>
      <c r="O102" s="3">
        <v>1206</v>
      </c>
      <c r="P102" s="3">
        <v>0</v>
      </c>
      <c r="Q102" s="3">
        <v>346</v>
      </c>
      <c r="R102" s="3">
        <v>0</v>
      </c>
      <c r="S102" s="3">
        <v>7</v>
      </c>
      <c r="T102" s="3">
        <v>610</v>
      </c>
      <c r="U102" s="3">
        <v>134</v>
      </c>
      <c r="V102" s="3">
        <v>16</v>
      </c>
      <c r="W102" s="3">
        <v>51</v>
      </c>
      <c r="X102" s="3">
        <v>0</v>
      </c>
      <c r="Y102" s="3">
        <v>7</v>
      </c>
      <c r="Z102" s="3">
        <v>610</v>
      </c>
      <c r="AA102" s="3">
        <v>134</v>
      </c>
      <c r="AB102" s="3">
        <v>16</v>
      </c>
      <c r="AC102" s="1">
        <v>51</v>
      </c>
      <c r="AD102" s="1">
        <v>0</v>
      </c>
      <c r="AE102" s="1">
        <v>7</v>
      </c>
      <c r="AF102" s="1">
        <v>610</v>
      </c>
      <c r="AG102" s="1">
        <v>134</v>
      </c>
      <c r="AH102" s="1">
        <v>16</v>
      </c>
      <c r="AI102" s="1">
        <v>51</v>
      </c>
      <c r="AJ102" s="1">
        <v>0</v>
      </c>
      <c r="AK102" s="1">
        <v>0</v>
      </c>
      <c r="AL102" s="1">
        <v>410</v>
      </c>
      <c r="AM102" s="1">
        <v>404</v>
      </c>
      <c r="AN102" s="1">
        <v>0</v>
      </c>
      <c r="AO102" s="1">
        <v>4</v>
      </c>
      <c r="AP102" s="1">
        <f t="shared" si="120"/>
        <v>0</v>
      </c>
      <c r="AQ102" s="1">
        <f t="shared" si="121"/>
        <v>1</v>
      </c>
      <c r="AR102" s="1">
        <f t="shared" si="122"/>
        <v>0</v>
      </c>
      <c r="AS102" s="1">
        <f t="shared" si="123"/>
        <v>2.8117359413202935E-2</v>
      </c>
      <c r="AT102" s="1">
        <f t="shared" si="124"/>
        <v>0.74572127139364308</v>
      </c>
      <c r="AU102" s="1">
        <f t="shared" si="125"/>
        <v>0.22616136919315402</v>
      </c>
      <c r="AV102" s="1">
        <f t="shared" si="126"/>
        <v>0</v>
      </c>
      <c r="AW102" s="1">
        <f t="shared" si="127"/>
        <v>2.8117359413202935E-2</v>
      </c>
      <c r="AX102" s="1">
        <f t="shared" si="128"/>
        <v>0.74572127139364308</v>
      </c>
      <c r="AY102" s="1">
        <f t="shared" si="129"/>
        <v>0.22616136919315402</v>
      </c>
      <c r="AZ102" s="1">
        <f t="shared" si="130"/>
        <v>0</v>
      </c>
      <c r="BA102" s="1">
        <f t="shared" si="131"/>
        <v>2.8117359413202935E-2</v>
      </c>
      <c r="BB102" s="1">
        <f t="shared" si="132"/>
        <v>0.74572127139364308</v>
      </c>
      <c r="BC102" s="1">
        <f t="shared" si="133"/>
        <v>0.22616136919315402</v>
      </c>
      <c r="BD102" s="1">
        <f t="shared" si="134"/>
        <v>0</v>
      </c>
      <c r="BE102" s="1">
        <f t="shared" si="135"/>
        <v>0</v>
      </c>
      <c r="BF102" s="1">
        <f t="shared" si="136"/>
        <v>0.5012224938875306</v>
      </c>
      <c r="BG102" s="1">
        <f t="shared" si="137"/>
        <v>0.49877750611246946</v>
      </c>
      <c r="BH102" s="1">
        <f t="shared" si="138"/>
        <v>-0.29996944695158745</v>
      </c>
      <c r="BI102" s="1">
        <f t="shared" si="139"/>
        <v>-0.12742346866055593</v>
      </c>
      <c r="BJ102" s="1">
        <f t="shared" si="140"/>
        <v>-0.12742346866055593</v>
      </c>
      <c r="BK102" s="1">
        <f t="shared" si="141"/>
        <v>-0.12742346866055593</v>
      </c>
      <c r="BL102">
        <v>-7.1660167532952568E-2</v>
      </c>
      <c r="BM102" s="1" t="s">
        <v>1304</v>
      </c>
      <c r="BN102" s="1" t="str">
        <f t="shared" si="142"/>
        <v>MINERIO</v>
      </c>
      <c r="BO102" s="1" t="s">
        <v>1304</v>
      </c>
    </row>
    <row r="103" spans="1:67" x14ac:dyDescent="0.25">
      <c r="A103" s="2" t="s">
        <v>1362</v>
      </c>
      <c r="B103" s="2" t="s">
        <v>103</v>
      </c>
      <c r="C103" s="2" t="s">
        <v>1408</v>
      </c>
      <c r="D103" s="2">
        <f>D102+1</f>
        <v>15818</v>
      </c>
      <c r="E103" s="6" t="s">
        <v>117</v>
      </c>
      <c r="G103" s="2">
        <v>6</v>
      </c>
      <c r="H103" s="2">
        <v>63</v>
      </c>
      <c r="I103" s="35">
        <v>-888</v>
      </c>
      <c r="J103" s="35">
        <v>-888</v>
      </c>
      <c r="K103" s="5"/>
      <c r="L103" s="5"/>
      <c r="M103" s="5"/>
      <c r="N103" s="5">
        <v>14</v>
      </c>
      <c r="O103" s="5">
        <v>697</v>
      </c>
      <c r="P103" s="5">
        <v>0</v>
      </c>
      <c r="Q103" s="5">
        <v>282</v>
      </c>
      <c r="R103" s="5">
        <v>0</v>
      </c>
      <c r="S103" s="5">
        <v>10</v>
      </c>
      <c r="T103" s="5">
        <v>358</v>
      </c>
      <c r="U103" s="5">
        <v>127</v>
      </c>
      <c r="V103" s="5">
        <v>7</v>
      </c>
      <c r="W103" s="5">
        <v>19</v>
      </c>
      <c r="X103" s="5">
        <v>0</v>
      </c>
      <c r="Y103" s="5">
        <v>1</v>
      </c>
      <c r="Z103" s="5">
        <v>337</v>
      </c>
      <c r="AA103" s="5">
        <v>159</v>
      </c>
      <c r="AB103" s="5">
        <v>5</v>
      </c>
      <c r="AC103" s="5">
        <v>19</v>
      </c>
      <c r="AD103" s="5">
        <v>0</v>
      </c>
      <c r="AE103" s="5">
        <v>41</v>
      </c>
      <c r="AF103" s="5">
        <v>325</v>
      </c>
      <c r="AG103" s="5">
        <v>91</v>
      </c>
      <c r="AH103" s="5">
        <v>38</v>
      </c>
      <c r="AI103" s="5">
        <v>28</v>
      </c>
      <c r="AJ103" s="5">
        <v>0</v>
      </c>
      <c r="AK103" s="5">
        <v>1</v>
      </c>
      <c r="AL103" s="5">
        <v>321</v>
      </c>
      <c r="AM103" s="5">
        <v>182</v>
      </c>
      <c r="AN103" s="5">
        <v>2</v>
      </c>
      <c r="AO103" s="5">
        <v>15</v>
      </c>
      <c r="AP103" s="1">
        <f t="shared" si="120"/>
        <v>1.4098690835850957E-2</v>
      </c>
      <c r="AQ103" s="1">
        <f t="shared" si="121"/>
        <v>0.98590130916414909</v>
      </c>
      <c r="AR103" s="1">
        <f t="shared" si="122"/>
        <v>0</v>
      </c>
      <c r="AS103" s="1">
        <f t="shared" si="123"/>
        <v>3.2629558541266791E-2</v>
      </c>
      <c r="AT103" s="1">
        <f t="shared" si="124"/>
        <v>0.68714011516314777</v>
      </c>
      <c r="AU103" s="1">
        <f t="shared" si="125"/>
        <v>0.28023032629558542</v>
      </c>
      <c r="AV103" s="1">
        <f t="shared" si="126"/>
        <v>0</v>
      </c>
      <c r="AW103" s="1">
        <f t="shared" si="127"/>
        <v>1.1516314779270634E-2</v>
      </c>
      <c r="AX103" s="1">
        <f t="shared" si="128"/>
        <v>0.64683301343570054</v>
      </c>
      <c r="AY103" s="1">
        <f t="shared" si="129"/>
        <v>0.34165067178502878</v>
      </c>
      <c r="AZ103" s="1">
        <f t="shared" si="130"/>
        <v>0</v>
      </c>
      <c r="BA103" s="1">
        <f t="shared" si="131"/>
        <v>0.15105162523900573</v>
      </c>
      <c r="BB103" s="1">
        <f t="shared" si="132"/>
        <v>0.62141491395793502</v>
      </c>
      <c r="BC103" s="1">
        <f t="shared" si="133"/>
        <v>0.22753346080305928</v>
      </c>
      <c r="BD103" s="1">
        <f t="shared" si="134"/>
        <v>0</v>
      </c>
      <c r="BE103" s="1">
        <f t="shared" si="135"/>
        <v>5.7581573896353169E-3</v>
      </c>
      <c r="BF103" s="1">
        <f t="shared" si="136"/>
        <v>0.61612284069097889</v>
      </c>
      <c r="BG103" s="1">
        <f t="shared" si="137"/>
        <v>0.3781190019193858</v>
      </c>
      <c r="BH103" s="1">
        <f t="shared" si="138"/>
        <v>-0.2103326908946524</v>
      </c>
      <c r="BI103" s="1">
        <f t="shared" si="139"/>
        <v>-0.18920782242818587</v>
      </c>
      <c r="BJ103" s="1">
        <f t="shared" si="140"/>
        <v>-0.16295469665565013</v>
      </c>
      <c r="BK103" s="1">
        <f t="shared" si="141"/>
        <v>-0.20661832788839984</v>
      </c>
      <c r="BL103">
        <v>-0.64016159155892238</v>
      </c>
      <c r="BM103" s="1" t="s">
        <v>1304</v>
      </c>
      <c r="BN103" s="1" t="str">
        <f t="shared" si="142"/>
        <v>ESTERIL</v>
      </c>
      <c r="BO103" s="1" t="s">
        <v>1304</v>
      </c>
    </row>
    <row r="104" spans="1:67" x14ac:dyDescent="0.25">
      <c r="A104" s="2" t="s">
        <v>1623</v>
      </c>
      <c r="B104" s="2" t="s">
        <v>103</v>
      </c>
      <c r="C104" s="2" t="s">
        <v>1408</v>
      </c>
      <c r="D104" s="2">
        <v>15826</v>
      </c>
      <c r="E104" s="2" t="s">
        <v>117</v>
      </c>
      <c r="F104" s="2">
        <v>25</v>
      </c>
      <c r="G104" s="2">
        <v>33</v>
      </c>
      <c r="H104" s="2">
        <v>151</v>
      </c>
      <c r="I104" s="2">
        <v>18</v>
      </c>
      <c r="J104" s="35">
        <v>0.34</v>
      </c>
      <c r="N104" s="3">
        <v>0</v>
      </c>
      <c r="O104" s="3">
        <v>1395</v>
      </c>
      <c r="P104" s="3">
        <v>0</v>
      </c>
      <c r="Q104" s="3">
        <v>376</v>
      </c>
      <c r="R104" s="3">
        <v>0</v>
      </c>
      <c r="S104" s="3">
        <v>10</v>
      </c>
      <c r="T104" s="3">
        <v>696</v>
      </c>
      <c r="U104" s="3">
        <v>185</v>
      </c>
      <c r="V104" s="3">
        <v>12</v>
      </c>
      <c r="W104" s="3">
        <v>42</v>
      </c>
      <c r="X104" s="3">
        <v>0</v>
      </c>
      <c r="Y104" s="3">
        <v>10</v>
      </c>
      <c r="Z104" s="3">
        <v>696</v>
      </c>
      <c r="AA104" s="3">
        <v>185</v>
      </c>
      <c r="AB104" s="3">
        <v>12</v>
      </c>
      <c r="AC104" s="1">
        <v>42</v>
      </c>
      <c r="AD104" s="1">
        <v>0</v>
      </c>
      <c r="AE104" s="1">
        <v>10</v>
      </c>
      <c r="AF104" s="1">
        <v>696</v>
      </c>
      <c r="AG104" s="1">
        <v>185</v>
      </c>
      <c r="AH104" s="1">
        <v>12</v>
      </c>
      <c r="AI104" s="1">
        <v>42</v>
      </c>
      <c r="AJ104" s="1">
        <v>0</v>
      </c>
      <c r="AK104" s="1">
        <v>1</v>
      </c>
      <c r="AL104" s="1">
        <v>447</v>
      </c>
      <c r="AM104" s="1">
        <v>489</v>
      </c>
      <c r="AN104" s="1">
        <v>1</v>
      </c>
      <c r="AO104" s="1">
        <v>7</v>
      </c>
      <c r="AP104" s="1">
        <f t="shared" si="120"/>
        <v>0</v>
      </c>
      <c r="AQ104" s="1">
        <f t="shared" si="121"/>
        <v>1</v>
      </c>
      <c r="AR104" s="1">
        <f t="shared" si="122"/>
        <v>0</v>
      </c>
      <c r="AS104" s="1">
        <f t="shared" si="123"/>
        <v>2.328042328042328E-2</v>
      </c>
      <c r="AT104" s="1">
        <f t="shared" si="124"/>
        <v>0.73650793650793656</v>
      </c>
      <c r="AU104" s="1">
        <f t="shared" si="125"/>
        <v>0.24021164021164021</v>
      </c>
      <c r="AV104" s="1">
        <f t="shared" si="126"/>
        <v>0</v>
      </c>
      <c r="AW104" s="1">
        <f t="shared" si="127"/>
        <v>2.328042328042328E-2</v>
      </c>
      <c r="AX104" s="1">
        <f t="shared" si="128"/>
        <v>0.73650793650793656</v>
      </c>
      <c r="AY104" s="1">
        <f t="shared" si="129"/>
        <v>0.24021164021164021</v>
      </c>
      <c r="AZ104" s="1">
        <f t="shared" si="130"/>
        <v>0</v>
      </c>
      <c r="BA104" s="1">
        <f t="shared" si="131"/>
        <v>2.328042328042328E-2</v>
      </c>
      <c r="BB104" s="1">
        <f t="shared" si="132"/>
        <v>0.73650793650793656</v>
      </c>
      <c r="BC104" s="1">
        <f t="shared" si="133"/>
        <v>0.24021164021164021</v>
      </c>
      <c r="BD104" s="1">
        <f t="shared" si="134"/>
        <v>0</v>
      </c>
      <c r="BE104" s="1">
        <f t="shared" si="135"/>
        <v>2.1164021164021165E-3</v>
      </c>
      <c r="BF104" s="1">
        <f t="shared" si="136"/>
        <v>0.473015873015873</v>
      </c>
      <c r="BG104" s="1">
        <f t="shared" si="137"/>
        <v>0.52486772486772482</v>
      </c>
      <c r="BH104" s="1">
        <f t="shared" si="138"/>
        <v>-0.32512428537732646</v>
      </c>
      <c r="BI104" s="1">
        <f t="shared" si="139"/>
        <v>-0.13282256889870081</v>
      </c>
      <c r="BJ104" s="1">
        <f t="shared" si="140"/>
        <v>-0.13282256889870081</v>
      </c>
      <c r="BK104" s="1">
        <f t="shared" si="141"/>
        <v>-0.13282256889870081</v>
      </c>
      <c r="BL104">
        <v>-3.575923913761817E-3</v>
      </c>
      <c r="BM104" s="1" t="s">
        <v>1304</v>
      </c>
      <c r="BN104" s="1" t="str">
        <f t="shared" si="142"/>
        <v>MINERIO</v>
      </c>
      <c r="BO104" s="1" t="s">
        <v>1304</v>
      </c>
    </row>
    <row r="105" spans="1:67" x14ac:dyDescent="0.25">
      <c r="A105" s="2" t="s">
        <v>1623</v>
      </c>
      <c r="B105" s="2" t="s">
        <v>103</v>
      </c>
      <c r="C105" s="2" t="s">
        <v>1408</v>
      </c>
      <c r="D105" s="2">
        <v>15823</v>
      </c>
      <c r="E105" s="2" t="s">
        <v>117</v>
      </c>
      <c r="F105" s="2">
        <v>25</v>
      </c>
      <c r="G105" s="2">
        <v>30</v>
      </c>
      <c r="H105" s="2">
        <v>148</v>
      </c>
      <c r="I105" s="2">
        <v>26</v>
      </c>
      <c r="J105" s="35">
        <v>1</v>
      </c>
      <c r="N105" s="3">
        <v>150</v>
      </c>
      <c r="O105" s="3">
        <v>1377</v>
      </c>
      <c r="P105" s="3">
        <v>0</v>
      </c>
      <c r="Q105" s="3">
        <v>565</v>
      </c>
      <c r="R105" s="3">
        <v>0</v>
      </c>
      <c r="S105" s="3">
        <v>3</v>
      </c>
      <c r="T105" s="3">
        <v>787</v>
      </c>
      <c r="U105" s="3">
        <v>247</v>
      </c>
      <c r="V105" s="3">
        <v>3</v>
      </c>
      <c r="W105" s="3">
        <v>20</v>
      </c>
      <c r="X105" s="3">
        <v>0</v>
      </c>
      <c r="Y105" s="3">
        <v>3</v>
      </c>
      <c r="Z105" s="3">
        <v>787</v>
      </c>
      <c r="AA105" s="3">
        <v>247</v>
      </c>
      <c r="AB105" s="3">
        <v>3</v>
      </c>
      <c r="AC105" s="1">
        <v>20</v>
      </c>
      <c r="AD105" s="1">
        <v>0</v>
      </c>
      <c r="AE105" s="1">
        <v>3</v>
      </c>
      <c r="AF105" s="1">
        <v>787</v>
      </c>
      <c r="AG105" s="1">
        <v>247</v>
      </c>
      <c r="AH105" s="1">
        <v>3</v>
      </c>
      <c r="AI105" s="1">
        <v>20</v>
      </c>
      <c r="AJ105" s="1">
        <v>0</v>
      </c>
      <c r="AK105" s="1">
        <v>0</v>
      </c>
      <c r="AL105" s="1">
        <v>467</v>
      </c>
      <c r="AM105" s="1">
        <v>590</v>
      </c>
      <c r="AN105" s="1">
        <v>0</v>
      </c>
      <c r="AO105" s="1">
        <v>3</v>
      </c>
      <c r="AP105" s="1">
        <f t="shared" si="120"/>
        <v>7.1701720841300193E-2</v>
      </c>
      <c r="AQ105" s="1">
        <f t="shared" si="121"/>
        <v>0.92829827915869978</v>
      </c>
      <c r="AR105" s="1">
        <f t="shared" si="122"/>
        <v>0</v>
      </c>
      <c r="AS105" s="1">
        <f t="shared" si="123"/>
        <v>5.6603773584905656E-3</v>
      </c>
      <c r="AT105" s="1">
        <f t="shared" si="124"/>
        <v>0.74245283018867925</v>
      </c>
      <c r="AU105" s="1">
        <f t="shared" si="125"/>
        <v>0.25188679245283019</v>
      </c>
      <c r="AV105" s="1">
        <f t="shared" si="126"/>
        <v>0</v>
      </c>
      <c r="AW105" s="1">
        <f t="shared" si="127"/>
        <v>5.6603773584905656E-3</v>
      </c>
      <c r="AX105" s="1">
        <f t="shared" si="128"/>
        <v>0.74245283018867925</v>
      </c>
      <c r="AY105" s="1">
        <f t="shared" si="129"/>
        <v>0.25188679245283019</v>
      </c>
      <c r="AZ105" s="1">
        <f t="shared" si="130"/>
        <v>0</v>
      </c>
      <c r="BA105" s="1">
        <f t="shared" si="131"/>
        <v>5.6603773584905656E-3</v>
      </c>
      <c r="BB105" s="1">
        <f t="shared" si="132"/>
        <v>0.74245283018867925</v>
      </c>
      <c r="BC105" s="1">
        <f t="shared" si="133"/>
        <v>0.25188679245283019</v>
      </c>
      <c r="BD105" s="1">
        <f t="shared" si="134"/>
        <v>0</v>
      </c>
      <c r="BE105" s="1">
        <f t="shared" si="135"/>
        <v>0</v>
      </c>
      <c r="BF105" s="1">
        <f t="shared" si="136"/>
        <v>0.44056603773584907</v>
      </c>
      <c r="BG105" s="1">
        <f t="shared" si="137"/>
        <v>0.55943396226415099</v>
      </c>
      <c r="BH105" s="1">
        <f t="shared" si="138"/>
        <v>-0.35598898469865808</v>
      </c>
      <c r="BI105" s="1">
        <f t="shared" si="139"/>
        <v>-0.12933113290570569</v>
      </c>
      <c r="BJ105" s="1">
        <f t="shared" si="140"/>
        <v>-0.12933113290570569</v>
      </c>
      <c r="BK105" s="1">
        <f t="shared" si="141"/>
        <v>-0.12933113290570569</v>
      </c>
      <c r="BL105">
        <v>4.951961821149848E-2</v>
      </c>
      <c r="BM105" s="1" t="s">
        <v>1304</v>
      </c>
      <c r="BN105" s="1" t="str">
        <f t="shared" si="142"/>
        <v>MINERIO</v>
      </c>
      <c r="BO105" s="1" t="s">
        <v>1304</v>
      </c>
    </row>
    <row r="106" spans="1:67" x14ac:dyDescent="0.25">
      <c r="A106" s="2" t="s">
        <v>1623</v>
      </c>
      <c r="B106" s="2" t="s">
        <v>103</v>
      </c>
      <c r="C106" s="2" t="s">
        <v>1408</v>
      </c>
      <c r="D106" s="2">
        <v>15803</v>
      </c>
      <c r="E106" s="2" t="s">
        <v>117</v>
      </c>
      <c r="F106" s="2">
        <v>25</v>
      </c>
      <c r="G106" s="2">
        <v>10</v>
      </c>
      <c r="H106" s="2">
        <v>128</v>
      </c>
      <c r="I106" s="2">
        <v>40</v>
      </c>
      <c r="J106" s="35">
        <v>0.17</v>
      </c>
      <c r="N106" s="3">
        <v>0</v>
      </c>
      <c r="O106" s="3">
        <v>1829</v>
      </c>
      <c r="P106" s="3">
        <v>0</v>
      </c>
      <c r="Q106" s="3">
        <v>470</v>
      </c>
      <c r="R106" s="3">
        <v>0</v>
      </c>
      <c r="S106" s="3">
        <v>17</v>
      </c>
      <c r="T106" s="3">
        <v>888</v>
      </c>
      <c r="U106" s="3">
        <v>270</v>
      </c>
      <c r="V106" s="3">
        <v>20</v>
      </c>
      <c r="W106" s="3">
        <v>48</v>
      </c>
      <c r="X106" s="3">
        <v>0</v>
      </c>
      <c r="Y106" s="3">
        <v>17</v>
      </c>
      <c r="Z106" s="3">
        <v>888</v>
      </c>
      <c r="AA106" s="3">
        <v>270</v>
      </c>
      <c r="AB106" s="3">
        <v>20</v>
      </c>
      <c r="AC106" s="1">
        <v>48</v>
      </c>
      <c r="AD106" s="1">
        <v>0</v>
      </c>
      <c r="AE106" s="1">
        <v>17</v>
      </c>
      <c r="AF106" s="1">
        <v>888</v>
      </c>
      <c r="AG106" s="1">
        <v>270</v>
      </c>
      <c r="AH106" s="1">
        <v>20</v>
      </c>
      <c r="AI106" s="1">
        <v>48</v>
      </c>
      <c r="AJ106" s="1">
        <v>0</v>
      </c>
      <c r="AK106" s="1">
        <v>0</v>
      </c>
      <c r="AL106" s="1">
        <v>566</v>
      </c>
      <c r="AM106" s="1">
        <v>667</v>
      </c>
      <c r="AN106" s="1">
        <v>0</v>
      </c>
      <c r="AO106" s="1">
        <v>10</v>
      </c>
      <c r="AP106" s="1">
        <f t="shared" si="120"/>
        <v>0</v>
      </c>
      <c r="AQ106" s="1">
        <f t="shared" si="121"/>
        <v>1</v>
      </c>
      <c r="AR106" s="1">
        <f t="shared" si="122"/>
        <v>0</v>
      </c>
      <c r="AS106" s="1">
        <f t="shared" si="123"/>
        <v>2.9766693483507644E-2</v>
      </c>
      <c r="AT106" s="1">
        <f t="shared" si="124"/>
        <v>0.71440064360418343</v>
      </c>
      <c r="AU106" s="1">
        <f t="shared" si="125"/>
        <v>0.25583266291230894</v>
      </c>
      <c r="AV106" s="1">
        <f t="shared" si="126"/>
        <v>0</v>
      </c>
      <c r="AW106" s="1">
        <f t="shared" si="127"/>
        <v>2.9766693483507644E-2</v>
      </c>
      <c r="AX106" s="1">
        <f t="shared" si="128"/>
        <v>0.71440064360418343</v>
      </c>
      <c r="AY106" s="1">
        <f t="shared" si="129"/>
        <v>0.25583266291230894</v>
      </c>
      <c r="AZ106" s="1">
        <f t="shared" si="130"/>
        <v>0</v>
      </c>
      <c r="BA106" s="1">
        <f t="shared" si="131"/>
        <v>2.9766693483507644E-2</v>
      </c>
      <c r="BB106" s="1">
        <f t="shared" si="132"/>
        <v>0.71440064360418343</v>
      </c>
      <c r="BC106" s="1">
        <f t="shared" si="133"/>
        <v>0.25583266291230894</v>
      </c>
      <c r="BD106" s="1">
        <f t="shared" si="134"/>
        <v>0</v>
      </c>
      <c r="BE106" s="1">
        <f t="shared" si="135"/>
        <v>0</v>
      </c>
      <c r="BF106" s="1">
        <f t="shared" si="136"/>
        <v>0.45534995977473852</v>
      </c>
      <c r="BG106" s="1">
        <f t="shared" si="137"/>
        <v>0.54465004022526142</v>
      </c>
      <c r="BH106" s="1">
        <f t="shared" si="138"/>
        <v>-0.34165469745337335</v>
      </c>
      <c r="BI106" s="1">
        <f t="shared" si="139"/>
        <v>-0.14605816286304374</v>
      </c>
      <c r="BJ106" s="1">
        <f t="shared" si="140"/>
        <v>-0.14605816286304374</v>
      </c>
      <c r="BK106" s="1">
        <f t="shared" si="141"/>
        <v>-0.14605816286304374</v>
      </c>
      <c r="BL106">
        <v>6.2944884819977884E-2</v>
      </c>
      <c r="BM106" s="1" t="s">
        <v>1304</v>
      </c>
      <c r="BN106" s="1" t="str">
        <f t="shared" si="142"/>
        <v>MINERIO</v>
      </c>
      <c r="BO106" s="1" t="s">
        <v>1304</v>
      </c>
    </row>
    <row r="107" spans="1:67" x14ac:dyDescent="0.25">
      <c r="A107" s="2" t="s">
        <v>1623</v>
      </c>
      <c r="B107" s="2" t="s">
        <v>103</v>
      </c>
      <c r="C107" s="2" t="s">
        <v>1408</v>
      </c>
      <c r="D107" s="2">
        <v>15819</v>
      </c>
      <c r="E107" s="2" t="s">
        <v>117</v>
      </c>
      <c r="F107" s="2">
        <v>25</v>
      </c>
      <c r="G107" s="2">
        <v>26</v>
      </c>
      <c r="H107" s="2">
        <v>144</v>
      </c>
      <c r="I107" s="2">
        <v>74</v>
      </c>
      <c r="J107" s="35">
        <v>1.52</v>
      </c>
      <c r="N107" s="3">
        <v>0</v>
      </c>
      <c r="O107" s="3">
        <v>948</v>
      </c>
      <c r="P107" s="3">
        <v>0</v>
      </c>
      <c r="Q107" s="3">
        <v>420</v>
      </c>
      <c r="R107" s="3">
        <v>0</v>
      </c>
      <c r="S107" s="3">
        <v>13</v>
      </c>
      <c r="T107" s="3">
        <v>484</v>
      </c>
      <c r="U107" s="3">
        <v>150</v>
      </c>
      <c r="V107" s="3">
        <v>14</v>
      </c>
      <c r="W107" s="3">
        <v>31</v>
      </c>
      <c r="X107" s="3">
        <v>0</v>
      </c>
      <c r="Y107" s="3">
        <v>13</v>
      </c>
      <c r="Z107" s="3">
        <v>484</v>
      </c>
      <c r="AA107" s="3">
        <v>150</v>
      </c>
      <c r="AB107" s="3">
        <v>14</v>
      </c>
      <c r="AC107" s="1">
        <v>31</v>
      </c>
      <c r="AD107" s="1">
        <v>0</v>
      </c>
      <c r="AE107" s="1">
        <v>13</v>
      </c>
      <c r="AF107" s="1">
        <v>484</v>
      </c>
      <c r="AG107" s="1">
        <v>150</v>
      </c>
      <c r="AH107" s="1">
        <v>14</v>
      </c>
      <c r="AI107" s="1">
        <v>31</v>
      </c>
      <c r="AJ107" s="1">
        <v>0</v>
      </c>
      <c r="AK107" s="1">
        <v>0</v>
      </c>
      <c r="AL107" s="1">
        <v>334</v>
      </c>
      <c r="AM107" s="1">
        <v>353</v>
      </c>
      <c r="AN107" s="1">
        <v>0</v>
      </c>
      <c r="AO107" s="1">
        <v>3</v>
      </c>
      <c r="AP107" s="1">
        <f t="shared" si="120"/>
        <v>0</v>
      </c>
      <c r="AQ107" s="1">
        <f t="shared" si="121"/>
        <v>1</v>
      </c>
      <c r="AR107" s="1">
        <f t="shared" si="122"/>
        <v>0</v>
      </c>
      <c r="AS107" s="1">
        <f t="shared" si="123"/>
        <v>3.9017341040462429E-2</v>
      </c>
      <c r="AT107" s="1">
        <f t="shared" si="124"/>
        <v>0.69942196531791911</v>
      </c>
      <c r="AU107" s="1">
        <f t="shared" si="125"/>
        <v>0.26156069364161849</v>
      </c>
      <c r="AV107" s="1">
        <f t="shared" si="126"/>
        <v>0</v>
      </c>
      <c r="AW107" s="1">
        <f t="shared" si="127"/>
        <v>3.9017341040462429E-2</v>
      </c>
      <c r="AX107" s="1">
        <f t="shared" si="128"/>
        <v>0.69942196531791911</v>
      </c>
      <c r="AY107" s="1">
        <f t="shared" si="129"/>
        <v>0.26156069364161849</v>
      </c>
      <c r="AZ107" s="1">
        <f t="shared" si="130"/>
        <v>0</v>
      </c>
      <c r="BA107" s="1">
        <f t="shared" si="131"/>
        <v>3.9017341040462429E-2</v>
      </c>
      <c r="BB107" s="1">
        <f t="shared" si="132"/>
        <v>0.69942196531791911</v>
      </c>
      <c r="BC107" s="1">
        <f t="shared" si="133"/>
        <v>0.26156069364161849</v>
      </c>
      <c r="BD107" s="1">
        <f t="shared" si="134"/>
        <v>0</v>
      </c>
      <c r="BE107" s="1">
        <f t="shared" si="135"/>
        <v>0</v>
      </c>
      <c r="BF107" s="1">
        <f t="shared" si="136"/>
        <v>0.48405797101449277</v>
      </c>
      <c r="BG107" s="1">
        <f t="shared" si="137"/>
        <v>0.51594202898550723</v>
      </c>
      <c r="BH107" s="1">
        <f t="shared" si="138"/>
        <v>-0.31510262392569083</v>
      </c>
      <c r="BI107" s="1">
        <f t="shared" si="139"/>
        <v>-0.15526073281234531</v>
      </c>
      <c r="BJ107" s="1">
        <f t="shared" si="140"/>
        <v>-0.15526073281234531</v>
      </c>
      <c r="BK107" s="1">
        <f t="shared" si="141"/>
        <v>-0.15526073281234531</v>
      </c>
      <c r="BL107">
        <v>6.85486062642367E-2</v>
      </c>
      <c r="BM107" s="1" t="s">
        <v>1304</v>
      </c>
      <c r="BN107" s="1" t="str">
        <f t="shared" si="142"/>
        <v>MINERIO</v>
      </c>
      <c r="BO107" s="1" t="s">
        <v>1304</v>
      </c>
    </row>
    <row r="108" spans="1:67" x14ac:dyDescent="0.25">
      <c r="A108" s="2" t="s">
        <v>1623</v>
      </c>
      <c r="B108" s="2" t="s">
        <v>103</v>
      </c>
      <c r="C108" s="2" t="s">
        <v>1408</v>
      </c>
      <c r="D108" s="2">
        <v>15810</v>
      </c>
      <c r="E108" s="2" t="s">
        <v>117</v>
      </c>
      <c r="F108" s="2">
        <v>25</v>
      </c>
      <c r="G108" s="2">
        <v>17</v>
      </c>
      <c r="H108" s="2">
        <v>135</v>
      </c>
      <c r="I108" s="2">
        <v>76</v>
      </c>
      <c r="J108" s="35">
        <v>4.42</v>
      </c>
      <c r="N108" s="3">
        <v>0</v>
      </c>
      <c r="O108" s="3">
        <v>3766</v>
      </c>
      <c r="P108" s="3">
        <v>0</v>
      </c>
      <c r="Q108" s="3">
        <v>653</v>
      </c>
      <c r="R108" s="3">
        <v>0</v>
      </c>
      <c r="S108" s="3">
        <v>0</v>
      </c>
      <c r="T108" s="3">
        <v>1808</v>
      </c>
      <c r="U108" s="3">
        <v>593</v>
      </c>
      <c r="V108" s="3">
        <v>0</v>
      </c>
      <c r="W108" s="3">
        <v>51</v>
      </c>
      <c r="X108" s="3">
        <v>0</v>
      </c>
      <c r="Y108" s="3">
        <v>0</v>
      </c>
      <c r="Z108" s="3">
        <v>1808</v>
      </c>
      <c r="AA108" s="3">
        <v>593</v>
      </c>
      <c r="AB108" s="3">
        <v>0</v>
      </c>
      <c r="AC108" s="1">
        <v>51</v>
      </c>
      <c r="AD108" s="1">
        <v>0</v>
      </c>
      <c r="AE108" s="1">
        <v>0</v>
      </c>
      <c r="AF108" s="1">
        <v>1808</v>
      </c>
      <c r="AG108" s="1">
        <v>593</v>
      </c>
      <c r="AH108" s="1">
        <v>0</v>
      </c>
      <c r="AI108" s="1">
        <v>51</v>
      </c>
      <c r="AJ108" s="1">
        <v>0</v>
      </c>
      <c r="AK108" s="1">
        <v>0</v>
      </c>
      <c r="AL108" s="1">
        <v>896</v>
      </c>
      <c r="AM108" s="1">
        <v>1553</v>
      </c>
      <c r="AN108" s="1">
        <v>0</v>
      </c>
      <c r="AO108" s="1">
        <v>3</v>
      </c>
      <c r="AP108" s="1">
        <f t="shared" si="120"/>
        <v>0</v>
      </c>
      <c r="AQ108" s="1">
        <f t="shared" si="121"/>
        <v>1</v>
      </c>
      <c r="AR108" s="1">
        <f t="shared" si="122"/>
        <v>0</v>
      </c>
      <c r="AS108" s="1">
        <f t="shared" si="123"/>
        <v>0</v>
      </c>
      <c r="AT108" s="1">
        <f t="shared" si="124"/>
        <v>0.73735725938009788</v>
      </c>
      <c r="AU108" s="1">
        <f t="shared" si="125"/>
        <v>0.26264274061990212</v>
      </c>
      <c r="AV108" s="1">
        <f t="shared" si="126"/>
        <v>0</v>
      </c>
      <c r="AW108" s="1">
        <f t="shared" si="127"/>
        <v>0</v>
      </c>
      <c r="AX108" s="1">
        <f t="shared" si="128"/>
        <v>0.73735725938009788</v>
      </c>
      <c r="AY108" s="1">
        <f t="shared" si="129"/>
        <v>0.26264274061990212</v>
      </c>
      <c r="AZ108" s="1">
        <f t="shared" si="130"/>
        <v>0</v>
      </c>
      <c r="BA108" s="1">
        <f t="shared" si="131"/>
        <v>0</v>
      </c>
      <c r="BB108" s="1">
        <f t="shared" si="132"/>
        <v>0.73735725938009788</v>
      </c>
      <c r="BC108" s="1">
        <f t="shared" si="133"/>
        <v>0.26264274061990212</v>
      </c>
      <c r="BD108" s="1">
        <f t="shared" si="134"/>
        <v>0</v>
      </c>
      <c r="BE108" s="1">
        <f t="shared" si="135"/>
        <v>0</v>
      </c>
      <c r="BF108" s="1">
        <f t="shared" si="136"/>
        <v>0.36541598694942906</v>
      </c>
      <c r="BG108" s="1">
        <f t="shared" si="137"/>
        <v>0.63458401305057099</v>
      </c>
      <c r="BH108" s="1">
        <f t="shared" si="138"/>
        <v>-0.4372124561842522</v>
      </c>
      <c r="BI108" s="1">
        <f t="shared" si="139"/>
        <v>-0.13232203970703293</v>
      </c>
      <c r="BJ108" s="1">
        <f t="shared" si="140"/>
        <v>-0.13232203970703293</v>
      </c>
      <c r="BK108" s="1">
        <f t="shared" si="141"/>
        <v>-0.13232203970703293</v>
      </c>
      <c r="BL108">
        <v>0.1328422593547216</v>
      </c>
      <c r="BM108" s="1" t="s">
        <v>1304</v>
      </c>
      <c r="BN108" s="1" t="str">
        <f t="shared" si="142"/>
        <v>MINERIO</v>
      </c>
      <c r="BO108" s="1" t="s">
        <v>1304</v>
      </c>
    </row>
    <row r="109" spans="1:67" x14ac:dyDescent="0.25">
      <c r="A109" s="2" t="s">
        <v>1623</v>
      </c>
      <c r="B109" s="2" t="s">
        <v>103</v>
      </c>
      <c r="C109" s="2" t="s">
        <v>1408</v>
      </c>
      <c r="D109" s="2">
        <v>15804</v>
      </c>
      <c r="E109" s="2" t="s">
        <v>117</v>
      </c>
      <c r="F109" s="2">
        <v>25</v>
      </c>
      <c r="G109" s="2">
        <v>11</v>
      </c>
      <c r="H109" s="2">
        <v>129</v>
      </c>
      <c r="I109" s="2">
        <v>50</v>
      </c>
      <c r="J109" s="35">
        <v>7.0000000000000007E-2</v>
      </c>
      <c r="N109" s="3">
        <v>0</v>
      </c>
      <c r="O109" s="3">
        <v>2643</v>
      </c>
      <c r="P109" s="3">
        <v>0</v>
      </c>
      <c r="Q109" s="3">
        <v>623</v>
      </c>
      <c r="R109" s="3">
        <v>0</v>
      </c>
      <c r="S109" s="3">
        <v>0</v>
      </c>
      <c r="T109" s="3">
        <v>1306</v>
      </c>
      <c r="U109" s="3">
        <v>434</v>
      </c>
      <c r="V109" s="3">
        <v>0</v>
      </c>
      <c r="W109" s="3">
        <v>38</v>
      </c>
      <c r="X109" s="3">
        <v>0</v>
      </c>
      <c r="Y109" s="3">
        <v>0</v>
      </c>
      <c r="Z109" s="3">
        <v>1306</v>
      </c>
      <c r="AA109" s="3">
        <v>434</v>
      </c>
      <c r="AB109" s="3">
        <v>0</v>
      </c>
      <c r="AC109" s="1">
        <v>38</v>
      </c>
      <c r="AD109" s="1">
        <v>0</v>
      </c>
      <c r="AE109" s="1">
        <v>0</v>
      </c>
      <c r="AF109" s="1">
        <v>1306</v>
      </c>
      <c r="AG109" s="1">
        <v>434</v>
      </c>
      <c r="AH109" s="1">
        <v>0</v>
      </c>
      <c r="AI109" s="1">
        <v>38</v>
      </c>
      <c r="AJ109" s="1">
        <v>0</v>
      </c>
      <c r="AK109" s="1">
        <v>0</v>
      </c>
      <c r="AL109" s="1">
        <v>719</v>
      </c>
      <c r="AM109" s="1">
        <v>1057</v>
      </c>
      <c r="AN109" s="1">
        <v>0</v>
      </c>
      <c r="AO109" s="1">
        <v>2</v>
      </c>
      <c r="AP109" s="1">
        <f t="shared" si="120"/>
        <v>0</v>
      </c>
      <c r="AQ109" s="1">
        <f t="shared" si="121"/>
        <v>1</v>
      </c>
      <c r="AR109" s="1">
        <f t="shared" si="122"/>
        <v>0</v>
      </c>
      <c r="AS109" s="1">
        <f t="shared" si="123"/>
        <v>0</v>
      </c>
      <c r="AT109" s="1">
        <f t="shared" si="124"/>
        <v>0.73453318335208095</v>
      </c>
      <c r="AU109" s="1">
        <f t="shared" si="125"/>
        <v>0.26546681664791899</v>
      </c>
      <c r="AV109" s="1">
        <f t="shared" si="126"/>
        <v>0</v>
      </c>
      <c r="AW109" s="1">
        <f t="shared" si="127"/>
        <v>0</v>
      </c>
      <c r="AX109" s="1">
        <f t="shared" si="128"/>
        <v>0.73453318335208095</v>
      </c>
      <c r="AY109" s="1">
        <f t="shared" si="129"/>
        <v>0.26546681664791899</v>
      </c>
      <c r="AZ109" s="1">
        <f t="shared" si="130"/>
        <v>0</v>
      </c>
      <c r="BA109" s="1">
        <f t="shared" si="131"/>
        <v>0</v>
      </c>
      <c r="BB109" s="1">
        <f t="shared" si="132"/>
        <v>0.73453318335208095</v>
      </c>
      <c r="BC109" s="1">
        <f t="shared" si="133"/>
        <v>0.26546681664791899</v>
      </c>
      <c r="BD109" s="1">
        <f t="shared" si="134"/>
        <v>0</v>
      </c>
      <c r="BE109" s="1">
        <f t="shared" si="135"/>
        <v>0</v>
      </c>
      <c r="BF109" s="1">
        <f t="shared" si="136"/>
        <v>0.4043869516310461</v>
      </c>
      <c r="BG109" s="1">
        <f t="shared" si="137"/>
        <v>0.5956130483689539</v>
      </c>
      <c r="BH109" s="1">
        <f t="shared" si="138"/>
        <v>-0.39320286625131229</v>
      </c>
      <c r="BI109" s="1">
        <f t="shared" si="139"/>
        <v>-0.1339885796951398</v>
      </c>
      <c r="BJ109" s="1">
        <f t="shared" si="140"/>
        <v>-0.1339885796951398</v>
      </c>
      <c r="BK109" s="1">
        <f t="shared" si="141"/>
        <v>-0.1339885796951398</v>
      </c>
      <c r="BL109">
        <v>0.11834837699293173</v>
      </c>
      <c r="BM109" s="1" t="s">
        <v>1304</v>
      </c>
      <c r="BN109" s="1" t="str">
        <f t="shared" si="142"/>
        <v>MINERIO</v>
      </c>
      <c r="BO109" s="1" t="s">
        <v>1304</v>
      </c>
    </row>
    <row r="110" spans="1:67" x14ac:dyDescent="0.25">
      <c r="A110" s="2" t="s">
        <v>952</v>
      </c>
      <c r="B110" s="2" t="s">
        <v>103</v>
      </c>
      <c r="C110" s="2" t="s">
        <v>953</v>
      </c>
      <c r="D110" s="2">
        <v>16279</v>
      </c>
      <c r="E110" s="6" t="s">
        <v>117</v>
      </c>
      <c r="G110" s="2">
        <v>34</v>
      </c>
      <c r="H110" s="2">
        <v>72</v>
      </c>
      <c r="I110" s="2">
        <v>14</v>
      </c>
      <c r="J110" s="35">
        <v>-888</v>
      </c>
      <c r="K110" s="3"/>
      <c r="L110" s="2"/>
      <c r="M110" s="2"/>
      <c r="N110" s="2">
        <v>0</v>
      </c>
      <c r="O110" s="2">
        <v>1046</v>
      </c>
      <c r="P110" s="2">
        <v>0</v>
      </c>
      <c r="Q110" s="2">
        <v>346</v>
      </c>
      <c r="R110" s="5">
        <v>0</v>
      </c>
      <c r="S110" s="5">
        <v>0</v>
      </c>
      <c r="T110" s="5">
        <v>445</v>
      </c>
      <c r="U110" s="5">
        <v>260</v>
      </c>
      <c r="V110" s="5">
        <v>0</v>
      </c>
      <c r="W110" s="5">
        <v>10</v>
      </c>
      <c r="X110" s="5">
        <v>0</v>
      </c>
      <c r="Y110" s="5">
        <v>0</v>
      </c>
      <c r="Z110" s="5">
        <v>367</v>
      </c>
      <c r="AA110" s="5">
        <v>344</v>
      </c>
      <c r="AB110" s="5">
        <v>0</v>
      </c>
      <c r="AC110" s="5">
        <v>4</v>
      </c>
      <c r="AD110" s="1">
        <v>0</v>
      </c>
      <c r="AE110" s="1">
        <v>0</v>
      </c>
      <c r="AF110" s="1">
        <v>524</v>
      </c>
      <c r="AG110" s="1">
        <v>164</v>
      </c>
      <c r="AH110" s="1">
        <v>1</v>
      </c>
      <c r="AI110" s="1">
        <v>26</v>
      </c>
      <c r="AJ110" s="1">
        <v>0</v>
      </c>
      <c r="AK110" s="1">
        <v>0</v>
      </c>
      <c r="AL110" s="1">
        <v>286</v>
      </c>
      <c r="AM110" s="1">
        <v>427</v>
      </c>
      <c r="AN110" s="1">
        <v>0</v>
      </c>
      <c r="AO110" s="1">
        <v>2</v>
      </c>
      <c r="AP110" s="1">
        <f>(N110+P110)/(N110+O110+P110+Q110)</f>
        <v>0</v>
      </c>
      <c r="AQ110" s="1">
        <f>(O110+Q110)/(N110+O110+P110+Q110)</f>
        <v>1</v>
      </c>
      <c r="AR110" s="1">
        <f>(R110)/(R110+S110+T110+U110+V110+W110)</f>
        <v>0</v>
      </c>
      <c r="AS110" s="1">
        <f>(S110+V110)/(R110+S110+T110+U110+V110+W110)</f>
        <v>0</v>
      </c>
      <c r="AT110" s="1">
        <f>(T110)/(R110+S110+T110+U110+V110+W110)</f>
        <v>0.6223776223776224</v>
      </c>
      <c r="AU110" s="1">
        <f>(U110+W110)/(R110+S110+T110+U110+V110+W110)</f>
        <v>0.3776223776223776</v>
      </c>
      <c r="AV110" s="1">
        <f>(X110)/(X110+Y110+Z110+AA110+AB110+AC110)</f>
        <v>0</v>
      </c>
      <c r="AW110" s="1">
        <f>(Y110+AB110)/(X110+Y110+Z110+AA110+AB110+AC110)</f>
        <v>0</v>
      </c>
      <c r="AX110" s="1">
        <f>(Z110)/(X110+Y110+Z110+AA110+AB110+AC110)</f>
        <v>0.51328671328671327</v>
      </c>
      <c r="AY110" s="1">
        <f>(AA110+AC110)/(X110+Y110+Z110+AA110+AB110+AC110)</f>
        <v>0.48671328671328673</v>
      </c>
      <c r="AZ110" s="1">
        <f>(AD110)/(AD110+AE110+AF110+AG110+AH110+AI110)</f>
        <v>0</v>
      </c>
      <c r="BA110" s="1">
        <f>(AE110+AH110)/(AD110+AE110+AF110+AG110+AH110+AI110)</f>
        <v>1.3986013986013986E-3</v>
      </c>
      <c r="BB110" s="1">
        <f>(AF110)/(AD110+AE110+AF110+AG110+AH110+AI110)</f>
        <v>0.7328671328671329</v>
      </c>
      <c r="BC110" s="1">
        <f>(AG110+AI110)/(AD110+AE110+AF110+AG110+AH110+AI110)</f>
        <v>0.26573426573426573</v>
      </c>
      <c r="BD110" s="1">
        <f>(AJ110)/(AJ110+AK110+AL110+AM110+AN110+AO110)</f>
        <v>0</v>
      </c>
      <c r="BE110" s="1">
        <f>(AK110+AN110)/(AJ110+AK110+AL110+AM110+AN110+AO110)</f>
        <v>0</v>
      </c>
      <c r="BF110" s="1">
        <f>(AL110)/(AJ110+AK110+AL110+AM110+AN110+AO110)</f>
        <v>0.4</v>
      </c>
      <c r="BG110" s="1">
        <f>(AM110+AO110)/(AJ110+AK110+AL110+AM110+AN110+AO110)</f>
        <v>0.6</v>
      </c>
      <c r="BH110" s="1">
        <f>LOG(BF110)</f>
        <v>-0.3979400086720376</v>
      </c>
      <c r="BI110" s="1">
        <f>LOG(AX110)</f>
        <v>-0.28963997754899129</v>
      </c>
      <c r="BJ110" s="1">
        <f>LOG(AT110)</f>
        <v>-0.20594603082014901</v>
      </c>
      <c r="BK110" s="1">
        <f>LOG(BB110)</f>
        <v>-0.13497475481735394</v>
      </c>
      <c r="BL110">
        <v>-0.29731983565516268</v>
      </c>
      <c r="BM110" s="1" t="s">
        <v>1304</v>
      </c>
      <c r="BN110" s="1" t="str">
        <f>IF(OR(BM110="MINERIO",J110&gt;0.04),"MINERIO","ESTERIL")</f>
        <v>ESTERIL</v>
      </c>
      <c r="BO110" s="1" t="s">
        <v>1304</v>
      </c>
    </row>
    <row r="111" spans="1:67" x14ac:dyDescent="0.25">
      <c r="A111" s="2" t="s">
        <v>1623</v>
      </c>
      <c r="B111" s="2" t="s">
        <v>103</v>
      </c>
      <c r="C111" s="2" t="s">
        <v>1408</v>
      </c>
      <c r="D111" s="2">
        <v>15801</v>
      </c>
      <c r="E111" s="2" t="s">
        <v>117</v>
      </c>
      <c r="F111" s="2">
        <v>25</v>
      </c>
      <c r="G111" s="2">
        <v>8</v>
      </c>
      <c r="H111" s="2">
        <v>126</v>
      </c>
      <c r="I111" s="2">
        <v>88</v>
      </c>
      <c r="J111" s="35">
        <v>2.5000000000000001E-2</v>
      </c>
      <c r="N111" s="3">
        <v>0</v>
      </c>
      <c r="O111" s="3">
        <v>4966</v>
      </c>
      <c r="P111" s="3">
        <v>0</v>
      </c>
      <c r="Q111" s="3">
        <v>712</v>
      </c>
      <c r="R111" s="3">
        <v>0</v>
      </c>
      <c r="S111" s="3">
        <v>0</v>
      </c>
      <c r="T111" s="3">
        <v>2332</v>
      </c>
      <c r="U111" s="3">
        <v>806</v>
      </c>
      <c r="V111" s="3">
        <v>2</v>
      </c>
      <c r="W111" s="3">
        <v>51</v>
      </c>
      <c r="X111" s="3">
        <v>0</v>
      </c>
      <c r="Y111" s="3">
        <v>0</v>
      </c>
      <c r="Z111" s="3">
        <v>2332</v>
      </c>
      <c r="AA111" s="3">
        <v>806</v>
      </c>
      <c r="AB111" s="3">
        <v>2</v>
      </c>
      <c r="AC111" s="1">
        <v>51</v>
      </c>
      <c r="AD111" s="1">
        <v>0</v>
      </c>
      <c r="AE111" s="1">
        <v>0</v>
      </c>
      <c r="AF111" s="1">
        <v>2332</v>
      </c>
      <c r="AG111" s="1">
        <v>806</v>
      </c>
      <c r="AH111" s="1">
        <v>2</v>
      </c>
      <c r="AI111" s="1">
        <v>51</v>
      </c>
      <c r="AJ111" s="1">
        <v>0</v>
      </c>
      <c r="AK111" s="1">
        <v>0</v>
      </c>
      <c r="AL111" s="1">
        <v>1236</v>
      </c>
      <c r="AM111" s="1">
        <v>1953</v>
      </c>
      <c r="AN111" s="1">
        <v>0</v>
      </c>
      <c r="AO111" s="1">
        <v>2</v>
      </c>
      <c r="AP111" s="1">
        <f t="shared" ref="AP111:AP156" si="143">(N111+P111)/(N111+O111+P111+Q111)</f>
        <v>0</v>
      </c>
      <c r="AQ111" s="1">
        <f t="shared" ref="AQ111:AQ156" si="144">(O111+Q111)/(N111+O111+P111+Q111)</f>
        <v>1</v>
      </c>
      <c r="AR111" s="1">
        <f t="shared" ref="AR111:AR156" si="145">(R111)/(R111+S111+T111+U111+V111+W111)</f>
        <v>0</v>
      </c>
      <c r="AS111" s="1">
        <f t="shared" ref="AS111:AS156" si="146">(S111+V111)/(R111+S111+T111+U111+V111+W111)</f>
        <v>6.2676277029144467E-4</v>
      </c>
      <c r="AT111" s="1">
        <f t="shared" ref="AT111:AT156" si="147">(T111)/(R111+S111+T111+U111+V111+W111)</f>
        <v>0.73080539015982449</v>
      </c>
      <c r="AU111" s="1">
        <f t="shared" ref="AU111:AU156" si="148">(U111+W111)/(R111+S111+T111+U111+V111+W111)</f>
        <v>0.26856784706988407</v>
      </c>
      <c r="AV111" s="1">
        <f t="shared" ref="AV111:AV156" si="149">(X111)/(X111+Y111+Z111+AA111+AB111+AC111)</f>
        <v>0</v>
      </c>
      <c r="AW111" s="1">
        <f t="shared" ref="AW111:AW156" si="150">(Y111+AB111)/(X111+Y111+Z111+AA111+AB111+AC111)</f>
        <v>6.2676277029144467E-4</v>
      </c>
      <c r="AX111" s="1">
        <f t="shared" ref="AX111:AX156" si="151">(Z111)/(X111+Y111+Z111+AA111+AB111+AC111)</f>
        <v>0.73080539015982449</v>
      </c>
      <c r="AY111" s="1">
        <f t="shared" ref="AY111:AY156" si="152">(AA111+AC111)/(X111+Y111+Z111+AA111+AB111+AC111)</f>
        <v>0.26856784706988407</v>
      </c>
      <c r="AZ111" s="1">
        <f t="shared" ref="AZ111:AZ156" si="153">(AD111)/(AD111+AE111+AF111+AG111+AH111+AI111)</f>
        <v>0</v>
      </c>
      <c r="BA111" s="1">
        <f t="shared" ref="BA111:BA156" si="154">(AE111+AH111)/(AD111+AE111+AF111+AG111+AH111+AI111)</f>
        <v>6.2676277029144467E-4</v>
      </c>
      <c r="BB111" s="1">
        <f t="shared" ref="BB111:BB156" si="155">(AF111)/(AD111+AE111+AF111+AG111+AH111+AI111)</f>
        <v>0.73080539015982449</v>
      </c>
      <c r="BC111" s="1">
        <f t="shared" ref="BC111:BC156" si="156">(AG111+AI111)/(AD111+AE111+AF111+AG111+AH111+AI111)</f>
        <v>0.26856784706988407</v>
      </c>
      <c r="BD111" s="1">
        <f t="shared" ref="BD111:BD156" si="157">(AJ111)/(AJ111+AK111+AL111+AM111+AN111+AO111)</f>
        <v>0</v>
      </c>
      <c r="BE111" s="1">
        <f t="shared" ref="BE111:BE156" si="158">(AK111+AN111)/(AJ111+AK111+AL111+AM111+AN111+AO111)</f>
        <v>0</v>
      </c>
      <c r="BF111" s="1">
        <f t="shared" ref="BF111:BF156" si="159">(AL111)/(AJ111+AK111+AL111+AM111+AN111+AO111)</f>
        <v>0.38733939204011281</v>
      </c>
      <c r="BG111" s="1">
        <f t="shared" ref="BG111:BG156" si="160">(AM111+AO111)/(AJ111+AK111+AL111+AM111+AN111+AO111)</f>
        <v>0.61266060795988719</v>
      </c>
      <c r="BH111" s="1">
        <f t="shared" ref="BH111:BH156" si="161">LOG(BF111)</f>
        <v>-0.41190833344071343</v>
      </c>
      <c r="BI111" s="1">
        <f t="shared" ref="BI111:BI156" si="162">LOG(AX111)</f>
        <v>-0.13619825810653396</v>
      </c>
      <c r="BJ111" s="1">
        <f t="shared" ref="BJ111:BJ156" si="163">LOG(AT111)</f>
        <v>-0.13619825810653396</v>
      </c>
      <c r="BK111" s="1">
        <f t="shared" ref="BK111:BK156" si="164">LOG(BB111)</f>
        <v>-0.13619825810653396</v>
      </c>
      <c r="BL111">
        <v>0.1402853443830078</v>
      </c>
      <c r="BM111" s="1" t="s">
        <v>1304</v>
      </c>
      <c r="BN111" s="1" t="str">
        <f t="shared" ref="BN111:BN156" si="165">IF(OR(BM111="MINERIO",J111&gt;0.04),"MINERIO","ESTERIL")</f>
        <v>ESTERIL</v>
      </c>
      <c r="BO111" s="1" t="s">
        <v>1304</v>
      </c>
    </row>
    <row r="112" spans="1:67" x14ac:dyDescent="0.25">
      <c r="A112" s="2" t="s">
        <v>1623</v>
      </c>
      <c r="B112" s="2" t="s">
        <v>103</v>
      </c>
      <c r="C112" s="2" t="s">
        <v>1408</v>
      </c>
      <c r="D112" s="2">
        <v>15821</v>
      </c>
      <c r="E112" s="2" t="s">
        <v>117</v>
      </c>
      <c r="F112" s="2">
        <v>25</v>
      </c>
      <c r="G112" s="2">
        <v>28</v>
      </c>
      <c r="H112" s="2">
        <v>146</v>
      </c>
      <c r="I112" s="2">
        <v>46</v>
      </c>
      <c r="J112" s="35">
        <v>1.2</v>
      </c>
      <c r="N112" s="3">
        <v>0</v>
      </c>
      <c r="O112" s="3">
        <v>2517</v>
      </c>
      <c r="P112" s="3">
        <v>0</v>
      </c>
      <c r="Q112" s="3">
        <v>584</v>
      </c>
      <c r="R112" s="3">
        <v>0</v>
      </c>
      <c r="S112" s="3">
        <v>10</v>
      </c>
      <c r="T112" s="3">
        <v>1197</v>
      </c>
      <c r="U112" s="3">
        <v>399</v>
      </c>
      <c r="V112" s="3">
        <v>13</v>
      </c>
      <c r="W112" s="3">
        <v>61</v>
      </c>
      <c r="X112" s="3">
        <v>0</v>
      </c>
      <c r="Y112" s="3">
        <v>10</v>
      </c>
      <c r="Z112" s="3">
        <v>1197</v>
      </c>
      <c r="AA112" s="3">
        <v>399</v>
      </c>
      <c r="AB112" s="3">
        <v>13</v>
      </c>
      <c r="AC112" s="1">
        <v>61</v>
      </c>
      <c r="AD112" s="1">
        <v>0</v>
      </c>
      <c r="AE112" s="1">
        <v>10</v>
      </c>
      <c r="AF112" s="1">
        <v>1197</v>
      </c>
      <c r="AG112" s="1">
        <v>399</v>
      </c>
      <c r="AH112" s="1">
        <v>13</v>
      </c>
      <c r="AI112" s="1">
        <v>61</v>
      </c>
      <c r="AJ112" s="1">
        <v>0</v>
      </c>
      <c r="AK112" s="1">
        <v>4</v>
      </c>
      <c r="AL112" s="1">
        <v>699</v>
      </c>
      <c r="AM112" s="1">
        <v>961</v>
      </c>
      <c r="AN112" s="1">
        <v>3</v>
      </c>
      <c r="AO112" s="1">
        <v>13</v>
      </c>
      <c r="AP112" s="1">
        <f t="shared" si="143"/>
        <v>0</v>
      </c>
      <c r="AQ112" s="1">
        <f t="shared" si="144"/>
        <v>1</v>
      </c>
      <c r="AR112" s="1">
        <f t="shared" si="145"/>
        <v>0</v>
      </c>
      <c r="AS112" s="1">
        <f t="shared" si="146"/>
        <v>1.369047619047619E-2</v>
      </c>
      <c r="AT112" s="1">
        <f t="shared" si="147"/>
        <v>0.71250000000000002</v>
      </c>
      <c r="AU112" s="1">
        <f t="shared" si="148"/>
        <v>0.27380952380952384</v>
      </c>
      <c r="AV112" s="1">
        <f t="shared" si="149"/>
        <v>0</v>
      </c>
      <c r="AW112" s="1">
        <f t="shared" si="150"/>
        <v>1.369047619047619E-2</v>
      </c>
      <c r="AX112" s="1">
        <f t="shared" si="151"/>
        <v>0.71250000000000002</v>
      </c>
      <c r="AY112" s="1">
        <f t="shared" si="152"/>
        <v>0.27380952380952384</v>
      </c>
      <c r="AZ112" s="1">
        <f t="shared" si="153"/>
        <v>0</v>
      </c>
      <c r="BA112" s="1">
        <f t="shared" si="154"/>
        <v>1.369047619047619E-2</v>
      </c>
      <c r="BB112" s="1">
        <f t="shared" si="155"/>
        <v>0.71250000000000002</v>
      </c>
      <c r="BC112" s="1">
        <f t="shared" si="156"/>
        <v>0.27380952380952384</v>
      </c>
      <c r="BD112" s="1">
        <f t="shared" si="157"/>
        <v>0</v>
      </c>
      <c r="BE112" s="1">
        <f t="shared" si="158"/>
        <v>4.1666666666666666E-3</v>
      </c>
      <c r="BF112" s="1">
        <f t="shared" si="159"/>
        <v>0.41607142857142859</v>
      </c>
      <c r="BG112" s="1">
        <f t="shared" si="160"/>
        <v>0.57976190476190481</v>
      </c>
      <c r="BH112" s="1">
        <f t="shared" si="161"/>
        <v>-0.38083210598018141</v>
      </c>
      <c r="BI112" s="1">
        <f t="shared" si="162"/>
        <v>-0.14721513131945219</v>
      </c>
      <c r="BJ112" s="1">
        <f t="shared" si="163"/>
        <v>-0.14721513131945219</v>
      </c>
      <c r="BK112" s="1">
        <f t="shared" si="164"/>
        <v>-0.14721513131945219</v>
      </c>
      <c r="BL112">
        <v>0.15006620978349558</v>
      </c>
      <c r="BM112" s="1" t="s">
        <v>1304</v>
      </c>
      <c r="BN112" s="1" t="str">
        <f t="shared" si="165"/>
        <v>MINERIO</v>
      </c>
      <c r="BO112" s="1" t="s">
        <v>1304</v>
      </c>
    </row>
    <row r="113" spans="1:67" x14ac:dyDescent="0.25">
      <c r="A113" s="2" t="s">
        <v>1623</v>
      </c>
      <c r="B113" s="2" t="s">
        <v>103</v>
      </c>
      <c r="C113" s="2" t="s">
        <v>1408</v>
      </c>
      <c r="D113" s="2">
        <v>15824</v>
      </c>
      <c r="E113" s="2" t="s">
        <v>117</v>
      </c>
      <c r="F113" s="2">
        <v>25</v>
      </c>
      <c r="G113" s="2">
        <v>31</v>
      </c>
      <c r="H113" s="2">
        <v>149</v>
      </c>
      <c r="I113" s="2">
        <v>26</v>
      </c>
      <c r="J113" s="35">
        <v>0.79</v>
      </c>
      <c r="N113" s="3">
        <v>0</v>
      </c>
      <c r="O113" s="3">
        <v>1625</v>
      </c>
      <c r="P113" s="3">
        <v>0</v>
      </c>
      <c r="Q113" s="3">
        <v>494</v>
      </c>
      <c r="R113" s="3">
        <v>0</v>
      </c>
      <c r="S113" s="3">
        <v>1</v>
      </c>
      <c r="T113" s="3">
        <v>805</v>
      </c>
      <c r="U113" s="3">
        <v>277</v>
      </c>
      <c r="V113" s="3">
        <v>8</v>
      </c>
      <c r="W113" s="3">
        <v>43</v>
      </c>
      <c r="X113" s="3">
        <v>0</v>
      </c>
      <c r="Y113" s="3">
        <v>1</v>
      </c>
      <c r="Z113" s="3">
        <v>805</v>
      </c>
      <c r="AA113" s="3">
        <v>277</v>
      </c>
      <c r="AB113" s="3">
        <v>8</v>
      </c>
      <c r="AC113" s="1">
        <v>43</v>
      </c>
      <c r="AD113" s="1">
        <v>0</v>
      </c>
      <c r="AE113" s="1">
        <v>1</v>
      </c>
      <c r="AF113" s="1">
        <v>805</v>
      </c>
      <c r="AG113" s="1">
        <v>277</v>
      </c>
      <c r="AH113" s="1">
        <v>8</v>
      </c>
      <c r="AI113" s="1">
        <v>43</v>
      </c>
      <c r="AJ113" s="1">
        <v>0</v>
      </c>
      <c r="AK113" s="1">
        <v>0</v>
      </c>
      <c r="AL113" s="1">
        <v>494</v>
      </c>
      <c r="AM113" s="1">
        <v>635</v>
      </c>
      <c r="AN113" s="1">
        <v>0</v>
      </c>
      <c r="AO113" s="1">
        <v>5</v>
      </c>
      <c r="AP113" s="1">
        <f t="shared" si="143"/>
        <v>0</v>
      </c>
      <c r="AQ113" s="1">
        <f t="shared" si="144"/>
        <v>1</v>
      </c>
      <c r="AR113" s="1">
        <f t="shared" si="145"/>
        <v>0</v>
      </c>
      <c r="AS113" s="1">
        <f t="shared" si="146"/>
        <v>7.9365079365079361E-3</v>
      </c>
      <c r="AT113" s="1">
        <f t="shared" si="147"/>
        <v>0.70987654320987659</v>
      </c>
      <c r="AU113" s="1">
        <f t="shared" si="148"/>
        <v>0.2821869488536155</v>
      </c>
      <c r="AV113" s="1">
        <f t="shared" si="149"/>
        <v>0</v>
      </c>
      <c r="AW113" s="1">
        <f t="shared" si="150"/>
        <v>7.9365079365079361E-3</v>
      </c>
      <c r="AX113" s="1">
        <f t="shared" si="151"/>
        <v>0.70987654320987659</v>
      </c>
      <c r="AY113" s="1">
        <f t="shared" si="152"/>
        <v>0.2821869488536155</v>
      </c>
      <c r="AZ113" s="1">
        <f t="shared" si="153"/>
        <v>0</v>
      </c>
      <c r="BA113" s="1">
        <f t="shared" si="154"/>
        <v>7.9365079365079361E-3</v>
      </c>
      <c r="BB113" s="1">
        <f t="shared" si="155"/>
        <v>0.70987654320987659</v>
      </c>
      <c r="BC113" s="1">
        <f t="shared" si="156"/>
        <v>0.2821869488536155</v>
      </c>
      <c r="BD113" s="1">
        <f t="shared" si="157"/>
        <v>0</v>
      </c>
      <c r="BE113" s="1">
        <f t="shared" si="158"/>
        <v>0</v>
      </c>
      <c r="BF113" s="1">
        <f t="shared" si="159"/>
        <v>0.43562610229276894</v>
      </c>
      <c r="BG113" s="1">
        <f t="shared" si="160"/>
        <v>0.56437389770723101</v>
      </c>
      <c r="BH113" s="1">
        <f t="shared" si="161"/>
        <v>-0.36088610563324086</v>
      </c>
      <c r="BI113" s="1">
        <f t="shared" si="162"/>
        <v>-0.14881717418901924</v>
      </c>
      <c r="BJ113" s="1">
        <f t="shared" si="163"/>
        <v>-0.14881717418901924</v>
      </c>
      <c r="BK113" s="1">
        <f t="shared" si="164"/>
        <v>-0.14881717418901924</v>
      </c>
      <c r="BL113">
        <v>0.16084397991242227</v>
      </c>
      <c r="BM113" s="1" t="s">
        <v>1304</v>
      </c>
      <c r="BN113" s="1" t="str">
        <f t="shared" si="165"/>
        <v>MINERIO</v>
      </c>
      <c r="BO113" s="1" t="s">
        <v>1304</v>
      </c>
    </row>
    <row r="114" spans="1:67" x14ac:dyDescent="0.25">
      <c r="A114" s="2" t="s">
        <v>1623</v>
      </c>
      <c r="B114" s="2" t="s">
        <v>103</v>
      </c>
      <c r="C114" s="2" t="s">
        <v>1408</v>
      </c>
      <c r="D114" s="2">
        <v>15835</v>
      </c>
      <c r="E114" s="2" t="s">
        <v>117</v>
      </c>
      <c r="F114" s="2">
        <v>26</v>
      </c>
      <c r="G114" s="2">
        <v>7</v>
      </c>
      <c r="H114" s="2">
        <v>160</v>
      </c>
      <c r="I114" s="2">
        <v>84</v>
      </c>
      <c r="J114" s="35">
        <v>0.12</v>
      </c>
      <c r="N114" s="3">
        <v>0</v>
      </c>
      <c r="O114" s="3">
        <v>4106</v>
      </c>
      <c r="P114" s="3">
        <v>0</v>
      </c>
      <c r="Q114" s="3">
        <v>688</v>
      </c>
      <c r="R114" s="3">
        <v>0</v>
      </c>
      <c r="S114" s="3">
        <v>101</v>
      </c>
      <c r="T114" s="3">
        <v>2066</v>
      </c>
      <c r="U114" s="3">
        <v>246</v>
      </c>
      <c r="V114" s="3">
        <v>133</v>
      </c>
      <c r="W114" s="3">
        <v>134</v>
      </c>
      <c r="X114" s="3">
        <v>0</v>
      </c>
      <c r="Y114" s="3">
        <v>101</v>
      </c>
      <c r="Z114" s="3">
        <v>2066</v>
      </c>
      <c r="AA114" s="3">
        <v>246</v>
      </c>
      <c r="AB114" s="3">
        <v>133</v>
      </c>
      <c r="AC114" s="1">
        <v>134</v>
      </c>
      <c r="AD114" s="1">
        <v>0</v>
      </c>
      <c r="AE114" s="1">
        <v>12</v>
      </c>
      <c r="AF114" s="1">
        <v>1867</v>
      </c>
      <c r="AG114" s="1">
        <v>720</v>
      </c>
      <c r="AH114" s="1">
        <v>18</v>
      </c>
      <c r="AI114" s="1">
        <v>61</v>
      </c>
      <c r="AJ114" s="1">
        <v>0</v>
      </c>
      <c r="AK114" s="1">
        <v>5</v>
      </c>
      <c r="AL114" s="1">
        <v>1699</v>
      </c>
      <c r="AM114" s="1">
        <v>935</v>
      </c>
      <c r="AN114" s="1">
        <v>8</v>
      </c>
      <c r="AO114" s="1">
        <v>31</v>
      </c>
      <c r="AP114" s="1">
        <f t="shared" si="143"/>
        <v>0</v>
      </c>
      <c r="AQ114" s="1">
        <f t="shared" si="144"/>
        <v>1</v>
      </c>
      <c r="AR114" s="1">
        <f t="shared" si="145"/>
        <v>0</v>
      </c>
      <c r="AS114" s="1">
        <f t="shared" si="146"/>
        <v>8.7313432835820895E-2</v>
      </c>
      <c r="AT114" s="1">
        <f t="shared" si="147"/>
        <v>0.7708955223880597</v>
      </c>
      <c r="AU114" s="1">
        <f t="shared" si="148"/>
        <v>0.1417910447761194</v>
      </c>
      <c r="AV114" s="1">
        <f t="shared" si="149"/>
        <v>0</v>
      </c>
      <c r="AW114" s="1">
        <f t="shared" si="150"/>
        <v>8.7313432835820895E-2</v>
      </c>
      <c r="AX114" s="1">
        <f t="shared" si="151"/>
        <v>0.7708955223880597</v>
      </c>
      <c r="AY114" s="1">
        <f t="shared" si="152"/>
        <v>0.1417910447761194</v>
      </c>
      <c r="AZ114" s="1">
        <f t="shared" si="153"/>
        <v>0</v>
      </c>
      <c r="BA114" s="1">
        <f t="shared" si="154"/>
        <v>1.1202389843166542E-2</v>
      </c>
      <c r="BB114" s="1">
        <f t="shared" si="155"/>
        <v>0.69716206123973112</v>
      </c>
      <c r="BC114" s="1">
        <f t="shared" si="156"/>
        <v>0.29163554891710231</v>
      </c>
      <c r="BD114" s="1">
        <f t="shared" si="157"/>
        <v>0</v>
      </c>
      <c r="BE114" s="1">
        <f t="shared" si="158"/>
        <v>4.8543689320388345E-3</v>
      </c>
      <c r="BF114" s="1">
        <f t="shared" si="159"/>
        <v>0.63442867811799852</v>
      </c>
      <c r="BG114" s="1">
        <f t="shared" si="160"/>
        <v>0.36071695294996264</v>
      </c>
      <c r="BH114" s="1">
        <f t="shared" si="161"/>
        <v>-0.19761719380694456</v>
      </c>
      <c r="BI114" s="1">
        <f t="shared" si="162"/>
        <v>-0.11300447684518705</v>
      </c>
      <c r="BJ114" s="1">
        <f t="shared" si="163"/>
        <v>-0.11300447684518705</v>
      </c>
      <c r="BK114" s="1">
        <f t="shared" si="164"/>
        <v>-0.15666625472691187</v>
      </c>
      <c r="BL114">
        <v>0.45458265663929265</v>
      </c>
      <c r="BM114" s="1" t="s">
        <v>1304</v>
      </c>
      <c r="BN114" s="1" t="str">
        <f t="shared" si="165"/>
        <v>MINERIO</v>
      </c>
      <c r="BO114" s="1" t="s">
        <v>1304</v>
      </c>
    </row>
    <row r="115" spans="1:67" x14ac:dyDescent="0.25">
      <c r="A115" s="2" t="s">
        <v>1623</v>
      </c>
      <c r="B115" s="2" t="s">
        <v>103</v>
      </c>
      <c r="C115" s="2" t="s">
        <v>1408</v>
      </c>
      <c r="D115" s="2">
        <v>15814</v>
      </c>
      <c r="E115" s="2" t="s">
        <v>117</v>
      </c>
      <c r="F115" s="2">
        <v>25</v>
      </c>
      <c r="G115" s="2">
        <v>21</v>
      </c>
      <c r="H115" s="2">
        <v>139</v>
      </c>
      <c r="I115" s="2">
        <v>110</v>
      </c>
      <c r="J115" s="35">
        <v>3.26</v>
      </c>
      <c r="N115" s="3">
        <v>0</v>
      </c>
      <c r="O115" s="3">
        <v>2191</v>
      </c>
      <c r="P115" s="3">
        <v>0</v>
      </c>
      <c r="Q115" s="3">
        <v>509</v>
      </c>
      <c r="R115" s="3">
        <v>0</v>
      </c>
      <c r="S115" s="3">
        <v>14</v>
      </c>
      <c r="T115" s="3">
        <v>976</v>
      </c>
      <c r="U115" s="3">
        <v>435</v>
      </c>
      <c r="V115" s="3">
        <v>10</v>
      </c>
      <c r="W115" s="3">
        <v>27</v>
      </c>
      <c r="X115" s="3">
        <v>0</v>
      </c>
      <c r="Y115" s="3">
        <v>14</v>
      </c>
      <c r="Z115" s="3">
        <v>976</v>
      </c>
      <c r="AA115" s="3">
        <v>435</v>
      </c>
      <c r="AB115" s="3">
        <v>10</v>
      </c>
      <c r="AC115" s="1">
        <v>27</v>
      </c>
      <c r="AD115" s="1">
        <v>0</v>
      </c>
      <c r="AE115" s="1">
        <v>14</v>
      </c>
      <c r="AF115" s="1">
        <v>976</v>
      </c>
      <c r="AG115" s="1">
        <v>435</v>
      </c>
      <c r="AH115" s="1">
        <v>10</v>
      </c>
      <c r="AI115" s="1">
        <v>27</v>
      </c>
      <c r="AJ115" s="1">
        <v>0</v>
      </c>
      <c r="AK115" s="1">
        <v>0</v>
      </c>
      <c r="AL115" s="1">
        <v>499</v>
      </c>
      <c r="AM115" s="1">
        <v>953</v>
      </c>
      <c r="AN115" s="1">
        <v>0</v>
      </c>
      <c r="AO115" s="1">
        <v>10</v>
      </c>
      <c r="AP115" s="1">
        <f t="shared" si="143"/>
        <v>0</v>
      </c>
      <c r="AQ115" s="1">
        <f t="shared" si="144"/>
        <v>1</v>
      </c>
      <c r="AR115" s="1">
        <f t="shared" si="145"/>
        <v>0</v>
      </c>
      <c r="AS115" s="1">
        <f t="shared" si="146"/>
        <v>1.6415868673050615E-2</v>
      </c>
      <c r="AT115" s="1">
        <f t="shared" si="147"/>
        <v>0.66757865937072502</v>
      </c>
      <c r="AU115" s="1">
        <f t="shared" si="148"/>
        <v>0.31600547195622436</v>
      </c>
      <c r="AV115" s="1">
        <f t="shared" si="149"/>
        <v>0</v>
      </c>
      <c r="AW115" s="1">
        <f t="shared" si="150"/>
        <v>1.6415868673050615E-2</v>
      </c>
      <c r="AX115" s="1">
        <f t="shared" si="151"/>
        <v>0.66757865937072502</v>
      </c>
      <c r="AY115" s="1">
        <f t="shared" si="152"/>
        <v>0.31600547195622436</v>
      </c>
      <c r="AZ115" s="1">
        <f t="shared" si="153"/>
        <v>0</v>
      </c>
      <c r="BA115" s="1">
        <f t="shared" si="154"/>
        <v>1.6415868673050615E-2</v>
      </c>
      <c r="BB115" s="1">
        <f t="shared" si="155"/>
        <v>0.66757865937072502</v>
      </c>
      <c r="BC115" s="1">
        <f t="shared" si="156"/>
        <v>0.31600547195622436</v>
      </c>
      <c r="BD115" s="1">
        <f t="shared" si="157"/>
        <v>0</v>
      </c>
      <c r="BE115" s="1">
        <f t="shared" si="158"/>
        <v>0</v>
      </c>
      <c r="BF115" s="1">
        <f t="shared" si="159"/>
        <v>0.34131326949384405</v>
      </c>
      <c r="BG115" s="1">
        <f t="shared" si="160"/>
        <v>0.658686730506156</v>
      </c>
      <c r="BH115" s="1">
        <f t="shared" si="161"/>
        <v>-0.46684682699845176</v>
      </c>
      <c r="BI115" s="1">
        <f t="shared" si="162"/>
        <v>-0.17549755495514985</v>
      </c>
      <c r="BJ115" s="1">
        <f t="shared" si="163"/>
        <v>-0.17549755495514985</v>
      </c>
      <c r="BK115" s="1">
        <f t="shared" si="164"/>
        <v>-0.17549755495514985</v>
      </c>
      <c r="BL115">
        <v>0.34308037418300963</v>
      </c>
      <c r="BM115" s="1" t="s">
        <v>1304</v>
      </c>
      <c r="BN115" s="1" t="str">
        <f t="shared" si="165"/>
        <v>MINERIO</v>
      </c>
      <c r="BO115" s="1" t="s">
        <v>1304</v>
      </c>
    </row>
    <row r="116" spans="1:67" x14ac:dyDescent="0.25">
      <c r="A116" s="2" t="s">
        <v>1623</v>
      </c>
      <c r="B116" s="2" t="s">
        <v>103</v>
      </c>
      <c r="C116" s="2" t="s">
        <v>1408</v>
      </c>
      <c r="D116" s="2">
        <v>15813</v>
      </c>
      <c r="E116" s="2" t="s">
        <v>117</v>
      </c>
      <c r="F116" s="2">
        <v>25</v>
      </c>
      <c r="G116" s="2">
        <v>20</v>
      </c>
      <c r="H116" s="2">
        <v>138</v>
      </c>
      <c r="I116" s="2">
        <v>36</v>
      </c>
      <c r="J116" s="35">
        <v>0.92</v>
      </c>
      <c r="N116" s="3">
        <v>0</v>
      </c>
      <c r="O116" s="3">
        <v>1262</v>
      </c>
      <c r="P116" s="3">
        <v>0</v>
      </c>
      <c r="Q116" s="3">
        <v>351</v>
      </c>
      <c r="R116" s="3">
        <v>0</v>
      </c>
      <c r="S116" s="3">
        <v>1</v>
      </c>
      <c r="T116" s="3">
        <v>558</v>
      </c>
      <c r="U116" s="3">
        <v>271</v>
      </c>
      <c r="V116" s="3">
        <v>3</v>
      </c>
      <c r="W116" s="3">
        <v>30</v>
      </c>
      <c r="X116" s="3">
        <v>0</v>
      </c>
      <c r="Y116" s="3">
        <v>1</v>
      </c>
      <c r="Z116" s="3">
        <v>558</v>
      </c>
      <c r="AA116" s="3">
        <v>271</v>
      </c>
      <c r="AB116" s="3">
        <v>3</v>
      </c>
      <c r="AC116" s="1">
        <v>30</v>
      </c>
      <c r="AD116" s="1">
        <v>0</v>
      </c>
      <c r="AE116" s="1">
        <v>1</v>
      </c>
      <c r="AF116" s="1">
        <v>558</v>
      </c>
      <c r="AG116" s="1">
        <v>271</v>
      </c>
      <c r="AH116" s="1">
        <v>3</v>
      </c>
      <c r="AI116" s="1">
        <v>30</v>
      </c>
      <c r="AJ116" s="1">
        <v>0</v>
      </c>
      <c r="AK116" s="1">
        <v>0</v>
      </c>
      <c r="AL116" s="1">
        <v>276</v>
      </c>
      <c r="AM116" s="1">
        <v>584</v>
      </c>
      <c r="AN116" s="1">
        <v>0</v>
      </c>
      <c r="AO116" s="1">
        <v>3</v>
      </c>
      <c r="AP116" s="1">
        <f t="shared" si="143"/>
        <v>0</v>
      </c>
      <c r="AQ116" s="1">
        <f t="shared" si="144"/>
        <v>1</v>
      </c>
      <c r="AR116" s="1">
        <f t="shared" si="145"/>
        <v>0</v>
      </c>
      <c r="AS116" s="1">
        <f t="shared" si="146"/>
        <v>4.6349942062572421E-3</v>
      </c>
      <c r="AT116" s="1">
        <f t="shared" si="147"/>
        <v>0.64658169177288527</v>
      </c>
      <c r="AU116" s="1">
        <f t="shared" si="148"/>
        <v>0.34878331402085749</v>
      </c>
      <c r="AV116" s="1">
        <f t="shared" si="149"/>
        <v>0</v>
      </c>
      <c r="AW116" s="1">
        <f t="shared" si="150"/>
        <v>4.6349942062572421E-3</v>
      </c>
      <c r="AX116" s="1">
        <f t="shared" si="151"/>
        <v>0.64658169177288527</v>
      </c>
      <c r="AY116" s="1">
        <f t="shared" si="152"/>
        <v>0.34878331402085749</v>
      </c>
      <c r="AZ116" s="1">
        <f t="shared" si="153"/>
        <v>0</v>
      </c>
      <c r="BA116" s="1">
        <f t="shared" si="154"/>
        <v>4.6349942062572421E-3</v>
      </c>
      <c r="BB116" s="1">
        <f t="shared" si="155"/>
        <v>0.64658169177288527</v>
      </c>
      <c r="BC116" s="1">
        <f t="shared" si="156"/>
        <v>0.34878331402085749</v>
      </c>
      <c r="BD116" s="1">
        <f t="shared" si="157"/>
        <v>0</v>
      </c>
      <c r="BE116" s="1">
        <f t="shared" si="158"/>
        <v>0</v>
      </c>
      <c r="BF116" s="1">
        <f t="shared" si="159"/>
        <v>0.31981460023174973</v>
      </c>
      <c r="BG116" s="1">
        <f t="shared" si="160"/>
        <v>0.68018539976825032</v>
      </c>
      <c r="BH116" s="1">
        <f t="shared" si="161"/>
        <v>-0.49510171364999184</v>
      </c>
      <c r="BI116" s="1">
        <f t="shared" si="162"/>
        <v>-0.18937659677763086</v>
      </c>
      <c r="BJ116" s="1">
        <f t="shared" si="163"/>
        <v>-0.18937659677763086</v>
      </c>
      <c r="BK116" s="1">
        <f t="shared" si="164"/>
        <v>-0.18937659677763086</v>
      </c>
      <c r="BL116">
        <v>0.46850409681209493</v>
      </c>
      <c r="BM116" s="1" t="s">
        <v>1304</v>
      </c>
      <c r="BN116" s="1" t="str">
        <f t="shared" si="165"/>
        <v>MINERIO</v>
      </c>
      <c r="BO116" s="1" t="s">
        <v>1304</v>
      </c>
    </row>
    <row r="117" spans="1:67" x14ac:dyDescent="0.25">
      <c r="A117" s="2" t="s">
        <v>1623</v>
      </c>
      <c r="B117" s="2" t="s">
        <v>103</v>
      </c>
      <c r="C117" s="2" t="s">
        <v>1408</v>
      </c>
      <c r="D117" s="2">
        <v>15839</v>
      </c>
      <c r="E117" s="2" t="s">
        <v>117</v>
      </c>
      <c r="F117" s="2">
        <v>26</v>
      </c>
      <c r="G117" s="2">
        <v>11</v>
      </c>
      <c r="H117" s="2">
        <v>164</v>
      </c>
      <c r="I117" s="2">
        <v>44</v>
      </c>
      <c r="J117" s="35">
        <v>0.05</v>
      </c>
      <c r="N117" s="3">
        <v>36</v>
      </c>
      <c r="O117" s="3">
        <v>1805</v>
      </c>
      <c r="P117" s="3">
        <v>0</v>
      </c>
      <c r="Q117" s="3">
        <v>430</v>
      </c>
      <c r="R117" s="3">
        <v>0</v>
      </c>
      <c r="S117" s="3">
        <v>41</v>
      </c>
      <c r="T117" s="3">
        <v>947</v>
      </c>
      <c r="U117" s="3">
        <v>171</v>
      </c>
      <c r="V117" s="3">
        <v>46</v>
      </c>
      <c r="W117" s="3">
        <v>56</v>
      </c>
      <c r="X117" s="3">
        <v>0</v>
      </c>
      <c r="Y117" s="3">
        <v>41</v>
      </c>
      <c r="Z117" s="3">
        <v>947</v>
      </c>
      <c r="AA117" s="3">
        <v>171</v>
      </c>
      <c r="AB117" s="3">
        <v>46</v>
      </c>
      <c r="AC117" s="1">
        <v>56</v>
      </c>
      <c r="AD117" s="1">
        <v>0</v>
      </c>
      <c r="AE117" s="1">
        <v>1</v>
      </c>
      <c r="AF117" s="1">
        <v>813</v>
      </c>
      <c r="AG117" s="1">
        <v>417</v>
      </c>
      <c r="AH117" s="1">
        <v>7</v>
      </c>
      <c r="AI117" s="1">
        <v>23</v>
      </c>
      <c r="AJ117" s="1">
        <v>0</v>
      </c>
      <c r="AK117" s="1">
        <v>0</v>
      </c>
      <c r="AL117" s="1">
        <v>742</v>
      </c>
      <c r="AM117" s="1">
        <v>504</v>
      </c>
      <c r="AN117" s="1">
        <v>1</v>
      </c>
      <c r="AO117" s="1">
        <v>13</v>
      </c>
      <c r="AP117" s="1">
        <f t="shared" si="143"/>
        <v>1.5852047556142668E-2</v>
      </c>
      <c r="AQ117" s="1">
        <f t="shared" si="144"/>
        <v>0.98414795244385733</v>
      </c>
      <c r="AR117" s="1">
        <f t="shared" si="145"/>
        <v>0</v>
      </c>
      <c r="AS117" s="1">
        <f t="shared" si="146"/>
        <v>6.8992862807295802E-2</v>
      </c>
      <c r="AT117" s="1">
        <f t="shared" si="147"/>
        <v>0.75099127676447264</v>
      </c>
      <c r="AU117" s="1">
        <f t="shared" si="148"/>
        <v>0.18001586042823156</v>
      </c>
      <c r="AV117" s="1">
        <f t="shared" si="149"/>
        <v>0</v>
      </c>
      <c r="AW117" s="1">
        <f t="shared" si="150"/>
        <v>6.8992862807295802E-2</v>
      </c>
      <c r="AX117" s="1">
        <f t="shared" si="151"/>
        <v>0.75099127676447264</v>
      </c>
      <c r="AY117" s="1">
        <f t="shared" si="152"/>
        <v>0.18001586042823156</v>
      </c>
      <c r="AZ117" s="1">
        <f t="shared" si="153"/>
        <v>0</v>
      </c>
      <c r="BA117" s="1">
        <f t="shared" si="154"/>
        <v>6.3441712926249009E-3</v>
      </c>
      <c r="BB117" s="1">
        <f t="shared" si="155"/>
        <v>0.64472640761300559</v>
      </c>
      <c r="BC117" s="1">
        <f t="shared" si="156"/>
        <v>0.34892942109436953</v>
      </c>
      <c r="BD117" s="1">
        <f t="shared" si="157"/>
        <v>0</v>
      </c>
      <c r="BE117" s="1">
        <f t="shared" si="158"/>
        <v>7.9365079365079365E-4</v>
      </c>
      <c r="BF117" s="1">
        <f t="shared" si="159"/>
        <v>0.58888888888888891</v>
      </c>
      <c r="BG117" s="1">
        <f t="shared" si="160"/>
        <v>0.4103174603174603</v>
      </c>
      <c r="BH117" s="1">
        <f t="shared" si="161"/>
        <v>-0.22996663983853582</v>
      </c>
      <c r="BI117" s="1">
        <f t="shared" si="162"/>
        <v>-0.1243651075698082</v>
      </c>
      <c r="BJ117" s="1">
        <f t="shared" si="163"/>
        <v>-0.1243651075698082</v>
      </c>
      <c r="BK117" s="1">
        <f t="shared" si="164"/>
        <v>-0.19062454097901343</v>
      </c>
      <c r="BL117">
        <v>0.66614495500879145</v>
      </c>
      <c r="BM117" s="1" t="s">
        <v>1304</v>
      </c>
      <c r="BN117" s="1" t="str">
        <f t="shared" si="165"/>
        <v>MINERIO</v>
      </c>
      <c r="BO117" s="1" t="s">
        <v>1304</v>
      </c>
    </row>
    <row r="118" spans="1:67" x14ac:dyDescent="0.25">
      <c r="A118" s="2" t="s">
        <v>1623</v>
      </c>
      <c r="B118" s="2" t="s">
        <v>103</v>
      </c>
      <c r="C118" s="2" t="s">
        <v>1408</v>
      </c>
      <c r="D118" s="2">
        <v>15716</v>
      </c>
      <c r="E118" s="2" t="s">
        <v>117</v>
      </c>
      <c r="F118" s="2">
        <v>25</v>
      </c>
      <c r="G118" s="2">
        <v>6</v>
      </c>
      <c r="H118" s="2">
        <v>124</v>
      </c>
      <c r="I118" s="2">
        <v>28</v>
      </c>
      <c r="J118" s="35">
        <v>0.17</v>
      </c>
      <c r="K118" s="7">
        <v>0.16</v>
      </c>
      <c r="N118" s="3">
        <v>0</v>
      </c>
      <c r="O118" s="3">
        <v>1973</v>
      </c>
      <c r="P118" s="3">
        <v>0</v>
      </c>
      <c r="Q118" s="3">
        <v>440</v>
      </c>
      <c r="R118" s="3">
        <v>0</v>
      </c>
      <c r="S118" s="3">
        <v>5</v>
      </c>
      <c r="T118" s="3">
        <v>832</v>
      </c>
      <c r="U118" s="3">
        <v>451</v>
      </c>
      <c r="V118" s="3">
        <v>8</v>
      </c>
      <c r="W118" s="3">
        <v>19</v>
      </c>
      <c r="X118" s="3">
        <v>0</v>
      </c>
      <c r="Y118" s="3">
        <v>5</v>
      </c>
      <c r="Z118" s="3">
        <v>832</v>
      </c>
      <c r="AA118" s="3">
        <v>451</v>
      </c>
      <c r="AB118" s="3">
        <v>8</v>
      </c>
      <c r="AC118" s="1">
        <v>19</v>
      </c>
      <c r="AD118" s="1">
        <v>0</v>
      </c>
      <c r="AE118" s="1">
        <v>5</v>
      </c>
      <c r="AF118" s="1">
        <v>832</v>
      </c>
      <c r="AG118" s="1">
        <v>451</v>
      </c>
      <c r="AH118" s="1">
        <v>8</v>
      </c>
      <c r="AI118" s="1">
        <v>19</v>
      </c>
      <c r="AJ118" s="1">
        <v>0</v>
      </c>
      <c r="AK118" s="1">
        <v>0</v>
      </c>
      <c r="AL118" s="1">
        <v>394</v>
      </c>
      <c r="AM118" s="1">
        <v>917</v>
      </c>
      <c r="AN118" s="1">
        <v>0</v>
      </c>
      <c r="AO118" s="1">
        <v>4</v>
      </c>
      <c r="AP118" s="1">
        <f t="shared" si="143"/>
        <v>0</v>
      </c>
      <c r="AQ118" s="1">
        <f t="shared" si="144"/>
        <v>1</v>
      </c>
      <c r="AR118" s="1">
        <f t="shared" si="145"/>
        <v>0</v>
      </c>
      <c r="AS118" s="1">
        <f t="shared" si="146"/>
        <v>9.8859315589353604E-3</v>
      </c>
      <c r="AT118" s="1">
        <f t="shared" si="147"/>
        <v>0.63269961977186306</v>
      </c>
      <c r="AU118" s="1">
        <f t="shared" si="148"/>
        <v>0.35741444866920152</v>
      </c>
      <c r="AV118" s="1">
        <f t="shared" si="149"/>
        <v>0</v>
      </c>
      <c r="AW118" s="1">
        <f t="shared" si="150"/>
        <v>9.8859315589353604E-3</v>
      </c>
      <c r="AX118" s="1">
        <f t="shared" si="151"/>
        <v>0.63269961977186306</v>
      </c>
      <c r="AY118" s="1">
        <f t="shared" si="152"/>
        <v>0.35741444866920152</v>
      </c>
      <c r="AZ118" s="1">
        <f t="shared" si="153"/>
        <v>0</v>
      </c>
      <c r="BA118" s="1">
        <f t="shared" si="154"/>
        <v>9.8859315589353604E-3</v>
      </c>
      <c r="BB118" s="1">
        <f t="shared" si="155"/>
        <v>0.63269961977186306</v>
      </c>
      <c r="BC118" s="1">
        <f t="shared" si="156"/>
        <v>0.35741444866920152</v>
      </c>
      <c r="BD118" s="1">
        <f t="shared" si="157"/>
        <v>0</v>
      </c>
      <c r="BE118" s="1">
        <f t="shared" si="158"/>
        <v>0</v>
      </c>
      <c r="BF118" s="1">
        <f t="shared" si="159"/>
        <v>0.29961977186311789</v>
      </c>
      <c r="BG118" s="1">
        <f t="shared" si="160"/>
        <v>0.70038022813688217</v>
      </c>
      <c r="BH118" s="1">
        <f t="shared" si="161"/>
        <v>-0.52342953100020251</v>
      </c>
      <c r="BI118" s="1">
        <f t="shared" si="162"/>
        <v>-0.19880242653505276</v>
      </c>
      <c r="BJ118" s="1">
        <f t="shared" si="163"/>
        <v>-0.19880242653505276</v>
      </c>
      <c r="BK118" s="1">
        <f t="shared" si="164"/>
        <v>-0.19880242653505276</v>
      </c>
      <c r="BL118">
        <v>0.51369606113203137</v>
      </c>
      <c r="BM118" s="1" t="s">
        <v>1304</v>
      </c>
      <c r="BN118" s="1" t="str">
        <f t="shared" si="165"/>
        <v>MINERIO</v>
      </c>
      <c r="BO118" s="1" t="s">
        <v>1304</v>
      </c>
    </row>
    <row r="119" spans="1:67" x14ac:dyDescent="0.25">
      <c r="A119" s="2" t="s">
        <v>1623</v>
      </c>
      <c r="B119" s="2" t="s">
        <v>103</v>
      </c>
      <c r="C119" s="2" t="s">
        <v>1408</v>
      </c>
      <c r="D119" s="2">
        <v>15829</v>
      </c>
      <c r="E119" s="2" t="s">
        <v>117</v>
      </c>
      <c r="F119" s="2">
        <v>26</v>
      </c>
      <c r="G119" s="2">
        <v>1</v>
      </c>
      <c r="H119" s="2">
        <v>154</v>
      </c>
      <c r="I119" s="2">
        <v>14</v>
      </c>
      <c r="J119" s="35">
        <v>0.39</v>
      </c>
      <c r="N119" s="3">
        <v>0</v>
      </c>
      <c r="O119" s="3">
        <v>1008</v>
      </c>
      <c r="P119" s="3">
        <v>0</v>
      </c>
      <c r="Q119" s="3">
        <v>346</v>
      </c>
      <c r="R119" s="3">
        <v>0</v>
      </c>
      <c r="S119" s="3">
        <v>6</v>
      </c>
      <c r="T119" s="3">
        <v>534</v>
      </c>
      <c r="U119" s="3">
        <v>116</v>
      </c>
      <c r="V119" s="3">
        <v>9</v>
      </c>
      <c r="W119" s="3">
        <v>43</v>
      </c>
      <c r="X119" s="3">
        <v>0</v>
      </c>
      <c r="Y119" s="3">
        <v>6</v>
      </c>
      <c r="Z119" s="3">
        <v>534</v>
      </c>
      <c r="AA119" s="3">
        <v>116</v>
      </c>
      <c r="AB119" s="3">
        <v>9</v>
      </c>
      <c r="AC119" s="1">
        <v>43</v>
      </c>
      <c r="AD119" s="1">
        <v>0</v>
      </c>
      <c r="AE119" s="1">
        <v>0</v>
      </c>
      <c r="AF119" s="1">
        <v>449</v>
      </c>
      <c r="AG119" s="1">
        <v>246</v>
      </c>
      <c r="AH119" s="1">
        <v>0</v>
      </c>
      <c r="AI119" s="1">
        <v>13</v>
      </c>
      <c r="AJ119" s="1">
        <v>0</v>
      </c>
      <c r="AK119" s="1">
        <v>0</v>
      </c>
      <c r="AL119" s="1">
        <v>392</v>
      </c>
      <c r="AM119" s="1">
        <v>310</v>
      </c>
      <c r="AN119" s="1">
        <v>0</v>
      </c>
      <c r="AO119" s="1">
        <v>6</v>
      </c>
      <c r="AP119" s="1">
        <f t="shared" si="143"/>
        <v>0</v>
      </c>
      <c r="AQ119" s="1">
        <f t="shared" si="144"/>
        <v>1</v>
      </c>
      <c r="AR119" s="1">
        <f t="shared" si="145"/>
        <v>0</v>
      </c>
      <c r="AS119" s="1">
        <f t="shared" si="146"/>
        <v>2.1186440677966101E-2</v>
      </c>
      <c r="AT119" s="1">
        <f t="shared" si="147"/>
        <v>0.75423728813559321</v>
      </c>
      <c r="AU119" s="1">
        <f t="shared" si="148"/>
        <v>0.22457627118644069</v>
      </c>
      <c r="AV119" s="1">
        <f t="shared" si="149"/>
        <v>0</v>
      </c>
      <c r="AW119" s="1">
        <f t="shared" si="150"/>
        <v>2.1186440677966101E-2</v>
      </c>
      <c r="AX119" s="1">
        <f t="shared" si="151"/>
        <v>0.75423728813559321</v>
      </c>
      <c r="AY119" s="1">
        <f t="shared" si="152"/>
        <v>0.22457627118644069</v>
      </c>
      <c r="AZ119" s="1">
        <f t="shared" si="153"/>
        <v>0</v>
      </c>
      <c r="BA119" s="1">
        <f t="shared" si="154"/>
        <v>0</v>
      </c>
      <c r="BB119" s="1">
        <f t="shared" si="155"/>
        <v>0.63418079096045199</v>
      </c>
      <c r="BC119" s="1">
        <f t="shared" si="156"/>
        <v>0.36581920903954801</v>
      </c>
      <c r="BD119" s="1">
        <f t="shared" si="157"/>
        <v>0</v>
      </c>
      <c r="BE119" s="1">
        <f t="shared" si="158"/>
        <v>0</v>
      </c>
      <c r="BF119" s="1">
        <f t="shared" si="159"/>
        <v>0.5536723163841808</v>
      </c>
      <c r="BG119" s="1">
        <f t="shared" si="160"/>
        <v>0.4463276836158192</v>
      </c>
      <c r="BH119" s="1">
        <f t="shared" si="161"/>
        <v>-0.25674719066931179</v>
      </c>
      <c r="BI119" s="1">
        <f t="shared" si="162"/>
        <v>-0.1224920006612126</v>
      </c>
      <c r="BJ119" s="1">
        <f t="shared" si="163"/>
        <v>-0.1224920006612126</v>
      </c>
      <c r="BK119" s="1">
        <f t="shared" si="164"/>
        <v>-0.19778691668644582</v>
      </c>
      <c r="BL119">
        <v>0.60143993001152474</v>
      </c>
      <c r="BM119" s="1" t="s">
        <v>1304</v>
      </c>
      <c r="BN119" s="1" t="str">
        <f t="shared" si="165"/>
        <v>MINERIO</v>
      </c>
      <c r="BO119" s="1" t="s">
        <v>1304</v>
      </c>
    </row>
    <row r="120" spans="1:67" x14ac:dyDescent="0.25">
      <c r="A120" s="2" t="s">
        <v>1623</v>
      </c>
      <c r="B120" s="2" t="s">
        <v>103</v>
      </c>
      <c r="C120" s="2" t="s">
        <v>1408</v>
      </c>
      <c r="D120" s="2">
        <v>15845</v>
      </c>
      <c r="E120" s="2" t="s">
        <v>117</v>
      </c>
      <c r="F120" s="2">
        <v>26</v>
      </c>
      <c r="G120" s="2">
        <v>17</v>
      </c>
      <c r="H120" s="2">
        <v>170</v>
      </c>
      <c r="I120" s="2">
        <v>12</v>
      </c>
      <c r="J120" s="35">
        <v>2.5000000000000001E-2</v>
      </c>
      <c r="N120" s="3">
        <v>0</v>
      </c>
      <c r="O120" s="3">
        <v>1326</v>
      </c>
      <c r="P120" s="3">
        <v>0</v>
      </c>
      <c r="Q120" s="3">
        <v>391</v>
      </c>
      <c r="R120" s="3">
        <v>0</v>
      </c>
      <c r="S120" s="3">
        <v>15</v>
      </c>
      <c r="T120" s="3">
        <v>684</v>
      </c>
      <c r="U120" s="3">
        <v>120</v>
      </c>
      <c r="V120" s="3">
        <v>24</v>
      </c>
      <c r="W120" s="3">
        <v>56</v>
      </c>
      <c r="X120" s="3">
        <v>0</v>
      </c>
      <c r="Y120" s="3">
        <v>15</v>
      </c>
      <c r="Z120" s="3">
        <v>684</v>
      </c>
      <c r="AA120" s="3">
        <v>120</v>
      </c>
      <c r="AB120" s="3">
        <v>24</v>
      </c>
      <c r="AC120" s="1">
        <v>56</v>
      </c>
      <c r="AD120" s="1">
        <v>0</v>
      </c>
      <c r="AE120" s="1">
        <v>0</v>
      </c>
      <c r="AF120" s="1">
        <v>558</v>
      </c>
      <c r="AG120" s="1">
        <v>325</v>
      </c>
      <c r="AH120" s="1">
        <v>0</v>
      </c>
      <c r="AI120" s="1">
        <v>16</v>
      </c>
      <c r="AJ120" s="1">
        <v>0</v>
      </c>
      <c r="AK120" s="1">
        <v>0</v>
      </c>
      <c r="AL120" s="1">
        <v>453</v>
      </c>
      <c r="AM120" s="1">
        <v>442</v>
      </c>
      <c r="AN120" s="1">
        <v>0</v>
      </c>
      <c r="AO120" s="1">
        <v>4</v>
      </c>
      <c r="AP120" s="1">
        <f t="shared" si="143"/>
        <v>0</v>
      </c>
      <c r="AQ120" s="1">
        <f t="shared" si="144"/>
        <v>1</v>
      </c>
      <c r="AR120" s="1">
        <f t="shared" si="145"/>
        <v>0</v>
      </c>
      <c r="AS120" s="1">
        <f t="shared" si="146"/>
        <v>4.3381535038932148E-2</v>
      </c>
      <c r="AT120" s="1">
        <f t="shared" si="147"/>
        <v>0.76084538375973298</v>
      </c>
      <c r="AU120" s="1">
        <f t="shared" si="148"/>
        <v>0.19577308120133483</v>
      </c>
      <c r="AV120" s="1">
        <f t="shared" si="149"/>
        <v>0</v>
      </c>
      <c r="AW120" s="1">
        <f t="shared" si="150"/>
        <v>4.3381535038932148E-2</v>
      </c>
      <c r="AX120" s="1">
        <f t="shared" si="151"/>
        <v>0.76084538375973298</v>
      </c>
      <c r="AY120" s="1">
        <f t="shared" si="152"/>
        <v>0.19577308120133483</v>
      </c>
      <c r="AZ120" s="1">
        <f t="shared" si="153"/>
        <v>0</v>
      </c>
      <c r="BA120" s="1">
        <f t="shared" si="154"/>
        <v>0</v>
      </c>
      <c r="BB120" s="1">
        <f t="shared" si="155"/>
        <v>0.62068965517241381</v>
      </c>
      <c r="BC120" s="1">
        <f t="shared" si="156"/>
        <v>0.37931034482758619</v>
      </c>
      <c r="BD120" s="1">
        <f t="shared" si="157"/>
        <v>0</v>
      </c>
      <c r="BE120" s="1">
        <f t="shared" si="158"/>
        <v>0</v>
      </c>
      <c r="BF120" s="1">
        <f t="shared" si="159"/>
        <v>0.50389321468298109</v>
      </c>
      <c r="BG120" s="1">
        <f t="shared" si="160"/>
        <v>0.49610678531701891</v>
      </c>
      <c r="BH120" s="1">
        <f t="shared" si="161"/>
        <v>-0.29766148972039691</v>
      </c>
      <c r="BI120" s="1">
        <f t="shared" si="162"/>
        <v>-0.11870359001311256</v>
      </c>
      <c r="BJ120" s="1">
        <f t="shared" si="163"/>
        <v>-0.11870359001311256</v>
      </c>
      <c r="BK120" s="1">
        <f t="shared" si="164"/>
        <v>-0.20712549279565001</v>
      </c>
      <c r="BL120">
        <v>0.78938212901298044</v>
      </c>
      <c r="BM120" s="1" t="s">
        <v>1304</v>
      </c>
      <c r="BN120" s="1" t="str">
        <f t="shared" si="165"/>
        <v>ESTERIL</v>
      </c>
      <c r="BO120" s="1" t="s">
        <v>1304</v>
      </c>
    </row>
    <row r="121" spans="1:67" x14ac:dyDescent="0.25">
      <c r="A121" s="2" t="s">
        <v>1623</v>
      </c>
      <c r="B121" s="2" t="s">
        <v>103</v>
      </c>
      <c r="C121" s="2" t="s">
        <v>1408</v>
      </c>
      <c r="D121" s="2">
        <v>15840</v>
      </c>
      <c r="E121" s="2" t="s">
        <v>117</v>
      </c>
      <c r="F121" s="2">
        <v>26</v>
      </c>
      <c r="G121" s="2">
        <v>12</v>
      </c>
      <c r="H121" s="2">
        <v>165</v>
      </c>
      <c r="I121" s="2">
        <v>12</v>
      </c>
      <c r="J121" s="35">
        <v>0.06</v>
      </c>
      <c r="N121" s="3">
        <v>0</v>
      </c>
      <c r="O121" s="3">
        <v>1022</v>
      </c>
      <c r="P121" s="3">
        <v>0</v>
      </c>
      <c r="Q121" s="3">
        <v>371</v>
      </c>
      <c r="R121" s="3">
        <v>0</v>
      </c>
      <c r="S121" s="3">
        <v>3</v>
      </c>
      <c r="T121" s="3">
        <v>534</v>
      </c>
      <c r="U121" s="3">
        <v>132</v>
      </c>
      <c r="V121" s="3">
        <v>1</v>
      </c>
      <c r="W121" s="3">
        <v>36</v>
      </c>
      <c r="X121" s="3">
        <v>0</v>
      </c>
      <c r="Y121" s="3">
        <v>3</v>
      </c>
      <c r="Z121" s="3">
        <v>534</v>
      </c>
      <c r="AA121" s="3">
        <v>132</v>
      </c>
      <c r="AB121" s="3">
        <v>1</v>
      </c>
      <c r="AC121" s="1">
        <v>36</v>
      </c>
      <c r="AD121" s="1">
        <v>0</v>
      </c>
      <c r="AE121" s="1">
        <v>0</v>
      </c>
      <c r="AF121" s="1">
        <v>436</v>
      </c>
      <c r="AG121" s="1">
        <v>263</v>
      </c>
      <c r="AH121" s="1">
        <v>0</v>
      </c>
      <c r="AI121" s="1">
        <v>7</v>
      </c>
      <c r="AJ121" s="1">
        <v>0</v>
      </c>
      <c r="AK121" s="1">
        <v>0</v>
      </c>
      <c r="AL121" s="1">
        <v>350</v>
      </c>
      <c r="AM121" s="1">
        <v>353</v>
      </c>
      <c r="AN121" s="1">
        <v>0</v>
      </c>
      <c r="AO121" s="1">
        <v>3</v>
      </c>
      <c r="AP121" s="1">
        <f t="shared" si="143"/>
        <v>0</v>
      </c>
      <c r="AQ121" s="1">
        <f t="shared" si="144"/>
        <v>1</v>
      </c>
      <c r="AR121" s="1">
        <f t="shared" si="145"/>
        <v>0</v>
      </c>
      <c r="AS121" s="1">
        <f t="shared" si="146"/>
        <v>5.6657223796033997E-3</v>
      </c>
      <c r="AT121" s="1">
        <f t="shared" si="147"/>
        <v>0.75637393767705385</v>
      </c>
      <c r="AU121" s="1">
        <f t="shared" si="148"/>
        <v>0.23796033994334279</v>
      </c>
      <c r="AV121" s="1">
        <f t="shared" si="149"/>
        <v>0</v>
      </c>
      <c r="AW121" s="1">
        <f t="shared" si="150"/>
        <v>5.6657223796033997E-3</v>
      </c>
      <c r="AX121" s="1">
        <f t="shared" si="151"/>
        <v>0.75637393767705385</v>
      </c>
      <c r="AY121" s="1">
        <f t="shared" si="152"/>
        <v>0.23796033994334279</v>
      </c>
      <c r="AZ121" s="1">
        <f t="shared" si="153"/>
        <v>0</v>
      </c>
      <c r="BA121" s="1">
        <f t="shared" si="154"/>
        <v>0</v>
      </c>
      <c r="BB121" s="1">
        <f t="shared" si="155"/>
        <v>0.61756373937677056</v>
      </c>
      <c r="BC121" s="1">
        <f t="shared" si="156"/>
        <v>0.38243626062322944</v>
      </c>
      <c r="BD121" s="1">
        <f t="shared" si="157"/>
        <v>0</v>
      </c>
      <c r="BE121" s="1">
        <f t="shared" si="158"/>
        <v>0</v>
      </c>
      <c r="BF121" s="1">
        <f t="shared" si="159"/>
        <v>0.49575070821529743</v>
      </c>
      <c r="BG121" s="1">
        <f t="shared" si="160"/>
        <v>0.50424929178470257</v>
      </c>
      <c r="BH121" s="1">
        <f t="shared" si="161"/>
        <v>-0.30473665670152816</v>
      </c>
      <c r="BI121" s="1">
        <f t="shared" si="162"/>
        <v>-0.12126344402324733</v>
      </c>
      <c r="BJ121" s="1">
        <f t="shared" si="163"/>
        <v>-0.12126344402324733</v>
      </c>
      <c r="BK121" s="1">
        <f t="shared" si="164"/>
        <v>-0.20931821178321772</v>
      </c>
      <c r="BL121">
        <v>0.65883730921421524</v>
      </c>
      <c r="BM121" s="1" t="s">
        <v>1304</v>
      </c>
      <c r="BN121" s="1" t="str">
        <f t="shared" si="165"/>
        <v>MINERIO</v>
      </c>
      <c r="BO121" s="1" t="s">
        <v>1304</v>
      </c>
    </row>
    <row r="122" spans="1:67" x14ac:dyDescent="0.25">
      <c r="A122" s="2" t="s">
        <v>1623</v>
      </c>
      <c r="B122" s="2" t="s">
        <v>103</v>
      </c>
      <c r="C122" s="2" t="s">
        <v>1408</v>
      </c>
      <c r="D122" s="2">
        <v>15827</v>
      </c>
      <c r="E122" s="2" t="s">
        <v>117</v>
      </c>
      <c r="F122" s="2">
        <v>25</v>
      </c>
      <c r="G122" s="2">
        <v>34</v>
      </c>
      <c r="H122" s="2">
        <v>152</v>
      </c>
      <c r="I122" s="2">
        <v>12</v>
      </c>
      <c r="J122" s="35">
        <v>0.6</v>
      </c>
      <c r="N122" s="3">
        <v>0</v>
      </c>
      <c r="O122" s="3">
        <v>1150</v>
      </c>
      <c r="P122" s="3">
        <v>0</v>
      </c>
      <c r="Q122" s="3">
        <v>366</v>
      </c>
      <c r="R122" s="3">
        <v>0</v>
      </c>
      <c r="S122" s="3">
        <v>0</v>
      </c>
      <c r="T122" s="3">
        <v>484</v>
      </c>
      <c r="U122" s="3">
        <v>298</v>
      </c>
      <c r="V122" s="3">
        <v>0</v>
      </c>
      <c r="W122" s="3">
        <v>10</v>
      </c>
      <c r="X122" s="3">
        <v>0</v>
      </c>
      <c r="Y122" s="3">
        <v>0</v>
      </c>
      <c r="Z122" s="3">
        <v>484</v>
      </c>
      <c r="AA122" s="3">
        <v>298</v>
      </c>
      <c r="AB122" s="3">
        <v>0</v>
      </c>
      <c r="AC122" s="1">
        <v>10</v>
      </c>
      <c r="AD122" s="1">
        <v>0</v>
      </c>
      <c r="AE122" s="1">
        <v>0</v>
      </c>
      <c r="AF122" s="1">
        <v>484</v>
      </c>
      <c r="AG122" s="1">
        <v>298</v>
      </c>
      <c r="AH122" s="1">
        <v>0</v>
      </c>
      <c r="AI122" s="1">
        <v>10</v>
      </c>
      <c r="AJ122" s="1">
        <v>0</v>
      </c>
      <c r="AK122" s="1">
        <v>0</v>
      </c>
      <c r="AL122" s="1">
        <v>192</v>
      </c>
      <c r="AM122" s="1">
        <v>600</v>
      </c>
      <c r="AN122" s="1">
        <v>0</v>
      </c>
      <c r="AO122" s="1">
        <v>0</v>
      </c>
      <c r="AP122" s="1">
        <f t="shared" si="143"/>
        <v>0</v>
      </c>
      <c r="AQ122" s="1">
        <f t="shared" si="144"/>
        <v>1</v>
      </c>
      <c r="AR122" s="1">
        <f t="shared" si="145"/>
        <v>0</v>
      </c>
      <c r="AS122" s="1">
        <f t="shared" si="146"/>
        <v>0</v>
      </c>
      <c r="AT122" s="1">
        <f t="shared" si="147"/>
        <v>0.61111111111111116</v>
      </c>
      <c r="AU122" s="1">
        <f t="shared" si="148"/>
        <v>0.3888888888888889</v>
      </c>
      <c r="AV122" s="1">
        <f t="shared" si="149"/>
        <v>0</v>
      </c>
      <c r="AW122" s="1">
        <f t="shared" si="150"/>
        <v>0</v>
      </c>
      <c r="AX122" s="1">
        <f t="shared" si="151"/>
        <v>0.61111111111111116</v>
      </c>
      <c r="AY122" s="1">
        <f t="shared" si="152"/>
        <v>0.3888888888888889</v>
      </c>
      <c r="AZ122" s="1">
        <f t="shared" si="153"/>
        <v>0</v>
      </c>
      <c r="BA122" s="1">
        <f t="shared" si="154"/>
        <v>0</v>
      </c>
      <c r="BB122" s="1">
        <f t="shared" si="155"/>
        <v>0.61111111111111116</v>
      </c>
      <c r="BC122" s="1">
        <f t="shared" si="156"/>
        <v>0.3888888888888889</v>
      </c>
      <c r="BD122" s="1">
        <f t="shared" si="157"/>
        <v>0</v>
      </c>
      <c r="BE122" s="1">
        <f t="shared" si="158"/>
        <v>0</v>
      </c>
      <c r="BF122" s="1">
        <f t="shared" si="159"/>
        <v>0.24242424242424243</v>
      </c>
      <c r="BG122" s="1">
        <f t="shared" si="160"/>
        <v>0.75757575757575757</v>
      </c>
      <c r="BH122" s="1">
        <f t="shared" si="161"/>
        <v>-0.61542395288594387</v>
      </c>
      <c r="BI122" s="1">
        <f t="shared" si="162"/>
        <v>-0.21387981994508098</v>
      </c>
      <c r="BJ122" s="1">
        <f t="shared" si="163"/>
        <v>-0.21387981994508098</v>
      </c>
      <c r="BK122" s="1">
        <f t="shared" si="164"/>
        <v>-0.21387981994508098</v>
      </c>
      <c r="BL122">
        <v>0.65763147142549871</v>
      </c>
      <c r="BM122" s="1" t="s">
        <v>1304</v>
      </c>
      <c r="BN122" s="1" t="str">
        <f t="shared" si="165"/>
        <v>MINERIO</v>
      </c>
      <c r="BO122" s="1" t="s">
        <v>1304</v>
      </c>
    </row>
    <row r="123" spans="1:67" x14ac:dyDescent="0.25">
      <c r="A123" s="2" t="s">
        <v>1623</v>
      </c>
      <c r="B123" s="2" t="s">
        <v>103</v>
      </c>
      <c r="C123" s="2" t="s">
        <v>1408</v>
      </c>
      <c r="D123" s="2">
        <v>15809</v>
      </c>
      <c r="E123" s="2" t="s">
        <v>117</v>
      </c>
      <c r="F123" s="2">
        <v>25</v>
      </c>
      <c r="G123" s="2">
        <v>16</v>
      </c>
      <c r="H123" s="2">
        <v>134</v>
      </c>
      <c r="I123" s="2">
        <v>44</v>
      </c>
      <c r="J123" s="35">
        <v>2.5000000000000001E-2</v>
      </c>
      <c r="N123" s="3">
        <v>0</v>
      </c>
      <c r="O123" s="3">
        <v>3136</v>
      </c>
      <c r="P123" s="3">
        <v>0</v>
      </c>
      <c r="Q123" s="3">
        <v>796</v>
      </c>
      <c r="R123" s="3">
        <v>0</v>
      </c>
      <c r="S123" s="3">
        <v>0</v>
      </c>
      <c r="T123" s="3">
        <v>1290</v>
      </c>
      <c r="U123" s="3">
        <v>814</v>
      </c>
      <c r="V123" s="3">
        <v>0</v>
      </c>
      <c r="W123" s="3">
        <v>12</v>
      </c>
      <c r="X123" s="3">
        <v>0</v>
      </c>
      <c r="Y123" s="3">
        <v>0</v>
      </c>
      <c r="Z123" s="3">
        <v>1290</v>
      </c>
      <c r="AA123" s="3">
        <v>814</v>
      </c>
      <c r="AB123" s="3">
        <v>0</v>
      </c>
      <c r="AC123" s="1">
        <v>12</v>
      </c>
      <c r="AD123" s="1">
        <v>0</v>
      </c>
      <c r="AE123" s="1">
        <v>0</v>
      </c>
      <c r="AF123" s="1">
        <v>1290</v>
      </c>
      <c r="AG123" s="1">
        <v>814</v>
      </c>
      <c r="AH123" s="1">
        <v>0</v>
      </c>
      <c r="AI123" s="1">
        <v>12</v>
      </c>
      <c r="AJ123" s="1">
        <v>0</v>
      </c>
      <c r="AK123" s="1">
        <v>0</v>
      </c>
      <c r="AL123" s="1">
        <v>530</v>
      </c>
      <c r="AM123" s="1">
        <v>1586</v>
      </c>
      <c r="AN123" s="1">
        <v>0</v>
      </c>
      <c r="AO123" s="1">
        <v>0</v>
      </c>
      <c r="AP123" s="1">
        <f t="shared" si="143"/>
        <v>0</v>
      </c>
      <c r="AQ123" s="1">
        <f t="shared" si="144"/>
        <v>1</v>
      </c>
      <c r="AR123" s="1">
        <f t="shared" si="145"/>
        <v>0</v>
      </c>
      <c r="AS123" s="1">
        <f t="shared" si="146"/>
        <v>0</v>
      </c>
      <c r="AT123" s="1">
        <f t="shared" si="147"/>
        <v>0.60964083175803407</v>
      </c>
      <c r="AU123" s="1">
        <f t="shared" si="148"/>
        <v>0.39035916824196598</v>
      </c>
      <c r="AV123" s="1">
        <f t="shared" si="149"/>
        <v>0</v>
      </c>
      <c r="AW123" s="1">
        <f t="shared" si="150"/>
        <v>0</v>
      </c>
      <c r="AX123" s="1">
        <f t="shared" si="151"/>
        <v>0.60964083175803407</v>
      </c>
      <c r="AY123" s="1">
        <f t="shared" si="152"/>
        <v>0.39035916824196598</v>
      </c>
      <c r="AZ123" s="1">
        <f t="shared" si="153"/>
        <v>0</v>
      </c>
      <c r="BA123" s="1">
        <f t="shared" si="154"/>
        <v>0</v>
      </c>
      <c r="BB123" s="1">
        <f t="shared" si="155"/>
        <v>0.60964083175803407</v>
      </c>
      <c r="BC123" s="1">
        <f t="shared" si="156"/>
        <v>0.39035916824196598</v>
      </c>
      <c r="BD123" s="1">
        <f t="shared" si="157"/>
        <v>0</v>
      </c>
      <c r="BE123" s="1">
        <f t="shared" si="158"/>
        <v>0</v>
      </c>
      <c r="BF123" s="1">
        <f t="shared" si="159"/>
        <v>0.2504725897920605</v>
      </c>
      <c r="BG123" s="1">
        <f t="shared" si="160"/>
        <v>0.74952741020793956</v>
      </c>
      <c r="BH123" s="1">
        <f t="shared" si="161"/>
        <v>-0.60123979376235914</v>
      </c>
      <c r="BI123" s="1">
        <f t="shared" si="162"/>
        <v>-0.21492595306389914</v>
      </c>
      <c r="BJ123" s="1">
        <f t="shared" si="163"/>
        <v>-0.21492595306389914</v>
      </c>
      <c r="BK123" s="1">
        <f t="shared" si="164"/>
        <v>-0.21492595306389914</v>
      </c>
      <c r="BL123">
        <v>0.65778215061305734</v>
      </c>
      <c r="BM123" s="1" t="s">
        <v>1304</v>
      </c>
      <c r="BN123" s="1" t="str">
        <f t="shared" si="165"/>
        <v>ESTERIL</v>
      </c>
      <c r="BO123" s="1" t="s">
        <v>1304</v>
      </c>
    </row>
    <row r="124" spans="1:67" x14ac:dyDescent="0.25">
      <c r="A124" s="2" t="s">
        <v>1623</v>
      </c>
      <c r="B124" s="2" t="s">
        <v>103</v>
      </c>
      <c r="C124" s="2" t="s">
        <v>1408</v>
      </c>
      <c r="D124" s="2">
        <v>15836</v>
      </c>
      <c r="E124" s="2" t="s">
        <v>117</v>
      </c>
      <c r="F124" s="2">
        <v>26</v>
      </c>
      <c r="G124" s="2">
        <v>8</v>
      </c>
      <c r="H124" s="2">
        <v>161</v>
      </c>
      <c r="I124" s="2">
        <v>116</v>
      </c>
      <c r="J124" s="35">
        <v>0.09</v>
      </c>
      <c r="N124" s="3">
        <v>28</v>
      </c>
      <c r="O124" s="3">
        <v>4344</v>
      </c>
      <c r="P124" s="3">
        <v>0</v>
      </c>
      <c r="Q124" s="3">
        <v>777</v>
      </c>
      <c r="R124" s="3">
        <v>0</v>
      </c>
      <c r="S124" s="3">
        <v>49</v>
      </c>
      <c r="T124" s="3">
        <v>2213</v>
      </c>
      <c r="U124" s="3">
        <v>484</v>
      </c>
      <c r="V124" s="3">
        <v>61</v>
      </c>
      <c r="W124" s="3">
        <v>72</v>
      </c>
      <c r="X124" s="3">
        <v>0</v>
      </c>
      <c r="Y124" s="3">
        <v>49</v>
      </c>
      <c r="Z124" s="3">
        <v>2213</v>
      </c>
      <c r="AA124" s="3">
        <v>484</v>
      </c>
      <c r="AB124" s="3">
        <v>61</v>
      </c>
      <c r="AC124" s="1">
        <v>72</v>
      </c>
      <c r="AD124" s="1">
        <v>0</v>
      </c>
      <c r="AE124" s="1">
        <v>7</v>
      </c>
      <c r="AF124" s="1">
        <v>1728</v>
      </c>
      <c r="AG124" s="1">
        <v>1095</v>
      </c>
      <c r="AH124" s="1">
        <v>7</v>
      </c>
      <c r="AI124" s="1">
        <v>37</v>
      </c>
      <c r="AJ124" s="1">
        <v>0</v>
      </c>
      <c r="AK124" s="1">
        <v>5</v>
      </c>
      <c r="AL124" s="1">
        <v>1513</v>
      </c>
      <c r="AM124" s="1">
        <v>1328</v>
      </c>
      <c r="AN124" s="1">
        <v>4</v>
      </c>
      <c r="AO124" s="1">
        <v>24</v>
      </c>
      <c r="AP124" s="1">
        <f t="shared" si="143"/>
        <v>5.4379491163332686E-3</v>
      </c>
      <c r="AQ124" s="1">
        <f t="shared" si="144"/>
        <v>0.99456205088366678</v>
      </c>
      <c r="AR124" s="1">
        <f t="shared" si="145"/>
        <v>0</v>
      </c>
      <c r="AS124" s="1">
        <f t="shared" si="146"/>
        <v>3.8207711010767628E-2</v>
      </c>
      <c r="AT124" s="1">
        <f t="shared" si="147"/>
        <v>0.7686696769711705</v>
      </c>
      <c r="AU124" s="1">
        <f t="shared" si="148"/>
        <v>0.19312261201806183</v>
      </c>
      <c r="AV124" s="1">
        <f t="shared" si="149"/>
        <v>0</v>
      </c>
      <c r="AW124" s="1">
        <f t="shared" si="150"/>
        <v>3.8207711010767628E-2</v>
      </c>
      <c r="AX124" s="1">
        <f t="shared" si="151"/>
        <v>0.7686696769711705</v>
      </c>
      <c r="AY124" s="1">
        <f t="shared" si="152"/>
        <v>0.19312261201806183</v>
      </c>
      <c r="AZ124" s="1">
        <f t="shared" si="153"/>
        <v>0</v>
      </c>
      <c r="BA124" s="1">
        <f t="shared" si="154"/>
        <v>4.8712595685455815E-3</v>
      </c>
      <c r="BB124" s="1">
        <f t="shared" si="155"/>
        <v>0.60125260960334026</v>
      </c>
      <c r="BC124" s="1">
        <f t="shared" si="156"/>
        <v>0.39387613082811412</v>
      </c>
      <c r="BD124" s="1">
        <f t="shared" si="157"/>
        <v>0</v>
      </c>
      <c r="BE124" s="1">
        <f t="shared" si="158"/>
        <v>3.1315240083507308E-3</v>
      </c>
      <c r="BF124" s="1">
        <f t="shared" si="159"/>
        <v>0.52644398051496177</v>
      </c>
      <c r="BG124" s="1">
        <f t="shared" si="160"/>
        <v>0.47042449547668752</v>
      </c>
      <c r="BH124" s="1">
        <f t="shared" si="161"/>
        <v>-0.27864783577502011</v>
      </c>
      <c r="BI124" s="1">
        <f t="shared" si="162"/>
        <v>-0.11426025095082408</v>
      </c>
      <c r="BJ124" s="1">
        <f t="shared" si="163"/>
        <v>-0.11426025095082408</v>
      </c>
      <c r="BK124" s="1">
        <f t="shared" si="164"/>
        <v>-0.22094302565533239</v>
      </c>
      <c r="BL124">
        <v>0.82506287463132721</v>
      </c>
      <c r="BM124" s="1" t="s">
        <v>1304</v>
      </c>
      <c r="BN124" s="1" t="str">
        <f t="shared" si="165"/>
        <v>MINERIO</v>
      </c>
      <c r="BO124" s="1" t="s">
        <v>1304</v>
      </c>
    </row>
    <row r="125" spans="1:67" x14ac:dyDescent="0.25">
      <c r="A125" s="2" t="s">
        <v>1623</v>
      </c>
      <c r="B125" s="2" t="s">
        <v>103</v>
      </c>
      <c r="C125" s="2" t="s">
        <v>1408</v>
      </c>
      <c r="D125" s="2">
        <v>15833</v>
      </c>
      <c r="E125" s="2" t="s">
        <v>117</v>
      </c>
      <c r="F125" s="2">
        <v>26</v>
      </c>
      <c r="G125" s="2">
        <v>5</v>
      </c>
      <c r="H125" s="2">
        <v>158</v>
      </c>
      <c r="I125" s="2">
        <v>8</v>
      </c>
      <c r="J125" s="35">
        <v>0.14000000000000001</v>
      </c>
      <c r="N125" s="3">
        <v>0</v>
      </c>
      <c r="O125" s="3">
        <v>511</v>
      </c>
      <c r="P125" s="3">
        <v>0</v>
      </c>
      <c r="Q125" s="3">
        <v>272</v>
      </c>
      <c r="R125" s="3">
        <v>0</v>
      </c>
      <c r="S125" s="3">
        <v>14</v>
      </c>
      <c r="T125" s="3">
        <v>271</v>
      </c>
      <c r="U125" s="3">
        <v>60</v>
      </c>
      <c r="V125" s="3">
        <v>16</v>
      </c>
      <c r="W125" s="3">
        <v>23</v>
      </c>
      <c r="X125" s="3">
        <v>0</v>
      </c>
      <c r="Y125" s="3">
        <v>14</v>
      </c>
      <c r="Z125" s="3">
        <v>271</v>
      </c>
      <c r="AA125" s="3">
        <v>60</v>
      </c>
      <c r="AB125" s="3">
        <v>16</v>
      </c>
      <c r="AC125" s="1">
        <v>23</v>
      </c>
      <c r="AD125" s="1">
        <v>0</v>
      </c>
      <c r="AE125" s="1">
        <v>0</v>
      </c>
      <c r="AF125" s="1">
        <v>227</v>
      </c>
      <c r="AG125" s="1">
        <v>147</v>
      </c>
      <c r="AH125" s="1">
        <v>1</v>
      </c>
      <c r="AI125" s="1">
        <v>9</v>
      </c>
      <c r="AJ125" s="1">
        <v>0</v>
      </c>
      <c r="AK125" s="1">
        <v>0</v>
      </c>
      <c r="AL125" s="1">
        <v>192</v>
      </c>
      <c r="AM125" s="1">
        <v>185</v>
      </c>
      <c r="AN125" s="1">
        <v>1</v>
      </c>
      <c r="AO125" s="1">
        <v>6</v>
      </c>
      <c r="AP125" s="1">
        <f t="shared" si="143"/>
        <v>0</v>
      </c>
      <c r="AQ125" s="1">
        <f t="shared" si="144"/>
        <v>1</v>
      </c>
      <c r="AR125" s="1">
        <f t="shared" si="145"/>
        <v>0</v>
      </c>
      <c r="AS125" s="1">
        <f t="shared" si="146"/>
        <v>7.8125E-2</v>
      </c>
      <c r="AT125" s="1">
        <f t="shared" si="147"/>
        <v>0.70572916666666663</v>
      </c>
      <c r="AU125" s="1">
        <f t="shared" si="148"/>
        <v>0.21614583333333334</v>
      </c>
      <c r="AV125" s="1">
        <f t="shared" si="149"/>
        <v>0</v>
      </c>
      <c r="AW125" s="1">
        <f t="shared" si="150"/>
        <v>7.8125E-2</v>
      </c>
      <c r="AX125" s="1">
        <f t="shared" si="151"/>
        <v>0.70572916666666663</v>
      </c>
      <c r="AY125" s="1">
        <f t="shared" si="152"/>
        <v>0.21614583333333334</v>
      </c>
      <c r="AZ125" s="1">
        <f t="shared" si="153"/>
        <v>0</v>
      </c>
      <c r="BA125" s="1">
        <f t="shared" si="154"/>
        <v>2.6041666666666665E-3</v>
      </c>
      <c r="BB125" s="1">
        <f t="shared" si="155"/>
        <v>0.59114583333333337</v>
      </c>
      <c r="BC125" s="1">
        <f t="shared" si="156"/>
        <v>0.40625</v>
      </c>
      <c r="BD125" s="1">
        <f t="shared" si="157"/>
        <v>0</v>
      </c>
      <c r="BE125" s="1">
        <f t="shared" si="158"/>
        <v>2.6041666666666665E-3</v>
      </c>
      <c r="BF125" s="1">
        <f t="shared" si="159"/>
        <v>0.5</v>
      </c>
      <c r="BG125" s="1">
        <f t="shared" si="160"/>
        <v>0.49739583333333331</v>
      </c>
      <c r="BH125" s="1">
        <f t="shared" si="161"/>
        <v>-0.3010299956639812</v>
      </c>
      <c r="BI125" s="1">
        <f t="shared" si="162"/>
        <v>-0.1513619334931251</v>
      </c>
      <c r="BJ125" s="1">
        <f t="shared" si="163"/>
        <v>-0.1513619334931251</v>
      </c>
      <c r="BK125" s="1">
        <f t="shared" si="164"/>
        <v>-0.22830536717440805</v>
      </c>
      <c r="BL125">
        <v>0.9850415007047354</v>
      </c>
      <c r="BM125" s="1" t="s">
        <v>1304</v>
      </c>
      <c r="BN125" s="1" t="str">
        <f t="shared" si="165"/>
        <v>MINERIO</v>
      </c>
      <c r="BO125" s="1" t="s">
        <v>1304</v>
      </c>
    </row>
    <row r="126" spans="1:67" x14ac:dyDescent="0.25">
      <c r="A126" s="2" t="s">
        <v>1623</v>
      </c>
      <c r="B126" s="2" t="s">
        <v>103</v>
      </c>
      <c r="C126" s="2" t="s">
        <v>1408</v>
      </c>
      <c r="D126" s="2">
        <v>15843</v>
      </c>
      <c r="E126" s="2" t="s">
        <v>117</v>
      </c>
      <c r="F126" s="2">
        <v>26</v>
      </c>
      <c r="G126" s="2">
        <v>15</v>
      </c>
      <c r="H126" s="2">
        <v>168</v>
      </c>
      <c r="I126" s="2">
        <v>28</v>
      </c>
      <c r="J126" s="35">
        <v>0.14000000000000001</v>
      </c>
      <c r="N126" s="3">
        <v>0</v>
      </c>
      <c r="O126" s="3">
        <v>2534</v>
      </c>
      <c r="P126" s="3">
        <v>0</v>
      </c>
      <c r="Q126" s="3">
        <v>559</v>
      </c>
      <c r="R126" s="3">
        <v>0</v>
      </c>
      <c r="S126" s="3">
        <v>11</v>
      </c>
      <c r="T126" s="3">
        <v>1265</v>
      </c>
      <c r="U126" s="3">
        <v>296</v>
      </c>
      <c r="V126" s="3">
        <v>20</v>
      </c>
      <c r="W126" s="3">
        <v>90</v>
      </c>
      <c r="X126" s="3">
        <v>0</v>
      </c>
      <c r="Y126" s="3">
        <v>11</v>
      </c>
      <c r="Z126" s="3">
        <v>1265</v>
      </c>
      <c r="AA126" s="3">
        <v>296</v>
      </c>
      <c r="AB126" s="3">
        <v>20</v>
      </c>
      <c r="AC126" s="1">
        <v>90</v>
      </c>
      <c r="AD126" s="1">
        <v>0</v>
      </c>
      <c r="AE126" s="1">
        <v>0</v>
      </c>
      <c r="AF126" s="1">
        <v>970</v>
      </c>
      <c r="AG126" s="1">
        <v>694</v>
      </c>
      <c r="AH126" s="1">
        <v>0</v>
      </c>
      <c r="AI126" s="1">
        <v>18</v>
      </c>
      <c r="AJ126" s="1">
        <v>0</v>
      </c>
      <c r="AK126" s="1">
        <v>0</v>
      </c>
      <c r="AL126" s="1">
        <v>795</v>
      </c>
      <c r="AM126" s="1">
        <v>880</v>
      </c>
      <c r="AN126" s="1">
        <v>0</v>
      </c>
      <c r="AO126" s="1">
        <v>7</v>
      </c>
      <c r="AP126" s="1">
        <f t="shared" si="143"/>
        <v>0</v>
      </c>
      <c r="AQ126" s="1">
        <f t="shared" si="144"/>
        <v>1</v>
      </c>
      <c r="AR126" s="1">
        <f t="shared" si="145"/>
        <v>0</v>
      </c>
      <c r="AS126" s="1">
        <f t="shared" si="146"/>
        <v>1.8430439952437573E-2</v>
      </c>
      <c r="AT126" s="1">
        <f t="shared" si="147"/>
        <v>0.75208085612366227</v>
      </c>
      <c r="AU126" s="1">
        <f t="shared" si="148"/>
        <v>0.22948870392390011</v>
      </c>
      <c r="AV126" s="1">
        <f t="shared" si="149"/>
        <v>0</v>
      </c>
      <c r="AW126" s="1">
        <f t="shared" si="150"/>
        <v>1.8430439952437573E-2</v>
      </c>
      <c r="AX126" s="1">
        <f t="shared" si="151"/>
        <v>0.75208085612366227</v>
      </c>
      <c r="AY126" s="1">
        <f t="shared" si="152"/>
        <v>0.22948870392390011</v>
      </c>
      <c r="AZ126" s="1">
        <f t="shared" si="153"/>
        <v>0</v>
      </c>
      <c r="BA126" s="1">
        <f t="shared" si="154"/>
        <v>0</v>
      </c>
      <c r="BB126" s="1">
        <f t="shared" si="155"/>
        <v>0.57669441141498212</v>
      </c>
      <c r="BC126" s="1">
        <f t="shared" si="156"/>
        <v>0.42330558858501782</v>
      </c>
      <c r="BD126" s="1">
        <f t="shared" si="157"/>
        <v>0</v>
      </c>
      <c r="BE126" s="1">
        <f t="shared" si="158"/>
        <v>0</v>
      </c>
      <c r="BF126" s="1">
        <f t="shared" si="159"/>
        <v>0.47265160523186683</v>
      </c>
      <c r="BG126" s="1">
        <f t="shared" si="160"/>
        <v>0.52734839476813322</v>
      </c>
      <c r="BH126" s="1">
        <f t="shared" si="161"/>
        <v>-0.32545886280542308</v>
      </c>
      <c r="BI126" s="1">
        <f t="shared" si="162"/>
        <v>-0.12373546595005668</v>
      </c>
      <c r="BJ126" s="1">
        <f t="shared" si="163"/>
        <v>-0.12373546595005668</v>
      </c>
      <c r="BK126" s="1">
        <f t="shared" si="164"/>
        <v>-0.23905425719564855</v>
      </c>
      <c r="BL126">
        <v>0.90991753460572722</v>
      </c>
      <c r="BM126" s="1" t="s">
        <v>1304</v>
      </c>
      <c r="BN126" s="1" t="str">
        <f t="shared" si="165"/>
        <v>MINERIO</v>
      </c>
      <c r="BO126" s="1" t="s">
        <v>1304</v>
      </c>
    </row>
    <row r="127" spans="1:67" x14ac:dyDescent="0.25">
      <c r="A127" s="2" t="s">
        <v>1623</v>
      </c>
      <c r="B127" s="2" t="s">
        <v>103</v>
      </c>
      <c r="C127" s="2" t="s">
        <v>1408</v>
      </c>
      <c r="D127" s="2">
        <v>15842</v>
      </c>
      <c r="E127" s="2" t="s">
        <v>117</v>
      </c>
      <c r="F127" s="2">
        <v>26</v>
      </c>
      <c r="G127" s="2">
        <v>14</v>
      </c>
      <c r="H127" s="2">
        <v>167</v>
      </c>
      <c r="I127" s="2">
        <v>46</v>
      </c>
      <c r="J127" s="35">
        <v>0.66</v>
      </c>
      <c r="N127" s="3">
        <v>0</v>
      </c>
      <c r="O127" s="3">
        <v>3382</v>
      </c>
      <c r="P127" s="3">
        <v>0</v>
      </c>
      <c r="Q127" s="3">
        <v>579</v>
      </c>
      <c r="R127" s="3">
        <v>0</v>
      </c>
      <c r="S127" s="3">
        <v>24</v>
      </c>
      <c r="T127" s="3">
        <v>1661</v>
      </c>
      <c r="U127" s="3">
        <v>401</v>
      </c>
      <c r="V127" s="3">
        <v>31</v>
      </c>
      <c r="W127" s="3">
        <v>98</v>
      </c>
      <c r="X127" s="3">
        <v>0</v>
      </c>
      <c r="Y127" s="3">
        <v>24</v>
      </c>
      <c r="Z127" s="3">
        <v>1661</v>
      </c>
      <c r="AA127" s="3">
        <v>401</v>
      </c>
      <c r="AB127" s="3">
        <v>31</v>
      </c>
      <c r="AC127" s="1">
        <v>98</v>
      </c>
      <c r="AD127" s="1">
        <v>0</v>
      </c>
      <c r="AE127" s="1">
        <v>0</v>
      </c>
      <c r="AF127" s="1">
        <v>1254</v>
      </c>
      <c r="AG127" s="1">
        <v>925</v>
      </c>
      <c r="AH127" s="1">
        <v>0</v>
      </c>
      <c r="AI127" s="1">
        <v>28</v>
      </c>
      <c r="AJ127" s="1">
        <v>0</v>
      </c>
      <c r="AK127" s="1">
        <v>0</v>
      </c>
      <c r="AL127" s="1">
        <v>1051</v>
      </c>
      <c r="AM127" s="1">
        <v>1137</v>
      </c>
      <c r="AN127" s="1">
        <v>0</v>
      </c>
      <c r="AO127" s="1">
        <v>19</v>
      </c>
      <c r="AP127" s="1">
        <f t="shared" si="143"/>
        <v>0</v>
      </c>
      <c r="AQ127" s="1">
        <f t="shared" si="144"/>
        <v>1</v>
      </c>
      <c r="AR127" s="1">
        <f t="shared" si="145"/>
        <v>0</v>
      </c>
      <c r="AS127" s="1">
        <f t="shared" si="146"/>
        <v>2.4830699774266364E-2</v>
      </c>
      <c r="AT127" s="1">
        <f t="shared" si="147"/>
        <v>0.74988713318284428</v>
      </c>
      <c r="AU127" s="1">
        <f t="shared" si="148"/>
        <v>0.22528216704288939</v>
      </c>
      <c r="AV127" s="1">
        <f t="shared" si="149"/>
        <v>0</v>
      </c>
      <c r="AW127" s="1">
        <f t="shared" si="150"/>
        <v>2.4830699774266364E-2</v>
      </c>
      <c r="AX127" s="1">
        <f t="shared" si="151"/>
        <v>0.74988713318284428</v>
      </c>
      <c r="AY127" s="1">
        <f t="shared" si="152"/>
        <v>0.22528216704288939</v>
      </c>
      <c r="AZ127" s="1">
        <f t="shared" si="153"/>
        <v>0</v>
      </c>
      <c r="BA127" s="1">
        <f t="shared" si="154"/>
        <v>0</v>
      </c>
      <c r="BB127" s="1">
        <f t="shared" si="155"/>
        <v>0.56819211599456276</v>
      </c>
      <c r="BC127" s="1">
        <f t="shared" si="156"/>
        <v>0.43180788400543724</v>
      </c>
      <c r="BD127" s="1">
        <f t="shared" si="157"/>
        <v>0</v>
      </c>
      <c r="BE127" s="1">
        <f t="shared" si="158"/>
        <v>0</v>
      </c>
      <c r="BF127" s="1">
        <f t="shared" si="159"/>
        <v>0.47621205256003624</v>
      </c>
      <c r="BG127" s="1">
        <f t="shared" si="160"/>
        <v>0.52378794743996371</v>
      </c>
      <c r="BH127" s="1">
        <f t="shared" si="161"/>
        <v>-0.32219961713341283</v>
      </c>
      <c r="BI127" s="1">
        <f t="shared" si="162"/>
        <v>-0.12500409810769386</v>
      </c>
      <c r="BJ127" s="1">
        <f t="shared" si="163"/>
        <v>-0.12500409810769386</v>
      </c>
      <c r="BK127" s="1">
        <f t="shared" si="164"/>
        <v>-0.2455047966669574</v>
      </c>
      <c r="BL127">
        <v>0.9697919552594344</v>
      </c>
      <c r="BM127" s="1" t="s">
        <v>1304</v>
      </c>
      <c r="BN127" s="1" t="str">
        <f t="shared" si="165"/>
        <v>MINERIO</v>
      </c>
      <c r="BO127" s="1" t="s">
        <v>1304</v>
      </c>
    </row>
    <row r="128" spans="1:67" x14ac:dyDescent="0.25">
      <c r="A128" s="2" t="s">
        <v>1623</v>
      </c>
      <c r="B128" s="2" t="s">
        <v>103</v>
      </c>
      <c r="C128" s="2" t="s">
        <v>1408</v>
      </c>
      <c r="D128" s="2">
        <v>15834</v>
      </c>
      <c r="E128" s="2" t="s">
        <v>117</v>
      </c>
      <c r="F128" s="2">
        <v>26</v>
      </c>
      <c r="G128" s="2">
        <v>6</v>
      </c>
      <c r="H128" s="2">
        <v>159</v>
      </c>
      <c r="I128" s="2">
        <v>92</v>
      </c>
      <c r="J128" s="35">
        <v>2.5000000000000001E-2</v>
      </c>
      <c r="N128" s="3">
        <v>0</v>
      </c>
      <c r="O128" s="3">
        <v>4261</v>
      </c>
      <c r="P128" s="3">
        <v>0</v>
      </c>
      <c r="Q128" s="3">
        <v>745</v>
      </c>
      <c r="R128" s="3">
        <v>0</v>
      </c>
      <c r="S128" s="3">
        <v>10</v>
      </c>
      <c r="T128" s="3">
        <v>2158</v>
      </c>
      <c r="U128" s="3">
        <v>537</v>
      </c>
      <c r="V128" s="3">
        <v>18</v>
      </c>
      <c r="W128" s="3">
        <v>70</v>
      </c>
      <c r="X128" s="3">
        <v>0</v>
      </c>
      <c r="Y128" s="3">
        <v>10</v>
      </c>
      <c r="Z128" s="3">
        <v>2158</v>
      </c>
      <c r="AA128" s="3">
        <v>537</v>
      </c>
      <c r="AB128" s="3">
        <v>18</v>
      </c>
      <c r="AC128" s="1">
        <v>70</v>
      </c>
      <c r="AD128" s="1">
        <v>0</v>
      </c>
      <c r="AE128" s="1">
        <v>0</v>
      </c>
      <c r="AF128" s="1">
        <v>1547</v>
      </c>
      <c r="AG128" s="1">
        <v>1223</v>
      </c>
      <c r="AH128" s="1">
        <v>0</v>
      </c>
      <c r="AI128" s="1">
        <v>22</v>
      </c>
      <c r="AJ128" s="1">
        <v>0</v>
      </c>
      <c r="AK128" s="1">
        <v>0</v>
      </c>
      <c r="AL128" s="1">
        <v>1302</v>
      </c>
      <c r="AM128" s="1">
        <v>1478</v>
      </c>
      <c r="AN128" s="1">
        <v>0</v>
      </c>
      <c r="AO128" s="1">
        <v>12</v>
      </c>
      <c r="AP128" s="1">
        <f t="shared" si="143"/>
        <v>0</v>
      </c>
      <c r="AQ128" s="1">
        <f t="shared" si="144"/>
        <v>1</v>
      </c>
      <c r="AR128" s="1">
        <f t="shared" si="145"/>
        <v>0</v>
      </c>
      <c r="AS128" s="1">
        <f t="shared" si="146"/>
        <v>1.0025062656641603E-2</v>
      </c>
      <c r="AT128" s="1">
        <f t="shared" si="147"/>
        <v>0.77264590046544934</v>
      </c>
      <c r="AU128" s="1">
        <f t="shared" si="148"/>
        <v>0.21732903687790905</v>
      </c>
      <c r="AV128" s="1">
        <f t="shared" si="149"/>
        <v>0</v>
      </c>
      <c r="AW128" s="1">
        <f t="shared" si="150"/>
        <v>1.0025062656641603E-2</v>
      </c>
      <c r="AX128" s="1">
        <f t="shared" si="151"/>
        <v>0.77264590046544934</v>
      </c>
      <c r="AY128" s="1">
        <f t="shared" si="152"/>
        <v>0.21732903687790905</v>
      </c>
      <c r="AZ128" s="1">
        <f t="shared" si="153"/>
        <v>0</v>
      </c>
      <c r="BA128" s="1">
        <f t="shared" si="154"/>
        <v>0</v>
      </c>
      <c r="BB128" s="1">
        <f t="shared" si="155"/>
        <v>0.5540830945558739</v>
      </c>
      <c r="BC128" s="1">
        <f t="shared" si="156"/>
        <v>0.4459169054441261</v>
      </c>
      <c r="BD128" s="1">
        <f t="shared" si="157"/>
        <v>0</v>
      </c>
      <c r="BE128" s="1">
        <f t="shared" si="158"/>
        <v>0</v>
      </c>
      <c r="BF128" s="1">
        <f t="shared" si="159"/>
        <v>0.46633237822349571</v>
      </c>
      <c r="BG128" s="1">
        <f t="shared" si="160"/>
        <v>0.53366762177650429</v>
      </c>
      <c r="BH128" s="1">
        <f t="shared" si="161"/>
        <v>-0.33130442971895036</v>
      </c>
      <c r="BI128" s="1">
        <f t="shared" si="162"/>
        <v>-0.11201949535411319</v>
      </c>
      <c r="BJ128" s="1">
        <f t="shared" si="163"/>
        <v>-0.11201949535411319</v>
      </c>
      <c r="BK128" s="1">
        <f t="shared" si="164"/>
        <v>-0.25642510025175597</v>
      </c>
      <c r="BL128">
        <v>1.0119271400696574</v>
      </c>
      <c r="BM128" s="1" t="s">
        <v>1304</v>
      </c>
      <c r="BN128" s="1" t="str">
        <f t="shared" si="165"/>
        <v>ESTERIL</v>
      </c>
      <c r="BO128" s="1" t="s">
        <v>1304</v>
      </c>
    </row>
    <row r="129" spans="1:67" x14ac:dyDescent="0.25">
      <c r="A129" s="2" t="s">
        <v>1623</v>
      </c>
      <c r="B129" s="2" t="s">
        <v>103</v>
      </c>
      <c r="C129" s="2" t="s">
        <v>1408</v>
      </c>
      <c r="D129" s="2">
        <v>15837</v>
      </c>
      <c r="E129" s="2" t="s">
        <v>117</v>
      </c>
      <c r="F129" s="2">
        <v>26</v>
      </c>
      <c r="G129" s="2">
        <v>9</v>
      </c>
      <c r="H129" s="2">
        <v>162</v>
      </c>
      <c r="I129" s="2">
        <v>62</v>
      </c>
      <c r="J129" s="35">
        <v>2.0499999999999998</v>
      </c>
      <c r="N129" s="3">
        <v>0</v>
      </c>
      <c r="O129" s="3">
        <v>3578</v>
      </c>
      <c r="P129" s="3">
        <v>0</v>
      </c>
      <c r="Q129" s="3">
        <v>648</v>
      </c>
      <c r="R129" s="3">
        <v>0</v>
      </c>
      <c r="S129" s="3">
        <v>13</v>
      </c>
      <c r="T129" s="3">
        <v>1713</v>
      </c>
      <c r="U129" s="3">
        <v>549</v>
      </c>
      <c r="V129" s="3">
        <v>14</v>
      </c>
      <c r="W129" s="3">
        <v>58</v>
      </c>
      <c r="X129" s="3">
        <v>0</v>
      </c>
      <c r="Y129" s="3">
        <v>13</v>
      </c>
      <c r="Z129" s="3">
        <v>1713</v>
      </c>
      <c r="AA129" s="3">
        <v>549</v>
      </c>
      <c r="AB129" s="3">
        <v>14</v>
      </c>
      <c r="AC129" s="1">
        <v>58</v>
      </c>
      <c r="AD129" s="1">
        <v>0</v>
      </c>
      <c r="AE129" s="1">
        <v>0</v>
      </c>
      <c r="AF129" s="1">
        <v>1207</v>
      </c>
      <c r="AG129" s="1">
        <v>1127</v>
      </c>
      <c r="AH129" s="1">
        <v>0</v>
      </c>
      <c r="AI129" s="1">
        <v>13</v>
      </c>
      <c r="AJ129" s="1">
        <v>0</v>
      </c>
      <c r="AK129" s="1">
        <v>0</v>
      </c>
      <c r="AL129" s="1">
        <v>987</v>
      </c>
      <c r="AM129" s="1">
        <v>1355</v>
      </c>
      <c r="AN129" s="1">
        <v>0</v>
      </c>
      <c r="AO129" s="1">
        <v>5</v>
      </c>
      <c r="AP129" s="1">
        <f t="shared" si="143"/>
        <v>0</v>
      </c>
      <c r="AQ129" s="1">
        <f t="shared" si="144"/>
        <v>1</v>
      </c>
      <c r="AR129" s="1">
        <f t="shared" si="145"/>
        <v>0</v>
      </c>
      <c r="AS129" s="1">
        <f t="shared" si="146"/>
        <v>1.1504047720494247E-2</v>
      </c>
      <c r="AT129" s="1">
        <f t="shared" si="147"/>
        <v>0.72986791648913507</v>
      </c>
      <c r="AU129" s="1">
        <f t="shared" si="148"/>
        <v>0.25862803579037069</v>
      </c>
      <c r="AV129" s="1">
        <f t="shared" si="149"/>
        <v>0</v>
      </c>
      <c r="AW129" s="1">
        <f t="shared" si="150"/>
        <v>1.1504047720494247E-2</v>
      </c>
      <c r="AX129" s="1">
        <f t="shared" si="151"/>
        <v>0.72986791648913507</v>
      </c>
      <c r="AY129" s="1">
        <f t="shared" si="152"/>
        <v>0.25862803579037069</v>
      </c>
      <c r="AZ129" s="1">
        <f t="shared" si="153"/>
        <v>0</v>
      </c>
      <c r="BA129" s="1">
        <f t="shared" si="154"/>
        <v>0</v>
      </c>
      <c r="BB129" s="1">
        <f t="shared" si="155"/>
        <v>0.51427354069024289</v>
      </c>
      <c r="BC129" s="1">
        <f t="shared" si="156"/>
        <v>0.48572645930975716</v>
      </c>
      <c r="BD129" s="1">
        <f t="shared" si="157"/>
        <v>0</v>
      </c>
      <c r="BE129" s="1">
        <f t="shared" si="158"/>
        <v>0</v>
      </c>
      <c r="BF129" s="1">
        <f t="shared" si="159"/>
        <v>0.42053685556028975</v>
      </c>
      <c r="BG129" s="1">
        <f t="shared" si="160"/>
        <v>0.57946314443971025</v>
      </c>
      <c r="BH129" s="1">
        <f t="shared" si="161"/>
        <v>-0.37619593692895581</v>
      </c>
      <c r="BI129" s="1">
        <f t="shared" si="162"/>
        <v>-0.13675572663308208</v>
      </c>
      <c r="BJ129" s="1">
        <f t="shared" si="163"/>
        <v>-0.13675572663308208</v>
      </c>
      <c r="BK129" s="1">
        <f t="shared" si="164"/>
        <v>-0.28880581950124334</v>
      </c>
      <c r="BL129">
        <v>1.1840576846944491</v>
      </c>
      <c r="BM129" s="1" t="s">
        <v>1304</v>
      </c>
      <c r="BN129" s="1" t="str">
        <f t="shared" si="165"/>
        <v>MINERIO</v>
      </c>
      <c r="BO129" s="1" t="s">
        <v>1304</v>
      </c>
    </row>
    <row r="130" spans="1:67" x14ac:dyDescent="0.25">
      <c r="A130" s="2" t="s">
        <v>1623</v>
      </c>
      <c r="B130" s="2" t="s">
        <v>103</v>
      </c>
      <c r="C130" s="2" t="s">
        <v>1408</v>
      </c>
      <c r="D130" s="2">
        <v>15812</v>
      </c>
      <c r="E130" s="2" t="s">
        <v>117</v>
      </c>
      <c r="F130" s="2">
        <v>25</v>
      </c>
      <c r="G130" s="2">
        <v>19</v>
      </c>
      <c r="H130" s="2">
        <v>137</v>
      </c>
      <c r="I130" s="2">
        <v>16</v>
      </c>
      <c r="J130" s="35">
        <v>2.5000000000000001E-2</v>
      </c>
      <c r="N130" s="3">
        <v>0</v>
      </c>
      <c r="O130" s="3">
        <v>836</v>
      </c>
      <c r="P130" s="3">
        <v>0</v>
      </c>
      <c r="Q130" s="3">
        <v>391</v>
      </c>
      <c r="R130" s="3">
        <v>0</v>
      </c>
      <c r="S130" s="3">
        <v>0</v>
      </c>
      <c r="T130" s="3">
        <v>306</v>
      </c>
      <c r="U130" s="3">
        <v>293</v>
      </c>
      <c r="V130" s="3">
        <v>0</v>
      </c>
      <c r="W130" s="3">
        <v>8</v>
      </c>
      <c r="X130" s="3">
        <v>0</v>
      </c>
      <c r="Y130" s="3">
        <v>0</v>
      </c>
      <c r="Z130" s="3">
        <v>306</v>
      </c>
      <c r="AA130" s="3">
        <v>293</v>
      </c>
      <c r="AB130" s="3">
        <v>0</v>
      </c>
      <c r="AC130" s="1">
        <v>8</v>
      </c>
      <c r="AD130" s="1">
        <v>0</v>
      </c>
      <c r="AE130" s="1">
        <v>0</v>
      </c>
      <c r="AF130" s="1">
        <v>306</v>
      </c>
      <c r="AG130" s="1">
        <v>293</v>
      </c>
      <c r="AH130" s="1">
        <v>0</v>
      </c>
      <c r="AI130" s="1">
        <v>8</v>
      </c>
      <c r="AJ130" s="1">
        <v>0</v>
      </c>
      <c r="AK130" s="1">
        <v>0</v>
      </c>
      <c r="AL130" s="1">
        <v>47</v>
      </c>
      <c r="AM130" s="1">
        <v>560</v>
      </c>
      <c r="AN130" s="1">
        <v>0</v>
      </c>
      <c r="AO130" s="1">
        <v>0</v>
      </c>
      <c r="AP130" s="1">
        <f t="shared" si="143"/>
        <v>0</v>
      </c>
      <c r="AQ130" s="1">
        <f t="shared" si="144"/>
        <v>1</v>
      </c>
      <c r="AR130" s="1">
        <f t="shared" si="145"/>
        <v>0</v>
      </c>
      <c r="AS130" s="1">
        <f t="shared" si="146"/>
        <v>0</v>
      </c>
      <c r="AT130" s="1">
        <f t="shared" si="147"/>
        <v>0.50411861614497533</v>
      </c>
      <c r="AU130" s="1">
        <f t="shared" si="148"/>
        <v>0.49588138385502473</v>
      </c>
      <c r="AV130" s="1">
        <f t="shared" si="149"/>
        <v>0</v>
      </c>
      <c r="AW130" s="1">
        <f t="shared" si="150"/>
        <v>0</v>
      </c>
      <c r="AX130" s="1">
        <f t="shared" si="151"/>
        <v>0.50411861614497533</v>
      </c>
      <c r="AY130" s="1">
        <f t="shared" si="152"/>
        <v>0.49588138385502473</v>
      </c>
      <c r="AZ130" s="1">
        <f t="shared" si="153"/>
        <v>0</v>
      </c>
      <c r="BA130" s="1">
        <f t="shared" si="154"/>
        <v>0</v>
      </c>
      <c r="BB130" s="1">
        <f t="shared" si="155"/>
        <v>0.50411861614497533</v>
      </c>
      <c r="BC130" s="1">
        <f t="shared" si="156"/>
        <v>0.49588138385502473</v>
      </c>
      <c r="BD130" s="1">
        <f t="shared" si="157"/>
        <v>0</v>
      </c>
      <c r="BE130" s="1">
        <f t="shared" si="158"/>
        <v>0</v>
      </c>
      <c r="BF130" s="1">
        <f t="shared" si="159"/>
        <v>7.7429983525535415E-2</v>
      </c>
      <c r="BG130" s="1">
        <f t="shared" si="160"/>
        <v>0.92257001647446457</v>
      </c>
      <c r="BH130" s="1">
        <f t="shared" si="161"/>
        <v>-1.1110908331395402</v>
      </c>
      <c r="BI130" s="1">
        <f t="shared" si="162"/>
        <v>-0.29746726459367756</v>
      </c>
      <c r="BJ130" s="1">
        <f t="shared" si="163"/>
        <v>-0.29746726459367756</v>
      </c>
      <c r="BK130" s="1">
        <f t="shared" si="164"/>
        <v>-0.29746726459367756</v>
      </c>
      <c r="BL130">
        <v>1.1405889498170136</v>
      </c>
      <c r="BM130" s="1" t="s">
        <v>1304</v>
      </c>
      <c r="BN130" s="1" t="str">
        <f t="shared" si="165"/>
        <v>ESTERIL</v>
      </c>
      <c r="BO130" s="1" t="s">
        <v>1304</v>
      </c>
    </row>
    <row r="131" spans="1:67" x14ac:dyDescent="0.25">
      <c r="A131" s="2" t="s">
        <v>1623</v>
      </c>
      <c r="B131" s="2" t="s">
        <v>103</v>
      </c>
      <c r="C131" s="2" t="s">
        <v>1408</v>
      </c>
      <c r="D131" s="2">
        <v>15832</v>
      </c>
      <c r="E131" s="2" t="s">
        <v>117</v>
      </c>
      <c r="F131" s="2">
        <v>26</v>
      </c>
      <c r="G131" s="2">
        <v>4</v>
      </c>
      <c r="H131" s="2">
        <v>157</v>
      </c>
      <c r="I131" s="2">
        <v>8</v>
      </c>
      <c r="J131" s="35">
        <v>0.22</v>
      </c>
      <c r="N131" s="3">
        <v>0</v>
      </c>
      <c r="O131" s="3">
        <v>777</v>
      </c>
      <c r="P131" s="3">
        <v>0</v>
      </c>
      <c r="Q131" s="3">
        <v>306</v>
      </c>
      <c r="R131" s="3">
        <v>0</v>
      </c>
      <c r="S131" s="3">
        <v>7</v>
      </c>
      <c r="T131" s="3">
        <v>376</v>
      </c>
      <c r="U131" s="3">
        <v>129</v>
      </c>
      <c r="V131" s="3">
        <v>6</v>
      </c>
      <c r="W131" s="3">
        <v>19</v>
      </c>
      <c r="X131" s="3">
        <v>0</v>
      </c>
      <c r="Y131" s="3">
        <v>7</v>
      </c>
      <c r="Z131" s="3">
        <v>376</v>
      </c>
      <c r="AA131" s="3">
        <v>129</v>
      </c>
      <c r="AB131" s="3">
        <v>6</v>
      </c>
      <c r="AC131" s="1">
        <v>19</v>
      </c>
      <c r="AD131" s="1">
        <v>0</v>
      </c>
      <c r="AE131" s="1">
        <v>0</v>
      </c>
      <c r="AF131" s="1">
        <v>233</v>
      </c>
      <c r="AG131" s="1">
        <v>299</v>
      </c>
      <c r="AH131" s="1">
        <v>0</v>
      </c>
      <c r="AI131" s="1">
        <v>5</v>
      </c>
      <c r="AJ131" s="1">
        <v>0</v>
      </c>
      <c r="AK131" s="1">
        <v>0</v>
      </c>
      <c r="AL131" s="1">
        <v>168</v>
      </c>
      <c r="AM131" s="1">
        <v>366</v>
      </c>
      <c r="AN131" s="1">
        <v>0</v>
      </c>
      <c r="AO131" s="1">
        <v>3</v>
      </c>
      <c r="AP131" s="1">
        <f t="shared" si="143"/>
        <v>0</v>
      </c>
      <c r="AQ131" s="1">
        <f t="shared" si="144"/>
        <v>1</v>
      </c>
      <c r="AR131" s="1">
        <f t="shared" si="145"/>
        <v>0</v>
      </c>
      <c r="AS131" s="1">
        <f t="shared" si="146"/>
        <v>2.4208566108007448E-2</v>
      </c>
      <c r="AT131" s="1">
        <f t="shared" si="147"/>
        <v>0.7001862197392924</v>
      </c>
      <c r="AU131" s="1">
        <f t="shared" si="148"/>
        <v>0.27560521415270017</v>
      </c>
      <c r="AV131" s="1">
        <f t="shared" si="149"/>
        <v>0</v>
      </c>
      <c r="AW131" s="1">
        <f t="shared" si="150"/>
        <v>2.4208566108007448E-2</v>
      </c>
      <c r="AX131" s="1">
        <f t="shared" si="151"/>
        <v>0.7001862197392924</v>
      </c>
      <c r="AY131" s="1">
        <f t="shared" si="152"/>
        <v>0.27560521415270017</v>
      </c>
      <c r="AZ131" s="1">
        <f t="shared" si="153"/>
        <v>0</v>
      </c>
      <c r="BA131" s="1">
        <f t="shared" si="154"/>
        <v>0</v>
      </c>
      <c r="BB131" s="1">
        <f t="shared" si="155"/>
        <v>0.43389199255121041</v>
      </c>
      <c r="BC131" s="1">
        <f t="shared" si="156"/>
        <v>0.56610800744878953</v>
      </c>
      <c r="BD131" s="1">
        <f t="shared" si="157"/>
        <v>0</v>
      </c>
      <c r="BE131" s="1">
        <f t="shared" si="158"/>
        <v>0</v>
      </c>
      <c r="BF131" s="1">
        <f t="shared" si="159"/>
        <v>0.31284916201117319</v>
      </c>
      <c r="BG131" s="1">
        <f t="shared" si="160"/>
        <v>0.68715083798882681</v>
      </c>
      <c r="BH131" s="1">
        <f t="shared" si="161"/>
        <v>-0.50466500397369274</v>
      </c>
      <c r="BI131" s="1">
        <f t="shared" si="162"/>
        <v>-0.15478644077189455</v>
      </c>
      <c r="BJ131" s="1">
        <f t="shared" si="163"/>
        <v>-0.15478644077189455</v>
      </c>
      <c r="BK131" s="1">
        <f t="shared" si="164"/>
        <v>-0.36261836467353664</v>
      </c>
      <c r="BL131">
        <v>1.6445731996232531</v>
      </c>
      <c r="BM131" s="1" t="s">
        <v>1304</v>
      </c>
      <c r="BN131" s="1" t="str">
        <f t="shared" si="165"/>
        <v>MINERIO</v>
      </c>
      <c r="BO131" s="1" t="s">
        <v>1304</v>
      </c>
    </row>
    <row r="132" spans="1:67" x14ac:dyDescent="0.25">
      <c r="A132" s="2" t="s">
        <v>1623</v>
      </c>
      <c r="B132" s="2" t="s">
        <v>103</v>
      </c>
      <c r="C132" s="2" t="s">
        <v>1408</v>
      </c>
      <c r="D132" s="2">
        <v>15844</v>
      </c>
      <c r="E132" s="2" t="s">
        <v>117</v>
      </c>
      <c r="F132" s="2">
        <v>26</v>
      </c>
      <c r="G132" s="2">
        <v>16</v>
      </c>
      <c r="H132" s="2">
        <v>169</v>
      </c>
      <c r="I132" s="2">
        <v>102</v>
      </c>
      <c r="J132" s="35">
        <v>0.18</v>
      </c>
      <c r="N132" s="3">
        <v>14</v>
      </c>
      <c r="O132" s="3">
        <v>4342</v>
      </c>
      <c r="P132" s="3">
        <v>0</v>
      </c>
      <c r="Q132" s="3">
        <v>688</v>
      </c>
      <c r="R132" s="3">
        <v>0</v>
      </c>
      <c r="S132" s="3">
        <v>7</v>
      </c>
      <c r="T132" s="3">
        <v>1761</v>
      </c>
      <c r="U132" s="3">
        <v>1016</v>
      </c>
      <c r="V132" s="3">
        <v>6</v>
      </c>
      <c r="W132" s="3">
        <v>22</v>
      </c>
      <c r="X132" s="3">
        <v>0</v>
      </c>
      <c r="Y132" s="3">
        <v>7</v>
      </c>
      <c r="Z132" s="3">
        <v>1761</v>
      </c>
      <c r="AA132" s="3">
        <v>1016</v>
      </c>
      <c r="AB132" s="3">
        <v>6</v>
      </c>
      <c r="AC132" s="1">
        <v>22</v>
      </c>
      <c r="AD132" s="1">
        <v>0</v>
      </c>
      <c r="AE132" s="1">
        <v>0</v>
      </c>
      <c r="AF132" s="1">
        <v>931</v>
      </c>
      <c r="AG132" s="1">
        <v>1869</v>
      </c>
      <c r="AH132" s="1">
        <v>0</v>
      </c>
      <c r="AI132" s="1">
        <v>9</v>
      </c>
      <c r="AJ132" s="1">
        <v>0</v>
      </c>
      <c r="AK132" s="1">
        <v>0</v>
      </c>
      <c r="AL132" s="1">
        <v>727</v>
      </c>
      <c r="AM132" s="1">
        <v>2078</v>
      </c>
      <c r="AN132" s="1">
        <v>0</v>
      </c>
      <c r="AO132" s="1">
        <v>4</v>
      </c>
      <c r="AP132" s="1">
        <f t="shared" si="143"/>
        <v>2.7755749405233942E-3</v>
      </c>
      <c r="AQ132" s="1">
        <f t="shared" si="144"/>
        <v>0.99722442505947662</v>
      </c>
      <c r="AR132" s="1">
        <f t="shared" si="145"/>
        <v>0</v>
      </c>
      <c r="AS132" s="1">
        <f t="shared" si="146"/>
        <v>4.6230440967283074E-3</v>
      </c>
      <c r="AT132" s="1">
        <f t="shared" si="147"/>
        <v>0.62624466571834991</v>
      </c>
      <c r="AU132" s="1">
        <f t="shared" si="148"/>
        <v>0.36913229018492177</v>
      </c>
      <c r="AV132" s="1">
        <f t="shared" si="149"/>
        <v>0</v>
      </c>
      <c r="AW132" s="1">
        <f t="shared" si="150"/>
        <v>4.6230440967283074E-3</v>
      </c>
      <c r="AX132" s="1">
        <f t="shared" si="151"/>
        <v>0.62624466571834991</v>
      </c>
      <c r="AY132" s="1">
        <f t="shared" si="152"/>
        <v>0.36913229018492177</v>
      </c>
      <c r="AZ132" s="1">
        <f t="shared" si="153"/>
        <v>0</v>
      </c>
      <c r="BA132" s="1">
        <f t="shared" si="154"/>
        <v>0</v>
      </c>
      <c r="BB132" s="1">
        <f t="shared" si="155"/>
        <v>0.33143467426130296</v>
      </c>
      <c r="BC132" s="1">
        <f t="shared" si="156"/>
        <v>0.66856532573869709</v>
      </c>
      <c r="BD132" s="1">
        <f t="shared" si="157"/>
        <v>0</v>
      </c>
      <c r="BE132" s="1">
        <f t="shared" si="158"/>
        <v>0</v>
      </c>
      <c r="BF132" s="1">
        <f t="shared" si="159"/>
        <v>0.25881096475614096</v>
      </c>
      <c r="BG132" s="1">
        <f t="shared" si="160"/>
        <v>0.74118903524385904</v>
      </c>
      <c r="BH132" s="1">
        <f t="shared" si="161"/>
        <v>-0.58701732834254028</v>
      </c>
      <c r="BI132" s="1">
        <f t="shared" si="162"/>
        <v>-0.20325596038050944</v>
      </c>
      <c r="BJ132" s="1">
        <f t="shared" si="163"/>
        <v>-0.20325596038050944</v>
      </c>
      <c r="BK132" s="1">
        <f t="shared" si="164"/>
        <v>-0.47960205822023544</v>
      </c>
      <c r="BL132">
        <v>1.9994891755005326</v>
      </c>
      <c r="BM132" s="1" t="s">
        <v>1304</v>
      </c>
      <c r="BN132" s="1" t="str">
        <f t="shared" si="165"/>
        <v>MINERIO</v>
      </c>
      <c r="BO132" s="1" t="s">
        <v>1304</v>
      </c>
    </row>
    <row r="133" spans="1:67" x14ac:dyDescent="0.25">
      <c r="A133" s="2" t="s">
        <v>1623</v>
      </c>
      <c r="B133" s="2" t="s">
        <v>103</v>
      </c>
      <c r="C133" s="2" t="s">
        <v>1408</v>
      </c>
      <c r="D133" s="2">
        <v>15830</v>
      </c>
      <c r="E133" s="2" t="s">
        <v>117</v>
      </c>
      <c r="F133" s="2">
        <v>26</v>
      </c>
      <c r="G133" s="2">
        <v>2</v>
      </c>
      <c r="H133" s="2">
        <v>155</v>
      </c>
      <c r="I133" s="2">
        <v>4</v>
      </c>
      <c r="J133" s="35">
        <v>0.09</v>
      </c>
      <c r="N133" s="3">
        <v>0</v>
      </c>
      <c r="O133" s="3">
        <v>523</v>
      </c>
      <c r="P133" s="3">
        <v>0</v>
      </c>
      <c r="Q133" s="3">
        <v>267</v>
      </c>
      <c r="R133" s="3">
        <v>0</v>
      </c>
      <c r="S133" s="3">
        <v>0</v>
      </c>
      <c r="T133" s="3">
        <v>242</v>
      </c>
      <c r="U133" s="3">
        <v>128</v>
      </c>
      <c r="V133" s="3">
        <v>0</v>
      </c>
      <c r="W133" s="3">
        <v>11</v>
      </c>
      <c r="X133" s="3">
        <v>0</v>
      </c>
      <c r="Y133" s="3">
        <v>0</v>
      </c>
      <c r="Z133" s="3">
        <v>242</v>
      </c>
      <c r="AA133" s="3">
        <v>128</v>
      </c>
      <c r="AB133" s="3">
        <v>0</v>
      </c>
      <c r="AC133" s="1">
        <v>11</v>
      </c>
      <c r="AD133" s="1">
        <v>0</v>
      </c>
      <c r="AE133" s="1">
        <v>0</v>
      </c>
      <c r="AF133" s="1">
        <v>109</v>
      </c>
      <c r="AG133" s="1">
        <v>271</v>
      </c>
      <c r="AH133" s="1">
        <v>0</v>
      </c>
      <c r="AI133" s="1">
        <v>1</v>
      </c>
      <c r="AJ133" s="1">
        <v>0</v>
      </c>
      <c r="AK133" s="1">
        <v>0</v>
      </c>
      <c r="AL133" s="1">
        <v>79</v>
      </c>
      <c r="AM133" s="1">
        <v>302</v>
      </c>
      <c r="AN133" s="1">
        <v>0</v>
      </c>
      <c r="AO133" s="1">
        <v>0</v>
      </c>
      <c r="AP133" s="1">
        <f t="shared" si="143"/>
        <v>0</v>
      </c>
      <c r="AQ133" s="1">
        <f t="shared" si="144"/>
        <v>1</v>
      </c>
      <c r="AR133" s="1">
        <f t="shared" si="145"/>
        <v>0</v>
      </c>
      <c r="AS133" s="1">
        <f t="shared" si="146"/>
        <v>0</v>
      </c>
      <c r="AT133" s="1">
        <f t="shared" si="147"/>
        <v>0.6351706036745407</v>
      </c>
      <c r="AU133" s="1">
        <f t="shared" si="148"/>
        <v>0.3648293963254593</v>
      </c>
      <c r="AV133" s="1">
        <f t="shared" si="149"/>
        <v>0</v>
      </c>
      <c r="AW133" s="1">
        <f t="shared" si="150"/>
        <v>0</v>
      </c>
      <c r="AX133" s="1">
        <f t="shared" si="151"/>
        <v>0.6351706036745407</v>
      </c>
      <c r="AY133" s="1">
        <f t="shared" si="152"/>
        <v>0.3648293963254593</v>
      </c>
      <c r="AZ133" s="1">
        <f t="shared" si="153"/>
        <v>0</v>
      </c>
      <c r="BA133" s="1">
        <f t="shared" si="154"/>
        <v>0</v>
      </c>
      <c r="BB133" s="1">
        <f t="shared" si="155"/>
        <v>0.28608923884514437</v>
      </c>
      <c r="BC133" s="1">
        <f t="shared" si="156"/>
        <v>0.71391076115485563</v>
      </c>
      <c r="BD133" s="1">
        <f t="shared" si="157"/>
        <v>0</v>
      </c>
      <c r="BE133" s="1">
        <f t="shared" si="158"/>
        <v>0</v>
      </c>
      <c r="BF133" s="1">
        <f t="shared" si="159"/>
        <v>0.20734908136482941</v>
      </c>
      <c r="BG133" s="1">
        <f t="shared" si="160"/>
        <v>0.79265091863517056</v>
      </c>
      <c r="BH133" s="1">
        <f t="shared" si="161"/>
        <v>-0.6832978843851778</v>
      </c>
      <c r="BI133" s="1">
        <f t="shared" si="162"/>
        <v>-0.19710960969518801</v>
      </c>
      <c r="BJ133" s="1">
        <f t="shared" si="163"/>
        <v>-0.19710960969518801</v>
      </c>
      <c r="BK133" s="1">
        <f t="shared" si="164"/>
        <v>-0.5434984777349956</v>
      </c>
      <c r="BL133">
        <v>2.2379312888335927</v>
      </c>
      <c r="BM133" s="1" t="s">
        <v>1304</v>
      </c>
      <c r="BN133" s="1" t="str">
        <f t="shared" si="165"/>
        <v>MINERIO</v>
      </c>
      <c r="BO133" s="1" t="s">
        <v>1304</v>
      </c>
    </row>
    <row r="134" spans="1:67" x14ac:dyDescent="0.25">
      <c r="A134" s="2" t="s">
        <v>1623</v>
      </c>
      <c r="B134" s="2" t="s">
        <v>103</v>
      </c>
      <c r="C134" s="2" t="s">
        <v>1408</v>
      </c>
      <c r="D134" s="2">
        <v>15841</v>
      </c>
      <c r="E134" s="2" t="s">
        <v>117</v>
      </c>
      <c r="F134" s="2">
        <v>26</v>
      </c>
      <c r="G134" s="2">
        <v>13</v>
      </c>
      <c r="H134" s="2">
        <v>166</v>
      </c>
      <c r="I134" s="2">
        <v>6</v>
      </c>
      <c r="J134" s="35">
        <v>2.5000000000000001E-2</v>
      </c>
      <c r="N134" s="3">
        <v>0</v>
      </c>
      <c r="O134" s="3">
        <v>991</v>
      </c>
      <c r="P134" s="3">
        <v>0</v>
      </c>
      <c r="Q134" s="3">
        <v>336</v>
      </c>
      <c r="R134" s="3">
        <v>0</v>
      </c>
      <c r="S134" s="3">
        <v>7</v>
      </c>
      <c r="T134" s="3">
        <v>416</v>
      </c>
      <c r="U134" s="3">
        <v>232</v>
      </c>
      <c r="V134" s="3">
        <v>5</v>
      </c>
      <c r="W134" s="3">
        <v>14</v>
      </c>
      <c r="X134" s="3">
        <v>0</v>
      </c>
      <c r="Y134" s="3">
        <v>7</v>
      </c>
      <c r="Z134" s="3">
        <v>416</v>
      </c>
      <c r="AA134" s="3">
        <v>232</v>
      </c>
      <c r="AB134" s="3">
        <v>5</v>
      </c>
      <c r="AC134" s="1">
        <v>14</v>
      </c>
      <c r="AD134" s="1">
        <v>0</v>
      </c>
      <c r="AE134" s="1">
        <v>4</v>
      </c>
      <c r="AF134" s="1">
        <v>185</v>
      </c>
      <c r="AG134" s="1">
        <v>480</v>
      </c>
      <c r="AH134" s="1">
        <v>3</v>
      </c>
      <c r="AI134" s="1">
        <v>2</v>
      </c>
      <c r="AJ134" s="1">
        <v>0</v>
      </c>
      <c r="AK134" s="1">
        <v>3</v>
      </c>
      <c r="AL134" s="1">
        <v>123</v>
      </c>
      <c r="AM134" s="1">
        <v>546</v>
      </c>
      <c r="AN134" s="1">
        <v>1</v>
      </c>
      <c r="AO134" s="1">
        <v>1</v>
      </c>
      <c r="AP134" s="1">
        <f t="shared" si="143"/>
        <v>0</v>
      </c>
      <c r="AQ134" s="1">
        <f t="shared" si="144"/>
        <v>1</v>
      </c>
      <c r="AR134" s="1">
        <f t="shared" si="145"/>
        <v>0</v>
      </c>
      <c r="AS134" s="1">
        <f t="shared" si="146"/>
        <v>1.7804154302670624E-2</v>
      </c>
      <c r="AT134" s="1">
        <f t="shared" si="147"/>
        <v>0.6172106824925816</v>
      </c>
      <c r="AU134" s="1">
        <f t="shared" si="148"/>
        <v>0.36498516320474778</v>
      </c>
      <c r="AV134" s="1">
        <f t="shared" si="149"/>
        <v>0</v>
      </c>
      <c r="AW134" s="1">
        <f t="shared" si="150"/>
        <v>1.7804154302670624E-2</v>
      </c>
      <c r="AX134" s="1">
        <f t="shared" si="151"/>
        <v>0.6172106824925816</v>
      </c>
      <c r="AY134" s="1">
        <f t="shared" si="152"/>
        <v>0.36498516320474778</v>
      </c>
      <c r="AZ134" s="1">
        <f t="shared" si="153"/>
        <v>0</v>
      </c>
      <c r="BA134" s="1">
        <f t="shared" si="154"/>
        <v>1.0385756676557863E-2</v>
      </c>
      <c r="BB134" s="1">
        <f t="shared" si="155"/>
        <v>0.27448071216617209</v>
      </c>
      <c r="BC134" s="1">
        <f t="shared" si="156"/>
        <v>0.71513353115727007</v>
      </c>
      <c r="BD134" s="1">
        <f t="shared" si="157"/>
        <v>0</v>
      </c>
      <c r="BE134" s="1">
        <f t="shared" si="158"/>
        <v>5.9347181008902079E-3</v>
      </c>
      <c r="BF134" s="1">
        <f t="shared" si="159"/>
        <v>0.18249258160237389</v>
      </c>
      <c r="BG134" s="1">
        <f t="shared" si="160"/>
        <v>0.81157270029673589</v>
      </c>
      <c r="BH134" s="1">
        <f t="shared" si="161"/>
        <v>-0.73875478509592185</v>
      </c>
      <c r="BI134" s="1">
        <f t="shared" si="162"/>
        <v>-0.20956656590857708</v>
      </c>
      <c r="BJ134" s="1">
        <f t="shared" si="163"/>
        <v>-0.20956656590857708</v>
      </c>
      <c r="BK134" s="1">
        <f t="shared" si="164"/>
        <v>-0.56148816813230606</v>
      </c>
      <c r="BL134">
        <v>2.2892792517923213</v>
      </c>
      <c r="BM134" s="1" t="s">
        <v>1304</v>
      </c>
      <c r="BN134" s="1" t="str">
        <f t="shared" si="165"/>
        <v>ESTERIL</v>
      </c>
      <c r="BO134" s="1" t="s">
        <v>1304</v>
      </c>
    </row>
    <row r="135" spans="1:67" x14ac:dyDescent="0.25">
      <c r="A135" s="2" t="s">
        <v>1623</v>
      </c>
      <c r="B135" s="2" t="s">
        <v>103</v>
      </c>
      <c r="C135" s="2" t="s">
        <v>1408</v>
      </c>
      <c r="D135" s="2">
        <v>15838</v>
      </c>
      <c r="E135" s="2" t="s">
        <v>117</v>
      </c>
      <c r="F135" s="2">
        <v>26</v>
      </c>
      <c r="G135" s="2">
        <v>10</v>
      </c>
      <c r="H135" s="2">
        <v>163</v>
      </c>
      <c r="I135" s="2">
        <v>10</v>
      </c>
      <c r="J135" s="35">
        <v>0.06</v>
      </c>
      <c r="N135" s="3">
        <v>0</v>
      </c>
      <c r="O135" s="3">
        <v>1027</v>
      </c>
      <c r="P135" s="3">
        <v>0</v>
      </c>
      <c r="Q135" s="3">
        <v>306</v>
      </c>
      <c r="R135" s="3">
        <v>0</v>
      </c>
      <c r="S135" s="3">
        <v>0</v>
      </c>
      <c r="T135" s="3">
        <v>392</v>
      </c>
      <c r="U135" s="3">
        <v>285</v>
      </c>
      <c r="V135" s="3">
        <v>0</v>
      </c>
      <c r="W135" s="3">
        <v>13</v>
      </c>
      <c r="X135" s="3">
        <v>0</v>
      </c>
      <c r="Y135" s="3">
        <v>0</v>
      </c>
      <c r="Z135" s="3">
        <v>392</v>
      </c>
      <c r="AA135" s="3">
        <v>285</v>
      </c>
      <c r="AB135" s="3">
        <v>0</v>
      </c>
      <c r="AC135" s="1">
        <v>13</v>
      </c>
      <c r="AD135" s="1">
        <v>0</v>
      </c>
      <c r="AE135" s="1">
        <v>0</v>
      </c>
      <c r="AF135" s="1">
        <v>186</v>
      </c>
      <c r="AG135" s="1">
        <v>500</v>
      </c>
      <c r="AH135" s="1">
        <v>0</v>
      </c>
      <c r="AI135" s="1">
        <v>4</v>
      </c>
      <c r="AJ135" s="1">
        <v>0</v>
      </c>
      <c r="AK135" s="1">
        <v>0</v>
      </c>
      <c r="AL135" s="1">
        <v>125</v>
      </c>
      <c r="AM135" s="1">
        <v>565</v>
      </c>
      <c r="AN135" s="1">
        <v>0</v>
      </c>
      <c r="AO135" s="1">
        <v>0</v>
      </c>
      <c r="AP135" s="1">
        <f t="shared" si="143"/>
        <v>0</v>
      </c>
      <c r="AQ135" s="1">
        <f t="shared" si="144"/>
        <v>1</v>
      </c>
      <c r="AR135" s="1">
        <f t="shared" si="145"/>
        <v>0</v>
      </c>
      <c r="AS135" s="1">
        <f t="shared" si="146"/>
        <v>0</v>
      </c>
      <c r="AT135" s="1">
        <f t="shared" si="147"/>
        <v>0.56811594202898552</v>
      </c>
      <c r="AU135" s="1">
        <f t="shared" si="148"/>
        <v>0.43188405797101448</v>
      </c>
      <c r="AV135" s="1">
        <f t="shared" si="149"/>
        <v>0</v>
      </c>
      <c r="AW135" s="1">
        <f t="shared" si="150"/>
        <v>0</v>
      </c>
      <c r="AX135" s="1">
        <f t="shared" si="151"/>
        <v>0.56811594202898552</v>
      </c>
      <c r="AY135" s="1">
        <f t="shared" si="152"/>
        <v>0.43188405797101448</v>
      </c>
      <c r="AZ135" s="1">
        <f t="shared" si="153"/>
        <v>0</v>
      </c>
      <c r="BA135" s="1">
        <f t="shared" si="154"/>
        <v>0</v>
      </c>
      <c r="BB135" s="1">
        <f t="shared" si="155"/>
        <v>0.26956521739130435</v>
      </c>
      <c r="BC135" s="1">
        <f t="shared" si="156"/>
        <v>0.73043478260869565</v>
      </c>
      <c r="BD135" s="1">
        <f t="shared" si="157"/>
        <v>0</v>
      </c>
      <c r="BE135" s="1">
        <f t="shared" si="158"/>
        <v>0</v>
      </c>
      <c r="BF135" s="1">
        <f t="shared" si="159"/>
        <v>0.18115942028985507</v>
      </c>
      <c r="BG135" s="1">
        <f t="shared" si="160"/>
        <v>0.8188405797101449</v>
      </c>
      <c r="BH135" s="1">
        <f t="shared" si="161"/>
        <v>-0.74193907772919887</v>
      </c>
      <c r="BI135" s="1">
        <f t="shared" si="162"/>
        <v>-0.24556302371679806</v>
      </c>
      <c r="BJ135" s="1">
        <f t="shared" si="163"/>
        <v>-0.24556302371679806</v>
      </c>
      <c r="BK135" s="1">
        <f t="shared" si="164"/>
        <v>-0.56933614651933906</v>
      </c>
      <c r="BL135">
        <v>2.2541567858518254</v>
      </c>
      <c r="BM135" s="1" t="s">
        <v>1304</v>
      </c>
      <c r="BN135" s="1" t="str">
        <f t="shared" si="165"/>
        <v>MINERIO</v>
      </c>
      <c r="BO135" s="1" t="s">
        <v>1304</v>
      </c>
    </row>
    <row r="136" spans="1:67" x14ac:dyDescent="0.25">
      <c r="A136" s="2" t="s">
        <v>1623</v>
      </c>
      <c r="B136" s="2" t="s">
        <v>103</v>
      </c>
      <c r="C136" s="2" t="s">
        <v>1408</v>
      </c>
      <c r="D136" s="2">
        <v>15831</v>
      </c>
      <c r="E136" s="2" t="s">
        <v>117</v>
      </c>
      <c r="F136" s="2">
        <v>26</v>
      </c>
      <c r="G136" s="2">
        <v>3</v>
      </c>
      <c r="H136" s="2">
        <v>156</v>
      </c>
      <c r="I136" s="2">
        <v>6</v>
      </c>
      <c r="J136" s="35">
        <v>0.06</v>
      </c>
      <c r="N136" s="3">
        <v>0</v>
      </c>
      <c r="O136" s="3">
        <v>626</v>
      </c>
      <c r="P136" s="3">
        <v>0</v>
      </c>
      <c r="Q136" s="3">
        <v>292</v>
      </c>
      <c r="R136" s="3">
        <v>0</v>
      </c>
      <c r="S136" s="3">
        <v>0</v>
      </c>
      <c r="T136" s="3">
        <v>226</v>
      </c>
      <c r="U136" s="3">
        <v>221</v>
      </c>
      <c r="V136" s="3">
        <v>0</v>
      </c>
      <c r="W136" s="3">
        <v>4</v>
      </c>
      <c r="X136" s="3">
        <v>0</v>
      </c>
      <c r="Y136" s="3">
        <v>0</v>
      </c>
      <c r="Z136" s="3">
        <v>226</v>
      </c>
      <c r="AA136" s="3">
        <v>221</v>
      </c>
      <c r="AB136" s="3">
        <v>0</v>
      </c>
      <c r="AC136" s="1">
        <v>4</v>
      </c>
      <c r="AD136" s="1">
        <v>0</v>
      </c>
      <c r="AE136" s="1">
        <v>0</v>
      </c>
      <c r="AF136" s="1">
        <v>103</v>
      </c>
      <c r="AG136" s="1">
        <v>348</v>
      </c>
      <c r="AH136" s="1">
        <v>0</v>
      </c>
      <c r="AI136" s="1">
        <v>0</v>
      </c>
      <c r="AJ136" s="1">
        <v>0</v>
      </c>
      <c r="AK136" s="1">
        <v>0</v>
      </c>
      <c r="AL136" s="1">
        <v>71</v>
      </c>
      <c r="AM136" s="1">
        <v>380</v>
      </c>
      <c r="AN136" s="1">
        <v>0</v>
      </c>
      <c r="AO136" s="1">
        <v>0</v>
      </c>
      <c r="AP136" s="1">
        <f t="shared" si="143"/>
        <v>0</v>
      </c>
      <c r="AQ136" s="1">
        <f t="shared" si="144"/>
        <v>1</v>
      </c>
      <c r="AR136" s="1">
        <f t="shared" si="145"/>
        <v>0</v>
      </c>
      <c r="AS136" s="1">
        <f t="shared" si="146"/>
        <v>0</v>
      </c>
      <c r="AT136" s="1">
        <f t="shared" si="147"/>
        <v>0.50110864745011086</v>
      </c>
      <c r="AU136" s="1">
        <f t="shared" si="148"/>
        <v>0.49889135254988914</v>
      </c>
      <c r="AV136" s="1">
        <f t="shared" si="149"/>
        <v>0</v>
      </c>
      <c r="AW136" s="1">
        <f t="shared" si="150"/>
        <v>0</v>
      </c>
      <c r="AX136" s="1">
        <f t="shared" si="151"/>
        <v>0.50110864745011086</v>
      </c>
      <c r="AY136" s="1">
        <f t="shared" si="152"/>
        <v>0.49889135254988914</v>
      </c>
      <c r="AZ136" s="1">
        <f t="shared" si="153"/>
        <v>0</v>
      </c>
      <c r="BA136" s="1">
        <f t="shared" si="154"/>
        <v>0</v>
      </c>
      <c r="BB136" s="1">
        <f t="shared" si="155"/>
        <v>0.22838137472283815</v>
      </c>
      <c r="BC136" s="1">
        <f t="shared" si="156"/>
        <v>0.77161862527716185</v>
      </c>
      <c r="BD136" s="1">
        <f t="shared" si="157"/>
        <v>0</v>
      </c>
      <c r="BE136" s="1">
        <f t="shared" si="158"/>
        <v>0</v>
      </c>
      <c r="BF136" s="1">
        <f t="shared" si="159"/>
        <v>0.1574279379157428</v>
      </c>
      <c r="BG136" s="1">
        <f t="shared" si="160"/>
        <v>0.84257206208425717</v>
      </c>
      <c r="BH136" s="1">
        <f t="shared" si="161"/>
        <v>-0.80291819315888524</v>
      </c>
      <c r="BI136" s="1">
        <f t="shared" si="162"/>
        <v>-0.30006810273055962</v>
      </c>
      <c r="BJ136" s="1">
        <f t="shared" si="163"/>
        <v>-0.30006810273055962</v>
      </c>
      <c r="BK136" s="1">
        <f t="shared" si="164"/>
        <v>-0.64133931717278836</v>
      </c>
      <c r="BL136">
        <v>2.3849934655702749</v>
      </c>
      <c r="BM136" s="1" t="s">
        <v>1304</v>
      </c>
      <c r="BN136" s="1" t="str">
        <f t="shared" si="165"/>
        <v>MINERIO</v>
      </c>
      <c r="BO136" s="1" t="s">
        <v>1304</v>
      </c>
    </row>
    <row r="137" spans="1:67" x14ac:dyDescent="0.25">
      <c r="A137" s="2" t="s">
        <v>1623</v>
      </c>
      <c r="B137" s="2" t="s">
        <v>103</v>
      </c>
      <c r="C137" s="2" t="s">
        <v>953</v>
      </c>
      <c r="D137" s="2" t="s">
        <v>1933</v>
      </c>
      <c r="E137" s="2" t="s">
        <v>1932</v>
      </c>
      <c r="F137" s="2">
        <v>21</v>
      </c>
      <c r="G137" s="2">
        <v>19</v>
      </c>
      <c r="H137" s="2">
        <v>94</v>
      </c>
      <c r="I137" s="2">
        <v>10</v>
      </c>
      <c r="J137" s="35">
        <v>2.5000000000000001E-2</v>
      </c>
      <c r="K137" s="7">
        <v>0</v>
      </c>
      <c r="N137" s="3">
        <v>0</v>
      </c>
      <c r="O137" s="3">
        <v>650</v>
      </c>
      <c r="P137" s="3">
        <v>0</v>
      </c>
      <c r="Q137" s="3">
        <v>247</v>
      </c>
      <c r="R137" s="3">
        <v>0</v>
      </c>
      <c r="S137" s="3">
        <v>322</v>
      </c>
      <c r="T137" s="3">
        <v>32</v>
      </c>
      <c r="U137" s="3">
        <v>7</v>
      </c>
      <c r="V137" s="3">
        <v>95</v>
      </c>
      <c r="W137" s="3">
        <v>2</v>
      </c>
      <c r="X137" s="3">
        <v>0</v>
      </c>
      <c r="Y137" s="3">
        <v>273</v>
      </c>
      <c r="Z137" s="3">
        <v>44</v>
      </c>
      <c r="AA137" s="3">
        <v>13</v>
      </c>
      <c r="AB137" s="3">
        <v>121</v>
      </c>
      <c r="AC137" s="1">
        <v>3</v>
      </c>
      <c r="AD137" s="1">
        <v>0</v>
      </c>
      <c r="AE137" s="1">
        <v>273</v>
      </c>
      <c r="AF137" s="1">
        <v>44</v>
      </c>
      <c r="AG137" s="1">
        <v>13</v>
      </c>
      <c r="AH137" s="1">
        <v>121</v>
      </c>
      <c r="AI137" s="1">
        <v>3</v>
      </c>
      <c r="AJ137" s="1">
        <v>0</v>
      </c>
      <c r="AK137" s="1">
        <v>192</v>
      </c>
      <c r="AL137" s="1">
        <v>77</v>
      </c>
      <c r="AM137" s="1">
        <v>34</v>
      </c>
      <c r="AN137" s="1">
        <v>134</v>
      </c>
      <c r="AO137" s="1">
        <v>14</v>
      </c>
      <c r="AP137" s="1">
        <f t="shared" si="143"/>
        <v>0</v>
      </c>
      <c r="AQ137" s="1">
        <f t="shared" si="144"/>
        <v>1</v>
      </c>
      <c r="AR137" s="1">
        <f t="shared" si="145"/>
        <v>0</v>
      </c>
      <c r="AS137" s="1">
        <f t="shared" si="146"/>
        <v>0.91048034934497812</v>
      </c>
      <c r="AT137" s="1">
        <f t="shared" si="147"/>
        <v>6.9868995633187769E-2</v>
      </c>
      <c r="AU137" s="1">
        <f t="shared" si="148"/>
        <v>1.9650655021834062E-2</v>
      </c>
      <c r="AV137" s="1">
        <f t="shared" si="149"/>
        <v>0</v>
      </c>
      <c r="AW137" s="1">
        <f t="shared" si="150"/>
        <v>0.86784140969162993</v>
      </c>
      <c r="AX137" s="1">
        <f t="shared" si="151"/>
        <v>9.6916299559471369E-2</v>
      </c>
      <c r="AY137" s="1">
        <f t="shared" si="152"/>
        <v>3.5242290748898682E-2</v>
      </c>
      <c r="AZ137" s="1">
        <f t="shared" si="153"/>
        <v>0</v>
      </c>
      <c r="BA137" s="1">
        <f t="shared" si="154"/>
        <v>0.86784140969162993</v>
      </c>
      <c r="BB137" s="1">
        <f t="shared" si="155"/>
        <v>9.6916299559471369E-2</v>
      </c>
      <c r="BC137" s="1">
        <f t="shared" si="156"/>
        <v>3.5242290748898682E-2</v>
      </c>
      <c r="BD137" s="1">
        <f t="shared" si="157"/>
        <v>0</v>
      </c>
      <c r="BE137" s="1">
        <f t="shared" si="158"/>
        <v>0.72283813747228376</v>
      </c>
      <c r="BF137" s="1">
        <f t="shared" si="159"/>
        <v>0.17073170731707318</v>
      </c>
      <c r="BG137" s="1">
        <f t="shared" si="160"/>
        <v>0.10643015521064302</v>
      </c>
      <c r="BH137" s="1">
        <f t="shared" si="161"/>
        <v>-0.76768581670547864</v>
      </c>
      <c r="BI137" s="1">
        <f t="shared" si="162"/>
        <v>-1.0136031763709166</v>
      </c>
      <c r="BJ137" s="1">
        <f t="shared" si="163"/>
        <v>-1.1557154996839631</v>
      </c>
      <c r="BK137" s="1">
        <f t="shared" si="164"/>
        <v>-1.0136031763709166</v>
      </c>
      <c r="BL137">
        <v>0.61869543464134158</v>
      </c>
      <c r="BM137" s="1" t="s">
        <v>1304</v>
      </c>
      <c r="BN137" s="1" t="str">
        <f t="shared" si="165"/>
        <v>ESTERIL</v>
      </c>
      <c r="BO137" s="1" t="s">
        <v>1304</v>
      </c>
    </row>
    <row r="138" spans="1:67" x14ac:dyDescent="0.25">
      <c r="A138" s="2" t="s">
        <v>1623</v>
      </c>
      <c r="B138" s="2" t="s">
        <v>103</v>
      </c>
      <c r="C138" s="2" t="s">
        <v>953</v>
      </c>
      <c r="D138" s="2" t="s">
        <v>1935</v>
      </c>
      <c r="E138" s="2" t="s">
        <v>1932</v>
      </c>
      <c r="F138" s="2">
        <v>21</v>
      </c>
      <c r="G138" s="2">
        <v>21</v>
      </c>
      <c r="H138" s="2">
        <v>96</v>
      </c>
      <c r="I138" s="2">
        <v>10</v>
      </c>
      <c r="J138" s="35">
        <v>2.5000000000000001E-2</v>
      </c>
      <c r="K138" s="7">
        <v>0</v>
      </c>
      <c r="N138" s="3">
        <v>4</v>
      </c>
      <c r="O138" s="3">
        <v>874</v>
      </c>
      <c r="P138" s="3">
        <v>0</v>
      </c>
      <c r="Q138" s="3">
        <v>331</v>
      </c>
      <c r="R138" s="3">
        <v>0</v>
      </c>
      <c r="S138" s="3">
        <v>273</v>
      </c>
      <c r="T138" s="3">
        <v>122</v>
      </c>
      <c r="U138" s="3">
        <v>17</v>
      </c>
      <c r="V138" s="3">
        <v>196</v>
      </c>
      <c r="W138" s="3">
        <v>20</v>
      </c>
      <c r="X138" s="3">
        <v>0</v>
      </c>
      <c r="Y138" s="3">
        <v>178</v>
      </c>
      <c r="Z138" s="3">
        <v>216</v>
      </c>
      <c r="AA138" s="3">
        <v>28</v>
      </c>
      <c r="AB138" s="3">
        <v>165</v>
      </c>
      <c r="AC138" s="1">
        <v>35</v>
      </c>
      <c r="AD138" s="1">
        <v>0</v>
      </c>
      <c r="AE138" s="1">
        <v>178</v>
      </c>
      <c r="AF138" s="1">
        <v>216</v>
      </c>
      <c r="AG138" s="1">
        <v>28</v>
      </c>
      <c r="AH138" s="1">
        <v>165</v>
      </c>
      <c r="AI138" s="1">
        <v>35</v>
      </c>
      <c r="AJ138" s="1">
        <v>0</v>
      </c>
      <c r="AK138" s="1">
        <v>77</v>
      </c>
      <c r="AL138" s="1">
        <v>356</v>
      </c>
      <c r="AM138" s="1">
        <v>57</v>
      </c>
      <c r="AN138" s="1">
        <v>82</v>
      </c>
      <c r="AO138" s="1">
        <v>45</v>
      </c>
      <c r="AP138" s="1">
        <f t="shared" si="143"/>
        <v>3.3085194375516956E-3</v>
      </c>
      <c r="AQ138" s="1">
        <f t="shared" si="144"/>
        <v>0.99669148056244827</v>
      </c>
      <c r="AR138" s="1">
        <f t="shared" si="145"/>
        <v>0</v>
      </c>
      <c r="AS138" s="1">
        <f t="shared" si="146"/>
        <v>0.74681528662420382</v>
      </c>
      <c r="AT138" s="1">
        <f t="shared" si="147"/>
        <v>0.19426751592356689</v>
      </c>
      <c r="AU138" s="1">
        <f t="shared" si="148"/>
        <v>5.89171974522293E-2</v>
      </c>
      <c r="AV138" s="1">
        <f t="shared" si="149"/>
        <v>0</v>
      </c>
      <c r="AW138" s="1">
        <f t="shared" si="150"/>
        <v>0.55144694533762062</v>
      </c>
      <c r="AX138" s="1">
        <f t="shared" si="151"/>
        <v>0.34726688102893893</v>
      </c>
      <c r="AY138" s="1">
        <f t="shared" si="152"/>
        <v>0.10128617363344052</v>
      </c>
      <c r="AZ138" s="1">
        <f t="shared" si="153"/>
        <v>0</v>
      </c>
      <c r="BA138" s="1">
        <f t="shared" si="154"/>
        <v>0.55144694533762062</v>
      </c>
      <c r="BB138" s="1">
        <f t="shared" si="155"/>
        <v>0.34726688102893893</v>
      </c>
      <c r="BC138" s="1">
        <f t="shared" si="156"/>
        <v>0.10128617363344052</v>
      </c>
      <c r="BD138" s="1">
        <f t="shared" si="157"/>
        <v>0</v>
      </c>
      <c r="BE138" s="1">
        <f t="shared" si="158"/>
        <v>0.25769854132901132</v>
      </c>
      <c r="BF138" s="1">
        <f t="shared" si="159"/>
        <v>0.57698541329011344</v>
      </c>
      <c r="BG138" s="1">
        <f t="shared" si="160"/>
        <v>0.16531604538087522</v>
      </c>
      <c r="BH138" s="1">
        <f t="shared" si="161"/>
        <v>-0.23883516606036653</v>
      </c>
      <c r="BI138" s="1">
        <f t="shared" si="162"/>
        <v>-0.4593366335398878</v>
      </c>
      <c r="BJ138" s="1">
        <f t="shared" si="163"/>
        <v>-0.71159981306244791</v>
      </c>
      <c r="BK138" s="1">
        <f t="shared" si="164"/>
        <v>-0.4593366335398878</v>
      </c>
      <c r="BL138">
        <v>0.26361380412082486</v>
      </c>
      <c r="BM138" s="1" t="s">
        <v>1304</v>
      </c>
      <c r="BN138" s="1" t="str">
        <f t="shared" si="165"/>
        <v>ESTERIL</v>
      </c>
      <c r="BO138" s="1" t="s">
        <v>1304</v>
      </c>
    </row>
    <row r="139" spans="1:67" x14ac:dyDescent="0.25">
      <c r="A139" s="2" t="s">
        <v>1623</v>
      </c>
      <c r="B139" s="2" t="s">
        <v>103</v>
      </c>
      <c r="C139" s="2" t="s">
        <v>953</v>
      </c>
      <c r="D139" s="2" t="s">
        <v>1931</v>
      </c>
      <c r="E139" s="2" t="s">
        <v>1932</v>
      </c>
      <c r="F139" s="2">
        <v>21</v>
      </c>
      <c r="G139" s="2">
        <v>18</v>
      </c>
      <c r="H139" s="2">
        <v>93</v>
      </c>
      <c r="I139" s="2">
        <v>40</v>
      </c>
      <c r="J139" s="35">
        <v>0.06</v>
      </c>
      <c r="K139" s="7">
        <v>0.01</v>
      </c>
      <c r="N139" s="3">
        <v>0</v>
      </c>
      <c r="O139" s="3">
        <v>2780</v>
      </c>
      <c r="P139" s="3">
        <v>0</v>
      </c>
      <c r="Q139" s="3">
        <v>623</v>
      </c>
      <c r="R139" s="3">
        <v>0</v>
      </c>
      <c r="S139" s="3">
        <v>563</v>
      </c>
      <c r="T139" s="3">
        <v>588</v>
      </c>
      <c r="U139" s="3">
        <v>56</v>
      </c>
      <c r="V139" s="3">
        <v>543</v>
      </c>
      <c r="W139" s="3">
        <v>100</v>
      </c>
      <c r="X139" s="3">
        <v>0</v>
      </c>
      <c r="Y139" s="3">
        <v>279</v>
      </c>
      <c r="Z139" s="3">
        <v>1020</v>
      </c>
      <c r="AA139" s="3">
        <v>100</v>
      </c>
      <c r="AB139" s="3">
        <v>316</v>
      </c>
      <c r="AC139" s="1">
        <v>135</v>
      </c>
      <c r="AD139" s="1">
        <v>0</v>
      </c>
      <c r="AE139" s="1">
        <v>279</v>
      </c>
      <c r="AF139" s="1">
        <v>1020</v>
      </c>
      <c r="AG139" s="1">
        <v>100</v>
      </c>
      <c r="AH139" s="1">
        <v>316</v>
      </c>
      <c r="AI139" s="1">
        <v>135</v>
      </c>
      <c r="AJ139" s="1">
        <v>0</v>
      </c>
      <c r="AK139" s="1">
        <v>107</v>
      </c>
      <c r="AL139" s="1">
        <v>1302</v>
      </c>
      <c r="AM139" s="1">
        <v>226</v>
      </c>
      <c r="AN139" s="1">
        <v>115</v>
      </c>
      <c r="AO139" s="1">
        <v>99</v>
      </c>
      <c r="AP139" s="1">
        <f t="shared" si="143"/>
        <v>0</v>
      </c>
      <c r="AQ139" s="1">
        <f t="shared" si="144"/>
        <v>1</v>
      </c>
      <c r="AR139" s="1">
        <f t="shared" si="145"/>
        <v>0</v>
      </c>
      <c r="AS139" s="1">
        <f t="shared" si="146"/>
        <v>0.59783783783783784</v>
      </c>
      <c r="AT139" s="1">
        <f t="shared" si="147"/>
        <v>0.31783783783783781</v>
      </c>
      <c r="AU139" s="1">
        <f t="shared" si="148"/>
        <v>8.4324324324324323E-2</v>
      </c>
      <c r="AV139" s="1">
        <f t="shared" si="149"/>
        <v>0</v>
      </c>
      <c r="AW139" s="1">
        <f t="shared" si="150"/>
        <v>0.32162162162162161</v>
      </c>
      <c r="AX139" s="1">
        <f t="shared" si="151"/>
        <v>0.55135135135135138</v>
      </c>
      <c r="AY139" s="1">
        <f t="shared" si="152"/>
        <v>0.12702702702702703</v>
      </c>
      <c r="AZ139" s="1">
        <f t="shared" si="153"/>
        <v>0</v>
      </c>
      <c r="BA139" s="1">
        <f t="shared" si="154"/>
        <v>0.32162162162162161</v>
      </c>
      <c r="BB139" s="1">
        <f t="shared" si="155"/>
        <v>0.55135135135135138</v>
      </c>
      <c r="BC139" s="1">
        <f t="shared" si="156"/>
        <v>0.12702702702702703</v>
      </c>
      <c r="BD139" s="1">
        <f t="shared" si="157"/>
        <v>0</v>
      </c>
      <c r="BE139" s="1">
        <f t="shared" si="158"/>
        <v>0.12006489994591671</v>
      </c>
      <c r="BF139" s="1">
        <f t="shared" si="159"/>
        <v>0.70416441319632239</v>
      </c>
      <c r="BG139" s="1">
        <f t="shared" si="160"/>
        <v>0.17577068685776095</v>
      </c>
      <c r="BH139" s="1">
        <f t="shared" si="161"/>
        <v>-0.15232592692699987</v>
      </c>
      <c r="BI139" s="1">
        <f t="shared" si="162"/>
        <v>-0.25857155664109621</v>
      </c>
      <c r="BJ139" s="1">
        <f t="shared" si="163"/>
        <v>-0.49779440232687533</v>
      </c>
      <c r="BK139" s="1">
        <f t="shared" si="164"/>
        <v>-0.25857155664109621</v>
      </c>
      <c r="BL139">
        <v>0.21397078773251779</v>
      </c>
      <c r="BM139" s="1" t="s">
        <v>1304</v>
      </c>
      <c r="BN139" s="1" t="str">
        <f t="shared" si="165"/>
        <v>MINERIO</v>
      </c>
      <c r="BO139" s="1" t="s">
        <v>1304</v>
      </c>
    </row>
    <row r="140" spans="1:67" x14ac:dyDescent="0.25">
      <c r="A140" s="2" t="s">
        <v>1623</v>
      </c>
      <c r="B140" s="2" t="s">
        <v>103</v>
      </c>
      <c r="C140" s="2" t="s">
        <v>953</v>
      </c>
      <c r="D140" s="2" t="s">
        <v>1934</v>
      </c>
      <c r="E140" s="2" t="s">
        <v>1932</v>
      </c>
      <c r="F140" s="2">
        <v>21</v>
      </c>
      <c r="G140" s="2">
        <v>20</v>
      </c>
      <c r="H140" s="2">
        <v>95</v>
      </c>
      <c r="I140" s="2">
        <v>15</v>
      </c>
      <c r="J140" s="35">
        <v>0.13</v>
      </c>
      <c r="K140" s="7">
        <v>0.02</v>
      </c>
      <c r="N140" s="3">
        <v>0</v>
      </c>
      <c r="O140" s="3">
        <v>861</v>
      </c>
      <c r="P140" s="3">
        <v>0</v>
      </c>
      <c r="Q140" s="3">
        <v>336</v>
      </c>
      <c r="R140" s="3">
        <v>0</v>
      </c>
      <c r="S140" s="3">
        <v>258</v>
      </c>
      <c r="T140" s="3">
        <v>157</v>
      </c>
      <c r="U140" s="3">
        <v>44</v>
      </c>
      <c r="V140" s="3">
        <v>147</v>
      </c>
      <c r="W140" s="3">
        <v>22</v>
      </c>
      <c r="X140" s="3">
        <v>0</v>
      </c>
      <c r="Y140" s="3">
        <v>202</v>
      </c>
      <c r="Z140" s="3">
        <v>203</v>
      </c>
      <c r="AA140" s="3">
        <v>63</v>
      </c>
      <c r="AB140" s="3">
        <v>139</v>
      </c>
      <c r="AC140" s="1">
        <v>17</v>
      </c>
      <c r="AD140" s="1">
        <v>0</v>
      </c>
      <c r="AE140" s="1">
        <v>202</v>
      </c>
      <c r="AF140" s="1">
        <v>203</v>
      </c>
      <c r="AG140" s="1">
        <v>63</v>
      </c>
      <c r="AH140" s="1">
        <v>139</v>
      </c>
      <c r="AI140" s="1">
        <v>17</v>
      </c>
      <c r="AJ140" s="1">
        <v>0</v>
      </c>
      <c r="AK140" s="1">
        <v>101</v>
      </c>
      <c r="AL140" s="1">
        <v>275</v>
      </c>
      <c r="AM140" s="1">
        <v>108</v>
      </c>
      <c r="AN140" s="1">
        <v>107</v>
      </c>
      <c r="AO140" s="1">
        <v>30</v>
      </c>
      <c r="AP140" s="1">
        <f t="shared" si="143"/>
        <v>0</v>
      </c>
      <c r="AQ140" s="1">
        <f t="shared" si="144"/>
        <v>1</v>
      </c>
      <c r="AR140" s="1">
        <f t="shared" si="145"/>
        <v>0</v>
      </c>
      <c r="AS140" s="1">
        <f t="shared" si="146"/>
        <v>0.64490445859872614</v>
      </c>
      <c r="AT140" s="1">
        <f t="shared" si="147"/>
        <v>0.25</v>
      </c>
      <c r="AU140" s="1">
        <f t="shared" si="148"/>
        <v>0.10509554140127389</v>
      </c>
      <c r="AV140" s="1">
        <f t="shared" si="149"/>
        <v>0</v>
      </c>
      <c r="AW140" s="1">
        <f t="shared" si="150"/>
        <v>0.54647435897435892</v>
      </c>
      <c r="AX140" s="1">
        <f t="shared" si="151"/>
        <v>0.32532051282051283</v>
      </c>
      <c r="AY140" s="1">
        <f t="shared" si="152"/>
        <v>0.12820512820512819</v>
      </c>
      <c r="AZ140" s="1">
        <f t="shared" si="153"/>
        <v>0</v>
      </c>
      <c r="BA140" s="1">
        <f t="shared" si="154"/>
        <v>0.54647435897435892</v>
      </c>
      <c r="BB140" s="1">
        <f t="shared" si="155"/>
        <v>0.32532051282051283</v>
      </c>
      <c r="BC140" s="1">
        <f t="shared" si="156"/>
        <v>0.12820512820512819</v>
      </c>
      <c r="BD140" s="1">
        <f t="shared" si="157"/>
        <v>0</v>
      </c>
      <c r="BE140" s="1">
        <f t="shared" si="158"/>
        <v>0.33494363929146537</v>
      </c>
      <c r="BF140" s="1">
        <f t="shared" si="159"/>
        <v>0.44283413848631242</v>
      </c>
      <c r="BG140" s="1">
        <f t="shared" si="160"/>
        <v>0.22222222222222221</v>
      </c>
      <c r="BH140" s="1">
        <f t="shared" si="161"/>
        <v>-0.35375890634631751</v>
      </c>
      <c r="BI140" s="1">
        <f t="shared" si="162"/>
        <v>-0.48768855176921105</v>
      </c>
      <c r="BJ140" s="1">
        <f t="shared" si="163"/>
        <v>-0.6020599913279624</v>
      </c>
      <c r="BK140" s="1">
        <f t="shared" si="164"/>
        <v>-0.48768855176921105</v>
      </c>
      <c r="BL140">
        <v>0.34670168576287802</v>
      </c>
      <c r="BM140" s="1" t="s">
        <v>1304</v>
      </c>
      <c r="BN140" s="1" t="str">
        <f t="shared" si="165"/>
        <v>MINERIO</v>
      </c>
      <c r="BO140" s="1" t="s">
        <v>1304</v>
      </c>
    </row>
    <row r="141" spans="1:67" x14ac:dyDescent="0.25">
      <c r="A141" s="2" t="s">
        <v>1623</v>
      </c>
      <c r="B141" s="2" t="s">
        <v>103</v>
      </c>
      <c r="C141" s="2" t="s">
        <v>953</v>
      </c>
      <c r="D141" s="2" t="s">
        <v>1901</v>
      </c>
      <c r="E141" s="2" t="s">
        <v>1761</v>
      </c>
      <c r="F141" s="2">
        <v>20</v>
      </c>
      <c r="G141" s="2">
        <v>26</v>
      </c>
      <c r="H141" s="2">
        <v>67</v>
      </c>
      <c r="I141" s="2">
        <v>40</v>
      </c>
      <c r="J141" s="35">
        <v>2.5000000000000001E-2</v>
      </c>
      <c r="K141" s="7">
        <v>0.01</v>
      </c>
      <c r="N141" s="3">
        <v>0</v>
      </c>
      <c r="O141" s="3">
        <v>2128</v>
      </c>
      <c r="P141" s="3">
        <v>0</v>
      </c>
      <c r="Q141" s="3">
        <v>514</v>
      </c>
      <c r="R141" s="3">
        <v>0</v>
      </c>
      <c r="S141" s="3">
        <v>222</v>
      </c>
      <c r="T141" s="3">
        <v>808</v>
      </c>
      <c r="U141" s="3">
        <v>100</v>
      </c>
      <c r="V141" s="3">
        <v>225</v>
      </c>
      <c r="W141" s="3">
        <v>87</v>
      </c>
      <c r="X141" s="3">
        <v>0</v>
      </c>
      <c r="Y141" s="3">
        <v>96</v>
      </c>
      <c r="Z141" s="3">
        <v>979</v>
      </c>
      <c r="AA141" s="3">
        <v>159</v>
      </c>
      <c r="AB141" s="3">
        <v>116</v>
      </c>
      <c r="AC141" s="1">
        <v>91</v>
      </c>
      <c r="AD141" s="1">
        <v>0</v>
      </c>
      <c r="AE141" s="1">
        <v>49</v>
      </c>
      <c r="AF141" s="1">
        <v>1009</v>
      </c>
      <c r="AG141" s="1">
        <v>245</v>
      </c>
      <c r="AH141" s="1">
        <v>67</v>
      </c>
      <c r="AI141" s="1">
        <v>71</v>
      </c>
      <c r="AJ141" s="1">
        <v>0</v>
      </c>
      <c r="AK141" s="1">
        <v>33</v>
      </c>
      <c r="AL141" s="1">
        <v>1001</v>
      </c>
      <c r="AM141" s="1">
        <v>306</v>
      </c>
      <c r="AN141" s="1">
        <v>45</v>
      </c>
      <c r="AO141" s="1">
        <v>56</v>
      </c>
      <c r="AP141" s="1">
        <f t="shared" si="143"/>
        <v>0</v>
      </c>
      <c r="AQ141" s="1">
        <f t="shared" si="144"/>
        <v>1</v>
      </c>
      <c r="AR141" s="1">
        <f t="shared" si="145"/>
        <v>0</v>
      </c>
      <c r="AS141" s="1">
        <f t="shared" si="146"/>
        <v>0.30998613037447986</v>
      </c>
      <c r="AT141" s="1">
        <f t="shared" si="147"/>
        <v>0.56033287101248264</v>
      </c>
      <c r="AU141" s="1">
        <f t="shared" si="148"/>
        <v>0.12968099861303745</v>
      </c>
      <c r="AV141" s="1">
        <f t="shared" si="149"/>
        <v>0</v>
      </c>
      <c r="AW141" s="1">
        <f t="shared" si="150"/>
        <v>0.14712005551700208</v>
      </c>
      <c r="AX141" s="1">
        <f t="shared" si="151"/>
        <v>0.67938931297709926</v>
      </c>
      <c r="AY141" s="1">
        <f t="shared" si="152"/>
        <v>0.17349063150589869</v>
      </c>
      <c r="AZ141" s="1">
        <f t="shared" si="153"/>
        <v>0</v>
      </c>
      <c r="BA141" s="1">
        <f t="shared" si="154"/>
        <v>8.0499653018736989E-2</v>
      </c>
      <c r="BB141" s="1">
        <f t="shared" si="155"/>
        <v>0.7002081887578071</v>
      </c>
      <c r="BC141" s="1">
        <f t="shared" si="156"/>
        <v>0.21929215822345594</v>
      </c>
      <c r="BD141" s="1">
        <f t="shared" si="157"/>
        <v>0</v>
      </c>
      <c r="BE141" s="1">
        <f t="shared" si="158"/>
        <v>5.4129077029840392E-2</v>
      </c>
      <c r="BF141" s="1">
        <f t="shared" si="159"/>
        <v>0.69465648854961837</v>
      </c>
      <c r="BG141" s="1">
        <f t="shared" si="160"/>
        <v>0.25121443442054131</v>
      </c>
      <c r="BH141" s="1">
        <f t="shared" si="161"/>
        <v>-0.15822990333467063</v>
      </c>
      <c r="BI141" s="1">
        <f t="shared" si="162"/>
        <v>-0.16788128901085148</v>
      </c>
      <c r="BJ141" s="1">
        <f t="shared" si="163"/>
        <v>-0.25155389960882407</v>
      </c>
      <c r="BK141" s="1">
        <f t="shared" si="164"/>
        <v>-0.15477281457707875</v>
      </c>
      <c r="BL141">
        <v>0.376400123418066</v>
      </c>
      <c r="BM141" s="1" t="s">
        <v>1304</v>
      </c>
      <c r="BN141" s="1" t="str">
        <f t="shared" si="165"/>
        <v>ESTERIL</v>
      </c>
      <c r="BO141" s="1" t="s">
        <v>1304</v>
      </c>
    </row>
    <row r="142" spans="1:67" x14ac:dyDescent="0.25">
      <c r="A142" s="2" t="s">
        <v>1623</v>
      </c>
      <c r="B142" s="2" t="s">
        <v>103</v>
      </c>
      <c r="C142" s="2" t="s">
        <v>953</v>
      </c>
      <c r="D142" s="2" t="s">
        <v>1902</v>
      </c>
      <c r="E142" s="2" t="s">
        <v>1761</v>
      </c>
      <c r="F142" s="2">
        <v>20</v>
      </c>
      <c r="G142" s="2">
        <v>27</v>
      </c>
      <c r="H142" s="2">
        <v>68</v>
      </c>
      <c r="I142" s="2">
        <v>35</v>
      </c>
      <c r="J142" s="35">
        <v>0.84</v>
      </c>
      <c r="K142" s="7">
        <v>1.1000000000000001</v>
      </c>
      <c r="N142" s="3">
        <v>300</v>
      </c>
      <c r="O142" s="3">
        <v>3618</v>
      </c>
      <c r="P142" s="3">
        <v>0</v>
      </c>
      <c r="Q142" s="3">
        <v>628</v>
      </c>
      <c r="R142" s="3">
        <v>0</v>
      </c>
      <c r="S142" s="3">
        <v>751</v>
      </c>
      <c r="T142" s="3">
        <v>847</v>
      </c>
      <c r="U142" s="3">
        <v>169</v>
      </c>
      <c r="V142" s="3">
        <v>680</v>
      </c>
      <c r="W142" s="3">
        <v>96</v>
      </c>
      <c r="X142" s="3">
        <v>0</v>
      </c>
      <c r="Y142" s="3">
        <v>504</v>
      </c>
      <c r="Z142" s="3">
        <v>1076</v>
      </c>
      <c r="AA142" s="3">
        <v>294</v>
      </c>
      <c r="AB142" s="3">
        <v>535</v>
      </c>
      <c r="AC142" s="1">
        <v>130</v>
      </c>
      <c r="AD142" s="1">
        <v>0</v>
      </c>
      <c r="AE142" s="1">
        <v>350</v>
      </c>
      <c r="AF142" s="1">
        <v>1158</v>
      </c>
      <c r="AG142" s="1">
        <v>463</v>
      </c>
      <c r="AH142" s="1">
        <v>424</v>
      </c>
      <c r="AI142" s="1">
        <v>143</v>
      </c>
      <c r="AJ142" s="1">
        <v>0</v>
      </c>
      <c r="AK142" s="1">
        <v>243</v>
      </c>
      <c r="AL142" s="1">
        <v>1200</v>
      </c>
      <c r="AM142" s="1">
        <v>636</v>
      </c>
      <c r="AN142" s="1">
        <v>318</v>
      </c>
      <c r="AO142" s="1">
        <v>141</v>
      </c>
      <c r="AP142" s="1">
        <f t="shared" si="143"/>
        <v>6.599208095028597E-2</v>
      </c>
      <c r="AQ142" s="1">
        <f t="shared" si="144"/>
        <v>0.93400791904971403</v>
      </c>
      <c r="AR142" s="1">
        <f t="shared" si="145"/>
        <v>0</v>
      </c>
      <c r="AS142" s="1">
        <f t="shared" si="146"/>
        <v>0.56272119543845855</v>
      </c>
      <c r="AT142" s="1">
        <f t="shared" si="147"/>
        <v>0.33307117577664175</v>
      </c>
      <c r="AU142" s="1">
        <f t="shared" si="148"/>
        <v>0.10420762878489973</v>
      </c>
      <c r="AV142" s="1">
        <f t="shared" si="149"/>
        <v>0</v>
      </c>
      <c r="AW142" s="1">
        <f t="shared" si="150"/>
        <v>0.40921622686096887</v>
      </c>
      <c r="AX142" s="1">
        <f t="shared" si="151"/>
        <v>0.42378889326506497</v>
      </c>
      <c r="AY142" s="1">
        <f t="shared" si="152"/>
        <v>0.16699487987396613</v>
      </c>
      <c r="AZ142" s="1">
        <f t="shared" si="153"/>
        <v>0</v>
      </c>
      <c r="BA142" s="1">
        <f t="shared" si="154"/>
        <v>0.30496453900709219</v>
      </c>
      <c r="BB142" s="1">
        <f t="shared" si="155"/>
        <v>0.45626477541371158</v>
      </c>
      <c r="BC142" s="1">
        <f t="shared" si="156"/>
        <v>0.23877068557919623</v>
      </c>
      <c r="BD142" s="1">
        <f t="shared" si="157"/>
        <v>0</v>
      </c>
      <c r="BE142" s="1">
        <f t="shared" si="158"/>
        <v>0.22104018912529552</v>
      </c>
      <c r="BF142" s="1">
        <f t="shared" si="159"/>
        <v>0.4728132387706856</v>
      </c>
      <c r="BG142" s="1">
        <f t="shared" si="160"/>
        <v>0.30614657210401891</v>
      </c>
      <c r="BH142" s="1">
        <f t="shared" si="161"/>
        <v>-0.32531037171106114</v>
      </c>
      <c r="BI142" s="1">
        <f t="shared" si="162"/>
        <v>-0.37285042954335185</v>
      </c>
      <c r="BJ142" s="1">
        <f t="shared" si="163"/>
        <v>-0.47746294984500198</v>
      </c>
      <c r="BK142" s="1">
        <f t="shared" si="164"/>
        <v>-0.34078305836726858</v>
      </c>
      <c r="BL142">
        <v>0.93154788482721973</v>
      </c>
      <c r="BM142" s="1" t="s">
        <v>1304</v>
      </c>
      <c r="BN142" s="1" t="str">
        <f t="shared" si="165"/>
        <v>MINERIO</v>
      </c>
      <c r="BO142" s="1" t="s">
        <v>1304</v>
      </c>
    </row>
    <row r="143" spans="1:67" x14ac:dyDescent="0.25">
      <c r="A143" s="2" t="s">
        <v>1623</v>
      </c>
      <c r="B143" s="2" t="s">
        <v>103</v>
      </c>
      <c r="C143" s="2" t="s">
        <v>953</v>
      </c>
      <c r="D143" s="2" t="s">
        <v>1907</v>
      </c>
      <c r="E143" s="2" t="s">
        <v>1761</v>
      </c>
      <c r="F143" s="2">
        <v>20</v>
      </c>
      <c r="G143" s="2">
        <v>32</v>
      </c>
      <c r="H143" s="2">
        <v>73</v>
      </c>
      <c r="I143" s="2">
        <v>5</v>
      </c>
      <c r="J143" s="35">
        <v>0.12</v>
      </c>
      <c r="K143" s="7">
        <v>0.05</v>
      </c>
      <c r="N143" s="3">
        <v>0</v>
      </c>
      <c r="O143" s="3">
        <v>673</v>
      </c>
      <c r="P143" s="3">
        <v>0</v>
      </c>
      <c r="Q143" s="3">
        <v>306</v>
      </c>
      <c r="R143" s="3">
        <v>0</v>
      </c>
      <c r="S143" s="3">
        <v>47</v>
      </c>
      <c r="T143" s="3">
        <v>284</v>
      </c>
      <c r="U143" s="3">
        <v>57</v>
      </c>
      <c r="V143" s="3">
        <v>50</v>
      </c>
      <c r="W143" s="3">
        <v>37</v>
      </c>
      <c r="X143" s="3">
        <v>0</v>
      </c>
      <c r="Y143" s="3">
        <v>27</v>
      </c>
      <c r="Z143" s="3">
        <v>285</v>
      </c>
      <c r="AA143" s="3">
        <v>103</v>
      </c>
      <c r="AB143" s="3">
        <v>35</v>
      </c>
      <c r="AC143" s="1">
        <v>25</v>
      </c>
      <c r="AD143" s="1">
        <v>0</v>
      </c>
      <c r="AE143" s="1">
        <v>15</v>
      </c>
      <c r="AF143" s="1">
        <v>276</v>
      </c>
      <c r="AG143" s="1">
        <v>157</v>
      </c>
      <c r="AH143" s="1">
        <v>13</v>
      </c>
      <c r="AI143" s="1">
        <v>14</v>
      </c>
      <c r="AJ143" s="1">
        <v>0</v>
      </c>
      <c r="AK143" s="1">
        <v>11</v>
      </c>
      <c r="AL143" s="1">
        <v>250</v>
      </c>
      <c r="AM143" s="1">
        <v>197</v>
      </c>
      <c r="AN143" s="1">
        <v>10</v>
      </c>
      <c r="AO143" s="1">
        <v>7</v>
      </c>
      <c r="AP143" s="1">
        <f t="shared" si="143"/>
        <v>0</v>
      </c>
      <c r="AQ143" s="1">
        <f t="shared" si="144"/>
        <v>1</v>
      </c>
      <c r="AR143" s="1">
        <f t="shared" si="145"/>
        <v>0</v>
      </c>
      <c r="AS143" s="1">
        <f t="shared" si="146"/>
        <v>0.20421052631578948</v>
      </c>
      <c r="AT143" s="1">
        <f t="shared" si="147"/>
        <v>0.59789473684210526</v>
      </c>
      <c r="AU143" s="1">
        <f t="shared" si="148"/>
        <v>0.19789473684210526</v>
      </c>
      <c r="AV143" s="1">
        <f t="shared" si="149"/>
        <v>0</v>
      </c>
      <c r="AW143" s="1">
        <f t="shared" si="150"/>
        <v>0.13052631578947368</v>
      </c>
      <c r="AX143" s="1">
        <f t="shared" si="151"/>
        <v>0.6</v>
      </c>
      <c r="AY143" s="1">
        <f t="shared" si="152"/>
        <v>0.26947368421052631</v>
      </c>
      <c r="AZ143" s="1">
        <f t="shared" si="153"/>
        <v>0</v>
      </c>
      <c r="BA143" s="1">
        <f t="shared" si="154"/>
        <v>5.894736842105263E-2</v>
      </c>
      <c r="BB143" s="1">
        <f t="shared" si="155"/>
        <v>0.58105263157894738</v>
      </c>
      <c r="BC143" s="1">
        <f t="shared" si="156"/>
        <v>0.36</v>
      </c>
      <c r="BD143" s="1">
        <f t="shared" si="157"/>
        <v>0</v>
      </c>
      <c r="BE143" s="1">
        <f t="shared" si="158"/>
        <v>4.4210526315789471E-2</v>
      </c>
      <c r="BF143" s="1">
        <f t="shared" si="159"/>
        <v>0.52631578947368418</v>
      </c>
      <c r="BG143" s="1">
        <f t="shared" si="160"/>
        <v>0.42947368421052634</v>
      </c>
      <c r="BH143" s="1">
        <f t="shared" si="161"/>
        <v>-0.27875360095282897</v>
      </c>
      <c r="BI143" s="1">
        <f t="shared" si="162"/>
        <v>-0.22184874961635639</v>
      </c>
      <c r="BJ143" s="1">
        <f t="shared" si="163"/>
        <v>-0.22337526957782891</v>
      </c>
      <c r="BK143" s="1">
        <f t="shared" si="164"/>
        <v>-0.23578452755964885</v>
      </c>
      <c r="BL143">
        <v>0.7968338927068469</v>
      </c>
      <c r="BM143" s="1" t="s">
        <v>1304</v>
      </c>
      <c r="BN143" s="1" t="str">
        <f t="shared" si="165"/>
        <v>MINERIO</v>
      </c>
      <c r="BO143" s="1" t="s">
        <v>1304</v>
      </c>
    </row>
    <row r="144" spans="1:67" x14ac:dyDescent="0.25">
      <c r="A144" s="2" t="s">
        <v>1623</v>
      </c>
      <c r="B144" s="2" t="s">
        <v>103</v>
      </c>
      <c r="C144" s="2" t="s">
        <v>953</v>
      </c>
      <c r="D144" s="2" t="s">
        <v>1903</v>
      </c>
      <c r="E144" s="2" t="s">
        <v>1761</v>
      </c>
      <c r="F144" s="2">
        <v>20</v>
      </c>
      <c r="G144" s="2">
        <v>28</v>
      </c>
      <c r="H144" s="2">
        <v>69</v>
      </c>
      <c r="I144" s="2">
        <v>10</v>
      </c>
      <c r="J144" s="35">
        <v>0.5</v>
      </c>
      <c r="K144" s="7">
        <v>0.08</v>
      </c>
      <c r="N144" s="3">
        <v>0</v>
      </c>
      <c r="O144" s="3">
        <v>994</v>
      </c>
      <c r="P144" s="3">
        <v>0</v>
      </c>
      <c r="Q144" s="3">
        <v>301</v>
      </c>
      <c r="R144" s="3">
        <v>0</v>
      </c>
      <c r="S144" s="3">
        <v>12</v>
      </c>
      <c r="T144" s="3">
        <v>507</v>
      </c>
      <c r="U144" s="3">
        <v>96</v>
      </c>
      <c r="V144" s="3">
        <v>20</v>
      </c>
      <c r="W144" s="3">
        <v>51</v>
      </c>
      <c r="X144" s="3">
        <v>0</v>
      </c>
      <c r="Y144" s="3">
        <v>1</v>
      </c>
      <c r="Z144" s="3">
        <v>495</v>
      </c>
      <c r="AA144" s="3">
        <v>161</v>
      </c>
      <c r="AB144" s="3">
        <v>3</v>
      </c>
      <c r="AC144" s="1">
        <v>26</v>
      </c>
      <c r="AD144" s="1">
        <v>0</v>
      </c>
      <c r="AE144" s="1">
        <v>1</v>
      </c>
      <c r="AF144" s="1">
        <v>435</v>
      </c>
      <c r="AG144" s="1">
        <v>232</v>
      </c>
      <c r="AH144" s="1">
        <v>2</v>
      </c>
      <c r="AI144" s="1">
        <v>16</v>
      </c>
      <c r="AJ144" s="1">
        <v>0</v>
      </c>
      <c r="AK144" s="1">
        <v>0</v>
      </c>
      <c r="AL144" s="1">
        <v>379</v>
      </c>
      <c r="AM144" s="1">
        <v>302</v>
      </c>
      <c r="AN144" s="1">
        <v>0</v>
      </c>
      <c r="AO144" s="1">
        <v>5</v>
      </c>
      <c r="AP144" s="1">
        <f t="shared" si="143"/>
        <v>0</v>
      </c>
      <c r="AQ144" s="1">
        <f t="shared" si="144"/>
        <v>1</v>
      </c>
      <c r="AR144" s="1">
        <f t="shared" si="145"/>
        <v>0</v>
      </c>
      <c r="AS144" s="1">
        <f t="shared" si="146"/>
        <v>4.6647230320699708E-2</v>
      </c>
      <c r="AT144" s="1">
        <f t="shared" si="147"/>
        <v>0.73906705539358597</v>
      </c>
      <c r="AU144" s="1">
        <f t="shared" si="148"/>
        <v>0.21428571428571427</v>
      </c>
      <c r="AV144" s="1">
        <f t="shared" si="149"/>
        <v>0</v>
      </c>
      <c r="AW144" s="1">
        <f t="shared" si="150"/>
        <v>5.8309037900874635E-3</v>
      </c>
      <c r="AX144" s="1">
        <f t="shared" si="151"/>
        <v>0.72157434402332365</v>
      </c>
      <c r="AY144" s="1">
        <f t="shared" si="152"/>
        <v>0.27259475218658891</v>
      </c>
      <c r="AZ144" s="1">
        <f t="shared" si="153"/>
        <v>0</v>
      </c>
      <c r="BA144" s="1">
        <f t="shared" si="154"/>
        <v>4.3731778425655978E-3</v>
      </c>
      <c r="BB144" s="1">
        <f t="shared" si="155"/>
        <v>0.63411078717201164</v>
      </c>
      <c r="BC144" s="1">
        <f t="shared" si="156"/>
        <v>0.36151603498542273</v>
      </c>
      <c r="BD144" s="1">
        <f t="shared" si="157"/>
        <v>0</v>
      </c>
      <c r="BE144" s="1">
        <f t="shared" si="158"/>
        <v>0</v>
      </c>
      <c r="BF144" s="1">
        <f t="shared" si="159"/>
        <v>0.55247813411078717</v>
      </c>
      <c r="BG144" s="1">
        <f t="shared" si="160"/>
        <v>0.44752186588921283</v>
      </c>
      <c r="BH144" s="1">
        <f t="shared" si="161"/>
        <v>-0.25768490573867936</v>
      </c>
      <c r="BI144" s="1">
        <f t="shared" si="162"/>
        <v>-0.14171891677318293</v>
      </c>
      <c r="BJ144" s="1">
        <f t="shared" si="163"/>
        <v>-0.13131615637341573</v>
      </c>
      <c r="BK144" s="1">
        <f t="shared" si="164"/>
        <v>-0.19783485875211437</v>
      </c>
      <c r="BL144">
        <v>0.47684751653013041</v>
      </c>
      <c r="BM144" s="1" t="s">
        <v>1304</v>
      </c>
      <c r="BN144" s="1" t="str">
        <f t="shared" si="165"/>
        <v>MINERIO</v>
      </c>
      <c r="BO144" s="1" t="s">
        <v>1304</v>
      </c>
    </row>
    <row r="145" spans="1:67" x14ac:dyDescent="0.25">
      <c r="A145" s="2" t="s">
        <v>1623</v>
      </c>
      <c r="B145" s="2" t="s">
        <v>103</v>
      </c>
      <c r="C145" s="2" t="s">
        <v>953</v>
      </c>
      <c r="D145" s="2" t="s">
        <v>1908</v>
      </c>
      <c r="E145" s="2" t="s">
        <v>1761</v>
      </c>
      <c r="F145" s="2">
        <v>20</v>
      </c>
      <c r="G145" s="2">
        <v>33</v>
      </c>
      <c r="H145" s="2">
        <v>74</v>
      </c>
      <c r="I145" s="2">
        <v>5</v>
      </c>
      <c r="J145" s="35">
        <v>2.5000000000000001E-2</v>
      </c>
      <c r="K145" s="7">
        <v>0.01</v>
      </c>
      <c r="N145" s="3">
        <v>0</v>
      </c>
      <c r="O145" s="3">
        <v>438</v>
      </c>
      <c r="P145" s="3">
        <v>0</v>
      </c>
      <c r="Q145" s="3">
        <v>227</v>
      </c>
      <c r="R145" s="3">
        <v>0</v>
      </c>
      <c r="S145" s="3">
        <v>29</v>
      </c>
      <c r="T145" s="3">
        <v>196</v>
      </c>
      <c r="U145" s="3">
        <v>51</v>
      </c>
      <c r="V145" s="3">
        <v>28</v>
      </c>
      <c r="W145" s="3">
        <v>18</v>
      </c>
      <c r="X145" s="3">
        <v>0</v>
      </c>
      <c r="Y145" s="3">
        <v>10</v>
      </c>
      <c r="Z145" s="3">
        <v>208</v>
      </c>
      <c r="AA145" s="3">
        <v>81</v>
      </c>
      <c r="AB145" s="3">
        <v>7</v>
      </c>
      <c r="AC145" s="1">
        <v>13</v>
      </c>
      <c r="AD145" s="1">
        <v>0</v>
      </c>
      <c r="AE145" s="1">
        <v>6</v>
      </c>
      <c r="AF145" s="1">
        <v>191</v>
      </c>
      <c r="AG145" s="1">
        <v>111</v>
      </c>
      <c r="AH145" s="1">
        <v>4</v>
      </c>
      <c r="AI145" s="1">
        <v>7</v>
      </c>
      <c r="AJ145" s="1">
        <v>0</v>
      </c>
      <c r="AK145" s="1">
        <v>1</v>
      </c>
      <c r="AL145" s="1">
        <v>173</v>
      </c>
      <c r="AM145" s="1">
        <v>137</v>
      </c>
      <c r="AN145" s="1">
        <v>1</v>
      </c>
      <c r="AO145" s="1">
        <v>7</v>
      </c>
      <c r="AP145" s="1">
        <f t="shared" si="143"/>
        <v>0</v>
      </c>
      <c r="AQ145" s="1">
        <f t="shared" si="144"/>
        <v>1</v>
      </c>
      <c r="AR145" s="1">
        <f t="shared" si="145"/>
        <v>0</v>
      </c>
      <c r="AS145" s="1">
        <f t="shared" si="146"/>
        <v>0.17701863354037267</v>
      </c>
      <c r="AT145" s="1">
        <f t="shared" si="147"/>
        <v>0.60869565217391308</v>
      </c>
      <c r="AU145" s="1">
        <f t="shared" si="148"/>
        <v>0.21428571428571427</v>
      </c>
      <c r="AV145" s="1">
        <f t="shared" si="149"/>
        <v>0</v>
      </c>
      <c r="AW145" s="1">
        <f t="shared" si="150"/>
        <v>5.329153605015674E-2</v>
      </c>
      <c r="AX145" s="1">
        <f t="shared" si="151"/>
        <v>0.65203761755485889</v>
      </c>
      <c r="AY145" s="1">
        <f t="shared" si="152"/>
        <v>0.29467084639498431</v>
      </c>
      <c r="AZ145" s="1">
        <f t="shared" si="153"/>
        <v>0</v>
      </c>
      <c r="BA145" s="1">
        <f t="shared" si="154"/>
        <v>3.1347962382445138E-2</v>
      </c>
      <c r="BB145" s="1">
        <f t="shared" si="155"/>
        <v>0.59874608150470221</v>
      </c>
      <c r="BC145" s="1">
        <f t="shared" si="156"/>
        <v>0.36990595611285265</v>
      </c>
      <c r="BD145" s="1">
        <f t="shared" si="157"/>
        <v>0</v>
      </c>
      <c r="BE145" s="1">
        <f t="shared" si="158"/>
        <v>6.269592476489028E-3</v>
      </c>
      <c r="BF145" s="1">
        <f t="shared" si="159"/>
        <v>0.54231974921630099</v>
      </c>
      <c r="BG145" s="1">
        <f t="shared" si="160"/>
        <v>0.45141065830721006</v>
      </c>
      <c r="BH145" s="1">
        <f t="shared" si="161"/>
        <v>-0.26574457992838568</v>
      </c>
      <c r="BI145" s="1">
        <f t="shared" si="162"/>
        <v>-0.1857273480944196</v>
      </c>
      <c r="BJ145" s="1">
        <f t="shared" si="163"/>
        <v>-0.21559980033935483</v>
      </c>
      <c r="BK145" s="1">
        <f t="shared" si="164"/>
        <v>-0.22275731580945357</v>
      </c>
      <c r="BL145">
        <v>0.71352709377607837</v>
      </c>
      <c r="BM145" s="1" t="s">
        <v>1304</v>
      </c>
      <c r="BN145" s="1" t="str">
        <f t="shared" si="165"/>
        <v>ESTERIL</v>
      </c>
      <c r="BO145" s="1" t="s">
        <v>1304</v>
      </c>
    </row>
    <row r="146" spans="1:67" x14ac:dyDescent="0.25">
      <c r="A146" s="2" t="s">
        <v>1623</v>
      </c>
      <c r="B146" s="2" t="s">
        <v>103</v>
      </c>
      <c r="C146" s="2" t="s">
        <v>1408</v>
      </c>
      <c r="D146" s="2" t="s">
        <v>1766</v>
      </c>
      <c r="E146" s="2" t="s">
        <v>1761</v>
      </c>
      <c r="F146" s="2">
        <v>16</v>
      </c>
      <c r="G146" s="2">
        <v>29</v>
      </c>
      <c r="H146" s="2">
        <v>73</v>
      </c>
      <c r="I146" s="2">
        <v>30</v>
      </c>
      <c r="J146" s="35">
        <v>0.57999999999999996</v>
      </c>
      <c r="K146" s="7">
        <v>0.04</v>
      </c>
      <c r="N146" s="3">
        <v>0</v>
      </c>
      <c r="O146" s="3">
        <v>2036</v>
      </c>
      <c r="P146" s="3">
        <v>0</v>
      </c>
      <c r="Q146" s="3">
        <v>529</v>
      </c>
      <c r="R146" s="3">
        <v>0</v>
      </c>
      <c r="S146" s="3">
        <v>8</v>
      </c>
      <c r="T146" s="3">
        <v>987</v>
      </c>
      <c r="U146" s="3">
        <v>330</v>
      </c>
      <c r="V146" s="3">
        <v>9</v>
      </c>
      <c r="W146" s="3">
        <v>42</v>
      </c>
      <c r="X146" s="3">
        <v>0</v>
      </c>
      <c r="Y146" s="3">
        <v>3</v>
      </c>
      <c r="Z146" s="3">
        <v>841</v>
      </c>
      <c r="AA146" s="3">
        <v>503</v>
      </c>
      <c r="AB146" s="3">
        <v>4</v>
      </c>
      <c r="AC146" s="1">
        <v>23</v>
      </c>
      <c r="AD146" s="1">
        <v>0</v>
      </c>
      <c r="AE146" s="1">
        <v>2</v>
      </c>
      <c r="AF146" s="1">
        <v>726</v>
      </c>
      <c r="AG146" s="1">
        <v>627</v>
      </c>
      <c r="AH146" s="1">
        <v>3</v>
      </c>
      <c r="AI146" s="1">
        <v>16</v>
      </c>
      <c r="AJ146" s="1">
        <v>0</v>
      </c>
      <c r="AK146" s="1">
        <v>0</v>
      </c>
      <c r="AL146" s="1">
        <v>590</v>
      </c>
      <c r="AM146" s="1">
        <v>775</v>
      </c>
      <c r="AN146" s="1">
        <v>0</v>
      </c>
      <c r="AO146" s="1">
        <v>8</v>
      </c>
      <c r="AP146" s="1">
        <f t="shared" si="143"/>
        <v>0</v>
      </c>
      <c r="AQ146" s="1">
        <f t="shared" si="144"/>
        <v>1</v>
      </c>
      <c r="AR146" s="1">
        <f t="shared" si="145"/>
        <v>0</v>
      </c>
      <c r="AS146" s="1">
        <f t="shared" si="146"/>
        <v>1.2354651162790697E-2</v>
      </c>
      <c r="AT146" s="1">
        <f t="shared" si="147"/>
        <v>0.71729651162790697</v>
      </c>
      <c r="AU146" s="1">
        <f t="shared" si="148"/>
        <v>0.27034883720930231</v>
      </c>
      <c r="AV146" s="1">
        <f t="shared" si="149"/>
        <v>0</v>
      </c>
      <c r="AW146" s="1">
        <f t="shared" si="150"/>
        <v>5.0946142649199418E-3</v>
      </c>
      <c r="AX146" s="1">
        <f t="shared" si="151"/>
        <v>0.61208151382823872</v>
      </c>
      <c r="AY146" s="1">
        <f t="shared" si="152"/>
        <v>0.38282387190684136</v>
      </c>
      <c r="AZ146" s="1">
        <f t="shared" si="153"/>
        <v>0</v>
      </c>
      <c r="BA146" s="1">
        <f t="shared" si="154"/>
        <v>3.6390101892285298E-3</v>
      </c>
      <c r="BB146" s="1">
        <f t="shared" si="155"/>
        <v>0.52838427947598254</v>
      </c>
      <c r="BC146" s="1">
        <f t="shared" si="156"/>
        <v>0.46797671033478894</v>
      </c>
      <c r="BD146" s="1">
        <f t="shared" si="157"/>
        <v>0</v>
      </c>
      <c r="BE146" s="1">
        <f t="shared" si="158"/>
        <v>0</v>
      </c>
      <c r="BF146" s="1">
        <f t="shared" si="159"/>
        <v>0.42971595047341588</v>
      </c>
      <c r="BG146" s="1">
        <f t="shared" si="160"/>
        <v>0.57028404952658407</v>
      </c>
      <c r="BH146" s="1">
        <f t="shared" si="161"/>
        <v>-0.36681852559461092</v>
      </c>
      <c r="BI146" s="1">
        <f t="shared" si="162"/>
        <v>-0.21319073692561946</v>
      </c>
      <c r="BJ146" s="1">
        <f t="shared" si="163"/>
        <v>-0.14430128122985578</v>
      </c>
      <c r="BK146" s="1">
        <f t="shared" si="164"/>
        <v>-0.27705011202343788</v>
      </c>
      <c r="BL146">
        <v>0.7761352787958814</v>
      </c>
      <c r="BM146" s="1" t="s">
        <v>1304</v>
      </c>
      <c r="BN146" s="1" t="str">
        <f t="shared" si="165"/>
        <v>MINERIO</v>
      </c>
      <c r="BO146" s="1" t="s">
        <v>1304</v>
      </c>
    </row>
    <row r="147" spans="1:67" x14ac:dyDescent="0.25">
      <c r="A147" s="2" t="s">
        <v>1623</v>
      </c>
      <c r="B147" s="2" t="s">
        <v>103</v>
      </c>
      <c r="C147" s="2" t="s">
        <v>1408</v>
      </c>
      <c r="D147" s="2" t="s">
        <v>1764</v>
      </c>
      <c r="E147" s="2" t="s">
        <v>1761</v>
      </c>
      <c r="F147" s="2">
        <v>16</v>
      </c>
      <c r="G147" s="2">
        <v>27</v>
      </c>
      <c r="H147" s="2">
        <v>71</v>
      </c>
      <c r="I147" s="2">
        <v>30</v>
      </c>
      <c r="J147" s="35">
        <v>0.57999999999999996</v>
      </c>
      <c r="K147" s="7">
        <v>7.0000000000000007E-2</v>
      </c>
      <c r="N147" s="3">
        <v>0</v>
      </c>
      <c r="O147" s="3">
        <v>1501</v>
      </c>
      <c r="P147" s="3">
        <v>0</v>
      </c>
      <c r="Q147" s="3">
        <v>499</v>
      </c>
      <c r="R147" s="3">
        <v>0</v>
      </c>
      <c r="S147" s="3">
        <v>11</v>
      </c>
      <c r="T147" s="3">
        <v>739</v>
      </c>
      <c r="U147" s="3">
        <v>257</v>
      </c>
      <c r="V147" s="3">
        <v>5</v>
      </c>
      <c r="W147" s="3">
        <v>33</v>
      </c>
      <c r="X147" s="3">
        <v>0</v>
      </c>
      <c r="Y147" s="3">
        <v>3</v>
      </c>
      <c r="Z147" s="3">
        <v>629</v>
      </c>
      <c r="AA147" s="3">
        <v>401</v>
      </c>
      <c r="AB147" s="3">
        <v>1</v>
      </c>
      <c r="AC147" s="1">
        <v>11</v>
      </c>
      <c r="AD147" s="1">
        <v>0</v>
      </c>
      <c r="AE147" s="1">
        <v>0</v>
      </c>
      <c r="AF147" s="1">
        <v>514</v>
      </c>
      <c r="AG147" s="1">
        <v>522</v>
      </c>
      <c r="AH147" s="1">
        <v>0</v>
      </c>
      <c r="AI147" s="1">
        <v>9</v>
      </c>
      <c r="AJ147" s="1">
        <v>0</v>
      </c>
      <c r="AK147" s="1">
        <v>0</v>
      </c>
      <c r="AL147" s="1">
        <v>407</v>
      </c>
      <c r="AM147" s="1">
        <v>632</v>
      </c>
      <c r="AN147" s="1">
        <v>0</v>
      </c>
      <c r="AO147" s="1">
        <v>6</v>
      </c>
      <c r="AP147" s="1">
        <f t="shared" si="143"/>
        <v>0</v>
      </c>
      <c r="AQ147" s="1">
        <f t="shared" si="144"/>
        <v>1</v>
      </c>
      <c r="AR147" s="1">
        <f t="shared" si="145"/>
        <v>0</v>
      </c>
      <c r="AS147" s="1">
        <f t="shared" si="146"/>
        <v>1.5311004784688996E-2</v>
      </c>
      <c r="AT147" s="1">
        <f t="shared" si="147"/>
        <v>0.70717703349282302</v>
      </c>
      <c r="AU147" s="1">
        <f t="shared" si="148"/>
        <v>0.27751196172248804</v>
      </c>
      <c r="AV147" s="1">
        <f t="shared" si="149"/>
        <v>0</v>
      </c>
      <c r="AW147" s="1">
        <f t="shared" si="150"/>
        <v>3.8277511961722489E-3</v>
      </c>
      <c r="AX147" s="1">
        <f t="shared" si="151"/>
        <v>0.60191387559808618</v>
      </c>
      <c r="AY147" s="1">
        <f t="shared" si="152"/>
        <v>0.39425837320574164</v>
      </c>
      <c r="AZ147" s="1">
        <f t="shared" si="153"/>
        <v>0</v>
      </c>
      <c r="BA147" s="1">
        <f t="shared" si="154"/>
        <v>0</v>
      </c>
      <c r="BB147" s="1">
        <f t="shared" si="155"/>
        <v>0.49186602870813395</v>
      </c>
      <c r="BC147" s="1">
        <f t="shared" si="156"/>
        <v>0.50813397129186599</v>
      </c>
      <c r="BD147" s="1">
        <f t="shared" si="157"/>
        <v>0</v>
      </c>
      <c r="BE147" s="1">
        <f t="shared" si="158"/>
        <v>0</v>
      </c>
      <c r="BF147" s="1">
        <f t="shared" si="159"/>
        <v>0.38947368421052631</v>
      </c>
      <c r="BG147" s="1">
        <f t="shared" si="160"/>
        <v>0.61052631578947369</v>
      </c>
      <c r="BH147" s="1">
        <f t="shared" si="161"/>
        <v>-0.40952188122185279</v>
      </c>
      <c r="BI147" s="1">
        <f t="shared" si="162"/>
        <v>-0.22046564500180385</v>
      </c>
      <c r="BJ147" s="1">
        <f t="shared" si="163"/>
        <v>-0.15047185205224703</v>
      </c>
      <c r="BK147" s="1">
        <f t="shared" si="164"/>
        <v>-0.3081531714517971</v>
      </c>
      <c r="BL147">
        <v>0.98504188677538818</v>
      </c>
      <c r="BM147" s="1" t="s">
        <v>1304</v>
      </c>
      <c r="BN147" s="1" t="str">
        <f t="shared" si="165"/>
        <v>MINERIO</v>
      </c>
      <c r="BO147" s="1" t="s">
        <v>1304</v>
      </c>
    </row>
    <row r="148" spans="1:67" x14ac:dyDescent="0.25">
      <c r="A148" s="2" t="s">
        <v>1623</v>
      </c>
      <c r="B148" s="2" t="s">
        <v>103</v>
      </c>
      <c r="C148" s="2" t="s">
        <v>953</v>
      </c>
      <c r="D148" s="2" t="s">
        <v>1904</v>
      </c>
      <c r="E148" s="2" t="s">
        <v>1761</v>
      </c>
      <c r="F148" s="2">
        <v>20</v>
      </c>
      <c r="G148" s="2">
        <v>29</v>
      </c>
      <c r="H148" s="2">
        <v>70</v>
      </c>
      <c r="I148" s="2">
        <v>10</v>
      </c>
      <c r="J148" s="35">
        <v>2.5000000000000001E-2</v>
      </c>
      <c r="K148" s="7">
        <v>0.01</v>
      </c>
      <c r="N148" s="3">
        <v>24</v>
      </c>
      <c r="O148" s="3">
        <v>648</v>
      </c>
      <c r="P148" s="3">
        <v>0</v>
      </c>
      <c r="Q148" s="3">
        <v>305</v>
      </c>
      <c r="R148" s="3">
        <v>0</v>
      </c>
      <c r="S148" s="3">
        <v>19</v>
      </c>
      <c r="T148" s="3">
        <v>309</v>
      </c>
      <c r="U148" s="3">
        <v>125</v>
      </c>
      <c r="V148" s="3">
        <v>16</v>
      </c>
      <c r="W148" s="3">
        <v>8</v>
      </c>
      <c r="X148" s="3">
        <v>0</v>
      </c>
      <c r="Y148" s="3">
        <v>10</v>
      </c>
      <c r="Z148" s="3">
        <v>252</v>
      </c>
      <c r="AA148" s="3">
        <v>194</v>
      </c>
      <c r="AB148" s="3">
        <v>12</v>
      </c>
      <c r="AC148" s="1">
        <v>9</v>
      </c>
      <c r="AD148" s="1">
        <v>0</v>
      </c>
      <c r="AE148" s="1">
        <v>5</v>
      </c>
      <c r="AF148" s="1">
        <v>222</v>
      </c>
      <c r="AG148" s="1">
        <v>236</v>
      </c>
      <c r="AH148" s="1">
        <v>6</v>
      </c>
      <c r="AI148" s="1">
        <v>8</v>
      </c>
      <c r="AJ148" s="1">
        <v>0</v>
      </c>
      <c r="AK148" s="1">
        <v>5</v>
      </c>
      <c r="AL148" s="1">
        <v>184</v>
      </c>
      <c r="AM148" s="1">
        <v>276</v>
      </c>
      <c r="AN148" s="1">
        <v>5</v>
      </c>
      <c r="AO148" s="1">
        <v>7</v>
      </c>
      <c r="AP148" s="1">
        <f t="shared" si="143"/>
        <v>2.4564994882292732E-2</v>
      </c>
      <c r="AQ148" s="1">
        <f t="shared" si="144"/>
        <v>0.97543500511770731</v>
      </c>
      <c r="AR148" s="1">
        <f t="shared" si="145"/>
        <v>0</v>
      </c>
      <c r="AS148" s="1">
        <f t="shared" si="146"/>
        <v>7.337526205450734E-2</v>
      </c>
      <c r="AT148" s="1">
        <f t="shared" si="147"/>
        <v>0.64779874213836475</v>
      </c>
      <c r="AU148" s="1">
        <f t="shared" si="148"/>
        <v>0.27882599580712786</v>
      </c>
      <c r="AV148" s="1">
        <f t="shared" si="149"/>
        <v>0</v>
      </c>
      <c r="AW148" s="1">
        <f t="shared" si="150"/>
        <v>4.6121593291404611E-2</v>
      </c>
      <c r="AX148" s="1">
        <f t="shared" si="151"/>
        <v>0.52830188679245282</v>
      </c>
      <c r="AY148" s="1">
        <f t="shared" si="152"/>
        <v>0.42557651991614254</v>
      </c>
      <c r="AZ148" s="1">
        <f t="shared" si="153"/>
        <v>0</v>
      </c>
      <c r="BA148" s="1">
        <f t="shared" si="154"/>
        <v>2.3060796645702306E-2</v>
      </c>
      <c r="BB148" s="1">
        <f t="shared" si="155"/>
        <v>0.46540880503144655</v>
      </c>
      <c r="BC148" s="1">
        <f t="shared" si="156"/>
        <v>0.51153039832285119</v>
      </c>
      <c r="BD148" s="1">
        <f t="shared" si="157"/>
        <v>0</v>
      </c>
      <c r="BE148" s="1">
        <f t="shared" si="158"/>
        <v>2.0964360587002098E-2</v>
      </c>
      <c r="BF148" s="1">
        <f t="shared" si="159"/>
        <v>0.38574423480083858</v>
      </c>
      <c r="BG148" s="1">
        <f t="shared" si="160"/>
        <v>0.59329140461215935</v>
      </c>
      <c r="BH148" s="1">
        <f t="shared" si="161"/>
        <v>-0.41370055603057743</v>
      </c>
      <c r="BI148" s="1">
        <f t="shared" si="162"/>
        <v>-0.27711783825856984</v>
      </c>
      <c r="BJ148" s="1">
        <f t="shared" si="163"/>
        <v>-0.1885598996152793</v>
      </c>
      <c r="BK148" s="1">
        <f t="shared" si="164"/>
        <v>-0.3321654045894753</v>
      </c>
      <c r="BL148">
        <v>1.0397068593898371</v>
      </c>
      <c r="BM148" s="1" t="s">
        <v>1304</v>
      </c>
      <c r="BN148" s="1" t="str">
        <f t="shared" si="165"/>
        <v>ESTERIL</v>
      </c>
      <c r="BO148" s="1" t="s">
        <v>1304</v>
      </c>
    </row>
    <row r="149" spans="1:67" x14ac:dyDescent="0.25">
      <c r="A149" s="2" t="s">
        <v>1623</v>
      </c>
      <c r="B149" s="2" t="s">
        <v>103</v>
      </c>
      <c r="C149" s="2" t="s">
        <v>1408</v>
      </c>
      <c r="D149" s="2" t="s">
        <v>1763</v>
      </c>
      <c r="E149" s="2" t="s">
        <v>1761</v>
      </c>
      <c r="F149" s="2">
        <v>16</v>
      </c>
      <c r="G149" s="2">
        <v>26</v>
      </c>
      <c r="H149" s="2">
        <v>70</v>
      </c>
      <c r="I149" s="2">
        <v>60</v>
      </c>
      <c r="J149" s="35">
        <v>2.5000000000000001E-2</v>
      </c>
      <c r="K149" s="7">
        <v>0</v>
      </c>
      <c r="N149" s="3">
        <v>0</v>
      </c>
      <c r="O149" s="3">
        <v>2692</v>
      </c>
      <c r="P149" s="3">
        <v>0</v>
      </c>
      <c r="Q149" s="3">
        <v>509</v>
      </c>
      <c r="R149" s="3">
        <v>0</v>
      </c>
      <c r="S149" s="3">
        <v>12</v>
      </c>
      <c r="T149" s="3">
        <v>1203</v>
      </c>
      <c r="U149" s="3">
        <v>521</v>
      </c>
      <c r="V149" s="3">
        <v>11</v>
      </c>
      <c r="W149" s="3">
        <v>25</v>
      </c>
      <c r="X149" s="3">
        <v>0</v>
      </c>
      <c r="Y149" s="3">
        <v>9</v>
      </c>
      <c r="Z149" s="3">
        <v>959</v>
      </c>
      <c r="AA149" s="3">
        <v>787</v>
      </c>
      <c r="AB149" s="3">
        <v>7</v>
      </c>
      <c r="AC149" s="1">
        <v>10</v>
      </c>
      <c r="AD149" s="1">
        <v>0</v>
      </c>
      <c r="AE149" s="1">
        <v>5</v>
      </c>
      <c r="AF149" s="1">
        <v>753</v>
      </c>
      <c r="AG149" s="1">
        <v>998</v>
      </c>
      <c r="AH149" s="1">
        <v>7</v>
      </c>
      <c r="AI149" s="1">
        <v>9</v>
      </c>
      <c r="AJ149" s="1">
        <v>0</v>
      </c>
      <c r="AK149" s="1">
        <v>4</v>
      </c>
      <c r="AL149" s="1">
        <v>600</v>
      </c>
      <c r="AM149" s="1">
        <v>1160</v>
      </c>
      <c r="AN149" s="1">
        <v>4</v>
      </c>
      <c r="AO149" s="1">
        <v>4</v>
      </c>
      <c r="AP149" s="1">
        <f t="shared" si="143"/>
        <v>0</v>
      </c>
      <c r="AQ149" s="1">
        <f t="shared" si="144"/>
        <v>1</v>
      </c>
      <c r="AR149" s="1">
        <f t="shared" si="145"/>
        <v>0</v>
      </c>
      <c r="AS149" s="1">
        <f t="shared" si="146"/>
        <v>1.2979683972911963E-2</v>
      </c>
      <c r="AT149" s="1">
        <f t="shared" si="147"/>
        <v>0.67889390519187354</v>
      </c>
      <c r="AU149" s="1">
        <f t="shared" si="148"/>
        <v>0.30812641083521447</v>
      </c>
      <c r="AV149" s="1">
        <f t="shared" si="149"/>
        <v>0</v>
      </c>
      <c r="AW149" s="1">
        <f t="shared" si="150"/>
        <v>9.0293453724604959E-3</v>
      </c>
      <c r="AX149" s="1">
        <f t="shared" si="151"/>
        <v>0.54119638826185101</v>
      </c>
      <c r="AY149" s="1">
        <f t="shared" si="152"/>
        <v>0.44977426636568851</v>
      </c>
      <c r="AZ149" s="1">
        <f t="shared" si="153"/>
        <v>0</v>
      </c>
      <c r="BA149" s="1">
        <f t="shared" si="154"/>
        <v>6.7720090293453723E-3</v>
      </c>
      <c r="BB149" s="1">
        <f t="shared" si="155"/>
        <v>0.42494356659142213</v>
      </c>
      <c r="BC149" s="1">
        <f t="shared" si="156"/>
        <v>0.56828442437923254</v>
      </c>
      <c r="BD149" s="1">
        <f t="shared" si="157"/>
        <v>0</v>
      </c>
      <c r="BE149" s="1">
        <f t="shared" si="158"/>
        <v>4.5146726862302479E-3</v>
      </c>
      <c r="BF149" s="1">
        <f t="shared" si="159"/>
        <v>0.33860045146726864</v>
      </c>
      <c r="BG149" s="1">
        <f t="shared" si="160"/>
        <v>0.65688487584650113</v>
      </c>
      <c r="BH149" s="1">
        <f t="shared" si="161"/>
        <v>-0.47031246716738828</v>
      </c>
      <c r="BI149" s="1">
        <f t="shared" si="162"/>
        <v>-0.26664511038036837</v>
      </c>
      <c r="BJ149" s="1">
        <f t="shared" si="163"/>
        <v>-0.16819809021118723</v>
      </c>
      <c r="BK149" s="1">
        <f t="shared" si="164"/>
        <v>-0.37166874135033134</v>
      </c>
      <c r="BL149">
        <v>1.1863979579852895</v>
      </c>
      <c r="BM149" s="1" t="s">
        <v>1304</v>
      </c>
      <c r="BN149" s="1" t="str">
        <f t="shared" si="165"/>
        <v>ESTERIL</v>
      </c>
      <c r="BO149" s="1" t="s">
        <v>1304</v>
      </c>
    </row>
    <row r="150" spans="1:67" x14ac:dyDescent="0.25">
      <c r="A150" s="2" t="s">
        <v>1623</v>
      </c>
      <c r="B150" s="2" t="s">
        <v>103</v>
      </c>
      <c r="C150" s="2" t="s">
        <v>953</v>
      </c>
      <c r="D150" s="2" t="s">
        <v>1905</v>
      </c>
      <c r="E150" s="2" t="s">
        <v>1761</v>
      </c>
      <c r="F150" s="2">
        <v>20</v>
      </c>
      <c r="G150" s="2">
        <v>30</v>
      </c>
      <c r="H150" s="2">
        <v>71</v>
      </c>
      <c r="I150" s="2">
        <v>30</v>
      </c>
      <c r="J150" s="35">
        <v>0.23</v>
      </c>
      <c r="K150" s="7">
        <v>0.15</v>
      </c>
      <c r="N150" s="3">
        <v>8</v>
      </c>
      <c r="O150" s="3">
        <v>2181</v>
      </c>
      <c r="P150" s="3">
        <v>0</v>
      </c>
      <c r="Q150" s="3">
        <v>499</v>
      </c>
      <c r="R150" s="3">
        <v>0</v>
      </c>
      <c r="S150" s="3">
        <v>88</v>
      </c>
      <c r="T150" s="3">
        <v>856</v>
      </c>
      <c r="U150" s="3">
        <v>455</v>
      </c>
      <c r="V150" s="3">
        <v>48</v>
      </c>
      <c r="W150" s="3">
        <v>13</v>
      </c>
      <c r="X150" s="3">
        <v>0</v>
      </c>
      <c r="Y150" s="3">
        <v>60</v>
      </c>
      <c r="Z150" s="3">
        <v>656</v>
      </c>
      <c r="AA150" s="3">
        <v>695</v>
      </c>
      <c r="AB150" s="3">
        <v>43</v>
      </c>
      <c r="AC150" s="1">
        <v>5</v>
      </c>
      <c r="AD150" s="1">
        <v>0</v>
      </c>
      <c r="AE150" s="1">
        <v>52</v>
      </c>
      <c r="AF150" s="1">
        <v>478</v>
      </c>
      <c r="AG150" s="1">
        <v>885</v>
      </c>
      <c r="AH150" s="1">
        <v>38</v>
      </c>
      <c r="AI150" s="1">
        <v>5</v>
      </c>
      <c r="AJ150" s="1">
        <v>0</v>
      </c>
      <c r="AK150" s="1">
        <v>37</v>
      </c>
      <c r="AL150" s="1">
        <v>380</v>
      </c>
      <c r="AM150" s="1">
        <v>1004</v>
      </c>
      <c r="AN150" s="1">
        <v>32</v>
      </c>
      <c r="AO150" s="1">
        <v>5</v>
      </c>
      <c r="AP150" s="1">
        <f t="shared" si="143"/>
        <v>2.976190476190476E-3</v>
      </c>
      <c r="AQ150" s="1">
        <f t="shared" si="144"/>
        <v>0.99702380952380953</v>
      </c>
      <c r="AR150" s="1">
        <f t="shared" si="145"/>
        <v>0</v>
      </c>
      <c r="AS150" s="1">
        <f t="shared" si="146"/>
        <v>9.3150684931506855E-2</v>
      </c>
      <c r="AT150" s="1">
        <f t="shared" si="147"/>
        <v>0.58630136986301373</v>
      </c>
      <c r="AU150" s="1">
        <f t="shared" si="148"/>
        <v>0.32054794520547947</v>
      </c>
      <c r="AV150" s="1">
        <f t="shared" si="149"/>
        <v>0</v>
      </c>
      <c r="AW150" s="1">
        <f t="shared" si="150"/>
        <v>7.0596298834818369E-2</v>
      </c>
      <c r="AX150" s="1">
        <f t="shared" si="151"/>
        <v>0.44962302947224125</v>
      </c>
      <c r="AY150" s="1">
        <f t="shared" si="152"/>
        <v>0.47978067169294036</v>
      </c>
      <c r="AZ150" s="1">
        <f t="shared" si="153"/>
        <v>0</v>
      </c>
      <c r="BA150" s="1">
        <f t="shared" si="154"/>
        <v>6.1728395061728392E-2</v>
      </c>
      <c r="BB150" s="1">
        <f t="shared" si="155"/>
        <v>0.32784636488340191</v>
      </c>
      <c r="BC150" s="1">
        <f t="shared" si="156"/>
        <v>0.61042524005486964</v>
      </c>
      <c r="BD150" s="1">
        <f t="shared" si="157"/>
        <v>0</v>
      </c>
      <c r="BE150" s="1">
        <f t="shared" si="158"/>
        <v>4.7325102880658436E-2</v>
      </c>
      <c r="BF150" s="1">
        <f t="shared" si="159"/>
        <v>0.26063100137174211</v>
      </c>
      <c r="BG150" s="1">
        <f t="shared" si="160"/>
        <v>0.6920438957475995</v>
      </c>
      <c r="BH150" s="1">
        <f t="shared" si="161"/>
        <v>-0.58397392736514564</v>
      </c>
      <c r="BI150" s="1">
        <f t="shared" si="162"/>
        <v>-0.34715145251779134</v>
      </c>
      <c r="BJ150" s="1">
        <f t="shared" si="163"/>
        <v>-0.23187909110728386</v>
      </c>
      <c r="BK150" s="1">
        <f t="shared" si="164"/>
        <v>-0.48432962736983698</v>
      </c>
      <c r="BL150">
        <v>1.4972625633091328</v>
      </c>
      <c r="BM150" s="1" t="s">
        <v>1304</v>
      </c>
      <c r="BN150" s="1" t="str">
        <f t="shared" si="165"/>
        <v>MINERIO</v>
      </c>
      <c r="BO150" s="1" t="s">
        <v>1304</v>
      </c>
    </row>
    <row r="151" spans="1:67" x14ac:dyDescent="0.25">
      <c r="A151" s="2" t="s">
        <v>1623</v>
      </c>
      <c r="B151" s="2" t="s">
        <v>103</v>
      </c>
      <c r="C151" s="2" t="s">
        <v>1408</v>
      </c>
      <c r="D151" s="2" t="s">
        <v>1762</v>
      </c>
      <c r="E151" s="2" t="s">
        <v>1761</v>
      </c>
      <c r="F151" s="2">
        <v>16</v>
      </c>
      <c r="G151" s="2">
        <v>25</v>
      </c>
      <c r="H151" s="2">
        <v>69</v>
      </c>
      <c r="I151" s="2">
        <v>25</v>
      </c>
      <c r="J151" s="35">
        <v>2.5000000000000001E-2</v>
      </c>
      <c r="K151" s="7">
        <v>0</v>
      </c>
      <c r="N151" s="3">
        <v>0</v>
      </c>
      <c r="O151" s="3">
        <v>1922</v>
      </c>
      <c r="P151" s="3">
        <v>0</v>
      </c>
      <c r="Q151" s="3">
        <v>499</v>
      </c>
      <c r="R151" s="3">
        <v>0</v>
      </c>
      <c r="S151" s="3">
        <v>0</v>
      </c>
      <c r="T151" s="3">
        <v>872</v>
      </c>
      <c r="U151" s="3">
        <v>397</v>
      </c>
      <c r="V151" s="3">
        <v>2</v>
      </c>
      <c r="W151" s="3">
        <v>24</v>
      </c>
      <c r="X151" s="3">
        <v>0</v>
      </c>
      <c r="Y151" s="3">
        <v>0</v>
      </c>
      <c r="Z151" s="3">
        <v>686</v>
      </c>
      <c r="AA151" s="3">
        <v>602</v>
      </c>
      <c r="AB151" s="3">
        <v>0</v>
      </c>
      <c r="AC151" s="1">
        <v>7</v>
      </c>
      <c r="AD151" s="1">
        <v>0</v>
      </c>
      <c r="AE151" s="1">
        <v>0</v>
      </c>
      <c r="AF151" s="1">
        <v>504</v>
      </c>
      <c r="AG151" s="1">
        <v>788</v>
      </c>
      <c r="AH151" s="1">
        <v>0</v>
      </c>
      <c r="AI151" s="1">
        <v>3</v>
      </c>
      <c r="AJ151" s="1">
        <v>0</v>
      </c>
      <c r="AK151" s="1">
        <v>0</v>
      </c>
      <c r="AL151" s="1">
        <v>383</v>
      </c>
      <c r="AM151" s="1">
        <v>911</v>
      </c>
      <c r="AN151" s="1">
        <v>0</v>
      </c>
      <c r="AO151" s="1">
        <v>1</v>
      </c>
      <c r="AP151" s="1">
        <f t="shared" si="143"/>
        <v>0</v>
      </c>
      <c r="AQ151" s="1">
        <f t="shared" si="144"/>
        <v>1</v>
      </c>
      <c r="AR151" s="1">
        <f t="shared" si="145"/>
        <v>0</v>
      </c>
      <c r="AS151" s="1">
        <f t="shared" si="146"/>
        <v>1.5444015444015444E-3</v>
      </c>
      <c r="AT151" s="1">
        <f t="shared" si="147"/>
        <v>0.67335907335907341</v>
      </c>
      <c r="AU151" s="1">
        <f t="shared" si="148"/>
        <v>0.32509652509652509</v>
      </c>
      <c r="AV151" s="1">
        <f t="shared" si="149"/>
        <v>0</v>
      </c>
      <c r="AW151" s="1">
        <f t="shared" si="150"/>
        <v>0</v>
      </c>
      <c r="AX151" s="1">
        <f t="shared" si="151"/>
        <v>0.52972972972972976</v>
      </c>
      <c r="AY151" s="1">
        <f t="shared" si="152"/>
        <v>0.4702702702702703</v>
      </c>
      <c r="AZ151" s="1">
        <f t="shared" si="153"/>
        <v>0</v>
      </c>
      <c r="BA151" s="1">
        <f t="shared" si="154"/>
        <v>0</v>
      </c>
      <c r="BB151" s="1">
        <f t="shared" si="155"/>
        <v>0.38918918918918921</v>
      </c>
      <c r="BC151" s="1">
        <f t="shared" si="156"/>
        <v>0.61081081081081079</v>
      </c>
      <c r="BD151" s="1">
        <f t="shared" si="157"/>
        <v>0</v>
      </c>
      <c r="BE151" s="1">
        <f t="shared" si="158"/>
        <v>0</v>
      </c>
      <c r="BF151" s="1">
        <f t="shared" si="159"/>
        <v>0.29575289575289576</v>
      </c>
      <c r="BG151" s="1">
        <f t="shared" si="160"/>
        <v>0.70424710424710424</v>
      </c>
      <c r="BH151" s="1">
        <f t="shared" si="161"/>
        <v>-0.52907099444864791</v>
      </c>
      <c r="BI151" s="1">
        <f t="shared" si="162"/>
        <v>-0.27594565271051891</v>
      </c>
      <c r="BJ151" s="1">
        <f t="shared" si="163"/>
        <v>-0.17175328348470337</v>
      </c>
      <c r="BK151" s="1">
        <f t="shared" si="164"/>
        <v>-0.40983923197174532</v>
      </c>
      <c r="BL151">
        <v>1.3660014734843935</v>
      </c>
      <c r="BM151" s="1" t="s">
        <v>1304</v>
      </c>
      <c r="BN151" s="1" t="str">
        <f t="shared" si="165"/>
        <v>ESTERIL</v>
      </c>
      <c r="BO151" s="1" t="s">
        <v>1304</v>
      </c>
    </row>
    <row r="152" spans="1:67" x14ac:dyDescent="0.25">
      <c r="A152" s="2" t="s">
        <v>1623</v>
      </c>
      <c r="B152" s="2" t="s">
        <v>103</v>
      </c>
      <c r="C152" s="2" t="s">
        <v>1408</v>
      </c>
      <c r="D152" s="2" t="s">
        <v>1767</v>
      </c>
      <c r="E152" s="2" t="s">
        <v>1761</v>
      </c>
      <c r="F152" s="2">
        <v>16</v>
      </c>
      <c r="G152" s="2">
        <v>30</v>
      </c>
      <c r="H152" s="2">
        <v>74</v>
      </c>
      <c r="I152" s="2">
        <v>60</v>
      </c>
      <c r="J152" s="35">
        <v>0.28999999999999998</v>
      </c>
      <c r="K152" s="7">
        <v>7.0000000000000007E-2</v>
      </c>
      <c r="N152" s="3">
        <v>0</v>
      </c>
      <c r="O152" s="3">
        <v>2894</v>
      </c>
      <c r="P152" s="3">
        <v>0</v>
      </c>
      <c r="Q152" s="3">
        <v>539</v>
      </c>
      <c r="R152" s="3">
        <v>0</v>
      </c>
      <c r="S152" s="3">
        <v>5</v>
      </c>
      <c r="T152" s="3">
        <v>1134</v>
      </c>
      <c r="U152" s="3">
        <v>706</v>
      </c>
      <c r="V152" s="3">
        <v>10</v>
      </c>
      <c r="W152" s="3">
        <v>35</v>
      </c>
      <c r="X152" s="3">
        <v>0</v>
      </c>
      <c r="Y152" s="3">
        <v>0</v>
      </c>
      <c r="Z152" s="3">
        <v>859</v>
      </c>
      <c r="AA152" s="3">
        <v>1008</v>
      </c>
      <c r="AB152" s="3">
        <v>0</v>
      </c>
      <c r="AC152" s="1">
        <v>20</v>
      </c>
      <c r="AD152" s="1">
        <v>0</v>
      </c>
      <c r="AE152" s="1">
        <v>0</v>
      </c>
      <c r="AF152" s="1">
        <v>661</v>
      </c>
      <c r="AG152" s="1">
        <v>1213</v>
      </c>
      <c r="AH152" s="1">
        <v>0</v>
      </c>
      <c r="AI152" s="1">
        <v>13</v>
      </c>
      <c r="AJ152" s="1">
        <v>0</v>
      </c>
      <c r="AK152" s="1">
        <v>0</v>
      </c>
      <c r="AL152" s="1">
        <v>537</v>
      </c>
      <c r="AM152" s="1">
        <v>1342</v>
      </c>
      <c r="AN152" s="1">
        <v>0</v>
      </c>
      <c r="AO152" s="1">
        <v>8</v>
      </c>
      <c r="AP152" s="1">
        <f t="shared" si="143"/>
        <v>0</v>
      </c>
      <c r="AQ152" s="1">
        <f t="shared" si="144"/>
        <v>1</v>
      </c>
      <c r="AR152" s="1">
        <f t="shared" si="145"/>
        <v>0</v>
      </c>
      <c r="AS152" s="1">
        <f t="shared" si="146"/>
        <v>7.9365079365079361E-3</v>
      </c>
      <c r="AT152" s="1">
        <f t="shared" si="147"/>
        <v>0.6</v>
      </c>
      <c r="AU152" s="1">
        <f t="shared" si="148"/>
        <v>0.39206349206349206</v>
      </c>
      <c r="AV152" s="1">
        <f t="shared" si="149"/>
        <v>0</v>
      </c>
      <c r="AW152" s="1">
        <f t="shared" si="150"/>
        <v>0</v>
      </c>
      <c r="AX152" s="1">
        <f t="shared" si="151"/>
        <v>0.45521992580816112</v>
      </c>
      <c r="AY152" s="1">
        <f t="shared" si="152"/>
        <v>0.54478007419183894</v>
      </c>
      <c r="AZ152" s="1">
        <f t="shared" si="153"/>
        <v>0</v>
      </c>
      <c r="BA152" s="1">
        <f t="shared" si="154"/>
        <v>0</v>
      </c>
      <c r="BB152" s="1">
        <f t="shared" si="155"/>
        <v>0.35029146793852678</v>
      </c>
      <c r="BC152" s="1">
        <f t="shared" si="156"/>
        <v>0.64970853206147328</v>
      </c>
      <c r="BD152" s="1">
        <f t="shared" si="157"/>
        <v>0</v>
      </c>
      <c r="BE152" s="1">
        <f t="shared" si="158"/>
        <v>0</v>
      </c>
      <c r="BF152" s="1">
        <f t="shared" si="159"/>
        <v>0.28457869634340222</v>
      </c>
      <c r="BG152" s="1">
        <f t="shared" si="160"/>
        <v>0.71542130365659773</v>
      </c>
      <c r="BH152" s="1">
        <f t="shared" si="161"/>
        <v>-0.54579761446537578</v>
      </c>
      <c r="BI152" s="1">
        <f t="shared" si="162"/>
        <v>-0.34177873633368905</v>
      </c>
      <c r="BJ152" s="1">
        <f t="shared" si="163"/>
        <v>-0.22184874961635639</v>
      </c>
      <c r="BK152" s="1">
        <f t="shared" si="164"/>
        <v>-0.45557044067929109</v>
      </c>
      <c r="BL152">
        <v>1.4721066735970525</v>
      </c>
      <c r="BM152" s="1" t="s">
        <v>1304</v>
      </c>
      <c r="BN152" s="1" t="str">
        <f t="shared" si="165"/>
        <v>MINERIO</v>
      </c>
      <c r="BO152" s="1" t="s">
        <v>1304</v>
      </c>
    </row>
    <row r="153" spans="1:67" x14ac:dyDescent="0.25">
      <c r="A153" s="2" t="s">
        <v>1623</v>
      </c>
      <c r="B153" s="2" t="s">
        <v>103</v>
      </c>
      <c r="C153" s="2" t="s">
        <v>1408</v>
      </c>
      <c r="D153" s="2" t="s">
        <v>1765</v>
      </c>
      <c r="E153" s="2" t="s">
        <v>1761</v>
      </c>
      <c r="F153" s="2">
        <v>16</v>
      </c>
      <c r="G153" s="2">
        <v>28</v>
      </c>
      <c r="H153" s="2">
        <v>72</v>
      </c>
      <c r="I153" s="2">
        <v>25</v>
      </c>
      <c r="J153" s="35">
        <v>0.31</v>
      </c>
      <c r="K153" s="7">
        <v>0</v>
      </c>
      <c r="N153" s="3">
        <v>0</v>
      </c>
      <c r="O153" s="3">
        <v>2308</v>
      </c>
      <c r="P153" s="3">
        <v>0</v>
      </c>
      <c r="Q153" s="3">
        <v>613</v>
      </c>
      <c r="R153" s="3">
        <v>0</v>
      </c>
      <c r="S153" s="3">
        <v>0</v>
      </c>
      <c r="T153" s="3">
        <v>934</v>
      </c>
      <c r="U153" s="3">
        <v>598</v>
      </c>
      <c r="V153" s="3">
        <v>0</v>
      </c>
      <c r="W153" s="3">
        <v>23</v>
      </c>
      <c r="X153" s="3">
        <v>0</v>
      </c>
      <c r="Y153" s="3">
        <v>0</v>
      </c>
      <c r="Z153" s="3">
        <v>703</v>
      </c>
      <c r="AA153" s="3">
        <v>843</v>
      </c>
      <c r="AB153" s="3">
        <v>0</v>
      </c>
      <c r="AC153" s="1">
        <v>9</v>
      </c>
      <c r="AD153" s="1">
        <v>0</v>
      </c>
      <c r="AE153" s="1">
        <v>0</v>
      </c>
      <c r="AF153" s="1">
        <v>489</v>
      </c>
      <c r="AG153" s="1">
        <v>1063</v>
      </c>
      <c r="AH153" s="1">
        <v>0</v>
      </c>
      <c r="AI153" s="1">
        <v>3</v>
      </c>
      <c r="AJ153" s="1">
        <v>0</v>
      </c>
      <c r="AK153" s="1">
        <v>0</v>
      </c>
      <c r="AL153" s="1">
        <v>332</v>
      </c>
      <c r="AM153" s="1">
        <v>1223</v>
      </c>
      <c r="AN153" s="1">
        <v>0</v>
      </c>
      <c r="AO153" s="1">
        <v>0</v>
      </c>
      <c r="AP153" s="1">
        <f t="shared" si="143"/>
        <v>0</v>
      </c>
      <c r="AQ153" s="1">
        <f t="shared" si="144"/>
        <v>1</v>
      </c>
      <c r="AR153" s="1">
        <f t="shared" si="145"/>
        <v>0</v>
      </c>
      <c r="AS153" s="1">
        <f t="shared" si="146"/>
        <v>0</v>
      </c>
      <c r="AT153" s="1">
        <f t="shared" si="147"/>
        <v>0.6006430868167203</v>
      </c>
      <c r="AU153" s="1">
        <f t="shared" si="148"/>
        <v>0.39935691318327976</v>
      </c>
      <c r="AV153" s="1">
        <f t="shared" si="149"/>
        <v>0</v>
      </c>
      <c r="AW153" s="1">
        <f t="shared" si="150"/>
        <v>0</v>
      </c>
      <c r="AX153" s="1">
        <f t="shared" si="151"/>
        <v>0.45209003215434085</v>
      </c>
      <c r="AY153" s="1">
        <f t="shared" si="152"/>
        <v>0.54790996784565915</v>
      </c>
      <c r="AZ153" s="1">
        <f t="shared" si="153"/>
        <v>0</v>
      </c>
      <c r="BA153" s="1">
        <f t="shared" si="154"/>
        <v>0</v>
      </c>
      <c r="BB153" s="1">
        <f t="shared" si="155"/>
        <v>0.3144694533762058</v>
      </c>
      <c r="BC153" s="1">
        <f t="shared" si="156"/>
        <v>0.6855305466237942</v>
      </c>
      <c r="BD153" s="1">
        <f t="shared" si="157"/>
        <v>0</v>
      </c>
      <c r="BE153" s="1">
        <f t="shared" si="158"/>
        <v>0</v>
      </c>
      <c r="BF153" s="1">
        <f t="shared" si="159"/>
        <v>0.2135048231511254</v>
      </c>
      <c r="BG153" s="1">
        <f t="shared" si="160"/>
        <v>0.7864951768488746</v>
      </c>
      <c r="BH153" s="1">
        <f t="shared" si="161"/>
        <v>-0.67059230965882</v>
      </c>
      <c r="BI153" s="1">
        <f t="shared" si="162"/>
        <v>-0.34477506834303234</v>
      </c>
      <c r="BJ153" s="1">
        <f t="shared" si="163"/>
        <v>-0.22138351713276291</v>
      </c>
      <c r="BK153" s="1">
        <f t="shared" si="164"/>
        <v>-0.50242153423923608</v>
      </c>
      <c r="BL153">
        <v>1.6709267593966792</v>
      </c>
      <c r="BM153" s="1" t="s">
        <v>1304</v>
      </c>
      <c r="BN153" s="1" t="str">
        <f t="shared" si="165"/>
        <v>MINERIO</v>
      </c>
      <c r="BO153" s="1" t="s">
        <v>1304</v>
      </c>
    </row>
    <row r="154" spans="1:67" x14ac:dyDescent="0.25">
      <c r="A154" s="2" t="s">
        <v>1623</v>
      </c>
      <c r="B154" s="2" t="s">
        <v>103</v>
      </c>
      <c r="C154" s="2" t="s">
        <v>953</v>
      </c>
      <c r="D154" s="2" t="s">
        <v>1906</v>
      </c>
      <c r="E154" s="2" t="s">
        <v>1761</v>
      </c>
      <c r="F154" s="2">
        <v>20</v>
      </c>
      <c r="G154" s="2">
        <v>31</v>
      </c>
      <c r="H154" s="2">
        <v>72</v>
      </c>
      <c r="I154" s="2">
        <v>5</v>
      </c>
      <c r="J154" s="35">
        <v>0.83</v>
      </c>
      <c r="K154" s="7">
        <v>0.01</v>
      </c>
      <c r="N154" s="3">
        <v>0</v>
      </c>
      <c r="O154" s="3">
        <v>466</v>
      </c>
      <c r="P154" s="3">
        <v>0</v>
      </c>
      <c r="Q154" s="3">
        <v>240</v>
      </c>
      <c r="R154" s="3">
        <v>0</v>
      </c>
      <c r="S154" s="3">
        <v>0</v>
      </c>
      <c r="T154" s="3">
        <v>101</v>
      </c>
      <c r="U154" s="3">
        <v>243</v>
      </c>
      <c r="V154" s="3">
        <v>0</v>
      </c>
      <c r="W154" s="3">
        <v>1</v>
      </c>
      <c r="X154" s="3">
        <v>0</v>
      </c>
      <c r="Y154" s="3">
        <v>0</v>
      </c>
      <c r="Z154" s="3">
        <v>46</v>
      </c>
      <c r="AA154" s="3">
        <v>299</v>
      </c>
      <c r="AB154" s="3">
        <v>0</v>
      </c>
      <c r="AC154" s="1">
        <v>0</v>
      </c>
      <c r="AD154" s="1">
        <v>0</v>
      </c>
      <c r="AE154" s="1">
        <v>0</v>
      </c>
      <c r="AF154" s="1">
        <v>16</v>
      </c>
      <c r="AG154" s="1">
        <v>329</v>
      </c>
      <c r="AH154" s="1">
        <v>0</v>
      </c>
      <c r="AI154" s="1">
        <v>0</v>
      </c>
      <c r="AJ154" s="1">
        <v>0</v>
      </c>
      <c r="AK154" s="1">
        <v>0</v>
      </c>
      <c r="AL154" s="1">
        <v>5</v>
      </c>
      <c r="AM154" s="1">
        <v>340</v>
      </c>
      <c r="AN154" s="1">
        <v>0</v>
      </c>
      <c r="AO154" s="1">
        <v>0</v>
      </c>
      <c r="AP154" s="1">
        <f t="shared" si="143"/>
        <v>0</v>
      </c>
      <c r="AQ154" s="1">
        <f t="shared" si="144"/>
        <v>1</v>
      </c>
      <c r="AR154" s="1">
        <f t="shared" si="145"/>
        <v>0</v>
      </c>
      <c r="AS154" s="1">
        <f t="shared" si="146"/>
        <v>0</v>
      </c>
      <c r="AT154" s="1">
        <f t="shared" si="147"/>
        <v>0.29275362318840581</v>
      </c>
      <c r="AU154" s="1">
        <f t="shared" si="148"/>
        <v>0.70724637681159419</v>
      </c>
      <c r="AV154" s="1">
        <f t="shared" si="149"/>
        <v>0</v>
      </c>
      <c r="AW154" s="1">
        <f t="shared" si="150"/>
        <v>0</v>
      </c>
      <c r="AX154" s="1">
        <f t="shared" si="151"/>
        <v>0.13333333333333333</v>
      </c>
      <c r="AY154" s="1">
        <f t="shared" si="152"/>
        <v>0.8666666666666667</v>
      </c>
      <c r="AZ154" s="1">
        <f t="shared" si="153"/>
        <v>0</v>
      </c>
      <c r="BA154" s="1">
        <f t="shared" si="154"/>
        <v>0</v>
      </c>
      <c r="BB154" s="1">
        <f t="shared" si="155"/>
        <v>4.6376811594202899E-2</v>
      </c>
      <c r="BC154" s="1">
        <f t="shared" si="156"/>
        <v>0.95362318840579707</v>
      </c>
      <c r="BD154" s="1">
        <f t="shared" si="157"/>
        <v>0</v>
      </c>
      <c r="BE154" s="1">
        <f t="shared" si="158"/>
        <v>0</v>
      </c>
      <c r="BF154" s="1">
        <f t="shared" si="159"/>
        <v>1.4492753623188406E-2</v>
      </c>
      <c r="BG154" s="1">
        <f t="shared" si="160"/>
        <v>0.98550724637681164</v>
      </c>
      <c r="BH154" s="1">
        <f t="shared" si="161"/>
        <v>-1.8388490907372552</v>
      </c>
      <c r="BI154" s="1">
        <f t="shared" si="162"/>
        <v>-0.87506126339170009</v>
      </c>
      <c r="BJ154" s="1">
        <f t="shared" si="163"/>
        <v>-0.53349772129063155</v>
      </c>
      <c r="BK154" s="1">
        <f t="shared" si="164"/>
        <v>-1.3336991124173494</v>
      </c>
      <c r="BL154">
        <v>2.6714671103818119</v>
      </c>
      <c r="BM154" s="1" t="s">
        <v>1304</v>
      </c>
      <c r="BN154" s="1" t="str">
        <f t="shared" si="165"/>
        <v>MINERIO</v>
      </c>
      <c r="BO154" s="1" t="s">
        <v>1304</v>
      </c>
    </row>
    <row r="155" spans="1:67" x14ac:dyDescent="0.25">
      <c r="A155" s="2" t="s">
        <v>1623</v>
      </c>
      <c r="B155" s="2" t="s">
        <v>103</v>
      </c>
      <c r="C155" s="2" t="s">
        <v>1408</v>
      </c>
      <c r="D155" s="2" t="s">
        <v>1760</v>
      </c>
      <c r="E155" s="2" t="s">
        <v>1761</v>
      </c>
      <c r="F155" s="2">
        <v>16</v>
      </c>
      <c r="G155" s="2">
        <v>23</v>
      </c>
      <c r="H155" s="2">
        <v>68</v>
      </c>
      <c r="I155" s="2">
        <v>45</v>
      </c>
      <c r="J155" s="35">
        <v>2.5000000000000001E-2</v>
      </c>
      <c r="K155" s="7">
        <v>0</v>
      </c>
      <c r="N155" s="3">
        <v>0</v>
      </c>
      <c r="O155" s="3">
        <v>2456</v>
      </c>
      <c r="P155" s="3">
        <v>0</v>
      </c>
      <c r="Q155" s="3">
        <v>514</v>
      </c>
      <c r="R155" s="3">
        <v>0</v>
      </c>
      <c r="S155" s="3">
        <v>0</v>
      </c>
      <c r="T155" s="3">
        <v>1207</v>
      </c>
      <c r="U155" s="3">
        <v>406</v>
      </c>
      <c r="V155" s="3">
        <v>0</v>
      </c>
      <c r="W155" s="3">
        <v>21</v>
      </c>
      <c r="X155" s="3">
        <v>0</v>
      </c>
      <c r="Y155" s="3">
        <v>0</v>
      </c>
      <c r="Z155" s="3">
        <v>981</v>
      </c>
      <c r="AA155" s="3">
        <v>644</v>
      </c>
      <c r="AB155" s="3">
        <v>0</v>
      </c>
      <c r="AC155" s="1">
        <v>9</v>
      </c>
      <c r="AD155" s="1">
        <v>0</v>
      </c>
      <c r="AE155" s="1">
        <v>0</v>
      </c>
      <c r="AF155" s="1">
        <v>795</v>
      </c>
      <c r="AG155" s="1">
        <v>835</v>
      </c>
      <c r="AH155" s="1">
        <v>0</v>
      </c>
      <c r="AI155" s="1">
        <v>4</v>
      </c>
      <c r="AJ155" s="1">
        <v>0</v>
      </c>
      <c r="AK155" s="1">
        <v>1</v>
      </c>
      <c r="AL155" s="1">
        <v>462</v>
      </c>
      <c r="AM155" s="1">
        <v>827</v>
      </c>
      <c r="AN155" s="1">
        <v>1</v>
      </c>
      <c r="AO155" s="1">
        <v>18</v>
      </c>
      <c r="AP155" s="1">
        <f t="shared" si="143"/>
        <v>0</v>
      </c>
      <c r="AQ155" s="1">
        <f t="shared" si="144"/>
        <v>1</v>
      </c>
      <c r="AR155" s="1">
        <f t="shared" si="145"/>
        <v>0</v>
      </c>
      <c r="AS155" s="1">
        <f t="shared" si="146"/>
        <v>0</v>
      </c>
      <c r="AT155" s="1">
        <f t="shared" si="147"/>
        <v>0.73867809057527545</v>
      </c>
      <c r="AU155" s="1">
        <f t="shared" si="148"/>
        <v>0.26132190942472461</v>
      </c>
      <c r="AV155" s="1">
        <f t="shared" si="149"/>
        <v>0</v>
      </c>
      <c r="AW155" s="1">
        <f t="shared" si="150"/>
        <v>0</v>
      </c>
      <c r="AX155" s="1">
        <f t="shared" si="151"/>
        <v>0.60036719706242347</v>
      </c>
      <c r="AY155" s="1">
        <f t="shared" si="152"/>
        <v>0.39963280293757653</v>
      </c>
      <c r="AZ155" s="1">
        <f t="shared" si="153"/>
        <v>0</v>
      </c>
      <c r="BA155" s="1">
        <f t="shared" si="154"/>
        <v>0</v>
      </c>
      <c r="BB155" s="1">
        <f t="shared" si="155"/>
        <v>0.48653610771113831</v>
      </c>
      <c r="BC155" s="1">
        <f t="shared" si="156"/>
        <v>0.51346389228886169</v>
      </c>
      <c r="BD155" s="1">
        <f t="shared" si="157"/>
        <v>0</v>
      </c>
      <c r="BE155" s="1">
        <f t="shared" si="158"/>
        <v>1.5278838808250573E-3</v>
      </c>
      <c r="BF155" s="1">
        <f t="shared" si="159"/>
        <v>0.35294117647058826</v>
      </c>
      <c r="BG155" s="1">
        <f t="shared" si="160"/>
        <v>0.64553093964858665</v>
      </c>
      <c r="BH155" s="1">
        <f t="shared" si="161"/>
        <v>-0.45229767099463025</v>
      </c>
      <c r="BI155" s="1">
        <f t="shared" si="162"/>
        <v>-0.22158304481644819</v>
      </c>
      <c r="BJ155" s="1">
        <f t="shared" si="163"/>
        <v>-0.13154478209904744</v>
      </c>
      <c r="BK155" s="1">
        <f t="shared" si="164"/>
        <v>-0.31288492353992642</v>
      </c>
      <c r="BL155">
        <v>0.96229460101276365</v>
      </c>
      <c r="BM155" s="1" t="s">
        <v>1303</v>
      </c>
      <c r="BN155" s="1" t="str">
        <f t="shared" si="165"/>
        <v>MINERIO</v>
      </c>
      <c r="BO155" s="1" t="s">
        <v>1303</v>
      </c>
    </row>
    <row r="156" spans="1:67" x14ac:dyDescent="0.25">
      <c r="A156" s="2" t="s">
        <v>1623</v>
      </c>
      <c r="B156" s="2" t="s">
        <v>103</v>
      </c>
      <c r="C156" s="2" t="s">
        <v>953</v>
      </c>
      <c r="D156" s="2" t="s">
        <v>1909</v>
      </c>
      <c r="E156" s="2" t="s">
        <v>1761</v>
      </c>
      <c r="F156" s="2">
        <v>20</v>
      </c>
      <c r="G156" s="2">
        <v>34</v>
      </c>
      <c r="H156" s="2">
        <v>75</v>
      </c>
      <c r="I156" s="2">
        <v>15</v>
      </c>
      <c r="J156" s="35">
        <v>0.4</v>
      </c>
      <c r="K156" s="7">
        <v>0.91</v>
      </c>
      <c r="N156" s="3">
        <v>0</v>
      </c>
      <c r="O156" s="3">
        <v>1585</v>
      </c>
      <c r="P156" s="3">
        <v>0</v>
      </c>
      <c r="Q156" s="3">
        <v>415</v>
      </c>
      <c r="R156" s="3">
        <v>0</v>
      </c>
      <c r="S156" s="3">
        <v>135</v>
      </c>
      <c r="T156" s="3">
        <v>583</v>
      </c>
      <c r="U156" s="3">
        <v>74</v>
      </c>
      <c r="V156" s="3">
        <v>186</v>
      </c>
      <c r="W156" s="3">
        <v>90</v>
      </c>
      <c r="X156" s="3">
        <v>0</v>
      </c>
      <c r="Y156" s="3">
        <v>50</v>
      </c>
      <c r="Z156" s="3">
        <v>726</v>
      </c>
      <c r="AA156" s="3">
        <v>130</v>
      </c>
      <c r="AB156" s="3">
        <v>73</v>
      </c>
      <c r="AC156" s="1">
        <v>88</v>
      </c>
      <c r="AD156" s="1">
        <v>0</v>
      </c>
      <c r="AE156" s="1">
        <v>12</v>
      </c>
      <c r="AF156" s="1">
        <v>759</v>
      </c>
      <c r="AG156" s="1">
        <v>194</v>
      </c>
      <c r="AH156" s="1">
        <v>26</v>
      </c>
      <c r="AI156" s="1">
        <v>73</v>
      </c>
      <c r="AJ156" s="1">
        <v>0</v>
      </c>
      <c r="AK156" s="1">
        <v>6</v>
      </c>
      <c r="AL156" s="1">
        <v>730</v>
      </c>
      <c r="AM156" s="1">
        <v>270</v>
      </c>
      <c r="AN156" s="1">
        <v>10</v>
      </c>
      <c r="AO156" s="1">
        <v>48</v>
      </c>
      <c r="AP156" s="1">
        <f t="shared" si="143"/>
        <v>0</v>
      </c>
      <c r="AQ156" s="1">
        <f t="shared" si="144"/>
        <v>1</v>
      </c>
      <c r="AR156" s="1">
        <f t="shared" si="145"/>
        <v>0</v>
      </c>
      <c r="AS156" s="1">
        <f t="shared" si="146"/>
        <v>0.300561797752809</v>
      </c>
      <c r="AT156" s="1">
        <f t="shared" si="147"/>
        <v>0.54588014981273403</v>
      </c>
      <c r="AU156" s="1">
        <f t="shared" si="148"/>
        <v>0.15355805243445692</v>
      </c>
      <c r="AV156" s="1">
        <f t="shared" si="149"/>
        <v>0</v>
      </c>
      <c r="AW156" s="1">
        <f t="shared" si="150"/>
        <v>0.11527647610121837</v>
      </c>
      <c r="AX156" s="1">
        <f t="shared" si="151"/>
        <v>0.68041237113402064</v>
      </c>
      <c r="AY156" s="1">
        <f t="shared" si="152"/>
        <v>0.204311152764761</v>
      </c>
      <c r="AZ156" s="1">
        <f t="shared" si="153"/>
        <v>0</v>
      </c>
      <c r="BA156" s="1">
        <f t="shared" si="154"/>
        <v>3.5714285714285712E-2</v>
      </c>
      <c r="BB156" s="1">
        <f t="shared" si="155"/>
        <v>0.71334586466165417</v>
      </c>
      <c r="BC156" s="1">
        <f t="shared" si="156"/>
        <v>0.25093984962406013</v>
      </c>
      <c r="BD156" s="1">
        <f t="shared" si="157"/>
        <v>0</v>
      </c>
      <c r="BE156" s="1">
        <f t="shared" si="158"/>
        <v>1.5037593984962405E-2</v>
      </c>
      <c r="BF156" s="1">
        <f t="shared" si="159"/>
        <v>0.68609022556390975</v>
      </c>
      <c r="BG156" s="1">
        <f t="shared" si="160"/>
        <v>0.29887218045112784</v>
      </c>
      <c r="BH156" s="1">
        <f t="shared" si="161"/>
        <v>-0.16361876783857349</v>
      </c>
      <c r="BI156" s="1">
        <f t="shared" si="162"/>
        <v>-0.16722779872437615</v>
      </c>
      <c r="BJ156" s="1">
        <f t="shared" si="163"/>
        <v>-0.26290269793352355</v>
      </c>
      <c r="BK156" s="1">
        <f t="shared" si="164"/>
        <v>-0.14669985206354899</v>
      </c>
      <c r="BL156">
        <v>0.50865819502330978</v>
      </c>
      <c r="BM156" s="1" t="s">
        <v>1303</v>
      </c>
      <c r="BN156" s="1" t="str">
        <f t="shared" si="165"/>
        <v>MINERIO</v>
      </c>
      <c r="BO156" s="1" t="s">
        <v>1303</v>
      </c>
    </row>
    <row r="157" spans="1:67" x14ac:dyDescent="0.25">
      <c r="A157" s="2" t="s">
        <v>952</v>
      </c>
      <c r="B157" s="2" t="s">
        <v>103</v>
      </c>
      <c r="C157" s="2" t="s">
        <v>953</v>
      </c>
      <c r="D157" s="2">
        <v>16196</v>
      </c>
      <c r="E157" s="6" t="s">
        <v>65</v>
      </c>
      <c r="G157" s="2">
        <v>14</v>
      </c>
      <c r="H157" s="2">
        <v>52</v>
      </c>
      <c r="I157" s="2">
        <v>20</v>
      </c>
      <c r="J157" s="35">
        <v>1.3</v>
      </c>
      <c r="K157" s="3">
        <v>0.59</v>
      </c>
      <c r="L157" s="2"/>
      <c r="M157" s="2"/>
      <c r="N157" s="2">
        <v>0</v>
      </c>
      <c r="O157" s="2">
        <v>1720</v>
      </c>
      <c r="P157" s="2">
        <v>0</v>
      </c>
      <c r="Q157" s="2">
        <v>410</v>
      </c>
      <c r="R157" s="5">
        <v>0</v>
      </c>
      <c r="S157" s="5">
        <v>4</v>
      </c>
      <c r="T157" s="5">
        <v>714</v>
      </c>
      <c r="U157" s="5">
        <v>385</v>
      </c>
      <c r="V157" s="5">
        <v>4</v>
      </c>
      <c r="W157" s="5">
        <v>37</v>
      </c>
      <c r="X157" s="5">
        <v>0</v>
      </c>
      <c r="Y157" s="5">
        <v>4</v>
      </c>
      <c r="Z157" s="5">
        <v>601</v>
      </c>
      <c r="AA157" s="5">
        <v>515</v>
      </c>
      <c r="AB157" s="5">
        <v>1</v>
      </c>
      <c r="AC157" s="5">
        <v>23</v>
      </c>
      <c r="AD157" s="1">
        <v>0</v>
      </c>
      <c r="AE157" s="1">
        <v>20</v>
      </c>
      <c r="AF157" s="1">
        <v>779</v>
      </c>
      <c r="AG157" s="1">
        <v>256</v>
      </c>
      <c r="AH157" s="1">
        <v>32</v>
      </c>
      <c r="AI157" s="1">
        <v>57</v>
      </c>
      <c r="AJ157" s="1">
        <v>0</v>
      </c>
      <c r="AK157" s="1">
        <v>0</v>
      </c>
      <c r="AL157" s="1">
        <v>490</v>
      </c>
      <c r="AM157" s="1">
        <v>637</v>
      </c>
      <c r="AN157" s="1">
        <v>0</v>
      </c>
      <c r="AO157" s="1">
        <v>17</v>
      </c>
      <c r="AP157" s="1">
        <f t="shared" ref="AP157:AP165" si="166">(N157+P157)/(N157+O157+P157+Q157)</f>
        <v>0</v>
      </c>
      <c r="AQ157" s="1">
        <f t="shared" ref="AQ157:AQ165" si="167">(O157+Q157)/(N157+O157+P157+Q157)</f>
        <v>1</v>
      </c>
      <c r="AR157" s="1">
        <f t="shared" ref="AR157:AR165" si="168">(R157)/(R157+S157+T157+U157+V157+W157)</f>
        <v>0</v>
      </c>
      <c r="AS157" s="1">
        <f t="shared" ref="AS157:AS165" si="169">(S157+V157)/(R157+S157+T157+U157+V157+W157)</f>
        <v>6.993006993006993E-3</v>
      </c>
      <c r="AT157" s="1">
        <f t="shared" ref="AT157:AT165" si="170">(T157)/(R157+S157+T157+U157+V157+W157)</f>
        <v>0.62412587412587417</v>
      </c>
      <c r="AU157" s="1">
        <f t="shared" ref="AU157:AU165" si="171">(U157+W157)/(R157+S157+T157+U157+V157+W157)</f>
        <v>0.36888111888111891</v>
      </c>
      <c r="AV157" s="1">
        <f t="shared" ref="AV157:AV165" si="172">(X157)/(X157+Y157+Z157+AA157+AB157+AC157)</f>
        <v>0</v>
      </c>
      <c r="AW157" s="1">
        <f t="shared" ref="AW157:AW165" si="173">(Y157+AB157)/(X157+Y157+Z157+AA157+AB157+AC157)</f>
        <v>4.370629370629371E-3</v>
      </c>
      <c r="AX157" s="1">
        <f t="shared" ref="AX157:AX165" si="174">(Z157)/(X157+Y157+Z157+AA157+AB157+AC157)</f>
        <v>0.52534965034965031</v>
      </c>
      <c r="AY157" s="1">
        <f t="shared" ref="AY157:AY165" si="175">(AA157+AC157)/(X157+Y157+Z157+AA157+AB157+AC157)</f>
        <v>0.47027972027972026</v>
      </c>
      <c r="AZ157" s="1">
        <f t="shared" ref="AZ157:AZ165" si="176">(AD157)/(AD157+AE157+AF157+AG157+AH157+AI157)</f>
        <v>0</v>
      </c>
      <c r="BA157" s="1">
        <f t="shared" ref="BA157:BA165" si="177">(AE157+AH157)/(AD157+AE157+AF157+AG157+AH157+AI157)</f>
        <v>4.5454545454545456E-2</v>
      </c>
      <c r="BB157" s="1">
        <f t="shared" ref="BB157:BB165" si="178">(AF157)/(AD157+AE157+AF157+AG157+AH157+AI157)</f>
        <v>0.68094405594405594</v>
      </c>
      <c r="BC157" s="1">
        <f t="shared" ref="BC157:BC165" si="179">(AG157+AI157)/(AD157+AE157+AF157+AG157+AH157+AI157)</f>
        <v>0.27360139860139859</v>
      </c>
      <c r="BD157" s="1">
        <f t="shared" ref="BD157:BD165" si="180">(AJ157)/(AJ157+AK157+AL157+AM157+AN157+AO157)</f>
        <v>0</v>
      </c>
      <c r="BE157" s="1">
        <f t="shared" ref="BE157:BE165" si="181">(AK157+AN157)/(AJ157+AK157+AL157+AM157+AN157+AO157)</f>
        <v>0</v>
      </c>
      <c r="BF157" s="1">
        <f t="shared" ref="BF157:BF165" si="182">(AL157)/(AJ157+AK157+AL157+AM157+AN157+AO157)</f>
        <v>0.42832167832167833</v>
      </c>
      <c r="BG157" s="1">
        <f t="shared" ref="BG157:BG165" si="183">(AM157+AO157)/(AJ157+AK157+AL157+AM157+AN157+AO157)</f>
        <v>0.57167832167832167</v>
      </c>
      <c r="BH157" s="1">
        <f t="shared" ref="BH157:BH165" si="184">LOG(BF157)</f>
        <v>-0.36822994442849172</v>
      </c>
      <c r="BI157" s="1">
        <f t="shared" ref="BI157:BI165" si="185">LOG(AX157)</f>
        <v>-0.27955155245426588</v>
      </c>
      <c r="BJ157" s="1">
        <f t="shared" ref="BJ157:BJ165" si="186">LOG(AT157)</f>
        <v>-0.20472781268083098</v>
      </c>
      <c r="BK157" s="1">
        <f t="shared" ref="BK157:BK165" si="187">LOG(BB157)</f>
        <v>-0.16688856678444094</v>
      </c>
      <c r="BL157">
        <v>-0.33276332967615174</v>
      </c>
      <c r="BM157" s="1" t="s">
        <v>1303</v>
      </c>
      <c r="BN157" s="1" t="str">
        <f t="shared" ref="BN157:BN165" si="188">IF(OR(BM157="MINERIO",J157&gt;0.04),"MINERIO","ESTERIL")</f>
        <v>MINERIO</v>
      </c>
      <c r="BO157" s="1" t="s">
        <v>1303</v>
      </c>
    </row>
    <row r="158" spans="1:67" x14ac:dyDescent="0.25">
      <c r="A158" s="2" t="s">
        <v>952</v>
      </c>
      <c r="B158" s="2" t="s">
        <v>103</v>
      </c>
      <c r="C158" s="2" t="s">
        <v>953</v>
      </c>
      <c r="D158" s="2">
        <v>16197</v>
      </c>
      <c r="E158" s="6" t="s">
        <v>65</v>
      </c>
      <c r="G158" s="2">
        <v>15</v>
      </c>
      <c r="H158" s="2">
        <v>53</v>
      </c>
      <c r="I158" s="2">
        <v>10</v>
      </c>
      <c r="J158" s="35">
        <v>0.53</v>
      </c>
      <c r="K158" s="3">
        <v>0.06</v>
      </c>
      <c r="L158" s="2"/>
      <c r="M158" s="2"/>
      <c r="N158" s="2">
        <v>0</v>
      </c>
      <c r="O158" s="2">
        <v>770</v>
      </c>
      <c r="P158" s="2">
        <v>0</v>
      </c>
      <c r="Q158" s="2">
        <v>272</v>
      </c>
      <c r="R158" s="5">
        <v>0</v>
      </c>
      <c r="S158" s="5">
        <v>12</v>
      </c>
      <c r="T158" s="5">
        <v>378</v>
      </c>
      <c r="U158" s="5">
        <v>114</v>
      </c>
      <c r="V158" s="5">
        <v>9</v>
      </c>
      <c r="W158" s="5">
        <v>17</v>
      </c>
      <c r="X158" s="5">
        <v>0</v>
      </c>
      <c r="Y158" s="5">
        <v>4</v>
      </c>
      <c r="Z158" s="5">
        <v>339</v>
      </c>
      <c r="AA158" s="5">
        <v>170</v>
      </c>
      <c r="AB158" s="5">
        <v>6</v>
      </c>
      <c r="AC158" s="5">
        <v>11</v>
      </c>
      <c r="AD158" s="1">
        <v>0</v>
      </c>
      <c r="AE158" s="1">
        <v>20</v>
      </c>
      <c r="AF158" s="1">
        <v>382</v>
      </c>
      <c r="AG158" s="1">
        <v>68</v>
      </c>
      <c r="AH158" s="1">
        <v>28</v>
      </c>
      <c r="AI158" s="1">
        <v>32</v>
      </c>
      <c r="AJ158" s="1">
        <v>0</v>
      </c>
      <c r="AK158" s="1">
        <v>2</v>
      </c>
      <c r="AL158" s="1">
        <v>279</v>
      </c>
      <c r="AM158" s="1">
        <v>239</v>
      </c>
      <c r="AN158" s="1">
        <v>2</v>
      </c>
      <c r="AO158" s="1">
        <v>8</v>
      </c>
      <c r="AP158" s="1">
        <f t="shared" si="166"/>
        <v>0</v>
      </c>
      <c r="AQ158" s="1">
        <f t="shared" si="167"/>
        <v>1</v>
      </c>
      <c r="AR158" s="1">
        <f t="shared" si="168"/>
        <v>0</v>
      </c>
      <c r="AS158" s="1">
        <f t="shared" si="169"/>
        <v>3.962264150943396E-2</v>
      </c>
      <c r="AT158" s="1">
        <f t="shared" si="170"/>
        <v>0.71320754716981127</v>
      </c>
      <c r="AU158" s="1">
        <f t="shared" si="171"/>
        <v>0.24716981132075472</v>
      </c>
      <c r="AV158" s="1">
        <f t="shared" si="172"/>
        <v>0</v>
      </c>
      <c r="AW158" s="1">
        <f t="shared" si="173"/>
        <v>1.8867924528301886E-2</v>
      </c>
      <c r="AX158" s="1">
        <f t="shared" si="174"/>
        <v>0.63962264150943393</v>
      </c>
      <c r="AY158" s="1">
        <f t="shared" si="175"/>
        <v>0.34150943396226413</v>
      </c>
      <c r="AZ158" s="1">
        <f t="shared" si="176"/>
        <v>0</v>
      </c>
      <c r="BA158" s="1">
        <f t="shared" si="177"/>
        <v>9.056603773584905E-2</v>
      </c>
      <c r="BB158" s="1">
        <f t="shared" si="178"/>
        <v>0.72075471698113203</v>
      </c>
      <c r="BC158" s="1">
        <f t="shared" si="179"/>
        <v>0.18867924528301888</v>
      </c>
      <c r="BD158" s="1">
        <f t="shared" si="180"/>
        <v>0</v>
      </c>
      <c r="BE158" s="1">
        <f t="shared" si="181"/>
        <v>7.5471698113207548E-3</v>
      </c>
      <c r="BF158" s="1">
        <f t="shared" si="182"/>
        <v>0.52641509433962264</v>
      </c>
      <c r="BG158" s="1">
        <f t="shared" si="183"/>
        <v>0.46603773584905661</v>
      </c>
      <c r="BH158" s="1">
        <f t="shared" si="184"/>
        <v>-0.27867166632719148</v>
      </c>
      <c r="BI158" s="1">
        <f t="shared" si="185"/>
        <v>-0.19407617139770691</v>
      </c>
      <c r="BJ158" s="1">
        <f t="shared" si="186"/>
        <v>-0.14678406976356373</v>
      </c>
      <c r="BK158" s="1">
        <f t="shared" si="187"/>
        <v>-0.14221250668908034</v>
      </c>
      <c r="BL158">
        <v>-0.65305111994320919</v>
      </c>
      <c r="BM158" s="1" t="s">
        <v>1303</v>
      </c>
      <c r="BN158" s="1" t="str">
        <f t="shared" si="188"/>
        <v>MINERIO</v>
      </c>
      <c r="BO158" s="1" t="s">
        <v>1303</v>
      </c>
    </row>
    <row r="159" spans="1:67" x14ac:dyDescent="0.25">
      <c r="A159" s="2" t="s">
        <v>952</v>
      </c>
      <c r="B159" s="2" t="s">
        <v>103</v>
      </c>
      <c r="C159" s="2" t="s">
        <v>953</v>
      </c>
      <c r="D159" s="2">
        <v>16198</v>
      </c>
      <c r="E159" s="6" t="s">
        <v>65</v>
      </c>
      <c r="G159" s="2">
        <v>16</v>
      </c>
      <c r="H159" s="2">
        <v>54</v>
      </c>
      <c r="I159" s="2">
        <v>10</v>
      </c>
      <c r="J159" s="35">
        <v>6.13</v>
      </c>
      <c r="K159" s="3">
        <v>8.5</v>
      </c>
      <c r="L159" s="2"/>
      <c r="M159" s="2"/>
      <c r="N159" s="2">
        <v>237</v>
      </c>
      <c r="O159" s="2">
        <v>653</v>
      </c>
      <c r="P159" s="2">
        <v>0</v>
      </c>
      <c r="Q159" s="2">
        <v>356</v>
      </c>
      <c r="R159" s="5">
        <v>0</v>
      </c>
      <c r="S159" s="5">
        <v>441</v>
      </c>
      <c r="T159" s="5">
        <v>19</v>
      </c>
      <c r="U159" s="5">
        <v>9</v>
      </c>
      <c r="V159" s="5">
        <v>173</v>
      </c>
      <c r="W159" s="5">
        <v>0</v>
      </c>
      <c r="X159" s="5">
        <v>0</v>
      </c>
      <c r="Y159" s="5">
        <v>396</v>
      </c>
      <c r="Z159" s="5">
        <v>33</v>
      </c>
      <c r="AA159" s="5">
        <v>15</v>
      </c>
      <c r="AB159" s="5">
        <v>186</v>
      </c>
      <c r="AC159" s="5">
        <v>7</v>
      </c>
      <c r="AD159" s="1">
        <v>0</v>
      </c>
      <c r="AE159" s="1">
        <v>488</v>
      </c>
      <c r="AF159" s="1">
        <v>11</v>
      </c>
      <c r="AG159" s="1">
        <v>7</v>
      </c>
      <c r="AH159" s="1">
        <v>139</v>
      </c>
      <c r="AI159" s="1">
        <v>0</v>
      </c>
      <c r="AJ159" s="1">
        <v>0</v>
      </c>
      <c r="AK159" s="1">
        <v>367</v>
      </c>
      <c r="AL159" s="1">
        <v>42</v>
      </c>
      <c r="AM159" s="1">
        <v>17</v>
      </c>
      <c r="AN159" s="1">
        <v>198</v>
      </c>
      <c r="AO159" s="1">
        <v>8</v>
      </c>
      <c r="AP159" s="1">
        <f t="shared" si="166"/>
        <v>0.19020866773675763</v>
      </c>
      <c r="AQ159" s="1">
        <f t="shared" si="167"/>
        <v>0.8097913322632424</v>
      </c>
      <c r="AR159" s="1">
        <f t="shared" si="168"/>
        <v>0</v>
      </c>
      <c r="AS159" s="1">
        <f t="shared" si="169"/>
        <v>0.95638629283489096</v>
      </c>
      <c r="AT159" s="1">
        <f t="shared" si="170"/>
        <v>2.9595015576323987E-2</v>
      </c>
      <c r="AU159" s="1">
        <f t="shared" si="171"/>
        <v>1.4018691588785047E-2</v>
      </c>
      <c r="AV159" s="1">
        <f t="shared" si="172"/>
        <v>0</v>
      </c>
      <c r="AW159" s="1">
        <f t="shared" si="173"/>
        <v>0.91365777080062793</v>
      </c>
      <c r="AX159" s="1">
        <f t="shared" si="174"/>
        <v>5.1805337519623233E-2</v>
      </c>
      <c r="AY159" s="1">
        <f t="shared" si="175"/>
        <v>3.453689167974882E-2</v>
      </c>
      <c r="AZ159" s="1">
        <f t="shared" si="176"/>
        <v>0</v>
      </c>
      <c r="BA159" s="1">
        <f t="shared" si="177"/>
        <v>0.97209302325581393</v>
      </c>
      <c r="BB159" s="1">
        <f t="shared" si="178"/>
        <v>1.7054263565891473E-2</v>
      </c>
      <c r="BC159" s="1">
        <f t="shared" si="179"/>
        <v>1.0852713178294573E-2</v>
      </c>
      <c r="BD159" s="1">
        <f t="shared" si="180"/>
        <v>0</v>
      </c>
      <c r="BE159" s="1">
        <f t="shared" si="181"/>
        <v>0.89398734177215189</v>
      </c>
      <c r="BF159" s="1">
        <f t="shared" si="182"/>
        <v>6.6455696202531639E-2</v>
      </c>
      <c r="BG159" s="1">
        <f t="shared" si="183"/>
        <v>3.9556962025316458E-2</v>
      </c>
      <c r="BH159" s="1">
        <f t="shared" si="184"/>
        <v>-1.1774677878844846</v>
      </c>
      <c r="BI159" s="1">
        <f t="shared" si="185"/>
        <v>-1.285625492457463</v>
      </c>
      <c r="BJ159" s="1">
        <f t="shared" si="186"/>
        <v>-1.5287814271160243</v>
      </c>
      <c r="BK159" s="1">
        <f t="shared" si="187"/>
        <v>-1.7681670294770426</v>
      </c>
      <c r="BL159">
        <v>0.63036783468341062</v>
      </c>
      <c r="BM159" s="1" t="s">
        <v>1303</v>
      </c>
      <c r="BN159" s="1" t="str">
        <f t="shared" si="188"/>
        <v>MINERIO</v>
      </c>
      <c r="BO159" s="1" t="s">
        <v>1303</v>
      </c>
    </row>
    <row r="160" spans="1:67" x14ac:dyDescent="0.25">
      <c r="A160" s="2" t="s">
        <v>1623</v>
      </c>
      <c r="B160" s="2" t="s">
        <v>103</v>
      </c>
      <c r="C160" s="2" t="s">
        <v>1408</v>
      </c>
      <c r="D160" s="2">
        <v>16108</v>
      </c>
      <c r="E160" s="2" t="s">
        <v>1966</v>
      </c>
      <c r="F160" s="2">
        <v>28</v>
      </c>
      <c r="G160" s="2">
        <v>28</v>
      </c>
      <c r="H160" s="2">
        <v>233</v>
      </c>
      <c r="I160" s="2">
        <v>40</v>
      </c>
      <c r="J160" s="35">
        <v>0.14000000000000001</v>
      </c>
      <c r="N160" s="3">
        <v>0</v>
      </c>
      <c r="O160" s="3">
        <v>1851</v>
      </c>
      <c r="P160" s="3">
        <v>0</v>
      </c>
      <c r="Q160" s="3">
        <v>405</v>
      </c>
      <c r="R160" s="3">
        <v>0</v>
      </c>
      <c r="S160" s="3">
        <v>9</v>
      </c>
      <c r="T160" s="3">
        <v>810</v>
      </c>
      <c r="U160" s="3">
        <v>390</v>
      </c>
      <c r="V160" s="3">
        <v>8</v>
      </c>
      <c r="W160" s="3">
        <v>23</v>
      </c>
      <c r="X160" s="3">
        <v>0</v>
      </c>
      <c r="Y160" s="3">
        <v>9</v>
      </c>
      <c r="Z160" s="3">
        <v>810</v>
      </c>
      <c r="AA160" s="3">
        <v>390</v>
      </c>
      <c r="AB160" s="3">
        <v>8</v>
      </c>
      <c r="AC160" s="1">
        <v>23</v>
      </c>
      <c r="AD160" s="1">
        <v>0</v>
      </c>
      <c r="AE160" s="1">
        <v>9</v>
      </c>
      <c r="AF160" s="1">
        <v>810</v>
      </c>
      <c r="AG160" s="1">
        <v>390</v>
      </c>
      <c r="AH160" s="1">
        <v>8</v>
      </c>
      <c r="AI160" s="1">
        <v>23</v>
      </c>
      <c r="AJ160" s="1">
        <v>0</v>
      </c>
      <c r="AK160" s="1">
        <v>2</v>
      </c>
      <c r="AL160" s="1">
        <v>429</v>
      </c>
      <c r="AM160" s="1">
        <v>805</v>
      </c>
      <c r="AN160" s="1">
        <v>1</v>
      </c>
      <c r="AO160" s="1">
        <v>3</v>
      </c>
      <c r="AP160" s="1">
        <f>(N160+P160)/(N160+O160+P160+Q160)</f>
        <v>0</v>
      </c>
      <c r="AQ160" s="1">
        <f>(O160+Q160)/(N160+O160+P160+Q160)</f>
        <v>1</v>
      </c>
      <c r="AR160" s="1">
        <f>(R160)/(R160+S160+T160+U160+V160+W160)</f>
        <v>0</v>
      </c>
      <c r="AS160" s="1">
        <f>(S160+V160)/(R160+S160+T160+U160+V160+W160)</f>
        <v>1.3709677419354839E-2</v>
      </c>
      <c r="AT160" s="1">
        <f>(T160)/(R160+S160+T160+U160+V160+W160)</f>
        <v>0.65322580645161288</v>
      </c>
      <c r="AU160" s="1">
        <f>(U160+W160)/(R160+S160+T160+U160+V160+W160)</f>
        <v>0.33306451612903226</v>
      </c>
      <c r="AV160" s="1">
        <f>(X160)/(X160+Y160+Z160+AA160+AB160+AC160)</f>
        <v>0</v>
      </c>
      <c r="AW160" s="1">
        <f>(Y160+AB160)/(X160+Y160+Z160+AA160+AB160+AC160)</f>
        <v>1.3709677419354839E-2</v>
      </c>
      <c r="AX160" s="1">
        <f>(Z160)/(X160+Y160+Z160+AA160+AB160+AC160)</f>
        <v>0.65322580645161288</v>
      </c>
      <c r="AY160" s="1">
        <f>(AA160+AC160)/(X160+Y160+Z160+AA160+AB160+AC160)</f>
        <v>0.33306451612903226</v>
      </c>
      <c r="AZ160" s="1">
        <f>(AD160)/(AD160+AE160+AF160+AG160+AH160+AI160)</f>
        <v>0</v>
      </c>
      <c r="BA160" s="1">
        <f>(AE160+AH160)/(AD160+AE160+AF160+AG160+AH160+AI160)</f>
        <v>1.3709677419354839E-2</v>
      </c>
      <c r="BB160" s="1">
        <f>(AF160)/(AD160+AE160+AF160+AG160+AH160+AI160)</f>
        <v>0.65322580645161288</v>
      </c>
      <c r="BC160" s="1">
        <f>(AG160+AI160)/(AD160+AE160+AF160+AG160+AH160+AI160)</f>
        <v>0.33306451612903226</v>
      </c>
      <c r="BD160" s="1">
        <f>(AJ160)/(AJ160+AK160+AL160+AM160+AN160+AO160)</f>
        <v>0</v>
      </c>
      <c r="BE160" s="1">
        <f>(AK160+AN160)/(AJ160+AK160+AL160+AM160+AN160+AO160)</f>
        <v>2.4193548387096775E-3</v>
      </c>
      <c r="BF160" s="1">
        <f>(AL160)/(AJ160+AK160+AL160+AM160+AN160+AO160)</f>
        <v>0.34596774193548385</v>
      </c>
      <c r="BG160" s="1">
        <f>(AM160+AO160)/(AJ160+AK160+AL160+AM160+AN160+AO160)</f>
        <v>0.65161290322580645</v>
      </c>
      <c r="BH160" s="1">
        <f>LOG(BF160)</f>
        <v>-0.46096439297751085</v>
      </c>
      <c r="BI160" s="1">
        <f>LOG(AX160)</f>
        <v>-0.18493666628358535</v>
      </c>
      <c r="BJ160" s="1">
        <f>LOG(AT160)</f>
        <v>-0.18493666628358535</v>
      </c>
      <c r="BK160" s="1">
        <f>LOG(BB160)</f>
        <v>-0.18493666628358535</v>
      </c>
      <c r="BL160">
        <v>0.40226879074249405</v>
      </c>
      <c r="BM160" s="1" t="s">
        <v>1303</v>
      </c>
      <c r="BN160" s="1" t="str">
        <f>IF(OR(BM160="MINERIO",J160&gt;0.04),"MINERIO","ESTERIL")</f>
        <v>MINERIO</v>
      </c>
      <c r="BO160" s="1" t="s">
        <v>1303</v>
      </c>
    </row>
    <row r="161" spans="1:67" x14ac:dyDescent="0.25">
      <c r="A161" s="2" t="s">
        <v>1623</v>
      </c>
      <c r="B161" s="2" t="s">
        <v>103</v>
      </c>
      <c r="C161" s="2" t="s">
        <v>1408</v>
      </c>
      <c r="D161" s="2">
        <v>16106</v>
      </c>
      <c r="E161" s="2" t="s">
        <v>1966</v>
      </c>
      <c r="F161" s="2">
        <v>28</v>
      </c>
      <c r="G161" s="2">
        <v>26</v>
      </c>
      <c r="H161" s="2">
        <v>231</v>
      </c>
      <c r="I161" s="2">
        <v>115</v>
      </c>
      <c r="J161" s="35">
        <v>7.18</v>
      </c>
      <c r="N161" s="3">
        <v>70</v>
      </c>
      <c r="O161" s="3">
        <v>4583</v>
      </c>
      <c r="P161" s="3">
        <v>0</v>
      </c>
      <c r="Q161" s="3">
        <v>623</v>
      </c>
      <c r="R161" s="3">
        <v>0</v>
      </c>
      <c r="S161" s="3">
        <v>58</v>
      </c>
      <c r="T161" s="3">
        <v>2432</v>
      </c>
      <c r="U161" s="3">
        <v>324</v>
      </c>
      <c r="V161" s="3">
        <v>78</v>
      </c>
      <c r="W161" s="3">
        <v>119</v>
      </c>
      <c r="X161" s="3">
        <v>0</v>
      </c>
      <c r="Y161" s="3">
        <v>58</v>
      </c>
      <c r="Z161" s="3">
        <v>2432</v>
      </c>
      <c r="AA161" s="3">
        <v>324</v>
      </c>
      <c r="AB161" s="3">
        <v>78</v>
      </c>
      <c r="AC161" s="1">
        <v>119</v>
      </c>
      <c r="AD161" s="1">
        <v>0</v>
      </c>
      <c r="AE161" s="1">
        <v>58</v>
      </c>
      <c r="AF161" s="1">
        <v>2432</v>
      </c>
      <c r="AG161" s="1">
        <v>324</v>
      </c>
      <c r="AH161" s="1">
        <v>78</v>
      </c>
      <c r="AI161" s="1">
        <v>119</v>
      </c>
      <c r="AJ161" s="1">
        <v>0</v>
      </c>
      <c r="AK161" s="1">
        <v>1</v>
      </c>
      <c r="AL161" s="1">
        <v>1803</v>
      </c>
      <c r="AM161" s="1">
        <v>1180</v>
      </c>
      <c r="AN161" s="1">
        <v>2</v>
      </c>
      <c r="AO161" s="1">
        <v>21</v>
      </c>
      <c r="AP161" s="1">
        <f>(N161+P161)/(N161+O161+P161+Q161)</f>
        <v>1.3267626990144048E-2</v>
      </c>
      <c r="AQ161" s="1">
        <f>(O161+Q161)/(N161+O161+P161+Q161)</f>
        <v>0.98673237300985595</v>
      </c>
      <c r="AR161" s="1">
        <f>(R161)/(R161+S161+T161+U161+V161+W161)</f>
        <v>0</v>
      </c>
      <c r="AS161" s="1">
        <f>(S161+V161)/(R161+S161+T161+U161+V161+W161)</f>
        <v>4.5167718365991365E-2</v>
      </c>
      <c r="AT161" s="1">
        <f>(T161)/(R161+S161+T161+U161+V161+W161)</f>
        <v>0.8077050813683162</v>
      </c>
      <c r="AU161" s="1">
        <f>(U161+W161)/(R161+S161+T161+U161+V161+W161)</f>
        <v>0.14712720026569245</v>
      </c>
      <c r="AV161" s="1">
        <f>(X161)/(X161+Y161+Z161+AA161+AB161+AC161)</f>
        <v>0</v>
      </c>
      <c r="AW161" s="1">
        <f>(Y161+AB161)/(X161+Y161+Z161+AA161+AB161+AC161)</f>
        <v>4.5167718365991365E-2</v>
      </c>
      <c r="AX161" s="1">
        <f>(Z161)/(X161+Y161+Z161+AA161+AB161+AC161)</f>
        <v>0.8077050813683162</v>
      </c>
      <c r="AY161" s="1">
        <f>(AA161+AC161)/(X161+Y161+Z161+AA161+AB161+AC161)</f>
        <v>0.14712720026569245</v>
      </c>
      <c r="AZ161" s="1">
        <f>(AD161)/(AD161+AE161+AF161+AG161+AH161+AI161)</f>
        <v>0</v>
      </c>
      <c r="BA161" s="1">
        <f>(AE161+AH161)/(AD161+AE161+AF161+AG161+AH161+AI161)</f>
        <v>4.5167718365991365E-2</v>
      </c>
      <c r="BB161" s="1">
        <f>(AF161)/(AD161+AE161+AF161+AG161+AH161+AI161)</f>
        <v>0.8077050813683162</v>
      </c>
      <c r="BC161" s="1">
        <f>(AG161+AI161)/(AD161+AE161+AF161+AG161+AH161+AI161)</f>
        <v>0.14712720026569245</v>
      </c>
      <c r="BD161" s="1">
        <f>(AJ161)/(AJ161+AK161+AL161+AM161+AN161+AO161)</f>
        <v>0</v>
      </c>
      <c r="BE161" s="1">
        <f>(AK161+AN161)/(AJ161+AK161+AL161+AM161+AN161+AO161)</f>
        <v>9.9767209843698037E-4</v>
      </c>
      <c r="BF161" s="1">
        <f>(AL161)/(AJ161+AK161+AL161+AM161+AN161+AO161)</f>
        <v>0.59960093116062518</v>
      </c>
      <c r="BG161" s="1">
        <f>(AM161+AO161)/(AJ161+AK161+AL161+AM161+AN161+AO161)</f>
        <v>0.39940139674093783</v>
      </c>
      <c r="BH161" s="1">
        <f>LOG(BF161)</f>
        <v>-0.22213770137811559</v>
      </c>
      <c r="BI161" s="1">
        <f>LOG(AX161)</f>
        <v>-9.2747184912061978E-2</v>
      </c>
      <c r="BJ161" s="1">
        <f>LOG(AT161)</f>
        <v>-9.2747184912061978E-2</v>
      </c>
      <c r="BK161" s="1">
        <f>LOG(BB161)</f>
        <v>-9.2747184912061978E-2</v>
      </c>
      <c r="BL161">
        <v>-0.4063748579186201</v>
      </c>
      <c r="BM161" s="1" t="s">
        <v>1303</v>
      </c>
      <c r="BN161" s="1" t="str">
        <f>IF(OR(BM161="MINERIO",J161&gt;0.04),"MINERIO","ESTERIL")</f>
        <v>MINERIO</v>
      </c>
      <c r="BO161" s="1" t="s">
        <v>1303</v>
      </c>
    </row>
    <row r="162" spans="1:67" x14ac:dyDescent="0.25">
      <c r="A162" s="2" t="s">
        <v>1623</v>
      </c>
      <c r="B162" s="2" t="s">
        <v>103</v>
      </c>
      <c r="C162" s="2" t="s">
        <v>1408</v>
      </c>
      <c r="D162" s="2">
        <v>16107</v>
      </c>
      <c r="E162" s="2" t="s">
        <v>1966</v>
      </c>
      <c r="F162" s="2">
        <v>28</v>
      </c>
      <c r="G162" s="2">
        <v>27</v>
      </c>
      <c r="H162" s="2">
        <v>232</v>
      </c>
      <c r="I162" s="2">
        <v>35</v>
      </c>
      <c r="J162" s="35">
        <v>3.54</v>
      </c>
      <c r="N162" s="3">
        <v>79</v>
      </c>
      <c r="O162" s="3">
        <v>2394</v>
      </c>
      <c r="P162" s="3">
        <v>0</v>
      </c>
      <c r="Q162" s="3">
        <v>529</v>
      </c>
      <c r="R162" s="3">
        <v>0</v>
      </c>
      <c r="S162" s="3">
        <v>309</v>
      </c>
      <c r="T162" s="3">
        <v>752</v>
      </c>
      <c r="U162" s="3">
        <v>125</v>
      </c>
      <c r="V162" s="3">
        <v>359</v>
      </c>
      <c r="W162" s="3">
        <v>106</v>
      </c>
      <c r="X162" s="3">
        <v>0</v>
      </c>
      <c r="Y162" s="3">
        <v>309</v>
      </c>
      <c r="Z162" s="3">
        <v>752</v>
      </c>
      <c r="AA162" s="3">
        <v>125</v>
      </c>
      <c r="AB162" s="3">
        <v>359</v>
      </c>
      <c r="AC162" s="1">
        <v>106</v>
      </c>
      <c r="AD162" s="1">
        <v>0</v>
      </c>
      <c r="AE162" s="1">
        <v>309</v>
      </c>
      <c r="AF162" s="1">
        <v>752</v>
      </c>
      <c r="AG162" s="1">
        <v>125</v>
      </c>
      <c r="AH162" s="1">
        <v>359</v>
      </c>
      <c r="AI162" s="1">
        <v>106</v>
      </c>
      <c r="AJ162" s="1">
        <v>0</v>
      </c>
      <c r="AK162" s="1">
        <v>44</v>
      </c>
      <c r="AL162" s="1">
        <v>1058</v>
      </c>
      <c r="AM162" s="1">
        <v>414</v>
      </c>
      <c r="AN162" s="1">
        <v>45</v>
      </c>
      <c r="AO162" s="1">
        <v>81</v>
      </c>
      <c r="AP162" s="1">
        <f>(N162+P162)/(N162+O162+P162+Q162)</f>
        <v>2.6315789473684209E-2</v>
      </c>
      <c r="AQ162" s="1">
        <f>(O162+Q162)/(N162+O162+P162+Q162)</f>
        <v>0.97368421052631582</v>
      </c>
      <c r="AR162" s="1">
        <f>(R162)/(R162+S162+T162+U162+V162+W162)</f>
        <v>0</v>
      </c>
      <c r="AS162" s="1">
        <f>(S162+V162)/(R162+S162+T162+U162+V162+W162)</f>
        <v>0.40460327074500302</v>
      </c>
      <c r="AT162" s="1">
        <f>(T162)/(R162+S162+T162+U162+V162+W162)</f>
        <v>0.45548152634766809</v>
      </c>
      <c r="AU162" s="1">
        <f>(U162+W162)/(R162+S162+T162+U162+V162+W162)</f>
        <v>0.13991520290732889</v>
      </c>
      <c r="AV162" s="1">
        <f>(X162)/(X162+Y162+Z162+AA162+AB162+AC162)</f>
        <v>0</v>
      </c>
      <c r="AW162" s="1">
        <f>(Y162+AB162)/(X162+Y162+Z162+AA162+AB162+AC162)</f>
        <v>0.40460327074500302</v>
      </c>
      <c r="AX162" s="1">
        <f>(Z162)/(X162+Y162+Z162+AA162+AB162+AC162)</f>
        <v>0.45548152634766809</v>
      </c>
      <c r="AY162" s="1">
        <f>(AA162+AC162)/(X162+Y162+Z162+AA162+AB162+AC162)</f>
        <v>0.13991520290732889</v>
      </c>
      <c r="AZ162" s="1">
        <f>(AD162)/(AD162+AE162+AF162+AG162+AH162+AI162)</f>
        <v>0</v>
      </c>
      <c r="BA162" s="1">
        <f>(AE162+AH162)/(AD162+AE162+AF162+AG162+AH162+AI162)</f>
        <v>0.40460327074500302</v>
      </c>
      <c r="BB162" s="1">
        <f>(AF162)/(AD162+AE162+AF162+AG162+AH162+AI162)</f>
        <v>0.45548152634766809</v>
      </c>
      <c r="BC162" s="1">
        <f>(AG162+AI162)/(AD162+AE162+AF162+AG162+AH162+AI162)</f>
        <v>0.13991520290732889</v>
      </c>
      <c r="BD162" s="1">
        <f>(AJ162)/(AJ162+AK162+AL162+AM162+AN162+AO162)</f>
        <v>0</v>
      </c>
      <c r="BE162" s="1">
        <f>(AK162+AN162)/(AJ162+AK162+AL162+AM162+AN162+AO162)</f>
        <v>5.4202192448233863E-2</v>
      </c>
      <c r="BF162" s="1">
        <f>(AL162)/(AJ162+AK162+AL162+AM162+AN162+AO162)</f>
        <v>0.64433617539585875</v>
      </c>
      <c r="BG162" s="1">
        <f>(AM162+AO162)/(AJ162+AK162+AL162+AM162+AN162+AO162)</f>
        <v>0.30146163215590743</v>
      </c>
      <c r="BH162" s="1">
        <f>LOG(BF162)</f>
        <v>-0.19088748508425499</v>
      </c>
      <c r="BI162" s="1">
        <f>LOG(AX162)</f>
        <v>-0.34152923267115137</v>
      </c>
      <c r="BJ162" s="1">
        <f>LOG(AT162)</f>
        <v>-0.34152923267115137</v>
      </c>
      <c r="BK162" s="1">
        <f>LOG(BB162)</f>
        <v>-0.34152923267115137</v>
      </c>
      <c r="BL162">
        <v>-0.27191740187274088</v>
      </c>
      <c r="BM162" s="1" t="s">
        <v>1303</v>
      </c>
      <c r="BN162" s="1" t="str">
        <f>IF(OR(BM162="MINERIO",J162&gt;0.04),"MINERIO","ESTERIL")</f>
        <v>MINERIO</v>
      </c>
      <c r="BO162" s="1" t="s">
        <v>1303</v>
      </c>
    </row>
    <row r="163" spans="1:67" x14ac:dyDescent="0.25">
      <c r="A163" s="2" t="s">
        <v>952</v>
      </c>
      <c r="B163" s="2" t="s">
        <v>103</v>
      </c>
      <c r="C163" s="2" t="s">
        <v>953</v>
      </c>
      <c r="D163" s="2">
        <v>16194</v>
      </c>
      <c r="E163" s="6" t="s">
        <v>63</v>
      </c>
      <c r="G163" s="2">
        <v>12</v>
      </c>
      <c r="H163" s="2">
        <v>50</v>
      </c>
      <c r="I163" s="2">
        <v>5</v>
      </c>
      <c r="J163" s="35">
        <v>0.78</v>
      </c>
      <c r="K163" s="3"/>
      <c r="L163" s="2"/>
      <c r="M163" s="2"/>
      <c r="N163" s="2">
        <v>0</v>
      </c>
      <c r="O163" s="2">
        <v>260</v>
      </c>
      <c r="P163" s="2">
        <v>0</v>
      </c>
      <c r="Q163" s="2">
        <v>202</v>
      </c>
      <c r="R163" s="5">
        <v>0</v>
      </c>
      <c r="S163" s="5">
        <v>1</v>
      </c>
      <c r="T163" s="5">
        <v>120</v>
      </c>
      <c r="U163" s="5">
        <v>74</v>
      </c>
      <c r="V163" s="5">
        <v>4</v>
      </c>
      <c r="W163" s="5">
        <v>8</v>
      </c>
      <c r="X163" s="5">
        <v>0</v>
      </c>
      <c r="Y163" s="5">
        <v>0</v>
      </c>
      <c r="Z163" s="5">
        <v>98</v>
      </c>
      <c r="AA163" s="5">
        <v>106</v>
      </c>
      <c r="AB163" s="5">
        <v>0</v>
      </c>
      <c r="AC163" s="5">
        <v>3</v>
      </c>
      <c r="AD163" s="1">
        <v>0</v>
      </c>
      <c r="AE163" s="1">
        <v>9</v>
      </c>
      <c r="AF163" s="1">
        <v>143</v>
      </c>
      <c r="AG163" s="1">
        <v>41</v>
      </c>
      <c r="AH163" s="1">
        <v>6</v>
      </c>
      <c r="AI163" s="1">
        <v>8</v>
      </c>
      <c r="AJ163" s="1">
        <v>0</v>
      </c>
      <c r="AK163" s="1">
        <v>0</v>
      </c>
      <c r="AL163" s="1">
        <v>80</v>
      </c>
      <c r="AM163" s="1">
        <v>125</v>
      </c>
      <c r="AN163" s="1">
        <v>0</v>
      </c>
      <c r="AO163" s="1">
        <v>2</v>
      </c>
      <c r="AP163" s="1">
        <f t="shared" si="166"/>
        <v>0</v>
      </c>
      <c r="AQ163" s="1">
        <f t="shared" si="167"/>
        <v>1</v>
      </c>
      <c r="AR163" s="1">
        <f t="shared" si="168"/>
        <v>0</v>
      </c>
      <c r="AS163" s="1">
        <f t="shared" si="169"/>
        <v>2.4154589371980676E-2</v>
      </c>
      <c r="AT163" s="1">
        <f t="shared" si="170"/>
        <v>0.57971014492753625</v>
      </c>
      <c r="AU163" s="1">
        <f t="shared" si="171"/>
        <v>0.39613526570048307</v>
      </c>
      <c r="AV163" s="1">
        <f t="shared" si="172"/>
        <v>0</v>
      </c>
      <c r="AW163" s="1">
        <f t="shared" si="173"/>
        <v>0</v>
      </c>
      <c r="AX163" s="1">
        <f t="shared" si="174"/>
        <v>0.47342995169082125</v>
      </c>
      <c r="AY163" s="1">
        <f t="shared" si="175"/>
        <v>0.52657004830917875</v>
      </c>
      <c r="AZ163" s="1">
        <f t="shared" si="176"/>
        <v>0</v>
      </c>
      <c r="BA163" s="1">
        <f t="shared" si="177"/>
        <v>7.2463768115942032E-2</v>
      </c>
      <c r="BB163" s="1">
        <f t="shared" si="178"/>
        <v>0.6908212560386473</v>
      </c>
      <c r="BC163" s="1">
        <f t="shared" si="179"/>
        <v>0.23671497584541062</v>
      </c>
      <c r="BD163" s="1">
        <f t="shared" si="180"/>
        <v>0</v>
      </c>
      <c r="BE163" s="1">
        <f t="shared" si="181"/>
        <v>0</v>
      </c>
      <c r="BF163" s="1">
        <f t="shared" si="182"/>
        <v>0.38647342995169082</v>
      </c>
      <c r="BG163" s="1">
        <f t="shared" si="183"/>
        <v>0.61352657004830913</v>
      </c>
      <c r="BH163" s="1">
        <f t="shared" si="184"/>
        <v>-0.41288035846497417</v>
      </c>
      <c r="BI163" s="1">
        <f t="shared" si="185"/>
        <v>-0.32474426976442289</v>
      </c>
      <c r="BJ163" s="1">
        <f t="shared" si="186"/>
        <v>-0.23678909940929291</v>
      </c>
      <c r="BK163" s="1">
        <f t="shared" si="187"/>
        <v>-0.16063430799185596</v>
      </c>
      <c r="BL163">
        <v>-0.61643888812148184</v>
      </c>
      <c r="BM163" s="1" t="s">
        <v>1303</v>
      </c>
      <c r="BN163" s="1" t="str">
        <f t="shared" si="188"/>
        <v>MINERIO</v>
      </c>
      <c r="BO163" s="1" t="s">
        <v>1303</v>
      </c>
    </row>
    <row r="164" spans="1:67" x14ac:dyDescent="0.25">
      <c r="A164" s="2" t="s">
        <v>952</v>
      </c>
      <c r="B164" s="2" t="s">
        <v>103</v>
      </c>
      <c r="C164" s="2" t="s">
        <v>953</v>
      </c>
      <c r="D164" s="2">
        <v>16193</v>
      </c>
      <c r="E164" s="6" t="s">
        <v>63</v>
      </c>
      <c r="G164" s="2">
        <v>11</v>
      </c>
      <c r="H164" s="2">
        <v>49</v>
      </c>
      <c r="I164" s="2">
        <v>25</v>
      </c>
      <c r="J164" s="35">
        <v>7.38</v>
      </c>
      <c r="K164" s="3">
        <v>0.77</v>
      </c>
      <c r="L164" s="2"/>
      <c r="M164" s="2"/>
      <c r="N164" s="2">
        <v>14</v>
      </c>
      <c r="O164" s="2">
        <v>1113</v>
      </c>
      <c r="P164" s="2">
        <v>0</v>
      </c>
      <c r="Q164" s="2">
        <v>336</v>
      </c>
      <c r="R164" s="5">
        <v>0</v>
      </c>
      <c r="S164" s="5">
        <v>15</v>
      </c>
      <c r="T164" s="5">
        <v>576</v>
      </c>
      <c r="U164" s="5">
        <v>137</v>
      </c>
      <c r="V164" s="5">
        <v>10</v>
      </c>
      <c r="W164" s="5">
        <v>37</v>
      </c>
      <c r="X164" s="5">
        <v>0</v>
      </c>
      <c r="Y164" s="5">
        <v>9</v>
      </c>
      <c r="Z164" s="5">
        <v>533</v>
      </c>
      <c r="AA164" s="5">
        <v>199</v>
      </c>
      <c r="AB164" s="5">
        <v>8</v>
      </c>
      <c r="AC164" s="5">
        <v>26</v>
      </c>
      <c r="AD164" s="1">
        <v>0</v>
      </c>
      <c r="AE164" s="1">
        <v>40</v>
      </c>
      <c r="AF164" s="1">
        <v>574</v>
      </c>
      <c r="AG164" s="1">
        <v>83</v>
      </c>
      <c r="AH164" s="1">
        <v>36</v>
      </c>
      <c r="AI164" s="1">
        <v>42</v>
      </c>
      <c r="AJ164" s="1">
        <v>0</v>
      </c>
      <c r="AK164" s="1">
        <v>6</v>
      </c>
      <c r="AL164" s="1">
        <v>493</v>
      </c>
      <c r="AM164" s="1">
        <v>259</v>
      </c>
      <c r="AN164" s="1">
        <v>2</v>
      </c>
      <c r="AO164" s="1">
        <v>15</v>
      </c>
      <c r="AP164" s="1">
        <f t="shared" si="166"/>
        <v>9.5693779904306216E-3</v>
      </c>
      <c r="AQ164" s="1">
        <f t="shared" si="167"/>
        <v>0.99043062200956933</v>
      </c>
      <c r="AR164" s="1">
        <f t="shared" si="168"/>
        <v>0</v>
      </c>
      <c r="AS164" s="1">
        <f t="shared" si="169"/>
        <v>3.2258064516129031E-2</v>
      </c>
      <c r="AT164" s="1">
        <f t="shared" si="170"/>
        <v>0.74322580645161296</v>
      </c>
      <c r="AU164" s="1">
        <f t="shared" si="171"/>
        <v>0.22451612903225807</v>
      </c>
      <c r="AV164" s="1">
        <f t="shared" si="172"/>
        <v>0</v>
      </c>
      <c r="AW164" s="1">
        <f t="shared" si="173"/>
        <v>2.1935483870967741E-2</v>
      </c>
      <c r="AX164" s="1">
        <f t="shared" si="174"/>
        <v>0.68774193548387097</v>
      </c>
      <c r="AY164" s="1">
        <f t="shared" si="175"/>
        <v>0.29032258064516131</v>
      </c>
      <c r="AZ164" s="1">
        <f t="shared" si="176"/>
        <v>0</v>
      </c>
      <c r="BA164" s="1">
        <f t="shared" si="177"/>
        <v>9.8064516129032261E-2</v>
      </c>
      <c r="BB164" s="1">
        <f t="shared" si="178"/>
        <v>0.74064516129032254</v>
      </c>
      <c r="BC164" s="1">
        <f t="shared" si="179"/>
        <v>0.16129032258064516</v>
      </c>
      <c r="BD164" s="1">
        <f t="shared" si="180"/>
        <v>0</v>
      </c>
      <c r="BE164" s="1">
        <f t="shared" si="181"/>
        <v>1.032258064516129E-2</v>
      </c>
      <c r="BF164" s="1">
        <f t="shared" si="182"/>
        <v>0.6361290322580645</v>
      </c>
      <c r="BG164" s="1">
        <f t="shared" si="183"/>
        <v>0.35354838709677422</v>
      </c>
      <c r="BH164" s="1">
        <f t="shared" si="184"/>
        <v>-0.19645478322908028</v>
      </c>
      <c r="BI164" s="1">
        <f t="shared" si="185"/>
        <v>-0.16257449347973801</v>
      </c>
      <c r="BJ164" s="1">
        <f t="shared" si="186"/>
        <v>-0.12887921908309821</v>
      </c>
      <c r="BK164" s="1">
        <f t="shared" si="187"/>
        <v>-0.13038981010833678</v>
      </c>
      <c r="BL164">
        <v>-0.77827714205266185</v>
      </c>
      <c r="BM164" s="1" t="s">
        <v>1303</v>
      </c>
      <c r="BN164" s="1" t="str">
        <f t="shared" si="188"/>
        <v>MINERIO</v>
      </c>
      <c r="BO164" s="1" t="s">
        <v>1303</v>
      </c>
    </row>
    <row r="165" spans="1:67" x14ac:dyDescent="0.25">
      <c r="A165" s="2" t="s">
        <v>952</v>
      </c>
      <c r="B165" s="2" t="s">
        <v>103</v>
      </c>
      <c r="C165" s="2" t="s">
        <v>953</v>
      </c>
      <c r="D165" s="2">
        <v>16192</v>
      </c>
      <c r="E165" s="6" t="s">
        <v>63</v>
      </c>
      <c r="G165" s="2">
        <v>10</v>
      </c>
      <c r="H165" s="2">
        <v>48</v>
      </c>
      <c r="I165" s="2">
        <v>70</v>
      </c>
      <c r="J165" s="35">
        <v>14.91</v>
      </c>
      <c r="K165" s="3">
        <v>6.72</v>
      </c>
      <c r="L165" s="2"/>
      <c r="M165" s="2"/>
      <c r="N165" s="2">
        <v>69</v>
      </c>
      <c r="O165" s="2">
        <v>3554</v>
      </c>
      <c r="P165" s="2">
        <v>0</v>
      </c>
      <c r="Q165" s="2">
        <v>712</v>
      </c>
      <c r="R165" s="5">
        <v>0</v>
      </c>
      <c r="S165" s="5">
        <v>171</v>
      </c>
      <c r="T165" s="5">
        <v>1575</v>
      </c>
      <c r="U165" s="5">
        <v>322</v>
      </c>
      <c r="V165" s="5">
        <v>183</v>
      </c>
      <c r="W165" s="5">
        <v>135</v>
      </c>
      <c r="X165" s="5">
        <v>0</v>
      </c>
      <c r="Y165" s="5">
        <v>95</v>
      </c>
      <c r="Z165" s="5">
        <v>1611</v>
      </c>
      <c r="AA165" s="5">
        <v>451</v>
      </c>
      <c r="AB165" s="5">
        <v>116</v>
      </c>
      <c r="AC165" s="5">
        <v>113</v>
      </c>
      <c r="AD165" s="1">
        <v>0</v>
      </c>
      <c r="AE165" s="1">
        <v>350</v>
      </c>
      <c r="AF165" s="1">
        <v>1386</v>
      </c>
      <c r="AG165" s="1">
        <v>172</v>
      </c>
      <c r="AH165" s="1">
        <v>333</v>
      </c>
      <c r="AI165" s="1">
        <v>147</v>
      </c>
      <c r="AJ165" s="1">
        <v>0</v>
      </c>
      <c r="AK165" s="1">
        <v>56</v>
      </c>
      <c r="AL165" s="1">
        <v>1584</v>
      </c>
      <c r="AM165" s="1">
        <v>582</v>
      </c>
      <c r="AN165" s="1">
        <v>76</v>
      </c>
      <c r="AO165" s="1">
        <v>88</v>
      </c>
      <c r="AP165" s="1">
        <f t="shared" si="166"/>
        <v>1.5916955017301039E-2</v>
      </c>
      <c r="AQ165" s="1">
        <f t="shared" si="167"/>
        <v>0.98408304498269894</v>
      </c>
      <c r="AR165" s="1">
        <f t="shared" si="168"/>
        <v>0</v>
      </c>
      <c r="AS165" s="1">
        <f t="shared" si="169"/>
        <v>0.14836546521374686</v>
      </c>
      <c r="AT165" s="1">
        <f t="shared" si="170"/>
        <v>0.66010058675607708</v>
      </c>
      <c r="AU165" s="1">
        <f t="shared" si="171"/>
        <v>0.19153394803017604</v>
      </c>
      <c r="AV165" s="1">
        <f t="shared" si="172"/>
        <v>0</v>
      </c>
      <c r="AW165" s="1">
        <f t="shared" si="173"/>
        <v>8.8432523051131598E-2</v>
      </c>
      <c r="AX165" s="1">
        <f t="shared" si="174"/>
        <v>0.67518860016764459</v>
      </c>
      <c r="AY165" s="1">
        <f t="shared" si="175"/>
        <v>0.2363788767812238</v>
      </c>
      <c r="AZ165" s="1">
        <f t="shared" si="176"/>
        <v>0</v>
      </c>
      <c r="BA165" s="1">
        <f t="shared" si="177"/>
        <v>0.28601340033500838</v>
      </c>
      <c r="BB165" s="1">
        <f t="shared" si="178"/>
        <v>0.58040201005025127</v>
      </c>
      <c r="BC165" s="1">
        <f t="shared" si="179"/>
        <v>0.13358458961474037</v>
      </c>
      <c r="BD165" s="1">
        <f t="shared" si="180"/>
        <v>0</v>
      </c>
      <c r="BE165" s="1">
        <f t="shared" si="181"/>
        <v>5.5322715842414084E-2</v>
      </c>
      <c r="BF165" s="1">
        <f t="shared" si="182"/>
        <v>0.66387259010896904</v>
      </c>
      <c r="BG165" s="1">
        <f t="shared" si="183"/>
        <v>0.28080469404861691</v>
      </c>
      <c r="BH165" s="1">
        <f t="shared" si="184"/>
        <v>-0.17791526208084835</v>
      </c>
      <c r="BI165" s="1">
        <f t="shared" si="185"/>
        <v>-0.17057489891510502</v>
      </c>
      <c r="BJ165" s="1">
        <f t="shared" si="186"/>
        <v>-0.18038988120870378</v>
      </c>
      <c r="BK165" s="1">
        <f t="shared" si="187"/>
        <v>-0.23627109218154352</v>
      </c>
      <c r="BL165">
        <v>-0.93598485866436787</v>
      </c>
      <c r="BM165" s="1" t="s">
        <v>1303</v>
      </c>
      <c r="BN165" s="1" t="str">
        <f t="shared" si="188"/>
        <v>MINERIO</v>
      </c>
      <c r="BO165" s="1" t="s">
        <v>1303</v>
      </c>
    </row>
    <row r="166" spans="1:67" x14ac:dyDescent="0.25">
      <c r="A166" s="2" t="s">
        <v>1362</v>
      </c>
      <c r="B166" s="2" t="s">
        <v>103</v>
      </c>
      <c r="C166" s="2" t="s">
        <v>161</v>
      </c>
      <c r="D166" s="2">
        <f t="shared" ref="D166:D172" si="189">D165+1</f>
        <v>16193</v>
      </c>
      <c r="E166" s="6" t="s">
        <v>1385</v>
      </c>
      <c r="F166" s="2">
        <v>2</v>
      </c>
      <c r="G166" s="2">
        <f t="shared" ref="G166:H169" si="190">G165+1</f>
        <v>11</v>
      </c>
      <c r="H166" s="2">
        <f t="shared" si="190"/>
        <v>49</v>
      </c>
      <c r="I166" s="2">
        <v>76</v>
      </c>
      <c r="J166" s="35">
        <v>0.17</v>
      </c>
      <c r="K166" s="2">
        <v>0.55000000000000004</v>
      </c>
      <c r="L166" s="2"/>
      <c r="M166" s="2"/>
      <c r="N166" s="2">
        <v>42</v>
      </c>
      <c r="O166" s="2">
        <v>2857</v>
      </c>
      <c r="P166" s="2">
        <v>0</v>
      </c>
      <c r="Q166" s="2">
        <v>524</v>
      </c>
      <c r="R166" s="5">
        <v>0</v>
      </c>
      <c r="S166" s="5">
        <v>7</v>
      </c>
      <c r="T166" s="5">
        <v>1471</v>
      </c>
      <c r="U166" s="5">
        <v>352</v>
      </c>
      <c r="V166" s="5">
        <v>26</v>
      </c>
      <c r="W166" s="5">
        <v>44</v>
      </c>
      <c r="X166" s="5">
        <v>0</v>
      </c>
      <c r="Y166" s="5">
        <v>3</v>
      </c>
      <c r="Z166" s="5">
        <v>1357</v>
      </c>
      <c r="AA166" s="5">
        <v>520</v>
      </c>
      <c r="AB166" s="5">
        <v>2</v>
      </c>
      <c r="AC166" s="5">
        <v>18</v>
      </c>
      <c r="AD166" s="5">
        <v>0</v>
      </c>
      <c r="AE166" s="5">
        <v>21</v>
      </c>
      <c r="AF166" s="5">
        <v>1552</v>
      </c>
      <c r="AG166" s="5">
        <v>254</v>
      </c>
      <c r="AH166" s="5">
        <v>25</v>
      </c>
      <c r="AI166" s="5">
        <v>65</v>
      </c>
      <c r="AJ166" s="5">
        <v>0</v>
      </c>
      <c r="AK166" s="5">
        <v>0</v>
      </c>
      <c r="AL166" s="5">
        <v>1125</v>
      </c>
      <c r="AM166" s="5">
        <v>784</v>
      </c>
      <c r="AN166" s="5">
        <v>0</v>
      </c>
      <c r="AO166" s="5">
        <v>8</v>
      </c>
      <c r="AP166" s="1">
        <f t="shared" ref="AP166:AP196" si="191">(N166+P166)/(N166+O166+P166+Q166)</f>
        <v>1.2269938650306749E-2</v>
      </c>
      <c r="AQ166" s="1">
        <f t="shared" ref="AQ166:AQ196" si="192">(O166+Q166)/(N166+O166+P166+Q166)</f>
        <v>0.98773006134969321</v>
      </c>
      <c r="AR166" s="1">
        <f t="shared" ref="AR166:AR196" si="193">(R166)/(R166+S166+T166+U166+V166+W166)</f>
        <v>0</v>
      </c>
      <c r="AS166" s="1">
        <f t="shared" ref="AS166:AS196" si="194">(S166+V166)/(R166+S166+T166+U166+V166+W166)</f>
        <v>1.7368421052631578E-2</v>
      </c>
      <c r="AT166" s="1">
        <f t="shared" ref="AT166:AT196" si="195">(T166)/(R166+S166+T166+U166+V166+W166)</f>
        <v>0.77421052631578946</v>
      </c>
      <c r="AU166" s="1">
        <f t="shared" ref="AU166:AU196" si="196">(U166+W166)/(R166+S166+T166+U166+V166+W166)</f>
        <v>0.20842105263157895</v>
      </c>
      <c r="AV166" s="1">
        <f t="shared" ref="AV166:AV196" si="197">(X166)/(X166+Y166+Z166+AA166+AB166+AC166)</f>
        <v>0</v>
      </c>
      <c r="AW166" s="1">
        <f t="shared" ref="AW166:AW196" si="198">(Y166+AB166)/(X166+Y166+Z166+AA166+AB166+AC166)</f>
        <v>2.631578947368421E-3</v>
      </c>
      <c r="AX166" s="1">
        <f t="shared" ref="AX166:AX196" si="199">(Z166)/(X166+Y166+Z166+AA166+AB166+AC166)</f>
        <v>0.71421052631578952</v>
      </c>
      <c r="AY166" s="1">
        <f t="shared" ref="AY166:AY196" si="200">(AA166+AC166)/(X166+Y166+Z166+AA166+AB166+AC166)</f>
        <v>0.28315789473684211</v>
      </c>
      <c r="AZ166" s="1">
        <f t="shared" ref="AZ166:AZ196" si="201">(AD166)/(AD166+AE166+AF166+AG166+AH166+AI166)</f>
        <v>0</v>
      </c>
      <c r="BA166" s="1">
        <f t="shared" ref="BA166:BA196" si="202">(AE166+AH166)/(AD166+AE166+AF166+AG166+AH166+AI166)</f>
        <v>2.3995826812728223E-2</v>
      </c>
      <c r="BB166" s="1">
        <f t="shared" ref="BB166:BB196" si="203">(AF166)/(AD166+AE166+AF166+AG166+AH166+AI166)</f>
        <v>0.80959833072509124</v>
      </c>
      <c r="BC166" s="1">
        <f t="shared" ref="BC166:BC196" si="204">(AG166+AI166)/(AD166+AE166+AF166+AG166+AH166+AI166)</f>
        <v>0.16640584246218049</v>
      </c>
      <c r="BD166" s="1">
        <f t="shared" ref="BD166:BD196" si="205">(AJ166)/(AJ166+AK166+AL166+AM166+AN166+AO166)</f>
        <v>0</v>
      </c>
      <c r="BE166" s="1">
        <f t="shared" ref="BE166:BE196" si="206">(AK166+AN166)/(AJ166+AK166+AL166+AM166+AN166+AO166)</f>
        <v>0</v>
      </c>
      <c r="BF166" s="1">
        <f t="shared" ref="BF166:BF196" si="207">(AL166)/(AJ166+AK166+AL166+AM166+AN166+AO166)</f>
        <v>0.58685446009389675</v>
      </c>
      <c r="BG166" s="1">
        <f t="shared" ref="BG166:BG196" si="208">(AM166+AO166)/(AJ166+AK166+AL166+AM166+AN166+AO166)</f>
        <v>0.41314553990610331</v>
      </c>
      <c r="BH166" s="1">
        <f t="shared" ref="BH166:BH196" si="209">LOG(BF166)</f>
        <v>-0.23146959043068127</v>
      </c>
      <c r="BI166" s="1">
        <f t="shared" ref="BI166:BI196" si="210">LOG(AX166)</f>
        <v>-0.14617375329309187</v>
      </c>
      <c r="BJ166" s="1">
        <f t="shared" ref="BJ166:BJ196" si="211">LOG(AT166)</f>
        <v>-0.11114092822529886</v>
      </c>
      <c r="BK166" s="1">
        <f t="shared" ref="BK166:BK196" si="212">LOG(BB166)</f>
        <v>-9.1730395955892996E-2</v>
      </c>
      <c r="BL166">
        <v>-0.60946409111671773</v>
      </c>
      <c r="BM166" s="1" t="s">
        <v>1303</v>
      </c>
      <c r="BN166" s="1" t="str">
        <f t="shared" ref="BN166:BN196" si="213">IF(OR(BM166="MINERIO",J166&gt;0.04),"MINERIO","ESTERIL")</f>
        <v>MINERIO</v>
      </c>
      <c r="BO166" s="1" t="s">
        <v>1303</v>
      </c>
    </row>
    <row r="167" spans="1:67" x14ac:dyDescent="0.25">
      <c r="A167" s="2" t="s">
        <v>1362</v>
      </c>
      <c r="B167" s="2" t="s">
        <v>103</v>
      </c>
      <c r="C167" s="2" t="s">
        <v>161</v>
      </c>
      <c r="D167" s="2">
        <f t="shared" si="189"/>
        <v>16194</v>
      </c>
      <c r="E167" s="6" t="s">
        <v>1385</v>
      </c>
      <c r="F167" s="2">
        <v>2</v>
      </c>
      <c r="G167" s="2">
        <f t="shared" si="190"/>
        <v>12</v>
      </c>
      <c r="H167" s="2">
        <f t="shared" si="190"/>
        <v>50</v>
      </c>
      <c r="I167" s="2">
        <v>52</v>
      </c>
      <c r="J167" s="35">
        <v>2.5000000000000001E-2</v>
      </c>
      <c r="K167" s="2">
        <v>0.25</v>
      </c>
      <c r="L167" s="2"/>
      <c r="M167" s="2"/>
      <c r="N167" s="2">
        <v>0</v>
      </c>
      <c r="O167" s="2">
        <v>5047</v>
      </c>
      <c r="P167" s="2">
        <v>0</v>
      </c>
      <c r="Q167" s="2">
        <v>816</v>
      </c>
      <c r="R167" s="5">
        <v>0</v>
      </c>
      <c r="S167" s="5">
        <v>200</v>
      </c>
      <c r="T167" s="5">
        <v>2179</v>
      </c>
      <c r="U167" s="5">
        <v>311</v>
      </c>
      <c r="V167" s="5">
        <v>330</v>
      </c>
      <c r="W167" s="5">
        <v>242</v>
      </c>
      <c r="X167" s="5">
        <v>0</v>
      </c>
      <c r="Y167" s="5">
        <v>91</v>
      </c>
      <c r="Z167" s="5">
        <v>2302</v>
      </c>
      <c r="AA167" s="5">
        <v>544</v>
      </c>
      <c r="AB167" s="5">
        <v>145</v>
      </c>
      <c r="AC167" s="5">
        <v>180</v>
      </c>
      <c r="AD167" s="5">
        <v>0</v>
      </c>
      <c r="AE167" s="5">
        <v>327</v>
      </c>
      <c r="AF167" s="5">
        <v>2058</v>
      </c>
      <c r="AG167" s="5">
        <v>217</v>
      </c>
      <c r="AH167" s="5">
        <v>415</v>
      </c>
      <c r="AI167" s="5">
        <v>243</v>
      </c>
      <c r="AJ167" s="5">
        <v>0</v>
      </c>
      <c r="AK167" s="5">
        <v>6</v>
      </c>
      <c r="AL167" s="5">
        <v>2246</v>
      </c>
      <c r="AM167" s="5">
        <v>913</v>
      </c>
      <c r="AN167" s="5">
        <v>9</v>
      </c>
      <c r="AO167" s="5">
        <v>86</v>
      </c>
      <c r="AP167" s="1">
        <f t="shared" si="191"/>
        <v>0</v>
      </c>
      <c r="AQ167" s="1">
        <f t="shared" si="192"/>
        <v>1</v>
      </c>
      <c r="AR167" s="1">
        <f t="shared" si="193"/>
        <v>0</v>
      </c>
      <c r="AS167" s="1">
        <f t="shared" si="194"/>
        <v>0.16247700797057021</v>
      </c>
      <c r="AT167" s="1">
        <f t="shared" si="195"/>
        <v>0.66799509503372168</v>
      </c>
      <c r="AU167" s="1">
        <f t="shared" si="196"/>
        <v>0.16952789699570817</v>
      </c>
      <c r="AV167" s="1">
        <f t="shared" si="197"/>
        <v>0</v>
      </c>
      <c r="AW167" s="1">
        <f t="shared" si="198"/>
        <v>7.234825260576333E-2</v>
      </c>
      <c r="AX167" s="1">
        <f t="shared" si="199"/>
        <v>0.70570202329858978</v>
      </c>
      <c r="AY167" s="1">
        <f t="shared" si="200"/>
        <v>0.22194972409564684</v>
      </c>
      <c r="AZ167" s="1">
        <f t="shared" si="201"/>
        <v>0</v>
      </c>
      <c r="BA167" s="1">
        <f t="shared" si="202"/>
        <v>0.22760736196319017</v>
      </c>
      <c r="BB167" s="1">
        <f t="shared" si="203"/>
        <v>0.63128834355828223</v>
      </c>
      <c r="BC167" s="1">
        <f t="shared" si="204"/>
        <v>0.1411042944785276</v>
      </c>
      <c r="BD167" s="1">
        <f t="shared" si="205"/>
        <v>0</v>
      </c>
      <c r="BE167" s="1">
        <f t="shared" si="206"/>
        <v>4.601226993865031E-3</v>
      </c>
      <c r="BF167" s="1">
        <f t="shared" si="207"/>
        <v>0.68895705521472395</v>
      </c>
      <c r="BG167" s="1">
        <f t="shared" si="208"/>
        <v>0.30644171779141105</v>
      </c>
      <c r="BH167" s="1">
        <f t="shared" si="209"/>
        <v>-0.16180784814250002</v>
      </c>
      <c r="BI167" s="1">
        <f t="shared" si="210"/>
        <v>-0.15137863741048402</v>
      </c>
      <c r="BJ167" s="1">
        <f t="shared" si="211"/>
        <v>-0.17522672645800136</v>
      </c>
      <c r="BK167" s="1">
        <f t="shared" si="212"/>
        <v>-0.19977222964152486</v>
      </c>
      <c r="BL167">
        <v>-0.80883196602121965</v>
      </c>
      <c r="BM167" s="1" t="s">
        <v>1303</v>
      </c>
      <c r="BN167" s="1" t="str">
        <f t="shared" si="213"/>
        <v>MINERIO</v>
      </c>
      <c r="BO167" s="1" t="s">
        <v>1303</v>
      </c>
    </row>
    <row r="168" spans="1:67" x14ac:dyDescent="0.25">
      <c r="A168" s="2" t="s">
        <v>1362</v>
      </c>
      <c r="B168" s="2" t="s">
        <v>103</v>
      </c>
      <c r="C168" s="2" t="s">
        <v>161</v>
      </c>
      <c r="D168" s="2">
        <f t="shared" si="189"/>
        <v>16195</v>
      </c>
      <c r="E168" s="6" t="s">
        <v>1385</v>
      </c>
      <c r="F168" s="2">
        <v>2</v>
      </c>
      <c r="G168" s="2">
        <f t="shared" si="190"/>
        <v>13</v>
      </c>
      <c r="H168" s="2">
        <f t="shared" si="190"/>
        <v>51</v>
      </c>
      <c r="I168" s="2">
        <v>160</v>
      </c>
      <c r="J168" s="35">
        <v>2.5000000000000001E-2</v>
      </c>
      <c r="K168" s="2">
        <v>0.24</v>
      </c>
      <c r="L168" s="2"/>
      <c r="M168" s="2"/>
      <c r="N168" s="2">
        <v>0</v>
      </c>
      <c r="O168" s="2">
        <v>5745</v>
      </c>
      <c r="P168" s="2">
        <v>0</v>
      </c>
      <c r="Q168" s="2">
        <v>876</v>
      </c>
      <c r="R168" s="5">
        <v>0</v>
      </c>
      <c r="S168" s="5">
        <v>20</v>
      </c>
      <c r="T168" s="5">
        <v>3103</v>
      </c>
      <c r="U168" s="5">
        <v>408</v>
      </c>
      <c r="V168" s="5">
        <v>45</v>
      </c>
      <c r="W168" s="5">
        <v>127</v>
      </c>
      <c r="X168" s="5">
        <v>0</v>
      </c>
      <c r="Y168" s="5">
        <v>7</v>
      </c>
      <c r="Z168" s="5">
        <v>2963</v>
      </c>
      <c r="AA168" s="5">
        <v>637</v>
      </c>
      <c r="AB168" s="5">
        <v>16</v>
      </c>
      <c r="AC168" s="5">
        <v>80</v>
      </c>
      <c r="AD168" s="5">
        <v>0</v>
      </c>
      <c r="AE168" s="5">
        <v>137</v>
      </c>
      <c r="AF168" s="5">
        <v>2978</v>
      </c>
      <c r="AG168" s="5">
        <v>214</v>
      </c>
      <c r="AH168" s="5">
        <v>191</v>
      </c>
      <c r="AI168" s="5">
        <v>196</v>
      </c>
      <c r="AJ168" s="5">
        <v>0</v>
      </c>
      <c r="AK168" s="5">
        <v>7</v>
      </c>
      <c r="AL168" s="5">
        <v>2732</v>
      </c>
      <c r="AM168" s="5">
        <v>921</v>
      </c>
      <c r="AN168" s="5">
        <v>9</v>
      </c>
      <c r="AO168" s="5">
        <v>44</v>
      </c>
      <c r="AP168" s="1">
        <f t="shared" si="191"/>
        <v>0</v>
      </c>
      <c r="AQ168" s="1">
        <f t="shared" si="192"/>
        <v>1</v>
      </c>
      <c r="AR168" s="1">
        <f t="shared" si="193"/>
        <v>0</v>
      </c>
      <c r="AS168" s="1">
        <f t="shared" si="194"/>
        <v>1.7553335133675397E-2</v>
      </c>
      <c r="AT168" s="1">
        <f t="shared" si="195"/>
        <v>0.83796921415068859</v>
      </c>
      <c r="AU168" s="1">
        <f t="shared" si="196"/>
        <v>0.14447745071563597</v>
      </c>
      <c r="AV168" s="1">
        <f t="shared" si="197"/>
        <v>0</v>
      </c>
      <c r="AW168" s="1">
        <f t="shared" si="198"/>
        <v>6.2111801242236021E-3</v>
      </c>
      <c r="AX168" s="1">
        <f t="shared" si="199"/>
        <v>0.80016203078584935</v>
      </c>
      <c r="AY168" s="1">
        <f t="shared" si="200"/>
        <v>0.19362678908992709</v>
      </c>
      <c r="AZ168" s="1">
        <f t="shared" si="201"/>
        <v>0</v>
      </c>
      <c r="BA168" s="1">
        <f t="shared" si="202"/>
        <v>8.8266953713670618E-2</v>
      </c>
      <c r="BB168" s="1">
        <f t="shared" si="203"/>
        <v>0.80139935414424113</v>
      </c>
      <c r="BC168" s="1">
        <f t="shared" si="204"/>
        <v>0.11033369214208827</v>
      </c>
      <c r="BD168" s="1">
        <f t="shared" si="205"/>
        <v>0</v>
      </c>
      <c r="BE168" s="1">
        <f t="shared" si="206"/>
        <v>4.3091839482897925E-3</v>
      </c>
      <c r="BF168" s="1">
        <f t="shared" si="207"/>
        <v>0.73579315917048205</v>
      </c>
      <c r="BG168" s="1">
        <f t="shared" si="208"/>
        <v>0.25989765688122812</v>
      </c>
      <c r="BH168" s="1">
        <f t="shared" si="209"/>
        <v>-0.13324425421666397</v>
      </c>
      <c r="BI168" s="1">
        <f t="shared" si="210"/>
        <v>-9.682206056939148E-2</v>
      </c>
      <c r="BJ168" s="1">
        <f t="shared" si="211"/>
        <v>-7.6771936465276885E-2</v>
      </c>
      <c r="BK168" s="1">
        <f t="shared" si="212"/>
        <v>-9.6151011905446809E-2</v>
      </c>
      <c r="BL168">
        <v>-0.96788029794907771</v>
      </c>
      <c r="BM168" s="1" t="s">
        <v>1303</v>
      </c>
      <c r="BN168" s="1" t="str">
        <f t="shared" si="213"/>
        <v>MINERIO</v>
      </c>
      <c r="BO168" s="1" t="s">
        <v>1303</v>
      </c>
    </row>
    <row r="169" spans="1:67" x14ac:dyDescent="0.25">
      <c r="A169" s="2" t="s">
        <v>1362</v>
      </c>
      <c r="B169" s="2" t="s">
        <v>103</v>
      </c>
      <c r="C169" s="2" t="s">
        <v>161</v>
      </c>
      <c r="D169" s="2">
        <f t="shared" si="189"/>
        <v>16196</v>
      </c>
      <c r="E169" s="6" t="s">
        <v>1385</v>
      </c>
      <c r="F169" s="2">
        <v>2</v>
      </c>
      <c r="G169" s="2">
        <f t="shared" si="190"/>
        <v>14</v>
      </c>
      <c r="H169" s="2">
        <f t="shared" si="190"/>
        <v>52</v>
      </c>
      <c r="I169" s="2">
        <v>146</v>
      </c>
      <c r="J169" s="35">
        <v>0.85</v>
      </c>
      <c r="K169" s="2">
        <v>1.29</v>
      </c>
      <c r="L169" s="2"/>
      <c r="M169" s="2"/>
      <c r="N169" s="2">
        <v>13</v>
      </c>
      <c r="O169" s="2">
        <v>4920</v>
      </c>
      <c r="P169" s="2">
        <v>0</v>
      </c>
      <c r="Q169" s="2">
        <v>762</v>
      </c>
      <c r="R169" s="5">
        <v>0</v>
      </c>
      <c r="S169" s="5">
        <v>42</v>
      </c>
      <c r="T169" s="5">
        <v>2769</v>
      </c>
      <c r="U169" s="5">
        <v>207</v>
      </c>
      <c r="V169" s="5">
        <v>62</v>
      </c>
      <c r="W169" s="5">
        <v>153</v>
      </c>
      <c r="X169" s="5">
        <v>0</v>
      </c>
      <c r="Y169" s="5">
        <v>5</v>
      </c>
      <c r="Z169" s="5">
        <v>2769</v>
      </c>
      <c r="AA169" s="5">
        <v>340</v>
      </c>
      <c r="AB169" s="5">
        <v>16</v>
      </c>
      <c r="AC169" s="5">
        <v>103</v>
      </c>
      <c r="AD169" s="5">
        <v>0</v>
      </c>
      <c r="AE169" s="5">
        <v>220</v>
      </c>
      <c r="AF169" s="5">
        <v>2391</v>
      </c>
      <c r="AG169" s="5">
        <v>123</v>
      </c>
      <c r="AH169" s="5">
        <v>266</v>
      </c>
      <c r="AI169" s="5">
        <v>201</v>
      </c>
      <c r="AJ169" s="5">
        <v>0</v>
      </c>
      <c r="AK169" s="5">
        <v>17</v>
      </c>
      <c r="AL169" s="5">
        <v>2653</v>
      </c>
      <c r="AM169" s="5">
        <v>463</v>
      </c>
      <c r="AN169" s="5">
        <v>13</v>
      </c>
      <c r="AO169" s="5">
        <v>55</v>
      </c>
      <c r="AP169" s="1">
        <f t="shared" si="191"/>
        <v>2.2827041264266903E-3</v>
      </c>
      <c r="AQ169" s="1">
        <f t="shared" si="192"/>
        <v>0.99771729587357327</v>
      </c>
      <c r="AR169" s="1">
        <f t="shared" si="193"/>
        <v>0</v>
      </c>
      <c r="AS169" s="1">
        <f t="shared" si="194"/>
        <v>3.2168264769563873E-2</v>
      </c>
      <c r="AT169" s="1">
        <f t="shared" si="195"/>
        <v>0.85648004948963807</v>
      </c>
      <c r="AU169" s="1">
        <f t="shared" si="196"/>
        <v>0.11135168574079803</v>
      </c>
      <c r="AV169" s="1">
        <f t="shared" si="197"/>
        <v>0</v>
      </c>
      <c r="AW169" s="1">
        <f t="shared" si="198"/>
        <v>6.4955150015465514E-3</v>
      </c>
      <c r="AX169" s="1">
        <f t="shared" si="199"/>
        <v>0.85648004948963807</v>
      </c>
      <c r="AY169" s="1">
        <f t="shared" si="200"/>
        <v>0.13702443550881535</v>
      </c>
      <c r="AZ169" s="1">
        <f t="shared" si="201"/>
        <v>0</v>
      </c>
      <c r="BA169" s="1">
        <f t="shared" si="202"/>
        <v>0.15182755388940955</v>
      </c>
      <c r="BB169" s="1">
        <f t="shared" si="203"/>
        <v>0.74695407685098403</v>
      </c>
      <c r="BC169" s="1">
        <f t="shared" si="204"/>
        <v>0.10121836925960637</v>
      </c>
      <c r="BD169" s="1">
        <f t="shared" si="205"/>
        <v>0</v>
      </c>
      <c r="BE169" s="1">
        <f t="shared" si="206"/>
        <v>9.3720712277413302E-3</v>
      </c>
      <c r="BF169" s="1">
        <f t="shared" si="207"/>
        <v>0.82880349890659166</v>
      </c>
      <c r="BG169" s="1">
        <f t="shared" si="208"/>
        <v>0.16182442986566697</v>
      </c>
      <c r="BH169" s="1">
        <f t="shared" si="209"/>
        <v>-8.1548424161803176E-2</v>
      </c>
      <c r="BI169" s="1">
        <f t="shared" si="210"/>
        <v>-6.7282748865981609E-2</v>
      </c>
      <c r="BJ169" s="1">
        <f t="shared" si="211"/>
        <v>-6.7282748865981609E-2</v>
      </c>
      <c r="BK169" s="1">
        <f t="shared" si="212"/>
        <v>-0.12670609802835756</v>
      </c>
      <c r="BL169">
        <v>-1.0799805264831159</v>
      </c>
      <c r="BM169" s="1" t="s">
        <v>1303</v>
      </c>
      <c r="BN169" s="1" t="str">
        <f t="shared" si="213"/>
        <v>MINERIO</v>
      </c>
      <c r="BO169" s="1" t="s">
        <v>1303</v>
      </c>
    </row>
    <row r="170" spans="1:67" x14ac:dyDescent="0.25">
      <c r="A170" s="2" t="s">
        <v>1362</v>
      </c>
      <c r="B170" s="2" t="s">
        <v>103</v>
      </c>
      <c r="C170" s="2" t="s">
        <v>953</v>
      </c>
      <c r="D170" s="2">
        <f t="shared" si="189"/>
        <v>16197</v>
      </c>
      <c r="E170" s="6" t="s">
        <v>1461</v>
      </c>
      <c r="G170" s="2">
        <v>17</v>
      </c>
      <c r="H170" s="2">
        <v>41</v>
      </c>
      <c r="I170" s="35">
        <v>-888</v>
      </c>
      <c r="J170" s="35">
        <v>-888</v>
      </c>
      <c r="K170" s="5"/>
      <c r="L170" s="5"/>
      <c r="M170" s="5"/>
      <c r="N170" s="5">
        <v>112</v>
      </c>
      <c r="O170" s="5">
        <v>905</v>
      </c>
      <c r="P170" s="5">
        <v>0</v>
      </c>
      <c r="Q170" s="5">
        <v>341</v>
      </c>
      <c r="R170" s="5">
        <v>0</v>
      </c>
      <c r="S170" s="5">
        <v>157</v>
      </c>
      <c r="T170" s="5">
        <v>300</v>
      </c>
      <c r="U170" s="5">
        <v>70</v>
      </c>
      <c r="V170" s="5">
        <v>155</v>
      </c>
      <c r="W170" s="5">
        <v>34</v>
      </c>
      <c r="X170" s="5">
        <v>0</v>
      </c>
      <c r="Y170" s="5">
        <v>117</v>
      </c>
      <c r="Z170" s="5">
        <v>335</v>
      </c>
      <c r="AA170" s="5">
        <v>111</v>
      </c>
      <c r="AB170" s="5">
        <v>119</v>
      </c>
      <c r="AC170" s="5">
        <v>34</v>
      </c>
      <c r="AD170" s="5">
        <v>0</v>
      </c>
      <c r="AE170" s="5">
        <v>241</v>
      </c>
      <c r="AF170" s="5">
        <v>237</v>
      </c>
      <c r="AG170" s="5">
        <v>30</v>
      </c>
      <c r="AH170" s="5">
        <v>185</v>
      </c>
      <c r="AI170" s="5">
        <v>23</v>
      </c>
      <c r="AJ170" s="5">
        <v>0</v>
      </c>
      <c r="AK170" s="5">
        <v>82</v>
      </c>
      <c r="AL170" s="5">
        <v>362</v>
      </c>
      <c r="AM170" s="5">
        <v>144</v>
      </c>
      <c r="AN170" s="5">
        <v>89</v>
      </c>
      <c r="AO170" s="5">
        <v>39</v>
      </c>
      <c r="AP170" s="1">
        <f t="shared" si="191"/>
        <v>8.247422680412371E-2</v>
      </c>
      <c r="AQ170" s="1">
        <f t="shared" si="192"/>
        <v>0.91752577319587625</v>
      </c>
      <c r="AR170" s="1">
        <f t="shared" si="193"/>
        <v>0</v>
      </c>
      <c r="AS170" s="1">
        <f t="shared" si="194"/>
        <v>0.43575418994413406</v>
      </c>
      <c r="AT170" s="1">
        <f t="shared" si="195"/>
        <v>0.41899441340782123</v>
      </c>
      <c r="AU170" s="1">
        <f t="shared" si="196"/>
        <v>0.14525139664804471</v>
      </c>
      <c r="AV170" s="1">
        <f t="shared" si="197"/>
        <v>0</v>
      </c>
      <c r="AW170" s="1">
        <f t="shared" si="198"/>
        <v>0.32960893854748602</v>
      </c>
      <c r="AX170" s="1">
        <f t="shared" si="199"/>
        <v>0.46787709497206703</v>
      </c>
      <c r="AY170" s="1">
        <f t="shared" si="200"/>
        <v>0.20251396648044692</v>
      </c>
      <c r="AZ170" s="1">
        <f t="shared" si="201"/>
        <v>0</v>
      </c>
      <c r="BA170" s="1">
        <f t="shared" si="202"/>
        <v>0.5949720670391061</v>
      </c>
      <c r="BB170" s="1">
        <f t="shared" si="203"/>
        <v>0.33100558659217877</v>
      </c>
      <c r="BC170" s="1">
        <f t="shared" si="204"/>
        <v>7.4022346368715089E-2</v>
      </c>
      <c r="BD170" s="1">
        <f t="shared" si="205"/>
        <v>0</v>
      </c>
      <c r="BE170" s="1">
        <f t="shared" si="206"/>
        <v>0.23882681564245811</v>
      </c>
      <c r="BF170" s="1">
        <f t="shared" si="207"/>
        <v>0.505586592178771</v>
      </c>
      <c r="BG170" s="1">
        <f t="shared" si="208"/>
        <v>0.25558659217877094</v>
      </c>
      <c r="BH170" s="1">
        <f t="shared" si="209"/>
        <v>-0.29620445177468979</v>
      </c>
      <c r="BI170" s="1">
        <f t="shared" si="210"/>
        <v>-0.32986821527101035</v>
      </c>
      <c r="BJ170" s="1">
        <f t="shared" si="211"/>
        <v>-0.37779176758819311</v>
      </c>
      <c r="BK170" s="1">
        <f t="shared" si="212"/>
        <v>-0.48016467629775172</v>
      </c>
      <c r="BL170">
        <v>-0.86726568142174731</v>
      </c>
      <c r="BM170" s="1" t="s">
        <v>1303</v>
      </c>
      <c r="BN170" s="1" t="str">
        <f t="shared" si="213"/>
        <v>MINERIO</v>
      </c>
      <c r="BO170" s="1" t="s">
        <v>1303</v>
      </c>
    </row>
    <row r="171" spans="1:67" x14ac:dyDescent="0.25">
      <c r="A171" s="2" t="s">
        <v>1362</v>
      </c>
      <c r="B171" s="2" t="s">
        <v>103</v>
      </c>
      <c r="C171" s="2" t="s">
        <v>953</v>
      </c>
      <c r="D171" s="2">
        <f t="shared" si="189"/>
        <v>16198</v>
      </c>
      <c r="E171" s="6" t="s">
        <v>1461</v>
      </c>
      <c r="G171" s="2">
        <v>16</v>
      </c>
      <c r="H171" s="2">
        <v>40</v>
      </c>
      <c r="I171" s="35">
        <v>-888</v>
      </c>
      <c r="J171" s="35">
        <v>-888</v>
      </c>
      <c r="K171" s="5"/>
      <c r="L171" s="5"/>
      <c r="M171" s="5"/>
      <c r="N171" s="5">
        <v>183</v>
      </c>
      <c r="O171" s="5">
        <v>438</v>
      </c>
      <c r="P171" s="5">
        <v>0</v>
      </c>
      <c r="Q171" s="5">
        <v>316</v>
      </c>
      <c r="R171" s="5">
        <v>0</v>
      </c>
      <c r="S171" s="5">
        <v>219</v>
      </c>
      <c r="T171" s="5">
        <v>59</v>
      </c>
      <c r="U171" s="5">
        <v>51</v>
      </c>
      <c r="V171" s="5">
        <v>150</v>
      </c>
      <c r="W171" s="5">
        <v>8</v>
      </c>
      <c r="X171" s="5">
        <v>0</v>
      </c>
      <c r="Y171" s="5">
        <v>176</v>
      </c>
      <c r="Z171" s="5">
        <v>89</v>
      </c>
      <c r="AA171" s="5">
        <v>63</v>
      </c>
      <c r="AB171" s="5">
        <v>142</v>
      </c>
      <c r="AC171" s="5">
        <v>15</v>
      </c>
      <c r="AD171" s="5">
        <v>0</v>
      </c>
      <c r="AE171" s="5">
        <v>263</v>
      </c>
      <c r="AF171" s="5">
        <v>45</v>
      </c>
      <c r="AG171" s="5">
        <v>38</v>
      </c>
      <c r="AH171" s="5">
        <v>138</v>
      </c>
      <c r="AI171" s="5">
        <v>4</v>
      </c>
      <c r="AJ171" s="5">
        <v>0</v>
      </c>
      <c r="AK171" s="5">
        <v>144</v>
      </c>
      <c r="AL171" s="5">
        <v>113</v>
      </c>
      <c r="AM171" s="5">
        <v>78</v>
      </c>
      <c r="AN171" s="5">
        <v>130</v>
      </c>
      <c r="AO171" s="5">
        <v>19</v>
      </c>
      <c r="AP171" s="1">
        <f t="shared" si="191"/>
        <v>0.19530416221985059</v>
      </c>
      <c r="AQ171" s="1">
        <f t="shared" si="192"/>
        <v>0.80469583778014941</v>
      </c>
      <c r="AR171" s="1">
        <f t="shared" si="193"/>
        <v>0</v>
      </c>
      <c r="AS171" s="1">
        <f t="shared" si="194"/>
        <v>0.757700205338809</v>
      </c>
      <c r="AT171" s="1">
        <f t="shared" si="195"/>
        <v>0.12114989733059549</v>
      </c>
      <c r="AU171" s="1">
        <f t="shared" si="196"/>
        <v>0.12114989733059549</v>
      </c>
      <c r="AV171" s="1">
        <f t="shared" si="197"/>
        <v>0</v>
      </c>
      <c r="AW171" s="1">
        <f t="shared" si="198"/>
        <v>0.65567010309278351</v>
      </c>
      <c r="AX171" s="1">
        <f t="shared" si="199"/>
        <v>0.18350515463917524</v>
      </c>
      <c r="AY171" s="1">
        <f t="shared" si="200"/>
        <v>0.16082474226804125</v>
      </c>
      <c r="AZ171" s="1">
        <f t="shared" si="201"/>
        <v>0</v>
      </c>
      <c r="BA171" s="1">
        <f t="shared" si="202"/>
        <v>0.82172131147540983</v>
      </c>
      <c r="BB171" s="1">
        <f t="shared" si="203"/>
        <v>9.2213114754098366E-2</v>
      </c>
      <c r="BC171" s="1">
        <f t="shared" si="204"/>
        <v>8.6065573770491802E-2</v>
      </c>
      <c r="BD171" s="1">
        <f t="shared" si="205"/>
        <v>0</v>
      </c>
      <c r="BE171" s="1">
        <f t="shared" si="206"/>
        <v>0.56611570247933884</v>
      </c>
      <c r="BF171" s="1">
        <f t="shared" si="207"/>
        <v>0.23347107438016529</v>
      </c>
      <c r="BG171" s="1">
        <f t="shared" si="208"/>
        <v>0.20041322314049587</v>
      </c>
      <c r="BH171" s="1">
        <f t="shared" si="209"/>
        <v>-0.63176691816099273</v>
      </c>
      <c r="BI171" s="1">
        <f t="shared" si="210"/>
        <v>-0.73635173195735093</v>
      </c>
      <c r="BJ171" s="1">
        <f t="shared" si="211"/>
        <v>-0.91667694957249013</v>
      </c>
      <c r="BK171" s="1">
        <f t="shared" si="212"/>
        <v>-1.035207308227367</v>
      </c>
      <c r="BL171">
        <v>0.13091827353320534</v>
      </c>
      <c r="BM171" s="1" t="s">
        <v>1303</v>
      </c>
      <c r="BN171" s="1" t="str">
        <f t="shared" si="213"/>
        <v>MINERIO</v>
      </c>
      <c r="BO171" s="1" t="s">
        <v>1303</v>
      </c>
    </row>
    <row r="172" spans="1:67" x14ac:dyDescent="0.25">
      <c r="A172" s="2" t="s">
        <v>1362</v>
      </c>
      <c r="B172" s="2" t="s">
        <v>103</v>
      </c>
      <c r="C172" s="2" t="s">
        <v>953</v>
      </c>
      <c r="D172" s="2">
        <f t="shared" si="189"/>
        <v>16199</v>
      </c>
      <c r="E172" s="6" t="s">
        <v>1461</v>
      </c>
      <c r="G172" s="2">
        <v>19</v>
      </c>
      <c r="H172" s="2">
        <v>42</v>
      </c>
      <c r="I172" s="35">
        <v>-888</v>
      </c>
      <c r="J172" s="35">
        <v>-888</v>
      </c>
      <c r="K172" s="5"/>
      <c r="L172" s="5"/>
      <c r="M172" s="5"/>
      <c r="N172" s="5">
        <v>174</v>
      </c>
      <c r="O172" s="5">
        <v>1541</v>
      </c>
      <c r="P172" s="5">
        <v>0</v>
      </c>
      <c r="Q172" s="5">
        <v>440</v>
      </c>
      <c r="R172" s="5">
        <v>0</v>
      </c>
      <c r="S172" s="5">
        <v>452</v>
      </c>
      <c r="T172" s="5">
        <v>258</v>
      </c>
      <c r="U172" s="5">
        <v>35</v>
      </c>
      <c r="V172" s="5">
        <v>386</v>
      </c>
      <c r="W172" s="5">
        <v>41</v>
      </c>
      <c r="X172" s="5">
        <v>0</v>
      </c>
      <c r="Y172" s="5">
        <v>310</v>
      </c>
      <c r="Z172" s="5">
        <v>435</v>
      </c>
      <c r="AA172" s="5">
        <v>49</v>
      </c>
      <c r="AB172" s="5">
        <v>316</v>
      </c>
      <c r="AC172" s="5">
        <v>60</v>
      </c>
      <c r="AD172" s="5">
        <v>0</v>
      </c>
      <c r="AE172" s="5">
        <v>676</v>
      </c>
      <c r="AF172" s="5">
        <v>104</v>
      </c>
      <c r="AG172" s="5">
        <v>21</v>
      </c>
      <c r="AH172" s="5">
        <v>359</v>
      </c>
      <c r="AI172" s="5">
        <v>16</v>
      </c>
      <c r="AJ172" s="5">
        <v>0</v>
      </c>
      <c r="AK172" s="5">
        <v>203</v>
      </c>
      <c r="AL172" s="5">
        <v>594</v>
      </c>
      <c r="AM172" s="5">
        <v>59</v>
      </c>
      <c r="AN172" s="5">
        <v>233</v>
      </c>
      <c r="AO172" s="5">
        <v>81</v>
      </c>
      <c r="AP172" s="1">
        <f t="shared" si="191"/>
        <v>8.0742459396751745E-2</v>
      </c>
      <c r="AQ172" s="1">
        <f t="shared" si="192"/>
        <v>0.91925754060324827</v>
      </c>
      <c r="AR172" s="1">
        <f t="shared" si="193"/>
        <v>0</v>
      </c>
      <c r="AS172" s="1">
        <f t="shared" si="194"/>
        <v>0.71501706484641636</v>
      </c>
      <c r="AT172" s="1">
        <f t="shared" si="195"/>
        <v>0.22013651877133106</v>
      </c>
      <c r="AU172" s="1">
        <f t="shared" si="196"/>
        <v>6.4846416382252553E-2</v>
      </c>
      <c r="AV172" s="1">
        <f t="shared" si="197"/>
        <v>0</v>
      </c>
      <c r="AW172" s="1">
        <f t="shared" si="198"/>
        <v>0.53504273504273503</v>
      </c>
      <c r="AX172" s="1">
        <f t="shared" si="199"/>
        <v>0.37179487179487181</v>
      </c>
      <c r="AY172" s="1">
        <f t="shared" si="200"/>
        <v>9.3162393162393164E-2</v>
      </c>
      <c r="AZ172" s="1">
        <f t="shared" si="201"/>
        <v>0</v>
      </c>
      <c r="BA172" s="1">
        <f t="shared" si="202"/>
        <v>0.88010204081632648</v>
      </c>
      <c r="BB172" s="1">
        <f t="shared" si="203"/>
        <v>8.8435374149659865E-2</v>
      </c>
      <c r="BC172" s="1">
        <f t="shared" si="204"/>
        <v>3.1462585034013606E-2</v>
      </c>
      <c r="BD172" s="1">
        <f t="shared" si="205"/>
        <v>0</v>
      </c>
      <c r="BE172" s="1">
        <f t="shared" si="206"/>
        <v>0.37264957264957266</v>
      </c>
      <c r="BF172" s="1">
        <f t="shared" si="207"/>
        <v>0.50769230769230766</v>
      </c>
      <c r="BG172" s="1">
        <f t="shared" si="208"/>
        <v>0.11965811965811966</v>
      </c>
      <c r="BH172" s="1">
        <f t="shared" si="209"/>
        <v>-0.29439941676496811</v>
      </c>
      <c r="BI172" s="1">
        <f t="shared" si="210"/>
        <v>-0.42969660479152433</v>
      </c>
      <c r="BJ172" s="1">
        <f t="shared" si="211"/>
        <v>-0.65730790571884168</v>
      </c>
      <c r="BK172" s="1">
        <f t="shared" si="212"/>
        <v>-1.0533739824413393</v>
      </c>
      <c r="BL172">
        <v>-0.70694781138832574</v>
      </c>
      <c r="BM172" s="1" t="s">
        <v>1303</v>
      </c>
      <c r="BN172" s="1" t="str">
        <f t="shared" si="213"/>
        <v>MINERIO</v>
      </c>
      <c r="BO172" s="1" t="s">
        <v>1303</v>
      </c>
    </row>
    <row r="173" spans="1:67" x14ac:dyDescent="0.25">
      <c r="A173" s="2" t="s">
        <v>1623</v>
      </c>
      <c r="B173" s="2" t="s">
        <v>103</v>
      </c>
      <c r="C173" s="2" t="s">
        <v>1408</v>
      </c>
      <c r="D173" s="2">
        <v>16109</v>
      </c>
      <c r="E173" s="2" t="s">
        <v>1967</v>
      </c>
      <c r="F173" s="2">
        <v>29</v>
      </c>
      <c r="G173" s="2">
        <v>1</v>
      </c>
      <c r="H173" s="2">
        <v>234</v>
      </c>
      <c r="I173" s="2">
        <v>32</v>
      </c>
      <c r="J173" s="35">
        <v>2.5000000000000001E-2</v>
      </c>
      <c r="N173" s="3">
        <v>0</v>
      </c>
      <c r="O173" s="3">
        <v>2041</v>
      </c>
      <c r="P173" s="3">
        <v>0</v>
      </c>
      <c r="Q173" s="3">
        <v>470</v>
      </c>
      <c r="R173" s="3">
        <v>0</v>
      </c>
      <c r="S173" s="3">
        <v>10</v>
      </c>
      <c r="T173" s="3">
        <v>982</v>
      </c>
      <c r="U173" s="3">
        <v>309</v>
      </c>
      <c r="V173" s="3">
        <v>13</v>
      </c>
      <c r="W173" s="3">
        <v>48</v>
      </c>
      <c r="X173" s="3">
        <v>0</v>
      </c>
      <c r="Y173" s="3">
        <v>4</v>
      </c>
      <c r="Z173" s="3">
        <v>845</v>
      </c>
      <c r="AA173" s="3">
        <v>493</v>
      </c>
      <c r="AB173" s="3">
        <v>3</v>
      </c>
      <c r="AC173" s="1">
        <v>17</v>
      </c>
      <c r="AD173" s="1">
        <v>0</v>
      </c>
      <c r="AE173" s="1">
        <v>3</v>
      </c>
      <c r="AF173" s="1">
        <v>706</v>
      </c>
      <c r="AG173" s="1">
        <v>643</v>
      </c>
      <c r="AH173" s="1">
        <v>1</v>
      </c>
      <c r="AI173" s="1">
        <v>8</v>
      </c>
      <c r="AJ173" s="1">
        <v>0</v>
      </c>
      <c r="AK173" s="1">
        <v>0</v>
      </c>
      <c r="AL173" s="1">
        <v>576</v>
      </c>
      <c r="AM173" s="1">
        <v>780</v>
      </c>
      <c r="AN173" s="1">
        <v>0</v>
      </c>
      <c r="AO173" s="1">
        <v>5</v>
      </c>
      <c r="AP173" s="1">
        <f t="shared" si="191"/>
        <v>0</v>
      </c>
      <c r="AQ173" s="1">
        <f t="shared" si="192"/>
        <v>1</v>
      </c>
      <c r="AR173" s="1">
        <f t="shared" si="193"/>
        <v>0</v>
      </c>
      <c r="AS173" s="1">
        <f t="shared" si="194"/>
        <v>1.6886930983847283E-2</v>
      </c>
      <c r="AT173" s="1">
        <f t="shared" si="195"/>
        <v>0.72099853157121885</v>
      </c>
      <c r="AU173" s="1">
        <f t="shared" si="196"/>
        <v>0.2621145374449339</v>
      </c>
      <c r="AV173" s="1">
        <f t="shared" si="197"/>
        <v>0</v>
      </c>
      <c r="AW173" s="1">
        <f t="shared" si="198"/>
        <v>5.1395007342143906E-3</v>
      </c>
      <c r="AX173" s="1">
        <f t="shared" si="199"/>
        <v>0.6204111600587372</v>
      </c>
      <c r="AY173" s="1">
        <f t="shared" si="200"/>
        <v>0.37444933920704848</v>
      </c>
      <c r="AZ173" s="1">
        <f t="shared" si="201"/>
        <v>0</v>
      </c>
      <c r="BA173" s="1">
        <f t="shared" si="202"/>
        <v>2.9390154298310064E-3</v>
      </c>
      <c r="BB173" s="1">
        <f t="shared" si="203"/>
        <v>0.51873622336517267</v>
      </c>
      <c r="BC173" s="1">
        <f t="shared" si="204"/>
        <v>0.47832476120499634</v>
      </c>
      <c r="BD173" s="1">
        <f t="shared" si="205"/>
        <v>0</v>
      </c>
      <c r="BE173" s="1">
        <f t="shared" si="206"/>
        <v>0</v>
      </c>
      <c r="BF173" s="1">
        <f t="shared" si="207"/>
        <v>0.42321822189566494</v>
      </c>
      <c r="BG173" s="1">
        <f t="shared" si="208"/>
        <v>0.57678177810433506</v>
      </c>
      <c r="BH173" s="1">
        <f t="shared" si="209"/>
        <v>-0.37343564178012267</v>
      </c>
      <c r="BI173" s="1">
        <f t="shared" si="210"/>
        <v>-0.20732039862707397</v>
      </c>
      <c r="BJ173" s="1">
        <f t="shared" si="211"/>
        <v>-0.14206561978981666</v>
      </c>
      <c r="BK173" s="1">
        <f t="shared" si="212"/>
        <v>-0.28505342415153095</v>
      </c>
      <c r="BL173">
        <v>0.85021996797364463</v>
      </c>
      <c r="BM173" s="1" t="s">
        <v>1304</v>
      </c>
      <c r="BN173" s="1" t="str">
        <f t="shared" si="213"/>
        <v>ESTERIL</v>
      </c>
      <c r="BO173" s="1" t="s">
        <v>1304</v>
      </c>
    </row>
    <row r="174" spans="1:67" x14ac:dyDescent="0.25">
      <c r="A174" s="2" t="s">
        <v>1362</v>
      </c>
      <c r="B174" s="2" t="s">
        <v>104</v>
      </c>
      <c r="C174" s="2" t="s">
        <v>161</v>
      </c>
      <c r="D174" s="2">
        <f t="shared" ref="D174:D194" si="214">D173+1</f>
        <v>16110</v>
      </c>
      <c r="E174" s="6" t="s">
        <v>112</v>
      </c>
      <c r="F174" s="2">
        <v>2</v>
      </c>
      <c r="G174" s="2">
        <v>11</v>
      </c>
      <c r="H174" s="2">
        <f>H173+1</f>
        <v>235</v>
      </c>
      <c r="I174" s="2">
        <v>8</v>
      </c>
      <c r="J174" s="35">
        <v>2.5000000000000001E-2</v>
      </c>
      <c r="K174" s="2"/>
      <c r="L174" s="2"/>
      <c r="M174" s="2"/>
      <c r="N174" s="2">
        <v>168</v>
      </c>
      <c r="O174" s="2">
        <v>329</v>
      </c>
      <c r="P174" s="2">
        <v>143</v>
      </c>
      <c r="Q174" s="2">
        <v>0</v>
      </c>
      <c r="R174" s="5">
        <v>0</v>
      </c>
      <c r="S174" s="5">
        <v>94</v>
      </c>
      <c r="T174" s="5">
        <v>63</v>
      </c>
      <c r="U174" s="5">
        <v>29</v>
      </c>
      <c r="V174" s="5">
        <v>72</v>
      </c>
      <c r="W174" s="5">
        <v>0</v>
      </c>
      <c r="X174" s="5">
        <v>0</v>
      </c>
      <c r="Y174" s="5">
        <v>79</v>
      </c>
      <c r="Z174" s="5">
        <v>83</v>
      </c>
      <c r="AA174" s="5">
        <v>24</v>
      </c>
      <c r="AB174" s="5">
        <v>60</v>
      </c>
      <c r="AC174" s="5">
        <v>0</v>
      </c>
      <c r="AD174" s="5">
        <v>0</v>
      </c>
      <c r="AE174" s="5">
        <v>133</v>
      </c>
      <c r="AF174" s="5">
        <v>23</v>
      </c>
      <c r="AG174" s="5">
        <v>19</v>
      </c>
      <c r="AH174" s="5">
        <v>84</v>
      </c>
      <c r="AI174" s="5">
        <v>0</v>
      </c>
      <c r="AJ174" s="5">
        <v>0</v>
      </c>
      <c r="AK174" s="5">
        <v>68</v>
      </c>
      <c r="AL174" s="5">
        <v>112</v>
      </c>
      <c r="AM174" s="5">
        <v>39</v>
      </c>
      <c r="AN174" s="5">
        <v>39</v>
      </c>
      <c r="AO174" s="5">
        <v>0</v>
      </c>
      <c r="AP174" s="1">
        <f t="shared" si="191"/>
        <v>0.48593750000000002</v>
      </c>
      <c r="AQ174" s="1">
        <f t="shared" si="192"/>
        <v>0.51406249999999998</v>
      </c>
      <c r="AR174" s="1">
        <f t="shared" si="193"/>
        <v>0</v>
      </c>
      <c r="AS174" s="1">
        <f t="shared" si="194"/>
        <v>0.64341085271317833</v>
      </c>
      <c r="AT174" s="1">
        <f t="shared" si="195"/>
        <v>0.2441860465116279</v>
      </c>
      <c r="AU174" s="1">
        <f t="shared" si="196"/>
        <v>0.1124031007751938</v>
      </c>
      <c r="AV174" s="1">
        <f t="shared" si="197"/>
        <v>0</v>
      </c>
      <c r="AW174" s="1">
        <f t="shared" si="198"/>
        <v>0.56504065040650409</v>
      </c>
      <c r="AX174" s="1">
        <f t="shared" si="199"/>
        <v>0.33739837398373984</v>
      </c>
      <c r="AY174" s="1">
        <f t="shared" si="200"/>
        <v>9.7560975609756101E-2</v>
      </c>
      <c r="AZ174" s="1">
        <f t="shared" si="201"/>
        <v>0</v>
      </c>
      <c r="BA174" s="1">
        <f t="shared" si="202"/>
        <v>0.83783783783783783</v>
      </c>
      <c r="BB174" s="1">
        <f t="shared" si="203"/>
        <v>8.8803088803088806E-2</v>
      </c>
      <c r="BC174" s="1">
        <f t="shared" si="204"/>
        <v>7.3359073359073365E-2</v>
      </c>
      <c r="BD174" s="1">
        <f t="shared" si="205"/>
        <v>0</v>
      </c>
      <c r="BE174" s="1">
        <f t="shared" si="206"/>
        <v>0.41472868217054265</v>
      </c>
      <c r="BF174" s="1">
        <f t="shared" si="207"/>
        <v>0.43410852713178294</v>
      </c>
      <c r="BG174" s="1">
        <f t="shared" si="208"/>
        <v>0.15116279069767441</v>
      </c>
      <c r="BH174" s="1">
        <f t="shared" si="209"/>
        <v>-0.36240168329304856</v>
      </c>
      <c r="BI174" s="1">
        <f t="shared" si="210"/>
        <v>-0.47185701472730524</v>
      </c>
      <c r="BJ174" s="1">
        <f t="shared" si="211"/>
        <v>-0.61227915650964848</v>
      </c>
      <c r="BK174" s="1">
        <f t="shared" si="212"/>
        <v>-1.0515719280636588</v>
      </c>
      <c r="BL174">
        <v>-0.39808459526926493</v>
      </c>
      <c r="BM174" s="1" t="s">
        <v>1304</v>
      </c>
      <c r="BN174" s="1" t="str">
        <f t="shared" si="213"/>
        <v>ESTERIL</v>
      </c>
      <c r="BO174" s="1" t="s">
        <v>1304</v>
      </c>
    </row>
    <row r="175" spans="1:67" x14ac:dyDescent="0.25">
      <c r="A175" s="2" t="s">
        <v>1362</v>
      </c>
      <c r="B175" s="2" t="s">
        <v>104</v>
      </c>
      <c r="C175" s="2" t="s">
        <v>161</v>
      </c>
      <c r="D175" s="2">
        <f t="shared" si="214"/>
        <v>16111</v>
      </c>
      <c r="E175" s="6" t="s">
        <v>112</v>
      </c>
      <c r="F175" s="2">
        <v>2</v>
      </c>
      <c r="G175" s="2">
        <v>14</v>
      </c>
      <c r="H175" s="2">
        <f>H174+1</f>
        <v>236</v>
      </c>
      <c r="I175" s="2">
        <v>10</v>
      </c>
      <c r="J175" s="35">
        <v>0.08</v>
      </c>
      <c r="K175" s="2"/>
      <c r="L175" s="2"/>
      <c r="M175" s="2"/>
      <c r="N175" s="2">
        <v>14</v>
      </c>
      <c r="O175" s="2">
        <v>902</v>
      </c>
      <c r="P175" s="2">
        <v>11</v>
      </c>
      <c r="Q175" s="2">
        <v>0</v>
      </c>
      <c r="R175" s="5">
        <v>0</v>
      </c>
      <c r="S175" s="5">
        <v>76</v>
      </c>
      <c r="T175" s="5">
        <v>270</v>
      </c>
      <c r="U175" s="5">
        <v>57</v>
      </c>
      <c r="V175" s="5">
        <v>56</v>
      </c>
      <c r="W175" s="5">
        <v>0</v>
      </c>
      <c r="X175" s="5">
        <v>0</v>
      </c>
      <c r="Y175" s="5">
        <v>54</v>
      </c>
      <c r="Z175" s="5">
        <v>291</v>
      </c>
      <c r="AA175" s="5">
        <v>52</v>
      </c>
      <c r="AB175" s="5">
        <v>34</v>
      </c>
      <c r="AC175" s="5">
        <v>0</v>
      </c>
      <c r="AD175" s="5">
        <v>0</v>
      </c>
      <c r="AE175" s="5">
        <v>122</v>
      </c>
      <c r="AF175" s="5">
        <v>195</v>
      </c>
      <c r="AG175" s="5">
        <v>38</v>
      </c>
      <c r="AH175" s="5">
        <v>105</v>
      </c>
      <c r="AI175" s="5">
        <v>0</v>
      </c>
      <c r="AJ175" s="5">
        <v>0</v>
      </c>
      <c r="AK175" s="5">
        <v>38</v>
      </c>
      <c r="AL175" s="5">
        <v>307</v>
      </c>
      <c r="AM175" s="5">
        <v>101</v>
      </c>
      <c r="AN175" s="5">
        <v>13</v>
      </c>
      <c r="AO175" s="5">
        <v>0</v>
      </c>
      <c r="AP175" s="1">
        <f t="shared" si="191"/>
        <v>2.696871628910464E-2</v>
      </c>
      <c r="AQ175" s="1">
        <f t="shared" si="192"/>
        <v>0.97303128371089531</v>
      </c>
      <c r="AR175" s="1">
        <f t="shared" si="193"/>
        <v>0</v>
      </c>
      <c r="AS175" s="1">
        <f t="shared" si="194"/>
        <v>0.28758169934640521</v>
      </c>
      <c r="AT175" s="1">
        <f t="shared" si="195"/>
        <v>0.58823529411764708</v>
      </c>
      <c r="AU175" s="1">
        <f t="shared" si="196"/>
        <v>0.12418300653594772</v>
      </c>
      <c r="AV175" s="1">
        <f t="shared" si="197"/>
        <v>0</v>
      </c>
      <c r="AW175" s="1">
        <f t="shared" si="198"/>
        <v>0.20417633410672853</v>
      </c>
      <c r="AX175" s="1">
        <f t="shared" si="199"/>
        <v>0.67517401392111365</v>
      </c>
      <c r="AY175" s="1">
        <f t="shared" si="200"/>
        <v>0.12064965197215777</v>
      </c>
      <c r="AZ175" s="1">
        <f t="shared" si="201"/>
        <v>0</v>
      </c>
      <c r="BA175" s="1">
        <f t="shared" si="202"/>
        <v>0.4934782608695652</v>
      </c>
      <c r="BB175" s="1">
        <f t="shared" si="203"/>
        <v>0.42391304347826086</v>
      </c>
      <c r="BC175" s="1">
        <f t="shared" si="204"/>
        <v>8.2608695652173908E-2</v>
      </c>
      <c r="BD175" s="1">
        <f t="shared" si="205"/>
        <v>0</v>
      </c>
      <c r="BE175" s="1">
        <f t="shared" si="206"/>
        <v>0.1111111111111111</v>
      </c>
      <c r="BF175" s="1">
        <f t="shared" si="207"/>
        <v>0.66884531590413943</v>
      </c>
      <c r="BG175" s="1">
        <f t="shared" si="208"/>
        <v>0.22004357298474944</v>
      </c>
      <c r="BH175" s="1">
        <f t="shared" si="209"/>
        <v>-0.17467431006007475</v>
      </c>
      <c r="BI175" s="1">
        <f t="shared" si="210"/>
        <v>-0.17058428117482433</v>
      </c>
      <c r="BJ175" s="1">
        <f t="shared" si="211"/>
        <v>-0.23044892137827391</v>
      </c>
      <c r="BK175" s="1">
        <f t="shared" si="212"/>
        <v>-0.37272322031905608</v>
      </c>
      <c r="BL175">
        <v>-1.0342400806774339</v>
      </c>
      <c r="BM175" s="1" t="s">
        <v>1304</v>
      </c>
      <c r="BN175" s="1" t="str">
        <f t="shared" si="213"/>
        <v>MINERIO</v>
      </c>
      <c r="BO175" s="1" t="s">
        <v>1304</v>
      </c>
    </row>
    <row r="176" spans="1:67" x14ac:dyDescent="0.25">
      <c r="A176" s="2" t="s">
        <v>1362</v>
      </c>
      <c r="B176" s="2" t="s">
        <v>104</v>
      </c>
      <c r="C176" s="2" t="s">
        <v>161</v>
      </c>
      <c r="D176" s="2">
        <f t="shared" si="214"/>
        <v>16112</v>
      </c>
      <c r="E176" s="6" t="s">
        <v>112</v>
      </c>
      <c r="F176" s="2">
        <v>2</v>
      </c>
      <c r="G176" s="2">
        <v>17</v>
      </c>
      <c r="H176" s="2">
        <f>H175+1</f>
        <v>237</v>
      </c>
      <c r="I176" s="2">
        <v>14</v>
      </c>
      <c r="J176" s="35">
        <v>2.5000000000000001E-2</v>
      </c>
      <c r="K176" s="2"/>
      <c r="L176" s="2"/>
      <c r="M176" s="2"/>
      <c r="N176" s="2">
        <v>0</v>
      </c>
      <c r="O176" s="2">
        <v>1569</v>
      </c>
      <c r="P176" s="2">
        <v>0</v>
      </c>
      <c r="Q176" s="2">
        <v>0</v>
      </c>
      <c r="R176" s="5">
        <v>0</v>
      </c>
      <c r="S176" s="5">
        <v>94</v>
      </c>
      <c r="T176" s="5">
        <v>491</v>
      </c>
      <c r="U176" s="5">
        <v>119</v>
      </c>
      <c r="V176" s="5">
        <v>65</v>
      </c>
      <c r="W176" s="5">
        <v>0</v>
      </c>
      <c r="X176" s="5">
        <v>0</v>
      </c>
      <c r="Y176" s="5">
        <v>58</v>
      </c>
      <c r="Z176" s="5">
        <v>508</v>
      </c>
      <c r="AA176" s="5">
        <v>144</v>
      </c>
      <c r="AB176" s="5">
        <v>20</v>
      </c>
      <c r="AC176" s="5">
        <v>0</v>
      </c>
      <c r="AD176" s="5">
        <v>0</v>
      </c>
      <c r="AE176" s="5">
        <v>170</v>
      </c>
      <c r="AF176" s="5">
        <v>387</v>
      </c>
      <c r="AG176" s="5">
        <v>69</v>
      </c>
      <c r="AH176" s="5">
        <v>145</v>
      </c>
      <c r="AI176" s="5">
        <v>0</v>
      </c>
      <c r="AJ176" s="5">
        <v>0</v>
      </c>
      <c r="AK176" s="5">
        <v>31</v>
      </c>
      <c r="AL176" s="5">
        <v>506</v>
      </c>
      <c r="AM176" s="5">
        <v>230</v>
      </c>
      <c r="AN176" s="5">
        <v>2</v>
      </c>
      <c r="AO176" s="5">
        <v>0</v>
      </c>
      <c r="AP176" s="1">
        <f t="shared" si="191"/>
        <v>0</v>
      </c>
      <c r="AQ176" s="1">
        <f t="shared" si="192"/>
        <v>1</v>
      </c>
      <c r="AR176" s="1">
        <f t="shared" si="193"/>
        <v>0</v>
      </c>
      <c r="AS176" s="1">
        <f t="shared" si="194"/>
        <v>0.20676202860858259</v>
      </c>
      <c r="AT176" s="1">
        <f t="shared" si="195"/>
        <v>0.63849154746423931</v>
      </c>
      <c r="AU176" s="1">
        <f t="shared" si="196"/>
        <v>0.15474642392717816</v>
      </c>
      <c r="AV176" s="1">
        <f t="shared" si="197"/>
        <v>0</v>
      </c>
      <c r="AW176" s="1">
        <f t="shared" si="198"/>
        <v>0.10684931506849316</v>
      </c>
      <c r="AX176" s="1">
        <f t="shared" si="199"/>
        <v>0.69589041095890414</v>
      </c>
      <c r="AY176" s="1">
        <f t="shared" si="200"/>
        <v>0.19726027397260273</v>
      </c>
      <c r="AZ176" s="1">
        <f t="shared" si="201"/>
        <v>0</v>
      </c>
      <c r="BA176" s="1">
        <f t="shared" si="202"/>
        <v>0.40856031128404668</v>
      </c>
      <c r="BB176" s="1">
        <f t="shared" si="203"/>
        <v>0.50194552529182879</v>
      </c>
      <c r="BC176" s="1">
        <f t="shared" si="204"/>
        <v>8.9494163424124515E-2</v>
      </c>
      <c r="BD176" s="1">
        <f t="shared" si="205"/>
        <v>0</v>
      </c>
      <c r="BE176" s="1">
        <f t="shared" si="206"/>
        <v>4.2912873862158647E-2</v>
      </c>
      <c r="BF176" s="1">
        <f t="shared" si="207"/>
        <v>0.65799739921976597</v>
      </c>
      <c r="BG176" s="1">
        <f t="shared" si="208"/>
        <v>0.29908972691807545</v>
      </c>
      <c r="BH176" s="1">
        <f t="shared" si="209"/>
        <v>-0.18177582296163189</v>
      </c>
      <c r="BI176" s="1">
        <f t="shared" si="210"/>
        <v>-0.15745914783653664</v>
      </c>
      <c r="BJ176" s="1">
        <f t="shared" si="211"/>
        <v>-0.19484484767846255</v>
      </c>
      <c r="BK176" s="1">
        <f t="shared" si="212"/>
        <v>-0.29934341303204559</v>
      </c>
      <c r="BL176">
        <v>-1.2543169728687944</v>
      </c>
      <c r="BM176" s="1" t="s">
        <v>1304</v>
      </c>
      <c r="BN176" s="1" t="str">
        <f t="shared" si="213"/>
        <v>ESTERIL</v>
      </c>
      <c r="BO176" s="1" t="s">
        <v>1304</v>
      </c>
    </row>
    <row r="177" spans="1:67" x14ac:dyDescent="0.25">
      <c r="A177" s="2" t="s">
        <v>1362</v>
      </c>
      <c r="B177" s="2" t="s">
        <v>103</v>
      </c>
      <c r="C177" s="2" t="s">
        <v>953</v>
      </c>
      <c r="D177" s="2">
        <f t="shared" si="214"/>
        <v>16113</v>
      </c>
      <c r="E177" s="6" t="s">
        <v>112</v>
      </c>
      <c r="G177" s="2">
        <v>22</v>
      </c>
      <c r="H177" s="2">
        <v>22</v>
      </c>
      <c r="I177" s="35">
        <v>-888</v>
      </c>
      <c r="J177" s="35">
        <v>-888</v>
      </c>
      <c r="K177" s="5"/>
      <c r="L177" s="5"/>
      <c r="M177" s="5"/>
      <c r="N177" s="5">
        <v>257</v>
      </c>
      <c r="O177" s="5">
        <v>4425</v>
      </c>
      <c r="P177" s="5">
        <v>0</v>
      </c>
      <c r="Q177" s="5">
        <v>826</v>
      </c>
      <c r="R177" s="5">
        <v>0</v>
      </c>
      <c r="S177" s="5">
        <v>25</v>
      </c>
      <c r="T177" s="5">
        <v>2588</v>
      </c>
      <c r="U177" s="5">
        <v>370</v>
      </c>
      <c r="V177" s="5">
        <v>34</v>
      </c>
      <c r="W177" s="5">
        <v>76</v>
      </c>
      <c r="X177" s="5">
        <v>0</v>
      </c>
      <c r="Y177" s="5">
        <v>11</v>
      </c>
      <c r="Z177" s="5">
        <v>2466</v>
      </c>
      <c r="AA177" s="5">
        <v>554</v>
      </c>
      <c r="AB177" s="5">
        <v>13</v>
      </c>
      <c r="AC177" s="5">
        <v>47</v>
      </c>
      <c r="AD177" s="5">
        <v>0</v>
      </c>
      <c r="AE177" s="5">
        <v>73</v>
      </c>
      <c r="AF177" s="5">
        <v>2581</v>
      </c>
      <c r="AG177" s="5">
        <v>218</v>
      </c>
      <c r="AH177" s="5">
        <v>90</v>
      </c>
      <c r="AI177" s="5">
        <v>135</v>
      </c>
      <c r="AJ177" s="5">
        <v>0</v>
      </c>
      <c r="AK177" s="5">
        <v>3</v>
      </c>
      <c r="AL177" s="5">
        <v>2328</v>
      </c>
      <c r="AM177" s="5">
        <v>719</v>
      </c>
      <c r="AN177" s="5">
        <v>6</v>
      </c>
      <c r="AO177" s="5">
        <v>35</v>
      </c>
      <c r="AP177" s="1">
        <f t="shared" si="191"/>
        <v>4.665940450254176E-2</v>
      </c>
      <c r="AQ177" s="1">
        <f t="shared" si="192"/>
        <v>0.9533405954974582</v>
      </c>
      <c r="AR177" s="1">
        <f t="shared" si="193"/>
        <v>0</v>
      </c>
      <c r="AS177" s="1">
        <f t="shared" si="194"/>
        <v>1.9075331393469123E-2</v>
      </c>
      <c r="AT177" s="1">
        <f t="shared" si="195"/>
        <v>0.83672809569996764</v>
      </c>
      <c r="AU177" s="1">
        <f t="shared" si="196"/>
        <v>0.14419657290656321</v>
      </c>
      <c r="AV177" s="1">
        <f t="shared" si="197"/>
        <v>0</v>
      </c>
      <c r="AW177" s="1">
        <f t="shared" si="198"/>
        <v>7.7644775153671948E-3</v>
      </c>
      <c r="AX177" s="1">
        <f t="shared" si="199"/>
        <v>0.79780006470397935</v>
      </c>
      <c r="AY177" s="1">
        <f t="shared" si="200"/>
        <v>0.19443545778065352</v>
      </c>
      <c r="AZ177" s="1">
        <f t="shared" si="201"/>
        <v>0</v>
      </c>
      <c r="BA177" s="1">
        <f t="shared" si="202"/>
        <v>5.2631578947368418E-2</v>
      </c>
      <c r="BB177" s="1">
        <f t="shared" si="203"/>
        <v>0.83338714885372944</v>
      </c>
      <c r="BC177" s="1">
        <f t="shared" si="204"/>
        <v>0.11398127219890217</v>
      </c>
      <c r="BD177" s="1">
        <f t="shared" si="205"/>
        <v>0</v>
      </c>
      <c r="BE177" s="1">
        <f t="shared" si="206"/>
        <v>2.9116790682626984E-3</v>
      </c>
      <c r="BF177" s="1">
        <f t="shared" si="207"/>
        <v>0.75315431899061791</v>
      </c>
      <c r="BG177" s="1">
        <f t="shared" si="208"/>
        <v>0.24393400194111939</v>
      </c>
      <c r="BH177" s="1">
        <f t="shared" si="209"/>
        <v>-0.12311602908545406</v>
      </c>
      <c r="BI177" s="1">
        <f t="shared" si="210"/>
        <v>-9.8105932803592061E-2</v>
      </c>
      <c r="BJ177" s="1">
        <f t="shared" si="211"/>
        <v>-7.7415648006516222E-2</v>
      </c>
      <c r="BK177" s="1">
        <f t="shared" si="212"/>
        <v>-7.9153200812917879E-2</v>
      </c>
      <c r="BL177">
        <v>-0.87878412012299789</v>
      </c>
      <c r="BM177" s="1" t="s">
        <v>1304</v>
      </c>
      <c r="BN177" s="1" t="str">
        <f t="shared" si="213"/>
        <v>ESTERIL</v>
      </c>
      <c r="BO177" s="1" t="s">
        <v>1304</v>
      </c>
    </row>
    <row r="178" spans="1:67" x14ac:dyDescent="0.25">
      <c r="A178" s="2" t="s">
        <v>1362</v>
      </c>
      <c r="B178" s="2" t="s">
        <v>103</v>
      </c>
      <c r="C178" s="2" t="s">
        <v>953</v>
      </c>
      <c r="D178" s="2">
        <f t="shared" si="214"/>
        <v>16114</v>
      </c>
      <c r="E178" s="6" t="s">
        <v>112</v>
      </c>
      <c r="G178" s="2">
        <v>20</v>
      </c>
      <c r="H178" s="2">
        <v>20</v>
      </c>
      <c r="I178" s="35">
        <v>-888</v>
      </c>
      <c r="J178" s="35">
        <v>-888</v>
      </c>
      <c r="K178" s="5"/>
      <c r="L178" s="5"/>
      <c r="M178" s="5"/>
      <c r="N178" s="5">
        <v>36</v>
      </c>
      <c r="O178" s="5">
        <v>1828</v>
      </c>
      <c r="P178" s="5">
        <v>0</v>
      </c>
      <c r="Q178" s="5">
        <v>504</v>
      </c>
      <c r="R178" s="5">
        <v>0</v>
      </c>
      <c r="S178" s="5">
        <v>138</v>
      </c>
      <c r="T178" s="5">
        <v>802</v>
      </c>
      <c r="U178" s="5">
        <v>135</v>
      </c>
      <c r="V178" s="5">
        <v>138</v>
      </c>
      <c r="W178" s="5">
        <v>68</v>
      </c>
      <c r="X178" s="5">
        <v>0</v>
      </c>
      <c r="Y178" s="5">
        <v>91</v>
      </c>
      <c r="Z178" s="5">
        <v>849</v>
      </c>
      <c r="AA178" s="5">
        <v>193</v>
      </c>
      <c r="AB178" s="5">
        <v>97</v>
      </c>
      <c r="AC178" s="5">
        <v>51</v>
      </c>
      <c r="AD178" s="5">
        <v>0</v>
      </c>
      <c r="AE178" s="5">
        <v>246</v>
      </c>
      <c r="AF178" s="5">
        <v>677</v>
      </c>
      <c r="AG178" s="5">
        <v>72</v>
      </c>
      <c r="AH178" s="5">
        <v>211</v>
      </c>
      <c r="AI178" s="5">
        <v>77</v>
      </c>
      <c r="AJ178" s="5">
        <v>0</v>
      </c>
      <c r="AK178" s="5">
        <v>73</v>
      </c>
      <c r="AL178" s="5">
        <v>842</v>
      </c>
      <c r="AM178" s="5">
        <v>265</v>
      </c>
      <c r="AN178" s="5">
        <v>71</v>
      </c>
      <c r="AO178" s="5">
        <v>29</v>
      </c>
      <c r="AP178" s="1">
        <f t="shared" si="191"/>
        <v>1.5202702702702704E-2</v>
      </c>
      <c r="AQ178" s="1">
        <f t="shared" si="192"/>
        <v>0.98479729729729726</v>
      </c>
      <c r="AR178" s="1">
        <f t="shared" si="193"/>
        <v>0</v>
      </c>
      <c r="AS178" s="1">
        <f t="shared" si="194"/>
        <v>0.21545667447306791</v>
      </c>
      <c r="AT178" s="1">
        <f t="shared" si="195"/>
        <v>0.62607338017174086</v>
      </c>
      <c r="AU178" s="1">
        <f t="shared" si="196"/>
        <v>0.15846994535519127</v>
      </c>
      <c r="AV178" s="1">
        <f t="shared" si="197"/>
        <v>0</v>
      </c>
      <c r="AW178" s="1">
        <f t="shared" si="198"/>
        <v>0.14676034348165495</v>
      </c>
      <c r="AX178" s="1">
        <f t="shared" si="199"/>
        <v>0.66276346604215453</v>
      </c>
      <c r="AY178" s="1">
        <f t="shared" si="200"/>
        <v>0.19047619047619047</v>
      </c>
      <c r="AZ178" s="1">
        <f t="shared" si="201"/>
        <v>0</v>
      </c>
      <c r="BA178" s="1">
        <f t="shared" si="202"/>
        <v>0.35619641465315666</v>
      </c>
      <c r="BB178" s="1">
        <f t="shared" si="203"/>
        <v>0.52766952455183169</v>
      </c>
      <c r="BC178" s="1">
        <f t="shared" si="204"/>
        <v>0.11613406079501169</v>
      </c>
      <c r="BD178" s="1">
        <f t="shared" si="205"/>
        <v>0</v>
      </c>
      <c r="BE178" s="1">
        <f t="shared" si="206"/>
        <v>0.1125</v>
      </c>
      <c r="BF178" s="1">
        <f t="shared" si="207"/>
        <v>0.65781250000000002</v>
      </c>
      <c r="BG178" s="1">
        <f t="shared" si="208"/>
        <v>0.22968749999999999</v>
      </c>
      <c r="BH178" s="1">
        <f t="shared" si="209"/>
        <v>-0.18189787814821884</v>
      </c>
      <c r="BI178" s="1">
        <f t="shared" si="210"/>
        <v>-0.17864143950073366</v>
      </c>
      <c r="BJ178" s="1">
        <f t="shared" si="211"/>
        <v>-0.20337476146052277</v>
      </c>
      <c r="BK178" s="1">
        <f t="shared" si="212"/>
        <v>-0.27763798768978415</v>
      </c>
      <c r="BL178">
        <v>-0.86767548647605097</v>
      </c>
      <c r="BM178" s="1" t="s">
        <v>1304</v>
      </c>
      <c r="BN178" s="1" t="str">
        <f t="shared" si="213"/>
        <v>ESTERIL</v>
      </c>
      <c r="BO178" s="1" t="s">
        <v>1304</v>
      </c>
    </row>
    <row r="179" spans="1:67" x14ac:dyDescent="0.25">
      <c r="A179" s="2" t="s">
        <v>1362</v>
      </c>
      <c r="B179" s="2" t="s">
        <v>104</v>
      </c>
      <c r="C179" s="2" t="s">
        <v>161</v>
      </c>
      <c r="D179" s="2">
        <f t="shared" si="214"/>
        <v>16115</v>
      </c>
      <c r="E179" s="6" t="s">
        <v>112</v>
      </c>
      <c r="F179" s="2">
        <v>2</v>
      </c>
      <c r="G179" s="2">
        <v>13</v>
      </c>
      <c r="H179" s="2">
        <f>H178+1</f>
        <v>21</v>
      </c>
      <c r="I179" s="2">
        <v>12</v>
      </c>
      <c r="J179" s="35">
        <v>2.5000000000000001E-2</v>
      </c>
      <c r="K179" s="2"/>
      <c r="L179" s="2"/>
      <c r="M179" s="2"/>
      <c r="N179" s="2">
        <v>0</v>
      </c>
      <c r="O179" s="2">
        <v>1430</v>
      </c>
      <c r="P179" s="2">
        <v>0</v>
      </c>
      <c r="Q179" s="2">
        <v>0</v>
      </c>
      <c r="R179" s="5">
        <v>0</v>
      </c>
      <c r="S179" s="5">
        <v>76</v>
      </c>
      <c r="T179" s="5">
        <v>466</v>
      </c>
      <c r="U179" s="5">
        <v>135</v>
      </c>
      <c r="V179" s="5">
        <v>45</v>
      </c>
      <c r="W179" s="5">
        <v>0</v>
      </c>
      <c r="X179" s="5">
        <v>0</v>
      </c>
      <c r="Y179" s="5">
        <v>41</v>
      </c>
      <c r="Z179" s="5">
        <v>474</v>
      </c>
      <c r="AA179" s="5">
        <v>161</v>
      </c>
      <c r="AB179" s="5">
        <v>14</v>
      </c>
      <c r="AC179" s="5">
        <v>0</v>
      </c>
      <c r="AD179" s="5">
        <v>0</v>
      </c>
      <c r="AE179" s="5">
        <v>143</v>
      </c>
      <c r="AF179" s="5">
        <v>377</v>
      </c>
      <c r="AG179" s="5">
        <v>86</v>
      </c>
      <c r="AH179" s="5">
        <v>118</v>
      </c>
      <c r="AI179" s="5">
        <v>0</v>
      </c>
      <c r="AJ179" s="5">
        <v>0</v>
      </c>
      <c r="AK179" s="5">
        <v>19</v>
      </c>
      <c r="AL179" s="5">
        <v>462</v>
      </c>
      <c r="AM179" s="5">
        <v>240</v>
      </c>
      <c r="AN179" s="5">
        <v>1</v>
      </c>
      <c r="AO179" s="5">
        <v>0</v>
      </c>
      <c r="AP179" s="1">
        <f t="shared" si="191"/>
        <v>0</v>
      </c>
      <c r="AQ179" s="1">
        <f t="shared" si="192"/>
        <v>1</v>
      </c>
      <c r="AR179" s="1">
        <f t="shared" si="193"/>
        <v>0</v>
      </c>
      <c r="AS179" s="1">
        <f t="shared" si="194"/>
        <v>0.16759002770083103</v>
      </c>
      <c r="AT179" s="1">
        <f t="shared" si="195"/>
        <v>0.64542936288088648</v>
      </c>
      <c r="AU179" s="1">
        <f t="shared" si="196"/>
        <v>0.18698060941828254</v>
      </c>
      <c r="AV179" s="1">
        <f t="shared" si="197"/>
        <v>0</v>
      </c>
      <c r="AW179" s="1">
        <f t="shared" si="198"/>
        <v>7.9710144927536225E-2</v>
      </c>
      <c r="AX179" s="1">
        <f t="shared" si="199"/>
        <v>0.68695652173913047</v>
      </c>
      <c r="AY179" s="1">
        <f t="shared" si="200"/>
        <v>0.23333333333333334</v>
      </c>
      <c r="AZ179" s="1">
        <f t="shared" si="201"/>
        <v>0</v>
      </c>
      <c r="BA179" s="1">
        <f t="shared" si="202"/>
        <v>0.36049723756906077</v>
      </c>
      <c r="BB179" s="1">
        <f t="shared" si="203"/>
        <v>0.52071823204419887</v>
      </c>
      <c r="BC179" s="1">
        <f t="shared" si="204"/>
        <v>0.11878453038674033</v>
      </c>
      <c r="BD179" s="1">
        <f t="shared" si="205"/>
        <v>0</v>
      </c>
      <c r="BE179" s="1">
        <f t="shared" si="206"/>
        <v>2.7700831024930747E-2</v>
      </c>
      <c r="BF179" s="1">
        <f t="shared" si="207"/>
        <v>0.63988919667590027</v>
      </c>
      <c r="BG179" s="1">
        <f t="shared" si="208"/>
        <v>0.33240997229916897</v>
      </c>
      <c r="BH179" s="1">
        <f t="shared" si="209"/>
        <v>-0.19389522201351361</v>
      </c>
      <c r="BI179" s="1">
        <f t="shared" si="210"/>
        <v>-0.16307074906317023</v>
      </c>
      <c r="BJ179" s="1">
        <f t="shared" si="211"/>
        <v>-0.19015128087963892</v>
      </c>
      <c r="BK179" s="1">
        <f t="shared" si="212"/>
        <v>-0.28339721599135409</v>
      </c>
      <c r="BL179">
        <v>-1.1560780940185647</v>
      </c>
      <c r="BM179" s="1" t="s">
        <v>1304</v>
      </c>
      <c r="BN179" s="1" t="str">
        <f t="shared" si="213"/>
        <v>ESTERIL</v>
      </c>
      <c r="BO179" s="1" t="s">
        <v>1304</v>
      </c>
    </row>
    <row r="180" spans="1:67" x14ac:dyDescent="0.25">
      <c r="A180" s="2" t="s">
        <v>1362</v>
      </c>
      <c r="B180" s="2" t="s">
        <v>104</v>
      </c>
      <c r="C180" s="2" t="s">
        <v>161</v>
      </c>
      <c r="D180" s="2">
        <f t="shared" si="214"/>
        <v>16116</v>
      </c>
      <c r="E180" s="6" t="s">
        <v>112</v>
      </c>
      <c r="F180" s="2">
        <v>2</v>
      </c>
      <c r="G180" s="2">
        <v>18</v>
      </c>
      <c r="H180" s="2">
        <f>H179+1</f>
        <v>22</v>
      </c>
      <c r="I180" s="2">
        <v>6</v>
      </c>
      <c r="J180" s="35">
        <v>2.5000000000000001E-2</v>
      </c>
      <c r="K180" s="2"/>
      <c r="L180" s="2"/>
      <c r="M180" s="2"/>
      <c r="N180" s="2">
        <v>0</v>
      </c>
      <c r="O180" s="2">
        <v>961</v>
      </c>
      <c r="P180" s="2">
        <v>0</v>
      </c>
      <c r="Q180" s="2">
        <v>0</v>
      </c>
      <c r="R180" s="5">
        <v>0</v>
      </c>
      <c r="S180" s="5">
        <v>18</v>
      </c>
      <c r="T180" s="5">
        <v>342</v>
      </c>
      <c r="U180" s="5">
        <v>105</v>
      </c>
      <c r="V180" s="5">
        <v>2</v>
      </c>
      <c r="W180" s="5">
        <v>0</v>
      </c>
      <c r="X180" s="5">
        <v>0</v>
      </c>
      <c r="Y180" s="5">
        <v>9</v>
      </c>
      <c r="Z180" s="5">
        <v>280</v>
      </c>
      <c r="AA180" s="5">
        <v>135</v>
      </c>
      <c r="AB180" s="5">
        <v>0</v>
      </c>
      <c r="AC180" s="5">
        <v>0</v>
      </c>
      <c r="AD180" s="5">
        <v>0</v>
      </c>
      <c r="AE180" s="5">
        <v>39</v>
      </c>
      <c r="AF180" s="5">
        <v>355</v>
      </c>
      <c r="AG180" s="5">
        <v>57</v>
      </c>
      <c r="AH180" s="5">
        <v>16</v>
      </c>
      <c r="AI180" s="5">
        <v>0</v>
      </c>
      <c r="AJ180" s="5">
        <v>0</v>
      </c>
      <c r="AK180" s="5">
        <v>1</v>
      </c>
      <c r="AL180" s="5">
        <v>245</v>
      </c>
      <c r="AM180" s="5">
        <v>221</v>
      </c>
      <c r="AN180" s="5">
        <v>0</v>
      </c>
      <c r="AO180" s="5">
        <v>0</v>
      </c>
      <c r="AP180" s="1">
        <f t="shared" si="191"/>
        <v>0</v>
      </c>
      <c r="AQ180" s="1">
        <f t="shared" si="192"/>
        <v>1</v>
      </c>
      <c r="AR180" s="1">
        <f t="shared" si="193"/>
        <v>0</v>
      </c>
      <c r="AS180" s="1">
        <f t="shared" si="194"/>
        <v>4.2826552462526764E-2</v>
      </c>
      <c r="AT180" s="1">
        <f t="shared" si="195"/>
        <v>0.73233404710920769</v>
      </c>
      <c r="AU180" s="1">
        <f t="shared" si="196"/>
        <v>0.22483940042826553</v>
      </c>
      <c r="AV180" s="1">
        <f t="shared" si="197"/>
        <v>0</v>
      </c>
      <c r="AW180" s="1">
        <f t="shared" si="198"/>
        <v>2.1226415094339621E-2</v>
      </c>
      <c r="AX180" s="1">
        <f t="shared" si="199"/>
        <v>0.660377358490566</v>
      </c>
      <c r="AY180" s="1">
        <f t="shared" si="200"/>
        <v>0.31839622641509435</v>
      </c>
      <c r="AZ180" s="1">
        <f t="shared" si="201"/>
        <v>0</v>
      </c>
      <c r="BA180" s="1">
        <f t="shared" si="202"/>
        <v>0.11777301927194861</v>
      </c>
      <c r="BB180" s="1">
        <f t="shared" si="203"/>
        <v>0.76017130620985007</v>
      </c>
      <c r="BC180" s="1">
        <f t="shared" si="204"/>
        <v>0.12205567451820129</v>
      </c>
      <c r="BD180" s="1">
        <f t="shared" si="205"/>
        <v>0</v>
      </c>
      <c r="BE180" s="1">
        <f t="shared" si="206"/>
        <v>2.1413276231263384E-3</v>
      </c>
      <c r="BF180" s="1">
        <f t="shared" si="207"/>
        <v>0.52462526766595285</v>
      </c>
      <c r="BG180" s="1">
        <f t="shared" si="208"/>
        <v>0.47323340471092079</v>
      </c>
      <c r="BH180" s="1">
        <f t="shared" si="209"/>
        <v>-0.28015079620157973</v>
      </c>
      <c r="BI180" s="1">
        <f t="shared" si="210"/>
        <v>-0.18020782525051343</v>
      </c>
      <c r="BJ180" s="1">
        <f t="shared" si="211"/>
        <v>-0.13529077450997715</v>
      </c>
      <c r="BK180" s="1">
        <f t="shared" si="212"/>
        <v>-0.11908852751101809</v>
      </c>
      <c r="BL180">
        <v>-0.99850636633470635</v>
      </c>
      <c r="BM180" s="1" t="s">
        <v>1304</v>
      </c>
      <c r="BN180" s="1" t="str">
        <f t="shared" si="213"/>
        <v>ESTERIL</v>
      </c>
      <c r="BO180" s="1" t="s">
        <v>1304</v>
      </c>
    </row>
    <row r="181" spans="1:67" x14ac:dyDescent="0.25">
      <c r="A181" s="2" t="s">
        <v>1362</v>
      </c>
      <c r="B181" s="2" t="s">
        <v>104</v>
      </c>
      <c r="C181" s="2" t="s">
        <v>161</v>
      </c>
      <c r="D181" s="2">
        <f t="shared" si="214"/>
        <v>16117</v>
      </c>
      <c r="E181" s="6" t="s">
        <v>112</v>
      </c>
      <c r="F181" s="2">
        <v>2</v>
      </c>
      <c r="G181" s="2">
        <v>15</v>
      </c>
      <c r="H181" s="2">
        <f>H180+1</f>
        <v>23</v>
      </c>
      <c r="I181" s="2">
        <v>10</v>
      </c>
      <c r="J181" s="35">
        <v>2.5000000000000001E-2</v>
      </c>
      <c r="K181" s="2"/>
      <c r="L181" s="2"/>
      <c r="M181" s="2"/>
      <c r="N181" s="2">
        <v>0</v>
      </c>
      <c r="O181" s="2">
        <v>975</v>
      </c>
      <c r="P181" s="2">
        <v>0</v>
      </c>
      <c r="Q181" s="2">
        <v>0</v>
      </c>
      <c r="R181" s="5">
        <v>0</v>
      </c>
      <c r="S181" s="5">
        <v>22</v>
      </c>
      <c r="T181" s="5">
        <v>361</v>
      </c>
      <c r="U181" s="5">
        <v>96</v>
      </c>
      <c r="V181" s="5">
        <v>6</v>
      </c>
      <c r="W181" s="5">
        <v>0</v>
      </c>
      <c r="X181" s="5">
        <v>0</v>
      </c>
      <c r="Y181" s="5">
        <v>11</v>
      </c>
      <c r="Z181" s="5">
        <v>329</v>
      </c>
      <c r="AA181" s="5">
        <v>105</v>
      </c>
      <c r="AB181" s="5">
        <v>3</v>
      </c>
      <c r="AC181" s="5">
        <v>0</v>
      </c>
      <c r="AD181" s="5">
        <v>0</v>
      </c>
      <c r="AE181" s="5">
        <v>54</v>
      </c>
      <c r="AF181" s="5">
        <v>343</v>
      </c>
      <c r="AG181" s="5">
        <v>63</v>
      </c>
      <c r="AH181" s="5">
        <v>25</v>
      </c>
      <c r="AI181" s="5">
        <v>0</v>
      </c>
      <c r="AJ181" s="5">
        <v>0</v>
      </c>
      <c r="AK181" s="5">
        <v>7</v>
      </c>
      <c r="AL181" s="5">
        <v>302</v>
      </c>
      <c r="AM181" s="5">
        <v>175</v>
      </c>
      <c r="AN181" s="5">
        <v>1</v>
      </c>
      <c r="AO181" s="5">
        <v>0</v>
      </c>
      <c r="AP181" s="1">
        <f t="shared" si="191"/>
        <v>0</v>
      </c>
      <c r="AQ181" s="1">
        <f t="shared" si="192"/>
        <v>1</v>
      </c>
      <c r="AR181" s="1">
        <f t="shared" si="193"/>
        <v>0</v>
      </c>
      <c r="AS181" s="1">
        <f t="shared" si="194"/>
        <v>5.7731958762886601E-2</v>
      </c>
      <c r="AT181" s="1">
        <f t="shared" si="195"/>
        <v>0.74432989690721651</v>
      </c>
      <c r="AU181" s="1">
        <f t="shared" si="196"/>
        <v>0.1979381443298969</v>
      </c>
      <c r="AV181" s="1">
        <f t="shared" si="197"/>
        <v>0</v>
      </c>
      <c r="AW181" s="1">
        <f t="shared" si="198"/>
        <v>3.125E-2</v>
      </c>
      <c r="AX181" s="1">
        <f t="shared" si="199"/>
        <v>0.734375</v>
      </c>
      <c r="AY181" s="1">
        <f t="shared" si="200"/>
        <v>0.234375</v>
      </c>
      <c r="AZ181" s="1">
        <f t="shared" si="201"/>
        <v>0</v>
      </c>
      <c r="BA181" s="1">
        <f t="shared" si="202"/>
        <v>0.16288659793814433</v>
      </c>
      <c r="BB181" s="1">
        <f t="shared" si="203"/>
        <v>0.70721649484536087</v>
      </c>
      <c r="BC181" s="1">
        <f t="shared" si="204"/>
        <v>0.12989690721649486</v>
      </c>
      <c r="BD181" s="1">
        <f t="shared" si="205"/>
        <v>0</v>
      </c>
      <c r="BE181" s="1">
        <f t="shared" si="206"/>
        <v>1.6494845360824743E-2</v>
      </c>
      <c r="BF181" s="1">
        <f t="shared" si="207"/>
        <v>0.62268041237113403</v>
      </c>
      <c r="BG181" s="1">
        <f t="shared" si="208"/>
        <v>0.36082474226804123</v>
      </c>
      <c r="BH181" s="1">
        <f t="shared" si="209"/>
        <v>-0.20573479564511302</v>
      </c>
      <c r="BI181" s="1">
        <f t="shared" si="210"/>
        <v>-0.13408211604816972</v>
      </c>
      <c r="BJ181" s="1">
        <f t="shared" si="211"/>
        <v>-0.12823453669660573</v>
      </c>
      <c r="BK181" s="1">
        <f t="shared" si="212"/>
        <v>-0.15044761855949315</v>
      </c>
      <c r="BL181">
        <v>-0.89407254154149252</v>
      </c>
      <c r="BM181" s="1" t="s">
        <v>1304</v>
      </c>
      <c r="BN181" s="1" t="str">
        <f t="shared" si="213"/>
        <v>ESTERIL</v>
      </c>
      <c r="BO181" s="1" t="s">
        <v>1304</v>
      </c>
    </row>
    <row r="182" spans="1:67" x14ac:dyDescent="0.25">
      <c r="A182" s="2" t="s">
        <v>1362</v>
      </c>
      <c r="B182" s="2" t="s">
        <v>103</v>
      </c>
      <c r="C182" s="2" t="s">
        <v>1408</v>
      </c>
      <c r="D182" s="2">
        <f t="shared" si="214"/>
        <v>16118</v>
      </c>
      <c r="E182" s="6" t="s">
        <v>112</v>
      </c>
      <c r="G182" s="2">
        <v>18</v>
      </c>
      <c r="H182" s="2">
        <v>53</v>
      </c>
      <c r="I182" s="35">
        <v>-888</v>
      </c>
      <c r="J182" s="35">
        <v>-888</v>
      </c>
      <c r="K182" s="5"/>
      <c r="L182" s="5"/>
      <c r="M182" s="5"/>
      <c r="N182" s="5">
        <v>16</v>
      </c>
      <c r="O182" s="5">
        <v>3407</v>
      </c>
      <c r="P182" s="5">
        <v>0</v>
      </c>
      <c r="Q182" s="5">
        <v>579</v>
      </c>
      <c r="R182" s="5">
        <v>0</v>
      </c>
      <c r="S182" s="5">
        <v>140</v>
      </c>
      <c r="T182" s="5">
        <v>1584</v>
      </c>
      <c r="U182" s="5">
        <v>194</v>
      </c>
      <c r="V182" s="5">
        <v>152</v>
      </c>
      <c r="W182" s="5">
        <v>151</v>
      </c>
      <c r="X182" s="5">
        <v>0</v>
      </c>
      <c r="Y182" s="5">
        <v>68</v>
      </c>
      <c r="Z182" s="5">
        <v>1659</v>
      </c>
      <c r="AA182" s="5">
        <v>302</v>
      </c>
      <c r="AB182" s="5">
        <v>70</v>
      </c>
      <c r="AC182" s="5">
        <v>120</v>
      </c>
      <c r="AD182" s="5">
        <v>0</v>
      </c>
      <c r="AE182" s="5">
        <v>328</v>
      </c>
      <c r="AF182" s="5">
        <v>1181</v>
      </c>
      <c r="AG182" s="5">
        <v>104</v>
      </c>
      <c r="AH182" s="5">
        <v>426</v>
      </c>
      <c r="AI182" s="5">
        <v>185</v>
      </c>
      <c r="AJ182" s="5">
        <v>0</v>
      </c>
      <c r="AK182" s="5">
        <v>30</v>
      </c>
      <c r="AL182" s="5">
        <v>1621</v>
      </c>
      <c r="AM182" s="5">
        <v>445</v>
      </c>
      <c r="AN182" s="5">
        <v>31</v>
      </c>
      <c r="AO182" s="5">
        <v>90</v>
      </c>
      <c r="AP182" s="1">
        <f t="shared" si="191"/>
        <v>3.9980009995002497E-3</v>
      </c>
      <c r="AQ182" s="1">
        <f t="shared" si="192"/>
        <v>0.99600199900049979</v>
      </c>
      <c r="AR182" s="1">
        <f t="shared" si="193"/>
        <v>0</v>
      </c>
      <c r="AS182" s="1">
        <f t="shared" si="194"/>
        <v>0.13147230977037372</v>
      </c>
      <c r="AT182" s="1">
        <f t="shared" si="195"/>
        <v>0.71319225574065737</v>
      </c>
      <c r="AU182" s="1">
        <f t="shared" si="196"/>
        <v>0.15533543448896894</v>
      </c>
      <c r="AV182" s="1">
        <f t="shared" si="197"/>
        <v>0</v>
      </c>
      <c r="AW182" s="1">
        <f t="shared" si="198"/>
        <v>6.2190175754844527E-2</v>
      </c>
      <c r="AX182" s="1">
        <f t="shared" si="199"/>
        <v>0.74763406940063093</v>
      </c>
      <c r="AY182" s="1">
        <f t="shared" si="200"/>
        <v>0.19017575484452456</v>
      </c>
      <c r="AZ182" s="1">
        <f t="shared" si="201"/>
        <v>0</v>
      </c>
      <c r="BA182" s="1">
        <f t="shared" si="202"/>
        <v>0.33902877697841727</v>
      </c>
      <c r="BB182" s="1">
        <f t="shared" si="203"/>
        <v>0.53102517985611508</v>
      </c>
      <c r="BC182" s="1">
        <f t="shared" si="204"/>
        <v>0.12994604316546762</v>
      </c>
      <c r="BD182" s="1">
        <f t="shared" si="205"/>
        <v>0</v>
      </c>
      <c r="BE182" s="1">
        <f t="shared" si="206"/>
        <v>2.751465944970681E-2</v>
      </c>
      <c r="BF182" s="1">
        <f t="shared" si="207"/>
        <v>0.73116824537663505</v>
      </c>
      <c r="BG182" s="1">
        <f t="shared" si="208"/>
        <v>0.2413170951736581</v>
      </c>
      <c r="BH182" s="1">
        <f t="shared" si="209"/>
        <v>-0.13598267826597327</v>
      </c>
      <c r="BI182" s="1">
        <f t="shared" si="210"/>
        <v>-0.12631091620764762</v>
      </c>
      <c r="BJ182" s="1">
        <f t="shared" si="211"/>
        <v>-0.14679338129499925</v>
      </c>
      <c r="BK182" s="1">
        <f t="shared" si="212"/>
        <v>-0.27488488529650507</v>
      </c>
      <c r="BL182">
        <v>-1.1310097911577119</v>
      </c>
      <c r="BM182" s="1" t="s">
        <v>1304</v>
      </c>
      <c r="BN182" s="1" t="str">
        <f t="shared" si="213"/>
        <v>ESTERIL</v>
      </c>
      <c r="BO182" s="1" t="s">
        <v>1304</v>
      </c>
    </row>
    <row r="183" spans="1:67" x14ac:dyDescent="0.25">
      <c r="A183" s="2" t="s">
        <v>1362</v>
      </c>
      <c r="B183" s="2" t="s">
        <v>103</v>
      </c>
      <c r="C183" s="2" t="s">
        <v>1408</v>
      </c>
      <c r="D183" s="2">
        <f t="shared" si="214"/>
        <v>16119</v>
      </c>
      <c r="E183" s="6" t="s">
        <v>112</v>
      </c>
      <c r="G183" s="2">
        <v>23</v>
      </c>
      <c r="H183" s="2">
        <v>57</v>
      </c>
      <c r="I183" s="35">
        <v>-888</v>
      </c>
      <c r="J183" s="35">
        <v>-888</v>
      </c>
      <c r="K183" s="5"/>
      <c r="L183" s="5"/>
      <c r="M183" s="5"/>
      <c r="N183" s="5">
        <v>49</v>
      </c>
      <c r="O183" s="5">
        <v>3865</v>
      </c>
      <c r="P183" s="5">
        <v>0</v>
      </c>
      <c r="Q183" s="5">
        <v>757</v>
      </c>
      <c r="R183" s="5">
        <v>0</v>
      </c>
      <c r="S183" s="5">
        <v>7</v>
      </c>
      <c r="T183" s="5">
        <v>2112</v>
      </c>
      <c r="U183" s="5">
        <v>386</v>
      </c>
      <c r="V183" s="5">
        <v>18</v>
      </c>
      <c r="W183" s="5">
        <v>63</v>
      </c>
      <c r="X183" s="5">
        <v>0</v>
      </c>
      <c r="Y183" s="5">
        <v>2</v>
      </c>
      <c r="Z183" s="5">
        <v>1906</v>
      </c>
      <c r="AA183" s="5">
        <v>630</v>
      </c>
      <c r="AB183" s="5">
        <v>4</v>
      </c>
      <c r="AC183" s="5">
        <v>43</v>
      </c>
      <c r="AD183" s="5">
        <v>0</v>
      </c>
      <c r="AE183" s="5">
        <v>44</v>
      </c>
      <c r="AF183" s="5">
        <v>2124</v>
      </c>
      <c r="AG183" s="5">
        <v>216</v>
      </c>
      <c r="AH183" s="5">
        <v>75</v>
      </c>
      <c r="AI183" s="5">
        <v>127</v>
      </c>
      <c r="AJ183" s="5">
        <v>0</v>
      </c>
      <c r="AK183" s="5">
        <v>2</v>
      </c>
      <c r="AL183" s="5">
        <v>1728</v>
      </c>
      <c r="AM183" s="5">
        <v>826</v>
      </c>
      <c r="AN183" s="5">
        <v>4</v>
      </c>
      <c r="AO183" s="5">
        <v>25</v>
      </c>
      <c r="AP183" s="1">
        <f t="shared" si="191"/>
        <v>1.049025904517234E-2</v>
      </c>
      <c r="AQ183" s="1">
        <f t="shared" si="192"/>
        <v>0.98950974095482769</v>
      </c>
      <c r="AR183" s="1">
        <f t="shared" si="193"/>
        <v>0</v>
      </c>
      <c r="AS183" s="1">
        <f t="shared" si="194"/>
        <v>9.6674400618716166E-3</v>
      </c>
      <c r="AT183" s="1">
        <f t="shared" si="195"/>
        <v>0.81670533642691412</v>
      </c>
      <c r="AU183" s="1">
        <f t="shared" si="196"/>
        <v>0.17362722351121423</v>
      </c>
      <c r="AV183" s="1">
        <f t="shared" si="197"/>
        <v>0</v>
      </c>
      <c r="AW183" s="1">
        <f t="shared" si="198"/>
        <v>2.3210831721470018E-3</v>
      </c>
      <c r="AX183" s="1">
        <f t="shared" si="199"/>
        <v>0.73733075435203099</v>
      </c>
      <c r="AY183" s="1">
        <f t="shared" si="200"/>
        <v>0.26034816247582204</v>
      </c>
      <c r="AZ183" s="1">
        <f t="shared" si="201"/>
        <v>0</v>
      </c>
      <c r="BA183" s="1">
        <f t="shared" si="202"/>
        <v>4.6017014694508897E-2</v>
      </c>
      <c r="BB183" s="1">
        <f t="shared" si="203"/>
        <v>0.82134570765661252</v>
      </c>
      <c r="BC183" s="1">
        <f t="shared" si="204"/>
        <v>0.13263727764887859</v>
      </c>
      <c r="BD183" s="1">
        <f t="shared" si="205"/>
        <v>0</v>
      </c>
      <c r="BE183" s="1">
        <f t="shared" si="206"/>
        <v>2.3210831721470018E-3</v>
      </c>
      <c r="BF183" s="1">
        <f t="shared" si="207"/>
        <v>0.66847195357833655</v>
      </c>
      <c r="BG183" s="1">
        <f t="shared" si="208"/>
        <v>0.32920696324951643</v>
      </c>
      <c r="BH183" s="1">
        <f t="shared" si="209"/>
        <v>-0.17491680928708683</v>
      </c>
      <c r="BI183" s="1">
        <f t="shared" si="210"/>
        <v>-0.13233765112765367</v>
      </c>
      <c r="BJ183" s="1">
        <f t="shared" si="211"/>
        <v>-8.79346066826006E-2</v>
      </c>
      <c r="BK183" s="1">
        <f t="shared" si="212"/>
        <v>-8.5474008134943782E-2</v>
      </c>
      <c r="BL183">
        <v>-0.87592931469217516</v>
      </c>
      <c r="BM183" s="1" t="s">
        <v>1304</v>
      </c>
      <c r="BN183" s="1" t="str">
        <f t="shared" si="213"/>
        <v>ESTERIL</v>
      </c>
      <c r="BO183" s="1" t="s">
        <v>1304</v>
      </c>
    </row>
    <row r="184" spans="1:67" x14ac:dyDescent="0.25">
      <c r="A184" s="2" t="s">
        <v>1362</v>
      </c>
      <c r="B184" s="2" t="s">
        <v>104</v>
      </c>
      <c r="C184" s="2" t="s">
        <v>161</v>
      </c>
      <c r="D184" s="2">
        <f t="shared" si="214"/>
        <v>16120</v>
      </c>
      <c r="E184" s="6" t="s">
        <v>112</v>
      </c>
      <c r="F184" s="2">
        <v>2</v>
      </c>
      <c r="G184" s="2">
        <v>16</v>
      </c>
      <c r="H184" s="2">
        <f>H183+1</f>
        <v>58</v>
      </c>
      <c r="I184" s="2">
        <v>6</v>
      </c>
      <c r="J184" s="35">
        <v>0.19</v>
      </c>
      <c r="K184" s="2"/>
      <c r="L184" s="2"/>
      <c r="M184" s="2"/>
      <c r="N184" s="2">
        <v>14</v>
      </c>
      <c r="O184" s="2">
        <v>950</v>
      </c>
      <c r="P184" s="2">
        <v>11</v>
      </c>
      <c r="Q184" s="2">
        <v>0</v>
      </c>
      <c r="R184" s="5">
        <v>0</v>
      </c>
      <c r="S184" s="5">
        <v>71</v>
      </c>
      <c r="T184" s="5">
        <v>250</v>
      </c>
      <c r="U184" s="5">
        <v>106</v>
      </c>
      <c r="V184" s="5">
        <v>28</v>
      </c>
      <c r="W184" s="5">
        <v>0</v>
      </c>
      <c r="X184" s="5">
        <v>0</v>
      </c>
      <c r="Y184" s="5">
        <v>56</v>
      </c>
      <c r="Z184" s="5">
        <v>231</v>
      </c>
      <c r="AA184" s="5">
        <v>116</v>
      </c>
      <c r="AB184" s="5">
        <v>20</v>
      </c>
      <c r="AC184" s="5">
        <v>0</v>
      </c>
      <c r="AD184" s="5">
        <v>0</v>
      </c>
      <c r="AE184" s="5">
        <v>100</v>
      </c>
      <c r="AF184" s="5">
        <v>246</v>
      </c>
      <c r="AG184" s="5">
        <v>62</v>
      </c>
      <c r="AH184" s="5">
        <v>47</v>
      </c>
      <c r="AI184" s="5">
        <v>0</v>
      </c>
      <c r="AJ184" s="5">
        <v>0</v>
      </c>
      <c r="AK184" s="5">
        <v>42</v>
      </c>
      <c r="AL184" s="5">
        <v>205</v>
      </c>
      <c r="AM184" s="5">
        <v>186</v>
      </c>
      <c r="AN184" s="5">
        <v>22</v>
      </c>
      <c r="AO184" s="5">
        <v>0</v>
      </c>
      <c r="AP184" s="1">
        <f t="shared" si="191"/>
        <v>2.564102564102564E-2</v>
      </c>
      <c r="AQ184" s="1">
        <f t="shared" si="192"/>
        <v>0.97435897435897434</v>
      </c>
      <c r="AR184" s="1">
        <f t="shared" si="193"/>
        <v>0</v>
      </c>
      <c r="AS184" s="1">
        <f t="shared" si="194"/>
        <v>0.21758241758241759</v>
      </c>
      <c r="AT184" s="1">
        <f t="shared" si="195"/>
        <v>0.5494505494505495</v>
      </c>
      <c r="AU184" s="1">
        <f t="shared" si="196"/>
        <v>0.23296703296703297</v>
      </c>
      <c r="AV184" s="1">
        <f t="shared" si="197"/>
        <v>0</v>
      </c>
      <c r="AW184" s="1">
        <f t="shared" si="198"/>
        <v>0.17966903073286053</v>
      </c>
      <c r="AX184" s="1">
        <f t="shared" si="199"/>
        <v>0.54609929078014185</v>
      </c>
      <c r="AY184" s="1">
        <f t="shared" si="200"/>
        <v>0.27423167848699764</v>
      </c>
      <c r="AZ184" s="1">
        <f t="shared" si="201"/>
        <v>0</v>
      </c>
      <c r="BA184" s="1">
        <f t="shared" si="202"/>
        <v>0.32307692307692309</v>
      </c>
      <c r="BB184" s="1">
        <f t="shared" si="203"/>
        <v>0.54065934065934063</v>
      </c>
      <c r="BC184" s="1">
        <f t="shared" si="204"/>
        <v>0.13626373626373625</v>
      </c>
      <c r="BD184" s="1">
        <f t="shared" si="205"/>
        <v>0</v>
      </c>
      <c r="BE184" s="1">
        <f t="shared" si="206"/>
        <v>0.14065934065934066</v>
      </c>
      <c r="BF184" s="1">
        <f t="shared" si="207"/>
        <v>0.45054945054945056</v>
      </c>
      <c r="BG184" s="1">
        <f t="shared" si="208"/>
        <v>0.40879120879120878</v>
      </c>
      <c r="BH184" s="1">
        <f t="shared" si="209"/>
        <v>-0.34625753560135808</v>
      </c>
      <c r="BI184" s="1">
        <f t="shared" si="210"/>
        <v>-0.26272838748289801</v>
      </c>
      <c r="BJ184" s="1">
        <f t="shared" si="211"/>
        <v>-0.26007138798507473</v>
      </c>
      <c r="BK184" s="1">
        <f t="shared" si="212"/>
        <v>-0.2670762895537333</v>
      </c>
      <c r="BL184">
        <v>-0.62332149685239857</v>
      </c>
      <c r="BM184" s="1" t="s">
        <v>1304</v>
      </c>
      <c r="BN184" s="1" t="str">
        <f t="shared" si="213"/>
        <v>MINERIO</v>
      </c>
      <c r="BO184" s="1" t="s">
        <v>1304</v>
      </c>
    </row>
    <row r="185" spans="1:67" x14ac:dyDescent="0.25">
      <c r="A185" s="2" t="s">
        <v>1362</v>
      </c>
      <c r="B185" s="2" t="s">
        <v>104</v>
      </c>
      <c r="C185" s="2" t="s">
        <v>161</v>
      </c>
      <c r="D185" s="2">
        <f t="shared" si="214"/>
        <v>16121</v>
      </c>
      <c r="E185" s="6" t="s">
        <v>112</v>
      </c>
      <c r="F185" s="2">
        <v>2</v>
      </c>
      <c r="G185" s="2">
        <v>19</v>
      </c>
      <c r="H185" s="2">
        <f>H184+1</f>
        <v>59</v>
      </c>
      <c r="I185" s="2">
        <v>8</v>
      </c>
      <c r="J185" s="35">
        <v>2.5000000000000001E-2</v>
      </c>
      <c r="K185" s="2"/>
      <c r="L185" s="2"/>
      <c r="M185" s="2"/>
      <c r="N185" s="2">
        <v>29</v>
      </c>
      <c r="O185" s="2">
        <v>730</v>
      </c>
      <c r="P185" s="2">
        <v>29</v>
      </c>
      <c r="Q185" s="2">
        <v>0</v>
      </c>
      <c r="R185" s="5">
        <v>0</v>
      </c>
      <c r="S185" s="5">
        <v>28</v>
      </c>
      <c r="T185" s="5">
        <v>263</v>
      </c>
      <c r="U185" s="5">
        <v>80</v>
      </c>
      <c r="V185" s="5">
        <v>15</v>
      </c>
      <c r="W185" s="5">
        <v>0</v>
      </c>
      <c r="X185" s="5">
        <v>0</v>
      </c>
      <c r="Y185" s="5">
        <v>20</v>
      </c>
      <c r="Z185" s="5">
        <v>230</v>
      </c>
      <c r="AA185" s="5">
        <v>97</v>
      </c>
      <c r="AB185" s="5">
        <v>11</v>
      </c>
      <c r="AC185" s="5">
        <v>0</v>
      </c>
      <c r="AD185" s="5">
        <v>0</v>
      </c>
      <c r="AE185" s="5">
        <v>50</v>
      </c>
      <c r="AF185" s="5">
        <v>254</v>
      </c>
      <c r="AG185" s="5">
        <v>53</v>
      </c>
      <c r="AH185" s="5">
        <v>30</v>
      </c>
      <c r="AI185" s="5">
        <v>0</v>
      </c>
      <c r="AJ185" s="5">
        <v>0</v>
      </c>
      <c r="AK185" s="5">
        <v>15</v>
      </c>
      <c r="AL185" s="5">
        <v>205</v>
      </c>
      <c r="AM185" s="5">
        <v>161</v>
      </c>
      <c r="AN185" s="5">
        <v>5</v>
      </c>
      <c r="AO185" s="5">
        <v>0</v>
      </c>
      <c r="AP185" s="1">
        <f t="shared" si="191"/>
        <v>7.3604060913705582E-2</v>
      </c>
      <c r="AQ185" s="1">
        <f t="shared" si="192"/>
        <v>0.92639593908629436</v>
      </c>
      <c r="AR185" s="1">
        <f t="shared" si="193"/>
        <v>0</v>
      </c>
      <c r="AS185" s="1">
        <f t="shared" si="194"/>
        <v>0.11139896373056994</v>
      </c>
      <c r="AT185" s="1">
        <f t="shared" si="195"/>
        <v>0.68134715025906734</v>
      </c>
      <c r="AU185" s="1">
        <f t="shared" si="196"/>
        <v>0.20725388601036268</v>
      </c>
      <c r="AV185" s="1">
        <f t="shared" si="197"/>
        <v>0</v>
      </c>
      <c r="AW185" s="1">
        <f t="shared" si="198"/>
        <v>8.6592178770949726E-2</v>
      </c>
      <c r="AX185" s="1">
        <f t="shared" si="199"/>
        <v>0.64245810055865926</v>
      </c>
      <c r="AY185" s="1">
        <f t="shared" si="200"/>
        <v>0.27094972067039108</v>
      </c>
      <c r="AZ185" s="1">
        <f t="shared" si="201"/>
        <v>0</v>
      </c>
      <c r="BA185" s="1">
        <f t="shared" si="202"/>
        <v>0.20671834625322996</v>
      </c>
      <c r="BB185" s="1">
        <f t="shared" si="203"/>
        <v>0.65633074935400515</v>
      </c>
      <c r="BC185" s="1">
        <f t="shared" si="204"/>
        <v>0.13695090439276486</v>
      </c>
      <c r="BD185" s="1">
        <f t="shared" si="205"/>
        <v>0</v>
      </c>
      <c r="BE185" s="1">
        <f t="shared" si="206"/>
        <v>5.181347150259067E-2</v>
      </c>
      <c r="BF185" s="1">
        <f t="shared" si="207"/>
        <v>0.5310880829015544</v>
      </c>
      <c r="BG185" s="1">
        <f t="shared" si="208"/>
        <v>0.41709844559585491</v>
      </c>
      <c r="BH185" s="1">
        <f t="shared" si="209"/>
        <v>-0.27483344361600065</v>
      </c>
      <c r="BI185" s="1">
        <f t="shared" si="210"/>
        <v>-0.19215519062628145</v>
      </c>
      <c r="BJ185" s="1">
        <f t="shared" si="211"/>
        <v>-0.1666315561819971</v>
      </c>
      <c r="BK185" s="1">
        <f t="shared" si="212"/>
        <v>-0.18287724839897335</v>
      </c>
      <c r="BL185">
        <v>-0.80390307929652072</v>
      </c>
      <c r="BM185" s="1" t="s">
        <v>1304</v>
      </c>
      <c r="BN185" s="1" t="str">
        <f t="shared" si="213"/>
        <v>ESTERIL</v>
      </c>
      <c r="BO185" s="1" t="s">
        <v>1304</v>
      </c>
    </row>
    <row r="186" spans="1:67" x14ac:dyDescent="0.25">
      <c r="A186" s="2" t="s">
        <v>1362</v>
      </c>
      <c r="B186" s="2" t="s">
        <v>103</v>
      </c>
      <c r="C186" s="2" t="s">
        <v>953</v>
      </c>
      <c r="D186" s="2">
        <f t="shared" si="214"/>
        <v>16122</v>
      </c>
      <c r="E186" s="6" t="s">
        <v>112</v>
      </c>
      <c r="G186" s="2">
        <v>23</v>
      </c>
      <c r="H186" s="2">
        <v>23</v>
      </c>
      <c r="I186" s="35">
        <v>-888</v>
      </c>
      <c r="J186" s="35">
        <v>-888</v>
      </c>
      <c r="K186" s="5"/>
      <c r="L186" s="5"/>
      <c r="M186" s="5"/>
      <c r="N186" s="5">
        <v>0</v>
      </c>
      <c r="O186" s="5">
        <v>3697</v>
      </c>
      <c r="P186" s="5">
        <v>0</v>
      </c>
      <c r="Q186" s="5">
        <v>579</v>
      </c>
      <c r="R186" s="5">
        <v>0</v>
      </c>
      <c r="S186" s="5">
        <v>32</v>
      </c>
      <c r="T186" s="5">
        <v>1883</v>
      </c>
      <c r="U186" s="5">
        <v>271</v>
      </c>
      <c r="V186" s="5">
        <v>62</v>
      </c>
      <c r="W186" s="5">
        <v>139</v>
      </c>
      <c r="X186" s="5">
        <v>0</v>
      </c>
      <c r="Y186" s="5">
        <v>5</v>
      </c>
      <c r="Z186" s="5">
        <v>1813</v>
      </c>
      <c r="AA186" s="5">
        <v>472</v>
      </c>
      <c r="AB186" s="5">
        <v>10</v>
      </c>
      <c r="AC186" s="5">
        <v>87</v>
      </c>
      <c r="AD186" s="5">
        <v>0</v>
      </c>
      <c r="AE186" s="5">
        <v>151</v>
      </c>
      <c r="AF186" s="5">
        <v>1679</v>
      </c>
      <c r="AG186" s="5">
        <v>132</v>
      </c>
      <c r="AH186" s="5">
        <v>221</v>
      </c>
      <c r="AI186" s="5">
        <v>204</v>
      </c>
      <c r="AJ186" s="5">
        <v>0</v>
      </c>
      <c r="AK186" s="5">
        <v>0</v>
      </c>
      <c r="AL186" s="5">
        <v>1669</v>
      </c>
      <c r="AM186" s="5">
        <v>670</v>
      </c>
      <c r="AN186" s="5">
        <v>0</v>
      </c>
      <c r="AO186" s="5">
        <v>48</v>
      </c>
      <c r="AP186" s="1">
        <f t="shared" si="191"/>
        <v>0</v>
      </c>
      <c r="AQ186" s="1">
        <f t="shared" si="192"/>
        <v>1</v>
      </c>
      <c r="AR186" s="1">
        <f t="shared" si="193"/>
        <v>0</v>
      </c>
      <c r="AS186" s="1">
        <f t="shared" si="194"/>
        <v>3.9379974863845833E-2</v>
      </c>
      <c r="AT186" s="1">
        <f t="shared" si="195"/>
        <v>0.78885630498533721</v>
      </c>
      <c r="AU186" s="1">
        <f t="shared" si="196"/>
        <v>0.17176372015081692</v>
      </c>
      <c r="AV186" s="1">
        <f t="shared" si="197"/>
        <v>0</v>
      </c>
      <c r="AW186" s="1">
        <f t="shared" si="198"/>
        <v>6.2840385421030582E-3</v>
      </c>
      <c r="AX186" s="1">
        <f t="shared" si="199"/>
        <v>0.7595307917888563</v>
      </c>
      <c r="AY186" s="1">
        <f t="shared" si="200"/>
        <v>0.23418516966904063</v>
      </c>
      <c r="AZ186" s="1">
        <f t="shared" si="201"/>
        <v>0</v>
      </c>
      <c r="BA186" s="1">
        <f t="shared" si="202"/>
        <v>0.15584415584415584</v>
      </c>
      <c r="BB186" s="1">
        <f t="shared" si="203"/>
        <v>0.70339338081273561</v>
      </c>
      <c r="BC186" s="1">
        <f t="shared" si="204"/>
        <v>0.14076246334310852</v>
      </c>
      <c r="BD186" s="1">
        <f t="shared" si="205"/>
        <v>0</v>
      </c>
      <c r="BE186" s="1">
        <f t="shared" si="206"/>
        <v>0</v>
      </c>
      <c r="BF186" s="1">
        <f t="shared" si="207"/>
        <v>0.6992040217846669</v>
      </c>
      <c r="BG186" s="1">
        <f t="shared" si="208"/>
        <v>0.30079597821533305</v>
      </c>
      <c r="BH186" s="1">
        <f t="shared" si="209"/>
        <v>-0.15539608232750787</v>
      </c>
      <c r="BI186" s="1">
        <f t="shared" si="210"/>
        <v>-0.1194546149112459</v>
      </c>
      <c r="BJ186" s="1">
        <f t="shared" si="211"/>
        <v>-0.10300209899008976</v>
      </c>
      <c r="BK186" s="1">
        <f t="shared" si="212"/>
        <v>-0.1528017228687058</v>
      </c>
      <c r="BL186">
        <v>-0.98318244933272758</v>
      </c>
      <c r="BM186" s="1" t="s">
        <v>1304</v>
      </c>
      <c r="BN186" s="1" t="str">
        <f t="shared" si="213"/>
        <v>ESTERIL</v>
      </c>
      <c r="BO186" s="1" t="s">
        <v>1304</v>
      </c>
    </row>
    <row r="187" spans="1:67" x14ac:dyDescent="0.25">
      <c r="A187" s="2" t="s">
        <v>1362</v>
      </c>
      <c r="B187" s="2" t="s">
        <v>103</v>
      </c>
      <c r="C187" s="2" t="s">
        <v>953</v>
      </c>
      <c r="D187" s="2">
        <f t="shared" si="214"/>
        <v>16123</v>
      </c>
      <c r="E187" s="6" t="s">
        <v>112</v>
      </c>
      <c r="G187" s="2">
        <v>19</v>
      </c>
      <c r="H187" s="2">
        <v>19</v>
      </c>
      <c r="I187" s="35">
        <v>-888</v>
      </c>
      <c r="J187" s="35">
        <v>-888</v>
      </c>
      <c r="K187" s="5"/>
      <c r="L187" s="5"/>
      <c r="M187" s="5"/>
      <c r="N187" s="5">
        <v>358</v>
      </c>
      <c r="O187" s="5">
        <v>3910</v>
      </c>
      <c r="P187" s="5">
        <v>0</v>
      </c>
      <c r="Q187" s="5">
        <v>673</v>
      </c>
      <c r="R187" s="5">
        <v>0</v>
      </c>
      <c r="S187" s="5">
        <v>2</v>
      </c>
      <c r="T187" s="5">
        <v>2263</v>
      </c>
      <c r="U187" s="5">
        <v>438</v>
      </c>
      <c r="V187" s="5">
        <v>6</v>
      </c>
      <c r="W187" s="5">
        <v>70</v>
      </c>
      <c r="X187" s="5">
        <v>0</v>
      </c>
      <c r="Y187" s="5">
        <v>1</v>
      </c>
      <c r="Z187" s="5">
        <v>2134</v>
      </c>
      <c r="AA187" s="5">
        <v>599</v>
      </c>
      <c r="AB187" s="5">
        <v>2</v>
      </c>
      <c r="AC187" s="5">
        <v>43</v>
      </c>
      <c r="AD187" s="5">
        <v>0</v>
      </c>
      <c r="AE187" s="5">
        <v>39</v>
      </c>
      <c r="AF187" s="5">
        <v>2290</v>
      </c>
      <c r="AG187" s="5">
        <v>283</v>
      </c>
      <c r="AH187" s="5">
        <v>48</v>
      </c>
      <c r="AI187" s="5">
        <v>122</v>
      </c>
      <c r="AJ187" s="5">
        <v>0</v>
      </c>
      <c r="AK187" s="5">
        <v>0</v>
      </c>
      <c r="AL187" s="5">
        <v>2003</v>
      </c>
      <c r="AM187" s="5">
        <v>756</v>
      </c>
      <c r="AN187" s="5">
        <v>0</v>
      </c>
      <c r="AO187" s="5">
        <v>20</v>
      </c>
      <c r="AP187" s="1">
        <f t="shared" si="191"/>
        <v>7.2454968629832014E-2</v>
      </c>
      <c r="AQ187" s="1">
        <f t="shared" si="192"/>
        <v>0.92754503137016797</v>
      </c>
      <c r="AR187" s="1">
        <f t="shared" si="193"/>
        <v>0</v>
      </c>
      <c r="AS187" s="1">
        <f t="shared" si="194"/>
        <v>2.8787333573227778E-3</v>
      </c>
      <c r="AT187" s="1">
        <f t="shared" si="195"/>
        <v>0.81432169845268088</v>
      </c>
      <c r="AU187" s="1">
        <f t="shared" si="196"/>
        <v>0.1827995681899964</v>
      </c>
      <c r="AV187" s="1">
        <f t="shared" si="197"/>
        <v>0</v>
      </c>
      <c r="AW187" s="1">
        <f t="shared" si="198"/>
        <v>1.0795250089960418E-3</v>
      </c>
      <c r="AX187" s="1">
        <f t="shared" si="199"/>
        <v>0.76790212306585104</v>
      </c>
      <c r="AY187" s="1">
        <f t="shared" si="200"/>
        <v>0.23101835192515294</v>
      </c>
      <c r="AZ187" s="1">
        <f t="shared" si="201"/>
        <v>0</v>
      </c>
      <c r="BA187" s="1">
        <f t="shared" si="202"/>
        <v>3.1272465851905101E-2</v>
      </c>
      <c r="BB187" s="1">
        <f t="shared" si="203"/>
        <v>0.82314881380301941</v>
      </c>
      <c r="BC187" s="1">
        <f t="shared" si="204"/>
        <v>0.14557872034507549</v>
      </c>
      <c r="BD187" s="1">
        <f t="shared" si="205"/>
        <v>0</v>
      </c>
      <c r="BE187" s="1">
        <f t="shared" si="206"/>
        <v>0</v>
      </c>
      <c r="BF187" s="1">
        <f t="shared" si="207"/>
        <v>0.7207628643396905</v>
      </c>
      <c r="BG187" s="1">
        <f t="shared" si="208"/>
        <v>0.27923713566030944</v>
      </c>
      <c r="BH187" s="1">
        <f t="shared" si="209"/>
        <v>-0.14220759748379569</v>
      </c>
      <c r="BI187" s="1">
        <f t="shared" si="210"/>
        <v>-0.1146941316889208</v>
      </c>
      <c r="BJ187" s="1">
        <f t="shared" si="211"/>
        <v>-8.9203992822643283E-2</v>
      </c>
      <c r="BK187" s="1">
        <f t="shared" si="212"/>
        <v>-8.4521643316139608E-2</v>
      </c>
      <c r="BL187">
        <v>-0.74109673010419508</v>
      </c>
      <c r="BM187" s="1" t="s">
        <v>1304</v>
      </c>
      <c r="BN187" s="1" t="str">
        <f t="shared" si="213"/>
        <v>ESTERIL</v>
      </c>
      <c r="BO187" s="1" t="s">
        <v>1304</v>
      </c>
    </row>
    <row r="188" spans="1:67" x14ac:dyDescent="0.25">
      <c r="A188" s="2" t="s">
        <v>1362</v>
      </c>
      <c r="B188" s="2" t="s">
        <v>103</v>
      </c>
      <c r="C188" s="2" t="s">
        <v>1408</v>
      </c>
      <c r="D188" s="2">
        <f t="shared" si="214"/>
        <v>16124</v>
      </c>
      <c r="E188" s="6" t="s">
        <v>112</v>
      </c>
      <c r="G188" s="2">
        <v>21</v>
      </c>
      <c r="H188" s="2">
        <v>55</v>
      </c>
      <c r="I188" s="35">
        <v>-888</v>
      </c>
      <c r="J188" s="35">
        <v>-888</v>
      </c>
      <c r="K188" s="5"/>
      <c r="L188" s="5"/>
      <c r="M188" s="5"/>
      <c r="N188" s="5">
        <v>0</v>
      </c>
      <c r="O188" s="5">
        <v>2136</v>
      </c>
      <c r="P188" s="5">
        <v>0</v>
      </c>
      <c r="Q188" s="5">
        <v>539</v>
      </c>
      <c r="R188" s="5">
        <v>0</v>
      </c>
      <c r="S188" s="5">
        <v>35</v>
      </c>
      <c r="T188" s="5">
        <v>1070</v>
      </c>
      <c r="U188" s="5">
        <v>188</v>
      </c>
      <c r="V188" s="5">
        <v>51</v>
      </c>
      <c r="W188" s="5">
        <v>87</v>
      </c>
      <c r="X188" s="5">
        <v>0</v>
      </c>
      <c r="Y188" s="5">
        <v>11</v>
      </c>
      <c r="Z188" s="5">
        <v>1052</v>
      </c>
      <c r="AA188" s="5">
        <v>301</v>
      </c>
      <c r="AB188" s="5">
        <v>14</v>
      </c>
      <c r="AC188" s="5">
        <v>52</v>
      </c>
      <c r="AD188" s="5">
        <v>0</v>
      </c>
      <c r="AE188" s="5">
        <v>131</v>
      </c>
      <c r="AF188" s="5">
        <v>901</v>
      </c>
      <c r="AG188" s="5">
        <v>96</v>
      </c>
      <c r="AH188" s="5">
        <v>191</v>
      </c>
      <c r="AI188" s="5">
        <v>113</v>
      </c>
      <c r="AJ188" s="5">
        <v>0</v>
      </c>
      <c r="AK188" s="5">
        <v>0</v>
      </c>
      <c r="AL188" s="5">
        <v>974</v>
      </c>
      <c r="AM188" s="5">
        <v>419</v>
      </c>
      <c r="AN188" s="5">
        <v>0</v>
      </c>
      <c r="AO188" s="5">
        <v>35</v>
      </c>
      <c r="AP188" s="1">
        <f t="shared" si="191"/>
        <v>0</v>
      </c>
      <c r="AQ188" s="1">
        <f t="shared" si="192"/>
        <v>1</v>
      </c>
      <c r="AR188" s="1">
        <f t="shared" si="193"/>
        <v>0</v>
      </c>
      <c r="AS188" s="1">
        <f t="shared" si="194"/>
        <v>6.0097833682739341E-2</v>
      </c>
      <c r="AT188" s="1">
        <f t="shared" si="195"/>
        <v>0.74772886093640811</v>
      </c>
      <c r="AU188" s="1">
        <f t="shared" si="196"/>
        <v>0.19217330538085256</v>
      </c>
      <c r="AV188" s="1">
        <f t="shared" si="197"/>
        <v>0</v>
      </c>
      <c r="AW188" s="1">
        <f t="shared" si="198"/>
        <v>1.7482517482517484E-2</v>
      </c>
      <c r="AX188" s="1">
        <f t="shared" si="199"/>
        <v>0.73566433566433564</v>
      </c>
      <c r="AY188" s="1">
        <f t="shared" si="200"/>
        <v>0.24685314685314685</v>
      </c>
      <c r="AZ188" s="1">
        <f t="shared" si="201"/>
        <v>0</v>
      </c>
      <c r="BA188" s="1">
        <f t="shared" si="202"/>
        <v>0.22486033519553073</v>
      </c>
      <c r="BB188" s="1">
        <f t="shared" si="203"/>
        <v>0.62918994413407825</v>
      </c>
      <c r="BC188" s="1">
        <f t="shared" si="204"/>
        <v>0.14594972067039105</v>
      </c>
      <c r="BD188" s="1">
        <f t="shared" si="205"/>
        <v>0</v>
      </c>
      <c r="BE188" s="1">
        <f t="shared" si="206"/>
        <v>0</v>
      </c>
      <c r="BF188" s="1">
        <f t="shared" si="207"/>
        <v>0.68207282913165268</v>
      </c>
      <c r="BG188" s="1">
        <f t="shared" si="208"/>
        <v>0.31792717086834732</v>
      </c>
      <c r="BH188" s="1">
        <f t="shared" si="209"/>
        <v>-0.16616925056154006</v>
      </c>
      <c r="BI188" s="1">
        <f t="shared" si="210"/>
        <v>-0.13332029764734157</v>
      </c>
      <c r="BJ188" s="1">
        <f t="shared" si="211"/>
        <v>-0.12625585607456671</v>
      </c>
      <c r="BK188" s="1">
        <f t="shared" si="212"/>
        <v>-0.20121822699277375</v>
      </c>
      <c r="BL188">
        <v>-1.0613827831143818</v>
      </c>
      <c r="BM188" s="1" t="s">
        <v>1304</v>
      </c>
      <c r="BN188" s="1" t="str">
        <f t="shared" si="213"/>
        <v>ESTERIL</v>
      </c>
      <c r="BO188" s="1" t="s">
        <v>1304</v>
      </c>
    </row>
    <row r="189" spans="1:67" x14ac:dyDescent="0.25">
      <c r="A189" s="2" t="s">
        <v>1362</v>
      </c>
      <c r="B189" s="2" t="s">
        <v>103</v>
      </c>
      <c r="C189" s="2" t="s">
        <v>953</v>
      </c>
      <c r="D189" s="2">
        <f t="shared" si="214"/>
        <v>16125</v>
      </c>
      <c r="E189" s="6" t="s">
        <v>112</v>
      </c>
      <c r="G189" s="2">
        <v>24</v>
      </c>
      <c r="H189" s="2">
        <v>24</v>
      </c>
      <c r="I189" s="35">
        <v>-888</v>
      </c>
      <c r="J189" s="35">
        <v>-888</v>
      </c>
      <c r="K189" s="5"/>
      <c r="L189" s="5"/>
      <c r="M189" s="5"/>
      <c r="N189" s="5">
        <v>0</v>
      </c>
      <c r="O189" s="5">
        <v>1989</v>
      </c>
      <c r="P189" s="5">
        <v>0</v>
      </c>
      <c r="Q189" s="5">
        <v>504</v>
      </c>
      <c r="R189" s="5">
        <v>0</v>
      </c>
      <c r="S189" s="5">
        <v>123</v>
      </c>
      <c r="T189" s="5">
        <v>809</v>
      </c>
      <c r="U189" s="5">
        <v>204</v>
      </c>
      <c r="V189" s="5">
        <v>121</v>
      </c>
      <c r="W189" s="5">
        <v>73</v>
      </c>
      <c r="X189" s="5">
        <v>0</v>
      </c>
      <c r="Y189" s="5">
        <v>77</v>
      </c>
      <c r="Z189" s="5">
        <v>795</v>
      </c>
      <c r="AA189" s="5">
        <v>307</v>
      </c>
      <c r="AB189" s="5">
        <v>88</v>
      </c>
      <c r="AC189" s="5">
        <v>62</v>
      </c>
      <c r="AD189" s="5">
        <v>0</v>
      </c>
      <c r="AE189" s="5">
        <v>222</v>
      </c>
      <c r="AF189" s="5">
        <v>696</v>
      </c>
      <c r="AG189" s="5">
        <v>113</v>
      </c>
      <c r="AH189" s="5">
        <v>214</v>
      </c>
      <c r="AI189" s="5">
        <v>86</v>
      </c>
      <c r="AJ189" s="5">
        <v>0</v>
      </c>
      <c r="AK189" s="5">
        <v>42</v>
      </c>
      <c r="AL189" s="5">
        <v>752</v>
      </c>
      <c r="AM189" s="5">
        <v>423</v>
      </c>
      <c r="AN189" s="5">
        <v>56</v>
      </c>
      <c r="AO189" s="5">
        <v>55</v>
      </c>
      <c r="AP189" s="1">
        <f t="shared" si="191"/>
        <v>0</v>
      </c>
      <c r="AQ189" s="1">
        <f t="shared" si="192"/>
        <v>1</v>
      </c>
      <c r="AR189" s="1">
        <f t="shared" si="193"/>
        <v>0</v>
      </c>
      <c r="AS189" s="1">
        <f t="shared" si="194"/>
        <v>0.18345864661654135</v>
      </c>
      <c r="AT189" s="1">
        <f t="shared" si="195"/>
        <v>0.6082706766917293</v>
      </c>
      <c r="AU189" s="1">
        <f t="shared" si="196"/>
        <v>0.20827067669172933</v>
      </c>
      <c r="AV189" s="1">
        <f t="shared" si="197"/>
        <v>0</v>
      </c>
      <c r="AW189" s="1">
        <f t="shared" si="198"/>
        <v>0.12415349887133183</v>
      </c>
      <c r="AX189" s="1">
        <f t="shared" si="199"/>
        <v>0.59819413092550788</v>
      </c>
      <c r="AY189" s="1">
        <f t="shared" si="200"/>
        <v>0.27765237020316025</v>
      </c>
      <c r="AZ189" s="1">
        <f t="shared" si="201"/>
        <v>0</v>
      </c>
      <c r="BA189" s="1">
        <f t="shared" si="202"/>
        <v>0.32757325319308789</v>
      </c>
      <c r="BB189" s="1">
        <f t="shared" si="203"/>
        <v>0.52291510142749809</v>
      </c>
      <c r="BC189" s="1">
        <f t="shared" si="204"/>
        <v>0.14951164537941397</v>
      </c>
      <c r="BD189" s="1">
        <f t="shared" si="205"/>
        <v>0</v>
      </c>
      <c r="BE189" s="1">
        <f t="shared" si="206"/>
        <v>7.3795180722891568E-2</v>
      </c>
      <c r="BF189" s="1">
        <f t="shared" si="207"/>
        <v>0.5662650602409639</v>
      </c>
      <c r="BG189" s="1">
        <f t="shared" si="208"/>
        <v>0.35993975903614456</v>
      </c>
      <c r="BH189" s="1">
        <f t="shared" si="209"/>
        <v>-0.24698023444035641</v>
      </c>
      <c r="BI189" s="1">
        <f t="shared" si="210"/>
        <v>-0.22315785228626173</v>
      </c>
      <c r="BJ189" s="1">
        <f t="shared" si="211"/>
        <v>-0.21590311935481352</v>
      </c>
      <c r="BK189" s="1">
        <f t="shared" si="212"/>
        <v>-0.28156881586411303</v>
      </c>
      <c r="BL189">
        <v>-0.86526996539202183</v>
      </c>
      <c r="BM189" s="1" t="s">
        <v>1304</v>
      </c>
      <c r="BN189" s="1" t="str">
        <f t="shared" si="213"/>
        <v>ESTERIL</v>
      </c>
      <c r="BO189" s="1" t="s">
        <v>1304</v>
      </c>
    </row>
    <row r="190" spans="1:67" x14ac:dyDescent="0.25">
      <c r="A190" s="2" t="s">
        <v>1362</v>
      </c>
      <c r="B190" s="2" t="s">
        <v>103</v>
      </c>
      <c r="C190" s="2" t="s">
        <v>1408</v>
      </c>
      <c r="D190" s="2">
        <f t="shared" si="214"/>
        <v>16126</v>
      </c>
      <c r="E190" s="6" t="s">
        <v>112</v>
      </c>
      <c r="G190" s="2">
        <v>22</v>
      </c>
      <c r="H190" s="2">
        <v>56</v>
      </c>
      <c r="I190" s="35">
        <v>-888</v>
      </c>
      <c r="J190" s="35">
        <v>-888</v>
      </c>
      <c r="K190" s="5"/>
      <c r="L190" s="5"/>
      <c r="M190" s="5"/>
      <c r="N190" s="5">
        <v>14</v>
      </c>
      <c r="O190" s="5">
        <v>2191</v>
      </c>
      <c r="P190" s="5">
        <v>0</v>
      </c>
      <c r="Q190" s="5">
        <v>475</v>
      </c>
      <c r="R190" s="5">
        <v>0</v>
      </c>
      <c r="S190" s="5">
        <v>25</v>
      </c>
      <c r="T190" s="5">
        <v>1105</v>
      </c>
      <c r="U190" s="5">
        <v>241</v>
      </c>
      <c r="V190" s="5">
        <v>26</v>
      </c>
      <c r="W190" s="5">
        <v>65</v>
      </c>
      <c r="X190" s="5">
        <v>0</v>
      </c>
      <c r="Y190" s="5">
        <v>7</v>
      </c>
      <c r="Z190" s="5">
        <v>1039</v>
      </c>
      <c r="AA190" s="5">
        <v>363</v>
      </c>
      <c r="AB190" s="5">
        <v>12</v>
      </c>
      <c r="AC190" s="5">
        <v>41</v>
      </c>
      <c r="AD190" s="5">
        <v>0</v>
      </c>
      <c r="AE190" s="5">
        <v>58</v>
      </c>
      <c r="AF190" s="5">
        <v>1090</v>
      </c>
      <c r="AG190" s="5">
        <v>135</v>
      </c>
      <c r="AH190" s="5">
        <v>77</v>
      </c>
      <c r="AI190" s="5">
        <v>102</v>
      </c>
      <c r="AJ190" s="5">
        <v>0</v>
      </c>
      <c r="AK190" s="5">
        <v>7</v>
      </c>
      <c r="AL190" s="5">
        <v>938</v>
      </c>
      <c r="AM190" s="5">
        <v>479</v>
      </c>
      <c r="AN190" s="5">
        <v>11</v>
      </c>
      <c r="AO190" s="5">
        <v>27</v>
      </c>
      <c r="AP190" s="1">
        <f t="shared" si="191"/>
        <v>5.2238805970149255E-3</v>
      </c>
      <c r="AQ190" s="1">
        <f t="shared" si="192"/>
        <v>0.99477611940298505</v>
      </c>
      <c r="AR190" s="1">
        <f t="shared" si="193"/>
        <v>0</v>
      </c>
      <c r="AS190" s="1">
        <f t="shared" si="194"/>
        <v>3.4883720930232558E-2</v>
      </c>
      <c r="AT190" s="1">
        <f t="shared" si="195"/>
        <v>0.7558139534883721</v>
      </c>
      <c r="AU190" s="1">
        <f t="shared" si="196"/>
        <v>0.20930232558139536</v>
      </c>
      <c r="AV190" s="1">
        <f t="shared" si="197"/>
        <v>0</v>
      </c>
      <c r="AW190" s="1">
        <f t="shared" si="198"/>
        <v>1.2995896032831737E-2</v>
      </c>
      <c r="AX190" s="1">
        <f t="shared" si="199"/>
        <v>0.71067031463748287</v>
      </c>
      <c r="AY190" s="1">
        <f t="shared" si="200"/>
        <v>0.27633378932968539</v>
      </c>
      <c r="AZ190" s="1">
        <f t="shared" si="201"/>
        <v>0</v>
      </c>
      <c r="BA190" s="1">
        <f t="shared" si="202"/>
        <v>9.2339261285909718E-2</v>
      </c>
      <c r="BB190" s="1">
        <f t="shared" si="203"/>
        <v>0.74555403556771549</v>
      </c>
      <c r="BC190" s="1">
        <f t="shared" si="204"/>
        <v>0.16210670314637482</v>
      </c>
      <c r="BD190" s="1">
        <f t="shared" si="205"/>
        <v>0</v>
      </c>
      <c r="BE190" s="1">
        <f t="shared" si="206"/>
        <v>1.2311901504787962E-2</v>
      </c>
      <c r="BF190" s="1">
        <f t="shared" si="207"/>
        <v>0.64158686730506154</v>
      </c>
      <c r="BG190" s="1">
        <f t="shared" si="208"/>
        <v>0.34610123119015046</v>
      </c>
      <c r="BH190" s="1">
        <f t="shared" si="209"/>
        <v>-0.19274453424277721</v>
      </c>
      <c r="BI190" s="1">
        <f t="shared" si="210"/>
        <v>-0.14833182506466425</v>
      </c>
      <c r="BJ190" s="1">
        <f t="shared" si="211"/>
        <v>-0.12158509460071214</v>
      </c>
      <c r="BK190" s="1">
        <f t="shared" si="212"/>
        <v>-0.127520874681218</v>
      </c>
      <c r="BL190">
        <v>-0.74721642223454465</v>
      </c>
      <c r="BM190" s="1" t="s">
        <v>1304</v>
      </c>
      <c r="BN190" s="1" t="str">
        <f t="shared" si="213"/>
        <v>ESTERIL</v>
      </c>
      <c r="BO190" s="1" t="s">
        <v>1304</v>
      </c>
    </row>
    <row r="191" spans="1:67" x14ac:dyDescent="0.25">
      <c r="A191" s="2" t="s">
        <v>1362</v>
      </c>
      <c r="B191" s="2" t="s">
        <v>104</v>
      </c>
      <c r="C191" s="2" t="s">
        <v>161</v>
      </c>
      <c r="D191" s="2">
        <f t="shared" si="214"/>
        <v>16127</v>
      </c>
      <c r="E191" s="6" t="s">
        <v>112</v>
      </c>
      <c r="F191" s="2">
        <v>2</v>
      </c>
      <c r="G191" s="2">
        <v>21</v>
      </c>
      <c r="H191" s="2">
        <f>H190+1</f>
        <v>57</v>
      </c>
      <c r="I191" s="2">
        <v>10</v>
      </c>
      <c r="J191" s="35">
        <v>2.5000000000000001E-2</v>
      </c>
      <c r="K191" s="2"/>
      <c r="L191" s="2"/>
      <c r="M191" s="2"/>
      <c r="N191" s="2">
        <v>0</v>
      </c>
      <c r="O191" s="2">
        <v>1735</v>
      </c>
      <c r="P191" s="2">
        <v>0</v>
      </c>
      <c r="Q191" s="2">
        <v>0</v>
      </c>
      <c r="R191" s="5">
        <v>0</v>
      </c>
      <c r="S191" s="5">
        <v>39</v>
      </c>
      <c r="T191" s="5">
        <v>607</v>
      </c>
      <c r="U191" s="5">
        <v>237</v>
      </c>
      <c r="V191" s="5">
        <v>4</v>
      </c>
      <c r="W191" s="5">
        <v>0</v>
      </c>
      <c r="X191" s="5">
        <v>0</v>
      </c>
      <c r="Y191" s="5">
        <v>18</v>
      </c>
      <c r="Z191" s="5">
        <v>512</v>
      </c>
      <c r="AA191" s="5">
        <v>276</v>
      </c>
      <c r="AB191" s="5">
        <v>2</v>
      </c>
      <c r="AC191" s="5">
        <v>0</v>
      </c>
      <c r="AD191" s="5">
        <v>0</v>
      </c>
      <c r="AE191" s="5">
        <v>79</v>
      </c>
      <c r="AF191" s="5">
        <v>626</v>
      </c>
      <c r="AG191" s="5">
        <v>150</v>
      </c>
      <c r="AH191" s="5">
        <v>33</v>
      </c>
      <c r="AI191" s="5">
        <v>0</v>
      </c>
      <c r="AJ191" s="5">
        <v>0</v>
      </c>
      <c r="AK191" s="5">
        <v>9</v>
      </c>
      <c r="AL191" s="5">
        <v>456</v>
      </c>
      <c r="AM191" s="5">
        <v>422</v>
      </c>
      <c r="AN191" s="5">
        <v>0</v>
      </c>
      <c r="AO191" s="5">
        <v>0</v>
      </c>
      <c r="AP191" s="1">
        <f t="shared" si="191"/>
        <v>0</v>
      </c>
      <c r="AQ191" s="1">
        <f t="shared" si="192"/>
        <v>1</v>
      </c>
      <c r="AR191" s="1">
        <f t="shared" si="193"/>
        <v>0</v>
      </c>
      <c r="AS191" s="1">
        <f t="shared" si="194"/>
        <v>4.8478015783540024E-2</v>
      </c>
      <c r="AT191" s="1">
        <f t="shared" si="195"/>
        <v>0.6843291995490417</v>
      </c>
      <c r="AU191" s="1">
        <f t="shared" si="196"/>
        <v>0.26719278466741825</v>
      </c>
      <c r="AV191" s="1">
        <f t="shared" si="197"/>
        <v>0</v>
      </c>
      <c r="AW191" s="1">
        <f t="shared" si="198"/>
        <v>2.4752475247524754E-2</v>
      </c>
      <c r="AX191" s="1">
        <f t="shared" si="199"/>
        <v>0.63366336633663367</v>
      </c>
      <c r="AY191" s="1">
        <f t="shared" si="200"/>
        <v>0.34158415841584161</v>
      </c>
      <c r="AZ191" s="1">
        <f t="shared" si="201"/>
        <v>0</v>
      </c>
      <c r="BA191" s="1">
        <f t="shared" si="202"/>
        <v>0.12612612612612611</v>
      </c>
      <c r="BB191" s="1">
        <f t="shared" si="203"/>
        <v>0.70495495495495497</v>
      </c>
      <c r="BC191" s="1">
        <f t="shared" si="204"/>
        <v>0.16891891891891891</v>
      </c>
      <c r="BD191" s="1">
        <f t="shared" si="205"/>
        <v>0</v>
      </c>
      <c r="BE191" s="1">
        <f t="shared" si="206"/>
        <v>1.0146561443066516E-2</v>
      </c>
      <c r="BF191" s="1">
        <f t="shared" si="207"/>
        <v>0.51409244644870344</v>
      </c>
      <c r="BG191" s="1">
        <f t="shared" si="208"/>
        <v>0.47576099210822997</v>
      </c>
      <c r="BH191" s="1">
        <f t="shared" si="209"/>
        <v>-0.28895877716729146</v>
      </c>
      <c r="BI191" s="1">
        <f t="shared" si="210"/>
        <v>-0.19814139979875539</v>
      </c>
      <c r="BJ191" s="1">
        <f t="shared" si="211"/>
        <v>-0.16473492875646881</v>
      </c>
      <c r="BK191" s="1">
        <f t="shared" si="212"/>
        <v>-0.15183863256817132</v>
      </c>
      <c r="BL191">
        <v>-0.76699318135896122</v>
      </c>
      <c r="BM191" s="1" t="s">
        <v>1304</v>
      </c>
      <c r="BN191" s="1" t="str">
        <f t="shared" si="213"/>
        <v>ESTERIL</v>
      </c>
      <c r="BO191" s="1" t="s">
        <v>1304</v>
      </c>
    </row>
    <row r="192" spans="1:67" x14ac:dyDescent="0.25">
      <c r="A192" s="2" t="s">
        <v>1362</v>
      </c>
      <c r="B192" s="2" t="s">
        <v>103</v>
      </c>
      <c r="C192" s="2" t="s">
        <v>1408</v>
      </c>
      <c r="D192" s="2">
        <f t="shared" si="214"/>
        <v>16128</v>
      </c>
      <c r="E192" s="6" t="s">
        <v>112</v>
      </c>
      <c r="G192" s="2">
        <v>20</v>
      </c>
      <c r="H192" s="2">
        <v>54</v>
      </c>
      <c r="I192" s="35">
        <v>-888</v>
      </c>
      <c r="J192" s="35">
        <v>-888</v>
      </c>
      <c r="K192" s="5"/>
      <c r="L192" s="5"/>
      <c r="M192" s="5"/>
      <c r="N192" s="5">
        <v>0</v>
      </c>
      <c r="O192" s="5">
        <v>1679</v>
      </c>
      <c r="P192" s="5">
        <v>0</v>
      </c>
      <c r="Q192" s="5">
        <v>480</v>
      </c>
      <c r="R192" s="5">
        <v>0</v>
      </c>
      <c r="S192" s="5">
        <v>22</v>
      </c>
      <c r="T192" s="5">
        <v>838</v>
      </c>
      <c r="U192" s="5">
        <v>221</v>
      </c>
      <c r="V192" s="5">
        <v>22</v>
      </c>
      <c r="W192" s="5">
        <v>44</v>
      </c>
      <c r="X192" s="5">
        <v>0</v>
      </c>
      <c r="Y192" s="5">
        <v>11</v>
      </c>
      <c r="Z192" s="5">
        <v>778</v>
      </c>
      <c r="AA192" s="5">
        <v>318</v>
      </c>
      <c r="AB192" s="5">
        <v>11</v>
      </c>
      <c r="AC192" s="5">
        <v>27</v>
      </c>
      <c r="AD192" s="5">
        <v>0</v>
      </c>
      <c r="AE192" s="5">
        <v>54</v>
      </c>
      <c r="AF192" s="5">
        <v>819</v>
      </c>
      <c r="AG192" s="5">
        <v>138</v>
      </c>
      <c r="AH192" s="5">
        <v>67</v>
      </c>
      <c r="AI192" s="5">
        <v>73</v>
      </c>
      <c r="AJ192" s="5">
        <v>0</v>
      </c>
      <c r="AK192" s="5">
        <v>5</v>
      </c>
      <c r="AL192" s="5">
        <v>700</v>
      </c>
      <c r="AM192" s="5">
        <v>415</v>
      </c>
      <c r="AN192" s="5">
        <v>6</v>
      </c>
      <c r="AO192" s="5">
        <v>19</v>
      </c>
      <c r="AP192" s="1">
        <f t="shared" si="191"/>
        <v>0</v>
      </c>
      <c r="AQ192" s="1">
        <f t="shared" si="192"/>
        <v>1</v>
      </c>
      <c r="AR192" s="1">
        <f t="shared" si="193"/>
        <v>0</v>
      </c>
      <c r="AS192" s="1">
        <f t="shared" si="194"/>
        <v>3.8360941586748042E-2</v>
      </c>
      <c r="AT192" s="1">
        <f t="shared" si="195"/>
        <v>0.73060156931124676</v>
      </c>
      <c r="AU192" s="1">
        <f t="shared" si="196"/>
        <v>0.23103748910200522</v>
      </c>
      <c r="AV192" s="1">
        <f t="shared" si="197"/>
        <v>0</v>
      </c>
      <c r="AW192" s="1">
        <f t="shared" si="198"/>
        <v>1.9213973799126639E-2</v>
      </c>
      <c r="AX192" s="1">
        <f t="shared" si="199"/>
        <v>0.6794759825327511</v>
      </c>
      <c r="AY192" s="1">
        <f t="shared" si="200"/>
        <v>0.30131004366812225</v>
      </c>
      <c r="AZ192" s="1">
        <f t="shared" si="201"/>
        <v>0</v>
      </c>
      <c r="BA192" s="1">
        <f t="shared" si="202"/>
        <v>0.10512597741094701</v>
      </c>
      <c r="BB192" s="1">
        <f t="shared" si="203"/>
        <v>0.71155516941789743</v>
      </c>
      <c r="BC192" s="1">
        <f t="shared" si="204"/>
        <v>0.18331885317115551</v>
      </c>
      <c r="BD192" s="1">
        <f t="shared" si="205"/>
        <v>0</v>
      </c>
      <c r="BE192" s="1">
        <f t="shared" si="206"/>
        <v>9.6069868995633193E-3</v>
      </c>
      <c r="BF192" s="1">
        <f t="shared" si="207"/>
        <v>0.611353711790393</v>
      </c>
      <c r="BG192" s="1">
        <f t="shared" si="208"/>
        <v>0.37903930131004365</v>
      </c>
      <c r="BH192" s="1">
        <f t="shared" si="209"/>
        <v>-0.21370744666164998</v>
      </c>
      <c r="BI192" s="1">
        <f t="shared" si="210"/>
        <v>-0.16782588968621787</v>
      </c>
      <c r="BJ192" s="1">
        <f t="shared" si="211"/>
        <v>-0.13631939927099115</v>
      </c>
      <c r="BK192" s="1">
        <f t="shared" si="212"/>
        <v>-0.14779142186937336</v>
      </c>
      <c r="BL192">
        <v>-0.68392975407424328</v>
      </c>
      <c r="BM192" s="1" t="s">
        <v>1304</v>
      </c>
      <c r="BN192" s="1" t="str">
        <f t="shared" si="213"/>
        <v>ESTERIL</v>
      </c>
      <c r="BO192" s="1" t="s">
        <v>1304</v>
      </c>
    </row>
    <row r="193" spans="1:67" x14ac:dyDescent="0.25">
      <c r="A193" s="2" t="s">
        <v>1362</v>
      </c>
      <c r="B193" s="2" t="s">
        <v>103</v>
      </c>
      <c r="C193" s="2" t="s">
        <v>953</v>
      </c>
      <c r="D193" s="2">
        <f t="shared" si="214"/>
        <v>16129</v>
      </c>
      <c r="E193" s="6" t="s">
        <v>112</v>
      </c>
      <c r="G193" s="2">
        <v>21</v>
      </c>
      <c r="H193" s="2">
        <v>21</v>
      </c>
      <c r="I193" s="35">
        <v>-888</v>
      </c>
      <c r="J193" s="35">
        <v>-888</v>
      </c>
      <c r="K193" s="5"/>
      <c r="L193" s="5"/>
      <c r="M193" s="5"/>
      <c r="N193" s="5">
        <v>26</v>
      </c>
      <c r="O193" s="5">
        <v>1686</v>
      </c>
      <c r="P193" s="5">
        <v>0</v>
      </c>
      <c r="Q193" s="5">
        <v>430</v>
      </c>
      <c r="R193" s="5">
        <v>0</v>
      </c>
      <c r="S193" s="5">
        <v>60</v>
      </c>
      <c r="T193" s="5">
        <v>687</v>
      </c>
      <c r="U193" s="5">
        <v>373</v>
      </c>
      <c r="V193" s="5">
        <v>32</v>
      </c>
      <c r="W193" s="5">
        <v>19</v>
      </c>
      <c r="X193" s="5">
        <v>0</v>
      </c>
      <c r="Y193" s="5">
        <v>53</v>
      </c>
      <c r="Z193" s="5">
        <v>603</v>
      </c>
      <c r="AA193" s="5">
        <v>475</v>
      </c>
      <c r="AB193" s="5">
        <v>30</v>
      </c>
      <c r="AC193" s="5">
        <v>10</v>
      </c>
      <c r="AD193" s="5">
        <v>0</v>
      </c>
      <c r="AE193" s="5">
        <v>81</v>
      </c>
      <c r="AF193" s="5">
        <v>782</v>
      </c>
      <c r="AG193" s="5">
        <v>225</v>
      </c>
      <c r="AH193" s="5">
        <v>42</v>
      </c>
      <c r="AI193" s="5">
        <v>41</v>
      </c>
      <c r="AJ193" s="5">
        <v>0</v>
      </c>
      <c r="AK193" s="5">
        <v>47</v>
      </c>
      <c r="AL193" s="5">
        <v>541</v>
      </c>
      <c r="AM193" s="5">
        <v>550</v>
      </c>
      <c r="AN193" s="5">
        <v>27</v>
      </c>
      <c r="AO193" s="5">
        <v>6</v>
      </c>
      <c r="AP193" s="1">
        <f t="shared" si="191"/>
        <v>1.2138188608776844E-2</v>
      </c>
      <c r="AQ193" s="1">
        <f t="shared" si="192"/>
        <v>0.9878618113912232</v>
      </c>
      <c r="AR193" s="1">
        <f t="shared" si="193"/>
        <v>0</v>
      </c>
      <c r="AS193" s="1">
        <f t="shared" si="194"/>
        <v>7.8565328778821525E-2</v>
      </c>
      <c r="AT193" s="1">
        <f t="shared" si="195"/>
        <v>0.58667805294619979</v>
      </c>
      <c r="AU193" s="1">
        <f t="shared" si="196"/>
        <v>0.33475661827497866</v>
      </c>
      <c r="AV193" s="1">
        <f t="shared" si="197"/>
        <v>0</v>
      </c>
      <c r="AW193" s="1">
        <f t="shared" si="198"/>
        <v>7.0879590093936809E-2</v>
      </c>
      <c r="AX193" s="1">
        <f t="shared" si="199"/>
        <v>0.51494449188727587</v>
      </c>
      <c r="AY193" s="1">
        <f t="shared" si="200"/>
        <v>0.41417591801878734</v>
      </c>
      <c r="AZ193" s="1">
        <f t="shared" si="201"/>
        <v>0</v>
      </c>
      <c r="BA193" s="1">
        <f t="shared" si="202"/>
        <v>0.10503842869342442</v>
      </c>
      <c r="BB193" s="1">
        <f t="shared" si="203"/>
        <v>0.66780529461998295</v>
      </c>
      <c r="BC193" s="1">
        <f t="shared" si="204"/>
        <v>0.22715627668659266</v>
      </c>
      <c r="BD193" s="1">
        <f t="shared" si="205"/>
        <v>0</v>
      </c>
      <c r="BE193" s="1">
        <f t="shared" si="206"/>
        <v>6.3193851409052093E-2</v>
      </c>
      <c r="BF193" s="1">
        <f t="shared" si="207"/>
        <v>0.46199829205807003</v>
      </c>
      <c r="BG193" s="1">
        <f t="shared" si="208"/>
        <v>0.47480785653287788</v>
      </c>
      <c r="BH193" s="1">
        <f t="shared" si="209"/>
        <v>-0.33535962996579372</v>
      </c>
      <c r="BI193" s="1">
        <f t="shared" si="210"/>
        <v>-0.2882395829322118</v>
      </c>
      <c r="BJ193" s="1">
        <f t="shared" si="211"/>
        <v>-0.23160015801281272</v>
      </c>
      <c r="BK193" s="1">
        <f t="shared" si="212"/>
        <v>-0.17535014201251511</v>
      </c>
      <c r="BL193">
        <v>-0.3555193156783899</v>
      </c>
      <c r="BM193" s="1" t="s">
        <v>1304</v>
      </c>
      <c r="BN193" s="1" t="str">
        <f t="shared" si="213"/>
        <v>ESTERIL</v>
      </c>
      <c r="BO193" s="1" t="s">
        <v>1304</v>
      </c>
    </row>
    <row r="194" spans="1:67" x14ac:dyDescent="0.25">
      <c r="A194" s="2" t="s">
        <v>1362</v>
      </c>
      <c r="B194" s="2" t="s">
        <v>103</v>
      </c>
      <c r="C194" s="2" t="s">
        <v>1408</v>
      </c>
      <c r="D194" s="2">
        <f t="shared" si="214"/>
        <v>16130</v>
      </c>
      <c r="E194" s="6" t="s">
        <v>112</v>
      </c>
      <c r="G194" s="2">
        <v>24</v>
      </c>
      <c r="H194" s="2">
        <v>58</v>
      </c>
      <c r="I194" s="35">
        <v>-888</v>
      </c>
      <c r="J194" s="35">
        <v>-888</v>
      </c>
      <c r="K194" s="5"/>
      <c r="L194" s="5"/>
      <c r="M194" s="5"/>
      <c r="N194" s="5">
        <v>0</v>
      </c>
      <c r="O194" s="5">
        <v>1920</v>
      </c>
      <c r="P194" s="5">
        <v>0</v>
      </c>
      <c r="Q194" s="5">
        <v>475</v>
      </c>
      <c r="R194" s="5">
        <v>0</v>
      </c>
      <c r="S194" s="5">
        <v>18</v>
      </c>
      <c r="T194" s="5">
        <v>833</v>
      </c>
      <c r="U194" s="5">
        <v>423</v>
      </c>
      <c r="V194" s="5">
        <v>13</v>
      </c>
      <c r="W194" s="5">
        <v>18</v>
      </c>
      <c r="X194" s="5">
        <v>0</v>
      </c>
      <c r="Y194" s="5">
        <v>4</v>
      </c>
      <c r="Z194" s="5">
        <v>719</v>
      </c>
      <c r="AA194" s="5">
        <v>565</v>
      </c>
      <c r="AB194" s="5">
        <v>3</v>
      </c>
      <c r="AC194" s="5">
        <v>13</v>
      </c>
      <c r="AD194" s="5">
        <v>0</v>
      </c>
      <c r="AE194" s="5">
        <v>26</v>
      </c>
      <c r="AF194" s="5">
        <v>948</v>
      </c>
      <c r="AG194" s="5">
        <v>271</v>
      </c>
      <c r="AH194" s="5">
        <v>25</v>
      </c>
      <c r="AI194" s="5">
        <v>36</v>
      </c>
      <c r="AJ194" s="5">
        <v>0</v>
      </c>
      <c r="AK194" s="5">
        <v>1</v>
      </c>
      <c r="AL194" s="5">
        <v>607</v>
      </c>
      <c r="AM194" s="5">
        <v>684</v>
      </c>
      <c r="AN194" s="5">
        <v>1</v>
      </c>
      <c r="AO194" s="5">
        <v>11</v>
      </c>
      <c r="AP194" s="1">
        <f t="shared" si="191"/>
        <v>0</v>
      </c>
      <c r="AQ194" s="1">
        <f t="shared" si="192"/>
        <v>1</v>
      </c>
      <c r="AR194" s="1">
        <f t="shared" si="193"/>
        <v>0</v>
      </c>
      <c r="AS194" s="1">
        <f t="shared" si="194"/>
        <v>2.375478927203065E-2</v>
      </c>
      <c r="AT194" s="1">
        <f t="shared" si="195"/>
        <v>0.6383141762452107</v>
      </c>
      <c r="AU194" s="1">
        <f t="shared" si="196"/>
        <v>0.33793103448275863</v>
      </c>
      <c r="AV194" s="1">
        <f t="shared" si="197"/>
        <v>0</v>
      </c>
      <c r="AW194" s="1">
        <f t="shared" si="198"/>
        <v>5.3680981595092027E-3</v>
      </c>
      <c r="AX194" s="1">
        <f t="shared" si="199"/>
        <v>0.55138036809815949</v>
      </c>
      <c r="AY194" s="1">
        <f t="shared" si="200"/>
        <v>0.44325153374233128</v>
      </c>
      <c r="AZ194" s="1">
        <f t="shared" si="201"/>
        <v>0</v>
      </c>
      <c r="BA194" s="1">
        <f t="shared" si="202"/>
        <v>3.9050535987748852E-2</v>
      </c>
      <c r="BB194" s="1">
        <f t="shared" si="203"/>
        <v>0.7258805513016845</v>
      </c>
      <c r="BC194" s="1">
        <f t="shared" si="204"/>
        <v>0.23506891271056662</v>
      </c>
      <c r="BD194" s="1">
        <f t="shared" si="205"/>
        <v>0</v>
      </c>
      <c r="BE194" s="1">
        <f t="shared" si="206"/>
        <v>1.5337423312883436E-3</v>
      </c>
      <c r="BF194" s="1">
        <f t="shared" si="207"/>
        <v>0.46549079754601225</v>
      </c>
      <c r="BG194" s="1">
        <f t="shared" si="208"/>
        <v>0.53297546012269936</v>
      </c>
      <c r="BH194" s="1">
        <f t="shared" si="209"/>
        <v>-0.33208890032064381</v>
      </c>
      <c r="BI194" s="1">
        <f t="shared" si="210"/>
        <v>-0.2585487010130188</v>
      </c>
      <c r="BJ194" s="1">
        <f t="shared" si="211"/>
        <v>-0.19496551026751219</v>
      </c>
      <c r="BK194" s="1">
        <f t="shared" si="212"/>
        <v>-0.13913483960098888</v>
      </c>
      <c r="BL194">
        <v>-0.45892234903707263</v>
      </c>
      <c r="BM194" s="1" t="s">
        <v>1304</v>
      </c>
      <c r="BN194" s="1" t="str">
        <f t="shared" si="213"/>
        <v>ESTERIL</v>
      </c>
      <c r="BO194" s="1" t="s">
        <v>1304</v>
      </c>
    </row>
    <row r="195" spans="1:67" x14ac:dyDescent="0.25">
      <c r="A195" s="2" t="s">
        <v>1623</v>
      </c>
      <c r="B195" s="2" t="s">
        <v>103</v>
      </c>
      <c r="C195" s="2" t="s">
        <v>1408</v>
      </c>
      <c r="D195" s="2">
        <v>16049</v>
      </c>
      <c r="E195" s="2" t="s">
        <v>112</v>
      </c>
      <c r="F195" s="2">
        <v>28</v>
      </c>
      <c r="G195" s="2">
        <v>19</v>
      </c>
      <c r="H195" s="2">
        <v>224</v>
      </c>
      <c r="I195" s="2">
        <v>85</v>
      </c>
      <c r="J195" s="35">
        <v>17.86</v>
      </c>
      <c r="N195" s="3">
        <v>0</v>
      </c>
      <c r="O195" s="3">
        <v>5106</v>
      </c>
      <c r="P195" s="3">
        <v>0</v>
      </c>
      <c r="Q195" s="3">
        <v>742</v>
      </c>
      <c r="R195" s="3">
        <v>0</v>
      </c>
      <c r="S195" s="3">
        <v>1050</v>
      </c>
      <c r="T195" s="3">
        <v>980</v>
      </c>
      <c r="U195" s="3">
        <v>79</v>
      </c>
      <c r="V195" s="3">
        <v>1029</v>
      </c>
      <c r="W195" s="3">
        <v>161</v>
      </c>
      <c r="X195" s="3">
        <v>0</v>
      </c>
      <c r="Y195" s="3">
        <v>1050</v>
      </c>
      <c r="Z195" s="3">
        <v>980</v>
      </c>
      <c r="AA195" s="3">
        <v>79</v>
      </c>
      <c r="AB195" s="3">
        <v>1029</v>
      </c>
      <c r="AC195" s="1">
        <v>161</v>
      </c>
      <c r="AD195" s="1">
        <v>0</v>
      </c>
      <c r="AE195" s="1">
        <v>1050</v>
      </c>
      <c r="AF195" s="1">
        <v>980</v>
      </c>
      <c r="AG195" s="1">
        <v>79</v>
      </c>
      <c r="AH195" s="1">
        <v>1029</v>
      </c>
      <c r="AI195" s="1">
        <v>161</v>
      </c>
      <c r="AJ195" s="1">
        <v>0</v>
      </c>
      <c r="AK195" s="1">
        <v>120</v>
      </c>
      <c r="AL195" s="1">
        <v>2431</v>
      </c>
      <c r="AM195" s="1">
        <v>355</v>
      </c>
      <c r="AN195" s="1">
        <v>166</v>
      </c>
      <c r="AO195" s="1">
        <v>221</v>
      </c>
      <c r="AP195" s="1">
        <f t="shared" si="191"/>
        <v>0</v>
      </c>
      <c r="AQ195" s="1">
        <f t="shared" si="192"/>
        <v>1</v>
      </c>
      <c r="AR195" s="1">
        <f t="shared" si="193"/>
        <v>0</v>
      </c>
      <c r="AS195" s="1">
        <f t="shared" si="194"/>
        <v>0.6301909669596848</v>
      </c>
      <c r="AT195" s="1">
        <f t="shared" si="195"/>
        <v>0.29705971506517126</v>
      </c>
      <c r="AU195" s="1">
        <f t="shared" si="196"/>
        <v>7.2749317975143987E-2</v>
      </c>
      <c r="AV195" s="1">
        <f t="shared" si="197"/>
        <v>0</v>
      </c>
      <c r="AW195" s="1">
        <f t="shared" si="198"/>
        <v>0.6301909669596848</v>
      </c>
      <c r="AX195" s="1">
        <f t="shared" si="199"/>
        <v>0.29705971506517126</v>
      </c>
      <c r="AY195" s="1">
        <f t="shared" si="200"/>
        <v>7.2749317975143987E-2</v>
      </c>
      <c r="AZ195" s="1">
        <f t="shared" si="201"/>
        <v>0</v>
      </c>
      <c r="BA195" s="1">
        <f t="shared" si="202"/>
        <v>0.6301909669596848</v>
      </c>
      <c r="BB195" s="1">
        <f t="shared" si="203"/>
        <v>0.29705971506517126</v>
      </c>
      <c r="BC195" s="1">
        <f t="shared" si="204"/>
        <v>7.2749317975143987E-2</v>
      </c>
      <c r="BD195" s="1">
        <f t="shared" si="205"/>
        <v>0</v>
      </c>
      <c r="BE195" s="1">
        <f t="shared" si="206"/>
        <v>8.6850895839659881E-2</v>
      </c>
      <c r="BF195" s="1">
        <f t="shared" si="207"/>
        <v>0.73823261463710899</v>
      </c>
      <c r="BG195" s="1">
        <f t="shared" si="208"/>
        <v>0.17491648952323111</v>
      </c>
      <c r="BH195" s="1">
        <f t="shared" si="209"/>
        <v>-0.13180677186857206</v>
      </c>
      <c r="BI195" s="1">
        <f t="shared" si="210"/>
        <v>-0.52715623985284898</v>
      </c>
      <c r="BJ195" s="1">
        <f t="shared" si="211"/>
        <v>-0.52715623985284898</v>
      </c>
      <c r="BK195" s="1">
        <f t="shared" si="212"/>
        <v>-0.52715623985284898</v>
      </c>
      <c r="BL195">
        <v>-0.45173806483767176</v>
      </c>
      <c r="BM195" s="1" t="s">
        <v>1304</v>
      </c>
      <c r="BN195" s="1" t="str">
        <f t="shared" si="213"/>
        <v>MINERIO</v>
      </c>
      <c r="BO195" s="1" t="s">
        <v>1304</v>
      </c>
    </row>
    <row r="196" spans="1:67" x14ac:dyDescent="0.25">
      <c r="A196" s="2" t="s">
        <v>1623</v>
      </c>
      <c r="B196" s="2" t="s">
        <v>103</v>
      </c>
      <c r="C196" s="2" t="s">
        <v>1408</v>
      </c>
      <c r="D196" s="2">
        <v>16026</v>
      </c>
      <c r="E196" s="2" t="s">
        <v>112</v>
      </c>
      <c r="F196" s="2">
        <v>27</v>
      </c>
      <c r="G196" s="2">
        <v>21</v>
      </c>
      <c r="H196" s="2">
        <v>201</v>
      </c>
      <c r="I196" s="2">
        <v>15</v>
      </c>
      <c r="J196" s="35">
        <v>1.36</v>
      </c>
      <c r="K196" s="7">
        <v>0.68</v>
      </c>
      <c r="N196" s="3">
        <v>143</v>
      </c>
      <c r="O196" s="3">
        <v>4900</v>
      </c>
      <c r="P196" s="3">
        <v>0</v>
      </c>
      <c r="Q196" s="3">
        <v>762</v>
      </c>
      <c r="R196" s="3">
        <v>0</v>
      </c>
      <c r="S196" s="3">
        <v>382</v>
      </c>
      <c r="T196" s="3">
        <v>2006</v>
      </c>
      <c r="U196" s="3">
        <v>158</v>
      </c>
      <c r="V196" s="3">
        <v>480</v>
      </c>
      <c r="W196" s="3">
        <v>253</v>
      </c>
      <c r="X196" s="3">
        <v>0</v>
      </c>
      <c r="Y196" s="3">
        <v>382</v>
      </c>
      <c r="Z196" s="3">
        <v>2006</v>
      </c>
      <c r="AA196" s="3">
        <v>158</v>
      </c>
      <c r="AB196" s="3">
        <v>480</v>
      </c>
      <c r="AC196" s="1">
        <v>253</v>
      </c>
      <c r="AD196" s="1">
        <v>0</v>
      </c>
      <c r="AE196" s="1">
        <v>382</v>
      </c>
      <c r="AF196" s="1">
        <v>2006</v>
      </c>
      <c r="AG196" s="1">
        <v>158</v>
      </c>
      <c r="AH196" s="1">
        <v>480</v>
      </c>
      <c r="AI196" s="1">
        <v>253</v>
      </c>
      <c r="AJ196" s="1">
        <v>0</v>
      </c>
      <c r="AK196" s="1">
        <v>46</v>
      </c>
      <c r="AL196" s="1">
        <v>2455</v>
      </c>
      <c r="AM196" s="1">
        <v>631</v>
      </c>
      <c r="AN196" s="1">
        <v>44</v>
      </c>
      <c r="AO196" s="1">
        <v>100</v>
      </c>
      <c r="AP196" s="1">
        <f t="shared" si="191"/>
        <v>2.463393626184324E-2</v>
      </c>
      <c r="AQ196" s="1">
        <f t="shared" si="192"/>
        <v>0.97536606373815671</v>
      </c>
      <c r="AR196" s="1">
        <f t="shared" si="193"/>
        <v>0</v>
      </c>
      <c r="AS196" s="1">
        <f t="shared" si="194"/>
        <v>0.26288502592253737</v>
      </c>
      <c r="AT196" s="1">
        <f t="shared" si="195"/>
        <v>0.61177188167124119</v>
      </c>
      <c r="AU196" s="1">
        <f t="shared" si="196"/>
        <v>0.12534309240622141</v>
      </c>
      <c r="AV196" s="1">
        <f t="shared" si="197"/>
        <v>0</v>
      </c>
      <c r="AW196" s="1">
        <f t="shared" si="198"/>
        <v>0.26288502592253737</v>
      </c>
      <c r="AX196" s="1">
        <f t="shared" si="199"/>
        <v>0.61177188167124119</v>
      </c>
      <c r="AY196" s="1">
        <f t="shared" si="200"/>
        <v>0.12534309240622141</v>
      </c>
      <c r="AZ196" s="1">
        <f t="shared" si="201"/>
        <v>0</v>
      </c>
      <c r="BA196" s="1">
        <f t="shared" si="202"/>
        <v>0.26288502592253737</v>
      </c>
      <c r="BB196" s="1">
        <f t="shared" si="203"/>
        <v>0.61177188167124119</v>
      </c>
      <c r="BC196" s="1">
        <f t="shared" si="204"/>
        <v>0.12534309240622141</v>
      </c>
      <c r="BD196" s="1">
        <f t="shared" si="205"/>
        <v>0</v>
      </c>
      <c r="BE196" s="1">
        <f t="shared" si="206"/>
        <v>2.7472527472527472E-2</v>
      </c>
      <c r="BF196" s="1">
        <f t="shared" si="207"/>
        <v>0.74938949938949939</v>
      </c>
      <c r="BG196" s="1">
        <f t="shared" si="208"/>
        <v>0.22313797313797315</v>
      </c>
      <c r="BH196" s="1">
        <f t="shared" si="209"/>
        <v>-0.12529239662939359</v>
      </c>
      <c r="BI196" s="1">
        <f t="shared" si="210"/>
        <v>-0.21341048798496595</v>
      </c>
      <c r="BJ196" s="1">
        <f t="shared" si="211"/>
        <v>-0.21341048798496595</v>
      </c>
      <c r="BK196" s="1">
        <f t="shared" si="212"/>
        <v>-0.21341048798496595</v>
      </c>
      <c r="BL196">
        <v>-0.47006106232133738</v>
      </c>
      <c r="BM196" s="1" t="s">
        <v>1304</v>
      </c>
      <c r="BN196" s="1" t="str">
        <f t="shared" si="213"/>
        <v>MINERIO</v>
      </c>
      <c r="BO196" s="1" t="s">
        <v>1304</v>
      </c>
    </row>
    <row r="197" spans="1:67" x14ac:dyDescent="0.25">
      <c r="A197" s="2" t="s">
        <v>952</v>
      </c>
      <c r="B197" s="2" t="s">
        <v>103</v>
      </c>
      <c r="C197" s="2" t="s">
        <v>953</v>
      </c>
      <c r="D197" s="2">
        <v>16123</v>
      </c>
      <c r="E197" s="6" t="s">
        <v>112</v>
      </c>
      <c r="G197" s="2">
        <v>3</v>
      </c>
      <c r="H197" s="2">
        <v>3</v>
      </c>
      <c r="I197" s="2">
        <v>100</v>
      </c>
      <c r="J197" s="35">
        <v>0.71</v>
      </c>
      <c r="K197" s="3"/>
      <c r="L197" s="2"/>
      <c r="M197" s="2"/>
      <c r="N197" s="2">
        <v>0</v>
      </c>
      <c r="O197" s="2">
        <v>3182</v>
      </c>
      <c r="P197" s="2">
        <v>0</v>
      </c>
      <c r="Q197" s="2">
        <v>732</v>
      </c>
      <c r="R197" s="5">
        <v>0</v>
      </c>
      <c r="S197" s="5">
        <v>15</v>
      </c>
      <c r="T197" s="5">
        <v>1813</v>
      </c>
      <c r="U197" s="5">
        <v>307</v>
      </c>
      <c r="V197" s="5">
        <v>20</v>
      </c>
      <c r="W197" s="5">
        <v>45</v>
      </c>
      <c r="X197" s="5">
        <v>0</v>
      </c>
      <c r="Y197" s="5">
        <v>6</v>
      </c>
      <c r="Z197" s="5">
        <v>1690</v>
      </c>
      <c r="AA197" s="5">
        <v>459</v>
      </c>
      <c r="AB197" s="5">
        <v>7</v>
      </c>
      <c r="AC197" s="5">
        <v>38</v>
      </c>
      <c r="AD197" s="1">
        <v>0</v>
      </c>
      <c r="AE197" s="1">
        <v>50</v>
      </c>
      <c r="AF197" s="1">
        <v>1802</v>
      </c>
      <c r="AG197" s="1">
        <v>186</v>
      </c>
      <c r="AH197" s="1">
        <v>69</v>
      </c>
      <c r="AI197" s="1">
        <v>96</v>
      </c>
      <c r="AJ197" s="1">
        <v>0</v>
      </c>
      <c r="AK197" s="1">
        <v>1</v>
      </c>
      <c r="AL197" s="1">
        <v>1547</v>
      </c>
      <c r="AM197" s="1">
        <v>626</v>
      </c>
      <c r="AN197" s="1">
        <v>2</v>
      </c>
      <c r="AO197" s="1">
        <v>24</v>
      </c>
      <c r="AP197" s="1">
        <f>(N197+P197)/(N197+O197+P197+Q197)</f>
        <v>0</v>
      </c>
      <c r="AQ197" s="1">
        <f>(O197+Q197)/(N197+O197+P197+Q197)</f>
        <v>1</v>
      </c>
      <c r="AR197" s="1">
        <f>(R197)/(R197+S197+T197+U197+V197+W197)</f>
        <v>0</v>
      </c>
      <c r="AS197" s="1">
        <f>(S197+V197)/(R197+S197+T197+U197+V197+W197)</f>
        <v>1.5909090909090907E-2</v>
      </c>
      <c r="AT197" s="1">
        <f>(T197)/(R197+S197+T197+U197+V197+W197)</f>
        <v>0.8240909090909091</v>
      </c>
      <c r="AU197" s="1">
        <f>(U197+W197)/(R197+S197+T197+U197+V197+W197)</f>
        <v>0.16</v>
      </c>
      <c r="AV197" s="1">
        <f>(X197)/(X197+Y197+Z197+AA197+AB197+AC197)</f>
        <v>0</v>
      </c>
      <c r="AW197" s="1">
        <f>(Y197+AB197)/(X197+Y197+Z197+AA197+AB197+AC197)</f>
        <v>5.909090909090909E-3</v>
      </c>
      <c r="AX197" s="1">
        <f>(Z197)/(X197+Y197+Z197+AA197+AB197+AC197)</f>
        <v>0.76818181818181819</v>
      </c>
      <c r="AY197" s="1">
        <f>(AA197+AC197)/(X197+Y197+Z197+AA197+AB197+AC197)</f>
        <v>0.22590909090909092</v>
      </c>
      <c r="AZ197" s="1">
        <f>(AD197)/(AD197+AE197+AF197+AG197+AH197+AI197)</f>
        <v>0</v>
      </c>
      <c r="BA197" s="1">
        <f>(AE197+AH197)/(AD197+AE197+AF197+AG197+AH197+AI197)</f>
        <v>5.4017249205628691E-2</v>
      </c>
      <c r="BB197" s="1">
        <f>(AF197)/(AD197+AE197+AF197+AG197+AH197+AI197)</f>
        <v>0.81797548797094866</v>
      </c>
      <c r="BC197" s="1">
        <f>(AG197+AI197)/(AD197+AE197+AF197+AG197+AH197+AI197)</f>
        <v>0.12800726282342262</v>
      </c>
      <c r="BD197" s="1">
        <f>(AJ197)/(AJ197+AK197+AL197+AM197+AN197+AO197)</f>
        <v>0</v>
      </c>
      <c r="BE197" s="1">
        <f>(AK197+AN197)/(AJ197+AK197+AL197+AM197+AN197+AO197)</f>
        <v>1.3636363636363637E-3</v>
      </c>
      <c r="BF197" s="1">
        <f>(AL197)/(AJ197+AK197+AL197+AM197+AN197+AO197)</f>
        <v>0.70318181818181813</v>
      </c>
      <c r="BG197" s="1">
        <f>(AM197+AO197)/(AJ197+AK197+AL197+AM197+AN197+AO197)</f>
        <v>0.29545454545454547</v>
      </c>
      <c r="BH197" s="1">
        <f>LOG(BF197)</f>
        <v>-0.15293236712283875</v>
      </c>
      <c r="BI197" s="1">
        <f>LOG(AX197)</f>
        <v>-0.11453597620853269</v>
      </c>
      <c r="BJ197" s="1">
        <f>LOG(AT197)</f>
        <v>-8.4024876726697575E-2</v>
      </c>
      <c r="BK197" s="1">
        <f>LOG(BB197)</f>
        <v>-8.7259710507723479E-2</v>
      </c>
      <c r="BL197">
        <v>-0.85347370602646022</v>
      </c>
      <c r="BM197" s="1" t="s">
        <v>1304</v>
      </c>
      <c r="BN197" s="1" t="str">
        <f>IF(OR(BM197="MINERIO",J197&gt;0.04),"MINERIO","ESTERIL")</f>
        <v>MINERIO</v>
      </c>
      <c r="BO197" s="1" t="s">
        <v>1304</v>
      </c>
    </row>
    <row r="198" spans="1:67" x14ac:dyDescent="0.25">
      <c r="A198" s="2" t="s">
        <v>952</v>
      </c>
      <c r="B198" s="2" t="s">
        <v>103</v>
      </c>
      <c r="C198" s="2" t="s">
        <v>953</v>
      </c>
      <c r="D198" s="2">
        <v>16121</v>
      </c>
      <c r="E198" s="6" t="s">
        <v>112</v>
      </c>
      <c r="G198" s="2">
        <v>1</v>
      </c>
      <c r="H198" s="2">
        <v>1</v>
      </c>
      <c r="I198" s="2">
        <v>105</v>
      </c>
      <c r="J198" s="35">
        <v>0.19</v>
      </c>
      <c r="K198" s="3"/>
      <c r="L198" s="2"/>
      <c r="M198" s="2"/>
      <c r="N198" s="2">
        <v>0</v>
      </c>
      <c r="O198" s="2">
        <v>3187</v>
      </c>
      <c r="P198" s="2">
        <v>0</v>
      </c>
      <c r="Q198" s="2">
        <v>648</v>
      </c>
      <c r="R198" s="5">
        <v>0</v>
      </c>
      <c r="S198" s="5">
        <v>24</v>
      </c>
      <c r="T198" s="5">
        <v>1823</v>
      </c>
      <c r="U198" s="5">
        <v>165</v>
      </c>
      <c r="V198" s="5">
        <v>32</v>
      </c>
      <c r="W198" s="5">
        <v>109</v>
      </c>
      <c r="X198" s="5">
        <v>0</v>
      </c>
      <c r="Y198" s="5">
        <v>12</v>
      </c>
      <c r="Z198" s="5">
        <v>1832</v>
      </c>
      <c r="AA198" s="5">
        <v>236</v>
      </c>
      <c r="AB198" s="5">
        <v>12</v>
      </c>
      <c r="AC198" s="5">
        <v>61</v>
      </c>
      <c r="AD198" s="1">
        <v>0</v>
      </c>
      <c r="AE198" s="1">
        <v>101</v>
      </c>
      <c r="AF198" s="1">
        <v>1632</v>
      </c>
      <c r="AG198" s="1">
        <v>113</v>
      </c>
      <c r="AH198" s="1">
        <v>145</v>
      </c>
      <c r="AI198" s="1">
        <v>165</v>
      </c>
      <c r="AJ198" s="1">
        <v>0</v>
      </c>
      <c r="AK198" s="1">
        <v>1</v>
      </c>
      <c r="AL198" s="1">
        <v>1798</v>
      </c>
      <c r="AM198" s="1">
        <v>316</v>
      </c>
      <c r="AN198" s="1">
        <v>2</v>
      </c>
      <c r="AO198" s="1">
        <v>36</v>
      </c>
      <c r="AP198" s="1">
        <f>(N198+P198)/(N198+O198+P198+Q198)</f>
        <v>0</v>
      </c>
      <c r="AQ198" s="1">
        <f>(O198+Q198)/(N198+O198+P198+Q198)</f>
        <v>1</v>
      </c>
      <c r="AR198" s="1">
        <f>(R198)/(R198+S198+T198+U198+V198+W198)</f>
        <v>0</v>
      </c>
      <c r="AS198" s="1">
        <f>(S198+V198)/(R198+S198+T198+U198+V198+W198)</f>
        <v>2.6010218300046448E-2</v>
      </c>
      <c r="AT198" s="1">
        <f>(T198)/(R198+S198+T198+U198+V198+W198)</f>
        <v>0.84672549930329777</v>
      </c>
      <c r="AU198" s="1">
        <f>(U198+W198)/(R198+S198+T198+U198+V198+W198)</f>
        <v>0.12726428239665583</v>
      </c>
      <c r="AV198" s="1">
        <f>(X198)/(X198+Y198+Z198+AA198+AB198+AC198)</f>
        <v>0</v>
      </c>
      <c r="AW198" s="1">
        <f>(Y198+AB198)/(X198+Y198+Z198+AA198+AB198+AC198)</f>
        <v>1.1147236414305621E-2</v>
      </c>
      <c r="AX198" s="1">
        <f>(Z198)/(X198+Y198+Z198+AA198+AB198+AC198)</f>
        <v>0.85090571295866235</v>
      </c>
      <c r="AY198" s="1">
        <f>(AA198+AC198)/(X198+Y198+Z198+AA198+AB198+AC198)</f>
        <v>0.13794705062703205</v>
      </c>
      <c r="AZ198" s="1">
        <f>(AD198)/(AD198+AE198+AF198+AG198+AH198+AI198)</f>
        <v>0</v>
      </c>
      <c r="BA198" s="1">
        <f>(AE198+AH198)/(AD198+AE198+AF198+AG198+AH198+AI198)</f>
        <v>0.11410018552875696</v>
      </c>
      <c r="BB198" s="1">
        <f>(AF198)/(AD198+AE198+AF198+AG198+AH198+AI198)</f>
        <v>0.7569573283858998</v>
      </c>
      <c r="BC198" s="1">
        <f>(AG198+AI198)/(AD198+AE198+AF198+AG198+AH198+AI198)</f>
        <v>0.12894248608534323</v>
      </c>
      <c r="BD198" s="1">
        <f>(AJ198)/(AJ198+AK198+AL198+AM198+AN198+AO198)</f>
        <v>0</v>
      </c>
      <c r="BE198" s="1">
        <f>(AK198+AN198)/(AJ198+AK198+AL198+AM198+AN198+AO198)</f>
        <v>1.3934045517882026E-3</v>
      </c>
      <c r="BF198" s="1">
        <f>(AL198)/(AJ198+AK198+AL198+AM198+AN198+AO198)</f>
        <v>0.83511379470506275</v>
      </c>
      <c r="BG198" s="1">
        <f>(AM198+AO198)/(AJ198+AK198+AL198+AM198+AN198+AO198)</f>
        <v>0.16349280074314909</v>
      </c>
      <c r="BH198" s="1">
        <f>LOG(BF198)</f>
        <v>-7.8254342426277199E-2</v>
      </c>
      <c r="BI198" s="1">
        <f>LOG(AX198)</f>
        <v>-7.0118560491655602E-2</v>
      </c>
      <c r="BJ198" s="1">
        <f>LOG(AT198)</f>
        <v>-7.2257361168510864E-2</v>
      </c>
      <c r="BK198" s="1">
        <f>LOG(BB198)</f>
        <v>-0.12092860209685877</v>
      </c>
      <c r="BL198">
        <v>-0.86428128091838929</v>
      </c>
      <c r="BM198" s="1" t="s">
        <v>1304</v>
      </c>
      <c r="BN198" s="1" t="str">
        <f>IF(OR(BM198="MINERIO",J198&gt;0.04),"MINERIO","ESTERIL")</f>
        <v>MINERIO</v>
      </c>
      <c r="BO198" s="1" t="s">
        <v>1304</v>
      </c>
    </row>
    <row r="199" spans="1:67" x14ac:dyDescent="0.25">
      <c r="A199" s="2" t="s">
        <v>1623</v>
      </c>
      <c r="B199" s="2" t="s">
        <v>103</v>
      </c>
      <c r="C199" s="2" t="s">
        <v>1408</v>
      </c>
      <c r="D199" s="2">
        <v>16050</v>
      </c>
      <c r="E199" s="2" t="s">
        <v>112</v>
      </c>
      <c r="F199" s="2">
        <v>28</v>
      </c>
      <c r="G199" s="2">
        <v>20</v>
      </c>
      <c r="H199" s="2">
        <v>225</v>
      </c>
      <c r="I199" s="2">
        <v>100</v>
      </c>
      <c r="J199" s="35">
        <v>2.94</v>
      </c>
      <c r="N199" s="3">
        <v>59</v>
      </c>
      <c r="O199" s="3">
        <v>4629</v>
      </c>
      <c r="P199" s="3">
        <v>0</v>
      </c>
      <c r="Q199" s="3">
        <v>702</v>
      </c>
      <c r="R199" s="3">
        <v>0</v>
      </c>
      <c r="S199" s="3">
        <v>58</v>
      </c>
      <c r="T199" s="3">
        <v>2482</v>
      </c>
      <c r="U199" s="3">
        <v>275</v>
      </c>
      <c r="V199" s="3">
        <v>82</v>
      </c>
      <c r="W199" s="3">
        <v>144</v>
      </c>
      <c r="X199" s="3">
        <v>0</v>
      </c>
      <c r="Y199" s="3">
        <v>58</v>
      </c>
      <c r="Z199" s="3">
        <v>2482</v>
      </c>
      <c r="AA199" s="3">
        <v>275</v>
      </c>
      <c r="AB199" s="3">
        <v>82</v>
      </c>
      <c r="AC199" s="1">
        <v>144</v>
      </c>
      <c r="AD199" s="1">
        <v>0</v>
      </c>
      <c r="AE199" s="1">
        <v>58</v>
      </c>
      <c r="AF199" s="1">
        <v>2482</v>
      </c>
      <c r="AG199" s="1">
        <v>275</v>
      </c>
      <c r="AH199" s="1">
        <v>82</v>
      </c>
      <c r="AI199" s="1">
        <v>144</v>
      </c>
      <c r="AJ199" s="1">
        <v>0</v>
      </c>
      <c r="AK199" s="1">
        <v>2</v>
      </c>
      <c r="AL199" s="1">
        <v>1943</v>
      </c>
      <c r="AM199" s="1">
        <v>1055</v>
      </c>
      <c r="AN199" s="1">
        <v>5</v>
      </c>
      <c r="AO199" s="1">
        <v>35</v>
      </c>
      <c r="AP199" s="1">
        <f t="shared" ref="AP199:AP207" si="215">(N199+P199)/(N199+O199+P199+Q199)</f>
        <v>1.0946196660482375E-2</v>
      </c>
      <c r="AQ199" s="1">
        <f t="shared" ref="AQ199:AQ207" si="216">(O199+Q199)/(N199+O199+P199+Q199)</f>
        <v>0.98905380333951765</v>
      </c>
      <c r="AR199" s="1">
        <f t="shared" ref="AR199:AR207" si="217">(R199)/(R199+S199+T199+U199+V199+W199)</f>
        <v>0</v>
      </c>
      <c r="AS199" s="1">
        <f t="shared" ref="AS199:AS207" si="218">(S199+V199)/(R199+S199+T199+U199+V199+W199)</f>
        <v>4.6037487668530087E-2</v>
      </c>
      <c r="AT199" s="1">
        <f t="shared" ref="AT199:AT207" si="219">(T199)/(R199+S199+T199+U199+V199+W199)</f>
        <v>0.81617888852351195</v>
      </c>
      <c r="AU199" s="1">
        <f t="shared" ref="AU199:AU207" si="220">(U199+W199)/(R199+S199+T199+U199+V199+W199)</f>
        <v>0.13778362380795792</v>
      </c>
      <c r="AV199" s="1">
        <f t="shared" ref="AV199:AV207" si="221">(X199)/(X199+Y199+Z199+AA199+AB199+AC199)</f>
        <v>0</v>
      </c>
      <c r="AW199" s="1">
        <f t="shared" ref="AW199:AW207" si="222">(Y199+AB199)/(X199+Y199+Z199+AA199+AB199+AC199)</f>
        <v>4.6037487668530087E-2</v>
      </c>
      <c r="AX199" s="1">
        <f t="shared" ref="AX199:AX207" si="223">(Z199)/(X199+Y199+Z199+AA199+AB199+AC199)</f>
        <v>0.81617888852351195</v>
      </c>
      <c r="AY199" s="1">
        <f t="shared" ref="AY199:AY207" si="224">(AA199+AC199)/(X199+Y199+Z199+AA199+AB199+AC199)</f>
        <v>0.13778362380795792</v>
      </c>
      <c r="AZ199" s="1">
        <f t="shared" ref="AZ199:AZ207" si="225">(AD199)/(AD199+AE199+AF199+AG199+AH199+AI199)</f>
        <v>0</v>
      </c>
      <c r="BA199" s="1">
        <f t="shared" ref="BA199:BA207" si="226">(AE199+AH199)/(AD199+AE199+AF199+AG199+AH199+AI199)</f>
        <v>4.6037487668530087E-2</v>
      </c>
      <c r="BB199" s="1">
        <f t="shared" ref="BB199:BB207" si="227">(AF199)/(AD199+AE199+AF199+AG199+AH199+AI199)</f>
        <v>0.81617888852351195</v>
      </c>
      <c r="BC199" s="1">
        <f t="shared" ref="BC199:BC207" si="228">(AG199+AI199)/(AD199+AE199+AF199+AG199+AH199+AI199)</f>
        <v>0.13778362380795792</v>
      </c>
      <c r="BD199" s="1">
        <f t="shared" ref="BD199:BD207" si="229">(AJ199)/(AJ199+AK199+AL199+AM199+AN199+AO199)</f>
        <v>0</v>
      </c>
      <c r="BE199" s="1">
        <f t="shared" ref="BE199:BE207" si="230">(AK199+AN199)/(AJ199+AK199+AL199+AM199+AN199+AO199)</f>
        <v>2.3026315789473682E-3</v>
      </c>
      <c r="BF199" s="1">
        <f t="shared" ref="BF199:BF207" si="231">(AL199)/(AJ199+AK199+AL199+AM199+AN199+AO199)</f>
        <v>0.63914473684210527</v>
      </c>
      <c r="BG199" s="1">
        <f t="shared" ref="BG199:BG207" si="232">(AM199+AO199)/(AJ199+AK199+AL199+AM199+AN199+AO199)</f>
        <v>0.35855263157894735</v>
      </c>
      <c r="BH199" s="1">
        <f t="shared" ref="BH199:BH207" si="233">LOG(BF199)</f>
        <v>-0.19440078300897121</v>
      </c>
      <c r="BI199" s="1">
        <f t="shared" ref="BI199:BI207" si="234">LOG(AX199)</f>
        <v>-8.8214642981421162E-2</v>
      </c>
      <c r="BJ199" s="1">
        <f t="shared" ref="BJ199:BJ207" si="235">LOG(AT199)</f>
        <v>-8.8214642981421162E-2</v>
      </c>
      <c r="BK199" s="1">
        <f t="shared" ref="BK199:BK207" si="236">LOG(BB199)</f>
        <v>-8.8214642981421162E-2</v>
      </c>
      <c r="BL199">
        <v>-0.4626197297524029</v>
      </c>
      <c r="BM199" s="1" t="s">
        <v>1304</v>
      </c>
      <c r="BN199" s="1" t="str">
        <f t="shared" ref="BN199:BN207" si="237">IF(OR(BM199="MINERIO",J199&gt;0.04),"MINERIO","ESTERIL")</f>
        <v>MINERIO</v>
      </c>
      <c r="BO199" s="1" t="s">
        <v>1304</v>
      </c>
    </row>
    <row r="200" spans="1:67" x14ac:dyDescent="0.25">
      <c r="A200" s="2" t="s">
        <v>1623</v>
      </c>
      <c r="B200" s="2" t="s">
        <v>103</v>
      </c>
      <c r="C200" s="2" t="s">
        <v>1408</v>
      </c>
      <c r="D200" s="2">
        <v>16008</v>
      </c>
      <c r="E200" s="2" t="s">
        <v>112</v>
      </c>
      <c r="F200" s="2">
        <v>27</v>
      </c>
      <c r="G200" s="2">
        <v>3</v>
      </c>
      <c r="H200" s="2">
        <v>183</v>
      </c>
      <c r="I200" s="2">
        <v>35</v>
      </c>
      <c r="J200" s="35">
        <v>0.95</v>
      </c>
      <c r="K200" s="7">
        <v>0.45</v>
      </c>
      <c r="N200" s="3">
        <v>32</v>
      </c>
      <c r="O200" s="3">
        <v>3361</v>
      </c>
      <c r="P200" s="3">
        <v>0</v>
      </c>
      <c r="Q200" s="3">
        <v>618</v>
      </c>
      <c r="R200" s="3">
        <v>0</v>
      </c>
      <c r="S200" s="3">
        <v>104</v>
      </c>
      <c r="T200" s="3">
        <v>1709</v>
      </c>
      <c r="U200" s="3">
        <v>198</v>
      </c>
      <c r="V200" s="3">
        <v>117</v>
      </c>
      <c r="W200" s="3">
        <v>116</v>
      </c>
      <c r="X200" s="3">
        <v>0</v>
      </c>
      <c r="Y200" s="3">
        <v>104</v>
      </c>
      <c r="Z200" s="3">
        <v>1709</v>
      </c>
      <c r="AA200" s="3">
        <v>198</v>
      </c>
      <c r="AB200" s="3">
        <v>117</v>
      </c>
      <c r="AC200" s="1">
        <v>116</v>
      </c>
      <c r="AD200" s="1">
        <v>0</v>
      </c>
      <c r="AE200" s="1">
        <v>104</v>
      </c>
      <c r="AF200" s="1">
        <v>1709</v>
      </c>
      <c r="AG200" s="1">
        <v>198</v>
      </c>
      <c r="AH200" s="1">
        <v>117</v>
      </c>
      <c r="AI200" s="1">
        <v>116</v>
      </c>
      <c r="AJ200" s="1">
        <v>0</v>
      </c>
      <c r="AK200" s="1">
        <v>8</v>
      </c>
      <c r="AL200" s="1">
        <v>1550</v>
      </c>
      <c r="AM200" s="1">
        <v>639</v>
      </c>
      <c r="AN200" s="1">
        <v>9</v>
      </c>
      <c r="AO200" s="1">
        <v>33</v>
      </c>
      <c r="AP200" s="1">
        <f t="shared" si="215"/>
        <v>7.9780603340812769E-3</v>
      </c>
      <c r="AQ200" s="1">
        <f t="shared" si="216"/>
        <v>0.99202193966591867</v>
      </c>
      <c r="AR200" s="1">
        <f t="shared" si="217"/>
        <v>0</v>
      </c>
      <c r="AS200" s="1">
        <f t="shared" si="218"/>
        <v>9.8484848484848481E-2</v>
      </c>
      <c r="AT200" s="1">
        <f t="shared" si="219"/>
        <v>0.76158645276292336</v>
      </c>
      <c r="AU200" s="1">
        <f t="shared" si="220"/>
        <v>0.13992869875222816</v>
      </c>
      <c r="AV200" s="1">
        <f t="shared" si="221"/>
        <v>0</v>
      </c>
      <c r="AW200" s="1">
        <f t="shared" si="222"/>
        <v>9.8484848484848481E-2</v>
      </c>
      <c r="AX200" s="1">
        <f t="shared" si="223"/>
        <v>0.76158645276292336</v>
      </c>
      <c r="AY200" s="1">
        <f t="shared" si="224"/>
        <v>0.13992869875222816</v>
      </c>
      <c r="AZ200" s="1">
        <f t="shared" si="225"/>
        <v>0</v>
      </c>
      <c r="BA200" s="1">
        <f t="shared" si="226"/>
        <v>9.8484848484848481E-2</v>
      </c>
      <c r="BB200" s="1">
        <f t="shared" si="227"/>
        <v>0.76158645276292336</v>
      </c>
      <c r="BC200" s="1">
        <f t="shared" si="228"/>
        <v>0.13992869875222816</v>
      </c>
      <c r="BD200" s="1">
        <f t="shared" si="229"/>
        <v>0</v>
      </c>
      <c r="BE200" s="1">
        <f t="shared" si="230"/>
        <v>7.592675301473872E-3</v>
      </c>
      <c r="BF200" s="1">
        <f t="shared" si="231"/>
        <v>0.69227333631085308</v>
      </c>
      <c r="BG200" s="1">
        <f t="shared" si="232"/>
        <v>0.30013398838767308</v>
      </c>
      <c r="BH200" s="1">
        <f t="shared" si="233"/>
        <v>-0.15972239540873875</v>
      </c>
      <c r="BI200" s="1">
        <f t="shared" si="234"/>
        <v>-0.11828078986338696</v>
      </c>
      <c r="BJ200" s="1">
        <f t="shared" si="235"/>
        <v>-0.11828078986338696</v>
      </c>
      <c r="BK200" s="1">
        <f t="shared" si="236"/>
        <v>-0.11828078986338696</v>
      </c>
      <c r="BL200">
        <v>-0.46365991735593298</v>
      </c>
      <c r="BM200" s="1" t="s">
        <v>1304</v>
      </c>
      <c r="BN200" s="1" t="str">
        <f t="shared" si="237"/>
        <v>MINERIO</v>
      </c>
      <c r="BO200" s="1" t="s">
        <v>1304</v>
      </c>
    </row>
    <row r="201" spans="1:67" x14ac:dyDescent="0.25">
      <c r="A201" s="2" t="s">
        <v>1623</v>
      </c>
      <c r="B201" s="2" t="s">
        <v>103</v>
      </c>
      <c r="C201" s="2" t="s">
        <v>1408</v>
      </c>
      <c r="D201" s="2">
        <v>16009</v>
      </c>
      <c r="E201" s="2" t="s">
        <v>112</v>
      </c>
      <c r="F201" s="2">
        <v>27</v>
      </c>
      <c r="G201" s="2">
        <v>4</v>
      </c>
      <c r="H201" s="2">
        <v>184</v>
      </c>
      <c r="I201" s="2">
        <v>90</v>
      </c>
      <c r="J201" s="35">
        <v>0.25</v>
      </c>
      <c r="K201" s="7">
        <v>0.54</v>
      </c>
      <c r="N201" s="3">
        <v>13</v>
      </c>
      <c r="O201" s="3">
        <v>4299</v>
      </c>
      <c r="P201" s="3">
        <v>0</v>
      </c>
      <c r="Q201" s="3">
        <v>697</v>
      </c>
      <c r="R201" s="3">
        <v>0</v>
      </c>
      <c r="S201" s="3">
        <v>31</v>
      </c>
      <c r="T201" s="3">
        <v>2314</v>
      </c>
      <c r="U201" s="3">
        <v>335</v>
      </c>
      <c r="V201" s="3">
        <v>40</v>
      </c>
      <c r="W201" s="3">
        <v>91</v>
      </c>
      <c r="X201" s="3">
        <v>0</v>
      </c>
      <c r="Y201" s="3">
        <v>31</v>
      </c>
      <c r="Z201" s="3">
        <v>2314</v>
      </c>
      <c r="AA201" s="3">
        <v>335</v>
      </c>
      <c r="AB201" s="3">
        <v>40</v>
      </c>
      <c r="AC201" s="1">
        <v>91</v>
      </c>
      <c r="AD201" s="1">
        <v>0</v>
      </c>
      <c r="AE201" s="1">
        <v>31</v>
      </c>
      <c r="AF201" s="1">
        <v>2314</v>
      </c>
      <c r="AG201" s="1">
        <v>335</v>
      </c>
      <c r="AH201" s="1">
        <v>40</v>
      </c>
      <c r="AI201" s="1">
        <v>91</v>
      </c>
      <c r="AJ201" s="1">
        <v>0</v>
      </c>
      <c r="AK201" s="1">
        <v>0</v>
      </c>
      <c r="AL201" s="1">
        <v>1700</v>
      </c>
      <c r="AM201" s="1">
        <v>1101</v>
      </c>
      <c r="AN201" s="1">
        <v>0</v>
      </c>
      <c r="AO201" s="1">
        <v>10</v>
      </c>
      <c r="AP201" s="1">
        <f t="shared" si="215"/>
        <v>2.5953284088640447E-3</v>
      </c>
      <c r="AQ201" s="1">
        <f t="shared" si="216"/>
        <v>0.99740467159113599</v>
      </c>
      <c r="AR201" s="1">
        <f t="shared" si="217"/>
        <v>0</v>
      </c>
      <c r="AS201" s="1">
        <f t="shared" si="218"/>
        <v>2.5257915332621842E-2</v>
      </c>
      <c r="AT201" s="1">
        <f t="shared" si="219"/>
        <v>0.82319459267164707</v>
      </c>
      <c r="AU201" s="1">
        <f t="shared" si="220"/>
        <v>0.15154749199573106</v>
      </c>
      <c r="AV201" s="1">
        <f t="shared" si="221"/>
        <v>0</v>
      </c>
      <c r="AW201" s="1">
        <f t="shared" si="222"/>
        <v>2.5257915332621842E-2</v>
      </c>
      <c r="AX201" s="1">
        <f t="shared" si="223"/>
        <v>0.82319459267164707</v>
      </c>
      <c r="AY201" s="1">
        <f t="shared" si="224"/>
        <v>0.15154749199573106</v>
      </c>
      <c r="AZ201" s="1">
        <f t="shared" si="225"/>
        <v>0</v>
      </c>
      <c r="BA201" s="1">
        <f t="shared" si="226"/>
        <v>2.5257915332621842E-2</v>
      </c>
      <c r="BB201" s="1">
        <f t="shared" si="227"/>
        <v>0.82319459267164707</v>
      </c>
      <c r="BC201" s="1">
        <f t="shared" si="228"/>
        <v>0.15154749199573106</v>
      </c>
      <c r="BD201" s="1">
        <f t="shared" si="229"/>
        <v>0</v>
      </c>
      <c r="BE201" s="1">
        <f t="shared" si="230"/>
        <v>0</v>
      </c>
      <c r="BF201" s="1">
        <f t="shared" si="231"/>
        <v>0.60476698683742436</v>
      </c>
      <c r="BG201" s="1">
        <f t="shared" si="232"/>
        <v>0.39523301316257559</v>
      </c>
      <c r="BH201" s="1">
        <f t="shared" si="233"/>
        <v>-0.2184119242291668</v>
      </c>
      <c r="BI201" s="1">
        <f t="shared" si="234"/>
        <v>-8.4497490991709959E-2</v>
      </c>
      <c r="BJ201" s="1">
        <f t="shared" si="235"/>
        <v>-8.4497490991709959E-2</v>
      </c>
      <c r="BK201" s="1">
        <f t="shared" si="236"/>
        <v>-8.4497490991709959E-2</v>
      </c>
      <c r="BL201">
        <v>-0.4022564819454601</v>
      </c>
      <c r="BM201" s="1" t="s">
        <v>1304</v>
      </c>
      <c r="BN201" s="1" t="str">
        <f t="shared" si="237"/>
        <v>MINERIO</v>
      </c>
      <c r="BO201" s="1" t="s">
        <v>1304</v>
      </c>
    </row>
    <row r="202" spans="1:67" x14ac:dyDescent="0.25">
      <c r="A202" s="2" t="s">
        <v>1623</v>
      </c>
      <c r="B202" s="2" t="s">
        <v>103</v>
      </c>
      <c r="C202" s="2" t="s">
        <v>1408</v>
      </c>
      <c r="D202" s="2">
        <v>16046</v>
      </c>
      <c r="E202" s="2" t="s">
        <v>112</v>
      </c>
      <c r="F202" s="2">
        <v>28</v>
      </c>
      <c r="G202" s="2">
        <v>16</v>
      </c>
      <c r="H202" s="2">
        <v>221</v>
      </c>
      <c r="I202" s="2">
        <v>20</v>
      </c>
      <c r="J202" s="35">
        <v>18.079999999999998</v>
      </c>
      <c r="N202" s="3">
        <v>16</v>
      </c>
      <c r="O202" s="3">
        <v>1021</v>
      </c>
      <c r="P202" s="3">
        <v>0</v>
      </c>
      <c r="Q202" s="3">
        <v>326</v>
      </c>
      <c r="R202" s="3">
        <v>0</v>
      </c>
      <c r="S202" s="3">
        <v>143</v>
      </c>
      <c r="T202" s="3">
        <v>314</v>
      </c>
      <c r="U202" s="3">
        <v>64</v>
      </c>
      <c r="V202" s="3">
        <v>150</v>
      </c>
      <c r="W202" s="3">
        <v>46</v>
      </c>
      <c r="X202" s="3">
        <v>0</v>
      </c>
      <c r="Y202" s="3">
        <v>143</v>
      </c>
      <c r="Z202" s="3">
        <v>314</v>
      </c>
      <c r="AA202" s="3">
        <v>64</v>
      </c>
      <c r="AB202" s="3">
        <v>150</v>
      </c>
      <c r="AC202" s="1">
        <v>46</v>
      </c>
      <c r="AD202" s="1">
        <v>0</v>
      </c>
      <c r="AE202" s="1">
        <v>143</v>
      </c>
      <c r="AF202" s="1">
        <v>314</v>
      </c>
      <c r="AG202" s="1">
        <v>64</v>
      </c>
      <c r="AH202" s="1">
        <v>150</v>
      </c>
      <c r="AI202" s="1">
        <v>46</v>
      </c>
      <c r="AJ202" s="1">
        <v>0</v>
      </c>
      <c r="AK202" s="1">
        <v>21</v>
      </c>
      <c r="AL202" s="1">
        <v>466</v>
      </c>
      <c r="AM202" s="1">
        <v>153</v>
      </c>
      <c r="AN202" s="1">
        <v>32</v>
      </c>
      <c r="AO202" s="1">
        <v>45</v>
      </c>
      <c r="AP202" s="1">
        <f t="shared" si="215"/>
        <v>1.173881144534116E-2</v>
      </c>
      <c r="AQ202" s="1">
        <f t="shared" si="216"/>
        <v>0.98826118855465883</v>
      </c>
      <c r="AR202" s="1">
        <f t="shared" si="217"/>
        <v>0</v>
      </c>
      <c r="AS202" s="1">
        <f t="shared" si="218"/>
        <v>0.4086471408647141</v>
      </c>
      <c r="AT202" s="1">
        <f t="shared" si="219"/>
        <v>0.43793584379358436</v>
      </c>
      <c r="AU202" s="1">
        <f t="shared" si="220"/>
        <v>0.15341701534170155</v>
      </c>
      <c r="AV202" s="1">
        <f t="shared" si="221"/>
        <v>0</v>
      </c>
      <c r="AW202" s="1">
        <f t="shared" si="222"/>
        <v>0.4086471408647141</v>
      </c>
      <c r="AX202" s="1">
        <f t="shared" si="223"/>
        <v>0.43793584379358436</v>
      </c>
      <c r="AY202" s="1">
        <f t="shared" si="224"/>
        <v>0.15341701534170155</v>
      </c>
      <c r="AZ202" s="1">
        <f t="shared" si="225"/>
        <v>0</v>
      </c>
      <c r="BA202" s="1">
        <f t="shared" si="226"/>
        <v>0.4086471408647141</v>
      </c>
      <c r="BB202" s="1">
        <f t="shared" si="227"/>
        <v>0.43793584379358436</v>
      </c>
      <c r="BC202" s="1">
        <f t="shared" si="228"/>
        <v>0.15341701534170155</v>
      </c>
      <c r="BD202" s="1">
        <f t="shared" si="229"/>
        <v>0</v>
      </c>
      <c r="BE202" s="1">
        <f t="shared" si="230"/>
        <v>7.3919107391910738E-2</v>
      </c>
      <c r="BF202" s="1">
        <f t="shared" si="231"/>
        <v>0.64993026499302653</v>
      </c>
      <c r="BG202" s="1">
        <f t="shared" si="232"/>
        <v>0.27615062761506276</v>
      </c>
      <c r="BH202" s="1">
        <f t="shared" si="233"/>
        <v>-0.18713323897779993</v>
      </c>
      <c r="BI202" s="1">
        <f t="shared" si="234"/>
        <v>-0.35858950759458519</v>
      </c>
      <c r="BJ202" s="1">
        <f t="shared" si="235"/>
        <v>-0.35858950759458519</v>
      </c>
      <c r="BK202" s="1">
        <f t="shared" si="236"/>
        <v>-0.35858950759458519</v>
      </c>
      <c r="BL202">
        <v>-0.20465793263968329</v>
      </c>
      <c r="BM202" s="1" t="s">
        <v>1304</v>
      </c>
      <c r="BN202" s="1" t="str">
        <f t="shared" si="237"/>
        <v>MINERIO</v>
      </c>
      <c r="BO202" s="1" t="s">
        <v>1304</v>
      </c>
    </row>
    <row r="203" spans="1:67" x14ac:dyDescent="0.25">
      <c r="A203" s="2" t="s">
        <v>1623</v>
      </c>
      <c r="B203" s="2" t="s">
        <v>103</v>
      </c>
      <c r="C203" s="2" t="s">
        <v>1408</v>
      </c>
      <c r="D203" s="2">
        <v>16048</v>
      </c>
      <c r="E203" s="2" t="s">
        <v>112</v>
      </c>
      <c r="F203" s="2">
        <v>28</v>
      </c>
      <c r="G203" s="2">
        <v>18</v>
      </c>
      <c r="H203" s="2">
        <v>223</v>
      </c>
      <c r="I203" s="2">
        <v>170</v>
      </c>
      <c r="J203" s="35">
        <v>1.94</v>
      </c>
      <c r="N203" s="3">
        <v>46</v>
      </c>
      <c r="O203" s="3">
        <v>5977</v>
      </c>
      <c r="P203" s="3">
        <v>0</v>
      </c>
      <c r="Q203" s="3">
        <v>965</v>
      </c>
      <c r="R203" s="3">
        <v>0</v>
      </c>
      <c r="S203" s="3">
        <v>156</v>
      </c>
      <c r="T203" s="3">
        <v>3005</v>
      </c>
      <c r="U203" s="3">
        <v>525</v>
      </c>
      <c r="V203" s="3">
        <v>131</v>
      </c>
      <c r="W203" s="3">
        <v>122</v>
      </c>
      <c r="X203" s="3">
        <v>0</v>
      </c>
      <c r="Y203" s="3">
        <v>156</v>
      </c>
      <c r="Z203" s="3">
        <v>3005</v>
      </c>
      <c r="AA203" s="3">
        <v>525</v>
      </c>
      <c r="AB203" s="3">
        <v>131</v>
      </c>
      <c r="AC203" s="1">
        <v>122</v>
      </c>
      <c r="AD203" s="1">
        <v>0</v>
      </c>
      <c r="AE203" s="1">
        <v>156</v>
      </c>
      <c r="AF203" s="1">
        <v>3005</v>
      </c>
      <c r="AG203" s="1">
        <v>525</v>
      </c>
      <c r="AH203" s="1">
        <v>131</v>
      </c>
      <c r="AI203" s="1">
        <v>122</v>
      </c>
      <c r="AJ203" s="1">
        <v>0</v>
      </c>
      <c r="AK203" s="1">
        <v>42</v>
      </c>
      <c r="AL203" s="1">
        <v>2383</v>
      </c>
      <c r="AM203" s="1">
        <v>1424</v>
      </c>
      <c r="AN203" s="1">
        <v>46</v>
      </c>
      <c r="AO203" s="1">
        <v>39</v>
      </c>
      <c r="AP203" s="1">
        <f t="shared" si="215"/>
        <v>6.5827132226674301E-3</v>
      </c>
      <c r="AQ203" s="1">
        <f t="shared" si="216"/>
        <v>0.99341728677733254</v>
      </c>
      <c r="AR203" s="1">
        <f t="shared" si="217"/>
        <v>0</v>
      </c>
      <c r="AS203" s="1">
        <f t="shared" si="218"/>
        <v>7.2861132267072859E-2</v>
      </c>
      <c r="AT203" s="1">
        <f t="shared" si="219"/>
        <v>0.76288398070576291</v>
      </c>
      <c r="AU203" s="1">
        <f t="shared" si="220"/>
        <v>0.16425488702716426</v>
      </c>
      <c r="AV203" s="1">
        <f t="shared" si="221"/>
        <v>0</v>
      </c>
      <c r="AW203" s="1">
        <f t="shared" si="222"/>
        <v>7.2861132267072859E-2</v>
      </c>
      <c r="AX203" s="1">
        <f t="shared" si="223"/>
        <v>0.76288398070576291</v>
      </c>
      <c r="AY203" s="1">
        <f t="shared" si="224"/>
        <v>0.16425488702716426</v>
      </c>
      <c r="AZ203" s="1">
        <f t="shared" si="225"/>
        <v>0</v>
      </c>
      <c r="BA203" s="1">
        <f t="shared" si="226"/>
        <v>7.2861132267072859E-2</v>
      </c>
      <c r="BB203" s="1">
        <f t="shared" si="227"/>
        <v>0.76288398070576291</v>
      </c>
      <c r="BC203" s="1">
        <f t="shared" si="228"/>
        <v>0.16425488702716426</v>
      </c>
      <c r="BD203" s="1">
        <f t="shared" si="229"/>
        <v>0</v>
      </c>
      <c r="BE203" s="1">
        <f t="shared" si="230"/>
        <v>2.2369089984748347E-2</v>
      </c>
      <c r="BF203" s="1">
        <f t="shared" si="231"/>
        <v>0.60574478901881035</v>
      </c>
      <c r="BG203" s="1">
        <f t="shared" si="232"/>
        <v>0.37188612099644131</v>
      </c>
      <c r="BH203" s="1">
        <f t="shared" si="233"/>
        <v>-0.21771031323686182</v>
      </c>
      <c r="BI203" s="1">
        <f t="shared" si="234"/>
        <v>-0.11754150447038345</v>
      </c>
      <c r="BJ203" s="1">
        <f t="shared" si="235"/>
        <v>-0.11754150447038345</v>
      </c>
      <c r="BK203" s="1">
        <f t="shared" si="236"/>
        <v>-0.11754150447038345</v>
      </c>
      <c r="BL203">
        <v>-0.31623947884447978</v>
      </c>
      <c r="BM203" s="1" t="s">
        <v>1304</v>
      </c>
      <c r="BN203" s="1" t="str">
        <f t="shared" si="237"/>
        <v>MINERIO</v>
      </c>
      <c r="BO203" s="1" t="s">
        <v>1304</v>
      </c>
    </row>
    <row r="204" spans="1:67" x14ac:dyDescent="0.25">
      <c r="A204" s="2" t="s">
        <v>1623</v>
      </c>
      <c r="B204" s="2" t="s">
        <v>103</v>
      </c>
      <c r="C204" s="2" t="s">
        <v>1408</v>
      </c>
      <c r="D204" s="2">
        <v>16042</v>
      </c>
      <c r="E204" s="2" t="s">
        <v>112</v>
      </c>
      <c r="F204" s="2">
        <v>28</v>
      </c>
      <c r="G204" s="2">
        <v>12</v>
      </c>
      <c r="H204" s="2">
        <v>217</v>
      </c>
      <c r="I204" s="2">
        <v>50</v>
      </c>
      <c r="J204" s="35">
        <v>2.5000000000000001E-2</v>
      </c>
      <c r="N204" s="3">
        <v>0</v>
      </c>
      <c r="O204" s="3">
        <v>2519</v>
      </c>
      <c r="P204" s="3">
        <v>0</v>
      </c>
      <c r="Q204" s="3">
        <v>514</v>
      </c>
      <c r="R204" s="3">
        <v>0</v>
      </c>
      <c r="S204" s="3">
        <v>44</v>
      </c>
      <c r="T204" s="3">
        <v>1284</v>
      </c>
      <c r="U204" s="3">
        <v>188</v>
      </c>
      <c r="V204" s="3">
        <v>58</v>
      </c>
      <c r="W204" s="3">
        <v>85</v>
      </c>
      <c r="X204" s="3">
        <v>0</v>
      </c>
      <c r="Y204" s="3">
        <v>44</v>
      </c>
      <c r="Z204" s="3">
        <v>1284</v>
      </c>
      <c r="AA204" s="3">
        <v>188</v>
      </c>
      <c r="AB204" s="3">
        <v>58</v>
      </c>
      <c r="AC204" s="1">
        <v>85</v>
      </c>
      <c r="AD204" s="1">
        <v>0</v>
      </c>
      <c r="AE204" s="1">
        <v>44</v>
      </c>
      <c r="AF204" s="1">
        <v>1284</v>
      </c>
      <c r="AG204" s="1">
        <v>188</v>
      </c>
      <c r="AH204" s="1">
        <v>58</v>
      </c>
      <c r="AI204" s="1">
        <v>85</v>
      </c>
      <c r="AJ204" s="1">
        <v>0</v>
      </c>
      <c r="AK204" s="1">
        <v>0</v>
      </c>
      <c r="AL204" s="1">
        <v>1001</v>
      </c>
      <c r="AM204" s="1">
        <v>637</v>
      </c>
      <c r="AN204" s="1">
        <v>1</v>
      </c>
      <c r="AO204" s="1">
        <v>20</v>
      </c>
      <c r="AP204" s="1">
        <f t="shared" si="215"/>
        <v>0</v>
      </c>
      <c r="AQ204" s="1">
        <f t="shared" si="216"/>
        <v>1</v>
      </c>
      <c r="AR204" s="1">
        <f t="shared" si="217"/>
        <v>0</v>
      </c>
      <c r="AS204" s="1">
        <f t="shared" si="218"/>
        <v>6.148282097649186E-2</v>
      </c>
      <c r="AT204" s="1">
        <f t="shared" si="219"/>
        <v>0.77396021699819173</v>
      </c>
      <c r="AU204" s="1">
        <f t="shared" si="220"/>
        <v>0.16455696202531644</v>
      </c>
      <c r="AV204" s="1">
        <f t="shared" si="221"/>
        <v>0</v>
      </c>
      <c r="AW204" s="1">
        <f t="shared" si="222"/>
        <v>6.148282097649186E-2</v>
      </c>
      <c r="AX204" s="1">
        <f t="shared" si="223"/>
        <v>0.77396021699819173</v>
      </c>
      <c r="AY204" s="1">
        <f t="shared" si="224"/>
        <v>0.16455696202531644</v>
      </c>
      <c r="AZ204" s="1">
        <f t="shared" si="225"/>
        <v>0</v>
      </c>
      <c r="BA204" s="1">
        <f t="shared" si="226"/>
        <v>6.148282097649186E-2</v>
      </c>
      <c r="BB204" s="1">
        <f t="shared" si="227"/>
        <v>0.77396021699819173</v>
      </c>
      <c r="BC204" s="1">
        <f t="shared" si="228"/>
        <v>0.16455696202531644</v>
      </c>
      <c r="BD204" s="1">
        <f t="shared" si="229"/>
        <v>0</v>
      </c>
      <c r="BE204" s="1">
        <f t="shared" si="230"/>
        <v>6.0277275467148883E-4</v>
      </c>
      <c r="BF204" s="1">
        <f t="shared" si="231"/>
        <v>0.6033755274261603</v>
      </c>
      <c r="BG204" s="1">
        <f t="shared" si="232"/>
        <v>0.39602169981916818</v>
      </c>
      <c r="BH204" s="1">
        <f t="shared" si="233"/>
        <v>-0.2194123085450421</v>
      </c>
      <c r="BI204" s="1">
        <f t="shared" si="234"/>
        <v>-0.1112813622915262</v>
      </c>
      <c r="BJ204" s="1">
        <f t="shared" si="235"/>
        <v>-0.1112813622915262</v>
      </c>
      <c r="BK204" s="1">
        <f t="shared" si="236"/>
        <v>-0.1112813622915262</v>
      </c>
      <c r="BL204">
        <v>-0.34148914482072412</v>
      </c>
      <c r="BM204" s="1" t="s">
        <v>1304</v>
      </c>
      <c r="BN204" s="1" t="str">
        <f t="shared" si="237"/>
        <v>ESTERIL</v>
      </c>
      <c r="BO204" s="1" t="s">
        <v>1304</v>
      </c>
    </row>
    <row r="205" spans="1:67" x14ac:dyDescent="0.25">
      <c r="A205" s="2" t="s">
        <v>1623</v>
      </c>
      <c r="B205" s="2" t="s">
        <v>103</v>
      </c>
      <c r="C205" s="2" t="s">
        <v>1408</v>
      </c>
      <c r="D205" s="2">
        <v>16028</v>
      </c>
      <c r="E205" s="2" t="s">
        <v>112</v>
      </c>
      <c r="F205" s="2">
        <v>27</v>
      </c>
      <c r="G205" s="2">
        <v>23</v>
      </c>
      <c r="H205" s="2">
        <v>203</v>
      </c>
      <c r="I205" s="2">
        <v>65</v>
      </c>
      <c r="J205" s="35">
        <v>0.33</v>
      </c>
      <c r="K205" s="7">
        <v>0.31</v>
      </c>
      <c r="N205" s="3">
        <v>0</v>
      </c>
      <c r="O205" s="3">
        <v>3808</v>
      </c>
      <c r="P205" s="3">
        <v>0</v>
      </c>
      <c r="Q205" s="3">
        <v>697</v>
      </c>
      <c r="R205" s="3">
        <v>0</v>
      </c>
      <c r="S205" s="3">
        <v>80</v>
      </c>
      <c r="T205" s="3">
        <v>1847</v>
      </c>
      <c r="U205" s="3">
        <v>274</v>
      </c>
      <c r="V205" s="3">
        <v>109</v>
      </c>
      <c r="W205" s="3">
        <v>148</v>
      </c>
      <c r="X205" s="3">
        <v>0</v>
      </c>
      <c r="Y205" s="3">
        <v>80</v>
      </c>
      <c r="Z205" s="3">
        <v>1847</v>
      </c>
      <c r="AA205" s="3">
        <v>274</v>
      </c>
      <c r="AB205" s="3">
        <v>109</v>
      </c>
      <c r="AC205" s="1">
        <v>148</v>
      </c>
      <c r="AD205" s="1">
        <v>0</v>
      </c>
      <c r="AE205" s="1">
        <v>80</v>
      </c>
      <c r="AF205" s="1">
        <v>1847</v>
      </c>
      <c r="AG205" s="1">
        <v>274</v>
      </c>
      <c r="AH205" s="1">
        <v>109</v>
      </c>
      <c r="AI205" s="1">
        <v>148</v>
      </c>
      <c r="AJ205" s="1">
        <v>0</v>
      </c>
      <c r="AK205" s="1">
        <v>0</v>
      </c>
      <c r="AL205" s="1">
        <v>1360</v>
      </c>
      <c r="AM205" s="1">
        <v>1071</v>
      </c>
      <c r="AN205" s="1">
        <v>0</v>
      </c>
      <c r="AO205" s="1">
        <v>27</v>
      </c>
      <c r="AP205" s="1">
        <f t="shared" si="215"/>
        <v>0</v>
      </c>
      <c r="AQ205" s="1">
        <f t="shared" si="216"/>
        <v>1</v>
      </c>
      <c r="AR205" s="1">
        <f t="shared" si="217"/>
        <v>0</v>
      </c>
      <c r="AS205" s="1">
        <f t="shared" si="218"/>
        <v>7.6891781936533773E-2</v>
      </c>
      <c r="AT205" s="1">
        <f t="shared" si="219"/>
        <v>0.75142392188771356</v>
      </c>
      <c r="AU205" s="1">
        <f t="shared" si="220"/>
        <v>0.17168429617575265</v>
      </c>
      <c r="AV205" s="1">
        <f t="shared" si="221"/>
        <v>0</v>
      </c>
      <c r="AW205" s="1">
        <f t="shared" si="222"/>
        <v>7.6891781936533773E-2</v>
      </c>
      <c r="AX205" s="1">
        <f t="shared" si="223"/>
        <v>0.75142392188771356</v>
      </c>
      <c r="AY205" s="1">
        <f t="shared" si="224"/>
        <v>0.17168429617575265</v>
      </c>
      <c r="AZ205" s="1">
        <f t="shared" si="225"/>
        <v>0</v>
      </c>
      <c r="BA205" s="1">
        <f t="shared" si="226"/>
        <v>7.6891781936533773E-2</v>
      </c>
      <c r="BB205" s="1">
        <f t="shared" si="227"/>
        <v>0.75142392188771356</v>
      </c>
      <c r="BC205" s="1">
        <f t="shared" si="228"/>
        <v>0.17168429617575265</v>
      </c>
      <c r="BD205" s="1">
        <f t="shared" si="229"/>
        <v>0</v>
      </c>
      <c r="BE205" s="1">
        <f t="shared" si="230"/>
        <v>0</v>
      </c>
      <c r="BF205" s="1">
        <f t="shared" si="231"/>
        <v>0.55329536208299435</v>
      </c>
      <c r="BG205" s="1">
        <f t="shared" si="232"/>
        <v>0.44670463791700571</v>
      </c>
      <c r="BH205" s="1">
        <f t="shared" si="233"/>
        <v>-0.25704297018021771</v>
      </c>
      <c r="BI205" s="1">
        <f t="shared" si="234"/>
        <v>-0.12411498311019389</v>
      </c>
      <c r="BJ205" s="1">
        <f t="shared" si="235"/>
        <v>-0.12411498311019389</v>
      </c>
      <c r="BK205" s="1">
        <f t="shared" si="236"/>
        <v>-0.12411498311019389</v>
      </c>
      <c r="BL205">
        <v>-0.27981150233299307</v>
      </c>
      <c r="BM205" s="1" t="s">
        <v>1304</v>
      </c>
      <c r="BN205" s="1" t="str">
        <f t="shared" si="237"/>
        <v>MINERIO</v>
      </c>
      <c r="BO205" s="1" t="s">
        <v>1304</v>
      </c>
    </row>
    <row r="206" spans="1:67" x14ac:dyDescent="0.25">
      <c r="A206" s="2" t="s">
        <v>1623</v>
      </c>
      <c r="B206" s="2" t="s">
        <v>103</v>
      </c>
      <c r="C206" s="2" t="s">
        <v>1408</v>
      </c>
      <c r="D206" s="2">
        <v>16036</v>
      </c>
      <c r="E206" s="2" t="s">
        <v>112</v>
      </c>
      <c r="F206" s="2">
        <v>28</v>
      </c>
      <c r="G206" s="2">
        <v>6</v>
      </c>
      <c r="H206" s="2">
        <v>211</v>
      </c>
      <c r="I206" s="2">
        <v>80</v>
      </c>
      <c r="J206" s="35">
        <v>0.12</v>
      </c>
      <c r="N206" s="3">
        <v>65</v>
      </c>
      <c r="O206" s="3">
        <v>3984</v>
      </c>
      <c r="P206" s="3">
        <v>0</v>
      </c>
      <c r="Q206" s="3">
        <v>777</v>
      </c>
      <c r="R206" s="3">
        <v>0</v>
      </c>
      <c r="S206" s="3">
        <v>174</v>
      </c>
      <c r="T206" s="3">
        <v>1804</v>
      </c>
      <c r="U206" s="3">
        <v>310</v>
      </c>
      <c r="V206" s="3">
        <v>238</v>
      </c>
      <c r="W206" s="3">
        <v>151</v>
      </c>
      <c r="X206" s="3">
        <v>0</v>
      </c>
      <c r="Y206" s="3">
        <v>174</v>
      </c>
      <c r="Z206" s="3">
        <v>1804</v>
      </c>
      <c r="AA206" s="3">
        <v>310</v>
      </c>
      <c r="AB206" s="3">
        <v>238</v>
      </c>
      <c r="AC206" s="1">
        <v>151</v>
      </c>
      <c r="AD206" s="1">
        <v>0</v>
      </c>
      <c r="AE206" s="1">
        <v>174</v>
      </c>
      <c r="AF206" s="1">
        <v>1804</v>
      </c>
      <c r="AG206" s="1">
        <v>310</v>
      </c>
      <c r="AH206" s="1">
        <v>238</v>
      </c>
      <c r="AI206" s="1">
        <v>151</v>
      </c>
      <c r="AJ206" s="1">
        <v>0</v>
      </c>
      <c r="AK206" s="1">
        <v>9</v>
      </c>
      <c r="AL206" s="1">
        <v>1712</v>
      </c>
      <c r="AM206" s="1">
        <v>887</v>
      </c>
      <c r="AN206" s="1">
        <v>13</v>
      </c>
      <c r="AO206" s="1">
        <v>55</v>
      </c>
      <c r="AP206" s="1">
        <f t="shared" si="215"/>
        <v>1.3468711147948611E-2</v>
      </c>
      <c r="AQ206" s="1">
        <f t="shared" si="216"/>
        <v>0.98653128885205144</v>
      </c>
      <c r="AR206" s="1">
        <f t="shared" si="217"/>
        <v>0</v>
      </c>
      <c r="AS206" s="1">
        <f t="shared" si="218"/>
        <v>0.153903623459096</v>
      </c>
      <c r="AT206" s="1">
        <f t="shared" si="219"/>
        <v>0.67388868135973101</v>
      </c>
      <c r="AU206" s="1">
        <f t="shared" si="220"/>
        <v>0.17220769518117296</v>
      </c>
      <c r="AV206" s="1">
        <f t="shared" si="221"/>
        <v>0</v>
      </c>
      <c r="AW206" s="1">
        <f t="shared" si="222"/>
        <v>0.153903623459096</v>
      </c>
      <c r="AX206" s="1">
        <f t="shared" si="223"/>
        <v>0.67388868135973101</v>
      </c>
      <c r="AY206" s="1">
        <f t="shared" si="224"/>
        <v>0.17220769518117296</v>
      </c>
      <c r="AZ206" s="1">
        <f t="shared" si="225"/>
        <v>0</v>
      </c>
      <c r="BA206" s="1">
        <f t="shared" si="226"/>
        <v>0.153903623459096</v>
      </c>
      <c r="BB206" s="1">
        <f t="shared" si="227"/>
        <v>0.67388868135973101</v>
      </c>
      <c r="BC206" s="1">
        <f t="shared" si="228"/>
        <v>0.17220769518117296</v>
      </c>
      <c r="BD206" s="1">
        <f t="shared" si="229"/>
        <v>0</v>
      </c>
      <c r="BE206" s="1">
        <f t="shared" si="230"/>
        <v>8.2212257100149483E-3</v>
      </c>
      <c r="BF206" s="1">
        <f t="shared" si="231"/>
        <v>0.63976083707025411</v>
      </c>
      <c r="BG206" s="1">
        <f t="shared" si="232"/>
        <v>0.35201793721973096</v>
      </c>
      <c r="BH206" s="1">
        <f t="shared" si="233"/>
        <v>-0.19398234875465109</v>
      </c>
      <c r="BI206" s="1">
        <f t="shared" si="234"/>
        <v>-0.17141183798100973</v>
      </c>
      <c r="BJ206" s="1">
        <f t="shared" si="235"/>
        <v>-0.17141183798100973</v>
      </c>
      <c r="BK206" s="1">
        <f t="shared" si="236"/>
        <v>-0.17141183798100973</v>
      </c>
      <c r="BL206">
        <v>-0.29546909004990118</v>
      </c>
      <c r="BM206" s="1" t="s">
        <v>1304</v>
      </c>
      <c r="BN206" s="1" t="str">
        <f t="shared" si="237"/>
        <v>MINERIO</v>
      </c>
      <c r="BO206" s="1" t="s">
        <v>1304</v>
      </c>
    </row>
    <row r="207" spans="1:67" x14ac:dyDescent="0.25">
      <c r="A207" s="2" t="s">
        <v>1623</v>
      </c>
      <c r="B207" s="2" t="s">
        <v>103</v>
      </c>
      <c r="C207" s="2" t="s">
        <v>1408</v>
      </c>
      <c r="D207" s="2">
        <v>16018</v>
      </c>
      <c r="E207" s="2" t="s">
        <v>112</v>
      </c>
      <c r="F207" s="2">
        <v>27</v>
      </c>
      <c r="G207" s="2">
        <v>13</v>
      </c>
      <c r="H207" s="2">
        <v>193</v>
      </c>
      <c r="I207" s="2">
        <v>15</v>
      </c>
      <c r="J207" s="35">
        <v>0.11</v>
      </c>
      <c r="K207" s="7">
        <v>0.34</v>
      </c>
      <c r="N207" s="3">
        <v>87</v>
      </c>
      <c r="O207" s="3">
        <v>935</v>
      </c>
      <c r="P207" s="3">
        <v>0</v>
      </c>
      <c r="Q207" s="3">
        <v>321</v>
      </c>
      <c r="R207" s="3">
        <v>0</v>
      </c>
      <c r="S207" s="3">
        <v>39</v>
      </c>
      <c r="T207" s="3">
        <v>503</v>
      </c>
      <c r="U207" s="3">
        <v>81</v>
      </c>
      <c r="V207" s="3">
        <v>50</v>
      </c>
      <c r="W207" s="3">
        <v>44</v>
      </c>
      <c r="X207" s="3">
        <v>0</v>
      </c>
      <c r="Y207" s="3">
        <v>39</v>
      </c>
      <c r="Z207" s="3">
        <v>503</v>
      </c>
      <c r="AA207" s="3">
        <v>81</v>
      </c>
      <c r="AB207" s="3">
        <v>50</v>
      </c>
      <c r="AC207" s="1">
        <v>44</v>
      </c>
      <c r="AD207" s="1">
        <v>0</v>
      </c>
      <c r="AE207" s="1">
        <v>39</v>
      </c>
      <c r="AF207" s="1">
        <v>503</v>
      </c>
      <c r="AG207" s="1">
        <v>81</v>
      </c>
      <c r="AH207" s="1">
        <v>50</v>
      </c>
      <c r="AI207" s="1">
        <v>44</v>
      </c>
      <c r="AJ207" s="1">
        <v>0</v>
      </c>
      <c r="AK207" s="1">
        <v>0</v>
      </c>
      <c r="AL207" s="1">
        <v>461</v>
      </c>
      <c r="AM207" s="1">
        <v>231</v>
      </c>
      <c r="AN207" s="1">
        <v>0</v>
      </c>
      <c r="AO207" s="1">
        <v>21</v>
      </c>
      <c r="AP207" s="1">
        <f t="shared" si="215"/>
        <v>6.4780342516753533E-2</v>
      </c>
      <c r="AQ207" s="1">
        <f t="shared" si="216"/>
        <v>0.93521965748324642</v>
      </c>
      <c r="AR207" s="1">
        <f t="shared" si="217"/>
        <v>0</v>
      </c>
      <c r="AS207" s="1">
        <f t="shared" si="218"/>
        <v>0.12412831241283125</v>
      </c>
      <c r="AT207" s="1">
        <f t="shared" si="219"/>
        <v>0.70153417015341701</v>
      </c>
      <c r="AU207" s="1">
        <f t="shared" si="220"/>
        <v>0.17433751743375175</v>
      </c>
      <c r="AV207" s="1">
        <f t="shared" si="221"/>
        <v>0</v>
      </c>
      <c r="AW207" s="1">
        <f t="shared" si="222"/>
        <v>0.12412831241283125</v>
      </c>
      <c r="AX207" s="1">
        <f t="shared" si="223"/>
        <v>0.70153417015341701</v>
      </c>
      <c r="AY207" s="1">
        <f t="shared" si="224"/>
        <v>0.17433751743375175</v>
      </c>
      <c r="AZ207" s="1">
        <f t="shared" si="225"/>
        <v>0</v>
      </c>
      <c r="BA207" s="1">
        <f t="shared" si="226"/>
        <v>0.12412831241283125</v>
      </c>
      <c r="BB207" s="1">
        <f t="shared" si="227"/>
        <v>0.70153417015341701</v>
      </c>
      <c r="BC207" s="1">
        <f t="shared" si="228"/>
        <v>0.17433751743375175</v>
      </c>
      <c r="BD207" s="1">
        <f t="shared" si="229"/>
        <v>0</v>
      </c>
      <c r="BE207" s="1">
        <f t="shared" si="230"/>
        <v>0</v>
      </c>
      <c r="BF207" s="1">
        <f t="shared" si="231"/>
        <v>0.64656381486676018</v>
      </c>
      <c r="BG207" s="1">
        <f t="shared" si="232"/>
        <v>0.35343618513323982</v>
      </c>
      <c r="BH207" s="1">
        <f t="shared" si="233"/>
        <v>-0.18938860446221742</v>
      </c>
      <c r="BI207" s="1">
        <f t="shared" si="234"/>
        <v>-0.15395117061187272</v>
      </c>
      <c r="BJ207" s="1">
        <f t="shared" si="235"/>
        <v>-0.15395117061187272</v>
      </c>
      <c r="BK207" s="1">
        <f t="shared" si="236"/>
        <v>-0.15395117061187272</v>
      </c>
      <c r="BL207">
        <v>-0.31193397252653426</v>
      </c>
      <c r="BM207" s="1" t="s">
        <v>1304</v>
      </c>
      <c r="BN207" s="1" t="str">
        <f t="shared" si="237"/>
        <v>MINERIO</v>
      </c>
      <c r="BO207" s="1" t="s">
        <v>1304</v>
      </c>
    </row>
    <row r="208" spans="1:67" x14ac:dyDescent="0.25">
      <c r="A208" s="2" t="s">
        <v>952</v>
      </c>
      <c r="B208" s="2" t="s">
        <v>103</v>
      </c>
      <c r="C208" s="2" t="s">
        <v>953</v>
      </c>
      <c r="D208" s="2">
        <v>16122</v>
      </c>
      <c r="E208" s="6" t="s">
        <v>112</v>
      </c>
      <c r="G208" s="2">
        <v>2</v>
      </c>
      <c r="H208" s="2">
        <v>2</v>
      </c>
      <c r="I208" s="2">
        <v>25</v>
      </c>
      <c r="J208" s="35">
        <v>0.05</v>
      </c>
      <c r="K208" s="3"/>
      <c r="L208" s="2"/>
      <c r="M208" s="2"/>
      <c r="N208" s="2">
        <v>0</v>
      </c>
      <c r="O208" s="2">
        <v>1907</v>
      </c>
      <c r="P208" s="2">
        <v>0</v>
      </c>
      <c r="Q208" s="2">
        <v>453</v>
      </c>
      <c r="R208" s="5">
        <v>0</v>
      </c>
      <c r="S208" s="5">
        <v>33</v>
      </c>
      <c r="T208" s="5">
        <v>975</v>
      </c>
      <c r="U208" s="5">
        <v>253</v>
      </c>
      <c r="V208" s="5">
        <v>35</v>
      </c>
      <c r="W208" s="5">
        <v>60</v>
      </c>
      <c r="X208" s="5">
        <v>0</v>
      </c>
      <c r="Y208" s="5">
        <v>14</v>
      </c>
      <c r="Z208" s="5">
        <v>916</v>
      </c>
      <c r="AA208" s="5">
        <v>374</v>
      </c>
      <c r="AB208" s="5">
        <v>12</v>
      </c>
      <c r="AC208" s="5">
        <v>39</v>
      </c>
      <c r="AD208" s="1">
        <v>0</v>
      </c>
      <c r="AE208" s="1">
        <v>91</v>
      </c>
      <c r="AF208" s="1">
        <v>908</v>
      </c>
      <c r="AG208" s="1">
        <v>145</v>
      </c>
      <c r="AH208" s="1">
        <v>119</v>
      </c>
      <c r="AI208" s="1">
        <v>96</v>
      </c>
      <c r="AJ208" s="1">
        <v>0</v>
      </c>
      <c r="AK208" s="1">
        <v>10</v>
      </c>
      <c r="AL208" s="1">
        <v>825</v>
      </c>
      <c r="AM208" s="1">
        <v>489</v>
      </c>
      <c r="AN208" s="1">
        <v>8</v>
      </c>
      <c r="AO208" s="1">
        <v>23</v>
      </c>
      <c r="AP208" s="1">
        <f>(N208+P208)/(N208+O208+P208+Q208)</f>
        <v>0</v>
      </c>
      <c r="AQ208" s="1">
        <f>(O208+Q208)/(N208+O208+P208+Q208)</f>
        <v>1</v>
      </c>
      <c r="AR208" s="1">
        <f>(R208)/(R208+S208+T208+U208+V208+W208)</f>
        <v>0</v>
      </c>
      <c r="AS208" s="1">
        <f>(S208+V208)/(R208+S208+T208+U208+V208+W208)</f>
        <v>5.0147492625368731E-2</v>
      </c>
      <c r="AT208" s="1">
        <f>(T208)/(R208+S208+T208+U208+V208+W208)</f>
        <v>0.71902654867256632</v>
      </c>
      <c r="AU208" s="1">
        <f>(U208+W208)/(R208+S208+T208+U208+V208+W208)</f>
        <v>0.2308259587020649</v>
      </c>
      <c r="AV208" s="1">
        <f>(X208)/(X208+Y208+Z208+AA208+AB208+AC208)</f>
        <v>0</v>
      </c>
      <c r="AW208" s="1">
        <f>(Y208+AB208)/(X208+Y208+Z208+AA208+AB208+AC208)</f>
        <v>1.9188191881918819E-2</v>
      </c>
      <c r="AX208" s="1">
        <f>(Z208)/(X208+Y208+Z208+AA208+AB208+AC208)</f>
        <v>0.67601476014760142</v>
      </c>
      <c r="AY208" s="1">
        <f>(AA208+AC208)/(X208+Y208+Z208+AA208+AB208+AC208)</f>
        <v>0.30479704797047968</v>
      </c>
      <c r="AZ208" s="1">
        <f>(AD208)/(AD208+AE208+AF208+AG208+AH208+AI208)</f>
        <v>0</v>
      </c>
      <c r="BA208" s="1">
        <f>(AE208+AH208)/(AD208+AE208+AF208+AG208+AH208+AI208)</f>
        <v>0.1545253863134658</v>
      </c>
      <c r="BB208" s="1">
        <f>(AF208)/(AD208+AE208+AF208+AG208+AH208+AI208)</f>
        <v>0.66813833701250924</v>
      </c>
      <c r="BC208" s="1">
        <f>(AG208+AI208)/(AD208+AE208+AF208+AG208+AH208+AI208)</f>
        <v>0.17733627667402502</v>
      </c>
      <c r="BD208" s="1">
        <f>(AJ208)/(AJ208+AK208+AL208+AM208+AN208+AO208)</f>
        <v>0</v>
      </c>
      <c r="BE208" s="1">
        <f>(AK208+AN208)/(AJ208+AK208+AL208+AM208+AN208+AO208)</f>
        <v>1.3284132841328414E-2</v>
      </c>
      <c r="BF208" s="1">
        <f>(AL208)/(AJ208+AK208+AL208+AM208+AN208+AO208)</f>
        <v>0.60885608856088558</v>
      </c>
      <c r="BG208" s="1">
        <f>(AM208+AO208)/(AJ208+AK208+AL208+AM208+AN208+AO208)</f>
        <v>0.37785977859778597</v>
      </c>
      <c r="BH208" s="1">
        <f>LOG(BF208)</f>
        <v>-0.21548534666049948</v>
      </c>
      <c r="BI208" s="1">
        <f>LOG(AX208)</f>
        <v>-0.17004382154257419</v>
      </c>
      <c r="BJ208" s="1">
        <f>LOG(AT208)</f>
        <v>-0.14325507383250777</v>
      </c>
      <c r="BK208" s="1">
        <f>LOG(BB208)</f>
        <v>-0.17513360821140916</v>
      </c>
      <c r="BL208">
        <v>-0.80557692867516006</v>
      </c>
      <c r="BM208" s="1" t="s">
        <v>1304</v>
      </c>
      <c r="BN208" s="1" t="str">
        <f>IF(OR(BM208="MINERIO",J208&gt;0.04),"MINERIO","ESTERIL")</f>
        <v>MINERIO</v>
      </c>
      <c r="BO208" s="1" t="s">
        <v>1304</v>
      </c>
    </row>
    <row r="209" spans="1:67" x14ac:dyDescent="0.25">
      <c r="A209" s="2" t="s">
        <v>1623</v>
      </c>
      <c r="B209" s="2" t="s">
        <v>103</v>
      </c>
      <c r="C209" s="2" t="s">
        <v>1408</v>
      </c>
      <c r="D209" s="2">
        <v>16013</v>
      </c>
      <c r="E209" s="2" t="s">
        <v>112</v>
      </c>
      <c r="F209" s="2">
        <v>27</v>
      </c>
      <c r="G209" s="2">
        <v>8</v>
      </c>
      <c r="H209" s="2">
        <v>188</v>
      </c>
      <c r="I209" s="2">
        <v>45</v>
      </c>
      <c r="J209" s="35">
        <v>0.38</v>
      </c>
      <c r="K209" s="7">
        <v>0.4</v>
      </c>
      <c r="N209" s="3">
        <v>0</v>
      </c>
      <c r="O209" s="3">
        <v>3700</v>
      </c>
      <c r="P209" s="3">
        <v>0</v>
      </c>
      <c r="Q209" s="3">
        <v>589</v>
      </c>
      <c r="R209" s="3">
        <v>0</v>
      </c>
      <c r="S209" s="3">
        <v>36</v>
      </c>
      <c r="T209" s="3">
        <v>1855</v>
      </c>
      <c r="U209" s="3">
        <v>326</v>
      </c>
      <c r="V209" s="3">
        <v>57</v>
      </c>
      <c r="W209" s="3">
        <v>117</v>
      </c>
      <c r="X209" s="3">
        <v>0</v>
      </c>
      <c r="Y209" s="3">
        <v>36</v>
      </c>
      <c r="Z209" s="3">
        <v>1855</v>
      </c>
      <c r="AA209" s="3">
        <v>326</v>
      </c>
      <c r="AB209" s="3">
        <v>57</v>
      </c>
      <c r="AC209" s="1">
        <v>117</v>
      </c>
      <c r="AD209" s="1">
        <v>0</v>
      </c>
      <c r="AE209" s="1">
        <v>36</v>
      </c>
      <c r="AF209" s="1">
        <v>1855</v>
      </c>
      <c r="AG209" s="1">
        <v>326</v>
      </c>
      <c r="AH209" s="1">
        <v>57</v>
      </c>
      <c r="AI209" s="1">
        <v>117</v>
      </c>
      <c r="AJ209" s="1">
        <v>0</v>
      </c>
      <c r="AK209" s="1">
        <v>0</v>
      </c>
      <c r="AL209" s="1">
        <v>1279</v>
      </c>
      <c r="AM209" s="1">
        <v>1088</v>
      </c>
      <c r="AN209" s="1">
        <v>2</v>
      </c>
      <c r="AO209" s="1">
        <v>22</v>
      </c>
      <c r="AP209" s="1">
        <f t="shared" ref="AP209:AP220" si="238">(N209+P209)/(N209+O209+P209+Q209)</f>
        <v>0</v>
      </c>
      <c r="AQ209" s="1">
        <f t="shared" ref="AQ209:AQ220" si="239">(O209+Q209)/(N209+O209+P209+Q209)</f>
        <v>1</v>
      </c>
      <c r="AR209" s="1">
        <f t="shared" ref="AR209:AR220" si="240">(R209)/(R209+S209+T209+U209+V209+W209)</f>
        <v>0</v>
      </c>
      <c r="AS209" s="1">
        <f t="shared" ref="AS209:AS220" si="241">(S209+V209)/(R209+S209+T209+U209+V209+W209)</f>
        <v>3.889585947302384E-2</v>
      </c>
      <c r="AT209" s="1">
        <f t="shared" ref="AT209:AT220" si="242">(T209)/(R209+S209+T209+U209+V209+W209)</f>
        <v>0.77582601421999164</v>
      </c>
      <c r="AU209" s="1">
        <f t="shared" ref="AU209:AU220" si="243">(U209+W209)/(R209+S209+T209+U209+V209+W209)</f>
        <v>0.18527812630698454</v>
      </c>
      <c r="AV209" s="1">
        <f t="shared" ref="AV209:AV220" si="244">(X209)/(X209+Y209+Z209+AA209+AB209+AC209)</f>
        <v>0</v>
      </c>
      <c r="AW209" s="1">
        <f t="shared" ref="AW209:AW220" si="245">(Y209+AB209)/(X209+Y209+Z209+AA209+AB209+AC209)</f>
        <v>3.889585947302384E-2</v>
      </c>
      <c r="AX209" s="1">
        <f t="shared" ref="AX209:AX220" si="246">(Z209)/(X209+Y209+Z209+AA209+AB209+AC209)</f>
        <v>0.77582601421999164</v>
      </c>
      <c r="AY209" s="1">
        <f t="shared" ref="AY209:AY220" si="247">(AA209+AC209)/(X209+Y209+Z209+AA209+AB209+AC209)</f>
        <v>0.18527812630698454</v>
      </c>
      <c r="AZ209" s="1">
        <f t="shared" ref="AZ209:AZ220" si="248">(AD209)/(AD209+AE209+AF209+AG209+AH209+AI209)</f>
        <v>0</v>
      </c>
      <c r="BA209" s="1">
        <f t="shared" ref="BA209:BA220" si="249">(AE209+AH209)/(AD209+AE209+AF209+AG209+AH209+AI209)</f>
        <v>3.889585947302384E-2</v>
      </c>
      <c r="BB209" s="1">
        <f t="shared" ref="BB209:BB220" si="250">(AF209)/(AD209+AE209+AF209+AG209+AH209+AI209)</f>
        <v>0.77582601421999164</v>
      </c>
      <c r="BC209" s="1">
        <f t="shared" ref="BC209:BC220" si="251">(AG209+AI209)/(AD209+AE209+AF209+AG209+AH209+AI209)</f>
        <v>0.18527812630698454</v>
      </c>
      <c r="BD209" s="1">
        <f t="shared" ref="BD209:BD220" si="252">(AJ209)/(AJ209+AK209+AL209+AM209+AN209+AO209)</f>
        <v>0</v>
      </c>
      <c r="BE209" s="1">
        <f t="shared" ref="BE209:BE220" si="253">(AK209+AN209)/(AJ209+AK209+AL209+AM209+AN209+AO209)</f>
        <v>8.3647009619406104E-4</v>
      </c>
      <c r="BF209" s="1">
        <f t="shared" ref="BF209:BF220" si="254">(AL209)/(AJ209+AK209+AL209+AM209+AN209+AO209)</f>
        <v>0.53492262651610201</v>
      </c>
      <c r="BG209" s="1">
        <f t="shared" ref="BG209:BG220" si="255">(AM209+AO209)/(AJ209+AK209+AL209+AM209+AN209+AO209)</f>
        <v>0.46424090338770391</v>
      </c>
      <c r="BH209" s="1">
        <f t="shared" ref="BH209:BH220" si="256">LOG(BF209)</f>
        <v>-0.2717090316371209</v>
      </c>
      <c r="BI209" s="1">
        <f t="shared" ref="BI209:BI220" si="257">LOG(AX209)</f>
        <v>-0.1102356621647101</v>
      </c>
      <c r="BJ209" s="1">
        <f t="shared" ref="BJ209:BJ220" si="258">LOG(AT209)</f>
        <v>-0.1102356621647101</v>
      </c>
      <c r="BK209" s="1">
        <f t="shared" ref="BK209:BK220" si="259">LOG(BB209)</f>
        <v>-0.1102356621647101</v>
      </c>
      <c r="BL209">
        <v>-0.23293677186098458</v>
      </c>
      <c r="BM209" s="1" t="s">
        <v>1304</v>
      </c>
      <c r="BN209" s="1" t="str">
        <f t="shared" ref="BN209:BN220" si="260">IF(OR(BM209="MINERIO",J209&gt;0.04),"MINERIO","ESTERIL")</f>
        <v>MINERIO</v>
      </c>
      <c r="BO209" s="1" t="s">
        <v>1304</v>
      </c>
    </row>
    <row r="210" spans="1:67" x14ac:dyDescent="0.25">
      <c r="A210" s="2" t="s">
        <v>1623</v>
      </c>
      <c r="B210" s="2" t="s">
        <v>103</v>
      </c>
      <c r="C210" s="2" t="s">
        <v>1408</v>
      </c>
      <c r="D210" s="2">
        <v>16047</v>
      </c>
      <c r="E210" s="2" t="s">
        <v>112</v>
      </c>
      <c r="F210" s="2">
        <v>28</v>
      </c>
      <c r="G210" s="2">
        <v>17</v>
      </c>
      <c r="H210" s="2">
        <v>222</v>
      </c>
      <c r="I210" s="2">
        <v>15</v>
      </c>
      <c r="J210" s="35">
        <v>0.27</v>
      </c>
      <c r="N210" s="3">
        <v>0</v>
      </c>
      <c r="O210" s="3">
        <v>1455</v>
      </c>
      <c r="P210" s="3">
        <v>0</v>
      </c>
      <c r="Q210" s="3">
        <v>381</v>
      </c>
      <c r="R210" s="3">
        <v>0</v>
      </c>
      <c r="S210" s="3">
        <v>47</v>
      </c>
      <c r="T210" s="3">
        <v>679</v>
      </c>
      <c r="U210" s="3">
        <v>104</v>
      </c>
      <c r="V210" s="3">
        <v>64</v>
      </c>
      <c r="W210" s="3">
        <v>76</v>
      </c>
      <c r="X210" s="3">
        <v>0</v>
      </c>
      <c r="Y210" s="3">
        <v>47</v>
      </c>
      <c r="Z210" s="3">
        <v>679</v>
      </c>
      <c r="AA210" s="3">
        <v>104</v>
      </c>
      <c r="AB210" s="3">
        <v>64</v>
      </c>
      <c r="AC210" s="1">
        <v>76</v>
      </c>
      <c r="AD210" s="1">
        <v>0</v>
      </c>
      <c r="AE210" s="1">
        <v>47</v>
      </c>
      <c r="AF210" s="1">
        <v>679</v>
      </c>
      <c r="AG210" s="1">
        <v>104</v>
      </c>
      <c r="AH210" s="1">
        <v>64</v>
      </c>
      <c r="AI210" s="1">
        <v>76</v>
      </c>
      <c r="AJ210" s="1">
        <v>0</v>
      </c>
      <c r="AK210" s="1">
        <v>4</v>
      </c>
      <c r="AL210" s="1">
        <v>573</v>
      </c>
      <c r="AM210" s="1">
        <v>374</v>
      </c>
      <c r="AN210" s="1">
        <v>4</v>
      </c>
      <c r="AO210" s="1">
        <v>15</v>
      </c>
      <c r="AP210" s="1">
        <f t="shared" si="238"/>
        <v>0</v>
      </c>
      <c r="AQ210" s="1">
        <f t="shared" si="239"/>
        <v>1</v>
      </c>
      <c r="AR210" s="1">
        <f t="shared" si="240"/>
        <v>0</v>
      </c>
      <c r="AS210" s="1">
        <f t="shared" si="241"/>
        <v>0.11443298969072165</v>
      </c>
      <c r="AT210" s="1">
        <f t="shared" si="242"/>
        <v>0.7</v>
      </c>
      <c r="AU210" s="1">
        <f t="shared" si="243"/>
        <v>0.18556701030927836</v>
      </c>
      <c r="AV210" s="1">
        <f t="shared" si="244"/>
        <v>0</v>
      </c>
      <c r="AW210" s="1">
        <f t="shared" si="245"/>
        <v>0.11443298969072165</v>
      </c>
      <c r="AX210" s="1">
        <f t="shared" si="246"/>
        <v>0.7</v>
      </c>
      <c r="AY210" s="1">
        <f t="shared" si="247"/>
        <v>0.18556701030927836</v>
      </c>
      <c r="AZ210" s="1">
        <f t="shared" si="248"/>
        <v>0</v>
      </c>
      <c r="BA210" s="1">
        <f t="shared" si="249"/>
        <v>0.11443298969072165</v>
      </c>
      <c r="BB210" s="1">
        <f t="shared" si="250"/>
        <v>0.7</v>
      </c>
      <c r="BC210" s="1">
        <f t="shared" si="251"/>
        <v>0.18556701030927836</v>
      </c>
      <c r="BD210" s="1">
        <f t="shared" si="252"/>
        <v>0</v>
      </c>
      <c r="BE210" s="1">
        <f t="shared" si="253"/>
        <v>8.2474226804123713E-3</v>
      </c>
      <c r="BF210" s="1">
        <f t="shared" si="254"/>
        <v>0.59072164948453609</v>
      </c>
      <c r="BG210" s="1">
        <f t="shared" si="255"/>
        <v>0.40103092783505156</v>
      </c>
      <c r="BH210" s="1">
        <f t="shared" si="256"/>
        <v>-0.22861711229885487</v>
      </c>
      <c r="BI210" s="1">
        <f t="shared" si="257"/>
        <v>-0.15490195998574319</v>
      </c>
      <c r="BJ210" s="1">
        <f t="shared" si="258"/>
        <v>-0.15490195998574319</v>
      </c>
      <c r="BK210" s="1">
        <f t="shared" si="259"/>
        <v>-0.15490195998574319</v>
      </c>
      <c r="BL210">
        <v>-0.23155992366045258</v>
      </c>
      <c r="BM210" s="1" t="s">
        <v>1304</v>
      </c>
      <c r="BN210" s="1" t="str">
        <f t="shared" si="260"/>
        <v>MINERIO</v>
      </c>
      <c r="BO210" s="1" t="s">
        <v>1304</v>
      </c>
    </row>
    <row r="211" spans="1:67" x14ac:dyDescent="0.25">
      <c r="A211" s="2" t="s">
        <v>1623</v>
      </c>
      <c r="B211" s="2" t="s">
        <v>103</v>
      </c>
      <c r="C211" s="2" t="s">
        <v>1408</v>
      </c>
      <c r="D211" s="2">
        <v>16032</v>
      </c>
      <c r="E211" s="2" t="s">
        <v>112</v>
      </c>
      <c r="F211" s="2">
        <v>28</v>
      </c>
      <c r="G211" s="2">
        <v>2</v>
      </c>
      <c r="H211" s="2">
        <v>207</v>
      </c>
      <c r="I211" s="2">
        <v>30</v>
      </c>
      <c r="J211" s="35">
        <v>0.22</v>
      </c>
      <c r="K211" s="7">
        <v>0.11</v>
      </c>
      <c r="N211" s="3">
        <v>0</v>
      </c>
      <c r="O211" s="3">
        <v>1542</v>
      </c>
      <c r="P211" s="3">
        <v>0</v>
      </c>
      <c r="Q211" s="3">
        <v>470</v>
      </c>
      <c r="R211" s="3">
        <v>0</v>
      </c>
      <c r="S211" s="3">
        <v>32</v>
      </c>
      <c r="T211" s="3">
        <v>791</v>
      </c>
      <c r="U211" s="3">
        <v>142</v>
      </c>
      <c r="V211" s="3">
        <v>44</v>
      </c>
      <c r="W211" s="3">
        <v>59</v>
      </c>
      <c r="X211" s="3">
        <v>0</v>
      </c>
      <c r="Y211" s="3">
        <v>32</v>
      </c>
      <c r="Z211" s="3">
        <v>791</v>
      </c>
      <c r="AA211" s="3">
        <v>142</v>
      </c>
      <c r="AB211" s="3">
        <v>44</v>
      </c>
      <c r="AC211" s="1">
        <v>59</v>
      </c>
      <c r="AD211" s="1">
        <v>0</v>
      </c>
      <c r="AE211" s="1">
        <v>32</v>
      </c>
      <c r="AF211" s="1">
        <v>791</v>
      </c>
      <c r="AG211" s="1">
        <v>142</v>
      </c>
      <c r="AH211" s="1">
        <v>44</v>
      </c>
      <c r="AI211" s="1">
        <v>59</v>
      </c>
      <c r="AJ211" s="1">
        <v>0</v>
      </c>
      <c r="AK211" s="1">
        <v>3</v>
      </c>
      <c r="AL211" s="1">
        <v>607</v>
      </c>
      <c r="AM211" s="1">
        <v>441</v>
      </c>
      <c r="AN211" s="1">
        <v>3</v>
      </c>
      <c r="AO211" s="1">
        <v>14</v>
      </c>
      <c r="AP211" s="1">
        <f t="shared" si="238"/>
        <v>0</v>
      </c>
      <c r="AQ211" s="1">
        <f t="shared" si="239"/>
        <v>1</v>
      </c>
      <c r="AR211" s="1">
        <f t="shared" si="240"/>
        <v>0</v>
      </c>
      <c r="AS211" s="1">
        <f t="shared" si="241"/>
        <v>7.116104868913857E-2</v>
      </c>
      <c r="AT211" s="1">
        <f t="shared" si="242"/>
        <v>0.74063670411985016</v>
      </c>
      <c r="AU211" s="1">
        <f t="shared" si="243"/>
        <v>0.18820224719101122</v>
      </c>
      <c r="AV211" s="1">
        <f t="shared" si="244"/>
        <v>0</v>
      </c>
      <c r="AW211" s="1">
        <f t="shared" si="245"/>
        <v>7.116104868913857E-2</v>
      </c>
      <c r="AX211" s="1">
        <f t="shared" si="246"/>
        <v>0.74063670411985016</v>
      </c>
      <c r="AY211" s="1">
        <f t="shared" si="247"/>
        <v>0.18820224719101122</v>
      </c>
      <c r="AZ211" s="1">
        <f t="shared" si="248"/>
        <v>0</v>
      </c>
      <c r="BA211" s="1">
        <f t="shared" si="249"/>
        <v>7.116104868913857E-2</v>
      </c>
      <c r="BB211" s="1">
        <f t="shared" si="250"/>
        <v>0.74063670411985016</v>
      </c>
      <c r="BC211" s="1">
        <f t="shared" si="251"/>
        <v>0.18820224719101122</v>
      </c>
      <c r="BD211" s="1">
        <f t="shared" si="252"/>
        <v>0</v>
      </c>
      <c r="BE211" s="1">
        <f t="shared" si="253"/>
        <v>5.6179775280898875E-3</v>
      </c>
      <c r="BF211" s="1">
        <f t="shared" si="254"/>
        <v>0.56835205992509363</v>
      </c>
      <c r="BG211" s="1">
        <f t="shared" si="255"/>
        <v>0.42602996254681647</v>
      </c>
      <c r="BH211" s="1">
        <f t="shared" si="256"/>
        <v>-0.24538256161728003</v>
      </c>
      <c r="BI211" s="1">
        <f t="shared" si="257"/>
        <v>-0.13039476919486107</v>
      </c>
      <c r="BJ211" s="1">
        <f t="shared" si="258"/>
        <v>-0.13039476919486107</v>
      </c>
      <c r="BK211" s="1">
        <f t="shared" si="259"/>
        <v>-0.13039476919486107</v>
      </c>
      <c r="BL211">
        <v>-0.22669652098802248</v>
      </c>
      <c r="BM211" s="1" t="s">
        <v>1304</v>
      </c>
      <c r="BN211" s="1" t="str">
        <f t="shared" si="260"/>
        <v>MINERIO</v>
      </c>
      <c r="BO211" s="1" t="s">
        <v>1304</v>
      </c>
    </row>
    <row r="212" spans="1:67" x14ac:dyDescent="0.25">
      <c r="A212" s="2" t="s">
        <v>1623</v>
      </c>
      <c r="B212" s="2" t="s">
        <v>103</v>
      </c>
      <c r="C212" s="2" t="s">
        <v>1408</v>
      </c>
      <c r="D212" s="2">
        <v>16024</v>
      </c>
      <c r="E212" s="2" t="s">
        <v>112</v>
      </c>
      <c r="F212" s="2">
        <v>27</v>
      </c>
      <c r="G212" s="2">
        <v>19</v>
      </c>
      <c r="H212" s="2">
        <v>199</v>
      </c>
      <c r="I212" s="2">
        <v>75</v>
      </c>
      <c r="J212" s="35">
        <v>1.06</v>
      </c>
      <c r="K212" s="7">
        <v>0.23</v>
      </c>
      <c r="N212" s="3">
        <v>447</v>
      </c>
      <c r="O212" s="3">
        <v>2867</v>
      </c>
      <c r="P212" s="3">
        <v>0</v>
      </c>
      <c r="Q212" s="3">
        <v>772</v>
      </c>
      <c r="R212" s="3">
        <v>0</v>
      </c>
      <c r="S212" s="3">
        <v>28</v>
      </c>
      <c r="T212" s="3">
        <v>1726</v>
      </c>
      <c r="U212" s="3">
        <v>357</v>
      </c>
      <c r="V212" s="3">
        <v>38</v>
      </c>
      <c r="W212" s="3">
        <v>70</v>
      </c>
      <c r="X212" s="3">
        <v>0</v>
      </c>
      <c r="Y212" s="3">
        <v>28</v>
      </c>
      <c r="Z212" s="3">
        <v>1726</v>
      </c>
      <c r="AA212" s="3">
        <v>357</v>
      </c>
      <c r="AB212" s="3">
        <v>38</v>
      </c>
      <c r="AC212" s="1">
        <v>70</v>
      </c>
      <c r="AD212" s="1">
        <v>0</v>
      </c>
      <c r="AE212" s="1">
        <v>28</v>
      </c>
      <c r="AF212" s="1">
        <v>1726</v>
      </c>
      <c r="AG212" s="1">
        <v>357</v>
      </c>
      <c r="AH212" s="1">
        <v>38</v>
      </c>
      <c r="AI212" s="1">
        <v>70</v>
      </c>
      <c r="AJ212" s="1">
        <v>0</v>
      </c>
      <c r="AK212" s="1">
        <v>2</v>
      </c>
      <c r="AL212" s="1">
        <v>1256</v>
      </c>
      <c r="AM212" s="1">
        <v>929</v>
      </c>
      <c r="AN212" s="1">
        <v>4</v>
      </c>
      <c r="AO212" s="1">
        <v>25</v>
      </c>
      <c r="AP212" s="1">
        <f t="shared" si="238"/>
        <v>0.10939794419970632</v>
      </c>
      <c r="AQ212" s="1">
        <f t="shared" si="239"/>
        <v>0.89060205580029372</v>
      </c>
      <c r="AR212" s="1">
        <f t="shared" si="240"/>
        <v>0</v>
      </c>
      <c r="AS212" s="1">
        <f t="shared" si="241"/>
        <v>2.9743127534925643E-2</v>
      </c>
      <c r="AT212" s="1">
        <f t="shared" si="242"/>
        <v>0.77782785038305546</v>
      </c>
      <c r="AU212" s="1">
        <f t="shared" si="243"/>
        <v>0.19242902208201892</v>
      </c>
      <c r="AV212" s="1">
        <f t="shared" si="244"/>
        <v>0</v>
      </c>
      <c r="AW212" s="1">
        <f t="shared" si="245"/>
        <v>2.9743127534925643E-2</v>
      </c>
      <c r="AX212" s="1">
        <f t="shared" si="246"/>
        <v>0.77782785038305546</v>
      </c>
      <c r="AY212" s="1">
        <f t="shared" si="247"/>
        <v>0.19242902208201892</v>
      </c>
      <c r="AZ212" s="1">
        <f t="shared" si="248"/>
        <v>0</v>
      </c>
      <c r="BA212" s="1">
        <f t="shared" si="249"/>
        <v>2.9743127534925643E-2</v>
      </c>
      <c r="BB212" s="1">
        <f t="shared" si="250"/>
        <v>0.77782785038305546</v>
      </c>
      <c r="BC212" s="1">
        <f t="shared" si="251"/>
        <v>0.19242902208201892</v>
      </c>
      <c r="BD212" s="1">
        <f t="shared" si="252"/>
        <v>0</v>
      </c>
      <c r="BE212" s="1">
        <f t="shared" si="253"/>
        <v>2.707581227436823E-3</v>
      </c>
      <c r="BF212" s="1">
        <f t="shared" si="254"/>
        <v>0.56678700361010825</v>
      </c>
      <c r="BG212" s="1">
        <f t="shared" si="255"/>
        <v>0.43050541516245489</v>
      </c>
      <c r="BH212" s="1">
        <f t="shared" si="256"/>
        <v>-0.24658011665521484</v>
      </c>
      <c r="BI212" s="1">
        <f t="shared" si="257"/>
        <v>-0.10911651085281752</v>
      </c>
      <c r="BJ212" s="1">
        <f t="shared" si="258"/>
        <v>-0.10911651085281752</v>
      </c>
      <c r="BK212" s="1">
        <f t="shared" si="259"/>
        <v>-0.10911651085281752</v>
      </c>
      <c r="BL212">
        <v>-0.22890712261563859</v>
      </c>
      <c r="BM212" s="1" t="s">
        <v>1304</v>
      </c>
      <c r="BN212" s="1" t="str">
        <f t="shared" si="260"/>
        <v>MINERIO</v>
      </c>
      <c r="BO212" s="1" t="s">
        <v>1304</v>
      </c>
    </row>
    <row r="213" spans="1:67" x14ac:dyDescent="0.25">
      <c r="A213" s="2" t="s">
        <v>1623</v>
      </c>
      <c r="B213" s="2" t="s">
        <v>103</v>
      </c>
      <c r="C213" s="2" t="s">
        <v>1408</v>
      </c>
      <c r="D213" s="2">
        <v>16017</v>
      </c>
      <c r="E213" s="2" t="s">
        <v>112</v>
      </c>
      <c r="F213" s="2">
        <v>27</v>
      </c>
      <c r="G213" s="2">
        <v>12</v>
      </c>
      <c r="H213" s="2">
        <v>192</v>
      </c>
      <c r="I213" s="2">
        <v>45</v>
      </c>
      <c r="J213" s="35">
        <v>2.5000000000000001E-2</v>
      </c>
      <c r="K213" s="7">
        <v>0.08</v>
      </c>
      <c r="N213" s="3">
        <v>0</v>
      </c>
      <c r="O213" s="3">
        <v>975</v>
      </c>
      <c r="P213" s="3">
        <v>0</v>
      </c>
      <c r="Q213" s="3">
        <v>321</v>
      </c>
      <c r="R213" s="3">
        <v>0</v>
      </c>
      <c r="S213" s="3">
        <v>13</v>
      </c>
      <c r="T213" s="3">
        <v>502</v>
      </c>
      <c r="U213" s="3">
        <v>97</v>
      </c>
      <c r="V213" s="3">
        <v>20</v>
      </c>
      <c r="W213" s="3">
        <v>33</v>
      </c>
      <c r="X213" s="3">
        <v>0</v>
      </c>
      <c r="Y213" s="3">
        <v>13</v>
      </c>
      <c r="Z213" s="3">
        <v>502</v>
      </c>
      <c r="AA213" s="3">
        <v>97</v>
      </c>
      <c r="AB213" s="3">
        <v>20</v>
      </c>
      <c r="AC213" s="1">
        <v>33</v>
      </c>
      <c r="AD213" s="1">
        <v>0</v>
      </c>
      <c r="AE213" s="1">
        <v>13</v>
      </c>
      <c r="AF213" s="1">
        <v>502</v>
      </c>
      <c r="AG213" s="1">
        <v>97</v>
      </c>
      <c r="AH213" s="1">
        <v>20</v>
      </c>
      <c r="AI213" s="1">
        <v>33</v>
      </c>
      <c r="AJ213" s="1">
        <v>0</v>
      </c>
      <c r="AK213" s="1">
        <v>0</v>
      </c>
      <c r="AL213" s="1">
        <v>344</v>
      </c>
      <c r="AM213" s="1">
        <v>317</v>
      </c>
      <c r="AN213" s="1">
        <v>0</v>
      </c>
      <c r="AO213" s="1">
        <v>4</v>
      </c>
      <c r="AP213" s="1">
        <f t="shared" si="238"/>
        <v>0</v>
      </c>
      <c r="AQ213" s="1">
        <f t="shared" si="239"/>
        <v>1</v>
      </c>
      <c r="AR213" s="1">
        <f t="shared" si="240"/>
        <v>0</v>
      </c>
      <c r="AS213" s="1">
        <f t="shared" si="241"/>
        <v>4.9624060150375938E-2</v>
      </c>
      <c r="AT213" s="1">
        <f t="shared" si="242"/>
        <v>0.75488721804511283</v>
      </c>
      <c r="AU213" s="1">
        <f t="shared" si="243"/>
        <v>0.19548872180451127</v>
      </c>
      <c r="AV213" s="1">
        <f t="shared" si="244"/>
        <v>0</v>
      </c>
      <c r="AW213" s="1">
        <f t="shared" si="245"/>
        <v>4.9624060150375938E-2</v>
      </c>
      <c r="AX213" s="1">
        <f t="shared" si="246"/>
        <v>0.75488721804511283</v>
      </c>
      <c r="AY213" s="1">
        <f t="shared" si="247"/>
        <v>0.19548872180451127</v>
      </c>
      <c r="AZ213" s="1">
        <f t="shared" si="248"/>
        <v>0</v>
      </c>
      <c r="BA213" s="1">
        <f t="shared" si="249"/>
        <v>4.9624060150375938E-2</v>
      </c>
      <c r="BB213" s="1">
        <f t="shared" si="250"/>
        <v>0.75488721804511283</v>
      </c>
      <c r="BC213" s="1">
        <f t="shared" si="251"/>
        <v>0.19548872180451127</v>
      </c>
      <c r="BD213" s="1">
        <f t="shared" si="252"/>
        <v>0</v>
      </c>
      <c r="BE213" s="1">
        <f t="shared" si="253"/>
        <v>0</v>
      </c>
      <c r="BF213" s="1">
        <f t="shared" si="254"/>
        <v>0.5172932330827068</v>
      </c>
      <c r="BG213" s="1">
        <f t="shared" si="255"/>
        <v>0.48270676691729325</v>
      </c>
      <c r="BH213" s="1">
        <f t="shared" si="256"/>
        <v>-0.28626320273157446</v>
      </c>
      <c r="BI213" s="1">
        <f t="shared" si="257"/>
        <v>-0.12211792815808524</v>
      </c>
      <c r="BJ213" s="1">
        <f t="shared" si="258"/>
        <v>-0.12211792815808524</v>
      </c>
      <c r="BK213" s="1">
        <f t="shared" si="259"/>
        <v>-0.12211792815808524</v>
      </c>
      <c r="BL213">
        <v>-0.18268522199473045</v>
      </c>
      <c r="BM213" s="1" t="s">
        <v>1304</v>
      </c>
      <c r="BN213" s="1" t="str">
        <f t="shared" si="260"/>
        <v>ESTERIL</v>
      </c>
      <c r="BO213" s="1" t="s">
        <v>1304</v>
      </c>
    </row>
    <row r="214" spans="1:67" x14ac:dyDescent="0.25">
      <c r="A214" s="2" t="s">
        <v>1623</v>
      </c>
      <c r="B214" s="2" t="s">
        <v>103</v>
      </c>
      <c r="C214" s="2" t="s">
        <v>1408</v>
      </c>
      <c r="D214" s="2">
        <v>16020</v>
      </c>
      <c r="E214" s="2" t="s">
        <v>112</v>
      </c>
      <c r="F214" s="2">
        <v>27</v>
      </c>
      <c r="G214" s="2">
        <v>15</v>
      </c>
      <c r="H214" s="2">
        <v>195</v>
      </c>
      <c r="I214" s="2">
        <v>95</v>
      </c>
      <c r="J214" s="35">
        <v>0.06</v>
      </c>
      <c r="K214" s="7">
        <v>0.25</v>
      </c>
      <c r="N214" s="3">
        <v>0</v>
      </c>
      <c r="O214" s="3">
        <v>6502</v>
      </c>
      <c r="P214" s="3">
        <v>0</v>
      </c>
      <c r="Q214" s="3">
        <v>841</v>
      </c>
      <c r="R214" s="3">
        <v>0</v>
      </c>
      <c r="S214" s="3">
        <v>159</v>
      </c>
      <c r="T214" s="3">
        <v>2992</v>
      </c>
      <c r="U214" s="3">
        <v>669</v>
      </c>
      <c r="V214" s="3">
        <v>195</v>
      </c>
      <c r="W214" s="3">
        <v>158</v>
      </c>
      <c r="X214" s="3">
        <v>0</v>
      </c>
      <c r="Y214" s="3">
        <v>159</v>
      </c>
      <c r="Z214" s="3">
        <v>2992</v>
      </c>
      <c r="AA214" s="3">
        <v>669</v>
      </c>
      <c r="AB214" s="3">
        <v>195</v>
      </c>
      <c r="AC214" s="1">
        <v>158</v>
      </c>
      <c r="AD214" s="1">
        <v>0</v>
      </c>
      <c r="AE214" s="1">
        <v>159</v>
      </c>
      <c r="AF214" s="1">
        <v>2992</v>
      </c>
      <c r="AG214" s="1">
        <v>669</v>
      </c>
      <c r="AH214" s="1">
        <v>195</v>
      </c>
      <c r="AI214" s="1">
        <v>158</v>
      </c>
      <c r="AJ214" s="1">
        <v>0</v>
      </c>
      <c r="AK214" s="1">
        <v>14</v>
      </c>
      <c r="AL214" s="1">
        <v>2306</v>
      </c>
      <c r="AM214" s="1">
        <v>1768</v>
      </c>
      <c r="AN214" s="1">
        <v>18</v>
      </c>
      <c r="AO214" s="1">
        <v>65</v>
      </c>
      <c r="AP214" s="1">
        <f t="shared" si="238"/>
        <v>0</v>
      </c>
      <c r="AQ214" s="1">
        <f t="shared" si="239"/>
        <v>1</v>
      </c>
      <c r="AR214" s="1">
        <f t="shared" si="240"/>
        <v>0</v>
      </c>
      <c r="AS214" s="1">
        <f t="shared" si="241"/>
        <v>8.4831056793673615E-2</v>
      </c>
      <c r="AT214" s="1">
        <f t="shared" si="242"/>
        <v>0.71699017493410022</v>
      </c>
      <c r="AU214" s="1">
        <f t="shared" si="243"/>
        <v>0.19817876827222622</v>
      </c>
      <c r="AV214" s="1">
        <f t="shared" si="244"/>
        <v>0</v>
      </c>
      <c r="AW214" s="1">
        <f t="shared" si="245"/>
        <v>8.4831056793673615E-2</v>
      </c>
      <c r="AX214" s="1">
        <f t="shared" si="246"/>
        <v>0.71699017493410022</v>
      </c>
      <c r="AY214" s="1">
        <f t="shared" si="247"/>
        <v>0.19817876827222622</v>
      </c>
      <c r="AZ214" s="1">
        <f t="shared" si="248"/>
        <v>0</v>
      </c>
      <c r="BA214" s="1">
        <f t="shared" si="249"/>
        <v>8.4831056793673615E-2</v>
      </c>
      <c r="BB214" s="1">
        <f t="shared" si="250"/>
        <v>0.71699017493410022</v>
      </c>
      <c r="BC214" s="1">
        <f t="shared" si="251"/>
        <v>0.19817876827222622</v>
      </c>
      <c r="BD214" s="1">
        <f t="shared" si="252"/>
        <v>0</v>
      </c>
      <c r="BE214" s="1">
        <f t="shared" si="253"/>
        <v>7.6720210980580194E-3</v>
      </c>
      <c r="BF214" s="1">
        <f t="shared" si="254"/>
        <v>0.55286502037880603</v>
      </c>
      <c r="BG214" s="1">
        <f t="shared" si="255"/>
        <v>0.43946295852313594</v>
      </c>
      <c r="BH214" s="1">
        <f t="shared" si="256"/>
        <v>-0.25738088688715116</v>
      </c>
      <c r="BI214" s="1">
        <f t="shared" si="257"/>
        <v>-0.14448679551928506</v>
      </c>
      <c r="BJ214" s="1">
        <f t="shared" si="258"/>
        <v>-0.14448679551928506</v>
      </c>
      <c r="BK214" s="1">
        <f t="shared" si="259"/>
        <v>-0.14448679551928506</v>
      </c>
      <c r="BL214">
        <v>-0.17441005446488705</v>
      </c>
      <c r="BM214" s="1" t="s">
        <v>1304</v>
      </c>
      <c r="BN214" s="1" t="str">
        <f t="shared" si="260"/>
        <v>MINERIO</v>
      </c>
      <c r="BO214" s="1" t="s">
        <v>1304</v>
      </c>
    </row>
    <row r="215" spans="1:67" x14ac:dyDescent="0.25">
      <c r="A215" s="2" t="s">
        <v>1623</v>
      </c>
      <c r="B215" s="2" t="s">
        <v>103</v>
      </c>
      <c r="C215" s="2" t="s">
        <v>1408</v>
      </c>
      <c r="D215" s="2">
        <v>16035</v>
      </c>
      <c r="E215" s="2" t="s">
        <v>112</v>
      </c>
      <c r="F215" s="2">
        <v>28</v>
      </c>
      <c r="G215" s="2">
        <v>5</v>
      </c>
      <c r="H215" s="2">
        <v>210</v>
      </c>
      <c r="I215" s="2">
        <v>25</v>
      </c>
      <c r="J215" s="35">
        <v>0.4</v>
      </c>
      <c r="N215" s="3">
        <v>0</v>
      </c>
      <c r="O215" s="3">
        <v>1846</v>
      </c>
      <c r="P215" s="3">
        <v>0</v>
      </c>
      <c r="Q215" s="3">
        <v>440</v>
      </c>
      <c r="R215" s="3">
        <v>0</v>
      </c>
      <c r="S215" s="3">
        <v>42</v>
      </c>
      <c r="T215" s="3">
        <v>891</v>
      </c>
      <c r="U215" s="3">
        <v>180</v>
      </c>
      <c r="V215" s="3">
        <v>54</v>
      </c>
      <c r="W215" s="3">
        <v>65</v>
      </c>
      <c r="X215" s="3">
        <v>0</v>
      </c>
      <c r="Y215" s="3">
        <v>42</v>
      </c>
      <c r="Z215" s="3">
        <v>891</v>
      </c>
      <c r="AA215" s="3">
        <v>180</v>
      </c>
      <c r="AB215" s="3">
        <v>54</v>
      </c>
      <c r="AC215" s="1">
        <v>65</v>
      </c>
      <c r="AD215" s="1">
        <v>0</v>
      </c>
      <c r="AE215" s="1">
        <v>42</v>
      </c>
      <c r="AF215" s="1">
        <v>891</v>
      </c>
      <c r="AG215" s="1">
        <v>180</v>
      </c>
      <c r="AH215" s="1">
        <v>54</v>
      </c>
      <c r="AI215" s="1">
        <v>65</v>
      </c>
      <c r="AJ215" s="1">
        <v>0</v>
      </c>
      <c r="AK215" s="1">
        <v>0</v>
      </c>
      <c r="AL215" s="1">
        <v>681</v>
      </c>
      <c r="AM215" s="1">
        <v>537</v>
      </c>
      <c r="AN215" s="1">
        <v>0</v>
      </c>
      <c r="AO215" s="1">
        <v>14</v>
      </c>
      <c r="AP215" s="1">
        <f t="shared" si="238"/>
        <v>0</v>
      </c>
      <c r="AQ215" s="1">
        <f t="shared" si="239"/>
        <v>1</v>
      </c>
      <c r="AR215" s="1">
        <f t="shared" si="240"/>
        <v>0</v>
      </c>
      <c r="AS215" s="1">
        <f t="shared" si="241"/>
        <v>7.792207792207792E-2</v>
      </c>
      <c r="AT215" s="1">
        <f t="shared" si="242"/>
        <v>0.7232142857142857</v>
      </c>
      <c r="AU215" s="1">
        <f t="shared" si="243"/>
        <v>0.19886363636363635</v>
      </c>
      <c r="AV215" s="1">
        <f t="shared" si="244"/>
        <v>0</v>
      </c>
      <c r="AW215" s="1">
        <f t="shared" si="245"/>
        <v>7.792207792207792E-2</v>
      </c>
      <c r="AX215" s="1">
        <f t="shared" si="246"/>
        <v>0.7232142857142857</v>
      </c>
      <c r="AY215" s="1">
        <f t="shared" si="247"/>
        <v>0.19886363636363635</v>
      </c>
      <c r="AZ215" s="1">
        <f t="shared" si="248"/>
        <v>0</v>
      </c>
      <c r="BA215" s="1">
        <f t="shared" si="249"/>
        <v>7.792207792207792E-2</v>
      </c>
      <c r="BB215" s="1">
        <f t="shared" si="250"/>
        <v>0.7232142857142857</v>
      </c>
      <c r="BC215" s="1">
        <f t="shared" si="251"/>
        <v>0.19886363636363635</v>
      </c>
      <c r="BD215" s="1">
        <f t="shared" si="252"/>
        <v>0</v>
      </c>
      <c r="BE215" s="1">
        <f t="shared" si="253"/>
        <v>0</v>
      </c>
      <c r="BF215" s="1">
        <f t="shared" si="254"/>
        <v>0.55275974025974028</v>
      </c>
      <c r="BG215" s="1">
        <f t="shared" si="255"/>
        <v>0.44724025974025972</v>
      </c>
      <c r="BH215" s="1">
        <f t="shared" si="256"/>
        <v>-0.25746359591562146</v>
      </c>
      <c r="BI215" s="1">
        <f t="shared" si="257"/>
        <v>-0.14073300379153186</v>
      </c>
      <c r="BJ215" s="1">
        <f t="shared" si="258"/>
        <v>-0.14073300379153186</v>
      </c>
      <c r="BK215" s="1">
        <f t="shared" si="259"/>
        <v>-0.14073300379153186</v>
      </c>
      <c r="BL215">
        <v>-0.18276902004312309</v>
      </c>
      <c r="BM215" s="1" t="s">
        <v>1304</v>
      </c>
      <c r="BN215" s="1" t="str">
        <f t="shared" si="260"/>
        <v>MINERIO</v>
      </c>
      <c r="BO215" s="1" t="s">
        <v>1304</v>
      </c>
    </row>
    <row r="216" spans="1:67" x14ac:dyDescent="0.25">
      <c r="A216" s="2" t="s">
        <v>1623</v>
      </c>
      <c r="B216" s="2" t="s">
        <v>103</v>
      </c>
      <c r="C216" s="2" t="s">
        <v>1408</v>
      </c>
      <c r="D216" s="2">
        <v>16011</v>
      </c>
      <c r="E216" s="2" t="s">
        <v>112</v>
      </c>
      <c r="F216" s="2">
        <v>27</v>
      </c>
      <c r="G216" s="2">
        <v>6</v>
      </c>
      <c r="H216" s="2">
        <v>186</v>
      </c>
      <c r="I216" s="2">
        <v>65</v>
      </c>
      <c r="J216" s="35">
        <v>0.54</v>
      </c>
      <c r="K216" s="7">
        <v>0.6</v>
      </c>
      <c r="N216" s="3">
        <v>0</v>
      </c>
      <c r="O216" s="3">
        <v>3007</v>
      </c>
      <c r="P216" s="3">
        <v>0</v>
      </c>
      <c r="Q216" s="3">
        <v>529</v>
      </c>
      <c r="R216" s="3">
        <v>0</v>
      </c>
      <c r="S216" s="3">
        <v>29</v>
      </c>
      <c r="T216" s="3">
        <v>1490</v>
      </c>
      <c r="U216" s="3">
        <v>308</v>
      </c>
      <c r="V216" s="3">
        <v>37</v>
      </c>
      <c r="W216" s="3">
        <v>85</v>
      </c>
      <c r="X216" s="3">
        <v>0</v>
      </c>
      <c r="Y216" s="3">
        <v>29</v>
      </c>
      <c r="Z216" s="3">
        <v>1490</v>
      </c>
      <c r="AA216" s="3">
        <v>308</v>
      </c>
      <c r="AB216" s="3">
        <v>37</v>
      </c>
      <c r="AC216" s="1">
        <v>85</v>
      </c>
      <c r="AD216" s="1">
        <v>0</v>
      </c>
      <c r="AE216" s="1">
        <v>29</v>
      </c>
      <c r="AF216" s="1">
        <v>1490</v>
      </c>
      <c r="AG216" s="1">
        <v>308</v>
      </c>
      <c r="AH216" s="1">
        <v>37</v>
      </c>
      <c r="AI216" s="1">
        <v>85</v>
      </c>
      <c r="AJ216" s="1">
        <v>0</v>
      </c>
      <c r="AK216" s="1">
        <v>1</v>
      </c>
      <c r="AL216" s="1">
        <v>889</v>
      </c>
      <c r="AM216" s="1">
        <v>1050</v>
      </c>
      <c r="AN216" s="1">
        <v>0</v>
      </c>
      <c r="AO216" s="1">
        <v>9</v>
      </c>
      <c r="AP216" s="1">
        <f t="shared" si="238"/>
        <v>0</v>
      </c>
      <c r="AQ216" s="1">
        <f t="shared" si="239"/>
        <v>1</v>
      </c>
      <c r="AR216" s="1">
        <f t="shared" si="240"/>
        <v>0</v>
      </c>
      <c r="AS216" s="1">
        <f t="shared" si="241"/>
        <v>3.3863519753719859E-2</v>
      </c>
      <c r="AT216" s="1">
        <f t="shared" si="242"/>
        <v>0.76449461262185736</v>
      </c>
      <c r="AU216" s="1">
        <f t="shared" si="243"/>
        <v>0.20164186762442279</v>
      </c>
      <c r="AV216" s="1">
        <f t="shared" si="244"/>
        <v>0</v>
      </c>
      <c r="AW216" s="1">
        <f t="shared" si="245"/>
        <v>3.3863519753719859E-2</v>
      </c>
      <c r="AX216" s="1">
        <f t="shared" si="246"/>
        <v>0.76449461262185736</v>
      </c>
      <c r="AY216" s="1">
        <f t="shared" si="247"/>
        <v>0.20164186762442279</v>
      </c>
      <c r="AZ216" s="1">
        <f t="shared" si="248"/>
        <v>0</v>
      </c>
      <c r="BA216" s="1">
        <f t="shared" si="249"/>
        <v>3.3863519753719859E-2</v>
      </c>
      <c r="BB216" s="1">
        <f t="shared" si="250"/>
        <v>0.76449461262185736</v>
      </c>
      <c r="BC216" s="1">
        <f t="shared" si="251"/>
        <v>0.20164186762442279</v>
      </c>
      <c r="BD216" s="1">
        <f t="shared" si="252"/>
        <v>0</v>
      </c>
      <c r="BE216" s="1">
        <f t="shared" si="253"/>
        <v>5.1308363263211901E-4</v>
      </c>
      <c r="BF216" s="1">
        <f t="shared" si="254"/>
        <v>0.45613134940995381</v>
      </c>
      <c r="BG216" s="1">
        <f t="shared" si="255"/>
        <v>0.54335556695741405</v>
      </c>
      <c r="BH216" s="1">
        <f t="shared" si="256"/>
        <v>-0.34091007814740776</v>
      </c>
      <c r="BI216" s="1">
        <f t="shared" si="257"/>
        <v>-0.1166255707053474</v>
      </c>
      <c r="BJ216" s="1">
        <f t="shared" si="258"/>
        <v>-0.1166255707053474</v>
      </c>
      <c r="BK216" s="1">
        <f t="shared" si="259"/>
        <v>-0.1166255707053474</v>
      </c>
      <c r="BL216">
        <v>-0.12757318943671925</v>
      </c>
      <c r="BM216" s="1" t="s">
        <v>1304</v>
      </c>
      <c r="BN216" s="1" t="str">
        <f t="shared" si="260"/>
        <v>MINERIO</v>
      </c>
      <c r="BO216" s="1" t="s">
        <v>1304</v>
      </c>
    </row>
    <row r="217" spans="1:67" x14ac:dyDescent="0.25">
      <c r="A217" s="2" t="s">
        <v>1623</v>
      </c>
      <c r="B217" s="2" t="s">
        <v>103</v>
      </c>
      <c r="C217" s="2" t="s">
        <v>1408</v>
      </c>
      <c r="D217" s="2">
        <v>16021</v>
      </c>
      <c r="E217" s="2" t="s">
        <v>112</v>
      </c>
      <c r="F217" s="2">
        <v>27</v>
      </c>
      <c r="G217" s="2">
        <v>16</v>
      </c>
      <c r="H217" s="2">
        <v>196</v>
      </c>
      <c r="I217" s="2">
        <v>150</v>
      </c>
      <c r="J217" s="35">
        <v>7.0000000000000007E-2</v>
      </c>
      <c r="K217" s="7">
        <v>0.19</v>
      </c>
      <c r="N217" s="3">
        <v>51</v>
      </c>
      <c r="O217" s="3">
        <v>3324</v>
      </c>
      <c r="P217" s="3">
        <v>0</v>
      </c>
      <c r="Q217" s="3">
        <v>648</v>
      </c>
      <c r="R217" s="3">
        <v>0</v>
      </c>
      <c r="S217" s="3">
        <v>95</v>
      </c>
      <c r="T217" s="3">
        <v>1618</v>
      </c>
      <c r="U217" s="3">
        <v>393</v>
      </c>
      <c r="V217" s="3">
        <v>60</v>
      </c>
      <c r="W217" s="3">
        <v>55</v>
      </c>
      <c r="X217" s="3">
        <v>0</v>
      </c>
      <c r="Y217" s="3">
        <v>95</v>
      </c>
      <c r="Z217" s="3">
        <v>1618</v>
      </c>
      <c r="AA217" s="3">
        <v>393</v>
      </c>
      <c r="AB217" s="3">
        <v>60</v>
      </c>
      <c r="AC217" s="1">
        <v>55</v>
      </c>
      <c r="AD217" s="1">
        <v>0</v>
      </c>
      <c r="AE217" s="1">
        <v>95</v>
      </c>
      <c r="AF217" s="1">
        <v>1618</v>
      </c>
      <c r="AG217" s="1">
        <v>393</v>
      </c>
      <c r="AH217" s="1">
        <v>60</v>
      </c>
      <c r="AI217" s="1">
        <v>55</v>
      </c>
      <c r="AJ217" s="1">
        <v>0</v>
      </c>
      <c r="AK217" s="1">
        <v>44</v>
      </c>
      <c r="AL217" s="1">
        <v>1084</v>
      </c>
      <c r="AM217" s="1">
        <v>1046</v>
      </c>
      <c r="AN217" s="1">
        <v>33</v>
      </c>
      <c r="AO217" s="1">
        <v>13</v>
      </c>
      <c r="AP217" s="1">
        <f t="shared" si="238"/>
        <v>1.267710663683818E-2</v>
      </c>
      <c r="AQ217" s="1">
        <f t="shared" si="239"/>
        <v>0.98732289336316181</v>
      </c>
      <c r="AR217" s="1">
        <f t="shared" si="240"/>
        <v>0</v>
      </c>
      <c r="AS217" s="1">
        <f t="shared" si="241"/>
        <v>6.9788383610986049E-2</v>
      </c>
      <c r="AT217" s="1">
        <f t="shared" si="242"/>
        <v>0.72850067537145435</v>
      </c>
      <c r="AU217" s="1">
        <f t="shared" si="243"/>
        <v>0.20171094101755965</v>
      </c>
      <c r="AV217" s="1">
        <f t="shared" si="244"/>
        <v>0</v>
      </c>
      <c r="AW217" s="1">
        <f t="shared" si="245"/>
        <v>6.9788383610986049E-2</v>
      </c>
      <c r="AX217" s="1">
        <f t="shared" si="246"/>
        <v>0.72850067537145435</v>
      </c>
      <c r="AY217" s="1">
        <f t="shared" si="247"/>
        <v>0.20171094101755965</v>
      </c>
      <c r="AZ217" s="1">
        <f t="shared" si="248"/>
        <v>0</v>
      </c>
      <c r="BA217" s="1">
        <f t="shared" si="249"/>
        <v>6.9788383610986049E-2</v>
      </c>
      <c r="BB217" s="1">
        <f t="shared" si="250"/>
        <v>0.72850067537145435</v>
      </c>
      <c r="BC217" s="1">
        <f t="shared" si="251"/>
        <v>0.20171094101755965</v>
      </c>
      <c r="BD217" s="1">
        <f t="shared" si="252"/>
        <v>0</v>
      </c>
      <c r="BE217" s="1">
        <f t="shared" si="253"/>
        <v>3.4684684684684684E-2</v>
      </c>
      <c r="BF217" s="1">
        <f t="shared" si="254"/>
        <v>0.4882882882882883</v>
      </c>
      <c r="BG217" s="1">
        <f t="shared" si="255"/>
        <v>0.47702702702702704</v>
      </c>
      <c r="BH217" s="1">
        <f t="shared" si="256"/>
        <v>-0.3113236922482705</v>
      </c>
      <c r="BI217" s="1">
        <f t="shared" si="257"/>
        <v>-0.13757004127222042</v>
      </c>
      <c r="BJ217" s="1">
        <f t="shared" si="258"/>
        <v>-0.13757004127222042</v>
      </c>
      <c r="BK217" s="1">
        <f t="shared" si="259"/>
        <v>-0.13757004127222042</v>
      </c>
      <c r="BL217">
        <v>-9.7342563867240758E-2</v>
      </c>
      <c r="BM217" s="1" t="s">
        <v>1304</v>
      </c>
      <c r="BN217" s="1" t="str">
        <f t="shared" si="260"/>
        <v>MINERIO</v>
      </c>
      <c r="BO217" s="1" t="s">
        <v>1304</v>
      </c>
    </row>
    <row r="218" spans="1:67" x14ac:dyDescent="0.25">
      <c r="A218" s="2" t="s">
        <v>1623</v>
      </c>
      <c r="B218" s="2" t="s">
        <v>103</v>
      </c>
      <c r="C218" s="2" t="s">
        <v>1408</v>
      </c>
      <c r="D218" s="2">
        <v>16045</v>
      </c>
      <c r="E218" s="2" t="s">
        <v>112</v>
      </c>
      <c r="F218" s="2">
        <v>28</v>
      </c>
      <c r="G218" s="2">
        <v>15</v>
      </c>
      <c r="H218" s="2">
        <v>220</v>
      </c>
      <c r="I218" s="2">
        <v>15</v>
      </c>
      <c r="J218" s="35">
        <v>0.82</v>
      </c>
      <c r="N218" s="3">
        <v>0</v>
      </c>
      <c r="O218" s="3">
        <v>1161</v>
      </c>
      <c r="P218" s="3">
        <v>0</v>
      </c>
      <c r="Q218" s="3">
        <v>346</v>
      </c>
      <c r="R218" s="3">
        <v>0</v>
      </c>
      <c r="S218" s="3">
        <v>47</v>
      </c>
      <c r="T218" s="3">
        <v>493</v>
      </c>
      <c r="U218" s="3">
        <v>99</v>
      </c>
      <c r="V218" s="3">
        <v>76</v>
      </c>
      <c r="W218" s="3">
        <v>66</v>
      </c>
      <c r="X218" s="3">
        <v>0</v>
      </c>
      <c r="Y218" s="3">
        <v>47</v>
      </c>
      <c r="Z218" s="3">
        <v>493</v>
      </c>
      <c r="AA218" s="3">
        <v>99</v>
      </c>
      <c r="AB218" s="3">
        <v>76</v>
      </c>
      <c r="AC218" s="1">
        <v>66</v>
      </c>
      <c r="AD218" s="1">
        <v>0</v>
      </c>
      <c r="AE218" s="1">
        <v>47</v>
      </c>
      <c r="AF218" s="1">
        <v>493</v>
      </c>
      <c r="AG218" s="1">
        <v>99</v>
      </c>
      <c r="AH218" s="1">
        <v>76</v>
      </c>
      <c r="AI218" s="1">
        <v>66</v>
      </c>
      <c r="AJ218" s="1">
        <v>0</v>
      </c>
      <c r="AK218" s="1">
        <v>0</v>
      </c>
      <c r="AL218" s="1">
        <v>420</v>
      </c>
      <c r="AM218" s="1">
        <v>335</v>
      </c>
      <c r="AN218" s="1">
        <v>3</v>
      </c>
      <c r="AO218" s="1">
        <v>22</v>
      </c>
      <c r="AP218" s="1">
        <f t="shared" si="238"/>
        <v>0</v>
      </c>
      <c r="AQ218" s="1">
        <f t="shared" si="239"/>
        <v>1</v>
      </c>
      <c r="AR218" s="1">
        <f t="shared" si="240"/>
        <v>0</v>
      </c>
      <c r="AS218" s="1">
        <f t="shared" si="241"/>
        <v>0.15749039692701663</v>
      </c>
      <c r="AT218" s="1">
        <f t="shared" si="242"/>
        <v>0.63124199743918052</v>
      </c>
      <c r="AU218" s="1">
        <f t="shared" si="243"/>
        <v>0.21126760563380281</v>
      </c>
      <c r="AV218" s="1">
        <f t="shared" si="244"/>
        <v>0</v>
      </c>
      <c r="AW218" s="1">
        <f t="shared" si="245"/>
        <v>0.15749039692701663</v>
      </c>
      <c r="AX218" s="1">
        <f t="shared" si="246"/>
        <v>0.63124199743918052</v>
      </c>
      <c r="AY218" s="1">
        <f t="shared" si="247"/>
        <v>0.21126760563380281</v>
      </c>
      <c r="AZ218" s="1">
        <f t="shared" si="248"/>
        <v>0</v>
      </c>
      <c r="BA218" s="1">
        <f t="shared" si="249"/>
        <v>0.15749039692701663</v>
      </c>
      <c r="BB218" s="1">
        <f t="shared" si="250"/>
        <v>0.63124199743918052</v>
      </c>
      <c r="BC218" s="1">
        <f t="shared" si="251"/>
        <v>0.21126760563380281</v>
      </c>
      <c r="BD218" s="1">
        <f t="shared" si="252"/>
        <v>0</v>
      </c>
      <c r="BE218" s="1">
        <f t="shared" si="253"/>
        <v>3.8461538461538464E-3</v>
      </c>
      <c r="BF218" s="1">
        <f t="shared" si="254"/>
        <v>0.53846153846153844</v>
      </c>
      <c r="BG218" s="1">
        <f t="shared" si="255"/>
        <v>0.45769230769230768</v>
      </c>
      <c r="BH218" s="1">
        <f t="shared" si="256"/>
        <v>-0.26884531229257996</v>
      </c>
      <c r="BI218" s="1">
        <f t="shared" si="257"/>
        <v>-0.19980411460007033</v>
      </c>
      <c r="BJ218" s="1">
        <f t="shared" si="258"/>
        <v>-0.19980411460007033</v>
      </c>
      <c r="BK218" s="1">
        <f t="shared" si="259"/>
        <v>-0.19980411460007033</v>
      </c>
      <c r="BL218">
        <v>-9.6796750308036694E-2</v>
      </c>
      <c r="BM218" s="1" t="s">
        <v>1304</v>
      </c>
      <c r="BN218" s="1" t="str">
        <f t="shared" si="260"/>
        <v>MINERIO</v>
      </c>
      <c r="BO218" s="1" t="s">
        <v>1304</v>
      </c>
    </row>
    <row r="219" spans="1:67" x14ac:dyDescent="0.25">
      <c r="A219" s="2" t="s">
        <v>1623</v>
      </c>
      <c r="B219" s="2" t="s">
        <v>103</v>
      </c>
      <c r="C219" s="2" t="s">
        <v>1408</v>
      </c>
      <c r="D219" s="2">
        <v>16012</v>
      </c>
      <c r="E219" s="2" t="s">
        <v>112</v>
      </c>
      <c r="F219" s="2">
        <v>27</v>
      </c>
      <c r="G219" s="2">
        <v>7</v>
      </c>
      <c r="H219" s="2">
        <v>187</v>
      </c>
      <c r="I219" s="2">
        <v>30</v>
      </c>
      <c r="J219" s="35">
        <v>2.5000000000000001E-2</v>
      </c>
      <c r="K219" s="7">
        <v>0.22</v>
      </c>
      <c r="N219" s="3">
        <v>0</v>
      </c>
      <c r="O219" s="3">
        <v>2451</v>
      </c>
      <c r="P219" s="3">
        <v>0</v>
      </c>
      <c r="Q219" s="3">
        <v>544</v>
      </c>
      <c r="R219" s="3">
        <v>0</v>
      </c>
      <c r="S219" s="3">
        <v>18</v>
      </c>
      <c r="T219" s="3">
        <v>1245</v>
      </c>
      <c r="U219" s="3">
        <v>297</v>
      </c>
      <c r="V219" s="3">
        <v>20</v>
      </c>
      <c r="W219" s="3">
        <v>67</v>
      </c>
      <c r="X219" s="3">
        <v>0</v>
      </c>
      <c r="Y219" s="3">
        <v>18</v>
      </c>
      <c r="Z219" s="3">
        <v>1245</v>
      </c>
      <c r="AA219" s="3">
        <v>297</v>
      </c>
      <c r="AB219" s="3">
        <v>20</v>
      </c>
      <c r="AC219" s="1">
        <v>67</v>
      </c>
      <c r="AD219" s="1">
        <v>0</v>
      </c>
      <c r="AE219" s="1">
        <v>18</v>
      </c>
      <c r="AF219" s="1">
        <v>1245</v>
      </c>
      <c r="AG219" s="1">
        <v>297</v>
      </c>
      <c r="AH219" s="1">
        <v>20</v>
      </c>
      <c r="AI219" s="1">
        <v>67</v>
      </c>
      <c r="AJ219" s="1">
        <v>0</v>
      </c>
      <c r="AK219" s="1">
        <v>1</v>
      </c>
      <c r="AL219" s="1">
        <v>823</v>
      </c>
      <c r="AM219" s="1">
        <v>807</v>
      </c>
      <c r="AN219" s="1">
        <v>2</v>
      </c>
      <c r="AO219" s="1">
        <v>14</v>
      </c>
      <c r="AP219" s="1">
        <f t="shared" si="238"/>
        <v>0</v>
      </c>
      <c r="AQ219" s="1">
        <f t="shared" si="239"/>
        <v>1</v>
      </c>
      <c r="AR219" s="1">
        <f t="shared" si="240"/>
        <v>0</v>
      </c>
      <c r="AS219" s="1">
        <f t="shared" si="241"/>
        <v>2.3072252580449301E-2</v>
      </c>
      <c r="AT219" s="1">
        <f t="shared" si="242"/>
        <v>0.75591985428051001</v>
      </c>
      <c r="AU219" s="1">
        <f t="shared" si="243"/>
        <v>0.22100789313904068</v>
      </c>
      <c r="AV219" s="1">
        <f t="shared" si="244"/>
        <v>0</v>
      </c>
      <c r="AW219" s="1">
        <f t="shared" si="245"/>
        <v>2.3072252580449301E-2</v>
      </c>
      <c r="AX219" s="1">
        <f t="shared" si="246"/>
        <v>0.75591985428051001</v>
      </c>
      <c r="AY219" s="1">
        <f t="shared" si="247"/>
        <v>0.22100789313904068</v>
      </c>
      <c r="AZ219" s="1">
        <f t="shared" si="248"/>
        <v>0</v>
      </c>
      <c r="BA219" s="1">
        <f t="shared" si="249"/>
        <v>2.3072252580449301E-2</v>
      </c>
      <c r="BB219" s="1">
        <f t="shared" si="250"/>
        <v>0.75591985428051001</v>
      </c>
      <c r="BC219" s="1">
        <f t="shared" si="251"/>
        <v>0.22100789313904068</v>
      </c>
      <c r="BD219" s="1">
        <f t="shared" si="252"/>
        <v>0</v>
      </c>
      <c r="BE219" s="1">
        <f t="shared" si="253"/>
        <v>1.8214936247723133E-3</v>
      </c>
      <c r="BF219" s="1">
        <f t="shared" si="254"/>
        <v>0.49969641772920459</v>
      </c>
      <c r="BG219" s="1">
        <f t="shared" si="255"/>
        <v>0.49848208864602306</v>
      </c>
      <c r="BH219" s="1">
        <f t="shared" si="256"/>
        <v>-0.30129376395748453</v>
      </c>
      <c r="BI219" s="1">
        <f t="shared" si="257"/>
        <v>-0.12152424773799921</v>
      </c>
      <c r="BJ219" s="1">
        <f t="shared" si="258"/>
        <v>-0.12152424773799921</v>
      </c>
      <c r="BK219" s="1">
        <f t="shared" si="259"/>
        <v>-0.12152424773799921</v>
      </c>
      <c r="BL219">
        <v>-8.8812185717959E-2</v>
      </c>
      <c r="BM219" s="1" t="s">
        <v>1304</v>
      </c>
      <c r="BN219" s="1" t="str">
        <f t="shared" si="260"/>
        <v>ESTERIL</v>
      </c>
      <c r="BO219" s="1" t="s">
        <v>1304</v>
      </c>
    </row>
    <row r="220" spans="1:67" x14ac:dyDescent="0.25">
      <c r="A220" s="2" t="s">
        <v>1623</v>
      </c>
      <c r="B220" s="2" t="s">
        <v>103</v>
      </c>
      <c r="C220" s="2" t="s">
        <v>1408</v>
      </c>
      <c r="D220" s="2">
        <v>16014</v>
      </c>
      <c r="E220" s="2" t="s">
        <v>112</v>
      </c>
      <c r="F220" s="2">
        <v>27</v>
      </c>
      <c r="G220" s="2">
        <v>9</v>
      </c>
      <c r="H220" s="2">
        <v>189</v>
      </c>
      <c r="I220" s="2">
        <v>50</v>
      </c>
      <c r="J220" s="35">
        <v>0.09</v>
      </c>
      <c r="K220" s="7">
        <v>0.27</v>
      </c>
      <c r="N220" s="3">
        <v>0</v>
      </c>
      <c r="O220" s="3">
        <v>3273</v>
      </c>
      <c r="P220" s="3">
        <v>0</v>
      </c>
      <c r="Q220" s="3">
        <v>559</v>
      </c>
      <c r="R220" s="3">
        <v>0</v>
      </c>
      <c r="S220" s="3">
        <v>38</v>
      </c>
      <c r="T220" s="3">
        <v>1596</v>
      </c>
      <c r="U220" s="3">
        <v>425</v>
      </c>
      <c r="V220" s="3">
        <v>42</v>
      </c>
      <c r="W220" s="3">
        <v>53</v>
      </c>
      <c r="X220" s="3">
        <v>0</v>
      </c>
      <c r="Y220" s="3">
        <v>38</v>
      </c>
      <c r="Z220" s="3">
        <v>1596</v>
      </c>
      <c r="AA220" s="3">
        <v>425</v>
      </c>
      <c r="AB220" s="3">
        <v>42</v>
      </c>
      <c r="AC220" s="1">
        <v>53</v>
      </c>
      <c r="AD220" s="1">
        <v>0</v>
      </c>
      <c r="AE220" s="1">
        <v>38</v>
      </c>
      <c r="AF220" s="1">
        <v>1596</v>
      </c>
      <c r="AG220" s="1">
        <v>425</v>
      </c>
      <c r="AH220" s="1">
        <v>42</v>
      </c>
      <c r="AI220" s="1">
        <v>53</v>
      </c>
      <c r="AJ220" s="1">
        <v>0</v>
      </c>
      <c r="AK220" s="1">
        <v>0</v>
      </c>
      <c r="AL220" s="1">
        <v>1030</v>
      </c>
      <c r="AM220" s="1">
        <v>1105</v>
      </c>
      <c r="AN220" s="1">
        <v>1</v>
      </c>
      <c r="AO220" s="1">
        <v>17</v>
      </c>
      <c r="AP220" s="1">
        <f t="shared" si="238"/>
        <v>0</v>
      </c>
      <c r="AQ220" s="1">
        <f t="shared" si="239"/>
        <v>1</v>
      </c>
      <c r="AR220" s="1">
        <f t="shared" si="240"/>
        <v>0</v>
      </c>
      <c r="AS220" s="1">
        <f t="shared" si="241"/>
        <v>3.7140204271123488E-2</v>
      </c>
      <c r="AT220" s="1">
        <f t="shared" si="242"/>
        <v>0.74094707520891367</v>
      </c>
      <c r="AU220" s="1">
        <f t="shared" si="243"/>
        <v>0.22191272051996286</v>
      </c>
      <c r="AV220" s="1">
        <f t="shared" si="244"/>
        <v>0</v>
      </c>
      <c r="AW220" s="1">
        <f t="shared" si="245"/>
        <v>3.7140204271123488E-2</v>
      </c>
      <c r="AX220" s="1">
        <f t="shared" si="246"/>
        <v>0.74094707520891367</v>
      </c>
      <c r="AY220" s="1">
        <f t="shared" si="247"/>
        <v>0.22191272051996286</v>
      </c>
      <c r="AZ220" s="1">
        <f t="shared" si="248"/>
        <v>0</v>
      </c>
      <c r="BA220" s="1">
        <f t="shared" si="249"/>
        <v>3.7140204271123488E-2</v>
      </c>
      <c r="BB220" s="1">
        <f t="shared" si="250"/>
        <v>0.74094707520891367</v>
      </c>
      <c r="BC220" s="1">
        <f t="shared" si="251"/>
        <v>0.22191272051996286</v>
      </c>
      <c r="BD220" s="1">
        <f t="shared" si="252"/>
        <v>0</v>
      </c>
      <c r="BE220" s="1">
        <f t="shared" si="253"/>
        <v>4.6446818392940084E-4</v>
      </c>
      <c r="BF220" s="1">
        <f t="shared" si="254"/>
        <v>0.47840222944728283</v>
      </c>
      <c r="BG220" s="1">
        <f t="shared" si="255"/>
        <v>0.52113330236878774</v>
      </c>
      <c r="BH220" s="1">
        <f t="shared" si="256"/>
        <v>-0.32020680511831501</v>
      </c>
      <c r="BI220" s="1">
        <f t="shared" si="257"/>
        <v>-0.13021281194725215</v>
      </c>
      <c r="BJ220" s="1">
        <f t="shared" si="258"/>
        <v>-0.13021281194725215</v>
      </c>
      <c r="BK220" s="1">
        <f t="shared" si="259"/>
        <v>-0.13021281194725215</v>
      </c>
      <c r="BL220">
        <v>-6.8595283362115067E-2</v>
      </c>
      <c r="BM220" s="1" t="s">
        <v>1304</v>
      </c>
      <c r="BN220" s="1" t="str">
        <f t="shared" si="260"/>
        <v>MINERIO</v>
      </c>
      <c r="BO220" s="1" t="s">
        <v>1304</v>
      </c>
    </row>
    <row r="221" spans="1:67" x14ac:dyDescent="0.25">
      <c r="A221" s="2" t="s">
        <v>952</v>
      </c>
      <c r="B221" s="2" t="s">
        <v>103</v>
      </c>
      <c r="C221" s="2" t="s">
        <v>953</v>
      </c>
      <c r="D221" s="2">
        <v>16124</v>
      </c>
      <c r="E221" s="6" t="s">
        <v>112</v>
      </c>
      <c r="G221" s="2">
        <v>4</v>
      </c>
      <c r="H221" s="2">
        <v>4</v>
      </c>
      <c r="I221" s="2">
        <v>30</v>
      </c>
      <c r="J221" s="35">
        <v>0.57999999999999996</v>
      </c>
      <c r="K221" s="3"/>
      <c r="L221" s="2"/>
      <c r="M221" s="2"/>
      <c r="N221" s="2">
        <v>0</v>
      </c>
      <c r="O221" s="2">
        <v>1526</v>
      </c>
      <c r="P221" s="2">
        <v>0</v>
      </c>
      <c r="Q221" s="2">
        <v>386</v>
      </c>
      <c r="R221" s="5">
        <v>0</v>
      </c>
      <c r="S221" s="5">
        <v>13</v>
      </c>
      <c r="T221" s="5">
        <v>718</v>
      </c>
      <c r="U221" s="5">
        <v>296</v>
      </c>
      <c r="V221" s="5">
        <v>16</v>
      </c>
      <c r="W221" s="5">
        <v>41</v>
      </c>
      <c r="X221" s="5">
        <v>0</v>
      </c>
      <c r="Y221" s="5">
        <v>5</v>
      </c>
      <c r="Z221" s="5">
        <v>654</v>
      </c>
      <c r="AA221" s="5">
        <v>391</v>
      </c>
      <c r="AB221" s="5">
        <v>7</v>
      </c>
      <c r="AC221" s="5">
        <v>27</v>
      </c>
      <c r="AD221" s="1">
        <v>0</v>
      </c>
      <c r="AE221" s="1">
        <v>60</v>
      </c>
      <c r="AF221" s="1">
        <v>721</v>
      </c>
      <c r="AG221" s="1">
        <v>183</v>
      </c>
      <c r="AH221" s="1">
        <v>62</v>
      </c>
      <c r="AI221" s="1">
        <v>58</v>
      </c>
      <c r="AJ221" s="1">
        <v>0</v>
      </c>
      <c r="AK221" s="1">
        <v>4</v>
      </c>
      <c r="AL221" s="1">
        <v>568</v>
      </c>
      <c r="AM221" s="1">
        <v>489</v>
      </c>
      <c r="AN221" s="1">
        <v>4</v>
      </c>
      <c r="AO221" s="1">
        <v>19</v>
      </c>
      <c r="AP221" s="1">
        <f>(N221+P221)/(N221+O221+P221+Q221)</f>
        <v>0</v>
      </c>
      <c r="AQ221" s="1">
        <f>(O221+Q221)/(N221+O221+P221+Q221)</f>
        <v>1</v>
      </c>
      <c r="AR221" s="1">
        <f>(R221)/(R221+S221+T221+U221+V221+W221)</f>
        <v>0</v>
      </c>
      <c r="AS221" s="1">
        <f>(S221+V221)/(R221+S221+T221+U221+V221+W221)</f>
        <v>2.6752767527675275E-2</v>
      </c>
      <c r="AT221" s="1">
        <f>(T221)/(R221+S221+T221+U221+V221+W221)</f>
        <v>0.66236162361623618</v>
      </c>
      <c r="AU221" s="1">
        <f>(U221+W221)/(R221+S221+T221+U221+V221+W221)</f>
        <v>0.31088560885608857</v>
      </c>
      <c r="AV221" s="1">
        <f>(X221)/(X221+Y221+Z221+AA221+AB221+AC221)</f>
        <v>0</v>
      </c>
      <c r="AW221" s="1">
        <f>(Y221+AB221)/(X221+Y221+Z221+AA221+AB221+AC221)</f>
        <v>1.107011070110701E-2</v>
      </c>
      <c r="AX221" s="1">
        <f>(Z221)/(X221+Y221+Z221+AA221+AB221+AC221)</f>
        <v>0.60332103321033215</v>
      </c>
      <c r="AY221" s="1">
        <f>(AA221+AC221)/(X221+Y221+Z221+AA221+AB221+AC221)</f>
        <v>0.38560885608856088</v>
      </c>
      <c r="AZ221" s="1">
        <f>(AD221)/(AD221+AE221+AF221+AG221+AH221+AI221)</f>
        <v>0</v>
      </c>
      <c r="BA221" s="1">
        <f>(AE221+AH221)/(AD221+AE221+AF221+AG221+AH221+AI221)</f>
        <v>0.11254612546125461</v>
      </c>
      <c r="BB221" s="1">
        <f>(AF221)/(AD221+AE221+AF221+AG221+AH221+AI221)</f>
        <v>0.66512915129151295</v>
      </c>
      <c r="BC221" s="1">
        <f>(AG221+AI221)/(AD221+AE221+AF221+AG221+AH221+AI221)</f>
        <v>0.22232472324723246</v>
      </c>
      <c r="BD221" s="1">
        <f>(AJ221)/(AJ221+AK221+AL221+AM221+AN221+AO221)</f>
        <v>0</v>
      </c>
      <c r="BE221" s="1">
        <f>(AK221+AN221)/(AJ221+AK221+AL221+AM221+AN221+AO221)</f>
        <v>7.3800738007380072E-3</v>
      </c>
      <c r="BF221" s="1">
        <f>(AL221)/(AJ221+AK221+AL221+AM221+AN221+AO221)</f>
        <v>0.52398523985239853</v>
      </c>
      <c r="BG221" s="1">
        <f>(AM221+AO221)/(AJ221+AK221+AL221+AM221+AN221+AO221)</f>
        <v>0.46863468634686345</v>
      </c>
      <c r="BH221" s="1">
        <f>LOG(BF221)</f>
        <v>-0.28068094649134923</v>
      </c>
      <c r="BI221" s="1">
        <f>LOG(AX221)</f>
        <v>-0.21945153387810082</v>
      </c>
      <c r="BJ221" s="1">
        <f>LOG(AT221)</f>
        <v>-0.17890483796006776</v>
      </c>
      <c r="BK221" s="1">
        <f>LOG(BB221)</f>
        <v>-0.17709401748293907</v>
      </c>
      <c r="BL221">
        <v>-0.59887196179482727</v>
      </c>
      <c r="BM221" s="1" t="s">
        <v>1304</v>
      </c>
      <c r="BN221" s="1" t="str">
        <f>IF(OR(BM221="MINERIO",J221&gt;0.04),"MINERIO","ESTERIL")</f>
        <v>MINERIO</v>
      </c>
      <c r="BO221" s="1" t="s">
        <v>1304</v>
      </c>
    </row>
    <row r="222" spans="1:67" x14ac:dyDescent="0.25">
      <c r="A222" s="2" t="s">
        <v>952</v>
      </c>
      <c r="B222" s="2" t="s">
        <v>103</v>
      </c>
      <c r="C222" s="2" t="s">
        <v>953</v>
      </c>
      <c r="D222" s="2">
        <v>16126</v>
      </c>
      <c r="E222" s="6" t="s">
        <v>112</v>
      </c>
      <c r="G222" s="2">
        <v>6</v>
      </c>
      <c r="H222" s="2">
        <v>6</v>
      </c>
      <c r="I222" s="2">
        <v>25</v>
      </c>
      <c r="J222" s="35">
        <v>0.32</v>
      </c>
      <c r="K222" s="3"/>
      <c r="L222" s="2"/>
      <c r="M222" s="2"/>
      <c r="N222" s="2">
        <v>0</v>
      </c>
      <c r="O222" s="2">
        <v>1899</v>
      </c>
      <c r="P222" s="2">
        <v>0</v>
      </c>
      <c r="Q222" s="2">
        <v>536</v>
      </c>
      <c r="R222" s="5">
        <v>0</v>
      </c>
      <c r="S222" s="5">
        <v>33</v>
      </c>
      <c r="T222" s="5">
        <v>952</v>
      </c>
      <c r="U222" s="5">
        <v>454</v>
      </c>
      <c r="V222" s="5">
        <v>29</v>
      </c>
      <c r="W222" s="5">
        <v>32</v>
      </c>
      <c r="X222" s="5">
        <v>0</v>
      </c>
      <c r="Y222" s="5">
        <v>20</v>
      </c>
      <c r="Z222" s="5">
        <v>818</v>
      </c>
      <c r="AA222" s="5">
        <v>624</v>
      </c>
      <c r="AB222" s="5">
        <v>18</v>
      </c>
      <c r="AC222" s="5">
        <v>20</v>
      </c>
      <c r="AD222" s="1">
        <v>0</v>
      </c>
      <c r="AE222" s="1">
        <v>63</v>
      </c>
      <c r="AF222" s="1">
        <v>1039</v>
      </c>
      <c r="AG222" s="1">
        <v>274</v>
      </c>
      <c r="AH222" s="1">
        <v>60</v>
      </c>
      <c r="AI222" s="1">
        <v>64</v>
      </c>
      <c r="AJ222" s="1">
        <v>0</v>
      </c>
      <c r="AK222" s="1">
        <v>9</v>
      </c>
      <c r="AL222" s="1">
        <v>708</v>
      </c>
      <c r="AM222" s="1">
        <v>761</v>
      </c>
      <c r="AN222" s="1">
        <v>9</v>
      </c>
      <c r="AO222" s="1">
        <v>13</v>
      </c>
      <c r="AP222" s="1">
        <f>(N222+P222)/(N222+O222+P222+Q222)</f>
        <v>0</v>
      </c>
      <c r="AQ222" s="1">
        <f>(O222+Q222)/(N222+O222+P222+Q222)</f>
        <v>1</v>
      </c>
      <c r="AR222" s="1">
        <f>(R222)/(R222+S222+T222+U222+V222+W222)</f>
        <v>0</v>
      </c>
      <c r="AS222" s="1">
        <f>(S222+V222)/(R222+S222+T222+U222+V222+W222)</f>
        <v>4.1333333333333333E-2</v>
      </c>
      <c r="AT222" s="1">
        <f>(T222)/(R222+S222+T222+U222+V222+W222)</f>
        <v>0.63466666666666671</v>
      </c>
      <c r="AU222" s="1">
        <f>(U222+W222)/(R222+S222+T222+U222+V222+W222)</f>
        <v>0.32400000000000001</v>
      </c>
      <c r="AV222" s="1">
        <f>(X222)/(X222+Y222+Z222+AA222+AB222+AC222)</f>
        <v>0</v>
      </c>
      <c r="AW222" s="1">
        <f>(Y222+AB222)/(X222+Y222+Z222+AA222+AB222+AC222)</f>
        <v>2.5333333333333333E-2</v>
      </c>
      <c r="AX222" s="1">
        <f>(Z222)/(X222+Y222+Z222+AA222+AB222+AC222)</f>
        <v>0.54533333333333334</v>
      </c>
      <c r="AY222" s="1">
        <f>(AA222+AC222)/(X222+Y222+Z222+AA222+AB222+AC222)</f>
        <v>0.42933333333333334</v>
      </c>
      <c r="AZ222" s="1">
        <f>(AD222)/(AD222+AE222+AF222+AG222+AH222+AI222)</f>
        <v>0</v>
      </c>
      <c r="BA222" s="1">
        <f>(AE222+AH222)/(AD222+AE222+AF222+AG222+AH222+AI222)</f>
        <v>8.2000000000000003E-2</v>
      </c>
      <c r="BB222" s="1">
        <f>(AF222)/(AD222+AE222+AF222+AG222+AH222+AI222)</f>
        <v>0.69266666666666665</v>
      </c>
      <c r="BC222" s="1">
        <f>(AG222+AI222)/(AD222+AE222+AF222+AG222+AH222+AI222)</f>
        <v>0.22533333333333333</v>
      </c>
      <c r="BD222" s="1">
        <f>(AJ222)/(AJ222+AK222+AL222+AM222+AN222+AO222)</f>
        <v>0</v>
      </c>
      <c r="BE222" s="1">
        <f>(AK222+AN222)/(AJ222+AK222+AL222+AM222+AN222+AO222)</f>
        <v>1.2E-2</v>
      </c>
      <c r="BF222" s="1">
        <f>(AL222)/(AJ222+AK222+AL222+AM222+AN222+AO222)</f>
        <v>0.47199999999999998</v>
      </c>
      <c r="BG222" s="1">
        <f>(AM222+AO222)/(AJ222+AK222+AL222+AM222+AN222+AO222)</f>
        <v>0.51600000000000001</v>
      </c>
      <c r="BH222" s="1">
        <f>LOG(BF222)</f>
        <v>-0.32605800136591223</v>
      </c>
      <c r="BI222" s="1">
        <f>LOG(AX222)</f>
        <v>-0.26333795538435822</v>
      </c>
      <c r="BJ222" s="1">
        <f>LOG(AT222)</f>
        <v>-0.19745431067120686</v>
      </c>
      <c r="BK222" s="1">
        <f>LOG(BB222)</f>
        <v>-0.15947571149850384</v>
      </c>
      <c r="BL222">
        <v>-0.5325380168785846</v>
      </c>
      <c r="BM222" s="1" t="s">
        <v>1304</v>
      </c>
      <c r="BN222" s="1" t="str">
        <f>IF(OR(BM222="MINERIO",J222&gt;0.04),"MINERIO","ESTERIL")</f>
        <v>MINERIO</v>
      </c>
      <c r="BO222" s="1" t="s">
        <v>1304</v>
      </c>
    </row>
    <row r="223" spans="1:67" x14ac:dyDescent="0.25">
      <c r="A223" s="2" t="s">
        <v>1623</v>
      </c>
      <c r="B223" s="2" t="s">
        <v>103</v>
      </c>
      <c r="C223" s="2" t="s">
        <v>1408</v>
      </c>
      <c r="D223" s="2">
        <v>16044</v>
      </c>
      <c r="E223" s="2" t="s">
        <v>112</v>
      </c>
      <c r="F223" s="2">
        <v>28</v>
      </c>
      <c r="G223" s="2">
        <v>14</v>
      </c>
      <c r="H223" s="2">
        <v>219</v>
      </c>
      <c r="I223" s="2">
        <v>20</v>
      </c>
      <c r="J223" s="35">
        <v>0.3</v>
      </c>
      <c r="N223" s="3">
        <v>0</v>
      </c>
      <c r="O223" s="3">
        <v>1044</v>
      </c>
      <c r="P223" s="3">
        <v>0</v>
      </c>
      <c r="Q223" s="3">
        <v>321</v>
      </c>
      <c r="R223" s="3">
        <v>0</v>
      </c>
      <c r="S223" s="3">
        <v>5</v>
      </c>
      <c r="T223" s="3">
        <v>538</v>
      </c>
      <c r="U223" s="3">
        <v>137</v>
      </c>
      <c r="V223" s="3">
        <v>12</v>
      </c>
      <c r="W223" s="3">
        <v>28</v>
      </c>
      <c r="X223" s="3">
        <v>0</v>
      </c>
      <c r="Y223" s="3">
        <v>5</v>
      </c>
      <c r="Z223" s="3">
        <v>538</v>
      </c>
      <c r="AA223" s="3">
        <v>137</v>
      </c>
      <c r="AB223" s="3">
        <v>12</v>
      </c>
      <c r="AC223" s="1">
        <v>28</v>
      </c>
      <c r="AD223" s="1">
        <v>0</v>
      </c>
      <c r="AE223" s="1">
        <v>5</v>
      </c>
      <c r="AF223" s="1">
        <v>538</v>
      </c>
      <c r="AG223" s="1">
        <v>137</v>
      </c>
      <c r="AH223" s="1">
        <v>12</v>
      </c>
      <c r="AI223" s="1">
        <v>28</v>
      </c>
      <c r="AJ223" s="1">
        <v>0</v>
      </c>
      <c r="AK223" s="1">
        <v>0</v>
      </c>
      <c r="AL223" s="1">
        <v>353</v>
      </c>
      <c r="AM223" s="1">
        <v>363</v>
      </c>
      <c r="AN223" s="1">
        <v>0</v>
      </c>
      <c r="AO223" s="1">
        <v>2</v>
      </c>
      <c r="AP223" s="1">
        <f t="shared" ref="AP223:AP249" si="261">(N223+P223)/(N223+O223+P223+Q223)</f>
        <v>0</v>
      </c>
      <c r="AQ223" s="1">
        <f t="shared" ref="AQ223:AQ249" si="262">(O223+Q223)/(N223+O223+P223+Q223)</f>
        <v>1</v>
      </c>
      <c r="AR223" s="1">
        <f t="shared" ref="AR223:AR249" si="263">(R223)/(R223+S223+T223+U223+V223+W223)</f>
        <v>0</v>
      </c>
      <c r="AS223" s="1">
        <f t="shared" ref="AS223:AS249" si="264">(S223+V223)/(R223+S223+T223+U223+V223+W223)</f>
        <v>2.361111111111111E-2</v>
      </c>
      <c r="AT223" s="1">
        <f t="shared" ref="AT223:AT249" si="265">(T223)/(R223+S223+T223+U223+V223+W223)</f>
        <v>0.74722222222222223</v>
      </c>
      <c r="AU223" s="1">
        <f t="shared" ref="AU223:AU249" si="266">(U223+W223)/(R223+S223+T223+U223+V223+W223)</f>
        <v>0.22916666666666666</v>
      </c>
      <c r="AV223" s="1">
        <f t="shared" ref="AV223:AV249" si="267">(X223)/(X223+Y223+Z223+AA223+AB223+AC223)</f>
        <v>0</v>
      </c>
      <c r="AW223" s="1">
        <f t="shared" ref="AW223:AW249" si="268">(Y223+AB223)/(X223+Y223+Z223+AA223+AB223+AC223)</f>
        <v>2.361111111111111E-2</v>
      </c>
      <c r="AX223" s="1">
        <f t="shared" ref="AX223:AX249" si="269">(Z223)/(X223+Y223+Z223+AA223+AB223+AC223)</f>
        <v>0.74722222222222223</v>
      </c>
      <c r="AY223" s="1">
        <f t="shared" ref="AY223:AY249" si="270">(AA223+AC223)/(X223+Y223+Z223+AA223+AB223+AC223)</f>
        <v>0.22916666666666666</v>
      </c>
      <c r="AZ223" s="1">
        <f t="shared" ref="AZ223:AZ249" si="271">(AD223)/(AD223+AE223+AF223+AG223+AH223+AI223)</f>
        <v>0</v>
      </c>
      <c r="BA223" s="1">
        <f t="shared" ref="BA223:BA249" si="272">(AE223+AH223)/(AD223+AE223+AF223+AG223+AH223+AI223)</f>
        <v>2.361111111111111E-2</v>
      </c>
      <c r="BB223" s="1">
        <f t="shared" ref="BB223:BB249" si="273">(AF223)/(AD223+AE223+AF223+AG223+AH223+AI223)</f>
        <v>0.74722222222222223</v>
      </c>
      <c r="BC223" s="1">
        <f t="shared" ref="BC223:BC249" si="274">(AG223+AI223)/(AD223+AE223+AF223+AG223+AH223+AI223)</f>
        <v>0.22916666666666666</v>
      </c>
      <c r="BD223" s="1">
        <f t="shared" ref="BD223:BD249" si="275">(AJ223)/(AJ223+AK223+AL223+AM223+AN223+AO223)</f>
        <v>0</v>
      </c>
      <c r="BE223" s="1">
        <f t="shared" ref="BE223:BE249" si="276">(AK223+AN223)/(AJ223+AK223+AL223+AM223+AN223+AO223)</f>
        <v>0</v>
      </c>
      <c r="BF223" s="1">
        <f t="shared" ref="BF223:BF249" si="277">(AL223)/(AJ223+AK223+AL223+AM223+AN223+AO223)</f>
        <v>0.49164345403899723</v>
      </c>
      <c r="BG223" s="1">
        <f t="shared" ref="BG223:BG249" si="278">(AM223+AO223)/(AJ223+AK223+AL223+AM223+AN223+AO223)</f>
        <v>0.50835654596100277</v>
      </c>
      <c r="BH223" s="1">
        <f t="shared" ref="BH223:BH249" si="279">LOG(BF223)</f>
        <v>-0.30834973885447775</v>
      </c>
      <c r="BI223" s="1">
        <f t="shared" ref="BI223:BI249" si="280">LOG(AX223)</f>
        <v>-0.12655022076487929</v>
      </c>
      <c r="BJ223" s="1">
        <f t="shared" ref="BJ223:BJ249" si="281">LOG(AT223)</f>
        <v>-0.12655022076487929</v>
      </c>
      <c r="BK223" s="1">
        <f t="shared" ref="BK223:BK249" si="282">LOG(BB223)</f>
        <v>-0.12655022076487929</v>
      </c>
      <c r="BL223">
        <v>-5.6618438488110587E-2</v>
      </c>
      <c r="BM223" s="1" t="s">
        <v>1304</v>
      </c>
      <c r="BN223" s="1" t="str">
        <f t="shared" ref="BN223:BN249" si="283">IF(OR(BM223="MINERIO",J223&gt;0.04),"MINERIO","ESTERIL")</f>
        <v>MINERIO</v>
      </c>
      <c r="BO223" s="1" t="s">
        <v>1304</v>
      </c>
    </row>
    <row r="224" spans="1:67" x14ac:dyDescent="0.25">
      <c r="A224" s="2" t="s">
        <v>1623</v>
      </c>
      <c r="B224" s="2" t="s">
        <v>103</v>
      </c>
      <c r="C224" s="2" t="s">
        <v>1408</v>
      </c>
      <c r="D224" s="2">
        <v>16030</v>
      </c>
      <c r="E224" s="2" t="s">
        <v>112</v>
      </c>
      <c r="F224" s="2">
        <v>27</v>
      </c>
      <c r="G224" s="2">
        <v>25</v>
      </c>
      <c r="H224" s="2">
        <v>205</v>
      </c>
      <c r="I224" s="2">
        <v>35</v>
      </c>
      <c r="J224" s="35">
        <v>1.06</v>
      </c>
      <c r="K224" s="7">
        <v>0.25</v>
      </c>
      <c r="N224" s="3">
        <v>0</v>
      </c>
      <c r="O224" s="3">
        <v>2509</v>
      </c>
      <c r="P224" s="3">
        <v>0</v>
      </c>
      <c r="Q224" s="3">
        <v>470</v>
      </c>
      <c r="R224" s="3">
        <v>0</v>
      </c>
      <c r="S224" s="3">
        <v>6</v>
      </c>
      <c r="T224" s="3">
        <v>1263</v>
      </c>
      <c r="U224" s="3">
        <v>336</v>
      </c>
      <c r="V224" s="3">
        <v>7</v>
      </c>
      <c r="W224" s="3">
        <v>51</v>
      </c>
      <c r="X224" s="3">
        <v>0</v>
      </c>
      <c r="Y224" s="3">
        <v>6</v>
      </c>
      <c r="Z224" s="3">
        <v>1263</v>
      </c>
      <c r="AA224" s="3">
        <v>336</v>
      </c>
      <c r="AB224" s="3">
        <v>7</v>
      </c>
      <c r="AC224" s="1">
        <v>51</v>
      </c>
      <c r="AD224" s="1">
        <v>0</v>
      </c>
      <c r="AE224" s="1">
        <v>6</v>
      </c>
      <c r="AF224" s="1">
        <v>1263</v>
      </c>
      <c r="AG224" s="1">
        <v>336</v>
      </c>
      <c r="AH224" s="1">
        <v>7</v>
      </c>
      <c r="AI224" s="1">
        <v>51</v>
      </c>
      <c r="AJ224" s="1">
        <v>0</v>
      </c>
      <c r="AK224" s="1">
        <v>0</v>
      </c>
      <c r="AL224" s="1">
        <v>763</v>
      </c>
      <c r="AM224" s="1">
        <v>895</v>
      </c>
      <c r="AN224" s="1">
        <v>0</v>
      </c>
      <c r="AO224" s="1">
        <v>5</v>
      </c>
      <c r="AP224" s="1">
        <f t="shared" si="261"/>
        <v>0</v>
      </c>
      <c r="AQ224" s="1">
        <f t="shared" si="262"/>
        <v>1</v>
      </c>
      <c r="AR224" s="1">
        <f t="shared" si="263"/>
        <v>0</v>
      </c>
      <c r="AS224" s="1">
        <f t="shared" si="264"/>
        <v>7.8171978352375229E-3</v>
      </c>
      <c r="AT224" s="1">
        <f t="shared" si="265"/>
        <v>0.75947083583884545</v>
      </c>
      <c r="AU224" s="1">
        <f t="shared" si="266"/>
        <v>0.23271196632591701</v>
      </c>
      <c r="AV224" s="1">
        <f t="shared" si="267"/>
        <v>0</v>
      </c>
      <c r="AW224" s="1">
        <f t="shared" si="268"/>
        <v>7.8171978352375229E-3</v>
      </c>
      <c r="AX224" s="1">
        <f t="shared" si="269"/>
        <v>0.75947083583884545</v>
      </c>
      <c r="AY224" s="1">
        <f t="shared" si="270"/>
        <v>0.23271196632591701</v>
      </c>
      <c r="AZ224" s="1">
        <f t="shared" si="271"/>
        <v>0</v>
      </c>
      <c r="BA224" s="1">
        <f t="shared" si="272"/>
        <v>7.8171978352375229E-3</v>
      </c>
      <c r="BB224" s="1">
        <f t="shared" si="273"/>
        <v>0.75947083583884545</v>
      </c>
      <c r="BC224" s="1">
        <f t="shared" si="274"/>
        <v>0.23271196632591701</v>
      </c>
      <c r="BD224" s="1">
        <f t="shared" si="275"/>
        <v>0</v>
      </c>
      <c r="BE224" s="1">
        <f t="shared" si="276"/>
        <v>0</v>
      </c>
      <c r="BF224" s="1">
        <f t="shared" si="277"/>
        <v>0.45880938063740229</v>
      </c>
      <c r="BG224" s="1">
        <f t="shared" si="278"/>
        <v>0.54119061936259771</v>
      </c>
      <c r="BH224" s="1">
        <f t="shared" si="279"/>
        <v>-0.33836771126463877</v>
      </c>
      <c r="BI224" s="1">
        <f t="shared" si="280"/>
        <v>-0.11948889866418851</v>
      </c>
      <c r="BJ224" s="1">
        <f t="shared" si="281"/>
        <v>-0.11948889866418851</v>
      </c>
      <c r="BK224" s="1">
        <f t="shared" si="282"/>
        <v>-0.11948889866418851</v>
      </c>
      <c r="BL224">
        <v>-2.9131251717971988E-2</v>
      </c>
      <c r="BM224" s="1" t="s">
        <v>1304</v>
      </c>
      <c r="BN224" s="1" t="str">
        <f t="shared" si="283"/>
        <v>MINERIO</v>
      </c>
      <c r="BO224" s="1" t="s">
        <v>1304</v>
      </c>
    </row>
    <row r="225" spans="1:67" x14ac:dyDescent="0.25">
      <c r="A225" s="2" t="s">
        <v>1623</v>
      </c>
      <c r="B225" s="2" t="s">
        <v>103</v>
      </c>
      <c r="C225" s="2" t="s">
        <v>1408</v>
      </c>
      <c r="D225" s="2">
        <v>16006</v>
      </c>
      <c r="E225" s="2" t="s">
        <v>112</v>
      </c>
      <c r="F225" s="2">
        <v>27</v>
      </c>
      <c r="G225" s="2">
        <v>1</v>
      </c>
      <c r="H225" s="2">
        <v>181</v>
      </c>
      <c r="I225" s="2">
        <v>7</v>
      </c>
      <c r="J225" s="35">
        <v>1296</v>
      </c>
      <c r="K225" s="7">
        <v>280</v>
      </c>
      <c r="N225" s="3">
        <v>0</v>
      </c>
      <c r="O225" s="3">
        <v>3389</v>
      </c>
      <c r="P225" s="3">
        <v>0</v>
      </c>
      <c r="Q225" s="3">
        <v>643</v>
      </c>
      <c r="R225" s="3">
        <v>0</v>
      </c>
      <c r="S225" s="3">
        <v>42</v>
      </c>
      <c r="T225" s="3">
        <v>1611</v>
      </c>
      <c r="U225" s="3">
        <v>450</v>
      </c>
      <c r="V225" s="3">
        <v>48</v>
      </c>
      <c r="W225" s="3">
        <v>76</v>
      </c>
      <c r="X225" s="3">
        <v>0</v>
      </c>
      <c r="Y225" s="3">
        <v>42</v>
      </c>
      <c r="Z225" s="3">
        <v>1611</v>
      </c>
      <c r="AA225" s="3">
        <v>450</v>
      </c>
      <c r="AB225" s="3">
        <v>48</v>
      </c>
      <c r="AC225" s="1">
        <v>76</v>
      </c>
      <c r="AD225" s="1">
        <v>0</v>
      </c>
      <c r="AE225" s="1">
        <v>42</v>
      </c>
      <c r="AF225" s="1">
        <v>1611</v>
      </c>
      <c r="AG225" s="1">
        <v>450</v>
      </c>
      <c r="AH225" s="1">
        <v>48</v>
      </c>
      <c r="AI225" s="1">
        <v>76</v>
      </c>
      <c r="AJ225" s="1">
        <v>0</v>
      </c>
      <c r="AK225" s="1">
        <v>1</v>
      </c>
      <c r="AL225" s="1">
        <v>1023</v>
      </c>
      <c r="AM225" s="1">
        <v>1186</v>
      </c>
      <c r="AN225" s="1">
        <v>2</v>
      </c>
      <c r="AO225" s="1">
        <v>13</v>
      </c>
      <c r="AP225" s="1">
        <f t="shared" si="261"/>
        <v>0</v>
      </c>
      <c r="AQ225" s="1">
        <f t="shared" si="262"/>
        <v>1</v>
      </c>
      <c r="AR225" s="1">
        <f t="shared" si="263"/>
        <v>0</v>
      </c>
      <c r="AS225" s="1">
        <f t="shared" si="264"/>
        <v>4.0413111809609339E-2</v>
      </c>
      <c r="AT225" s="1">
        <f t="shared" si="265"/>
        <v>0.72339470139200723</v>
      </c>
      <c r="AU225" s="1">
        <f t="shared" si="266"/>
        <v>0.23619218679838347</v>
      </c>
      <c r="AV225" s="1">
        <f t="shared" si="267"/>
        <v>0</v>
      </c>
      <c r="AW225" s="1">
        <f t="shared" si="268"/>
        <v>4.0413111809609339E-2</v>
      </c>
      <c r="AX225" s="1">
        <f t="shared" si="269"/>
        <v>0.72339470139200723</v>
      </c>
      <c r="AY225" s="1">
        <f t="shared" si="270"/>
        <v>0.23619218679838347</v>
      </c>
      <c r="AZ225" s="1">
        <f t="shared" si="271"/>
        <v>0</v>
      </c>
      <c r="BA225" s="1">
        <f t="shared" si="272"/>
        <v>4.0413111809609339E-2</v>
      </c>
      <c r="BB225" s="1">
        <f t="shared" si="273"/>
        <v>0.72339470139200723</v>
      </c>
      <c r="BC225" s="1">
        <f t="shared" si="274"/>
        <v>0.23619218679838347</v>
      </c>
      <c r="BD225" s="1">
        <f t="shared" si="275"/>
        <v>0</v>
      </c>
      <c r="BE225" s="1">
        <f t="shared" si="276"/>
        <v>1.348314606741573E-3</v>
      </c>
      <c r="BF225" s="1">
        <f t="shared" si="277"/>
        <v>0.45977528089887643</v>
      </c>
      <c r="BG225" s="1">
        <f t="shared" si="278"/>
        <v>0.53887640449438201</v>
      </c>
      <c r="BH225" s="1">
        <f t="shared" si="279"/>
        <v>-0.33745438160479024</v>
      </c>
      <c r="BI225" s="1">
        <f t="shared" si="280"/>
        <v>-0.14062467661482012</v>
      </c>
      <c r="BJ225" s="1">
        <f t="shared" si="281"/>
        <v>-0.14062467661482012</v>
      </c>
      <c r="BK225" s="1">
        <f t="shared" si="282"/>
        <v>-0.14062467661482012</v>
      </c>
      <c r="BL225">
        <v>-4.1245652588341938E-3</v>
      </c>
      <c r="BM225" s="1" t="s">
        <v>1304</v>
      </c>
      <c r="BN225" s="1" t="str">
        <f t="shared" si="283"/>
        <v>MINERIO</v>
      </c>
      <c r="BO225" s="1" t="s">
        <v>1304</v>
      </c>
    </row>
    <row r="226" spans="1:67" x14ac:dyDescent="0.25">
      <c r="A226" s="2" t="s">
        <v>1623</v>
      </c>
      <c r="B226" s="2" t="s">
        <v>103</v>
      </c>
      <c r="C226" s="2" t="s">
        <v>1408</v>
      </c>
      <c r="D226" s="2">
        <v>16039</v>
      </c>
      <c r="E226" s="2" t="s">
        <v>112</v>
      </c>
      <c r="F226" s="2">
        <v>28</v>
      </c>
      <c r="G226" s="2">
        <v>9</v>
      </c>
      <c r="H226" s="2">
        <v>214</v>
      </c>
      <c r="I226" s="2">
        <v>50</v>
      </c>
      <c r="J226" s="35">
        <v>7.0000000000000007E-2</v>
      </c>
      <c r="N226" s="3">
        <v>0</v>
      </c>
      <c r="O226" s="3">
        <v>3299</v>
      </c>
      <c r="P226" s="3">
        <v>0</v>
      </c>
      <c r="Q226" s="3">
        <v>658</v>
      </c>
      <c r="R226" s="3">
        <v>0</v>
      </c>
      <c r="S226" s="3">
        <v>43</v>
      </c>
      <c r="T226" s="3">
        <v>1580</v>
      </c>
      <c r="U226" s="3">
        <v>441</v>
      </c>
      <c r="V226" s="3">
        <v>48</v>
      </c>
      <c r="W226" s="3">
        <v>78</v>
      </c>
      <c r="X226" s="3">
        <v>0</v>
      </c>
      <c r="Y226" s="3">
        <v>43</v>
      </c>
      <c r="Z226" s="3">
        <v>1580</v>
      </c>
      <c r="AA226" s="3">
        <v>441</v>
      </c>
      <c r="AB226" s="3">
        <v>48</v>
      </c>
      <c r="AC226" s="1">
        <v>78</v>
      </c>
      <c r="AD226" s="1">
        <v>0</v>
      </c>
      <c r="AE226" s="1">
        <v>43</v>
      </c>
      <c r="AF226" s="1">
        <v>1580</v>
      </c>
      <c r="AG226" s="1">
        <v>441</v>
      </c>
      <c r="AH226" s="1">
        <v>48</v>
      </c>
      <c r="AI226" s="1">
        <v>78</v>
      </c>
      <c r="AJ226" s="1">
        <v>0</v>
      </c>
      <c r="AK226" s="1">
        <v>0</v>
      </c>
      <c r="AL226" s="1">
        <v>1030</v>
      </c>
      <c r="AM226" s="1">
        <v>1143</v>
      </c>
      <c r="AN226" s="1">
        <v>1</v>
      </c>
      <c r="AO226" s="1">
        <v>16</v>
      </c>
      <c r="AP226" s="1">
        <f t="shared" si="261"/>
        <v>0</v>
      </c>
      <c r="AQ226" s="1">
        <f t="shared" si="262"/>
        <v>1</v>
      </c>
      <c r="AR226" s="1">
        <f t="shared" si="263"/>
        <v>0</v>
      </c>
      <c r="AS226" s="1">
        <f t="shared" si="264"/>
        <v>4.1552511415525115E-2</v>
      </c>
      <c r="AT226" s="1">
        <f t="shared" si="265"/>
        <v>0.72146118721461183</v>
      </c>
      <c r="AU226" s="1">
        <f t="shared" si="266"/>
        <v>0.23698630136986301</v>
      </c>
      <c r="AV226" s="1">
        <f t="shared" si="267"/>
        <v>0</v>
      </c>
      <c r="AW226" s="1">
        <f t="shared" si="268"/>
        <v>4.1552511415525115E-2</v>
      </c>
      <c r="AX226" s="1">
        <f t="shared" si="269"/>
        <v>0.72146118721461183</v>
      </c>
      <c r="AY226" s="1">
        <f t="shared" si="270"/>
        <v>0.23698630136986301</v>
      </c>
      <c r="AZ226" s="1">
        <f t="shared" si="271"/>
        <v>0</v>
      </c>
      <c r="BA226" s="1">
        <f t="shared" si="272"/>
        <v>4.1552511415525115E-2</v>
      </c>
      <c r="BB226" s="1">
        <f t="shared" si="273"/>
        <v>0.72146118721461183</v>
      </c>
      <c r="BC226" s="1">
        <f t="shared" si="274"/>
        <v>0.23698630136986301</v>
      </c>
      <c r="BD226" s="1">
        <f t="shared" si="275"/>
        <v>0</v>
      </c>
      <c r="BE226" s="1">
        <f t="shared" si="276"/>
        <v>4.5662100456621003E-4</v>
      </c>
      <c r="BF226" s="1">
        <f t="shared" si="277"/>
        <v>0.47031963470319632</v>
      </c>
      <c r="BG226" s="1">
        <f t="shared" si="278"/>
        <v>0.5292237442922374</v>
      </c>
      <c r="BH226" s="1">
        <f t="shared" si="279"/>
        <v>-0.32760689013494615</v>
      </c>
      <c r="BI226" s="1">
        <f t="shared" si="280"/>
        <v>-0.14178702788569575</v>
      </c>
      <c r="BJ226" s="1">
        <f t="shared" si="281"/>
        <v>-0.14178702788569575</v>
      </c>
      <c r="BK226" s="1">
        <f t="shared" si="282"/>
        <v>-0.14178702788569575</v>
      </c>
      <c r="BL226">
        <v>-8.4973088934401485E-3</v>
      </c>
      <c r="BM226" s="1" t="s">
        <v>1304</v>
      </c>
      <c r="BN226" s="1" t="str">
        <f t="shared" si="283"/>
        <v>MINERIO</v>
      </c>
      <c r="BO226" s="1" t="s">
        <v>1304</v>
      </c>
    </row>
    <row r="227" spans="1:67" x14ac:dyDescent="0.25">
      <c r="A227" s="2" t="s">
        <v>1623</v>
      </c>
      <c r="B227" s="2" t="s">
        <v>103</v>
      </c>
      <c r="C227" s="2" t="s">
        <v>1408</v>
      </c>
      <c r="D227" s="2">
        <v>16041</v>
      </c>
      <c r="E227" s="2" t="s">
        <v>112</v>
      </c>
      <c r="F227" s="2">
        <v>28</v>
      </c>
      <c r="G227" s="2">
        <v>11</v>
      </c>
      <c r="H227" s="2">
        <v>216</v>
      </c>
      <c r="I227" s="2">
        <v>40</v>
      </c>
      <c r="J227" s="35">
        <v>0.14000000000000001</v>
      </c>
      <c r="N227" s="3">
        <v>0</v>
      </c>
      <c r="O227" s="3">
        <v>2270</v>
      </c>
      <c r="P227" s="3">
        <v>0</v>
      </c>
      <c r="Q227" s="3">
        <v>519</v>
      </c>
      <c r="R227" s="3">
        <v>0</v>
      </c>
      <c r="S227" s="3">
        <v>6</v>
      </c>
      <c r="T227" s="3">
        <v>1146</v>
      </c>
      <c r="U227" s="3">
        <v>329</v>
      </c>
      <c r="V227" s="3">
        <v>2</v>
      </c>
      <c r="W227" s="3">
        <v>34</v>
      </c>
      <c r="X227" s="3">
        <v>0</v>
      </c>
      <c r="Y227" s="3">
        <v>6</v>
      </c>
      <c r="Z227" s="3">
        <v>1146</v>
      </c>
      <c r="AA227" s="3">
        <v>329</v>
      </c>
      <c r="AB227" s="3">
        <v>2</v>
      </c>
      <c r="AC227" s="1">
        <v>34</v>
      </c>
      <c r="AD227" s="1">
        <v>0</v>
      </c>
      <c r="AE227" s="1">
        <v>6</v>
      </c>
      <c r="AF227" s="1">
        <v>1146</v>
      </c>
      <c r="AG227" s="1">
        <v>329</v>
      </c>
      <c r="AH227" s="1">
        <v>2</v>
      </c>
      <c r="AI227" s="1">
        <v>34</v>
      </c>
      <c r="AJ227" s="1">
        <v>0</v>
      </c>
      <c r="AK227" s="1">
        <v>0</v>
      </c>
      <c r="AL227" s="1">
        <v>684</v>
      </c>
      <c r="AM227" s="1">
        <v>827</v>
      </c>
      <c r="AN227" s="1">
        <v>0</v>
      </c>
      <c r="AO227" s="1">
        <v>6</v>
      </c>
      <c r="AP227" s="1">
        <f t="shared" si="261"/>
        <v>0</v>
      </c>
      <c r="AQ227" s="1">
        <f t="shared" si="262"/>
        <v>1</v>
      </c>
      <c r="AR227" s="1">
        <f t="shared" si="263"/>
        <v>0</v>
      </c>
      <c r="AS227" s="1">
        <f t="shared" si="264"/>
        <v>5.2735662491760048E-3</v>
      </c>
      <c r="AT227" s="1">
        <f t="shared" si="265"/>
        <v>0.75543836519446272</v>
      </c>
      <c r="AU227" s="1">
        <f t="shared" si="266"/>
        <v>0.23928806855636123</v>
      </c>
      <c r="AV227" s="1">
        <f t="shared" si="267"/>
        <v>0</v>
      </c>
      <c r="AW227" s="1">
        <f t="shared" si="268"/>
        <v>5.2735662491760048E-3</v>
      </c>
      <c r="AX227" s="1">
        <f t="shared" si="269"/>
        <v>0.75543836519446272</v>
      </c>
      <c r="AY227" s="1">
        <f t="shared" si="270"/>
        <v>0.23928806855636123</v>
      </c>
      <c r="AZ227" s="1">
        <f t="shared" si="271"/>
        <v>0</v>
      </c>
      <c r="BA227" s="1">
        <f t="shared" si="272"/>
        <v>5.2735662491760048E-3</v>
      </c>
      <c r="BB227" s="1">
        <f t="shared" si="273"/>
        <v>0.75543836519446272</v>
      </c>
      <c r="BC227" s="1">
        <f t="shared" si="274"/>
        <v>0.23928806855636123</v>
      </c>
      <c r="BD227" s="1">
        <f t="shared" si="275"/>
        <v>0</v>
      </c>
      <c r="BE227" s="1">
        <f t="shared" si="276"/>
        <v>0</v>
      </c>
      <c r="BF227" s="1">
        <f t="shared" si="277"/>
        <v>0.45088991430454844</v>
      </c>
      <c r="BG227" s="1">
        <f t="shared" si="278"/>
        <v>0.5491100856954515</v>
      </c>
      <c r="BH227" s="1">
        <f t="shared" si="279"/>
        <v>-0.34592947906661425</v>
      </c>
      <c r="BI227" s="1">
        <f t="shared" si="280"/>
        <v>-0.12180096315535933</v>
      </c>
      <c r="BJ227" s="1">
        <f t="shared" si="281"/>
        <v>-0.12180096315535933</v>
      </c>
      <c r="BK227" s="1">
        <f t="shared" si="282"/>
        <v>-0.12180096315535933</v>
      </c>
      <c r="BL227">
        <v>-1.7657198302985691E-3</v>
      </c>
      <c r="BM227" s="1" t="s">
        <v>1304</v>
      </c>
      <c r="BN227" s="1" t="str">
        <f t="shared" si="283"/>
        <v>MINERIO</v>
      </c>
      <c r="BO227" s="1" t="s">
        <v>1304</v>
      </c>
    </row>
    <row r="228" spans="1:67" x14ac:dyDescent="0.25">
      <c r="A228" s="2" t="s">
        <v>1623</v>
      </c>
      <c r="B228" s="2" t="s">
        <v>103</v>
      </c>
      <c r="C228" s="2" t="s">
        <v>1408</v>
      </c>
      <c r="D228" s="2">
        <v>16029</v>
      </c>
      <c r="E228" s="2" t="s">
        <v>112</v>
      </c>
      <c r="F228" s="2">
        <v>27</v>
      </c>
      <c r="G228" s="2">
        <v>24</v>
      </c>
      <c r="H228" s="2">
        <v>204</v>
      </c>
      <c r="I228" s="2">
        <v>40</v>
      </c>
      <c r="J228" s="35">
        <v>2.5000000000000001E-2</v>
      </c>
      <c r="K228" s="7">
        <v>0.04</v>
      </c>
      <c r="N228" s="3">
        <v>0</v>
      </c>
      <c r="O228" s="3">
        <v>2224</v>
      </c>
      <c r="P228" s="3">
        <v>0</v>
      </c>
      <c r="Q228" s="3">
        <v>499</v>
      </c>
      <c r="R228" s="3">
        <v>0</v>
      </c>
      <c r="S228" s="3">
        <v>1</v>
      </c>
      <c r="T228" s="3">
        <v>1110</v>
      </c>
      <c r="U228" s="3">
        <v>314</v>
      </c>
      <c r="V228" s="3">
        <v>2</v>
      </c>
      <c r="W228" s="3">
        <v>45</v>
      </c>
      <c r="X228" s="3">
        <v>0</v>
      </c>
      <c r="Y228" s="3">
        <v>1</v>
      </c>
      <c r="Z228" s="3">
        <v>1110</v>
      </c>
      <c r="AA228" s="3">
        <v>314</v>
      </c>
      <c r="AB228" s="3">
        <v>2</v>
      </c>
      <c r="AC228" s="1">
        <v>45</v>
      </c>
      <c r="AD228" s="1">
        <v>0</v>
      </c>
      <c r="AE228" s="1">
        <v>1</v>
      </c>
      <c r="AF228" s="1">
        <v>1110</v>
      </c>
      <c r="AG228" s="1">
        <v>314</v>
      </c>
      <c r="AH228" s="1">
        <v>2</v>
      </c>
      <c r="AI228" s="1">
        <v>45</v>
      </c>
      <c r="AJ228" s="1">
        <v>0</v>
      </c>
      <c r="AK228" s="1">
        <v>0</v>
      </c>
      <c r="AL228" s="1">
        <v>644</v>
      </c>
      <c r="AM228" s="1">
        <v>824</v>
      </c>
      <c r="AN228" s="1">
        <v>0</v>
      </c>
      <c r="AO228" s="1">
        <v>4</v>
      </c>
      <c r="AP228" s="1">
        <f t="shared" si="261"/>
        <v>0</v>
      </c>
      <c r="AQ228" s="1">
        <f t="shared" si="262"/>
        <v>1</v>
      </c>
      <c r="AR228" s="1">
        <f t="shared" si="263"/>
        <v>0</v>
      </c>
      <c r="AS228" s="1">
        <f t="shared" si="264"/>
        <v>2.0380434782608695E-3</v>
      </c>
      <c r="AT228" s="1">
        <f t="shared" si="265"/>
        <v>0.75407608695652173</v>
      </c>
      <c r="AU228" s="1">
        <f t="shared" si="266"/>
        <v>0.24388586956521738</v>
      </c>
      <c r="AV228" s="1">
        <f t="shared" si="267"/>
        <v>0</v>
      </c>
      <c r="AW228" s="1">
        <f t="shared" si="268"/>
        <v>2.0380434782608695E-3</v>
      </c>
      <c r="AX228" s="1">
        <f t="shared" si="269"/>
        <v>0.75407608695652173</v>
      </c>
      <c r="AY228" s="1">
        <f t="shared" si="270"/>
        <v>0.24388586956521738</v>
      </c>
      <c r="AZ228" s="1">
        <f t="shared" si="271"/>
        <v>0</v>
      </c>
      <c r="BA228" s="1">
        <f t="shared" si="272"/>
        <v>2.0380434782608695E-3</v>
      </c>
      <c r="BB228" s="1">
        <f t="shared" si="273"/>
        <v>0.75407608695652173</v>
      </c>
      <c r="BC228" s="1">
        <f t="shared" si="274"/>
        <v>0.24388586956521738</v>
      </c>
      <c r="BD228" s="1">
        <f t="shared" si="275"/>
        <v>0</v>
      </c>
      <c r="BE228" s="1">
        <f t="shared" si="276"/>
        <v>0</v>
      </c>
      <c r="BF228" s="1">
        <f t="shared" si="277"/>
        <v>0.4375</v>
      </c>
      <c r="BG228" s="1">
        <f t="shared" si="278"/>
        <v>0.5625</v>
      </c>
      <c r="BH228" s="1">
        <f t="shared" si="279"/>
        <v>-0.35902194264166792</v>
      </c>
      <c r="BI228" s="1">
        <f t="shared" si="280"/>
        <v>-0.12258483121482262</v>
      </c>
      <c r="BJ228" s="1">
        <f t="shared" si="281"/>
        <v>-0.12258483121482262</v>
      </c>
      <c r="BK228" s="1">
        <f t="shared" si="282"/>
        <v>-0.12258483121482262</v>
      </c>
      <c r="BL228">
        <v>2.1776944711294356E-2</v>
      </c>
      <c r="BM228" s="1" t="s">
        <v>1304</v>
      </c>
      <c r="BN228" s="1" t="str">
        <f t="shared" si="283"/>
        <v>ESTERIL</v>
      </c>
      <c r="BO228" s="1" t="s">
        <v>1304</v>
      </c>
    </row>
    <row r="229" spans="1:67" x14ac:dyDescent="0.25">
      <c r="A229" s="2" t="s">
        <v>1623</v>
      </c>
      <c r="B229" s="2" t="s">
        <v>103</v>
      </c>
      <c r="C229" s="2" t="s">
        <v>1408</v>
      </c>
      <c r="D229" s="2">
        <v>16016</v>
      </c>
      <c r="E229" s="2" t="s">
        <v>112</v>
      </c>
      <c r="F229" s="2">
        <v>27</v>
      </c>
      <c r="G229" s="2">
        <v>11</v>
      </c>
      <c r="H229" s="2">
        <v>191</v>
      </c>
      <c r="I229" s="2">
        <v>20</v>
      </c>
      <c r="J229" s="35">
        <v>1.42</v>
      </c>
      <c r="K229" s="7">
        <v>0.23</v>
      </c>
      <c r="N229" s="3">
        <v>57</v>
      </c>
      <c r="O229" s="3">
        <v>1498</v>
      </c>
      <c r="P229" s="3">
        <v>0</v>
      </c>
      <c r="Q229" s="3">
        <v>461</v>
      </c>
      <c r="R229" s="3">
        <v>0</v>
      </c>
      <c r="S229" s="3">
        <v>3</v>
      </c>
      <c r="T229" s="3">
        <v>806</v>
      </c>
      <c r="U229" s="3">
        <v>234</v>
      </c>
      <c r="V229" s="3">
        <v>8</v>
      </c>
      <c r="W229" s="3">
        <v>30</v>
      </c>
      <c r="X229" s="3">
        <v>0</v>
      </c>
      <c r="Y229" s="3">
        <v>3</v>
      </c>
      <c r="Z229" s="3">
        <v>806</v>
      </c>
      <c r="AA229" s="3">
        <v>234</v>
      </c>
      <c r="AB229" s="3">
        <v>8</v>
      </c>
      <c r="AC229" s="1">
        <v>30</v>
      </c>
      <c r="AD229" s="1">
        <v>0</v>
      </c>
      <c r="AE229" s="1">
        <v>3</v>
      </c>
      <c r="AF229" s="1">
        <v>806</v>
      </c>
      <c r="AG229" s="1">
        <v>234</v>
      </c>
      <c r="AH229" s="1">
        <v>8</v>
      </c>
      <c r="AI229" s="1">
        <v>30</v>
      </c>
      <c r="AJ229" s="1">
        <v>0</v>
      </c>
      <c r="AK229" s="1">
        <v>0</v>
      </c>
      <c r="AL229" s="1">
        <v>557</v>
      </c>
      <c r="AM229" s="1">
        <v>520</v>
      </c>
      <c r="AN229" s="1">
        <v>0</v>
      </c>
      <c r="AO229" s="1">
        <v>2</v>
      </c>
      <c r="AP229" s="1">
        <f t="shared" si="261"/>
        <v>2.8273809523809524E-2</v>
      </c>
      <c r="AQ229" s="1">
        <f t="shared" si="262"/>
        <v>0.97172619047619047</v>
      </c>
      <c r="AR229" s="1">
        <f t="shared" si="263"/>
        <v>0</v>
      </c>
      <c r="AS229" s="1">
        <f t="shared" si="264"/>
        <v>1.0175763182238668E-2</v>
      </c>
      <c r="AT229" s="1">
        <f t="shared" si="265"/>
        <v>0.74560592044403329</v>
      </c>
      <c r="AU229" s="1">
        <f t="shared" si="266"/>
        <v>0.24421831637372804</v>
      </c>
      <c r="AV229" s="1">
        <f t="shared" si="267"/>
        <v>0</v>
      </c>
      <c r="AW229" s="1">
        <f t="shared" si="268"/>
        <v>1.0175763182238668E-2</v>
      </c>
      <c r="AX229" s="1">
        <f t="shared" si="269"/>
        <v>0.74560592044403329</v>
      </c>
      <c r="AY229" s="1">
        <f t="shared" si="270"/>
        <v>0.24421831637372804</v>
      </c>
      <c r="AZ229" s="1">
        <f t="shared" si="271"/>
        <v>0</v>
      </c>
      <c r="BA229" s="1">
        <f t="shared" si="272"/>
        <v>1.0175763182238668E-2</v>
      </c>
      <c r="BB229" s="1">
        <f t="shared" si="273"/>
        <v>0.74560592044403329</v>
      </c>
      <c r="BC229" s="1">
        <f t="shared" si="274"/>
        <v>0.24421831637372804</v>
      </c>
      <c r="BD229" s="1">
        <f t="shared" si="275"/>
        <v>0</v>
      </c>
      <c r="BE229" s="1">
        <f t="shared" si="276"/>
        <v>0</v>
      </c>
      <c r="BF229" s="1">
        <f t="shared" si="277"/>
        <v>0.51621872103799815</v>
      </c>
      <c r="BG229" s="1">
        <f t="shared" si="278"/>
        <v>0.48378127896200185</v>
      </c>
      <c r="BH229" s="1">
        <f t="shared" si="279"/>
        <v>-0.28716624950918179</v>
      </c>
      <c r="BI229" s="1">
        <f t="shared" si="280"/>
        <v>-0.1274906521482197</v>
      </c>
      <c r="BJ229" s="1">
        <f t="shared" si="281"/>
        <v>-0.1274906521482197</v>
      </c>
      <c r="BK229" s="1">
        <f t="shared" si="282"/>
        <v>-0.1274906521482197</v>
      </c>
      <c r="BL229">
        <v>-2.35909666099955E-2</v>
      </c>
      <c r="BM229" s="1" t="s">
        <v>1304</v>
      </c>
      <c r="BN229" s="1" t="str">
        <f t="shared" si="283"/>
        <v>MINERIO</v>
      </c>
      <c r="BO229" s="1" t="s">
        <v>1304</v>
      </c>
    </row>
    <row r="230" spans="1:67" x14ac:dyDescent="0.25">
      <c r="A230" s="2" t="s">
        <v>1623</v>
      </c>
      <c r="B230" s="2" t="s">
        <v>103</v>
      </c>
      <c r="C230" s="2" t="s">
        <v>1408</v>
      </c>
      <c r="D230" s="2">
        <v>16023</v>
      </c>
      <c r="E230" s="2" t="s">
        <v>112</v>
      </c>
      <c r="F230" s="2">
        <v>27</v>
      </c>
      <c r="G230" s="2">
        <v>18</v>
      </c>
      <c r="H230" s="2">
        <v>198</v>
      </c>
      <c r="I230" s="2">
        <v>70</v>
      </c>
      <c r="J230" s="35">
        <v>1.67</v>
      </c>
      <c r="K230" s="7">
        <v>0.23</v>
      </c>
      <c r="N230" s="3">
        <v>39</v>
      </c>
      <c r="O230" s="3">
        <v>4699</v>
      </c>
      <c r="P230" s="3">
        <v>0</v>
      </c>
      <c r="Q230" s="3">
        <v>737</v>
      </c>
      <c r="R230" s="3">
        <v>0</v>
      </c>
      <c r="S230" s="3">
        <v>22</v>
      </c>
      <c r="T230" s="3">
        <v>2254</v>
      </c>
      <c r="U230" s="3">
        <v>663</v>
      </c>
      <c r="V230" s="3">
        <v>32</v>
      </c>
      <c r="W230" s="3">
        <v>98</v>
      </c>
      <c r="X230" s="3">
        <v>0</v>
      </c>
      <c r="Y230" s="3">
        <v>22</v>
      </c>
      <c r="Z230" s="3">
        <v>2254</v>
      </c>
      <c r="AA230" s="3">
        <v>663</v>
      </c>
      <c r="AB230" s="3">
        <v>32</v>
      </c>
      <c r="AC230" s="1">
        <v>98</v>
      </c>
      <c r="AD230" s="1">
        <v>0</v>
      </c>
      <c r="AE230" s="1">
        <v>22</v>
      </c>
      <c r="AF230" s="1">
        <v>2254</v>
      </c>
      <c r="AG230" s="1">
        <v>663</v>
      </c>
      <c r="AH230" s="1">
        <v>32</v>
      </c>
      <c r="AI230" s="1">
        <v>98</v>
      </c>
      <c r="AJ230" s="1">
        <v>0</v>
      </c>
      <c r="AK230" s="1">
        <v>4</v>
      </c>
      <c r="AL230" s="1">
        <v>1298</v>
      </c>
      <c r="AM230" s="1">
        <v>1741</v>
      </c>
      <c r="AN230" s="1">
        <v>4</v>
      </c>
      <c r="AO230" s="1">
        <v>22</v>
      </c>
      <c r="AP230" s="1">
        <f t="shared" si="261"/>
        <v>7.1232876712328764E-3</v>
      </c>
      <c r="AQ230" s="1">
        <f t="shared" si="262"/>
        <v>0.99287671232876717</v>
      </c>
      <c r="AR230" s="1">
        <f t="shared" si="263"/>
        <v>0</v>
      </c>
      <c r="AS230" s="1">
        <f t="shared" si="264"/>
        <v>1.7595307917888565E-2</v>
      </c>
      <c r="AT230" s="1">
        <f t="shared" si="265"/>
        <v>0.73444118605408926</v>
      </c>
      <c r="AU230" s="1">
        <f t="shared" si="266"/>
        <v>0.24796350602802217</v>
      </c>
      <c r="AV230" s="1">
        <f t="shared" si="267"/>
        <v>0</v>
      </c>
      <c r="AW230" s="1">
        <f t="shared" si="268"/>
        <v>1.7595307917888565E-2</v>
      </c>
      <c r="AX230" s="1">
        <f t="shared" si="269"/>
        <v>0.73444118605408926</v>
      </c>
      <c r="AY230" s="1">
        <f t="shared" si="270"/>
        <v>0.24796350602802217</v>
      </c>
      <c r="AZ230" s="1">
        <f t="shared" si="271"/>
        <v>0</v>
      </c>
      <c r="BA230" s="1">
        <f t="shared" si="272"/>
        <v>1.7595307917888565E-2</v>
      </c>
      <c r="BB230" s="1">
        <f t="shared" si="273"/>
        <v>0.73444118605408926</v>
      </c>
      <c r="BC230" s="1">
        <f t="shared" si="274"/>
        <v>0.24796350602802217</v>
      </c>
      <c r="BD230" s="1">
        <f t="shared" si="275"/>
        <v>0</v>
      </c>
      <c r="BE230" s="1">
        <f t="shared" si="276"/>
        <v>2.606712284131639E-3</v>
      </c>
      <c r="BF230" s="1">
        <f t="shared" si="277"/>
        <v>0.42293906810035842</v>
      </c>
      <c r="BG230" s="1">
        <f t="shared" si="278"/>
        <v>0.57445421961550991</v>
      </c>
      <c r="BH230" s="1">
        <f t="shared" si="279"/>
        <v>-0.37372219596747219</v>
      </c>
      <c r="BI230" s="1">
        <f t="shared" si="280"/>
        <v>-0.13404297672173487</v>
      </c>
      <c r="BJ230" s="1">
        <f t="shared" si="281"/>
        <v>-0.13404297672173487</v>
      </c>
      <c r="BK230" s="1">
        <f t="shared" si="282"/>
        <v>-0.13404297672173487</v>
      </c>
      <c r="BL230">
        <v>5.3858874867781514E-2</v>
      </c>
      <c r="BM230" s="1" t="s">
        <v>1304</v>
      </c>
      <c r="BN230" s="1" t="str">
        <f t="shared" si="283"/>
        <v>MINERIO</v>
      </c>
      <c r="BO230" s="1" t="s">
        <v>1304</v>
      </c>
    </row>
    <row r="231" spans="1:67" x14ac:dyDescent="0.25">
      <c r="A231" s="2" t="s">
        <v>1623</v>
      </c>
      <c r="B231" s="2" t="s">
        <v>103</v>
      </c>
      <c r="C231" s="2" t="s">
        <v>1408</v>
      </c>
      <c r="D231" s="2">
        <v>16003</v>
      </c>
      <c r="E231" s="2" t="s">
        <v>112</v>
      </c>
      <c r="F231" s="2">
        <v>26</v>
      </c>
      <c r="G231" s="2">
        <v>25</v>
      </c>
      <c r="H231" s="2">
        <v>178</v>
      </c>
      <c r="I231" s="2">
        <v>80</v>
      </c>
      <c r="J231" s="35">
        <v>0.05</v>
      </c>
      <c r="K231" s="7">
        <v>0.09</v>
      </c>
      <c r="N231" s="3">
        <v>36</v>
      </c>
      <c r="O231" s="3">
        <v>2664</v>
      </c>
      <c r="P231" s="3">
        <v>0</v>
      </c>
      <c r="Q231" s="3">
        <v>633</v>
      </c>
      <c r="R231" s="3">
        <v>0</v>
      </c>
      <c r="S231" s="3">
        <v>39</v>
      </c>
      <c r="T231" s="3">
        <v>1486</v>
      </c>
      <c r="U231" s="3">
        <v>171</v>
      </c>
      <c r="V231" s="3">
        <v>38</v>
      </c>
      <c r="W231" s="3">
        <v>77</v>
      </c>
      <c r="X231" s="3">
        <v>0</v>
      </c>
      <c r="Y231" s="3">
        <v>39</v>
      </c>
      <c r="Z231" s="3">
        <v>1486</v>
      </c>
      <c r="AA231" s="3">
        <v>171</v>
      </c>
      <c r="AB231" s="3">
        <v>38</v>
      </c>
      <c r="AC231" s="1">
        <v>77</v>
      </c>
      <c r="AD231" s="1">
        <v>0</v>
      </c>
      <c r="AE231" s="1">
        <v>2</v>
      </c>
      <c r="AF231" s="1">
        <v>1350</v>
      </c>
      <c r="AG231" s="1">
        <v>426</v>
      </c>
      <c r="AH231" s="1">
        <v>2</v>
      </c>
      <c r="AI231" s="1">
        <v>29</v>
      </c>
      <c r="AJ231" s="1">
        <v>0</v>
      </c>
      <c r="AK231" s="1">
        <v>1</v>
      </c>
      <c r="AL231" s="1">
        <v>1246</v>
      </c>
      <c r="AM231" s="1">
        <v>551</v>
      </c>
      <c r="AN231" s="1">
        <v>0</v>
      </c>
      <c r="AO231" s="1">
        <v>11</v>
      </c>
      <c r="AP231" s="1">
        <f t="shared" si="261"/>
        <v>1.0801080108010801E-2</v>
      </c>
      <c r="AQ231" s="1">
        <f t="shared" si="262"/>
        <v>0.98919891989198916</v>
      </c>
      <c r="AR231" s="1">
        <f t="shared" si="263"/>
        <v>0</v>
      </c>
      <c r="AS231" s="1">
        <f t="shared" si="264"/>
        <v>4.2517945886250692E-2</v>
      </c>
      <c r="AT231" s="1">
        <f t="shared" si="265"/>
        <v>0.82054113749309776</v>
      </c>
      <c r="AU231" s="1">
        <f t="shared" si="266"/>
        <v>0.13694091662065158</v>
      </c>
      <c r="AV231" s="1">
        <f t="shared" si="267"/>
        <v>0</v>
      </c>
      <c r="AW231" s="1">
        <f t="shared" si="268"/>
        <v>4.2517945886250692E-2</v>
      </c>
      <c r="AX231" s="1">
        <f t="shared" si="269"/>
        <v>0.82054113749309776</v>
      </c>
      <c r="AY231" s="1">
        <f t="shared" si="270"/>
        <v>0.13694091662065158</v>
      </c>
      <c r="AZ231" s="1">
        <f t="shared" si="271"/>
        <v>0</v>
      </c>
      <c r="BA231" s="1">
        <f t="shared" si="272"/>
        <v>2.2111663902708678E-3</v>
      </c>
      <c r="BB231" s="1">
        <f t="shared" si="273"/>
        <v>0.74626865671641796</v>
      </c>
      <c r="BC231" s="1">
        <f t="shared" si="274"/>
        <v>0.25152017689331124</v>
      </c>
      <c r="BD231" s="1">
        <f t="shared" si="275"/>
        <v>0</v>
      </c>
      <c r="BE231" s="1">
        <f t="shared" si="276"/>
        <v>5.5279159756771695E-4</v>
      </c>
      <c r="BF231" s="1">
        <f t="shared" si="277"/>
        <v>0.68877833056937532</v>
      </c>
      <c r="BG231" s="1">
        <f t="shared" si="278"/>
        <v>0.31066887783305691</v>
      </c>
      <c r="BH231" s="1">
        <f t="shared" si="279"/>
        <v>-0.16192052453666295</v>
      </c>
      <c r="BI231" s="1">
        <f t="shared" si="280"/>
        <v>-8.5899640889501902E-2</v>
      </c>
      <c r="BJ231" s="1">
        <f t="shared" si="281"/>
        <v>-8.5899640889501902E-2</v>
      </c>
      <c r="BK231" s="1">
        <f t="shared" si="282"/>
        <v>-0.12710479836480759</v>
      </c>
      <c r="BL231">
        <v>0.13309631867330396</v>
      </c>
      <c r="BM231" s="1" t="s">
        <v>1304</v>
      </c>
      <c r="BN231" s="1" t="str">
        <f t="shared" si="283"/>
        <v>MINERIO</v>
      </c>
      <c r="BO231" s="1" t="s">
        <v>1304</v>
      </c>
    </row>
    <row r="232" spans="1:67" x14ac:dyDescent="0.25">
      <c r="A232" s="2" t="s">
        <v>1623</v>
      </c>
      <c r="B232" s="2" t="s">
        <v>103</v>
      </c>
      <c r="C232" s="2" t="s">
        <v>1408</v>
      </c>
      <c r="D232" s="2">
        <v>16033</v>
      </c>
      <c r="E232" s="2" t="s">
        <v>112</v>
      </c>
      <c r="F232" s="2">
        <v>28</v>
      </c>
      <c r="G232" s="2">
        <v>3</v>
      </c>
      <c r="H232" s="2">
        <v>208</v>
      </c>
      <c r="I232" s="2">
        <v>20</v>
      </c>
      <c r="J232" s="35">
        <v>0.3</v>
      </c>
      <c r="K232" s="7">
        <v>0.25</v>
      </c>
      <c r="N232" s="3">
        <v>0</v>
      </c>
      <c r="O232" s="3">
        <v>1603</v>
      </c>
      <c r="P232" s="3">
        <v>0</v>
      </c>
      <c r="Q232" s="3">
        <v>455</v>
      </c>
      <c r="R232" s="3">
        <v>0</v>
      </c>
      <c r="S232" s="3">
        <v>23</v>
      </c>
      <c r="T232" s="3">
        <v>748</v>
      </c>
      <c r="U232" s="3">
        <v>240</v>
      </c>
      <c r="V232" s="3">
        <v>31</v>
      </c>
      <c r="W232" s="3">
        <v>50</v>
      </c>
      <c r="X232" s="3">
        <v>0</v>
      </c>
      <c r="Y232" s="3">
        <v>23</v>
      </c>
      <c r="Z232" s="3">
        <v>748</v>
      </c>
      <c r="AA232" s="3">
        <v>240</v>
      </c>
      <c r="AB232" s="3">
        <v>31</v>
      </c>
      <c r="AC232" s="1">
        <v>50</v>
      </c>
      <c r="AD232" s="1">
        <v>0</v>
      </c>
      <c r="AE232" s="1">
        <v>23</v>
      </c>
      <c r="AF232" s="1">
        <v>748</v>
      </c>
      <c r="AG232" s="1">
        <v>240</v>
      </c>
      <c r="AH232" s="1">
        <v>31</v>
      </c>
      <c r="AI232" s="1">
        <v>50</v>
      </c>
      <c r="AJ232" s="1">
        <v>0</v>
      </c>
      <c r="AK232" s="1">
        <v>0</v>
      </c>
      <c r="AL232" s="1">
        <v>489</v>
      </c>
      <c r="AM232" s="1">
        <v>587</v>
      </c>
      <c r="AN232" s="1">
        <v>0</v>
      </c>
      <c r="AO232" s="1">
        <v>13</v>
      </c>
      <c r="AP232" s="1">
        <f t="shared" si="261"/>
        <v>0</v>
      </c>
      <c r="AQ232" s="1">
        <f t="shared" si="262"/>
        <v>1</v>
      </c>
      <c r="AR232" s="1">
        <f t="shared" si="263"/>
        <v>0</v>
      </c>
      <c r="AS232" s="1">
        <f t="shared" si="264"/>
        <v>4.9450549450549448E-2</v>
      </c>
      <c r="AT232" s="1">
        <f t="shared" si="265"/>
        <v>0.68498168498168499</v>
      </c>
      <c r="AU232" s="1">
        <f t="shared" si="266"/>
        <v>0.26556776556776557</v>
      </c>
      <c r="AV232" s="1">
        <f t="shared" si="267"/>
        <v>0</v>
      </c>
      <c r="AW232" s="1">
        <f t="shared" si="268"/>
        <v>4.9450549450549448E-2</v>
      </c>
      <c r="AX232" s="1">
        <f t="shared" si="269"/>
        <v>0.68498168498168499</v>
      </c>
      <c r="AY232" s="1">
        <f t="shared" si="270"/>
        <v>0.26556776556776557</v>
      </c>
      <c r="AZ232" s="1">
        <f t="shared" si="271"/>
        <v>0</v>
      </c>
      <c r="BA232" s="1">
        <f t="shared" si="272"/>
        <v>4.9450549450549448E-2</v>
      </c>
      <c r="BB232" s="1">
        <f t="shared" si="273"/>
        <v>0.68498168498168499</v>
      </c>
      <c r="BC232" s="1">
        <f t="shared" si="274"/>
        <v>0.26556776556776557</v>
      </c>
      <c r="BD232" s="1">
        <f t="shared" si="275"/>
        <v>0</v>
      </c>
      <c r="BE232" s="1">
        <f t="shared" si="276"/>
        <v>0</v>
      </c>
      <c r="BF232" s="1">
        <f t="shared" si="277"/>
        <v>0.44903581267217629</v>
      </c>
      <c r="BG232" s="1">
        <f t="shared" si="278"/>
        <v>0.55096418732782371</v>
      </c>
      <c r="BH232" s="1">
        <f t="shared" si="279"/>
        <v>-0.34771902063215471</v>
      </c>
      <c r="BI232" s="1">
        <f t="shared" si="280"/>
        <v>-0.16432104050425705</v>
      </c>
      <c r="BJ232" s="1">
        <f t="shared" si="281"/>
        <v>-0.16432104050425705</v>
      </c>
      <c r="BK232" s="1">
        <f t="shared" si="282"/>
        <v>-0.16432104050425705</v>
      </c>
      <c r="BL232">
        <v>0.1085520923585981</v>
      </c>
      <c r="BM232" s="1" t="s">
        <v>1304</v>
      </c>
      <c r="BN232" s="1" t="str">
        <f t="shared" si="283"/>
        <v>MINERIO</v>
      </c>
      <c r="BO232" s="1" t="s">
        <v>1304</v>
      </c>
    </row>
    <row r="233" spans="1:67" x14ac:dyDescent="0.25">
      <c r="A233" s="2" t="s">
        <v>1623</v>
      </c>
      <c r="B233" s="2" t="s">
        <v>103</v>
      </c>
      <c r="C233" s="2" t="s">
        <v>1408</v>
      </c>
      <c r="D233" s="2">
        <v>16037</v>
      </c>
      <c r="E233" s="2" t="s">
        <v>112</v>
      </c>
      <c r="F233" s="2">
        <v>28</v>
      </c>
      <c r="G233" s="2">
        <v>7</v>
      </c>
      <c r="H233" s="2">
        <v>212</v>
      </c>
      <c r="I233" s="2">
        <v>45</v>
      </c>
      <c r="J233" s="35">
        <v>0.79</v>
      </c>
      <c r="N233" s="3">
        <v>4</v>
      </c>
      <c r="O233" s="3">
        <v>2016</v>
      </c>
      <c r="P233" s="3">
        <v>0</v>
      </c>
      <c r="Q233" s="3">
        <v>420</v>
      </c>
      <c r="R233" s="3">
        <v>0</v>
      </c>
      <c r="S233" s="3">
        <v>13</v>
      </c>
      <c r="T233" s="3">
        <v>946</v>
      </c>
      <c r="U233" s="3">
        <v>317</v>
      </c>
      <c r="V233" s="3">
        <v>23</v>
      </c>
      <c r="W233" s="3">
        <v>43</v>
      </c>
      <c r="X233" s="3">
        <v>0</v>
      </c>
      <c r="Y233" s="3">
        <v>13</v>
      </c>
      <c r="Z233" s="3">
        <v>946</v>
      </c>
      <c r="AA233" s="3">
        <v>317</v>
      </c>
      <c r="AB233" s="3">
        <v>23</v>
      </c>
      <c r="AC233" s="1">
        <v>43</v>
      </c>
      <c r="AD233" s="1">
        <v>0</v>
      </c>
      <c r="AE233" s="1">
        <v>13</v>
      </c>
      <c r="AF233" s="1">
        <v>946</v>
      </c>
      <c r="AG233" s="1">
        <v>317</v>
      </c>
      <c r="AH233" s="1">
        <v>23</v>
      </c>
      <c r="AI233" s="1">
        <v>43</v>
      </c>
      <c r="AJ233" s="1">
        <v>0</v>
      </c>
      <c r="AK233" s="1">
        <v>0</v>
      </c>
      <c r="AL233" s="1">
        <v>565</v>
      </c>
      <c r="AM233" s="1">
        <v>766</v>
      </c>
      <c r="AN233" s="1">
        <v>2</v>
      </c>
      <c r="AO233" s="1">
        <v>7</v>
      </c>
      <c r="AP233" s="1">
        <f t="shared" si="261"/>
        <v>1.639344262295082E-3</v>
      </c>
      <c r="AQ233" s="1">
        <f t="shared" si="262"/>
        <v>0.99836065573770494</v>
      </c>
      <c r="AR233" s="1">
        <f t="shared" si="263"/>
        <v>0</v>
      </c>
      <c r="AS233" s="1">
        <f t="shared" si="264"/>
        <v>2.6825633383010434E-2</v>
      </c>
      <c r="AT233" s="1">
        <f t="shared" si="265"/>
        <v>0.70491803278688525</v>
      </c>
      <c r="AU233" s="1">
        <f t="shared" si="266"/>
        <v>0.26825633383010433</v>
      </c>
      <c r="AV233" s="1">
        <f t="shared" si="267"/>
        <v>0</v>
      </c>
      <c r="AW233" s="1">
        <f t="shared" si="268"/>
        <v>2.6825633383010434E-2</v>
      </c>
      <c r="AX233" s="1">
        <f t="shared" si="269"/>
        <v>0.70491803278688525</v>
      </c>
      <c r="AY233" s="1">
        <f t="shared" si="270"/>
        <v>0.26825633383010433</v>
      </c>
      <c r="AZ233" s="1">
        <f t="shared" si="271"/>
        <v>0</v>
      </c>
      <c r="BA233" s="1">
        <f t="shared" si="272"/>
        <v>2.6825633383010434E-2</v>
      </c>
      <c r="BB233" s="1">
        <f t="shared" si="273"/>
        <v>0.70491803278688525</v>
      </c>
      <c r="BC233" s="1">
        <f t="shared" si="274"/>
        <v>0.26825633383010433</v>
      </c>
      <c r="BD233" s="1">
        <f t="shared" si="275"/>
        <v>0</v>
      </c>
      <c r="BE233" s="1">
        <f t="shared" si="276"/>
        <v>1.4925373134328358E-3</v>
      </c>
      <c r="BF233" s="1">
        <f t="shared" si="277"/>
        <v>0.42164179104477612</v>
      </c>
      <c r="BG233" s="1">
        <f t="shared" si="278"/>
        <v>0.57686567164179103</v>
      </c>
      <c r="BH233" s="1">
        <f t="shared" si="279"/>
        <v>-0.37505635054536912</v>
      </c>
      <c r="BI233" s="1">
        <f t="shared" si="280"/>
        <v>-0.1518613794311805</v>
      </c>
      <c r="BJ233" s="1">
        <f t="shared" si="281"/>
        <v>-0.1518613794311805</v>
      </c>
      <c r="BK233" s="1">
        <f t="shared" si="282"/>
        <v>-0.1518613794311805</v>
      </c>
      <c r="BL233">
        <v>0.12873116821340613</v>
      </c>
      <c r="BM233" s="1" t="s">
        <v>1304</v>
      </c>
      <c r="BN233" s="1" t="str">
        <f t="shared" si="283"/>
        <v>MINERIO</v>
      </c>
      <c r="BO233" s="1" t="s">
        <v>1304</v>
      </c>
    </row>
    <row r="234" spans="1:67" x14ac:dyDescent="0.25">
      <c r="A234" s="2" t="s">
        <v>1623</v>
      </c>
      <c r="B234" s="2" t="s">
        <v>103</v>
      </c>
      <c r="C234" s="2" t="s">
        <v>1408</v>
      </c>
      <c r="D234" s="2">
        <v>16027</v>
      </c>
      <c r="E234" s="2" t="s">
        <v>112</v>
      </c>
      <c r="F234" s="2">
        <v>27</v>
      </c>
      <c r="G234" s="2">
        <v>22</v>
      </c>
      <c r="H234" s="2">
        <v>202</v>
      </c>
      <c r="I234" s="2">
        <v>115</v>
      </c>
      <c r="J234" s="35">
        <v>0.27</v>
      </c>
      <c r="K234" s="7">
        <v>1.18</v>
      </c>
      <c r="N234" s="3">
        <v>23</v>
      </c>
      <c r="O234" s="3">
        <v>2811</v>
      </c>
      <c r="P234" s="3">
        <v>0</v>
      </c>
      <c r="Q234" s="3">
        <v>593</v>
      </c>
      <c r="R234" s="3">
        <v>0</v>
      </c>
      <c r="S234" s="3">
        <v>3</v>
      </c>
      <c r="T234" s="3">
        <v>1346</v>
      </c>
      <c r="U234" s="3">
        <v>489</v>
      </c>
      <c r="V234" s="3">
        <v>4</v>
      </c>
      <c r="W234" s="3">
        <v>34</v>
      </c>
      <c r="X234" s="3">
        <v>0</v>
      </c>
      <c r="Y234" s="3">
        <v>3</v>
      </c>
      <c r="Z234" s="3">
        <v>1346</v>
      </c>
      <c r="AA234" s="3">
        <v>489</v>
      </c>
      <c r="AB234" s="3">
        <v>4</v>
      </c>
      <c r="AC234" s="1">
        <v>34</v>
      </c>
      <c r="AD234" s="1">
        <v>0</v>
      </c>
      <c r="AE234" s="1">
        <v>3</v>
      </c>
      <c r="AF234" s="1">
        <v>1346</v>
      </c>
      <c r="AG234" s="1">
        <v>489</v>
      </c>
      <c r="AH234" s="1">
        <v>4</v>
      </c>
      <c r="AI234" s="1">
        <v>34</v>
      </c>
      <c r="AJ234" s="1">
        <v>0</v>
      </c>
      <c r="AK234" s="1">
        <v>0</v>
      </c>
      <c r="AL234" s="1">
        <v>701</v>
      </c>
      <c r="AM234" s="1">
        <v>1172</v>
      </c>
      <c r="AN234" s="1">
        <v>0</v>
      </c>
      <c r="AO234" s="1">
        <v>3</v>
      </c>
      <c r="AP234" s="1">
        <f t="shared" si="261"/>
        <v>6.7114093959731542E-3</v>
      </c>
      <c r="AQ234" s="1">
        <f t="shared" si="262"/>
        <v>0.99328859060402686</v>
      </c>
      <c r="AR234" s="1">
        <f t="shared" si="263"/>
        <v>0</v>
      </c>
      <c r="AS234" s="1">
        <f t="shared" si="264"/>
        <v>3.7313432835820895E-3</v>
      </c>
      <c r="AT234" s="1">
        <f t="shared" si="265"/>
        <v>0.71748400852878469</v>
      </c>
      <c r="AU234" s="1">
        <f t="shared" si="266"/>
        <v>0.27878464818763327</v>
      </c>
      <c r="AV234" s="1">
        <f t="shared" si="267"/>
        <v>0</v>
      </c>
      <c r="AW234" s="1">
        <f t="shared" si="268"/>
        <v>3.7313432835820895E-3</v>
      </c>
      <c r="AX234" s="1">
        <f t="shared" si="269"/>
        <v>0.71748400852878469</v>
      </c>
      <c r="AY234" s="1">
        <f t="shared" si="270"/>
        <v>0.27878464818763327</v>
      </c>
      <c r="AZ234" s="1">
        <f t="shared" si="271"/>
        <v>0</v>
      </c>
      <c r="BA234" s="1">
        <f t="shared" si="272"/>
        <v>3.7313432835820895E-3</v>
      </c>
      <c r="BB234" s="1">
        <f t="shared" si="273"/>
        <v>0.71748400852878469</v>
      </c>
      <c r="BC234" s="1">
        <f t="shared" si="274"/>
        <v>0.27878464818763327</v>
      </c>
      <c r="BD234" s="1">
        <f t="shared" si="275"/>
        <v>0</v>
      </c>
      <c r="BE234" s="1">
        <f t="shared" si="276"/>
        <v>0</v>
      </c>
      <c r="BF234" s="1">
        <f t="shared" si="277"/>
        <v>0.37366737739872069</v>
      </c>
      <c r="BG234" s="1">
        <f t="shared" si="278"/>
        <v>0.62633262260127931</v>
      </c>
      <c r="BH234" s="1">
        <f t="shared" si="279"/>
        <v>-0.42751481607638697</v>
      </c>
      <c r="BI234" s="1">
        <f t="shared" si="280"/>
        <v>-0.1441877741550876</v>
      </c>
      <c r="BJ234" s="1">
        <f t="shared" si="281"/>
        <v>-0.1441877741550876</v>
      </c>
      <c r="BK234" s="1">
        <f t="shared" si="282"/>
        <v>-0.1441877741550876</v>
      </c>
      <c r="BL234">
        <v>0.18621837949289485</v>
      </c>
      <c r="BM234" s="1" t="s">
        <v>1304</v>
      </c>
      <c r="BN234" s="1" t="str">
        <f t="shared" si="283"/>
        <v>MINERIO</v>
      </c>
      <c r="BO234" s="1" t="s">
        <v>1304</v>
      </c>
    </row>
    <row r="235" spans="1:67" x14ac:dyDescent="0.25">
      <c r="A235" s="2" t="s">
        <v>1623</v>
      </c>
      <c r="B235" s="2" t="s">
        <v>103</v>
      </c>
      <c r="C235" s="2" t="s">
        <v>1408</v>
      </c>
      <c r="D235" s="2">
        <v>16010</v>
      </c>
      <c r="E235" s="2" t="s">
        <v>112</v>
      </c>
      <c r="F235" s="2">
        <v>27</v>
      </c>
      <c r="G235" s="2">
        <v>5</v>
      </c>
      <c r="H235" s="2">
        <v>185</v>
      </c>
      <c r="I235" s="2">
        <v>110</v>
      </c>
      <c r="J235" s="35">
        <v>2.5000000000000001E-2</v>
      </c>
      <c r="K235" s="7">
        <v>0.04</v>
      </c>
      <c r="N235" s="3">
        <v>0</v>
      </c>
      <c r="O235" s="3">
        <v>3337</v>
      </c>
      <c r="P235" s="3">
        <v>0</v>
      </c>
      <c r="Q235" s="3">
        <v>628</v>
      </c>
      <c r="R235" s="3">
        <v>0</v>
      </c>
      <c r="S235" s="3">
        <v>16</v>
      </c>
      <c r="T235" s="3">
        <v>1541</v>
      </c>
      <c r="U235" s="3">
        <v>564</v>
      </c>
      <c r="V235" s="3">
        <v>24</v>
      </c>
      <c r="W235" s="3">
        <v>55</v>
      </c>
      <c r="X235" s="3">
        <v>0</v>
      </c>
      <c r="Y235" s="3">
        <v>16</v>
      </c>
      <c r="Z235" s="3">
        <v>1541</v>
      </c>
      <c r="AA235" s="3">
        <v>564</v>
      </c>
      <c r="AB235" s="3">
        <v>24</v>
      </c>
      <c r="AC235" s="1">
        <v>55</v>
      </c>
      <c r="AD235" s="1">
        <v>0</v>
      </c>
      <c r="AE235" s="1">
        <v>16</v>
      </c>
      <c r="AF235" s="1">
        <v>1541</v>
      </c>
      <c r="AG235" s="1">
        <v>564</v>
      </c>
      <c r="AH235" s="1">
        <v>24</v>
      </c>
      <c r="AI235" s="1">
        <v>55</v>
      </c>
      <c r="AJ235" s="1">
        <v>0</v>
      </c>
      <c r="AK235" s="1">
        <v>0</v>
      </c>
      <c r="AL235" s="1">
        <v>936</v>
      </c>
      <c r="AM235" s="1">
        <v>1249</v>
      </c>
      <c r="AN235" s="1">
        <v>2</v>
      </c>
      <c r="AO235" s="1">
        <v>13</v>
      </c>
      <c r="AP235" s="1">
        <f t="shared" si="261"/>
        <v>0</v>
      </c>
      <c r="AQ235" s="1">
        <f t="shared" si="262"/>
        <v>1</v>
      </c>
      <c r="AR235" s="1">
        <f t="shared" si="263"/>
        <v>0</v>
      </c>
      <c r="AS235" s="1">
        <f t="shared" si="264"/>
        <v>1.8181818181818181E-2</v>
      </c>
      <c r="AT235" s="1">
        <f t="shared" si="265"/>
        <v>0.70045454545454544</v>
      </c>
      <c r="AU235" s="1">
        <f t="shared" si="266"/>
        <v>0.28136363636363637</v>
      </c>
      <c r="AV235" s="1">
        <f t="shared" si="267"/>
        <v>0</v>
      </c>
      <c r="AW235" s="1">
        <f t="shared" si="268"/>
        <v>1.8181818181818181E-2</v>
      </c>
      <c r="AX235" s="1">
        <f t="shared" si="269"/>
        <v>0.70045454545454544</v>
      </c>
      <c r="AY235" s="1">
        <f t="shared" si="270"/>
        <v>0.28136363636363637</v>
      </c>
      <c r="AZ235" s="1">
        <f t="shared" si="271"/>
        <v>0</v>
      </c>
      <c r="BA235" s="1">
        <f t="shared" si="272"/>
        <v>1.8181818181818181E-2</v>
      </c>
      <c r="BB235" s="1">
        <f t="shared" si="273"/>
        <v>0.70045454545454544</v>
      </c>
      <c r="BC235" s="1">
        <f t="shared" si="274"/>
        <v>0.28136363636363637</v>
      </c>
      <c r="BD235" s="1">
        <f t="shared" si="275"/>
        <v>0</v>
      </c>
      <c r="BE235" s="1">
        <f t="shared" si="276"/>
        <v>9.0909090909090909E-4</v>
      </c>
      <c r="BF235" s="1">
        <f t="shared" si="277"/>
        <v>0.42545454545454547</v>
      </c>
      <c r="BG235" s="1">
        <f t="shared" si="278"/>
        <v>0.57363636363636361</v>
      </c>
      <c r="BH235" s="1">
        <f t="shared" si="279"/>
        <v>-0.37114683208410099</v>
      </c>
      <c r="BI235" s="1">
        <f t="shared" si="280"/>
        <v>-0.15462004210378694</v>
      </c>
      <c r="BJ235" s="1">
        <f t="shared" si="281"/>
        <v>-0.15462004210378694</v>
      </c>
      <c r="BK235" s="1">
        <f t="shared" si="282"/>
        <v>-0.15462004210378694</v>
      </c>
      <c r="BL235">
        <v>0.16902321698409756</v>
      </c>
      <c r="BM235" s="1" t="s">
        <v>1304</v>
      </c>
      <c r="BN235" s="1" t="str">
        <f t="shared" si="283"/>
        <v>ESTERIL</v>
      </c>
      <c r="BO235" s="1" t="s">
        <v>1304</v>
      </c>
    </row>
    <row r="236" spans="1:67" x14ac:dyDescent="0.25">
      <c r="A236" s="2" t="s">
        <v>1623</v>
      </c>
      <c r="B236" s="2" t="s">
        <v>103</v>
      </c>
      <c r="C236" s="2" t="s">
        <v>1408</v>
      </c>
      <c r="D236" s="2">
        <v>16031</v>
      </c>
      <c r="E236" s="2" t="s">
        <v>112</v>
      </c>
      <c r="F236" s="2">
        <v>28</v>
      </c>
      <c r="G236" s="2">
        <v>1</v>
      </c>
      <c r="H236" s="2">
        <v>206</v>
      </c>
      <c r="I236" s="2">
        <v>55</v>
      </c>
      <c r="J236" s="35">
        <v>7.0000000000000007E-2</v>
      </c>
      <c r="K236" s="7">
        <v>0.08</v>
      </c>
      <c r="N236" s="3">
        <v>0</v>
      </c>
      <c r="O236" s="3">
        <v>3026</v>
      </c>
      <c r="P236" s="3">
        <v>0</v>
      </c>
      <c r="Q236" s="3">
        <v>638</v>
      </c>
      <c r="R236" s="3">
        <v>0</v>
      </c>
      <c r="S236" s="3">
        <v>5</v>
      </c>
      <c r="T236" s="3">
        <v>1435</v>
      </c>
      <c r="U236" s="3">
        <v>519</v>
      </c>
      <c r="V236" s="3">
        <v>7</v>
      </c>
      <c r="W236" s="3">
        <v>50</v>
      </c>
      <c r="X236" s="3">
        <v>0</v>
      </c>
      <c r="Y236" s="3">
        <v>5</v>
      </c>
      <c r="Z236" s="3">
        <v>1435</v>
      </c>
      <c r="AA236" s="3">
        <v>519</v>
      </c>
      <c r="AB236" s="3">
        <v>7</v>
      </c>
      <c r="AC236" s="1">
        <v>50</v>
      </c>
      <c r="AD236" s="1">
        <v>0</v>
      </c>
      <c r="AE236" s="1">
        <v>5</v>
      </c>
      <c r="AF236" s="1">
        <v>1435</v>
      </c>
      <c r="AG236" s="1">
        <v>519</v>
      </c>
      <c r="AH236" s="1">
        <v>7</v>
      </c>
      <c r="AI236" s="1">
        <v>50</v>
      </c>
      <c r="AJ236" s="1">
        <v>0</v>
      </c>
      <c r="AK236" s="1">
        <v>0</v>
      </c>
      <c r="AL236" s="1">
        <v>753</v>
      </c>
      <c r="AM236" s="1">
        <v>1259</v>
      </c>
      <c r="AN236" s="1">
        <v>0</v>
      </c>
      <c r="AO236" s="1">
        <v>4</v>
      </c>
      <c r="AP236" s="1">
        <f t="shared" si="261"/>
        <v>0</v>
      </c>
      <c r="AQ236" s="1">
        <f t="shared" si="262"/>
        <v>1</v>
      </c>
      <c r="AR236" s="1">
        <f t="shared" si="263"/>
        <v>0</v>
      </c>
      <c r="AS236" s="1">
        <f t="shared" si="264"/>
        <v>5.9523809523809521E-3</v>
      </c>
      <c r="AT236" s="1">
        <f t="shared" si="265"/>
        <v>0.71180555555555558</v>
      </c>
      <c r="AU236" s="1">
        <f t="shared" si="266"/>
        <v>0.28224206349206349</v>
      </c>
      <c r="AV236" s="1">
        <f t="shared" si="267"/>
        <v>0</v>
      </c>
      <c r="AW236" s="1">
        <f t="shared" si="268"/>
        <v>5.9523809523809521E-3</v>
      </c>
      <c r="AX236" s="1">
        <f t="shared" si="269"/>
        <v>0.71180555555555558</v>
      </c>
      <c r="AY236" s="1">
        <f t="shared" si="270"/>
        <v>0.28224206349206349</v>
      </c>
      <c r="AZ236" s="1">
        <f t="shared" si="271"/>
        <v>0</v>
      </c>
      <c r="BA236" s="1">
        <f t="shared" si="272"/>
        <v>5.9523809523809521E-3</v>
      </c>
      <c r="BB236" s="1">
        <f t="shared" si="273"/>
        <v>0.71180555555555558</v>
      </c>
      <c r="BC236" s="1">
        <f t="shared" si="274"/>
        <v>0.28224206349206349</v>
      </c>
      <c r="BD236" s="1">
        <f t="shared" si="275"/>
        <v>0</v>
      </c>
      <c r="BE236" s="1">
        <f t="shared" si="276"/>
        <v>0</v>
      </c>
      <c r="BF236" s="1">
        <f t="shared" si="277"/>
        <v>0.37351190476190477</v>
      </c>
      <c r="BG236" s="1">
        <f t="shared" si="278"/>
        <v>0.62648809523809523</v>
      </c>
      <c r="BH236" s="1">
        <f t="shared" si="279"/>
        <v>-0.4276955515727871</v>
      </c>
      <c r="BI236" s="1">
        <f t="shared" si="280"/>
        <v>-0.14763862670347655</v>
      </c>
      <c r="BJ236" s="1">
        <f t="shared" si="281"/>
        <v>-0.14763862670347655</v>
      </c>
      <c r="BK236" s="1">
        <f t="shared" si="282"/>
        <v>-0.14763862670347655</v>
      </c>
      <c r="BL236">
        <v>0.19937516225525348</v>
      </c>
      <c r="BM236" s="1" t="s">
        <v>1304</v>
      </c>
      <c r="BN236" s="1" t="str">
        <f t="shared" si="283"/>
        <v>MINERIO</v>
      </c>
      <c r="BO236" s="1" t="s">
        <v>1304</v>
      </c>
    </row>
    <row r="237" spans="1:67" x14ac:dyDescent="0.25">
      <c r="A237" s="2" t="s">
        <v>1623</v>
      </c>
      <c r="B237" s="2" t="s">
        <v>103</v>
      </c>
      <c r="C237" s="2" t="s">
        <v>1408</v>
      </c>
      <c r="D237" s="2">
        <v>16038</v>
      </c>
      <c r="E237" s="2" t="s">
        <v>112</v>
      </c>
      <c r="F237" s="2">
        <v>28</v>
      </c>
      <c r="G237" s="2">
        <v>8</v>
      </c>
      <c r="H237" s="2">
        <v>213</v>
      </c>
      <c r="I237" s="2">
        <v>10</v>
      </c>
      <c r="J237" s="35">
        <v>6.87</v>
      </c>
      <c r="N237" s="3">
        <v>0</v>
      </c>
      <c r="O237" s="3">
        <v>758</v>
      </c>
      <c r="P237" s="3">
        <v>0</v>
      </c>
      <c r="Q237" s="3">
        <v>356</v>
      </c>
      <c r="R237" s="3">
        <v>0</v>
      </c>
      <c r="S237" s="3">
        <v>1</v>
      </c>
      <c r="T237" s="3">
        <v>387</v>
      </c>
      <c r="U237" s="3">
        <v>135</v>
      </c>
      <c r="V237" s="3">
        <v>2</v>
      </c>
      <c r="W237" s="3">
        <v>20</v>
      </c>
      <c r="X237" s="3">
        <v>0</v>
      </c>
      <c r="Y237" s="3">
        <v>1</v>
      </c>
      <c r="Z237" s="3">
        <v>387</v>
      </c>
      <c r="AA237" s="3">
        <v>135</v>
      </c>
      <c r="AB237" s="3">
        <v>2</v>
      </c>
      <c r="AC237" s="1">
        <v>20</v>
      </c>
      <c r="AD237" s="1">
        <v>0</v>
      </c>
      <c r="AE237" s="1">
        <v>1</v>
      </c>
      <c r="AF237" s="1">
        <v>387</v>
      </c>
      <c r="AG237" s="1">
        <v>135</v>
      </c>
      <c r="AH237" s="1">
        <v>2</v>
      </c>
      <c r="AI237" s="1">
        <v>20</v>
      </c>
      <c r="AJ237" s="1">
        <v>0</v>
      </c>
      <c r="AK237" s="1">
        <v>0</v>
      </c>
      <c r="AL237" s="1">
        <v>193</v>
      </c>
      <c r="AM237" s="1">
        <v>351</v>
      </c>
      <c r="AN237" s="1">
        <v>0</v>
      </c>
      <c r="AO237" s="1">
        <v>1</v>
      </c>
      <c r="AP237" s="1">
        <f t="shared" si="261"/>
        <v>0</v>
      </c>
      <c r="AQ237" s="1">
        <f t="shared" si="262"/>
        <v>1</v>
      </c>
      <c r="AR237" s="1">
        <f t="shared" si="263"/>
        <v>0</v>
      </c>
      <c r="AS237" s="1">
        <f t="shared" si="264"/>
        <v>5.5045871559633031E-3</v>
      </c>
      <c r="AT237" s="1">
        <f t="shared" si="265"/>
        <v>0.71009174311926604</v>
      </c>
      <c r="AU237" s="1">
        <f t="shared" si="266"/>
        <v>0.28440366972477066</v>
      </c>
      <c r="AV237" s="1">
        <f t="shared" si="267"/>
        <v>0</v>
      </c>
      <c r="AW237" s="1">
        <f t="shared" si="268"/>
        <v>5.5045871559633031E-3</v>
      </c>
      <c r="AX237" s="1">
        <f t="shared" si="269"/>
        <v>0.71009174311926604</v>
      </c>
      <c r="AY237" s="1">
        <f t="shared" si="270"/>
        <v>0.28440366972477066</v>
      </c>
      <c r="AZ237" s="1">
        <f t="shared" si="271"/>
        <v>0</v>
      </c>
      <c r="BA237" s="1">
        <f t="shared" si="272"/>
        <v>5.5045871559633031E-3</v>
      </c>
      <c r="BB237" s="1">
        <f t="shared" si="273"/>
        <v>0.71009174311926604</v>
      </c>
      <c r="BC237" s="1">
        <f t="shared" si="274"/>
        <v>0.28440366972477066</v>
      </c>
      <c r="BD237" s="1">
        <f t="shared" si="275"/>
        <v>0</v>
      </c>
      <c r="BE237" s="1">
        <f t="shared" si="276"/>
        <v>0</v>
      </c>
      <c r="BF237" s="1">
        <f t="shared" si="277"/>
        <v>0.3541284403669725</v>
      </c>
      <c r="BG237" s="1">
        <f t="shared" si="278"/>
        <v>0.64587155963302756</v>
      </c>
      <c r="BH237" s="1">
        <f t="shared" si="279"/>
        <v>-0.45083919326886868</v>
      </c>
      <c r="BI237" s="1">
        <f t="shared" si="280"/>
        <v>-0.14868553725773104</v>
      </c>
      <c r="BJ237" s="1">
        <f t="shared" si="281"/>
        <v>-0.14868553725773104</v>
      </c>
      <c r="BK237" s="1">
        <f t="shared" si="282"/>
        <v>-0.14868553725773104</v>
      </c>
      <c r="BL237">
        <v>0.21906184236865198</v>
      </c>
      <c r="BM237" s="1" t="s">
        <v>1304</v>
      </c>
      <c r="BN237" s="1" t="str">
        <f t="shared" si="283"/>
        <v>MINERIO</v>
      </c>
      <c r="BO237" s="1" t="s">
        <v>1304</v>
      </c>
    </row>
    <row r="238" spans="1:67" x14ac:dyDescent="0.25">
      <c r="A238" s="2" t="s">
        <v>1623</v>
      </c>
      <c r="B238" s="2" t="s">
        <v>103</v>
      </c>
      <c r="C238" s="2" t="s">
        <v>1408</v>
      </c>
      <c r="D238" s="2">
        <v>16043</v>
      </c>
      <c r="E238" s="2" t="s">
        <v>112</v>
      </c>
      <c r="F238" s="2">
        <v>28</v>
      </c>
      <c r="G238" s="2">
        <v>13</v>
      </c>
      <c r="H238" s="2">
        <v>218</v>
      </c>
      <c r="I238" s="2">
        <v>30</v>
      </c>
      <c r="J238" s="35">
        <v>0.31</v>
      </c>
      <c r="N238" s="3">
        <v>0</v>
      </c>
      <c r="O238" s="3">
        <v>2456</v>
      </c>
      <c r="P238" s="3">
        <v>0</v>
      </c>
      <c r="Q238" s="3">
        <v>499</v>
      </c>
      <c r="R238" s="3">
        <v>0</v>
      </c>
      <c r="S238" s="3">
        <v>21</v>
      </c>
      <c r="T238" s="3">
        <v>1098</v>
      </c>
      <c r="U238" s="3">
        <v>412</v>
      </c>
      <c r="V238" s="3">
        <v>28</v>
      </c>
      <c r="W238" s="3">
        <v>52</v>
      </c>
      <c r="X238" s="3">
        <v>0</v>
      </c>
      <c r="Y238" s="3">
        <v>21</v>
      </c>
      <c r="Z238" s="3">
        <v>1098</v>
      </c>
      <c r="AA238" s="3">
        <v>412</v>
      </c>
      <c r="AB238" s="3">
        <v>28</v>
      </c>
      <c r="AC238" s="1">
        <v>52</v>
      </c>
      <c r="AD238" s="1">
        <v>0</v>
      </c>
      <c r="AE238" s="1">
        <v>21</v>
      </c>
      <c r="AF238" s="1">
        <v>1098</v>
      </c>
      <c r="AG238" s="1">
        <v>412</v>
      </c>
      <c r="AH238" s="1">
        <v>28</v>
      </c>
      <c r="AI238" s="1">
        <v>52</v>
      </c>
      <c r="AJ238" s="1">
        <v>0</v>
      </c>
      <c r="AK238" s="1">
        <v>1</v>
      </c>
      <c r="AL238" s="1">
        <v>611</v>
      </c>
      <c r="AM238" s="1">
        <v>984</v>
      </c>
      <c r="AN238" s="1">
        <v>2</v>
      </c>
      <c r="AO238" s="1">
        <v>13</v>
      </c>
      <c r="AP238" s="1">
        <f t="shared" si="261"/>
        <v>0</v>
      </c>
      <c r="AQ238" s="1">
        <f t="shared" si="262"/>
        <v>1</v>
      </c>
      <c r="AR238" s="1">
        <f t="shared" si="263"/>
        <v>0</v>
      </c>
      <c r="AS238" s="1">
        <f t="shared" si="264"/>
        <v>3.0415890751086281E-2</v>
      </c>
      <c r="AT238" s="1">
        <f t="shared" si="265"/>
        <v>0.68156424581005581</v>
      </c>
      <c r="AU238" s="1">
        <f t="shared" si="266"/>
        <v>0.28801986343885783</v>
      </c>
      <c r="AV238" s="1">
        <f t="shared" si="267"/>
        <v>0</v>
      </c>
      <c r="AW238" s="1">
        <f t="shared" si="268"/>
        <v>3.0415890751086281E-2</v>
      </c>
      <c r="AX238" s="1">
        <f t="shared" si="269"/>
        <v>0.68156424581005581</v>
      </c>
      <c r="AY238" s="1">
        <f t="shared" si="270"/>
        <v>0.28801986343885783</v>
      </c>
      <c r="AZ238" s="1">
        <f t="shared" si="271"/>
        <v>0</v>
      </c>
      <c r="BA238" s="1">
        <f t="shared" si="272"/>
        <v>3.0415890751086281E-2</v>
      </c>
      <c r="BB238" s="1">
        <f t="shared" si="273"/>
        <v>0.68156424581005581</v>
      </c>
      <c r="BC238" s="1">
        <f t="shared" si="274"/>
        <v>0.28801986343885783</v>
      </c>
      <c r="BD238" s="1">
        <f t="shared" si="275"/>
        <v>0</v>
      </c>
      <c r="BE238" s="1">
        <f t="shared" si="276"/>
        <v>1.8621973929236499E-3</v>
      </c>
      <c r="BF238" s="1">
        <f t="shared" si="277"/>
        <v>0.37926753569211669</v>
      </c>
      <c r="BG238" s="1">
        <f t="shared" si="278"/>
        <v>0.61887026691495961</v>
      </c>
      <c r="BH238" s="1">
        <f t="shared" si="279"/>
        <v>-0.42105433017666383</v>
      </c>
      <c r="BI238" s="1">
        <f t="shared" si="280"/>
        <v>-0.16649320030514497</v>
      </c>
      <c r="BJ238" s="1">
        <f t="shared" si="281"/>
        <v>-0.16649320030514497</v>
      </c>
      <c r="BK238" s="1">
        <f t="shared" si="282"/>
        <v>-0.16649320030514497</v>
      </c>
      <c r="BL238">
        <v>0.22712593704136455</v>
      </c>
      <c r="BM238" s="1" t="s">
        <v>1304</v>
      </c>
      <c r="BN238" s="1" t="str">
        <f t="shared" si="283"/>
        <v>MINERIO</v>
      </c>
      <c r="BO238" s="1" t="s">
        <v>1304</v>
      </c>
    </row>
    <row r="239" spans="1:67" x14ac:dyDescent="0.25">
      <c r="A239" s="2" t="s">
        <v>1623</v>
      </c>
      <c r="B239" s="2" t="s">
        <v>103</v>
      </c>
      <c r="C239" s="2" t="s">
        <v>1408</v>
      </c>
      <c r="D239" s="2">
        <v>16019</v>
      </c>
      <c r="E239" s="2" t="s">
        <v>112</v>
      </c>
      <c r="F239" s="2">
        <v>27</v>
      </c>
      <c r="G239" s="2">
        <v>14</v>
      </c>
      <c r="H239" s="2">
        <v>194</v>
      </c>
      <c r="I239" s="2">
        <v>25</v>
      </c>
      <c r="J239" s="35">
        <v>0.27</v>
      </c>
      <c r="K239" s="7">
        <v>0.21</v>
      </c>
      <c r="N239" s="3">
        <v>0</v>
      </c>
      <c r="O239" s="3">
        <v>3356</v>
      </c>
      <c r="P239" s="3">
        <v>0</v>
      </c>
      <c r="Q239" s="3">
        <v>569</v>
      </c>
      <c r="R239" s="3">
        <v>0</v>
      </c>
      <c r="S239" s="3">
        <v>1</v>
      </c>
      <c r="T239" s="3">
        <v>1540</v>
      </c>
      <c r="U239" s="3">
        <v>627</v>
      </c>
      <c r="V239" s="3">
        <v>1</v>
      </c>
      <c r="W239" s="3">
        <v>17</v>
      </c>
      <c r="X239" s="3">
        <v>0</v>
      </c>
      <c r="Y239" s="3">
        <v>1</v>
      </c>
      <c r="Z239" s="3">
        <v>1540</v>
      </c>
      <c r="AA239" s="3">
        <v>627</v>
      </c>
      <c r="AB239" s="3">
        <v>1</v>
      </c>
      <c r="AC239" s="1">
        <v>17</v>
      </c>
      <c r="AD239" s="1">
        <v>0</v>
      </c>
      <c r="AE239" s="1">
        <v>1</v>
      </c>
      <c r="AF239" s="1">
        <v>1540</v>
      </c>
      <c r="AG239" s="1">
        <v>627</v>
      </c>
      <c r="AH239" s="1">
        <v>1</v>
      </c>
      <c r="AI239" s="1">
        <v>17</v>
      </c>
      <c r="AJ239" s="1">
        <v>0</v>
      </c>
      <c r="AK239" s="1">
        <v>0</v>
      </c>
      <c r="AL239" s="1">
        <v>841</v>
      </c>
      <c r="AM239" s="1">
        <v>1344</v>
      </c>
      <c r="AN239" s="1">
        <v>0</v>
      </c>
      <c r="AO239" s="1">
        <v>1</v>
      </c>
      <c r="AP239" s="1">
        <f t="shared" si="261"/>
        <v>0</v>
      </c>
      <c r="AQ239" s="1">
        <f t="shared" si="262"/>
        <v>1</v>
      </c>
      <c r="AR239" s="1">
        <f t="shared" si="263"/>
        <v>0</v>
      </c>
      <c r="AS239" s="1">
        <f t="shared" si="264"/>
        <v>9.1491308325709062E-4</v>
      </c>
      <c r="AT239" s="1">
        <f t="shared" si="265"/>
        <v>0.70448307410795974</v>
      </c>
      <c r="AU239" s="1">
        <f t="shared" si="266"/>
        <v>0.29460201280878318</v>
      </c>
      <c r="AV239" s="1">
        <f t="shared" si="267"/>
        <v>0</v>
      </c>
      <c r="AW239" s="1">
        <f t="shared" si="268"/>
        <v>9.1491308325709062E-4</v>
      </c>
      <c r="AX239" s="1">
        <f t="shared" si="269"/>
        <v>0.70448307410795974</v>
      </c>
      <c r="AY239" s="1">
        <f t="shared" si="270"/>
        <v>0.29460201280878318</v>
      </c>
      <c r="AZ239" s="1">
        <f t="shared" si="271"/>
        <v>0</v>
      </c>
      <c r="BA239" s="1">
        <f t="shared" si="272"/>
        <v>9.1491308325709062E-4</v>
      </c>
      <c r="BB239" s="1">
        <f t="shared" si="273"/>
        <v>0.70448307410795974</v>
      </c>
      <c r="BC239" s="1">
        <f t="shared" si="274"/>
        <v>0.29460201280878318</v>
      </c>
      <c r="BD239" s="1">
        <f t="shared" si="275"/>
        <v>0</v>
      </c>
      <c r="BE239" s="1">
        <f t="shared" si="276"/>
        <v>0</v>
      </c>
      <c r="BF239" s="1">
        <f t="shared" si="277"/>
        <v>0.38472095150960661</v>
      </c>
      <c r="BG239" s="1">
        <f t="shared" si="278"/>
        <v>0.61527904849039339</v>
      </c>
      <c r="BH239" s="1">
        <f t="shared" si="279"/>
        <v>-0.41485416181577178</v>
      </c>
      <c r="BI239" s="1">
        <f t="shared" si="280"/>
        <v>-0.15212943677722093</v>
      </c>
      <c r="BJ239" s="1">
        <f t="shared" si="281"/>
        <v>-0.15212943677722093</v>
      </c>
      <c r="BK239" s="1">
        <f t="shared" si="282"/>
        <v>-0.15212943677722093</v>
      </c>
      <c r="BL239">
        <v>0.23430961887776997</v>
      </c>
      <c r="BM239" s="1" t="s">
        <v>1304</v>
      </c>
      <c r="BN239" s="1" t="str">
        <f t="shared" si="283"/>
        <v>MINERIO</v>
      </c>
      <c r="BO239" s="1" t="s">
        <v>1304</v>
      </c>
    </row>
    <row r="240" spans="1:67" x14ac:dyDescent="0.25">
      <c r="A240" s="2" t="s">
        <v>1623</v>
      </c>
      <c r="B240" s="2" t="s">
        <v>103</v>
      </c>
      <c r="C240" s="2" t="s">
        <v>1408</v>
      </c>
      <c r="D240" s="2">
        <v>16040</v>
      </c>
      <c r="E240" s="2" t="s">
        <v>112</v>
      </c>
      <c r="F240" s="2">
        <v>28</v>
      </c>
      <c r="G240" s="2">
        <v>10</v>
      </c>
      <c r="H240" s="2">
        <v>215</v>
      </c>
      <c r="I240" s="2">
        <v>50</v>
      </c>
      <c r="J240" s="35">
        <v>1.88</v>
      </c>
      <c r="N240" s="3">
        <v>120</v>
      </c>
      <c r="O240" s="3">
        <v>1654</v>
      </c>
      <c r="P240" s="3">
        <v>0</v>
      </c>
      <c r="Q240" s="3">
        <v>470</v>
      </c>
      <c r="R240" s="3">
        <v>0</v>
      </c>
      <c r="S240" s="3">
        <v>10</v>
      </c>
      <c r="T240" s="3">
        <v>822</v>
      </c>
      <c r="U240" s="3">
        <v>338</v>
      </c>
      <c r="V240" s="3">
        <v>16</v>
      </c>
      <c r="W240" s="3">
        <v>32</v>
      </c>
      <c r="X240" s="3">
        <v>0</v>
      </c>
      <c r="Y240" s="3">
        <v>10</v>
      </c>
      <c r="Z240" s="3">
        <v>822</v>
      </c>
      <c r="AA240" s="3">
        <v>338</v>
      </c>
      <c r="AB240" s="3">
        <v>16</v>
      </c>
      <c r="AC240" s="1">
        <v>32</v>
      </c>
      <c r="AD240" s="1">
        <v>0</v>
      </c>
      <c r="AE240" s="1">
        <v>10</v>
      </c>
      <c r="AF240" s="1">
        <v>822</v>
      </c>
      <c r="AG240" s="1">
        <v>338</v>
      </c>
      <c r="AH240" s="1">
        <v>16</v>
      </c>
      <c r="AI240" s="1">
        <v>32</v>
      </c>
      <c r="AJ240" s="1">
        <v>0</v>
      </c>
      <c r="AK240" s="1">
        <v>2</v>
      </c>
      <c r="AL240" s="1">
        <v>495</v>
      </c>
      <c r="AM240" s="1">
        <v>710</v>
      </c>
      <c r="AN240" s="1">
        <v>4</v>
      </c>
      <c r="AO240" s="1">
        <v>4</v>
      </c>
      <c r="AP240" s="1">
        <f t="shared" si="261"/>
        <v>5.3475935828877004E-2</v>
      </c>
      <c r="AQ240" s="1">
        <f t="shared" si="262"/>
        <v>0.946524064171123</v>
      </c>
      <c r="AR240" s="1">
        <f t="shared" si="263"/>
        <v>0</v>
      </c>
      <c r="AS240" s="1">
        <f t="shared" si="264"/>
        <v>2.1346469622331693E-2</v>
      </c>
      <c r="AT240" s="1">
        <f t="shared" si="265"/>
        <v>0.67487684729064035</v>
      </c>
      <c r="AU240" s="1">
        <f t="shared" si="266"/>
        <v>0.30377668308702793</v>
      </c>
      <c r="AV240" s="1">
        <f t="shared" si="267"/>
        <v>0</v>
      </c>
      <c r="AW240" s="1">
        <f t="shared" si="268"/>
        <v>2.1346469622331693E-2</v>
      </c>
      <c r="AX240" s="1">
        <f t="shared" si="269"/>
        <v>0.67487684729064035</v>
      </c>
      <c r="AY240" s="1">
        <f t="shared" si="270"/>
        <v>0.30377668308702793</v>
      </c>
      <c r="AZ240" s="1">
        <f t="shared" si="271"/>
        <v>0</v>
      </c>
      <c r="BA240" s="1">
        <f t="shared" si="272"/>
        <v>2.1346469622331693E-2</v>
      </c>
      <c r="BB240" s="1">
        <f t="shared" si="273"/>
        <v>0.67487684729064035</v>
      </c>
      <c r="BC240" s="1">
        <f t="shared" si="274"/>
        <v>0.30377668308702793</v>
      </c>
      <c r="BD240" s="1">
        <f t="shared" si="275"/>
        <v>0</v>
      </c>
      <c r="BE240" s="1">
        <f t="shared" si="276"/>
        <v>4.9382716049382715E-3</v>
      </c>
      <c r="BF240" s="1">
        <f t="shared" si="277"/>
        <v>0.40740740740740738</v>
      </c>
      <c r="BG240" s="1">
        <f t="shared" si="278"/>
        <v>0.58765432098765435</v>
      </c>
      <c r="BH240" s="1">
        <f t="shared" si="279"/>
        <v>-0.38997107900076228</v>
      </c>
      <c r="BI240" s="1">
        <f t="shared" si="280"/>
        <v>-0.17077547075680619</v>
      </c>
      <c r="BJ240" s="1">
        <f t="shared" si="281"/>
        <v>-0.17077547075680619</v>
      </c>
      <c r="BK240" s="1">
        <f t="shared" si="282"/>
        <v>-0.17077547075680619</v>
      </c>
      <c r="BL240">
        <v>0.26534104679199122</v>
      </c>
      <c r="BM240" s="1" t="s">
        <v>1304</v>
      </c>
      <c r="BN240" s="1" t="str">
        <f t="shared" si="283"/>
        <v>MINERIO</v>
      </c>
      <c r="BO240" s="1" t="s">
        <v>1304</v>
      </c>
    </row>
    <row r="241" spans="1:67" x14ac:dyDescent="0.25">
      <c r="A241" s="2" t="s">
        <v>1623</v>
      </c>
      <c r="B241" s="2" t="s">
        <v>103</v>
      </c>
      <c r="C241" s="2" t="s">
        <v>1408</v>
      </c>
      <c r="D241" s="2">
        <v>16007</v>
      </c>
      <c r="E241" s="2" t="s">
        <v>112</v>
      </c>
      <c r="F241" s="2">
        <v>27</v>
      </c>
      <c r="G241" s="2">
        <v>2</v>
      </c>
      <c r="H241" s="2">
        <v>182</v>
      </c>
      <c r="I241" s="2">
        <v>65</v>
      </c>
      <c r="J241" s="35">
        <v>2.5000000000000001E-2</v>
      </c>
      <c r="K241" s="7">
        <v>0.09</v>
      </c>
      <c r="N241" s="3">
        <v>0</v>
      </c>
      <c r="O241" s="3">
        <v>2016</v>
      </c>
      <c r="P241" s="3">
        <v>0</v>
      </c>
      <c r="Q241" s="3">
        <v>465</v>
      </c>
      <c r="R241" s="3">
        <v>0</v>
      </c>
      <c r="S241" s="3">
        <v>4</v>
      </c>
      <c r="T241" s="3">
        <v>923</v>
      </c>
      <c r="U241" s="3">
        <v>381</v>
      </c>
      <c r="V241" s="3">
        <v>4</v>
      </c>
      <c r="W241" s="3">
        <v>27</v>
      </c>
      <c r="X241" s="3">
        <v>0</v>
      </c>
      <c r="Y241" s="3">
        <v>4</v>
      </c>
      <c r="Z241" s="3">
        <v>923</v>
      </c>
      <c r="AA241" s="3">
        <v>381</v>
      </c>
      <c r="AB241" s="3">
        <v>4</v>
      </c>
      <c r="AC241" s="1">
        <v>27</v>
      </c>
      <c r="AD241" s="1">
        <v>0</v>
      </c>
      <c r="AE241" s="1">
        <v>4</v>
      </c>
      <c r="AF241" s="1">
        <v>923</v>
      </c>
      <c r="AG241" s="1">
        <v>381</v>
      </c>
      <c r="AH241" s="1">
        <v>4</v>
      </c>
      <c r="AI241" s="1">
        <v>27</v>
      </c>
      <c r="AJ241" s="1">
        <v>0</v>
      </c>
      <c r="AK241" s="1">
        <v>0</v>
      </c>
      <c r="AL241" s="1">
        <v>490</v>
      </c>
      <c r="AM241" s="1">
        <v>844</v>
      </c>
      <c r="AN241" s="1">
        <v>0</v>
      </c>
      <c r="AO241" s="1">
        <v>5</v>
      </c>
      <c r="AP241" s="1">
        <f t="shared" si="261"/>
        <v>0</v>
      </c>
      <c r="AQ241" s="1">
        <f t="shared" si="262"/>
        <v>1</v>
      </c>
      <c r="AR241" s="1">
        <f t="shared" si="263"/>
        <v>0</v>
      </c>
      <c r="AS241" s="1">
        <f t="shared" si="264"/>
        <v>5.9746079163554896E-3</v>
      </c>
      <c r="AT241" s="1">
        <f t="shared" si="265"/>
        <v>0.68932038834951459</v>
      </c>
      <c r="AU241" s="1">
        <f t="shared" si="266"/>
        <v>0.30470500373412995</v>
      </c>
      <c r="AV241" s="1">
        <f t="shared" si="267"/>
        <v>0</v>
      </c>
      <c r="AW241" s="1">
        <f t="shared" si="268"/>
        <v>5.9746079163554896E-3</v>
      </c>
      <c r="AX241" s="1">
        <f t="shared" si="269"/>
        <v>0.68932038834951459</v>
      </c>
      <c r="AY241" s="1">
        <f t="shared" si="270"/>
        <v>0.30470500373412995</v>
      </c>
      <c r="AZ241" s="1">
        <f t="shared" si="271"/>
        <v>0</v>
      </c>
      <c r="BA241" s="1">
        <f t="shared" si="272"/>
        <v>5.9746079163554896E-3</v>
      </c>
      <c r="BB241" s="1">
        <f t="shared" si="273"/>
        <v>0.68932038834951459</v>
      </c>
      <c r="BC241" s="1">
        <f t="shared" si="274"/>
        <v>0.30470500373412995</v>
      </c>
      <c r="BD241" s="1">
        <f t="shared" si="275"/>
        <v>0</v>
      </c>
      <c r="BE241" s="1">
        <f t="shared" si="276"/>
        <v>0</v>
      </c>
      <c r="BF241" s="1">
        <f t="shared" si="277"/>
        <v>0.3659447348767737</v>
      </c>
      <c r="BG241" s="1">
        <f t="shared" si="278"/>
        <v>0.6340552651232263</v>
      </c>
      <c r="BH241" s="1">
        <f t="shared" si="279"/>
        <v>-0.43658449698349533</v>
      </c>
      <c r="BI241" s="1">
        <f t="shared" si="280"/>
        <v>-0.16157887598609691</v>
      </c>
      <c r="BJ241" s="1">
        <f t="shared" si="281"/>
        <v>-0.16157887598609691</v>
      </c>
      <c r="BK241" s="1">
        <f t="shared" si="282"/>
        <v>-0.16157887598609691</v>
      </c>
      <c r="BL241">
        <v>0.28375705318485073</v>
      </c>
      <c r="BM241" s="1" t="s">
        <v>1304</v>
      </c>
      <c r="BN241" s="1" t="str">
        <f t="shared" si="283"/>
        <v>ESTERIL</v>
      </c>
      <c r="BO241" s="1" t="s">
        <v>1304</v>
      </c>
    </row>
    <row r="242" spans="1:67" x14ac:dyDescent="0.25">
      <c r="A242" s="2" t="s">
        <v>1623</v>
      </c>
      <c r="B242" s="2" t="s">
        <v>103</v>
      </c>
      <c r="C242" s="2" t="s">
        <v>1408</v>
      </c>
      <c r="D242" s="2">
        <v>16022</v>
      </c>
      <c r="E242" s="2" t="s">
        <v>112</v>
      </c>
      <c r="F242" s="2">
        <v>27</v>
      </c>
      <c r="G242" s="2">
        <v>17</v>
      </c>
      <c r="H242" s="2">
        <v>197</v>
      </c>
      <c r="I242" s="2">
        <v>90</v>
      </c>
      <c r="J242" s="35">
        <v>4.2699999999999996</v>
      </c>
      <c r="K242" s="7">
        <v>0.32</v>
      </c>
      <c r="N242" s="3">
        <v>0</v>
      </c>
      <c r="O242" s="3">
        <v>3024</v>
      </c>
      <c r="P242" s="3">
        <v>0</v>
      </c>
      <c r="Q242" s="3">
        <v>585</v>
      </c>
      <c r="R242" s="3">
        <v>0</v>
      </c>
      <c r="S242" s="3">
        <v>15</v>
      </c>
      <c r="T242" s="3">
        <v>1351</v>
      </c>
      <c r="U242" s="3">
        <v>579</v>
      </c>
      <c r="V242" s="3">
        <v>19</v>
      </c>
      <c r="W242" s="3">
        <v>40</v>
      </c>
      <c r="X242" s="3">
        <v>0</v>
      </c>
      <c r="Y242" s="3">
        <v>15</v>
      </c>
      <c r="Z242" s="3">
        <v>1351</v>
      </c>
      <c r="AA242" s="3">
        <v>579</v>
      </c>
      <c r="AB242" s="3">
        <v>19</v>
      </c>
      <c r="AC242" s="1">
        <v>40</v>
      </c>
      <c r="AD242" s="1">
        <v>0</v>
      </c>
      <c r="AE242" s="1">
        <v>15</v>
      </c>
      <c r="AF242" s="1">
        <v>1351</v>
      </c>
      <c r="AG242" s="1">
        <v>579</v>
      </c>
      <c r="AH242" s="1">
        <v>19</v>
      </c>
      <c r="AI242" s="1">
        <v>40</v>
      </c>
      <c r="AJ242" s="1">
        <v>0</v>
      </c>
      <c r="AK242" s="1">
        <v>2</v>
      </c>
      <c r="AL242" s="1">
        <v>675</v>
      </c>
      <c r="AM242" s="1">
        <v>1311</v>
      </c>
      <c r="AN242" s="1">
        <v>2</v>
      </c>
      <c r="AO242" s="1">
        <v>14</v>
      </c>
      <c r="AP242" s="1">
        <f t="shared" si="261"/>
        <v>0</v>
      </c>
      <c r="AQ242" s="1">
        <f t="shared" si="262"/>
        <v>1</v>
      </c>
      <c r="AR242" s="1">
        <f t="shared" si="263"/>
        <v>0</v>
      </c>
      <c r="AS242" s="1">
        <f t="shared" si="264"/>
        <v>1.6966067864271458E-2</v>
      </c>
      <c r="AT242" s="1">
        <f t="shared" si="265"/>
        <v>0.67415169660678642</v>
      </c>
      <c r="AU242" s="1">
        <f t="shared" si="266"/>
        <v>0.30888223552894212</v>
      </c>
      <c r="AV242" s="1">
        <f t="shared" si="267"/>
        <v>0</v>
      </c>
      <c r="AW242" s="1">
        <f t="shared" si="268"/>
        <v>1.6966067864271458E-2</v>
      </c>
      <c r="AX242" s="1">
        <f t="shared" si="269"/>
        <v>0.67415169660678642</v>
      </c>
      <c r="AY242" s="1">
        <f t="shared" si="270"/>
        <v>0.30888223552894212</v>
      </c>
      <c r="AZ242" s="1">
        <f t="shared" si="271"/>
        <v>0</v>
      </c>
      <c r="BA242" s="1">
        <f t="shared" si="272"/>
        <v>1.6966067864271458E-2</v>
      </c>
      <c r="BB242" s="1">
        <f t="shared" si="273"/>
        <v>0.67415169660678642</v>
      </c>
      <c r="BC242" s="1">
        <f t="shared" si="274"/>
        <v>0.30888223552894212</v>
      </c>
      <c r="BD242" s="1">
        <f t="shared" si="275"/>
        <v>0</v>
      </c>
      <c r="BE242" s="1">
        <f t="shared" si="276"/>
        <v>1.996007984031936E-3</v>
      </c>
      <c r="BF242" s="1">
        <f t="shared" si="277"/>
        <v>0.33682634730538924</v>
      </c>
      <c r="BG242" s="1">
        <f t="shared" si="278"/>
        <v>0.66117764471057883</v>
      </c>
      <c r="BH242" s="1">
        <f t="shared" si="279"/>
        <v>-0.47259394436418317</v>
      </c>
      <c r="BI242" s="1">
        <f t="shared" si="280"/>
        <v>-0.17124236817317753</v>
      </c>
      <c r="BJ242" s="1">
        <f t="shared" si="281"/>
        <v>-0.17124236817317753</v>
      </c>
      <c r="BK242" s="1">
        <f t="shared" si="282"/>
        <v>-0.17124236817317753</v>
      </c>
      <c r="BL242">
        <v>0.32302601470111364</v>
      </c>
      <c r="BM242" s="1" t="s">
        <v>1304</v>
      </c>
      <c r="BN242" s="1" t="str">
        <f t="shared" si="283"/>
        <v>MINERIO</v>
      </c>
      <c r="BO242" s="1" t="s">
        <v>1304</v>
      </c>
    </row>
    <row r="243" spans="1:67" x14ac:dyDescent="0.25">
      <c r="A243" s="2" t="s">
        <v>1623</v>
      </c>
      <c r="B243" s="2" t="s">
        <v>103</v>
      </c>
      <c r="C243" s="2" t="s">
        <v>1408</v>
      </c>
      <c r="D243" s="2">
        <v>16034</v>
      </c>
      <c r="E243" s="2" t="s">
        <v>112</v>
      </c>
      <c r="F243" s="2">
        <v>28</v>
      </c>
      <c r="G243" s="2">
        <v>4</v>
      </c>
      <c r="H243" s="2">
        <v>209</v>
      </c>
      <c r="I243" s="2">
        <v>10</v>
      </c>
      <c r="J243" s="35">
        <v>0.51</v>
      </c>
      <c r="N243" s="3">
        <v>0</v>
      </c>
      <c r="O243" s="3">
        <v>1196</v>
      </c>
      <c r="P243" s="3">
        <v>0</v>
      </c>
      <c r="Q243" s="3">
        <v>391</v>
      </c>
      <c r="R243" s="3">
        <v>0</v>
      </c>
      <c r="S243" s="3">
        <v>3</v>
      </c>
      <c r="T243" s="3">
        <v>553</v>
      </c>
      <c r="U243" s="3">
        <v>222</v>
      </c>
      <c r="V243" s="3">
        <v>6</v>
      </c>
      <c r="W243" s="3">
        <v>30</v>
      </c>
      <c r="X243" s="3">
        <v>0</v>
      </c>
      <c r="Y243" s="3">
        <v>3</v>
      </c>
      <c r="Z243" s="3">
        <v>553</v>
      </c>
      <c r="AA243" s="3">
        <v>222</v>
      </c>
      <c r="AB243" s="3">
        <v>6</v>
      </c>
      <c r="AC243" s="1">
        <v>30</v>
      </c>
      <c r="AD243" s="1">
        <v>0</v>
      </c>
      <c r="AE243" s="1">
        <v>3</v>
      </c>
      <c r="AF243" s="1">
        <v>553</v>
      </c>
      <c r="AG243" s="1">
        <v>222</v>
      </c>
      <c r="AH243" s="1">
        <v>6</v>
      </c>
      <c r="AI243" s="1">
        <v>30</v>
      </c>
      <c r="AJ243" s="1">
        <v>0</v>
      </c>
      <c r="AK243" s="1">
        <v>0</v>
      </c>
      <c r="AL243" s="1">
        <v>226</v>
      </c>
      <c r="AM243" s="1">
        <v>585</v>
      </c>
      <c r="AN243" s="1">
        <v>0</v>
      </c>
      <c r="AO243" s="1">
        <v>3</v>
      </c>
      <c r="AP243" s="1">
        <f t="shared" si="261"/>
        <v>0</v>
      </c>
      <c r="AQ243" s="1">
        <f t="shared" si="262"/>
        <v>1</v>
      </c>
      <c r="AR243" s="1">
        <f t="shared" si="263"/>
        <v>0</v>
      </c>
      <c r="AS243" s="1">
        <f t="shared" si="264"/>
        <v>1.1056511056511056E-2</v>
      </c>
      <c r="AT243" s="1">
        <f t="shared" si="265"/>
        <v>0.67936117936117935</v>
      </c>
      <c r="AU243" s="1">
        <f t="shared" si="266"/>
        <v>0.30958230958230959</v>
      </c>
      <c r="AV243" s="1">
        <f t="shared" si="267"/>
        <v>0</v>
      </c>
      <c r="AW243" s="1">
        <f t="shared" si="268"/>
        <v>1.1056511056511056E-2</v>
      </c>
      <c r="AX243" s="1">
        <f t="shared" si="269"/>
        <v>0.67936117936117935</v>
      </c>
      <c r="AY243" s="1">
        <f t="shared" si="270"/>
        <v>0.30958230958230959</v>
      </c>
      <c r="AZ243" s="1">
        <f t="shared" si="271"/>
        <v>0</v>
      </c>
      <c r="BA243" s="1">
        <f t="shared" si="272"/>
        <v>1.1056511056511056E-2</v>
      </c>
      <c r="BB243" s="1">
        <f t="shared" si="273"/>
        <v>0.67936117936117935</v>
      </c>
      <c r="BC243" s="1">
        <f t="shared" si="274"/>
        <v>0.30958230958230959</v>
      </c>
      <c r="BD243" s="1">
        <f t="shared" si="275"/>
        <v>0</v>
      </c>
      <c r="BE243" s="1">
        <f t="shared" si="276"/>
        <v>0</v>
      </c>
      <c r="BF243" s="1">
        <f t="shared" si="277"/>
        <v>0.27764127764127766</v>
      </c>
      <c r="BG243" s="1">
        <f t="shared" si="278"/>
        <v>0.72235872235872234</v>
      </c>
      <c r="BH243" s="1">
        <f t="shared" si="279"/>
        <v>-0.55651596574180029</v>
      </c>
      <c r="BI243" s="1">
        <f t="shared" si="280"/>
        <v>-0.16789927358450299</v>
      </c>
      <c r="BJ243" s="1">
        <f t="shared" si="281"/>
        <v>-0.16789927358450299</v>
      </c>
      <c r="BK243" s="1">
        <f t="shared" si="282"/>
        <v>-0.16789927358450299</v>
      </c>
      <c r="BL243">
        <v>0.35840685327944244</v>
      </c>
      <c r="BM243" s="1" t="s">
        <v>1304</v>
      </c>
      <c r="BN243" s="1" t="str">
        <f t="shared" si="283"/>
        <v>MINERIO</v>
      </c>
      <c r="BO243" s="1" t="s">
        <v>1304</v>
      </c>
    </row>
    <row r="244" spans="1:67" x14ac:dyDescent="0.25">
      <c r="A244" s="2" t="s">
        <v>1623</v>
      </c>
      <c r="B244" s="2" t="s">
        <v>103</v>
      </c>
      <c r="C244" s="2" t="s">
        <v>1408</v>
      </c>
      <c r="D244" s="2">
        <v>16025</v>
      </c>
      <c r="E244" s="2" t="s">
        <v>112</v>
      </c>
      <c r="F244" s="2">
        <v>27</v>
      </c>
      <c r="G244" s="2">
        <v>20</v>
      </c>
      <c r="H244" s="2">
        <v>200</v>
      </c>
      <c r="I244" s="2">
        <v>105</v>
      </c>
      <c r="J244" s="35">
        <v>0.11</v>
      </c>
      <c r="K244" s="7">
        <v>0.24</v>
      </c>
      <c r="N244" s="3">
        <v>0</v>
      </c>
      <c r="O244" s="3">
        <v>1433</v>
      </c>
      <c r="P244" s="3">
        <v>0</v>
      </c>
      <c r="Q244" s="3">
        <v>386</v>
      </c>
      <c r="R244" s="3">
        <v>0</v>
      </c>
      <c r="S244" s="3">
        <v>7</v>
      </c>
      <c r="T244" s="3">
        <v>646</v>
      </c>
      <c r="U244" s="3">
        <v>275</v>
      </c>
      <c r="V244" s="3">
        <v>8</v>
      </c>
      <c r="W244" s="3">
        <v>31</v>
      </c>
      <c r="X244" s="3">
        <v>0</v>
      </c>
      <c r="Y244" s="3">
        <v>7</v>
      </c>
      <c r="Z244" s="3">
        <v>646</v>
      </c>
      <c r="AA244" s="3">
        <v>275</v>
      </c>
      <c r="AB244" s="3">
        <v>8</v>
      </c>
      <c r="AC244" s="1">
        <v>31</v>
      </c>
      <c r="AD244" s="1">
        <v>0</v>
      </c>
      <c r="AE244" s="1">
        <v>7</v>
      </c>
      <c r="AF244" s="1">
        <v>646</v>
      </c>
      <c r="AG244" s="1">
        <v>275</v>
      </c>
      <c r="AH244" s="1">
        <v>8</v>
      </c>
      <c r="AI244" s="1">
        <v>31</v>
      </c>
      <c r="AJ244" s="1">
        <v>0</v>
      </c>
      <c r="AK244" s="1">
        <v>0</v>
      </c>
      <c r="AL244" s="1">
        <v>330</v>
      </c>
      <c r="AM244" s="1">
        <v>633</v>
      </c>
      <c r="AN244" s="1">
        <v>0</v>
      </c>
      <c r="AO244" s="1">
        <v>4</v>
      </c>
      <c r="AP244" s="1">
        <f t="shared" si="261"/>
        <v>0</v>
      </c>
      <c r="AQ244" s="1">
        <f t="shared" si="262"/>
        <v>1</v>
      </c>
      <c r="AR244" s="1">
        <f t="shared" si="263"/>
        <v>0</v>
      </c>
      <c r="AS244" s="1">
        <f t="shared" si="264"/>
        <v>1.5511892450879007E-2</v>
      </c>
      <c r="AT244" s="1">
        <f t="shared" si="265"/>
        <v>0.66804550155118925</v>
      </c>
      <c r="AU244" s="1">
        <f t="shared" si="266"/>
        <v>0.31644260599793173</v>
      </c>
      <c r="AV244" s="1">
        <f t="shared" si="267"/>
        <v>0</v>
      </c>
      <c r="AW244" s="1">
        <f t="shared" si="268"/>
        <v>1.5511892450879007E-2</v>
      </c>
      <c r="AX244" s="1">
        <f t="shared" si="269"/>
        <v>0.66804550155118925</v>
      </c>
      <c r="AY244" s="1">
        <f t="shared" si="270"/>
        <v>0.31644260599793173</v>
      </c>
      <c r="AZ244" s="1">
        <f t="shared" si="271"/>
        <v>0</v>
      </c>
      <c r="BA244" s="1">
        <f t="shared" si="272"/>
        <v>1.5511892450879007E-2</v>
      </c>
      <c r="BB244" s="1">
        <f t="shared" si="273"/>
        <v>0.66804550155118925</v>
      </c>
      <c r="BC244" s="1">
        <f t="shared" si="274"/>
        <v>0.31644260599793173</v>
      </c>
      <c r="BD244" s="1">
        <f t="shared" si="275"/>
        <v>0</v>
      </c>
      <c r="BE244" s="1">
        <f t="shared" si="276"/>
        <v>0</v>
      </c>
      <c r="BF244" s="1">
        <f t="shared" si="277"/>
        <v>0.34126163391933817</v>
      </c>
      <c r="BG244" s="1">
        <f t="shared" si="278"/>
        <v>0.65873836608066183</v>
      </c>
      <c r="BH244" s="1">
        <f t="shared" si="279"/>
        <v>-0.46691253420511419</v>
      </c>
      <c r="BI244" s="1">
        <f t="shared" si="280"/>
        <v>-0.17519395608791757</v>
      </c>
      <c r="BJ244" s="1">
        <f t="shared" si="281"/>
        <v>-0.17519395608791757</v>
      </c>
      <c r="BK244" s="1">
        <f t="shared" si="282"/>
        <v>-0.17519395608791757</v>
      </c>
      <c r="BL244">
        <v>0.34433461324346926</v>
      </c>
      <c r="BM244" s="1" t="s">
        <v>1304</v>
      </c>
      <c r="BN244" s="1" t="str">
        <f t="shared" si="283"/>
        <v>MINERIO</v>
      </c>
      <c r="BO244" s="1" t="s">
        <v>1304</v>
      </c>
    </row>
    <row r="245" spans="1:67" x14ac:dyDescent="0.25">
      <c r="A245" s="2" t="s">
        <v>1623</v>
      </c>
      <c r="B245" s="2" t="s">
        <v>103</v>
      </c>
      <c r="C245" s="2" t="s">
        <v>1408</v>
      </c>
      <c r="D245" s="2">
        <v>16001</v>
      </c>
      <c r="E245" s="2" t="s">
        <v>112</v>
      </c>
      <c r="F245" s="2">
        <v>26</v>
      </c>
      <c r="G245" s="2">
        <v>23</v>
      </c>
      <c r="H245" s="2">
        <v>176</v>
      </c>
      <c r="I245" s="2">
        <v>115</v>
      </c>
      <c r="J245" s="35">
        <v>0.46</v>
      </c>
      <c r="K245" s="7">
        <v>0.59</v>
      </c>
      <c r="N245" s="3">
        <v>29</v>
      </c>
      <c r="O245" s="3">
        <v>4207</v>
      </c>
      <c r="P245" s="3">
        <v>0</v>
      </c>
      <c r="Q245" s="3">
        <v>732</v>
      </c>
      <c r="R245" s="3">
        <v>0</v>
      </c>
      <c r="S245" s="3">
        <v>40</v>
      </c>
      <c r="T245" s="3">
        <v>2238</v>
      </c>
      <c r="U245" s="3">
        <v>339</v>
      </c>
      <c r="V245" s="3">
        <v>44</v>
      </c>
      <c r="W245" s="3">
        <v>109</v>
      </c>
      <c r="X245" s="3">
        <v>0</v>
      </c>
      <c r="Y245" s="3">
        <v>40</v>
      </c>
      <c r="Z245" s="3">
        <v>2238</v>
      </c>
      <c r="AA245" s="3">
        <v>339</v>
      </c>
      <c r="AB245" s="3">
        <v>44</v>
      </c>
      <c r="AC245" s="1">
        <v>109</v>
      </c>
      <c r="AD245" s="1">
        <v>0</v>
      </c>
      <c r="AE245" s="1">
        <v>5</v>
      </c>
      <c r="AF245" s="1">
        <v>1870</v>
      </c>
      <c r="AG245" s="1">
        <v>847</v>
      </c>
      <c r="AH245" s="1">
        <v>10</v>
      </c>
      <c r="AI245" s="1">
        <v>37</v>
      </c>
      <c r="AJ245" s="1">
        <v>0</v>
      </c>
      <c r="AK245" s="1">
        <v>1</v>
      </c>
      <c r="AL245" s="1">
        <v>1688</v>
      </c>
      <c r="AM245" s="1">
        <v>1058</v>
      </c>
      <c r="AN245" s="1">
        <v>3</v>
      </c>
      <c r="AO245" s="1">
        <v>19</v>
      </c>
      <c r="AP245" s="1">
        <f t="shared" si="261"/>
        <v>5.8373590982286633E-3</v>
      </c>
      <c r="AQ245" s="1">
        <f t="shared" si="262"/>
        <v>0.99416264090177131</v>
      </c>
      <c r="AR245" s="1">
        <f t="shared" si="263"/>
        <v>0</v>
      </c>
      <c r="AS245" s="1">
        <f t="shared" si="264"/>
        <v>3.032490974729242E-2</v>
      </c>
      <c r="AT245" s="1">
        <f t="shared" si="265"/>
        <v>0.80794223826714806</v>
      </c>
      <c r="AU245" s="1">
        <f t="shared" si="266"/>
        <v>0.16173285198555956</v>
      </c>
      <c r="AV245" s="1">
        <f t="shared" si="267"/>
        <v>0</v>
      </c>
      <c r="AW245" s="1">
        <f t="shared" si="268"/>
        <v>3.032490974729242E-2</v>
      </c>
      <c r="AX245" s="1">
        <f t="shared" si="269"/>
        <v>0.80794223826714806</v>
      </c>
      <c r="AY245" s="1">
        <f t="shared" si="270"/>
        <v>0.16173285198555956</v>
      </c>
      <c r="AZ245" s="1">
        <f t="shared" si="271"/>
        <v>0</v>
      </c>
      <c r="BA245" s="1">
        <f t="shared" si="272"/>
        <v>5.4171180931744311E-3</v>
      </c>
      <c r="BB245" s="1">
        <f t="shared" si="273"/>
        <v>0.67533405561574578</v>
      </c>
      <c r="BC245" s="1">
        <f t="shared" si="274"/>
        <v>0.31924882629107981</v>
      </c>
      <c r="BD245" s="1">
        <f t="shared" si="275"/>
        <v>0</v>
      </c>
      <c r="BE245" s="1">
        <f t="shared" si="276"/>
        <v>1.4445648248465151E-3</v>
      </c>
      <c r="BF245" s="1">
        <f t="shared" si="277"/>
        <v>0.60960635608522928</v>
      </c>
      <c r="BG245" s="1">
        <f t="shared" si="278"/>
        <v>0.38894907908992415</v>
      </c>
      <c r="BH245" s="1">
        <f t="shared" si="279"/>
        <v>-0.21495051345593827</v>
      </c>
      <c r="BI245" s="1">
        <f t="shared" si="280"/>
        <v>-9.2619686872117288E-2</v>
      </c>
      <c r="BJ245" s="1">
        <f t="shared" si="281"/>
        <v>-9.2619686872117288E-2</v>
      </c>
      <c r="BK245" s="1">
        <f t="shared" si="282"/>
        <v>-0.17048134920907551</v>
      </c>
      <c r="BL245">
        <v>0.43367764837680833</v>
      </c>
      <c r="BM245" s="1" t="s">
        <v>1304</v>
      </c>
      <c r="BN245" s="1" t="str">
        <f t="shared" si="283"/>
        <v>MINERIO</v>
      </c>
      <c r="BO245" s="1" t="s">
        <v>1304</v>
      </c>
    </row>
    <row r="246" spans="1:67" x14ac:dyDescent="0.25">
      <c r="A246" s="2" t="s">
        <v>1623</v>
      </c>
      <c r="B246" s="2" t="s">
        <v>103</v>
      </c>
      <c r="C246" s="2" t="s">
        <v>1408</v>
      </c>
      <c r="D246" s="2">
        <v>16015</v>
      </c>
      <c r="E246" s="2" t="s">
        <v>112</v>
      </c>
      <c r="F246" s="2">
        <v>27</v>
      </c>
      <c r="G246" s="2">
        <v>10</v>
      </c>
      <c r="H246" s="2">
        <v>190</v>
      </c>
      <c r="I246" s="2">
        <v>75</v>
      </c>
      <c r="J246" s="35">
        <v>1.82</v>
      </c>
      <c r="K246" s="7">
        <v>0.76</v>
      </c>
      <c r="N246" s="3">
        <v>0</v>
      </c>
      <c r="O246" s="3">
        <v>1547</v>
      </c>
      <c r="P246" s="3">
        <v>0</v>
      </c>
      <c r="Q246" s="3">
        <v>504</v>
      </c>
      <c r="R246" s="3">
        <v>0</v>
      </c>
      <c r="S246" s="3">
        <v>2</v>
      </c>
      <c r="T246" s="3">
        <v>696</v>
      </c>
      <c r="U246" s="3">
        <v>331</v>
      </c>
      <c r="V246" s="3">
        <v>5</v>
      </c>
      <c r="W246" s="3">
        <v>26</v>
      </c>
      <c r="X246" s="3">
        <v>0</v>
      </c>
      <c r="Y246" s="3">
        <v>2</v>
      </c>
      <c r="Z246" s="3">
        <v>696</v>
      </c>
      <c r="AA246" s="3">
        <v>331</v>
      </c>
      <c r="AB246" s="3">
        <v>5</v>
      </c>
      <c r="AC246" s="1">
        <v>26</v>
      </c>
      <c r="AD246" s="1">
        <v>0</v>
      </c>
      <c r="AE246" s="1">
        <v>2</v>
      </c>
      <c r="AF246" s="1">
        <v>696</v>
      </c>
      <c r="AG246" s="1">
        <v>331</v>
      </c>
      <c r="AH246" s="1">
        <v>5</v>
      </c>
      <c r="AI246" s="1">
        <v>26</v>
      </c>
      <c r="AJ246" s="1">
        <v>0</v>
      </c>
      <c r="AK246" s="1">
        <v>0</v>
      </c>
      <c r="AL246" s="1">
        <v>321</v>
      </c>
      <c r="AM246" s="1">
        <v>738</v>
      </c>
      <c r="AN246" s="1">
        <v>0</v>
      </c>
      <c r="AO246" s="1">
        <v>1</v>
      </c>
      <c r="AP246" s="1">
        <f t="shared" si="261"/>
        <v>0</v>
      </c>
      <c r="AQ246" s="1">
        <f t="shared" si="262"/>
        <v>1</v>
      </c>
      <c r="AR246" s="1">
        <f t="shared" si="263"/>
        <v>0</v>
      </c>
      <c r="AS246" s="1">
        <f t="shared" si="264"/>
        <v>6.6037735849056606E-3</v>
      </c>
      <c r="AT246" s="1">
        <f t="shared" si="265"/>
        <v>0.65660377358490563</v>
      </c>
      <c r="AU246" s="1">
        <f t="shared" si="266"/>
        <v>0.33679245283018866</v>
      </c>
      <c r="AV246" s="1">
        <f t="shared" si="267"/>
        <v>0</v>
      </c>
      <c r="AW246" s="1">
        <f t="shared" si="268"/>
        <v>6.6037735849056606E-3</v>
      </c>
      <c r="AX246" s="1">
        <f t="shared" si="269"/>
        <v>0.65660377358490563</v>
      </c>
      <c r="AY246" s="1">
        <f t="shared" si="270"/>
        <v>0.33679245283018866</v>
      </c>
      <c r="AZ246" s="1">
        <f t="shared" si="271"/>
        <v>0</v>
      </c>
      <c r="BA246" s="1">
        <f t="shared" si="272"/>
        <v>6.6037735849056606E-3</v>
      </c>
      <c r="BB246" s="1">
        <f t="shared" si="273"/>
        <v>0.65660377358490563</v>
      </c>
      <c r="BC246" s="1">
        <f t="shared" si="274"/>
        <v>0.33679245283018866</v>
      </c>
      <c r="BD246" s="1">
        <f t="shared" si="275"/>
        <v>0</v>
      </c>
      <c r="BE246" s="1">
        <f t="shared" si="276"/>
        <v>0</v>
      </c>
      <c r="BF246" s="1">
        <f t="shared" si="277"/>
        <v>0.30283018867924527</v>
      </c>
      <c r="BG246" s="1">
        <f t="shared" si="278"/>
        <v>0.69716981132075473</v>
      </c>
      <c r="BH246" s="1">
        <f t="shared" si="279"/>
        <v>-0.5188008328598982</v>
      </c>
      <c r="BI246" s="1">
        <f t="shared" si="280"/>
        <v>-0.18269662565420816</v>
      </c>
      <c r="BJ246" s="1">
        <f t="shared" si="281"/>
        <v>-0.18269662565420816</v>
      </c>
      <c r="BK246" s="1">
        <f t="shared" si="282"/>
        <v>-0.18269662565420816</v>
      </c>
      <c r="BL246">
        <v>0.43739712411659437</v>
      </c>
      <c r="BM246" s="1" t="s">
        <v>1304</v>
      </c>
      <c r="BN246" s="1" t="str">
        <f t="shared" si="283"/>
        <v>MINERIO</v>
      </c>
      <c r="BO246" s="1" t="s">
        <v>1304</v>
      </c>
    </row>
    <row r="247" spans="1:67" x14ac:dyDescent="0.25">
      <c r="A247" s="2" t="s">
        <v>1623</v>
      </c>
      <c r="B247" s="2" t="s">
        <v>103</v>
      </c>
      <c r="C247" s="2" t="s">
        <v>1408</v>
      </c>
      <c r="D247" s="2">
        <v>15850</v>
      </c>
      <c r="E247" s="2" t="s">
        <v>112</v>
      </c>
      <c r="F247" s="2">
        <v>26</v>
      </c>
      <c r="G247" s="2">
        <v>22</v>
      </c>
      <c r="H247" s="2">
        <v>175</v>
      </c>
      <c r="I247" s="2">
        <v>42</v>
      </c>
      <c r="J247" s="35">
        <v>0.47</v>
      </c>
      <c r="N247" s="3">
        <v>0</v>
      </c>
      <c r="O247" s="3">
        <v>2324</v>
      </c>
      <c r="P247" s="3">
        <v>0</v>
      </c>
      <c r="Q247" s="3">
        <v>460</v>
      </c>
      <c r="R247" s="3">
        <v>0</v>
      </c>
      <c r="S247" s="3">
        <v>21</v>
      </c>
      <c r="T247" s="3">
        <v>1181</v>
      </c>
      <c r="U247" s="3">
        <v>245</v>
      </c>
      <c r="V247" s="3">
        <v>34</v>
      </c>
      <c r="W247" s="3">
        <v>62</v>
      </c>
      <c r="X247" s="3">
        <v>0</v>
      </c>
      <c r="Y247" s="3">
        <v>21</v>
      </c>
      <c r="Z247" s="3">
        <v>1181</v>
      </c>
      <c r="AA247" s="3">
        <v>245</v>
      </c>
      <c r="AB247" s="3">
        <v>34</v>
      </c>
      <c r="AC247" s="1">
        <v>62</v>
      </c>
      <c r="AD247" s="1">
        <v>0</v>
      </c>
      <c r="AE247" s="1">
        <v>3</v>
      </c>
      <c r="AF247" s="1">
        <v>960</v>
      </c>
      <c r="AG247" s="1">
        <v>567</v>
      </c>
      <c r="AH247" s="1">
        <v>1</v>
      </c>
      <c r="AI247" s="1">
        <v>12</v>
      </c>
      <c r="AJ247" s="1">
        <v>0</v>
      </c>
      <c r="AK247" s="1">
        <v>3</v>
      </c>
      <c r="AL247" s="1">
        <v>815</v>
      </c>
      <c r="AM247" s="1">
        <v>718</v>
      </c>
      <c r="AN247" s="1">
        <v>1</v>
      </c>
      <c r="AO247" s="1">
        <v>6</v>
      </c>
      <c r="AP247" s="1">
        <f t="shared" si="261"/>
        <v>0</v>
      </c>
      <c r="AQ247" s="1">
        <f t="shared" si="262"/>
        <v>1</v>
      </c>
      <c r="AR247" s="1">
        <f t="shared" si="263"/>
        <v>0</v>
      </c>
      <c r="AS247" s="1">
        <f t="shared" si="264"/>
        <v>3.5644847699287101E-2</v>
      </c>
      <c r="AT247" s="1">
        <f t="shared" si="265"/>
        <v>0.76539209332469216</v>
      </c>
      <c r="AU247" s="1">
        <f t="shared" si="266"/>
        <v>0.19896305897602073</v>
      </c>
      <c r="AV247" s="1">
        <f t="shared" si="267"/>
        <v>0</v>
      </c>
      <c r="AW247" s="1">
        <f t="shared" si="268"/>
        <v>3.5644847699287101E-2</v>
      </c>
      <c r="AX247" s="1">
        <f t="shared" si="269"/>
        <v>0.76539209332469216</v>
      </c>
      <c r="AY247" s="1">
        <f t="shared" si="270"/>
        <v>0.19896305897602073</v>
      </c>
      <c r="AZ247" s="1">
        <f t="shared" si="271"/>
        <v>0</v>
      </c>
      <c r="BA247" s="1">
        <f t="shared" si="272"/>
        <v>2.592352559948153E-3</v>
      </c>
      <c r="BB247" s="1">
        <f t="shared" si="273"/>
        <v>0.62216461438755666</v>
      </c>
      <c r="BC247" s="1">
        <f t="shared" si="274"/>
        <v>0.37524303305249512</v>
      </c>
      <c r="BD247" s="1">
        <f t="shared" si="275"/>
        <v>0</v>
      </c>
      <c r="BE247" s="1">
        <f t="shared" si="276"/>
        <v>2.592352559948153E-3</v>
      </c>
      <c r="BF247" s="1">
        <f t="shared" si="277"/>
        <v>0.52819183408943615</v>
      </c>
      <c r="BG247" s="1">
        <f t="shared" si="278"/>
        <v>0.46921581335061568</v>
      </c>
      <c r="BH247" s="1">
        <f t="shared" si="279"/>
        <v>-0.27720831732317164</v>
      </c>
      <c r="BI247" s="1">
        <f t="shared" si="280"/>
        <v>-0.11611602844963347</v>
      </c>
      <c r="BJ247" s="1">
        <f t="shared" si="281"/>
        <v>-0.11611602844963347</v>
      </c>
      <c r="BK247" s="1">
        <f t="shared" si="282"/>
        <v>-0.20609469302357988</v>
      </c>
      <c r="BL247">
        <v>0.72726458746775058</v>
      </c>
      <c r="BM247" s="1" t="s">
        <v>1304</v>
      </c>
      <c r="BN247" s="1" t="str">
        <f t="shared" si="283"/>
        <v>MINERIO</v>
      </c>
      <c r="BO247" s="1" t="s">
        <v>1304</v>
      </c>
    </row>
    <row r="248" spans="1:67" x14ac:dyDescent="0.25">
      <c r="A248" s="2" t="s">
        <v>1623</v>
      </c>
      <c r="B248" s="2" t="s">
        <v>103</v>
      </c>
      <c r="C248" s="2" t="s">
        <v>1408</v>
      </c>
      <c r="D248" s="2">
        <v>16005</v>
      </c>
      <c r="E248" s="2" t="s">
        <v>112</v>
      </c>
      <c r="F248" s="2">
        <v>26</v>
      </c>
      <c r="G248" s="2">
        <v>27</v>
      </c>
      <c r="H248" s="2">
        <v>180</v>
      </c>
      <c r="I248" s="2">
        <v>35</v>
      </c>
      <c r="J248" s="35">
        <v>0.19</v>
      </c>
      <c r="K248" s="7">
        <v>0.34</v>
      </c>
      <c r="N248" s="3">
        <v>0</v>
      </c>
      <c r="O248" s="3">
        <v>2463</v>
      </c>
      <c r="P248" s="3">
        <v>0</v>
      </c>
      <c r="Q248" s="3">
        <v>608</v>
      </c>
      <c r="R248" s="3">
        <v>0</v>
      </c>
      <c r="S248" s="3">
        <v>42</v>
      </c>
      <c r="T248" s="3">
        <v>1611</v>
      </c>
      <c r="U248" s="3">
        <v>450</v>
      </c>
      <c r="V248" s="3">
        <v>48</v>
      </c>
      <c r="W248" s="3">
        <v>76</v>
      </c>
      <c r="X248" s="3">
        <v>0</v>
      </c>
      <c r="Y248" s="3">
        <v>7</v>
      </c>
      <c r="Z248" s="3">
        <v>1296</v>
      </c>
      <c r="AA248" s="3">
        <v>280</v>
      </c>
      <c r="AB248" s="3">
        <v>7</v>
      </c>
      <c r="AC248" s="1">
        <v>57</v>
      </c>
      <c r="AD248" s="1">
        <v>0</v>
      </c>
      <c r="AE248" s="1">
        <v>0</v>
      </c>
      <c r="AF248" s="1">
        <v>974</v>
      </c>
      <c r="AG248" s="1">
        <v>664</v>
      </c>
      <c r="AH248" s="1">
        <v>0</v>
      </c>
      <c r="AI248" s="1">
        <v>9</v>
      </c>
      <c r="AJ248" s="1">
        <v>0</v>
      </c>
      <c r="AK248" s="1">
        <v>0</v>
      </c>
      <c r="AL248" s="1">
        <v>806</v>
      </c>
      <c r="AM248" s="1">
        <v>839</v>
      </c>
      <c r="AN248" s="1">
        <v>0</v>
      </c>
      <c r="AO248" s="1">
        <v>2</v>
      </c>
      <c r="AP248" s="1">
        <f t="shared" si="261"/>
        <v>0</v>
      </c>
      <c r="AQ248" s="1">
        <f t="shared" si="262"/>
        <v>1</v>
      </c>
      <c r="AR248" s="1">
        <f t="shared" si="263"/>
        <v>0</v>
      </c>
      <c r="AS248" s="1">
        <f t="shared" si="264"/>
        <v>4.0413111809609339E-2</v>
      </c>
      <c r="AT248" s="1">
        <f t="shared" si="265"/>
        <v>0.72339470139200723</v>
      </c>
      <c r="AU248" s="1">
        <f t="shared" si="266"/>
        <v>0.23619218679838347</v>
      </c>
      <c r="AV248" s="1">
        <f t="shared" si="267"/>
        <v>0</v>
      </c>
      <c r="AW248" s="1">
        <f t="shared" si="268"/>
        <v>8.5003035822707948E-3</v>
      </c>
      <c r="AX248" s="1">
        <f t="shared" si="269"/>
        <v>0.78688524590163933</v>
      </c>
      <c r="AY248" s="1">
        <f t="shared" si="270"/>
        <v>0.20461445051608987</v>
      </c>
      <c r="AZ248" s="1">
        <f t="shared" si="271"/>
        <v>0</v>
      </c>
      <c r="BA248" s="1">
        <f t="shared" si="272"/>
        <v>0</v>
      </c>
      <c r="BB248" s="1">
        <f t="shared" si="273"/>
        <v>0.59137826350941103</v>
      </c>
      <c r="BC248" s="1">
        <f t="shared" si="274"/>
        <v>0.40862173649058897</v>
      </c>
      <c r="BD248" s="1">
        <f t="shared" si="275"/>
        <v>0</v>
      </c>
      <c r="BE248" s="1">
        <f t="shared" si="276"/>
        <v>0</v>
      </c>
      <c r="BF248" s="1">
        <f t="shared" si="277"/>
        <v>0.48937462052216152</v>
      </c>
      <c r="BG248" s="1">
        <f t="shared" si="278"/>
        <v>0.51062537947783848</v>
      </c>
      <c r="BH248" s="1">
        <f t="shared" si="279"/>
        <v>-0.31035855736466367</v>
      </c>
      <c r="BI248" s="1">
        <f t="shared" si="280"/>
        <v>-0.10408859763517983</v>
      </c>
      <c r="BJ248" s="1">
        <f t="shared" si="281"/>
        <v>-0.14062467661482012</v>
      </c>
      <c r="BK248" s="1">
        <f t="shared" si="282"/>
        <v>-0.22813464229113883</v>
      </c>
      <c r="BL248">
        <v>0.94670381234168521</v>
      </c>
      <c r="BM248" s="1" t="s">
        <v>1304</v>
      </c>
      <c r="BN248" s="1" t="str">
        <f t="shared" si="283"/>
        <v>MINERIO</v>
      </c>
      <c r="BO248" s="1" t="s">
        <v>1304</v>
      </c>
    </row>
    <row r="249" spans="1:67" x14ac:dyDescent="0.25">
      <c r="A249" s="2" t="s">
        <v>1623</v>
      </c>
      <c r="B249" s="2" t="s">
        <v>103</v>
      </c>
      <c r="C249" s="2" t="s">
        <v>1408</v>
      </c>
      <c r="D249" s="2">
        <v>15847</v>
      </c>
      <c r="E249" s="2" t="s">
        <v>112</v>
      </c>
      <c r="F249" s="2">
        <v>26</v>
      </c>
      <c r="G249" s="2">
        <v>19</v>
      </c>
      <c r="H249" s="2">
        <v>172</v>
      </c>
      <c r="I249" s="2">
        <v>68</v>
      </c>
      <c r="J249" s="35">
        <v>0.15</v>
      </c>
      <c r="N249" s="3">
        <v>32</v>
      </c>
      <c r="O249" s="3">
        <v>3298</v>
      </c>
      <c r="P249" s="3">
        <v>0</v>
      </c>
      <c r="Q249" s="3">
        <v>613</v>
      </c>
      <c r="R249" s="3">
        <v>0</v>
      </c>
      <c r="S249" s="3">
        <v>57</v>
      </c>
      <c r="T249" s="3">
        <v>1580</v>
      </c>
      <c r="U249" s="3">
        <v>429</v>
      </c>
      <c r="V249" s="3">
        <v>55</v>
      </c>
      <c r="W249" s="3">
        <v>65</v>
      </c>
      <c r="X249" s="3">
        <v>0</v>
      </c>
      <c r="Y249" s="3">
        <v>57</v>
      </c>
      <c r="Z249" s="3">
        <v>1580</v>
      </c>
      <c r="AA249" s="3">
        <v>429</v>
      </c>
      <c r="AB249" s="3">
        <v>55</v>
      </c>
      <c r="AC249" s="1">
        <v>65</v>
      </c>
      <c r="AD249" s="1">
        <v>0</v>
      </c>
      <c r="AE249" s="1">
        <v>3</v>
      </c>
      <c r="AF249" s="1">
        <v>1269</v>
      </c>
      <c r="AG249" s="1">
        <v>874</v>
      </c>
      <c r="AH249" s="1">
        <v>4</v>
      </c>
      <c r="AI249" s="1">
        <v>28</v>
      </c>
      <c r="AJ249" s="1">
        <v>0</v>
      </c>
      <c r="AK249" s="1">
        <v>2</v>
      </c>
      <c r="AL249" s="1">
        <v>1082</v>
      </c>
      <c r="AM249" s="1">
        <v>1075</v>
      </c>
      <c r="AN249" s="1">
        <v>2</v>
      </c>
      <c r="AO249" s="1">
        <v>17</v>
      </c>
      <c r="AP249" s="1">
        <f t="shared" si="261"/>
        <v>8.1156479837687038E-3</v>
      </c>
      <c r="AQ249" s="1">
        <f t="shared" si="262"/>
        <v>0.99188435201623126</v>
      </c>
      <c r="AR249" s="1">
        <f t="shared" si="263"/>
        <v>0</v>
      </c>
      <c r="AS249" s="1">
        <f t="shared" si="264"/>
        <v>5.123513266239707E-2</v>
      </c>
      <c r="AT249" s="1">
        <f t="shared" si="265"/>
        <v>0.72278133577310155</v>
      </c>
      <c r="AU249" s="1">
        <f t="shared" si="266"/>
        <v>0.22598353156450138</v>
      </c>
      <c r="AV249" s="1">
        <f t="shared" si="267"/>
        <v>0</v>
      </c>
      <c r="AW249" s="1">
        <f t="shared" si="268"/>
        <v>5.123513266239707E-2</v>
      </c>
      <c r="AX249" s="1">
        <f t="shared" si="269"/>
        <v>0.72278133577310155</v>
      </c>
      <c r="AY249" s="1">
        <f t="shared" si="270"/>
        <v>0.22598353156450138</v>
      </c>
      <c r="AZ249" s="1">
        <f t="shared" si="271"/>
        <v>0</v>
      </c>
      <c r="BA249" s="1">
        <f t="shared" si="272"/>
        <v>3.2139577594123047E-3</v>
      </c>
      <c r="BB249" s="1">
        <f t="shared" si="273"/>
        <v>0.5826446280991735</v>
      </c>
      <c r="BC249" s="1">
        <f t="shared" si="274"/>
        <v>0.41414141414141414</v>
      </c>
      <c r="BD249" s="1">
        <f t="shared" si="275"/>
        <v>0</v>
      </c>
      <c r="BE249" s="1">
        <f t="shared" si="276"/>
        <v>1.8365472910927456E-3</v>
      </c>
      <c r="BF249" s="1">
        <f t="shared" si="277"/>
        <v>0.4967860422405877</v>
      </c>
      <c r="BG249" s="1">
        <f t="shared" si="278"/>
        <v>0.50137741046831952</v>
      </c>
      <c r="BH249" s="1">
        <f t="shared" si="279"/>
        <v>-0.30383061464920552</v>
      </c>
      <c r="BI249" s="1">
        <f t="shared" si="280"/>
        <v>-0.14099307065926137</v>
      </c>
      <c r="BJ249" s="1">
        <f t="shared" si="281"/>
        <v>-0.14099307065926137</v>
      </c>
      <c r="BK249" s="1">
        <f t="shared" si="282"/>
        <v>-0.23459625332505141</v>
      </c>
      <c r="BL249">
        <v>0.93830363536120098</v>
      </c>
      <c r="BM249" s="1" t="s">
        <v>1304</v>
      </c>
      <c r="BN249" s="1" t="str">
        <f t="shared" si="283"/>
        <v>MINERIO</v>
      </c>
      <c r="BO249" s="1" t="s">
        <v>1304</v>
      </c>
    </row>
    <row r="250" spans="1:67" x14ac:dyDescent="0.25">
      <c r="A250" s="2" t="s">
        <v>952</v>
      </c>
      <c r="B250" s="2" t="s">
        <v>103</v>
      </c>
      <c r="C250" s="2" t="s">
        <v>953</v>
      </c>
      <c r="D250" s="2">
        <v>16125</v>
      </c>
      <c r="E250" s="6" t="s">
        <v>112</v>
      </c>
      <c r="G250" s="2">
        <v>5</v>
      </c>
      <c r="H250" s="2">
        <v>5</v>
      </c>
      <c r="I250" s="2">
        <v>30</v>
      </c>
      <c r="J250" s="35">
        <v>2.5000000000000001E-2</v>
      </c>
      <c r="K250" s="3"/>
      <c r="L250" s="2"/>
      <c r="M250" s="2"/>
      <c r="N250" s="2">
        <v>0</v>
      </c>
      <c r="O250" s="2">
        <v>1374</v>
      </c>
      <c r="P250" s="2">
        <v>0</v>
      </c>
      <c r="Q250" s="2">
        <v>420</v>
      </c>
      <c r="R250" s="5">
        <v>0</v>
      </c>
      <c r="S250" s="5">
        <v>0</v>
      </c>
      <c r="T250" s="5">
        <v>401</v>
      </c>
      <c r="U250" s="5">
        <v>585</v>
      </c>
      <c r="V250" s="5">
        <v>0</v>
      </c>
      <c r="W250" s="5">
        <v>5</v>
      </c>
      <c r="X250" s="5">
        <v>0</v>
      </c>
      <c r="Y250" s="5">
        <v>0</v>
      </c>
      <c r="Z250" s="5">
        <v>314</v>
      </c>
      <c r="AA250" s="5">
        <v>674</v>
      </c>
      <c r="AB250" s="5">
        <v>0</v>
      </c>
      <c r="AC250" s="5">
        <v>3</v>
      </c>
      <c r="AD250" s="1">
        <v>0</v>
      </c>
      <c r="AE250" s="1">
        <v>0</v>
      </c>
      <c r="AF250" s="1">
        <v>562</v>
      </c>
      <c r="AG250" s="1">
        <v>418</v>
      </c>
      <c r="AH250" s="1">
        <v>0</v>
      </c>
      <c r="AI250" s="1">
        <v>11</v>
      </c>
      <c r="AJ250" s="1">
        <v>0</v>
      </c>
      <c r="AK250" s="1">
        <v>0</v>
      </c>
      <c r="AL250" s="1">
        <v>235</v>
      </c>
      <c r="AM250" s="1">
        <v>755</v>
      </c>
      <c r="AN250" s="1">
        <v>0</v>
      </c>
      <c r="AO250" s="1">
        <v>1</v>
      </c>
      <c r="AP250" s="1">
        <f>(N250+P250)/(N250+O250+P250+Q250)</f>
        <v>0</v>
      </c>
      <c r="AQ250" s="1">
        <f>(O250+Q250)/(N250+O250+P250+Q250)</f>
        <v>1</v>
      </c>
      <c r="AR250" s="1">
        <f>(R250)/(R250+S250+T250+U250+V250+W250)</f>
        <v>0</v>
      </c>
      <c r="AS250" s="1">
        <f>(S250+V250)/(R250+S250+T250+U250+V250+W250)</f>
        <v>0</v>
      </c>
      <c r="AT250" s="1">
        <f>(T250)/(R250+S250+T250+U250+V250+W250)</f>
        <v>0.4046417759838547</v>
      </c>
      <c r="AU250" s="1">
        <f>(U250+W250)/(R250+S250+T250+U250+V250+W250)</f>
        <v>0.59535822401614535</v>
      </c>
      <c r="AV250" s="1">
        <f>(X250)/(X250+Y250+Z250+AA250+AB250+AC250)</f>
        <v>0</v>
      </c>
      <c r="AW250" s="1">
        <f>(Y250+AB250)/(X250+Y250+Z250+AA250+AB250+AC250)</f>
        <v>0</v>
      </c>
      <c r="AX250" s="1">
        <f>(Z250)/(X250+Y250+Z250+AA250+AB250+AC250)</f>
        <v>0.31685166498486378</v>
      </c>
      <c r="AY250" s="1">
        <f>(AA250+AC250)/(X250+Y250+Z250+AA250+AB250+AC250)</f>
        <v>0.68314833501513628</v>
      </c>
      <c r="AZ250" s="1">
        <f>(AD250)/(AD250+AE250+AF250+AG250+AH250+AI250)</f>
        <v>0</v>
      </c>
      <c r="BA250" s="1">
        <f>(AE250+AH250)/(AD250+AE250+AF250+AG250+AH250+AI250)</f>
        <v>0</v>
      </c>
      <c r="BB250" s="1">
        <f>(AF250)/(AD250+AE250+AF250+AG250+AH250+AI250)</f>
        <v>0.56710393541876891</v>
      </c>
      <c r="BC250" s="1">
        <f>(AG250+AI250)/(AD250+AE250+AF250+AG250+AH250+AI250)</f>
        <v>0.43289606458123109</v>
      </c>
      <c r="BD250" s="1">
        <f>(AJ250)/(AJ250+AK250+AL250+AM250+AN250+AO250)</f>
        <v>0</v>
      </c>
      <c r="BE250" s="1">
        <f>(AK250+AN250)/(AJ250+AK250+AL250+AM250+AN250+AO250)</f>
        <v>0</v>
      </c>
      <c r="BF250" s="1">
        <f>(AL250)/(AJ250+AK250+AL250+AM250+AN250+AO250)</f>
        <v>0.23713420787083753</v>
      </c>
      <c r="BG250" s="1">
        <f>(AM250+AO250)/(AJ250+AK250+AL250+AM250+AN250+AO250)</f>
        <v>0.7628657921291625</v>
      </c>
      <c r="BH250" s="1">
        <f>LOG(BF250)</f>
        <v>-0.62500579221353902</v>
      </c>
      <c r="BI250" s="1">
        <f>LOG(AX250)</f>
        <v>-0.49914400641206041</v>
      </c>
      <c r="BJ250" s="1">
        <f>LOG(AT250)</f>
        <v>-0.39292928186509302</v>
      </c>
      <c r="BK250" s="1">
        <f>LOG(BB250)</f>
        <v>-0.24633733891621426</v>
      </c>
      <c r="BL250">
        <v>0.39777526241418337</v>
      </c>
      <c r="BM250" s="1" t="s">
        <v>1304</v>
      </c>
      <c r="BN250" s="1" t="str">
        <f>IF(OR(BM250="MINERIO",J250&gt;0.04),"MINERIO","ESTERIL")</f>
        <v>ESTERIL</v>
      </c>
      <c r="BO250" s="1" t="s">
        <v>1304</v>
      </c>
    </row>
    <row r="251" spans="1:67" x14ac:dyDescent="0.25">
      <c r="A251" s="2" t="s">
        <v>1623</v>
      </c>
      <c r="B251" s="2" t="s">
        <v>103</v>
      </c>
      <c r="C251" s="2" t="s">
        <v>1408</v>
      </c>
      <c r="D251" s="2">
        <v>15846</v>
      </c>
      <c r="E251" s="2" t="s">
        <v>112</v>
      </c>
      <c r="F251" s="2">
        <v>26</v>
      </c>
      <c r="G251" s="2">
        <v>18</v>
      </c>
      <c r="H251" s="2">
        <v>171</v>
      </c>
      <c r="I251" s="2">
        <v>100</v>
      </c>
      <c r="J251" s="35">
        <v>0.44</v>
      </c>
      <c r="N251" s="3">
        <v>13</v>
      </c>
      <c r="O251" s="3">
        <v>3773</v>
      </c>
      <c r="P251" s="3">
        <v>0</v>
      </c>
      <c r="Q251" s="3">
        <v>574</v>
      </c>
      <c r="R251" s="3">
        <v>0</v>
      </c>
      <c r="S251" s="3">
        <v>21</v>
      </c>
      <c r="T251" s="3">
        <v>1842</v>
      </c>
      <c r="U251" s="3">
        <v>523</v>
      </c>
      <c r="V251" s="3">
        <v>24</v>
      </c>
      <c r="W251" s="3">
        <v>42</v>
      </c>
      <c r="X251" s="3">
        <v>0</v>
      </c>
      <c r="Y251" s="3">
        <v>21</v>
      </c>
      <c r="Z251" s="3">
        <v>1842</v>
      </c>
      <c r="AA251" s="3">
        <v>523</v>
      </c>
      <c r="AB251" s="3">
        <v>24</v>
      </c>
      <c r="AC251" s="1">
        <v>42</v>
      </c>
      <c r="AD251" s="1">
        <v>0</v>
      </c>
      <c r="AE251" s="1">
        <v>3</v>
      </c>
      <c r="AF251" s="1">
        <v>1285</v>
      </c>
      <c r="AG251" s="1">
        <v>1144</v>
      </c>
      <c r="AH251" s="1">
        <v>5</v>
      </c>
      <c r="AI251" s="1">
        <v>15</v>
      </c>
      <c r="AJ251" s="1">
        <v>0</v>
      </c>
      <c r="AK251" s="1">
        <v>2</v>
      </c>
      <c r="AL251" s="1">
        <v>1074</v>
      </c>
      <c r="AM251" s="1">
        <v>1364</v>
      </c>
      <c r="AN251" s="1">
        <v>2</v>
      </c>
      <c r="AO251" s="1">
        <v>10</v>
      </c>
      <c r="AP251" s="1">
        <f t="shared" ref="AP251:AP269" si="284">(N251+P251)/(N251+O251+P251+Q251)</f>
        <v>2.9816513761467892E-3</v>
      </c>
      <c r="AQ251" s="1">
        <f t="shared" ref="AQ251:AQ269" si="285">(O251+Q251)/(N251+O251+P251+Q251)</f>
        <v>0.99701834862385319</v>
      </c>
      <c r="AR251" s="1">
        <f t="shared" ref="AR251:AR269" si="286">(R251)/(R251+S251+T251+U251+V251+W251)</f>
        <v>0</v>
      </c>
      <c r="AS251" s="1">
        <f t="shared" ref="AS251:AS269" si="287">(S251+V251)/(R251+S251+T251+U251+V251+W251)</f>
        <v>1.8352365415986949E-2</v>
      </c>
      <c r="AT251" s="1">
        <f t="shared" ref="AT251:AT269" si="288">(T251)/(R251+S251+T251+U251+V251+W251)</f>
        <v>0.75122349102773245</v>
      </c>
      <c r="AU251" s="1">
        <f t="shared" ref="AU251:AU269" si="289">(U251+W251)/(R251+S251+T251+U251+V251+W251)</f>
        <v>0.23042414355628058</v>
      </c>
      <c r="AV251" s="1">
        <f t="shared" ref="AV251:AV269" si="290">(X251)/(X251+Y251+Z251+AA251+AB251+AC251)</f>
        <v>0</v>
      </c>
      <c r="AW251" s="1">
        <f t="shared" ref="AW251:AW269" si="291">(Y251+AB251)/(X251+Y251+Z251+AA251+AB251+AC251)</f>
        <v>1.8352365415986949E-2</v>
      </c>
      <c r="AX251" s="1">
        <f t="shared" ref="AX251:AX269" si="292">(Z251)/(X251+Y251+Z251+AA251+AB251+AC251)</f>
        <v>0.75122349102773245</v>
      </c>
      <c r="AY251" s="1">
        <f t="shared" ref="AY251:AY269" si="293">(AA251+AC251)/(X251+Y251+Z251+AA251+AB251+AC251)</f>
        <v>0.23042414355628058</v>
      </c>
      <c r="AZ251" s="1">
        <f t="shared" ref="AZ251:AZ269" si="294">(AD251)/(AD251+AE251+AF251+AG251+AH251+AI251)</f>
        <v>0</v>
      </c>
      <c r="BA251" s="1">
        <f t="shared" ref="BA251:BA269" si="295">(AE251+AH251)/(AD251+AE251+AF251+AG251+AH251+AI251)</f>
        <v>3.2626427406199023E-3</v>
      </c>
      <c r="BB251" s="1">
        <f t="shared" ref="BB251:BB269" si="296">(AF251)/(AD251+AE251+AF251+AG251+AH251+AI251)</f>
        <v>0.52406199021207178</v>
      </c>
      <c r="BC251" s="1">
        <f t="shared" ref="BC251:BC269" si="297">(AG251+AI251)/(AD251+AE251+AF251+AG251+AH251+AI251)</f>
        <v>0.47267536704730834</v>
      </c>
      <c r="BD251" s="1">
        <f t="shared" ref="BD251:BD269" si="298">(AJ251)/(AJ251+AK251+AL251+AM251+AN251+AO251)</f>
        <v>0</v>
      </c>
      <c r="BE251" s="1">
        <f t="shared" ref="BE251:BE269" si="299">(AK251+AN251)/(AJ251+AK251+AL251+AM251+AN251+AO251)</f>
        <v>1.6313213703099511E-3</v>
      </c>
      <c r="BF251" s="1">
        <f t="shared" ref="BF251:BF269" si="300">(AL251)/(AJ251+AK251+AL251+AM251+AN251+AO251)</f>
        <v>0.43800978792822187</v>
      </c>
      <c r="BG251" s="1">
        <f t="shared" ref="BG251:BG269" si="301">(AM251+AO251)/(AJ251+AK251+AL251+AM251+AN251+AO251)</f>
        <v>0.56035889070146816</v>
      </c>
      <c r="BH251" s="1">
        <f t="shared" ref="BH251:BH269" si="302">LOG(BF251)</f>
        <v>-0.35851618448284062</v>
      </c>
      <c r="BI251" s="1">
        <f t="shared" ref="BI251:BI269" si="303">LOG(AX251)</f>
        <v>-0.12423083998554732</v>
      </c>
      <c r="BJ251" s="1">
        <f t="shared" ref="BJ251:BJ269" si="304">LOG(AT251)</f>
        <v>-0.12423083998554732</v>
      </c>
      <c r="BK251" s="1">
        <f t="shared" ref="BK251:BK269" si="305">LOG(BB251)</f>
        <v>-0.28061733817906409</v>
      </c>
      <c r="BL251">
        <v>1.1570357704147047</v>
      </c>
      <c r="BM251" s="1" t="s">
        <v>1304</v>
      </c>
      <c r="BN251" s="1" t="str">
        <f t="shared" ref="BN251:BN269" si="306">IF(OR(BM251="MINERIO",J251&gt;0.04),"MINERIO","ESTERIL")</f>
        <v>MINERIO</v>
      </c>
      <c r="BO251" s="1" t="s">
        <v>1304</v>
      </c>
    </row>
    <row r="252" spans="1:67" x14ac:dyDescent="0.25">
      <c r="A252" s="2" t="s">
        <v>1623</v>
      </c>
      <c r="B252" s="2" t="s">
        <v>103</v>
      </c>
      <c r="C252" s="2" t="s">
        <v>1408</v>
      </c>
      <c r="D252" s="2">
        <v>15848</v>
      </c>
      <c r="E252" s="2" t="s">
        <v>112</v>
      </c>
      <c r="F252" s="2">
        <v>26</v>
      </c>
      <c r="G252" s="2">
        <v>20</v>
      </c>
      <c r="H252" s="2">
        <v>173</v>
      </c>
      <c r="I252" s="2">
        <v>54</v>
      </c>
      <c r="J252" s="35">
        <v>4.8899999999999997</v>
      </c>
      <c r="N252" s="3">
        <v>0</v>
      </c>
      <c r="O252" s="3">
        <v>4159</v>
      </c>
      <c r="P252" s="3">
        <v>0</v>
      </c>
      <c r="Q252" s="3">
        <v>623</v>
      </c>
      <c r="R252" s="3">
        <v>0</v>
      </c>
      <c r="S252" s="3">
        <v>72</v>
      </c>
      <c r="T252" s="3">
        <v>1827</v>
      </c>
      <c r="U252" s="3">
        <v>647</v>
      </c>
      <c r="V252" s="3">
        <v>59</v>
      </c>
      <c r="W252" s="3">
        <v>67</v>
      </c>
      <c r="X252" s="3">
        <v>0</v>
      </c>
      <c r="Y252" s="3">
        <v>72</v>
      </c>
      <c r="Z252" s="3">
        <v>1827</v>
      </c>
      <c r="AA252" s="3">
        <v>647</v>
      </c>
      <c r="AB252" s="3">
        <v>59</v>
      </c>
      <c r="AC252" s="1">
        <v>67</v>
      </c>
      <c r="AD252" s="1">
        <v>0</v>
      </c>
      <c r="AE252" s="1">
        <v>22</v>
      </c>
      <c r="AF252" s="1">
        <v>1271</v>
      </c>
      <c r="AG252" s="1">
        <v>1312</v>
      </c>
      <c r="AH252" s="1">
        <v>35</v>
      </c>
      <c r="AI252" s="1">
        <v>30</v>
      </c>
      <c r="AJ252" s="1">
        <v>0</v>
      </c>
      <c r="AK252" s="1">
        <v>12</v>
      </c>
      <c r="AL252" s="1">
        <v>1027</v>
      </c>
      <c r="AM252" s="1">
        <v>1594</v>
      </c>
      <c r="AN252" s="1">
        <v>20</v>
      </c>
      <c r="AO252" s="1">
        <v>17</v>
      </c>
      <c r="AP252" s="1">
        <f t="shared" si="284"/>
        <v>0</v>
      </c>
      <c r="AQ252" s="1">
        <f t="shared" si="285"/>
        <v>1</v>
      </c>
      <c r="AR252" s="1">
        <f t="shared" si="286"/>
        <v>0</v>
      </c>
      <c r="AS252" s="1">
        <f t="shared" si="287"/>
        <v>4.9026946107784429E-2</v>
      </c>
      <c r="AT252" s="1">
        <f t="shared" si="288"/>
        <v>0.68375748502994016</v>
      </c>
      <c r="AU252" s="1">
        <f t="shared" si="289"/>
        <v>0.26721556886227543</v>
      </c>
      <c r="AV252" s="1">
        <f t="shared" si="290"/>
        <v>0</v>
      </c>
      <c r="AW252" s="1">
        <f t="shared" si="291"/>
        <v>4.9026946107784429E-2</v>
      </c>
      <c r="AX252" s="1">
        <f t="shared" si="292"/>
        <v>0.68375748502994016</v>
      </c>
      <c r="AY252" s="1">
        <f t="shared" si="293"/>
        <v>0.26721556886227543</v>
      </c>
      <c r="AZ252" s="1">
        <f t="shared" si="294"/>
        <v>0</v>
      </c>
      <c r="BA252" s="1">
        <f t="shared" si="295"/>
        <v>2.1348314606741574E-2</v>
      </c>
      <c r="BB252" s="1">
        <f t="shared" si="296"/>
        <v>0.47602996254681645</v>
      </c>
      <c r="BC252" s="1">
        <f t="shared" si="297"/>
        <v>0.50262172284644191</v>
      </c>
      <c r="BD252" s="1">
        <f t="shared" si="298"/>
        <v>0</v>
      </c>
      <c r="BE252" s="1">
        <f t="shared" si="299"/>
        <v>1.1985018726591761E-2</v>
      </c>
      <c r="BF252" s="1">
        <f t="shared" si="300"/>
        <v>0.38464419475655431</v>
      </c>
      <c r="BG252" s="1">
        <f t="shared" si="301"/>
        <v>0.60337078651685394</v>
      </c>
      <c r="BH252" s="1">
        <f t="shared" si="302"/>
        <v>-0.41494081776729702</v>
      </c>
      <c r="BI252" s="1">
        <f t="shared" si="303"/>
        <v>-0.16509790645097025</v>
      </c>
      <c r="BJ252" s="1">
        <f t="shared" si="304"/>
        <v>-0.16509790645097025</v>
      </c>
      <c r="BK252" s="1">
        <f t="shared" si="305"/>
        <v>-0.32236571081056709</v>
      </c>
      <c r="BL252">
        <v>1.3403908277034668</v>
      </c>
      <c r="BM252" s="1" t="s">
        <v>1304</v>
      </c>
      <c r="BN252" s="1" t="str">
        <f t="shared" si="306"/>
        <v>MINERIO</v>
      </c>
      <c r="BO252" s="1" t="s">
        <v>1304</v>
      </c>
    </row>
    <row r="253" spans="1:67" x14ac:dyDescent="0.25">
      <c r="A253" s="2" t="s">
        <v>1623</v>
      </c>
      <c r="B253" s="2" t="s">
        <v>103</v>
      </c>
      <c r="C253" s="2" t="s">
        <v>1408</v>
      </c>
      <c r="D253" s="2">
        <v>16004</v>
      </c>
      <c r="E253" s="2" t="s">
        <v>112</v>
      </c>
      <c r="F253" s="2">
        <v>26</v>
      </c>
      <c r="G253" s="2">
        <v>26</v>
      </c>
      <c r="H253" s="2">
        <v>179</v>
      </c>
      <c r="I253" s="2">
        <v>30</v>
      </c>
      <c r="J253" s="35">
        <v>0.38</v>
      </c>
      <c r="K253" s="7">
        <v>1.1499999999999999</v>
      </c>
      <c r="N253" s="3">
        <v>0</v>
      </c>
      <c r="O253" s="3">
        <v>2171</v>
      </c>
      <c r="P253" s="3">
        <v>0</v>
      </c>
      <c r="Q253" s="3">
        <v>455</v>
      </c>
      <c r="R253" s="3">
        <v>0</v>
      </c>
      <c r="S253" s="3">
        <v>38</v>
      </c>
      <c r="T253" s="3">
        <v>953</v>
      </c>
      <c r="U253" s="3">
        <v>353</v>
      </c>
      <c r="V253" s="3">
        <v>40</v>
      </c>
      <c r="W253" s="3">
        <v>50</v>
      </c>
      <c r="X253" s="3">
        <v>0</v>
      </c>
      <c r="Y253" s="3">
        <v>38</v>
      </c>
      <c r="Z253" s="3">
        <v>953</v>
      </c>
      <c r="AA253" s="3">
        <v>353</v>
      </c>
      <c r="AB253" s="3">
        <v>40</v>
      </c>
      <c r="AC253" s="1">
        <v>50</v>
      </c>
      <c r="AD253" s="1">
        <v>0</v>
      </c>
      <c r="AE253" s="1">
        <v>8</v>
      </c>
      <c r="AF253" s="1">
        <v>696</v>
      </c>
      <c r="AG253" s="1">
        <v>698</v>
      </c>
      <c r="AH253" s="1">
        <v>9</v>
      </c>
      <c r="AI253" s="1">
        <v>23</v>
      </c>
      <c r="AJ253" s="1">
        <v>0</v>
      </c>
      <c r="AK253" s="1">
        <v>2</v>
      </c>
      <c r="AL253" s="1">
        <v>563</v>
      </c>
      <c r="AM253" s="1">
        <v>850</v>
      </c>
      <c r="AN253" s="1">
        <v>5</v>
      </c>
      <c r="AO253" s="1">
        <v>14</v>
      </c>
      <c r="AP253" s="1">
        <f t="shared" si="284"/>
        <v>0</v>
      </c>
      <c r="AQ253" s="1">
        <f t="shared" si="285"/>
        <v>1</v>
      </c>
      <c r="AR253" s="1">
        <f t="shared" si="286"/>
        <v>0</v>
      </c>
      <c r="AS253" s="1">
        <f t="shared" si="287"/>
        <v>5.4393305439330547E-2</v>
      </c>
      <c r="AT253" s="1">
        <f t="shared" si="288"/>
        <v>0.66457461645746163</v>
      </c>
      <c r="AU253" s="1">
        <f t="shared" si="289"/>
        <v>0.28103207810320779</v>
      </c>
      <c r="AV253" s="1">
        <f t="shared" si="290"/>
        <v>0</v>
      </c>
      <c r="AW253" s="1">
        <f t="shared" si="291"/>
        <v>5.4393305439330547E-2</v>
      </c>
      <c r="AX253" s="1">
        <f t="shared" si="292"/>
        <v>0.66457461645746163</v>
      </c>
      <c r="AY253" s="1">
        <f t="shared" si="293"/>
        <v>0.28103207810320779</v>
      </c>
      <c r="AZ253" s="1">
        <f t="shared" si="294"/>
        <v>0</v>
      </c>
      <c r="BA253" s="1">
        <f t="shared" si="295"/>
        <v>1.1854951185495118E-2</v>
      </c>
      <c r="BB253" s="1">
        <f t="shared" si="296"/>
        <v>0.48535564853556484</v>
      </c>
      <c r="BC253" s="1">
        <f t="shared" si="297"/>
        <v>0.50278940027894004</v>
      </c>
      <c r="BD253" s="1">
        <f t="shared" si="298"/>
        <v>0</v>
      </c>
      <c r="BE253" s="1">
        <f t="shared" si="299"/>
        <v>4.8814504881450485E-3</v>
      </c>
      <c r="BF253" s="1">
        <f t="shared" si="300"/>
        <v>0.39260808926080892</v>
      </c>
      <c r="BG253" s="1">
        <f t="shared" si="301"/>
        <v>0.60251046025104604</v>
      </c>
      <c r="BH253" s="1">
        <f t="shared" si="302"/>
        <v>-0.40604075648043508</v>
      </c>
      <c r="BI253" s="1">
        <f t="shared" si="303"/>
        <v>-0.17745625069345491</v>
      </c>
      <c r="BJ253" s="1">
        <f t="shared" si="304"/>
        <v>-0.17745625069345491</v>
      </c>
      <c r="BK253" s="1">
        <f t="shared" si="305"/>
        <v>-0.31393991172121921</v>
      </c>
      <c r="BL253">
        <v>1.3488277255997114</v>
      </c>
      <c r="BM253" s="1" t="s">
        <v>1304</v>
      </c>
      <c r="BN253" s="1" t="str">
        <f t="shared" si="306"/>
        <v>MINERIO</v>
      </c>
      <c r="BO253" s="1" t="s">
        <v>1304</v>
      </c>
    </row>
    <row r="254" spans="1:67" x14ac:dyDescent="0.25">
      <c r="A254" s="2" t="s">
        <v>1623</v>
      </c>
      <c r="B254" s="2" t="s">
        <v>103</v>
      </c>
      <c r="C254" s="2" t="s">
        <v>1408</v>
      </c>
      <c r="D254" s="2">
        <v>16002</v>
      </c>
      <c r="E254" s="2" t="s">
        <v>112</v>
      </c>
      <c r="F254" s="2">
        <v>26</v>
      </c>
      <c r="G254" s="2">
        <v>24</v>
      </c>
      <c r="H254" s="2">
        <v>177</v>
      </c>
      <c r="I254" s="2">
        <v>55</v>
      </c>
      <c r="J254" s="35">
        <v>0.08</v>
      </c>
      <c r="K254" s="7">
        <v>0.36</v>
      </c>
      <c r="N254" s="3">
        <v>0</v>
      </c>
      <c r="O254" s="3">
        <v>2196</v>
      </c>
      <c r="P254" s="3">
        <v>0</v>
      </c>
      <c r="Q254" s="3">
        <v>435</v>
      </c>
      <c r="R254" s="3">
        <v>0</v>
      </c>
      <c r="S254" s="3">
        <v>12</v>
      </c>
      <c r="T254" s="3">
        <v>1036</v>
      </c>
      <c r="U254" s="3">
        <v>368</v>
      </c>
      <c r="V254" s="3">
        <v>16</v>
      </c>
      <c r="W254" s="3">
        <v>19</v>
      </c>
      <c r="X254" s="3">
        <v>0</v>
      </c>
      <c r="Y254" s="3">
        <v>12</v>
      </c>
      <c r="Z254" s="3">
        <v>1036</v>
      </c>
      <c r="AA254" s="3">
        <v>368</v>
      </c>
      <c r="AB254" s="3">
        <v>16</v>
      </c>
      <c r="AC254" s="1">
        <v>19</v>
      </c>
      <c r="AD254" s="1">
        <v>0</v>
      </c>
      <c r="AE254" s="1">
        <v>3</v>
      </c>
      <c r="AF254" s="1">
        <v>664</v>
      </c>
      <c r="AG254" s="1">
        <v>769</v>
      </c>
      <c r="AH254" s="1">
        <v>5</v>
      </c>
      <c r="AI254" s="1">
        <v>9</v>
      </c>
      <c r="AJ254" s="1">
        <v>0</v>
      </c>
      <c r="AK254" s="1">
        <v>0</v>
      </c>
      <c r="AL254" s="1">
        <v>557</v>
      </c>
      <c r="AM254" s="1">
        <v>884</v>
      </c>
      <c r="AN254" s="1">
        <v>0</v>
      </c>
      <c r="AO254" s="1">
        <v>8</v>
      </c>
      <c r="AP254" s="1">
        <f t="shared" si="284"/>
        <v>0</v>
      </c>
      <c r="AQ254" s="1">
        <f t="shared" si="285"/>
        <v>1</v>
      </c>
      <c r="AR254" s="1">
        <f t="shared" si="286"/>
        <v>0</v>
      </c>
      <c r="AS254" s="1">
        <f t="shared" si="287"/>
        <v>1.9297036526533425E-2</v>
      </c>
      <c r="AT254" s="1">
        <f t="shared" si="288"/>
        <v>0.71399035148173673</v>
      </c>
      <c r="AU254" s="1">
        <f t="shared" si="289"/>
        <v>0.26671261199172985</v>
      </c>
      <c r="AV254" s="1">
        <f t="shared" si="290"/>
        <v>0</v>
      </c>
      <c r="AW254" s="1">
        <f t="shared" si="291"/>
        <v>1.9297036526533425E-2</v>
      </c>
      <c r="AX254" s="1">
        <f t="shared" si="292"/>
        <v>0.71399035148173673</v>
      </c>
      <c r="AY254" s="1">
        <f t="shared" si="293"/>
        <v>0.26671261199172985</v>
      </c>
      <c r="AZ254" s="1">
        <f t="shared" si="294"/>
        <v>0</v>
      </c>
      <c r="BA254" s="1">
        <f t="shared" si="295"/>
        <v>5.5172413793103444E-3</v>
      </c>
      <c r="BB254" s="1">
        <f t="shared" si="296"/>
        <v>0.45793103448275863</v>
      </c>
      <c r="BC254" s="1">
        <f t="shared" si="297"/>
        <v>0.53655172413793106</v>
      </c>
      <c r="BD254" s="1">
        <f t="shared" si="298"/>
        <v>0</v>
      </c>
      <c r="BE254" s="1">
        <f t="shared" si="299"/>
        <v>0</v>
      </c>
      <c r="BF254" s="1">
        <f t="shared" si="300"/>
        <v>0.38440303657694963</v>
      </c>
      <c r="BG254" s="1">
        <f t="shared" si="301"/>
        <v>0.61559696342305037</v>
      </c>
      <c r="BH254" s="1">
        <f t="shared" si="302"/>
        <v>-0.41521319029744569</v>
      </c>
      <c r="BI254" s="1">
        <f t="shared" si="303"/>
        <v>-0.14630765702852166</v>
      </c>
      <c r="BJ254" s="1">
        <f t="shared" si="304"/>
        <v>-0.14630765702852166</v>
      </c>
      <c r="BK254" s="1">
        <f t="shared" si="305"/>
        <v>-0.33919992286695738</v>
      </c>
      <c r="BL254">
        <v>1.4447708852448202</v>
      </c>
      <c r="BM254" s="1" t="s">
        <v>1304</v>
      </c>
      <c r="BN254" s="1" t="str">
        <f t="shared" si="306"/>
        <v>MINERIO</v>
      </c>
      <c r="BO254" s="1" t="s">
        <v>1304</v>
      </c>
    </row>
    <row r="255" spans="1:67" x14ac:dyDescent="0.25">
      <c r="A255" s="2" t="s">
        <v>1623</v>
      </c>
      <c r="B255" s="2" t="s">
        <v>103</v>
      </c>
      <c r="C255" s="2" t="s">
        <v>1408</v>
      </c>
      <c r="D255" s="2">
        <v>15849</v>
      </c>
      <c r="E255" s="2" t="s">
        <v>112</v>
      </c>
      <c r="F255" s="2">
        <v>26</v>
      </c>
      <c r="G255" s="2">
        <v>21</v>
      </c>
      <c r="H255" s="2">
        <v>174</v>
      </c>
      <c r="I255" s="2">
        <v>50</v>
      </c>
      <c r="J255" s="35">
        <v>5.89</v>
      </c>
      <c r="N255" s="3">
        <v>84</v>
      </c>
      <c r="O255" s="3">
        <v>3370</v>
      </c>
      <c r="P255" s="3">
        <v>0</v>
      </c>
      <c r="Q255" s="3">
        <v>638</v>
      </c>
      <c r="R255" s="3">
        <v>0</v>
      </c>
      <c r="S255" s="3">
        <v>30</v>
      </c>
      <c r="T255" s="3">
        <v>1175</v>
      </c>
      <c r="U255" s="3">
        <v>995</v>
      </c>
      <c r="V255" s="3">
        <v>32</v>
      </c>
      <c r="W255" s="3">
        <v>32</v>
      </c>
      <c r="X255" s="3">
        <v>0</v>
      </c>
      <c r="Y255" s="3">
        <v>30</v>
      </c>
      <c r="Z255" s="3">
        <v>1175</v>
      </c>
      <c r="AA255" s="3">
        <v>995</v>
      </c>
      <c r="AB255" s="3">
        <v>32</v>
      </c>
      <c r="AC255" s="1">
        <v>32</v>
      </c>
      <c r="AD255" s="1">
        <v>0</v>
      </c>
      <c r="AE255" s="1">
        <v>12</v>
      </c>
      <c r="AF255" s="1">
        <v>663</v>
      </c>
      <c r="AG255" s="1">
        <v>1564</v>
      </c>
      <c r="AH255" s="1">
        <v>12</v>
      </c>
      <c r="AI255" s="1">
        <v>13</v>
      </c>
      <c r="AJ255" s="1">
        <v>0</v>
      </c>
      <c r="AK255" s="1">
        <v>7</v>
      </c>
      <c r="AL255" s="1">
        <v>505</v>
      </c>
      <c r="AM255" s="1">
        <v>1734</v>
      </c>
      <c r="AN255" s="1">
        <v>7</v>
      </c>
      <c r="AO255" s="1">
        <v>11</v>
      </c>
      <c r="AP255" s="1">
        <f t="shared" si="284"/>
        <v>2.0527859237536656E-2</v>
      </c>
      <c r="AQ255" s="1">
        <f t="shared" si="285"/>
        <v>0.97947214076246336</v>
      </c>
      <c r="AR255" s="1">
        <f t="shared" si="286"/>
        <v>0</v>
      </c>
      <c r="AS255" s="1">
        <f t="shared" si="287"/>
        <v>2.7385159010600707E-2</v>
      </c>
      <c r="AT255" s="1">
        <f t="shared" si="288"/>
        <v>0.51899293286219084</v>
      </c>
      <c r="AU255" s="1">
        <f t="shared" si="289"/>
        <v>0.45362190812720848</v>
      </c>
      <c r="AV255" s="1">
        <f t="shared" si="290"/>
        <v>0</v>
      </c>
      <c r="AW255" s="1">
        <f t="shared" si="291"/>
        <v>2.7385159010600707E-2</v>
      </c>
      <c r="AX255" s="1">
        <f t="shared" si="292"/>
        <v>0.51899293286219084</v>
      </c>
      <c r="AY255" s="1">
        <f t="shared" si="293"/>
        <v>0.45362190812720848</v>
      </c>
      <c r="AZ255" s="1">
        <f t="shared" si="294"/>
        <v>0</v>
      </c>
      <c r="BA255" s="1">
        <f t="shared" si="295"/>
        <v>1.0600706713780919E-2</v>
      </c>
      <c r="BB255" s="1">
        <f t="shared" si="296"/>
        <v>0.29284452296819791</v>
      </c>
      <c r="BC255" s="1">
        <f t="shared" si="297"/>
        <v>0.69655477031802115</v>
      </c>
      <c r="BD255" s="1">
        <f t="shared" si="298"/>
        <v>0</v>
      </c>
      <c r="BE255" s="1">
        <f t="shared" si="299"/>
        <v>6.183745583038869E-3</v>
      </c>
      <c r="BF255" s="1">
        <f t="shared" si="300"/>
        <v>0.2230565371024735</v>
      </c>
      <c r="BG255" s="1">
        <f t="shared" si="301"/>
        <v>0.77075971731448767</v>
      </c>
      <c r="BH255" s="1">
        <f t="shared" si="302"/>
        <v>-0.65158504439757248</v>
      </c>
      <c r="BI255" s="1">
        <f t="shared" si="303"/>
        <v>-0.28483855590847873</v>
      </c>
      <c r="BJ255" s="1">
        <f t="shared" si="304"/>
        <v>-0.28483855590847873</v>
      </c>
      <c r="BK255" s="1">
        <f t="shared" si="305"/>
        <v>-0.53336289411146065</v>
      </c>
      <c r="BL255">
        <v>2.0986479274638032</v>
      </c>
      <c r="BM255" s="1" t="s">
        <v>1304</v>
      </c>
      <c r="BN255" s="1" t="str">
        <f t="shared" si="306"/>
        <v>MINERIO</v>
      </c>
      <c r="BO255" s="1" t="s">
        <v>1304</v>
      </c>
    </row>
    <row r="256" spans="1:67" x14ac:dyDescent="0.25">
      <c r="A256" s="2" t="s">
        <v>1362</v>
      </c>
      <c r="B256" s="2" t="s">
        <v>103</v>
      </c>
      <c r="C256" s="2" t="s">
        <v>161</v>
      </c>
      <c r="D256" s="2">
        <f t="shared" ref="D256:D269" si="307">D255+1</f>
        <v>15850</v>
      </c>
      <c r="E256" s="6" t="s">
        <v>1386</v>
      </c>
      <c r="F256" s="2">
        <v>2</v>
      </c>
      <c r="G256" s="2">
        <f>G255+1</f>
        <v>22</v>
      </c>
      <c r="H256" s="2">
        <v>65</v>
      </c>
      <c r="I256" s="2">
        <v>94</v>
      </c>
      <c r="J256" s="35">
        <v>2.5000000000000001E-2</v>
      </c>
      <c r="K256" s="2">
        <v>0.28999999999999998</v>
      </c>
      <c r="L256" s="2"/>
      <c r="M256" s="2"/>
      <c r="N256" s="2">
        <v>26</v>
      </c>
      <c r="O256" s="2">
        <v>4002</v>
      </c>
      <c r="P256" s="2">
        <v>0</v>
      </c>
      <c r="Q256" s="2">
        <v>762</v>
      </c>
      <c r="R256" s="5">
        <v>0</v>
      </c>
      <c r="S256" s="5">
        <v>22</v>
      </c>
      <c r="T256" s="5">
        <v>2029</v>
      </c>
      <c r="U256" s="5">
        <v>442</v>
      </c>
      <c r="V256" s="5">
        <v>28</v>
      </c>
      <c r="W256" s="5">
        <v>90</v>
      </c>
      <c r="X256" s="5">
        <v>0</v>
      </c>
      <c r="Y256" s="5">
        <v>6</v>
      </c>
      <c r="Z256" s="5">
        <v>1897</v>
      </c>
      <c r="AA256" s="5">
        <v>650</v>
      </c>
      <c r="AB256" s="5">
        <v>11</v>
      </c>
      <c r="AC256" s="5">
        <v>47</v>
      </c>
      <c r="AD256" s="5">
        <v>0</v>
      </c>
      <c r="AE256" s="5">
        <v>177</v>
      </c>
      <c r="AF256" s="5">
        <v>1932</v>
      </c>
      <c r="AG256" s="5">
        <v>179</v>
      </c>
      <c r="AH256" s="5">
        <v>210</v>
      </c>
      <c r="AI256" s="5">
        <v>180</v>
      </c>
      <c r="AJ256" s="5">
        <v>0</v>
      </c>
      <c r="AK256" s="5">
        <v>11</v>
      </c>
      <c r="AL256" s="5">
        <v>1945</v>
      </c>
      <c r="AM256" s="5">
        <v>645</v>
      </c>
      <c r="AN256" s="5">
        <v>15</v>
      </c>
      <c r="AO256" s="5">
        <v>52</v>
      </c>
      <c r="AP256" s="1">
        <f t="shared" si="284"/>
        <v>5.4279749478079332E-3</v>
      </c>
      <c r="AQ256" s="1">
        <f t="shared" si="285"/>
        <v>0.99457202505219211</v>
      </c>
      <c r="AR256" s="1">
        <f t="shared" si="286"/>
        <v>0</v>
      </c>
      <c r="AS256" s="1">
        <f t="shared" si="287"/>
        <v>1.9149751053236307E-2</v>
      </c>
      <c r="AT256" s="1">
        <f t="shared" si="288"/>
        <v>0.77709689774032942</v>
      </c>
      <c r="AU256" s="1">
        <f t="shared" si="289"/>
        <v>0.20375335120643431</v>
      </c>
      <c r="AV256" s="1">
        <f t="shared" si="290"/>
        <v>0</v>
      </c>
      <c r="AW256" s="1">
        <f t="shared" si="291"/>
        <v>6.5109153581003444E-3</v>
      </c>
      <c r="AX256" s="1">
        <f t="shared" si="292"/>
        <v>0.72654155495978556</v>
      </c>
      <c r="AY256" s="1">
        <f t="shared" si="293"/>
        <v>0.26694752968211416</v>
      </c>
      <c r="AZ256" s="1">
        <f t="shared" si="294"/>
        <v>0</v>
      </c>
      <c r="BA256" s="1">
        <f t="shared" si="295"/>
        <v>0.14451082897684839</v>
      </c>
      <c r="BB256" s="1">
        <f t="shared" si="296"/>
        <v>0.72143390589992529</v>
      </c>
      <c r="BC256" s="1">
        <f t="shared" si="297"/>
        <v>0.1340552651232263</v>
      </c>
      <c r="BD256" s="1">
        <f t="shared" si="298"/>
        <v>0</v>
      </c>
      <c r="BE256" s="1">
        <f t="shared" si="299"/>
        <v>9.7451274362818589E-3</v>
      </c>
      <c r="BF256" s="1">
        <f t="shared" si="300"/>
        <v>0.72901049475262369</v>
      </c>
      <c r="BG256" s="1">
        <f t="shared" si="301"/>
        <v>0.26124437781109444</v>
      </c>
      <c r="BH256" s="1">
        <f t="shared" si="302"/>
        <v>-0.13726621958278482</v>
      </c>
      <c r="BI256" s="1">
        <f t="shared" si="303"/>
        <v>-0.13873954093428184</v>
      </c>
      <c r="BJ256" s="1">
        <f t="shared" si="304"/>
        <v>-0.10952482478959842</v>
      </c>
      <c r="BK256" s="1">
        <f t="shared" si="305"/>
        <v>-0.14180345059651564</v>
      </c>
      <c r="BL256">
        <v>-1.0788960880531211</v>
      </c>
      <c r="BM256" s="1" t="s">
        <v>1303</v>
      </c>
      <c r="BN256" s="1" t="str">
        <f t="shared" si="306"/>
        <v>MINERIO</v>
      </c>
      <c r="BO256" s="1" t="s">
        <v>1303</v>
      </c>
    </row>
    <row r="257" spans="1:67" x14ac:dyDescent="0.25">
      <c r="A257" s="2" t="s">
        <v>1362</v>
      </c>
      <c r="B257" s="2" t="s">
        <v>103</v>
      </c>
      <c r="C257" s="2" t="s">
        <v>161</v>
      </c>
      <c r="D257" s="2">
        <f t="shared" si="307"/>
        <v>15851</v>
      </c>
      <c r="E257" s="6" t="s">
        <v>1386</v>
      </c>
      <c r="F257" s="2">
        <v>2</v>
      </c>
      <c r="G257" s="2">
        <f>G256+1</f>
        <v>23</v>
      </c>
      <c r="H257" s="2">
        <f t="shared" ref="H257:H269" si="308">H256+1</f>
        <v>66</v>
      </c>
      <c r="I257" s="2">
        <v>50</v>
      </c>
      <c r="J257" s="35">
        <v>2.5000000000000001E-2</v>
      </c>
      <c r="K257" s="2">
        <v>0.03</v>
      </c>
      <c r="L257" s="2"/>
      <c r="M257" s="2"/>
      <c r="N257" s="2">
        <v>0</v>
      </c>
      <c r="O257" s="2">
        <v>3933</v>
      </c>
      <c r="P257" s="2">
        <v>0</v>
      </c>
      <c r="Q257" s="2">
        <v>777</v>
      </c>
      <c r="R257" s="5">
        <v>0</v>
      </c>
      <c r="S257" s="5">
        <v>186</v>
      </c>
      <c r="T257" s="5">
        <v>1707</v>
      </c>
      <c r="U257" s="5">
        <v>256</v>
      </c>
      <c r="V257" s="5">
        <v>233</v>
      </c>
      <c r="W257" s="5">
        <v>174</v>
      </c>
      <c r="X257" s="5">
        <v>0</v>
      </c>
      <c r="Y257" s="5">
        <v>108</v>
      </c>
      <c r="Z257" s="5">
        <v>1760</v>
      </c>
      <c r="AA257" s="5">
        <v>429</v>
      </c>
      <c r="AB257" s="5">
        <v>129</v>
      </c>
      <c r="AC257" s="5">
        <v>128</v>
      </c>
      <c r="AD257" s="5">
        <v>0</v>
      </c>
      <c r="AE257" s="5">
        <v>395</v>
      </c>
      <c r="AF257" s="5">
        <v>1411</v>
      </c>
      <c r="AG257" s="5">
        <v>123</v>
      </c>
      <c r="AH257" s="5">
        <v>472</v>
      </c>
      <c r="AI257" s="5">
        <v>188</v>
      </c>
      <c r="AJ257" s="5">
        <v>0</v>
      </c>
      <c r="AK257" s="5">
        <v>22</v>
      </c>
      <c r="AL257" s="5">
        <v>1857</v>
      </c>
      <c r="AM257" s="5">
        <v>602</v>
      </c>
      <c r="AN257" s="5">
        <v>25</v>
      </c>
      <c r="AO257" s="5">
        <v>79</v>
      </c>
      <c r="AP257" s="1">
        <f t="shared" si="284"/>
        <v>0</v>
      </c>
      <c r="AQ257" s="1">
        <f t="shared" si="285"/>
        <v>1</v>
      </c>
      <c r="AR257" s="1">
        <f t="shared" si="286"/>
        <v>0</v>
      </c>
      <c r="AS257" s="1">
        <f t="shared" si="287"/>
        <v>0.16392801251956182</v>
      </c>
      <c r="AT257" s="1">
        <f t="shared" si="288"/>
        <v>0.6678403755868545</v>
      </c>
      <c r="AU257" s="1">
        <f t="shared" si="289"/>
        <v>0.16823161189358374</v>
      </c>
      <c r="AV257" s="1">
        <f t="shared" si="290"/>
        <v>0</v>
      </c>
      <c r="AW257" s="1">
        <f t="shared" si="291"/>
        <v>9.2795614722004705E-2</v>
      </c>
      <c r="AX257" s="1">
        <f t="shared" si="292"/>
        <v>0.68911511354737665</v>
      </c>
      <c r="AY257" s="1">
        <f t="shared" si="293"/>
        <v>0.21808927173061865</v>
      </c>
      <c r="AZ257" s="1">
        <f t="shared" si="294"/>
        <v>0</v>
      </c>
      <c r="BA257" s="1">
        <f t="shared" si="295"/>
        <v>0.33487833140208573</v>
      </c>
      <c r="BB257" s="1">
        <f t="shared" si="296"/>
        <v>0.54499806875241408</v>
      </c>
      <c r="BC257" s="1">
        <f t="shared" si="297"/>
        <v>0.1201235998455002</v>
      </c>
      <c r="BD257" s="1">
        <f t="shared" si="298"/>
        <v>0</v>
      </c>
      <c r="BE257" s="1">
        <f t="shared" si="299"/>
        <v>1.8181818181818181E-2</v>
      </c>
      <c r="BF257" s="1">
        <f t="shared" si="300"/>
        <v>0.71837524177949708</v>
      </c>
      <c r="BG257" s="1">
        <f t="shared" si="301"/>
        <v>0.26344294003868474</v>
      </c>
      <c r="BH257" s="1">
        <f t="shared" si="302"/>
        <v>-0.1436486436901809</v>
      </c>
      <c r="BI257" s="1">
        <f t="shared" si="303"/>
        <v>-0.16170822511324667</v>
      </c>
      <c r="BJ257" s="1">
        <f t="shared" si="304"/>
        <v>-0.17532732837162893</v>
      </c>
      <c r="BK257" s="1">
        <f t="shared" si="305"/>
        <v>-0.26360503668052421</v>
      </c>
      <c r="BL257">
        <v>-1.1379524045490783</v>
      </c>
      <c r="BM257" s="1" t="s">
        <v>1303</v>
      </c>
      <c r="BN257" s="1" t="str">
        <f t="shared" si="306"/>
        <v>MINERIO</v>
      </c>
      <c r="BO257" s="1" t="s">
        <v>1303</v>
      </c>
    </row>
    <row r="258" spans="1:67" x14ac:dyDescent="0.25">
      <c r="A258" s="2" t="s">
        <v>1362</v>
      </c>
      <c r="B258" s="2" t="s">
        <v>103</v>
      </c>
      <c r="C258" s="2" t="s">
        <v>161</v>
      </c>
      <c r="D258" s="2">
        <f t="shared" si="307"/>
        <v>15852</v>
      </c>
      <c r="E258" s="6" t="s">
        <v>1388</v>
      </c>
      <c r="F258" s="2">
        <v>3</v>
      </c>
      <c r="G258" s="2">
        <v>12</v>
      </c>
      <c r="H258" s="2">
        <f t="shared" si="308"/>
        <v>67</v>
      </c>
      <c r="I258" s="2">
        <v>54</v>
      </c>
      <c r="J258" s="35">
        <v>2.5000000000000001E-2</v>
      </c>
      <c r="K258" s="2">
        <v>0.12</v>
      </c>
      <c r="L258" s="2"/>
      <c r="M258" s="2"/>
      <c r="N258" s="2">
        <v>0</v>
      </c>
      <c r="O258" s="2">
        <v>3131</v>
      </c>
      <c r="P258" s="2">
        <v>0</v>
      </c>
      <c r="Q258" s="2">
        <v>549</v>
      </c>
      <c r="R258" s="5">
        <v>0</v>
      </c>
      <c r="S258" s="5">
        <v>19</v>
      </c>
      <c r="T258" s="5">
        <v>1589</v>
      </c>
      <c r="U258" s="5">
        <v>340</v>
      </c>
      <c r="V258" s="5">
        <v>28</v>
      </c>
      <c r="W258" s="5">
        <v>73</v>
      </c>
      <c r="X258" s="5">
        <v>0</v>
      </c>
      <c r="Y258" s="5">
        <v>8</v>
      </c>
      <c r="Z258" s="5">
        <v>1475</v>
      </c>
      <c r="AA258" s="5">
        <v>512</v>
      </c>
      <c r="AB258" s="5">
        <v>11</v>
      </c>
      <c r="AC258" s="5">
        <v>43</v>
      </c>
      <c r="AD258" s="5">
        <v>0</v>
      </c>
      <c r="AE258" s="5">
        <v>80</v>
      </c>
      <c r="AF258" s="5">
        <v>1566</v>
      </c>
      <c r="AG258" s="5">
        <v>191</v>
      </c>
      <c r="AH258" s="5">
        <v>94</v>
      </c>
      <c r="AI258" s="5">
        <v>118</v>
      </c>
      <c r="AJ258" s="5">
        <v>0</v>
      </c>
      <c r="AK258" s="5">
        <v>1</v>
      </c>
      <c r="AL258" s="5">
        <v>1352</v>
      </c>
      <c r="AM258" s="5">
        <v>664</v>
      </c>
      <c r="AN258" s="5">
        <v>2</v>
      </c>
      <c r="AO258" s="5">
        <v>30</v>
      </c>
      <c r="AP258" s="1">
        <f t="shared" si="284"/>
        <v>0</v>
      </c>
      <c r="AQ258" s="1">
        <f t="shared" si="285"/>
        <v>1</v>
      </c>
      <c r="AR258" s="1">
        <f t="shared" si="286"/>
        <v>0</v>
      </c>
      <c r="AS258" s="1">
        <f t="shared" si="287"/>
        <v>2.2938018545632016E-2</v>
      </c>
      <c r="AT258" s="1">
        <f t="shared" si="288"/>
        <v>0.77550024402147388</v>
      </c>
      <c r="AU258" s="1">
        <f t="shared" si="289"/>
        <v>0.2015617374328941</v>
      </c>
      <c r="AV258" s="1">
        <f t="shared" si="290"/>
        <v>0</v>
      </c>
      <c r="AW258" s="1">
        <f t="shared" si="291"/>
        <v>9.2728160078086874E-3</v>
      </c>
      <c r="AX258" s="1">
        <f t="shared" si="292"/>
        <v>0.71986334797462181</v>
      </c>
      <c r="AY258" s="1">
        <f t="shared" si="293"/>
        <v>0.27086383601756953</v>
      </c>
      <c r="AZ258" s="1">
        <f t="shared" si="294"/>
        <v>0</v>
      </c>
      <c r="BA258" s="1">
        <f t="shared" si="295"/>
        <v>8.4919472913616401E-2</v>
      </c>
      <c r="BB258" s="1">
        <f t="shared" si="296"/>
        <v>0.76427525622254755</v>
      </c>
      <c r="BC258" s="1">
        <f t="shared" si="297"/>
        <v>0.15080527086383602</v>
      </c>
      <c r="BD258" s="1">
        <f t="shared" si="298"/>
        <v>0</v>
      </c>
      <c r="BE258" s="1">
        <f t="shared" si="299"/>
        <v>1.4641288433382138E-3</v>
      </c>
      <c r="BF258" s="1">
        <f t="shared" si="300"/>
        <v>0.65983406539775502</v>
      </c>
      <c r="BG258" s="1">
        <f t="shared" si="301"/>
        <v>0.33870180575890679</v>
      </c>
      <c r="BH258" s="1">
        <f t="shared" si="302"/>
        <v>-0.18056526679557786</v>
      </c>
      <c r="BI258" s="1">
        <f t="shared" si="303"/>
        <v>-0.14274993808701317</v>
      </c>
      <c r="BJ258" s="1">
        <f t="shared" si="304"/>
        <v>-0.11041806119381545</v>
      </c>
      <c r="BK258" s="1">
        <f t="shared" si="305"/>
        <v>-0.11675020067927043</v>
      </c>
      <c r="BL258">
        <v>-0.83096446307626903</v>
      </c>
      <c r="BM258" s="1" t="s">
        <v>1303</v>
      </c>
      <c r="BN258" s="1" t="str">
        <f t="shared" si="306"/>
        <v>MINERIO</v>
      </c>
      <c r="BO258" s="1" t="s">
        <v>1303</v>
      </c>
    </row>
    <row r="259" spans="1:67" x14ac:dyDescent="0.25">
      <c r="A259" s="2" t="s">
        <v>1362</v>
      </c>
      <c r="B259" s="2" t="s">
        <v>103</v>
      </c>
      <c r="C259" s="2" t="s">
        <v>161</v>
      </c>
      <c r="D259" s="2">
        <f t="shared" si="307"/>
        <v>15853</v>
      </c>
      <c r="E259" s="6" t="s">
        <v>1388</v>
      </c>
      <c r="F259" s="2">
        <v>3</v>
      </c>
      <c r="G259" s="2">
        <v>8</v>
      </c>
      <c r="H259" s="2">
        <f t="shared" si="308"/>
        <v>68</v>
      </c>
      <c r="I259" s="2">
        <v>52</v>
      </c>
      <c r="J259" s="35">
        <v>0.06</v>
      </c>
      <c r="K259" s="2">
        <v>0.75</v>
      </c>
      <c r="L259" s="2"/>
      <c r="M259" s="2"/>
      <c r="N259" s="2">
        <v>18</v>
      </c>
      <c r="O259" s="2">
        <v>3408</v>
      </c>
      <c r="P259" s="2">
        <v>0</v>
      </c>
      <c r="Q259" s="2">
        <v>653</v>
      </c>
      <c r="R259" s="5">
        <v>0</v>
      </c>
      <c r="S259" s="5">
        <v>104</v>
      </c>
      <c r="T259" s="5">
        <v>1643</v>
      </c>
      <c r="U259" s="5">
        <v>252</v>
      </c>
      <c r="V259" s="5">
        <v>133</v>
      </c>
      <c r="W259" s="5">
        <v>122</v>
      </c>
      <c r="X259" s="5">
        <v>0</v>
      </c>
      <c r="Y259" s="5">
        <v>44</v>
      </c>
      <c r="Z259" s="5">
        <v>1649</v>
      </c>
      <c r="AA259" s="5">
        <v>408</v>
      </c>
      <c r="AB259" s="5">
        <v>58</v>
      </c>
      <c r="AC259" s="5">
        <v>92</v>
      </c>
      <c r="AD259" s="5">
        <v>0</v>
      </c>
      <c r="AE259" s="5">
        <v>254</v>
      </c>
      <c r="AF259" s="5">
        <v>1442</v>
      </c>
      <c r="AG259" s="5">
        <v>117</v>
      </c>
      <c r="AH259" s="5">
        <v>282</v>
      </c>
      <c r="AI259" s="5">
        <v>161</v>
      </c>
      <c r="AJ259" s="5">
        <v>0</v>
      </c>
      <c r="AK259" s="5">
        <v>26</v>
      </c>
      <c r="AL259" s="5">
        <v>1577</v>
      </c>
      <c r="AM259" s="5">
        <v>548</v>
      </c>
      <c r="AN259" s="5">
        <v>35</v>
      </c>
      <c r="AO259" s="5">
        <v>65</v>
      </c>
      <c r="AP259" s="1">
        <f t="shared" si="284"/>
        <v>4.4128462858543764E-3</v>
      </c>
      <c r="AQ259" s="1">
        <f t="shared" si="285"/>
        <v>0.99558715371414563</v>
      </c>
      <c r="AR259" s="1">
        <f t="shared" si="286"/>
        <v>0</v>
      </c>
      <c r="AS259" s="1">
        <f t="shared" si="287"/>
        <v>0.10514640638864241</v>
      </c>
      <c r="AT259" s="1">
        <f t="shared" si="288"/>
        <v>0.72892635314995569</v>
      </c>
      <c r="AU259" s="1">
        <f t="shared" si="289"/>
        <v>0.16592724046140195</v>
      </c>
      <c r="AV259" s="1">
        <f t="shared" si="290"/>
        <v>0</v>
      </c>
      <c r="AW259" s="1">
        <f t="shared" si="291"/>
        <v>4.531319413593958E-2</v>
      </c>
      <c r="AX259" s="1">
        <f t="shared" si="292"/>
        <v>0.73256330519768986</v>
      </c>
      <c r="AY259" s="1">
        <f t="shared" si="293"/>
        <v>0.22212350066637052</v>
      </c>
      <c r="AZ259" s="1">
        <f t="shared" si="294"/>
        <v>0</v>
      </c>
      <c r="BA259" s="1">
        <f t="shared" si="295"/>
        <v>0.23758865248226951</v>
      </c>
      <c r="BB259" s="1">
        <f t="shared" si="296"/>
        <v>0.63918439716312059</v>
      </c>
      <c r="BC259" s="1">
        <f t="shared" si="297"/>
        <v>0.12322695035460993</v>
      </c>
      <c r="BD259" s="1">
        <f t="shared" si="298"/>
        <v>0</v>
      </c>
      <c r="BE259" s="1">
        <f t="shared" si="299"/>
        <v>2.7099067081297203E-2</v>
      </c>
      <c r="BF259" s="1">
        <f t="shared" si="300"/>
        <v>0.70057752110173255</v>
      </c>
      <c r="BG259" s="1">
        <f t="shared" si="301"/>
        <v>0.27232341181697023</v>
      </c>
      <c r="BH259" s="1">
        <f t="shared" si="302"/>
        <v>-0.15454380167161713</v>
      </c>
      <c r="BI259" s="1">
        <f t="shared" si="303"/>
        <v>-0.13515483935600123</v>
      </c>
      <c r="BJ259" s="1">
        <f t="shared" si="304"/>
        <v>-0.13731634827502598</v>
      </c>
      <c r="BK259" s="1">
        <f t="shared" si="305"/>
        <v>-0.19437383492789445</v>
      </c>
      <c r="BL259">
        <v>-1.0420042379888506</v>
      </c>
      <c r="BM259" s="1" t="s">
        <v>1303</v>
      </c>
      <c r="BN259" s="1" t="str">
        <f t="shared" si="306"/>
        <v>MINERIO</v>
      </c>
      <c r="BO259" s="1" t="s">
        <v>1303</v>
      </c>
    </row>
    <row r="260" spans="1:67" x14ac:dyDescent="0.25">
      <c r="A260" s="2" t="s">
        <v>1362</v>
      </c>
      <c r="B260" s="2" t="s">
        <v>103</v>
      </c>
      <c r="C260" s="2" t="s">
        <v>161</v>
      </c>
      <c r="D260" s="2">
        <f t="shared" si="307"/>
        <v>15854</v>
      </c>
      <c r="E260" s="6" t="s">
        <v>1388</v>
      </c>
      <c r="F260" s="2">
        <v>3</v>
      </c>
      <c r="G260" s="2">
        <v>10</v>
      </c>
      <c r="H260" s="2">
        <f t="shared" si="308"/>
        <v>69</v>
      </c>
      <c r="I260" s="2">
        <v>48</v>
      </c>
      <c r="J260" s="35">
        <v>2.5000000000000001E-2</v>
      </c>
      <c r="K260" s="2">
        <v>0.12</v>
      </c>
      <c r="L260" s="2"/>
      <c r="M260" s="2"/>
      <c r="N260" s="2">
        <v>0</v>
      </c>
      <c r="O260" s="2">
        <v>2882</v>
      </c>
      <c r="P260" s="2">
        <v>0</v>
      </c>
      <c r="Q260" s="2">
        <v>613</v>
      </c>
      <c r="R260" s="5">
        <v>0</v>
      </c>
      <c r="S260" s="5">
        <v>77</v>
      </c>
      <c r="T260" s="5">
        <v>1407</v>
      </c>
      <c r="U260" s="5">
        <v>166</v>
      </c>
      <c r="V260" s="5">
        <v>111</v>
      </c>
      <c r="W260" s="5">
        <v>145</v>
      </c>
      <c r="X260" s="5">
        <v>0</v>
      </c>
      <c r="Y260" s="5">
        <v>16</v>
      </c>
      <c r="Z260" s="5">
        <v>1458</v>
      </c>
      <c r="AA260" s="5">
        <v>289</v>
      </c>
      <c r="AB260" s="5">
        <v>35</v>
      </c>
      <c r="AC260" s="5">
        <v>107</v>
      </c>
      <c r="AD260" s="5">
        <v>0</v>
      </c>
      <c r="AE260" s="5">
        <v>243</v>
      </c>
      <c r="AF260" s="5">
        <v>1133</v>
      </c>
      <c r="AG260" s="5">
        <v>81</v>
      </c>
      <c r="AH260" s="5">
        <v>311</v>
      </c>
      <c r="AI260" s="5">
        <v>141</v>
      </c>
      <c r="AJ260" s="5">
        <v>0</v>
      </c>
      <c r="AK260" s="5">
        <v>3</v>
      </c>
      <c r="AL260" s="5">
        <v>1446</v>
      </c>
      <c r="AM260" s="5">
        <v>382</v>
      </c>
      <c r="AN260" s="5">
        <v>5</v>
      </c>
      <c r="AO260" s="5">
        <v>69</v>
      </c>
      <c r="AP260" s="1">
        <f t="shared" si="284"/>
        <v>0</v>
      </c>
      <c r="AQ260" s="1">
        <f t="shared" si="285"/>
        <v>1</v>
      </c>
      <c r="AR260" s="1">
        <f t="shared" si="286"/>
        <v>0</v>
      </c>
      <c r="AS260" s="1">
        <f t="shared" si="287"/>
        <v>9.8635886673662118E-2</v>
      </c>
      <c r="AT260" s="1">
        <f t="shared" si="288"/>
        <v>0.73819517313746064</v>
      </c>
      <c r="AU260" s="1">
        <f t="shared" si="289"/>
        <v>0.16316894018887723</v>
      </c>
      <c r="AV260" s="1">
        <f t="shared" si="290"/>
        <v>0</v>
      </c>
      <c r="AW260" s="1">
        <f t="shared" si="291"/>
        <v>2.6771653543307086E-2</v>
      </c>
      <c r="AX260" s="1">
        <f t="shared" si="292"/>
        <v>0.76535433070866143</v>
      </c>
      <c r="AY260" s="1">
        <f t="shared" si="293"/>
        <v>0.20787401574803149</v>
      </c>
      <c r="AZ260" s="1">
        <f t="shared" si="294"/>
        <v>0</v>
      </c>
      <c r="BA260" s="1">
        <f t="shared" si="295"/>
        <v>0.29020429544264015</v>
      </c>
      <c r="BB260" s="1">
        <f t="shared" si="296"/>
        <v>0.59350445259298057</v>
      </c>
      <c r="BC260" s="1">
        <f t="shared" si="297"/>
        <v>0.11629125196437926</v>
      </c>
      <c r="BD260" s="1">
        <f t="shared" si="298"/>
        <v>0</v>
      </c>
      <c r="BE260" s="1">
        <f t="shared" si="299"/>
        <v>4.1994750656167978E-3</v>
      </c>
      <c r="BF260" s="1">
        <f t="shared" si="300"/>
        <v>0.75905511811023618</v>
      </c>
      <c r="BG260" s="1">
        <f t="shared" si="301"/>
        <v>0.23674540682414699</v>
      </c>
      <c r="BH260" s="1">
        <f t="shared" si="302"/>
        <v>-0.11972668705312611</v>
      </c>
      <c r="BI260" s="1">
        <f t="shared" si="303"/>
        <v>-0.11613745602968228</v>
      </c>
      <c r="BJ260" s="1">
        <f t="shared" si="304"/>
        <v>-0.13182879886756191</v>
      </c>
      <c r="BK260" s="1">
        <f t="shared" si="305"/>
        <v>-0.22657601853026957</v>
      </c>
      <c r="BL260">
        <v>-1.2493533025786523</v>
      </c>
      <c r="BM260" s="1" t="s">
        <v>1303</v>
      </c>
      <c r="BN260" s="1" t="str">
        <f t="shared" si="306"/>
        <v>MINERIO</v>
      </c>
      <c r="BO260" s="1" t="s">
        <v>1303</v>
      </c>
    </row>
    <row r="261" spans="1:67" x14ac:dyDescent="0.25">
      <c r="A261" s="2" t="s">
        <v>1362</v>
      </c>
      <c r="B261" s="2" t="s">
        <v>103</v>
      </c>
      <c r="C261" s="2" t="s">
        <v>161</v>
      </c>
      <c r="D261" s="2">
        <f t="shared" si="307"/>
        <v>15855</v>
      </c>
      <c r="E261" s="6" t="s">
        <v>1388</v>
      </c>
      <c r="F261" s="2">
        <v>3</v>
      </c>
      <c r="G261" s="2">
        <v>9</v>
      </c>
      <c r="H261" s="2">
        <f t="shared" si="308"/>
        <v>70</v>
      </c>
      <c r="I261" s="2">
        <v>112</v>
      </c>
      <c r="J261" s="35">
        <v>0.06</v>
      </c>
      <c r="K261" s="2">
        <v>1.02</v>
      </c>
      <c r="L261" s="2"/>
      <c r="M261" s="2"/>
      <c r="N261" s="2">
        <v>0</v>
      </c>
      <c r="O261" s="2">
        <v>5532</v>
      </c>
      <c r="P261" s="2">
        <v>0</v>
      </c>
      <c r="Q261" s="2">
        <v>772</v>
      </c>
      <c r="R261" s="5">
        <v>0</v>
      </c>
      <c r="S261" s="5">
        <v>80</v>
      </c>
      <c r="T261" s="5">
        <v>2852</v>
      </c>
      <c r="U261" s="5">
        <v>386</v>
      </c>
      <c r="V261" s="5">
        <v>98</v>
      </c>
      <c r="W261" s="5">
        <v>145</v>
      </c>
      <c r="X261" s="5">
        <v>0</v>
      </c>
      <c r="Y261" s="5">
        <v>21</v>
      </c>
      <c r="Z261" s="5">
        <v>2747</v>
      </c>
      <c r="AA261" s="5">
        <v>646</v>
      </c>
      <c r="AB261" s="5">
        <v>41</v>
      </c>
      <c r="AC261" s="5">
        <v>105</v>
      </c>
      <c r="AD261" s="5">
        <v>0</v>
      </c>
      <c r="AE261" s="5">
        <v>234</v>
      </c>
      <c r="AF261" s="5">
        <v>2622</v>
      </c>
      <c r="AG261" s="5">
        <v>200</v>
      </c>
      <c r="AH261" s="5">
        <v>285</v>
      </c>
      <c r="AI261" s="5">
        <v>220</v>
      </c>
      <c r="AJ261" s="5">
        <v>0</v>
      </c>
      <c r="AK261" s="5">
        <v>12</v>
      </c>
      <c r="AL261" s="5">
        <v>2573</v>
      </c>
      <c r="AM261" s="5">
        <v>892</v>
      </c>
      <c r="AN261" s="5">
        <v>15</v>
      </c>
      <c r="AO261" s="5">
        <v>68</v>
      </c>
      <c r="AP261" s="1">
        <f t="shared" si="284"/>
        <v>0</v>
      </c>
      <c r="AQ261" s="1">
        <f t="shared" si="285"/>
        <v>1</v>
      </c>
      <c r="AR261" s="1">
        <f t="shared" si="286"/>
        <v>0</v>
      </c>
      <c r="AS261" s="1">
        <f t="shared" si="287"/>
        <v>4.998595900028082E-2</v>
      </c>
      <c r="AT261" s="1">
        <f t="shared" si="288"/>
        <v>0.80089862398202749</v>
      </c>
      <c r="AU261" s="1">
        <f t="shared" si="289"/>
        <v>0.14911541701769165</v>
      </c>
      <c r="AV261" s="1">
        <f t="shared" si="290"/>
        <v>0</v>
      </c>
      <c r="AW261" s="1">
        <f t="shared" si="291"/>
        <v>1.7415730337078651E-2</v>
      </c>
      <c r="AX261" s="1">
        <f t="shared" si="292"/>
        <v>0.77162921348314606</v>
      </c>
      <c r="AY261" s="1">
        <f t="shared" si="293"/>
        <v>0.21095505617977528</v>
      </c>
      <c r="AZ261" s="1">
        <f t="shared" si="294"/>
        <v>0</v>
      </c>
      <c r="BA261" s="1">
        <f t="shared" si="295"/>
        <v>0.14574557708508845</v>
      </c>
      <c r="BB261" s="1">
        <f t="shared" si="296"/>
        <v>0.73631002527379952</v>
      </c>
      <c r="BC261" s="1">
        <f t="shared" si="297"/>
        <v>0.11794439764111204</v>
      </c>
      <c r="BD261" s="1">
        <f t="shared" si="298"/>
        <v>0</v>
      </c>
      <c r="BE261" s="1">
        <f t="shared" si="299"/>
        <v>7.5842696629213483E-3</v>
      </c>
      <c r="BF261" s="1">
        <f t="shared" si="300"/>
        <v>0.72275280898876404</v>
      </c>
      <c r="BG261" s="1">
        <f t="shared" si="301"/>
        <v>0.2696629213483146</v>
      </c>
      <c r="BH261" s="1">
        <f t="shared" si="302"/>
        <v>-0.14101021176252859</v>
      </c>
      <c r="BI261" s="1">
        <f t="shared" si="303"/>
        <v>-0.11259133855231325</v>
      </c>
      <c r="BJ261" s="1">
        <f t="shared" si="304"/>
        <v>-9.6422452494425728E-2</v>
      </c>
      <c r="BK261" s="1">
        <f t="shared" si="305"/>
        <v>-0.13293928632018817</v>
      </c>
      <c r="BL261">
        <v>-1.0170519512820155</v>
      </c>
      <c r="BM261" s="1" t="s">
        <v>1303</v>
      </c>
      <c r="BN261" s="1" t="str">
        <f t="shared" si="306"/>
        <v>MINERIO</v>
      </c>
      <c r="BO261" s="1" t="s">
        <v>1303</v>
      </c>
    </row>
    <row r="262" spans="1:67" x14ac:dyDescent="0.25">
      <c r="A262" s="2" t="s">
        <v>1362</v>
      </c>
      <c r="B262" s="2" t="s">
        <v>103</v>
      </c>
      <c r="C262" s="2" t="s">
        <v>161</v>
      </c>
      <c r="D262" s="2">
        <f t="shared" si="307"/>
        <v>15856</v>
      </c>
      <c r="E262" s="6" t="s">
        <v>1388</v>
      </c>
      <c r="F262" s="2">
        <v>3</v>
      </c>
      <c r="G262" s="2">
        <v>11</v>
      </c>
      <c r="H262" s="2">
        <f t="shared" si="308"/>
        <v>71</v>
      </c>
      <c r="I262" s="2">
        <v>116</v>
      </c>
      <c r="J262" s="35">
        <v>2.5000000000000001E-2</v>
      </c>
      <c r="K262" s="2">
        <v>0.14000000000000001</v>
      </c>
      <c r="L262" s="2"/>
      <c r="M262" s="2"/>
      <c r="N262" s="2">
        <v>0</v>
      </c>
      <c r="O262" s="2">
        <v>5415</v>
      </c>
      <c r="P262" s="2">
        <v>0</v>
      </c>
      <c r="Q262" s="2">
        <v>846</v>
      </c>
      <c r="R262" s="5">
        <v>0</v>
      </c>
      <c r="S262" s="5">
        <v>59</v>
      </c>
      <c r="T262" s="5">
        <v>2915</v>
      </c>
      <c r="U262" s="5">
        <v>282</v>
      </c>
      <c r="V262" s="5">
        <v>89</v>
      </c>
      <c r="W262" s="5">
        <v>163</v>
      </c>
      <c r="X262" s="5">
        <v>0</v>
      </c>
      <c r="Y262" s="5">
        <v>17</v>
      </c>
      <c r="Z262" s="5">
        <v>2867</v>
      </c>
      <c r="AA262" s="5">
        <v>499</v>
      </c>
      <c r="AB262" s="5">
        <v>18</v>
      </c>
      <c r="AC262" s="5">
        <v>107</v>
      </c>
      <c r="AD262" s="5">
        <v>0</v>
      </c>
      <c r="AE262" s="5">
        <v>218</v>
      </c>
      <c r="AF262" s="5">
        <v>2617</v>
      </c>
      <c r="AG262" s="5">
        <v>136</v>
      </c>
      <c r="AH262" s="5">
        <v>282</v>
      </c>
      <c r="AI262" s="5">
        <v>257</v>
      </c>
      <c r="AJ262" s="5">
        <v>0</v>
      </c>
      <c r="AK262" s="5">
        <v>9</v>
      </c>
      <c r="AL262" s="5">
        <v>2726</v>
      </c>
      <c r="AM262" s="5">
        <v>696</v>
      </c>
      <c r="AN262" s="5">
        <v>7</v>
      </c>
      <c r="AO262" s="5">
        <v>69</v>
      </c>
      <c r="AP262" s="1">
        <f t="shared" si="284"/>
        <v>0</v>
      </c>
      <c r="AQ262" s="1">
        <f t="shared" si="285"/>
        <v>1</v>
      </c>
      <c r="AR262" s="1">
        <f t="shared" si="286"/>
        <v>0</v>
      </c>
      <c r="AS262" s="1">
        <f t="shared" si="287"/>
        <v>4.2189281641961229E-2</v>
      </c>
      <c r="AT262" s="1">
        <f t="shared" si="288"/>
        <v>0.83095781071835806</v>
      </c>
      <c r="AU262" s="1">
        <f t="shared" si="289"/>
        <v>0.12685290763968074</v>
      </c>
      <c r="AV262" s="1">
        <f t="shared" si="290"/>
        <v>0</v>
      </c>
      <c r="AW262" s="1">
        <f t="shared" si="291"/>
        <v>9.9771949828962366E-3</v>
      </c>
      <c r="AX262" s="1">
        <f t="shared" si="292"/>
        <v>0.81727480045610035</v>
      </c>
      <c r="AY262" s="1">
        <f t="shared" si="293"/>
        <v>0.17274800456100342</v>
      </c>
      <c r="AZ262" s="1">
        <f t="shared" si="294"/>
        <v>0</v>
      </c>
      <c r="BA262" s="1">
        <f t="shared" si="295"/>
        <v>0.14245014245014245</v>
      </c>
      <c r="BB262" s="1">
        <f t="shared" si="296"/>
        <v>0.74558404558404556</v>
      </c>
      <c r="BC262" s="1">
        <f t="shared" si="297"/>
        <v>0.11196581196581197</v>
      </c>
      <c r="BD262" s="1">
        <f t="shared" si="298"/>
        <v>0</v>
      </c>
      <c r="BE262" s="1">
        <f t="shared" si="299"/>
        <v>4.5623039635015687E-3</v>
      </c>
      <c r="BF262" s="1">
        <f t="shared" si="300"/>
        <v>0.77730253778157965</v>
      </c>
      <c r="BG262" s="1">
        <f t="shared" si="301"/>
        <v>0.21813515825491872</v>
      </c>
      <c r="BH262" s="1">
        <f t="shared" si="302"/>
        <v>-0.10940991438284783</v>
      </c>
      <c r="BI262" s="1">
        <f t="shared" si="303"/>
        <v>-8.7631891747518412E-2</v>
      </c>
      <c r="BJ262" s="1">
        <f t="shared" si="304"/>
        <v>-8.0421025598970006E-2</v>
      </c>
      <c r="BK262" s="1">
        <f t="shared" si="305"/>
        <v>-0.12750339382594311</v>
      </c>
      <c r="BL262">
        <v>-1.0281748199646459</v>
      </c>
      <c r="BM262" s="1" t="s">
        <v>1303</v>
      </c>
      <c r="BN262" s="1" t="str">
        <f t="shared" si="306"/>
        <v>MINERIO</v>
      </c>
      <c r="BO262" s="1" t="s">
        <v>1303</v>
      </c>
    </row>
    <row r="263" spans="1:67" x14ac:dyDescent="0.25">
      <c r="A263" s="2" t="s">
        <v>1362</v>
      </c>
      <c r="B263" s="2" t="s">
        <v>103</v>
      </c>
      <c r="C263" s="2" t="s">
        <v>161</v>
      </c>
      <c r="D263" s="2">
        <f t="shared" si="307"/>
        <v>15857</v>
      </c>
      <c r="E263" s="6" t="s">
        <v>1387</v>
      </c>
      <c r="F263" s="2">
        <v>3</v>
      </c>
      <c r="G263" s="2">
        <v>6</v>
      </c>
      <c r="H263" s="2">
        <f t="shared" si="308"/>
        <v>72</v>
      </c>
      <c r="I263" s="2">
        <v>40</v>
      </c>
      <c r="J263" s="35">
        <v>2.5000000000000001E-2</v>
      </c>
      <c r="K263" s="2">
        <v>0.25</v>
      </c>
      <c r="L263" s="2"/>
      <c r="M263" s="2"/>
      <c r="N263" s="2">
        <v>0</v>
      </c>
      <c r="O263" s="2">
        <v>1900</v>
      </c>
      <c r="P263" s="2">
        <v>0</v>
      </c>
      <c r="Q263" s="2">
        <v>496</v>
      </c>
      <c r="R263" s="5">
        <v>0</v>
      </c>
      <c r="S263" s="5">
        <v>28</v>
      </c>
      <c r="T263" s="5">
        <v>904</v>
      </c>
      <c r="U263" s="5">
        <v>286</v>
      </c>
      <c r="V263" s="5">
        <v>35</v>
      </c>
      <c r="W263" s="5">
        <v>46</v>
      </c>
      <c r="X263" s="5">
        <v>0</v>
      </c>
      <c r="Y263" s="5">
        <v>19</v>
      </c>
      <c r="Z263" s="5">
        <v>832</v>
      </c>
      <c r="AA263" s="5">
        <v>396</v>
      </c>
      <c r="AB263" s="5">
        <v>22</v>
      </c>
      <c r="AC263" s="5">
        <v>30</v>
      </c>
      <c r="AD263" s="5">
        <v>0</v>
      </c>
      <c r="AE263" s="5">
        <v>50</v>
      </c>
      <c r="AF263" s="5">
        <v>930</v>
      </c>
      <c r="AG263" s="5">
        <v>175</v>
      </c>
      <c r="AH263" s="5">
        <v>65</v>
      </c>
      <c r="AI263" s="5">
        <v>80</v>
      </c>
      <c r="AJ263" s="5">
        <v>0</v>
      </c>
      <c r="AK263" s="5">
        <v>11</v>
      </c>
      <c r="AL263" s="5">
        <v>754</v>
      </c>
      <c r="AM263" s="5">
        <v>497</v>
      </c>
      <c r="AN263" s="5">
        <v>12</v>
      </c>
      <c r="AO263" s="5">
        <v>25</v>
      </c>
      <c r="AP263" s="1">
        <f t="shared" si="284"/>
        <v>0</v>
      </c>
      <c r="AQ263" s="1">
        <f t="shared" si="285"/>
        <v>1</v>
      </c>
      <c r="AR263" s="1">
        <f t="shared" si="286"/>
        <v>0</v>
      </c>
      <c r="AS263" s="1">
        <f t="shared" si="287"/>
        <v>4.8498845265588918E-2</v>
      </c>
      <c r="AT263" s="1">
        <f t="shared" si="288"/>
        <v>0.69591993841416477</v>
      </c>
      <c r="AU263" s="1">
        <f t="shared" si="289"/>
        <v>0.25558121632024633</v>
      </c>
      <c r="AV263" s="1">
        <f t="shared" si="290"/>
        <v>0</v>
      </c>
      <c r="AW263" s="1">
        <f t="shared" si="291"/>
        <v>3.1562740569668978E-2</v>
      </c>
      <c r="AX263" s="1">
        <f t="shared" si="292"/>
        <v>0.64049268668206316</v>
      </c>
      <c r="AY263" s="1">
        <f t="shared" si="293"/>
        <v>0.32794457274826788</v>
      </c>
      <c r="AZ263" s="1">
        <f t="shared" si="294"/>
        <v>0</v>
      </c>
      <c r="BA263" s="1">
        <f t="shared" si="295"/>
        <v>8.8461538461538466E-2</v>
      </c>
      <c r="BB263" s="1">
        <f t="shared" si="296"/>
        <v>0.7153846153846154</v>
      </c>
      <c r="BC263" s="1">
        <f t="shared" si="297"/>
        <v>0.19615384615384615</v>
      </c>
      <c r="BD263" s="1">
        <f t="shared" si="298"/>
        <v>0</v>
      </c>
      <c r="BE263" s="1">
        <f t="shared" si="299"/>
        <v>1.7705927636643571E-2</v>
      </c>
      <c r="BF263" s="1">
        <f t="shared" si="300"/>
        <v>0.5804464973056197</v>
      </c>
      <c r="BG263" s="1">
        <f t="shared" si="301"/>
        <v>0.40184757505773672</v>
      </c>
      <c r="BH263" s="1">
        <f t="shared" si="302"/>
        <v>-0.23623780520325383</v>
      </c>
      <c r="BI263" s="1">
        <f t="shared" si="303"/>
        <v>-0.19348582478230392</v>
      </c>
      <c r="BJ263" s="1">
        <f t="shared" si="304"/>
        <v>-0.15744072059766456</v>
      </c>
      <c r="BK263" s="1">
        <f t="shared" si="305"/>
        <v>-0.14546040375290165</v>
      </c>
      <c r="BL263">
        <v>-0.5621440377543313</v>
      </c>
      <c r="BM263" s="1" t="s">
        <v>1303</v>
      </c>
      <c r="BN263" s="1" t="str">
        <f t="shared" si="306"/>
        <v>MINERIO</v>
      </c>
      <c r="BO263" s="1" t="s">
        <v>1303</v>
      </c>
    </row>
    <row r="264" spans="1:67" x14ac:dyDescent="0.25">
      <c r="A264" s="2" t="s">
        <v>1362</v>
      </c>
      <c r="B264" s="2" t="s">
        <v>103</v>
      </c>
      <c r="C264" s="2" t="s">
        <v>161</v>
      </c>
      <c r="D264" s="2">
        <f t="shared" si="307"/>
        <v>15858</v>
      </c>
      <c r="E264" s="6" t="s">
        <v>1387</v>
      </c>
      <c r="F264" s="2">
        <v>3</v>
      </c>
      <c r="G264" s="2">
        <v>2</v>
      </c>
      <c r="H264" s="2">
        <f t="shared" si="308"/>
        <v>73</v>
      </c>
      <c r="I264" s="2">
        <v>26</v>
      </c>
      <c r="J264" s="35">
        <v>2.5000000000000001E-2</v>
      </c>
      <c r="K264" s="2">
        <v>0.03</v>
      </c>
      <c r="L264" s="2"/>
      <c r="M264" s="2"/>
      <c r="N264" s="2">
        <v>18</v>
      </c>
      <c r="O264" s="2">
        <v>1244</v>
      </c>
      <c r="P264" s="2">
        <v>0</v>
      </c>
      <c r="Q264" s="2">
        <v>395</v>
      </c>
      <c r="R264" s="5">
        <v>0</v>
      </c>
      <c r="S264" s="5">
        <v>4</v>
      </c>
      <c r="T264" s="5">
        <v>634</v>
      </c>
      <c r="U264" s="5">
        <v>181</v>
      </c>
      <c r="V264" s="5">
        <v>5</v>
      </c>
      <c r="W264" s="5">
        <v>22</v>
      </c>
      <c r="X264" s="5">
        <v>0</v>
      </c>
      <c r="Y264" s="5">
        <v>3</v>
      </c>
      <c r="Z264" s="5">
        <v>542</v>
      </c>
      <c r="AA264" s="5">
        <v>282</v>
      </c>
      <c r="AB264" s="5">
        <v>3</v>
      </c>
      <c r="AC264" s="5">
        <v>16</v>
      </c>
      <c r="AD264" s="5">
        <v>0</v>
      </c>
      <c r="AE264" s="5">
        <v>11</v>
      </c>
      <c r="AF264" s="5">
        <v>668</v>
      </c>
      <c r="AG264" s="5">
        <v>120</v>
      </c>
      <c r="AH264" s="5">
        <v>14</v>
      </c>
      <c r="AI264" s="5">
        <v>33</v>
      </c>
      <c r="AJ264" s="5">
        <v>0</v>
      </c>
      <c r="AK264" s="5">
        <v>3</v>
      </c>
      <c r="AL264" s="5">
        <v>484</v>
      </c>
      <c r="AM264" s="5">
        <v>350</v>
      </c>
      <c r="AN264" s="5">
        <v>1</v>
      </c>
      <c r="AO264" s="5">
        <v>8</v>
      </c>
      <c r="AP264" s="1">
        <f t="shared" si="284"/>
        <v>1.0863005431502716E-2</v>
      </c>
      <c r="AQ264" s="1">
        <f t="shared" si="285"/>
        <v>0.98913699456849724</v>
      </c>
      <c r="AR264" s="1">
        <f t="shared" si="286"/>
        <v>0</v>
      </c>
      <c r="AS264" s="1">
        <f t="shared" si="287"/>
        <v>1.0638297872340425E-2</v>
      </c>
      <c r="AT264" s="1">
        <f t="shared" si="288"/>
        <v>0.74940898345153661</v>
      </c>
      <c r="AU264" s="1">
        <f t="shared" si="289"/>
        <v>0.23995271867612294</v>
      </c>
      <c r="AV264" s="1">
        <f t="shared" si="290"/>
        <v>0</v>
      </c>
      <c r="AW264" s="1">
        <f t="shared" si="291"/>
        <v>7.0921985815602835E-3</v>
      </c>
      <c r="AX264" s="1">
        <f t="shared" si="292"/>
        <v>0.640661938534279</v>
      </c>
      <c r="AY264" s="1">
        <f t="shared" si="293"/>
        <v>0.35224586288416077</v>
      </c>
      <c r="AZ264" s="1">
        <f t="shared" si="294"/>
        <v>0</v>
      </c>
      <c r="BA264" s="1">
        <f t="shared" si="295"/>
        <v>2.955082742316785E-2</v>
      </c>
      <c r="BB264" s="1">
        <f t="shared" si="296"/>
        <v>0.78959810874704495</v>
      </c>
      <c r="BC264" s="1">
        <f t="shared" si="297"/>
        <v>0.18085106382978725</v>
      </c>
      <c r="BD264" s="1">
        <f t="shared" si="298"/>
        <v>0</v>
      </c>
      <c r="BE264" s="1">
        <f t="shared" si="299"/>
        <v>4.7281323877068557E-3</v>
      </c>
      <c r="BF264" s="1">
        <f t="shared" si="300"/>
        <v>0.5721040189125296</v>
      </c>
      <c r="BG264" s="1">
        <f t="shared" si="301"/>
        <v>0.42316784869976359</v>
      </c>
      <c r="BH264" s="1">
        <f t="shared" si="302"/>
        <v>-0.24252500139461103</v>
      </c>
      <c r="BI264" s="1">
        <f t="shared" si="303"/>
        <v>-0.19337107650063659</v>
      </c>
      <c r="BJ264" s="1">
        <f t="shared" si="304"/>
        <v>-0.12528110515729085</v>
      </c>
      <c r="BK264" s="1">
        <f t="shared" si="305"/>
        <v>-0.10259390056347785</v>
      </c>
      <c r="BL264">
        <v>-0.68698132029770975</v>
      </c>
      <c r="BM264" s="1" t="s">
        <v>1303</v>
      </c>
      <c r="BN264" s="1" t="str">
        <f t="shared" si="306"/>
        <v>MINERIO</v>
      </c>
      <c r="BO264" s="1" t="s">
        <v>1303</v>
      </c>
    </row>
    <row r="265" spans="1:67" x14ac:dyDescent="0.25">
      <c r="A265" s="2" t="s">
        <v>1362</v>
      </c>
      <c r="B265" s="2" t="s">
        <v>103</v>
      </c>
      <c r="C265" s="2" t="s">
        <v>161</v>
      </c>
      <c r="D265" s="2">
        <f t="shared" si="307"/>
        <v>15859</v>
      </c>
      <c r="E265" s="6" t="s">
        <v>1387</v>
      </c>
      <c r="F265" s="2">
        <v>3</v>
      </c>
      <c r="G265" s="2">
        <v>4</v>
      </c>
      <c r="H265" s="2">
        <f t="shared" si="308"/>
        <v>74</v>
      </c>
      <c r="I265" s="2">
        <v>70</v>
      </c>
      <c r="J265" s="35">
        <v>2.5000000000000001E-2</v>
      </c>
      <c r="K265" s="2">
        <v>0.12</v>
      </c>
      <c r="L265" s="2"/>
      <c r="M265" s="2"/>
      <c r="N265" s="2">
        <v>0</v>
      </c>
      <c r="O265" s="2">
        <v>5616</v>
      </c>
      <c r="P265" s="2">
        <v>0</v>
      </c>
      <c r="Q265" s="2">
        <v>811</v>
      </c>
      <c r="R265" s="5">
        <v>0</v>
      </c>
      <c r="S265" s="5">
        <v>125</v>
      </c>
      <c r="T265" s="5">
        <v>2658</v>
      </c>
      <c r="U265" s="5">
        <v>392</v>
      </c>
      <c r="V265" s="5">
        <v>207</v>
      </c>
      <c r="W265" s="5">
        <v>257</v>
      </c>
      <c r="X265" s="5">
        <v>0</v>
      </c>
      <c r="Y265" s="5">
        <v>51</v>
      </c>
      <c r="Z265" s="5">
        <v>2743</v>
      </c>
      <c r="AA265" s="5">
        <v>596</v>
      </c>
      <c r="AB265" s="5">
        <v>81</v>
      </c>
      <c r="AC265" s="5">
        <v>167</v>
      </c>
      <c r="AD265" s="5">
        <v>0</v>
      </c>
      <c r="AE265" s="5">
        <v>435</v>
      </c>
      <c r="AF265" s="5">
        <v>2176</v>
      </c>
      <c r="AG265" s="5">
        <v>187</v>
      </c>
      <c r="AH265" s="5">
        <v>574</v>
      </c>
      <c r="AI265" s="5">
        <v>267</v>
      </c>
      <c r="AJ265" s="5">
        <v>0</v>
      </c>
      <c r="AK265" s="5">
        <v>17</v>
      </c>
      <c r="AL265" s="5">
        <v>2624</v>
      </c>
      <c r="AM265" s="5">
        <v>853</v>
      </c>
      <c r="AN265" s="5">
        <v>30</v>
      </c>
      <c r="AO265" s="5">
        <v>113</v>
      </c>
      <c r="AP265" s="1">
        <f t="shared" si="284"/>
        <v>0</v>
      </c>
      <c r="AQ265" s="1">
        <f t="shared" si="285"/>
        <v>1</v>
      </c>
      <c r="AR265" s="1">
        <f t="shared" si="286"/>
        <v>0</v>
      </c>
      <c r="AS265" s="1">
        <f t="shared" si="287"/>
        <v>9.1233855454795273E-2</v>
      </c>
      <c r="AT265" s="1">
        <f t="shared" si="288"/>
        <v>0.73042044517724647</v>
      </c>
      <c r="AU265" s="1">
        <f t="shared" si="289"/>
        <v>0.17834569936795824</v>
      </c>
      <c r="AV265" s="1">
        <f t="shared" si="290"/>
        <v>0</v>
      </c>
      <c r="AW265" s="1">
        <f t="shared" si="291"/>
        <v>3.6283672347443653E-2</v>
      </c>
      <c r="AX265" s="1">
        <f t="shared" si="292"/>
        <v>0.75398570643210561</v>
      </c>
      <c r="AY265" s="1">
        <f t="shared" si="293"/>
        <v>0.2097306212204508</v>
      </c>
      <c r="AZ265" s="1">
        <f t="shared" si="294"/>
        <v>0</v>
      </c>
      <c r="BA265" s="1">
        <f t="shared" si="295"/>
        <v>0.2772739763671338</v>
      </c>
      <c r="BB265" s="1">
        <f t="shared" si="296"/>
        <v>0.59796647430612804</v>
      </c>
      <c r="BC265" s="1">
        <f t="shared" si="297"/>
        <v>0.12475954932673812</v>
      </c>
      <c r="BD265" s="1">
        <f t="shared" si="298"/>
        <v>0</v>
      </c>
      <c r="BE265" s="1">
        <f t="shared" si="299"/>
        <v>1.2922738520758868E-2</v>
      </c>
      <c r="BF265" s="1">
        <f t="shared" si="300"/>
        <v>0.72147374209513337</v>
      </c>
      <c r="BG265" s="1">
        <f t="shared" si="301"/>
        <v>0.26560351938410776</v>
      </c>
      <c r="BH265" s="1">
        <f t="shared" si="302"/>
        <v>-0.14177947035108923</v>
      </c>
      <c r="BI265" s="1">
        <f t="shared" si="303"/>
        <v>-0.1226368871229353</v>
      </c>
      <c r="BJ265" s="1">
        <f t="shared" si="304"/>
        <v>-0.13642707897952225</v>
      </c>
      <c r="BK265" s="1">
        <f t="shared" si="305"/>
        <v>-0.22332316456009313</v>
      </c>
      <c r="BL265">
        <v>-1.1396478972268282</v>
      </c>
      <c r="BM265" s="1" t="s">
        <v>1303</v>
      </c>
      <c r="BN265" s="1" t="str">
        <f t="shared" si="306"/>
        <v>MINERIO</v>
      </c>
      <c r="BO265" s="1" t="s">
        <v>1303</v>
      </c>
    </row>
    <row r="266" spans="1:67" x14ac:dyDescent="0.25">
      <c r="A266" s="2" t="s">
        <v>1362</v>
      </c>
      <c r="B266" s="2" t="s">
        <v>103</v>
      </c>
      <c r="C266" s="2" t="s">
        <v>161</v>
      </c>
      <c r="D266" s="2">
        <f t="shared" si="307"/>
        <v>15860</v>
      </c>
      <c r="E266" s="6" t="s">
        <v>1387</v>
      </c>
      <c r="F266" s="2">
        <v>3</v>
      </c>
      <c r="G266" s="2">
        <v>3</v>
      </c>
      <c r="H266" s="2">
        <f t="shared" si="308"/>
        <v>75</v>
      </c>
      <c r="I266" s="2">
        <v>54</v>
      </c>
      <c r="J266" s="35">
        <v>0.16</v>
      </c>
      <c r="K266" s="2">
        <v>0.76</v>
      </c>
      <c r="L266" s="2"/>
      <c r="M266" s="2"/>
      <c r="N266" s="2">
        <v>11</v>
      </c>
      <c r="O266" s="2">
        <v>3374</v>
      </c>
      <c r="P266" s="2">
        <v>0</v>
      </c>
      <c r="Q266" s="2">
        <v>603</v>
      </c>
      <c r="R266" s="5">
        <v>0</v>
      </c>
      <c r="S266" s="5">
        <v>88</v>
      </c>
      <c r="T266" s="5">
        <v>1601</v>
      </c>
      <c r="U266" s="5">
        <v>246</v>
      </c>
      <c r="V266" s="5">
        <v>140</v>
      </c>
      <c r="W266" s="5">
        <v>148</v>
      </c>
      <c r="X266" s="5">
        <v>0</v>
      </c>
      <c r="Y266" s="5">
        <v>47</v>
      </c>
      <c r="Z266" s="5">
        <v>1634</v>
      </c>
      <c r="AA266" s="5">
        <v>376</v>
      </c>
      <c r="AB266" s="5">
        <v>66</v>
      </c>
      <c r="AC266" s="5">
        <v>100</v>
      </c>
      <c r="AD266" s="5">
        <v>0</v>
      </c>
      <c r="AE266" s="5">
        <v>249</v>
      </c>
      <c r="AF266" s="5">
        <v>1363</v>
      </c>
      <c r="AG266" s="5">
        <v>111</v>
      </c>
      <c r="AH266" s="5">
        <v>326</v>
      </c>
      <c r="AI266" s="5">
        <v>177</v>
      </c>
      <c r="AJ266" s="5">
        <v>0</v>
      </c>
      <c r="AK266" s="5">
        <v>21</v>
      </c>
      <c r="AL266" s="5">
        <v>1596</v>
      </c>
      <c r="AM266" s="5">
        <v>507</v>
      </c>
      <c r="AN266" s="5">
        <v>29</v>
      </c>
      <c r="AO266" s="5">
        <v>70</v>
      </c>
      <c r="AP266" s="1">
        <f t="shared" si="284"/>
        <v>2.7582748244734203E-3</v>
      </c>
      <c r="AQ266" s="1">
        <f t="shared" si="285"/>
        <v>0.99724172517552656</v>
      </c>
      <c r="AR266" s="1">
        <f t="shared" si="286"/>
        <v>0</v>
      </c>
      <c r="AS266" s="1">
        <f t="shared" si="287"/>
        <v>0.10256410256410256</v>
      </c>
      <c r="AT266" s="1">
        <f t="shared" si="288"/>
        <v>0.72019793072424654</v>
      </c>
      <c r="AU266" s="1">
        <f t="shared" si="289"/>
        <v>0.17723796671165093</v>
      </c>
      <c r="AV266" s="1">
        <f t="shared" si="290"/>
        <v>0</v>
      </c>
      <c r="AW266" s="1">
        <f t="shared" si="291"/>
        <v>5.083220872694557E-2</v>
      </c>
      <c r="AX266" s="1">
        <f t="shared" si="292"/>
        <v>0.7350427350427351</v>
      </c>
      <c r="AY266" s="1">
        <f t="shared" si="293"/>
        <v>0.21412505623031938</v>
      </c>
      <c r="AZ266" s="1">
        <f t="shared" si="294"/>
        <v>0</v>
      </c>
      <c r="BA266" s="1">
        <f t="shared" si="295"/>
        <v>0.25831087151841869</v>
      </c>
      <c r="BB266" s="1">
        <f t="shared" si="296"/>
        <v>0.61230907457322548</v>
      </c>
      <c r="BC266" s="1">
        <f t="shared" si="297"/>
        <v>0.1293800539083558</v>
      </c>
      <c r="BD266" s="1">
        <f t="shared" si="298"/>
        <v>0</v>
      </c>
      <c r="BE266" s="1">
        <f t="shared" si="299"/>
        <v>2.2492127755285651E-2</v>
      </c>
      <c r="BF266" s="1">
        <f t="shared" si="300"/>
        <v>0.71794871794871795</v>
      </c>
      <c r="BG266" s="1">
        <f t="shared" si="301"/>
        <v>0.25955915429599641</v>
      </c>
      <c r="BH266" s="1">
        <f t="shared" si="302"/>
        <v>-0.14390657568427997</v>
      </c>
      <c r="BI266" s="1">
        <f t="shared" si="303"/>
        <v>-0.13368741050259389</v>
      </c>
      <c r="BJ266" s="1">
        <f t="shared" si="304"/>
        <v>-0.14254813077969086</v>
      </c>
      <c r="BK266" s="1">
        <f t="shared" si="305"/>
        <v>-0.213029304164016</v>
      </c>
      <c r="BL266">
        <v>-1.0421447004173909</v>
      </c>
      <c r="BM266" s="1" t="s">
        <v>1303</v>
      </c>
      <c r="BN266" s="1" t="str">
        <f t="shared" si="306"/>
        <v>MINERIO</v>
      </c>
      <c r="BO266" s="1" t="s">
        <v>1303</v>
      </c>
    </row>
    <row r="267" spans="1:67" x14ac:dyDescent="0.25">
      <c r="A267" s="2" t="s">
        <v>1362</v>
      </c>
      <c r="B267" s="2" t="s">
        <v>103</v>
      </c>
      <c r="C267" s="2" t="s">
        <v>161</v>
      </c>
      <c r="D267" s="2">
        <f t="shared" si="307"/>
        <v>15861</v>
      </c>
      <c r="E267" s="6" t="s">
        <v>1387</v>
      </c>
      <c r="F267" s="2">
        <v>3</v>
      </c>
      <c r="G267" s="2">
        <v>5</v>
      </c>
      <c r="H267" s="2">
        <f t="shared" si="308"/>
        <v>76</v>
      </c>
      <c r="I267" s="2">
        <v>60</v>
      </c>
      <c r="J267" s="35">
        <v>0.05</v>
      </c>
      <c r="K267" s="2">
        <v>0.36</v>
      </c>
      <c r="L267" s="2"/>
      <c r="M267" s="2"/>
      <c r="N267" s="2">
        <v>145</v>
      </c>
      <c r="O267" s="2">
        <v>1824</v>
      </c>
      <c r="P267" s="2">
        <v>0</v>
      </c>
      <c r="Q267" s="2">
        <v>549</v>
      </c>
      <c r="R267" s="5">
        <v>0</v>
      </c>
      <c r="S267" s="5">
        <v>12</v>
      </c>
      <c r="T267" s="5">
        <v>1057</v>
      </c>
      <c r="U267" s="5">
        <v>187</v>
      </c>
      <c r="V267" s="5">
        <v>22</v>
      </c>
      <c r="W267" s="5">
        <v>40</v>
      </c>
      <c r="X267" s="5">
        <v>0</v>
      </c>
      <c r="Y267" s="5">
        <v>5</v>
      </c>
      <c r="Z267" s="5">
        <v>999</v>
      </c>
      <c r="AA267" s="5">
        <v>275</v>
      </c>
      <c r="AB267" s="5">
        <v>7</v>
      </c>
      <c r="AC267" s="5">
        <v>26</v>
      </c>
      <c r="AD267" s="5">
        <v>0</v>
      </c>
      <c r="AE267" s="5">
        <v>46</v>
      </c>
      <c r="AF267" s="5">
        <v>1034</v>
      </c>
      <c r="AG267" s="5">
        <v>123</v>
      </c>
      <c r="AH267" s="5">
        <v>64</v>
      </c>
      <c r="AI267" s="5">
        <v>53</v>
      </c>
      <c r="AJ267" s="5">
        <v>0</v>
      </c>
      <c r="AK267" s="5">
        <v>1</v>
      </c>
      <c r="AL267" s="5">
        <v>913</v>
      </c>
      <c r="AM267" s="5">
        <v>374</v>
      </c>
      <c r="AN267" s="5">
        <v>3</v>
      </c>
      <c r="AO267" s="5">
        <v>21</v>
      </c>
      <c r="AP267" s="1">
        <f t="shared" si="284"/>
        <v>5.7585385226370134E-2</v>
      </c>
      <c r="AQ267" s="1">
        <f t="shared" si="285"/>
        <v>0.94241461477362987</v>
      </c>
      <c r="AR267" s="1">
        <f t="shared" si="286"/>
        <v>0</v>
      </c>
      <c r="AS267" s="1">
        <f t="shared" si="287"/>
        <v>2.5796661608497723E-2</v>
      </c>
      <c r="AT267" s="1">
        <f t="shared" si="288"/>
        <v>0.80197268588770865</v>
      </c>
      <c r="AU267" s="1">
        <f t="shared" si="289"/>
        <v>0.17223065250379363</v>
      </c>
      <c r="AV267" s="1">
        <f t="shared" si="290"/>
        <v>0</v>
      </c>
      <c r="AW267" s="1">
        <f t="shared" si="291"/>
        <v>9.1463414634146336E-3</v>
      </c>
      <c r="AX267" s="1">
        <f t="shared" si="292"/>
        <v>0.76143292682926833</v>
      </c>
      <c r="AY267" s="1">
        <f t="shared" si="293"/>
        <v>0.22942073170731708</v>
      </c>
      <c r="AZ267" s="1">
        <f t="shared" si="294"/>
        <v>0</v>
      </c>
      <c r="BA267" s="1">
        <f t="shared" si="295"/>
        <v>8.3333333333333329E-2</v>
      </c>
      <c r="BB267" s="1">
        <f t="shared" si="296"/>
        <v>0.78333333333333333</v>
      </c>
      <c r="BC267" s="1">
        <f t="shared" si="297"/>
        <v>0.13333333333333333</v>
      </c>
      <c r="BD267" s="1">
        <f t="shared" si="298"/>
        <v>0</v>
      </c>
      <c r="BE267" s="1">
        <f t="shared" si="299"/>
        <v>3.0487804878048782E-3</v>
      </c>
      <c r="BF267" s="1">
        <f t="shared" si="300"/>
        <v>0.69588414634146345</v>
      </c>
      <c r="BG267" s="1">
        <f t="shared" si="301"/>
        <v>0.30106707317073172</v>
      </c>
      <c r="BH267" s="1">
        <f t="shared" si="302"/>
        <v>-0.15746305750534251</v>
      </c>
      <c r="BI267" s="1">
        <f t="shared" si="303"/>
        <v>-0.11836834681365914</v>
      </c>
      <c r="BJ267" s="1">
        <f t="shared" si="304"/>
        <v>-9.5840422950564788E-2</v>
      </c>
      <c r="BK267" s="1">
        <f t="shared" si="305"/>
        <v>-0.10605339244792618</v>
      </c>
      <c r="BL267">
        <v>-0.8585684440969571</v>
      </c>
      <c r="BM267" s="1" t="s">
        <v>1303</v>
      </c>
      <c r="BN267" s="1" t="str">
        <f t="shared" si="306"/>
        <v>MINERIO</v>
      </c>
      <c r="BO267" s="1" t="s">
        <v>1303</v>
      </c>
    </row>
    <row r="268" spans="1:67" x14ac:dyDescent="0.25">
      <c r="A268" s="2" t="s">
        <v>1362</v>
      </c>
      <c r="B268" s="2" t="s">
        <v>103</v>
      </c>
      <c r="C268" s="2" t="s">
        <v>161</v>
      </c>
      <c r="D268" s="2">
        <f t="shared" si="307"/>
        <v>15862</v>
      </c>
      <c r="E268" s="6" t="s">
        <v>1387</v>
      </c>
      <c r="F268" s="2">
        <v>3</v>
      </c>
      <c r="G268" s="2">
        <v>7</v>
      </c>
      <c r="H268" s="2">
        <f t="shared" si="308"/>
        <v>77</v>
      </c>
      <c r="I268" s="2">
        <v>134</v>
      </c>
      <c r="J268" s="35">
        <v>2.5000000000000001E-2</v>
      </c>
      <c r="K268" s="2">
        <v>0.39</v>
      </c>
      <c r="L268" s="2"/>
      <c r="M268" s="2"/>
      <c r="N268" s="2">
        <v>14</v>
      </c>
      <c r="O268" s="2">
        <v>6184</v>
      </c>
      <c r="P268" s="2">
        <v>0</v>
      </c>
      <c r="Q268" s="2">
        <v>795</v>
      </c>
      <c r="R268" s="5">
        <v>0</v>
      </c>
      <c r="S268" s="5">
        <v>86</v>
      </c>
      <c r="T268" s="5">
        <v>3180</v>
      </c>
      <c r="U268" s="5">
        <v>443</v>
      </c>
      <c r="V268" s="5">
        <v>107</v>
      </c>
      <c r="W268" s="5">
        <v>135</v>
      </c>
      <c r="X268" s="5">
        <v>0</v>
      </c>
      <c r="Y268" s="5">
        <v>50</v>
      </c>
      <c r="Z268" s="5">
        <v>3021</v>
      </c>
      <c r="AA268" s="5">
        <v>739</v>
      </c>
      <c r="AB268" s="5">
        <v>56</v>
      </c>
      <c r="AC268" s="5">
        <v>84</v>
      </c>
      <c r="AD268" s="5">
        <v>0</v>
      </c>
      <c r="AE268" s="5">
        <v>206</v>
      </c>
      <c r="AF268" s="5">
        <v>3098</v>
      </c>
      <c r="AG268" s="5">
        <v>204</v>
      </c>
      <c r="AH268" s="5">
        <v>237</v>
      </c>
      <c r="AI268" s="5">
        <v>206</v>
      </c>
      <c r="AJ268" s="5">
        <v>0</v>
      </c>
      <c r="AK268" s="5">
        <v>16</v>
      </c>
      <c r="AL268" s="5">
        <v>2858</v>
      </c>
      <c r="AM268" s="5">
        <v>1000</v>
      </c>
      <c r="AN268" s="5">
        <v>21</v>
      </c>
      <c r="AO268" s="5">
        <v>55</v>
      </c>
      <c r="AP268" s="1">
        <f t="shared" si="284"/>
        <v>2.002002002002002E-3</v>
      </c>
      <c r="AQ268" s="1">
        <f t="shared" si="285"/>
        <v>0.99799799799799804</v>
      </c>
      <c r="AR268" s="1">
        <f t="shared" si="286"/>
        <v>0</v>
      </c>
      <c r="AS268" s="1">
        <f t="shared" si="287"/>
        <v>4.8848392811946341E-2</v>
      </c>
      <c r="AT268" s="1">
        <f t="shared" si="288"/>
        <v>0.80485952923310555</v>
      </c>
      <c r="AU268" s="1">
        <f t="shared" si="289"/>
        <v>0.14629207795494811</v>
      </c>
      <c r="AV268" s="1">
        <f t="shared" si="290"/>
        <v>0</v>
      </c>
      <c r="AW268" s="1">
        <f t="shared" si="291"/>
        <v>2.6835443037974683E-2</v>
      </c>
      <c r="AX268" s="1">
        <f t="shared" si="292"/>
        <v>0.76481012658227843</v>
      </c>
      <c r="AY268" s="1">
        <f t="shared" si="293"/>
        <v>0.20835443037974682</v>
      </c>
      <c r="AZ268" s="1">
        <f t="shared" si="294"/>
        <v>0</v>
      </c>
      <c r="BA268" s="1">
        <f t="shared" si="295"/>
        <v>0.11212351303467477</v>
      </c>
      <c r="BB268" s="1">
        <f t="shared" si="296"/>
        <v>0.78410528980005068</v>
      </c>
      <c r="BC268" s="1">
        <f t="shared" si="297"/>
        <v>0.10377119716527461</v>
      </c>
      <c r="BD268" s="1">
        <f t="shared" si="298"/>
        <v>0</v>
      </c>
      <c r="BE268" s="1">
        <f t="shared" si="299"/>
        <v>9.367088607594937E-3</v>
      </c>
      <c r="BF268" s="1">
        <f t="shared" si="300"/>
        <v>0.72354430379746837</v>
      </c>
      <c r="BG268" s="1">
        <f t="shared" si="301"/>
        <v>0.26708860759493669</v>
      </c>
      <c r="BH268" s="1">
        <f t="shared" si="302"/>
        <v>-0.14053487117150879</v>
      </c>
      <c r="BI268" s="1">
        <f t="shared" si="303"/>
        <v>-0.11644637035317981</v>
      </c>
      <c r="BJ268" s="1">
        <f t="shared" si="304"/>
        <v>-9.4279909697013567E-2</v>
      </c>
      <c r="BK268" s="1">
        <f t="shared" si="305"/>
        <v>-0.10562561625825902</v>
      </c>
      <c r="BL268">
        <v>-0.99877650632440607</v>
      </c>
      <c r="BM268" s="1" t="s">
        <v>1303</v>
      </c>
      <c r="BN268" s="1" t="str">
        <f t="shared" si="306"/>
        <v>MINERIO</v>
      </c>
      <c r="BO268" s="1" t="s">
        <v>1303</v>
      </c>
    </row>
    <row r="269" spans="1:67" x14ac:dyDescent="0.25">
      <c r="A269" s="2" t="s">
        <v>1362</v>
      </c>
      <c r="B269" s="2" t="s">
        <v>103</v>
      </c>
      <c r="C269" s="2" t="s">
        <v>161</v>
      </c>
      <c r="D269" s="2">
        <f t="shared" si="307"/>
        <v>15863</v>
      </c>
      <c r="E269" s="6" t="s">
        <v>1387</v>
      </c>
      <c r="F269" s="2">
        <v>3</v>
      </c>
      <c r="G269" s="2">
        <v>1</v>
      </c>
      <c r="H269" s="2">
        <f t="shared" si="308"/>
        <v>78</v>
      </c>
      <c r="I269" s="2">
        <v>152</v>
      </c>
      <c r="J269" s="35">
        <v>0.1</v>
      </c>
      <c r="K269" s="2">
        <v>0.1</v>
      </c>
      <c r="L269" s="2"/>
      <c r="M269" s="2"/>
      <c r="N269" s="2">
        <v>117</v>
      </c>
      <c r="O269" s="2">
        <v>4920</v>
      </c>
      <c r="P269" s="2">
        <v>0</v>
      </c>
      <c r="Q269" s="2">
        <v>856</v>
      </c>
      <c r="R269" s="5">
        <v>0</v>
      </c>
      <c r="S269" s="5">
        <v>54</v>
      </c>
      <c r="T269" s="5">
        <v>2787</v>
      </c>
      <c r="U269" s="5">
        <v>309</v>
      </c>
      <c r="V269" s="5">
        <v>52</v>
      </c>
      <c r="W269" s="5">
        <v>85</v>
      </c>
      <c r="X269" s="5">
        <v>0</v>
      </c>
      <c r="Y269" s="5">
        <v>30</v>
      </c>
      <c r="Z269" s="5">
        <v>2707</v>
      </c>
      <c r="AA269" s="5">
        <v>468</v>
      </c>
      <c r="AB269" s="5">
        <v>25</v>
      </c>
      <c r="AC269" s="5">
        <v>56</v>
      </c>
      <c r="AD269" s="5">
        <v>0</v>
      </c>
      <c r="AE269" s="5">
        <v>130</v>
      </c>
      <c r="AF269" s="5">
        <v>2707</v>
      </c>
      <c r="AG269" s="5">
        <v>160</v>
      </c>
      <c r="AH269" s="5">
        <v>139</v>
      </c>
      <c r="AI269" s="5">
        <v>155</v>
      </c>
      <c r="AJ269" s="5">
        <v>0</v>
      </c>
      <c r="AK269" s="5">
        <v>17</v>
      </c>
      <c r="AL269" s="5">
        <v>2581</v>
      </c>
      <c r="AM269" s="5">
        <v>642</v>
      </c>
      <c r="AN269" s="5">
        <v>13</v>
      </c>
      <c r="AO269" s="5">
        <v>32</v>
      </c>
      <c r="AP269" s="1">
        <f t="shared" si="284"/>
        <v>1.9854064143899543E-2</v>
      </c>
      <c r="AQ269" s="1">
        <f t="shared" si="285"/>
        <v>0.98014593585610044</v>
      </c>
      <c r="AR269" s="1">
        <f t="shared" si="286"/>
        <v>0</v>
      </c>
      <c r="AS269" s="1">
        <f t="shared" si="287"/>
        <v>3.2248250684514757E-2</v>
      </c>
      <c r="AT269" s="1">
        <f t="shared" si="288"/>
        <v>0.84788560997870399</v>
      </c>
      <c r="AU269" s="1">
        <f t="shared" si="289"/>
        <v>0.11986613933678127</v>
      </c>
      <c r="AV269" s="1">
        <f t="shared" si="290"/>
        <v>0</v>
      </c>
      <c r="AW269" s="1">
        <f t="shared" si="291"/>
        <v>1.6737674984783932E-2</v>
      </c>
      <c r="AX269" s="1">
        <f t="shared" si="292"/>
        <v>0.82379793061472917</v>
      </c>
      <c r="AY269" s="1">
        <f t="shared" si="293"/>
        <v>0.1594643944004869</v>
      </c>
      <c r="AZ269" s="1">
        <f t="shared" si="294"/>
        <v>0</v>
      </c>
      <c r="BA269" s="1">
        <f t="shared" si="295"/>
        <v>8.1738073533880282E-2</v>
      </c>
      <c r="BB269" s="1">
        <f t="shared" si="296"/>
        <v>0.82254633849893655</v>
      </c>
      <c r="BC269" s="1">
        <f t="shared" si="297"/>
        <v>9.5715587967183227E-2</v>
      </c>
      <c r="BD269" s="1">
        <f t="shared" si="298"/>
        <v>0</v>
      </c>
      <c r="BE269" s="1">
        <f t="shared" si="299"/>
        <v>9.1324200913242004E-3</v>
      </c>
      <c r="BF269" s="1">
        <f t="shared" si="300"/>
        <v>0.78569254185692539</v>
      </c>
      <c r="BG269" s="1">
        <f t="shared" si="301"/>
        <v>0.20517503805175039</v>
      </c>
      <c r="BH269" s="1">
        <f t="shared" si="302"/>
        <v>-0.10474736935193073</v>
      </c>
      <c r="BI269" s="1">
        <f t="shared" si="303"/>
        <v>-8.4179303328536501E-2</v>
      </c>
      <c r="BJ269" s="1">
        <f t="shared" si="304"/>
        <v>-7.1662735368320171E-2</v>
      </c>
      <c r="BK269" s="1">
        <f t="shared" si="305"/>
        <v>-8.4839626523867132E-2</v>
      </c>
      <c r="BL269">
        <v>-0.95681920585390379</v>
      </c>
      <c r="BM269" s="1" t="s">
        <v>1303</v>
      </c>
      <c r="BN269" s="1" t="str">
        <f t="shared" si="306"/>
        <v>MINERIO</v>
      </c>
      <c r="BO269" s="1" t="s">
        <v>1303</v>
      </c>
    </row>
    <row r="270" spans="1:67" x14ac:dyDescent="0.25">
      <c r="A270" s="2" t="s">
        <v>952</v>
      </c>
      <c r="B270" s="2" t="s">
        <v>103</v>
      </c>
      <c r="C270" s="2" t="s">
        <v>953</v>
      </c>
      <c r="D270" s="2">
        <v>16195</v>
      </c>
      <c r="E270" s="6" t="s">
        <v>64</v>
      </c>
      <c r="G270" s="2">
        <v>13</v>
      </c>
      <c r="H270" s="2">
        <v>51</v>
      </c>
      <c r="I270" s="2">
        <v>10</v>
      </c>
      <c r="J270" s="35">
        <v>6.29</v>
      </c>
      <c r="K270" s="3">
        <v>1.1499999999999999</v>
      </c>
      <c r="L270" s="2"/>
      <c r="M270" s="2"/>
      <c r="N270" s="2">
        <v>0</v>
      </c>
      <c r="O270" s="2">
        <v>935</v>
      </c>
      <c r="P270" s="2">
        <v>0</v>
      </c>
      <c r="Q270" s="2">
        <v>296</v>
      </c>
      <c r="R270" s="5">
        <v>0</v>
      </c>
      <c r="S270" s="5">
        <v>46</v>
      </c>
      <c r="T270" s="5">
        <v>401</v>
      </c>
      <c r="U270" s="5">
        <v>110</v>
      </c>
      <c r="V270" s="5">
        <v>45</v>
      </c>
      <c r="W270" s="5">
        <v>31</v>
      </c>
      <c r="X270" s="5">
        <v>0</v>
      </c>
      <c r="Y270" s="5">
        <v>27</v>
      </c>
      <c r="Z270" s="5">
        <v>374</v>
      </c>
      <c r="AA270" s="5">
        <v>173</v>
      </c>
      <c r="AB270" s="5">
        <v>35</v>
      </c>
      <c r="AC270" s="5">
        <v>24</v>
      </c>
      <c r="AD270" s="1">
        <v>0</v>
      </c>
      <c r="AE270" s="1">
        <v>101</v>
      </c>
      <c r="AF270" s="1">
        <v>336</v>
      </c>
      <c r="AG270" s="1">
        <v>64</v>
      </c>
      <c r="AH270" s="1">
        <v>89</v>
      </c>
      <c r="AI270" s="1">
        <v>43</v>
      </c>
      <c r="AJ270" s="1">
        <v>0</v>
      </c>
      <c r="AK270" s="1">
        <v>8</v>
      </c>
      <c r="AL270" s="1">
        <v>370</v>
      </c>
      <c r="AM270" s="1">
        <v>219</v>
      </c>
      <c r="AN270" s="1">
        <v>13</v>
      </c>
      <c r="AO270" s="1">
        <v>23</v>
      </c>
      <c r="AP270" s="1">
        <f t="shared" ref="AP270:AP277" si="309">(N270+P270)/(N270+O270+P270+Q270)</f>
        <v>0</v>
      </c>
      <c r="AQ270" s="1">
        <f t="shared" ref="AQ270:AQ277" si="310">(O270+Q270)/(N270+O270+P270+Q270)</f>
        <v>1</v>
      </c>
      <c r="AR270" s="1">
        <f t="shared" ref="AR270:AR277" si="311">(R270)/(R270+S270+T270+U270+V270+W270)</f>
        <v>0</v>
      </c>
      <c r="AS270" s="1">
        <f t="shared" ref="AS270:AS277" si="312">(S270+V270)/(R270+S270+T270+U270+V270+W270)</f>
        <v>0.14375987361769352</v>
      </c>
      <c r="AT270" s="1">
        <f t="shared" ref="AT270:AT277" si="313">(T270)/(R270+S270+T270+U270+V270+W270)</f>
        <v>0.63349131121642965</v>
      </c>
      <c r="AU270" s="1">
        <f t="shared" ref="AU270:AU277" si="314">(U270+W270)/(R270+S270+T270+U270+V270+W270)</f>
        <v>0.22274881516587677</v>
      </c>
      <c r="AV270" s="1">
        <f t="shared" ref="AV270:AV277" si="315">(X270)/(X270+Y270+Z270+AA270+AB270+AC270)</f>
        <v>0</v>
      </c>
      <c r="AW270" s="1">
        <f t="shared" ref="AW270:AW277" si="316">(Y270+AB270)/(X270+Y270+Z270+AA270+AB270+AC270)</f>
        <v>9.7946287519747238E-2</v>
      </c>
      <c r="AX270" s="1">
        <f t="shared" ref="AX270:AX277" si="317">(Z270)/(X270+Y270+Z270+AA270+AB270+AC270)</f>
        <v>0.5908372827804107</v>
      </c>
      <c r="AY270" s="1">
        <f t="shared" ref="AY270:AY277" si="318">(AA270+AC270)/(X270+Y270+Z270+AA270+AB270+AC270)</f>
        <v>0.31121642969984203</v>
      </c>
      <c r="AZ270" s="1">
        <f t="shared" ref="AZ270:AZ277" si="319">(AD270)/(AD270+AE270+AF270+AG270+AH270+AI270)</f>
        <v>0</v>
      </c>
      <c r="BA270" s="1">
        <f t="shared" ref="BA270:BA277" si="320">(AE270+AH270)/(AD270+AE270+AF270+AG270+AH270+AI270)</f>
        <v>0.30015797788309639</v>
      </c>
      <c r="BB270" s="1">
        <f t="shared" ref="BB270:BB277" si="321">(AF270)/(AD270+AE270+AF270+AG270+AH270+AI270)</f>
        <v>0.53080568720379151</v>
      </c>
      <c r="BC270" s="1">
        <f t="shared" ref="BC270:BC277" si="322">(AG270+AI270)/(AD270+AE270+AF270+AG270+AH270+AI270)</f>
        <v>0.16903633491311215</v>
      </c>
      <c r="BD270" s="1">
        <f t="shared" ref="BD270:BD277" si="323">(AJ270)/(AJ270+AK270+AL270+AM270+AN270+AO270)</f>
        <v>0</v>
      </c>
      <c r="BE270" s="1">
        <f t="shared" ref="BE270:BE277" si="324">(AK270+AN270)/(AJ270+AK270+AL270+AM270+AN270+AO270)</f>
        <v>3.3175355450236969E-2</v>
      </c>
      <c r="BF270" s="1">
        <f t="shared" ref="BF270:BF277" si="325">(AL270)/(AJ270+AK270+AL270+AM270+AN270+AO270)</f>
        <v>0.58451816745655605</v>
      </c>
      <c r="BG270" s="1">
        <f t="shared" ref="BG270:BG277" si="326">(AM270+AO270)/(AJ270+AK270+AL270+AM270+AN270+AO270)</f>
        <v>0.38230647709320698</v>
      </c>
      <c r="BH270" s="1">
        <f t="shared" ref="BH270:BH277" si="327">LOG(BF270)</f>
        <v>-0.23320198595036012</v>
      </c>
      <c r="BI270" s="1">
        <f t="shared" ref="BI270:BI277" si="328">LOG(AX270)</f>
        <v>-0.22853210781687497</v>
      </c>
      <c r="BJ270" s="1">
        <f t="shared" ref="BJ270:BJ277" si="329">LOG(AT270)</f>
        <v>-0.19825933739717283</v>
      </c>
      <c r="BK270" s="1">
        <f t="shared" ref="BK270:BK277" si="330">LOG(BB270)</f>
        <v>-0.27506443262751101</v>
      </c>
      <c r="BL270">
        <v>-0.93139524432922638</v>
      </c>
      <c r="BM270" s="1" t="s">
        <v>1303</v>
      </c>
      <c r="BN270" s="1" t="str">
        <f t="shared" ref="BN270:BN277" si="331">IF(OR(BM270="MINERIO",J270&gt;0.04),"MINERIO","ESTERIL")</f>
        <v>MINERIO</v>
      </c>
      <c r="BO270" s="1" t="s">
        <v>1303</v>
      </c>
    </row>
    <row r="271" spans="1:67" x14ac:dyDescent="0.25">
      <c r="A271" s="2" t="s">
        <v>1623</v>
      </c>
      <c r="B271" s="2" t="s">
        <v>103</v>
      </c>
      <c r="C271" s="2" t="s">
        <v>1408</v>
      </c>
      <c r="D271" s="2">
        <v>16101</v>
      </c>
      <c r="E271" s="2" t="s">
        <v>23</v>
      </c>
      <c r="F271" s="2">
        <v>28</v>
      </c>
      <c r="G271" s="2">
        <v>21</v>
      </c>
      <c r="H271" s="2">
        <v>226</v>
      </c>
      <c r="I271" s="2">
        <v>60</v>
      </c>
      <c r="J271" s="35">
        <v>0.49</v>
      </c>
      <c r="N271" s="3">
        <v>0</v>
      </c>
      <c r="O271" s="3">
        <v>2785</v>
      </c>
      <c r="P271" s="3">
        <v>0</v>
      </c>
      <c r="Q271" s="3">
        <v>524</v>
      </c>
      <c r="R271" s="3">
        <v>0</v>
      </c>
      <c r="S271" s="3">
        <v>13</v>
      </c>
      <c r="T271" s="3">
        <v>1389</v>
      </c>
      <c r="U271" s="3">
        <v>374</v>
      </c>
      <c r="V271" s="3">
        <v>13</v>
      </c>
      <c r="W271" s="3">
        <v>54</v>
      </c>
      <c r="X271" s="3">
        <v>0</v>
      </c>
      <c r="Y271" s="3">
        <v>13</v>
      </c>
      <c r="Z271" s="3">
        <v>1389</v>
      </c>
      <c r="AA271" s="3">
        <v>374</v>
      </c>
      <c r="AB271" s="3">
        <v>13</v>
      </c>
      <c r="AC271" s="1">
        <v>54</v>
      </c>
      <c r="AD271" s="1">
        <v>0</v>
      </c>
      <c r="AE271" s="1">
        <v>13</v>
      </c>
      <c r="AF271" s="1">
        <v>1389</v>
      </c>
      <c r="AG271" s="1">
        <v>374</v>
      </c>
      <c r="AH271" s="1">
        <v>13</v>
      </c>
      <c r="AI271" s="1">
        <v>54</v>
      </c>
      <c r="AJ271" s="1">
        <v>0</v>
      </c>
      <c r="AK271" s="1">
        <v>0</v>
      </c>
      <c r="AL271" s="1">
        <v>834</v>
      </c>
      <c r="AM271" s="1">
        <v>1004</v>
      </c>
      <c r="AN271" s="1">
        <v>0</v>
      </c>
      <c r="AO271" s="1">
        <v>5</v>
      </c>
      <c r="AP271" s="1">
        <f t="shared" si="309"/>
        <v>0</v>
      </c>
      <c r="AQ271" s="1">
        <f t="shared" si="310"/>
        <v>1</v>
      </c>
      <c r="AR271" s="1">
        <f t="shared" si="311"/>
        <v>0</v>
      </c>
      <c r="AS271" s="1">
        <f t="shared" si="312"/>
        <v>1.410743353228432E-2</v>
      </c>
      <c r="AT271" s="1">
        <f t="shared" si="313"/>
        <v>0.75366250678241997</v>
      </c>
      <c r="AU271" s="1">
        <f t="shared" si="314"/>
        <v>0.23223005968529573</v>
      </c>
      <c r="AV271" s="1">
        <f t="shared" si="315"/>
        <v>0</v>
      </c>
      <c r="AW271" s="1">
        <f t="shared" si="316"/>
        <v>1.410743353228432E-2</v>
      </c>
      <c r="AX271" s="1">
        <f t="shared" si="317"/>
        <v>0.75366250678241997</v>
      </c>
      <c r="AY271" s="1">
        <f t="shared" si="318"/>
        <v>0.23223005968529573</v>
      </c>
      <c r="AZ271" s="1">
        <f t="shared" si="319"/>
        <v>0</v>
      </c>
      <c r="BA271" s="1">
        <f t="shared" si="320"/>
        <v>1.410743353228432E-2</v>
      </c>
      <c r="BB271" s="1">
        <f t="shared" si="321"/>
        <v>0.75366250678241997</v>
      </c>
      <c r="BC271" s="1">
        <f t="shared" si="322"/>
        <v>0.23223005968529573</v>
      </c>
      <c r="BD271" s="1">
        <f t="shared" si="323"/>
        <v>0</v>
      </c>
      <c r="BE271" s="1">
        <f t="shared" si="324"/>
        <v>0</v>
      </c>
      <c r="BF271" s="1">
        <f t="shared" si="325"/>
        <v>0.4525230602278893</v>
      </c>
      <c r="BG271" s="1">
        <f t="shared" si="326"/>
        <v>0.54747693977211065</v>
      </c>
      <c r="BH271" s="1">
        <f t="shared" si="327"/>
        <v>-0.34435928458133513</v>
      </c>
      <c r="BI271" s="1">
        <f t="shared" si="328"/>
        <v>-0.12282308948145824</v>
      </c>
      <c r="BJ271" s="1">
        <f t="shared" si="329"/>
        <v>-0.12282308948145824</v>
      </c>
      <c r="BK271" s="1">
        <f t="shared" si="330"/>
        <v>-0.12282308948145824</v>
      </c>
      <c r="BL271">
        <v>-2.4607331937905885E-2</v>
      </c>
      <c r="BM271" s="1" t="s">
        <v>1303</v>
      </c>
      <c r="BN271" s="1" t="str">
        <f t="shared" si="331"/>
        <v>MINERIO</v>
      </c>
      <c r="BO271" s="1" t="s">
        <v>1303</v>
      </c>
    </row>
    <row r="272" spans="1:67" x14ac:dyDescent="0.25">
      <c r="A272" s="2" t="s">
        <v>1623</v>
      </c>
      <c r="B272" s="2" t="s">
        <v>103</v>
      </c>
      <c r="C272" s="2" t="s">
        <v>1408</v>
      </c>
      <c r="D272" s="2">
        <v>16103</v>
      </c>
      <c r="E272" s="2" t="s">
        <v>23</v>
      </c>
      <c r="F272" s="2">
        <v>28</v>
      </c>
      <c r="G272" s="2">
        <v>23</v>
      </c>
      <c r="H272" s="2">
        <v>228</v>
      </c>
      <c r="I272" s="2">
        <v>70</v>
      </c>
      <c r="J272" s="35">
        <v>10.45</v>
      </c>
      <c r="N272" s="3">
        <v>0</v>
      </c>
      <c r="O272" s="3">
        <v>3090</v>
      </c>
      <c r="P272" s="3">
        <v>0</v>
      </c>
      <c r="Q272" s="3">
        <v>554</v>
      </c>
      <c r="R272" s="3">
        <v>0</v>
      </c>
      <c r="S272" s="3">
        <v>31</v>
      </c>
      <c r="T272" s="3">
        <v>1584</v>
      </c>
      <c r="U272" s="3">
        <v>310</v>
      </c>
      <c r="V272" s="3">
        <v>31</v>
      </c>
      <c r="W272" s="3">
        <v>87</v>
      </c>
      <c r="X272" s="3">
        <v>0</v>
      </c>
      <c r="Y272" s="3">
        <v>31</v>
      </c>
      <c r="Z272" s="3">
        <v>1584</v>
      </c>
      <c r="AA272" s="3">
        <v>310</v>
      </c>
      <c r="AB272" s="3">
        <v>31</v>
      </c>
      <c r="AC272" s="1">
        <v>87</v>
      </c>
      <c r="AD272" s="1">
        <v>0</v>
      </c>
      <c r="AE272" s="1">
        <v>31</v>
      </c>
      <c r="AF272" s="1">
        <v>1584</v>
      </c>
      <c r="AG272" s="1">
        <v>310</v>
      </c>
      <c r="AH272" s="1">
        <v>31</v>
      </c>
      <c r="AI272" s="1">
        <v>87</v>
      </c>
      <c r="AJ272" s="1">
        <v>0</v>
      </c>
      <c r="AK272" s="1">
        <v>0</v>
      </c>
      <c r="AL272" s="1">
        <v>1136</v>
      </c>
      <c r="AM272" s="1">
        <v>897</v>
      </c>
      <c r="AN272" s="1">
        <v>0</v>
      </c>
      <c r="AO272" s="1">
        <v>10</v>
      </c>
      <c r="AP272" s="1">
        <f t="shared" si="309"/>
        <v>0</v>
      </c>
      <c r="AQ272" s="1">
        <f t="shared" si="310"/>
        <v>1</v>
      </c>
      <c r="AR272" s="1">
        <f t="shared" si="311"/>
        <v>0</v>
      </c>
      <c r="AS272" s="1">
        <f t="shared" si="312"/>
        <v>3.0347528144884974E-2</v>
      </c>
      <c r="AT272" s="1">
        <f t="shared" si="313"/>
        <v>0.77533039647577096</v>
      </c>
      <c r="AU272" s="1">
        <f t="shared" si="314"/>
        <v>0.19432207537934409</v>
      </c>
      <c r="AV272" s="1">
        <f t="shared" si="315"/>
        <v>0</v>
      </c>
      <c r="AW272" s="1">
        <f t="shared" si="316"/>
        <v>3.0347528144884974E-2</v>
      </c>
      <c r="AX272" s="1">
        <f t="shared" si="317"/>
        <v>0.77533039647577096</v>
      </c>
      <c r="AY272" s="1">
        <f t="shared" si="318"/>
        <v>0.19432207537934409</v>
      </c>
      <c r="AZ272" s="1">
        <f t="shared" si="319"/>
        <v>0</v>
      </c>
      <c r="BA272" s="1">
        <f t="shared" si="320"/>
        <v>3.0347528144884974E-2</v>
      </c>
      <c r="BB272" s="1">
        <f t="shared" si="321"/>
        <v>0.77533039647577096</v>
      </c>
      <c r="BC272" s="1">
        <f t="shared" si="322"/>
        <v>0.19432207537934409</v>
      </c>
      <c r="BD272" s="1">
        <f t="shared" si="323"/>
        <v>0</v>
      </c>
      <c r="BE272" s="1">
        <f t="shared" si="324"/>
        <v>0</v>
      </c>
      <c r="BF272" s="1">
        <f t="shared" si="325"/>
        <v>0.55604503181595688</v>
      </c>
      <c r="BG272" s="1">
        <f t="shared" si="326"/>
        <v>0.44395496818404306</v>
      </c>
      <c r="BH272" s="1">
        <f t="shared" si="327"/>
        <v>-0.25489003525744758</v>
      </c>
      <c r="BI272" s="1">
        <f t="shared" si="328"/>
        <v>-0.11051318937897288</v>
      </c>
      <c r="BJ272" s="1">
        <f t="shared" si="329"/>
        <v>-0.11051318937897288</v>
      </c>
      <c r="BK272" s="1">
        <f t="shared" si="330"/>
        <v>-0.11051318937897288</v>
      </c>
      <c r="BL272">
        <v>-0.21817089703097467</v>
      </c>
      <c r="BM272" s="1" t="s">
        <v>1303</v>
      </c>
      <c r="BN272" s="1" t="str">
        <f t="shared" si="331"/>
        <v>MINERIO</v>
      </c>
      <c r="BO272" s="1" t="s">
        <v>1303</v>
      </c>
    </row>
    <row r="273" spans="1:67" x14ac:dyDescent="0.25">
      <c r="A273" s="2" t="s">
        <v>1623</v>
      </c>
      <c r="B273" s="2" t="s">
        <v>103</v>
      </c>
      <c r="C273" s="2" t="s">
        <v>1408</v>
      </c>
      <c r="D273" s="2">
        <v>16104</v>
      </c>
      <c r="E273" s="2" t="s">
        <v>23</v>
      </c>
      <c r="F273" s="2">
        <v>28</v>
      </c>
      <c r="G273" s="2">
        <v>24</v>
      </c>
      <c r="H273" s="2">
        <v>229</v>
      </c>
      <c r="I273" s="2">
        <v>75</v>
      </c>
      <c r="J273" s="35">
        <v>0.15</v>
      </c>
      <c r="N273" s="3">
        <v>0</v>
      </c>
      <c r="O273" s="3">
        <v>4161</v>
      </c>
      <c r="P273" s="3">
        <v>0</v>
      </c>
      <c r="Q273" s="3">
        <v>658</v>
      </c>
      <c r="R273" s="3">
        <v>0</v>
      </c>
      <c r="S273" s="3">
        <v>73</v>
      </c>
      <c r="T273" s="3">
        <v>1984</v>
      </c>
      <c r="U273" s="3">
        <v>372</v>
      </c>
      <c r="V273" s="3">
        <v>102</v>
      </c>
      <c r="W273" s="3">
        <v>145</v>
      </c>
      <c r="X273" s="3">
        <v>0</v>
      </c>
      <c r="Y273" s="3">
        <v>73</v>
      </c>
      <c r="Z273" s="3">
        <v>1984</v>
      </c>
      <c r="AA273" s="3">
        <v>372</v>
      </c>
      <c r="AB273" s="3">
        <v>102</v>
      </c>
      <c r="AC273" s="1">
        <v>145</v>
      </c>
      <c r="AD273" s="1">
        <v>0</v>
      </c>
      <c r="AE273" s="1">
        <v>73</v>
      </c>
      <c r="AF273" s="1">
        <v>1984</v>
      </c>
      <c r="AG273" s="1">
        <v>372</v>
      </c>
      <c r="AH273" s="1">
        <v>102</v>
      </c>
      <c r="AI273" s="1">
        <v>145</v>
      </c>
      <c r="AJ273" s="1">
        <v>0</v>
      </c>
      <c r="AK273" s="1">
        <v>1</v>
      </c>
      <c r="AL273" s="1">
        <v>1516</v>
      </c>
      <c r="AM273" s="1">
        <v>1127</v>
      </c>
      <c r="AN273" s="1">
        <v>1</v>
      </c>
      <c r="AO273" s="1">
        <v>30</v>
      </c>
      <c r="AP273" s="1">
        <f t="shared" si="309"/>
        <v>0</v>
      </c>
      <c r="AQ273" s="1">
        <f t="shared" si="310"/>
        <v>1</v>
      </c>
      <c r="AR273" s="1">
        <f t="shared" si="311"/>
        <v>0</v>
      </c>
      <c r="AS273" s="1">
        <f t="shared" si="312"/>
        <v>6.5396113602391628E-2</v>
      </c>
      <c r="AT273" s="1">
        <f t="shared" si="313"/>
        <v>0.74140508221225709</v>
      </c>
      <c r="AU273" s="1">
        <f t="shared" si="314"/>
        <v>0.19319880418535126</v>
      </c>
      <c r="AV273" s="1">
        <f t="shared" si="315"/>
        <v>0</v>
      </c>
      <c r="AW273" s="1">
        <f t="shared" si="316"/>
        <v>6.5396113602391628E-2</v>
      </c>
      <c r="AX273" s="1">
        <f t="shared" si="317"/>
        <v>0.74140508221225709</v>
      </c>
      <c r="AY273" s="1">
        <f t="shared" si="318"/>
        <v>0.19319880418535126</v>
      </c>
      <c r="AZ273" s="1">
        <f t="shared" si="319"/>
        <v>0</v>
      </c>
      <c r="BA273" s="1">
        <f t="shared" si="320"/>
        <v>6.5396113602391628E-2</v>
      </c>
      <c r="BB273" s="1">
        <f t="shared" si="321"/>
        <v>0.74140508221225709</v>
      </c>
      <c r="BC273" s="1">
        <f t="shared" si="322"/>
        <v>0.19319880418535126</v>
      </c>
      <c r="BD273" s="1">
        <f t="shared" si="323"/>
        <v>0</v>
      </c>
      <c r="BE273" s="1">
        <f t="shared" si="324"/>
        <v>7.4766355140186912E-4</v>
      </c>
      <c r="BF273" s="1">
        <f t="shared" si="325"/>
        <v>0.56672897196261685</v>
      </c>
      <c r="BG273" s="1">
        <f t="shared" si="326"/>
        <v>0.43252336448598133</v>
      </c>
      <c r="BH273" s="1">
        <f t="shared" si="327"/>
        <v>-0.24662458506121249</v>
      </c>
      <c r="BI273" s="1">
        <f t="shared" si="328"/>
        <v>-0.12994444127762567</v>
      </c>
      <c r="BJ273" s="1">
        <f t="shared" si="329"/>
        <v>-0.12994444127762567</v>
      </c>
      <c r="BK273" s="1">
        <f t="shared" si="330"/>
        <v>-0.12994444127762567</v>
      </c>
      <c r="BL273">
        <v>-0.21535565251999722</v>
      </c>
      <c r="BM273" s="1" t="s">
        <v>1303</v>
      </c>
      <c r="BN273" s="1" t="str">
        <f t="shared" si="331"/>
        <v>MINERIO</v>
      </c>
      <c r="BO273" s="1" t="s">
        <v>1303</v>
      </c>
    </row>
    <row r="274" spans="1:67" x14ac:dyDescent="0.25">
      <c r="A274" s="2" t="s">
        <v>1623</v>
      </c>
      <c r="B274" s="2" t="s">
        <v>103</v>
      </c>
      <c r="C274" s="2" t="s">
        <v>1408</v>
      </c>
      <c r="D274" s="2">
        <v>16102</v>
      </c>
      <c r="E274" s="2" t="s">
        <v>23</v>
      </c>
      <c r="F274" s="2">
        <v>28</v>
      </c>
      <c r="G274" s="2">
        <v>22</v>
      </c>
      <c r="H274" s="2">
        <v>227</v>
      </c>
      <c r="I274" s="2">
        <v>115</v>
      </c>
      <c r="J274" s="35">
        <v>0.24</v>
      </c>
      <c r="N274" s="3">
        <v>90</v>
      </c>
      <c r="O274" s="3">
        <v>4466</v>
      </c>
      <c r="P274" s="3">
        <v>0</v>
      </c>
      <c r="Q274" s="3">
        <v>772</v>
      </c>
      <c r="R274" s="3">
        <v>0</v>
      </c>
      <c r="S274" s="3">
        <v>31</v>
      </c>
      <c r="T274" s="3">
        <v>2352</v>
      </c>
      <c r="U274" s="3">
        <v>442</v>
      </c>
      <c r="V274" s="3">
        <v>44</v>
      </c>
      <c r="W274" s="3">
        <v>100</v>
      </c>
      <c r="X274" s="3">
        <v>0</v>
      </c>
      <c r="Y274" s="3">
        <v>31</v>
      </c>
      <c r="Z274" s="3">
        <v>2352</v>
      </c>
      <c r="AA274" s="3">
        <v>442</v>
      </c>
      <c r="AB274" s="3">
        <v>44</v>
      </c>
      <c r="AC274" s="1">
        <v>100</v>
      </c>
      <c r="AD274" s="1">
        <v>0</v>
      </c>
      <c r="AE274" s="1">
        <v>31</v>
      </c>
      <c r="AF274" s="1">
        <v>2352</v>
      </c>
      <c r="AG274" s="1">
        <v>442</v>
      </c>
      <c r="AH274" s="1">
        <v>44</v>
      </c>
      <c r="AI274" s="1">
        <v>100</v>
      </c>
      <c r="AJ274" s="1">
        <v>0</v>
      </c>
      <c r="AK274" s="1">
        <v>1</v>
      </c>
      <c r="AL274" s="1">
        <v>1616</v>
      </c>
      <c r="AM274" s="1">
        <v>1327</v>
      </c>
      <c r="AN274" s="1">
        <v>1</v>
      </c>
      <c r="AO274" s="1">
        <v>21</v>
      </c>
      <c r="AP274" s="1">
        <f t="shared" si="309"/>
        <v>1.6891891891891893E-2</v>
      </c>
      <c r="AQ274" s="1">
        <f t="shared" si="310"/>
        <v>0.98310810810810811</v>
      </c>
      <c r="AR274" s="1">
        <f t="shared" si="311"/>
        <v>0</v>
      </c>
      <c r="AS274" s="1">
        <f t="shared" si="312"/>
        <v>2.5261030650050521E-2</v>
      </c>
      <c r="AT274" s="1">
        <f t="shared" si="313"/>
        <v>0.7921859211855844</v>
      </c>
      <c r="AU274" s="1">
        <f t="shared" si="314"/>
        <v>0.1825530481643651</v>
      </c>
      <c r="AV274" s="1">
        <f t="shared" si="315"/>
        <v>0</v>
      </c>
      <c r="AW274" s="1">
        <f t="shared" si="316"/>
        <v>2.5261030650050521E-2</v>
      </c>
      <c r="AX274" s="1">
        <f t="shared" si="317"/>
        <v>0.7921859211855844</v>
      </c>
      <c r="AY274" s="1">
        <f t="shared" si="318"/>
        <v>0.1825530481643651</v>
      </c>
      <c r="AZ274" s="1">
        <f t="shared" si="319"/>
        <v>0</v>
      </c>
      <c r="BA274" s="1">
        <f t="shared" si="320"/>
        <v>2.5261030650050521E-2</v>
      </c>
      <c r="BB274" s="1">
        <f t="shared" si="321"/>
        <v>0.7921859211855844</v>
      </c>
      <c r="BC274" s="1">
        <f t="shared" si="322"/>
        <v>0.1825530481643651</v>
      </c>
      <c r="BD274" s="1">
        <f t="shared" si="323"/>
        <v>0</v>
      </c>
      <c r="BE274" s="1">
        <f t="shared" si="324"/>
        <v>6.7430883344571813E-4</v>
      </c>
      <c r="BF274" s="1">
        <f t="shared" si="325"/>
        <v>0.54484153742414021</v>
      </c>
      <c r="BG274" s="1">
        <f t="shared" si="326"/>
        <v>0.45448415374241402</v>
      </c>
      <c r="BH274" s="1">
        <f t="shared" si="327"/>
        <v>-0.26372979025379589</v>
      </c>
      <c r="BI274" s="1">
        <f t="shared" si="328"/>
        <v>-0.10117288019194375</v>
      </c>
      <c r="BJ274" s="1">
        <f t="shared" si="329"/>
        <v>-0.10117288019194375</v>
      </c>
      <c r="BK274" s="1">
        <f t="shared" si="330"/>
        <v>-0.10117288019194375</v>
      </c>
      <c r="BL274">
        <v>-0.2539492135573182</v>
      </c>
      <c r="BM274" s="1" t="s">
        <v>1303</v>
      </c>
      <c r="BN274" s="1" t="str">
        <f t="shared" si="331"/>
        <v>MINERIO</v>
      </c>
      <c r="BO274" s="1" t="s">
        <v>1303</v>
      </c>
    </row>
    <row r="275" spans="1:67" x14ac:dyDescent="0.25">
      <c r="A275" s="2" t="s">
        <v>1623</v>
      </c>
      <c r="B275" s="2" t="s">
        <v>103</v>
      </c>
      <c r="C275" s="2" t="s">
        <v>1408</v>
      </c>
      <c r="D275" s="2">
        <v>16105</v>
      </c>
      <c r="E275" s="2" t="s">
        <v>23</v>
      </c>
      <c r="F275" s="2">
        <v>28</v>
      </c>
      <c r="G275" s="2">
        <v>25</v>
      </c>
      <c r="H275" s="2">
        <v>230</v>
      </c>
      <c r="I275" s="2">
        <v>65</v>
      </c>
      <c r="J275" s="35">
        <v>1.69</v>
      </c>
      <c r="N275" s="3">
        <v>42</v>
      </c>
      <c r="O275" s="3">
        <v>2163</v>
      </c>
      <c r="P275" s="3">
        <v>0</v>
      </c>
      <c r="Q275" s="3">
        <v>526</v>
      </c>
      <c r="R275" s="3">
        <v>0</v>
      </c>
      <c r="S275" s="3">
        <v>45</v>
      </c>
      <c r="T275" s="3">
        <v>1104</v>
      </c>
      <c r="U275" s="3">
        <v>205</v>
      </c>
      <c r="V275" s="3">
        <v>58</v>
      </c>
      <c r="W275" s="3">
        <v>60</v>
      </c>
      <c r="X275" s="3">
        <v>0</v>
      </c>
      <c r="Y275" s="3">
        <v>45</v>
      </c>
      <c r="Z275" s="3">
        <v>1104</v>
      </c>
      <c r="AA275" s="3">
        <v>205</v>
      </c>
      <c r="AB275" s="3">
        <v>58</v>
      </c>
      <c r="AC275" s="1">
        <v>60</v>
      </c>
      <c r="AD275" s="1">
        <v>0</v>
      </c>
      <c r="AE275" s="1">
        <v>45</v>
      </c>
      <c r="AF275" s="1">
        <v>1104</v>
      </c>
      <c r="AG275" s="1">
        <v>205</v>
      </c>
      <c r="AH275" s="1">
        <v>58</v>
      </c>
      <c r="AI275" s="1">
        <v>60</v>
      </c>
      <c r="AJ275" s="1">
        <v>0</v>
      </c>
      <c r="AK275" s="1">
        <v>2</v>
      </c>
      <c r="AL275" s="1">
        <v>862</v>
      </c>
      <c r="AM275" s="1">
        <v>585</v>
      </c>
      <c r="AN275" s="1">
        <v>3</v>
      </c>
      <c r="AO275" s="1">
        <v>19</v>
      </c>
      <c r="AP275" s="1">
        <f t="shared" si="309"/>
        <v>1.5378982057854266E-2</v>
      </c>
      <c r="AQ275" s="1">
        <f t="shared" si="310"/>
        <v>0.98462101794214574</v>
      </c>
      <c r="AR275" s="1">
        <f t="shared" si="311"/>
        <v>0</v>
      </c>
      <c r="AS275" s="1">
        <f t="shared" si="312"/>
        <v>6.9972826086956527E-2</v>
      </c>
      <c r="AT275" s="1">
        <f t="shared" si="313"/>
        <v>0.75</v>
      </c>
      <c r="AU275" s="1">
        <f t="shared" si="314"/>
        <v>0.18002717391304349</v>
      </c>
      <c r="AV275" s="1">
        <f t="shared" si="315"/>
        <v>0</v>
      </c>
      <c r="AW275" s="1">
        <f t="shared" si="316"/>
        <v>6.9972826086956527E-2</v>
      </c>
      <c r="AX275" s="1">
        <f t="shared" si="317"/>
        <v>0.75</v>
      </c>
      <c r="AY275" s="1">
        <f t="shared" si="318"/>
        <v>0.18002717391304349</v>
      </c>
      <c r="AZ275" s="1">
        <f t="shared" si="319"/>
        <v>0</v>
      </c>
      <c r="BA275" s="1">
        <f t="shared" si="320"/>
        <v>6.9972826086956527E-2</v>
      </c>
      <c r="BB275" s="1">
        <f t="shared" si="321"/>
        <v>0.75</v>
      </c>
      <c r="BC275" s="1">
        <f t="shared" si="322"/>
        <v>0.18002717391304349</v>
      </c>
      <c r="BD275" s="1">
        <f t="shared" si="323"/>
        <v>0</v>
      </c>
      <c r="BE275" s="1">
        <f t="shared" si="324"/>
        <v>3.3990482664853841E-3</v>
      </c>
      <c r="BF275" s="1">
        <f t="shared" si="325"/>
        <v>0.58599592114208021</v>
      </c>
      <c r="BG275" s="1">
        <f t="shared" si="326"/>
        <v>0.41060503059143438</v>
      </c>
      <c r="BH275" s="1">
        <f t="shared" si="327"/>
        <v>-0.23210540690281731</v>
      </c>
      <c r="BI275" s="1">
        <f t="shared" si="328"/>
        <v>-0.12493873660829995</v>
      </c>
      <c r="BJ275" s="1">
        <f t="shared" si="329"/>
        <v>-0.12493873660829995</v>
      </c>
      <c r="BK275" s="1">
        <f t="shared" si="330"/>
        <v>-0.12493873660829995</v>
      </c>
      <c r="BL275">
        <v>-0.26961063728588608</v>
      </c>
      <c r="BM275" s="1" t="s">
        <v>1303</v>
      </c>
      <c r="BN275" s="1" t="str">
        <f t="shared" si="331"/>
        <v>MINERIO</v>
      </c>
      <c r="BO275" s="1" t="s">
        <v>1303</v>
      </c>
    </row>
    <row r="276" spans="1:67" x14ac:dyDescent="0.25">
      <c r="A276" s="2" t="s">
        <v>952</v>
      </c>
      <c r="B276" s="2" t="s">
        <v>103</v>
      </c>
      <c r="C276" s="2" t="s">
        <v>161</v>
      </c>
      <c r="D276" s="2">
        <v>11462</v>
      </c>
      <c r="E276" s="6" t="s">
        <v>23</v>
      </c>
      <c r="G276" s="2">
        <v>13</v>
      </c>
      <c r="H276" s="2">
        <v>13</v>
      </c>
      <c r="I276" s="2">
        <v>135</v>
      </c>
      <c r="J276" s="35">
        <v>2.5000000000000001E-2</v>
      </c>
      <c r="K276" s="3">
        <v>0.01</v>
      </c>
      <c r="L276" s="2"/>
      <c r="M276" s="2"/>
      <c r="N276" s="2">
        <v>31</v>
      </c>
      <c r="O276" s="2">
        <v>5134</v>
      </c>
      <c r="P276" s="2">
        <v>0</v>
      </c>
      <c r="Q276" s="2">
        <v>846</v>
      </c>
      <c r="R276" s="5">
        <v>0</v>
      </c>
      <c r="S276" s="5">
        <v>28</v>
      </c>
      <c r="T276" s="5">
        <v>2774</v>
      </c>
      <c r="U276" s="5">
        <v>424</v>
      </c>
      <c r="V276" s="5">
        <v>35</v>
      </c>
      <c r="W276" s="5">
        <v>99</v>
      </c>
      <c r="X276" s="5">
        <v>0</v>
      </c>
      <c r="Y276" s="5">
        <v>12</v>
      </c>
      <c r="Z276" s="5">
        <v>2641</v>
      </c>
      <c r="AA276" s="5">
        <v>628</v>
      </c>
      <c r="AB276" s="5">
        <v>15</v>
      </c>
      <c r="AC276" s="5">
        <v>64</v>
      </c>
      <c r="AD276" s="1">
        <v>0</v>
      </c>
      <c r="AE276" s="1">
        <v>103</v>
      </c>
      <c r="AF276" s="1">
        <v>2711</v>
      </c>
      <c r="AG276" s="1">
        <v>236</v>
      </c>
      <c r="AH276" s="1">
        <v>137</v>
      </c>
      <c r="AI276" s="1">
        <v>173</v>
      </c>
      <c r="AJ276" s="1">
        <v>0</v>
      </c>
      <c r="AK276" s="1">
        <v>8</v>
      </c>
      <c r="AL276" s="1">
        <v>2517</v>
      </c>
      <c r="AM276" s="1">
        <v>787</v>
      </c>
      <c r="AN276" s="1">
        <v>7</v>
      </c>
      <c r="AO276" s="1">
        <v>41</v>
      </c>
      <c r="AP276" s="1">
        <f t="shared" si="309"/>
        <v>5.1572117784062553E-3</v>
      </c>
      <c r="AQ276" s="1">
        <f t="shared" si="310"/>
        <v>0.99484278822159378</v>
      </c>
      <c r="AR276" s="1">
        <f t="shared" si="311"/>
        <v>0</v>
      </c>
      <c r="AS276" s="1">
        <f t="shared" si="312"/>
        <v>1.8749999999999999E-2</v>
      </c>
      <c r="AT276" s="1">
        <f t="shared" si="313"/>
        <v>0.82559523809523805</v>
      </c>
      <c r="AU276" s="1">
        <f t="shared" si="314"/>
        <v>0.15565476190476191</v>
      </c>
      <c r="AV276" s="1">
        <f t="shared" si="315"/>
        <v>0</v>
      </c>
      <c r="AW276" s="1">
        <f t="shared" si="316"/>
        <v>8.0357142857142849E-3</v>
      </c>
      <c r="AX276" s="1">
        <f t="shared" si="317"/>
        <v>0.78601190476190474</v>
      </c>
      <c r="AY276" s="1">
        <f t="shared" si="318"/>
        <v>0.20595238095238094</v>
      </c>
      <c r="AZ276" s="1">
        <f t="shared" si="319"/>
        <v>0</v>
      </c>
      <c r="BA276" s="1">
        <f t="shared" si="320"/>
        <v>7.1428571428571425E-2</v>
      </c>
      <c r="BB276" s="1">
        <f t="shared" si="321"/>
        <v>0.80684523809523812</v>
      </c>
      <c r="BC276" s="1">
        <f t="shared" si="322"/>
        <v>0.12172619047619047</v>
      </c>
      <c r="BD276" s="1">
        <f t="shared" si="323"/>
        <v>0</v>
      </c>
      <c r="BE276" s="1">
        <f t="shared" si="324"/>
        <v>4.464285714285714E-3</v>
      </c>
      <c r="BF276" s="1">
        <f t="shared" si="325"/>
        <v>0.74910714285714286</v>
      </c>
      <c r="BG276" s="1">
        <f t="shared" si="326"/>
        <v>0.24642857142857144</v>
      </c>
      <c r="BH276" s="1">
        <f t="shared" si="327"/>
        <v>-0.12545606184148134</v>
      </c>
      <c r="BI276" s="1">
        <f t="shared" si="328"/>
        <v>-0.10457087618292002</v>
      </c>
      <c r="BJ276" s="1">
        <f t="shared" si="329"/>
        <v>-8.3232820652578018E-2</v>
      </c>
      <c r="BK276" s="1">
        <f t="shared" si="330"/>
        <v>-9.3209759809358486E-2</v>
      </c>
      <c r="BL276">
        <v>-0.89578717798865515</v>
      </c>
      <c r="BM276" s="1" t="s">
        <v>1303</v>
      </c>
      <c r="BN276" s="1" t="str">
        <f t="shared" si="331"/>
        <v>MINERIO</v>
      </c>
      <c r="BO276" s="1" t="s">
        <v>1303</v>
      </c>
    </row>
    <row r="277" spans="1:67" x14ac:dyDescent="0.25">
      <c r="A277" s="2" t="s">
        <v>952</v>
      </c>
      <c r="B277" s="2" t="s">
        <v>103</v>
      </c>
      <c r="C277" s="2" t="s">
        <v>161</v>
      </c>
      <c r="D277" s="2">
        <v>11461</v>
      </c>
      <c r="E277" s="6" t="s">
        <v>23</v>
      </c>
      <c r="G277" s="2">
        <v>12</v>
      </c>
      <c r="H277" s="2">
        <v>12</v>
      </c>
      <c r="I277" s="2">
        <v>360</v>
      </c>
      <c r="J277" s="35">
        <v>2.5000000000000001E-2</v>
      </c>
      <c r="K277" s="3">
        <v>0.01</v>
      </c>
      <c r="L277" s="2"/>
      <c r="M277" s="2"/>
      <c r="N277" s="2">
        <v>585</v>
      </c>
      <c r="O277" s="2">
        <v>7669</v>
      </c>
      <c r="P277" s="2">
        <v>0</v>
      </c>
      <c r="Q277" s="2">
        <v>1064</v>
      </c>
      <c r="R277" s="5">
        <v>0</v>
      </c>
      <c r="S277" s="5">
        <v>60</v>
      </c>
      <c r="T277" s="5">
        <v>4477</v>
      </c>
      <c r="U277" s="5">
        <v>515</v>
      </c>
      <c r="V277" s="5">
        <v>66</v>
      </c>
      <c r="W277" s="5">
        <v>105</v>
      </c>
      <c r="X277" s="5">
        <v>0</v>
      </c>
      <c r="Y277" s="5">
        <v>35</v>
      </c>
      <c r="Z277" s="5">
        <v>4378</v>
      </c>
      <c r="AA277" s="5">
        <v>699</v>
      </c>
      <c r="AB277" s="5">
        <v>32</v>
      </c>
      <c r="AC277" s="5">
        <v>73</v>
      </c>
      <c r="AD277" s="1">
        <v>0</v>
      </c>
      <c r="AE277" s="1">
        <v>128</v>
      </c>
      <c r="AF277" s="1">
        <v>4444</v>
      </c>
      <c r="AG277" s="1">
        <v>328</v>
      </c>
      <c r="AH277" s="1">
        <v>128</v>
      </c>
      <c r="AI277" s="1">
        <v>202</v>
      </c>
      <c r="AJ277" s="1">
        <v>0</v>
      </c>
      <c r="AK277" s="1">
        <v>23</v>
      </c>
      <c r="AL277" s="1">
        <v>4255</v>
      </c>
      <c r="AM277" s="1">
        <v>867</v>
      </c>
      <c r="AN277" s="1">
        <v>20</v>
      </c>
      <c r="AO277" s="1">
        <v>50</v>
      </c>
      <c r="AP277" s="1">
        <f t="shared" si="309"/>
        <v>6.2781712813908569E-2</v>
      </c>
      <c r="AQ277" s="1">
        <f t="shared" si="310"/>
        <v>0.93721828718609146</v>
      </c>
      <c r="AR277" s="1">
        <f t="shared" si="311"/>
        <v>0</v>
      </c>
      <c r="AS277" s="1">
        <f t="shared" si="312"/>
        <v>2.4124066628374498E-2</v>
      </c>
      <c r="AT277" s="1">
        <f t="shared" si="313"/>
        <v>0.85717020869232241</v>
      </c>
      <c r="AU277" s="1">
        <f t="shared" si="314"/>
        <v>0.11870572467930308</v>
      </c>
      <c r="AV277" s="1">
        <f t="shared" si="315"/>
        <v>0</v>
      </c>
      <c r="AW277" s="1">
        <f t="shared" si="316"/>
        <v>1.284262986390646E-2</v>
      </c>
      <c r="AX277" s="1">
        <f t="shared" si="317"/>
        <v>0.83917960513705192</v>
      </c>
      <c r="AY277" s="1">
        <f t="shared" si="318"/>
        <v>0.14797776499904158</v>
      </c>
      <c r="AZ277" s="1">
        <f t="shared" si="319"/>
        <v>0</v>
      </c>
      <c r="BA277" s="1">
        <f t="shared" si="320"/>
        <v>4.8948374760994263E-2</v>
      </c>
      <c r="BB277" s="1">
        <f t="shared" si="321"/>
        <v>0.84971319311663485</v>
      </c>
      <c r="BC277" s="1">
        <f t="shared" si="322"/>
        <v>0.10133843212237094</v>
      </c>
      <c r="BD277" s="1">
        <f t="shared" si="323"/>
        <v>0</v>
      </c>
      <c r="BE277" s="1">
        <f t="shared" si="324"/>
        <v>8.2454458293384474E-3</v>
      </c>
      <c r="BF277" s="1">
        <f t="shared" si="325"/>
        <v>0.8159156279961649</v>
      </c>
      <c r="BG277" s="1">
        <f t="shared" si="326"/>
        <v>0.17583892617449665</v>
      </c>
      <c r="BH277" s="1">
        <f t="shared" si="327"/>
        <v>-8.8354748341942999E-2</v>
      </c>
      <c r="BI277" s="1">
        <f t="shared" si="328"/>
        <v>-7.6145079490462023E-2</v>
      </c>
      <c r="BJ277" s="1">
        <f t="shared" si="329"/>
        <v>-6.6932931453548561E-2</v>
      </c>
      <c r="BK277" s="1">
        <f t="shared" si="330"/>
        <v>-7.0727638598444206E-2</v>
      </c>
      <c r="BL277">
        <v>-0.86521781920860485</v>
      </c>
      <c r="BM277" s="1" t="s">
        <v>1303</v>
      </c>
      <c r="BN277" s="1" t="str">
        <f t="shared" si="331"/>
        <v>MINERIO</v>
      </c>
      <c r="BO277" s="1" t="s">
        <v>1303</v>
      </c>
    </row>
    <row r="278" spans="1:67" x14ac:dyDescent="0.25">
      <c r="A278" s="2" t="s">
        <v>1623</v>
      </c>
      <c r="B278" s="2" t="s">
        <v>103</v>
      </c>
      <c r="C278" s="2" t="s">
        <v>1408</v>
      </c>
      <c r="D278" s="2">
        <v>15679</v>
      </c>
      <c r="E278" s="2" t="s">
        <v>1964</v>
      </c>
      <c r="F278" s="2">
        <v>23</v>
      </c>
      <c r="G278" s="2">
        <v>44</v>
      </c>
      <c r="H278" s="2">
        <v>87</v>
      </c>
      <c r="I278" s="2">
        <v>58</v>
      </c>
      <c r="J278" s="35">
        <v>0.94</v>
      </c>
      <c r="K278" s="7">
        <v>0.3</v>
      </c>
      <c r="N278" s="3">
        <v>9</v>
      </c>
      <c r="O278" s="3">
        <v>3836</v>
      </c>
      <c r="P278" s="3">
        <v>0</v>
      </c>
      <c r="Q278" s="3">
        <v>757</v>
      </c>
      <c r="R278" s="3">
        <v>0</v>
      </c>
      <c r="S278" s="3">
        <v>0</v>
      </c>
      <c r="T278" s="3">
        <v>19</v>
      </c>
      <c r="U278" s="3">
        <v>1828</v>
      </c>
      <c r="V278" s="3">
        <v>541</v>
      </c>
      <c r="W278" s="3">
        <v>34</v>
      </c>
      <c r="X278" s="3">
        <v>0</v>
      </c>
      <c r="Y278" s="3">
        <v>19</v>
      </c>
      <c r="Z278" s="3">
        <v>1828</v>
      </c>
      <c r="AA278" s="3">
        <v>541</v>
      </c>
      <c r="AB278" s="3">
        <v>34</v>
      </c>
      <c r="AC278" s="1">
        <v>105</v>
      </c>
      <c r="AD278" s="1">
        <v>0</v>
      </c>
      <c r="AE278" s="1">
        <v>10</v>
      </c>
      <c r="AF278" s="1">
        <v>1659</v>
      </c>
      <c r="AG278" s="1">
        <v>783</v>
      </c>
      <c r="AH278" s="1">
        <v>12</v>
      </c>
      <c r="AI278" s="1">
        <v>63</v>
      </c>
      <c r="AJ278" s="1">
        <v>0</v>
      </c>
      <c r="AK278" s="1">
        <v>0</v>
      </c>
      <c r="AL278" s="1">
        <v>1493</v>
      </c>
      <c r="AM278" s="1">
        <v>992</v>
      </c>
      <c r="AN278" s="1">
        <v>3</v>
      </c>
      <c r="AO278" s="1">
        <v>37</v>
      </c>
      <c r="AP278" s="1">
        <f t="shared" ref="AP278:AP305" si="332">(N278+P278)/(N278+O278+P278+Q278)</f>
        <v>1.9556714471968711E-3</v>
      </c>
      <c r="AQ278" s="1">
        <f t="shared" ref="AQ278:AQ305" si="333">(O278+Q278)/(N278+O278+P278+Q278)</f>
        <v>0.99804432855280312</v>
      </c>
      <c r="AR278" s="1">
        <f t="shared" ref="AR278:AR305" si="334">(R278)/(R278+S278+T278+U278+V278+W278)</f>
        <v>0</v>
      </c>
      <c r="AS278" s="1">
        <f t="shared" ref="AS278:AS305" si="335">(S278+V278)/(R278+S278+T278+U278+V278+W278)</f>
        <v>0.22336911643270024</v>
      </c>
      <c r="AT278" s="1">
        <f t="shared" ref="AT278:AT305" si="336">(T278)/(R278+S278+T278+U278+V278+W278)</f>
        <v>7.8447563996696945E-3</v>
      </c>
      <c r="AU278" s="1">
        <f t="shared" ref="AU278:AU305" si="337">(U278+W278)/(R278+S278+T278+U278+V278+W278)</f>
        <v>0.76878612716763006</v>
      </c>
      <c r="AV278" s="1">
        <f t="shared" ref="AV278:AV305" si="338">(X278)/(X278+Y278+Z278+AA278+AB278+AC278)</f>
        <v>0</v>
      </c>
      <c r="AW278" s="1">
        <f t="shared" ref="AW278:AW305" si="339">(Y278+AB278)/(X278+Y278+Z278+AA278+AB278+AC278)</f>
        <v>2.0973486347447567E-2</v>
      </c>
      <c r="AX278" s="1">
        <f t="shared" ref="AX278:AX305" si="340">(Z278)/(X278+Y278+Z278+AA278+AB278+AC278)</f>
        <v>0.72338741590819156</v>
      </c>
      <c r="AY278" s="1">
        <f t="shared" ref="AY278:AY305" si="341">(AA278+AC278)/(X278+Y278+Z278+AA278+AB278+AC278)</f>
        <v>0.25563909774436089</v>
      </c>
      <c r="AZ278" s="1">
        <f t="shared" ref="AZ278:AZ305" si="342">(AD278)/(AD278+AE278+AF278+AG278+AH278+AI278)</f>
        <v>0</v>
      </c>
      <c r="BA278" s="1">
        <f t="shared" ref="BA278:BA305" si="343">(AE278+AH278)/(AD278+AE278+AF278+AG278+AH278+AI278)</f>
        <v>8.7059754649782342E-3</v>
      </c>
      <c r="BB278" s="1">
        <f t="shared" ref="BB278:BB305" si="344">(AF278)/(AD278+AE278+AF278+AG278+AH278+AI278)</f>
        <v>0.65650969529085867</v>
      </c>
      <c r="BC278" s="1">
        <f t="shared" ref="BC278:BC305" si="345">(AG278+AI278)/(AD278+AE278+AF278+AG278+AH278+AI278)</f>
        <v>0.33478432924416301</v>
      </c>
      <c r="BD278" s="1">
        <f t="shared" ref="BD278:BD305" si="346">(AJ278)/(AJ278+AK278+AL278+AM278+AN278+AO278)</f>
        <v>0</v>
      </c>
      <c r="BE278" s="1">
        <f t="shared" ref="BE278:BE305" si="347">(AK278+AN278)/(AJ278+AK278+AL278+AM278+AN278+AO278)</f>
        <v>1.1881188118811881E-3</v>
      </c>
      <c r="BF278" s="1">
        <f t="shared" ref="BF278:BF305" si="348">(AL278)/(AJ278+AK278+AL278+AM278+AN278+AO278)</f>
        <v>0.59128712871287126</v>
      </c>
      <c r="BG278" s="1">
        <f t="shared" ref="BG278:BG305" si="349">(AM278+AO278)/(AJ278+AK278+AL278+AM278+AN278+AO278)</f>
        <v>0.4075247524752475</v>
      </c>
      <c r="BH278" s="1">
        <f t="shared" ref="BH278:BH305" si="350">LOG(BF278)</f>
        <v>-0.2282015747296548</v>
      </c>
      <c r="BI278" s="1">
        <f t="shared" ref="BI278:BI305" si="351">LOG(AX278)</f>
        <v>-0.14062905052210212</v>
      </c>
      <c r="BJ278" s="1">
        <f t="shared" ref="BJ278:BJ305" si="352">LOG(AT278)</f>
        <v>-2.1054205378542044</v>
      </c>
      <c r="BK278" s="1">
        <f t="shared" ref="BK278:BK305" si="353">LOG(BB278)</f>
        <v>-0.1827588558955541</v>
      </c>
      <c r="BL278">
        <v>1.5558594060000737</v>
      </c>
      <c r="BM278" s="1" t="s">
        <v>1303</v>
      </c>
      <c r="BN278" s="1" t="str">
        <f t="shared" ref="BN278:BN305" si="354">IF(OR(BM278="MINERIO",J278&gt;0.04),"MINERIO","ESTERIL")</f>
        <v>MINERIO</v>
      </c>
      <c r="BO278" s="1" t="s">
        <v>1303</v>
      </c>
    </row>
    <row r="279" spans="1:67" x14ac:dyDescent="0.25">
      <c r="A279" s="2" t="s">
        <v>1623</v>
      </c>
      <c r="B279" s="2" t="s">
        <v>103</v>
      </c>
      <c r="C279" s="2" t="s">
        <v>1408</v>
      </c>
      <c r="D279" s="2">
        <v>15678</v>
      </c>
      <c r="E279" s="2" t="s">
        <v>1964</v>
      </c>
      <c r="F279" s="2">
        <v>23</v>
      </c>
      <c r="G279" s="2">
        <v>43</v>
      </c>
      <c r="H279" s="2">
        <v>86</v>
      </c>
      <c r="I279" s="2">
        <v>48</v>
      </c>
      <c r="J279" s="35">
        <v>6.27</v>
      </c>
      <c r="K279" s="7">
        <v>1</v>
      </c>
      <c r="N279" s="3">
        <v>44</v>
      </c>
      <c r="O279" s="3">
        <v>2478</v>
      </c>
      <c r="P279" s="3">
        <v>0</v>
      </c>
      <c r="Q279" s="3">
        <v>564</v>
      </c>
      <c r="R279" s="3">
        <v>0</v>
      </c>
      <c r="S279" s="3">
        <v>0</v>
      </c>
      <c r="T279" s="3">
        <v>18</v>
      </c>
      <c r="U279" s="3">
        <v>1170</v>
      </c>
      <c r="V279" s="3">
        <v>396</v>
      </c>
      <c r="W279" s="3">
        <v>20</v>
      </c>
      <c r="X279" s="3">
        <v>0</v>
      </c>
      <c r="Y279" s="3">
        <v>18</v>
      </c>
      <c r="Z279" s="3">
        <v>1170</v>
      </c>
      <c r="AA279" s="3">
        <v>396</v>
      </c>
      <c r="AB279" s="3">
        <v>20</v>
      </c>
      <c r="AC279" s="1">
        <v>65</v>
      </c>
      <c r="AD279" s="1">
        <v>0</v>
      </c>
      <c r="AE279" s="1">
        <v>10</v>
      </c>
      <c r="AF279" s="1">
        <v>1071</v>
      </c>
      <c r="AG279" s="1">
        <v>536</v>
      </c>
      <c r="AH279" s="1">
        <v>9</v>
      </c>
      <c r="AI279" s="1">
        <v>43</v>
      </c>
      <c r="AJ279" s="1">
        <v>0</v>
      </c>
      <c r="AK279" s="1">
        <v>8</v>
      </c>
      <c r="AL279" s="1">
        <v>957</v>
      </c>
      <c r="AM279" s="1">
        <v>666</v>
      </c>
      <c r="AN279" s="1">
        <v>7</v>
      </c>
      <c r="AO279" s="1">
        <v>31</v>
      </c>
      <c r="AP279" s="1">
        <f t="shared" si="332"/>
        <v>1.4257939079714841E-2</v>
      </c>
      <c r="AQ279" s="1">
        <f t="shared" si="333"/>
        <v>0.98574206092028516</v>
      </c>
      <c r="AR279" s="1">
        <f t="shared" si="334"/>
        <v>0</v>
      </c>
      <c r="AS279" s="1">
        <f t="shared" si="335"/>
        <v>0.24688279301745636</v>
      </c>
      <c r="AT279" s="1">
        <f t="shared" si="336"/>
        <v>1.1221945137157107E-2</v>
      </c>
      <c r="AU279" s="1">
        <f t="shared" si="337"/>
        <v>0.74189526184538657</v>
      </c>
      <c r="AV279" s="1">
        <f t="shared" si="338"/>
        <v>0</v>
      </c>
      <c r="AW279" s="1">
        <f t="shared" si="339"/>
        <v>2.2768124625524265E-2</v>
      </c>
      <c r="AX279" s="1">
        <f t="shared" si="340"/>
        <v>0.70101857399640499</v>
      </c>
      <c r="AY279" s="1">
        <f t="shared" si="341"/>
        <v>0.27621330137807071</v>
      </c>
      <c r="AZ279" s="1">
        <f t="shared" si="342"/>
        <v>0</v>
      </c>
      <c r="BA279" s="1">
        <f t="shared" si="343"/>
        <v>1.1384062312762133E-2</v>
      </c>
      <c r="BB279" s="1">
        <f t="shared" si="344"/>
        <v>0.64170161773517076</v>
      </c>
      <c r="BC279" s="1">
        <f t="shared" si="345"/>
        <v>0.34691431995206712</v>
      </c>
      <c r="BD279" s="1">
        <f t="shared" si="346"/>
        <v>0</v>
      </c>
      <c r="BE279" s="1">
        <f t="shared" si="347"/>
        <v>8.9874176153385259E-3</v>
      </c>
      <c r="BF279" s="1">
        <f t="shared" si="348"/>
        <v>0.57339724385859792</v>
      </c>
      <c r="BG279" s="1">
        <f t="shared" si="349"/>
        <v>0.41761533852606353</v>
      </c>
      <c r="BH279" s="1">
        <f t="shared" si="350"/>
        <v>-0.24154439890240317</v>
      </c>
      <c r="BI279" s="1">
        <f t="shared" si="351"/>
        <v>-0.1542704749330851</v>
      </c>
      <c r="BJ279" s="1">
        <f t="shared" si="352"/>
        <v>-1.9499318588448387</v>
      </c>
      <c r="BK279" s="1">
        <f t="shared" si="353"/>
        <v>-0.19266686584739107</v>
      </c>
      <c r="BL279">
        <v>1.5845769171108586</v>
      </c>
      <c r="BM279" s="1" t="s">
        <v>1303</v>
      </c>
      <c r="BN279" s="1" t="str">
        <f t="shared" si="354"/>
        <v>MINERIO</v>
      </c>
      <c r="BO279" s="1" t="s">
        <v>1303</v>
      </c>
    </row>
    <row r="280" spans="1:67" x14ac:dyDescent="0.25">
      <c r="A280" s="2" t="s">
        <v>1623</v>
      </c>
      <c r="B280" s="2" t="s">
        <v>103</v>
      </c>
      <c r="C280" s="2" t="s">
        <v>1408</v>
      </c>
      <c r="D280" s="2">
        <v>15680</v>
      </c>
      <c r="E280" s="2" t="s">
        <v>1964</v>
      </c>
      <c r="F280" s="2">
        <v>23</v>
      </c>
      <c r="G280" s="2">
        <v>45</v>
      </c>
      <c r="H280" s="2">
        <v>88</v>
      </c>
      <c r="I280" s="2">
        <v>42</v>
      </c>
      <c r="J280" s="35">
        <v>1.21</v>
      </c>
      <c r="K280" s="7">
        <v>0.53</v>
      </c>
      <c r="N280" s="3">
        <v>52</v>
      </c>
      <c r="O280" s="3">
        <v>1829</v>
      </c>
      <c r="P280" s="3">
        <v>0</v>
      </c>
      <c r="Q280" s="3">
        <v>460</v>
      </c>
      <c r="R280" s="3">
        <v>0</v>
      </c>
      <c r="S280" s="3">
        <v>0</v>
      </c>
      <c r="T280" s="3">
        <v>0</v>
      </c>
      <c r="U280" s="3">
        <v>745</v>
      </c>
      <c r="V280" s="3">
        <v>502</v>
      </c>
      <c r="W280" s="3">
        <v>0</v>
      </c>
      <c r="X280" s="3">
        <v>0</v>
      </c>
      <c r="Y280" s="3">
        <v>0</v>
      </c>
      <c r="Z280" s="3">
        <v>745</v>
      </c>
      <c r="AA280" s="3">
        <v>502</v>
      </c>
      <c r="AB280" s="3">
        <v>0</v>
      </c>
      <c r="AC280" s="1">
        <v>11</v>
      </c>
      <c r="AD280" s="1">
        <v>0</v>
      </c>
      <c r="AE280" s="1">
        <v>0</v>
      </c>
      <c r="AF280" s="1">
        <v>619</v>
      </c>
      <c r="AG280" s="1">
        <v>636</v>
      </c>
      <c r="AH280" s="1">
        <v>0</v>
      </c>
      <c r="AI280" s="1">
        <v>3</v>
      </c>
      <c r="AJ280" s="1">
        <v>0</v>
      </c>
      <c r="AK280" s="1">
        <v>0</v>
      </c>
      <c r="AL280" s="1">
        <v>522</v>
      </c>
      <c r="AM280" s="1">
        <v>733</v>
      </c>
      <c r="AN280" s="1">
        <v>0</v>
      </c>
      <c r="AO280" s="1">
        <v>3</v>
      </c>
      <c r="AP280" s="1">
        <f t="shared" si="332"/>
        <v>2.2212729602733874E-2</v>
      </c>
      <c r="AQ280" s="1">
        <f t="shared" si="333"/>
        <v>0.9777872703972661</v>
      </c>
      <c r="AR280" s="1">
        <f t="shared" si="334"/>
        <v>0</v>
      </c>
      <c r="AS280" s="1">
        <f t="shared" si="335"/>
        <v>0.4025661587810746</v>
      </c>
      <c r="AT280" s="1">
        <f t="shared" si="336"/>
        <v>0</v>
      </c>
      <c r="AU280" s="1">
        <f t="shared" si="337"/>
        <v>0.5974338412189254</v>
      </c>
      <c r="AV280" s="1">
        <f t="shared" si="338"/>
        <v>0</v>
      </c>
      <c r="AW280" s="1">
        <f t="shared" si="339"/>
        <v>0</v>
      </c>
      <c r="AX280" s="1">
        <f t="shared" si="340"/>
        <v>0.59220985691573924</v>
      </c>
      <c r="AY280" s="1">
        <f t="shared" si="341"/>
        <v>0.40779014308426076</v>
      </c>
      <c r="AZ280" s="1">
        <f t="shared" si="342"/>
        <v>0</v>
      </c>
      <c r="BA280" s="1">
        <f t="shared" si="343"/>
        <v>0</v>
      </c>
      <c r="BB280" s="1">
        <f t="shared" si="344"/>
        <v>0.49205087440381556</v>
      </c>
      <c r="BC280" s="1">
        <f t="shared" si="345"/>
        <v>0.50794912559618444</v>
      </c>
      <c r="BD280" s="1">
        <f t="shared" si="346"/>
        <v>0</v>
      </c>
      <c r="BE280" s="1">
        <f t="shared" si="347"/>
        <v>0</v>
      </c>
      <c r="BF280" s="1">
        <f t="shared" si="348"/>
        <v>0.4149443561208267</v>
      </c>
      <c r="BG280" s="1">
        <f t="shared" si="349"/>
        <v>0.5850556438791733</v>
      </c>
      <c r="BH280" s="1">
        <f t="shared" si="350"/>
        <v>-0.38201013810698797</v>
      </c>
      <c r="BI280" s="1">
        <f t="shared" si="351"/>
        <v>-0.2275243683609573</v>
      </c>
      <c r="BJ280" s="1" t="e">
        <f t="shared" si="352"/>
        <v>#NUM!</v>
      </c>
      <c r="BK280" s="1">
        <f t="shared" si="353"/>
        <v>-0.30798999208913214</v>
      </c>
      <c r="BL280">
        <v>2.2236209325337204</v>
      </c>
      <c r="BM280" s="1" t="s">
        <v>1303</v>
      </c>
      <c r="BN280" s="1" t="str">
        <f t="shared" si="354"/>
        <v>MINERIO</v>
      </c>
      <c r="BO280" s="1" t="s">
        <v>1303</v>
      </c>
    </row>
    <row r="281" spans="1:67" x14ac:dyDescent="0.25">
      <c r="A281" s="2" t="s">
        <v>1362</v>
      </c>
      <c r="B281" s="2" t="s">
        <v>103</v>
      </c>
      <c r="C281" s="2" t="s">
        <v>161</v>
      </c>
      <c r="D281" s="2">
        <f t="shared" ref="D281:D305" si="355">D280+1</f>
        <v>15681</v>
      </c>
      <c r="E281" s="6" t="s">
        <v>1390</v>
      </c>
      <c r="F281" s="2">
        <v>4</v>
      </c>
      <c r="G281" s="2">
        <v>6</v>
      </c>
      <c r="H281" s="2">
        <f t="shared" ref="H281:H305" si="356">H280+1</f>
        <v>89</v>
      </c>
      <c r="I281" s="2">
        <v>24</v>
      </c>
      <c r="J281" s="35">
        <v>0.05</v>
      </c>
      <c r="K281" s="2">
        <v>0.05</v>
      </c>
      <c r="L281" s="2"/>
      <c r="M281" s="2"/>
      <c r="N281" s="2">
        <v>0</v>
      </c>
      <c r="O281" s="2">
        <v>1998</v>
      </c>
      <c r="P281" s="2">
        <v>0</v>
      </c>
      <c r="Q281" s="2">
        <v>519</v>
      </c>
      <c r="R281" s="5">
        <v>0</v>
      </c>
      <c r="S281" s="5">
        <v>106</v>
      </c>
      <c r="T281" s="5">
        <v>914</v>
      </c>
      <c r="U281" s="5">
        <v>96</v>
      </c>
      <c r="V281" s="5">
        <v>125</v>
      </c>
      <c r="W281" s="5">
        <v>94</v>
      </c>
      <c r="X281" s="5">
        <v>0</v>
      </c>
      <c r="Y281" s="5">
        <v>48</v>
      </c>
      <c r="Z281" s="5">
        <v>957</v>
      </c>
      <c r="AA281" s="5">
        <v>180</v>
      </c>
      <c r="AB281" s="5">
        <v>74</v>
      </c>
      <c r="AC281" s="5">
        <v>76</v>
      </c>
      <c r="AD281" s="5">
        <v>0</v>
      </c>
      <c r="AE281" s="5">
        <v>254</v>
      </c>
      <c r="AF281" s="5">
        <v>632</v>
      </c>
      <c r="AG281" s="5">
        <v>51</v>
      </c>
      <c r="AH281" s="5">
        <v>298</v>
      </c>
      <c r="AI281" s="5">
        <v>103</v>
      </c>
      <c r="AJ281" s="5">
        <v>0</v>
      </c>
      <c r="AK281" s="5">
        <v>13</v>
      </c>
      <c r="AL281" s="5">
        <v>968</v>
      </c>
      <c r="AM281" s="5">
        <v>276</v>
      </c>
      <c r="AN281" s="5">
        <v>21</v>
      </c>
      <c r="AO281" s="5">
        <v>57</v>
      </c>
      <c r="AP281" s="1">
        <f t="shared" si="332"/>
        <v>0</v>
      </c>
      <c r="AQ281" s="1">
        <f t="shared" si="333"/>
        <v>1</v>
      </c>
      <c r="AR281" s="1">
        <f t="shared" si="334"/>
        <v>0</v>
      </c>
      <c r="AS281" s="1">
        <f t="shared" si="335"/>
        <v>0.17303370786516853</v>
      </c>
      <c r="AT281" s="1">
        <f t="shared" si="336"/>
        <v>0.68464419475655436</v>
      </c>
      <c r="AU281" s="1">
        <f t="shared" si="337"/>
        <v>0.14232209737827714</v>
      </c>
      <c r="AV281" s="1">
        <f t="shared" si="338"/>
        <v>0</v>
      </c>
      <c r="AW281" s="1">
        <f t="shared" si="339"/>
        <v>9.1385767790262168E-2</v>
      </c>
      <c r="AX281" s="1">
        <f t="shared" si="340"/>
        <v>0.71685393258426966</v>
      </c>
      <c r="AY281" s="1">
        <f t="shared" si="341"/>
        <v>0.19176029962546817</v>
      </c>
      <c r="AZ281" s="1">
        <f t="shared" si="342"/>
        <v>0</v>
      </c>
      <c r="BA281" s="1">
        <f t="shared" si="343"/>
        <v>0.41255605381165922</v>
      </c>
      <c r="BB281" s="1">
        <f t="shared" si="344"/>
        <v>0.47234678624813153</v>
      </c>
      <c r="BC281" s="1">
        <f t="shared" si="345"/>
        <v>0.11509715994020926</v>
      </c>
      <c r="BD281" s="1">
        <f t="shared" si="346"/>
        <v>0</v>
      </c>
      <c r="BE281" s="1">
        <f t="shared" si="347"/>
        <v>2.546816479400749E-2</v>
      </c>
      <c r="BF281" s="1">
        <f t="shared" si="348"/>
        <v>0.72509363295880147</v>
      </c>
      <c r="BG281" s="1">
        <f t="shared" si="349"/>
        <v>0.24943820224719102</v>
      </c>
      <c r="BH281" s="1">
        <f t="shared" si="350"/>
        <v>-0.13960590839220038</v>
      </c>
      <c r="BI281" s="1">
        <f t="shared" si="351"/>
        <v>-0.14456932792375046</v>
      </c>
      <c r="BJ281" s="1">
        <f t="shared" si="352"/>
        <v>-0.16453506996676256</v>
      </c>
      <c r="BK281" s="1">
        <f t="shared" si="353"/>
        <v>-0.32573903514941932</v>
      </c>
      <c r="BL281">
        <v>-1.2884435244466512</v>
      </c>
      <c r="BM281" s="1" t="s">
        <v>1304</v>
      </c>
      <c r="BN281" s="1" t="str">
        <f t="shared" si="354"/>
        <v>MINERIO</v>
      </c>
      <c r="BO281" s="1" t="s">
        <v>1304</v>
      </c>
    </row>
    <row r="282" spans="1:67" x14ac:dyDescent="0.25">
      <c r="A282" s="2" t="s">
        <v>1362</v>
      </c>
      <c r="B282" s="2" t="s">
        <v>103</v>
      </c>
      <c r="C282" s="2" t="s">
        <v>161</v>
      </c>
      <c r="D282" s="2">
        <f t="shared" si="355"/>
        <v>15682</v>
      </c>
      <c r="E282" s="6" t="s">
        <v>1390</v>
      </c>
      <c r="F282" s="2">
        <v>4</v>
      </c>
      <c r="G282" s="2">
        <v>1</v>
      </c>
      <c r="H282" s="2">
        <f t="shared" si="356"/>
        <v>90</v>
      </c>
      <c r="I282" s="2">
        <v>116</v>
      </c>
      <c r="J282" s="35">
        <v>2.5000000000000001E-2</v>
      </c>
      <c r="K282" s="2">
        <v>0.04</v>
      </c>
      <c r="L282" s="2"/>
      <c r="M282" s="2"/>
      <c r="N282" s="2">
        <v>0</v>
      </c>
      <c r="O282" s="2">
        <v>5682</v>
      </c>
      <c r="P282" s="2">
        <v>0</v>
      </c>
      <c r="Q282" s="2">
        <v>767</v>
      </c>
      <c r="R282" s="5">
        <v>0</v>
      </c>
      <c r="S282" s="5">
        <v>62</v>
      </c>
      <c r="T282" s="5">
        <v>2936</v>
      </c>
      <c r="U282" s="5">
        <v>405</v>
      </c>
      <c r="V282" s="5">
        <v>79</v>
      </c>
      <c r="W282" s="5">
        <v>161</v>
      </c>
      <c r="X282" s="5">
        <v>0</v>
      </c>
      <c r="Y282" s="5">
        <v>28</v>
      </c>
      <c r="Z282" s="5">
        <v>2837</v>
      </c>
      <c r="AA282" s="5">
        <v>636</v>
      </c>
      <c r="AB282" s="5">
        <v>36</v>
      </c>
      <c r="AC282" s="5">
        <v>106</v>
      </c>
      <c r="AD282" s="5">
        <v>0</v>
      </c>
      <c r="AE282" s="5">
        <v>190</v>
      </c>
      <c r="AF282" s="5">
        <v>2793</v>
      </c>
      <c r="AG282" s="5">
        <v>176</v>
      </c>
      <c r="AH282" s="5">
        <v>237</v>
      </c>
      <c r="AI282" s="5">
        <v>249</v>
      </c>
      <c r="AJ282" s="5">
        <v>0</v>
      </c>
      <c r="AK282" s="5">
        <v>15</v>
      </c>
      <c r="AL282" s="5">
        <v>2693</v>
      </c>
      <c r="AM282" s="5">
        <v>852</v>
      </c>
      <c r="AN282" s="5">
        <v>19</v>
      </c>
      <c r="AO282" s="5">
        <v>64</v>
      </c>
      <c r="AP282" s="1">
        <f t="shared" si="332"/>
        <v>0</v>
      </c>
      <c r="AQ282" s="1">
        <f t="shared" si="333"/>
        <v>1</v>
      </c>
      <c r="AR282" s="1">
        <f t="shared" si="334"/>
        <v>0</v>
      </c>
      <c r="AS282" s="1">
        <f t="shared" si="335"/>
        <v>3.8704364534724131E-2</v>
      </c>
      <c r="AT282" s="1">
        <f t="shared" si="336"/>
        <v>0.80592917924787266</v>
      </c>
      <c r="AU282" s="1">
        <f t="shared" si="337"/>
        <v>0.15536645621740325</v>
      </c>
      <c r="AV282" s="1">
        <f t="shared" si="338"/>
        <v>0</v>
      </c>
      <c r="AW282" s="1">
        <f t="shared" si="339"/>
        <v>1.7567938512215206E-2</v>
      </c>
      <c r="AX282" s="1">
        <f t="shared" si="340"/>
        <v>0.77875377436178972</v>
      </c>
      <c r="AY282" s="1">
        <f t="shared" si="341"/>
        <v>0.20367828712599506</v>
      </c>
      <c r="AZ282" s="1">
        <f t="shared" si="342"/>
        <v>0</v>
      </c>
      <c r="BA282" s="1">
        <f t="shared" si="343"/>
        <v>0.11714677640603567</v>
      </c>
      <c r="BB282" s="1">
        <f t="shared" si="344"/>
        <v>0.76625514403292183</v>
      </c>
      <c r="BC282" s="1">
        <f t="shared" si="345"/>
        <v>0.11659807956104253</v>
      </c>
      <c r="BD282" s="1">
        <f t="shared" si="346"/>
        <v>0</v>
      </c>
      <c r="BE282" s="1">
        <f t="shared" si="347"/>
        <v>9.3329673346143286E-3</v>
      </c>
      <c r="BF282" s="1">
        <f t="shared" si="348"/>
        <v>0.73922591270930549</v>
      </c>
      <c r="BG282" s="1">
        <f t="shared" si="349"/>
        <v>0.25144111995608015</v>
      </c>
      <c r="BH282" s="1">
        <f t="shared" si="350"/>
        <v>-0.13122281783040549</v>
      </c>
      <c r="BI282" s="1">
        <f t="shared" si="351"/>
        <v>-0.10859983544606362</v>
      </c>
      <c r="BJ282" s="1">
        <f t="shared" si="352"/>
        <v>-9.3703119997882958E-2</v>
      </c>
      <c r="BK282" s="1">
        <f t="shared" si="353"/>
        <v>-0.11562659695298835</v>
      </c>
      <c r="BL282">
        <v>-0.96123441509643059</v>
      </c>
      <c r="BM282" s="1" t="s">
        <v>1304</v>
      </c>
      <c r="BN282" s="1" t="str">
        <f t="shared" si="354"/>
        <v>ESTERIL</v>
      </c>
      <c r="BO282" s="1" t="s">
        <v>1304</v>
      </c>
    </row>
    <row r="283" spans="1:67" x14ac:dyDescent="0.25">
      <c r="A283" s="2" t="s">
        <v>1362</v>
      </c>
      <c r="B283" s="2" t="s">
        <v>103</v>
      </c>
      <c r="C283" s="2" t="s">
        <v>161</v>
      </c>
      <c r="D283" s="2">
        <f t="shared" si="355"/>
        <v>15683</v>
      </c>
      <c r="E283" s="6" t="s">
        <v>1390</v>
      </c>
      <c r="F283" s="2">
        <v>4</v>
      </c>
      <c r="G283" s="2">
        <v>2</v>
      </c>
      <c r="H283" s="2">
        <f t="shared" si="356"/>
        <v>91</v>
      </c>
      <c r="I283" s="2">
        <v>80</v>
      </c>
      <c r="J283" s="35">
        <v>0.1</v>
      </c>
      <c r="K283" s="2">
        <v>0.01</v>
      </c>
      <c r="L283" s="2"/>
      <c r="M283" s="2"/>
      <c r="N283" s="2">
        <v>0</v>
      </c>
      <c r="O283" s="2">
        <v>2338</v>
      </c>
      <c r="P283" s="2">
        <v>0</v>
      </c>
      <c r="Q283" s="2">
        <v>504</v>
      </c>
      <c r="R283" s="5">
        <v>0</v>
      </c>
      <c r="S283" s="5">
        <v>1</v>
      </c>
      <c r="T283" s="5">
        <v>1221</v>
      </c>
      <c r="U283" s="5">
        <v>308</v>
      </c>
      <c r="V283" s="5">
        <v>2</v>
      </c>
      <c r="W283" s="5">
        <v>31</v>
      </c>
      <c r="X283" s="5">
        <v>0</v>
      </c>
      <c r="Y283" s="5">
        <v>0</v>
      </c>
      <c r="Z283" s="5">
        <v>1096</v>
      </c>
      <c r="AA283" s="5">
        <v>449</v>
      </c>
      <c r="AB283" s="5">
        <v>0</v>
      </c>
      <c r="AC283" s="5">
        <v>18</v>
      </c>
      <c r="AD283" s="5">
        <v>0</v>
      </c>
      <c r="AE283" s="5">
        <v>13</v>
      </c>
      <c r="AF283" s="5">
        <v>1307</v>
      </c>
      <c r="AG283" s="5">
        <v>165</v>
      </c>
      <c r="AH283" s="5">
        <v>16</v>
      </c>
      <c r="AI283" s="5">
        <v>62</v>
      </c>
      <c r="AJ283" s="5">
        <v>0</v>
      </c>
      <c r="AK283" s="5">
        <v>0</v>
      </c>
      <c r="AL283" s="5">
        <v>982</v>
      </c>
      <c r="AM283" s="5">
        <v>572</v>
      </c>
      <c r="AN283" s="5">
        <v>0</v>
      </c>
      <c r="AO283" s="5">
        <v>9</v>
      </c>
      <c r="AP283" s="1">
        <f t="shared" si="332"/>
        <v>0</v>
      </c>
      <c r="AQ283" s="1">
        <f t="shared" si="333"/>
        <v>1</v>
      </c>
      <c r="AR283" s="1">
        <f t="shared" si="334"/>
        <v>0</v>
      </c>
      <c r="AS283" s="1">
        <f t="shared" si="335"/>
        <v>1.9193857965451055E-3</v>
      </c>
      <c r="AT283" s="1">
        <f t="shared" si="336"/>
        <v>0.781190019193858</v>
      </c>
      <c r="AU283" s="1">
        <f t="shared" si="337"/>
        <v>0.21689059500959693</v>
      </c>
      <c r="AV283" s="1">
        <f t="shared" si="338"/>
        <v>0</v>
      </c>
      <c r="AW283" s="1">
        <f t="shared" si="339"/>
        <v>0</v>
      </c>
      <c r="AX283" s="1">
        <f t="shared" si="340"/>
        <v>0.7012156110044786</v>
      </c>
      <c r="AY283" s="1">
        <f t="shared" si="341"/>
        <v>0.29878438899552145</v>
      </c>
      <c r="AZ283" s="1">
        <f t="shared" si="342"/>
        <v>0</v>
      </c>
      <c r="BA283" s="1">
        <f t="shared" si="343"/>
        <v>1.8554062699936022E-2</v>
      </c>
      <c r="BB283" s="1">
        <f t="shared" si="344"/>
        <v>0.836212412028151</v>
      </c>
      <c r="BC283" s="1">
        <f t="shared" si="345"/>
        <v>0.14523352527191299</v>
      </c>
      <c r="BD283" s="1">
        <f t="shared" si="346"/>
        <v>0</v>
      </c>
      <c r="BE283" s="1">
        <f t="shared" si="347"/>
        <v>0</v>
      </c>
      <c r="BF283" s="1">
        <f t="shared" si="348"/>
        <v>0.62827895073576456</v>
      </c>
      <c r="BG283" s="1">
        <f t="shared" si="349"/>
        <v>0.37172104926423544</v>
      </c>
      <c r="BH283" s="1">
        <f t="shared" si="350"/>
        <v>-0.20184749023223725</v>
      </c>
      <c r="BI283" s="1">
        <f t="shared" si="351"/>
        <v>-0.15414842387083655</v>
      </c>
      <c r="BJ283" s="1">
        <f t="shared" si="352"/>
        <v>-0.10724331407430442</v>
      </c>
      <c r="BK283" s="1">
        <f t="shared" si="353"/>
        <v>-7.7683390438642613E-2</v>
      </c>
      <c r="BL283">
        <v>-0.78560044760524594</v>
      </c>
      <c r="BM283" s="1" t="s">
        <v>1304</v>
      </c>
      <c r="BN283" s="1" t="str">
        <f t="shared" si="354"/>
        <v>MINERIO</v>
      </c>
      <c r="BO283" s="1" t="s">
        <v>1304</v>
      </c>
    </row>
    <row r="284" spans="1:67" x14ac:dyDescent="0.25">
      <c r="A284" s="2" t="s">
        <v>1362</v>
      </c>
      <c r="B284" s="2" t="s">
        <v>103</v>
      </c>
      <c r="C284" s="2" t="s">
        <v>161</v>
      </c>
      <c r="D284" s="2">
        <f t="shared" si="355"/>
        <v>15684</v>
      </c>
      <c r="E284" s="6" t="s">
        <v>1390</v>
      </c>
      <c r="F284" s="2">
        <v>4</v>
      </c>
      <c r="G284" s="2">
        <v>4</v>
      </c>
      <c r="H284" s="2">
        <f t="shared" si="356"/>
        <v>92</v>
      </c>
      <c r="I284" s="2">
        <v>40</v>
      </c>
      <c r="J284" s="35">
        <v>2.5000000000000001E-2</v>
      </c>
      <c r="K284" s="2">
        <v>0</v>
      </c>
      <c r="L284" s="2"/>
      <c r="M284" s="2"/>
      <c r="N284" s="2">
        <v>0</v>
      </c>
      <c r="O284" s="2">
        <v>2102</v>
      </c>
      <c r="P284" s="2">
        <v>0</v>
      </c>
      <c r="Q284" s="2">
        <v>445</v>
      </c>
      <c r="R284" s="5">
        <v>0</v>
      </c>
      <c r="S284" s="5">
        <v>27</v>
      </c>
      <c r="T284" s="5">
        <v>1079</v>
      </c>
      <c r="U284" s="5">
        <v>164</v>
      </c>
      <c r="V284" s="5">
        <v>36</v>
      </c>
      <c r="W284" s="5">
        <v>86</v>
      </c>
      <c r="X284" s="5">
        <v>0</v>
      </c>
      <c r="Y284" s="5">
        <v>1</v>
      </c>
      <c r="Z284" s="5">
        <v>1075</v>
      </c>
      <c r="AA284" s="5">
        <v>248</v>
      </c>
      <c r="AB284" s="5">
        <v>8</v>
      </c>
      <c r="AC284" s="5">
        <v>60</v>
      </c>
      <c r="AD284" s="5">
        <v>0</v>
      </c>
      <c r="AE284" s="5">
        <v>114</v>
      </c>
      <c r="AF284" s="5">
        <v>908</v>
      </c>
      <c r="AG284" s="5">
        <v>92</v>
      </c>
      <c r="AH284" s="5">
        <v>165</v>
      </c>
      <c r="AI284" s="5">
        <v>114</v>
      </c>
      <c r="AJ284" s="5">
        <v>0</v>
      </c>
      <c r="AK284" s="5">
        <v>0</v>
      </c>
      <c r="AL284" s="5">
        <v>1019</v>
      </c>
      <c r="AM284" s="5">
        <v>332</v>
      </c>
      <c r="AN284" s="5">
        <v>5</v>
      </c>
      <c r="AO284" s="5">
        <v>36</v>
      </c>
      <c r="AP284" s="1">
        <f t="shared" si="332"/>
        <v>0</v>
      </c>
      <c r="AQ284" s="1">
        <f t="shared" si="333"/>
        <v>1</v>
      </c>
      <c r="AR284" s="1">
        <f t="shared" si="334"/>
        <v>0</v>
      </c>
      <c r="AS284" s="1">
        <f t="shared" si="335"/>
        <v>4.5258620689655173E-2</v>
      </c>
      <c r="AT284" s="1">
        <f t="shared" si="336"/>
        <v>0.77514367816091956</v>
      </c>
      <c r="AU284" s="1">
        <f t="shared" si="337"/>
        <v>0.17959770114942528</v>
      </c>
      <c r="AV284" s="1">
        <f t="shared" si="338"/>
        <v>0</v>
      </c>
      <c r="AW284" s="1">
        <f t="shared" si="339"/>
        <v>6.4655172413793103E-3</v>
      </c>
      <c r="AX284" s="1">
        <f t="shared" si="340"/>
        <v>0.77227011494252873</v>
      </c>
      <c r="AY284" s="1">
        <f t="shared" si="341"/>
        <v>0.22126436781609196</v>
      </c>
      <c r="AZ284" s="1">
        <f t="shared" si="342"/>
        <v>0</v>
      </c>
      <c r="BA284" s="1">
        <f t="shared" si="343"/>
        <v>0.20028715003589376</v>
      </c>
      <c r="BB284" s="1">
        <f t="shared" si="344"/>
        <v>0.65183058147882267</v>
      </c>
      <c r="BC284" s="1">
        <f t="shared" si="345"/>
        <v>0.14788226848528357</v>
      </c>
      <c r="BD284" s="1">
        <f t="shared" si="346"/>
        <v>0</v>
      </c>
      <c r="BE284" s="1">
        <f t="shared" si="347"/>
        <v>3.5919540229885057E-3</v>
      </c>
      <c r="BF284" s="1">
        <f t="shared" si="348"/>
        <v>0.73204022988505746</v>
      </c>
      <c r="BG284" s="1">
        <f t="shared" si="349"/>
        <v>0.26436781609195403</v>
      </c>
      <c r="BH284" s="1">
        <f t="shared" si="350"/>
        <v>-0.13546505126811692</v>
      </c>
      <c r="BI284" s="1">
        <f t="shared" si="351"/>
        <v>-0.11223077102291917</v>
      </c>
      <c r="BJ284" s="1">
        <f t="shared" si="352"/>
        <v>-0.11061779059163263</v>
      </c>
      <c r="BK284" s="1">
        <f t="shared" si="353"/>
        <v>-0.18586526790287838</v>
      </c>
      <c r="BL284">
        <v>-1.0117132691337543</v>
      </c>
      <c r="BM284" s="1" t="s">
        <v>1304</v>
      </c>
      <c r="BN284" s="1" t="str">
        <f t="shared" si="354"/>
        <v>ESTERIL</v>
      </c>
      <c r="BO284" s="1" t="s">
        <v>1304</v>
      </c>
    </row>
    <row r="285" spans="1:67" x14ac:dyDescent="0.25">
      <c r="A285" s="2" t="s">
        <v>1362</v>
      </c>
      <c r="B285" s="2" t="s">
        <v>103</v>
      </c>
      <c r="C285" s="2" t="s">
        <v>161</v>
      </c>
      <c r="D285" s="2">
        <f t="shared" si="355"/>
        <v>15685</v>
      </c>
      <c r="E285" s="6" t="s">
        <v>1390</v>
      </c>
      <c r="F285" s="2">
        <v>4</v>
      </c>
      <c r="G285" s="2">
        <v>3</v>
      </c>
      <c r="H285" s="2">
        <f t="shared" si="356"/>
        <v>93</v>
      </c>
      <c r="I285" s="2">
        <v>44</v>
      </c>
      <c r="J285" s="35">
        <v>2.5000000000000001E-2</v>
      </c>
      <c r="K285" s="2">
        <v>0.02</v>
      </c>
      <c r="L285" s="2"/>
      <c r="M285" s="2"/>
      <c r="N285" s="2">
        <v>57</v>
      </c>
      <c r="O285" s="2">
        <v>1968</v>
      </c>
      <c r="P285" s="2">
        <v>0</v>
      </c>
      <c r="Q285" s="2">
        <v>697</v>
      </c>
      <c r="R285" s="5">
        <v>0</v>
      </c>
      <c r="S285" s="5">
        <v>34</v>
      </c>
      <c r="T285" s="5">
        <v>1035</v>
      </c>
      <c r="U285" s="5">
        <v>239</v>
      </c>
      <c r="V285" s="5">
        <v>36</v>
      </c>
      <c r="W285" s="5">
        <v>58</v>
      </c>
      <c r="X285" s="5">
        <v>0</v>
      </c>
      <c r="Y285" s="5">
        <v>11</v>
      </c>
      <c r="Z285" s="5">
        <v>979</v>
      </c>
      <c r="AA285" s="5">
        <v>360</v>
      </c>
      <c r="AB285" s="5">
        <v>11</v>
      </c>
      <c r="AC285" s="5">
        <v>41</v>
      </c>
      <c r="AD285" s="5">
        <v>0</v>
      </c>
      <c r="AE285" s="5">
        <v>68</v>
      </c>
      <c r="AF285" s="5">
        <v>1008</v>
      </c>
      <c r="AG285" s="5">
        <v>149</v>
      </c>
      <c r="AH285" s="5">
        <v>93</v>
      </c>
      <c r="AI285" s="5">
        <v>84</v>
      </c>
      <c r="AJ285" s="5">
        <v>0</v>
      </c>
      <c r="AK285" s="5">
        <v>6</v>
      </c>
      <c r="AL285" s="5">
        <v>901</v>
      </c>
      <c r="AM285" s="5">
        <v>457</v>
      </c>
      <c r="AN285" s="5">
        <v>8</v>
      </c>
      <c r="AO285" s="5">
        <v>30</v>
      </c>
      <c r="AP285" s="1">
        <f t="shared" si="332"/>
        <v>2.0940484937545922E-2</v>
      </c>
      <c r="AQ285" s="1">
        <f t="shared" si="333"/>
        <v>0.97905951506245403</v>
      </c>
      <c r="AR285" s="1">
        <f t="shared" si="334"/>
        <v>0</v>
      </c>
      <c r="AS285" s="1">
        <f t="shared" si="335"/>
        <v>4.9928673323823107E-2</v>
      </c>
      <c r="AT285" s="1">
        <f t="shared" si="336"/>
        <v>0.73823109843081314</v>
      </c>
      <c r="AU285" s="1">
        <f t="shared" si="337"/>
        <v>0.21184022824536378</v>
      </c>
      <c r="AV285" s="1">
        <f t="shared" si="338"/>
        <v>0</v>
      </c>
      <c r="AW285" s="1">
        <f t="shared" si="339"/>
        <v>1.5691868758915834E-2</v>
      </c>
      <c r="AX285" s="1">
        <f t="shared" si="340"/>
        <v>0.69828815977175462</v>
      </c>
      <c r="AY285" s="1">
        <f t="shared" si="341"/>
        <v>0.2860199714693295</v>
      </c>
      <c r="AZ285" s="1">
        <f t="shared" si="342"/>
        <v>0</v>
      </c>
      <c r="BA285" s="1">
        <f t="shared" si="343"/>
        <v>0.11483594864479316</v>
      </c>
      <c r="BB285" s="1">
        <f t="shared" si="344"/>
        <v>0.7189728958630528</v>
      </c>
      <c r="BC285" s="1">
        <f t="shared" si="345"/>
        <v>0.16619115549215407</v>
      </c>
      <c r="BD285" s="1">
        <f t="shared" si="346"/>
        <v>0</v>
      </c>
      <c r="BE285" s="1">
        <f t="shared" si="347"/>
        <v>9.9857346647646214E-3</v>
      </c>
      <c r="BF285" s="1">
        <f t="shared" si="348"/>
        <v>0.64265335235378029</v>
      </c>
      <c r="BG285" s="1">
        <f t="shared" si="349"/>
        <v>0.34736091298145505</v>
      </c>
      <c r="BH285" s="1">
        <f t="shared" si="350"/>
        <v>-0.1920232226515769</v>
      </c>
      <c r="BI285" s="1">
        <f t="shared" si="351"/>
        <v>-0.15596532182750203</v>
      </c>
      <c r="BJ285" s="1">
        <f t="shared" si="352"/>
        <v>-0.13180766383770329</v>
      </c>
      <c r="BK285" s="1">
        <f t="shared" si="353"/>
        <v>-0.14328748152113335</v>
      </c>
      <c r="BL285">
        <v>-0.77152949303444018</v>
      </c>
      <c r="BM285" s="1" t="s">
        <v>1304</v>
      </c>
      <c r="BN285" s="1" t="str">
        <f t="shared" si="354"/>
        <v>ESTERIL</v>
      </c>
      <c r="BO285" s="1" t="s">
        <v>1304</v>
      </c>
    </row>
    <row r="286" spans="1:67" x14ac:dyDescent="0.25">
      <c r="A286" s="2" t="s">
        <v>1362</v>
      </c>
      <c r="B286" s="2" t="s">
        <v>103</v>
      </c>
      <c r="C286" s="2" t="s">
        <v>161</v>
      </c>
      <c r="D286" s="2">
        <f t="shared" si="355"/>
        <v>15686</v>
      </c>
      <c r="E286" s="6" t="s">
        <v>1390</v>
      </c>
      <c r="F286" s="2">
        <v>4</v>
      </c>
      <c r="G286" s="2">
        <v>5</v>
      </c>
      <c r="H286" s="2">
        <f t="shared" si="356"/>
        <v>94</v>
      </c>
      <c r="I286" s="2">
        <v>18</v>
      </c>
      <c r="J286" s="35">
        <v>0.12</v>
      </c>
      <c r="K286" s="2">
        <v>0.05</v>
      </c>
      <c r="L286" s="2"/>
      <c r="M286" s="2"/>
      <c r="N286" s="2">
        <v>0</v>
      </c>
      <c r="O286" s="2">
        <v>1356</v>
      </c>
      <c r="P286" s="2">
        <v>0</v>
      </c>
      <c r="Q286" s="2">
        <v>433</v>
      </c>
      <c r="R286" s="5">
        <v>0</v>
      </c>
      <c r="S286" s="5">
        <v>7</v>
      </c>
      <c r="T286" s="5">
        <v>612</v>
      </c>
      <c r="U286" s="5">
        <v>268</v>
      </c>
      <c r="V286" s="5">
        <v>8</v>
      </c>
      <c r="W286" s="5">
        <v>30</v>
      </c>
      <c r="X286" s="5">
        <v>0</v>
      </c>
      <c r="Y286" s="5">
        <v>0</v>
      </c>
      <c r="Z286" s="5">
        <v>527</v>
      </c>
      <c r="AA286" s="5">
        <v>375</v>
      </c>
      <c r="AB286" s="5">
        <v>2</v>
      </c>
      <c r="AC286" s="5">
        <v>21</v>
      </c>
      <c r="AD286" s="5">
        <v>0</v>
      </c>
      <c r="AE286" s="5">
        <v>24</v>
      </c>
      <c r="AF286" s="5">
        <v>653</v>
      </c>
      <c r="AG286" s="5">
        <v>167</v>
      </c>
      <c r="AH286" s="5">
        <v>34</v>
      </c>
      <c r="AI286" s="5">
        <v>48</v>
      </c>
      <c r="AJ286" s="5">
        <v>0</v>
      </c>
      <c r="AK286" s="5">
        <v>0</v>
      </c>
      <c r="AL286" s="5">
        <v>451</v>
      </c>
      <c r="AM286" s="5">
        <v>463</v>
      </c>
      <c r="AN286" s="5">
        <v>0</v>
      </c>
      <c r="AO286" s="5">
        <v>11</v>
      </c>
      <c r="AP286" s="1">
        <f t="shared" si="332"/>
        <v>0</v>
      </c>
      <c r="AQ286" s="1">
        <f t="shared" si="333"/>
        <v>1</v>
      </c>
      <c r="AR286" s="1">
        <f t="shared" si="334"/>
        <v>0</v>
      </c>
      <c r="AS286" s="1">
        <f t="shared" si="335"/>
        <v>1.6216216216216217E-2</v>
      </c>
      <c r="AT286" s="1">
        <f t="shared" si="336"/>
        <v>0.66162162162162164</v>
      </c>
      <c r="AU286" s="1">
        <f t="shared" si="337"/>
        <v>0.32216216216216215</v>
      </c>
      <c r="AV286" s="1">
        <f t="shared" si="338"/>
        <v>0</v>
      </c>
      <c r="AW286" s="1">
        <f t="shared" si="339"/>
        <v>2.1621621621621622E-3</v>
      </c>
      <c r="AX286" s="1">
        <f t="shared" si="340"/>
        <v>0.56972972972972968</v>
      </c>
      <c r="AY286" s="1">
        <f t="shared" si="341"/>
        <v>0.42810810810810812</v>
      </c>
      <c r="AZ286" s="1">
        <f t="shared" si="342"/>
        <v>0</v>
      </c>
      <c r="BA286" s="1">
        <f t="shared" si="343"/>
        <v>6.2634989200863925E-2</v>
      </c>
      <c r="BB286" s="1">
        <f t="shared" si="344"/>
        <v>0.70518358531317493</v>
      </c>
      <c r="BC286" s="1">
        <f t="shared" si="345"/>
        <v>0.23218142548596113</v>
      </c>
      <c r="BD286" s="1">
        <f t="shared" si="346"/>
        <v>0</v>
      </c>
      <c r="BE286" s="1">
        <f t="shared" si="347"/>
        <v>0</v>
      </c>
      <c r="BF286" s="1">
        <f t="shared" si="348"/>
        <v>0.48756756756756758</v>
      </c>
      <c r="BG286" s="1">
        <f t="shared" si="349"/>
        <v>0.51243243243243242</v>
      </c>
      <c r="BH286" s="1">
        <f t="shared" si="350"/>
        <v>-0.31196519086107205</v>
      </c>
      <c r="BI286" s="1">
        <f t="shared" si="351"/>
        <v>-0.24433111752648604</v>
      </c>
      <c r="BJ286" s="1">
        <f t="shared" si="352"/>
        <v>-0.17939031059347141</v>
      </c>
      <c r="BK286" s="1">
        <f t="shared" si="353"/>
        <v>-0.15169780540686043</v>
      </c>
      <c r="BL286">
        <v>-0.54400367968785968</v>
      </c>
      <c r="BM286" s="1" t="s">
        <v>1304</v>
      </c>
      <c r="BN286" s="1" t="str">
        <f t="shared" si="354"/>
        <v>MINERIO</v>
      </c>
      <c r="BO286" s="1" t="s">
        <v>1304</v>
      </c>
    </row>
    <row r="287" spans="1:67" x14ac:dyDescent="0.25">
      <c r="A287" s="2" t="s">
        <v>1362</v>
      </c>
      <c r="B287" s="2" t="s">
        <v>103</v>
      </c>
      <c r="C287" s="2" t="s">
        <v>161</v>
      </c>
      <c r="D287" s="2">
        <f t="shared" si="355"/>
        <v>15687</v>
      </c>
      <c r="E287" s="6" t="s">
        <v>1390</v>
      </c>
      <c r="F287" s="2">
        <v>4</v>
      </c>
      <c r="G287" s="2">
        <v>7</v>
      </c>
      <c r="H287" s="2">
        <f t="shared" si="356"/>
        <v>95</v>
      </c>
      <c r="I287" s="2">
        <v>50</v>
      </c>
      <c r="J287" s="35">
        <v>0.06</v>
      </c>
      <c r="K287" s="2">
        <v>0.01</v>
      </c>
      <c r="L287" s="2"/>
      <c r="M287" s="2"/>
      <c r="N287" s="2">
        <v>0</v>
      </c>
      <c r="O287" s="2">
        <v>2318</v>
      </c>
      <c r="P287" s="2">
        <v>0</v>
      </c>
      <c r="Q287" s="2">
        <v>711</v>
      </c>
      <c r="R287" s="5">
        <v>0</v>
      </c>
      <c r="S287" s="5">
        <v>4</v>
      </c>
      <c r="T287" s="5">
        <v>947</v>
      </c>
      <c r="U287" s="5">
        <v>585</v>
      </c>
      <c r="V287" s="5">
        <v>5</v>
      </c>
      <c r="W287" s="5">
        <v>14</v>
      </c>
      <c r="X287" s="5">
        <v>0</v>
      </c>
      <c r="Y287" s="5">
        <v>0</v>
      </c>
      <c r="Z287" s="5">
        <v>755</v>
      </c>
      <c r="AA287" s="5">
        <v>792</v>
      </c>
      <c r="AB287" s="5">
        <v>0</v>
      </c>
      <c r="AC287" s="5">
        <v>8</v>
      </c>
      <c r="AD287" s="5">
        <v>0</v>
      </c>
      <c r="AE287" s="5">
        <v>7</v>
      </c>
      <c r="AF287" s="5">
        <v>1126</v>
      </c>
      <c r="AG287" s="5">
        <v>375</v>
      </c>
      <c r="AH287" s="5">
        <v>11</v>
      </c>
      <c r="AI287" s="5">
        <v>36</v>
      </c>
      <c r="AJ287" s="5">
        <v>0</v>
      </c>
      <c r="AK287" s="5">
        <v>0</v>
      </c>
      <c r="AL287" s="5">
        <v>633</v>
      </c>
      <c r="AM287" s="5">
        <v>918</v>
      </c>
      <c r="AN287" s="5">
        <v>0</v>
      </c>
      <c r="AO287" s="5">
        <v>4</v>
      </c>
      <c r="AP287" s="1">
        <f t="shared" si="332"/>
        <v>0</v>
      </c>
      <c r="AQ287" s="1">
        <f t="shared" si="333"/>
        <v>1</v>
      </c>
      <c r="AR287" s="1">
        <f t="shared" si="334"/>
        <v>0</v>
      </c>
      <c r="AS287" s="1">
        <f t="shared" si="335"/>
        <v>5.7877813504823147E-3</v>
      </c>
      <c r="AT287" s="1">
        <f t="shared" si="336"/>
        <v>0.60900321543408364</v>
      </c>
      <c r="AU287" s="1">
        <f t="shared" si="337"/>
        <v>0.38520900321543411</v>
      </c>
      <c r="AV287" s="1">
        <f t="shared" si="338"/>
        <v>0</v>
      </c>
      <c r="AW287" s="1">
        <f t="shared" si="339"/>
        <v>0</v>
      </c>
      <c r="AX287" s="1">
        <f t="shared" si="340"/>
        <v>0.48553054662379419</v>
      </c>
      <c r="AY287" s="1">
        <f t="shared" si="341"/>
        <v>0.51446945337620575</v>
      </c>
      <c r="AZ287" s="1">
        <f t="shared" si="342"/>
        <v>0</v>
      </c>
      <c r="BA287" s="1">
        <f t="shared" si="343"/>
        <v>1.1575562700964629E-2</v>
      </c>
      <c r="BB287" s="1">
        <f t="shared" si="344"/>
        <v>0.72411575562700969</v>
      </c>
      <c r="BC287" s="1">
        <f t="shared" si="345"/>
        <v>0.2643086816720257</v>
      </c>
      <c r="BD287" s="1">
        <f t="shared" si="346"/>
        <v>0</v>
      </c>
      <c r="BE287" s="1">
        <f t="shared" si="347"/>
        <v>0</v>
      </c>
      <c r="BF287" s="1">
        <f t="shared" si="348"/>
        <v>0.40707395498392285</v>
      </c>
      <c r="BG287" s="1">
        <f t="shared" si="349"/>
        <v>0.59292604501607715</v>
      </c>
      <c r="BH287" s="1">
        <f t="shared" si="350"/>
        <v>-0.39032668334550119</v>
      </c>
      <c r="BI287" s="1">
        <f t="shared" si="351"/>
        <v>-0.31378344173366807</v>
      </c>
      <c r="BJ287" s="1">
        <f t="shared" si="352"/>
        <v>-0.21538041435958286</v>
      </c>
      <c r="BK287" s="1">
        <f t="shared" si="353"/>
        <v>-0.14019200284752886</v>
      </c>
      <c r="BL287">
        <v>-0.38145321666380705</v>
      </c>
      <c r="BM287" s="1" t="s">
        <v>1304</v>
      </c>
      <c r="BN287" s="1" t="str">
        <f t="shared" si="354"/>
        <v>MINERIO</v>
      </c>
      <c r="BO287" s="1" t="s">
        <v>1304</v>
      </c>
    </row>
    <row r="288" spans="1:67" x14ac:dyDescent="0.25">
      <c r="A288" s="2" t="s">
        <v>1362</v>
      </c>
      <c r="B288" s="2" t="s">
        <v>103</v>
      </c>
      <c r="C288" s="2" t="s">
        <v>161</v>
      </c>
      <c r="D288" s="2">
        <f t="shared" si="355"/>
        <v>15688</v>
      </c>
      <c r="E288" s="6" t="s">
        <v>1396</v>
      </c>
      <c r="F288" s="2">
        <v>4</v>
      </c>
      <c r="G288" s="2">
        <f>G287+1</f>
        <v>8</v>
      </c>
      <c r="H288" s="2">
        <f t="shared" si="356"/>
        <v>96</v>
      </c>
      <c r="I288" s="2">
        <v>40</v>
      </c>
      <c r="J288" s="35">
        <v>0.47</v>
      </c>
      <c r="K288" s="2">
        <v>0.09</v>
      </c>
      <c r="L288" s="2"/>
      <c r="M288" s="2"/>
      <c r="N288" s="2">
        <v>24</v>
      </c>
      <c r="O288" s="2">
        <v>1734</v>
      </c>
      <c r="P288" s="2">
        <v>0</v>
      </c>
      <c r="Q288" s="2">
        <v>490</v>
      </c>
      <c r="R288" s="5">
        <v>0</v>
      </c>
      <c r="S288" s="5">
        <v>26</v>
      </c>
      <c r="T288" s="5">
        <v>949</v>
      </c>
      <c r="U288" s="5">
        <v>157</v>
      </c>
      <c r="V288" s="5">
        <v>37</v>
      </c>
      <c r="W288" s="5">
        <v>53</v>
      </c>
      <c r="X288" s="5">
        <v>0</v>
      </c>
      <c r="Y288" s="5">
        <v>8</v>
      </c>
      <c r="Z288" s="5">
        <v>924</v>
      </c>
      <c r="AA288" s="5">
        <v>233</v>
      </c>
      <c r="AB288" s="5">
        <v>15</v>
      </c>
      <c r="AC288" s="5">
        <v>41</v>
      </c>
      <c r="AD288" s="5">
        <v>0</v>
      </c>
      <c r="AE288" s="5">
        <v>86</v>
      </c>
      <c r="AF288" s="5">
        <v>839</v>
      </c>
      <c r="AG288" s="5">
        <v>95</v>
      </c>
      <c r="AH288" s="5">
        <v>126</v>
      </c>
      <c r="AI288" s="5">
        <v>81</v>
      </c>
      <c r="AJ288" s="5">
        <v>0</v>
      </c>
      <c r="AK288" s="5">
        <v>2</v>
      </c>
      <c r="AL288" s="5">
        <v>874</v>
      </c>
      <c r="AM288" s="5">
        <v>310</v>
      </c>
      <c r="AN288" s="5">
        <v>4</v>
      </c>
      <c r="AO288" s="5">
        <v>29</v>
      </c>
      <c r="AP288" s="1">
        <f t="shared" si="332"/>
        <v>1.0676156583629894E-2</v>
      </c>
      <c r="AQ288" s="1">
        <f t="shared" si="333"/>
        <v>0.98932384341637014</v>
      </c>
      <c r="AR288" s="1">
        <f t="shared" si="334"/>
        <v>0</v>
      </c>
      <c r="AS288" s="1">
        <f t="shared" si="335"/>
        <v>5.1554828150572829E-2</v>
      </c>
      <c r="AT288" s="1">
        <f t="shared" si="336"/>
        <v>0.77659574468085102</v>
      </c>
      <c r="AU288" s="1">
        <f t="shared" si="337"/>
        <v>0.1718494271685761</v>
      </c>
      <c r="AV288" s="1">
        <f t="shared" si="338"/>
        <v>0</v>
      </c>
      <c r="AW288" s="1">
        <f t="shared" si="339"/>
        <v>1.8837018837018837E-2</v>
      </c>
      <c r="AX288" s="1">
        <f t="shared" si="340"/>
        <v>0.7567567567567568</v>
      </c>
      <c r="AY288" s="1">
        <f t="shared" si="341"/>
        <v>0.2244062244062244</v>
      </c>
      <c r="AZ288" s="1">
        <f t="shared" si="342"/>
        <v>0</v>
      </c>
      <c r="BA288" s="1">
        <f t="shared" si="343"/>
        <v>0.17277913610431947</v>
      </c>
      <c r="BB288" s="1">
        <f t="shared" si="344"/>
        <v>0.68378158109209453</v>
      </c>
      <c r="BC288" s="1">
        <f t="shared" si="345"/>
        <v>0.14343928280358598</v>
      </c>
      <c r="BD288" s="1">
        <f t="shared" si="346"/>
        <v>0</v>
      </c>
      <c r="BE288" s="1">
        <f t="shared" si="347"/>
        <v>4.9220672682526662E-3</v>
      </c>
      <c r="BF288" s="1">
        <f t="shared" si="348"/>
        <v>0.71698113207547165</v>
      </c>
      <c r="BG288" s="1">
        <f t="shared" si="349"/>
        <v>0.27809680065627562</v>
      </c>
      <c r="BH288" s="1">
        <f t="shared" si="350"/>
        <v>-0.14449227298397893</v>
      </c>
      <c r="BI288" s="1">
        <f t="shared" si="351"/>
        <v>-0.12104369272477575</v>
      </c>
      <c r="BJ288" s="1">
        <f t="shared" si="352"/>
        <v>-0.10980499347924279</v>
      </c>
      <c r="BK288" s="1">
        <f t="shared" si="353"/>
        <v>-0.16508260189830398</v>
      </c>
      <c r="BL288">
        <v>-0.9570852592137723</v>
      </c>
      <c r="BM288" s="1" t="s">
        <v>1303</v>
      </c>
      <c r="BN288" s="1" t="str">
        <f t="shared" si="354"/>
        <v>MINERIO</v>
      </c>
      <c r="BO288" s="1" t="s">
        <v>1303</v>
      </c>
    </row>
    <row r="289" spans="1:67" x14ac:dyDescent="0.25">
      <c r="A289" s="2" t="s">
        <v>1362</v>
      </c>
      <c r="B289" s="2" t="s">
        <v>103</v>
      </c>
      <c r="C289" s="2" t="s">
        <v>161</v>
      </c>
      <c r="D289" s="2">
        <f t="shared" si="355"/>
        <v>15689</v>
      </c>
      <c r="E289" s="6" t="s">
        <v>1391</v>
      </c>
      <c r="F289" s="2">
        <v>4</v>
      </c>
      <c r="G289" s="2">
        <v>9</v>
      </c>
      <c r="H289" s="2">
        <f t="shared" si="356"/>
        <v>97</v>
      </c>
      <c r="I289" s="2">
        <v>52</v>
      </c>
      <c r="J289" s="35">
        <v>2.5000000000000001E-2</v>
      </c>
      <c r="K289" s="2">
        <v>0.71</v>
      </c>
      <c r="L289" s="2"/>
      <c r="M289" s="2"/>
      <c r="N289" s="2">
        <v>36</v>
      </c>
      <c r="O289" s="2">
        <v>2635</v>
      </c>
      <c r="P289" s="2">
        <v>0</v>
      </c>
      <c r="Q289" s="2">
        <v>589</v>
      </c>
      <c r="R289" s="5">
        <v>0</v>
      </c>
      <c r="S289" s="5">
        <v>22</v>
      </c>
      <c r="T289" s="5">
        <v>1332</v>
      </c>
      <c r="U289" s="5">
        <v>326</v>
      </c>
      <c r="V289" s="5">
        <v>22</v>
      </c>
      <c r="W289" s="5">
        <v>64</v>
      </c>
      <c r="X289" s="5">
        <v>0</v>
      </c>
      <c r="Y289" s="5">
        <v>12</v>
      </c>
      <c r="Z289" s="5">
        <v>1238</v>
      </c>
      <c r="AA289" s="5">
        <v>468</v>
      </c>
      <c r="AB289" s="5">
        <v>9</v>
      </c>
      <c r="AC289" s="5">
        <v>37</v>
      </c>
      <c r="AD289" s="5">
        <v>0</v>
      </c>
      <c r="AE289" s="5">
        <v>69</v>
      </c>
      <c r="AF289" s="5">
        <v>1335</v>
      </c>
      <c r="AG289" s="5">
        <v>173</v>
      </c>
      <c r="AH289" s="5">
        <v>81</v>
      </c>
      <c r="AI289" s="5">
        <v>108</v>
      </c>
      <c r="AJ289" s="5">
        <v>0</v>
      </c>
      <c r="AK289" s="5">
        <v>11</v>
      </c>
      <c r="AL289" s="5">
        <v>1108</v>
      </c>
      <c r="AM289" s="5">
        <v>618</v>
      </c>
      <c r="AN289" s="5">
        <v>6</v>
      </c>
      <c r="AO289" s="5">
        <v>21</v>
      </c>
      <c r="AP289" s="1">
        <f t="shared" si="332"/>
        <v>1.1042944785276074E-2</v>
      </c>
      <c r="AQ289" s="1">
        <f t="shared" si="333"/>
        <v>0.98895705521472388</v>
      </c>
      <c r="AR289" s="1">
        <f t="shared" si="334"/>
        <v>0</v>
      </c>
      <c r="AS289" s="1">
        <f t="shared" si="335"/>
        <v>2.491506228765572E-2</v>
      </c>
      <c r="AT289" s="1">
        <f t="shared" si="336"/>
        <v>0.75424688561721409</v>
      </c>
      <c r="AU289" s="1">
        <f t="shared" si="337"/>
        <v>0.22083805209513024</v>
      </c>
      <c r="AV289" s="1">
        <f t="shared" si="338"/>
        <v>0</v>
      </c>
      <c r="AW289" s="1">
        <f t="shared" si="339"/>
        <v>1.1904761904761904E-2</v>
      </c>
      <c r="AX289" s="1">
        <f t="shared" si="340"/>
        <v>0.70181405895691606</v>
      </c>
      <c r="AY289" s="1">
        <f t="shared" si="341"/>
        <v>0.28628117913832202</v>
      </c>
      <c r="AZ289" s="1">
        <f t="shared" si="342"/>
        <v>0</v>
      </c>
      <c r="BA289" s="1">
        <f t="shared" si="343"/>
        <v>8.4937712344280866E-2</v>
      </c>
      <c r="BB289" s="1">
        <f t="shared" si="344"/>
        <v>0.75594563986409968</v>
      </c>
      <c r="BC289" s="1">
        <f t="shared" si="345"/>
        <v>0.15911664779161949</v>
      </c>
      <c r="BD289" s="1">
        <f t="shared" si="346"/>
        <v>0</v>
      </c>
      <c r="BE289" s="1">
        <f t="shared" si="347"/>
        <v>9.6371882086167798E-3</v>
      </c>
      <c r="BF289" s="1">
        <f t="shared" si="348"/>
        <v>0.6281179138321995</v>
      </c>
      <c r="BG289" s="1">
        <f t="shared" si="349"/>
        <v>0.36224489795918369</v>
      </c>
      <c r="BH289" s="1">
        <f t="shared" si="350"/>
        <v>-0.20195882040339</v>
      </c>
      <c r="BI289" s="1">
        <f t="shared" si="351"/>
        <v>-0.15377793611170176</v>
      </c>
      <c r="BJ289" s="1">
        <f t="shared" si="352"/>
        <v>-0.1224864744072675</v>
      </c>
      <c r="BK289" s="1">
        <f t="shared" si="353"/>
        <v>-0.12150943354095574</v>
      </c>
      <c r="BL289">
        <v>-0.76969042184607828</v>
      </c>
      <c r="BM289" s="1" t="s">
        <v>1303</v>
      </c>
      <c r="BN289" s="1" t="str">
        <f t="shared" si="354"/>
        <v>MINERIO</v>
      </c>
      <c r="BO289" s="1" t="s">
        <v>1303</v>
      </c>
    </row>
    <row r="290" spans="1:67" x14ac:dyDescent="0.25">
      <c r="A290" s="2" t="s">
        <v>1362</v>
      </c>
      <c r="B290" s="2" t="s">
        <v>103</v>
      </c>
      <c r="C290" s="2" t="s">
        <v>161</v>
      </c>
      <c r="D290" s="2">
        <f t="shared" si="355"/>
        <v>15690</v>
      </c>
      <c r="E290" s="6" t="s">
        <v>1391</v>
      </c>
      <c r="F290" s="2">
        <v>4</v>
      </c>
      <c r="G290" s="2">
        <v>8</v>
      </c>
      <c r="H290" s="2">
        <f t="shared" si="356"/>
        <v>98</v>
      </c>
      <c r="I290" s="2">
        <v>62</v>
      </c>
      <c r="J290" s="35">
        <v>0.05</v>
      </c>
      <c r="K290" s="2">
        <v>0.18</v>
      </c>
      <c r="L290" s="2"/>
      <c r="M290" s="2"/>
      <c r="N290" s="2">
        <v>4</v>
      </c>
      <c r="O290" s="2">
        <v>2606</v>
      </c>
      <c r="P290" s="2">
        <v>0</v>
      </c>
      <c r="Q290" s="2">
        <v>565</v>
      </c>
      <c r="R290" s="5">
        <v>0</v>
      </c>
      <c r="S290" s="5">
        <v>26</v>
      </c>
      <c r="T290" s="5">
        <v>1361</v>
      </c>
      <c r="U290" s="5">
        <v>257</v>
      </c>
      <c r="V290" s="5">
        <v>22</v>
      </c>
      <c r="W290" s="5">
        <v>48</v>
      </c>
      <c r="X290" s="5">
        <v>0</v>
      </c>
      <c r="Y290" s="5">
        <v>5</v>
      </c>
      <c r="Z290" s="5">
        <v>1299</v>
      </c>
      <c r="AA290" s="5">
        <v>374</v>
      </c>
      <c r="AB290" s="5">
        <v>6</v>
      </c>
      <c r="AC290" s="5">
        <v>30</v>
      </c>
      <c r="AD290" s="5">
        <v>0</v>
      </c>
      <c r="AE290" s="5">
        <v>75</v>
      </c>
      <c r="AF290" s="5">
        <v>1357</v>
      </c>
      <c r="AG290" s="5">
        <v>130</v>
      </c>
      <c r="AH290" s="5">
        <v>72</v>
      </c>
      <c r="AI290" s="5">
        <v>80</v>
      </c>
      <c r="AJ290" s="5">
        <v>0</v>
      </c>
      <c r="AK290" s="5">
        <v>0</v>
      </c>
      <c r="AL290" s="5">
        <v>1199</v>
      </c>
      <c r="AM290" s="5">
        <v>491</v>
      </c>
      <c r="AN290" s="5">
        <v>0</v>
      </c>
      <c r="AO290" s="5">
        <v>24</v>
      </c>
      <c r="AP290" s="1">
        <f t="shared" si="332"/>
        <v>1.2598425196850393E-3</v>
      </c>
      <c r="AQ290" s="1">
        <f t="shared" si="333"/>
        <v>0.99874015748031497</v>
      </c>
      <c r="AR290" s="1">
        <f t="shared" si="334"/>
        <v>0</v>
      </c>
      <c r="AS290" s="1">
        <f t="shared" si="335"/>
        <v>2.8004667444574097E-2</v>
      </c>
      <c r="AT290" s="1">
        <f t="shared" si="336"/>
        <v>0.79404900816802804</v>
      </c>
      <c r="AU290" s="1">
        <f t="shared" si="337"/>
        <v>0.17794632438739791</v>
      </c>
      <c r="AV290" s="1">
        <f t="shared" si="338"/>
        <v>0</v>
      </c>
      <c r="AW290" s="1">
        <f t="shared" si="339"/>
        <v>6.4177362893815633E-3</v>
      </c>
      <c r="AX290" s="1">
        <f t="shared" si="340"/>
        <v>0.75787631271878642</v>
      </c>
      <c r="AY290" s="1">
        <f t="shared" si="341"/>
        <v>0.23570595099183198</v>
      </c>
      <c r="AZ290" s="1">
        <f t="shared" si="342"/>
        <v>0</v>
      </c>
      <c r="BA290" s="1">
        <f t="shared" si="343"/>
        <v>8.5764294049008163E-2</v>
      </c>
      <c r="BB290" s="1">
        <f t="shared" si="344"/>
        <v>0.79171528588098017</v>
      </c>
      <c r="BC290" s="1">
        <f t="shared" si="345"/>
        <v>0.12252042007001167</v>
      </c>
      <c r="BD290" s="1">
        <f t="shared" si="346"/>
        <v>0</v>
      </c>
      <c r="BE290" s="1">
        <f t="shared" si="347"/>
        <v>0</v>
      </c>
      <c r="BF290" s="1">
        <f t="shared" si="348"/>
        <v>0.69953325554259038</v>
      </c>
      <c r="BG290" s="1">
        <f t="shared" si="349"/>
        <v>0.30046674445740956</v>
      </c>
      <c r="BH290" s="1">
        <f t="shared" si="350"/>
        <v>-0.1551916344883307</v>
      </c>
      <c r="BI290" s="1">
        <f t="shared" si="351"/>
        <v>-0.1204016665141515</v>
      </c>
      <c r="BJ290" s="1">
        <f t="shared" si="352"/>
        <v>-0.10015269238384465</v>
      </c>
      <c r="BK290" s="1">
        <f t="shared" si="353"/>
        <v>-0.10143096992744229</v>
      </c>
      <c r="BL290">
        <v>-0.92566765837514853</v>
      </c>
      <c r="BM290" s="1" t="s">
        <v>1303</v>
      </c>
      <c r="BN290" s="1" t="str">
        <f t="shared" si="354"/>
        <v>MINERIO</v>
      </c>
      <c r="BO290" s="1" t="s">
        <v>1303</v>
      </c>
    </row>
    <row r="291" spans="1:67" x14ac:dyDescent="0.25">
      <c r="A291" s="2" t="s">
        <v>1362</v>
      </c>
      <c r="B291" s="2" t="s">
        <v>103</v>
      </c>
      <c r="C291" s="2" t="s">
        <v>161</v>
      </c>
      <c r="D291" s="2">
        <f t="shared" si="355"/>
        <v>15691</v>
      </c>
      <c r="E291" s="6" t="s">
        <v>1391</v>
      </c>
      <c r="F291" s="2">
        <v>4</v>
      </c>
      <c r="G291" s="2">
        <v>10</v>
      </c>
      <c r="H291" s="2">
        <f t="shared" si="356"/>
        <v>99</v>
      </c>
      <c r="I291" s="2">
        <v>124</v>
      </c>
      <c r="J291" s="35">
        <v>2.5000000000000001E-2</v>
      </c>
      <c r="K291" s="2">
        <v>1.48</v>
      </c>
      <c r="L291" s="2"/>
      <c r="M291" s="2"/>
      <c r="N291" s="2">
        <v>75</v>
      </c>
      <c r="O291" s="2">
        <v>5852</v>
      </c>
      <c r="P291" s="2">
        <v>0</v>
      </c>
      <c r="Q291" s="2">
        <v>922</v>
      </c>
      <c r="R291" s="5">
        <v>0</v>
      </c>
      <c r="S291" s="5">
        <v>395</v>
      </c>
      <c r="T291" s="5">
        <v>2698</v>
      </c>
      <c r="U291" s="5">
        <v>357</v>
      </c>
      <c r="V291" s="5">
        <v>287</v>
      </c>
      <c r="W291" s="5">
        <v>148</v>
      </c>
      <c r="X291" s="5">
        <v>0</v>
      </c>
      <c r="Y291" s="5">
        <v>285</v>
      </c>
      <c r="Z291" s="5">
        <v>2666</v>
      </c>
      <c r="AA291" s="5">
        <v>558</v>
      </c>
      <c r="AB291" s="5">
        <v>237</v>
      </c>
      <c r="AC291" s="5">
        <v>128</v>
      </c>
      <c r="AD291" s="5">
        <v>0</v>
      </c>
      <c r="AE291" s="5">
        <v>588</v>
      </c>
      <c r="AF291" s="5">
        <v>2431</v>
      </c>
      <c r="AG291" s="5">
        <v>207</v>
      </c>
      <c r="AH291" s="5">
        <v>453</v>
      </c>
      <c r="AI291" s="5">
        <v>210</v>
      </c>
      <c r="AJ291" s="5">
        <v>0</v>
      </c>
      <c r="AK291" s="5">
        <v>236</v>
      </c>
      <c r="AL291" s="5">
        <v>2589</v>
      </c>
      <c r="AM291" s="5">
        <v>760</v>
      </c>
      <c r="AN291" s="5">
        <v>198</v>
      </c>
      <c r="AO291" s="5">
        <v>90</v>
      </c>
      <c r="AP291" s="1">
        <f t="shared" si="332"/>
        <v>1.0950503723171266E-2</v>
      </c>
      <c r="AQ291" s="1">
        <f t="shared" si="333"/>
        <v>0.9890494962768287</v>
      </c>
      <c r="AR291" s="1">
        <f t="shared" si="334"/>
        <v>0</v>
      </c>
      <c r="AS291" s="1">
        <f t="shared" si="335"/>
        <v>0.17554697554697554</v>
      </c>
      <c r="AT291" s="1">
        <f t="shared" si="336"/>
        <v>0.69446589446589446</v>
      </c>
      <c r="AU291" s="1">
        <f t="shared" si="337"/>
        <v>0.12998712998713</v>
      </c>
      <c r="AV291" s="1">
        <f t="shared" si="338"/>
        <v>0</v>
      </c>
      <c r="AW291" s="1">
        <f t="shared" si="339"/>
        <v>0.13474445018069178</v>
      </c>
      <c r="AX291" s="1">
        <f t="shared" si="340"/>
        <v>0.68817759421786262</v>
      </c>
      <c r="AY291" s="1">
        <f t="shared" si="341"/>
        <v>0.17707795560144554</v>
      </c>
      <c r="AZ291" s="1">
        <f t="shared" si="342"/>
        <v>0</v>
      </c>
      <c r="BA291" s="1">
        <f t="shared" si="343"/>
        <v>0.2676780663409617</v>
      </c>
      <c r="BB291" s="1">
        <f t="shared" si="344"/>
        <v>0.62509642581640523</v>
      </c>
      <c r="BC291" s="1">
        <f t="shared" si="345"/>
        <v>0.10722550784263307</v>
      </c>
      <c r="BD291" s="1">
        <f t="shared" si="346"/>
        <v>0</v>
      </c>
      <c r="BE291" s="1">
        <f t="shared" si="347"/>
        <v>0.11205783630260779</v>
      </c>
      <c r="BF291" s="1">
        <f t="shared" si="348"/>
        <v>0.66847405112316038</v>
      </c>
      <c r="BG291" s="1">
        <f t="shared" si="349"/>
        <v>0.21946811257423185</v>
      </c>
      <c r="BH291" s="1">
        <f t="shared" si="350"/>
        <v>-0.17491544655121069</v>
      </c>
      <c r="BI291" s="1">
        <f t="shared" si="351"/>
        <v>-0.16229947130525163</v>
      </c>
      <c r="BJ291" s="1">
        <f t="shared" si="352"/>
        <v>-0.15834907780104762</v>
      </c>
      <c r="BK291" s="1">
        <f t="shared" si="353"/>
        <v>-0.20405298430412402</v>
      </c>
      <c r="BL291">
        <v>-0.80938249960556308</v>
      </c>
      <c r="BM291" s="1" t="s">
        <v>1303</v>
      </c>
      <c r="BN291" s="1" t="str">
        <f t="shared" si="354"/>
        <v>MINERIO</v>
      </c>
      <c r="BO291" s="1" t="s">
        <v>1303</v>
      </c>
    </row>
    <row r="292" spans="1:67" x14ac:dyDescent="0.25">
      <c r="A292" s="2" t="s">
        <v>1362</v>
      </c>
      <c r="B292" s="2" t="s">
        <v>103</v>
      </c>
      <c r="C292" s="2" t="s">
        <v>161</v>
      </c>
      <c r="D292" s="2">
        <f t="shared" si="355"/>
        <v>15692</v>
      </c>
      <c r="E292" s="6" t="s">
        <v>1395</v>
      </c>
      <c r="F292" s="2">
        <v>4</v>
      </c>
      <c r="G292" s="2">
        <f>G291+1</f>
        <v>11</v>
      </c>
      <c r="H292" s="2">
        <f t="shared" si="356"/>
        <v>100</v>
      </c>
      <c r="I292" s="2">
        <v>34</v>
      </c>
      <c r="J292" s="35">
        <v>2.5000000000000001E-2</v>
      </c>
      <c r="K292" s="2">
        <v>0.18</v>
      </c>
      <c r="L292" s="2"/>
      <c r="M292" s="2"/>
      <c r="N292" s="2">
        <v>0</v>
      </c>
      <c r="O292" s="2">
        <v>1696</v>
      </c>
      <c r="P292" s="2">
        <v>0</v>
      </c>
      <c r="Q292" s="2">
        <v>450</v>
      </c>
      <c r="R292" s="5">
        <v>0</v>
      </c>
      <c r="S292" s="5">
        <v>5</v>
      </c>
      <c r="T292" s="5">
        <v>900</v>
      </c>
      <c r="U292" s="5">
        <v>204</v>
      </c>
      <c r="V292" s="5">
        <v>4</v>
      </c>
      <c r="W292" s="5">
        <v>35</v>
      </c>
      <c r="X292" s="5">
        <v>0</v>
      </c>
      <c r="Y292" s="5">
        <v>2</v>
      </c>
      <c r="Z292" s="5">
        <v>809</v>
      </c>
      <c r="AA292" s="5">
        <v>312</v>
      </c>
      <c r="AB292" s="5">
        <v>2</v>
      </c>
      <c r="AC292" s="5">
        <v>23</v>
      </c>
      <c r="AD292" s="5">
        <v>0</v>
      </c>
      <c r="AE292" s="5">
        <v>26</v>
      </c>
      <c r="AF292" s="5">
        <v>911</v>
      </c>
      <c r="AG292" s="5">
        <v>116</v>
      </c>
      <c r="AH292" s="5">
        <v>34</v>
      </c>
      <c r="AI292" s="5">
        <v>61</v>
      </c>
      <c r="AJ292" s="5">
        <v>0</v>
      </c>
      <c r="AK292" s="5">
        <v>0</v>
      </c>
      <c r="AL292" s="5">
        <v>729</v>
      </c>
      <c r="AM292" s="5">
        <v>407</v>
      </c>
      <c r="AN292" s="5">
        <v>0</v>
      </c>
      <c r="AO292" s="5">
        <v>12</v>
      </c>
      <c r="AP292" s="1">
        <f t="shared" si="332"/>
        <v>0</v>
      </c>
      <c r="AQ292" s="1">
        <f t="shared" si="333"/>
        <v>1</v>
      </c>
      <c r="AR292" s="1">
        <f t="shared" si="334"/>
        <v>0</v>
      </c>
      <c r="AS292" s="1">
        <f t="shared" si="335"/>
        <v>7.8397212543554005E-3</v>
      </c>
      <c r="AT292" s="1">
        <f t="shared" si="336"/>
        <v>0.78397212543554007</v>
      </c>
      <c r="AU292" s="1">
        <f t="shared" si="337"/>
        <v>0.20818815331010454</v>
      </c>
      <c r="AV292" s="1">
        <f t="shared" si="338"/>
        <v>0</v>
      </c>
      <c r="AW292" s="1">
        <f t="shared" si="339"/>
        <v>3.4843205574912892E-3</v>
      </c>
      <c r="AX292" s="1">
        <f t="shared" si="340"/>
        <v>0.70470383275261328</v>
      </c>
      <c r="AY292" s="1">
        <f t="shared" si="341"/>
        <v>0.29181184668989546</v>
      </c>
      <c r="AZ292" s="1">
        <f t="shared" si="342"/>
        <v>0</v>
      </c>
      <c r="BA292" s="1">
        <f t="shared" si="343"/>
        <v>5.2264808362369339E-2</v>
      </c>
      <c r="BB292" s="1">
        <f t="shared" si="344"/>
        <v>0.79355400696864109</v>
      </c>
      <c r="BC292" s="1">
        <f t="shared" si="345"/>
        <v>0.15418118466898956</v>
      </c>
      <c r="BD292" s="1">
        <f t="shared" si="346"/>
        <v>0</v>
      </c>
      <c r="BE292" s="1">
        <f t="shared" si="347"/>
        <v>0</v>
      </c>
      <c r="BF292" s="1">
        <f t="shared" si="348"/>
        <v>0.6350174216027874</v>
      </c>
      <c r="BG292" s="1">
        <f t="shared" si="349"/>
        <v>0.36498257839721254</v>
      </c>
      <c r="BH292" s="1">
        <f t="shared" si="350"/>
        <v>-0.19721435974398013</v>
      </c>
      <c r="BI292" s="1">
        <f t="shared" si="351"/>
        <v>-0.15199336644968239</v>
      </c>
      <c r="BJ292" s="1">
        <f t="shared" si="352"/>
        <v>-0.10569937862262985</v>
      </c>
      <c r="BK292" s="1">
        <f t="shared" si="353"/>
        <v>-0.10042351108895649</v>
      </c>
      <c r="BL292">
        <v>-0.80587061931775983</v>
      </c>
      <c r="BM292" s="1" t="s">
        <v>1303</v>
      </c>
      <c r="BN292" s="1" t="str">
        <f t="shared" si="354"/>
        <v>MINERIO</v>
      </c>
      <c r="BO292" s="1" t="s">
        <v>1303</v>
      </c>
    </row>
    <row r="293" spans="1:67" x14ac:dyDescent="0.25">
      <c r="A293" s="2" t="s">
        <v>1362</v>
      </c>
      <c r="B293" s="2" t="s">
        <v>103</v>
      </c>
      <c r="C293" s="2" t="s">
        <v>161</v>
      </c>
      <c r="D293" s="2">
        <f t="shared" si="355"/>
        <v>15693</v>
      </c>
      <c r="E293" s="6" t="s">
        <v>1394</v>
      </c>
      <c r="F293" s="2">
        <v>4</v>
      </c>
      <c r="G293" s="2">
        <f>G292+1</f>
        <v>12</v>
      </c>
      <c r="H293" s="2">
        <f t="shared" si="356"/>
        <v>101</v>
      </c>
      <c r="I293" s="2">
        <v>32</v>
      </c>
      <c r="J293" s="35">
        <v>2.5000000000000001E-2</v>
      </c>
      <c r="K293" s="2">
        <v>0.02</v>
      </c>
      <c r="L293" s="2"/>
      <c r="M293" s="2"/>
      <c r="N293" s="2">
        <v>0</v>
      </c>
      <c r="O293" s="2">
        <v>1585</v>
      </c>
      <c r="P293" s="2">
        <v>0</v>
      </c>
      <c r="Q293" s="2">
        <v>445</v>
      </c>
      <c r="R293" s="5">
        <v>0</v>
      </c>
      <c r="S293" s="5">
        <v>1</v>
      </c>
      <c r="T293" s="5">
        <v>772</v>
      </c>
      <c r="U293" s="5">
        <v>276</v>
      </c>
      <c r="V293" s="5">
        <v>1</v>
      </c>
      <c r="W293" s="5">
        <v>29</v>
      </c>
      <c r="X293" s="5">
        <v>0</v>
      </c>
      <c r="Y293" s="5">
        <v>0</v>
      </c>
      <c r="Z293" s="5">
        <v>668</v>
      </c>
      <c r="AA293" s="5">
        <v>395</v>
      </c>
      <c r="AB293" s="5">
        <v>0</v>
      </c>
      <c r="AC293" s="5">
        <v>16</v>
      </c>
      <c r="AD293" s="5">
        <v>0</v>
      </c>
      <c r="AE293" s="5">
        <v>22</v>
      </c>
      <c r="AF293" s="5">
        <v>823</v>
      </c>
      <c r="AG293" s="5">
        <v>167</v>
      </c>
      <c r="AH293" s="5">
        <v>24</v>
      </c>
      <c r="AI293" s="5">
        <v>44</v>
      </c>
      <c r="AJ293" s="5">
        <v>0</v>
      </c>
      <c r="AK293" s="5">
        <v>0</v>
      </c>
      <c r="AL293" s="5">
        <v>586</v>
      </c>
      <c r="AM293" s="5">
        <v>487</v>
      </c>
      <c r="AN293" s="5">
        <v>0</v>
      </c>
      <c r="AO293" s="5">
        <v>6</v>
      </c>
      <c r="AP293" s="1">
        <f t="shared" si="332"/>
        <v>0</v>
      </c>
      <c r="AQ293" s="1">
        <f t="shared" si="333"/>
        <v>1</v>
      </c>
      <c r="AR293" s="1">
        <f t="shared" si="334"/>
        <v>0</v>
      </c>
      <c r="AS293" s="1">
        <f t="shared" si="335"/>
        <v>1.8535681186283596E-3</v>
      </c>
      <c r="AT293" s="1">
        <f t="shared" si="336"/>
        <v>0.71547729379054681</v>
      </c>
      <c r="AU293" s="1">
        <f t="shared" si="337"/>
        <v>0.28266913809082483</v>
      </c>
      <c r="AV293" s="1">
        <f t="shared" si="338"/>
        <v>0</v>
      </c>
      <c r="AW293" s="1">
        <f t="shared" si="339"/>
        <v>0</v>
      </c>
      <c r="AX293" s="1">
        <f t="shared" si="340"/>
        <v>0.61909175162187213</v>
      </c>
      <c r="AY293" s="1">
        <f t="shared" si="341"/>
        <v>0.38090824837812792</v>
      </c>
      <c r="AZ293" s="1">
        <f t="shared" si="342"/>
        <v>0</v>
      </c>
      <c r="BA293" s="1">
        <f t="shared" si="343"/>
        <v>4.2592592592592592E-2</v>
      </c>
      <c r="BB293" s="1">
        <f t="shared" si="344"/>
        <v>0.76203703703703707</v>
      </c>
      <c r="BC293" s="1">
        <f t="shared" si="345"/>
        <v>0.19537037037037036</v>
      </c>
      <c r="BD293" s="1">
        <f t="shared" si="346"/>
        <v>0</v>
      </c>
      <c r="BE293" s="1">
        <f t="shared" si="347"/>
        <v>0</v>
      </c>
      <c r="BF293" s="1">
        <f t="shared" si="348"/>
        <v>0.54309545875810938</v>
      </c>
      <c r="BG293" s="1">
        <f t="shared" si="349"/>
        <v>0.45690454124189062</v>
      </c>
      <c r="BH293" s="1">
        <f t="shared" si="350"/>
        <v>-0.26512382866481998</v>
      </c>
      <c r="BI293" s="1">
        <f t="shared" si="351"/>
        <v>-0.20824498220736498</v>
      </c>
      <c r="BJ293" s="1">
        <f t="shared" si="352"/>
        <v>-0.14540414434717452</v>
      </c>
      <c r="BK293" s="1">
        <f t="shared" si="353"/>
        <v>-0.11802392027467984</v>
      </c>
      <c r="BL293">
        <v>-0.67136571772570808</v>
      </c>
      <c r="BM293" s="1" t="s">
        <v>1303</v>
      </c>
      <c r="BN293" s="1" t="str">
        <f t="shared" si="354"/>
        <v>MINERIO</v>
      </c>
      <c r="BO293" s="1" t="s">
        <v>1303</v>
      </c>
    </row>
    <row r="294" spans="1:67" x14ac:dyDescent="0.25">
      <c r="A294" s="2" t="s">
        <v>1362</v>
      </c>
      <c r="B294" s="2" t="s">
        <v>103</v>
      </c>
      <c r="C294" s="2" t="s">
        <v>161</v>
      </c>
      <c r="D294" s="2">
        <f t="shared" si="355"/>
        <v>15694</v>
      </c>
      <c r="E294" s="6" t="s">
        <v>1394</v>
      </c>
      <c r="F294" s="2">
        <v>4</v>
      </c>
      <c r="G294" s="2">
        <f>G293+1</f>
        <v>13</v>
      </c>
      <c r="H294" s="2">
        <f t="shared" si="356"/>
        <v>102</v>
      </c>
      <c r="I294" s="2">
        <v>58</v>
      </c>
      <c r="J294" s="35">
        <v>2.5000000000000001E-2</v>
      </c>
      <c r="K294" s="2">
        <v>0.02</v>
      </c>
      <c r="L294" s="2"/>
      <c r="M294" s="2"/>
      <c r="N294" s="2">
        <v>74</v>
      </c>
      <c r="O294" s="2">
        <v>2456</v>
      </c>
      <c r="P294" s="2">
        <v>0</v>
      </c>
      <c r="Q294" s="2">
        <v>567</v>
      </c>
      <c r="R294" s="5">
        <v>0</v>
      </c>
      <c r="S294" s="5">
        <v>14</v>
      </c>
      <c r="T294" s="5">
        <v>1315</v>
      </c>
      <c r="U294" s="5">
        <v>220</v>
      </c>
      <c r="V294" s="5">
        <v>20</v>
      </c>
      <c r="W294" s="5">
        <v>69</v>
      </c>
      <c r="X294" s="5">
        <v>0</v>
      </c>
      <c r="Y294" s="5">
        <v>3</v>
      </c>
      <c r="Z294" s="5">
        <v>1250</v>
      </c>
      <c r="AA294" s="5">
        <v>338</v>
      </c>
      <c r="AB294" s="5">
        <v>5</v>
      </c>
      <c r="AC294" s="5">
        <v>42</v>
      </c>
      <c r="AD294" s="5">
        <v>0</v>
      </c>
      <c r="AE294" s="5">
        <v>52</v>
      </c>
      <c r="AF294" s="5">
        <v>1278</v>
      </c>
      <c r="AG294" s="5">
        <v>122</v>
      </c>
      <c r="AH294" s="5">
        <v>82</v>
      </c>
      <c r="AI294" s="5">
        <v>104</v>
      </c>
      <c r="AJ294" s="5">
        <v>0</v>
      </c>
      <c r="AK294" s="5">
        <v>3</v>
      </c>
      <c r="AL294" s="5">
        <v>1185</v>
      </c>
      <c r="AM294" s="5">
        <v>417</v>
      </c>
      <c r="AN294" s="5">
        <v>5</v>
      </c>
      <c r="AO294" s="5">
        <v>28</v>
      </c>
      <c r="AP294" s="1">
        <f t="shared" si="332"/>
        <v>2.389409105586051E-2</v>
      </c>
      <c r="AQ294" s="1">
        <f t="shared" si="333"/>
        <v>0.97610590894413951</v>
      </c>
      <c r="AR294" s="1">
        <f t="shared" si="334"/>
        <v>0</v>
      </c>
      <c r="AS294" s="1">
        <f t="shared" si="335"/>
        <v>2.0757020757020756E-2</v>
      </c>
      <c r="AT294" s="1">
        <f t="shared" si="336"/>
        <v>0.80280830280830284</v>
      </c>
      <c r="AU294" s="1">
        <f t="shared" si="337"/>
        <v>0.17643467643467645</v>
      </c>
      <c r="AV294" s="1">
        <f t="shared" si="338"/>
        <v>0</v>
      </c>
      <c r="AW294" s="1">
        <f t="shared" si="339"/>
        <v>4.884004884004884E-3</v>
      </c>
      <c r="AX294" s="1">
        <f t="shared" si="340"/>
        <v>0.76312576312576308</v>
      </c>
      <c r="AY294" s="1">
        <f t="shared" si="341"/>
        <v>0.231990231990232</v>
      </c>
      <c r="AZ294" s="1">
        <f t="shared" si="342"/>
        <v>0</v>
      </c>
      <c r="BA294" s="1">
        <f t="shared" si="343"/>
        <v>8.1807081807081808E-2</v>
      </c>
      <c r="BB294" s="1">
        <f t="shared" si="344"/>
        <v>0.78021978021978022</v>
      </c>
      <c r="BC294" s="1">
        <f t="shared" si="345"/>
        <v>0.13797313797313798</v>
      </c>
      <c r="BD294" s="1">
        <f t="shared" si="346"/>
        <v>0</v>
      </c>
      <c r="BE294" s="1">
        <f t="shared" si="347"/>
        <v>4.884004884004884E-3</v>
      </c>
      <c r="BF294" s="1">
        <f t="shared" si="348"/>
        <v>0.72344322344322343</v>
      </c>
      <c r="BG294" s="1">
        <f t="shared" si="349"/>
        <v>0.27167277167277165</v>
      </c>
      <c r="BH294" s="1">
        <f t="shared" si="350"/>
        <v>-0.14059554707827701</v>
      </c>
      <c r="BI294" s="1">
        <f t="shared" si="351"/>
        <v>-0.11740388441634328</v>
      </c>
      <c r="BJ294" s="1">
        <f t="shared" si="352"/>
        <v>-9.5388144598622979E-2</v>
      </c>
      <c r="BK294" s="1">
        <f t="shared" si="353"/>
        <v>-0.10778304360201831</v>
      </c>
      <c r="BL294">
        <v>-0.86222378526048715</v>
      </c>
      <c r="BM294" s="1" t="s">
        <v>1303</v>
      </c>
      <c r="BN294" s="1" t="str">
        <f t="shared" si="354"/>
        <v>MINERIO</v>
      </c>
      <c r="BO294" s="1" t="s">
        <v>1303</v>
      </c>
    </row>
    <row r="295" spans="1:67" x14ac:dyDescent="0.25">
      <c r="A295" s="2" t="s">
        <v>1362</v>
      </c>
      <c r="B295" s="2" t="s">
        <v>103</v>
      </c>
      <c r="C295" s="2" t="s">
        <v>161</v>
      </c>
      <c r="D295" s="2">
        <f t="shared" si="355"/>
        <v>15695</v>
      </c>
      <c r="E295" s="6" t="s">
        <v>1389</v>
      </c>
      <c r="F295" s="2">
        <v>3</v>
      </c>
      <c r="G295" s="2">
        <v>20</v>
      </c>
      <c r="H295" s="2">
        <f t="shared" si="356"/>
        <v>103</v>
      </c>
      <c r="I295" s="2">
        <v>52</v>
      </c>
      <c r="J295" s="35">
        <v>2.5000000000000001E-2</v>
      </c>
      <c r="K295" s="2">
        <v>0.02</v>
      </c>
      <c r="L295" s="2"/>
      <c r="M295" s="2"/>
      <c r="N295" s="2">
        <v>0</v>
      </c>
      <c r="O295" s="2">
        <v>3714</v>
      </c>
      <c r="P295" s="2">
        <v>0</v>
      </c>
      <c r="Q295" s="2">
        <v>584</v>
      </c>
      <c r="R295" s="5">
        <v>0</v>
      </c>
      <c r="S295" s="5">
        <v>6</v>
      </c>
      <c r="T295" s="5">
        <v>1784</v>
      </c>
      <c r="U295" s="5">
        <v>525</v>
      </c>
      <c r="V295" s="5">
        <v>10</v>
      </c>
      <c r="W295" s="5">
        <v>69</v>
      </c>
      <c r="X295" s="5">
        <v>0</v>
      </c>
      <c r="Y295" s="5">
        <v>4</v>
      </c>
      <c r="Z295" s="5">
        <v>1558</v>
      </c>
      <c r="AA295" s="5">
        <v>785</v>
      </c>
      <c r="AB295" s="5">
        <v>8</v>
      </c>
      <c r="AC295" s="5">
        <v>39</v>
      </c>
      <c r="AD295" s="5">
        <v>0</v>
      </c>
      <c r="AE295" s="5">
        <v>34</v>
      </c>
      <c r="AF295" s="5">
        <v>1893</v>
      </c>
      <c r="AG295" s="5">
        <v>274</v>
      </c>
      <c r="AH295" s="5">
        <v>57</v>
      </c>
      <c r="AI295" s="5">
        <v>136</v>
      </c>
      <c r="AJ295" s="5">
        <v>0</v>
      </c>
      <c r="AK295" s="5">
        <v>0</v>
      </c>
      <c r="AL295" s="5">
        <v>1392</v>
      </c>
      <c r="AM295" s="5">
        <v>980</v>
      </c>
      <c r="AN295" s="5">
        <v>0</v>
      </c>
      <c r="AO295" s="5">
        <v>22</v>
      </c>
      <c r="AP295" s="1">
        <f t="shared" si="332"/>
        <v>0</v>
      </c>
      <c r="AQ295" s="1">
        <f t="shared" si="333"/>
        <v>1</v>
      </c>
      <c r="AR295" s="1">
        <f t="shared" si="334"/>
        <v>0</v>
      </c>
      <c r="AS295" s="1">
        <f t="shared" si="335"/>
        <v>6.6833751044277356E-3</v>
      </c>
      <c r="AT295" s="1">
        <f t="shared" si="336"/>
        <v>0.74519632414369252</v>
      </c>
      <c r="AU295" s="1">
        <f t="shared" si="337"/>
        <v>0.24812030075187969</v>
      </c>
      <c r="AV295" s="1">
        <f t="shared" si="338"/>
        <v>0</v>
      </c>
      <c r="AW295" s="1">
        <f t="shared" si="339"/>
        <v>5.0125313283208017E-3</v>
      </c>
      <c r="AX295" s="1">
        <f t="shared" si="340"/>
        <v>0.65079365079365081</v>
      </c>
      <c r="AY295" s="1">
        <f t="shared" si="341"/>
        <v>0.34419381787802839</v>
      </c>
      <c r="AZ295" s="1">
        <f t="shared" si="342"/>
        <v>0</v>
      </c>
      <c r="BA295" s="1">
        <f t="shared" si="343"/>
        <v>3.8011695906432746E-2</v>
      </c>
      <c r="BB295" s="1">
        <f t="shared" si="344"/>
        <v>0.7907268170426065</v>
      </c>
      <c r="BC295" s="1">
        <f t="shared" si="345"/>
        <v>0.17126148705096073</v>
      </c>
      <c r="BD295" s="1">
        <f t="shared" si="346"/>
        <v>0</v>
      </c>
      <c r="BE295" s="1">
        <f t="shared" si="347"/>
        <v>0</v>
      </c>
      <c r="BF295" s="1">
        <f t="shared" si="348"/>
        <v>0.581453634085213</v>
      </c>
      <c r="BG295" s="1">
        <f t="shared" si="349"/>
        <v>0.41854636591478694</v>
      </c>
      <c r="BH295" s="1">
        <f t="shared" si="350"/>
        <v>-0.23548491079584857</v>
      </c>
      <c r="BI295" s="1">
        <f t="shared" si="351"/>
        <v>-0.1865566927338462</v>
      </c>
      <c r="BJ295" s="1">
        <f t="shared" si="352"/>
        <v>-0.12772929603028763</v>
      </c>
      <c r="BK295" s="1">
        <f t="shared" si="353"/>
        <v>-0.10197353210659513</v>
      </c>
      <c r="BL295">
        <v>-0.73939513519872013</v>
      </c>
      <c r="BM295" s="1" t="s">
        <v>1303</v>
      </c>
      <c r="BN295" s="1" t="str">
        <f t="shared" si="354"/>
        <v>MINERIO</v>
      </c>
      <c r="BO295" s="1" t="s">
        <v>1303</v>
      </c>
    </row>
    <row r="296" spans="1:67" x14ac:dyDescent="0.25">
      <c r="A296" s="2" t="s">
        <v>1362</v>
      </c>
      <c r="B296" s="2" t="s">
        <v>103</v>
      </c>
      <c r="C296" s="2" t="s">
        <v>161</v>
      </c>
      <c r="D296" s="2">
        <f t="shared" si="355"/>
        <v>15696</v>
      </c>
      <c r="E296" s="6" t="s">
        <v>1389</v>
      </c>
      <c r="F296" s="2">
        <v>3</v>
      </c>
      <c r="G296" s="2">
        <v>23</v>
      </c>
      <c r="H296" s="2">
        <f t="shared" si="356"/>
        <v>104</v>
      </c>
      <c r="I296" s="2">
        <v>176</v>
      </c>
      <c r="J296" s="35">
        <v>2.5000000000000001E-2</v>
      </c>
      <c r="K296" s="2">
        <v>0.01</v>
      </c>
      <c r="L296" s="2"/>
      <c r="M296" s="2"/>
      <c r="N296" s="2">
        <v>0</v>
      </c>
      <c r="O296" s="2">
        <v>7839</v>
      </c>
      <c r="P296" s="2">
        <v>0</v>
      </c>
      <c r="Q296" s="2">
        <v>1154</v>
      </c>
      <c r="R296" s="5">
        <v>0</v>
      </c>
      <c r="S296" s="5">
        <v>7</v>
      </c>
      <c r="T296" s="5">
        <v>3780</v>
      </c>
      <c r="U296" s="5">
        <v>1166</v>
      </c>
      <c r="V296" s="5">
        <v>17</v>
      </c>
      <c r="W296" s="5">
        <v>86</v>
      </c>
      <c r="X296" s="5">
        <v>0</v>
      </c>
      <c r="Y296" s="5">
        <v>0</v>
      </c>
      <c r="Z296" s="5">
        <v>3346</v>
      </c>
      <c r="AA296" s="5">
        <v>1666</v>
      </c>
      <c r="AB296" s="5">
        <v>1</v>
      </c>
      <c r="AC296" s="5">
        <v>43</v>
      </c>
      <c r="AD296" s="5">
        <v>0</v>
      </c>
      <c r="AE296" s="5">
        <v>44</v>
      </c>
      <c r="AF296" s="5">
        <v>4154</v>
      </c>
      <c r="AG296" s="5">
        <v>635</v>
      </c>
      <c r="AH296" s="5">
        <v>59</v>
      </c>
      <c r="AI296" s="5">
        <v>164</v>
      </c>
      <c r="AJ296" s="5">
        <v>0</v>
      </c>
      <c r="AK296" s="5">
        <v>0</v>
      </c>
      <c r="AL296" s="5">
        <v>2883</v>
      </c>
      <c r="AM296" s="5">
        <v>2151</v>
      </c>
      <c r="AN296" s="5">
        <v>1</v>
      </c>
      <c r="AO296" s="5">
        <v>21</v>
      </c>
      <c r="AP296" s="1">
        <f t="shared" si="332"/>
        <v>0</v>
      </c>
      <c r="AQ296" s="1">
        <f t="shared" si="333"/>
        <v>1</v>
      </c>
      <c r="AR296" s="1">
        <f t="shared" si="334"/>
        <v>0</v>
      </c>
      <c r="AS296" s="1">
        <f t="shared" si="335"/>
        <v>4.7468354430379748E-3</v>
      </c>
      <c r="AT296" s="1">
        <f t="shared" si="336"/>
        <v>0.747626582278481</v>
      </c>
      <c r="AU296" s="1">
        <f t="shared" si="337"/>
        <v>0.247626582278481</v>
      </c>
      <c r="AV296" s="1">
        <f t="shared" si="338"/>
        <v>0</v>
      </c>
      <c r="AW296" s="1">
        <f t="shared" si="339"/>
        <v>1.9778481012658228E-4</v>
      </c>
      <c r="AX296" s="1">
        <f t="shared" si="340"/>
        <v>0.66178797468354433</v>
      </c>
      <c r="AY296" s="1">
        <f t="shared" si="341"/>
        <v>0.33801424050632911</v>
      </c>
      <c r="AZ296" s="1">
        <f t="shared" si="342"/>
        <v>0</v>
      </c>
      <c r="BA296" s="1">
        <f t="shared" si="343"/>
        <v>2.0371835443037976E-2</v>
      </c>
      <c r="BB296" s="1">
        <f t="shared" si="344"/>
        <v>0.82159810126582278</v>
      </c>
      <c r="BC296" s="1">
        <f t="shared" si="345"/>
        <v>0.15803006329113925</v>
      </c>
      <c r="BD296" s="1">
        <f t="shared" si="346"/>
        <v>0</v>
      </c>
      <c r="BE296" s="1">
        <f t="shared" si="347"/>
        <v>1.9778481012658228E-4</v>
      </c>
      <c r="BF296" s="1">
        <f t="shared" si="348"/>
        <v>0.57021360759493667</v>
      </c>
      <c r="BG296" s="1">
        <f t="shared" si="349"/>
        <v>0.42958860759493672</v>
      </c>
      <c r="BH296" s="1">
        <f t="shared" si="350"/>
        <v>-0.24396242288612083</v>
      </c>
      <c r="BI296" s="1">
        <f t="shared" si="351"/>
        <v>-0.17928112864795287</v>
      </c>
      <c r="BJ296" s="1">
        <f t="shared" si="352"/>
        <v>-0.12631526543710328</v>
      </c>
      <c r="BK296" s="1">
        <f t="shared" si="353"/>
        <v>-8.5340573075248297E-2</v>
      </c>
      <c r="BL296">
        <v>-0.74473676241550057</v>
      </c>
      <c r="BM296" s="1" t="s">
        <v>1303</v>
      </c>
      <c r="BN296" s="1" t="str">
        <f t="shared" si="354"/>
        <v>MINERIO</v>
      </c>
      <c r="BO296" s="1" t="s">
        <v>1303</v>
      </c>
    </row>
    <row r="297" spans="1:67" x14ac:dyDescent="0.25">
      <c r="A297" s="2" t="s">
        <v>1362</v>
      </c>
      <c r="B297" s="2" t="s">
        <v>103</v>
      </c>
      <c r="C297" s="2" t="s">
        <v>161</v>
      </c>
      <c r="D297" s="2">
        <f t="shared" si="355"/>
        <v>15697</v>
      </c>
      <c r="E297" s="6" t="s">
        <v>1389</v>
      </c>
      <c r="F297" s="2">
        <v>3</v>
      </c>
      <c r="G297" s="2">
        <v>25</v>
      </c>
      <c r="H297" s="2">
        <f t="shared" si="356"/>
        <v>105</v>
      </c>
      <c r="I297" s="2">
        <v>82</v>
      </c>
      <c r="J297" s="35">
        <v>2.5000000000000001E-2</v>
      </c>
      <c r="K297" s="2">
        <v>0.17</v>
      </c>
      <c r="L297" s="2"/>
      <c r="M297" s="2"/>
      <c r="N297" s="2">
        <v>18</v>
      </c>
      <c r="O297" s="2">
        <v>3808</v>
      </c>
      <c r="P297" s="2">
        <v>0</v>
      </c>
      <c r="Q297" s="2">
        <v>653</v>
      </c>
      <c r="R297" s="5">
        <v>0</v>
      </c>
      <c r="S297" s="5">
        <v>5</v>
      </c>
      <c r="T297" s="5">
        <v>1945</v>
      </c>
      <c r="U297" s="5">
        <v>494</v>
      </c>
      <c r="V297" s="5">
        <v>5</v>
      </c>
      <c r="W297" s="5">
        <v>56</v>
      </c>
      <c r="X297" s="5">
        <v>0</v>
      </c>
      <c r="Y297" s="5">
        <v>1</v>
      </c>
      <c r="Z297" s="5">
        <v>1736</v>
      </c>
      <c r="AA297" s="5">
        <v>731</v>
      </c>
      <c r="AB297" s="5">
        <v>2</v>
      </c>
      <c r="AC297" s="5">
        <v>35</v>
      </c>
      <c r="AD297" s="5">
        <v>0</v>
      </c>
      <c r="AE297" s="5">
        <v>50</v>
      </c>
      <c r="AF297" s="5">
        <v>2014</v>
      </c>
      <c r="AG297" s="5">
        <v>269</v>
      </c>
      <c r="AH297" s="5">
        <v>62</v>
      </c>
      <c r="AI297" s="5">
        <v>111</v>
      </c>
      <c r="AJ297" s="5">
        <v>0</v>
      </c>
      <c r="AK297" s="5">
        <v>0</v>
      </c>
      <c r="AL297" s="5">
        <v>1576</v>
      </c>
      <c r="AM297" s="5">
        <v>909</v>
      </c>
      <c r="AN297" s="5">
        <v>0</v>
      </c>
      <c r="AO297" s="5">
        <v>20</v>
      </c>
      <c r="AP297" s="1">
        <f t="shared" si="332"/>
        <v>4.0187541862022769E-3</v>
      </c>
      <c r="AQ297" s="1">
        <f t="shared" si="333"/>
        <v>0.99598124581379777</v>
      </c>
      <c r="AR297" s="1">
        <f t="shared" si="334"/>
        <v>0</v>
      </c>
      <c r="AS297" s="1">
        <f t="shared" si="335"/>
        <v>3.9920159680638719E-3</v>
      </c>
      <c r="AT297" s="1">
        <f t="shared" si="336"/>
        <v>0.77644710578842313</v>
      </c>
      <c r="AU297" s="1">
        <f t="shared" si="337"/>
        <v>0.21956087824351297</v>
      </c>
      <c r="AV297" s="1">
        <f t="shared" si="338"/>
        <v>0</v>
      </c>
      <c r="AW297" s="1">
        <f t="shared" si="339"/>
        <v>1.1976047904191617E-3</v>
      </c>
      <c r="AX297" s="1">
        <f t="shared" si="340"/>
        <v>0.69301397205588822</v>
      </c>
      <c r="AY297" s="1">
        <f t="shared" si="341"/>
        <v>0.30578842315369259</v>
      </c>
      <c r="AZ297" s="1">
        <f t="shared" si="342"/>
        <v>0</v>
      </c>
      <c r="BA297" s="1">
        <f t="shared" si="343"/>
        <v>4.4692737430167599E-2</v>
      </c>
      <c r="BB297" s="1">
        <f t="shared" si="344"/>
        <v>0.80367118914604951</v>
      </c>
      <c r="BC297" s="1">
        <f t="shared" si="345"/>
        <v>0.15163607342378291</v>
      </c>
      <c r="BD297" s="1">
        <f t="shared" si="346"/>
        <v>0</v>
      </c>
      <c r="BE297" s="1">
        <f t="shared" si="347"/>
        <v>0</v>
      </c>
      <c r="BF297" s="1">
        <f t="shared" si="348"/>
        <v>0.62914171656686624</v>
      </c>
      <c r="BG297" s="1">
        <f t="shared" si="349"/>
        <v>0.37085828343313371</v>
      </c>
      <c r="BH297" s="1">
        <f t="shared" si="350"/>
        <v>-0.20125151704972802</v>
      </c>
      <c r="BI297" s="1">
        <f t="shared" si="351"/>
        <v>-0.15925800936279144</v>
      </c>
      <c r="BJ297" s="1">
        <f t="shared" si="352"/>
        <v>-0.109888124541538</v>
      </c>
      <c r="BK297" s="1">
        <f t="shared" si="353"/>
        <v>-9.4921600440531981E-2</v>
      </c>
      <c r="BL297">
        <v>-0.82610234361204005</v>
      </c>
      <c r="BM297" s="1" t="s">
        <v>1303</v>
      </c>
      <c r="BN297" s="1" t="str">
        <f t="shared" si="354"/>
        <v>MINERIO</v>
      </c>
      <c r="BO297" s="1" t="s">
        <v>1303</v>
      </c>
    </row>
    <row r="298" spans="1:67" x14ac:dyDescent="0.25">
      <c r="A298" s="2" t="s">
        <v>1362</v>
      </c>
      <c r="B298" s="2" t="s">
        <v>103</v>
      </c>
      <c r="C298" s="2" t="s">
        <v>161</v>
      </c>
      <c r="D298" s="2">
        <f t="shared" si="355"/>
        <v>15698</v>
      </c>
      <c r="E298" s="6" t="s">
        <v>1389</v>
      </c>
      <c r="F298" s="2">
        <v>3</v>
      </c>
      <c r="G298" s="2">
        <v>22</v>
      </c>
      <c r="H298" s="2">
        <f t="shared" si="356"/>
        <v>106</v>
      </c>
      <c r="I298" s="2">
        <v>28</v>
      </c>
      <c r="J298" s="35">
        <v>2.5000000000000001E-2</v>
      </c>
      <c r="K298" s="2">
        <v>0.08</v>
      </c>
      <c r="L298" s="2"/>
      <c r="M298" s="2"/>
      <c r="N298" s="2">
        <v>0</v>
      </c>
      <c r="O298" s="2">
        <v>1648</v>
      </c>
      <c r="P298" s="2">
        <v>0</v>
      </c>
      <c r="Q298" s="2">
        <v>435</v>
      </c>
      <c r="R298" s="5">
        <v>0</v>
      </c>
      <c r="S298" s="5">
        <v>28</v>
      </c>
      <c r="T298" s="5">
        <v>833</v>
      </c>
      <c r="U298" s="5">
        <v>182</v>
      </c>
      <c r="V298" s="5">
        <v>29</v>
      </c>
      <c r="W298" s="5">
        <v>46</v>
      </c>
      <c r="X298" s="5">
        <v>0</v>
      </c>
      <c r="Y298" s="5">
        <v>11</v>
      </c>
      <c r="Z298" s="5">
        <v>799</v>
      </c>
      <c r="AA298" s="5">
        <v>262</v>
      </c>
      <c r="AB298" s="5">
        <v>13</v>
      </c>
      <c r="AC298" s="5">
        <v>33</v>
      </c>
      <c r="AD298" s="5">
        <v>0</v>
      </c>
      <c r="AE298" s="5">
        <v>62</v>
      </c>
      <c r="AF298" s="5">
        <v>806</v>
      </c>
      <c r="AG298" s="5">
        <v>102</v>
      </c>
      <c r="AH298" s="5">
        <v>74</v>
      </c>
      <c r="AI298" s="5">
        <v>74</v>
      </c>
      <c r="AJ298" s="5">
        <v>0</v>
      </c>
      <c r="AK298" s="5">
        <v>1</v>
      </c>
      <c r="AL298" s="5">
        <v>755</v>
      </c>
      <c r="AM298" s="5">
        <v>334</v>
      </c>
      <c r="AN298" s="5">
        <v>3</v>
      </c>
      <c r="AO298" s="5">
        <v>25</v>
      </c>
      <c r="AP298" s="1">
        <f t="shared" si="332"/>
        <v>0</v>
      </c>
      <c r="AQ298" s="1">
        <f t="shared" si="333"/>
        <v>1</v>
      </c>
      <c r="AR298" s="1">
        <f t="shared" si="334"/>
        <v>0</v>
      </c>
      <c r="AS298" s="1">
        <f t="shared" si="335"/>
        <v>5.0983899821109124E-2</v>
      </c>
      <c r="AT298" s="1">
        <f t="shared" si="336"/>
        <v>0.74508050089445443</v>
      </c>
      <c r="AU298" s="1">
        <f t="shared" si="337"/>
        <v>0.2039355992844365</v>
      </c>
      <c r="AV298" s="1">
        <f t="shared" si="338"/>
        <v>0</v>
      </c>
      <c r="AW298" s="1">
        <f t="shared" si="339"/>
        <v>2.1466905187835419E-2</v>
      </c>
      <c r="AX298" s="1">
        <f t="shared" si="340"/>
        <v>0.71466905187835417</v>
      </c>
      <c r="AY298" s="1">
        <f t="shared" si="341"/>
        <v>0.26386404293381038</v>
      </c>
      <c r="AZ298" s="1">
        <f t="shared" si="342"/>
        <v>0</v>
      </c>
      <c r="BA298" s="1">
        <f t="shared" si="343"/>
        <v>0.12164579606440072</v>
      </c>
      <c r="BB298" s="1">
        <f t="shared" si="344"/>
        <v>0.72093023255813948</v>
      </c>
      <c r="BC298" s="1">
        <f t="shared" si="345"/>
        <v>0.15742397137745975</v>
      </c>
      <c r="BD298" s="1">
        <f t="shared" si="346"/>
        <v>0</v>
      </c>
      <c r="BE298" s="1">
        <f t="shared" si="347"/>
        <v>3.5778175313059034E-3</v>
      </c>
      <c r="BF298" s="1">
        <f t="shared" si="348"/>
        <v>0.6753130590339893</v>
      </c>
      <c r="BG298" s="1">
        <f t="shared" si="349"/>
        <v>0.32110912343470482</v>
      </c>
      <c r="BH298" s="1">
        <f t="shared" si="350"/>
        <v>-0.17049485192121622</v>
      </c>
      <c r="BI298" s="1">
        <f t="shared" si="351"/>
        <v>-0.14589502423641312</v>
      </c>
      <c r="BJ298" s="1">
        <f t="shared" si="352"/>
        <v>-0.12779680214361688</v>
      </c>
      <c r="BK298" s="1">
        <f t="shared" si="353"/>
        <v>-0.14210676174531386</v>
      </c>
      <c r="BL298">
        <v>-0.80415457049507644</v>
      </c>
      <c r="BM298" s="1" t="s">
        <v>1303</v>
      </c>
      <c r="BN298" s="1" t="str">
        <f t="shared" si="354"/>
        <v>MINERIO</v>
      </c>
      <c r="BO298" s="1" t="s">
        <v>1303</v>
      </c>
    </row>
    <row r="299" spans="1:67" x14ac:dyDescent="0.25">
      <c r="A299" s="2" t="s">
        <v>1362</v>
      </c>
      <c r="B299" s="2" t="s">
        <v>103</v>
      </c>
      <c r="C299" s="2" t="s">
        <v>161</v>
      </c>
      <c r="D299" s="2">
        <f t="shared" si="355"/>
        <v>15699</v>
      </c>
      <c r="E299" s="6" t="s">
        <v>1389</v>
      </c>
      <c r="F299" s="2">
        <v>3</v>
      </c>
      <c r="G299" s="2">
        <v>21</v>
      </c>
      <c r="H299" s="2">
        <f t="shared" si="356"/>
        <v>107</v>
      </c>
      <c r="I299" s="2">
        <v>40</v>
      </c>
      <c r="J299" s="35">
        <v>2.5000000000000001E-2</v>
      </c>
      <c r="K299" s="2">
        <v>0.02</v>
      </c>
      <c r="L299" s="2"/>
      <c r="M299" s="2"/>
      <c r="N299" s="2">
        <v>0</v>
      </c>
      <c r="O299" s="2">
        <v>3295</v>
      </c>
      <c r="P299" s="2">
        <v>0</v>
      </c>
      <c r="Q299" s="2">
        <v>539</v>
      </c>
      <c r="R299" s="5">
        <v>0</v>
      </c>
      <c r="S299" s="5">
        <v>64</v>
      </c>
      <c r="T299" s="5">
        <v>1599</v>
      </c>
      <c r="U299" s="5">
        <v>227</v>
      </c>
      <c r="V299" s="5">
        <v>97</v>
      </c>
      <c r="W299" s="5">
        <v>145</v>
      </c>
      <c r="X299" s="5">
        <v>0</v>
      </c>
      <c r="Y299" s="5">
        <v>29</v>
      </c>
      <c r="Z299" s="5">
        <v>1598</v>
      </c>
      <c r="AA299" s="5">
        <v>364</v>
      </c>
      <c r="AB299" s="5">
        <v>40</v>
      </c>
      <c r="AC299" s="5">
        <v>101</v>
      </c>
      <c r="AD299" s="5">
        <v>0</v>
      </c>
      <c r="AE299" s="5">
        <v>263</v>
      </c>
      <c r="AF299" s="5">
        <v>1249</v>
      </c>
      <c r="AG299" s="5">
        <v>106</v>
      </c>
      <c r="AH299" s="5">
        <v>352</v>
      </c>
      <c r="AI299" s="5">
        <v>165</v>
      </c>
      <c r="AJ299" s="5">
        <v>0</v>
      </c>
      <c r="AK299" s="5">
        <v>3</v>
      </c>
      <c r="AL299" s="5">
        <v>1524</v>
      </c>
      <c r="AM299" s="5">
        <v>519</v>
      </c>
      <c r="AN299" s="5">
        <v>10</v>
      </c>
      <c r="AO299" s="5">
        <v>75</v>
      </c>
      <c r="AP299" s="1">
        <f t="shared" si="332"/>
        <v>0</v>
      </c>
      <c r="AQ299" s="1">
        <f t="shared" si="333"/>
        <v>1</v>
      </c>
      <c r="AR299" s="1">
        <f t="shared" si="334"/>
        <v>0</v>
      </c>
      <c r="AS299" s="1">
        <f t="shared" si="335"/>
        <v>7.5515947467166986E-2</v>
      </c>
      <c r="AT299" s="1">
        <f t="shared" si="336"/>
        <v>0.75</v>
      </c>
      <c r="AU299" s="1">
        <f t="shared" si="337"/>
        <v>0.17448405253283303</v>
      </c>
      <c r="AV299" s="1">
        <f t="shared" si="338"/>
        <v>0</v>
      </c>
      <c r="AW299" s="1">
        <f t="shared" si="339"/>
        <v>3.2363977485928702E-2</v>
      </c>
      <c r="AX299" s="1">
        <f t="shared" si="340"/>
        <v>0.74953095684803006</v>
      </c>
      <c r="AY299" s="1">
        <f t="shared" si="341"/>
        <v>0.21810506566604126</v>
      </c>
      <c r="AZ299" s="1">
        <f t="shared" si="342"/>
        <v>0</v>
      </c>
      <c r="BA299" s="1">
        <f t="shared" si="343"/>
        <v>0.28805620608899296</v>
      </c>
      <c r="BB299" s="1">
        <f t="shared" si="344"/>
        <v>0.58501170960187354</v>
      </c>
      <c r="BC299" s="1">
        <f t="shared" si="345"/>
        <v>0.1269320843091335</v>
      </c>
      <c r="BD299" s="1">
        <f t="shared" si="346"/>
        <v>0</v>
      </c>
      <c r="BE299" s="1">
        <f t="shared" si="347"/>
        <v>6.1004223369310181E-3</v>
      </c>
      <c r="BF299" s="1">
        <f t="shared" si="348"/>
        <v>0.71515720319099019</v>
      </c>
      <c r="BG299" s="1">
        <f t="shared" si="349"/>
        <v>0.27874237447207884</v>
      </c>
      <c r="BH299" s="1">
        <f t="shared" si="350"/>
        <v>-0.14559848271062026</v>
      </c>
      <c r="BI299" s="1">
        <f t="shared" si="351"/>
        <v>-0.12521042537656205</v>
      </c>
      <c r="BJ299" s="1">
        <f t="shared" si="352"/>
        <v>-0.12493873660829995</v>
      </c>
      <c r="BK299" s="1">
        <f t="shared" si="353"/>
        <v>-0.23283544098690714</v>
      </c>
      <c r="BL299">
        <v>-1.2212132518983279</v>
      </c>
      <c r="BM299" s="1" t="s">
        <v>1303</v>
      </c>
      <c r="BN299" s="1" t="str">
        <f t="shared" si="354"/>
        <v>MINERIO</v>
      </c>
      <c r="BO299" s="1" t="s">
        <v>1303</v>
      </c>
    </row>
    <row r="300" spans="1:67" x14ac:dyDescent="0.25">
      <c r="A300" s="2" t="s">
        <v>1362</v>
      </c>
      <c r="B300" s="2" t="s">
        <v>103</v>
      </c>
      <c r="C300" s="2" t="s">
        <v>161</v>
      </c>
      <c r="D300" s="2">
        <f t="shared" si="355"/>
        <v>15700</v>
      </c>
      <c r="E300" s="6" t="s">
        <v>1389</v>
      </c>
      <c r="F300" s="2">
        <v>3</v>
      </c>
      <c r="G300" s="2">
        <v>24</v>
      </c>
      <c r="H300" s="2">
        <f t="shared" si="356"/>
        <v>108</v>
      </c>
      <c r="I300" s="2">
        <v>70</v>
      </c>
      <c r="J300" s="35">
        <v>2.5000000000000001E-2</v>
      </c>
      <c r="K300" s="2">
        <v>0.02</v>
      </c>
      <c r="L300" s="2"/>
      <c r="M300" s="2"/>
      <c r="N300" s="2">
        <v>0</v>
      </c>
      <c r="O300" s="2">
        <v>5121</v>
      </c>
      <c r="P300" s="2">
        <v>0</v>
      </c>
      <c r="Q300" s="2">
        <v>787</v>
      </c>
      <c r="R300" s="5">
        <v>0</v>
      </c>
      <c r="S300" s="5">
        <v>239</v>
      </c>
      <c r="T300" s="5">
        <v>2260</v>
      </c>
      <c r="U300" s="5">
        <v>250</v>
      </c>
      <c r="V300" s="5">
        <v>311</v>
      </c>
      <c r="W300" s="5">
        <v>247</v>
      </c>
      <c r="X300" s="5">
        <v>0</v>
      </c>
      <c r="Y300" s="5">
        <v>105</v>
      </c>
      <c r="Z300" s="5">
        <v>2460</v>
      </c>
      <c r="AA300" s="5">
        <v>419</v>
      </c>
      <c r="AB300" s="5">
        <v>133</v>
      </c>
      <c r="AC300" s="5">
        <v>187</v>
      </c>
      <c r="AD300" s="5">
        <v>0</v>
      </c>
      <c r="AE300" s="5">
        <v>588</v>
      </c>
      <c r="AF300" s="5">
        <v>1685</v>
      </c>
      <c r="AG300" s="5">
        <v>118</v>
      </c>
      <c r="AH300" s="5">
        <v>679</v>
      </c>
      <c r="AI300" s="5">
        <v>244</v>
      </c>
      <c r="AJ300" s="5">
        <v>0</v>
      </c>
      <c r="AK300" s="5">
        <v>47</v>
      </c>
      <c r="AL300" s="5">
        <v>2427</v>
      </c>
      <c r="AM300" s="5">
        <v>614</v>
      </c>
      <c r="AN300" s="5">
        <v>78</v>
      </c>
      <c r="AO300" s="5">
        <v>137</v>
      </c>
      <c r="AP300" s="1">
        <f t="shared" si="332"/>
        <v>0</v>
      </c>
      <c r="AQ300" s="1">
        <f t="shared" si="333"/>
        <v>1</v>
      </c>
      <c r="AR300" s="1">
        <f t="shared" si="334"/>
        <v>0</v>
      </c>
      <c r="AS300" s="1">
        <f t="shared" si="335"/>
        <v>0.16631387964922892</v>
      </c>
      <c r="AT300" s="1">
        <f t="shared" si="336"/>
        <v>0.68339885092228603</v>
      </c>
      <c r="AU300" s="1">
        <f t="shared" si="337"/>
        <v>0.15028726942848503</v>
      </c>
      <c r="AV300" s="1">
        <f t="shared" si="338"/>
        <v>0</v>
      </c>
      <c r="AW300" s="1">
        <f t="shared" si="339"/>
        <v>7.2033898305084748E-2</v>
      </c>
      <c r="AX300" s="1">
        <f t="shared" si="340"/>
        <v>0.74455205811138014</v>
      </c>
      <c r="AY300" s="1">
        <f t="shared" si="341"/>
        <v>0.18341404358353511</v>
      </c>
      <c r="AZ300" s="1">
        <f t="shared" si="342"/>
        <v>0</v>
      </c>
      <c r="BA300" s="1">
        <f t="shared" si="343"/>
        <v>0.38231744115872057</v>
      </c>
      <c r="BB300" s="1">
        <f t="shared" si="344"/>
        <v>0.50844900422450212</v>
      </c>
      <c r="BC300" s="1">
        <f t="shared" si="345"/>
        <v>0.10923355461677731</v>
      </c>
      <c r="BD300" s="1">
        <f t="shared" si="346"/>
        <v>0</v>
      </c>
      <c r="BE300" s="1">
        <f t="shared" si="347"/>
        <v>3.7844383893430214E-2</v>
      </c>
      <c r="BF300" s="1">
        <f t="shared" si="348"/>
        <v>0.73478655767484102</v>
      </c>
      <c r="BG300" s="1">
        <f t="shared" si="349"/>
        <v>0.22736905843172872</v>
      </c>
      <c r="BH300" s="1">
        <f t="shared" si="350"/>
        <v>-0.13383879735947948</v>
      </c>
      <c r="BI300" s="1">
        <f t="shared" si="351"/>
        <v>-0.12810493154496547</v>
      </c>
      <c r="BJ300" s="1">
        <f t="shared" si="352"/>
        <v>-0.16532575576630196</v>
      </c>
      <c r="BK300" s="1">
        <f t="shared" si="353"/>
        <v>-0.2937525988759605</v>
      </c>
      <c r="BL300">
        <v>-1.229945487617389</v>
      </c>
      <c r="BM300" s="1" t="s">
        <v>1303</v>
      </c>
      <c r="BN300" s="1" t="str">
        <f t="shared" si="354"/>
        <v>MINERIO</v>
      </c>
      <c r="BO300" s="1" t="s">
        <v>1303</v>
      </c>
    </row>
    <row r="301" spans="1:67" x14ac:dyDescent="0.25">
      <c r="A301" s="2" t="s">
        <v>1362</v>
      </c>
      <c r="B301" s="2" t="s">
        <v>103</v>
      </c>
      <c r="C301" s="2" t="s">
        <v>161</v>
      </c>
      <c r="D301" s="2">
        <f t="shared" si="355"/>
        <v>15701</v>
      </c>
      <c r="E301" s="6" t="s">
        <v>1392</v>
      </c>
      <c r="F301" s="2">
        <v>4</v>
      </c>
      <c r="G301" s="2">
        <v>12</v>
      </c>
      <c r="H301" s="2">
        <f t="shared" si="356"/>
        <v>109</v>
      </c>
      <c r="I301" s="2">
        <v>70</v>
      </c>
      <c r="J301" s="35">
        <v>2.5000000000000001E-2</v>
      </c>
      <c r="K301" s="2">
        <v>0.13</v>
      </c>
      <c r="L301" s="2"/>
      <c r="M301" s="2"/>
      <c r="N301" s="2">
        <v>85</v>
      </c>
      <c r="O301" s="2">
        <v>2257</v>
      </c>
      <c r="P301" s="2">
        <v>0</v>
      </c>
      <c r="Q301" s="2">
        <v>603</v>
      </c>
      <c r="R301" s="5">
        <v>0</v>
      </c>
      <c r="S301" s="5">
        <v>6</v>
      </c>
      <c r="T301" s="5">
        <v>1201</v>
      </c>
      <c r="U301" s="5">
        <v>332</v>
      </c>
      <c r="V301" s="5">
        <v>8</v>
      </c>
      <c r="W301" s="5">
        <v>27</v>
      </c>
      <c r="X301" s="5">
        <v>0</v>
      </c>
      <c r="Y301" s="5">
        <v>4</v>
      </c>
      <c r="Z301" s="5">
        <v>1077</v>
      </c>
      <c r="AA301" s="5">
        <v>480</v>
      </c>
      <c r="AB301" s="5">
        <v>2</v>
      </c>
      <c r="AC301" s="5">
        <v>11</v>
      </c>
      <c r="AD301" s="5">
        <v>0</v>
      </c>
      <c r="AE301" s="5">
        <v>7</v>
      </c>
      <c r="AF301" s="5">
        <v>1301</v>
      </c>
      <c r="AG301" s="5">
        <v>203</v>
      </c>
      <c r="AH301" s="5">
        <v>11</v>
      </c>
      <c r="AI301" s="5">
        <v>52</v>
      </c>
      <c r="AJ301" s="5">
        <v>0</v>
      </c>
      <c r="AK301" s="5">
        <v>3</v>
      </c>
      <c r="AL301" s="5">
        <v>975</v>
      </c>
      <c r="AM301" s="5">
        <v>589</v>
      </c>
      <c r="AN301" s="5">
        <v>1</v>
      </c>
      <c r="AO301" s="5">
        <v>6</v>
      </c>
      <c r="AP301" s="1">
        <f t="shared" si="332"/>
        <v>2.8862478777589132E-2</v>
      </c>
      <c r="AQ301" s="1">
        <f t="shared" si="333"/>
        <v>0.97113752122241082</v>
      </c>
      <c r="AR301" s="1">
        <f t="shared" si="334"/>
        <v>0</v>
      </c>
      <c r="AS301" s="1">
        <f t="shared" si="335"/>
        <v>8.8945362134688691E-3</v>
      </c>
      <c r="AT301" s="1">
        <f t="shared" si="336"/>
        <v>0.76302414231257942</v>
      </c>
      <c r="AU301" s="1">
        <f t="shared" si="337"/>
        <v>0.22808132147395171</v>
      </c>
      <c r="AV301" s="1">
        <f t="shared" si="338"/>
        <v>0</v>
      </c>
      <c r="AW301" s="1">
        <f t="shared" si="339"/>
        <v>3.8119440914866584E-3</v>
      </c>
      <c r="AX301" s="1">
        <f t="shared" si="340"/>
        <v>0.6842439644218552</v>
      </c>
      <c r="AY301" s="1">
        <f t="shared" si="341"/>
        <v>0.31194409148665819</v>
      </c>
      <c r="AZ301" s="1">
        <f t="shared" si="342"/>
        <v>0</v>
      </c>
      <c r="BA301" s="1">
        <f t="shared" si="343"/>
        <v>1.1435832274459974E-2</v>
      </c>
      <c r="BB301" s="1">
        <f t="shared" si="344"/>
        <v>0.8265565438373571</v>
      </c>
      <c r="BC301" s="1">
        <f t="shared" si="345"/>
        <v>0.16200762388818296</v>
      </c>
      <c r="BD301" s="1">
        <f t="shared" si="346"/>
        <v>0</v>
      </c>
      <c r="BE301" s="1">
        <f t="shared" si="347"/>
        <v>2.5412960609911056E-3</v>
      </c>
      <c r="BF301" s="1">
        <f t="shared" si="348"/>
        <v>0.61944091486658193</v>
      </c>
      <c r="BG301" s="1">
        <f t="shared" si="349"/>
        <v>0.37801778907242695</v>
      </c>
      <c r="BH301" s="1">
        <f t="shared" si="350"/>
        <v>-0.20800011232450896</v>
      </c>
      <c r="BI301" s="1">
        <f t="shared" si="351"/>
        <v>-0.16478902472506413</v>
      </c>
      <c r="BJ301" s="1">
        <f t="shared" si="352"/>
        <v>-0.1174617206201397</v>
      </c>
      <c r="BK301" s="1">
        <f t="shared" si="353"/>
        <v>-8.2727431461459472E-2</v>
      </c>
      <c r="BL301">
        <v>-0.68296014752812129</v>
      </c>
      <c r="BM301" s="1" t="s">
        <v>1303</v>
      </c>
      <c r="BN301" s="1" t="str">
        <f t="shared" si="354"/>
        <v>MINERIO</v>
      </c>
      <c r="BO301" s="1" t="s">
        <v>1303</v>
      </c>
    </row>
    <row r="302" spans="1:67" x14ac:dyDescent="0.25">
      <c r="A302" s="2" t="s">
        <v>1362</v>
      </c>
      <c r="B302" s="2" t="s">
        <v>103</v>
      </c>
      <c r="C302" s="2" t="s">
        <v>161</v>
      </c>
      <c r="D302" s="2">
        <f t="shared" si="355"/>
        <v>15702</v>
      </c>
      <c r="E302" s="6" t="s">
        <v>1392</v>
      </c>
      <c r="F302" s="2">
        <v>4</v>
      </c>
      <c r="G302" s="2">
        <v>11</v>
      </c>
      <c r="H302" s="2">
        <f t="shared" si="356"/>
        <v>110</v>
      </c>
      <c r="I302" s="2">
        <v>44</v>
      </c>
      <c r="J302" s="35">
        <v>2.5000000000000001E-2</v>
      </c>
      <c r="K302" s="2">
        <v>0.23</v>
      </c>
      <c r="L302" s="2"/>
      <c r="M302" s="2"/>
      <c r="N302" s="2">
        <v>0</v>
      </c>
      <c r="O302" s="2">
        <v>2435</v>
      </c>
      <c r="P302" s="2">
        <v>0</v>
      </c>
      <c r="Q302" s="2">
        <v>589</v>
      </c>
      <c r="R302" s="5">
        <v>0</v>
      </c>
      <c r="S302" s="5">
        <v>60</v>
      </c>
      <c r="T302" s="5">
        <v>1210</v>
      </c>
      <c r="U302" s="5">
        <v>222</v>
      </c>
      <c r="V302" s="5">
        <v>73</v>
      </c>
      <c r="W302" s="5">
        <v>79</v>
      </c>
      <c r="X302" s="5">
        <v>0</v>
      </c>
      <c r="Y302" s="5">
        <v>36</v>
      </c>
      <c r="Z302" s="5">
        <v>1167</v>
      </c>
      <c r="AA302" s="5">
        <v>333</v>
      </c>
      <c r="AB302" s="5">
        <v>42</v>
      </c>
      <c r="AC302" s="5">
        <v>62</v>
      </c>
      <c r="AD302" s="5">
        <v>0</v>
      </c>
      <c r="AE302" s="5">
        <v>146</v>
      </c>
      <c r="AF302" s="5">
        <v>1116</v>
      </c>
      <c r="AG302" s="5">
        <v>140</v>
      </c>
      <c r="AH302" s="5">
        <v>149</v>
      </c>
      <c r="AI302" s="5">
        <v>96</v>
      </c>
      <c r="AJ302" s="5">
        <v>0</v>
      </c>
      <c r="AK302" s="5">
        <v>12</v>
      </c>
      <c r="AL302" s="5">
        <v>1114</v>
      </c>
      <c r="AM302" s="5">
        <v>447</v>
      </c>
      <c r="AN302" s="5">
        <v>16</v>
      </c>
      <c r="AO302" s="5">
        <v>50</v>
      </c>
      <c r="AP302" s="1">
        <f t="shared" si="332"/>
        <v>0</v>
      </c>
      <c r="AQ302" s="1">
        <f t="shared" si="333"/>
        <v>1</v>
      </c>
      <c r="AR302" s="1">
        <f t="shared" si="334"/>
        <v>0</v>
      </c>
      <c r="AS302" s="1">
        <f t="shared" si="335"/>
        <v>8.0900243309002431E-2</v>
      </c>
      <c r="AT302" s="1">
        <f t="shared" si="336"/>
        <v>0.73600973236009737</v>
      </c>
      <c r="AU302" s="1">
        <f t="shared" si="337"/>
        <v>0.18309002433090024</v>
      </c>
      <c r="AV302" s="1">
        <f t="shared" si="338"/>
        <v>0</v>
      </c>
      <c r="AW302" s="1">
        <f t="shared" si="339"/>
        <v>4.7560975609756098E-2</v>
      </c>
      <c r="AX302" s="1">
        <f t="shared" si="340"/>
        <v>0.7115853658536585</v>
      </c>
      <c r="AY302" s="1">
        <f t="shared" si="341"/>
        <v>0.24085365853658536</v>
      </c>
      <c r="AZ302" s="1">
        <f t="shared" si="342"/>
        <v>0</v>
      </c>
      <c r="BA302" s="1">
        <f t="shared" si="343"/>
        <v>0.17911353976927746</v>
      </c>
      <c r="BB302" s="1">
        <f t="shared" si="344"/>
        <v>0.67759562841530052</v>
      </c>
      <c r="BC302" s="1">
        <f t="shared" si="345"/>
        <v>0.14329083181542199</v>
      </c>
      <c r="BD302" s="1">
        <f t="shared" si="346"/>
        <v>0</v>
      </c>
      <c r="BE302" s="1">
        <f t="shared" si="347"/>
        <v>1.7083587553386213E-2</v>
      </c>
      <c r="BF302" s="1">
        <f t="shared" si="348"/>
        <v>0.67968273337400853</v>
      </c>
      <c r="BG302" s="1">
        <f t="shared" si="349"/>
        <v>0.30323367907260523</v>
      </c>
      <c r="BH302" s="1">
        <f t="shared" si="350"/>
        <v>-0.16769376273278899</v>
      </c>
      <c r="BI302" s="1">
        <f t="shared" si="351"/>
        <v>-0.14777299200232774</v>
      </c>
      <c r="BJ302" s="1">
        <f t="shared" si="352"/>
        <v>-0.13311644288758148</v>
      </c>
      <c r="BK302" s="1">
        <f t="shared" si="353"/>
        <v>-0.16902940456819443</v>
      </c>
      <c r="BL302">
        <v>-0.88407769900608901</v>
      </c>
      <c r="BM302" s="1" t="s">
        <v>1303</v>
      </c>
      <c r="BN302" s="1" t="str">
        <f t="shared" si="354"/>
        <v>MINERIO</v>
      </c>
      <c r="BO302" s="1" t="s">
        <v>1303</v>
      </c>
    </row>
    <row r="303" spans="1:67" x14ac:dyDescent="0.25">
      <c r="A303" s="2" t="s">
        <v>1362</v>
      </c>
      <c r="B303" s="2" t="s">
        <v>103</v>
      </c>
      <c r="C303" s="2" t="s">
        <v>161</v>
      </c>
      <c r="D303" s="2">
        <f t="shared" si="355"/>
        <v>15703</v>
      </c>
      <c r="E303" s="6" t="s">
        <v>1392</v>
      </c>
      <c r="F303" s="2">
        <v>4</v>
      </c>
      <c r="G303" s="2">
        <v>14</v>
      </c>
      <c r="H303" s="2">
        <f t="shared" si="356"/>
        <v>111</v>
      </c>
      <c r="I303" s="2">
        <v>80</v>
      </c>
      <c r="J303" s="35">
        <v>2.5000000000000001E-2</v>
      </c>
      <c r="K303" s="2">
        <v>0.4</v>
      </c>
      <c r="L303" s="2"/>
      <c r="M303" s="2"/>
      <c r="N303" s="2">
        <v>4</v>
      </c>
      <c r="O303" s="2">
        <v>3831</v>
      </c>
      <c r="P303" s="2">
        <v>0</v>
      </c>
      <c r="Q303" s="2">
        <v>673</v>
      </c>
      <c r="R303" s="5">
        <v>0</v>
      </c>
      <c r="S303" s="5">
        <v>17</v>
      </c>
      <c r="T303" s="5">
        <v>2045</v>
      </c>
      <c r="U303" s="5">
        <v>323</v>
      </c>
      <c r="V303" s="5">
        <v>38</v>
      </c>
      <c r="W303" s="5">
        <v>84</v>
      </c>
      <c r="X303" s="5">
        <v>0</v>
      </c>
      <c r="Y303" s="5">
        <v>4</v>
      </c>
      <c r="Z303" s="5">
        <v>1922</v>
      </c>
      <c r="AA303" s="5">
        <v>514</v>
      </c>
      <c r="AB303" s="5">
        <v>13</v>
      </c>
      <c r="AC303" s="5">
        <v>54</v>
      </c>
      <c r="AD303" s="5">
        <v>0</v>
      </c>
      <c r="AE303" s="5">
        <v>67</v>
      </c>
      <c r="AF303" s="5">
        <v>2028</v>
      </c>
      <c r="AG303" s="5">
        <v>161</v>
      </c>
      <c r="AH303" s="5">
        <v>100</v>
      </c>
      <c r="AI303" s="5">
        <v>151</v>
      </c>
      <c r="AJ303" s="5">
        <v>0</v>
      </c>
      <c r="AK303" s="5">
        <v>0</v>
      </c>
      <c r="AL303" s="5">
        <v>1776</v>
      </c>
      <c r="AM303" s="5">
        <v>696</v>
      </c>
      <c r="AN303" s="5">
        <v>2</v>
      </c>
      <c r="AO303" s="5">
        <v>33</v>
      </c>
      <c r="AP303" s="1">
        <f t="shared" si="332"/>
        <v>8.8731144631765753E-4</v>
      </c>
      <c r="AQ303" s="1">
        <f t="shared" si="333"/>
        <v>0.99911268855368229</v>
      </c>
      <c r="AR303" s="1">
        <f t="shared" si="334"/>
        <v>0</v>
      </c>
      <c r="AS303" s="1">
        <f t="shared" si="335"/>
        <v>2.1938571998404467E-2</v>
      </c>
      <c r="AT303" s="1">
        <f t="shared" si="336"/>
        <v>0.81571599521340243</v>
      </c>
      <c r="AU303" s="1">
        <f t="shared" si="337"/>
        <v>0.16234543278819305</v>
      </c>
      <c r="AV303" s="1">
        <f t="shared" si="338"/>
        <v>0</v>
      </c>
      <c r="AW303" s="1">
        <f t="shared" si="339"/>
        <v>6.7810131631431993E-3</v>
      </c>
      <c r="AX303" s="1">
        <f t="shared" si="340"/>
        <v>0.76665337056242522</v>
      </c>
      <c r="AY303" s="1">
        <f t="shared" si="341"/>
        <v>0.22656561627443159</v>
      </c>
      <c r="AZ303" s="1">
        <f t="shared" si="342"/>
        <v>0</v>
      </c>
      <c r="BA303" s="1">
        <f t="shared" si="343"/>
        <v>6.6613482249700831E-2</v>
      </c>
      <c r="BB303" s="1">
        <f t="shared" si="344"/>
        <v>0.80893498205025927</v>
      </c>
      <c r="BC303" s="1">
        <f t="shared" si="345"/>
        <v>0.12445153570003989</v>
      </c>
      <c r="BD303" s="1">
        <f t="shared" si="346"/>
        <v>0</v>
      </c>
      <c r="BE303" s="1">
        <f t="shared" si="347"/>
        <v>7.9776625448743513E-4</v>
      </c>
      <c r="BF303" s="1">
        <f t="shared" si="348"/>
        <v>0.70841643398484244</v>
      </c>
      <c r="BG303" s="1">
        <f t="shared" si="349"/>
        <v>0.29078579976067015</v>
      </c>
      <c r="BH303" s="1">
        <f t="shared" si="350"/>
        <v>-0.14971137251563429</v>
      </c>
      <c r="BI303" s="1">
        <f t="shared" si="351"/>
        <v>-0.11540095062568996</v>
      </c>
      <c r="BJ303" s="1">
        <f t="shared" si="352"/>
        <v>-8.8461021614855931E-2</v>
      </c>
      <c r="BK303" s="1">
        <f t="shared" si="353"/>
        <v>-9.2086383296918151E-2</v>
      </c>
      <c r="BL303">
        <v>-0.88833263715878219</v>
      </c>
      <c r="BM303" s="1" t="s">
        <v>1303</v>
      </c>
      <c r="BN303" s="1" t="str">
        <f t="shared" si="354"/>
        <v>MINERIO</v>
      </c>
      <c r="BO303" s="1" t="s">
        <v>1303</v>
      </c>
    </row>
    <row r="304" spans="1:67" x14ac:dyDescent="0.25">
      <c r="A304" s="2" t="s">
        <v>1362</v>
      </c>
      <c r="B304" s="2" t="s">
        <v>103</v>
      </c>
      <c r="C304" s="2" t="s">
        <v>161</v>
      </c>
      <c r="D304" s="2">
        <f t="shared" si="355"/>
        <v>15704</v>
      </c>
      <c r="E304" s="6" t="s">
        <v>1393</v>
      </c>
      <c r="F304" s="2">
        <v>4</v>
      </c>
      <c r="G304" s="2">
        <v>15</v>
      </c>
      <c r="H304" s="2">
        <f t="shared" si="356"/>
        <v>112</v>
      </c>
      <c r="I304" s="2">
        <v>52</v>
      </c>
      <c r="J304" s="35">
        <v>2.5000000000000001E-2</v>
      </c>
      <c r="K304" s="2">
        <v>7.0000000000000007E-2</v>
      </c>
      <c r="L304" s="2"/>
      <c r="M304" s="2"/>
      <c r="N304" s="2">
        <v>29</v>
      </c>
      <c r="O304" s="2">
        <v>3082</v>
      </c>
      <c r="P304" s="2">
        <v>0</v>
      </c>
      <c r="Q304" s="2">
        <v>688</v>
      </c>
      <c r="R304" s="5">
        <v>0</v>
      </c>
      <c r="S304" s="5">
        <v>44</v>
      </c>
      <c r="T304" s="5">
        <v>1570</v>
      </c>
      <c r="U304" s="5">
        <v>296</v>
      </c>
      <c r="V304" s="5">
        <v>63</v>
      </c>
      <c r="W304" s="5">
        <v>105</v>
      </c>
      <c r="X304" s="5">
        <v>0</v>
      </c>
      <c r="Y304" s="5">
        <v>14</v>
      </c>
      <c r="Z304" s="5">
        <v>1539</v>
      </c>
      <c r="AA304" s="5">
        <v>444</v>
      </c>
      <c r="AB304" s="5">
        <v>20</v>
      </c>
      <c r="AC304" s="5">
        <v>60</v>
      </c>
      <c r="AD304" s="5">
        <v>0</v>
      </c>
      <c r="AE304" s="5">
        <v>177</v>
      </c>
      <c r="AF304" s="5">
        <v>1339</v>
      </c>
      <c r="AG304" s="5">
        <v>194</v>
      </c>
      <c r="AH304" s="5">
        <v>229</v>
      </c>
      <c r="AI304" s="5">
        <v>142</v>
      </c>
      <c r="AJ304" s="5">
        <v>0</v>
      </c>
      <c r="AK304" s="5">
        <v>7</v>
      </c>
      <c r="AL304" s="5">
        <v>1441</v>
      </c>
      <c r="AM304" s="5">
        <v>580</v>
      </c>
      <c r="AN304" s="5">
        <v>10</v>
      </c>
      <c r="AO304" s="5">
        <v>39</v>
      </c>
      <c r="AP304" s="1">
        <f t="shared" si="332"/>
        <v>7.6335877862595417E-3</v>
      </c>
      <c r="AQ304" s="1">
        <f t="shared" si="333"/>
        <v>0.99236641221374045</v>
      </c>
      <c r="AR304" s="1">
        <f t="shared" si="334"/>
        <v>0</v>
      </c>
      <c r="AS304" s="1">
        <f t="shared" si="335"/>
        <v>5.1491819056785369E-2</v>
      </c>
      <c r="AT304" s="1">
        <f t="shared" si="336"/>
        <v>0.75553416746871993</v>
      </c>
      <c r="AU304" s="1">
        <f t="shared" si="337"/>
        <v>0.19297401347449469</v>
      </c>
      <c r="AV304" s="1">
        <f t="shared" si="338"/>
        <v>0</v>
      </c>
      <c r="AW304" s="1">
        <f t="shared" si="339"/>
        <v>1.6369764082811749E-2</v>
      </c>
      <c r="AX304" s="1">
        <f t="shared" si="340"/>
        <v>0.7409725565719788</v>
      </c>
      <c r="AY304" s="1">
        <f t="shared" si="341"/>
        <v>0.24265767934520943</v>
      </c>
      <c r="AZ304" s="1">
        <f t="shared" si="342"/>
        <v>0</v>
      </c>
      <c r="BA304" s="1">
        <f t="shared" si="343"/>
        <v>0.19509851033157136</v>
      </c>
      <c r="BB304" s="1">
        <f t="shared" si="344"/>
        <v>0.64344065353195579</v>
      </c>
      <c r="BC304" s="1">
        <f t="shared" si="345"/>
        <v>0.16146083613647286</v>
      </c>
      <c r="BD304" s="1">
        <f t="shared" si="346"/>
        <v>0</v>
      </c>
      <c r="BE304" s="1">
        <f t="shared" si="347"/>
        <v>8.1848820414058745E-3</v>
      </c>
      <c r="BF304" s="1">
        <f t="shared" si="348"/>
        <v>0.6937891189215214</v>
      </c>
      <c r="BG304" s="1">
        <f t="shared" si="349"/>
        <v>0.29802599903707272</v>
      </c>
      <c r="BH304" s="1">
        <f t="shared" si="350"/>
        <v>-0.15877251572110984</v>
      </c>
      <c r="BI304" s="1">
        <f t="shared" si="351"/>
        <v>-0.1301978767036204</v>
      </c>
      <c r="BJ304" s="1">
        <f t="shared" si="352"/>
        <v>-0.12174589081192487</v>
      </c>
      <c r="BK304" s="1">
        <f t="shared" si="353"/>
        <v>-0.19149150319961797</v>
      </c>
      <c r="BL304">
        <v>-0.92450114777806813</v>
      </c>
      <c r="BM304" s="1" t="s">
        <v>1303</v>
      </c>
      <c r="BN304" s="1" t="str">
        <f t="shared" si="354"/>
        <v>MINERIO</v>
      </c>
      <c r="BO304" s="1" t="s">
        <v>1303</v>
      </c>
    </row>
    <row r="305" spans="1:67" x14ac:dyDescent="0.25">
      <c r="A305" s="2" t="s">
        <v>1362</v>
      </c>
      <c r="B305" s="2" t="s">
        <v>103</v>
      </c>
      <c r="C305" s="2" t="s">
        <v>161</v>
      </c>
      <c r="D305" s="2">
        <f t="shared" si="355"/>
        <v>15705</v>
      </c>
      <c r="E305" s="6" t="s">
        <v>1393</v>
      </c>
      <c r="F305" s="2">
        <v>4</v>
      </c>
      <c r="G305" s="2">
        <v>13</v>
      </c>
      <c r="H305" s="2">
        <f t="shared" si="356"/>
        <v>113</v>
      </c>
      <c r="I305" s="2">
        <v>92</v>
      </c>
      <c r="J305" s="35">
        <v>2.5000000000000001E-2</v>
      </c>
      <c r="K305" s="2">
        <v>0.17</v>
      </c>
      <c r="L305" s="2"/>
      <c r="M305" s="2"/>
      <c r="N305" s="2">
        <v>0</v>
      </c>
      <c r="O305" s="2">
        <v>3494</v>
      </c>
      <c r="P305" s="2">
        <v>0</v>
      </c>
      <c r="Q305" s="2">
        <v>683</v>
      </c>
      <c r="R305" s="5">
        <v>0</v>
      </c>
      <c r="S305" s="5">
        <v>25</v>
      </c>
      <c r="T305" s="5">
        <v>1918</v>
      </c>
      <c r="U305" s="5">
        <v>217</v>
      </c>
      <c r="V305" s="5">
        <v>47</v>
      </c>
      <c r="W305" s="5">
        <v>108</v>
      </c>
      <c r="X305" s="5">
        <v>0</v>
      </c>
      <c r="Y305" s="5">
        <v>5</v>
      </c>
      <c r="Z305" s="5">
        <v>1873</v>
      </c>
      <c r="AA305" s="5">
        <v>367</v>
      </c>
      <c r="AB305" s="5">
        <v>6</v>
      </c>
      <c r="AC305" s="5">
        <v>62</v>
      </c>
      <c r="AD305" s="5">
        <v>0</v>
      </c>
      <c r="AE305" s="5">
        <v>116</v>
      </c>
      <c r="AF305" s="5">
        <v>1737</v>
      </c>
      <c r="AG305" s="5">
        <v>115</v>
      </c>
      <c r="AH305" s="5">
        <v>186</v>
      </c>
      <c r="AI305" s="5">
        <v>165</v>
      </c>
      <c r="AJ305" s="5">
        <v>0</v>
      </c>
      <c r="AK305" s="5">
        <v>0</v>
      </c>
      <c r="AL305" s="5">
        <v>1752</v>
      </c>
      <c r="AM305" s="5">
        <v>516</v>
      </c>
      <c r="AN305" s="5">
        <v>2</v>
      </c>
      <c r="AO305" s="5">
        <v>43</v>
      </c>
      <c r="AP305" s="1">
        <f t="shared" si="332"/>
        <v>0</v>
      </c>
      <c r="AQ305" s="1">
        <f t="shared" si="333"/>
        <v>1</v>
      </c>
      <c r="AR305" s="1">
        <f t="shared" si="334"/>
        <v>0</v>
      </c>
      <c r="AS305" s="1">
        <f t="shared" si="335"/>
        <v>3.1101511879049675E-2</v>
      </c>
      <c r="AT305" s="1">
        <f t="shared" si="336"/>
        <v>0.82850971922246219</v>
      </c>
      <c r="AU305" s="1">
        <f t="shared" si="337"/>
        <v>0.14038876889848811</v>
      </c>
      <c r="AV305" s="1">
        <f t="shared" si="338"/>
        <v>0</v>
      </c>
      <c r="AW305" s="1">
        <f t="shared" si="339"/>
        <v>4.755728491137051E-3</v>
      </c>
      <c r="AX305" s="1">
        <f t="shared" si="340"/>
        <v>0.80977086035451795</v>
      </c>
      <c r="AY305" s="1">
        <f t="shared" si="341"/>
        <v>0.18547341115434501</v>
      </c>
      <c r="AZ305" s="1">
        <f t="shared" si="342"/>
        <v>0</v>
      </c>
      <c r="BA305" s="1">
        <f t="shared" si="343"/>
        <v>0.13022854678740836</v>
      </c>
      <c r="BB305" s="1">
        <f t="shared" si="344"/>
        <v>0.74902975420439843</v>
      </c>
      <c r="BC305" s="1">
        <f t="shared" si="345"/>
        <v>0.12074169900819319</v>
      </c>
      <c r="BD305" s="1">
        <f t="shared" si="346"/>
        <v>0</v>
      </c>
      <c r="BE305" s="1">
        <f t="shared" si="347"/>
        <v>8.6467790747946386E-4</v>
      </c>
      <c r="BF305" s="1">
        <f t="shared" si="348"/>
        <v>0.75745784695201035</v>
      </c>
      <c r="BG305" s="1">
        <f t="shared" si="349"/>
        <v>0.24167747514051016</v>
      </c>
      <c r="BH305" s="1">
        <f t="shared" si="350"/>
        <v>-0.12064153093855751</v>
      </c>
      <c r="BI305" s="1">
        <f t="shared" si="351"/>
        <v>-9.1637855395382037E-2</v>
      </c>
      <c r="BJ305" s="1">
        <f t="shared" si="352"/>
        <v>-8.1702392519327149E-2</v>
      </c>
      <c r="BK305" s="1">
        <f t="shared" si="353"/>
        <v>-0.12550093019088873</v>
      </c>
      <c r="BL305">
        <v>-0.99018869188463565</v>
      </c>
      <c r="BM305" s="1" t="s">
        <v>1303</v>
      </c>
      <c r="BN305" s="1" t="str">
        <f t="shared" si="354"/>
        <v>MINERIO</v>
      </c>
      <c r="BO305" s="1" t="s">
        <v>1303</v>
      </c>
    </row>
    <row r="306" spans="1:67" x14ac:dyDescent="0.25">
      <c r="A306" s="2" t="s">
        <v>952</v>
      </c>
      <c r="B306" s="2" t="s">
        <v>103</v>
      </c>
      <c r="C306" s="2" t="s">
        <v>953</v>
      </c>
      <c r="D306" s="2">
        <v>16283</v>
      </c>
      <c r="E306" s="6" t="s">
        <v>119</v>
      </c>
      <c r="G306" s="2">
        <v>4</v>
      </c>
      <c r="H306" s="2">
        <v>76</v>
      </c>
      <c r="I306" s="2">
        <v>18</v>
      </c>
      <c r="J306" s="35">
        <v>-888</v>
      </c>
      <c r="K306" s="3"/>
      <c r="L306" s="2"/>
      <c r="M306" s="2"/>
      <c r="N306" s="2">
        <v>29</v>
      </c>
      <c r="O306" s="2">
        <v>1451</v>
      </c>
      <c r="P306" s="2">
        <v>0</v>
      </c>
      <c r="Q306" s="2">
        <v>455</v>
      </c>
      <c r="R306" s="5">
        <v>0</v>
      </c>
      <c r="S306" s="5">
        <v>30</v>
      </c>
      <c r="T306" s="5">
        <v>616</v>
      </c>
      <c r="U306" s="5">
        <v>286</v>
      </c>
      <c r="V306" s="5">
        <v>34</v>
      </c>
      <c r="W306" s="5">
        <v>49</v>
      </c>
      <c r="X306" s="5">
        <v>0</v>
      </c>
      <c r="Y306" s="5">
        <v>18</v>
      </c>
      <c r="Z306" s="5">
        <v>568</v>
      </c>
      <c r="AA306" s="5">
        <v>379</v>
      </c>
      <c r="AB306" s="5">
        <v>21</v>
      </c>
      <c r="AC306" s="5">
        <v>29</v>
      </c>
      <c r="AD306" s="1">
        <v>0</v>
      </c>
      <c r="AE306" s="1">
        <v>65</v>
      </c>
      <c r="AF306" s="1">
        <v>642</v>
      </c>
      <c r="AG306" s="1">
        <v>183</v>
      </c>
      <c r="AH306" s="1">
        <v>72</v>
      </c>
      <c r="AI306" s="1">
        <v>54</v>
      </c>
      <c r="AJ306" s="1">
        <v>0</v>
      </c>
      <c r="AK306" s="1">
        <v>14</v>
      </c>
      <c r="AL306" s="1">
        <v>501</v>
      </c>
      <c r="AM306" s="1">
        <v>467</v>
      </c>
      <c r="AN306" s="1">
        <v>15</v>
      </c>
      <c r="AO306" s="1">
        <v>18</v>
      </c>
      <c r="AP306" s="1">
        <f t="shared" ref="AP306:AP320" si="357">(N306+P306)/(N306+O306+P306+Q306)</f>
        <v>1.4987080103359173E-2</v>
      </c>
      <c r="AQ306" s="1">
        <f t="shared" ref="AQ306:AQ320" si="358">(O306+Q306)/(N306+O306+P306+Q306)</f>
        <v>0.98501291989664086</v>
      </c>
      <c r="AR306" s="1">
        <f t="shared" ref="AR306:AR320" si="359">(R306)/(R306+S306+T306+U306+V306+W306)</f>
        <v>0</v>
      </c>
      <c r="AS306" s="1">
        <f t="shared" ref="AS306:AS320" si="360">(S306+V306)/(R306+S306+T306+U306+V306+W306)</f>
        <v>6.3054187192118222E-2</v>
      </c>
      <c r="AT306" s="1">
        <f t="shared" ref="AT306:AT320" si="361">(T306)/(R306+S306+T306+U306+V306+W306)</f>
        <v>0.60689655172413792</v>
      </c>
      <c r="AU306" s="1">
        <f t="shared" ref="AU306:AU320" si="362">(U306+W306)/(R306+S306+T306+U306+V306+W306)</f>
        <v>0.33004926108374383</v>
      </c>
      <c r="AV306" s="1">
        <f t="shared" ref="AV306:AV320" si="363">(X306)/(X306+Y306+Z306+AA306+AB306+AC306)</f>
        <v>0</v>
      </c>
      <c r="AW306" s="1">
        <f t="shared" ref="AW306:AW320" si="364">(Y306+AB306)/(X306+Y306+Z306+AA306+AB306+AC306)</f>
        <v>3.8423645320197042E-2</v>
      </c>
      <c r="AX306" s="1">
        <f t="shared" ref="AX306:AX320" si="365">(Z306)/(X306+Y306+Z306+AA306+AB306+AC306)</f>
        <v>0.55960591133004922</v>
      </c>
      <c r="AY306" s="1">
        <f t="shared" ref="AY306:AY320" si="366">(AA306+AC306)/(X306+Y306+Z306+AA306+AB306+AC306)</f>
        <v>0.40197044334975368</v>
      </c>
      <c r="AZ306" s="1">
        <f t="shared" ref="AZ306:AZ320" si="367">(AD306)/(AD306+AE306+AF306+AG306+AH306+AI306)</f>
        <v>0</v>
      </c>
      <c r="BA306" s="1">
        <f t="shared" ref="BA306:BA320" si="368">(AE306+AH306)/(AD306+AE306+AF306+AG306+AH306+AI306)</f>
        <v>0.13484251968503938</v>
      </c>
      <c r="BB306" s="1">
        <f t="shared" ref="BB306:BB320" si="369">(AF306)/(AD306+AE306+AF306+AG306+AH306+AI306)</f>
        <v>0.63188976377952755</v>
      </c>
      <c r="BC306" s="1">
        <f t="shared" ref="BC306:BC320" si="370">(AG306+AI306)/(AD306+AE306+AF306+AG306+AH306+AI306)</f>
        <v>0.23326771653543307</v>
      </c>
      <c r="BD306" s="1">
        <f t="shared" ref="BD306:BD320" si="371">(AJ306)/(AJ306+AK306+AL306+AM306+AN306+AO306)</f>
        <v>0</v>
      </c>
      <c r="BE306" s="1">
        <f t="shared" ref="BE306:BE320" si="372">(AK306+AN306)/(AJ306+AK306+AL306+AM306+AN306+AO306)</f>
        <v>2.8571428571428571E-2</v>
      </c>
      <c r="BF306" s="1">
        <f t="shared" ref="BF306:BF320" si="373">(AL306)/(AJ306+AK306+AL306+AM306+AN306+AO306)</f>
        <v>0.49359605911330051</v>
      </c>
      <c r="BG306" s="1">
        <f t="shared" ref="BG306:BG320" si="374">(AM306+AO306)/(AJ306+AK306+AL306+AM306+AN306+AO306)</f>
        <v>0.47783251231527096</v>
      </c>
      <c r="BH306" s="1">
        <f t="shared" ref="BH306:BH320" si="375">LOG(BF306)</f>
        <v>-0.30662831638198601</v>
      </c>
      <c r="BI306" s="1">
        <f t="shared" ref="BI306:BI320" si="376">LOG(AX306)</f>
        <v>-0.25211770653821286</v>
      </c>
      <c r="BJ306" s="1">
        <f t="shared" ref="BJ306:BJ320" si="377">LOG(AT306)</f>
        <v>-0.21688533008480626</v>
      </c>
      <c r="BK306" s="1">
        <f t="shared" ref="BK306:BK320" si="378">LOG(BB306)</f>
        <v>-0.19935867987904718</v>
      </c>
      <c r="BL306">
        <v>-0.47937488365423553</v>
      </c>
      <c r="BM306" s="1" t="s">
        <v>1303</v>
      </c>
      <c r="BN306" s="1" t="str">
        <f t="shared" ref="BN306:BN320" si="379">IF(OR(BM306="MINERIO",J306&gt;0.04),"MINERIO","ESTERIL")</f>
        <v>MINERIO</v>
      </c>
      <c r="BO306" s="1" t="s">
        <v>1303</v>
      </c>
    </row>
    <row r="307" spans="1:67" x14ac:dyDescent="0.25">
      <c r="A307" s="2" t="s">
        <v>952</v>
      </c>
      <c r="B307" s="2" t="s">
        <v>103</v>
      </c>
      <c r="C307" s="2" t="s">
        <v>953</v>
      </c>
      <c r="D307" s="2">
        <v>16282</v>
      </c>
      <c r="E307" s="6" t="s">
        <v>119</v>
      </c>
      <c r="G307" s="2">
        <v>3</v>
      </c>
      <c r="H307" s="2">
        <v>75</v>
      </c>
      <c r="I307" s="2">
        <v>96</v>
      </c>
      <c r="J307" s="35">
        <v>-888</v>
      </c>
      <c r="K307" s="3"/>
      <c r="L307" s="2"/>
      <c r="M307" s="2"/>
      <c r="N307" s="2">
        <v>32</v>
      </c>
      <c r="O307" s="2">
        <v>3065</v>
      </c>
      <c r="P307" s="2">
        <v>0</v>
      </c>
      <c r="Q307" s="2">
        <v>569</v>
      </c>
      <c r="R307" s="5">
        <v>0</v>
      </c>
      <c r="S307" s="5">
        <v>13</v>
      </c>
      <c r="T307" s="5">
        <v>1602</v>
      </c>
      <c r="U307" s="5">
        <v>383</v>
      </c>
      <c r="V307" s="5">
        <v>7</v>
      </c>
      <c r="W307" s="5">
        <v>32</v>
      </c>
      <c r="X307" s="5">
        <v>0</v>
      </c>
      <c r="Y307" s="5">
        <v>1</v>
      </c>
      <c r="Z307" s="5">
        <v>1456</v>
      </c>
      <c r="AA307" s="5">
        <v>550</v>
      </c>
      <c r="AB307" s="5">
        <v>3</v>
      </c>
      <c r="AC307" s="5">
        <v>27</v>
      </c>
      <c r="AD307" s="1">
        <v>0</v>
      </c>
      <c r="AE307" s="1">
        <v>22</v>
      </c>
      <c r="AF307" s="1">
        <v>1745</v>
      </c>
      <c r="AG307" s="1">
        <v>201</v>
      </c>
      <c r="AH307" s="1">
        <v>14</v>
      </c>
      <c r="AI307" s="1">
        <v>55</v>
      </c>
      <c r="AJ307" s="1">
        <v>0</v>
      </c>
      <c r="AK307" s="1">
        <v>0</v>
      </c>
      <c r="AL307" s="1">
        <v>1307</v>
      </c>
      <c r="AM307" s="1">
        <v>715</v>
      </c>
      <c r="AN307" s="1">
        <v>2</v>
      </c>
      <c r="AO307" s="1">
        <v>13</v>
      </c>
      <c r="AP307" s="1">
        <f t="shared" si="357"/>
        <v>8.7288597926895792E-3</v>
      </c>
      <c r="AQ307" s="1">
        <f t="shared" si="358"/>
        <v>0.99127114020731044</v>
      </c>
      <c r="AR307" s="1">
        <f t="shared" si="359"/>
        <v>0</v>
      </c>
      <c r="AS307" s="1">
        <f t="shared" si="360"/>
        <v>9.8183603338242512E-3</v>
      </c>
      <c r="AT307" s="1">
        <f t="shared" si="361"/>
        <v>0.78645066273932251</v>
      </c>
      <c r="AU307" s="1">
        <f t="shared" si="362"/>
        <v>0.20373097692685321</v>
      </c>
      <c r="AV307" s="1">
        <f t="shared" si="363"/>
        <v>0</v>
      </c>
      <c r="AW307" s="1">
        <f t="shared" si="364"/>
        <v>1.9636720667648502E-3</v>
      </c>
      <c r="AX307" s="1">
        <f t="shared" si="365"/>
        <v>0.71477663230240551</v>
      </c>
      <c r="AY307" s="1">
        <f t="shared" si="366"/>
        <v>0.28325969563082964</v>
      </c>
      <c r="AZ307" s="1">
        <f t="shared" si="367"/>
        <v>0</v>
      </c>
      <c r="BA307" s="1">
        <f t="shared" si="368"/>
        <v>1.7673048600883652E-2</v>
      </c>
      <c r="BB307" s="1">
        <f t="shared" si="369"/>
        <v>0.85665193912616588</v>
      </c>
      <c r="BC307" s="1">
        <f t="shared" si="370"/>
        <v>0.12567501227295041</v>
      </c>
      <c r="BD307" s="1">
        <f t="shared" si="371"/>
        <v>0</v>
      </c>
      <c r="BE307" s="1">
        <f t="shared" si="372"/>
        <v>9.8183603338242512E-4</v>
      </c>
      <c r="BF307" s="1">
        <f t="shared" si="373"/>
        <v>0.64162984781541488</v>
      </c>
      <c r="BG307" s="1">
        <f t="shared" si="374"/>
        <v>0.35738831615120276</v>
      </c>
      <c r="BH307" s="1">
        <f t="shared" si="375"/>
        <v>-0.1927154414196198</v>
      </c>
      <c r="BI307" s="1">
        <f t="shared" si="376"/>
        <v>-0.14582965402314574</v>
      </c>
      <c r="BJ307" s="1">
        <f t="shared" si="377"/>
        <v>-0.10432851725194528</v>
      </c>
      <c r="BK307" s="1">
        <f t="shared" si="378"/>
        <v>-6.7195597704965443E-2</v>
      </c>
      <c r="BL307">
        <v>-0.843503199938752</v>
      </c>
      <c r="BM307" s="1" t="s">
        <v>1303</v>
      </c>
      <c r="BN307" s="1" t="str">
        <f t="shared" si="379"/>
        <v>MINERIO</v>
      </c>
      <c r="BO307" s="1" t="s">
        <v>1303</v>
      </c>
    </row>
    <row r="308" spans="1:67" x14ac:dyDescent="0.25">
      <c r="A308" s="2" t="s">
        <v>952</v>
      </c>
      <c r="B308" s="2" t="s">
        <v>103</v>
      </c>
      <c r="C308" s="2" t="s">
        <v>953</v>
      </c>
      <c r="D308" s="2">
        <v>16284</v>
      </c>
      <c r="E308" s="6" t="s">
        <v>119</v>
      </c>
      <c r="G308" s="2">
        <v>5</v>
      </c>
      <c r="H308" s="2">
        <v>77</v>
      </c>
      <c r="I308" s="2">
        <v>4</v>
      </c>
      <c r="J308" s="35">
        <v>-888</v>
      </c>
      <c r="K308" s="3"/>
      <c r="L308" s="2"/>
      <c r="M308" s="2"/>
      <c r="N308" s="2">
        <v>0</v>
      </c>
      <c r="O308" s="2">
        <v>323</v>
      </c>
      <c r="P308" s="2">
        <v>0</v>
      </c>
      <c r="Q308" s="2">
        <v>217</v>
      </c>
      <c r="R308" s="5">
        <v>0</v>
      </c>
      <c r="S308" s="5">
        <v>61</v>
      </c>
      <c r="T308" s="5">
        <v>79</v>
      </c>
      <c r="U308" s="5">
        <v>16</v>
      </c>
      <c r="V308" s="5">
        <v>74</v>
      </c>
      <c r="W308" s="5">
        <v>19</v>
      </c>
      <c r="X308" s="5">
        <v>0</v>
      </c>
      <c r="Y308" s="5">
        <v>38</v>
      </c>
      <c r="Z308" s="5">
        <v>121</v>
      </c>
      <c r="AA308" s="5">
        <v>30</v>
      </c>
      <c r="AB308" s="5">
        <v>43</v>
      </c>
      <c r="AC308" s="5">
        <v>17</v>
      </c>
      <c r="AD308" s="1">
        <v>0</v>
      </c>
      <c r="AE308" s="1">
        <v>83</v>
      </c>
      <c r="AF308" s="1">
        <v>48</v>
      </c>
      <c r="AG308" s="1">
        <v>9</v>
      </c>
      <c r="AH308" s="1">
        <v>90</v>
      </c>
      <c r="AI308" s="1">
        <v>20</v>
      </c>
      <c r="AJ308" s="1">
        <v>0</v>
      </c>
      <c r="AK308" s="1">
        <v>17</v>
      </c>
      <c r="AL308" s="1">
        <v>144</v>
      </c>
      <c r="AM308" s="1">
        <v>39</v>
      </c>
      <c r="AN308" s="1">
        <v>27</v>
      </c>
      <c r="AO308" s="1">
        <v>22</v>
      </c>
      <c r="AP308" s="1">
        <f t="shared" si="357"/>
        <v>0</v>
      </c>
      <c r="AQ308" s="1">
        <f t="shared" si="358"/>
        <v>1</v>
      </c>
      <c r="AR308" s="1">
        <f t="shared" si="359"/>
        <v>0</v>
      </c>
      <c r="AS308" s="1">
        <f t="shared" si="360"/>
        <v>0.54216867469879515</v>
      </c>
      <c r="AT308" s="1">
        <f t="shared" si="361"/>
        <v>0.31726907630522089</v>
      </c>
      <c r="AU308" s="1">
        <f t="shared" si="362"/>
        <v>0.14056224899598393</v>
      </c>
      <c r="AV308" s="1">
        <f t="shared" si="363"/>
        <v>0</v>
      </c>
      <c r="AW308" s="1">
        <f t="shared" si="364"/>
        <v>0.3253012048192771</v>
      </c>
      <c r="AX308" s="1">
        <f t="shared" si="365"/>
        <v>0.4859437751004016</v>
      </c>
      <c r="AY308" s="1">
        <f t="shared" si="366"/>
        <v>0.18875502008032127</v>
      </c>
      <c r="AZ308" s="1">
        <f t="shared" si="367"/>
        <v>0</v>
      </c>
      <c r="BA308" s="1">
        <f t="shared" si="368"/>
        <v>0.69199999999999995</v>
      </c>
      <c r="BB308" s="1">
        <f t="shared" si="369"/>
        <v>0.192</v>
      </c>
      <c r="BC308" s="1">
        <f t="shared" si="370"/>
        <v>0.11600000000000001</v>
      </c>
      <c r="BD308" s="1">
        <f t="shared" si="371"/>
        <v>0</v>
      </c>
      <c r="BE308" s="1">
        <f t="shared" si="372"/>
        <v>0.17670682730923695</v>
      </c>
      <c r="BF308" s="1">
        <f t="shared" si="373"/>
        <v>0.57831325301204817</v>
      </c>
      <c r="BG308" s="1">
        <f t="shared" si="374"/>
        <v>0.24497991967871485</v>
      </c>
      <c r="BH308" s="1">
        <f t="shared" si="375"/>
        <v>-0.23783685500048671</v>
      </c>
      <c r="BI308" s="1">
        <f t="shared" si="376"/>
        <v>-0.31341397677928629</v>
      </c>
      <c r="BJ308" s="1">
        <f t="shared" si="377"/>
        <v>-0.49857225580529491</v>
      </c>
      <c r="BK308" s="1">
        <f t="shared" si="378"/>
        <v>-0.71669877129645043</v>
      </c>
      <c r="BL308">
        <v>-0.75427886392255772</v>
      </c>
      <c r="BM308" s="1" t="s">
        <v>1303</v>
      </c>
      <c r="BN308" s="1" t="str">
        <f t="shared" si="379"/>
        <v>MINERIO</v>
      </c>
      <c r="BO308" s="1" t="s">
        <v>1303</v>
      </c>
    </row>
    <row r="309" spans="1:67" x14ac:dyDescent="0.25">
      <c r="A309" s="2" t="s">
        <v>952</v>
      </c>
      <c r="B309" s="2" t="s">
        <v>103</v>
      </c>
      <c r="C309" s="2" t="s">
        <v>953</v>
      </c>
      <c r="D309" s="2">
        <v>16286</v>
      </c>
      <c r="E309" s="6" t="s">
        <v>120</v>
      </c>
      <c r="G309" s="2">
        <v>7</v>
      </c>
      <c r="H309" s="2">
        <v>79</v>
      </c>
      <c r="I309" s="2">
        <v>10</v>
      </c>
      <c r="J309" s="35">
        <v>-888</v>
      </c>
      <c r="K309" s="3"/>
      <c r="L309" s="2"/>
      <c r="M309" s="2"/>
      <c r="N309" s="2">
        <v>0</v>
      </c>
      <c r="O309" s="2">
        <v>864</v>
      </c>
      <c r="P309" s="2">
        <v>0</v>
      </c>
      <c r="Q309" s="2">
        <v>287</v>
      </c>
      <c r="R309" s="5">
        <v>0</v>
      </c>
      <c r="S309" s="5">
        <v>18</v>
      </c>
      <c r="T309" s="5">
        <v>353</v>
      </c>
      <c r="U309" s="5">
        <v>187</v>
      </c>
      <c r="V309" s="5">
        <v>18</v>
      </c>
      <c r="W309" s="5">
        <v>19</v>
      </c>
      <c r="X309" s="5">
        <v>0</v>
      </c>
      <c r="Y309" s="5">
        <v>4</v>
      </c>
      <c r="Z309" s="5">
        <v>316</v>
      </c>
      <c r="AA309" s="5">
        <v>246</v>
      </c>
      <c r="AB309" s="5">
        <v>9</v>
      </c>
      <c r="AC309" s="5">
        <v>20</v>
      </c>
      <c r="AD309" s="1">
        <v>0</v>
      </c>
      <c r="AE309" s="1">
        <v>39</v>
      </c>
      <c r="AF309" s="1">
        <v>359</v>
      </c>
      <c r="AG309" s="1">
        <v>112</v>
      </c>
      <c r="AH309" s="1">
        <v>54</v>
      </c>
      <c r="AI309" s="1">
        <v>33</v>
      </c>
      <c r="AJ309" s="1">
        <v>0</v>
      </c>
      <c r="AK309" s="1">
        <v>2</v>
      </c>
      <c r="AL309" s="1">
        <v>261</v>
      </c>
      <c r="AM309" s="1">
        <v>309</v>
      </c>
      <c r="AN309" s="1">
        <v>7</v>
      </c>
      <c r="AO309" s="1">
        <v>16</v>
      </c>
      <c r="AP309" s="1">
        <f t="shared" si="357"/>
        <v>0</v>
      </c>
      <c r="AQ309" s="1">
        <f t="shared" si="358"/>
        <v>1</v>
      </c>
      <c r="AR309" s="1">
        <f t="shared" si="359"/>
        <v>0</v>
      </c>
      <c r="AS309" s="1">
        <f t="shared" si="360"/>
        <v>6.0504201680672269E-2</v>
      </c>
      <c r="AT309" s="1">
        <f t="shared" si="361"/>
        <v>0.59327731092436975</v>
      </c>
      <c r="AU309" s="1">
        <f t="shared" si="362"/>
        <v>0.34621848739495797</v>
      </c>
      <c r="AV309" s="1">
        <f t="shared" si="363"/>
        <v>0</v>
      </c>
      <c r="AW309" s="1">
        <f t="shared" si="364"/>
        <v>2.1848739495798318E-2</v>
      </c>
      <c r="AX309" s="1">
        <f t="shared" si="365"/>
        <v>0.53109243697478992</v>
      </c>
      <c r="AY309" s="1">
        <f t="shared" si="366"/>
        <v>0.44705882352941179</v>
      </c>
      <c r="AZ309" s="1">
        <f t="shared" si="367"/>
        <v>0</v>
      </c>
      <c r="BA309" s="1">
        <f t="shared" si="368"/>
        <v>0.15577889447236182</v>
      </c>
      <c r="BB309" s="1">
        <f t="shared" si="369"/>
        <v>0.60134003350083753</v>
      </c>
      <c r="BC309" s="1">
        <f t="shared" si="370"/>
        <v>0.24288107202680068</v>
      </c>
      <c r="BD309" s="1">
        <f t="shared" si="371"/>
        <v>0</v>
      </c>
      <c r="BE309" s="1">
        <f t="shared" si="372"/>
        <v>1.5126050420168067E-2</v>
      </c>
      <c r="BF309" s="1">
        <f t="shared" si="373"/>
        <v>0.43865546218487395</v>
      </c>
      <c r="BG309" s="1">
        <f t="shared" si="374"/>
        <v>0.54621848739495793</v>
      </c>
      <c r="BH309" s="1">
        <f t="shared" si="375"/>
        <v>-0.3578764583902686</v>
      </c>
      <c r="BI309" s="1">
        <f t="shared" si="376"/>
        <v>-0.27482988311014572</v>
      </c>
      <c r="BJ309" s="1">
        <f t="shared" si="377"/>
        <v>-0.226742260340727</v>
      </c>
      <c r="BK309" s="1">
        <f t="shared" si="378"/>
        <v>-0.22087988255104993</v>
      </c>
      <c r="BL309">
        <v>-0.57201224794498473</v>
      </c>
      <c r="BM309" s="1" t="s">
        <v>1303</v>
      </c>
      <c r="BN309" s="1" t="str">
        <f t="shared" si="379"/>
        <v>MINERIO</v>
      </c>
      <c r="BO309" s="1" t="s">
        <v>1303</v>
      </c>
    </row>
    <row r="310" spans="1:67" x14ac:dyDescent="0.25">
      <c r="A310" s="2" t="s">
        <v>952</v>
      </c>
      <c r="B310" s="2" t="s">
        <v>103</v>
      </c>
      <c r="C310" s="2" t="s">
        <v>953</v>
      </c>
      <c r="D310" s="2">
        <v>16285</v>
      </c>
      <c r="E310" s="6" t="s">
        <v>120</v>
      </c>
      <c r="G310" s="2">
        <v>6</v>
      </c>
      <c r="H310" s="2">
        <v>78</v>
      </c>
      <c r="I310" s="2">
        <v>60</v>
      </c>
      <c r="J310" s="35">
        <v>-888</v>
      </c>
      <c r="K310" s="3"/>
      <c r="L310" s="2"/>
      <c r="M310" s="2"/>
      <c r="N310" s="2">
        <v>329</v>
      </c>
      <c r="O310" s="2">
        <v>1742</v>
      </c>
      <c r="P310" s="2">
        <v>0</v>
      </c>
      <c r="Q310" s="2">
        <v>559</v>
      </c>
      <c r="R310" s="5">
        <v>0</v>
      </c>
      <c r="S310" s="5">
        <v>91</v>
      </c>
      <c r="T310" s="5">
        <v>988</v>
      </c>
      <c r="U310" s="5">
        <v>191</v>
      </c>
      <c r="V310" s="5">
        <v>97</v>
      </c>
      <c r="W310" s="5">
        <v>57</v>
      </c>
      <c r="X310" s="5">
        <v>0</v>
      </c>
      <c r="Y310" s="5">
        <v>52</v>
      </c>
      <c r="Z310" s="5">
        <v>1034</v>
      </c>
      <c r="AA310" s="5">
        <v>234</v>
      </c>
      <c r="AB310" s="5">
        <v>55</v>
      </c>
      <c r="AC310" s="5">
        <v>49</v>
      </c>
      <c r="AD310" s="1">
        <v>0</v>
      </c>
      <c r="AE310" s="1">
        <v>166</v>
      </c>
      <c r="AF310" s="1">
        <v>892</v>
      </c>
      <c r="AG310" s="1">
        <v>141</v>
      </c>
      <c r="AH310" s="1">
        <v>157</v>
      </c>
      <c r="AI310" s="1">
        <v>68</v>
      </c>
      <c r="AJ310" s="1">
        <v>0</v>
      </c>
      <c r="AK310" s="1">
        <v>38</v>
      </c>
      <c r="AL310" s="1">
        <v>1052</v>
      </c>
      <c r="AM310" s="1">
        <v>265</v>
      </c>
      <c r="AN310" s="1">
        <v>33</v>
      </c>
      <c r="AO310" s="1">
        <v>36</v>
      </c>
      <c r="AP310" s="1">
        <f t="shared" si="357"/>
        <v>0.12509505703422052</v>
      </c>
      <c r="AQ310" s="1">
        <f t="shared" si="358"/>
        <v>0.87490494296577948</v>
      </c>
      <c r="AR310" s="1">
        <f t="shared" si="359"/>
        <v>0</v>
      </c>
      <c r="AS310" s="1">
        <f t="shared" si="360"/>
        <v>0.13202247191011235</v>
      </c>
      <c r="AT310" s="1">
        <f t="shared" si="361"/>
        <v>0.6938202247191011</v>
      </c>
      <c r="AU310" s="1">
        <f t="shared" si="362"/>
        <v>0.17415730337078653</v>
      </c>
      <c r="AV310" s="1">
        <f t="shared" si="363"/>
        <v>0</v>
      </c>
      <c r="AW310" s="1">
        <f t="shared" si="364"/>
        <v>7.514044943820225E-2</v>
      </c>
      <c r="AX310" s="1">
        <f t="shared" si="365"/>
        <v>0.726123595505618</v>
      </c>
      <c r="AY310" s="1">
        <f t="shared" si="366"/>
        <v>0.19873595505617977</v>
      </c>
      <c r="AZ310" s="1">
        <f t="shared" si="367"/>
        <v>0</v>
      </c>
      <c r="BA310" s="1">
        <f t="shared" si="368"/>
        <v>0.22682584269662923</v>
      </c>
      <c r="BB310" s="1">
        <f t="shared" si="369"/>
        <v>0.6264044943820225</v>
      </c>
      <c r="BC310" s="1">
        <f t="shared" si="370"/>
        <v>0.14676966292134833</v>
      </c>
      <c r="BD310" s="1">
        <f t="shared" si="371"/>
        <v>0</v>
      </c>
      <c r="BE310" s="1">
        <f t="shared" si="372"/>
        <v>4.985955056179775E-2</v>
      </c>
      <c r="BF310" s="1">
        <f t="shared" si="373"/>
        <v>0.7387640449438202</v>
      </c>
      <c r="BG310" s="1">
        <f t="shared" si="374"/>
        <v>0.21137640449438203</v>
      </c>
      <c r="BH310" s="1">
        <f t="shared" si="375"/>
        <v>-0.13149424948311733</v>
      </c>
      <c r="BI310" s="1">
        <f t="shared" si="376"/>
        <v>-0.13898945054291384</v>
      </c>
      <c r="BJ310" s="1">
        <f t="shared" si="377"/>
        <v>-0.15875304471320947</v>
      </c>
      <c r="BK310" s="1">
        <f t="shared" si="378"/>
        <v>-0.20314513492471448</v>
      </c>
      <c r="BL310">
        <v>-0.75831630985029164</v>
      </c>
      <c r="BM310" s="1" t="s">
        <v>1303</v>
      </c>
      <c r="BN310" s="1" t="str">
        <f t="shared" si="379"/>
        <v>MINERIO</v>
      </c>
      <c r="BO310" s="1" t="s">
        <v>1303</v>
      </c>
    </row>
    <row r="311" spans="1:67" x14ac:dyDescent="0.25">
      <c r="A311" s="2" t="s">
        <v>952</v>
      </c>
      <c r="B311" s="2" t="s">
        <v>103</v>
      </c>
      <c r="C311" s="2" t="s">
        <v>953</v>
      </c>
      <c r="D311" s="2">
        <v>16299</v>
      </c>
      <c r="E311" s="6" t="s">
        <v>124</v>
      </c>
      <c r="G311" s="2">
        <v>20</v>
      </c>
      <c r="H311" s="2">
        <v>92</v>
      </c>
      <c r="I311" s="2">
        <v>42</v>
      </c>
      <c r="J311" s="35">
        <v>-888</v>
      </c>
      <c r="K311" s="3"/>
      <c r="L311" s="2"/>
      <c r="M311" s="2"/>
      <c r="N311" s="2">
        <v>100</v>
      </c>
      <c r="O311" s="2">
        <v>1351</v>
      </c>
      <c r="P311" s="2">
        <v>0</v>
      </c>
      <c r="Q311" s="2">
        <v>438</v>
      </c>
      <c r="R311" s="5">
        <v>0</v>
      </c>
      <c r="S311" s="5">
        <v>37</v>
      </c>
      <c r="T311" s="5">
        <v>807</v>
      </c>
      <c r="U311" s="5">
        <v>81</v>
      </c>
      <c r="V311" s="5">
        <v>36</v>
      </c>
      <c r="W311" s="5">
        <v>40</v>
      </c>
      <c r="X311" s="5">
        <v>0</v>
      </c>
      <c r="Y311" s="5">
        <v>18</v>
      </c>
      <c r="Z311" s="5">
        <v>787</v>
      </c>
      <c r="AA311" s="5">
        <v>130</v>
      </c>
      <c r="AB311" s="5">
        <v>24</v>
      </c>
      <c r="AC311" s="5">
        <v>39</v>
      </c>
      <c r="AD311" s="1">
        <v>0</v>
      </c>
      <c r="AE311" s="1">
        <v>79</v>
      </c>
      <c r="AF311" s="1">
        <v>721</v>
      </c>
      <c r="AG311" s="1">
        <v>56</v>
      </c>
      <c r="AH311" s="1">
        <v>91</v>
      </c>
      <c r="AI311" s="1">
        <v>59</v>
      </c>
      <c r="AJ311" s="1">
        <v>0</v>
      </c>
      <c r="AK311" s="1">
        <v>10</v>
      </c>
      <c r="AL311" s="1">
        <v>773</v>
      </c>
      <c r="AM311" s="1">
        <v>172</v>
      </c>
      <c r="AN311" s="1">
        <v>14</v>
      </c>
      <c r="AO311" s="1">
        <v>28</v>
      </c>
      <c r="AP311" s="1">
        <f t="shared" si="357"/>
        <v>5.293806246691371E-2</v>
      </c>
      <c r="AQ311" s="1">
        <f t="shared" si="358"/>
        <v>0.94706193753308632</v>
      </c>
      <c r="AR311" s="1">
        <f t="shared" si="359"/>
        <v>0</v>
      </c>
      <c r="AS311" s="1">
        <f t="shared" si="360"/>
        <v>7.2927072927072928E-2</v>
      </c>
      <c r="AT311" s="1">
        <f t="shared" si="361"/>
        <v>0.80619380619380621</v>
      </c>
      <c r="AU311" s="1">
        <f t="shared" si="362"/>
        <v>0.12087912087912088</v>
      </c>
      <c r="AV311" s="1">
        <f t="shared" si="363"/>
        <v>0</v>
      </c>
      <c r="AW311" s="1">
        <f t="shared" si="364"/>
        <v>4.2084168336673347E-2</v>
      </c>
      <c r="AX311" s="1">
        <f t="shared" si="365"/>
        <v>0.78857715430861719</v>
      </c>
      <c r="AY311" s="1">
        <f t="shared" si="366"/>
        <v>0.16933867735470942</v>
      </c>
      <c r="AZ311" s="1">
        <f t="shared" si="367"/>
        <v>0</v>
      </c>
      <c r="BA311" s="1">
        <f t="shared" si="368"/>
        <v>0.16898608349900596</v>
      </c>
      <c r="BB311" s="1">
        <f t="shared" si="369"/>
        <v>0.71669980119284293</v>
      </c>
      <c r="BC311" s="1">
        <f t="shared" si="370"/>
        <v>0.1143141153081511</v>
      </c>
      <c r="BD311" s="1">
        <f t="shared" si="371"/>
        <v>0</v>
      </c>
      <c r="BE311" s="1">
        <f t="shared" si="372"/>
        <v>2.4072216649949848E-2</v>
      </c>
      <c r="BF311" s="1">
        <f t="shared" si="373"/>
        <v>0.77532597793380142</v>
      </c>
      <c r="BG311" s="1">
        <f t="shared" si="374"/>
        <v>0.20060180541624875</v>
      </c>
      <c r="BH311" s="1">
        <f t="shared" si="375"/>
        <v>-0.1105156643933308</v>
      </c>
      <c r="BI311" s="1">
        <f t="shared" si="376"/>
        <v>-0.10315580892830657</v>
      </c>
      <c r="BJ311" s="1">
        <f t="shared" si="377"/>
        <v>-9.3560542757248219E-2</v>
      </c>
      <c r="BK311" s="1">
        <f t="shared" si="378"/>
        <v>-0.14466271600047956</v>
      </c>
      <c r="BL311">
        <v>-0.97276034221559149</v>
      </c>
      <c r="BM311" s="1" t="s">
        <v>1303</v>
      </c>
      <c r="BN311" s="1" t="str">
        <f t="shared" si="379"/>
        <v>MINERIO</v>
      </c>
      <c r="BO311" s="1" t="s">
        <v>1303</v>
      </c>
    </row>
    <row r="312" spans="1:67" x14ac:dyDescent="0.25">
      <c r="A312" s="2" t="s">
        <v>952</v>
      </c>
      <c r="B312" s="2" t="s">
        <v>103</v>
      </c>
      <c r="C312" s="2" t="s">
        <v>953</v>
      </c>
      <c r="D312" s="2">
        <v>16298</v>
      </c>
      <c r="E312" s="6" t="s">
        <v>124</v>
      </c>
      <c r="G312" s="2">
        <v>19</v>
      </c>
      <c r="H312" s="2">
        <v>91</v>
      </c>
      <c r="I312" s="2">
        <v>38</v>
      </c>
      <c r="J312" s="35">
        <v>-888</v>
      </c>
      <c r="K312" s="3"/>
      <c r="L312" s="2"/>
      <c r="M312" s="2"/>
      <c r="N312" s="2">
        <v>161</v>
      </c>
      <c r="O312" s="2">
        <v>1996</v>
      </c>
      <c r="P312" s="2">
        <v>0</v>
      </c>
      <c r="Q312" s="2">
        <v>539</v>
      </c>
      <c r="R312" s="5">
        <v>0</v>
      </c>
      <c r="S312" s="5">
        <v>248</v>
      </c>
      <c r="T312" s="5">
        <v>757</v>
      </c>
      <c r="U312" s="5">
        <v>75</v>
      </c>
      <c r="V312" s="5">
        <v>295</v>
      </c>
      <c r="W312" s="5">
        <v>103</v>
      </c>
      <c r="X312" s="5">
        <v>0</v>
      </c>
      <c r="Y312" s="5">
        <v>150</v>
      </c>
      <c r="Z312" s="5">
        <v>942</v>
      </c>
      <c r="AA312" s="5">
        <v>106</v>
      </c>
      <c r="AB312" s="5">
        <v>186</v>
      </c>
      <c r="AC312" s="5">
        <v>92</v>
      </c>
      <c r="AD312" s="1">
        <v>0</v>
      </c>
      <c r="AE312" s="1">
        <v>475</v>
      </c>
      <c r="AF312" s="1">
        <v>428</v>
      </c>
      <c r="AG312" s="1">
        <v>44</v>
      </c>
      <c r="AH312" s="1">
        <v>468</v>
      </c>
      <c r="AI312" s="1">
        <v>67</v>
      </c>
      <c r="AJ312" s="1">
        <v>0</v>
      </c>
      <c r="AK312" s="1">
        <v>95</v>
      </c>
      <c r="AL312" s="1">
        <v>1021</v>
      </c>
      <c r="AM312" s="1">
        <v>142</v>
      </c>
      <c r="AN312" s="1">
        <v>131</v>
      </c>
      <c r="AO312" s="1">
        <v>85</v>
      </c>
      <c r="AP312" s="1">
        <f t="shared" si="357"/>
        <v>5.9718100890207716E-2</v>
      </c>
      <c r="AQ312" s="1">
        <f t="shared" si="358"/>
        <v>0.94028189910979232</v>
      </c>
      <c r="AR312" s="1">
        <f t="shared" si="359"/>
        <v>0</v>
      </c>
      <c r="AS312" s="1">
        <f t="shared" si="360"/>
        <v>0.36738836265223274</v>
      </c>
      <c r="AT312" s="1">
        <f t="shared" si="361"/>
        <v>0.51217861975642764</v>
      </c>
      <c r="AU312" s="1">
        <f t="shared" si="362"/>
        <v>0.12043301759133965</v>
      </c>
      <c r="AV312" s="1">
        <f t="shared" si="363"/>
        <v>0</v>
      </c>
      <c r="AW312" s="1">
        <f t="shared" si="364"/>
        <v>0.22764227642276422</v>
      </c>
      <c r="AX312" s="1">
        <f t="shared" si="365"/>
        <v>0.63821138211382111</v>
      </c>
      <c r="AY312" s="1">
        <f t="shared" si="366"/>
        <v>0.13414634146341464</v>
      </c>
      <c r="AZ312" s="1">
        <f t="shared" si="367"/>
        <v>0</v>
      </c>
      <c r="BA312" s="1">
        <f t="shared" si="368"/>
        <v>0.63630229419703099</v>
      </c>
      <c r="BB312" s="1">
        <f t="shared" si="369"/>
        <v>0.28879892037786775</v>
      </c>
      <c r="BC312" s="1">
        <f t="shared" si="370"/>
        <v>7.4898785425101214E-2</v>
      </c>
      <c r="BD312" s="1">
        <f t="shared" si="371"/>
        <v>0</v>
      </c>
      <c r="BE312" s="1">
        <f t="shared" si="372"/>
        <v>0.15332428765264586</v>
      </c>
      <c r="BF312" s="1">
        <f t="shared" si="373"/>
        <v>0.69267299864314791</v>
      </c>
      <c r="BG312" s="1">
        <f t="shared" si="374"/>
        <v>0.15400271370420623</v>
      </c>
      <c r="BH312" s="1">
        <f t="shared" si="375"/>
        <v>-0.15947174143612242</v>
      </c>
      <c r="BI312" s="1">
        <f t="shared" si="376"/>
        <v>-0.1950354546941454</v>
      </c>
      <c r="BJ312" s="1">
        <f t="shared" si="377"/>
        <v>-0.29057855455873416</v>
      </c>
      <c r="BK312" s="1">
        <f t="shared" si="378"/>
        <v>-0.53940443463013732</v>
      </c>
      <c r="BL312">
        <v>-1.2288914583886663</v>
      </c>
      <c r="BM312" s="1" t="s">
        <v>1303</v>
      </c>
      <c r="BN312" s="1" t="str">
        <f t="shared" si="379"/>
        <v>MINERIO</v>
      </c>
      <c r="BO312" s="1" t="s">
        <v>1303</v>
      </c>
    </row>
    <row r="313" spans="1:67" x14ac:dyDescent="0.25">
      <c r="A313" s="2" t="s">
        <v>952</v>
      </c>
      <c r="B313" s="2" t="s">
        <v>103</v>
      </c>
      <c r="C313" s="2" t="s">
        <v>953</v>
      </c>
      <c r="D313" s="2">
        <v>16300</v>
      </c>
      <c r="E313" s="6" t="s">
        <v>124</v>
      </c>
      <c r="G313" s="2">
        <v>21</v>
      </c>
      <c r="H313" s="2">
        <v>93</v>
      </c>
      <c r="I313" s="2">
        <v>14</v>
      </c>
      <c r="J313" s="35">
        <v>-888</v>
      </c>
      <c r="K313" s="3"/>
      <c r="L313" s="2"/>
      <c r="M313" s="2"/>
      <c r="N313" s="2">
        <v>0</v>
      </c>
      <c r="O313" s="2">
        <v>1362</v>
      </c>
      <c r="P313" s="2">
        <v>0</v>
      </c>
      <c r="Q313" s="2">
        <v>386</v>
      </c>
      <c r="R313" s="5">
        <v>0</v>
      </c>
      <c r="S313" s="5">
        <v>189</v>
      </c>
      <c r="T313" s="5">
        <v>396</v>
      </c>
      <c r="U313" s="5">
        <v>53</v>
      </c>
      <c r="V313" s="5">
        <v>228</v>
      </c>
      <c r="W313" s="5">
        <v>53</v>
      </c>
      <c r="X313" s="5">
        <v>0</v>
      </c>
      <c r="Y313" s="5">
        <v>114</v>
      </c>
      <c r="Z313" s="5">
        <v>518</v>
      </c>
      <c r="AA313" s="5">
        <v>94</v>
      </c>
      <c r="AB313" s="5">
        <v>136</v>
      </c>
      <c r="AC313" s="5">
        <v>57</v>
      </c>
      <c r="AD313" s="1">
        <v>0</v>
      </c>
      <c r="AE313" s="1">
        <v>345</v>
      </c>
      <c r="AF313" s="1">
        <v>245</v>
      </c>
      <c r="AG313" s="1">
        <v>20</v>
      </c>
      <c r="AH313" s="1">
        <v>279</v>
      </c>
      <c r="AI313" s="1">
        <v>31</v>
      </c>
      <c r="AJ313" s="1">
        <v>0</v>
      </c>
      <c r="AK313" s="1">
        <v>46</v>
      </c>
      <c r="AL313" s="1">
        <v>598</v>
      </c>
      <c r="AM313" s="1">
        <v>135</v>
      </c>
      <c r="AN313" s="1">
        <v>74</v>
      </c>
      <c r="AO313" s="1">
        <v>66</v>
      </c>
      <c r="AP313" s="1">
        <f t="shared" si="357"/>
        <v>0</v>
      </c>
      <c r="AQ313" s="1">
        <f t="shared" si="358"/>
        <v>1</v>
      </c>
      <c r="AR313" s="1">
        <f t="shared" si="359"/>
        <v>0</v>
      </c>
      <c r="AS313" s="1">
        <f t="shared" si="360"/>
        <v>0.45375408052230687</v>
      </c>
      <c r="AT313" s="1">
        <f t="shared" si="361"/>
        <v>0.43090315560391729</v>
      </c>
      <c r="AU313" s="1">
        <f t="shared" si="362"/>
        <v>0.11534276387377584</v>
      </c>
      <c r="AV313" s="1">
        <f t="shared" si="363"/>
        <v>0</v>
      </c>
      <c r="AW313" s="1">
        <f t="shared" si="364"/>
        <v>0.27203482045701849</v>
      </c>
      <c r="AX313" s="1">
        <f t="shared" si="365"/>
        <v>0.5636561479869423</v>
      </c>
      <c r="AY313" s="1">
        <f t="shared" si="366"/>
        <v>0.16430903155603918</v>
      </c>
      <c r="AZ313" s="1">
        <f t="shared" si="367"/>
        <v>0</v>
      </c>
      <c r="BA313" s="1">
        <f t="shared" si="368"/>
        <v>0.67826086956521736</v>
      </c>
      <c r="BB313" s="1">
        <f t="shared" si="369"/>
        <v>0.26630434782608697</v>
      </c>
      <c r="BC313" s="1">
        <f t="shared" si="370"/>
        <v>5.5434782608695651E-2</v>
      </c>
      <c r="BD313" s="1">
        <f t="shared" si="371"/>
        <v>0</v>
      </c>
      <c r="BE313" s="1">
        <f t="shared" si="372"/>
        <v>0.13057671381936889</v>
      </c>
      <c r="BF313" s="1">
        <f t="shared" si="373"/>
        <v>0.65070729053318821</v>
      </c>
      <c r="BG313" s="1">
        <f t="shared" si="374"/>
        <v>0.21871599564744287</v>
      </c>
      <c r="BH313" s="1">
        <f t="shared" si="375"/>
        <v>-0.18661432739770045</v>
      </c>
      <c r="BI313" s="1">
        <f t="shared" si="376"/>
        <v>-0.24898575164087827</v>
      </c>
      <c r="BJ313" s="1">
        <f t="shared" si="377"/>
        <v>-0.36562032546059897</v>
      </c>
      <c r="BK313" s="1">
        <f t="shared" si="378"/>
        <v>-0.57462174298102275</v>
      </c>
      <c r="BL313">
        <v>-1.2940016130593053</v>
      </c>
      <c r="BM313" s="1" t="s">
        <v>1303</v>
      </c>
      <c r="BN313" s="1" t="str">
        <f t="shared" si="379"/>
        <v>MINERIO</v>
      </c>
      <c r="BO313" s="1" t="s">
        <v>1303</v>
      </c>
    </row>
    <row r="314" spans="1:67" x14ac:dyDescent="0.25">
      <c r="A314" s="2" t="s">
        <v>952</v>
      </c>
      <c r="B314" s="2" t="s">
        <v>103</v>
      </c>
      <c r="C314" s="2" t="s">
        <v>953</v>
      </c>
      <c r="D314" s="2">
        <v>16301</v>
      </c>
      <c r="E314" s="6" t="s">
        <v>124</v>
      </c>
      <c r="G314" s="2">
        <v>22</v>
      </c>
      <c r="H314" s="2">
        <v>94</v>
      </c>
      <c r="I314" s="2">
        <v>40</v>
      </c>
      <c r="J314" s="35">
        <v>-888</v>
      </c>
      <c r="K314" s="3"/>
      <c r="L314" s="2"/>
      <c r="M314" s="2"/>
      <c r="N314" s="2">
        <v>420</v>
      </c>
      <c r="O314" s="2">
        <v>740</v>
      </c>
      <c r="P314" s="2">
        <v>0</v>
      </c>
      <c r="Q314" s="2">
        <v>361</v>
      </c>
      <c r="R314" s="5">
        <v>0</v>
      </c>
      <c r="S314" s="5">
        <v>237</v>
      </c>
      <c r="T314" s="5">
        <v>330</v>
      </c>
      <c r="U314" s="5">
        <v>37</v>
      </c>
      <c r="V314" s="5">
        <v>182</v>
      </c>
      <c r="W314" s="5">
        <v>37</v>
      </c>
      <c r="X314" s="5">
        <v>0</v>
      </c>
      <c r="Y314" s="5">
        <v>184</v>
      </c>
      <c r="Z314" s="5">
        <v>408</v>
      </c>
      <c r="AA314" s="5">
        <v>46</v>
      </c>
      <c r="AB314" s="5">
        <v>148</v>
      </c>
      <c r="AC314" s="5">
        <v>37</v>
      </c>
      <c r="AD314" s="1">
        <v>0</v>
      </c>
      <c r="AE314" s="1">
        <v>344</v>
      </c>
      <c r="AF314" s="1">
        <v>214</v>
      </c>
      <c r="AG314" s="1">
        <v>30</v>
      </c>
      <c r="AH314" s="1">
        <v>215</v>
      </c>
      <c r="AI314" s="1">
        <v>24</v>
      </c>
      <c r="AJ314" s="1">
        <v>0</v>
      </c>
      <c r="AK314" s="1">
        <v>154</v>
      </c>
      <c r="AL314" s="1">
        <v>450</v>
      </c>
      <c r="AM314" s="1">
        <v>52</v>
      </c>
      <c r="AN314" s="1">
        <v>126</v>
      </c>
      <c r="AO314" s="1">
        <v>39</v>
      </c>
      <c r="AP314" s="1">
        <f t="shared" si="357"/>
        <v>0.27613412228796846</v>
      </c>
      <c r="AQ314" s="1">
        <f t="shared" si="358"/>
        <v>0.72386587771203159</v>
      </c>
      <c r="AR314" s="1">
        <f t="shared" si="359"/>
        <v>0</v>
      </c>
      <c r="AS314" s="1">
        <f t="shared" si="360"/>
        <v>0.50911300121506686</v>
      </c>
      <c r="AT314" s="1">
        <f t="shared" si="361"/>
        <v>0.40097205346294046</v>
      </c>
      <c r="AU314" s="1">
        <f t="shared" si="362"/>
        <v>8.9914945321992706E-2</v>
      </c>
      <c r="AV314" s="1">
        <f t="shared" si="363"/>
        <v>0</v>
      </c>
      <c r="AW314" s="1">
        <f t="shared" si="364"/>
        <v>0.40340218712029163</v>
      </c>
      <c r="AX314" s="1">
        <f t="shared" si="365"/>
        <v>0.49574726609963549</v>
      </c>
      <c r="AY314" s="1">
        <f t="shared" si="366"/>
        <v>0.10085054678007291</v>
      </c>
      <c r="AZ314" s="1">
        <f t="shared" si="367"/>
        <v>0</v>
      </c>
      <c r="BA314" s="1">
        <f t="shared" si="368"/>
        <v>0.67593712212817414</v>
      </c>
      <c r="BB314" s="1">
        <f t="shared" si="369"/>
        <v>0.25876662636033859</v>
      </c>
      <c r="BC314" s="1">
        <f t="shared" si="370"/>
        <v>6.529625151148731E-2</v>
      </c>
      <c r="BD314" s="1">
        <f t="shared" si="371"/>
        <v>0</v>
      </c>
      <c r="BE314" s="1">
        <f t="shared" si="372"/>
        <v>0.34104750304506698</v>
      </c>
      <c r="BF314" s="1">
        <f t="shared" si="373"/>
        <v>0.54811205846528621</v>
      </c>
      <c r="BG314" s="1">
        <f t="shared" si="374"/>
        <v>0.11084043848964677</v>
      </c>
      <c r="BH314" s="1">
        <f t="shared" si="375"/>
        <v>-0.26113064334409714</v>
      </c>
      <c r="BI314" s="1">
        <f t="shared" si="376"/>
        <v>-0.30473967212238989</v>
      </c>
      <c r="BJ314" s="1">
        <f t="shared" si="377"/>
        <v>-0.39688589533438234</v>
      </c>
      <c r="BK314" s="1">
        <f t="shared" si="378"/>
        <v>-0.58709173620335575</v>
      </c>
      <c r="BL314">
        <v>-0.62887911329292145</v>
      </c>
      <c r="BM314" s="1" t="s">
        <v>1303</v>
      </c>
      <c r="BN314" s="1" t="str">
        <f t="shared" si="379"/>
        <v>MINERIO</v>
      </c>
      <c r="BO314" s="1" t="s">
        <v>1303</v>
      </c>
    </row>
    <row r="315" spans="1:67" x14ac:dyDescent="0.25">
      <c r="A315" s="2" t="s">
        <v>1623</v>
      </c>
      <c r="B315" s="2" t="s">
        <v>103</v>
      </c>
      <c r="C315" s="2" t="s">
        <v>1408</v>
      </c>
      <c r="D315" s="2">
        <v>15711</v>
      </c>
      <c r="E315" s="2" t="s">
        <v>118</v>
      </c>
      <c r="F315" s="2">
        <v>24</v>
      </c>
      <c r="G315" s="2">
        <v>22</v>
      </c>
      <c r="H315" s="2">
        <v>118</v>
      </c>
      <c r="I315" s="2">
        <v>22</v>
      </c>
      <c r="J315" s="35">
        <v>0.44</v>
      </c>
      <c r="K315" s="7">
        <v>1.72</v>
      </c>
      <c r="N315" s="3">
        <v>0</v>
      </c>
      <c r="O315" s="3">
        <v>605</v>
      </c>
      <c r="P315" s="3">
        <v>0</v>
      </c>
      <c r="Q315" s="3">
        <v>252</v>
      </c>
      <c r="R315" s="3">
        <v>0</v>
      </c>
      <c r="S315" s="3">
        <v>0</v>
      </c>
      <c r="T315" s="3">
        <v>254</v>
      </c>
      <c r="U315" s="3">
        <v>163</v>
      </c>
      <c r="V315" s="3">
        <v>0</v>
      </c>
      <c r="W315" s="3">
        <v>10</v>
      </c>
      <c r="X315" s="3">
        <v>0</v>
      </c>
      <c r="Y315" s="3">
        <v>0</v>
      </c>
      <c r="Z315" s="3">
        <v>200</v>
      </c>
      <c r="AA315" s="3">
        <v>221</v>
      </c>
      <c r="AB315" s="3">
        <v>0</v>
      </c>
      <c r="AC315" s="1">
        <v>6</v>
      </c>
      <c r="AD315" s="1">
        <v>0</v>
      </c>
      <c r="AE315" s="1">
        <v>0</v>
      </c>
      <c r="AF315" s="1">
        <v>133</v>
      </c>
      <c r="AG315" s="1">
        <v>292</v>
      </c>
      <c r="AH315" s="1">
        <v>0</v>
      </c>
      <c r="AI315" s="1">
        <v>2</v>
      </c>
      <c r="AJ315" s="1">
        <v>0</v>
      </c>
      <c r="AK315" s="1">
        <v>0</v>
      </c>
      <c r="AL315" s="1">
        <v>94</v>
      </c>
      <c r="AM315" s="1">
        <v>332</v>
      </c>
      <c r="AN315" s="1">
        <v>0</v>
      </c>
      <c r="AO315" s="1">
        <v>1</v>
      </c>
      <c r="AP315" s="1">
        <f t="shared" si="357"/>
        <v>0</v>
      </c>
      <c r="AQ315" s="1">
        <f t="shared" si="358"/>
        <v>1</v>
      </c>
      <c r="AR315" s="1">
        <f t="shared" si="359"/>
        <v>0</v>
      </c>
      <c r="AS315" s="1">
        <f t="shared" si="360"/>
        <v>0</v>
      </c>
      <c r="AT315" s="1">
        <f t="shared" si="361"/>
        <v>0.59484777517564402</v>
      </c>
      <c r="AU315" s="1">
        <f t="shared" si="362"/>
        <v>0.40515222482435598</v>
      </c>
      <c r="AV315" s="1">
        <f t="shared" si="363"/>
        <v>0</v>
      </c>
      <c r="AW315" s="1">
        <f t="shared" si="364"/>
        <v>0</v>
      </c>
      <c r="AX315" s="1">
        <f t="shared" si="365"/>
        <v>0.46838407494145201</v>
      </c>
      <c r="AY315" s="1">
        <f t="shared" si="366"/>
        <v>0.53161592505854804</v>
      </c>
      <c r="AZ315" s="1">
        <f t="shared" si="367"/>
        <v>0</v>
      </c>
      <c r="BA315" s="1">
        <f t="shared" si="368"/>
        <v>0</v>
      </c>
      <c r="BB315" s="1">
        <f t="shared" si="369"/>
        <v>0.31147540983606559</v>
      </c>
      <c r="BC315" s="1">
        <f t="shared" si="370"/>
        <v>0.68852459016393441</v>
      </c>
      <c r="BD315" s="1">
        <f t="shared" si="371"/>
        <v>0</v>
      </c>
      <c r="BE315" s="1">
        <f t="shared" si="372"/>
        <v>0</v>
      </c>
      <c r="BF315" s="1">
        <f t="shared" si="373"/>
        <v>0.22014051522248243</v>
      </c>
      <c r="BG315" s="1">
        <f t="shared" si="374"/>
        <v>0.77985948477751754</v>
      </c>
      <c r="BH315" s="1">
        <f t="shared" si="375"/>
        <v>-0.65730002142532518</v>
      </c>
      <c r="BI315" s="1">
        <f t="shared" si="376"/>
        <v>-0.32939787936104264</v>
      </c>
      <c r="BJ315" s="1">
        <f t="shared" si="377"/>
        <v>-0.22559415840508582</v>
      </c>
      <c r="BK315" s="1">
        <f t="shared" si="378"/>
        <v>-0.50657623405793806</v>
      </c>
      <c r="BL315">
        <v>1.7319987669701655</v>
      </c>
      <c r="BM315" s="1" t="s">
        <v>1303</v>
      </c>
      <c r="BN315" s="1" t="str">
        <f t="shared" si="379"/>
        <v>MINERIO</v>
      </c>
      <c r="BO315" s="1" t="s">
        <v>1303</v>
      </c>
    </row>
    <row r="316" spans="1:67" x14ac:dyDescent="0.25">
      <c r="A316" s="2" t="s">
        <v>1623</v>
      </c>
      <c r="B316" s="2" t="s">
        <v>103</v>
      </c>
      <c r="C316" s="2" t="s">
        <v>1408</v>
      </c>
      <c r="D316" s="2">
        <v>15708</v>
      </c>
      <c r="E316" s="2" t="s">
        <v>118</v>
      </c>
      <c r="F316" s="2">
        <v>24</v>
      </c>
      <c r="G316" s="2">
        <v>19</v>
      </c>
      <c r="H316" s="2">
        <v>115</v>
      </c>
      <c r="I316" s="2">
        <v>132</v>
      </c>
      <c r="J316" s="35">
        <v>0.5</v>
      </c>
      <c r="K316" s="7">
        <v>0.37</v>
      </c>
      <c r="N316" s="3">
        <v>82</v>
      </c>
      <c r="O316" s="3">
        <v>2788</v>
      </c>
      <c r="P316" s="3">
        <v>0</v>
      </c>
      <c r="Q316" s="3">
        <v>668</v>
      </c>
      <c r="R316" s="3">
        <v>0</v>
      </c>
      <c r="S316" s="3">
        <v>3</v>
      </c>
      <c r="T316" s="3">
        <v>1300</v>
      </c>
      <c r="U316" s="3">
        <v>598</v>
      </c>
      <c r="V316" s="3">
        <v>5</v>
      </c>
      <c r="W316" s="3">
        <v>30</v>
      </c>
      <c r="X316" s="3">
        <v>0</v>
      </c>
      <c r="Y316" s="3">
        <v>2</v>
      </c>
      <c r="Z316" s="3">
        <v>1033</v>
      </c>
      <c r="AA316" s="3">
        <v>883</v>
      </c>
      <c r="AB316" s="3">
        <v>4</v>
      </c>
      <c r="AC316" s="1">
        <v>14</v>
      </c>
      <c r="AD316" s="1">
        <v>0</v>
      </c>
      <c r="AE316" s="1">
        <v>0</v>
      </c>
      <c r="AF316" s="1">
        <v>780</v>
      </c>
      <c r="AG316" s="1">
        <v>1146</v>
      </c>
      <c r="AH316" s="1">
        <v>0</v>
      </c>
      <c r="AI316" s="1">
        <v>8</v>
      </c>
      <c r="AJ316" s="1">
        <v>0</v>
      </c>
      <c r="AK316" s="1">
        <v>0</v>
      </c>
      <c r="AL316" s="1">
        <v>631</v>
      </c>
      <c r="AM316" s="1">
        <v>1301</v>
      </c>
      <c r="AN316" s="1">
        <v>0</v>
      </c>
      <c r="AO316" s="1">
        <v>2</v>
      </c>
      <c r="AP316" s="1">
        <f t="shared" si="357"/>
        <v>2.3176936122102882E-2</v>
      </c>
      <c r="AQ316" s="1">
        <f t="shared" si="358"/>
        <v>0.97682306387789708</v>
      </c>
      <c r="AR316" s="1">
        <f t="shared" si="359"/>
        <v>0</v>
      </c>
      <c r="AS316" s="1">
        <f t="shared" si="360"/>
        <v>4.1322314049586778E-3</v>
      </c>
      <c r="AT316" s="1">
        <f t="shared" si="361"/>
        <v>0.67148760330578516</v>
      </c>
      <c r="AU316" s="1">
        <f t="shared" si="362"/>
        <v>0.32438016528925617</v>
      </c>
      <c r="AV316" s="1">
        <f t="shared" si="363"/>
        <v>0</v>
      </c>
      <c r="AW316" s="1">
        <f t="shared" si="364"/>
        <v>3.0991735537190084E-3</v>
      </c>
      <c r="AX316" s="1">
        <f t="shared" si="365"/>
        <v>0.53357438016528924</v>
      </c>
      <c r="AY316" s="1">
        <f t="shared" si="366"/>
        <v>0.46332644628099173</v>
      </c>
      <c r="AZ316" s="1">
        <f t="shared" si="367"/>
        <v>0</v>
      </c>
      <c r="BA316" s="1">
        <f t="shared" si="368"/>
        <v>0</v>
      </c>
      <c r="BB316" s="1">
        <f t="shared" si="369"/>
        <v>0.40330920372285417</v>
      </c>
      <c r="BC316" s="1">
        <f t="shared" si="370"/>
        <v>0.59669079627714583</v>
      </c>
      <c r="BD316" s="1">
        <f t="shared" si="371"/>
        <v>0</v>
      </c>
      <c r="BE316" s="1">
        <f t="shared" si="372"/>
        <v>0</v>
      </c>
      <c r="BF316" s="1">
        <f t="shared" si="373"/>
        <v>0.32626680455015511</v>
      </c>
      <c r="BG316" s="1">
        <f t="shared" si="374"/>
        <v>0.67373319544984489</v>
      </c>
      <c r="BH316" s="1">
        <f t="shared" si="375"/>
        <v>-0.48642711050284859</v>
      </c>
      <c r="BI316" s="1">
        <f t="shared" si="376"/>
        <v>-0.27280503145275431</v>
      </c>
      <c r="BJ316" s="1">
        <f t="shared" si="377"/>
        <v>-0.17296200066553807</v>
      </c>
      <c r="BK316" s="1">
        <f t="shared" si="378"/>
        <v>-0.3943618670565025</v>
      </c>
      <c r="BL316">
        <v>1.3047223879127789</v>
      </c>
      <c r="BM316" s="1" t="s">
        <v>1303</v>
      </c>
      <c r="BN316" s="1" t="str">
        <f t="shared" si="379"/>
        <v>MINERIO</v>
      </c>
      <c r="BO316" s="1" t="s">
        <v>1303</v>
      </c>
    </row>
    <row r="317" spans="1:67" x14ac:dyDescent="0.25">
      <c r="A317" s="2" t="s">
        <v>1623</v>
      </c>
      <c r="B317" s="2" t="s">
        <v>103</v>
      </c>
      <c r="C317" s="2" t="s">
        <v>1408</v>
      </c>
      <c r="D317" s="2">
        <v>15709</v>
      </c>
      <c r="E317" s="2" t="s">
        <v>118</v>
      </c>
      <c r="F317" s="2">
        <v>24</v>
      </c>
      <c r="G317" s="2">
        <v>20</v>
      </c>
      <c r="H317" s="2">
        <v>116</v>
      </c>
      <c r="I317" s="2">
        <v>32</v>
      </c>
      <c r="J317" s="35">
        <v>0.41</v>
      </c>
      <c r="K317" s="7">
        <v>0.47</v>
      </c>
      <c r="N317" s="3">
        <v>0</v>
      </c>
      <c r="O317" s="3">
        <v>5342</v>
      </c>
      <c r="P317" s="3">
        <v>0</v>
      </c>
      <c r="Q317" s="3">
        <v>777</v>
      </c>
      <c r="R317" s="3">
        <v>0</v>
      </c>
      <c r="S317" s="3">
        <v>15</v>
      </c>
      <c r="T317" s="3">
        <v>2664</v>
      </c>
      <c r="U317" s="3">
        <v>651</v>
      </c>
      <c r="V317" s="3">
        <v>24</v>
      </c>
      <c r="W317" s="3">
        <v>94</v>
      </c>
      <c r="X317" s="3">
        <v>0</v>
      </c>
      <c r="Y317" s="3">
        <v>3</v>
      </c>
      <c r="Z317" s="3">
        <v>2328</v>
      </c>
      <c r="AA317" s="3">
        <v>1066</v>
      </c>
      <c r="AB317" s="3">
        <v>3</v>
      </c>
      <c r="AC317" s="1">
        <v>48</v>
      </c>
      <c r="AD317" s="1">
        <v>0</v>
      </c>
      <c r="AE317" s="1">
        <v>0</v>
      </c>
      <c r="AF317" s="1">
        <v>2006</v>
      </c>
      <c r="AG317" s="1">
        <v>1417</v>
      </c>
      <c r="AH317" s="1">
        <v>0</v>
      </c>
      <c r="AI317" s="1">
        <v>25</v>
      </c>
      <c r="AJ317" s="1">
        <v>0</v>
      </c>
      <c r="AK317" s="1">
        <v>0</v>
      </c>
      <c r="AL317" s="1">
        <v>1719</v>
      </c>
      <c r="AM317" s="1">
        <v>1718</v>
      </c>
      <c r="AN317" s="1">
        <v>0</v>
      </c>
      <c r="AO317" s="1">
        <v>11</v>
      </c>
      <c r="AP317" s="1">
        <f t="shared" si="357"/>
        <v>0</v>
      </c>
      <c r="AQ317" s="1">
        <f t="shared" si="358"/>
        <v>1</v>
      </c>
      <c r="AR317" s="1">
        <f t="shared" si="359"/>
        <v>0</v>
      </c>
      <c r="AS317" s="1">
        <f t="shared" si="360"/>
        <v>1.1310904872389791E-2</v>
      </c>
      <c r="AT317" s="1">
        <f t="shared" si="361"/>
        <v>0.77262180974477956</v>
      </c>
      <c r="AU317" s="1">
        <f t="shared" si="362"/>
        <v>0.21606728538283063</v>
      </c>
      <c r="AV317" s="1">
        <f t="shared" si="363"/>
        <v>0</v>
      </c>
      <c r="AW317" s="1">
        <f t="shared" si="364"/>
        <v>1.7401392111368909E-3</v>
      </c>
      <c r="AX317" s="1">
        <f t="shared" si="365"/>
        <v>0.67517401392111365</v>
      </c>
      <c r="AY317" s="1">
        <f t="shared" si="366"/>
        <v>0.32308584686774944</v>
      </c>
      <c r="AZ317" s="1">
        <f t="shared" si="367"/>
        <v>0</v>
      </c>
      <c r="BA317" s="1">
        <f t="shared" si="368"/>
        <v>0</v>
      </c>
      <c r="BB317" s="1">
        <f t="shared" si="369"/>
        <v>0.5817865429234339</v>
      </c>
      <c r="BC317" s="1">
        <f t="shared" si="370"/>
        <v>0.41821345707656615</v>
      </c>
      <c r="BD317" s="1">
        <f t="shared" si="371"/>
        <v>0</v>
      </c>
      <c r="BE317" s="1">
        <f t="shared" si="372"/>
        <v>0</v>
      </c>
      <c r="BF317" s="1">
        <f t="shared" si="373"/>
        <v>0.49854988399071926</v>
      </c>
      <c r="BG317" s="1">
        <f t="shared" si="374"/>
        <v>0.50145011600928069</v>
      </c>
      <c r="BH317" s="1">
        <f t="shared" si="375"/>
        <v>-0.30229138046562276</v>
      </c>
      <c r="BI317" s="1">
        <f t="shared" si="376"/>
        <v>-0.17058428117482433</v>
      </c>
      <c r="BJ317" s="1">
        <f t="shared" si="377"/>
        <v>-0.11203303665441174</v>
      </c>
      <c r="BK317" s="1">
        <f t="shared" si="378"/>
        <v>-0.23523632846827586</v>
      </c>
      <c r="BL317">
        <v>0.58041677603102981</v>
      </c>
      <c r="BM317" s="1" t="s">
        <v>1303</v>
      </c>
      <c r="BN317" s="1" t="str">
        <f t="shared" si="379"/>
        <v>MINERIO</v>
      </c>
      <c r="BO317" s="1" t="s">
        <v>1303</v>
      </c>
    </row>
    <row r="318" spans="1:67" x14ac:dyDescent="0.25">
      <c r="A318" s="2" t="s">
        <v>1623</v>
      </c>
      <c r="B318" s="2" t="s">
        <v>103</v>
      </c>
      <c r="C318" s="2" t="s">
        <v>1408</v>
      </c>
      <c r="D318" s="2">
        <v>15710</v>
      </c>
      <c r="E318" s="2" t="s">
        <v>118</v>
      </c>
      <c r="F318" s="2">
        <v>24</v>
      </c>
      <c r="G318" s="2">
        <v>21</v>
      </c>
      <c r="H318" s="2">
        <v>117</v>
      </c>
      <c r="I318" s="2">
        <v>6</v>
      </c>
      <c r="J318" s="35">
        <v>0.52</v>
      </c>
      <c r="K318" s="7">
        <v>0.4</v>
      </c>
      <c r="N318" s="3">
        <v>6</v>
      </c>
      <c r="O318" s="3">
        <v>1687</v>
      </c>
      <c r="P318" s="3">
        <v>0</v>
      </c>
      <c r="Q318" s="3">
        <v>465</v>
      </c>
      <c r="R318" s="3">
        <v>0</v>
      </c>
      <c r="S318" s="3">
        <v>44</v>
      </c>
      <c r="T318" s="3">
        <v>805</v>
      </c>
      <c r="U318" s="3">
        <v>184</v>
      </c>
      <c r="V318" s="3">
        <v>60</v>
      </c>
      <c r="W318" s="3">
        <v>65</v>
      </c>
      <c r="X318" s="3">
        <v>0</v>
      </c>
      <c r="Y318" s="3">
        <v>18</v>
      </c>
      <c r="Z318" s="3">
        <v>772</v>
      </c>
      <c r="AA318" s="3">
        <v>296</v>
      </c>
      <c r="AB318" s="3">
        <v>27</v>
      </c>
      <c r="AC318" s="1">
        <v>45</v>
      </c>
      <c r="AD318" s="1">
        <v>0</v>
      </c>
      <c r="AE318" s="1">
        <v>7</v>
      </c>
      <c r="AF318" s="1">
        <v>698</v>
      </c>
      <c r="AG318" s="1">
        <v>408</v>
      </c>
      <c r="AH318" s="1">
        <v>11</v>
      </c>
      <c r="AI318" s="1">
        <v>32</v>
      </c>
      <c r="AJ318" s="1">
        <v>0</v>
      </c>
      <c r="AK318" s="1">
        <v>5</v>
      </c>
      <c r="AL318" s="1">
        <v>621</v>
      </c>
      <c r="AM318" s="1">
        <v>507</v>
      </c>
      <c r="AN318" s="1">
        <v>6</v>
      </c>
      <c r="AO318" s="1">
        <v>17</v>
      </c>
      <c r="AP318" s="1">
        <f t="shared" si="357"/>
        <v>2.7803521779425394E-3</v>
      </c>
      <c r="AQ318" s="1">
        <f t="shared" si="358"/>
        <v>0.99721964782205741</v>
      </c>
      <c r="AR318" s="1">
        <f t="shared" si="359"/>
        <v>0</v>
      </c>
      <c r="AS318" s="1">
        <f t="shared" si="360"/>
        <v>8.9810017271157172E-2</v>
      </c>
      <c r="AT318" s="1">
        <f t="shared" si="361"/>
        <v>0.69516407599309149</v>
      </c>
      <c r="AU318" s="1">
        <f t="shared" si="362"/>
        <v>0.21502590673575128</v>
      </c>
      <c r="AV318" s="1">
        <f t="shared" si="363"/>
        <v>0</v>
      </c>
      <c r="AW318" s="1">
        <f t="shared" si="364"/>
        <v>3.8860103626943004E-2</v>
      </c>
      <c r="AX318" s="1">
        <f t="shared" si="365"/>
        <v>0.66666666666666663</v>
      </c>
      <c r="AY318" s="1">
        <f t="shared" si="366"/>
        <v>0.29447322970639034</v>
      </c>
      <c r="AZ318" s="1">
        <f t="shared" si="367"/>
        <v>0</v>
      </c>
      <c r="BA318" s="1">
        <f t="shared" si="368"/>
        <v>1.5570934256055362E-2</v>
      </c>
      <c r="BB318" s="1">
        <f t="shared" si="369"/>
        <v>0.60380622837370246</v>
      </c>
      <c r="BC318" s="1">
        <f t="shared" si="370"/>
        <v>0.38062283737024222</v>
      </c>
      <c r="BD318" s="1">
        <f t="shared" si="371"/>
        <v>0</v>
      </c>
      <c r="BE318" s="1">
        <f t="shared" si="372"/>
        <v>9.5155709342560554E-3</v>
      </c>
      <c r="BF318" s="1">
        <f t="shared" si="373"/>
        <v>0.53719723183390999</v>
      </c>
      <c r="BG318" s="1">
        <f t="shared" si="374"/>
        <v>0.45328719723183392</v>
      </c>
      <c r="BH318" s="1">
        <f t="shared" si="375"/>
        <v>-0.26986623390793008</v>
      </c>
      <c r="BI318" s="1">
        <f t="shared" si="376"/>
        <v>-0.17609125905568127</v>
      </c>
      <c r="BJ318" s="1">
        <f t="shared" si="377"/>
        <v>-0.15791267902354891</v>
      </c>
      <c r="BK318" s="1">
        <f t="shared" si="378"/>
        <v>-0.21910241146134912</v>
      </c>
      <c r="BL318">
        <v>0.61482963600475093</v>
      </c>
      <c r="BM318" s="1" t="s">
        <v>1303</v>
      </c>
      <c r="BN318" s="1" t="str">
        <f t="shared" si="379"/>
        <v>MINERIO</v>
      </c>
      <c r="BO318" s="1" t="s">
        <v>1303</v>
      </c>
    </row>
    <row r="319" spans="1:67" x14ac:dyDescent="0.25">
      <c r="A319" s="2" t="s">
        <v>952</v>
      </c>
      <c r="B319" s="2" t="s">
        <v>103</v>
      </c>
      <c r="C319" s="2" t="s">
        <v>953</v>
      </c>
      <c r="D319" s="2">
        <v>16281</v>
      </c>
      <c r="E319" s="6" t="s">
        <v>118</v>
      </c>
      <c r="G319" s="2">
        <v>2</v>
      </c>
      <c r="H319" s="2">
        <v>74</v>
      </c>
      <c r="I319" s="2">
        <v>30</v>
      </c>
      <c r="J319" s="35">
        <v>-888</v>
      </c>
      <c r="K319" s="3"/>
      <c r="L319" s="2"/>
      <c r="M319" s="2"/>
      <c r="N319" s="2">
        <v>26</v>
      </c>
      <c r="O319" s="2">
        <v>1798</v>
      </c>
      <c r="P319" s="2">
        <v>0</v>
      </c>
      <c r="Q319" s="2">
        <v>391</v>
      </c>
      <c r="R319" s="5">
        <v>0</v>
      </c>
      <c r="S319" s="5">
        <v>233</v>
      </c>
      <c r="T319" s="5">
        <v>627</v>
      </c>
      <c r="U319" s="5">
        <v>56</v>
      </c>
      <c r="V319" s="5">
        <v>225</v>
      </c>
      <c r="W319" s="5">
        <v>71</v>
      </c>
      <c r="X319" s="5">
        <v>0</v>
      </c>
      <c r="Y319" s="5">
        <v>152</v>
      </c>
      <c r="Z319" s="5">
        <v>750</v>
      </c>
      <c r="AA319" s="5">
        <v>93</v>
      </c>
      <c r="AB319" s="5">
        <v>147</v>
      </c>
      <c r="AC319" s="5">
        <v>69</v>
      </c>
      <c r="AD319" s="1">
        <v>0</v>
      </c>
      <c r="AE319" s="1">
        <v>383</v>
      </c>
      <c r="AF319" s="1">
        <v>421</v>
      </c>
      <c r="AG319" s="1">
        <v>38</v>
      </c>
      <c r="AH319" s="1">
        <v>306</v>
      </c>
      <c r="AI319" s="1">
        <v>66</v>
      </c>
      <c r="AJ319" s="1">
        <v>0</v>
      </c>
      <c r="AK319" s="1">
        <v>113</v>
      </c>
      <c r="AL319" s="1">
        <v>809</v>
      </c>
      <c r="AM319" s="1">
        <v>125</v>
      </c>
      <c r="AN319" s="1">
        <v>107</v>
      </c>
      <c r="AO319" s="1">
        <v>57</v>
      </c>
      <c r="AP319" s="1">
        <f t="shared" si="357"/>
        <v>1.1738148984198645E-2</v>
      </c>
      <c r="AQ319" s="1">
        <f t="shared" si="358"/>
        <v>0.98826185101580133</v>
      </c>
      <c r="AR319" s="1">
        <f t="shared" si="359"/>
        <v>0</v>
      </c>
      <c r="AS319" s="1">
        <f t="shared" si="360"/>
        <v>0.37788778877887791</v>
      </c>
      <c r="AT319" s="1">
        <f t="shared" si="361"/>
        <v>0.51732673267326734</v>
      </c>
      <c r="AU319" s="1">
        <f t="shared" si="362"/>
        <v>0.10478547854785479</v>
      </c>
      <c r="AV319" s="1">
        <f t="shared" si="363"/>
        <v>0</v>
      </c>
      <c r="AW319" s="1">
        <f t="shared" si="364"/>
        <v>0.24690338563170933</v>
      </c>
      <c r="AX319" s="1">
        <f t="shared" si="365"/>
        <v>0.61932287365813377</v>
      </c>
      <c r="AY319" s="1">
        <f t="shared" si="366"/>
        <v>0.13377374071015691</v>
      </c>
      <c r="AZ319" s="1">
        <f t="shared" si="367"/>
        <v>0</v>
      </c>
      <c r="BA319" s="1">
        <f t="shared" si="368"/>
        <v>0.56754530477759468</v>
      </c>
      <c r="BB319" s="1">
        <f t="shared" si="369"/>
        <v>0.34678747940691929</v>
      </c>
      <c r="BC319" s="1">
        <f t="shared" si="370"/>
        <v>8.5667215815486003E-2</v>
      </c>
      <c r="BD319" s="1">
        <f t="shared" si="371"/>
        <v>0</v>
      </c>
      <c r="BE319" s="1">
        <f t="shared" si="372"/>
        <v>0.18166804293971925</v>
      </c>
      <c r="BF319" s="1">
        <f t="shared" si="373"/>
        <v>0.66804293971924034</v>
      </c>
      <c r="BG319" s="1">
        <f t="shared" si="374"/>
        <v>0.15028901734104047</v>
      </c>
      <c r="BH319" s="1">
        <f t="shared" si="375"/>
        <v>-0.17519562153077992</v>
      </c>
      <c r="BI319" s="1">
        <f t="shared" si="376"/>
        <v>-0.2080828797513522</v>
      </c>
      <c r="BJ319" s="1">
        <f t="shared" si="377"/>
        <v>-0.28623507899955097</v>
      </c>
      <c r="BK319" s="1">
        <f t="shared" si="378"/>
        <v>-0.45993659090357047</v>
      </c>
      <c r="BL319">
        <v>-0.96093953514947039</v>
      </c>
      <c r="BM319" s="1" t="s">
        <v>1303</v>
      </c>
      <c r="BN319" s="1" t="str">
        <f t="shared" si="379"/>
        <v>MINERIO</v>
      </c>
      <c r="BO319" s="1" t="s">
        <v>1303</v>
      </c>
    </row>
    <row r="320" spans="1:67" x14ac:dyDescent="0.25">
      <c r="A320" s="2" t="s">
        <v>952</v>
      </c>
      <c r="B320" s="2" t="s">
        <v>103</v>
      </c>
      <c r="C320" s="2" t="s">
        <v>953</v>
      </c>
      <c r="D320" s="2">
        <v>16280</v>
      </c>
      <c r="E320" s="6" t="s">
        <v>118</v>
      </c>
      <c r="G320" s="2">
        <v>1</v>
      </c>
      <c r="H320" s="2">
        <v>73</v>
      </c>
      <c r="I320" s="2">
        <v>18</v>
      </c>
      <c r="J320" s="35">
        <v>-888</v>
      </c>
      <c r="K320" s="3"/>
      <c r="L320" s="2"/>
      <c r="M320" s="2"/>
      <c r="N320" s="2">
        <v>8</v>
      </c>
      <c r="O320" s="2">
        <v>1295</v>
      </c>
      <c r="P320" s="2">
        <v>0</v>
      </c>
      <c r="Q320" s="2">
        <v>371</v>
      </c>
      <c r="R320" s="5">
        <v>0</v>
      </c>
      <c r="S320" s="5">
        <v>176</v>
      </c>
      <c r="T320" s="5">
        <v>448</v>
      </c>
      <c r="U320" s="5">
        <v>47</v>
      </c>
      <c r="V320" s="5">
        <v>177</v>
      </c>
      <c r="W320" s="5">
        <v>43</v>
      </c>
      <c r="X320" s="5">
        <v>0</v>
      </c>
      <c r="Y320" s="5">
        <v>99</v>
      </c>
      <c r="Z320" s="5">
        <v>550</v>
      </c>
      <c r="AA320" s="5">
        <v>70</v>
      </c>
      <c r="AB320" s="5">
        <v>120</v>
      </c>
      <c r="AC320" s="5">
        <v>52</v>
      </c>
      <c r="AD320" s="1">
        <v>0</v>
      </c>
      <c r="AE320" s="1">
        <v>288</v>
      </c>
      <c r="AF320" s="1">
        <v>272</v>
      </c>
      <c r="AG320" s="1">
        <v>31</v>
      </c>
      <c r="AH320" s="1">
        <v>259</v>
      </c>
      <c r="AI320" s="1">
        <v>45</v>
      </c>
      <c r="AJ320" s="1">
        <v>0</v>
      </c>
      <c r="AK320" s="1">
        <v>48</v>
      </c>
      <c r="AL320" s="1">
        <v>632</v>
      </c>
      <c r="AM320" s="1">
        <v>99</v>
      </c>
      <c r="AN320" s="1">
        <v>59</v>
      </c>
      <c r="AO320" s="1">
        <v>53</v>
      </c>
      <c r="AP320" s="1">
        <f t="shared" si="357"/>
        <v>4.7789725209080045E-3</v>
      </c>
      <c r="AQ320" s="1">
        <f t="shared" si="358"/>
        <v>0.99522102747909202</v>
      </c>
      <c r="AR320" s="1">
        <f t="shared" si="359"/>
        <v>0</v>
      </c>
      <c r="AS320" s="1">
        <f t="shared" si="360"/>
        <v>0.39618406285072949</v>
      </c>
      <c r="AT320" s="1">
        <f t="shared" si="361"/>
        <v>0.50280583613916952</v>
      </c>
      <c r="AU320" s="1">
        <f t="shared" si="362"/>
        <v>0.10101010101010101</v>
      </c>
      <c r="AV320" s="1">
        <f t="shared" si="363"/>
        <v>0</v>
      </c>
      <c r="AW320" s="1">
        <f t="shared" si="364"/>
        <v>0.24579124579124578</v>
      </c>
      <c r="AX320" s="1">
        <f t="shared" si="365"/>
        <v>0.61728395061728392</v>
      </c>
      <c r="AY320" s="1">
        <f t="shared" si="366"/>
        <v>0.13692480359147025</v>
      </c>
      <c r="AZ320" s="1">
        <f t="shared" si="367"/>
        <v>0</v>
      </c>
      <c r="BA320" s="1">
        <f t="shared" si="368"/>
        <v>0.61117318435754187</v>
      </c>
      <c r="BB320" s="1">
        <f t="shared" si="369"/>
        <v>0.30391061452513968</v>
      </c>
      <c r="BC320" s="1">
        <f t="shared" si="370"/>
        <v>8.4916201117318429E-2</v>
      </c>
      <c r="BD320" s="1">
        <f t="shared" si="371"/>
        <v>0</v>
      </c>
      <c r="BE320" s="1">
        <f t="shared" si="372"/>
        <v>0.12008978675645342</v>
      </c>
      <c r="BF320" s="1">
        <f t="shared" si="373"/>
        <v>0.70931537598204264</v>
      </c>
      <c r="BG320" s="1">
        <f t="shared" si="374"/>
        <v>0.17059483726150393</v>
      </c>
      <c r="BH320" s="1">
        <f t="shared" si="375"/>
        <v>-0.1491606257544898</v>
      </c>
      <c r="BI320" s="1">
        <f t="shared" si="376"/>
        <v>-0.20951501454263097</v>
      </c>
      <c r="BJ320" s="1">
        <f t="shared" si="377"/>
        <v>-0.29859969003873077</v>
      </c>
      <c r="BK320" s="1">
        <f t="shared" si="378"/>
        <v>-0.51725413128171327</v>
      </c>
      <c r="BL320">
        <v>-1.1340918862592395</v>
      </c>
      <c r="BM320" s="1" t="s">
        <v>1303</v>
      </c>
      <c r="BN320" s="1" t="str">
        <f t="shared" si="379"/>
        <v>MINERIO</v>
      </c>
      <c r="BO320" s="1" t="s">
        <v>1303</v>
      </c>
    </row>
    <row r="321" spans="1:67" x14ac:dyDescent="0.25">
      <c r="A321" s="2" t="s">
        <v>1623</v>
      </c>
      <c r="B321" s="2" t="s">
        <v>103</v>
      </c>
      <c r="C321" s="2" t="s">
        <v>1408</v>
      </c>
      <c r="D321" s="2">
        <v>15651</v>
      </c>
      <c r="E321" s="2" t="s">
        <v>1961</v>
      </c>
      <c r="F321" s="2">
        <v>23</v>
      </c>
      <c r="G321" s="2">
        <v>15</v>
      </c>
      <c r="H321" s="2">
        <v>59</v>
      </c>
      <c r="I321" s="2">
        <v>56</v>
      </c>
      <c r="J321" s="35">
        <v>0.21</v>
      </c>
      <c r="K321" s="7">
        <v>0.11</v>
      </c>
      <c r="N321" s="3">
        <v>0</v>
      </c>
      <c r="O321" s="3">
        <v>3875</v>
      </c>
      <c r="P321" s="3">
        <v>0</v>
      </c>
      <c r="Q321" s="3">
        <v>613</v>
      </c>
      <c r="R321" s="3">
        <v>0</v>
      </c>
      <c r="S321" s="3">
        <v>0</v>
      </c>
      <c r="T321" s="3">
        <v>18</v>
      </c>
      <c r="U321" s="3">
        <v>1966</v>
      </c>
      <c r="V321" s="3">
        <v>402</v>
      </c>
      <c r="W321" s="3">
        <v>24</v>
      </c>
      <c r="X321" s="3">
        <v>0</v>
      </c>
      <c r="Y321" s="3">
        <v>18</v>
      </c>
      <c r="Z321" s="3">
        <v>1966</v>
      </c>
      <c r="AA321" s="3">
        <v>402</v>
      </c>
      <c r="AB321" s="3">
        <v>24</v>
      </c>
      <c r="AC321" s="1">
        <v>111</v>
      </c>
      <c r="AD321" s="1">
        <v>0</v>
      </c>
      <c r="AE321" s="1">
        <v>1</v>
      </c>
      <c r="AF321" s="1">
        <v>1840</v>
      </c>
      <c r="AG321" s="1">
        <v>616</v>
      </c>
      <c r="AH321" s="1">
        <v>1</v>
      </c>
      <c r="AI321" s="1">
        <v>63</v>
      </c>
      <c r="AJ321" s="1">
        <v>0</v>
      </c>
      <c r="AK321" s="1">
        <v>0</v>
      </c>
      <c r="AL321" s="1">
        <v>1665</v>
      </c>
      <c r="AM321" s="1">
        <v>820</v>
      </c>
      <c r="AN321" s="1">
        <v>0</v>
      </c>
      <c r="AO321" s="1">
        <v>36</v>
      </c>
      <c r="AP321" s="1">
        <f t="shared" ref="AP321:AP352" si="380">(N321+P321)/(N321+O321+P321+Q321)</f>
        <v>0</v>
      </c>
      <c r="AQ321" s="1">
        <f t="shared" ref="AQ321:AQ352" si="381">(O321+Q321)/(N321+O321+P321+Q321)</f>
        <v>1</v>
      </c>
      <c r="AR321" s="1">
        <f t="shared" ref="AR321:AR352" si="382">(R321)/(R321+S321+T321+U321+V321+W321)</f>
        <v>0</v>
      </c>
      <c r="AS321" s="1">
        <f t="shared" ref="AS321:AS352" si="383">(S321+V321)/(R321+S321+T321+U321+V321+W321)</f>
        <v>0.16680497925311202</v>
      </c>
      <c r="AT321" s="1">
        <f t="shared" ref="AT321:AT352" si="384">(T321)/(R321+S321+T321+U321+V321+W321)</f>
        <v>7.4688796680497929E-3</v>
      </c>
      <c r="AU321" s="1">
        <f t="shared" ref="AU321:AU352" si="385">(U321+W321)/(R321+S321+T321+U321+V321+W321)</f>
        <v>0.82572614107883813</v>
      </c>
      <c r="AV321" s="1">
        <f t="shared" ref="AV321:AV352" si="386">(X321)/(X321+Y321+Z321+AA321+AB321+AC321)</f>
        <v>0</v>
      </c>
      <c r="AW321" s="1">
        <f t="shared" ref="AW321:AW352" si="387">(Y321+AB321)/(X321+Y321+Z321+AA321+AB321+AC321)</f>
        <v>1.6660055533518445E-2</v>
      </c>
      <c r="AX321" s="1">
        <f t="shared" ref="AX321:AX352" si="388">(Z321)/(X321+Y321+Z321+AA321+AB321+AC321)</f>
        <v>0.77984926616422057</v>
      </c>
      <c r="AY321" s="1">
        <f t="shared" ref="AY321:AY352" si="389">(AA321+AC321)/(X321+Y321+Z321+AA321+AB321+AC321)</f>
        <v>0.203490678302261</v>
      </c>
      <c r="AZ321" s="1">
        <f t="shared" ref="AZ321:AZ352" si="390">(AD321)/(AD321+AE321+AF321+AG321+AH321+AI321)</f>
        <v>0</v>
      </c>
      <c r="BA321" s="1">
        <f t="shared" ref="BA321:BA352" si="391">(AE321+AH321)/(AD321+AE321+AF321+AG321+AH321+AI321)</f>
        <v>7.9333597778659263E-4</v>
      </c>
      <c r="BB321" s="1">
        <f t="shared" ref="BB321:BB352" si="392">(AF321)/(AD321+AE321+AF321+AG321+AH321+AI321)</f>
        <v>0.72986909956366519</v>
      </c>
      <c r="BC321" s="1">
        <f t="shared" ref="BC321:BC352" si="393">(AG321+AI321)/(AD321+AE321+AF321+AG321+AH321+AI321)</f>
        <v>0.26933756445854817</v>
      </c>
      <c r="BD321" s="1">
        <f t="shared" ref="BD321:BD352" si="394">(AJ321)/(AJ321+AK321+AL321+AM321+AN321+AO321)</f>
        <v>0</v>
      </c>
      <c r="BE321" s="1">
        <f t="shared" ref="BE321:BE352" si="395">(AK321+AN321)/(AJ321+AK321+AL321+AM321+AN321+AO321)</f>
        <v>0</v>
      </c>
      <c r="BF321" s="1">
        <f t="shared" ref="BF321:BF352" si="396">(AL321)/(AJ321+AK321+AL321+AM321+AN321+AO321)</f>
        <v>0.66045220150733841</v>
      </c>
      <c r="BG321" s="1">
        <f t="shared" ref="BG321:BG352" si="397">(AM321+AO321)/(AJ321+AK321+AL321+AM321+AN321+AO321)</f>
        <v>0.33954779849266165</v>
      </c>
      <c r="BH321" s="1">
        <f t="shared" ref="BH321:BH352" si="398">LOG(BF321)</f>
        <v>-0.1801586078341072</v>
      </c>
      <c r="BI321" s="1">
        <f t="shared" ref="BI321:BI352" si="399">LOG(AX321)</f>
        <v>-0.10798933218032909</v>
      </c>
      <c r="BJ321" s="1">
        <f t="shared" ref="BJ321:BJ352" si="400">LOG(AT321)</f>
        <v>-2.1267445374715623</v>
      </c>
      <c r="BK321" s="1">
        <f t="shared" ref="BK321:BK352" si="401">LOG(BB321)</f>
        <v>-0.13675502266690948</v>
      </c>
      <c r="BL321">
        <v>1.3178099754629979</v>
      </c>
      <c r="BM321" s="1" t="s">
        <v>1303</v>
      </c>
      <c r="BN321" s="1" t="str">
        <f t="shared" ref="BN321:BN352" si="402">IF(OR(BM321="MINERIO",J321&gt;0.04),"MINERIO","ESTERIL")</f>
        <v>MINERIO</v>
      </c>
      <c r="BO321" s="1" t="s">
        <v>1303</v>
      </c>
    </row>
    <row r="322" spans="1:67" x14ac:dyDescent="0.25">
      <c r="A322" s="2" t="s">
        <v>1623</v>
      </c>
      <c r="B322" s="2" t="s">
        <v>103</v>
      </c>
      <c r="C322" s="2" t="s">
        <v>1408</v>
      </c>
      <c r="D322" s="2">
        <v>15653</v>
      </c>
      <c r="E322" s="2" t="s">
        <v>1961</v>
      </c>
      <c r="F322" s="2">
        <v>23</v>
      </c>
      <c r="G322" s="2">
        <v>17</v>
      </c>
      <c r="H322" s="2">
        <v>61</v>
      </c>
      <c r="I322" s="2">
        <v>32</v>
      </c>
      <c r="J322" s="35">
        <v>2.5000000000000001E-2</v>
      </c>
      <c r="K322" s="7">
        <v>0.03</v>
      </c>
      <c r="N322" s="3">
        <v>0</v>
      </c>
      <c r="O322" s="3">
        <v>2255</v>
      </c>
      <c r="P322" s="3">
        <v>0</v>
      </c>
      <c r="Q322" s="3">
        <v>579</v>
      </c>
      <c r="R322" s="3">
        <v>0</v>
      </c>
      <c r="S322" s="3">
        <v>0</v>
      </c>
      <c r="T322" s="3">
        <v>33</v>
      </c>
      <c r="U322" s="3">
        <v>1117</v>
      </c>
      <c r="V322" s="3">
        <v>244</v>
      </c>
      <c r="W322" s="3">
        <v>35</v>
      </c>
      <c r="X322" s="3">
        <v>0</v>
      </c>
      <c r="Y322" s="3">
        <v>33</v>
      </c>
      <c r="Z322" s="3">
        <v>1117</v>
      </c>
      <c r="AA322" s="3">
        <v>244</v>
      </c>
      <c r="AB322" s="3">
        <v>35</v>
      </c>
      <c r="AC322" s="1">
        <v>97</v>
      </c>
      <c r="AD322" s="1">
        <v>0</v>
      </c>
      <c r="AE322" s="1">
        <v>7</v>
      </c>
      <c r="AF322" s="1">
        <v>1122</v>
      </c>
      <c r="AG322" s="1">
        <v>335</v>
      </c>
      <c r="AH322" s="1">
        <v>8</v>
      </c>
      <c r="AI322" s="1">
        <v>54</v>
      </c>
      <c r="AJ322" s="1">
        <v>0</v>
      </c>
      <c r="AK322" s="1">
        <v>4</v>
      </c>
      <c r="AL322" s="1">
        <v>1050</v>
      </c>
      <c r="AM322" s="1">
        <v>436</v>
      </c>
      <c r="AN322" s="1">
        <v>4</v>
      </c>
      <c r="AO322" s="1">
        <v>32</v>
      </c>
      <c r="AP322" s="1">
        <f t="shared" si="380"/>
        <v>0</v>
      </c>
      <c r="AQ322" s="1">
        <f t="shared" si="381"/>
        <v>1</v>
      </c>
      <c r="AR322" s="1">
        <f t="shared" si="382"/>
        <v>0</v>
      </c>
      <c r="AS322" s="1">
        <f t="shared" si="383"/>
        <v>0.17074877536738978</v>
      </c>
      <c r="AT322" s="1">
        <f t="shared" si="384"/>
        <v>2.3093072078376489E-2</v>
      </c>
      <c r="AU322" s="1">
        <f t="shared" si="385"/>
        <v>0.80615815255423373</v>
      </c>
      <c r="AV322" s="1">
        <f t="shared" si="386"/>
        <v>0</v>
      </c>
      <c r="AW322" s="1">
        <f t="shared" si="387"/>
        <v>4.456094364351245E-2</v>
      </c>
      <c r="AX322" s="1">
        <f t="shared" si="388"/>
        <v>0.73197903014416776</v>
      </c>
      <c r="AY322" s="1">
        <f t="shared" si="389"/>
        <v>0.22346002621231978</v>
      </c>
      <c r="AZ322" s="1">
        <f t="shared" si="390"/>
        <v>0</v>
      </c>
      <c r="BA322" s="1">
        <f t="shared" si="391"/>
        <v>9.8296199213630409E-3</v>
      </c>
      <c r="BB322" s="1">
        <f t="shared" si="392"/>
        <v>0.73525557011795539</v>
      </c>
      <c r="BC322" s="1">
        <f t="shared" si="393"/>
        <v>0.2549148099606815</v>
      </c>
      <c r="BD322" s="1">
        <f t="shared" si="394"/>
        <v>0</v>
      </c>
      <c r="BE322" s="1">
        <f t="shared" si="395"/>
        <v>5.2424639580602884E-3</v>
      </c>
      <c r="BF322" s="1">
        <f t="shared" si="396"/>
        <v>0.68807339449541283</v>
      </c>
      <c r="BG322" s="1">
        <f t="shared" si="397"/>
        <v>0.30668414154652685</v>
      </c>
      <c r="BH322" s="1">
        <f t="shared" si="398"/>
        <v>-0.1623652345489236</v>
      </c>
      <c r="BI322" s="1">
        <f t="shared" si="399"/>
        <v>-0.13550136050325259</v>
      </c>
      <c r="BJ322" s="1">
        <f t="shared" si="400"/>
        <v>-1.6365182889130827</v>
      </c>
      <c r="BK322" s="1">
        <f t="shared" si="401"/>
        <v>-0.13356167669871907</v>
      </c>
      <c r="BL322">
        <v>1.160175478109424</v>
      </c>
      <c r="BM322" s="1" t="s">
        <v>1303</v>
      </c>
      <c r="BN322" s="1" t="str">
        <f t="shared" si="402"/>
        <v>MINERIO</v>
      </c>
      <c r="BO322" s="1" t="s">
        <v>1303</v>
      </c>
    </row>
    <row r="323" spans="1:67" x14ac:dyDescent="0.25">
      <c r="A323" s="2" t="s">
        <v>1623</v>
      </c>
      <c r="B323" s="2" t="s">
        <v>103</v>
      </c>
      <c r="C323" s="2" t="s">
        <v>1408</v>
      </c>
      <c r="D323" s="2">
        <v>15654</v>
      </c>
      <c r="E323" s="2" t="s">
        <v>1961</v>
      </c>
      <c r="F323" s="2">
        <v>23</v>
      </c>
      <c r="G323" s="2">
        <v>18</v>
      </c>
      <c r="H323" s="2">
        <v>62</v>
      </c>
      <c r="I323" s="2">
        <v>44</v>
      </c>
      <c r="J323" s="35">
        <v>0.09</v>
      </c>
      <c r="K323" s="7">
        <v>0.01</v>
      </c>
      <c r="N323" s="3">
        <v>112</v>
      </c>
      <c r="O323" s="3">
        <v>1592</v>
      </c>
      <c r="P323" s="3">
        <v>0</v>
      </c>
      <c r="Q323" s="3">
        <v>404</v>
      </c>
      <c r="R323" s="3">
        <v>0</v>
      </c>
      <c r="S323" s="3">
        <v>0</v>
      </c>
      <c r="T323" s="3">
        <v>0</v>
      </c>
      <c r="U323" s="3">
        <v>871</v>
      </c>
      <c r="V323" s="3">
        <v>249</v>
      </c>
      <c r="W323" s="3">
        <v>3</v>
      </c>
      <c r="X323" s="3">
        <v>0</v>
      </c>
      <c r="Y323" s="3">
        <v>0</v>
      </c>
      <c r="Z323" s="3">
        <v>871</v>
      </c>
      <c r="AA323" s="3">
        <v>249</v>
      </c>
      <c r="AB323" s="3">
        <v>3</v>
      </c>
      <c r="AC323" s="1">
        <v>33</v>
      </c>
      <c r="AD323" s="1">
        <v>0</v>
      </c>
      <c r="AE323" s="1">
        <v>0</v>
      </c>
      <c r="AF323" s="1">
        <v>771</v>
      </c>
      <c r="AG323" s="1">
        <v>374</v>
      </c>
      <c r="AH323" s="1">
        <v>0</v>
      </c>
      <c r="AI323" s="1">
        <v>11</v>
      </c>
      <c r="AJ323" s="1">
        <v>0</v>
      </c>
      <c r="AK323" s="1">
        <v>0</v>
      </c>
      <c r="AL323" s="1">
        <v>705</v>
      </c>
      <c r="AM323" s="1">
        <v>447</v>
      </c>
      <c r="AN323" s="1">
        <v>0</v>
      </c>
      <c r="AO323" s="1">
        <v>4</v>
      </c>
      <c r="AP323" s="1">
        <f t="shared" si="380"/>
        <v>5.3130929791271347E-2</v>
      </c>
      <c r="AQ323" s="1">
        <f t="shared" si="381"/>
        <v>0.94686907020872868</v>
      </c>
      <c r="AR323" s="1">
        <f t="shared" si="382"/>
        <v>0</v>
      </c>
      <c r="AS323" s="1">
        <f t="shared" si="383"/>
        <v>0.22172751558325912</v>
      </c>
      <c r="AT323" s="1">
        <f t="shared" si="384"/>
        <v>0</v>
      </c>
      <c r="AU323" s="1">
        <f t="shared" si="385"/>
        <v>0.77827248441674091</v>
      </c>
      <c r="AV323" s="1">
        <f t="shared" si="386"/>
        <v>0</v>
      </c>
      <c r="AW323" s="1">
        <f t="shared" si="387"/>
        <v>2.5951557093425604E-3</v>
      </c>
      <c r="AX323" s="1">
        <f t="shared" si="388"/>
        <v>0.7534602076124568</v>
      </c>
      <c r="AY323" s="1">
        <f t="shared" si="389"/>
        <v>0.24394463667820068</v>
      </c>
      <c r="AZ323" s="1">
        <f t="shared" si="390"/>
        <v>0</v>
      </c>
      <c r="BA323" s="1">
        <f t="shared" si="391"/>
        <v>0</v>
      </c>
      <c r="BB323" s="1">
        <f t="shared" si="392"/>
        <v>0.66695501730103801</v>
      </c>
      <c r="BC323" s="1">
        <f t="shared" si="393"/>
        <v>0.33304498269896193</v>
      </c>
      <c r="BD323" s="1">
        <f t="shared" si="394"/>
        <v>0</v>
      </c>
      <c r="BE323" s="1">
        <f t="shared" si="395"/>
        <v>0</v>
      </c>
      <c r="BF323" s="1">
        <f t="shared" si="396"/>
        <v>0.60986159169550169</v>
      </c>
      <c r="BG323" s="1">
        <f t="shared" si="397"/>
        <v>0.39013840830449825</v>
      </c>
      <c r="BH323" s="1">
        <f t="shared" si="398"/>
        <v>-0.21476871709311157</v>
      </c>
      <c r="BI323" s="1">
        <f t="shared" si="399"/>
        <v>-0.12293967907684701</v>
      </c>
      <c r="BJ323" s="1" t="e">
        <f t="shared" si="400"/>
        <v>#NUM!</v>
      </c>
      <c r="BK323" s="1">
        <f t="shared" si="401"/>
        <v>-0.17590345603355331</v>
      </c>
      <c r="BL323">
        <v>1.5857779621381345</v>
      </c>
      <c r="BM323" s="1" t="s">
        <v>1303</v>
      </c>
      <c r="BN323" s="1" t="str">
        <f t="shared" si="402"/>
        <v>MINERIO</v>
      </c>
      <c r="BO323" s="1" t="s">
        <v>1303</v>
      </c>
    </row>
    <row r="324" spans="1:67" x14ac:dyDescent="0.25">
      <c r="A324" s="2" t="s">
        <v>1623</v>
      </c>
      <c r="B324" s="2" t="s">
        <v>103</v>
      </c>
      <c r="C324" s="2" t="s">
        <v>1408</v>
      </c>
      <c r="D324" s="2">
        <v>15663</v>
      </c>
      <c r="E324" s="2" t="s">
        <v>1961</v>
      </c>
      <c r="F324" s="2">
        <v>23</v>
      </c>
      <c r="G324" s="2">
        <v>27</v>
      </c>
      <c r="H324" s="2">
        <v>71</v>
      </c>
      <c r="I324" s="2">
        <v>32</v>
      </c>
      <c r="J324" s="35">
        <v>-888</v>
      </c>
      <c r="K324" s="7">
        <v>0.14000000000000001</v>
      </c>
      <c r="N324" s="3">
        <v>11</v>
      </c>
      <c r="O324" s="3">
        <v>1768</v>
      </c>
      <c r="P324" s="3">
        <v>0</v>
      </c>
      <c r="Q324" s="3">
        <v>504</v>
      </c>
      <c r="R324" s="3">
        <v>0</v>
      </c>
      <c r="S324" s="3">
        <v>0</v>
      </c>
      <c r="T324" s="3">
        <v>4</v>
      </c>
      <c r="U324" s="3">
        <v>891</v>
      </c>
      <c r="V324" s="3">
        <v>264</v>
      </c>
      <c r="W324" s="3">
        <v>8</v>
      </c>
      <c r="X324" s="3">
        <v>0</v>
      </c>
      <c r="Y324" s="3">
        <v>4</v>
      </c>
      <c r="Z324" s="3">
        <v>891</v>
      </c>
      <c r="AA324" s="3">
        <v>264</v>
      </c>
      <c r="AB324" s="3">
        <v>8</v>
      </c>
      <c r="AC324" s="1">
        <v>35</v>
      </c>
      <c r="AD324" s="1">
        <v>0</v>
      </c>
      <c r="AE324" s="1">
        <v>1</v>
      </c>
      <c r="AF324" s="1">
        <v>806</v>
      </c>
      <c r="AG324" s="1">
        <v>372</v>
      </c>
      <c r="AH324" s="1">
        <v>1</v>
      </c>
      <c r="AI324" s="1">
        <v>22</v>
      </c>
      <c r="AJ324" s="1">
        <v>0</v>
      </c>
      <c r="AK324" s="1">
        <v>0</v>
      </c>
      <c r="AL324" s="1">
        <v>726</v>
      </c>
      <c r="AM324" s="1">
        <v>467</v>
      </c>
      <c r="AN324" s="1">
        <v>0</v>
      </c>
      <c r="AO324" s="1">
        <v>9</v>
      </c>
      <c r="AP324" s="1">
        <f t="shared" si="380"/>
        <v>4.8182216381953569E-3</v>
      </c>
      <c r="AQ324" s="1">
        <f t="shared" si="381"/>
        <v>0.99518177836180466</v>
      </c>
      <c r="AR324" s="1">
        <f t="shared" si="382"/>
        <v>0</v>
      </c>
      <c r="AS324" s="1">
        <f t="shared" si="383"/>
        <v>0.2262210796915167</v>
      </c>
      <c r="AT324" s="1">
        <f t="shared" si="384"/>
        <v>3.4275921165381321E-3</v>
      </c>
      <c r="AU324" s="1">
        <f t="shared" si="385"/>
        <v>0.77035132819194518</v>
      </c>
      <c r="AV324" s="1">
        <f t="shared" si="386"/>
        <v>0</v>
      </c>
      <c r="AW324" s="1">
        <f t="shared" si="387"/>
        <v>9.9833610648918467E-3</v>
      </c>
      <c r="AX324" s="1">
        <f t="shared" si="388"/>
        <v>0.74126455906821964</v>
      </c>
      <c r="AY324" s="1">
        <f t="shared" si="389"/>
        <v>0.24875207986688852</v>
      </c>
      <c r="AZ324" s="1">
        <f t="shared" si="390"/>
        <v>0</v>
      </c>
      <c r="BA324" s="1">
        <f t="shared" si="391"/>
        <v>1.6638935108153079E-3</v>
      </c>
      <c r="BB324" s="1">
        <f t="shared" si="392"/>
        <v>0.67054908485856901</v>
      </c>
      <c r="BC324" s="1">
        <f t="shared" si="393"/>
        <v>0.32778702163061563</v>
      </c>
      <c r="BD324" s="1">
        <f t="shared" si="394"/>
        <v>0</v>
      </c>
      <c r="BE324" s="1">
        <f t="shared" si="395"/>
        <v>0</v>
      </c>
      <c r="BF324" s="1">
        <f t="shared" si="396"/>
        <v>0.60399334442595676</v>
      </c>
      <c r="BG324" s="1">
        <f t="shared" si="397"/>
        <v>0.39600665557404324</v>
      </c>
      <c r="BH324" s="1">
        <f t="shared" si="398"/>
        <v>-0.21896784696662699</v>
      </c>
      <c r="BI324" s="1">
        <f t="shared" si="399"/>
        <v>-0.13002676362984592</v>
      </c>
      <c r="BJ324" s="1">
        <f t="shared" si="400"/>
        <v>-2.4650108647174078</v>
      </c>
      <c r="BK324" s="1">
        <f t="shared" si="401"/>
        <v>-0.1735694258616301</v>
      </c>
      <c r="BL324">
        <v>1.5503660586735177</v>
      </c>
      <c r="BM324" s="1" t="s">
        <v>1303</v>
      </c>
      <c r="BN324" s="1" t="str">
        <f t="shared" si="402"/>
        <v>MINERIO</v>
      </c>
      <c r="BO324" s="1" t="s">
        <v>1303</v>
      </c>
    </row>
    <row r="325" spans="1:67" x14ac:dyDescent="0.25">
      <c r="A325" s="2" t="s">
        <v>1623</v>
      </c>
      <c r="B325" s="2" t="s">
        <v>103</v>
      </c>
      <c r="C325" s="2" t="s">
        <v>1408</v>
      </c>
      <c r="D325" s="2">
        <v>15661</v>
      </c>
      <c r="E325" s="2" t="s">
        <v>1961</v>
      </c>
      <c r="F325" s="2">
        <v>23</v>
      </c>
      <c r="G325" s="2">
        <v>25</v>
      </c>
      <c r="H325" s="2">
        <v>69</v>
      </c>
      <c r="I325" s="2">
        <v>22</v>
      </c>
      <c r="J325" s="35">
        <v>0.1</v>
      </c>
      <c r="K325" s="7">
        <v>0.17</v>
      </c>
      <c r="N325" s="3">
        <v>6</v>
      </c>
      <c r="O325" s="3">
        <v>1189</v>
      </c>
      <c r="P325" s="3">
        <v>0</v>
      </c>
      <c r="Q325" s="3">
        <v>405</v>
      </c>
      <c r="R325" s="3">
        <v>0</v>
      </c>
      <c r="S325" s="3">
        <v>0</v>
      </c>
      <c r="T325" s="3">
        <v>18</v>
      </c>
      <c r="U325" s="3">
        <v>583</v>
      </c>
      <c r="V325" s="3">
        <v>178</v>
      </c>
      <c r="W325" s="3">
        <v>27</v>
      </c>
      <c r="X325" s="3">
        <v>0</v>
      </c>
      <c r="Y325" s="3">
        <v>18</v>
      </c>
      <c r="Z325" s="3">
        <v>583</v>
      </c>
      <c r="AA325" s="3">
        <v>178</v>
      </c>
      <c r="AB325" s="3">
        <v>27</v>
      </c>
      <c r="AC325" s="1">
        <v>30</v>
      </c>
      <c r="AD325" s="1">
        <v>0</v>
      </c>
      <c r="AE325" s="1">
        <v>3</v>
      </c>
      <c r="AF325" s="1">
        <v>533</v>
      </c>
      <c r="AG325" s="1">
        <v>267</v>
      </c>
      <c r="AH325" s="1">
        <v>7</v>
      </c>
      <c r="AI325" s="1">
        <v>21</v>
      </c>
      <c r="AJ325" s="1">
        <v>0</v>
      </c>
      <c r="AK325" s="1">
        <v>2</v>
      </c>
      <c r="AL325" s="1">
        <v>475</v>
      </c>
      <c r="AM325" s="1">
        <v>335</v>
      </c>
      <c r="AN325" s="1">
        <v>5</v>
      </c>
      <c r="AO325" s="1">
        <v>13</v>
      </c>
      <c r="AP325" s="1">
        <f t="shared" si="380"/>
        <v>3.7499999999999999E-3</v>
      </c>
      <c r="AQ325" s="1">
        <f t="shared" si="381"/>
        <v>0.99624999999999997</v>
      </c>
      <c r="AR325" s="1">
        <f t="shared" si="382"/>
        <v>0</v>
      </c>
      <c r="AS325" s="1">
        <f t="shared" si="383"/>
        <v>0.22084367245657568</v>
      </c>
      <c r="AT325" s="1">
        <f t="shared" si="384"/>
        <v>2.2332506203473945E-2</v>
      </c>
      <c r="AU325" s="1">
        <f t="shared" si="385"/>
        <v>0.75682382133995041</v>
      </c>
      <c r="AV325" s="1">
        <f t="shared" si="386"/>
        <v>0</v>
      </c>
      <c r="AW325" s="1">
        <f t="shared" si="387"/>
        <v>5.3827751196172252E-2</v>
      </c>
      <c r="AX325" s="1">
        <f t="shared" si="388"/>
        <v>0.69736842105263153</v>
      </c>
      <c r="AY325" s="1">
        <f t="shared" si="389"/>
        <v>0.24880382775119617</v>
      </c>
      <c r="AZ325" s="1">
        <f t="shared" si="390"/>
        <v>0</v>
      </c>
      <c r="BA325" s="1">
        <f t="shared" si="391"/>
        <v>1.2033694344163659E-2</v>
      </c>
      <c r="BB325" s="1">
        <f t="shared" si="392"/>
        <v>0.64139590854392303</v>
      </c>
      <c r="BC325" s="1">
        <f t="shared" si="393"/>
        <v>0.34657039711191334</v>
      </c>
      <c r="BD325" s="1">
        <f t="shared" si="394"/>
        <v>0</v>
      </c>
      <c r="BE325" s="1">
        <f t="shared" si="395"/>
        <v>8.4337349397590362E-3</v>
      </c>
      <c r="BF325" s="1">
        <f t="shared" si="396"/>
        <v>0.57228915662650603</v>
      </c>
      <c r="BG325" s="1">
        <f t="shared" si="397"/>
        <v>0.41927710843373495</v>
      </c>
      <c r="BH325" s="1">
        <f t="shared" si="398"/>
        <v>-0.24238448275120733</v>
      </c>
      <c r="BI325" s="1">
        <f t="shared" si="399"/>
        <v>-0.15653772268000235</v>
      </c>
      <c r="BJ325" s="1">
        <f t="shared" si="400"/>
        <v>-1.6510625367017846</v>
      </c>
      <c r="BK325" s="1">
        <f t="shared" si="401"/>
        <v>-0.1928738147575387</v>
      </c>
      <c r="BL325">
        <v>1.6366166528126025</v>
      </c>
      <c r="BM325" s="1" t="s">
        <v>1303</v>
      </c>
      <c r="BN325" s="1" t="str">
        <f t="shared" si="402"/>
        <v>MINERIO</v>
      </c>
      <c r="BO325" s="1" t="s">
        <v>1303</v>
      </c>
    </row>
    <row r="326" spans="1:67" x14ac:dyDescent="0.25">
      <c r="A326" s="2" t="s">
        <v>1623</v>
      </c>
      <c r="B326" s="2" t="s">
        <v>103</v>
      </c>
      <c r="C326" s="2" t="s">
        <v>1408</v>
      </c>
      <c r="D326" s="2">
        <v>15664</v>
      </c>
      <c r="E326" s="2" t="s">
        <v>1961</v>
      </c>
      <c r="F326" s="2">
        <v>23</v>
      </c>
      <c r="G326" s="2">
        <v>28</v>
      </c>
      <c r="H326" s="2">
        <v>72</v>
      </c>
      <c r="I326" s="2">
        <v>6</v>
      </c>
      <c r="J326" s="35">
        <v>0.06</v>
      </c>
      <c r="K326" s="7">
        <v>0.04</v>
      </c>
      <c r="N326" s="3">
        <v>0</v>
      </c>
      <c r="O326" s="3">
        <v>927</v>
      </c>
      <c r="P326" s="3">
        <v>0</v>
      </c>
      <c r="Q326" s="3">
        <v>391</v>
      </c>
      <c r="R326" s="3">
        <v>0</v>
      </c>
      <c r="S326" s="3">
        <v>0</v>
      </c>
      <c r="T326" s="3">
        <v>6</v>
      </c>
      <c r="U326" s="3">
        <v>445</v>
      </c>
      <c r="V326" s="3">
        <v>162</v>
      </c>
      <c r="W326" s="3">
        <v>6</v>
      </c>
      <c r="X326" s="3">
        <v>0</v>
      </c>
      <c r="Y326" s="3">
        <v>6</v>
      </c>
      <c r="Z326" s="3">
        <v>445</v>
      </c>
      <c r="AA326" s="3">
        <v>162</v>
      </c>
      <c r="AB326" s="3">
        <v>6</v>
      </c>
      <c r="AC326" s="1">
        <v>25</v>
      </c>
      <c r="AD326" s="1">
        <v>0</v>
      </c>
      <c r="AE326" s="1">
        <v>0</v>
      </c>
      <c r="AF326" s="1">
        <v>349</v>
      </c>
      <c r="AG326" s="1">
        <v>282</v>
      </c>
      <c r="AH326" s="1">
        <v>1</v>
      </c>
      <c r="AI326" s="1">
        <v>11</v>
      </c>
      <c r="AJ326" s="1">
        <v>0</v>
      </c>
      <c r="AK326" s="1">
        <v>0</v>
      </c>
      <c r="AL326" s="1">
        <v>284</v>
      </c>
      <c r="AM326" s="1">
        <v>354</v>
      </c>
      <c r="AN326" s="1">
        <v>0</v>
      </c>
      <c r="AO326" s="1">
        <v>5</v>
      </c>
      <c r="AP326" s="1">
        <f t="shared" si="380"/>
        <v>0</v>
      </c>
      <c r="AQ326" s="1">
        <f t="shared" si="381"/>
        <v>1</v>
      </c>
      <c r="AR326" s="1">
        <f t="shared" si="382"/>
        <v>0</v>
      </c>
      <c r="AS326" s="1">
        <f t="shared" si="383"/>
        <v>0.26171243941841682</v>
      </c>
      <c r="AT326" s="1">
        <f t="shared" si="384"/>
        <v>9.6930533117932146E-3</v>
      </c>
      <c r="AU326" s="1">
        <f t="shared" si="385"/>
        <v>0.72859450726979003</v>
      </c>
      <c r="AV326" s="1">
        <f t="shared" si="386"/>
        <v>0</v>
      </c>
      <c r="AW326" s="1">
        <f t="shared" si="387"/>
        <v>1.8633540372670808E-2</v>
      </c>
      <c r="AX326" s="1">
        <f t="shared" si="388"/>
        <v>0.69099378881987583</v>
      </c>
      <c r="AY326" s="1">
        <f t="shared" si="389"/>
        <v>0.29037267080745344</v>
      </c>
      <c r="AZ326" s="1">
        <f t="shared" si="390"/>
        <v>0</v>
      </c>
      <c r="BA326" s="1">
        <f t="shared" si="391"/>
        <v>1.5552099533437014E-3</v>
      </c>
      <c r="BB326" s="1">
        <f t="shared" si="392"/>
        <v>0.5427682737169518</v>
      </c>
      <c r="BC326" s="1">
        <f t="shared" si="393"/>
        <v>0.45567651632970452</v>
      </c>
      <c r="BD326" s="1">
        <f t="shared" si="394"/>
        <v>0</v>
      </c>
      <c r="BE326" s="1">
        <f t="shared" si="395"/>
        <v>0</v>
      </c>
      <c r="BF326" s="1">
        <f t="shared" si="396"/>
        <v>0.4416796267496112</v>
      </c>
      <c r="BG326" s="1">
        <f t="shared" si="397"/>
        <v>0.55832037325038886</v>
      </c>
      <c r="BH326" s="1">
        <f t="shared" si="398"/>
        <v>-0.35489263287718442</v>
      </c>
      <c r="BI326" s="1">
        <f t="shared" si="399"/>
        <v>-0.16052585637888048</v>
      </c>
      <c r="BJ326" s="1">
        <f t="shared" si="400"/>
        <v>-2.0135393986364742</v>
      </c>
      <c r="BK326" s="1">
        <f t="shared" si="401"/>
        <v>-0.26538554596504216</v>
      </c>
      <c r="BL326">
        <v>2.1654167823285042</v>
      </c>
      <c r="BM326" s="1" t="s">
        <v>1303</v>
      </c>
      <c r="BN326" s="1" t="str">
        <f t="shared" si="402"/>
        <v>MINERIO</v>
      </c>
      <c r="BO326" s="1" t="s">
        <v>1303</v>
      </c>
    </row>
    <row r="327" spans="1:67" x14ac:dyDescent="0.25">
      <c r="A327" s="2" t="s">
        <v>1623</v>
      </c>
      <c r="B327" s="2" t="s">
        <v>103</v>
      </c>
      <c r="C327" s="2" t="s">
        <v>1408</v>
      </c>
      <c r="D327" s="2">
        <v>15666</v>
      </c>
      <c r="E327" s="2" t="s">
        <v>1961</v>
      </c>
      <c r="F327" s="2">
        <v>23</v>
      </c>
      <c r="G327" s="2">
        <v>30</v>
      </c>
      <c r="H327" s="2">
        <v>74</v>
      </c>
      <c r="I327" s="2">
        <v>8</v>
      </c>
      <c r="J327" s="35">
        <v>0.21</v>
      </c>
      <c r="K327" s="7">
        <v>0.24</v>
      </c>
      <c r="N327" s="3">
        <v>0</v>
      </c>
      <c r="O327" s="3">
        <v>1092</v>
      </c>
      <c r="P327" s="3">
        <v>0</v>
      </c>
      <c r="Q327" s="3">
        <v>415</v>
      </c>
      <c r="R327" s="3">
        <v>0</v>
      </c>
      <c r="S327" s="3">
        <v>0</v>
      </c>
      <c r="T327" s="3">
        <v>0</v>
      </c>
      <c r="U327" s="3">
        <v>514</v>
      </c>
      <c r="V327" s="3">
        <v>217</v>
      </c>
      <c r="W327" s="3">
        <v>4</v>
      </c>
      <c r="X327" s="3">
        <v>0</v>
      </c>
      <c r="Y327" s="3">
        <v>0</v>
      </c>
      <c r="Z327" s="3">
        <v>514</v>
      </c>
      <c r="AA327" s="3">
        <v>217</v>
      </c>
      <c r="AB327" s="3">
        <v>4</v>
      </c>
      <c r="AC327" s="1">
        <v>31</v>
      </c>
      <c r="AD327" s="1">
        <v>0</v>
      </c>
      <c r="AE327" s="1">
        <v>0</v>
      </c>
      <c r="AF327" s="1">
        <v>426</v>
      </c>
      <c r="AG327" s="1">
        <v>328</v>
      </c>
      <c r="AH327" s="1">
        <v>0</v>
      </c>
      <c r="AI327" s="1">
        <v>12</v>
      </c>
      <c r="AJ327" s="1">
        <v>0</v>
      </c>
      <c r="AK327" s="1">
        <v>0</v>
      </c>
      <c r="AL327" s="1">
        <v>351</v>
      </c>
      <c r="AM327" s="1">
        <v>411</v>
      </c>
      <c r="AN327" s="1">
        <v>0</v>
      </c>
      <c r="AO327" s="1">
        <v>4</v>
      </c>
      <c r="AP327" s="1">
        <f t="shared" si="380"/>
        <v>0</v>
      </c>
      <c r="AQ327" s="1">
        <f t="shared" si="381"/>
        <v>1</v>
      </c>
      <c r="AR327" s="1">
        <f t="shared" si="382"/>
        <v>0</v>
      </c>
      <c r="AS327" s="1">
        <f t="shared" si="383"/>
        <v>0.29523809523809524</v>
      </c>
      <c r="AT327" s="1">
        <f t="shared" si="384"/>
        <v>0</v>
      </c>
      <c r="AU327" s="1">
        <f t="shared" si="385"/>
        <v>0.70476190476190481</v>
      </c>
      <c r="AV327" s="1">
        <f t="shared" si="386"/>
        <v>0</v>
      </c>
      <c r="AW327" s="1">
        <f t="shared" si="387"/>
        <v>5.2219321148825066E-3</v>
      </c>
      <c r="AX327" s="1">
        <f t="shared" si="388"/>
        <v>0.67101827676240211</v>
      </c>
      <c r="AY327" s="1">
        <f t="shared" si="389"/>
        <v>0.32375979112271541</v>
      </c>
      <c r="AZ327" s="1">
        <f t="shared" si="390"/>
        <v>0</v>
      </c>
      <c r="BA327" s="1">
        <f t="shared" si="391"/>
        <v>0</v>
      </c>
      <c r="BB327" s="1">
        <f t="shared" si="392"/>
        <v>0.55613577023498695</v>
      </c>
      <c r="BC327" s="1">
        <f t="shared" si="393"/>
        <v>0.44386422976501305</v>
      </c>
      <c r="BD327" s="1">
        <f t="shared" si="394"/>
        <v>0</v>
      </c>
      <c r="BE327" s="1">
        <f t="shared" si="395"/>
        <v>0</v>
      </c>
      <c r="BF327" s="1">
        <f t="shared" si="396"/>
        <v>0.45822454308093996</v>
      </c>
      <c r="BG327" s="1">
        <f t="shared" si="397"/>
        <v>0.54177545691906004</v>
      </c>
      <c r="BH327" s="1">
        <f t="shared" si="398"/>
        <v>-0.33892165316677986</v>
      </c>
      <c r="BI327" s="1">
        <f t="shared" si="399"/>
        <v>-0.17326565063732818</v>
      </c>
      <c r="BJ327" s="1" t="e">
        <f t="shared" si="400"/>
        <v>#NUM!</v>
      </c>
      <c r="BK327" s="1">
        <f t="shared" si="401"/>
        <v>-0.25481917052988501</v>
      </c>
      <c r="BL327">
        <v>2.0449945160736731</v>
      </c>
      <c r="BM327" s="1" t="s">
        <v>1303</v>
      </c>
      <c r="BN327" s="1" t="str">
        <f t="shared" si="402"/>
        <v>MINERIO</v>
      </c>
      <c r="BO327" s="1" t="s">
        <v>1303</v>
      </c>
    </row>
    <row r="328" spans="1:67" x14ac:dyDescent="0.25">
      <c r="A328" s="2" t="s">
        <v>1623</v>
      </c>
      <c r="B328" s="2" t="s">
        <v>103</v>
      </c>
      <c r="C328" s="2" t="s">
        <v>1408</v>
      </c>
      <c r="D328" s="2">
        <v>15667</v>
      </c>
      <c r="E328" s="2" t="s">
        <v>1961</v>
      </c>
      <c r="F328" s="2">
        <v>23</v>
      </c>
      <c r="G328" s="2">
        <v>31</v>
      </c>
      <c r="H328" s="2">
        <v>75</v>
      </c>
      <c r="I328" s="2">
        <v>16</v>
      </c>
      <c r="J328" s="35">
        <v>0.3</v>
      </c>
      <c r="K328" s="7">
        <v>0.13</v>
      </c>
      <c r="N328" s="3">
        <v>0</v>
      </c>
      <c r="O328" s="3">
        <v>1196</v>
      </c>
      <c r="P328" s="3">
        <v>0</v>
      </c>
      <c r="Q328" s="3">
        <v>351</v>
      </c>
      <c r="R328" s="3">
        <v>0</v>
      </c>
      <c r="S328" s="3">
        <v>0</v>
      </c>
      <c r="T328" s="3">
        <v>6</v>
      </c>
      <c r="U328" s="3">
        <v>532</v>
      </c>
      <c r="V328" s="3">
        <v>237</v>
      </c>
      <c r="W328" s="3">
        <v>11</v>
      </c>
      <c r="X328" s="3">
        <v>0</v>
      </c>
      <c r="Y328" s="3">
        <v>6</v>
      </c>
      <c r="Z328" s="3">
        <v>532</v>
      </c>
      <c r="AA328" s="3">
        <v>237</v>
      </c>
      <c r="AB328" s="3">
        <v>11</v>
      </c>
      <c r="AC328" s="1">
        <v>30</v>
      </c>
      <c r="AD328" s="1">
        <v>0</v>
      </c>
      <c r="AE328" s="1">
        <v>0</v>
      </c>
      <c r="AF328" s="1">
        <v>478</v>
      </c>
      <c r="AG328" s="1">
        <v>315</v>
      </c>
      <c r="AH328" s="1">
        <v>2</v>
      </c>
      <c r="AI328" s="1">
        <v>21</v>
      </c>
      <c r="AJ328" s="1">
        <v>0</v>
      </c>
      <c r="AK328" s="1">
        <v>0</v>
      </c>
      <c r="AL328" s="1">
        <v>419</v>
      </c>
      <c r="AM328" s="1">
        <v>380</v>
      </c>
      <c r="AN328" s="1">
        <v>1</v>
      </c>
      <c r="AO328" s="1">
        <v>16</v>
      </c>
      <c r="AP328" s="1">
        <f t="shared" si="380"/>
        <v>0</v>
      </c>
      <c r="AQ328" s="1">
        <f t="shared" si="381"/>
        <v>1</v>
      </c>
      <c r="AR328" s="1">
        <f t="shared" si="382"/>
        <v>0</v>
      </c>
      <c r="AS328" s="1">
        <f t="shared" si="383"/>
        <v>0.30152671755725191</v>
      </c>
      <c r="AT328" s="1">
        <f t="shared" si="384"/>
        <v>7.6335877862595417E-3</v>
      </c>
      <c r="AU328" s="1">
        <f t="shared" si="385"/>
        <v>0.69083969465648853</v>
      </c>
      <c r="AV328" s="1">
        <f t="shared" si="386"/>
        <v>0</v>
      </c>
      <c r="AW328" s="1">
        <f t="shared" si="387"/>
        <v>2.0833333333333332E-2</v>
      </c>
      <c r="AX328" s="1">
        <f t="shared" si="388"/>
        <v>0.65196078431372551</v>
      </c>
      <c r="AY328" s="1">
        <f t="shared" si="389"/>
        <v>0.32720588235294118</v>
      </c>
      <c r="AZ328" s="1">
        <f t="shared" si="390"/>
        <v>0</v>
      </c>
      <c r="BA328" s="1">
        <f t="shared" si="391"/>
        <v>2.4509803921568627E-3</v>
      </c>
      <c r="BB328" s="1">
        <f t="shared" si="392"/>
        <v>0.58578431372549022</v>
      </c>
      <c r="BC328" s="1">
        <f t="shared" si="393"/>
        <v>0.41176470588235292</v>
      </c>
      <c r="BD328" s="1">
        <f t="shared" si="394"/>
        <v>0</v>
      </c>
      <c r="BE328" s="1">
        <f t="shared" si="395"/>
        <v>1.2254901960784314E-3</v>
      </c>
      <c r="BF328" s="1">
        <f t="shared" si="396"/>
        <v>0.5134803921568627</v>
      </c>
      <c r="BG328" s="1">
        <f t="shared" si="397"/>
        <v>0.48529411764705882</v>
      </c>
      <c r="BH328" s="1">
        <f t="shared" si="398"/>
        <v>-0.28947613578756587</v>
      </c>
      <c r="BI328" s="1">
        <f t="shared" si="399"/>
        <v>-0.18577852645881296</v>
      </c>
      <c r="BJ328" s="1">
        <f t="shared" si="400"/>
        <v>-2.1172712956557644</v>
      </c>
      <c r="BK328" s="1">
        <f t="shared" si="401"/>
        <v>-0.23226226214174225</v>
      </c>
      <c r="BL328">
        <v>1.8474631458739437</v>
      </c>
      <c r="BM328" s="1" t="s">
        <v>1303</v>
      </c>
      <c r="BN328" s="1" t="str">
        <f t="shared" si="402"/>
        <v>MINERIO</v>
      </c>
      <c r="BO328" s="1" t="s">
        <v>1303</v>
      </c>
    </row>
    <row r="329" spans="1:67" x14ac:dyDescent="0.25">
      <c r="A329" s="2" t="s">
        <v>1623</v>
      </c>
      <c r="B329" s="2" t="s">
        <v>103</v>
      </c>
      <c r="C329" s="2" t="s">
        <v>1408</v>
      </c>
      <c r="D329" s="2">
        <v>15671</v>
      </c>
      <c r="E329" s="2" t="s">
        <v>1961</v>
      </c>
      <c r="F329" s="2">
        <v>23</v>
      </c>
      <c r="G329" s="2">
        <v>35</v>
      </c>
      <c r="H329" s="2">
        <v>79</v>
      </c>
      <c r="I329" s="2">
        <v>10</v>
      </c>
      <c r="J329" s="35">
        <v>0.28999999999999998</v>
      </c>
      <c r="N329" s="3">
        <v>0</v>
      </c>
      <c r="O329" s="3">
        <v>996</v>
      </c>
      <c r="P329" s="3">
        <v>0</v>
      </c>
      <c r="Q329" s="3">
        <v>331</v>
      </c>
      <c r="R329" s="3">
        <v>0</v>
      </c>
      <c r="S329" s="3">
        <v>0</v>
      </c>
      <c r="T329" s="3">
        <v>0</v>
      </c>
      <c r="U329" s="3">
        <v>461</v>
      </c>
      <c r="V329" s="3">
        <v>212</v>
      </c>
      <c r="W329" s="3">
        <v>0</v>
      </c>
      <c r="X329" s="3">
        <v>0</v>
      </c>
      <c r="Y329" s="3">
        <v>0</v>
      </c>
      <c r="Z329" s="3">
        <v>461</v>
      </c>
      <c r="AA329" s="3">
        <v>212</v>
      </c>
      <c r="AB329" s="3">
        <v>0</v>
      </c>
      <c r="AC329" s="1">
        <v>10</v>
      </c>
      <c r="AD329" s="1">
        <v>0</v>
      </c>
      <c r="AE329" s="1">
        <v>0</v>
      </c>
      <c r="AF329" s="1">
        <v>374</v>
      </c>
      <c r="AG329" s="1">
        <v>304</v>
      </c>
      <c r="AH329" s="1">
        <v>0</v>
      </c>
      <c r="AI329" s="1">
        <v>5</v>
      </c>
      <c r="AJ329" s="1">
        <v>0</v>
      </c>
      <c r="AK329" s="1">
        <v>0</v>
      </c>
      <c r="AL329" s="1">
        <v>280</v>
      </c>
      <c r="AM329" s="1">
        <v>399</v>
      </c>
      <c r="AN329" s="1">
        <v>0</v>
      </c>
      <c r="AO329" s="1">
        <v>4</v>
      </c>
      <c r="AP329" s="1">
        <f t="shared" si="380"/>
        <v>0</v>
      </c>
      <c r="AQ329" s="1">
        <f t="shared" si="381"/>
        <v>1</v>
      </c>
      <c r="AR329" s="1">
        <f t="shared" si="382"/>
        <v>0</v>
      </c>
      <c r="AS329" s="1">
        <f t="shared" si="383"/>
        <v>0.31500742942050519</v>
      </c>
      <c r="AT329" s="1">
        <f t="shared" si="384"/>
        <v>0</v>
      </c>
      <c r="AU329" s="1">
        <f t="shared" si="385"/>
        <v>0.68499257057949481</v>
      </c>
      <c r="AV329" s="1">
        <f t="shared" si="386"/>
        <v>0</v>
      </c>
      <c r="AW329" s="1">
        <f t="shared" si="387"/>
        <v>0</v>
      </c>
      <c r="AX329" s="1">
        <f t="shared" si="388"/>
        <v>0.67496339677891659</v>
      </c>
      <c r="AY329" s="1">
        <f t="shared" si="389"/>
        <v>0.32503660322108346</v>
      </c>
      <c r="AZ329" s="1">
        <f t="shared" si="390"/>
        <v>0</v>
      </c>
      <c r="BA329" s="1">
        <f t="shared" si="391"/>
        <v>0</v>
      </c>
      <c r="BB329" s="1">
        <f t="shared" si="392"/>
        <v>0.54758418740849191</v>
      </c>
      <c r="BC329" s="1">
        <f t="shared" si="393"/>
        <v>0.45241581259150804</v>
      </c>
      <c r="BD329" s="1">
        <f t="shared" si="394"/>
        <v>0</v>
      </c>
      <c r="BE329" s="1">
        <f t="shared" si="395"/>
        <v>0</v>
      </c>
      <c r="BF329" s="1">
        <f t="shared" si="396"/>
        <v>0.40995607613469986</v>
      </c>
      <c r="BG329" s="1">
        <f t="shared" si="397"/>
        <v>0.59004392386530014</v>
      </c>
      <c r="BH329" s="1">
        <f t="shared" si="398"/>
        <v>-0.38726267233931333</v>
      </c>
      <c r="BI329" s="1">
        <f t="shared" si="399"/>
        <v>-0.17071977829188439</v>
      </c>
      <c r="BJ329" s="1" t="e">
        <f t="shared" si="400"/>
        <v>#NUM!</v>
      </c>
      <c r="BK329" s="1">
        <f t="shared" si="401"/>
        <v>-0.26154910148105243</v>
      </c>
      <c r="BL329">
        <v>2.1227951653351647</v>
      </c>
      <c r="BM329" s="1" t="s">
        <v>1303</v>
      </c>
      <c r="BN329" s="1" t="str">
        <f t="shared" si="402"/>
        <v>MINERIO</v>
      </c>
      <c r="BO329" s="1" t="s">
        <v>1303</v>
      </c>
    </row>
    <row r="330" spans="1:67" x14ac:dyDescent="0.25">
      <c r="A330" s="2" t="s">
        <v>1623</v>
      </c>
      <c r="B330" s="2" t="s">
        <v>103</v>
      </c>
      <c r="C330" s="2" t="s">
        <v>1408</v>
      </c>
      <c r="D330" s="2">
        <v>15662</v>
      </c>
      <c r="E330" s="2" t="s">
        <v>1961</v>
      </c>
      <c r="F330" s="2">
        <v>23</v>
      </c>
      <c r="G330" s="2">
        <v>26</v>
      </c>
      <c r="H330" s="2">
        <v>70</v>
      </c>
      <c r="I330" s="2">
        <v>12</v>
      </c>
      <c r="J330" s="35">
        <v>2.5000000000000001E-2</v>
      </c>
      <c r="K330" s="7">
        <v>0.17</v>
      </c>
      <c r="N330" s="3">
        <v>0</v>
      </c>
      <c r="O330" s="3">
        <v>1201</v>
      </c>
      <c r="P330" s="3">
        <v>0</v>
      </c>
      <c r="Q330" s="3">
        <v>509</v>
      </c>
      <c r="R330" s="3">
        <v>0</v>
      </c>
      <c r="S330" s="3">
        <v>0</v>
      </c>
      <c r="T330" s="3">
        <v>0</v>
      </c>
      <c r="U330" s="3">
        <v>557</v>
      </c>
      <c r="V330" s="3">
        <v>283</v>
      </c>
      <c r="W330" s="3">
        <v>0</v>
      </c>
      <c r="X330" s="3">
        <v>0</v>
      </c>
      <c r="Y330" s="3">
        <v>0</v>
      </c>
      <c r="Z330" s="3">
        <v>557</v>
      </c>
      <c r="AA330" s="3">
        <v>283</v>
      </c>
      <c r="AB330" s="3">
        <v>0</v>
      </c>
      <c r="AC330" s="1">
        <v>17</v>
      </c>
      <c r="AD330" s="1">
        <v>0</v>
      </c>
      <c r="AE330" s="1">
        <v>0</v>
      </c>
      <c r="AF330" s="1">
        <v>459</v>
      </c>
      <c r="AG330" s="1">
        <v>391</v>
      </c>
      <c r="AH330" s="1">
        <v>0</v>
      </c>
      <c r="AI330" s="1">
        <v>7</v>
      </c>
      <c r="AJ330" s="1">
        <v>0</v>
      </c>
      <c r="AK330" s="1">
        <v>0</v>
      </c>
      <c r="AL330" s="1">
        <v>347</v>
      </c>
      <c r="AM330" s="1">
        <v>507</v>
      </c>
      <c r="AN330" s="1">
        <v>0</v>
      </c>
      <c r="AO330" s="1">
        <v>3</v>
      </c>
      <c r="AP330" s="1">
        <f t="shared" si="380"/>
        <v>0</v>
      </c>
      <c r="AQ330" s="1">
        <f t="shared" si="381"/>
        <v>1</v>
      </c>
      <c r="AR330" s="1">
        <f t="shared" si="382"/>
        <v>0</v>
      </c>
      <c r="AS330" s="1">
        <f t="shared" si="383"/>
        <v>0.33690476190476193</v>
      </c>
      <c r="AT330" s="1">
        <f t="shared" si="384"/>
        <v>0</v>
      </c>
      <c r="AU330" s="1">
        <f t="shared" si="385"/>
        <v>0.66309523809523807</v>
      </c>
      <c r="AV330" s="1">
        <f t="shared" si="386"/>
        <v>0</v>
      </c>
      <c r="AW330" s="1">
        <f t="shared" si="387"/>
        <v>0</v>
      </c>
      <c r="AX330" s="1">
        <f t="shared" si="388"/>
        <v>0.6499416569428238</v>
      </c>
      <c r="AY330" s="1">
        <f t="shared" si="389"/>
        <v>0.3500583430571762</v>
      </c>
      <c r="AZ330" s="1">
        <f t="shared" si="390"/>
        <v>0</v>
      </c>
      <c r="BA330" s="1">
        <f t="shared" si="391"/>
        <v>0</v>
      </c>
      <c r="BB330" s="1">
        <f t="shared" si="392"/>
        <v>0.5355892648774796</v>
      </c>
      <c r="BC330" s="1">
        <f t="shared" si="393"/>
        <v>0.4644107351225204</v>
      </c>
      <c r="BD330" s="1">
        <f t="shared" si="394"/>
        <v>0</v>
      </c>
      <c r="BE330" s="1">
        <f t="shared" si="395"/>
        <v>0</v>
      </c>
      <c r="BF330" s="1">
        <f t="shared" si="396"/>
        <v>0.40490081680280049</v>
      </c>
      <c r="BG330" s="1">
        <f t="shared" si="397"/>
        <v>0.59509918319719957</v>
      </c>
      <c r="BH330" s="1">
        <f t="shared" si="398"/>
        <v>-0.39265134713232441</v>
      </c>
      <c r="BI330" s="1">
        <f t="shared" si="399"/>
        <v>-0.18712562674946928</v>
      </c>
      <c r="BJ330" s="1" t="e">
        <f t="shared" si="400"/>
        <v>#NUM!</v>
      </c>
      <c r="BK330" s="1">
        <f t="shared" si="401"/>
        <v>-0.2711681363859369</v>
      </c>
      <c r="BL330">
        <v>2.1317215732005868</v>
      </c>
      <c r="BM330" s="1" t="s">
        <v>1303</v>
      </c>
      <c r="BN330" s="1" t="str">
        <f t="shared" si="402"/>
        <v>MINERIO</v>
      </c>
      <c r="BO330" s="1" t="s">
        <v>1303</v>
      </c>
    </row>
    <row r="331" spans="1:67" x14ac:dyDescent="0.25">
      <c r="A331" s="2" t="s">
        <v>1623</v>
      </c>
      <c r="B331" s="2" t="s">
        <v>103</v>
      </c>
      <c r="C331" s="2" t="s">
        <v>1408</v>
      </c>
      <c r="D331" s="2">
        <v>15655</v>
      </c>
      <c r="E331" s="2" t="s">
        <v>1961</v>
      </c>
      <c r="F331" s="2">
        <v>23</v>
      </c>
      <c r="G331" s="2">
        <v>19</v>
      </c>
      <c r="H331" s="2">
        <v>63</v>
      </c>
      <c r="I331" s="2">
        <v>12</v>
      </c>
      <c r="J331" s="35">
        <v>0.84</v>
      </c>
      <c r="K331" s="7">
        <v>0.19</v>
      </c>
      <c r="N331" s="3">
        <v>28</v>
      </c>
      <c r="O331" s="3">
        <v>841</v>
      </c>
      <c r="P331" s="3">
        <v>0</v>
      </c>
      <c r="Q331" s="3">
        <v>346</v>
      </c>
      <c r="R331" s="3">
        <v>0</v>
      </c>
      <c r="S331" s="3">
        <v>0</v>
      </c>
      <c r="T331" s="3">
        <v>3</v>
      </c>
      <c r="U331" s="3">
        <v>392</v>
      </c>
      <c r="V331" s="3">
        <v>201</v>
      </c>
      <c r="W331" s="3">
        <v>7</v>
      </c>
      <c r="X331" s="3">
        <v>0</v>
      </c>
      <c r="Y331" s="3">
        <v>3</v>
      </c>
      <c r="Z331" s="3">
        <v>392</v>
      </c>
      <c r="AA331" s="3">
        <v>201</v>
      </c>
      <c r="AB331" s="3">
        <v>7</v>
      </c>
      <c r="AC331" s="1">
        <v>12</v>
      </c>
      <c r="AD331" s="1">
        <v>0</v>
      </c>
      <c r="AE331" s="1">
        <v>3</v>
      </c>
      <c r="AF331" s="1">
        <v>318</v>
      </c>
      <c r="AG331" s="1">
        <v>279</v>
      </c>
      <c r="AH331" s="1">
        <v>6</v>
      </c>
      <c r="AI331" s="1">
        <v>9</v>
      </c>
      <c r="AJ331" s="1">
        <v>0</v>
      </c>
      <c r="AK331" s="1">
        <v>2</v>
      </c>
      <c r="AL331" s="1">
        <v>241</v>
      </c>
      <c r="AM331" s="1">
        <v>363</v>
      </c>
      <c r="AN331" s="1">
        <v>4</v>
      </c>
      <c r="AO331" s="1">
        <v>5</v>
      </c>
      <c r="AP331" s="1">
        <f t="shared" si="380"/>
        <v>2.3045267489711935E-2</v>
      </c>
      <c r="AQ331" s="1">
        <f t="shared" si="381"/>
        <v>0.97695473251028808</v>
      </c>
      <c r="AR331" s="1">
        <f t="shared" si="382"/>
        <v>0</v>
      </c>
      <c r="AS331" s="1">
        <f t="shared" si="383"/>
        <v>0.33333333333333331</v>
      </c>
      <c r="AT331" s="1">
        <f t="shared" si="384"/>
        <v>4.9751243781094526E-3</v>
      </c>
      <c r="AU331" s="1">
        <f t="shared" si="385"/>
        <v>0.6616915422885572</v>
      </c>
      <c r="AV331" s="1">
        <f t="shared" si="386"/>
        <v>0</v>
      </c>
      <c r="AW331" s="1">
        <f t="shared" si="387"/>
        <v>1.6260162601626018E-2</v>
      </c>
      <c r="AX331" s="1">
        <f t="shared" si="388"/>
        <v>0.63739837398373989</v>
      </c>
      <c r="AY331" s="1">
        <f t="shared" si="389"/>
        <v>0.34634146341463412</v>
      </c>
      <c r="AZ331" s="1">
        <f t="shared" si="390"/>
        <v>0</v>
      </c>
      <c r="BA331" s="1">
        <f t="shared" si="391"/>
        <v>1.4634146341463415E-2</v>
      </c>
      <c r="BB331" s="1">
        <f t="shared" si="392"/>
        <v>0.51707317073170733</v>
      </c>
      <c r="BC331" s="1">
        <f t="shared" si="393"/>
        <v>0.4682926829268293</v>
      </c>
      <c r="BD331" s="1">
        <f t="shared" si="394"/>
        <v>0</v>
      </c>
      <c r="BE331" s="1">
        <f t="shared" si="395"/>
        <v>9.7560975609756097E-3</v>
      </c>
      <c r="BF331" s="1">
        <f t="shared" si="396"/>
        <v>0.39186991869918697</v>
      </c>
      <c r="BG331" s="1">
        <f t="shared" si="397"/>
        <v>0.59837398373983741</v>
      </c>
      <c r="BH331" s="1">
        <f t="shared" si="398"/>
        <v>-0.4068580732005484</v>
      </c>
      <c r="BI331" s="1">
        <f t="shared" si="399"/>
        <v>-0.19558904875495944</v>
      </c>
      <c r="BJ331" s="1">
        <f t="shared" si="400"/>
        <v>-2.3031960574204891</v>
      </c>
      <c r="BK331" s="1">
        <f t="shared" si="401"/>
        <v>-0.28644799579098407</v>
      </c>
      <c r="BL331">
        <v>2.1438280409147814</v>
      </c>
      <c r="BM331" s="1" t="s">
        <v>1303</v>
      </c>
      <c r="BN331" s="1" t="str">
        <f t="shared" si="402"/>
        <v>MINERIO</v>
      </c>
      <c r="BO331" s="1" t="s">
        <v>1303</v>
      </c>
    </row>
    <row r="332" spans="1:67" x14ac:dyDescent="0.25">
      <c r="A332" s="2" t="s">
        <v>1623</v>
      </c>
      <c r="B332" s="2" t="s">
        <v>103</v>
      </c>
      <c r="C332" s="2" t="s">
        <v>1408</v>
      </c>
      <c r="D332" s="2">
        <v>15659</v>
      </c>
      <c r="E332" s="2" t="s">
        <v>1961</v>
      </c>
      <c r="F332" s="2">
        <v>23</v>
      </c>
      <c r="G332" s="2">
        <v>23</v>
      </c>
      <c r="H332" s="2">
        <v>67</v>
      </c>
      <c r="I332" s="2">
        <v>16</v>
      </c>
      <c r="J332" s="35">
        <v>0.21</v>
      </c>
      <c r="K332" s="7">
        <v>0.05</v>
      </c>
      <c r="N332" s="3">
        <v>0</v>
      </c>
      <c r="O332" s="3">
        <v>1605</v>
      </c>
      <c r="P332" s="3">
        <v>0</v>
      </c>
      <c r="Q332" s="3">
        <v>480</v>
      </c>
      <c r="R332" s="3">
        <v>0</v>
      </c>
      <c r="S332" s="3">
        <v>0</v>
      </c>
      <c r="T332" s="3">
        <v>0</v>
      </c>
      <c r="U332" s="3">
        <v>688</v>
      </c>
      <c r="V332" s="3">
        <v>377</v>
      </c>
      <c r="W332" s="3">
        <v>2</v>
      </c>
      <c r="X332" s="3">
        <v>0</v>
      </c>
      <c r="Y332" s="3">
        <v>0</v>
      </c>
      <c r="Z332" s="3">
        <v>688</v>
      </c>
      <c r="AA332" s="3">
        <v>377</v>
      </c>
      <c r="AB332" s="3">
        <v>2</v>
      </c>
      <c r="AC332" s="1">
        <v>25</v>
      </c>
      <c r="AD332" s="1">
        <v>0</v>
      </c>
      <c r="AE332" s="1">
        <v>0</v>
      </c>
      <c r="AF332" s="1">
        <v>562</v>
      </c>
      <c r="AG332" s="1">
        <v>519</v>
      </c>
      <c r="AH332" s="1">
        <v>0</v>
      </c>
      <c r="AI332" s="1">
        <v>11</v>
      </c>
      <c r="AJ332" s="1">
        <v>0</v>
      </c>
      <c r="AK332" s="1">
        <v>0</v>
      </c>
      <c r="AL332" s="1">
        <v>438</v>
      </c>
      <c r="AM332" s="1">
        <v>648</v>
      </c>
      <c r="AN332" s="1">
        <v>0</v>
      </c>
      <c r="AO332" s="1">
        <v>6</v>
      </c>
      <c r="AP332" s="1">
        <f t="shared" si="380"/>
        <v>0</v>
      </c>
      <c r="AQ332" s="1">
        <f t="shared" si="381"/>
        <v>1</v>
      </c>
      <c r="AR332" s="1">
        <f t="shared" si="382"/>
        <v>0</v>
      </c>
      <c r="AS332" s="1">
        <f t="shared" si="383"/>
        <v>0.35332708528584816</v>
      </c>
      <c r="AT332" s="1">
        <f t="shared" si="384"/>
        <v>0</v>
      </c>
      <c r="AU332" s="1">
        <f t="shared" si="385"/>
        <v>0.64667291471415178</v>
      </c>
      <c r="AV332" s="1">
        <f t="shared" si="386"/>
        <v>0</v>
      </c>
      <c r="AW332" s="1">
        <f t="shared" si="387"/>
        <v>1.8315018315018315E-3</v>
      </c>
      <c r="AX332" s="1">
        <f t="shared" si="388"/>
        <v>0.63003663003663002</v>
      </c>
      <c r="AY332" s="1">
        <f t="shared" si="389"/>
        <v>0.36813186813186816</v>
      </c>
      <c r="AZ332" s="1">
        <f t="shared" si="390"/>
        <v>0</v>
      </c>
      <c r="BA332" s="1">
        <f t="shared" si="391"/>
        <v>0</v>
      </c>
      <c r="BB332" s="1">
        <f t="shared" si="392"/>
        <v>0.5146520146520146</v>
      </c>
      <c r="BC332" s="1">
        <f t="shared" si="393"/>
        <v>0.48534798534798534</v>
      </c>
      <c r="BD332" s="1">
        <f t="shared" si="394"/>
        <v>0</v>
      </c>
      <c r="BE332" s="1">
        <f t="shared" si="395"/>
        <v>0</v>
      </c>
      <c r="BF332" s="1">
        <f t="shared" si="396"/>
        <v>0.40109890109890112</v>
      </c>
      <c r="BG332" s="1">
        <f t="shared" si="397"/>
        <v>0.59890109890109888</v>
      </c>
      <c r="BH332" s="1">
        <f t="shared" si="398"/>
        <v>-0.39674852786461889</v>
      </c>
      <c r="BI332" s="1">
        <f t="shared" si="399"/>
        <v>-0.20063420013320712</v>
      </c>
      <c r="BJ332" s="1" t="e">
        <f t="shared" si="400"/>
        <v>#NUM!</v>
      </c>
      <c r="BK332" s="1">
        <f t="shared" si="401"/>
        <v>-0.28848632279965736</v>
      </c>
      <c r="BL332">
        <v>2.1974658521937744</v>
      </c>
      <c r="BM332" s="1" t="s">
        <v>1303</v>
      </c>
      <c r="BN332" s="1" t="str">
        <f t="shared" si="402"/>
        <v>MINERIO</v>
      </c>
      <c r="BO332" s="1" t="s">
        <v>1303</v>
      </c>
    </row>
    <row r="333" spans="1:67" x14ac:dyDescent="0.25">
      <c r="A333" s="2" t="s">
        <v>1623</v>
      </c>
      <c r="B333" s="2" t="s">
        <v>103</v>
      </c>
      <c r="C333" s="2" t="s">
        <v>1408</v>
      </c>
      <c r="D333" s="2">
        <v>15660</v>
      </c>
      <c r="E333" s="2" t="s">
        <v>1961</v>
      </c>
      <c r="F333" s="2">
        <v>23</v>
      </c>
      <c r="G333" s="2">
        <v>24</v>
      </c>
      <c r="H333" s="2">
        <v>68</v>
      </c>
      <c r="I333" s="2">
        <v>16</v>
      </c>
      <c r="J333" s="35">
        <v>0.27</v>
      </c>
      <c r="K333" s="7">
        <v>0.19</v>
      </c>
      <c r="N333" s="3">
        <v>13</v>
      </c>
      <c r="O333" s="3">
        <v>1140</v>
      </c>
      <c r="P333" s="3">
        <v>0</v>
      </c>
      <c r="Q333" s="3">
        <v>361</v>
      </c>
      <c r="R333" s="3">
        <v>0</v>
      </c>
      <c r="S333" s="3">
        <v>0</v>
      </c>
      <c r="T333" s="3">
        <v>1</v>
      </c>
      <c r="U333" s="3">
        <v>492</v>
      </c>
      <c r="V333" s="3">
        <v>273</v>
      </c>
      <c r="W333" s="3">
        <v>1</v>
      </c>
      <c r="X333" s="3">
        <v>0</v>
      </c>
      <c r="Y333" s="3">
        <v>1</v>
      </c>
      <c r="Z333" s="3">
        <v>492</v>
      </c>
      <c r="AA333" s="3">
        <v>273</v>
      </c>
      <c r="AB333" s="3">
        <v>1</v>
      </c>
      <c r="AC333" s="1">
        <v>25</v>
      </c>
      <c r="AD333" s="1">
        <v>0</v>
      </c>
      <c r="AE333" s="1">
        <v>1</v>
      </c>
      <c r="AF333" s="1">
        <v>438</v>
      </c>
      <c r="AG333" s="1">
        <v>345</v>
      </c>
      <c r="AH333" s="1">
        <v>1</v>
      </c>
      <c r="AI333" s="1">
        <v>7</v>
      </c>
      <c r="AJ333" s="1">
        <v>0</v>
      </c>
      <c r="AK333" s="1">
        <v>1</v>
      </c>
      <c r="AL333" s="1">
        <v>367</v>
      </c>
      <c r="AM333" s="1">
        <v>418</v>
      </c>
      <c r="AN333" s="1">
        <v>1</v>
      </c>
      <c r="AO333" s="1">
        <v>5</v>
      </c>
      <c r="AP333" s="1">
        <f t="shared" si="380"/>
        <v>8.5865257595772789E-3</v>
      </c>
      <c r="AQ333" s="1">
        <f t="shared" si="381"/>
        <v>0.9914134742404227</v>
      </c>
      <c r="AR333" s="1">
        <f t="shared" si="382"/>
        <v>0</v>
      </c>
      <c r="AS333" s="1">
        <f t="shared" si="383"/>
        <v>0.3559322033898305</v>
      </c>
      <c r="AT333" s="1">
        <f t="shared" si="384"/>
        <v>1.3037809647979139E-3</v>
      </c>
      <c r="AU333" s="1">
        <f t="shared" si="385"/>
        <v>0.64276401564537156</v>
      </c>
      <c r="AV333" s="1">
        <f t="shared" si="386"/>
        <v>0</v>
      </c>
      <c r="AW333" s="1">
        <f t="shared" si="387"/>
        <v>2.5252525252525255E-3</v>
      </c>
      <c r="AX333" s="1">
        <f t="shared" si="388"/>
        <v>0.62121212121212122</v>
      </c>
      <c r="AY333" s="1">
        <f t="shared" si="389"/>
        <v>0.37626262626262624</v>
      </c>
      <c r="AZ333" s="1">
        <f t="shared" si="390"/>
        <v>0</v>
      </c>
      <c r="BA333" s="1">
        <f t="shared" si="391"/>
        <v>2.5252525252525255E-3</v>
      </c>
      <c r="BB333" s="1">
        <f t="shared" si="392"/>
        <v>0.55303030303030298</v>
      </c>
      <c r="BC333" s="1">
        <f t="shared" si="393"/>
        <v>0.44444444444444442</v>
      </c>
      <c r="BD333" s="1">
        <f t="shared" si="394"/>
        <v>0</v>
      </c>
      <c r="BE333" s="1">
        <f t="shared" si="395"/>
        <v>2.5252525252525255E-3</v>
      </c>
      <c r="BF333" s="1">
        <f t="shared" si="396"/>
        <v>0.4633838383838384</v>
      </c>
      <c r="BG333" s="1">
        <f t="shared" si="397"/>
        <v>0.53409090909090906</v>
      </c>
      <c r="BH333" s="1">
        <f t="shared" si="398"/>
        <v>-0.33405911733740418</v>
      </c>
      <c r="BI333" s="1">
        <f t="shared" si="399"/>
        <v>-0.20676007882213318</v>
      </c>
      <c r="BJ333" s="1">
        <f t="shared" si="400"/>
        <v>-2.8847953639489812</v>
      </c>
      <c r="BK333" s="1">
        <f t="shared" si="401"/>
        <v>-0.25725107108539402</v>
      </c>
      <c r="BL333">
        <v>1.9415457782627854</v>
      </c>
      <c r="BM333" s="1" t="s">
        <v>1303</v>
      </c>
      <c r="BN333" s="1" t="str">
        <f t="shared" si="402"/>
        <v>MINERIO</v>
      </c>
      <c r="BO333" s="1" t="s">
        <v>1303</v>
      </c>
    </row>
    <row r="334" spans="1:67" x14ac:dyDescent="0.25">
      <c r="A334" s="2" t="s">
        <v>1623</v>
      </c>
      <c r="B334" s="2" t="s">
        <v>103</v>
      </c>
      <c r="C334" s="2" t="s">
        <v>1408</v>
      </c>
      <c r="D334" s="2">
        <v>15652</v>
      </c>
      <c r="E334" s="2" t="s">
        <v>1961</v>
      </c>
      <c r="F334" s="2">
        <v>23</v>
      </c>
      <c r="G334" s="2">
        <v>16</v>
      </c>
      <c r="H334" s="2">
        <v>60</v>
      </c>
      <c r="I334" s="2">
        <v>30</v>
      </c>
      <c r="J334" s="35">
        <v>0.17</v>
      </c>
      <c r="K334" s="7">
        <v>0.05</v>
      </c>
      <c r="N334" s="3">
        <v>0</v>
      </c>
      <c r="O334" s="3">
        <v>2206</v>
      </c>
      <c r="P334" s="3">
        <v>0</v>
      </c>
      <c r="Q334" s="3">
        <v>485</v>
      </c>
      <c r="R334" s="3">
        <v>0</v>
      </c>
      <c r="S334" s="3">
        <v>0</v>
      </c>
      <c r="T334" s="3">
        <v>6</v>
      </c>
      <c r="U334" s="3">
        <v>872</v>
      </c>
      <c r="V334" s="3">
        <v>560</v>
      </c>
      <c r="W334" s="3">
        <v>2</v>
      </c>
      <c r="X334" s="3">
        <v>0</v>
      </c>
      <c r="Y334" s="3">
        <v>6</v>
      </c>
      <c r="Z334" s="3">
        <v>872</v>
      </c>
      <c r="AA334" s="3">
        <v>560</v>
      </c>
      <c r="AB334" s="3">
        <v>2</v>
      </c>
      <c r="AC334" s="1">
        <v>17</v>
      </c>
      <c r="AD334" s="1">
        <v>0</v>
      </c>
      <c r="AE334" s="1">
        <v>3</v>
      </c>
      <c r="AF334" s="1">
        <v>687</v>
      </c>
      <c r="AG334" s="1">
        <v>762</v>
      </c>
      <c r="AH334" s="1">
        <v>1</v>
      </c>
      <c r="AI334" s="1">
        <v>4</v>
      </c>
      <c r="AJ334" s="1">
        <v>0</v>
      </c>
      <c r="AK334" s="1">
        <v>0</v>
      </c>
      <c r="AL334" s="1">
        <v>542</v>
      </c>
      <c r="AM334" s="1">
        <v>911</v>
      </c>
      <c r="AN334" s="1">
        <v>0</v>
      </c>
      <c r="AO334" s="1">
        <v>4</v>
      </c>
      <c r="AP334" s="1">
        <f t="shared" si="380"/>
        <v>0</v>
      </c>
      <c r="AQ334" s="1">
        <f t="shared" si="381"/>
        <v>1</v>
      </c>
      <c r="AR334" s="1">
        <f t="shared" si="382"/>
        <v>0</v>
      </c>
      <c r="AS334" s="1">
        <f t="shared" si="383"/>
        <v>0.3888888888888889</v>
      </c>
      <c r="AT334" s="1">
        <f t="shared" si="384"/>
        <v>4.1666666666666666E-3</v>
      </c>
      <c r="AU334" s="1">
        <f t="shared" si="385"/>
        <v>0.6069444444444444</v>
      </c>
      <c r="AV334" s="1">
        <f t="shared" si="386"/>
        <v>0</v>
      </c>
      <c r="AW334" s="1">
        <f t="shared" si="387"/>
        <v>5.4907343857240904E-3</v>
      </c>
      <c r="AX334" s="1">
        <f t="shared" si="388"/>
        <v>0.59849004804392592</v>
      </c>
      <c r="AY334" s="1">
        <f t="shared" si="389"/>
        <v>0.39601921757035002</v>
      </c>
      <c r="AZ334" s="1">
        <f t="shared" si="390"/>
        <v>0</v>
      </c>
      <c r="BA334" s="1">
        <f t="shared" si="391"/>
        <v>2.7453671928620452E-3</v>
      </c>
      <c r="BB334" s="1">
        <f t="shared" si="392"/>
        <v>0.47151681537405626</v>
      </c>
      <c r="BC334" s="1">
        <f t="shared" si="393"/>
        <v>0.52573781743308168</v>
      </c>
      <c r="BD334" s="1">
        <f t="shared" si="394"/>
        <v>0</v>
      </c>
      <c r="BE334" s="1">
        <f t="shared" si="395"/>
        <v>0</v>
      </c>
      <c r="BF334" s="1">
        <f t="shared" si="396"/>
        <v>0.37199725463280714</v>
      </c>
      <c r="BG334" s="1">
        <f t="shared" si="397"/>
        <v>0.62800274536719292</v>
      </c>
      <c r="BH334" s="1">
        <f t="shared" si="398"/>
        <v>-0.42946026523160324</v>
      </c>
      <c r="BI334" s="1">
        <f t="shared" si="399"/>
        <v>-0.2229430668374229</v>
      </c>
      <c r="BJ334" s="1">
        <f t="shared" si="400"/>
        <v>-2.3802112417116059</v>
      </c>
      <c r="BK334" s="1">
        <f t="shared" si="401"/>
        <v>-0.32650281471043974</v>
      </c>
      <c r="BL334">
        <v>2.3465208389595054</v>
      </c>
      <c r="BM334" s="1" t="s">
        <v>1303</v>
      </c>
      <c r="BN334" s="1" t="str">
        <f t="shared" si="402"/>
        <v>MINERIO</v>
      </c>
      <c r="BO334" s="1" t="s">
        <v>1303</v>
      </c>
    </row>
    <row r="335" spans="1:67" x14ac:dyDescent="0.25">
      <c r="A335" s="2" t="s">
        <v>1623</v>
      </c>
      <c r="B335" s="2" t="s">
        <v>103</v>
      </c>
      <c r="C335" s="2" t="s">
        <v>1408</v>
      </c>
      <c r="D335" s="2">
        <v>15657</v>
      </c>
      <c r="E335" s="2" t="s">
        <v>1961</v>
      </c>
      <c r="F335" s="2">
        <v>23</v>
      </c>
      <c r="G335" s="2">
        <v>21</v>
      </c>
      <c r="H335" s="2">
        <v>65</v>
      </c>
      <c r="I335" s="2">
        <v>64</v>
      </c>
      <c r="J335" s="35">
        <v>0.63</v>
      </c>
      <c r="K335" s="7">
        <v>0.24</v>
      </c>
      <c r="N335" s="3">
        <v>4</v>
      </c>
      <c r="O335" s="3">
        <v>2846</v>
      </c>
      <c r="P335" s="3">
        <v>0</v>
      </c>
      <c r="Q335" s="3">
        <v>658</v>
      </c>
      <c r="R335" s="3">
        <v>0</v>
      </c>
      <c r="S335" s="3">
        <v>0</v>
      </c>
      <c r="T335" s="3">
        <v>8</v>
      </c>
      <c r="U335" s="3">
        <v>1019</v>
      </c>
      <c r="V335" s="3">
        <v>858</v>
      </c>
      <c r="W335" s="3">
        <v>7</v>
      </c>
      <c r="X335" s="3">
        <v>0</v>
      </c>
      <c r="Y335" s="3">
        <v>8</v>
      </c>
      <c r="Z335" s="3">
        <v>1019</v>
      </c>
      <c r="AA335" s="3">
        <v>858</v>
      </c>
      <c r="AB335" s="3">
        <v>7</v>
      </c>
      <c r="AC335" s="1">
        <v>23</v>
      </c>
      <c r="AD335" s="1">
        <v>0</v>
      </c>
      <c r="AE335" s="1">
        <v>4</v>
      </c>
      <c r="AF335" s="1">
        <v>809</v>
      </c>
      <c r="AG335" s="1">
        <v>1087</v>
      </c>
      <c r="AH335" s="1">
        <v>2</v>
      </c>
      <c r="AI335" s="1">
        <v>10</v>
      </c>
      <c r="AJ335" s="1">
        <v>0</v>
      </c>
      <c r="AK335" s="1">
        <v>1</v>
      </c>
      <c r="AL335" s="1">
        <v>661</v>
      </c>
      <c r="AM335" s="1">
        <v>1239</v>
      </c>
      <c r="AN335" s="1">
        <v>1</v>
      </c>
      <c r="AO335" s="1">
        <v>10</v>
      </c>
      <c r="AP335" s="1">
        <f t="shared" si="380"/>
        <v>1.1402508551881414E-3</v>
      </c>
      <c r="AQ335" s="1">
        <f t="shared" si="381"/>
        <v>0.9988597491448119</v>
      </c>
      <c r="AR335" s="1">
        <f t="shared" si="382"/>
        <v>0</v>
      </c>
      <c r="AS335" s="1">
        <f t="shared" si="383"/>
        <v>0.45348837209302323</v>
      </c>
      <c r="AT335" s="1">
        <f t="shared" si="384"/>
        <v>4.2283298097251587E-3</v>
      </c>
      <c r="AU335" s="1">
        <f t="shared" si="385"/>
        <v>0.54228329809725162</v>
      </c>
      <c r="AV335" s="1">
        <f t="shared" si="386"/>
        <v>0</v>
      </c>
      <c r="AW335" s="1">
        <f t="shared" si="387"/>
        <v>7.832898172323759E-3</v>
      </c>
      <c r="AX335" s="1">
        <f t="shared" si="388"/>
        <v>0.53211488250652739</v>
      </c>
      <c r="AY335" s="1">
        <f t="shared" si="389"/>
        <v>0.46005221932114881</v>
      </c>
      <c r="AZ335" s="1">
        <f t="shared" si="390"/>
        <v>0</v>
      </c>
      <c r="BA335" s="1">
        <f t="shared" si="391"/>
        <v>3.1380753138075313E-3</v>
      </c>
      <c r="BB335" s="1">
        <f t="shared" si="392"/>
        <v>0.42311715481171547</v>
      </c>
      <c r="BC335" s="1">
        <f t="shared" si="393"/>
        <v>0.57374476987447698</v>
      </c>
      <c r="BD335" s="1">
        <f t="shared" si="394"/>
        <v>0</v>
      </c>
      <c r="BE335" s="1">
        <f t="shared" si="395"/>
        <v>1.0460251046025104E-3</v>
      </c>
      <c r="BF335" s="1">
        <f t="shared" si="396"/>
        <v>0.34571129707112969</v>
      </c>
      <c r="BG335" s="1">
        <f t="shared" si="397"/>
        <v>0.65324267782426781</v>
      </c>
      <c r="BH335" s="1">
        <f t="shared" si="398"/>
        <v>-0.46128642845444107</v>
      </c>
      <c r="BI335" s="1">
        <f t="shared" si="399"/>
        <v>-0.27399459429821515</v>
      </c>
      <c r="BJ335" s="1">
        <f t="shared" si="400"/>
        <v>-2.3738311450738303</v>
      </c>
      <c r="BK335" s="1">
        <f t="shared" si="401"/>
        <v>-0.37353936632780899</v>
      </c>
      <c r="BL335">
        <v>2.4664913477104111</v>
      </c>
      <c r="BM335" s="1" t="s">
        <v>1303</v>
      </c>
      <c r="BN335" s="1" t="str">
        <f t="shared" si="402"/>
        <v>MINERIO</v>
      </c>
      <c r="BO335" s="1" t="s">
        <v>1303</v>
      </c>
    </row>
    <row r="336" spans="1:67" x14ac:dyDescent="0.25">
      <c r="A336" s="2" t="s">
        <v>1623</v>
      </c>
      <c r="B336" s="2" t="s">
        <v>103</v>
      </c>
      <c r="C336" s="2" t="s">
        <v>1408</v>
      </c>
      <c r="D336" s="2">
        <v>15665</v>
      </c>
      <c r="E336" s="2" t="s">
        <v>1961</v>
      </c>
      <c r="F336" s="2">
        <v>23</v>
      </c>
      <c r="G336" s="2">
        <v>29</v>
      </c>
      <c r="H336" s="2">
        <v>73</v>
      </c>
      <c r="I336" s="2">
        <v>14</v>
      </c>
      <c r="J336" s="35">
        <v>2.5000000000000001E-2</v>
      </c>
      <c r="K336" s="7">
        <v>0.09</v>
      </c>
      <c r="N336" s="3">
        <v>0</v>
      </c>
      <c r="O336" s="3">
        <v>1148</v>
      </c>
      <c r="P336" s="3">
        <v>0</v>
      </c>
      <c r="Q336" s="3">
        <v>376</v>
      </c>
      <c r="R336" s="3">
        <v>0</v>
      </c>
      <c r="S336" s="3">
        <v>0</v>
      </c>
      <c r="T336" s="3">
        <v>0</v>
      </c>
      <c r="U336" s="3">
        <v>430</v>
      </c>
      <c r="V336" s="3">
        <v>366</v>
      </c>
      <c r="W336" s="3">
        <v>0</v>
      </c>
      <c r="X336" s="3">
        <v>0</v>
      </c>
      <c r="Y336" s="3">
        <v>0</v>
      </c>
      <c r="Z336" s="3">
        <v>430</v>
      </c>
      <c r="AA336" s="3">
        <v>366</v>
      </c>
      <c r="AB336" s="3">
        <v>0</v>
      </c>
      <c r="AC336" s="1">
        <v>3</v>
      </c>
      <c r="AD336" s="1">
        <v>0</v>
      </c>
      <c r="AE336" s="1">
        <v>0</v>
      </c>
      <c r="AF336" s="1">
        <v>311</v>
      </c>
      <c r="AG336" s="1">
        <v>486</v>
      </c>
      <c r="AH336" s="1">
        <v>0</v>
      </c>
      <c r="AI336" s="1">
        <v>2</v>
      </c>
      <c r="AJ336" s="1">
        <v>0</v>
      </c>
      <c r="AK336" s="1">
        <v>0</v>
      </c>
      <c r="AL336" s="1">
        <v>211</v>
      </c>
      <c r="AM336" s="1">
        <v>587</v>
      </c>
      <c r="AN336" s="1">
        <v>0</v>
      </c>
      <c r="AO336" s="1">
        <v>1</v>
      </c>
      <c r="AP336" s="1">
        <f t="shared" si="380"/>
        <v>0</v>
      </c>
      <c r="AQ336" s="1">
        <f t="shared" si="381"/>
        <v>1</v>
      </c>
      <c r="AR336" s="1">
        <f t="shared" si="382"/>
        <v>0</v>
      </c>
      <c r="AS336" s="1">
        <f t="shared" si="383"/>
        <v>0.45979899497487436</v>
      </c>
      <c r="AT336" s="1">
        <f t="shared" si="384"/>
        <v>0</v>
      </c>
      <c r="AU336" s="1">
        <f t="shared" si="385"/>
        <v>0.54020100502512558</v>
      </c>
      <c r="AV336" s="1">
        <f t="shared" si="386"/>
        <v>0</v>
      </c>
      <c r="AW336" s="1">
        <f t="shared" si="387"/>
        <v>0</v>
      </c>
      <c r="AX336" s="1">
        <f t="shared" si="388"/>
        <v>0.53817271589486859</v>
      </c>
      <c r="AY336" s="1">
        <f t="shared" si="389"/>
        <v>0.46182728410513141</v>
      </c>
      <c r="AZ336" s="1">
        <f t="shared" si="390"/>
        <v>0</v>
      </c>
      <c r="BA336" s="1">
        <f t="shared" si="391"/>
        <v>0</v>
      </c>
      <c r="BB336" s="1">
        <f t="shared" si="392"/>
        <v>0.38923654568210264</v>
      </c>
      <c r="BC336" s="1">
        <f t="shared" si="393"/>
        <v>0.61076345431789736</v>
      </c>
      <c r="BD336" s="1">
        <f t="shared" si="394"/>
        <v>0</v>
      </c>
      <c r="BE336" s="1">
        <f t="shared" si="395"/>
        <v>0</v>
      </c>
      <c r="BF336" s="1">
        <f t="shared" si="396"/>
        <v>0.26408010012515643</v>
      </c>
      <c r="BG336" s="1">
        <f t="shared" si="397"/>
        <v>0.73591989987484352</v>
      </c>
      <c r="BH336" s="1">
        <f t="shared" si="398"/>
        <v>-0.57826432401629879</v>
      </c>
      <c r="BI336" s="1">
        <f t="shared" si="399"/>
        <v>-0.26907832373440488</v>
      </c>
      <c r="BJ336" s="1" t="e">
        <f t="shared" si="400"/>
        <v>#NUM!</v>
      </c>
      <c r="BK336" s="1">
        <f t="shared" si="401"/>
        <v>-0.40978639028715386</v>
      </c>
      <c r="BL336">
        <v>2.6997376178521248</v>
      </c>
      <c r="BM336" s="1" t="s">
        <v>1303</v>
      </c>
      <c r="BN336" s="1" t="str">
        <f t="shared" si="402"/>
        <v>MINERIO</v>
      </c>
      <c r="BO336" s="1" t="s">
        <v>1303</v>
      </c>
    </row>
    <row r="337" spans="1:67" x14ac:dyDescent="0.25">
      <c r="A337" s="2" t="s">
        <v>1623</v>
      </c>
      <c r="B337" s="2" t="s">
        <v>103</v>
      </c>
      <c r="C337" s="2" t="s">
        <v>1408</v>
      </c>
      <c r="D337" s="2">
        <v>15668</v>
      </c>
      <c r="E337" s="2" t="s">
        <v>1961</v>
      </c>
      <c r="F337" s="2">
        <v>23</v>
      </c>
      <c r="G337" s="2">
        <v>32</v>
      </c>
      <c r="H337" s="2">
        <v>76</v>
      </c>
      <c r="I337" s="2">
        <v>6</v>
      </c>
      <c r="J337" s="35">
        <v>0.18</v>
      </c>
      <c r="N337" s="3">
        <v>0</v>
      </c>
      <c r="O337" s="3">
        <v>612</v>
      </c>
      <c r="P337" s="3">
        <v>0</v>
      </c>
      <c r="Q337" s="3">
        <v>311</v>
      </c>
      <c r="R337" s="3">
        <v>0</v>
      </c>
      <c r="S337" s="3">
        <v>0</v>
      </c>
      <c r="T337" s="3">
        <v>0</v>
      </c>
      <c r="U337" s="3">
        <v>235</v>
      </c>
      <c r="V337" s="3">
        <v>211</v>
      </c>
      <c r="W337" s="3">
        <v>0</v>
      </c>
      <c r="X337" s="3">
        <v>0</v>
      </c>
      <c r="Y337" s="3">
        <v>0</v>
      </c>
      <c r="Z337" s="3">
        <v>235</v>
      </c>
      <c r="AA337" s="3">
        <v>211</v>
      </c>
      <c r="AB337" s="3">
        <v>0</v>
      </c>
      <c r="AC337" s="1">
        <v>3</v>
      </c>
      <c r="AD337" s="1">
        <v>0</v>
      </c>
      <c r="AE337" s="1">
        <v>0</v>
      </c>
      <c r="AF337" s="1">
        <v>163</v>
      </c>
      <c r="AG337" s="1">
        <v>285</v>
      </c>
      <c r="AH337" s="1">
        <v>0</v>
      </c>
      <c r="AI337" s="1">
        <v>1</v>
      </c>
      <c r="AJ337" s="1">
        <v>0</v>
      </c>
      <c r="AK337" s="1">
        <v>0</v>
      </c>
      <c r="AL337" s="1">
        <v>105</v>
      </c>
      <c r="AM337" s="1">
        <v>343</v>
      </c>
      <c r="AN337" s="1">
        <v>0</v>
      </c>
      <c r="AO337" s="1">
        <v>1</v>
      </c>
      <c r="AP337" s="1">
        <f t="shared" si="380"/>
        <v>0</v>
      </c>
      <c r="AQ337" s="1">
        <f t="shared" si="381"/>
        <v>1</v>
      </c>
      <c r="AR337" s="1">
        <f t="shared" si="382"/>
        <v>0</v>
      </c>
      <c r="AS337" s="1">
        <f t="shared" si="383"/>
        <v>0.47309417040358742</v>
      </c>
      <c r="AT337" s="1">
        <f t="shared" si="384"/>
        <v>0</v>
      </c>
      <c r="AU337" s="1">
        <f t="shared" si="385"/>
        <v>0.52690582959641252</v>
      </c>
      <c r="AV337" s="1">
        <f t="shared" si="386"/>
        <v>0</v>
      </c>
      <c r="AW337" s="1">
        <f t="shared" si="387"/>
        <v>0</v>
      </c>
      <c r="AX337" s="1">
        <f t="shared" si="388"/>
        <v>0.52338530066815148</v>
      </c>
      <c r="AY337" s="1">
        <f t="shared" si="389"/>
        <v>0.47661469933184858</v>
      </c>
      <c r="AZ337" s="1">
        <f t="shared" si="390"/>
        <v>0</v>
      </c>
      <c r="BA337" s="1">
        <f t="shared" si="391"/>
        <v>0</v>
      </c>
      <c r="BB337" s="1">
        <f t="shared" si="392"/>
        <v>0.36302895322939865</v>
      </c>
      <c r="BC337" s="1">
        <f t="shared" si="393"/>
        <v>0.63697104677060135</v>
      </c>
      <c r="BD337" s="1">
        <f t="shared" si="394"/>
        <v>0</v>
      </c>
      <c r="BE337" s="1">
        <f t="shared" si="395"/>
        <v>0</v>
      </c>
      <c r="BF337" s="1">
        <f t="shared" si="396"/>
        <v>0.23385300668151449</v>
      </c>
      <c r="BG337" s="1">
        <f t="shared" si="397"/>
        <v>0.76614699331848557</v>
      </c>
      <c r="BH337" s="1">
        <f t="shared" si="398"/>
        <v>-0.63105704193338508</v>
      </c>
      <c r="BI337" s="1">
        <f t="shared" si="399"/>
        <v>-0.28117847873158686</v>
      </c>
      <c r="BJ337" s="1" t="e">
        <f t="shared" si="400"/>
        <v>#NUM!</v>
      </c>
      <c r="BK337" s="1">
        <f t="shared" si="401"/>
        <v>-0.4400587365993654</v>
      </c>
      <c r="BL337">
        <v>2.8123941176868006</v>
      </c>
      <c r="BM337" s="1" t="s">
        <v>1303</v>
      </c>
      <c r="BN337" s="1" t="str">
        <f t="shared" si="402"/>
        <v>MINERIO</v>
      </c>
      <c r="BO337" s="1" t="s">
        <v>1303</v>
      </c>
    </row>
    <row r="338" spans="1:67" x14ac:dyDescent="0.25">
      <c r="A338" s="2" t="s">
        <v>1623</v>
      </c>
      <c r="B338" s="2" t="s">
        <v>103</v>
      </c>
      <c r="C338" s="2" t="s">
        <v>1408</v>
      </c>
      <c r="D338" s="2">
        <v>15670</v>
      </c>
      <c r="E338" s="2" t="s">
        <v>1961</v>
      </c>
      <c r="F338" s="2">
        <v>23</v>
      </c>
      <c r="G338" s="2">
        <v>34</v>
      </c>
      <c r="H338" s="2">
        <v>78</v>
      </c>
      <c r="I338" s="2">
        <v>4</v>
      </c>
      <c r="J338" s="35">
        <v>2.5000000000000001E-2</v>
      </c>
      <c r="K338" s="7">
        <v>0</v>
      </c>
      <c r="N338" s="3">
        <v>0</v>
      </c>
      <c r="O338" s="3">
        <v>432</v>
      </c>
      <c r="P338" s="3">
        <v>0</v>
      </c>
      <c r="Q338" s="3">
        <v>212</v>
      </c>
      <c r="R338" s="3">
        <v>0</v>
      </c>
      <c r="S338" s="3">
        <v>0</v>
      </c>
      <c r="T338" s="3">
        <v>0</v>
      </c>
      <c r="U338" s="3">
        <v>161</v>
      </c>
      <c r="V338" s="3">
        <v>150</v>
      </c>
      <c r="W338" s="3">
        <v>0</v>
      </c>
      <c r="X338" s="3">
        <v>0</v>
      </c>
      <c r="Y338" s="3">
        <v>0</v>
      </c>
      <c r="Z338" s="3">
        <v>161</v>
      </c>
      <c r="AA338" s="3">
        <v>150</v>
      </c>
      <c r="AB338" s="3">
        <v>0</v>
      </c>
      <c r="AC338" s="1">
        <v>3</v>
      </c>
      <c r="AD338" s="1">
        <v>0</v>
      </c>
      <c r="AE338" s="1">
        <v>0</v>
      </c>
      <c r="AF338" s="1">
        <v>102</v>
      </c>
      <c r="AG338" s="1">
        <v>212</v>
      </c>
      <c r="AH338" s="1">
        <v>0</v>
      </c>
      <c r="AI338" s="1">
        <v>0</v>
      </c>
      <c r="AJ338" s="1">
        <v>0</v>
      </c>
      <c r="AK338" s="1">
        <v>0</v>
      </c>
      <c r="AL338" s="1">
        <v>67</v>
      </c>
      <c r="AM338" s="1">
        <v>247</v>
      </c>
      <c r="AN338" s="1">
        <v>0</v>
      </c>
      <c r="AO338" s="1">
        <v>0</v>
      </c>
      <c r="AP338" s="1">
        <f t="shared" si="380"/>
        <v>0</v>
      </c>
      <c r="AQ338" s="1">
        <f t="shared" si="381"/>
        <v>1</v>
      </c>
      <c r="AR338" s="1">
        <f t="shared" si="382"/>
        <v>0</v>
      </c>
      <c r="AS338" s="1">
        <f t="shared" si="383"/>
        <v>0.48231511254019294</v>
      </c>
      <c r="AT338" s="1">
        <f t="shared" si="384"/>
        <v>0</v>
      </c>
      <c r="AU338" s="1">
        <f t="shared" si="385"/>
        <v>0.51768488745980712</v>
      </c>
      <c r="AV338" s="1">
        <f t="shared" si="386"/>
        <v>0</v>
      </c>
      <c r="AW338" s="1">
        <f t="shared" si="387"/>
        <v>0</v>
      </c>
      <c r="AX338" s="1">
        <f t="shared" si="388"/>
        <v>0.51273885350318471</v>
      </c>
      <c r="AY338" s="1">
        <f t="shared" si="389"/>
        <v>0.48726114649681529</v>
      </c>
      <c r="AZ338" s="1">
        <f t="shared" si="390"/>
        <v>0</v>
      </c>
      <c r="BA338" s="1">
        <f t="shared" si="391"/>
        <v>0</v>
      </c>
      <c r="BB338" s="1">
        <f t="shared" si="392"/>
        <v>0.32484076433121017</v>
      </c>
      <c r="BC338" s="1">
        <f t="shared" si="393"/>
        <v>0.67515923566878977</v>
      </c>
      <c r="BD338" s="1">
        <f t="shared" si="394"/>
        <v>0</v>
      </c>
      <c r="BE338" s="1">
        <f t="shared" si="395"/>
        <v>0</v>
      </c>
      <c r="BF338" s="1">
        <f t="shared" si="396"/>
        <v>0.21337579617834396</v>
      </c>
      <c r="BG338" s="1">
        <f t="shared" si="397"/>
        <v>0.7866242038216561</v>
      </c>
      <c r="BH338" s="1">
        <f t="shared" si="398"/>
        <v>-0.67085484537238849</v>
      </c>
      <c r="BI338" s="1">
        <f t="shared" si="399"/>
        <v>-0.29010377204136523</v>
      </c>
      <c r="BJ338" s="1" t="e">
        <f t="shared" si="400"/>
        <v>#NUM!</v>
      </c>
      <c r="BK338" s="1">
        <f t="shared" si="401"/>
        <v>-0.48832947631129742</v>
      </c>
      <c r="BL338">
        <v>2.9834159181560422</v>
      </c>
      <c r="BM338" s="1" t="s">
        <v>1303</v>
      </c>
      <c r="BN338" s="1" t="str">
        <f t="shared" si="402"/>
        <v>MINERIO</v>
      </c>
      <c r="BO338" s="1" t="s">
        <v>1303</v>
      </c>
    </row>
    <row r="339" spans="1:67" x14ac:dyDescent="0.25">
      <c r="A339" s="2" t="s">
        <v>1623</v>
      </c>
      <c r="B339" s="2" t="s">
        <v>103</v>
      </c>
      <c r="C339" s="2" t="s">
        <v>1408</v>
      </c>
      <c r="D339" s="2">
        <v>15656</v>
      </c>
      <c r="E339" s="2" t="s">
        <v>1961</v>
      </c>
      <c r="F339" s="2">
        <v>23</v>
      </c>
      <c r="G339" s="2">
        <v>20</v>
      </c>
      <c r="H339" s="2">
        <v>64</v>
      </c>
      <c r="I339" s="2">
        <v>24</v>
      </c>
      <c r="J339" s="35">
        <v>2.5000000000000001E-2</v>
      </c>
      <c r="K339" s="7">
        <v>0.01</v>
      </c>
      <c r="N339" s="3">
        <v>0</v>
      </c>
      <c r="O339" s="3">
        <v>2486</v>
      </c>
      <c r="P339" s="3">
        <v>0</v>
      </c>
      <c r="Q339" s="3">
        <v>589</v>
      </c>
      <c r="R339" s="3">
        <v>0</v>
      </c>
      <c r="S339" s="3">
        <v>0</v>
      </c>
      <c r="T339" s="3">
        <v>0</v>
      </c>
      <c r="U339" s="3">
        <v>803</v>
      </c>
      <c r="V339" s="3">
        <v>835</v>
      </c>
      <c r="W339" s="3">
        <v>0</v>
      </c>
      <c r="X339" s="3">
        <v>0</v>
      </c>
      <c r="Y339" s="3">
        <v>0</v>
      </c>
      <c r="Z339" s="3">
        <v>803</v>
      </c>
      <c r="AA339" s="3">
        <v>835</v>
      </c>
      <c r="AB339" s="3">
        <v>0</v>
      </c>
      <c r="AC339" s="1">
        <v>7</v>
      </c>
      <c r="AD339" s="1">
        <v>0</v>
      </c>
      <c r="AE339" s="1">
        <v>0</v>
      </c>
      <c r="AF339" s="1">
        <v>550</v>
      </c>
      <c r="AG339" s="1">
        <v>1095</v>
      </c>
      <c r="AH339" s="1">
        <v>0</v>
      </c>
      <c r="AI339" s="1">
        <v>0</v>
      </c>
      <c r="AJ339" s="1">
        <v>0</v>
      </c>
      <c r="AK339" s="1">
        <v>0</v>
      </c>
      <c r="AL339" s="1">
        <v>382</v>
      </c>
      <c r="AM339" s="1">
        <v>1263</v>
      </c>
      <c r="AN339" s="1">
        <v>0</v>
      </c>
      <c r="AO339" s="1">
        <v>0</v>
      </c>
      <c r="AP339" s="1">
        <f t="shared" si="380"/>
        <v>0</v>
      </c>
      <c r="AQ339" s="1">
        <f t="shared" si="381"/>
        <v>1</v>
      </c>
      <c r="AR339" s="1">
        <f t="shared" si="382"/>
        <v>0</v>
      </c>
      <c r="AS339" s="1">
        <f t="shared" si="383"/>
        <v>0.50976800976800973</v>
      </c>
      <c r="AT339" s="1">
        <f t="shared" si="384"/>
        <v>0</v>
      </c>
      <c r="AU339" s="1">
        <f t="shared" si="385"/>
        <v>0.49023199023199021</v>
      </c>
      <c r="AV339" s="1">
        <f t="shared" si="386"/>
        <v>0</v>
      </c>
      <c r="AW339" s="1">
        <f t="shared" si="387"/>
        <v>0</v>
      </c>
      <c r="AX339" s="1">
        <f t="shared" si="388"/>
        <v>0.48814589665653496</v>
      </c>
      <c r="AY339" s="1">
        <f t="shared" si="389"/>
        <v>0.51185410334346504</v>
      </c>
      <c r="AZ339" s="1">
        <f t="shared" si="390"/>
        <v>0</v>
      </c>
      <c r="BA339" s="1">
        <f t="shared" si="391"/>
        <v>0</v>
      </c>
      <c r="BB339" s="1">
        <f t="shared" si="392"/>
        <v>0.33434650455927051</v>
      </c>
      <c r="BC339" s="1">
        <f t="shared" si="393"/>
        <v>0.66565349544072949</v>
      </c>
      <c r="BD339" s="1">
        <f t="shared" si="394"/>
        <v>0</v>
      </c>
      <c r="BE339" s="1">
        <f t="shared" si="395"/>
        <v>0</v>
      </c>
      <c r="BF339" s="1">
        <f t="shared" si="396"/>
        <v>0.23221884498480244</v>
      </c>
      <c r="BG339" s="1">
        <f t="shared" si="397"/>
        <v>0.76778115501519761</v>
      </c>
      <c r="BH339" s="1">
        <f t="shared" si="398"/>
        <v>-0.6341025393742844</v>
      </c>
      <c r="BI339" s="1">
        <f t="shared" si="399"/>
        <v>-0.31145035700731216</v>
      </c>
      <c r="BJ339" s="1" t="e">
        <f t="shared" si="400"/>
        <v>#NUM!</v>
      </c>
      <c r="BK339" s="1">
        <f t="shared" si="401"/>
        <v>-0.47580321279174925</v>
      </c>
      <c r="BL339">
        <v>2.8809800134823389</v>
      </c>
      <c r="BM339" s="1" t="s">
        <v>1303</v>
      </c>
      <c r="BN339" s="1" t="str">
        <f t="shared" si="402"/>
        <v>MINERIO</v>
      </c>
      <c r="BO339" s="1" t="s">
        <v>1303</v>
      </c>
    </row>
    <row r="340" spans="1:67" x14ac:dyDescent="0.25">
      <c r="A340" s="2" t="s">
        <v>1623</v>
      </c>
      <c r="B340" s="2" t="s">
        <v>103</v>
      </c>
      <c r="C340" s="2" t="s">
        <v>1408</v>
      </c>
      <c r="D340" s="2">
        <v>15669</v>
      </c>
      <c r="E340" s="2" t="s">
        <v>1961</v>
      </c>
      <c r="F340" s="2">
        <v>23</v>
      </c>
      <c r="G340" s="2">
        <v>33</v>
      </c>
      <c r="H340" s="2">
        <v>77</v>
      </c>
      <c r="I340" s="2">
        <v>12</v>
      </c>
      <c r="J340" s="35">
        <v>2.5000000000000001E-2</v>
      </c>
      <c r="K340" s="7">
        <v>0.02</v>
      </c>
      <c r="N340" s="3">
        <v>0</v>
      </c>
      <c r="O340" s="3">
        <v>897</v>
      </c>
      <c r="P340" s="3">
        <v>0</v>
      </c>
      <c r="Q340" s="3">
        <v>331</v>
      </c>
      <c r="R340" s="3">
        <v>0</v>
      </c>
      <c r="S340" s="3">
        <v>0</v>
      </c>
      <c r="T340" s="3">
        <v>0</v>
      </c>
      <c r="U340" s="3">
        <v>288</v>
      </c>
      <c r="V340" s="3">
        <v>333</v>
      </c>
      <c r="W340" s="3">
        <v>0</v>
      </c>
      <c r="X340" s="3">
        <v>0</v>
      </c>
      <c r="Y340" s="3">
        <v>0</v>
      </c>
      <c r="Z340" s="3">
        <v>288</v>
      </c>
      <c r="AA340" s="3">
        <v>333</v>
      </c>
      <c r="AB340" s="3">
        <v>0</v>
      </c>
      <c r="AC340" s="1">
        <v>5</v>
      </c>
      <c r="AD340" s="1">
        <v>0</v>
      </c>
      <c r="AE340" s="1">
        <v>0</v>
      </c>
      <c r="AF340" s="1">
        <v>209</v>
      </c>
      <c r="AG340" s="1">
        <v>415</v>
      </c>
      <c r="AH340" s="1">
        <v>0</v>
      </c>
      <c r="AI340" s="1">
        <v>2</v>
      </c>
      <c r="AJ340" s="1">
        <v>0</v>
      </c>
      <c r="AK340" s="1">
        <v>0</v>
      </c>
      <c r="AL340" s="1">
        <v>122</v>
      </c>
      <c r="AM340" s="1">
        <v>504</v>
      </c>
      <c r="AN340" s="1">
        <v>0</v>
      </c>
      <c r="AO340" s="1">
        <v>0</v>
      </c>
      <c r="AP340" s="1">
        <f t="shared" si="380"/>
        <v>0</v>
      </c>
      <c r="AQ340" s="1">
        <f t="shared" si="381"/>
        <v>1</v>
      </c>
      <c r="AR340" s="1">
        <f t="shared" si="382"/>
        <v>0</v>
      </c>
      <c r="AS340" s="1">
        <f t="shared" si="383"/>
        <v>0.53623188405797106</v>
      </c>
      <c r="AT340" s="1">
        <f t="shared" si="384"/>
        <v>0</v>
      </c>
      <c r="AU340" s="1">
        <f t="shared" si="385"/>
        <v>0.46376811594202899</v>
      </c>
      <c r="AV340" s="1">
        <f t="shared" si="386"/>
        <v>0</v>
      </c>
      <c r="AW340" s="1">
        <f t="shared" si="387"/>
        <v>0</v>
      </c>
      <c r="AX340" s="1">
        <f t="shared" si="388"/>
        <v>0.46006389776357826</v>
      </c>
      <c r="AY340" s="1">
        <f t="shared" si="389"/>
        <v>0.53993610223642174</v>
      </c>
      <c r="AZ340" s="1">
        <f t="shared" si="390"/>
        <v>0</v>
      </c>
      <c r="BA340" s="1">
        <f t="shared" si="391"/>
        <v>0</v>
      </c>
      <c r="BB340" s="1">
        <f t="shared" si="392"/>
        <v>0.33386581469648563</v>
      </c>
      <c r="BC340" s="1">
        <f t="shared" si="393"/>
        <v>0.66613418530351443</v>
      </c>
      <c r="BD340" s="1">
        <f t="shared" si="394"/>
        <v>0</v>
      </c>
      <c r="BE340" s="1">
        <f t="shared" si="395"/>
        <v>0</v>
      </c>
      <c r="BF340" s="1">
        <f t="shared" si="396"/>
        <v>0.19488817891373802</v>
      </c>
      <c r="BG340" s="1">
        <f t="shared" si="397"/>
        <v>0.805111821086262</v>
      </c>
      <c r="BH340" s="1">
        <f t="shared" si="398"/>
        <v>-0.71021450253568141</v>
      </c>
      <c r="BI340" s="1">
        <f t="shared" si="399"/>
        <v>-0.33718184545119884</v>
      </c>
      <c r="BJ340" s="1" t="e">
        <f t="shared" si="400"/>
        <v>#NUM!</v>
      </c>
      <c r="BK340" s="1">
        <f t="shared" si="401"/>
        <v>-0.4764280470993757</v>
      </c>
      <c r="BL340">
        <v>2.8510662049172359</v>
      </c>
      <c r="BM340" s="1" t="s">
        <v>1303</v>
      </c>
      <c r="BN340" s="1" t="str">
        <f t="shared" si="402"/>
        <v>MINERIO</v>
      </c>
      <c r="BO340" s="1" t="s">
        <v>1303</v>
      </c>
    </row>
    <row r="341" spans="1:67" x14ac:dyDescent="0.25">
      <c r="A341" s="2" t="s">
        <v>1623</v>
      </c>
      <c r="B341" s="2" t="s">
        <v>103</v>
      </c>
      <c r="C341" s="2" t="s">
        <v>1408</v>
      </c>
      <c r="D341" s="2">
        <v>15658</v>
      </c>
      <c r="E341" s="2" t="s">
        <v>1961</v>
      </c>
      <c r="F341" s="2">
        <v>23</v>
      </c>
      <c r="G341" s="2">
        <v>22</v>
      </c>
      <c r="H341" s="2">
        <v>66</v>
      </c>
      <c r="I341" s="2">
        <v>18</v>
      </c>
      <c r="J341" s="35">
        <v>0.22</v>
      </c>
      <c r="K341" s="7">
        <v>0.01</v>
      </c>
      <c r="N341" s="3">
        <v>0</v>
      </c>
      <c r="O341" s="3">
        <v>2545</v>
      </c>
      <c r="P341" s="3">
        <v>0</v>
      </c>
      <c r="Q341" s="3">
        <v>465</v>
      </c>
      <c r="R341" s="3">
        <v>0</v>
      </c>
      <c r="S341" s="3">
        <v>0</v>
      </c>
      <c r="T341" s="3">
        <v>0</v>
      </c>
      <c r="U341" s="3">
        <v>537</v>
      </c>
      <c r="V341" s="3">
        <v>1113</v>
      </c>
      <c r="W341" s="3">
        <v>0</v>
      </c>
      <c r="X341" s="3">
        <v>0</v>
      </c>
      <c r="Y341" s="3">
        <v>0</v>
      </c>
      <c r="Z341" s="3">
        <v>537</v>
      </c>
      <c r="AA341" s="3">
        <v>1113</v>
      </c>
      <c r="AB341" s="3">
        <v>0</v>
      </c>
      <c r="AC341" s="1">
        <v>1</v>
      </c>
      <c r="AD341" s="1">
        <v>0</v>
      </c>
      <c r="AE341" s="1">
        <v>0</v>
      </c>
      <c r="AF341" s="1">
        <v>293</v>
      </c>
      <c r="AG341" s="1">
        <v>1358</v>
      </c>
      <c r="AH341" s="1">
        <v>0</v>
      </c>
      <c r="AI341" s="1">
        <v>0</v>
      </c>
      <c r="AJ341" s="1">
        <v>0</v>
      </c>
      <c r="AK341" s="1">
        <v>0</v>
      </c>
      <c r="AL341" s="1">
        <v>173</v>
      </c>
      <c r="AM341" s="1">
        <v>1478</v>
      </c>
      <c r="AN341" s="1">
        <v>0</v>
      </c>
      <c r="AO341" s="1">
        <v>0</v>
      </c>
      <c r="AP341" s="1">
        <f t="shared" si="380"/>
        <v>0</v>
      </c>
      <c r="AQ341" s="1">
        <f t="shared" si="381"/>
        <v>1</v>
      </c>
      <c r="AR341" s="1">
        <f t="shared" si="382"/>
        <v>0</v>
      </c>
      <c r="AS341" s="1">
        <f t="shared" si="383"/>
        <v>0.67454545454545456</v>
      </c>
      <c r="AT341" s="1">
        <f t="shared" si="384"/>
        <v>0</v>
      </c>
      <c r="AU341" s="1">
        <f t="shared" si="385"/>
        <v>0.32545454545454544</v>
      </c>
      <c r="AV341" s="1">
        <f t="shared" si="386"/>
        <v>0</v>
      </c>
      <c r="AW341" s="1">
        <f t="shared" si="387"/>
        <v>0</v>
      </c>
      <c r="AX341" s="1">
        <f t="shared" si="388"/>
        <v>0.32525741974560873</v>
      </c>
      <c r="AY341" s="1">
        <f t="shared" si="389"/>
        <v>0.67474258025439127</v>
      </c>
      <c r="AZ341" s="1">
        <f t="shared" si="390"/>
        <v>0</v>
      </c>
      <c r="BA341" s="1">
        <f t="shared" si="391"/>
        <v>0</v>
      </c>
      <c r="BB341" s="1">
        <f t="shared" si="392"/>
        <v>0.17746820109024833</v>
      </c>
      <c r="BC341" s="1">
        <f t="shared" si="393"/>
        <v>0.8225317989097517</v>
      </c>
      <c r="BD341" s="1">
        <f t="shared" si="394"/>
        <v>0</v>
      </c>
      <c r="BE341" s="1">
        <f t="shared" si="395"/>
        <v>0</v>
      </c>
      <c r="BF341" s="1">
        <f t="shared" si="396"/>
        <v>0.10478497880072683</v>
      </c>
      <c r="BG341" s="1">
        <f t="shared" si="397"/>
        <v>0.89521502119927321</v>
      </c>
      <c r="BH341" s="1">
        <f t="shared" si="398"/>
        <v>-0.97970097013399826</v>
      </c>
      <c r="BI341" s="1">
        <f t="shared" si="399"/>
        <v>-0.487772787563238</v>
      </c>
      <c r="BJ341" s="1" t="e">
        <f t="shared" si="400"/>
        <v>#NUM!</v>
      </c>
      <c r="BK341" s="1">
        <f t="shared" si="401"/>
        <v>-0.75087945290868419</v>
      </c>
      <c r="BL341">
        <v>3.3845665861259455</v>
      </c>
      <c r="BM341" s="1" t="s">
        <v>1303</v>
      </c>
      <c r="BN341" s="1" t="str">
        <f t="shared" si="402"/>
        <v>MINERIO</v>
      </c>
      <c r="BO341" s="1" t="s">
        <v>1303</v>
      </c>
    </row>
    <row r="342" spans="1:67" x14ac:dyDescent="0.25">
      <c r="A342" s="2" t="s">
        <v>1623</v>
      </c>
      <c r="B342" s="2" t="s">
        <v>103</v>
      </c>
      <c r="C342" s="2" t="s">
        <v>1408</v>
      </c>
      <c r="D342" s="2">
        <v>15672</v>
      </c>
      <c r="E342" s="2" t="s">
        <v>1961</v>
      </c>
      <c r="F342" s="2">
        <v>23</v>
      </c>
      <c r="G342" s="2">
        <v>37</v>
      </c>
      <c r="H342" s="2">
        <v>80</v>
      </c>
      <c r="I342" s="2">
        <v>4</v>
      </c>
      <c r="J342" s="35">
        <v>0.06</v>
      </c>
      <c r="N342" s="3">
        <v>0</v>
      </c>
      <c r="O342" s="3">
        <v>135</v>
      </c>
      <c r="P342" s="3">
        <v>0</v>
      </c>
      <c r="Q342" s="3">
        <v>478</v>
      </c>
      <c r="R342" s="3">
        <v>0</v>
      </c>
      <c r="S342" s="3">
        <v>0</v>
      </c>
      <c r="T342" s="3">
        <v>0</v>
      </c>
      <c r="U342" s="3">
        <v>28</v>
      </c>
      <c r="V342" s="3">
        <v>87</v>
      </c>
      <c r="W342" s="3">
        <v>0</v>
      </c>
      <c r="X342" s="3">
        <v>0</v>
      </c>
      <c r="Y342" s="3">
        <v>0</v>
      </c>
      <c r="Z342" s="3">
        <v>28</v>
      </c>
      <c r="AA342" s="3">
        <v>87</v>
      </c>
      <c r="AB342" s="3">
        <v>0</v>
      </c>
      <c r="AC342" s="1">
        <v>0</v>
      </c>
      <c r="AD342" s="1">
        <v>0</v>
      </c>
      <c r="AE342" s="1">
        <v>0</v>
      </c>
      <c r="AF342" s="1">
        <v>9</v>
      </c>
      <c r="AG342" s="1">
        <v>106</v>
      </c>
      <c r="AH342" s="1">
        <v>0</v>
      </c>
      <c r="AI342" s="1">
        <v>0</v>
      </c>
      <c r="AJ342" s="1">
        <v>0</v>
      </c>
      <c r="AK342" s="1">
        <v>0</v>
      </c>
      <c r="AL342" s="1">
        <v>1</v>
      </c>
      <c r="AM342" s="1">
        <v>114</v>
      </c>
      <c r="AN342" s="1">
        <v>0</v>
      </c>
      <c r="AO342" s="1">
        <v>0</v>
      </c>
      <c r="AP342" s="1">
        <f t="shared" si="380"/>
        <v>0</v>
      </c>
      <c r="AQ342" s="1">
        <f t="shared" si="381"/>
        <v>1</v>
      </c>
      <c r="AR342" s="1">
        <f t="shared" si="382"/>
        <v>0</v>
      </c>
      <c r="AS342" s="1">
        <f t="shared" si="383"/>
        <v>0.75652173913043474</v>
      </c>
      <c r="AT342" s="1">
        <f t="shared" si="384"/>
        <v>0</v>
      </c>
      <c r="AU342" s="1">
        <f t="shared" si="385"/>
        <v>0.24347826086956523</v>
      </c>
      <c r="AV342" s="1">
        <f t="shared" si="386"/>
        <v>0</v>
      </c>
      <c r="AW342" s="1">
        <f t="shared" si="387"/>
        <v>0</v>
      </c>
      <c r="AX342" s="1">
        <f t="shared" si="388"/>
        <v>0.24347826086956523</v>
      </c>
      <c r="AY342" s="1">
        <f t="shared" si="389"/>
        <v>0.75652173913043474</v>
      </c>
      <c r="AZ342" s="1">
        <f t="shared" si="390"/>
        <v>0</v>
      </c>
      <c r="BA342" s="1">
        <f t="shared" si="391"/>
        <v>0</v>
      </c>
      <c r="BB342" s="1">
        <f t="shared" si="392"/>
        <v>7.8260869565217397E-2</v>
      </c>
      <c r="BC342" s="1">
        <f t="shared" si="393"/>
        <v>0.92173913043478262</v>
      </c>
      <c r="BD342" s="1">
        <f t="shared" si="394"/>
        <v>0</v>
      </c>
      <c r="BE342" s="1">
        <f t="shared" si="395"/>
        <v>0</v>
      </c>
      <c r="BF342" s="1">
        <f t="shared" si="396"/>
        <v>8.6956521739130436E-3</v>
      </c>
      <c r="BG342" s="1">
        <f t="shared" si="397"/>
        <v>0.99130434782608701</v>
      </c>
      <c r="BH342" s="1">
        <f t="shared" si="398"/>
        <v>-2.0606978403536118</v>
      </c>
      <c r="BI342" s="1">
        <f t="shared" si="399"/>
        <v>-0.61353980901139249</v>
      </c>
      <c r="BJ342" s="1" t="e">
        <f t="shared" si="400"/>
        <v>#NUM!</v>
      </c>
      <c r="BK342" s="1">
        <f t="shared" si="401"/>
        <v>-1.1064553309142868</v>
      </c>
      <c r="BL342">
        <v>3.7533360766736004</v>
      </c>
      <c r="BM342" s="1" t="s">
        <v>1303</v>
      </c>
      <c r="BN342" s="1" t="str">
        <f t="shared" si="402"/>
        <v>MINERIO</v>
      </c>
      <c r="BO342" s="1" t="s">
        <v>1303</v>
      </c>
    </row>
    <row r="343" spans="1:67" x14ac:dyDescent="0.25">
      <c r="A343" s="2" t="s">
        <v>1623</v>
      </c>
      <c r="B343" s="2" t="s">
        <v>103</v>
      </c>
      <c r="C343" s="2" t="s">
        <v>1408</v>
      </c>
      <c r="D343" s="2">
        <v>13792</v>
      </c>
      <c r="E343" s="2" t="s">
        <v>1960</v>
      </c>
      <c r="F343" s="2">
        <v>23</v>
      </c>
      <c r="G343" s="2">
        <v>7</v>
      </c>
      <c r="H343" s="2">
        <v>50</v>
      </c>
      <c r="I343" s="2">
        <v>32</v>
      </c>
      <c r="J343" s="35">
        <v>0.65</v>
      </c>
      <c r="N343" s="3">
        <v>113</v>
      </c>
      <c r="O343" s="3">
        <v>1135</v>
      </c>
      <c r="P343" s="3">
        <v>0</v>
      </c>
      <c r="Q343" s="3">
        <v>366</v>
      </c>
      <c r="R343" s="3">
        <v>0</v>
      </c>
      <c r="S343" s="3">
        <v>0</v>
      </c>
      <c r="T343" s="3">
        <v>48</v>
      </c>
      <c r="U343" s="3">
        <v>596</v>
      </c>
      <c r="V343" s="3">
        <v>147</v>
      </c>
      <c r="W343" s="3">
        <v>47</v>
      </c>
      <c r="X343" s="3">
        <v>0</v>
      </c>
      <c r="Y343" s="3">
        <v>48</v>
      </c>
      <c r="Z343" s="3">
        <v>596</v>
      </c>
      <c r="AA343" s="3">
        <v>147</v>
      </c>
      <c r="AB343" s="3">
        <v>47</v>
      </c>
      <c r="AC343" s="1">
        <v>31</v>
      </c>
      <c r="AD343" s="1">
        <v>0</v>
      </c>
      <c r="AE343" s="1">
        <v>34</v>
      </c>
      <c r="AF343" s="1">
        <v>568</v>
      </c>
      <c r="AG343" s="1">
        <v>213</v>
      </c>
      <c r="AH343" s="1">
        <v>31</v>
      </c>
      <c r="AI343" s="1">
        <v>22</v>
      </c>
      <c r="AJ343" s="1">
        <v>0</v>
      </c>
      <c r="AK343" s="1">
        <v>23</v>
      </c>
      <c r="AL343" s="1">
        <v>552</v>
      </c>
      <c r="AM343" s="1">
        <v>248</v>
      </c>
      <c r="AN343" s="1">
        <v>22</v>
      </c>
      <c r="AO343" s="1">
        <v>21</v>
      </c>
      <c r="AP343" s="1">
        <f t="shared" si="380"/>
        <v>7.0012391573729862E-2</v>
      </c>
      <c r="AQ343" s="1">
        <f t="shared" si="381"/>
        <v>0.92998760842627015</v>
      </c>
      <c r="AR343" s="1">
        <f t="shared" si="382"/>
        <v>0</v>
      </c>
      <c r="AS343" s="1">
        <f t="shared" si="383"/>
        <v>0.17541766109785203</v>
      </c>
      <c r="AT343" s="1">
        <f t="shared" si="384"/>
        <v>5.7279236276849645E-2</v>
      </c>
      <c r="AU343" s="1">
        <f t="shared" si="385"/>
        <v>0.76730310262529833</v>
      </c>
      <c r="AV343" s="1">
        <f t="shared" si="386"/>
        <v>0</v>
      </c>
      <c r="AW343" s="1">
        <f t="shared" si="387"/>
        <v>0.1093210586881473</v>
      </c>
      <c r="AX343" s="1">
        <f t="shared" si="388"/>
        <v>0.68584579976985038</v>
      </c>
      <c r="AY343" s="1">
        <f t="shared" si="389"/>
        <v>0.2048331415420023</v>
      </c>
      <c r="AZ343" s="1">
        <f t="shared" si="390"/>
        <v>0</v>
      </c>
      <c r="BA343" s="1">
        <f t="shared" si="391"/>
        <v>7.4884792626728106E-2</v>
      </c>
      <c r="BB343" s="1">
        <f t="shared" si="392"/>
        <v>0.65437788018433185</v>
      </c>
      <c r="BC343" s="1">
        <f t="shared" si="393"/>
        <v>0.27073732718894011</v>
      </c>
      <c r="BD343" s="1">
        <f t="shared" si="394"/>
        <v>0</v>
      </c>
      <c r="BE343" s="1">
        <f t="shared" si="395"/>
        <v>5.1963048498845268E-2</v>
      </c>
      <c r="BF343" s="1">
        <f t="shared" si="396"/>
        <v>0.6374133949191686</v>
      </c>
      <c r="BG343" s="1">
        <f t="shared" si="397"/>
        <v>0.31062355658198615</v>
      </c>
      <c r="BH343" s="1">
        <f t="shared" si="398"/>
        <v>-0.19557881428814775</v>
      </c>
      <c r="BI343" s="1">
        <f t="shared" si="399"/>
        <v>-0.16377351670843004</v>
      </c>
      <c r="BJ343" s="1">
        <f t="shared" si="400"/>
        <v>-1.2420027812546892</v>
      </c>
      <c r="BK343" s="1">
        <f t="shared" si="401"/>
        <v>-0.18417138946547298</v>
      </c>
      <c r="BL343">
        <v>1.2040406261165322</v>
      </c>
      <c r="BM343" s="1" t="s">
        <v>1303</v>
      </c>
      <c r="BN343" s="1" t="str">
        <f t="shared" si="402"/>
        <v>MINERIO</v>
      </c>
      <c r="BO343" s="1" t="s">
        <v>1303</v>
      </c>
    </row>
    <row r="344" spans="1:67" x14ac:dyDescent="0.25">
      <c r="A344" s="2" t="s">
        <v>1623</v>
      </c>
      <c r="B344" s="2" t="s">
        <v>103</v>
      </c>
      <c r="C344" s="2" t="s">
        <v>1408</v>
      </c>
      <c r="D344" s="2">
        <v>13791</v>
      </c>
      <c r="E344" s="2" t="s">
        <v>1960</v>
      </c>
      <c r="F344" s="2">
        <v>23</v>
      </c>
      <c r="G344" s="2">
        <v>5</v>
      </c>
      <c r="H344" s="2">
        <v>49</v>
      </c>
      <c r="I344" s="2">
        <v>62</v>
      </c>
      <c r="J344" s="35">
        <v>0.13</v>
      </c>
      <c r="N344" s="3">
        <v>0</v>
      </c>
      <c r="O344" s="3">
        <v>3115</v>
      </c>
      <c r="P344" s="3">
        <v>0</v>
      </c>
      <c r="Q344" s="3">
        <v>579</v>
      </c>
      <c r="R344" s="3">
        <v>0</v>
      </c>
      <c r="S344" s="3">
        <v>0</v>
      </c>
      <c r="T344" s="3">
        <v>0</v>
      </c>
      <c r="U344" s="3">
        <v>1129</v>
      </c>
      <c r="V344" s="3">
        <v>910</v>
      </c>
      <c r="W344" s="3">
        <v>0</v>
      </c>
      <c r="X344" s="3">
        <v>0</v>
      </c>
      <c r="Y344" s="3">
        <v>0</v>
      </c>
      <c r="Z344" s="3">
        <v>1129</v>
      </c>
      <c r="AA344" s="3">
        <v>910</v>
      </c>
      <c r="AB344" s="3">
        <v>0</v>
      </c>
      <c r="AC344" s="1">
        <v>16</v>
      </c>
      <c r="AD344" s="1">
        <v>0</v>
      </c>
      <c r="AE344" s="1">
        <v>0</v>
      </c>
      <c r="AF344" s="1">
        <v>897</v>
      </c>
      <c r="AG344" s="1">
        <v>1147</v>
      </c>
      <c r="AH344" s="1">
        <v>0</v>
      </c>
      <c r="AI344" s="1">
        <v>11</v>
      </c>
      <c r="AJ344" s="1">
        <v>0</v>
      </c>
      <c r="AK344" s="1">
        <v>0</v>
      </c>
      <c r="AL344" s="1">
        <v>701</v>
      </c>
      <c r="AM344" s="1">
        <v>1350</v>
      </c>
      <c r="AN344" s="1">
        <v>0</v>
      </c>
      <c r="AO344" s="1">
        <v>4</v>
      </c>
      <c r="AP344" s="1">
        <f t="shared" si="380"/>
        <v>0</v>
      </c>
      <c r="AQ344" s="1">
        <f t="shared" si="381"/>
        <v>1</v>
      </c>
      <c r="AR344" s="1">
        <f t="shared" si="382"/>
        <v>0</v>
      </c>
      <c r="AS344" s="1">
        <f t="shared" si="383"/>
        <v>0.44629720451201571</v>
      </c>
      <c r="AT344" s="1">
        <f t="shared" si="384"/>
        <v>0</v>
      </c>
      <c r="AU344" s="1">
        <f t="shared" si="385"/>
        <v>0.55370279548798429</v>
      </c>
      <c r="AV344" s="1">
        <f t="shared" si="386"/>
        <v>0</v>
      </c>
      <c r="AW344" s="1">
        <f t="shared" si="387"/>
        <v>0</v>
      </c>
      <c r="AX344" s="1">
        <f t="shared" si="388"/>
        <v>0.54939172749391729</v>
      </c>
      <c r="AY344" s="1">
        <f t="shared" si="389"/>
        <v>0.45060827250608271</v>
      </c>
      <c r="AZ344" s="1">
        <f t="shared" si="390"/>
        <v>0</v>
      </c>
      <c r="BA344" s="1">
        <f t="shared" si="391"/>
        <v>0</v>
      </c>
      <c r="BB344" s="1">
        <f t="shared" si="392"/>
        <v>0.43649635036496348</v>
      </c>
      <c r="BC344" s="1">
        <f t="shared" si="393"/>
        <v>0.56350364963503652</v>
      </c>
      <c r="BD344" s="1">
        <f t="shared" si="394"/>
        <v>0</v>
      </c>
      <c r="BE344" s="1">
        <f t="shared" si="395"/>
        <v>0</v>
      </c>
      <c r="BF344" s="1">
        <f t="shared" si="396"/>
        <v>0.34111922141119222</v>
      </c>
      <c r="BG344" s="1">
        <f t="shared" si="397"/>
        <v>0.65888077858880778</v>
      </c>
      <c r="BH344" s="1">
        <f t="shared" si="398"/>
        <v>-0.46709380824542934</v>
      </c>
      <c r="BI344" s="1">
        <f t="shared" si="399"/>
        <v>-0.26011788428712013</v>
      </c>
      <c r="BJ344" s="1" t="e">
        <f t="shared" si="400"/>
        <v>#NUM!</v>
      </c>
      <c r="BK344" s="1">
        <f t="shared" si="401"/>
        <v>-0.36001938316799592</v>
      </c>
      <c r="BL344">
        <v>2.4490387687546802</v>
      </c>
      <c r="BM344" s="1" t="s">
        <v>1303</v>
      </c>
      <c r="BN344" s="1" t="str">
        <f t="shared" si="402"/>
        <v>MINERIO</v>
      </c>
      <c r="BO344" s="1" t="s">
        <v>1303</v>
      </c>
    </row>
    <row r="345" spans="1:67" x14ac:dyDescent="0.25">
      <c r="A345" s="2" t="s">
        <v>1623</v>
      </c>
      <c r="B345" s="2" t="s">
        <v>103</v>
      </c>
      <c r="C345" s="2" t="s">
        <v>953</v>
      </c>
      <c r="D345" s="2" t="s">
        <v>1918</v>
      </c>
      <c r="E345" s="2" t="s">
        <v>1917</v>
      </c>
      <c r="F345" s="2">
        <v>21</v>
      </c>
      <c r="G345" s="2">
        <v>7</v>
      </c>
      <c r="H345" s="2">
        <v>82</v>
      </c>
      <c r="I345" s="2">
        <v>20</v>
      </c>
      <c r="J345" s="35">
        <v>1.04</v>
      </c>
      <c r="K345" s="7">
        <v>0.23</v>
      </c>
      <c r="N345" s="3">
        <v>0</v>
      </c>
      <c r="O345" s="3">
        <v>1513</v>
      </c>
      <c r="P345" s="3">
        <v>0</v>
      </c>
      <c r="Q345" s="3">
        <v>494</v>
      </c>
      <c r="R345" s="3">
        <v>0</v>
      </c>
      <c r="S345" s="3">
        <v>9</v>
      </c>
      <c r="T345" s="3">
        <v>541</v>
      </c>
      <c r="U345" s="3">
        <v>464</v>
      </c>
      <c r="V345" s="3">
        <v>6</v>
      </c>
      <c r="W345" s="3">
        <v>19</v>
      </c>
      <c r="X345" s="3">
        <v>0</v>
      </c>
      <c r="Y345" s="3">
        <v>5</v>
      </c>
      <c r="Z345" s="3">
        <v>408</v>
      </c>
      <c r="AA345" s="3">
        <v>614</v>
      </c>
      <c r="AB345" s="3">
        <v>4</v>
      </c>
      <c r="AC345" s="1">
        <v>8</v>
      </c>
      <c r="AD345" s="1">
        <v>0</v>
      </c>
      <c r="AE345" s="1">
        <v>5</v>
      </c>
      <c r="AF345" s="1">
        <v>408</v>
      </c>
      <c r="AG345" s="1">
        <v>614</v>
      </c>
      <c r="AH345" s="1">
        <v>4</v>
      </c>
      <c r="AI345" s="1">
        <v>8</v>
      </c>
      <c r="AJ345" s="1">
        <v>0</v>
      </c>
      <c r="AK345" s="1">
        <v>1</v>
      </c>
      <c r="AL345" s="1">
        <v>225</v>
      </c>
      <c r="AM345" s="1">
        <v>807</v>
      </c>
      <c r="AN345" s="1">
        <v>1</v>
      </c>
      <c r="AO345" s="1">
        <v>5</v>
      </c>
      <c r="AP345" s="1">
        <f t="shared" si="380"/>
        <v>0</v>
      </c>
      <c r="AQ345" s="1">
        <f t="shared" si="381"/>
        <v>1</v>
      </c>
      <c r="AR345" s="1">
        <f t="shared" si="382"/>
        <v>0</v>
      </c>
      <c r="AS345" s="1">
        <f t="shared" si="383"/>
        <v>1.4436958614051972E-2</v>
      </c>
      <c r="AT345" s="1">
        <f t="shared" si="384"/>
        <v>0.52069297401347447</v>
      </c>
      <c r="AU345" s="1">
        <f t="shared" si="385"/>
        <v>0.46487006737247355</v>
      </c>
      <c r="AV345" s="1">
        <f t="shared" si="386"/>
        <v>0</v>
      </c>
      <c r="AW345" s="1">
        <f t="shared" si="387"/>
        <v>8.6621751684311833E-3</v>
      </c>
      <c r="AX345" s="1">
        <f t="shared" si="388"/>
        <v>0.39268527430221367</v>
      </c>
      <c r="AY345" s="1">
        <f t="shared" si="389"/>
        <v>0.59865255052935518</v>
      </c>
      <c r="AZ345" s="1">
        <f t="shared" si="390"/>
        <v>0</v>
      </c>
      <c r="BA345" s="1">
        <f t="shared" si="391"/>
        <v>8.6621751684311833E-3</v>
      </c>
      <c r="BB345" s="1">
        <f t="shared" si="392"/>
        <v>0.39268527430221367</v>
      </c>
      <c r="BC345" s="1">
        <f t="shared" si="393"/>
        <v>0.59865255052935518</v>
      </c>
      <c r="BD345" s="1">
        <f t="shared" si="394"/>
        <v>0</v>
      </c>
      <c r="BE345" s="1">
        <f t="shared" si="395"/>
        <v>1.9249278152069298E-3</v>
      </c>
      <c r="BF345" s="1">
        <f t="shared" si="396"/>
        <v>0.21655437921077961</v>
      </c>
      <c r="BG345" s="1">
        <f t="shared" si="397"/>
        <v>0.7815206929740135</v>
      </c>
      <c r="BH345" s="1">
        <f t="shared" si="398"/>
        <v>-0.66443302944581495</v>
      </c>
      <c r="BI345" s="1">
        <f t="shared" si="399"/>
        <v>-0.40595538446729745</v>
      </c>
      <c r="BJ345" s="1">
        <f t="shared" si="400"/>
        <v>-0.28341828245060802</v>
      </c>
      <c r="BK345" s="1">
        <f t="shared" si="401"/>
        <v>-0.40595538446729745</v>
      </c>
      <c r="BL345">
        <v>1.2400073655206745</v>
      </c>
      <c r="BM345" s="1" t="s">
        <v>1303</v>
      </c>
      <c r="BN345" s="1" t="str">
        <f t="shared" si="402"/>
        <v>MINERIO</v>
      </c>
      <c r="BO345" s="1" t="s">
        <v>1303</v>
      </c>
    </row>
    <row r="346" spans="1:67" x14ac:dyDescent="0.25">
      <c r="A346" s="2" t="s">
        <v>1623</v>
      </c>
      <c r="B346" s="2" t="s">
        <v>103</v>
      </c>
      <c r="C346" s="2" t="s">
        <v>953</v>
      </c>
      <c r="D346" s="2" t="s">
        <v>1916</v>
      </c>
      <c r="E346" s="2" t="s">
        <v>1917</v>
      </c>
      <c r="F346" s="2">
        <v>21</v>
      </c>
      <c r="G346" s="2">
        <v>6</v>
      </c>
      <c r="H346" s="2">
        <v>81</v>
      </c>
      <c r="I346" s="2">
        <v>120</v>
      </c>
      <c r="J346" s="35">
        <v>2.13</v>
      </c>
      <c r="K346" s="7">
        <v>1.21</v>
      </c>
      <c r="N346" s="3">
        <v>201</v>
      </c>
      <c r="O346" s="3">
        <v>3451</v>
      </c>
      <c r="P346" s="3">
        <v>0</v>
      </c>
      <c r="Q346" s="3">
        <v>623</v>
      </c>
      <c r="R346" s="3">
        <v>0</v>
      </c>
      <c r="S346" s="3">
        <v>14</v>
      </c>
      <c r="T346" s="3">
        <v>1837</v>
      </c>
      <c r="U346" s="3">
        <v>428</v>
      </c>
      <c r="V346" s="3">
        <v>13</v>
      </c>
      <c r="W346" s="3">
        <v>43</v>
      </c>
      <c r="X346" s="3">
        <v>0</v>
      </c>
      <c r="Y346" s="3">
        <v>1</v>
      </c>
      <c r="Z346" s="3">
        <v>1646</v>
      </c>
      <c r="AA346" s="3">
        <v>653</v>
      </c>
      <c r="AB346" s="3">
        <v>4</v>
      </c>
      <c r="AC346" s="1">
        <v>31</v>
      </c>
      <c r="AD346" s="1">
        <v>0</v>
      </c>
      <c r="AE346" s="1">
        <v>1</v>
      </c>
      <c r="AF346" s="1">
        <v>1646</v>
      </c>
      <c r="AG346" s="1">
        <v>653</v>
      </c>
      <c r="AH346" s="1">
        <v>4</v>
      </c>
      <c r="AI346" s="1">
        <v>31</v>
      </c>
      <c r="AJ346" s="1">
        <v>0</v>
      </c>
      <c r="AK346" s="1">
        <v>0</v>
      </c>
      <c r="AL346" s="1">
        <v>1357</v>
      </c>
      <c r="AM346" s="1">
        <v>968</v>
      </c>
      <c r="AN346" s="1">
        <v>0</v>
      </c>
      <c r="AO346" s="1">
        <v>10</v>
      </c>
      <c r="AP346" s="1">
        <f t="shared" si="380"/>
        <v>4.7017543859649125E-2</v>
      </c>
      <c r="AQ346" s="1">
        <f t="shared" si="381"/>
        <v>0.95298245614035093</v>
      </c>
      <c r="AR346" s="1">
        <f t="shared" si="382"/>
        <v>0</v>
      </c>
      <c r="AS346" s="1">
        <f t="shared" si="383"/>
        <v>1.1563169164882228E-2</v>
      </c>
      <c r="AT346" s="1">
        <f t="shared" si="384"/>
        <v>0.78672376873661676</v>
      </c>
      <c r="AU346" s="1">
        <f t="shared" si="385"/>
        <v>0.20171306209850107</v>
      </c>
      <c r="AV346" s="1">
        <f t="shared" si="386"/>
        <v>0</v>
      </c>
      <c r="AW346" s="1">
        <f t="shared" si="387"/>
        <v>2.1413276231263384E-3</v>
      </c>
      <c r="AX346" s="1">
        <f t="shared" si="388"/>
        <v>0.70492505353319057</v>
      </c>
      <c r="AY346" s="1">
        <f t="shared" si="389"/>
        <v>0.29293361884368307</v>
      </c>
      <c r="AZ346" s="1">
        <f t="shared" si="390"/>
        <v>0</v>
      </c>
      <c r="BA346" s="1">
        <f t="shared" si="391"/>
        <v>2.1413276231263384E-3</v>
      </c>
      <c r="BB346" s="1">
        <f t="shared" si="392"/>
        <v>0.70492505353319057</v>
      </c>
      <c r="BC346" s="1">
        <f t="shared" si="393"/>
        <v>0.29293361884368307</v>
      </c>
      <c r="BD346" s="1">
        <f t="shared" si="394"/>
        <v>0</v>
      </c>
      <c r="BE346" s="1">
        <f t="shared" si="395"/>
        <v>0</v>
      </c>
      <c r="BF346" s="1">
        <f t="shared" si="396"/>
        <v>0.58115631691648817</v>
      </c>
      <c r="BG346" s="1">
        <f t="shared" si="397"/>
        <v>0.41884368308351178</v>
      </c>
      <c r="BH346" s="1">
        <f t="shared" si="398"/>
        <v>-0.23570703724239395</v>
      </c>
      <c r="BI346" s="1">
        <f t="shared" si="399"/>
        <v>-0.15185705402587993</v>
      </c>
      <c r="BJ346" s="1">
        <f t="shared" si="400"/>
        <v>-0.10417772859632261</v>
      </c>
      <c r="BK346" s="1">
        <f t="shared" si="401"/>
        <v>-0.15185705402587993</v>
      </c>
      <c r="BL346">
        <v>-7.4621380941551144E-3</v>
      </c>
      <c r="BM346" s="1" t="s">
        <v>1303</v>
      </c>
      <c r="BN346" s="1" t="str">
        <f t="shared" si="402"/>
        <v>MINERIO</v>
      </c>
      <c r="BO346" s="1" t="s">
        <v>1303</v>
      </c>
    </row>
    <row r="347" spans="1:67" x14ac:dyDescent="0.25">
      <c r="A347" s="2" t="s">
        <v>1623</v>
      </c>
      <c r="B347" s="2" t="s">
        <v>103</v>
      </c>
      <c r="C347" s="2" t="s">
        <v>953</v>
      </c>
      <c r="D347" s="2" t="s">
        <v>1919</v>
      </c>
      <c r="E347" s="2" t="s">
        <v>1917</v>
      </c>
      <c r="F347" s="2">
        <v>21</v>
      </c>
      <c r="G347" s="2">
        <v>8</v>
      </c>
      <c r="H347" s="2">
        <v>83</v>
      </c>
      <c r="I347" s="2">
        <v>65</v>
      </c>
      <c r="J347" s="35">
        <v>1.41</v>
      </c>
      <c r="K347" s="7">
        <v>0.85</v>
      </c>
      <c r="N347" s="3">
        <v>110</v>
      </c>
      <c r="O347" s="3">
        <v>3298</v>
      </c>
      <c r="P347" s="3">
        <v>0</v>
      </c>
      <c r="Q347" s="3">
        <v>618</v>
      </c>
      <c r="R347" s="3">
        <v>0</v>
      </c>
      <c r="S347" s="3">
        <v>753</v>
      </c>
      <c r="T347" s="3">
        <v>652</v>
      </c>
      <c r="U347" s="3">
        <v>86</v>
      </c>
      <c r="V347" s="3">
        <v>649</v>
      </c>
      <c r="W347" s="3">
        <v>96</v>
      </c>
      <c r="X347" s="3">
        <v>0</v>
      </c>
      <c r="Y347" s="3">
        <v>402</v>
      </c>
      <c r="Z347" s="3">
        <v>1106</v>
      </c>
      <c r="AA347" s="3">
        <v>136</v>
      </c>
      <c r="AB347" s="3">
        <v>443</v>
      </c>
      <c r="AC347" s="1">
        <v>148</v>
      </c>
      <c r="AD347" s="1">
        <v>0</v>
      </c>
      <c r="AE347" s="1">
        <v>402</v>
      </c>
      <c r="AF347" s="1">
        <v>1106</v>
      </c>
      <c r="AG347" s="1">
        <v>136</v>
      </c>
      <c r="AH347" s="1">
        <v>443</v>
      </c>
      <c r="AI347" s="1">
        <v>148</v>
      </c>
      <c r="AJ347" s="1">
        <v>0</v>
      </c>
      <c r="AK347" s="1">
        <v>108</v>
      </c>
      <c r="AL347" s="1">
        <v>1575</v>
      </c>
      <c r="AM347" s="1">
        <v>261</v>
      </c>
      <c r="AN347" s="1">
        <v>148</v>
      </c>
      <c r="AO347" s="1">
        <v>143</v>
      </c>
      <c r="AP347" s="1">
        <f t="shared" si="380"/>
        <v>2.7322404371584699E-2</v>
      </c>
      <c r="AQ347" s="1">
        <f t="shared" si="381"/>
        <v>0.97267759562841527</v>
      </c>
      <c r="AR347" s="1">
        <f t="shared" si="382"/>
        <v>0</v>
      </c>
      <c r="AS347" s="1">
        <f t="shared" si="383"/>
        <v>0.62701252236135963</v>
      </c>
      <c r="AT347" s="1">
        <f t="shared" si="384"/>
        <v>0.29159212880143115</v>
      </c>
      <c r="AU347" s="1">
        <f t="shared" si="385"/>
        <v>8.1395348837209308E-2</v>
      </c>
      <c r="AV347" s="1">
        <f t="shared" si="386"/>
        <v>0</v>
      </c>
      <c r="AW347" s="1">
        <f t="shared" si="387"/>
        <v>0.37807606263982102</v>
      </c>
      <c r="AX347" s="1">
        <f t="shared" si="388"/>
        <v>0.49485458612975392</v>
      </c>
      <c r="AY347" s="1">
        <f t="shared" si="389"/>
        <v>0.12706935123042506</v>
      </c>
      <c r="AZ347" s="1">
        <f t="shared" si="390"/>
        <v>0</v>
      </c>
      <c r="BA347" s="1">
        <f t="shared" si="391"/>
        <v>0.37807606263982102</v>
      </c>
      <c r="BB347" s="1">
        <f t="shared" si="392"/>
        <v>0.49485458612975392</v>
      </c>
      <c r="BC347" s="1">
        <f t="shared" si="393"/>
        <v>0.12706935123042506</v>
      </c>
      <c r="BD347" s="1">
        <f t="shared" si="394"/>
        <v>0</v>
      </c>
      <c r="BE347" s="1">
        <f t="shared" si="395"/>
        <v>0.1145413870246085</v>
      </c>
      <c r="BF347" s="1">
        <f t="shared" si="396"/>
        <v>0.70469798657718119</v>
      </c>
      <c r="BG347" s="1">
        <f t="shared" si="397"/>
        <v>0.18076062639821028</v>
      </c>
      <c r="BH347" s="1">
        <f t="shared" si="398"/>
        <v>-0.15199696934233597</v>
      </c>
      <c r="BI347" s="1">
        <f t="shared" si="399"/>
        <v>-0.30552240049927581</v>
      </c>
      <c r="BJ347" s="1">
        <f t="shared" si="400"/>
        <v>-0.53522420348246547</v>
      </c>
      <c r="BK347" s="1">
        <f t="shared" si="401"/>
        <v>-0.30552240049927581</v>
      </c>
      <c r="BL347">
        <v>0.16565236682382098</v>
      </c>
      <c r="BM347" s="1" t="s">
        <v>1303</v>
      </c>
      <c r="BN347" s="1" t="str">
        <f t="shared" si="402"/>
        <v>MINERIO</v>
      </c>
      <c r="BO347" s="1" t="s">
        <v>1303</v>
      </c>
    </row>
    <row r="348" spans="1:67" x14ac:dyDescent="0.25">
      <c r="A348" s="2" t="s">
        <v>1362</v>
      </c>
      <c r="B348" s="2" t="s">
        <v>104</v>
      </c>
      <c r="C348" s="2" t="s">
        <v>161</v>
      </c>
      <c r="D348" s="2" t="e">
        <f t="shared" ref="D348:D353" si="403">D347+1</f>
        <v>#VALUE!</v>
      </c>
      <c r="E348" s="6" t="s">
        <v>1468</v>
      </c>
      <c r="F348" s="2">
        <v>3</v>
      </c>
      <c r="G348" s="2">
        <v>17</v>
      </c>
      <c r="H348" s="2">
        <f t="shared" ref="H348:H353" si="404">H347+1</f>
        <v>84</v>
      </c>
      <c r="I348" s="2">
        <v>12</v>
      </c>
      <c r="J348" s="35">
        <v>2.0099999999999998</v>
      </c>
      <c r="K348" s="2">
        <v>2.0299999999999998</v>
      </c>
      <c r="L348" s="2"/>
      <c r="M348" s="2"/>
      <c r="N348" s="2">
        <v>75</v>
      </c>
      <c r="O348" s="2">
        <v>813</v>
      </c>
      <c r="P348" s="2">
        <v>79</v>
      </c>
      <c r="Q348" s="2">
        <v>0</v>
      </c>
      <c r="R348" s="5">
        <v>0</v>
      </c>
      <c r="S348" s="5">
        <v>9</v>
      </c>
      <c r="T348" s="5">
        <v>184</v>
      </c>
      <c r="U348" s="5">
        <v>194</v>
      </c>
      <c r="V348" s="5">
        <v>0</v>
      </c>
      <c r="W348" s="5">
        <v>0</v>
      </c>
      <c r="X348" s="5">
        <v>0</v>
      </c>
      <c r="Y348" s="5">
        <v>5</v>
      </c>
      <c r="Z348" s="5">
        <v>134</v>
      </c>
      <c r="AA348" s="5">
        <v>217</v>
      </c>
      <c r="AB348" s="5">
        <v>0</v>
      </c>
      <c r="AC348" s="5">
        <v>0</v>
      </c>
      <c r="AD348" s="5">
        <v>0</v>
      </c>
      <c r="AE348" s="5">
        <v>12</v>
      </c>
      <c r="AF348" s="5">
        <v>230</v>
      </c>
      <c r="AG348" s="5">
        <v>145</v>
      </c>
      <c r="AH348" s="5">
        <v>0</v>
      </c>
      <c r="AI348" s="5">
        <v>0</v>
      </c>
      <c r="AJ348" s="5">
        <v>0</v>
      </c>
      <c r="AK348" s="5">
        <v>3</v>
      </c>
      <c r="AL348" s="5">
        <v>92</v>
      </c>
      <c r="AM348" s="5">
        <v>292</v>
      </c>
      <c r="AN348" s="5">
        <v>0</v>
      </c>
      <c r="AO348" s="5">
        <v>0</v>
      </c>
      <c r="AP348" s="1">
        <f t="shared" si="380"/>
        <v>0.1592554291623578</v>
      </c>
      <c r="AQ348" s="1">
        <f t="shared" si="381"/>
        <v>0.8407445708376422</v>
      </c>
      <c r="AR348" s="1">
        <f t="shared" si="382"/>
        <v>0</v>
      </c>
      <c r="AS348" s="1">
        <f t="shared" si="383"/>
        <v>2.3255813953488372E-2</v>
      </c>
      <c r="AT348" s="1">
        <f t="shared" si="384"/>
        <v>0.47545219638242892</v>
      </c>
      <c r="AU348" s="1">
        <f t="shared" si="385"/>
        <v>0.50129198966408273</v>
      </c>
      <c r="AV348" s="1">
        <f t="shared" si="386"/>
        <v>0</v>
      </c>
      <c r="AW348" s="1">
        <f t="shared" si="387"/>
        <v>1.4044943820224719E-2</v>
      </c>
      <c r="AX348" s="1">
        <f t="shared" si="388"/>
        <v>0.37640449438202245</v>
      </c>
      <c r="AY348" s="1">
        <f t="shared" si="389"/>
        <v>0.6095505617977528</v>
      </c>
      <c r="AZ348" s="1">
        <f t="shared" si="390"/>
        <v>0</v>
      </c>
      <c r="BA348" s="1">
        <f t="shared" si="391"/>
        <v>3.1007751937984496E-2</v>
      </c>
      <c r="BB348" s="1">
        <f t="shared" si="392"/>
        <v>0.59431524547803616</v>
      </c>
      <c r="BC348" s="1">
        <f t="shared" si="393"/>
        <v>0.37467700258397935</v>
      </c>
      <c r="BD348" s="1">
        <f t="shared" si="394"/>
        <v>0</v>
      </c>
      <c r="BE348" s="1">
        <f t="shared" si="395"/>
        <v>7.7519379844961239E-3</v>
      </c>
      <c r="BF348" s="1">
        <f t="shared" si="396"/>
        <v>0.23772609819121446</v>
      </c>
      <c r="BG348" s="1">
        <f t="shared" si="397"/>
        <v>0.75452196382428938</v>
      </c>
      <c r="BH348" s="1">
        <f t="shared" si="398"/>
        <v>-0.62392313767335617</v>
      </c>
      <c r="BI348" s="1">
        <f t="shared" si="399"/>
        <v>-0.42434519960806755</v>
      </c>
      <c r="BJ348" s="1">
        <f t="shared" si="400"/>
        <v>-0.32289314200937497</v>
      </c>
      <c r="BK348" s="1">
        <f t="shared" si="401"/>
        <v>-0.22598312900131853</v>
      </c>
      <c r="BL348">
        <v>0.17291793473480774</v>
      </c>
      <c r="BM348" s="1" t="s">
        <v>1303</v>
      </c>
      <c r="BN348" s="1" t="str">
        <f t="shared" si="402"/>
        <v>MINERIO</v>
      </c>
      <c r="BO348" s="1" t="s">
        <v>1303</v>
      </c>
    </row>
    <row r="349" spans="1:67" x14ac:dyDescent="0.25">
      <c r="A349" s="2" t="s">
        <v>1362</v>
      </c>
      <c r="B349" s="2" t="s">
        <v>104</v>
      </c>
      <c r="C349" s="2" t="s">
        <v>161</v>
      </c>
      <c r="D349" s="2" t="e">
        <f t="shared" si="403"/>
        <v>#VALUE!</v>
      </c>
      <c r="E349" s="6" t="s">
        <v>1468</v>
      </c>
      <c r="F349" s="2">
        <v>3</v>
      </c>
      <c r="G349" s="2">
        <f>G348+1</f>
        <v>18</v>
      </c>
      <c r="H349" s="2">
        <f t="shared" si="404"/>
        <v>85</v>
      </c>
      <c r="I349" s="2">
        <v>6</v>
      </c>
      <c r="J349" s="35">
        <v>0.06</v>
      </c>
      <c r="K349" s="2">
        <v>0.35</v>
      </c>
      <c r="L349" s="2"/>
      <c r="M349" s="2"/>
      <c r="N349" s="2">
        <v>0</v>
      </c>
      <c r="O349" s="2">
        <v>739</v>
      </c>
      <c r="P349" s="2">
        <v>0</v>
      </c>
      <c r="Q349" s="2">
        <v>0</v>
      </c>
      <c r="R349" s="5">
        <v>0</v>
      </c>
      <c r="S349" s="5">
        <v>13</v>
      </c>
      <c r="T349" s="5">
        <v>228</v>
      </c>
      <c r="U349" s="5">
        <v>100</v>
      </c>
      <c r="V349" s="5">
        <v>0</v>
      </c>
      <c r="W349" s="5">
        <v>0</v>
      </c>
      <c r="X349" s="5">
        <v>0</v>
      </c>
      <c r="Y349" s="5">
        <v>5</v>
      </c>
      <c r="Z349" s="5">
        <v>195</v>
      </c>
      <c r="AA349" s="5">
        <v>118</v>
      </c>
      <c r="AB349" s="5">
        <v>0</v>
      </c>
      <c r="AC349" s="5">
        <v>0</v>
      </c>
      <c r="AD349" s="5">
        <v>0</v>
      </c>
      <c r="AE349" s="5">
        <v>30</v>
      </c>
      <c r="AF349" s="5">
        <v>227</v>
      </c>
      <c r="AG349" s="5">
        <v>73</v>
      </c>
      <c r="AH349" s="5">
        <v>13</v>
      </c>
      <c r="AI349" s="5">
        <v>0</v>
      </c>
      <c r="AJ349" s="5">
        <v>0</v>
      </c>
      <c r="AK349" s="5">
        <v>5</v>
      </c>
      <c r="AL349" s="5">
        <v>166</v>
      </c>
      <c r="AM349" s="5">
        <v>170</v>
      </c>
      <c r="AN349" s="5">
        <v>0</v>
      </c>
      <c r="AO349" s="5">
        <v>0</v>
      </c>
      <c r="AP349" s="1">
        <f t="shared" si="380"/>
        <v>0</v>
      </c>
      <c r="AQ349" s="1">
        <f t="shared" si="381"/>
        <v>1</v>
      </c>
      <c r="AR349" s="1">
        <f t="shared" si="382"/>
        <v>0</v>
      </c>
      <c r="AS349" s="1">
        <f t="shared" si="383"/>
        <v>3.8123167155425221E-2</v>
      </c>
      <c r="AT349" s="1">
        <f t="shared" si="384"/>
        <v>0.66862170087976536</v>
      </c>
      <c r="AU349" s="1">
        <f t="shared" si="385"/>
        <v>0.2932551319648094</v>
      </c>
      <c r="AV349" s="1">
        <f t="shared" si="386"/>
        <v>0</v>
      </c>
      <c r="AW349" s="1">
        <f t="shared" si="387"/>
        <v>1.5723270440251572E-2</v>
      </c>
      <c r="AX349" s="1">
        <f t="shared" si="388"/>
        <v>0.6132075471698113</v>
      </c>
      <c r="AY349" s="1">
        <f t="shared" si="389"/>
        <v>0.37106918238993708</v>
      </c>
      <c r="AZ349" s="1">
        <f t="shared" si="390"/>
        <v>0</v>
      </c>
      <c r="BA349" s="1">
        <f t="shared" si="391"/>
        <v>0.12536443148688048</v>
      </c>
      <c r="BB349" s="1">
        <f t="shared" si="392"/>
        <v>0.66180758017492713</v>
      </c>
      <c r="BC349" s="1">
        <f t="shared" si="393"/>
        <v>0.21282798833819241</v>
      </c>
      <c r="BD349" s="1">
        <f t="shared" si="394"/>
        <v>0</v>
      </c>
      <c r="BE349" s="1">
        <f t="shared" si="395"/>
        <v>1.466275659824047E-2</v>
      </c>
      <c r="BF349" s="1">
        <f t="shared" si="396"/>
        <v>0.48680351906158359</v>
      </c>
      <c r="BG349" s="1">
        <f t="shared" si="397"/>
        <v>0.49853372434017595</v>
      </c>
      <c r="BH349" s="1">
        <f t="shared" si="398"/>
        <v>-0.31264629095244262</v>
      </c>
      <c r="BI349" s="1">
        <f t="shared" si="399"/>
        <v>-0.21239250862191469</v>
      </c>
      <c r="BJ349" s="1">
        <f t="shared" si="400"/>
        <v>-0.17481953199204395</v>
      </c>
      <c r="BK349" s="1">
        <f t="shared" si="401"/>
        <v>-0.17926826284964775</v>
      </c>
      <c r="BL349">
        <v>-0.60280115963210179</v>
      </c>
      <c r="BM349" s="1" t="s">
        <v>1303</v>
      </c>
      <c r="BN349" s="1" t="str">
        <f t="shared" si="402"/>
        <v>MINERIO</v>
      </c>
      <c r="BO349" s="1" t="s">
        <v>1303</v>
      </c>
    </row>
    <row r="350" spans="1:67" x14ac:dyDescent="0.25">
      <c r="A350" s="2" t="s">
        <v>1362</v>
      </c>
      <c r="B350" s="2" t="s">
        <v>104</v>
      </c>
      <c r="C350" s="2" t="s">
        <v>161</v>
      </c>
      <c r="D350" s="2" t="e">
        <f t="shared" si="403"/>
        <v>#VALUE!</v>
      </c>
      <c r="E350" s="6" t="s">
        <v>1468</v>
      </c>
      <c r="F350" s="2">
        <v>3</v>
      </c>
      <c r="G350" s="2">
        <f>G349+1</f>
        <v>19</v>
      </c>
      <c r="H350" s="2">
        <f t="shared" si="404"/>
        <v>86</v>
      </c>
      <c r="I350" s="2">
        <v>6</v>
      </c>
      <c r="J350" s="35">
        <v>0.42</v>
      </c>
      <c r="K350" s="2">
        <v>0.28000000000000003</v>
      </c>
      <c r="L350" s="2"/>
      <c r="M350" s="2"/>
      <c r="N350" s="2">
        <v>0</v>
      </c>
      <c r="O350" s="2">
        <v>656</v>
      </c>
      <c r="P350" s="2">
        <v>0</v>
      </c>
      <c r="Q350" s="2">
        <v>0</v>
      </c>
      <c r="R350" s="5">
        <v>0</v>
      </c>
      <c r="S350" s="5">
        <v>15</v>
      </c>
      <c r="T350" s="5">
        <v>197</v>
      </c>
      <c r="U350" s="5">
        <v>84</v>
      </c>
      <c r="V350" s="5">
        <v>5</v>
      </c>
      <c r="W350" s="5">
        <v>0</v>
      </c>
      <c r="X350" s="5">
        <v>0</v>
      </c>
      <c r="Y350" s="5">
        <v>4</v>
      </c>
      <c r="Z350" s="5">
        <v>173</v>
      </c>
      <c r="AA350" s="5">
        <v>95</v>
      </c>
      <c r="AB350" s="5">
        <v>0</v>
      </c>
      <c r="AC350" s="5">
        <v>0</v>
      </c>
      <c r="AD350" s="5">
        <v>0</v>
      </c>
      <c r="AE350" s="5">
        <v>24</v>
      </c>
      <c r="AF350" s="5">
        <v>217</v>
      </c>
      <c r="AG350" s="5">
        <v>46</v>
      </c>
      <c r="AH350" s="5">
        <v>14</v>
      </c>
      <c r="AI350" s="5">
        <v>0</v>
      </c>
      <c r="AJ350" s="5">
        <v>0</v>
      </c>
      <c r="AK350" s="5">
        <v>1</v>
      </c>
      <c r="AL350" s="5">
        <v>150</v>
      </c>
      <c r="AM350" s="5">
        <v>150</v>
      </c>
      <c r="AN350" s="5">
        <v>0</v>
      </c>
      <c r="AO350" s="5">
        <v>0</v>
      </c>
      <c r="AP350" s="1">
        <f t="shared" si="380"/>
        <v>0</v>
      </c>
      <c r="AQ350" s="1">
        <f t="shared" si="381"/>
        <v>1</v>
      </c>
      <c r="AR350" s="1">
        <f t="shared" si="382"/>
        <v>0</v>
      </c>
      <c r="AS350" s="1">
        <f t="shared" si="383"/>
        <v>6.6445182724252497E-2</v>
      </c>
      <c r="AT350" s="1">
        <f t="shared" si="384"/>
        <v>0.654485049833887</v>
      </c>
      <c r="AU350" s="1">
        <f t="shared" si="385"/>
        <v>0.27906976744186046</v>
      </c>
      <c r="AV350" s="1">
        <f t="shared" si="386"/>
        <v>0</v>
      </c>
      <c r="AW350" s="1">
        <f t="shared" si="387"/>
        <v>1.4705882352941176E-2</v>
      </c>
      <c r="AX350" s="1">
        <f t="shared" si="388"/>
        <v>0.63602941176470584</v>
      </c>
      <c r="AY350" s="1">
        <f t="shared" si="389"/>
        <v>0.34926470588235292</v>
      </c>
      <c r="AZ350" s="1">
        <f t="shared" si="390"/>
        <v>0</v>
      </c>
      <c r="BA350" s="1">
        <f t="shared" si="391"/>
        <v>0.12624584717607973</v>
      </c>
      <c r="BB350" s="1">
        <f t="shared" si="392"/>
        <v>0.72093023255813948</v>
      </c>
      <c r="BC350" s="1">
        <f t="shared" si="393"/>
        <v>0.15282392026578073</v>
      </c>
      <c r="BD350" s="1">
        <f t="shared" si="394"/>
        <v>0</v>
      </c>
      <c r="BE350" s="1">
        <f t="shared" si="395"/>
        <v>3.3222591362126247E-3</v>
      </c>
      <c r="BF350" s="1">
        <f t="shared" si="396"/>
        <v>0.49833887043189368</v>
      </c>
      <c r="BG350" s="1">
        <f t="shared" si="397"/>
        <v>0.49833887043189368</v>
      </c>
      <c r="BH350" s="1">
        <f t="shared" si="398"/>
        <v>-0.30247523653816211</v>
      </c>
      <c r="BI350" s="1">
        <f t="shared" si="399"/>
        <v>-0.19652280090540333</v>
      </c>
      <c r="BJ350" s="1">
        <f t="shared" si="400"/>
        <v>-0.18410026943225047</v>
      </c>
      <c r="BK350" s="1">
        <f t="shared" si="401"/>
        <v>-0.14210676174531386</v>
      </c>
      <c r="BL350">
        <v>-0.81055653024481333</v>
      </c>
      <c r="BM350" s="1" t="s">
        <v>1303</v>
      </c>
      <c r="BN350" s="1" t="str">
        <f t="shared" si="402"/>
        <v>MINERIO</v>
      </c>
      <c r="BO350" s="1" t="s">
        <v>1303</v>
      </c>
    </row>
    <row r="351" spans="1:67" x14ac:dyDescent="0.25">
      <c r="A351" s="2" t="s">
        <v>1362</v>
      </c>
      <c r="B351" s="2" t="s">
        <v>104</v>
      </c>
      <c r="C351" s="2" t="s">
        <v>161</v>
      </c>
      <c r="D351" s="2" t="e">
        <f t="shared" si="403"/>
        <v>#VALUE!</v>
      </c>
      <c r="E351" s="6" t="s">
        <v>1468</v>
      </c>
      <c r="F351" s="2">
        <v>3</v>
      </c>
      <c r="G351" s="2">
        <f>G350+1</f>
        <v>20</v>
      </c>
      <c r="H351" s="2">
        <f t="shared" si="404"/>
        <v>87</v>
      </c>
      <c r="I351" s="2">
        <v>8</v>
      </c>
      <c r="J351" s="35">
        <v>0.11</v>
      </c>
      <c r="K351" s="2">
        <v>0.22</v>
      </c>
      <c r="L351" s="2"/>
      <c r="M351" s="2"/>
      <c r="N351" s="2">
        <v>0</v>
      </c>
      <c r="O351" s="2">
        <v>861</v>
      </c>
      <c r="P351" s="2">
        <v>0</v>
      </c>
      <c r="Q351" s="2">
        <v>0</v>
      </c>
      <c r="R351" s="5">
        <v>0</v>
      </c>
      <c r="S351" s="5">
        <v>26</v>
      </c>
      <c r="T351" s="5">
        <v>283</v>
      </c>
      <c r="U351" s="5">
        <v>72</v>
      </c>
      <c r="V351" s="5">
        <v>8</v>
      </c>
      <c r="W351" s="5">
        <v>0</v>
      </c>
      <c r="X351" s="5">
        <v>0</v>
      </c>
      <c r="Y351" s="5">
        <v>14</v>
      </c>
      <c r="Z351" s="5">
        <v>249</v>
      </c>
      <c r="AA351" s="5">
        <v>99</v>
      </c>
      <c r="AB351" s="5">
        <v>2</v>
      </c>
      <c r="AC351" s="5">
        <v>0</v>
      </c>
      <c r="AD351" s="5">
        <v>0</v>
      </c>
      <c r="AE351" s="5">
        <v>57</v>
      </c>
      <c r="AF351" s="5">
        <v>255</v>
      </c>
      <c r="AG351" s="5">
        <v>39</v>
      </c>
      <c r="AH351" s="5">
        <v>38</v>
      </c>
      <c r="AI351" s="5">
        <v>0</v>
      </c>
      <c r="AJ351" s="5">
        <v>0</v>
      </c>
      <c r="AK351" s="5">
        <v>9</v>
      </c>
      <c r="AL351" s="5">
        <v>229</v>
      </c>
      <c r="AM351" s="5">
        <v>151</v>
      </c>
      <c r="AN351" s="5">
        <v>0</v>
      </c>
      <c r="AO351" s="5">
        <v>0</v>
      </c>
      <c r="AP351" s="1">
        <f t="shared" si="380"/>
        <v>0</v>
      </c>
      <c r="AQ351" s="1">
        <f t="shared" si="381"/>
        <v>1</v>
      </c>
      <c r="AR351" s="1">
        <f t="shared" si="382"/>
        <v>0</v>
      </c>
      <c r="AS351" s="1">
        <f t="shared" si="383"/>
        <v>8.7403598971722368E-2</v>
      </c>
      <c r="AT351" s="1">
        <f t="shared" si="384"/>
        <v>0.72750642673521848</v>
      </c>
      <c r="AU351" s="1">
        <f t="shared" si="385"/>
        <v>0.18508997429305912</v>
      </c>
      <c r="AV351" s="1">
        <f t="shared" si="386"/>
        <v>0</v>
      </c>
      <c r="AW351" s="1">
        <f t="shared" si="387"/>
        <v>4.3956043956043959E-2</v>
      </c>
      <c r="AX351" s="1">
        <f t="shared" si="388"/>
        <v>0.68406593406593408</v>
      </c>
      <c r="AY351" s="1">
        <f t="shared" si="389"/>
        <v>0.27197802197802196</v>
      </c>
      <c r="AZ351" s="1">
        <f t="shared" si="390"/>
        <v>0</v>
      </c>
      <c r="BA351" s="1">
        <f t="shared" si="391"/>
        <v>0.2442159383033419</v>
      </c>
      <c r="BB351" s="1">
        <f t="shared" si="392"/>
        <v>0.65552699228791778</v>
      </c>
      <c r="BC351" s="1">
        <f t="shared" si="393"/>
        <v>0.10025706940874037</v>
      </c>
      <c r="BD351" s="1">
        <f t="shared" si="394"/>
        <v>0</v>
      </c>
      <c r="BE351" s="1">
        <f t="shared" si="395"/>
        <v>2.313624678663239E-2</v>
      </c>
      <c r="BF351" s="1">
        <f t="shared" si="396"/>
        <v>0.58868894601542421</v>
      </c>
      <c r="BG351" s="1">
        <f t="shared" si="397"/>
        <v>0.38817480719794345</v>
      </c>
      <c r="BH351" s="1">
        <f t="shared" si="398"/>
        <v>-0.23011411898581971</v>
      </c>
      <c r="BI351" s="1">
        <f t="shared" si="399"/>
        <v>-0.16490203655331964</v>
      </c>
      <c r="BJ351" s="1">
        <f t="shared" si="400"/>
        <v>-0.13816316580141752</v>
      </c>
      <c r="BK351" s="1">
        <f t="shared" si="401"/>
        <v>-0.18340942089175255</v>
      </c>
      <c r="BL351">
        <v>-1.2408791766498091</v>
      </c>
      <c r="BM351" s="1" t="s">
        <v>1303</v>
      </c>
      <c r="BN351" s="1" t="str">
        <f t="shared" si="402"/>
        <v>MINERIO</v>
      </c>
      <c r="BO351" s="1" t="s">
        <v>1303</v>
      </c>
    </row>
    <row r="352" spans="1:67" x14ac:dyDescent="0.25">
      <c r="A352" s="2" t="s">
        <v>1362</v>
      </c>
      <c r="B352" s="2" t="s">
        <v>104</v>
      </c>
      <c r="C352" s="2" t="s">
        <v>161</v>
      </c>
      <c r="D352" s="2" t="e">
        <f t="shared" si="403"/>
        <v>#VALUE!</v>
      </c>
      <c r="E352" s="6" t="s">
        <v>1468</v>
      </c>
      <c r="F352" s="2">
        <v>3</v>
      </c>
      <c r="G352" s="2">
        <v>19</v>
      </c>
      <c r="H352" s="2">
        <f t="shared" si="404"/>
        <v>88</v>
      </c>
      <c r="I352" s="2">
        <v>6</v>
      </c>
      <c r="J352" s="35">
        <v>0.14000000000000001</v>
      </c>
      <c r="K352" s="2">
        <v>0.18</v>
      </c>
      <c r="L352" s="2"/>
      <c r="M352" s="2"/>
      <c r="N352" s="2">
        <v>0</v>
      </c>
      <c r="O352" s="2">
        <v>831</v>
      </c>
      <c r="P352" s="2">
        <v>0</v>
      </c>
      <c r="Q352" s="2">
        <v>0</v>
      </c>
      <c r="R352" s="5">
        <v>0</v>
      </c>
      <c r="S352" s="5">
        <v>366</v>
      </c>
      <c r="T352" s="5">
        <v>24</v>
      </c>
      <c r="U352" s="5">
        <v>25</v>
      </c>
      <c r="V352" s="5">
        <v>80</v>
      </c>
      <c r="W352" s="5">
        <v>0</v>
      </c>
      <c r="X352" s="5">
        <v>0</v>
      </c>
      <c r="Y352" s="5">
        <v>339</v>
      </c>
      <c r="Z352" s="5">
        <v>11</v>
      </c>
      <c r="AA352" s="5">
        <v>18</v>
      </c>
      <c r="AB352" s="5">
        <v>101</v>
      </c>
      <c r="AC352" s="5">
        <v>0</v>
      </c>
      <c r="AD352" s="5">
        <v>0</v>
      </c>
      <c r="AE352" s="5">
        <v>398</v>
      </c>
      <c r="AF352" s="5">
        <v>17</v>
      </c>
      <c r="AG352" s="5">
        <v>11</v>
      </c>
      <c r="AH352" s="5">
        <v>72</v>
      </c>
      <c r="AI352" s="5">
        <v>0</v>
      </c>
      <c r="AJ352" s="5">
        <v>0</v>
      </c>
      <c r="AK352" s="5">
        <v>307</v>
      </c>
      <c r="AL352" s="5">
        <v>22</v>
      </c>
      <c r="AM352" s="5">
        <v>44</v>
      </c>
      <c r="AN352" s="5">
        <v>118</v>
      </c>
      <c r="AO352" s="5">
        <v>0</v>
      </c>
      <c r="AP352" s="1">
        <f t="shared" si="380"/>
        <v>0</v>
      </c>
      <c r="AQ352" s="1">
        <f t="shared" si="381"/>
        <v>1</v>
      </c>
      <c r="AR352" s="1">
        <f t="shared" si="382"/>
        <v>0</v>
      </c>
      <c r="AS352" s="1">
        <f t="shared" si="383"/>
        <v>0.90101010101010104</v>
      </c>
      <c r="AT352" s="1">
        <f t="shared" si="384"/>
        <v>4.8484848484848485E-2</v>
      </c>
      <c r="AU352" s="1">
        <f t="shared" si="385"/>
        <v>5.0505050505050504E-2</v>
      </c>
      <c r="AV352" s="1">
        <f t="shared" si="386"/>
        <v>0</v>
      </c>
      <c r="AW352" s="1">
        <f t="shared" si="387"/>
        <v>0.93816631130063965</v>
      </c>
      <c r="AX352" s="1">
        <f t="shared" si="388"/>
        <v>2.3454157782515993E-2</v>
      </c>
      <c r="AY352" s="1">
        <f t="shared" si="389"/>
        <v>3.8379530916844352E-2</v>
      </c>
      <c r="AZ352" s="1">
        <f t="shared" si="390"/>
        <v>0</v>
      </c>
      <c r="BA352" s="1">
        <f t="shared" si="391"/>
        <v>0.94377510040160639</v>
      </c>
      <c r="BB352" s="1">
        <f t="shared" si="392"/>
        <v>3.4136546184738957E-2</v>
      </c>
      <c r="BC352" s="1">
        <f t="shared" si="393"/>
        <v>2.2088353413654619E-2</v>
      </c>
      <c r="BD352" s="1">
        <f t="shared" si="394"/>
        <v>0</v>
      </c>
      <c r="BE352" s="1">
        <f t="shared" si="395"/>
        <v>0.86558044806517309</v>
      </c>
      <c r="BF352" s="1">
        <f t="shared" si="396"/>
        <v>4.4806517311608958E-2</v>
      </c>
      <c r="BG352" s="1">
        <f t="shared" si="397"/>
        <v>8.9613034623217916E-2</v>
      </c>
      <c r="BH352" s="1">
        <f t="shared" si="398"/>
        <v>-1.3486588113007623</v>
      </c>
      <c r="BI352" s="1">
        <f t="shared" si="399"/>
        <v>-1.6297801575568582</v>
      </c>
      <c r="BJ352" s="1">
        <f t="shared" si="400"/>
        <v>-1.3143939572219627</v>
      </c>
      <c r="BK352" s="1">
        <f t="shared" si="401"/>
        <v>-1.4667804213814435</v>
      </c>
      <c r="BL352">
        <v>0.67008067987873843</v>
      </c>
      <c r="BM352" s="1" t="s">
        <v>1303</v>
      </c>
      <c r="BN352" s="1" t="str">
        <f t="shared" si="402"/>
        <v>MINERIO</v>
      </c>
      <c r="BO352" s="1" t="s">
        <v>1303</v>
      </c>
    </row>
    <row r="353" spans="1:67" x14ac:dyDescent="0.25">
      <c r="A353" s="2" t="s">
        <v>1362</v>
      </c>
      <c r="B353" s="2" t="s">
        <v>103</v>
      </c>
      <c r="C353" s="2" t="s">
        <v>1408</v>
      </c>
      <c r="D353" s="2" t="e">
        <f t="shared" si="403"/>
        <v>#VALUE!</v>
      </c>
      <c r="E353" s="6" t="s">
        <v>1416</v>
      </c>
      <c r="F353" s="2">
        <v>2</v>
      </c>
      <c r="G353" s="2">
        <v>11</v>
      </c>
      <c r="H353" s="2">
        <f t="shared" si="404"/>
        <v>89</v>
      </c>
      <c r="I353" s="2">
        <v>55</v>
      </c>
      <c r="J353" s="35">
        <v>-888</v>
      </c>
      <c r="K353" s="2"/>
      <c r="L353" s="2"/>
      <c r="M353" s="2"/>
      <c r="N353" s="2">
        <v>41</v>
      </c>
      <c r="O353" s="2">
        <v>2512</v>
      </c>
      <c r="P353" s="2">
        <v>0</v>
      </c>
      <c r="Q353" s="2">
        <v>574</v>
      </c>
      <c r="R353" s="5">
        <v>0</v>
      </c>
      <c r="S353" s="5">
        <v>14</v>
      </c>
      <c r="T353" s="5">
        <v>1187</v>
      </c>
      <c r="U353" s="5">
        <v>471</v>
      </c>
      <c r="V353" s="5">
        <v>12</v>
      </c>
      <c r="W353" s="5">
        <v>28</v>
      </c>
      <c r="X353" s="5">
        <v>0</v>
      </c>
      <c r="Y353" s="5">
        <v>8</v>
      </c>
      <c r="Z353" s="5">
        <v>1022</v>
      </c>
      <c r="AA353" s="5">
        <v>656</v>
      </c>
      <c r="AB353" s="5">
        <v>4</v>
      </c>
      <c r="AC353" s="5">
        <v>20</v>
      </c>
      <c r="AD353" s="5">
        <v>0</v>
      </c>
      <c r="AE353" s="5">
        <v>47</v>
      </c>
      <c r="AF353" s="5">
        <v>1273</v>
      </c>
      <c r="AG353" s="5">
        <v>276</v>
      </c>
      <c r="AH353" s="5">
        <v>62</v>
      </c>
      <c r="AI353" s="5">
        <v>61</v>
      </c>
      <c r="AJ353" s="5">
        <v>0</v>
      </c>
      <c r="AK353" s="5">
        <v>3</v>
      </c>
      <c r="AL353" s="5">
        <v>902</v>
      </c>
      <c r="AM353" s="5">
        <v>790</v>
      </c>
      <c r="AN353" s="5">
        <v>1</v>
      </c>
      <c r="AO353" s="5">
        <v>14</v>
      </c>
      <c r="AP353" s="1">
        <f t="shared" ref="AP353:AP384" si="405">(N353+P353)/(N353+O353+P353+Q353)</f>
        <v>1.311160857051487E-2</v>
      </c>
      <c r="AQ353" s="1">
        <f t="shared" ref="AQ353:AQ384" si="406">(O353+Q353)/(N353+O353+P353+Q353)</f>
        <v>0.98688839142948515</v>
      </c>
      <c r="AR353" s="1">
        <f t="shared" ref="AR353:AR384" si="407">(R353)/(R353+S353+T353+U353+V353+W353)</f>
        <v>0</v>
      </c>
      <c r="AS353" s="1">
        <f t="shared" ref="AS353:AS384" si="408">(S353+V353)/(R353+S353+T353+U353+V353+W353)</f>
        <v>1.5186915887850467E-2</v>
      </c>
      <c r="AT353" s="1">
        <f t="shared" ref="AT353:AT384" si="409">(T353)/(R353+S353+T353+U353+V353+W353)</f>
        <v>0.69334112149532712</v>
      </c>
      <c r="AU353" s="1">
        <f t="shared" ref="AU353:AU384" si="410">(U353+W353)/(R353+S353+T353+U353+V353+W353)</f>
        <v>0.29147196261682246</v>
      </c>
      <c r="AV353" s="1">
        <f t="shared" ref="AV353:AV384" si="411">(X353)/(X353+Y353+Z353+AA353+AB353+AC353)</f>
        <v>0</v>
      </c>
      <c r="AW353" s="1">
        <f t="shared" ref="AW353:AW384" si="412">(Y353+AB353)/(X353+Y353+Z353+AA353+AB353+AC353)</f>
        <v>7.0175438596491229E-3</v>
      </c>
      <c r="AX353" s="1">
        <f t="shared" ref="AX353:AX384" si="413">(Z353)/(X353+Y353+Z353+AA353+AB353+AC353)</f>
        <v>0.59766081871345034</v>
      </c>
      <c r="AY353" s="1">
        <f t="shared" ref="AY353:AY384" si="414">(AA353+AC353)/(X353+Y353+Z353+AA353+AB353+AC353)</f>
        <v>0.39532163742690057</v>
      </c>
      <c r="AZ353" s="1">
        <f t="shared" ref="AZ353:AZ384" si="415">(AD353)/(AD353+AE353+AF353+AG353+AH353+AI353)</f>
        <v>0</v>
      </c>
      <c r="BA353" s="1">
        <f t="shared" ref="BA353:BA384" si="416">(AE353+AH353)/(AD353+AE353+AF353+AG353+AH353+AI353)</f>
        <v>6.3408958696916817E-2</v>
      </c>
      <c r="BB353" s="1">
        <f t="shared" ref="BB353:BB384" si="417">(AF353)/(AD353+AE353+AF353+AG353+AH353+AI353)</f>
        <v>0.74054682955206519</v>
      </c>
      <c r="BC353" s="1">
        <f t="shared" ref="BC353:BC384" si="418">(AG353+AI353)/(AD353+AE353+AF353+AG353+AH353+AI353)</f>
        <v>0.19604421175101802</v>
      </c>
      <c r="BD353" s="1">
        <f t="shared" ref="BD353:BD384" si="419">(AJ353)/(AJ353+AK353+AL353+AM353+AN353+AO353)</f>
        <v>0</v>
      </c>
      <c r="BE353" s="1">
        <f t="shared" ref="BE353:BE384" si="420">(AK353+AN353)/(AJ353+AK353+AL353+AM353+AN353+AO353)</f>
        <v>2.3391812865497076E-3</v>
      </c>
      <c r="BF353" s="1">
        <f t="shared" ref="BF353:BF384" si="421">(AL353)/(AJ353+AK353+AL353+AM353+AN353+AO353)</f>
        <v>0.52748538011695911</v>
      </c>
      <c r="BG353" s="1">
        <f t="shared" ref="BG353:BG384" si="422">(AM353+AO353)/(AJ353+AK353+AL353+AM353+AN353+AO353)</f>
        <v>0.47017543859649125</v>
      </c>
      <c r="BH353" s="1">
        <f t="shared" ref="BH353:BH384" si="423">LOG(BF353)</f>
        <v>-0.27778957285021205</v>
      </c>
      <c r="BI353" s="1">
        <f t="shared" ref="BI353:BI384" si="424">LOG(AX353)</f>
        <v>-0.22354521459345988</v>
      </c>
      <c r="BJ353" s="1">
        <f t="shared" ref="BJ353:BJ384" si="425">LOG(AT353)</f>
        <v>-0.15905304138654319</v>
      </c>
      <c r="BK353" s="1">
        <f t="shared" ref="BK353:BK384" si="426">LOG(BB353)</f>
        <v>-0.13044747303339699</v>
      </c>
      <c r="BL353">
        <v>-0.69680860062948946</v>
      </c>
      <c r="BM353" s="1" t="s">
        <v>1303</v>
      </c>
      <c r="BN353" s="1" t="str">
        <f t="shared" ref="BN353:BN384" si="427">IF(OR(BM353="MINERIO",J353&gt;0.04),"MINERIO","ESTERIL")</f>
        <v>MINERIO</v>
      </c>
      <c r="BO353" s="1" t="s">
        <v>1303</v>
      </c>
    </row>
    <row r="354" spans="1:67" x14ac:dyDescent="0.25">
      <c r="A354" s="2" t="s">
        <v>1623</v>
      </c>
      <c r="B354" s="2" t="s">
        <v>103</v>
      </c>
      <c r="C354" s="2" t="s">
        <v>1408</v>
      </c>
      <c r="D354" s="2" t="s">
        <v>1740</v>
      </c>
      <c r="E354" s="2" t="s">
        <v>1735</v>
      </c>
      <c r="F354" s="2">
        <v>16</v>
      </c>
      <c r="G354" s="2">
        <v>6</v>
      </c>
      <c r="H354" s="2">
        <v>50</v>
      </c>
      <c r="I354" s="2">
        <v>25</v>
      </c>
      <c r="J354" s="35">
        <v>0.54</v>
      </c>
      <c r="K354" s="7">
        <v>0.27</v>
      </c>
      <c r="N354" s="3">
        <v>0</v>
      </c>
      <c r="O354" s="3">
        <v>1359</v>
      </c>
      <c r="P354" s="3">
        <v>0</v>
      </c>
      <c r="Q354" s="3">
        <v>376</v>
      </c>
      <c r="R354" s="3">
        <v>0</v>
      </c>
      <c r="S354" s="3">
        <v>9</v>
      </c>
      <c r="T354" s="3">
        <v>531</v>
      </c>
      <c r="U354" s="3">
        <v>366</v>
      </c>
      <c r="V354" s="3">
        <v>5</v>
      </c>
      <c r="W354" s="3">
        <v>15</v>
      </c>
      <c r="X354" s="3">
        <v>0</v>
      </c>
      <c r="Y354" s="3">
        <v>1</v>
      </c>
      <c r="Z354" s="3">
        <v>408</v>
      </c>
      <c r="AA354" s="3">
        <v>501</v>
      </c>
      <c r="AB354" s="3">
        <v>1</v>
      </c>
      <c r="AC354" s="1">
        <v>14</v>
      </c>
      <c r="AD354" s="1">
        <v>0</v>
      </c>
      <c r="AE354" s="1">
        <v>1</v>
      </c>
      <c r="AF354" s="1">
        <v>310</v>
      </c>
      <c r="AG354" s="1">
        <v>606</v>
      </c>
      <c r="AH354" s="1">
        <v>1</v>
      </c>
      <c r="AI354" s="1">
        <v>7</v>
      </c>
      <c r="AJ354" s="1">
        <v>0</v>
      </c>
      <c r="AK354" s="1">
        <v>0</v>
      </c>
      <c r="AL354" s="1">
        <v>230</v>
      </c>
      <c r="AM354" s="1">
        <v>690</v>
      </c>
      <c r="AN354" s="1">
        <v>0</v>
      </c>
      <c r="AO354" s="1">
        <v>5</v>
      </c>
      <c r="AP354" s="1">
        <f t="shared" si="405"/>
        <v>0</v>
      </c>
      <c r="AQ354" s="1">
        <f t="shared" si="406"/>
        <v>1</v>
      </c>
      <c r="AR354" s="1">
        <f t="shared" si="407"/>
        <v>0</v>
      </c>
      <c r="AS354" s="1">
        <f t="shared" si="408"/>
        <v>1.511879049676026E-2</v>
      </c>
      <c r="AT354" s="1">
        <f t="shared" si="409"/>
        <v>0.57343412526997839</v>
      </c>
      <c r="AU354" s="1">
        <f t="shared" si="410"/>
        <v>0.41144708423326132</v>
      </c>
      <c r="AV354" s="1">
        <f t="shared" si="411"/>
        <v>0</v>
      </c>
      <c r="AW354" s="1">
        <f t="shared" si="412"/>
        <v>2.1621621621621622E-3</v>
      </c>
      <c r="AX354" s="1">
        <f t="shared" si="413"/>
        <v>0.44108108108108107</v>
      </c>
      <c r="AY354" s="1">
        <f t="shared" si="414"/>
        <v>0.55675675675675673</v>
      </c>
      <c r="AZ354" s="1">
        <f t="shared" si="415"/>
        <v>0</v>
      </c>
      <c r="BA354" s="1">
        <f t="shared" si="416"/>
        <v>2.1621621621621622E-3</v>
      </c>
      <c r="BB354" s="1">
        <f t="shared" si="417"/>
        <v>0.33513513513513515</v>
      </c>
      <c r="BC354" s="1">
        <f t="shared" si="418"/>
        <v>0.66270270270270271</v>
      </c>
      <c r="BD354" s="1">
        <f t="shared" si="419"/>
        <v>0</v>
      </c>
      <c r="BE354" s="1">
        <f t="shared" si="420"/>
        <v>0</v>
      </c>
      <c r="BF354" s="1">
        <f t="shared" si="421"/>
        <v>0.24864864864864866</v>
      </c>
      <c r="BG354" s="1">
        <f t="shared" si="422"/>
        <v>0.75135135135135134</v>
      </c>
      <c r="BH354" s="1">
        <f t="shared" si="423"/>
        <v>-0.60441389672143975</v>
      </c>
      <c r="BI354" s="1">
        <f t="shared" si="424"/>
        <v>-0.35548156964915267</v>
      </c>
      <c r="BJ354" s="1">
        <f t="shared" si="425"/>
        <v>-0.24151646560046527</v>
      </c>
      <c r="BK354" s="1">
        <f t="shared" si="426"/>
        <v>-0.47478003890475989</v>
      </c>
      <c r="BL354">
        <v>1.5642326361937067</v>
      </c>
      <c r="BM354" s="1" t="s">
        <v>1303</v>
      </c>
      <c r="BN354" s="1" t="str">
        <f t="shared" si="427"/>
        <v>MINERIO</v>
      </c>
      <c r="BO354" s="1" t="s">
        <v>1303</v>
      </c>
    </row>
    <row r="355" spans="1:67" x14ac:dyDescent="0.25">
      <c r="A355" s="2" t="s">
        <v>1623</v>
      </c>
      <c r="B355" s="2" t="s">
        <v>103</v>
      </c>
      <c r="C355" s="2" t="s">
        <v>1408</v>
      </c>
      <c r="D355" s="2" t="s">
        <v>1737</v>
      </c>
      <c r="E355" s="2" t="s">
        <v>1735</v>
      </c>
      <c r="F355" s="2">
        <v>16</v>
      </c>
      <c r="G355" s="2">
        <v>3</v>
      </c>
      <c r="H355" s="2">
        <v>47</v>
      </c>
      <c r="I355" s="2">
        <v>65</v>
      </c>
      <c r="J355" s="35">
        <v>0.11</v>
      </c>
      <c r="K355" s="7">
        <v>0.11</v>
      </c>
      <c r="N355" s="3">
        <v>0</v>
      </c>
      <c r="O355" s="3">
        <v>3405</v>
      </c>
      <c r="P355" s="3">
        <v>0</v>
      </c>
      <c r="Q355" s="3">
        <v>589</v>
      </c>
      <c r="R355" s="3">
        <v>0</v>
      </c>
      <c r="S355" s="3">
        <v>10</v>
      </c>
      <c r="T355" s="3">
        <v>1521</v>
      </c>
      <c r="U355" s="3">
        <v>600</v>
      </c>
      <c r="V355" s="3">
        <v>15</v>
      </c>
      <c r="W355" s="3">
        <v>66</v>
      </c>
      <c r="X355" s="3">
        <v>0</v>
      </c>
      <c r="Y355" s="3">
        <v>4</v>
      </c>
      <c r="Z355" s="3">
        <v>1281</v>
      </c>
      <c r="AA355" s="3">
        <v>893</v>
      </c>
      <c r="AB355" s="3">
        <v>8</v>
      </c>
      <c r="AC355" s="1">
        <v>26</v>
      </c>
      <c r="AD355" s="1">
        <v>0</v>
      </c>
      <c r="AE355" s="1">
        <v>0</v>
      </c>
      <c r="AF355" s="1">
        <v>1057</v>
      </c>
      <c r="AG355" s="1">
        <v>1137</v>
      </c>
      <c r="AH355" s="1">
        <v>3</v>
      </c>
      <c r="AI355" s="1">
        <v>15</v>
      </c>
      <c r="AJ355" s="1">
        <v>0</v>
      </c>
      <c r="AK355" s="1">
        <v>0</v>
      </c>
      <c r="AL355" s="1">
        <v>869</v>
      </c>
      <c r="AM355" s="1">
        <v>1335</v>
      </c>
      <c r="AN355" s="1">
        <v>1</v>
      </c>
      <c r="AO355" s="1">
        <v>7</v>
      </c>
      <c r="AP355" s="1">
        <f t="shared" si="405"/>
        <v>0</v>
      </c>
      <c r="AQ355" s="1">
        <f t="shared" si="406"/>
        <v>1</v>
      </c>
      <c r="AR355" s="1">
        <f t="shared" si="407"/>
        <v>0</v>
      </c>
      <c r="AS355" s="1">
        <f t="shared" si="408"/>
        <v>1.1301989150090416E-2</v>
      </c>
      <c r="AT355" s="1">
        <f t="shared" si="409"/>
        <v>0.68761301989150092</v>
      </c>
      <c r="AU355" s="1">
        <f t="shared" si="410"/>
        <v>0.30108499095840868</v>
      </c>
      <c r="AV355" s="1">
        <f t="shared" si="411"/>
        <v>0</v>
      </c>
      <c r="AW355" s="1">
        <f t="shared" si="412"/>
        <v>5.4249547920433997E-3</v>
      </c>
      <c r="AX355" s="1">
        <f t="shared" si="413"/>
        <v>0.57911392405063289</v>
      </c>
      <c r="AY355" s="1">
        <f t="shared" si="414"/>
        <v>0.4154611211573237</v>
      </c>
      <c r="AZ355" s="1">
        <f t="shared" si="415"/>
        <v>0</v>
      </c>
      <c r="BA355" s="1">
        <f t="shared" si="416"/>
        <v>1.3562386980108499E-3</v>
      </c>
      <c r="BB355" s="1">
        <f t="shared" si="417"/>
        <v>0.47784810126582278</v>
      </c>
      <c r="BC355" s="1">
        <f t="shared" si="418"/>
        <v>0.5207956600361664</v>
      </c>
      <c r="BD355" s="1">
        <f t="shared" si="419"/>
        <v>0</v>
      </c>
      <c r="BE355" s="1">
        <f t="shared" si="420"/>
        <v>4.5207956600361662E-4</v>
      </c>
      <c r="BF355" s="1">
        <f t="shared" si="421"/>
        <v>0.39285714285714285</v>
      </c>
      <c r="BG355" s="1">
        <f t="shared" si="422"/>
        <v>0.60669077757685352</v>
      </c>
      <c r="BH355" s="1">
        <f t="shared" si="423"/>
        <v>-0.40576534618399418</v>
      </c>
      <c r="BI355" s="1">
        <f t="shared" si="424"/>
        <v>-0.23723599288797437</v>
      </c>
      <c r="BJ355" s="1">
        <f t="shared" si="425"/>
        <v>-0.16265590857966222</v>
      </c>
      <c r="BK355" s="1">
        <f t="shared" si="426"/>
        <v>-0.3207101353252344</v>
      </c>
      <c r="BL355">
        <v>1.0109646880208552</v>
      </c>
      <c r="BM355" s="1" t="s">
        <v>1303</v>
      </c>
      <c r="BN355" s="1" t="str">
        <f t="shared" si="427"/>
        <v>MINERIO</v>
      </c>
      <c r="BO355" s="1" t="s">
        <v>1303</v>
      </c>
    </row>
    <row r="356" spans="1:67" x14ac:dyDescent="0.25">
      <c r="A356" s="2" t="s">
        <v>1623</v>
      </c>
      <c r="B356" s="2" t="s">
        <v>103</v>
      </c>
      <c r="C356" s="2" t="s">
        <v>1408</v>
      </c>
      <c r="D356" s="2" t="s">
        <v>1736</v>
      </c>
      <c r="E356" s="2" t="s">
        <v>1735</v>
      </c>
      <c r="F356" s="2">
        <v>16</v>
      </c>
      <c r="G356" s="2">
        <v>2</v>
      </c>
      <c r="H356" s="2">
        <v>46</v>
      </c>
      <c r="I356" s="2">
        <v>35</v>
      </c>
      <c r="J356" s="35">
        <v>2.69</v>
      </c>
      <c r="K356" s="7">
        <v>2.17</v>
      </c>
      <c r="N356" s="3">
        <v>74</v>
      </c>
      <c r="O356" s="3">
        <v>1529</v>
      </c>
      <c r="P356" s="3">
        <v>0</v>
      </c>
      <c r="Q356" s="3">
        <v>405</v>
      </c>
      <c r="R356" s="3">
        <v>0</v>
      </c>
      <c r="S356" s="3">
        <v>36</v>
      </c>
      <c r="T356" s="3">
        <v>717</v>
      </c>
      <c r="U356" s="3">
        <v>258</v>
      </c>
      <c r="V356" s="3">
        <v>41</v>
      </c>
      <c r="W356" s="3">
        <v>37</v>
      </c>
      <c r="X356" s="3">
        <v>0</v>
      </c>
      <c r="Y356" s="3">
        <v>23</v>
      </c>
      <c r="Z356" s="3">
        <v>644</v>
      </c>
      <c r="AA356" s="3">
        <v>372</v>
      </c>
      <c r="AB356" s="3">
        <v>23</v>
      </c>
      <c r="AC356" s="1">
        <v>24</v>
      </c>
      <c r="AD356" s="1">
        <v>0</v>
      </c>
      <c r="AE356" s="1">
        <v>19</v>
      </c>
      <c r="AF356" s="1">
        <v>538</v>
      </c>
      <c r="AG356" s="1">
        <v>490</v>
      </c>
      <c r="AH356" s="1">
        <v>22</v>
      </c>
      <c r="AI356" s="1">
        <v>17</v>
      </c>
      <c r="AJ356" s="1">
        <v>0</v>
      </c>
      <c r="AK356" s="1">
        <v>16</v>
      </c>
      <c r="AL356" s="1">
        <v>472</v>
      </c>
      <c r="AM356" s="1">
        <v>567</v>
      </c>
      <c r="AN356" s="1">
        <v>18</v>
      </c>
      <c r="AO356" s="1">
        <v>13</v>
      </c>
      <c r="AP356" s="1">
        <f t="shared" si="405"/>
        <v>3.6852589641434265E-2</v>
      </c>
      <c r="AQ356" s="1">
        <f t="shared" si="406"/>
        <v>0.96314741035856577</v>
      </c>
      <c r="AR356" s="1">
        <f t="shared" si="407"/>
        <v>0</v>
      </c>
      <c r="AS356" s="1">
        <f t="shared" si="408"/>
        <v>7.0707070707070704E-2</v>
      </c>
      <c r="AT356" s="1">
        <f t="shared" si="409"/>
        <v>0.6584022038567493</v>
      </c>
      <c r="AU356" s="1">
        <f t="shared" si="410"/>
        <v>0.27089072543617998</v>
      </c>
      <c r="AV356" s="1">
        <f t="shared" si="411"/>
        <v>0</v>
      </c>
      <c r="AW356" s="1">
        <f t="shared" si="412"/>
        <v>4.2357274401473299E-2</v>
      </c>
      <c r="AX356" s="1">
        <f t="shared" si="413"/>
        <v>0.59300184162062619</v>
      </c>
      <c r="AY356" s="1">
        <f t="shared" si="414"/>
        <v>0.36464088397790057</v>
      </c>
      <c r="AZ356" s="1">
        <f t="shared" si="415"/>
        <v>0</v>
      </c>
      <c r="BA356" s="1">
        <f t="shared" si="416"/>
        <v>3.7753222836095765E-2</v>
      </c>
      <c r="BB356" s="1">
        <f t="shared" si="417"/>
        <v>0.49539594843462248</v>
      </c>
      <c r="BC356" s="1">
        <f t="shared" si="418"/>
        <v>0.46685082872928174</v>
      </c>
      <c r="BD356" s="1">
        <f t="shared" si="419"/>
        <v>0</v>
      </c>
      <c r="BE356" s="1">
        <f t="shared" si="420"/>
        <v>3.1307550644567222E-2</v>
      </c>
      <c r="BF356" s="1">
        <f t="shared" si="421"/>
        <v>0.43462246777163904</v>
      </c>
      <c r="BG356" s="1">
        <f t="shared" si="422"/>
        <v>0.53406998158379371</v>
      </c>
      <c r="BH356" s="1">
        <f t="shared" si="423"/>
        <v>-0.36188782661874036</v>
      </c>
      <c r="BI356" s="1">
        <f t="shared" si="424"/>
        <v>-0.22694395789301602</v>
      </c>
      <c r="BJ356" s="1">
        <f t="shared" si="425"/>
        <v>-0.18150872408797483</v>
      </c>
      <c r="BK356" s="1">
        <f t="shared" si="426"/>
        <v>-0.30504754958643898</v>
      </c>
      <c r="BL356">
        <v>0.91611310723905404</v>
      </c>
      <c r="BM356" s="1" t="s">
        <v>1303</v>
      </c>
      <c r="BN356" s="1" t="str">
        <f t="shared" si="427"/>
        <v>MINERIO</v>
      </c>
      <c r="BO356" s="1" t="s">
        <v>1303</v>
      </c>
    </row>
    <row r="357" spans="1:67" x14ac:dyDescent="0.25">
      <c r="A357" s="2" t="s">
        <v>1623</v>
      </c>
      <c r="B357" s="2" t="s">
        <v>103</v>
      </c>
      <c r="C357" s="2" t="s">
        <v>953</v>
      </c>
      <c r="D357" s="2" t="s">
        <v>1894</v>
      </c>
      <c r="E357" s="2" t="s">
        <v>1735</v>
      </c>
      <c r="F357" s="2">
        <v>20</v>
      </c>
      <c r="G357" s="2">
        <v>19</v>
      </c>
      <c r="H357" s="2">
        <v>60</v>
      </c>
      <c r="I357" s="2">
        <v>90</v>
      </c>
      <c r="J357" s="35">
        <v>7.0000000000000007E-2</v>
      </c>
      <c r="K357" s="7">
        <v>0.01</v>
      </c>
      <c r="N357" s="3">
        <v>0</v>
      </c>
      <c r="O357" s="3">
        <v>3928</v>
      </c>
      <c r="P357" s="3">
        <v>0</v>
      </c>
      <c r="Q357" s="3">
        <v>633</v>
      </c>
      <c r="R357" s="3">
        <v>0</v>
      </c>
      <c r="S357" s="3">
        <v>2</v>
      </c>
      <c r="T357" s="3">
        <v>1858</v>
      </c>
      <c r="U357" s="3">
        <v>631</v>
      </c>
      <c r="V357" s="3">
        <v>7</v>
      </c>
      <c r="W357" s="3">
        <v>54</v>
      </c>
      <c r="X357" s="3">
        <v>0</v>
      </c>
      <c r="Y357" s="3">
        <v>1</v>
      </c>
      <c r="Z357" s="3">
        <v>1560</v>
      </c>
      <c r="AA357" s="3">
        <v>961</v>
      </c>
      <c r="AB357" s="3">
        <v>4</v>
      </c>
      <c r="AC357" s="1">
        <v>26</v>
      </c>
      <c r="AD357" s="1">
        <v>0</v>
      </c>
      <c r="AE357" s="1">
        <v>1</v>
      </c>
      <c r="AF357" s="1">
        <v>1281</v>
      </c>
      <c r="AG357" s="1">
        <v>1254</v>
      </c>
      <c r="AH357" s="1">
        <v>3</v>
      </c>
      <c r="AI357" s="1">
        <v>13</v>
      </c>
      <c r="AJ357" s="1">
        <v>0</v>
      </c>
      <c r="AK357" s="1">
        <v>0</v>
      </c>
      <c r="AL357" s="1">
        <v>1063</v>
      </c>
      <c r="AM357" s="1">
        <v>1476</v>
      </c>
      <c r="AN357" s="1">
        <v>2</v>
      </c>
      <c r="AO357" s="1">
        <v>11</v>
      </c>
      <c r="AP357" s="1">
        <f t="shared" si="405"/>
        <v>0</v>
      </c>
      <c r="AQ357" s="1">
        <f t="shared" si="406"/>
        <v>1</v>
      </c>
      <c r="AR357" s="1">
        <f t="shared" si="407"/>
        <v>0</v>
      </c>
      <c r="AS357" s="1">
        <f t="shared" si="408"/>
        <v>3.5266457680250786E-3</v>
      </c>
      <c r="AT357" s="1">
        <f t="shared" si="409"/>
        <v>0.7280564263322884</v>
      </c>
      <c r="AU357" s="1">
        <f t="shared" si="410"/>
        <v>0.26841692789968652</v>
      </c>
      <c r="AV357" s="1">
        <f t="shared" si="411"/>
        <v>0</v>
      </c>
      <c r="AW357" s="1">
        <f t="shared" si="412"/>
        <v>1.9592476489028211E-3</v>
      </c>
      <c r="AX357" s="1">
        <f t="shared" si="413"/>
        <v>0.61128526645768022</v>
      </c>
      <c r="AY357" s="1">
        <f t="shared" si="414"/>
        <v>0.38675548589341691</v>
      </c>
      <c r="AZ357" s="1">
        <f t="shared" si="415"/>
        <v>0</v>
      </c>
      <c r="BA357" s="1">
        <f t="shared" si="416"/>
        <v>1.567398119122257E-3</v>
      </c>
      <c r="BB357" s="1">
        <f t="shared" si="417"/>
        <v>0.50195924764890287</v>
      </c>
      <c r="BC357" s="1">
        <f t="shared" si="418"/>
        <v>0.49647335423197492</v>
      </c>
      <c r="BD357" s="1">
        <f t="shared" si="419"/>
        <v>0</v>
      </c>
      <c r="BE357" s="1">
        <f t="shared" si="420"/>
        <v>7.836990595611285E-4</v>
      </c>
      <c r="BF357" s="1">
        <f t="shared" si="421"/>
        <v>0.41653605015673983</v>
      </c>
      <c r="BG357" s="1">
        <f t="shared" si="422"/>
        <v>0.58268025078369901</v>
      </c>
      <c r="BH357" s="1">
        <f t="shared" si="423"/>
        <v>-0.38034740552582791</v>
      </c>
      <c r="BI357" s="1">
        <f t="shared" si="424"/>
        <v>-0.21375607169466312</v>
      </c>
      <c r="BJ357" s="1">
        <f t="shared" si="425"/>
        <v>-0.13783496039150175</v>
      </c>
      <c r="BK357" s="1">
        <f t="shared" si="426"/>
        <v>-0.29933154030443837</v>
      </c>
      <c r="BL357">
        <v>0.89055932224626144</v>
      </c>
      <c r="BM357" s="1" t="s">
        <v>1303</v>
      </c>
      <c r="BN357" s="1" t="str">
        <f t="shared" si="427"/>
        <v>MINERIO</v>
      </c>
      <c r="BO357" s="1" t="s">
        <v>1303</v>
      </c>
    </row>
    <row r="358" spans="1:67" x14ac:dyDescent="0.25">
      <c r="A358" s="2" t="s">
        <v>1623</v>
      </c>
      <c r="B358" s="2" t="s">
        <v>103</v>
      </c>
      <c r="C358" s="2" t="s">
        <v>953</v>
      </c>
      <c r="D358" s="2" t="s">
        <v>1900</v>
      </c>
      <c r="E358" s="2" t="s">
        <v>1735</v>
      </c>
      <c r="F358" s="2">
        <v>20</v>
      </c>
      <c r="G358" s="2">
        <v>25</v>
      </c>
      <c r="H358" s="2">
        <v>66</v>
      </c>
      <c r="I358" s="2">
        <v>30</v>
      </c>
      <c r="J358" s="35">
        <v>1.26</v>
      </c>
      <c r="K358" s="7">
        <v>0.98</v>
      </c>
      <c r="N358" s="3">
        <v>19</v>
      </c>
      <c r="O358" s="3">
        <v>1593</v>
      </c>
      <c r="P358" s="3">
        <v>0</v>
      </c>
      <c r="Q358" s="3">
        <v>371</v>
      </c>
      <c r="R358" s="3">
        <v>0</v>
      </c>
      <c r="S358" s="3">
        <v>59</v>
      </c>
      <c r="T358" s="3">
        <v>689</v>
      </c>
      <c r="U358" s="3">
        <v>226</v>
      </c>
      <c r="V358" s="3">
        <v>63</v>
      </c>
      <c r="W358" s="3">
        <v>40</v>
      </c>
      <c r="X358" s="3">
        <v>0</v>
      </c>
      <c r="Y358" s="3">
        <v>30</v>
      </c>
      <c r="Z358" s="3">
        <v>637</v>
      </c>
      <c r="AA358" s="3">
        <v>348</v>
      </c>
      <c r="AB358" s="3">
        <v>33</v>
      </c>
      <c r="AC358" s="1">
        <v>27</v>
      </c>
      <c r="AD358" s="1">
        <v>0</v>
      </c>
      <c r="AE358" s="1">
        <v>15</v>
      </c>
      <c r="AF358" s="1">
        <v>594</v>
      </c>
      <c r="AG358" s="1">
        <v>424</v>
      </c>
      <c r="AH358" s="1">
        <v>17</v>
      </c>
      <c r="AI358" s="1">
        <v>25</v>
      </c>
      <c r="AJ358" s="1">
        <v>0</v>
      </c>
      <c r="AK358" s="1">
        <v>7</v>
      </c>
      <c r="AL358" s="1">
        <v>533</v>
      </c>
      <c r="AM358" s="1">
        <v>506</v>
      </c>
      <c r="AN358" s="1">
        <v>8</v>
      </c>
      <c r="AO358" s="1">
        <v>21</v>
      </c>
      <c r="AP358" s="1">
        <f t="shared" si="405"/>
        <v>9.5814422592032274E-3</v>
      </c>
      <c r="AQ358" s="1">
        <f t="shared" si="406"/>
        <v>0.99041855774079679</v>
      </c>
      <c r="AR358" s="1">
        <f t="shared" si="407"/>
        <v>0</v>
      </c>
      <c r="AS358" s="1">
        <f t="shared" si="408"/>
        <v>0.11327762302692665</v>
      </c>
      <c r="AT358" s="1">
        <f t="shared" si="409"/>
        <v>0.6397400185701021</v>
      </c>
      <c r="AU358" s="1">
        <f t="shared" si="410"/>
        <v>0.24698235840297122</v>
      </c>
      <c r="AV358" s="1">
        <f t="shared" si="411"/>
        <v>0</v>
      </c>
      <c r="AW358" s="1">
        <f t="shared" si="412"/>
        <v>5.8604651162790698E-2</v>
      </c>
      <c r="AX358" s="1">
        <f t="shared" si="413"/>
        <v>0.59255813953488368</v>
      </c>
      <c r="AY358" s="1">
        <f t="shared" si="414"/>
        <v>0.34883720930232559</v>
      </c>
      <c r="AZ358" s="1">
        <f t="shared" si="415"/>
        <v>0</v>
      </c>
      <c r="BA358" s="1">
        <f t="shared" si="416"/>
        <v>2.9767441860465118E-2</v>
      </c>
      <c r="BB358" s="1">
        <f t="shared" si="417"/>
        <v>0.55255813953488375</v>
      </c>
      <c r="BC358" s="1">
        <f t="shared" si="418"/>
        <v>0.41767441860465115</v>
      </c>
      <c r="BD358" s="1">
        <f t="shared" si="419"/>
        <v>0</v>
      </c>
      <c r="BE358" s="1">
        <f t="shared" si="420"/>
        <v>1.3953488372093023E-2</v>
      </c>
      <c r="BF358" s="1">
        <f t="shared" si="421"/>
        <v>0.49581395348837209</v>
      </c>
      <c r="BG358" s="1">
        <f t="shared" si="422"/>
        <v>0.49023255813953487</v>
      </c>
      <c r="BH358" s="1">
        <f t="shared" si="423"/>
        <v>-0.30468125522505185</v>
      </c>
      <c r="BI358" s="1">
        <f t="shared" si="424"/>
        <v>-0.22726903191627373</v>
      </c>
      <c r="BJ358" s="1">
        <f t="shared" si="425"/>
        <v>-0.1939964813903558</v>
      </c>
      <c r="BK358" s="1">
        <f t="shared" si="426"/>
        <v>-0.25762201927043055</v>
      </c>
      <c r="BL358">
        <v>0.75219843808986131</v>
      </c>
      <c r="BM358" s="1" t="s">
        <v>1303</v>
      </c>
      <c r="BN358" s="1" t="str">
        <f t="shared" si="427"/>
        <v>MINERIO</v>
      </c>
      <c r="BO358" s="1" t="s">
        <v>1303</v>
      </c>
    </row>
    <row r="359" spans="1:67" x14ac:dyDescent="0.25">
      <c r="A359" s="2" t="s">
        <v>1623</v>
      </c>
      <c r="B359" s="2" t="s">
        <v>103</v>
      </c>
      <c r="C359" s="2" t="s">
        <v>1408</v>
      </c>
      <c r="D359" s="2" t="s">
        <v>1738</v>
      </c>
      <c r="E359" s="2" t="s">
        <v>1735</v>
      </c>
      <c r="F359" s="2">
        <v>16</v>
      </c>
      <c r="G359" s="2">
        <v>4</v>
      </c>
      <c r="H359" s="2">
        <v>48</v>
      </c>
      <c r="I359" s="2">
        <v>85</v>
      </c>
      <c r="J359" s="35">
        <v>40.56</v>
      </c>
      <c r="K359" s="7">
        <v>0.11</v>
      </c>
      <c r="N359" s="3">
        <v>29</v>
      </c>
      <c r="O359" s="3">
        <v>3468</v>
      </c>
      <c r="P359" s="3">
        <v>0</v>
      </c>
      <c r="Q359" s="3">
        <v>648</v>
      </c>
      <c r="R359" s="3">
        <v>0</v>
      </c>
      <c r="S359" s="3">
        <v>36</v>
      </c>
      <c r="T359" s="3">
        <v>1666</v>
      </c>
      <c r="U359" s="3">
        <v>466</v>
      </c>
      <c r="V359" s="3">
        <v>49</v>
      </c>
      <c r="W359" s="3">
        <v>60</v>
      </c>
      <c r="X359" s="3">
        <v>0</v>
      </c>
      <c r="Y359" s="3">
        <v>11</v>
      </c>
      <c r="Z359" s="3">
        <v>1423</v>
      </c>
      <c r="AA359" s="3">
        <v>792</v>
      </c>
      <c r="AB359" s="3">
        <v>10</v>
      </c>
      <c r="AC359" s="1">
        <v>37</v>
      </c>
      <c r="AD359" s="1">
        <v>0</v>
      </c>
      <c r="AE359" s="1">
        <v>0</v>
      </c>
      <c r="AF359" s="1">
        <v>1172</v>
      </c>
      <c r="AG359" s="1">
        <v>1079</v>
      </c>
      <c r="AH359" s="1">
        <v>0</v>
      </c>
      <c r="AI359" s="1">
        <v>22</v>
      </c>
      <c r="AJ359" s="1">
        <v>0</v>
      </c>
      <c r="AK359" s="1">
        <v>0</v>
      </c>
      <c r="AL359" s="1">
        <v>974</v>
      </c>
      <c r="AM359" s="1">
        <v>1288</v>
      </c>
      <c r="AN359" s="1">
        <v>0</v>
      </c>
      <c r="AO359" s="1">
        <v>11</v>
      </c>
      <c r="AP359" s="1">
        <f t="shared" si="405"/>
        <v>6.9963811821471648E-3</v>
      </c>
      <c r="AQ359" s="1">
        <f t="shared" si="406"/>
        <v>0.99300361881785282</v>
      </c>
      <c r="AR359" s="1">
        <f t="shared" si="407"/>
        <v>0</v>
      </c>
      <c r="AS359" s="1">
        <f t="shared" si="408"/>
        <v>3.7329819938515592E-2</v>
      </c>
      <c r="AT359" s="1">
        <f t="shared" si="409"/>
        <v>0.7316644707949056</v>
      </c>
      <c r="AU359" s="1">
        <f t="shared" si="410"/>
        <v>0.23100570926657882</v>
      </c>
      <c r="AV359" s="1">
        <f t="shared" si="411"/>
        <v>0</v>
      </c>
      <c r="AW359" s="1">
        <f t="shared" si="412"/>
        <v>9.2388913330400356E-3</v>
      </c>
      <c r="AX359" s="1">
        <f t="shared" si="413"/>
        <v>0.62604487461504621</v>
      </c>
      <c r="AY359" s="1">
        <f t="shared" si="414"/>
        <v>0.36471623405191378</v>
      </c>
      <c r="AZ359" s="1">
        <f t="shared" si="415"/>
        <v>0</v>
      </c>
      <c r="BA359" s="1">
        <f t="shared" si="416"/>
        <v>0</v>
      </c>
      <c r="BB359" s="1">
        <f t="shared" si="417"/>
        <v>0.51561812582490096</v>
      </c>
      <c r="BC359" s="1">
        <f t="shared" si="418"/>
        <v>0.48438187417509898</v>
      </c>
      <c r="BD359" s="1">
        <f t="shared" si="419"/>
        <v>0</v>
      </c>
      <c r="BE359" s="1">
        <f t="shared" si="420"/>
        <v>0</v>
      </c>
      <c r="BF359" s="1">
        <f t="shared" si="421"/>
        <v>0.42850857897052352</v>
      </c>
      <c r="BG359" s="1">
        <f t="shared" si="422"/>
        <v>0.57149142102947648</v>
      </c>
      <c r="BH359" s="1">
        <f t="shared" si="423"/>
        <v>-0.36804047884635532</v>
      </c>
      <c r="BI359" s="1">
        <f t="shared" si="424"/>
        <v>-0.20339453564068649</v>
      </c>
      <c r="BJ359" s="1">
        <f t="shared" si="425"/>
        <v>-0.135688033544374</v>
      </c>
      <c r="BK359" s="1">
        <f t="shared" si="426"/>
        <v>-0.28767182404289904</v>
      </c>
      <c r="BL359">
        <v>0.90832804529205435</v>
      </c>
      <c r="BM359" s="1" t="s">
        <v>1303</v>
      </c>
      <c r="BN359" s="1" t="str">
        <f t="shared" si="427"/>
        <v>MINERIO</v>
      </c>
      <c r="BO359" s="1" t="s">
        <v>1303</v>
      </c>
    </row>
    <row r="360" spans="1:67" x14ac:dyDescent="0.25">
      <c r="A360" s="2" t="s">
        <v>1623</v>
      </c>
      <c r="B360" s="2" t="s">
        <v>103</v>
      </c>
      <c r="C360" s="2" t="s">
        <v>953</v>
      </c>
      <c r="D360" s="2" t="s">
        <v>1899</v>
      </c>
      <c r="E360" s="2" t="s">
        <v>1735</v>
      </c>
      <c r="F360" s="2">
        <v>20</v>
      </c>
      <c r="G360" s="2">
        <v>24</v>
      </c>
      <c r="H360" s="2">
        <v>65</v>
      </c>
      <c r="I360" s="2">
        <v>50</v>
      </c>
      <c r="J360" s="35">
        <v>0.88</v>
      </c>
      <c r="K360" s="7">
        <v>0.03</v>
      </c>
      <c r="N360" s="3">
        <v>9</v>
      </c>
      <c r="O360" s="3">
        <v>2428</v>
      </c>
      <c r="P360" s="3">
        <v>0</v>
      </c>
      <c r="Q360" s="3">
        <v>499</v>
      </c>
      <c r="R360" s="3">
        <v>0</v>
      </c>
      <c r="S360" s="3">
        <v>38</v>
      </c>
      <c r="T360" s="3">
        <v>1189</v>
      </c>
      <c r="U360" s="3">
        <v>298</v>
      </c>
      <c r="V360" s="3">
        <v>42</v>
      </c>
      <c r="W360" s="3">
        <v>49</v>
      </c>
      <c r="X360" s="3">
        <v>0</v>
      </c>
      <c r="Y360" s="3">
        <v>18</v>
      </c>
      <c r="Z360" s="3">
        <v>1074</v>
      </c>
      <c r="AA360" s="3">
        <v>476</v>
      </c>
      <c r="AB360" s="3">
        <v>17</v>
      </c>
      <c r="AC360" s="1">
        <v>31</v>
      </c>
      <c r="AD360" s="1">
        <v>0</v>
      </c>
      <c r="AE360" s="1">
        <v>12</v>
      </c>
      <c r="AF360" s="1">
        <v>927</v>
      </c>
      <c r="AG360" s="1">
        <v>640</v>
      </c>
      <c r="AH360" s="1">
        <v>12</v>
      </c>
      <c r="AI360" s="1">
        <v>25</v>
      </c>
      <c r="AJ360" s="1">
        <v>0</v>
      </c>
      <c r="AK360" s="1">
        <v>6</v>
      </c>
      <c r="AL360" s="1">
        <v>826</v>
      </c>
      <c r="AM360" s="1">
        <v>768</v>
      </c>
      <c r="AN360" s="1">
        <v>3</v>
      </c>
      <c r="AO360" s="1">
        <v>13</v>
      </c>
      <c r="AP360" s="1">
        <f t="shared" si="405"/>
        <v>3.0653950953678476E-3</v>
      </c>
      <c r="AQ360" s="1">
        <f t="shared" si="406"/>
        <v>0.99693460490463215</v>
      </c>
      <c r="AR360" s="1">
        <f t="shared" si="407"/>
        <v>0</v>
      </c>
      <c r="AS360" s="1">
        <f t="shared" si="408"/>
        <v>4.9504950495049507E-2</v>
      </c>
      <c r="AT360" s="1">
        <f t="shared" si="409"/>
        <v>0.73576732673267331</v>
      </c>
      <c r="AU360" s="1">
        <f t="shared" si="410"/>
        <v>0.21472772277227722</v>
      </c>
      <c r="AV360" s="1">
        <f t="shared" si="411"/>
        <v>0</v>
      </c>
      <c r="AW360" s="1">
        <f t="shared" si="412"/>
        <v>2.1658415841584157E-2</v>
      </c>
      <c r="AX360" s="1">
        <f t="shared" si="413"/>
        <v>0.66460396039603964</v>
      </c>
      <c r="AY360" s="1">
        <f t="shared" si="414"/>
        <v>0.31373762376237624</v>
      </c>
      <c r="AZ360" s="1">
        <f t="shared" si="415"/>
        <v>0</v>
      </c>
      <c r="BA360" s="1">
        <f t="shared" si="416"/>
        <v>1.4851485148514851E-2</v>
      </c>
      <c r="BB360" s="1">
        <f t="shared" si="417"/>
        <v>0.57363861386138615</v>
      </c>
      <c r="BC360" s="1">
        <f t="shared" si="418"/>
        <v>0.41150990099009899</v>
      </c>
      <c r="BD360" s="1">
        <f t="shared" si="419"/>
        <v>0</v>
      </c>
      <c r="BE360" s="1">
        <f t="shared" si="420"/>
        <v>5.569306930693069E-3</v>
      </c>
      <c r="BF360" s="1">
        <f t="shared" si="421"/>
        <v>0.51113861386138615</v>
      </c>
      <c r="BG360" s="1">
        <f t="shared" si="422"/>
        <v>0.48329207920792078</v>
      </c>
      <c r="BH360" s="1">
        <f t="shared" si="423"/>
        <v>-0.29146130911818513</v>
      </c>
      <c r="BI360" s="1">
        <f t="shared" si="424"/>
        <v>-0.17743707507503054</v>
      </c>
      <c r="BJ360" s="1">
        <f t="shared" si="425"/>
        <v>-0.13325950181987575</v>
      </c>
      <c r="BK360" s="1">
        <f t="shared" si="426"/>
        <v>-0.24136162229407027</v>
      </c>
      <c r="BL360">
        <v>0.62756163821109179</v>
      </c>
      <c r="BM360" s="1" t="s">
        <v>1303</v>
      </c>
      <c r="BN360" s="1" t="str">
        <f t="shared" si="427"/>
        <v>MINERIO</v>
      </c>
      <c r="BO360" s="1" t="s">
        <v>1303</v>
      </c>
    </row>
    <row r="361" spans="1:67" x14ac:dyDescent="0.25">
      <c r="A361" s="2" t="s">
        <v>1623</v>
      </c>
      <c r="B361" s="2" t="s">
        <v>103</v>
      </c>
      <c r="C361" s="2" t="s">
        <v>1408</v>
      </c>
      <c r="D361" s="2" t="s">
        <v>1734</v>
      </c>
      <c r="E361" s="2" t="s">
        <v>1735</v>
      </c>
      <c r="F361" s="2">
        <v>16</v>
      </c>
      <c r="G361" s="2">
        <v>1</v>
      </c>
      <c r="H361" s="2">
        <v>45</v>
      </c>
      <c r="I361" s="2">
        <v>110</v>
      </c>
      <c r="J361" s="35">
        <v>0.52</v>
      </c>
      <c r="K361" s="7">
        <v>0.26</v>
      </c>
      <c r="N361" s="3">
        <v>0</v>
      </c>
      <c r="O361" s="3">
        <v>4268</v>
      </c>
      <c r="P361" s="3">
        <v>0</v>
      </c>
      <c r="Q361" s="3">
        <v>688</v>
      </c>
      <c r="R361" s="3">
        <v>0</v>
      </c>
      <c r="S361" s="3">
        <v>10</v>
      </c>
      <c r="T361" s="3">
        <v>2195</v>
      </c>
      <c r="U361" s="3">
        <v>462</v>
      </c>
      <c r="V361" s="3">
        <v>19</v>
      </c>
      <c r="W361" s="3">
        <v>86</v>
      </c>
      <c r="X361" s="3">
        <v>0</v>
      </c>
      <c r="Y361" s="3">
        <v>0</v>
      </c>
      <c r="Z361" s="3">
        <v>1989</v>
      </c>
      <c r="AA361" s="3">
        <v>747</v>
      </c>
      <c r="AB361" s="3">
        <v>0</v>
      </c>
      <c r="AC361" s="1">
        <v>36</v>
      </c>
      <c r="AD361" s="1">
        <v>0</v>
      </c>
      <c r="AE361" s="1">
        <v>0</v>
      </c>
      <c r="AF361" s="1">
        <v>1678</v>
      </c>
      <c r="AG361" s="1">
        <v>1074</v>
      </c>
      <c r="AH361" s="1">
        <v>0</v>
      </c>
      <c r="AI361" s="1">
        <v>20</v>
      </c>
      <c r="AJ361" s="1">
        <v>0</v>
      </c>
      <c r="AK361" s="1">
        <v>0</v>
      </c>
      <c r="AL361" s="1">
        <v>1459</v>
      </c>
      <c r="AM361" s="1">
        <v>1304</v>
      </c>
      <c r="AN361" s="1">
        <v>0</v>
      </c>
      <c r="AO361" s="1">
        <v>9</v>
      </c>
      <c r="AP361" s="1">
        <f t="shared" si="405"/>
        <v>0</v>
      </c>
      <c r="AQ361" s="1">
        <f t="shared" si="406"/>
        <v>1</v>
      </c>
      <c r="AR361" s="1">
        <f t="shared" si="407"/>
        <v>0</v>
      </c>
      <c r="AS361" s="1">
        <f t="shared" si="408"/>
        <v>1.0461760461760462E-2</v>
      </c>
      <c r="AT361" s="1">
        <f t="shared" si="409"/>
        <v>0.7918470418470418</v>
      </c>
      <c r="AU361" s="1">
        <f t="shared" si="410"/>
        <v>0.1976911976911977</v>
      </c>
      <c r="AV361" s="1">
        <f t="shared" si="411"/>
        <v>0</v>
      </c>
      <c r="AW361" s="1">
        <f t="shared" si="412"/>
        <v>0</v>
      </c>
      <c r="AX361" s="1">
        <f t="shared" si="413"/>
        <v>0.71753246753246758</v>
      </c>
      <c r="AY361" s="1">
        <f t="shared" si="414"/>
        <v>0.28246753246753248</v>
      </c>
      <c r="AZ361" s="1">
        <f t="shared" si="415"/>
        <v>0</v>
      </c>
      <c r="BA361" s="1">
        <f t="shared" si="416"/>
        <v>0</v>
      </c>
      <c r="BB361" s="1">
        <f t="shared" si="417"/>
        <v>0.60533910533910529</v>
      </c>
      <c r="BC361" s="1">
        <f t="shared" si="418"/>
        <v>0.39466089466089466</v>
      </c>
      <c r="BD361" s="1">
        <f t="shared" si="419"/>
        <v>0</v>
      </c>
      <c r="BE361" s="1">
        <f t="shared" si="420"/>
        <v>0</v>
      </c>
      <c r="BF361" s="1">
        <f t="shared" si="421"/>
        <v>0.52633477633477632</v>
      </c>
      <c r="BG361" s="1">
        <f t="shared" si="422"/>
        <v>0.47366522366522368</v>
      </c>
      <c r="BH361" s="1">
        <f t="shared" si="423"/>
        <v>-0.27873793404631753</v>
      </c>
      <c r="BI361" s="1">
        <f t="shared" si="424"/>
        <v>-0.14415844281533355</v>
      </c>
      <c r="BJ361" s="1">
        <f t="shared" si="425"/>
        <v>-0.10135870136162899</v>
      </c>
      <c r="BK361" s="1">
        <f t="shared" si="426"/>
        <v>-0.2180012694470877</v>
      </c>
      <c r="BL361">
        <v>0.52896714495515229</v>
      </c>
      <c r="BM361" s="1" t="s">
        <v>1303</v>
      </c>
      <c r="BN361" s="1" t="str">
        <f t="shared" si="427"/>
        <v>MINERIO</v>
      </c>
      <c r="BO361" s="1" t="s">
        <v>1303</v>
      </c>
    </row>
    <row r="362" spans="1:67" x14ac:dyDescent="0.25">
      <c r="A362" s="2" t="s">
        <v>1623</v>
      </c>
      <c r="B362" s="2" t="s">
        <v>103</v>
      </c>
      <c r="C362" s="2" t="s">
        <v>953</v>
      </c>
      <c r="D362" s="2" t="s">
        <v>1896</v>
      </c>
      <c r="E362" s="2" t="s">
        <v>1735</v>
      </c>
      <c r="F362" s="2">
        <v>20</v>
      </c>
      <c r="G362" s="2">
        <v>21</v>
      </c>
      <c r="H362" s="2">
        <v>62</v>
      </c>
      <c r="I362" s="2">
        <v>10</v>
      </c>
      <c r="J362" s="35">
        <v>1.01</v>
      </c>
      <c r="K362" s="7">
        <v>0.56000000000000005</v>
      </c>
      <c r="N362" s="3">
        <v>16</v>
      </c>
      <c r="O362" s="3">
        <v>478</v>
      </c>
      <c r="P362" s="3">
        <v>0</v>
      </c>
      <c r="Q362" s="3">
        <v>252</v>
      </c>
      <c r="R362" s="3">
        <v>0</v>
      </c>
      <c r="S362" s="3">
        <v>100</v>
      </c>
      <c r="T362" s="3">
        <v>118</v>
      </c>
      <c r="U362" s="3">
        <v>48</v>
      </c>
      <c r="V362" s="3">
        <v>84</v>
      </c>
      <c r="W362" s="3">
        <v>13</v>
      </c>
      <c r="X362" s="3">
        <v>0</v>
      </c>
      <c r="Y362" s="3">
        <v>67</v>
      </c>
      <c r="Z362" s="3">
        <v>143</v>
      </c>
      <c r="AA362" s="3">
        <v>66</v>
      </c>
      <c r="AB362" s="3">
        <v>71</v>
      </c>
      <c r="AC362" s="1">
        <v>16</v>
      </c>
      <c r="AD362" s="1">
        <v>0</v>
      </c>
      <c r="AE362" s="1">
        <v>46</v>
      </c>
      <c r="AF362" s="1">
        <v>169</v>
      </c>
      <c r="AG362" s="1">
        <v>87</v>
      </c>
      <c r="AH362" s="1">
        <v>44</v>
      </c>
      <c r="AI362" s="1">
        <v>17</v>
      </c>
      <c r="AJ362" s="1">
        <v>0</v>
      </c>
      <c r="AK362" s="1">
        <v>34</v>
      </c>
      <c r="AL362" s="1">
        <v>166</v>
      </c>
      <c r="AM362" s="1">
        <v>113</v>
      </c>
      <c r="AN362" s="1">
        <v>34</v>
      </c>
      <c r="AO362" s="1">
        <v>16</v>
      </c>
      <c r="AP362" s="1">
        <f t="shared" si="405"/>
        <v>2.1447721179624665E-2</v>
      </c>
      <c r="AQ362" s="1">
        <f t="shared" si="406"/>
        <v>0.97855227882037532</v>
      </c>
      <c r="AR362" s="1">
        <f t="shared" si="407"/>
        <v>0</v>
      </c>
      <c r="AS362" s="1">
        <f t="shared" si="408"/>
        <v>0.50688705234159781</v>
      </c>
      <c r="AT362" s="1">
        <f t="shared" si="409"/>
        <v>0.32506887052341599</v>
      </c>
      <c r="AU362" s="1">
        <f t="shared" si="410"/>
        <v>0.16804407713498623</v>
      </c>
      <c r="AV362" s="1">
        <f t="shared" si="411"/>
        <v>0</v>
      </c>
      <c r="AW362" s="1">
        <f t="shared" si="412"/>
        <v>0.38016528925619836</v>
      </c>
      <c r="AX362" s="1">
        <f t="shared" si="413"/>
        <v>0.39393939393939392</v>
      </c>
      <c r="AY362" s="1">
        <f t="shared" si="414"/>
        <v>0.22589531680440772</v>
      </c>
      <c r="AZ362" s="1">
        <f t="shared" si="415"/>
        <v>0</v>
      </c>
      <c r="BA362" s="1">
        <f t="shared" si="416"/>
        <v>0.24793388429752067</v>
      </c>
      <c r="BB362" s="1">
        <f t="shared" si="417"/>
        <v>0.465564738292011</v>
      </c>
      <c r="BC362" s="1">
        <f t="shared" si="418"/>
        <v>0.28650137741046833</v>
      </c>
      <c r="BD362" s="1">
        <f t="shared" si="419"/>
        <v>0</v>
      </c>
      <c r="BE362" s="1">
        <f t="shared" si="420"/>
        <v>0.18732782369146006</v>
      </c>
      <c r="BF362" s="1">
        <f t="shared" si="421"/>
        <v>0.45730027548209368</v>
      </c>
      <c r="BG362" s="1">
        <f t="shared" si="422"/>
        <v>0.35537190082644626</v>
      </c>
      <c r="BH362" s="1">
        <f t="shared" si="423"/>
        <v>-0.33979853699605739</v>
      </c>
      <c r="BI362" s="1">
        <f t="shared" si="424"/>
        <v>-0.40457058757105074</v>
      </c>
      <c r="BJ362" s="1">
        <f t="shared" si="425"/>
        <v>-0.48802461772998712</v>
      </c>
      <c r="BK362" s="1">
        <f t="shared" si="426"/>
        <v>-0.332019920422439</v>
      </c>
      <c r="BL362">
        <v>1.0652625137359182</v>
      </c>
      <c r="BM362" s="1" t="s">
        <v>1303</v>
      </c>
      <c r="BN362" s="1" t="str">
        <f t="shared" si="427"/>
        <v>MINERIO</v>
      </c>
      <c r="BO362" s="1" t="s">
        <v>1303</v>
      </c>
    </row>
    <row r="363" spans="1:67" x14ac:dyDescent="0.25">
      <c r="A363" s="2" t="s">
        <v>1623</v>
      </c>
      <c r="B363" s="2" t="s">
        <v>103</v>
      </c>
      <c r="C363" s="2" t="s">
        <v>1408</v>
      </c>
      <c r="D363" s="2" t="s">
        <v>1739</v>
      </c>
      <c r="E363" s="2" t="s">
        <v>1735</v>
      </c>
      <c r="F363" s="2">
        <v>16</v>
      </c>
      <c r="G363" s="2">
        <v>5</v>
      </c>
      <c r="H363" s="2">
        <v>49</v>
      </c>
      <c r="I363" s="2">
        <v>95</v>
      </c>
      <c r="J363" s="35">
        <v>1.6</v>
      </c>
      <c r="K363" s="7">
        <v>0.47</v>
      </c>
      <c r="N363" s="3">
        <v>23</v>
      </c>
      <c r="O363" s="3">
        <v>3887</v>
      </c>
      <c r="P363" s="3">
        <v>0</v>
      </c>
      <c r="Q363" s="3">
        <v>697</v>
      </c>
      <c r="R363" s="3">
        <v>0</v>
      </c>
      <c r="S363" s="3">
        <v>96</v>
      </c>
      <c r="T363" s="3">
        <v>1961</v>
      </c>
      <c r="U363" s="3">
        <v>279</v>
      </c>
      <c r="V363" s="3">
        <v>109</v>
      </c>
      <c r="W363" s="3">
        <v>130</v>
      </c>
      <c r="X363" s="3">
        <v>0</v>
      </c>
      <c r="Y363" s="3">
        <v>36</v>
      </c>
      <c r="Z363" s="3">
        <v>1903</v>
      </c>
      <c r="AA363" s="3">
        <v>500</v>
      </c>
      <c r="AB363" s="3">
        <v>50</v>
      </c>
      <c r="AC363" s="1">
        <v>84</v>
      </c>
      <c r="AD363" s="1">
        <v>0</v>
      </c>
      <c r="AE363" s="1">
        <v>16</v>
      </c>
      <c r="AF363" s="1">
        <v>1736</v>
      </c>
      <c r="AG363" s="1">
        <v>751</v>
      </c>
      <c r="AH363" s="1">
        <v>15</v>
      </c>
      <c r="AI363" s="1">
        <v>54</v>
      </c>
      <c r="AJ363" s="1">
        <v>0</v>
      </c>
      <c r="AK363" s="1">
        <v>3</v>
      </c>
      <c r="AL363" s="1">
        <v>1585</v>
      </c>
      <c r="AM363" s="1">
        <v>943</v>
      </c>
      <c r="AN363" s="1">
        <v>3</v>
      </c>
      <c r="AO363" s="1">
        <v>37</v>
      </c>
      <c r="AP363" s="1">
        <f t="shared" si="405"/>
        <v>4.9924028652051228E-3</v>
      </c>
      <c r="AQ363" s="1">
        <f t="shared" si="406"/>
        <v>0.99500759713479492</v>
      </c>
      <c r="AR363" s="1">
        <f t="shared" si="407"/>
        <v>0</v>
      </c>
      <c r="AS363" s="1">
        <f t="shared" si="408"/>
        <v>7.9611650485436891E-2</v>
      </c>
      <c r="AT363" s="1">
        <f t="shared" si="409"/>
        <v>0.7615533980582524</v>
      </c>
      <c r="AU363" s="1">
        <f t="shared" si="410"/>
        <v>0.15883495145631069</v>
      </c>
      <c r="AV363" s="1">
        <f t="shared" si="411"/>
        <v>0</v>
      </c>
      <c r="AW363" s="1">
        <f t="shared" si="412"/>
        <v>3.3424018655266223E-2</v>
      </c>
      <c r="AX363" s="1">
        <f t="shared" si="413"/>
        <v>0.73960357559269341</v>
      </c>
      <c r="AY363" s="1">
        <f t="shared" si="414"/>
        <v>0.22697240575204042</v>
      </c>
      <c r="AZ363" s="1">
        <f t="shared" si="415"/>
        <v>0</v>
      </c>
      <c r="BA363" s="1">
        <f t="shared" si="416"/>
        <v>1.2052877138413685E-2</v>
      </c>
      <c r="BB363" s="1">
        <f t="shared" si="417"/>
        <v>0.67496111975116646</v>
      </c>
      <c r="BC363" s="1">
        <f t="shared" si="418"/>
        <v>0.31298600311041991</v>
      </c>
      <c r="BD363" s="1">
        <f t="shared" si="419"/>
        <v>0</v>
      </c>
      <c r="BE363" s="1">
        <f t="shared" si="420"/>
        <v>2.3337222870478411E-3</v>
      </c>
      <c r="BF363" s="1">
        <f t="shared" si="421"/>
        <v>0.61649163749513813</v>
      </c>
      <c r="BG363" s="1">
        <f t="shared" si="422"/>
        <v>0.38117464021781405</v>
      </c>
      <c r="BH363" s="1">
        <f t="shared" si="423"/>
        <v>-0.21007281008909026</v>
      </c>
      <c r="BI363" s="1">
        <f t="shared" si="424"/>
        <v>-0.13100099792332609</v>
      </c>
      <c r="BJ363" s="1">
        <f t="shared" si="425"/>
        <v>-0.11829963970942579</v>
      </c>
      <c r="BK363" s="1">
        <f t="shared" si="426"/>
        <v>-0.17072124341171133</v>
      </c>
      <c r="BL363">
        <v>0.31715635537416625</v>
      </c>
      <c r="BM363" s="1" t="s">
        <v>1303</v>
      </c>
      <c r="BN363" s="1" t="str">
        <f t="shared" si="427"/>
        <v>MINERIO</v>
      </c>
      <c r="BO363" s="1" t="s">
        <v>1303</v>
      </c>
    </row>
    <row r="364" spans="1:67" x14ac:dyDescent="0.25">
      <c r="A364" s="2" t="s">
        <v>1623</v>
      </c>
      <c r="B364" s="2" t="s">
        <v>103</v>
      </c>
      <c r="C364" s="2" t="s">
        <v>1408</v>
      </c>
      <c r="D364" s="2" t="s">
        <v>1741</v>
      </c>
      <c r="E364" s="2" t="s">
        <v>1735</v>
      </c>
      <c r="F364" s="2">
        <v>16</v>
      </c>
      <c r="G364" s="2">
        <v>8</v>
      </c>
      <c r="H364" s="2">
        <v>51</v>
      </c>
      <c r="I364" s="2">
        <v>50</v>
      </c>
      <c r="J364" s="35">
        <v>5.65</v>
      </c>
      <c r="K364" s="7">
        <v>0.65</v>
      </c>
      <c r="N364" s="3">
        <v>49</v>
      </c>
      <c r="O364" s="3">
        <v>2597</v>
      </c>
      <c r="P364" s="3">
        <v>0</v>
      </c>
      <c r="Q364" s="3">
        <v>539</v>
      </c>
      <c r="R364" s="3">
        <v>0</v>
      </c>
      <c r="S364" s="3">
        <v>182</v>
      </c>
      <c r="T364" s="3">
        <v>1092</v>
      </c>
      <c r="U364" s="3">
        <v>129</v>
      </c>
      <c r="V364" s="3">
        <v>228</v>
      </c>
      <c r="W364" s="3">
        <v>124</v>
      </c>
      <c r="X364" s="3">
        <v>0</v>
      </c>
      <c r="Y364" s="3">
        <v>62</v>
      </c>
      <c r="Z364" s="3">
        <v>1287</v>
      </c>
      <c r="AA364" s="3">
        <v>222</v>
      </c>
      <c r="AB364" s="3">
        <v>78</v>
      </c>
      <c r="AC364" s="1">
        <v>103</v>
      </c>
      <c r="AD364" s="1">
        <v>0</v>
      </c>
      <c r="AE364" s="1">
        <v>36</v>
      </c>
      <c r="AF364" s="1">
        <v>1285</v>
      </c>
      <c r="AG364" s="1">
        <v>325</v>
      </c>
      <c r="AH364" s="1">
        <v>39</v>
      </c>
      <c r="AI364" s="1">
        <v>66</v>
      </c>
      <c r="AJ364" s="1">
        <v>0</v>
      </c>
      <c r="AK364" s="1">
        <v>8</v>
      </c>
      <c r="AL364" s="1">
        <v>913</v>
      </c>
      <c r="AM364" s="1">
        <v>674</v>
      </c>
      <c r="AN364" s="1">
        <v>5</v>
      </c>
      <c r="AO364" s="1">
        <v>19</v>
      </c>
      <c r="AP364" s="1">
        <f t="shared" si="405"/>
        <v>1.5384615384615385E-2</v>
      </c>
      <c r="AQ364" s="1">
        <f t="shared" si="406"/>
        <v>0.98461538461538467</v>
      </c>
      <c r="AR364" s="1">
        <f t="shared" si="407"/>
        <v>0</v>
      </c>
      <c r="AS364" s="1">
        <f t="shared" si="408"/>
        <v>0.23361823361823361</v>
      </c>
      <c r="AT364" s="1">
        <f t="shared" si="409"/>
        <v>0.62222222222222223</v>
      </c>
      <c r="AU364" s="1">
        <f t="shared" si="410"/>
        <v>0.14415954415954416</v>
      </c>
      <c r="AV364" s="1">
        <f t="shared" si="411"/>
        <v>0</v>
      </c>
      <c r="AW364" s="1">
        <f t="shared" si="412"/>
        <v>7.9908675799086754E-2</v>
      </c>
      <c r="AX364" s="1">
        <f t="shared" si="413"/>
        <v>0.7345890410958904</v>
      </c>
      <c r="AY364" s="1">
        <f t="shared" si="414"/>
        <v>0.18550228310502284</v>
      </c>
      <c r="AZ364" s="1">
        <f t="shared" si="415"/>
        <v>0</v>
      </c>
      <c r="BA364" s="1">
        <f t="shared" si="416"/>
        <v>4.2832667047401483E-2</v>
      </c>
      <c r="BB364" s="1">
        <f t="shared" si="417"/>
        <v>0.73386636207881206</v>
      </c>
      <c r="BC364" s="1">
        <f t="shared" si="418"/>
        <v>0.22330097087378642</v>
      </c>
      <c r="BD364" s="1">
        <f t="shared" si="419"/>
        <v>0</v>
      </c>
      <c r="BE364" s="1">
        <f t="shared" si="420"/>
        <v>8.0296479308214954E-3</v>
      </c>
      <c r="BF364" s="1">
        <f t="shared" si="421"/>
        <v>0.56392835083384807</v>
      </c>
      <c r="BG364" s="1">
        <f t="shared" si="422"/>
        <v>0.42804200123533043</v>
      </c>
      <c r="BH364" s="1">
        <f t="shared" si="423"/>
        <v>-0.24877607121907477</v>
      </c>
      <c r="BI364" s="1">
        <f t="shared" si="424"/>
        <v>-0.13395555492767525</v>
      </c>
      <c r="BJ364" s="1">
        <f t="shared" si="425"/>
        <v>-0.20605448243312446</v>
      </c>
      <c r="BK364" s="1">
        <f t="shared" si="426"/>
        <v>-0.13438301841613282</v>
      </c>
      <c r="BL364">
        <v>0.304377592494459</v>
      </c>
      <c r="BM364" s="1" t="s">
        <v>1303</v>
      </c>
      <c r="BN364" s="1" t="str">
        <f t="shared" si="427"/>
        <v>MINERIO</v>
      </c>
      <c r="BO364" s="1" t="s">
        <v>1303</v>
      </c>
    </row>
    <row r="365" spans="1:67" x14ac:dyDescent="0.25">
      <c r="A365" s="2" t="s">
        <v>1623</v>
      </c>
      <c r="B365" s="2" t="s">
        <v>103</v>
      </c>
      <c r="C365" s="2" t="s">
        <v>953</v>
      </c>
      <c r="D365" s="2" t="s">
        <v>1898</v>
      </c>
      <c r="E365" s="2" t="s">
        <v>1735</v>
      </c>
      <c r="F365" s="2">
        <v>20</v>
      </c>
      <c r="G365" s="2">
        <v>23</v>
      </c>
      <c r="H365" s="2">
        <v>64</v>
      </c>
      <c r="I365" s="2">
        <v>15</v>
      </c>
      <c r="J365" s="35">
        <v>0.16</v>
      </c>
      <c r="K365" s="7">
        <v>0.02</v>
      </c>
      <c r="N365" s="3">
        <v>0</v>
      </c>
      <c r="O365" s="3">
        <v>824</v>
      </c>
      <c r="P365" s="3">
        <v>0</v>
      </c>
      <c r="Q365" s="3">
        <v>316</v>
      </c>
      <c r="R365" s="3">
        <v>0</v>
      </c>
      <c r="S365" s="3">
        <v>113</v>
      </c>
      <c r="T365" s="3">
        <v>289</v>
      </c>
      <c r="U365" s="3">
        <v>45</v>
      </c>
      <c r="V365" s="3">
        <v>101</v>
      </c>
      <c r="W365" s="3">
        <v>26</v>
      </c>
      <c r="X365" s="3">
        <v>0</v>
      </c>
      <c r="Y365" s="3">
        <v>51</v>
      </c>
      <c r="Z365" s="3">
        <v>348</v>
      </c>
      <c r="AA365" s="3">
        <v>85</v>
      </c>
      <c r="AB365" s="3">
        <v>56</v>
      </c>
      <c r="AC365" s="1">
        <v>33</v>
      </c>
      <c r="AD365" s="1">
        <v>0</v>
      </c>
      <c r="AE365" s="1">
        <v>26</v>
      </c>
      <c r="AF365" s="1">
        <v>384</v>
      </c>
      <c r="AG365" s="1">
        <v>111</v>
      </c>
      <c r="AH365" s="1">
        <v>28</v>
      </c>
      <c r="AI365" s="1">
        <v>24</v>
      </c>
      <c r="AJ365" s="1">
        <v>0</v>
      </c>
      <c r="AK365" s="1">
        <v>7</v>
      </c>
      <c r="AL365" s="1">
        <v>392</v>
      </c>
      <c r="AM365" s="1">
        <v>136</v>
      </c>
      <c r="AN365" s="1">
        <v>11</v>
      </c>
      <c r="AO365" s="1">
        <v>27</v>
      </c>
      <c r="AP365" s="1">
        <f t="shared" si="405"/>
        <v>0</v>
      </c>
      <c r="AQ365" s="1">
        <f t="shared" si="406"/>
        <v>1</v>
      </c>
      <c r="AR365" s="1">
        <f t="shared" si="407"/>
        <v>0</v>
      </c>
      <c r="AS365" s="1">
        <f t="shared" si="408"/>
        <v>0.37282229965156793</v>
      </c>
      <c r="AT365" s="1">
        <f t="shared" si="409"/>
        <v>0.50348432055749126</v>
      </c>
      <c r="AU365" s="1">
        <f t="shared" si="410"/>
        <v>0.12369337979094076</v>
      </c>
      <c r="AV365" s="1">
        <f t="shared" si="411"/>
        <v>0</v>
      </c>
      <c r="AW365" s="1">
        <f t="shared" si="412"/>
        <v>0.18673647469458987</v>
      </c>
      <c r="AX365" s="1">
        <f t="shared" si="413"/>
        <v>0.60732984293193715</v>
      </c>
      <c r="AY365" s="1">
        <f t="shared" si="414"/>
        <v>0.20593368237347295</v>
      </c>
      <c r="AZ365" s="1">
        <f t="shared" si="415"/>
        <v>0</v>
      </c>
      <c r="BA365" s="1">
        <f t="shared" si="416"/>
        <v>9.4240837696335081E-2</v>
      </c>
      <c r="BB365" s="1">
        <f t="shared" si="417"/>
        <v>0.67015706806282727</v>
      </c>
      <c r="BC365" s="1">
        <f t="shared" si="418"/>
        <v>0.2356020942408377</v>
      </c>
      <c r="BD365" s="1">
        <f t="shared" si="419"/>
        <v>0</v>
      </c>
      <c r="BE365" s="1">
        <f t="shared" si="420"/>
        <v>3.1413612565445025E-2</v>
      </c>
      <c r="BF365" s="1">
        <f t="shared" si="421"/>
        <v>0.68411867364746948</v>
      </c>
      <c r="BG365" s="1">
        <f t="shared" si="422"/>
        <v>0.28446771378708552</v>
      </c>
      <c r="BH365" s="1">
        <f t="shared" si="423"/>
        <v>-0.16486855494693273</v>
      </c>
      <c r="BI365" s="1">
        <f t="shared" si="424"/>
        <v>-0.21657537802080909</v>
      </c>
      <c r="BJ365" s="1">
        <f t="shared" si="425"/>
        <v>-0.29801404964142569</v>
      </c>
      <c r="BK365" s="1">
        <f t="shared" si="426"/>
        <v>-0.17382339759985915</v>
      </c>
      <c r="BL365">
        <v>0.4653901480376898</v>
      </c>
      <c r="BM365" s="1" t="s">
        <v>1303</v>
      </c>
      <c r="BN365" s="1" t="str">
        <f t="shared" si="427"/>
        <v>MINERIO</v>
      </c>
      <c r="BO365" s="1" t="s">
        <v>1303</v>
      </c>
    </row>
    <row r="366" spans="1:67" x14ac:dyDescent="0.25">
      <c r="A366" s="2" t="s">
        <v>1623</v>
      </c>
      <c r="B366" s="2" t="s">
        <v>103</v>
      </c>
      <c r="C366" s="2" t="s">
        <v>953</v>
      </c>
      <c r="D366" s="2" t="s">
        <v>1893</v>
      </c>
      <c r="E366" s="2" t="s">
        <v>1735</v>
      </c>
      <c r="F366" s="2">
        <v>20</v>
      </c>
      <c r="G366" s="2">
        <v>18</v>
      </c>
      <c r="H366" s="2">
        <v>59</v>
      </c>
      <c r="I366" s="2">
        <v>65</v>
      </c>
      <c r="J366" s="35">
        <v>0.28000000000000003</v>
      </c>
      <c r="K366" s="7">
        <v>0.24</v>
      </c>
      <c r="N366" s="3">
        <v>56</v>
      </c>
      <c r="O366" s="3">
        <v>3217</v>
      </c>
      <c r="P366" s="3">
        <v>0</v>
      </c>
      <c r="Q366" s="3">
        <v>554</v>
      </c>
      <c r="R366" s="3">
        <v>0</v>
      </c>
      <c r="S366" s="3">
        <v>957</v>
      </c>
      <c r="T366" s="3">
        <v>441</v>
      </c>
      <c r="U366" s="3">
        <v>42</v>
      </c>
      <c r="V366" s="3">
        <v>649</v>
      </c>
      <c r="W366" s="3">
        <v>64</v>
      </c>
      <c r="X366" s="3">
        <v>0</v>
      </c>
      <c r="Y366" s="3">
        <v>600</v>
      </c>
      <c r="Z366" s="3">
        <v>810</v>
      </c>
      <c r="AA366" s="3">
        <v>68</v>
      </c>
      <c r="AB366" s="3">
        <v>553</v>
      </c>
      <c r="AC366" s="1">
        <v>112</v>
      </c>
      <c r="AD366" s="1">
        <v>0</v>
      </c>
      <c r="AE366" s="1">
        <v>374</v>
      </c>
      <c r="AF366" s="1">
        <v>1134</v>
      </c>
      <c r="AG366" s="1">
        <v>106</v>
      </c>
      <c r="AH366" s="1">
        <v>383</v>
      </c>
      <c r="AI366" s="1">
        <v>144</v>
      </c>
      <c r="AJ366" s="1">
        <v>0</v>
      </c>
      <c r="AK366" s="1">
        <v>274</v>
      </c>
      <c r="AL366" s="1">
        <v>1303</v>
      </c>
      <c r="AM366" s="1">
        <v>134</v>
      </c>
      <c r="AN366" s="1">
        <v>285</v>
      </c>
      <c r="AO366" s="1">
        <v>142</v>
      </c>
      <c r="AP366" s="1">
        <f t="shared" si="405"/>
        <v>1.4632871701071335E-2</v>
      </c>
      <c r="AQ366" s="1">
        <f t="shared" si="406"/>
        <v>0.9853671282989287</v>
      </c>
      <c r="AR366" s="1">
        <f t="shared" si="407"/>
        <v>0</v>
      </c>
      <c r="AS366" s="1">
        <f t="shared" si="408"/>
        <v>0.74593590339061777</v>
      </c>
      <c r="AT366" s="1">
        <f t="shared" si="409"/>
        <v>0.20483046911286576</v>
      </c>
      <c r="AU366" s="1">
        <f t="shared" si="410"/>
        <v>4.923362749651649E-2</v>
      </c>
      <c r="AV366" s="1">
        <f t="shared" si="411"/>
        <v>0</v>
      </c>
      <c r="AW366" s="1">
        <f t="shared" si="412"/>
        <v>0.53803079794680353</v>
      </c>
      <c r="AX366" s="1">
        <f t="shared" si="413"/>
        <v>0.37797480167988801</v>
      </c>
      <c r="AY366" s="1">
        <f t="shared" si="414"/>
        <v>8.399440037330845E-2</v>
      </c>
      <c r="AZ366" s="1">
        <f t="shared" si="415"/>
        <v>0</v>
      </c>
      <c r="BA366" s="1">
        <f t="shared" si="416"/>
        <v>0.35357309668379261</v>
      </c>
      <c r="BB366" s="1">
        <f t="shared" si="417"/>
        <v>0.52965903783278845</v>
      </c>
      <c r="BC366" s="1">
        <f t="shared" si="418"/>
        <v>0.11676786548341897</v>
      </c>
      <c r="BD366" s="1">
        <f t="shared" si="419"/>
        <v>0</v>
      </c>
      <c r="BE366" s="1">
        <f t="shared" si="420"/>
        <v>0.26145930776426568</v>
      </c>
      <c r="BF366" s="1">
        <f t="shared" si="421"/>
        <v>0.6094480823199252</v>
      </c>
      <c r="BG366" s="1">
        <f t="shared" si="422"/>
        <v>0.12909260991580918</v>
      </c>
      <c r="BH366" s="1">
        <f t="shared" si="423"/>
        <v>-0.21506328516017451</v>
      </c>
      <c r="BI366" s="1">
        <f t="shared" si="424"/>
        <v>-0.42253715216317894</v>
      </c>
      <c r="BJ366" s="1">
        <f t="shared" si="425"/>
        <v>-0.68860544035564863</v>
      </c>
      <c r="BK366" s="1">
        <f t="shared" si="426"/>
        <v>-0.27600361273755053</v>
      </c>
      <c r="BL366">
        <v>0.80181283095652645</v>
      </c>
      <c r="BM366" s="1" t="s">
        <v>1303</v>
      </c>
      <c r="BN366" s="1" t="str">
        <f t="shared" si="427"/>
        <v>MINERIO</v>
      </c>
      <c r="BO366" s="1" t="s">
        <v>1303</v>
      </c>
    </row>
    <row r="367" spans="1:67" x14ac:dyDescent="0.25">
      <c r="A367" s="2" t="s">
        <v>1623</v>
      </c>
      <c r="B367" s="2" t="s">
        <v>103</v>
      </c>
      <c r="C367" s="2" t="s">
        <v>953</v>
      </c>
      <c r="D367" s="2" t="s">
        <v>1897</v>
      </c>
      <c r="E367" s="2" t="s">
        <v>1735</v>
      </c>
      <c r="F367" s="2">
        <v>20</v>
      </c>
      <c r="G367" s="2">
        <v>22</v>
      </c>
      <c r="H367" s="2">
        <v>63</v>
      </c>
      <c r="I367" s="2">
        <v>40</v>
      </c>
      <c r="J367" s="35">
        <v>9.24</v>
      </c>
      <c r="K367" s="7">
        <v>0.78</v>
      </c>
      <c r="N367" s="3">
        <v>61</v>
      </c>
      <c r="O367" s="3">
        <v>2301</v>
      </c>
      <c r="P367" s="3">
        <v>0</v>
      </c>
      <c r="Q367" s="3">
        <v>509</v>
      </c>
      <c r="R367" s="3">
        <v>0</v>
      </c>
      <c r="S367" s="3">
        <v>950</v>
      </c>
      <c r="T367" s="3">
        <v>104</v>
      </c>
      <c r="U367" s="3">
        <v>46</v>
      </c>
      <c r="V367" s="3">
        <v>478</v>
      </c>
      <c r="W367" s="3">
        <v>9</v>
      </c>
      <c r="X367" s="3">
        <v>0</v>
      </c>
      <c r="Y367" s="3">
        <v>694</v>
      </c>
      <c r="Z367" s="3">
        <v>243</v>
      </c>
      <c r="AA367" s="3">
        <v>71</v>
      </c>
      <c r="AB367" s="3">
        <v>527</v>
      </c>
      <c r="AC367" s="1">
        <v>49</v>
      </c>
      <c r="AD367" s="1">
        <v>0</v>
      </c>
      <c r="AE367" s="1">
        <v>501</v>
      </c>
      <c r="AF367" s="1">
        <v>475</v>
      </c>
      <c r="AG367" s="1">
        <v>109</v>
      </c>
      <c r="AH367" s="1">
        <v>432</v>
      </c>
      <c r="AI367" s="1">
        <v>67</v>
      </c>
      <c r="AJ367" s="1">
        <v>0</v>
      </c>
      <c r="AK367" s="1">
        <v>367</v>
      </c>
      <c r="AL367" s="1">
        <v>639</v>
      </c>
      <c r="AM367" s="1">
        <v>130</v>
      </c>
      <c r="AN367" s="1">
        <v>362</v>
      </c>
      <c r="AO367" s="1">
        <v>84</v>
      </c>
      <c r="AP367" s="1">
        <f t="shared" si="405"/>
        <v>2.1246952281435041E-2</v>
      </c>
      <c r="AQ367" s="1">
        <f t="shared" si="406"/>
        <v>0.97875304771856497</v>
      </c>
      <c r="AR367" s="1">
        <f t="shared" si="407"/>
        <v>0</v>
      </c>
      <c r="AS367" s="1">
        <f t="shared" si="408"/>
        <v>0.89981096408317585</v>
      </c>
      <c r="AT367" s="1">
        <f t="shared" si="409"/>
        <v>6.5532451165721484E-2</v>
      </c>
      <c r="AU367" s="1">
        <f t="shared" si="410"/>
        <v>3.4656584751102712E-2</v>
      </c>
      <c r="AV367" s="1">
        <f t="shared" si="411"/>
        <v>0</v>
      </c>
      <c r="AW367" s="1">
        <f t="shared" si="412"/>
        <v>0.77083333333333337</v>
      </c>
      <c r="AX367" s="1">
        <f t="shared" si="413"/>
        <v>0.15340909090909091</v>
      </c>
      <c r="AY367" s="1">
        <f t="shared" si="414"/>
        <v>7.575757575757576E-2</v>
      </c>
      <c r="AZ367" s="1">
        <f t="shared" si="415"/>
        <v>0</v>
      </c>
      <c r="BA367" s="1">
        <f t="shared" si="416"/>
        <v>0.58901515151515149</v>
      </c>
      <c r="BB367" s="1">
        <f t="shared" si="417"/>
        <v>0.29987373737373735</v>
      </c>
      <c r="BC367" s="1">
        <f t="shared" si="418"/>
        <v>0.1111111111111111</v>
      </c>
      <c r="BD367" s="1">
        <f t="shared" si="419"/>
        <v>0</v>
      </c>
      <c r="BE367" s="1">
        <f t="shared" si="420"/>
        <v>0.46080910240202277</v>
      </c>
      <c r="BF367" s="1">
        <f t="shared" si="421"/>
        <v>0.40391908975979773</v>
      </c>
      <c r="BG367" s="1">
        <f t="shared" si="422"/>
        <v>0.13527180783817952</v>
      </c>
      <c r="BH367" s="1">
        <f t="shared" si="423"/>
        <v>-0.39370562100325757</v>
      </c>
      <c r="BI367" s="1">
        <f t="shared" si="424"/>
        <v>-0.81414890365516246</v>
      </c>
      <c r="BJ367" s="1">
        <f t="shared" si="425"/>
        <v>-1.1835435874560678</v>
      </c>
      <c r="BK367" s="1">
        <f t="shared" si="426"/>
        <v>-0.52306156762860812</v>
      </c>
      <c r="BL367">
        <v>1.031391529559337</v>
      </c>
      <c r="BM367" s="1" t="s">
        <v>1303</v>
      </c>
      <c r="BN367" s="1" t="str">
        <f t="shared" si="427"/>
        <v>MINERIO</v>
      </c>
      <c r="BO367" s="1" t="s">
        <v>1303</v>
      </c>
    </row>
    <row r="368" spans="1:67" x14ac:dyDescent="0.25">
      <c r="A368" s="2" t="s">
        <v>1623</v>
      </c>
      <c r="B368" s="2" t="s">
        <v>103</v>
      </c>
      <c r="C368" s="2" t="s">
        <v>953</v>
      </c>
      <c r="D368" s="2" t="s">
        <v>1895</v>
      </c>
      <c r="E368" s="2" t="s">
        <v>1735</v>
      </c>
      <c r="F368" s="2">
        <v>20</v>
      </c>
      <c r="G368" s="2">
        <v>20</v>
      </c>
      <c r="H368" s="2">
        <v>61</v>
      </c>
      <c r="I368" s="2">
        <v>75</v>
      </c>
      <c r="J368" s="35">
        <v>0.11</v>
      </c>
      <c r="K368" s="7">
        <v>0.31</v>
      </c>
      <c r="N368" s="3">
        <v>184</v>
      </c>
      <c r="O368" s="3">
        <v>2702</v>
      </c>
      <c r="P368" s="3">
        <v>0</v>
      </c>
      <c r="Q368" s="3">
        <v>534</v>
      </c>
      <c r="R368" s="3">
        <v>0</v>
      </c>
      <c r="S368" s="3">
        <v>1274</v>
      </c>
      <c r="T368" s="3">
        <v>77</v>
      </c>
      <c r="U368" s="3">
        <v>37</v>
      </c>
      <c r="V368" s="3">
        <v>520</v>
      </c>
      <c r="W368" s="3">
        <v>12</v>
      </c>
      <c r="X368" s="3">
        <v>0</v>
      </c>
      <c r="Y368" s="3">
        <v>959</v>
      </c>
      <c r="Z368" s="3">
        <v>303</v>
      </c>
      <c r="AA368" s="3">
        <v>45</v>
      </c>
      <c r="AB368" s="3">
        <v>559</v>
      </c>
      <c r="AC368" s="1">
        <v>42</v>
      </c>
      <c r="AD368" s="1">
        <v>0</v>
      </c>
      <c r="AE368" s="1">
        <v>762</v>
      </c>
      <c r="AF368" s="1">
        <v>474</v>
      </c>
      <c r="AG368" s="1">
        <v>55</v>
      </c>
      <c r="AH368" s="1">
        <v>548</v>
      </c>
      <c r="AI368" s="1">
        <v>64</v>
      </c>
      <c r="AJ368" s="1">
        <v>0</v>
      </c>
      <c r="AK368" s="1">
        <v>580</v>
      </c>
      <c r="AL368" s="1">
        <v>701</v>
      </c>
      <c r="AM368" s="1">
        <v>63</v>
      </c>
      <c r="AN368" s="1">
        <v>463</v>
      </c>
      <c r="AO368" s="1">
        <v>93</v>
      </c>
      <c r="AP368" s="1">
        <f t="shared" si="405"/>
        <v>5.3801169590643273E-2</v>
      </c>
      <c r="AQ368" s="1">
        <f t="shared" si="406"/>
        <v>0.94619883040935671</v>
      </c>
      <c r="AR368" s="1">
        <f t="shared" si="407"/>
        <v>0</v>
      </c>
      <c r="AS368" s="1">
        <f t="shared" si="408"/>
        <v>0.93437499999999996</v>
      </c>
      <c r="AT368" s="1">
        <f t="shared" si="409"/>
        <v>4.010416666666667E-2</v>
      </c>
      <c r="AU368" s="1">
        <f t="shared" si="410"/>
        <v>2.5520833333333333E-2</v>
      </c>
      <c r="AV368" s="1">
        <f t="shared" si="411"/>
        <v>0</v>
      </c>
      <c r="AW368" s="1">
        <f t="shared" si="412"/>
        <v>0.79559748427672961</v>
      </c>
      <c r="AX368" s="1">
        <f t="shared" si="413"/>
        <v>0.15880503144654087</v>
      </c>
      <c r="AY368" s="1">
        <f t="shared" si="414"/>
        <v>4.5597484276729557E-2</v>
      </c>
      <c r="AZ368" s="1">
        <f t="shared" si="415"/>
        <v>0</v>
      </c>
      <c r="BA368" s="1">
        <f t="shared" si="416"/>
        <v>0.68838675775091962</v>
      </c>
      <c r="BB368" s="1">
        <f t="shared" si="417"/>
        <v>0.2490803993694167</v>
      </c>
      <c r="BC368" s="1">
        <f t="shared" si="418"/>
        <v>6.2532842879663694E-2</v>
      </c>
      <c r="BD368" s="1">
        <f t="shared" si="419"/>
        <v>0</v>
      </c>
      <c r="BE368" s="1">
        <f t="shared" si="420"/>
        <v>0.54894736842105263</v>
      </c>
      <c r="BF368" s="1">
        <f t="shared" si="421"/>
        <v>0.36894736842105263</v>
      </c>
      <c r="BG368" s="1">
        <f t="shared" si="422"/>
        <v>8.2105263157894737E-2</v>
      </c>
      <c r="BH368" s="1">
        <f t="shared" si="423"/>
        <v>-0.43303558298617029</v>
      </c>
      <c r="BI368" s="1">
        <f t="shared" si="424"/>
        <v>-0.7991357418657713</v>
      </c>
      <c r="BJ368" s="1">
        <f t="shared" si="425"/>
        <v>-1.3968105035310676</v>
      </c>
      <c r="BK368" s="1">
        <f t="shared" si="426"/>
        <v>-0.60366044661293539</v>
      </c>
      <c r="BL368">
        <v>0.84289634772482125</v>
      </c>
      <c r="BM368" s="1" t="s">
        <v>1303</v>
      </c>
      <c r="BN368" s="1" t="str">
        <f t="shared" si="427"/>
        <v>MINERIO</v>
      </c>
      <c r="BO368" s="1" t="s">
        <v>1303</v>
      </c>
    </row>
    <row r="369" spans="1:67" x14ac:dyDescent="0.25">
      <c r="A369" s="2" t="s">
        <v>1623</v>
      </c>
      <c r="B369" s="2" t="s">
        <v>103</v>
      </c>
      <c r="C369" s="2" t="s">
        <v>953</v>
      </c>
      <c r="D369" s="2" t="s">
        <v>1831</v>
      </c>
      <c r="E369" s="2" t="s">
        <v>1830</v>
      </c>
      <c r="F369" s="2">
        <v>19</v>
      </c>
      <c r="G369" s="2">
        <v>2</v>
      </c>
      <c r="H369" s="2">
        <v>2</v>
      </c>
      <c r="I369" s="2">
        <v>65</v>
      </c>
      <c r="J369" s="35">
        <v>6.66</v>
      </c>
      <c r="K369" s="7">
        <v>0.77</v>
      </c>
      <c r="N369" s="3">
        <v>87</v>
      </c>
      <c r="O369" s="3">
        <v>3037</v>
      </c>
      <c r="P369" s="3">
        <v>0</v>
      </c>
      <c r="Q369" s="3">
        <v>608</v>
      </c>
      <c r="R369" s="3">
        <v>0</v>
      </c>
      <c r="S369" s="3">
        <v>148</v>
      </c>
      <c r="T369" s="3">
        <v>1130</v>
      </c>
      <c r="U369" s="3">
        <v>644</v>
      </c>
      <c r="V369" s="3">
        <v>108</v>
      </c>
      <c r="W369" s="3">
        <v>32</v>
      </c>
      <c r="X369" s="3">
        <v>0</v>
      </c>
      <c r="Y369" s="3">
        <v>98</v>
      </c>
      <c r="Z369" s="3">
        <v>937</v>
      </c>
      <c r="AA369" s="3">
        <v>919</v>
      </c>
      <c r="AB369" s="3">
        <v>81</v>
      </c>
      <c r="AC369" s="1">
        <v>25</v>
      </c>
      <c r="AD369" s="1">
        <v>0</v>
      </c>
      <c r="AE369" s="1">
        <v>57</v>
      </c>
      <c r="AF369" s="1">
        <v>805</v>
      </c>
      <c r="AG369" s="1">
        <v>1116</v>
      </c>
      <c r="AH369" s="1">
        <v>55</v>
      </c>
      <c r="AI369" s="1">
        <v>27</v>
      </c>
      <c r="AJ369" s="1">
        <v>0</v>
      </c>
      <c r="AK369" s="1">
        <v>35</v>
      </c>
      <c r="AL369" s="1">
        <v>694</v>
      </c>
      <c r="AM369" s="1">
        <v>1275</v>
      </c>
      <c r="AN369" s="1">
        <v>27</v>
      </c>
      <c r="AO369" s="1">
        <v>29</v>
      </c>
      <c r="AP369" s="1">
        <f t="shared" si="405"/>
        <v>2.3311897106109324E-2</v>
      </c>
      <c r="AQ369" s="1">
        <f t="shared" si="406"/>
        <v>0.97668810289389063</v>
      </c>
      <c r="AR369" s="1">
        <f t="shared" si="407"/>
        <v>0</v>
      </c>
      <c r="AS369" s="1">
        <f t="shared" si="408"/>
        <v>0.12415130940834142</v>
      </c>
      <c r="AT369" s="1">
        <f t="shared" si="409"/>
        <v>0.54801163918525708</v>
      </c>
      <c r="AU369" s="1">
        <f t="shared" si="410"/>
        <v>0.32783705140640157</v>
      </c>
      <c r="AV369" s="1">
        <f t="shared" si="411"/>
        <v>0</v>
      </c>
      <c r="AW369" s="1">
        <f t="shared" si="412"/>
        <v>8.689320388349514E-2</v>
      </c>
      <c r="AX369" s="1">
        <f t="shared" si="413"/>
        <v>0.45485436893203884</v>
      </c>
      <c r="AY369" s="1">
        <f t="shared" si="414"/>
        <v>0.45825242718446602</v>
      </c>
      <c r="AZ369" s="1">
        <f t="shared" si="415"/>
        <v>0</v>
      </c>
      <c r="BA369" s="1">
        <f t="shared" si="416"/>
        <v>5.4368932038834951E-2</v>
      </c>
      <c r="BB369" s="1">
        <f t="shared" si="417"/>
        <v>0.39077669902912621</v>
      </c>
      <c r="BC369" s="1">
        <f t="shared" si="418"/>
        <v>0.55485436893203888</v>
      </c>
      <c r="BD369" s="1">
        <f t="shared" si="419"/>
        <v>0</v>
      </c>
      <c r="BE369" s="1">
        <f t="shared" si="420"/>
        <v>3.0097087378640777E-2</v>
      </c>
      <c r="BF369" s="1">
        <f t="shared" si="421"/>
        <v>0.33689320388349514</v>
      </c>
      <c r="BG369" s="1">
        <f t="shared" si="422"/>
        <v>0.63300970873786411</v>
      </c>
      <c r="BH369" s="1">
        <f t="shared" si="423"/>
        <v>-0.4725077499142985</v>
      </c>
      <c r="BI369" s="1">
        <f t="shared" si="424"/>
        <v>-0.34212762948137515</v>
      </c>
      <c r="BJ369" s="1">
        <f t="shared" si="425"/>
        <v>-0.26121021746407797</v>
      </c>
      <c r="BK369" s="1">
        <f t="shared" si="426"/>
        <v>-0.40807134000128492</v>
      </c>
      <c r="BL369">
        <v>1.3282291357721765</v>
      </c>
      <c r="BM369" s="1" t="s">
        <v>1303</v>
      </c>
      <c r="BN369" s="1" t="str">
        <f t="shared" si="427"/>
        <v>MINERIO</v>
      </c>
      <c r="BO369" s="1" t="s">
        <v>1303</v>
      </c>
    </row>
    <row r="370" spans="1:67" x14ac:dyDescent="0.25">
      <c r="A370" s="2" t="s">
        <v>1623</v>
      </c>
      <c r="B370" s="2" t="s">
        <v>103</v>
      </c>
      <c r="C370" s="2" t="s">
        <v>953</v>
      </c>
      <c r="D370" s="2" t="s">
        <v>1838</v>
      </c>
      <c r="E370" s="2" t="s">
        <v>1830</v>
      </c>
      <c r="F370" s="2">
        <v>19</v>
      </c>
      <c r="G370" s="2">
        <v>9</v>
      </c>
      <c r="H370" s="2">
        <v>9</v>
      </c>
      <c r="I370" s="2">
        <v>15</v>
      </c>
      <c r="J370" s="35">
        <v>1.5</v>
      </c>
      <c r="K370" s="7">
        <v>0.14000000000000001</v>
      </c>
      <c r="N370" s="3">
        <v>26</v>
      </c>
      <c r="O370" s="3">
        <v>800</v>
      </c>
      <c r="P370" s="3">
        <v>0</v>
      </c>
      <c r="Q370" s="3">
        <v>326</v>
      </c>
      <c r="R370" s="3">
        <v>0</v>
      </c>
      <c r="S370" s="3">
        <v>30</v>
      </c>
      <c r="T370" s="3">
        <v>350</v>
      </c>
      <c r="U370" s="3">
        <v>160</v>
      </c>
      <c r="V370" s="3">
        <v>31</v>
      </c>
      <c r="W370" s="3">
        <v>18</v>
      </c>
      <c r="X370" s="3">
        <v>0</v>
      </c>
      <c r="Y370" s="3">
        <v>27</v>
      </c>
      <c r="Z370" s="3">
        <v>318</v>
      </c>
      <c r="AA370" s="3">
        <v>215</v>
      </c>
      <c r="AB370" s="3">
        <v>22</v>
      </c>
      <c r="AC370" s="1">
        <v>7</v>
      </c>
      <c r="AD370" s="1">
        <v>0</v>
      </c>
      <c r="AE370" s="1">
        <v>16</v>
      </c>
      <c r="AF370" s="1">
        <v>283</v>
      </c>
      <c r="AG370" s="1">
        <v>272</v>
      </c>
      <c r="AH370" s="1">
        <v>11</v>
      </c>
      <c r="AI370" s="1">
        <v>7</v>
      </c>
      <c r="AJ370" s="1">
        <v>0</v>
      </c>
      <c r="AK370" s="1">
        <v>11</v>
      </c>
      <c r="AL370" s="1">
        <v>255</v>
      </c>
      <c r="AM370" s="1">
        <v>311</v>
      </c>
      <c r="AN370" s="1">
        <v>6</v>
      </c>
      <c r="AO370" s="1">
        <v>5</v>
      </c>
      <c r="AP370" s="1">
        <f t="shared" si="405"/>
        <v>2.2569444444444444E-2</v>
      </c>
      <c r="AQ370" s="1">
        <f t="shared" si="406"/>
        <v>0.97743055555555558</v>
      </c>
      <c r="AR370" s="1">
        <f t="shared" si="407"/>
        <v>0</v>
      </c>
      <c r="AS370" s="1">
        <f t="shared" si="408"/>
        <v>0.1035653650254669</v>
      </c>
      <c r="AT370" s="1">
        <f t="shared" si="409"/>
        <v>0.59422750424448212</v>
      </c>
      <c r="AU370" s="1">
        <f t="shared" si="410"/>
        <v>0.30220713073005095</v>
      </c>
      <c r="AV370" s="1">
        <f t="shared" si="411"/>
        <v>0</v>
      </c>
      <c r="AW370" s="1">
        <f t="shared" si="412"/>
        <v>8.3191850594227498E-2</v>
      </c>
      <c r="AX370" s="1">
        <f t="shared" si="413"/>
        <v>0.53989813242784379</v>
      </c>
      <c r="AY370" s="1">
        <f t="shared" si="414"/>
        <v>0.3769100169779287</v>
      </c>
      <c r="AZ370" s="1">
        <f t="shared" si="415"/>
        <v>0</v>
      </c>
      <c r="BA370" s="1">
        <f t="shared" si="416"/>
        <v>4.5840407470288627E-2</v>
      </c>
      <c r="BB370" s="1">
        <f t="shared" si="417"/>
        <v>0.48047538200339557</v>
      </c>
      <c r="BC370" s="1">
        <f t="shared" si="418"/>
        <v>0.47368421052631576</v>
      </c>
      <c r="BD370" s="1">
        <f t="shared" si="419"/>
        <v>0</v>
      </c>
      <c r="BE370" s="1">
        <f t="shared" si="420"/>
        <v>2.8911564625850341E-2</v>
      </c>
      <c r="BF370" s="1">
        <f t="shared" si="421"/>
        <v>0.43367346938775508</v>
      </c>
      <c r="BG370" s="1">
        <f t="shared" si="422"/>
        <v>0.5374149659863946</v>
      </c>
      <c r="BH370" s="1">
        <f t="shared" si="423"/>
        <v>-0.36283714564218333</v>
      </c>
      <c r="BI370" s="1">
        <f t="shared" si="424"/>
        <v>-0.26768817480266899</v>
      </c>
      <c r="BJ370" s="1">
        <f t="shared" si="425"/>
        <v>-0.22604725043682605</v>
      </c>
      <c r="BK370" s="1">
        <f t="shared" si="426"/>
        <v>-0.3183288592628114</v>
      </c>
      <c r="BL370">
        <v>1.0335886479872818</v>
      </c>
      <c r="BM370" s="1" t="s">
        <v>1303</v>
      </c>
      <c r="BN370" s="1" t="str">
        <f t="shared" si="427"/>
        <v>MINERIO</v>
      </c>
      <c r="BO370" s="1" t="s">
        <v>1303</v>
      </c>
    </row>
    <row r="371" spans="1:67" x14ac:dyDescent="0.25">
      <c r="A371" s="2" t="s">
        <v>1623</v>
      </c>
      <c r="B371" s="2" t="s">
        <v>103</v>
      </c>
      <c r="C371" s="2" t="s">
        <v>953</v>
      </c>
      <c r="D371" s="2" t="s">
        <v>1837</v>
      </c>
      <c r="E371" s="2" t="s">
        <v>1830</v>
      </c>
      <c r="F371" s="2">
        <v>19</v>
      </c>
      <c r="G371" s="2">
        <v>8</v>
      </c>
      <c r="H371" s="2">
        <v>8</v>
      </c>
      <c r="I371" s="2">
        <v>10</v>
      </c>
      <c r="J371" s="35">
        <v>0.54</v>
      </c>
      <c r="K371" s="7">
        <v>0.24</v>
      </c>
      <c r="N371" s="3">
        <v>0</v>
      </c>
      <c r="O371" s="3">
        <v>625</v>
      </c>
      <c r="P371" s="3">
        <v>0</v>
      </c>
      <c r="Q371" s="3">
        <v>247</v>
      </c>
      <c r="R371" s="3">
        <v>0</v>
      </c>
      <c r="S371" s="3">
        <v>57</v>
      </c>
      <c r="T371" s="3">
        <v>266</v>
      </c>
      <c r="U371" s="3">
        <v>49</v>
      </c>
      <c r="V371" s="3">
        <v>55</v>
      </c>
      <c r="W371" s="3">
        <v>21</v>
      </c>
      <c r="X371" s="3">
        <v>0</v>
      </c>
      <c r="Y371" s="3">
        <v>26</v>
      </c>
      <c r="Z371" s="3">
        <v>295</v>
      </c>
      <c r="AA371" s="3">
        <v>85</v>
      </c>
      <c r="AB371" s="3">
        <v>21</v>
      </c>
      <c r="AC371" s="1">
        <v>20</v>
      </c>
      <c r="AD371" s="1">
        <v>0</v>
      </c>
      <c r="AE371" s="1">
        <v>16</v>
      </c>
      <c r="AF371" s="1">
        <v>281</v>
      </c>
      <c r="AG371" s="1">
        <v>128</v>
      </c>
      <c r="AH371" s="1">
        <v>8</v>
      </c>
      <c r="AI371" s="1">
        <v>14</v>
      </c>
      <c r="AJ371" s="1">
        <v>0</v>
      </c>
      <c r="AK371" s="1">
        <v>3</v>
      </c>
      <c r="AL371" s="1">
        <v>277</v>
      </c>
      <c r="AM371" s="1">
        <v>151</v>
      </c>
      <c r="AN371" s="1">
        <v>3</v>
      </c>
      <c r="AO371" s="1">
        <v>12</v>
      </c>
      <c r="AP371" s="1">
        <f t="shared" si="405"/>
        <v>0</v>
      </c>
      <c r="AQ371" s="1">
        <f t="shared" si="406"/>
        <v>1</v>
      </c>
      <c r="AR371" s="1">
        <f t="shared" si="407"/>
        <v>0</v>
      </c>
      <c r="AS371" s="1">
        <f t="shared" si="408"/>
        <v>0.25</v>
      </c>
      <c r="AT371" s="1">
        <f t="shared" si="409"/>
        <v>0.59375</v>
      </c>
      <c r="AU371" s="1">
        <f t="shared" si="410"/>
        <v>0.15625</v>
      </c>
      <c r="AV371" s="1">
        <f t="shared" si="411"/>
        <v>0</v>
      </c>
      <c r="AW371" s="1">
        <f t="shared" si="412"/>
        <v>0.10514541387024609</v>
      </c>
      <c r="AX371" s="1">
        <f t="shared" si="413"/>
        <v>0.65995525727069348</v>
      </c>
      <c r="AY371" s="1">
        <f t="shared" si="414"/>
        <v>0.2348993288590604</v>
      </c>
      <c r="AZ371" s="1">
        <f t="shared" si="415"/>
        <v>0</v>
      </c>
      <c r="BA371" s="1">
        <f t="shared" si="416"/>
        <v>5.3691275167785234E-2</v>
      </c>
      <c r="BB371" s="1">
        <f t="shared" si="417"/>
        <v>0.62863534675615218</v>
      </c>
      <c r="BC371" s="1">
        <f t="shared" si="418"/>
        <v>0.31767337807606266</v>
      </c>
      <c r="BD371" s="1">
        <f t="shared" si="419"/>
        <v>0</v>
      </c>
      <c r="BE371" s="1">
        <f t="shared" si="420"/>
        <v>1.3452914798206279E-2</v>
      </c>
      <c r="BF371" s="1">
        <f t="shared" si="421"/>
        <v>0.62107623318385652</v>
      </c>
      <c r="BG371" s="1">
        <f t="shared" si="422"/>
        <v>0.36547085201793722</v>
      </c>
      <c r="BH371" s="1">
        <f t="shared" si="423"/>
        <v>-0.20685508964769331</v>
      </c>
      <c r="BI371" s="1">
        <f t="shared" si="424"/>
        <v>-0.18048550715377351</v>
      </c>
      <c r="BJ371" s="1">
        <f t="shared" si="425"/>
        <v>-0.22639637736707702</v>
      </c>
      <c r="BK371" s="1">
        <f t="shared" si="426"/>
        <v>-0.20160120322685654</v>
      </c>
      <c r="BL371">
        <v>0.6304580815753027</v>
      </c>
      <c r="BM371" s="1" t="s">
        <v>1303</v>
      </c>
      <c r="BN371" s="1" t="str">
        <f t="shared" si="427"/>
        <v>MINERIO</v>
      </c>
      <c r="BO371" s="1" t="s">
        <v>1303</v>
      </c>
    </row>
    <row r="372" spans="1:67" x14ac:dyDescent="0.25">
      <c r="A372" s="2" t="s">
        <v>1623</v>
      </c>
      <c r="B372" s="2" t="s">
        <v>103</v>
      </c>
      <c r="C372" s="2" t="s">
        <v>953</v>
      </c>
      <c r="D372" s="2" t="s">
        <v>1829</v>
      </c>
      <c r="E372" s="2" t="s">
        <v>1830</v>
      </c>
      <c r="F372" s="2">
        <v>19</v>
      </c>
      <c r="G372" s="2">
        <v>1</v>
      </c>
      <c r="H372" s="2">
        <v>1</v>
      </c>
      <c r="I372" s="2">
        <v>50</v>
      </c>
      <c r="J372" s="35">
        <v>8.1</v>
      </c>
      <c r="K372" s="7">
        <v>0.81</v>
      </c>
      <c r="N372" s="3">
        <v>87</v>
      </c>
      <c r="O372" s="3">
        <v>2780</v>
      </c>
      <c r="P372" s="3">
        <v>0</v>
      </c>
      <c r="Q372" s="3">
        <v>603</v>
      </c>
      <c r="R372" s="3">
        <v>0</v>
      </c>
      <c r="S372" s="3">
        <v>323</v>
      </c>
      <c r="T372" s="3">
        <v>973</v>
      </c>
      <c r="U372" s="3">
        <v>130</v>
      </c>
      <c r="V372" s="3">
        <v>369</v>
      </c>
      <c r="W372" s="3">
        <v>120</v>
      </c>
      <c r="X372" s="3">
        <v>0</v>
      </c>
      <c r="Y372" s="3">
        <v>149</v>
      </c>
      <c r="Z372" s="3">
        <v>1205</v>
      </c>
      <c r="AA372" s="3">
        <v>254</v>
      </c>
      <c r="AB372" s="3">
        <v>174</v>
      </c>
      <c r="AC372" s="1">
        <v>129</v>
      </c>
      <c r="AD372" s="1">
        <v>0</v>
      </c>
      <c r="AE372" s="1">
        <v>83</v>
      </c>
      <c r="AF372" s="1">
        <v>1251</v>
      </c>
      <c r="AG372" s="1">
        <v>377</v>
      </c>
      <c r="AH372" s="1">
        <v>90</v>
      </c>
      <c r="AI372" s="1">
        <v>109</v>
      </c>
      <c r="AJ372" s="1">
        <v>0</v>
      </c>
      <c r="AK372" s="1">
        <v>49</v>
      </c>
      <c r="AL372" s="1">
        <v>1257</v>
      </c>
      <c r="AM372" s="1">
        <v>465</v>
      </c>
      <c r="AN372" s="1">
        <v>47</v>
      </c>
      <c r="AO372" s="1">
        <v>90</v>
      </c>
      <c r="AP372" s="1">
        <f t="shared" si="405"/>
        <v>2.5072046109510086E-2</v>
      </c>
      <c r="AQ372" s="1">
        <f t="shared" si="406"/>
        <v>0.97492795389048992</v>
      </c>
      <c r="AR372" s="1">
        <f t="shared" si="407"/>
        <v>0</v>
      </c>
      <c r="AS372" s="1">
        <f t="shared" si="408"/>
        <v>0.36135770234986947</v>
      </c>
      <c r="AT372" s="1">
        <f t="shared" si="409"/>
        <v>0.50809399477806794</v>
      </c>
      <c r="AU372" s="1">
        <f t="shared" si="410"/>
        <v>0.13054830287206268</v>
      </c>
      <c r="AV372" s="1">
        <f t="shared" si="411"/>
        <v>0</v>
      </c>
      <c r="AW372" s="1">
        <f t="shared" si="412"/>
        <v>0.16902145473574046</v>
      </c>
      <c r="AX372" s="1">
        <f t="shared" si="413"/>
        <v>0.63055991627420194</v>
      </c>
      <c r="AY372" s="1">
        <f t="shared" si="414"/>
        <v>0.20041862899005755</v>
      </c>
      <c r="AZ372" s="1">
        <f t="shared" si="415"/>
        <v>0</v>
      </c>
      <c r="BA372" s="1">
        <f t="shared" si="416"/>
        <v>9.0575916230366496E-2</v>
      </c>
      <c r="BB372" s="1">
        <f t="shared" si="417"/>
        <v>0.6549738219895288</v>
      </c>
      <c r="BC372" s="1">
        <f t="shared" si="418"/>
        <v>0.25445026178010471</v>
      </c>
      <c r="BD372" s="1">
        <f t="shared" si="419"/>
        <v>0</v>
      </c>
      <c r="BE372" s="1">
        <f t="shared" si="420"/>
        <v>5.0314465408805034E-2</v>
      </c>
      <c r="BF372" s="1">
        <f t="shared" si="421"/>
        <v>0.6588050314465409</v>
      </c>
      <c r="BG372" s="1">
        <f t="shared" si="422"/>
        <v>0.29088050314465408</v>
      </c>
      <c r="BH372" s="1">
        <f t="shared" si="423"/>
        <v>-0.18124309268211855</v>
      </c>
      <c r="BI372" s="1">
        <f t="shared" si="424"/>
        <v>-0.20027364014412571</v>
      </c>
      <c r="BJ372" s="1">
        <f t="shared" si="425"/>
        <v>-0.2940559380362896</v>
      </c>
      <c r="BK372" s="1">
        <f t="shared" si="426"/>
        <v>-0.18377605755430756</v>
      </c>
      <c r="BL372">
        <v>0.58934394439521676</v>
      </c>
      <c r="BM372" s="1" t="s">
        <v>1303</v>
      </c>
      <c r="BN372" s="1" t="str">
        <f t="shared" si="427"/>
        <v>MINERIO</v>
      </c>
      <c r="BO372" s="1" t="s">
        <v>1303</v>
      </c>
    </row>
    <row r="373" spans="1:67" x14ac:dyDescent="0.25">
      <c r="A373" s="2" t="s">
        <v>1623</v>
      </c>
      <c r="B373" s="2" t="s">
        <v>103</v>
      </c>
      <c r="C373" s="2" t="s">
        <v>953</v>
      </c>
      <c r="D373" s="2" t="s">
        <v>1836</v>
      </c>
      <c r="E373" s="2" t="s">
        <v>1830</v>
      </c>
      <c r="F373" s="2">
        <v>19</v>
      </c>
      <c r="G373" s="2">
        <v>7</v>
      </c>
      <c r="H373" s="2">
        <v>7</v>
      </c>
      <c r="I373" s="2">
        <v>15</v>
      </c>
      <c r="J373" s="35">
        <v>19.28</v>
      </c>
      <c r="K373" s="7">
        <v>3.15</v>
      </c>
      <c r="N373" s="3">
        <v>19</v>
      </c>
      <c r="O373" s="3">
        <v>679</v>
      </c>
      <c r="P373" s="3">
        <v>0</v>
      </c>
      <c r="Q373" s="3">
        <v>282</v>
      </c>
      <c r="R373" s="3">
        <v>0</v>
      </c>
      <c r="S373" s="3">
        <v>85</v>
      </c>
      <c r="T373" s="3">
        <v>270</v>
      </c>
      <c r="U373" s="3">
        <v>39</v>
      </c>
      <c r="V373" s="3">
        <v>81</v>
      </c>
      <c r="W373" s="3">
        <v>26</v>
      </c>
      <c r="X373" s="3">
        <v>0</v>
      </c>
      <c r="Y373" s="3">
        <v>43</v>
      </c>
      <c r="Z373" s="3">
        <v>313</v>
      </c>
      <c r="AA373" s="3">
        <v>65</v>
      </c>
      <c r="AB373" s="3">
        <v>49</v>
      </c>
      <c r="AC373" s="1">
        <v>30</v>
      </c>
      <c r="AD373" s="1">
        <v>0</v>
      </c>
      <c r="AE373" s="1">
        <v>19</v>
      </c>
      <c r="AF373" s="1">
        <v>337</v>
      </c>
      <c r="AG373" s="1">
        <v>96</v>
      </c>
      <c r="AH373" s="1">
        <v>21</v>
      </c>
      <c r="AI373" s="1">
        <v>24</v>
      </c>
      <c r="AJ373" s="1">
        <v>0</v>
      </c>
      <c r="AK373" s="1">
        <v>5</v>
      </c>
      <c r="AL373" s="1">
        <v>339</v>
      </c>
      <c r="AM373" s="1">
        <v>120</v>
      </c>
      <c r="AN373" s="1">
        <v>8</v>
      </c>
      <c r="AO373" s="1">
        <v>24</v>
      </c>
      <c r="AP373" s="1">
        <f t="shared" si="405"/>
        <v>1.9387755102040816E-2</v>
      </c>
      <c r="AQ373" s="1">
        <f t="shared" si="406"/>
        <v>0.98061224489795917</v>
      </c>
      <c r="AR373" s="1">
        <f t="shared" si="407"/>
        <v>0</v>
      </c>
      <c r="AS373" s="1">
        <f t="shared" si="408"/>
        <v>0.33133732534930138</v>
      </c>
      <c r="AT373" s="1">
        <f t="shared" si="409"/>
        <v>0.53892215568862278</v>
      </c>
      <c r="AU373" s="1">
        <f t="shared" si="410"/>
        <v>0.12974051896207583</v>
      </c>
      <c r="AV373" s="1">
        <f t="shared" si="411"/>
        <v>0</v>
      </c>
      <c r="AW373" s="1">
        <f t="shared" si="412"/>
        <v>0.184</v>
      </c>
      <c r="AX373" s="1">
        <f t="shared" si="413"/>
        <v>0.626</v>
      </c>
      <c r="AY373" s="1">
        <f t="shared" si="414"/>
        <v>0.19</v>
      </c>
      <c r="AZ373" s="1">
        <f t="shared" si="415"/>
        <v>0</v>
      </c>
      <c r="BA373" s="1">
        <f t="shared" si="416"/>
        <v>8.0482897384305835E-2</v>
      </c>
      <c r="BB373" s="1">
        <f t="shared" si="417"/>
        <v>0.67806841046277666</v>
      </c>
      <c r="BC373" s="1">
        <f t="shared" si="418"/>
        <v>0.2414486921529175</v>
      </c>
      <c r="BD373" s="1">
        <f t="shared" si="419"/>
        <v>0</v>
      </c>
      <c r="BE373" s="1">
        <f t="shared" si="420"/>
        <v>2.620967741935484E-2</v>
      </c>
      <c r="BF373" s="1">
        <f t="shared" si="421"/>
        <v>0.68346774193548387</v>
      </c>
      <c r="BG373" s="1">
        <f t="shared" si="422"/>
        <v>0.29032258064516131</v>
      </c>
      <c r="BH373" s="1">
        <f t="shared" si="423"/>
        <v>-0.1652819782871153</v>
      </c>
      <c r="BI373" s="1">
        <f t="shared" si="424"/>
        <v>-0.20342566678957033</v>
      </c>
      <c r="BJ373" s="1">
        <f t="shared" si="425"/>
        <v>-0.26847396170825838</v>
      </c>
      <c r="BK373" s="1">
        <f t="shared" si="426"/>
        <v>-0.16872648786199348</v>
      </c>
      <c r="BL373">
        <v>0.48010631942877346</v>
      </c>
      <c r="BM373" s="1" t="s">
        <v>1303</v>
      </c>
      <c r="BN373" s="1" t="str">
        <f t="shared" si="427"/>
        <v>MINERIO</v>
      </c>
      <c r="BO373" s="1" t="s">
        <v>1303</v>
      </c>
    </row>
    <row r="374" spans="1:67" x14ac:dyDescent="0.25">
      <c r="A374" s="2" t="s">
        <v>1623</v>
      </c>
      <c r="B374" s="2" t="s">
        <v>103</v>
      </c>
      <c r="C374" s="2" t="s">
        <v>953</v>
      </c>
      <c r="D374" s="2" t="s">
        <v>1834</v>
      </c>
      <c r="E374" s="2" t="s">
        <v>1830</v>
      </c>
      <c r="F374" s="2">
        <v>19</v>
      </c>
      <c r="G374" s="2">
        <v>5</v>
      </c>
      <c r="H374" s="2">
        <v>5</v>
      </c>
      <c r="I374" s="2">
        <v>30</v>
      </c>
      <c r="J374" s="35">
        <v>0.64</v>
      </c>
      <c r="K374" s="7">
        <v>1.39</v>
      </c>
      <c r="N374" s="3">
        <v>51</v>
      </c>
      <c r="O374" s="3">
        <v>1414</v>
      </c>
      <c r="P374" s="3">
        <v>0</v>
      </c>
      <c r="Q374" s="3">
        <v>428</v>
      </c>
      <c r="R374" s="3">
        <v>0</v>
      </c>
      <c r="S374" s="3">
        <v>280</v>
      </c>
      <c r="T374" s="3">
        <v>351</v>
      </c>
      <c r="U374" s="3">
        <v>65</v>
      </c>
      <c r="V374" s="3">
        <v>261</v>
      </c>
      <c r="W374" s="3">
        <v>35</v>
      </c>
      <c r="X374" s="3">
        <v>0</v>
      </c>
      <c r="Y374" s="3">
        <v>137</v>
      </c>
      <c r="Z374" s="3">
        <v>551</v>
      </c>
      <c r="AA374" s="3">
        <v>103</v>
      </c>
      <c r="AB374" s="3">
        <v>141</v>
      </c>
      <c r="AC374" s="1">
        <v>60</v>
      </c>
      <c r="AD374" s="1">
        <v>0</v>
      </c>
      <c r="AE374" s="1">
        <v>72</v>
      </c>
      <c r="AF374" s="1">
        <v>639</v>
      </c>
      <c r="AG374" s="1">
        <v>136</v>
      </c>
      <c r="AH374" s="1">
        <v>85</v>
      </c>
      <c r="AI374" s="1">
        <v>58</v>
      </c>
      <c r="AJ374" s="1">
        <v>0</v>
      </c>
      <c r="AK374" s="1">
        <v>42</v>
      </c>
      <c r="AL374" s="1">
        <v>674</v>
      </c>
      <c r="AM374" s="1">
        <v>176</v>
      </c>
      <c r="AN374" s="1">
        <v>50</v>
      </c>
      <c r="AO374" s="1">
        <v>48</v>
      </c>
      <c r="AP374" s="1">
        <f t="shared" si="405"/>
        <v>2.694136291600634E-2</v>
      </c>
      <c r="AQ374" s="1">
        <f t="shared" si="406"/>
        <v>0.97305863708399365</v>
      </c>
      <c r="AR374" s="1">
        <f t="shared" si="407"/>
        <v>0</v>
      </c>
      <c r="AS374" s="1">
        <f t="shared" si="408"/>
        <v>0.54536290322580649</v>
      </c>
      <c r="AT374" s="1">
        <f t="shared" si="409"/>
        <v>0.35383064516129031</v>
      </c>
      <c r="AU374" s="1">
        <f t="shared" si="410"/>
        <v>0.10080645161290322</v>
      </c>
      <c r="AV374" s="1">
        <f t="shared" si="411"/>
        <v>0</v>
      </c>
      <c r="AW374" s="1">
        <f t="shared" si="412"/>
        <v>0.28024193548387094</v>
      </c>
      <c r="AX374" s="1">
        <f t="shared" si="413"/>
        <v>0.55544354838709675</v>
      </c>
      <c r="AY374" s="1">
        <f t="shared" si="414"/>
        <v>0.16431451612903225</v>
      </c>
      <c r="AZ374" s="1">
        <f t="shared" si="415"/>
        <v>0</v>
      </c>
      <c r="BA374" s="1">
        <f t="shared" si="416"/>
        <v>0.15858585858585858</v>
      </c>
      <c r="BB374" s="1">
        <f t="shared" si="417"/>
        <v>0.6454545454545455</v>
      </c>
      <c r="BC374" s="1">
        <f t="shared" si="418"/>
        <v>0.19595959595959597</v>
      </c>
      <c r="BD374" s="1">
        <f t="shared" si="419"/>
        <v>0</v>
      </c>
      <c r="BE374" s="1">
        <f t="shared" si="420"/>
        <v>9.2929292929292931E-2</v>
      </c>
      <c r="BF374" s="1">
        <f t="shared" si="421"/>
        <v>0.68080808080808086</v>
      </c>
      <c r="BG374" s="1">
        <f t="shared" si="422"/>
        <v>0.22626262626262628</v>
      </c>
      <c r="BH374" s="1">
        <f t="shared" si="423"/>
        <v>-0.16697529806223005</v>
      </c>
      <c r="BI374" s="1">
        <f t="shared" si="424"/>
        <v>-0.25536007330239363</v>
      </c>
      <c r="BJ374" s="1">
        <f t="shared" si="425"/>
        <v>-0.4512045556883546</v>
      </c>
      <c r="BK374" s="1">
        <f t="shared" si="426"/>
        <v>-0.19013433643914973</v>
      </c>
      <c r="BL374">
        <v>0.69389118157714202</v>
      </c>
      <c r="BM374" s="1" t="s">
        <v>1303</v>
      </c>
      <c r="BN374" s="1" t="str">
        <f t="shared" si="427"/>
        <v>MINERIO</v>
      </c>
      <c r="BO374" s="1" t="s">
        <v>1303</v>
      </c>
    </row>
    <row r="375" spans="1:67" x14ac:dyDescent="0.25">
      <c r="A375" s="2" t="s">
        <v>1623</v>
      </c>
      <c r="B375" s="2" t="s">
        <v>103</v>
      </c>
      <c r="C375" s="2" t="s">
        <v>953</v>
      </c>
      <c r="D375" s="2" t="s">
        <v>1832</v>
      </c>
      <c r="E375" s="2" t="s">
        <v>1830</v>
      </c>
      <c r="F375" s="2">
        <v>19</v>
      </c>
      <c r="G375" s="2">
        <v>3</v>
      </c>
      <c r="H375" s="2">
        <v>3</v>
      </c>
      <c r="I375" s="2">
        <v>10</v>
      </c>
      <c r="J375" s="35">
        <v>1.03</v>
      </c>
      <c r="K375" s="7">
        <v>0.13</v>
      </c>
      <c r="N375" s="3">
        <v>13</v>
      </c>
      <c r="O375" s="3">
        <v>466</v>
      </c>
      <c r="P375" s="3">
        <v>0</v>
      </c>
      <c r="Q375" s="3">
        <v>227</v>
      </c>
      <c r="R375" s="3">
        <v>0</v>
      </c>
      <c r="S375" s="3">
        <v>149</v>
      </c>
      <c r="T375" s="3">
        <v>74</v>
      </c>
      <c r="U375" s="3">
        <v>28</v>
      </c>
      <c r="V375" s="3">
        <v>94</v>
      </c>
      <c r="W375" s="3">
        <v>6</v>
      </c>
      <c r="X375" s="3">
        <v>0</v>
      </c>
      <c r="Y375" s="3">
        <v>110</v>
      </c>
      <c r="Z375" s="3">
        <v>99</v>
      </c>
      <c r="AA375" s="3">
        <v>44</v>
      </c>
      <c r="AB375" s="3">
        <v>88</v>
      </c>
      <c r="AC375" s="1">
        <v>10</v>
      </c>
      <c r="AD375" s="1">
        <v>0</v>
      </c>
      <c r="AE375" s="1">
        <v>72</v>
      </c>
      <c r="AF375" s="1">
        <v>145</v>
      </c>
      <c r="AG375" s="1">
        <v>55</v>
      </c>
      <c r="AH375" s="1">
        <v>62</v>
      </c>
      <c r="AI375" s="1">
        <v>17</v>
      </c>
      <c r="AJ375" s="1">
        <v>0</v>
      </c>
      <c r="AK375" s="1">
        <v>32</v>
      </c>
      <c r="AL375" s="1">
        <v>181</v>
      </c>
      <c r="AM375" s="1">
        <v>77</v>
      </c>
      <c r="AN375" s="1">
        <v>37</v>
      </c>
      <c r="AO375" s="1">
        <v>24</v>
      </c>
      <c r="AP375" s="1">
        <f t="shared" si="405"/>
        <v>1.8413597733711047E-2</v>
      </c>
      <c r="AQ375" s="1">
        <f t="shared" si="406"/>
        <v>0.9815864022662889</v>
      </c>
      <c r="AR375" s="1">
        <f t="shared" si="407"/>
        <v>0</v>
      </c>
      <c r="AS375" s="1">
        <f t="shared" si="408"/>
        <v>0.69230769230769229</v>
      </c>
      <c r="AT375" s="1">
        <f t="shared" si="409"/>
        <v>0.21082621082621084</v>
      </c>
      <c r="AU375" s="1">
        <f t="shared" si="410"/>
        <v>9.686609686609686E-2</v>
      </c>
      <c r="AV375" s="1">
        <f t="shared" si="411"/>
        <v>0</v>
      </c>
      <c r="AW375" s="1">
        <f t="shared" si="412"/>
        <v>0.5641025641025641</v>
      </c>
      <c r="AX375" s="1">
        <f t="shared" si="413"/>
        <v>0.28205128205128205</v>
      </c>
      <c r="AY375" s="1">
        <f t="shared" si="414"/>
        <v>0.15384615384615385</v>
      </c>
      <c r="AZ375" s="1">
        <f t="shared" si="415"/>
        <v>0</v>
      </c>
      <c r="BA375" s="1">
        <f t="shared" si="416"/>
        <v>0.38176638176638178</v>
      </c>
      <c r="BB375" s="1">
        <f t="shared" si="417"/>
        <v>0.4131054131054131</v>
      </c>
      <c r="BC375" s="1">
        <f t="shared" si="418"/>
        <v>0.20512820512820512</v>
      </c>
      <c r="BD375" s="1">
        <f t="shared" si="419"/>
        <v>0</v>
      </c>
      <c r="BE375" s="1">
        <f t="shared" si="420"/>
        <v>0.19658119658119658</v>
      </c>
      <c r="BF375" s="1">
        <f t="shared" si="421"/>
        <v>0.51566951566951569</v>
      </c>
      <c r="BG375" s="1">
        <f t="shared" si="422"/>
        <v>0.28774928774928776</v>
      </c>
      <c r="BH375" s="1">
        <f t="shared" si="423"/>
        <v>-0.28762854159663953</v>
      </c>
      <c r="BI375" s="1">
        <f t="shared" si="424"/>
        <v>-0.54967192186827418</v>
      </c>
      <c r="BJ375" s="1">
        <f t="shared" si="425"/>
        <v>-0.67607539673484784</v>
      </c>
      <c r="BK375" s="1">
        <f t="shared" si="426"/>
        <v>-0.3839391142308492</v>
      </c>
      <c r="BL375">
        <v>0.92685510994764997</v>
      </c>
      <c r="BM375" s="1" t="s">
        <v>1303</v>
      </c>
      <c r="BN375" s="1" t="str">
        <f t="shared" si="427"/>
        <v>MINERIO</v>
      </c>
      <c r="BO375" s="1" t="s">
        <v>1303</v>
      </c>
    </row>
    <row r="376" spans="1:67" x14ac:dyDescent="0.25">
      <c r="A376" s="2" t="s">
        <v>1623</v>
      </c>
      <c r="B376" s="2" t="s">
        <v>103</v>
      </c>
      <c r="C376" s="2" t="s">
        <v>953</v>
      </c>
      <c r="D376" s="2" t="s">
        <v>1835</v>
      </c>
      <c r="E376" s="2" t="s">
        <v>1830</v>
      </c>
      <c r="F376" s="2">
        <v>19</v>
      </c>
      <c r="G376" s="2">
        <v>6</v>
      </c>
      <c r="H376" s="2">
        <v>6</v>
      </c>
      <c r="I376" s="2">
        <v>20</v>
      </c>
      <c r="J376" s="35">
        <v>24.5</v>
      </c>
      <c r="K376" s="7">
        <v>2.95</v>
      </c>
      <c r="N376" s="3">
        <v>181</v>
      </c>
      <c r="O376" s="3">
        <v>1263</v>
      </c>
      <c r="P376" s="3">
        <v>0</v>
      </c>
      <c r="Q376" s="3">
        <v>395</v>
      </c>
      <c r="R376" s="3">
        <v>0</v>
      </c>
      <c r="S376" s="3">
        <v>416</v>
      </c>
      <c r="T376" s="3">
        <v>199</v>
      </c>
      <c r="U376" s="3">
        <v>67</v>
      </c>
      <c r="V376" s="3">
        <v>272</v>
      </c>
      <c r="W376" s="3">
        <v>25</v>
      </c>
      <c r="X376" s="3">
        <v>0</v>
      </c>
      <c r="Y376" s="3">
        <v>321</v>
      </c>
      <c r="Z376" s="3">
        <v>273</v>
      </c>
      <c r="AA376" s="3">
        <v>120</v>
      </c>
      <c r="AB376" s="3">
        <v>238</v>
      </c>
      <c r="AC376" s="1">
        <v>27</v>
      </c>
      <c r="AD376" s="1">
        <v>0</v>
      </c>
      <c r="AE376" s="1">
        <v>238</v>
      </c>
      <c r="AF376" s="1">
        <v>331</v>
      </c>
      <c r="AG376" s="1">
        <v>165</v>
      </c>
      <c r="AH376" s="1">
        <v>201</v>
      </c>
      <c r="AI376" s="1">
        <v>41</v>
      </c>
      <c r="AJ376" s="1">
        <v>0</v>
      </c>
      <c r="AK376" s="1">
        <v>169</v>
      </c>
      <c r="AL376" s="1">
        <v>368</v>
      </c>
      <c r="AM376" s="1">
        <v>222</v>
      </c>
      <c r="AN376" s="1">
        <v>160</v>
      </c>
      <c r="AO376" s="1">
        <v>56</v>
      </c>
      <c r="AP376" s="1">
        <f t="shared" si="405"/>
        <v>9.8423056008700383E-2</v>
      </c>
      <c r="AQ376" s="1">
        <f t="shared" si="406"/>
        <v>0.90157694399129962</v>
      </c>
      <c r="AR376" s="1">
        <f t="shared" si="407"/>
        <v>0</v>
      </c>
      <c r="AS376" s="1">
        <f t="shared" si="408"/>
        <v>0.70275791624106232</v>
      </c>
      <c r="AT376" s="1">
        <f t="shared" si="409"/>
        <v>0.20326864147088866</v>
      </c>
      <c r="AU376" s="1">
        <f t="shared" si="410"/>
        <v>9.3973442288049033E-2</v>
      </c>
      <c r="AV376" s="1">
        <f t="shared" si="411"/>
        <v>0</v>
      </c>
      <c r="AW376" s="1">
        <f t="shared" si="412"/>
        <v>0.57099080694586313</v>
      </c>
      <c r="AX376" s="1">
        <f t="shared" si="413"/>
        <v>0.27885597548518898</v>
      </c>
      <c r="AY376" s="1">
        <f t="shared" si="414"/>
        <v>0.15015321756894789</v>
      </c>
      <c r="AZ376" s="1">
        <f t="shared" si="415"/>
        <v>0</v>
      </c>
      <c r="BA376" s="1">
        <f t="shared" si="416"/>
        <v>0.44979508196721313</v>
      </c>
      <c r="BB376" s="1">
        <f t="shared" si="417"/>
        <v>0.33913934426229508</v>
      </c>
      <c r="BC376" s="1">
        <f t="shared" si="418"/>
        <v>0.21106557377049182</v>
      </c>
      <c r="BD376" s="1">
        <f t="shared" si="419"/>
        <v>0</v>
      </c>
      <c r="BE376" s="1">
        <f t="shared" si="420"/>
        <v>0.33743589743589741</v>
      </c>
      <c r="BF376" s="1">
        <f t="shared" si="421"/>
        <v>0.37743589743589745</v>
      </c>
      <c r="BG376" s="1">
        <f t="shared" si="422"/>
        <v>0.28512820512820514</v>
      </c>
      <c r="BH376" s="1">
        <f t="shared" si="423"/>
        <v>-0.42315679702501913</v>
      </c>
      <c r="BI376" s="1">
        <f t="shared" si="424"/>
        <v>-0.5546200447623818</v>
      </c>
      <c r="BJ376" s="1">
        <f t="shared" si="425"/>
        <v>-0.69192961539343123</v>
      </c>
      <c r="BK376" s="1">
        <f t="shared" si="426"/>
        <v>-0.46962182389097307</v>
      </c>
      <c r="BL376">
        <v>1.068539258770788</v>
      </c>
      <c r="BM376" s="1" t="s">
        <v>1303</v>
      </c>
      <c r="BN376" s="1" t="str">
        <f t="shared" si="427"/>
        <v>MINERIO</v>
      </c>
      <c r="BO376" s="1" t="s">
        <v>1303</v>
      </c>
    </row>
    <row r="377" spans="1:67" x14ac:dyDescent="0.25">
      <c r="A377" s="2" t="s">
        <v>1623</v>
      </c>
      <c r="B377" s="2" t="s">
        <v>103</v>
      </c>
      <c r="C377" s="2" t="s">
        <v>953</v>
      </c>
      <c r="D377" s="2" t="s">
        <v>1839</v>
      </c>
      <c r="E377" s="2" t="s">
        <v>1830</v>
      </c>
      <c r="F377" s="2">
        <v>19</v>
      </c>
      <c r="G377" s="2">
        <v>10</v>
      </c>
      <c r="H377" s="2">
        <v>10</v>
      </c>
      <c r="I377" s="2">
        <v>45</v>
      </c>
      <c r="J377" s="35">
        <v>5.88</v>
      </c>
      <c r="K377" s="7">
        <v>0.82</v>
      </c>
      <c r="N377" s="3">
        <v>245</v>
      </c>
      <c r="O377" s="3">
        <v>1755</v>
      </c>
      <c r="P377" s="3">
        <v>0</v>
      </c>
      <c r="Q377" s="3">
        <v>448</v>
      </c>
      <c r="R377" s="3">
        <v>0</v>
      </c>
      <c r="S377" s="3">
        <v>926</v>
      </c>
      <c r="T377" s="3">
        <v>26</v>
      </c>
      <c r="U377" s="3">
        <v>43</v>
      </c>
      <c r="V377" s="3">
        <v>338</v>
      </c>
      <c r="W377" s="3">
        <v>2</v>
      </c>
      <c r="X377" s="3">
        <v>0</v>
      </c>
      <c r="Y377" s="3">
        <v>740</v>
      </c>
      <c r="Z377" s="3">
        <v>99</v>
      </c>
      <c r="AA377" s="3">
        <v>60</v>
      </c>
      <c r="AB377" s="3">
        <v>417</v>
      </c>
      <c r="AC377" s="1">
        <v>15</v>
      </c>
      <c r="AD377" s="1">
        <v>0</v>
      </c>
      <c r="AE377" s="1">
        <v>606</v>
      </c>
      <c r="AF377" s="1">
        <v>212</v>
      </c>
      <c r="AG377" s="1">
        <v>71</v>
      </c>
      <c r="AH377" s="1">
        <v>416</v>
      </c>
      <c r="AI377" s="1">
        <v>25</v>
      </c>
      <c r="AJ377" s="1">
        <v>0</v>
      </c>
      <c r="AK377" s="1">
        <v>496</v>
      </c>
      <c r="AL377" s="1">
        <v>312</v>
      </c>
      <c r="AM377" s="1">
        <v>80</v>
      </c>
      <c r="AN377" s="1">
        <v>389</v>
      </c>
      <c r="AO377" s="1">
        <v>50</v>
      </c>
      <c r="AP377" s="1">
        <f t="shared" si="405"/>
        <v>0.10008169934640523</v>
      </c>
      <c r="AQ377" s="1">
        <f t="shared" si="406"/>
        <v>0.89991830065359479</v>
      </c>
      <c r="AR377" s="1">
        <f t="shared" si="407"/>
        <v>0</v>
      </c>
      <c r="AS377" s="1">
        <f t="shared" si="408"/>
        <v>0.94681647940074909</v>
      </c>
      <c r="AT377" s="1">
        <f t="shared" si="409"/>
        <v>1.947565543071161E-2</v>
      </c>
      <c r="AU377" s="1">
        <f t="shared" si="410"/>
        <v>3.3707865168539325E-2</v>
      </c>
      <c r="AV377" s="1">
        <f t="shared" si="411"/>
        <v>0</v>
      </c>
      <c r="AW377" s="1">
        <f t="shared" si="412"/>
        <v>0.86927122464312545</v>
      </c>
      <c r="AX377" s="1">
        <f t="shared" si="413"/>
        <v>7.43801652892562E-2</v>
      </c>
      <c r="AY377" s="1">
        <f t="shared" si="414"/>
        <v>5.6348610067618335E-2</v>
      </c>
      <c r="AZ377" s="1">
        <f t="shared" si="415"/>
        <v>0</v>
      </c>
      <c r="BA377" s="1">
        <f t="shared" si="416"/>
        <v>0.76842105263157889</v>
      </c>
      <c r="BB377" s="1">
        <f t="shared" si="417"/>
        <v>0.15939849624060151</v>
      </c>
      <c r="BC377" s="1">
        <f t="shared" si="418"/>
        <v>7.2180451127819553E-2</v>
      </c>
      <c r="BD377" s="1">
        <f t="shared" si="419"/>
        <v>0</v>
      </c>
      <c r="BE377" s="1">
        <f t="shared" si="420"/>
        <v>0.66691785983421248</v>
      </c>
      <c r="BF377" s="1">
        <f t="shared" si="421"/>
        <v>0.23511680482290881</v>
      </c>
      <c r="BG377" s="1">
        <f t="shared" si="422"/>
        <v>9.7965335342878671E-2</v>
      </c>
      <c r="BH377" s="1">
        <f t="shared" si="423"/>
        <v>-0.62871632884599271</v>
      </c>
      <c r="BI377" s="1">
        <f t="shared" si="424"/>
        <v>-1.1285428608771253</v>
      </c>
      <c r="BJ377" s="1">
        <f t="shared" si="425"/>
        <v>-1.7105079177297762</v>
      </c>
      <c r="BK377" s="1">
        <f t="shared" si="426"/>
        <v>-0.79751578003833434</v>
      </c>
      <c r="BL377">
        <v>0.96576970464435863</v>
      </c>
      <c r="BM377" s="1" t="s">
        <v>1303</v>
      </c>
      <c r="BN377" s="1" t="str">
        <f t="shared" si="427"/>
        <v>MINERIO</v>
      </c>
      <c r="BO377" s="1" t="s">
        <v>1303</v>
      </c>
    </row>
    <row r="378" spans="1:67" x14ac:dyDescent="0.25">
      <c r="A378" s="2" t="s">
        <v>1623</v>
      </c>
      <c r="B378" s="2" t="s">
        <v>103</v>
      </c>
      <c r="C378" s="2" t="s">
        <v>953</v>
      </c>
      <c r="D378" s="2" t="s">
        <v>1833</v>
      </c>
      <c r="E378" s="2" t="s">
        <v>1830</v>
      </c>
      <c r="F378" s="2">
        <v>19</v>
      </c>
      <c r="G378" s="2">
        <v>4</v>
      </c>
      <c r="H378" s="2">
        <v>4</v>
      </c>
      <c r="I378" s="2">
        <v>20</v>
      </c>
      <c r="J378" s="35">
        <v>0.26</v>
      </c>
      <c r="K378" s="7">
        <v>1.26</v>
      </c>
      <c r="N378" s="3">
        <v>47</v>
      </c>
      <c r="O378" s="3">
        <v>1229</v>
      </c>
      <c r="P378" s="3">
        <v>0</v>
      </c>
      <c r="Q378" s="3">
        <v>351</v>
      </c>
      <c r="R378" s="3">
        <v>0</v>
      </c>
      <c r="S378" s="3">
        <v>682</v>
      </c>
      <c r="T378" s="3">
        <v>26</v>
      </c>
      <c r="U378" s="3">
        <v>13</v>
      </c>
      <c r="V378" s="3">
        <v>166</v>
      </c>
      <c r="W378" s="3">
        <v>0</v>
      </c>
      <c r="X378" s="3">
        <v>0</v>
      </c>
      <c r="Y378" s="3">
        <v>579</v>
      </c>
      <c r="Z378" s="3">
        <v>60</v>
      </c>
      <c r="AA378" s="3">
        <v>23</v>
      </c>
      <c r="AB378" s="3">
        <v>214</v>
      </c>
      <c r="AC378" s="1">
        <v>4</v>
      </c>
      <c r="AD378" s="1">
        <v>0</v>
      </c>
      <c r="AE378" s="1">
        <v>496</v>
      </c>
      <c r="AF378" s="1">
        <v>93</v>
      </c>
      <c r="AG378" s="1">
        <v>35</v>
      </c>
      <c r="AH378" s="1">
        <v>245</v>
      </c>
      <c r="AI378" s="1">
        <v>10</v>
      </c>
      <c r="AJ378" s="1">
        <v>0</v>
      </c>
      <c r="AK378" s="1">
        <v>431</v>
      </c>
      <c r="AL378" s="1">
        <v>124</v>
      </c>
      <c r="AM378" s="1">
        <v>43</v>
      </c>
      <c r="AN378" s="1">
        <v>266</v>
      </c>
      <c r="AO378" s="1">
        <v>15</v>
      </c>
      <c r="AP378" s="1">
        <f t="shared" si="405"/>
        <v>2.8887523048555623E-2</v>
      </c>
      <c r="AQ378" s="1">
        <f t="shared" si="406"/>
        <v>0.97111247695144443</v>
      </c>
      <c r="AR378" s="1">
        <f t="shared" si="407"/>
        <v>0</v>
      </c>
      <c r="AS378" s="1">
        <f t="shared" si="408"/>
        <v>0.95603156708004511</v>
      </c>
      <c r="AT378" s="1">
        <f t="shared" si="409"/>
        <v>2.9312288613303268E-2</v>
      </c>
      <c r="AU378" s="1">
        <f t="shared" si="410"/>
        <v>1.4656144306651634E-2</v>
      </c>
      <c r="AV378" s="1">
        <f t="shared" si="411"/>
        <v>0</v>
      </c>
      <c r="AW378" s="1">
        <f t="shared" si="412"/>
        <v>0.90113636363636362</v>
      </c>
      <c r="AX378" s="1">
        <f t="shared" si="413"/>
        <v>6.8181818181818177E-2</v>
      </c>
      <c r="AY378" s="1">
        <f t="shared" si="414"/>
        <v>3.0681818181818182E-2</v>
      </c>
      <c r="AZ378" s="1">
        <f t="shared" si="415"/>
        <v>0</v>
      </c>
      <c r="BA378" s="1">
        <f t="shared" si="416"/>
        <v>0.84300341296928327</v>
      </c>
      <c r="BB378" s="1">
        <f t="shared" si="417"/>
        <v>0.10580204778156997</v>
      </c>
      <c r="BC378" s="1">
        <f t="shared" si="418"/>
        <v>5.1194539249146756E-2</v>
      </c>
      <c r="BD378" s="1">
        <f t="shared" si="419"/>
        <v>0</v>
      </c>
      <c r="BE378" s="1">
        <f t="shared" si="420"/>
        <v>0.79294653014789529</v>
      </c>
      <c r="BF378" s="1">
        <f t="shared" si="421"/>
        <v>0.14106939704209329</v>
      </c>
      <c r="BG378" s="1">
        <f t="shared" si="422"/>
        <v>6.5984072810011382E-2</v>
      </c>
      <c r="BH378" s="1">
        <f t="shared" si="423"/>
        <v>-0.85056718991153679</v>
      </c>
      <c r="BI378" s="1">
        <f t="shared" si="424"/>
        <v>-1.166331421766525</v>
      </c>
      <c r="BJ378" s="1">
        <f t="shared" si="425"/>
        <v>-1.5329502718609085</v>
      </c>
      <c r="BK378" s="1">
        <f t="shared" si="426"/>
        <v>-0.97550592651983681</v>
      </c>
      <c r="BL378">
        <v>0.96670384134995324</v>
      </c>
      <c r="BM378" s="1" t="s">
        <v>1303</v>
      </c>
      <c r="BN378" s="1" t="str">
        <f t="shared" si="427"/>
        <v>MINERIO</v>
      </c>
      <c r="BO378" s="1" t="s">
        <v>1303</v>
      </c>
    </row>
    <row r="379" spans="1:67" x14ac:dyDescent="0.25">
      <c r="A379" s="2" t="s">
        <v>1623</v>
      </c>
      <c r="B379" s="2" t="s">
        <v>103</v>
      </c>
      <c r="C379" s="2" t="s">
        <v>1408</v>
      </c>
      <c r="D379" s="2">
        <v>15682</v>
      </c>
      <c r="E379" s="2" t="s">
        <v>47</v>
      </c>
      <c r="F379" s="2">
        <v>23</v>
      </c>
      <c r="G379" s="2">
        <v>47</v>
      </c>
      <c r="H379" s="2">
        <v>90</v>
      </c>
      <c r="I379" s="2">
        <v>46</v>
      </c>
      <c r="J379" s="35">
        <v>15.21</v>
      </c>
      <c r="K379" s="7">
        <v>1.21</v>
      </c>
      <c r="N379" s="3">
        <v>0</v>
      </c>
      <c r="O379" s="3">
        <v>2102</v>
      </c>
      <c r="P379" s="3">
        <v>0</v>
      </c>
      <c r="Q379" s="3">
        <v>465</v>
      </c>
      <c r="R379" s="3">
        <v>0</v>
      </c>
      <c r="S379" s="3">
        <v>0</v>
      </c>
      <c r="T379" s="3">
        <v>7</v>
      </c>
      <c r="U379" s="3">
        <v>992</v>
      </c>
      <c r="V379" s="3">
        <v>372</v>
      </c>
      <c r="W379" s="3">
        <v>10</v>
      </c>
      <c r="X379" s="3">
        <v>0</v>
      </c>
      <c r="Y379" s="3">
        <v>7</v>
      </c>
      <c r="Z379" s="3">
        <v>992</v>
      </c>
      <c r="AA379" s="3">
        <v>372</v>
      </c>
      <c r="AB379" s="3">
        <v>10</v>
      </c>
      <c r="AC379" s="1">
        <v>29</v>
      </c>
      <c r="AD379" s="1">
        <v>0</v>
      </c>
      <c r="AE379" s="1">
        <v>4</v>
      </c>
      <c r="AF379" s="1">
        <v>869</v>
      </c>
      <c r="AG379" s="1">
        <v>510</v>
      </c>
      <c r="AH379" s="1">
        <v>6</v>
      </c>
      <c r="AI379" s="1">
        <v>21</v>
      </c>
      <c r="AJ379" s="1">
        <v>0</v>
      </c>
      <c r="AK379" s="1">
        <v>0</v>
      </c>
      <c r="AL379" s="1">
        <v>777</v>
      </c>
      <c r="AM379" s="1">
        <v>619</v>
      </c>
      <c r="AN379" s="1">
        <v>0</v>
      </c>
      <c r="AO379" s="1">
        <v>13</v>
      </c>
      <c r="AP379" s="1">
        <f t="shared" si="405"/>
        <v>0</v>
      </c>
      <c r="AQ379" s="1">
        <f t="shared" si="406"/>
        <v>1</v>
      </c>
      <c r="AR379" s="1">
        <f t="shared" si="407"/>
        <v>0</v>
      </c>
      <c r="AS379" s="1">
        <f t="shared" si="408"/>
        <v>0.26937002172338886</v>
      </c>
      <c r="AT379" s="1">
        <f t="shared" si="409"/>
        <v>5.0687907313540911E-3</v>
      </c>
      <c r="AU379" s="1">
        <f t="shared" si="410"/>
        <v>0.72556118754525711</v>
      </c>
      <c r="AV379" s="1">
        <f t="shared" si="411"/>
        <v>0</v>
      </c>
      <c r="AW379" s="1">
        <f t="shared" si="412"/>
        <v>1.2056737588652482E-2</v>
      </c>
      <c r="AX379" s="1">
        <f t="shared" si="413"/>
        <v>0.70354609929078016</v>
      </c>
      <c r="AY379" s="1">
        <f t="shared" si="414"/>
        <v>0.2843971631205674</v>
      </c>
      <c r="AZ379" s="1">
        <f t="shared" si="415"/>
        <v>0</v>
      </c>
      <c r="BA379" s="1">
        <f t="shared" si="416"/>
        <v>7.0921985815602835E-3</v>
      </c>
      <c r="BB379" s="1">
        <f t="shared" si="417"/>
        <v>0.6163120567375886</v>
      </c>
      <c r="BC379" s="1">
        <f t="shared" si="418"/>
        <v>0.37659574468085105</v>
      </c>
      <c r="BD379" s="1">
        <f t="shared" si="419"/>
        <v>0</v>
      </c>
      <c r="BE379" s="1">
        <f t="shared" si="420"/>
        <v>0</v>
      </c>
      <c r="BF379" s="1">
        <f t="shared" si="421"/>
        <v>0.5514549325762953</v>
      </c>
      <c r="BG379" s="1">
        <f t="shared" si="422"/>
        <v>0.44854506742370476</v>
      </c>
      <c r="BH379" s="1">
        <f t="shared" si="423"/>
        <v>-0.25848997430844212</v>
      </c>
      <c r="BI379" s="1">
        <f t="shared" si="424"/>
        <v>-0.15270744050120125</v>
      </c>
      <c r="BJ379" s="1">
        <f t="shared" si="425"/>
        <v>-2.2950956385643746</v>
      </c>
      <c r="BK379" s="1">
        <f t="shared" si="426"/>
        <v>-0.21019933620671347</v>
      </c>
      <c r="BL379">
        <v>1.7351831611789126</v>
      </c>
      <c r="BM379" s="1" t="s">
        <v>1303</v>
      </c>
      <c r="BN379" s="1" t="str">
        <f t="shared" si="427"/>
        <v>MINERIO</v>
      </c>
      <c r="BO379" s="1" t="s">
        <v>1303</v>
      </c>
    </row>
    <row r="380" spans="1:67" x14ac:dyDescent="0.25">
      <c r="A380" s="2" t="s">
        <v>1623</v>
      </c>
      <c r="B380" s="2" t="s">
        <v>103</v>
      </c>
      <c r="C380" s="2" t="s">
        <v>1408</v>
      </c>
      <c r="D380" s="2">
        <v>15686</v>
      </c>
      <c r="E380" s="2" t="s">
        <v>47</v>
      </c>
      <c r="F380" s="2">
        <v>23</v>
      </c>
      <c r="G380" s="2">
        <v>51</v>
      </c>
      <c r="H380" s="2">
        <v>94</v>
      </c>
      <c r="I380" s="2">
        <v>20</v>
      </c>
      <c r="J380" s="35">
        <v>0.42</v>
      </c>
      <c r="K380" s="7">
        <v>0.02</v>
      </c>
      <c r="N380" s="3">
        <v>0</v>
      </c>
      <c r="O380" s="3">
        <v>1080</v>
      </c>
      <c r="P380" s="3">
        <v>0</v>
      </c>
      <c r="Q380" s="3">
        <v>361</v>
      </c>
      <c r="R380" s="3">
        <v>0</v>
      </c>
      <c r="S380" s="3">
        <v>0</v>
      </c>
      <c r="T380" s="3">
        <v>0</v>
      </c>
      <c r="U380" s="3">
        <v>439</v>
      </c>
      <c r="V380" s="3">
        <v>301</v>
      </c>
      <c r="W380" s="3">
        <v>1</v>
      </c>
      <c r="X380" s="3">
        <v>0</v>
      </c>
      <c r="Y380" s="3">
        <v>0</v>
      </c>
      <c r="Z380" s="3">
        <v>439</v>
      </c>
      <c r="AA380" s="3">
        <v>301</v>
      </c>
      <c r="AB380" s="3">
        <v>1</v>
      </c>
      <c r="AC380" s="1">
        <v>8</v>
      </c>
      <c r="AD380" s="1">
        <v>0</v>
      </c>
      <c r="AE380" s="1">
        <v>0</v>
      </c>
      <c r="AF380" s="1">
        <v>368</v>
      </c>
      <c r="AG380" s="1">
        <v>376</v>
      </c>
      <c r="AH380" s="1">
        <v>0</v>
      </c>
      <c r="AI380" s="1">
        <v>5</v>
      </c>
      <c r="AJ380" s="1">
        <v>0</v>
      </c>
      <c r="AK380" s="1">
        <v>0</v>
      </c>
      <c r="AL380" s="1">
        <v>308</v>
      </c>
      <c r="AM380" s="1">
        <v>439</v>
      </c>
      <c r="AN380" s="1">
        <v>0</v>
      </c>
      <c r="AO380" s="1">
        <v>2</v>
      </c>
      <c r="AP380" s="1">
        <f t="shared" si="405"/>
        <v>0</v>
      </c>
      <c r="AQ380" s="1">
        <f t="shared" si="406"/>
        <v>1</v>
      </c>
      <c r="AR380" s="1">
        <f t="shared" si="407"/>
        <v>0</v>
      </c>
      <c r="AS380" s="1">
        <f t="shared" si="408"/>
        <v>0.40620782726045884</v>
      </c>
      <c r="AT380" s="1">
        <f t="shared" si="409"/>
        <v>0</v>
      </c>
      <c r="AU380" s="1">
        <f t="shared" si="410"/>
        <v>0.59379217273954121</v>
      </c>
      <c r="AV380" s="1">
        <f t="shared" si="411"/>
        <v>0</v>
      </c>
      <c r="AW380" s="1">
        <f t="shared" si="412"/>
        <v>1.3351134846461949E-3</v>
      </c>
      <c r="AX380" s="1">
        <f t="shared" si="413"/>
        <v>0.58611481975967961</v>
      </c>
      <c r="AY380" s="1">
        <f t="shared" si="414"/>
        <v>0.41255006675567424</v>
      </c>
      <c r="AZ380" s="1">
        <f t="shared" si="415"/>
        <v>0</v>
      </c>
      <c r="BA380" s="1">
        <f t="shared" si="416"/>
        <v>0</v>
      </c>
      <c r="BB380" s="1">
        <f t="shared" si="417"/>
        <v>0.49132176234979974</v>
      </c>
      <c r="BC380" s="1">
        <f t="shared" si="418"/>
        <v>0.50867823765020026</v>
      </c>
      <c r="BD380" s="1">
        <f t="shared" si="419"/>
        <v>0</v>
      </c>
      <c r="BE380" s="1">
        <f t="shared" si="420"/>
        <v>0</v>
      </c>
      <c r="BF380" s="1">
        <f t="shared" si="421"/>
        <v>0.41121495327102803</v>
      </c>
      <c r="BG380" s="1">
        <f t="shared" si="422"/>
        <v>0.58878504672897192</v>
      </c>
      <c r="BH380" s="1">
        <f t="shared" si="423"/>
        <v>-0.38593110119902224</v>
      </c>
      <c r="BI380" s="1">
        <f t="shared" si="424"/>
        <v>-0.23201729745734509</v>
      </c>
      <c r="BJ380" s="1" t="e">
        <f t="shared" si="425"/>
        <v>#NUM!</v>
      </c>
      <c r="BK380" s="1">
        <f t="shared" si="426"/>
        <v>-0.30863399902594879</v>
      </c>
      <c r="BL380">
        <v>2.220128131505962</v>
      </c>
      <c r="BM380" s="1" t="s">
        <v>1303</v>
      </c>
      <c r="BN380" s="1" t="str">
        <f t="shared" si="427"/>
        <v>MINERIO</v>
      </c>
      <c r="BO380" s="1" t="s">
        <v>1303</v>
      </c>
    </row>
    <row r="381" spans="1:67" x14ac:dyDescent="0.25">
      <c r="A381" s="2" t="s">
        <v>1623</v>
      </c>
      <c r="B381" s="2" t="s">
        <v>103</v>
      </c>
      <c r="C381" s="2" t="s">
        <v>1408</v>
      </c>
      <c r="D381" s="2">
        <v>15687</v>
      </c>
      <c r="E381" s="2" t="s">
        <v>47</v>
      </c>
      <c r="F381" s="2">
        <v>23</v>
      </c>
      <c r="G381" s="2">
        <v>52</v>
      </c>
      <c r="H381" s="2">
        <v>95</v>
      </c>
      <c r="I381" s="2">
        <v>12</v>
      </c>
      <c r="J381" s="35">
        <v>0.75</v>
      </c>
      <c r="K381" s="7">
        <v>0.28000000000000003</v>
      </c>
      <c r="N381" s="3">
        <v>0</v>
      </c>
      <c r="O381" s="3">
        <v>1046</v>
      </c>
      <c r="P381" s="3">
        <v>0</v>
      </c>
      <c r="Q381" s="3">
        <v>361</v>
      </c>
      <c r="R381" s="3">
        <v>0</v>
      </c>
      <c r="S381" s="3">
        <v>0</v>
      </c>
      <c r="T381" s="3">
        <v>0</v>
      </c>
      <c r="U381" s="3">
        <v>416</v>
      </c>
      <c r="V381" s="3">
        <v>288</v>
      </c>
      <c r="W381" s="3">
        <v>2</v>
      </c>
      <c r="X381" s="3">
        <v>0</v>
      </c>
      <c r="Y381" s="3">
        <v>0</v>
      </c>
      <c r="Z381" s="3">
        <v>416</v>
      </c>
      <c r="AA381" s="3">
        <v>288</v>
      </c>
      <c r="AB381" s="3">
        <v>2</v>
      </c>
      <c r="AC381" s="1">
        <v>19</v>
      </c>
      <c r="AD381" s="1">
        <v>0</v>
      </c>
      <c r="AE381" s="1">
        <v>0</v>
      </c>
      <c r="AF381" s="1">
        <v>339</v>
      </c>
      <c r="AG381" s="1">
        <v>375</v>
      </c>
      <c r="AH381" s="1">
        <v>0</v>
      </c>
      <c r="AI381" s="1">
        <v>11</v>
      </c>
      <c r="AJ381" s="1">
        <v>0</v>
      </c>
      <c r="AK381" s="1">
        <v>0</v>
      </c>
      <c r="AL381" s="1">
        <v>273</v>
      </c>
      <c r="AM381" s="1">
        <v>449</v>
      </c>
      <c r="AN381" s="1">
        <v>0</v>
      </c>
      <c r="AO381" s="1">
        <v>3</v>
      </c>
      <c r="AP381" s="1">
        <f t="shared" si="405"/>
        <v>0</v>
      </c>
      <c r="AQ381" s="1">
        <f t="shared" si="406"/>
        <v>1</v>
      </c>
      <c r="AR381" s="1">
        <f t="shared" si="407"/>
        <v>0</v>
      </c>
      <c r="AS381" s="1">
        <f t="shared" si="408"/>
        <v>0.40793201133144474</v>
      </c>
      <c r="AT381" s="1">
        <f t="shared" si="409"/>
        <v>0</v>
      </c>
      <c r="AU381" s="1">
        <f t="shared" si="410"/>
        <v>0.59206798866855526</v>
      </c>
      <c r="AV381" s="1">
        <f t="shared" si="411"/>
        <v>0</v>
      </c>
      <c r="AW381" s="1">
        <f t="shared" si="412"/>
        <v>2.7586206896551722E-3</v>
      </c>
      <c r="AX381" s="1">
        <f t="shared" si="413"/>
        <v>0.57379310344827583</v>
      </c>
      <c r="AY381" s="1">
        <f t="shared" si="414"/>
        <v>0.42344827586206896</v>
      </c>
      <c r="AZ381" s="1">
        <f t="shared" si="415"/>
        <v>0</v>
      </c>
      <c r="BA381" s="1">
        <f t="shared" si="416"/>
        <v>0</v>
      </c>
      <c r="BB381" s="1">
        <f t="shared" si="417"/>
        <v>0.46758620689655173</v>
      </c>
      <c r="BC381" s="1">
        <f t="shared" si="418"/>
        <v>0.53241379310344827</v>
      </c>
      <c r="BD381" s="1">
        <f t="shared" si="419"/>
        <v>0</v>
      </c>
      <c r="BE381" s="1">
        <f t="shared" si="420"/>
        <v>0</v>
      </c>
      <c r="BF381" s="1">
        <f t="shared" si="421"/>
        <v>0.37655172413793103</v>
      </c>
      <c r="BG381" s="1">
        <f t="shared" si="422"/>
        <v>0.62344827586206897</v>
      </c>
      <c r="BH381" s="1">
        <f t="shared" si="423"/>
        <v>-0.42417535953023766</v>
      </c>
      <c r="BI381" s="1">
        <f t="shared" si="424"/>
        <v>-0.24124467594425097</v>
      </c>
      <c r="BJ381" s="1" t="e">
        <f t="shared" si="425"/>
        <v>#NUM!</v>
      </c>
      <c r="BK381" s="1">
        <f t="shared" si="426"/>
        <v>-0.33013830836791153</v>
      </c>
      <c r="BL381">
        <v>2.3270632247603551</v>
      </c>
      <c r="BM381" s="1" t="s">
        <v>1303</v>
      </c>
      <c r="BN381" s="1" t="str">
        <f t="shared" si="427"/>
        <v>MINERIO</v>
      </c>
      <c r="BO381" s="1" t="s">
        <v>1303</v>
      </c>
    </row>
    <row r="382" spans="1:67" x14ac:dyDescent="0.25">
      <c r="A382" s="2" t="s">
        <v>1623</v>
      </c>
      <c r="B382" s="2" t="s">
        <v>103</v>
      </c>
      <c r="C382" s="2" t="s">
        <v>1408</v>
      </c>
      <c r="D382" s="2">
        <v>15685</v>
      </c>
      <c r="E382" s="2" t="s">
        <v>47</v>
      </c>
      <c r="F382" s="2">
        <v>23</v>
      </c>
      <c r="G382" s="2">
        <v>50</v>
      </c>
      <c r="H382" s="2">
        <v>93</v>
      </c>
      <c r="I382" s="2">
        <v>10</v>
      </c>
      <c r="J382" s="35">
        <v>1.47</v>
      </c>
      <c r="K382" s="7">
        <v>0.24</v>
      </c>
      <c r="N382" s="3">
        <v>0</v>
      </c>
      <c r="O382" s="3">
        <v>876</v>
      </c>
      <c r="P382" s="3">
        <v>0</v>
      </c>
      <c r="Q382" s="3">
        <v>306</v>
      </c>
      <c r="R382" s="3">
        <v>0</v>
      </c>
      <c r="S382" s="3">
        <v>0</v>
      </c>
      <c r="T382" s="3">
        <v>8</v>
      </c>
      <c r="U382" s="3">
        <v>332</v>
      </c>
      <c r="V382" s="3">
        <v>251</v>
      </c>
      <c r="W382" s="3">
        <v>7</v>
      </c>
      <c r="X382" s="3">
        <v>0</v>
      </c>
      <c r="Y382" s="3">
        <v>8</v>
      </c>
      <c r="Z382" s="3">
        <v>332</v>
      </c>
      <c r="AA382" s="3">
        <v>251</v>
      </c>
      <c r="AB382" s="3">
        <v>7</v>
      </c>
      <c r="AC382" s="1">
        <v>4</v>
      </c>
      <c r="AD382" s="1">
        <v>0</v>
      </c>
      <c r="AE382" s="1">
        <v>4</v>
      </c>
      <c r="AF382" s="1">
        <v>267</v>
      </c>
      <c r="AG382" s="1">
        <v>324</v>
      </c>
      <c r="AH382" s="1">
        <v>2</v>
      </c>
      <c r="AI382" s="1">
        <v>5</v>
      </c>
      <c r="AJ382" s="1">
        <v>0</v>
      </c>
      <c r="AK382" s="1">
        <v>4</v>
      </c>
      <c r="AL382" s="1">
        <v>208</v>
      </c>
      <c r="AM382" s="1">
        <v>383</v>
      </c>
      <c r="AN382" s="1">
        <v>2</v>
      </c>
      <c r="AO382" s="1">
        <v>5</v>
      </c>
      <c r="AP382" s="1">
        <f t="shared" si="405"/>
        <v>0</v>
      </c>
      <c r="AQ382" s="1">
        <f t="shared" si="406"/>
        <v>1</v>
      </c>
      <c r="AR382" s="1">
        <f t="shared" si="407"/>
        <v>0</v>
      </c>
      <c r="AS382" s="1">
        <f t="shared" si="408"/>
        <v>0.4197324414715719</v>
      </c>
      <c r="AT382" s="1">
        <f t="shared" si="409"/>
        <v>1.3377926421404682E-2</v>
      </c>
      <c r="AU382" s="1">
        <f t="shared" si="410"/>
        <v>0.56688963210702337</v>
      </c>
      <c r="AV382" s="1">
        <f t="shared" si="411"/>
        <v>0</v>
      </c>
      <c r="AW382" s="1">
        <f t="shared" si="412"/>
        <v>2.4916943521594685E-2</v>
      </c>
      <c r="AX382" s="1">
        <f t="shared" si="413"/>
        <v>0.55149501661129563</v>
      </c>
      <c r="AY382" s="1">
        <f t="shared" si="414"/>
        <v>0.42358803986710963</v>
      </c>
      <c r="AZ382" s="1">
        <f t="shared" si="415"/>
        <v>0</v>
      </c>
      <c r="BA382" s="1">
        <f t="shared" si="416"/>
        <v>9.9667774086378731E-3</v>
      </c>
      <c r="BB382" s="1">
        <f t="shared" si="417"/>
        <v>0.4435215946843854</v>
      </c>
      <c r="BC382" s="1">
        <f t="shared" si="418"/>
        <v>0.54651162790697672</v>
      </c>
      <c r="BD382" s="1">
        <f t="shared" si="419"/>
        <v>0</v>
      </c>
      <c r="BE382" s="1">
        <f t="shared" si="420"/>
        <v>9.9667774086378731E-3</v>
      </c>
      <c r="BF382" s="1">
        <f t="shared" si="421"/>
        <v>0.34551495016611294</v>
      </c>
      <c r="BG382" s="1">
        <f t="shared" si="422"/>
        <v>0.64451827242524917</v>
      </c>
      <c r="BH382" s="1">
        <f t="shared" si="423"/>
        <v>-0.46153315629506303</v>
      </c>
      <c r="BI382" s="1">
        <f t="shared" si="424"/>
        <v>-0.25845840755378829</v>
      </c>
      <c r="BJ382" s="1">
        <f t="shared" si="425"/>
        <v>-1.8736111969964673</v>
      </c>
      <c r="BK382" s="1">
        <f t="shared" si="426"/>
        <v>-0.35308522989324931</v>
      </c>
      <c r="BL382">
        <v>2.4009810204731337</v>
      </c>
      <c r="BM382" s="1" t="s">
        <v>1303</v>
      </c>
      <c r="BN382" s="1" t="str">
        <f t="shared" si="427"/>
        <v>MINERIO</v>
      </c>
      <c r="BO382" s="1" t="s">
        <v>1303</v>
      </c>
    </row>
    <row r="383" spans="1:67" x14ac:dyDescent="0.25">
      <c r="A383" s="2" t="s">
        <v>1623</v>
      </c>
      <c r="B383" s="2" t="s">
        <v>103</v>
      </c>
      <c r="C383" s="2" t="s">
        <v>1408</v>
      </c>
      <c r="D383" s="2">
        <v>15683</v>
      </c>
      <c r="E383" s="2" t="s">
        <v>47</v>
      </c>
      <c r="F383" s="2">
        <v>23</v>
      </c>
      <c r="G383" s="2">
        <v>48</v>
      </c>
      <c r="H383" s="2">
        <v>91</v>
      </c>
      <c r="I383" s="2">
        <v>26</v>
      </c>
      <c r="J383" s="35">
        <v>0.36</v>
      </c>
      <c r="K383" s="7">
        <v>0.03</v>
      </c>
      <c r="N383" s="3">
        <v>0</v>
      </c>
      <c r="O383" s="3">
        <v>1971</v>
      </c>
      <c r="P383" s="3">
        <v>0</v>
      </c>
      <c r="Q383" s="3">
        <v>490</v>
      </c>
      <c r="R383" s="3">
        <v>0</v>
      </c>
      <c r="S383" s="3">
        <v>0</v>
      </c>
      <c r="T383" s="3">
        <v>0</v>
      </c>
      <c r="U383" s="3">
        <v>696</v>
      </c>
      <c r="V383" s="3">
        <v>606</v>
      </c>
      <c r="W383" s="3">
        <v>0</v>
      </c>
      <c r="X383" s="3">
        <v>0</v>
      </c>
      <c r="Y383" s="3">
        <v>0</v>
      </c>
      <c r="Z383" s="3">
        <v>696</v>
      </c>
      <c r="AA383" s="3">
        <v>606</v>
      </c>
      <c r="AB383" s="3">
        <v>0</v>
      </c>
      <c r="AC383" s="1">
        <v>11</v>
      </c>
      <c r="AD383" s="1">
        <v>0</v>
      </c>
      <c r="AE383" s="1">
        <v>0</v>
      </c>
      <c r="AF383" s="1">
        <v>570</v>
      </c>
      <c r="AG383" s="1">
        <v>737</v>
      </c>
      <c r="AH383" s="1">
        <v>0</v>
      </c>
      <c r="AI383" s="1">
        <v>6</v>
      </c>
      <c r="AJ383" s="1">
        <v>0</v>
      </c>
      <c r="AK383" s="1">
        <v>0</v>
      </c>
      <c r="AL383" s="1">
        <v>423</v>
      </c>
      <c r="AM383" s="1">
        <v>886</v>
      </c>
      <c r="AN383" s="1">
        <v>0</v>
      </c>
      <c r="AO383" s="1">
        <v>4</v>
      </c>
      <c r="AP383" s="1">
        <f t="shared" si="405"/>
        <v>0</v>
      </c>
      <c r="AQ383" s="1">
        <f t="shared" si="406"/>
        <v>1</v>
      </c>
      <c r="AR383" s="1">
        <f t="shared" si="407"/>
        <v>0</v>
      </c>
      <c r="AS383" s="1">
        <f t="shared" si="408"/>
        <v>0.46543778801843316</v>
      </c>
      <c r="AT383" s="1">
        <f t="shared" si="409"/>
        <v>0</v>
      </c>
      <c r="AU383" s="1">
        <f t="shared" si="410"/>
        <v>0.53456221198156684</v>
      </c>
      <c r="AV383" s="1">
        <f t="shared" si="411"/>
        <v>0</v>
      </c>
      <c r="AW383" s="1">
        <f t="shared" si="412"/>
        <v>0</v>
      </c>
      <c r="AX383" s="1">
        <f t="shared" si="413"/>
        <v>0.53008377760853009</v>
      </c>
      <c r="AY383" s="1">
        <f t="shared" si="414"/>
        <v>0.46991622239146991</v>
      </c>
      <c r="AZ383" s="1">
        <f t="shared" si="415"/>
        <v>0</v>
      </c>
      <c r="BA383" s="1">
        <f t="shared" si="416"/>
        <v>0</v>
      </c>
      <c r="BB383" s="1">
        <f t="shared" si="417"/>
        <v>0.43412033511043413</v>
      </c>
      <c r="BC383" s="1">
        <f t="shared" si="418"/>
        <v>0.56587966488956587</v>
      </c>
      <c r="BD383" s="1">
        <f t="shared" si="419"/>
        <v>0</v>
      </c>
      <c r="BE383" s="1">
        <f t="shared" si="420"/>
        <v>0</v>
      </c>
      <c r="BF383" s="1">
        <f t="shared" si="421"/>
        <v>0.32216298552932215</v>
      </c>
      <c r="BG383" s="1">
        <f t="shared" si="422"/>
        <v>0.67783701447067779</v>
      </c>
      <c r="BH383" s="1">
        <f t="shared" si="423"/>
        <v>-0.49192435871443702</v>
      </c>
      <c r="BI383" s="1">
        <f t="shared" si="424"/>
        <v>-0.27565548647891724</v>
      </c>
      <c r="BJ383" s="1" t="e">
        <f t="shared" si="425"/>
        <v>#NUM!</v>
      </c>
      <c r="BK383" s="1">
        <f t="shared" si="426"/>
        <v>-0.36238987041698795</v>
      </c>
      <c r="BL383">
        <v>2.4345235696915606</v>
      </c>
      <c r="BM383" s="1" t="s">
        <v>1303</v>
      </c>
      <c r="BN383" s="1" t="str">
        <f t="shared" si="427"/>
        <v>MINERIO</v>
      </c>
      <c r="BO383" s="1" t="s">
        <v>1303</v>
      </c>
    </row>
    <row r="384" spans="1:67" x14ac:dyDescent="0.25">
      <c r="A384" s="2" t="s">
        <v>1623</v>
      </c>
      <c r="B384" s="2" t="s">
        <v>103</v>
      </c>
      <c r="C384" s="2" t="s">
        <v>1408</v>
      </c>
      <c r="D384" s="2">
        <v>15688</v>
      </c>
      <c r="E384" s="2" t="s">
        <v>47</v>
      </c>
      <c r="F384" s="2">
        <v>23</v>
      </c>
      <c r="G384" s="2">
        <v>53</v>
      </c>
      <c r="H384" s="2">
        <v>96</v>
      </c>
      <c r="I384" s="2">
        <v>8</v>
      </c>
      <c r="J384" s="35">
        <v>2.77</v>
      </c>
      <c r="K384" s="7">
        <v>0.51</v>
      </c>
      <c r="N384" s="3">
        <v>0</v>
      </c>
      <c r="O384" s="3">
        <v>666</v>
      </c>
      <c r="P384" s="3">
        <v>0</v>
      </c>
      <c r="Q384" s="3">
        <v>277</v>
      </c>
      <c r="R384" s="3">
        <v>0</v>
      </c>
      <c r="S384" s="3">
        <v>0</v>
      </c>
      <c r="T384" s="3">
        <v>0</v>
      </c>
      <c r="U384" s="3">
        <v>227</v>
      </c>
      <c r="V384" s="3">
        <v>242</v>
      </c>
      <c r="W384" s="3">
        <v>0</v>
      </c>
      <c r="X384" s="3">
        <v>0</v>
      </c>
      <c r="Y384" s="3">
        <v>0</v>
      </c>
      <c r="Z384" s="3">
        <v>227</v>
      </c>
      <c r="AA384" s="3">
        <v>242</v>
      </c>
      <c r="AB384" s="3">
        <v>0</v>
      </c>
      <c r="AC384" s="1">
        <v>9</v>
      </c>
      <c r="AD384" s="1">
        <v>0</v>
      </c>
      <c r="AE384" s="1">
        <v>0</v>
      </c>
      <c r="AF384" s="1">
        <v>182</v>
      </c>
      <c r="AG384" s="1">
        <v>293</v>
      </c>
      <c r="AH384" s="1">
        <v>0</v>
      </c>
      <c r="AI384" s="1">
        <v>3</v>
      </c>
      <c r="AJ384" s="1">
        <v>0</v>
      </c>
      <c r="AK384" s="1">
        <v>0</v>
      </c>
      <c r="AL384" s="1">
        <v>139</v>
      </c>
      <c r="AM384" s="1">
        <v>338</v>
      </c>
      <c r="AN384" s="1">
        <v>0</v>
      </c>
      <c r="AO384" s="1">
        <v>1</v>
      </c>
      <c r="AP384" s="1">
        <f t="shared" si="405"/>
        <v>0</v>
      </c>
      <c r="AQ384" s="1">
        <f t="shared" si="406"/>
        <v>1</v>
      </c>
      <c r="AR384" s="1">
        <f t="shared" si="407"/>
        <v>0</v>
      </c>
      <c r="AS384" s="1">
        <f t="shared" si="408"/>
        <v>0.51599147121535183</v>
      </c>
      <c r="AT384" s="1">
        <f t="shared" si="409"/>
        <v>0</v>
      </c>
      <c r="AU384" s="1">
        <f t="shared" si="410"/>
        <v>0.48400852878464817</v>
      </c>
      <c r="AV384" s="1">
        <f t="shared" si="411"/>
        <v>0</v>
      </c>
      <c r="AW384" s="1">
        <f t="shared" si="412"/>
        <v>0</v>
      </c>
      <c r="AX384" s="1">
        <f t="shared" si="413"/>
        <v>0.47489539748953974</v>
      </c>
      <c r="AY384" s="1">
        <f t="shared" si="414"/>
        <v>0.52510460251046021</v>
      </c>
      <c r="AZ384" s="1">
        <f t="shared" si="415"/>
        <v>0</v>
      </c>
      <c r="BA384" s="1">
        <f t="shared" si="416"/>
        <v>0</v>
      </c>
      <c r="BB384" s="1">
        <f t="shared" si="417"/>
        <v>0.3807531380753138</v>
      </c>
      <c r="BC384" s="1">
        <f t="shared" si="418"/>
        <v>0.61924686192468614</v>
      </c>
      <c r="BD384" s="1">
        <f t="shared" si="419"/>
        <v>0</v>
      </c>
      <c r="BE384" s="1">
        <f t="shared" si="420"/>
        <v>0</v>
      </c>
      <c r="BF384" s="1">
        <f t="shared" si="421"/>
        <v>0.29079497907949792</v>
      </c>
      <c r="BG384" s="1">
        <f t="shared" si="422"/>
        <v>0.70920502092050208</v>
      </c>
      <c r="BH384" s="1">
        <f t="shared" si="423"/>
        <v>-0.53641309635802381</v>
      </c>
      <c r="BI384" s="1">
        <f t="shared" si="424"/>
        <v>-0.32340203941899615</v>
      </c>
      <c r="BJ384" s="1" t="e">
        <f t="shared" si="425"/>
        <v>#NUM!</v>
      </c>
      <c r="BK384" s="1">
        <f t="shared" si="426"/>
        <v>-0.4193565086270441</v>
      </c>
      <c r="BL384">
        <v>2.5951550434138246</v>
      </c>
      <c r="BM384" s="1" t="s">
        <v>1303</v>
      </c>
      <c r="BN384" s="1" t="str">
        <f t="shared" si="427"/>
        <v>MINERIO</v>
      </c>
      <c r="BO384" s="1" t="s">
        <v>1303</v>
      </c>
    </row>
    <row r="385" spans="1:67" x14ac:dyDescent="0.25">
      <c r="A385" s="2" t="s">
        <v>1623</v>
      </c>
      <c r="B385" s="2" t="s">
        <v>103</v>
      </c>
      <c r="C385" s="2" t="s">
        <v>1408</v>
      </c>
      <c r="D385" s="2">
        <v>15681</v>
      </c>
      <c r="E385" s="2" t="s">
        <v>47</v>
      </c>
      <c r="F385" s="2">
        <v>23</v>
      </c>
      <c r="G385" s="2">
        <v>46</v>
      </c>
      <c r="H385" s="2">
        <v>89</v>
      </c>
      <c r="I385" s="2">
        <v>60</v>
      </c>
      <c r="J385" s="35">
        <v>0.98899999999999999</v>
      </c>
      <c r="K385" s="7">
        <v>0.21</v>
      </c>
      <c r="N385" s="3">
        <v>0</v>
      </c>
      <c r="O385" s="3">
        <v>3464</v>
      </c>
      <c r="P385" s="3">
        <v>0</v>
      </c>
      <c r="Q385" s="3">
        <v>742</v>
      </c>
      <c r="R385" s="3">
        <v>0</v>
      </c>
      <c r="S385" s="3">
        <v>0</v>
      </c>
      <c r="T385" s="3">
        <v>0</v>
      </c>
      <c r="U385" s="3">
        <v>998</v>
      </c>
      <c r="V385" s="3">
        <v>1304</v>
      </c>
      <c r="W385" s="3">
        <v>0</v>
      </c>
      <c r="X385" s="3">
        <v>0</v>
      </c>
      <c r="Y385" s="3">
        <v>0</v>
      </c>
      <c r="Z385" s="3">
        <v>998</v>
      </c>
      <c r="AA385" s="3">
        <v>1304</v>
      </c>
      <c r="AB385" s="3">
        <v>0</v>
      </c>
      <c r="AC385" s="1">
        <v>7</v>
      </c>
      <c r="AD385" s="1">
        <v>0</v>
      </c>
      <c r="AE385" s="1">
        <v>0</v>
      </c>
      <c r="AF385" s="1">
        <v>743</v>
      </c>
      <c r="AG385" s="1">
        <v>1561</v>
      </c>
      <c r="AH385" s="1">
        <v>0</v>
      </c>
      <c r="AI385" s="1">
        <v>5</v>
      </c>
      <c r="AJ385" s="1">
        <v>0</v>
      </c>
      <c r="AK385" s="1">
        <v>0</v>
      </c>
      <c r="AL385" s="1">
        <v>562</v>
      </c>
      <c r="AM385" s="1">
        <v>1742</v>
      </c>
      <c r="AN385" s="1">
        <v>0</v>
      </c>
      <c r="AO385" s="1">
        <v>5</v>
      </c>
      <c r="AP385" s="1">
        <f t="shared" ref="AP385:AP420" si="428">(N385+P385)/(N385+O385+P385+Q385)</f>
        <v>0</v>
      </c>
      <c r="AQ385" s="1">
        <f t="shared" ref="AQ385:AQ420" si="429">(O385+Q385)/(N385+O385+P385+Q385)</f>
        <v>1</v>
      </c>
      <c r="AR385" s="1">
        <f t="shared" ref="AR385:AR420" si="430">(R385)/(R385+S385+T385+U385+V385+W385)</f>
        <v>0</v>
      </c>
      <c r="AS385" s="1">
        <f t="shared" ref="AS385:AS420" si="431">(S385+V385)/(R385+S385+T385+U385+V385+W385)</f>
        <v>0.5664639443961772</v>
      </c>
      <c r="AT385" s="1">
        <f t="shared" ref="AT385:AT420" si="432">(T385)/(R385+S385+T385+U385+V385+W385)</f>
        <v>0</v>
      </c>
      <c r="AU385" s="1">
        <f t="shared" ref="AU385:AU420" si="433">(U385+W385)/(R385+S385+T385+U385+V385+W385)</f>
        <v>0.43353605560382275</v>
      </c>
      <c r="AV385" s="1">
        <f t="shared" ref="AV385:AV420" si="434">(X385)/(X385+Y385+Z385+AA385+AB385+AC385)</f>
        <v>0</v>
      </c>
      <c r="AW385" s="1">
        <f t="shared" ref="AW385:AW420" si="435">(Y385+AB385)/(X385+Y385+Z385+AA385+AB385+AC385)</f>
        <v>0</v>
      </c>
      <c r="AX385" s="1">
        <f t="shared" ref="AX385:AX420" si="436">(Z385)/(X385+Y385+Z385+AA385+AB385+AC385)</f>
        <v>0.43222174101342575</v>
      </c>
      <c r="AY385" s="1">
        <f t="shared" ref="AY385:AY420" si="437">(AA385+AC385)/(X385+Y385+Z385+AA385+AB385+AC385)</f>
        <v>0.5677782589865743</v>
      </c>
      <c r="AZ385" s="1">
        <f t="shared" ref="AZ385:AZ420" si="438">(AD385)/(AD385+AE385+AF385+AG385+AH385+AI385)</f>
        <v>0</v>
      </c>
      <c r="BA385" s="1">
        <f t="shared" ref="BA385:BA420" si="439">(AE385+AH385)/(AD385+AE385+AF385+AG385+AH385+AI385)</f>
        <v>0</v>
      </c>
      <c r="BB385" s="1">
        <f t="shared" ref="BB385:BB420" si="440">(AF385)/(AD385+AE385+AF385+AG385+AH385+AI385)</f>
        <v>0.32178432221741016</v>
      </c>
      <c r="BC385" s="1">
        <f t="shared" ref="BC385:BC420" si="441">(AG385+AI385)/(AD385+AE385+AF385+AG385+AH385+AI385)</f>
        <v>0.67821567778258984</v>
      </c>
      <c r="BD385" s="1">
        <f t="shared" ref="BD385:BD420" si="442">(AJ385)/(AJ385+AK385+AL385+AM385+AN385+AO385)</f>
        <v>0</v>
      </c>
      <c r="BE385" s="1">
        <f t="shared" ref="BE385:BE420" si="443">(AK385+AN385)/(AJ385+AK385+AL385+AM385+AN385+AO385)</f>
        <v>0</v>
      </c>
      <c r="BF385" s="1">
        <f t="shared" ref="BF385:BF420" si="444">(AL385)/(AJ385+AK385+AL385+AM385+AN385+AO385)</f>
        <v>0.24339540926808143</v>
      </c>
      <c r="BG385" s="1">
        <f t="shared" ref="BG385:BG420" si="445">(AM385+AO385)/(AJ385+AK385+AL385+AM385+AN385+AO385)</f>
        <v>0.75660459073191855</v>
      </c>
      <c r="BH385" s="1">
        <f t="shared" ref="BH385:BH420" si="446">LOG(BF385)</f>
        <v>-0.61368761734811528</v>
      </c>
      <c r="BI385" s="1">
        <f t="shared" ref="BI385:BI420" si="447">LOG(AX385)</f>
        <v>-0.36429339162980523</v>
      </c>
      <c r="BJ385" s="1" t="e">
        <f t="shared" ref="BJ385:BJ420" si="448">LOG(AT385)</f>
        <v>#NUM!</v>
      </c>
      <c r="BK385" s="1">
        <f t="shared" ref="BK385:BK420" si="449">LOG(BB385)</f>
        <v>-0.49243511915660104</v>
      </c>
      <c r="BL385">
        <v>2.8249835827782923</v>
      </c>
      <c r="BM385" s="1" t="s">
        <v>1303</v>
      </c>
      <c r="BN385" s="1" t="str">
        <f t="shared" ref="BN385:BN416" si="450">IF(OR(BM385="MINERIO",J385&gt;0.04),"MINERIO","ESTERIL")</f>
        <v>MINERIO</v>
      </c>
      <c r="BO385" s="1" t="s">
        <v>1303</v>
      </c>
    </row>
    <row r="386" spans="1:67" x14ac:dyDescent="0.25">
      <c r="A386" s="2" t="s">
        <v>1623</v>
      </c>
      <c r="B386" s="2" t="s">
        <v>103</v>
      </c>
      <c r="C386" s="2" t="s">
        <v>1408</v>
      </c>
      <c r="D386" s="2">
        <v>15684</v>
      </c>
      <c r="E386" s="2" t="s">
        <v>47</v>
      </c>
      <c r="F386" s="2">
        <v>23</v>
      </c>
      <c r="G386" s="2">
        <v>49</v>
      </c>
      <c r="H386" s="2">
        <v>92</v>
      </c>
      <c r="I386" s="2">
        <v>18</v>
      </c>
      <c r="J386" s="35">
        <v>0.36</v>
      </c>
      <c r="K386" s="7">
        <v>0.02</v>
      </c>
      <c r="N386" s="3">
        <v>0</v>
      </c>
      <c r="O386" s="3">
        <v>1253</v>
      </c>
      <c r="P386" s="3">
        <v>0</v>
      </c>
      <c r="Q386" s="3">
        <v>386</v>
      </c>
      <c r="R386" s="3">
        <v>0</v>
      </c>
      <c r="S386" s="3">
        <v>0</v>
      </c>
      <c r="T386" s="3">
        <v>0</v>
      </c>
      <c r="U386" s="3">
        <v>332</v>
      </c>
      <c r="V386" s="3">
        <v>531</v>
      </c>
      <c r="W386" s="3">
        <v>0</v>
      </c>
      <c r="X386" s="3">
        <v>0</v>
      </c>
      <c r="Y386" s="3">
        <v>0</v>
      </c>
      <c r="Z386" s="3">
        <v>332</v>
      </c>
      <c r="AA386" s="3">
        <v>531</v>
      </c>
      <c r="AB386" s="3">
        <v>0</v>
      </c>
      <c r="AC386" s="1">
        <v>2</v>
      </c>
      <c r="AD386" s="1">
        <v>0</v>
      </c>
      <c r="AE386" s="1">
        <v>0</v>
      </c>
      <c r="AF386" s="1">
        <v>244</v>
      </c>
      <c r="AG386" s="1">
        <v>620</v>
      </c>
      <c r="AH386" s="1">
        <v>0</v>
      </c>
      <c r="AI386" s="1">
        <v>1</v>
      </c>
      <c r="AJ386" s="1">
        <v>0</v>
      </c>
      <c r="AK386" s="1">
        <v>0</v>
      </c>
      <c r="AL386" s="1">
        <v>158</v>
      </c>
      <c r="AM386" s="1">
        <v>707</v>
      </c>
      <c r="AN386" s="1">
        <v>0</v>
      </c>
      <c r="AO386" s="1">
        <v>0</v>
      </c>
      <c r="AP386" s="1">
        <f t="shared" si="428"/>
        <v>0</v>
      </c>
      <c r="AQ386" s="1">
        <f t="shared" si="429"/>
        <v>1</v>
      </c>
      <c r="AR386" s="1">
        <f t="shared" si="430"/>
        <v>0</v>
      </c>
      <c r="AS386" s="1">
        <f t="shared" si="431"/>
        <v>0.61529548088064889</v>
      </c>
      <c r="AT386" s="1">
        <f t="shared" si="432"/>
        <v>0</v>
      </c>
      <c r="AU386" s="1">
        <f t="shared" si="433"/>
        <v>0.38470451911935111</v>
      </c>
      <c r="AV386" s="1">
        <f t="shared" si="434"/>
        <v>0</v>
      </c>
      <c r="AW386" s="1">
        <f t="shared" si="435"/>
        <v>0</v>
      </c>
      <c r="AX386" s="1">
        <f t="shared" si="436"/>
        <v>0.38381502890173408</v>
      </c>
      <c r="AY386" s="1">
        <f t="shared" si="437"/>
        <v>0.61618497109826587</v>
      </c>
      <c r="AZ386" s="1">
        <f t="shared" si="438"/>
        <v>0</v>
      </c>
      <c r="BA386" s="1">
        <f t="shared" si="439"/>
        <v>0</v>
      </c>
      <c r="BB386" s="1">
        <f t="shared" si="440"/>
        <v>0.28208092485549136</v>
      </c>
      <c r="BC386" s="1">
        <f t="shared" si="441"/>
        <v>0.7179190751445087</v>
      </c>
      <c r="BD386" s="1">
        <f t="shared" si="442"/>
        <v>0</v>
      </c>
      <c r="BE386" s="1">
        <f t="shared" si="443"/>
        <v>0</v>
      </c>
      <c r="BF386" s="1">
        <f t="shared" si="444"/>
        <v>0.18265895953757225</v>
      </c>
      <c r="BG386" s="1">
        <f t="shared" si="445"/>
        <v>0.81734104046242773</v>
      </c>
      <c r="BH386" s="1">
        <f t="shared" si="446"/>
        <v>-0.73835902051039159</v>
      </c>
      <c r="BI386" s="1">
        <f t="shared" si="447"/>
        <v>-0.41587802376077793</v>
      </c>
      <c r="BJ386" s="1" t="e">
        <f t="shared" si="448"/>
        <v>#NUM!</v>
      </c>
      <c r="BK386" s="1">
        <f t="shared" si="449"/>
        <v>-0.5496262811260848</v>
      </c>
      <c r="BL386">
        <v>2.9563553257540849</v>
      </c>
      <c r="BM386" s="1" t="s">
        <v>1303</v>
      </c>
      <c r="BN386" s="1" t="str">
        <f t="shared" si="450"/>
        <v>MINERIO</v>
      </c>
      <c r="BO386" s="1" t="s">
        <v>1303</v>
      </c>
    </row>
    <row r="387" spans="1:67" x14ac:dyDescent="0.25">
      <c r="A387" s="2" t="s">
        <v>1623</v>
      </c>
      <c r="B387" s="2" t="s">
        <v>103</v>
      </c>
      <c r="C387" s="2" t="s">
        <v>1408</v>
      </c>
      <c r="D387" s="2">
        <v>13790</v>
      </c>
      <c r="E387" s="2" t="s">
        <v>1959</v>
      </c>
      <c r="F387" s="2">
        <v>23</v>
      </c>
      <c r="G387" s="2">
        <v>4</v>
      </c>
      <c r="H387" s="2">
        <v>48</v>
      </c>
      <c r="I387" s="2">
        <v>6</v>
      </c>
      <c r="J387" s="35">
        <v>0.56999999999999995</v>
      </c>
      <c r="N387" s="3">
        <v>0</v>
      </c>
      <c r="O387" s="3">
        <v>409</v>
      </c>
      <c r="P387" s="3">
        <v>0</v>
      </c>
      <c r="Q387" s="3">
        <v>217</v>
      </c>
      <c r="R387" s="3">
        <v>0</v>
      </c>
      <c r="S387" s="3">
        <v>0</v>
      </c>
      <c r="T387" s="3">
        <v>1</v>
      </c>
      <c r="U387" s="3">
        <v>215</v>
      </c>
      <c r="V387" s="3">
        <v>78</v>
      </c>
      <c r="W387" s="3">
        <v>2</v>
      </c>
      <c r="X387" s="3">
        <v>0</v>
      </c>
      <c r="Y387" s="3">
        <v>1</v>
      </c>
      <c r="Z387" s="3">
        <v>215</v>
      </c>
      <c r="AA387" s="3">
        <v>78</v>
      </c>
      <c r="AB387" s="3">
        <v>2</v>
      </c>
      <c r="AC387" s="1">
        <v>10</v>
      </c>
      <c r="AD387" s="1">
        <v>0</v>
      </c>
      <c r="AE387" s="1">
        <v>0</v>
      </c>
      <c r="AF387" s="1">
        <v>165</v>
      </c>
      <c r="AG387" s="1">
        <v>137</v>
      </c>
      <c r="AH387" s="1">
        <v>0</v>
      </c>
      <c r="AI387" s="1">
        <v>4</v>
      </c>
      <c r="AJ387" s="1">
        <v>0</v>
      </c>
      <c r="AK387" s="1">
        <v>0</v>
      </c>
      <c r="AL387" s="1">
        <v>126</v>
      </c>
      <c r="AM387" s="1">
        <v>180</v>
      </c>
      <c r="AN387" s="1">
        <v>0</v>
      </c>
      <c r="AO387" s="1">
        <v>0</v>
      </c>
      <c r="AP387" s="1">
        <f t="shared" si="428"/>
        <v>0</v>
      </c>
      <c r="AQ387" s="1">
        <f t="shared" si="429"/>
        <v>1</v>
      </c>
      <c r="AR387" s="1">
        <f t="shared" si="430"/>
        <v>0</v>
      </c>
      <c r="AS387" s="1">
        <f t="shared" si="431"/>
        <v>0.26351351351351349</v>
      </c>
      <c r="AT387" s="1">
        <f t="shared" si="432"/>
        <v>3.3783783783783786E-3</v>
      </c>
      <c r="AU387" s="1">
        <f t="shared" si="433"/>
        <v>0.73310810810810811</v>
      </c>
      <c r="AV387" s="1">
        <f t="shared" si="434"/>
        <v>0</v>
      </c>
      <c r="AW387" s="1">
        <f t="shared" si="435"/>
        <v>9.8039215686274508E-3</v>
      </c>
      <c r="AX387" s="1">
        <f t="shared" si="436"/>
        <v>0.70261437908496727</v>
      </c>
      <c r="AY387" s="1">
        <f t="shared" si="437"/>
        <v>0.28758169934640521</v>
      </c>
      <c r="AZ387" s="1">
        <f t="shared" si="438"/>
        <v>0</v>
      </c>
      <c r="BA387" s="1">
        <f t="shared" si="439"/>
        <v>0</v>
      </c>
      <c r="BB387" s="1">
        <f t="shared" si="440"/>
        <v>0.53921568627450978</v>
      </c>
      <c r="BC387" s="1">
        <f t="shared" si="441"/>
        <v>0.46078431372549017</v>
      </c>
      <c r="BD387" s="1">
        <f t="shared" si="442"/>
        <v>0</v>
      </c>
      <c r="BE387" s="1">
        <f t="shared" si="443"/>
        <v>0</v>
      </c>
      <c r="BF387" s="1">
        <f t="shared" si="444"/>
        <v>0.41176470588235292</v>
      </c>
      <c r="BG387" s="1">
        <f t="shared" si="445"/>
        <v>0.58823529411764708</v>
      </c>
      <c r="BH387" s="1">
        <f t="shared" si="446"/>
        <v>-0.38535088136401713</v>
      </c>
      <c r="BI387" s="1">
        <f t="shared" si="447"/>
        <v>-0.1532829665659747</v>
      </c>
      <c r="BJ387" s="1">
        <f t="shared" si="448"/>
        <v>-2.4712917110589387</v>
      </c>
      <c r="BK387" s="1">
        <f t="shared" si="449"/>
        <v>-0.26823748226767374</v>
      </c>
      <c r="BL387">
        <v>2.2247662749781267</v>
      </c>
      <c r="BM387" s="1" t="s">
        <v>1303</v>
      </c>
      <c r="BN387" s="1" t="str">
        <f t="shared" si="450"/>
        <v>MINERIO</v>
      </c>
      <c r="BO387" s="1" t="s">
        <v>1303</v>
      </c>
    </row>
    <row r="388" spans="1:67" x14ac:dyDescent="0.25">
      <c r="A388" s="2" t="s">
        <v>1623</v>
      </c>
      <c r="B388" s="2" t="s">
        <v>103</v>
      </c>
      <c r="C388" s="2" t="s">
        <v>1408</v>
      </c>
      <c r="D388" s="2">
        <v>13788</v>
      </c>
      <c r="E388" s="2" t="s">
        <v>1959</v>
      </c>
      <c r="F388" s="2">
        <v>23</v>
      </c>
      <c r="G388" s="2">
        <v>2</v>
      </c>
      <c r="H388" s="2">
        <v>46</v>
      </c>
      <c r="I388" s="2">
        <v>18</v>
      </c>
      <c r="J388" s="35">
        <v>0.97</v>
      </c>
      <c r="N388" s="3">
        <v>0</v>
      </c>
      <c r="O388" s="3">
        <v>971</v>
      </c>
      <c r="P388" s="3">
        <v>0</v>
      </c>
      <c r="Q388" s="3">
        <v>315</v>
      </c>
      <c r="R388" s="3">
        <v>0</v>
      </c>
      <c r="S388" s="3">
        <v>0</v>
      </c>
      <c r="T388" s="3">
        <v>3</v>
      </c>
      <c r="U388" s="3">
        <v>389</v>
      </c>
      <c r="V388" s="3">
        <v>269</v>
      </c>
      <c r="W388" s="3">
        <v>1</v>
      </c>
      <c r="X388" s="3">
        <v>0</v>
      </c>
      <c r="Y388" s="3">
        <v>3</v>
      </c>
      <c r="Z388" s="3">
        <v>389</v>
      </c>
      <c r="AA388" s="3">
        <v>269</v>
      </c>
      <c r="AB388" s="3">
        <v>1</v>
      </c>
      <c r="AC388" s="1">
        <v>9</v>
      </c>
      <c r="AD388" s="1">
        <v>0</v>
      </c>
      <c r="AE388" s="1">
        <v>0</v>
      </c>
      <c r="AF388" s="1">
        <v>325</v>
      </c>
      <c r="AG388" s="1">
        <v>341</v>
      </c>
      <c r="AH388" s="1">
        <v>0</v>
      </c>
      <c r="AI388" s="1">
        <v>5</v>
      </c>
      <c r="AJ388" s="1">
        <v>0</v>
      </c>
      <c r="AK388" s="1">
        <v>0</v>
      </c>
      <c r="AL388" s="1">
        <v>282</v>
      </c>
      <c r="AM388" s="1">
        <v>387</v>
      </c>
      <c r="AN388" s="1">
        <v>0</v>
      </c>
      <c r="AO388" s="1">
        <v>2</v>
      </c>
      <c r="AP388" s="1">
        <f t="shared" si="428"/>
        <v>0</v>
      </c>
      <c r="AQ388" s="1">
        <f t="shared" si="429"/>
        <v>1</v>
      </c>
      <c r="AR388" s="1">
        <f t="shared" si="430"/>
        <v>0</v>
      </c>
      <c r="AS388" s="1">
        <f t="shared" si="431"/>
        <v>0.40634441087613293</v>
      </c>
      <c r="AT388" s="1">
        <f t="shared" si="432"/>
        <v>4.5317220543806651E-3</v>
      </c>
      <c r="AU388" s="1">
        <f t="shared" si="433"/>
        <v>0.58912386706948638</v>
      </c>
      <c r="AV388" s="1">
        <f t="shared" si="434"/>
        <v>0</v>
      </c>
      <c r="AW388" s="1">
        <f t="shared" si="435"/>
        <v>5.9612518628912071E-3</v>
      </c>
      <c r="AX388" s="1">
        <f t="shared" si="436"/>
        <v>0.57973174366616986</v>
      </c>
      <c r="AY388" s="1">
        <f t="shared" si="437"/>
        <v>0.41430700447093888</v>
      </c>
      <c r="AZ388" s="1">
        <f t="shared" si="438"/>
        <v>0</v>
      </c>
      <c r="BA388" s="1">
        <f t="shared" si="439"/>
        <v>0</v>
      </c>
      <c r="BB388" s="1">
        <f t="shared" si="440"/>
        <v>0.4843517138599106</v>
      </c>
      <c r="BC388" s="1">
        <f t="shared" si="441"/>
        <v>0.5156482861400894</v>
      </c>
      <c r="BD388" s="1">
        <f t="shared" si="442"/>
        <v>0</v>
      </c>
      <c r="BE388" s="1">
        <f t="shared" si="443"/>
        <v>0</v>
      </c>
      <c r="BF388" s="1">
        <f t="shared" si="444"/>
        <v>0.42026825633383008</v>
      </c>
      <c r="BG388" s="1">
        <f t="shared" si="445"/>
        <v>0.57973174366616986</v>
      </c>
      <c r="BH388" s="1">
        <f t="shared" si="446"/>
        <v>-0.37647341184963101</v>
      </c>
      <c r="BI388" s="1">
        <f t="shared" si="447"/>
        <v>-0.23677291884328436</v>
      </c>
      <c r="BJ388" s="1">
        <f t="shared" si="448"/>
        <v>-2.3437367347200375</v>
      </c>
      <c r="BK388" s="1">
        <f t="shared" si="449"/>
        <v>-0.31483915919011768</v>
      </c>
      <c r="BL388">
        <v>2.2386819794001509</v>
      </c>
      <c r="BM388" s="1" t="s">
        <v>1303</v>
      </c>
      <c r="BN388" s="1" t="str">
        <f t="shared" si="450"/>
        <v>MINERIO</v>
      </c>
      <c r="BO388" s="1" t="s">
        <v>1303</v>
      </c>
    </row>
    <row r="389" spans="1:67" x14ac:dyDescent="0.25">
      <c r="A389" s="2" t="s">
        <v>1623</v>
      </c>
      <c r="B389" s="2" t="s">
        <v>103</v>
      </c>
      <c r="C389" s="2" t="s">
        <v>1408</v>
      </c>
      <c r="D389" s="2">
        <v>13779</v>
      </c>
      <c r="E389" s="2" t="s">
        <v>1959</v>
      </c>
      <c r="F389" s="2">
        <v>22</v>
      </c>
      <c r="G389" s="2">
        <v>37</v>
      </c>
      <c r="H389" s="2">
        <v>37</v>
      </c>
      <c r="I389" s="2">
        <v>56</v>
      </c>
      <c r="J389" s="35">
        <v>0.06</v>
      </c>
      <c r="K389" s="7">
        <v>0.01</v>
      </c>
      <c r="N389" s="3">
        <v>0</v>
      </c>
      <c r="O389" s="3">
        <v>2773</v>
      </c>
      <c r="P389" s="3">
        <v>0</v>
      </c>
      <c r="Q389" s="3">
        <v>539</v>
      </c>
      <c r="R389" s="3">
        <v>0</v>
      </c>
      <c r="S389" s="3">
        <v>0</v>
      </c>
      <c r="T389" s="3">
        <v>764</v>
      </c>
      <c r="U389" s="3">
        <v>1060</v>
      </c>
      <c r="V389" s="3">
        <v>0</v>
      </c>
      <c r="W389" s="3">
        <v>8</v>
      </c>
      <c r="X389" s="3">
        <v>0</v>
      </c>
      <c r="Y389" s="3">
        <v>0</v>
      </c>
      <c r="Z389" s="3">
        <v>489</v>
      </c>
      <c r="AA389" s="3">
        <v>1341</v>
      </c>
      <c r="AB389" s="3">
        <v>0</v>
      </c>
      <c r="AC389" s="1">
        <v>2</v>
      </c>
      <c r="AD389" s="1">
        <v>0</v>
      </c>
      <c r="AE389" s="1">
        <v>0</v>
      </c>
      <c r="AF389" s="1">
        <v>345</v>
      </c>
      <c r="AG389" s="1">
        <v>1487</v>
      </c>
      <c r="AH389" s="1">
        <v>0</v>
      </c>
      <c r="AI389" s="1">
        <v>0</v>
      </c>
      <c r="AJ389" s="1">
        <v>0</v>
      </c>
      <c r="AK389" s="1">
        <v>0</v>
      </c>
      <c r="AL389" s="1">
        <v>245</v>
      </c>
      <c r="AM389" s="1">
        <v>1587</v>
      </c>
      <c r="AN389" s="1">
        <v>0</v>
      </c>
      <c r="AO389" s="1">
        <v>0</v>
      </c>
      <c r="AP389" s="1">
        <f t="shared" si="428"/>
        <v>0</v>
      </c>
      <c r="AQ389" s="1">
        <f t="shared" si="429"/>
        <v>1</v>
      </c>
      <c r="AR389" s="1">
        <f t="shared" si="430"/>
        <v>0</v>
      </c>
      <c r="AS389" s="1">
        <f t="shared" si="431"/>
        <v>0</v>
      </c>
      <c r="AT389" s="1">
        <f t="shared" si="432"/>
        <v>0.41703056768558949</v>
      </c>
      <c r="AU389" s="1">
        <f t="shared" si="433"/>
        <v>0.58296943231441045</v>
      </c>
      <c r="AV389" s="1">
        <f t="shared" si="434"/>
        <v>0</v>
      </c>
      <c r="AW389" s="1">
        <f t="shared" si="435"/>
        <v>0</v>
      </c>
      <c r="AX389" s="1">
        <f t="shared" si="436"/>
        <v>0.26692139737991266</v>
      </c>
      <c r="AY389" s="1">
        <f t="shared" si="437"/>
        <v>0.73307860262008728</v>
      </c>
      <c r="AZ389" s="1">
        <f t="shared" si="438"/>
        <v>0</v>
      </c>
      <c r="BA389" s="1">
        <f t="shared" si="439"/>
        <v>0</v>
      </c>
      <c r="BB389" s="1">
        <f t="shared" si="440"/>
        <v>0.18831877729257643</v>
      </c>
      <c r="BC389" s="1">
        <f t="shared" si="441"/>
        <v>0.8116812227074236</v>
      </c>
      <c r="BD389" s="1">
        <f t="shared" si="442"/>
        <v>0</v>
      </c>
      <c r="BE389" s="1">
        <f t="shared" si="443"/>
        <v>0</v>
      </c>
      <c r="BF389" s="1">
        <f t="shared" si="444"/>
        <v>0.13373362445414846</v>
      </c>
      <c r="BG389" s="1">
        <f t="shared" si="445"/>
        <v>0.86626637554585151</v>
      </c>
      <c r="BH389" s="1">
        <f t="shared" si="446"/>
        <v>-0.8737593849672991</v>
      </c>
      <c r="BI389" s="1">
        <f t="shared" si="447"/>
        <v>-0.57361661020821131</v>
      </c>
      <c r="BJ389" s="1">
        <f t="shared" si="448"/>
        <v>-0.37983211075614171</v>
      </c>
      <c r="BK389" s="1">
        <f t="shared" si="449"/>
        <v>-0.7251063742585574</v>
      </c>
      <c r="BL389">
        <v>2.0972494601151568</v>
      </c>
      <c r="BM389" s="1" t="s">
        <v>1303</v>
      </c>
      <c r="BN389" s="1" t="str">
        <f t="shared" si="450"/>
        <v>MINERIO</v>
      </c>
      <c r="BO389" s="1" t="s">
        <v>1303</v>
      </c>
    </row>
    <row r="390" spans="1:67" x14ac:dyDescent="0.25">
      <c r="A390" s="2" t="s">
        <v>1623</v>
      </c>
      <c r="B390" s="2" t="s">
        <v>103</v>
      </c>
      <c r="C390" s="2" t="s">
        <v>1408</v>
      </c>
      <c r="D390" s="2">
        <v>13789</v>
      </c>
      <c r="E390" s="2" t="s">
        <v>1959</v>
      </c>
      <c r="F390" s="2">
        <v>23</v>
      </c>
      <c r="G390" s="2">
        <v>3</v>
      </c>
      <c r="H390" s="2">
        <v>47</v>
      </c>
      <c r="I390" s="2">
        <v>10</v>
      </c>
      <c r="J390" s="35">
        <v>0.63</v>
      </c>
      <c r="N390" s="3">
        <v>0</v>
      </c>
      <c r="O390" s="3">
        <v>879</v>
      </c>
      <c r="P390" s="3">
        <v>0</v>
      </c>
      <c r="Q390" s="3">
        <v>361</v>
      </c>
      <c r="R390" s="3">
        <v>0</v>
      </c>
      <c r="S390" s="3">
        <v>0</v>
      </c>
      <c r="T390" s="3">
        <v>0</v>
      </c>
      <c r="U390" s="3">
        <v>281</v>
      </c>
      <c r="V390" s="3">
        <v>327</v>
      </c>
      <c r="W390" s="3">
        <v>0</v>
      </c>
      <c r="X390" s="3">
        <v>0</v>
      </c>
      <c r="Y390" s="3">
        <v>0</v>
      </c>
      <c r="Z390" s="3">
        <v>281</v>
      </c>
      <c r="AA390" s="3">
        <v>327</v>
      </c>
      <c r="AB390" s="3">
        <v>0</v>
      </c>
      <c r="AC390" s="1">
        <v>3</v>
      </c>
      <c r="AD390" s="1">
        <v>0</v>
      </c>
      <c r="AE390" s="1">
        <v>0</v>
      </c>
      <c r="AF390" s="1">
        <v>191</v>
      </c>
      <c r="AG390" s="1">
        <v>417</v>
      </c>
      <c r="AH390" s="1">
        <v>0</v>
      </c>
      <c r="AI390" s="1">
        <v>3</v>
      </c>
      <c r="AJ390" s="1">
        <v>0</v>
      </c>
      <c r="AK390" s="1">
        <v>0</v>
      </c>
      <c r="AL390" s="1">
        <v>134</v>
      </c>
      <c r="AM390" s="1">
        <v>475</v>
      </c>
      <c r="AN390" s="1">
        <v>0</v>
      </c>
      <c r="AO390" s="1">
        <v>2</v>
      </c>
      <c r="AP390" s="1">
        <f t="shared" si="428"/>
        <v>0</v>
      </c>
      <c r="AQ390" s="1">
        <f t="shared" si="429"/>
        <v>1</v>
      </c>
      <c r="AR390" s="1">
        <f t="shared" si="430"/>
        <v>0</v>
      </c>
      <c r="AS390" s="1">
        <f t="shared" si="431"/>
        <v>0.53782894736842102</v>
      </c>
      <c r="AT390" s="1">
        <f t="shared" si="432"/>
        <v>0</v>
      </c>
      <c r="AU390" s="1">
        <f t="shared" si="433"/>
        <v>0.46217105263157893</v>
      </c>
      <c r="AV390" s="1">
        <f t="shared" si="434"/>
        <v>0</v>
      </c>
      <c r="AW390" s="1">
        <f t="shared" si="435"/>
        <v>0</v>
      </c>
      <c r="AX390" s="1">
        <f t="shared" si="436"/>
        <v>0.45990180032733224</v>
      </c>
      <c r="AY390" s="1">
        <f t="shared" si="437"/>
        <v>0.54009819967266781</v>
      </c>
      <c r="AZ390" s="1">
        <f t="shared" si="438"/>
        <v>0</v>
      </c>
      <c r="BA390" s="1">
        <f t="shared" si="439"/>
        <v>0</v>
      </c>
      <c r="BB390" s="1">
        <f t="shared" si="440"/>
        <v>0.31260229132569556</v>
      </c>
      <c r="BC390" s="1">
        <f t="shared" si="441"/>
        <v>0.68739770867430439</v>
      </c>
      <c r="BD390" s="1">
        <f t="shared" si="442"/>
        <v>0</v>
      </c>
      <c r="BE390" s="1">
        <f t="shared" si="443"/>
        <v>0</v>
      </c>
      <c r="BF390" s="1">
        <f t="shared" si="444"/>
        <v>0.21931260229132571</v>
      </c>
      <c r="BG390" s="1">
        <f t="shared" si="445"/>
        <v>0.78068739770867435</v>
      </c>
      <c r="BH390" s="1">
        <f t="shared" si="446"/>
        <v>-0.65893641187774654</v>
      </c>
      <c r="BI390" s="1">
        <f t="shared" si="447"/>
        <v>-0.33733489033747432</v>
      </c>
      <c r="BJ390" s="1" t="e">
        <f t="shared" si="448"/>
        <v>#NUM!</v>
      </c>
      <c r="BK390" s="1">
        <f t="shared" si="449"/>
        <v>-0.50500784299482671</v>
      </c>
      <c r="BL390">
        <v>2.9364789783220613</v>
      </c>
      <c r="BM390" s="1" t="s">
        <v>1303</v>
      </c>
      <c r="BN390" s="1" t="str">
        <f t="shared" si="450"/>
        <v>MINERIO</v>
      </c>
      <c r="BO390" s="1" t="s">
        <v>1303</v>
      </c>
    </row>
    <row r="391" spans="1:67" x14ac:dyDescent="0.25">
      <c r="A391" s="2" t="s">
        <v>1623</v>
      </c>
      <c r="B391" s="2" t="s">
        <v>103</v>
      </c>
      <c r="C391" s="2" t="s">
        <v>1408</v>
      </c>
      <c r="D391" s="2">
        <v>13787</v>
      </c>
      <c r="E391" s="2" t="s">
        <v>1959</v>
      </c>
      <c r="F391" s="2">
        <v>23</v>
      </c>
      <c r="G391" s="2">
        <v>1</v>
      </c>
      <c r="H391" s="2">
        <v>45</v>
      </c>
      <c r="I391" s="2">
        <v>16</v>
      </c>
      <c r="J391" s="35">
        <v>0.81</v>
      </c>
      <c r="N391" s="3">
        <v>0</v>
      </c>
      <c r="O391" s="3">
        <v>1032</v>
      </c>
      <c r="P391" s="3">
        <v>0</v>
      </c>
      <c r="Q391" s="3">
        <v>326</v>
      </c>
      <c r="R391" s="3">
        <v>0</v>
      </c>
      <c r="S391" s="3">
        <v>0</v>
      </c>
      <c r="T391" s="3">
        <v>0</v>
      </c>
      <c r="U391" s="3">
        <v>319</v>
      </c>
      <c r="V391" s="3">
        <v>392</v>
      </c>
      <c r="W391" s="3">
        <v>0</v>
      </c>
      <c r="X391" s="3">
        <v>0</v>
      </c>
      <c r="Y391" s="3">
        <v>0</v>
      </c>
      <c r="Z391" s="3">
        <v>319</v>
      </c>
      <c r="AA391" s="3">
        <v>392</v>
      </c>
      <c r="AB391" s="3">
        <v>0</v>
      </c>
      <c r="AC391" s="1">
        <v>3</v>
      </c>
      <c r="AD391" s="1">
        <v>0</v>
      </c>
      <c r="AE391" s="1">
        <v>0</v>
      </c>
      <c r="AF391" s="1">
        <v>247</v>
      </c>
      <c r="AG391" s="1">
        <v>466</v>
      </c>
      <c r="AH391" s="1">
        <v>0</v>
      </c>
      <c r="AI391" s="1">
        <v>1</v>
      </c>
      <c r="AJ391" s="1">
        <v>0</v>
      </c>
      <c r="AK391" s="1">
        <v>0</v>
      </c>
      <c r="AL391" s="1">
        <v>179</v>
      </c>
      <c r="AM391" s="1">
        <v>534</v>
      </c>
      <c r="AN391" s="1">
        <v>0</v>
      </c>
      <c r="AO391" s="1">
        <v>1</v>
      </c>
      <c r="AP391" s="1">
        <f t="shared" si="428"/>
        <v>0</v>
      </c>
      <c r="AQ391" s="1">
        <f t="shared" si="429"/>
        <v>1</v>
      </c>
      <c r="AR391" s="1">
        <f t="shared" si="430"/>
        <v>0</v>
      </c>
      <c r="AS391" s="1">
        <f t="shared" si="431"/>
        <v>0.5513361462728551</v>
      </c>
      <c r="AT391" s="1">
        <f t="shared" si="432"/>
        <v>0</v>
      </c>
      <c r="AU391" s="1">
        <f t="shared" si="433"/>
        <v>0.44866385372714485</v>
      </c>
      <c r="AV391" s="1">
        <f t="shared" si="434"/>
        <v>0</v>
      </c>
      <c r="AW391" s="1">
        <f t="shared" si="435"/>
        <v>0</v>
      </c>
      <c r="AX391" s="1">
        <f t="shared" si="436"/>
        <v>0.44677871148459386</v>
      </c>
      <c r="AY391" s="1">
        <f t="shared" si="437"/>
        <v>0.5532212885154062</v>
      </c>
      <c r="AZ391" s="1">
        <f t="shared" si="438"/>
        <v>0</v>
      </c>
      <c r="BA391" s="1">
        <f t="shared" si="439"/>
        <v>0</v>
      </c>
      <c r="BB391" s="1">
        <f t="shared" si="440"/>
        <v>0.34593837535014005</v>
      </c>
      <c r="BC391" s="1">
        <f t="shared" si="441"/>
        <v>0.65406162464985995</v>
      </c>
      <c r="BD391" s="1">
        <f t="shared" si="442"/>
        <v>0</v>
      </c>
      <c r="BE391" s="1">
        <f t="shared" si="443"/>
        <v>0</v>
      </c>
      <c r="BF391" s="1">
        <f t="shared" si="444"/>
        <v>0.25070028011204482</v>
      </c>
      <c r="BG391" s="1">
        <f t="shared" si="445"/>
        <v>0.74929971988795518</v>
      </c>
      <c r="BH391" s="1">
        <f t="shared" si="446"/>
        <v>-0.60084518079628124</v>
      </c>
      <c r="BI391" s="1">
        <f t="shared" si="447"/>
        <v>-0.34990752871899322</v>
      </c>
      <c r="BJ391" s="1" t="e">
        <f t="shared" si="448"/>
        <v>#NUM!</v>
      </c>
      <c r="BK391" s="1">
        <f t="shared" si="449"/>
        <v>-0.46100125851650869</v>
      </c>
      <c r="BL391">
        <v>2.7345610048057836</v>
      </c>
      <c r="BM391" s="1" t="s">
        <v>1303</v>
      </c>
      <c r="BN391" s="1" t="str">
        <f t="shared" si="450"/>
        <v>MINERIO</v>
      </c>
      <c r="BO391" s="1" t="s">
        <v>1303</v>
      </c>
    </row>
    <row r="392" spans="1:67" x14ac:dyDescent="0.25">
      <c r="A392" s="2" t="s">
        <v>1623</v>
      </c>
      <c r="B392" s="2" t="s">
        <v>103</v>
      </c>
      <c r="C392" s="2" t="s">
        <v>1408</v>
      </c>
      <c r="D392" s="2">
        <v>13783</v>
      </c>
      <c r="E392" s="2" t="s">
        <v>1959</v>
      </c>
      <c r="F392" s="2">
        <v>22</v>
      </c>
      <c r="G392" s="2">
        <v>41</v>
      </c>
      <c r="H392" s="2">
        <v>41</v>
      </c>
      <c r="I392" s="2">
        <v>50</v>
      </c>
      <c r="J392" s="35">
        <v>0.63</v>
      </c>
      <c r="K392" s="7">
        <v>0.01</v>
      </c>
      <c r="N392" s="3">
        <v>0</v>
      </c>
      <c r="O392" s="3">
        <v>2517</v>
      </c>
      <c r="P392" s="3">
        <v>0</v>
      </c>
      <c r="Q392" s="3">
        <v>618</v>
      </c>
      <c r="R392" s="3">
        <v>0</v>
      </c>
      <c r="S392" s="3">
        <v>1</v>
      </c>
      <c r="T392" s="3">
        <v>1091</v>
      </c>
      <c r="U392" s="3">
        <v>559</v>
      </c>
      <c r="V392" s="3">
        <v>2</v>
      </c>
      <c r="W392" s="3">
        <v>28</v>
      </c>
      <c r="X392" s="3">
        <v>0</v>
      </c>
      <c r="Y392" s="3">
        <v>0</v>
      </c>
      <c r="Z392" s="3">
        <v>868</v>
      </c>
      <c r="AA392" s="3">
        <v>802</v>
      </c>
      <c r="AB392" s="3">
        <v>0</v>
      </c>
      <c r="AC392" s="1">
        <v>11</v>
      </c>
      <c r="AD392" s="1">
        <v>0</v>
      </c>
      <c r="AE392" s="1">
        <v>0</v>
      </c>
      <c r="AF392" s="1">
        <v>688</v>
      </c>
      <c r="AG392" s="1">
        <v>988</v>
      </c>
      <c r="AH392" s="1">
        <v>0</v>
      </c>
      <c r="AI392" s="1">
        <v>5</v>
      </c>
      <c r="AJ392" s="1">
        <v>0</v>
      </c>
      <c r="AK392" s="1">
        <v>0</v>
      </c>
      <c r="AL392" s="1">
        <v>571</v>
      </c>
      <c r="AM392" s="1">
        <v>1107</v>
      </c>
      <c r="AN392" s="1">
        <v>0</v>
      </c>
      <c r="AO392" s="1">
        <v>3</v>
      </c>
      <c r="AP392" s="1">
        <f t="shared" si="428"/>
        <v>0</v>
      </c>
      <c r="AQ392" s="1">
        <f t="shared" si="429"/>
        <v>1</v>
      </c>
      <c r="AR392" s="1">
        <f t="shared" si="430"/>
        <v>0</v>
      </c>
      <c r="AS392" s="1">
        <f t="shared" si="431"/>
        <v>1.784651992861392E-3</v>
      </c>
      <c r="AT392" s="1">
        <f t="shared" si="432"/>
        <v>0.64901844140392628</v>
      </c>
      <c r="AU392" s="1">
        <f t="shared" si="433"/>
        <v>0.3491969066032124</v>
      </c>
      <c r="AV392" s="1">
        <f t="shared" si="434"/>
        <v>0</v>
      </c>
      <c r="AW392" s="1">
        <f t="shared" si="435"/>
        <v>0</v>
      </c>
      <c r="AX392" s="1">
        <f t="shared" si="436"/>
        <v>0.5163593099345628</v>
      </c>
      <c r="AY392" s="1">
        <f t="shared" si="437"/>
        <v>0.48364069006543725</v>
      </c>
      <c r="AZ392" s="1">
        <f t="shared" si="438"/>
        <v>0</v>
      </c>
      <c r="BA392" s="1">
        <f t="shared" si="439"/>
        <v>0</v>
      </c>
      <c r="BB392" s="1">
        <f t="shared" si="440"/>
        <v>0.40928019036287921</v>
      </c>
      <c r="BC392" s="1">
        <f t="shared" si="441"/>
        <v>0.59071980963712079</v>
      </c>
      <c r="BD392" s="1">
        <f t="shared" si="442"/>
        <v>0</v>
      </c>
      <c r="BE392" s="1">
        <f t="shared" si="443"/>
        <v>0</v>
      </c>
      <c r="BF392" s="1">
        <f t="shared" si="444"/>
        <v>0.33967876264128494</v>
      </c>
      <c r="BG392" s="1">
        <f t="shared" si="445"/>
        <v>0.66032123735871506</v>
      </c>
      <c r="BH392" s="1">
        <f t="shared" si="446"/>
        <v>-0.46893160519362298</v>
      </c>
      <c r="BI392" s="1">
        <f t="shared" si="447"/>
        <v>-0.28704798826297906</v>
      </c>
      <c r="BJ392" s="1">
        <f t="shared" si="448"/>
        <v>-0.18774296285112907</v>
      </c>
      <c r="BK392" s="1">
        <f t="shared" si="449"/>
        <v>-0.38797927520395969</v>
      </c>
      <c r="BL392">
        <v>1.2443779086408004</v>
      </c>
      <c r="BM392" s="1" t="s">
        <v>1303</v>
      </c>
      <c r="BN392" s="1" t="str">
        <f t="shared" si="450"/>
        <v>MINERIO</v>
      </c>
      <c r="BO392" s="1" t="s">
        <v>1303</v>
      </c>
    </row>
    <row r="393" spans="1:67" x14ac:dyDescent="0.25">
      <c r="A393" s="2" t="s">
        <v>1623</v>
      </c>
      <c r="B393" s="2" t="s">
        <v>103</v>
      </c>
      <c r="C393" s="2" t="s">
        <v>1408</v>
      </c>
      <c r="D393" s="2">
        <v>13777</v>
      </c>
      <c r="E393" s="2" t="s">
        <v>1959</v>
      </c>
      <c r="F393" s="2">
        <v>22</v>
      </c>
      <c r="G393" s="2">
        <v>35</v>
      </c>
      <c r="H393" s="2">
        <v>35</v>
      </c>
      <c r="I393" s="2">
        <v>22</v>
      </c>
      <c r="J393" s="35">
        <v>3.28</v>
      </c>
      <c r="K393" s="7">
        <v>0.02</v>
      </c>
      <c r="N393" s="3">
        <v>0</v>
      </c>
      <c r="O393" s="3">
        <v>1849</v>
      </c>
      <c r="P393" s="3">
        <v>0</v>
      </c>
      <c r="Q393" s="3">
        <v>445</v>
      </c>
      <c r="R393" s="3">
        <v>0</v>
      </c>
      <c r="S393" s="3">
        <v>15</v>
      </c>
      <c r="T393" s="3">
        <v>816</v>
      </c>
      <c r="U393" s="3">
        <v>375</v>
      </c>
      <c r="V393" s="3">
        <v>11</v>
      </c>
      <c r="W393" s="3">
        <v>23</v>
      </c>
      <c r="X393" s="3">
        <v>0</v>
      </c>
      <c r="Y393" s="3">
        <v>8</v>
      </c>
      <c r="Z393" s="3">
        <v>669</v>
      </c>
      <c r="AA393" s="3">
        <v>537</v>
      </c>
      <c r="AB393" s="3">
        <v>10</v>
      </c>
      <c r="AC393" s="1">
        <v>15</v>
      </c>
      <c r="AD393" s="1">
        <v>0</v>
      </c>
      <c r="AE393" s="1">
        <v>0</v>
      </c>
      <c r="AF393" s="1">
        <v>533</v>
      </c>
      <c r="AG393" s="1">
        <v>688</v>
      </c>
      <c r="AH393" s="1">
        <v>6</v>
      </c>
      <c r="AI393" s="1">
        <v>12</v>
      </c>
      <c r="AJ393" s="1">
        <v>0</v>
      </c>
      <c r="AK393" s="1">
        <v>0</v>
      </c>
      <c r="AL393" s="1">
        <v>414</v>
      </c>
      <c r="AM393" s="1">
        <v>818</v>
      </c>
      <c r="AN393" s="1">
        <v>2</v>
      </c>
      <c r="AO393" s="1">
        <v>5</v>
      </c>
      <c r="AP393" s="1">
        <f t="shared" si="428"/>
        <v>0</v>
      </c>
      <c r="AQ393" s="1">
        <f t="shared" si="429"/>
        <v>1</v>
      </c>
      <c r="AR393" s="1">
        <f t="shared" si="430"/>
        <v>0</v>
      </c>
      <c r="AS393" s="1">
        <f t="shared" si="431"/>
        <v>2.0967741935483872E-2</v>
      </c>
      <c r="AT393" s="1">
        <f t="shared" si="432"/>
        <v>0.65806451612903227</v>
      </c>
      <c r="AU393" s="1">
        <f t="shared" si="433"/>
        <v>0.32096774193548389</v>
      </c>
      <c r="AV393" s="1">
        <f t="shared" si="434"/>
        <v>0</v>
      </c>
      <c r="AW393" s="1">
        <f t="shared" si="435"/>
        <v>1.4527845036319613E-2</v>
      </c>
      <c r="AX393" s="1">
        <f t="shared" si="436"/>
        <v>0.53995157384987891</v>
      </c>
      <c r="AY393" s="1">
        <f t="shared" si="437"/>
        <v>0.44552058111380144</v>
      </c>
      <c r="AZ393" s="1">
        <f t="shared" si="438"/>
        <v>0</v>
      </c>
      <c r="BA393" s="1">
        <f t="shared" si="439"/>
        <v>4.8426150121065378E-3</v>
      </c>
      <c r="BB393" s="1">
        <f t="shared" si="440"/>
        <v>0.43018563357546408</v>
      </c>
      <c r="BC393" s="1">
        <f t="shared" si="441"/>
        <v>0.56497175141242939</v>
      </c>
      <c r="BD393" s="1">
        <f t="shared" si="442"/>
        <v>0</v>
      </c>
      <c r="BE393" s="1">
        <f t="shared" si="443"/>
        <v>1.6142050040355124E-3</v>
      </c>
      <c r="BF393" s="1">
        <f t="shared" si="444"/>
        <v>0.33414043583535108</v>
      </c>
      <c r="BG393" s="1">
        <f t="shared" si="445"/>
        <v>0.66424535916061345</v>
      </c>
      <c r="BH393" s="1">
        <f t="shared" si="446"/>
        <v>-0.47607096525516451</v>
      </c>
      <c r="BI393" s="1">
        <f t="shared" si="447"/>
        <v>-0.26764518860824038</v>
      </c>
      <c r="BJ393" s="1">
        <f t="shared" si="448"/>
        <v>-0.18173152640837392</v>
      </c>
      <c r="BK393" s="1">
        <f t="shared" si="449"/>
        <v>-0.36634409734949119</v>
      </c>
      <c r="BL393">
        <v>1.2248716946376923</v>
      </c>
      <c r="BM393" s="1" t="s">
        <v>1303</v>
      </c>
      <c r="BN393" s="1" t="str">
        <f t="shared" si="450"/>
        <v>MINERIO</v>
      </c>
      <c r="BO393" s="1" t="s">
        <v>1303</v>
      </c>
    </row>
    <row r="394" spans="1:67" x14ac:dyDescent="0.25">
      <c r="A394" s="2" t="s">
        <v>1623</v>
      </c>
      <c r="B394" s="2" t="s">
        <v>103</v>
      </c>
      <c r="C394" s="2" t="s">
        <v>1408</v>
      </c>
      <c r="D394" s="2">
        <v>13778</v>
      </c>
      <c r="E394" s="2" t="s">
        <v>1959</v>
      </c>
      <c r="F394" s="2">
        <v>22</v>
      </c>
      <c r="G394" s="2">
        <v>36</v>
      </c>
      <c r="H394" s="2">
        <v>36</v>
      </c>
      <c r="I394" s="2">
        <v>62</v>
      </c>
      <c r="J394" s="35">
        <v>7.0000000000000007E-2</v>
      </c>
      <c r="K394" s="7">
        <v>0.01</v>
      </c>
      <c r="N394" s="3">
        <v>0</v>
      </c>
      <c r="O394" s="3">
        <v>4032</v>
      </c>
      <c r="P394" s="3">
        <v>0</v>
      </c>
      <c r="Q394" s="3">
        <v>638</v>
      </c>
      <c r="R394" s="3">
        <v>0</v>
      </c>
      <c r="S394" s="3">
        <v>0</v>
      </c>
      <c r="T394" s="3">
        <v>1782</v>
      </c>
      <c r="U394" s="3">
        <v>801</v>
      </c>
      <c r="V394" s="3">
        <v>4</v>
      </c>
      <c r="W394" s="3">
        <v>35</v>
      </c>
      <c r="X394" s="3">
        <v>0</v>
      </c>
      <c r="Y394" s="3">
        <v>0</v>
      </c>
      <c r="Z394" s="3">
        <v>1400</v>
      </c>
      <c r="AA394" s="3">
        <v>1212</v>
      </c>
      <c r="AB394" s="3">
        <v>0</v>
      </c>
      <c r="AC394" s="1">
        <v>10</v>
      </c>
      <c r="AD394" s="1">
        <v>0</v>
      </c>
      <c r="AE394" s="1">
        <v>0</v>
      </c>
      <c r="AF394" s="1">
        <v>1083</v>
      </c>
      <c r="AG394" s="1">
        <v>1532</v>
      </c>
      <c r="AH394" s="1">
        <v>0</v>
      </c>
      <c r="AI394" s="1">
        <v>7</v>
      </c>
      <c r="AJ394" s="1">
        <v>0</v>
      </c>
      <c r="AK394" s="1">
        <v>0</v>
      </c>
      <c r="AL394" s="1">
        <v>832</v>
      </c>
      <c r="AM394" s="1">
        <v>1788</v>
      </c>
      <c r="AN394" s="1">
        <v>0</v>
      </c>
      <c r="AO394" s="1">
        <v>2</v>
      </c>
      <c r="AP394" s="1">
        <f t="shared" si="428"/>
        <v>0</v>
      </c>
      <c r="AQ394" s="1">
        <f t="shared" si="429"/>
        <v>1</v>
      </c>
      <c r="AR394" s="1">
        <f t="shared" si="430"/>
        <v>0</v>
      </c>
      <c r="AS394" s="1">
        <f t="shared" si="431"/>
        <v>1.5255530129672007E-3</v>
      </c>
      <c r="AT394" s="1">
        <f t="shared" si="432"/>
        <v>0.6796338672768879</v>
      </c>
      <c r="AU394" s="1">
        <f t="shared" si="433"/>
        <v>0.3188405797101449</v>
      </c>
      <c r="AV394" s="1">
        <f t="shared" si="434"/>
        <v>0</v>
      </c>
      <c r="AW394" s="1">
        <f t="shared" si="435"/>
        <v>0</v>
      </c>
      <c r="AX394" s="1">
        <f t="shared" si="436"/>
        <v>0.53394355453852016</v>
      </c>
      <c r="AY394" s="1">
        <f t="shared" si="437"/>
        <v>0.46605644546147978</v>
      </c>
      <c r="AZ394" s="1">
        <f t="shared" si="438"/>
        <v>0</v>
      </c>
      <c r="BA394" s="1">
        <f t="shared" si="439"/>
        <v>0</v>
      </c>
      <c r="BB394" s="1">
        <f t="shared" si="440"/>
        <v>0.41304347826086957</v>
      </c>
      <c r="BC394" s="1">
        <f t="shared" si="441"/>
        <v>0.58695652173913049</v>
      </c>
      <c r="BD394" s="1">
        <f t="shared" si="442"/>
        <v>0</v>
      </c>
      <c r="BE394" s="1">
        <f t="shared" si="443"/>
        <v>0</v>
      </c>
      <c r="BF394" s="1">
        <f t="shared" si="444"/>
        <v>0.3173150266971777</v>
      </c>
      <c r="BG394" s="1">
        <f t="shared" si="445"/>
        <v>0.6826849733028223</v>
      </c>
      <c r="BH394" s="1">
        <f t="shared" si="446"/>
        <v>-0.49850936106334154</v>
      </c>
      <c r="BI394" s="1">
        <f t="shared" si="447"/>
        <v>-0.27250465167582749</v>
      </c>
      <c r="BJ394" s="1">
        <f t="shared" si="448"/>
        <v>-0.16772498765320948</v>
      </c>
      <c r="BK394" s="1">
        <f t="shared" si="449"/>
        <v>-0.38400423072874512</v>
      </c>
      <c r="BL394">
        <v>1.2420234070041469</v>
      </c>
      <c r="BM394" s="1" t="s">
        <v>1303</v>
      </c>
      <c r="BN394" s="1" t="str">
        <f t="shared" si="450"/>
        <v>MINERIO</v>
      </c>
      <c r="BO394" s="1" t="s">
        <v>1303</v>
      </c>
    </row>
    <row r="395" spans="1:67" x14ac:dyDescent="0.25">
      <c r="A395" s="2" t="s">
        <v>1623</v>
      </c>
      <c r="B395" s="2" t="s">
        <v>103</v>
      </c>
      <c r="C395" s="2" t="s">
        <v>1408</v>
      </c>
      <c r="D395" s="2">
        <v>13784</v>
      </c>
      <c r="E395" s="2" t="s">
        <v>1959</v>
      </c>
      <c r="F395" s="2">
        <v>22</v>
      </c>
      <c r="G395" s="2">
        <v>42</v>
      </c>
      <c r="H395" s="2">
        <v>42</v>
      </c>
      <c r="I395" s="2">
        <v>34</v>
      </c>
      <c r="J395" s="35">
        <v>0.2</v>
      </c>
      <c r="K395" s="7">
        <v>0.01</v>
      </c>
      <c r="N395" s="3">
        <v>0</v>
      </c>
      <c r="O395" s="3">
        <v>1775</v>
      </c>
      <c r="P395" s="3">
        <v>0</v>
      </c>
      <c r="Q395" s="3">
        <v>455</v>
      </c>
      <c r="R395" s="3">
        <v>0</v>
      </c>
      <c r="S395" s="3">
        <v>2</v>
      </c>
      <c r="T395" s="3">
        <v>839</v>
      </c>
      <c r="U395" s="3">
        <v>333</v>
      </c>
      <c r="V395" s="3">
        <v>3</v>
      </c>
      <c r="W395" s="3">
        <v>30</v>
      </c>
      <c r="X395" s="3">
        <v>0</v>
      </c>
      <c r="Y395" s="3">
        <v>0</v>
      </c>
      <c r="Z395" s="3">
        <v>710</v>
      </c>
      <c r="AA395" s="3">
        <v>481</v>
      </c>
      <c r="AB395" s="3">
        <v>0</v>
      </c>
      <c r="AC395" s="1">
        <v>16</v>
      </c>
      <c r="AD395" s="1">
        <v>0</v>
      </c>
      <c r="AE395" s="1">
        <v>0</v>
      </c>
      <c r="AF395" s="1">
        <v>568</v>
      </c>
      <c r="AG395" s="1">
        <v>628</v>
      </c>
      <c r="AH395" s="1">
        <v>0</v>
      </c>
      <c r="AI395" s="1">
        <v>11</v>
      </c>
      <c r="AJ395" s="1">
        <v>0</v>
      </c>
      <c r="AK395" s="1">
        <v>0</v>
      </c>
      <c r="AL395" s="1">
        <v>472</v>
      </c>
      <c r="AM395" s="1">
        <v>728</v>
      </c>
      <c r="AN395" s="1">
        <v>0</v>
      </c>
      <c r="AO395" s="1">
        <v>7</v>
      </c>
      <c r="AP395" s="1">
        <f t="shared" si="428"/>
        <v>0</v>
      </c>
      <c r="AQ395" s="1">
        <f t="shared" si="429"/>
        <v>1</v>
      </c>
      <c r="AR395" s="1">
        <f t="shared" si="430"/>
        <v>0</v>
      </c>
      <c r="AS395" s="1">
        <f t="shared" si="431"/>
        <v>4.1425020712510356E-3</v>
      </c>
      <c r="AT395" s="1">
        <f t="shared" si="432"/>
        <v>0.69511184755592381</v>
      </c>
      <c r="AU395" s="1">
        <f t="shared" si="433"/>
        <v>0.30074565037282519</v>
      </c>
      <c r="AV395" s="1">
        <f t="shared" si="434"/>
        <v>0</v>
      </c>
      <c r="AW395" s="1">
        <f t="shared" si="435"/>
        <v>0</v>
      </c>
      <c r="AX395" s="1">
        <f t="shared" si="436"/>
        <v>0.58823529411764708</v>
      </c>
      <c r="AY395" s="1">
        <f t="shared" si="437"/>
        <v>0.41176470588235292</v>
      </c>
      <c r="AZ395" s="1">
        <f t="shared" si="438"/>
        <v>0</v>
      </c>
      <c r="BA395" s="1">
        <f t="shared" si="439"/>
        <v>0</v>
      </c>
      <c r="BB395" s="1">
        <f t="shared" si="440"/>
        <v>0.47058823529411764</v>
      </c>
      <c r="BC395" s="1">
        <f t="shared" si="441"/>
        <v>0.52941176470588236</v>
      </c>
      <c r="BD395" s="1">
        <f t="shared" si="442"/>
        <v>0</v>
      </c>
      <c r="BE395" s="1">
        <f t="shared" si="443"/>
        <v>0</v>
      </c>
      <c r="BF395" s="1">
        <f t="shared" si="444"/>
        <v>0.39105219552609777</v>
      </c>
      <c r="BG395" s="1">
        <f t="shared" si="445"/>
        <v>0.60894780447390229</v>
      </c>
      <c r="BH395" s="1">
        <f t="shared" si="446"/>
        <v>-0.40776527146326141</v>
      </c>
      <c r="BI395" s="1">
        <f t="shared" si="447"/>
        <v>-0.23044892137827391</v>
      </c>
      <c r="BJ395" s="1">
        <f t="shared" si="448"/>
        <v>-0.15794530926864891</v>
      </c>
      <c r="BK395" s="1">
        <f t="shared" si="449"/>
        <v>-0.32735893438633035</v>
      </c>
      <c r="BL395">
        <v>1.0462451004857758</v>
      </c>
      <c r="BM395" s="1" t="s">
        <v>1303</v>
      </c>
      <c r="BN395" s="1" t="str">
        <f t="shared" si="450"/>
        <v>MINERIO</v>
      </c>
      <c r="BO395" s="1" t="s">
        <v>1303</v>
      </c>
    </row>
    <row r="396" spans="1:67" x14ac:dyDescent="0.25">
      <c r="A396" s="2" t="s">
        <v>1623</v>
      </c>
      <c r="B396" s="2" t="s">
        <v>103</v>
      </c>
      <c r="C396" s="2" t="s">
        <v>1408</v>
      </c>
      <c r="D396" s="2">
        <v>13782</v>
      </c>
      <c r="E396" s="2" t="s">
        <v>1959</v>
      </c>
      <c r="F396" s="2">
        <v>22</v>
      </c>
      <c r="G396" s="2">
        <v>40</v>
      </c>
      <c r="H396" s="2">
        <v>40</v>
      </c>
      <c r="I396" s="2">
        <v>22</v>
      </c>
      <c r="J396" s="35">
        <v>3.15</v>
      </c>
      <c r="K396" s="7">
        <v>0.01</v>
      </c>
      <c r="N396" s="3">
        <v>0</v>
      </c>
      <c r="O396" s="3">
        <v>1475</v>
      </c>
      <c r="P396" s="3">
        <v>0</v>
      </c>
      <c r="Q396" s="3">
        <v>425</v>
      </c>
      <c r="R396" s="3">
        <v>0</v>
      </c>
      <c r="S396" s="3">
        <v>1</v>
      </c>
      <c r="T396" s="3">
        <v>701</v>
      </c>
      <c r="U396" s="3">
        <v>270</v>
      </c>
      <c r="V396" s="3">
        <v>5</v>
      </c>
      <c r="W396" s="3">
        <v>33</v>
      </c>
      <c r="X396" s="3">
        <v>0</v>
      </c>
      <c r="Y396" s="3">
        <v>0</v>
      </c>
      <c r="Z396" s="3">
        <v>581</v>
      </c>
      <c r="AA396" s="3">
        <v>417</v>
      </c>
      <c r="AB396" s="3">
        <v>0</v>
      </c>
      <c r="AC396" s="1">
        <v>12</v>
      </c>
      <c r="AD396" s="1">
        <v>0</v>
      </c>
      <c r="AE396" s="1">
        <v>0</v>
      </c>
      <c r="AF396" s="1">
        <v>473</v>
      </c>
      <c r="AG396" s="1">
        <v>531</v>
      </c>
      <c r="AH396" s="1">
        <v>0</v>
      </c>
      <c r="AI396" s="1">
        <v>6</v>
      </c>
      <c r="AJ396" s="1">
        <v>0</v>
      </c>
      <c r="AK396" s="1">
        <v>0</v>
      </c>
      <c r="AL396" s="1">
        <v>384</v>
      </c>
      <c r="AM396" s="1">
        <v>622</v>
      </c>
      <c r="AN396" s="1">
        <v>0</v>
      </c>
      <c r="AO396" s="1">
        <v>4</v>
      </c>
      <c r="AP396" s="1">
        <f t="shared" si="428"/>
        <v>0</v>
      </c>
      <c r="AQ396" s="1">
        <f t="shared" si="429"/>
        <v>1</v>
      </c>
      <c r="AR396" s="1">
        <f t="shared" si="430"/>
        <v>0</v>
      </c>
      <c r="AS396" s="1">
        <f t="shared" si="431"/>
        <v>5.9405940594059407E-3</v>
      </c>
      <c r="AT396" s="1">
        <f t="shared" si="432"/>
        <v>0.69405940594059401</v>
      </c>
      <c r="AU396" s="1">
        <f t="shared" si="433"/>
        <v>0.3</v>
      </c>
      <c r="AV396" s="1">
        <f t="shared" si="434"/>
        <v>0</v>
      </c>
      <c r="AW396" s="1">
        <f t="shared" si="435"/>
        <v>0</v>
      </c>
      <c r="AX396" s="1">
        <f t="shared" si="436"/>
        <v>0.5752475247524752</v>
      </c>
      <c r="AY396" s="1">
        <f t="shared" si="437"/>
        <v>0.42475247524752474</v>
      </c>
      <c r="AZ396" s="1">
        <f t="shared" si="438"/>
        <v>0</v>
      </c>
      <c r="BA396" s="1">
        <f t="shared" si="439"/>
        <v>0</v>
      </c>
      <c r="BB396" s="1">
        <f t="shared" si="440"/>
        <v>0.46831683168316834</v>
      </c>
      <c r="BC396" s="1">
        <f t="shared" si="441"/>
        <v>0.53168316831683171</v>
      </c>
      <c r="BD396" s="1">
        <f t="shared" si="442"/>
        <v>0</v>
      </c>
      <c r="BE396" s="1">
        <f t="shared" si="443"/>
        <v>0</v>
      </c>
      <c r="BF396" s="1">
        <f t="shared" si="444"/>
        <v>0.3801980198019802</v>
      </c>
      <c r="BG396" s="1">
        <f t="shared" si="445"/>
        <v>0.6198019801980198</v>
      </c>
      <c r="BH396" s="1">
        <f t="shared" si="446"/>
        <v>-0.41999014941511176</v>
      </c>
      <c r="BI396" s="1">
        <f t="shared" si="447"/>
        <v>-0.24014524139231189</v>
      </c>
      <c r="BJ396" s="1">
        <f t="shared" si="448"/>
        <v>-0.15860335581598395</v>
      </c>
      <c r="BK396" s="1">
        <f t="shared" si="449"/>
        <v>-0.32946023304483096</v>
      </c>
      <c r="BL396">
        <v>1.0324780352654628</v>
      </c>
      <c r="BM396" s="1" t="s">
        <v>1303</v>
      </c>
      <c r="BN396" s="1" t="str">
        <f t="shared" si="450"/>
        <v>MINERIO</v>
      </c>
      <c r="BO396" s="1" t="s">
        <v>1303</v>
      </c>
    </row>
    <row r="397" spans="1:67" x14ac:dyDescent="0.25">
      <c r="A397" s="2" t="s">
        <v>1623</v>
      </c>
      <c r="B397" s="2" t="s">
        <v>103</v>
      </c>
      <c r="C397" s="2" t="s">
        <v>1408</v>
      </c>
      <c r="D397" s="2">
        <v>13780</v>
      </c>
      <c r="E397" s="2" t="s">
        <v>1959</v>
      </c>
      <c r="F397" s="2">
        <v>22</v>
      </c>
      <c r="G397" s="2">
        <v>38</v>
      </c>
      <c r="H397" s="2">
        <v>38</v>
      </c>
      <c r="I397" s="2">
        <v>30</v>
      </c>
      <c r="J397" s="35">
        <v>2.72</v>
      </c>
      <c r="K397" s="7">
        <v>0.01</v>
      </c>
      <c r="N397" s="3">
        <v>0</v>
      </c>
      <c r="O397" s="3">
        <v>1796</v>
      </c>
      <c r="P397" s="3">
        <v>0</v>
      </c>
      <c r="Q397" s="3">
        <v>410</v>
      </c>
      <c r="R397" s="3">
        <v>0</v>
      </c>
      <c r="S397" s="3">
        <v>13</v>
      </c>
      <c r="T397" s="3">
        <v>871</v>
      </c>
      <c r="U397" s="3">
        <v>266</v>
      </c>
      <c r="V397" s="3">
        <v>15</v>
      </c>
      <c r="W397" s="3">
        <v>34</v>
      </c>
      <c r="X397" s="3">
        <v>0</v>
      </c>
      <c r="Y397" s="3">
        <v>7</v>
      </c>
      <c r="Z397" s="3">
        <v>732</v>
      </c>
      <c r="AA397" s="3">
        <v>433</v>
      </c>
      <c r="AB397" s="3">
        <v>8</v>
      </c>
      <c r="AC397" s="1">
        <v>19</v>
      </c>
      <c r="AD397" s="1">
        <v>0</v>
      </c>
      <c r="AE397" s="1">
        <v>3</v>
      </c>
      <c r="AF397" s="1">
        <v>622</v>
      </c>
      <c r="AG397" s="1">
        <v>561</v>
      </c>
      <c r="AH397" s="1">
        <v>1</v>
      </c>
      <c r="AI397" s="1">
        <v>12</v>
      </c>
      <c r="AJ397" s="1">
        <v>0</v>
      </c>
      <c r="AK397" s="1">
        <v>1</v>
      </c>
      <c r="AL397" s="1">
        <v>495</v>
      </c>
      <c r="AM397" s="1">
        <v>694</v>
      </c>
      <c r="AN397" s="1">
        <v>1</v>
      </c>
      <c r="AO397" s="1">
        <v>8</v>
      </c>
      <c r="AP397" s="1">
        <f t="shared" si="428"/>
        <v>0</v>
      </c>
      <c r="AQ397" s="1">
        <f t="shared" si="429"/>
        <v>1</v>
      </c>
      <c r="AR397" s="1">
        <f t="shared" si="430"/>
        <v>0</v>
      </c>
      <c r="AS397" s="1">
        <f t="shared" si="431"/>
        <v>2.3352793994995829E-2</v>
      </c>
      <c r="AT397" s="1">
        <f t="shared" si="432"/>
        <v>0.72643869891576318</v>
      </c>
      <c r="AU397" s="1">
        <f t="shared" si="433"/>
        <v>0.25020850708924103</v>
      </c>
      <c r="AV397" s="1">
        <f t="shared" si="434"/>
        <v>0</v>
      </c>
      <c r="AW397" s="1">
        <f t="shared" si="435"/>
        <v>1.2510425354462052E-2</v>
      </c>
      <c r="AX397" s="1">
        <f t="shared" si="436"/>
        <v>0.61050875729774812</v>
      </c>
      <c r="AY397" s="1">
        <f t="shared" si="437"/>
        <v>0.37698081734778982</v>
      </c>
      <c r="AZ397" s="1">
        <f t="shared" si="438"/>
        <v>0</v>
      </c>
      <c r="BA397" s="1">
        <f t="shared" si="439"/>
        <v>3.336113427856547E-3</v>
      </c>
      <c r="BB397" s="1">
        <f t="shared" si="440"/>
        <v>0.51876563803169307</v>
      </c>
      <c r="BC397" s="1">
        <f t="shared" si="441"/>
        <v>0.47789824854045038</v>
      </c>
      <c r="BD397" s="1">
        <f t="shared" si="442"/>
        <v>0</v>
      </c>
      <c r="BE397" s="1">
        <f t="shared" si="443"/>
        <v>1.6680567139282735E-3</v>
      </c>
      <c r="BF397" s="1">
        <f t="shared" si="444"/>
        <v>0.41284403669724773</v>
      </c>
      <c r="BG397" s="1">
        <f t="shared" si="445"/>
        <v>0.58548790658882399</v>
      </c>
      <c r="BH397" s="1">
        <f t="shared" si="446"/>
        <v>-0.38421398416527991</v>
      </c>
      <c r="BI397" s="1">
        <f t="shared" si="447"/>
        <v>-0.21430810204045683</v>
      </c>
      <c r="BJ397" s="1">
        <f t="shared" si="448"/>
        <v>-0.13880102809118544</v>
      </c>
      <c r="BK397" s="1">
        <f t="shared" si="449"/>
        <v>-0.28502879840802997</v>
      </c>
      <c r="BL397">
        <v>0.84950717889102001</v>
      </c>
      <c r="BM397" s="1" t="s">
        <v>1303</v>
      </c>
      <c r="BN397" s="1" t="str">
        <f t="shared" si="450"/>
        <v>MINERIO</v>
      </c>
      <c r="BO397" s="1" t="s">
        <v>1303</v>
      </c>
    </row>
    <row r="398" spans="1:67" x14ac:dyDescent="0.25">
      <c r="A398" s="2" t="s">
        <v>1623</v>
      </c>
      <c r="B398" s="2" t="s">
        <v>103</v>
      </c>
      <c r="C398" s="2" t="s">
        <v>1408</v>
      </c>
      <c r="D398" s="2">
        <v>13775</v>
      </c>
      <c r="E398" s="2" t="s">
        <v>1959</v>
      </c>
      <c r="F398" s="2">
        <v>22</v>
      </c>
      <c r="G398" s="2">
        <v>33</v>
      </c>
      <c r="H398" s="2">
        <v>33</v>
      </c>
      <c r="I398" s="2">
        <v>66</v>
      </c>
      <c r="J398" s="35">
        <v>4</v>
      </c>
      <c r="K398" s="7">
        <v>0.01</v>
      </c>
      <c r="N398" s="3">
        <v>95</v>
      </c>
      <c r="O398" s="3">
        <v>2329</v>
      </c>
      <c r="P398" s="3">
        <v>0</v>
      </c>
      <c r="Q398" s="3">
        <v>650</v>
      </c>
      <c r="R398" s="3">
        <v>0</v>
      </c>
      <c r="S398" s="3">
        <v>0</v>
      </c>
      <c r="T398" s="3">
        <v>1236</v>
      </c>
      <c r="U398" s="3">
        <v>358</v>
      </c>
      <c r="V398" s="3">
        <v>5</v>
      </c>
      <c r="W398" s="3">
        <v>39</v>
      </c>
      <c r="X398" s="3">
        <v>0</v>
      </c>
      <c r="Y398" s="3">
        <v>0</v>
      </c>
      <c r="Z398" s="3">
        <v>1074</v>
      </c>
      <c r="AA398" s="3">
        <v>547</v>
      </c>
      <c r="AB398" s="3">
        <v>0</v>
      </c>
      <c r="AC398" s="1">
        <v>17</v>
      </c>
      <c r="AD398" s="1">
        <v>0</v>
      </c>
      <c r="AE398" s="1">
        <v>0</v>
      </c>
      <c r="AF398" s="1">
        <v>915</v>
      </c>
      <c r="AG398" s="1">
        <v>713</v>
      </c>
      <c r="AH398" s="1">
        <v>0</v>
      </c>
      <c r="AI398" s="1">
        <v>10</v>
      </c>
      <c r="AJ398" s="1">
        <v>0</v>
      </c>
      <c r="AK398" s="1">
        <v>0</v>
      </c>
      <c r="AL398" s="1">
        <v>807</v>
      </c>
      <c r="AM398" s="1">
        <v>826</v>
      </c>
      <c r="AN398" s="1">
        <v>0</v>
      </c>
      <c r="AO398" s="1">
        <v>5</v>
      </c>
      <c r="AP398" s="1">
        <f t="shared" si="428"/>
        <v>3.0904359141184126E-2</v>
      </c>
      <c r="AQ398" s="1">
        <f t="shared" si="429"/>
        <v>0.96909564085881583</v>
      </c>
      <c r="AR398" s="1">
        <f t="shared" si="430"/>
        <v>0</v>
      </c>
      <c r="AS398" s="1">
        <f t="shared" si="431"/>
        <v>3.0525030525030525E-3</v>
      </c>
      <c r="AT398" s="1">
        <f t="shared" si="432"/>
        <v>0.75457875457875456</v>
      </c>
      <c r="AU398" s="1">
        <f t="shared" si="433"/>
        <v>0.24236874236874237</v>
      </c>
      <c r="AV398" s="1">
        <f t="shared" si="434"/>
        <v>0</v>
      </c>
      <c r="AW398" s="1">
        <f t="shared" si="435"/>
        <v>0</v>
      </c>
      <c r="AX398" s="1">
        <f t="shared" si="436"/>
        <v>0.65567765567765568</v>
      </c>
      <c r="AY398" s="1">
        <f t="shared" si="437"/>
        <v>0.34432234432234432</v>
      </c>
      <c r="AZ398" s="1">
        <f t="shared" si="438"/>
        <v>0</v>
      </c>
      <c r="BA398" s="1">
        <f t="shared" si="439"/>
        <v>0</v>
      </c>
      <c r="BB398" s="1">
        <f t="shared" si="440"/>
        <v>0.55860805860805862</v>
      </c>
      <c r="BC398" s="1">
        <f t="shared" si="441"/>
        <v>0.44139194139194138</v>
      </c>
      <c r="BD398" s="1">
        <f t="shared" si="442"/>
        <v>0</v>
      </c>
      <c r="BE398" s="1">
        <f t="shared" si="443"/>
        <v>0</v>
      </c>
      <c r="BF398" s="1">
        <f t="shared" si="444"/>
        <v>0.4926739926739927</v>
      </c>
      <c r="BG398" s="1">
        <f t="shared" si="445"/>
        <v>0.5073260073260073</v>
      </c>
      <c r="BH398" s="1">
        <f t="shared" si="446"/>
        <v>-0.30744036270232922</v>
      </c>
      <c r="BI398" s="1">
        <f t="shared" si="447"/>
        <v>-0.18330961606086288</v>
      </c>
      <c r="BJ398" s="1">
        <f t="shared" si="448"/>
        <v>-0.12229542667160265</v>
      </c>
      <c r="BK398" s="1">
        <f t="shared" si="449"/>
        <v>-0.25289280335795139</v>
      </c>
      <c r="BL398">
        <v>0.6573118069916174</v>
      </c>
      <c r="BM398" s="1" t="s">
        <v>1303</v>
      </c>
      <c r="BN398" s="1" t="str">
        <f t="shared" si="450"/>
        <v>MINERIO</v>
      </c>
      <c r="BO398" s="1" t="s">
        <v>1303</v>
      </c>
    </row>
    <row r="399" spans="1:67" x14ac:dyDescent="0.25">
      <c r="A399" s="2" t="s">
        <v>1623</v>
      </c>
      <c r="B399" s="2" t="s">
        <v>103</v>
      </c>
      <c r="C399" s="2" t="s">
        <v>1408</v>
      </c>
      <c r="D399" s="2">
        <v>13781</v>
      </c>
      <c r="E399" s="2" t="s">
        <v>1959</v>
      </c>
      <c r="F399" s="2">
        <v>22</v>
      </c>
      <c r="G399" s="2">
        <v>39</v>
      </c>
      <c r="H399" s="2">
        <v>39</v>
      </c>
      <c r="I399" s="2">
        <v>56</v>
      </c>
      <c r="J399" s="35">
        <v>0.69</v>
      </c>
      <c r="K399" s="7">
        <v>0.01</v>
      </c>
      <c r="N399" s="3">
        <v>24</v>
      </c>
      <c r="O399" s="3">
        <v>2441</v>
      </c>
      <c r="P399" s="3">
        <v>0</v>
      </c>
      <c r="Q399" s="3">
        <v>514</v>
      </c>
      <c r="R399" s="3">
        <v>0</v>
      </c>
      <c r="S399" s="3">
        <v>70</v>
      </c>
      <c r="T399" s="3">
        <v>1157</v>
      </c>
      <c r="U399" s="3">
        <v>305</v>
      </c>
      <c r="V399" s="3">
        <v>63</v>
      </c>
      <c r="W399" s="3">
        <v>40</v>
      </c>
      <c r="X399" s="3">
        <v>0</v>
      </c>
      <c r="Y399" s="3">
        <v>42</v>
      </c>
      <c r="Z399" s="3">
        <v>1051</v>
      </c>
      <c r="AA399" s="3">
        <v>482</v>
      </c>
      <c r="AB399" s="3">
        <v>33</v>
      </c>
      <c r="AC399" s="1">
        <v>27</v>
      </c>
      <c r="AD399" s="1">
        <v>0</v>
      </c>
      <c r="AE399" s="1">
        <v>23</v>
      </c>
      <c r="AF399" s="1">
        <v>892</v>
      </c>
      <c r="AG399" s="1">
        <v>677</v>
      </c>
      <c r="AH399" s="1">
        <v>23</v>
      </c>
      <c r="AI399" s="1">
        <v>20</v>
      </c>
      <c r="AJ399" s="1">
        <v>0</v>
      </c>
      <c r="AK399" s="1">
        <v>15</v>
      </c>
      <c r="AL399" s="1">
        <v>776</v>
      </c>
      <c r="AM399" s="1">
        <v>809</v>
      </c>
      <c r="AN399" s="1">
        <v>18</v>
      </c>
      <c r="AO399" s="1">
        <v>17</v>
      </c>
      <c r="AP399" s="1">
        <f t="shared" si="428"/>
        <v>8.0563947633434038E-3</v>
      </c>
      <c r="AQ399" s="1">
        <f t="shared" si="429"/>
        <v>0.99194360523665659</v>
      </c>
      <c r="AR399" s="1">
        <f t="shared" si="430"/>
        <v>0</v>
      </c>
      <c r="AS399" s="1">
        <f t="shared" si="431"/>
        <v>8.1345565749235474E-2</v>
      </c>
      <c r="AT399" s="1">
        <f t="shared" si="432"/>
        <v>0.70764525993883787</v>
      </c>
      <c r="AU399" s="1">
        <f t="shared" si="433"/>
        <v>0.21100917431192662</v>
      </c>
      <c r="AV399" s="1">
        <f t="shared" si="434"/>
        <v>0</v>
      </c>
      <c r="AW399" s="1">
        <f t="shared" si="435"/>
        <v>4.5871559633027525E-2</v>
      </c>
      <c r="AX399" s="1">
        <f t="shared" si="436"/>
        <v>0.64281345565749237</v>
      </c>
      <c r="AY399" s="1">
        <f t="shared" si="437"/>
        <v>0.3113149847094801</v>
      </c>
      <c r="AZ399" s="1">
        <f t="shared" si="438"/>
        <v>0</v>
      </c>
      <c r="BA399" s="1">
        <f t="shared" si="439"/>
        <v>2.8134556574923548E-2</v>
      </c>
      <c r="BB399" s="1">
        <f t="shared" si="440"/>
        <v>0.54556574923547396</v>
      </c>
      <c r="BC399" s="1">
        <f t="shared" si="441"/>
        <v>0.42629969418960245</v>
      </c>
      <c r="BD399" s="1">
        <f t="shared" si="442"/>
        <v>0</v>
      </c>
      <c r="BE399" s="1">
        <f t="shared" si="443"/>
        <v>2.0183486238532111E-2</v>
      </c>
      <c r="BF399" s="1">
        <f t="shared" si="444"/>
        <v>0.47461773700305809</v>
      </c>
      <c r="BG399" s="1">
        <f t="shared" si="445"/>
        <v>0.50519877675840974</v>
      </c>
      <c r="BH399" s="1">
        <f t="shared" si="446"/>
        <v>-0.32365603573811647</v>
      </c>
      <c r="BI399" s="1">
        <f t="shared" si="447"/>
        <v>-0.19191504096806264</v>
      </c>
      <c r="BJ399" s="1">
        <f t="shared" si="448"/>
        <v>-0.15018439804455536</v>
      </c>
      <c r="BK399" s="1">
        <f t="shared" si="449"/>
        <v>-0.26315290262018187</v>
      </c>
      <c r="BL399">
        <v>0.7874440191892611</v>
      </c>
      <c r="BM399" s="1" t="s">
        <v>1303</v>
      </c>
      <c r="BN399" s="1" t="str">
        <f t="shared" si="450"/>
        <v>MINERIO</v>
      </c>
      <c r="BO399" s="1" t="s">
        <v>1303</v>
      </c>
    </row>
    <row r="400" spans="1:67" x14ac:dyDescent="0.25">
      <c r="A400" s="2" t="s">
        <v>1623</v>
      </c>
      <c r="B400" s="2" t="s">
        <v>103</v>
      </c>
      <c r="C400" s="2" t="s">
        <v>1408</v>
      </c>
      <c r="D400" s="2">
        <v>13786</v>
      </c>
      <c r="E400" s="2" t="s">
        <v>1959</v>
      </c>
      <c r="F400" s="2">
        <v>22</v>
      </c>
      <c r="G400" s="2">
        <v>44</v>
      </c>
      <c r="H400" s="2">
        <v>44</v>
      </c>
      <c r="I400" s="2">
        <v>20</v>
      </c>
      <c r="J400" s="35">
        <v>1.5</v>
      </c>
      <c r="K400" s="7">
        <v>0.02</v>
      </c>
      <c r="N400" s="3">
        <v>0</v>
      </c>
      <c r="O400" s="3">
        <v>1435</v>
      </c>
      <c r="P400" s="3">
        <v>0</v>
      </c>
      <c r="Q400" s="3">
        <v>470</v>
      </c>
      <c r="R400" s="3">
        <v>0</v>
      </c>
      <c r="S400" s="3">
        <v>50</v>
      </c>
      <c r="T400" s="3">
        <v>686</v>
      </c>
      <c r="U400" s="3">
        <v>117</v>
      </c>
      <c r="V400" s="3">
        <v>67</v>
      </c>
      <c r="W400" s="3">
        <v>74</v>
      </c>
      <c r="X400" s="3">
        <v>0</v>
      </c>
      <c r="Y400" s="3">
        <v>8</v>
      </c>
      <c r="Z400" s="3">
        <v>701</v>
      </c>
      <c r="AA400" s="3">
        <v>216</v>
      </c>
      <c r="AB400" s="3">
        <v>18</v>
      </c>
      <c r="AC400" s="1">
        <v>51</v>
      </c>
      <c r="AD400" s="1">
        <v>0</v>
      </c>
      <c r="AE400" s="1">
        <v>4</v>
      </c>
      <c r="AF400" s="1">
        <v>655</v>
      </c>
      <c r="AG400" s="1">
        <v>298</v>
      </c>
      <c r="AH400" s="1">
        <v>8</v>
      </c>
      <c r="AI400" s="1">
        <v>29</v>
      </c>
      <c r="AJ400" s="1">
        <v>0</v>
      </c>
      <c r="AK400" s="1">
        <v>0</v>
      </c>
      <c r="AL400" s="1">
        <v>583</v>
      </c>
      <c r="AM400" s="1">
        <v>388</v>
      </c>
      <c r="AN400" s="1">
        <v>0</v>
      </c>
      <c r="AO400" s="1">
        <v>23</v>
      </c>
      <c r="AP400" s="1">
        <f t="shared" si="428"/>
        <v>0</v>
      </c>
      <c r="AQ400" s="1">
        <f t="shared" si="429"/>
        <v>1</v>
      </c>
      <c r="AR400" s="1">
        <f t="shared" si="430"/>
        <v>0</v>
      </c>
      <c r="AS400" s="1">
        <f t="shared" si="431"/>
        <v>0.11770623742454728</v>
      </c>
      <c r="AT400" s="1">
        <f t="shared" si="432"/>
        <v>0.6901408450704225</v>
      </c>
      <c r="AU400" s="1">
        <f t="shared" si="433"/>
        <v>0.19215291750503019</v>
      </c>
      <c r="AV400" s="1">
        <f t="shared" si="434"/>
        <v>0</v>
      </c>
      <c r="AW400" s="1">
        <f t="shared" si="435"/>
        <v>2.6156941649899398E-2</v>
      </c>
      <c r="AX400" s="1">
        <f t="shared" si="436"/>
        <v>0.70523138832997989</v>
      </c>
      <c r="AY400" s="1">
        <f t="shared" si="437"/>
        <v>0.26861167002012071</v>
      </c>
      <c r="AZ400" s="1">
        <f t="shared" si="438"/>
        <v>0</v>
      </c>
      <c r="BA400" s="1">
        <f t="shared" si="439"/>
        <v>1.2072434607645875E-2</v>
      </c>
      <c r="BB400" s="1">
        <f t="shared" si="440"/>
        <v>0.65895372233400407</v>
      </c>
      <c r="BC400" s="1">
        <f t="shared" si="441"/>
        <v>0.32897384305835009</v>
      </c>
      <c r="BD400" s="1">
        <f t="shared" si="442"/>
        <v>0</v>
      </c>
      <c r="BE400" s="1">
        <f t="shared" si="443"/>
        <v>0</v>
      </c>
      <c r="BF400" s="1">
        <f t="shared" si="444"/>
        <v>0.58651911468812878</v>
      </c>
      <c r="BG400" s="1">
        <f t="shared" si="445"/>
        <v>0.41348088531187122</v>
      </c>
      <c r="BH400" s="1">
        <f t="shared" si="446"/>
        <v>-0.23171782963829921</v>
      </c>
      <c r="BI400" s="1">
        <f t="shared" si="447"/>
        <v>-0.15166836643065465</v>
      </c>
      <c r="BJ400" s="1">
        <f t="shared" si="448"/>
        <v>-0.16106226869056164</v>
      </c>
      <c r="BK400" s="1">
        <f t="shared" si="449"/>
        <v>-0.18114508440553023</v>
      </c>
      <c r="BL400">
        <v>0.4254498531940073</v>
      </c>
      <c r="BM400" s="1" t="s">
        <v>1303</v>
      </c>
      <c r="BN400" s="1" t="str">
        <f t="shared" si="450"/>
        <v>MINERIO</v>
      </c>
      <c r="BO400" s="1" t="s">
        <v>1303</v>
      </c>
    </row>
    <row r="401" spans="1:67" x14ac:dyDescent="0.25">
      <c r="A401" s="2" t="s">
        <v>1623</v>
      </c>
      <c r="B401" s="2" t="s">
        <v>103</v>
      </c>
      <c r="C401" s="2" t="s">
        <v>1408</v>
      </c>
      <c r="D401" s="2">
        <v>13785</v>
      </c>
      <c r="E401" s="2" t="s">
        <v>1959</v>
      </c>
      <c r="F401" s="2">
        <v>22</v>
      </c>
      <c r="G401" s="2">
        <v>43</v>
      </c>
      <c r="H401" s="2">
        <v>43</v>
      </c>
      <c r="I401" s="2">
        <v>14</v>
      </c>
      <c r="J401" s="35">
        <v>0.63</v>
      </c>
      <c r="K401" s="7">
        <v>0.03</v>
      </c>
      <c r="N401" s="3">
        <v>0</v>
      </c>
      <c r="O401" s="3">
        <v>1054</v>
      </c>
      <c r="P401" s="3">
        <v>0</v>
      </c>
      <c r="Q401" s="3">
        <v>341</v>
      </c>
      <c r="R401" s="3">
        <v>0</v>
      </c>
      <c r="S401" s="3">
        <v>67</v>
      </c>
      <c r="T401" s="3">
        <v>462</v>
      </c>
      <c r="U401" s="3">
        <v>90</v>
      </c>
      <c r="V401" s="3">
        <v>66</v>
      </c>
      <c r="W401" s="3">
        <v>37</v>
      </c>
      <c r="X401" s="3">
        <v>0</v>
      </c>
      <c r="Y401" s="3">
        <v>23</v>
      </c>
      <c r="Z401" s="3">
        <v>478</v>
      </c>
      <c r="AA401" s="3">
        <v>163</v>
      </c>
      <c r="AB401" s="3">
        <v>27</v>
      </c>
      <c r="AC401" s="1">
        <v>31</v>
      </c>
      <c r="AD401" s="1">
        <v>0</v>
      </c>
      <c r="AE401" s="1">
        <v>11</v>
      </c>
      <c r="AF401" s="1">
        <v>456</v>
      </c>
      <c r="AG401" s="1">
        <v>218</v>
      </c>
      <c r="AH401" s="1">
        <v>12</v>
      </c>
      <c r="AI401" s="1">
        <v>25</v>
      </c>
      <c r="AJ401" s="1">
        <v>0</v>
      </c>
      <c r="AK401" s="1">
        <v>2</v>
      </c>
      <c r="AL401" s="1">
        <v>422</v>
      </c>
      <c r="AM401" s="1">
        <v>272</v>
      </c>
      <c r="AN401" s="1">
        <v>4</v>
      </c>
      <c r="AO401" s="1">
        <v>22</v>
      </c>
      <c r="AP401" s="1">
        <f t="shared" si="428"/>
        <v>0</v>
      </c>
      <c r="AQ401" s="1">
        <f t="shared" si="429"/>
        <v>1</v>
      </c>
      <c r="AR401" s="1">
        <f t="shared" si="430"/>
        <v>0</v>
      </c>
      <c r="AS401" s="1">
        <f t="shared" si="431"/>
        <v>0.18421052631578946</v>
      </c>
      <c r="AT401" s="1">
        <f t="shared" si="432"/>
        <v>0.63988919667590027</v>
      </c>
      <c r="AU401" s="1">
        <f t="shared" si="433"/>
        <v>0.17590027700831026</v>
      </c>
      <c r="AV401" s="1">
        <f t="shared" si="434"/>
        <v>0</v>
      </c>
      <c r="AW401" s="1">
        <f t="shared" si="435"/>
        <v>6.9252077562326875E-2</v>
      </c>
      <c r="AX401" s="1">
        <f t="shared" si="436"/>
        <v>0.66204986149584488</v>
      </c>
      <c r="AY401" s="1">
        <f t="shared" si="437"/>
        <v>0.26869806094182824</v>
      </c>
      <c r="AZ401" s="1">
        <f t="shared" si="438"/>
        <v>0</v>
      </c>
      <c r="BA401" s="1">
        <f t="shared" si="439"/>
        <v>3.1855955678670361E-2</v>
      </c>
      <c r="BB401" s="1">
        <f t="shared" si="440"/>
        <v>0.63157894736842102</v>
      </c>
      <c r="BC401" s="1">
        <f t="shared" si="441"/>
        <v>0.33656509695290859</v>
      </c>
      <c r="BD401" s="1">
        <f t="shared" si="442"/>
        <v>0</v>
      </c>
      <c r="BE401" s="1">
        <f t="shared" si="443"/>
        <v>8.3102493074792248E-3</v>
      </c>
      <c r="BF401" s="1">
        <f t="shared" si="444"/>
        <v>0.58448753462603875</v>
      </c>
      <c r="BG401" s="1">
        <f t="shared" si="445"/>
        <v>0.40720221606648199</v>
      </c>
      <c r="BH401" s="1">
        <f t="shared" si="446"/>
        <v>-0.23322474660796527</v>
      </c>
      <c r="BI401" s="1">
        <f t="shared" si="447"/>
        <v>-0.17910930095752023</v>
      </c>
      <c r="BJ401" s="1">
        <f t="shared" si="448"/>
        <v>-0.19389522201351361</v>
      </c>
      <c r="BK401" s="1">
        <f t="shared" si="449"/>
        <v>-0.19957235490520417</v>
      </c>
      <c r="BL401">
        <v>0.56736064136624853</v>
      </c>
      <c r="BM401" s="1" t="s">
        <v>1303</v>
      </c>
      <c r="BN401" s="1" t="str">
        <f t="shared" si="450"/>
        <v>MINERIO</v>
      </c>
      <c r="BO401" s="1" t="s">
        <v>1303</v>
      </c>
    </row>
    <row r="402" spans="1:67" x14ac:dyDescent="0.25">
      <c r="A402" s="2" t="s">
        <v>1623</v>
      </c>
      <c r="B402" s="2" t="s">
        <v>103</v>
      </c>
      <c r="C402" s="2" t="s">
        <v>1408</v>
      </c>
      <c r="D402" s="2">
        <v>13776</v>
      </c>
      <c r="E402" s="2" t="s">
        <v>1959</v>
      </c>
      <c r="F402" s="2">
        <v>22</v>
      </c>
      <c r="G402" s="2">
        <v>34</v>
      </c>
      <c r="H402" s="2">
        <v>34</v>
      </c>
      <c r="I402" s="2">
        <v>50</v>
      </c>
      <c r="J402" s="35">
        <v>0.15</v>
      </c>
      <c r="K402" s="7">
        <v>0.01</v>
      </c>
      <c r="N402" s="3">
        <v>0</v>
      </c>
      <c r="O402" s="3">
        <v>2428</v>
      </c>
      <c r="P402" s="3">
        <v>0</v>
      </c>
      <c r="Q402" s="3">
        <v>514</v>
      </c>
      <c r="R402" s="3">
        <v>0</v>
      </c>
      <c r="S402" s="3">
        <v>100</v>
      </c>
      <c r="T402" s="3">
        <v>1163</v>
      </c>
      <c r="U402" s="3">
        <v>176</v>
      </c>
      <c r="V402" s="3">
        <v>100</v>
      </c>
      <c r="W402" s="3">
        <v>69</v>
      </c>
      <c r="X402" s="3">
        <v>0</v>
      </c>
      <c r="Y402" s="3">
        <v>50</v>
      </c>
      <c r="Z402" s="3">
        <v>1157</v>
      </c>
      <c r="AA402" s="3">
        <v>306</v>
      </c>
      <c r="AB402" s="3">
        <v>47</v>
      </c>
      <c r="AC402" s="1">
        <v>47</v>
      </c>
      <c r="AD402" s="1">
        <v>0</v>
      </c>
      <c r="AE402" s="1">
        <v>34</v>
      </c>
      <c r="AF402" s="1">
        <v>1051</v>
      </c>
      <c r="AG402" s="1">
        <v>457</v>
      </c>
      <c r="AH402" s="1">
        <v>31</v>
      </c>
      <c r="AI402" s="1">
        <v>34</v>
      </c>
      <c r="AJ402" s="1">
        <v>0</v>
      </c>
      <c r="AK402" s="1">
        <v>20</v>
      </c>
      <c r="AL402" s="1">
        <v>959</v>
      </c>
      <c r="AM402" s="1">
        <v>584</v>
      </c>
      <c r="AN402" s="1">
        <v>18</v>
      </c>
      <c r="AO402" s="1">
        <v>26</v>
      </c>
      <c r="AP402" s="1">
        <f t="shared" si="428"/>
        <v>0</v>
      </c>
      <c r="AQ402" s="1">
        <f t="shared" si="429"/>
        <v>1</v>
      </c>
      <c r="AR402" s="1">
        <f t="shared" si="430"/>
        <v>0</v>
      </c>
      <c r="AS402" s="1">
        <f t="shared" si="431"/>
        <v>0.12437810945273632</v>
      </c>
      <c r="AT402" s="1">
        <f t="shared" si="432"/>
        <v>0.72325870646766166</v>
      </c>
      <c r="AU402" s="1">
        <f t="shared" si="433"/>
        <v>0.15236318407960198</v>
      </c>
      <c r="AV402" s="1">
        <f t="shared" si="434"/>
        <v>0</v>
      </c>
      <c r="AW402" s="1">
        <f t="shared" si="435"/>
        <v>6.0360920970752956E-2</v>
      </c>
      <c r="AX402" s="1">
        <f t="shared" si="436"/>
        <v>0.71997510889856875</v>
      </c>
      <c r="AY402" s="1">
        <f t="shared" si="437"/>
        <v>0.21966397013067829</v>
      </c>
      <c r="AZ402" s="1">
        <f t="shared" si="438"/>
        <v>0</v>
      </c>
      <c r="BA402" s="1">
        <f t="shared" si="439"/>
        <v>4.044803982576229E-2</v>
      </c>
      <c r="BB402" s="1">
        <f t="shared" si="440"/>
        <v>0.65401369010578714</v>
      </c>
      <c r="BC402" s="1">
        <f t="shared" si="441"/>
        <v>0.30553827006845052</v>
      </c>
      <c r="BD402" s="1">
        <f t="shared" si="442"/>
        <v>0</v>
      </c>
      <c r="BE402" s="1">
        <f t="shared" si="443"/>
        <v>2.3646546359676415E-2</v>
      </c>
      <c r="BF402" s="1">
        <f t="shared" si="444"/>
        <v>0.59676415681393902</v>
      </c>
      <c r="BG402" s="1">
        <f t="shared" si="445"/>
        <v>0.37958929682638459</v>
      </c>
      <c r="BH402" s="1">
        <f t="shared" si="446"/>
        <v>-0.22419726959268094</v>
      </c>
      <c r="BI402" s="1">
        <f t="shared" si="447"/>
        <v>-0.14268251781159499</v>
      </c>
      <c r="BJ402" s="1">
        <f t="shared" si="448"/>
        <v>-0.14070632968398405</v>
      </c>
      <c r="BK402" s="1">
        <f t="shared" si="449"/>
        <v>-0.18441316073510233</v>
      </c>
      <c r="BL402">
        <v>0.37185788364936923</v>
      </c>
      <c r="BM402" s="1" t="s">
        <v>1303</v>
      </c>
      <c r="BN402" s="1" t="str">
        <f t="shared" si="450"/>
        <v>MINERIO</v>
      </c>
      <c r="BO402" s="1" t="s">
        <v>1303</v>
      </c>
    </row>
    <row r="403" spans="1:67" x14ac:dyDescent="0.25">
      <c r="A403" s="2" t="s">
        <v>1623</v>
      </c>
      <c r="B403" s="2" t="s">
        <v>103</v>
      </c>
      <c r="C403" s="2" t="s">
        <v>1408</v>
      </c>
      <c r="D403" s="2" t="s">
        <v>1780</v>
      </c>
      <c r="E403" s="2" t="s">
        <v>1777</v>
      </c>
      <c r="F403" s="2">
        <v>17</v>
      </c>
      <c r="G403" s="2">
        <v>4</v>
      </c>
      <c r="H403" s="2">
        <v>86</v>
      </c>
      <c r="I403" s="2">
        <v>15</v>
      </c>
      <c r="J403" s="35">
        <v>0.11</v>
      </c>
      <c r="K403" s="7">
        <v>0.08</v>
      </c>
      <c r="N403" s="3">
        <v>0</v>
      </c>
      <c r="O403" s="3">
        <v>914</v>
      </c>
      <c r="P403" s="3">
        <v>0</v>
      </c>
      <c r="Q403" s="3">
        <v>306</v>
      </c>
      <c r="R403" s="3">
        <v>0</v>
      </c>
      <c r="S403" s="3">
        <v>4</v>
      </c>
      <c r="T403" s="3">
        <v>317</v>
      </c>
      <c r="U403" s="3">
        <v>296</v>
      </c>
      <c r="V403" s="3">
        <v>3</v>
      </c>
      <c r="W403" s="3">
        <v>11</v>
      </c>
      <c r="X403" s="3">
        <v>0</v>
      </c>
      <c r="Y403" s="3">
        <v>3</v>
      </c>
      <c r="Z403" s="3">
        <v>226</v>
      </c>
      <c r="AA403" s="3">
        <v>397</v>
      </c>
      <c r="AB403" s="3">
        <v>1</v>
      </c>
      <c r="AC403" s="1">
        <v>4</v>
      </c>
      <c r="AD403" s="1">
        <v>0</v>
      </c>
      <c r="AE403" s="1">
        <v>3</v>
      </c>
      <c r="AF403" s="1">
        <v>169</v>
      </c>
      <c r="AG403" s="1">
        <v>455</v>
      </c>
      <c r="AH403" s="1">
        <v>1</v>
      </c>
      <c r="AI403" s="1">
        <v>3</v>
      </c>
      <c r="AJ403" s="1">
        <v>0</v>
      </c>
      <c r="AK403" s="1">
        <v>0</v>
      </c>
      <c r="AL403" s="1">
        <v>126</v>
      </c>
      <c r="AM403" s="1">
        <v>503</v>
      </c>
      <c r="AN403" s="1">
        <v>0</v>
      </c>
      <c r="AO403" s="1">
        <v>2</v>
      </c>
      <c r="AP403" s="1">
        <f t="shared" si="428"/>
        <v>0</v>
      </c>
      <c r="AQ403" s="1">
        <f t="shared" si="429"/>
        <v>1</v>
      </c>
      <c r="AR403" s="1">
        <f t="shared" si="430"/>
        <v>0</v>
      </c>
      <c r="AS403" s="1">
        <f t="shared" si="431"/>
        <v>1.1093502377179081E-2</v>
      </c>
      <c r="AT403" s="1">
        <f t="shared" si="432"/>
        <v>0.50237717908082413</v>
      </c>
      <c r="AU403" s="1">
        <f t="shared" si="433"/>
        <v>0.48652931854199682</v>
      </c>
      <c r="AV403" s="1">
        <f t="shared" si="434"/>
        <v>0</v>
      </c>
      <c r="AW403" s="1">
        <f t="shared" si="435"/>
        <v>6.3391442155309036E-3</v>
      </c>
      <c r="AX403" s="1">
        <f t="shared" si="436"/>
        <v>0.35816164817749602</v>
      </c>
      <c r="AY403" s="1">
        <f t="shared" si="437"/>
        <v>0.63549920760697309</v>
      </c>
      <c r="AZ403" s="1">
        <f t="shared" si="438"/>
        <v>0</v>
      </c>
      <c r="BA403" s="1">
        <f t="shared" si="439"/>
        <v>6.3391442155309036E-3</v>
      </c>
      <c r="BB403" s="1">
        <f t="shared" si="440"/>
        <v>0.26782884310618066</v>
      </c>
      <c r="BC403" s="1">
        <f t="shared" si="441"/>
        <v>0.72583201267828845</v>
      </c>
      <c r="BD403" s="1">
        <f t="shared" si="442"/>
        <v>0</v>
      </c>
      <c r="BE403" s="1">
        <f t="shared" si="443"/>
        <v>0</v>
      </c>
      <c r="BF403" s="1">
        <f t="shared" si="444"/>
        <v>0.19968304278922344</v>
      </c>
      <c r="BG403" s="1">
        <f t="shared" si="445"/>
        <v>0.80031695721077656</v>
      </c>
      <c r="BH403" s="1">
        <f t="shared" si="446"/>
        <v>-0.69965881412657149</v>
      </c>
      <c r="BI403" s="1">
        <f t="shared" si="447"/>
        <v>-0.4459209200967334</v>
      </c>
      <c r="BJ403" s="1">
        <f t="shared" si="448"/>
        <v>-0.29897009702638278</v>
      </c>
      <c r="BK403" s="1">
        <f t="shared" si="449"/>
        <v>-0.57214265463046077</v>
      </c>
      <c r="BL403">
        <v>1.7792665313857161</v>
      </c>
      <c r="BM403" s="1" t="s">
        <v>1303</v>
      </c>
      <c r="BN403" s="1" t="str">
        <f t="shared" si="450"/>
        <v>MINERIO</v>
      </c>
      <c r="BO403" s="1" t="s">
        <v>1303</v>
      </c>
    </row>
    <row r="404" spans="1:67" x14ac:dyDescent="0.25">
      <c r="A404" s="2" t="s">
        <v>1623</v>
      </c>
      <c r="B404" s="2" t="s">
        <v>103</v>
      </c>
      <c r="C404" s="2" t="s">
        <v>1408</v>
      </c>
      <c r="D404" s="2" t="s">
        <v>1781</v>
      </c>
      <c r="E404" s="2" t="s">
        <v>1777</v>
      </c>
      <c r="F404" s="2">
        <v>17</v>
      </c>
      <c r="G404" s="2">
        <v>5</v>
      </c>
      <c r="H404" s="2">
        <v>87</v>
      </c>
      <c r="I404" s="2">
        <v>15</v>
      </c>
      <c r="J404" s="35">
        <v>0.28000000000000003</v>
      </c>
      <c r="K404" s="7">
        <v>0</v>
      </c>
      <c r="N404" s="3">
        <v>0</v>
      </c>
      <c r="O404" s="3">
        <v>1480</v>
      </c>
      <c r="P404" s="3">
        <v>0</v>
      </c>
      <c r="Q404" s="3">
        <v>425</v>
      </c>
      <c r="R404" s="3">
        <v>0</v>
      </c>
      <c r="S404" s="3">
        <v>0</v>
      </c>
      <c r="T404" s="3">
        <v>575</v>
      </c>
      <c r="U404" s="3">
        <v>409</v>
      </c>
      <c r="V404" s="3">
        <v>0</v>
      </c>
      <c r="W404" s="3">
        <v>9</v>
      </c>
      <c r="X404" s="3">
        <v>0</v>
      </c>
      <c r="Y404" s="3">
        <v>0</v>
      </c>
      <c r="Z404" s="3">
        <v>404</v>
      </c>
      <c r="AA404" s="3">
        <v>586</v>
      </c>
      <c r="AB404" s="3">
        <v>0</v>
      </c>
      <c r="AC404" s="1">
        <v>3</v>
      </c>
      <c r="AD404" s="1">
        <v>0</v>
      </c>
      <c r="AE404" s="1">
        <v>0</v>
      </c>
      <c r="AF404" s="1">
        <v>264</v>
      </c>
      <c r="AG404" s="1">
        <v>728</v>
      </c>
      <c r="AH404" s="1">
        <v>0</v>
      </c>
      <c r="AI404" s="1">
        <v>1</v>
      </c>
      <c r="AJ404" s="1">
        <v>0</v>
      </c>
      <c r="AK404" s="1">
        <v>0</v>
      </c>
      <c r="AL404" s="1">
        <v>166</v>
      </c>
      <c r="AM404" s="1">
        <v>827</v>
      </c>
      <c r="AN404" s="1">
        <v>0</v>
      </c>
      <c r="AO404" s="1">
        <v>0</v>
      </c>
      <c r="AP404" s="1">
        <f t="shared" si="428"/>
        <v>0</v>
      </c>
      <c r="AQ404" s="1">
        <f t="shared" si="429"/>
        <v>1</v>
      </c>
      <c r="AR404" s="1">
        <f t="shared" si="430"/>
        <v>0</v>
      </c>
      <c r="AS404" s="1">
        <f t="shared" si="431"/>
        <v>0</v>
      </c>
      <c r="AT404" s="1">
        <f t="shared" si="432"/>
        <v>0.57905337361530718</v>
      </c>
      <c r="AU404" s="1">
        <f t="shared" si="433"/>
        <v>0.42094662638469282</v>
      </c>
      <c r="AV404" s="1">
        <f t="shared" si="434"/>
        <v>0</v>
      </c>
      <c r="AW404" s="1">
        <f t="shared" si="435"/>
        <v>0</v>
      </c>
      <c r="AX404" s="1">
        <f t="shared" si="436"/>
        <v>0.40684793554884191</v>
      </c>
      <c r="AY404" s="1">
        <f t="shared" si="437"/>
        <v>0.59315206445115809</v>
      </c>
      <c r="AZ404" s="1">
        <f t="shared" si="438"/>
        <v>0</v>
      </c>
      <c r="BA404" s="1">
        <f t="shared" si="439"/>
        <v>0</v>
      </c>
      <c r="BB404" s="1">
        <f t="shared" si="440"/>
        <v>0.26586102719033233</v>
      </c>
      <c r="BC404" s="1">
        <f t="shared" si="441"/>
        <v>0.73413897280966767</v>
      </c>
      <c r="BD404" s="1">
        <f t="shared" si="442"/>
        <v>0</v>
      </c>
      <c r="BE404" s="1">
        <f t="shared" si="443"/>
        <v>0</v>
      </c>
      <c r="BF404" s="1">
        <f t="shared" si="444"/>
        <v>0.16717019133937563</v>
      </c>
      <c r="BG404" s="1">
        <f t="shared" si="445"/>
        <v>0.83282980866062439</v>
      </c>
      <c r="BH404" s="1">
        <f t="shared" si="446"/>
        <v>-0.77684116045532603</v>
      </c>
      <c r="BI404" s="1">
        <f t="shared" si="447"/>
        <v>-0.39056788338477622</v>
      </c>
      <c r="BJ404" s="1">
        <f t="shared" si="448"/>
        <v>-0.23728140380575066</v>
      </c>
      <c r="BK404" s="1">
        <f t="shared" si="449"/>
        <v>-0.57534532162555008</v>
      </c>
      <c r="BL404">
        <v>1.8417996167254633</v>
      </c>
      <c r="BM404" s="1" t="s">
        <v>1303</v>
      </c>
      <c r="BN404" s="1" t="str">
        <f t="shared" si="450"/>
        <v>MINERIO</v>
      </c>
      <c r="BO404" s="1" t="s">
        <v>1303</v>
      </c>
    </row>
    <row r="405" spans="1:67" x14ac:dyDescent="0.25">
      <c r="A405" s="2" t="s">
        <v>1623</v>
      </c>
      <c r="B405" s="2" t="s">
        <v>103</v>
      </c>
      <c r="C405" s="2" t="s">
        <v>1408</v>
      </c>
      <c r="D405" s="2" t="s">
        <v>1783</v>
      </c>
      <c r="E405" s="2" t="s">
        <v>1777</v>
      </c>
      <c r="F405" s="2">
        <v>17</v>
      </c>
      <c r="G405" s="2">
        <v>7</v>
      </c>
      <c r="H405" s="2">
        <v>89</v>
      </c>
      <c r="I405" s="2">
        <v>25</v>
      </c>
      <c r="J405" s="35">
        <v>0.11</v>
      </c>
      <c r="K405" s="7">
        <v>7.0000000000000007E-2</v>
      </c>
      <c r="N405" s="3">
        <v>0</v>
      </c>
      <c r="O405" s="3">
        <v>1432</v>
      </c>
      <c r="P405" s="3">
        <v>0</v>
      </c>
      <c r="Q405" s="3">
        <v>391</v>
      </c>
      <c r="R405" s="3">
        <v>0</v>
      </c>
      <c r="S405" s="3">
        <v>6</v>
      </c>
      <c r="T405" s="3">
        <v>657</v>
      </c>
      <c r="U405" s="3">
        <v>270</v>
      </c>
      <c r="V405" s="3">
        <v>13</v>
      </c>
      <c r="W405" s="3">
        <v>30</v>
      </c>
      <c r="X405" s="3">
        <v>0</v>
      </c>
      <c r="Y405" s="3">
        <v>1</v>
      </c>
      <c r="Z405" s="3">
        <v>553</v>
      </c>
      <c r="AA405" s="3">
        <v>405</v>
      </c>
      <c r="AB405" s="3">
        <v>2</v>
      </c>
      <c r="AC405" s="1">
        <v>14</v>
      </c>
      <c r="AD405" s="1">
        <v>0</v>
      </c>
      <c r="AE405" s="1">
        <v>0</v>
      </c>
      <c r="AF405" s="1">
        <v>448</v>
      </c>
      <c r="AG405" s="1">
        <v>520</v>
      </c>
      <c r="AH405" s="1">
        <v>0</v>
      </c>
      <c r="AI405" s="1">
        <v>7</v>
      </c>
      <c r="AJ405" s="1">
        <v>0</v>
      </c>
      <c r="AK405" s="1">
        <v>0</v>
      </c>
      <c r="AL405" s="1">
        <v>373</v>
      </c>
      <c r="AM405" s="1">
        <v>599</v>
      </c>
      <c r="AN405" s="1">
        <v>0</v>
      </c>
      <c r="AO405" s="1">
        <v>3</v>
      </c>
      <c r="AP405" s="1">
        <f t="shared" si="428"/>
        <v>0</v>
      </c>
      <c r="AQ405" s="1">
        <f t="shared" si="429"/>
        <v>1</v>
      </c>
      <c r="AR405" s="1">
        <f t="shared" si="430"/>
        <v>0</v>
      </c>
      <c r="AS405" s="1">
        <f t="shared" si="431"/>
        <v>1.9467213114754099E-2</v>
      </c>
      <c r="AT405" s="1">
        <f t="shared" si="432"/>
        <v>0.67315573770491799</v>
      </c>
      <c r="AU405" s="1">
        <f t="shared" si="433"/>
        <v>0.30737704918032788</v>
      </c>
      <c r="AV405" s="1">
        <f t="shared" si="434"/>
        <v>0</v>
      </c>
      <c r="AW405" s="1">
        <f t="shared" si="435"/>
        <v>3.0769230769230769E-3</v>
      </c>
      <c r="AX405" s="1">
        <f t="shared" si="436"/>
        <v>0.56717948717948719</v>
      </c>
      <c r="AY405" s="1">
        <f t="shared" si="437"/>
        <v>0.42974358974358973</v>
      </c>
      <c r="AZ405" s="1">
        <f t="shared" si="438"/>
        <v>0</v>
      </c>
      <c r="BA405" s="1">
        <f t="shared" si="439"/>
        <v>0</v>
      </c>
      <c r="BB405" s="1">
        <f t="shared" si="440"/>
        <v>0.45948717948717949</v>
      </c>
      <c r="BC405" s="1">
        <f t="shared" si="441"/>
        <v>0.54051282051282046</v>
      </c>
      <c r="BD405" s="1">
        <f t="shared" si="442"/>
        <v>0</v>
      </c>
      <c r="BE405" s="1">
        <f t="shared" si="443"/>
        <v>0</v>
      </c>
      <c r="BF405" s="1">
        <f t="shared" si="444"/>
        <v>0.38256410256410256</v>
      </c>
      <c r="BG405" s="1">
        <f t="shared" si="445"/>
        <v>0.61743589743589744</v>
      </c>
      <c r="BH405" s="1">
        <f t="shared" si="446"/>
        <v>-0.41729578388984923</v>
      </c>
      <c r="BI405" s="1">
        <f t="shared" si="447"/>
        <v>-0.24627948439383857</v>
      </c>
      <c r="BJ405" s="1">
        <f t="shared" si="448"/>
        <v>-0.17188444810691106</v>
      </c>
      <c r="BK405" s="1">
        <f t="shared" si="449"/>
        <v>-0.33772660170039281</v>
      </c>
      <c r="BL405">
        <v>1.1008051612852401</v>
      </c>
      <c r="BM405" s="1" t="s">
        <v>1303</v>
      </c>
      <c r="BN405" s="1" t="str">
        <f t="shared" si="450"/>
        <v>MINERIO</v>
      </c>
      <c r="BO405" s="1" t="s">
        <v>1303</v>
      </c>
    </row>
    <row r="406" spans="1:67" x14ac:dyDescent="0.25">
      <c r="A406" s="2" t="s">
        <v>1623</v>
      </c>
      <c r="B406" s="2" t="s">
        <v>103</v>
      </c>
      <c r="C406" s="2" t="s">
        <v>953</v>
      </c>
      <c r="D406" s="2" t="s">
        <v>1876</v>
      </c>
      <c r="E406" s="2" t="s">
        <v>1777</v>
      </c>
      <c r="F406" s="2">
        <v>19</v>
      </c>
      <c r="G406" s="2">
        <v>43</v>
      </c>
      <c r="H406" s="2">
        <v>43</v>
      </c>
      <c r="I406" s="2">
        <v>15</v>
      </c>
      <c r="J406" s="35">
        <v>0.24</v>
      </c>
      <c r="K406" s="7">
        <v>7.0000000000000007E-2</v>
      </c>
      <c r="N406" s="3">
        <v>0</v>
      </c>
      <c r="O406" s="3">
        <v>943</v>
      </c>
      <c r="P406" s="3">
        <v>0</v>
      </c>
      <c r="Q406" s="3">
        <v>391</v>
      </c>
      <c r="R406" s="3">
        <v>0</v>
      </c>
      <c r="S406" s="3">
        <v>60</v>
      </c>
      <c r="T406" s="3">
        <v>380</v>
      </c>
      <c r="U406" s="3">
        <v>126</v>
      </c>
      <c r="V406" s="3">
        <v>63</v>
      </c>
      <c r="W406" s="3">
        <v>37</v>
      </c>
      <c r="X406" s="3">
        <v>0</v>
      </c>
      <c r="Y406" s="3">
        <v>26</v>
      </c>
      <c r="Z406" s="3">
        <v>383</v>
      </c>
      <c r="AA406" s="3">
        <v>201</v>
      </c>
      <c r="AB406" s="3">
        <v>24</v>
      </c>
      <c r="AC406" s="1">
        <v>31</v>
      </c>
      <c r="AD406" s="1">
        <v>0</v>
      </c>
      <c r="AE406" s="1">
        <v>15</v>
      </c>
      <c r="AF406" s="1">
        <v>334</v>
      </c>
      <c r="AG406" s="1">
        <v>280</v>
      </c>
      <c r="AH406" s="1">
        <v>13</v>
      </c>
      <c r="AI406" s="1">
        <v>23</v>
      </c>
      <c r="AJ406" s="1">
        <v>0</v>
      </c>
      <c r="AK406" s="1">
        <v>11</v>
      </c>
      <c r="AL406" s="1">
        <v>296</v>
      </c>
      <c r="AM406" s="1">
        <v>336</v>
      </c>
      <c r="AN406" s="1">
        <v>7</v>
      </c>
      <c r="AO406" s="1">
        <v>15</v>
      </c>
      <c r="AP406" s="1">
        <f t="shared" si="428"/>
        <v>0</v>
      </c>
      <c r="AQ406" s="1">
        <f t="shared" si="429"/>
        <v>1</v>
      </c>
      <c r="AR406" s="1">
        <f t="shared" si="430"/>
        <v>0</v>
      </c>
      <c r="AS406" s="1">
        <f t="shared" si="431"/>
        <v>0.18468468468468469</v>
      </c>
      <c r="AT406" s="1">
        <f t="shared" si="432"/>
        <v>0.57057057057057059</v>
      </c>
      <c r="AU406" s="1">
        <f t="shared" si="433"/>
        <v>0.24474474474474475</v>
      </c>
      <c r="AV406" s="1">
        <f t="shared" si="434"/>
        <v>0</v>
      </c>
      <c r="AW406" s="1">
        <f t="shared" si="435"/>
        <v>7.5187969924812026E-2</v>
      </c>
      <c r="AX406" s="1">
        <f t="shared" si="436"/>
        <v>0.5759398496240602</v>
      </c>
      <c r="AY406" s="1">
        <f t="shared" si="437"/>
        <v>0.34887218045112783</v>
      </c>
      <c r="AZ406" s="1">
        <f t="shared" si="438"/>
        <v>0</v>
      </c>
      <c r="BA406" s="1">
        <f t="shared" si="439"/>
        <v>4.2105263157894736E-2</v>
      </c>
      <c r="BB406" s="1">
        <f t="shared" si="440"/>
        <v>0.5022556390977444</v>
      </c>
      <c r="BC406" s="1">
        <f t="shared" si="441"/>
        <v>0.4556390977443609</v>
      </c>
      <c r="BD406" s="1">
        <f t="shared" si="442"/>
        <v>0</v>
      </c>
      <c r="BE406" s="1">
        <f t="shared" si="443"/>
        <v>2.7067669172932331E-2</v>
      </c>
      <c r="BF406" s="1">
        <f t="shared" si="444"/>
        <v>0.44511278195488724</v>
      </c>
      <c r="BG406" s="1">
        <f t="shared" si="445"/>
        <v>0.52781954887218041</v>
      </c>
      <c r="BH406" s="1">
        <f t="shared" si="446"/>
        <v>-0.35152993424416601</v>
      </c>
      <c r="BI406" s="1">
        <f t="shared" si="447"/>
        <v>-0.23962287133448182</v>
      </c>
      <c r="BJ406" s="1">
        <f t="shared" si="448"/>
        <v>-0.24369063255349088</v>
      </c>
      <c r="BK406" s="1">
        <f t="shared" si="449"/>
        <v>-0.29907517849154008</v>
      </c>
      <c r="BL406">
        <v>1.1066754693140972</v>
      </c>
      <c r="BM406" s="1" t="s">
        <v>1303</v>
      </c>
      <c r="BN406" s="1" t="str">
        <f t="shared" si="450"/>
        <v>MINERIO</v>
      </c>
      <c r="BO406" s="1" t="s">
        <v>1303</v>
      </c>
    </row>
    <row r="407" spans="1:67" x14ac:dyDescent="0.25">
      <c r="A407" s="2" t="s">
        <v>1623</v>
      </c>
      <c r="B407" s="2" t="s">
        <v>103</v>
      </c>
      <c r="C407" s="2" t="s">
        <v>1408</v>
      </c>
      <c r="D407" s="2" t="s">
        <v>1784</v>
      </c>
      <c r="E407" s="2" t="s">
        <v>1777</v>
      </c>
      <c r="F407" s="2">
        <v>17</v>
      </c>
      <c r="G407" s="2">
        <v>8</v>
      </c>
      <c r="H407" s="2">
        <v>90</v>
      </c>
      <c r="I407" s="2">
        <v>55</v>
      </c>
      <c r="J407" s="35">
        <v>0.26</v>
      </c>
      <c r="K407" s="7">
        <v>0.1</v>
      </c>
      <c r="N407" s="3">
        <v>0</v>
      </c>
      <c r="O407" s="3">
        <v>2408</v>
      </c>
      <c r="P407" s="3">
        <v>0</v>
      </c>
      <c r="Q407" s="3">
        <v>590</v>
      </c>
      <c r="R407" s="3">
        <v>0</v>
      </c>
      <c r="S407" s="3">
        <v>17</v>
      </c>
      <c r="T407" s="3">
        <v>1180</v>
      </c>
      <c r="U407" s="3">
        <v>340</v>
      </c>
      <c r="V407" s="3">
        <v>22</v>
      </c>
      <c r="W407" s="3">
        <v>44</v>
      </c>
      <c r="X407" s="3">
        <v>0</v>
      </c>
      <c r="Y407" s="3">
        <v>4</v>
      </c>
      <c r="Z407" s="3">
        <v>1022</v>
      </c>
      <c r="AA407" s="3">
        <v>553</v>
      </c>
      <c r="AB407" s="3">
        <v>1</v>
      </c>
      <c r="AC407" s="1">
        <v>23</v>
      </c>
      <c r="AD407" s="1">
        <v>0</v>
      </c>
      <c r="AE407" s="1">
        <v>0</v>
      </c>
      <c r="AF407" s="1">
        <v>829</v>
      </c>
      <c r="AG407" s="1">
        <v>757</v>
      </c>
      <c r="AH407" s="1">
        <v>0</v>
      </c>
      <c r="AI407" s="1">
        <v>17</v>
      </c>
      <c r="AJ407" s="1">
        <v>0</v>
      </c>
      <c r="AK407" s="1">
        <v>0</v>
      </c>
      <c r="AL407" s="1">
        <v>722</v>
      </c>
      <c r="AM407" s="1">
        <v>873</v>
      </c>
      <c r="AN407" s="1">
        <v>0</v>
      </c>
      <c r="AO407" s="1">
        <v>8</v>
      </c>
      <c r="AP407" s="1">
        <f t="shared" si="428"/>
        <v>0</v>
      </c>
      <c r="AQ407" s="1">
        <f t="shared" si="429"/>
        <v>1</v>
      </c>
      <c r="AR407" s="1">
        <f t="shared" si="430"/>
        <v>0</v>
      </c>
      <c r="AS407" s="1">
        <f t="shared" si="431"/>
        <v>2.4329382407985028E-2</v>
      </c>
      <c r="AT407" s="1">
        <f t="shared" si="432"/>
        <v>0.73611977542108542</v>
      </c>
      <c r="AU407" s="1">
        <f t="shared" si="433"/>
        <v>0.23955084217092951</v>
      </c>
      <c r="AV407" s="1">
        <f t="shared" si="434"/>
        <v>0</v>
      </c>
      <c r="AW407" s="1">
        <f t="shared" si="435"/>
        <v>3.1191515907673115E-3</v>
      </c>
      <c r="AX407" s="1">
        <f t="shared" si="436"/>
        <v>0.63755458515283847</v>
      </c>
      <c r="AY407" s="1">
        <f t="shared" si="437"/>
        <v>0.35932626325639427</v>
      </c>
      <c r="AZ407" s="1">
        <f t="shared" si="438"/>
        <v>0</v>
      </c>
      <c r="BA407" s="1">
        <f t="shared" si="439"/>
        <v>0</v>
      </c>
      <c r="BB407" s="1">
        <f t="shared" si="440"/>
        <v>0.51715533374922018</v>
      </c>
      <c r="BC407" s="1">
        <f t="shared" si="441"/>
        <v>0.48284466625077976</v>
      </c>
      <c r="BD407" s="1">
        <f t="shared" si="442"/>
        <v>0</v>
      </c>
      <c r="BE407" s="1">
        <f t="shared" si="443"/>
        <v>0</v>
      </c>
      <c r="BF407" s="1">
        <f t="shared" si="444"/>
        <v>0.45040548970679978</v>
      </c>
      <c r="BG407" s="1">
        <f t="shared" si="445"/>
        <v>0.54959451029320028</v>
      </c>
      <c r="BH407" s="1">
        <f t="shared" si="446"/>
        <v>-0.34639632478450566</v>
      </c>
      <c r="BI407" s="1">
        <f t="shared" si="447"/>
        <v>-0.19548262655545087</v>
      </c>
      <c r="BJ407" s="1">
        <f t="shared" si="448"/>
        <v>-0.13305151504801946</v>
      </c>
      <c r="BK407" s="1">
        <f t="shared" si="449"/>
        <v>-0.28637899180387127</v>
      </c>
      <c r="BL407">
        <v>0.88277301795892704</v>
      </c>
      <c r="BM407" s="1" t="s">
        <v>1303</v>
      </c>
      <c r="BN407" s="1" t="str">
        <f t="shared" si="450"/>
        <v>MINERIO</v>
      </c>
      <c r="BO407" s="1" t="s">
        <v>1303</v>
      </c>
    </row>
    <row r="408" spans="1:67" x14ac:dyDescent="0.25">
      <c r="A408" s="2" t="s">
        <v>1623</v>
      </c>
      <c r="B408" s="2" t="s">
        <v>103</v>
      </c>
      <c r="C408" s="2" t="s">
        <v>1408</v>
      </c>
      <c r="D408" s="2" t="s">
        <v>1779</v>
      </c>
      <c r="E408" s="2" t="s">
        <v>1777</v>
      </c>
      <c r="F408" s="2">
        <v>17</v>
      </c>
      <c r="G408" s="2">
        <v>3</v>
      </c>
      <c r="H408" s="2">
        <v>85</v>
      </c>
      <c r="I408" s="2">
        <v>40</v>
      </c>
      <c r="J408" s="35">
        <v>0.19</v>
      </c>
      <c r="K408" s="7">
        <v>0.14000000000000001</v>
      </c>
      <c r="N408" s="3">
        <v>0</v>
      </c>
      <c r="O408" s="3">
        <v>2309</v>
      </c>
      <c r="P408" s="3">
        <v>0</v>
      </c>
      <c r="Q408" s="3">
        <v>509</v>
      </c>
      <c r="R408" s="3">
        <v>0</v>
      </c>
      <c r="S408" s="3">
        <v>34</v>
      </c>
      <c r="T408" s="3">
        <v>1131</v>
      </c>
      <c r="U408" s="3">
        <v>270</v>
      </c>
      <c r="V408" s="3">
        <v>40</v>
      </c>
      <c r="W408" s="3">
        <v>63</v>
      </c>
      <c r="X408" s="3">
        <v>0</v>
      </c>
      <c r="Y408" s="3">
        <v>13</v>
      </c>
      <c r="Z408" s="3">
        <v>1024</v>
      </c>
      <c r="AA408" s="3">
        <v>455</v>
      </c>
      <c r="AB408" s="3">
        <v>14</v>
      </c>
      <c r="AC408" s="1">
        <v>30</v>
      </c>
      <c r="AD408" s="1">
        <v>0</v>
      </c>
      <c r="AE408" s="1">
        <v>7</v>
      </c>
      <c r="AF408" s="1">
        <v>885</v>
      </c>
      <c r="AG408" s="1">
        <v>623</v>
      </c>
      <c r="AH408" s="1">
        <v>5</v>
      </c>
      <c r="AI408" s="1">
        <v>15</v>
      </c>
      <c r="AJ408" s="1">
        <v>0</v>
      </c>
      <c r="AK408" s="1">
        <v>2</v>
      </c>
      <c r="AL408" s="1">
        <v>758</v>
      </c>
      <c r="AM408" s="1">
        <v>763</v>
      </c>
      <c r="AN408" s="1">
        <v>3</v>
      </c>
      <c r="AO408" s="1">
        <v>9</v>
      </c>
      <c r="AP408" s="1">
        <f t="shared" si="428"/>
        <v>0</v>
      </c>
      <c r="AQ408" s="1">
        <f t="shared" si="429"/>
        <v>1</v>
      </c>
      <c r="AR408" s="1">
        <f t="shared" si="430"/>
        <v>0</v>
      </c>
      <c r="AS408" s="1">
        <f t="shared" si="431"/>
        <v>4.8114434330299091E-2</v>
      </c>
      <c r="AT408" s="1">
        <f t="shared" si="432"/>
        <v>0.73537061118335501</v>
      </c>
      <c r="AU408" s="1">
        <f t="shared" si="433"/>
        <v>0.21651495448634592</v>
      </c>
      <c r="AV408" s="1">
        <f t="shared" si="434"/>
        <v>0</v>
      </c>
      <c r="AW408" s="1">
        <f t="shared" si="435"/>
        <v>1.7578125E-2</v>
      </c>
      <c r="AX408" s="1">
        <f t="shared" si="436"/>
        <v>0.66666666666666663</v>
      </c>
      <c r="AY408" s="1">
        <f t="shared" si="437"/>
        <v>0.31575520833333331</v>
      </c>
      <c r="AZ408" s="1">
        <f t="shared" si="438"/>
        <v>0</v>
      </c>
      <c r="BA408" s="1">
        <f t="shared" si="439"/>
        <v>7.8175895765472316E-3</v>
      </c>
      <c r="BB408" s="1">
        <f t="shared" si="440"/>
        <v>0.57654723127035834</v>
      </c>
      <c r="BC408" s="1">
        <f t="shared" si="441"/>
        <v>0.41563517915309445</v>
      </c>
      <c r="BD408" s="1">
        <f t="shared" si="442"/>
        <v>0</v>
      </c>
      <c r="BE408" s="1">
        <f t="shared" si="443"/>
        <v>3.2573289902280132E-3</v>
      </c>
      <c r="BF408" s="1">
        <f t="shared" si="444"/>
        <v>0.49381107491856679</v>
      </c>
      <c r="BG408" s="1">
        <f t="shared" si="445"/>
        <v>0.50293159609120519</v>
      </c>
      <c r="BH408" s="1">
        <f t="shared" si="446"/>
        <v>-0.30643917418115174</v>
      </c>
      <c r="BI408" s="1">
        <f t="shared" si="447"/>
        <v>-0.17609125905568127</v>
      </c>
      <c r="BJ408" s="1">
        <f t="shared" si="448"/>
        <v>-0.13349373053995695</v>
      </c>
      <c r="BK408" s="1">
        <f t="shared" si="449"/>
        <v>-0.23916510911537983</v>
      </c>
      <c r="BL408">
        <v>0.66380546662633833</v>
      </c>
      <c r="BM408" s="1" t="s">
        <v>1303</v>
      </c>
      <c r="BN408" s="1" t="str">
        <f t="shared" si="450"/>
        <v>MINERIO</v>
      </c>
      <c r="BO408" s="1" t="s">
        <v>1303</v>
      </c>
    </row>
    <row r="409" spans="1:67" x14ac:dyDescent="0.25">
      <c r="A409" s="2" t="s">
        <v>1623</v>
      </c>
      <c r="B409" s="2" t="s">
        <v>103</v>
      </c>
      <c r="C409" s="2" t="s">
        <v>1408</v>
      </c>
      <c r="D409" s="2" t="s">
        <v>1778</v>
      </c>
      <c r="E409" s="2" t="s">
        <v>1777</v>
      </c>
      <c r="F409" s="2">
        <v>17</v>
      </c>
      <c r="G409" s="2">
        <v>2</v>
      </c>
      <c r="H409" s="2">
        <v>84</v>
      </c>
      <c r="I409" s="2">
        <v>45</v>
      </c>
      <c r="J409" s="35">
        <v>0.47</v>
      </c>
      <c r="K409" s="7">
        <v>0</v>
      </c>
      <c r="N409" s="3">
        <v>0</v>
      </c>
      <c r="O409" s="3">
        <v>3488</v>
      </c>
      <c r="P409" s="3">
        <v>0</v>
      </c>
      <c r="Q409" s="3">
        <v>603</v>
      </c>
      <c r="R409" s="3">
        <v>0</v>
      </c>
      <c r="S409" s="3">
        <v>24</v>
      </c>
      <c r="T409" s="3">
        <v>1753</v>
      </c>
      <c r="U409" s="3">
        <v>350</v>
      </c>
      <c r="V409" s="3">
        <v>46</v>
      </c>
      <c r="W409" s="3">
        <v>95</v>
      </c>
      <c r="X409" s="3">
        <v>0</v>
      </c>
      <c r="Y409" s="3">
        <v>4</v>
      </c>
      <c r="Z409" s="3">
        <v>1596</v>
      </c>
      <c r="AA409" s="3">
        <v>601</v>
      </c>
      <c r="AB409" s="3">
        <v>16</v>
      </c>
      <c r="AC409" s="1">
        <v>50</v>
      </c>
      <c r="AD409" s="1">
        <v>0</v>
      </c>
      <c r="AE409" s="1">
        <v>0</v>
      </c>
      <c r="AF409" s="1">
        <v>1381</v>
      </c>
      <c r="AG409" s="1">
        <v>860</v>
      </c>
      <c r="AH409" s="1">
        <v>1</v>
      </c>
      <c r="AI409" s="1">
        <v>25</v>
      </c>
      <c r="AJ409" s="1">
        <v>0</v>
      </c>
      <c r="AK409" s="1">
        <v>0</v>
      </c>
      <c r="AL409" s="1">
        <v>1180</v>
      </c>
      <c r="AM409" s="1">
        <v>1073</v>
      </c>
      <c r="AN409" s="1">
        <v>0</v>
      </c>
      <c r="AO409" s="1">
        <v>14</v>
      </c>
      <c r="AP409" s="1">
        <f t="shared" si="428"/>
        <v>0</v>
      </c>
      <c r="AQ409" s="1">
        <f t="shared" si="429"/>
        <v>1</v>
      </c>
      <c r="AR409" s="1">
        <f t="shared" si="430"/>
        <v>0</v>
      </c>
      <c r="AS409" s="1">
        <f t="shared" si="431"/>
        <v>3.0864197530864196E-2</v>
      </c>
      <c r="AT409" s="1">
        <f t="shared" si="432"/>
        <v>0.77292768959435632</v>
      </c>
      <c r="AU409" s="1">
        <f t="shared" si="433"/>
        <v>0.19620811287477954</v>
      </c>
      <c r="AV409" s="1">
        <f t="shared" si="434"/>
        <v>0</v>
      </c>
      <c r="AW409" s="1">
        <f t="shared" si="435"/>
        <v>8.82223202470225E-3</v>
      </c>
      <c r="AX409" s="1">
        <f t="shared" si="436"/>
        <v>0.7040141155712395</v>
      </c>
      <c r="AY409" s="1">
        <f t="shared" si="437"/>
        <v>0.28716365240405822</v>
      </c>
      <c r="AZ409" s="1">
        <f t="shared" si="438"/>
        <v>0</v>
      </c>
      <c r="BA409" s="1">
        <f t="shared" si="439"/>
        <v>4.4111160123511248E-4</v>
      </c>
      <c r="BB409" s="1">
        <f t="shared" si="440"/>
        <v>0.60917512130569029</v>
      </c>
      <c r="BC409" s="1">
        <f t="shared" si="441"/>
        <v>0.39038376709307454</v>
      </c>
      <c r="BD409" s="1">
        <f t="shared" si="442"/>
        <v>0</v>
      </c>
      <c r="BE409" s="1">
        <f t="shared" si="443"/>
        <v>0</v>
      </c>
      <c r="BF409" s="1">
        <f t="shared" si="444"/>
        <v>0.52051168945743276</v>
      </c>
      <c r="BG409" s="1">
        <f t="shared" si="445"/>
        <v>0.47948831054256724</v>
      </c>
      <c r="BH409" s="1">
        <f t="shared" si="446"/>
        <v>-0.283569512820392</v>
      </c>
      <c r="BI409" s="1">
        <f t="shared" si="447"/>
        <v>-0.15241863311180678</v>
      </c>
      <c r="BJ409" s="1">
        <f t="shared" si="448"/>
        <v>-0.11186113412707401</v>
      </c>
      <c r="BK409" s="1">
        <f t="shared" si="449"/>
        <v>-0.21525784154788613</v>
      </c>
      <c r="BL409">
        <v>0.54541648079772653</v>
      </c>
      <c r="BM409" s="1" t="s">
        <v>1303</v>
      </c>
      <c r="BN409" s="1" t="str">
        <f t="shared" si="450"/>
        <v>MINERIO</v>
      </c>
      <c r="BO409" s="1" t="s">
        <v>1303</v>
      </c>
    </row>
    <row r="410" spans="1:67" x14ac:dyDescent="0.25">
      <c r="A410" s="2" t="s">
        <v>1623</v>
      </c>
      <c r="B410" s="2" t="s">
        <v>103</v>
      </c>
      <c r="C410" s="2" t="s">
        <v>1408</v>
      </c>
      <c r="D410" s="2" t="s">
        <v>1782</v>
      </c>
      <c r="E410" s="2" t="s">
        <v>1777</v>
      </c>
      <c r="F410" s="2">
        <v>17</v>
      </c>
      <c r="G410" s="2">
        <v>6</v>
      </c>
      <c r="H410" s="2">
        <v>88</v>
      </c>
      <c r="I410" s="2">
        <v>25</v>
      </c>
      <c r="J410" s="35">
        <v>0.14000000000000001</v>
      </c>
      <c r="K410" s="7">
        <v>0.11</v>
      </c>
      <c r="N410" s="3">
        <v>11</v>
      </c>
      <c r="O410" s="3">
        <v>1646</v>
      </c>
      <c r="P410" s="3">
        <v>0</v>
      </c>
      <c r="Q410" s="3">
        <v>440</v>
      </c>
      <c r="R410" s="3">
        <v>0</v>
      </c>
      <c r="S410" s="3">
        <v>39</v>
      </c>
      <c r="T410" s="3">
        <v>806</v>
      </c>
      <c r="U410" s="3">
        <v>127</v>
      </c>
      <c r="V410" s="3">
        <v>61</v>
      </c>
      <c r="W410" s="3">
        <v>75</v>
      </c>
      <c r="X410" s="3">
        <v>0</v>
      </c>
      <c r="Y410" s="3">
        <v>12</v>
      </c>
      <c r="Z410" s="3">
        <v>803</v>
      </c>
      <c r="AA410" s="3">
        <v>224</v>
      </c>
      <c r="AB410" s="3">
        <v>20</v>
      </c>
      <c r="AC410" s="1">
        <v>49</v>
      </c>
      <c r="AD410" s="1">
        <v>0</v>
      </c>
      <c r="AE410" s="1">
        <v>7</v>
      </c>
      <c r="AF410" s="1">
        <v>730</v>
      </c>
      <c r="AG410" s="1">
        <v>338</v>
      </c>
      <c r="AH410" s="1">
        <v>8</v>
      </c>
      <c r="AI410" s="1">
        <v>24</v>
      </c>
      <c r="AJ410" s="1">
        <v>0</v>
      </c>
      <c r="AK410" s="1">
        <v>3</v>
      </c>
      <c r="AL410" s="1">
        <v>646</v>
      </c>
      <c r="AM410" s="1">
        <v>443</v>
      </c>
      <c r="AN410" s="1">
        <v>1</v>
      </c>
      <c r="AO410" s="1">
        <v>13</v>
      </c>
      <c r="AP410" s="1">
        <f t="shared" si="428"/>
        <v>5.2455889365760613E-3</v>
      </c>
      <c r="AQ410" s="1">
        <f t="shared" si="429"/>
        <v>0.99475441106342399</v>
      </c>
      <c r="AR410" s="1">
        <f t="shared" si="430"/>
        <v>0</v>
      </c>
      <c r="AS410" s="1">
        <f t="shared" si="431"/>
        <v>9.0252707581227443E-2</v>
      </c>
      <c r="AT410" s="1">
        <f t="shared" si="432"/>
        <v>0.72743682310469315</v>
      </c>
      <c r="AU410" s="1">
        <f t="shared" si="433"/>
        <v>0.18231046931407943</v>
      </c>
      <c r="AV410" s="1">
        <f t="shared" si="434"/>
        <v>0</v>
      </c>
      <c r="AW410" s="1">
        <f t="shared" si="435"/>
        <v>2.8880866425992781E-2</v>
      </c>
      <c r="AX410" s="1">
        <f t="shared" si="436"/>
        <v>0.72472924187725629</v>
      </c>
      <c r="AY410" s="1">
        <f t="shared" si="437"/>
        <v>0.24638989169675091</v>
      </c>
      <c r="AZ410" s="1">
        <f t="shared" si="438"/>
        <v>0</v>
      </c>
      <c r="BA410" s="1">
        <f t="shared" si="439"/>
        <v>1.3550135501355014E-2</v>
      </c>
      <c r="BB410" s="1">
        <f t="shared" si="440"/>
        <v>0.65943992773261062</v>
      </c>
      <c r="BC410" s="1">
        <f t="shared" si="441"/>
        <v>0.32700993676603435</v>
      </c>
      <c r="BD410" s="1">
        <f t="shared" si="442"/>
        <v>0</v>
      </c>
      <c r="BE410" s="1">
        <f t="shared" si="443"/>
        <v>3.616636528028933E-3</v>
      </c>
      <c r="BF410" s="1">
        <f t="shared" si="444"/>
        <v>0.58408679927667273</v>
      </c>
      <c r="BG410" s="1">
        <f t="shared" si="445"/>
        <v>0.41229656419529837</v>
      </c>
      <c r="BH410" s="1">
        <f t="shared" si="446"/>
        <v>-0.23352260897359534</v>
      </c>
      <c r="BI410" s="1">
        <f t="shared" si="447"/>
        <v>-0.13982421511373003</v>
      </c>
      <c r="BJ410" s="1">
        <f t="shared" si="448"/>
        <v>-0.13820471858732028</v>
      </c>
      <c r="BK410" s="1">
        <f t="shared" si="449"/>
        <v>-0.18082476075826692</v>
      </c>
      <c r="BL410">
        <v>0.40501219114753295</v>
      </c>
      <c r="BM410" s="1" t="s">
        <v>1303</v>
      </c>
      <c r="BN410" s="1" t="str">
        <f t="shared" si="450"/>
        <v>MINERIO</v>
      </c>
      <c r="BO410" s="1" t="s">
        <v>1303</v>
      </c>
    </row>
    <row r="411" spans="1:67" x14ac:dyDescent="0.25">
      <c r="A411" s="2" t="s">
        <v>1623</v>
      </c>
      <c r="B411" s="2" t="s">
        <v>103</v>
      </c>
      <c r="C411" s="2" t="s">
        <v>1408</v>
      </c>
      <c r="D411" s="2" t="s">
        <v>1776</v>
      </c>
      <c r="E411" s="2" t="s">
        <v>1777</v>
      </c>
      <c r="F411" s="2">
        <v>17</v>
      </c>
      <c r="G411" s="2">
        <v>1</v>
      </c>
      <c r="H411" s="2">
        <v>83</v>
      </c>
      <c r="I411" s="2">
        <v>75</v>
      </c>
      <c r="J411" s="35">
        <v>0.22</v>
      </c>
      <c r="K411" s="7">
        <v>0.96</v>
      </c>
      <c r="N411" s="3">
        <v>11</v>
      </c>
      <c r="O411" s="3">
        <v>3608</v>
      </c>
      <c r="P411" s="3">
        <v>0</v>
      </c>
      <c r="Q411" s="3">
        <v>593</v>
      </c>
      <c r="R411" s="3">
        <v>0</v>
      </c>
      <c r="S411" s="3">
        <v>56</v>
      </c>
      <c r="T411" s="3">
        <v>1856</v>
      </c>
      <c r="U411" s="3">
        <v>285</v>
      </c>
      <c r="V411" s="3">
        <v>68</v>
      </c>
      <c r="W411" s="3">
        <v>100</v>
      </c>
      <c r="X411" s="3">
        <v>0</v>
      </c>
      <c r="Y411" s="3">
        <v>20</v>
      </c>
      <c r="Z411" s="3">
        <v>1776</v>
      </c>
      <c r="AA411" s="3">
        <v>487</v>
      </c>
      <c r="AB411" s="3">
        <v>19</v>
      </c>
      <c r="AC411" s="1">
        <v>62</v>
      </c>
      <c r="AD411" s="1">
        <v>0</v>
      </c>
      <c r="AE411" s="1">
        <v>7</v>
      </c>
      <c r="AF411" s="1">
        <v>1622</v>
      </c>
      <c r="AG411" s="1">
        <v>685</v>
      </c>
      <c r="AH411" s="1">
        <v>10</v>
      </c>
      <c r="AI411" s="1">
        <v>40</v>
      </c>
      <c r="AJ411" s="1">
        <v>0</v>
      </c>
      <c r="AK411" s="1">
        <v>4</v>
      </c>
      <c r="AL411" s="1">
        <v>1459</v>
      </c>
      <c r="AM411" s="1">
        <v>875</v>
      </c>
      <c r="AN411" s="1">
        <v>4</v>
      </c>
      <c r="AO411" s="1">
        <v>22</v>
      </c>
      <c r="AP411" s="1">
        <f t="shared" si="428"/>
        <v>2.6115859449192783E-3</v>
      </c>
      <c r="AQ411" s="1">
        <f t="shared" si="429"/>
        <v>0.99738841405508072</v>
      </c>
      <c r="AR411" s="1">
        <f t="shared" si="430"/>
        <v>0</v>
      </c>
      <c r="AS411" s="1">
        <f t="shared" si="431"/>
        <v>5.2431289640591967E-2</v>
      </c>
      <c r="AT411" s="1">
        <f t="shared" si="432"/>
        <v>0.78477801268498948</v>
      </c>
      <c r="AU411" s="1">
        <f t="shared" si="433"/>
        <v>0.16279069767441862</v>
      </c>
      <c r="AV411" s="1">
        <f t="shared" si="434"/>
        <v>0</v>
      </c>
      <c r="AW411" s="1">
        <f t="shared" si="435"/>
        <v>1.6497461928934011E-2</v>
      </c>
      <c r="AX411" s="1">
        <f t="shared" si="436"/>
        <v>0.75126903553299496</v>
      </c>
      <c r="AY411" s="1">
        <f t="shared" si="437"/>
        <v>0.23223350253807107</v>
      </c>
      <c r="AZ411" s="1">
        <f t="shared" si="438"/>
        <v>0</v>
      </c>
      <c r="BA411" s="1">
        <f t="shared" si="439"/>
        <v>7.1912013536379014E-3</v>
      </c>
      <c r="BB411" s="1">
        <f t="shared" si="440"/>
        <v>0.68612521150592221</v>
      </c>
      <c r="BC411" s="1">
        <f t="shared" si="441"/>
        <v>0.30668358714043992</v>
      </c>
      <c r="BD411" s="1">
        <f t="shared" si="442"/>
        <v>0</v>
      </c>
      <c r="BE411" s="1">
        <f t="shared" si="443"/>
        <v>3.3840947546531302E-3</v>
      </c>
      <c r="BF411" s="1">
        <f t="shared" si="444"/>
        <v>0.61717428087986459</v>
      </c>
      <c r="BG411" s="1">
        <f t="shared" si="445"/>
        <v>0.37944162436548223</v>
      </c>
      <c r="BH411" s="1">
        <f t="shared" si="446"/>
        <v>-0.20959218031576618</v>
      </c>
      <c r="BI411" s="1">
        <f t="shared" si="447"/>
        <v>-0.12420451076663552</v>
      </c>
      <c r="BJ411" s="1">
        <f t="shared" si="448"/>
        <v>-0.10525317319098709</v>
      </c>
      <c r="BK411" s="1">
        <f t="shared" si="449"/>
        <v>-0.16359662233408051</v>
      </c>
      <c r="BL411">
        <v>0.22411664470315723</v>
      </c>
      <c r="BM411" s="1" t="s">
        <v>1303</v>
      </c>
      <c r="BN411" s="1" t="str">
        <f t="shared" si="450"/>
        <v>MINERIO</v>
      </c>
      <c r="BO411" s="1" t="s">
        <v>1303</v>
      </c>
    </row>
    <row r="412" spans="1:67" x14ac:dyDescent="0.25">
      <c r="A412" s="2" t="s">
        <v>1623</v>
      </c>
      <c r="B412" s="2" t="s">
        <v>103</v>
      </c>
      <c r="C412" s="2" t="s">
        <v>953</v>
      </c>
      <c r="D412" s="2" t="s">
        <v>1875</v>
      </c>
      <c r="E412" s="2" t="s">
        <v>1777</v>
      </c>
      <c r="F412" s="2">
        <v>19</v>
      </c>
      <c r="G412" s="2">
        <v>42</v>
      </c>
      <c r="H412" s="2">
        <v>42</v>
      </c>
      <c r="I412" s="2">
        <v>30</v>
      </c>
      <c r="J412" s="35">
        <v>2.04</v>
      </c>
      <c r="K412" s="7">
        <v>0.01</v>
      </c>
      <c r="N412" s="3">
        <v>0</v>
      </c>
      <c r="O412" s="3">
        <v>1821</v>
      </c>
      <c r="P412" s="3">
        <v>0</v>
      </c>
      <c r="Q412" s="3">
        <v>415</v>
      </c>
      <c r="R412" s="3">
        <v>0</v>
      </c>
      <c r="S412" s="3">
        <v>362</v>
      </c>
      <c r="T412" s="3">
        <v>497</v>
      </c>
      <c r="U412" s="3">
        <v>40</v>
      </c>
      <c r="V412" s="3">
        <v>246</v>
      </c>
      <c r="W412" s="3">
        <v>64</v>
      </c>
      <c r="X412" s="3">
        <v>0</v>
      </c>
      <c r="Y412" s="3">
        <v>221</v>
      </c>
      <c r="Z412" s="3">
        <v>643</v>
      </c>
      <c r="AA412" s="3">
        <v>78</v>
      </c>
      <c r="AB412" s="3">
        <v>189</v>
      </c>
      <c r="AC412" s="1">
        <v>75</v>
      </c>
      <c r="AD412" s="1">
        <v>0</v>
      </c>
      <c r="AE412" s="1">
        <v>160</v>
      </c>
      <c r="AF412" s="1">
        <v>709</v>
      </c>
      <c r="AG412" s="1">
        <v>129</v>
      </c>
      <c r="AH412" s="1">
        <v>145</v>
      </c>
      <c r="AI412" s="1">
        <v>63</v>
      </c>
      <c r="AJ412" s="1">
        <v>0</v>
      </c>
      <c r="AK412" s="1">
        <v>117</v>
      </c>
      <c r="AL412" s="1">
        <v>727</v>
      </c>
      <c r="AM412" s="1">
        <v>185</v>
      </c>
      <c r="AN412" s="1">
        <v>116</v>
      </c>
      <c r="AO412" s="1">
        <v>59</v>
      </c>
      <c r="AP412" s="1">
        <f t="shared" si="428"/>
        <v>0</v>
      </c>
      <c r="AQ412" s="1">
        <f t="shared" si="429"/>
        <v>1</v>
      </c>
      <c r="AR412" s="1">
        <f t="shared" si="430"/>
        <v>0</v>
      </c>
      <c r="AS412" s="1">
        <f t="shared" si="431"/>
        <v>0.50289495450785771</v>
      </c>
      <c r="AT412" s="1">
        <f t="shared" si="432"/>
        <v>0.41108354011579817</v>
      </c>
      <c r="AU412" s="1">
        <f t="shared" si="433"/>
        <v>8.6021505376344093E-2</v>
      </c>
      <c r="AV412" s="1">
        <f t="shared" si="434"/>
        <v>0</v>
      </c>
      <c r="AW412" s="1">
        <f t="shared" si="435"/>
        <v>0.33996683250414594</v>
      </c>
      <c r="AX412" s="1">
        <f t="shared" si="436"/>
        <v>0.53316749585406298</v>
      </c>
      <c r="AY412" s="1">
        <f t="shared" si="437"/>
        <v>0.12686567164179105</v>
      </c>
      <c r="AZ412" s="1">
        <f t="shared" si="438"/>
        <v>0</v>
      </c>
      <c r="BA412" s="1">
        <f t="shared" si="439"/>
        <v>0.25290215588723053</v>
      </c>
      <c r="BB412" s="1">
        <f t="shared" si="440"/>
        <v>0.58789386401326704</v>
      </c>
      <c r="BC412" s="1">
        <f t="shared" si="441"/>
        <v>0.15920398009950248</v>
      </c>
      <c r="BD412" s="1">
        <f t="shared" si="442"/>
        <v>0</v>
      </c>
      <c r="BE412" s="1">
        <f t="shared" si="443"/>
        <v>0.19352159468438537</v>
      </c>
      <c r="BF412" s="1">
        <f t="shared" si="444"/>
        <v>0.60382059800664456</v>
      </c>
      <c r="BG412" s="1">
        <f t="shared" si="445"/>
        <v>0.20265780730897009</v>
      </c>
      <c r="BH412" s="1">
        <f t="shared" si="446"/>
        <v>-0.21909207606276787</v>
      </c>
      <c r="BI412" s="1">
        <f t="shared" si="447"/>
        <v>-0.27313633487991046</v>
      </c>
      <c r="BJ412" s="1">
        <f t="shared" si="448"/>
        <v>-0.3860699121274398</v>
      </c>
      <c r="BK412" s="1">
        <f t="shared" si="449"/>
        <v>-0.23070107262106593</v>
      </c>
      <c r="BL412">
        <v>0.47839367512030379</v>
      </c>
      <c r="BM412" s="1" t="s">
        <v>1303</v>
      </c>
      <c r="BN412" s="1" t="str">
        <f t="shared" si="450"/>
        <v>MINERIO</v>
      </c>
      <c r="BO412" s="1" t="s">
        <v>1303</v>
      </c>
    </row>
    <row r="413" spans="1:67" x14ac:dyDescent="0.25">
      <c r="A413" s="2" t="s">
        <v>1623</v>
      </c>
      <c r="B413" s="2" t="s">
        <v>103</v>
      </c>
      <c r="C413" s="2" t="s">
        <v>953</v>
      </c>
      <c r="D413" s="2" t="s">
        <v>1874</v>
      </c>
      <c r="E413" s="2" t="s">
        <v>1777</v>
      </c>
      <c r="F413" s="2">
        <v>19</v>
      </c>
      <c r="G413" s="2">
        <v>40</v>
      </c>
      <c r="H413" s="2">
        <v>41</v>
      </c>
      <c r="I413" s="2">
        <v>75</v>
      </c>
      <c r="J413" s="35">
        <v>0.25</v>
      </c>
      <c r="K413" s="7">
        <v>0.01</v>
      </c>
      <c r="N413" s="3">
        <v>188</v>
      </c>
      <c r="O413" s="3">
        <v>2846</v>
      </c>
      <c r="P413" s="3">
        <v>0</v>
      </c>
      <c r="Q413" s="3">
        <v>641</v>
      </c>
      <c r="R413" s="3">
        <v>0</v>
      </c>
      <c r="S413" s="3">
        <v>1310</v>
      </c>
      <c r="T413" s="3">
        <v>104</v>
      </c>
      <c r="U413" s="3">
        <v>13</v>
      </c>
      <c r="V413" s="3">
        <v>605</v>
      </c>
      <c r="W413" s="3">
        <v>13</v>
      </c>
      <c r="X413" s="3">
        <v>0</v>
      </c>
      <c r="Y413" s="3">
        <v>980</v>
      </c>
      <c r="Z413" s="3">
        <v>283</v>
      </c>
      <c r="AA413" s="3">
        <v>31</v>
      </c>
      <c r="AB413" s="3">
        <v>696</v>
      </c>
      <c r="AC413" s="1">
        <v>40</v>
      </c>
      <c r="AD413" s="1">
        <v>0</v>
      </c>
      <c r="AE413" s="1">
        <v>705</v>
      </c>
      <c r="AF413" s="1">
        <v>553</v>
      </c>
      <c r="AG413" s="1">
        <v>50</v>
      </c>
      <c r="AH413" s="1">
        <v>628</v>
      </c>
      <c r="AI413" s="1">
        <v>88</v>
      </c>
      <c r="AJ413" s="1">
        <v>0</v>
      </c>
      <c r="AK413" s="1">
        <v>15</v>
      </c>
      <c r="AL413" s="1">
        <v>987</v>
      </c>
      <c r="AM413" s="1">
        <v>820</v>
      </c>
      <c r="AN413" s="1">
        <v>22</v>
      </c>
      <c r="AO413" s="1">
        <v>19</v>
      </c>
      <c r="AP413" s="1">
        <f t="shared" si="428"/>
        <v>5.1156462585034014E-2</v>
      </c>
      <c r="AQ413" s="1">
        <f t="shared" si="429"/>
        <v>0.94884353741496597</v>
      </c>
      <c r="AR413" s="1">
        <f t="shared" si="430"/>
        <v>0</v>
      </c>
      <c r="AS413" s="1">
        <f t="shared" si="431"/>
        <v>0.9364303178484108</v>
      </c>
      <c r="AT413" s="1">
        <f t="shared" si="432"/>
        <v>5.0855745721271391E-2</v>
      </c>
      <c r="AU413" s="1">
        <f t="shared" si="433"/>
        <v>1.2713936430317848E-2</v>
      </c>
      <c r="AV413" s="1">
        <f t="shared" si="434"/>
        <v>0</v>
      </c>
      <c r="AW413" s="1">
        <f t="shared" si="435"/>
        <v>0.825615763546798</v>
      </c>
      <c r="AX413" s="1">
        <f t="shared" si="436"/>
        <v>0.1394088669950739</v>
      </c>
      <c r="AY413" s="1">
        <f t="shared" si="437"/>
        <v>3.4975369458128076E-2</v>
      </c>
      <c r="AZ413" s="1">
        <f t="shared" si="438"/>
        <v>0</v>
      </c>
      <c r="BA413" s="1">
        <f t="shared" si="439"/>
        <v>0.65859683794466406</v>
      </c>
      <c r="BB413" s="1">
        <f t="shared" si="440"/>
        <v>0.27322134387351776</v>
      </c>
      <c r="BC413" s="1">
        <f t="shared" si="441"/>
        <v>6.8181818181818177E-2</v>
      </c>
      <c r="BD413" s="1">
        <f t="shared" si="442"/>
        <v>0</v>
      </c>
      <c r="BE413" s="1">
        <f t="shared" si="443"/>
        <v>1.9860440150295224E-2</v>
      </c>
      <c r="BF413" s="1">
        <f t="shared" si="444"/>
        <v>0.52979066022544286</v>
      </c>
      <c r="BG413" s="1">
        <f t="shared" si="445"/>
        <v>0.45034889962426194</v>
      </c>
      <c r="BH413" s="1">
        <f t="shared" si="446"/>
        <v>-0.27589570222660587</v>
      </c>
      <c r="BI413" s="1">
        <f t="shared" si="447"/>
        <v>-0.85570960238892269</v>
      </c>
      <c r="BJ413" s="1">
        <f t="shared" si="448"/>
        <v>-1.2936599730445804</v>
      </c>
      <c r="BK413" s="1">
        <f t="shared" si="449"/>
        <v>-0.56348537686306333</v>
      </c>
      <c r="BL413">
        <v>0.29187650498283912</v>
      </c>
      <c r="BM413" s="1" t="s">
        <v>1303</v>
      </c>
      <c r="BN413" s="1" t="str">
        <f t="shared" si="450"/>
        <v>MINERIO</v>
      </c>
      <c r="BO413" s="1" t="s">
        <v>1303</v>
      </c>
    </row>
    <row r="414" spans="1:67" x14ac:dyDescent="0.25">
      <c r="A414" s="2" t="s">
        <v>1623</v>
      </c>
      <c r="B414" s="2" t="s">
        <v>103</v>
      </c>
      <c r="C414" s="2" t="s">
        <v>953</v>
      </c>
      <c r="D414" s="2" t="s">
        <v>1945</v>
      </c>
      <c r="E414" s="2" t="s">
        <v>1940</v>
      </c>
      <c r="F414" s="2">
        <v>21</v>
      </c>
      <c r="G414" s="2">
        <v>30</v>
      </c>
      <c r="H414" s="2">
        <v>105</v>
      </c>
      <c r="I414" s="2">
        <v>10</v>
      </c>
      <c r="J414" s="35">
        <v>0.2</v>
      </c>
      <c r="K414" s="7">
        <v>0.01</v>
      </c>
      <c r="N414" s="3">
        <v>0</v>
      </c>
      <c r="O414" s="3">
        <v>585</v>
      </c>
      <c r="P414" s="3">
        <v>0</v>
      </c>
      <c r="Q414" s="3">
        <v>267</v>
      </c>
      <c r="R414" s="3">
        <v>0</v>
      </c>
      <c r="S414" s="3">
        <v>40</v>
      </c>
      <c r="T414" s="3">
        <v>181</v>
      </c>
      <c r="U414" s="3">
        <v>167</v>
      </c>
      <c r="V414" s="3">
        <v>29</v>
      </c>
      <c r="W414" s="3">
        <v>6</v>
      </c>
      <c r="X414" s="3">
        <v>0</v>
      </c>
      <c r="Y414" s="3">
        <v>21</v>
      </c>
      <c r="Z414" s="3">
        <v>162</v>
      </c>
      <c r="AA414" s="3">
        <v>218</v>
      </c>
      <c r="AB414" s="3">
        <v>14</v>
      </c>
      <c r="AC414" s="1">
        <v>7</v>
      </c>
      <c r="AD414" s="1">
        <v>0</v>
      </c>
      <c r="AE414" s="1">
        <v>21</v>
      </c>
      <c r="AF414" s="1">
        <v>162</v>
      </c>
      <c r="AG414" s="1">
        <v>218</v>
      </c>
      <c r="AH414" s="1">
        <v>14</v>
      </c>
      <c r="AI414" s="1">
        <v>7</v>
      </c>
      <c r="AJ414" s="1">
        <v>0</v>
      </c>
      <c r="AK414" s="1">
        <v>14</v>
      </c>
      <c r="AL414" s="1">
        <v>105</v>
      </c>
      <c r="AM414" s="1">
        <v>283</v>
      </c>
      <c r="AN414" s="1">
        <v>13</v>
      </c>
      <c r="AO414" s="1">
        <v>7</v>
      </c>
      <c r="AP414" s="1">
        <f t="shared" si="428"/>
        <v>0</v>
      </c>
      <c r="AQ414" s="1">
        <f t="shared" si="429"/>
        <v>1</v>
      </c>
      <c r="AR414" s="1">
        <f t="shared" si="430"/>
        <v>0</v>
      </c>
      <c r="AS414" s="1">
        <f t="shared" si="431"/>
        <v>0.16312056737588654</v>
      </c>
      <c r="AT414" s="1">
        <f t="shared" si="432"/>
        <v>0.42789598108747046</v>
      </c>
      <c r="AU414" s="1">
        <f t="shared" si="433"/>
        <v>0.40898345153664301</v>
      </c>
      <c r="AV414" s="1">
        <f t="shared" si="434"/>
        <v>0</v>
      </c>
      <c r="AW414" s="1">
        <f t="shared" si="435"/>
        <v>8.2938388625592413E-2</v>
      </c>
      <c r="AX414" s="1">
        <f t="shared" si="436"/>
        <v>0.38388625592417064</v>
      </c>
      <c r="AY414" s="1">
        <f t="shared" si="437"/>
        <v>0.53317535545023698</v>
      </c>
      <c r="AZ414" s="1">
        <f t="shared" si="438"/>
        <v>0</v>
      </c>
      <c r="BA414" s="1">
        <f t="shared" si="439"/>
        <v>8.2938388625592413E-2</v>
      </c>
      <c r="BB414" s="1">
        <f t="shared" si="440"/>
        <v>0.38388625592417064</v>
      </c>
      <c r="BC414" s="1">
        <f t="shared" si="441"/>
        <v>0.53317535545023698</v>
      </c>
      <c r="BD414" s="1">
        <f t="shared" si="442"/>
        <v>0</v>
      </c>
      <c r="BE414" s="1">
        <f t="shared" si="443"/>
        <v>6.398104265402843E-2</v>
      </c>
      <c r="BF414" s="1">
        <f t="shared" si="444"/>
        <v>0.24881516587677724</v>
      </c>
      <c r="BG414" s="1">
        <f t="shared" si="445"/>
        <v>0.6872037914691943</v>
      </c>
      <c r="BH414" s="1">
        <f t="shared" si="446"/>
        <v>-0.60412315189173582</v>
      </c>
      <c r="BI414" s="1">
        <f t="shared" si="447"/>
        <v>-0.41579743641904288</v>
      </c>
      <c r="BJ414" s="1">
        <f t="shared" si="448"/>
        <v>-0.36866179250585784</v>
      </c>
      <c r="BK414" s="1">
        <f t="shared" si="449"/>
        <v>-0.41579743641904288</v>
      </c>
      <c r="BL414">
        <v>1.254952439792641</v>
      </c>
      <c r="BM414" s="1" t="s">
        <v>1303</v>
      </c>
      <c r="BN414" s="1" t="str">
        <f t="shared" si="450"/>
        <v>MINERIO</v>
      </c>
      <c r="BO414" s="1" t="s">
        <v>1303</v>
      </c>
    </row>
    <row r="415" spans="1:67" x14ac:dyDescent="0.25">
      <c r="A415" s="2" t="s">
        <v>1623</v>
      </c>
      <c r="B415" s="2" t="s">
        <v>103</v>
      </c>
      <c r="C415" s="2" t="s">
        <v>953</v>
      </c>
      <c r="D415" s="2" t="s">
        <v>1943</v>
      </c>
      <c r="E415" s="2" t="s">
        <v>1940</v>
      </c>
      <c r="F415" s="2">
        <v>21</v>
      </c>
      <c r="G415" s="2">
        <v>28</v>
      </c>
      <c r="H415" s="2">
        <v>103</v>
      </c>
      <c r="I415" s="2">
        <v>35</v>
      </c>
      <c r="J415" s="35">
        <v>0.23</v>
      </c>
      <c r="K415" s="7">
        <v>0.15</v>
      </c>
      <c r="N415" s="3">
        <v>49</v>
      </c>
      <c r="O415" s="3">
        <v>1740</v>
      </c>
      <c r="P415" s="3">
        <v>0</v>
      </c>
      <c r="Q415" s="3">
        <v>486</v>
      </c>
      <c r="R415" s="3">
        <v>0</v>
      </c>
      <c r="S415" s="3">
        <v>116</v>
      </c>
      <c r="T415" s="3">
        <v>618</v>
      </c>
      <c r="U415" s="3">
        <v>379</v>
      </c>
      <c r="V415" s="3">
        <v>65</v>
      </c>
      <c r="W415" s="3">
        <v>17</v>
      </c>
      <c r="X415" s="3">
        <v>0</v>
      </c>
      <c r="Y415" s="3">
        <v>79</v>
      </c>
      <c r="Z415" s="3">
        <v>517</v>
      </c>
      <c r="AA415" s="3">
        <v>522</v>
      </c>
      <c r="AB415" s="3">
        <v>63</v>
      </c>
      <c r="AC415" s="1">
        <v>12</v>
      </c>
      <c r="AD415" s="1">
        <v>0</v>
      </c>
      <c r="AE415" s="1">
        <v>79</v>
      </c>
      <c r="AF415" s="1">
        <v>517</v>
      </c>
      <c r="AG415" s="1">
        <v>522</v>
      </c>
      <c r="AH415" s="1">
        <v>63</v>
      </c>
      <c r="AI415" s="1">
        <v>12</v>
      </c>
      <c r="AJ415" s="1">
        <v>0</v>
      </c>
      <c r="AK415" s="1">
        <v>42</v>
      </c>
      <c r="AL415" s="1">
        <v>380</v>
      </c>
      <c r="AM415" s="1">
        <v>708</v>
      </c>
      <c r="AN415" s="1">
        <v>46</v>
      </c>
      <c r="AO415" s="1">
        <v>15</v>
      </c>
      <c r="AP415" s="1">
        <f t="shared" si="428"/>
        <v>2.1538461538461538E-2</v>
      </c>
      <c r="AQ415" s="1">
        <f t="shared" si="429"/>
        <v>0.97846153846153849</v>
      </c>
      <c r="AR415" s="1">
        <f t="shared" si="430"/>
        <v>0</v>
      </c>
      <c r="AS415" s="1">
        <f t="shared" si="431"/>
        <v>0.1514644351464435</v>
      </c>
      <c r="AT415" s="1">
        <f t="shared" si="432"/>
        <v>0.51715481171548117</v>
      </c>
      <c r="AU415" s="1">
        <f t="shared" si="433"/>
        <v>0.3313807531380753</v>
      </c>
      <c r="AV415" s="1">
        <f t="shared" si="434"/>
        <v>0</v>
      </c>
      <c r="AW415" s="1">
        <f t="shared" si="435"/>
        <v>0.11902766135792121</v>
      </c>
      <c r="AX415" s="1">
        <f t="shared" si="436"/>
        <v>0.43336127409891029</v>
      </c>
      <c r="AY415" s="1">
        <f t="shared" si="437"/>
        <v>0.44761106454316846</v>
      </c>
      <c r="AZ415" s="1">
        <f t="shared" si="438"/>
        <v>0</v>
      </c>
      <c r="BA415" s="1">
        <f t="shared" si="439"/>
        <v>0.11902766135792121</v>
      </c>
      <c r="BB415" s="1">
        <f t="shared" si="440"/>
        <v>0.43336127409891029</v>
      </c>
      <c r="BC415" s="1">
        <f t="shared" si="441"/>
        <v>0.44761106454316846</v>
      </c>
      <c r="BD415" s="1">
        <f t="shared" si="442"/>
        <v>0</v>
      </c>
      <c r="BE415" s="1">
        <f t="shared" si="443"/>
        <v>7.3887489504617973E-2</v>
      </c>
      <c r="BF415" s="1">
        <f t="shared" si="444"/>
        <v>0.31905961376994124</v>
      </c>
      <c r="BG415" s="1">
        <f t="shared" si="445"/>
        <v>0.60705289672544083</v>
      </c>
      <c r="BH415" s="1">
        <f t="shared" si="446"/>
        <v>-0.49612816486596734</v>
      </c>
      <c r="BI415" s="1">
        <f t="shared" si="447"/>
        <v>-0.3631499005763994</v>
      </c>
      <c r="BJ415" s="1">
        <f t="shared" si="448"/>
        <v>-0.28637943019534068</v>
      </c>
      <c r="BK415" s="1">
        <f t="shared" si="449"/>
        <v>-0.3631499005763994</v>
      </c>
      <c r="BL415">
        <v>0.84102652196003114</v>
      </c>
      <c r="BM415" s="1" t="s">
        <v>1303</v>
      </c>
      <c r="BN415" s="1" t="str">
        <f t="shared" si="450"/>
        <v>MINERIO</v>
      </c>
      <c r="BO415" s="1" t="s">
        <v>1303</v>
      </c>
    </row>
    <row r="416" spans="1:67" x14ac:dyDescent="0.25">
      <c r="A416" s="2" t="s">
        <v>1623</v>
      </c>
      <c r="B416" s="2" t="s">
        <v>103</v>
      </c>
      <c r="C416" s="2" t="s">
        <v>953</v>
      </c>
      <c r="D416" s="2" t="s">
        <v>1944</v>
      </c>
      <c r="E416" s="2" t="s">
        <v>1940</v>
      </c>
      <c r="F416" s="2">
        <v>21</v>
      </c>
      <c r="G416" s="2">
        <v>29</v>
      </c>
      <c r="H416" s="2">
        <v>104</v>
      </c>
      <c r="I416" s="2">
        <v>15</v>
      </c>
      <c r="J416" s="35">
        <v>0.82</v>
      </c>
      <c r="K416" s="7">
        <v>0</v>
      </c>
      <c r="N416" s="3">
        <v>0</v>
      </c>
      <c r="O416" s="3">
        <v>1064</v>
      </c>
      <c r="P416" s="3">
        <v>0</v>
      </c>
      <c r="Q416" s="3">
        <v>371</v>
      </c>
      <c r="R416" s="3">
        <v>0</v>
      </c>
      <c r="S416" s="3">
        <v>103</v>
      </c>
      <c r="T416" s="3">
        <v>413</v>
      </c>
      <c r="U416" s="3">
        <v>159</v>
      </c>
      <c r="V416" s="3">
        <v>58</v>
      </c>
      <c r="W416" s="3">
        <v>19</v>
      </c>
      <c r="X416" s="3">
        <v>0</v>
      </c>
      <c r="Y416" s="3">
        <v>71</v>
      </c>
      <c r="Z416" s="3">
        <v>377</v>
      </c>
      <c r="AA416" s="3">
        <v>240</v>
      </c>
      <c r="AB416" s="3">
        <v>49</v>
      </c>
      <c r="AC416" s="1">
        <v>15</v>
      </c>
      <c r="AD416" s="1">
        <v>0</v>
      </c>
      <c r="AE416" s="1">
        <v>71</v>
      </c>
      <c r="AF416" s="1">
        <v>377</v>
      </c>
      <c r="AG416" s="1">
        <v>240</v>
      </c>
      <c r="AH416" s="1">
        <v>49</v>
      </c>
      <c r="AI416" s="1">
        <v>15</v>
      </c>
      <c r="AJ416" s="1">
        <v>0</v>
      </c>
      <c r="AK416" s="1">
        <v>48</v>
      </c>
      <c r="AL416" s="1">
        <v>305</v>
      </c>
      <c r="AM416" s="1">
        <v>346</v>
      </c>
      <c r="AN416" s="1">
        <v>38</v>
      </c>
      <c r="AO416" s="1">
        <v>13</v>
      </c>
      <c r="AP416" s="1">
        <f t="shared" si="428"/>
        <v>0</v>
      </c>
      <c r="AQ416" s="1">
        <f t="shared" si="429"/>
        <v>1</v>
      </c>
      <c r="AR416" s="1">
        <f t="shared" si="430"/>
        <v>0</v>
      </c>
      <c r="AS416" s="1">
        <f t="shared" si="431"/>
        <v>0.21409574468085107</v>
      </c>
      <c r="AT416" s="1">
        <f t="shared" si="432"/>
        <v>0.54920212765957444</v>
      </c>
      <c r="AU416" s="1">
        <f t="shared" si="433"/>
        <v>0.23670212765957446</v>
      </c>
      <c r="AV416" s="1">
        <f t="shared" si="434"/>
        <v>0</v>
      </c>
      <c r="AW416" s="1">
        <f t="shared" si="435"/>
        <v>0.15957446808510639</v>
      </c>
      <c r="AX416" s="1">
        <f t="shared" si="436"/>
        <v>0.50132978723404253</v>
      </c>
      <c r="AY416" s="1">
        <f t="shared" si="437"/>
        <v>0.33909574468085107</v>
      </c>
      <c r="AZ416" s="1">
        <f t="shared" si="438"/>
        <v>0</v>
      </c>
      <c r="BA416" s="1">
        <f t="shared" si="439"/>
        <v>0.15957446808510639</v>
      </c>
      <c r="BB416" s="1">
        <f t="shared" si="440"/>
        <v>0.50132978723404253</v>
      </c>
      <c r="BC416" s="1">
        <f t="shared" si="441"/>
        <v>0.33909574468085107</v>
      </c>
      <c r="BD416" s="1">
        <f t="shared" si="442"/>
        <v>0</v>
      </c>
      <c r="BE416" s="1">
        <f t="shared" si="443"/>
        <v>0.11466666666666667</v>
      </c>
      <c r="BF416" s="1">
        <f t="shared" si="444"/>
        <v>0.40666666666666668</v>
      </c>
      <c r="BG416" s="1">
        <f t="shared" si="445"/>
        <v>0.47866666666666668</v>
      </c>
      <c r="BH416" s="1">
        <f t="shared" si="446"/>
        <v>-0.39076142404491421</v>
      </c>
      <c r="BI416" s="1">
        <f t="shared" si="447"/>
        <v>-0.2998764903858494</v>
      </c>
      <c r="BJ416" s="1">
        <f t="shared" si="448"/>
        <v>-0.26026778893524127</v>
      </c>
      <c r="BK416" s="1">
        <f t="shared" si="449"/>
        <v>-0.2998764903858494</v>
      </c>
      <c r="BL416">
        <v>0.52771683490131638</v>
      </c>
      <c r="BM416" s="1" t="s">
        <v>1303</v>
      </c>
      <c r="BN416" s="1" t="str">
        <f t="shared" si="450"/>
        <v>MINERIO</v>
      </c>
      <c r="BO416" s="1" t="s">
        <v>1303</v>
      </c>
    </row>
    <row r="417" spans="1:67" x14ac:dyDescent="0.25">
      <c r="A417" s="2" t="s">
        <v>1623</v>
      </c>
      <c r="B417" s="2" t="s">
        <v>103</v>
      </c>
      <c r="C417" s="2" t="s">
        <v>953</v>
      </c>
      <c r="D417" s="2" t="s">
        <v>1946</v>
      </c>
      <c r="E417" s="2" t="s">
        <v>1940</v>
      </c>
      <c r="F417" s="2">
        <v>21</v>
      </c>
      <c r="G417" s="2">
        <v>31</v>
      </c>
      <c r="H417" s="2">
        <v>106</v>
      </c>
      <c r="I417" s="2">
        <v>20</v>
      </c>
      <c r="J417" s="35">
        <v>0.06</v>
      </c>
      <c r="K417" s="7">
        <v>0</v>
      </c>
      <c r="N417" s="3">
        <v>0</v>
      </c>
      <c r="O417" s="3">
        <v>1158</v>
      </c>
      <c r="P417" s="3">
        <v>0</v>
      </c>
      <c r="Q417" s="3">
        <v>361</v>
      </c>
      <c r="R417" s="3">
        <v>0</v>
      </c>
      <c r="S417" s="3">
        <v>33</v>
      </c>
      <c r="T417" s="3">
        <v>557</v>
      </c>
      <c r="U417" s="3">
        <v>146</v>
      </c>
      <c r="V417" s="3">
        <v>39</v>
      </c>
      <c r="W417" s="3">
        <v>38</v>
      </c>
      <c r="X417" s="3">
        <v>0</v>
      </c>
      <c r="Y417" s="3">
        <v>20</v>
      </c>
      <c r="Z417" s="3">
        <v>514</v>
      </c>
      <c r="AA417" s="3">
        <v>227</v>
      </c>
      <c r="AB417" s="3">
        <v>22</v>
      </c>
      <c r="AC417" s="1">
        <v>27</v>
      </c>
      <c r="AD417" s="1">
        <v>0</v>
      </c>
      <c r="AE417" s="1">
        <v>20</v>
      </c>
      <c r="AF417" s="1">
        <v>514</v>
      </c>
      <c r="AG417" s="1">
        <v>227</v>
      </c>
      <c r="AH417" s="1">
        <v>22</v>
      </c>
      <c r="AI417" s="1">
        <v>27</v>
      </c>
      <c r="AJ417" s="1">
        <v>0</v>
      </c>
      <c r="AK417" s="1">
        <v>6</v>
      </c>
      <c r="AL417" s="1">
        <v>399</v>
      </c>
      <c r="AM417" s="1">
        <v>380</v>
      </c>
      <c r="AN417" s="1">
        <v>7</v>
      </c>
      <c r="AO417" s="1">
        <v>12</v>
      </c>
      <c r="AP417" s="1">
        <f t="shared" si="428"/>
        <v>0</v>
      </c>
      <c r="AQ417" s="1">
        <f t="shared" si="429"/>
        <v>1</v>
      </c>
      <c r="AR417" s="1">
        <f t="shared" si="430"/>
        <v>0</v>
      </c>
      <c r="AS417" s="1">
        <f t="shared" si="431"/>
        <v>8.8560885608856083E-2</v>
      </c>
      <c r="AT417" s="1">
        <f t="shared" si="432"/>
        <v>0.68511685116851173</v>
      </c>
      <c r="AU417" s="1">
        <f t="shared" si="433"/>
        <v>0.22632226322263221</v>
      </c>
      <c r="AV417" s="1">
        <f t="shared" si="434"/>
        <v>0</v>
      </c>
      <c r="AW417" s="1">
        <f t="shared" si="435"/>
        <v>5.185185185185185E-2</v>
      </c>
      <c r="AX417" s="1">
        <f t="shared" si="436"/>
        <v>0.63456790123456785</v>
      </c>
      <c r="AY417" s="1">
        <f t="shared" si="437"/>
        <v>0.31358024691358027</v>
      </c>
      <c r="AZ417" s="1">
        <f t="shared" si="438"/>
        <v>0</v>
      </c>
      <c r="BA417" s="1">
        <f t="shared" si="439"/>
        <v>5.185185185185185E-2</v>
      </c>
      <c r="BB417" s="1">
        <f t="shared" si="440"/>
        <v>0.63456790123456785</v>
      </c>
      <c r="BC417" s="1">
        <f t="shared" si="441"/>
        <v>0.31358024691358027</v>
      </c>
      <c r="BD417" s="1">
        <f t="shared" si="442"/>
        <v>0</v>
      </c>
      <c r="BE417" s="1">
        <f t="shared" si="443"/>
        <v>1.6169154228855721E-2</v>
      </c>
      <c r="BF417" s="1">
        <f t="shared" si="444"/>
        <v>0.4962686567164179</v>
      </c>
      <c r="BG417" s="1">
        <f t="shared" si="445"/>
        <v>0.48756218905472637</v>
      </c>
      <c r="BH417" s="1">
        <f t="shared" si="446"/>
        <v>-0.30428315306170306</v>
      </c>
      <c r="BI417" s="1">
        <f t="shared" si="447"/>
        <v>-0.19752189988337404</v>
      </c>
      <c r="BJ417" s="1">
        <f t="shared" si="448"/>
        <v>-0.16423535042033924</v>
      </c>
      <c r="BK417" s="1">
        <f t="shared" si="449"/>
        <v>-0.19752189988337404</v>
      </c>
      <c r="BL417">
        <v>0.21873882142409376</v>
      </c>
      <c r="BM417" s="1" t="s">
        <v>1303</v>
      </c>
      <c r="BN417" s="1" t="str">
        <f t="shared" ref="BN417:BN427" si="451">IF(OR(BM417="MINERIO",J417&gt;0.04),"MINERIO","ESTERIL")</f>
        <v>MINERIO</v>
      </c>
      <c r="BO417" s="1" t="s">
        <v>1303</v>
      </c>
    </row>
    <row r="418" spans="1:67" x14ac:dyDescent="0.25">
      <c r="A418" s="2" t="s">
        <v>1623</v>
      </c>
      <c r="B418" s="2" t="s">
        <v>103</v>
      </c>
      <c r="C418" s="2" t="s">
        <v>953</v>
      </c>
      <c r="D418" s="2" t="s">
        <v>1941</v>
      </c>
      <c r="E418" s="2" t="s">
        <v>1940</v>
      </c>
      <c r="F418" s="2">
        <v>21</v>
      </c>
      <c r="G418" s="2">
        <v>26</v>
      </c>
      <c r="H418" s="2">
        <v>101</v>
      </c>
      <c r="I418" s="2">
        <v>15</v>
      </c>
      <c r="J418" s="35">
        <v>5.88</v>
      </c>
      <c r="K418" s="7">
        <v>7.0000000000000007E-2</v>
      </c>
      <c r="N418" s="3">
        <v>4</v>
      </c>
      <c r="O418" s="3">
        <v>1024</v>
      </c>
      <c r="P418" s="3">
        <v>0</v>
      </c>
      <c r="Q418" s="3">
        <v>326</v>
      </c>
      <c r="R418" s="3">
        <v>0</v>
      </c>
      <c r="S418" s="3">
        <v>134</v>
      </c>
      <c r="T418" s="3">
        <v>336</v>
      </c>
      <c r="U418" s="3">
        <v>53</v>
      </c>
      <c r="V418" s="3">
        <v>149</v>
      </c>
      <c r="W418" s="3">
        <v>41</v>
      </c>
      <c r="X418" s="3">
        <v>0</v>
      </c>
      <c r="Y418" s="3">
        <v>61</v>
      </c>
      <c r="Z418" s="3">
        <v>434</v>
      </c>
      <c r="AA418" s="3">
        <v>96</v>
      </c>
      <c r="AB418" s="3">
        <v>77</v>
      </c>
      <c r="AC418" s="1">
        <v>45</v>
      </c>
      <c r="AD418" s="1">
        <v>0</v>
      </c>
      <c r="AE418" s="1">
        <v>61</v>
      </c>
      <c r="AF418" s="1">
        <v>434</v>
      </c>
      <c r="AG418" s="1">
        <v>96</v>
      </c>
      <c r="AH418" s="1">
        <v>77</v>
      </c>
      <c r="AI418" s="1">
        <v>45</v>
      </c>
      <c r="AJ418" s="1">
        <v>0</v>
      </c>
      <c r="AK418" s="1">
        <v>16</v>
      </c>
      <c r="AL418" s="1">
        <v>483</v>
      </c>
      <c r="AM418" s="1">
        <v>167</v>
      </c>
      <c r="AN418" s="1">
        <v>17</v>
      </c>
      <c r="AO418" s="1">
        <v>30</v>
      </c>
      <c r="AP418" s="1">
        <f t="shared" si="428"/>
        <v>2.9542097488921715E-3</v>
      </c>
      <c r="AQ418" s="1">
        <f t="shared" si="429"/>
        <v>0.99704579025110784</v>
      </c>
      <c r="AR418" s="1">
        <f t="shared" si="430"/>
        <v>0</v>
      </c>
      <c r="AS418" s="1">
        <f t="shared" si="431"/>
        <v>0.39691444600280507</v>
      </c>
      <c r="AT418" s="1">
        <f t="shared" si="432"/>
        <v>0.47124824684431976</v>
      </c>
      <c r="AU418" s="1">
        <f t="shared" si="433"/>
        <v>0.13183730715287517</v>
      </c>
      <c r="AV418" s="1">
        <f t="shared" si="434"/>
        <v>0</v>
      </c>
      <c r="AW418" s="1">
        <f t="shared" si="435"/>
        <v>0.19354838709677419</v>
      </c>
      <c r="AX418" s="1">
        <f t="shared" si="436"/>
        <v>0.60869565217391308</v>
      </c>
      <c r="AY418" s="1">
        <f t="shared" si="437"/>
        <v>0.19775596072931276</v>
      </c>
      <c r="AZ418" s="1">
        <f t="shared" si="438"/>
        <v>0</v>
      </c>
      <c r="BA418" s="1">
        <f t="shared" si="439"/>
        <v>0.19354838709677419</v>
      </c>
      <c r="BB418" s="1">
        <f t="shared" si="440"/>
        <v>0.60869565217391308</v>
      </c>
      <c r="BC418" s="1">
        <f t="shared" si="441"/>
        <v>0.19775596072931276</v>
      </c>
      <c r="BD418" s="1">
        <f t="shared" si="442"/>
        <v>0</v>
      </c>
      <c r="BE418" s="1">
        <f t="shared" si="443"/>
        <v>4.6283309957924262E-2</v>
      </c>
      <c r="BF418" s="1">
        <f t="shared" si="444"/>
        <v>0.67741935483870963</v>
      </c>
      <c r="BG418" s="1">
        <f t="shared" si="445"/>
        <v>0.27629733520336608</v>
      </c>
      <c r="BH418" s="1">
        <f t="shared" si="446"/>
        <v>-0.16914239910035345</v>
      </c>
      <c r="BI418" s="1">
        <f t="shared" si="447"/>
        <v>-0.21559980033935483</v>
      </c>
      <c r="BJ418" s="1">
        <f t="shared" si="448"/>
        <v>-0.3267502524620215</v>
      </c>
      <c r="BK418" s="1">
        <f t="shared" si="449"/>
        <v>-0.21559980033935483</v>
      </c>
      <c r="BL418">
        <v>0.16538976481459022</v>
      </c>
      <c r="BM418" s="1" t="s">
        <v>1303</v>
      </c>
      <c r="BN418" s="1" t="str">
        <f t="shared" si="451"/>
        <v>MINERIO</v>
      </c>
      <c r="BO418" s="1" t="s">
        <v>1303</v>
      </c>
    </row>
    <row r="419" spans="1:67" x14ac:dyDescent="0.25">
      <c r="A419" s="2" t="s">
        <v>1623</v>
      </c>
      <c r="B419" s="2" t="s">
        <v>103</v>
      </c>
      <c r="C419" s="2" t="s">
        <v>953</v>
      </c>
      <c r="D419" s="2" t="s">
        <v>1942</v>
      </c>
      <c r="E419" s="2" t="s">
        <v>1940</v>
      </c>
      <c r="F419" s="2">
        <v>21</v>
      </c>
      <c r="G419" s="2">
        <v>27</v>
      </c>
      <c r="H419" s="2">
        <v>102</v>
      </c>
      <c r="I419" s="2">
        <v>35</v>
      </c>
      <c r="J419" s="35">
        <v>2.5000000000000001E-2</v>
      </c>
      <c r="K419" s="7">
        <v>0.56999999999999995</v>
      </c>
      <c r="N419" s="3">
        <v>140</v>
      </c>
      <c r="O419" s="3">
        <v>1871</v>
      </c>
      <c r="P419" s="3">
        <v>0</v>
      </c>
      <c r="Q419" s="3">
        <v>460</v>
      </c>
      <c r="R419" s="3">
        <v>0</v>
      </c>
      <c r="S419" s="3">
        <v>1073</v>
      </c>
      <c r="T419" s="3">
        <v>29</v>
      </c>
      <c r="U419" s="3">
        <v>34</v>
      </c>
      <c r="V419" s="3">
        <v>245</v>
      </c>
      <c r="W419" s="3">
        <v>5</v>
      </c>
      <c r="X419" s="3">
        <v>0</v>
      </c>
      <c r="Y419" s="3">
        <v>947</v>
      </c>
      <c r="Z419" s="3">
        <v>42</v>
      </c>
      <c r="AA419" s="3">
        <v>49</v>
      </c>
      <c r="AB419" s="3">
        <v>327</v>
      </c>
      <c r="AC419" s="1">
        <v>9</v>
      </c>
      <c r="AD419" s="1">
        <v>0</v>
      </c>
      <c r="AE419" s="1">
        <v>947</v>
      </c>
      <c r="AF419" s="1">
        <v>42</v>
      </c>
      <c r="AG419" s="1">
        <v>49</v>
      </c>
      <c r="AH419" s="1">
        <v>327</v>
      </c>
      <c r="AI419" s="1">
        <v>9</v>
      </c>
      <c r="AJ419" s="1">
        <v>0</v>
      </c>
      <c r="AK419" s="1">
        <v>714</v>
      </c>
      <c r="AL419" s="1">
        <v>142</v>
      </c>
      <c r="AM419" s="1">
        <v>65</v>
      </c>
      <c r="AN419" s="1">
        <v>425</v>
      </c>
      <c r="AO419" s="1">
        <v>20</v>
      </c>
      <c r="AP419" s="1">
        <f t="shared" si="428"/>
        <v>5.6657223796033995E-2</v>
      </c>
      <c r="AQ419" s="1">
        <f t="shared" si="429"/>
        <v>0.943342776203966</v>
      </c>
      <c r="AR419" s="1">
        <f t="shared" si="430"/>
        <v>0</v>
      </c>
      <c r="AS419" s="1">
        <f t="shared" si="431"/>
        <v>0.95093795093795097</v>
      </c>
      <c r="AT419" s="1">
        <f t="shared" si="432"/>
        <v>2.0923520923520924E-2</v>
      </c>
      <c r="AU419" s="1">
        <f t="shared" si="433"/>
        <v>2.813852813852814E-2</v>
      </c>
      <c r="AV419" s="1">
        <f t="shared" si="434"/>
        <v>0</v>
      </c>
      <c r="AW419" s="1">
        <f t="shared" si="435"/>
        <v>0.92721979621542938</v>
      </c>
      <c r="AX419" s="1">
        <f t="shared" si="436"/>
        <v>3.0567685589519649E-2</v>
      </c>
      <c r="AY419" s="1">
        <f t="shared" si="437"/>
        <v>4.2212518195050945E-2</v>
      </c>
      <c r="AZ419" s="1">
        <f t="shared" si="438"/>
        <v>0</v>
      </c>
      <c r="BA419" s="1">
        <f t="shared" si="439"/>
        <v>0.92721979621542938</v>
      </c>
      <c r="BB419" s="1">
        <f t="shared" si="440"/>
        <v>3.0567685589519649E-2</v>
      </c>
      <c r="BC419" s="1">
        <f t="shared" si="441"/>
        <v>4.2212518195050945E-2</v>
      </c>
      <c r="BD419" s="1">
        <f t="shared" si="442"/>
        <v>0</v>
      </c>
      <c r="BE419" s="1">
        <f t="shared" si="443"/>
        <v>0.83382137628111275</v>
      </c>
      <c r="BF419" s="1">
        <f t="shared" si="444"/>
        <v>0.10395314787701318</v>
      </c>
      <c r="BG419" s="1">
        <f t="shared" si="445"/>
        <v>6.2225475841874087E-2</v>
      </c>
      <c r="BH419" s="1">
        <f t="shared" si="446"/>
        <v>-0.9831623549624573</v>
      </c>
      <c r="BI419" s="1">
        <f t="shared" si="447"/>
        <v>-1.5147374423256312</v>
      </c>
      <c r="BJ419" s="1">
        <f t="shared" si="448"/>
        <v>-1.6793652323768318</v>
      </c>
      <c r="BK419" s="1">
        <f t="shared" si="449"/>
        <v>-1.5147374423256312</v>
      </c>
      <c r="BL419">
        <v>0.78949044276771585</v>
      </c>
      <c r="BM419" s="1" t="s">
        <v>1303</v>
      </c>
      <c r="BN419" s="1" t="str">
        <f t="shared" si="451"/>
        <v>MINERIO</v>
      </c>
      <c r="BO419" s="1" t="s">
        <v>1303</v>
      </c>
    </row>
    <row r="420" spans="1:67" x14ac:dyDescent="0.25">
      <c r="A420" s="2" t="s">
        <v>1623</v>
      </c>
      <c r="B420" s="2" t="s">
        <v>103</v>
      </c>
      <c r="C420" s="2" t="s">
        <v>953</v>
      </c>
      <c r="D420" s="2" t="s">
        <v>1939</v>
      </c>
      <c r="E420" s="2" t="s">
        <v>1940</v>
      </c>
      <c r="F420" s="2">
        <v>21</v>
      </c>
      <c r="G420" s="2">
        <v>25</v>
      </c>
      <c r="H420" s="2">
        <v>100</v>
      </c>
      <c r="I420" s="2">
        <v>55</v>
      </c>
      <c r="J420" s="35">
        <v>0.09</v>
      </c>
      <c r="K420" s="7">
        <v>0.05</v>
      </c>
      <c r="N420" s="3">
        <v>295</v>
      </c>
      <c r="O420" s="3">
        <v>2656</v>
      </c>
      <c r="P420" s="3">
        <v>0</v>
      </c>
      <c r="Q420" s="3">
        <v>524</v>
      </c>
      <c r="R420" s="3">
        <v>0</v>
      </c>
      <c r="S420" s="3">
        <v>1600</v>
      </c>
      <c r="T420" s="3">
        <v>23</v>
      </c>
      <c r="U420" s="3">
        <v>17</v>
      </c>
      <c r="V420" s="3">
        <v>319</v>
      </c>
      <c r="W420" s="3">
        <v>2</v>
      </c>
      <c r="X420" s="3">
        <v>0</v>
      </c>
      <c r="Y420" s="3">
        <v>1378</v>
      </c>
      <c r="Z420" s="3">
        <v>50</v>
      </c>
      <c r="AA420" s="3">
        <v>24</v>
      </c>
      <c r="AB420" s="3">
        <v>496</v>
      </c>
      <c r="AC420" s="1">
        <v>4</v>
      </c>
      <c r="AD420" s="1">
        <v>0</v>
      </c>
      <c r="AE420" s="1">
        <v>1378</v>
      </c>
      <c r="AF420" s="1">
        <v>50</v>
      </c>
      <c r="AG420" s="1">
        <v>24</v>
      </c>
      <c r="AH420" s="1">
        <v>496</v>
      </c>
      <c r="AI420" s="1">
        <v>4</v>
      </c>
      <c r="AJ420" s="1">
        <v>0</v>
      </c>
      <c r="AK420" s="1">
        <v>998</v>
      </c>
      <c r="AL420" s="1">
        <v>184</v>
      </c>
      <c r="AM420" s="1">
        <v>42</v>
      </c>
      <c r="AN420" s="1">
        <v>680</v>
      </c>
      <c r="AO420" s="1">
        <v>44</v>
      </c>
      <c r="AP420" s="1">
        <f t="shared" si="428"/>
        <v>8.4892086330935257E-2</v>
      </c>
      <c r="AQ420" s="1">
        <f t="shared" si="429"/>
        <v>0.91510791366906474</v>
      </c>
      <c r="AR420" s="1">
        <f t="shared" si="430"/>
        <v>0</v>
      </c>
      <c r="AS420" s="1">
        <f t="shared" si="431"/>
        <v>0.97858235594084653</v>
      </c>
      <c r="AT420" s="1">
        <f t="shared" si="432"/>
        <v>1.1728709841917389E-2</v>
      </c>
      <c r="AU420" s="1">
        <f t="shared" si="433"/>
        <v>9.6889342172361038E-3</v>
      </c>
      <c r="AV420" s="1">
        <f t="shared" si="434"/>
        <v>0</v>
      </c>
      <c r="AW420" s="1">
        <f t="shared" si="435"/>
        <v>0.96004098360655743</v>
      </c>
      <c r="AX420" s="1">
        <f t="shared" si="436"/>
        <v>2.5614754098360656E-2</v>
      </c>
      <c r="AY420" s="1">
        <f t="shared" si="437"/>
        <v>1.4344262295081968E-2</v>
      </c>
      <c r="AZ420" s="1">
        <f t="shared" si="438"/>
        <v>0</v>
      </c>
      <c r="BA420" s="1">
        <f t="shared" si="439"/>
        <v>0.96004098360655743</v>
      </c>
      <c r="BB420" s="1">
        <f t="shared" si="440"/>
        <v>2.5614754098360656E-2</v>
      </c>
      <c r="BC420" s="1">
        <f t="shared" si="441"/>
        <v>1.4344262295081968E-2</v>
      </c>
      <c r="BD420" s="1">
        <f t="shared" si="442"/>
        <v>0</v>
      </c>
      <c r="BE420" s="1">
        <f t="shared" si="443"/>
        <v>0.8613963039014374</v>
      </c>
      <c r="BF420" s="1">
        <f t="shared" si="444"/>
        <v>9.4455852156057493E-2</v>
      </c>
      <c r="BG420" s="1">
        <f t="shared" si="445"/>
        <v>4.4147843942505136E-2</v>
      </c>
      <c r="BH420" s="1">
        <f t="shared" si="446"/>
        <v>-1.0247711295330604</v>
      </c>
      <c r="BI420" s="1">
        <f t="shared" si="447"/>
        <v>-1.5915098089946542</v>
      </c>
      <c r="BJ420" s="1">
        <f t="shared" si="448"/>
        <v>-1.9307497576501911</v>
      </c>
      <c r="BK420" s="1">
        <f t="shared" si="449"/>
        <v>-1.5915098089946542</v>
      </c>
      <c r="BL420">
        <v>0.74125852987270813</v>
      </c>
      <c r="BM420" s="1" t="s">
        <v>1303</v>
      </c>
      <c r="BN420" s="1" t="str">
        <f t="shared" si="451"/>
        <v>MINERIO</v>
      </c>
      <c r="BO420" s="1" t="s">
        <v>1303</v>
      </c>
    </row>
    <row r="421" spans="1:67" x14ac:dyDescent="0.25">
      <c r="A421" s="2" t="s">
        <v>952</v>
      </c>
      <c r="B421" s="2" t="s">
        <v>103</v>
      </c>
      <c r="C421" s="2" t="s">
        <v>953</v>
      </c>
      <c r="D421" s="2">
        <v>16154</v>
      </c>
      <c r="E421" s="6" t="s">
        <v>113</v>
      </c>
      <c r="G421" s="2">
        <v>10</v>
      </c>
      <c r="H421" s="2">
        <v>10</v>
      </c>
      <c r="I421" s="2">
        <v>20</v>
      </c>
      <c r="J421" s="35">
        <v>0.46</v>
      </c>
      <c r="K421" s="3">
        <v>0.24</v>
      </c>
      <c r="L421" s="2"/>
      <c r="M421" s="2"/>
      <c r="N421" s="2">
        <v>0</v>
      </c>
      <c r="O421" s="2">
        <v>980</v>
      </c>
      <c r="P421" s="2">
        <v>0</v>
      </c>
      <c r="Q421" s="2">
        <v>361</v>
      </c>
      <c r="R421" s="5">
        <v>0</v>
      </c>
      <c r="S421" s="5">
        <v>4</v>
      </c>
      <c r="T421" s="5">
        <v>322</v>
      </c>
      <c r="U421" s="5">
        <v>376</v>
      </c>
      <c r="V421" s="5">
        <v>5</v>
      </c>
      <c r="W421" s="5">
        <v>13</v>
      </c>
      <c r="X421" s="5">
        <v>0</v>
      </c>
      <c r="Y421" s="5">
        <v>4</v>
      </c>
      <c r="Z421" s="5">
        <v>254</v>
      </c>
      <c r="AA421" s="5">
        <v>446</v>
      </c>
      <c r="AB421" s="5">
        <v>5</v>
      </c>
      <c r="AC421" s="5">
        <v>11</v>
      </c>
      <c r="AD421" s="1">
        <v>0</v>
      </c>
      <c r="AE421" s="1">
        <v>8</v>
      </c>
      <c r="AF421" s="1">
        <v>401</v>
      </c>
      <c r="AG421" s="1">
        <v>286</v>
      </c>
      <c r="AH421" s="1">
        <v>7</v>
      </c>
      <c r="AI421" s="1">
        <v>18</v>
      </c>
      <c r="AJ421" s="1">
        <v>0</v>
      </c>
      <c r="AK421" s="1">
        <v>4</v>
      </c>
      <c r="AL421" s="1">
        <v>206</v>
      </c>
      <c r="AM421" s="1">
        <v>500</v>
      </c>
      <c r="AN421" s="1">
        <v>5</v>
      </c>
      <c r="AO421" s="1">
        <v>5</v>
      </c>
      <c r="AP421" s="1">
        <f t="shared" ref="AP421:AP427" si="452">(N421+P421)/(N421+O421+P421+Q421)</f>
        <v>0</v>
      </c>
      <c r="AQ421" s="1">
        <f t="shared" ref="AQ421:AQ427" si="453">(O421+Q421)/(N421+O421+P421+Q421)</f>
        <v>1</v>
      </c>
      <c r="AR421" s="1">
        <f t="shared" ref="AR421:AR427" si="454">(R421)/(R421+S421+T421+U421+V421+W421)</f>
        <v>0</v>
      </c>
      <c r="AS421" s="1">
        <f t="shared" ref="AS421:AS427" si="455">(S421+V421)/(R421+S421+T421+U421+V421+W421)</f>
        <v>1.2500000000000001E-2</v>
      </c>
      <c r="AT421" s="1">
        <f t="shared" ref="AT421:AT427" si="456">(T421)/(R421+S421+T421+U421+V421+W421)</f>
        <v>0.44722222222222224</v>
      </c>
      <c r="AU421" s="1">
        <f t="shared" ref="AU421:AU427" si="457">(U421+W421)/(R421+S421+T421+U421+V421+W421)</f>
        <v>0.54027777777777775</v>
      </c>
      <c r="AV421" s="1">
        <f t="shared" ref="AV421:AV427" si="458">(X421)/(X421+Y421+Z421+AA421+AB421+AC421)</f>
        <v>0</v>
      </c>
      <c r="AW421" s="1">
        <f t="shared" ref="AW421:AW427" si="459">(Y421+AB421)/(X421+Y421+Z421+AA421+AB421+AC421)</f>
        <v>1.2500000000000001E-2</v>
      </c>
      <c r="AX421" s="1">
        <f t="shared" ref="AX421:AX427" si="460">(Z421)/(X421+Y421+Z421+AA421+AB421+AC421)</f>
        <v>0.3527777777777778</v>
      </c>
      <c r="AY421" s="1">
        <f t="shared" ref="AY421:AY427" si="461">(AA421+AC421)/(X421+Y421+Z421+AA421+AB421+AC421)</f>
        <v>0.63472222222222219</v>
      </c>
      <c r="AZ421" s="1">
        <f t="shared" ref="AZ421:AZ427" si="462">(AD421)/(AD421+AE421+AF421+AG421+AH421+AI421)</f>
        <v>0</v>
      </c>
      <c r="BA421" s="1">
        <f t="shared" ref="BA421:BA427" si="463">(AE421+AH421)/(AD421+AE421+AF421+AG421+AH421+AI421)</f>
        <v>2.0833333333333332E-2</v>
      </c>
      <c r="BB421" s="1">
        <f t="shared" ref="BB421:BB427" si="464">(AF421)/(AD421+AE421+AF421+AG421+AH421+AI421)</f>
        <v>0.55694444444444446</v>
      </c>
      <c r="BC421" s="1">
        <f t="shared" ref="BC421:BC427" si="465">(AG421+AI421)/(AD421+AE421+AF421+AG421+AH421+AI421)</f>
        <v>0.42222222222222222</v>
      </c>
      <c r="BD421" s="1">
        <f t="shared" ref="BD421:BD427" si="466">(AJ421)/(AJ421+AK421+AL421+AM421+AN421+AO421)</f>
        <v>0</v>
      </c>
      <c r="BE421" s="1">
        <f t="shared" ref="BE421:BE427" si="467">(AK421+AN421)/(AJ421+AK421+AL421+AM421+AN421+AO421)</f>
        <v>1.2500000000000001E-2</v>
      </c>
      <c r="BF421" s="1">
        <f t="shared" ref="BF421:BF427" si="468">(AL421)/(AJ421+AK421+AL421+AM421+AN421+AO421)</f>
        <v>0.28611111111111109</v>
      </c>
      <c r="BG421" s="1">
        <f t="shared" ref="BG421:BG427" si="469">(AM421+AO421)/(AJ421+AK421+AL421+AM421+AN421+AO421)</f>
        <v>0.70138888888888884</v>
      </c>
      <c r="BH421" s="1">
        <f t="shared" ref="BH421:BH427" si="470">LOG(BF421)</f>
        <v>-0.54346527606211503</v>
      </c>
      <c r="BI421" s="1">
        <f t="shared" ref="BI421:BI427" si="471">LOG(AX421)</f>
        <v>-0.45249877981133035</v>
      </c>
      <c r="BJ421" s="1">
        <f t="shared" ref="BJ421:BJ427" si="472">LOG(AT421)</f>
        <v>-0.34947662473543756</v>
      </c>
      <c r="BK421" s="1">
        <f t="shared" ref="BK421:BK427" si="473">LOG(BB421)</f>
        <v>-0.25418812381108613</v>
      </c>
      <c r="BL421">
        <v>0.36216344736847589</v>
      </c>
      <c r="BM421" s="1" t="s">
        <v>1303</v>
      </c>
      <c r="BN421" s="1" t="str">
        <f t="shared" si="451"/>
        <v>MINERIO</v>
      </c>
      <c r="BO421" s="1" t="s">
        <v>1303</v>
      </c>
    </row>
    <row r="422" spans="1:67" x14ac:dyDescent="0.25">
      <c r="A422" s="2" t="s">
        <v>952</v>
      </c>
      <c r="B422" s="2" t="s">
        <v>103</v>
      </c>
      <c r="C422" s="2" t="s">
        <v>953</v>
      </c>
      <c r="D422" s="2">
        <v>16155</v>
      </c>
      <c r="E422" s="6" t="s">
        <v>113</v>
      </c>
      <c r="G422" s="2">
        <v>11</v>
      </c>
      <c r="H422" s="2">
        <v>11</v>
      </c>
      <c r="I422" s="2">
        <v>70</v>
      </c>
      <c r="J422" s="35">
        <v>2.87</v>
      </c>
      <c r="K422" s="3">
        <v>1.44</v>
      </c>
      <c r="L422" s="2"/>
      <c r="M422" s="2"/>
      <c r="N422" s="2">
        <v>0</v>
      </c>
      <c r="O422" s="2">
        <v>2638</v>
      </c>
      <c r="P422" s="2">
        <v>0</v>
      </c>
      <c r="Q422" s="2">
        <v>499</v>
      </c>
      <c r="R422" s="5">
        <v>0</v>
      </c>
      <c r="S422" s="5">
        <v>3</v>
      </c>
      <c r="T422" s="5">
        <v>1064</v>
      </c>
      <c r="U422" s="5">
        <v>703</v>
      </c>
      <c r="V422" s="5">
        <v>6</v>
      </c>
      <c r="W422" s="5">
        <v>23</v>
      </c>
      <c r="X422" s="5">
        <v>0</v>
      </c>
      <c r="Y422" s="5">
        <v>2</v>
      </c>
      <c r="Z422" s="5">
        <v>884</v>
      </c>
      <c r="AA422" s="5">
        <v>894</v>
      </c>
      <c r="AB422" s="5">
        <v>3</v>
      </c>
      <c r="AC422" s="5">
        <v>16</v>
      </c>
      <c r="AD422" s="1">
        <v>0</v>
      </c>
      <c r="AE422" s="1">
        <v>12</v>
      </c>
      <c r="AF422" s="1">
        <v>1239</v>
      </c>
      <c r="AG422" s="1">
        <v>480</v>
      </c>
      <c r="AH422" s="1">
        <v>16</v>
      </c>
      <c r="AI422" s="1">
        <v>52</v>
      </c>
      <c r="AJ422" s="1">
        <v>0</v>
      </c>
      <c r="AK422" s="1">
        <v>0</v>
      </c>
      <c r="AL422" s="1">
        <v>756</v>
      </c>
      <c r="AM422" s="1">
        <v>1035</v>
      </c>
      <c r="AN422" s="1">
        <v>0</v>
      </c>
      <c r="AO422" s="1">
        <v>8</v>
      </c>
      <c r="AP422" s="1">
        <f t="shared" si="452"/>
        <v>0</v>
      </c>
      <c r="AQ422" s="1">
        <f t="shared" si="453"/>
        <v>1</v>
      </c>
      <c r="AR422" s="1">
        <f t="shared" si="454"/>
        <v>0</v>
      </c>
      <c r="AS422" s="1">
        <f t="shared" si="455"/>
        <v>5.0027793218454693E-3</v>
      </c>
      <c r="AT422" s="1">
        <f t="shared" si="456"/>
        <v>0.59143968871595332</v>
      </c>
      <c r="AU422" s="1">
        <f t="shared" si="457"/>
        <v>0.40355753196220123</v>
      </c>
      <c r="AV422" s="1">
        <f t="shared" si="458"/>
        <v>0</v>
      </c>
      <c r="AW422" s="1">
        <f t="shared" si="459"/>
        <v>2.7793218454697055E-3</v>
      </c>
      <c r="AX422" s="1">
        <f t="shared" si="460"/>
        <v>0.49138410227904389</v>
      </c>
      <c r="AY422" s="1">
        <f t="shared" si="461"/>
        <v>0.50583657587548636</v>
      </c>
      <c r="AZ422" s="1">
        <f t="shared" si="462"/>
        <v>0</v>
      </c>
      <c r="BA422" s="1">
        <f t="shared" si="463"/>
        <v>1.556420233463035E-2</v>
      </c>
      <c r="BB422" s="1">
        <f t="shared" si="464"/>
        <v>0.68871595330739299</v>
      </c>
      <c r="BC422" s="1">
        <f t="shared" si="465"/>
        <v>0.29571984435797666</v>
      </c>
      <c r="BD422" s="1">
        <f t="shared" si="466"/>
        <v>0</v>
      </c>
      <c r="BE422" s="1">
        <f t="shared" si="467"/>
        <v>0</v>
      </c>
      <c r="BF422" s="1">
        <f t="shared" si="468"/>
        <v>0.42023346303501946</v>
      </c>
      <c r="BG422" s="1">
        <f t="shared" si="469"/>
        <v>0.57976653696498059</v>
      </c>
      <c r="BH422" s="1">
        <f t="shared" si="470"/>
        <v>-0.37650936784434486</v>
      </c>
      <c r="BI422" s="1">
        <f t="shared" si="471"/>
        <v>-0.30857889833247831</v>
      </c>
      <c r="BJ422" s="1">
        <f t="shared" si="472"/>
        <v>-0.22808953538652199</v>
      </c>
      <c r="BK422" s="1">
        <f t="shared" si="473"/>
        <v>-0.16195985696948792</v>
      </c>
      <c r="BL422">
        <v>-0.20189293243135756</v>
      </c>
      <c r="BM422" s="1" t="s">
        <v>1303</v>
      </c>
      <c r="BN422" s="1" t="str">
        <f t="shared" si="451"/>
        <v>MINERIO</v>
      </c>
      <c r="BO422" s="1" t="s">
        <v>1303</v>
      </c>
    </row>
    <row r="423" spans="1:67" x14ac:dyDescent="0.25">
      <c r="A423" s="2" t="s">
        <v>952</v>
      </c>
      <c r="B423" s="2" t="s">
        <v>103</v>
      </c>
      <c r="C423" s="2" t="s">
        <v>953</v>
      </c>
      <c r="D423" s="2">
        <v>16153</v>
      </c>
      <c r="E423" s="6" t="s">
        <v>113</v>
      </c>
      <c r="G423" s="2">
        <v>9</v>
      </c>
      <c r="H423" s="2">
        <v>9</v>
      </c>
      <c r="I423" s="2">
        <v>40</v>
      </c>
      <c r="J423" s="35">
        <v>0.33</v>
      </c>
      <c r="K423" s="3">
        <v>0.45</v>
      </c>
      <c r="L423" s="2"/>
      <c r="M423" s="2"/>
      <c r="N423" s="2">
        <v>0</v>
      </c>
      <c r="O423" s="2">
        <v>1913</v>
      </c>
      <c r="P423" s="2">
        <v>0</v>
      </c>
      <c r="Q423" s="2">
        <v>455</v>
      </c>
      <c r="R423" s="5">
        <v>0</v>
      </c>
      <c r="S423" s="5">
        <v>46</v>
      </c>
      <c r="T423" s="5">
        <v>750</v>
      </c>
      <c r="U423" s="5">
        <v>491</v>
      </c>
      <c r="V423" s="5">
        <v>38</v>
      </c>
      <c r="W423" s="5">
        <v>21</v>
      </c>
      <c r="X423" s="5">
        <v>0</v>
      </c>
      <c r="Y423" s="5">
        <v>31</v>
      </c>
      <c r="Z423" s="5">
        <v>638</v>
      </c>
      <c r="AA423" s="5">
        <v>626</v>
      </c>
      <c r="AB423" s="5">
        <v>33</v>
      </c>
      <c r="AC423" s="5">
        <v>18</v>
      </c>
      <c r="AD423" s="1">
        <v>0</v>
      </c>
      <c r="AE423" s="1">
        <v>68</v>
      </c>
      <c r="AF423" s="1">
        <v>894</v>
      </c>
      <c r="AG423" s="1">
        <v>299</v>
      </c>
      <c r="AH423" s="1">
        <v>50</v>
      </c>
      <c r="AI423" s="1">
        <v>35</v>
      </c>
      <c r="AJ423" s="1">
        <v>0</v>
      </c>
      <c r="AK423" s="1">
        <v>24</v>
      </c>
      <c r="AL423" s="1">
        <v>535</v>
      </c>
      <c r="AM423" s="1">
        <v>750</v>
      </c>
      <c r="AN423" s="1">
        <v>27</v>
      </c>
      <c r="AO423" s="1">
        <v>10</v>
      </c>
      <c r="AP423" s="1">
        <f t="shared" si="452"/>
        <v>0</v>
      </c>
      <c r="AQ423" s="1">
        <f t="shared" si="453"/>
        <v>1</v>
      </c>
      <c r="AR423" s="1">
        <f t="shared" si="454"/>
        <v>0</v>
      </c>
      <c r="AS423" s="1">
        <f t="shared" si="455"/>
        <v>6.2407132243684993E-2</v>
      </c>
      <c r="AT423" s="1">
        <f t="shared" si="456"/>
        <v>0.5572065378900446</v>
      </c>
      <c r="AU423" s="1">
        <f t="shared" si="457"/>
        <v>0.38038632986627041</v>
      </c>
      <c r="AV423" s="1">
        <f t="shared" si="458"/>
        <v>0</v>
      </c>
      <c r="AW423" s="1">
        <f t="shared" si="459"/>
        <v>4.7548291233283801E-2</v>
      </c>
      <c r="AX423" s="1">
        <f t="shared" si="460"/>
        <v>0.4739970282317979</v>
      </c>
      <c r="AY423" s="1">
        <f t="shared" si="461"/>
        <v>0.4784546805349183</v>
      </c>
      <c r="AZ423" s="1">
        <f t="shared" si="462"/>
        <v>0</v>
      </c>
      <c r="BA423" s="1">
        <f t="shared" si="463"/>
        <v>8.7667161961367007E-2</v>
      </c>
      <c r="BB423" s="1">
        <f t="shared" si="464"/>
        <v>0.66419019316493311</v>
      </c>
      <c r="BC423" s="1">
        <f t="shared" si="465"/>
        <v>0.24814264487369986</v>
      </c>
      <c r="BD423" s="1">
        <f t="shared" si="466"/>
        <v>0</v>
      </c>
      <c r="BE423" s="1">
        <f t="shared" si="467"/>
        <v>3.7890044576523028E-2</v>
      </c>
      <c r="BF423" s="1">
        <f t="shared" si="468"/>
        <v>0.39747399702823177</v>
      </c>
      <c r="BG423" s="1">
        <f t="shared" si="469"/>
        <v>0.56463595839524516</v>
      </c>
      <c r="BH423" s="1">
        <f t="shared" si="470"/>
        <v>-0.40069127786672964</v>
      </c>
      <c r="BI423" s="1">
        <f t="shared" si="471"/>
        <v>-0.32422438116679575</v>
      </c>
      <c r="BJ423" s="1">
        <f t="shared" si="472"/>
        <v>-0.25398379649625796</v>
      </c>
      <c r="BK423" s="1">
        <f t="shared" si="473"/>
        <v>-0.1777075410920404</v>
      </c>
      <c r="BL423">
        <v>-0.35264286328774586</v>
      </c>
      <c r="BM423" s="1" t="s">
        <v>1303</v>
      </c>
      <c r="BN423" s="1" t="str">
        <f t="shared" si="451"/>
        <v>MINERIO</v>
      </c>
      <c r="BO423" s="1" t="s">
        <v>1303</v>
      </c>
    </row>
    <row r="424" spans="1:67" x14ac:dyDescent="0.25">
      <c r="A424" s="2" t="s">
        <v>952</v>
      </c>
      <c r="B424" s="2" t="s">
        <v>103</v>
      </c>
      <c r="C424" s="2" t="s">
        <v>953</v>
      </c>
      <c r="D424" s="2">
        <v>16151</v>
      </c>
      <c r="E424" s="6" t="s">
        <v>113</v>
      </c>
      <c r="G424" s="2">
        <v>7</v>
      </c>
      <c r="H424" s="2">
        <v>7</v>
      </c>
      <c r="I424" s="2">
        <v>65</v>
      </c>
      <c r="J424" s="35">
        <v>5.16</v>
      </c>
      <c r="K424" s="3">
        <v>1.41</v>
      </c>
      <c r="L424" s="2"/>
      <c r="M424" s="2"/>
      <c r="N424" s="2">
        <v>0</v>
      </c>
      <c r="O424" s="2">
        <v>2187</v>
      </c>
      <c r="P424" s="2">
        <v>0</v>
      </c>
      <c r="Q424" s="2">
        <v>519</v>
      </c>
      <c r="R424" s="5">
        <v>0</v>
      </c>
      <c r="S424" s="5">
        <v>16</v>
      </c>
      <c r="T424" s="5">
        <v>1179</v>
      </c>
      <c r="U424" s="5">
        <v>267</v>
      </c>
      <c r="V424" s="5">
        <v>17</v>
      </c>
      <c r="W424" s="5">
        <v>50</v>
      </c>
      <c r="X424" s="5">
        <v>0</v>
      </c>
      <c r="Y424" s="5">
        <v>8</v>
      </c>
      <c r="Z424" s="5">
        <v>1110</v>
      </c>
      <c r="AA424" s="5">
        <v>363</v>
      </c>
      <c r="AB424" s="5">
        <v>10</v>
      </c>
      <c r="AC424" s="5">
        <v>38</v>
      </c>
      <c r="AD424" s="1">
        <v>0</v>
      </c>
      <c r="AE424" s="1">
        <v>55</v>
      </c>
      <c r="AF424" s="1">
        <v>1170</v>
      </c>
      <c r="AG424" s="1">
        <v>153</v>
      </c>
      <c r="AH424" s="1">
        <v>68</v>
      </c>
      <c r="AI424" s="1">
        <v>86</v>
      </c>
      <c r="AJ424" s="1">
        <v>0</v>
      </c>
      <c r="AK424" s="1">
        <v>6</v>
      </c>
      <c r="AL424" s="1">
        <v>1050</v>
      </c>
      <c r="AM424" s="1">
        <v>443</v>
      </c>
      <c r="AN424" s="1">
        <v>5</v>
      </c>
      <c r="AO424" s="1">
        <v>25</v>
      </c>
      <c r="AP424" s="1">
        <f t="shared" si="452"/>
        <v>0</v>
      </c>
      <c r="AQ424" s="1">
        <f t="shared" si="453"/>
        <v>1</v>
      </c>
      <c r="AR424" s="1">
        <f t="shared" si="454"/>
        <v>0</v>
      </c>
      <c r="AS424" s="1">
        <f t="shared" si="455"/>
        <v>2.1582733812949641E-2</v>
      </c>
      <c r="AT424" s="1">
        <f t="shared" si="456"/>
        <v>0.77109221713538256</v>
      </c>
      <c r="AU424" s="1">
        <f t="shared" si="457"/>
        <v>0.20732504905166776</v>
      </c>
      <c r="AV424" s="1">
        <f t="shared" si="458"/>
        <v>0</v>
      </c>
      <c r="AW424" s="1">
        <f t="shared" si="459"/>
        <v>1.1772400261608895E-2</v>
      </c>
      <c r="AX424" s="1">
        <f t="shared" si="460"/>
        <v>0.72596468279921522</v>
      </c>
      <c r="AY424" s="1">
        <f t="shared" si="461"/>
        <v>0.26226291693917592</v>
      </c>
      <c r="AZ424" s="1">
        <f t="shared" si="462"/>
        <v>0</v>
      </c>
      <c r="BA424" s="1">
        <f t="shared" si="463"/>
        <v>8.0287206266318537E-2</v>
      </c>
      <c r="BB424" s="1">
        <f t="shared" si="464"/>
        <v>0.76370757180156656</v>
      </c>
      <c r="BC424" s="1">
        <f t="shared" si="465"/>
        <v>0.15600522193211488</v>
      </c>
      <c r="BD424" s="1">
        <f t="shared" si="466"/>
        <v>0</v>
      </c>
      <c r="BE424" s="1">
        <f t="shared" si="467"/>
        <v>7.1942446043165471E-3</v>
      </c>
      <c r="BF424" s="1">
        <f t="shared" si="468"/>
        <v>0.6867233485938522</v>
      </c>
      <c r="BG424" s="1">
        <f t="shared" si="469"/>
        <v>0.30608240680183124</v>
      </c>
      <c r="BH424" s="1">
        <f t="shared" si="470"/>
        <v>-0.16321818634238205</v>
      </c>
      <c r="BI424" s="1">
        <f t="shared" si="471"/>
        <v>-0.13908450662566266</v>
      </c>
      <c r="BJ424" s="1">
        <f t="shared" si="472"/>
        <v>-0.112893680317231</v>
      </c>
      <c r="BK424" s="1">
        <f t="shared" si="473"/>
        <v>-0.11707290355042349</v>
      </c>
      <c r="BL424">
        <v>-0.77697228847858624</v>
      </c>
      <c r="BM424" s="1" t="s">
        <v>1303</v>
      </c>
      <c r="BN424" s="1" t="str">
        <f t="shared" si="451"/>
        <v>MINERIO</v>
      </c>
      <c r="BO424" s="1" t="s">
        <v>1303</v>
      </c>
    </row>
    <row r="425" spans="1:67" x14ac:dyDescent="0.25">
      <c r="A425" s="2" t="s">
        <v>952</v>
      </c>
      <c r="B425" s="2" t="s">
        <v>103</v>
      </c>
      <c r="C425" s="2" t="s">
        <v>953</v>
      </c>
      <c r="D425" s="2">
        <v>16152</v>
      </c>
      <c r="E425" s="6" t="s">
        <v>113</v>
      </c>
      <c r="G425" s="2">
        <v>8</v>
      </c>
      <c r="H425" s="2">
        <v>8</v>
      </c>
      <c r="I425" s="2">
        <v>60</v>
      </c>
      <c r="J425" s="35">
        <v>5.39</v>
      </c>
      <c r="K425" s="3">
        <v>0.89</v>
      </c>
      <c r="L425" s="2"/>
      <c r="M425" s="2"/>
      <c r="N425" s="2">
        <v>0</v>
      </c>
      <c r="O425" s="2">
        <v>2070</v>
      </c>
      <c r="P425" s="2">
        <v>0</v>
      </c>
      <c r="Q425" s="2">
        <v>470</v>
      </c>
      <c r="R425" s="5">
        <v>0</v>
      </c>
      <c r="S425" s="5">
        <v>53</v>
      </c>
      <c r="T425" s="5">
        <v>1045</v>
      </c>
      <c r="U425" s="5">
        <v>253</v>
      </c>
      <c r="V425" s="5">
        <v>66</v>
      </c>
      <c r="W425" s="5">
        <v>33</v>
      </c>
      <c r="X425" s="5">
        <v>0</v>
      </c>
      <c r="Y425" s="5">
        <v>28</v>
      </c>
      <c r="Z425" s="5">
        <v>975</v>
      </c>
      <c r="AA425" s="5">
        <v>375</v>
      </c>
      <c r="AB425" s="5">
        <v>37</v>
      </c>
      <c r="AC425" s="5">
        <v>29</v>
      </c>
      <c r="AD425" s="1">
        <v>0</v>
      </c>
      <c r="AE425" s="1">
        <v>86</v>
      </c>
      <c r="AF425" s="1">
        <v>1058</v>
      </c>
      <c r="AG425" s="1">
        <v>166</v>
      </c>
      <c r="AH425" s="1">
        <v>94</v>
      </c>
      <c r="AI425" s="1">
        <v>50</v>
      </c>
      <c r="AJ425" s="1">
        <v>0</v>
      </c>
      <c r="AK425" s="1">
        <v>19</v>
      </c>
      <c r="AL425" s="1">
        <v>908</v>
      </c>
      <c r="AM425" s="1">
        <v>465</v>
      </c>
      <c r="AN425" s="1">
        <v>29</v>
      </c>
      <c r="AO425" s="1">
        <v>23</v>
      </c>
      <c r="AP425" s="1">
        <f t="shared" si="452"/>
        <v>0</v>
      </c>
      <c r="AQ425" s="1">
        <f t="shared" si="453"/>
        <v>1</v>
      </c>
      <c r="AR425" s="1">
        <f t="shared" si="454"/>
        <v>0</v>
      </c>
      <c r="AS425" s="1">
        <f t="shared" si="455"/>
        <v>8.2068965517241382E-2</v>
      </c>
      <c r="AT425" s="1">
        <f t="shared" si="456"/>
        <v>0.72068965517241379</v>
      </c>
      <c r="AU425" s="1">
        <f t="shared" si="457"/>
        <v>0.19724137931034483</v>
      </c>
      <c r="AV425" s="1">
        <f t="shared" si="458"/>
        <v>0</v>
      </c>
      <c r="AW425" s="1">
        <f t="shared" si="459"/>
        <v>4.5013850415512466E-2</v>
      </c>
      <c r="AX425" s="1">
        <f t="shared" si="460"/>
        <v>0.67520775623268703</v>
      </c>
      <c r="AY425" s="1">
        <f t="shared" si="461"/>
        <v>0.27977839335180055</v>
      </c>
      <c r="AZ425" s="1">
        <f t="shared" si="462"/>
        <v>0</v>
      </c>
      <c r="BA425" s="1">
        <f t="shared" si="463"/>
        <v>0.12379642365887207</v>
      </c>
      <c r="BB425" s="1">
        <f t="shared" si="464"/>
        <v>0.72764786795048142</v>
      </c>
      <c r="BC425" s="1">
        <f t="shared" si="465"/>
        <v>0.1485557083906465</v>
      </c>
      <c r="BD425" s="1">
        <f t="shared" si="466"/>
        <v>0</v>
      </c>
      <c r="BE425" s="1">
        <f t="shared" si="467"/>
        <v>3.3240997229916899E-2</v>
      </c>
      <c r="BF425" s="1">
        <f t="shared" si="468"/>
        <v>0.62880886426592797</v>
      </c>
      <c r="BG425" s="1">
        <f t="shared" si="469"/>
        <v>0.33795013850415512</v>
      </c>
      <c r="BH425" s="1">
        <f t="shared" si="470"/>
        <v>-0.2014813447125352</v>
      </c>
      <c r="BI425" s="1">
        <f t="shared" si="471"/>
        <v>-0.17056257753508347</v>
      </c>
      <c r="BJ425" s="1">
        <f t="shared" si="472"/>
        <v>-0.14225171178790208</v>
      </c>
      <c r="BK425" s="1">
        <f t="shared" si="473"/>
        <v>-0.13807873882385208</v>
      </c>
      <c r="BL425">
        <v>-0.76151555865999854</v>
      </c>
      <c r="BM425" s="1" t="s">
        <v>1303</v>
      </c>
      <c r="BN425" s="1" t="str">
        <f t="shared" si="451"/>
        <v>MINERIO</v>
      </c>
      <c r="BO425" s="1" t="s">
        <v>1303</v>
      </c>
    </row>
    <row r="426" spans="1:67" x14ac:dyDescent="0.25">
      <c r="A426" s="2" t="s">
        <v>952</v>
      </c>
      <c r="B426" s="2" t="s">
        <v>103</v>
      </c>
      <c r="C426" s="2" t="s">
        <v>953</v>
      </c>
      <c r="D426" s="2">
        <v>16306</v>
      </c>
      <c r="E426" s="6" t="s">
        <v>126</v>
      </c>
      <c r="G426" s="2">
        <v>27</v>
      </c>
      <c r="H426" s="2">
        <v>99</v>
      </c>
      <c r="I426" s="2">
        <v>10</v>
      </c>
      <c r="J426" s="35">
        <v>-888</v>
      </c>
      <c r="K426" s="3"/>
      <c r="L426" s="2"/>
      <c r="M426" s="2"/>
      <c r="N426" s="2">
        <v>0</v>
      </c>
      <c r="O426" s="2">
        <v>760</v>
      </c>
      <c r="P426" s="2">
        <v>0</v>
      </c>
      <c r="Q426" s="2">
        <v>277</v>
      </c>
      <c r="R426" s="5">
        <v>0</v>
      </c>
      <c r="S426" s="5">
        <v>2</v>
      </c>
      <c r="T426" s="5">
        <v>238</v>
      </c>
      <c r="U426" s="5">
        <v>276</v>
      </c>
      <c r="V426" s="5">
        <v>1</v>
      </c>
      <c r="W426" s="5">
        <v>9</v>
      </c>
      <c r="X426" s="5">
        <v>0</v>
      </c>
      <c r="Y426" s="5">
        <v>2</v>
      </c>
      <c r="Z426" s="5">
        <v>177</v>
      </c>
      <c r="AA426" s="5">
        <v>338</v>
      </c>
      <c r="AB426" s="5">
        <v>1</v>
      </c>
      <c r="AC426" s="5">
        <v>8</v>
      </c>
      <c r="AD426" s="1">
        <v>0</v>
      </c>
      <c r="AE426" s="1">
        <v>10</v>
      </c>
      <c r="AF426" s="1">
        <v>284</v>
      </c>
      <c r="AG426" s="1">
        <v>207</v>
      </c>
      <c r="AH426" s="1">
        <v>9</v>
      </c>
      <c r="AI426" s="1">
        <v>16</v>
      </c>
      <c r="AJ426" s="1">
        <v>0</v>
      </c>
      <c r="AK426" s="1">
        <v>0</v>
      </c>
      <c r="AL426" s="1">
        <v>139</v>
      </c>
      <c r="AM426" s="1">
        <v>384</v>
      </c>
      <c r="AN426" s="1">
        <v>0</v>
      </c>
      <c r="AO426" s="1">
        <v>3</v>
      </c>
      <c r="AP426" s="1">
        <f t="shared" si="452"/>
        <v>0</v>
      </c>
      <c r="AQ426" s="1">
        <f t="shared" si="453"/>
        <v>1</v>
      </c>
      <c r="AR426" s="1">
        <f t="shared" si="454"/>
        <v>0</v>
      </c>
      <c r="AS426" s="1">
        <f t="shared" si="455"/>
        <v>5.7034220532319393E-3</v>
      </c>
      <c r="AT426" s="1">
        <f t="shared" si="456"/>
        <v>0.45247148288973382</v>
      </c>
      <c r="AU426" s="1">
        <f t="shared" si="457"/>
        <v>0.54182509505703425</v>
      </c>
      <c r="AV426" s="1">
        <f t="shared" si="458"/>
        <v>0</v>
      </c>
      <c r="AW426" s="1">
        <f t="shared" si="459"/>
        <v>5.7034220532319393E-3</v>
      </c>
      <c r="AX426" s="1">
        <f t="shared" si="460"/>
        <v>0.3365019011406844</v>
      </c>
      <c r="AY426" s="1">
        <f t="shared" si="461"/>
        <v>0.65779467680608361</v>
      </c>
      <c r="AZ426" s="1">
        <f t="shared" si="462"/>
        <v>0</v>
      </c>
      <c r="BA426" s="1">
        <f t="shared" si="463"/>
        <v>3.6121673003802278E-2</v>
      </c>
      <c r="BB426" s="1">
        <f t="shared" si="464"/>
        <v>0.53992395437262353</v>
      </c>
      <c r="BC426" s="1">
        <f t="shared" si="465"/>
        <v>0.42395437262357416</v>
      </c>
      <c r="BD426" s="1">
        <f t="shared" si="466"/>
        <v>0</v>
      </c>
      <c r="BE426" s="1">
        <f t="shared" si="467"/>
        <v>0</v>
      </c>
      <c r="BF426" s="1">
        <f t="shared" si="468"/>
        <v>0.26425855513307983</v>
      </c>
      <c r="BG426" s="1">
        <f t="shared" si="469"/>
        <v>0.73574144486692017</v>
      </c>
      <c r="BH426" s="1">
        <f t="shared" si="470"/>
        <v>-0.57797094389964399</v>
      </c>
      <c r="BI426" s="1">
        <f t="shared" si="471"/>
        <v>-0.47301247779193245</v>
      </c>
      <c r="BJ426" s="1">
        <f t="shared" si="472"/>
        <v>-0.34440878709722711</v>
      </c>
      <c r="BK426" s="1">
        <f t="shared" si="473"/>
        <v>-0.26766740410670142</v>
      </c>
      <c r="BL426">
        <v>0.25847316992940195</v>
      </c>
      <c r="BM426" s="1" t="s">
        <v>1303</v>
      </c>
      <c r="BN426" s="1" t="str">
        <f t="shared" si="451"/>
        <v>MINERIO</v>
      </c>
      <c r="BO426" s="1" t="s">
        <v>1303</v>
      </c>
    </row>
    <row r="427" spans="1:67" x14ac:dyDescent="0.25">
      <c r="A427" s="2" t="s">
        <v>952</v>
      </c>
      <c r="B427" s="2" t="s">
        <v>103</v>
      </c>
      <c r="C427" s="2" t="s">
        <v>953</v>
      </c>
      <c r="D427" s="2">
        <v>16305</v>
      </c>
      <c r="E427" s="6" t="s">
        <v>126</v>
      </c>
      <c r="G427" s="2">
        <v>26</v>
      </c>
      <c r="H427" s="2">
        <v>98</v>
      </c>
      <c r="I427" s="2">
        <v>90</v>
      </c>
      <c r="J427" s="35">
        <v>-888</v>
      </c>
      <c r="K427" s="3"/>
      <c r="L427" s="2"/>
      <c r="M427" s="2"/>
      <c r="N427" s="2">
        <v>84</v>
      </c>
      <c r="O427" s="2">
        <v>2466</v>
      </c>
      <c r="P427" s="2">
        <v>0</v>
      </c>
      <c r="Q427" s="2">
        <v>770</v>
      </c>
      <c r="R427" s="5">
        <v>0</v>
      </c>
      <c r="S427" s="5">
        <v>4</v>
      </c>
      <c r="T427" s="5">
        <v>1320</v>
      </c>
      <c r="U427" s="5">
        <v>358</v>
      </c>
      <c r="V427" s="5">
        <v>6</v>
      </c>
      <c r="W427" s="5">
        <v>22</v>
      </c>
      <c r="X427" s="5">
        <v>0</v>
      </c>
      <c r="Y427" s="5">
        <v>4</v>
      </c>
      <c r="Z427" s="5">
        <v>1192</v>
      </c>
      <c r="AA427" s="5">
        <v>499</v>
      </c>
      <c r="AB427" s="5">
        <v>3</v>
      </c>
      <c r="AC427" s="5">
        <v>12</v>
      </c>
      <c r="AD427" s="1">
        <v>0</v>
      </c>
      <c r="AE427" s="1">
        <v>10</v>
      </c>
      <c r="AF427" s="1">
        <v>1407</v>
      </c>
      <c r="AG427" s="1">
        <v>235</v>
      </c>
      <c r="AH427" s="1">
        <v>16</v>
      </c>
      <c r="AI427" s="1">
        <v>45</v>
      </c>
      <c r="AJ427" s="1">
        <v>0</v>
      </c>
      <c r="AK427" s="1">
        <v>0</v>
      </c>
      <c r="AL427" s="1">
        <v>1103</v>
      </c>
      <c r="AM427" s="1">
        <v>598</v>
      </c>
      <c r="AN427" s="1">
        <v>0</v>
      </c>
      <c r="AO427" s="1">
        <v>9</v>
      </c>
      <c r="AP427" s="1">
        <f t="shared" si="452"/>
        <v>2.5301204819277109E-2</v>
      </c>
      <c r="AQ427" s="1">
        <f t="shared" si="453"/>
        <v>0.97469879518072289</v>
      </c>
      <c r="AR427" s="1">
        <f t="shared" si="454"/>
        <v>0</v>
      </c>
      <c r="AS427" s="1">
        <f t="shared" si="455"/>
        <v>5.8479532163742687E-3</v>
      </c>
      <c r="AT427" s="1">
        <f t="shared" si="456"/>
        <v>0.77192982456140347</v>
      </c>
      <c r="AU427" s="1">
        <f t="shared" si="457"/>
        <v>0.22222222222222221</v>
      </c>
      <c r="AV427" s="1">
        <f t="shared" si="458"/>
        <v>0</v>
      </c>
      <c r="AW427" s="1">
        <f t="shared" si="459"/>
        <v>4.0935672514619886E-3</v>
      </c>
      <c r="AX427" s="1">
        <f t="shared" si="460"/>
        <v>0.69707602339181285</v>
      </c>
      <c r="AY427" s="1">
        <f t="shared" si="461"/>
        <v>0.29883040935672517</v>
      </c>
      <c r="AZ427" s="1">
        <f t="shared" si="462"/>
        <v>0</v>
      </c>
      <c r="BA427" s="1">
        <f t="shared" si="463"/>
        <v>1.5178050204319907E-2</v>
      </c>
      <c r="BB427" s="1">
        <f t="shared" si="464"/>
        <v>0.8213660245183888</v>
      </c>
      <c r="BC427" s="1">
        <f t="shared" si="465"/>
        <v>0.1634559252772913</v>
      </c>
      <c r="BD427" s="1">
        <f t="shared" si="466"/>
        <v>0</v>
      </c>
      <c r="BE427" s="1">
        <f t="shared" si="467"/>
        <v>0</v>
      </c>
      <c r="BF427" s="1">
        <f t="shared" si="468"/>
        <v>0.64502923976608184</v>
      </c>
      <c r="BG427" s="1">
        <f t="shared" si="469"/>
        <v>0.3549707602339181</v>
      </c>
      <c r="BH427" s="1">
        <f t="shared" si="470"/>
        <v>-0.19042059795196326</v>
      </c>
      <c r="BI427" s="1">
        <f t="shared" si="471"/>
        <v>-0.15671985498793622</v>
      </c>
      <c r="BJ427" s="1">
        <f t="shared" si="472"/>
        <v>-0.112422179186304</v>
      </c>
      <c r="BK427" s="1">
        <f t="shared" si="473"/>
        <v>-8.5463265530764776E-2</v>
      </c>
      <c r="BL427">
        <v>-0.68420769271516146</v>
      </c>
      <c r="BM427" s="1" t="s">
        <v>1303</v>
      </c>
      <c r="BN427" s="1" t="str">
        <f t="shared" si="451"/>
        <v>MINERIO</v>
      </c>
      <c r="BO427" s="1" t="s">
        <v>1303</v>
      </c>
    </row>
    <row r="428" spans="1:67" x14ac:dyDescent="0.25">
      <c r="A428" s="2" t="s">
        <v>1362</v>
      </c>
      <c r="B428" s="2" t="s">
        <v>104</v>
      </c>
      <c r="C428" s="2" t="s">
        <v>161</v>
      </c>
      <c r="D428" s="2">
        <f>D427+1</f>
        <v>16306</v>
      </c>
      <c r="E428" s="6" t="s">
        <v>24</v>
      </c>
      <c r="F428" s="2">
        <v>2</v>
      </c>
      <c r="G428" s="2">
        <v>35</v>
      </c>
      <c r="H428" s="2">
        <f>H427+1</f>
        <v>99</v>
      </c>
      <c r="I428" s="2">
        <v>6</v>
      </c>
      <c r="J428" s="35">
        <v>7.0000000000000007E-2</v>
      </c>
      <c r="K428" s="2"/>
      <c r="L428" s="2"/>
      <c r="M428" s="2"/>
      <c r="N428" s="2">
        <v>0</v>
      </c>
      <c r="O428" s="2">
        <v>623</v>
      </c>
      <c r="P428" s="2">
        <v>0</v>
      </c>
      <c r="Q428" s="2">
        <v>0</v>
      </c>
      <c r="R428" s="5">
        <v>0</v>
      </c>
      <c r="S428" s="5">
        <v>1</v>
      </c>
      <c r="T428" s="5">
        <v>181</v>
      </c>
      <c r="U428" s="5">
        <v>113</v>
      </c>
      <c r="V428" s="5">
        <v>0</v>
      </c>
      <c r="W428" s="5">
        <v>0</v>
      </c>
      <c r="X428" s="5">
        <v>0</v>
      </c>
      <c r="Y428" s="5">
        <v>0</v>
      </c>
      <c r="Z428" s="5">
        <v>153</v>
      </c>
      <c r="AA428" s="5">
        <v>124</v>
      </c>
      <c r="AB428" s="5">
        <v>0</v>
      </c>
      <c r="AC428" s="5">
        <v>0</v>
      </c>
      <c r="AD428" s="5">
        <v>0</v>
      </c>
      <c r="AE428" s="5">
        <v>11</v>
      </c>
      <c r="AF428" s="5">
        <v>204</v>
      </c>
      <c r="AG428" s="5">
        <v>77</v>
      </c>
      <c r="AH428" s="5">
        <v>3</v>
      </c>
      <c r="AI428" s="5">
        <v>0</v>
      </c>
      <c r="AJ428" s="5">
        <v>0</v>
      </c>
      <c r="AK428" s="5">
        <v>0</v>
      </c>
      <c r="AL428" s="5">
        <v>113</v>
      </c>
      <c r="AM428" s="5">
        <v>182</v>
      </c>
      <c r="AN428" s="5">
        <v>0</v>
      </c>
      <c r="AO428" s="5">
        <v>0</v>
      </c>
      <c r="AP428" s="1">
        <f t="shared" ref="AP428:AP433" si="474">(N428+P428)/(N428+O428+P428+Q428)</f>
        <v>0</v>
      </c>
      <c r="AQ428" s="1">
        <f t="shared" ref="AQ428:AQ433" si="475">(O428+Q428)/(N428+O428+P428+Q428)</f>
        <v>1</v>
      </c>
      <c r="AR428" s="1">
        <f t="shared" ref="AR428:AR433" si="476">(R428)/(R428+S428+T428+U428+V428+W428)</f>
        <v>0</v>
      </c>
      <c r="AS428" s="1">
        <f t="shared" ref="AS428:AS433" si="477">(S428+V428)/(R428+S428+T428+U428+V428+W428)</f>
        <v>3.3898305084745762E-3</v>
      </c>
      <c r="AT428" s="1">
        <f t="shared" ref="AT428:AT433" si="478">(T428)/(R428+S428+T428+U428+V428+W428)</f>
        <v>0.61355932203389829</v>
      </c>
      <c r="AU428" s="1">
        <f t="shared" ref="AU428:AU433" si="479">(U428+W428)/(R428+S428+T428+U428+V428+W428)</f>
        <v>0.38305084745762713</v>
      </c>
      <c r="AV428" s="1">
        <f t="shared" ref="AV428:AV433" si="480">(X428)/(X428+Y428+Z428+AA428+AB428+AC428)</f>
        <v>0</v>
      </c>
      <c r="AW428" s="1">
        <f t="shared" ref="AW428:AW433" si="481">(Y428+AB428)/(X428+Y428+Z428+AA428+AB428+AC428)</f>
        <v>0</v>
      </c>
      <c r="AX428" s="1">
        <f t="shared" ref="AX428:AX433" si="482">(Z428)/(X428+Y428+Z428+AA428+AB428+AC428)</f>
        <v>0.55234657039711188</v>
      </c>
      <c r="AY428" s="1">
        <f t="shared" ref="AY428:AY433" si="483">(AA428+AC428)/(X428+Y428+Z428+AA428+AB428+AC428)</f>
        <v>0.44765342960288806</v>
      </c>
      <c r="AZ428" s="1">
        <f t="shared" ref="AZ428:AZ433" si="484">(AD428)/(AD428+AE428+AF428+AG428+AH428+AI428)</f>
        <v>0</v>
      </c>
      <c r="BA428" s="1">
        <f t="shared" ref="BA428:BA433" si="485">(AE428+AH428)/(AD428+AE428+AF428+AG428+AH428+AI428)</f>
        <v>4.7457627118644069E-2</v>
      </c>
      <c r="BB428" s="1">
        <f t="shared" ref="BB428:BB433" si="486">(AF428)/(AD428+AE428+AF428+AG428+AH428+AI428)</f>
        <v>0.69152542372881354</v>
      </c>
      <c r="BC428" s="1">
        <f t="shared" ref="BC428:BC433" si="487">(AG428+AI428)/(AD428+AE428+AF428+AG428+AH428+AI428)</f>
        <v>0.26101694915254237</v>
      </c>
      <c r="BD428" s="1">
        <f t="shared" ref="BD428:BD433" si="488">(AJ428)/(AJ428+AK428+AL428+AM428+AN428+AO428)</f>
        <v>0</v>
      </c>
      <c r="BE428" s="1">
        <f t="shared" ref="BE428:BE433" si="489">(AK428+AN428)/(AJ428+AK428+AL428+AM428+AN428+AO428)</f>
        <v>0</v>
      </c>
      <c r="BF428" s="1">
        <f t="shared" ref="BF428:BF433" si="490">(AL428)/(AJ428+AK428+AL428+AM428+AN428+AO428)</f>
        <v>0.38305084745762713</v>
      </c>
      <c r="BG428" s="1">
        <f t="shared" ref="BG428:BG433" si="491">(AM428+AO428)/(AJ428+AK428+AL428+AM428+AN428+AO428)</f>
        <v>0.61694915254237293</v>
      </c>
      <c r="BH428" s="1">
        <f t="shared" ref="BH428:BH433" si="492">LOG(BF428)</f>
        <v>-0.41674357249474325</v>
      </c>
      <c r="BI428" s="1">
        <f t="shared" ref="BI428:BI433" si="493">LOG(AX428)</f>
        <v>-0.25778833824684977</v>
      </c>
      <c r="BJ428" s="1">
        <f t="shared" ref="BJ428:BJ433" si="494">LOG(AT428)</f>
        <v>-0.21214344110897848</v>
      </c>
      <c r="BK428" s="1">
        <f t="shared" ref="BK428:BK433" si="495">LOG(BB428)</f>
        <v>-0.16019184855226426</v>
      </c>
      <c r="BL428">
        <v>-0.29835440921120099</v>
      </c>
      <c r="BM428" s="1" t="s">
        <v>1303</v>
      </c>
      <c r="BN428" s="1" t="str">
        <f t="shared" ref="BN428:BN433" si="496">IF(OR(BM428="MINERIO",J428&gt;0.04),"MINERIO","ESTERIL")</f>
        <v>MINERIO</v>
      </c>
      <c r="BO428" s="1" t="s">
        <v>1303</v>
      </c>
    </row>
    <row r="429" spans="1:67" x14ac:dyDescent="0.25">
      <c r="A429" s="2" t="s">
        <v>1623</v>
      </c>
      <c r="B429" s="2" t="s">
        <v>103</v>
      </c>
      <c r="C429" s="2" t="s">
        <v>1408</v>
      </c>
      <c r="D429" s="2">
        <v>15691</v>
      </c>
      <c r="E429" s="2" t="s">
        <v>24</v>
      </c>
      <c r="F429" s="2">
        <v>24</v>
      </c>
      <c r="G429" s="2">
        <v>3</v>
      </c>
      <c r="H429" s="2">
        <v>99</v>
      </c>
      <c r="I429" s="2">
        <v>46</v>
      </c>
      <c r="J429" s="35">
        <v>2.83</v>
      </c>
      <c r="K429" s="7">
        <v>0.35</v>
      </c>
      <c r="N429" s="3">
        <v>0</v>
      </c>
      <c r="O429" s="3">
        <v>2450</v>
      </c>
      <c r="P429" s="3">
        <v>0</v>
      </c>
      <c r="Q429" s="3">
        <v>554</v>
      </c>
      <c r="R429" s="3">
        <v>0</v>
      </c>
      <c r="S429" s="3">
        <v>0</v>
      </c>
      <c r="T429" s="3">
        <v>1064</v>
      </c>
      <c r="U429" s="3">
        <v>559</v>
      </c>
      <c r="V429" s="3">
        <v>0</v>
      </c>
      <c r="W429" s="3">
        <v>21</v>
      </c>
      <c r="X429" s="3">
        <v>0</v>
      </c>
      <c r="Y429" s="3">
        <v>0</v>
      </c>
      <c r="Z429" s="3">
        <v>782</v>
      </c>
      <c r="AA429" s="3">
        <v>856</v>
      </c>
      <c r="AB429" s="3">
        <v>0</v>
      </c>
      <c r="AC429" s="1">
        <v>6</v>
      </c>
      <c r="AD429" s="1">
        <v>0</v>
      </c>
      <c r="AE429" s="1">
        <v>0</v>
      </c>
      <c r="AF429" s="1">
        <v>592</v>
      </c>
      <c r="AG429" s="1">
        <v>1049</v>
      </c>
      <c r="AH429" s="1">
        <v>0</v>
      </c>
      <c r="AI429" s="1">
        <v>3</v>
      </c>
      <c r="AJ429" s="1">
        <v>0</v>
      </c>
      <c r="AK429" s="1">
        <v>0</v>
      </c>
      <c r="AL429" s="1">
        <v>427</v>
      </c>
      <c r="AM429" s="1">
        <v>1215</v>
      </c>
      <c r="AN429" s="1">
        <v>0</v>
      </c>
      <c r="AO429" s="1">
        <v>2</v>
      </c>
      <c r="AP429" s="1">
        <f t="shared" si="474"/>
        <v>0</v>
      </c>
      <c r="AQ429" s="1">
        <f t="shared" si="475"/>
        <v>1</v>
      </c>
      <c r="AR429" s="1">
        <f t="shared" si="476"/>
        <v>0</v>
      </c>
      <c r="AS429" s="1">
        <f t="shared" si="477"/>
        <v>0</v>
      </c>
      <c r="AT429" s="1">
        <f t="shared" si="478"/>
        <v>0.64720194647201945</v>
      </c>
      <c r="AU429" s="1">
        <f t="shared" si="479"/>
        <v>0.35279805352798055</v>
      </c>
      <c r="AV429" s="1">
        <f t="shared" si="480"/>
        <v>0</v>
      </c>
      <c r="AW429" s="1">
        <f t="shared" si="481"/>
        <v>0</v>
      </c>
      <c r="AX429" s="1">
        <f t="shared" si="482"/>
        <v>0.47566909975669097</v>
      </c>
      <c r="AY429" s="1">
        <f t="shared" si="483"/>
        <v>0.52433090024330897</v>
      </c>
      <c r="AZ429" s="1">
        <f t="shared" si="484"/>
        <v>0</v>
      </c>
      <c r="BA429" s="1">
        <f t="shared" si="485"/>
        <v>0</v>
      </c>
      <c r="BB429" s="1">
        <f t="shared" si="486"/>
        <v>0.36009732360097324</v>
      </c>
      <c r="BC429" s="1">
        <f t="shared" si="487"/>
        <v>0.63990267639902676</v>
      </c>
      <c r="BD429" s="1">
        <f t="shared" si="488"/>
        <v>0</v>
      </c>
      <c r="BE429" s="1">
        <f t="shared" si="489"/>
        <v>0</v>
      </c>
      <c r="BF429" s="1">
        <f t="shared" si="490"/>
        <v>0.25973236009732359</v>
      </c>
      <c r="BG429" s="1">
        <f t="shared" si="491"/>
        <v>0.74026763990267641</v>
      </c>
      <c r="BH429" s="1">
        <f t="shared" si="492"/>
        <v>-0.58547393817900772</v>
      </c>
      <c r="BI429" s="1">
        <f t="shared" si="493"/>
        <v>-0.32269506014418364</v>
      </c>
      <c r="BJ429" s="1">
        <f t="shared" si="494"/>
        <v>-0.18896018524500222</v>
      </c>
      <c r="BK429" s="1">
        <f t="shared" si="495"/>
        <v>-0.44358010648111179</v>
      </c>
      <c r="BL429">
        <v>1.4209981692109943</v>
      </c>
      <c r="BM429" s="1" t="s">
        <v>1303</v>
      </c>
      <c r="BN429" s="1" t="str">
        <f t="shared" si="496"/>
        <v>MINERIO</v>
      </c>
      <c r="BO429" s="1" t="s">
        <v>1303</v>
      </c>
    </row>
    <row r="430" spans="1:67" x14ac:dyDescent="0.25">
      <c r="A430" s="2" t="s">
        <v>1623</v>
      </c>
      <c r="B430" s="2" t="s">
        <v>103</v>
      </c>
      <c r="C430" s="2" t="s">
        <v>1408</v>
      </c>
      <c r="D430" s="2">
        <v>15701</v>
      </c>
      <c r="E430" s="2" t="s">
        <v>24</v>
      </c>
      <c r="F430" s="2">
        <v>24</v>
      </c>
      <c r="G430" s="2">
        <v>13</v>
      </c>
      <c r="H430" s="2">
        <v>109</v>
      </c>
      <c r="I430" s="2">
        <v>16</v>
      </c>
      <c r="J430" s="35">
        <v>0.52</v>
      </c>
      <c r="K430" s="7">
        <v>1.64</v>
      </c>
      <c r="N430" s="3">
        <v>0</v>
      </c>
      <c r="O430" s="3">
        <v>1011</v>
      </c>
      <c r="P430" s="3">
        <v>0</v>
      </c>
      <c r="Q430" s="3">
        <v>366</v>
      </c>
      <c r="R430" s="3">
        <v>0</v>
      </c>
      <c r="S430" s="3">
        <v>6</v>
      </c>
      <c r="T430" s="3">
        <v>447</v>
      </c>
      <c r="U430" s="3">
        <v>208</v>
      </c>
      <c r="V430" s="3">
        <v>9</v>
      </c>
      <c r="W430" s="3">
        <v>37</v>
      </c>
      <c r="X430" s="3">
        <v>0</v>
      </c>
      <c r="Y430" s="3">
        <v>5</v>
      </c>
      <c r="Z430" s="3">
        <v>376</v>
      </c>
      <c r="AA430" s="3">
        <v>306</v>
      </c>
      <c r="AB430" s="3">
        <v>3</v>
      </c>
      <c r="AC430" s="1">
        <v>17</v>
      </c>
      <c r="AD430" s="1">
        <v>0</v>
      </c>
      <c r="AE430" s="1">
        <v>0</v>
      </c>
      <c r="AF430" s="1">
        <v>312</v>
      </c>
      <c r="AG430" s="1">
        <v>387</v>
      </c>
      <c r="AH430" s="1">
        <v>0</v>
      </c>
      <c r="AI430" s="1">
        <v>8</v>
      </c>
      <c r="AJ430" s="1">
        <v>0</v>
      </c>
      <c r="AK430" s="1">
        <v>0</v>
      </c>
      <c r="AL430" s="1">
        <v>264</v>
      </c>
      <c r="AM430" s="1">
        <v>438</v>
      </c>
      <c r="AN430" s="1">
        <v>0</v>
      </c>
      <c r="AO430" s="1">
        <v>5</v>
      </c>
      <c r="AP430" s="1">
        <f t="shared" si="474"/>
        <v>0</v>
      </c>
      <c r="AQ430" s="1">
        <f t="shared" si="475"/>
        <v>1</v>
      </c>
      <c r="AR430" s="1">
        <f t="shared" si="476"/>
        <v>0</v>
      </c>
      <c r="AS430" s="1">
        <f t="shared" si="477"/>
        <v>2.1216407355021217E-2</v>
      </c>
      <c r="AT430" s="1">
        <f t="shared" si="478"/>
        <v>0.63224893917963221</v>
      </c>
      <c r="AU430" s="1">
        <f t="shared" si="479"/>
        <v>0.34653465346534651</v>
      </c>
      <c r="AV430" s="1">
        <f t="shared" si="480"/>
        <v>0</v>
      </c>
      <c r="AW430" s="1">
        <f t="shared" si="481"/>
        <v>1.1315417256011316E-2</v>
      </c>
      <c r="AX430" s="1">
        <f t="shared" si="482"/>
        <v>0.53182461103253187</v>
      </c>
      <c r="AY430" s="1">
        <f t="shared" si="483"/>
        <v>0.45685997171145687</v>
      </c>
      <c r="AZ430" s="1">
        <f t="shared" si="484"/>
        <v>0</v>
      </c>
      <c r="BA430" s="1">
        <f t="shared" si="485"/>
        <v>0</v>
      </c>
      <c r="BB430" s="1">
        <f t="shared" si="486"/>
        <v>0.44130127298444133</v>
      </c>
      <c r="BC430" s="1">
        <f t="shared" si="487"/>
        <v>0.55869872701555867</v>
      </c>
      <c r="BD430" s="1">
        <f t="shared" si="488"/>
        <v>0</v>
      </c>
      <c r="BE430" s="1">
        <f t="shared" si="489"/>
        <v>0</v>
      </c>
      <c r="BF430" s="1">
        <f t="shared" si="490"/>
        <v>0.37340876944837342</v>
      </c>
      <c r="BG430" s="1">
        <f t="shared" si="491"/>
        <v>0.62659123055162658</v>
      </c>
      <c r="BH430" s="1">
        <f t="shared" si="492"/>
        <v>-0.42781548692706833</v>
      </c>
      <c r="BI430" s="1">
        <f t="shared" si="493"/>
        <v>-0.27423156886923833</v>
      </c>
      <c r="BJ430" s="1">
        <f t="shared" si="494"/>
        <v>-0.19911189066496296</v>
      </c>
      <c r="BK430" s="1">
        <f t="shared" si="495"/>
        <v>-0.35526481977845659</v>
      </c>
      <c r="BL430">
        <v>1.1864369529828038</v>
      </c>
      <c r="BM430" s="1" t="s">
        <v>1303</v>
      </c>
      <c r="BN430" s="1" t="str">
        <f t="shared" si="496"/>
        <v>MINERIO</v>
      </c>
      <c r="BO430" s="1" t="s">
        <v>1303</v>
      </c>
    </row>
    <row r="431" spans="1:67" x14ac:dyDescent="0.25">
      <c r="A431" s="2" t="s">
        <v>1623</v>
      </c>
      <c r="B431" s="2" t="s">
        <v>103</v>
      </c>
      <c r="C431" s="2" t="s">
        <v>1408</v>
      </c>
      <c r="D431" s="2">
        <v>15702</v>
      </c>
      <c r="E431" s="2" t="s">
        <v>24</v>
      </c>
      <c r="F431" s="2">
        <v>24</v>
      </c>
      <c r="G431" s="2">
        <v>14</v>
      </c>
      <c r="H431" s="2">
        <v>110</v>
      </c>
      <c r="I431" s="2">
        <v>10</v>
      </c>
      <c r="J431" s="35">
        <v>2.21</v>
      </c>
      <c r="K431" s="7">
        <v>0.61</v>
      </c>
      <c r="N431" s="3">
        <v>0</v>
      </c>
      <c r="O431" s="3">
        <v>697</v>
      </c>
      <c r="P431" s="3">
        <v>0</v>
      </c>
      <c r="Q431" s="3">
        <v>301</v>
      </c>
      <c r="R431" s="3">
        <v>0</v>
      </c>
      <c r="S431" s="3">
        <v>7</v>
      </c>
      <c r="T431" s="3">
        <v>310</v>
      </c>
      <c r="U431" s="3">
        <v>148</v>
      </c>
      <c r="V431" s="3">
        <v>13</v>
      </c>
      <c r="W431" s="3">
        <v>27</v>
      </c>
      <c r="X431" s="3">
        <v>0</v>
      </c>
      <c r="Y431" s="3">
        <v>5</v>
      </c>
      <c r="Z431" s="3">
        <v>268</v>
      </c>
      <c r="AA431" s="3">
        <v>203</v>
      </c>
      <c r="AB431" s="3">
        <v>11</v>
      </c>
      <c r="AC431" s="1">
        <v>18</v>
      </c>
      <c r="AD431" s="1">
        <v>0</v>
      </c>
      <c r="AE431" s="1">
        <v>1</v>
      </c>
      <c r="AF431" s="1">
        <v>230</v>
      </c>
      <c r="AG431" s="1">
        <v>249</v>
      </c>
      <c r="AH431" s="1">
        <v>8</v>
      </c>
      <c r="AI431" s="1">
        <v>17</v>
      </c>
      <c r="AJ431" s="1">
        <v>0</v>
      </c>
      <c r="AK431" s="1">
        <v>0</v>
      </c>
      <c r="AL431" s="1">
        <v>204</v>
      </c>
      <c r="AM431" s="1">
        <v>286</v>
      </c>
      <c r="AN431" s="1">
        <v>3</v>
      </c>
      <c r="AO431" s="1">
        <v>12</v>
      </c>
      <c r="AP431" s="1">
        <f t="shared" si="474"/>
        <v>0</v>
      </c>
      <c r="AQ431" s="1">
        <f t="shared" si="475"/>
        <v>1</v>
      </c>
      <c r="AR431" s="1">
        <f t="shared" si="476"/>
        <v>0</v>
      </c>
      <c r="AS431" s="1">
        <f t="shared" si="477"/>
        <v>3.9603960396039604E-2</v>
      </c>
      <c r="AT431" s="1">
        <f t="shared" si="478"/>
        <v>0.61386138613861385</v>
      </c>
      <c r="AU431" s="1">
        <f t="shared" si="479"/>
        <v>0.34653465346534651</v>
      </c>
      <c r="AV431" s="1">
        <f t="shared" si="480"/>
        <v>0</v>
      </c>
      <c r="AW431" s="1">
        <f t="shared" si="481"/>
        <v>3.1683168316831684E-2</v>
      </c>
      <c r="AX431" s="1">
        <f t="shared" si="482"/>
        <v>0.53069306930693072</v>
      </c>
      <c r="AY431" s="1">
        <f t="shared" si="483"/>
        <v>0.43762376237623762</v>
      </c>
      <c r="AZ431" s="1">
        <f t="shared" si="484"/>
        <v>0</v>
      </c>
      <c r="BA431" s="1">
        <f t="shared" si="485"/>
        <v>1.782178217821782E-2</v>
      </c>
      <c r="BB431" s="1">
        <f t="shared" si="486"/>
        <v>0.45544554455445546</v>
      </c>
      <c r="BC431" s="1">
        <f t="shared" si="487"/>
        <v>0.52673267326732676</v>
      </c>
      <c r="BD431" s="1">
        <f t="shared" si="488"/>
        <v>0</v>
      </c>
      <c r="BE431" s="1">
        <f t="shared" si="489"/>
        <v>5.9405940594059407E-3</v>
      </c>
      <c r="BF431" s="1">
        <f t="shared" si="490"/>
        <v>0.40396039603960399</v>
      </c>
      <c r="BG431" s="1">
        <f t="shared" si="491"/>
        <v>0.59009900990099007</v>
      </c>
      <c r="BH431" s="1">
        <f t="shared" si="492"/>
        <v>-0.39366121069276261</v>
      </c>
      <c r="BI431" s="1">
        <f t="shared" si="493"/>
        <v>-0.27515658408987254</v>
      </c>
      <c r="BJ431" s="1">
        <f t="shared" si="494"/>
        <v>-0.21192968428438871</v>
      </c>
      <c r="BK431" s="1">
        <f t="shared" si="495"/>
        <v>-0.34156354210106848</v>
      </c>
      <c r="BL431">
        <v>1.0826735021325562</v>
      </c>
      <c r="BM431" s="1" t="s">
        <v>1303</v>
      </c>
      <c r="BN431" s="1" t="str">
        <f t="shared" si="496"/>
        <v>MINERIO</v>
      </c>
      <c r="BO431" s="1" t="s">
        <v>1303</v>
      </c>
    </row>
    <row r="432" spans="1:67" x14ac:dyDescent="0.25">
      <c r="A432" s="2" t="s">
        <v>1623</v>
      </c>
      <c r="B432" s="2" t="s">
        <v>103</v>
      </c>
      <c r="C432" s="2" t="s">
        <v>1408</v>
      </c>
      <c r="D432" s="2">
        <v>15692</v>
      </c>
      <c r="E432" s="2" t="s">
        <v>24</v>
      </c>
      <c r="F432" s="2">
        <v>24</v>
      </c>
      <c r="G432" s="2">
        <v>4</v>
      </c>
      <c r="H432" s="2">
        <v>100</v>
      </c>
      <c r="I432" s="2">
        <v>78</v>
      </c>
      <c r="J432" s="35">
        <v>0.16</v>
      </c>
      <c r="K432" s="7">
        <v>0.01</v>
      </c>
      <c r="N432" s="3">
        <v>14</v>
      </c>
      <c r="O432" s="3">
        <v>2951</v>
      </c>
      <c r="P432" s="3">
        <v>0</v>
      </c>
      <c r="Q432" s="3">
        <v>524</v>
      </c>
      <c r="R432" s="3">
        <v>0</v>
      </c>
      <c r="S432" s="3">
        <v>22</v>
      </c>
      <c r="T432" s="3">
        <v>1248</v>
      </c>
      <c r="U432" s="3">
        <v>650</v>
      </c>
      <c r="V432" s="3">
        <v>20</v>
      </c>
      <c r="W432" s="3">
        <v>19</v>
      </c>
      <c r="X432" s="3">
        <v>0</v>
      </c>
      <c r="Y432" s="3">
        <v>18</v>
      </c>
      <c r="Z432" s="3">
        <v>996</v>
      </c>
      <c r="AA432" s="3">
        <v>916</v>
      </c>
      <c r="AB432" s="3">
        <v>18</v>
      </c>
      <c r="AC432" s="1">
        <v>10</v>
      </c>
      <c r="AD432" s="1">
        <v>0</v>
      </c>
      <c r="AE432" s="1">
        <v>12</v>
      </c>
      <c r="AF432" s="1">
        <v>757</v>
      </c>
      <c r="AG432" s="1">
        <v>1171</v>
      </c>
      <c r="AH432" s="1">
        <v>11</v>
      </c>
      <c r="AI432" s="1">
        <v>7</v>
      </c>
      <c r="AJ432" s="1">
        <v>0</v>
      </c>
      <c r="AK432" s="1">
        <v>8</v>
      </c>
      <c r="AL432" s="1">
        <v>624</v>
      </c>
      <c r="AM432" s="1">
        <v>1314</v>
      </c>
      <c r="AN432" s="1">
        <v>5</v>
      </c>
      <c r="AO432" s="1">
        <v>6</v>
      </c>
      <c r="AP432" s="1">
        <f t="shared" si="474"/>
        <v>4.0126110633419317E-3</v>
      </c>
      <c r="AQ432" s="1">
        <f t="shared" si="475"/>
        <v>0.99598738893665806</v>
      </c>
      <c r="AR432" s="1">
        <f t="shared" si="476"/>
        <v>0</v>
      </c>
      <c r="AS432" s="1">
        <f t="shared" si="477"/>
        <v>2.1439509954058193E-2</v>
      </c>
      <c r="AT432" s="1">
        <f t="shared" si="478"/>
        <v>0.6370597243491577</v>
      </c>
      <c r="AU432" s="1">
        <f t="shared" si="479"/>
        <v>0.34150076569678406</v>
      </c>
      <c r="AV432" s="1">
        <f t="shared" si="480"/>
        <v>0</v>
      </c>
      <c r="AW432" s="1">
        <f t="shared" si="481"/>
        <v>1.8386108273748723E-2</v>
      </c>
      <c r="AX432" s="1">
        <f t="shared" si="482"/>
        <v>0.50868232890704801</v>
      </c>
      <c r="AY432" s="1">
        <f t="shared" si="483"/>
        <v>0.47293156281920329</v>
      </c>
      <c r="AZ432" s="1">
        <f t="shared" si="484"/>
        <v>0</v>
      </c>
      <c r="BA432" s="1">
        <f t="shared" si="485"/>
        <v>1.1746680286006129E-2</v>
      </c>
      <c r="BB432" s="1">
        <f t="shared" si="486"/>
        <v>0.38661899897854957</v>
      </c>
      <c r="BC432" s="1">
        <f t="shared" si="487"/>
        <v>0.60163432073544432</v>
      </c>
      <c r="BD432" s="1">
        <f t="shared" si="488"/>
        <v>0</v>
      </c>
      <c r="BE432" s="1">
        <f t="shared" si="489"/>
        <v>6.6428206438426162E-3</v>
      </c>
      <c r="BF432" s="1">
        <f t="shared" si="490"/>
        <v>0.31885539090444559</v>
      </c>
      <c r="BG432" s="1">
        <f t="shared" si="491"/>
        <v>0.67450178845171183</v>
      </c>
      <c r="BH432" s="1">
        <f t="shared" si="492"/>
        <v>-0.49640623597557715</v>
      </c>
      <c r="BI432" s="1">
        <f t="shared" si="493"/>
        <v>-0.29355334904342029</v>
      </c>
      <c r="BJ432" s="1">
        <f t="shared" si="494"/>
        <v>-0.19581985064833121</v>
      </c>
      <c r="BK432" s="1">
        <f t="shared" si="495"/>
        <v>-0.41271680796704624</v>
      </c>
      <c r="BL432">
        <v>1.3577356334334141</v>
      </c>
      <c r="BM432" s="1" t="s">
        <v>1303</v>
      </c>
      <c r="BN432" s="1" t="str">
        <f t="shared" si="496"/>
        <v>MINERIO</v>
      </c>
      <c r="BO432" s="1" t="s">
        <v>1303</v>
      </c>
    </row>
    <row r="433" spans="1:67" x14ac:dyDescent="0.25">
      <c r="A433" s="2" t="s">
        <v>1362</v>
      </c>
      <c r="B433" s="2" t="s">
        <v>104</v>
      </c>
      <c r="C433" s="2" t="s">
        <v>161</v>
      </c>
      <c r="D433" s="2">
        <f>D432+1</f>
        <v>15693</v>
      </c>
      <c r="E433" s="6" t="s">
        <v>24</v>
      </c>
      <c r="F433" s="2">
        <v>2</v>
      </c>
      <c r="G433" s="2">
        <v>32</v>
      </c>
      <c r="H433" s="2">
        <f>H432+1</f>
        <v>101</v>
      </c>
      <c r="I433" s="2">
        <v>10</v>
      </c>
      <c r="J433" s="35">
        <v>0.14000000000000001</v>
      </c>
      <c r="K433" s="2"/>
      <c r="L433" s="2"/>
      <c r="M433" s="2"/>
      <c r="N433" s="2">
        <v>128</v>
      </c>
      <c r="O433" s="2">
        <v>615</v>
      </c>
      <c r="P433" s="2">
        <v>131</v>
      </c>
      <c r="Q433" s="2">
        <v>0</v>
      </c>
      <c r="R433" s="5">
        <v>0</v>
      </c>
      <c r="S433" s="5">
        <v>19</v>
      </c>
      <c r="T433" s="5">
        <v>268</v>
      </c>
      <c r="U433" s="5">
        <v>148</v>
      </c>
      <c r="V433" s="5">
        <v>3</v>
      </c>
      <c r="W433" s="5">
        <v>0</v>
      </c>
      <c r="X433" s="5">
        <v>0</v>
      </c>
      <c r="Y433" s="5">
        <v>13</v>
      </c>
      <c r="Z433" s="5">
        <v>237</v>
      </c>
      <c r="AA433" s="5">
        <v>167</v>
      </c>
      <c r="AB433" s="5">
        <v>0</v>
      </c>
      <c r="AC433" s="5">
        <v>0</v>
      </c>
      <c r="AD433" s="5">
        <v>0</v>
      </c>
      <c r="AE433" s="5">
        <v>45</v>
      </c>
      <c r="AF433" s="5">
        <v>266</v>
      </c>
      <c r="AG433" s="5">
        <v>101</v>
      </c>
      <c r="AH433" s="5">
        <v>26</v>
      </c>
      <c r="AI433" s="5">
        <v>0</v>
      </c>
      <c r="AJ433" s="5">
        <v>0</v>
      </c>
      <c r="AK433" s="5">
        <v>9</v>
      </c>
      <c r="AL433" s="5">
        <v>208</v>
      </c>
      <c r="AM433" s="5">
        <v>221</v>
      </c>
      <c r="AN433" s="5">
        <v>0</v>
      </c>
      <c r="AO433" s="5">
        <v>0</v>
      </c>
      <c r="AP433" s="1">
        <f t="shared" si="474"/>
        <v>0.29633867276887871</v>
      </c>
      <c r="AQ433" s="1">
        <f t="shared" si="475"/>
        <v>0.70366132723112129</v>
      </c>
      <c r="AR433" s="1">
        <f t="shared" si="476"/>
        <v>0</v>
      </c>
      <c r="AS433" s="1">
        <f t="shared" si="477"/>
        <v>5.0228310502283102E-2</v>
      </c>
      <c r="AT433" s="1">
        <f t="shared" si="478"/>
        <v>0.61187214611872143</v>
      </c>
      <c r="AU433" s="1">
        <f t="shared" si="479"/>
        <v>0.33789954337899542</v>
      </c>
      <c r="AV433" s="1">
        <f t="shared" si="480"/>
        <v>0</v>
      </c>
      <c r="AW433" s="1">
        <f t="shared" si="481"/>
        <v>3.117505995203837E-2</v>
      </c>
      <c r="AX433" s="1">
        <f t="shared" si="482"/>
        <v>0.56834532374100721</v>
      </c>
      <c r="AY433" s="1">
        <f t="shared" si="483"/>
        <v>0.40047961630695444</v>
      </c>
      <c r="AZ433" s="1">
        <f t="shared" si="484"/>
        <v>0</v>
      </c>
      <c r="BA433" s="1">
        <f t="shared" si="485"/>
        <v>0.16210045662100456</v>
      </c>
      <c r="BB433" s="1">
        <f t="shared" si="486"/>
        <v>0.60730593607305938</v>
      </c>
      <c r="BC433" s="1">
        <f t="shared" si="487"/>
        <v>0.23059360730593606</v>
      </c>
      <c r="BD433" s="1">
        <f t="shared" si="488"/>
        <v>0</v>
      </c>
      <c r="BE433" s="1">
        <f t="shared" si="489"/>
        <v>2.0547945205479451E-2</v>
      </c>
      <c r="BF433" s="1">
        <f t="shared" si="490"/>
        <v>0.47488584474885842</v>
      </c>
      <c r="BG433" s="1">
        <f t="shared" si="491"/>
        <v>0.50456621004566216</v>
      </c>
      <c r="BH433" s="1">
        <f t="shared" si="492"/>
        <v>-0.32341077554133801</v>
      </c>
      <c r="BI433" s="1">
        <f t="shared" si="493"/>
        <v>-0.24538770896365364</v>
      </c>
      <c r="BJ433" s="1">
        <f t="shared" si="494"/>
        <v>-0.21333931647531074</v>
      </c>
      <c r="BK433" s="1">
        <f t="shared" si="495"/>
        <v>-0.21659247387303254</v>
      </c>
      <c r="BL433">
        <v>-0.56828408849546475</v>
      </c>
      <c r="BM433" s="1" t="s">
        <v>1303</v>
      </c>
      <c r="BN433" s="1" t="str">
        <f t="shared" si="496"/>
        <v>MINERIO</v>
      </c>
      <c r="BO433" s="1" t="s">
        <v>1303</v>
      </c>
    </row>
    <row r="434" spans="1:67" x14ac:dyDescent="0.25">
      <c r="A434" s="2" t="s">
        <v>952</v>
      </c>
      <c r="B434" s="2" t="s">
        <v>103</v>
      </c>
      <c r="C434" s="2" t="s">
        <v>953</v>
      </c>
      <c r="D434" s="2">
        <v>16268</v>
      </c>
      <c r="E434" s="6" t="s">
        <v>24</v>
      </c>
      <c r="G434" s="2">
        <v>23</v>
      </c>
      <c r="H434" s="2">
        <v>61</v>
      </c>
      <c r="I434" s="2">
        <v>8</v>
      </c>
      <c r="J434" s="35">
        <v>-888</v>
      </c>
      <c r="K434" s="3"/>
      <c r="L434" s="2"/>
      <c r="M434" s="2"/>
      <c r="N434" s="2">
        <v>1</v>
      </c>
      <c r="O434" s="2">
        <v>395</v>
      </c>
      <c r="P434" s="2">
        <v>0</v>
      </c>
      <c r="Q434" s="2">
        <v>212</v>
      </c>
      <c r="R434" s="5">
        <v>0</v>
      </c>
      <c r="S434" s="5">
        <v>0</v>
      </c>
      <c r="T434" s="5">
        <v>199</v>
      </c>
      <c r="U434" s="5">
        <v>88</v>
      </c>
      <c r="V434" s="5">
        <v>0</v>
      </c>
      <c r="W434" s="5">
        <v>11</v>
      </c>
      <c r="X434" s="5">
        <v>0</v>
      </c>
      <c r="Y434" s="5">
        <v>0</v>
      </c>
      <c r="Z434" s="5">
        <v>182</v>
      </c>
      <c r="AA434" s="5">
        <v>109</v>
      </c>
      <c r="AB434" s="5">
        <v>0</v>
      </c>
      <c r="AC434" s="5">
        <v>7</v>
      </c>
      <c r="AD434" s="1">
        <v>0</v>
      </c>
      <c r="AE434" s="1">
        <v>1</v>
      </c>
      <c r="AF434" s="1">
        <v>218</v>
      </c>
      <c r="AG434" s="1">
        <v>53</v>
      </c>
      <c r="AH434" s="1">
        <v>5</v>
      </c>
      <c r="AI434" s="1">
        <v>21</v>
      </c>
      <c r="AJ434" s="1">
        <v>0</v>
      </c>
      <c r="AK434" s="1">
        <v>0</v>
      </c>
      <c r="AL434" s="1">
        <v>155</v>
      </c>
      <c r="AM434" s="1">
        <v>141</v>
      </c>
      <c r="AN434" s="1">
        <v>0</v>
      </c>
      <c r="AO434" s="1">
        <v>2</v>
      </c>
      <c r="AP434" s="1">
        <f t="shared" ref="AP434:AP442" si="497">(N434+P434)/(N434+O434+P434+Q434)</f>
        <v>1.6447368421052631E-3</v>
      </c>
      <c r="AQ434" s="1">
        <f t="shared" ref="AQ434:AQ442" si="498">(O434+Q434)/(N434+O434+P434+Q434)</f>
        <v>0.99835526315789469</v>
      </c>
      <c r="AR434" s="1">
        <f t="shared" ref="AR434:AR442" si="499">(R434)/(R434+S434+T434+U434+V434+W434)</f>
        <v>0</v>
      </c>
      <c r="AS434" s="1">
        <f t="shared" ref="AS434:AS442" si="500">(S434+V434)/(R434+S434+T434+U434+V434+W434)</f>
        <v>0</v>
      </c>
      <c r="AT434" s="1">
        <f t="shared" ref="AT434:AT442" si="501">(T434)/(R434+S434+T434+U434+V434+W434)</f>
        <v>0.66778523489932884</v>
      </c>
      <c r="AU434" s="1">
        <f t="shared" ref="AU434:AU442" si="502">(U434+W434)/(R434+S434+T434+U434+V434+W434)</f>
        <v>0.33221476510067116</v>
      </c>
      <c r="AV434" s="1">
        <f t="shared" ref="AV434:AV442" si="503">(X434)/(X434+Y434+Z434+AA434+AB434+AC434)</f>
        <v>0</v>
      </c>
      <c r="AW434" s="1">
        <f t="shared" ref="AW434:AW442" si="504">(Y434+AB434)/(X434+Y434+Z434+AA434+AB434+AC434)</f>
        <v>0</v>
      </c>
      <c r="AX434" s="1">
        <f t="shared" ref="AX434:AX442" si="505">(Z434)/(X434+Y434+Z434+AA434+AB434+AC434)</f>
        <v>0.61073825503355705</v>
      </c>
      <c r="AY434" s="1">
        <f t="shared" ref="AY434:AY442" si="506">(AA434+AC434)/(X434+Y434+Z434+AA434+AB434+AC434)</f>
        <v>0.38926174496644295</v>
      </c>
      <c r="AZ434" s="1">
        <f t="shared" ref="AZ434:AZ442" si="507">(AD434)/(AD434+AE434+AF434+AG434+AH434+AI434)</f>
        <v>0</v>
      </c>
      <c r="BA434" s="1">
        <f t="shared" ref="BA434:BA442" si="508">(AE434+AH434)/(AD434+AE434+AF434+AG434+AH434+AI434)</f>
        <v>2.0134228187919462E-2</v>
      </c>
      <c r="BB434" s="1">
        <f t="shared" ref="BB434:BB442" si="509">(AF434)/(AD434+AE434+AF434+AG434+AH434+AI434)</f>
        <v>0.73154362416107388</v>
      </c>
      <c r="BC434" s="1">
        <f t="shared" ref="BC434:BC442" si="510">(AG434+AI434)/(AD434+AE434+AF434+AG434+AH434+AI434)</f>
        <v>0.24832214765100671</v>
      </c>
      <c r="BD434" s="1">
        <f t="shared" ref="BD434:BD442" si="511">(AJ434)/(AJ434+AK434+AL434+AM434+AN434+AO434)</f>
        <v>0</v>
      </c>
      <c r="BE434" s="1">
        <f t="shared" ref="BE434:BE442" si="512">(AK434+AN434)/(AJ434+AK434+AL434+AM434+AN434+AO434)</f>
        <v>0</v>
      </c>
      <c r="BF434" s="1">
        <f t="shared" ref="BF434:BF442" si="513">(AL434)/(AJ434+AK434+AL434+AM434+AN434+AO434)</f>
        <v>0.52013422818791943</v>
      </c>
      <c r="BG434" s="1">
        <f t="shared" ref="BG434:BG442" si="514">(AM434+AO434)/(AJ434+AK434+AL434+AM434+AN434+AO434)</f>
        <v>0.47986577181208051</v>
      </c>
      <c r="BH434" s="1">
        <f t="shared" ref="BH434:BH442" si="515">LOG(BF434)</f>
        <v>-0.28388456590596378</v>
      </c>
      <c r="BI434" s="1">
        <f t="shared" ref="BI434:BI442" si="516">LOG(AX434)</f>
        <v>-0.21414487609118044</v>
      </c>
      <c r="BJ434" s="1">
        <f t="shared" ref="BJ434:BJ442" si="517">LOG(AT434)</f>
        <v>-0.1753631876665486</v>
      </c>
      <c r="BK434" s="1">
        <f t="shared" ref="BK434:BK442" si="518">LOG(BB434)</f>
        <v>-0.13575977047165036</v>
      </c>
      <c r="BL434">
        <v>-0.30911390698199565</v>
      </c>
      <c r="BM434" s="1" t="s">
        <v>1303</v>
      </c>
      <c r="BN434" s="1" t="str">
        <f t="shared" ref="BN434:BN442" si="519">IF(OR(BM434="MINERIO",J434&gt;0.04),"MINERIO","ESTERIL")</f>
        <v>MINERIO</v>
      </c>
      <c r="BO434" s="1" t="s">
        <v>1303</v>
      </c>
    </row>
    <row r="435" spans="1:67" x14ac:dyDescent="0.25">
      <c r="A435" s="2" t="s">
        <v>1623</v>
      </c>
      <c r="B435" s="2" t="s">
        <v>103</v>
      </c>
      <c r="C435" s="2" t="s">
        <v>1408</v>
      </c>
      <c r="D435" s="2">
        <v>15703</v>
      </c>
      <c r="E435" s="2" t="s">
        <v>24</v>
      </c>
      <c r="F435" s="2">
        <v>24</v>
      </c>
      <c r="G435" s="2">
        <v>15</v>
      </c>
      <c r="H435" s="2">
        <v>111</v>
      </c>
      <c r="I435" s="2">
        <v>12</v>
      </c>
      <c r="J435" s="35">
        <v>0.33</v>
      </c>
      <c r="K435" s="7">
        <v>0.09</v>
      </c>
      <c r="N435" s="3">
        <v>0</v>
      </c>
      <c r="O435" s="3">
        <v>824</v>
      </c>
      <c r="P435" s="3">
        <v>0</v>
      </c>
      <c r="Q435" s="3">
        <v>310</v>
      </c>
      <c r="R435" s="3">
        <v>0</v>
      </c>
      <c r="S435" s="3">
        <v>18</v>
      </c>
      <c r="T435" s="3">
        <v>366</v>
      </c>
      <c r="U435" s="3">
        <v>160</v>
      </c>
      <c r="V435" s="3">
        <v>17</v>
      </c>
      <c r="W435" s="3">
        <v>16</v>
      </c>
      <c r="X435" s="3">
        <v>0</v>
      </c>
      <c r="Y435" s="3">
        <v>7</v>
      </c>
      <c r="Z435" s="3">
        <v>326</v>
      </c>
      <c r="AA435" s="3">
        <v>230</v>
      </c>
      <c r="AB435" s="3">
        <v>7</v>
      </c>
      <c r="AC435" s="1">
        <v>7</v>
      </c>
      <c r="AD435" s="1">
        <v>0</v>
      </c>
      <c r="AE435" s="1">
        <v>1</v>
      </c>
      <c r="AF435" s="1">
        <v>275</v>
      </c>
      <c r="AG435" s="1">
        <v>290</v>
      </c>
      <c r="AH435" s="1">
        <v>3</v>
      </c>
      <c r="AI435" s="1">
        <v>8</v>
      </c>
      <c r="AJ435" s="1">
        <v>0</v>
      </c>
      <c r="AK435" s="1">
        <v>0</v>
      </c>
      <c r="AL435" s="1">
        <v>240</v>
      </c>
      <c r="AM435" s="1">
        <v>336</v>
      </c>
      <c r="AN435" s="1">
        <v>0</v>
      </c>
      <c r="AO435" s="1">
        <v>1</v>
      </c>
      <c r="AP435" s="1">
        <f t="shared" si="497"/>
        <v>0</v>
      </c>
      <c r="AQ435" s="1">
        <f t="shared" si="498"/>
        <v>1</v>
      </c>
      <c r="AR435" s="1">
        <f t="shared" si="499"/>
        <v>0</v>
      </c>
      <c r="AS435" s="1">
        <f t="shared" si="500"/>
        <v>6.0658578856152515E-2</v>
      </c>
      <c r="AT435" s="1">
        <f t="shared" si="501"/>
        <v>0.63431542461005197</v>
      </c>
      <c r="AU435" s="1">
        <f t="shared" si="502"/>
        <v>0.30502599653379547</v>
      </c>
      <c r="AV435" s="1">
        <f t="shared" si="503"/>
        <v>0</v>
      </c>
      <c r="AW435" s="1">
        <f t="shared" si="504"/>
        <v>2.4263431542461005E-2</v>
      </c>
      <c r="AX435" s="1">
        <f t="shared" si="505"/>
        <v>0.56499133448873484</v>
      </c>
      <c r="AY435" s="1">
        <f t="shared" si="506"/>
        <v>0.41074523396880414</v>
      </c>
      <c r="AZ435" s="1">
        <f t="shared" si="507"/>
        <v>0</v>
      </c>
      <c r="BA435" s="1">
        <f t="shared" si="508"/>
        <v>6.9324090121317154E-3</v>
      </c>
      <c r="BB435" s="1">
        <f t="shared" si="509"/>
        <v>0.47660311958405543</v>
      </c>
      <c r="BC435" s="1">
        <f t="shared" si="510"/>
        <v>0.5164644714038128</v>
      </c>
      <c r="BD435" s="1">
        <f t="shared" si="511"/>
        <v>0</v>
      </c>
      <c r="BE435" s="1">
        <f t="shared" si="512"/>
        <v>0</v>
      </c>
      <c r="BF435" s="1">
        <f t="shared" si="513"/>
        <v>0.41594454072790293</v>
      </c>
      <c r="BG435" s="1">
        <f t="shared" si="514"/>
        <v>0.58405545927209701</v>
      </c>
      <c r="BH435" s="1">
        <f t="shared" si="515"/>
        <v>-0.38096457144412543</v>
      </c>
      <c r="BI435" s="1">
        <f t="shared" si="516"/>
        <v>-0.24795821308779242</v>
      </c>
      <c r="BJ435" s="1">
        <f t="shared" si="517"/>
        <v>-0.19769472776132077</v>
      </c>
      <c r="BK435" s="1">
        <f t="shared" si="518"/>
        <v>-0.32184311932546877</v>
      </c>
      <c r="BL435">
        <v>1.096466944409179</v>
      </c>
      <c r="BM435" s="1" t="s">
        <v>1303</v>
      </c>
      <c r="BN435" s="1" t="str">
        <f t="shared" si="519"/>
        <v>MINERIO</v>
      </c>
      <c r="BO435" s="1" t="s">
        <v>1303</v>
      </c>
    </row>
    <row r="436" spans="1:67" x14ac:dyDescent="0.25">
      <c r="A436" s="2" t="s">
        <v>952</v>
      </c>
      <c r="B436" s="2" t="s">
        <v>103</v>
      </c>
      <c r="C436" s="2" t="s">
        <v>953</v>
      </c>
      <c r="D436" s="2">
        <v>16269</v>
      </c>
      <c r="E436" s="6" t="s">
        <v>24</v>
      </c>
      <c r="G436" s="2">
        <v>24</v>
      </c>
      <c r="H436" s="2">
        <v>62</v>
      </c>
      <c r="I436" s="2">
        <v>32</v>
      </c>
      <c r="J436" s="35">
        <v>-888</v>
      </c>
      <c r="K436" s="3"/>
      <c r="L436" s="2"/>
      <c r="M436" s="2"/>
      <c r="N436" s="2">
        <v>69</v>
      </c>
      <c r="O436" s="2">
        <v>1204</v>
      </c>
      <c r="P436" s="2">
        <v>0</v>
      </c>
      <c r="Q436" s="2">
        <v>430</v>
      </c>
      <c r="R436" s="5">
        <v>0</v>
      </c>
      <c r="S436" s="5">
        <v>14</v>
      </c>
      <c r="T436" s="5">
        <v>587</v>
      </c>
      <c r="U436" s="5">
        <v>241</v>
      </c>
      <c r="V436" s="5">
        <v>14</v>
      </c>
      <c r="W436" s="5">
        <v>24</v>
      </c>
      <c r="X436" s="5">
        <v>0</v>
      </c>
      <c r="Y436" s="5">
        <v>7</v>
      </c>
      <c r="Z436" s="5">
        <v>515</v>
      </c>
      <c r="AA436" s="5">
        <v>334</v>
      </c>
      <c r="AB436" s="5">
        <v>6</v>
      </c>
      <c r="AC436" s="5">
        <v>17</v>
      </c>
      <c r="AD436" s="1">
        <v>0</v>
      </c>
      <c r="AE436" s="1">
        <v>41</v>
      </c>
      <c r="AF436" s="1">
        <v>629</v>
      </c>
      <c r="AG436" s="1">
        <v>148</v>
      </c>
      <c r="AH436" s="1">
        <v>37</v>
      </c>
      <c r="AI436" s="1">
        <v>29</v>
      </c>
      <c r="AJ436" s="1">
        <v>0</v>
      </c>
      <c r="AK436" s="1">
        <v>3</v>
      </c>
      <c r="AL436" s="1">
        <v>474</v>
      </c>
      <c r="AM436" s="1">
        <v>386</v>
      </c>
      <c r="AN436" s="1">
        <v>1</v>
      </c>
      <c r="AO436" s="1">
        <v>14</v>
      </c>
      <c r="AP436" s="1">
        <f t="shared" si="497"/>
        <v>4.0516735173223725E-2</v>
      </c>
      <c r="AQ436" s="1">
        <f t="shared" si="498"/>
        <v>0.95948326482677626</v>
      </c>
      <c r="AR436" s="1">
        <f t="shared" si="499"/>
        <v>0</v>
      </c>
      <c r="AS436" s="1">
        <f t="shared" si="500"/>
        <v>3.1818181818181815E-2</v>
      </c>
      <c r="AT436" s="1">
        <f t="shared" si="501"/>
        <v>0.6670454545454545</v>
      </c>
      <c r="AU436" s="1">
        <f t="shared" si="502"/>
        <v>0.30113636363636365</v>
      </c>
      <c r="AV436" s="1">
        <f t="shared" si="503"/>
        <v>0</v>
      </c>
      <c r="AW436" s="1">
        <f t="shared" si="504"/>
        <v>1.4789533560864619E-2</v>
      </c>
      <c r="AX436" s="1">
        <f t="shared" si="505"/>
        <v>0.58589306029579069</v>
      </c>
      <c r="AY436" s="1">
        <f t="shared" si="506"/>
        <v>0.39931740614334471</v>
      </c>
      <c r="AZ436" s="1">
        <f t="shared" si="507"/>
        <v>0</v>
      </c>
      <c r="BA436" s="1">
        <f t="shared" si="508"/>
        <v>8.8235294117647065E-2</v>
      </c>
      <c r="BB436" s="1">
        <f t="shared" si="509"/>
        <v>0.71153846153846156</v>
      </c>
      <c r="BC436" s="1">
        <f t="shared" si="510"/>
        <v>0.20022624434389141</v>
      </c>
      <c r="BD436" s="1">
        <f t="shared" si="511"/>
        <v>0</v>
      </c>
      <c r="BE436" s="1">
        <f t="shared" si="512"/>
        <v>4.5558086560364463E-3</v>
      </c>
      <c r="BF436" s="1">
        <f t="shared" si="513"/>
        <v>0.53986332574031892</v>
      </c>
      <c r="BG436" s="1">
        <f t="shared" si="514"/>
        <v>0.45558086560364464</v>
      </c>
      <c r="BH436" s="1">
        <f t="shared" si="515"/>
        <v>-0.26771617423201749</v>
      </c>
      <c r="BI436" s="1">
        <f t="shared" si="516"/>
        <v>-0.23218164603258087</v>
      </c>
      <c r="BJ436" s="1">
        <f t="shared" si="517"/>
        <v>-0.17584457090255418</v>
      </c>
      <c r="BK436" s="1">
        <f t="shared" si="518"/>
        <v>-0.14780161956780416</v>
      </c>
      <c r="BL436">
        <v>-0.69676575870527857</v>
      </c>
      <c r="BM436" s="1" t="s">
        <v>1303</v>
      </c>
      <c r="BN436" s="1" t="str">
        <f t="shared" si="519"/>
        <v>MINERIO</v>
      </c>
      <c r="BO436" s="1" t="s">
        <v>1303</v>
      </c>
    </row>
    <row r="437" spans="1:67" x14ac:dyDescent="0.25">
      <c r="A437" s="2" t="s">
        <v>1623</v>
      </c>
      <c r="B437" s="2" t="s">
        <v>103</v>
      </c>
      <c r="C437" s="2" t="s">
        <v>1408</v>
      </c>
      <c r="D437" s="2">
        <v>15693</v>
      </c>
      <c r="E437" s="2" t="s">
        <v>24</v>
      </c>
      <c r="F437" s="2">
        <v>24</v>
      </c>
      <c r="G437" s="2">
        <v>5</v>
      </c>
      <c r="H437" s="2">
        <v>101</v>
      </c>
      <c r="I437" s="2">
        <v>12</v>
      </c>
      <c r="J437" s="35">
        <v>0.19</v>
      </c>
      <c r="K437" s="7">
        <v>1.04</v>
      </c>
      <c r="N437" s="3">
        <v>0</v>
      </c>
      <c r="O437" s="3">
        <v>844</v>
      </c>
      <c r="P437" s="3">
        <v>0</v>
      </c>
      <c r="Q437" s="3">
        <v>292</v>
      </c>
      <c r="R437" s="3">
        <v>0</v>
      </c>
      <c r="S437" s="3">
        <v>20</v>
      </c>
      <c r="T437" s="3">
        <v>382</v>
      </c>
      <c r="U437" s="3">
        <v>152</v>
      </c>
      <c r="V437" s="3">
        <v>16</v>
      </c>
      <c r="W437" s="3">
        <v>19</v>
      </c>
      <c r="X437" s="3">
        <v>0</v>
      </c>
      <c r="Y437" s="3">
        <v>13</v>
      </c>
      <c r="Z437" s="3">
        <v>313</v>
      </c>
      <c r="AA437" s="3">
        <v>243</v>
      </c>
      <c r="AB437" s="3">
        <v>10</v>
      </c>
      <c r="AC437" s="1">
        <v>10</v>
      </c>
      <c r="AD437" s="1">
        <v>0</v>
      </c>
      <c r="AE437" s="1">
        <v>6</v>
      </c>
      <c r="AF437" s="1">
        <v>281</v>
      </c>
      <c r="AG437" s="1">
        <v>289</v>
      </c>
      <c r="AH437" s="1">
        <v>4</v>
      </c>
      <c r="AI437" s="1">
        <v>9</v>
      </c>
      <c r="AJ437" s="1">
        <v>0</v>
      </c>
      <c r="AK437" s="1">
        <v>0</v>
      </c>
      <c r="AL437" s="1">
        <v>235</v>
      </c>
      <c r="AM437" s="1">
        <v>345</v>
      </c>
      <c r="AN437" s="1">
        <v>0</v>
      </c>
      <c r="AO437" s="1">
        <v>9</v>
      </c>
      <c r="AP437" s="1">
        <f t="shared" si="497"/>
        <v>0</v>
      </c>
      <c r="AQ437" s="1">
        <f t="shared" si="498"/>
        <v>1</v>
      </c>
      <c r="AR437" s="1">
        <f t="shared" si="499"/>
        <v>0</v>
      </c>
      <c r="AS437" s="1">
        <f t="shared" si="500"/>
        <v>6.1120543293718167E-2</v>
      </c>
      <c r="AT437" s="1">
        <f t="shared" si="501"/>
        <v>0.64855687606112056</v>
      </c>
      <c r="AU437" s="1">
        <f t="shared" si="502"/>
        <v>0.29032258064516131</v>
      </c>
      <c r="AV437" s="1">
        <f t="shared" si="503"/>
        <v>0</v>
      </c>
      <c r="AW437" s="1">
        <f t="shared" si="504"/>
        <v>3.9049235993208829E-2</v>
      </c>
      <c r="AX437" s="1">
        <f t="shared" si="505"/>
        <v>0.53140916808149408</v>
      </c>
      <c r="AY437" s="1">
        <f t="shared" si="506"/>
        <v>0.42954159592529711</v>
      </c>
      <c r="AZ437" s="1">
        <f t="shared" si="507"/>
        <v>0</v>
      </c>
      <c r="BA437" s="1">
        <f t="shared" si="508"/>
        <v>1.6977928692699491E-2</v>
      </c>
      <c r="BB437" s="1">
        <f t="shared" si="509"/>
        <v>0.47707979626485569</v>
      </c>
      <c r="BC437" s="1">
        <f t="shared" si="510"/>
        <v>0.50594227504244482</v>
      </c>
      <c r="BD437" s="1">
        <f t="shared" si="511"/>
        <v>0</v>
      </c>
      <c r="BE437" s="1">
        <f t="shared" si="512"/>
        <v>0</v>
      </c>
      <c r="BF437" s="1">
        <f t="shared" si="513"/>
        <v>0.39898132427843802</v>
      </c>
      <c r="BG437" s="1">
        <f t="shared" si="514"/>
        <v>0.60101867572156198</v>
      </c>
      <c r="BH437" s="1">
        <f t="shared" si="515"/>
        <v>-0.3990474325153654</v>
      </c>
      <c r="BI437" s="1">
        <f t="shared" si="516"/>
        <v>-0.27457095724065317</v>
      </c>
      <c r="BJ437" s="1">
        <f t="shared" si="517"/>
        <v>-0.1880519318753929</v>
      </c>
      <c r="BK437" s="1">
        <f t="shared" si="518"/>
        <v>-0.32140897488202175</v>
      </c>
      <c r="BL437">
        <v>0.97269190262294591</v>
      </c>
      <c r="BM437" s="1" t="s">
        <v>1303</v>
      </c>
      <c r="BN437" s="1" t="str">
        <f t="shared" si="519"/>
        <v>MINERIO</v>
      </c>
      <c r="BO437" s="1" t="s">
        <v>1303</v>
      </c>
    </row>
    <row r="438" spans="1:67" x14ac:dyDescent="0.25">
      <c r="A438" s="2" t="s">
        <v>1623</v>
      </c>
      <c r="B438" s="2" t="s">
        <v>103</v>
      </c>
      <c r="C438" s="2" t="s">
        <v>1408</v>
      </c>
      <c r="D438" s="2">
        <v>15695</v>
      </c>
      <c r="E438" s="2" t="s">
        <v>24</v>
      </c>
      <c r="F438" s="2">
        <v>24</v>
      </c>
      <c r="G438" s="2">
        <v>7</v>
      </c>
      <c r="H438" s="2">
        <v>103</v>
      </c>
      <c r="I438" s="2">
        <v>74</v>
      </c>
      <c r="J438" s="35">
        <v>0.39</v>
      </c>
      <c r="K438" s="7">
        <v>0.13</v>
      </c>
      <c r="N438" s="3">
        <v>0</v>
      </c>
      <c r="O438" s="3">
        <v>3524</v>
      </c>
      <c r="P438" s="3">
        <v>0</v>
      </c>
      <c r="Q438" s="3">
        <v>719</v>
      </c>
      <c r="R438" s="3">
        <v>0</v>
      </c>
      <c r="S438" s="3">
        <v>36</v>
      </c>
      <c r="T438" s="3">
        <v>1565</v>
      </c>
      <c r="U438" s="3">
        <v>606</v>
      </c>
      <c r="V438" s="3">
        <v>38</v>
      </c>
      <c r="W438" s="3">
        <v>50</v>
      </c>
      <c r="X438" s="3">
        <v>0</v>
      </c>
      <c r="Y438" s="3">
        <v>13</v>
      </c>
      <c r="Z438" s="3">
        <v>1317</v>
      </c>
      <c r="AA438" s="3">
        <v>919</v>
      </c>
      <c r="AB438" s="3">
        <v>13</v>
      </c>
      <c r="AC438" s="1">
        <v>33</v>
      </c>
      <c r="AD438" s="1">
        <v>0</v>
      </c>
      <c r="AE438" s="1">
        <v>4</v>
      </c>
      <c r="AF438" s="1">
        <v>1066</v>
      </c>
      <c r="AG438" s="1">
        <v>1204</v>
      </c>
      <c r="AH438" s="1">
        <v>2</v>
      </c>
      <c r="AI438" s="1">
        <v>19</v>
      </c>
      <c r="AJ438" s="1">
        <v>0</v>
      </c>
      <c r="AK438" s="1">
        <v>1</v>
      </c>
      <c r="AL438" s="1">
        <v>891</v>
      </c>
      <c r="AM438" s="1">
        <v>1392</v>
      </c>
      <c r="AN438" s="1">
        <v>1</v>
      </c>
      <c r="AO438" s="1">
        <v>10</v>
      </c>
      <c r="AP438" s="1">
        <f t="shared" si="497"/>
        <v>0</v>
      </c>
      <c r="AQ438" s="1">
        <f t="shared" si="498"/>
        <v>1</v>
      </c>
      <c r="AR438" s="1">
        <f t="shared" si="499"/>
        <v>0</v>
      </c>
      <c r="AS438" s="1">
        <f t="shared" si="500"/>
        <v>3.2244008714596949E-2</v>
      </c>
      <c r="AT438" s="1">
        <f t="shared" si="501"/>
        <v>0.68191721132897598</v>
      </c>
      <c r="AU438" s="1">
        <f t="shared" si="502"/>
        <v>0.28583877995642704</v>
      </c>
      <c r="AV438" s="1">
        <f t="shared" si="503"/>
        <v>0</v>
      </c>
      <c r="AW438" s="1">
        <f t="shared" si="504"/>
        <v>1.1328976034858388E-2</v>
      </c>
      <c r="AX438" s="1">
        <f t="shared" si="505"/>
        <v>0.57385620915032676</v>
      </c>
      <c r="AY438" s="1">
        <f t="shared" si="506"/>
        <v>0.4148148148148148</v>
      </c>
      <c r="AZ438" s="1">
        <f t="shared" si="507"/>
        <v>0</v>
      </c>
      <c r="BA438" s="1">
        <f t="shared" si="508"/>
        <v>2.6143790849673201E-3</v>
      </c>
      <c r="BB438" s="1">
        <f t="shared" si="509"/>
        <v>0.46448801742919388</v>
      </c>
      <c r="BC438" s="1">
        <f t="shared" si="510"/>
        <v>0.53289760348583881</v>
      </c>
      <c r="BD438" s="1">
        <f t="shared" si="511"/>
        <v>0</v>
      </c>
      <c r="BE438" s="1">
        <f t="shared" si="512"/>
        <v>8.7145969498910673E-4</v>
      </c>
      <c r="BF438" s="1">
        <f t="shared" si="513"/>
        <v>0.38823529411764707</v>
      </c>
      <c r="BG438" s="1">
        <f t="shared" si="514"/>
        <v>0.61089324618736385</v>
      </c>
      <c r="BH438" s="1">
        <f t="shared" si="515"/>
        <v>-0.41090498583640522</v>
      </c>
      <c r="BI438" s="1">
        <f t="shared" si="516"/>
        <v>-0.24119691491149628</v>
      </c>
      <c r="BJ438" s="1">
        <f t="shared" si="517"/>
        <v>-0.1662683479908128</v>
      </c>
      <c r="BK438" s="1">
        <f t="shared" si="518"/>
        <v>-0.33302548518272662</v>
      </c>
      <c r="BL438">
        <v>1.0958269413446919</v>
      </c>
      <c r="BM438" s="1" t="s">
        <v>1303</v>
      </c>
      <c r="BN438" s="1" t="str">
        <f t="shared" si="519"/>
        <v>MINERIO</v>
      </c>
      <c r="BO438" s="1" t="s">
        <v>1303</v>
      </c>
    </row>
    <row r="439" spans="1:67" x14ac:dyDescent="0.25">
      <c r="A439" s="2" t="s">
        <v>1362</v>
      </c>
      <c r="B439" s="2" t="s">
        <v>104</v>
      </c>
      <c r="C439" s="2" t="s">
        <v>161</v>
      </c>
      <c r="D439" s="2">
        <f>D438+1</f>
        <v>15696</v>
      </c>
      <c r="E439" s="6" t="s">
        <v>24</v>
      </c>
      <c r="F439" s="2">
        <v>2</v>
      </c>
      <c r="G439" s="2">
        <v>31</v>
      </c>
      <c r="H439" s="2">
        <f>H438+1</f>
        <v>104</v>
      </c>
      <c r="I439" s="2">
        <v>8</v>
      </c>
      <c r="J439" s="35">
        <v>3</v>
      </c>
      <c r="K439" s="2"/>
      <c r="L439" s="2"/>
      <c r="M439" s="2"/>
      <c r="N439" s="2">
        <v>105</v>
      </c>
      <c r="O439" s="2">
        <v>468</v>
      </c>
      <c r="P439" s="2">
        <v>82</v>
      </c>
      <c r="Q439" s="2">
        <v>0</v>
      </c>
      <c r="R439" s="5">
        <v>0</v>
      </c>
      <c r="S439" s="5">
        <v>27</v>
      </c>
      <c r="T439" s="5">
        <v>180</v>
      </c>
      <c r="U439" s="5">
        <v>76</v>
      </c>
      <c r="V439" s="5">
        <v>13</v>
      </c>
      <c r="W439" s="5">
        <v>0</v>
      </c>
      <c r="X439" s="5">
        <v>0</v>
      </c>
      <c r="Y439" s="5">
        <v>19</v>
      </c>
      <c r="Z439" s="5">
        <v>155</v>
      </c>
      <c r="AA439" s="5">
        <v>90</v>
      </c>
      <c r="AB439" s="5">
        <v>10</v>
      </c>
      <c r="AC439" s="5">
        <v>0</v>
      </c>
      <c r="AD439" s="5">
        <v>0</v>
      </c>
      <c r="AE439" s="5">
        <v>41</v>
      </c>
      <c r="AF439" s="5">
        <v>178</v>
      </c>
      <c r="AG439" s="5">
        <v>48</v>
      </c>
      <c r="AH439" s="5">
        <v>29</v>
      </c>
      <c r="AI439" s="5">
        <v>0</v>
      </c>
      <c r="AJ439" s="5">
        <v>0</v>
      </c>
      <c r="AK439" s="5">
        <v>17</v>
      </c>
      <c r="AL439" s="5">
        <v>142</v>
      </c>
      <c r="AM439" s="5">
        <v>130</v>
      </c>
      <c r="AN439" s="5">
        <v>7</v>
      </c>
      <c r="AO439" s="5">
        <v>0</v>
      </c>
      <c r="AP439" s="1">
        <f t="shared" si="497"/>
        <v>0.28549618320610687</v>
      </c>
      <c r="AQ439" s="1">
        <f t="shared" si="498"/>
        <v>0.71450381679389308</v>
      </c>
      <c r="AR439" s="1">
        <f t="shared" si="499"/>
        <v>0</v>
      </c>
      <c r="AS439" s="1">
        <f t="shared" si="500"/>
        <v>0.13513513513513514</v>
      </c>
      <c r="AT439" s="1">
        <f t="shared" si="501"/>
        <v>0.60810810810810811</v>
      </c>
      <c r="AU439" s="1">
        <f t="shared" si="502"/>
        <v>0.25675675675675674</v>
      </c>
      <c r="AV439" s="1">
        <f t="shared" si="503"/>
        <v>0</v>
      </c>
      <c r="AW439" s="1">
        <f t="shared" si="504"/>
        <v>0.10583941605839416</v>
      </c>
      <c r="AX439" s="1">
        <f t="shared" si="505"/>
        <v>0.56569343065693434</v>
      </c>
      <c r="AY439" s="1">
        <f t="shared" si="506"/>
        <v>0.32846715328467152</v>
      </c>
      <c r="AZ439" s="1">
        <f t="shared" si="507"/>
        <v>0</v>
      </c>
      <c r="BA439" s="1">
        <f t="shared" si="508"/>
        <v>0.23648648648648649</v>
      </c>
      <c r="BB439" s="1">
        <f t="shared" si="509"/>
        <v>0.60135135135135132</v>
      </c>
      <c r="BC439" s="1">
        <f t="shared" si="510"/>
        <v>0.16216216216216217</v>
      </c>
      <c r="BD439" s="1">
        <f t="shared" si="511"/>
        <v>0</v>
      </c>
      <c r="BE439" s="1">
        <f t="shared" si="512"/>
        <v>8.1081081081081086E-2</v>
      </c>
      <c r="BF439" s="1">
        <f t="shared" si="513"/>
        <v>0.47972972972972971</v>
      </c>
      <c r="BG439" s="1">
        <f t="shared" si="514"/>
        <v>0.4391891891891892</v>
      </c>
      <c r="BH439" s="1">
        <f t="shared" si="515"/>
        <v>-0.31900336667588214</v>
      </c>
      <c r="BI439" s="1">
        <f t="shared" si="516"/>
        <v>-0.24741886465009647</v>
      </c>
      <c r="BJ439" s="1">
        <f t="shared" si="517"/>
        <v>-0.21601920595563251</v>
      </c>
      <c r="BK439" s="1">
        <f t="shared" si="518"/>
        <v>-0.22087170875004464</v>
      </c>
      <c r="BL439">
        <v>-0.70756097469699508</v>
      </c>
      <c r="BM439" s="1" t="s">
        <v>1303</v>
      </c>
      <c r="BN439" s="1" t="str">
        <f t="shared" si="519"/>
        <v>MINERIO</v>
      </c>
      <c r="BO439" s="1" t="s">
        <v>1303</v>
      </c>
    </row>
    <row r="440" spans="1:67" x14ac:dyDescent="0.25">
      <c r="A440" s="2" t="s">
        <v>1362</v>
      </c>
      <c r="B440" s="2" t="s">
        <v>104</v>
      </c>
      <c r="C440" s="2" t="s">
        <v>161</v>
      </c>
      <c r="D440" s="2">
        <f>D439+1</f>
        <v>15697</v>
      </c>
      <c r="E440" s="6" t="s">
        <v>24</v>
      </c>
      <c r="F440" s="2">
        <v>2</v>
      </c>
      <c r="G440" s="2">
        <v>38</v>
      </c>
      <c r="H440" s="2">
        <f>H439+1</f>
        <v>105</v>
      </c>
      <c r="I440" s="2">
        <v>4</v>
      </c>
      <c r="J440" s="35">
        <v>0.26</v>
      </c>
      <c r="K440" s="2"/>
      <c r="L440" s="2"/>
      <c r="M440" s="2"/>
      <c r="N440" s="2">
        <v>29</v>
      </c>
      <c r="O440" s="2">
        <v>409</v>
      </c>
      <c r="P440" s="2">
        <v>23</v>
      </c>
      <c r="Q440" s="2">
        <v>0</v>
      </c>
      <c r="R440" s="5">
        <v>0</v>
      </c>
      <c r="S440" s="5">
        <v>29</v>
      </c>
      <c r="T440" s="5">
        <v>116</v>
      </c>
      <c r="U440" s="5">
        <v>53</v>
      </c>
      <c r="V440" s="5">
        <v>14</v>
      </c>
      <c r="W440" s="5">
        <v>0</v>
      </c>
      <c r="X440" s="5">
        <v>0</v>
      </c>
      <c r="Y440" s="5">
        <v>21</v>
      </c>
      <c r="Z440" s="5">
        <v>100</v>
      </c>
      <c r="AA440" s="5">
        <v>61</v>
      </c>
      <c r="AB440" s="5">
        <v>7</v>
      </c>
      <c r="AC440" s="5">
        <v>0</v>
      </c>
      <c r="AD440" s="5">
        <v>0</v>
      </c>
      <c r="AE440" s="5">
        <v>50</v>
      </c>
      <c r="AF440" s="5">
        <v>90</v>
      </c>
      <c r="AG440" s="5">
        <v>32</v>
      </c>
      <c r="AH440" s="5">
        <v>40</v>
      </c>
      <c r="AI440" s="5">
        <v>0</v>
      </c>
      <c r="AJ440" s="5">
        <v>0</v>
      </c>
      <c r="AK440" s="5">
        <v>16</v>
      </c>
      <c r="AL440" s="5">
        <v>102</v>
      </c>
      <c r="AM440" s="5">
        <v>92</v>
      </c>
      <c r="AN440" s="5">
        <v>2</v>
      </c>
      <c r="AO440" s="5">
        <v>0</v>
      </c>
      <c r="AP440" s="1">
        <f t="shared" si="497"/>
        <v>0.11279826464208242</v>
      </c>
      <c r="AQ440" s="1">
        <f t="shared" si="498"/>
        <v>0.88720173535791758</v>
      </c>
      <c r="AR440" s="1">
        <f t="shared" si="499"/>
        <v>0</v>
      </c>
      <c r="AS440" s="1">
        <f t="shared" si="500"/>
        <v>0.20283018867924529</v>
      </c>
      <c r="AT440" s="1">
        <f t="shared" si="501"/>
        <v>0.54716981132075471</v>
      </c>
      <c r="AU440" s="1">
        <f t="shared" si="502"/>
        <v>0.25</v>
      </c>
      <c r="AV440" s="1">
        <f t="shared" si="503"/>
        <v>0</v>
      </c>
      <c r="AW440" s="1">
        <f t="shared" si="504"/>
        <v>0.14814814814814814</v>
      </c>
      <c r="AX440" s="1">
        <f t="shared" si="505"/>
        <v>0.52910052910052907</v>
      </c>
      <c r="AY440" s="1">
        <f t="shared" si="506"/>
        <v>0.32275132275132273</v>
      </c>
      <c r="AZ440" s="1">
        <f t="shared" si="507"/>
        <v>0</v>
      </c>
      <c r="BA440" s="1">
        <f t="shared" si="508"/>
        <v>0.42452830188679247</v>
      </c>
      <c r="BB440" s="1">
        <f t="shared" si="509"/>
        <v>0.42452830188679247</v>
      </c>
      <c r="BC440" s="1">
        <f t="shared" si="510"/>
        <v>0.15094339622641509</v>
      </c>
      <c r="BD440" s="1">
        <f t="shared" si="511"/>
        <v>0</v>
      </c>
      <c r="BE440" s="1">
        <f t="shared" si="512"/>
        <v>8.4905660377358486E-2</v>
      </c>
      <c r="BF440" s="1">
        <f t="shared" si="513"/>
        <v>0.48113207547169812</v>
      </c>
      <c r="BG440" s="1">
        <f t="shared" si="514"/>
        <v>0.43396226415094341</v>
      </c>
      <c r="BH440" s="1">
        <f t="shared" si="515"/>
        <v>-0.31773568916683387</v>
      </c>
      <c r="BI440" s="1">
        <f t="shared" si="516"/>
        <v>-0.27646180417324417</v>
      </c>
      <c r="BJ440" s="1">
        <f t="shared" si="517"/>
        <v>-0.26187787170183296</v>
      </c>
      <c r="BK440" s="1">
        <f t="shared" si="518"/>
        <v>-0.37209335148942657</v>
      </c>
      <c r="BL440">
        <v>-1.0209760135494066</v>
      </c>
      <c r="BM440" s="1" t="s">
        <v>1303</v>
      </c>
      <c r="BN440" s="1" t="str">
        <f t="shared" si="519"/>
        <v>MINERIO</v>
      </c>
      <c r="BO440" s="1" t="s">
        <v>1303</v>
      </c>
    </row>
    <row r="441" spans="1:67" x14ac:dyDescent="0.25">
      <c r="A441" s="2" t="s">
        <v>1623</v>
      </c>
      <c r="B441" s="2" t="s">
        <v>103</v>
      </c>
      <c r="C441" s="2" t="s">
        <v>1408</v>
      </c>
      <c r="D441" s="2">
        <v>15700</v>
      </c>
      <c r="E441" s="2" t="s">
        <v>24</v>
      </c>
      <c r="F441" s="2">
        <v>24</v>
      </c>
      <c r="G441" s="2">
        <v>12</v>
      </c>
      <c r="H441" s="2">
        <v>108</v>
      </c>
      <c r="I441" s="2">
        <v>42</v>
      </c>
      <c r="J441" s="35">
        <v>0.23</v>
      </c>
      <c r="K441" s="7">
        <v>0.4</v>
      </c>
      <c r="N441" s="3">
        <v>0</v>
      </c>
      <c r="O441" s="3">
        <v>2470</v>
      </c>
      <c r="P441" s="3">
        <v>0</v>
      </c>
      <c r="Q441" s="3">
        <v>549</v>
      </c>
      <c r="R441" s="3">
        <v>0</v>
      </c>
      <c r="S441" s="3">
        <v>6</v>
      </c>
      <c r="T441" s="3">
        <v>1227</v>
      </c>
      <c r="U441" s="3">
        <v>358</v>
      </c>
      <c r="V441" s="3">
        <v>9</v>
      </c>
      <c r="W441" s="3">
        <v>43</v>
      </c>
      <c r="X441" s="3">
        <v>0</v>
      </c>
      <c r="Y441" s="3">
        <v>0</v>
      </c>
      <c r="Z441" s="3">
        <v>1057</v>
      </c>
      <c r="AA441" s="3">
        <v>561</v>
      </c>
      <c r="AB441" s="3">
        <v>3</v>
      </c>
      <c r="AC441" s="1">
        <v>22</v>
      </c>
      <c r="AD441" s="1">
        <v>0</v>
      </c>
      <c r="AE441" s="1">
        <v>0</v>
      </c>
      <c r="AF441" s="1">
        <v>840</v>
      </c>
      <c r="AG441" s="1">
        <v>788</v>
      </c>
      <c r="AH441" s="1">
        <v>1</v>
      </c>
      <c r="AI441" s="1">
        <v>14</v>
      </c>
      <c r="AJ441" s="1">
        <v>0</v>
      </c>
      <c r="AK441" s="1">
        <v>0</v>
      </c>
      <c r="AL441" s="1">
        <v>683</v>
      </c>
      <c r="AM441" s="1">
        <v>954</v>
      </c>
      <c r="AN441" s="1">
        <v>0</v>
      </c>
      <c r="AO441" s="1">
        <v>6</v>
      </c>
      <c r="AP441" s="1">
        <f t="shared" si="497"/>
        <v>0</v>
      </c>
      <c r="AQ441" s="1">
        <f t="shared" si="498"/>
        <v>1</v>
      </c>
      <c r="AR441" s="1">
        <f t="shared" si="499"/>
        <v>0</v>
      </c>
      <c r="AS441" s="1">
        <f t="shared" si="500"/>
        <v>9.1296409007912364E-3</v>
      </c>
      <c r="AT441" s="1">
        <f t="shared" si="501"/>
        <v>0.74680462568472306</v>
      </c>
      <c r="AU441" s="1">
        <f t="shared" si="502"/>
        <v>0.2440657334144857</v>
      </c>
      <c r="AV441" s="1">
        <f t="shared" si="503"/>
        <v>0</v>
      </c>
      <c r="AW441" s="1">
        <f t="shared" si="504"/>
        <v>1.8259281801582471E-3</v>
      </c>
      <c r="AX441" s="1">
        <f t="shared" si="505"/>
        <v>0.64333536214242237</v>
      </c>
      <c r="AY441" s="1">
        <f t="shared" si="506"/>
        <v>0.35483870967741937</v>
      </c>
      <c r="AZ441" s="1">
        <f t="shared" si="507"/>
        <v>0</v>
      </c>
      <c r="BA441" s="1">
        <f t="shared" si="508"/>
        <v>6.0864272671941571E-4</v>
      </c>
      <c r="BB441" s="1">
        <f t="shared" si="509"/>
        <v>0.5112598904443092</v>
      </c>
      <c r="BC441" s="1">
        <f t="shared" si="510"/>
        <v>0.48813146682897141</v>
      </c>
      <c r="BD441" s="1">
        <f t="shared" si="511"/>
        <v>0</v>
      </c>
      <c r="BE441" s="1">
        <f t="shared" si="512"/>
        <v>0</v>
      </c>
      <c r="BF441" s="1">
        <f t="shared" si="513"/>
        <v>0.41570298234936093</v>
      </c>
      <c r="BG441" s="1">
        <f t="shared" si="514"/>
        <v>0.58429701765063913</v>
      </c>
      <c r="BH441" s="1">
        <f t="shared" si="515"/>
        <v>-0.38121685975352915</v>
      </c>
      <c r="BI441" s="1">
        <f t="shared" si="516"/>
        <v>-0.19156257612763547</v>
      </c>
      <c r="BJ441" s="1">
        <f t="shared" si="517"/>
        <v>-0.12679300070805749</v>
      </c>
      <c r="BK441" s="1">
        <f t="shared" si="518"/>
        <v>-0.29135827737318004</v>
      </c>
      <c r="BL441">
        <v>0.91324172306205242</v>
      </c>
      <c r="BM441" s="1" t="s">
        <v>1303</v>
      </c>
      <c r="BN441" s="1" t="str">
        <f t="shared" si="519"/>
        <v>MINERIO</v>
      </c>
      <c r="BO441" s="1" t="s">
        <v>1303</v>
      </c>
    </row>
    <row r="442" spans="1:67" x14ac:dyDescent="0.25">
      <c r="A442" s="2" t="s">
        <v>952</v>
      </c>
      <c r="B442" s="2" t="s">
        <v>103</v>
      </c>
      <c r="C442" s="2" t="s">
        <v>161</v>
      </c>
      <c r="D442" s="2">
        <v>11465</v>
      </c>
      <c r="E442" s="6" t="s">
        <v>24</v>
      </c>
      <c r="G442" s="2">
        <v>16</v>
      </c>
      <c r="H442" s="2">
        <v>16</v>
      </c>
      <c r="I442" s="2">
        <v>70</v>
      </c>
      <c r="J442" s="35">
        <v>2.5000000000000001E-2</v>
      </c>
      <c r="K442" s="3">
        <v>0</v>
      </c>
      <c r="L442" s="2"/>
      <c r="M442" s="2"/>
      <c r="N442" s="2">
        <v>151</v>
      </c>
      <c r="O442" s="2">
        <v>2696</v>
      </c>
      <c r="P442" s="2">
        <v>0</v>
      </c>
      <c r="Q442" s="2">
        <v>689</v>
      </c>
      <c r="R442" s="5">
        <v>0</v>
      </c>
      <c r="S442" s="5">
        <v>0</v>
      </c>
      <c r="T442" s="5">
        <v>1420</v>
      </c>
      <c r="U442" s="5">
        <v>431</v>
      </c>
      <c r="V442" s="5">
        <v>0</v>
      </c>
      <c r="W442" s="5">
        <v>27</v>
      </c>
      <c r="X442" s="5">
        <v>0</v>
      </c>
      <c r="Y442" s="5">
        <v>0</v>
      </c>
      <c r="Z442" s="5">
        <v>1209</v>
      </c>
      <c r="AA442" s="5">
        <v>656</v>
      </c>
      <c r="AB442" s="5">
        <v>0</v>
      </c>
      <c r="AC442" s="5">
        <v>13</v>
      </c>
      <c r="AD442" s="1">
        <v>0</v>
      </c>
      <c r="AE442" s="1">
        <v>18</v>
      </c>
      <c r="AF442" s="1">
        <v>1529</v>
      </c>
      <c r="AG442" s="1">
        <v>249</v>
      </c>
      <c r="AH442" s="1">
        <v>25</v>
      </c>
      <c r="AI442" s="1">
        <v>57</v>
      </c>
      <c r="AJ442" s="1">
        <v>0</v>
      </c>
      <c r="AK442" s="1">
        <v>0</v>
      </c>
      <c r="AL442" s="1">
        <v>1061</v>
      </c>
      <c r="AM442" s="1">
        <v>809</v>
      </c>
      <c r="AN442" s="1">
        <v>0</v>
      </c>
      <c r="AO442" s="1">
        <v>8</v>
      </c>
      <c r="AP442" s="1">
        <f t="shared" si="497"/>
        <v>4.2703619909502263E-2</v>
      </c>
      <c r="AQ442" s="1">
        <f t="shared" si="498"/>
        <v>0.95729638009049778</v>
      </c>
      <c r="AR442" s="1">
        <f t="shared" si="499"/>
        <v>0</v>
      </c>
      <c r="AS442" s="1">
        <f t="shared" si="500"/>
        <v>0</v>
      </c>
      <c r="AT442" s="1">
        <f t="shared" si="501"/>
        <v>0.75612353567625135</v>
      </c>
      <c r="AU442" s="1">
        <f t="shared" si="502"/>
        <v>0.24387646432374868</v>
      </c>
      <c r="AV442" s="1">
        <f t="shared" si="503"/>
        <v>0</v>
      </c>
      <c r="AW442" s="1">
        <f t="shared" si="504"/>
        <v>0</v>
      </c>
      <c r="AX442" s="1">
        <f t="shared" si="505"/>
        <v>0.64376996805111819</v>
      </c>
      <c r="AY442" s="1">
        <f t="shared" si="506"/>
        <v>0.35623003194888181</v>
      </c>
      <c r="AZ442" s="1">
        <f t="shared" si="507"/>
        <v>0</v>
      </c>
      <c r="BA442" s="1">
        <f t="shared" si="508"/>
        <v>2.2896698615548456E-2</v>
      </c>
      <c r="BB442" s="1">
        <f t="shared" si="509"/>
        <v>0.81416400425985092</v>
      </c>
      <c r="BC442" s="1">
        <f t="shared" si="510"/>
        <v>0.16293929712460065</v>
      </c>
      <c r="BD442" s="1">
        <f t="shared" si="511"/>
        <v>0</v>
      </c>
      <c r="BE442" s="1">
        <f t="shared" si="512"/>
        <v>0</v>
      </c>
      <c r="BF442" s="1">
        <f t="shared" si="513"/>
        <v>0.56496272630457933</v>
      </c>
      <c r="BG442" s="1">
        <f t="shared" si="514"/>
        <v>0.43503727369542067</v>
      </c>
      <c r="BH442" s="1">
        <f t="shared" si="515"/>
        <v>-0.24798020402875146</v>
      </c>
      <c r="BI442" s="1">
        <f t="shared" si="516"/>
        <v>-0.19126928706932025</v>
      </c>
      <c r="BJ442" s="1">
        <f t="shared" si="517"/>
        <v>-0.12140724354703562</v>
      </c>
      <c r="BK442" s="1">
        <f t="shared" si="518"/>
        <v>-8.9288102517771986E-2</v>
      </c>
      <c r="BL442">
        <v>-0.78785185879043684</v>
      </c>
      <c r="BM442" s="1" t="s">
        <v>1303</v>
      </c>
      <c r="BN442" s="1" t="str">
        <f t="shared" si="519"/>
        <v>MINERIO</v>
      </c>
      <c r="BO442" s="1" t="s">
        <v>1303</v>
      </c>
    </row>
    <row r="443" spans="1:67" x14ac:dyDescent="0.25">
      <c r="A443" s="2" t="s">
        <v>1623</v>
      </c>
      <c r="B443" s="2" t="s">
        <v>103</v>
      </c>
      <c r="C443" s="2" t="s">
        <v>1408</v>
      </c>
      <c r="D443" s="2">
        <v>15698</v>
      </c>
      <c r="E443" s="2" t="s">
        <v>24</v>
      </c>
      <c r="F443" s="2">
        <v>24</v>
      </c>
      <c r="G443" s="2">
        <v>10</v>
      </c>
      <c r="H443" s="2">
        <v>106</v>
      </c>
      <c r="I443" s="2">
        <v>92</v>
      </c>
      <c r="J443" s="35">
        <v>4.83</v>
      </c>
      <c r="K443" s="7">
        <v>0.28000000000000003</v>
      </c>
      <c r="N443" s="3">
        <v>0</v>
      </c>
      <c r="O443" s="3">
        <v>3842</v>
      </c>
      <c r="P443" s="3">
        <v>0</v>
      </c>
      <c r="Q443" s="3">
        <v>696</v>
      </c>
      <c r="R443" s="3">
        <v>0</v>
      </c>
      <c r="S443" s="3">
        <v>40</v>
      </c>
      <c r="T443" s="3">
        <v>1824</v>
      </c>
      <c r="U443" s="3">
        <v>546</v>
      </c>
      <c r="V443" s="3">
        <v>48</v>
      </c>
      <c r="W443" s="3">
        <v>65</v>
      </c>
      <c r="X443" s="3">
        <v>0</v>
      </c>
      <c r="Y443" s="3">
        <v>18</v>
      </c>
      <c r="Z443" s="3">
        <v>1635</v>
      </c>
      <c r="AA443" s="3">
        <v>807</v>
      </c>
      <c r="AB443" s="3">
        <v>22</v>
      </c>
      <c r="AC443" s="1">
        <v>39</v>
      </c>
      <c r="AD443" s="1">
        <v>0</v>
      </c>
      <c r="AE443" s="1">
        <v>12</v>
      </c>
      <c r="AF443" s="1">
        <v>1364</v>
      </c>
      <c r="AG443" s="1">
        <v>1114</v>
      </c>
      <c r="AH443" s="1">
        <v>10</v>
      </c>
      <c r="AI443" s="1">
        <v>21</v>
      </c>
      <c r="AJ443" s="1">
        <v>0</v>
      </c>
      <c r="AK443" s="1">
        <v>4</v>
      </c>
      <c r="AL443" s="1">
        <v>1181</v>
      </c>
      <c r="AM443" s="1">
        <v>1316</v>
      </c>
      <c r="AN443" s="1">
        <v>5</v>
      </c>
      <c r="AO443" s="1">
        <v>15</v>
      </c>
      <c r="AP443" s="1">
        <f t="shared" ref="AP443:AP448" si="520">(N443+P443)/(N443+O443+P443+Q443)</f>
        <v>0</v>
      </c>
      <c r="AQ443" s="1">
        <f t="shared" ref="AQ443:AQ448" si="521">(O443+Q443)/(N443+O443+P443+Q443)</f>
        <v>1</v>
      </c>
      <c r="AR443" s="1">
        <f t="shared" ref="AR443:AR448" si="522">(R443)/(R443+S443+T443+U443+V443+W443)</f>
        <v>0</v>
      </c>
      <c r="AS443" s="1">
        <f t="shared" ref="AS443:AS448" si="523">(S443+V443)/(R443+S443+T443+U443+V443+W443)</f>
        <v>3.4879112168053901E-2</v>
      </c>
      <c r="AT443" s="1">
        <f t="shared" ref="AT443:AT448" si="524">(T443)/(R443+S443+T443+U443+V443+W443)</f>
        <v>0.72294887039238998</v>
      </c>
      <c r="AU443" s="1">
        <f t="shared" ref="AU443:AU448" si="525">(U443+W443)/(R443+S443+T443+U443+V443+W443)</f>
        <v>0.24217201743955608</v>
      </c>
      <c r="AV443" s="1">
        <f t="shared" ref="AV443:AV448" si="526">(X443)/(X443+Y443+Z443+AA443+AB443+AC443)</f>
        <v>0</v>
      </c>
      <c r="AW443" s="1">
        <f t="shared" ref="AW443:AW448" si="527">(Y443+AB443)/(X443+Y443+Z443+AA443+AB443+AC443)</f>
        <v>1.5866719555731851E-2</v>
      </c>
      <c r="AX443" s="1">
        <f t="shared" ref="AX443:AX448" si="528">(Z443)/(X443+Y443+Z443+AA443+AB443+AC443)</f>
        <v>0.64855216184053943</v>
      </c>
      <c r="AY443" s="1">
        <f t="shared" ref="AY443:AY448" si="529">(AA443+AC443)/(X443+Y443+Z443+AA443+AB443+AC443)</f>
        <v>0.33558111860372869</v>
      </c>
      <c r="AZ443" s="1">
        <f t="shared" ref="AZ443:AZ448" si="530">(AD443)/(AD443+AE443+AF443+AG443+AH443+AI443)</f>
        <v>0</v>
      </c>
      <c r="BA443" s="1">
        <f t="shared" ref="BA443:BA448" si="531">(AE443+AH443)/(AD443+AE443+AF443+AG443+AH443+AI443)</f>
        <v>8.7266957556525193E-3</v>
      </c>
      <c r="BB443" s="1">
        <f t="shared" ref="BB443:BB448" si="532">(AF443)/(AD443+AE443+AF443+AG443+AH443+AI443)</f>
        <v>0.54105513685045614</v>
      </c>
      <c r="BC443" s="1">
        <f t="shared" ref="BC443:BC448" si="533">(AG443+AI443)/(AD443+AE443+AF443+AG443+AH443+AI443)</f>
        <v>0.45021816739389131</v>
      </c>
      <c r="BD443" s="1">
        <f t="shared" ref="BD443:BD448" si="534">(AJ443)/(AJ443+AK443+AL443+AM443+AN443+AO443)</f>
        <v>0</v>
      </c>
      <c r="BE443" s="1">
        <f t="shared" ref="BE443:BE448" si="535">(AK443+AN443)/(AJ443+AK443+AL443+AM443+AN443+AO443)</f>
        <v>3.5700119000396666E-3</v>
      </c>
      <c r="BF443" s="1">
        <f t="shared" ref="BF443:BF448" si="536">(AL443)/(AJ443+AK443+AL443+AM443+AN443+AO443)</f>
        <v>0.46846489488298293</v>
      </c>
      <c r="BG443" s="1">
        <f t="shared" ref="BG443:BG448" si="537">(AM443+AO443)/(AJ443+AK443+AL443+AM443+AN443+AO443)</f>
        <v>0.52796509321697738</v>
      </c>
      <c r="BH443" s="1">
        <f t="shared" ref="BH443:BH448" si="538">LOG(BF443)</f>
        <v>-0.32932294806293111</v>
      </c>
      <c r="BI443" s="1">
        <f t="shared" ref="BI443:BI448" si="539">LOG(AX443)</f>
        <v>-0.18805508868014106</v>
      </c>
      <c r="BJ443" s="1">
        <f t="shared" ref="BJ443:BJ448" si="540">LOG(AT443)</f>
        <v>-0.14089241652517726</v>
      </c>
      <c r="BK443" s="1">
        <f t="shared" ref="BK443:BK448" si="541">LOG(BB443)</f>
        <v>-0.26675847535598585</v>
      </c>
      <c r="BL443">
        <v>0.79701152598390668</v>
      </c>
      <c r="BM443" s="1" t="s">
        <v>1303</v>
      </c>
      <c r="BN443" s="1" t="str">
        <f t="shared" ref="BN443:BN448" si="542">IF(OR(BM443="MINERIO",J443&gt;0.04),"MINERIO","ESTERIL")</f>
        <v>MINERIO</v>
      </c>
      <c r="BO443" s="1" t="s">
        <v>1303</v>
      </c>
    </row>
    <row r="444" spans="1:67" x14ac:dyDescent="0.25">
      <c r="A444" s="2" t="s">
        <v>1362</v>
      </c>
      <c r="B444" s="2" t="s">
        <v>104</v>
      </c>
      <c r="C444" s="2" t="s">
        <v>161</v>
      </c>
      <c r="D444" s="2">
        <f>D443+1</f>
        <v>15699</v>
      </c>
      <c r="E444" s="6" t="s">
        <v>24</v>
      </c>
      <c r="F444" s="2">
        <v>2</v>
      </c>
      <c r="G444" s="2">
        <v>33</v>
      </c>
      <c r="H444" s="2">
        <f>H443+1</f>
        <v>107</v>
      </c>
      <c r="I444" s="2">
        <v>10</v>
      </c>
      <c r="J444" s="35">
        <v>0.11</v>
      </c>
      <c r="K444" s="2"/>
      <c r="L444" s="2"/>
      <c r="M444" s="2"/>
      <c r="N444" s="2">
        <v>0</v>
      </c>
      <c r="O444" s="2">
        <v>1156</v>
      </c>
      <c r="P444" s="2">
        <v>0</v>
      </c>
      <c r="Q444" s="2">
        <v>0</v>
      </c>
      <c r="R444" s="5">
        <v>0</v>
      </c>
      <c r="S444" s="5">
        <v>28</v>
      </c>
      <c r="T444" s="5">
        <v>396</v>
      </c>
      <c r="U444" s="5">
        <v>130</v>
      </c>
      <c r="V444" s="5">
        <v>5</v>
      </c>
      <c r="W444" s="5">
        <v>0</v>
      </c>
      <c r="X444" s="5">
        <v>0</v>
      </c>
      <c r="Y444" s="5">
        <v>11</v>
      </c>
      <c r="Z444" s="5">
        <v>326</v>
      </c>
      <c r="AA444" s="5">
        <v>185</v>
      </c>
      <c r="AB444" s="5">
        <v>0</v>
      </c>
      <c r="AC444" s="5">
        <v>0</v>
      </c>
      <c r="AD444" s="5">
        <v>0</v>
      </c>
      <c r="AE444" s="5">
        <v>56</v>
      </c>
      <c r="AF444" s="5">
        <v>404</v>
      </c>
      <c r="AG444" s="5">
        <v>71</v>
      </c>
      <c r="AH444" s="5">
        <v>29</v>
      </c>
      <c r="AI444" s="5">
        <v>0</v>
      </c>
      <c r="AJ444" s="5">
        <v>0</v>
      </c>
      <c r="AK444" s="5">
        <v>6</v>
      </c>
      <c r="AL444" s="5">
        <v>278</v>
      </c>
      <c r="AM444" s="5">
        <v>275</v>
      </c>
      <c r="AN444" s="5">
        <v>0</v>
      </c>
      <c r="AO444" s="5">
        <v>0</v>
      </c>
      <c r="AP444" s="1">
        <f t="shared" si="520"/>
        <v>0</v>
      </c>
      <c r="AQ444" s="1">
        <f t="shared" si="521"/>
        <v>1</v>
      </c>
      <c r="AR444" s="1">
        <f t="shared" si="522"/>
        <v>0</v>
      </c>
      <c r="AS444" s="1">
        <f t="shared" si="523"/>
        <v>5.9033989266547404E-2</v>
      </c>
      <c r="AT444" s="1">
        <f t="shared" si="524"/>
        <v>0.70840787119856885</v>
      </c>
      <c r="AU444" s="1">
        <f t="shared" si="525"/>
        <v>0.23255813953488372</v>
      </c>
      <c r="AV444" s="1">
        <f t="shared" si="526"/>
        <v>0</v>
      </c>
      <c r="AW444" s="1">
        <f t="shared" si="527"/>
        <v>2.1072796934865901E-2</v>
      </c>
      <c r="AX444" s="1">
        <f t="shared" si="528"/>
        <v>0.62452107279693492</v>
      </c>
      <c r="AY444" s="1">
        <f t="shared" si="529"/>
        <v>0.35440613026819923</v>
      </c>
      <c r="AZ444" s="1">
        <f t="shared" si="530"/>
        <v>0</v>
      </c>
      <c r="BA444" s="1">
        <f t="shared" si="531"/>
        <v>0.15178571428571427</v>
      </c>
      <c r="BB444" s="1">
        <f t="shared" si="532"/>
        <v>0.72142857142857142</v>
      </c>
      <c r="BC444" s="1">
        <f t="shared" si="533"/>
        <v>0.12678571428571428</v>
      </c>
      <c r="BD444" s="1">
        <f t="shared" si="534"/>
        <v>0</v>
      </c>
      <c r="BE444" s="1">
        <f t="shared" si="535"/>
        <v>1.0733452593917709E-2</v>
      </c>
      <c r="BF444" s="1">
        <f t="shared" si="536"/>
        <v>0.49731663685152055</v>
      </c>
      <c r="BG444" s="1">
        <f t="shared" si="537"/>
        <v>0.49194991055456172</v>
      </c>
      <c r="BH444" s="1">
        <f t="shared" si="538"/>
        <v>-0.30336701196834703</v>
      </c>
      <c r="BI444" s="1">
        <f t="shared" si="539"/>
        <v>-0.20445290293432311</v>
      </c>
      <c r="BJ444" s="1">
        <f t="shared" si="540"/>
        <v>-0.14971662196091101</v>
      </c>
      <c r="BK444" s="1">
        <f t="shared" si="541"/>
        <v>-0.14180666189559546</v>
      </c>
      <c r="BL444">
        <v>-1.0773367758035859</v>
      </c>
      <c r="BM444" s="1" t="s">
        <v>1303</v>
      </c>
      <c r="BN444" s="1" t="str">
        <f t="shared" si="542"/>
        <v>MINERIO</v>
      </c>
      <c r="BO444" s="1" t="s">
        <v>1303</v>
      </c>
    </row>
    <row r="445" spans="1:67" x14ac:dyDescent="0.25">
      <c r="A445" s="2" t="s">
        <v>1362</v>
      </c>
      <c r="B445" s="2" t="s">
        <v>104</v>
      </c>
      <c r="C445" s="2" t="s">
        <v>161</v>
      </c>
      <c r="D445" s="2">
        <f>D444+1</f>
        <v>15700</v>
      </c>
      <c r="E445" s="6" t="s">
        <v>24</v>
      </c>
      <c r="F445" s="2">
        <v>2</v>
      </c>
      <c r="G445" s="2">
        <v>30</v>
      </c>
      <c r="H445" s="2">
        <f>H444+1</f>
        <v>108</v>
      </c>
      <c r="I445" s="2">
        <v>12</v>
      </c>
      <c r="J445" s="35">
        <v>3.67</v>
      </c>
      <c r="K445" s="2"/>
      <c r="L445" s="2"/>
      <c r="M445" s="2"/>
      <c r="N445" s="2">
        <v>90</v>
      </c>
      <c r="O445" s="2">
        <v>965</v>
      </c>
      <c r="P445" s="2">
        <v>80</v>
      </c>
      <c r="Q445" s="2">
        <v>0</v>
      </c>
      <c r="R445" s="5">
        <v>0</v>
      </c>
      <c r="S445" s="5">
        <v>109</v>
      </c>
      <c r="T445" s="5">
        <v>244</v>
      </c>
      <c r="U445" s="5">
        <v>115</v>
      </c>
      <c r="V445" s="5">
        <v>86</v>
      </c>
      <c r="W445" s="5">
        <v>0</v>
      </c>
      <c r="X445" s="5">
        <v>0</v>
      </c>
      <c r="Y445" s="5">
        <v>81</v>
      </c>
      <c r="Z445" s="5">
        <v>263</v>
      </c>
      <c r="AA445" s="5">
        <v>128</v>
      </c>
      <c r="AB445" s="5">
        <v>61</v>
      </c>
      <c r="AC445" s="5">
        <v>0</v>
      </c>
      <c r="AD445" s="5">
        <v>0</v>
      </c>
      <c r="AE445" s="5">
        <v>150</v>
      </c>
      <c r="AF445" s="5">
        <v>229</v>
      </c>
      <c r="AG445" s="5">
        <v>78</v>
      </c>
      <c r="AH445" s="5">
        <v>100</v>
      </c>
      <c r="AI445" s="5">
        <v>0</v>
      </c>
      <c r="AJ445" s="5">
        <v>0</v>
      </c>
      <c r="AK445" s="5">
        <v>62</v>
      </c>
      <c r="AL445" s="5">
        <v>265</v>
      </c>
      <c r="AM445" s="5">
        <v>186</v>
      </c>
      <c r="AN445" s="5">
        <v>41</v>
      </c>
      <c r="AO445" s="5">
        <v>0</v>
      </c>
      <c r="AP445" s="1">
        <f t="shared" si="520"/>
        <v>0.14977973568281938</v>
      </c>
      <c r="AQ445" s="1">
        <f t="shared" si="521"/>
        <v>0.85022026431718056</v>
      </c>
      <c r="AR445" s="1">
        <f t="shared" si="522"/>
        <v>0</v>
      </c>
      <c r="AS445" s="1">
        <f t="shared" si="523"/>
        <v>0.35198555956678701</v>
      </c>
      <c r="AT445" s="1">
        <f t="shared" si="524"/>
        <v>0.44043321299638988</v>
      </c>
      <c r="AU445" s="1">
        <f t="shared" si="525"/>
        <v>0.20758122743682311</v>
      </c>
      <c r="AV445" s="1">
        <f t="shared" si="526"/>
        <v>0</v>
      </c>
      <c r="AW445" s="1">
        <f t="shared" si="527"/>
        <v>0.26641651031894936</v>
      </c>
      <c r="AX445" s="1">
        <f t="shared" si="528"/>
        <v>0.49343339587242024</v>
      </c>
      <c r="AY445" s="1">
        <f t="shared" si="529"/>
        <v>0.24015009380863039</v>
      </c>
      <c r="AZ445" s="1">
        <f t="shared" si="530"/>
        <v>0</v>
      </c>
      <c r="BA445" s="1">
        <f t="shared" si="531"/>
        <v>0.44883303411131059</v>
      </c>
      <c r="BB445" s="1">
        <f t="shared" si="532"/>
        <v>0.4111310592459605</v>
      </c>
      <c r="BC445" s="1">
        <f t="shared" si="533"/>
        <v>0.14003590664272891</v>
      </c>
      <c r="BD445" s="1">
        <f t="shared" si="534"/>
        <v>0</v>
      </c>
      <c r="BE445" s="1">
        <f t="shared" si="535"/>
        <v>0.18592057761732853</v>
      </c>
      <c r="BF445" s="1">
        <f t="shared" si="536"/>
        <v>0.47833935018050544</v>
      </c>
      <c r="BG445" s="1">
        <f t="shared" si="537"/>
        <v>0.33574007220216606</v>
      </c>
      <c r="BH445" s="1">
        <f t="shared" si="538"/>
        <v>-0.32026389079162187</v>
      </c>
      <c r="BI445" s="1">
        <f t="shared" si="539"/>
        <v>-0.30677146053681442</v>
      </c>
      <c r="BJ445" s="1">
        <f t="shared" si="540"/>
        <v>-0.35611993838970035</v>
      </c>
      <c r="BK445" s="1">
        <f t="shared" si="541"/>
        <v>-0.3860197128338409</v>
      </c>
      <c r="BL445">
        <v>-0.47887282827800609</v>
      </c>
      <c r="BM445" s="1" t="s">
        <v>1303</v>
      </c>
      <c r="BN445" s="1" t="str">
        <f t="shared" si="542"/>
        <v>MINERIO</v>
      </c>
      <c r="BO445" s="1" t="s">
        <v>1303</v>
      </c>
    </row>
    <row r="446" spans="1:67" x14ac:dyDescent="0.25">
      <c r="A446" s="2" t="s">
        <v>1623</v>
      </c>
      <c r="B446" s="2" t="s">
        <v>103</v>
      </c>
      <c r="C446" s="2" t="s">
        <v>1408</v>
      </c>
      <c r="D446" s="2">
        <v>15694</v>
      </c>
      <c r="E446" s="2" t="s">
        <v>24</v>
      </c>
      <c r="F446" s="2">
        <v>24</v>
      </c>
      <c r="G446" s="2">
        <v>6</v>
      </c>
      <c r="H446" s="2">
        <v>102</v>
      </c>
      <c r="I446" s="2">
        <v>18</v>
      </c>
      <c r="J446" s="35">
        <v>0.81</v>
      </c>
      <c r="K446" s="7">
        <v>0.19</v>
      </c>
      <c r="N446" s="3">
        <v>0</v>
      </c>
      <c r="O446" s="3">
        <v>1460</v>
      </c>
      <c r="P446" s="3">
        <v>0</v>
      </c>
      <c r="Q446" s="3">
        <v>410</v>
      </c>
      <c r="R446" s="3">
        <v>0</v>
      </c>
      <c r="S446" s="3">
        <v>47</v>
      </c>
      <c r="T446" s="3">
        <v>681</v>
      </c>
      <c r="U446" s="3">
        <v>141</v>
      </c>
      <c r="V446" s="3">
        <v>67</v>
      </c>
      <c r="W446" s="3">
        <v>66</v>
      </c>
      <c r="X446" s="3">
        <v>0</v>
      </c>
      <c r="Y446" s="3">
        <v>15</v>
      </c>
      <c r="Z446" s="3">
        <v>676</v>
      </c>
      <c r="AA446" s="3">
        <v>235</v>
      </c>
      <c r="AB446" s="3">
        <v>29</v>
      </c>
      <c r="AC446" s="1">
        <v>45</v>
      </c>
      <c r="AD446" s="1">
        <v>0</v>
      </c>
      <c r="AE446" s="1">
        <v>9</v>
      </c>
      <c r="AF446" s="1">
        <v>624</v>
      </c>
      <c r="AG446" s="1">
        <v>322</v>
      </c>
      <c r="AH446" s="1">
        <v>17</v>
      </c>
      <c r="AI446" s="1">
        <v>27</v>
      </c>
      <c r="AJ446" s="1">
        <v>0</v>
      </c>
      <c r="AK446" s="1">
        <v>2</v>
      </c>
      <c r="AL446" s="1">
        <v>554</v>
      </c>
      <c r="AM446" s="1">
        <v>416</v>
      </c>
      <c r="AN446" s="1">
        <v>3</v>
      </c>
      <c r="AO446" s="1">
        <v>18</v>
      </c>
      <c r="AP446" s="1">
        <f t="shared" si="520"/>
        <v>0</v>
      </c>
      <c r="AQ446" s="1">
        <f t="shared" si="521"/>
        <v>1</v>
      </c>
      <c r="AR446" s="1">
        <f t="shared" si="522"/>
        <v>0</v>
      </c>
      <c r="AS446" s="1">
        <f t="shared" si="523"/>
        <v>0.11377245508982035</v>
      </c>
      <c r="AT446" s="1">
        <f t="shared" si="524"/>
        <v>0.67964071856287422</v>
      </c>
      <c r="AU446" s="1">
        <f t="shared" si="525"/>
        <v>0.20658682634730538</v>
      </c>
      <c r="AV446" s="1">
        <f t="shared" si="526"/>
        <v>0</v>
      </c>
      <c r="AW446" s="1">
        <f t="shared" si="527"/>
        <v>4.3999999999999997E-2</v>
      </c>
      <c r="AX446" s="1">
        <f t="shared" si="528"/>
        <v>0.67600000000000005</v>
      </c>
      <c r="AY446" s="1">
        <f t="shared" si="529"/>
        <v>0.28000000000000003</v>
      </c>
      <c r="AZ446" s="1">
        <f t="shared" si="530"/>
        <v>0</v>
      </c>
      <c r="BA446" s="1">
        <f t="shared" si="531"/>
        <v>2.6026026026026026E-2</v>
      </c>
      <c r="BB446" s="1">
        <f t="shared" si="532"/>
        <v>0.62462462462462465</v>
      </c>
      <c r="BC446" s="1">
        <f t="shared" si="533"/>
        <v>0.34934934934934936</v>
      </c>
      <c r="BD446" s="1">
        <f t="shared" si="534"/>
        <v>0</v>
      </c>
      <c r="BE446" s="1">
        <f t="shared" si="535"/>
        <v>5.0352467270896274E-3</v>
      </c>
      <c r="BF446" s="1">
        <f t="shared" si="536"/>
        <v>0.5579053373615307</v>
      </c>
      <c r="BG446" s="1">
        <f t="shared" si="537"/>
        <v>0.43705941591137965</v>
      </c>
      <c r="BH446" s="1">
        <f t="shared" si="538"/>
        <v>-0.25343948376695147</v>
      </c>
      <c r="BI446" s="1">
        <f t="shared" si="539"/>
        <v>-0.17005330405836405</v>
      </c>
      <c r="BJ446" s="1">
        <f t="shared" si="540"/>
        <v>-0.16772060961844176</v>
      </c>
      <c r="BK446" s="1">
        <f t="shared" si="541"/>
        <v>-0.20438089854355831</v>
      </c>
      <c r="BL446">
        <v>0.50503628394286015</v>
      </c>
      <c r="BM446" s="1" t="s">
        <v>1303</v>
      </c>
      <c r="BN446" s="1" t="str">
        <f t="shared" si="542"/>
        <v>MINERIO</v>
      </c>
      <c r="BO446" s="1" t="s">
        <v>1303</v>
      </c>
    </row>
    <row r="447" spans="1:67" x14ac:dyDescent="0.25">
      <c r="A447" s="2" t="s">
        <v>1362</v>
      </c>
      <c r="B447" s="2" t="s">
        <v>104</v>
      </c>
      <c r="C447" s="2" t="s">
        <v>161</v>
      </c>
      <c r="D447" s="2">
        <f>D446+1</f>
        <v>15695</v>
      </c>
      <c r="E447" s="6" t="s">
        <v>24</v>
      </c>
      <c r="F447" s="2">
        <v>2</v>
      </c>
      <c r="G447" s="2">
        <v>36</v>
      </c>
      <c r="H447" s="2">
        <f>H446+1</f>
        <v>103</v>
      </c>
      <c r="I447" s="2">
        <v>4</v>
      </c>
      <c r="J447" s="35">
        <v>12.9</v>
      </c>
      <c r="K447" s="2"/>
      <c r="L447" s="2"/>
      <c r="M447" s="2"/>
      <c r="N447" s="2">
        <v>29</v>
      </c>
      <c r="O447" s="2">
        <v>636</v>
      </c>
      <c r="P447" s="2">
        <v>23</v>
      </c>
      <c r="Q447" s="2">
        <v>0</v>
      </c>
      <c r="R447" s="5">
        <v>0</v>
      </c>
      <c r="S447" s="5">
        <v>36</v>
      </c>
      <c r="T447" s="5">
        <v>214</v>
      </c>
      <c r="U447" s="5">
        <v>62</v>
      </c>
      <c r="V447" s="5">
        <v>22</v>
      </c>
      <c r="W447" s="5">
        <v>0</v>
      </c>
      <c r="X447" s="5">
        <v>0</v>
      </c>
      <c r="Y447" s="5">
        <v>21</v>
      </c>
      <c r="Z447" s="5">
        <v>190</v>
      </c>
      <c r="AA447" s="5">
        <v>83</v>
      </c>
      <c r="AB447" s="5">
        <v>10</v>
      </c>
      <c r="AC447" s="5">
        <v>0</v>
      </c>
      <c r="AD447" s="5">
        <v>0</v>
      </c>
      <c r="AE447" s="5">
        <v>59</v>
      </c>
      <c r="AF447" s="5">
        <v>196</v>
      </c>
      <c r="AG447" s="5">
        <v>35</v>
      </c>
      <c r="AH447" s="5">
        <v>44</v>
      </c>
      <c r="AI447" s="5">
        <v>0</v>
      </c>
      <c r="AJ447" s="5">
        <v>0</v>
      </c>
      <c r="AK447" s="5">
        <v>13</v>
      </c>
      <c r="AL447" s="5">
        <v>181</v>
      </c>
      <c r="AM447" s="5">
        <v>137</v>
      </c>
      <c r="AN447" s="5">
        <v>3</v>
      </c>
      <c r="AO447" s="5">
        <v>0</v>
      </c>
      <c r="AP447" s="1">
        <f t="shared" si="520"/>
        <v>7.5581395348837205E-2</v>
      </c>
      <c r="AQ447" s="1">
        <f t="shared" si="521"/>
        <v>0.92441860465116277</v>
      </c>
      <c r="AR447" s="1">
        <f t="shared" si="522"/>
        <v>0</v>
      </c>
      <c r="AS447" s="1">
        <f t="shared" si="523"/>
        <v>0.17365269461077845</v>
      </c>
      <c r="AT447" s="1">
        <f t="shared" si="524"/>
        <v>0.64071856287425155</v>
      </c>
      <c r="AU447" s="1">
        <f t="shared" si="525"/>
        <v>0.18562874251497005</v>
      </c>
      <c r="AV447" s="1">
        <f t="shared" si="526"/>
        <v>0</v>
      </c>
      <c r="AW447" s="1">
        <f t="shared" si="527"/>
        <v>0.10197368421052631</v>
      </c>
      <c r="AX447" s="1">
        <f t="shared" si="528"/>
        <v>0.625</v>
      </c>
      <c r="AY447" s="1">
        <f t="shared" si="529"/>
        <v>0.27302631578947367</v>
      </c>
      <c r="AZ447" s="1">
        <f t="shared" si="530"/>
        <v>0</v>
      </c>
      <c r="BA447" s="1">
        <f t="shared" si="531"/>
        <v>0.30838323353293412</v>
      </c>
      <c r="BB447" s="1">
        <f t="shared" si="532"/>
        <v>0.58682634730538918</v>
      </c>
      <c r="BC447" s="1">
        <f t="shared" si="533"/>
        <v>0.10479041916167664</v>
      </c>
      <c r="BD447" s="1">
        <f t="shared" si="534"/>
        <v>0</v>
      </c>
      <c r="BE447" s="1">
        <f t="shared" si="535"/>
        <v>4.790419161676647E-2</v>
      </c>
      <c r="BF447" s="1">
        <f t="shared" si="536"/>
        <v>0.54191616766467066</v>
      </c>
      <c r="BG447" s="1">
        <f t="shared" si="537"/>
        <v>0.41017964071856289</v>
      </c>
      <c r="BH447" s="1">
        <f t="shared" si="538"/>
        <v>-0.26606789194237995</v>
      </c>
      <c r="BI447" s="1">
        <f t="shared" si="539"/>
        <v>-0.20411998265592479</v>
      </c>
      <c r="BJ447" s="1">
        <f t="shared" si="540"/>
        <v>-0.19333269346237361</v>
      </c>
      <c r="BK447" s="1">
        <f t="shared" si="541"/>
        <v>-0.23149039545508845</v>
      </c>
      <c r="BL447">
        <v>-1.0981160994307764</v>
      </c>
      <c r="BM447" s="1" t="s">
        <v>1303</v>
      </c>
      <c r="BN447" s="1" t="str">
        <f t="shared" si="542"/>
        <v>MINERIO</v>
      </c>
      <c r="BO447" s="1" t="s">
        <v>1303</v>
      </c>
    </row>
    <row r="448" spans="1:67" x14ac:dyDescent="0.25">
      <c r="A448" s="2" t="s">
        <v>1623</v>
      </c>
      <c r="B448" s="2" t="s">
        <v>103</v>
      </c>
      <c r="C448" s="2" t="s">
        <v>1408</v>
      </c>
      <c r="D448" s="2">
        <v>15690</v>
      </c>
      <c r="E448" s="2" t="s">
        <v>24</v>
      </c>
      <c r="F448" s="2">
        <v>24</v>
      </c>
      <c r="G448" s="2">
        <v>2</v>
      </c>
      <c r="H448" s="2">
        <v>98</v>
      </c>
      <c r="I448" s="2">
        <v>58</v>
      </c>
      <c r="J448" s="35">
        <v>0.34</v>
      </c>
      <c r="K448" s="7">
        <v>0.31</v>
      </c>
      <c r="N448" s="3">
        <v>0</v>
      </c>
      <c r="O448" s="3">
        <v>2714</v>
      </c>
      <c r="P448" s="3">
        <v>0</v>
      </c>
      <c r="Q448" s="3">
        <v>509</v>
      </c>
      <c r="R448" s="3">
        <v>0</v>
      </c>
      <c r="S448" s="3">
        <v>29</v>
      </c>
      <c r="T448" s="3">
        <v>1408</v>
      </c>
      <c r="U448" s="3">
        <v>267</v>
      </c>
      <c r="V448" s="3">
        <v>32</v>
      </c>
      <c r="W448" s="3">
        <v>56</v>
      </c>
      <c r="X448" s="3">
        <v>0</v>
      </c>
      <c r="Y448" s="3">
        <v>9</v>
      </c>
      <c r="Z448" s="3">
        <v>1293</v>
      </c>
      <c r="AA448" s="3">
        <v>443</v>
      </c>
      <c r="AB448" s="3">
        <v>15</v>
      </c>
      <c r="AC448" s="1">
        <v>31</v>
      </c>
      <c r="AD448" s="1">
        <v>0</v>
      </c>
      <c r="AE448" s="1">
        <v>8</v>
      </c>
      <c r="AF448" s="1">
        <v>1073</v>
      </c>
      <c r="AG448" s="1">
        <v>678</v>
      </c>
      <c r="AH448" s="1">
        <v>14</v>
      </c>
      <c r="AI448" s="1">
        <v>17</v>
      </c>
      <c r="AJ448" s="1">
        <v>0</v>
      </c>
      <c r="AK448" s="1">
        <v>4</v>
      </c>
      <c r="AL448" s="1">
        <v>935</v>
      </c>
      <c r="AM448" s="1">
        <v>831</v>
      </c>
      <c r="AN448" s="1">
        <v>7</v>
      </c>
      <c r="AO448" s="1">
        <v>13</v>
      </c>
      <c r="AP448" s="1">
        <f t="shared" si="520"/>
        <v>0</v>
      </c>
      <c r="AQ448" s="1">
        <f t="shared" si="521"/>
        <v>1</v>
      </c>
      <c r="AR448" s="1">
        <f t="shared" si="522"/>
        <v>0</v>
      </c>
      <c r="AS448" s="1">
        <f t="shared" si="523"/>
        <v>3.4040178571428568E-2</v>
      </c>
      <c r="AT448" s="1">
        <f t="shared" si="524"/>
        <v>0.7857142857142857</v>
      </c>
      <c r="AU448" s="1">
        <f t="shared" si="525"/>
        <v>0.18024553571428573</v>
      </c>
      <c r="AV448" s="1">
        <f t="shared" si="526"/>
        <v>0</v>
      </c>
      <c r="AW448" s="1">
        <f t="shared" si="527"/>
        <v>1.340033500837521E-2</v>
      </c>
      <c r="AX448" s="1">
        <f t="shared" si="528"/>
        <v>0.72194304857621439</v>
      </c>
      <c r="AY448" s="1">
        <f t="shared" si="529"/>
        <v>0.26465661641541038</v>
      </c>
      <c r="AZ448" s="1">
        <f t="shared" si="530"/>
        <v>0</v>
      </c>
      <c r="BA448" s="1">
        <f t="shared" si="531"/>
        <v>1.2290502793296089E-2</v>
      </c>
      <c r="BB448" s="1">
        <f t="shared" si="532"/>
        <v>0.59944134078212286</v>
      </c>
      <c r="BC448" s="1">
        <f t="shared" si="533"/>
        <v>0.38826815642458101</v>
      </c>
      <c r="BD448" s="1">
        <f t="shared" si="534"/>
        <v>0</v>
      </c>
      <c r="BE448" s="1">
        <f t="shared" si="535"/>
        <v>6.1452513966480443E-3</v>
      </c>
      <c r="BF448" s="1">
        <f t="shared" si="536"/>
        <v>0.52234636871508378</v>
      </c>
      <c r="BG448" s="1">
        <f t="shared" si="537"/>
        <v>0.47150837988826816</v>
      </c>
      <c r="BH448" s="1">
        <f t="shared" si="538"/>
        <v>-0.28204142010737543</v>
      </c>
      <c r="BI448" s="1">
        <f t="shared" si="539"/>
        <v>-0.14149706096863751</v>
      </c>
      <c r="BJ448" s="1">
        <f t="shared" si="540"/>
        <v>-0.104735350520013</v>
      </c>
      <c r="BK448" s="1">
        <f t="shared" si="541"/>
        <v>-0.22225330901394211</v>
      </c>
      <c r="BL448">
        <v>0.55849236590054363</v>
      </c>
      <c r="BM448" s="1" t="s">
        <v>1303</v>
      </c>
      <c r="BN448" s="1" t="str">
        <f t="shared" si="542"/>
        <v>MINERIO</v>
      </c>
      <c r="BO448" s="1" t="s">
        <v>1303</v>
      </c>
    </row>
    <row r="449" spans="1:67" x14ac:dyDescent="0.25">
      <c r="A449" s="2" t="s">
        <v>952</v>
      </c>
      <c r="B449" s="2" t="s">
        <v>103</v>
      </c>
      <c r="C449" s="2" t="s">
        <v>161</v>
      </c>
      <c r="D449" s="2">
        <v>11464</v>
      </c>
      <c r="E449" s="6" t="s">
        <v>24</v>
      </c>
      <c r="G449" s="2">
        <v>15</v>
      </c>
      <c r="H449" s="2">
        <v>15</v>
      </c>
      <c r="I449" s="2">
        <v>155</v>
      </c>
      <c r="J449" s="35">
        <v>2.5000000000000001E-2</v>
      </c>
      <c r="K449" s="3">
        <v>0</v>
      </c>
      <c r="L449" s="2"/>
      <c r="M449" s="2"/>
      <c r="N449" s="2">
        <v>156</v>
      </c>
      <c r="O449" s="2">
        <v>4177</v>
      </c>
      <c r="P449" s="2">
        <v>0</v>
      </c>
      <c r="Q449" s="2">
        <v>787</v>
      </c>
      <c r="R449" s="5">
        <v>0</v>
      </c>
      <c r="S449" s="5">
        <v>9</v>
      </c>
      <c r="T449" s="5">
        <v>2295</v>
      </c>
      <c r="U449" s="5">
        <v>458</v>
      </c>
      <c r="V449" s="5">
        <v>12</v>
      </c>
      <c r="W449" s="5">
        <v>48</v>
      </c>
      <c r="X449" s="5">
        <v>0</v>
      </c>
      <c r="Y449" s="5">
        <v>3</v>
      </c>
      <c r="Z449" s="5">
        <v>2134</v>
      </c>
      <c r="AA449" s="5">
        <v>652</v>
      </c>
      <c r="AB449" s="5">
        <v>3</v>
      </c>
      <c r="AC449" s="5">
        <v>29</v>
      </c>
      <c r="AD449" s="1">
        <v>0</v>
      </c>
      <c r="AE449" s="1">
        <v>40</v>
      </c>
      <c r="AF449" s="1">
        <v>2374</v>
      </c>
      <c r="AG449" s="1">
        <v>291</v>
      </c>
      <c r="AH449" s="1">
        <v>40</v>
      </c>
      <c r="AI449" s="1">
        <v>77</v>
      </c>
      <c r="AJ449" s="1">
        <v>0</v>
      </c>
      <c r="AK449" s="1">
        <v>3</v>
      </c>
      <c r="AL449" s="1">
        <v>1986</v>
      </c>
      <c r="AM449" s="1">
        <v>810</v>
      </c>
      <c r="AN449" s="1">
        <v>3</v>
      </c>
      <c r="AO449" s="1">
        <v>19</v>
      </c>
      <c r="AP449" s="1">
        <f t="shared" ref="AP449:AP458" si="543">(N449+P449)/(N449+O449+P449+Q449)</f>
        <v>3.0468749999999999E-2</v>
      </c>
      <c r="AQ449" s="1">
        <f t="shared" ref="AQ449:AQ458" si="544">(O449+Q449)/(N449+O449+P449+Q449)</f>
        <v>0.96953124999999996</v>
      </c>
      <c r="AR449" s="1">
        <f t="shared" ref="AR449:AR458" si="545">(R449)/(R449+S449+T449+U449+V449+W449)</f>
        <v>0</v>
      </c>
      <c r="AS449" s="1">
        <f t="shared" ref="AS449:AS458" si="546">(S449+V449)/(R449+S449+T449+U449+V449+W449)</f>
        <v>7.4415308291991495E-3</v>
      </c>
      <c r="AT449" s="1">
        <f t="shared" ref="AT449:AT458" si="547">(T449)/(R449+S449+T449+U449+V449+W449)</f>
        <v>0.81325301204819278</v>
      </c>
      <c r="AU449" s="1">
        <f t="shared" ref="AU449:AU458" si="548">(U449+W449)/(R449+S449+T449+U449+V449+W449)</f>
        <v>0.17930545712260809</v>
      </c>
      <c r="AV449" s="1">
        <f t="shared" ref="AV449:AV458" si="549">(X449)/(X449+Y449+Z449+AA449+AB449+AC449)</f>
        <v>0</v>
      </c>
      <c r="AW449" s="1">
        <f t="shared" ref="AW449:AW458" si="550">(Y449+AB449)/(X449+Y449+Z449+AA449+AB449+AC449)</f>
        <v>2.1269053527118043E-3</v>
      </c>
      <c r="AX449" s="1">
        <f t="shared" ref="AX449:AX458" si="551">(Z449)/(X449+Y449+Z449+AA449+AB449+AC449)</f>
        <v>0.75646933711449837</v>
      </c>
      <c r="AY449" s="1">
        <f t="shared" ref="AY449:AY458" si="552">(AA449+AC449)/(X449+Y449+Z449+AA449+AB449+AC449)</f>
        <v>0.24140375753278978</v>
      </c>
      <c r="AZ449" s="1">
        <f t="shared" ref="AZ449:AZ458" si="553">(AD449)/(AD449+AE449+AF449+AG449+AH449+AI449)</f>
        <v>0</v>
      </c>
      <c r="BA449" s="1">
        <f t="shared" ref="BA449:BA458" si="554">(AE449+AH449)/(AD449+AE449+AF449+AG449+AH449+AI449)</f>
        <v>2.8348688873139617E-2</v>
      </c>
      <c r="BB449" s="1">
        <f t="shared" ref="BB449:BB458" si="555">(AF449)/(AD449+AE449+AF449+AG449+AH449+AI449)</f>
        <v>0.84124734231041809</v>
      </c>
      <c r="BC449" s="1">
        <f t="shared" ref="BC449:BC458" si="556">(AG449+AI449)/(AD449+AE449+AF449+AG449+AH449+AI449)</f>
        <v>0.13040396881644223</v>
      </c>
      <c r="BD449" s="1">
        <f t="shared" ref="BD449:BD458" si="557">(AJ449)/(AJ449+AK449+AL449+AM449+AN449+AO449)</f>
        <v>0</v>
      </c>
      <c r="BE449" s="1">
        <f t="shared" ref="BE449:BE458" si="558">(AK449+AN449)/(AJ449+AK449+AL449+AM449+AN449+AO449)</f>
        <v>2.1269053527118043E-3</v>
      </c>
      <c r="BF449" s="1">
        <f t="shared" ref="BF449:BF458" si="559">(AL449)/(AJ449+AK449+AL449+AM449+AN449+AO449)</f>
        <v>0.7040056717476072</v>
      </c>
      <c r="BG449" s="1">
        <f t="shared" ref="BG449:BG458" si="560">(AM449+AO449)/(AJ449+AK449+AL449+AM449+AN449+AO449)</f>
        <v>0.29386742289968099</v>
      </c>
      <c r="BH449" s="1">
        <f t="shared" ref="BH449:BH458" si="561">LOG(BF449)</f>
        <v>-0.15242384199600392</v>
      </c>
      <c r="BI449" s="1">
        <f t="shared" ref="BI449:BI458" si="562">LOG(AX449)</f>
        <v>-0.12120867106691521</v>
      </c>
      <c r="BJ449" s="1">
        <f t="shared" ref="BJ449:BJ458" si="563">LOG(AT449)</f>
        <v>-8.9774319545048983E-2</v>
      </c>
      <c r="BK449" s="1">
        <f t="shared" ref="BK449:BK458" si="564">LOG(BB449)</f>
        <v>-7.5076294799756638E-2</v>
      </c>
      <c r="BL449">
        <v>-0.81488880848220158</v>
      </c>
      <c r="BM449" s="1" t="s">
        <v>1303</v>
      </c>
      <c r="BN449" s="1" t="str">
        <f t="shared" ref="BN449:BN458" si="565">IF(OR(BM449="MINERIO",J449&gt;0.04),"MINERIO","ESTERIL")</f>
        <v>MINERIO</v>
      </c>
      <c r="BO449" s="1" t="s">
        <v>1303</v>
      </c>
    </row>
    <row r="450" spans="1:67" x14ac:dyDescent="0.25">
      <c r="A450" s="2" t="s">
        <v>1623</v>
      </c>
      <c r="B450" s="2" t="s">
        <v>103</v>
      </c>
      <c r="C450" s="2" t="s">
        <v>1408</v>
      </c>
      <c r="D450" s="2">
        <v>15699</v>
      </c>
      <c r="E450" s="2" t="s">
        <v>24</v>
      </c>
      <c r="F450" s="2">
        <v>24</v>
      </c>
      <c r="G450" s="2">
        <v>11</v>
      </c>
      <c r="H450" s="2">
        <v>107</v>
      </c>
      <c r="I450" s="2">
        <v>74</v>
      </c>
      <c r="J450" s="35">
        <v>1.1599999999999999</v>
      </c>
      <c r="K450" s="7">
        <v>0.62</v>
      </c>
      <c r="N450" s="3">
        <v>74</v>
      </c>
      <c r="O450" s="3">
        <v>3314</v>
      </c>
      <c r="P450" s="3">
        <v>0</v>
      </c>
      <c r="Q450" s="3">
        <v>673</v>
      </c>
      <c r="R450" s="3">
        <v>0</v>
      </c>
      <c r="S450" s="3">
        <v>44</v>
      </c>
      <c r="T450" s="3">
        <v>1725</v>
      </c>
      <c r="U450" s="3">
        <v>259</v>
      </c>
      <c r="V450" s="3">
        <v>65</v>
      </c>
      <c r="W450" s="3">
        <v>130</v>
      </c>
      <c r="X450" s="3">
        <v>0</v>
      </c>
      <c r="Y450" s="3">
        <v>9</v>
      </c>
      <c r="Z450" s="3">
        <v>1641</v>
      </c>
      <c r="AA450" s="3">
        <v>467</v>
      </c>
      <c r="AB450" s="3">
        <v>19</v>
      </c>
      <c r="AC450" s="1">
        <v>82</v>
      </c>
      <c r="AD450" s="1">
        <v>0</v>
      </c>
      <c r="AE450" s="1">
        <v>5</v>
      </c>
      <c r="AF450" s="1">
        <v>1454</v>
      </c>
      <c r="AG450" s="1">
        <v>700</v>
      </c>
      <c r="AH450" s="1">
        <v>9</v>
      </c>
      <c r="AI450" s="1">
        <v>50</v>
      </c>
      <c r="AJ450" s="1">
        <v>0</v>
      </c>
      <c r="AK450" s="1">
        <v>4</v>
      </c>
      <c r="AL450" s="1">
        <v>1296</v>
      </c>
      <c r="AM450" s="1">
        <v>879</v>
      </c>
      <c r="AN450" s="1">
        <v>8</v>
      </c>
      <c r="AO450" s="1">
        <v>31</v>
      </c>
      <c r="AP450" s="1">
        <f t="shared" si="543"/>
        <v>1.8222112780103421E-2</v>
      </c>
      <c r="AQ450" s="1">
        <f t="shared" si="544"/>
        <v>0.98177788721989656</v>
      </c>
      <c r="AR450" s="1">
        <f t="shared" si="545"/>
        <v>0</v>
      </c>
      <c r="AS450" s="1">
        <f t="shared" si="546"/>
        <v>4.9032838506522715E-2</v>
      </c>
      <c r="AT450" s="1">
        <f t="shared" si="547"/>
        <v>0.77597840755735492</v>
      </c>
      <c r="AU450" s="1">
        <f t="shared" si="548"/>
        <v>0.17498875393612237</v>
      </c>
      <c r="AV450" s="1">
        <f t="shared" si="549"/>
        <v>0</v>
      </c>
      <c r="AW450" s="1">
        <f t="shared" si="550"/>
        <v>1.2623985572587917E-2</v>
      </c>
      <c r="AX450" s="1">
        <f t="shared" si="551"/>
        <v>0.73985572587917048</v>
      </c>
      <c r="AY450" s="1">
        <f t="shared" si="552"/>
        <v>0.24752028854824165</v>
      </c>
      <c r="AZ450" s="1">
        <f t="shared" si="553"/>
        <v>0</v>
      </c>
      <c r="BA450" s="1">
        <f t="shared" si="554"/>
        <v>6.3119927862939585E-3</v>
      </c>
      <c r="BB450" s="1">
        <f t="shared" si="555"/>
        <v>0.65554553651938685</v>
      </c>
      <c r="BC450" s="1">
        <f t="shared" si="556"/>
        <v>0.33814247069431919</v>
      </c>
      <c r="BD450" s="1">
        <f t="shared" si="557"/>
        <v>0</v>
      </c>
      <c r="BE450" s="1">
        <f t="shared" si="558"/>
        <v>5.4102795311091077E-3</v>
      </c>
      <c r="BF450" s="1">
        <f t="shared" si="559"/>
        <v>0.58431018935978363</v>
      </c>
      <c r="BG450" s="1">
        <f t="shared" si="560"/>
        <v>0.41027953110910731</v>
      </c>
      <c r="BH450" s="1">
        <f t="shared" si="561"/>
        <v>-0.2333565402785667</v>
      </c>
      <c r="BI450" s="1">
        <f t="shared" si="562"/>
        <v>-0.13085296076004801</v>
      </c>
      <c r="BJ450" s="1">
        <f t="shared" si="563"/>
        <v>-0.11015036328969768</v>
      </c>
      <c r="BK450" s="1">
        <f t="shared" si="564"/>
        <v>-0.18339713529012222</v>
      </c>
      <c r="BL450">
        <v>0.36546124186842066</v>
      </c>
      <c r="BM450" s="1" t="s">
        <v>1303</v>
      </c>
      <c r="BN450" s="1" t="str">
        <f t="shared" si="565"/>
        <v>MINERIO</v>
      </c>
      <c r="BO450" s="1" t="s">
        <v>1303</v>
      </c>
    </row>
    <row r="451" spans="1:67" x14ac:dyDescent="0.25">
      <c r="A451" s="2" t="s">
        <v>1623</v>
      </c>
      <c r="B451" s="2" t="s">
        <v>103</v>
      </c>
      <c r="C451" s="2" t="s">
        <v>1408</v>
      </c>
      <c r="D451" s="2">
        <v>15696</v>
      </c>
      <c r="E451" s="2" t="s">
        <v>24</v>
      </c>
      <c r="F451" s="2">
        <v>24</v>
      </c>
      <c r="G451" s="2">
        <v>8</v>
      </c>
      <c r="H451" s="2">
        <v>104</v>
      </c>
      <c r="I451" s="2">
        <v>112</v>
      </c>
      <c r="J451" s="35">
        <v>2.19</v>
      </c>
      <c r="K451" s="7">
        <v>0.52</v>
      </c>
      <c r="N451" s="3">
        <v>52</v>
      </c>
      <c r="O451" s="3">
        <v>4410</v>
      </c>
      <c r="P451" s="3">
        <v>0</v>
      </c>
      <c r="Q451" s="3">
        <v>668</v>
      </c>
      <c r="R451" s="3">
        <v>0</v>
      </c>
      <c r="S451" s="3">
        <v>75</v>
      </c>
      <c r="T451" s="3">
        <v>2244</v>
      </c>
      <c r="U451" s="3">
        <v>352</v>
      </c>
      <c r="V451" s="3">
        <v>102</v>
      </c>
      <c r="W451" s="3">
        <v>120</v>
      </c>
      <c r="X451" s="3">
        <v>0</v>
      </c>
      <c r="Y451" s="3">
        <v>15</v>
      </c>
      <c r="Z451" s="3">
        <v>2226</v>
      </c>
      <c r="AA451" s="3">
        <v>568</v>
      </c>
      <c r="AB451" s="3">
        <v>18</v>
      </c>
      <c r="AC451" s="1">
        <v>66</v>
      </c>
      <c r="AD451" s="1">
        <v>0</v>
      </c>
      <c r="AE451" s="1">
        <v>7</v>
      </c>
      <c r="AF451" s="1">
        <v>2002</v>
      </c>
      <c r="AG451" s="1">
        <v>834</v>
      </c>
      <c r="AH451" s="1">
        <v>8</v>
      </c>
      <c r="AI451" s="1">
        <v>42</v>
      </c>
      <c r="AJ451" s="1">
        <v>0</v>
      </c>
      <c r="AK451" s="1">
        <v>4</v>
      </c>
      <c r="AL451" s="1">
        <v>1842</v>
      </c>
      <c r="AM451" s="1">
        <v>1022</v>
      </c>
      <c r="AN451" s="1">
        <v>3</v>
      </c>
      <c r="AO451" s="1">
        <v>22</v>
      </c>
      <c r="AP451" s="1">
        <f t="shared" si="543"/>
        <v>1.01364522417154E-2</v>
      </c>
      <c r="AQ451" s="1">
        <f t="shared" si="544"/>
        <v>0.98986354775828456</v>
      </c>
      <c r="AR451" s="1">
        <f t="shared" si="545"/>
        <v>0</v>
      </c>
      <c r="AS451" s="1">
        <f t="shared" si="546"/>
        <v>6.1182163843760802E-2</v>
      </c>
      <c r="AT451" s="1">
        <f t="shared" si="547"/>
        <v>0.7756653992395437</v>
      </c>
      <c r="AU451" s="1">
        <f t="shared" si="548"/>
        <v>0.16315243691669548</v>
      </c>
      <c r="AV451" s="1">
        <f t="shared" si="549"/>
        <v>0</v>
      </c>
      <c r="AW451" s="1">
        <f t="shared" si="550"/>
        <v>1.1406844106463879E-2</v>
      </c>
      <c r="AX451" s="1">
        <f t="shared" si="551"/>
        <v>0.76944348427238163</v>
      </c>
      <c r="AY451" s="1">
        <f t="shared" si="552"/>
        <v>0.21914967162115451</v>
      </c>
      <c r="AZ451" s="1">
        <f t="shared" si="553"/>
        <v>0</v>
      </c>
      <c r="BA451" s="1">
        <f t="shared" si="554"/>
        <v>5.1849291393017633E-3</v>
      </c>
      <c r="BB451" s="1">
        <f t="shared" si="555"/>
        <v>0.69201520912547532</v>
      </c>
      <c r="BC451" s="1">
        <f t="shared" si="556"/>
        <v>0.30279986173522294</v>
      </c>
      <c r="BD451" s="1">
        <f t="shared" si="557"/>
        <v>0</v>
      </c>
      <c r="BE451" s="1">
        <f t="shared" si="558"/>
        <v>2.4196335983408227E-3</v>
      </c>
      <c r="BF451" s="1">
        <f t="shared" si="559"/>
        <v>0.63670929830625644</v>
      </c>
      <c r="BG451" s="1">
        <f t="shared" si="560"/>
        <v>0.3608710680954027</v>
      </c>
      <c r="BH451" s="1">
        <f t="shared" si="561"/>
        <v>-0.19605880778715282</v>
      </c>
      <c r="BI451" s="1">
        <f t="shared" si="562"/>
        <v>-0.11382327364929339</v>
      </c>
      <c r="BJ451" s="1">
        <f t="shared" si="563"/>
        <v>-0.11032558106385913</v>
      </c>
      <c r="BK451" s="1">
        <f t="shared" si="564"/>
        <v>-0.15988436050468305</v>
      </c>
      <c r="BL451">
        <v>0.24786247289815164</v>
      </c>
      <c r="BM451" s="1" t="s">
        <v>1303</v>
      </c>
      <c r="BN451" s="1" t="str">
        <f t="shared" si="565"/>
        <v>MINERIO</v>
      </c>
      <c r="BO451" s="1" t="s">
        <v>1303</v>
      </c>
    </row>
    <row r="452" spans="1:67" x14ac:dyDescent="0.25">
      <c r="A452" s="2" t="s">
        <v>1623</v>
      </c>
      <c r="B452" s="2" t="s">
        <v>103</v>
      </c>
      <c r="C452" s="2" t="s">
        <v>1408</v>
      </c>
      <c r="D452" s="2">
        <v>15689</v>
      </c>
      <c r="E452" s="2" t="s">
        <v>24</v>
      </c>
      <c r="F452" s="2">
        <v>24</v>
      </c>
      <c r="G452" s="2">
        <v>1</v>
      </c>
      <c r="H452" s="2">
        <v>97</v>
      </c>
      <c r="I452" s="2">
        <v>168</v>
      </c>
      <c r="J452" s="35">
        <v>0.18</v>
      </c>
      <c r="K452" s="7">
        <v>0.33</v>
      </c>
      <c r="N452" s="3">
        <v>189</v>
      </c>
      <c r="O452" s="3">
        <v>5657</v>
      </c>
      <c r="P452" s="3">
        <v>0</v>
      </c>
      <c r="Q452" s="3">
        <v>923</v>
      </c>
      <c r="R452" s="3">
        <v>0</v>
      </c>
      <c r="S452" s="3">
        <v>13</v>
      </c>
      <c r="T452" s="3">
        <v>3212</v>
      </c>
      <c r="U452" s="3">
        <v>419</v>
      </c>
      <c r="V452" s="3">
        <v>23</v>
      </c>
      <c r="W452" s="3">
        <v>150</v>
      </c>
      <c r="X452" s="3">
        <v>0</v>
      </c>
      <c r="Y452" s="3">
        <v>2</v>
      </c>
      <c r="Z452" s="3">
        <v>3001</v>
      </c>
      <c r="AA452" s="3">
        <v>750</v>
      </c>
      <c r="AB452" s="3">
        <v>4</v>
      </c>
      <c r="AC452" s="1">
        <v>60</v>
      </c>
      <c r="AD452" s="1">
        <v>0</v>
      </c>
      <c r="AE452" s="1">
        <v>1</v>
      </c>
      <c r="AF452" s="1">
        <v>2720</v>
      </c>
      <c r="AG452" s="1">
        <v>1055</v>
      </c>
      <c r="AH452" s="1">
        <v>2</v>
      </c>
      <c r="AI452" s="1">
        <v>39</v>
      </c>
      <c r="AJ452" s="1">
        <v>0</v>
      </c>
      <c r="AK452" s="1">
        <v>1</v>
      </c>
      <c r="AL452" s="1">
        <v>2428</v>
      </c>
      <c r="AM452" s="1">
        <v>1363</v>
      </c>
      <c r="AN452" s="1">
        <v>2</v>
      </c>
      <c r="AO452" s="1">
        <v>23</v>
      </c>
      <c r="AP452" s="1">
        <f t="shared" si="543"/>
        <v>2.7921406411582212E-2</v>
      </c>
      <c r="AQ452" s="1">
        <f t="shared" si="544"/>
        <v>0.97207859358841775</v>
      </c>
      <c r="AR452" s="1">
        <f t="shared" si="545"/>
        <v>0</v>
      </c>
      <c r="AS452" s="1">
        <f t="shared" si="546"/>
        <v>9.4314906995022277E-3</v>
      </c>
      <c r="AT452" s="1">
        <f t="shared" si="547"/>
        <v>0.84149855907780979</v>
      </c>
      <c r="AU452" s="1">
        <f t="shared" si="548"/>
        <v>0.14906995022268799</v>
      </c>
      <c r="AV452" s="1">
        <f t="shared" si="549"/>
        <v>0</v>
      </c>
      <c r="AW452" s="1">
        <f t="shared" si="550"/>
        <v>1.5719151165837044E-3</v>
      </c>
      <c r="AX452" s="1">
        <f t="shared" si="551"/>
        <v>0.78621954414461614</v>
      </c>
      <c r="AY452" s="1">
        <f t="shared" si="552"/>
        <v>0.21220854073880011</v>
      </c>
      <c r="AZ452" s="1">
        <f t="shared" si="553"/>
        <v>0</v>
      </c>
      <c r="BA452" s="1">
        <f t="shared" si="554"/>
        <v>7.859575582918522E-4</v>
      </c>
      <c r="BB452" s="1">
        <f t="shared" si="555"/>
        <v>0.71260151951794604</v>
      </c>
      <c r="BC452" s="1">
        <f t="shared" si="556"/>
        <v>0.2866125229237621</v>
      </c>
      <c r="BD452" s="1">
        <f t="shared" si="557"/>
        <v>0</v>
      </c>
      <c r="BE452" s="1">
        <f t="shared" si="558"/>
        <v>7.859575582918522E-4</v>
      </c>
      <c r="BF452" s="1">
        <f t="shared" si="559"/>
        <v>0.63610165051087242</v>
      </c>
      <c r="BG452" s="1">
        <f t="shared" si="560"/>
        <v>0.36311239193083572</v>
      </c>
      <c r="BH452" s="1">
        <f t="shared" si="561"/>
        <v>-0.19647347754587879</v>
      </c>
      <c r="BI452" s="1">
        <f t="shared" si="562"/>
        <v>-0.10445616452424616</v>
      </c>
      <c r="BJ452" s="1">
        <f t="shared" si="563"/>
        <v>-7.4946623342455429E-2</v>
      </c>
      <c r="BK452" s="1">
        <f t="shared" si="564"/>
        <v>-0.14715325591490006</v>
      </c>
      <c r="BL452">
        <v>6.2233536788796603E-2</v>
      </c>
      <c r="BM452" s="1" t="s">
        <v>1303</v>
      </c>
      <c r="BN452" s="1" t="str">
        <f t="shared" si="565"/>
        <v>MINERIO</v>
      </c>
      <c r="BO452" s="1" t="s">
        <v>1303</v>
      </c>
    </row>
    <row r="453" spans="1:67" x14ac:dyDescent="0.25">
      <c r="A453" s="2" t="s">
        <v>1362</v>
      </c>
      <c r="B453" s="2" t="s">
        <v>103</v>
      </c>
      <c r="C453" s="2" t="s">
        <v>953</v>
      </c>
      <c r="D453" s="2">
        <f>D452+1</f>
        <v>15690</v>
      </c>
      <c r="E453" s="6" t="s">
        <v>24</v>
      </c>
      <c r="F453" s="2">
        <v>6</v>
      </c>
      <c r="G453" s="2">
        <v>4</v>
      </c>
      <c r="H453" s="2">
        <v>112</v>
      </c>
      <c r="I453" s="35">
        <v>-888</v>
      </c>
      <c r="J453" s="35">
        <v>-888</v>
      </c>
      <c r="K453" s="5"/>
      <c r="L453" s="5"/>
      <c r="M453" s="5"/>
      <c r="N453" s="5">
        <v>64</v>
      </c>
      <c r="O453" s="5">
        <v>2136</v>
      </c>
      <c r="P453" s="5">
        <v>0</v>
      </c>
      <c r="Q453" s="5">
        <v>612</v>
      </c>
      <c r="R453" s="5">
        <v>0</v>
      </c>
      <c r="S453" s="5">
        <v>60</v>
      </c>
      <c r="T453" s="5">
        <v>1128</v>
      </c>
      <c r="U453" s="5">
        <v>155</v>
      </c>
      <c r="V453" s="5">
        <v>68</v>
      </c>
      <c r="W453" s="5">
        <v>60</v>
      </c>
      <c r="X453" s="5">
        <v>0</v>
      </c>
      <c r="Y453" s="5">
        <v>30</v>
      </c>
      <c r="Z453" s="5">
        <v>1143</v>
      </c>
      <c r="AA453" s="5">
        <v>215</v>
      </c>
      <c r="AB453" s="5">
        <v>36</v>
      </c>
      <c r="AC453" s="5">
        <v>47</v>
      </c>
      <c r="AD453" s="5">
        <v>0</v>
      </c>
      <c r="AE453" s="5">
        <v>129</v>
      </c>
      <c r="AF453" s="5">
        <v>1049</v>
      </c>
      <c r="AG453" s="5">
        <v>76</v>
      </c>
      <c r="AH453" s="5">
        <v>134</v>
      </c>
      <c r="AI453" s="5">
        <v>83</v>
      </c>
      <c r="AJ453" s="5">
        <v>0</v>
      </c>
      <c r="AK453" s="5">
        <v>19</v>
      </c>
      <c r="AL453" s="5">
        <v>1111</v>
      </c>
      <c r="AM453" s="5">
        <v>276</v>
      </c>
      <c r="AN453" s="5">
        <v>26</v>
      </c>
      <c r="AO453" s="5">
        <v>39</v>
      </c>
      <c r="AP453" s="1">
        <f t="shared" si="543"/>
        <v>2.2759601706970129E-2</v>
      </c>
      <c r="AQ453" s="1">
        <f t="shared" si="544"/>
        <v>0.97724039829302989</v>
      </c>
      <c r="AR453" s="1">
        <f t="shared" si="545"/>
        <v>0</v>
      </c>
      <c r="AS453" s="1">
        <f t="shared" si="546"/>
        <v>8.7015635622025828E-2</v>
      </c>
      <c r="AT453" s="1">
        <f t="shared" si="547"/>
        <v>0.76682528891910262</v>
      </c>
      <c r="AU453" s="1">
        <f t="shared" si="548"/>
        <v>0.14615907545887152</v>
      </c>
      <c r="AV453" s="1">
        <f t="shared" si="549"/>
        <v>0</v>
      </c>
      <c r="AW453" s="1">
        <f t="shared" si="550"/>
        <v>4.4867437117607073E-2</v>
      </c>
      <c r="AX453" s="1">
        <f t="shared" si="551"/>
        <v>0.77702243371855884</v>
      </c>
      <c r="AY453" s="1">
        <f t="shared" si="552"/>
        <v>0.17811012916383412</v>
      </c>
      <c r="AZ453" s="1">
        <f t="shared" si="553"/>
        <v>0</v>
      </c>
      <c r="BA453" s="1">
        <f t="shared" si="554"/>
        <v>0.17878993881713121</v>
      </c>
      <c r="BB453" s="1">
        <f t="shared" si="555"/>
        <v>0.71312032630863353</v>
      </c>
      <c r="BC453" s="1">
        <f t="shared" si="556"/>
        <v>0.10808973487423522</v>
      </c>
      <c r="BD453" s="1">
        <f t="shared" si="557"/>
        <v>0</v>
      </c>
      <c r="BE453" s="1">
        <f t="shared" si="558"/>
        <v>3.0591434398368457E-2</v>
      </c>
      <c r="BF453" s="1">
        <f t="shared" si="559"/>
        <v>0.7552685248130524</v>
      </c>
      <c r="BG453" s="1">
        <f t="shared" si="560"/>
        <v>0.21414004078857921</v>
      </c>
      <c r="BH453" s="1">
        <f t="shared" si="561"/>
        <v>-0.12189861378666246</v>
      </c>
      <c r="BI453" s="1">
        <f t="shared" si="562"/>
        <v>-0.10956644233224835</v>
      </c>
      <c r="BJ453" s="1">
        <f t="shared" si="563"/>
        <v>-0.11530357308020664</v>
      </c>
      <c r="BK453" s="1">
        <f t="shared" si="564"/>
        <v>-0.14683718453397229</v>
      </c>
      <c r="BL453">
        <v>-0.95967556003031118</v>
      </c>
      <c r="BM453" s="1" t="s">
        <v>1303</v>
      </c>
      <c r="BN453" s="1" t="str">
        <f t="shared" si="565"/>
        <v>MINERIO</v>
      </c>
      <c r="BO453" s="1" t="s">
        <v>1303</v>
      </c>
    </row>
    <row r="454" spans="1:67" x14ac:dyDescent="0.25">
      <c r="A454" s="2" t="s">
        <v>952</v>
      </c>
      <c r="B454" s="2" t="s">
        <v>103</v>
      </c>
      <c r="C454" s="2" t="s">
        <v>161</v>
      </c>
      <c r="D454" s="2">
        <v>11463</v>
      </c>
      <c r="E454" s="6" t="s">
        <v>24</v>
      </c>
      <c r="G454" s="2">
        <v>14</v>
      </c>
      <c r="H454" s="2">
        <v>14</v>
      </c>
      <c r="I454" s="2">
        <v>150</v>
      </c>
      <c r="J454" s="35">
        <v>2.5000000000000001E-2</v>
      </c>
      <c r="K454" s="3">
        <v>0</v>
      </c>
      <c r="L454" s="2"/>
      <c r="M454" s="2"/>
      <c r="N454" s="2">
        <v>89</v>
      </c>
      <c r="O454" s="2">
        <v>5144</v>
      </c>
      <c r="P454" s="2">
        <v>0</v>
      </c>
      <c r="Q454" s="2">
        <v>790</v>
      </c>
      <c r="R454" s="5">
        <v>0</v>
      </c>
      <c r="S454" s="5">
        <v>2</v>
      </c>
      <c r="T454" s="5">
        <v>2911</v>
      </c>
      <c r="U454" s="5">
        <v>419</v>
      </c>
      <c r="V454" s="5">
        <v>8</v>
      </c>
      <c r="W454" s="5">
        <v>71</v>
      </c>
      <c r="X454" s="5">
        <v>0</v>
      </c>
      <c r="Y454" s="5">
        <v>1</v>
      </c>
      <c r="Z454" s="5">
        <v>2753</v>
      </c>
      <c r="AA454" s="5">
        <v>625</v>
      </c>
      <c r="AB454" s="5">
        <v>3</v>
      </c>
      <c r="AC454" s="5">
        <v>29</v>
      </c>
      <c r="AD454" s="1">
        <v>0</v>
      </c>
      <c r="AE454" s="1">
        <v>38</v>
      </c>
      <c r="AF454" s="1">
        <v>2929</v>
      </c>
      <c r="AG454" s="1">
        <v>235</v>
      </c>
      <c r="AH454" s="1">
        <v>59</v>
      </c>
      <c r="AI454" s="1">
        <v>150</v>
      </c>
      <c r="AJ454" s="1">
        <v>0</v>
      </c>
      <c r="AK454" s="1">
        <v>0</v>
      </c>
      <c r="AL454" s="1">
        <v>2594</v>
      </c>
      <c r="AM454" s="1">
        <v>798</v>
      </c>
      <c r="AN454" s="1">
        <v>1</v>
      </c>
      <c r="AO454" s="1">
        <v>18</v>
      </c>
      <c r="AP454" s="1">
        <f t="shared" si="543"/>
        <v>1.4776689357463058E-2</v>
      </c>
      <c r="AQ454" s="1">
        <f t="shared" si="544"/>
        <v>0.98522331064253699</v>
      </c>
      <c r="AR454" s="1">
        <f t="shared" si="545"/>
        <v>0</v>
      </c>
      <c r="AS454" s="1">
        <f t="shared" si="546"/>
        <v>2.9316915860451479E-3</v>
      </c>
      <c r="AT454" s="1">
        <f t="shared" si="547"/>
        <v>0.85341542069774257</v>
      </c>
      <c r="AU454" s="1">
        <f t="shared" si="548"/>
        <v>0.14365288771621226</v>
      </c>
      <c r="AV454" s="1">
        <f t="shared" si="549"/>
        <v>0</v>
      </c>
      <c r="AW454" s="1">
        <f t="shared" si="550"/>
        <v>1.1726766344180592E-3</v>
      </c>
      <c r="AX454" s="1">
        <f t="shared" si="551"/>
        <v>0.80709469363822928</v>
      </c>
      <c r="AY454" s="1">
        <f t="shared" si="552"/>
        <v>0.19173262972735269</v>
      </c>
      <c r="AZ454" s="1">
        <f t="shared" si="553"/>
        <v>0</v>
      </c>
      <c r="BA454" s="1">
        <f t="shared" si="554"/>
        <v>2.8437408384637937E-2</v>
      </c>
      <c r="BB454" s="1">
        <f t="shared" si="555"/>
        <v>0.85869246555262391</v>
      </c>
      <c r="BC454" s="1">
        <f t="shared" si="556"/>
        <v>0.1128701260627382</v>
      </c>
      <c r="BD454" s="1">
        <f t="shared" si="557"/>
        <v>0</v>
      </c>
      <c r="BE454" s="1">
        <f t="shared" si="558"/>
        <v>2.931691586045148E-4</v>
      </c>
      <c r="BF454" s="1">
        <f t="shared" si="559"/>
        <v>0.76048079742011143</v>
      </c>
      <c r="BG454" s="1">
        <f t="shared" si="560"/>
        <v>0.23922603342128407</v>
      </c>
      <c r="BH454" s="1">
        <f t="shared" si="561"/>
        <v>-0.11891174765933592</v>
      </c>
      <c r="BI454" s="1">
        <f t="shared" si="562"/>
        <v>-9.3075508014066957E-2</v>
      </c>
      <c r="BJ454" s="1">
        <f t="shared" si="563"/>
        <v>-6.8839513968586452E-2</v>
      </c>
      <c r="BK454" s="1">
        <f t="shared" si="564"/>
        <v>-6.6162347725798529E-2</v>
      </c>
      <c r="BL454">
        <v>-0.86707300223377204</v>
      </c>
      <c r="BM454" s="1" t="s">
        <v>1303</v>
      </c>
      <c r="BN454" s="1" t="str">
        <f t="shared" si="565"/>
        <v>MINERIO</v>
      </c>
      <c r="BO454" s="1" t="s">
        <v>1303</v>
      </c>
    </row>
    <row r="455" spans="1:67" x14ac:dyDescent="0.25">
      <c r="A455" s="2" t="s">
        <v>1623</v>
      </c>
      <c r="B455" s="2" t="s">
        <v>103</v>
      </c>
      <c r="C455" s="2" t="s">
        <v>1408</v>
      </c>
      <c r="D455" s="2">
        <v>15697</v>
      </c>
      <c r="E455" s="2" t="s">
        <v>24</v>
      </c>
      <c r="F455" s="2">
        <v>24</v>
      </c>
      <c r="G455" s="2">
        <v>9</v>
      </c>
      <c r="H455" s="2">
        <v>105</v>
      </c>
      <c r="I455" s="2">
        <v>86</v>
      </c>
      <c r="J455" s="35">
        <v>3.2</v>
      </c>
      <c r="K455" s="7">
        <v>0.63</v>
      </c>
      <c r="N455" s="3">
        <v>98</v>
      </c>
      <c r="O455" s="3">
        <v>2694</v>
      </c>
      <c r="P455" s="3">
        <v>0</v>
      </c>
      <c r="Q455" s="3">
        <v>608</v>
      </c>
      <c r="R455" s="3">
        <v>0</v>
      </c>
      <c r="S455" s="3">
        <v>21</v>
      </c>
      <c r="T455" s="3">
        <v>1574</v>
      </c>
      <c r="U455" s="3">
        <v>198</v>
      </c>
      <c r="V455" s="3">
        <v>21</v>
      </c>
      <c r="W455" s="3">
        <v>58</v>
      </c>
      <c r="X455" s="3">
        <v>0</v>
      </c>
      <c r="Y455" s="3">
        <v>3</v>
      </c>
      <c r="Z455" s="3">
        <v>1474</v>
      </c>
      <c r="AA455" s="3">
        <v>356</v>
      </c>
      <c r="AB455" s="3">
        <v>4</v>
      </c>
      <c r="AC455" s="1">
        <v>35</v>
      </c>
      <c r="AD455" s="1">
        <v>0</v>
      </c>
      <c r="AE455" s="1">
        <v>0</v>
      </c>
      <c r="AF455" s="1">
        <v>1348</v>
      </c>
      <c r="AG455" s="1">
        <v>503</v>
      </c>
      <c r="AH455" s="1">
        <v>2</v>
      </c>
      <c r="AI455" s="1">
        <v>19</v>
      </c>
      <c r="AJ455" s="1">
        <v>0</v>
      </c>
      <c r="AK455" s="1">
        <v>0</v>
      </c>
      <c r="AL455" s="1">
        <v>1237</v>
      </c>
      <c r="AM455" s="1">
        <v>623</v>
      </c>
      <c r="AN455" s="1">
        <v>1</v>
      </c>
      <c r="AO455" s="1">
        <v>11</v>
      </c>
      <c r="AP455" s="1">
        <f t="shared" si="543"/>
        <v>2.8823529411764706E-2</v>
      </c>
      <c r="AQ455" s="1">
        <f t="shared" si="544"/>
        <v>0.97117647058823531</v>
      </c>
      <c r="AR455" s="1">
        <f t="shared" si="545"/>
        <v>0</v>
      </c>
      <c r="AS455" s="1">
        <f t="shared" si="546"/>
        <v>2.2435897435897436E-2</v>
      </c>
      <c r="AT455" s="1">
        <f t="shared" si="547"/>
        <v>0.84081196581196582</v>
      </c>
      <c r="AU455" s="1">
        <f t="shared" si="548"/>
        <v>0.13675213675213677</v>
      </c>
      <c r="AV455" s="1">
        <f t="shared" si="549"/>
        <v>0</v>
      </c>
      <c r="AW455" s="1">
        <f t="shared" si="550"/>
        <v>3.7393162393162395E-3</v>
      </c>
      <c r="AX455" s="1">
        <f t="shared" si="551"/>
        <v>0.78739316239316237</v>
      </c>
      <c r="AY455" s="1">
        <f t="shared" si="552"/>
        <v>0.20886752136752137</v>
      </c>
      <c r="AZ455" s="1">
        <f t="shared" si="553"/>
        <v>0</v>
      </c>
      <c r="BA455" s="1">
        <f t="shared" si="554"/>
        <v>1.0683760683760685E-3</v>
      </c>
      <c r="BB455" s="1">
        <f t="shared" si="555"/>
        <v>0.72008547008547008</v>
      </c>
      <c r="BC455" s="1">
        <f t="shared" si="556"/>
        <v>0.27884615384615385</v>
      </c>
      <c r="BD455" s="1">
        <f t="shared" si="557"/>
        <v>0</v>
      </c>
      <c r="BE455" s="1">
        <f t="shared" si="558"/>
        <v>5.3418803418803424E-4</v>
      </c>
      <c r="BF455" s="1">
        <f t="shared" si="559"/>
        <v>0.66079059829059827</v>
      </c>
      <c r="BG455" s="1">
        <f t="shared" si="560"/>
        <v>0.33867521367521369</v>
      </c>
      <c r="BH455" s="1">
        <f t="shared" si="561"/>
        <v>-0.17993614477296579</v>
      </c>
      <c r="BI455" s="1">
        <f t="shared" si="562"/>
        <v>-0.10380836087905376</v>
      </c>
      <c r="BJ455" s="1">
        <f t="shared" si="563"/>
        <v>-7.5301116379040661E-2</v>
      </c>
      <c r="BK455" s="1">
        <f t="shared" si="564"/>
        <v>-0.14261595220278542</v>
      </c>
      <c r="BL455">
        <v>2.8984419418398508E-2</v>
      </c>
      <c r="BM455" s="1" t="s">
        <v>1303</v>
      </c>
      <c r="BN455" s="1" t="str">
        <f t="shared" si="565"/>
        <v>MINERIO</v>
      </c>
      <c r="BO455" s="1" t="s">
        <v>1303</v>
      </c>
    </row>
    <row r="456" spans="1:67" x14ac:dyDescent="0.25">
      <c r="A456" s="2" t="s">
        <v>1362</v>
      </c>
      <c r="B456" s="2" t="s">
        <v>104</v>
      </c>
      <c r="C456" s="2" t="s">
        <v>161</v>
      </c>
      <c r="D456" s="2">
        <f>D455+1</f>
        <v>15698</v>
      </c>
      <c r="E456" s="6" t="s">
        <v>24</v>
      </c>
      <c r="F456" s="2">
        <v>2</v>
      </c>
      <c r="G456" s="2">
        <v>34</v>
      </c>
      <c r="H456" s="2">
        <f>H455+1</f>
        <v>106</v>
      </c>
      <c r="I456" s="2">
        <v>14</v>
      </c>
      <c r="J456" s="35">
        <v>0.11</v>
      </c>
      <c r="K456" s="2"/>
      <c r="L456" s="2"/>
      <c r="M456" s="2"/>
      <c r="N456" s="2">
        <v>39</v>
      </c>
      <c r="O456" s="2">
        <v>1227</v>
      </c>
      <c r="P456" s="2">
        <v>39</v>
      </c>
      <c r="Q456" s="2">
        <v>0</v>
      </c>
      <c r="R456" s="5">
        <v>0</v>
      </c>
      <c r="S456" s="5">
        <v>74</v>
      </c>
      <c r="T456" s="5">
        <v>455</v>
      </c>
      <c r="U456" s="5">
        <v>85</v>
      </c>
      <c r="V456" s="5">
        <v>47</v>
      </c>
      <c r="W456" s="5">
        <v>0</v>
      </c>
      <c r="X456" s="5">
        <v>0</v>
      </c>
      <c r="Y456" s="5">
        <v>48</v>
      </c>
      <c r="Z456" s="5">
        <v>444</v>
      </c>
      <c r="AA456" s="5">
        <v>108</v>
      </c>
      <c r="AB456" s="5">
        <v>26</v>
      </c>
      <c r="AC456" s="5">
        <v>0</v>
      </c>
      <c r="AD456" s="5">
        <v>0</v>
      </c>
      <c r="AE456" s="5">
        <v>147</v>
      </c>
      <c r="AF456" s="5">
        <v>339</v>
      </c>
      <c r="AG456" s="5">
        <v>49</v>
      </c>
      <c r="AH456" s="5">
        <v>128</v>
      </c>
      <c r="AI456" s="5">
        <v>0</v>
      </c>
      <c r="AJ456" s="5">
        <v>0</v>
      </c>
      <c r="AK456" s="5">
        <v>33</v>
      </c>
      <c r="AL456" s="5">
        <v>436</v>
      </c>
      <c r="AM456" s="5">
        <v>175</v>
      </c>
      <c r="AN456" s="5">
        <v>17</v>
      </c>
      <c r="AO456" s="5">
        <v>0</v>
      </c>
      <c r="AP456" s="1">
        <f t="shared" si="543"/>
        <v>5.9770114942528735E-2</v>
      </c>
      <c r="AQ456" s="1">
        <f t="shared" si="544"/>
        <v>0.94022988505747129</v>
      </c>
      <c r="AR456" s="1">
        <f t="shared" si="545"/>
        <v>0</v>
      </c>
      <c r="AS456" s="1">
        <f t="shared" si="546"/>
        <v>0.18305597579425115</v>
      </c>
      <c r="AT456" s="1">
        <f t="shared" si="547"/>
        <v>0.68835098335854761</v>
      </c>
      <c r="AU456" s="1">
        <f t="shared" si="548"/>
        <v>0.12859304084720122</v>
      </c>
      <c r="AV456" s="1">
        <f t="shared" si="549"/>
        <v>0</v>
      </c>
      <c r="AW456" s="1">
        <f t="shared" si="550"/>
        <v>0.1182108626198083</v>
      </c>
      <c r="AX456" s="1">
        <f t="shared" si="551"/>
        <v>0.70926517571884984</v>
      </c>
      <c r="AY456" s="1">
        <f t="shared" si="552"/>
        <v>0.17252396166134185</v>
      </c>
      <c r="AZ456" s="1">
        <f t="shared" si="553"/>
        <v>0</v>
      </c>
      <c r="BA456" s="1">
        <f t="shared" si="554"/>
        <v>0.41478129713423834</v>
      </c>
      <c r="BB456" s="1">
        <f t="shared" si="555"/>
        <v>0.5113122171945701</v>
      </c>
      <c r="BC456" s="1">
        <f t="shared" si="556"/>
        <v>7.3906485671191555E-2</v>
      </c>
      <c r="BD456" s="1">
        <f t="shared" si="557"/>
        <v>0</v>
      </c>
      <c r="BE456" s="1">
        <f t="shared" si="558"/>
        <v>7.564296520423601E-2</v>
      </c>
      <c r="BF456" s="1">
        <f t="shared" si="559"/>
        <v>0.65960665658093798</v>
      </c>
      <c r="BG456" s="1">
        <f t="shared" si="560"/>
        <v>0.264750378214826</v>
      </c>
      <c r="BH456" s="1">
        <f t="shared" si="561"/>
        <v>-0.18071497021705421</v>
      </c>
      <c r="BI456" s="1">
        <f t="shared" si="562"/>
        <v>-0.14919136309580985</v>
      </c>
      <c r="BJ456" s="1">
        <f t="shared" si="563"/>
        <v>-0.16219006282852785</v>
      </c>
      <c r="BK456" s="1">
        <f t="shared" si="564"/>
        <v>-0.29131383020169099</v>
      </c>
      <c r="BL456">
        <v>-1.3251962913342357</v>
      </c>
      <c r="BM456" s="1" t="s">
        <v>1303</v>
      </c>
      <c r="BN456" s="1" t="str">
        <f t="shared" si="565"/>
        <v>MINERIO</v>
      </c>
      <c r="BO456" s="1" t="s">
        <v>1303</v>
      </c>
    </row>
    <row r="457" spans="1:67" x14ac:dyDescent="0.25">
      <c r="A457" s="2" t="s">
        <v>1362</v>
      </c>
      <c r="B457" s="2" t="s">
        <v>104</v>
      </c>
      <c r="C457" s="2" t="s">
        <v>161</v>
      </c>
      <c r="D457" s="2">
        <f>D456+1</f>
        <v>15699</v>
      </c>
      <c r="E457" s="6" t="s">
        <v>24</v>
      </c>
      <c r="F457" s="2">
        <v>2</v>
      </c>
      <c r="G457" s="2">
        <v>37</v>
      </c>
      <c r="H457" s="2">
        <f>H456+1</f>
        <v>107</v>
      </c>
      <c r="I457" s="2">
        <v>4</v>
      </c>
      <c r="J457" s="35">
        <v>6.04</v>
      </c>
      <c r="K457" s="2"/>
      <c r="L457" s="2"/>
      <c r="M457" s="2"/>
      <c r="N457" s="2">
        <v>14</v>
      </c>
      <c r="O457" s="2">
        <v>531</v>
      </c>
      <c r="P457" s="2">
        <v>11</v>
      </c>
      <c r="Q457" s="2">
        <v>0</v>
      </c>
      <c r="R457" s="5">
        <v>0</v>
      </c>
      <c r="S457" s="5">
        <v>102</v>
      </c>
      <c r="T457" s="5">
        <v>56</v>
      </c>
      <c r="U457" s="5">
        <v>25</v>
      </c>
      <c r="V457" s="5">
        <v>75</v>
      </c>
      <c r="W457" s="5">
        <v>0</v>
      </c>
      <c r="X457" s="5">
        <v>0</v>
      </c>
      <c r="Y457" s="5">
        <v>84</v>
      </c>
      <c r="Z457" s="5">
        <v>63</v>
      </c>
      <c r="AA457" s="5">
        <v>20</v>
      </c>
      <c r="AB457" s="5">
        <v>67</v>
      </c>
      <c r="AC457" s="5">
        <v>0</v>
      </c>
      <c r="AD457" s="5">
        <v>0</v>
      </c>
      <c r="AE457" s="5">
        <v>129</v>
      </c>
      <c r="AF457" s="5">
        <v>47</v>
      </c>
      <c r="AG457" s="5">
        <v>12</v>
      </c>
      <c r="AH457" s="5">
        <v>71</v>
      </c>
      <c r="AI457" s="5">
        <v>0</v>
      </c>
      <c r="AJ457" s="5">
        <v>0</v>
      </c>
      <c r="AK457" s="5">
        <v>53</v>
      </c>
      <c r="AL457" s="5">
        <v>99</v>
      </c>
      <c r="AM457" s="5">
        <v>60</v>
      </c>
      <c r="AN457" s="5">
        <v>46</v>
      </c>
      <c r="AO457" s="5">
        <v>0</v>
      </c>
      <c r="AP457" s="1">
        <f t="shared" si="543"/>
        <v>4.4964028776978415E-2</v>
      </c>
      <c r="AQ457" s="1">
        <f t="shared" si="544"/>
        <v>0.95503597122302153</v>
      </c>
      <c r="AR457" s="1">
        <f t="shared" si="545"/>
        <v>0</v>
      </c>
      <c r="AS457" s="1">
        <f t="shared" si="546"/>
        <v>0.68604651162790697</v>
      </c>
      <c r="AT457" s="1">
        <f t="shared" si="547"/>
        <v>0.21705426356589147</v>
      </c>
      <c r="AU457" s="1">
        <f t="shared" si="548"/>
        <v>9.6899224806201556E-2</v>
      </c>
      <c r="AV457" s="1">
        <f t="shared" si="549"/>
        <v>0</v>
      </c>
      <c r="AW457" s="1">
        <f t="shared" si="550"/>
        <v>0.64529914529914534</v>
      </c>
      <c r="AX457" s="1">
        <f t="shared" si="551"/>
        <v>0.26923076923076922</v>
      </c>
      <c r="AY457" s="1">
        <f t="shared" si="552"/>
        <v>8.5470085470085472E-2</v>
      </c>
      <c r="AZ457" s="1">
        <f t="shared" si="553"/>
        <v>0</v>
      </c>
      <c r="BA457" s="1">
        <f t="shared" si="554"/>
        <v>0.77220077220077221</v>
      </c>
      <c r="BB457" s="1">
        <f t="shared" si="555"/>
        <v>0.18146718146718147</v>
      </c>
      <c r="BC457" s="1">
        <f t="shared" si="556"/>
        <v>4.633204633204633E-2</v>
      </c>
      <c r="BD457" s="1">
        <f t="shared" si="557"/>
        <v>0</v>
      </c>
      <c r="BE457" s="1">
        <f t="shared" si="558"/>
        <v>0.38372093023255816</v>
      </c>
      <c r="BF457" s="1">
        <f t="shared" si="559"/>
        <v>0.38372093023255816</v>
      </c>
      <c r="BG457" s="1">
        <f t="shared" si="560"/>
        <v>0.23255813953488372</v>
      </c>
      <c r="BH457" s="1">
        <f t="shared" si="561"/>
        <v>-0.41598451136568021</v>
      </c>
      <c r="BI457" s="1">
        <f t="shared" si="562"/>
        <v>-0.56987530795656116</v>
      </c>
      <c r="BJ457" s="1">
        <f t="shared" si="563"/>
        <v>-0.6634316789570297</v>
      </c>
      <c r="BK457" s="1">
        <f t="shared" si="564"/>
        <v>-0.74120190614553438</v>
      </c>
      <c r="BL457">
        <v>-0.23062005635043417</v>
      </c>
      <c r="BM457" s="1" t="s">
        <v>1303</v>
      </c>
      <c r="BN457" s="1" t="str">
        <f t="shared" si="565"/>
        <v>MINERIO</v>
      </c>
      <c r="BO457" s="1" t="s">
        <v>1303</v>
      </c>
    </row>
    <row r="458" spans="1:67" x14ac:dyDescent="0.25">
      <c r="A458" s="2" t="s">
        <v>952</v>
      </c>
      <c r="B458" s="2" t="s">
        <v>103</v>
      </c>
      <c r="C458" s="2" t="s">
        <v>953</v>
      </c>
      <c r="D458" s="2">
        <v>16270</v>
      </c>
      <c r="E458" s="6" t="s">
        <v>24</v>
      </c>
      <c r="G458" s="2">
        <v>26</v>
      </c>
      <c r="H458" s="2">
        <v>63</v>
      </c>
      <c r="I458" s="2">
        <v>10</v>
      </c>
      <c r="J458" s="35">
        <v>-888</v>
      </c>
      <c r="K458" s="3"/>
      <c r="L458" s="2"/>
      <c r="M458" s="2"/>
      <c r="N458" s="2">
        <v>42</v>
      </c>
      <c r="O458" s="2">
        <v>499</v>
      </c>
      <c r="P458" s="2">
        <v>0</v>
      </c>
      <c r="Q458" s="2">
        <v>242</v>
      </c>
      <c r="R458" s="5">
        <v>0</v>
      </c>
      <c r="S458" s="5">
        <v>157</v>
      </c>
      <c r="T458" s="5">
        <v>83</v>
      </c>
      <c r="U458" s="5">
        <v>21</v>
      </c>
      <c r="V458" s="5">
        <v>128</v>
      </c>
      <c r="W458" s="5">
        <v>17</v>
      </c>
      <c r="X458" s="5">
        <v>0</v>
      </c>
      <c r="Y458" s="5">
        <v>124</v>
      </c>
      <c r="Z458" s="5">
        <v>123</v>
      </c>
      <c r="AA458" s="5">
        <v>35</v>
      </c>
      <c r="AB458" s="5">
        <v>105</v>
      </c>
      <c r="AC458" s="5">
        <v>17</v>
      </c>
      <c r="AD458" s="1">
        <v>0</v>
      </c>
      <c r="AE458" s="1">
        <v>227</v>
      </c>
      <c r="AF458" s="1">
        <v>66</v>
      </c>
      <c r="AG458" s="1">
        <v>32</v>
      </c>
      <c r="AH458" s="1">
        <v>159</v>
      </c>
      <c r="AI458" s="1">
        <v>9</v>
      </c>
      <c r="AJ458" s="1">
        <v>0</v>
      </c>
      <c r="AK458" s="1">
        <v>102</v>
      </c>
      <c r="AL458" s="1">
        <v>183</v>
      </c>
      <c r="AM458" s="1">
        <v>75</v>
      </c>
      <c r="AN458" s="1">
        <v>105</v>
      </c>
      <c r="AO458" s="1">
        <v>25</v>
      </c>
      <c r="AP458" s="1">
        <f t="shared" si="543"/>
        <v>5.3639846743295021E-2</v>
      </c>
      <c r="AQ458" s="1">
        <f t="shared" si="544"/>
        <v>0.94636015325670497</v>
      </c>
      <c r="AR458" s="1">
        <f t="shared" si="545"/>
        <v>0</v>
      </c>
      <c r="AS458" s="1">
        <f t="shared" si="546"/>
        <v>0.70197044334975367</v>
      </c>
      <c r="AT458" s="1">
        <f t="shared" si="547"/>
        <v>0.20443349753694581</v>
      </c>
      <c r="AU458" s="1">
        <f t="shared" si="548"/>
        <v>9.3596059113300489E-2</v>
      </c>
      <c r="AV458" s="1">
        <f t="shared" si="549"/>
        <v>0</v>
      </c>
      <c r="AW458" s="1">
        <f t="shared" si="550"/>
        <v>0.56683168316831678</v>
      </c>
      <c r="AX458" s="1">
        <f t="shared" si="551"/>
        <v>0.30445544554455445</v>
      </c>
      <c r="AY458" s="1">
        <f t="shared" si="552"/>
        <v>0.12871287128712872</v>
      </c>
      <c r="AZ458" s="1">
        <f t="shared" si="553"/>
        <v>0</v>
      </c>
      <c r="BA458" s="1">
        <f t="shared" si="554"/>
        <v>0.78296146044624748</v>
      </c>
      <c r="BB458" s="1">
        <f t="shared" si="555"/>
        <v>0.13387423935091278</v>
      </c>
      <c r="BC458" s="1">
        <f t="shared" si="556"/>
        <v>8.3164300202839755E-2</v>
      </c>
      <c r="BD458" s="1">
        <f t="shared" si="557"/>
        <v>0</v>
      </c>
      <c r="BE458" s="1">
        <f t="shared" si="558"/>
        <v>0.42244897959183675</v>
      </c>
      <c r="BF458" s="1">
        <f t="shared" si="559"/>
        <v>0.37346938775510202</v>
      </c>
      <c r="BG458" s="1">
        <f t="shared" si="560"/>
        <v>0.20408163265306123</v>
      </c>
      <c r="BH458" s="1">
        <f t="shared" si="561"/>
        <v>-0.42774499029808422</v>
      </c>
      <c r="BI458" s="1">
        <f t="shared" si="562"/>
        <v>-0.51647625367120709</v>
      </c>
      <c r="BJ458" s="1">
        <f t="shared" si="563"/>
        <v>-0.68944794120112018</v>
      </c>
      <c r="BK458" s="1">
        <f t="shared" si="564"/>
        <v>-0.8733029837353613</v>
      </c>
      <c r="BL458">
        <v>-0.1609287422298733</v>
      </c>
      <c r="BM458" s="1" t="s">
        <v>1303</v>
      </c>
      <c r="BN458" s="1" t="str">
        <f t="shared" si="565"/>
        <v>MINERIO</v>
      </c>
      <c r="BO458" s="1" t="s">
        <v>1303</v>
      </c>
    </row>
    <row r="459" spans="1:67" x14ac:dyDescent="0.25">
      <c r="A459" s="2" t="s">
        <v>1623</v>
      </c>
      <c r="B459" s="2" t="s">
        <v>103</v>
      </c>
      <c r="C459" s="2" t="s">
        <v>1408</v>
      </c>
      <c r="D459" s="2">
        <v>13772</v>
      </c>
      <c r="E459" s="2" t="s">
        <v>1958</v>
      </c>
      <c r="F459" s="2">
        <v>22</v>
      </c>
      <c r="G459" s="2">
        <v>30</v>
      </c>
      <c r="H459" s="2">
        <v>30</v>
      </c>
      <c r="I459" s="2">
        <v>40</v>
      </c>
      <c r="J459" s="35">
        <v>3.6</v>
      </c>
      <c r="K459" s="7">
        <v>0.36</v>
      </c>
      <c r="N459" s="3">
        <v>16</v>
      </c>
      <c r="O459" s="3">
        <v>1887</v>
      </c>
      <c r="P459" s="3">
        <v>0</v>
      </c>
      <c r="Q459" s="3">
        <v>430</v>
      </c>
      <c r="R459" s="3">
        <v>0</v>
      </c>
      <c r="S459" s="3">
        <v>54</v>
      </c>
      <c r="T459" s="3">
        <v>707</v>
      </c>
      <c r="U459" s="3">
        <v>453</v>
      </c>
      <c r="V459" s="3">
        <v>33</v>
      </c>
      <c r="W459" s="3">
        <v>25</v>
      </c>
      <c r="X459" s="3">
        <v>0</v>
      </c>
      <c r="Y459" s="3">
        <v>32</v>
      </c>
      <c r="Z459" s="3">
        <v>578</v>
      </c>
      <c r="AA459" s="3">
        <v>625</v>
      </c>
      <c r="AB459" s="3">
        <v>18</v>
      </c>
      <c r="AC459" s="1">
        <v>19</v>
      </c>
      <c r="AD459" s="1">
        <v>0</v>
      </c>
      <c r="AE459" s="1">
        <v>26</v>
      </c>
      <c r="AF459" s="1">
        <v>453</v>
      </c>
      <c r="AG459" s="1">
        <v>766</v>
      </c>
      <c r="AH459" s="1">
        <v>15</v>
      </c>
      <c r="AI459" s="1">
        <v>12</v>
      </c>
      <c r="AJ459" s="1">
        <v>0</v>
      </c>
      <c r="AK459" s="1">
        <v>25</v>
      </c>
      <c r="AL459" s="1">
        <v>361</v>
      </c>
      <c r="AM459" s="1">
        <v>860</v>
      </c>
      <c r="AN459" s="1">
        <v>14</v>
      </c>
      <c r="AO459" s="1">
        <v>12</v>
      </c>
      <c r="AP459" s="1">
        <f t="shared" ref="AP459:AP482" si="566">(N459+P459)/(N459+O459+P459+Q459)</f>
        <v>6.8581225889412772E-3</v>
      </c>
      <c r="AQ459" s="1">
        <f t="shared" ref="AQ459:AQ482" si="567">(O459+Q459)/(N459+O459+P459+Q459)</f>
        <v>0.99314187741105875</v>
      </c>
      <c r="AR459" s="1">
        <f t="shared" ref="AR459:AR482" si="568">(R459)/(R459+S459+T459+U459+V459+W459)</f>
        <v>0</v>
      </c>
      <c r="AS459" s="1">
        <f t="shared" ref="AS459:AS482" si="569">(S459+V459)/(R459+S459+T459+U459+V459+W459)</f>
        <v>6.8396226415094338E-2</v>
      </c>
      <c r="AT459" s="1">
        <f t="shared" ref="AT459:AT482" si="570">(T459)/(R459+S459+T459+U459+V459+W459)</f>
        <v>0.5558176100628931</v>
      </c>
      <c r="AU459" s="1">
        <f t="shared" ref="AU459:AU482" si="571">(U459+W459)/(R459+S459+T459+U459+V459+W459)</f>
        <v>0.37578616352201261</v>
      </c>
      <c r="AV459" s="1">
        <f t="shared" ref="AV459:AV482" si="572">(X459)/(X459+Y459+Z459+AA459+AB459+AC459)</f>
        <v>0</v>
      </c>
      <c r="AW459" s="1">
        <f t="shared" ref="AW459:AW482" si="573">(Y459+AB459)/(X459+Y459+Z459+AA459+AB459+AC459)</f>
        <v>3.9308176100628929E-2</v>
      </c>
      <c r="AX459" s="1">
        <f t="shared" ref="AX459:AX482" si="574">(Z459)/(X459+Y459+Z459+AA459+AB459+AC459)</f>
        <v>0.45440251572327045</v>
      </c>
      <c r="AY459" s="1">
        <f t="shared" ref="AY459:AY482" si="575">(AA459+AC459)/(X459+Y459+Z459+AA459+AB459+AC459)</f>
        <v>0.50628930817610063</v>
      </c>
      <c r="AZ459" s="1">
        <f t="shared" ref="AZ459:AZ482" si="576">(AD459)/(AD459+AE459+AF459+AG459+AH459+AI459)</f>
        <v>0</v>
      </c>
      <c r="BA459" s="1">
        <f t="shared" ref="BA459:BA482" si="577">(AE459+AH459)/(AD459+AE459+AF459+AG459+AH459+AI459)</f>
        <v>3.2232704402515723E-2</v>
      </c>
      <c r="BB459" s="1">
        <f t="shared" ref="BB459:BB482" si="578">(AF459)/(AD459+AE459+AF459+AG459+AH459+AI459)</f>
        <v>0.35613207547169812</v>
      </c>
      <c r="BC459" s="1">
        <f t="shared" ref="BC459:BC482" si="579">(AG459+AI459)/(AD459+AE459+AF459+AG459+AH459+AI459)</f>
        <v>0.61163522012578619</v>
      </c>
      <c r="BD459" s="1">
        <f t="shared" ref="BD459:BD482" si="580">(AJ459)/(AJ459+AK459+AL459+AM459+AN459+AO459)</f>
        <v>0</v>
      </c>
      <c r="BE459" s="1">
        <f t="shared" ref="BE459:BE482" si="581">(AK459+AN459)/(AJ459+AK459+AL459+AM459+AN459+AO459)</f>
        <v>3.0660377358490566E-2</v>
      </c>
      <c r="BF459" s="1">
        <f t="shared" ref="BF459:BF482" si="582">(AL459)/(AJ459+AK459+AL459+AM459+AN459+AO459)</f>
        <v>0.2838050314465409</v>
      </c>
      <c r="BG459" s="1">
        <f t="shared" ref="BG459:BG482" si="583">(AM459+AO459)/(AJ459+AK459+AL459+AM459+AN459+AO459)</f>
        <v>0.68553459119496851</v>
      </c>
      <c r="BH459" s="1">
        <f t="shared" ref="BH459:BH482" si="584">LOG(BF459)</f>
        <v>-0.54697990940673713</v>
      </c>
      <c r="BI459" s="1">
        <f t="shared" ref="BI459:BI482" si="585">LOG(AX459)</f>
        <v>-0.342559272891866</v>
      </c>
      <c r="BJ459" s="1">
        <f t="shared" ref="BJ459:BJ482" si="586">LOG(AT459)</f>
        <v>-0.25506769751549563</v>
      </c>
      <c r="BK459" s="1">
        <f t="shared" ref="BK459:BK482" si="587">LOG(BB459)</f>
        <v>-0.44838890929956321</v>
      </c>
      <c r="BL459">
        <v>1.4797115813877513</v>
      </c>
      <c r="BM459" s="1" t="s">
        <v>1303</v>
      </c>
      <c r="BN459" s="1" t="str">
        <f t="shared" ref="BN459:BN482" si="588">IF(OR(BM459="MINERIO",J459&gt;0.04),"MINERIO","ESTERIL")</f>
        <v>MINERIO</v>
      </c>
      <c r="BO459" s="1" t="s">
        <v>1303</v>
      </c>
    </row>
    <row r="460" spans="1:67" x14ac:dyDescent="0.25">
      <c r="A460" s="2" t="s">
        <v>1623</v>
      </c>
      <c r="B460" s="2" t="s">
        <v>103</v>
      </c>
      <c r="C460" s="2" t="s">
        <v>1408</v>
      </c>
      <c r="D460" s="2">
        <v>13768</v>
      </c>
      <c r="E460" s="2" t="s">
        <v>1958</v>
      </c>
      <c r="F460" s="2">
        <v>22</v>
      </c>
      <c r="G460" s="2">
        <v>26</v>
      </c>
      <c r="H460" s="2">
        <v>26</v>
      </c>
      <c r="I460" s="2">
        <v>38</v>
      </c>
      <c r="J460" s="35">
        <v>0.55000000000000004</v>
      </c>
      <c r="K460" s="7">
        <v>0.05</v>
      </c>
      <c r="N460" s="3">
        <v>9</v>
      </c>
      <c r="O460" s="3">
        <v>2430</v>
      </c>
      <c r="P460" s="3">
        <v>0</v>
      </c>
      <c r="Q460" s="3">
        <v>579</v>
      </c>
      <c r="R460" s="3">
        <v>0</v>
      </c>
      <c r="S460" s="3">
        <v>5</v>
      </c>
      <c r="T460" s="3">
        <v>1018</v>
      </c>
      <c r="U460" s="3">
        <v>565</v>
      </c>
      <c r="V460" s="3">
        <v>9</v>
      </c>
      <c r="W460" s="3">
        <v>35</v>
      </c>
      <c r="X460" s="3">
        <v>0</v>
      </c>
      <c r="Y460" s="3">
        <v>2</v>
      </c>
      <c r="Z460" s="3">
        <v>793</v>
      </c>
      <c r="AA460" s="3">
        <v>808</v>
      </c>
      <c r="AB460" s="3">
        <v>6</v>
      </c>
      <c r="AC460" s="1">
        <v>23</v>
      </c>
      <c r="AD460" s="1">
        <v>0</v>
      </c>
      <c r="AE460" s="1">
        <v>0</v>
      </c>
      <c r="AF460" s="1">
        <v>651</v>
      </c>
      <c r="AG460" s="1">
        <v>972</v>
      </c>
      <c r="AH460" s="1">
        <v>0</v>
      </c>
      <c r="AI460" s="1">
        <v>9</v>
      </c>
      <c r="AJ460" s="1">
        <v>0</v>
      </c>
      <c r="AK460" s="1">
        <v>0</v>
      </c>
      <c r="AL460" s="1">
        <v>519</v>
      </c>
      <c r="AM460" s="1">
        <v>1105</v>
      </c>
      <c r="AN460" s="1">
        <v>0</v>
      </c>
      <c r="AO460" s="1">
        <v>8</v>
      </c>
      <c r="AP460" s="1">
        <f t="shared" si="566"/>
        <v>2.982107355864811E-3</v>
      </c>
      <c r="AQ460" s="1">
        <f t="shared" si="567"/>
        <v>0.99701789264413521</v>
      </c>
      <c r="AR460" s="1">
        <f t="shared" si="568"/>
        <v>0</v>
      </c>
      <c r="AS460" s="1">
        <f t="shared" si="569"/>
        <v>8.5784313725490204E-3</v>
      </c>
      <c r="AT460" s="1">
        <f t="shared" si="570"/>
        <v>0.62377450980392157</v>
      </c>
      <c r="AU460" s="1">
        <f t="shared" si="571"/>
        <v>0.36764705882352944</v>
      </c>
      <c r="AV460" s="1">
        <f t="shared" si="572"/>
        <v>0</v>
      </c>
      <c r="AW460" s="1">
        <f t="shared" si="573"/>
        <v>4.9019607843137254E-3</v>
      </c>
      <c r="AX460" s="1">
        <f t="shared" si="574"/>
        <v>0.48590686274509803</v>
      </c>
      <c r="AY460" s="1">
        <f t="shared" si="575"/>
        <v>0.5091911764705882</v>
      </c>
      <c r="AZ460" s="1">
        <f t="shared" si="576"/>
        <v>0</v>
      </c>
      <c r="BA460" s="1">
        <f t="shared" si="577"/>
        <v>0</v>
      </c>
      <c r="BB460" s="1">
        <f t="shared" si="578"/>
        <v>0.39889705882352944</v>
      </c>
      <c r="BC460" s="1">
        <f t="shared" si="579"/>
        <v>0.60110294117647056</v>
      </c>
      <c r="BD460" s="1">
        <f t="shared" si="580"/>
        <v>0</v>
      </c>
      <c r="BE460" s="1">
        <f t="shared" si="581"/>
        <v>0</v>
      </c>
      <c r="BF460" s="1">
        <f t="shared" si="582"/>
        <v>0.31801470588235292</v>
      </c>
      <c r="BG460" s="1">
        <f t="shared" si="583"/>
        <v>0.68198529411764708</v>
      </c>
      <c r="BH460" s="1">
        <f t="shared" si="584"/>
        <v>-0.4975527965693845</v>
      </c>
      <c r="BI460" s="1">
        <f t="shared" si="585"/>
        <v>-0.31344696710023856</v>
      </c>
      <c r="BJ460" s="1">
        <f t="shared" si="586"/>
        <v>-0.20497237641710239</v>
      </c>
      <c r="BK460" s="1">
        <f t="shared" si="587"/>
        <v>-0.39913916584965037</v>
      </c>
      <c r="BL460">
        <v>1.2840068118824139</v>
      </c>
      <c r="BM460" s="1" t="s">
        <v>1303</v>
      </c>
      <c r="BN460" s="1" t="str">
        <f t="shared" si="588"/>
        <v>MINERIO</v>
      </c>
      <c r="BO460" s="1" t="s">
        <v>1303</v>
      </c>
    </row>
    <row r="461" spans="1:67" x14ac:dyDescent="0.25">
      <c r="A461" s="2" t="s">
        <v>1623</v>
      </c>
      <c r="B461" s="2" t="s">
        <v>103</v>
      </c>
      <c r="C461" s="2" t="s">
        <v>1408</v>
      </c>
      <c r="D461" s="2">
        <v>13762</v>
      </c>
      <c r="E461" s="2" t="s">
        <v>1958</v>
      </c>
      <c r="F461" s="2">
        <v>22</v>
      </c>
      <c r="G461" s="2">
        <v>20</v>
      </c>
      <c r="H461" s="2">
        <v>20</v>
      </c>
      <c r="I461" s="2">
        <v>76</v>
      </c>
      <c r="J461" s="35">
        <v>3.8333333333333335</v>
      </c>
      <c r="K461" s="7">
        <v>0.38</v>
      </c>
      <c r="N461" s="3">
        <v>0</v>
      </c>
      <c r="O461" s="3">
        <v>3542</v>
      </c>
      <c r="P461" s="3">
        <v>0</v>
      </c>
      <c r="Q461" s="3">
        <v>608</v>
      </c>
      <c r="R461" s="3">
        <v>0</v>
      </c>
      <c r="S461" s="3">
        <v>1</v>
      </c>
      <c r="T461" s="3">
        <v>1466</v>
      </c>
      <c r="U461" s="3">
        <v>808</v>
      </c>
      <c r="V461" s="3">
        <v>4</v>
      </c>
      <c r="W461" s="3">
        <v>24</v>
      </c>
      <c r="X461" s="3">
        <v>0</v>
      </c>
      <c r="Y461" s="3">
        <v>1</v>
      </c>
      <c r="Z461" s="3">
        <v>1130</v>
      </c>
      <c r="AA461" s="3">
        <v>1165</v>
      </c>
      <c r="AB461" s="3">
        <v>1</v>
      </c>
      <c r="AC461" s="1">
        <v>6</v>
      </c>
      <c r="AD461" s="1">
        <v>0</v>
      </c>
      <c r="AE461" s="1">
        <v>0</v>
      </c>
      <c r="AF461" s="1">
        <v>814</v>
      </c>
      <c r="AG461" s="1">
        <v>1487</v>
      </c>
      <c r="AH461" s="1">
        <v>0</v>
      </c>
      <c r="AI461" s="1">
        <v>2</v>
      </c>
      <c r="AJ461" s="1">
        <v>0</v>
      </c>
      <c r="AK461" s="1">
        <v>0</v>
      </c>
      <c r="AL461" s="1">
        <v>653</v>
      </c>
      <c r="AM461" s="1">
        <v>1650</v>
      </c>
      <c r="AN461" s="1">
        <v>0</v>
      </c>
      <c r="AO461" s="1">
        <v>0</v>
      </c>
      <c r="AP461" s="1">
        <f t="shared" si="566"/>
        <v>0</v>
      </c>
      <c r="AQ461" s="1">
        <f t="shared" si="567"/>
        <v>1</v>
      </c>
      <c r="AR461" s="1">
        <f t="shared" si="568"/>
        <v>0</v>
      </c>
      <c r="AS461" s="1">
        <f t="shared" si="569"/>
        <v>2.1710811984368217E-3</v>
      </c>
      <c r="AT461" s="1">
        <f t="shared" si="570"/>
        <v>0.63656100738167609</v>
      </c>
      <c r="AU461" s="1">
        <f t="shared" si="571"/>
        <v>0.36126791141988712</v>
      </c>
      <c r="AV461" s="1">
        <f t="shared" si="572"/>
        <v>0</v>
      </c>
      <c r="AW461" s="1">
        <f t="shared" si="573"/>
        <v>8.6843247937472864E-4</v>
      </c>
      <c r="AX461" s="1">
        <f t="shared" si="574"/>
        <v>0.49066435084672166</v>
      </c>
      <c r="AY461" s="1">
        <f t="shared" si="575"/>
        <v>0.5084672166739036</v>
      </c>
      <c r="AZ461" s="1">
        <f t="shared" si="576"/>
        <v>0</v>
      </c>
      <c r="BA461" s="1">
        <f t="shared" si="577"/>
        <v>0</v>
      </c>
      <c r="BB461" s="1">
        <f t="shared" si="578"/>
        <v>0.35345201910551455</v>
      </c>
      <c r="BC461" s="1">
        <f t="shared" si="579"/>
        <v>0.64654798089448551</v>
      </c>
      <c r="BD461" s="1">
        <f t="shared" si="580"/>
        <v>0</v>
      </c>
      <c r="BE461" s="1">
        <f t="shared" si="581"/>
        <v>0</v>
      </c>
      <c r="BF461" s="1">
        <f t="shared" si="582"/>
        <v>0.28354320451584891</v>
      </c>
      <c r="BG461" s="1">
        <f t="shared" si="583"/>
        <v>0.71645679548415109</v>
      </c>
      <c r="BH461" s="1">
        <f t="shared" si="584"/>
        <v>-0.5473807566891572</v>
      </c>
      <c r="BI461" s="1">
        <f t="shared" si="585"/>
        <v>-0.30921549448081143</v>
      </c>
      <c r="BJ461" s="1">
        <f t="shared" si="586"/>
        <v>-0.19615996765912197</v>
      </c>
      <c r="BK461" s="1">
        <f t="shared" si="587"/>
        <v>-0.45166953307502988</v>
      </c>
      <c r="BL461">
        <v>1.4963444102197054</v>
      </c>
      <c r="BM461" s="1" t="s">
        <v>1303</v>
      </c>
      <c r="BN461" s="1" t="str">
        <f t="shared" si="588"/>
        <v>MINERIO</v>
      </c>
      <c r="BO461" s="1" t="s">
        <v>1303</v>
      </c>
    </row>
    <row r="462" spans="1:67" x14ac:dyDescent="0.25">
      <c r="A462" s="2" t="s">
        <v>1623</v>
      </c>
      <c r="B462" s="2" t="s">
        <v>103</v>
      </c>
      <c r="C462" s="2" t="s">
        <v>1408</v>
      </c>
      <c r="D462" s="2">
        <v>13764</v>
      </c>
      <c r="E462" s="2" t="s">
        <v>1958</v>
      </c>
      <c r="F462" s="2">
        <v>22</v>
      </c>
      <c r="G462" s="2">
        <v>22</v>
      </c>
      <c r="H462" s="2">
        <v>22</v>
      </c>
      <c r="I462" s="2">
        <v>72</v>
      </c>
      <c r="J462" s="35">
        <v>0.40666666666666662</v>
      </c>
      <c r="K462" s="7">
        <v>0.38</v>
      </c>
      <c r="N462" s="3">
        <v>0</v>
      </c>
      <c r="O462" s="3">
        <v>3323</v>
      </c>
      <c r="P462" s="3">
        <v>0</v>
      </c>
      <c r="Q462" s="3">
        <v>589</v>
      </c>
      <c r="R462" s="3">
        <v>0</v>
      </c>
      <c r="S462" s="3">
        <v>10</v>
      </c>
      <c r="T462" s="3">
        <v>1407</v>
      </c>
      <c r="U462" s="3">
        <v>724</v>
      </c>
      <c r="V462" s="3">
        <v>8</v>
      </c>
      <c r="W462" s="3">
        <v>29</v>
      </c>
      <c r="X462" s="3">
        <v>0</v>
      </c>
      <c r="Y462" s="3">
        <v>6</v>
      </c>
      <c r="Z462" s="3">
        <v>1073</v>
      </c>
      <c r="AA462" s="3">
        <v>1078</v>
      </c>
      <c r="AB462" s="3">
        <v>4</v>
      </c>
      <c r="AC462" s="1">
        <v>17</v>
      </c>
      <c r="AD462" s="1">
        <v>0</v>
      </c>
      <c r="AE462" s="1">
        <v>0</v>
      </c>
      <c r="AF462" s="1">
        <v>831</v>
      </c>
      <c r="AG462" s="1">
        <v>1332</v>
      </c>
      <c r="AH462" s="1">
        <v>3</v>
      </c>
      <c r="AI462" s="1">
        <v>12</v>
      </c>
      <c r="AJ462" s="1">
        <v>0</v>
      </c>
      <c r="AK462" s="1">
        <v>0</v>
      </c>
      <c r="AL462" s="1">
        <v>668</v>
      </c>
      <c r="AM462" s="1">
        <v>1505</v>
      </c>
      <c r="AN462" s="1">
        <v>0</v>
      </c>
      <c r="AO462" s="1">
        <v>5</v>
      </c>
      <c r="AP462" s="1">
        <f t="shared" si="566"/>
        <v>0</v>
      </c>
      <c r="AQ462" s="1">
        <f t="shared" si="567"/>
        <v>1</v>
      </c>
      <c r="AR462" s="1">
        <f t="shared" si="568"/>
        <v>0</v>
      </c>
      <c r="AS462" s="1">
        <f t="shared" si="569"/>
        <v>8.2644628099173556E-3</v>
      </c>
      <c r="AT462" s="1">
        <f t="shared" si="570"/>
        <v>0.64600550964187331</v>
      </c>
      <c r="AU462" s="1">
        <f t="shared" si="571"/>
        <v>0.34573002754820936</v>
      </c>
      <c r="AV462" s="1">
        <f t="shared" si="572"/>
        <v>0</v>
      </c>
      <c r="AW462" s="1">
        <f t="shared" si="573"/>
        <v>4.5913682277318639E-3</v>
      </c>
      <c r="AX462" s="1">
        <f t="shared" si="574"/>
        <v>0.49265381083562904</v>
      </c>
      <c r="AY462" s="1">
        <f t="shared" si="575"/>
        <v>0.50275482093663915</v>
      </c>
      <c r="AZ462" s="1">
        <f t="shared" si="576"/>
        <v>0</v>
      </c>
      <c r="BA462" s="1">
        <f t="shared" si="577"/>
        <v>1.3774104683195593E-3</v>
      </c>
      <c r="BB462" s="1">
        <f t="shared" si="578"/>
        <v>0.38154269972451793</v>
      </c>
      <c r="BC462" s="1">
        <f t="shared" si="579"/>
        <v>0.61707988980716255</v>
      </c>
      <c r="BD462" s="1">
        <f t="shared" si="580"/>
        <v>0</v>
      </c>
      <c r="BE462" s="1">
        <f t="shared" si="581"/>
        <v>0</v>
      </c>
      <c r="BF462" s="1">
        <f t="shared" si="582"/>
        <v>0.30670339761248855</v>
      </c>
      <c r="BG462" s="1">
        <f t="shared" si="583"/>
        <v>0.69329660238751145</v>
      </c>
      <c r="BH462" s="1">
        <f t="shared" si="584"/>
        <v>-0.51328141294421048</v>
      </c>
      <c r="BI462" s="1">
        <f t="shared" si="585"/>
        <v>-0.30745815345380506</v>
      </c>
      <c r="BJ462" s="1">
        <f t="shared" si="586"/>
        <v>-0.18976377798501043</v>
      </c>
      <c r="BK462" s="1">
        <f t="shared" si="587"/>
        <v>-0.41845685163564511</v>
      </c>
      <c r="BL462">
        <v>1.3472342493156331</v>
      </c>
      <c r="BM462" s="1" t="s">
        <v>1303</v>
      </c>
      <c r="BN462" s="1" t="str">
        <f t="shared" si="588"/>
        <v>MINERIO</v>
      </c>
      <c r="BO462" s="1" t="s">
        <v>1303</v>
      </c>
    </row>
    <row r="463" spans="1:67" x14ac:dyDescent="0.25">
      <c r="A463" s="2" t="s">
        <v>1623</v>
      </c>
      <c r="B463" s="2" t="s">
        <v>103</v>
      </c>
      <c r="C463" s="2" t="s">
        <v>1408</v>
      </c>
      <c r="D463" s="2">
        <v>13766</v>
      </c>
      <c r="E463" s="2" t="s">
        <v>1958</v>
      </c>
      <c r="F463" s="2">
        <v>22</v>
      </c>
      <c r="G463" s="2">
        <v>24</v>
      </c>
      <c r="H463" s="2">
        <v>24</v>
      </c>
      <c r="I463" s="2">
        <v>24</v>
      </c>
      <c r="J463" s="35">
        <v>0.58700682959869055</v>
      </c>
      <c r="K463" s="7">
        <v>0.25</v>
      </c>
      <c r="N463" s="3">
        <v>0</v>
      </c>
      <c r="O463" s="3">
        <v>1918</v>
      </c>
      <c r="P463" s="3">
        <v>0</v>
      </c>
      <c r="Q463" s="3">
        <v>425</v>
      </c>
      <c r="R463" s="3">
        <v>0</v>
      </c>
      <c r="S463" s="3">
        <v>8</v>
      </c>
      <c r="T463" s="3">
        <v>865</v>
      </c>
      <c r="U463" s="3">
        <v>365</v>
      </c>
      <c r="V463" s="3">
        <v>7</v>
      </c>
      <c r="W463" s="3">
        <v>25</v>
      </c>
      <c r="X463" s="3">
        <v>0</v>
      </c>
      <c r="Y463" s="3">
        <v>2</v>
      </c>
      <c r="Z463" s="3">
        <v>715</v>
      </c>
      <c r="AA463" s="3">
        <v>535</v>
      </c>
      <c r="AB463" s="3">
        <v>2</v>
      </c>
      <c r="AC463" s="1">
        <v>16</v>
      </c>
      <c r="AD463" s="1">
        <v>0</v>
      </c>
      <c r="AE463" s="1">
        <v>1</v>
      </c>
      <c r="AF463" s="1">
        <v>561</v>
      </c>
      <c r="AG463" s="1">
        <v>700</v>
      </c>
      <c r="AH463" s="1">
        <v>1</v>
      </c>
      <c r="AI463" s="1">
        <v>7</v>
      </c>
      <c r="AJ463" s="1">
        <v>0</v>
      </c>
      <c r="AK463" s="1">
        <v>0</v>
      </c>
      <c r="AL463" s="1">
        <v>419</v>
      </c>
      <c r="AM463" s="1">
        <v>848</v>
      </c>
      <c r="AN463" s="1">
        <v>0</v>
      </c>
      <c r="AO463" s="1">
        <v>3</v>
      </c>
      <c r="AP463" s="1">
        <f t="shared" si="566"/>
        <v>0</v>
      </c>
      <c r="AQ463" s="1">
        <f t="shared" si="567"/>
        <v>1</v>
      </c>
      <c r="AR463" s="1">
        <f t="shared" si="568"/>
        <v>0</v>
      </c>
      <c r="AS463" s="1">
        <f t="shared" si="569"/>
        <v>1.1811023622047244E-2</v>
      </c>
      <c r="AT463" s="1">
        <f t="shared" si="570"/>
        <v>0.68110236220472442</v>
      </c>
      <c r="AU463" s="1">
        <f t="shared" si="571"/>
        <v>0.30708661417322836</v>
      </c>
      <c r="AV463" s="1">
        <f t="shared" si="572"/>
        <v>0</v>
      </c>
      <c r="AW463" s="1">
        <f t="shared" si="573"/>
        <v>3.1496062992125984E-3</v>
      </c>
      <c r="AX463" s="1">
        <f t="shared" si="574"/>
        <v>0.56299212598425197</v>
      </c>
      <c r="AY463" s="1">
        <f t="shared" si="575"/>
        <v>0.43385826771653541</v>
      </c>
      <c r="AZ463" s="1">
        <f t="shared" si="576"/>
        <v>0</v>
      </c>
      <c r="BA463" s="1">
        <f t="shared" si="577"/>
        <v>1.5748031496062992E-3</v>
      </c>
      <c r="BB463" s="1">
        <f t="shared" si="578"/>
        <v>0.44173228346456694</v>
      </c>
      <c r="BC463" s="1">
        <f t="shared" si="579"/>
        <v>0.55669291338582683</v>
      </c>
      <c r="BD463" s="1">
        <f t="shared" si="580"/>
        <v>0</v>
      </c>
      <c r="BE463" s="1">
        <f t="shared" si="581"/>
        <v>0</v>
      </c>
      <c r="BF463" s="1">
        <f t="shared" si="582"/>
        <v>0.32992125984251969</v>
      </c>
      <c r="BG463" s="1">
        <f t="shared" si="583"/>
        <v>0.67007874015748037</v>
      </c>
      <c r="BH463" s="1">
        <f t="shared" si="584"/>
        <v>-0.48158969798966156</v>
      </c>
      <c r="BI463" s="1">
        <f t="shared" si="585"/>
        <v>-0.24949767915487625</v>
      </c>
      <c r="BJ463" s="1">
        <f t="shared" si="586"/>
        <v>-0.16678761349114263</v>
      </c>
      <c r="BK463" s="1">
        <f t="shared" si="587"/>
        <v>-0.35484085969979545</v>
      </c>
      <c r="BL463">
        <v>1.1789091675115497</v>
      </c>
      <c r="BM463" s="1" t="s">
        <v>1303</v>
      </c>
      <c r="BN463" s="1" t="str">
        <f t="shared" si="588"/>
        <v>MINERIO</v>
      </c>
      <c r="BO463" s="1" t="s">
        <v>1303</v>
      </c>
    </row>
    <row r="464" spans="1:67" x14ac:dyDescent="0.25">
      <c r="A464" s="2" t="s">
        <v>1623</v>
      </c>
      <c r="B464" s="2" t="s">
        <v>103</v>
      </c>
      <c r="C464" s="2" t="s">
        <v>1408</v>
      </c>
      <c r="D464" s="2">
        <v>13773</v>
      </c>
      <c r="E464" s="2" t="s">
        <v>1958</v>
      </c>
      <c r="F464" s="2">
        <v>22</v>
      </c>
      <c r="G464" s="2">
        <v>31</v>
      </c>
      <c r="H464" s="2">
        <v>31</v>
      </c>
      <c r="I464" s="2">
        <v>28</v>
      </c>
      <c r="J464" s="35">
        <v>0.49</v>
      </c>
      <c r="K464" s="7">
        <v>0.02</v>
      </c>
      <c r="N464" s="3">
        <v>0</v>
      </c>
      <c r="O464" s="3">
        <v>1719</v>
      </c>
      <c r="P464" s="3">
        <v>0</v>
      </c>
      <c r="Q464" s="3">
        <v>415</v>
      </c>
      <c r="R464" s="3">
        <v>0</v>
      </c>
      <c r="S464" s="3">
        <v>17</v>
      </c>
      <c r="T464" s="3">
        <v>774</v>
      </c>
      <c r="U464" s="3">
        <v>315</v>
      </c>
      <c r="V464" s="3">
        <v>22</v>
      </c>
      <c r="W464" s="3">
        <v>34</v>
      </c>
      <c r="X464" s="3">
        <v>0</v>
      </c>
      <c r="Y464" s="3">
        <v>7</v>
      </c>
      <c r="Z464" s="3">
        <v>670</v>
      </c>
      <c r="AA464" s="3">
        <v>455</v>
      </c>
      <c r="AB464" s="3">
        <v>13</v>
      </c>
      <c r="AC464" s="1">
        <v>17</v>
      </c>
      <c r="AD464" s="1">
        <v>0</v>
      </c>
      <c r="AE464" s="1">
        <v>6</v>
      </c>
      <c r="AF464" s="1">
        <v>552</v>
      </c>
      <c r="AG464" s="1">
        <v>589</v>
      </c>
      <c r="AH464" s="1">
        <v>5</v>
      </c>
      <c r="AI464" s="1">
        <v>10</v>
      </c>
      <c r="AJ464" s="1">
        <v>0</v>
      </c>
      <c r="AK464" s="1">
        <v>6</v>
      </c>
      <c r="AL464" s="1">
        <v>452</v>
      </c>
      <c r="AM464" s="1">
        <v>694</v>
      </c>
      <c r="AN464" s="1">
        <v>5</v>
      </c>
      <c r="AO464" s="1">
        <v>5</v>
      </c>
      <c r="AP464" s="1">
        <f t="shared" si="566"/>
        <v>0</v>
      </c>
      <c r="AQ464" s="1">
        <f t="shared" si="567"/>
        <v>1</v>
      </c>
      <c r="AR464" s="1">
        <f t="shared" si="568"/>
        <v>0</v>
      </c>
      <c r="AS464" s="1">
        <f t="shared" si="569"/>
        <v>3.3562822719449228E-2</v>
      </c>
      <c r="AT464" s="1">
        <f t="shared" si="570"/>
        <v>0.66609294320137691</v>
      </c>
      <c r="AU464" s="1">
        <f t="shared" si="571"/>
        <v>0.30034423407917382</v>
      </c>
      <c r="AV464" s="1">
        <f t="shared" si="572"/>
        <v>0</v>
      </c>
      <c r="AW464" s="1">
        <f t="shared" si="573"/>
        <v>1.7211703958691909E-2</v>
      </c>
      <c r="AX464" s="1">
        <f t="shared" si="574"/>
        <v>0.576592082616179</v>
      </c>
      <c r="AY464" s="1">
        <f t="shared" si="575"/>
        <v>0.40619621342512907</v>
      </c>
      <c r="AZ464" s="1">
        <f t="shared" si="576"/>
        <v>0</v>
      </c>
      <c r="BA464" s="1">
        <f t="shared" si="577"/>
        <v>9.4664371772805508E-3</v>
      </c>
      <c r="BB464" s="1">
        <f t="shared" si="578"/>
        <v>0.47504302925989672</v>
      </c>
      <c r="BC464" s="1">
        <f t="shared" si="579"/>
        <v>0.51549053356282271</v>
      </c>
      <c r="BD464" s="1">
        <f t="shared" si="580"/>
        <v>0</v>
      </c>
      <c r="BE464" s="1">
        <f t="shared" si="581"/>
        <v>9.4664371772805508E-3</v>
      </c>
      <c r="BF464" s="1">
        <f t="shared" si="582"/>
        <v>0.3889845094664372</v>
      </c>
      <c r="BG464" s="1">
        <f t="shared" si="583"/>
        <v>0.60154905335628228</v>
      </c>
      <c r="BH464" s="1">
        <f t="shared" si="584"/>
        <v>-0.4100676932429298</v>
      </c>
      <c r="BI464" s="1">
        <f t="shared" si="585"/>
        <v>-0.2391313253534855</v>
      </c>
      <c r="BJ464" s="1">
        <f t="shared" si="586"/>
        <v>-0.17646516737141935</v>
      </c>
      <c r="BK464" s="1">
        <f t="shared" si="587"/>
        <v>-0.32326705032511305</v>
      </c>
      <c r="BL464">
        <v>1.0566118477901347</v>
      </c>
      <c r="BM464" s="1" t="s">
        <v>1303</v>
      </c>
      <c r="BN464" s="1" t="str">
        <f t="shared" si="588"/>
        <v>MINERIO</v>
      </c>
      <c r="BO464" s="1" t="s">
        <v>1303</v>
      </c>
    </row>
    <row r="465" spans="1:67" x14ac:dyDescent="0.25">
      <c r="A465" s="2" t="s">
        <v>1623</v>
      </c>
      <c r="B465" s="2" t="s">
        <v>103</v>
      </c>
      <c r="C465" s="2" t="s">
        <v>1408</v>
      </c>
      <c r="D465" s="2">
        <v>13771</v>
      </c>
      <c r="E465" s="2" t="s">
        <v>1958</v>
      </c>
      <c r="F465" s="2">
        <v>22</v>
      </c>
      <c r="G465" s="2">
        <v>29</v>
      </c>
      <c r="H465" s="2">
        <v>29</v>
      </c>
      <c r="I465" s="2">
        <v>36</v>
      </c>
      <c r="J465" s="35">
        <v>0.13</v>
      </c>
      <c r="K465" s="7">
        <v>0.02</v>
      </c>
      <c r="N465" s="3">
        <v>0</v>
      </c>
      <c r="O465" s="3">
        <v>1747</v>
      </c>
      <c r="P465" s="3">
        <v>0</v>
      </c>
      <c r="Q465" s="3">
        <v>430</v>
      </c>
      <c r="R465" s="3">
        <v>0</v>
      </c>
      <c r="S465" s="3">
        <v>11</v>
      </c>
      <c r="T465" s="3">
        <v>814</v>
      </c>
      <c r="U465" s="3">
        <v>302</v>
      </c>
      <c r="V465" s="3">
        <v>13</v>
      </c>
      <c r="W465" s="3">
        <v>39</v>
      </c>
      <c r="X465" s="3">
        <v>0</v>
      </c>
      <c r="Y465" s="3">
        <v>1</v>
      </c>
      <c r="Z465" s="3">
        <v>715</v>
      </c>
      <c r="AA465" s="3">
        <v>443</v>
      </c>
      <c r="AB465" s="3">
        <v>1</v>
      </c>
      <c r="AC465" s="1">
        <v>19</v>
      </c>
      <c r="AD465" s="1">
        <v>0</v>
      </c>
      <c r="AE465" s="1">
        <v>1</v>
      </c>
      <c r="AF465" s="1">
        <v>592</v>
      </c>
      <c r="AG465" s="1">
        <v>574</v>
      </c>
      <c r="AH465" s="1">
        <v>1</v>
      </c>
      <c r="AI465" s="1">
        <v>11</v>
      </c>
      <c r="AJ465" s="1">
        <v>0</v>
      </c>
      <c r="AK465" s="1">
        <v>0</v>
      </c>
      <c r="AL465" s="1">
        <v>483</v>
      </c>
      <c r="AM465" s="1">
        <v>690</v>
      </c>
      <c r="AN465" s="1">
        <v>0</v>
      </c>
      <c r="AO465" s="1">
        <v>6</v>
      </c>
      <c r="AP465" s="1">
        <f t="shared" si="566"/>
        <v>0</v>
      </c>
      <c r="AQ465" s="1">
        <f t="shared" si="567"/>
        <v>1</v>
      </c>
      <c r="AR465" s="1">
        <f t="shared" si="568"/>
        <v>0</v>
      </c>
      <c r="AS465" s="1">
        <f t="shared" si="569"/>
        <v>2.0356234096692113E-2</v>
      </c>
      <c r="AT465" s="1">
        <f t="shared" si="570"/>
        <v>0.69041560644614075</v>
      </c>
      <c r="AU465" s="1">
        <f t="shared" si="571"/>
        <v>0.28922815945716707</v>
      </c>
      <c r="AV465" s="1">
        <f t="shared" si="572"/>
        <v>0</v>
      </c>
      <c r="AW465" s="1">
        <f t="shared" si="573"/>
        <v>1.6963528413910093E-3</v>
      </c>
      <c r="AX465" s="1">
        <f t="shared" si="574"/>
        <v>0.60644614079728587</v>
      </c>
      <c r="AY465" s="1">
        <f t="shared" si="575"/>
        <v>0.39185750636132316</v>
      </c>
      <c r="AZ465" s="1">
        <f t="shared" si="576"/>
        <v>0</v>
      </c>
      <c r="BA465" s="1">
        <f t="shared" si="577"/>
        <v>1.6963528413910093E-3</v>
      </c>
      <c r="BB465" s="1">
        <f t="shared" si="578"/>
        <v>0.50212044105173881</v>
      </c>
      <c r="BC465" s="1">
        <f t="shared" si="579"/>
        <v>0.49618320610687022</v>
      </c>
      <c r="BD465" s="1">
        <f t="shared" si="580"/>
        <v>0</v>
      </c>
      <c r="BE465" s="1">
        <f t="shared" si="581"/>
        <v>0</v>
      </c>
      <c r="BF465" s="1">
        <f t="shared" si="582"/>
        <v>0.40966921119592875</v>
      </c>
      <c r="BG465" s="1">
        <f t="shared" si="583"/>
        <v>0.59033078880407119</v>
      </c>
      <c r="BH465" s="1">
        <f t="shared" si="584"/>
        <v>-0.387566674343577</v>
      </c>
      <c r="BI465" s="1">
        <f t="shared" si="585"/>
        <v>-0.21720776329400848</v>
      </c>
      <c r="BJ465" s="1">
        <f t="shared" si="586"/>
        <v>-0.16088940020588793</v>
      </c>
      <c r="BK465" s="1">
        <f t="shared" si="587"/>
        <v>-0.29919209837216931</v>
      </c>
      <c r="BL465">
        <v>0.94510072120416011</v>
      </c>
      <c r="BM465" s="1" t="s">
        <v>1303</v>
      </c>
      <c r="BN465" s="1" t="str">
        <f t="shared" si="588"/>
        <v>MINERIO</v>
      </c>
      <c r="BO465" s="1" t="s">
        <v>1303</v>
      </c>
    </row>
    <row r="466" spans="1:67" x14ac:dyDescent="0.25">
      <c r="A466" s="2" t="s">
        <v>1623</v>
      </c>
      <c r="B466" s="2" t="s">
        <v>103</v>
      </c>
      <c r="C466" s="2" t="s">
        <v>1408</v>
      </c>
      <c r="D466" s="2">
        <v>13770</v>
      </c>
      <c r="E466" s="2" t="s">
        <v>1958</v>
      </c>
      <c r="F466" s="2">
        <v>22</v>
      </c>
      <c r="G466" s="2">
        <v>28</v>
      </c>
      <c r="H466" s="2">
        <v>28</v>
      </c>
      <c r="I466" s="2">
        <v>14</v>
      </c>
      <c r="J466" s="35">
        <v>0.91</v>
      </c>
      <c r="K466" s="7">
        <v>0.23</v>
      </c>
      <c r="N466" s="3">
        <v>0</v>
      </c>
      <c r="O466" s="3">
        <v>887</v>
      </c>
      <c r="P466" s="3">
        <v>0</v>
      </c>
      <c r="Q466" s="3">
        <v>287</v>
      </c>
      <c r="R466" s="3">
        <v>0</v>
      </c>
      <c r="S466" s="3">
        <v>9</v>
      </c>
      <c r="T466" s="3">
        <v>419</v>
      </c>
      <c r="U466" s="3">
        <v>134</v>
      </c>
      <c r="V466" s="3">
        <v>16</v>
      </c>
      <c r="W466" s="3">
        <v>31</v>
      </c>
      <c r="X466" s="3">
        <v>0</v>
      </c>
      <c r="Y466" s="3">
        <v>1</v>
      </c>
      <c r="Z466" s="3">
        <v>377</v>
      </c>
      <c r="AA466" s="3">
        <v>209</v>
      </c>
      <c r="AB466" s="3">
        <v>2</v>
      </c>
      <c r="AC466" s="1">
        <v>20</v>
      </c>
      <c r="AD466" s="1">
        <v>0</v>
      </c>
      <c r="AE466" s="1">
        <v>0</v>
      </c>
      <c r="AF466" s="1">
        <v>331</v>
      </c>
      <c r="AG466" s="1">
        <v>267</v>
      </c>
      <c r="AH466" s="1">
        <v>0</v>
      </c>
      <c r="AI466" s="1">
        <v>11</v>
      </c>
      <c r="AJ466" s="1">
        <v>0</v>
      </c>
      <c r="AK466" s="1">
        <v>0</v>
      </c>
      <c r="AL466" s="1">
        <v>280</v>
      </c>
      <c r="AM466" s="1">
        <v>324</v>
      </c>
      <c r="AN466" s="1">
        <v>0</v>
      </c>
      <c r="AO466" s="1">
        <v>5</v>
      </c>
      <c r="AP466" s="1">
        <f t="shared" si="566"/>
        <v>0</v>
      </c>
      <c r="AQ466" s="1">
        <f t="shared" si="567"/>
        <v>1</v>
      </c>
      <c r="AR466" s="1">
        <f t="shared" si="568"/>
        <v>0</v>
      </c>
      <c r="AS466" s="1">
        <f t="shared" si="569"/>
        <v>4.1050903119868636E-2</v>
      </c>
      <c r="AT466" s="1">
        <f t="shared" si="570"/>
        <v>0.68801313628899841</v>
      </c>
      <c r="AU466" s="1">
        <f t="shared" si="571"/>
        <v>0.27093596059113301</v>
      </c>
      <c r="AV466" s="1">
        <f t="shared" si="572"/>
        <v>0</v>
      </c>
      <c r="AW466" s="1">
        <f t="shared" si="573"/>
        <v>4.9261083743842365E-3</v>
      </c>
      <c r="AX466" s="1">
        <f t="shared" si="574"/>
        <v>0.61904761904761907</v>
      </c>
      <c r="AY466" s="1">
        <f t="shared" si="575"/>
        <v>0.3760262725779967</v>
      </c>
      <c r="AZ466" s="1">
        <f t="shared" si="576"/>
        <v>0</v>
      </c>
      <c r="BA466" s="1">
        <f t="shared" si="577"/>
        <v>0</v>
      </c>
      <c r="BB466" s="1">
        <f t="shared" si="578"/>
        <v>0.54351395730706076</v>
      </c>
      <c r="BC466" s="1">
        <f t="shared" si="579"/>
        <v>0.45648604269293924</v>
      </c>
      <c r="BD466" s="1">
        <f t="shared" si="580"/>
        <v>0</v>
      </c>
      <c r="BE466" s="1">
        <f t="shared" si="581"/>
        <v>0</v>
      </c>
      <c r="BF466" s="1">
        <f t="shared" si="582"/>
        <v>0.45977011494252873</v>
      </c>
      <c r="BG466" s="1">
        <f t="shared" si="583"/>
        <v>0.54022988505747127</v>
      </c>
      <c r="BH466" s="1">
        <f t="shared" si="584"/>
        <v>-0.33745926129065612</v>
      </c>
      <c r="BI466" s="1">
        <f t="shared" si="585"/>
        <v>-0.20827594242708247</v>
      </c>
      <c r="BJ466" s="1">
        <f t="shared" si="586"/>
        <v>-0.16240326966658</v>
      </c>
      <c r="BK466" s="1">
        <f t="shared" si="587"/>
        <v>-0.26478929885715663</v>
      </c>
      <c r="BL466">
        <v>0.79144541571669103</v>
      </c>
      <c r="BM466" s="1" t="s">
        <v>1303</v>
      </c>
      <c r="BN466" s="1" t="str">
        <f t="shared" si="588"/>
        <v>MINERIO</v>
      </c>
      <c r="BO466" s="1" t="s">
        <v>1303</v>
      </c>
    </row>
    <row r="467" spans="1:67" x14ac:dyDescent="0.25">
      <c r="A467" s="2" t="s">
        <v>1623</v>
      </c>
      <c r="B467" s="2" t="s">
        <v>103</v>
      </c>
      <c r="C467" s="2" t="s">
        <v>1408</v>
      </c>
      <c r="D467" s="2">
        <v>13756</v>
      </c>
      <c r="E467" s="2" t="s">
        <v>1958</v>
      </c>
      <c r="F467" s="2">
        <v>22</v>
      </c>
      <c r="G467" s="2">
        <v>14</v>
      </c>
      <c r="H467" s="2">
        <v>14</v>
      </c>
      <c r="I467" s="2">
        <v>112</v>
      </c>
      <c r="J467" s="35">
        <v>0.92333333333333334</v>
      </c>
      <c r="K467" s="7">
        <v>0.99</v>
      </c>
      <c r="N467" s="3">
        <v>14</v>
      </c>
      <c r="O467" s="3">
        <v>4973</v>
      </c>
      <c r="P467" s="3">
        <v>0</v>
      </c>
      <c r="Q467" s="3">
        <v>796</v>
      </c>
      <c r="R467" s="3">
        <v>0</v>
      </c>
      <c r="S467" s="3">
        <v>15</v>
      </c>
      <c r="T467" s="3">
        <v>2422</v>
      </c>
      <c r="U467" s="3">
        <v>697</v>
      </c>
      <c r="V467" s="3">
        <v>16</v>
      </c>
      <c r="W467" s="3">
        <v>87</v>
      </c>
      <c r="X467" s="3">
        <v>0</v>
      </c>
      <c r="Y467" s="3">
        <v>4</v>
      </c>
      <c r="Z467" s="3">
        <v>2092</v>
      </c>
      <c r="AA467" s="3">
        <v>1106</v>
      </c>
      <c r="AB467" s="3">
        <v>2</v>
      </c>
      <c r="AC467" s="1">
        <v>33</v>
      </c>
      <c r="AD467" s="1">
        <v>0</v>
      </c>
      <c r="AE467" s="1">
        <v>0</v>
      </c>
      <c r="AF467" s="1">
        <v>1782</v>
      </c>
      <c r="AG467" s="1">
        <v>1441</v>
      </c>
      <c r="AH467" s="1">
        <v>0</v>
      </c>
      <c r="AI467" s="1">
        <v>14</v>
      </c>
      <c r="AJ467" s="1">
        <v>0</v>
      </c>
      <c r="AK467" s="1">
        <v>0</v>
      </c>
      <c r="AL467" s="1">
        <v>1506</v>
      </c>
      <c r="AM467" s="1">
        <v>1725</v>
      </c>
      <c r="AN467" s="1">
        <v>0</v>
      </c>
      <c r="AO467" s="1">
        <v>6</v>
      </c>
      <c r="AP467" s="1">
        <f t="shared" si="566"/>
        <v>2.4208888120352758E-3</v>
      </c>
      <c r="AQ467" s="1">
        <f t="shared" si="567"/>
        <v>0.99757911118796472</v>
      </c>
      <c r="AR467" s="1">
        <f t="shared" si="568"/>
        <v>0</v>
      </c>
      <c r="AS467" s="1">
        <f t="shared" si="569"/>
        <v>9.5767686129131918E-3</v>
      </c>
      <c r="AT467" s="1">
        <f t="shared" si="570"/>
        <v>0.74822366388631445</v>
      </c>
      <c r="AU467" s="1">
        <f t="shared" si="571"/>
        <v>0.24219956750077232</v>
      </c>
      <c r="AV467" s="1">
        <f t="shared" si="572"/>
        <v>0</v>
      </c>
      <c r="AW467" s="1">
        <f t="shared" si="573"/>
        <v>1.8535681186283596E-3</v>
      </c>
      <c r="AX467" s="1">
        <f t="shared" si="574"/>
        <v>0.6462774173617547</v>
      </c>
      <c r="AY467" s="1">
        <f t="shared" si="575"/>
        <v>0.35186901451961694</v>
      </c>
      <c r="AZ467" s="1">
        <f t="shared" si="576"/>
        <v>0</v>
      </c>
      <c r="BA467" s="1">
        <f t="shared" si="577"/>
        <v>0</v>
      </c>
      <c r="BB467" s="1">
        <f t="shared" si="578"/>
        <v>0.55050973123262281</v>
      </c>
      <c r="BC467" s="1">
        <f t="shared" si="579"/>
        <v>0.44949026876737719</v>
      </c>
      <c r="BD467" s="1">
        <f t="shared" si="580"/>
        <v>0</v>
      </c>
      <c r="BE467" s="1">
        <f t="shared" si="581"/>
        <v>0</v>
      </c>
      <c r="BF467" s="1">
        <f t="shared" si="582"/>
        <v>0.46524559777571828</v>
      </c>
      <c r="BG467" s="1">
        <f t="shared" si="583"/>
        <v>0.53475440222428172</v>
      </c>
      <c r="BH467" s="1">
        <f t="shared" si="584"/>
        <v>-0.33231772753789129</v>
      </c>
      <c r="BI467" s="1">
        <f t="shared" si="585"/>
        <v>-0.1895810192073365</v>
      </c>
      <c r="BJ467" s="1">
        <f t="shared" si="586"/>
        <v>-0.12596856059553968</v>
      </c>
      <c r="BK467" s="1">
        <f t="shared" si="587"/>
        <v>-0.25923499970171709</v>
      </c>
      <c r="BL467">
        <v>0.70761148796270312</v>
      </c>
      <c r="BM467" s="1" t="s">
        <v>1303</v>
      </c>
      <c r="BN467" s="1" t="str">
        <f t="shared" si="588"/>
        <v>MINERIO</v>
      </c>
      <c r="BO467" s="1" t="s">
        <v>1303</v>
      </c>
    </row>
    <row r="468" spans="1:67" x14ac:dyDescent="0.25">
      <c r="A468" s="2" t="s">
        <v>1623</v>
      </c>
      <c r="B468" s="2" t="s">
        <v>103</v>
      </c>
      <c r="C468" s="2" t="s">
        <v>1408</v>
      </c>
      <c r="D468" s="2">
        <v>13760</v>
      </c>
      <c r="E468" s="2" t="s">
        <v>1958</v>
      </c>
      <c r="F468" s="2">
        <v>22</v>
      </c>
      <c r="G468" s="2">
        <v>18</v>
      </c>
      <c r="H468" s="2">
        <v>18</v>
      </c>
      <c r="I468" s="2">
        <v>60</v>
      </c>
      <c r="J468" s="35">
        <v>0.19333333333333333</v>
      </c>
      <c r="K468" s="7">
        <v>0.05</v>
      </c>
      <c r="N468" s="3">
        <v>0</v>
      </c>
      <c r="O468" s="3">
        <v>2428</v>
      </c>
      <c r="P468" s="3">
        <v>0</v>
      </c>
      <c r="Q468" s="3">
        <v>475</v>
      </c>
      <c r="R468" s="3">
        <v>0</v>
      </c>
      <c r="S468" s="3">
        <v>19</v>
      </c>
      <c r="T468" s="3">
        <v>1200</v>
      </c>
      <c r="U468" s="3">
        <v>334</v>
      </c>
      <c r="V468" s="3">
        <v>18</v>
      </c>
      <c r="W468" s="3">
        <v>36</v>
      </c>
      <c r="X468" s="3">
        <v>0</v>
      </c>
      <c r="Y468" s="3">
        <v>9</v>
      </c>
      <c r="Z468" s="3">
        <v>1025</v>
      </c>
      <c r="AA468" s="3">
        <v>546</v>
      </c>
      <c r="AB468" s="3">
        <v>10</v>
      </c>
      <c r="AC468" s="1">
        <v>17</v>
      </c>
      <c r="AD468" s="1">
        <v>0</v>
      </c>
      <c r="AE468" s="1">
        <v>2</v>
      </c>
      <c r="AF468" s="1">
        <v>844</v>
      </c>
      <c r="AG468" s="1">
        <v>740</v>
      </c>
      <c r="AH468" s="1">
        <v>8</v>
      </c>
      <c r="AI468" s="1">
        <v>13</v>
      </c>
      <c r="AJ468" s="1">
        <v>0</v>
      </c>
      <c r="AK468" s="1">
        <v>1</v>
      </c>
      <c r="AL468" s="1">
        <v>729</v>
      </c>
      <c r="AM468" s="1">
        <v>867</v>
      </c>
      <c r="AN468" s="1">
        <v>3</v>
      </c>
      <c r="AO468" s="1">
        <v>7</v>
      </c>
      <c r="AP468" s="1">
        <f t="shared" si="566"/>
        <v>0</v>
      </c>
      <c r="AQ468" s="1">
        <f t="shared" si="567"/>
        <v>1</v>
      </c>
      <c r="AR468" s="1">
        <f t="shared" si="568"/>
        <v>0</v>
      </c>
      <c r="AS468" s="1">
        <f t="shared" si="569"/>
        <v>2.3024268823895456E-2</v>
      </c>
      <c r="AT468" s="1">
        <f t="shared" si="570"/>
        <v>0.74673304293714993</v>
      </c>
      <c r="AU468" s="1">
        <f t="shared" si="571"/>
        <v>0.23024268823895458</v>
      </c>
      <c r="AV468" s="1">
        <f t="shared" si="572"/>
        <v>0</v>
      </c>
      <c r="AW468" s="1">
        <f t="shared" si="573"/>
        <v>1.1823273179838207E-2</v>
      </c>
      <c r="AX468" s="1">
        <f t="shared" si="574"/>
        <v>0.63783447417548222</v>
      </c>
      <c r="AY468" s="1">
        <f t="shared" si="575"/>
        <v>0.35034225264467955</v>
      </c>
      <c r="AZ468" s="1">
        <f t="shared" si="576"/>
        <v>0</v>
      </c>
      <c r="BA468" s="1">
        <f t="shared" si="577"/>
        <v>6.222775357809583E-3</v>
      </c>
      <c r="BB468" s="1">
        <f t="shared" si="578"/>
        <v>0.52520224019912887</v>
      </c>
      <c r="BC468" s="1">
        <f t="shared" si="579"/>
        <v>0.46857498444306162</v>
      </c>
      <c r="BD468" s="1">
        <f t="shared" si="580"/>
        <v>0</v>
      </c>
      <c r="BE468" s="1">
        <f t="shared" si="581"/>
        <v>2.4891101431238332E-3</v>
      </c>
      <c r="BF468" s="1">
        <f t="shared" si="582"/>
        <v>0.45364032358431861</v>
      </c>
      <c r="BG468" s="1">
        <f t="shared" si="583"/>
        <v>0.54387056627255759</v>
      </c>
      <c r="BH468" s="1">
        <f t="shared" si="584"/>
        <v>-0.34328834844536993</v>
      </c>
      <c r="BI468" s="1">
        <f t="shared" si="585"/>
        <v>-0.19529201137157146</v>
      </c>
      <c r="BJ468" s="1">
        <f t="shared" si="586"/>
        <v>-0.12683463071571974</v>
      </c>
      <c r="BK468" s="1">
        <f t="shared" si="587"/>
        <v>-0.27967343013768942</v>
      </c>
      <c r="BL468">
        <v>0.81379356876015008</v>
      </c>
      <c r="BM468" s="1" t="s">
        <v>1303</v>
      </c>
      <c r="BN468" s="1" t="str">
        <f t="shared" si="588"/>
        <v>MINERIO</v>
      </c>
      <c r="BO468" s="1" t="s">
        <v>1303</v>
      </c>
    </row>
    <row r="469" spans="1:67" x14ac:dyDescent="0.25">
      <c r="A469" s="2" t="s">
        <v>1623</v>
      </c>
      <c r="B469" s="2" t="s">
        <v>103</v>
      </c>
      <c r="C469" s="2" t="s">
        <v>1408</v>
      </c>
      <c r="D469" s="2">
        <v>13767</v>
      </c>
      <c r="E469" s="2" t="s">
        <v>1958</v>
      </c>
      <c r="F469" s="2">
        <v>22</v>
      </c>
      <c r="G469" s="2">
        <v>25</v>
      </c>
      <c r="H469" s="2">
        <v>25</v>
      </c>
      <c r="I469" s="2">
        <v>38</v>
      </c>
      <c r="J469" s="35">
        <v>0.81333333333333324</v>
      </c>
      <c r="K469" s="7">
        <v>0.22</v>
      </c>
      <c r="N469" s="3">
        <v>0</v>
      </c>
      <c r="O469" s="3">
        <v>2125</v>
      </c>
      <c r="P469" s="3">
        <v>0</v>
      </c>
      <c r="Q469" s="3">
        <v>653</v>
      </c>
      <c r="R469" s="3">
        <v>0</v>
      </c>
      <c r="S469" s="3">
        <v>29</v>
      </c>
      <c r="T469" s="3">
        <v>1061</v>
      </c>
      <c r="U469" s="3">
        <v>242</v>
      </c>
      <c r="V469" s="3">
        <v>35</v>
      </c>
      <c r="W469" s="3">
        <v>74</v>
      </c>
      <c r="X469" s="3">
        <v>0</v>
      </c>
      <c r="Y469" s="3">
        <v>4</v>
      </c>
      <c r="Z469" s="3">
        <v>990</v>
      </c>
      <c r="AA469" s="3">
        <v>396</v>
      </c>
      <c r="AB469" s="3">
        <v>6</v>
      </c>
      <c r="AC469" s="1">
        <v>45</v>
      </c>
      <c r="AD469" s="1">
        <v>0</v>
      </c>
      <c r="AE469" s="1">
        <v>0</v>
      </c>
      <c r="AF469" s="1">
        <v>845</v>
      </c>
      <c r="AG469" s="1">
        <v>565</v>
      </c>
      <c r="AH469" s="1">
        <v>0</v>
      </c>
      <c r="AI469" s="1">
        <v>29</v>
      </c>
      <c r="AJ469" s="1">
        <v>0</v>
      </c>
      <c r="AK469" s="1">
        <v>0</v>
      </c>
      <c r="AL469" s="1">
        <v>733</v>
      </c>
      <c r="AM469" s="1">
        <v>685</v>
      </c>
      <c r="AN469" s="1">
        <v>0</v>
      </c>
      <c r="AO469" s="1">
        <v>21</v>
      </c>
      <c r="AP469" s="1">
        <f t="shared" si="566"/>
        <v>0</v>
      </c>
      <c r="AQ469" s="1">
        <f t="shared" si="567"/>
        <v>1</v>
      </c>
      <c r="AR469" s="1">
        <f t="shared" si="568"/>
        <v>0</v>
      </c>
      <c r="AS469" s="1">
        <f t="shared" si="569"/>
        <v>4.4413601665510061E-2</v>
      </c>
      <c r="AT469" s="1">
        <f t="shared" si="570"/>
        <v>0.73629424011103406</v>
      </c>
      <c r="AU469" s="1">
        <f t="shared" si="571"/>
        <v>0.21929215822345594</v>
      </c>
      <c r="AV469" s="1">
        <f t="shared" si="572"/>
        <v>0</v>
      </c>
      <c r="AW469" s="1">
        <f t="shared" si="573"/>
        <v>6.939625260235947E-3</v>
      </c>
      <c r="AX469" s="1">
        <f t="shared" si="574"/>
        <v>0.68702290076335881</v>
      </c>
      <c r="AY469" s="1">
        <f t="shared" si="575"/>
        <v>0.30603747397640529</v>
      </c>
      <c r="AZ469" s="1">
        <f t="shared" si="576"/>
        <v>0</v>
      </c>
      <c r="BA469" s="1">
        <f t="shared" si="577"/>
        <v>0</v>
      </c>
      <c r="BB469" s="1">
        <f t="shared" si="578"/>
        <v>0.58721334259902713</v>
      </c>
      <c r="BC469" s="1">
        <f t="shared" si="579"/>
        <v>0.41278665740097292</v>
      </c>
      <c r="BD469" s="1">
        <f t="shared" si="580"/>
        <v>0</v>
      </c>
      <c r="BE469" s="1">
        <f t="shared" si="581"/>
        <v>0</v>
      </c>
      <c r="BF469" s="1">
        <f t="shared" si="582"/>
        <v>0.5093815149409312</v>
      </c>
      <c r="BG469" s="1">
        <f t="shared" si="583"/>
        <v>0.4906184850590688</v>
      </c>
      <c r="BH469" s="1">
        <f t="shared" si="584"/>
        <v>-0.29295681929547723</v>
      </c>
      <c r="BI469" s="1">
        <f t="shared" si="585"/>
        <v>-0.16302878621643938</v>
      </c>
      <c r="BJ469" s="1">
        <f t="shared" si="586"/>
        <v>-0.1329485969126486</v>
      </c>
      <c r="BK469" s="1">
        <f t="shared" si="587"/>
        <v>-0.23120408498691283</v>
      </c>
      <c r="BL469">
        <v>0.67098014444716936</v>
      </c>
      <c r="BM469" s="1" t="s">
        <v>1303</v>
      </c>
      <c r="BN469" s="1" t="str">
        <f t="shared" si="588"/>
        <v>MINERIO</v>
      </c>
      <c r="BO469" s="1" t="s">
        <v>1303</v>
      </c>
    </row>
    <row r="470" spans="1:67" x14ac:dyDescent="0.25">
      <c r="A470" s="2" t="s">
        <v>1623</v>
      </c>
      <c r="B470" s="2" t="s">
        <v>103</v>
      </c>
      <c r="C470" s="2" t="s">
        <v>1408</v>
      </c>
      <c r="D470" s="2">
        <v>13757</v>
      </c>
      <c r="E470" s="2" t="s">
        <v>1958</v>
      </c>
      <c r="F470" s="2">
        <v>22</v>
      </c>
      <c r="G470" s="2">
        <v>15</v>
      </c>
      <c r="H470" s="2">
        <v>15</v>
      </c>
      <c r="I470" s="2">
        <v>74</v>
      </c>
      <c r="J470" s="35">
        <v>0.15666666666666665</v>
      </c>
      <c r="K470" s="7">
        <v>0.25</v>
      </c>
      <c r="N470" s="3">
        <v>0</v>
      </c>
      <c r="O470" s="3">
        <v>4446</v>
      </c>
      <c r="P470" s="3">
        <v>0</v>
      </c>
      <c r="Q470" s="3">
        <v>742</v>
      </c>
      <c r="R470" s="3">
        <v>0</v>
      </c>
      <c r="S470" s="3">
        <v>10</v>
      </c>
      <c r="T470" s="3">
        <v>2240</v>
      </c>
      <c r="U470" s="3">
        <v>532</v>
      </c>
      <c r="V470" s="3">
        <v>20</v>
      </c>
      <c r="W470" s="3">
        <v>92</v>
      </c>
      <c r="X470" s="3">
        <v>0</v>
      </c>
      <c r="Y470" s="3">
        <v>0</v>
      </c>
      <c r="Z470" s="3">
        <v>1933</v>
      </c>
      <c r="AA470" s="3">
        <v>925</v>
      </c>
      <c r="AB470" s="3">
        <v>3</v>
      </c>
      <c r="AC470" s="1">
        <v>33</v>
      </c>
      <c r="AD470" s="1">
        <v>0</v>
      </c>
      <c r="AE470" s="1">
        <v>0</v>
      </c>
      <c r="AF470" s="1">
        <v>1620</v>
      </c>
      <c r="AG470" s="1">
        <v>1258</v>
      </c>
      <c r="AH470" s="1">
        <v>1</v>
      </c>
      <c r="AI470" s="1">
        <v>15</v>
      </c>
      <c r="AJ470" s="1">
        <v>0</v>
      </c>
      <c r="AK470" s="1">
        <v>0</v>
      </c>
      <c r="AL470" s="1">
        <v>1346</v>
      </c>
      <c r="AM470" s="1">
        <v>1540</v>
      </c>
      <c r="AN470" s="1">
        <v>0</v>
      </c>
      <c r="AO470" s="1">
        <v>8</v>
      </c>
      <c r="AP470" s="1">
        <f t="shared" si="566"/>
        <v>0</v>
      </c>
      <c r="AQ470" s="1">
        <f t="shared" si="567"/>
        <v>1</v>
      </c>
      <c r="AR470" s="1">
        <f t="shared" si="568"/>
        <v>0</v>
      </c>
      <c r="AS470" s="1">
        <f t="shared" si="569"/>
        <v>1.0366275051831375E-2</v>
      </c>
      <c r="AT470" s="1">
        <f t="shared" si="570"/>
        <v>0.77401520387007605</v>
      </c>
      <c r="AU470" s="1">
        <f t="shared" si="571"/>
        <v>0.2156185210780926</v>
      </c>
      <c r="AV470" s="1">
        <f t="shared" si="572"/>
        <v>0</v>
      </c>
      <c r="AW470" s="1">
        <f t="shared" si="573"/>
        <v>1.0366275051831375E-3</v>
      </c>
      <c r="AX470" s="1">
        <f t="shared" si="574"/>
        <v>0.66793365583966824</v>
      </c>
      <c r="AY470" s="1">
        <f t="shared" si="575"/>
        <v>0.33102971665514858</v>
      </c>
      <c r="AZ470" s="1">
        <f t="shared" si="576"/>
        <v>0</v>
      </c>
      <c r="BA470" s="1">
        <f t="shared" si="577"/>
        <v>3.455425017277125E-4</v>
      </c>
      <c r="BB470" s="1">
        <f t="shared" si="578"/>
        <v>0.55977885279889428</v>
      </c>
      <c r="BC470" s="1">
        <f t="shared" si="579"/>
        <v>0.43987560469937803</v>
      </c>
      <c r="BD470" s="1">
        <f t="shared" si="580"/>
        <v>0</v>
      </c>
      <c r="BE470" s="1">
        <f t="shared" si="581"/>
        <v>0</v>
      </c>
      <c r="BF470" s="1">
        <f t="shared" si="582"/>
        <v>0.46510020732550106</v>
      </c>
      <c r="BG470" s="1">
        <f t="shared" si="583"/>
        <v>0.53489979267449894</v>
      </c>
      <c r="BH470" s="1">
        <f t="shared" si="584"/>
        <v>-0.33245346689506061</v>
      </c>
      <c r="BI470" s="1">
        <f t="shared" si="585"/>
        <v>-0.17526667275446567</v>
      </c>
      <c r="BJ470" s="1">
        <f t="shared" si="586"/>
        <v>-0.11125050844885584</v>
      </c>
      <c r="BK470" s="1">
        <f t="shared" si="587"/>
        <v>-0.25198351224038773</v>
      </c>
      <c r="BL470">
        <v>0.67875650862855297</v>
      </c>
      <c r="BM470" s="1" t="s">
        <v>1303</v>
      </c>
      <c r="BN470" s="1" t="str">
        <f t="shared" si="588"/>
        <v>MINERIO</v>
      </c>
      <c r="BO470" s="1" t="s">
        <v>1303</v>
      </c>
    </row>
    <row r="471" spans="1:67" x14ac:dyDescent="0.25">
      <c r="A471" s="2" t="s">
        <v>1623</v>
      </c>
      <c r="B471" s="2" t="s">
        <v>103</v>
      </c>
      <c r="C471" s="2" t="s">
        <v>1408</v>
      </c>
      <c r="D471" s="2">
        <v>13759</v>
      </c>
      <c r="E471" s="2" t="s">
        <v>1958</v>
      </c>
      <c r="F471" s="2">
        <v>22</v>
      </c>
      <c r="G471" s="2">
        <v>17</v>
      </c>
      <c r="H471" s="2">
        <v>17</v>
      </c>
      <c r="I471" s="2">
        <v>82</v>
      </c>
      <c r="J471" s="35">
        <v>0.38333333333333336</v>
      </c>
      <c r="K471" s="7">
        <v>0.56000000000000005</v>
      </c>
      <c r="N471" s="3">
        <v>0</v>
      </c>
      <c r="O471" s="3">
        <v>4941</v>
      </c>
      <c r="P471" s="3">
        <v>0</v>
      </c>
      <c r="Q471" s="3">
        <v>668</v>
      </c>
      <c r="R471" s="3">
        <v>0</v>
      </c>
      <c r="S471" s="3">
        <v>40</v>
      </c>
      <c r="T471" s="3">
        <v>2420</v>
      </c>
      <c r="U471" s="3">
        <v>531</v>
      </c>
      <c r="V471" s="3">
        <v>53</v>
      </c>
      <c r="W471" s="3">
        <v>124</v>
      </c>
      <c r="X471" s="3">
        <v>0</v>
      </c>
      <c r="Y471" s="3">
        <v>17</v>
      </c>
      <c r="Z471" s="3">
        <v>2176</v>
      </c>
      <c r="AA471" s="3">
        <v>898</v>
      </c>
      <c r="AB471" s="3">
        <v>17</v>
      </c>
      <c r="AC471" s="1">
        <v>60</v>
      </c>
      <c r="AD471" s="1">
        <v>0</v>
      </c>
      <c r="AE471" s="1">
        <v>5</v>
      </c>
      <c r="AF471" s="1">
        <v>1860</v>
      </c>
      <c r="AG471" s="1">
        <v>1255</v>
      </c>
      <c r="AH471" s="1">
        <v>9</v>
      </c>
      <c r="AI471" s="1">
        <v>39</v>
      </c>
      <c r="AJ471" s="1">
        <v>0</v>
      </c>
      <c r="AK471" s="1">
        <v>4</v>
      </c>
      <c r="AL471" s="1">
        <v>1607</v>
      </c>
      <c r="AM471" s="1">
        <v>1528</v>
      </c>
      <c r="AN471" s="1">
        <v>5</v>
      </c>
      <c r="AO471" s="1">
        <v>24</v>
      </c>
      <c r="AP471" s="1">
        <f t="shared" si="566"/>
        <v>0</v>
      </c>
      <c r="AQ471" s="1">
        <f t="shared" si="567"/>
        <v>1</v>
      </c>
      <c r="AR471" s="1">
        <f t="shared" si="568"/>
        <v>0</v>
      </c>
      <c r="AS471" s="1">
        <f t="shared" si="569"/>
        <v>2.9356060606060608E-2</v>
      </c>
      <c r="AT471" s="1">
        <f t="shared" si="570"/>
        <v>0.76388888888888884</v>
      </c>
      <c r="AU471" s="1">
        <f t="shared" si="571"/>
        <v>0.2067550505050505</v>
      </c>
      <c r="AV471" s="1">
        <f t="shared" si="572"/>
        <v>0</v>
      </c>
      <c r="AW471" s="1">
        <f t="shared" si="573"/>
        <v>1.0732323232323232E-2</v>
      </c>
      <c r="AX471" s="1">
        <f t="shared" si="574"/>
        <v>0.68686868686868685</v>
      </c>
      <c r="AY471" s="1">
        <f t="shared" si="575"/>
        <v>0.30239898989898989</v>
      </c>
      <c r="AZ471" s="1">
        <f t="shared" si="576"/>
        <v>0</v>
      </c>
      <c r="BA471" s="1">
        <f t="shared" si="577"/>
        <v>4.419191919191919E-3</v>
      </c>
      <c r="BB471" s="1">
        <f t="shared" si="578"/>
        <v>0.58712121212121215</v>
      </c>
      <c r="BC471" s="1">
        <f t="shared" si="579"/>
        <v>0.40845959595959597</v>
      </c>
      <c r="BD471" s="1">
        <f t="shared" si="580"/>
        <v>0</v>
      </c>
      <c r="BE471" s="1">
        <f t="shared" si="581"/>
        <v>2.840909090909091E-3</v>
      </c>
      <c r="BF471" s="1">
        <f t="shared" si="582"/>
        <v>0.50726010101010099</v>
      </c>
      <c r="BG471" s="1">
        <f t="shared" si="583"/>
        <v>0.48989898989898989</v>
      </c>
      <c r="BH471" s="1">
        <f t="shared" si="584"/>
        <v>-0.29476929615411135</v>
      </c>
      <c r="BI471" s="1">
        <f t="shared" si="585"/>
        <v>-0.16312628189131362</v>
      </c>
      <c r="BJ471" s="1">
        <f t="shared" si="586"/>
        <v>-0.11696980693702465</v>
      </c>
      <c r="BK471" s="1">
        <f t="shared" si="587"/>
        <v>-0.23127222869953956</v>
      </c>
      <c r="BL471">
        <v>0.6059705031577366</v>
      </c>
      <c r="BM471" s="1" t="s">
        <v>1303</v>
      </c>
      <c r="BN471" s="1" t="str">
        <f t="shared" si="588"/>
        <v>MINERIO</v>
      </c>
      <c r="BO471" s="1" t="s">
        <v>1303</v>
      </c>
    </row>
    <row r="472" spans="1:67" x14ac:dyDescent="0.25">
      <c r="A472" s="2" t="s">
        <v>1623</v>
      </c>
      <c r="B472" s="2" t="s">
        <v>103</v>
      </c>
      <c r="C472" s="2" t="s">
        <v>1408</v>
      </c>
      <c r="D472" s="2">
        <v>13765</v>
      </c>
      <c r="E472" s="2" t="s">
        <v>1958</v>
      </c>
      <c r="F472" s="2">
        <v>22</v>
      </c>
      <c r="G472" s="2">
        <v>23</v>
      </c>
      <c r="H472" s="2">
        <v>23</v>
      </c>
      <c r="I472" s="2">
        <v>32</v>
      </c>
      <c r="J472" s="35">
        <v>0.38105808361080284</v>
      </c>
      <c r="K472" s="7">
        <v>0.24</v>
      </c>
      <c r="N472" s="3">
        <v>0</v>
      </c>
      <c r="O472" s="3">
        <v>2008</v>
      </c>
      <c r="P472" s="3">
        <v>0</v>
      </c>
      <c r="Q472" s="3">
        <v>529</v>
      </c>
      <c r="R472" s="3">
        <v>0</v>
      </c>
      <c r="S472" s="3">
        <v>53</v>
      </c>
      <c r="T472" s="3">
        <v>984</v>
      </c>
      <c r="U472" s="3">
        <v>181</v>
      </c>
      <c r="V472" s="3">
        <v>55</v>
      </c>
      <c r="W472" s="3">
        <v>74</v>
      </c>
      <c r="X472" s="3">
        <v>0</v>
      </c>
      <c r="Y472" s="3">
        <v>8</v>
      </c>
      <c r="Z472" s="3">
        <v>991</v>
      </c>
      <c r="AA472" s="3">
        <v>295</v>
      </c>
      <c r="AB472" s="3">
        <v>7</v>
      </c>
      <c r="AC472" s="1">
        <v>45</v>
      </c>
      <c r="AD472" s="1">
        <v>0</v>
      </c>
      <c r="AE472" s="1">
        <v>2</v>
      </c>
      <c r="AF472" s="1">
        <v>879</v>
      </c>
      <c r="AG472" s="1">
        <v>431</v>
      </c>
      <c r="AH472" s="1">
        <v>4</v>
      </c>
      <c r="AI472" s="1">
        <v>30</v>
      </c>
      <c r="AJ472" s="1">
        <v>0</v>
      </c>
      <c r="AK472" s="1">
        <v>0</v>
      </c>
      <c r="AL472" s="1">
        <v>797</v>
      </c>
      <c r="AM472" s="1">
        <v>531</v>
      </c>
      <c r="AN472" s="1">
        <v>0</v>
      </c>
      <c r="AO472" s="1">
        <v>17</v>
      </c>
      <c r="AP472" s="1">
        <f t="shared" si="566"/>
        <v>0</v>
      </c>
      <c r="AQ472" s="1">
        <f t="shared" si="567"/>
        <v>1</v>
      </c>
      <c r="AR472" s="1">
        <f t="shared" si="568"/>
        <v>0</v>
      </c>
      <c r="AS472" s="1">
        <f t="shared" si="569"/>
        <v>8.0178173719376397E-2</v>
      </c>
      <c r="AT472" s="1">
        <f t="shared" si="570"/>
        <v>0.73051224944320714</v>
      </c>
      <c r="AU472" s="1">
        <f t="shared" si="571"/>
        <v>0.18930957683741648</v>
      </c>
      <c r="AV472" s="1">
        <f t="shared" si="572"/>
        <v>0</v>
      </c>
      <c r="AW472" s="1">
        <f t="shared" si="573"/>
        <v>1.1144130757800892E-2</v>
      </c>
      <c r="AX472" s="1">
        <f t="shared" si="574"/>
        <v>0.73625557206537895</v>
      </c>
      <c r="AY472" s="1">
        <f t="shared" si="575"/>
        <v>0.2526002971768202</v>
      </c>
      <c r="AZ472" s="1">
        <f t="shared" si="576"/>
        <v>0</v>
      </c>
      <c r="BA472" s="1">
        <f t="shared" si="577"/>
        <v>4.4576523031203564E-3</v>
      </c>
      <c r="BB472" s="1">
        <f t="shared" si="578"/>
        <v>0.65304606240713226</v>
      </c>
      <c r="BC472" s="1">
        <f t="shared" si="579"/>
        <v>0.3424962852897474</v>
      </c>
      <c r="BD472" s="1">
        <f t="shared" si="580"/>
        <v>0</v>
      </c>
      <c r="BE472" s="1">
        <f t="shared" si="581"/>
        <v>0</v>
      </c>
      <c r="BF472" s="1">
        <f t="shared" si="582"/>
        <v>0.59256505576208174</v>
      </c>
      <c r="BG472" s="1">
        <f t="shared" si="583"/>
        <v>0.40743494423791821</v>
      </c>
      <c r="BH472" s="1">
        <f t="shared" si="584"/>
        <v>-0.22726396294231446</v>
      </c>
      <c r="BI472" s="1">
        <f t="shared" si="585"/>
        <v>-0.13297140540268268</v>
      </c>
      <c r="BJ472" s="1">
        <f t="shared" si="586"/>
        <v>-0.13637249729164408</v>
      </c>
      <c r="BK472" s="1">
        <f t="shared" si="587"/>
        <v>-0.18505618481418615</v>
      </c>
      <c r="BL472">
        <v>0.4524313276191621</v>
      </c>
      <c r="BM472" s="1" t="s">
        <v>1303</v>
      </c>
      <c r="BN472" s="1" t="str">
        <f t="shared" si="588"/>
        <v>MINERIO</v>
      </c>
      <c r="BO472" s="1" t="s">
        <v>1303</v>
      </c>
    </row>
    <row r="473" spans="1:67" x14ac:dyDescent="0.25">
      <c r="A473" s="2" t="s">
        <v>1623</v>
      </c>
      <c r="B473" s="2" t="s">
        <v>103</v>
      </c>
      <c r="C473" s="2" t="s">
        <v>1408</v>
      </c>
      <c r="D473" s="2">
        <v>13774</v>
      </c>
      <c r="E473" s="2" t="s">
        <v>1958</v>
      </c>
      <c r="F473" s="2">
        <v>22</v>
      </c>
      <c r="G473" s="2">
        <v>32</v>
      </c>
      <c r="H473" s="2">
        <v>32</v>
      </c>
      <c r="I473" s="2">
        <v>10</v>
      </c>
      <c r="J473" s="35">
        <v>0.56000000000000005</v>
      </c>
      <c r="K473" s="7">
        <v>0.33</v>
      </c>
      <c r="N473" s="3">
        <v>0</v>
      </c>
      <c r="O473" s="3">
        <v>527</v>
      </c>
      <c r="P473" s="3">
        <v>0</v>
      </c>
      <c r="Q473" s="3">
        <v>232</v>
      </c>
      <c r="R473" s="3">
        <v>0</v>
      </c>
      <c r="S473" s="3">
        <v>67</v>
      </c>
      <c r="T473" s="3">
        <v>207</v>
      </c>
      <c r="U473" s="3">
        <v>58</v>
      </c>
      <c r="V473" s="3">
        <v>45</v>
      </c>
      <c r="W473" s="3">
        <v>16</v>
      </c>
      <c r="X473" s="3">
        <v>0</v>
      </c>
      <c r="Y473" s="3">
        <v>43</v>
      </c>
      <c r="Z473" s="3">
        <v>236</v>
      </c>
      <c r="AA473" s="3">
        <v>69</v>
      </c>
      <c r="AB473" s="3">
        <v>31</v>
      </c>
      <c r="AC473" s="1">
        <v>12</v>
      </c>
      <c r="AD473" s="1">
        <v>0</v>
      </c>
      <c r="AE473" s="1">
        <v>31</v>
      </c>
      <c r="AF473" s="1">
        <v>236</v>
      </c>
      <c r="AG473" s="1">
        <v>95</v>
      </c>
      <c r="AH473" s="1">
        <v>20</v>
      </c>
      <c r="AI473" s="1">
        <v>9</v>
      </c>
      <c r="AJ473" s="1">
        <v>0</v>
      </c>
      <c r="AK473" s="1">
        <v>27</v>
      </c>
      <c r="AL473" s="1">
        <v>216</v>
      </c>
      <c r="AM473" s="1">
        <v>121</v>
      </c>
      <c r="AN473" s="1">
        <v>19</v>
      </c>
      <c r="AO473" s="1">
        <v>8</v>
      </c>
      <c r="AP473" s="1">
        <f t="shared" si="566"/>
        <v>0</v>
      </c>
      <c r="AQ473" s="1">
        <f t="shared" si="567"/>
        <v>1</v>
      </c>
      <c r="AR473" s="1">
        <f t="shared" si="568"/>
        <v>0</v>
      </c>
      <c r="AS473" s="1">
        <f t="shared" si="569"/>
        <v>0.28498727735368956</v>
      </c>
      <c r="AT473" s="1">
        <f t="shared" si="570"/>
        <v>0.52671755725190839</v>
      </c>
      <c r="AU473" s="1">
        <f t="shared" si="571"/>
        <v>0.18829516539440203</v>
      </c>
      <c r="AV473" s="1">
        <f t="shared" si="572"/>
        <v>0</v>
      </c>
      <c r="AW473" s="1">
        <f t="shared" si="573"/>
        <v>0.18925831202046037</v>
      </c>
      <c r="AX473" s="1">
        <f t="shared" si="574"/>
        <v>0.6035805626598465</v>
      </c>
      <c r="AY473" s="1">
        <f t="shared" si="575"/>
        <v>0.20716112531969311</v>
      </c>
      <c r="AZ473" s="1">
        <f t="shared" si="576"/>
        <v>0</v>
      </c>
      <c r="BA473" s="1">
        <f t="shared" si="577"/>
        <v>0.13043478260869565</v>
      </c>
      <c r="BB473" s="1">
        <f t="shared" si="578"/>
        <v>0.6035805626598465</v>
      </c>
      <c r="BC473" s="1">
        <f t="shared" si="579"/>
        <v>0.26598465473145783</v>
      </c>
      <c r="BD473" s="1">
        <f t="shared" si="580"/>
        <v>0</v>
      </c>
      <c r="BE473" s="1">
        <f t="shared" si="581"/>
        <v>0.11764705882352941</v>
      </c>
      <c r="BF473" s="1">
        <f t="shared" si="582"/>
        <v>0.55242966751918154</v>
      </c>
      <c r="BG473" s="1">
        <f t="shared" si="583"/>
        <v>0.32992327365728902</v>
      </c>
      <c r="BH473" s="1">
        <f t="shared" si="584"/>
        <v>-0.25772300624493594</v>
      </c>
      <c r="BI473" s="1">
        <f t="shared" si="585"/>
        <v>-0.21926475442576027</v>
      </c>
      <c r="BJ473" s="1">
        <f t="shared" si="586"/>
        <v>-0.27842220491850894</v>
      </c>
      <c r="BK473" s="1">
        <f t="shared" si="587"/>
        <v>-0.21926475442576027</v>
      </c>
      <c r="BL473">
        <v>0.60574087431212276</v>
      </c>
      <c r="BM473" s="1" t="s">
        <v>1303</v>
      </c>
      <c r="BN473" s="1" t="str">
        <f t="shared" si="588"/>
        <v>MINERIO</v>
      </c>
      <c r="BO473" s="1" t="s">
        <v>1303</v>
      </c>
    </row>
    <row r="474" spans="1:67" x14ac:dyDescent="0.25">
      <c r="A474" s="2" t="s">
        <v>1623</v>
      </c>
      <c r="B474" s="2" t="s">
        <v>103</v>
      </c>
      <c r="C474" s="2" t="s">
        <v>1408</v>
      </c>
      <c r="D474" s="2">
        <v>13758</v>
      </c>
      <c r="E474" s="2" t="s">
        <v>1958</v>
      </c>
      <c r="F474" s="2">
        <v>22</v>
      </c>
      <c r="G474" s="2">
        <v>16</v>
      </c>
      <c r="H474" s="2">
        <v>16</v>
      </c>
      <c r="I474" s="2">
        <v>82</v>
      </c>
      <c r="J474" s="35">
        <v>0.4</v>
      </c>
      <c r="K474" s="7">
        <v>0.6</v>
      </c>
      <c r="N474" s="3">
        <v>0</v>
      </c>
      <c r="O474" s="3">
        <v>3461</v>
      </c>
      <c r="P474" s="3">
        <v>0</v>
      </c>
      <c r="Q474" s="3">
        <v>628</v>
      </c>
      <c r="R474" s="3">
        <v>0</v>
      </c>
      <c r="S474" s="3">
        <v>61</v>
      </c>
      <c r="T474" s="3">
        <v>1704</v>
      </c>
      <c r="U474" s="3">
        <v>345</v>
      </c>
      <c r="V474" s="3">
        <v>88</v>
      </c>
      <c r="W474" s="3">
        <v>84</v>
      </c>
      <c r="X474" s="3">
        <v>0</v>
      </c>
      <c r="Y474" s="3">
        <v>20</v>
      </c>
      <c r="Z474" s="3">
        <v>1593</v>
      </c>
      <c r="AA474" s="3">
        <v>575</v>
      </c>
      <c r="AB474" s="3">
        <v>31</v>
      </c>
      <c r="AC474" s="1">
        <v>58</v>
      </c>
      <c r="AD474" s="1">
        <v>0</v>
      </c>
      <c r="AE474" s="1">
        <v>14</v>
      </c>
      <c r="AF474" s="1">
        <v>1391</v>
      </c>
      <c r="AG474" s="1">
        <v>815</v>
      </c>
      <c r="AH474" s="1">
        <v>19</v>
      </c>
      <c r="AI474" s="1">
        <v>36</v>
      </c>
      <c r="AJ474" s="1">
        <v>0</v>
      </c>
      <c r="AK474" s="1">
        <v>5</v>
      </c>
      <c r="AL474" s="1">
        <v>1188</v>
      </c>
      <c r="AM474" s="1">
        <v>1043</v>
      </c>
      <c r="AN474" s="1">
        <v>10</v>
      </c>
      <c r="AO474" s="1">
        <v>28</v>
      </c>
      <c r="AP474" s="1">
        <f t="shared" si="566"/>
        <v>0</v>
      </c>
      <c r="AQ474" s="1">
        <f t="shared" si="567"/>
        <v>1</v>
      </c>
      <c r="AR474" s="1">
        <f t="shared" si="568"/>
        <v>0</v>
      </c>
      <c r="AS474" s="1">
        <f t="shared" si="569"/>
        <v>6.5293602103418058E-2</v>
      </c>
      <c r="AT474" s="1">
        <f t="shared" si="570"/>
        <v>0.74671340929009644</v>
      </c>
      <c r="AU474" s="1">
        <f t="shared" si="571"/>
        <v>0.18799298860648553</v>
      </c>
      <c r="AV474" s="1">
        <f t="shared" si="572"/>
        <v>0</v>
      </c>
      <c r="AW474" s="1">
        <f t="shared" si="573"/>
        <v>2.2397891963109356E-2</v>
      </c>
      <c r="AX474" s="1">
        <f t="shared" si="574"/>
        <v>0.69960474308300391</v>
      </c>
      <c r="AY474" s="1">
        <f t="shared" si="575"/>
        <v>0.27799736495388672</v>
      </c>
      <c r="AZ474" s="1">
        <f t="shared" si="576"/>
        <v>0</v>
      </c>
      <c r="BA474" s="1">
        <f t="shared" si="577"/>
        <v>1.4505494505494506E-2</v>
      </c>
      <c r="BB474" s="1">
        <f t="shared" si="578"/>
        <v>0.61142857142857143</v>
      </c>
      <c r="BC474" s="1">
        <f t="shared" si="579"/>
        <v>0.37406593406593408</v>
      </c>
      <c r="BD474" s="1">
        <f t="shared" si="580"/>
        <v>0</v>
      </c>
      <c r="BE474" s="1">
        <f t="shared" si="581"/>
        <v>6.5963060686015833E-3</v>
      </c>
      <c r="BF474" s="1">
        <f t="shared" si="582"/>
        <v>0.52242744063324542</v>
      </c>
      <c r="BG474" s="1">
        <f t="shared" si="583"/>
        <v>0.47097625329815301</v>
      </c>
      <c r="BH474" s="1">
        <f t="shared" si="584"/>
        <v>-0.28197401970654118</v>
      </c>
      <c r="BI474" s="1">
        <f t="shared" si="585"/>
        <v>-0.15514725481401132</v>
      </c>
      <c r="BJ474" s="1">
        <f t="shared" si="586"/>
        <v>-0.1268460496515145</v>
      </c>
      <c r="BK474" s="1">
        <f t="shared" si="587"/>
        <v>-0.21365427100108481</v>
      </c>
      <c r="BL474">
        <v>0.5349301601503984</v>
      </c>
      <c r="BM474" s="1" t="s">
        <v>1303</v>
      </c>
      <c r="BN474" s="1" t="str">
        <f t="shared" si="588"/>
        <v>MINERIO</v>
      </c>
      <c r="BO474" s="1" t="s">
        <v>1303</v>
      </c>
    </row>
    <row r="475" spans="1:67" x14ac:dyDescent="0.25">
      <c r="A475" s="2" t="s">
        <v>1623</v>
      </c>
      <c r="B475" s="2" t="s">
        <v>103</v>
      </c>
      <c r="C475" s="2" t="s">
        <v>1408</v>
      </c>
      <c r="D475" s="2">
        <v>13763</v>
      </c>
      <c r="E475" s="2" t="s">
        <v>1958</v>
      </c>
      <c r="F475" s="2">
        <v>22</v>
      </c>
      <c r="G475" s="2">
        <v>21</v>
      </c>
      <c r="H475" s="2">
        <v>21</v>
      </c>
      <c r="I475" s="2">
        <v>48</v>
      </c>
      <c r="J475" s="35">
        <v>1.4466666666666665</v>
      </c>
      <c r="K475" s="7">
        <v>0.12</v>
      </c>
      <c r="N475" s="3">
        <v>0</v>
      </c>
      <c r="O475" s="3">
        <v>2460</v>
      </c>
      <c r="P475" s="3">
        <v>0</v>
      </c>
      <c r="Q475" s="3">
        <v>554</v>
      </c>
      <c r="R475" s="3">
        <v>0</v>
      </c>
      <c r="S475" s="3">
        <v>62</v>
      </c>
      <c r="T475" s="3">
        <v>1249</v>
      </c>
      <c r="U475" s="3">
        <v>201</v>
      </c>
      <c r="V475" s="3">
        <v>69</v>
      </c>
      <c r="W475" s="3">
        <v>71</v>
      </c>
      <c r="X475" s="3">
        <v>0</v>
      </c>
      <c r="Y475" s="3">
        <v>28</v>
      </c>
      <c r="Z475" s="3">
        <v>1217</v>
      </c>
      <c r="AA475" s="3">
        <v>335</v>
      </c>
      <c r="AB475" s="3">
        <v>27</v>
      </c>
      <c r="AC475" s="1">
        <v>43</v>
      </c>
      <c r="AD475" s="1">
        <v>0</v>
      </c>
      <c r="AE475" s="1">
        <v>15</v>
      </c>
      <c r="AF475" s="1">
        <v>1091</v>
      </c>
      <c r="AG475" s="1">
        <v>502</v>
      </c>
      <c r="AH475" s="1">
        <v>13</v>
      </c>
      <c r="AI475" s="1">
        <v>28</v>
      </c>
      <c r="AJ475" s="1">
        <v>0</v>
      </c>
      <c r="AK475" s="1">
        <v>5</v>
      </c>
      <c r="AL475" s="1">
        <v>978</v>
      </c>
      <c r="AM475" s="1">
        <v>637</v>
      </c>
      <c r="AN475" s="1">
        <v>9</v>
      </c>
      <c r="AO475" s="1">
        <v>20</v>
      </c>
      <c r="AP475" s="1">
        <f t="shared" si="566"/>
        <v>0</v>
      </c>
      <c r="AQ475" s="1">
        <f t="shared" si="567"/>
        <v>1</v>
      </c>
      <c r="AR475" s="1">
        <f t="shared" si="568"/>
        <v>0</v>
      </c>
      <c r="AS475" s="1">
        <f t="shared" si="569"/>
        <v>7.9297820823244547E-2</v>
      </c>
      <c r="AT475" s="1">
        <f t="shared" si="570"/>
        <v>0.75605326876513312</v>
      </c>
      <c r="AU475" s="1">
        <f t="shared" si="571"/>
        <v>0.16464891041162227</v>
      </c>
      <c r="AV475" s="1">
        <f t="shared" si="572"/>
        <v>0</v>
      </c>
      <c r="AW475" s="1">
        <f t="shared" si="573"/>
        <v>3.3333333333333333E-2</v>
      </c>
      <c r="AX475" s="1">
        <f t="shared" si="574"/>
        <v>0.73757575757575755</v>
      </c>
      <c r="AY475" s="1">
        <f t="shared" si="575"/>
        <v>0.2290909090909091</v>
      </c>
      <c r="AZ475" s="1">
        <f t="shared" si="576"/>
        <v>0</v>
      </c>
      <c r="BA475" s="1">
        <f t="shared" si="577"/>
        <v>1.6979987871437233E-2</v>
      </c>
      <c r="BB475" s="1">
        <f t="shared" si="578"/>
        <v>0.66161309884778652</v>
      </c>
      <c r="BC475" s="1">
        <f t="shared" si="579"/>
        <v>0.32140691328077625</v>
      </c>
      <c r="BD475" s="1">
        <f t="shared" si="580"/>
        <v>0</v>
      </c>
      <c r="BE475" s="1">
        <f t="shared" si="581"/>
        <v>8.4899939357186167E-3</v>
      </c>
      <c r="BF475" s="1">
        <f t="shared" si="582"/>
        <v>0.59308671922377199</v>
      </c>
      <c r="BG475" s="1">
        <f t="shared" si="583"/>
        <v>0.39842328684050937</v>
      </c>
      <c r="BH475" s="1">
        <f t="shared" si="584"/>
        <v>-0.22688180085691734</v>
      </c>
      <c r="BI475" s="1">
        <f t="shared" si="585"/>
        <v>-0.13219336598384132</v>
      </c>
      <c r="BJ475" s="1">
        <f t="shared" si="586"/>
        <v>-0.12144760461022792</v>
      </c>
      <c r="BK475" s="1">
        <f t="shared" si="587"/>
        <v>-0.17939590505617692</v>
      </c>
      <c r="BL475">
        <v>0.36897137510286515</v>
      </c>
      <c r="BM475" s="1" t="s">
        <v>1303</v>
      </c>
      <c r="BN475" s="1" t="str">
        <f t="shared" si="588"/>
        <v>MINERIO</v>
      </c>
      <c r="BO475" s="1" t="s">
        <v>1303</v>
      </c>
    </row>
    <row r="476" spans="1:67" x14ac:dyDescent="0.25">
      <c r="A476" s="2" t="s">
        <v>1623</v>
      </c>
      <c r="B476" s="2" t="s">
        <v>103</v>
      </c>
      <c r="C476" s="2" t="s">
        <v>1408</v>
      </c>
      <c r="D476" s="2">
        <v>13769</v>
      </c>
      <c r="E476" s="2" t="s">
        <v>1958</v>
      </c>
      <c r="F476" s="2">
        <v>22</v>
      </c>
      <c r="G476" s="2">
        <v>27</v>
      </c>
      <c r="H476" s="2">
        <v>27</v>
      </c>
      <c r="I476" s="2">
        <v>10</v>
      </c>
      <c r="J476" s="35">
        <v>0.44</v>
      </c>
      <c r="K476" s="7">
        <v>0.64</v>
      </c>
      <c r="N476" s="3">
        <v>0</v>
      </c>
      <c r="O476" s="3">
        <v>577</v>
      </c>
      <c r="P476" s="3">
        <v>0</v>
      </c>
      <c r="Q476" s="3">
        <v>262</v>
      </c>
      <c r="R476" s="3">
        <v>0</v>
      </c>
      <c r="S476" s="3">
        <v>60</v>
      </c>
      <c r="T476" s="3">
        <v>245</v>
      </c>
      <c r="U476" s="3">
        <v>45</v>
      </c>
      <c r="V476" s="3">
        <v>52</v>
      </c>
      <c r="W476" s="3">
        <v>22</v>
      </c>
      <c r="X476" s="3">
        <v>0</v>
      </c>
      <c r="Y476" s="3">
        <v>25</v>
      </c>
      <c r="Z476" s="3">
        <v>262</v>
      </c>
      <c r="AA476" s="3">
        <v>74</v>
      </c>
      <c r="AB476" s="3">
        <v>29</v>
      </c>
      <c r="AC476" s="1">
        <v>29</v>
      </c>
      <c r="AD476" s="1">
        <v>0</v>
      </c>
      <c r="AE476" s="1">
        <v>15</v>
      </c>
      <c r="AF476" s="1">
        <v>256</v>
      </c>
      <c r="AG476" s="1">
        <v>109</v>
      </c>
      <c r="AH476" s="1">
        <v>19</v>
      </c>
      <c r="AI476" s="1">
        <v>20</v>
      </c>
      <c r="AJ476" s="1">
        <v>0</v>
      </c>
      <c r="AK476" s="1">
        <v>4</v>
      </c>
      <c r="AL476" s="1">
        <v>254</v>
      </c>
      <c r="AM476" s="1">
        <v>136</v>
      </c>
      <c r="AN476" s="1">
        <v>7</v>
      </c>
      <c r="AO476" s="1">
        <v>18</v>
      </c>
      <c r="AP476" s="1">
        <f t="shared" si="566"/>
        <v>0</v>
      </c>
      <c r="AQ476" s="1">
        <f t="shared" si="567"/>
        <v>1</v>
      </c>
      <c r="AR476" s="1">
        <f t="shared" si="568"/>
        <v>0</v>
      </c>
      <c r="AS476" s="1">
        <f t="shared" si="569"/>
        <v>0.26415094339622641</v>
      </c>
      <c r="AT476" s="1">
        <f t="shared" si="570"/>
        <v>0.57783018867924529</v>
      </c>
      <c r="AU476" s="1">
        <f t="shared" si="571"/>
        <v>0.15801886792452829</v>
      </c>
      <c r="AV476" s="1">
        <f t="shared" si="572"/>
        <v>0</v>
      </c>
      <c r="AW476" s="1">
        <f t="shared" si="573"/>
        <v>0.12887828162291171</v>
      </c>
      <c r="AX476" s="1">
        <f t="shared" si="574"/>
        <v>0.62529832935560858</v>
      </c>
      <c r="AY476" s="1">
        <f t="shared" si="575"/>
        <v>0.24582338902147971</v>
      </c>
      <c r="AZ476" s="1">
        <f t="shared" si="576"/>
        <v>0</v>
      </c>
      <c r="BA476" s="1">
        <f t="shared" si="577"/>
        <v>8.1145584725536998E-2</v>
      </c>
      <c r="BB476" s="1">
        <f t="shared" si="578"/>
        <v>0.61097852028639621</v>
      </c>
      <c r="BC476" s="1">
        <f t="shared" si="579"/>
        <v>0.30787589498806683</v>
      </c>
      <c r="BD476" s="1">
        <f t="shared" si="580"/>
        <v>0</v>
      </c>
      <c r="BE476" s="1">
        <f t="shared" si="581"/>
        <v>2.6252983293556086E-2</v>
      </c>
      <c r="BF476" s="1">
        <f t="shared" si="582"/>
        <v>0.60620525059665875</v>
      </c>
      <c r="BG476" s="1">
        <f t="shared" si="583"/>
        <v>0.36754176610978523</v>
      </c>
      <c r="BH476" s="1">
        <f t="shared" si="584"/>
        <v>-0.21738030634635722</v>
      </c>
      <c r="BI476" s="1">
        <f t="shared" si="585"/>
        <v>-0.20391273164654986</v>
      </c>
      <c r="BJ476" s="1">
        <f t="shared" si="586"/>
        <v>-0.23819977222820016</v>
      </c>
      <c r="BK476" s="1">
        <f t="shared" si="587"/>
        <v>-0.21397405765444572</v>
      </c>
      <c r="BL476">
        <v>0.56105180680478728</v>
      </c>
      <c r="BM476" s="1" t="s">
        <v>1303</v>
      </c>
      <c r="BN476" s="1" t="str">
        <f t="shared" si="588"/>
        <v>MINERIO</v>
      </c>
      <c r="BO476" s="1" t="s">
        <v>1303</v>
      </c>
    </row>
    <row r="477" spans="1:67" x14ac:dyDescent="0.25">
      <c r="A477" s="2" t="s">
        <v>1623</v>
      </c>
      <c r="B477" s="2" t="s">
        <v>103</v>
      </c>
      <c r="C477" s="2" t="s">
        <v>1408</v>
      </c>
      <c r="D477" s="2">
        <v>13761</v>
      </c>
      <c r="E477" s="2" t="s">
        <v>1958</v>
      </c>
      <c r="F477" s="2">
        <v>22</v>
      </c>
      <c r="G477" s="2">
        <v>19</v>
      </c>
      <c r="H477" s="2">
        <v>19</v>
      </c>
      <c r="I477" s="2">
        <v>76</v>
      </c>
      <c r="J477" s="35">
        <v>138.66666666666666</v>
      </c>
      <c r="K477" s="7">
        <v>0.74</v>
      </c>
      <c r="N477" s="3">
        <v>626</v>
      </c>
      <c r="O477" s="3">
        <v>2674</v>
      </c>
      <c r="P477" s="3">
        <v>0</v>
      </c>
      <c r="Q477" s="3">
        <v>628</v>
      </c>
      <c r="R477" s="3">
        <v>0</v>
      </c>
      <c r="S477" s="3">
        <v>1600</v>
      </c>
      <c r="T477" s="3">
        <v>50</v>
      </c>
      <c r="U477" s="3">
        <v>49</v>
      </c>
      <c r="V477" s="3">
        <v>518</v>
      </c>
      <c r="W477" s="3">
        <v>9</v>
      </c>
      <c r="X477" s="3">
        <v>0</v>
      </c>
      <c r="Y477" s="3">
        <v>1293</v>
      </c>
      <c r="Z477" s="3">
        <v>154</v>
      </c>
      <c r="AA477" s="3">
        <v>69</v>
      </c>
      <c r="AB477" s="3">
        <v>676</v>
      </c>
      <c r="AC477" s="1">
        <v>31</v>
      </c>
      <c r="AD477" s="1">
        <v>0</v>
      </c>
      <c r="AE477" s="1">
        <v>1054</v>
      </c>
      <c r="AF477" s="1">
        <v>294</v>
      </c>
      <c r="AG477" s="1">
        <v>82</v>
      </c>
      <c r="AH477" s="1">
        <v>737</v>
      </c>
      <c r="AI477" s="1">
        <v>53</v>
      </c>
      <c r="AJ477" s="1">
        <v>0</v>
      </c>
      <c r="AK477" s="1">
        <v>845</v>
      </c>
      <c r="AL477" s="1">
        <v>476</v>
      </c>
      <c r="AM477" s="1">
        <v>104</v>
      </c>
      <c r="AN477" s="1">
        <v>722</v>
      </c>
      <c r="AO477" s="1">
        <v>72</v>
      </c>
      <c r="AP477" s="1">
        <f t="shared" si="566"/>
        <v>0.15936863543788188</v>
      </c>
      <c r="AQ477" s="1">
        <f t="shared" si="567"/>
        <v>0.84063136456211818</v>
      </c>
      <c r="AR477" s="1">
        <f t="shared" si="568"/>
        <v>0</v>
      </c>
      <c r="AS477" s="1">
        <f t="shared" si="569"/>
        <v>0.95148247978436662</v>
      </c>
      <c r="AT477" s="1">
        <f t="shared" si="570"/>
        <v>2.2461814914645103E-2</v>
      </c>
      <c r="AU477" s="1">
        <f t="shared" si="571"/>
        <v>2.605570530098832E-2</v>
      </c>
      <c r="AV477" s="1">
        <f t="shared" si="572"/>
        <v>0</v>
      </c>
      <c r="AW477" s="1">
        <f t="shared" si="573"/>
        <v>0.88573999100314893</v>
      </c>
      <c r="AX477" s="1">
        <f t="shared" si="574"/>
        <v>6.9275753486279804E-2</v>
      </c>
      <c r="AY477" s="1">
        <f t="shared" si="575"/>
        <v>4.4984255510571301E-2</v>
      </c>
      <c r="AZ477" s="1">
        <f t="shared" si="576"/>
        <v>0</v>
      </c>
      <c r="BA477" s="1">
        <f t="shared" si="577"/>
        <v>0.80675675675675673</v>
      </c>
      <c r="BB477" s="1">
        <f t="shared" si="578"/>
        <v>0.13243243243243244</v>
      </c>
      <c r="BC477" s="1">
        <f t="shared" si="579"/>
        <v>6.0810810810810814E-2</v>
      </c>
      <c r="BD477" s="1">
        <f t="shared" si="580"/>
        <v>0</v>
      </c>
      <c r="BE477" s="1">
        <f t="shared" si="581"/>
        <v>0.70617395223073454</v>
      </c>
      <c r="BF477" s="1">
        <f t="shared" si="582"/>
        <v>0.21451104100946372</v>
      </c>
      <c r="BG477" s="1">
        <f t="shared" si="583"/>
        <v>7.9315006759801715E-2</v>
      </c>
      <c r="BH477" s="1">
        <f t="shared" si="584"/>
        <v>-0.66855034951151515</v>
      </c>
      <c r="BI477" s="1">
        <f t="shared" si="585"/>
        <v>-1.1594187418625275</v>
      </c>
      <c r="BJ477" s="1">
        <f t="shared" si="586"/>
        <v>-1.6485551556626707</v>
      </c>
      <c r="BK477" s="1">
        <f t="shared" si="587"/>
        <v>-0.87800564403848136</v>
      </c>
      <c r="BL477">
        <v>0.91651738313480502</v>
      </c>
      <c r="BM477" s="1" t="s">
        <v>1303</v>
      </c>
      <c r="BN477" s="1" t="str">
        <f t="shared" si="588"/>
        <v>MINERIO</v>
      </c>
      <c r="BO477" s="1" t="s">
        <v>1303</v>
      </c>
    </row>
    <row r="478" spans="1:67" x14ac:dyDescent="0.25">
      <c r="A478" s="2" t="s">
        <v>1362</v>
      </c>
      <c r="B478" s="2" t="s">
        <v>103</v>
      </c>
      <c r="C478" s="2" t="s">
        <v>1408</v>
      </c>
      <c r="D478" s="2">
        <f>D477+1</f>
        <v>13762</v>
      </c>
      <c r="E478" s="6" t="s">
        <v>1435</v>
      </c>
      <c r="F478" s="2">
        <v>3</v>
      </c>
      <c r="G478" s="2">
        <v>7</v>
      </c>
      <c r="H478" s="2">
        <v>59</v>
      </c>
      <c r="I478" s="2">
        <v>16</v>
      </c>
      <c r="J478" s="35">
        <v>-888</v>
      </c>
      <c r="K478" s="5"/>
      <c r="L478" s="5"/>
      <c r="M478" s="5"/>
      <c r="N478" s="5">
        <v>0</v>
      </c>
      <c r="O478" s="5">
        <v>1039</v>
      </c>
      <c r="P478" s="5">
        <v>0</v>
      </c>
      <c r="Q478" s="5">
        <v>331</v>
      </c>
      <c r="R478" s="5">
        <v>0</v>
      </c>
      <c r="S478" s="5">
        <v>0</v>
      </c>
      <c r="T478" s="5">
        <v>393</v>
      </c>
      <c r="U478" s="5">
        <v>305</v>
      </c>
      <c r="V478" s="5">
        <v>0</v>
      </c>
      <c r="W478" s="5">
        <v>11</v>
      </c>
      <c r="X478" s="5">
        <v>0</v>
      </c>
      <c r="Y478" s="5">
        <v>0</v>
      </c>
      <c r="Z478" s="5">
        <v>308</v>
      </c>
      <c r="AA478" s="5">
        <v>398</v>
      </c>
      <c r="AB478" s="5">
        <v>0</v>
      </c>
      <c r="AC478" s="5">
        <v>3</v>
      </c>
      <c r="AD478" s="5">
        <v>0</v>
      </c>
      <c r="AE478" s="5">
        <v>3</v>
      </c>
      <c r="AF478" s="5">
        <v>496</v>
      </c>
      <c r="AG478" s="5">
        <v>191</v>
      </c>
      <c r="AH478" s="5">
        <v>1</v>
      </c>
      <c r="AI478" s="5">
        <v>18</v>
      </c>
      <c r="AJ478" s="5">
        <v>0</v>
      </c>
      <c r="AK478" s="5">
        <v>0</v>
      </c>
      <c r="AL478" s="5">
        <v>227</v>
      </c>
      <c r="AM478" s="5">
        <v>480</v>
      </c>
      <c r="AN478" s="5">
        <v>0</v>
      </c>
      <c r="AO478" s="5">
        <v>2</v>
      </c>
      <c r="AP478" s="1">
        <f t="shared" si="566"/>
        <v>0</v>
      </c>
      <c r="AQ478" s="1">
        <f t="shared" si="567"/>
        <v>1</v>
      </c>
      <c r="AR478" s="1">
        <f t="shared" si="568"/>
        <v>0</v>
      </c>
      <c r="AS478" s="1">
        <f t="shared" si="569"/>
        <v>0</v>
      </c>
      <c r="AT478" s="1">
        <f t="shared" si="570"/>
        <v>0.55430183356840623</v>
      </c>
      <c r="AU478" s="1">
        <f t="shared" si="571"/>
        <v>0.44569816643159377</v>
      </c>
      <c r="AV478" s="1">
        <f t="shared" si="572"/>
        <v>0</v>
      </c>
      <c r="AW478" s="1">
        <f t="shared" si="573"/>
        <v>0</v>
      </c>
      <c r="AX478" s="1">
        <f t="shared" si="574"/>
        <v>0.43441466854724964</v>
      </c>
      <c r="AY478" s="1">
        <f t="shared" si="575"/>
        <v>0.56558533145275036</v>
      </c>
      <c r="AZ478" s="1">
        <f t="shared" si="576"/>
        <v>0</v>
      </c>
      <c r="BA478" s="1">
        <f t="shared" si="577"/>
        <v>5.6417489421720732E-3</v>
      </c>
      <c r="BB478" s="1">
        <f t="shared" si="578"/>
        <v>0.69957686882933712</v>
      </c>
      <c r="BC478" s="1">
        <f t="shared" si="579"/>
        <v>0.29478138222849082</v>
      </c>
      <c r="BD478" s="1">
        <f t="shared" si="580"/>
        <v>0</v>
      </c>
      <c r="BE478" s="1">
        <f t="shared" si="581"/>
        <v>0</v>
      </c>
      <c r="BF478" s="1">
        <f t="shared" si="582"/>
        <v>0.32016925246826516</v>
      </c>
      <c r="BG478" s="1">
        <f t="shared" si="583"/>
        <v>0.67983074753173489</v>
      </c>
      <c r="BH478" s="1">
        <f t="shared" si="584"/>
        <v>-0.49462037798994379</v>
      </c>
      <c r="BI478" s="1">
        <f t="shared" si="585"/>
        <v>-0.3620955186826223</v>
      </c>
      <c r="BJ478" s="1">
        <f t="shared" si="586"/>
        <v>-0.25625368480763983</v>
      </c>
      <c r="BK478" s="1">
        <f t="shared" si="587"/>
        <v>-0.15516455869286908</v>
      </c>
      <c r="BL478">
        <v>-0.22774745701464957</v>
      </c>
      <c r="BM478" s="1" t="s">
        <v>1303</v>
      </c>
      <c r="BN478" s="1" t="str">
        <f t="shared" si="588"/>
        <v>MINERIO</v>
      </c>
      <c r="BO478" s="1" t="s">
        <v>1303</v>
      </c>
    </row>
    <row r="479" spans="1:67" x14ac:dyDescent="0.25">
      <c r="A479" s="2" t="s">
        <v>1623</v>
      </c>
      <c r="B479" s="2" t="s">
        <v>103</v>
      </c>
      <c r="C479" s="2" t="s">
        <v>1408</v>
      </c>
      <c r="D479" s="2">
        <v>15706</v>
      </c>
      <c r="E479" s="2" t="s">
        <v>1965</v>
      </c>
      <c r="F479" s="2">
        <v>24</v>
      </c>
      <c r="G479" s="2">
        <v>18</v>
      </c>
      <c r="H479" s="2">
        <v>114</v>
      </c>
      <c r="I479" s="2">
        <v>58</v>
      </c>
      <c r="J479" s="35">
        <v>0.25</v>
      </c>
      <c r="K479" s="7">
        <v>0.34</v>
      </c>
      <c r="N479" s="3">
        <v>0</v>
      </c>
      <c r="O479" s="3">
        <v>2512</v>
      </c>
      <c r="P479" s="3">
        <v>0</v>
      </c>
      <c r="Q479" s="3">
        <v>524</v>
      </c>
      <c r="R479" s="3">
        <v>0</v>
      </c>
      <c r="S479" s="3">
        <v>0</v>
      </c>
      <c r="T479" s="3">
        <v>1060</v>
      </c>
      <c r="U479" s="3">
        <v>586</v>
      </c>
      <c r="V479" s="3">
        <v>0</v>
      </c>
      <c r="W479" s="3">
        <v>19</v>
      </c>
      <c r="X479" s="3">
        <v>0</v>
      </c>
      <c r="Y479" s="3">
        <v>0</v>
      </c>
      <c r="Z479" s="3">
        <v>792</v>
      </c>
      <c r="AA479" s="3">
        <v>870</v>
      </c>
      <c r="AB479" s="3">
        <v>0</v>
      </c>
      <c r="AC479" s="1">
        <v>3</v>
      </c>
      <c r="AD479" s="1">
        <v>0</v>
      </c>
      <c r="AE479" s="1">
        <v>0</v>
      </c>
      <c r="AF479" s="1">
        <v>600</v>
      </c>
      <c r="AG479" s="1">
        <v>1064</v>
      </c>
      <c r="AH479" s="1">
        <v>0</v>
      </c>
      <c r="AI479" s="1">
        <v>1</v>
      </c>
      <c r="AJ479" s="1">
        <v>0</v>
      </c>
      <c r="AK479" s="1">
        <v>0</v>
      </c>
      <c r="AL479" s="1">
        <v>474</v>
      </c>
      <c r="AM479" s="1">
        <v>1191</v>
      </c>
      <c r="AN479" s="1">
        <v>0</v>
      </c>
      <c r="AO479" s="1">
        <v>0</v>
      </c>
      <c r="AP479" s="1">
        <f t="shared" si="566"/>
        <v>0</v>
      </c>
      <c r="AQ479" s="1">
        <f t="shared" si="567"/>
        <v>1</v>
      </c>
      <c r="AR479" s="1">
        <f t="shared" si="568"/>
        <v>0</v>
      </c>
      <c r="AS479" s="1">
        <f t="shared" si="569"/>
        <v>0</v>
      </c>
      <c r="AT479" s="1">
        <f t="shared" si="570"/>
        <v>0.63663663663663661</v>
      </c>
      <c r="AU479" s="1">
        <f t="shared" si="571"/>
        <v>0.36336336336336339</v>
      </c>
      <c r="AV479" s="1">
        <f t="shared" si="572"/>
        <v>0</v>
      </c>
      <c r="AW479" s="1">
        <f t="shared" si="573"/>
        <v>0</v>
      </c>
      <c r="AX479" s="1">
        <f t="shared" si="574"/>
        <v>0.4756756756756757</v>
      </c>
      <c r="AY479" s="1">
        <f t="shared" si="575"/>
        <v>0.5243243243243243</v>
      </c>
      <c r="AZ479" s="1">
        <f t="shared" si="576"/>
        <v>0</v>
      </c>
      <c r="BA479" s="1">
        <f t="shared" si="577"/>
        <v>0</v>
      </c>
      <c r="BB479" s="1">
        <f t="shared" si="578"/>
        <v>0.36036036036036034</v>
      </c>
      <c r="BC479" s="1">
        <f t="shared" si="579"/>
        <v>0.63963963963963966</v>
      </c>
      <c r="BD479" s="1">
        <f t="shared" si="580"/>
        <v>0</v>
      </c>
      <c r="BE479" s="1">
        <f t="shared" si="581"/>
        <v>0</v>
      </c>
      <c r="BF479" s="1">
        <f t="shared" si="582"/>
        <v>0.28468468468468466</v>
      </c>
      <c r="BG479" s="1">
        <f t="shared" si="583"/>
        <v>0.71531531531531534</v>
      </c>
      <c r="BH479" s="1">
        <f t="shared" si="584"/>
        <v>-0.5456358961682537</v>
      </c>
      <c r="BI479" s="1">
        <f t="shared" si="585"/>
        <v>-0.32268905625284516</v>
      </c>
      <c r="BJ479" s="1">
        <f t="shared" si="586"/>
        <v>-0.19610837257756844</v>
      </c>
      <c r="BK479" s="1">
        <f t="shared" si="587"/>
        <v>-0.44326298745869508</v>
      </c>
      <c r="BL479">
        <v>1.4194819468223541</v>
      </c>
      <c r="BM479" s="1" t="s">
        <v>1303</v>
      </c>
      <c r="BN479" s="1" t="str">
        <f t="shared" si="588"/>
        <v>MINERIO</v>
      </c>
      <c r="BO479" s="1" t="s">
        <v>1303</v>
      </c>
    </row>
    <row r="480" spans="1:67" x14ac:dyDescent="0.25">
      <c r="A480" s="2" t="s">
        <v>1623</v>
      </c>
      <c r="B480" s="2" t="s">
        <v>103</v>
      </c>
      <c r="C480" s="2" t="s">
        <v>1408</v>
      </c>
      <c r="D480" s="2">
        <v>15704</v>
      </c>
      <c r="E480" s="2" t="s">
        <v>1965</v>
      </c>
      <c r="F480" s="2">
        <v>24</v>
      </c>
      <c r="G480" s="2">
        <v>16</v>
      </c>
      <c r="H480" s="2">
        <v>112</v>
      </c>
      <c r="I480" s="2">
        <v>30</v>
      </c>
      <c r="J480" s="35">
        <v>0.15</v>
      </c>
      <c r="K480" s="7">
        <v>0.1</v>
      </c>
      <c r="N480" s="3">
        <v>26</v>
      </c>
      <c r="O480" s="3">
        <v>1107</v>
      </c>
      <c r="P480" s="3">
        <v>0</v>
      </c>
      <c r="Q480" s="3">
        <v>438</v>
      </c>
      <c r="R480" s="3">
        <v>0</v>
      </c>
      <c r="S480" s="3">
        <v>3</v>
      </c>
      <c r="T480" s="3">
        <v>569</v>
      </c>
      <c r="U480" s="3">
        <v>193</v>
      </c>
      <c r="V480" s="3">
        <v>7</v>
      </c>
      <c r="W480" s="3">
        <v>20</v>
      </c>
      <c r="X480" s="3">
        <v>0</v>
      </c>
      <c r="Y480" s="3">
        <v>1</v>
      </c>
      <c r="Z480" s="3">
        <v>501</v>
      </c>
      <c r="AA480" s="3">
        <v>280</v>
      </c>
      <c r="AB480" s="3">
        <v>2</v>
      </c>
      <c r="AC480" s="1">
        <v>8</v>
      </c>
      <c r="AD480" s="1">
        <v>0</v>
      </c>
      <c r="AE480" s="1">
        <v>0</v>
      </c>
      <c r="AF480" s="1">
        <v>420</v>
      </c>
      <c r="AG480" s="1">
        <v>366</v>
      </c>
      <c r="AH480" s="1">
        <v>0</v>
      </c>
      <c r="AI480" s="1">
        <v>6</v>
      </c>
      <c r="AJ480" s="1">
        <v>0</v>
      </c>
      <c r="AK480" s="1">
        <v>0</v>
      </c>
      <c r="AL480" s="1">
        <v>374</v>
      </c>
      <c r="AM480" s="1">
        <v>413</v>
      </c>
      <c r="AN480" s="1">
        <v>0</v>
      </c>
      <c r="AO480" s="1">
        <v>5</v>
      </c>
      <c r="AP480" s="1">
        <f t="shared" si="566"/>
        <v>1.6549968173138127E-2</v>
      </c>
      <c r="AQ480" s="1">
        <f t="shared" si="567"/>
        <v>0.98345003182686186</v>
      </c>
      <c r="AR480" s="1">
        <f t="shared" si="568"/>
        <v>0</v>
      </c>
      <c r="AS480" s="1">
        <f t="shared" si="569"/>
        <v>1.2626262626262626E-2</v>
      </c>
      <c r="AT480" s="1">
        <f t="shared" si="570"/>
        <v>0.71843434343434343</v>
      </c>
      <c r="AU480" s="1">
        <f t="shared" si="571"/>
        <v>0.26893939393939392</v>
      </c>
      <c r="AV480" s="1">
        <f t="shared" si="572"/>
        <v>0</v>
      </c>
      <c r="AW480" s="1">
        <f t="shared" si="573"/>
        <v>3.787878787878788E-3</v>
      </c>
      <c r="AX480" s="1">
        <f t="shared" si="574"/>
        <v>0.63257575757575757</v>
      </c>
      <c r="AY480" s="1">
        <f t="shared" si="575"/>
        <v>0.36363636363636365</v>
      </c>
      <c r="AZ480" s="1">
        <f t="shared" si="576"/>
        <v>0</v>
      </c>
      <c r="BA480" s="1">
        <f t="shared" si="577"/>
        <v>0</v>
      </c>
      <c r="BB480" s="1">
        <f t="shared" si="578"/>
        <v>0.53030303030303028</v>
      </c>
      <c r="BC480" s="1">
        <f t="shared" si="579"/>
        <v>0.46969696969696972</v>
      </c>
      <c r="BD480" s="1">
        <f t="shared" si="580"/>
        <v>0</v>
      </c>
      <c r="BE480" s="1">
        <f t="shared" si="581"/>
        <v>0</v>
      </c>
      <c r="BF480" s="1">
        <f t="shared" si="582"/>
        <v>0.47222222222222221</v>
      </c>
      <c r="BG480" s="1">
        <f t="shared" si="583"/>
        <v>0.52777777777777779</v>
      </c>
      <c r="BH480" s="1">
        <f t="shared" si="584"/>
        <v>-0.32585357938901333</v>
      </c>
      <c r="BI480" s="1">
        <f t="shared" si="585"/>
        <v>-0.19888745572224778</v>
      </c>
      <c r="BJ480" s="1">
        <f t="shared" si="586"/>
        <v>-0.14361291519442235</v>
      </c>
      <c r="BK480" s="1">
        <f t="shared" si="587"/>
        <v>-0.27547589119159305</v>
      </c>
      <c r="BL480">
        <v>0.81405675503345876</v>
      </c>
      <c r="BM480" s="1" t="s">
        <v>1303</v>
      </c>
      <c r="BN480" s="1" t="str">
        <f t="shared" si="588"/>
        <v>MINERIO</v>
      </c>
      <c r="BO480" s="1" t="s">
        <v>1303</v>
      </c>
    </row>
    <row r="481" spans="1:67" x14ac:dyDescent="0.25">
      <c r="A481" s="2" t="s">
        <v>1623</v>
      </c>
      <c r="B481" s="2" t="s">
        <v>103</v>
      </c>
      <c r="C481" s="2" t="s">
        <v>1408</v>
      </c>
      <c r="D481" s="2">
        <v>15707</v>
      </c>
      <c r="E481" s="2" t="s">
        <v>1965</v>
      </c>
      <c r="F481" s="2">
        <v>25</v>
      </c>
      <c r="G481" s="2">
        <v>1</v>
      </c>
      <c r="H481" s="2">
        <v>119</v>
      </c>
      <c r="I481" s="2">
        <v>76</v>
      </c>
      <c r="J481" s="35">
        <v>0.91</v>
      </c>
      <c r="K481" s="7">
        <v>0.34</v>
      </c>
      <c r="N481" s="3">
        <v>0</v>
      </c>
      <c r="O481" s="3">
        <v>1265</v>
      </c>
      <c r="P481" s="3">
        <v>0</v>
      </c>
      <c r="Q481" s="3">
        <v>356</v>
      </c>
      <c r="R481" s="3">
        <v>0</v>
      </c>
      <c r="S481" s="3">
        <v>32</v>
      </c>
      <c r="T481" s="3">
        <v>636</v>
      </c>
      <c r="U481" s="3">
        <v>118</v>
      </c>
      <c r="V481" s="3">
        <v>29</v>
      </c>
      <c r="W481" s="3">
        <v>48</v>
      </c>
      <c r="X481" s="3">
        <v>0</v>
      </c>
      <c r="Y481" s="3">
        <v>32</v>
      </c>
      <c r="Z481" s="3">
        <v>636</v>
      </c>
      <c r="AA481" s="3">
        <v>118</v>
      </c>
      <c r="AB481" s="3">
        <v>29</v>
      </c>
      <c r="AC481" s="1">
        <v>48</v>
      </c>
      <c r="AD481" s="1">
        <v>0</v>
      </c>
      <c r="AE481" s="1">
        <v>32</v>
      </c>
      <c r="AF481" s="1">
        <v>636</v>
      </c>
      <c r="AG481" s="1">
        <v>118</v>
      </c>
      <c r="AH481" s="1">
        <v>29</v>
      </c>
      <c r="AI481" s="1">
        <v>48</v>
      </c>
      <c r="AJ481" s="1">
        <v>0</v>
      </c>
      <c r="AK481" s="1">
        <v>0</v>
      </c>
      <c r="AL481" s="1">
        <v>512</v>
      </c>
      <c r="AM481" s="1">
        <v>333</v>
      </c>
      <c r="AN481" s="1">
        <v>2</v>
      </c>
      <c r="AO481" s="1">
        <v>16</v>
      </c>
      <c r="AP481" s="1">
        <f t="shared" si="566"/>
        <v>0</v>
      </c>
      <c r="AQ481" s="1">
        <f t="shared" si="567"/>
        <v>1</v>
      </c>
      <c r="AR481" s="1">
        <f t="shared" si="568"/>
        <v>0</v>
      </c>
      <c r="AS481" s="1">
        <f t="shared" si="569"/>
        <v>7.0683661645422946E-2</v>
      </c>
      <c r="AT481" s="1">
        <f t="shared" si="570"/>
        <v>0.73696407879490156</v>
      </c>
      <c r="AU481" s="1">
        <f t="shared" si="571"/>
        <v>0.19235225955967555</v>
      </c>
      <c r="AV481" s="1">
        <f t="shared" si="572"/>
        <v>0</v>
      </c>
      <c r="AW481" s="1">
        <f t="shared" si="573"/>
        <v>7.0683661645422946E-2</v>
      </c>
      <c r="AX481" s="1">
        <f t="shared" si="574"/>
        <v>0.73696407879490156</v>
      </c>
      <c r="AY481" s="1">
        <f t="shared" si="575"/>
        <v>0.19235225955967555</v>
      </c>
      <c r="AZ481" s="1">
        <f t="shared" si="576"/>
        <v>0</v>
      </c>
      <c r="BA481" s="1">
        <f t="shared" si="577"/>
        <v>7.0683661645422946E-2</v>
      </c>
      <c r="BB481" s="1">
        <f t="shared" si="578"/>
        <v>0.73696407879490156</v>
      </c>
      <c r="BC481" s="1">
        <f t="shared" si="579"/>
        <v>0.19235225955967555</v>
      </c>
      <c r="BD481" s="1">
        <f t="shared" si="580"/>
        <v>0</v>
      </c>
      <c r="BE481" s="1">
        <f t="shared" si="581"/>
        <v>2.3174971031286211E-3</v>
      </c>
      <c r="BF481" s="1">
        <f t="shared" si="582"/>
        <v>0.59327925840092699</v>
      </c>
      <c r="BG481" s="1">
        <f t="shared" si="583"/>
        <v>0.40440324449594439</v>
      </c>
      <c r="BH481" s="1">
        <f t="shared" si="584"/>
        <v>-0.22674083473937884</v>
      </c>
      <c r="BI481" s="1">
        <f t="shared" si="585"/>
        <v>-0.13255368006679569</v>
      </c>
      <c r="BJ481" s="1">
        <f t="shared" si="586"/>
        <v>-0.13255368006679569</v>
      </c>
      <c r="BK481" s="1">
        <f t="shared" si="587"/>
        <v>-0.13255368006679569</v>
      </c>
      <c r="BL481">
        <v>-0.23142541113434251</v>
      </c>
      <c r="BM481" s="1" t="s">
        <v>1303</v>
      </c>
      <c r="BN481" s="1" t="str">
        <f t="shared" si="588"/>
        <v>MINERIO</v>
      </c>
      <c r="BO481" s="1" t="s">
        <v>1303</v>
      </c>
    </row>
    <row r="482" spans="1:67" x14ac:dyDescent="0.25">
      <c r="A482" s="2" t="s">
        <v>1623</v>
      </c>
      <c r="B482" s="2" t="s">
        <v>103</v>
      </c>
      <c r="C482" s="2" t="s">
        <v>1408</v>
      </c>
      <c r="D482" s="2">
        <v>15705</v>
      </c>
      <c r="E482" s="2" t="s">
        <v>1965</v>
      </c>
      <c r="F482" s="2">
        <v>24</v>
      </c>
      <c r="G482" s="2">
        <v>17</v>
      </c>
      <c r="H482" s="2">
        <v>113</v>
      </c>
      <c r="I482" s="2">
        <v>72</v>
      </c>
      <c r="J482" s="35">
        <v>1.23</v>
      </c>
      <c r="K482" s="7">
        <v>0.7</v>
      </c>
      <c r="N482" s="3">
        <v>61</v>
      </c>
      <c r="O482" s="3">
        <v>2834</v>
      </c>
      <c r="P482" s="3">
        <v>0</v>
      </c>
      <c r="Q482" s="3">
        <v>697</v>
      </c>
      <c r="R482" s="3">
        <v>0</v>
      </c>
      <c r="S482" s="3">
        <v>3</v>
      </c>
      <c r="T482" s="3">
        <v>1569</v>
      </c>
      <c r="U482" s="3">
        <v>301</v>
      </c>
      <c r="V482" s="3">
        <v>13</v>
      </c>
      <c r="W482" s="3">
        <v>59</v>
      </c>
      <c r="X482" s="3">
        <v>0</v>
      </c>
      <c r="Y482" s="3">
        <v>1</v>
      </c>
      <c r="Z482" s="3">
        <v>1409</v>
      </c>
      <c r="AA482" s="3">
        <v>510</v>
      </c>
      <c r="AB482" s="3">
        <v>1</v>
      </c>
      <c r="AC482" s="1">
        <v>24</v>
      </c>
      <c r="AD482" s="1">
        <v>0</v>
      </c>
      <c r="AE482" s="1">
        <v>0</v>
      </c>
      <c r="AF482" s="1">
        <v>1225</v>
      </c>
      <c r="AG482" s="1">
        <v>708</v>
      </c>
      <c r="AH482" s="1">
        <v>0</v>
      </c>
      <c r="AI482" s="1">
        <v>12</v>
      </c>
      <c r="AJ482" s="1">
        <v>0</v>
      </c>
      <c r="AK482" s="1">
        <v>0</v>
      </c>
      <c r="AL482" s="1">
        <v>1069</v>
      </c>
      <c r="AM482" s="1">
        <v>868</v>
      </c>
      <c r="AN482" s="1">
        <v>0</v>
      </c>
      <c r="AO482" s="1">
        <v>8</v>
      </c>
      <c r="AP482" s="1">
        <f t="shared" si="566"/>
        <v>1.6982182628062361E-2</v>
      </c>
      <c r="AQ482" s="1">
        <f t="shared" si="567"/>
        <v>0.98301781737193761</v>
      </c>
      <c r="AR482" s="1">
        <f t="shared" si="568"/>
        <v>0</v>
      </c>
      <c r="AS482" s="1">
        <f t="shared" si="569"/>
        <v>8.2262210796915161E-3</v>
      </c>
      <c r="AT482" s="1">
        <f t="shared" si="570"/>
        <v>0.80668380462724931</v>
      </c>
      <c r="AU482" s="1">
        <f t="shared" si="571"/>
        <v>0.18508997429305912</v>
      </c>
      <c r="AV482" s="1">
        <f t="shared" si="572"/>
        <v>0</v>
      </c>
      <c r="AW482" s="1">
        <f t="shared" si="573"/>
        <v>1.0282776349614395E-3</v>
      </c>
      <c r="AX482" s="1">
        <f t="shared" si="574"/>
        <v>0.72442159383033422</v>
      </c>
      <c r="AY482" s="1">
        <f t="shared" si="575"/>
        <v>0.2745501285347044</v>
      </c>
      <c r="AZ482" s="1">
        <f t="shared" si="576"/>
        <v>0</v>
      </c>
      <c r="BA482" s="1">
        <f t="shared" si="577"/>
        <v>0</v>
      </c>
      <c r="BB482" s="1">
        <f t="shared" si="578"/>
        <v>0.62982005141388175</v>
      </c>
      <c r="BC482" s="1">
        <f t="shared" si="579"/>
        <v>0.37017994858611825</v>
      </c>
      <c r="BD482" s="1">
        <f t="shared" si="580"/>
        <v>0</v>
      </c>
      <c r="BE482" s="1">
        <f t="shared" si="581"/>
        <v>0</v>
      </c>
      <c r="BF482" s="1">
        <f t="shared" si="582"/>
        <v>0.54961439588688943</v>
      </c>
      <c r="BG482" s="1">
        <f t="shared" si="583"/>
        <v>0.45038560411311052</v>
      </c>
      <c r="BH482" s="1">
        <f t="shared" si="584"/>
        <v>-0.25994190045294857</v>
      </c>
      <c r="BI482" s="1">
        <f t="shared" si="585"/>
        <v>-0.1400086125523701</v>
      </c>
      <c r="BJ482" s="1">
        <f t="shared" si="586"/>
        <v>-9.3296662074789885E-2</v>
      </c>
      <c r="BK482" s="1">
        <f t="shared" si="587"/>
        <v>-0.20078351696117527</v>
      </c>
      <c r="BL482">
        <v>0.39725249314494515</v>
      </c>
      <c r="BM482" s="1" t="s">
        <v>1303</v>
      </c>
      <c r="BN482" s="1" t="str">
        <f t="shared" si="588"/>
        <v>MINERIO</v>
      </c>
      <c r="BO482" s="1" t="s">
        <v>1303</v>
      </c>
    </row>
    <row r="483" spans="1:67" x14ac:dyDescent="0.25">
      <c r="A483" s="2" t="s">
        <v>952</v>
      </c>
      <c r="B483" s="2" t="s">
        <v>103</v>
      </c>
      <c r="C483" s="2" t="s">
        <v>953</v>
      </c>
      <c r="D483" s="2">
        <v>16292</v>
      </c>
      <c r="E483" s="6" t="s">
        <v>122</v>
      </c>
      <c r="G483" s="2">
        <v>13</v>
      </c>
      <c r="H483" s="2">
        <v>85</v>
      </c>
      <c r="I483" s="2">
        <v>14</v>
      </c>
      <c r="J483" s="35">
        <v>-888</v>
      </c>
      <c r="K483" s="3"/>
      <c r="L483" s="2"/>
      <c r="M483" s="2"/>
      <c r="N483" s="2">
        <v>23</v>
      </c>
      <c r="O483" s="2">
        <v>686</v>
      </c>
      <c r="P483" s="2">
        <v>0</v>
      </c>
      <c r="Q483" s="2">
        <v>287</v>
      </c>
      <c r="R483" s="5">
        <v>0</v>
      </c>
      <c r="S483" s="5">
        <v>9</v>
      </c>
      <c r="T483" s="5">
        <v>244</v>
      </c>
      <c r="U483" s="5">
        <v>232</v>
      </c>
      <c r="V483" s="5">
        <v>10</v>
      </c>
      <c r="W483" s="5">
        <v>13</v>
      </c>
      <c r="X483" s="5">
        <v>0</v>
      </c>
      <c r="Y483" s="5">
        <v>7</v>
      </c>
      <c r="Z483" s="5">
        <v>212</v>
      </c>
      <c r="AA483" s="5">
        <v>275</v>
      </c>
      <c r="AB483" s="5">
        <v>7</v>
      </c>
      <c r="AC483" s="5">
        <v>7</v>
      </c>
      <c r="AD483" s="1">
        <v>0</v>
      </c>
      <c r="AE483" s="1">
        <v>20</v>
      </c>
      <c r="AF483" s="1">
        <v>294</v>
      </c>
      <c r="AG483" s="1">
        <v>166</v>
      </c>
      <c r="AH483" s="1">
        <v>15</v>
      </c>
      <c r="AI483" s="1">
        <v>13</v>
      </c>
      <c r="AJ483" s="1">
        <v>0</v>
      </c>
      <c r="AK483" s="1">
        <v>3</v>
      </c>
      <c r="AL483" s="1">
        <v>170</v>
      </c>
      <c r="AM483" s="1">
        <v>324</v>
      </c>
      <c r="AN483" s="1">
        <v>4</v>
      </c>
      <c r="AO483" s="1">
        <v>7</v>
      </c>
      <c r="AP483" s="1">
        <f t="shared" ref="AP483:AP488" si="589">(N483+P483)/(N483+O483+P483+Q483)</f>
        <v>2.3092369477911646E-2</v>
      </c>
      <c r="AQ483" s="1">
        <f t="shared" ref="AQ483:AQ488" si="590">(O483+Q483)/(N483+O483+P483+Q483)</f>
        <v>0.9769076305220884</v>
      </c>
      <c r="AR483" s="1">
        <f t="shared" ref="AR483:AR488" si="591">(R483)/(R483+S483+T483+U483+V483+W483)</f>
        <v>0</v>
      </c>
      <c r="AS483" s="1">
        <f t="shared" ref="AS483:AS488" si="592">(S483+V483)/(R483+S483+T483+U483+V483+W483)</f>
        <v>3.7401574803149609E-2</v>
      </c>
      <c r="AT483" s="1">
        <f t="shared" ref="AT483:AT488" si="593">(T483)/(R483+S483+T483+U483+V483+W483)</f>
        <v>0.48031496062992124</v>
      </c>
      <c r="AU483" s="1">
        <f t="shared" ref="AU483:AU488" si="594">(U483+W483)/(R483+S483+T483+U483+V483+W483)</f>
        <v>0.48228346456692911</v>
      </c>
      <c r="AV483" s="1">
        <f t="shared" ref="AV483:AV488" si="595">(X483)/(X483+Y483+Z483+AA483+AB483+AC483)</f>
        <v>0</v>
      </c>
      <c r="AW483" s="1">
        <f t="shared" ref="AW483:AW488" si="596">(Y483+AB483)/(X483+Y483+Z483+AA483+AB483+AC483)</f>
        <v>2.7559055118110236E-2</v>
      </c>
      <c r="AX483" s="1">
        <f t="shared" ref="AX483:AX488" si="597">(Z483)/(X483+Y483+Z483+AA483+AB483+AC483)</f>
        <v>0.41732283464566927</v>
      </c>
      <c r="AY483" s="1">
        <f t="shared" ref="AY483:AY488" si="598">(AA483+AC483)/(X483+Y483+Z483+AA483+AB483+AC483)</f>
        <v>0.55511811023622049</v>
      </c>
      <c r="AZ483" s="1">
        <f t="shared" ref="AZ483:AZ488" si="599">(AD483)/(AD483+AE483+AF483+AG483+AH483+AI483)</f>
        <v>0</v>
      </c>
      <c r="BA483" s="1">
        <f t="shared" ref="BA483:BA488" si="600">(AE483+AH483)/(AD483+AE483+AF483+AG483+AH483+AI483)</f>
        <v>6.8897637795275593E-2</v>
      </c>
      <c r="BB483" s="1">
        <f t="shared" ref="BB483:BB488" si="601">(AF483)/(AD483+AE483+AF483+AG483+AH483+AI483)</f>
        <v>0.57874015748031493</v>
      </c>
      <c r="BC483" s="1">
        <f t="shared" ref="BC483:BC488" si="602">(AG483+AI483)/(AD483+AE483+AF483+AG483+AH483+AI483)</f>
        <v>0.35236220472440943</v>
      </c>
      <c r="BD483" s="1">
        <f t="shared" ref="BD483:BD488" si="603">(AJ483)/(AJ483+AK483+AL483+AM483+AN483+AO483)</f>
        <v>0</v>
      </c>
      <c r="BE483" s="1">
        <f t="shared" ref="BE483:BE488" si="604">(AK483+AN483)/(AJ483+AK483+AL483+AM483+AN483+AO483)</f>
        <v>1.3779527559055118E-2</v>
      </c>
      <c r="BF483" s="1">
        <f t="shared" ref="BF483:BF488" si="605">(AL483)/(AJ483+AK483+AL483+AM483+AN483+AO483)</f>
        <v>0.3346456692913386</v>
      </c>
      <c r="BG483" s="1">
        <f t="shared" ref="BG483:BG488" si="606">(AM483+AO483)/(AJ483+AK483+AL483+AM483+AN483+AO483)</f>
        <v>0.65157480314960625</v>
      </c>
      <c r="BH483" s="1">
        <f t="shared" ref="BH483:BH488" si="607">LOG(BF483)</f>
        <v>-0.47541479090564531</v>
      </c>
      <c r="BI483" s="1">
        <f t="shared" ref="BI483:BI488" si="608">LOG(AX483)</f>
        <v>-0.37952785135516787</v>
      </c>
      <c r="BJ483" s="1">
        <f t="shared" ref="BJ483:BJ488" si="609">LOG(AT483)</f>
        <v>-0.31847388594518983</v>
      </c>
      <c r="BK483" s="1">
        <f t="shared" ref="BK483:BK488" si="610">LOG(BB483)</f>
        <v>-0.23751638187176199</v>
      </c>
      <c r="BL483">
        <v>7.8058832285322108E-2</v>
      </c>
      <c r="BM483" s="1" t="s">
        <v>1303</v>
      </c>
      <c r="BN483" s="1" t="str">
        <f t="shared" ref="BN483:BN488" si="611">IF(OR(BM483="MINERIO",J483&gt;0.04),"MINERIO","ESTERIL")</f>
        <v>MINERIO</v>
      </c>
      <c r="BO483" s="1" t="s">
        <v>1303</v>
      </c>
    </row>
    <row r="484" spans="1:67" x14ac:dyDescent="0.25">
      <c r="A484" s="2" t="s">
        <v>952</v>
      </c>
      <c r="B484" s="2" t="s">
        <v>103</v>
      </c>
      <c r="C484" s="2" t="s">
        <v>953</v>
      </c>
      <c r="D484" s="2">
        <v>16294</v>
      </c>
      <c r="E484" s="6" t="s">
        <v>122</v>
      </c>
      <c r="G484" s="2">
        <v>15</v>
      </c>
      <c r="H484" s="2">
        <v>87</v>
      </c>
      <c r="I484" s="2">
        <v>4</v>
      </c>
      <c r="J484" s="35">
        <v>-888</v>
      </c>
      <c r="K484" s="3"/>
      <c r="L484" s="2"/>
      <c r="M484" s="2"/>
      <c r="N484" s="2">
        <v>0</v>
      </c>
      <c r="O484" s="2">
        <v>292</v>
      </c>
      <c r="P484" s="2">
        <v>0</v>
      </c>
      <c r="Q484" s="2">
        <v>188</v>
      </c>
      <c r="R484" s="5">
        <v>0</v>
      </c>
      <c r="S484" s="5">
        <v>8</v>
      </c>
      <c r="T484" s="5">
        <v>102</v>
      </c>
      <c r="U484" s="5">
        <v>93</v>
      </c>
      <c r="V484" s="5">
        <v>7</v>
      </c>
      <c r="W484" s="5">
        <v>8</v>
      </c>
      <c r="X484" s="5">
        <v>0</v>
      </c>
      <c r="Y484" s="5">
        <v>5</v>
      </c>
      <c r="Z484" s="5">
        <v>75</v>
      </c>
      <c r="AA484" s="5">
        <v>128</v>
      </c>
      <c r="AB484" s="5">
        <v>4</v>
      </c>
      <c r="AC484" s="5">
        <v>6</v>
      </c>
      <c r="AD484" s="1">
        <v>0</v>
      </c>
      <c r="AE484" s="1">
        <v>11</v>
      </c>
      <c r="AF484" s="1">
        <v>115</v>
      </c>
      <c r="AG484" s="1">
        <v>71</v>
      </c>
      <c r="AH484" s="1">
        <v>11</v>
      </c>
      <c r="AI484" s="1">
        <v>10</v>
      </c>
      <c r="AJ484" s="1">
        <v>0</v>
      </c>
      <c r="AK484" s="1">
        <v>3</v>
      </c>
      <c r="AL484" s="1">
        <v>59</v>
      </c>
      <c r="AM484" s="1">
        <v>151</v>
      </c>
      <c r="AN484" s="1">
        <v>2</v>
      </c>
      <c r="AO484" s="1">
        <v>3</v>
      </c>
      <c r="AP484" s="1">
        <f t="shared" si="589"/>
        <v>0</v>
      </c>
      <c r="AQ484" s="1">
        <f t="shared" si="590"/>
        <v>1</v>
      </c>
      <c r="AR484" s="1">
        <f t="shared" si="591"/>
        <v>0</v>
      </c>
      <c r="AS484" s="1">
        <f t="shared" si="592"/>
        <v>6.8807339449541288E-2</v>
      </c>
      <c r="AT484" s="1">
        <f t="shared" si="593"/>
        <v>0.46788990825688076</v>
      </c>
      <c r="AU484" s="1">
        <f t="shared" si="594"/>
        <v>0.46330275229357798</v>
      </c>
      <c r="AV484" s="1">
        <f t="shared" si="595"/>
        <v>0</v>
      </c>
      <c r="AW484" s="1">
        <f t="shared" si="596"/>
        <v>4.1284403669724773E-2</v>
      </c>
      <c r="AX484" s="1">
        <f t="shared" si="597"/>
        <v>0.34403669724770641</v>
      </c>
      <c r="AY484" s="1">
        <f t="shared" si="598"/>
        <v>0.61467889908256879</v>
      </c>
      <c r="AZ484" s="1">
        <f t="shared" si="599"/>
        <v>0</v>
      </c>
      <c r="BA484" s="1">
        <f t="shared" si="600"/>
        <v>0.10091743119266056</v>
      </c>
      <c r="BB484" s="1">
        <f t="shared" si="601"/>
        <v>0.52752293577981646</v>
      </c>
      <c r="BC484" s="1">
        <f t="shared" si="602"/>
        <v>0.37155963302752293</v>
      </c>
      <c r="BD484" s="1">
        <f t="shared" si="603"/>
        <v>0</v>
      </c>
      <c r="BE484" s="1">
        <f t="shared" si="604"/>
        <v>2.2935779816513763E-2</v>
      </c>
      <c r="BF484" s="1">
        <f t="shared" si="605"/>
        <v>0.27064220183486237</v>
      </c>
      <c r="BG484" s="1">
        <f t="shared" si="606"/>
        <v>0.70642201834862384</v>
      </c>
      <c r="BH484" s="1">
        <f t="shared" si="607"/>
        <v>-0.56760448196246061</v>
      </c>
      <c r="BI484" s="1">
        <f t="shared" si="608"/>
        <v>-0.4633952302129048</v>
      </c>
      <c r="BJ484" s="1">
        <f t="shared" si="609"/>
        <v>-0.32985632184268726</v>
      </c>
      <c r="BK484" s="1">
        <f t="shared" si="610"/>
        <v>-0.27775865325099319</v>
      </c>
      <c r="BL484">
        <v>3.5122219324480619E-2</v>
      </c>
      <c r="BM484" s="1" t="s">
        <v>1303</v>
      </c>
      <c r="BN484" s="1" t="str">
        <f t="shared" si="611"/>
        <v>MINERIO</v>
      </c>
      <c r="BO484" s="1" t="s">
        <v>1303</v>
      </c>
    </row>
    <row r="485" spans="1:67" x14ac:dyDescent="0.25">
      <c r="A485" s="2" t="s">
        <v>952</v>
      </c>
      <c r="B485" s="2" t="s">
        <v>103</v>
      </c>
      <c r="C485" s="2" t="s">
        <v>953</v>
      </c>
      <c r="D485" s="2">
        <v>16293</v>
      </c>
      <c r="E485" s="6" t="s">
        <v>122</v>
      </c>
      <c r="G485" s="2">
        <v>14</v>
      </c>
      <c r="H485" s="2">
        <v>86</v>
      </c>
      <c r="I485" s="2">
        <v>10</v>
      </c>
      <c r="J485" s="35">
        <v>-888</v>
      </c>
      <c r="K485" s="3"/>
      <c r="L485" s="2"/>
      <c r="M485" s="2"/>
      <c r="N485" s="2">
        <v>0</v>
      </c>
      <c r="O485" s="2">
        <v>622</v>
      </c>
      <c r="P485" s="2">
        <v>0</v>
      </c>
      <c r="Q485" s="2">
        <v>292</v>
      </c>
      <c r="R485" s="5">
        <v>0</v>
      </c>
      <c r="S485" s="5">
        <v>9</v>
      </c>
      <c r="T485" s="5">
        <v>230</v>
      </c>
      <c r="U485" s="5">
        <v>182</v>
      </c>
      <c r="V485" s="5">
        <v>13</v>
      </c>
      <c r="W485" s="5">
        <v>17</v>
      </c>
      <c r="X485" s="5">
        <v>0</v>
      </c>
      <c r="Y485" s="5">
        <v>8</v>
      </c>
      <c r="Z485" s="5">
        <v>188</v>
      </c>
      <c r="AA485" s="5">
        <v>235</v>
      </c>
      <c r="AB485" s="5">
        <v>10</v>
      </c>
      <c r="AC485" s="5">
        <v>10</v>
      </c>
      <c r="AD485" s="1">
        <v>0</v>
      </c>
      <c r="AE485" s="1">
        <v>16</v>
      </c>
      <c r="AF485" s="1">
        <v>261</v>
      </c>
      <c r="AG485" s="1">
        <v>131</v>
      </c>
      <c r="AH485" s="1">
        <v>23</v>
      </c>
      <c r="AI485" s="1">
        <v>20</v>
      </c>
      <c r="AJ485" s="1">
        <v>0</v>
      </c>
      <c r="AK485" s="1">
        <v>1</v>
      </c>
      <c r="AL485" s="1">
        <v>161</v>
      </c>
      <c r="AM485" s="1">
        <v>281</v>
      </c>
      <c r="AN485" s="1">
        <v>2</v>
      </c>
      <c r="AO485" s="1">
        <v>6</v>
      </c>
      <c r="AP485" s="1">
        <f t="shared" si="589"/>
        <v>0</v>
      </c>
      <c r="AQ485" s="1">
        <f t="shared" si="590"/>
        <v>1</v>
      </c>
      <c r="AR485" s="1">
        <f t="shared" si="591"/>
        <v>0</v>
      </c>
      <c r="AS485" s="1">
        <f t="shared" si="592"/>
        <v>4.878048780487805E-2</v>
      </c>
      <c r="AT485" s="1">
        <f t="shared" si="593"/>
        <v>0.50997782705099781</v>
      </c>
      <c r="AU485" s="1">
        <f t="shared" si="594"/>
        <v>0.44124168514412415</v>
      </c>
      <c r="AV485" s="1">
        <f t="shared" si="595"/>
        <v>0</v>
      </c>
      <c r="AW485" s="1">
        <f t="shared" si="596"/>
        <v>3.9911308203991129E-2</v>
      </c>
      <c r="AX485" s="1">
        <f t="shared" si="597"/>
        <v>0.41685144124168516</v>
      </c>
      <c r="AY485" s="1">
        <f t="shared" si="598"/>
        <v>0.5432372505543237</v>
      </c>
      <c r="AZ485" s="1">
        <f t="shared" si="599"/>
        <v>0</v>
      </c>
      <c r="BA485" s="1">
        <f t="shared" si="600"/>
        <v>8.6474501108647447E-2</v>
      </c>
      <c r="BB485" s="1">
        <f t="shared" si="601"/>
        <v>0.57871396895787142</v>
      </c>
      <c r="BC485" s="1">
        <f t="shared" si="602"/>
        <v>0.33481152993348118</v>
      </c>
      <c r="BD485" s="1">
        <f t="shared" si="603"/>
        <v>0</v>
      </c>
      <c r="BE485" s="1">
        <f t="shared" si="604"/>
        <v>6.6518847006651885E-3</v>
      </c>
      <c r="BF485" s="1">
        <f t="shared" si="605"/>
        <v>0.35698447893569846</v>
      </c>
      <c r="BG485" s="1">
        <f t="shared" si="606"/>
        <v>0.63636363636363635</v>
      </c>
      <c r="BH485" s="1">
        <f t="shared" si="607"/>
        <v>-0.44735066584611083</v>
      </c>
      <c r="BI485" s="1">
        <f t="shared" si="608"/>
        <v>-0.38001869261428067</v>
      </c>
      <c r="BJ485" s="1">
        <f t="shared" si="609"/>
        <v>-0.29244870586036764</v>
      </c>
      <c r="BK485" s="1">
        <f t="shared" si="610"/>
        <v>-0.23753603453967956</v>
      </c>
      <c r="BL485">
        <v>-6.4775001360499407E-2</v>
      </c>
      <c r="BM485" s="1" t="s">
        <v>1303</v>
      </c>
      <c r="BN485" s="1" t="str">
        <f t="shared" si="611"/>
        <v>MINERIO</v>
      </c>
      <c r="BO485" s="1" t="s">
        <v>1303</v>
      </c>
    </row>
    <row r="486" spans="1:67" x14ac:dyDescent="0.25">
      <c r="A486" s="2" t="s">
        <v>952</v>
      </c>
      <c r="B486" s="2" t="s">
        <v>103</v>
      </c>
      <c r="C486" s="2" t="s">
        <v>953</v>
      </c>
      <c r="D486" s="2">
        <v>16291</v>
      </c>
      <c r="E486" s="6" t="s">
        <v>122</v>
      </c>
      <c r="G486" s="2">
        <v>12</v>
      </c>
      <c r="H486" s="2">
        <v>84</v>
      </c>
      <c r="I486" s="2">
        <v>36</v>
      </c>
      <c r="J486" s="35">
        <v>-888</v>
      </c>
      <c r="K486" s="3"/>
      <c r="L486" s="2"/>
      <c r="M486" s="2"/>
      <c r="N486" s="2">
        <v>102</v>
      </c>
      <c r="O486" s="2">
        <v>1202</v>
      </c>
      <c r="P486" s="2">
        <v>0</v>
      </c>
      <c r="Q486" s="2">
        <v>409</v>
      </c>
      <c r="R486" s="5">
        <v>0</v>
      </c>
      <c r="S486" s="5">
        <v>3</v>
      </c>
      <c r="T486" s="5">
        <v>533</v>
      </c>
      <c r="U486" s="5">
        <v>344</v>
      </c>
      <c r="V486" s="5">
        <v>5</v>
      </c>
      <c r="W486" s="5">
        <v>23</v>
      </c>
      <c r="X486" s="5">
        <v>0</v>
      </c>
      <c r="Y486" s="5">
        <v>3</v>
      </c>
      <c r="Z486" s="5">
        <v>434</v>
      </c>
      <c r="AA486" s="5">
        <v>455</v>
      </c>
      <c r="AB486" s="5">
        <v>2</v>
      </c>
      <c r="AC486" s="5">
        <v>14</v>
      </c>
      <c r="AD486" s="1">
        <v>0</v>
      </c>
      <c r="AE486" s="1">
        <v>20</v>
      </c>
      <c r="AF486" s="1">
        <v>613</v>
      </c>
      <c r="AG486" s="1">
        <v>228</v>
      </c>
      <c r="AH486" s="1">
        <v>21</v>
      </c>
      <c r="AI486" s="1">
        <v>28</v>
      </c>
      <c r="AJ486" s="1">
        <v>0</v>
      </c>
      <c r="AK486" s="1">
        <v>3</v>
      </c>
      <c r="AL486" s="1">
        <v>389</v>
      </c>
      <c r="AM486" s="1">
        <v>508</v>
      </c>
      <c r="AN486" s="1">
        <v>1</v>
      </c>
      <c r="AO486" s="1">
        <v>7</v>
      </c>
      <c r="AP486" s="1">
        <f t="shared" si="589"/>
        <v>5.9544658493870403E-2</v>
      </c>
      <c r="AQ486" s="1">
        <f t="shared" si="590"/>
        <v>0.94045534150612964</v>
      </c>
      <c r="AR486" s="1">
        <f t="shared" si="591"/>
        <v>0</v>
      </c>
      <c r="AS486" s="1">
        <f t="shared" si="592"/>
        <v>8.8105726872246704E-3</v>
      </c>
      <c r="AT486" s="1">
        <f t="shared" si="593"/>
        <v>0.58700440528634357</v>
      </c>
      <c r="AU486" s="1">
        <f t="shared" si="594"/>
        <v>0.4041850220264317</v>
      </c>
      <c r="AV486" s="1">
        <f t="shared" si="595"/>
        <v>0</v>
      </c>
      <c r="AW486" s="1">
        <f t="shared" si="596"/>
        <v>5.5066079295154188E-3</v>
      </c>
      <c r="AX486" s="1">
        <f t="shared" si="597"/>
        <v>0.47797356828193832</v>
      </c>
      <c r="AY486" s="1">
        <f t="shared" si="598"/>
        <v>0.51651982378854622</v>
      </c>
      <c r="AZ486" s="1">
        <f t="shared" si="599"/>
        <v>0</v>
      </c>
      <c r="BA486" s="1">
        <f t="shared" si="600"/>
        <v>4.5054945054945054E-2</v>
      </c>
      <c r="BB486" s="1">
        <f t="shared" si="601"/>
        <v>0.67362637362637368</v>
      </c>
      <c r="BC486" s="1">
        <f t="shared" si="602"/>
        <v>0.28131868131868132</v>
      </c>
      <c r="BD486" s="1">
        <f t="shared" si="603"/>
        <v>0</v>
      </c>
      <c r="BE486" s="1">
        <f t="shared" si="604"/>
        <v>4.4052863436123352E-3</v>
      </c>
      <c r="BF486" s="1">
        <f t="shared" si="605"/>
        <v>0.42841409691629956</v>
      </c>
      <c r="BG486" s="1">
        <f t="shared" si="606"/>
        <v>0.56718061674008813</v>
      </c>
      <c r="BH486" s="1">
        <f t="shared" si="607"/>
        <v>-0.36813624719537735</v>
      </c>
      <c r="BI486" s="1">
        <f t="shared" si="608"/>
        <v>-0.32059611900857443</v>
      </c>
      <c r="BJ486" s="1">
        <f t="shared" si="609"/>
        <v>-0.23135863949451288</v>
      </c>
      <c r="BK486" s="1">
        <f t="shared" si="610"/>
        <v>-0.17158091780267853</v>
      </c>
      <c r="BL486">
        <v>-0.35600809285812468</v>
      </c>
      <c r="BM486" s="1" t="s">
        <v>1303</v>
      </c>
      <c r="BN486" s="1" t="str">
        <f t="shared" si="611"/>
        <v>MINERIO</v>
      </c>
      <c r="BO486" s="1" t="s">
        <v>1303</v>
      </c>
    </row>
    <row r="487" spans="1:67" x14ac:dyDescent="0.25">
      <c r="A487" s="2" t="s">
        <v>952</v>
      </c>
      <c r="B487" s="2" t="s">
        <v>103</v>
      </c>
      <c r="C487" s="2" t="s">
        <v>953</v>
      </c>
      <c r="D487" s="2">
        <v>16272</v>
      </c>
      <c r="E487" s="6" t="s">
        <v>115</v>
      </c>
      <c r="G487" s="2">
        <v>27</v>
      </c>
      <c r="H487" s="2">
        <v>65</v>
      </c>
      <c r="I487" s="2">
        <v>50</v>
      </c>
      <c r="J487" s="35">
        <v>-888</v>
      </c>
      <c r="K487" s="3"/>
      <c r="L487" s="2"/>
      <c r="M487" s="2"/>
      <c r="N487" s="2">
        <v>0</v>
      </c>
      <c r="O487" s="2">
        <v>2141</v>
      </c>
      <c r="P487" s="2">
        <v>0</v>
      </c>
      <c r="Q487" s="2">
        <v>465</v>
      </c>
      <c r="R487" s="5">
        <v>0</v>
      </c>
      <c r="S487" s="5">
        <v>1</v>
      </c>
      <c r="T487" s="5">
        <v>740</v>
      </c>
      <c r="U487" s="5">
        <v>678</v>
      </c>
      <c r="V487" s="5">
        <v>1</v>
      </c>
      <c r="W487" s="5">
        <v>14</v>
      </c>
      <c r="X487" s="5">
        <v>0</v>
      </c>
      <c r="Y487" s="5">
        <v>0</v>
      </c>
      <c r="Z487" s="5">
        <v>602</v>
      </c>
      <c r="AA487" s="5">
        <v>825</v>
      </c>
      <c r="AB487" s="5">
        <v>0</v>
      </c>
      <c r="AC487" s="5">
        <v>7</v>
      </c>
      <c r="AD487" s="1">
        <v>0</v>
      </c>
      <c r="AE487" s="1">
        <v>4</v>
      </c>
      <c r="AF487" s="1">
        <v>909</v>
      </c>
      <c r="AG487" s="1">
        <v>489</v>
      </c>
      <c r="AH487" s="1">
        <v>6</v>
      </c>
      <c r="AI487" s="1">
        <v>26</v>
      </c>
      <c r="AJ487" s="1">
        <v>0</v>
      </c>
      <c r="AK487" s="1">
        <v>0</v>
      </c>
      <c r="AL487" s="1">
        <v>492</v>
      </c>
      <c r="AM487" s="1">
        <v>938</v>
      </c>
      <c r="AN487" s="1">
        <v>0</v>
      </c>
      <c r="AO487" s="1">
        <v>4</v>
      </c>
      <c r="AP487" s="1">
        <f t="shared" si="589"/>
        <v>0</v>
      </c>
      <c r="AQ487" s="1">
        <f t="shared" si="590"/>
        <v>1</v>
      </c>
      <c r="AR487" s="1">
        <f t="shared" si="591"/>
        <v>0</v>
      </c>
      <c r="AS487" s="1">
        <f t="shared" si="592"/>
        <v>1.3947001394700139E-3</v>
      </c>
      <c r="AT487" s="1">
        <f t="shared" si="593"/>
        <v>0.51603905160390517</v>
      </c>
      <c r="AU487" s="1">
        <f t="shared" si="594"/>
        <v>0.48256624825662481</v>
      </c>
      <c r="AV487" s="1">
        <f t="shared" si="595"/>
        <v>0</v>
      </c>
      <c r="AW487" s="1">
        <f t="shared" si="596"/>
        <v>0</v>
      </c>
      <c r="AX487" s="1">
        <f t="shared" si="597"/>
        <v>0.41980474198047418</v>
      </c>
      <c r="AY487" s="1">
        <f t="shared" si="598"/>
        <v>0.58019525801952576</v>
      </c>
      <c r="AZ487" s="1">
        <f t="shared" si="599"/>
        <v>0</v>
      </c>
      <c r="BA487" s="1">
        <f t="shared" si="600"/>
        <v>6.9735006973500697E-3</v>
      </c>
      <c r="BB487" s="1">
        <f t="shared" si="601"/>
        <v>0.63389121338912136</v>
      </c>
      <c r="BC487" s="1">
        <f t="shared" si="602"/>
        <v>0.35913528591352861</v>
      </c>
      <c r="BD487" s="1">
        <f t="shared" si="603"/>
        <v>0</v>
      </c>
      <c r="BE487" s="1">
        <f t="shared" si="604"/>
        <v>0</v>
      </c>
      <c r="BF487" s="1">
        <f t="shared" si="605"/>
        <v>0.34309623430962344</v>
      </c>
      <c r="BG487" s="1">
        <f t="shared" si="606"/>
        <v>0.65690376569037656</v>
      </c>
      <c r="BH487" s="1">
        <f t="shared" si="607"/>
        <v>-0.46458404856442098</v>
      </c>
      <c r="BI487" s="1">
        <f t="shared" si="608"/>
        <v>-0.37695266007395678</v>
      </c>
      <c r="BJ487" s="1">
        <f t="shared" si="609"/>
        <v>-0.28731743160080514</v>
      </c>
      <c r="BK487" s="1">
        <f t="shared" si="610"/>
        <v>-0.19798526810981384</v>
      </c>
      <c r="BL487">
        <v>7.6135485711969583E-2</v>
      </c>
      <c r="BM487" s="1" t="s">
        <v>1303</v>
      </c>
      <c r="BN487" s="1" t="str">
        <f t="shared" si="611"/>
        <v>MINERIO</v>
      </c>
      <c r="BO487" s="1" t="s">
        <v>1303</v>
      </c>
    </row>
    <row r="488" spans="1:67" x14ac:dyDescent="0.25">
      <c r="A488" s="2" t="s">
        <v>952</v>
      </c>
      <c r="B488" s="2" t="s">
        <v>103</v>
      </c>
      <c r="C488" s="2" t="s">
        <v>953</v>
      </c>
      <c r="D488" s="2">
        <v>16271</v>
      </c>
      <c r="E488" s="6" t="s">
        <v>115</v>
      </c>
      <c r="G488" s="2">
        <v>25</v>
      </c>
      <c r="H488" s="2">
        <v>64</v>
      </c>
      <c r="I488" s="2">
        <v>12</v>
      </c>
      <c r="J488" s="35">
        <v>-888</v>
      </c>
      <c r="K488" s="3"/>
      <c r="L488" s="2"/>
      <c r="M488" s="2"/>
      <c r="N488" s="2">
        <v>407</v>
      </c>
      <c r="O488" s="2">
        <v>268</v>
      </c>
      <c r="P488" s="2">
        <v>0</v>
      </c>
      <c r="Q488" s="2">
        <v>272</v>
      </c>
      <c r="R488" s="5">
        <v>0</v>
      </c>
      <c r="S488" s="5">
        <v>172</v>
      </c>
      <c r="T488" s="5">
        <v>115</v>
      </c>
      <c r="U488" s="5">
        <v>50</v>
      </c>
      <c r="V488" s="5">
        <v>142</v>
      </c>
      <c r="W488" s="5">
        <v>13</v>
      </c>
      <c r="X488" s="5">
        <v>0</v>
      </c>
      <c r="Y488" s="5">
        <v>130</v>
      </c>
      <c r="Z488" s="5">
        <v>154</v>
      </c>
      <c r="AA488" s="5">
        <v>64</v>
      </c>
      <c r="AB488" s="5">
        <v>123</v>
      </c>
      <c r="AC488" s="5">
        <v>19</v>
      </c>
      <c r="AD488" s="1">
        <v>0</v>
      </c>
      <c r="AE488" s="1">
        <v>212</v>
      </c>
      <c r="AF488" s="1">
        <v>37</v>
      </c>
      <c r="AG488" s="1">
        <v>13</v>
      </c>
      <c r="AH488" s="1">
        <v>137</v>
      </c>
      <c r="AI488" s="1">
        <v>10</v>
      </c>
      <c r="AJ488" s="1">
        <v>0</v>
      </c>
      <c r="AK488" s="1">
        <v>98</v>
      </c>
      <c r="AL488" s="1">
        <v>149</v>
      </c>
      <c r="AM488" s="1">
        <v>46</v>
      </c>
      <c r="AN488" s="1">
        <v>91</v>
      </c>
      <c r="AO488" s="1">
        <v>20</v>
      </c>
      <c r="AP488" s="1">
        <f t="shared" si="589"/>
        <v>0.42977824709609291</v>
      </c>
      <c r="AQ488" s="1">
        <f t="shared" si="590"/>
        <v>0.57022175290390709</v>
      </c>
      <c r="AR488" s="1">
        <f t="shared" si="591"/>
        <v>0</v>
      </c>
      <c r="AS488" s="1">
        <f t="shared" si="592"/>
        <v>0.63821138211382111</v>
      </c>
      <c r="AT488" s="1">
        <f t="shared" si="593"/>
        <v>0.23373983739837398</v>
      </c>
      <c r="AU488" s="1">
        <f t="shared" si="594"/>
        <v>0.12804878048780488</v>
      </c>
      <c r="AV488" s="1">
        <f t="shared" si="595"/>
        <v>0</v>
      </c>
      <c r="AW488" s="1">
        <f t="shared" si="596"/>
        <v>0.51632653061224487</v>
      </c>
      <c r="AX488" s="1">
        <f t="shared" si="597"/>
        <v>0.31428571428571428</v>
      </c>
      <c r="AY488" s="1">
        <f t="shared" si="598"/>
        <v>0.16938775510204082</v>
      </c>
      <c r="AZ488" s="1">
        <f t="shared" si="599"/>
        <v>0</v>
      </c>
      <c r="BA488" s="1">
        <f t="shared" si="600"/>
        <v>0.85330073349633251</v>
      </c>
      <c r="BB488" s="1">
        <f t="shared" si="601"/>
        <v>9.0464547677261614E-2</v>
      </c>
      <c r="BC488" s="1">
        <f t="shared" si="602"/>
        <v>5.623471882640587E-2</v>
      </c>
      <c r="BD488" s="1">
        <f t="shared" si="603"/>
        <v>0</v>
      </c>
      <c r="BE488" s="1">
        <f t="shared" si="604"/>
        <v>0.46782178217821785</v>
      </c>
      <c r="BF488" s="1">
        <f t="shared" si="605"/>
        <v>0.36881188118811881</v>
      </c>
      <c r="BG488" s="1">
        <f t="shared" si="606"/>
        <v>0.16336633663366337</v>
      </c>
      <c r="BH488" s="1">
        <f t="shared" si="607"/>
        <v>-0.43319509669833095</v>
      </c>
      <c r="BI488" s="1">
        <f t="shared" si="608"/>
        <v>-0.50267535919205064</v>
      </c>
      <c r="BJ488" s="1">
        <f t="shared" si="609"/>
        <v>-0.63126726241374864</v>
      </c>
      <c r="BK488" s="1">
        <f t="shared" si="610"/>
        <v>-1.0435215839403469</v>
      </c>
      <c r="BL488">
        <v>-0.61914921933519562</v>
      </c>
      <c r="BM488" s="1" t="s">
        <v>1303</v>
      </c>
      <c r="BN488" s="1" t="str">
        <f t="shared" si="611"/>
        <v>MINERIO</v>
      </c>
      <c r="BO488" s="1" t="s">
        <v>1303</v>
      </c>
    </row>
    <row r="489" spans="1:67" x14ac:dyDescent="0.25">
      <c r="A489" s="2" t="s">
        <v>1362</v>
      </c>
      <c r="B489" s="2" t="s">
        <v>103</v>
      </c>
      <c r="C489" s="2" t="s">
        <v>1408</v>
      </c>
      <c r="D489" s="2">
        <f>D488+1</f>
        <v>16272</v>
      </c>
      <c r="E489" s="6" t="s">
        <v>1432</v>
      </c>
      <c r="F489" s="2">
        <v>2</v>
      </c>
      <c r="G489" s="2">
        <v>15</v>
      </c>
      <c r="H489" s="2">
        <v>45</v>
      </c>
      <c r="I489" s="2">
        <v>70</v>
      </c>
      <c r="J489" s="35">
        <v>-888</v>
      </c>
      <c r="K489" s="5"/>
      <c r="L489" s="5"/>
      <c r="M489" s="5"/>
      <c r="N489" s="5">
        <v>0</v>
      </c>
      <c r="O489" s="5">
        <v>3311</v>
      </c>
      <c r="P489" s="5">
        <v>0</v>
      </c>
      <c r="Q489" s="5">
        <v>579</v>
      </c>
      <c r="R489" s="5">
        <v>0</v>
      </c>
      <c r="S489" s="5">
        <v>17</v>
      </c>
      <c r="T489" s="5">
        <v>1446</v>
      </c>
      <c r="U489" s="5">
        <v>636</v>
      </c>
      <c r="V489" s="5">
        <v>19</v>
      </c>
      <c r="W489" s="5">
        <v>56</v>
      </c>
      <c r="X489" s="5">
        <v>0</v>
      </c>
      <c r="Y489" s="5">
        <v>7</v>
      </c>
      <c r="Z489" s="5">
        <v>1238</v>
      </c>
      <c r="AA489" s="5">
        <v>881</v>
      </c>
      <c r="AB489" s="5">
        <v>9</v>
      </c>
      <c r="AC489" s="5">
        <v>38</v>
      </c>
      <c r="AD489" s="5">
        <v>0</v>
      </c>
      <c r="AE489" s="5">
        <v>57</v>
      </c>
      <c r="AF489" s="5">
        <v>1563</v>
      </c>
      <c r="AG489" s="5">
        <v>399</v>
      </c>
      <c r="AH489" s="5">
        <v>77</v>
      </c>
      <c r="AI489" s="5">
        <v>84</v>
      </c>
      <c r="AJ489" s="5">
        <v>0</v>
      </c>
      <c r="AK489" s="5">
        <v>6</v>
      </c>
      <c r="AL489" s="5">
        <v>1086</v>
      </c>
      <c r="AM489" s="5">
        <v>1053</v>
      </c>
      <c r="AN489" s="5">
        <v>5</v>
      </c>
      <c r="AO489" s="5">
        <v>23</v>
      </c>
      <c r="AP489" s="1">
        <f t="shared" ref="AP489:AP495" si="612">(N489+P489)/(N489+O489+P489+Q489)</f>
        <v>0</v>
      </c>
      <c r="AQ489" s="1">
        <f t="shared" ref="AQ489:AQ495" si="613">(O489+Q489)/(N489+O489+P489+Q489)</f>
        <v>1</v>
      </c>
      <c r="AR489" s="1">
        <f t="shared" ref="AR489:AR495" si="614">(R489)/(R489+S489+T489+U489+V489+W489)</f>
        <v>0</v>
      </c>
      <c r="AS489" s="1">
        <f t="shared" ref="AS489:AS495" si="615">(S489+V489)/(R489+S489+T489+U489+V489+W489)</f>
        <v>1.655933762649494E-2</v>
      </c>
      <c r="AT489" s="1">
        <f t="shared" ref="AT489:AT495" si="616">(T489)/(R489+S489+T489+U489+V489+W489)</f>
        <v>0.6651333946642134</v>
      </c>
      <c r="AU489" s="1">
        <f t="shared" ref="AU489:AU495" si="617">(U489+W489)/(R489+S489+T489+U489+V489+W489)</f>
        <v>0.31830726770929163</v>
      </c>
      <c r="AV489" s="1">
        <f t="shared" ref="AV489:AV495" si="618">(X489)/(X489+Y489+Z489+AA489+AB489+AC489)</f>
        <v>0</v>
      </c>
      <c r="AW489" s="1">
        <f t="shared" ref="AW489:AW495" si="619">(Y489+AB489)/(X489+Y489+Z489+AA489+AB489+AC489)</f>
        <v>7.3630924988495172E-3</v>
      </c>
      <c r="AX489" s="1">
        <f t="shared" ref="AX489:AX495" si="620">(Z489)/(X489+Y489+Z489+AA489+AB489+AC489)</f>
        <v>0.56971928209848133</v>
      </c>
      <c r="AY489" s="1">
        <f t="shared" ref="AY489:AY495" si="621">(AA489+AC489)/(X489+Y489+Z489+AA489+AB489+AC489)</f>
        <v>0.42291762540266914</v>
      </c>
      <c r="AZ489" s="1">
        <f t="shared" ref="AZ489:AZ495" si="622">(AD489)/(AD489+AE489+AF489+AG489+AH489+AI489)</f>
        <v>0</v>
      </c>
      <c r="BA489" s="1">
        <f t="shared" ref="BA489:BA495" si="623">(AE489+AH489)/(AD489+AE489+AF489+AG489+AH489+AI489)</f>
        <v>6.1467889908256884E-2</v>
      </c>
      <c r="BB489" s="1">
        <f t="shared" ref="BB489:BB495" si="624">(AF489)/(AD489+AE489+AF489+AG489+AH489+AI489)</f>
        <v>0.71697247706422018</v>
      </c>
      <c r="BC489" s="1">
        <f t="shared" ref="BC489:BC495" si="625">(AG489+AI489)/(AD489+AE489+AF489+AG489+AH489+AI489)</f>
        <v>0.22155963302752293</v>
      </c>
      <c r="BD489" s="1">
        <f t="shared" ref="BD489:BD495" si="626">(AJ489)/(AJ489+AK489+AL489+AM489+AN489+AO489)</f>
        <v>0</v>
      </c>
      <c r="BE489" s="1">
        <f t="shared" ref="BE489:BE495" si="627">(AK489+AN489)/(AJ489+AK489+AL489+AM489+AN489+AO489)</f>
        <v>5.0621260929590425E-3</v>
      </c>
      <c r="BF489" s="1">
        <f t="shared" ref="BF489:BF495" si="628">(AL489)/(AJ489+AK489+AL489+AM489+AN489+AO489)</f>
        <v>0.49976990335941096</v>
      </c>
      <c r="BG489" s="1">
        <f t="shared" ref="BG489:BG495" si="629">(AM489+AO489)/(AJ489+AK489+AL489+AM489+AN489+AO489)</f>
        <v>0.49516797054763001</v>
      </c>
      <c r="BH489" s="1">
        <f t="shared" ref="BH489:BH495" si="630">LOG(BF489)</f>
        <v>-0.30122990106769637</v>
      </c>
      <c r="BI489" s="1">
        <f t="shared" ref="BI489:BI495" si="631">LOG(AX489)</f>
        <v>-0.2443390816364254</v>
      </c>
      <c r="BJ489" s="1">
        <f t="shared" ref="BJ489:BJ495" si="632">LOG(AT489)</f>
        <v>-0.17709124679176375</v>
      </c>
      <c r="BK489" s="1">
        <f t="shared" ref="BK489:BK495" si="633">LOG(BB489)</f>
        <v>-0.14449751558541793</v>
      </c>
      <c r="BL489">
        <v>-0.58188399898620535</v>
      </c>
      <c r="BM489" s="1" t="s">
        <v>1303</v>
      </c>
      <c r="BN489" s="1" t="str">
        <f t="shared" ref="BN489:BN495" si="634">IF(OR(BM489="MINERIO",J489&gt;0.04),"MINERIO","ESTERIL")</f>
        <v>MINERIO</v>
      </c>
      <c r="BO489" s="1" t="s">
        <v>1303</v>
      </c>
    </row>
    <row r="490" spans="1:67" x14ac:dyDescent="0.25">
      <c r="A490" s="2" t="s">
        <v>1362</v>
      </c>
      <c r="B490" s="2" t="s">
        <v>103</v>
      </c>
      <c r="C490" s="2" t="s">
        <v>1408</v>
      </c>
      <c r="D490" s="2">
        <f>D489+1</f>
        <v>16273</v>
      </c>
      <c r="E490" s="6" t="s">
        <v>1433</v>
      </c>
      <c r="F490" s="2">
        <v>2</v>
      </c>
      <c r="G490" s="2">
        <v>18</v>
      </c>
      <c r="H490" s="2">
        <v>48</v>
      </c>
      <c r="I490" s="2">
        <v>20</v>
      </c>
      <c r="J490" s="35">
        <v>-888</v>
      </c>
      <c r="K490" s="5"/>
      <c r="L490" s="5"/>
      <c r="M490" s="5"/>
      <c r="N490" s="5">
        <v>0</v>
      </c>
      <c r="O490" s="5">
        <v>1067</v>
      </c>
      <c r="P490" s="5">
        <v>0</v>
      </c>
      <c r="Q490" s="5">
        <v>361</v>
      </c>
      <c r="R490" s="5">
        <v>0</v>
      </c>
      <c r="S490" s="5">
        <v>0</v>
      </c>
      <c r="T490" s="5">
        <v>457</v>
      </c>
      <c r="U490" s="5">
        <v>253</v>
      </c>
      <c r="V490" s="5">
        <v>2</v>
      </c>
      <c r="W490" s="5">
        <v>21</v>
      </c>
      <c r="X490" s="5">
        <v>0</v>
      </c>
      <c r="Y490" s="5">
        <v>0</v>
      </c>
      <c r="Z490" s="5">
        <v>373</v>
      </c>
      <c r="AA490" s="5">
        <v>347</v>
      </c>
      <c r="AB490" s="5">
        <v>2</v>
      </c>
      <c r="AC490" s="5">
        <v>11</v>
      </c>
      <c r="AD490" s="5">
        <v>0</v>
      </c>
      <c r="AE490" s="5">
        <v>6</v>
      </c>
      <c r="AF490" s="5">
        <v>525</v>
      </c>
      <c r="AG490" s="5">
        <v>163</v>
      </c>
      <c r="AH490" s="5">
        <v>9</v>
      </c>
      <c r="AI490" s="5">
        <v>30</v>
      </c>
      <c r="AJ490" s="5">
        <v>0</v>
      </c>
      <c r="AK490" s="5">
        <v>0</v>
      </c>
      <c r="AL490" s="5">
        <v>311</v>
      </c>
      <c r="AM490" s="5">
        <v>415</v>
      </c>
      <c r="AN490" s="5">
        <v>0</v>
      </c>
      <c r="AO490" s="5">
        <v>7</v>
      </c>
      <c r="AP490" s="1">
        <f t="shared" si="612"/>
        <v>0</v>
      </c>
      <c r="AQ490" s="1">
        <f t="shared" si="613"/>
        <v>1</v>
      </c>
      <c r="AR490" s="1">
        <f t="shared" si="614"/>
        <v>0</v>
      </c>
      <c r="AS490" s="1">
        <f t="shared" si="615"/>
        <v>2.7285129604365621E-3</v>
      </c>
      <c r="AT490" s="1">
        <f t="shared" si="616"/>
        <v>0.62346521145975442</v>
      </c>
      <c r="AU490" s="1">
        <f t="shared" si="617"/>
        <v>0.373806275579809</v>
      </c>
      <c r="AV490" s="1">
        <f t="shared" si="618"/>
        <v>0</v>
      </c>
      <c r="AW490" s="1">
        <f t="shared" si="619"/>
        <v>2.7285129604365621E-3</v>
      </c>
      <c r="AX490" s="1">
        <f t="shared" si="620"/>
        <v>0.50886766712141884</v>
      </c>
      <c r="AY490" s="1">
        <f t="shared" si="621"/>
        <v>0.48840381991814463</v>
      </c>
      <c r="AZ490" s="1">
        <f t="shared" si="622"/>
        <v>0</v>
      </c>
      <c r="BA490" s="1">
        <f t="shared" si="623"/>
        <v>2.0463847203274217E-2</v>
      </c>
      <c r="BB490" s="1">
        <f t="shared" si="624"/>
        <v>0.71623465211459758</v>
      </c>
      <c r="BC490" s="1">
        <f t="shared" si="625"/>
        <v>0.26330150068212826</v>
      </c>
      <c r="BD490" s="1">
        <f t="shared" si="626"/>
        <v>0</v>
      </c>
      <c r="BE490" s="1">
        <f t="shared" si="627"/>
        <v>0</v>
      </c>
      <c r="BF490" s="1">
        <f t="shared" si="628"/>
        <v>0.42428376534788542</v>
      </c>
      <c r="BG490" s="1">
        <f t="shared" si="629"/>
        <v>0.57571623465211463</v>
      </c>
      <c r="BH490" s="1">
        <f t="shared" si="630"/>
        <v>-0.37234358561429043</v>
      </c>
      <c r="BI490" s="1">
        <f t="shared" si="631"/>
        <v>-0.29339514283244034</v>
      </c>
      <c r="BJ490" s="1">
        <f t="shared" si="632"/>
        <v>-0.20518777457127774</v>
      </c>
      <c r="BK490" s="1">
        <f t="shared" si="633"/>
        <v>-0.14494467123517105</v>
      </c>
      <c r="BL490">
        <v>-0.37099582683861182</v>
      </c>
      <c r="BM490" s="1" t="s">
        <v>1303</v>
      </c>
      <c r="BN490" s="1" t="str">
        <f t="shared" si="634"/>
        <v>MINERIO</v>
      </c>
      <c r="BO490" s="1" t="s">
        <v>1303</v>
      </c>
    </row>
    <row r="491" spans="1:67" x14ac:dyDescent="0.25">
      <c r="A491" s="2" t="s">
        <v>1362</v>
      </c>
      <c r="B491" s="2" t="s">
        <v>103</v>
      </c>
      <c r="C491" s="2" t="s">
        <v>1408</v>
      </c>
      <c r="D491" s="2">
        <f>D490+1</f>
        <v>16274</v>
      </c>
      <c r="E491" s="6" t="s">
        <v>1433</v>
      </c>
      <c r="F491" s="2">
        <v>2</v>
      </c>
      <c r="G491" s="2">
        <v>17</v>
      </c>
      <c r="H491" s="2">
        <v>47</v>
      </c>
      <c r="I491" s="2">
        <v>18</v>
      </c>
      <c r="J491" s="35">
        <v>-888</v>
      </c>
      <c r="K491" s="5"/>
      <c r="L491" s="5"/>
      <c r="M491" s="5"/>
      <c r="N491" s="5">
        <v>0</v>
      </c>
      <c r="O491" s="5">
        <v>1209</v>
      </c>
      <c r="P491" s="5">
        <v>0</v>
      </c>
      <c r="Q491" s="5">
        <v>381</v>
      </c>
      <c r="R491" s="5">
        <v>0</v>
      </c>
      <c r="S491" s="5">
        <v>11</v>
      </c>
      <c r="T491" s="5">
        <v>568</v>
      </c>
      <c r="U491" s="5">
        <v>204</v>
      </c>
      <c r="V491" s="5">
        <v>15</v>
      </c>
      <c r="W491" s="5">
        <v>34</v>
      </c>
      <c r="X491" s="5">
        <v>0</v>
      </c>
      <c r="Y491" s="5">
        <v>2</v>
      </c>
      <c r="Z491" s="5">
        <v>521</v>
      </c>
      <c r="AA491" s="5">
        <v>276</v>
      </c>
      <c r="AB491" s="5">
        <v>8</v>
      </c>
      <c r="AC491" s="5">
        <v>25</v>
      </c>
      <c r="AD491" s="5">
        <v>0</v>
      </c>
      <c r="AE491" s="5">
        <v>41</v>
      </c>
      <c r="AF491" s="5">
        <v>560</v>
      </c>
      <c r="AG491" s="5">
        <v>128</v>
      </c>
      <c r="AH491" s="5">
        <v>55</v>
      </c>
      <c r="AI491" s="5">
        <v>48</v>
      </c>
      <c r="AJ491" s="5">
        <v>0</v>
      </c>
      <c r="AK491" s="5">
        <v>0</v>
      </c>
      <c r="AL491" s="5">
        <v>462</v>
      </c>
      <c r="AM491" s="5">
        <v>350</v>
      </c>
      <c r="AN491" s="5">
        <v>1</v>
      </c>
      <c r="AO491" s="5">
        <v>19</v>
      </c>
      <c r="AP491" s="1">
        <f t="shared" si="612"/>
        <v>0</v>
      </c>
      <c r="AQ491" s="1">
        <f t="shared" si="613"/>
        <v>1</v>
      </c>
      <c r="AR491" s="1">
        <f t="shared" si="614"/>
        <v>0</v>
      </c>
      <c r="AS491" s="1">
        <f t="shared" si="615"/>
        <v>3.125E-2</v>
      </c>
      <c r="AT491" s="1">
        <f t="shared" si="616"/>
        <v>0.68269230769230771</v>
      </c>
      <c r="AU491" s="1">
        <f t="shared" si="617"/>
        <v>0.28605769230769229</v>
      </c>
      <c r="AV491" s="1">
        <f t="shared" si="618"/>
        <v>0</v>
      </c>
      <c r="AW491" s="1">
        <f t="shared" si="619"/>
        <v>1.201923076923077E-2</v>
      </c>
      <c r="AX491" s="1">
        <f t="shared" si="620"/>
        <v>0.62620192307692313</v>
      </c>
      <c r="AY491" s="1">
        <f t="shared" si="621"/>
        <v>0.36177884615384615</v>
      </c>
      <c r="AZ491" s="1">
        <f t="shared" si="622"/>
        <v>0</v>
      </c>
      <c r="BA491" s="1">
        <f t="shared" si="623"/>
        <v>0.11538461538461539</v>
      </c>
      <c r="BB491" s="1">
        <f t="shared" si="624"/>
        <v>0.67307692307692313</v>
      </c>
      <c r="BC491" s="1">
        <f t="shared" si="625"/>
        <v>0.21153846153846154</v>
      </c>
      <c r="BD491" s="1">
        <f t="shared" si="626"/>
        <v>0</v>
      </c>
      <c r="BE491" s="1">
        <f t="shared" si="627"/>
        <v>1.201923076923077E-3</v>
      </c>
      <c r="BF491" s="1">
        <f t="shared" si="628"/>
        <v>0.55528846153846156</v>
      </c>
      <c r="BG491" s="1">
        <f t="shared" si="629"/>
        <v>0.44350961538461536</v>
      </c>
      <c r="BH491" s="1">
        <f t="shared" si="630"/>
        <v>-0.25548135073459843</v>
      </c>
      <c r="BI491" s="1">
        <f t="shared" si="631"/>
        <v>-0.20328560299119944</v>
      </c>
      <c r="BJ491" s="1">
        <f t="shared" si="632"/>
        <v>-0.16577499057970504</v>
      </c>
      <c r="BK491" s="1">
        <f t="shared" si="633"/>
        <v>-0.1719352992845235</v>
      </c>
      <c r="BL491">
        <v>-0.64624996604449048</v>
      </c>
      <c r="BM491" s="1" t="s">
        <v>1303</v>
      </c>
      <c r="BN491" s="1" t="str">
        <f t="shared" si="634"/>
        <v>MINERIO</v>
      </c>
      <c r="BO491" s="1" t="s">
        <v>1303</v>
      </c>
    </row>
    <row r="492" spans="1:67" x14ac:dyDescent="0.25">
      <c r="A492" s="2" t="s">
        <v>1623</v>
      </c>
      <c r="B492" s="2" t="s">
        <v>103</v>
      </c>
      <c r="C492" s="2" t="s">
        <v>1408</v>
      </c>
      <c r="D492" s="2">
        <v>15675</v>
      </c>
      <c r="E492" s="2" t="s">
        <v>1963</v>
      </c>
      <c r="F492" s="2">
        <v>23</v>
      </c>
      <c r="G492" s="2">
        <v>40</v>
      </c>
      <c r="H492" s="2">
        <v>83</v>
      </c>
      <c r="I492" s="2">
        <v>100</v>
      </c>
      <c r="J492" s="35">
        <v>8.8699999999999992</v>
      </c>
      <c r="K492" s="7">
        <v>0.64</v>
      </c>
      <c r="N492" s="3">
        <v>29</v>
      </c>
      <c r="O492" s="3">
        <v>4522</v>
      </c>
      <c r="P492" s="3">
        <v>0</v>
      </c>
      <c r="Q492" s="3">
        <v>970</v>
      </c>
      <c r="R492" s="3">
        <v>0</v>
      </c>
      <c r="S492" s="3">
        <v>0</v>
      </c>
      <c r="T492" s="3">
        <v>8</v>
      </c>
      <c r="U492" s="3">
        <v>2008</v>
      </c>
      <c r="V492" s="3">
        <v>928</v>
      </c>
      <c r="W492" s="3">
        <v>12</v>
      </c>
      <c r="X492" s="3">
        <v>0</v>
      </c>
      <c r="Y492" s="3">
        <v>8</v>
      </c>
      <c r="Z492" s="3">
        <v>2008</v>
      </c>
      <c r="AA492" s="3">
        <v>928</v>
      </c>
      <c r="AB492" s="3">
        <v>12</v>
      </c>
      <c r="AC492" s="1">
        <v>50</v>
      </c>
      <c r="AD492" s="1">
        <v>0</v>
      </c>
      <c r="AE492" s="1">
        <v>2</v>
      </c>
      <c r="AF492" s="1">
        <v>1697</v>
      </c>
      <c r="AG492" s="1">
        <v>1272</v>
      </c>
      <c r="AH492" s="1">
        <v>6</v>
      </c>
      <c r="AI492" s="1">
        <v>29</v>
      </c>
      <c r="AJ492" s="1">
        <v>0</v>
      </c>
      <c r="AK492" s="1">
        <v>0</v>
      </c>
      <c r="AL492" s="1">
        <v>1507</v>
      </c>
      <c r="AM492" s="1">
        <v>1482</v>
      </c>
      <c r="AN492" s="1">
        <v>0</v>
      </c>
      <c r="AO492" s="1">
        <v>17</v>
      </c>
      <c r="AP492" s="1">
        <f t="shared" si="612"/>
        <v>5.2526716174606048E-3</v>
      </c>
      <c r="AQ492" s="1">
        <f t="shared" si="613"/>
        <v>0.99474732838253943</v>
      </c>
      <c r="AR492" s="1">
        <f t="shared" si="614"/>
        <v>0</v>
      </c>
      <c r="AS492" s="1">
        <f t="shared" si="615"/>
        <v>0.31393775372124494</v>
      </c>
      <c r="AT492" s="1">
        <f t="shared" si="616"/>
        <v>2.7063599458728013E-3</v>
      </c>
      <c r="AU492" s="1">
        <f t="shared" si="617"/>
        <v>0.68335588633288225</v>
      </c>
      <c r="AV492" s="1">
        <f t="shared" si="618"/>
        <v>0</v>
      </c>
      <c r="AW492" s="1">
        <f t="shared" si="619"/>
        <v>6.6533599467731202E-3</v>
      </c>
      <c r="AX492" s="1">
        <f t="shared" si="620"/>
        <v>0.66799733865602129</v>
      </c>
      <c r="AY492" s="1">
        <f t="shared" si="621"/>
        <v>0.32534930139720558</v>
      </c>
      <c r="AZ492" s="1">
        <f t="shared" si="622"/>
        <v>0</v>
      </c>
      <c r="BA492" s="1">
        <f t="shared" si="623"/>
        <v>2.6613439787092482E-3</v>
      </c>
      <c r="BB492" s="1">
        <f t="shared" si="624"/>
        <v>0.56453759148369931</v>
      </c>
      <c r="BC492" s="1">
        <f t="shared" si="625"/>
        <v>0.43280106453759148</v>
      </c>
      <c r="BD492" s="1">
        <f t="shared" si="626"/>
        <v>0</v>
      </c>
      <c r="BE492" s="1">
        <f t="shared" si="627"/>
        <v>0</v>
      </c>
      <c r="BF492" s="1">
        <f t="shared" si="628"/>
        <v>0.50133067198935466</v>
      </c>
      <c r="BG492" s="1">
        <f t="shared" si="629"/>
        <v>0.4986693280106454</v>
      </c>
      <c r="BH492" s="1">
        <f t="shared" si="630"/>
        <v>-0.2998757239362575</v>
      </c>
      <c r="BI492" s="1">
        <f t="shared" si="631"/>
        <v>-0.17522526777790762</v>
      </c>
      <c r="BJ492" s="1">
        <f t="shared" si="632"/>
        <v>-2.5676144427308447</v>
      </c>
      <c r="BK492" s="1">
        <f t="shared" si="633"/>
        <v>-0.24830713393321352</v>
      </c>
      <c r="BL492">
        <v>1.9649834647755018</v>
      </c>
      <c r="BM492" s="1" t="s">
        <v>1303</v>
      </c>
      <c r="BN492" s="1" t="str">
        <f t="shared" si="634"/>
        <v>MINERIO</v>
      </c>
      <c r="BO492" s="1" t="s">
        <v>1303</v>
      </c>
    </row>
    <row r="493" spans="1:67" x14ac:dyDescent="0.25">
      <c r="A493" s="2" t="s">
        <v>1623</v>
      </c>
      <c r="B493" s="2" t="s">
        <v>103</v>
      </c>
      <c r="C493" s="2" t="s">
        <v>1408</v>
      </c>
      <c r="D493" s="2">
        <v>15676</v>
      </c>
      <c r="E493" s="2" t="s">
        <v>1963</v>
      </c>
      <c r="F493" s="2">
        <v>23</v>
      </c>
      <c r="G493" s="2">
        <v>41</v>
      </c>
      <c r="H493" s="2">
        <v>84</v>
      </c>
      <c r="I493" s="2">
        <v>38</v>
      </c>
      <c r="J493" s="35">
        <v>1.33</v>
      </c>
      <c r="K493" s="7">
        <v>0.19</v>
      </c>
      <c r="N493" s="3">
        <v>0</v>
      </c>
      <c r="O493" s="3">
        <v>2085</v>
      </c>
      <c r="P493" s="3">
        <v>0</v>
      </c>
      <c r="Q493" s="3">
        <v>554</v>
      </c>
      <c r="R493" s="3">
        <v>0</v>
      </c>
      <c r="S493" s="3">
        <v>0</v>
      </c>
      <c r="T493" s="3">
        <v>1</v>
      </c>
      <c r="U493" s="3">
        <v>787</v>
      </c>
      <c r="V493" s="3">
        <v>604</v>
      </c>
      <c r="W493" s="3">
        <v>1</v>
      </c>
      <c r="X493" s="3">
        <v>0</v>
      </c>
      <c r="Y493" s="3">
        <v>1</v>
      </c>
      <c r="Z493" s="3">
        <v>787</v>
      </c>
      <c r="AA493" s="3">
        <v>604</v>
      </c>
      <c r="AB493" s="3">
        <v>1</v>
      </c>
      <c r="AC493" s="1">
        <v>20</v>
      </c>
      <c r="AD493" s="1">
        <v>0</v>
      </c>
      <c r="AE493" s="1">
        <v>1</v>
      </c>
      <c r="AF493" s="1">
        <v>644</v>
      </c>
      <c r="AG493" s="1">
        <v>757</v>
      </c>
      <c r="AH493" s="1">
        <v>1</v>
      </c>
      <c r="AI493" s="1">
        <v>10</v>
      </c>
      <c r="AJ493" s="1">
        <v>0</v>
      </c>
      <c r="AK493" s="1">
        <v>0</v>
      </c>
      <c r="AL493" s="1">
        <v>536</v>
      </c>
      <c r="AM493" s="1">
        <v>870</v>
      </c>
      <c r="AN493" s="1">
        <v>0</v>
      </c>
      <c r="AO493" s="1">
        <v>7</v>
      </c>
      <c r="AP493" s="1">
        <f t="shared" si="612"/>
        <v>0</v>
      </c>
      <c r="AQ493" s="1">
        <f t="shared" si="613"/>
        <v>1</v>
      </c>
      <c r="AR493" s="1">
        <f t="shared" si="614"/>
        <v>0</v>
      </c>
      <c r="AS493" s="1">
        <f t="shared" si="615"/>
        <v>0.43359655419956927</v>
      </c>
      <c r="AT493" s="1">
        <f t="shared" si="616"/>
        <v>7.1787508973438624E-4</v>
      </c>
      <c r="AU493" s="1">
        <f t="shared" si="617"/>
        <v>0.56568557071069636</v>
      </c>
      <c r="AV493" s="1">
        <f t="shared" si="618"/>
        <v>0</v>
      </c>
      <c r="AW493" s="1">
        <f t="shared" si="619"/>
        <v>1.4154281670205238E-3</v>
      </c>
      <c r="AX493" s="1">
        <f t="shared" si="620"/>
        <v>0.55697098372257603</v>
      </c>
      <c r="AY493" s="1">
        <f t="shared" si="621"/>
        <v>0.44161358811040341</v>
      </c>
      <c r="AZ493" s="1">
        <f t="shared" si="622"/>
        <v>0</v>
      </c>
      <c r="BA493" s="1">
        <f t="shared" si="623"/>
        <v>1.4154281670205238E-3</v>
      </c>
      <c r="BB493" s="1">
        <f t="shared" si="624"/>
        <v>0.45576786978060863</v>
      </c>
      <c r="BC493" s="1">
        <f t="shared" si="625"/>
        <v>0.54281670205237087</v>
      </c>
      <c r="BD493" s="1">
        <f t="shared" si="626"/>
        <v>0</v>
      </c>
      <c r="BE493" s="1">
        <f t="shared" si="627"/>
        <v>0</v>
      </c>
      <c r="BF493" s="1">
        <f t="shared" si="628"/>
        <v>0.37933474876150036</v>
      </c>
      <c r="BG493" s="1">
        <f t="shared" si="629"/>
        <v>0.62066525123849969</v>
      </c>
      <c r="BH493" s="1">
        <f t="shared" si="630"/>
        <v>-0.42097737215578857</v>
      </c>
      <c r="BI493" s="1">
        <f t="shared" si="631"/>
        <v>-0.25416742948949411</v>
      </c>
      <c r="BJ493" s="1">
        <f t="shared" si="632"/>
        <v>-3.1439511164239633</v>
      </c>
      <c r="BK493" s="1">
        <f t="shared" si="633"/>
        <v>-0.3412562944887465</v>
      </c>
      <c r="BL493">
        <v>2.3390174455817161</v>
      </c>
      <c r="BM493" s="1" t="s">
        <v>1303</v>
      </c>
      <c r="BN493" s="1" t="str">
        <f t="shared" si="634"/>
        <v>MINERIO</v>
      </c>
      <c r="BO493" s="1" t="s">
        <v>1303</v>
      </c>
    </row>
    <row r="494" spans="1:67" x14ac:dyDescent="0.25">
      <c r="A494" s="2" t="s">
        <v>1623</v>
      </c>
      <c r="B494" s="2" t="s">
        <v>103</v>
      </c>
      <c r="C494" s="2" t="s">
        <v>1408</v>
      </c>
      <c r="D494" s="2">
        <v>15677</v>
      </c>
      <c r="E494" s="2" t="s">
        <v>1963</v>
      </c>
      <c r="F494" s="2">
        <v>23</v>
      </c>
      <c r="G494" s="2">
        <v>42</v>
      </c>
      <c r="H494" s="2">
        <v>85</v>
      </c>
      <c r="I494" s="2">
        <v>38</v>
      </c>
      <c r="J494" s="35">
        <v>1.55</v>
      </c>
      <c r="K494" s="7">
        <v>0.4</v>
      </c>
      <c r="N494" s="3">
        <v>0</v>
      </c>
      <c r="O494" s="3">
        <v>2196</v>
      </c>
      <c r="P494" s="3">
        <v>0</v>
      </c>
      <c r="Q494" s="3">
        <v>534</v>
      </c>
      <c r="R494" s="3">
        <v>0</v>
      </c>
      <c r="S494" s="3">
        <v>0</v>
      </c>
      <c r="T494" s="3">
        <v>0</v>
      </c>
      <c r="U494" s="3">
        <v>756</v>
      </c>
      <c r="V494" s="3">
        <v>707</v>
      </c>
      <c r="W494" s="3">
        <v>0</v>
      </c>
      <c r="X494" s="3">
        <v>0</v>
      </c>
      <c r="Y494" s="3">
        <v>0</v>
      </c>
      <c r="Z494" s="3">
        <v>756</v>
      </c>
      <c r="AA494" s="3">
        <v>707</v>
      </c>
      <c r="AB494" s="3">
        <v>0</v>
      </c>
      <c r="AC494" s="1">
        <v>7</v>
      </c>
      <c r="AD494" s="1">
        <v>0</v>
      </c>
      <c r="AE494" s="1">
        <v>0</v>
      </c>
      <c r="AF494" s="1">
        <v>578</v>
      </c>
      <c r="AG494" s="1">
        <v>889</v>
      </c>
      <c r="AH494" s="1">
        <v>0</v>
      </c>
      <c r="AI494" s="1">
        <v>3</v>
      </c>
      <c r="AJ494" s="1">
        <v>0</v>
      </c>
      <c r="AK494" s="1">
        <v>0</v>
      </c>
      <c r="AL494" s="1">
        <v>435</v>
      </c>
      <c r="AM494" s="1">
        <v>1033</v>
      </c>
      <c r="AN494" s="1">
        <v>0</v>
      </c>
      <c r="AO494" s="1">
        <v>2</v>
      </c>
      <c r="AP494" s="1">
        <f t="shared" si="612"/>
        <v>0</v>
      </c>
      <c r="AQ494" s="1">
        <f t="shared" si="613"/>
        <v>1</v>
      </c>
      <c r="AR494" s="1">
        <f t="shared" si="614"/>
        <v>0</v>
      </c>
      <c r="AS494" s="1">
        <f t="shared" si="615"/>
        <v>0.48325358851674644</v>
      </c>
      <c r="AT494" s="1">
        <f t="shared" si="616"/>
        <v>0</v>
      </c>
      <c r="AU494" s="1">
        <f t="shared" si="617"/>
        <v>0.51674641148325362</v>
      </c>
      <c r="AV494" s="1">
        <f t="shared" si="618"/>
        <v>0</v>
      </c>
      <c r="AW494" s="1">
        <f t="shared" si="619"/>
        <v>0</v>
      </c>
      <c r="AX494" s="1">
        <f t="shared" si="620"/>
        <v>0.51428571428571423</v>
      </c>
      <c r="AY494" s="1">
        <f t="shared" si="621"/>
        <v>0.48571428571428571</v>
      </c>
      <c r="AZ494" s="1">
        <f t="shared" si="622"/>
        <v>0</v>
      </c>
      <c r="BA494" s="1">
        <f t="shared" si="623"/>
        <v>0</v>
      </c>
      <c r="BB494" s="1">
        <f t="shared" si="624"/>
        <v>0.39319727891156464</v>
      </c>
      <c r="BC494" s="1">
        <f t="shared" si="625"/>
        <v>0.60680272108843536</v>
      </c>
      <c r="BD494" s="1">
        <f t="shared" si="626"/>
        <v>0</v>
      </c>
      <c r="BE494" s="1">
        <f t="shared" si="627"/>
        <v>0</v>
      </c>
      <c r="BF494" s="1">
        <f t="shared" si="628"/>
        <v>0.29591836734693877</v>
      </c>
      <c r="BG494" s="1">
        <f t="shared" si="629"/>
        <v>0.70408163265306123</v>
      </c>
      <c r="BH494" s="1">
        <f t="shared" si="630"/>
        <v>-0.5288280777935388</v>
      </c>
      <c r="BI494" s="1">
        <f t="shared" si="631"/>
        <v>-0.2887955392469696</v>
      </c>
      <c r="BJ494" s="1" t="e">
        <f t="shared" si="632"/>
        <v>#NUM!</v>
      </c>
      <c r="BK494" s="1">
        <f t="shared" si="633"/>
        <v>-0.40538949632764704</v>
      </c>
      <c r="BL494">
        <v>2.6143757878836147</v>
      </c>
      <c r="BM494" s="1" t="s">
        <v>1303</v>
      </c>
      <c r="BN494" s="1" t="str">
        <f t="shared" si="634"/>
        <v>MINERIO</v>
      </c>
      <c r="BO494" s="1" t="s">
        <v>1303</v>
      </c>
    </row>
    <row r="495" spans="1:67" x14ac:dyDescent="0.25">
      <c r="A495" s="2" t="s">
        <v>1362</v>
      </c>
      <c r="B495" s="2" t="s">
        <v>103</v>
      </c>
      <c r="C495" s="2" t="s">
        <v>1408</v>
      </c>
      <c r="D495" s="2">
        <f>D494+1</f>
        <v>15678</v>
      </c>
      <c r="E495" s="6" t="s">
        <v>1450</v>
      </c>
      <c r="G495" s="2">
        <v>11</v>
      </c>
      <c r="H495" s="2">
        <v>31</v>
      </c>
      <c r="I495" s="35">
        <v>-888</v>
      </c>
      <c r="J495" s="35">
        <v>-888</v>
      </c>
      <c r="K495" s="5"/>
      <c r="L495" s="5"/>
      <c r="M495" s="5"/>
      <c r="N495" s="5">
        <v>0</v>
      </c>
      <c r="O495" s="5">
        <v>3674</v>
      </c>
      <c r="P495" s="5">
        <v>0</v>
      </c>
      <c r="Q495" s="5">
        <v>668</v>
      </c>
      <c r="R495" s="5">
        <v>0</v>
      </c>
      <c r="S495" s="5">
        <v>1</v>
      </c>
      <c r="T495" s="5">
        <v>1374</v>
      </c>
      <c r="U495" s="5">
        <v>1001</v>
      </c>
      <c r="V495" s="5">
        <v>1</v>
      </c>
      <c r="W495" s="5">
        <v>31</v>
      </c>
      <c r="X495" s="5">
        <v>0</v>
      </c>
      <c r="Y495" s="5">
        <v>0</v>
      </c>
      <c r="Z495" s="5">
        <v>1116</v>
      </c>
      <c r="AA495" s="5">
        <v>1277</v>
      </c>
      <c r="AB495" s="5">
        <v>0</v>
      </c>
      <c r="AC495" s="5">
        <v>14</v>
      </c>
      <c r="AD495" s="5">
        <v>0</v>
      </c>
      <c r="AE495" s="5">
        <v>10</v>
      </c>
      <c r="AF495" s="5">
        <v>1699</v>
      </c>
      <c r="AG495" s="5">
        <v>616</v>
      </c>
      <c r="AH495" s="5">
        <v>17</v>
      </c>
      <c r="AI495" s="5">
        <v>66</v>
      </c>
      <c r="AJ495" s="5">
        <v>0</v>
      </c>
      <c r="AK495" s="5">
        <v>0</v>
      </c>
      <c r="AL495" s="5">
        <v>900</v>
      </c>
      <c r="AM495" s="5">
        <v>1503</v>
      </c>
      <c r="AN495" s="5">
        <v>0</v>
      </c>
      <c r="AO495" s="5">
        <v>4</v>
      </c>
      <c r="AP495" s="1">
        <f t="shared" si="612"/>
        <v>0</v>
      </c>
      <c r="AQ495" s="1">
        <f t="shared" si="613"/>
        <v>1</v>
      </c>
      <c r="AR495" s="1">
        <f t="shared" si="614"/>
        <v>0</v>
      </c>
      <c r="AS495" s="1">
        <f t="shared" si="615"/>
        <v>8.3056478405315617E-4</v>
      </c>
      <c r="AT495" s="1">
        <f t="shared" si="616"/>
        <v>0.57059800664451832</v>
      </c>
      <c r="AU495" s="1">
        <f t="shared" si="617"/>
        <v>0.42857142857142855</v>
      </c>
      <c r="AV495" s="1">
        <f t="shared" si="618"/>
        <v>0</v>
      </c>
      <c r="AW495" s="1">
        <f t="shared" si="619"/>
        <v>0</v>
      </c>
      <c r="AX495" s="1">
        <f t="shared" si="620"/>
        <v>0.46364769422517654</v>
      </c>
      <c r="AY495" s="1">
        <f t="shared" si="621"/>
        <v>0.5363523057748234</v>
      </c>
      <c r="AZ495" s="1">
        <f t="shared" si="622"/>
        <v>0</v>
      </c>
      <c r="BA495" s="1">
        <f t="shared" si="623"/>
        <v>1.1212624584717609E-2</v>
      </c>
      <c r="BB495" s="1">
        <f t="shared" si="624"/>
        <v>0.70556478405315615</v>
      </c>
      <c r="BC495" s="1">
        <f t="shared" si="625"/>
        <v>0.28322259136212624</v>
      </c>
      <c r="BD495" s="1">
        <f t="shared" si="626"/>
        <v>0</v>
      </c>
      <c r="BE495" s="1">
        <f t="shared" si="627"/>
        <v>0</v>
      </c>
      <c r="BF495" s="1">
        <f t="shared" si="628"/>
        <v>0.37390943082675532</v>
      </c>
      <c r="BG495" s="1">
        <f t="shared" si="629"/>
        <v>0.62609056917324468</v>
      </c>
      <c r="BH495" s="1">
        <f t="shared" si="630"/>
        <v>-0.42723358083570512</v>
      </c>
      <c r="BI495" s="1">
        <f t="shared" si="631"/>
        <v>-0.33381189567347008</v>
      </c>
      <c r="BJ495" s="1">
        <f t="shared" si="632"/>
        <v>-0.24366974986225529</v>
      </c>
      <c r="BK495" s="1">
        <f t="shared" si="633"/>
        <v>-0.15146310371674135</v>
      </c>
      <c r="BL495">
        <v>-0.27546464248107294</v>
      </c>
      <c r="BM495" s="1" t="s">
        <v>1303</v>
      </c>
      <c r="BN495" s="1" t="str">
        <f t="shared" si="634"/>
        <v>MINERIO</v>
      </c>
      <c r="BO495" s="1" t="s">
        <v>1303</v>
      </c>
    </row>
    <row r="496" spans="1:67" x14ac:dyDescent="0.25">
      <c r="A496" s="2" t="s">
        <v>952</v>
      </c>
      <c r="B496" s="2" t="s">
        <v>103</v>
      </c>
      <c r="C496" s="2" t="s">
        <v>953</v>
      </c>
      <c r="D496" s="2">
        <v>16307</v>
      </c>
      <c r="E496" s="6" t="s">
        <v>127</v>
      </c>
      <c r="G496" s="2">
        <v>28</v>
      </c>
      <c r="H496" s="2">
        <v>100</v>
      </c>
      <c r="I496" s="2">
        <v>75</v>
      </c>
      <c r="J496" s="35">
        <v>-888</v>
      </c>
      <c r="K496" s="3"/>
      <c r="L496" s="2"/>
      <c r="M496" s="2"/>
      <c r="N496" s="2">
        <v>95</v>
      </c>
      <c r="O496" s="2">
        <v>2870</v>
      </c>
      <c r="P496" s="2">
        <v>0</v>
      </c>
      <c r="Q496" s="2">
        <v>684</v>
      </c>
      <c r="R496" s="5">
        <v>0</v>
      </c>
      <c r="S496" s="5">
        <v>0</v>
      </c>
      <c r="T496" s="5">
        <v>497</v>
      </c>
      <c r="U496" s="5">
        <v>1391</v>
      </c>
      <c r="V496" s="5">
        <v>0</v>
      </c>
      <c r="W496" s="5">
        <v>0</v>
      </c>
      <c r="X496" s="5">
        <v>0</v>
      </c>
      <c r="Y496" s="5">
        <v>0</v>
      </c>
      <c r="Z496" s="5">
        <v>297</v>
      </c>
      <c r="AA496" s="5">
        <v>1591</v>
      </c>
      <c r="AB496" s="5">
        <v>0</v>
      </c>
      <c r="AC496" s="5">
        <v>0</v>
      </c>
      <c r="AD496" s="1">
        <v>0</v>
      </c>
      <c r="AE496" s="1">
        <v>0</v>
      </c>
      <c r="AF496" s="1">
        <v>780</v>
      </c>
      <c r="AG496" s="1">
        <v>1106</v>
      </c>
      <c r="AH496" s="1">
        <v>0</v>
      </c>
      <c r="AI496" s="1">
        <v>2</v>
      </c>
      <c r="AJ496" s="1">
        <v>0</v>
      </c>
      <c r="AK496" s="1">
        <v>0</v>
      </c>
      <c r="AL496" s="1">
        <v>203</v>
      </c>
      <c r="AM496" s="1">
        <v>1685</v>
      </c>
      <c r="AN496" s="1">
        <v>0</v>
      </c>
      <c r="AO496" s="1">
        <v>0</v>
      </c>
      <c r="AP496" s="1">
        <f>(N496+P496)/(N496+O496+P496+Q496)</f>
        <v>2.6034530008221431E-2</v>
      </c>
      <c r="AQ496" s="1">
        <f>(O496+Q496)/(N496+O496+P496+Q496)</f>
        <v>0.97396546999177858</v>
      </c>
      <c r="AR496" s="1">
        <f>(R496)/(R496+S496+T496+U496+V496+W496)</f>
        <v>0</v>
      </c>
      <c r="AS496" s="1">
        <f>(S496+V496)/(R496+S496+T496+U496+V496+W496)</f>
        <v>0</v>
      </c>
      <c r="AT496" s="1">
        <f>(T496)/(R496+S496+T496+U496+V496+W496)</f>
        <v>0.26324152542372881</v>
      </c>
      <c r="AU496" s="1">
        <f>(U496+W496)/(R496+S496+T496+U496+V496+W496)</f>
        <v>0.73675847457627119</v>
      </c>
      <c r="AV496" s="1">
        <f>(X496)/(X496+Y496+Z496+AA496+AB496+AC496)</f>
        <v>0</v>
      </c>
      <c r="AW496" s="1">
        <f>(Y496+AB496)/(X496+Y496+Z496+AA496+AB496+AC496)</f>
        <v>0</v>
      </c>
      <c r="AX496" s="1">
        <f>(Z496)/(X496+Y496+Z496+AA496+AB496+AC496)</f>
        <v>0.1573093220338983</v>
      </c>
      <c r="AY496" s="1">
        <f>(AA496+AC496)/(X496+Y496+Z496+AA496+AB496+AC496)</f>
        <v>0.84269067796610164</v>
      </c>
      <c r="AZ496" s="1">
        <f>(AD496)/(AD496+AE496+AF496+AG496+AH496+AI496)</f>
        <v>0</v>
      </c>
      <c r="BA496" s="1">
        <f>(AE496+AH496)/(AD496+AE496+AF496+AG496+AH496+AI496)</f>
        <v>0</v>
      </c>
      <c r="BB496" s="1">
        <f>(AF496)/(AD496+AE496+AF496+AG496+AH496+AI496)</f>
        <v>0.41313559322033899</v>
      </c>
      <c r="BC496" s="1">
        <f>(AG496+AI496)/(AD496+AE496+AF496+AG496+AH496+AI496)</f>
        <v>0.58686440677966101</v>
      </c>
      <c r="BD496" s="1">
        <f>(AJ496)/(AJ496+AK496+AL496+AM496+AN496+AO496)</f>
        <v>0</v>
      </c>
      <c r="BE496" s="1">
        <f>(AK496+AN496)/(AJ496+AK496+AL496+AM496+AN496+AO496)</f>
        <v>0</v>
      </c>
      <c r="BF496" s="1">
        <f>(AL496)/(AJ496+AK496+AL496+AM496+AN496+AO496)</f>
        <v>0.10752118644067797</v>
      </c>
      <c r="BG496" s="1">
        <f>(AM496+AO496)/(AJ496+AK496+AL496+AM496+AN496+AO496)</f>
        <v>0.89247881355932202</v>
      </c>
      <c r="BH496" s="1">
        <f>LOG(BF496)</f>
        <v>-0.96850595204883727</v>
      </c>
      <c r="BI496" s="1">
        <f>LOG(AX496)</f>
        <v>-0.80324554064483777</v>
      </c>
      <c r="BJ496" s="1">
        <f>LOG(AT496)</f>
        <v>-0.57964560122871811</v>
      </c>
      <c r="BK496" s="1">
        <f>LOG(BB496)</f>
        <v>-0.38390738727156976</v>
      </c>
      <c r="BL496">
        <v>0.99206349153549933</v>
      </c>
      <c r="BM496" s="1" t="s">
        <v>1303</v>
      </c>
      <c r="BN496" s="1" t="str">
        <f>IF(OR(BM496="MINERIO",J496&gt;0.04),"MINERIO","ESTERIL")</f>
        <v>MINERIO</v>
      </c>
      <c r="BO496" s="1" t="s">
        <v>1303</v>
      </c>
    </row>
    <row r="497" spans="1:67" x14ac:dyDescent="0.25">
      <c r="A497" s="2" t="s">
        <v>952</v>
      </c>
      <c r="B497" s="2" t="s">
        <v>103</v>
      </c>
      <c r="C497" s="2" t="s">
        <v>953</v>
      </c>
      <c r="D497" s="2">
        <v>16309</v>
      </c>
      <c r="E497" s="6" t="s">
        <v>127</v>
      </c>
      <c r="G497" s="2">
        <v>30</v>
      </c>
      <c r="H497" s="2">
        <v>102</v>
      </c>
      <c r="I497" s="2">
        <v>20</v>
      </c>
      <c r="J497" s="35">
        <v>-888</v>
      </c>
      <c r="K497" s="3"/>
      <c r="L497" s="2"/>
      <c r="M497" s="2"/>
      <c r="N497" s="2">
        <v>0</v>
      </c>
      <c r="O497" s="2">
        <v>1295</v>
      </c>
      <c r="P497" s="2">
        <v>0</v>
      </c>
      <c r="Q497" s="2">
        <v>395</v>
      </c>
      <c r="R497" s="5">
        <v>0</v>
      </c>
      <c r="S497" s="5">
        <v>4</v>
      </c>
      <c r="T497" s="5">
        <v>340</v>
      </c>
      <c r="U497" s="5">
        <v>543</v>
      </c>
      <c r="V497" s="5">
        <v>3</v>
      </c>
      <c r="W497" s="5">
        <v>4</v>
      </c>
      <c r="X497" s="5">
        <v>0</v>
      </c>
      <c r="Y497" s="5">
        <v>0</v>
      </c>
      <c r="Z497" s="5">
        <v>258</v>
      </c>
      <c r="AA497" s="5">
        <v>631</v>
      </c>
      <c r="AB497" s="5">
        <v>0</v>
      </c>
      <c r="AC497" s="5">
        <v>5</v>
      </c>
      <c r="AD497" s="1">
        <v>0</v>
      </c>
      <c r="AE497" s="1">
        <v>10</v>
      </c>
      <c r="AF497" s="1">
        <v>458</v>
      </c>
      <c r="AG497" s="1">
        <v>410</v>
      </c>
      <c r="AH497" s="1">
        <v>6</v>
      </c>
      <c r="AI497" s="1">
        <v>10</v>
      </c>
      <c r="AJ497" s="1">
        <v>0</v>
      </c>
      <c r="AK497" s="1">
        <v>0</v>
      </c>
      <c r="AL497" s="1">
        <v>203</v>
      </c>
      <c r="AM497" s="1">
        <v>687</v>
      </c>
      <c r="AN497" s="1">
        <v>0</v>
      </c>
      <c r="AO497" s="1">
        <v>4</v>
      </c>
      <c r="AP497" s="1">
        <f>(N497+P497)/(N497+O497+P497+Q497)</f>
        <v>0</v>
      </c>
      <c r="AQ497" s="1">
        <f>(O497+Q497)/(N497+O497+P497+Q497)</f>
        <v>1</v>
      </c>
      <c r="AR497" s="1">
        <f>(R497)/(R497+S497+T497+U497+V497+W497)</f>
        <v>0</v>
      </c>
      <c r="AS497" s="1">
        <f>(S497+V497)/(R497+S497+T497+U497+V497+W497)</f>
        <v>7.829977628635347E-3</v>
      </c>
      <c r="AT497" s="1">
        <f>(T497)/(R497+S497+T497+U497+V497+W497)</f>
        <v>0.38031319910514544</v>
      </c>
      <c r="AU497" s="1">
        <f>(U497+W497)/(R497+S497+T497+U497+V497+W497)</f>
        <v>0.61185682326621926</v>
      </c>
      <c r="AV497" s="1">
        <f>(X497)/(X497+Y497+Z497+AA497+AB497+AC497)</f>
        <v>0</v>
      </c>
      <c r="AW497" s="1">
        <f>(Y497+AB497)/(X497+Y497+Z497+AA497+AB497+AC497)</f>
        <v>0</v>
      </c>
      <c r="AX497" s="1">
        <f>(Z497)/(X497+Y497+Z497+AA497+AB497+AC497)</f>
        <v>0.28859060402684567</v>
      </c>
      <c r="AY497" s="1">
        <f>(AA497+AC497)/(X497+Y497+Z497+AA497+AB497+AC497)</f>
        <v>0.71140939597315433</v>
      </c>
      <c r="AZ497" s="1">
        <f>(AD497)/(AD497+AE497+AF497+AG497+AH497+AI497)</f>
        <v>0</v>
      </c>
      <c r="BA497" s="1">
        <f>(AE497+AH497)/(AD497+AE497+AF497+AG497+AH497+AI497)</f>
        <v>1.7897091722595078E-2</v>
      </c>
      <c r="BB497" s="1">
        <f>(AF497)/(AD497+AE497+AF497+AG497+AH497+AI497)</f>
        <v>0.51230425055928408</v>
      </c>
      <c r="BC497" s="1">
        <f>(AG497+AI497)/(AD497+AE497+AF497+AG497+AH497+AI497)</f>
        <v>0.46979865771812079</v>
      </c>
      <c r="BD497" s="1">
        <f>(AJ497)/(AJ497+AK497+AL497+AM497+AN497+AO497)</f>
        <v>0</v>
      </c>
      <c r="BE497" s="1">
        <f>(AK497+AN497)/(AJ497+AK497+AL497+AM497+AN497+AO497)</f>
        <v>0</v>
      </c>
      <c r="BF497" s="1">
        <f>(AL497)/(AJ497+AK497+AL497+AM497+AN497+AO497)</f>
        <v>0.22706935123042504</v>
      </c>
      <c r="BG497" s="1">
        <f>(AM497+AO497)/(AJ497+AK497+AL497+AM497+AN497+AO497)</f>
        <v>0.77293064876957496</v>
      </c>
      <c r="BH497" s="1">
        <f>LOG(BF497)</f>
        <v>-0.64384148088270476</v>
      </c>
      <c r="BI497" s="1">
        <f>LOG(AX497)</f>
        <v>-0.53971781283268749</v>
      </c>
      <c r="BJ497" s="1">
        <f>LOG(AT497)</f>
        <v>-0.41985860175366252</v>
      </c>
      <c r="BK497" s="1">
        <f>LOG(BB497)</f>
        <v>-0.29047204079204852</v>
      </c>
      <c r="BL497">
        <v>0.50296003550175794</v>
      </c>
      <c r="BM497" s="1" t="s">
        <v>1303</v>
      </c>
      <c r="BN497" s="1" t="str">
        <f>IF(OR(BM497="MINERIO",J497&gt;0.04),"MINERIO","ESTERIL")</f>
        <v>MINERIO</v>
      </c>
      <c r="BO497" s="1" t="s">
        <v>1303</v>
      </c>
    </row>
    <row r="498" spans="1:67" x14ac:dyDescent="0.25">
      <c r="A498" s="2" t="s">
        <v>952</v>
      </c>
      <c r="B498" s="2" t="s">
        <v>103</v>
      </c>
      <c r="C498" s="2" t="s">
        <v>953</v>
      </c>
      <c r="D498" s="2">
        <v>16308</v>
      </c>
      <c r="E498" s="6" t="s">
        <v>127</v>
      </c>
      <c r="G498" s="2">
        <v>29</v>
      </c>
      <c r="H498" s="2">
        <v>101</v>
      </c>
      <c r="I498" s="2">
        <v>15</v>
      </c>
      <c r="J498" s="35">
        <v>-888</v>
      </c>
      <c r="K498" s="3"/>
      <c r="L498" s="2"/>
      <c r="M498" s="2"/>
      <c r="N498" s="2">
        <v>64</v>
      </c>
      <c r="O498" s="2">
        <v>709</v>
      </c>
      <c r="P498" s="2">
        <v>0</v>
      </c>
      <c r="Q498" s="2">
        <v>306</v>
      </c>
      <c r="R498" s="5">
        <v>0</v>
      </c>
      <c r="S498" s="5">
        <v>101</v>
      </c>
      <c r="T498" s="5">
        <v>186</v>
      </c>
      <c r="U498" s="5">
        <v>193</v>
      </c>
      <c r="V498" s="5">
        <v>65</v>
      </c>
      <c r="W498" s="5">
        <v>7</v>
      </c>
      <c r="X498" s="5">
        <v>0</v>
      </c>
      <c r="Y498" s="5">
        <v>88</v>
      </c>
      <c r="Z498" s="5">
        <v>175</v>
      </c>
      <c r="AA498" s="5">
        <v>222</v>
      </c>
      <c r="AB498" s="5">
        <v>62</v>
      </c>
      <c r="AC498" s="5">
        <v>4</v>
      </c>
      <c r="AD498" s="1">
        <v>0</v>
      </c>
      <c r="AE498" s="1">
        <v>126</v>
      </c>
      <c r="AF498" s="1">
        <v>203</v>
      </c>
      <c r="AG498" s="1">
        <v>141</v>
      </c>
      <c r="AH498" s="1">
        <v>72</v>
      </c>
      <c r="AI498" s="1">
        <v>11</v>
      </c>
      <c r="AJ498" s="1">
        <v>0</v>
      </c>
      <c r="AK498" s="1">
        <v>76</v>
      </c>
      <c r="AL498" s="1">
        <v>168</v>
      </c>
      <c r="AM498" s="1">
        <v>248</v>
      </c>
      <c r="AN498" s="1">
        <v>53</v>
      </c>
      <c r="AO498" s="1">
        <v>6</v>
      </c>
      <c r="AP498" s="1">
        <f>(N498+P498)/(N498+O498+P498+Q498)</f>
        <v>5.9314179796107508E-2</v>
      </c>
      <c r="AQ498" s="1">
        <f>(O498+Q498)/(N498+O498+P498+Q498)</f>
        <v>0.94068582020389246</v>
      </c>
      <c r="AR498" s="1">
        <f>(R498)/(R498+S498+T498+U498+V498+W498)</f>
        <v>0</v>
      </c>
      <c r="AS498" s="1">
        <f>(S498+V498)/(R498+S498+T498+U498+V498+W498)</f>
        <v>0.30072463768115942</v>
      </c>
      <c r="AT498" s="1">
        <f>(T498)/(R498+S498+T498+U498+V498+W498)</f>
        <v>0.33695652173913043</v>
      </c>
      <c r="AU498" s="1">
        <f>(U498+W498)/(R498+S498+T498+U498+V498+W498)</f>
        <v>0.36231884057971014</v>
      </c>
      <c r="AV498" s="1">
        <f>(X498)/(X498+Y498+Z498+AA498+AB498+AC498)</f>
        <v>0</v>
      </c>
      <c r="AW498" s="1">
        <f>(Y498+AB498)/(X498+Y498+Z498+AA498+AB498+AC498)</f>
        <v>0.27223230490018147</v>
      </c>
      <c r="AX498" s="1">
        <f>(Z498)/(X498+Y498+Z498+AA498+AB498+AC498)</f>
        <v>0.31760435571687839</v>
      </c>
      <c r="AY498" s="1">
        <f>(AA498+AC498)/(X498+Y498+Z498+AA498+AB498+AC498)</f>
        <v>0.41016333938294008</v>
      </c>
      <c r="AZ498" s="1">
        <f>(AD498)/(AD498+AE498+AF498+AG498+AH498+AI498)</f>
        <v>0</v>
      </c>
      <c r="BA498" s="1">
        <f>(AE498+AH498)/(AD498+AE498+AF498+AG498+AH498+AI498)</f>
        <v>0.35804701627486435</v>
      </c>
      <c r="BB498" s="1">
        <f>(AF498)/(AD498+AE498+AF498+AG498+AH498+AI498)</f>
        <v>0.36708860759493672</v>
      </c>
      <c r="BC498" s="1">
        <f>(AG498+AI498)/(AD498+AE498+AF498+AG498+AH498+AI498)</f>
        <v>0.27486437613019893</v>
      </c>
      <c r="BD498" s="1">
        <f>(AJ498)/(AJ498+AK498+AL498+AM498+AN498+AO498)</f>
        <v>0</v>
      </c>
      <c r="BE498" s="1">
        <f>(AK498+AN498)/(AJ498+AK498+AL498+AM498+AN498+AO498)</f>
        <v>0.23411978221415608</v>
      </c>
      <c r="BF498" s="1">
        <f>(AL498)/(AJ498+AK498+AL498+AM498+AN498+AO498)</f>
        <v>0.30490018148820325</v>
      </c>
      <c r="BG498" s="1">
        <f>(AM498+AO498)/(AJ498+AK498+AL498+AM498+AN498+AO498)</f>
        <v>0.46098003629764067</v>
      </c>
      <c r="BH498" s="1">
        <f>LOG(BF498)</f>
        <v>-0.51584231712592221</v>
      </c>
      <c r="BI498" s="1">
        <f>LOG(AX498)</f>
        <v>-0.49811355016549064</v>
      </c>
      <c r="BJ498" s="1">
        <f>LOG(AT498)</f>
        <v>-0.4724261335112826</v>
      </c>
      <c r="BK498" s="1">
        <f>LOG(BB498)</f>
        <v>-0.4352290933914853</v>
      </c>
      <c r="BL498">
        <v>0.2019471590670239</v>
      </c>
      <c r="BM498" s="1" t="s">
        <v>1303</v>
      </c>
      <c r="BN498" s="1" t="str">
        <f>IF(OR(BM498="MINERIO",J498&gt;0.04),"MINERIO","ESTERIL")</f>
        <v>MINERIO</v>
      </c>
      <c r="BO498" s="1" t="s">
        <v>1303</v>
      </c>
    </row>
    <row r="499" spans="1:67" x14ac:dyDescent="0.25">
      <c r="A499" s="2" t="s">
        <v>1623</v>
      </c>
      <c r="B499" s="2" t="s">
        <v>103</v>
      </c>
      <c r="C499" s="2" t="s">
        <v>1408</v>
      </c>
      <c r="D499" s="2">
        <v>13754</v>
      </c>
      <c r="E499" s="2" t="s">
        <v>1956</v>
      </c>
      <c r="F499" s="2">
        <v>22</v>
      </c>
      <c r="G499" s="2">
        <v>12</v>
      </c>
      <c r="H499" s="2">
        <v>12</v>
      </c>
      <c r="I499" s="2">
        <v>24</v>
      </c>
      <c r="J499" s="35">
        <v>1.6832308841270753</v>
      </c>
      <c r="K499" s="7">
        <v>0.62</v>
      </c>
      <c r="N499" s="3">
        <v>21</v>
      </c>
      <c r="O499" s="3">
        <v>1278</v>
      </c>
      <c r="P499" s="3">
        <v>0</v>
      </c>
      <c r="Q499" s="3">
        <v>346</v>
      </c>
      <c r="R499" s="3">
        <v>0</v>
      </c>
      <c r="S499" s="3">
        <v>13</v>
      </c>
      <c r="T499" s="3">
        <v>636</v>
      </c>
      <c r="U499" s="3">
        <v>171</v>
      </c>
      <c r="V499" s="3">
        <v>15</v>
      </c>
      <c r="W499" s="3">
        <v>43</v>
      </c>
      <c r="X499" s="3">
        <v>0</v>
      </c>
      <c r="Y499" s="3">
        <v>7</v>
      </c>
      <c r="Z499" s="3">
        <v>555</v>
      </c>
      <c r="AA499" s="3">
        <v>284</v>
      </c>
      <c r="AB499" s="3">
        <v>7</v>
      </c>
      <c r="AC499" s="1">
        <v>25</v>
      </c>
      <c r="AD499" s="1">
        <v>0</v>
      </c>
      <c r="AE499" s="1">
        <v>6</v>
      </c>
      <c r="AF499" s="1">
        <v>484</v>
      </c>
      <c r="AG499" s="1">
        <v>369</v>
      </c>
      <c r="AH499" s="1">
        <v>5</v>
      </c>
      <c r="AI499" s="1">
        <v>14</v>
      </c>
      <c r="AJ499" s="1">
        <v>0</v>
      </c>
      <c r="AK499" s="1">
        <v>5</v>
      </c>
      <c r="AL499" s="1">
        <v>426</v>
      </c>
      <c r="AM499" s="1">
        <v>434</v>
      </c>
      <c r="AN499" s="1">
        <v>3</v>
      </c>
      <c r="AO499" s="1">
        <v>10</v>
      </c>
      <c r="AP499" s="1">
        <f t="shared" ref="AP499:AP509" si="635">(N499+P499)/(N499+O499+P499+Q499)</f>
        <v>1.276595744680851E-2</v>
      </c>
      <c r="AQ499" s="1">
        <f t="shared" ref="AQ499:AQ509" si="636">(O499+Q499)/(N499+O499+P499+Q499)</f>
        <v>0.98723404255319147</v>
      </c>
      <c r="AR499" s="1">
        <f t="shared" ref="AR499:AR509" si="637">(R499)/(R499+S499+T499+U499+V499+W499)</f>
        <v>0</v>
      </c>
      <c r="AS499" s="1">
        <f t="shared" ref="AS499:AS509" si="638">(S499+V499)/(R499+S499+T499+U499+V499+W499)</f>
        <v>3.1890660592255128E-2</v>
      </c>
      <c r="AT499" s="1">
        <f t="shared" ref="AT499:AT509" si="639">(T499)/(R499+S499+T499+U499+V499+W499)</f>
        <v>0.72437357630979504</v>
      </c>
      <c r="AU499" s="1">
        <f t="shared" ref="AU499:AU509" si="640">(U499+W499)/(R499+S499+T499+U499+V499+W499)</f>
        <v>0.24373576309794989</v>
      </c>
      <c r="AV499" s="1">
        <f t="shared" ref="AV499:AV509" si="641">(X499)/(X499+Y499+Z499+AA499+AB499+AC499)</f>
        <v>0</v>
      </c>
      <c r="AW499" s="1">
        <f t="shared" ref="AW499:AW509" si="642">(Y499+AB499)/(X499+Y499+Z499+AA499+AB499+AC499)</f>
        <v>1.5945330296127564E-2</v>
      </c>
      <c r="AX499" s="1">
        <f t="shared" ref="AX499:AX509" si="643">(Z499)/(X499+Y499+Z499+AA499+AB499+AC499)</f>
        <v>0.63211845102505693</v>
      </c>
      <c r="AY499" s="1">
        <f t="shared" ref="AY499:AY509" si="644">(AA499+AC499)/(X499+Y499+Z499+AA499+AB499+AC499)</f>
        <v>0.35193621867881547</v>
      </c>
      <c r="AZ499" s="1">
        <f t="shared" ref="AZ499:AZ509" si="645">(AD499)/(AD499+AE499+AF499+AG499+AH499+AI499)</f>
        <v>0</v>
      </c>
      <c r="BA499" s="1">
        <f t="shared" ref="BA499:BA509" si="646">(AE499+AH499)/(AD499+AE499+AF499+AG499+AH499+AI499)</f>
        <v>1.2528473804100227E-2</v>
      </c>
      <c r="BB499" s="1">
        <f t="shared" ref="BB499:BB509" si="647">(AF499)/(AD499+AE499+AF499+AG499+AH499+AI499)</f>
        <v>0.55125284738041003</v>
      </c>
      <c r="BC499" s="1">
        <f t="shared" ref="BC499:BC509" si="648">(AG499+AI499)/(AD499+AE499+AF499+AG499+AH499+AI499)</f>
        <v>0.43621867881548976</v>
      </c>
      <c r="BD499" s="1">
        <f t="shared" ref="BD499:BD509" si="649">(AJ499)/(AJ499+AK499+AL499+AM499+AN499+AO499)</f>
        <v>0</v>
      </c>
      <c r="BE499" s="1">
        <f t="shared" ref="BE499:BE509" si="650">(AK499+AN499)/(AJ499+AK499+AL499+AM499+AN499+AO499)</f>
        <v>9.1116173120728925E-3</v>
      </c>
      <c r="BF499" s="1">
        <f t="shared" ref="BF499:BF509" si="651">(AL499)/(AJ499+AK499+AL499+AM499+AN499+AO499)</f>
        <v>0.48519362186788156</v>
      </c>
      <c r="BG499" s="1">
        <f t="shared" ref="BG499:BG509" si="652">(AM499+AO499)/(AJ499+AK499+AL499+AM499+AN499+AO499)</f>
        <v>0.50569476082004561</v>
      </c>
      <c r="BH499" s="1">
        <f t="shared" ref="BH499:BH509" si="653">LOG(BF499)</f>
        <v>-0.31408491680338363</v>
      </c>
      <c r="BI499" s="1">
        <f t="shared" ref="BI499:BI509" si="654">LOG(AX499)</f>
        <v>-0.19920153278342634</v>
      </c>
      <c r="BJ499" s="1">
        <f t="shared" ref="BJ499:BJ509" si="655">LOG(AT499)</f>
        <v>-0.14003740025768865</v>
      </c>
      <c r="BK499" s="1">
        <f t="shared" ref="BK499:BK509" si="656">LOG(BB499)</f>
        <v>-0.25864915426169011</v>
      </c>
      <c r="BL499">
        <v>0.67085698318251119</v>
      </c>
      <c r="BM499" s="1" t="s">
        <v>1303</v>
      </c>
      <c r="BN499" s="1" t="str">
        <f t="shared" ref="BN499:BN509" si="657">IF(OR(BM499="MINERIO",J499&gt;0.04),"MINERIO","ESTERIL")</f>
        <v>MINERIO</v>
      </c>
      <c r="BO499" s="1" t="s">
        <v>1303</v>
      </c>
    </row>
    <row r="500" spans="1:67" x14ac:dyDescent="0.25">
      <c r="A500" s="2" t="s">
        <v>1623</v>
      </c>
      <c r="B500" s="2" t="s">
        <v>103</v>
      </c>
      <c r="C500" s="2" t="s">
        <v>1408</v>
      </c>
      <c r="D500" s="2">
        <v>15674</v>
      </c>
      <c r="E500" s="2" t="s">
        <v>1962</v>
      </c>
      <c r="F500" s="2">
        <v>23</v>
      </c>
      <c r="G500" s="2">
        <v>39</v>
      </c>
      <c r="H500" s="2">
        <v>82</v>
      </c>
      <c r="I500" s="2">
        <v>24</v>
      </c>
      <c r="J500" s="35">
        <v>0.06</v>
      </c>
      <c r="K500" s="7">
        <v>7.0000000000000007E-2</v>
      </c>
      <c r="N500" s="3">
        <v>14</v>
      </c>
      <c r="O500" s="3">
        <v>1202</v>
      </c>
      <c r="P500" s="3">
        <v>0</v>
      </c>
      <c r="Q500" s="3">
        <v>366</v>
      </c>
      <c r="R500" s="3">
        <v>0</v>
      </c>
      <c r="S500" s="3">
        <v>0</v>
      </c>
      <c r="T500" s="3">
        <v>2</v>
      </c>
      <c r="U500" s="3">
        <v>558</v>
      </c>
      <c r="V500" s="3">
        <v>260</v>
      </c>
      <c r="W500" s="3">
        <v>4</v>
      </c>
      <c r="X500" s="3">
        <v>0</v>
      </c>
      <c r="Y500" s="3">
        <v>2</v>
      </c>
      <c r="Z500" s="3">
        <v>558</v>
      </c>
      <c r="AA500" s="3">
        <v>260</v>
      </c>
      <c r="AB500" s="3">
        <v>4</v>
      </c>
      <c r="AC500" s="1">
        <v>20</v>
      </c>
      <c r="AD500" s="1">
        <v>0</v>
      </c>
      <c r="AE500" s="1">
        <v>0</v>
      </c>
      <c r="AF500" s="1">
        <v>452</v>
      </c>
      <c r="AG500" s="1">
        <v>375</v>
      </c>
      <c r="AH500" s="1">
        <v>2</v>
      </c>
      <c r="AI500" s="1">
        <v>15</v>
      </c>
      <c r="AJ500" s="1">
        <v>0</v>
      </c>
      <c r="AK500" s="1">
        <v>0</v>
      </c>
      <c r="AL500" s="1">
        <v>382</v>
      </c>
      <c r="AM500" s="1">
        <v>451</v>
      </c>
      <c r="AN500" s="1">
        <v>2</v>
      </c>
      <c r="AO500" s="1">
        <v>9</v>
      </c>
      <c r="AP500" s="1">
        <f t="shared" si="635"/>
        <v>8.8495575221238937E-3</v>
      </c>
      <c r="AQ500" s="1">
        <f t="shared" si="636"/>
        <v>0.99115044247787609</v>
      </c>
      <c r="AR500" s="1">
        <f t="shared" si="637"/>
        <v>0</v>
      </c>
      <c r="AS500" s="1">
        <f t="shared" si="638"/>
        <v>0.3155339805825243</v>
      </c>
      <c r="AT500" s="1">
        <f t="shared" si="639"/>
        <v>2.4271844660194173E-3</v>
      </c>
      <c r="AU500" s="1">
        <f t="shared" si="640"/>
        <v>0.68203883495145634</v>
      </c>
      <c r="AV500" s="1">
        <f t="shared" si="641"/>
        <v>0</v>
      </c>
      <c r="AW500" s="1">
        <f t="shared" si="642"/>
        <v>7.1090047393364926E-3</v>
      </c>
      <c r="AX500" s="1">
        <f t="shared" si="643"/>
        <v>0.66113744075829384</v>
      </c>
      <c r="AY500" s="1">
        <f t="shared" si="644"/>
        <v>0.33175355450236965</v>
      </c>
      <c r="AZ500" s="1">
        <f t="shared" si="645"/>
        <v>0</v>
      </c>
      <c r="BA500" s="1">
        <f t="shared" si="646"/>
        <v>2.3696682464454978E-3</v>
      </c>
      <c r="BB500" s="1">
        <f t="shared" si="647"/>
        <v>0.53554502369668244</v>
      </c>
      <c r="BC500" s="1">
        <f t="shared" si="648"/>
        <v>0.46208530805687204</v>
      </c>
      <c r="BD500" s="1">
        <f t="shared" si="649"/>
        <v>0</v>
      </c>
      <c r="BE500" s="1">
        <f t="shared" si="650"/>
        <v>2.3696682464454978E-3</v>
      </c>
      <c r="BF500" s="1">
        <f t="shared" si="651"/>
        <v>0.45260663507109006</v>
      </c>
      <c r="BG500" s="1">
        <f t="shared" si="652"/>
        <v>0.54502369668246442</v>
      </c>
      <c r="BH500" s="1">
        <f t="shared" si="653"/>
        <v>-0.34427908371394633</v>
      </c>
      <c r="BI500" s="1">
        <f t="shared" si="654"/>
        <v>-0.17970824768807631</v>
      </c>
      <c r="BJ500" s="1">
        <f t="shared" si="655"/>
        <v>-2.6148972160331345</v>
      </c>
      <c r="BK500" s="1">
        <f t="shared" si="656"/>
        <v>-0.27120401181427295</v>
      </c>
      <c r="BL500">
        <v>2.1217051085943033</v>
      </c>
      <c r="BM500" s="1" t="s">
        <v>1303</v>
      </c>
      <c r="BN500" s="1" t="str">
        <f t="shared" si="657"/>
        <v>MINERIO</v>
      </c>
      <c r="BO500" s="1" t="s">
        <v>1303</v>
      </c>
    </row>
    <row r="501" spans="1:67" x14ac:dyDescent="0.25">
      <c r="A501" s="2" t="s">
        <v>1623</v>
      </c>
      <c r="B501" s="2" t="s">
        <v>103</v>
      </c>
      <c r="C501" s="2" t="s">
        <v>1408</v>
      </c>
      <c r="D501" s="2">
        <v>15673</v>
      </c>
      <c r="E501" s="2" t="s">
        <v>1962</v>
      </c>
      <c r="F501" s="2">
        <v>23</v>
      </c>
      <c r="G501" s="2">
        <v>38</v>
      </c>
      <c r="H501" s="2">
        <v>81</v>
      </c>
      <c r="I501" s="2">
        <v>28</v>
      </c>
      <c r="J501" s="35">
        <v>2.5000000000000001E-2</v>
      </c>
      <c r="K501" s="7">
        <v>0.22</v>
      </c>
      <c r="N501" s="3">
        <v>24</v>
      </c>
      <c r="O501" s="3">
        <v>1456</v>
      </c>
      <c r="P501" s="3">
        <v>0</v>
      </c>
      <c r="Q501" s="3">
        <v>400</v>
      </c>
      <c r="R501" s="3">
        <v>0</v>
      </c>
      <c r="S501" s="3">
        <v>0</v>
      </c>
      <c r="T501" s="3">
        <v>1</v>
      </c>
      <c r="U501" s="3">
        <v>576</v>
      </c>
      <c r="V501" s="3">
        <v>386</v>
      </c>
      <c r="W501" s="3">
        <v>7</v>
      </c>
      <c r="X501" s="3">
        <v>0</v>
      </c>
      <c r="Y501" s="3">
        <v>1</v>
      </c>
      <c r="Z501" s="3">
        <v>576</v>
      </c>
      <c r="AA501" s="3">
        <v>386</v>
      </c>
      <c r="AB501" s="3">
        <v>7</v>
      </c>
      <c r="AC501" s="1">
        <v>23</v>
      </c>
      <c r="AD501" s="1">
        <v>0</v>
      </c>
      <c r="AE501" s="1">
        <v>0</v>
      </c>
      <c r="AF501" s="1">
        <v>459</v>
      </c>
      <c r="AG501" s="1">
        <v>512</v>
      </c>
      <c r="AH501" s="1">
        <v>4</v>
      </c>
      <c r="AI501" s="1">
        <v>18</v>
      </c>
      <c r="AJ501" s="1">
        <v>0</v>
      </c>
      <c r="AK501" s="1">
        <v>0</v>
      </c>
      <c r="AL501" s="1">
        <v>391</v>
      </c>
      <c r="AM501" s="1">
        <v>591</v>
      </c>
      <c r="AN501" s="1">
        <v>1</v>
      </c>
      <c r="AO501" s="1">
        <v>10</v>
      </c>
      <c r="AP501" s="1">
        <f t="shared" si="635"/>
        <v>1.276595744680851E-2</v>
      </c>
      <c r="AQ501" s="1">
        <f t="shared" si="636"/>
        <v>0.98723404255319147</v>
      </c>
      <c r="AR501" s="1">
        <f t="shared" si="637"/>
        <v>0</v>
      </c>
      <c r="AS501" s="1">
        <f t="shared" si="638"/>
        <v>0.39793814432989688</v>
      </c>
      <c r="AT501" s="1">
        <f t="shared" si="639"/>
        <v>1.0309278350515464E-3</v>
      </c>
      <c r="AU501" s="1">
        <f t="shared" si="640"/>
        <v>0.60103092783505152</v>
      </c>
      <c r="AV501" s="1">
        <f t="shared" si="641"/>
        <v>0</v>
      </c>
      <c r="AW501" s="1">
        <f t="shared" si="642"/>
        <v>8.0563947633434038E-3</v>
      </c>
      <c r="AX501" s="1">
        <f t="shared" si="643"/>
        <v>0.58006042296072513</v>
      </c>
      <c r="AY501" s="1">
        <f t="shared" si="644"/>
        <v>0.41188318227593151</v>
      </c>
      <c r="AZ501" s="1">
        <f t="shared" si="645"/>
        <v>0</v>
      </c>
      <c r="BA501" s="1">
        <f t="shared" si="646"/>
        <v>4.0281973816717019E-3</v>
      </c>
      <c r="BB501" s="1">
        <f t="shared" si="647"/>
        <v>0.46223564954682778</v>
      </c>
      <c r="BC501" s="1">
        <f t="shared" si="648"/>
        <v>0.53373615307150046</v>
      </c>
      <c r="BD501" s="1">
        <f t="shared" si="649"/>
        <v>0</v>
      </c>
      <c r="BE501" s="1">
        <f t="shared" si="650"/>
        <v>1.0070493454179255E-3</v>
      </c>
      <c r="BF501" s="1">
        <f t="shared" si="651"/>
        <v>0.39375629405840884</v>
      </c>
      <c r="BG501" s="1">
        <f t="shared" si="652"/>
        <v>0.60523665659617321</v>
      </c>
      <c r="BH501" s="1">
        <f t="shared" si="653"/>
        <v>-0.40477249109951441</v>
      </c>
      <c r="BI501" s="1">
        <f t="shared" si="654"/>
        <v>-0.23652676507216908</v>
      </c>
      <c r="BJ501" s="1">
        <f t="shared" si="655"/>
        <v>-2.9867717342662448</v>
      </c>
      <c r="BK501" s="1">
        <f t="shared" si="656"/>
        <v>-0.33513656295811994</v>
      </c>
      <c r="BL501">
        <v>2.3391539550820637</v>
      </c>
      <c r="BM501" s="1" t="s">
        <v>1303</v>
      </c>
      <c r="BN501" s="1" t="str">
        <f t="shared" si="657"/>
        <v>MINERIO</v>
      </c>
      <c r="BO501" s="1" t="s">
        <v>1303</v>
      </c>
    </row>
    <row r="502" spans="1:67" x14ac:dyDescent="0.25">
      <c r="A502" s="2" t="s">
        <v>1623</v>
      </c>
      <c r="B502" s="2" t="s">
        <v>103</v>
      </c>
      <c r="C502" s="2" t="s">
        <v>1408</v>
      </c>
      <c r="D502" s="2">
        <v>16116</v>
      </c>
      <c r="E502" s="2" t="s">
        <v>1972</v>
      </c>
      <c r="F502" s="2">
        <v>29</v>
      </c>
      <c r="G502" s="2">
        <v>8</v>
      </c>
      <c r="H502" s="2">
        <v>241</v>
      </c>
      <c r="I502" s="2">
        <v>12</v>
      </c>
      <c r="J502" s="35">
        <v>0.5</v>
      </c>
      <c r="N502" s="3">
        <v>0</v>
      </c>
      <c r="O502" s="3">
        <v>1140</v>
      </c>
      <c r="P502" s="3">
        <v>0</v>
      </c>
      <c r="Q502" s="3">
        <v>346</v>
      </c>
      <c r="R502" s="3">
        <v>0</v>
      </c>
      <c r="S502" s="3">
        <v>0</v>
      </c>
      <c r="T502" s="3">
        <v>354</v>
      </c>
      <c r="U502" s="3">
        <v>430</v>
      </c>
      <c r="V502" s="3">
        <v>0</v>
      </c>
      <c r="W502" s="3">
        <v>10</v>
      </c>
      <c r="X502" s="3">
        <v>0</v>
      </c>
      <c r="Y502" s="3">
        <v>0</v>
      </c>
      <c r="Z502" s="3">
        <v>259</v>
      </c>
      <c r="AA502" s="3">
        <v>531</v>
      </c>
      <c r="AB502" s="3">
        <v>0</v>
      </c>
      <c r="AC502" s="1">
        <v>4</v>
      </c>
      <c r="AD502" s="1">
        <v>0</v>
      </c>
      <c r="AE502" s="1">
        <v>0</v>
      </c>
      <c r="AF502" s="1">
        <v>184</v>
      </c>
      <c r="AG502" s="1">
        <v>606</v>
      </c>
      <c r="AH502" s="1">
        <v>0</v>
      </c>
      <c r="AI502" s="1">
        <v>4</v>
      </c>
      <c r="AJ502" s="1">
        <v>0</v>
      </c>
      <c r="AK502" s="1">
        <v>0</v>
      </c>
      <c r="AL502" s="1">
        <v>123</v>
      </c>
      <c r="AM502" s="1">
        <v>669</v>
      </c>
      <c r="AN502" s="1">
        <v>0</v>
      </c>
      <c r="AO502" s="1">
        <v>2</v>
      </c>
      <c r="AP502" s="1">
        <f t="shared" si="635"/>
        <v>0</v>
      </c>
      <c r="AQ502" s="1">
        <f t="shared" si="636"/>
        <v>1</v>
      </c>
      <c r="AR502" s="1">
        <f t="shared" si="637"/>
        <v>0</v>
      </c>
      <c r="AS502" s="1">
        <f t="shared" si="638"/>
        <v>0</v>
      </c>
      <c r="AT502" s="1">
        <f t="shared" si="639"/>
        <v>0.44584382871536526</v>
      </c>
      <c r="AU502" s="1">
        <f t="shared" si="640"/>
        <v>0.55415617128463479</v>
      </c>
      <c r="AV502" s="1">
        <f t="shared" si="641"/>
        <v>0</v>
      </c>
      <c r="AW502" s="1">
        <f t="shared" si="642"/>
        <v>0</v>
      </c>
      <c r="AX502" s="1">
        <f t="shared" si="643"/>
        <v>0.32619647355163728</v>
      </c>
      <c r="AY502" s="1">
        <f t="shared" si="644"/>
        <v>0.67380352644836272</v>
      </c>
      <c r="AZ502" s="1">
        <f t="shared" si="645"/>
        <v>0</v>
      </c>
      <c r="BA502" s="1">
        <f t="shared" si="646"/>
        <v>0</v>
      </c>
      <c r="BB502" s="1">
        <f t="shared" si="647"/>
        <v>0.23173803526448364</v>
      </c>
      <c r="BC502" s="1">
        <f t="shared" si="648"/>
        <v>0.76826196473551633</v>
      </c>
      <c r="BD502" s="1">
        <f t="shared" si="649"/>
        <v>0</v>
      </c>
      <c r="BE502" s="1">
        <f t="shared" si="650"/>
        <v>0</v>
      </c>
      <c r="BF502" s="1">
        <f t="shared" si="651"/>
        <v>0.15491183879093198</v>
      </c>
      <c r="BG502" s="1">
        <f t="shared" si="652"/>
        <v>0.84508816120906805</v>
      </c>
      <c r="BH502" s="1">
        <f t="shared" si="653"/>
        <v>-0.80991539098769838</v>
      </c>
      <c r="BI502" s="1">
        <f t="shared" si="654"/>
        <v>-0.48652073834584442</v>
      </c>
      <c r="BJ502" s="1">
        <f t="shared" si="655"/>
        <v>-0.35081724040130841</v>
      </c>
      <c r="BK502" s="1">
        <f t="shared" si="656"/>
        <v>-0.63500267941755972</v>
      </c>
      <c r="BL502">
        <v>1.9928784024901562</v>
      </c>
      <c r="BM502" s="1" t="s">
        <v>1303</v>
      </c>
      <c r="BN502" s="1" t="str">
        <f t="shared" si="657"/>
        <v>MINERIO</v>
      </c>
      <c r="BO502" s="1" t="s">
        <v>1303</v>
      </c>
    </row>
    <row r="503" spans="1:67" x14ac:dyDescent="0.25">
      <c r="A503" s="2" t="s">
        <v>1623</v>
      </c>
      <c r="B503" s="2" t="s">
        <v>103</v>
      </c>
      <c r="C503" s="2" t="s">
        <v>1408</v>
      </c>
      <c r="D503" s="2">
        <v>16117</v>
      </c>
      <c r="E503" s="2" t="s">
        <v>1972</v>
      </c>
      <c r="F503" s="2">
        <v>29</v>
      </c>
      <c r="G503" s="2">
        <v>9</v>
      </c>
      <c r="H503" s="2">
        <v>242</v>
      </c>
      <c r="I503" s="2">
        <v>30</v>
      </c>
      <c r="J503" s="35">
        <v>0.23</v>
      </c>
      <c r="N503" s="3">
        <v>4</v>
      </c>
      <c r="O503" s="3">
        <v>1785</v>
      </c>
      <c r="P503" s="3">
        <v>0</v>
      </c>
      <c r="Q503" s="3">
        <v>539</v>
      </c>
      <c r="R503" s="3">
        <v>0</v>
      </c>
      <c r="S503" s="3">
        <v>1</v>
      </c>
      <c r="T503" s="3">
        <v>666</v>
      </c>
      <c r="U503" s="3">
        <v>549</v>
      </c>
      <c r="V503" s="3">
        <v>1</v>
      </c>
      <c r="W503" s="3">
        <v>16</v>
      </c>
      <c r="X503" s="3">
        <v>0</v>
      </c>
      <c r="Y503" s="3">
        <v>0</v>
      </c>
      <c r="Z503" s="3">
        <v>481</v>
      </c>
      <c r="AA503" s="3">
        <v>746</v>
      </c>
      <c r="AB503" s="3">
        <v>0</v>
      </c>
      <c r="AC503" s="1">
        <v>6</v>
      </c>
      <c r="AD503" s="1">
        <v>0</v>
      </c>
      <c r="AE503" s="1">
        <v>0</v>
      </c>
      <c r="AF503" s="1">
        <v>360</v>
      </c>
      <c r="AG503" s="1">
        <v>871</v>
      </c>
      <c r="AH503" s="1">
        <v>0</v>
      </c>
      <c r="AI503" s="1">
        <v>2</v>
      </c>
      <c r="AJ503" s="1">
        <v>0</v>
      </c>
      <c r="AK503" s="1">
        <v>0</v>
      </c>
      <c r="AL503" s="1">
        <v>260</v>
      </c>
      <c r="AM503" s="1">
        <v>973</v>
      </c>
      <c r="AN503" s="1">
        <v>0</v>
      </c>
      <c r="AO503" s="1">
        <v>0</v>
      </c>
      <c r="AP503" s="1">
        <f t="shared" si="635"/>
        <v>1.718213058419244E-3</v>
      </c>
      <c r="AQ503" s="1">
        <f t="shared" si="636"/>
        <v>0.99828178694158076</v>
      </c>
      <c r="AR503" s="1">
        <f t="shared" si="637"/>
        <v>0</v>
      </c>
      <c r="AS503" s="1">
        <f t="shared" si="638"/>
        <v>1.6220600162206002E-3</v>
      </c>
      <c r="AT503" s="1">
        <f t="shared" si="639"/>
        <v>0.54014598540145986</v>
      </c>
      <c r="AU503" s="1">
        <f t="shared" si="640"/>
        <v>0.45823195458231952</v>
      </c>
      <c r="AV503" s="1">
        <f t="shared" si="641"/>
        <v>0</v>
      </c>
      <c r="AW503" s="1">
        <f t="shared" si="642"/>
        <v>0</v>
      </c>
      <c r="AX503" s="1">
        <f t="shared" si="643"/>
        <v>0.39010543390105434</v>
      </c>
      <c r="AY503" s="1">
        <f t="shared" si="644"/>
        <v>0.60989456609894566</v>
      </c>
      <c r="AZ503" s="1">
        <f t="shared" si="645"/>
        <v>0</v>
      </c>
      <c r="BA503" s="1">
        <f t="shared" si="646"/>
        <v>0</v>
      </c>
      <c r="BB503" s="1">
        <f t="shared" si="647"/>
        <v>0.29197080291970801</v>
      </c>
      <c r="BC503" s="1">
        <f t="shared" si="648"/>
        <v>0.70802919708029199</v>
      </c>
      <c r="BD503" s="1">
        <f t="shared" si="649"/>
        <v>0</v>
      </c>
      <c r="BE503" s="1">
        <f t="shared" si="650"/>
        <v>0</v>
      </c>
      <c r="BF503" s="1">
        <f t="shared" si="651"/>
        <v>0.21086780210867803</v>
      </c>
      <c r="BG503" s="1">
        <f t="shared" si="652"/>
        <v>0.78913219789132194</v>
      </c>
      <c r="BH503" s="1">
        <f t="shared" si="653"/>
        <v>-0.67598972862491369</v>
      </c>
      <c r="BI503" s="1">
        <f t="shared" si="654"/>
        <v>-0.40881800022189985</v>
      </c>
      <c r="BJ503" s="1">
        <f t="shared" si="655"/>
        <v>-0.26748884742543055</v>
      </c>
      <c r="BK503" s="1">
        <f t="shared" si="656"/>
        <v>-0.5346605758284444</v>
      </c>
      <c r="BL503">
        <v>1.7053061009380062</v>
      </c>
      <c r="BM503" s="1" t="s">
        <v>1303</v>
      </c>
      <c r="BN503" s="1" t="str">
        <f t="shared" si="657"/>
        <v>MINERIO</v>
      </c>
      <c r="BO503" s="1" t="s">
        <v>1303</v>
      </c>
    </row>
    <row r="504" spans="1:67" x14ac:dyDescent="0.25">
      <c r="A504" s="2" t="s">
        <v>1623</v>
      </c>
      <c r="B504" s="2" t="s">
        <v>103</v>
      </c>
      <c r="C504" s="2" t="s">
        <v>1408</v>
      </c>
      <c r="D504" s="2">
        <v>16115</v>
      </c>
      <c r="E504" s="2" t="s">
        <v>1972</v>
      </c>
      <c r="F504" s="2">
        <v>29</v>
      </c>
      <c r="G504" s="2">
        <v>7</v>
      </c>
      <c r="H504" s="2">
        <v>240</v>
      </c>
      <c r="I504" s="2">
        <v>14</v>
      </c>
      <c r="J504" s="35">
        <v>2.35</v>
      </c>
      <c r="N504" s="3">
        <v>0</v>
      </c>
      <c r="O504" s="3">
        <v>1064</v>
      </c>
      <c r="P504" s="3">
        <v>0</v>
      </c>
      <c r="Q504" s="3">
        <v>415</v>
      </c>
      <c r="R504" s="3">
        <v>0</v>
      </c>
      <c r="S504" s="3">
        <v>4</v>
      </c>
      <c r="T504" s="3">
        <v>534</v>
      </c>
      <c r="U504" s="3">
        <v>166</v>
      </c>
      <c r="V504" s="3">
        <v>7</v>
      </c>
      <c r="W504" s="3">
        <v>42</v>
      </c>
      <c r="X504" s="3">
        <v>0</v>
      </c>
      <c r="Y504" s="3">
        <v>0</v>
      </c>
      <c r="Z504" s="3">
        <v>480</v>
      </c>
      <c r="AA504" s="3">
        <v>255</v>
      </c>
      <c r="AB504" s="3">
        <v>0</v>
      </c>
      <c r="AC504" s="1">
        <v>18</v>
      </c>
      <c r="AD504" s="1">
        <v>0</v>
      </c>
      <c r="AE504" s="1">
        <v>0</v>
      </c>
      <c r="AF504" s="1">
        <v>406</v>
      </c>
      <c r="AG504" s="1">
        <v>338</v>
      </c>
      <c r="AH504" s="1">
        <v>0</v>
      </c>
      <c r="AI504" s="1">
        <v>9</v>
      </c>
      <c r="AJ504" s="1">
        <v>0</v>
      </c>
      <c r="AK504" s="1">
        <v>0</v>
      </c>
      <c r="AL504" s="1">
        <v>339</v>
      </c>
      <c r="AM504" s="1">
        <v>410</v>
      </c>
      <c r="AN504" s="1">
        <v>0</v>
      </c>
      <c r="AO504" s="1">
        <v>4</v>
      </c>
      <c r="AP504" s="1">
        <f t="shared" si="635"/>
        <v>0</v>
      </c>
      <c r="AQ504" s="1">
        <f t="shared" si="636"/>
        <v>1</v>
      </c>
      <c r="AR504" s="1">
        <f t="shared" si="637"/>
        <v>0</v>
      </c>
      <c r="AS504" s="1">
        <f t="shared" si="638"/>
        <v>1.4608233731739707E-2</v>
      </c>
      <c r="AT504" s="1">
        <f t="shared" si="639"/>
        <v>0.70916334661354585</v>
      </c>
      <c r="AU504" s="1">
        <f t="shared" si="640"/>
        <v>0.27622841965471445</v>
      </c>
      <c r="AV504" s="1">
        <f t="shared" si="641"/>
        <v>0</v>
      </c>
      <c r="AW504" s="1">
        <f t="shared" si="642"/>
        <v>0</v>
      </c>
      <c r="AX504" s="1">
        <f t="shared" si="643"/>
        <v>0.63745019920318724</v>
      </c>
      <c r="AY504" s="1">
        <f t="shared" si="644"/>
        <v>0.36254980079681276</v>
      </c>
      <c r="AZ504" s="1">
        <f t="shared" si="645"/>
        <v>0</v>
      </c>
      <c r="BA504" s="1">
        <f t="shared" si="646"/>
        <v>0</v>
      </c>
      <c r="BB504" s="1">
        <f t="shared" si="647"/>
        <v>0.53917662682602918</v>
      </c>
      <c r="BC504" s="1">
        <f t="shared" si="648"/>
        <v>0.46082337317397076</v>
      </c>
      <c r="BD504" s="1">
        <f t="shared" si="649"/>
        <v>0</v>
      </c>
      <c r="BE504" s="1">
        <f t="shared" si="650"/>
        <v>0</v>
      </c>
      <c r="BF504" s="1">
        <f t="shared" si="651"/>
        <v>0.45019920318725098</v>
      </c>
      <c r="BG504" s="1">
        <f t="shared" si="652"/>
        <v>0.54980079681274896</v>
      </c>
      <c r="BH504" s="1">
        <f t="shared" si="653"/>
        <v>-0.34659527799761841</v>
      </c>
      <c r="BI504" s="1">
        <f t="shared" si="654"/>
        <v>-0.19555373882511337</v>
      </c>
      <c r="BJ504" s="1">
        <f t="shared" si="655"/>
        <v>-0.14925371917214414</v>
      </c>
      <c r="BK504" s="1">
        <f t="shared" si="656"/>
        <v>-0.26826894262350648</v>
      </c>
      <c r="BL504">
        <v>0.80174198641050276</v>
      </c>
      <c r="BM504" s="1" t="s">
        <v>1303</v>
      </c>
      <c r="BN504" s="1" t="str">
        <f t="shared" si="657"/>
        <v>MINERIO</v>
      </c>
      <c r="BO504" s="1" t="s">
        <v>1303</v>
      </c>
    </row>
    <row r="505" spans="1:67" x14ac:dyDescent="0.25">
      <c r="A505" s="2" t="s">
        <v>1623</v>
      </c>
      <c r="B505" s="2" t="s">
        <v>103</v>
      </c>
      <c r="C505" s="2" t="s">
        <v>1408</v>
      </c>
      <c r="D505" s="2">
        <v>16118</v>
      </c>
      <c r="E505" s="2" t="s">
        <v>1973</v>
      </c>
      <c r="F505" s="2">
        <v>29</v>
      </c>
      <c r="G505" s="2">
        <v>10</v>
      </c>
      <c r="H505" s="2">
        <v>243</v>
      </c>
      <c r="I505" s="2">
        <v>48</v>
      </c>
      <c r="J505" s="35">
        <v>0.51</v>
      </c>
      <c r="N505" s="3">
        <v>85</v>
      </c>
      <c r="O505" s="3">
        <v>1940</v>
      </c>
      <c r="P505" s="3">
        <v>0</v>
      </c>
      <c r="Q505" s="3">
        <v>519</v>
      </c>
      <c r="R505" s="3">
        <v>0</v>
      </c>
      <c r="S505" s="3">
        <v>39</v>
      </c>
      <c r="T505" s="3">
        <v>1006</v>
      </c>
      <c r="U505" s="3">
        <v>246</v>
      </c>
      <c r="V505" s="3">
        <v>43</v>
      </c>
      <c r="W505" s="3">
        <v>45</v>
      </c>
      <c r="X505" s="3">
        <v>0</v>
      </c>
      <c r="Y505" s="3">
        <v>14</v>
      </c>
      <c r="Z505" s="3">
        <v>924</v>
      </c>
      <c r="AA505" s="3">
        <v>399</v>
      </c>
      <c r="AB505" s="3">
        <v>15</v>
      </c>
      <c r="AC505" s="1">
        <v>27</v>
      </c>
      <c r="AD505" s="1">
        <v>0</v>
      </c>
      <c r="AE505" s="1">
        <v>7</v>
      </c>
      <c r="AF505" s="1">
        <v>786</v>
      </c>
      <c r="AG505" s="1">
        <v>558</v>
      </c>
      <c r="AH505" s="1">
        <v>7</v>
      </c>
      <c r="AI505" s="1">
        <v>20</v>
      </c>
      <c r="AJ505" s="1">
        <v>0</v>
      </c>
      <c r="AK505" s="1">
        <v>4</v>
      </c>
      <c r="AL505" s="1">
        <v>684</v>
      </c>
      <c r="AM505" s="1">
        <v>678</v>
      </c>
      <c r="AN505" s="1">
        <v>2</v>
      </c>
      <c r="AO505" s="1">
        <v>9</v>
      </c>
      <c r="AP505" s="1">
        <f t="shared" si="635"/>
        <v>3.3411949685534591E-2</v>
      </c>
      <c r="AQ505" s="1">
        <f t="shared" si="636"/>
        <v>0.96658805031446537</v>
      </c>
      <c r="AR505" s="1">
        <f t="shared" si="637"/>
        <v>0</v>
      </c>
      <c r="AS505" s="1">
        <f t="shared" si="638"/>
        <v>5.9463379260333578E-2</v>
      </c>
      <c r="AT505" s="1">
        <f t="shared" si="639"/>
        <v>0.72951414068165332</v>
      </c>
      <c r="AU505" s="1">
        <f t="shared" si="640"/>
        <v>0.21102248005801305</v>
      </c>
      <c r="AV505" s="1">
        <f t="shared" si="641"/>
        <v>0</v>
      </c>
      <c r="AW505" s="1">
        <f t="shared" si="642"/>
        <v>2.1029731689630168E-2</v>
      </c>
      <c r="AX505" s="1">
        <f t="shared" si="643"/>
        <v>0.67005076142131981</v>
      </c>
      <c r="AY505" s="1">
        <f t="shared" si="644"/>
        <v>0.30891950688905001</v>
      </c>
      <c r="AZ505" s="1">
        <f t="shared" si="645"/>
        <v>0</v>
      </c>
      <c r="BA505" s="1">
        <f t="shared" si="646"/>
        <v>1.0159651669085631E-2</v>
      </c>
      <c r="BB505" s="1">
        <f t="shared" si="647"/>
        <v>0.57039187227866472</v>
      </c>
      <c r="BC505" s="1">
        <f t="shared" si="648"/>
        <v>0.41944847605224966</v>
      </c>
      <c r="BD505" s="1">
        <f t="shared" si="649"/>
        <v>0</v>
      </c>
      <c r="BE505" s="1">
        <f t="shared" si="650"/>
        <v>4.3572984749455342E-3</v>
      </c>
      <c r="BF505" s="1">
        <f t="shared" si="651"/>
        <v>0.49673202614379086</v>
      </c>
      <c r="BG505" s="1">
        <f t="shared" si="652"/>
        <v>0.4989106753812636</v>
      </c>
      <c r="BH505" s="1">
        <f t="shared" si="653"/>
        <v>-0.30387783853680744</v>
      </c>
      <c r="BI505" s="1">
        <f t="shared" si="654"/>
        <v>-0.17389229495574304</v>
      </c>
      <c r="BJ505" s="1">
        <f t="shared" si="655"/>
        <v>-0.13696628545594119</v>
      </c>
      <c r="BK505" s="1">
        <f t="shared" si="656"/>
        <v>-0.24382667153219911</v>
      </c>
      <c r="BL505">
        <v>0.71172335370094708</v>
      </c>
      <c r="BM505" s="1" t="s">
        <v>1303</v>
      </c>
      <c r="BN505" s="1" t="str">
        <f t="shared" si="657"/>
        <v>MINERIO</v>
      </c>
      <c r="BO505" s="1" t="s">
        <v>1303</v>
      </c>
    </row>
    <row r="506" spans="1:67" x14ac:dyDescent="0.25">
      <c r="A506" s="2" t="s">
        <v>1623</v>
      </c>
      <c r="B506" s="2" t="s">
        <v>103</v>
      </c>
      <c r="C506" s="2" t="s">
        <v>1408</v>
      </c>
      <c r="D506" s="2">
        <v>16114</v>
      </c>
      <c r="E506" s="2" t="s">
        <v>1971</v>
      </c>
      <c r="F506" s="2">
        <v>29</v>
      </c>
      <c r="G506" s="2">
        <v>6</v>
      </c>
      <c r="H506" s="2">
        <v>239</v>
      </c>
      <c r="I506" s="2">
        <v>6</v>
      </c>
      <c r="J506" s="35">
        <v>1.6</v>
      </c>
      <c r="N506" s="3">
        <v>0</v>
      </c>
      <c r="O506" s="3">
        <v>412</v>
      </c>
      <c r="P506" s="3">
        <v>0</v>
      </c>
      <c r="Q506" s="3">
        <v>227</v>
      </c>
      <c r="R506" s="3">
        <v>0</v>
      </c>
      <c r="S506" s="3">
        <v>0</v>
      </c>
      <c r="T506" s="3">
        <v>133</v>
      </c>
      <c r="U506" s="3">
        <v>161</v>
      </c>
      <c r="V506" s="3">
        <v>0</v>
      </c>
      <c r="W506" s="3">
        <v>4</v>
      </c>
      <c r="X506" s="3">
        <v>0</v>
      </c>
      <c r="Y506" s="3">
        <v>0</v>
      </c>
      <c r="Z506" s="3">
        <v>98</v>
      </c>
      <c r="AA506" s="3">
        <v>199</v>
      </c>
      <c r="AB506" s="3">
        <v>0</v>
      </c>
      <c r="AC506" s="1">
        <v>1</v>
      </c>
      <c r="AD506" s="1">
        <v>0</v>
      </c>
      <c r="AE506" s="1">
        <v>0</v>
      </c>
      <c r="AF506" s="1">
        <v>68</v>
      </c>
      <c r="AG506" s="1">
        <v>230</v>
      </c>
      <c r="AH506" s="1">
        <v>0</v>
      </c>
      <c r="AI506" s="1">
        <v>0</v>
      </c>
      <c r="AJ506" s="1">
        <v>0</v>
      </c>
      <c r="AK506" s="1">
        <v>0</v>
      </c>
      <c r="AL506" s="1">
        <v>47</v>
      </c>
      <c r="AM506" s="1">
        <v>251</v>
      </c>
      <c r="AN506" s="1">
        <v>0</v>
      </c>
      <c r="AO506" s="1">
        <v>0</v>
      </c>
      <c r="AP506" s="1">
        <f t="shared" si="635"/>
        <v>0</v>
      </c>
      <c r="AQ506" s="1">
        <f t="shared" si="636"/>
        <v>1</v>
      </c>
      <c r="AR506" s="1">
        <f t="shared" si="637"/>
        <v>0</v>
      </c>
      <c r="AS506" s="1">
        <f t="shared" si="638"/>
        <v>0</v>
      </c>
      <c r="AT506" s="1">
        <f t="shared" si="639"/>
        <v>0.44630872483221479</v>
      </c>
      <c r="AU506" s="1">
        <f t="shared" si="640"/>
        <v>0.55369127516778527</v>
      </c>
      <c r="AV506" s="1">
        <f t="shared" si="641"/>
        <v>0</v>
      </c>
      <c r="AW506" s="1">
        <f t="shared" si="642"/>
        <v>0</v>
      </c>
      <c r="AX506" s="1">
        <f t="shared" si="643"/>
        <v>0.32885906040268459</v>
      </c>
      <c r="AY506" s="1">
        <f t="shared" si="644"/>
        <v>0.67114093959731547</v>
      </c>
      <c r="AZ506" s="1">
        <f t="shared" si="645"/>
        <v>0</v>
      </c>
      <c r="BA506" s="1">
        <f t="shared" si="646"/>
        <v>0</v>
      </c>
      <c r="BB506" s="1">
        <f t="shared" si="647"/>
        <v>0.22818791946308725</v>
      </c>
      <c r="BC506" s="1">
        <f t="shared" si="648"/>
        <v>0.77181208053691275</v>
      </c>
      <c r="BD506" s="1">
        <f t="shared" si="649"/>
        <v>0</v>
      </c>
      <c r="BE506" s="1">
        <f t="shared" si="650"/>
        <v>0</v>
      </c>
      <c r="BF506" s="1">
        <f t="shared" si="651"/>
        <v>0.15771812080536912</v>
      </c>
      <c r="BG506" s="1">
        <f t="shared" si="652"/>
        <v>0.84228187919463082</v>
      </c>
      <c r="BH506" s="1">
        <f t="shared" si="653"/>
        <v>-0.80211840614053775</v>
      </c>
      <c r="BI506" s="1">
        <f t="shared" si="654"/>
        <v>-0.48299018838376034</v>
      </c>
      <c r="BJ506" s="1">
        <f t="shared" si="655"/>
        <v>-0.35036462310916944</v>
      </c>
      <c r="BK506" s="1">
        <f t="shared" si="656"/>
        <v>-0.64170735137001889</v>
      </c>
      <c r="BL506">
        <v>2.0141291702746527</v>
      </c>
      <c r="BM506" s="1" t="s">
        <v>1303</v>
      </c>
      <c r="BN506" s="1" t="str">
        <f t="shared" si="657"/>
        <v>MINERIO</v>
      </c>
      <c r="BO506" s="1" t="s">
        <v>1303</v>
      </c>
    </row>
    <row r="507" spans="1:67" x14ac:dyDescent="0.25">
      <c r="A507" s="2" t="s">
        <v>1623</v>
      </c>
      <c r="B507" s="2" t="s">
        <v>103</v>
      </c>
      <c r="C507" s="2" t="s">
        <v>1408</v>
      </c>
      <c r="D507" s="2">
        <v>16113</v>
      </c>
      <c r="E507" s="2" t="s">
        <v>1971</v>
      </c>
      <c r="F507" s="2">
        <v>29</v>
      </c>
      <c r="G507" s="2">
        <v>5</v>
      </c>
      <c r="H507" s="2">
        <v>238</v>
      </c>
      <c r="I507" s="2">
        <v>8</v>
      </c>
      <c r="J507" s="35">
        <v>0.09</v>
      </c>
      <c r="N507" s="3">
        <v>0</v>
      </c>
      <c r="O507" s="3">
        <v>440</v>
      </c>
      <c r="P507" s="3">
        <v>0</v>
      </c>
      <c r="Q507" s="3">
        <v>217</v>
      </c>
      <c r="R507" s="3">
        <v>0</v>
      </c>
      <c r="S507" s="3">
        <v>0</v>
      </c>
      <c r="T507" s="3">
        <v>220</v>
      </c>
      <c r="U507" s="3">
        <v>88</v>
      </c>
      <c r="V507" s="3">
        <v>0</v>
      </c>
      <c r="W507" s="3">
        <v>10</v>
      </c>
      <c r="X507" s="3">
        <v>0</v>
      </c>
      <c r="Y507" s="3">
        <v>0</v>
      </c>
      <c r="Z507" s="3">
        <v>175</v>
      </c>
      <c r="AA507" s="3">
        <v>136</v>
      </c>
      <c r="AB507" s="3">
        <v>0</v>
      </c>
      <c r="AC507" s="1">
        <v>7</v>
      </c>
      <c r="AD507" s="1">
        <v>0</v>
      </c>
      <c r="AE507" s="1">
        <v>0</v>
      </c>
      <c r="AF507" s="1">
        <v>155</v>
      </c>
      <c r="AG507" s="1">
        <v>161</v>
      </c>
      <c r="AH507" s="1">
        <v>0</v>
      </c>
      <c r="AI507" s="1">
        <v>2</v>
      </c>
      <c r="AJ507" s="1">
        <v>0</v>
      </c>
      <c r="AK507" s="1">
        <v>0</v>
      </c>
      <c r="AL507" s="1">
        <v>124</v>
      </c>
      <c r="AM507" s="1">
        <v>194</v>
      </c>
      <c r="AN507" s="1">
        <v>0</v>
      </c>
      <c r="AO507" s="1">
        <v>0</v>
      </c>
      <c r="AP507" s="1">
        <f t="shared" si="635"/>
        <v>0</v>
      </c>
      <c r="AQ507" s="1">
        <f t="shared" si="636"/>
        <v>1</v>
      </c>
      <c r="AR507" s="1">
        <f t="shared" si="637"/>
        <v>0</v>
      </c>
      <c r="AS507" s="1">
        <f t="shared" si="638"/>
        <v>0</v>
      </c>
      <c r="AT507" s="1">
        <f t="shared" si="639"/>
        <v>0.69182389937106914</v>
      </c>
      <c r="AU507" s="1">
        <f t="shared" si="640"/>
        <v>0.3081761006289308</v>
      </c>
      <c r="AV507" s="1">
        <f t="shared" si="641"/>
        <v>0</v>
      </c>
      <c r="AW507" s="1">
        <f t="shared" si="642"/>
        <v>0</v>
      </c>
      <c r="AX507" s="1">
        <f t="shared" si="643"/>
        <v>0.55031446540880502</v>
      </c>
      <c r="AY507" s="1">
        <f t="shared" si="644"/>
        <v>0.44968553459119498</v>
      </c>
      <c r="AZ507" s="1">
        <f t="shared" si="645"/>
        <v>0</v>
      </c>
      <c r="BA507" s="1">
        <f t="shared" si="646"/>
        <v>0</v>
      </c>
      <c r="BB507" s="1">
        <f t="shared" si="647"/>
        <v>0.48742138364779874</v>
      </c>
      <c r="BC507" s="1">
        <f t="shared" si="648"/>
        <v>0.51257861635220126</v>
      </c>
      <c r="BD507" s="1">
        <f t="shared" si="649"/>
        <v>0</v>
      </c>
      <c r="BE507" s="1">
        <f t="shared" si="650"/>
        <v>0</v>
      </c>
      <c r="BF507" s="1">
        <f t="shared" si="651"/>
        <v>0.38993710691823902</v>
      </c>
      <c r="BG507" s="1">
        <f t="shared" si="652"/>
        <v>0.61006289308176098</v>
      </c>
      <c r="BH507" s="1">
        <f t="shared" si="653"/>
        <v>-0.40900543482219759</v>
      </c>
      <c r="BI507" s="1">
        <f t="shared" si="654"/>
        <v>-0.25938907129813826</v>
      </c>
      <c r="BJ507" s="1">
        <f t="shared" si="655"/>
        <v>-0.16000443916222648</v>
      </c>
      <c r="BK507" s="1">
        <f t="shared" si="656"/>
        <v>-0.31209542181414118</v>
      </c>
      <c r="BL507">
        <v>0.87029030281709918</v>
      </c>
      <c r="BM507" s="1" t="s">
        <v>1303</v>
      </c>
      <c r="BN507" s="1" t="str">
        <f t="shared" si="657"/>
        <v>MINERIO</v>
      </c>
      <c r="BO507" s="1" t="s">
        <v>1303</v>
      </c>
    </row>
    <row r="508" spans="1:67" x14ac:dyDescent="0.25">
      <c r="A508" s="2" t="s">
        <v>1623</v>
      </c>
      <c r="B508" s="2" t="s">
        <v>103</v>
      </c>
      <c r="C508" s="2" t="s">
        <v>1408</v>
      </c>
      <c r="D508" s="2">
        <v>13750</v>
      </c>
      <c r="E508" s="2" t="s">
        <v>1954</v>
      </c>
      <c r="F508" s="2">
        <v>22</v>
      </c>
      <c r="G508" s="2">
        <v>8</v>
      </c>
      <c r="H508" s="2">
        <v>8</v>
      </c>
      <c r="I508" s="2">
        <v>16</v>
      </c>
      <c r="J508" s="35">
        <v>0.17954856361149113</v>
      </c>
      <c r="K508" s="7">
        <v>0.03</v>
      </c>
      <c r="N508" s="3">
        <v>0</v>
      </c>
      <c r="O508" s="3">
        <v>1212</v>
      </c>
      <c r="P508" s="3">
        <v>0</v>
      </c>
      <c r="Q508" s="3">
        <v>386</v>
      </c>
      <c r="R508" s="3">
        <v>0</v>
      </c>
      <c r="S508" s="3">
        <v>0</v>
      </c>
      <c r="T508" s="3">
        <v>478</v>
      </c>
      <c r="U508" s="3">
        <v>346</v>
      </c>
      <c r="V508" s="3">
        <v>0</v>
      </c>
      <c r="W508" s="3">
        <v>15</v>
      </c>
      <c r="X508" s="3">
        <v>0</v>
      </c>
      <c r="Y508" s="3">
        <v>0</v>
      </c>
      <c r="Z508" s="3">
        <v>351</v>
      </c>
      <c r="AA508" s="3">
        <v>481</v>
      </c>
      <c r="AB508" s="3">
        <v>0</v>
      </c>
      <c r="AC508" s="1">
        <v>7</v>
      </c>
      <c r="AD508" s="1">
        <v>0</v>
      </c>
      <c r="AE508" s="1">
        <v>0</v>
      </c>
      <c r="AF508" s="1">
        <v>269</v>
      </c>
      <c r="AG508" s="1">
        <v>566</v>
      </c>
      <c r="AH508" s="1">
        <v>0</v>
      </c>
      <c r="AI508" s="1">
        <v>4</v>
      </c>
      <c r="AJ508" s="1">
        <v>0</v>
      </c>
      <c r="AK508" s="1">
        <v>0</v>
      </c>
      <c r="AL508" s="1">
        <v>186</v>
      </c>
      <c r="AM508" s="1">
        <v>653</v>
      </c>
      <c r="AN508" s="1">
        <v>0</v>
      </c>
      <c r="AO508" s="1">
        <v>0</v>
      </c>
      <c r="AP508" s="1">
        <f t="shared" si="635"/>
        <v>0</v>
      </c>
      <c r="AQ508" s="1">
        <f t="shared" si="636"/>
        <v>1</v>
      </c>
      <c r="AR508" s="1">
        <f t="shared" si="637"/>
        <v>0</v>
      </c>
      <c r="AS508" s="1">
        <f t="shared" si="638"/>
        <v>0</v>
      </c>
      <c r="AT508" s="1">
        <f t="shared" si="639"/>
        <v>0.56972586412395709</v>
      </c>
      <c r="AU508" s="1">
        <f t="shared" si="640"/>
        <v>0.43027413587604291</v>
      </c>
      <c r="AV508" s="1">
        <f t="shared" si="641"/>
        <v>0</v>
      </c>
      <c r="AW508" s="1">
        <f t="shared" si="642"/>
        <v>0</v>
      </c>
      <c r="AX508" s="1">
        <f t="shared" si="643"/>
        <v>0.41835518474374256</v>
      </c>
      <c r="AY508" s="1">
        <f t="shared" si="644"/>
        <v>0.58164481525625744</v>
      </c>
      <c r="AZ508" s="1">
        <f t="shared" si="645"/>
        <v>0</v>
      </c>
      <c r="BA508" s="1">
        <f t="shared" si="646"/>
        <v>0</v>
      </c>
      <c r="BB508" s="1">
        <f t="shared" si="647"/>
        <v>0.32061978545887959</v>
      </c>
      <c r="BC508" s="1">
        <f t="shared" si="648"/>
        <v>0.67938021454112041</v>
      </c>
      <c r="BD508" s="1">
        <f t="shared" si="649"/>
        <v>0</v>
      </c>
      <c r="BE508" s="1">
        <f t="shared" si="650"/>
        <v>0</v>
      </c>
      <c r="BF508" s="1">
        <f t="shared" si="651"/>
        <v>0.22169249106078665</v>
      </c>
      <c r="BG508" s="1">
        <f t="shared" si="652"/>
        <v>0.7783075089392133</v>
      </c>
      <c r="BH508" s="1">
        <f t="shared" si="653"/>
        <v>-0.65424901661078394</v>
      </c>
      <c r="BI508" s="1">
        <f t="shared" si="654"/>
        <v>-0.37845484436287619</v>
      </c>
      <c r="BJ508" s="1">
        <f t="shared" si="655"/>
        <v>-0.24433406421658138</v>
      </c>
      <c r="BK508" s="1">
        <f t="shared" si="656"/>
        <v>-0.49400968082629232</v>
      </c>
      <c r="BL508">
        <v>1.5934559044429613</v>
      </c>
      <c r="BM508" s="1" t="s">
        <v>1303</v>
      </c>
      <c r="BN508" s="1" t="str">
        <f t="shared" si="657"/>
        <v>MINERIO</v>
      </c>
      <c r="BO508" s="1" t="s">
        <v>1303</v>
      </c>
    </row>
    <row r="509" spans="1:67" x14ac:dyDescent="0.25">
      <c r="A509" s="2" t="s">
        <v>1623</v>
      </c>
      <c r="B509" s="2" t="s">
        <v>103</v>
      </c>
      <c r="C509" s="2" t="s">
        <v>1408</v>
      </c>
      <c r="D509" s="2">
        <v>13751</v>
      </c>
      <c r="E509" s="2" t="s">
        <v>1954</v>
      </c>
      <c r="F509" s="2">
        <v>22</v>
      </c>
      <c r="G509" s="2">
        <v>9</v>
      </c>
      <c r="H509" s="2">
        <v>9</v>
      </c>
      <c r="I509" s="2">
        <v>10</v>
      </c>
      <c r="J509" s="35">
        <v>0.16852039096730703</v>
      </c>
      <c r="K509" s="7">
        <v>0.04</v>
      </c>
      <c r="N509" s="3">
        <v>0</v>
      </c>
      <c r="O509" s="3">
        <v>747</v>
      </c>
      <c r="P509" s="3">
        <v>0</v>
      </c>
      <c r="Q509" s="3">
        <v>282</v>
      </c>
      <c r="R509" s="3">
        <v>0</v>
      </c>
      <c r="S509" s="3">
        <v>2</v>
      </c>
      <c r="T509" s="3">
        <v>314</v>
      </c>
      <c r="U509" s="3">
        <v>194</v>
      </c>
      <c r="V509" s="3">
        <v>2</v>
      </c>
      <c r="W509" s="3">
        <v>14</v>
      </c>
      <c r="X509" s="3">
        <v>0</v>
      </c>
      <c r="Y509" s="3">
        <v>2</v>
      </c>
      <c r="Z509" s="3">
        <v>251</v>
      </c>
      <c r="AA509" s="3">
        <v>266</v>
      </c>
      <c r="AB509" s="3">
        <v>1</v>
      </c>
      <c r="AC509" s="1">
        <v>6</v>
      </c>
      <c r="AD509" s="1">
        <v>0</v>
      </c>
      <c r="AE509" s="1">
        <v>0</v>
      </c>
      <c r="AF509" s="1">
        <v>196</v>
      </c>
      <c r="AG509" s="1">
        <v>325</v>
      </c>
      <c r="AH509" s="1">
        <v>0</v>
      </c>
      <c r="AI509" s="1">
        <v>5</v>
      </c>
      <c r="AJ509" s="1">
        <v>0</v>
      </c>
      <c r="AK509" s="1">
        <v>0</v>
      </c>
      <c r="AL509" s="1">
        <v>153</v>
      </c>
      <c r="AM509" s="1">
        <v>370</v>
      </c>
      <c r="AN509" s="1">
        <v>0</v>
      </c>
      <c r="AO509" s="1">
        <v>3</v>
      </c>
      <c r="AP509" s="1">
        <f t="shared" si="635"/>
        <v>0</v>
      </c>
      <c r="AQ509" s="1">
        <f t="shared" si="636"/>
        <v>1</v>
      </c>
      <c r="AR509" s="1">
        <f t="shared" si="637"/>
        <v>0</v>
      </c>
      <c r="AS509" s="1">
        <f t="shared" si="638"/>
        <v>7.6045627376425855E-3</v>
      </c>
      <c r="AT509" s="1">
        <f t="shared" si="639"/>
        <v>0.59695817490494296</v>
      </c>
      <c r="AU509" s="1">
        <f t="shared" si="640"/>
        <v>0.39543726235741444</v>
      </c>
      <c r="AV509" s="1">
        <f t="shared" si="641"/>
        <v>0</v>
      </c>
      <c r="AW509" s="1">
        <f t="shared" si="642"/>
        <v>5.7034220532319393E-3</v>
      </c>
      <c r="AX509" s="1">
        <f t="shared" si="643"/>
        <v>0.47718631178707227</v>
      </c>
      <c r="AY509" s="1">
        <f t="shared" si="644"/>
        <v>0.5171102661596958</v>
      </c>
      <c r="AZ509" s="1">
        <f t="shared" si="645"/>
        <v>0</v>
      </c>
      <c r="BA509" s="1">
        <f t="shared" si="646"/>
        <v>0</v>
      </c>
      <c r="BB509" s="1">
        <f t="shared" si="647"/>
        <v>0.37262357414448671</v>
      </c>
      <c r="BC509" s="1">
        <f t="shared" si="648"/>
        <v>0.62737642585551334</v>
      </c>
      <c r="BD509" s="1">
        <f t="shared" si="649"/>
        <v>0</v>
      </c>
      <c r="BE509" s="1">
        <f t="shared" si="650"/>
        <v>0</v>
      </c>
      <c r="BF509" s="1">
        <f t="shared" si="651"/>
        <v>0.29087452471482889</v>
      </c>
      <c r="BG509" s="1">
        <f t="shared" si="652"/>
        <v>0.70912547528517111</v>
      </c>
      <c r="BH509" s="1">
        <f t="shared" si="653"/>
        <v>-0.5362943133361403</v>
      </c>
      <c r="BI509" s="1">
        <f t="shared" si="654"/>
        <v>-0.32131202267270093</v>
      </c>
      <c r="BJ509" s="1">
        <f t="shared" si="655"/>
        <v>-0.22405609608052413</v>
      </c>
      <c r="BK509" s="1">
        <f t="shared" si="656"/>
        <v>-0.42872967279726298</v>
      </c>
      <c r="BL509">
        <v>1.4428683159411009</v>
      </c>
      <c r="BM509" s="1" t="s">
        <v>1303</v>
      </c>
      <c r="BN509" s="1" t="str">
        <f t="shared" si="657"/>
        <v>MINERIO</v>
      </c>
      <c r="BO509" s="1" t="s">
        <v>1303</v>
      </c>
    </row>
    <row r="510" spans="1:67" x14ac:dyDescent="0.25">
      <c r="A510" s="2" t="s">
        <v>952</v>
      </c>
      <c r="B510" s="2" t="s">
        <v>103</v>
      </c>
      <c r="C510" s="2" t="s">
        <v>953</v>
      </c>
      <c r="D510" s="2">
        <v>16273</v>
      </c>
      <c r="E510" s="6" t="s">
        <v>116</v>
      </c>
      <c r="G510" s="2">
        <v>28</v>
      </c>
      <c r="H510" s="2">
        <v>66</v>
      </c>
      <c r="I510" s="2">
        <v>4</v>
      </c>
      <c r="J510" s="35">
        <v>-888</v>
      </c>
      <c r="K510" s="3"/>
      <c r="L510" s="2"/>
      <c r="M510" s="2"/>
      <c r="N510" s="2">
        <v>0</v>
      </c>
      <c r="O510" s="2">
        <v>280</v>
      </c>
      <c r="P510" s="2">
        <v>0</v>
      </c>
      <c r="Q510" s="2">
        <v>178</v>
      </c>
      <c r="R510" s="5">
        <v>0</v>
      </c>
      <c r="S510" s="5">
        <v>0</v>
      </c>
      <c r="T510" s="5">
        <v>64</v>
      </c>
      <c r="U510" s="5">
        <v>144</v>
      </c>
      <c r="V510" s="5">
        <v>0</v>
      </c>
      <c r="W510" s="5">
        <v>0</v>
      </c>
      <c r="X510" s="5">
        <v>0</v>
      </c>
      <c r="Y510" s="5">
        <v>0</v>
      </c>
      <c r="Z510" s="5">
        <v>36</v>
      </c>
      <c r="AA510" s="5">
        <v>172</v>
      </c>
      <c r="AB510" s="5">
        <v>0</v>
      </c>
      <c r="AC510" s="5">
        <v>0</v>
      </c>
      <c r="AD510" s="1">
        <v>0</v>
      </c>
      <c r="AE510" s="1">
        <v>0</v>
      </c>
      <c r="AF510" s="1">
        <v>110</v>
      </c>
      <c r="AG510" s="1">
        <v>96</v>
      </c>
      <c r="AH510" s="1">
        <v>0</v>
      </c>
      <c r="AI510" s="1">
        <v>2</v>
      </c>
      <c r="AJ510" s="1">
        <v>0</v>
      </c>
      <c r="AK510" s="1">
        <v>0</v>
      </c>
      <c r="AL510" s="1">
        <v>23</v>
      </c>
      <c r="AM510" s="1">
        <v>185</v>
      </c>
      <c r="AN510" s="1">
        <v>0</v>
      </c>
      <c r="AO510" s="1">
        <v>0</v>
      </c>
      <c r="AP510" s="1">
        <f t="shared" ref="AP510:AP515" si="658">(N510+P510)/(N510+O510+P510+Q510)</f>
        <v>0</v>
      </c>
      <c r="AQ510" s="1">
        <f t="shared" ref="AQ510:AQ515" si="659">(O510+Q510)/(N510+O510+P510+Q510)</f>
        <v>1</v>
      </c>
      <c r="AR510" s="1">
        <f t="shared" ref="AR510:AR515" si="660">(R510)/(R510+S510+T510+U510+V510+W510)</f>
        <v>0</v>
      </c>
      <c r="AS510" s="1">
        <f t="shared" ref="AS510:AS515" si="661">(S510+V510)/(R510+S510+T510+U510+V510+W510)</f>
        <v>0</v>
      </c>
      <c r="AT510" s="1">
        <f t="shared" ref="AT510:AT515" si="662">(T510)/(R510+S510+T510+U510+V510+W510)</f>
        <v>0.30769230769230771</v>
      </c>
      <c r="AU510" s="1">
        <f t="shared" ref="AU510:AU515" si="663">(U510+W510)/(R510+S510+T510+U510+V510+W510)</f>
        <v>0.69230769230769229</v>
      </c>
      <c r="AV510" s="1">
        <f t="shared" ref="AV510:AV515" si="664">(X510)/(X510+Y510+Z510+AA510+AB510+AC510)</f>
        <v>0</v>
      </c>
      <c r="AW510" s="1">
        <f t="shared" ref="AW510:AW515" si="665">(Y510+AB510)/(X510+Y510+Z510+AA510+AB510+AC510)</f>
        <v>0</v>
      </c>
      <c r="AX510" s="1">
        <f t="shared" ref="AX510:AX515" si="666">(Z510)/(X510+Y510+Z510+AA510+AB510+AC510)</f>
        <v>0.17307692307692307</v>
      </c>
      <c r="AY510" s="1">
        <f t="shared" ref="AY510:AY515" si="667">(AA510+AC510)/(X510+Y510+Z510+AA510+AB510+AC510)</f>
        <v>0.82692307692307687</v>
      </c>
      <c r="AZ510" s="1">
        <f t="shared" ref="AZ510:AZ515" si="668">(AD510)/(AD510+AE510+AF510+AG510+AH510+AI510)</f>
        <v>0</v>
      </c>
      <c r="BA510" s="1">
        <f t="shared" ref="BA510:BA515" si="669">(AE510+AH510)/(AD510+AE510+AF510+AG510+AH510+AI510)</f>
        <v>0</v>
      </c>
      <c r="BB510" s="1">
        <f t="shared" ref="BB510:BB515" si="670">(AF510)/(AD510+AE510+AF510+AG510+AH510+AI510)</f>
        <v>0.52884615384615385</v>
      </c>
      <c r="BC510" s="1">
        <f t="shared" ref="BC510:BC515" si="671">(AG510+AI510)/(AD510+AE510+AF510+AG510+AH510+AI510)</f>
        <v>0.47115384615384615</v>
      </c>
      <c r="BD510" s="1">
        <f t="shared" ref="BD510:BD515" si="672">(AJ510)/(AJ510+AK510+AL510+AM510+AN510+AO510)</f>
        <v>0</v>
      </c>
      <c r="BE510" s="1">
        <f t="shared" ref="BE510:BE515" si="673">(AK510+AN510)/(AJ510+AK510+AL510+AM510+AN510+AO510)</f>
        <v>0</v>
      </c>
      <c r="BF510" s="1">
        <f t="shared" ref="BF510:BF515" si="674">(AL510)/(AJ510+AK510+AL510+AM510+AN510+AO510)</f>
        <v>0.11057692307692307</v>
      </c>
      <c r="BG510" s="1">
        <f t="shared" ref="BG510:BG515" si="675">(AM510+AO510)/(AJ510+AK510+AL510+AM510+AN510+AO510)</f>
        <v>0.88942307692307687</v>
      </c>
      <c r="BH510" s="1">
        <f t="shared" ref="BH510:BH515" si="676">LOG(BF510)</f>
        <v>-0.95633549894516867</v>
      </c>
      <c r="BI510" s="1">
        <f t="shared" ref="BI510:BI515" si="677">LOG(AX510)</f>
        <v>-0.76176083419547425</v>
      </c>
      <c r="BJ510" s="1">
        <f t="shared" ref="BJ510:BJ515" si="678">LOG(AT510)</f>
        <v>-0.51188336097887432</v>
      </c>
      <c r="BK510" s="1">
        <f t="shared" ref="BK510:BK515" si="679">LOG(BB510)</f>
        <v>-0.27667064980453648</v>
      </c>
      <c r="BL510">
        <v>0.42192004456230359</v>
      </c>
      <c r="BM510" s="1" t="s">
        <v>1303</v>
      </c>
      <c r="BN510" s="1" t="str">
        <f t="shared" ref="BN510:BN515" si="680">IF(OR(BM510="MINERIO",J510&gt;0.04),"MINERIO","ESTERIL")</f>
        <v>MINERIO</v>
      </c>
      <c r="BO510" s="1" t="s">
        <v>1303</v>
      </c>
    </row>
    <row r="511" spans="1:67" x14ac:dyDescent="0.25">
      <c r="A511" s="2" t="s">
        <v>952</v>
      </c>
      <c r="B511" s="2" t="s">
        <v>103</v>
      </c>
      <c r="C511" s="2" t="s">
        <v>953</v>
      </c>
      <c r="D511" s="2">
        <v>16274</v>
      </c>
      <c r="E511" s="6" t="s">
        <v>116</v>
      </c>
      <c r="G511" s="2">
        <v>29</v>
      </c>
      <c r="H511" s="2">
        <v>67</v>
      </c>
      <c r="I511" s="2">
        <v>96</v>
      </c>
      <c r="J511" s="35">
        <v>-888</v>
      </c>
      <c r="K511" s="3"/>
      <c r="L511" s="2"/>
      <c r="M511" s="2"/>
      <c r="N511" s="2">
        <v>112</v>
      </c>
      <c r="O511" s="2">
        <v>3151</v>
      </c>
      <c r="P511" s="2">
        <v>0</v>
      </c>
      <c r="Q511" s="2">
        <v>752</v>
      </c>
      <c r="R511" s="5">
        <v>0</v>
      </c>
      <c r="S511" s="5">
        <v>17</v>
      </c>
      <c r="T511" s="5">
        <v>1341</v>
      </c>
      <c r="U511" s="5">
        <v>768</v>
      </c>
      <c r="V511" s="5">
        <v>21</v>
      </c>
      <c r="W511" s="5">
        <v>21</v>
      </c>
      <c r="X511" s="5">
        <v>0</v>
      </c>
      <c r="Y511" s="5">
        <v>12</v>
      </c>
      <c r="Z511" s="5">
        <v>1137</v>
      </c>
      <c r="AA511" s="5">
        <v>993</v>
      </c>
      <c r="AB511" s="5">
        <v>12</v>
      </c>
      <c r="AC511" s="5">
        <v>14</v>
      </c>
      <c r="AD511" s="1">
        <v>0</v>
      </c>
      <c r="AE511" s="1">
        <v>30</v>
      </c>
      <c r="AF511" s="1">
        <v>1523</v>
      </c>
      <c r="AG511" s="1">
        <v>542</v>
      </c>
      <c r="AH511" s="1">
        <v>29</v>
      </c>
      <c r="AI511" s="1">
        <v>45</v>
      </c>
      <c r="AJ511" s="1">
        <v>0</v>
      </c>
      <c r="AK511" s="1">
        <v>8</v>
      </c>
      <c r="AL511" s="1">
        <v>979</v>
      </c>
      <c r="AM511" s="1">
        <v>1164</v>
      </c>
      <c r="AN511" s="1">
        <v>8</v>
      </c>
      <c r="AO511" s="1">
        <v>9</v>
      </c>
      <c r="AP511" s="1">
        <f t="shared" si="658"/>
        <v>2.7895392278953924E-2</v>
      </c>
      <c r="AQ511" s="1">
        <f t="shared" si="659"/>
        <v>0.97210460772104612</v>
      </c>
      <c r="AR511" s="1">
        <f t="shared" si="660"/>
        <v>0</v>
      </c>
      <c r="AS511" s="1">
        <f t="shared" si="661"/>
        <v>1.7527675276752766E-2</v>
      </c>
      <c r="AT511" s="1">
        <f t="shared" si="662"/>
        <v>0.61854243542435428</v>
      </c>
      <c r="AU511" s="1">
        <f t="shared" si="663"/>
        <v>0.36392988929889297</v>
      </c>
      <c r="AV511" s="1">
        <f t="shared" si="664"/>
        <v>0</v>
      </c>
      <c r="AW511" s="1">
        <f t="shared" si="665"/>
        <v>1.107011070110701E-2</v>
      </c>
      <c r="AX511" s="1">
        <f t="shared" si="666"/>
        <v>0.52444649446494462</v>
      </c>
      <c r="AY511" s="1">
        <f t="shared" si="667"/>
        <v>0.46448339483394835</v>
      </c>
      <c r="AZ511" s="1">
        <f t="shared" si="668"/>
        <v>0</v>
      </c>
      <c r="BA511" s="1">
        <f t="shared" si="669"/>
        <v>2.7201475334255418E-2</v>
      </c>
      <c r="BB511" s="1">
        <f t="shared" si="670"/>
        <v>0.70216689718764402</v>
      </c>
      <c r="BC511" s="1">
        <f t="shared" si="671"/>
        <v>0.27063162747810049</v>
      </c>
      <c r="BD511" s="1">
        <f t="shared" si="672"/>
        <v>0</v>
      </c>
      <c r="BE511" s="1">
        <f t="shared" si="673"/>
        <v>7.3800738007380072E-3</v>
      </c>
      <c r="BF511" s="1">
        <f t="shared" si="674"/>
        <v>0.45156826568265684</v>
      </c>
      <c r="BG511" s="1">
        <f t="shared" si="675"/>
        <v>0.54105166051660514</v>
      </c>
      <c r="BH511" s="1">
        <f t="shared" si="676"/>
        <v>-0.34527658606321149</v>
      </c>
      <c r="BI511" s="1">
        <f t="shared" si="677"/>
        <v>-0.28029881317861455</v>
      </c>
      <c r="BJ511" s="1">
        <f t="shared" si="678"/>
        <v>-0.20863050001475039</v>
      </c>
      <c r="BK511" s="1">
        <f t="shared" si="679"/>
        <v>-0.15355964867815072</v>
      </c>
      <c r="BL511">
        <v>-0.2767698109390016</v>
      </c>
      <c r="BM511" s="1" t="s">
        <v>1303</v>
      </c>
      <c r="BN511" s="1" t="str">
        <f t="shared" si="680"/>
        <v>MINERIO</v>
      </c>
      <c r="BO511" s="1" t="s">
        <v>1303</v>
      </c>
    </row>
    <row r="512" spans="1:67" x14ac:dyDescent="0.25">
      <c r="A512" s="2" t="s">
        <v>952</v>
      </c>
      <c r="B512" s="2" t="s">
        <v>103</v>
      </c>
      <c r="C512" s="2" t="s">
        <v>953</v>
      </c>
      <c r="D512" s="2">
        <v>16275</v>
      </c>
      <c r="E512" s="6" t="s">
        <v>116</v>
      </c>
      <c r="G512" s="2">
        <v>30</v>
      </c>
      <c r="H512" s="2">
        <v>68</v>
      </c>
      <c r="I512" s="2">
        <v>10</v>
      </c>
      <c r="J512" s="35">
        <v>-888</v>
      </c>
      <c r="K512" s="3"/>
      <c r="L512" s="2"/>
      <c r="M512" s="2"/>
      <c r="N512" s="2">
        <v>0</v>
      </c>
      <c r="O512" s="2">
        <v>793</v>
      </c>
      <c r="P512" s="2">
        <v>0</v>
      </c>
      <c r="Q512" s="2">
        <v>277</v>
      </c>
      <c r="R512" s="5">
        <v>0</v>
      </c>
      <c r="S512" s="5">
        <v>0</v>
      </c>
      <c r="T512" s="5">
        <v>365</v>
      </c>
      <c r="U512" s="5">
        <v>161</v>
      </c>
      <c r="V512" s="5">
        <v>0</v>
      </c>
      <c r="W512" s="5">
        <v>13</v>
      </c>
      <c r="X512" s="5">
        <v>0</v>
      </c>
      <c r="Y512" s="5">
        <v>0</v>
      </c>
      <c r="Z512" s="5">
        <v>317</v>
      </c>
      <c r="AA512" s="5">
        <v>217</v>
      </c>
      <c r="AB512" s="5">
        <v>0</v>
      </c>
      <c r="AC512" s="5">
        <v>5</v>
      </c>
      <c r="AD512" s="1">
        <v>0</v>
      </c>
      <c r="AE512" s="1">
        <v>4</v>
      </c>
      <c r="AF512" s="1">
        <v>406</v>
      </c>
      <c r="AG512" s="1">
        <v>96</v>
      </c>
      <c r="AH512" s="1">
        <v>3</v>
      </c>
      <c r="AI512" s="1">
        <v>30</v>
      </c>
      <c r="AJ512" s="1">
        <v>0</v>
      </c>
      <c r="AK512" s="1">
        <v>0</v>
      </c>
      <c r="AL512" s="1">
        <v>262</v>
      </c>
      <c r="AM512" s="1">
        <v>277</v>
      </c>
      <c r="AN512" s="1">
        <v>0</v>
      </c>
      <c r="AO512" s="1">
        <v>0</v>
      </c>
      <c r="AP512" s="1">
        <f t="shared" si="658"/>
        <v>0</v>
      </c>
      <c r="AQ512" s="1">
        <f t="shared" si="659"/>
        <v>1</v>
      </c>
      <c r="AR512" s="1">
        <f t="shared" si="660"/>
        <v>0</v>
      </c>
      <c r="AS512" s="1">
        <f t="shared" si="661"/>
        <v>0</v>
      </c>
      <c r="AT512" s="1">
        <f t="shared" si="662"/>
        <v>0.67717996289424864</v>
      </c>
      <c r="AU512" s="1">
        <f t="shared" si="663"/>
        <v>0.32282003710575141</v>
      </c>
      <c r="AV512" s="1">
        <f t="shared" si="664"/>
        <v>0</v>
      </c>
      <c r="AW512" s="1">
        <f t="shared" si="665"/>
        <v>0</v>
      </c>
      <c r="AX512" s="1">
        <f t="shared" si="666"/>
        <v>0.58812615955473102</v>
      </c>
      <c r="AY512" s="1">
        <f t="shared" si="667"/>
        <v>0.41187384044526903</v>
      </c>
      <c r="AZ512" s="1">
        <f t="shared" si="668"/>
        <v>0</v>
      </c>
      <c r="BA512" s="1">
        <f t="shared" si="669"/>
        <v>1.2987012987012988E-2</v>
      </c>
      <c r="BB512" s="1">
        <f t="shared" si="670"/>
        <v>0.75324675324675328</v>
      </c>
      <c r="BC512" s="1">
        <f t="shared" si="671"/>
        <v>0.23376623376623376</v>
      </c>
      <c r="BD512" s="1">
        <f t="shared" si="672"/>
        <v>0</v>
      </c>
      <c r="BE512" s="1">
        <f t="shared" si="673"/>
        <v>0</v>
      </c>
      <c r="BF512" s="1">
        <f t="shared" si="674"/>
        <v>0.48608534322820035</v>
      </c>
      <c r="BG512" s="1">
        <f t="shared" si="675"/>
        <v>0.51391465677179959</v>
      </c>
      <c r="BH512" s="1">
        <f t="shared" si="676"/>
        <v>-0.31328747386699324</v>
      </c>
      <c r="BI512" s="1">
        <f t="shared" si="677"/>
        <v>-0.23052950296898719</v>
      </c>
      <c r="BJ512" s="1">
        <f t="shared" si="678"/>
        <v>-0.16929590073026399</v>
      </c>
      <c r="BK512" s="1">
        <f t="shared" si="679"/>
        <v>-0.12306273160954458</v>
      </c>
      <c r="BL512">
        <v>-0.41258389023339798</v>
      </c>
      <c r="BM512" s="1" t="s">
        <v>1303</v>
      </c>
      <c r="BN512" s="1" t="str">
        <f t="shared" si="680"/>
        <v>MINERIO</v>
      </c>
      <c r="BO512" s="1" t="s">
        <v>1303</v>
      </c>
    </row>
    <row r="513" spans="1:67" x14ac:dyDescent="0.25">
      <c r="A513" s="2" t="s">
        <v>952</v>
      </c>
      <c r="B513" s="2" t="s">
        <v>103</v>
      </c>
      <c r="C513" s="2" t="s">
        <v>953</v>
      </c>
      <c r="D513" s="2">
        <v>16276</v>
      </c>
      <c r="E513" s="6" t="s">
        <v>116</v>
      </c>
      <c r="G513" s="2">
        <v>31</v>
      </c>
      <c r="H513" s="2">
        <v>69</v>
      </c>
      <c r="I513" s="2">
        <v>14</v>
      </c>
      <c r="J513" s="35">
        <v>-888</v>
      </c>
      <c r="K513" s="3"/>
      <c r="L513" s="2"/>
      <c r="M513" s="2"/>
      <c r="N513" s="2">
        <v>0</v>
      </c>
      <c r="O513" s="2">
        <v>988</v>
      </c>
      <c r="P513" s="2">
        <v>0</v>
      </c>
      <c r="Q513" s="2">
        <v>331</v>
      </c>
      <c r="R513" s="5">
        <v>0</v>
      </c>
      <c r="S513" s="5">
        <v>170</v>
      </c>
      <c r="T513" s="5">
        <v>257</v>
      </c>
      <c r="U513" s="5">
        <v>20</v>
      </c>
      <c r="V513" s="5">
        <v>189</v>
      </c>
      <c r="W513" s="5">
        <v>41</v>
      </c>
      <c r="X513" s="5">
        <v>0</v>
      </c>
      <c r="Y513" s="5">
        <v>75</v>
      </c>
      <c r="Z513" s="5">
        <v>413</v>
      </c>
      <c r="AA513" s="5">
        <v>36</v>
      </c>
      <c r="AB513" s="5">
        <v>98</v>
      </c>
      <c r="AC513" s="5">
        <v>54</v>
      </c>
      <c r="AD513" s="1">
        <v>0</v>
      </c>
      <c r="AE513" s="1">
        <v>270</v>
      </c>
      <c r="AF513" s="1">
        <v>144</v>
      </c>
      <c r="AG513" s="1">
        <v>7</v>
      </c>
      <c r="AH513" s="1">
        <v>234</v>
      </c>
      <c r="AI513" s="1">
        <v>24</v>
      </c>
      <c r="AJ513" s="1">
        <v>0</v>
      </c>
      <c r="AK513" s="1">
        <v>31</v>
      </c>
      <c r="AL513" s="1">
        <v>479</v>
      </c>
      <c r="AM513" s="1">
        <v>58</v>
      </c>
      <c r="AN513" s="1">
        <v>49</v>
      </c>
      <c r="AO513" s="1">
        <v>57</v>
      </c>
      <c r="AP513" s="1">
        <f t="shared" si="658"/>
        <v>0</v>
      </c>
      <c r="AQ513" s="1">
        <f t="shared" si="659"/>
        <v>1</v>
      </c>
      <c r="AR513" s="1">
        <f t="shared" si="660"/>
        <v>0</v>
      </c>
      <c r="AS513" s="1">
        <f t="shared" si="661"/>
        <v>0.53028064992614476</v>
      </c>
      <c r="AT513" s="1">
        <f t="shared" si="662"/>
        <v>0.37961595273264404</v>
      </c>
      <c r="AU513" s="1">
        <f t="shared" si="663"/>
        <v>9.0103397341211228E-2</v>
      </c>
      <c r="AV513" s="1">
        <f t="shared" si="664"/>
        <v>0</v>
      </c>
      <c r="AW513" s="1">
        <f t="shared" si="665"/>
        <v>0.25591715976331358</v>
      </c>
      <c r="AX513" s="1">
        <f t="shared" si="666"/>
        <v>0.61094674556213013</v>
      </c>
      <c r="AY513" s="1">
        <f t="shared" si="667"/>
        <v>0.13313609467455623</v>
      </c>
      <c r="AZ513" s="1">
        <f t="shared" si="668"/>
        <v>0</v>
      </c>
      <c r="BA513" s="1">
        <f t="shared" si="669"/>
        <v>0.74226804123711343</v>
      </c>
      <c r="BB513" s="1">
        <f t="shared" si="670"/>
        <v>0.21207658321060383</v>
      </c>
      <c r="BC513" s="1">
        <f t="shared" si="671"/>
        <v>4.5655375552282766E-2</v>
      </c>
      <c r="BD513" s="1">
        <f t="shared" si="672"/>
        <v>0</v>
      </c>
      <c r="BE513" s="1">
        <f t="shared" si="673"/>
        <v>0.11869436201780416</v>
      </c>
      <c r="BF513" s="1">
        <f t="shared" si="674"/>
        <v>0.71068249258160232</v>
      </c>
      <c r="BG513" s="1">
        <f t="shared" si="675"/>
        <v>0.17062314540059348</v>
      </c>
      <c r="BH513" s="1">
        <f t="shared" si="676"/>
        <v>-0.14832438312075663</v>
      </c>
      <c r="BI513" s="1">
        <f t="shared" si="677"/>
        <v>-0.21399664428523493</v>
      </c>
      <c r="BJ513" s="1">
        <f t="shared" si="678"/>
        <v>-0.42065554535384975</v>
      </c>
      <c r="BK513" s="1">
        <f t="shared" si="679"/>
        <v>-0.67350728218525202</v>
      </c>
      <c r="BL513">
        <v>-1.3399155551534574</v>
      </c>
      <c r="BM513" s="1" t="s">
        <v>1303</v>
      </c>
      <c r="BN513" s="1" t="str">
        <f t="shared" si="680"/>
        <v>MINERIO</v>
      </c>
      <c r="BO513" s="1" t="s">
        <v>1303</v>
      </c>
    </row>
    <row r="514" spans="1:67" x14ac:dyDescent="0.25">
      <c r="A514" s="2" t="s">
        <v>952</v>
      </c>
      <c r="B514" s="2" t="s">
        <v>103</v>
      </c>
      <c r="C514" s="2" t="s">
        <v>953</v>
      </c>
      <c r="D514" s="2">
        <v>16290</v>
      </c>
      <c r="E514" s="6" t="s">
        <v>121</v>
      </c>
      <c r="G514" s="2">
        <v>11</v>
      </c>
      <c r="H514" s="2">
        <v>83</v>
      </c>
      <c r="I514" s="2">
        <v>6</v>
      </c>
      <c r="J514" s="35">
        <v>-888</v>
      </c>
      <c r="K514" s="3"/>
      <c r="L514" s="2"/>
      <c r="M514" s="2"/>
      <c r="N514" s="2">
        <v>0</v>
      </c>
      <c r="O514" s="2">
        <v>391</v>
      </c>
      <c r="P514" s="2">
        <v>0</v>
      </c>
      <c r="Q514" s="2">
        <v>242</v>
      </c>
      <c r="R514" s="5">
        <v>0</v>
      </c>
      <c r="S514" s="5">
        <v>2</v>
      </c>
      <c r="T514" s="5">
        <v>167</v>
      </c>
      <c r="U514" s="5">
        <v>113</v>
      </c>
      <c r="V514" s="5">
        <v>3</v>
      </c>
      <c r="W514" s="5">
        <v>13</v>
      </c>
      <c r="X514" s="5">
        <v>0</v>
      </c>
      <c r="Y514" s="5">
        <v>1</v>
      </c>
      <c r="Z514" s="5">
        <v>144</v>
      </c>
      <c r="AA514" s="5">
        <v>144</v>
      </c>
      <c r="AB514" s="5">
        <v>1</v>
      </c>
      <c r="AC514" s="5">
        <v>8</v>
      </c>
      <c r="AD514" s="1">
        <v>0</v>
      </c>
      <c r="AE514" s="1">
        <v>8</v>
      </c>
      <c r="AF514" s="1">
        <v>185</v>
      </c>
      <c r="AG514" s="1">
        <v>80</v>
      </c>
      <c r="AH514" s="1">
        <v>9</v>
      </c>
      <c r="AI514" s="1">
        <v>16</v>
      </c>
      <c r="AJ514" s="1">
        <v>0</v>
      </c>
      <c r="AK514" s="1">
        <v>0</v>
      </c>
      <c r="AL514" s="1">
        <v>115</v>
      </c>
      <c r="AM514" s="1">
        <v>179</v>
      </c>
      <c r="AN514" s="1">
        <v>0</v>
      </c>
      <c r="AO514" s="1">
        <v>4</v>
      </c>
      <c r="AP514" s="1">
        <f t="shared" si="658"/>
        <v>0</v>
      </c>
      <c r="AQ514" s="1">
        <f t="shared" si="659"/>
        <v>1</v>
      </c>
      <c r="AR514" s="1">
        <f t="shared" si="660"/>
        <v>0</v>
      </c>
      <c r="AS514" s="1">
        <f t="shared" si="661"/>
        <v>1.6778523489932886E-2</v>
      </c>
      <c r="AT514" s="1">
        <f t="shared" si="662"/>
        <v>0.56040268456375841</v>
      </c>
      <c r="AU514" s="1">
        <f t="shared" si="663"/>
        <v>0.42281879194630873</v>
      </c>
      <c r="AV514" s="1">
        <f t="shared" si="664"/>
        <v>0</v>
      </c>
      <c r="AW514" s="1">
        <f t="shared" si="665"/>
        <v>6.7114093959731542E-3</v>
      </c>
      <c r="AX514" s="1">
        <f t="shared" si="666"/>
        <v>0.48322147651006714</v>
      </c>
      <c r="AY514" s="1">
        <f t="shared" si="667"/>
        <v>0.51006711409395977</v>
      </c>
      <c r="AZ514" s="1">
        <f t="shared" si="668"/>
        <v>0</v>
      </c>
      <c r="BA514" s="1">
        <f t="shared" si="669"/>
        <v>5.7046979865771813E-2</v>
      </c>
      <c r="BB514" s="1">
        <f t="shared" si="670"/>
        <v>0.62080536912751683</v>
      </c>
      <c r="BC514" s="1">
        <f t="shared" si="671"/>
        <v>0.32214765100671139</v>
      </c>
      <c r="BD514" s="1">
        <f t="shared" si="672"/>
        <v>0</v>
      </c>
      <c r="BE514" s="1">
        <f t="shared" si="673"/>
        <v>0</v>
      </c>
      <c r="BF514" s="1">
        <f t="shared" si="674"/>
        <v>0.38590604026845637</v>
      </c>
      <c r="BG514" s="1">
        <f t="shared" si="675"/>
        <v>0.61409395973154357</v>
      </c>
      <c r="BH514" s="1">
        <f t="shared" si="676"/>
        <v>-0.41351842372264352</v>
      </c>
      <c r="BI514" s="1">
        <f t="shared" si="677"/>
        <v>-0.31585377198100556</v>
      </c>
      <c r="BJ514" s="1">
        <f t="shared" si="678"/>
        <v>-0.25149979292867192</v>
      </c>
      <c r="BK514" s="1">
        <f t="shared" si="679"/>
        <v>-0.20704453567324141</v>
      </c>
      <c r="BL514">
        <v>-0.10796707319643328</v>
      </c>
      <c r="BM514" s="1" t="s">
        <v>1303</v>
      </c>
      <c r="BN514" s="1" t="str">
        <f t="shared" si="680"/>
        <v>MINERIO</v>
      </c>
      <c r="BO514" s="1" t="s">
        <v>1303</v>
      </c>
    </row>
    <row r="515" spans="1:67" x14ac:dyDescent="0.25">
      <c r="A515" s="2" t="s">
        <v>952</v>
      </c>
      <c r="B515" s="2" t="s">
        <v>103</v>
      </c>
      <c r="C515" s="2" t="s">
        <v>953</v>
      </c>
      <c r="D515" s="2">
        <v>16289</v>
      </c>
      <c r="E515" s="6" t="s">
        <v>121</v>
      </c>
      <c r="G515" s="2">
        <v>10</v>
      </c>
      <c r="H515" s="2">
        <v>82</v>
      </c>
      <c r="I515" s="2">
        <v>28</v>
      </c>
      <c r="J515" s="35">
        <v>-888</v>
      </c>
      <c r="K515" s="3"/>
      <c r="L515" s="2"/>
      <c r="M515" s="2"/>
      <c r="N515" s="2">
        <v>82</v>
      </c>
      <c r="O515" s="2">
        <v>1184</v>
      </c>
      <c r="P515" s="2">
        <v>0</v>
      </c>
      <c r="Q515" s="2">
        <v>405</v>
      </c>
      <c r="R515" s="5">
        <v>0</v>
      </c>
      <c r="S515" s="5">
        <v>25</v>
      </c>
      <c r="T515" s="5">
        <v>517</v>
      </c>
      <c r="U515" s="5">
        <v>292</v>
      </c>
      <c r="V515" s="5">
        <v>31</v>
      </c>
      <c r="W515" s="5">
        <v>27</v>
      </c>
      <c r="X515" s="5">
        <v>0</v>
      </c>
      <c r="Y515" s="5">
        <v>13</v>
      </c>
      <c r="Z515" s="5">
        <v>461</v>
      </c>
      <c r="AA515" s="5">
        <v>373</v>
      </c>
      <c r="AB515" s="5">
        <v>18</v>
      </c>
      <c r="AC515" s="5">
        <v>23</v>
      </c>
      <c r="AD515" s="1">
        <v>0</v>
      </c>
      <c r="AE515" s="1">
        <v>60</v>
      </c>
      <c r="AF515" s="1">
        <v>519</v>
      </c>
      <c r="AG515" s="1">
        <v>207</v>
      </c>
      <c r="AH515" s="1">
        <v>68</v>
      </c>
      <c r="AI515" s="1">
        <v>39</v>
      </c>
      <c r="AJ515" s="1">
        <v>0</v>
      </c>
      <c r="AK515" s="1">
        <v>9</v>
      </c>
      <c r="AL515" s="1">
        <v>405</v>
      </c>
      <c r="AM515" s="1">
        <v>441</v>
      </c>
      <c r="AN515" s="1">
        <v>10</v>
      </c>
      <c r="AO515" s="1">
        <v>21</v>
      </c>
      <c r="AP515" s="1">
        <f t="shared" si="658"/>
        <v>4.9072411729503294E-2</v>
      </c>
      <c r="AQ515" s="1">
        <f t="shared" si="659"/>
        <v>0.95092758827049673</v>
      </c>
      <c r="AR515" s="1">
        <f t="shared" si="660"/>
        <v>0</v>
      </c>
      <c r="AS515" s="1">
        <f t="shared" si="661"/>
        <v>6.2780269058295965E-2</v>
      </c>
      <c r="AT515" s="1">
        <f t="shared" si="662"/>
        <v>0.57959641255605376</v>
      </c>
      <c r="AU515" s="1">
        <f t="shared" si="663"/>
        <v>0.3576233183856502</v>
      </c>
      <c r="AV515" s="1">
        <f t="shared" si="664"/>
        <v>0</v>
      </c>
      <c r="AW515" s="1">
        <f t="shared" si="665"/>
        <v>3.4909909909909907E-2</v>
      </c>
      <c r="AX515" s="1">
        <f t="shared" si="666"/>
        <v>0.51914414414414412</v>
      </c>
      <c r="AY515" s="1">
        <f t="shared" si="667"/>
        <v>0.44594594594594594</v>
      </c>
      <c r="AZ515" s="1">
        <f t="shared" si="668"/>
        <v>0</v>
      </c>
      <c r="BA515" s="1">
        <f t="shared" si="669"/>
        <v>0.14333706606942889</v>
      </c>
      <c r="BB515" s="1">
        <f t="shared" si="670"/>
        <v>0.58118701007838747</v>
      </c>
      <c r="BC515" s="1">
        <f t="shared" si="671"/>
        <v>0.27547592385218367</v>
      </c>
      <c r="BD515" s="1">
        <f t="shared" si="672"/>
        <v>0</v>
      </c>
      <c r="BE515" s="1">
        <f t="shared" si="673"/>
        <v>2.144469525959368E-2</v>
      </c>
      <c r="BF515" s="1">
        <f t="shared" si="674"/>
        <v>0.45711060948081267</v>
      </c>
      <c r="BG515" s="1">
        <f t="shared" si="675"/>
        <v>0.52144469525959369</v>
      </c>
      <c r="BH515" s="1">
        <f t="shared" si="676"/>
        <v>-0.33997869867238217</v>
      </c>
      <c r="BI515" s="1">
        <f t="shared" si="677"/>
        <v>-0.28471204038895292</v>
      </c>
      <c r="BJ515" s="1">
        <f t="shared" si="678"/>
        <v>-0.23687431128218059</v>
      </c>
      <c r="BK515" s="1">
        <f t="shared" si="679"/>
        <v>-0.23568410104008858</v>
      </c>
      <c r="BL515">
        <v>-0.36279607136684633</v>
      </c>
      <c r="BM515" s="1" t="s">
        <v>1303</v>
      </c>
      <c r="BN515" s="1" t="str">
        <f t="shared" si="680"/>
        <v>MINERIO</v>
      </c>
      <c r="BO515" s="1" t="s">
        <v>1303</v>
      </c>
    </row>
    <row r="516" spans="1:67" x14ac:dyDescent="0.25">
      <c r="A516" s="2" t="s">
        <v>1623</v>
      </c>
      <c r="B516" s="2" t="s">
        <v>103</v>
      </c>
      <c r="C516" s="2" t="s">
        <v>1408</v>
      </c>
      <c r="D516" s="2">
        <v>13744</v>
      </c>
      <c r="E516" s="2" t="s">
        <v>1951</v>
      </c>
      <c r="F516" s="2">
        <v>22</v>
      </c>
      <c r="G516" s="2">
        <v>2</v>
      </c>
      <c r="H516" s="2">
        <v>2</v>
      </c>
      <c r="I516" s="2">
        <v>34</v>
      </c>
      <c r="J516" s="35">
        <v>0.22123893805309736</v>
      </c>
      <c r="K516" s="7">
        <v>0.05</v>
      </c>
      <c r="N516" s="3">
        <v>24</v>
      </c>
      <c r="O516" s="3">
        <v>1427</v>
      </c>
      <c r="P516" s="3">
        <v>0</v>
      </c>
      <c r="Q516" s="3">
        <v>438</v>
      </c>
      <c r="R516" s="3">
        <v>0</v>
      </c>
      <c r="S516" s="3">
        <v>3</v>
      </c>
      <c r="T516" s="3">
        <v>431</v>
      </c>
      <c r="U516" s="3">
        <v>554</v>
      </c>
      <c r="V516" s="3">
        <v>1</v>
      </c>
      <c r="W516" s="3">
        <v>3</v>
      </c>
      <c r="X516" s="3">
        <v>0</v>
      </c>
      <c r="Y516" s="3">
        <v>3</v>
      </c>
      <c r="Z516" s="3">
        <v>303</v>
      </c>
      <c r="AA516" s="3">
        <v>683</v>
      </c>
      <c r="AB516" s="3">
        <v>1</v>
      </c>
      <c r="AC516" s="1">
        <v>2</v>
      </c>
      <c r="AD516" s="1">
        <v>0</v>
      </c>
      <c r="AE516" s="1">
        <v>0</v>
      </c>
      <c r="AF516" s="1">
        <v>212</v>
      </c>
      <c r="AG516" s="1">
        <v>779</v>
      </c>
      <c r="AH516" s="1">
        <v>0</v>
      </c>
      <c r="AI516" s="1">
        <v>1</v>
      </c>
      <c r="AJ516" s="1">
        <v>0</v>
      </c>
      <c r="AK516" s="1">
        <v>0</v>
      </c>
      <c r="AL516" s="1">
        <v>159</v>
      </c>
      <c r="AM516" s="1">
        <v>832</v>
      </c>
      <c r="AN516" s="1">
        <v>0</v>
      </c>
      <c r="AO516" s="1">
        <v>1</v>
      </c>
      <c r="AP516" s="1">
        <f t="shared" ref="AP516:AP545" si="681">(N516+P516)/(N516+O516+P516+Q516)</f>
        <v>1.270513499205929E-2</v>
      </c>
      <c r="AQ516" s="1">
        <f t="shared" ref="AQ516:AQ545" si="682">(O516+Q516)/(N516+O516+P516+Q516)</f>
        <v>0.98729486500794073</v>
      </c>
      <c r="AR516" s="1">
        <f t="shared" ref="AR516:AR545" si="683">(R516)/(R516+S516+T516+U516+V516+W516)</f>
        <v>0</v>
      </c>
      <c r="AS516" s="1">
        <f t="shared" ref="AS516:AS545" si="684">(S516+V516)/(R516+S516+T516+U516+V516+W516)</f>
        <v>4.0322580645161289E-3</v>
      </c>
      <c r="AT516" s="1">
        <f t="shared" ref="AT516:AT545" si="685">(T516)/(R516+S516+T516+U516+V516+W516)</f>
        <v>0.43447580645161288</v>
      </c>
      <c r="AU516" s="1">
        <f t="shared" ref="AU516:AU545" si="686">(U516+W516)/(R516+S516+T516+U516+V516+W516)</f>
        <v>0.561491935483871</v>
      </c>
      <c r="AV516" s="1">
        <f t="shared" ref="AV516:AV545" si="687">(X516)/(X516+Y516+Z516+AA516+AB516+AC516)</f>
        <v>0</v>
      </c>
      <c r="AW516" s="1">
        <f t="shared" ref="AW516:AW545" si="688">(Y516+AB516)/(X516+Y516+Z516+AA516+AB516+AC516)</f>
        <v>4.0322580645161289E-3</v>
      </c>
      <c r="AX516" s="1">
        <f t="shared" ref="AX516:AX545" si="689">(Z516)/(X516+Y516+Z516+AA516+AB516+AC516)</f>
        <v>0.30544354838709675</v>
      </c>
      <c r="AY516" s="1">
        <f t="shared" ref="AY516:AY545" si="690">(AA516+AC516)/(X516+Y516+Z516+AA516+AB516+AC516)</f>
        <v>0.69052419354838712</v>
      </c>
      <c r="AZ516" s="1">
        <f t="shared" ref="AZ516:AZ545" si="691">(AD516)/(AD516+AE516+AF516+AG516+AH516+AI516)</f>
        <v>0</v>
      </c>
      <c r="BA516" s="1">
        <f t="shared" ref="BA516:BA545" si="692">(AE516+AH516)/(AD516+AE516+AF516+AG516+AH516+AI516)</f>
        <v>0</v>
      </c>
      <c r="BB516" s="1">
        <f t="shared" ref="BB516:BB545" si="693">(AF516)/(AD516+AE516+AF516+AG516+AH516+AI516)</f>
        <v>0.21370967741935484</v>
      </c>
      <c r="BC516" s="1">
        <f t="shared" ref="BC516:BC545" si="694">(AG516+AI516)/(AD516+AE516+AF516+AG516+AH516+AI516)</f>
        <v>0.78629032258064513</v>
      </c>
      <c r="BD516" s="1">
        <f t="shared" ref="BD516:BD545" si="695">(AJ516)/(AJ516+AK516+AL516+AM516+AN516+AO516)</f>
        <v>0</v>
      </c>
      <c r="BE516" s="1">
        <f t="shared" ref="BE516:BE545" si="696">(AK516+AN516)/(AJ516+AK516+AL516+AM516+AN516+AO516)</f>
        <v>0</v>
      </c>
      <c r="BF516" s="1">
        <f t="shared" ref="BF516:BF545" si="697">(AL516)/(AJ516+AK516+AL516+AM516+AN516+AO516)</f>
        <v>0.16028225806451613</v>
      </c>
      <c r="BG516" s="1">
        <f t="shared" ref="BG516:BG545" si="698">(AM516+AO516)/(AJ516+AK516+AL516+AM516+AN516+AO516)</f>
        <v>0.83971774193548387</v>
      </c>
      <c r="BH516" s="1">
        <f t="shared" ref="BH516:BH545" si="699">LOG(BF516)</f>
        <v>-0.79511454783372715</v>
      </c>
      <c r="BI516" s="1">
        <f t="shared" ref="BI516:BI545" si="700">LOG(AX516)</f>
        <v>-0.51506904365187367</v>
      </c>
      <c r="BJ516" s="1">
        <f t="shared" ref="BJ516:BJ545" si="701">LOG(AT516)</f>
        <v>-0.36203440199344705</v>
      </c>
      <c r="BK516" s="1">
        <f t="shared" ref="BK516:BK545" si="702">LOG(BB516)</f>
        <v>-0.67017581122542724</v>
      </c>
      <c r="BL516">
        <v>2.0520762965877166</v>
      </c>
      <c r="BM516" s="1" t="s">
        <v>1303</v>
      </c>
      <c r="BN516" s="1" t="str">
        <f t="shared" ref="BN516:BN545" si="703">IF(OR(BM516="MINERIO",J516&gt;0.04),"MINERIO","ESTERIL")</f>
        <v>MINERIO</v>
      </c>
      <c r="BO516" s="1" t="s">
        <v>1303</v>
      </c>
    </row>
    <row r="517" spans="1:67" x14ac:dyDescent="0.25">
      <c r="A517" s="2" t="s">
        <v>1623</v>
      </c>
      <c r="B517" s="2" t="s">
        <v>103</v>
      </c>
      <c r="C517" s="2" t="s">
        <v>1408</v>
      </c>
      <c r="D517" s="2">
        <v>13746</v>
      </c>
      <c r="E517" s="2" t="s">
        <v>1951</v>
      </c>
      <c r="F517" s="2">
        <v>22</v>
      </c>
      <c r="G517" s="2">
        <v>4</v>
      </c>
      <c r="H517" s="2">
        <v>4</v>
      </c>
      <c r="I517" s="2">
        <v>50</v>
      </c>
      <c r="J517" s="35">
        <v>1.4433333333333331</v>
      </c>
      <c r="K517" s="7">
        <v>0.05</v>
      </c>
      <c r="N517" s="3">
        <v>0</v>
      </c>
      <c r="O517" s="3">
        <v>2067</v>
      </c>
      <c r="P517" s="3">
        <v>0</v>
      </c>
      <c r="Q517" s="3">
        <v>480</v>
      </c>
      <c r="R517" s="3">
        <v>0</v>
      </c>
      <c r="S517" s="3">
        <v>0</v>
      </c>
      <c r="T517" s="3">
        <v>788</v>
      </c>
      <c r="U517" s="3">
        <v>588</v>
      </c>
      <c r="V517" s="3">
        <v>0</v>
      </c>
      <c r="W517" s="3">
        <v>12</v>
      </c>
      <c r="X517" s="3">
        <v>0</v>
      </c>
      <c r="Y517" s="3">
        <v>0</v>
      </c>
      <c r="Z517" s="3">
        <v>568</v>
      </c>
      <c r="AA517" s="3">
        <v>814</v>
      </c>
      <c r="AB517" s="3">
        <v>0</v>
      </c>
      <c r="AC517" s="1">
        <v>6</v>
      </c>
      <c r="AD517" s="1">
        <v>0</v>
      </c>
      <c r="AE517" s="1">
        <v>0</v>
      </c>
      <c r="AF517" s="1">
        <v>417</v>
      </c>
      <c r="AG517" s="1">
        <v>967</v>
      </c>
      <c r="AH517" s="1">
        <v>0</v>
      </c>
      <c r="AI517" s="1">
        <v>4</v>
      </c>
      <c r="AJ517" s="1">
        <v>0</v>
      </c>
      <c r="AK517" s="1">
        <v>0</v>
      </c>
      <c r="AL517" s="1">
        <v>323</v>
      </c>
      <c r="AM517" s="1">
        <v>1063</v>
      </c>
      <c r="AN517" s="1">
        <v>0</v>
      </c>
      <c r="AO517" s="1">
        <v>2</v>
      </c>
      <c r="AP517" s="1">
        <f t="shared" si="681"/>
        <v>0</v>
      </c>
      <c r="AQ517" s="1">
        <f t="shared" si="682"/>
        <v>1</v>
      </c>
      <c r="AR517" s="1">
        <f t="shared" si="683"/>
        <v>0</v>
      </c>
      <c r="AS517" s="1">
        <f t="shared" si="684"/>
        <v>0</v>
      </c>
      <c r="AT517" s="1">
        <f t="shared" si="685"/>
        <v>0.56772334293948123</v>
      </c>
      <c r="AU517" s="1">
        <f t="shared" si="686"/>
        <v>0.43227665706051871</v>
      </c>
      <c r="AV517" s="1">
        <f t="shared" si="687"/>
        <v>0</v>
      </c>
      <c r="AW517" s="1">
        <f t="shared" si="688"/>
        <v>0</v>
      </c>
      <c r="AX517" s="1">
        <f t="shared" si="689"/>
        <v>0.40922190201729108</v>
      </c>
      <c r="AY517" s="1">
        <f t="shared" si="690"/>
        <v>0.59077809798270897</v>
      </c>
      <c r="AZ517" s="1">
        <f t="shared" si="691"/>
        <v>0</v>
      </c>
      <c r="BA517" s="1">
        <f t="shared" si="692"/>
        <v>0</v>
      </c>
      <c r="BB517" s="1">
        <f t="shared" si="693"/>
        <v>0.30043227665706052</v>
      </c>
      <c r="BC517" s="1">
        <f t="shared" si="694"/>
        <v>0.69956772334293948</v>
      </c>
      <c r="BD517" s="1">
        <f t="shared" si="695"/>
        <v>0</v>
      </c>
      <c r="BE517" s="1">
        <f t="shared" si="696"/>
        <v>0</v>
      </c>
      <c r="BF517" s="1">
        <f t="shared" si="697"/>
        <v>0.23270893371757925</v>
      </c>
      <c r="BG517" s="1">
        <f t="shared" si="698"/>
        <v>0.76729106628242072</v>
      </c>
      <c r="BH517" s="1">
        <f t="shared" si="699"/>
        <v>-0.63318694378773321</v>
      </c>
      <c r="BI517" s="1">
        <f t="shared" si="700"/>
        <v>-0.38804113040781724</v>
      </c>
      <c r="BJ517" s="1">
        <f t="shared" si="701"/>
        <v>-0.24586324862928083</v>
      </c>
      <c r="BK517" s="1">
        <f t="shared" si="702"/>
        <v>-0.52225341114507862</v>
      </c>
      <c r="BL517">
        <v>1.6605555578703162</v>
      </c>
      <c r="BM517" s="1" t="s">
        <v>1303</v>
      </c>
      <c r="BN517" s="1" t="str">
        <f t="shared" si="703"/>
        <v>MINERIO</v>
      </c>
      <c r="BO517" s="1" t="s">
        <v>1303</v>
      </c>
    </row>
    <row r="518" spans="1:67" x14ac:dyDescent="0.25">
      <c r="A518" s="2" t="s">
        <v>1623</v>
      </c>
      <c r="B518" s="2" t="s">
        <v>103</v>
      </c>
      <c r="C518" s="2" t="s">
        <v>1408</v>
      </c>
      <c r="D518" s="2">
        <v>13743</v>
      </c>
      <c r="E518" s="2" t="s">
        <v>1951</v>
      </c>
      <c r="F518" s="2">
        <v>22</v>
      </c>
      <c r="G518" s="2">
        <v>1</v>
      </c>
      <c r="H518" s="2">
        <v>1</v>
      </c>
      <c r="I518" s="2">
        <v>66</v>
      </c>
      <c r="J518" s="35">
        <v>0.88000000000000012</v>
      </c>
      <c r="K518" s="7">
        <v>0.09</v>
      </c>
      <c r="N518" s="3">
        <v>0</v>
      </c>
      <c r="O518" s="3">
        <v>3686</v>
      </c>
      <c r="P518" s="3">
        <v>0</v>
      </c>
      <c r="Q518" s="3">
        <v>650</v>
      </c>
      <c r="R518" s="3">
        <v>0</v>
      </c>
      <c r="S518" s="3">
        <v>82</v>
      </c>
      <c r="T518" s="3">
        <v>1277</v>
      </c>
      <c r="U518" s="3">
        <v>948</v>
      </c>
      <c r="V518" s="3">
        <v>71</v>
      </c>
      <c r="W518" s="3">
        <v>36</v>
      </c>
      <c r="X518" s="3">
        <v>0</v>
      </c>
      <c r="Y518" s="3">
        <v>43</v>
      </c>
      <c r="Z518" s="3">
        <v>1045</v>
      </c>
      <c r="AA518" s="3">
        <v>1245</v>
      </c>
      <c r="AB518" s="3">
        <v>51</v>
      </c>
      <c r="AC518" s="1">
        <v>30</v>
      </c>
      <c r="AD518" s="1">
        <v>0</v>
      </c>
      <c r="AE518" s="1">
        <v>26</v>
      </c>
      <c r="AF518" s="1">
        <v>852</v>
      </c>
      <c r="AG518" s="1">
        <v>1489</v>
      </c>
      <c r="AH518" s="1">
        <v>25</v>
      </c>
      <c r="AI518" s="1">
        <v>21</v>
      </c>
      <c r="AJ518" s="1">
        <v>0</v>
      </c>
      <c r="AK518" s="1">
        <v>12</v>
      </c>
      <c r="AL518" s="1">
        <v>707</v>
      </c>
      <c r="AM518" s="1">
        <v>1656</v>
      </c>
      <c r="AN518" s="1">
        <v>15</v>
      </c>
      <c r="AO518" s="1">
        <v>22</v>
      </c>
      <c r="AP518" s="1">
        <f t="shared" si="681"/>
        <v>0</v>
      </c>
      <c r="AQ518" s="1">
        <f t="shared" si="682"/>
        <v>1</v>
      </c>
      <c r="AR518" s="1">
        <f t="shared" si="683"/>
        <v>0</v>
      </c>
      <c r="AS518" s="1">
        <f t="shared" si="684"/>
        <v>6.3380281690140844E-2</v>
      </c>
      <c r="AT518" s="1">
        <f t="shared" si="685"/>
        <v>0.5289975144987572</v>
      </c>
      <c r="AU518" s="1">
        <f t="shared" si="686"/>
        <v>0.40762220381110192</v>
      </c>
      <c r="AV518" s="1">
        <f t="shared" si="687"/>
        <v>0</v>
      </c>
      <c r="AW518" s="1">
        <f t="shared" si="688"/>
        <v>3.8939519469759737E-2</v>
      </c>
      <c r="AX518" s="1">
        <f t="shared" si="689"/>
        <v>0.43289146644573323</v>
      </c>
      <c r="AY518" s="1">
        <f t="shared" si="690"/>
        <v>0.528169014084507</v>
      </c>
      <c r="AZ518" s="1">
        <f t="shared" si="691"/>
        <v>0</v>
      </c>
      <c r="BA518" s="1">
        <f t="shared" si="692"/>
        <v>2.1135515955242438E-2</v>
      </c>
      <c r="BB518" s="1">
        <f t="shared" si="693"/>
        <v>0.3530874430169913</v>
      </c>
      <c r="BC518" s="1">
        <f t="shared" si="694"/>
        <v>0.62577704102776621</v>
      </c>
      <c r="BD518" s="1">
        <f t="shared" si="695"/>
        <v>0</v>
      </c>
      <c r="BE518" s="1">
        <f t="shared" si="696"/>
        <v>1.1194029850746268E-2</v>
      </c>
      <c r="BF518" s="1">
        <f t="shared" si="697"/>
        <v>0.29311774461028195</v>
      </c>
      <c r="BG518" s="1">
        <f t="shared" si="698"/>
        <v>0.69568822553897181</v>
      </c>
      <c r="BH518" s="1">
        <f t="shared" si="699"/>
        <v>-0.53295788967121427</v>
      </c>
      <c r="BI518" s="1">
        <f t="shared" si="700"/>
        <v>-0.36362097531425758</v>
      </c>
      <c r="BJ518" s="1">
        <f t="shared" si="701"/>
        <v>-0.27654636849791514</v>
      </c>
      <c r="BK518" s="1">
        <f t="shared" si="702"/>
        <v>-0.4521177271420857</v>
      </c>
      <c r="BL518">
        <v>1.5231629523607857</v>
      </c>
      <c r="BM518" s="1" t="s">
        <v>1303</v>
      </c>
      <c r="BN518" s="1" t="str">
        <f t="shared" si="703"/>
        <v>MINERIO</v>
      </c>
      <c r="BO518" s="1" t="s">
        <v>1303</v>
      </c>
    </row>
    <row r="519" spans="1:67" x14ac:dyDescent="0.25">
      <c r="A519" s="2" t="s">
        <v>1623</v>
      </c>
      <c r="B519" s="2" t="s">
        <v>103</v>
      </c>
      <c r="C519" s="2" t="s">
        <v>1408</v>
      </c>
      <c r="D519" s="2">
        <v>13745</v>
      </c>
      <c r="E519" s="2" t="s">
        <v>1951</v>
      </c>
      <c r="F519" s="2">
        <v>22</v>
      </c>
      <c r="G519" s="2">
        <v>3</v>
      </c>
      <c r="H519" s="2">
        <v>3</v>
      </c>
      <c r="I519" s="2">
        <v>60</v>
      </c>
      <c r="J519" s="35">
        <v>1.4100000000000001</v>
      </c>
      <c r="K519" s="7">
        <v>0.05</v>
      </c>
      <c r="N519" s="3">
        <v>19</v>
      </c>
      <c r="O519" s="3">
        <v>2762</v>
      </c>
      <c r="P519" s="3">
        <v>0</v>
      </c>
      <c r="Q519" s="3">
        <v>544</v>
      </c>
      <c r="R519" s="3">
        <v>0</v>
      </c>
      <c r="S519" s="3">
        <v>23</v>
      </c>
      <c r="T519" s="3">
        <v>1061</v>
      </c>
      <c r="U519" s="3">
        <v>656</v>
      </c>
      <c r="V519" s="3">
        <v>27</v>
      </c>
      <c r="W519" s="3">
        <v>41</v>
      </c>
      <c r="X519" s="3">
        <v>0</v>
      </c>
      <c r="Y519" s="3">
        <v>9</v>
      </c>
      <c r="Z519" s="3">
        <v>892</v>
      </c>
      <c r="AA519" s="3">
        <v>874</v>
      </c>
      <c r="AB519" s="3">
        <v>8</v>
      </c>
      <c r="AC519" s="1">
        <v>25</v>
      </c>
      <c r="AD519" s="1">
        <v>0</v>
      </c>
      <c r="AE519" s="1">
        <v>2</v>
      </c>
      <c r="AF519" s="1">
        <v>731</v>
      </c>
      <c r="AG519" s="1">
        <v>1056</v>
      </c>
      <c r="AH519" s="1">
        <v>3</v>
      </c>
      <c r="AI519" s="1">
        <v>16</v>
      </c>
      <c r="AJ519" s="1">
        <v>0</v>
      </c>
      <c r="AK519" s="1">
        <v>1</v>
      </c>
      <c r="AL519" s="1">
        <v>600</v>
      </c>
      <c r="AM519" s="1">
        <v>1196</v>
      </c>
      <c r="AN519" s="1">
        <v>1</v>
      </c>
      <c r="AO519" s="1">
        <v>10</v>
      </c>
      <c r="AP519" s="1">
        <f t="shared" si="681"/>
        <v>5.7142857142857143E-3</v>
      </c>
      <c r="AQ519" s="1">
        <f t="shared" si="682"/>
        <v>0.99428571428571433</v>
      </c>
      <c r="AR519" s="1">
        <f t="shared" si="683"/>
        <v>0</v>
      </c>
      <c r="AS519" s="1">
        <f t="shared" si="684"/>
        <v>2.7654867256637169E-2</v>
      </c>
      <c r="AT519" s="1">
        <f t="shared" si="685"/>
        <v>0.58683628318584069</v>
      </c>
      <c r="AU519" s="1">
        <f t="shared" si="686"/>
        <v>0.38550884955752213</v>
      </c>
      <c r="AV519" s="1">
        <f t="shared" si="687"/>
        <v>0</v>
      </c>
      <c r="AW519" s="1">
        <f t="shared" si="688"/>
        <v>9.4026548672566379E-3</v>
      </c>
      <c r="AX519" s="1">
        <f t="shared" si="689"/>
        <v>0.49336283185840707</v>
      </c>
      <c r="AY519" s="1">
        <f t="shared" si="690"/>
        <v>0.49723451327433627</v>
      </c>
      <c r="AZ519" s="1">
        <f t="shared" si="691"/>
        <v>0</v>
      </c>
      <c r="BA519" s="1">
        <f t="shared" si="692"/>
        <v>2.7654867256637168E-3</v>
      </c>
      <c r="BB519" s="1">
        <f t="shared" si="693"/>
        <v>0.4043141592920354</v>
      </c>
      <c r="BC519" s="1">
        <f t="shared" si="694"/>
        <v>0.59292035398230092</v>
      </c>
      <c r="BD519" s="1">
        <f t="shared" si="695"/>
        <v>0</v>
      </c>
      <c r="BE519" s="1">
        <f t="shared" si="696"/>
        <v>1.1061946902654867E-3</v>
      </c>
      <c r="BF519" s="1">
        <f t="shared" si="697"/>
        <v>0.33185840707964603</v>
      </c>
      <c r="BG519" s="1">
        <f t="shared" si="698"/>
        <v>0.66703539823008851</v>
      </c>
      <c r="BH519" s="1">
        <f t="shared" si="699"/>
        <v>-0.47904717575570083</v>
      </c>
      <c r="BI519" s="1">
        <f t="shared" si="700"/>
        <v>-0.30683357176322146</v>
      </c>
      <c r="BJ519" s="1">
        <f t="shared" si="701"/>
        <v>-0.23148304223800384</v>
      </c>
      <c r="BK519" s="1">
        <f t="shared" si="702"/>
        <v>-0.39328104918148404</v>
      </c>
      <c r="BL519">
        <v>1.3321284038171257</v>
      </c>
      <c r="BM519" s="1" t="s">
        <v>1303</v>
      </c>
      <c r="BN519" s="1" t="str">
        <f t="shared" si="703"/>
        <v>MINERIO</v>
      </c>
      <c r="BO519" s="1" t="s">
        <v>1303</v>
      </c>
    </row>
    <row r="520" spans="1:67" x14ac:dyDescent="0.25">
      <c r="A520" s="2" t="s">
        <v>1623</v>
      </c>
      <c r="B520" s="2" t="s">
        <v>103</v>
      </c>
      <c r="C520" s="2" t="s">
        <v>1408</v>
      </c>
      <c r="D520" s="2">
        <v>13747</v>
      </c>
      <c r="E520" s="2" t="s">
        <v>1951</v>
      </c>
      <c r="F520" s="2">
        <v>22</v>
      </c>
      <c r="G520" s="2">
        <v>5</v>
      </c>
      <c r="H520" s="2">
        <v>5</v>
      </c>
      <c r="I520" s="2">
        <v>30</v>
      </c>
      <c r="J520" s="35">
        <v>12.283366088976239</v>
      </c>
      <c r="K520" s="7">
        <v>0.03</v>
      </c>
      <c r="N520" s="3">
        <v>259</v>
      </c>
      <c r="O520" s="3">
        <v>988</v>
      </c>
      <c r="P520" s="3">
        <v>0</v>
      </c>
      <c r="Q520" s="3">
        <v>351</v>
      </c>
      <c r="R520" s="3">
        <v>0</v>
      </c>
      <c r="S520" s="3">
        <v>225</v>
      </c>
      <c r="T520" s="3">
        <v>325</v>
      </c>
      <c r="U520" s="3">
        <v>68</v>
      </c>
      <c r="V520" s="3">
        <v>198</v>
      </c>
      <c r="W520" s="3">
        <v>41</v>
      </c>
      <c r="X520" s="3">
        <v>0</v>
      </c>
      <c r="Y520" s="3">
        <v>132</v>
      </c>
      <c r="Z520" s="3">
        <v>443</v>
      </c>
      <c r="AA520" s="3">
        <v>97</v>
      </c>
      <c r="AB520" s="3">
        <v>139</v>
      </c>
      <c r="AC520" s="1">
        <v>46</v>
      </c>
      <c r="AD520" s="1">
        <v>0</v>
      </c>
      <c r="AE520" s="1">
        <v>101</v>
      </c>
      <c r="AF520" s="1">
        <v>476</v>
      </c>
      <c r="AG520" s="1">
        <v>148</v>
      </c>
      <c r="AH520" s="1">
        <v>97</v>
      </c>
      <c r="AI520" s="1">
        <v>34</v>
      </c>
      <c r="AJ520" s="1">
        <v>0</v>
      </c>
      <c r="AK520" s="1">
        <v>75</v>
      </c>
      <c r="AL520" s="1">
        <v>503</v>
      </c>
      <c r="AM520" s="1">
        <v>175</v>
      </c>
      <c r="AN520" s="1">
        <v>67</v>
      </c>
      <c r="AO520" s="1">
        <v>36</v>
      </c>
      <c r="AP520" s="1">
        <f t="shared" si="681"/>
        <v>0.1620775969962453</v>
      </c>
      <c r="AQ520" s="1">
        <f t="shared" si="682"/>
        <v>0.83792240300375465</v>
      </c>
      <c r="AR520" s="1">
        <f t="shared" si="683"/>
        <v>0</v>
      </c>
      <c r="AS520" s="1">
        <f t="shared" si="684"/>
        <v>0.49358226371061842</v>
      </c>
      <c r="AT520" s="1">
        <f t="shared" si="685"/>
        <v>0.37922987164527422</v>
      </c>
      <c r="AU520" s="1">
        <f t="shared" si="686"/>
        <v>0.12718786464410736</v>
      </c>
      <c r="AV520" s="1">
        <f t="shared" si="687"/>
        <v>0</v>
      </c>
      <c r="AW520" s="1">
        <f t="shared" si="688"/>
        <v>0.3162193698949825</v>
      </c>
      <c r="AX520" s="1">
        <f t="shared" si="689"/>
        <v>0.51691948658109688</v>
      </c>
      <c r="AY520" s="1">
        <f t="shared" si="690"/>
        <v>0.16686114352392065</v>
      </c>
      <c r="AZ520" s="1">
        <f t="shared" si="691"/>
        <v>0</v>
      </c>
      <c r="BA520" s="1">
        <f t="shared" si="692"/>
        <v>0.23130841121495327</v>
      </c>
      <c r="BB520" s="1">
        <f t="shared" si="693"/>
        <v>0.55607476635514019</v>
      </c>
      <c r="BC520" s="1">
        <f t="shared" si="694"/>
        <v>0.21261682242990654</v>
      </c>
      <c r="BD520" s="1">
        <f t="shared" si="695"/>
        <v>0</v>
      </c>
      <c r="BE520" s="1">
        <f t="shared" si="696"/>
        <v>0.16588785046728971</v>
      </c>
      <c r="BF520" s="1">
        <f t="shared" si="697"/>
        <v>0.58761682242990654</v>
      </c>
      <c r="BG520" s="1">
        <f t="shared" si="698"/>
        <v>0.24649532710280375</v>
      </c>
      <c r="BH520" s="1">
        <f t="shared" si="699"/>
        <v>-0.23090577962122583</v>
      </c>
      <c r="BI520" s="1">
        <f t="shared" si="700"/>
        <v>-0.28657709570012857</v>
      </c>
      <c r="BJ520" s="1">
        <f t="shared" si="701"/>
        <v>-0.42109746094432376</v>
      </c>
      <c r="BK520" s="1">
        <f t="shared" si="702"/>
        <v>-0.25486681195666006</v>
      </c>
      <c r="BL520">
        <v>0.68235730451580801</v>
      </c>
      <c r="BM520" s="1" t="s">
        <v>1303</v>
      </c>
      <c r="BN520" s="1" t="str">
        <f t="shared" si="703"/>
        <v>MINERIO</v>
      </c>
      <c r="BO520" s="1" t="s">
        <v>1303</v>
      </c>
    </row>
    <row r="521" spans="1:67" x14ac:dyDescent="0.25">
      <c r="A521" s="2" t="s">
        <v>1623</v>
      </c>
      <c r="B521" s="2" t="s">
        <v>103</v>
      </c>
      <c r="C521" s="2" t="s">
        <v>1408</v>
      </c>
      <c r="D521" s="2">
        <v>13753</v>
      </c>
      <c r="E521" s="2" t="s">
        <v>1955</v>
      </c>
      <c r="F521" s="2">
        <v>22</v>
      </c>
      <c r="G521" s="2">
        <v>11</v>
      </c>
      <c r="H521" s="2">
        <v>11</v>
      </c>
      <c r="I521" s="2">
        <v>16</v>
      </c>
      <c r="J521" s="35">
        <v>6.8889863975427819</v>
      </c>
      <c r="K521" s="7">
        <v>8.84</v>
      </c>
      <c r="N521" s="3">
        <v>249</v>
      </c>
      <c r="O521" s="3">
        <v>519</v>
      </c>
      <c r="P521" s="3">
        <v>0</v>
      </c>
      <c r="Q521" s="3">
        <v>282</v>
      </c>
      <c r="R521" s="3">
        <v>10</v>
      </c>
      <c r="S521" s="3">
        <v>102</v>
      </c>
      <c r="T521" s="3">
        <v>235</v>
      </c>
      <c r="U521" s="3">
        <v>69</v>
      </c>
      <c r="V521" s="3">
        <v>115</v>
      </c>
      <c r="W521" s="3">
        <v>29</v>
      </c>
      <c r="X521" s="3">
        <v>9</v>
      </c>
      <c r="Y521" s="3">
        <v>54</v>
      </c>
      <c r="Z521" s="3">
        <v>302</v>
      </c>
      <c r="AA521" s="3">
        <v>93</v>
      </c>
      <c r="AB521" s="3">
        <v>68</v>
      </c>
      <c r="AC521" s="1">
        <v>33</v>
      </c>
      <c r="AD521" s="1">
        <v>8</v>
      </c>
      <c r="AE521" s="1">
        <v>31</v>
      </c>
      <c r="AF521" s="1">
        <v>327</v>
      </c>
      <c r="AG521" s="1">
        <v>116</v>
      </c>
      <c r="AH521" s="1">
        <v>43</v>
      </c>
      <c r="AI521" s="1">
        <v>34</v>
      </c>
      <c r="AJ521" s="1">
        <v>8</v>
      </c>
      <c r="AK521" s="1">
        <v>21</v>
      </c>
      <c r="AL521" s="1">
        <v>325</v>
      </c>
      <c r="AM521" s="1">
        <v>139</v>
      </c>
      <c r="AN521" s="1">
        <v>36</v>
      </c>
      <c r="AO521" s="1">
        <v>30</v>
      </c>
      <c r="AP521" s="1">
        <f t="shared" si="681"/>
        <v>0.23714285714285716</v>
      </c>
      <c r="AQ521" s="1">
        <f t="shared" si="682"/>
        <v>0.7628571428571429</v>
      </c>
      <c r="AR521" s="1">
        <f t="shared" si="683"/>
        <v>1.7857142857142856E-2</v>
      </c>
      <c r="AS521" s="1">
        <f t="shared" si="684"/>
        <v>0.38750000000000001</v>
      </c>
      <c r="AT521" s="1">
        <f t="shared" si="685"/>
        <v>0.41964285714285715</v>
      </c>
      <c r="AU521" s="1">
        <f t="shared" si="686"/>
        <v>0.17499999999999999</v>
      </c>
      <c r="AV521" s="1">
        <f t="shared" si="687"/>
        <v>1.6100178890876567E-2</v>
      </c>
      <c r="AW521" s="1">
        <f t="shared" si="688"/>
        <v>0.21824686940966009</v>
      </c>
      <c r="AX521" s="1">
        <f t="shared" si="689"/>
        <v>0.5402504472271914</v>
      </c>
      <c r="AY521" s="1">
        <f t="shared" si="690"/>
        <v>0.22540250447227192</v>
      </c>
      <c r="AZ521" s="1">
        <f t="shared" si="691"/>
        <v>1.4311270125223614E-2</v>
      </c>
      <c r="BA521" s="1">
        <f t="shared" si="692"/>
        <v>0.13237924865831843</v>
      </c>
      <c r="BB521" s="1">
        <f t="shared" si="693"/>
        <v>0.58497316636851515</v>
      </c>
      <c r="BC521" s="1">
        <f t="shared" si="694"/>
        <v>0.26833631484794274</v>
      </c>
      <c r="BD521" s="1">
        <f t="shared" si="695"/>
        <v>1.4311270125223614E-2</v>
      </c>
      <c r="BE521" s="1">
        <f t="shared" si="696"/>
        <v>0.10196779964221825</v>
      </c>
      <c r="BF521" s="1">
        <f t="shared" si="697"/>
        <v>0.58139534883720934</v>
      </c>
      <c r="BG521" s="1">
        <f t="shared" si="698"/>
        <v>0.30232558139534882</v>
      </c>
      <c r="BH521" s="1">
        <f t="shared" si="699"/>
        <v>-0.2355284469075489</v>
      </c>
      <c r="BI521" s="1">
        <f t="shared" si="700"/>
        <v>-0.26740486492927268</v>
      </c>
      <c r="BJ521" s="1">
        <f t="shared" si="701"/>
        <v>-0.37712016473446414</v>
      </c>
      <c r="BK521" s="1">
        <f t="shared" si="702"/>
        <v>-0.23286405522613726</v>
      </c>
      <c r="BL521">
        <v>0.77816684458452601</v>
      </c>
      <c r="BM521" s="1" t="s">
        <v>1303</v>
      </c>
      <c r="BN521" s="1" t="str">
        <f t="shared" si="703"/>
        <v>MINERIO</v>
      </c>
      <c r="BO521" s="1" t="s">
        <v>1303</v>
      </c>
    </row>
    <row r="522" spans="1:67" x14ac:dyDescent="0.25">
      <c r="A522" s="2" t="s">
        <v>1623</v>
      </c>
      <c r="B522" s="2" t="s">
        <v>103</v>
      </c>
      <c r="C522" s="2" t="s">
        <v>1408</v>
      </c>
      <c r="D522" s="2">
        <v>13752</v>
      </c>
      <c r="E522" s="2" t="s">
        <v>1955</v>
      </c>
      <c r="F522" s="2">
        <v>22</v>
      </c>
      <c r="G522" s="2">
        <v>10</v>
      </c>
      <c r="H522" s="2">
        <v>10</v>
      </c>
      <c r="I522" s="2">
        <v>50</v>
      </c>
      <c r="J522" s="35">
        <v>0.18999999999999997</v>
      </c>
      <c r="K522" s="7">
        <v>0.53</v>
      </c>
      <c r="N522" s="3">
        <v>128</v>
      </c>
      <c r="O522" s="3">
        <v>2326</v>
      </c>
      <c r="P522" s="3">
        <v>0</v>
      </c>
      <c r="Q522" s="3">
        <v>554</v>
      </c>
      <c r="R522" s="3">
        <v>0</v>
      </c>
      <c r="S522" s="3">
        <v>47</v>
      </c>
      <c r="T522" s="3">
        <v>1233</v>
      </c>
      <c r="U522" s="3">
        <v>244</v>
      </c>
      <c r="V522" s="3">
        <v>48</v>
      </c>
      <c r="W522" s="3">
        <v>75</v>
      </c>
      <c r="X522" s="3">
        <v>0</v>
      </c>
      <c r="Y522" s="3">
        <v>24</v>
      </c>
      <c r="Z522" s="3">
        <v>1147</v>
      </c>
      <c r="AA522" s="3">
        <v>414</v>
      </c>
      <c r="AB522" s="3">
        <v>22</v>
      </c>
      <c r="AC522" s="1">
        <v>38</v>
      </c>
      <c r="AD522" s="1">
        <v>0</v>
      </c>
      <c r="AE522" s="1">
        <v>11</v>
      </c>
      <c r="AF522" s="1">
        <v>1026</v>
      </c>
      <c r="AG522" s="1">
        <v>570</v>
      </c>
      <c r="AH522" s="1">
        <v>10</v>
      </c>
      <c r="AI522" s="1">
        <v>28</v>
      </c>
      <c r="AJ522" s="1">
        <v>0</v>
      </c>
      <c r="AK522" s="1">
        <v>6</v>
      </c>
      <c r="AL522" s="1">
        <v>896</v>
      </c>
      <c r="AM522" s="1">
        <v>716</v>
      </c>
      <c r="AN522" s="1">
        <v>4</v>
      </c>
      <c r="AO522" s="1">
        <v>23</v>
      </c>
      <c r="AP522" s="1">
        <f t="shared" si="681"/>
        <v>4.2553191489361701E-2</v>
      </c>
      <c r="AQ522" s="1">
        <f t="shared" si="682"/>
        <v>0.95744680851063835</v>
      </c>
      <c r="AR522" s="1">
        <f t="shared" si="683"/>
        <v>0</v>
      </c>
      <c r="AS522" s="1">
        <f t="shared" si="684"/>
        <v>5.7680631451123253E-2</v>
      </c>
      <c r="AT522" s="1">
        <f t="shared" si="685"/>
        <v>0.74863387978142082</v>
      </c>
      <c r="AU522" s="1">
        <f t="shared" si="686"/>
        <v>0.19368548876745598</v>
      </c>
      <c r="AV522" s="1">
        <f t="shared" si="687"/>
        <v>0</v>
      </c>
      <c r="AW522" s="1">
        <f t="shared" si="688"/>
        <v>2.7963525835866261E-2</v>
      </c>
      <c r="AX522" s="1">
        <f t="shared" si="689"/>
        <v>0.6972644376899696</v>
      </c>
      <c r="AY522" s="1">
        <f t="shared" si="690"/>
        <v>0.27477203647416415</v>
      </c>
      <c r="AZ522" s="1">
        <f t="shared" si="691"/>
        <v>0</v>
      </c>
      <c r="BA522" s="1">
        <f t="shared" si="692"/>
        <v>1.276595744680851E-2</v>
      </c>
      <c r="BB522" s="1">
        <f t="shared" si="693"/>
        <v>0.62370820668693006</v>
      </c>
      <c r="BC522" s="1">
        <f t="shared" si="694"/>
        <v>0.36352583586626142</v>
      </c>
      <c r="BD522" s="1">
        <f t="shared" si="695"/>
        <v>0</v>
      </c>
      <c r="BE522" s="1">
        <f t="shared" si="696"/>
        <v>6.0790273556231003E-3</v>
      </c>
      <c r="BF522" s="1">
        <f t="shared" si="697"/>
        <v>0.5446808510638298</v>
      </c>
      <c r="BG522" s="1">
        <f t="shared" si="698"/>
        <v>0.4492401215805471</v>
      </c>
      <c r="BH522" s="1">
        <f t="shared" si="699"/>
        <v>-0.26385789262386788</v>
      </c>
      <c r="BI522" s="1">
        <f t="shared" si="700"/>
        <v>-0.15660248438472543</v>
      </c>
      <c r="BJ522" s="1">
        <f t="shared" si="701"/>
        <v>-0.12573052257402267</v>
      </c>
      <c r="BK522" s="1">
        <f t="shared" si="702"/>
        <v>-0.20501854151019566</v>
      </c>
      <c r="BL522">
        <v>0.47834547355497203</v>
      </c>
      <c r="BM522" s="1" t="s">
        <v>1303</v>
      </c>
      <c r="BN522" s="1" t="str">
        <f t="shared" si="703"/>
        <v>MINERIO</v>
      </c>
      <c r="BO522" s="1" t="s">
        <v>1303</v>
      </c>
    </row>
    <row r="523" spans="1:67" x14ac:dyDescent="0.25">
      <c r="A523" s="2" t="s">
        <v>1623</v>
      </c>
      <c r="B523" s="2" t="s">
        <v>103</v>
      </c>
      <c r="C523" s="2" t="s">
        <v>1408</v>
      </c>
      <c r="D523" s="2">
        <v>13749</v>
      </c>
      <c r="E523" s="2" t="s">
        <v>1953</v>
      </c>
      <c r="F523" s="2">
        <v>22</v>
      </c>
      <c r="G523" s="2">
        <v>7</v>
      </c>
      <c r="H523" s="2">
        <v>7</v>
      </c>
      <c r="I523" s="2">
        <v>38</v>
      </c>
      <c r="J523" s="35">
        <v>0.19333333333333333</v>
      </c>
      <c r="K523" s="7">
        <v>0.28000000000000003</v>
      </c>
      <c r="N523" s="3">
        <v>61</v>
      </c>
      <c r="O523" s="3">
        <v>1440</v>
      </c>
      <c r="P523" s="3">
        <v>0</v>
      </c>
      <c r="Q523" s="3">
        <v>490</v>
      </c>
      <c r="R523" s="3">
        <v>0</v>
      </c>
      <c r="S523" s="3">
        <v>3</v>
      </c>
      <c r="T523" s="3">
        <v>499</v>
      </c>
      <c r="U523" s="3">
        <v>503</v>
      </c>
      <c r="V523" s="3">
        <v>1</v>
      </c>
      <c r="W523" s="3">
        <v>5</v>
      </c>
      <c r="X523" s="3">
        <v>0</v>
      </c>
      <c r="Y523" s="3">
        <v>0</v>
      </c>
      <c r="Z523" s="3">
        <v>356</v>
      </c>
      <c r="AA523" s="3">
        <v>650</v>
      </c>
      <c r="AB523" s="3">
        <v>0</v>
      </c>
      <c r="AC523" s="1">
        <v>5</v>
      </c>
      <c r="AD523" s="1">
        <v>0</v>
      </c>
      <c r="AE523" s="1">
        <v>0</v>
      </c>
      <c r="AF523" s="1">
        <v>256</v>
      </c>
      <c r="AG523" s="1">
        <v>753</v>
      </c>
      <c r="AH523" s="1">
        <v>0</v>
      </c>
      <c r="AI523" s="1">
        <v>2</v>
      </c>
      <c r="AJ523" s="1">
        <v>0</v>
      </c>
      <c r="AK523" s="1">
        <v>0</v>
      </c>
      <c r="AL523" s="1">
        <v>201</v>
      </c>
      <c r="AM523" s="1">
        <v>808</v>
      </c>
      <c r="AN523" s="1">
        <v>0</v>
      </c>
      <c r="AO523" s="1">
        <v>2</v>
      </c>
      <c r="AP523" s="1">
        <f t="shared" si="681"/>
        <v>3.0637870416875941E-2</v>
      </c>
      <c r="AQ523" s="1">
        <f t="shared" si="682"/>
        <v>0.96936212958312407</v>
      </c>
      <c r="AR523" s="1">
        <f t="shared" si="683"/>
        <v>0</v>
      </c>
      <c r="AS523" s="1">
        <f t="shared" si="684"/>
        <v>3.956478733926805E-3</v>
      </c>
      <c r="AT523" s="1">
        <f t="shared" si="685"/>
        <v>0.49357072205736896</v>
      </c>
      <c r="AU523" s="1">
        <f t="shared" si="686"/>
        <v>0.50247279920870425</v>
      </c>
      <c r="AV523" s="1">
        <f t="shared" si="687"/>
        <v>0</v>
      </c>
      <c r="AW523" s="1">
        <f t="shared" si="688"/>
        <v>0</v>
      </c>
      <c r="AX523" s="1">
        <f t="shared" si="689"/>
        <v>0.35212660731948564</v>
      </c>
      <c r="AY523" s="1">
        <f t="shared" si="690"/>
        <v>0.64787339268051436</v>
      </c>
      <c r="AZ523" s="1">
        <f t="shared" si="691"/>
        <v>0</v>
      </c>
      <c r="BA523" s="1">
        <f t="shared" si="692"/>
        <v>0</v>
      </c>
      <c r="BB523" s="1">
        <f t="shared" si="693"/>
        <v>0.25321463897131552</v>
      </c>
      <c r="BC523" s="1">
        <f t="shared" si="694"/>
        <v>0.74678536102868442</v>
      </c>
      <c r="BD523" s="1">
        <f t="shared" si="695"/>
        <v>0</v>
      </c>
      <c r="BE523" s="1">
        <f t="shared" si="696"/>
        <v>0</v>
      </c>
      <c r="BF523" s="1">
        <f t="shared" si="697"/>
        <v>0.19881305637982197</v>
      </c>
      <c r="BG523" s="1">
        <f t="shared" si="698"/>
        <v>0.80118694362017806</v>
      </c>
      <c r="BH523" s="1">
        <f t="shared" si="699"/>
        <v>-0.7015550981705122</v>
      </c>
      <c r="BI523" s="1">
        <f t="shared" si="700"/>
        <v>-0.45330115761812589</v>
      </c>
      <c r="BJ523" s="1">
        <f t="shared" si="701"/>
        <v>-0.30665060996761112</v>
      </c>
      <c r="BK523" s="1">
        <f t="shared" si="702"/>
        <v>-0.59651119027915156</v>
      </c>
      <c r="BL523">
        <v>1.8652632316758759</v>
      </c>
      <c r="BM523" s="1" t="s">
        <v>1303</v>
      </c>
      <c r="BN523" s="1" t="str">
        <f t="shared" si="703"/>
        <v>MINERIO</v>
      </c>
      <c r="BO523" s="1" t="s">
        <v>1303</v>
      </c>
    </row>
    <row r="524" spans="1:67" x14ac:dyDescent="0.25">
      <c r="A524" s="2" t="s">
        <v>1623</v>
      </c>
      <c r="B524" s="2" t="s">
        <v>103</v>
      </c>
      <c r="C524" s="2" t="s">
        <v>1408</v>
      </c>
      <c r="D524" s="2">
        <v>13755</v>
      </c>
      <c r="E524" s="2" t="s">
        <v>1957</v>
      </c>
      <c r="F524" s="2">
        <v>22</v>
      </c>
      <c r="G524" s="2">
        <v>13</v>
      </c>
      <c r="H524" s="2">
        <v>13</v>
      </c>
      <c r="I524" s="2">
        <v>30</v>
      </c>
      <c r="J524" s="35">
        <v>0.1178617595620105</v>
      </c>
      <c r="K524" s="7">
        <v>0.04</v>
      </c>
      <c r="N524" s="3">
        <v>14</v>
      </c>
      <c r="O524" s="3">
        <v>1291</v>
      </c>
      <c r="P524" s="3">
        <v>0</v>
      </c>
      <c r="Q524" s="3">
        <v>485</v>
      </c>
      <c r="R524" s="3">
        <v>0</v>
      </c>
      <c r="S524" s="3">
        <v>5</v>
      </c>
      <c r="T524" s="3">
        <v>486</v>
      </c>
      <c r="U524" s="3">
        <v>397</v>
      </c>
      <c r="V524" s="3">
        <v>2</v>
      </c>
      <c r="W524" s="3">
        <v>9</v>
      </c>
      <c r="X524" s="3">
        <v>0</v>
      </c>
      <c r="Y524" s="3">
        <v>0</v>
      </c>
      <c r="Z524" s="3">
        <v>374</v>
      </c>
      <c r="AA524" s="3">
        <v>520</v>
      </c>
      <c r="AB524" s="3">
        <v>0</v>
      </c>
      <c r="AC524" s="1">
        <v>5</v>
      </c>
      <c r="AD524" s="1">
        <v>0</v>
      </c>
      <c r="AE524" s="1">
        <v>0</v>
      </c>
      <c r="AF524" s="1">
        <v>303</v>
      </c>
      <c r="AG524" s="1">
        <v>593</v>
      </c>
      <c r="AH524" s="1">
        <v>0</v>
      </c>
      <c r="AI524" s="1">
        <v>3</v>
      </c>
      <c r="AJ524" s="1">
        <v>0</v>
      </c>
      <c r="AK524" s="1">
        <v>0</v>
      </c>
      <c r="AL524" s="1">
        <v>234</v>
      </c>
      <c r="AM524" s="1">
        <v>663</v>
      </c>
      <c r="AN524" s="1">
        <v>0</v>
      </c>
      <c r="AO524" s="1">
        <v>2</v>
      </c>
      <c r="AP524" s="1">
        <f t="shared" si="681"/>
        <v>7.82122905027933E-3</v>
      </c>
      <c r="AQ524" s="1">
        <f t="shared" si="682"/>
        <v>0.99217877094972062</v>
      </c>
      <c r="AR524" s="1">
        <f t="shared" si="683"/>
        <v>0</v>
      </c>
      <c r="AS524" s="1">
        <f t="shared" si="684"/>
        <v>7.7864293659621799E-3</v>
      </c>
      <c r="AT524" s="1">
        <f t="shared" si="685"/>
        <v>0.54060066740823132</v>
      </c>
      <c r="AU524" s="1">
        <f t="shared" si="686"/>
        <v>0.45161290322580644</v>
      </c>
      <c r="AV524" s="1">
        <f t="shared" si="687"/>
        <v>0</v>
      </c>
      <c r="AW524" s="1">
        <f t="shared" si="688"/>
        <v>0</v>
      </c>
      <c r="AX524" s="1">
        <f t="shared" si="689"/>
        <v>0.41601779755283647</v>
      </c>
      <c r="AY524" s="1">
        <f t="shared" si="690"/>
        <v>0.58398220244716348</v>
      </c>
      <c r="AZ524" s="1">
        <f t="shared" si="691"/>
        <v>0</v>
      </c>
      <c r="BA524" s="1">
        <f t="shared" si="692"/>
        <v>0</v>
      </c>
      <c r="BB524" s="1">
        <f t="shared" si="693"/>
        <v>0.33704115684093439</v>
      </c>
      <c r="BC524" s="1">
        <f t="shared" si="694"/>
        <v>0.66295884315906561</v>
      </c>
      <c r="BD524" s="1">
        <f t="shared" si="695"/>
        <v>0</v>
      </c>
      <c r="BE524" s="1">
        <f t="shared" si="696"/>
        <v>0</v>
      </c>
      <c r="BF524" s="1">
        <f t="shared" si="697"/>
        <v>0.26028921023359286</v>
      </c>
      <c r="BG524" s="1">
        <f t="shared" si="698"/>
        <v>0.73971078976640714</v>
      </c>
      <c r="BH524" s="1">
        <f t="shared" si="699"/>
        <v>-0.58454383432308599</v>
      </c>
      <c r="BI524" s="1">
        <f t="shared" si="700"/>
        <v>-0.38088808953274861</v>
      </c>
      <c r="BJ524" s="1">
        <f t="shared" si="701"/>
        <v>-0.2671234224709354</v>
      </c>
      <c r="BK524" s="1">
        <f t="shared" si="702"/>
        <v>-0.47231706323092376</v>
      </c>
      <c r="BL524">
        <v>1.5334654243284711</v>
      </c>
      <c r="BM524" s="1" t="s">
        <v>1303</v>
      </c>
      <c r="BN524" s="1" t="str">
        <f t="shared" si="703"/>
        <v>MINERIO</v>
      </c>
      <c r="BO524" s="1" t="s">
        <v>1303</v>
      </c>
    </row>
    <row r="525" spans="1:67" x14ac:dyDescent="0.25">
      <c r="A525" s="2" t="s">
        <v>1362</v>
      </c>
      <c r="B525" s="2" t="s">
        <v>103</v>
      </c>
      <c r="C525" s="2" t="s">
        <v>1408</v>
      </c>
      <c r="D525" s="2">
        <f t="shared" ref="D525:D536" si="704">D524+1</f>
        <v>13756</v>
      </c>
      <c r="E525" s="6" t="s">
        <v>1452</v>
      </c>
      <c r="G525" s="2">
        <v>5</v>
      </c>
      <c r="H525" s="2">
        <v>65</v>
      </c>
      <c r="I525" s="35">
        <v>-888</v>
      </c>
      <c r="J525" s="35">
        <v>-888</v>
      </c>
      <c r="K525" s="5"/>
      <c r="L525" s="5"/>
      <c r="M525" s="5"/>
      <c r="N525" s="5">
        <v>13</v>
      </c>
      <c r="O525" s="5">
        <v>1202</v>
      </c>
      <c r="P525" s="5">
        <v>0</v>
      </c>
      <c r="Q525" s="5">
        <v>361</v>
      </c>
      <c r="R525" s="5">
        <v>0</v>
      </c>
      <c r="S525" s="5">
        <v>29</v>
      </c>
      <c r="T525" s="5">
        <v>555</v>
      </c>
      <c r="U525" s="5">
        <v>206</v>
      </c>
      <c r="V525" s="5">
        <v>35</v>
      </c>
      <c r="W525" s="5">
        <v>23</v>
      </c>
      <c r="X525" s="5">
        <v>0</v>
      </c>
      <c r="Y525" s="5">
        <v>20</v>
      </c>
      <c r="Z525" s="5">
        <v>503</v>
      </c>
      <c r="AA525" s="5">
        <v>284</v>
      </c>
      <c r="AB525" s="5">
        <v>22</v>
      </c>
      <c r="AC525" s="5">
        <v>17</v>
      </c>
      <c r="AD525" s="5">
        <v>0</v>
      </c>
      <c r="AE525" s="5">
        <v>44</v>
      </c>
      <c r="AF525" s="5">
        <v>568</v>
      </c>
      <c r="AG525" s="5">
        <v>134</v>
      </c>
      <c r="AH525" s="5">
        <v>55</v>
      </c>
      <c r="AI525" s="5">
        <v>47</v>
      </c>
      <c r="AJ525" s="5">
        <v>0</v>
      </c>
      <c r="AK525" s="5">
        <v>5</v>
      </c>
      <c r="AL525" s="5">
        <v>460</v>
      </c>
      <c r="AM525" s="5">
        <v>352</v>
      </c>
      <c r="AN525" s="5">
        <v>9</v>
      </c>
      <c r="AO525" s="5">
        <v>19</v>
      </c>
      <c r="AP525" s="1">
        <f t="shared" si="681"/>
        <v>8.2487309644670055E-3</v>
      </c>
      <c r="AQ525" s="1">
        <f t="shared" si="682"/>
        <v>0.99175126903553301</v>
      </c>
      <c r="AR525" s="1">
        <f t="shared" si="683"/>
        <v>0</v>
      </c>
      <c r="AS525" s="1">
        <f t="shared" si="684"/>
        <v>7.5471698113207544E-2</v>
      </c>
      <c r="AT525" s="1">
        <f t="shared" si="685"/>
        <v>0.65448113207547165</v>
      </c>
      <c r="AU525" s="1">
        <f t="shared" si="686"/>
        <v>0.27004716981132076</v>
      </c>
      <c r="AV525" s="1">
        <f t="shared" si="687"/>
        <v>0</v>
      </c>
      <c r="AW525" s="1">
        <f t="shared" si="688"/>
        <v>4.9645390070921988E-2</v>
      </c>
      <c r="AX525" s="1">
        <f t="shared" si="689"/>
        <v>0.59456264775413714</v>
      </c>
      <c r="AY525" s="1">
        <f t="shared" si="690"/>
        <v>0.35579196217494091</v>
      </c>
      <c r="AZ525" s="1">
        <f t="shared" si="691"/>
        <v>0</v>
      </c>
      <c r="BA525" s="1">
        <f t="shared" si="692"/>
        <v>0.11674528301886793</v>
      </c>
      <c r="BB525" s="1">
        <f t="shared" si="693"/>
        <v>0.66981132075471694</v>
      </c>
      <c r="BC525" s="1">
        <f t="shared" si="694"/>
        <v>0.21344339622641509</v>
      </c>
      <c r="BD525" s="1">
        <f t="shared" si="695"/>
        <v>0</v>
      </c>
      <c r="BE525" s="1">
        <f t="shared" si="696"/>
        <v>1.6568047337278107E-2</v>
      </c>
      <c r="BF525" s="1">
        <f t="shared" si="697"/>
        <v>0.54437869822485208</v>
      </c>
      <c r="BG525" s="1">
        <f t="shared" si="698"/>
        <v>0.4390532544378698</v>
      </c>
      <c r="BH525" s="1">
        <f t="shared" si="699"/>
        <v>-0.26409887726811826</v>
      </c>
      <c r="BI525" s="1">
        <f t="shared" si="700"/>
        <v>-0.22580237798309613</v>
      </c>
      <c r="BJ525" s="1">
        <f t="shared" si="701"/>
        <v>-0.18410286913403762</v>
      </c>
      <c r="BK525" s="1">
        <f t="shared" si="702"/>
        <v>-0.17404751654569497</v>
      </c>
      <c r="BL525">
        <v>-0.50937133293486381</v>
      </c>
      <c r="BM525" s="1" t="s">
        <v>1303</v>
      </c>
      <c r="BN525" s="1" t="str">
        <f t="shared" si="703"/>
        <v>MINERIO</v>
      </c>
      <c r="BO525" s="1" t="s">
        <v>1303</v>
      </c>
    </row>
    <row r="526" spans="1:67" x14ac:dyDescent="0.25">
      <c r="A526" s="2" t="s">
        <v>1362</v>
      </c>
      <c r="B526" s="2" t="s">
        <v>103</v>
      </c>
      <c r="C526" s="2" t="s">
        <v>1408</v>
      </c>
      <c r="D526" s="2">
        <f t="shared" si="704"/>
        <v>13757</v>
      </c>
      <c r="E526" s="6" t="s">
        <v>1452</v>
      </c>
      <c r="G526" s="2">
        <v>7</v>
      </c>
      <c r="H526" s="2">
        <v>66</v>
      </c>
      <c r="I526" s="35">
        <v>-888</v>
      </c>
      <c r="J526" s="35">
        <v>-888</v>
      </c>
      <c r="K526" s="5"/>
      <c r="L526" s="5"/>
      <c r="M526" s="5"/>
      <c r="N526" s="5">
        <v>8</v>
      </c>
      <c r="O526" s="5">
        <v>3596</v>
      </c>
      <c r="P526" s="5">
        <v>0</v>
      </c>
      <c r="Q526" s="5">
        <v>688</v>
      </c>
      <c r="R526" s="5">
        <v>0</v>
      </c>
      <c r="S526" s="5">
        <v>17</v>
      </c>
      <c r="T526" s="5">
        <v>1981</v>
      </c>
      <c r="U526" s="5">
        <v>278</v>
      </c>
      <c r="V526" s="5">
        <v>26</v>
      </c>
      <c r="W526" s="5">
        <v>88</v>
      </c>
      <c r="X526" s="5">
        <v>0</v>
      </c>
      <c r="Y526" s="5">
        <v>5</v>
      </c>
      <c r="Z526" s="5">
        <v>1900</v>
      </c>
      <c r="AA526" s="5">
        <v>430</v>
      </c>
      <c r="AB526" s="5">
        <v>6</v>
      </c>
      <c r="AC526" s="5">
        <v>47</v>
      </c>
      <c r="AD526" s="5">
        <v>0</v>
      </c>
      <c r="AE526" s="5">
        <v>62</v>
      </c>
      <c r="AF526" s="5">
        <v>1955</v>
      </c>
      <c r="AG526" s="5">
        <v>135</v>
      </c>
      <c r="AH526" s="5">
        <v>83</v>
      </c>
      <c r="AI526" s="5">
        <v>155</v>
      </c>
      <c r="AJ526" s="5">
        <v>0</v>
      </c>
      <c r="AK526" s="5">
        <v>3</v>
      </c>
      <c r="AL526" s="5">
        <v>1800</v>
      </c>
      <c r="AM526" s="5">
        <v>562</v>
      </c>
      <c r="AN526" s="5">
        <v>2</v>
      </c>
      <c r="AO526" s="5">
        <v>21</v>
      </c>
      <c r="AP526" s="1">
        <f t="shared" si="681"/>
        <v>1.863932898415657E-3</v>
      </c>
      <c r="AQ526" s="1">
        <f t="shared" si="682"/>
        <v>0.99813606710158431</v>
      </c>
      <c r="AR526" s="1">
        <f t="shared" si="683"/>
        <v>0</v>
      </c>
      <c r="AS526" s="1">
        <f t="shared" si="684"/>
        <v>1.7991631799163181E-2</v>
      </c>
      <c r="AT526" s="1">
        <f t="shared" si="685"/>
        <v>0.82887029288702929</v>
      </c>
      <c r="AU526" s="1">
        <f t="shared" si="686"/>
        <v>0.15313807531380752</v>
      </c>
      <c r="AV526" s="1">
        <f t="shared" si="687"/>
        <v>0</v>
      </c>
      <c r="AW526" s="1">
        <f t="shared" si="688"/>
        <v>4.6063651591289785E-3</v>
      </c>
      <c r="AX526" s="1">
        <f t="shared" si="689"/>
        <v>0.7956448911222781</v>
      </c>
      <c r="AY526" s="1">
        <f t="shared" si="690"/>
        <v>0.19974874371859297</v>
      </c>
      <c r="AZ526" s="1">
        <f t="shared" si="691"/>
        <v>0</v>
      </c>
      <c r="BA526" s="1">
        <f t="shared" si="692"/>
        <v>6.0669456066945605E-2</v>
      </c>
      <c r="BB526" s="1">
        <f t="shared" si="693"/>
        <v>0.81799163179916323</v>
      </c>
      <c r="BC526" s="1">
        <f t="shared" si="694"/>
        <v>0.12133891213389121</v>
      </c>
      <c r="BD526" s="1">
        <f t="shared" si="695"/>
        <v>0</v>
      </c>
      <c r="BE526" s="1">
        <f t="shared" si="696"/>
        <v>2.0938023450586263E-3</v>
      </c>
      <c r="BF526" s="1">
        <f t="shared" si="697"/>
        <v>0.75376884422110557</v>
      </c>
      <c r="BG526" s="1">
        <f t="shared" si="698"/>
        <v>0.24413735343383586</v>
      </c>
      <c r="BH526" s="1">
        <f t="shared" si="699"/>
        <v>-0.12276181735402539</v>
      </c>
      <c r="BI526" s="1">
        <f t="shared" si="700"/>
        <v>-9.9280721504502498E-2</v>
      </c>
      <c r="BJ526" s="1">
        <f t="shared" si="701"/>
        <v>-8.1513425409590612E-2</v>
      </c>
      <c r="BK526" s="1">
        <f t="shared" si="702"/>
        <v>-8.7251139216252049E-2</v>
      </c>
      <c r="BL526">
        <v>-0.8690411790042859</v>
      </c>
      <c r="BM526" s="1" t="s">
        <v>1303</v>
      </c>
      <c r="BN526" s="1" t="str">
        <f t="shared" si="703"/>
        <v>MINERIO</v>
      </c>
      <c r="BO526" s="1" t="s">
        <v>1303</v>
      </c>
    </row>
    <row r="527" spans="1:67" x14ac:dyDescent="0.25">
      <c r="A527" s="2" t="s">
        <v>1362</v>
      </c>
      <c r="B527" s="2" t="s">
        <v>103</v>
      </c>
      <c r="C527" s="2" t="s">
        <v>953</v>
      </c>
      <c r="D527" s="2">
        <f t="shared" si="704"/>
        <v>13758</v>
      </c>
      <c r="E527" s="6" t="s">
        <v>1440</v>
      </c>
      <c r="F527" s="2">
        <v>5</v>
      </c>
      <c r="G527" s="2">
        <v>13</v>
      </c>
      <c r="H527" s="2">
        <v>100</v>
      </c>
      <c r="I527" s="35">
        <v>-888</v>
      </c>
      <c r="J527" s="35">
        <v>-888</v>
      </c>
      <c r="K527" s="5"/>
      <c r="L527" s="5"/>
      <c r="M527" s="5"/>
      <c r="N527" s="5">
        <v>509</v>
      </c>
      <c r="O527" s="5">
        <v>1757</v>
      </c>
      <c r="P527" s="5">
        <v>0</v>
      </c>
      <c r="Q527" s="5">
        <v>504</v>
      </c>
      <c r="R527" s="5">
        <v>0</v>
      </c>
      <c r="S527" s="5">
        <v>651</v>
      </c>
      <c r="T527" s="5">
        <v>375</v>
      </c>
      <c r="U527" s="5">
        <v>28</v>
      </c>
      <c r="V527" s="5">
        <v>432</v>
      </c>
      <c r="W527" s="5">
        <v>55</v>
      </c>
      <c r="X527" s="5">
        <v>0</v>
      </c>
      <c r="Y527" s="5">
        <v>515</v>
      </c>
      <c r="Z527" s="5">
        <v>507</v>
      </c>
      <c r="AA527" s="5">
        <v>37</v>
      </c>
      <c r="AB527" s="5">
        <v>412</v>
      </c>
      <c r="AC527" s="5">
        <v>68</v>
      </c>
      <c r="AD527" s="5">
        <v>0</v>
      </c>
      <c r="AE527" s="5">
        <v>880</v>
      </c>
      <c r="AF527" s="5">
        <v>185</v>
      </c>
      <c r="AG527" s="5">
        <v>24</v>
      </c>
      <c r="AH527" s="5">
        <v>429</v>
      </c>
      <c r="AI527" s="5">
        <v>27</v>
      </c>
      <c r="AJ527" s="5">
        <v>0</v>
      </c>
      <c r="AK527" s="5">
        <v>413</v>
      </c>
      <c r="AL527" s="5">
        <v>626</v>
      </c>
      <c r="AM527" s="5">
        <v>49</v>
      </c>
      <c r="AN527" s="5">
        <v>375</v>
      </c>
      <c r="AO527" s="5">
        <v>73</v>
      </c>
      <c r="AP527" s="1">
        <f t="shared" si="681"/>
        <v>0.18375451263537906</v>
      </c>
      <c r="AQ527" s="1">
        <f t="shared" si="682"/>
        <v>0.81624548736462099</v>
      </c>
      <c r="AR527" s="1">
        <f t="shared" si="683"/>
        <v>0</v>
      </c>
      <c r="AS527" s="1">
        <f t="shared" si="684"/>
        <v>0.70279039584685266</v>
      </c>
      <c r="AT527" s="1">
        <f t="shared" si="685"/>
        <v>0.24334847501622323</v>
      </c>
      <c r="AU527" s="1">
        <f t="shared" si="686"/>
        <v>5.3861129136924077E-2</v>
      </c>
      <c r="AV527" s="1">
        <f t="shared" si="687"/>
        <v>0</v>
      </c>
      <c r="AW527" s="1">
        <f t="shared" si="688"/>
        <v>0.60233918128654973</v>
      </c>
      <c r="AX527" s="1">
        <f t="shared" si="689"/>
        <v>0.32943469785575047</v>
      </c>
      <c r="AY527" s="1">
        <f t="shared" si="690"/>
        <v>6.8226120857699801E-2</v>
      </c>
      <c r="AZ527" s="1">
        <f t="shared" si="691"/>
        <v>0</v>
      </c>
      <c r="BA527" s="1">
        <f t="shared" si="692"/>
        <v>0.84724919093851137</v>
      </c>
      <c r="BB527" s="1">
        <f t="shared" si="693"/>
        <v>0.11974110032362459</v>
      </c>
      <c r="BC527" s="1">
        <f t="shared" si="694"/>
        <v>3.3009708737864081E-2</v>
      </c>
      <c r="BD527" s="1">
        <f t="shared" si="695"/>
        <v>0</v>
      </c>
      <c r="BE527" s="1">
        <f t="shared" si="696"/>
        <v>0.51302083333333337</v>
      </c>
      <c r="BF527" s="1">
        <f t="shared" si="697"/>
        <v>0.40755208333333331</v>
      </c>
      <c r="BG527" s="1">
        <f t="shared" si="698"/>
        <v>7.9427083333333329E-2</v>
      </c>
      <c r="BH527" s="1">
        <f t="shared" si="699"/>
        <v>-0.38981688248506352</v>
      </c>
      <c r="BI527" s="1">
        <f t="shared" si="700"/>
        <v>-0.48223066049814278</v>
      </c>
      <c r="BJ527" s="1">
        <f t="shared" si="701"/>
        <v>-0.61377137099070045</v>
      </c>
      <c r="BK527" s="1">
        <f t="shared" si="702"/>
        <v>-0.92175675535783963</v>
      </c>
      <c r="BL527">
        <v>-0.34735830340190355</v>
      </c>
      <c r="BM527" s="1" t="s">
        <v>1303</v>
      </c>
      <c r="BN527" s="1" t="str">
        <f t="shared" si="703"/>
        <v>MINERIO</v>
      </c>
      <c r="BO527" s="1" t="s">
        <v>1303</v>
      </c>
    </row>
    <row r="528" spans="1:67" x14ac:dyDescent="0.25">
      <c r="A528" s="2" t="s">
        <v>1362</v>
      </c>
      <c r="B528" s="2" t="s">
        <v>103</v>
      </c>
      <c r="C528" s="2" t="s">
        <v>1408</v>
      </c>
      <c r="D528" s="2">
        <f t="shared" si="704"/>
        <v>13759</v>
      </c>
      <c r="E528" s="6" t="s">
        <v>1427</v>
      </c>
      <c r="F528" s="2">
        <v>2</v>
      </c>
      <c r="G528" s="2">
        <v>6</v>
      </c>
      <c r="H528" s="2">
        <v>36</v>
      </c>
      <c r="I528" s="2">
        <v>6</v>
      </c>
      <c r="J528" s="35">
        <v>-888</v>
      </c>
      <c r="K528" s="5"/>
      <c r="L528" s="5"/>
      <c r="M528" s="5"/>
      <c r="N528" s="5">
        <v>0</v>
      </c>
      <c r="O528" s="5">
        <v>404</v>
      </c>
      <c r="P528" s="5">
        <v>0</v>
      </c>
      <c r="Q528" s="5">
        <v>202</v>
      </c>
      <c r="R528" s="5">
        <v>0</v>
      </c>
      <c r="S528" s="5">
        <v>0</v>
      </c>
      <c r="T528" s="5">
        <v>117</v>
      </c>
      <c r="U528" s="5">
        <v>183</v>
      </c>
      <c r="V528" s="5">
        <v>0</v>
      </c>
      <c r="W528" s="5">
        <v>1</v>
      </c>
      <c r="X528" s="5">
        <v>0</v>
      </c>
      <c r="Y528" s="5">
        <v>0</v>
      </c>
      <c r="Z528" s="5">
        <v>82</v>
      </c>
      <c r="AA528" s="5">
        <v>218</v>
      </c>
      <c r="AB528" s="5">
        <v>0</v>
      </c>
      <c r="AC528" s="5">
        <v>1</v>
      </c>
      <c r="AD528" s="5">
        <v>0</v>
      </c>
      <c r="AE528" s="5">
        <v>0</v>
      </c>
      <c r="AF528" s="5">
        <v>163</v>
      </c>
      <c r="AG528" s="5">
        <v>134</v>
      </c>
      <c r="AH528" s="5">
        <v>0</v>
      </c>
      <c r="AI528" s="5">
        <v>4</v>
      </c>
      <c r="AJ528" s="5">
        <v>0</v>
      </c>
      <c r="AK528" s="5">
        <v>0</v>
      </c>
      <c r="AL528" s="5">
        <v>51</v>
      </c>
      <c r="AM528" s="5">
        <v>250</v>
      </c>
      <c r="AN528" s="5">
        <v>0</v>
      </c>
      <c r="AO528" s="5">
        <v>0</v>
      </c>
      <c r="AP528" s="1">
        <f t="shared" si="681"/>
        <v>0</v>
      </c>
      <c r="AQ528" s="1">
        <f t="shared" si="682"/>
        <v>1</v>
      </c>
      <c r="AR528" s="1">
        <f t="shared" si="683"/>
        <v>0</v>
      </c>
      <c r="AS528" s="1">
        <f t="shared" si="684"/>
        <v>0</v>
      </c>
      <c r="AT528" s="1">
        <f t="shared" si="685"/>
        <v>0.38870431893687707</v>
      </c>
      <c r="AU528" s="1">
        <f t="shared" si="686"/>
        <v>0.61129568106312293</v>
      </c>
      <c r="AV528" s="1">
        <f t="shared" si="687"/>
        <v>0</v>
      </c>
      <c r="AW528" s="1">
        <f t="shared" si="688"/>
        <v>0</v>
      </c>
      <c r="AX528" s="1">
        <f t="shared" si="689"/>
        <v>0.27242524916943522</v>
      </c>
      <c r="AY528" s="1">
        <f t="shared" si="690"/>
        <v>0.72757475083056478</v>
      </c>
      <c r="AZ528" s="1">
        <f t="shared" si="691"/>
        <v>0</v>
      </c>
      <c r="BA528" s="1">
        <f t="shared" si="692"/>
        <v>0</v>
      </c>
      <c r="BB528" s="1">
        <f t="shared" si="693"/>
        <v>0.5415282392026578</v>
      </c>
      <c r="BC528" s="1">
        <f t="shared" si="694"/>
        <v>0.4584717607973422</v>
      </c>
      <c r="BD528" s="1">
        <f t="shared" si="695"/>
        <v>0</v>
      </c>
      <c r="BE528" s="1">
        <f t="shared" si="696"/>
        <v>0</v>
      </c>
      <c r="BF528" s="1">
        <f t="shared" si="697"/>
        <v>0.16943521594684385</v>
      </c>
      <c r="BG528" s="1">
        <f t="shared" si="698"/>
        <v>0.83056478405315615</v>
      </c>
      <c r="BH528" s="1">
        <f t="shared" si="699"/>
        <v>-0.77099631949590697</v>
      </c>
      <c r="BI528" s="1">
        <f t="shared" si="700"/>
        <v>-0.56475264321012664</v>
      </c>
      <c r="BJ528" s="1">
        <f t="shared" si="701"/>
        <v>-0.4103806338476817</v>
      </c>
      <c r="BK528" s="1">
        <f t="shared" si="702"/>
        <v>-0.26637889118988556</v>
      </c>
      <c r="BL528">
        <v>0.46754231735600793</v>
      </c>
      <c r="BM528" s="1" t="s">
        <v>1303</v>
      </c>
      <c r="BN528" s="1" t="str">
        <f t="shared" si="703"/>
        <v>MINERIO</v>
      </c>
      <c r="BO528" s="1" t="s">
        <v>1303</v>
      </c>
    </row>
    <row r="529" spans="1:67" x14ac:dyDescent="0.25">
      <c r="A529" s="2" t="s">
        <v>1362</v>
      </c>
      <c r="B529" s="2" t="s">
        <v>103</v>
      </c>
      <c r="C529" s="2" t="s">
        <v>1408</v>
      </c>
      <c r="D529" s="2">
        <f t="shared" si="704"/>
        <v>13760</v>
      </c>
      <c r="E529" s="6" t="s">
        <v>1427</v>
      </c>
      <c r="F529" s="2">
        <v>2</v>
      </c>
      <c r="G529" s="2">
        <v>7</v>
      </c>
      <c r="H529" s="2">
        <v>37</v>
      </c>
      <c r="I529" s="2">
        <v>16</v>
      </c>
      <c r="J529" s="35">
        <v>-888</v>
      </c>
      <c r="K529" s="5"/>
      <c r="L529" s="5"/>
      <c r="M529" s="5"/>
      <c r="N529" s="5">
        <v>0</v>
      </c>
      <c r="O529" s="5">
        <v>1037</v>
      </c>
      <c r="P529" s="5">
        <v>0</v>
      </c>
      <c r="Q529" s="5">
        <v>356</v>
      </c>
      <c r="R529" s="5">
        <v>0</v>
      </c>
      <c r="S529" s="5">
        <v>13</v>
      </c>
      <c r="T529" s="5">
        <v>413</v>
      </c>
      <c r="U529" s="5">
        <v>247</v>
      </c>
      <c r="V529" s="5">
        <v>20</v>
      </c>
      <c r="W529" s="5">
        <v>26</v>
      </c>
      <c r="X529" s="5">
        <v>0</v>
      </c>
      <c r="Y529" s="5">
        <v>4</v>
      </c>
      <c r="Z529" s="5">
        <v>360</v>
      </c>
      <c r="AA529" s="5">
        <v>327</v>
      </c>
      <c r="AB529" s="5">
        <v>7</v>
      </c>
      <c r="AC529" s="5">
        <v>19</v>
      </c>
      <c r="AD529" s="5">
        <v>0</v>
      </c>
      <c r="AE529" s="5">
        <v>31</v>
      </c>
      <c r="AF529" s="5">
        <v>463</v>
      </c>
      <c r="AG529" s="5">
        <v>157</v>
      </c>
      <c r="AH529" s="5">
        <v>34</v>
      </c>
      <c r="AI529" s="5">
        <v>34</v>
      </c>
      <c r="AJ529" s="5">
        <v>0</v>
      </c>
      <c r="AK529" s="5">
        <v>3</v>
      </c>
      <c r="AL529" s="5">
        <v>306</v>
      </c>
      <c r="AM529" s="5">
        <v>390</v>
      </c>
      <c r="AN529" s="5">
        <v>5</v>
      </c>
      <c r="AO529" s="5">
        <v>13</v>
      </c>
      <c r="AP529" s="1">
        <f t="shared" si="681"/>
        <v>0</v>
      </c>
      <c r="AQ529" s="1">
        <f t="shared" si="682"/>
        <v>1</v>
      </c>
      <c r="AR529" s="1">
        <f t="shared" si="683"/>
        <v>0</v>
      </c>
      <c r="AS529" s="1">
        <f t="shared" si="684"/>
        <v>4.5897079276773299E-2</v>
      </c>
      <c r="AT529" s="1">
        <f t="shared" si="685"/>
        <v>0.57440890125173849</v>
      </c>
      <c r="AU529" s="1">
        <f t="shared" si="686"/>
        <v>0.37969401947148818</v>
      </c>
      <c r="AV529" s="1">
        <f t="shared" si="687"/>
        <v>0</v>
      </c>
      <c r="AW529" s="1">
        <f t="shared" si="688"/>
        <v>1.5341701534170154E-2</v>
      </c>
      <c r="AX529" s="1">
        <f t="shared" si="689"/>
        <v>0.502092050209205</v>
      </c>
      <c r="AY529" s="1">
        <f t="shared" si="690"/>
        <v>0.48256624825662481</v>
      </c>
      <c r="AZ529" s="1">
        <f t="shared" si="691"/>
        <v>0</v>
      </c>
      <c r="BA529" s="1">
        <f t="shared" si="692"/>
        <v>9.0403337969401948E-2</v>
      </c>
      <c r="BB529" s="1">
        <f t="shared" si="693"/>
        <v>0.64394993045897075</v>
      </c>
      <c r="BC529" s="1">
        <f t="shared" si="694"/>
        <v>0.26564673157162727</v>
      </c>
      <c r="BD529" s="1">
        <f t="shared" si="695"/>
        <v>0</v>
      </c>
      <c r="BE529" s="1">
        <f t="shared" si="696"/>
        <v>1.1157601115760111E-2</v>
      </c>
      <c r="BF529" s="1">
        <f t="shared" si="697"/>
        <v>0.42677824267782427</v>
      </c>
      <c r="BG529" s="1">
        <f t="shared" si="698"/>
        <v>0.56206415620641559</v>
      </c>
      <c r="BH529" s="1">
        <f t="shared" si="699"/>
        <v>-0.36979772918622011</v>
      </c>
      <c r="BI529" s="1">
        <f t="shared" si="700"/>
        <v>-0.29921665490051286</v>
      </c>
      <c r="BJ529" s="1">
        <f t="shared" si="701"/>
        <v>-0.24077883872648162</v>
      </c>
      <c r="BK529" s="1">
        <f t="shared" si="702"/>
        <v>-0.19114789936492949</v>
      </c>
      <c r="BL529">
        <v>-0.38886118824908089</v>
      </c>
      <c r="BM529" s="1" t="s">
        <v>1303</v>
      </c>
      <c r="BN529" s="1" t="str">
        <f t="shared" si="703"/>
        <v>MINERIO</v>
      </c>
      <c r="BO529" s="1" t="s">
        <v>1303</v>
      </c>
    </row>
    <row r="530" spans="1:67" x14ac:dyDescent="0.25">
      <c r="A530" s="2" t="s">
        <v>1362</v>
      </c>
      <c r="B530" s="2" t="s">
        <v>104</v>
      </c>
      <c r="C530" s="2" t="s">
        <v>161</v>
      </c>
      <c r="D530" s="2">
        <f t="shared" si="704"/>
        <v>13761</v>
      </c>
      <c r="E530" s="6" t="s">
        <v>1425</v>
      </c>
      <c r="F530" s="2">
        <v>3</v>
      </c>
      <c r="G530" s="2">
        <v>12</v>
      </c>
      <c r="H530" s="2">
        <f>H529+1</f>
        <v>38</v>
      </c>
      <c r="I530" s="2">
        <v>6</v>
      </c>
      <c r="J530" s="35">
        <v>2.5000000000000001E-2</v>
      </c>
      <c r="K530" s="2">
        <v>0.01</v>
      </c>
      <c r="L530" s="2"/>
      <c r="M530" s="2"/>
      <c r="N530" s="2">
        <v>34</v>
      </c>
      <c r="O530" s="2">
        <v>585</v>
      </c>
      <c r="P530" s="2">
        <v>34</v>
      </c>
      <c r="Q530" s="2">
        <v>0</v>
      </c>
      <c r="R530" s="5">
        <v>0</v>
      </c>
      <c r="S530" s="5">
        <v>6</v>
      </c>
      <c r="T530" s="5">
        <v>105</v>
      </c>
      <c r="U530" s="5">
        <v>193</v>
      </c>
      <c r="V530" s="5">
        <v>0</v>
      </c>
      <c r="W530" s="5">
        <v>0</v>
      </c>
      <c r="X530" s="5">
        <v>0</v>
      </c>
      <c r="Y530" s="5">
        <v>3</v>
      </c>
      <c r="Z530" s="5">
        <v>78</v>
      </c>
      <c r="AA530" s="5">
        <v>187</v>
      </c>
      <c r="AB530" s="5">
        <v>0</v>
      </c>
      <c r="AC530" s="5">
        <v>0</v>
      </c>
      <c r="AD530" s="5">
        <v>0</v>
      </c>
      <c r="AE530" s="5">
        <v>8</v>
      </c>
      <c r="AF530" s="5">
        <v>159</v>
      </c>
      <c r="AG530" s="5">
        <v>137</v>
      </c>
      <c r="AH530" s="5">
        <v>0</v>
      </c>
      <c r="AI530" s="5">
        <v>0</v>
      </c>
      <c r="AJ530" s="5">
        <v>0</v>
      </c>
      <c r="AK530" s="5">
        <v>1</v>
      </c>
      <c r="AL530" s="5">
        <v>64</v>
      </c>
      <c r="AM530" s="5">
        <v>239</v>
      </c>
      <c r="AN530" s="5">
        <v>0</v>
      </c>
      <c r="AO530" s="5">
        <v>0</v>
      </c>
      <c r="AP530" s="1">
        <f t="shared" si="681"/>
        <v>0.10413476263399694</v>
      </c>
      <c r="AQ530" s="1">
        <f t="shared" si="682"/>
        <v>0.8958652373660031</v>
      </c>
      <c r="AR530" s="1">
        <f t="shared" si="683"/>
        <v>0</v>
      </c>
      <c r="AS530" s="1">
        <f t="shared" si="684"/>
        <v>1.9736842105263157E-2</v>
      </c>
      <c r="AT530" s="1">
        <f t="shared" si="685"/>
        <v>0.34539473684210525</v>
      </c>
      <c r="AU530" s="1">
        <f t="shared" si="686"/>
        <v>0.63486842105263153</v>
      </c>
      <c r="AV530" s="1">
        <f t="shared" si="687"/>
        <v>0</v>
      </c>
      <c r="AW530" s="1">
        <f t="shared" si="688"/>
        <v>1.1194029850746268E-2</v>
      </c>
      <c r="AX530" s="1">
        <f t="shared" si="689"/>
        <v>0.29104477611940299</v>
      </c>
      <c r="AY530" s="1">
        <f t="shared" si="690"/>
        <v>0.69776119402985071</v>
      </c>
      <c r="AZ530" s="1">
        <f t="shared" si="691"/>
        <v>0</v>
      </c>
      <c r="BA530" s="1">
        <f t="shared" si="692"/>
        <v>2.6315789473684209E-2</v>
      </c>
      <c r="BB530" s="1">
        <f t="shared" si="693"/>
        <v>0.52302631578947367</v>
      </c>
      <c r="BC530" s="1">
        <f t="shared" si="694"/>
        <v>0.45065789473684209</v>
      </c>
      <c r="BD530" s="1">
        <f t="shared" si="695"/>
        <v>0</v>
      </c>
      <c r="BE530" s="1">
        <f t="shared" si="696"/>
        <v>3.2894736842105261E-3</v>
      </c>
      <c r="BF530" s="1">
        <f t="shared" si="697"/>
        <v>0.21052631578947367</v>
      </c>
      <c r="BG530" s="1">
        <f t="shared" si="698"/>
        <v>0.78618421052631582</v>
      </c>
      <c r="BH530" s="1">
        <f t="shared" si="699"/>
        <v>-0.67669360962486658</v>
      </c>
      <c r="BI530" s="1">
        <f t="shared" si="700"/>
        <v>-0.53604019133830838</v>
      </c>
      <c r="BJ530" s="1">
        <f t="shared" si="701"/>
        <v>-0.46168428453881566</v>
      </c>
      <c r="BK530" s="1">
        <f t="shared" si="702"/>
        <v>-0.28147645928830228</v>
      </c>
      <c r="BL530">
        <v>0.50814807908040682</v>
      </c>
      <c r="BM530" s="1" t="s">
        <v>1303</v>
      </c>
      <c r="BN530" s="1" t="str">
        <f t="shared" si="703"/>
        <v>MINERIO</v>
      </c>
      <c r="BO530" s="1" t="s">
        <v>1303</v>
      </c>
    </row>
    <row r="531" spans="1:67" x14ac:dyDescent="0.25">
      <c r="A531" s="2" t="s">
        <v>1362</v>
      </c>
      <c r="B531" s="2" t="s">
        <v>104</v>
      </c>
      <c r="C531" s="2" t="s">
        <v>161</v>
      </c>
      <c r="D531" s="2">
        <f t="shared" si="704"/>
        <v>13762</v>
      </c>
      <c r="E531" s="6" t="s">
        <v>1425</v>
      </c>
      <c r="F531" s="2">
        <v>3</v>
      </c>
      <c r="G531" s="2">
        <v>15</v>
      </c>
      <c r="H531" s="2">
        <f>H530+1</f>
        <v>39</v>
      </c>
      <c r="I531" s="2">
        <v>6</v>
      </c>
      <c r="J531" s="35">
        <v>2.5000000000000001E-2</v>
      </c>
      <c r="K531" s="2">
        <v>0.01</v>
      </c>
      <c r="L531" s="2"/>
      <c r="M531" s="2"/>
      <c r="N531" s="2">
        <v>0</v>
      </c>
      <c r="O531" s="2">
        <v>773</v>
      </c>
      <c r="P531" s="2">
        <v>0</v>
      </c>
      <c r="Q531" s="2">
        <v>0</v>
      </c>
      <c r="R531" s="5">
        <v>0</v>
      </c>
      <c r="S531" s="5">
        <v>34</v>
      </c>
      <c r="T531" s="5">
        <v>174</v>
      </c>
      <c r="U531" s="5">
        <v>144</v>
      </c>
      <c r="V531" s="5">
        <v>18</v>
      </c>
      <c r="W531" s="5">
        <v>0</v>
      </c>
      <c r="X531" s="5">
        <v>0</v>
      </c>
      <c r="Y531" s="5">
        <v>22</v>
      </c>
      <c r="Z531" s="5">
        <v>156</v>
      </c>
      <c r="AA531" s="5">
        <v>158</v>
      </c>
      <c r="AB531" s="5">
        <v>7</v>
      </c>
      <c r="AC531" s="5">
        <v>0</v>
      </c>
      <c r="AD531" s="5">
        <v>0</v>
      </c>
      <c r="AE531" s="5">
        <v>54</v>
      </c>
      <c r="AF531" s="5">
        <v>180</v>
      </c>
      <c r="AG531" s="5">
        <v>100</v>
      </c>
      <c r="AH531" s="5">
        <v>36</v>
      </c>
      <c r="AI531" s="5">
        <v>0</v>
      </c>
      <c r="AJ531" s="5">
        <v>0</v>
      </c>
      <c r="AK531" s="5">
        <v>11</v>
      </c>
      <c r="AL531" s="5">
        <v>150</v>
      </c>
      <c r="AM531" s="5">
        <v>209</v>
      </c>
      <c r="AN531" s="5">
        <v>0</v>
      </c>
      <c r="AO531" s="5">
        <v>0</v>
      </c>
      <c r="AP531" s="1">
        <f t="shared" si="681"/>
        <v>0</v>
      </c>
      <c r="AQ531" s="1">
        <f t="shared" si="682"/>
        <v>1</v>
      </c>
      <c r="AR531" s="1">
        <f t="shared" si="683"/>
        <v>0</v>
      </c>
      <c r="AS531" s="1">
        <f t="shared" si="684"/>
        <v>0.14054054054054055</v>
      </c>
      <c r="AT531" s="1">
        <f t="shared" si="685"/>
        <v>0.4702702702702703</v>
      </c>
      <c r="AU531" s="1">
        <f t="shared" si="686"/>
        <v>0.38918918918918921</v>
      </c>
      <c r="AV531" s="1">
        <f t="shared" si="687"/>
        <v>0</v>
      </c>
      <c r="AW531" s="1">
        <f t="shared" si="688"/>
        <v>8.4548104956268216E-2</v>
      </c>
      <c r="AX531" s="1">
        <f t="shared" si="689"/>
        <v>0.45481049562682213</v>
      </c>
      <c r="AY531" s="1">
        <f t="shared" si="690"/>
        <v>0.46064139941690962</v>
      </c>
      <c r="AZ531" s="1">
        <f t="shared" si="691"/>
        <v>0</v>
      </c>
      <c r="BA531" s="1">
        <f t="shared" si="692"/>
        <v>0.24324324324324326</v>
      </c>
      <c r="BB531" s="1">
        <f t="shared" si="693"/>
        <v>0.48648648648648651</v>
      </c>
      <c r="BC531" s="1">
        <f t="shared" si="694"/>
        <v>0.27027027027027029</v>
      </c>
      <c r="BD531" s="1">
        <f t="shared" si="695"/>
        <v>0</v>
      </c>
      <c r="BE531" s="1">
        <f t="shared" si="696"/>
        <v>2.9729729729729731E-2</v>
      </c>
      <c r="BF531" s="1">
        <f t="shared" si="697"/>
        <v>0.40540540540540543</v>
      </c>
      <c r="BG531" s="1">
        <f t="shared" si="698"/>
        <v>0.56486486486486487</v>
      </c>
      <c r="BH531" s="1">
        <f t="shared" si="699"/>
        <v>-0.39211046501131375</v>
      </c>
      <c r="BI531" s="1">
        <f t="shared" si="700"/>
        <v>-0.34216952168830894</v>
      </c>
      <c r="BJ531" s="1">
        <f t="shared" si="701"/>
        <v>-0.32765247578439527</v>
      </c>
      <c r="BK531" s="1">
        <f t="shared" si="702"/>
        <v>-0.31292921896368892</v>
      </c>
      <c r="BL531">
        <v>-0.37704153797841633</v>
      </c>
      <c r="BM531" s="1" t="s">
        <v>1303</v>
      </c>
      <c r="BN531" s="1" t="str">
        <f t="shared" si="703"/>
        <v>MINERIO</v>
      </c>
      <c r="BO531" s="1" t="s">
        <v>1303</v>
      </c>
    </row>
    <row r="532" spans="1:67" x14ac:dyDescent="0.25">
      <c r="A532" s="2" t="s">
        <v>1362</v>
      </c>
      <c r="B532" s="2" t="s">
        <v>104</v>
      </c>
      <c r="C532" s="2" t="s">
        <v>161</v>
      </c>
      <c r="D532" s="2">
        <f t="shared" si="704"/>
        <v>13763</v>
      </c>
      <c r="E532" s="6" t="s">
        <v>1425</v>
      </c>
      <c r="F532" s="2">
        <v>3</v>
      </c>
      <c r="G532" s="2">
        <v>13</v>
      </c>
      <c r="H532" s="2">
        <f>H531+1</f>
        <v>40</v>
      </c>
      <c r="I532" s="2">
        <v>8</v>
      </c>
      <c r="J532" s="35">
        <v>2.5000000000000001E-2</v>
      </c>
      <c r="K532" s="2">
        <v>0.01</v>
      </c>
      <c r="L532" s="2"/>
      <c r="M532" s="2"/>
      <c r="N532" s="2">
        <v>0</v>
      </c>
      <c r="O532" s="2">
        <v>937</v>
      </c>
      <c r="P532" s="2">
        <v>0</v>
      </c>
      <c r="Q532" s="2">
        <v>0</v>
      </c>
      <c r="R532" s="5">
        <v>0</v>
      </c>
      <c r="S532" s="5">
        <v>23</v>
      </c>
      <c r="T532" s="5">
        <v>237</v>
      </c>
      <c r="U532" s="5">
        <v>166</v>
      </c>
      <c r="V532" s="5">
        <v>9</v>
      </c>
      <c r="W532" s="5">
        <v>0</v>
      </c>
      <c r="X532" s="5">
        <v>0</v>
      </c>
      <c r="Y532" s="5">
        <v>15</v>
      </c>
      <c r="Z532" s="5">
        <v>194</v>
      </c>
      <c r="AA532" s="5">
        <v>188</v>
      </c>
      <c r="AB532" s="5">
        <v>5</v>
      </c>
      <c r="AC532" s="5">
        <v>0</v>
      </c>
      <c r="AD532" s="5">
        <v>0</v>
      </c>
      <c r="AE532" s="5">
        <v>44</v>
      </c>
      <c r="AF532" s="5">
        <v>261</v>
      </c>
      <c r="AG532" s="5">
        <v>105</v>
      </c>
      <c r="AH532" s="5">
        <v>25</v>
      </c>
      <c r="AI532" s="5">
        <v>0</v>
      </c>
      <c r="AJ532" s="5">
        <v>0</v>
      </c>
      <c r="AK532" s="5">
        <v>8</v>
      </c>
      <c r="AL532" s="5">
        <v>178</v>
      </c>
      <c r="AM532" s="5">
        <v>249</v>
      </c>
      <c r="AN532" s="5">
        <v>0</v>
      </c>
      <c r="AO532" s="5">
        <v>0</v>
      </c>
      <c r="AP532" s="1">
        <f t="shared" si="681"/>
        <v>0</v>
      </c>
      <c r="AQ532" s="1">
        <f t="shared" si="682"/>
        <v>1</v>
      </c>
      <c r="AR532" s="1">
        <f t="shared" si="683"/>
        <v>0</v>
      </c>
      <c r="AS532" s="1">
        <f t="shared" si="684"/>
        <v>7.3563218390804597E-2</v>
      </c>
      <c r="AT532" s="1">
        <f t="shared" si="685"/>
        <v>0.54482758620689653</v>
      </c>
      <c r="AU532" s="1">
        <f t="shared" si="686"/>
        <v>0.38160919540229887</v>
      </c>
      <c r="AV532" s="1">
        <f t="shared" si="687"/>
        <v>0</v>
      </c>
      <c r="AW532" s="1">
        <f t="shared" si="688"/>
        <v>4.975124378109453E-2</v>
      </c>
      <c r="AX532" s="1">
        <f t="shared" si="689"/>
        <v>0.48258706467661694</v>
      </c>
      <c r="AY532" s="1">
        <f t="shared" si="690"/>
        <v>0.46766169154228854</v>
      </c>
      <c r="AZ532" s="1">
        <f t="shared" si="691"/>
        <v>0</v>
      </c>
      <c r="BA532" s="1">
        <f t="shared" si="692"/>
        <v>0.15862068965517243</v>
      </c>
      <c r="BB532" s="1">
        <f t="shared" si="693"/>
        <v>0.6</v>
      </c>
      <c r="BC532" s="1">
        <f t="shared" si="694"/>
        <v>0.2413793103448276</v>
      </c>
      <c r="BD532" s="1">
        <f t="shared" si="695"/>
        <v>0</v>
      </c>
      <c r="BE532" s="1">
        <f t="shared" si="696"/>
        <v>1.8390804597701149E-2</v>
      </c>
      <c r="BF532" s="1">
        <f t="shared" si="697"/>
        <v>0.4091954022988506</v>
      </c>
      <c r="BG532" s="1">
        <f t="shared" si="698"/>
        <v>0.57241379310344831</v>
      </c>
      <c r="BH532" s="1">
        <f t="shared" si="699"/>
        <v>-0.38806925464574332</v>
      </c>
      <c r="BI532" s="1">
        <f t="shared" si="700"/>
        <v>-0.31642432315424401</v>
      </c>
      <c r="BJ532" s="1">
        <f t="shared" si="701"/>
        <v>-0.2637409109445335</v>
      </c>
      <c r="BK532" s="1">
        <f t="shared" si="702"/>
        <v>-0.22184874961635639</v>
      </c>
      <c r="BL532">
        <v>-0.52280421608748284</v>
      </c>
      <c r="BM532" s="1" t="s">
        <v>1303</v>
      </c>
      <c r="BN532" s="1" t="str">
        <f t="shared" si="703"/>
        <v>MINERIO</v>
      </c>
      <c r="BO532" s="1" t="s">
        <v>1303</v>
      </c>
    </row>
    <row r="533" spans="1:67" x14ac:dyDescent="0.25">
      <c r="A533" s="2" t="s">
        <v>1362</v>
      </c>
      <c r="B533" s="2" t="s">
        <v>103</v>
      </c>
      <c r="C533" s="2" t="s">
        <v>1408</v>
      </c>
      <c r="D533" s="2">
        <f t="shared" si="704"/>
        <v>13764</v>
      </c>
      <c r="E533" s="6" t="s">
        <v>1425</v>
      </c>
      <c r="F533" s="2">
        <v>2</v>
      </c>
      <c r="G533" s="2">
        <v>4</v>
      </c>
      <c r="H533" s="2">
        <v>34</v>
      </c>
      <c r="I533" s="2">
        <v>42</v>
      </c>
      <c r="J533" s="35">
        <v>-888</v>
      </c>
      <c r="K533" s="5"/>
      <c r="L533" s="5"/>
      <c r="M533" s="5"/>
      <c r="N533" s="5">
        <v>24</v>
      </c>
      <c r="O533" s="5">
        <v>1938</v>
      </c>
      <c r="P533" s="5">
        <v>0</v>
      </c>
      <c r="Q533" s="5">
        <v>443</v>
      </c>
      <c r="R533" s="5">
        <v>0</v>
      </c>
      <c r="S533" s="5">
        <v>41</v>
      </c>
      <c r="T533" s="5">
        <v>884</v>
      </c>
      <c r="U533" s="5">
        <v>308</v>
      </c>
      <c r="V533" s="5">
        <v>37</v>
      </c>
      <c r="W533" s="5">
        <v>35</v>
      </c>
      <c r="X533" s="5">
        <v>0</v>
      </c>
      <c r="Y533" s="5">
        <v>21</v>
      </c>
      <c r="Z533" s="5">
        <v>825</v>
      </c>
      <c r="AA533" s="5">
        <v>409</v>
      </c>
      <c r="AB533" s="5">
        <v>23</v>
      </c>
      <c r="AC533" s="5">
        <v>27</v>
      </c>
      <c r="AD533" s="5">
        <v>0</v>
      </c>
      <c r="AE533" s="5">
        <v>81</v>
      </c>
      <c r="AF533" s="5">
        <v>917</v>
      </c>
      <c r="AG533" s="5">
        <v>191</v>
      </c>
      <c r="AH533" s="5">
        <v>70</v>
      </c>
      <c r="AI533" s="5">
        <v>49</v>
      </c>
      <c r="AJ533" s="5">
        <v>0</v>
      </c>
      <c r="AK533" s="5">
        <v>17</v>
      </c>
      <c r="AL533" s="5">
        <v>763</v>
      </c>
      <c r="AM533" s="5">
        <v>495</v>
      </c>
      <c r="AN533" s="5">
        <v>17</v>
      </c>
      <c r="AO533" s="5">
        <v>13</v>
      </c>
      <c r="AP533" s="1">
        <f t="shared" si="681"/>
        <v>9.9792099792099798E-3</v>
      </c>
      <c r="AQ533" s="1">
        <f t="shared" si="682"/>
        <v>0.99002079002079002</v>
      </c>
      <c r="AR533" s="1">
        <f t="shared" si="683"/>
        <v>0</v>
      </c>
      <c r="AS533" s="1">
        <f t="shared" si="684"/>
        <v>5.9770114942528735E-2</v>
      </c>
      <c r="AT533" s="1">
        <f t="shared" si="685"/>
        <v>0.67739463601532568</v>
      </c>
      <c r="AU533" s="1">
        <f t="shared" si="686"/>
        <v>0.26283524904214561</v>
      </c>
      <c r="AV533" s="1">
        <f t="shared" si="687"/>
        <v>0</v>
      </c>
      <c r="AW533" s="1">
        <f t="shared" si="688"/>
        <v>3.3716475095785438E-2</v>
      </c>
      <c r="AX533" s="1">
        <f t="shared" si="689"/>
        <v>0.63218390804597702</v>
      </c>
      <c r="AY533" s="1">
        <f t="shared" si="690"/>
        <v>0.33409961685823752</v>
      </c>
      <c r="AZ533" s="1">
        <f t="shared" si="691"/>
        <v>0</v>
      </c>
      <c r="BA533" s="1">
        <f t="shared" si="692"/>
        <v>0.1154434250764526</v>
      </c>
      <c r="BB533" s="1">
        <f t="shared" si="693"/>
        <v>0.70107033639143734</v>
      </c>
      <c r="BC533" s="1">
        <f t="shared" si="694"/>
        <v>0.1834862385321101</v>
      </c>
      <c r="BD533" s="1">
        <f t="shared" si="695"/>
        <v>0</v>
      </c>
      <c r="BE533" s="1">
        <f t="shared" si="696"/>
        <v>2.6053639846743294E-2</v>
      </c>
      <c r="BF533" s="1">
        <f t="shared" si="697"/>
        <v>0.58467432950191567</v>
      </c>
      <c r="BG533" s="1">
        <f t="shared" si="698"/>
        <v>0.38927203065134097</v>
      </c>
      <c r="BH533" s="1">
        <f t="shared" si="699"/>
        <v>-0.23308597371941933</v>
      </c>
      <c r="BI533" s="1">
        <f t="shared" si="700"/>
        <v>-0.19915656312437469</v>
      </c>
      <c r="BJ533" s="1">
        <f t="shared" si="701"/>
        <v>-0.16915824666122667</v>
      </c>
      <c r="BK533" s="1">
        <f t="shared" si="702"/>
        <v>-0.15423840831822735</v>
      </c>
      <c r="BL533">
        <v>-0.65834965374133569</v>
      </c>
      <c r="BM533" s="1" t="s">
        <v>1303</v>
      </c>
      <c r="BN533" s="1" t="str">
        <f t="shared" si="703"/>
        <v>MINERIO</v>
      </c>
      <c r="BO533" s="1" t="s">
        <v>1303</v>
      </c>
    </row>
    <row r="534" spans="1:67" x14ac:dyDescent="0.25">
      <c r="A534" s="2" t="s">
        <v>1362</v>
      </c>
      <c r="B534" s="2" t="s">
        <v>104</v>
      </c>
      <c r="C534" s="2" t="s">
        <v>161</v>
      </c>
      <c r="D534" s="2">
        <f t="shared" si="704"/>
        <v>13765</v>
      </c>
      <c r="E534" s="6" t="s">
        <v>1425</v>
      </c>
      <c r="F534" s="2">
        <v>3</v>
      </c>
      <c r="G534" s="2">
        <v>14</v>
      </c>
      <c r="H534" s="2">
        <f>H533+1</f>
        <v>35</v>
      </c>
      <c r="I534" s="2">
        <v>6</v>
      </c>
      <c r="J534" s="35">
        <v>2.5000000000000001E-2</v>
      </c>
      <c r="K534" s="2">
        <v>7.0000000000000007E-2</v>
      </c>
      <c r="L534" s="2"/>
      <c r="M534" s="2"/>
      <c r="N534" s="2">
        <v>0</v>
      </c>
      <c r="O534" s="2">
        <v>757</v>
      </c>
      <c r="P534" s="2">
        <v>0</v>
      </c>
      <c r="Q534" s="2">
        <v>0</v>
      </c>
      <c r="R534" s="5">
        <v>0</v>
      </c>
      <c r="S534" s="5">
        <v>54</v>
      </c>
      <c r="T534" s="5">
        <v>183</v>
      </c>
      <c r="U534" s="5">
        <v>99</v>
      </c>
      <c r="V534" s="5">
        <v>42</v>
      </c>
      <c r="W534" s="5">
        <v>0</v>
      </c>
      <c r="X534" s="5">
        <v>0</v>
      </c>
      <c r="Y534" s="5">
        <v>35</v>
      </c>
      <c r="Z534" s="5">
        <v>190</v>
      </c>
      <c r="AA534" s="5">
        <v>106</v>
      </c>
      <c r="AB534" s="5">
        <v>19</v>
      </c>
      <c r="AC534" s="5">
        <v>0</v>
      </c>
      <c r="AD534" s="5">
        <v>0</v>
      </c>
      <c r="AE534" s="5">
        <v>83</v>
      </c>
      <c r="AF534" s="5">
        <v>165</v>
      </c>
      <c r="AG534" s="5">
        <v>61</v>
      </c>
      <c r="AH534" s="5">
        <v>69</v>
      </c>
      <c r="AI534" s="5">
        <v>0</v>
      </c>
      <c r="AJ534" s="5">
        <v>0</v>
      </c>
      <c r="AK534" s="5">
        <v>23</v>
      </c>
      <c r="AL534" s="5">
        <v>197</v>
      </c>
      <c r="AM534" s="5">
        <v>153</v>
      </c>
      <c r="AN534" s="5">
        <v>5</v>
      </c>
      <c r="AO534" s="5">
        <v>0</v>
      </c>
      <c r="AP534" s="1">
        <f t="shared" si="681"/>
        <v>0</v>
      </c>
      <c r="AQ534" s="1">
        <f t="shared" si="682"/>
        <v>1</v>
      </c>
      <c r="AR534" s="1">
        <f t="shared" si="683"/>
        <v>0</v>
      </c>
      <c r="AS534" s="1">
        <f t="shared" si="684"/>
        <v>0.25396825396825395</v>
      </c>
      <c r="AT534" s="1">
        <f t="shared" si="685"/>
        <v>0.48412698412698413</v>
      </c>
      <c r="AU534" s="1">
        <f t="shared" si="686"/>
        <v>0.26190476190476192</v>
      </c>
      <c r="AV534" s="1">
        <f t="shared" si="687"/>
        <v>0</v>
      </c>
      <c r="AW534" s="1">
        <f t="shared" si="688"/>
        <v>0.15428571428571428</v>
      </c>
      <c r="AX534" s="1">
        <f t="shared" si="689"/>
        <v>0.54285714285714282</v>
      </c>
      <c r="AY534" s="1">
        <f t="shared" si="690"/>
        <v>0.30285714285714288</v>
      </c>
      <c r="AZ534" s="1">
        <f t="shared" si="691"/>
        <v>0</v>
      </c>
      <c r="BA534" s="1">
        <f t="shared" si="692"/>
        <v>0.40211640211640209</v>
      </c>
      <c r="BB534" s="1">
        <f t="shared" si="693"/>
        <v>0.43650793650793651</v>
      </c>
      <c r="BC534" s="1">
        <f t="shared" si="694"/>
        <v>0.16137566137566137</v>
      </c>
      <c r="BD534" s="1">
        <f t="shared" si="695"/>
        <v>0</v>
      </c>
      <c r="BE534" s="1">
        <f t="shared" si="696"/>
        <v>7.407407407407407E-2</v>
      </c>
      <c r="BF534" s="1">
        <f t="shared" si="697"/>
        <v>0.52116402116402116</v>
      </c>
      <c r="BG534" s="1">
        <f t="shared" si="698"/>
        <v>0.40476190476190477</v>
      </c>
      <c r="BH534" s="1">
        <f t="shared" si="699"/>
        <v>-0.28302557367563241</v>
      </c>
      <c r="BI534" s="1">
        <f t="shared" si="700"/>
        <v>-0.2653144433974467</v>
      </c>
      <c r="BJ534" s="1">
        <f t="shared" si="701"/>
        <v>-0.31504071010679585</v>
      </c>
      <c r="BK534" s="1">
        <f t="shared" si="702"/>
        <v>-0.36000785562331905</v>
      </c>
      <c r="BL534">
        <v>-0.77469674602697003</v>
      </c>
      <c r="BM534" s="1" t="s">
        <v>1303</v>
      </c>
      <c r="BN534" s="1" t="str">
        <f t="shared" si="703"/>
        <v>MINERIO</v>
      </c>
      <c r="BO534" s="1" t="s">
        <v>1303</v>
      </c>
    </row>
    <row r="535" spans="1:67" x14ac:dyDescent="0.25">
      <c r="A535" s="2" t="s">
        <v>1362</v>
      </c>
      <c r="B535" s="2" t="s">
        <v>104</v>
      </c>
      <c r="C535" s="2" t="s">
        <v>161</v>
      </c>
      <c r="D535" s="2">
        <f t="shared" si="704"/>
        <v>13766</v>
      </c>
      <c r="E535" s="6" t="s">
        <v>1425</v>
      </c>
      <c r="F535" s="2">
        <v>3</v>
      </c>
      <c r="G535" s="2">
        <v>16</v>
      </c>
      <c r="H535" s="2">
        <f>H534+1</f>
        <v>36</v>
      </c>
      <c r="I535" s="2">
        <v>8</v>
      </c>
      <c r="J535" s="35">
        <v>2.5000000000000001E-2</v>
      </c>
      <c r="K535" s="2">
        <v>0.04</v>
      </c>
      <c r="L535" s="2"/>
      <c r="M535" s="2"/>
      <c r="N535" s="2">
        <v>72</v>
      </c>
      <c r="O535" s="2">
        <v>787</v>
      </c>
      <c r="P535" s="2">
        <v>56</v>
      </c>
      <c r="Q535" s="2">
        <v>0</v>
      </c>
      <c r="R535" s="5">
        <v>0</v>
      </c>
      <c r="S535" s="5">
        <v>114</v>
      </c>
      <c r="T535" s="5">
        <v>160</v>
      </c>
      <c r="U535" s="5">
        <v>75</v>
      </c>
      <c r="V535" s="5">
        <v>81</v>
      </c>
      <c r="W535" s="5">
        <v>0</v>
      </c>
      <c r="X535" s="5">
        <v>0</v>
      </c>
      <c r="Y535" s="5">
        <v>85</v>
      </c>
      <c r="Z535" s="5">
        <v>181</v>
      </c>
      <c r="AA535" s="5">
        <v>84</v>
      </c>
      <c r="AB535" s="5">
        <v>59</v>
      </c>
      <c r="AC535" s="5">
        <v>0</v>
      </c>
      <c r="AD535" s="5">
        <v>0</v>
      </c>
      <c r="AE535" s="5">
        <v>161</v>
      </c>
      <c r="AF535" s="5">
        <v>123</v>
      </c>
      <c r="AG535" s="5">
        <v>48</v>
      </c>
      <c r="AH535" s="5">
        <v>99</v>
      </c>
      <c r="AI535" s="5">
        <v>0</v>
      </c>
      <c r="AJ535" s="5">
        <v>0</v>
      </c>
      <c r="AK535" s="5">
        <v>70</v>
      </c>
      <c r="AL535" s="5">
        <v>176</v>
      </c>
      <c r="AM535" s="5">
        <v>129</v>
      </c>
      <c r="AN535" s="5">
        <v>55</v>
      </c>
      <c r="AO535" s="5">
        <v>0</v>
      </c>
      <c r="AP535" s="1">
        <f t="shared" si="681"/>
        <v>0.13989071038251366</v>
      </c>
      <c r="AQ535" s="1">
        <f t="shared" si="682"/>
        <v>0.86010928961748634</v>
      </c>
      <c r="AR535" s="1">
        <f t="shared" si="683"/>
        <v>0</v>
      </c>
      <c r="AS535" s="1">
        <f t="shared" si="684"/>
        <v>0.45348837209302323</v>
      </c>
      <c r="AT535" s="1">
        <f t="shared" si="685"/>
        <v>0.37209302325581395</v>
      </c>
      <c r="AU535" s="1">
        <f t="shared" si="686"/>
        <v>0.1744186046511628</v>
      </c>
      <c r="AV535" s="1">
        <f t="shared" si="687"/>
        <v>0</v>
      </c>
      <c r="AW535" s="1">
        <f t="shared" si="688"/>
        <v>0.35207823960880197</v>
      </c>
      <c r="AX535" s="1">
        <f t="shared" si="689"/>
        <v>0.44254278728606355</v>
      </c>
      <c r="AY535" s="1">
        <f t="shared" si="690"/>
        <v>0.20537897310513448</v>
      </c>
      <c r="AZ535" s="1">
        <f t="shared" si="691"/>
        <v>0</v>
      </c>
      <c r="BA535" s="1">
        <f t="shared" si="692"/>
        <v>0.60324825986078889</v>
      </c>
      <c r="BB535" s="1">
        <f t="shared" si="693"/>
        <v>0.28538283062645009</v>
      </c>
      <c r="BC535" s="1">
        <f t="shared" si="694"/>
        <v>0.11136890951276102</v>
      </c>
      <c r="BD535" s="1">
        <f t="shared" si="695"/>
        <v>0</v>
      </c>
      <c r="BE535" s="1">
        <f t="shared" si="696"/>
        <v>0.29069767441860467</v>
      </c>
      <c r="BF535" s="1">
        <f t="shared" si="697"/>
        <v>0.40930232558139534</v>
      </c>
      <c r="BG535" s="1">
        <f t="shared" si="698"/>
        <v>0.3</v>
      </c>
      <c r="BH535" s="1">
        <f t="shared" si="699"/>
        <v>-0.38795578776543671</v>
      </c>
      <c r="BI535" s="1">
        <f t="shared" si="700"/>
        <v>-0.35404473313815732</v>
      </c>
      <c r="BJ535" s="1">
        <f t="shared" si="701"/>
        <v>-0.42934847292366174</v>
      </c>
      <c r="BK535" s="1">
        <f t="shared" si="702"/>
        <v>-0.54457215872133369</v>
      </c>
      <c r="BL535">
        <v>-0.50845419118170632</v>
      </c>
      <c r="BM535" s="1" t="s">
        <v>1303</v>
      </c>
      <c r="BN535" s="1" t="str">
        <f t="shared" si="703"/>
        <v>MINERIO</v>
      </c>
      <c r="BO535" s="1" t="s">
        <v>1303</v>
      </c>
    </row>
    <row r="536" spans="1:67" x14ac:dyDescent="0.25">
      <c r="A536" s="2" t="s">
        <v>1362</v>
      </c>
      <c r="B536" s="2" t="s">
        <v>104</v>
      </c>
      <c r="C536" s="2" t="s">
        <v>161</v>
      </c>
      <c r="D536" s="2">
        <f t="shared" si="704"/>
        <v>13767</v>
      </c>
      <c r="E536" s="6" t="s">
        <v>1425</v>
      </c>
      <c r="F536" s="2">
        <v>3</v>
      </c>
      <c r="G536" s="2">
        <v>18</v>
      </c>
      <c r="H536" s="2">
        <f>H535+1</f>
        <v>37</v>
      </c>
      <c r="I536" s="2">
        <v>6</v>
      </c>
      <c r="J536" s="35">
        <v>2.5000000000000001E-2</v>
      </c>
      <c r="K536" s="2">
        <v>0</v>
      </c>
      <c r="L536" s="2"/>
      <c r="M536" s="2"/>
      <c r="N536" s="2">
        <v>29</v>
      </c>
      <c r="O536" s="2">
        <v>1415</v>
      </c>
      <c r="P536" s="2">
        <v>26</v>
      </c>
      <c r="Q536" s="2">
        <v>0</v>
      </c>
      <c r="R536" s="5">
        <v>0</v>
      </c>
      <c r="S536" s="5">
        <v>222</v>
      </c>
      <c r="T536" s="5">
        <v>254</v>
      </c>
      <c r="U536" s="5">
        <v>33</v>
      </c>
      <c r="V536" s="5">
        <v>195</v>
      </c>
      <c r="W536" s="5">
        <v>0</v>
      </c>
      <c r="X536" s="5">
        <v>0</v>
      </c>
      <c r="Y536" s="5">
        <v>167</v>
      </c>
      <c r="Z536" s="5">
        <v>308</v>
      </c>
      <c r="AA536" s="5">
        <v>46</v>
      </c>
      <c r="AB536" s="5">
        <v>152</v>
      </c>
      <c r="AC536" s="5">
        <v>0</v>
      </c>
      <c r="AD536" s="5">
        <v>0</v>
      </c>
      <c r="AE536" s="5">
        <v>310</v>
      </c>
      <c r="AF536" s="5">
        <v>153</v>
      </c>
      <c r="AG536" s="5">
        <v>16</v>
      </c>
      <c r="AH536" s="5">
        <v>229</v>
      </c>
      <c r="AI536" s="5">
        <v>0</v>
      </c>
      <c r="AJ536" s="5">
        <v>0</v>
      </c>
      <c r="AK536" s="5">
        <v>113</v>
      </c>
      <c r="AL536" s="5">
        <v>406</v>
      </c>
      <c r="AM536" s="5">
        <v>101</v>
      </c>
      <c r="AN536" s="5">
        <v>84</v>
      </c>
      <c r="AO536" s="5">
        <v>0</v>
      </c>
      <c r="AP536" s="1">
        <f t="shared" si="681"/>
        <v>3.7414965986394558E-2</v>
      </c>
      <c r="AQ536" s="1">
        <f t="shared" si="682"/>
        <v>0.9625850340136054</v>
      </c>
      <c r="AR536" s="1">
        <f t="shared" si="683"/>
        <v>0</v>
      </c>
      <c r="AS536" s="1">
        <f t="shared" si="684"/>
        <v>0.59232954545454541</v>
      </c>
      <c r="AT536" s="1">
        <f t="shared" si="685"/>
        <v>0.36079545454545453</v>
      </c>
      <c r="AU536" s="1">
        <f t="shared" si="686"/>
        <v>4.6875E-2</v>
      </c>
      <c r="AV536" s="1">
        <f t="shared" si="687"/>
        <v>0</v>
      </c>
      <c r="AW536" s="1">
        <f t="shared" si="688"/>
        <v>0.4739970282317979</v>
      </c>
      <c r="AX536" s="1">
        <f t="shared" si="689"/>
        <v>0.4576523031203566</v>
      </c>
      <c r="AY536" s="1">
        <f t="shared" si="690"/>
        <v>6.8350668647845461E-2</v>
      </c>
      <c r="AZ536" s="1">
        <f t="shared" si="691"/>
        <v>0</v>
      </c>
      <c r="BA536" s="1">
        <f t="shared" si="692"/>
        <v>0.76129943502824859</v>
      </c>
      <c r="BB536" s="1">
        <f t="shared" si="693"/>
        <v>0.21610169491525424</v>
      </c>
      <c r="BC536" s="1">
        <f t="shared" si="694"/>
        <v>2.2598870056497175E-2</v>
      </c>
      <c r="BD536" s="1">
        <f t="shared" si="695"/>
        <v>0</v>
      </c>
      <c r="BE536" s="1">
        <f t="shared" si="696"/>
        <v>0.27982954545454547</v>
      </c>
      <c r="BF536" s="1">
        <f t="shared" si="697"/>
        <v>0.57670454545454541</v>
      </c>
      <c r="BG536" s="1">
        <f t="shared" si="698"/>
        <v>0.14346590909090909</v>
      </c>
      <c r="BH536" s="1">
        <f t="shared" si="699"/>
        <v>-0.23904662556491812</v>
      </c>
      <c r="BI536" s="1">
        <f t="shared" si="700"/>
        <v>-0.33946434772353262</v>
      </c>
      <c r="BJ536" s="1">
        <f t="shared" si="701"/>
        <v>-0.44273894252217416</v>
      </c>
      <c r="BK536" s="1">
        <f t="shared" si="702"/>
        <v>-0.66534182687217025</v>
      </c>
      <c r="BL536">
        <v>-0.87380867726052747</v>
      </c>
      <c r="BM536" s="1" t="s">
        <v>1303</v>
      </c>
      <c r="BN536" s="1" t="str">
        <f t="shared" si="703"/>
        <v>MINERIO</v>
      </c>
      <c r="BO536" s="1" t="s">
        <v>1303</v>
      </c>
    </row>
    <row r="537" spans="1:67" x14ac:dyDescent="0.25">
      <c r="A537" s="2" t="s">
        <v>1623</v>
      </c>
      <c r="B537" s="2" t="s">
        <v>103</v>
      </c>
      <c r="C537" s="2" t="s">
        <v>1408</v>
      </c>
      <c r="D537" s="2">
        <v>13748</v>
      </c>
      <c r="E537" s="2" t="s">
        <v>1952</v>
      </c>
      <c r="F537" s="2">
        <v>22</v>
      </c>
      <c r="G537" s="2">
        <v>6</v>
      </c>
      <c r="H537" s="2">
        <v>6</v>
      </c>
      <c r="I537" s="2">
        <v>52</v>
      </c>
      <c r="J537" s="35">
        <v>1.01</v>
      </c>
      <c r="K537" s="7">
        <v>16.5</v>
      </c>
      <c r="N537" s="3">
        <v>0</v>
      </c>
      <c r="O537" s="3">
        <v>2041</v>
      </c>
      <c r="P537" s="3">
        <v>0</v>
      </c>
      <c r="Q537" s="3">
        <v>490</v>
      </c>
      <c r="R537" s="3">
        <v>0</v>
      </c>
      <c r="S537" s="3">
        <v>36</v>
      </c>
      <c r="T537" s="3">
        <v>681</v>
      </c>
      <c r="U537" s="3">
        <v>596</v>
      </c>
      <c r="V537" s="3">
        <v>29</v>
      </c>
      <c r="W537" s="3">
        <v>21</v>
      </c>
      <c r="X537" s="3">
        <v>0</v>
      </c>
      <c r="Y537" s="3">
        <v>24</v>
      </c>
      <c r="Z537" s="3">
        <v>525</v>
      </c>
      <c r="AA537" s="3">
        <v>783</v>
      </c>
      <c r="AB537" s="3">
        <v>19</v>
      </c>
      <c r="AC537" s="1">
        <v>12</v>
      </c>
      <c r="AD537" s="1">
        <v>0</v>
      </c>
      <c r="AE537" s="1">
        <v>18</v>
      </c>
      <c r="AF537" s="1">
        <v>400</v>
      </c>
      <c r="AG537" s="1">
        <v>922</v>
      </c>
      <c r="AH537" s="1">
        <v>15</v>
      </c>
      <c r="AI537" s="1">
        <v>8</v>
      </c>
      <c r="AJ537" s="1">
        <v>0</v>
      </c>
      <c r="AK537" s="1">
        <v>9</v>
      </c>
      <c r="AL537" s="1">
        <v>326</v>
      </c>
      <c r="AM537" s="1">
        <v>1012</v>
      </c>
      <c r="AN537" s="1">
        <v>8</v>
      </c>
      <c r="AO537" s="1">
        <v>8</v>
      </c>
      <c r="AP537" s="1">
        <f t="shared" si="681"/>
        <v>0</v>
      </c>
      <c r="AQ537" s="1">
        <f t="shared" si="682"/>
        <v>1</v>
      </c>
      <c r="AR537" s="1">
        <f t="shared" si="683"/>
        <v>0</v>
      </c>
      <c r="AS537" s="1">
        <f t="shared" si="684"/>
        <v>4.7688921496698462E-2</v>
      </c>
      <c r="AT537" s="1">
        <f t="shared" si="685"/>
        <v>0.49963316214233311</v>
      </c>
      <c r="AU537" s="1">
        <f t="shared" si="686"/>
        <v>0.45267791636096844</v>
      </c>
      <c r="AV537" s="1">
        <f t="shared" si="687"/>
        <v>0</v>
      </c>
      <c r="AW537" s="1">
        <f t="shared" si="688"/>
        <v>3.1548055759354363E-2</v>
      </c>
      <c r="AX537" s="1">
        <f t="shared" si="689"/>
        <v>0.38517975055025677</v>
      </c>
      <c r="AY537" s="1">
        <f t="shared" si="690"/>
        <v>0.58327219369038885</v>
      </c>
      <c r="AZ537" s="1">
        <f t="shared" si="691"/>
        <v>0</v>
      </c>
      <c r="BA537" s="1">
        <f t="shared" si="692"/>
        <v>2.4211298606016139E-2</v>
      </c>
      <c r="BB537" s="1">
        <f t="shared" si="693"/>
        <v>0.29347028613352899</v>
      </c>
      <c r="BC537" s="1">
        <f t="shared" si="694"/>
        <v>0.68231841526045489</v>
      </c>
      <c r="BD537" s="1">
        <f t="shared" si="695"/>
        <v>0</v>
      </c>
      <c r="BE537" s="1">
        <f t="shared" si="696"/>
        <v>1.2472487160674981E-2</v>
      </c>
      <c r="BF537" s="1">
        <f t="shared" si="697"/>
        <v>0.23917828319882611</v>
      </c>
      <c r="BG537" s="1">
        <f t="shared" si="698"/>
        <v>0.74834922964049888</v>
      </c>
      <c r="BH537" s="1">
        <f t="shared" si="699"/>
        <v>-0.62127825576673457</v>
      </c>
      <c r="BI537" s="1">
        <f t="shared" si="700"/>
        <v>-0.4143365524287167</v>
      </c>
      <c r="BJ537" s="1">
        <f t="shared" si="701"/>
        <v>-0.30134874392188837</v>
      </c>
      <c r="BK537" s="1">
        <f t="shared" si="702"/>
        <v>-0.5324358645067111</v>
      </c>
      <c r="BL537">
        <v>1.7011870248926189</v>
      </c>
      <c r="BM537" s="1" t="s">
        <v>1303</v>
      </c>
      <c r="BN537" s="1" t="str">
        <f t="shared" si="703"/>
        <v>MINERIO</v>
      </c>
      <c r="BO537" s="1" t="s">
        <v>1303</v>
      </c>
    </row>
    <row r="538" spans="1:67" x14ac:dyDescent="0.25">
      <c r="A538" s="2" t="s">
        <v>1362</v>
      </c>
      <c r="B538" s="2" t="s">
        <v>103</v>
      </c>
      <c r="C538" s="2" t="s">
        <v>1408</v>
      </c>
      <c r="D538" s="2">
        <f>D537+1</f>
        <v>13749</v>
      </c>
      <c r="E538" s="6" t="s">
        <v>1455</v>
      </c>
      <c r="G538" s="2">
        <v>23</v>
      </c>
      <c r="H538" s="2">
        <v>81</v>
      </c>
      <c r="I538" s="35">
        <v>-888</v>
      </c>
      <c r="J538" s="35">
        <v>-888</v>
      </c>
      <c r="K538" s="5"/>
      <c r="L538" s="5"/>
      <c r="M538" s="5"/>
      <c r="N538" s="5">
        <v>9</v>
      </c>
      <c r="O538" s="5">
        <v>1247</v>
      </c>
      <c r="P538" s="5">
        <v>0</v>
      </c>
      <c r="Q538" s="5">
        <v>346</v>
      </c>
      <c r="R538" s="5">
        <v>0</v>
      </c>
      <c r="S538" s="5">
        <v>1</v>
      </c>
      <c r="T538" s="5">
        <v>472</v>
      </c>
      <c r="U538" s="5">
        <v>356</v>
      </c>
      <c r="V538" s="5">
        <v>2</v>
      </c>
      <c r="W538" s="5">
        <v>12</v>
      </c>
      <c r="X538" s="5">
        <v>0</v>
      </c>
      <c r="Y538" s="5">
        <v>0</v>
      </c>
      <c r="Z538" s="5">
        <v>393</v>
      </c>
      <c r="AA538" s="5">
        <v>442</v>
      </c>
      <c r="AB538" s="5">
        <v>0</v>
      </c>
      <c r="AC538" s="5">
        <v>8</v>
      </c>
      <c r="AD538" s="5">
        <v>0</v>
      </c>
      <c r="AE538" s="5">
        <v>6</v>
      </c>
      <c r="AF538" s="5">
        <v>572</v>
      </c>
      <c r="AG538" s="5">
        <v>231</v>
      </c>
      <c r="AH538" s="5">
        <v>6</v>
      </c>
      <c r="AI538" s="5">
        <v>28</v>
      </c>
      <c r="AJ538" s="5">
        <v>0</v>
      </c>
      <c r="AK538" s="5">
        <v>0</v>
      </c>
      <c r="AL538" s="5">
        <v>310</v>
      </c>
      <c r="AM538" s="5">
        <v>528</v>
      </c>
      <c r="AN538" s="5">
        <v>0</v>
      </c>
      <c r="AO538" s="5">
        <v>5</v>
      </c>
      <c r="AP538" s="1">
        <f t="shared" si="681"/>
        <v>5.6179775280898875E-3</v>
      </c>
      <c r="AQ538" s="1">
        <f t="shared" si="682"/>
        <v>0.9943820224719101</v>
      </c>
      <c r="AR538" s="1">
        <f t="shared" si="683"/>
        <v>0</v>
      </c>
      <c r="AS538" s="1">
        <f t="shared" si="684"/>
        <v>3.5587188612099642E-3</v>
      </c>
      <c r="AT538" s="1">
        <f t="shared" si="685"/>
        <v>0.55990510083036771</v>
      </c>
      <c r="AU538" s="1">
        <f t="shared" si="686"/>
        <v>0.43653618030842228</v>
      </c>
      <c r="AV538" s="1">
        <f t="shared" si="687"/>
        <v>0</v>
      </c>
      <c r="AW538" s="1">
        <f t="shared" si="688"/>
        <v>0</v>
      </c>
      <c r="AX538" s="1">
        <f t="shared" si="689"/>
        <v>0.46619217081850534</v>
      </c>
      <c r="AY538" s="1">
        <f t="shared" si="690"/>
        <v>0.53380782918149461</v>
      </c>
      <c r="AZ538" s="1">
        <f t="shared" si="691"/>
        <v>0</v>
      </c>
      <c r="BA538" s="1">
        <f t="shared" si="692"/>
        <v>1.4234875444839857E-2</v>
      </c>
      <c r="BB538" s="1">
        <f t="shared" si="693"/>
        <v>0.67852906287069992</v>
      </c>
      <c r="BC538" s="1">
        <f t="shared" si="694"/>
        <v>0.30723606168446027</v>
      </c>
      <c r="BD538" s="1">
        <f t="shared" si="695"/>
        <v>0</v>
      </c>
      <c r="BE538" s="1">
        <f t="shared" si="696"/>
        <v>0</v>
      </c>
      <c r="BF538" s="1">
        <f t="shared" si="697"/>
        <v>0.36773428232502964</v>
      </c>
      <c r="BG538" s="1">
        <f t="shared" si="698"/>
        <v>0.63226571767497031</v>
      </c>
      <c r="BH538" s="1">
        <f t="shared" si="699"/>
        <v>-0.43446588079046966</v>
      </c>
      <c r="BI538" s="1">
        <f t="shared" si="700"/>
        <v>-0.33143502424931565</v>
      </c>
      <c r="BJ538" s="1">
        <f t="shared" si="701"/>
        <v>-0.25188557599065459</v>
      </c>
      <c r="BK538" s="1">
        <f t="shared" si="702"/>
        <v>-0.1684315458317181</v>
      </c>
      <c r="BL538">
        <v>-0.14144545505890524</v>
      </c>
      <c r="BM538" s="1" t="s">
        <v>1303</v>
      </c>
      <c r="BN538" s="1" t="str">
        <f t="shared" si="703"/>
        <v>MINERIO</v>
      </c>
      <c r="BO538" s="1" t="s">
        <v>1303</v>
      </c>
    </row>
    <row r="539" spans="1:67" x14ac:dyDescent="0.25">
      <c r="A539" s="2" t="s">
        <v>1362</v>
      </c>
      <c r="B539" s="2" t="s">
        <v>103</v>
      </c>
      <c r="C539" s="2" t="s">
        <v>1408</v>
      </c>
      <c r="D539" s="2">
        <f>D538+1</f>
        <v>13750</v>
      </c>
      <c r="E539" s="6" t="s">
        <v>1438</v>
      </c>
      <c r="F539" s="2">
        <v>3</v>
      </c>
      <c r="G539" s="2">
        <v>10</v>
      </c>
      <c r="H539" s="2">
        <v>62</v>
      </c>
      <c r="I539" s="2">
        <v>58</v>
      </c>
      <c r="J539" s="35">
        <v>-888</v>
      </c>
      <c r="K539" s="5"/>
      <c r="L539" s="5"/>
      <c r="M539" s="5"/>
      <c r="N539" s="5">
        <v>11</v>
      </c>
      <c r="O539" s="5">
        <v>1877</v>
      </c>
      <c r="P539" s="5">
        <v>0</v>
      </c>
      <c r="Q539" s="5">
        <v>552</v>
      </c>
      <c r="R539" s="5">
        <v>0</v>
      </c>
      <c r="S539" s="5">
        <v>0</v>
      </c>
      <c r="T539" s="5">
        <v>362</v>
      </c>
      <c r="U539" s="5">
        <v>915</v>
      </c>
      <c r="V539" s="5">
        <v>0</v>
      </c>
      <c r="W539" s="5">
        <v>2</v>
      </c>
      <c r="X539" s="5">
        <v>0</v>
      </c>
      <c r="Y539" s="5">
        <v>0</v>
      </c>
      <c r="Z539" s="5">
        <v>236</v>
      </c>
      <c r="AA539" s="5">
        <v>1042</v>
      </c>
      <c r="AB539" s="5">
        <v>0</v>
      </c>
      <c r="AC539" s="5">
        <v>1</v>
      </c>
      <c r="AD539" s="5">
        <v>0</v>
      </c>
      <c r="AE539" s="5">
        <v>0</v>
      </c>
      <c r="AF539" s="5">
        <v>557</v>
      </c>
      <c r="AG539" s="5">
        <v>718</v>
      </c>
      <c r="AH539" s="5">
        <v>0</v>
      </c>
      <c r="AI539" s="5">
        <v>4</v>
      </c>
      <c r="AJ539" s="5">
        <v>0</v>
      </c>
      <c r="AK539" s="5">
        <v>0</v>
      </c>
      <c r="AL539" s="5">
        <v>169</v>
      </c>
      <c r="AM539" s="5">
        <v>1110</v>
      </c>
      <c r="AN539" s="5">
        <v>0</v>
      </c>
      <c r="AO539" s="5">
        <v>0</v>
      </c>
      <c r="AP539" s="1">
        <f t="shared" si="681"/>
        <v>4.5081967213114757E-3</v>
      </c>
      <c r="AQ539" s="1">
        <f t="shared" si="682"/>
        <v>0.99549180327868847</v>
      </c>
      <c r="AR539" s="1">
        <f t="shared" si="683"/>
        <v>0</v>
      </c>
      <c r="AS539" s="1">
        <f t="shared" si="684"/>
        <v>0</v>
      </c>
      <c r="AT539" s="1">
        <f t="shared" si="685"/>
        <v>0.2830336200156372</v>
      </c>
      <c r="AU539" s="1">
        <f t="shared" si="686"/>
        <v>0.71696637998436274</v>
      </c>
      <c r="AV539" s="1">
        <f t="shared" si="687"/>
        <v>0</v>
      </c>
      <c r="AW539" s="1">
        <f t="shared" si="688"/>
        <v>0</v>
      </c>
      <c r="AX539" s="1">
        <f t="shared" si="689"/>
        <v>0.18451915559030493</v>
      </c>
      <c r="AY539" s="1">
        <f t="shared" si="690"/>
        <v>0.81548084440969504</v>
      </c>
      <c r="AZ539" s="1">
        <f t="shared" si="691"/>
        <v>0</v>
      </c>
      <c r="BA539" s="1">
        <f t="shared" si="692"/>
        <v>0</v>
      </c>
      <c r="BB539" s="1">
        <f t="shared" si="693"/>
        <v>0.43549648162627053</v>
      </c>
      <c r="BC539" s="1">
        <f t="shared" si="694"/>
        <v>0.56450351837372947</v>
      </c>
      <c r="BD539" s="1">
        <f t="shared" si="695"/>
        <v>0</v>
      </c>
      <c r="BE539" s="1">
        <f t="shared" si="696"/>
        <v>0</v>
      </c>
      <c r="BF539" s="1">
        <f t="shared" si="697"/>
        <v>0.13213448006254885</v>
      </c>
      <c r="BG539" s="1">
        <f t="shared" si="698"/>
        <v>0.86786551993745109</v>
      </c>
      <c r="BH539" s="1">
        <f t="shared" si="699"/>
        <v>-0.87898383986498041</v>
      </c>
      <c r="BI539" s="1">
        <f t="shared" si="700"/>
        <v>-0.73395854150854734</v>
      </c>
      <c r="BJ539" s="1">
        <f t="shared" si="701"/>
        <v>-0.54816197394548827</v>
      </c>
      <c r="BK539" s="1">
        <f t="shared" si="702"/>
        <v>-0.36101534930492502</v>
      </c>
      <c r="BL539">
        <v>0.91378454861313818</v>
      </c>
      <c r="BM539" s="1" t="s">
        <v>1303</v>
      </c>
      <c r="BN539" s="1" t="str">
        <f t="shared" si="703"/>
        <v>MINERIO</v>
      </c>
      <c r="BO539" s="1" t="s">
        <v>1303</v>
      </c>
    </row>
    <row r="540" spans="1:67" x14ac:dyDescent="0.25">
      <c r="A540" s="2" t="s">
        <v>1362</v>
      </c>
      <c r="B540" s="2" t="s">
        <v>104</v>
      </c>
      <c r="C540" s="2" t="s">
        <v>161</v>
      </c>
      <c r="D540" s="2">
        <f>D539+1</f>
        <v>13751</v>
      </c>
      <c r="E540" s="6" t="s">
        <v>1438</v>
      </c>
      <c r="F540" s="2">
        <v>3</v>
      </c>
      <c r="G540" s="2">
        <f>G539+1</f>
        <v>11</v>
      </c>
      <c r="H540" s="2">
        <f>H539+1</f>
        <v>63</v>
      </c>
      <c r="I540" s="2">
        <v>8</v>
      </c>
      <c r="J540" s="35">
        <v>1.02</v>
      </c>
      <c r="K540" s="2">
        <v>0.48</v>
      </c>
      <c r="L540" s="2"/>
      <c r="M540" s="2"/>
      <c r="N540" s="2">
        <v>14</v>
      </c>
      <c r="O540" s="2">
        <v>884</v>
      </c>
      <c r="P540" s="2">
        <v>11</v>
      </c>
      <c r="Q540" s="2">
        <v>0</v>
      </c>
      <c r="R540" s="5">
        <v>0</v>
      </c>
      <c r="S540" s="5">
        <v>21</v>
      </c>
      <c r="T540" s="5">
        <v>209</v>
      </c>
      <c r="U540" s="5">
        <v>177</v>
      </c>
      <c r="V540" s="5">
        <v>10</v>
      </c>
      <c r="W540" s="5">
        <v>0</v>
      </c>
      <c r="X540" s="5">
        <v>0</v>
      </c>
      <c r="Y540" s="5">
        <v>12</v>
      </c>
      <c r="Z540" s="5">
        <v>174</v>
      </c>
      <c r="AA540" s="5">
        <v>191</v>
      </c>
      <c r="AB540" s="5">
        <v>5</v>
      </c>
      <c r="AC540" s="5">
        <v>0</v>
      </c>
      <c r="AD540" s="5">
        <v>0</v>
      </c>
      <c r="AE540" s="5">
        <v>32</v>
      </c>
      <c r="AF540" s="5">
        <v>239</v>
      </c>
      <c r="AG540" s="5">
        <v>132</v>
      </c>
      <c r="AH540" s="5">
        <v>14</v>
      </c>
      <c r="AI540" s="5">
        <v>0</v>
      </c>
      <c r="AJ540" s="5">
        <v>0</v>
      </c>
      <c r="AK540" s="5">
        <v>9</v>
      </c>
      <c r="AL540" s="5">
        <v>151</v>
      </c>
      <c r="AM540" s="5">
        <v>255</v>
      </c>
      <c r="AN540" s="5">
        <v>2</v>
      </c>
      <c r="AO540" s="5">
        <v>0</v>
      </c>
      <c r="AP540" s="1">
        <f t="shared" si="681"/>
        <v>2.7502750275027504E-2</v>
      </c>
      <c r="AQ540" s="1">
        <f t="shared" si="682"/>
        <v>0.97249724972497253</v>
      </c>
      <c r="AR540" s="1">
        <f t="shared" si="683"/>
        <v>0</v>
      </c>
      <c r="AS540" s="1">
        <f t="shared" si="684"/>
        <v>7.4340527577937646E-2</v>
      </c>
      <c r="AT540" s="1">
        <f t="shared" si="685"/>
        <v>0.50119904076738608</v>
      </c>
      <c r="AU540" s="1">
        <f t="shared" si="686"/>
        <v>0.42446043165467628</v>
      </c>
      <c r="AV540" s="1">
        <f t="shared" si="687"/>
        <v>0</v>
      </c>
      <c r="AW540" s="1">
        <f t="shared" si="688"/>
        <v>4.4502617801047119E-2</v>
      </c>
      <c r="AX540" s="1">
        <f t="shared" si="689"/>
        <v>0.45549738219895286</v>
      </c>
      <c r="AY540" s="1">
        <f t="shared" si="690"/>
        <v>0.5</v>
      </c>
      <c r="AZ540" s="1">
        <f t="shared" si="691"/>
        <v>0</v>
      </c>
      <c r="BA540" s="1">
        <f t="shared" si="692"/>
        <v>0.11031175059952038</v>
      </c>
      <c r="BB540" s="1">
        <f t="shared" si="693"/>
        <v>0.57314148681055155</v>
      </c>
      <c r="BC540" s="1">
        <f t="shared" si="694"/>
        <v>0.31654676258992803</v>
      </c>
      <c r="BD540" s="1">
        <f t="shared" si="695"/>
        <v>0</v>
      </c>
      <c r="BE540" s="1">
        <f t="shared" si="696"/>
        <v>2.6378896882494004E-2</v>
      </c>
      <c r="BF540" s="1">
        <f t="shared" si="697"/>
        <v>0.36211031175059955</v>
      </c>
      <c r="BG540" s="1">
        <f t="shared" si="698"/>
        <v>0.61151079136690645</v>
      </c>
      <c r="BH540" s="1">
        <f t="shared" si="699"/>
        <v>-0.44115910768058803</v>
      </c>
      <c r="BI540" s="1">
        <f t="shared" si="700"/>
        <v>-0.34151411462910902</v>
      </c>
      <c r="BJ540" s="1">
        <f t="shared" si="701"/>
        <v>-0.29998976886270351</v>
      </c>
      <c r="BK540" s="1">
        <f t="shared" si="702"/>
        <v>-0.24173815402561985</v>
      </c>
      <c r="BL540">
        <v>-4.1928179730314395E-2</v>
      </c>
      <c r="BM540" s="1" t="s">
        <v>1303</v>
      </c>
      <c r="BN540" s="1" t="str">
        <f t="shared" si="703"/>
        <v>MINERIO</v>
      </c>
      <c r="BO540" s="1" t="s">
        <v>1303</v>
      </c>
    </row>
    <row r="541" spans="1:67" x14ac:dyDescent="0.25">
      <c r="A541" s="2" t="s">
        <v>1623</v>
      </c>
      <c r="B541" s="2" t="s">
        <v>103</v>
      </c>
      <c r="C541" s="2" t="s">
        <v>1408</v>
      </c>
      <c r="D541" s="2" t="s">
        <v>1827</v>
      </c>
      <c r="E541" s="2" t="s">
        <v>1824</v>
      </c>
      <c r="F541" s="2">
        <v>18</v>
      </c>
      <c r="G541" s="2">
        <v>11</v>
      </c>
      <c r="H541" s="2">
        <v>129</v>
      </c>
      <c r="I541" s="2">
        <v>15</v>
      </c>
      <c r="J541" s="35">
        <v>0.31</v>
      </c>
      <c r="K541" s="7">
        <v>0.01</v>
      </c>
      <c r="N541" s="3">
        <v>0</v>
      </c>
      <c r="O541" s="3">
        <v>691</v>
      </c>
      <c r="P541" s="3">
        <v>0</v>
      </c>
      <c r="Q541" s="3">
        <v>283</v>
      </c>
      <c r="R541" s="3">
        <v>0</v>
      </c>
      <c r="S541" s="3">
        <v>0</v>
      </c>
      <c r="T541" s="3">
        <v>181</v>
      </c>
      <c r="U541" s="3">
        <v>303</v>
      </c>
      <c r="V541" s="3">
        <v>0</v>
      </c>
      <c r="W541" s="3">
        <v>2</v>
      </c>
      <c r="X541" s="3">
        <v>0</v>
      </c>
      <c r="Y541" s="3">
        <v>0</v>
      </c>
      <c r="Z541" s="3">
        <v>123</v>
      </c>
      <c r="AA541" s="3">
        <v>362</v>
      </c>
      <c r="AB541" s="3">
        <v>0</v>
      </c>
      <c r="AC541" s="1">
        <v>1</v>
      </c>
      <c r="AD541" s="1">
        <v>0</v>
      </c>
      <c r="AE541" s="1">
        <v>0</v>
      </c>
      <c r="AF541" s="1">
        <v>123</v>
      </c>
      <c r="AG541" s="1">
        <v>362</v>
      </c>
      <c r="AH541" s="1">
        <v>0</v>
      </c>
      <c r="AI541" s="1">
        <v>1</v>
      </c>
      <c r="AJ541" s="1">
        <v>0</v>
      </c>
      <c r="AK541" s="1">
        <v>0</v>
      </c>
      <c r="AL541" s="1">
        <v>46</v>
      </c>
      <c r="AM541" s="1">
        <v>440</v>
      </c>
      <c r="AN541" s="1">
        <v>0</v>
      </c>
      <c r="AO541" s="1">
        <v>0</v>
      </c>
      <c r="AP541" s="1">
        <f t="shared" si="681"/>
        <v>0</v>
      </c>
      <c r="AQ541" s="1">
        <f t="shared" si="682"/>
        <v>1</v>
      </c>
      <c r="AR541" s="1">
        <f t="shared" si="683"/>
        <v>0</v>
      </c>
      <c r="AS541" s="1">
        <f t="shared" si="684"/>
        <v>0</v>
      </c>
      <c r="AT541" s="1">
        <f t="shared" si="685"/>
        <v>0.37242798353909468</v>
      </c>
      <c r="AU541" s="1">
        <f t="shared" si="686"/>
        <v>0.62757201646090532</v>
      </c>
      <c r="AV541" s="1">
        <f t="shared" si="687"/>
        <v>0</v>
      </c>
      <c r="AW541" s="1">
        <f t="shared" si="688"/>
        <v>0</v>
      </c>
      <c r="AX541" s="1">
        <f t="shared" si="689"/>
        <v>0.25308641975308643</v>
      </c>
      <c r="AY541" s="1">
        <f t="shared" si="690"/>
        <v>0.74691358024691357</v>
      </c>
      <c r="AZ541" s="1">
        <f t="shared" si="691"/>
        <v>0</v>
      </c>
      <c r="BA541" s="1">
        <f t="shared" si="692"/>
        <v>0</v>
      </c>
      <c r="BB541" s="1">
        <f t="shared" si="693"/>
        <v>0.25308641975308643</v>
      </c>
      <c r="BC541" s="1">
        <f t="shared" si="694"/>
        <v>0.74691358024691357</v>
      </c>
      <c r="BD541" s="1">
        <f t="shared" si="695"/>
        <v>0</v>
      </c>
      <c r="BE541" s="1">
        <f t="shared" si="696"/>
        <v>0</v>
      </c>
      <c r="BF541" s="1">
        <f t="shared" si="697"/>
        <v>9.4650205761316872E-2</v>
      </c>
      <c r="BG541" s="1">
        <f t="shared" si="698"/>
        <v>0.90534979423868311</v>
      </c>
      <c r="BH541" s="1">
        <f t="shared" si="699"/>
        <v>-1.0238784375807193</v>
      </c>
      <c r="BI541" s="1">
        <f t="shared" si="700"/>
        <v>-0.59673115782289543</v>
      </c>
      <c r="BJ541" s="1">
        <f t="shared" si="701"/>
        <v>-0.42895769439310882</v>
      </c>
      <c r="BK541" s="1">
        <f t="shared" si="702"/>
        <v>-0.59673115782289543</v>
      </c>
      <c r="BL541">
        <v>1.8456169414625359</v>
      </c>
      <c r="BM541" s="1" t="s">
        <v>1303</v>
      </c>
      <c r="BN541" s="1" t="str">
        <f t="shared" si="703"/>
        <v>MINERIO</v>
      </c>
      <c r="BO541" s="1" t="s">
        <v>1303</v>
      </c>
    </row>
    <row r="542" spans="1:67" x14ac:dyDescent="0.25">
      <c r="A542" s="2" t="s">
        <v>1623</v>
      </c>
      <c r="B542" s="2" t="s">
        <v>103</v>
      </c>
      <c r="C542" s="2" t="s">
        <v>1408</v>
      </c>
      <c r="D542" s="2" t="s">
        <v>1826</v>
      </c>
      <c r="E542" s="2" t="s">
        <v>1824</v>
      </c>
      <c r="F542" s="2">
        <v>18</v>
      </c>
      <c r="G542" s="2">
        <v>10</v>
      </c>
      <c r="H542" s="2">
        <v>128</v>
      </c>
      <c r="I542" s="2">
        <v>10</v>
      </c>
      <c r="J542" s="35">
        <v>1.01</v>
      </c>
      <c r="K542" s="7">
        <v>0.03</v>
      </c>
      <c r="N542" s="3">
        <v>0</v>
      </c>
      <c r="O542" s="3">
        <v>589</v>
      </c>
      <c r="P542" s="3">
        <v>0</v>
      </c>
      <c r="Q542" s="3">
        <v>272</v>
      </c>
      <c r="R542" s="3">
        <v>0</v>
      </c>
      <c r="S542" s="3">
        <v>4</v>
      </c>
      <c r="T542" s="3">
        <v>244</v>
      </c>
      <c r="U542" s="3">
        <v>168</v>
      </c>
      <c r="V542" s="3">
        <v>3</v>
      </c>
      <c r="W542" s="3">
        <v>5</v>
      </c>
      <c r="X542" s="3">
        <v>0</v>
      </c>
      <c r="Y542" s="3">
        <v>0</v>
      </c>
      <c r="Z542" s="3">
        <v>198</v>
      </c>
      <c r="AA542" s="3">
        <v>224</v>
      </c>
      <c r="AB542" s="3">
        <v>0</v>
      </c>
      <c r="AC542" s="1">
        <v>2</v>
      </c>
      <c r="AD542" s="1">
        <v>0</v>
      </c>
      <c r="AE542" s="1">
        <v>0</v>
      </c>
      <c r="AF542" s="1">
        <v>198</v>
      </c>
      <c r="AG542" s="1">
        <v>224</v>
      </c>
      <c r="AH542" s="1">
        <v>0</v>
      </c>
      <c r="AI542" s="1">
        <v>2</v>
      </c>
      <c r="AJ542" s="1">
        <v>0</v>
      </c>
      <c r="AK542" s="1">
        <v>0</v>
      </c>
      <c r="AL542" s="1">
        <v>118</v>
      </c>
      <c r="AM542" s="1">
        <v>306</v>
      </c>
      <c r="AN542" s="1">
        <v>0</v>
      </c>
      <c r="AO542" s="1">
        <v>0</v>
      </c>
      <c r="AP542" s="1">
        <f t="shared" si="681"/>
        <v>0</v>
      </c>
      <c r="AQ542" s="1">
        <f t="shared" si="682"/>
        <v>1</v>
      </c>
      <c r="AR542" s="1">
        <f t="shared" si="683"/>
        <v>0</v>
      </c>
      <c r="AS542" s="1">
        <f t="shared" si="684"/>
        <v>1.6509433962264151E-2</v>
      </c>
      <c r="AT542" s="1">
        <f t="shared" si="685"/>
        <v>0.57547169811320753</v>
      </c>
      <c r="AU542" s="1">
        <f t="shared" si="686"/>
        <v>0.40801886792452829</v>
      </c>
      <c r="AV542" s="1">
        <f t="shared" si="687"/>
        <v>0</v>
      </c>
      <c r="AW542" s="1">
        <f t="shared" si="688"/>
        <v>0</v>
      </c>
      <c r="AX542" s="1">
        <f t="shared" si="689"/>
        <v>0.46698113207547171</v>
      </c>
      <c r="AY542" s="1">
        <f t="shared" si="690"/>
        <v>0.53301886792452835</v>
      </c>
      <c r="AZ542" s="1">
        <f t="shared" si="691"/>
        <v>0</v>
      </c>
      <c r="BA542" s="1">
        <f t="shared" si="692"/>
        <v>0</v>
      </c>
      <c r="BB542" s="1">
        <f t="shared" si="693"/>
        <v>0.46698113207547171</v>
      </c>
      <c r="BC542" s="1">
        <f t="shared" si="694"/>
        <v>0.53301886792452835</v>
      </c>
      <c r="BD542" s="1">
        <f t="shared" si="695"/>
        <v>0</v>
      </c>
      <c r="BE542" s="1">
        <f t="shared" si="696"/>
        <v>0</v>
      </c>
      <c r="BF542" s="1">
        <f t="shared" si="697"/>
        <v>0.27830188679245282</v>
      </c>
      <c r="BG542" s="1">
        <f t="shared" si="698"/>
        <v>0.72169811320754718</v>
      </c>
      <c r="BH542" s="1">
        <f t="shared" si="699"/>
        <v>-0.55548384928660721</v>
      </c>
      <c r="BI542" s="1">
        <f t="shared" si="700"/>
        <v>-0.33070066633120149</v>
      </c>
      <c r="BJ542" s="1">
        <f t="shared" si="701"/>
        <v>-0.23997603025400321</v>
      </c>
      <c r="BK542" s="1">
        <f t="shared" si="702"/>
        <v>-0.33070066633120149</v>
      </c>
      <c r="BL542">
        <v>0.99904031485781675</v>
      </c>
      <c r="BM542" s="1" t="s">
        <v>1303</v>
      </c>
      <c r="BN542" s="1" t="str">
        <f t="shared" si="703"/>
        <v>MINERIO</v>
      </c>
      <c r="BO542" s="1" t="s">
        <v>1303</v>
      </c>
    </row>
    <row r="543" spans="1:67" x14ac:dyDescent="0.25">
      <c r="A543" s="2" t="s">
        <v>1623</v>
      </c>
      <c r="B543" s="2" t="s">
        <v>103</v>
      </c>
      <c r="C543" s="2" t="s">
        <v>1408</v>
      </c>
      <c r="D543" s="2" t="s">
        <v>1825</v>
      </c>
      <c r="E543" s="2" t="s">
        <v>1824</v>
      </c>
      <c r="F543" s="2">
        <v>18</v>
      </c>
      <c r="G543" s="2">
        <v>9</v>
      </c>
      <c r="H543" s="2">
        <v>127</v>
      </c>
      <c r="I543" s="2">
        <v>10</v>
      </c>
      <c r="J543" s="35">
        <v>0.47</v>
      </c>
      <c r="K543" s="7">
        <v>0.02</v>
      </c>
      <c r="N543" s="3">
        <v>0</v>
      </c>
      <c r="O543" s="3">
        <v>569</v>
      </c>
      <c r="P543" s="3">
        <v>0</v>
      </c>
      <c r="Q543" s="3">
        <v>262</v>
      </c>
      <c r="R543" s="3">
        <v>0</v>
      </c>
      <c r="S543" s="3">
        <v>13</v>
      </c>
      <c r="T543" s="3">
        <v>224</v>
      </c>
      <c r="U543" s="3">
        <v>155</v>
      </c>
      <c r="V543" s="3">
        <v>11</v>
      </c>
      <c r="W543" s="3">
        <v>6</v>
      </c>
      <c r="X543" s="3">
        <v>0</v>
      </c>
      <c r="Y543" s="3">
        <v>1</v>
      </c>
      <c r="Z543" s="3">
        <v>193</v>
      </c>
      <c r="AA543" s="3">
        <v>206</v>
      </c>
      <c r="AB543" s="3">
        <v>2</v>
      </c>
      <c r="AC543" s="1">
        <v>7</v>
      </c>
      <c r="AD543" s="1">
        <v>0</v>
      </c>
      <c r="AE543" s="1">
        <v>1</v>
      </c>
      <c r="AF543" s="1">
        <v>193</v>
      </c>
      <c r="AG543" s="1">
        <v>206</v>
      </c>
      <c r="AH543" s="1">
        <v>2</v>
      </c>
      <c r="AI543" s="1">
        <v>7</v>
      </c>
      <c r="AJ543" s="1">
        <v>0</v>
      </c>
      <c r="AK543" s="1">
        <v>0</v>
      </c>
      <c r="AL543" s="1">
        <v>128</v>
      </c>
      <c r="AM543" s="1">
        <v>279</v>
      </c>
      <c r="AN543" s="1">
        <v>0</v>
      </c>
      <c r="AO543" s="1">
        <v>2</v>
      </c>
      <c r="AP543" s="1">
        <f t="shared" si="681"/>
        <v>0</v>
      </c>
      <c r="AQ543" s="1">
        <f t="shared" si="682"/>
        <v>1</v>
      </c>
      <c r="AR543" s="1">
        <f t="shared" si="683"/>
        <v>0</v>
      </c>
      <c r="AS543" s="1">
        <f t="shared" si="684"/>
        <v>5.8679706601466992E-2</v>
      </c>
      <c r="AT543" s="1">
        <f t="shared" si="685"/>
        <v>0.5476772616136919</v>
      </c>
      <c r="AU543" s="1">
        <f t="shared" si="686"/>
        <v>0.39364303178484106</v>
      </c>
      <c r="AV543" s="1">
        <f t="shared" si="687"/>
        <v>0</v>
      </c>
      <c r="AW543" s="1">
        <f t="shared" si="688"/>
        <v>7.3349633251833741E-3</v>
      </c>
      <c r="AX543" s="1">
        <f t="shared" si="689"/>
        <v>0.47188264058679708</v>
      </c>
      <c r="AY543" s="1">
        <f t="shared" si="690"/>
        <v>0.52078239608801957</v>
      </c>
      <c r="AZ543" s="1">
        <f t="shared" si="691"/>
        <v>0</v>
      </c>
      <c r="BA543" s="1">
        <f t="shared" si="692"/>
        <v>7.3349633251833741E-3</v>
      </c>
      <c r="BB543" s="1">
        <f t="shared" si="693"/>
        <v>0.47188264058679708</v>
      </c>
      <c r="BC543" s="1">
        <f t="shared" si="694"/>
        <v>0.52078239608801957</v>
      </c>
      <c r="BD543" s="1">
        <f t="shared" si="695"/>
        <v>0</v>
      </c>
      <c r="BE543" s="1">
        <f t="shared" si="696"/>
        <v>0</v>
      </c>
      <c r="BF543" s="1">
        <f t="shared" si="697"/>
        <v>0.31295843520782396</v>
      </c>
      <c r="BG543" s="1">
        <f t="shared" si="698"/>
        <v>0.68704156479217604</v>
      </c>
      <c r="BH543" s="1">
        <f t="shared" si="699"/>
        <v>-0.50451333835947343</v>
      </c>
      <c r="BI543" s="1">
        <f t="shared" si="700"/>
        <v>-0.32616599899956805</v>
      </c>
      <c r="BJ543" s="1">
        <f t="shared" si="701"/>
        <v>-0.26147528967317901</v>
      </c>
      <c r="BK543" s="1">
        <f t="shared" si="702"/>
        <v>-0.32616599899956805</v>
      </c>
      <c r="BL543">
        <v>1.007803850520792</v>
      </c>
      <c r="BM543" s="1" t="s">
        <v>1303</v>
      </c>
      <c r="BN543" s="1" t="str">
        <f t="shared" si="703"/>
        <v>MINERIO</v>
      </c>
      <c r="BO543" s="1" t="s">
        <v>1303</v>
      </c>
    </row>
    <row r="544" spans="1:67" x14ac:dyDescent="0.25">
      <c r="A544" s="2" t="s">
        <v>1623</v>
      </c>
      <c r="B544" s="2" t="s">
        <v>103</v>
      </c>
      <c r="C544" s="2" t="s">
        <v>1408</v>
      </c>
      <c r="D544" s="2" t="s">
        <v>1823</v>
      </c>
      <c r="E544" s="2" t="s">
        <v>1824</v>
      </c>
      <c r="F544" s="2">
        <v>18</v>
      </c>
      <c r="G544" s="2">
        <v>8</v>
      </c>
      <c r="H544" s="2">
        <v>126</v>
      </c>
      <c r="I544" s="2">
        <v>60</v>
      </c>
      <c r="J544" s="35">
        <v>1.92</v>
      </c>
      <c r="K544" s="7">
        <v>0.02</v>
      </c>
      <c r="N544" s="3">
        <v>0</v>
      </c>
      <c r="O544" s="3">
        <v>2235</v>
      </c>
      <c r="P544" s="3">
        <v>0</v>
      </c>
      <c r="Q544" s="3">
        <v>562</v>
      </c>
      <c r="R544" s="3">
        <v>0</v>
      </c>
      <c r="S544" s="3">
        <v>0</v>
      </c>
      <c r="T544" s="3">
        <v>913</v>
      </c>
      <c r="U544" s="3">
        <v>537</v>
      </c>
      <c r="V544" s="3">
        <v>0</v>
      </c>
      <c r="W544" s="3">
        <v>18</v>
      </c>
      <c r="X544" s="3">
        <v>0</v>
      </c>
      <c r="Y544" s="3">
        <v>0</v>
      </c>
      <c r="Z544" s="3">
        <v>693</v>
      </c>
      <c r="AA544" s="3">
        <v>768</v>
      </c>
      <c r="AB544" s="3">
        <v>0</v>
      </c>
      <c r="AC544" s="1">
        <v>7</v>
      </c>
      <c r="AD544" s="1">
        <v>0</v>
      </c>
      <c r="AE544" s="1">
        <v>0</v>
      </c>
      <c r="AF544" s="1">
        <v>693</v>
      </c>
      <c r="AG544" s="1">
        <v>768</v>
      </c>
      <c r="AH544" s="1">
        <v>0</v>
      </c>
      <c r="AI544" s="1">
        <v>7</v>
      </c>
      <c r="AJ544" s="1">
        <v>0</v>
      </c>
      <c r="AK544" s="1">
        <v>0</v>
      </c>
      <c r="AL544" s="1">
        <v>407</v>
      </c>
      <c r="AM544" s="1">
        <v>1059</v>
      </c>
      <c r="AN544" s="1">
        <v>0</v>
      </c>
      <c r="AO544" s="1">
        <v>2</v>
      </c>
      <c r="AP544" s="1">
        <f t="shared" si="681"/>
        <v>0</v>
      </c>
      <c r="AQ544" s="1">
        <f t="shared" si="682"/>
        <v>1</v>
      </c>
      <c r="AR544" s="1">
        <f t="shared" si="683"/>
        <v>0</v>
      </c>
      <c r="AS544" s="1">
        <f t="shared" si="684"/>
        <v>0</v>
      </c>
      <c r="AT544" s="1">
        <f t="shared" si="685"/>
        <v>0.62193460490463215</v>
      </c>
      <c r="AU544" s="1">
        <f t="shared" si="686"/>
        <v>0.37806539509536785</v>
      </c>
      <c r="AV544" s="1">
        <f t="shared" si="687"/>
        <v>0</v>
      </c>
      <c r="AW544" s="1">
        <f t="shared" si="688"/>
        <v>0</v>
      </c>
      <c r="AX544" s="1">
        <f t="shared" si="689"/>
        <v>0.47207084468664851</v>
      </c>
      <c r="AY544" s="1">
        <f t="shared" si="690"/>
        <v>0.52792915531335149</v>
      </c>
      <c r="AZ544" s="1">
        <f t="shared" si="691"/>
        <v>0</v>
      </c>
      <c r="BA544" s="1">
        <f t="shared" si="692"/>
        <v>0</v>
      </c>
      <c r="BB544" s="1">
        <f t="shared" si="693"/>
        <v>0.47207084468664851</v>
      </c>
      <c r="BC544" s="1">
        <f t="shared" si="694"/>
        <v>0.52792915531335149</v>
      </c>
      <c r="BD544" s="1">
        <f t="shared" si="695"/>
        <v>0</v>
      </c>
      <c r="BE544" s="1">
        <f t="shared" si="696"/>
        <v>0</v>
      </c>
      <c r="BF544" s="1">
        <f t="shared" si="697"/>
        <v>0.27724795640326977</v>
      </c>
      <c r="BG544" s="1">
        <f t="shared" si="698"/>
        <v>0.72275204359673029</v>
      </c>
      <c r="BH544" s="1">
        <f t="shared" si="699"/>
        <v>-0.5571316463548317</v>
      </c>
      <c r="BI544" s="1">
        <f t="shared" si="700"/>
        <v>-0.325992820968245</v>
      </c>
      <c r="BJ544" s="1">
        <f t="shared" si="701"/>
        <v>-0.20625527804575278</v>
      </c>
      <c r="BK544" s="1">
        <f t="shared" si="702"/>
        <v>-0.325992820968245</v>
      </c>
      <c r="BL544">
        <v>0.91018389790770116</v>
      </c>
      <c r="BM544" s="1" t="s">
        <v>1303</v>
      </c>
      <c r="BN544" s="1" t="str">
        <f t="shared" si="703"/>
        <v>MINERIO</v>
      </c>
      <c r="BO544" s="1" t="s">
        <v>1303</v>
      </c>
    </row>
    <row r="545" spans="1:67" x14ac:dyDescent="0.25">
      <c r="A545" s="2" t="s">
        <v>1623</v>
      </c>
      <c r="B545" s="2" t="s">
        <v>103</v>
      </c>
      <c r="C545" s="2" t="s">
        <v>1408</v>
      </c>
      <c r="D545" s="2" t="s">
        <v>1828</v>
      </c>
      <c r="E545" s="2" t="s">
        <v>1824</v>
      </c>
      <c r="F545" s="2">
        <v>18</v>
      </c>
      <c r="G545" s="2">
        <v>12</v>
      </c>
      <c r="H545" s="2">
        <v>130</v>
      </c>
      <c r="I545" s="2">
        <v>10</v>
      </c>
      <c r="J545" s="35">
        <v>0.39</v>
      </c>
      <c r="K545" s="7">
        <v>0.03</v>
      </c>
      <c r="N545" s="3">
        <v>11</v>
      </c>
      <c r="O545" s="3">
        <v>562</v>
      </c>
      <c r="P545" s="3">
        <v>0</v>
      </c>
      <c r="Q545" s="3">
        <v>247</v>
      </c>
      <c r="R545" s="3">
        <v>0</v>
      </c>
      <c r="S545" s="3">
        <v>25</v>
      </c>
      <c r="T545" s="3">
        <v>203</v>
      </c>
      <c r="U545" s="3">
        <v>137</v>
      </c>
      <c r="V545" s="3">
        <v>26</v>
      </c>
      <c r="W545" s="3">
        <v>17</v>
      </c>
      <c r="X545" s="3">
        <v>0</v>
      </c>
      <c r="Y545" s="3">
        <v>12</v>
      </c>
      <c r="Z545" s="3">
        <v>201</v>
      </c>
      <c r="AA545" s="3">
        <v>175</v>
      </c>
      <c r="AB545" s="3">
        <v>9</v>
      </c>
      <c r="AC545" s="1">
        <v>10</v>
      </c>
      <c r="AD545" s="1">
        <v>0</v>
      </c>
      <c r="AE545" s="1">
        <v>12</v>
      </c>
      <c r="AF545" s="1">
        <v>201</v>
      </c>
      <c r="AG545" s="1">
        <v>175</v>
      </c>
      <c r="AH545" s="1">
        <v>9</v>
      </c>
      <c r="AI545" s="1">
        <v>10</v>
      </c>
      <c r="AJ545" s="1">
        <v>0</v>
      </c>
      <c r="AK545" s="1">
        <v>0</v>
      </c>
      <c r="AL545" s="1">
        <v>154</v>
      </c>
      <c r="AM545" s="1">
        <v>242</v>
      </c>
      <c r="AN545" s="1">
        <v>1</v>
      </c>
      <c r="AO545" s="1">
        <v>10</v>
      </c>
      <c r="AP545" s="1">
        <f t="shared" si="681"/>
        <v>1.3414634146341463E-2</v>
      </c>
      <c r="AQ545" s="1">
        <f t="shared" si="682"/>
        <v>0.98658536585365852</v>
      </c>
      <c r="AR545" s="1">
        <f t="shared" si="683"/>
        <v>0</v>
      </c>
      <c r="AS545" s="1">
        <f t="shared" si="684"/>
        <v>0.125</v>
      </c>
      <c r="AT545" s="1">
        <f t="shared" si="685"/>
        <v>0.49754901960784315</v>
      </c>
      <c r="AU545" s="1">
        <f t="shared" si="686"/>
        <v>0.37745098039215685</v>
      </c>
      <c r="AV545" s="1">
        <f t="shared" si="687"/>
        <v>0</v>
      </c>
      <c r="AW545" s="1">
        <f t="shared" si="688"/>
        <v>5.1597051597051594E-2</v>
      </c>
      <c r="AX545" s="1">
        <f t="shared" si="689"/>
        <v>0.49385749385749383</v>
      </c>
      <c r="AY545" s="1">
        <f t="shared" si="690"/>
        <v>0.45454545454545453</v>
      </c>
      <c r="AZ545" s="1">
        <f t="shared" si="691"/>
        <v>0</v>
      </c>
      <c r="BA545" s="1">
        <f t="shared" si="692"/>
        <v>5.1597051597051594E-2</v>
      </c>
      <c r="BB545" s="1">
        <f t="shared" si="693"/>
        <v>0.49385749385749383</v>
      </c>
      <c r="BC545" s="1">
        <f t="shared" si="694"/>
        <v>0.45454545454545453</v>
      </c>
      <c r="BD545" s="1">
        <f t="shared" si="695"/>
        <v>0</v>
      </c>
      <c r="BE545" s="1">
        <f t="shared" si="696"/>
        <v>2.4570024570024569E-3</v>
      </c>
      <c r="BF545" s="1">
        <f t="shared" si="697"/>
        <v>0.3783783783783784</v>
      </c>
      <c r="BG545" s="1">
        <f t="shared" si="698"/>
        <v>0.61916461916461918</v>
      </c>
      <c r="BH545" s="1">
        <f t="shared" si="699"/>
        <v>-0.42207368838875697</v>
      </c>
      <c r="BI545" s="1">
        <f t="shared" si="700"/>
        <v>-0.30639835180473118</v>
      </c>
      <c r="BJ545" s="1">
        <f t="shared" si="701"/>
        <v>-0.30316412517666702</v>
      </c>
      <c r="BK545" s="1">
        <f t="shared" si="702"/>
        <v>-0.30639835180473118</v>
      </c>
      <c r="BL545">
        <v>0.87063561385844179</v>
      </c>
      <c r="BM545" s="1" t="s">
        <v>1303</v>
      </c>
      <c r="BN545" s="1" t="str">
        <f t="shared" si="703"/>
        <v>MINERIO</v>
      </c>
      <c r="BO545" s="1" t="s">
        <v>1303</v>
      </c>
    </row>
    <row r="546" spans="1:67" x14ac:dyDescent="0.25">
      <c r="A546" s="2" t="s">
        <v>952</v>
      </c>
      <c r="B546" s="2" t="s">
        <v>103</v>
      </c>
      <c r="C546" s="2" t="s">
        <v>953</v>
      </c>
      <c r="D546" s="2">
        <v>16304</v>
      </c>
      <c r="E546" s="6" t="s">
        <v>125</v>
      </c>
      <c r="G546" s="2">
        <v>25</v>
      </c>
      <c r="H546" s="2">
        <v>97</v>
      </c>
      <c r="I546" s="2">
        <v>20</v>
      </c>
      <c r="J546" s="35">
        <v>-888</v>
      </c>
      <c r="K546" s="3"/>
      <c r="L546" s="2"/>
      <c r="M546" s="2"/>
      <c r="N546" s="2">
        <v>34</v>
      </c>
      <c r="O546" s="2">
        <v>725</v>
      </c>
      <c r="P546" s="2">
        <v>0</v>
      </c>
      <c r="Q546" s="2">
        <v>305</v>
      </c>
      <c r="R546" s="5">
        <v>0</v>
      </c>
      <c r="S546" s="5">
        <v>5</v>
      </c>
      <c r="T546" s="5">
        <v>198</v>
      </c>
      <c r="U546" s="5">
        <v>313</v>
      </c>
      <c r="V546" s="5">
        <v>4</v>
      </c>
      <c r="W546" s="5">
        <v>9</v>
      </c>
      <c r="X546" s="5">
        <v>0</v>
      </c>
      <c r="Y546" s="5">
        <v>4</v>
      </c>
      <c r="Z546" s="5">
        <v>160</v>
      </c>
      <c r="AA546" s="5">
        <v>356</v>
      </c>
      <c r="AB546" s="5">
        <v>2</v>
      </c>
      <c r="AC546" s="5">
        <v>7</v>
      </c>
      <c r="AD546" s="1">
        <v>0</v>
      </c>
      <c r="AE546" s="1">
        <v>16</v>
      </c>
      <c r="AF546" s="1">
        <v>241</v>
      </c>
      <c r="AG546" s="1">
        <v>251</v>
      </c>
      <c r="AH546" s="1">
        <v>13</v>
      </c>
      <c r="AI546" s="1">
        <v>10</v>
      </c>
      <c r="AJ546" s="1">
        <v>0</v>
      </c>
      <c r="AK546" s="1">
        <v>4</v>
      </c>
      <c r="AL546" s="1">
        <v>137</v>
      </c>
      <c r="AM546" s="1">
        <v>382</v>
      </c>
      <c r="AN546" s="1">
        <v>2</v>
      </c>
      <c r="AO546" s="1">
        <v>4</v>
      </c>
      <c r="AP546" s="1">
        <f>(N546+P546)/(N546+O546+P546+Q546)</f>
        <v>3.1954887218045111E-2</v>
      </c>
      <c r="AQ546" s="1">
        <f>(O546+Q546)/(N546+O546+P546+Q546)</f>
        <v>0.96804511278195493</v>
      </c>
      <c r="AR546" s="1">
        <f>(R546)/(R546+S546+T546+U546+V546+W546)</f>
        <v>0</v>
      </c>
      <c r="AS546" s="1">
        <f>(S546+V546)/(R546+S546+T546+U546+V546+W546)</f>
        <v>1.7013232514177693E-2</v>
      </c>
      <c r="AT546" s="1">
        <f>(T546)/(R546+S546+T546+U546+V546+W546)</f>
        <v>0.37429111531190928</v>
      </c>
      <c r="AU546" s="1">
        <f>(U546+W546)/(R546+S546+T546+U546+V546+W546)</f>
        <v>0.60869565217391308</v>
      </c>
      <c r="AV546" s="1">
        <f>(X546)/(X546+Y546+Z546+AA546+AB546+AC546)</f>
        <v>0</v>
      </c>
      <c r="AW546" s="1">
        <f>(Y546+AB546)/(X546+Y546+Z546+AA546+AB546+AC546)</f>
        <v>1.1342155009451797E-2</v>
      </c>
      <c r="AX546" s="1">
        <f>(Z546)/(X546+Y546+Z546+AA546+AB546+AC546)</f>
        <v>0.30245746691871456</v>
      </c>
      <c r="AY546" s="1">
        <f>(AA546+AC546)/(X546+Y546+Z546+AA546+AB546+AC546)</f>
        <v>0.68620037807183365</v>
      </c>
      <c r="AZ546" s="1">
        <f>(AD546)/(AD546+AE546+AF546+AG546+AH546+AI546)</f>
        <v>0</v>
      </c>
      <c r="BA546" s="1">
        <f>(AE546+AH546)/(AD546+AE546+AF546+AG546+AH546+AI546)</f>
        <v>5.4613935969868174E-2</v>
      </c>
      <c r="BB546" s="1">
        <f>(AF546)/(AD546+AE546+AF546+AG546+AH546+AI546)</f>
        <v>0.45386064030131829</v>
      </c>
      <c r="BC546" s="1">
        <f>(AG546+AI546)/(AD546+AE546+AF546+AG546+AH546+AI546)</f>
        <v>0.49152542372881358</v>
      </c>
      <c r="BD546" s="1">
        <f>(AJ546)/(AJ546+AK546+AL546+AM546+AN546+AO546)</f>
        <v>0</v>
      </c>
      <c r="BE546" s="1">
        <f>(AK546+AN546)/(AJ546+AK546+AL546+AM546+AN546+AO546)</f>
        <v>1.1342155009451797E-2</v>
      </c>
      <c r="BF546" s="1">
        <f>(AL546)/(AJ546+AK546+AL546+AM546+AN546+AO546)</f>
        <v>0.25897920604914931</v>
      </c>
      <c r="BG546" s="1">
        <f>(AM546+AO546)/(AJ546+AK546+AL546+AM546+AN546+AO546)</f>
        <v>0.72967863894139884</v>
      </c>
      <c r="BH546" s="1">
        <f>LOG(BF546)</f>
        <v>-0.586735104878779</v>
      </c>
      <c r="BI546" s="1">
        <f>LOG(AX546)</f>
        <v>-0.519335689379261</v>
      </c>
      <c r="BJ546" s="1">
        <f>LOG(AT546)</f>
        <v>-0.42679048177365464</v>
      </c>
      <c r="BK546" s="1">
        <f>LOG(BB546)</f>
        <v>-0.34307747850660064</v>
      </c>
      <c r="BL546">
        <v>0.59954728692338699</v>
      </c>
      <c r="BM546" s="1" t="s">
        <v>1303</v>
      </c>
      <c r="BN546" s="1" t="str">
        <f>IF(OR(BM546="MINERIO",J546&gt;0.04),"MINERIO","ESTERIL")</f>
        <v>MINERIO</v>
      </c>
      <c r="BO546" s="1" t="s">
        <v>1303</v>
      </c>
    </row>
    <row r="547" spans="1:67" x14ac:dyDescent="0.25">
      <c r="A547" s="2" t="s">
        <v>952</v>
      </c>
      <c r="B547" s="2" t="s">
        <v>103</v>
      </c>
      <c r="C547" s="2" t="s">
        <v>953</v>
      </c>
      <c r="D547" s="2">
        <v>16303</v>
      </c>
      <c r="E547" s="6" t="s">
        <v>125</v>
      </c>
      <c r="G547" s="2">
        <v>24</v>
      </c>
      <c r="H547" s="2">
        <v>96</v>
      </c>
      <c r="I547" s="2">
        <v>10</v>
      </c>
      <c r="J547" s="35">
        <v>-888</v>
      </c>
      <c r="K547" s="3"/>
      <c r="L547" s="2"/>
      <c r="M547" s="2"/>
      <c r="N547" s="2">
        <v>0</v>
      </c>
      <c r="O547" s="2">
        <v>539</v>
      </c>
      <c r="P547" s="2">
        <v>0</v>
      </c>
      <c r="Q547" s="2">
        <v>247</v>
      </c>
      <c r="R547" s="5">
        <v>0</v>
      </c>
      <c r="S547" s="5">
        <v>0</v>
      </c>
      <c r="T547" s="5">
        <v>163</v>
      </c>
      <c r="U547" s="5">
        <v>231</v>
      </c>
      <c r="V547" s="5">
        <v>0</v>
      </c>
      <c r="W547" s="5">
        <v>2</v>
      </c>
      <c r="X547" s="5">
        <v>0</v>
      </c>
      <c r="Y547" s="5">
        <v>0</v>
      </c>
      <c r="Z547" s="5">
        <v>122</v>
      </c>
      <c r="AA547" s="5">
        <v>274</v>
      </c>
      <c r="AB547" s="5">
        <v>0</v>
      </c>
      <c r="AC547" s="5">
        <v>0</v>
      </c>
      <c r="AD547" s="1">
        <v>0</v>
      </c>
      <c r="AE547" s="1">
        <v>0</v>
      </c>
      <c r="AF547" s="1">
        <v>222</v>
      </c>
      <c r="AG547" s="1">
        <v>168</v>
      </c>
      <c r="AH547" s="1">
        <v>0</v>
      </c>
      <c r="AI547" s="1">
        <v>6</v>
      </c>
      <c r="AJ547" s="1">
        <v>0</v>
      </c>
      <c r="AK547" s="1">
        <v>0</v>
      </c>
      <c r="AL547" s="1">
        <v>94</v>
      </c>
      <c r="AM547" s="1">
        <v>302</v>
      </c>
      <c r="AN547" s="1">
        <v>0</v>
      </c>
      <c r="AO547" s="1">
        <v>0</v>
      </c>
      <c r="AP547" s="1">
        <f>(N547+P547)/(N547+O547+P547+Q547)</f>
        <v>0</v>
      </c>
      <c r="AQ547" s="1">
        <f>(O547+Q547)/(N547+O547+P547+Q547)</f>
        <v>1</v>
      </c>
      <c r="AR547" s="1">
        <f>(R547)/(R547+S547+T547+U547+V547+W547)</f>
        <v>0</v>
      </c>
      <c r="AS547" s="1">
        <f>(S547+V547)/(R547+S547+T547+U547+V547+W547)</f>
        <v>0</v>
      </c>
      <c r="AT547" s="1">
        <f>(T547)/(R547+S547+T547+U547+V547+W547)</f>
        <v>0.4116161616161616</v>
      </c>
      <c r="AU547" s="1">
        <f>(U547+W547)/(R547+S547+T547+U547+V547+W547)</f>
        <v>0.58838383838383834</v>
      </c>
      <c r="AV547" s="1">
        <f>(X547)/(X547+Y547+Z547+AA547+AB547+AC547)</f>
        <v>0</v>
      </c>
      <c r="AW547" s="1">
        <f>(Y547+AB547)/(X547+Y547+Z547+AA547+AB547+AC547)</f>
        <v>0</v>
      </c>
      <c r="AX547" s="1">
        <f>(Z547)/(X547+Y547+Z547+AA547+AB547+AC547)</f>
        <v>0.30808080808080807</v>
      </c>
      <c r="AY547" s="1">
        <f>(AA547+AC547)/(X547+Y547+Z547+AA547+AB547+AC547)</f>
        <v>0.69191919191919193</v>
      </c>
      <c r="AZ547" s="1">
        <f>(AD547)/(AD547+AE547+AF547+AG547+AH547+AI547)</f>
        <v>0</v>
      </c>
      <c r="BA547" s="1">
        <f>(AE547+AH547)/(AD547+AE547+AF547+AG547+AH547+AI547)</f>
        <v>0</v>
      </c>
      <c r="BB547" s="1">
        <f>(AF547)/(AD547+AE547+AF547+AG547+AH547+AI547)</f>
        <v>0.56060606060606055</v>
      </c>
      <c r="BC547" s="1">
        <f>(AG547+AI547)/(AD547+AE547+AF547+AG547+AH547+AI547)</f>
        <v>0.43939393939393939</v>
      </c>
      <c r="BD547" s="1">
        <f>(AJ547)/(AJ547+AK547+AL547+AM547+AN547+AO547)</f>
        <v>0</v>
      </c>
      <c r="BE547" s="1">
        <f>(AK547+AN547)/(AJ547+AK547+AL547+AM547+AN547+AO547)</f>
        <v>0</v>
      </c>
      <c r="BF547" s="1">
        <f>(AL547)/(AJ547+AK547+AL547+AM547+AN547+AO547)</f>
        <v>0.23737373737373738</v>
      </c>
      <c r="BG547" s="1">
        <f>(AM547+AO547)/(AJ547+AK547+AL547+AM547+AN547+AO547)</f>
        <v>0.76262626262626265</v>
      </c>
      <c r="BH547" s="1">
        <f>LOG(BF547)</f>
        <v>-0.62456733232581363</v>
      </c>
      <c r="BI547" s="1">
        <f>LOG(AX547)</f>
        <v>-0.51133535525076412</v>
      </c>
      <c r="BJ547" s="1">
        <f>LOG(AT547)</f>
        <v>-0.38550758152155451</v>
      </c>
      <c r="BK547" s="1">
        <f>LOG(BB547)</f>
        <v>-0.25134221147487373</v>
      </c>
      <c r="BL547">
        <v>0.39506867251232258</v>
      </c>
      <c r="BM547" s="1" t="s">
        <v>1303</v>
      </c>
      <c r="BN547" s="1" t="str">
        <f>IF(OR(BM547="MINERIO",J547&gt;0.04),"MINERIO","ESTERIL")</f>
        <v>MINERIO</v>
      </c>
      <c r="BO547" s="1" t="s">
        <v>1303</v>
      </c>
    </row>
    <row r="548" spans="1:67" x14ac:dyDescent="0.25">
      <c r="A548" s="2" t="s">
        <v>952</v>
      </c>
      <c r="B548" s="2" t="s">
        <v>103</v>
      </c>
      <c r="C548" s="2" t="s">
        <v>953</v>
      </c>
      <c r="D548" s="2">
        <v>16302</v>
      </c>
      <c r="E548" s="6" t="s">
        <v>125</v>
      </c>
      <c r="G548" s="2">
        <v>23</v>
      </c>
      <c r="H548" s="2">
        <v>95</v>
      </c>
      <c r="I548" s="2">
        <v>55</v>
      </c>
      <c r="J548" s="35">
        <v>-888</v>
      </c>
      <c r="K548" s="3"/>
      <c r="L548" s="2"/>
      <c r="M548" s="2"/>
      <c r="N548" s="2">
        <v>0</v>
      </c>
      <c r="O548" s="2">
        <v>2385</v>
      </c>
      <c r="P548" s="2">
        <v>0</v>
      </c>
      <c r="Q548" s="2">
        <v>679</v>
      </c>
      <c r="R548" s="5">
        <v>0</v>
      </c>
      <c r="S548" s="5">
        <v>92</v>
      </c>
      <c r="T548" s="5">
        <v>1098</v>
      </c>
      <c r="U548" s="5">
        <v>275</v>
      </c>
      <c r="V548" s="5">
        <v>99</v>
      </c>
      <c r="W548" s="5">
        <v>49</v>
      </c>
      <c r="X548" s="5">
        <v>0</v>
      </c>
      <c r="Y548" s="5">
        <v>68</v>
      </c>
      <c r="Z548" s="5">
        <v>1038</v>
      </c>
      <c r="AA548" s="5">
        <v>402</v>
      </c>
      <c r="AB548" s="5">
        <v>68</v>
      </c>
      <c r="AC548" s="5">
        <v>35</v>
      </c>
      <c r="AD548" s="1">
        <v>0</v>
      </c>
      <c r="AE548" s="1">
        <v>172</v>
      </c>
      <c r="AF548" s="1">
        <v>1054</v>
      </c>
      <c r="AG548" s="1">
        <v>165</v>
      </c>
      <c r="AH548" s="1">
        <v>163</v>
      </c>
      <c r="AI548" s="1">
        <v>59</v>
      </c>
      <c r="AJ548" s="1">
        <v>0</v>
      </c>
      <c r="AK548" s="1">
        <v>41</v>
      </c>
      <c r="AL548" s="1">
        <v>994</v>
      </c>
      <c r="AM548" s="1">
        <v>498</v>
      </c>
      <c r="AN548" s="1">
        <v>44</v>
      </c>
      <c r="AO548" s="1">
        <v>32</v>
      </c>
      <c r="AP548" s="1">
        <f>(N548+P548)/(N548+O548+P548+Q548)</f>
        <v>0</v>
      </c>
      <c r="AQ548" s="1">
        <f>(O548+Q548)/(N548+O548+P548+Q548)</f>
        <v>1</v>
      </c>
      <c r="AR548" s="1">
        <f>(R548)/(R548+S548+T548+U548+V548+W548)</f>
        <v>0</v>
      </c>
      <c r="AS548" s="1">
        <f>(S548+V548)/(R548+S548+T548+U548+V548+W548)</f>
        <v>0.11841289522628642</v>
      </c>
      <c r="AT548" s="1">
        <f>(T548)/(R548+S548+T548+U548+V548+W548)</f>
        <v>0.68071915685058892</v>
      </c>
      <c r="AU548" s="1">
        <f>(U548+W548)/(R548+S548+T548+U548+V548+W548)</f>
        <v>0.20086794792312462</v>
      </c>
      <c r="AV548" s="1">
        <f>(X548)/(X548+Y548+Z548+AA548+AB548+AC548)</f>
        <v>0</v>
      </c>
      <c r="AW548" s="1">
        <f>(Y548+AB548)/(X548+Y548+Z548+AA548+AB548+AC548)</f>
        <v>8.4419615145872123E-2</v>
      </c>
      <c r="AX548" s="1">
        <f>(Z548)/(X548+Y548+Z548+AA548+AB548+AC548)</f>
        <v>0.64432029795158285</v>
      </c>
      <c r="AY548" s="1">
        <f>(AA548+AC548)/(X548+Y548+Z548+AA548+AB548+AC548)</f>
        <v>0.27126008690254499</v>
      </c>
      <c r="AZ548" s="1">
        <f>(AD548)/(AD548+AE548+AF548+AG548+AH548+AI548)</f>
        <v>0</v>
      </c>
      <c r="BA548" s="1">
        <f>(AE548+AH548)/(AD548+AE548+AF548+AG548+AH548+AI548)</f>
        <v>0.20768753874767515</v>
      </c>
      <c r="BB548" s="1">
        <f>(AF548)/(AD548+AE548+AF548+AG548+AH548+AI548)</f>
        <v>0.65344079355238682</v>
      </c>
      <c r="BC548" s="1">
        <f>(AG548+AI548)/(AD548+AE548+AF548+AG548+AH548+AI548)</f>
        <v>0.138871667699938</v>
      </c>
      <c r="BD548" s="1">
        <f>(AJ548)/(AJ548+AK548+AL548+AM548+AN548+AO548)</f>
        <v>0</v>
      </c>
      <c r="BE548" s="1">
        <f>(AK548+AN548)/(AJ548+AK548+AL548+AM548+AN548+AO548)</f>
        <v>5.2827843380981974E-2</v>
      </c>
      <c r="BF548" s="1">
        <f>(AL548)/(AJ548+AK548+AL548+AM548+AN548+AO548)</f>
        <v>0.61777501553760095</v>
      </c>
      <c r="BG548" s="1">
        <f>(AM548+AO548)/(AJ548+AK548+AL548+AM548+AN548+AO548)</f>
        <v>0.32939714108141704</v>
      </c>
      <c r="BH548" s="1">
        <f>LOG(BF548)</f>
        <v>-0.20916965970171628</v>
      </c>
      <c r="BI548" s="1">
        <f>LOG(AX548)</f>
        <v>-0.19089818690677901</v>
      </c>
      <c r="BJ548" s="1">
        <f>LOG(AT548)</f>
        <v>-0.16703202727488844</v>
      </c>
      <c r="BK548" s="1">
        <f>LOG(BB548)</f>
        <v>-0.18479375651243374</v>
      </c>
      <c r="BL548">
        <v>-0.84684907129689868</v>
      </c>
      <c r="BM548" s="1" t="s">
        <v>1303</v>
      </c>
      <c r="BN548" s="1" t="str">
        <f>IF(OR(BM548="MINERIO",J548&gt;0.04),"MINERIO","ESTERIL")</f>
        <v>MINERIO</v>
      </c>
      <c r="BO548" s="1" t="s">
        <v>1303</v>
      </c>
    </row>
    <row r="549" spans="1:67" x14ac:dyDescent="0.25">
      <c r="A549" s="2" t="s">
        <v>1623</v>
      </c>
      <c r="B549" s="2" t="s">
        <v>103</v>
      </c>
      <c r="C549" s="2" t="s">
        <v>953</v>
      </c>
      <c r="D549" s="2" t="s">
        <v>1949</v>
      </c>
      <c r="E549" s="2" t="s">
        <v>1950</v>
      </c>
      <c r="F549" s="2">
        <v>21</v>
      </c>
      <c r="G549" s="2">
        <v>33</v>
      </c>
      <c r="H549" s="2">
        <v>108</v>
      </c>
      <c r="I549" s="2">
        <v>85</v>
      </c>
      <c r="J549" s="35">
        <v>0.21</v>
      </c>
      <c r="K549" s="7">
        <v>0.86</v>
      </c>
      <c r="N549" s="3">
        <v>287</v>
      </c>
      <c r="O549" s="3">
        <v>2587</v>
      </c>
      <c r="P549" s="3">
        <v>0</v>
      </c>
      <c r="Q549" s="3">
        <v>877</v>
      </c>
      <c r="R549" s="3">
        <v>0</v>
      </c>
      <c r="S549" s="3">
        <v>146</v>
      </c>
      <c r="T549" s="3">
        <v>1275</v>
      </c>
      <c r="U549" s="3">
        <v>274</v>
      </c>
      <c r="V549" s="3">
        <v>147</v>
      </c>
      <c r="W549" s="3">
        <v>77</v>
      </c>
      <c r="X549" s="3">
        <v>0</v>
      </c>
      <c r="Y549" s="3">
        <v>85</v>
      </c>
      <c r="Z549" s="3">
        <v>1309</v>
      </c>
      <c r="AA549" s="3">
        <v>376</v>
      </c>
      <c r="AB549" s="3">
        <v>89</v>
      </c>
      <c r="AC549" s="1">
        <v>57</v>
      </c>
      <c r="AD549" s="1">
        <v>0</v>
      </c>
      <c r="AE549" s="1">
        <v>85</v>
      </c>
      <c r="AF549" s="1">
        <v>1309</v>
      </c>
      <c r="AG549" s="1">
        <v>376</v>
      </c>
      <c r="AH549" s="1">
        <v>89</v>
      </c>
      <c r="AI549" s="1">
        <v>57</v>
      </c>
      <c r="AJ549" s="1">
        <v>0</v>
      </c>
      <c r="AK549" s="1">
        <v>39</v>
      </c>
      <c r="AL549" s="1">
        <v>1222</v>
      </c>
      <c r="AM549" s="1">
        <v>574</v>
      </c>
      <c r="AN549" s="1">
        <v>44</v>
      </c>
      <c r="AO549" s="1">
        <v>34</v>
      </c>
      <c r="AP549" s="1">
        <f t="shared" ref="AP549:AP580" si="705">(N549+P549)/(N549+O549+P549+Q549)</f>
        <v>7.6512929885363901E-2</v>
      </c>
      <c r="AQ549" s="1">
        <f t="shared" ref="AQ549:AQ580" si="706">(O549+Q549)/(N549+O549+P549+Q549)</f>
        <v>0.92348707011463604</v>
      </c>
      <c r="AR549" s="1">
        <f t="shared" ref="AR549:AR580" si="707">(R549)/(R549+S549+T549+U549+V549+W549)</f>
        <v>0</v>
      </c>
      <c r="AS549" s="1">
        <f t="shared" ref="AS549:AS580" si="708">(S549+V549)/(R549+S549+T549+U549+V549+W549)</f>
        <v>0.15268368942157373</v>
      </c>
      <c r="AT549" s="1">
        <f t="shared" ref="AT549:AT580" si="709">(T549)/(R549+S549+T549+U549+V549+W549)</f>
        <v>0.66440854611776967</v>
      </c>
      <c r="AU549" s="1">
        <f t="shared" ref="AU549:AU580" si="710">(U549+W549)/(R549+S549+T549+U549+V549+W549)</f>
        <v>0.1829077644606566</v>
      </c>
      <c r="AV549" s="1">
        <f t="shared" ref="AV549:AV580" si="711">(X549)/(X549+Y549+Z549+AA549+AB549+AC549)</f>
        <v>0</v>
      </c>
      <c r="AW549" s="1">
        <f t="shared" ref="AW549:AW580" si="712">(Y549+AB549)/(X549+Y549+Z549+AA549+AB549+AC549)</f>
        <v>9.0814196242171186E-2</v>
      </c>
      <c r="AX549" s="1">
        <f t="shared" ref="AX549:AX580" si="713">(Z549)/(X549+Y549+Z549+AA549+AB549+AC549)</f>
        <v>0.68319415448851772</v>
      </c>
      <c r="AY549" s="1">
        <f t="shared" ref="AY549:AY580" si="714">(AA549+AC549)/(X549+Y549+Z549+AA549+AB549+AC549)</f>
        <v>0.22599164926931106</v>
      </c>
      <c r="AZ549" s="1">
        <f t="shared" ref="AZ549:AZ580" si="715">(AD549)/(AD549+AE549+AF549+AG549+AH549+AI549)</f>
        <v>0</v>
      </c>
      <c r="BA549" s="1">
        <f t="shared" ref="BA549:BA580" si="716">(AE549+AH549)/(AD549+AE549+AF549+AG549+AH549+AI549)</f>
        <v>9.0814196242171186E-2</v>
      </c>
      <c r="BB549" s="1">
        <f t="shared" ref="BB549:BB580" si="717">(AF549)/(AD549+AE549+AF549+AG549+AH549+AI549)</f>
        <v>0.68319415448851772</v>
      </c>
      <c r="BC549" s="1">
        <f t="shared" ref="BC549:BC580" si="718">(AG549+AI549)/(AD549+AE549+AF549+AG549+AH549+AI549)</f>
        <v>0.22599164926931106</v>
      </c>
      <c r="BD549" s="1">
        <f t="shared" ref="BD549:BD580" si="719">(AJ549)/(AJ549+AK549+AL549+AM549+AN549+AO549)</f>
        <v>0</v>
      </c>
      <c r="BE549" s="1">
        <f t="shared" ref="BE549:BE580" si="720">(AK549+AN549)/(AJ549+AK549+AL549+AM549+AN549+AO549)</f>
        <v>4.3387349712493466E-2</v>
      </c>
      <c r="BF549" s="1">
        <f t="shared" ref="BF549:BF580" si="721">(AL549)/(AJ549+AK549+AL549+AM549+AN549+AO549)</f>
        <v>0.63878724516466279</v>
      </c>
      <c r="BG549" s="1">
        <f t="shared" ref="BG549:BG580" si="722">(AM549+AO549)/(AJ549+AK549+AL549+AM549+AN549+AO549)</f>
        <v>0.31782540512284368</v>
      </c>
      <c r="BH549" s="1">
        <f t="shared" ref="BH549:BH580" si="723">LOG(BF549)</f>
        <v>-0.19464376412076045</v>
      </c>
      <c r="BI549" s="1">
        <f t="shared" ref="BI549:BI580" si="724">LOG(AX549)</f>
        <v>-0.16545585819176983</v>
      </c>
      <c r="BJ549" s="1">
        <f t="shared" ref="BJ549:BJ580" si="725">LOG(AT549)</f>
        <v>-0.17756478996549757</v>
      </c>
      <c r="BK549" s="1">
        <f t="shared" ref="BK549:BK580" si="726">LOG(BB549)</f>
        <v>-0.16545585819176983</v>
      </c>
      <c r="BL549">
        <v>-1.9487143522786157E-2</v>
      </c>
      <c r="BM549" s="1" t="s">
        <v>1303</v>
      </c>
      <c r="BN549" s="1" t="str">
        <f t="shared" ref="BN549:BN580" si="727">IF(OR(BM549="MINERIO",J549&gt;0.04),"MINERIO","ESTERIL")</f>
        <v>MINERIO</v>
      </c>
      <c r="BO549" s="1" t="s">
        <v>1303</v>
      </c>
    </row>
    <row r="550" spans="1:67" x14ac:dyDescent="0.25">
      <c r="A550" s="2" t="s">
        <v>1362</v>
      </c>
      <c r="B550" s="2" t="s">
        <v>103</v>
      </c>
      <c r="C550" s="2" t="s">
        <v>1408</v>
      </c>
      <c r="D550" s="2" t="e">
        <f>D549+1</f>
        <v>#VALUE!</v>
      </c>
      <c r="E550" s="6" t="s">
        <v>1415</v>
      </c>
      <c r="F550" s="2">
        <v>2</v>
      </c>
      <c r="G550" s="2">
        <v>7</v>
      </c>
      <c r="H550" s="2">
        <f>H549+1</f>
        <v>109</v>
      </c>
      <c r="I550" s="2">
        <v>55</v>
      </c>
      <c r="J550" s="35">
        <v>-888</v>
      </c>
      <c r="K550" s="2"/>
      <c r="L550" s="2"/>
      <c r="M550" s="2"/>
      <c r="N550" s="2">
        <v>8</v>
      </c>
      <c r="O550" s="2">
        <v>2110</v>
      </c>
      <c r="P550" s="2">
        <v>0</v>
      </c>
      <c r="Q550" s="2">
        <v>534</v>
      </c>
      <c r="R550" s="5">
        <v>0</v>
      </c>
      <c r="S550" s="5">
        <v>4</v>
      </c>
      <c r="T550" s="5">
        <v>747</v>
      </c>
      <c r="U550" s="5">
        <v>648</v>
      </c>
      <c r="V550" s="5">
        <v>7</v>
      </c>
      <c r="W550" s="5">
        <v>13</v>
      </c>
      <c r="X550" s="5">
        <v>0</v>
      </c>
      <c r="Y550" s="5">
        <v>0</v>
      </c>
      <c r="Z550" s="5">
        <v>601</v>
      </c>
      <c r="AA550" s="5">
        <v>811</v>
      </c>
      <c r="AB550" s="5">
        <v>0</v>
      </c>
      <c r="AC550" s="5">
        <v>7</v>
      </c>
      <c r="AD550" s="5">
        <v>0</v>
      </c>
      <c r="AE550" s="5">
        <v>11</v>
      </c>
      <c r="AF550" s="5">
        <v>929</v>
      </c>
      <c r="AG550" s="5">
        <v>441</v>
      </c>
      <c r="AH550" s="5">
        <v>13</v>
      </c>
      <c r="AI550" s="5">
        <v>25</v>
      </c>
      <c r="AJ550" s="5">
        <v>0</v>
      </c>
      <c r="AK550" s="5">
        <v>0</v>
      </c>
      <c r="AL550" s="5">
        <v>493</v>
      </c>
      <c r="AM550" s="5">
        <v>922</v>
      </c>
      <c r="AN550" s="5">
        <v>0</v>
      </c>
      <c r="AO550" s="5">
        <v>4</v>
      </c>
      <c r="AP550" s="1">
        <f t="shared" si="705"/>
        <v>3.0165912518853697E-3</v>
      </c>
      <c r="AQ550" s="1">
        <f t="shared" si="706"/>
        <v>0.99698340874811464</v>
      </c>
      <c r="AR550" s="1">
        <f t="shared" si="707"/>
        <v>0</v>
      </c>
      <c r="AS550" s="1">
        <f t="shared" si="708"/>
        <v>7.7519379844961239E-3</v>
      </c>
      <c r="AT550" s="1">
        <f t="shared" si="709"/>
        <v>0.52642706131078221</v>
      </c>
      <c r="AU550" s="1">
        <f t="shared" si="710"/>
        <v>0.46582100070472165</v>
      </c>
      <c r="AV550" s="1">
        <f t="shared" si="711"/>
        <v>0</v>
      </c>
      <c r="AW550" s="1">
        <f t="shared" si="712"/>
        <v>0</v>
      </c>
      <c r="AX550" s="1">
        <f t="shared" si="713"/>
        <v>0.42353770260747003</v>
      </c>
      <c r="AY550" s="1">
        <f t="shared" si="714"/>
        <v>0.57646229739252997</v>
      </c>
      <c r="AZ550" s="1">
        <f t="shared" si="715"/>
        <v>0</v>
      </c>
      <c r="BA550" s="1">
        <f t="shared" si="716"/>
        <v>1.6913319238900635E-2</v>
      </c>
      <c r="BB550" s="1">
        <f t="shared" si="717"/>
        <v>0.6546863988724454</v>
      </c>
      <c r="BC550" s="1">
        <f t="shared" si="718"/>
        <v>0.328400281888654</v>
      </c>
      <c r="BD550" s="1">
        <f t="shared" si="719"/>
        <v>0</v>
      </c>
      <c r="BE550" s="1">
        <f t="shared" si="720"/>
        <v>0</v>
      </c>
      <c r="BF550" s="1">
        <f t="shared" si="721"/>
        <v>0.34742776603241721</v>
      </c>
      <c r="BG550" s="1">
        <f t="shared" si="722"/>
        <v>0.65257223396758279</v>
      </c>
      <c r="BH550" s="1">
        <f t="shared" si="723"/>
        <v>-0.45913547618024397</v>
      </c>
      <c r="BI550" s="1">
        <f t="shared" si="724"/>
        <v>-0.37310792345473448</v>
      </c>
      <c r="BJ550" s="1">
        <f t="shared" si="725"/>
        <v>-0.27866179364207527</v>
      </c>
      <c r="BK550" s="1">
        <f t="shared" si="726"/>
        <v>-0.18396668146383224</v>
      </c>
      <c r="BL550">
        <v>-9.5423701520176679E-2</v>
      </c>
      <c r="BM550" s="1" t="s">
        <v>1303</v>
      </c>
      <c r="BN550" s="1" t="str">
        <f t="shared" si="727"/>
        <v>MINERIO</v>
      </c>
      <c r="BO550" s="1" t="s">
        <v>1303</v>
      </c>
    </row>
    <row r="551" spans="1:67" x14ac:dyDescent="0.25">
      <c r="A551" s="2" t="s">
        <v>1362</v>
      </c>
      <c r="B551" s="2" t="s">
        <v>103</v>
      </c>
      <c r="C551" s="2" t="s">
        <v>1408</v>
      </c>
      <c r="D551" s="2" t="e">
        <f>D550+1</f>
        <v>#VALUE!</v>
      </c>
      <c r="E551" s="6" t="s">
        <v>1415</v>
      </c>
      <c r="F551" s="2">
        <v>2</v>
      </c>
      <c r="G551" s="2">
        <v>6</v>
      </c>
      <c r="H551" s="2">
        <f>H550+1</f>
        <v>110</v>
      </c>
      <c r="I551" s="2">
        <v>10</v>
      </c>
      <c r="J551" s="35">
        <v>-888</v>
      </c>
      <c r="K551" s="2"/>
      <c r="L551" s="2"/>
      <c r="M551" s="2"/>
      <c r="N551" s="2">
        <v>0</v>
      </c>
      <c r="O551" s="2">
        <v>575</v>
      </c>
      <c r="P551" s="2">
        <v>0</v>
      </c>
      <c r="Q551" s="2">
        <v>262</v>
      </c>
      <c r="R551" s="5">
        <v>0</v>
      </c>
      <c r="S551" s="5">
        <v>0</v>
      </c>
      <c r="T551" s="5">
        <v>244</v>
      </c>
      <c r="U551" s="5">
        <v>163</v>
      </c>
      <c r="V551" s="5">
        <v>0</v>
      </c>
      <c r="W551" s="5">
        <v>7</v>
      </c>
      <c r="X551" s="5">
        <v>0</v>
      </c>
      <c r="Y551" s="5">
        <v>0</v>
      </c>
      <c r="Z551" s="5">
        <v>203</v>
      </c>
      <c r="AA551" s="5">
        <v>207</v>
      </c>
      <c r="AB551" s="5">
        <v>0</v>
      </c>
      <c r="AC551" s="5">
        <v>4</v>
      </c>
      <c r="AD551" s="5">
        <v>0</v>
      </c>
      <c r="AE551" s="5">
        <v>6</v>
      </c>
      <c r="AF551" s="5">
        <v>288</v>
      </c>
      <c r="AG551" s="5">
        <v>105</v>
      </c>
      <c r="AH551" s="5">
        <v>3</v>
      </c>
      <c r="AI551" s="5">
        <v>12</v>
      </c>
      <c r="AJ551" s="5">
        <v>0</v>
      </c>
      <c r="AK551" s="5">
        <v>0</v>
      </c>
      <c r="AL551" s="5">
        <v>176</v>
      </c>
      <c r="AM551" s="5">
        <v>237</v>
      </c>
      <c r="AN551" s="5">
        <v>0</v>
      </c>
      <c r="AO551" s="5">
        <v>1</v>
      </c>
      <c r="AP551" s="1">
        <f t="shared" si="705"/>
        <v>0</v>
      </c>
      <c r="AQ551" s="1">
        <f t="shared" si="706"/>
        <v>1</v>
      </c>
      <c r="AR551" s="1">
        <f t="shared" si="707"/>
        <v>0</v>
      </c>
      <c r="AS551" s="1">
        <f t="shared" si="708"/>
        <v>0</v>
      </c>
      <c r="AT551" s="1">
        <f t="shared" si="709"/>
        <v>0.58937198067632846</v>
      </c>
      <c r="AU551" s="1">
        <f t="shared" si="710"/>
        <v>0.41062801932367149</v>
      </c>
      <c r="AV551" s="1">
        <f t="shared" si="711"/>
        <v>0</v>
      </c>
      <c r="AW551" s="1">
        <f t="shared" si="712"/>
        <v>0</v>
      </c>
      <c r="AX551" s="1">
        <f t="shared" si="713"/>
        <v>0.49033816425120774</v>
      </c>
      <c r="AY551" s="1">
        <f t="shared" si="714"/>
        <v>0.50966183574879231</v>
      </c>
      <c r="AZ551" s="1">
        <f t="shared" si="715"/>
        <v>0</v>
      </c>
      <c r="BA551" s="1">
        <f t="shared" si="716"/>
        <v>2.1739130434782608E-2</v>
      </c>
      <c r="BB551" s="1">
        <f t="shared" si="717"/>
        <v>0.69565217391304346</v>
      </c>
      <c r="BC551" s="1">
        <f t="shared" si="718"/>
        <v>0.28260869565217389</v>
      </c>
      <c r="BD551" s="1">
        <f t="shared" si="719"/>
        <v>0</v>
      </c>
      <c r="BE551" s="1">
        <f t="shared" si="720"/>
        <v>0</v>
      </c>
      <c r="BF551" s="1">
        <f t="shared" si="721"/>
        <v>0.4251207729468599</v>
      </c>
      <c r="BG551" s="1">
        <f t="shared" si="722"/>
        <v>0.5748792270531401</v>
      </c>
      <c r="BH551" s="1">
        <f t="shared" si="723"/>
        <v>-0.37148767330674914</v>
      </c>
      <c r="BI551" s="1">
        <f t="shared" si="724"/>
        <v>-0.30950430320768602</v>
      </c>
      <c r="BJ551" s="1">
        <f t="shared" si="725"/>
        <v>-0.22961051478216957</v>
      </c>
      <c r="BK551" s="1">
        <f t="shared" si="726"/>
        <v>-0.1576078533616681</v>
      </c>
      <c r="BL551">
        <v>-0.29297464819954505</v>
      </c>
      <c r="BM551" s="1" t="s">
        <v>1303</v>
      </c>
      <c r="BN551" s="1" t="str">
        <f t="shared" si="727"/>
        <v>MINERIO</v>
      </c>
      <c r="BO551" s="1" t="s">
        <v>1303</v>
      </c>
    </row>
    <row r="552" spans="1:67" x14ac:dyDescent="0.25">
      <c r="A552" s="2" t="s">
        <v>1623</v>
      </c>
      <c r="B552" s="2" t="s">
        <v>103</v>
      </c>
      <c r="C552" s="2" t="s">
        <v>1408</v>
      </c>
      <c r="D552" s="2" t="s">
        <v>1757</v>
      </c>
      <c r="E552" s="2" t="s">
        <v>1752</v>
      </c>
      <c r="F552" s="2">
        <v>16</v>
      </c>
      <c r="G552" s="2">
        <v>21</v>
      </c>
      <c r="H552" s="2">
        <v>65</v>
      </c>
      <c r="I552" s="2">
        <v>30</v>
      </c>
      <c r="J552" s="35">
        <v>0.6</v>
      </c>
      <c r="K552" s="7">
        <v>0.08</v>
      </c>
      <c r="N552" s="3">
        <v>16</v>
      </c>
      <c r="O552" s="3">
        <v>1141</v>
      </c>
      <c r="P552" s="3">
        <v>0</v>
      </c>
      <c r="Q552" s="3">
        <v>410</v>
      </c>
      <c r="R552" s="3">
        <v>0</v>
      </c>
      <c r="S552" s="3">
        <v>0</v>
      </c>
      <c r="T552" s="3">
        <v>382</v>
      </c>
      <c r="U552" s="3">
        <v>405</v>
      </c>
      <c r="V552" s="3">
        <v>0</v>
      </c>
      <c r="W552" s="3">
        <v>4</v>
      </c>
      <c r="X552" s="3">
        <v>0</v>
      </c>
      <c r="Y552" s="3">
        <v>0</v>
      </c>
      <c r="Z552" s="3">
        <v>264</v>
      </c>
      <c r="AA552" s="3">
        <v>527</v>
      </c>
      <c r="AB552" s="3">
        <v>0</v>
      </c>
      <c r="AC552" s="1">
        <v>0</v>
      </c>
      <c r="AD552" s="1">
        <v>0</v>
      </c>
      <c r="AE552" s="1">
        <v>0</v>
      </c>
      <c r="AF552" s="1">
        <v>186</v>
      </c>
      <c r="AG552" s="1">
        <v>605</v>
      </c>
      <c r="AH552" s="1">
        <v>0</v>
      </c>
      <c r="AI552" s="1">
        <v>0</v>
      </c>
      <c r="AJ552" s="1">
        <v>0</v>
      </c>
      <c r="AK552" s="1">
        <v>0</v>
      </c>
      <c r="AL552" s="1">
        <v>146</v>
      </c>
      <c r="AM552" s="1">
        <v>645</v>
      </c>
      <c r="AN552" s="1">
        <v>0</v>
      </c>
      <c r="AO552" s="1">
        <v>0</v>
      </c>
      <c r="AP552" s="1">
        <f t="shared" si="705"/>
        <v>1.021059349074665E-2</v>
      </c>
      <c r="AQ552" s="1">
        <f t="shared" si="706"/>
        <v>0.9897894065092534</v>
      </c>
      <c r="AR552" s="1">
        <f t="shared" si="707"/>
        <v>0</v>
      </c>
      <c r="AS552" s="1">
        <f t="shared" si="708"/>
        <v>0</v>
      </c>
      <c r="AT552" s="1">
        <f t="shared" si="709"/>
        <v>0.48293299620733249</v>
      </c>
      <c r="AU552" s="1">
        <f t="shared" si="710"/>
        <v>0.51706700379266746</v>
      </c>
      <c r="AV552" s="1">
        <f t="shared" si="711"/>
        <v>0</v>
      </c>
      <c r="AW552" s="1">
        <f t="shared" si="712"/>
        <v>0</v>
      </c>
      <c r="AX552" s="1">
        <f t="shared" si="713"/>
        <v>0.33375474083438683</v>
      </c>
      <c r="AY552" s="1">
        <f t="shared" si="714"/>
        <v>0.66624525916561317</v>
      </c>
      <c r="AZ552" s="1">
        <f t="shared" si="715"/>
        <v>0</v>
      </c>
      <c r="BA552" s="1">
        <f t="shared" si="716"/>
        <v>0</v>
      </c>
      <c r="BB552" s="1">
        <f t="shared" si="717"/>
        <v>0.23514538558786346</v>
      </c>
      <c r="BC552" s="1">
        <f t="shared" si="718"/>
        <v>0.76485461441213654</v>
      </c>
      <c r="BD552" s="1">
        <f t="shared" si="719"/>
        <v>0</v>
      </c>
      <c r="BE552" s="1">
        <f t="shared" si="720"/>
        <v>0</v>
      </c>
      <c r="BF552" s="1">
        <f t="shared" si="721"/>
        <v>0.1845764854614412</v>
      </c>
      <c r="BG552" s="1">
        <f t="shared" si="722"/>
        <v>0.81542351453855877</v>
      </c>
      <c r="BH552" s="1">
        <f t="shared" si="723"/>
        <v>-0.7338236277132395</v>
      </c>
      <c r="BI552" s="1">
        <f t="shared" si="724"/>
        <v>-0.47657255662784553</v>
      </c>
      <c r="BJ552" s="1">
        <f t="shared" si="725"/>
        <v>-0.3161131205859678</v>
      </c>
      <c r="BK552" s="1">
        <f t="shared" si="726"/>
        <v>-0.62866353927976026</v>
      </c>
      <c r="BL552">
        <v>1.9239533194680456</v>
      </c>
      <c r="BM552" s="1" t="s">
        <v>1303</v>
      </c>
      <c r="BN552" s="1" t="str">
        <f t="shared" si="727"/>
        <v>MINERIO</v>
      </c>
      <c r="BO552" s="1" t="s">
        <v>1303</v>
      </c>
    </row>
    <row r="553" spans="1:67" x14ac:dyDescent="0.25">
      <c r="A553" s="2" t="s">
        <v>1623</v>
      </c>
      <c r="B553" s="2" t="s">
        <v>103</v>
      </c>
      <c r="C553" s="2" t="s">
        <v>1408</v>
      </c>
      <c r="D553" s="2" t="s">
        <v>1751</v>
      </c>
      <c r="E553" s="2" t="s">
        <v>1752</v>
      </c>
      <c r="F553" s="2">
        <v>16</v>
      </c>
      <c r="G553" s="2">
        <v>15</v>
      </c>
      <c r="H553" s="2">
        <v>60</v>
      </c>
      <c r="I553" s="2">
        <v>60</v>
      </c>
      <c r="J553" s="35">
        <v>1.27</v>
      </c>
      <c r="K553" s="7">
        <v>0</v>
      </c>
      <c r="N553" s="3">
        <v>0</v>
      </c>
      <c r="O553" s="3">
        <v>2829</v>
      </c>
      <c r="P553" s="3">
        <v>0</v>
      </c>
      <c r="Q553" s="3">
        <v>564</v>
      </c>
      <c r="R553" s="3">
        <v>0</v>
      </c>
      <c r="S553" s="3">
        <v>10</v>
      </c>
      <c r="T553" s="3">
        <v>930</v>
      </c>
      <c r="U553" s="3">
        <v>878</v>
      </c>
      <c r="V553" s="3">
        <v>18</v>
      </c>
      <c r="W553" s="3">
        <v>32</v>
      </c>
      <c r="X553" s="3">
        <v>0</v>
      </c>
      <c r="Y553" s="3">
        <v>6</v>
      </c>
      <c r="Z553" s="3">
        <v>683</v>
      </c>
      <c r="AA553" s="3">
        <v>1160</v>
      </c>
      <c r="AB553" s="3">
        <v>4</v>
      </c>
      <c r="AC553" s="1">
        <v>15</v>
      </c>
      <c r="AD553" s="1">
        <v>0</v>
      </c>
      <c r="AE553" s="1">
        <v>0</v>
      </c>
      <c r="AF553" s="1">
        <v>501</v>
      </c>
      <c r="AG553" s="1">
        <v>1355</v>
      </c>
      <c r="AH553" s="1">
        <v>0</v>
      </c>
      <c r="AI553" s="1">
        <v>12</v>
      </c>
      <c r="AJ553" s="1">
        <v>0</v>
      </c>
      <c r="AK553" s="1">
        <v>4</v>
      </c>
      <c r="AL553" s="1">
        <v>626</v>
      </c>
      <c r="AM553" s="1">
        <v>558</v>
      </c>
      <c r="AN553" s="1">
        <v>3</v>
      </c>
      <c r="AO553" s="1">
        <v>5</v>
      </c>
      <c r="AP553" s="1">
        <f t="shared" si="705"/>
        <v>0</v>
      </c>
      <c r="AQ553" s="1">
        <f t="shared" si="706"/>
        <v>1</v>
      </c>
      <c r="AR553" s="1">
        <f t="shared" si="707"/>
        <v>0</v>
      </c>
      <c r="AS553" s="1">
        <f t="shared" si="708"/>
        <v>1.4989293361884369E-2</v>
      </c>
      <c r="AT553" s="1">
        <f t="shared" si="709"/>
        <v>0.49785867237687365</v>
      </c>
      <c r="AU553" s="1">
        <f t="shared" si="710"/>
        <v>0.48715203426124198</v>
      </c>
      <c r="AV553" s="1">
        <f t="shared" si="711"/>
        <v>0</v>
      </c>
      <c r="AW553" s="1">
        <f t="shared" si="712"/>
        <v>5.3533190578158455E-3</v>
      </c>
      <c r="AX553" s="1">
        <f t="shared" si="713"/>
        <v>0.36563169164882225</v>
      </c>
      <c r="AY553" s="1">
        <f t="shared" si="714"/>
        <v>0.62901498929336186</v>
      </c>
      <c r="AZ553" s="1">
        <f t="shared" si="715"/>
        <v>0</v>
      </c>
      <c r="BA553" s="1">
        <f t="shared" si="716"/>
        <v>0</v>
      </c>
      <c r="BB553" s="1">
        <f t="shared" si="717"/>
        <v>0.2682012847965739</v>
      </c>
      <c r="BC553" s="1">
        <f t="shared" si="718"/>
        <v>0.7317987152034261</v>
      </c>
      <c r="BD553" s="1">
        <f t="shared" si="719"/>
        <v>0</v>
      </c>
      <c r="BE553" s="1">
        <f t="shared" si="720"/>
        <v>5.8528428093645481E-3</v>
      </c>
      <c r="BF553" s="1">
        <f t="shared" si="721"/>
        <v>0.52341137123745818</v>
      </c>
      <c r="BG553" s="1">
        <f t="shared" si="722"/>
        <v>0.47073578595317728</v>
      </c>
      <c r="BH553" s="1">
        <f t="shared" si="723"/>
        <v>-0.28115684644196237</v>
      </c>
      <c r="BI553" s="1">
        <f t="shared" si="724"/>
        <v>-0.43695616821254202</v>
      </c>
      <c r="BJ553" s="1">
        <f t="shared" si="725"/>
        <v>-0.30289392334013943</v>
      </c>
      <c r="BK553" s="1">
        <f t="shared" si="726"/>
        <v>-0.57153914602682876</v>
      </c>
      <c r="BL553">
        <v>1.6505848995404879</v>
      </c>
      <c r="BM553" s="1" t="s">
        <v>1303</v>
      </c>
      <c r="BN553" s="1" t="str">
        <f t="shared" si="727"/>
        <v>MINERIO</v>
      </c>
      <c r="BO553" s="1" t="s">
        <v>1303</v>
      </c>
    </row>
    <row r="554" spans="1:67" x14ac:dyDescent="0.25">
      <c r="A554" s="2" t="s">
        <v>1623</v>
      </c>
      <c r="B554" s="2" t="s">
        <v>103</v>
      </c>
      <c r="C554" s="2" t="s">
        <v>1408</v>
      </c>
      <c r="D554" s="2" t="s">
        <v>1758</v>
      </c>
      <c r="E554" s="2" t="s">
        <v>1752</v>
      </c>
      <c r="F554" s="2">
        <v>16</v>
      </c>
      <c r="G554" s="2">
        <v>22</v>
      </c>
      <c r="H554" s="2">
        <v>66</v>
      </c>
      <c r="I554" s="2">
        <v>10</v>
      </c>
      <c r="J554" s="35">
        <v>0.33</v>
      </c>
      <c r="K554" s="7">
        <v>0.2</v>
      </c>
      <c r="N554" s="3">
        <v>0</v>
      </c>
      <c r="O554" s="3">
        <v>704</v>
      </c>
      <c r="P554" s="3">
        <v>0</v>
      </c>
      <c r="Q554" s="3">
        <v>311</v>
      </c>
      <c r="R554" s="3">
        <v>0</v>
      </c>
      <c r="S554" s="3">
        <v>0</v>
      </c>
      <c r="T554" s="3">
        <v>293</v>
      </c>
      <c r="U554" s="3">
        <v>206</v>
      </c>
      <c r="V554" s="3">
        <v>0</v>
      </c>
      <c r="W554" s="3">
        <v>8</v>
      </c>
      <c r="X554" s="3">
        <v>0</v>
      </c>
      <c r="Y554" s="3">
        <v>0</v>
      </c>
      <c r="Z554" s="3">
        <v>223</v>
      </c>
      <c r="AA554" s="3">
        <v>283</v>
      </c>
      <c r="AB554" s="3">
        <v>0</v>
      </c>
      <c r="AC554" s="1">
        <v>1</v>
      </c>
      <c r="AD554" s="1">
        <v>0</v>
      </c>
      <c r="AE554" s="1">
        <v>0</v>
      </c>
      <c r="AF554" s="1">
        <v>163</v>
      </c>
      <c r="AG554" s="1">
        <v>343</v>
      </c>
      <c r="AH554" s="1">
        <v>0</v>
      </c>
      <c r="AI554" s="1">
        <v>1</v>
      </c>
      <c r="AJ554" s="1">
        <v>0</v>
      </c>
      <c r="AK554" s="1">
        <v>0</v>
      </c>
      <c r="AL554" s="1">
        <v>110</v>
      </c>
      <c r="AM554" s="1">
        <v>396</v>
      </c>
      <c r="AN554" s="1">
        <v>0</v>
      </c>
      <c r="AO554" s="1">
        <v>1</v>
      </c>
      <c r="AP554" s="1">
        <f t="shared" si="705"/>
        <v>0</v>
      </c>
      <c r="AQ554" s="1">
        <f t="shared" si="706"/>
        <v>1</v>
      </c>
      <c r="AR554" s="1">
        <f t="shared" si="707"/>
        <v>0</v>
      </c>
      <c r="AS554" s="1">
        <f t="shared" si="708"/>
        <v>0</v>
      </c>
      <c r="AT554" s="1">
        <f t="shared" si="709"/>
        <v>0.57790927021696248</v>
      </c>
      <c r="AU554" s="1">
        <f t="shared" si="710"/>
        <v>0.42209072978303747</v>
      </c>
      <c r="AV554" s="1">
        <f t="shared" si="711"/>
        <v>0</v>
      </c>
      <c r="AW554" s="1">
        <f t="shared" si="712"/>
        <v>0</v>
      </c>
      <c r="AX554" s="1">
        <f t="shared" si="713"/>
        <v>0.43984220907297833</v>
      </c>
      <c r="AY554" s="1">
        <f t="shared" si="714"/>
        <v>0.56015779092702167</v>
      </c>
      <c r="AZ554" s="1">
        <f t="shared" si="715"/>
        <v>0</v>
      </c>
      <c r="BA554" s="1">
        <f t="shared" si="716"/>
        <v>0</v>
      </c>
      <c r="BB554" s="1">
        <f t="shared" si="717"/>
        <v>0.32149901380670609</v>
      </c>
      <c r="BC554" s="1">
        <f t="shared" si="718"/>
        <v>0.67850098619329391</v>
      </c>
      <c r="BD554" s="1">
        <f t="shared" si="719"/>
        <v>0</v>
      </c>
      <c r="BE554" s="1">
        <f t="shared" si="720"/>
        <v>0</v>
      </c>
      <c r="BF554" s="1">
        <f t="shared" si="721"/>
        <v>0.21696252465483234</v>
      </c>
      <c r="BG554" s="1">
        <f t="shared" si="722"/>
        <v>0.78303747534516766</v>
      </c>
      <c r="BH554" s="1">
        <f t="shared" si="723"/>
        <v>-0.6636152741751109</v>
      </c>
      <c r="BI554" s="1">
        <f t="shared" si="724"/>
        <v>-0.35670309628517527</v>
      </c>
      <c r="BJ554" s="1">
        <f t="shared" si="725"/>
        <v>-0.23814033897922657</v>
      </c>
      <c r="BK554" s="1">
        <f t="shared" si="726"/>
        <v>-0.4928203549293782</v>
      </c>
      <c r="BL554">
        <v>1.636680875087815</v>
      </c>
      <c r="BM554" s="1" t="s">
        <v>1303</v>
      </c>
      <c r="BN554" s="1" t="str">
        <f t="shared" si="727"/>
        <v>MINERIO</v>
      </c>
      <c r="BO554" s="1" t="s">
        <v>1303</v>
      </c>
    </row>
    <row r="555" spans="1:67" x14ac:dyDescent="0.25">
      <c r="A555" s="2" t="s">
        <v>1623</v>
      </c>
      <c r="B555" s="2" t="s">
        <v>103</v>
      </c>
      <c r="C555" s="2" t="s">
        <v>1408</v>
      </c>
      <c r="D555" s="2" t="s">
        <v>1756</v>
      </c>
      <c r="E555" s="2" t="s">
        <v>1752</v>
      </c>
      <c r="F555" s="2">
        <v>16</v>
      </c>
      <c r="G555" s="2">
        <v>20</v>
      </c>
      <c r="H555" s="2">
        <v>64</v>
      </c>
      <c r="I555" s="2">
        <v>20</v>
      </c>
      <c r="J555" s="35">
        <v>3.83</v>
      </c>
      <c r="K555" s="7">
        <v>0.27</v>
      </c>
      <c r="N555" s="3">
        <v>0</v>
      </c>
      <c r="O555" s="3">
        <v>1055</v>
      </c>
      <c r="P555" s="3">
        <v>0</v>
      </c>
      <c r="Q555" s="3">
        <v>331</v>
      </c>
      <c r="R555" s="3">
        <v>0</v>
      </c>
      <c r="S555" s="3">
        <v>0</v>
      </c>
      <c r="T555" s="3">
        <v>431</v>
      </c>
      <c r="U555" s="3">
        <v>286</v>
      </c>
      <c r="V555" s="3">
        <v>0</v>
      </c>
      <c r="W555" s="3">
        <v>10</v>
      </c>
      <c r="X555" s="3">
        <v>0</v>
      </c>
      <c r="Y555" s="3">
        <v>0</v>
      </c>
      <c r="Z555" s="3">
        <v>312</v>
      </c>
      <c r="AA555" s="3">
        <v>411</v>
      </c>
      <c r="AB555" s="3">
        <v>0</v>
      </c>
      <c r="AC555" s="1">
        <v>4</v>
      </c>
      <c r="AD555" s="1">
        <v>0</v>
      </c>
      <c r="AE555" s="1">
        <v>0</v>
      </c>
      <c r="AF555" s="1">
        <v>239</v>
      </c>
      <c r="AG555" s="1">
        <v>485</v>
      </c>
      <c r="AH555" s="1">
        <v>0</v>
      </c>
      <c r="AI555" s="1">
        <v>3</v>
      </c>
      <c r="AJ555" s="1">
        <v>0</v>
      </c>
      <c r="AK555" s="1">
        <v>0</v>
      </c>
      <c r="AL555" s="1">
        <v>178</v>
      </c>
      <c r="AM555" s="1">
        <v>548</v>
      </c>
      <c r="AN555" s="1">
        <v>0</v>
      </c>
      <c r="AO555" s="1">
        <v>1</v>
      </c>
      <c r="AP555" s="1">
        <f t="shared" si="705"/>
        <v>0</v>
      </c>
      <c r="AQ555" s="1">
        <f t="shared" si="706"/>
        <v>1</v>
      </c>
      <c r="AR555" s="1">
        <f t="shared" si="707"/>
        <v>0</v>
      </c>
      <c r="AS555" s="1">
        <f t="shared" si="708"/>
        <v>0</v>
      </c>
      <c r="AT555" s="1">
        <f t="shared" si="709"/>
        <v>0.59284731774415411</v>
      </c>
      <c r="AU555" s="1">
        <f t="shared" si="710"/>
        <v>0.40715268225584594</v>
      </c>
      <c r="AV555" s="1">
        <f t="shared" si="711"/>
        <v>0</v>
      </c>
      <c r="AW555" s="1">
        <f t="shared" si="712"/>
        <v>0</v>
      </c>
      <c r="AX555" s="1">
        <f t="shared" si="713"/>
        <v>0.42916093535075656</v>
      </c>
      <c r="AY555" s="1">
        <f t="shared" si="714"/>
        <v>0.5708390646492435</v>
      </c>
      <c r="AZ555" s="1">
        <f t="shared" si="715"/>
        <v>0</v>
      </c>
      <c r="BA555" s="1">
        <f t="shared" si="716"/>
        <v>0</v>
      </c>
      <c r="BB555" s="1">
        <f t="shared" si="717"/>
        <v>0.32874828060522698</v>
      </c>
      <c r="BC555" s="1">
        <f t="shared" si="718"/>
        <v>0.67125171939477302</v>
      </c>
      <c r="BD555" s="1">
        <f t="shared" si="719"/>
        <v>0</v>
      </c>
      <c r="BE555" s="1">
        <f t="shared" si="720"/>
        <v>0</v>
      </c>
      <c r="BF555" s="1">
        <f t="shared" si="721"/>
        <v>0.24484181568088034</v>
      </c>
      <c r="BG555" s="1">
        <f t="shared" si="722"/>
        <v>0.75515818431911963</v>
      </c>
      <c r="BH555" s="1">
        <f t="shared" si="723"/>
        <v>-0.61111440855014387</v>
      </c>
      <c r="BI555" s="1">
        <f t="shared" si="724"/>
        <v>-0.36737981684059501</v>
      </c>
      <c r="BJ555" s="1">
        <f t="shared" si="725"/>
        <v>-0.22705714069830621</v>
      </c>
      <c r="BK555" s="1">
        <f t="shared" si="726"/>
        <v>-0.48313650991090012</v>
      </c>
      <c r="BL555">
        <v>1.5352620642390902</v>
      </c>
      <c r="BM555" s="1" t="s">
        <v>1303</v>
      </c>
      <c r="BN555" s="1" t="str">
        <f t="shared" si="727"/>
        <v>MINERIO</v>
      </c>
      <c r="BO555" s="1" t="s">
        <v>1303</v>
      </c>
    </row>
    <row r="556" spans="1:67" x14ac:dyDescent="0.25">
      <c r="A556" s="2" t="s">
        <v>1623</v>
      </c>
      <c r="B556" s="2" t="s">
        <v>103</v>
      </c>
      <c r="C556" s="2" t="s">
        <v>1408</v>
      </c>
      <c r="D556" s="2" t="s">
        <v>1759</v>
      </c>
      <c r="E556" s="2" t="s">
        <v>1752</v>
      </c>
      <c r="F556" s="2">
        <v>16</v>
      </c>
      <c r="G556" s="2">
        <v>24</v>
      </c>
      <c r="H556" s="2">
        <v>67</v>
      </c>
      <c r="I556" s="2">
        <v>35</v>
      </c>
      <c r="J556" s="35">
        <v>0.17</v>
      </c>
      <c r="K556" s="7">
        <v>0.21</v>
      </c>
      <c r="N556" s="3">
        <v>16</v>
      </c>
      <c r="O556" s="3">
        <v>1933</v>
      </c>
      <c r="P556" s="3">
        <v>0</v>
      </c>
      <c r="Q556" s="3">
        <v>514</v>
      </c>
      <c r="R556" s="3">
        <v>0</v>
      </c>
      <c r="S556" s="3">
        <v>27</v>
      </c>
      <c r="T556" s="3">
        <v>840</v>
      </c>
      <c r="U556" s="3">
        <v>380</v>
      </c>
      <c r="V556" s="3">
        <v>29</v>
      </c>
      <c r="W556" s="3">
        <v>33</v>
      </c>
      <c r="X556" s="3">
        <v>0</v>
      </c>
      <c r="Y556" s="3">
        <v>9</v>
      </c>
      <c r="Z556" s="3">
        <v>702</v>
      </c>
      <c r="AA556" s="3">
        <v>560</v>
      </c>
      <c r="AB556" s="3">
        <v>9</v>
      </c>
      <c r="AC556" s="1">
        <v>29</v>
      </c>
      <c r="AD556" s="1">
        <v>0</v>
      </c>
      <c r="AE556" s="1">
        <v>4</v>
      </c>
      <c r="AF556" s="1">
        <v>575</v>
      </c>
      <c r="AG556" s="1">
        <v>708</v>
      </c>
      <c r="AH556" s="1">
        <v>3</v>
      </c>
      <c r="AI556" s="1">
        <v>19</v>
      </c>
      <c r="AJ556" s="1">
        <v>0</v>
      </c>
      <c r="AK556" s="1">
        <v>0</v>
      </c>
      <c r="AL556" s="1">
        <v>665</v>
      </c>
      <c r="AM556" s="1">
        <v>966</v>
      </c>
      <c r="AN556" s="1">
        <v>0</v>
      </c>
      <c r="AO556" s="1">
        <v>3</v>
      </c>
      <c r="AP556" s="1">
        <f t="shared" si="705"/>
        <v>6.4961429151441331E-3</v>
      </c>
      <c r="AQ556" s="1">
        <f t="shared" si="706"/>
        <v>0.99350385708485589</v>
      </c>
      <c r="AR556" s="1">
        <f t="shared" si="707"/>
        <v>0</v>
      </c>
      <c r="AS556" s="1">
        <f t="shared" si="708"/>
        <v>4.2780748663101602E-2</v>
      </c>
      <c r="AT556" s="1">
        <f t="shared" si="709"/>
        <v>0.64171122994652408</v>
      </c>
      <c r="AU556" s="1">
        <f t="shared" si="710"/>
        <v>0.31550802139037432</v>
      </c>
      <c r="AV556" s="1">
        <f t="shared" si="711"/>
        <v>0</v>
      </c>
      <c r="AW556" s="1">
        <f t="shared" si="712"/>
        <v>1.3750954927425516E-2</v>
      </c>
      <c r="AX556" s="1">
        <f t="shared" si="713"/>
        <v>0.53628724216959511</v>
      </c>
      <c r="AY556" s="1">
        <f t="shared" si="714"/>
        <v>0.44996180290297938</v>
      </c>
      <c r="AZ556" s="1">
        <f t="shared" si="715"/>
        <v>0</v>
      </c>
      <c r="BA556" s="1">
        <f t="shared" si="716"/>
        <v>5.3475935828877002E-3</v>
      </c>
      <c r="BB556" s="1">
        <f t="shared" si="717"/>
        <v>0.43926661573720399</v>
      </c>
      <c r="BC556" s="1">
        <f t="shared" si="718"/>
        <v>0.55538579067990834</v>
      </c>
      <c r="BD556" s="1">
        <f t="shared" si="719"/>
        <v>0</v>
      </c>
      <c r="BE556" s="1">
        <f t="shared" si="720"/>
        <v>0</v>
      </c>
      <c r="BF556" s="1">
        <f t="shared" si="721"/>
        <v>0.40697674418604651</v>
      </c>
      <c r="BG556" s="1">
        <f t="shared" si="722"/>
        <v>0.59302325581395354</v>
      </c>
      <c r="BH556" s="1">
        <f t="shared" si="723"/>
        <v>-0.39043040689329206</v>
      </c>
      <c r="BI556" s="1">
        <f t="shared" si="724"/>
        <v>-0.2706025344209505</v>
      </c>
      <c r="BJ556" s="1">
        <f t="shared" si="725"/>
        <v>-0.19266036048887414</v>
      </c>
      <c r="BK556" s="1">
        <f t="shared" si="726"/>
        <v>-0.35727180186112528</v>
      </c>
      <c r="BL556">
        <v>1.1575684570995008</v>
      </c>
      <c r="BM556" s="1" t="s">
        <v>1303</v>
      </c>
      <c r="BN556" s="1" t="str">
        <f t="shared" si="727"/>
        <v>MINERIO</v>
      </c>
      <c r="BO556" s="1" t="s">
        <v>1303</v>
      </c>
    </row>
    <row r="557" spans="1:67" x14ac:dyDescent="0.25">
      <c r="A557" s="2" t="s">
        <v>1623</v>
      </c>
      <c r="B557" s="2" t="s">
        <v>103</v>
      </c>
      <c r="C557" s="2" t="s">
        <v>1408</v>
      </c>
      <c r="D557" s="2" t="s">
        <v>1755</v>
      </c>
      <c r="E557" s="2" t="s">
        <v>1752</v>
      </c>
      <c r="F557" s="2">
        <v>16</v>
      </c>
      <c r="G557" s="2">
        <v>19</v>
      </c>
      <c r="H557" s="2">
        <v>63</v>
      </c>
      <c r="I557" s="2">
        <v>25</v>
      </c>
      <c r="J557" s="35">
        <v>1.52</v>
      </c>
      <c r="K557" s="7">
        <v>0.2</v>
      </c>
      <c r="N557" s="3">
        <v>0</v>
      </c>
      <c r="O557" s="3">
        <v>1397</v>
      </c>
      <c r="P557" s="3">
        <v>0</v>
      </c>
      <c r="Q557" s="3">
        <v>395</v>
      </c>
      <c r="R557" s="3">
        <v>0</v>
      </c>
      <c r="S557" s="3">
        <v>7</v>
      </c>
      <c r="T557" s="3">
        <v>671</v>
      </c>
      <c r="U557" s="3">
        <v>232</v>
      </c>
      <c r="V557" s="3">
        <v>10</v>
      </c>
      <c r="W557" s="3">
        <v>34</v>
      </c>
      <c r="X557" s="3">
        <v>0</v>
      </c>
      <c r="Y557" s="3">
        <v>3</v>
      </c>
      <c r="Z557" s="3">
        <v>580</v>
      </c>
      <c r="AA557" s="3">
        <v>356</v>
      </c>
      <c r="AB557" s="3">
        <v>2</v>
      </c>
      <c r="AC557" s="1">
        <v>13</v>
      </c>
      <c r="AD557" s="1">
        <v>0</v>
      </c>
      <c r="AE557" s="1">
        <v>0</v>
      </c>
      <c r="AF557" s="1">
        <v>479</v>
      </c>
      <c r="AG557" s="1">
        <v>462</v>
      </c>
      <c r="AH557" s="1">
        <v>2</v>
      </c>
      <c r="AI557" s="1">
        <v>11</v>
      </c>
      <c r="AJ557" s="1">
        <v>0</v>
      </c>
      <c r="AK557" s="1">
        <v>0</v>
      </c>
      <c r="AL557" s="1">
        <v>393</v>
      </c>
      <c r="AM557" s="1">
        <v>558</v>
      </c>
      <c r="AN557" s="1">
        <v>0</v>
      </c>
      <c r="AO557" s="1">
        <v>3</v>
      </c>
      <c r="AP557" s="1">
        <f t="shared" si="705"/>
        <v>0</v>
      </c>
      <c r="AQ557" s="1">
        <f t="shared" si="706"/>
        <v>1</v>
      </c>
      <c r="AR557" s="1">
        <f t="shared" si="707"/>
        <v>0</v>
      </c>
      <c r="AS557" s="1">
        <f t="shared" si="708"/>
        <v>1.781970649895178E-2</v>
      </c>
      <c r="AT557" s="1">
        <f t="shared" si="709"/>
        <v>0.70335429769392033</v>
      </c>
      <c r="AU557" s="1">
        <f t="shared" si="710"/>
        <v>0.27882599580712786</v>
      </c>
      <c r="AV557" s="1">
        <f t="shared" si="711"/>
        <v>0</v>
      </c>
      <c r="AW557" s="1">
        <f t="shared" si="712"/>
        <v>5.2410901467505244E-3</v>
      </c>
      <c r="AX557" s="1">
        <f t="shared" si="713"/>
        <v>0.60796645702306085</v>
      </c>
      <c r="AY557" s="1">
        <f t="shared" si="714"/>
        <v>0.3867924528301887</v>
      </c>
      <c r="AZ557" s="1">
        <f t="shared" si="715"/>
        <v>0</v>
      </c>
      <c r="BA557" s="1">
        <f t="shared" si="716"/>
        <v>2.0964360587002098E-3</v>
      </c>
      <c r="BB557" s="1">
        <f t="shared" si="717"/>
        <v>0.50209643605870025</v>
      </c>
      <c r="BC557" s="1">
        <f t="shared" si="718"/>
        <v>0.49580712788259956</v>
      </c>
      <c r="BD557" s="1">
        <f t="shared" si="719"/>
        <v>0</v>
      </c>
      <c r="BE557" s="1">
        <f t="shared" si="720"/>
        <v>0</v>
      </c>
      <c r="BF557" s="1">
        <f t="shared" si="721"/>
        <v>0.41194968553459121</v>
      </c>
      <c r="BG557" s="1">
        <f t="shared" si="722"/>
        <v>0.58805031446540879</v>
      </c>
      <c r="BH557" s="1">
        <f t="shared" si="723"/>
        <v>-0.38515582432866841</v>
      </c>
      <c r="BI557" s="1">
        <f t="shared" si="724"/>
        <v>-0.21612038114115781</v>
      </c>
      <c r="BJ557" s="1">
        <f t="shared" si="725"/>
        <v>-0.15282585453510306</v>
      </c>
      <c r="BK557" s="1">
        <f t="shared" si="726"/>
        <v>-0.29921286128953184</v>
      </c>
      <c r="BL557">
        <v>0.93561921617107646</v>
      </c>
      <c r="BM557" s="1" t="s">
        <v>1303</v>
      </c>
      <c r="BN557" s="1" t="str">
        <f t="shared" si="727"/>
        <v>MINERIO</v>
      </c>
      <c r="BO557" s="1" t="s">
        <v>1303</v>
      </c>
    </row>
    <row r="558" spans="1:67" x14ac:dyDescent="0.25">
      <c r="A558" s="2" t="s">
        <v>1623</v>
      </c>
      <c r="B558" s="2" t="s">
        <v>103</v>
      </c>
      <c r="C558" s="2" t="s">
        <v>1408</v>
      </c>
      <c r="D558" s="2" t="s">
        <v>1753</v>
      </c>
      <c r="E558" s="2" t="s">
        <v>1752</v>
      </c>
      <c r="F558" s="2">
        <v>16</v>
      </c>
      <c r="G558" s="2">
        <v>17</v>
      </c>
      <c r="H558" s="2">
        <v>61</v>
      </c>
      <c r="I558" s="2">
        <v>25</v>
      </c>
      <c r="J558" s="35">
        <v>0.34</v>
      </c>
      <c r="K558" s="7">
        <v>0.06</v>
      </c>
      <c r="N558" s="3">
        <v>4</v>
      </c>
      <c r="O558" s="3">
        <v>1484</v>
      </c>
      <c r="P558" s="3">
        <v>0</v>
      </c>
      <c r="Q558" s="3">
        <v>376</v>
      </c>
      <c r="R558" s="3">
        <v>0</v>
      </c>
      <c r="S558" s="3">
        <v>11</v>
      </c>
      <c r="T558" s="3">
        <v>708</v>
      </c>
      <c r="U558" s="3">
        <v>223</v>
      </c>
      <c r="V558" s="3">
        <v>20</v>
      </c>
      <c r="W558" s="3">
        <v>44</v>
      </c>
      <c r="X558" s="3">
        <v>0</v>
      </c>
      <c r="Y558" s="3">
        <v>2</v>
      </c>
      <c r="Z558" s="3">
        <v>635</v>
      </c>
      <c r="AA558" s="3">
        <v>345</v>
      </c>
      <c r="AB558" s="3">
        <v>2</v>
      </c>
      <c r="AC558" s="1">
        <v>21</v>
      </c>
      <c r="AD558" s="1">
        <v>0</v>
      </c>
      <c r="AE558" s="1">
        <v>0</v>
      </c>
      <c r="AF558" s="1">
        <v>544</v>
      </c>
      <c r="AG558" s="1">
        <v>449</v>
      </c>
      <c r="AH558" s="1">
        <v>0</v>
      </c>
      <c r="AI558" s="1">
        <v>12</v>
      </c>
      <c r="AJ558" s="1">
        <v>0</v>
      </c>
      <c r="AK558" s="1">
        <v>0</v>
      </c>
      <c r="AL558" s="1">
        <v>475</v>
      </c>
      <c r="AM558" s="1">
        <v>525</v>
      </c>
      <c r="AN558" s="1">
        <v>0</v>
      </c>
      <c r="AO558" s="1">
        <v>5</v>
      </c>
      <c r="AP558" s="1">
        <f t="shared" si="705"/>
        <v>2.1459227467811159E-3</v>
      </c>
      <c r="AQ558" s="1">
        <f t="shared" si="706"/>
        <v>0.99785407725321884</v>
      </c>
      <c r="AR558" s="1">
        <f t="shared" si="707"/>
        <v>0</v>
      </c>
      <c r="AS558" s="1">
        <f t="shared" si="708"/>
        <v>3.0815109343936383E-2</v>
      </c>
      <c r="AT558" s="1">
        <f t="shared" si="709"/>
        <v>0.70377733598409542</v>
      </c>
      <c r="AU558" s="1">
        <f t="shared" si="710"/>
        <v>0.26540755467196819</v>
      </c>
      <c r="AV558" s="1">
        <f t="shared" si="711"/>
        <v>0</v>
      </c>
      <c r="AW558" s="1">
        <f t="shared" si="712"/>
        <v>3.9800995024875619E-3</v>
      </c>
      <c r="AX558" s="1">
        <f t="shared" si="713"/>
        <v>0.63184079601990051</v>
      </c>
      <c r="AY558" s="1">
        <f t="shared" si="714"/>
        <v>0.36417910447761193</v>
      </c>
      <c r="AZ558" s="1">
        <f t="shared" si="715"/>
        <v>0</v>
      </c>
      <c r="BA558" s="1">
        <f t="shared" si="716"/>
        <v>0</v>
      </c>
      <c r="BB558" s="1">
        <f t="shared" si="717"/>
        <v>0.54129353233830846</v>
      </c>
      <c r="BC558" s="1">
        <f t="shared" si="718"/>
        <v>0.45870646766169154</v>
      </c>
      <c r="BD558" s="1">
        <f t="shared" si="719"/>
        <v>0</v>
      </c>
      <c r="BE558" s="1">
        <f t="shared" si="720"/>
        <v>0</v>
      </c>
      <c r="BF558" s="1">
        <f t="shared" si="721"/>
        <v>0.47263681592039802</v>
      </c>
      <c r="BG558" s="1">
        <f t="shared" si="722"/>
        <v>0.52736318407960203</v>
      </c>
      <c r="BH558" s="1">
        <f t="shared" si="723"/>
        <v>-0.32547245213164111</v>
      </c>
      <c r="BI558" s="1">
        <f t="shared" si="724"/>
        <v>-0.199392336464532</v>
      </c>
      <c r="BJ558" s="1">
        <f t="shared" si="725"/>
        <v>-0.15256472303013957</v>
      </c>
      <c r="BK558" s="1">
        <f t="shared" si="726"/>
        <v>-0.26656716205832776</v>
      </c>
      <c r="BL558">
        <v>0.79442705658636636</v>
      </c>
      <c r="BM558" s="1" t="s">
        <v>1303</v>
      </c>
      <c r="BN558" s="1" t="str">
        <f t="shared" si="727"/>
        <v>MINERIO</v>
      </c>
      <c r="BO558" s="1" t="s">
        <v>1303</v>
      </c>
    </row>
    <row r="559" spans="1:67" x14ac:dyDescent="0.25">
      <c r="A559" s="2" t="s">
        <v>1623</v>
      </c>
      <c r="B559" s="2" t="s">
        <v>103</v>
      </c>
      <c r="C559" s="2" t="s">
        <v>1408</v>
      </c>
      <c r="D559" s="2" t="s">
        <v>1754</v>
      </c>
      <c r="E559" s="2" t="s">
        <v>1752</v>
      </c>
      <c r="F559" s="2">
        <v>16</v>
      </c>
      <c r="G559" s="2">
        <v>18</v>
      </c>
      <c r="H559" s="2">
        <v>62</v>
      </c>
      <c r="I559" s="2">
        <v>15</v>
      </c>
      <c r="J559" s="35">
        <v>1.79</v>
      </c>
      <c r="K559" s="7">
        <v>0.7</v>
      </c>
      <c r="N559" s="3">
        <v>0</v>
      </c>
      <c r="O559" s="3">
        <v>1118</v>
      </c>
      <c r="P559" s="3">
        <v>0</v>
      </c>
      <c r="Q559" s="3">
        <v>405</v>
      </c>
      <c r="R559" s="3">
        <v>0</v>
      </c>
      <c r="S559" s="3">
        <v>106</v>
      </c>
      <c r="T559" s="3">
        <v>404</v>
      </c>
      <c r="U559" s="3">
        <v>113</v>
      </c>
      <c r="V559" s="3">
        <v>113</v>
      </c>
      <c r="W559" s="3">
        <v>48</v>
      </c>
      <c r="X559" s="3">
        <v>0</v>
      </c>
      <c r="Y559" s="3">
        <v>51</v>
      </c>
      <c r="Z559" s="3">
        <v>461</v>
      </c>
      <c r="AA559" s="3">
        <v>168</v>
      </c>
      <c r="AB559" s="3">
        <v>54</v>
      </c>
      <c r="AC559" s="1">
        <v>48</v>
      </c>
      <c r="AD559" s="1">
        <v>0</v>
      </c>
      <c r="AE559" s="1">
        <v>38</v>
      </c>
      <c r="AF559" s="1">
        <v>437</v>
      </c>
      <c r="AG559" s="1">
        <v>228</v>
      </c>
      <c r="AH559" s="1">
        <v>39</v>
      </c>
      <c r="AI559" s="1">
        <v>40</v>
      </c>
      <c r="AJ559" s="1">
        <v>0</v>
      </c>
      <c r="AK559" s="1">
        <v>24</v>
      </c>
      <c r="AL559" s="1">
        <v>418</v>
      </c>
      <c r="AM559" s="1">
        <v>288</v>
      </c>
      <c r="AN559" s="1">
        <v>20</v>
      </c>
      <c r="AO559" s="1">
        <v>32</v>
      </c>
      <c r="AP559" s="1">
        <f t="shared" si="705"/>
        <v>0</v>
      </c>
      <c r="AQ559" s="1">
        <f t="shared" si="706"/>
        <v>1</v>
      </c>
      <c r="AR559" s="1">
        <f t="shared" si="707"/>
        <v>0</v>
      </c>
      <c r="AS559" s="1">
        <f t="shared" si="708"/>
        <v>0.27933673469387754</v>
      </c>
      <c r="AT559" s="1">
        <f t="shared" si="709"/>
        <v>0.51530612244897955</v>
      </c>
      <c r="AU559" s="1">
        <f t="shared" si="710"/>
        <v>0.20535714285714285</v>
      </c>
      <c r="AV559" s="1">
        <f t="shared" si="711"/>
        <v>0</v>
      </c>
      <c r="AW559" s="1">
        <f t="shared" si="712"/>
        <v>0.13427109974424553</v>
      </c>
      <c r="AX559" s="1">
        <f t="shared" si="713"/>
        <v>0.58951406649616367</v>
      </c>
      <c r="AY559" s="1">
        <f t="shared" si="714"/>
        <v>0.27621483375959077</v>
      </c>
      <c r="AZ559" s="1">
        <f t="shared" si="715"/>
        <v>0</v>
      </c>
      <c r="BA559" s="1">
        <f t="shared" si="716"/>
        <v>9.8465473145780052E-2</v>
      </c>
      <c r="BB559" s="1">
        <f t="shared" si="717"/>
        <v>0.55882352941176472</v>
      </c>
      <c r="BC559" s="1">
        <f t="shared" si="718"/>
        <v>0.34271099744245526</v>
      </c>
      <c r="BD559" s="1">
        <f t="shared" si="719"/>
        <v>0</v>
      </c>
      <c r="BE559" s="1">
        <f t="shared" si="720"/>
        <v>5.6265984654731455E-2</v>
      </c>
      <c r="BF559" s="1">
        <f t="shared" si="721"/>
        <v>0.53452685421994883</v>
      </c>
      <c r="BG559" s="1">
        <f t="shared" si="722"/>
        <v>0.40920716112531969</v>
      </c>
      <c r="BH559" s="1">
        <f t="shared" si="723"/>
        <v>-0.27203047128481284</v>
      </c>
      <c r="BI559" s="1">
        <f t="shared" si="724"/>
        <v>-0.22950582767019986</v>
      </c>
      <c r="BJ559" s="1">
        <f t="shared" si="725"/>
        <v>-0.2879346975738335</v>
      </c>
      <c r="BK559" s="1">
        <f t="shared" si="726"/>
        <v>-0.25272531608942617</v>
      </c>
      <c r="BL559">
        <v>0.78726923178937958</v>
      </c>
      <c r="BM559" s="1" t="s">
        <v>1303</v>
      </c>
      <c r="BN559" s="1" t="str">
        <f t="shared" si="727"/>
        <v>MINERIO</v>
      </c>
      <c r="BO559" s="1" t="s">
        <v>1303</v>
      </c>
    </row>
    <row r="560" spans="1:67" x14ac:dyDescent="0.25">
      <c r="A560" s="2" t="s">
        <v>1362</v>
      </c>
      <c r="B560" s="2" t="s">
        <v>103</v>
      </c>
      <c r="C560" s="2" t="s">
        <v>1408</v>
      </c>
      <c r="D560" s="2" t="e">
        <f>D559+1</f>
        <v>#VALUE!</v>
      </c>
      <c r="E560" s="6" t="s">
        <v>1413</v>
      </c>
      <c r="F560" s="2">
        <v>2</v>
      </c>
      <c r="G560" s="2">
        <v>1</v>
      </c>
      <c r="H560" s="2">
        <f>H559+1</f>
        <v>63</v>
      </c>
      <c r="I560" s="2">
        <v>45</v>
      </c>
      <c r="J560" s="35">
        <v>-888</v>
      </c>
      <c r="K560" s="2"/>
      <c r="L560" s="2"/>
      <c r="M560" s="2"/>
      <c r="N560" s="2">
        <v>135</v>
      </c>
      <c r="O560" s="2">
        <v>1519</v>
      </c>
      <c r="P560" s="2">
        <v>0</v>
      </c>
      <c r="Q560" s="2">
        <v>509</v>
      </c>
      <c r="R560" s="5">
        <v>0</v>
      </c>
      <c r="S560" s="5">
        <v>6</v>
      </c>
      <c r="T560" s="5">
        <v>528</v>
      </c>
      <c r="U560" s="5">
        <v>606</v>
      </c>
      <c r="V560" s="5">
        <v>7</v>
      </c>
      <c r="W560" s="5">
        <v>17</v>
      </c>
      <c r="X560" s="5">
        <v>0</v>
      </c>
      <c r="Y560" s="5">
        <v>0</v>
      </c>
      <c r="Z560" s="5">
        <v>416</v>
      </c>
      <c r="AA560" s="5">
        <v>735</v>
      </c>
      <c r="AB560" s="5">
        <v>2</v>
      </c>
      <c r="AC560" s="5">
        <v>11</v>
      </c>
      <c r="AD560" s="5">
        <v>0</v>
      </c>
      <c r="AE560" s="5">
        <v>15</v>
      </c>
      <c r="AF560" s="5">
        <v>647</v>
      </c>
      <c r="AG560" s="5">
        <v>466</v>
      </c>
      <c r="AH560" s="5">
        <v>16</v>
      </c>
      <c r="AI560" s="5">
        <v>20</v>
      </c>
      <c r="AJ560" s="5">
        <v>0</v>
      </c>
      <c r="AK560" s="5">
        <v>0</v>
      </c>
      <c r="AL560" s="5">
        <v>365</v>
      </c>
      <c r="AM560" s="5">
        <v>791</v>
      </c>
      <c r="AN560" s="5">
        <v>0</v>
      </c>
      <c r="AO560" s="5">
        <v>8</v>
      </c>
      <c r="AP560" s="1">
        <f t="shared" si="705"/>
        <v>6.2413314840499307E-2</v>
      </c>
      <c r="AQ560" s="1">
        <f t="shared" si="706"/>
        <v>0.93758668515950072</v>
      </c>
      <c r="AR560" s="1">
        <f t="shared" si="707"/>
        <v>0</v>
      </c>
      <c r="AS560" s="1">
        <f t="shared" si="708"/>
        <v>1.1168384879725086E-2</v>
      </c>
      <c r="AT560" s="1">
        <f t="shared" si="709"/>
        <v>0.45360824742268041</v>
      </c>
      <c r="AU560" s="1">
        <f t="shared" si="710"/>
        <v>0.53522336769759449</v>
      </c>
      <c r="AV560" s="1">
        <f t="shared" si="711"/>
        <v>0</v>
      </c>
      <c r="AW560" s="1">
        <f t="shared" si="712"/>
        <v>1.718213058419244E-3</v>
      </c>
      <c r="AX560" s="1">
        <f t="shared" si="713"/>
        <v>0.35738831615120276</v>
      </c>
      <c r="AY560" s="1">
        <f t="shared" si="714"/>
        <v>0.64089347079037806</v>
      </c>
      <c r="AZ560" s="1">
        <f t="shared" si="715"/>
        <v>0</v>
      </c>
      <c r="BA560" s="1">
        <f t="shared" si="716"/>
        <v>2.6632302405498281E-2</v>
      </c>
      <c r="BB560" s="1">
        <f t="shared" si="717"/>
        <v>0.55584192439862545</v>
      </c>
      <c r="BC560" s="1">
        <f t="shared" si="718"/>
        <v>0.4175257731958763</v>
      </c>
      <c r="BD560" s="1">
        <f t="shared" si="719"/>
        <v>0</v>
      </c>
      <c r="BE560" s="1">
        <f t="shared" si="720"/>
        <v>0</v>
      </c>
      <c r="BF560" s="1">
        <f t="shared" si="721"/>
        <v>0.31357388316151202</v>
      </c>
      <c r="BG560" s="1">
        <f t="shared" si="722"/>
        <v>0.68642611683848798</v>
      </c>
      <c r="BH560" s="1">
        <f t="shared" si="723"/>
        <v>-0.50366011585739501</v>
      </c>
      <c r="BI560" s="1">
        <f t="shared" si="724"/>
        <v>-0.44685964968712694</v>
      </c>
      <c r="BJ560" s="1">
        <f t="shared" si="725"/>
        <v>-0.34331905778005745</v>
      </c>
      <c r="BK560" s="1">
        <f t="shared" si="726"/>
        <v>-0.2550486996451693</v>
      </c>
      <c r="BL560">
        <v>0.26339673354504994</v>
      </c>
      <c r="BM560" s="1" t="s">
        <v>1303</v>
      </c>
      <c r="BN560" s="1" t="str">
        <f t="shared" si="727"/>
        <v>MINERIO</v>
      </c>
      <c r="BO560" s="1" t="s">
        <v>1303</v>
      </c>
    </row>
    <row r="561" spans="1:67" x14ac:dyDescent="0.25">
      <c r="A561" s="2" t="s">
        <v>1623</v>
      </c>
      <c r="B561" s="2" t="s">
        <v>103</v>
      </c>
      <c r="C561" s="2" t="s">
        <v>953</v>
      </c>
      <c r="D561" s="2" t="s">
        <v>1929</v>
      </c>
      <c r="E561" s="2" t="s">
        <v>1925</v>
      </c>
      <c r="F561" s="2">
        <v>21</v>
      </c>
      <c r="G561" s="2">
        <v>16</v>
      </c>
      <c r="H561" s="2">
        <v>91</v>
      </c>
      <c r="I561" s="2">
        <v>20</v>
      </c>
      <c r="J561" s="35">
        <v>0.15</v>
      </c>
      <c r="K561" s="7">
        <v>0</v>
      </c>
      <c r="N561" s="3">
        <v>0</v>
      </c>
      <c r="O561" s="3">
        <v>1087</v>
      </c>
      <c r="P561" s="3">
        <v>0</v>
      </c>
      <c r="Q561" s="3">
        <v>331</v>
      </c>
      <c r="R561" s="3">
        <v>0</v>
      </c>
      <c r="S561" s="3">
        <v>0</v>
      </c>
      <c r="T561" s="3">
        <v>204</v>
      </c>
      <c r="U561" s="3">
        <v>535</v>
      </c>
      <c r="V561" s="3">
        <v>0</v>
      </c>
      <c r="W561" s="3">
        <v>2</v>
      </c>
      <c r="X561" s="3">
        <v>0</v>
      </c>
      <c r="Y561" s="3">
        <v>0</v>
      </c>
      <c r="Z561" s="3">
        <v>131</v>
      </c>
      <c r="AA561" s="3">
        <v>610</v>
      </c>
      <c r="AB561" s="3">
        <v>0</v>
      </c>
      <c r="AC561" s="1">
        <v>0</v>
      </c>
      <c r="AD561" s="1">
        <v>0</v>
      </c>
      <c r="AE561" s="1">
        <v>0</v>
      </c>
      <c r="AF561" s="1">
        <v>131</v>
      </c>
      <c r="AG561" s="1">
        <v>610</v>
      </c>
      <c r="AH561" s="1">
        <v>0</v>
      </c>
      <c r="AI561" s="1">
        <v>0</v>
      </c>
      <c r="AJ561" s="1">
        <v>0</v>
      </c>
      <c r="AK561" s="1">
        <v>0</v>
      </c>
      <c r="AL561" s="1">
        <v>63</v>
      </c>
      <c r="AM561" s="1">
        <v>678</v>
      </c>
      <c r="AN561" s="1">
        <v>0</v>
      </c>
      <c r="AO561" s="1">
        <v>0</v>
      </c>
      <c r="AP561" s="1">
        <f t="shared" si="705"/>
        <v>0</v>
      </c>
      <c r="AQ561" s="1">
        <f t="shared" si="706"/>
        <v>1</v>
      </c>
      <c r="AR561" s="1">
        <f t="shared" si="707"/>
        <v>0</v>
      </c>
      <c r="AS561" s="1">
        <f t="shared" si="708"/>
        <v>0</v>
      </c>
      <c r="AT561" s="1">
        <f t="shared" si="709"/>
        <v>0.27530364372469635</v>
      </c>
      <c r="AU561" s="1">
        <f t="shared" si="710"/>
        <v>0.7246963562753036</v>
      </c>
      <c r="AV561" s="1">
        <f t="shared" si="711"/>
        <v>0</v>
      </c>
      <c r="AW561" s="1">
        <f t="shared" si="712"/>
        <v>0</v>
      </c>
      <c r="AX561" s="1">
        <f t="shared" si="713"/>
        <v>0.17678812415654521</v>
      </c>
      <c r="AY561" s="1">
        <f t="shared" si="714"/>
        <v>0.82321187584345479</v>
      </c>
      <c r="AZ561" s="1">
        <f t="shared" si="715"/>
        <v>0</v>
      </c>
      <c r="BA561" s="1">
        <f t="shared" si="716"/>
        <v>0</v>
      </c>
      <c r="BB561" s="1">
        <f t="shared" si="717"/>
        <v>0.17678812415654521</v>
      </c>
      <c r="BC561" s="1">
        <f t="shared" si="718"/>
        <v>0.82321187584345479</v>
      </c>
      <c r="BD561" s="1">
        <f t="shared" si="719"/>
        <v>0</v>
      </c>
      <c r="BE561" s="1">
        <f t="shared" si="720"/>
        <v>0</v>
      </c>
      <c r="BF561" s="1">
        <f t="shared" si="721"/>
        <v>8.5020242914979755E-2</v>
      </c>
      <c r="BG561" s="1">
        <f t="shared" si="722"/>
        <v>0.91497975708502022</v>
      </c>
      <c r="BH561" s="1">
        <f t="shared" si="723"/>
        <v>-1.0704776585257465</v>
      </c>
      <c r="BI561" s="1">
        <f t="shared" si="724"/>
        <v>-0.75254691232356385</v>
      </c>
      <c r="BJ561" s="1">
        <f t="shared" si="725"/>
        <v>-0.56018804055342941</v>
      </c>
      <c r="BK561" s="1">
        <f t="shared" si="726"/>
        <v>-0.75254691232356385</v>
      </c>
      <c r="BL561">
        <v>2.1524417635886737</v>
      </c>
      <c r="BM561" s="1" t="s">
        <v>1303</v>
      </c>
      <c r="BN561" s="1" t="str">
        <f t="shared" si="727"/>
        <v>MINERIO</v>
      </c>
      <c r="BO561" s="1" t="s">
        <v>1303</v>
      </c>
    </row>
    <row r="562" spans="1:67" x14ac:dyDescent="0.25">
      <c r="A562" s="2" t="s">
        <v>1623</v>
      </c>
      <c r="B562" s="2" t="s">
        <v>103</v>
      </c>
      <c r="C562" s="2" t="s">
        <v>953</v>
      </c>
      <c r="D562" s="2" t="s">
        <v>1928</v>
      </c>
      <c r="E562" s="2" t="s">
        <v>1925</v>
      </c>
      <c r="F562" s="2">
        <v>21</v>
      </c>
      <c r="G562" s="2">
        <v>15</v>
      </c>
      <c r="H562" s="2">
        <v>90</v>
      </c>
      <c r="I562" s="2">
        <v>15</v>
      </c>
      <c r="J562" s="35">
        <v>0.38</v>
      </c>
      <c r="K562" s="7">
        <v>0.22</v>
      </c>
      <c r="N562" s="3">
        <v>0</v>
      </c>
      <c r="O562" s="3">
        <v>1019</v>
      </c>
      <c r="P562" s="3">
        <v>0</v>
      </c>
      <c r="Q562" s="3">
        <v>381</v>
      </c>
      <c r="R562" s="3">
        <v>0</v>
      </c>
      <c r="S562" s="3">
        <v>34</v>
      </c>
      <c r="T562" s="3">
        <v>371</v>
      </c>
      <c r="U562" s="3">
        <v>246</v>
      </c>
      <c r="V562" s="3">
        <v>33</v>
      </c>
      <c r="W562" s="3">
        <v>21</v>
      </c>
      <c r="X562" s="3">
        <v>0</v>
      </c>
      <c r="Y562" s="3">
        <v>20</v>
      </c>
      <c r="Z562" s="3">
        <v>323</v>
      </c>
      <c r="AA562" s="3">
        <v>333</v>
      </c>
      <c r="AB562" s="3">
        <v>16</v>
      </c>
      <c r="AC562" s="1">
        <v>13</v>
      </c>
      <c r="AD562" s="1">
        <v>0</v>
      </c>
      <c r="AE562" s="1">
        <v>20</v>
      </c>
      <c r="AF562" s="1">
        <v>323</v>
      </c>
      <c r="AG562" s="1">
        <v>333</v>
      </c>
      <c r="AH562" s="1">
        <v>16</v>
      </c>
      <c r="AI562" s="1">
        <v>13</v>
      </c>
      <c r="AJ562" s="1">
        <v>0</v>
      </c>
      <c r="AK562" s="1">
        <v>15</v>
      </c>
      <c r="AL562" s="1">
        <v>227</v>
      </c>
      <c r="AM562" s="1">
        <v>449</v>
      </c>
      <c r="AN562" s="1">
        <v>10</v>
      </c>
      <c r="AO562" s="1">
        <v>4</v>
      </c>
      <c r="AP562" s="1">
        <f t="shared" si="705"/>
        <v>0</v>
      </c>
      <c r="AQ562" s="1">
        <f t="shared" si="706"/>
        <v>1</v>
      </c>
      <c r="AR562" s="1">
        <f t="shared" si="707"/>
        <v>0</v>
      </c>
      <c r="AS562" s="1">
        <f t="shared" si="708"/>
        <v>9.50354609929078E-2</v>
      </c>
      <c r="AT562" s="1">
        <f t="shared" si="709"/>
        <v>0.52624113475177303</v>
      </c>
      <c r="AU562" s="1">
        <f t="shared" si="710"/>
        <v>0.37872340425531914</v>
      </c>
      <c r="AV562" s="1">
        <f t="shared" si="711"/>
        <v>0</v>
      </c>
      <c r="AW562" s="1">
        <f t="shared" si="712"/>
        <v>5.106382978723404E-2</v>
      </c>
      <c r="AX562" s="1">
        <f t="shared" si="713"/>
        <v>0.45815602836879432</v>
      </c>
      <c r="AY562" s="1">
        <f t="shared" si="714"/>
        <v>0.49078014184397162</v>
      </c>
      <c r="AZ562" s="1">
        <f t="shared" si="715"/>
        <v>0</v>
      </c>
      <c r="BA562" s="1">
        <f t="shared" si="716"/>
        <v>5.106382978723404E-2</v>
      </c>
      <c r="BB562" s="1">
        <f t="shared" si="717"/>
        <v>0.45815602836879432</v>
      </c>
      <c r="BC562" s="1">
        <f t="shared" si="718"/>
        <v>0.49078014184397162</v>
      </c>
      <c r="BD562" s="1">
        <f t="shared" si="719"/>
        <v>0</v>
      </c>
      <c r="BE562" s="1">
        <f t="shared" si="720"/>
        <v>3.5460992907801421E-2</v>
      </c>
      <c r="BF562" s="1">
        <f t="shared" si="721"/>
        <v>0.3219858156028369</v>
      </c>
      <c r="BG562" s="1">
        <f t="shared" si="722"/>
        <v>0.64255319148936174</v>
      </c>
      <c r="BH562" s="1">
        <f t="shared" si="723"/>
        <v>-0.49216325979827596</v>
      </c>
      <c r="BI562" s="1">
        <f t="shared" si="724"/>
        <v>-0.33898659466029585</v>
      </c>
      <c r="BJ562" s="1">
        <f t="shared" si="725"/>
        <v>-0.27881520737635285</v>
      </c>
      <c r="BK562" s="1">
        <f t="shared" si="726"/>
        <v>-0.33898659466029585</v>
      </c>
      <c r="BL562">
        <v>0.95645805556323416</v>
      </c>
      <c r="BM562" s="1" t="s">
        <v>1303</v>
      </c>
      <c r="BN562" s="1" t="str">
        <f t="shared" si="727"/>
        <v>MINERIO</v>
      </c>
      <c r="BO562" s="1" t="s">
        <v>1303</v>
      </c>
    </row>
    <row r="563" spans="1:67" x14ac:dyDescent="0.25">
      <c r="A563" s="2" t="s">
        <v>1623</v>
      </c>
      <c r="B563" s="2" t="s">
        <v>103</v>
      </c>
      <c r="C563" s="2" t="s">
        <v>953</v>
      </c>
      <c r="D563" s="2" t="s">
        <v>1930</v>
      </c>
      <c r="E563" s="2" t="s">
        <v>1925</v>
      </c>
      <c r="F563" s="2">
        <v>21</v>
      </c>
      <c r="G563" s="2">
        <v>17</v>
      </c>
      <c r="H563" s="2">
        <v>92</v>
      </c>
      <c r="I563" s="2">
        <v>5</v>
      </c>
      <c r="J563" s="35">
        <v>2.5000000000000001E-2</v>
      </c>
      <c r="K563" s="7">
        <v>0</v>
      </c>
      <c r="N563" s="3">
        <v>0</v>
      </c>
      <c r="O563" s="3">
        <v>285</v>
      </c>
      <c r="P563" s="3">
        <v>0</v>
      </c>
      <c r="Q563" s="3">
        <v>227</v>
      </c>
      <c r="R563" s="3">
        <v>0</v>
      </c>
      <c r="S563" s="3">
        <v>23</v>
      </c>
      <c r="T563" s="3">
        <v>120</v>
      </c>
      <c r="U563" s="3">
        <v>39</v>
      </c>
      <c r="V563" s="3">
        <v>27</v>
      </c>
      <c r="W563" s="3">
        <v>14</v>
      </c>
      <c r="X563" s="3">
        <v>0</v>
      </c>
      <c r="Y563" s="3">
        <v>4</v>
      </c>
      <c r="Z563" s="3">
        <v>128</v>
      </c>
      <c r="AA563" s="3">
        <v>71</v>
      </c>
      <c r="AB563" s="3">
        <v>5</v>
      </c>
      <c r="AC563" s="1">
        <v>15</v>
      </c>
      <c r="AD563" s="1">
        <v>0</v>
      </c>
      <c r="AE563" s="1">
        <v>4</v>
      </c>
      <c r="AF563" s="1">
        <v>128</v>
      </c>
      <c r="AG563" s="1">
        <v>71</v>
      </c>
      <c r="AH563" s="1">
        <v>5</v>
      </c>
      <c r="AI563" s="1">
        <v>15</v>
      </c>
      <c r="AJ563" s="1">
        <v>0</v>
      </c>
      <c r="AK563" s="1">
        <v>0</v>
      </c>
      <c r="AL563" s="1">
        <v>98</v>
      </c>
      <c r="AM563" s="1">
        <v>115</v>
      </c>
      <c r="AN563" s="1">
        <v>0</v>
      </c>
      <c r="AO563" s="1">
        <v>10</v>
      </c>
      <c r="AP563" s="1">
        <f t="shared" si="705"/>
        <v>0</v>
      </c>
      <c r="AQ563" s="1">
        <f t="shared" si="706"/>
        <v>1</v>
      </c>
      <c r="AR563" s="1">
        <f t="shared" si="707"/>
        <v>0</v>
      </c>
      <c r="AS563" s="1">
        <f t="shared" si="708"/>
        <v>0.22421524663677131</v>
      </c>
      <c r="AT563" s="1">
        <f t="shared" si="709"/>
        <v>0.53811659192825112</v>
      </c>
      <c r="AU563" s="1">
        <f t="shared" si="710"/>
        <v>0.23766816143497757</v>
      </c>
      <c r="AV563" s="1">
        <f t="shared" si="711"/>
        <v>0</v>
      </c>
      <c r="AW563" s="1">
        <f t="shared" si="712"/>
        <v>4.0358744394618833E-2</v>
      </c>
      <c r="AX563" s="1">
        <f t="shared" si="713"/>
        <v>0.57399103139013452</v>
      </c>
      <c r="AY563" s="1">
        <f t="shared" si="714"/>
        <v>0.38565022421524664</v>
      </c>
      <c r="AZ563" s="1">
        <f t="shared" si="715"/>
        <v>0</v>
      </c>
      <c r="BA563" s="1">
        <f t="shared" si="716"/>
        <v>4.0358744394618833E-2</v>
      </c>
      <c r="BB563" s="1">
        <f t="shared" si="717"/>
        <v>0.57399103139013452</v>
      </c>
      <c r="BC563" s="1">
        <f t="shared" si="718"/>
        <v>0.38565022421524664</v>
      </c>
      <c r="BD563" s="1">
        <f t="shared" si="719"/>
        <v>0</v>
      </c>
      <c r="BE563" s="1">
        <f t="shared" si="720"/>
        <v>0</v>
      </c>
      <c r="BF563" s="1">
        <f t="shared" si="721"/>
        <v>0.43946188340807174</v>
      </c>
      <c r="BG563" s="1">
        <f t="shared" si="722"/>
        <v>0.5605381165919282</v>
      </c>
      <c r="BH563" s="1">
        <f t="shared" si="723"/>
        <v>-0.35707878735566584</v>
      </c>
      <c r="BI563" s="1">
        <f t="shared" si="724"/>
        <v>-0.2410948934002923</v>
      </c>
      <c r="BJ563" s="1">
        <f t="shared" si="725"/>
        <v>-0.26912361700053583</v>
      </c>
      <c r="BK563" s="1">
        <f t="shared" si="726"/>
        <v>-0.2410948934002923</v>
      </c>
      <c r="BL563">
        <v>0.71386037452211348</v>
      </c>
      <c r="BM563" s="1" t="s">
        <v>1303</v>
      </c>
      <c r="BN563" s="1" t="str">
        <f t="shared" si="727"/>
        <v>MINERIO</v>
      </c>
      <c r="BO563" s="1" t="s">
        <v>1303</v>
      </c>
    </row>
    <row r="564" spans="1:67" x14ac:dyDescent="0.25">
      <c r="A564" s="2" t="s">
        <v>1623</v>
      </c>
      <c r="B564" s="2" t="s">
        <v>103</v>
      </c>
      <c r="C564" s="2" t="s">
        <v>953</v>
      </c>
      <c r="D564" s="2" t="s">
        <v>1926</v>
      </c>
      <c r="E564" s="2" t="s">
        <v>1925</v>
      </c>
      <c r="F564" s="2">
        <v>21</v>
      </c>
      <c r="G564" s="2">
        <v>13</v>
      </c>
      <c r="H564" s="2">
        <v>88</v>
      </c>
      <c r="I564" s="2">
        <v>20</v>
      </c>
      <c r="J564" s="35">
        <v>0.4</v>
      </c>
      <c r="K564" s="7">
        <v>0.27</v>
      </c>
      <c r="N564" s="3">
        <v>0</v>
      </c>
      <c r="O564" s="3">
        <v>1234</v>
      </c>
      <c r="P564" s="3">
        <v>0</v>
      </c>
      <c r="Q564" s="3">
        <v>420</v>
      </c>
      <c r="R564" s="3">
        <v>0</v>
      </c>
      <c r="S564" s="3">
        <v>66</v>
      </c>
      <c r="T564" s="3">
        <v>551</v>
      </c>
      <c r="U564" s="3">
        <v>138</v>
      </c>
      <c r="V564" s="3">
        <v>66</v>
      </c>
      <c r="W564" s="3">
        <v>56</v>
      </c>
      <c r="X564" s="3">
        <v>0</v>
      </c>
      <c r="Y564" s="3">
        <v>34</v>
      </c>
      <c r="Z564" s="3">
        <v>541</v>
      </c>
      <c r="AA564" s="3">
        <v>227</v>
      </c>
      <c r="AB564" s="3">
        <v>29</v>
      </c>
      <c r="AC564" s="1">
        <v>42</v>
      </c>
      <c r="AD564" s="1">
        <v>0</v>
      </c>
      <c r="AE564" s="1">
        <v>34</v>
      </c>
      <c r="AF564" s="1">
        <v>541</v>
      </c>
      <c r="AG564" s="1">
        <v>227</v>
      </c>
      <c r="AH564" s="1">
        <v>29</v>
      </c>
      <c r="AI564" s="1">
        <v>42</v>
      </c>
      <c r="AJ564" s="1">
        <v>0</v>
      </c>
      <c r="AK564" s="1">
        <v>10</v>
      </c>
      <c r="AL564" s="1">
        <v>461</v>
      </c>
      <c r="AM564" s="1">
        <v>369</v>
      </c>
      <c r="AN564" s="1">
        <v>10</v>
      </c>
      <c r="AO564" s="1">
        <v>23</v>
      </c>
      <c r="AP564" s="1">
        <f t="shared" si="705"/>
        <v>0</v>
      </c>
      <c r="AQ564" s="1">
        <f t="shared" si="706"/>
        <v>1</v>
      </c>
      <c r="AR564" s="1">
        <f t="shared" si="707"/>
        <v>0</v>
      </c>
      <c r="AS564" s="1">
        <f t="shared" si="708"/>
        <v>0.15051311288483465</v>
      </c>
      <c r="AT564" s="1">
        <f t="shared" si="709"/>
        <v>0.62827822120866594</v>
      </c>
      <c r="AU564" s="1">
        <f t="shared" si="710"/>
        <v>0.22120866590649943</v>
      </c>
      <c r="AV564" s="1">
        <f t="shared" si="711"/>
        <v>0</v>
      </c>
      <c r="AW564" s="1">
        <f t="shared" si="712"/>
        <v>7.2164948453608241E-2</v>
      </c>
      <c r="AX564" s="1">
        <f t="shared" si="713"/>
        <v>0.61970217640320735</v>
      </c>
      <c r="AY564" s="1">
        <f t="shared" si="714"/>
        <v>0.30813287514318444</v>
      </c>
      <c r="AZ564" s="1">
        <f t="shared" si="715"/>
        <v>0</v>
      </c>
      <c r="BA564" s="1">
        <f t="shared" si="716"/>
        <v>7.2164948453608241E-2</v>
      </c>
      <c r="BB564" s="1">
        <f t="shared" si="717"/>
        <v>0.61970217640320735</v>
      </c>
      <c r="BC564" s="1">
        <f t="shared" si="718"/>
        <v>0.30813287514318444</v>
      </c>
      <c r="BD564" s="1">
        <f t="shared" si="719"/>
        <v>0</v>
      </c>
      <c r="BE564" s="1">
        <f t="shared" si="720"/>
        <v>2.2909507445589918E-2</v>
      </c>
      <c r="BF564" s="1">
        <f t="shared" si="721"/>
        <v>0.52806414662084766</v>
      </c>
      <c r="BG564" s="1">
        <f t="shared" si="722"/>
        <v>0.44902634593356244</v>
      </c>
      <c r="BH564" s="1">
        <f t="shared" si="723"/>
        <v>-0.2773133183159216</v>
      </c>
      <c r="BI564" s="1">
        <f t="shared" si="724"/>
        <v>-0.20781697859900028</v>
      </c>
      <c r="BJ564" s="1">
        <f t="shared" si="725"/>
        <v>-0.20184799451425545</v>
      </c>
      <c r="BK564" s="1">
        <f t="shared" si="726"/>
        <v>-0.20781697859900028</v>
      </c>
      <c r="BL564">
        <v>0.28353350278840866</v>
      </c>
      <c r="BM564" s="1" t="s">
        <v>1303</v>
      </c>
      <c r="BN564" s="1" t="str">
        <f t="shared" si="727"/>
        <v>MINERIO</v>
      </c>
      <c r="BO564" s="1" t="s">
        <v>1303</v>
      </c>
    </row>
    <row r="565" spans="1:67" x14ac:dyDescent="0.25">
      <c r="A565" s="2" t="s">
        <v>1623</v>
      </c>
      <c r="B565" s="2" t="s">
        <v>103</v>
      </c>
      <c r="C565" s="2" t="s">
        <v>953</v>
      </c>
      <c r="D565" s="2" t="s">
        <v>1927</v>
      </c>
      <c r="E565" s="2" t="s">
        <v>1925</v>
      </c>
      <c r="F565" s="2">
        <v>21</v>
      </c>
      <c r="G565" s="2">
        <v>14</v>
      </c>
      <c r="H565" s="2">
        <v>89</v>
      </c>
      <c r="I565" s="2">
        <v>15</v>
      </c>
      <c r="J565" s="35">
        <v>2.5000000000000001E-2</v>
      </c>
      <c r="K565" s="7">
        <v>0</v>
      </c>
      <c r="N565" s="3">
        <v>112</v>
      </c>
      <c r="O565" s="3">
        <v>565</v>
      </c>
      <c r="P565" s="3">
        <v>0</v>
      </c>
      <c r="Q565" s="3">
        <v>262</v>
      </c>
      <c r="R565" s="3">
        <v>0</v>
      </c>
      <c r="S565" s="3">
        <v>214</v>
      </c>
      <c r="T565" s="3">
        <v>68</v>
      </c>
      <c r="U565" s="3">
        <v>48</v>
      </c>
      <c r="V565" s="3">
        <v>145</v>
      </c>
      <c r="W565" s="3">
        <v>13</v>
      </c>
      <c r="X565" s="3">
        <v>0</v>
      </c>
      <c r="Y565" s="3">
        <v>165</v>
      </c>
      <c r="Z565" s="3">
        <v>110</v>
      </c>
      <c r="AA565" s="3">
        <v>54</v>
      </c>
      <c r="AB565" s="3">
        <v>144</v>
      </c>
      <c r="AC565" s="1">
        <v>15</v>
      </c>
      <c r="AD565" s="1">
        <v>0</v>
      </c>
      <c r="AE565" s="1">
        <v>165</v>
      </c>
      <c r="AF565" s="1">
        <v>110</v>
      </c>
      <c r="AG565" s="1">
        <v>54</v>
      </c>
      <c r="AH565" s="1">
        <v>144</v>
      </c>
      <c r="AI565" s="1">
        <v>15</v>
      </c>
      <c r="AJ565" s="1">
        <v>0</v>
      </c>
      <c r="AK565" s="1">
        <v>93</v>
      </c>
      <c r="AL565" s="1">
        <v>194</v>
      </c>
      <c r="AM565" s="1">
        <v>68</v>
      </c>
      <c r="AN565" s="1">
        <v>99</v>
      </c>
      <c r="AO565" s="1">
        <v>31</v>
      </c>
      <c r="AP565" s="1">
        <f t="shared" si="705"/>
        <v>0.11927582534611289</v>
      </c>
      <c r="AQ565" s="1">
        <f t="shared" si="706"/>
        <v>0.88072417465388708</v>
      </c>
      <c r="AR565" s="1">
        <f t="shared" si="707"/>
        <v>0</v>
      </c>
      <c r="AS565" s="1">
        <f t="shared" si="708"/>
        <v>0.73565573770491799</v>
      </c>
      <c r="AT565" s="1">
        <f t="shared" si="709"/>
        <v>0.13934426229508196</v>
      </c>
      <c r="AU565" s="1">
        <f t="shared" si="710"/>
        <v>0.125</v>
      </c>
      <c r="AV565" s="1">
        <f t="shared" si="711"/>
        <v>0</v>
      </c>
      <c r="AW565" s="1">
        <f t="shared" si="712"/>
        <v>0.63319672131147542</v>
      </c>
      <c r="AX565" s="1">
        <f t="shared" si="713"/>
        <v>0.22540983606557377</v>
      </c>
      <c r="AY565" s="1">
        <f t="shared" si="714"/>
        <v>0.14139344262295081</v>
      </c>
      <c r="AZ565" s="1">
        <f t="shared" si="715"/>
        <v>0</v>
      </c>
      <c r="BA565" s="1">
        <f t="shared" si="716"/>
        <v>0.63319672131147542</v>
      </c>
      <c r="BB565" s="1">
        <f t="shared" si="717"/>
        <v>0.22540983606557377</v>
      </c>
      <c r="BC565" s="1">
        <f t="shared" si="718"/>
        <v>0.14139344262295081</v>
      </c>
      <c r="BD565" s="1">
        <f t="shared" si="719"/>
        <v>0</v>
      </c>
      <c r="BE565" s="1">
        <f t="shared" si="720"/>
        <v>0.3958762886597938</v>
      </c>
      <c r="BF565" s="1">
        <f t="shared" si="721"/>
        <v>0.4</v>
      </c>
      <c r="BG565" s="1">
        <f t="shared" si="722"/>
        <v>0.20412371134020618</v>
      </c>
      <c r="BH565" s="1">
        <f t="shared" si="723"/>
        <v>-0.3979400086720376</v>
      </c>
      <c r="BI565" s="1">
        <f t="shared" si="724"/>
        <v>-0.64702713684448554</v>
      </c>
      <c r="BJ565" s="1">
        <f t="shared" si="725"/>
        <v>-0.85591090929647429</v>
      </c>
      <c r="BK565" s="1">
        <f t="shared" si="726"/>
        <v>-0.64702713684448554</v>
      </c>
      <c r="BL565">
        <v>0.53650057119187045</v>
      </c>
      <c r="BM565" s="1" t="s">
        <v>1303</v>
      </c>
      <c r="BN565" s="1" t="str">
        <f t="shared" si="727"/>
        <v>MINERIO</v>
      </c>
      <c r="BO565" s="1" t="s">
        <v>1303</v>
      </c>
    </row>
    <row r="566" spans="1:67" x14ac:dyDescent="0.25">
      <c r="A566" s="2" t="s">
        <v>1623</v>
      </c>
      <c r="B566" s="2" t="s">
        <v>103</v>
      </c>
      <c r="C566" s="2" t="s">
        <v>953</v>
      </c>
      <c r="D566" s="2" t="s">
        <v>1924</v>
      </c>
      <c r="E566" s="2" t="s">
        <v>1925</v>
      </c>
      <c r="F566" s="2">
        <v>21</v>
      </c>
      <c r="G566" s="2">
        <v>12</v>
      </c>
      <c r="H566" s="2">
        <v>87</v>
      </c>
      <c r="I566" s="2">
        <v>60</v>
      </c>
      <c r="J566" s="35">
        <v>7.0000000000000007E-2</v>
      </c>
      <c r="K566" s="7">
        <v>0</v>
      </c>
      <c r="N566" s="3">
        <v>72</v>
      </c>
      <c r="O566" s="3">
        <v>2587</v>
      </c>
      <c r="P566" s="3">
        <v>0</v>
      </c>
      <c r="Q566" s="3">
        <v>602</v>
      </c>
      <c r="R566" s="3">
        <v>0</v>
      </c>
      <c r="S566" s="3">
        <v>588</v>
      </c>
      <c r="T566" s="3">
        <v>583</v>
      </c>
      <c r="U566" s="3">
        <v>81</v>
      </c>
      <c r="V566" s="3">
        <v>426</v>
      </c>
      <c r="W566" s="3">
        <v>73</v>
      </c>
      <c r="X566" s="3">
        <v>0</v>
      </c>
      <c r="Y566" s="3">
        <v>391</v>
      </c>
      <c r="Z566" s="3">
        <v>814</v>
      </c>
      <c r="AA566" s="3">
        <v>117</v>
      </c>
      <c r="AB566" s="3">
        <v>338</v>
      </c>
      <c r="AC566" s="1">
        <v>85</v>
      </c>
      <c r="AD566" s="1">
        <v>0</v>
      </c>
      <c r="AE566" s="1">
        <v>391</v>
      </c>
      <c r="AF566" s="1">
        <v>814</v>
      </c>
      <c r="AG566" s="1">
        <v>117</v>
      </c>
      <c r="AH566" s="1">
        <v>338</v>
      </c>
      <c r="AI566" s="1">
        <v>85</v>
      </c>
      <c r="AJ566" s="1">
        <v>0</v>
      </c>
      <c r="AK566" s="1">
        <v>165</v>
      </c>
      <c r="AL566" s="1">
        <v>1104</v>
      </c>
      <c r="AM566" s="1">
        <v>189</v>
      </c>
      <c r="AN566" s="1">
        <v>188</v>
      </c>
      <c r="AO566" s="1">
        <v>96</v>
      </c>
      <c r="AP566" s="1">
        <f t="shared" si="705"/>
        <v>2.2079116835326588E-2</v>
      </c>
      <c r="AQ566" s="1">
        <f t="shared" si="706"/>
        <v>0.9779208831646734</v>
      </c>
      <c r="AR566" s="1">
        <f t="shared" si="707"/>
        <v>0</v>
      </c>
      <c r="AS566" s="1">
        <f t="shared" si="708"/>
        <v>0.57909765848086803</v>
      </c>
      <c r="AT566" s="1">
        <f t="shared" si="709"/>
        <v>0.3329525985151342</v>
      </c>
      <c r="AU566" s="1">
        <f t="shared" si="710"/>
        <v>8.7949743003997716E-2</v>
      </c>
      <c r="AV566" s="1">
        <f t="shared" si="711"/>
        <v>0</v>
      </c>
      <c r="AW566" s="1">
        <f t="shared" si="712"/>
        <v>0.41776504297994271</v>
      </c>
      <c r="AX566" s="1">
        <f t="shared" si="713"/>
        <v>0.46647564469914038</v>
      </c>
      <c r="AY566" s="1">
        <f t="shared" si="714"/>
        <v>0.11575931232091691</v>
      </c>
      <c r="AZ566" s="1">
        <f t="shared" si="715"/>
        <v>0</v>
      </c>
      <c r="BA566" s="1">
        <f t="shared" si="716"/>
        <v>0.41776504297994271</v>
      </c>
      <c r="BB566" s="1">
        <f t="shared" si="717"/>
        <v>0.46647564469914038</v>
      </c>
      <c r="BC566" s="1">
        <f t="shared" si="718"/>
        <v>0.11575931232091691</v>
      </c>
      <c r="BD566" s="1">
        <f t="shared" si="719"/>
        <v>0</v>
      </c>
      <c r="BE566" s="1">
        <f t="shared" si="720"/>
        <v>0.20264064293915041</v>
      </c>
      <c r="BF566" s="1">
        <f t="shared" si="721"/>
        <v>0.63375430539609645</v>
      </c>
      <c r="BG566" s="1">
        <f t="shared" si="722"/>
        <v>0.16360505166475317</v>
      </c>
      <c r="BH566" s="1">
        <f t="shared" si="723"/>
        <v>-0.1980790772784643</v>
      </c>
      <c r="BI566" s="1">
        <f t="shared" si="724"/>
        <v>-0.33117102640599749</v>
      </c>
      <c r="BJ566" s="1">
        <f t="shared" si="725"/>
        <v>-0.47761759132443204</v>
      </c>
      <c r="BK566" s="1">
        <f t="shared" si="726"/>
        <v>-0.33117102640599749</v>
      </c>
      <c r="BL566">
        <v>0.11939692660839078</v>
      </c>
      <c r="BM566" s="1" t="s">
        <v>1303</v>
      </c>
      <c r="BN566" s="1" t="str">
        <f t="shared" si="727"/>
        <v>MINERIO</v>
      </c>
      <c r="BO566" s="1" t="s">
        <v>1303</v>
      </c>
    </row>
    <row r="567" spans="1:67" x14ac:dyDescent="0.25">
      <c r="A567" s="2" t="s">
        <v>1362</v>
      </c>
      <c r="B567" s="2" t="s">
        <v>104</v>
      </c>
      <c r="C567" s="2" t="s">
        <v>161</v>
      </c>
      <c r="D567" s="2" t="e">
        <f>D566+1</f>
        <v>#VALUE!</v>
      </c>
      <c r="E567" s="6" t="s">
        <v>1469</v>
      </c>
      <c r="F567" s="2">
        <v>3</v>
      </c>
      <c r="G567" s="2">
        <f>G566+1</f>
        <v>13</v>
      </c>
      <c r="H567" s="2">
        <f>H566+1</f>
        <v>88</v>
      </c>
      <c r="I567" s="2">
        <v>8</v>
      </c>
      <c r="J567" s="35">
        <v>0.28000000000000003</v>
      </c>
      <c r="K567" s="2">
        <v>0.03</v>
      </c>
      <c r="L567" s="2"/>
      <c r="M567" s="2"/>
      <c r="N567" s="2">
        <v>0</v>
      </c>
      <c r="O567" s="2">
        <v>803</v>
      </c>
      <c r="P567" s="2">
        <v>0</v>
      </c>
      <c r="Q567" s="2">
        <v>0</v>
      </c>
      <c r="R567" s="5">
        <v>0</v>
      </c>
      <c r="S567" s="5">
        <v>1</v>
      </c>
      <c r="T567" s="5">
        <v>141</v>
      </c>
      <c r="U567" s="5">
        <v>240</v>
      </c>
      <c r="V567" s="5">
        <v>0</v>
      </c>
      <c r="W567" s="5">
        <v>0</v>
      </c>
      <c r="X567" s="5">
        <v>0</v>
      </c>
      <c r="Y567" s="5">
        <v>0</v>
      </c>
      <c r="Z567" s="5">
        <v>94</v>
      </c>
      <c r="AA567" s="5">
        <v>249</v>
      </c>
      <c r="AB567" s="5">
        <v>0</v>
      </c>
      <c r="AC567" s="5">
        <v>0</v>
      </c>
      <c r="AD567" s="5">
        <v>0</v>
      </c>
      <c r="AE567" s="5">
        <v>1</v>
      </c>
      <c r="AF567" s="5">
        <v>213</v>
      </c>
      <c r="AG567" s="5">
        <v>168</v>
      </c>
      <c r="AH567" s="5">
        <v>0</v>
      </c>
      <c r="AI567" s="5">
        <v>0</v>
      </c>
      <c r="AJ567" s="5">
        <v>0</v>
      </c>
      <c r="AK567" s="5">
        <v>0</v>
      </c>
      <c r="AL567" s="5">
        <v>59</v>
      </c>
      <c r="AM567" s="5">
        <v>323</v>
      </c>
      <c r="AN567" s="5">
        <v>0</v>
      </c>
      <c r="AO567" s="5">
        <v>0</v>
      </c>
      <c r="AP567" s="1">
        <f t="shared" si="705"/>
        <v>0</v>
      </c>
      <c r="AQ567" s="1">
        <f t="shared" si="706"/>
        <v>1</v>
      </c>
      <c r="AR567" s="1">
        <f t="shared" si="707"/>
        <v>0</v>
      </c>
      <c r="AS567" s="1">
        <f t="shared" si="708"/>
        <v>2.617801047120419E-3</v>
      </c>
      <c r="AT567" s="1">
        <f t="shared" si="709"/>
        <v>0.36910994764397903</v>
      </c>
      <c r="AU567" s="1">
        <f t="shared" si="710"/>
        <v>0.62827225130890052</v>
      </c>
      <c r="AV567" s="1">
        <f t="shared" si="711"/>
        <v>0</v>
      </c>
      <c r="AW567" s="1">
        <f t="shared" si="712"/>
        <v>0</v>
      </c>
      <c r="AX567" s="1">
        <f t="shared" si="713"/>
        <v>0.27405247813411077</v>
      </c>
      <c r="AY567" s="1">
        <f t="shared" si="714"/>
        <v>0.72594752186588918</v>
      </c>
      <c r="AZ567" s="1">
        <f t="shared" si="715"/>
        <v>0</v>
      </c>
      <c r="BA567" s="1">
        <f t="shared" si="716"/>
        <v>2.617801047120419E-3</v>
      </c>
      <c r="BB567" s="1">
        <f t="shared" si="717"/>
        <v>0.55759162303664922</v>
      </c>
      <c r="BC567" s="1">
        <f t="shared" si="718"/>
        <v>0.43979057591623039</v>
      </c>
      <c r="BD567" s="1">
        <f t="shared" si="719"/>
        <v>0</v>
      </c>
      <c r="BE567" s="1">
        <f t="shared" si="720"/>
        <v>0</v>
      </c>
      <c r="BF567" s="1">
        <f t="shared" si="721"/>
        <v>0.15445026178010471</v>
      </c>
      <c r="BG567" s="1">
        <f t="shared" si="722"/>
        <v>0.84554973821989532</v>
      </c>
      <c r="BH567" s="1">
        <f t="shared" si="723"/>
        <v>-0.81121135126956456</v>
      </c>
      <c r="BI567" s="1">
        <f t="shared" si="724"/>
        <v>-0.56216626644307188</v>
      </c>
      <c r="BJ567" s="1">
        <f t="shared" si="725"/>
        <v>-0.43284425025632889</v>
      </c>
      <c r="BK567" s="1">
        <f t="shared" si="726"/>
        <v>-0.253683759472971</v>
      </c>
      <c r="BL567">
        <v>0.41751917415698442</v>
      </c>
      <c r="BM567" s="1" t="s">
        <v>1303</v>
      </c>
      <c r="BN567" s="1" t="str">
        <f t="shared" si="727"/>
        <v>MINERIO</v>
      </c>
      <c r="BO567" s="1" t="s">
        <v>1303</v>
      </c>
    </row>
    <row r="568" spans="1:67" x14ac:dyDescent="0.25">
      <c r="A568" s="2" t="s">
        <v>1362</v>
      </c>
      <c r="B568" s="2" t="s">
        <v>103</v>
      </c>
      <c r="C568" s="2" t="s">
        <v>1408</v>
      </c>
      <c r="D568" s="2" t="e">
        <f>D567+1</f>
        <v>#VALUE!</v>
      </c>
      <c r="E568" s="6" t="s">
        <v>1453</v>
      </c>
      <c r="G568" s="2">
        <v>15</v>
      </c>
      <c r="H568" s="2">
        <v>73</v>
      </c>
      <c r="I568" s="35">
        <v>-888</v>
      </c>
      <c r="J568" s="35">
        <v>-888</v>
      </c>
      <c r="K568" s="5"/>
      <c r="L568" s="5"/>
      <c r="M568" s="5"/>
      <c r="N568" s="5">
        <v>0</v>
      </c>
      <c r="O568" s="5">
        <v>1465</v>
      </c>
      <c r="P568" s="5">
        <v>0</v>
      </c>
      <c r="Q568" s="5">
        <v>425</v>
      </c>
      <c r="R568" s="5">
        <v>0</v>
      </c>
      <c r="S568" s="5">
        <v>0</v>
      </c>
      <c r="T568" s="5">
        <v>485</v>
      </c>
      <c r="U568" s="5">
        <v>502</v>
      </c>
      <c r="V568" s="5">
        <v>0</v>
      </c>
      <c r="W568" s="5">
        <v>8</v>
      </c>
      <c r="X568" s="5">
        <v>0</v>
      </c>
      <c r="Y568" s="5">
        <v>0</v>
      </c>
      <c r="Z568" s="5">
        <v>365</v>
      </c>
      <c r="AA568" s="5">
        <v>626</v>
      </c>
      <c r="AB568" s="5">
        <v>0</v>
      </c>
      <c r="AC568" s="5">
        <v>4</v>
      </c>
      <c r="AD568" s="5">
        <v>0</v>
      </c>
      <c r="AE568" s="5">
        <v>2</v>
      </c>
      <c r="AF568" s="5">
        <v>621</v>
      </c>
      <c r="AG568" s="5">
        <v>347</v>
      </c>
      <c r="AH568" s="5">
        <v>5</v>
      </c>
      <c r="AI568" s="5">
        <v>20</v>
      </c>
      <c r="AJ568" s="5">
        <v>0</v>
      </c>
      <c r="AK568" s="5">
        <v>0</v>
      </c>
      <c r="AL568" s="5">
        <v>284</v>
      </c>
      <c r="AM568" s="5">
        <v>710</v>
      </c>
      <c r="AN568" s="5">
        <v>0</v>
      </c>
      <c r="AO568" s="5">
        <v>1</v>
      </c>
      <c r="AP568" s="1">
        <f t="shared" si="705"/>
        <v>0</v>
      </c>
      <c r="AQ568" s="1">
        <f t="shared" si="706"/>
        <v>1</v>
      </c>
      <c r="AR568" s="1">
        <f t="shared" si="707"/>
        <v>0</v>
      </c>
      <c r="AS568" s="1">
        <f t="shared" si="708"/>
        <v>0</v>
      </c>
      <c r="AT568" s="1">
        <f t="shared" si="709"/>
        <v>0.48743718592964824</v>
      </c>
      <c r="AU568" s="1">
        <f t="shared" si="710"/>
        <v>0.51256281407035176</v>
      </c>
      <c r="AV568" s="1">
        <f t="shared" si="711"/>
        <v>0</v>
      </c>
      <c r="AW568" s="1">
        <f t="shared" si="712"/>
        <v>0</v>
      </c>
      <c r="AX568" s="1">
        <f t="shared" si="713"/>
        <v>0.36683417085427134</v>
      </c>
      <c r="AY568" s="1">
        <f t="shared" si="714"/>
        <v>0.63316582914572861</v>
      </c>
      <c r="AZ568" s="1">
        <f t="shared" si="715"/>
        <v>0</v>
      </c>
      <c r="BA568" s="1">
        <f t="shared" si="716"/>
        <v>7.0351758793969852E-3</v>
      </c>
      <c r="BB568" s="1">
        <f t="shared" si="717"/>
        <v>0.62412060301507533</v>
      </c>
      <c r="BC568" s="1">
        <f t="shared" si="718"/>
        <v>0.36884422110552761</v>
      </c>
      <c r="BD568" s="1">
        <f t="shared" si="719"/>
        <v>0</v>
      </c>
      <c r="BE568" s="1">
        <f t="shared" si="720"/>
        <v>0</v>
      </c>
      <c r="BF568" s="1">
        <f t="shared" si="721"/>
        <v>0.28542713567839195</v>
      </c>
      <c r="BG568" s="1">
        <f t="shared" si="722"/>
        <v>0.71457286432160805</v>
      </c>
      <c r="BH568" s="1">
        <f t="shared" si="723"/>
        <v>-0.54450474069868782</v>
      </c>
      <c r="BI568" s="1">
        <f t="shared" si="724"/>
        <v>-0.43553021628925076</v>
      </c>
      <c r="BJ568" s="1">
        <f t="shared" si="725"/>
        <v>-0.31208134214346178</v>
      </c>
      <c r="BK568" s="1">
        <f t="shared" si="726"/>
        <v>-0.20473148056914531</v>
      </c>
      <c r="BL568">
        <v>5.9863702793903052E-2</v>
      </c>
      <c r="BM568" s="1" t="s">
        <v>1303</v>
      </c>
      <c r="BN568" s="1" t="str">
        <f t="shared" si="727"/>
        <v>MINERIO</v>
      </c>
      <c r="BO568" s="1" t="s">
        <v>1303</v>
      </c>
    </row>
    <row r="569" spans="1:67" x14ac:dyDescent="0.25">
      <c r="A569" s="2" t="s">
        <v>1362</v>
      </c>
      <c r="B569" s="2" t="s">
        <v>103</v>
      </c>
      <c r="C569" s="2" t="s">
        <v>1408</v>
      </c>
      <c r="D569" s="2" t="e">
        <f>D568+1</f>
        <v>#VALUE!</v>
      </c>
      <c r="E569" s="6" t="s">
        <v>1453</v>
      </c>
      <c r="G569" s="2">
        <v>12</v>
      </c>
      <c r="H569" s="2">
        <v>71</v>
      </c>
      <c r="I569" s="35">
        <v>-888</v>
      </c>
      <c r="J569" s="35">
        <v>-888</v>
      </c>
      <c r="K569" s="5"/>
      <c r="L569" s="5"/>
      <c r="M569" s="5"/>
      <c r="N569" s="5">
        <v>11</v>
      </c>
      <c r="O569" s="5">
        <v>1009</v>
      </c>
      <c r="P569" s="5">
        <v>0</v>
      </c>
      <c r="Q569" s="5">
        <v>311</v>
      </c>
      <c r="R569" s="5">
        <v>0</v>
      </c>
      <c r="S569" s="5">
        <v>15</v>
      </c>
      <c r="T569" s="5">
        <v>451</v>
      </c>
      <c r="U569" s="5">
        <v>206</v>
      </c>
      <c r="V569" s="5">
        <v>17</v>
      </c>
      <c r="W569" s="5">
        <v>21</v>
      </c>
      <c r="X569" s="5">
        <v>0</v>
      </c>
      <c r="Y569" s="5">
        <v>9</v>
      </c>
      <c r="Z569" s="5">
        <v>422</v>
      </c>
      <c r="AA569" s="5">
        <v>258</v>
      </c>
      <c r="AB569" s="5">
        <v>10</v>
      </c>
      <c r="AC569" s="5">
        <v>11</v>
      </c>
      <c r="AD569" s="5">
        <v>0</v>
      </c>
      <c r="AE569" s="5">
        <v>45</v>
      </c>
      <c r="AF569" s="5">
        <v>457</v>
      </c>
      <c r="AG569" s="5">
        <v>132</v>
      </c>
      <c r="AH569" s="5">
        <v>44</v>
      </c>
      <c r="AI569" s="5">
        <v>33</v>
      </c>
      <c r="AJ569" s="5">
        <v>0</v>
      </c>
      <c r="AK569" s="5">
        <v>4</v>
      </c>
      <c r="AL569" s="5">
        <v>378</v>
      </c>
      <c r="AM569" s="5">
        <v>310</v>
      </c>
      <c r="AN569" s="5">
        <v>8</v>
      </c>
      <c r="AO569" s="5">
        <v>10</v>
      </c>
      <c r="AP569" s="1">
        <f t="shared" si="705"/>
        <v>8.2644628099173556E-3</v>
      </c>
      <c r="AQ569" s="1">
        <f t="shared" si="706"/>
        <v>0.99173553719008267</v>
      </c>
      <c r="AR569" s="1">
        <f t="shared" si="707"/>
        <v>0</v>
      </c>
      <c r="AS569" s="1">
        <f t="shared" si="708"/>
        <v>4.507042253521127E-2</v>
      </c>
      <c r="AT569" s="1">
        <f t="shared" si="709"/>
        <v>0.63521126760563384</v>
      </c>
      <c r="AU569" s="1">
        <f t="shared" si="710"/>
        <v>0.31971830985915495</v>
      </c>
      <c r="AV569" s="1">
        <f t="shared" si="711"/>
        <v>0</v>
      </c>
      <c r="AW569" s="1">
        <f t="shared" si="712"/>
        <v>2.6760563380281689E-2</v>
      </c>
      <c r="AX569" s="1">
        <f t="shared" si="713"/>
        <v>0.59436619718309858</v>
      </c>
      <c r="AY569" s="1">
        <f t="shared" si="714"/>
        <v>0.37887323943661971</v>
      </c>
      <c r="AZ569" s="1">
        <f t="shared" si="715"/>
        <v>0</v>
      </c>
      <c r="BA569" s="1">
        <f t="shared" si="716"/>
        <v>0.12517580872011252</v>
      </c>
      <c r="BB569" s="1">
        <f t="shared" si="717"/>
        <v>0.64275668073136427</v>
      </c>
      <c r="BC569" s="1">
        <f t="shared" si="718"/>
        <v>0.2320675105485232</v>
      </c>
      <c r="BD569" s="1">
        <f t="shared" si="719"/>
        <v>0</v>
      </c>
      <c r="BE569" s="1">
        <f t="shared" si="720"/>
        <v>1.6901408450704224E-2</v>
      </c>
      <c r="BF569" s="1">
        <f t="shared" si="721"/>
        <v>0.53239436619718306</v>
      </c>
      <c r="BG569" s="1">
        <f t="shared" si="722"/>
        <v>0.45070422535211269</v>
      </c>
      <c r="BH569" s="1">
        <f t="shared" si="723"/>
        <v>-0.27376654888184998</v>
      </c>
      <c r="BI569" s="1">
        <f t="shared" si="724"/>
        <v>-0.22594589775740143</v>
      </c>
      <c r="BJ569" s="1">
        <f t="shared" si="725"/>
        <v>-0.19708180684111473</v>
      </c>
      <c r="BK569" s="1">
        <f t="shared" si="726"/>
        <v>-0.19195340065991609</v>
      </c>
      <c r="BL569">
        <v>-0.49899913929070266</v>
      </c>
      <c r="BM569" s="1" t="s">
        <v>1303</v>
      </c>
      <c r="BN569" s="1" t="str">
        <f t="shared" si="727"/>
        <v>MINERIO</v>
      </c>
      <c r="BO569" s="1" t="s">
        <v>1303</v>
      </c>
    </row>
    <row r="570" spans="1:67" x14ac:dyDescent="0.25">
      <c r="A570" s="2" t="s">
        <v>1362</v>
      </c>
      <c r="B570" s="2" t="s">
        <v>103</v>
      </c>
      <c r="C570" s="2" t="s">
        <v>1408</v>
      </c>
      <c r="D570" s="2" t="e">
        <f>D569+1</f>
        <v>#VALUE!</v>
      </c>
      <c r="E570" s="6" t="s">
        <v>1453</v>
      </c>
      <c r="G570" s="2">
        <v>13</v>
      </c>
      <c r="H570" s="2">
        <v>72</v>
      </c>
      <c r="I570" s="35">
        <v>-888</v>
      </c>
      <c r="J570" s="35">
        <v>-888</v>
      </c>
      <c r="K570" s="5"/>
      <c r="L570" s="5"/>
      <c r="M570" s="5"/>
      <c r="N570" s="5">
        <v>75</v>
      </c>
      <c r="O570" s="5">
        <v>772</v>
      </c>
      <c r="P570" s="5">
        <v>0</v>
      </c>
      <c r="Q570" s="5">
        <v>326</v>
      </c>
      <c r="R570" s="5">
        <v>0</v>
      </c>
      <c r="S570" s="5">
        <v>16</v>
      </c>
      <c r="T570" s="5">
        <v>385</v>
      </c>
      <c r="U570" s="5">
        <v>178</v>
      </c>
      <c r="V570" s="5">
        <v>15</v>
      </c>
      <c r="W570" s="5">
        <v>16</v>
      </c>
      <c r="X570" s="5">
        <v>0</v>
      </c>
      <c r="Y570" s="5">
        <v>13</v>
      </c>
      <c r="Z570" s="5">
        <v>335</v>
      </c>
      <c r="AA570" s="5">
        <v>239</v>
      </c>
      <c r="AB570" s="5">
        <v>11</v>
      </c>
      <c r="AC570" s="5">
        <v>12</v>
      </c>
      <c r="AD570" s="5">
        <v>0</v>
      </c>
      <c r="AE570" s="5">
        <v>32</v>
      </c>
      <c r="AF570" s="5">
        <v>414</v>
      </c>
      <c r="AG570" s="5">
        <v>122</v>
      </c>
      <c r="AH570" s="5">
        <v>28</v>
      </c>
      <c r="AI570" s="5">
        <v>15</v>
      </c>
      <c r="AJ570" s="5">
        <v>0</v>
      </c>
      <c r="AK570" s="5">
        <v>8</v>
      </c>
      <c r="AL570" s="5">
        <v>302</v>
      </c>
      <c r="AM570" s="5">
        <v>283</v>
      </c>
      <c r="AN570" s="5">
        <v>6</v>
      </c>
      <c r="AO570" s="5">
        <v>11</v>
      </c>
      <c r="AP570" s="1">
        <f t="shared" si="705"/>
        <v>6.3938618925831206E-2</v>
      </c>
      <c r="AQ570" s="1">
        <f t="shared" si="706"/>
        <v>0.93606138107416881</v>
      </c>
      <c r="AR570" s="1">
        <f t="shared" si="707"/>
        <v>0</v>
      </c>
      <c r="AS570" s="1">
        <f t="shared" si="708"/>
        <v>5.0819672131147541E-2</v>
      </c>
      <c r="AT570" s="1">
        <f t="shared" si="709"/>
        <v>0.63114754098360659</v>
      </c>
      <c r="AU570" s="1">
        <f t="shared" si="710"/>
        <v>0.31803278688524589</v>
      </c>
      <c r="AV570" s="1">
        <f t="shared" si="711"/>
        <v>0</v>
      </c>
      <c r="AW570" s="1">
        <f t="shared" si="712"/>
        <v>3.9344262295081971E-2</v>
      </c>
      <c r="AX570" s="1">
        <f t="shared" si="713"/>
        <v>0.54918032786885251</v>
      </c>
      <c r="AY570" s="1">
        <f t="shared" si="714"/>
        <v>0.41147540983606556</v>
      </c>
      <c r="AZ570" s="1">
        <f t="shared" si="715"/>
        <v>0</v>
      </c>
      <c r="BA570" s="1">
        <f t="shared" si="716"/>
        <v>9.8199672667757767E-2</v>
      </c>
      <c r="BB570" s="1">
        <f t="shared" si="717"/>
        <v>0.67757774140752869</v>
      </c>
      <c r="BC570" s="1">
        <f t="shared" si="718"/>
        <v>0.22422258592471359</v>
      </c>
      <c r="BD570" s="1">
        <f t="shared" si="719"/>
        <v>0</v>
      </c>
      <c r="BE570" s="1">
        <f t="shared" si="720"/>
        <v>2.2950819672131147E-2</v>
      </c>
      <c r="BF570" s="1">
        <f t="shared" si="721"/>
        <v>0.49508196721311476</v>
      </c>
      <c r="BG570" s="1">
        <f t="shared" si="722"/>
        <v>0.4819672131147541</v>
      </c>
      <c r="BH570" s="1">
        <f t="shared" si="723"/>
        <v>-0.3053228920536164</v>
      </c>
      <c r="BI570" s="1">
        <f t="shared" si="724"/>
        <v>-0.26028502797392178</v>
      </c>
      <c r="BJ570" s="1">
        <f t="shared" si="725"/>
        <v>-0.19986910550226633</v>
      </c>
      <c r="BK570" s="1">
        <f t="shared" si="726"/>
        <v>-0.16904086912165525</v>
      </c>
      <c r="BL570">
        <v>-0.51192401389433717</v>
      </c>
      <c r="BM570" s="1" t="s">
        <v>1303</v>
      </c>
      <c r="BN570" s="1" t="str">
        <f t="shared" si="727"/>
        <v>MINERIO</v>
      </c>
      <c r="BO570" s="1" t="s">
        <v>1303</v>
      </c>
    </row>
    <row r="571" spans="1:67" x14ac:dyDescent="0.25">
      <c r="A571" s="2" t="s">
        <v>1623</v>
      </c>
      <c r="B571" s="2" t="s">
        <v>103</v>
      </c>
      <c r="C571" s="2" t="s">
        <v>953</v>
      </c>
      <c r="D571" s="2" t="s">
        <v>1947</v>
      </c>
      <c r="E571" s="2" t="s">
        <v>1948</v>
      </c>
      <c r="F571" s="2">
        <v>21</v>
      </c>
      <c r="G571" s="2">
        <v>32</v>
      </c>
      <c r="H571" s="2">
        <v>107</v>
      </c>
      <c r="I571" s="2">
        <v>25</v>
      </c>
      <c r="J571" s="35">
        <v>0.26</v>
      </c>
      <c r="K571" s="7">
        <v>0.15</v>
      </c>
      <c r="N571" s="3">
        <v>16</v>
      </c>
      <c r="O571" s="3">
        <v>988</v>
      </c>
      <c r="P571" s="3">
        <v>0</v>
      </c>
      <c r="Q571" s="3">
        <v>311</v>
      </c>
      <c r="R571" s="3">
        <v>0</v>
      </c>
      <c r="S571" s="3">
        <v>0</v>
      </c>
      <c r="T571" s="3">
        <v>401</v>
      </c>
      <c r="U571" s="3">
        <v>268</v>
      </c>
      <c r="V571" s="3">
        <v>0</v>
      </c>
      <c r="W571" s="3">
        <v>9</v>
      </c>
      <c r="X571" s="3">
        <v>0</v>
      </c>
      <c r="Y571" s="3">
        <v>0</v>
      </c>
      <c r="Z571" s="3">
        <v>314</v>
      </c>
      <c r="AA571" s="3">
        <v>360</v>
      </c>
      <c r="AB571" s="3">
        <v>0</v>
      </c>
      <c r="AC571" s="1">
        <v>4</v>
      </c>
      <c r="AD571" s="1">
        <v>0</v>
      </c>
      <c r="AE571" s="1">
        <v>0</v>
      </c>
      <c r="AF571" s="1">
        <v>314</v>
      </c>
      <c r="AG571" s="1">
        <v>360</v>
      </c>
      <c r="AH571" s="1">
        <v>0</v>
      </c>
      <c r="AI571" s="1">
        <v>4</v>
      </c>
      <c r="AJ571" s="1">
        <v>0</v>
      </c>
      <c r="AK571" s="1">
        <v>0</v>
      </c>
      <c r="AL571" s="1">
        <v>184</v>
      </c>
      <c r="AM571" s="1">
        <v>493</v>
      </c>
      <c r="AN571" s="1">
        <v>0</v>
      </c>
      <c r="AO571" s="1">
        <v>1</v>
      </c>
      <c r="AP571" s="1">
        <f t="shared" si="705"/>
        <v>1.2167300380228136E-2</v>
      </c>
      <c r="AQ571" s="1">
        <f t="shared" si="706"/>
        <v>0.98783269961977183</v>
      </c>
      <c r="AR571" s="1">
        <f t="shared" si="707"/>
        <v>0</v>
      </c>
      <c r="AS571" s="1">
        <f t="shared" si="708"/>
        <v>0</v>
      </c>
      <c r="AT571" s="1">
        <f t="shared" si="709"/>
        <v>0.59144542772861353</v>
      </c>
      <c r="AU571" s="1">
        <f t="shared" si="710"/>
        <v>0.40855457227138642</v>
      </c>
      <c r="AV571" s="1">
        <f t="shared" si="711"/>
        <v>0</v>
      </c>
      <c r="AW571" s="1">
        <f t="shared" si="712"/>
        <v>0</v>
      </c>
      <c r="AX571" s="1">
        <f t="shared" si="713"/>
        <v>0.46312684365781709</v>
      </c>
      <c r="AY571" s="1">
        <f t="shared" si="714"/>
        <v>0.53687315634218291</v>
      </c>
      <c r="AZ571" s="1">
        <f t="shared" si="715"/>
        <v>0</v>
      </c>
      <c r="BA571" s="1">
        <f t="shared" si="716"/>
        <v>0</v>
      </c>
      <c r="BB571" s="1">
        <f t="shared" si="717"/>
        <v>0.46312684365781709</v>
      </c>
      <c r="BC571" s="1">
        <f t="shared" si="718"/>
        <v>0.53687315634218291</v>
      </c>
      <c r="BD571" s="1">
        <f t="shared" si="719"/>
        <v>0</v>
      </c>
      <c r="BE571" s="1">
        <f t="shared" si="720"/>
        <v>0</v>
      </c>
      <c r="BF571" s="1">
        <f t="shared" si="721"/>
        <v>0.27138643067846607</v>
      </c>
      <c r="BG571" s="1">
        <f t="shared" si="722"/>
        <v>0.72861356932153387</v>
      </c>
      <c r="BH571" s="1">
        <f t="shared" si="723"/>
        <v>-0.56641187085752687</v>
      </c>
      <c r="BI571" s="1">
        <f t="shared" si="724"/>
        <v>-0.33430004579384842</v>
      </c>
      <c r="BJ571" s="1">
        <f t="shared" si="725"/>
        <v>-0.22808532124688108</v>
      </c>
      <c r="BK571" s="1">
        <f t="shared" si="726"/>
        <v>-0.33430004579384842</v>
      </c>
      <c r="BL571">
        <v>0.97696170409684846</v>
      </c>
      <c r="BM571" s="1" t="s">
        <v>1303</v>
      </c>
      <c r="BN571" s="1" t="str">
        <f t="shared" si="727"/>
        <v>MINERIO</v>
      </c>
      <c r="BO571" s="1" t="s">
        <v>1303</v>
      </c>
    </row>
    <row r="572" spans="1:67" x14ac:dyDescent="0.25">
      <c r="A572" s="2" t="s">
        <v>1623</v>
      </c>
      <c r="B572" s="2" t="s">
        <v>103</v>
      </c>
      <c r="C572" s="2" t="s">
        <v>1408</v>
      </c>
      <c r="D572" s="2">
        <v>16110</v>
      </c>
      <c r="E572" s="2" t="s">
        <v>1968</v>
      </c>
      <c r="F572" s="2">
        <v>29</v>
      </c>
      <c r="G572" s="2">
        <v>2</v>
      </c>
      <c r="H572" s="2">
        <v>235</v>
      </c>
      <c r="I572" s="2">
        <v>18</v>
      </c>
      <c r="J572" s="35">
        <v>0.54</v>
      </c>
      <c r="N572" s="3">
        <v>39</v>
      </c>
      <c r="O572" s="3">
        <v>978</v>
      </c>
      <c r="P572" s="3">
        <v>0</v>
      </c>
      <c r="Q572" s="3">
        <v>376</v>
      </c>
      <c r="R572" s="3">
        <v>0</v>
      </c>
      <c r="S572" s="3">
        <v>6</v>
      </c>
      <c r="T572" s="3">
        <v>333</v>
      </c>
      <c r="U572" s="3">
        <v>370</v>
      </c>
      <c r="V572" s="3">
        <v>11</v>
      </c>
      <c r="W572" s="3">
        <v>14</v>
      </c>
      <c r="X572" s="3">
        <v>0</v>
      </c>
      <c r="Y572" s="3">
        <v>6</v>
      </c>
      <c r="Z572" s="3">
        <v>244</v>
      </c>
      <c r="AA572" s="3">
        <v>463</v>
      </c>
      <c r="AB572" s="3">
        <v>11</v>
      </c>
      <c r="AC572" s="1">
        <v>10</v>
      </c>
      <c r="AD572" s="1">
        <v>0</v>
      </c>
      <c r="AE572" s="1">
        <v>4</v>
      </c>
      <c r="AF572" s="1">
        <v>184</v>
      </c>
      <c r="AG572" s="1">
        <v>530</v>
      </c>
      <c r="AH572" s="1">
        <v>8</v>
      </c>
      <c r="AI572" s="1">
        <v>7</v>
      </c>
      <c r="AJ572" s="1">
        <v>0</v>
      </c>
      <c r="AK572" s="1">
        <v>2</v>
      </c>
      <c r="AL572" s="1">
        <v>141</v>
      </c>
      <c r="AM572" s="1">
        <v>578</v>
      </c>
      <c r="AN572" s="1">
        <v>4</v>
      </c>
      <c r="AO572" s="1">
        <v>6</v>
      </c>
      <c r="AP572" s="1">
        <f t="shared" si="705"/>
        <v>2.7997128499641061E-2</v>
      </c>
      <c r="AQ572" s="1">
        <f t="shared" si="706"/>
        <v>0.97200287150035891</v>
      </c>
      <c r="AR572" s="1">
        <f t="shared" si="707"/>
        <v>0</v>
      </c>
      <c r="AS572" s="1">
        <f t="shared" si="708"/>
        <v>2.316076294277929E-2</v>
      </c>
      <c r="AT572" s="1">
        <f t="shared" si="709"/>
        <v>0.4536784741144414</v>
      </c>
      <c r="AU572" s="1">
        <f t="shared" si="710"/>
        <v>0.52316076294277924</v>
      </c>
      <c r="AV572" s="1">
        <f t="shared" si="711"/>
        <v>0</v>
      </c>
      <c r="AW572" s="1">
        <f t="shared" si="712"/>
        <v>2.316076294277929E-2</v>
      </c>
      <c r="AX572" s="1">
        <f t="shared" si="713"/>
        <v>0.33242506811989103</v>
      </c>
      <c r="AY572" s="1">
        <f t="shared" si="714"/>
        <v>0.64441416893732972</v>
      </c>
      <c r="AZ572" s="1">
        <f t="shared" si="715"/>
        <v>0</v>
      </c>
      <c r="BA572" s="1">
        <f t="shared" si="716"/>
        <v>1.6371077762619372E-2</v>
      </c>
      <c r="BB572" s="1">
        <f t="shared" si="717"/>
        <v>0.25102319236016374</v>
      </c>
      <c r="BC572" s="1">
        <f t="shared" si="718"/>
        <v>0.73260572987721695</v>
      </c>
      <c r="BD572" s="1">
        <f t="shared" si="719"/>
        <v>0</v>
      </c>
      <c r="BE572" s="1">
        <f t="shared" si="720"/>
        <v>8.2079343365253077E-3</v>
      </c>
      <c r="BF572" s="1">
        <f t="shared" si="721"/>
        <v>0.19288645690834474</v>
      </c>
      <c r="BG572" s="1">
        <f t="shared" si="722"/>
        <v>0.79890560875512995</v>
      </c>
      <c r="BH572" s="1">
        <f t="shared" si="723"/>
        <v>-0.71469826430248051</v>
      </c>
      <c r="BI572" s="1">
        <f t="shared" si="724"/>
        <v>-0.47830623357734109</v>
      </c>
      <c r="BJ572" s="1">
        <f t="shared" si="725"/>
        <v>-0.34325182640975066</v>
      </c>
      <c r="BK572" s="1">
        <f t="shared" si="726"/>
        <v>-0.60028615163159138</v>
      </c>
      <c r="BL572">
        <v>1.8660886913208661</v>
      </c>
      <c r="BM572" s="1" t="s">
        <v>1303</v>
      </c>
      <c r="BN572" s="1" t="str">
        <f t="shared" si="727"/>
        <v>MINERIO</v>
      </c>
      <c r="BO572" s="1" t="s">
        <v>1303</v>
      </c>
    </row>
    <row r="573" spans="1:67" x14ac:dyDescent="0.25">
      <c r="A573" s="2" t="s">
        <v>1362</v>
      </c>
      <c r="B573" s="2" t="s">
        <v>103</v>
      </c>
      <c r="C573" s="2" t="s">
        <v>1408</v>
      </c>
      <c r="D573" s="2">
        <f>D572+1</f>
        <v>16111</v>
      </c>
      <c r="E573" s="6" t="s">
        <v>1431</v>
      </c>
      <c r="F573" s="2">
        <v>2</v>
      </c>
      <c r="G573" s="2">
        <v>14</v>
      </c>
      <c r="H573" s="2">
        <v>44</v>
      </c>
      <c r="I573" s="2">
        <v>20</v>
      </c>
      <c r="J573" s="35">
        <v>-888</v>
      </c>
      <c r="K573" s="5"/>
      <c r="L573" s="5"/>
      <c r="M573" s="5"/>
      <c r="N573" s="5">
        <v>102</v>
      </c>
      <c r="O573" s="5">
        <v>758</v>
      </c>
      <c r="P573" s="5">
        <v>0</v>
      </c>
      <c r="Q573" s="5">
        <v>321</v>
      </c>
      <c r="R573" s="5">
        <v>0</v>
      </c>
      <c r="S573" s="5">
        <v>18</v>
      </c>
      <c r="T573" s="5">
        <v>319</v>
      </c>
      <c r="U573" s="5">
        <v>234</v>
      </c>
      <c r="V573" s="5">
        <v>16</v>
      </c>
      <c r="W573" s="5">
        <v>24</v>
      </c>
      <c r="X573" s="5">
        <v>0</v>
      </c>
      <c r="Y573" s="5">
        <v>14</v>
      </c>
      <c r="Z573" s="5">
        <v>283</v>
      </c>
      <c r="AA573" s="5">
        <v>286</v>
      </c>
      <c r="AB573" s="5">
        <v>13</v>
      </c>
      <c r="AC573" s="5">
        <v>15</v>
      </c>
      <c r="AD573" s="5">
        <v>0</v>
      </c>
      <c r="AE573" s="5">
        <v>31</v>
      </c>
      <c r="AF573" s="5">
        <v>363</v>
      </c>
      <c r="AG573" s="5">
        <v>160</v>
      </c>
      <c r="AH573" s="5">
        <v>26</v>
      </c>
      <c r="AI573" s="5">
        <v>31</v>
      </c>
      <c r="AJ573" s="5">
        <v>0</v>
      </c>
      <c r="AK573" s="5">
        <v>14</v>
      </c>
      <c r="AL573" s="5">
        <v>253</v>
      </c>
      <c r="AM573" s="5">
        <v>319</v>
      </c>
      <c r="AN573" s="5">
        <v>13</v>
      </c>
      <c r="AO573" s="5">
        <v>12</v>
      </c>
      <c r="AP573" s="1">
        <f t="shared" si="705"/>
        <v>8.6367485182049106E-2</v>
      </c>
      <c r="AQ573" s="1">
        <f t="shared" si="706"/>
        <v>0.91363251481795094</v>
      </c>
      <c r="AR573" s="1">
        <f t="shared" si="707"/>
        <v>0</v>
      </c>
      <c r="AS573" s="1">
        <f t="shared" si="708"/>
        <v>5.5646481178396073E-2</v>
      </c>
      <c r="AT573" s="1">
        <f t="shared" si="709"/>
        <v>0.52209492635024546</v>
      </c>
      <c r="AU573" s="1">
        <f t="shared" si="710"/>
        <v>0.42225859247135844</v>
      </c>
      <c r="AV573" s="1">
        <f t="shared" si="711"/>
        <v>0</v>
      </c>
      <c r="AW573" s="1">
        <f t="shared" si="712"/>
        <v>4.4189852700491E-2</v>
      </c>
      <c r="AX573" s="1">
        <f t="shared" si="713"/>
        <v>0.46317512274959083</v>
      </c>
      <c r="AY573" s="1">
        <f t="shared" si="714"/>
        <v>0.49263502454991814</v>
      </c>
      <c r="AZ573" s="1">
        <f t="shared" si="715"/>
        <v>0</v>
      </c>
      <c r="BA573" s="1">
        <f t="shared" si="716"/>
        <v>9.3289689034369891E-2</v>
      </c>
      <c r="BB573" s="1">
        <f t="shared" si="717"/>
        <v>0.59410801963993454</v>
      </c>
      <c r="BC573" s="1">
        <f t="shared" si="718"/>
        <v>0.31260229132569556</v>
      </c>
      <c r="BD573" s="1">
        <f t="shared" si="719"/>
        <v>0</v>
      </c>
      <c r="BE573" s="1">
        <f t="shared" si="720"/>
        <v>4.4189852700491E-2</v>
      </c>
      <c r="BF573" s="1">
        <f t="shared" si="721"/>
        <v>0.41407528641571195</v>
      </c>
      <c r="BG573" s="1">
        <f t="shared" si="722"/>
        <v>0.54173486088379708</v>
      </c>
      <c r="BH573" s="1">
        <f t="shared" si="723"/>
        <v>-0.38292068906673632</v>
      </c>
      <c r="BI573" s="1">
        <f t="shared" si="724"/>
        <v>-0.33425477471826398</v>
      </c>
      <c r="BJ573" s="1">
        <f t="shared" si="725"/>
        <v>-0.28225052718537313</v>
      </c>
      <c r="BK573" s="1">
        <f t="shared" si="726"/>
        <v>-0.22613458520644172</v>
      </c>
      <c r="BL573">
        <v>-5.8241476740306782E-2</v>
      </c>
      <c r="BM573" s="1" t="s">
        <v>1303</v>
      </c>
      <c r="BN573" s="1" t="str">
        <f t="shared" si="727"/>
        <v>MINERIO</v>
      </c>
      <c r="BO573" s="1" t="s">
        <v>1303</v>
      </c>
    </row>
    <row r="574" spans="1:67" x14ac:dyDescent="0.25">
      <c r="A574" s="2" t="s">
        <v>1362</v>
      </c>
      <c r="B574" s="2" t="s">
        <v>103</v>
      </c>
      <c r="C574" s="2" t="s">
        <v>1408</v>
      </c>
      <c r="D574" s="2">
        <f>D573+1</f>
        <v>16112</v>
      </c>
      <c r="E574" s="6" t="s">
        <v>1437</v>
      </c>
      <c r="F574" s="2">
        <v>3</v>
      </c>
      <c r="G574" s="2">
        <v>9</v>
      </c>
      <c r="H574" s="2">
        <v>61</v>
      </c>
      <c r="I574" s="2">
        <v>44</v>
      </c>
      <c r="J574" s="35">
        <v>-888</v>
      </c>
      <c r="K574" s="5"/>
      <c r="L574" s="5"/>
      <c r="M574" s="5"/>
      <c r="N574" s="5">
        <v>14</v>
      </c>
      <c r="O574" s="5">
        <v>1790</v>
      </c>
      <c r="P574" s="5">
        <v>0</v>
      </c>
      <c r="Q574" s="5">
        <v>430</v>
      </c>
      <c r="R574" s="5">
        <v>0</v>
      </c>
      <c r="S574" s="5">
        <v>0</v>
      </c>
      <c r="T574" s="5">
        <v>643</v>
      </c>
      <c r="U574" s="5">
        <v>536</v>
      </c>
      <c r="V574" s="5">
        <v>1</v>
      </c>
      <c r="W574" s="5">
        <v>10</v>
      </c>
      <c r="X574" s="5">
        <v>0</v>
      </c>
      <c r="Y574" s="5">
        <v>0</v>
      </c>
      <c r="Z574" s="5">
        <v>517</v>
      </c>
      <c r="AA574" s="5">
        <v>665</v>
      </c>
      <c r="AB574" s="5">
        <v>0</v>
      </c>
      <c r="AC574" s="5">
        <v>8</v>
      </c>
      <c r="AD574" s="5">
        <v>0</v>
      </c>
      <c r="AE574" s="5">
        <v>0</v>
      </c>
      <c r="AF574" s="5">
        <v>817</v>
      </c>
      <c r="AG574" s="5">
        <v>347</v>
      </c>
      <c r="AH574" s="5">
        <v>1</v>
      </c>
      <c r="AI574" s="5">
        <v>25</v>
      </c>
      <c r="AJ574" s="5">
        <v>0</v>
      </c>
      <c r="AK574" s="5">
        <v>0</v>
      </c>
      <c r="AL574" s="5">
        <v>443</v>
      </c>
      <c r="AM574" s="5">
        <v>742</v>
      </c>
      <c r="AN574" s="5">
        <v>0</v>
      </c>
      <c r="AO574" s="5">
        <v>5</v>
      </c>
      <c r="AP574" s="1">
        <f t="shared" si="705"/>
        <v>6.2667860340196958E-3</v>
      </c>
      <c r="AQ574" s="1">
        <f t="shared" si="706"/>
        <v>0.99373321396598036</v>
      </c>
      <c r="AR574" s="1">
        <f t="shared" si="707"/>
        <v>0</v>
      </c>
      <c r="AS574" s="1">
        <f t="shared" si="708"/>
        <v>8.4033613445378156E-4</v>
      </c>
      <c r="AT574" s="1">
        <f t="shared" si="709"/>
        <v>0.54033613445378148</v>
      </c>
      <c r="AU574" s="1">
        <f t="shared" si="710"/>
        <v>0.45882352941176469</v>
      </c>
      <c r="AV574" s="1">
        <f t="shared" si="711"/>
        <v>0</v>
      </c>
      <c r="AW574" s="1">
        <f t="shared" si="712"/>
        <v>0</v>
      </c>
      <c r="AX574" s="1">
        <f t="shared" si="713"/>
        <v>0.43445378151260505</v>
      </c>
      <c r="AY574" s="1">
        <f t="shared" si="714"/>
        <v>0.56554621848739495</v>
      </c>
      <c r="AZ574" s="1">
        <f t="shared" si="715"/>
        <v>0</v>
      </c>
      <c r="BA574" s="1">
        <f t="shared" si="716"/>
        <v>8.4033613445378156E-4</v>
      </c>
      <c r="BB574" s="1">
        <f t="shared" si="717"/>
        <v>0.6865546218487395</v>
      </c>
      <c r="BC574" s="1">
        <f t="shared" si="718"/>
        <v>0.31260504201680672</v>
      </c>
      <c r="BD574" s="1">
        <f t="shared" si="719"/>
        <v>0</v>
      </c>
      <c r="BE574" s="1">
        <f t="shared" si="720"/>
        <v>0</v>
      </c>
      <c r="BF574" s="1">
        <f t="shared" si="721"/>
        <v>0.37226890756302522</v>
      </c>
      <c r="BG574" s="1">
        <f t="shared" si="722"/>
        <v>0.62773109243697478</v>
      </c>
      <c r="BH574" s="1">
        <f t="shared" si="723"/>
        <v>-0.42914323516946118</v>
      </c>
      <c r="BI574" s="1">
        <f t="shared" si="724"/>
        <v>-0.36205641829858826</v>
      </c>
      <c r="BJ574" s="1">
        <f t="shared" si="725"/>
        <v>-0.26733598846830869</v>
      </c>
      <c r="BK574" s="1">
        <f t="shared" si="726"/>
        <v>-0.16332490486011528</v>
      </c>
      <c r="BL574">
        <v>-0.14441449612062751</v>
      </c>
      <c r="BM574" s="1" t="s">
        <v>1303</v>
      </c>
      <c r="BN574" s="1" t="str">
        <f t="shared" si="727"/>
        <v>MINERIO</v>
      </c>
      <c r="BO574" s="1" t="s">
        <v>1303</v>
      </c>
    </row>
    <row r="575" spans="1:67" x14ac:dyDescent="0.25">
      <c r="A575" s="2" t="s">
        <v>1623</v>
      </c>
      <c r="B575" s="2" t="s">
        <v>103</v>
      </c>
      <c r="C575" s="2" t="s">
        <v>1408</v>
      </c>
      <c r="D575" s="2">
        <v>16111</v>
      </c>
      <c r="E575" s="2" t="s">
        <v>1969</v>
      </c>
      <c r="F575" s="2">
        <v>29</v>
      </c>
      <c r="G575" s="2">
        <v>3</v>
      </c>
      <c r="H575" s="2">
        <v>236</v>
      </c>
      <c r="I575" s="2">
        <v>30</v>
      </c>
      <c r="J575" s="35">
        <v>9.0500000000000007</v>
      </c>
      <c r="N575" s="3">
        <v>0</v>
      </c>
      <c r="O575" s="3">
        <v>1631</v>
      </c>
      <c r="P575" s="3">
        <v>0</v>
      </c>
      <c r="Q575" s="3">
        <v>415</v>
      </c>
      <c r="R575" s="3">
        <v>0</v>
      </c>
      <c r="S575" s="3">
        <v>15</v>
      </c>
      <c r="T575" s="3">
        <v>451</v>
      </c>
      <c r="U575" s="3">
        <v>615</v>
      </c>
      <c r="V575" s="3">
        <v>10</v>
      </c>
      <c r="W575" s="3">
        <v>6</v>
      </c>
      <c r="X575" s="3">
        <v>0</v>
      </c>
      <c r="Y575" s="3">
        <v>8</v>
      </c>
      <c r="Z575" s="3">
        <v>317</v>
      </c>
      <c r="AA575" s="3">
        <v>763</v>
      </c>
      <c r="AB575" s="3">
        <v>5</v>
      </c>
      <c r="AC575" s="1">
        <v>4</v>
      </c>
      <c r="AD575" s="1">
        <v>0</v>
      </c>
      <c r="AE575" s="1">
        <v>5</v>
      </c>
      <c r="AF575" s="1">
        <v>231</v>
      </c>
      <c r="AG575" s="1">
        <v>852</v>
      </c>
      <c r="AH575" s="1">
        <v>4</v>
      </c>
      <c r="AI575" s="1">
        <v>5</v>
      </c>
      <c r="AJ575" s="1">
        <v>0</v>
      </c>
      <c r="AK575" s="1">
        <v>4</v>
      </c>
      <c r="AL575" s="1">
        <v>184</v>
      </c>
      <c r="AM575" s="1">
        <v>904</v>
      </c>
      <c r="AN575" s="1">
        <v>2</v>
      </c>
      <c r="AO575" s="1">
        <v>3</v>
      </c>
      <c r="AP575" s="1">
        <f t="shared" si="705"/>
        <v>0</v>
      </c>
      <c r="AQ575" s="1">
        <f t="shared" si="706"/>
        <v>1</v>
      </c>
      <c r="AR575" s="1">
        <f t="shared" si="707"/>
        <v>0</v>
      </c>
      <c r="AS575" s="1">
        <f t="shared" si="708"/>
        <v>2.2789425706472195E-2</v>
      </c>
      <c r="AT575" s="1">
        <f t="shared" si="709"/>
        <v>0.41112123974475845</v>
      </c>
      <c r="AU575" s="1">
        <f t="shared" si="710"/>
        <v>0.56608933454876942</v>
      </c>
      <c r="AV575" s="1">
        <f t="shared" si="711"/>
        <v>0</v>
      </c>
      <c r="AW575" s="1">
        <f t="shared" si="712"/>
        <v>1.1850501367365542E-2</v>
      </c>
      <c r="AX575" s="1">
        <f t="shared" si="713"/>
        <v>0.28896991795806748</v>
      </c>
      <c r="AY575" s="1">
        <f t="shared" si="714"/>
        <v>0.69917958067456698</v>
      </c>
      <c r="AZ575" s="1">
        <f t="shared" si="715"/>
        <v>0</v>
      </c>
      <c r="BA575" s="1">
        <f t="shared" si="716"/>
        <v>8.2041932543299913E-3</v>
      </c>
      <c r="BB575" s="1">
        <f t="shared" si="717"/>
        <v>0.2105742935278031</v>
      </c>
      <c r="BC575" s="1">
        <f t="shared" si="718"/>
        <v>0.78122151321786693</v>
      </c>
      <c r="BD575" s="1">
        <f t="shared" si="719"/>
        <v>0</v>
      </c>
      <c r="BE575" s="1">
        <f t="shared" si="720"/>
        <v>5.4694621695533276E-3</v>
      </c>
      <c r="BF575" s="1">
        <f t="shared" si="721"/>
        <v>0.16773017319963537</v>
      </c>
      <c r="BG575" s="1">
        <f t="shared" si="722"/>
        <v>0.8268003646308113</v>
      </c>
      <c r="BH575" s="1">
        <f t="shared" si="723"/>
        <v>-0.77538880456517467</v>
      </c>
      <c r="BI575" s="1">
        <f t="shared" si="724"/>
        <v>-0.53914736535695962</v>
      </c>
      <c r="BJ575" s="1">
        <f t="shared" si="725"/>
        <v>-0.38603008569675057</v>
      </c>
      <c r="BK575" s="1">
        <f t="shared" si="726"/>
        <v>-0.67659464768256683</v>
      </c>
      <c r="BL575">
        <v>2.0387892032406749</v>
      </c>
      <c r="BM575" s="1" t="s">
        <v>1303</v>
      </c>
      <c r="BN575" s="1" t="str">
        <f t="shared" si="727"/>
        <v>MINERIO</v>
      </c>
      <c r="BO575" s="1" t="s">
        <v>1303</v>
      </c>
    </row>
    <row r="576" spans="1:67" x14ac:dyDescent="0.25">
      <c r="A576" s="2" t="s">
        <v>521</v>
      </c>
      <c r="B576" s="2" t="s">
        <v>103</v>
      </c>
      <c r="C576" s="2" t="s">
        <v>159</v>
      </c>
      <c r="D576" s="2" t="s">
        <v>651</v>
      </c>
      <c r="E576" s="6" t="s">
        <v>11</v>
      </c>
      <c r="F576" s="2">
        <v>6</v>
      </c>
      <c r="G576" s="2">
        <v>12</v>
      </c>
      <c r="H576" s="2">
        <v>29</v>
      </c>
      <c r="I576" s="2">
        <v>80</v>
      </c>
      <c r="J576" s="35">
        <v>0.54</v>
      </c>
      <c r="K576" s="9">
        <v>0.67</v>
      </c>
      <c r="L576" s="2"/>
      <c r="M576" s="2"/>
      <c r="N576" s="2">
        <v>0</v>
      </c>
      <c r="O576" s="2">
        <v>3791</v>
      </c>
      <c r="P576" s="2">
        <v>0</v>
      </c>
      <c r="Q576" s="2">
        <v>658</v>
      </c>
      <c r="R576" s="5">
        <v>0</v>
      </c>
      <c r="S576" s="5">
        <v>17</v>
      </c>
      <c r="T576" s="5">
        <v>1868</v>
      </c>
      <c r="U576" s="5">
        <v>492</v>
      </c>
      <c r="V576" s="5">
        <v>22</v>
      </c>
      <c r="W576" s="5">
        <v>77</v>
      </c>
      <c r="X576" s="2">
        <v>0</v>
      </c>
      <c r="Y576" s="2">
        <v>1</v>
      </c>
      <c r="Z576" s="2">
        <v>1711</v>
      </c>
      <c r="AA576" s="2">
        <v>714</v>
      </c>
      <c r="AB576" s="2">
        <v>3</v>
      </c>
      <c r="AC576" s="2">
        <v>46</v>
      </c>
      <c r="AD576" s="1">
        <v>0</v>
      </c>
      <c r="AE576" s="1">
        <v>70</v>
      </c>
      <c r="AF576" s="1">
        <v>1959</v>
      </c>
      <c r="AG576" s="1">
        <v>265</v>
      </c>
      <c r="AH576" s="1">
        <v>70</v>
      </c>
      <c r="AI576" s="1">
        <v>113</v>
      </c>
      <c r="AJ576" s="1">
        <v>0</v>
      </c>
      <c r="AK576" s="1">
        <v>1</v>
      </c>
      <c r="AL576" s="1">
        <v>1539</v>
      </c>
      <c r="AM576" s="1">
        <v>901</v>
      </c>
      <c r="AN576" s="1">
        <v>2</v>
      </c>
      <c r="AO576" s="1">
        <v>32</v>
      </c>
      <c r="AP576" s="1">
        <f t="shared" si="705"/>
        <v>0</v>
      </c>
      <c r="AQ576" s="1">
        <f t="shared" si="706"/>
        <v>1</v>
      </c>
      <c r="AR576" s="1">
        <f t="shared" si="707"/>
        <v>0</v>
      </c>
      <c r="AS576" s="1">
        <f t="shared" si="708"/>
        <v>1.5751211631663976E-2</v>
      </c>
      <c r="AT576" s="1">
        <f t="shared" si="709"/>
        <v>0.75444264943457184</v>
      </c>
      <c r="AU576" s="1">
        <f t="shared" si="710"/>
        <v>0.22980613893376414</v>
      </c>
      <c r="AV576" s="1">
        <f t="shared" si="711"/>
        <v>0</v>
      </c>
      <c r="AW576" s="1">
        <f t="shared" si="712"/>
        <v>1.6161616161616162E-3</v>
      </c>
      <c r="AX576" s="1">
        <f t="shared" si="713"/>
        <v>0.69131313131313132</v>
      </c>
      <c r="AY576" s="1">
        <f t="shared" si="714"/>
        <v>0.30707070707070705</v>
      </c>
      <c r="AZ576" s="1">
        <f t="shared" si="715"/>
        <v>0</v>
      </c>
      <c r="BA576" s="1">
        <f t="shared" si="716"/>
        <v>5.6519983851433184E-2</v>
      </c>
      <c r="BB576" s="1">
        <f t="shared" si="717"/>
        <v>0.79087605974969721</v>
      </c>
      <c r="BC576" s="1">
        <f t="shared" si="718"/>
        <v>0.15260395639886959</v>
      </c>
      <c r="BD576" s="1">
        <f t="shared" si="719"/>
        <v>0</v>
      </c>
      <c r="BE576" s="1">
        <f t="shared" si="720"/>
        <v>1.2121212121212121E-3</v>
      </c>
      <c r="BF576" s="1">
        <f t="shared" si="721"/>
        <v>0.62181818181818183</v>
      </c>
      <c r="BG576" s="1">
        <f t="shared" si="722"/>
        <v>0.37696969696969695</v>
      </c>
      <c r="BH576" s="1">
        <f t="shared" si="723"/>
        <v>-0.20633658343810882</v>
      </c>
      <c r="BI576" s="1">
        <f t="shared" si="724"/>
        <v>-0.16032519372848725</v>
      </c>
      <c r="BJ576" s="1">
        <f t="shared" si="725"/>
        <v>-0.12237376845400584</v>
      </c>
      <c r="BK576" s="1">
        <f t="shared" si="726"/>
        <v>-0.10189157059110063</v>
      </c>
      <c r="BL576">
        <v>-0.80619079841412178</v>
      </c>
      <c r="BM576" s="1" t="s">
        <v>1303</v>
      </c>
      <c r="BN576" s="1" t="str">
        <f t="shared" si="727"/>
        <v>MINERIO</v>
      </c>
      <c r="BO576" s="1" t="s">
        <v>1303</v>
      </c>
    </row>
    <row r="577" spans="1:67" x14ac:dyDescent="0.25">
      <c r="A577" s="2" t="s">
        <v>521</v>
      </c>
      <c r="B577" s="2" t="s">
        <v>103</v>
      </c>
      <c r="C577" s="2" t="s">
        <v>159</v>
      </c>
      <c r="D577" s="2" t="s">
        <v>659</v>
      </c>
      <c r="E577" s="6" t="s">
        <v>11</v>
      </c>
      <c r="F577" s="2">
        <v>6</v>
      </c>
      <c r="G577" s="2">
        <v>20</v>
      </c>
      <c r="H577" s="2">
        <v>37</v>
      </c>
      <c r="I577" s="2">
        <v>50</v>
      </c>
      <c r="J577" s="35">
        <v>2.95</v>
      </c>
      <c r="K577" s="9">
        <v>1.32</v>
      </c>
      <c r="L577" s="2"/>
      <c r="M577" s="2"/>
      <c r="N577" s="2">
        <v>202</v>
      </c>
      <c r="O577" s="2">
        <v>1894</v>
      </c>
      <c r="P577" s="2">
        <v>0</v>
      </c>
      <c r="Q577" s="2">
        <v>460</v>
      </c>
      <c r="R577" s="5">
        <v>0</v>
      </c>
      <c r="S577" s="5">
        <v>52</v>
      </c>
      <c r="T577" s="5">
        <v>1001</v>
      </c>
      <c r="U577" s="5">
        <v>231</v>
      </c>
      <c r="V577" s="5">
        <v>59</v>
      </c>
      <c r="W577" s="5">
        <v>71</v>
      </c>
      <c r="X577" s="2">
        <v>0</v>
      </c>
      <c r="Y577" s="2">
        <v>32</v>
      </c>
      <c r="Z577" s="2">
        <v>994</v>
      </c>
      <c r="AA577" s="2">
        <v>308</v>
      </c>
      <c r="AB577" s="2">
        <v>29</v>
      </c>
      <c r="AC577" s="2">
        <v>51</v>
      </c>
      <c r="AD577" s="1">
        <v>0</v>
      </c>
      <c r="AE577" s="1">
        <v>116</v>
      </c>
      <c r="AF577" s="1">
        <v>945</v>
      </c>
      <c r="AG577" s="1">
        <v>143</v>
      </c>
      <c r="AH577" s="1">
        <v>124</v>
      </c>
      <c r="AI577" s="1">
        <v>86</v>
      </c>
      <c r="AJ577" s="1">
        <v>0</v>
      </c>
      <c r="AK577" s="1">
        <v>23</v>
      </c>
      <c r="AL577" s="1">
        <v>943</v>
      </c>
      <c r="AM577" s="1">
        <v>391</v>
      </c>
      <c r="AN577" s="1">
        <v>20</v>
      </c>
      <c r="AO577" s="1">
        <v>37</v>
      </c>
      <c r="AP577" s="1">
        <f t="shared" si="705"/>
        <v>7.9029733959311427E-2</v>
      </c>
      <c r="AQ577" s="1">
        <f t="shared" si="706"/>
        <v>0.92097026604068855</v>
      </c>
      <c r="AR577" s="1">
        <f t="shared" si="707"/>
        <v>0</v>
      </c>
      <c r="AS577" s="1">
        <f t="shared" si="708"/>
        <v>7.8500707213578505E-2</v>
      </c>
      <c r="AT577" s="1">
        <f t="shared" si="709"/>
        <v>0.70792079207920788</v>
      </c>
      <c r="AU577" s="1">
        <f t="shared" si="710"/>
        <v>0.21357850070721357</v>
      </c>
      <c r="AV577" s="1">
        <f t="shared" si="711"/>
        <v>0</v>
      </c>
      <c r="AW577" s="1">
        <f t="shared" si="712"/>
        <v>4.3140028288543138E-2</v>
      </c>
      <c r="AX577" s="1">
        <f t="shared" si="713"/>
        <v>0.70297029702970293</v>
      </c>
      <c r="AY577" s="1">
        <f t="shared" si="714"/>
        <v>0.25388967468175389</v>
      </c>
      <c r="AZ577" s="1">
        <f t="shared" si="715"/>
        <v>0</v>
      </c>
      <c r="BA577" s="1">
        <f t="shared" si="716"/>
        <v>0.16973125884016974</v>
      </c>
      <c r="BB577" s="1">
        <f t="shared" si="717"/>
        <v>0.66831683168316836</v>
      </c>
      <c r="BC577" s="1">
        <f t="shared" si="718"/>
        <v>0.16195190947666196</v>
      </c>
      <c r="BD577" s="1">
        <f t="shared" si="719"/>
        <v>0</v>
      </c>
      <c r="BE577" s="1">
        <f t="shared" si="720"/>
        <v>3.0410183875530409E-2</v>
      </c>
      <c r="BF577" s="1">
        <f t="shared" si="721"/>
        <v>0.66690240452616689</v>
      </c>
      <c r="BG577" s="1">
        <f t="shared" si="722"/>
        <v>0.3026874115983027</v>
      </c>
      <c r="BH577" s="1">
        <f t="shared" si="723"/>
        <v>-0.17593771672355224</v>
      </c>
      <c r="BI577" s="1">
        <f t="shared" si="724"/>
        <v>-0.15306302506356731</v>
      </c>
      <c r="BJ577" s="1">
        <f t="shared" si="725"/>
        <v>-0.15001533198156197</v>
      </c>
      <c r="BK577" s="1">
        <f t="shared" si="726"/>
        <v>-0.17501760095161764</v>
      </c>
      <c r="BL577">
        <v>-0.74918354954800992</v>
      </c>
      <c r="BM577" s="1" t="s">
        <v>1303</v>
      </c>
      <c r="BN577" s="1" t="str">
        <f t="shared" si="727"/>
        <v>MINERIO</v>
      </c>
      <c r="BO577" s="1" t="s">
        <v>1303</v>
      </c>
    </row>
    <row r="578" spans="1:67" x14ac:dyDescent="0.25">
      <c r="A578" s="2" t="s">
        <v>521</v>
      </c>
      <c r="B578" s="2" t="s">
        <v>103</v>
      </c>
      <c r="C578" s="2" t="s">
        <v>159</v>
      </c>
      <c r="D578" s="2" t="s">
        <v>656</v>
      </c>
      <c r="E578" s="6" t="s">
        <v>11</v>
      </c>
      <c r="F578" s="2">
        <v>6</v>
      </c>
      <c r="G578" s="2">
        <v>17</v>
      </c>
      <c r="H578" s="2">
        <v>34</v>
      </c>
      <c r="I578" s="2">
        <v>120</v>
      </c>
      <c r="J578" s="35">
        <v>13.899999999999999</v>
      </c>
      <c r="K578" s="9">
        <v>1.06</v>
      </c>
      <c r="L578" s="2"/>
      <c r="M578" s="2"/>
      <c r="N578" s="2">
        <v>292</v>
      </c>
      <c r="O578" s="2">
        <v>3880</v>
      </c>
      <c r="P578" s="2">
        <v>0</v>
      </c>
      <c r="Q578" s="2">
        <v>633</v>
      </c>
      <c r="R578" s="5">
        <v>0</v>
      </c>
      <c r="S578" s="5">
        <v>165</v>
      </c>
      <c r="T578" s="5">
        <v>1868</v>
      </c>
      <c r="U578" s="5">
        <v>459</v>
      </c>
      <c r="V578" s="5">
        <v>144</v>
      </c>
      <c r="W578" s="5">
        <v>84</v>
      </c>
      <c r="X578" s="2">
        <v>0</v>
      </c>
      <c r="Y578" s="2">
        <v>108</v>
      </c>
      <c r="Z578" s="2">
        <v>1788</v>
      </c>
      <c r="AA578" s="2">
        <v>641</v>
      </c>
      <c r="AB578" s="2">
        <v>107</v>
      </c>
      <c r="AC578" s="2">
        <v>73</v>
      </c>
      <c r="AD578" s="1">
        <v>0</v>
      </c>
      <c r="AE578" s="1">
        <v>256</v>
      </c>
      <c r="AF578" s="1">
        <v>1848</v>
      </c>
      <c r="AG578" s="1">
        <v>267</v>
      </c>
      <c r="AH578" s="1">
        <v>240</v>
      </c>
      <c r="AI578" s="1">
        <v>114</v>
      </c>
      <c r="AJ578" s="1">
        <v>0</v>
      </c>
      <c r="AK578" s="1">
        <v>87</v>
      </c>
      <c r="AL578" s="1">
        <v>1720</v>
      </c>
      <c r="AM578" s="1">
        <v>768</v>
      </c>
      <c r="AN578" s="1">
        <v>84</v>
      </c>
      <c r="AO578" s="1">
        <v>57</v>
      </c>
      <c r="AP578" s="1">
        <f t="shared" si="705"/>
        <v>6.0770031217481792E-2</v>
      </c>
      <c r="AQ578" s="1">
        <f t="shared" si="706"/>
        <v>0.93922996878251819</v>
      </c>
      <c r="AR578" s="1">
        <f t="shared" si="707"/>
        <v>0</v>
      </c>
      <c r="AS578" s="1">
        <f t="shared" si="708"/>
        <v>0.11360294117647059</v>
      </c>
      <c r="AT578" s="1">
        <f t="shared" si="709"/>
        <v>0.68676470588235294</v>
      </c>
      <c r="AU578" s="1">
        <f t="shared" si="710"/>
        <v>0.19963235294117648</v>
      </c>
      <c r="AV578" s="1">
        <f t="shared" si="711"/>
        <v>0</v>
      </c>
      <c r="AW578" s="1">
        <f t="shared" si="712"/>
        <v>7.9131394920868611E-2</v>
      </c>
      <c r="AX578" s="1">
        <f t="shared" si="713"/>
        <v>0.65807876334192128</v>
      </c>
      <c r="AY578" s="1">
        <f t="shared" si="714"/>
        <v>0.26278984173721015</v>
      </c>
      <c r="AZ578" s="1">
        <f t="shared" si="715"/>
        <v>0</v>
      </c>
      <c r="BA578" s="1">
        <f t="shared" si="716"/>
        <v>0.18201834862385322</v>
      </c>
      <c r="BB578" s="1">
        <f t="shared" si="717"/>
        <v>0.67816513761467889</v>
      </c>
      <c r="BC578" s="1">
        <f t="shared" si="718"/>
        <v>0.13981651376146789</v>
      </c>
      <c r="BD578" s="1">
        <f t="shared" si="719"/>
        <v>0</v>
      </c>
      <c r="BE578" s="1">
        <f t="shared" si="720"/>
        <v>6.296023564064801E-2</v>
      </c>
      <c r="BF578" s="1">
        <f t="shared" si="721"/>
        <v>0.63328424153166418</v>
      </c>
      <c r="BG578" s="1">
        <f t="shared" si="722"/>
        <v>0.30375552282768775</v>
      </c>
      <c r="BH578" s="1">
        <f t="shared" si="723"/>
        <v>-0.19840131870091518</v>
      </c>
      <c r="BI578" s="1">
        <f t="shared" si="724"/>
        <v>-0.18172212395799187</v>
      </c>
      <c r="BJ578" s="1">
        <f t="shared" si="725"/>
        <v>-0.16319203214012415</v>
      </c>
      <c r="BK578" s="1">
        <f t="shared" si="726"/>
        <v>-0.16866453972857334</v>
      </c>
      <c r="BL578">
        <v>-0.77427532971197366</v>
      </c>
      <c r="BM578" s="1" t="s">
        <v>1303</v>
      </c>
      <c r="BN578" s="1" t="str">
        <f t="shared" si="727"/>
        <v>MINERIO</v>
      </c>
      <c r="BO578" s="1" t="s">
        <v>1303</v>
      </c>
    </row>
    <row r="579" spans="1:67" x14ac:dyDescent="0.25">
      <c r="A579" s="2" t="s">
        <v>521</v>
      </c>
      <c r="B579" s="2" t="s">
        <v>103</v>
      </c>
      <c r="C579" s="2" t="s">
        <v>159</v>
      </c>
      <c r="D579" s="2" t="s">
        <v>657</v>
      </c>
      <c r="E579" s="6" t="s">
        <v>11</v>
      </c>
      <c r="F579" s="2">
        <v>6</v>
      </c>
      <c r="G579" s="2">
        <v>18</v>
      </c>
      <c r="H579" s="2">
        <v>35</v>
      </c>
      <c r="I579" s="2">
        <v>45</v>
      </c>
      <c r="J579" s="35">
        <v>0.17</v>
      </c>
      <c r="K579" s="9">
        <v>0.08</v>
      </c>
      <c r="L579" s="2"/>
      <c r="M579" s="2"/>
      <c r="N579" s="2">
        <v>0</v>
      </c>
      <c r="O579" s="2">
        <v>2928</v>
      </c>
      <c r="P579" s="2">
        <v>0</v>
      </c>
      <c r="Q579" s="2">
        <v>539</v>
      </c>
      <c r="R579" s="5">
        <v>0</v>
      </c>
      <c r="S579" s="5">
        <v>41</v>
      </c>
      <c r="T579" s="5">
        <v>1433</v>
      </c>
      <c r="U579" s="5">
        <v>267</v>
      </c>
      <c r="V579" s="5">
        <v>63</v>
      </c>
      <c r="W579" s="5">
        <v>110</v>
      </c>
      <c r="X579" s="2">
        <v>0</v>
      </c>
      <c r="Y579" s="2">
        <v>20</v>
      </c>
      <c r="Z579" s="2">
        <v>1366</v>
      </c>
      <c r="AA579" s="2">
        <v>423</v>
      </c>
      <c r="AB579" s="2">
        <v>29</v>
      </c>
      <c r="AC579" s="2">
        <v>74</v>
      </c>
      <c r="AD579" s="1">
        <v>0</v>
      </c>
      <c r="AE579" s="1">
        <v>164</v>
      </c>
      <c r="AF579" s="1">
        <v>1263</v>
      </c>
      <c r="AG579" s="1">
        <v>136</v>
      </c>
      <c r="AH579" s="1">
        <v>212</v>
      </c>
      <c r="AI579" s="1">
        <v>139</v>
      </c>
      <c r="AJ579" s="1">
        <v>0</v>
      </c>
      <c r="AK579" s="1">
        <v>4</v>
      </c>
      <c r="AL579" s="1">
        <v>1301</v>
      </c>
      <c r="AM579" s="1">
        <v>550</v>
      </c>
      <c r="AN579" s="1">
        <v>5</v>
      </c>
      <c r="AO579" s="1">
        <v>52</v>
      </c>
      <c r="AP579" s="1">
        <f t="shared" si="705"/>
        <v>0</v>
      </c>
      <c r="AQ579" s="1">
        <f t="shared" si="706"/>
        <v>1</v>
      </c>
      <c r="AR579" s="1">
        <f t="shared" si="707"/>
        <v>0</v>
      </c>
      <c r="AS579" s="1">
        <f t="shared" si="708"/>
        <v>5.4336468129571575E-2</v>
      </c>
      <c r="AT579" s="1">
        <f t="shared" si="709"/>
        <v>0.74869383490073149</v>
      </c>
      <c r="AU579" s="1">
        <f t="shared" si="710"/>
        <v>0.19696969696969696</v>
      </c>
      <c r="AV579" s="1">
        <f t="shared" si="711"/>
        <v>0</v>
      </c>
      <c r="AW579" s="1">
        <f t="shared" si="712"/>
        <v>2.5627615062761507E-2</v>
      </c>
      <c r="AX579" s="1">
        <f t="shared" si="713"/>
        <v>0.71443514644351469</v>
      </c>
      <c r="AY579" s="1">
        <f t="shared" si="714"/>
        <v>0.25993723849372385</v>
      </c>
      <c r="AZ579" s="1">
        <f t="shared" si="715"/>
        <v>0</v>
      </c>
      <c r="BA579" s="1">
        <f t="shared" si="716"/>
        <v>0.19644723092998956</v>
      </c>
      <c r="BB579" s="1">
        <f t="shared" si="717"/>
        <v>0.65987460815047017</v>
      </c>
      <c r="BC579" s="1">
        <f t="shared" si="718"/>
        <v>0.14367816091954022</v>
      </c>
      <c r="BD579" s="1">
        <f t="shared" si="719"/>
        <v>0</v>
      </c>
      <c r="BE579" s="1">
        <f t="shared" si="720"/>
        <v>4.7071129707112972E-3</v>
      </c>
      <c r="BF579" s="1">
        <f t="shared" si="721"/>
        <v>0.68043933054393302</v>
      </c>
      <c r="BG579" s="1">
        <f t="shared" si="722"/>
        <v>0.31485355648535562</v>
      </c>
      <c r="BH579" s="1">
        <f t="shared" si="723"/>
        <v>-0.16721059137849503</v>
      </c>
      <c r="BI579" s="1">
        <f t="shared" si="724"/>
        <v>-0.14603718859456749</v>
      </c>
      <c r="BJ579" s="1">
        <f t="shared" si="725"/>
        <v>-0.12569574304348027</v>
      </c>
      <c r="BK579" s="1">
        <f t="shared" si="726"/>
        <v>-0.18053858288549404</v>
      </c>
      <c r="BL579">
        <v>-1.0350459055712824</v>
      </c>
      <c r="BM579" s="1" t="s">
        <v>1303</v>
      </c>
      <c r="BN579" s="1" t="str">
        <f t="shared" si="727"/>
        <v>MINERIO</v>
      </c>
      <c r="BO579" s="1" t="s">
        <v>1303</v>
      </c>
    </row>
    <row r="580" spans="1:67" x14ac:dyDescent="0.25">
      <c r="A580" s="2" t="s">
        <v>521</v>
      </c>
      <c r="B580" s="2" t="s">
        <v>103</v>
      </c>
      <c r="C580" s="2" t="s">
        <v>159</v>
      </c>
      <c r="D580" s="2" t="s">
        <v>658</v>
      </c>
      <c r="E580" s="6" t="s">
        <v>11</v>
      </c>
      <c r="F580" s="2">
        <v>6</v>
      </c>
      <c r="G580" s="2">
        <v>19</v>
      </c>
      <c r="H580" s="2">
        <v>36</v>
      </c>
      <c r="I580" s="2">
        <v>75</v>
      </c>
      <c r="J580" s="35">
        <v>2.98</v>
      </c>
      <c r="K580" s="9">
        <v>3.14</v>
      </c>
      <c r="L580" s="2"/>
      <c r="M580" s="2"/>
      <c r="N580" s="2">
        <v>509</v>
      </c>
      <c r="O580" s="2">
        <v>2707</v>
      </c>
      <c r="P580" s="2">
        <v>0</v>
      </c>
      <c r="Q580" s="2">
        <v>549</v>
      </c>
      <c r="R580" s="5">
        <v>0</v>
      </c>
      <c r="S580" s="5">
        <v>271</v>
      </c>
      <c r="T580" s="5">
        <v>1244</v>
      </c>
      <c r="U580" s="5">
        <v>264</v>
      </c>
      <c r="V580" s="5">
        <v>239</v>
      </c>
      <c r="W580" s="5">
        <v>109</v>
      </c>
      <c r="X580" s="2">
        <v>0</v>
      </c>
      <c r="Y580" s="2">
        <v>185</v>
      </c>
      <c r="Z580" s="2">
        <v>1319</v>
      </c>
      <c r="AA580" s="2">
        <v>353</v>
      </c>
      <c r="AB580" s="2">
        <v>171</v>
      </c>
      <c r="AC580" s="2">
        <v>98</v>
      </c>
      <c r="AD580" s="1">
        <v>0</v>
      </c>
      <c r="AE580" s="1">
        <v>450</v>
      </c>
      <c r="AF580" s="1">
        <v>976</v>
      </c>
      <c r="AG580" s="1">
        <v>172</v>
      </c>
      <c r="AH580" s="1">
        <v>420</v>
      </c>
      <c r="AI580" s="1">
        <v>112</v>
      </c>
      <c r="AJ580" s="1">
        <v>0</v>
      </c>
      <c r="AK580" s="1">
        <v>136</v>
      </c>
      <c r="AL580" s="1">
        <v>1346</v>
      </c>
      <c r="AM580" s="1">
        <v>430</v>
      </c>
      <c r="AN580" s="1">
        <v>127</v>
      </c>
      <c r="AO580" s="1">
        <v>87</v>
      </c>
      <c r="AP580" s="1">
        <f t="shared" si="705"/>
        <v>0.1351925630810093</v>
      </c>
      <c r="AQ580" s="1">
        <f t="shared" si="706"/>
        <v>0.86480743691899076</v>
      </c>
      <c r="AR580" s="1">
        <f t="shared" si="707"/>
        <v>0</v>
      </c>
      <c r="AS580" s="1">
        <f t="shared" si="708"/>
        <v>0.23977433004231311</v>
      </c>
      <c r="AT580" s="1">
        <f t="shared" si="709"/>
        <v>0.58486130700517158</v>
      </c>
      <c r="AU580" s="1">
        <f t="shared" si="710"/>
        <v>0.17536436295251528</v>
      </c>
      <c r="AV580" s="1">
        <f t="shared" si="711"/>
        <v>0</v>
      </c>
      <c r="AW580" s="1">
        <f t="shared" si="712"/>
        <v>0.16745061147695203</v>
      </c>
      <c r="AX580" s="1">
        <f t="shared" si="713"/>
        <v>0.62041392285983066</v>
      </c>
      <c r="AY580" s="1">
        <f t="shared" si="714"/>
        <v>0.21213546566321731</v>
      </c>
      <c r="AZ580" s="1">
        <f t="shared" si="715"/>
        <v>0</v>
      </c>
      <c r="BA580" s="1">
        <f t="shared" si="716"/>
        <v>0.40845070422535212</v>
      </c>
      <c r="BB580" s="1">
        <f t="shared" si="717"/>
        <v>0.45821596244131457</v>
      </c>
      <c r="BC580" s="1">
        <f t="shared" si="718"/>
        <v>0.13333333333333333</v>
      </c>
      <c r="BD580" s="1">
        <f t="shared" si="719"/>
        <v>0</v>
      </c>
      <c r="BE580" s="1">
        <f t="shared" si="720"/>
        <v>0.12370649106302917</v>
      </c>
      <c r="BF580" s="1">
        <f t="shared" si="721"/>
        <v>0.63311382878645339</v>
      </c>
      <c r="BG580" s="1">
        <f t="shared" si="722"/>
        <v>0.24317968015051741</v>
      </c>
      <c r="BH580" s="1">
        <f t="shared" si="723"/>
        <v>-0.19851820029931994</v>
      </c>
      <c r="BI580" s="1">
        <f t="shared" si="724"/>
        <v>-0.20731846464091266</v>
      </c>
      <c r="BJ580" s="1">
        <f t="shared" si="725"/>
        <v>-0.2329471095479291</v>
      </c>
      <c r="BK580" s="1">
        <f t="shared" si="726"/>
        <v>-0.33892978577204591</v>
      </c>
      <c r="BL580">
        <v>-0.84920680913234059</v>
      </c>
      <c r="BM580" s="1" t="s">
        <v>1303</v>
      </c>
      <c r="BN580" s="1" t="str">
        <f t="shared" si="727"/>
        <v>MINERIO</v>
      </c>
      <c r="BO580" s="1" t="s">
        <v>1303</v>
      </c>
    </row>
    <row r="581" spans="1:67" x14ac:dyDescent="0.25">
      <c r="A581" s="2" t="s">
        <v>521</v>
      </c>
      <c r="B581" s="2" t="s">
        <v>103</v>
      </c>
      <c r="C581" s="2" t="s">
        <v>159</v>
      </c>
      <c r="D581" s="2" t="s">
        <v>653</v>
      </c>
      <c r="E581" s="6" t="s">
        <v>11</v>
      </c>
      <c r="F581" s="2">
        <v>6</v>
      </c>
      <c r="G581" s="2">
        <v>14</v>
      </c>
      <c r="H581" s="2">
        <v>31</v>
      </c>
      <c r="I581" s="2">
        <v>60</v>
      </c>
      <c r="J581" s="35">
        <v>1.9</v>
      </c>
      <c r="K581" s="9">
        <v>1.52</v>
      </c>
      <c r="L581" s="2"/>
      <c r="M581" s="2"/>
      <c r="N581" s="2">
        <v>84</v>
      </c>
      <c r="O581" s="2">
        <v>2445</v>
      </c>
      <c r="P581" s="2">
        <v>0</v>
      </c>
      <c r="Q581" s="2">
        <v>534</v>
      </c>
      <c r="R581" s="5">
        <v>0</v>
      </c>
      <c r="S581" s="5">
        <v>48</v>
      </c>
      <c r="T581" s="5">
        <v>1311</v>
      </c>
      <c r="U581" s="5">
        <v>196</v>
      </c>
      <c r="V581" s="5">
        <v>46</v>
      </c>
      <c r="W581" s="5">
        <v>64</v>
      </c>
      <c r="X581" s="2">
        <v>0</v>
      </c>
      <c r="Y581" s="2">
        <v>23</v>
      </c>
      <c r="Z581" s="2">
        <v>1258</v>
      </c>
      <c r="AA581" s="2">
        <v>309</v>
      </c>
      <c r="AB581" s="2">
        <v>22</v>
      </c>
      <c r="AC581" s="2">
        <v>53</v>
      </c>
      <c r="AD581" s="1">
        <v>0</v>
      </c>
      <c r="AE581" s="1">
        <v>104</v>
      </c>
      <c r="AF581" s="1">
        <v>1228</v>
      </c>
      <c r="AG581" s="1">
        <v>105</v>
      </c>
      <c r="AH581" s="1">
        <v>122</v>
      </c>
      <c r="AI581" s="1">
        <v>111</v>
      </c>
      <c r="AJ581" s="1">
        <v>0</v>
      </c>
      <c r="AK581" s="1">
        <v>7</v>
      </c>
      <c r="AL581" s="1">
        <v>1185</v>
      </c>
      <c r="AM581" s="1">
        <v>420</v>
      </c>
      <c r="AN581" s="1">
        <v>10</v>
      </c>
      <c r="AO581" s="1">
        <v>43</v>
      </c>
      <c r="AP581" s="1">
        <f t="shared" ref="AP581:AP612" si="728">(N581+P581)/(N581+O581+P581+Q581)</f>
        <v>2.742409402546523E-2</v>
      </c>
      <c r="AQ581" s="1">
        <f t="shared" ref="AQ581:AQ612" si="729">(O581+Q581)/(N581+O581+P581+Q581)</f>
        <v>0.9725759059745348</v>
      </c>
      <c r="AR581" s="1">
        <f t="shared" ref="AR581:AR612" si="730">(R581)/(R581+S581+T581+U581+V581+W581)</f>
        <v>0</v>
      </c>
      <c r="AS581" s="1">
        <f t="shared" ref="AS581:AS612" si="731">(S581+V581)/(R581+S581+T581+U581+V581+W581)</f>
        <v>5.6456456456456458E-2</v>
      </c>
      <c r="AT581" s="1">
        <f t="shared" ref="AT581:AT612" si="732">(T581)/(R581+S581+T581+U581+V581+W581)</f>
        <v>0.78738738738738734</v>
      </c>
      <c r="AU581" s="1">
        <f t="shared" ref="AU581:AU612" si="733">(U581+W581)/(R581+S581+T581+U581+V581+W581)</f>
        <v>0.15615615615615616</v>
      </c>
      <c r="AV581" s="1">
        <f t="shared" ref="AV581:AV612" si="734">(X581)/(X581+Y581+Z581+AA581+AB581+AC581)</f>
        <v>0</v>
      </c>
      <c r="AW581" s="1">
        <f t="shared" ref="AW581:AW612" si="735">(Y581+AB581)/(X581+Y581+Z581+AA581+AB581+AC581)</f>
        <v>2.7027027027027029E-2</v>
      </c>
      <c r="AX581" s="1">
        <f t="shared" ref="AX581:AX612" si="736">(Z581)/(X581+Y581+Z581+AA581+AB581+AC581)</f>
        <v>0.75555555555555554</v>
      </c>
      <c r="AY581" s="1">
        <f t="shared" ref="AY581:AY612" si="737">(AA581+AC581)/(X581+Y581+Z581+AA581+AB581+AC581)</f>
        <v>0.21741741741741741</v>
      </c>
      <c r="AZ581" s="1">
        <f t="shared" ref="AZ581:AZ612" si="738">(AD581)/(AD581+AE581+AF581+AG581+AH581+AI581)</f>
        <v>0</v>
      </c>
      <c r="BA581" s="1">
        <f t="shared" ref="BA581:BA612" si="739">(AE581+AH581)/(AD581+AE581+AF581+AG581+AH581+AI581)</f>
        <v>0.13532934131736526</v>
      </c>
      <c r="BB581" s="1">
        <f t="shared" ref="BB581:BB612" si="740">(AF581)/(AD581+AE581+AF581+AG581+AH581+AI581)</f>
        <v>0.73532934131736527</v>
      </c>
      <c r="BC581" s="1">
        <f t="shared" ref="BC581:BC612" si="741">(AG581+AI581)/(AD581+AE581+AF581+AG581+AH581+AI581)</f>
        <v>0.12934131736526946</v>
      </c>
      <c r="BD581" s="1">
        <f t="shared" ref="BD581:BD612" si="742">(AJ581)/(AJ581+AK581+AL581+AM581+AN581+AO581)</f>
        <v>0</v>
      </c>
      <c r="BE581" s="1">
        <f t="shared" ref="BE581:BE612" si="743">(AK581+AN581)/(AJ581+AK581+AL581+AM581+AN581+AO581)</f>
        <v>1.0210210210210209E-2</v>
      </c>
      <c r="BF581" s="1">
        <f t="shared" ref="BF581:BF612" si="744">(AL581)/(AJ581+AK581+AL581+AM581+AN581+AO581)</f>
        <v>0.71171171171171166</v>
      </c>
      <c r="BG581" s="1">
        <f t="shared" ref="BG581:BG612" si="745">(AM581+AO581)/(AJ581+AK581+AL581+AM581+AN581+AO581)</f>
        <v>0.27807807807807805</v>
      </c>
      <c r="BH581" s="1">
        <f t="shared" ref="BH581:BH612" si="746">LOG(BF581)</f>
        <v>-0.14769588749621604</v>
      </c>
      <c r="BI581" s="1">
        <f t="shared" ref="BI581:BI612" si="747">LOG(AX581)</f>
        <v>-0.12173359673308856</v>
      </c>
      <c r="BJ581" s="1">
        <f t="shared" ref="BJ581:BJ612" si="748">LOG(AT581)</f>
        <v>-0.10381154615225442</v>
      </c>
      <c r="BK581" s="1">
        <f t="shared" ref="BK581:BK612" si="749">LOG(BB581)</f>
        <v>-0.13351810434243441</v>
      </c>
      <c r="BL581">
        <v>-0.91697027851851332</v>
      </c>
      <c r="BM581" s="1" t="s">
        <v>1303</v>
      </c>
      <c r="BN581" s="1" t="str">
        <f t="shared" ref="BN581:BN612" si="750">IF(OR(BM581="MINERIO",J581&gt;0.04),"MINERIO","ESTERIL")</f>
        <v>MINERIO</v>
      </c>
      <c r="BO581" s="1" t="s">
        <v>1303</v>
      </c>
    </row>
    <row r="582" spans="1:67" x14ac:dyDescent="0.25">
      <c r="A582" s="2" t="s">
        <v>521</v>
      </c>
      <c r="B582" s="2" t="s">
        <v>103</v>
      </c>
      <c r="C582" s="2" t="s">
        <v>159</v>
      </c>
      <c r="D582" s="2" t="s">
        <v>654</v>
      </c>
      <c r="E582" s="6" t="s">
        <v>11</v>
      </c>
      <c r="F582" s="2">
        <v>6</v>
      </c>
      <c r="G582" s="2">
        <v>15</v>
      </c>
      <c r="H582" s="2">
        <v>32</v>
      </c>
      <c r="I582" s="2">
        <v>45</v>
      </c>
      <c r="J582" s="35">
        <v>0.17</v>
      </c>
      <c r="K582" s="9">
        <v>0.95</v>
      </c>
      <c r="L582" s="2"/>
      <c r="M582" s="2"/>
      <c r="N582" s="2">
        <v>28</v>
      </c>
      <c r="O582" s="2">
        <v>2399</v>
      </c>
      <c r="P582" s="2">
        <v>0</v>
      </c>
      <c r="Q582" s="2">
        <v>524</v>
      </c>
      <c r="R582" s="5">
        <v>0</v>
      </c>
      <c r="S582" s="5">
        <v>109</v>
      </c>
      <c r="T582" s="5">
        <v>1170</v>
      </c>
      <c r="U582" s="5">
        <v>93</v>
      </c>
      <c r="V582" s="5">
        <v>125</v>
      </c>
      <c r="W582" s="5">
        <v>104</v>
      </c>
      <c r="X582" s="2">
        <v>0</v>
      </c>
      <c r="Y582" s="2">
        <v>44</v>
      </c>
      <c r="Z582" s="2">
        <v>1207</v>
      </c>
      <c r="AA582" s="2">
        <v>194</v>
      </c>
      <c r="AB582" s="2">
        <v>61</v>
      </c>
      <c r="AC582" s="2">
        <v>94</v>
      </c>
      <c r="AD582" s="1">
        <v>0</v>
      </c>
      <c r="AE582" s="1">
        <v>270</v>
      </c>
      <c r="AF582" s="1">
        <v>870</v>
      </c>
      <c r="AG582" s="1">
        <v>48</v>
      </c>
      <c r="AH582" s="1">
        <v>309</v>
      </c>
      <c r="AI582" s="1">
        <v>106</v>
      </c>
      <c r="AJ582" s="1">
        <v>0</v>
      </c>
      <c r="AK582" s="1">
        <v>10</v>
      </c>
      <c r="AL582" s="1">
        <v>1237</v>
      </c>
      <c r="AM582" s="1">
        <v>273</v>
      </c>
      <c r="AN582" s="1">
        <v>15</v>
      </c>
      <c r="AO582" s="1">
        <v>65</v>
      </c>
      <c r="AP582" s="1">
        <f t="shared" si="728"/>
        <v>9.4883090477804136E-3</v>
      </c>
      <c r="AQ582" s="1">
        <f t="shared" si="729"/>
        <v>0.99051169095221958</v>
      </c>
      <c r="AR582" s="1">
        <f t="shared" si="730"/>
        <v>0</v>
      </c>
      <c r="AS582" s="1">
        <f t="shared" si="731"/>
        <v>0.14615865084322299</v>
      </c>
      <c r="AT582" s="1">
        <f t="shared" si="732"/>
        <v>0.73079325421611496</v>
      </c>
      <c r="AU582" s="1">
        <f t="shared" si="733"/>
        <v>0.12304809494066209</v>
      </c>
      <c r="AV582" s="1">
        <f t="shared" si="734"/>
        <v>0</v>
      </c>
      <c r="AW582" s="1">
        <f t="shared" si="735"/>
        <v>6.5625000000000003E-2</v>
      </c>
      <c r="AX582" s="1">
        <f t="shared" si="736"/>
        <v>0.75437500000000002</v>
      </c>
      <c r="AY582" s="1">
        <f t="shared" si="737"/>
        <v>0.18</v>
      </c>
      <c r="AZ582" s="1">
        <f t="shared" si="738"/>
        <v>0</v>
      </c>
      <c r="BA582" s="1">
        <f t="shared" si="739"/>
        <v>0.36119775421085465</v>
      </c>
      <c r="BB582" s="1">
        <f t="shared" si="740"/>
        <v>0.54273237679351216</v>
      </c>
      <c r="BC582" s="1">
        <f t="shared" si="741"/>
        <v>9.606986899563319E-2</v>
      </c>
      <c r="BD582" s="1">
        <f t="shared" si="742"/>
        <v>0</v>
      </c>
      <c r="BE582" s="1">
        <f t="shared" si="743"/>
        <v>1.5625E-2</v>
      </c>
      <c r="BF582" s="1">
        <f t="shared" si="744"/>
        <v>0.77312499999999995</v>
      </c>
      <c r="BG582" s="1">
        <f t="shared" si="745"/>
        <v>0.21124999999999999</v>
      </c>
      <c r="BH582" s="1">
        <f t="shared" si="746"/>
        <v>-0.11175028302680415</v>
      </c>
      <c r="BI582" s="1">
        <f t="shared" si="747"/>
        <v>-0.12241271255857555</v>
      </c>
      <c r="BJ582" s="1">
        <f t="shared" si="748"/>
        <v>-0.13620547017313808</v>
      </c>
      <c r="BK582" s="1">
        <f t="shared" si="749"/>
        <v>-0.26541426973552629</v>
      </c>
      <c r="BL582">
        <v>-1.3684482910271984</v>
      </c>
      <c r="BM582" s="1" t="s">
        <v>1303</v>
      </c>
      <c r="BN582" s="1" t="str">
        <f t="shared" si="750"/>
        <v>MINERIO</v>
      </c>
      <c r="BO582" s="1" t="s">
        <v>1303</v>
      </c>
    </row>
    <row r="583" spans="1:67" x14ac:dyDescent="0.25">
      <c r="A583" s="2" t="s">
        <v>521</v>
      </c>
      <c r="B583" s="2" t="s">
        <v>103</v>
      </c>
      <c r="C583" s="2" t="s">
        <v>159</v>
      </c>
      <c r="D583" s="2" t="s">
        <v>655</v>
      </c>
      <c r="E583" s="6" t="s">
        <v>11</v>
      </c>
      <c r="F583" s="2">
        <v>6</v>
      </c>
      <c r="G583" s="2">
        <v>16</v>
      </c>
      <c r="H583" s="2">
        <v>33</v>
      </c>
      <c r="I583" s="2">
        <v>30</v>
      </c>
      <c r="J583" s="35">
        <v>30.125</v>
      </c>
      <c r="K583" s="9">
        <v>9.7200000000000006</v>
      </c>
      <c r="L583" s="2"/>
      <c r="M583" s="2"/>
      <c r="N583" s="2">
        <v>265</v>
      </c>
      <c r="O583" s="2">
        <v>1224</v>
      </c>
      <c r="P583" s="2">
        <v>0</v>
      </c>
      <c r="Q583" s="2">
        <v>410</v>
      </c>
      <c r="R583" s="5">
        <v>0</v>
      </c>
      <c r="S583" s="5">
        <v>291</v>
      </c>
      <c r="T583" s="5">
        <v>394</v>
      </c>
      <c r="U583" s="5">
        <v>55</v>
      </c>
      <c r="V583" s="5">
        <v>224</v>
      </c>
      <c r="W583" s="5">
        <v>53</v>
      </c>
      <c r="X583" s="2">
        <v>0</v>
      </c>
      <c r="Y583" s="2">
        <v>225</v>
      </c>
      <c r="Z583" s="2">
        <v>464</v>
      </c>
      <c r="AA583" s="2">
        <v>77</v>
      </c>
      <c r="AB583" s="2">
        <v>192</v>
      </c>
      <c r="AC583" s="2">
        <v>57</v>
      </c>
      <c r="AD583" s="1">
        <v>0</v>
      </c>
      <c r="AE583" s="1">
        <v>410</v>
      </c>
      <c r="AF583" s="1">
        <v>257</v>
      </c>
      <c r="AG583" s="1">
        <v>39</v>
      </c>
      <c r="AH583" s="1">
        <v>280</v>
      </c>
      <c r="AI583" s="1">
        <v>36</v>
      </c>
      <c r="AJ583" s="1">
        <v>0</v>
      </c>
      <c r="AK583" s="1">
        <v>183</v>
      </c>
      <c r="AL583" s="1">
        <v>506</v>
      </c>
      <c r="AM583" s="1">
        <v>104</v>
      </c>
      <c r="AN583" s="1">
        <v>165</v>
      </c>
      <c r="AO583" s="1">
        <v>57</v>
      </c>
      <c r="AP583" s="1">
        <f t="shared" si="728"/>
        <v>0.13954713006845709</v>
      </c>
      <c r="AQ583" s="1">
        <f t="shared" si="729"/>
        <v>0.86045286993154291</v>
      </c>
      <c r="AR583" s="1">
        <f t="shared" si="730"/>
        <v>0</v>
      </c>
      <c r="AS583" s="1">
        <f t="shared" si="731"/>
        <v>0.50639134709931166</v>
      </c>
      <c r="AT583" s="1">
        <f t="shared" si="732"/>
        <v>0.38741396263520156</v>
      </c>
      <c r="AU583" s="1">
        <f t="shared" si="733"/>
        <v>0.10619469026548672</v>
      </c>
      <c r="AV583" s="1">
        <f t="shared" si="734"/>
        <v>0</v>
      </c>
      <c r="AW583" s="1">
        <f t="shared" si="735"/>
        <v>0.41083743842364534</v>
      </c>
      <c r="AX583" s="1">
        <f t="shared" si="736"/>
        <v>0.45714285714285713</v>
      </c>
      <c r="AY583" s="1">
        <f t="shared" si="737"/>
        <v>0.13201970443349753</v>
      </c>
      <c r="AZ583" s="1">
        <f t="shared" si="738"/>
        <v>0</v>
      </c>
      <c r="BA583" s="1">
        <f t="shared" si="739"/>
        <v>0.67514677103718201</v>
      </c>
      <c r="BB583" s="1">
        <f t="shared" si="740"/>
        <v>0.25146771037181997</v>
      </c>
      <c r="BC583" s="1">
        <f t="shared" si="741"/>
        <v>7.3385518590998039E-2</v>
      </c>
      <c r="BD583" s="1">
        <f t="shared" si="742"/>
        <v>0</v>
      </c>
      <c r="BE583" s="1">
        <f t="shared" si="743"/>
        <v>0.34285714285714286</v>
      </c>
      <c r="BF583" s="1">
        <f t="shared" si="744"/>
        <v>0.49852216748768474</v>
      </c>
      <c r="BG583" s="1">
        <f t="shared" si="745"/>
        <v>0.15862068965517243</v>
      </c>
      <c r="BH583" s="1">
        <f t="shared" si="746"/>
        <v>-0.30231552540943257</v>
      </c>
      <c r="BI583" s="1">
        <f t="shared" si="747"/>
        <v>-0.33994806169435088</v>
      </c>
      <c r="BJ583" s="1">
        <f t="shared" si="748"/>
        <v>-0.41182473109717049</v>
      </c>
      <c r="BK583" s="1">
        <f t="shared" si="749"/>
        <v>-0.59951777246739935</v>
      </c>
      <c r="BL583">
        <v>-0.6154984381707963</v>
      </c>
      <c r="BM583" s="1" t="s">
        <v>1303</v>
      </c>
      <c r="BN583" s="1" t="str">
        <f t="shared" si="750"/>
        <v>MINERIO</v>
      </c>
      <c r="BO583" s="1" t="s">
        <v>1303</v>
      </c>
    </row>
    <row r="584" spans="1:67" x14ac:dyDescent="0.25">
      <c r="A584" s="2" t="s">
        <v>521</v>
      </c>
      <c r="B584" s="2" t="s">
        <v>103</v>
      </c>
      <c r="C584" s="2" t="s">
        <v>159</v>
      </c>
      <c r="D584" s="2" t="s">
        <v>650</v>
      </c>
      <c r="E584" s="6" t="s">
        <v>11</v>
      </c>
      <c r="F584" s="2">
        <v>6</v>
      </c>
      <c r="G584" s="2">
        <v>11</v>
      </c>
      <c r="H584" s="2">
        <v>28</v>
      </c>
      <c r="I584" s="2">
        <v>25</v>
      </c>
      <c r="J584" s="35">
        <v>53.5</v>
      </c>
      <c r="K584" s="9">
        <v>2.58</v>
      </c>
      <c r="L584" s="2"/>
      <c r="M584" s="2"/>
      <c r="N584" s="2">
        <v>13</v>
      </c>
      <c r="O584" s="2">
        <v>1598</v>
      </c>
      <c r="P584" s="2">
        <v>0</v>
      </c>
      <c r="Q584" s="2">
        <v>405</v>
      </c>
      <c r="R584" s="5">
        <v>0</v>
      </c>
      <c r="S584" s="5">
        <v>296</v>
      </c>
      <c r="T584" s="5">
        <v>418</v>
      </c>
      <c r="U584" s="5">
        <v>39</v>
      </c>
      <c r="V584" s="5">
        <v>270</v>
      </c>
      <c r="W584" s="5">
        <v>62</v>
      </c>
      <c r="X584" s="2">
        <v>0</v>
      </c>
      <c r="Y584" s="2">
        <v>217</v>
      </c>
      <c r="Z584" s="2">
        <v>549</v>
      </c>
      <c r="AA584" s="2">
        <v>68</v>
      </c>
      <c r="AB584" s="2">
        <v>197</v>
      </c>
      <c r="AC584" s="2">
        <v>52</v>
      </c>
      <c r="AD584" s="1">
        <v>0</v>
      </c>
      <c r="AE584" s="1">
        <v>449</v>
      </c>
      <c r="AF584" s="1">
        <v>263</v>
      </c>
      <c r="AG584" s="1">
        <v>13</v>
      </c>
      <c r="AH584" s="1">
        <v>319</v>
      </c>
      <c r="AI584" s="1">
        <v>44</v>
      </c>
      <c r="AJ584" s="1">
        <v>0</v>
      </c>
      <c r="AK584" s="1">
        <v>131</v>
      </c>
      <c r="AL584" s="1">
        <v>633</v>
      </c>
      <c r="AM584" s="1">
        <v>105</v>
      </c>
      <c r="AN584" s="1">
        <v>151</v>
      </c>
      <c r="AO584" s="1">
        <v>63</v>
      </c>
      <c r="AP584" s="1">
        <f t="shared" si="728"/>
        <v>6.4484126984126981E-3</v>
      </c>
      <c r="AQ584" s="1">
        <f t="shared" si="729"/>
        <v>0.99355158730158732</v>
      </c>
      <c r="AR584" s="1">
        <f t="shared" si="730"/>
        <v>0</v>
      </c>
      <c r="AS584" s="1">
        <f t="shared" si="731"/>
        <v>0.52165898617511519</v>
      </c>
      <c r="AT584" s="1">
        <f t="shared" si="732"/>
        <v>0.38525345622119817</v>
      </c>
      <c r="AU584" s="1">
        <f t="shared" si="733"/>
        <v>9.308755760368663E-2</v>
      </c>
      <c r="AV584" s="1">
        <f t="shared" si="734"/>
        <v>0</v>
      </c>
      <c r="AW584" s="1">
        <f t="shared" si="735"/>
        <v>0.38227146814404434</v>
      </c>
      <c r="AX584" s="1">
        <f t="shared" si="736"/>
        <v>0.50692520775623273</v>
      </c>
      <c r="AY584" s="1">
        <f t="shared" si="737"/>
        <v>0.11080332409972299</v>
      </c>
      <c r="AZ584" s="1">
        <f t="shared" si="738"/>
        <v>0</v>
      </c>
      <c r="BA584" s="1">
        <f t="shared" si="739"/>
        <v>0.70588235294117652</v>
      </c>
      <c r="BB584" s="1">
        <f t="shared" si="740"/>
        <v>0.24172794117647059</v>
      </c>
      <c r="BC584" s="1">
        <f t="shared" si="741"/>
        <v>5.2389705882352942E-2</v>
      </c>
      <c r="BD584" s="1">
        <f t="shared" si="742"/>
        <v>0</v>
      </c>
      <c r="BE584" s="1">
        <f t="shared" si="743"/>
        <v>0.26038781163434904</v>
      </c>
      <c r="BF584" s="1">
        <f t="shared" si="744"/>
        <v>0.58448753462603875</v>
      </c>
      <c r="BG584" s="1">
        <f t="shared" si="745"/>
        <v>0.15512465373961218</v>
      </c>
      <c r="BH584" s="1">
        <f t="shared" si="746"/>
        <v>-0.23322474660796527</v>
      </c>
      <c r="BI584" s="1">
        <f t="shared" si="747"/>
        <v>-0.29505611217522842</v>
      </c>
      <c r="BJ584" s="1">
        <f t="shared" si="748"/>
        <v>-0.41425345640951311</v>
      </c>
      <c r="BK584" s="1">
        <f t="shared" si="749"/>
        <v>-0.61667314687240327</v>
      </c>
      <c r="BL584">
        <v>-0.87615624121835922</v>
      </c>
      <c r="BM584" s="1" t="s">
        <v>1303</v>
      </c>
      <c r="BN584" s="1" t="str">
        <f t="shared" si="750"/>
        <v>MINERIO</v>
      </c>
      <c r="BO584" s="1" t="s">
        <v>1303</v>
      </c>
    </row>
    <row r="585" spans="1:67" x14ac:dyDescent="0.25">
      <c r="A585" s="2" t="s">
        <v>521</v>
      </c>
      <c r="B585" s="2" t="s">
        <v>103</v>
      </c>
      <c r="C585" s="2" t="s">
        <v>159</v>
      </c>
      <c r="D585" s="2" t="s">
        <v>652</v>
      </c>
      <c r="E585" s="6" t="s">
        <v>11</v>
      </c>
      <c r="F585" s="2">
        <v>6</v>
      </c>
      <c r="G585" s="2">
        <v>13</v>
      </c>
      <c r="H585" s="2">
        <v>30</v>
      </c>
      <c r="I585" s="2">
        <v>65</v>
      </c>
      <c r="J585" s="35">
        <v>2.41</v>
      </c>
      <c r="K585" s="9">
        <v>2.073</v>
      </c>
      <c r="L585" s="2"/>
      <c r="M585" s="2"/>
      <c r="N585" s="2">
        <v>729</v>
      </c>
      <c r="O585" s="2">
        <v>2922</v>
      </c>
      <c r="P585" s="2">
        <v>0</v>
      </c>
      <c r="Q585" s="2">
        <v>638</v>
      </c>
      <c r="R585" s="5">
        <v>0</v>
      </c>
      <c r="S585" s="5">
        <v>749</v>
      </c>
      <c r="T585" s="5">
        <v>764</v>
      </c>
      <c r="U585" s="5">
        <v>101</v>
      </c>
      <c r="V585" s="5">
        <v>671</v>
      </c>
      <c r="W585" s="5">
        <v>118</v>
      </c>
      <c r="X585" s="2">
        <v>0</v>
      </c>
      <c r="Y585" s="2">
        <v>548</v>
      </c>
      <c r="Z585" s="2">
        <v>965</v>
      </c>
      <c r="AA585" s="2">
        <v>183</v>
      </c>
      <c r="AB585" s="2">
        <v>557</v>
      </c>
      <c r="AC585" s="2">
        <v>147</v>
      </c>
      <c r="AD585" s="1">
        <v>0</v>
      </c>
      <c r="AE585" s="1">
        <v>1078</v>
      </c>
      <c r="AF585" s="1">
        <v>411</v>
      </c>
      <c r="AG585" s="1">
        <v>55</v>
      </c>
      <c r="AH585" s="1">
        <v>790</v>
      </c>
      <c r="AI585" s="1">
        <v>70</v>
      </c>
      <c r="AJ585" s="1">
        <v>0</v>
      </c>
      <c r="AK585" s="1">
        <v>424</v>
      </c>
      <c r="AL585" s="1">
        <v>1106</v>
      </c>
      <c r="AM585" s="1">
        <v>245</v>
      </c>
      <c r="AN585" s="1">
        <v>468</v>
      </c>
      <c r="AO585" s="1">
        <v>156</v>
      </c>
      <c r="AP585" s="1">
        <f t="shared" si="728"/>
        <v>0.16996968990440661</v>
      </c>
      <c r="AQ585" s="1">
        <f t="shared" si="729"/>
        <v>0.83003031009559336</v>
      </c>
      <c r="AR585" s="1">
        <f t="shared" si="730"/>
        <v>0</v>
      </c>
      <c r="AS585" s="1">
        <f t="shared" si="731"/>
        <v>0.59092800665834377</v>
      </c>
      <c r="AT585" s="1">
        <f t="shared" si="732"/>
        <v>0.31793591344153144</v>
      </c>
      <c r="AU585" s="1">
        <f t="shared" si="733"/>
        <v>9.1136079900124844E-2</v>
      </c>
      <c r="AV585" s="1">
        <f t="shared" si="734"/>
        <v>0</v>
      </c>
      <c r="AW585" s="1">
        <f t="shared" si="735"/>
        <v>0.46041666666666664</v>
      </c>
      <c r="AX585" s="1">
        <f t="shared" si="736"/>
        <v>0.40208333333333335</v>
      </c>
      <c r="AY585" s="1">
        <f t="shared" si="737"/>
        <v>0.13750000000000001</v>
      </c>
      <c r="AZ585" s="1">
        <f t="shared" si="738"/>
        <v>0</v>
      </c>
      <c r="BA585" s="1">
        <f t="shared" si="739"/>
        <v>0.77703826955074873</v>
      </c>
      <c r="BB585" s="1">
        <f t="shared" si="740"/>
        <v>0.17096505823627287</v>
      </c>
      <c r="BC585" s="1">
        <f t="shared" si="741"/>
        <v>5.1996672212978372E-2</v>
      </c>
      <c r="BD585" s="1">
        <f t="shared" si="742"/>
        <v>0</v>
      </c>
      <c r="BE585" s="1">
        <f t="shared" si="743"/>
        <v>0.37182159233013756</v>
      </c>
      <c r="BF585" s="1">
        <f t="shared" si="744"/>
        <v>0.46102542726135892</v>
      </c>
      <c r="BG585" s="1">
        <f t="shared" si="745"/>
        <v>0.16715298040850354</v>
      </c>
      <c r="BH585" s="1">
        <f t="shared" si="746"/>
        <v>-0.33627512099915113</v>
      </c>
      <c r="BI585" s="1">
        <f t="shared" si="747"/>
        <v>-0.39568392836781346</v>
      </c>
      <c r="BJ585" s="1">
        <f t="shared" si="748"/>
        <v>-0.49766041222821017</v>
      </c>
      <c r="BK585" s="1">
        <f t="shared" si="749"/>
        <v>-0.76709264145463274</v>
      </c>
      <c r="BL585">
        <v>-0.72632279784593434</v>
      </c>
      <c r="BM585" s="1" t="s">
        <v>1303</v>
      </c>
      <c r="BN585" s="1" t="str">
        <f t="shared" si="750"/>
        <v>MINERIO</v>
      </c>
      <c r="BO585" s="1" t="s">
        <v>1303</v>
      </c>
    </row>
    <row r="586" spans="1:67" x14ac:dyDescent="0.25">
      <c r="A586" s="2" t="s">
        <v>521</v>
      </c>
      <c r="B586" s="2" t="s">
        <v>103</v>
      </c>
      <c r="C586" s="2" t="s">
        <v>159</v>
      </c>
      <c r="D586" s="2" t="s">
        <v>661</v>
      </c>
      <c r="E586" s="6" t="s">
        <v>12</v>
      </c>
      <c r="F586" s="2">
        <v>6</v>
      </c>
      <c r="G586" s="2">
        <v>22</v>
      </c>
      <c r="H586" s="2">
        <v>39</v>
      </c>
      <c r="I586" s="2">
        <v>80</v>
      </c>
      <c r="J586" s="35">
        <v>82</v>
      </c>
      <c r="K586" s="9">
        <v>2.88</v>
      </c>
      <c r="L586" s="2"/>
      <c r="M586" s="2"/>
      <c r="N586" s="2">
        <v>2171</v>
      </c>
      <c r="O586" s="2">
        <v>376</v>
      </c>
      <c r="P586" s="2">
        <v>0</v>
      </c>
      <c r="Q586" s="2">
        <v>620</v>
      </c>
      <c r="R586" s="5">
        <v>896</v>
      </c>
      <c r="S586" s="5">
        <v>315</v>
      </c>
      <c r="T586" s="5">
        <v>160</v>
      </c>
      <c r="U586" s="5">
        <v>62</v>
      </c>
      <c r="V586" s="5">
        <v>269</v>
      </c>
      <c r="W586" s="5">
        <v>10</v>
      </c>
      <c r="X586" s="5">
        <v>895</v>
      </c>
      <c r="Y586" s="5">
        <v>273</v>
      </c>
      <c r="Z586" s="5">
        <v>175</v>
      </c>
      <c r="AA586" s="5">
        <v>79</v>
      </c>
      <c r="AB586" s="5">
        <v>277</v>
      </c>
      <c r="AC586" s="5">
        <v>13</v>
      </c>
      <c r="AD586" s="1">
        <v>896</v>
      </c>
      <c r="AE586" s="1">
        <v>399</v>
      </c>
      <c r="AF586" s="1">
        <v>114</v>
      </c>
      <c r="AG586" s="1">
        <v>45</v>
      </c>
      <c r="AH586" s="1">
        <v>250</v>
      </c>
      <c r="AI586" s="1">
        <v>10</v>
      </c>
      <c r="AJ586" s="1">
        <v>895</v>
      </c>
      <c r="AK586" s="1">
        <v>240</v>
      </c>
      <c r="AL586" s="1">
        <v>191</v>
      </c>
      <c r="AM586" s="1">
        <v>85</v>
      </c>
      <c r="AN586" s="1">
        <v>283</v>
      </c>
      <c r="AO586" s="1">
        <v>14</v>
      </c>
      <c r="AP586" s="1">
        <f t="shared" si="728"/>
        <v>0.685506788759078</v>
      </c>
      <c r="AQ586" s="1">
        <f t="shared" si="729"/>
        <v>0.314493211240922</v>
      </c>
      <c r="AR586" s="1">
        <f t="shared" si="730"/>
        <v>0.52336448598130836</v>
      </c>
      <c r="AS586" s="1">
        <f t="shared" si="731"/>
        <v>0.34112149532710279</v>
      </c>
      <c r="AT586" s="1">
        <f t="shared" si="732"/>
        <v>9.3457943925233641E-2</v>
      </c>
      <c r="AU586" s="1">
        <f t="shared" si="733"/>
        <v>4.2056074766355138E-2</v>
      </c>
      <c r="AV586" s="1">
        <f t="shared" si="734"/>
        <v>0.52278037383177567</v>
      </c>
      <c r="AW586" s="1">
        <f t="shared" si="735"/>
        <v>0.32126168224299068</v>
      </c>
      <c r="AX586" s="1">
        <f t="shared" si="736"/>
        <v>0.1022196261682243</v>
      </c>
      <c r="AY586" s="1">
        <f t="shared" si="737"/>
        <v>5.3738317757009345E-2</v>
      </c>
      <c r="AZ586" s="1">
        <f t="shared" si="738"/>
        <v>0.52275379229871644</v>
      </c>
      <c r="BA586" s="1">
        <f t="shared" si="739"/>
        <v>0.37864644107351225</v>
      </c>
      <c r="BB586" s="1">
        <f t="shared" si="740"/>
        <v>6.6511085180863475E-2</v>
      </c>
      <c r="BC586" s="1">
        <f t="shared" si="741"/>
        <v>3.2088681446907817E-2</v>
      </c>
      <c r="BD586" s="1">
        <f t="shared" si="742"/>
        <v>0.52400468384074939</v>
      </c>
      <c r="BE586" s="1">
        <f t="shared" si="743"/>
        <v>0.30620608899297425</v>
      </c>
      <c r="BF586" s="1">
        <f t="shared" si="744"/>
        <v>0.11182669789227166</v>
      </c>
      <c r="BG586" s="1">
        <f t="shared" si="745"/>
        <v>5.7962529274004686E-2</v>
      </c>
      <c r="BH586" s="1">
        <f t="shared" si="746"/>
        <v>-0.9514544991052587</v>
      </c>
      <c r="BI586" s="1">
        <f t="shared" si="747"/>
        <v>-0.99046571165483999</v>
      </c>
      <c r="BJ586" s="1">
        <f t="shared" si="748"/>
        <v>-1.0293837776852097</v>
      </c>
      <c r="BK586" s="1">
        <f t="shared" si="749"/>
        <v>-1.1771059662507068</v>
      </c>
      <c r="BL586">
        <v>1.7386837950329603</v>
      </c>
      <c r="BM586" s="1" t="s">
        <v>1303</v>
      </c>
      <c r="BN586" s="1" t="str">
        <f t="shared" si="750"/>
        <v>MINERIO</v>
      </c>
      <c r="BO586" s="1" t="s">
        <v>1303</v>
      </c>
    </row>
    <row r="587" spans="1:67" x14ac:dyDescent="0.25">
      <c r="A587" s="2" t="s">
        <v>521</v>
      </c>
      <c r="B587" s="2" t="s">
        <v>103</v>
      </c>
      <c r="C587" s="2" t="s">
        <v>159</v>
      </c>
      <c r="D587" s="2" t="s">
        <v>662</v>
      </c>
      <c r="E587" s="6" t="s">
        <v>12</v>
      </c>
      <c r="F587" s="2">
        <v>6</v>
      </c>
      <c r="G587" s="2">
        <v>23</v>
      </c>
      <c r="H587" s="2">
        <v>40</v>
      </c>
      <c r="I587" s="2">
        <v>65</v>
      </c>
      <c r="J587" s="35">
        <v>3.91</v>
      </c>
      <c r="K587" s="9">
        <v>9.35</v>
      </c>
      <c r="L587" s="2"/>
      <c r="M587" s="2"/>
      <c r="N587" s="2">
        <v>1669</v>
      </c>
      <c r="O587" s="2">
        <v>742</v>
      </c>
      <c r="P587" s="2">
        <v>0</v>
      </c>
      <c r="Q587" s="2">
        <v>490</v>
      </c>
      <c r="R587" s="5">
        <v>413</v>
      </c>
      <c r="S587" s="5">
        <v>343</v>
      </c>
      <c r="T587" s="5">
        <v>355</v>
      </c>
      <c r="U587" s="5">
        <v>73</v>
      </c>
      <c r="V587" s="5">
        <v>400</v>
      </c>
      <c r="W587" s="5">
        <v>41</v>
      </c>
      <c r="X587" s="5">
        <v>410</v>
      </c>
      <c r="Y587" s="5">
        <v>267</v>
      </c>
      <c r="Z587" s="5">
        <v>445</v>
      </c>
      <c r="AA587" s="5">
        <v>79</v>
      </c>
      <c r="AB587" s="5">
        <v>367</v>
      </c>
      <c r="AC587" s="5">
        <v>54</v>
      </c>
      <c r="AD587" s="1">
        <v>414</v>
      </c>
      <c r="AE587" s="1">
        <v>501</v>
      </c>
      <c r="AF587" s="1">
        <v>199</v>
      </c>
      <c r="AG587" s="1">
        <v>57</v>
      </c>
      <c r="AH587" s="1">
        <v>431</v>
      </c>
      <c r="AI587" s="1">
        <v>25</v>
      </c>
      <c r="AJ587" s="1">
        <v>409</v>
      </c>
      <c r="AK587" s="1">
        <v>212</v>
      </c>
      <c r="AL587" s="1">
        <v>537</v>
      </c>
      <c r="AM587" s="1">
        <v>91</v>
      </c>
      <c r="AN587" s="1">
        <v>320</v>
      </c>
      <c r="AO587" s="1">
        <v>51</v>
      </c>
      <c r="AP587" s="1">
        <f t="shared" si="728"/>
        <v>0.57531885556704587</v>
      </c>
      <c r="AQ587" s="1">
        <f t="shared" si="729"/>
        <v>0.42468114443295413</v>
      </c>
      <c r="AR587" s="1">
        <f t="shared" si="730"/>
        <v>0.25415384615384617</v>
      </c>
      <c r="AS587" s="1">
        <f t="shared" si="731"/>
        <v>0.45723076923076922</v>
      </c>
      <c r="AT587" s="1">
        <f t="shared" si="732"/>
        <v>0.21846153846153846</v>
      </c>
      <c r="AU587" s="1">
        <f t="shared" si="733"/>
        <v>7.015384615384615E-2</v>
      </c>
      <c r="AV587" s="1">
        <f t="shared" si="734"/>
        <v>0.25277435265104808</v>
      </c>
      <c r="AW587" s="1">
        <f t="shared" si="735"/>
        <v>0.39087546239210852</v>
      </c>
      <c r="AX587" s="1">
        <f t="shared" si="736"/>
        <v>0.27435265104808876</v>
      </c>
      <c r="AY587" s="1">
        <f t="shared" si="737"/>
        <v>8.1997533908754625E-2</v>
      </c>
      <c r="AZ587" s="1">
        <f t="shared" si="738"/>
        <v>0.25445605408727717</v>
      </c>
      <c r="BA587" s="1">
        <f t="shared" si="739"/>
        <v>0.57283343577135837</v>
      </c>
      <c r="BB587" s="1">
        <f t="shared" si="740"/>
        <v>0.12231100184388445</v>
      </c>
      <c r="BC587" s="1">
        <f t="shared" si="741"/>
        <v>5.0399508297480022E-2</v>
      </c>
      <c r="BD587" s="1">
        <f t="shared" si="742"/>
        <v>0.25246913580246916</v>
      </c>
      <c r="BE587" s="1">
        <f t="shared" si="743"/>
        <v>0.32839506172839505</v>
      </c>
      <c r="BF587" s="1">
        <f t="shared" si="744"/>
        <v>0.33148148148148149</v>
      </c>
      <c r="BG587" s="1">
        <f t="shared" si="745"/>
        <v>8.7654320987654327E-2</v>
      </c>
      <c r="BH587" s="1">
        <f t="shared" si="746"/>
        <v>-0.4795407288430753</v>
      </c>
      <c r="BI587" s="1">
        <f t="shared" si="747"/>
        <v>-0.56169083889420568</v>
      </c>
      <c r="BJ587" s="1">
        <f t="shared" si="748"/>
        <v>-0.66062501225979908</v>
      </c>
      <c r="BK587" s="1">
        <f t="shared" si="749"/>
        <v>-0.91253447652715214</v>
      </c>
      <c r="BL587">
        <v>0.96721709744694306</v>
      </c>
      <c r="BM587" s="1" t="s">
        <v>1303</v>
      </c>
      <c r="BN587" s="1" t="str">
        <f t="shared" si="750"/>
        <v>MINERIO</v>
      </c>
      <c r="BO587" s="1" t="s">
        <v>1303</v>
      </c>
    </row>
    <row r="588" spans="1:67" x14ac:dyDescent="0.25">
      <c r="A588" s="2" t="s">
        <v>521</v>
      </c>
      <c r="B588" s="2" t="s">
        <v>103</v>
      </c>
      <c r="C588" s="2" t="s">
        <v>159</v>
      </c>
      <c r="D588" s="2" t="s">
        <v>663</v>
      </c>
      <c r="E588" s="6" t="s">
        <v>12</v>
      </c>
      <c r="F588" s="2">
        <v>6</v>
      </c>
      <c r="G588" s="2">
        <v>24</v>
      </c>
      <c r="H588" s="2">
        <v>41</v>
      </c>
      <c r="I588" s="2">
        <v>35</v>
      </c>
      <c r="J588" s="35">
        <v>241.5</v>
      </c>
      <c r="K588" s="9">
        <v>6.93</v>
      </c>
      <c r="L588" s="2"/>
      <c r="M588" s="2"/>
      <c r="N588" s="2">
        <v>1181</v>
      </c>
      <c r="O588" s="2">
        <v>534</v>
      </c>
      <c r="P588" s="2">
        <v>0</v>
      </c>
      <c r="Q588" s="2">
        <v>415</v>
      </c>
      <c r="R588" s="5">
        <v>27</v>
      </c>
      <c r="S588" s="5">
        <v>502</v>
      </c>
      <c r="T588" s="5">
        <v>234</v>
      </c>
      <c r="U588" s="5">
        <v>55</v>
      </c>
      <c r="V588" s="5">
        <v>307</v>
      </c>
      <c r="W588" s="5">
        <v>37</v>
      </c>
      <c r="X588" s="5">
        <v>26</v>
      </c>
      <c r="Y588" s="5">
        <v>429</v>
      </c>
      <c r="Z588" s="5">
        <v>302</v>
      </c>
      <c r="AA588" s="5">
        <v>71</v>
      </c>
      <c r="AB588" s="5">
        <v>293</v>
      </c>
      <c r="AC588" s="5">
        <v>41</v>
      </c>
      <c r="AD588" s="1">
        <v>28</v>
      </c>
      <c r="AE588" s="1">
        <v>631</v>
      </c>
      <c r="AF588" s="1">
        <v>151</v>
      </c>
      <c r="AG588" s="1">
        <v>39</v>
      </c>
      <c r="AH588" s="1">
        <v>296</v>
      </c>
      <c r="AI588" s="1">
        <v>19</v>
      </c>
      <c r="AJ588" s="1">
        <v>25</v>
      </c>
      <c r="AK588" s="1">
        <v>340</v>
      </c>
      <c r="AL588" s="1">
        <v>363</v>
      </c>
      <c r="AM588" s="1">
        <v>86</v>
      </c>
      <c r="AN588" s="1">
        <v>298</v>
      </c>
      <c r="AO588" s="1">
        <v>49</v>
      </c>
      <c r="AP588" s="1">
        <f t="shared" si="728"/>
        <v>0.55446009389671358</v>
      </c>
      <c r="AQ588" s="1">
        <f t="shared" si="729"/>
        <v>0.44553990610328637</v>
      </c>
      <c r="AR588" s="1">
        <f t="shared" si="730"/>
        <v>2.323580034423408E-2</v>
      </c>
      <c r="AS588" s="1">
        <f t="shared" si="731"/>
        <v>0.69621342512908779</v>
      </c>
      <c r="AT588" s="1">
        <f t="shared" si="732"/>
        <v>0.20137693631669534</v>
      </c>
      <c r="AU588" s="1">
        <f t="shared" si="733"/>
        <v>7.9173838209982791E-2</v>
      </c>
      <c r="AV588" s="1">
        <f t="shared" si="734"/>
        <v>2.2375215146299483E-2</v>
      </c>
      <c r="AW588" s="1">
        <f t="shared" si="735"/>
        <v>0.62134251290877796</v>
      </c>
      <c r="AX588" s="1">
        <f t="shared" si="736"/>
        <v>0.25989672977624784</v>
      </c>
      <c r="AY588" s="1">
        <f t="shared" si="737"/>
        <v>9.6385542168674704E-2</v>
      </c>
      <c r="AZ588" s="1">
        <f t="shared" si="738"/>
        <v>2.4054982817869417E-2</v>
      </c>
      <c r="BA588" s="1">
        <f t="shared" si="739"/>
        <v>0.79639175257731953</v>
      </c>
      <c r="BB588" s="1">
        <f t="shared" si="740"/>
        <v>0.12972508591065293</v>
      </c>
      <c r="BC588" s="1">
        <f t="shared" si="741"/>
        <v>4.9828178694158079E-2</v>
      </c>
      <c r="BD588" s="1">
        <f t="shared" si="742"/>
        <v>2.1533161068044791E-2</v>
      </c>
      <c r="BE588" s="1">
        <f t="shared" si="743"/>
        <v>0.54952627045650304</v>
      </c>
      <c r="BF588" s="1">
        <f t="shared" si="744"/>
        <v>0.31266149870801035</v>
      </c>
      <c r="BG588" s="1">
        <f t="shared" si="745"/>
        <v>0.11627906976744186</v>
      </c>
      <c r="BH588" s="1">
        <f t="shared" si="746"/>
        <v>-0.50492559470246134</v>
      </c>
      <c r="BI588" s="1">
        <f t="shared" si="747"/>
        <v>-0.58519918509716129</v>
      </c>
      <c r="BJ588" s="1">
        <f t="shared" si="748"/>
        <v>-0.69599027064416907</v>
      </c>
      <c r="BK588" s="1">
        <f t="shared" si="749"/>
        <v>-0.88697603302070016</v>
      </c>
      <c r="BL588">
        <v>0.45180819607133604</v>
      </c>
      <c r="BM588" s="1" t="s">
        <v>1303</v>
      </c>
      <c r="BN588" s="1" t="str">
        <f t="shared" si="750"/>
        <v>MINERIO</v>
      </c>
      <c r="BO588" s="1" t="s">
        <v>1303</v>
      </c>
    </row>
    <row r="589" spans="1:67" x14ac:dyDescent="0.25">
      <c r="A589" s="2" t="s">
        <v>521</v>
      </c>
      <c r="B589" s="2" t="s">
        <v>103</v>
      </c>
      <c r="C589" s="2" t="s">
        <v>159</v>
      </c>
      <c r="D589" s="2" t="s">
        <v>666</v>
      </c>
      <c r="E589" s="6" t="s">
        <v>12</v>
      </c>
      <c r="F589" s="2">
        <v>6</v>
      </c>
      <c r="G589" s="2">
        <v>27</v>
      </c>
      <c r="H589" s="2">
        <v>44</v>
      </c>
      <c r="I589" s="2">
        <v>20</v>
      </c>
      <c r="J589" s="35">
        <v>8</v>
      </c>
      <c r="K589" s="9">
        <v>2.74</v>
      </c>
      <c r="L589" s="2"/>
      <c r="M589" s="2"/>
      <c r="N589" s="2">
        <v>334</v>
      </c>
      <c r="O589" s="2">
        <v>851</v>
      </c>
      <c r="P589" s="2">
        <v>0</v>
      </c>
      <c r="Q589" s="2">
        <v>351</v>
      </c>
      <c r="R589" s="5">
        <v>0</v>
      </c>
      <c r="S589" s="5">
        <v>214</v>
      </c>
      <c r="T589" s="5">
        <v>280</v>
      </c>
      <c r="U589" s="5">
        <v>79</v>
      </c>
      <c r="V589" s="5">
        <v>201</v>
      </c>
      <c r="W589" s="5">
        <v>42</v>
      </c>
      <c r="X589" s="5">
        <v>0</v>
      </c>
      <c r="Y589" s="5">
        <v>155</v>
      </c>
      <c r="Z589" s="5">
        <v>341</v>
      </c>
      <c r="AA589" s="5">
        <v>115</v>
      </c>
      <c r="AB589" s="5">
        <v>156</v>
      </c>
      <c r="AC589" s="5">
        <v>48</v>
      </c>
      <c r="AD589" s="1">
        <v>0</v>
      </c>
      <c r="AE589" s="1">
        <v>301</v>
      </c>
      <c r="AF589" s="1">
        <v>217</v>
      </c>
      <c r="AG589" s="1">
        <v>46</v>
      </c>
      <c r="AH589" s="1">
        <v>221</v>
      </c>
      <c r="AI589" s="1">
        <v>33</v>
      </c>
      <c r="AJ589" s="1">
        <v>0</v>
      </c>
      <c r="AK589" s="1">
        <v>125</v>
      </c>
      <c r="AL589" s="1">
        <v>357</v>
      </c>
      <c r="AM589" s="1">
        <v>147</v>
      </c>
      <c r="AN589" s="1">
        <v>141</v>
      </c>
      <c r="AO589" s="1">
        <v>45</v>
      </c>
      <c r="AP589" s="1">
        <f t="shared" si="728"/>
        <v>0.21744791666666666</v>
      </c>
      <c r="AQ589" s="1">
        <f t="shared" si="729"/>
        <v>0.78255208333333337</v>
      </c>
      <c r="AR589" s="1">
        <f t="shared" si="730"/>
        <v>0</v>
      </c>
      <c r="AS589" s="1">
        <f t="shared" si="731"/>
        <v>0.50857843137254899</v>
      </c>
      <c r="AT589" s="1">
        <f t="shared" si="732"/>
        <v>0.34313725490196079</v>
      </c>
      <c r="AU589" s="1">
        <f t="shared" si="733"/>
        <v>0.1482843137254902</v>
      </c>
      <c r="AV589" s="1">
        <f t="shared" si="734"/>
        <v>0</v>
      </c>
      <c r="AW589" s="1">
        <f t="shared" si="735"/>
        <v>0.38159509202453989</v>
      </c>
      <c r="AX589" s="1">
        <f t="shared" si="736"/>
        <v>0.41840490797546015</v>
      </c>
      <c r="AY589" s="1">
        <f t="shared" si="737"/>
        <v>0.2</v>
      </c>
      <c r="AZ589" s="1">
        <f t="shared" si="738"/>
        <v>0</v>
      </c>
      <c r="BA589" s="1">
        <f t="shared" si="739"/>
        <v>0.63814180929095354</v>
      </c>
      <c r="BB589" s="1">
        <f t="shared" si="740"/>
        <v>0.265281173594132</v>
      </c>
      <c r="BC589" s="1">
        <f t="shared" si="741"/>
        <v>9.6577017114914426E-2</v>
      </c>
      <c r="BD589" s="1">
        <f t="shared" si="742"/>
        <v>0</v>
      </c>
      <c r="BE589" s="1">
        <f t="shared" si="743"/>
        <v>0.32638036809815951</v>
      </c>
      <c r="BF589" s="1">
        <f t="shared" si="744"/>
        <v>0.43803680981595094</v>
      </c>
      <c r="BG589" s="1">
        <f t="shared" si="745"/>
        <v>0.23558282208588957</v>
      </c>
      <c r="BH589" s="1">
        <f t="shared" si="746"/>
        <v>-0.3584893926277834</v>
      </c>
      <c r="BI589" s="1">
        <f t="shared" si="747"/>
        <v>-0.37840322974747886</v>
      </c>
      <c r="BJ589" s="1">
        <f t="shared" si="748"/>
        <v>-0.4645321274116419</v>
      </c>
      <c r="BK589" s="1">
        <f t="shared" si="749"/>
        <v>-0.57629356982279356</v>
      </c>
      <c r="BL589">
        <v>-0.52850166464155479</v>
      </c>
      <c r="BM589" s="1" t="s">
        <v>1303</v>
      </c>
      <c r="BN589" s="1" t="str">
        <f t="shared" si="750"/>
        <v>MINERIO</v>
      </c>
      <c r="BO589" s="1" t="s">
        <v>1303</v>
      </c>
    </row>
    <row r="590" spans="1:67" x14ac:dyDescent="0.25">
      <c r="A590" s="2" t="s">
        <v>521</v>
      </c>
      <c r="B590" s="2" t="s">
        <v>103</v>
      </c>
      <c r="C590" s="2" t="s">
        <v>159</v>
      </c>
      <c r="D590" s="2" t="s">
        <v>660</v>
      </c>
      <c r="E590" s="6" t="s">
        <v>12</v>
      </c>
      <c r="F590" s="2">
        <v>6</v>
      </c>
      <c r="G590" s="2">
        <v>21</v>
      </c>
      <c r="H590" s="2">
        <v>38</v>
      </c>
      <c r="I590" s="2">
        <v>50</v>
      </c>
      <c r="J590" s="35">
        <v>31.75</v>
      </c>
      <c r="K590" s="9">
        <v>2.98</v>
      </c>
      <c r="L590" s="2"/>
      <c r="M590" s="2"/>
      <c r="N590" s="2">
        <v>635</v>
      </c>
      <c r="O590" s="2">
        <v>1610</v>
      </c>
      <c r="P590" s="2">
        <v>0</v>
      </c>
      <c r="Q590" s="2">
        <v>504</v>
      </c>
      <c r="R590" s="5">
        <v>0</v>
      </c>
      <c r="S590" s="5">
        <v>319</v>
      </c>
      <c r="T590" s="5">
        <v>686</v>
      </c>
      <c r="U590" s="5">
        <v>119</v>
      </c>
      <c r="V590" s="5">
        <v>292</v>
      </c>
      <c r="W590" s="5">
        <v>80</v>
      </c>
      <c r="X590" s="5">
        <v>0</v>
      </c>
      <c r="Y590" s="5">
        <v>211</v>
      </c>
      <c r="Z590" s="5">
        <v>816</v>
      </c>
      <c r="AA590" s="5">
        <v>176</v>
      </c>
      <c r="AB590" s="5">
        <v>199</v>
      </c>
      <c r="AC590" s="5">
        <v>94</v>
      </c>
      <c r="AD590" s="1">
        <v>0</v>
      </c>
      <c r="AE590" s="1">
        <v>500</v>
      </c>
      <c r="AF590" s="1">
        <v>463</v>
      </c>
      <c r="AG590" s="1">
        <v>72</v>
      </c>
      <c r="AH590" s="1">
        <v>400</v>
      </c>
      <c r="AI590" s="1">
        <v>62</v>
      </c>
      <c r="AJ590" s="1">
        <v>0</v>
      </c>
      <c r="AK590" s="1">
        <v>162</v>
      </c>
      <c r="AL590" s="1">
        <v>887</v>
      </c>
      <c r="AM590" s="1">
        <v>216</v>
      </c>
      <c r="AN590" s="1">
        <v>142</v>
      </c>
      <c r="AO590" s="1">
        <v>89</v>
      </c>
      <c r="AP590" s="1">
        <f t="shared" si="728"/>
        <v>0.23099308839578028</v>
      </c>
      <c r="AQ590" s="1">
        <f t="shared" si="729"/>
        <v>0.76900691160421975</v>
      </c>
      <c r="AR590" s="1">
        <f t="shared" si="730"/>
        <v>0</v>
      </c>
      <c r="AS590" s="1">
        <f t="shared" si="731"/>
        <v>0.40842245989304815</v>
      </c>
      <c r="AT590" s="1">
        <f t="shared" si="732"/>
        <v>0.45855614973262032</v>
      </c>
      <c r="AU590" s="1">
        <f t="shared" si="733"/>
        <v>0.13302139037433156</v>
      </c>
      <c r="AV590" s="1">
        <f t="shared" si="734"/>
        <v>0</v>
      </c>
      <c r="AW590" s="1">
        <f t="shared" si="735"/>
        <v>0.27406417112299464</v>
      </c>
      <c r="AX590" s="1">
        <f t="shared" si="736"/>
        <v>0.54545454545454541</v>
      </c>
      <c r="AY590" s="1">
        <f t="shared" si="737"/>
        <v>0.18048128342245989</v>
      </c>
      <c r="AZ590" s="1">
        <f t="shared" si="738"/>
        <v>0</v>
      </c>
      <c r="BA590" s="1">
        <f t="shared" si="739"/>
        <v>0.60120240480961928</v>
      </c>
      <c r="BB590" s="1">
        <f t="shared" si="740"/>
        <v>0.30928523714094858</v>
      </c>
      <c r="BC590" s="1">
        <f t="shared" si="741"/>
        <v>8.9512358049432195E-2</v>
      </c>
      <c r="BD590" s="1">
        <f t="shared" si="742"/>
        <v>0</v>
      </c>
      <c r="BE590" s="1">
        <f t="shared" si="743"/>
        <v>0.20320855614973263</v>
      </c>
      <c r="BF590" s="1">
        <f t="shared" si="744"/>
        <v>0.59291443850267378</v>
      </c>
      <c r="BG590" s="1">
        <f t="shared" si="745"/>
        <v>0.20387700534759359</v>
      </c>
      <c r="BH590" s="1">
        <f t="shared" si="746"/>
        <v>-0.22700797369671619</v>
      </c>
      <c r="BI590" s="1">
        <f t="shared" si="747"/>
        <v>-0.26324143477458145</v>
      </c>
      <c r="BJ590" s="1">
        <f t="shared" si="748"/>
        <v>-0.33860747782169087</v>
      </c>
      <c r="BK590" s="1">
        <f t="shared" si="749"/>
        <v>-0.50964080932509914</v>
      </c>
      <c r="BL590">
        <v>-0.95147460004384143</v>
      </c>
      <c r="BM590" s="1" t="s">
        <v>1303</v>
      </c>
      <c r="BN590" s="1" t="str">
        <f t="shared" si="750"/>
        <v>MINERIO</v>
      </c>
      <c r="BO590" s="1" t="s">
        <v>1303</v>
      </c>
    </row>
    <row r="591" spans="1:67" x14ac:dyDescent="0.25">
      <c r="A591" s="2" t="s">
        <v>521</v>
      </c>
      <c r="B591" s="2" t="s">
        <v>103</v>
      </c>
      <c r="C591" s="2" t="s">
        <v>159</v>
      </c>
      <c r="D591" s="2" t="s">
        <v>665</v>
      </c>
      <c r="E591" s="6" t="s">
        <v>12</v>
      </c>
      <c r="F591" s="2">
        <v>6</v>
      </c>
      <c r="G591" s="2">
        <v>26</v>
      </c>
      <c r="H591" s="2">
        <v>43</v>
      </c>
      <c r="I591" s="2">
        <v>30</v>
      </c>
      <c r="J591" s="35">
        <v>5.74</v>
      </c>
      <c r="K591" s="9">
        <v>3.46</v>
      </c>
      <c r="L591" s="2"/>
      <c r="M591" s="2"/>
      <c r="N591" s="2">
        <v>674</v>
      </c>
      <c r="O591" s="2">
        <v>953</v>
      </c>
      <c r="P591" s="2">
        <v>0</v>
      </c>
      <c r="Q591" s="2">
        <v>395</v>
      </c>
      <c r="R591" s="5">
        <v>0</v>
      </c>
      <c r="S591" s="5">
        <v>473</v>
      </c>
      <c r="T591" s="5">
        <v>208</v>
      </c>
      <c r="U591" s="5">
        <v>61</v>
      </c>
      <c r="V591" s="5">
        <v>324</v>
      </c>
      <c r="W591" s="5">
        <v>40</v>
      </c>
      <c r="X591" s="5">
        <v>0</v>
      </c>
      <c r="Y591" s="5">
        <v>364</v>
      </c>
      <c r="Z591" s="5">
        <v>301</v>
      </c>
      <c r="AA591" s="5">
        <v>79</v>
      </c>
      <c r="AB591" s="5">
        <v>309</v>
      </c>
      <c r="AC591" s="5">
        <v>53</v>
      </c>
      <c r="AD591" s="1">
        <v>0</v>
      </c>
      <c r="AE591" s="1">
        <v>632</v>
      </c>
      <c r="AF591" s="1">
        <v>120</v>
      </c>
      <c r="AG591" s="1">
        <v>41</v>
      </c>
      <c r="AH591" s="1">
        <v>300</v>
      </c>
      <c r="AI591" s="1">
        <v>13</v>
      </c>
      <c r="AJ591" s="1">
        <v>0</v>
      </c>
      <c r="AK591" s="1">
        <v>273</v>
      </c>
      <c r="AL591" s="1">
        <v>418</v>
      </c>
      <c r="AM591" s="1">
        <v>102</v>
      </c>
      <c r="AN591" s="1">
        <v>250</v>
      </c>
      <c r="AO591" s="1">
        <v>63</v>
      </c>
      <c r="AP591" s="1">
        <f t="shared" si="728"/>
        <v>0.33333333333333331</v>
      </c>
      <c r="AQ591" s="1">
        <f t="shared" si="729"/>
        <v>0.66666666666666663</v>
      </c>
      <c r="AR591" s="1">
        <f t="shared" si="730"/>
        <v>0</v>
      </c>
      <c r="AS591" s="1">
        <f t="shared" si="731"/>
        <v>0.72061482820976497</v>
      </c>
      <c r="AT591" s="1">
        <f t="shared" si="732"/>
        <v>0.18806509945750452</v>
      </c>
      <c r="AU591" s="1">
        <f t="shared" si="733"/>
        <v>9.1320072332730567E-2</v>
      </c>
      <c r="AV591" s="1">
        <f t="shared" si="734"/>
        <v>0</v>
      </c>
      <c r="AW591" s="1">
        <f t="shared" si="735"/>
        <v>0.60849909584086803</v>
      </c>
      <c r="AX591" s="1">
        <f t="shared" si="736"/>
        <v>0.27215189873417722</v>
      </c>
      <c r="AY591" s="1">
        <f t="shared" si="737"/>
        <v>0.11934900542495479</v>
      </c>
      <c r="AZ591" s="1">
        <f t="shared" si="738"/>
        <v>0</v>
      </c>
      <c r="BA591" s="1">
        <f t="shared" si="739"/>
        <v>0.84267631103074137</v>
      </c>
      <c r="BB591" s="1">
        <f t="shared" si="740"/>
        <v>0.10849909584086799</v>
      </c>
      <c r="BC591" s="1">
        <f t="shared" si="741"/>
        <v>4.8824593128390596E-2</v>
      </c>
      <c r="BD591" s="1">
        <f t="shared" si="742"/>
        <v>0</v>
      </c>
      <c r="BE591" s="1">
        <f t="shared" si="743"/>
        <v>0.47287522603978299</v>
      </c>
      <c r="BF591" s="1">
        <f t="shared" si="744"/>
        <v>0.37793851717902349</v>
      </c>
      <c r="BG591" s="1">
        <f t="shared" si="745"/>
        <v>0.14918625678119349</v>
      </c>
      <c r="BH591" s="1">
        <f t="shared" si="746"/>
        <v>-0.42257884519364425</v>
      </c>
      <c r="BI591" s="1">
        <f t="shared" si="747"/>
        <v>-0.5651886313748361</v>
      </c>
      <c r="BJ591" s="1">
        <f t="shared" si="748"/>
        <v>-0.72569179200591793</v>
      </c>
      <c r="BK591" s="1">
        <f t="shared" si="749"/>
        <v>-0.96457388092105467</v>
      </c>
      <c r="BL591">
        <v>-0.32530142577714305</v>
      </c>
      <c r="BM591" s="1" t="s">
        <v>1303</v>
      </c>
      <c r="BN591" s="1" t="str">
        <f t="shared" si="750"/>
        <v>MINERIO</v>
      </c>
      <c r="BO591" s="1" t="s">
        <v>1303</v>
      </c>
    </row>
    <row r="592" spans="1:67" x14ac:dyDescent="0.25">
      <c r="A592" s="2" t="s">
        <v>521</v>
      </c>
      <c r="B592" s="2" t="s">
        <v>103</v>
      </c>
      <c r="C592" s="2" t="s">
        <v>159</v>
      </c>
      <c r="D592" s="2" t="s">
        <v>664</v>
      </c>
      <c r="E592" s="6" t="s">
        <v>12</v>
      </c>
      <c r="F592" s="2">
        <v>6</v>
      </c>
      <c r="G592" s="2">
        <v>25</v>
      </c>
      <c r="H592" s="2">
        <v>42</v>
      </c>
      <c r="I592" s="2">
        <v>20</v>
      </c>
      <c r="J592" s="35">
        <v>6.85</v>
      </c>
      <c r="K592" s="9">
        <v>7.29</v>
      </c>
      <c r="L592" s="2"/>
      <c r="M592" s="2"/>
      <c r="N592" s="2">
        <v>523</v>
      </c>
      <c r="O592" s="2">
        <v>648</v>
      </c>
      <c r="P592" s="2">
        <v>0</v>
      </c>
      <c r="Q592" s="2">
        <v>361</v>
      </c>
      <c r="R592" s="5">
        <v>0</v>
      </c>
      <c r="S592" s="5">
        <v>412</v>
      </c>
      <c r="T592" s="5">
        <v>120</v>
      </c>
      <c r="U592" s="5">
        <v>27</v>
      </c>
      <c r="V592" s="5">
        <v>233</v>
      </c>
      <c r="W592" s="5">
        <v>24</v>
      </c>
      <c r="X592" s="5">
        <v>0</v>
      </c>
      <c r="Y592" s="5">
        <v>333</v>
      </c>
      <c r="Z592" s="5">
        <v>190</v>
      </c>
      <c r="AA592" s="5">
        <v>34</v>
      </c>
      <c r="AB592" s="5">
        <v>226</v>
      </c>
      <c r="AC592" s="5">
        <v>30</v>
      </c>
      <c r="AD592" s="1">
        <v>0</v>
      </c>
      <c r="AE592" s="1">
        <v>502</v>
      </c>
      <c r="AF592" s="1">
        <v>62</v>
      </c>
      <c r="AG592" s="1">
        <v>20</v>
      </c>
      <c r="AH592" s="1">
        <v>223</v>
      </c>
      <c r="AI592" s="1">
        <v>12</v>
      </c>
      <c r="AJ592" s="1">
        <v>0</v>
      </c>
      <c r="AK592" s="1">
        <v>288</v>
      </c>
      <c r="AL592" s="1">
        <v>247</v>
      </c>
      <c r="AM592" s="1">
        <v>45</v>
      </c>
      <c r="AN592" s="1">
        <v>200</v>
      </c>
      <c r="AO592" s="1">
        <v>33</v>
      </c>
      <c r="AP592" s="1">
        <f t="shared" si="728"/>
        <v>0.34138381201044388</v>
      </c>
      <c r="AQ592" s="1">
        <f t="shared" si="729"/>
        <v>0.65861618798955612</v>
      </c>
      <c r="AR592" s="1">
        <f t="shared" si="730"/>
        <v>0</v>
      </c>
      <c r="AS592" s="1">
        <f t="shared" si="731"/>
        <v>0.7904411764705882</v>
      </c>
      <c r="AT592" s="1">
        <f t="shared" si="732"/>
        <v>0.14705882352941177</v>
      </c>
      <c r="AU592" s="1">
        <f t="shared" si="733"/>
        <v>6.25E-2</v>
      </c>
      <c r="AV592" s="1">
        <f t="shared" si="734"/>
        <v>0</v>
      </c>
      <c r="AW592" s="1">
        <f t="shared" si="735"/>
        <v>0.6875768757687577</v>
      </c>
      <c r="AX592" s="1">
        <f t="shared" si="736"/>
        <v>0.23370233702337023</v>
      </c>
      <c r="AY592" s="1">
        <f t="shared" si="737"/>
        <v>7.8720787207872081E-2</v>
      </c>
      <c r="AZ592" s="1">
        <f t="shared" si="738"/>
        <v>0</v>
      </c>
      <c r="BA592" s="1">
        <f t="shared" si="739"/>
        <v>0.88522588522588519</v>
      </c>
      <c r="BB592" s="1">
        <f t="shared" si="740"/>
        <v>7.5702075702075697E-2</v>
      </c>
      <c r="BC592" s="1">
        <f t="shared" si="741"/>
        <v>3.9072039072039072E-2</v>
      </c>
      <c r="BD592" s="1">
        <f t="shared" si="742"/>
        <v>0</v>
      </c>
      <c r="BE592" s="1">
        <f t="shared" si="743"/>
        <v>0.60024600246002457</v>
      </c>
      <c r="BF592" s="1">
        <f t="shared" si="744"/>
        <v>0.3038130381303813</v>
      </c>
      <c r="BG592" s="1">
        <f t="shared" si="745"/>
        <v>9.5940959409594101E-2</v>
      </c>
      <c r="BH592" s="1">
        <f t="shared" si="746"/>
        <v>-0.51739359233440241</v>
      </c>
      <c r="BI592" s="1">
        <f t="shared" si="747"/>
        <v>-0.63133694464123924</v>
      </c>
      <c r="BJ592" s="1">
        <f t="shared" si="748"/>
        <v>-0.83250891270623628</v>
      </c>
      <c r="BK592" s="1">
        <f t="shared" si="749"/>
        <v>-1.1208922122621647</v>
      </c>
      <c r="BL592">
        <v>-2.7754343489972681E-2</v>
      </c>
      <c r="BM592" s="1" t="s">
        <v>1303</v>
      </c>
      <c r="BN592" s="1" t="str">
        <f t="shared" si="750"/>
        <v>MINERIO</v>
      </c>
      <c r="BO592" s="1" t="s">
        <v>1303</v>
      </c>
    </row>
    <row r="593" spans="1:67" x14ac:dyDescent="0.25">
      <c r="A593" s="2" t="s">
        <v>1362</v>
      </c>
      <c r="B593" s="2" t="s">
        <v>103</v>
      </c>
      <c r="C593" s="2" t="s">
        <v>161</v>
      </c>
      <c r="D593" s="2" t="e">
        <f t="shared" ref="D593:D631" si="751">D592+1</f>
        <v>#VALUE!</v>
      </c>
      <c r="E593" s="6" t="s">
        <v>1373</v>
      </c>
      <c r="F593" s="2">
        <v>1</v>
      </c>
      <c r="G593" s="2">
        <f t="shared" ref="G593:H595" si="752">G592+1</f>
        <v>26</v>
      </c>
      <c r="H593" s="2">
        <f t="shared" si="752"/>
        <v>43</v>
      </c>
      <c r="I593" s="2">
        <v>98</v>
      </c>
      <c r="J593" s="35">
        <v>13.94</v>
      </c>
      <c r="K593" s="2"/>
      <c r="L593" s="2"/>
      <c r="M593" s="2"/>
      <c r="N593" s="2">
        <v>0</v>
      </c>
      <c r="O593" s="2">
        <v>2428</v>
      </c>
      <c r="P593" s="2">
        <v>0</v>
      </c>
      <c r="Q593" s="2">
        <v>519</v>
      </c>
      <c r="R593" s="5">
        <v>89</v>
      </c>
      <c r="S593" s="5">
        <v>388</v>
      </c>
      <c r="T593" s="5">
        <v>727</v>
      </c>
      <c r="U593" s="5">
        <v>82</v>
      </c>
      <c r="V593" s="5">
        <v>308</v>
      </c>
      <c r="W593" s="5">
        <v>65</v>
      </c>
      <c r="X593" s="5">
        <v>88</v>
      </c>
      <c r="Y593" s="5">
        <v>273</v>
      </c>
      <c r="Z593" s="5">
        <v>873</v>
      </c>
      <c r="AA593" s="5">
        <v>89</v>
      </c>
      <c r="AB593" s="5">
        <v>264</v>
      </c>
      <c r="AC593" s="5">
        <v>72</v>
      </c>
      <c r="AD593" s="5">
        <v>89</v>
      </c>
      <c r="AE593" s="5">
        <v>596</v>
      </c>
      <c r="AF593" s="5">
        <v>448</v>
      </c>
      <c r="AG593" s="5">
        <v>60</v>
      </c>
      <c r="AH593" s="5">
        <v>415</v>
      </c>
      <c r="AI593" s="5">
        <v>55</v>
      </c>
      <c r="AJ593" s="5">
        <v>88</v>
      </c>
      <c r="AK593" s="5">
        <v>203</v>
      </c>
      <c r="AL593" s="5">
        <v>971</v>
      </c>
      <c r="AM593" s="5">
        <v>98</v>
      </c>
      <c r="AN593" s="5">
        <v>234</v>
      </c>
      <c r="AO593" s="5">
        <v>65</v>
      </c>
      <c r="AP593" s="1">
        <f t="shared" si="728"/>
        <v>0</v>
      </c>
      <c r="AQ593" s="1">
        <f t="shared" si="729"/>
        <v>1</v>
      </c>
      <c r="AR593" s="1">
        <f t="shared" si="730"/>
        <v>5.3646775165762509E-2</v>
      </c>
      <c r="AS593" s="1">
        <f t="shared" si="731"/>
        <v>0.41952983725135623</v>
      </c>
      <c r="AT593" s="1">
        <f t="shared" si="732"/>
        <v>0.43821579264617239</v>
      </c>
      <c r="AU593" s="1">
        <f t="shared" si="733"/>
        <v>8.8607594936708861E-2</v>
      </c>
      <c r="AV593" s="1">
        <f t="shared" si="734"/>
        <v>5.3044002411091022E-2</v>
      </c>
      <c r="AW593" s="1">
        <f t="shared" si="735"/>
        <v>0.32368896925858953</v>
      </c>
      <c r="AX593" s="1">
        <f t="shared" si="736"/>
        <v>0.52622061482820981</v>
      </c>
      <c r="AY593" s="1">
        <f t="shared" si="737"/>
        <v>9.7046413502109699E-2</v>
      </c>
      <c r="AZ593" s="1">
        <f t="shared" si="738"/>
        <v>5.3517739025856888E-2</v>
      </c>
      <c r="BA593" s="1">
        <f t="shared" si="739"/>
        <v>0.60793746241731805</v>
      </c>
      <c r="BB593" s="1">
        <f t="shared" si="740"/>
        <v>0.2693926638604931</v>
      </c>
      <c r="BC593" s="1">
        <f t="shared" si="741"/>
        <v>6.9152134696331927E-2</v>
      </c>
      <c r="BD593" s="1">
        <f t="shared" si="742"/>
        <v>5.3044002411091022E-2</v>
      </c>
      <c r="BE593" s="1">
        <f t="shared" si="743"/>
        <v>0.26341169379144064</v>
      </c>
      <c r="BF593" s="1">
        <f t="shared" si="744"/>
        <v>0.58529234478601566</v>
      </c>
      <c r="BG593" s="1">
        <f t="shared" si="745"/>
        <v>9.8251959011452686E-2</v>
      </c>
      <c r="BH593" s="1">
        <f t="shared" si="746"/>
        <v>-0.23262715611635584</v>
      </c>
      <c r="BI593" s="1">
        <f t="shared" si="747"/>
        <v>-0.27883214231879094</v>
      </c>
      <c r="BJ593" s="1">
        <f t="shared" si="748"/>
        <v>-0.35831197516532287</v>
      </c>
      <c r="BK593" s="1">
        <f t="shared" si="749"/>
        <v>-0.56961423522137522</v>
      </c>
      <c r="BL593">
        <v>-0.48585769595682421</v>
      </c>
      <c r="BM593" s="1" t="s">
        <v>1303</v>
      </c>
      <c r="BN593" s="1" t="str">
        <f t="shared" si="750"/>
        <v>MINERIO</v>
      </c>
      <c r="BO593" s="1" t="s">
        <v>1303</v>
      </c>
    </row>
    <row r="594" spans="1:67" x14ac:dyDescent="0.25">
      <c r="A594" s="2" t="s">
        <v>1362</v>
      </c>
      <c r="B594" s="2" t="s">
        <v>103</v>
      </c>
      <c r="C594" s="2" t="s">
        <v>161</v>
      </c>
      <c r="D594" s="2" t="e">
        <f t="shared" si="751"/>
        <v>#VALUE!</v>
      </c>
      <c r="E594" s="6" t="s">
        <v>1373</v>
      </c>
      <c r="F594" s="2">
        <v>1</v>
      </c>
      <c r="G594" s="2">
        <f t="shared" si="752"/>
        <v>27</v>
      </c>
      <c r="H594" s="2">
        <f t="shared" si="752"/>
        <v>44</v>
      </c>
      <c r="I594" s="2">
        <v>56</v>
      </c>
      <c r="J594" s="35">
        <v>7.86</v>
      </c>
      <c r="K594" s="2"/>
      <c r="L594" s="2"/>
      <c r="M594" s="2"/>
      <c r="N594" s="2">
        <v>0</v>
      </c>
      <c r="O594" s="2">
        <v>1744</v>
      </c>
      <c r="P594" s="2">
        <v>0</v>
      </c>
      <c r="Q594" s="2">
        <v>514</v>
      </c>
      <c r="R594" s="5">
        <v>0</v>
      </c>
      <c r="S594" s="5">
        <v>151</v>
      </c>
      <c r="T594" s="5">
        <v>802</v>
      </c>
      <c r="U594" s="5">
        <v>101</v>
      </c>
      <c r="V594" s="5">
        <v>135</v>
      </c>
      <c r="W594" s="5">
        <v>58</v>
      </c>
      <c r="X594" s="5">
        <v>0</v>
      </c>
      <c r="Y594" s="5">
        <v>110</v>
      </c>
      <c r="Z594" s="5">
        <v>849</v>
      </c>
      <c r="AA594" s="5">
        <v>129</v>
      </c>
      <c r="AB594" s="5">
        <v>107</v>
      </c>
      <c r="AC594" s="5">
        <v>51</v>
      </c>
      <c r="AD594" s="5">
        <v>0</v>
      </c>
      <c r="AE594" s="5">
        <v>265</v>
      </c>
      <c r="AF594" s="5">
        <v>599</v>
      </c>
      <c r="AG594" s="5">
        <v>63</v>
      </c>
      <c r="AH594" s="5">
        <v>254</v>
      </c>
      <c r="AI594" s="5">
        <v>66</v>
      </c>
      <c r="AJ594" s="5">
        <v>0</v>
      </c>
      <c r="AK594" s="5">
        <v>86</v>
      </c>
      <c r="AL594" s="5">
        <v>856</v>
      </c>
      <c r="AM594" s="5">
        <v>167</v>
      </c>
      <c r="AN594" s="5">
        <v>93</v>
      </c>
      <c r="AO594" s="5">
        <v>44</v>
      </c>
      <c r="AP594" s="1">
        <f t="shared" si="728"/>
        <v>0</v>
      </c>
      <c r="AQ594" s="1">
        <f t="shared" si="729"/>
        <v>1</v>
      </c>
      <c r="AR594" s="1">
        <f t="shared" si="730"/>
        <v>0</v>
      </c>
      <c r="AS594" s="1">
        <f t="shared" si="731"/>
        <v>0.22935044105854049</v>
      </c>
      <c r="AT594" s="1">
        <f t="shared" si="732"/>
        <v>0.64314354450681632</v>
      </c>
      <c r="AU594" s="1">
        <f t="shared" si="733"/>
        <v>0.12750601443464316</v>
      </c>
      <c r="AV594" s="1">
        <f t="shared" si="734"/>
        <v>0</v>
      </c>
      <c r="AW594" s="1">
        <f t="shared" si="735"/>
        <v>0.17415730337078653</v>
      </c>
      <c r="AX594" s="1">
        <f t="shared" si="736"/>
        <v>0.6813804173354735</v>
      </c>
      <c r="AY594" s="1">
        <f t="shared" si="737"/>
        <v>0.14446227929373998</v>
      </c>
      <c r="AZ594" s="1">
        <f t="shared" si="738"/>
        <v>0</v>
      </c>
      <c r="BA594" s="1">
        <f t="shared" si="739"/>
        <v>0.41619887730553329</v>
      </c>
      <c r="BB594" s="1">
        <f t="shared" si="740"/>
        <v>0.48035284683239776</v>
      </c>
      <c r="BC594" s="1">
        <f t="shared" si="741"/>
        <v>0.10344827586206896</v>
      </c>
      <c r="BD594" s="1">
        <f t="shared" si="742"/>
        <v>0</v>
      </c>
      <c r="BE594" s="1">
        <f t="shared" si="743"/>
        <v>0.14365971107544143</v>
      </c>
      <c r="BF594" s="1">
        <f t="shared" si="744"/>
        <v>0.6869983948635634</v>
      </c>
      <c r="BG594" s="1">
        <f t="shared" si="745"/>
        <v>0.16934189406099517</v>
      </c>
      <c r="BH594" s="1">
        <f t="shared" si="746"/>
        <v>-0.16304427764599758</v>
      </c>
      <c r="BI594" s="1">
        <f t="shared" si="747"/>
        <v>-0.16661035207919814</v>
      </c>
      <c r="BJ594" s="1">
        <f t="shared" si="748"/>
        <v>-0.19169208519437914</v>
      </c>
      <c r="BK594" s="1">
        <f t="shared" si="749"/>
        <v>-0.31843963108923123</v>
      </c>
      <c r="BL594">
        <v>-0.93101464009508939</v>
      </c>
      <c r="BM594" s="1" t="s">
        <v>1303</v>
      </c>
      <c r="BN594" s="1" t="str">
        <f t="shared" si="750"/>
        <v>MINERIO</v>
      </c>
      <c r="BO594" s="1" t="s">
        <v>1303</v>
      </c>
    </row>
    <row r="595" spans="1:67" x14ac:dyDescent="0.25">
      <c r="A595" s="2" t="s">
        <v>1362</v>
      </c>
      <c r="B595" s="2" t="s">
        <v>103</v>
      </c>
      <c r="C595" s="2" t="s">
        <v>161</v>
      </c>
      <c r="D595" s="2" t="e">
        <f t="shared" si="751"/>
        <v>#VALUE!</v>
      </c>
      <c r="E595" s="6" t="s">
        <v>1373</v>
      </c>
      <c r="F595" s="2">
        <v>1</v>
      </c>
      <c r="G595" s="2">
        <f t="shared" si="752"/>
        <v>28</v>
      </c>
      <c r="H595" s="2">
        <f t="shared" si="752"/>
        <v>45</v>
      </c>
      <c r="I595" s="2">
        <v>38</v>
      </c>
      <c r="J595" s="35">
        <v>17.18</v>
      </c>
      <c r="K595" s="2"/>
      <c r="L595" s="2"/>
      <c r="M595" s="2"/>
      <c r="N595" s="2">
        <v>0</v>
      </c>
      <c r="O595" s="2">
        <v>1394</v>
      </c>
      <c r="P595" s="2">
        <v>0</v>
      </c>
      <c r="Q595" s="2">
        <v>376</v>
      </c>
      <c r="R595" s="5">
        <v>0</v>
      </c>
      <c r="S595" s="5">
        <v>469</v>
      </c>
      <c r="T595" s="5">
        <v>163</v>
      </c>
      <c r="U595" s="5">
        <v>27</v>
      </c>
      <c r="V595" s="5">
        <v>316</v>
      </c>
      <c r="W595" s="5">
        <v>16</v>
      </c>
      <c r="X595" s="5">
        <v>0</v>
      </c>
      <c r="Y595" s="5">
        <v>325</v>
      </c>
      <c r="Z595" s="5">
        <v>283</v>
      </c>
      <c r="AA595" s="5">
        <v>41</v>
      </c>
      <c r="AB595" s="5">
        <v>292</v>
      </c>
      <c r="AC595" s="5">
        <v>47</v>
      </c>
      <c r="AD595" s="5">
        <v>0</v>
      </c>
      <c r="AE595" s="5">
        <v>628</v>
      </c>
      <c r="AF595" s="5">
        <v>47</v>
      </c>
      <c r="AG595" s="5">
        <v>17</v>
      </c>
      <c r="AH595" s="5">
        <v>298</v>
      </c>
      <c r="AI595" s="5">
        <v>6</v>
      </c>
      <c r="AJ595" s="5">
        <v>0</v>
      </c>
      <c r="AK595" s="5">
        <v>227</v>
      </c>
      <c r="AL595" s="5">
        <v>425</v>
      </c>
      <c r="AM595" s="5">
        <v>49</v>
      </c>
      <c r="AN595" s="5">
        <v>220</v>
      </c>
      <c r="AO595" s="5">
        <v>66</v>
      </c>
      <c r="AP595" s="1">
        <f t="shared" si="728"/>
        <v>0</v>
      </c>
      <c r="AQ595" s="1">
        <f t="shared" si="729"/>
        <v>1</v>
      </c>
      <c r="AR595" s="1">
        <f t="shared" si="730"/>
        <v>0</v>
      </c>
      <c r="AS595" s="1">
        <f t="shared" si="731"/>
        <v>0.79212916246215948</v>
      </c>
      <c r="AT595" s="1">
        <f t="shared" si="732"/>
        <v>0.16448032290615539</v>
      </c>
      <c r="AU595" s="1">
        <f t="shared" si="733"/>
        <v>4.3390514631685168E-2</v>
      </c>
      <c r="AV595" s="1">
        <f t="shared" si="734"/>
        <v>0</v>
      </c>
      <c r="AW595" s="1">
        <f t="shared" si="735"/>
        <v>0.62449392712550611</v>
      </c>
      <c r="AX595" s="1">
        <f t="shared" si="736"/>
        <v>0.28643724696356276</v>
      </c>
      <c r="AY595" s="1">
        <f t="shared" si="737"/>
        <v>8.9068825910931168E-2</v>
      </c>
      <c r="AZ595" s="1">
        <f t="shared" si="738"/>
        <v>0</v>
      </c>
      <c r="BA595" s="1">
        <f t="shared" si="739"/>
        <v>0.92971887550200805</v>
      </c>
      <c r="BB595" s="1">
        <f t="shared" si="740"/>
        <v>4.7188755020080318E-2</v>
      </c>
      <c r="BC595" s="1">
        <f t="shared" si="741"/>
        <v>2.3092369477911646E-2</v>
      </c>
      <c r="BD595" s="1">
        <f t="shared" si="742"/>
        <v>0</v>
      </c>
      <c r="BE595" s="1">
        <f t="shared" si="743"/>
        <v>0.45288753799392095</v>
      </c>
      <c r="BF595" s="1">
        <f t="shared" si="744"/>
        <v>0.43059777102330293</v>
      </c>
      <c r="BG595" s="1">
        <f t="shared" si="745"/>
        <v>0.11651469098277609</v>
      </c>
      <c r="BH595" s="1">
        <f t="shared" si="746"/>
        <v>-0.36592822261932517</v>
      </c>
      <c r="BI595" s="1">
        <f t="shared" si="747"/>
        <v>-0.54297050906333788</v>
      </c>
      <c r="BJ595" s="1">
        <f t="shared" si="748"/>
        <v>-0.78388605008131751</v>
      </c>
      <c r="BK595" s="1">
        <f t="shared" si="749"/>
        <v>-1.3261614804879813</v>
      </c>
      <c r="BL595">
        <v>-0.53249234684687197</v>
      </c>
      <c r="BM595" s="1" t="s">
        <v>1303</v>
      </c>
      <c r="BN595" s="1" t="str">
        <f t="shared" si="750"/>
        <v>MINERIO</v>
      </c>
      <c r="BO595" s="1" t="s">
        <v>1303</v>
      </c>
    </row>
    <row r="596" spans="1:67" x14ac:dyDescent="0.25">
      <c r="A596" s="2" t="s">
        <v>1362</v>
      </c>
      <c r="B596" s="2" t="s">
        <v>103</v>
      </c>
      <c r="C596" s="2" t="s">
        <v>161</v>
      </c>
      <c r="D596" s="2" t="e">
        <f t="shared" si="751"/>
        <v>#VALUE!</v>
      </c>
      <c r="E596" s="6" t="s">
        <v>1372</v>
      </c>
      <c r="F596" s="2">
        <v>1</v>
      </c>
      <c r="G596" s="2">
        <v>22</v>
      </c>
      <c r="H596" s="2">
        <f t="shared" ref="H596:H612" si="753">H595+1</f>
        <v>46</v>
      </c>
      <c r="I596" s="2">
        <v>26</v>
      </c>
      <c r="J596" s="35">
        <v>16.48</v>
      </c>
      <c r="K596" s="2"/>
      <c r="L596" s="2"/>
      <c r="M596" s="2"/>
      <c r="N596" s="2">
        <v>478</v>
      </c>
      <c r="O596" s="2">
        <v>801</v>
      </c>
      <c r="P596" s="2">
        <v>0</v>
      </c>
      <c r="Q596" s="2">
        <v>395</v>
      </c>
      <c r="R596" s="5">
        <v>24</v>
      </c>
      <c r="S596" s="5">
        <v>272</v>
      </c>
      <c r="T596" s="5">
        <v>369</v>
      </c>
      <c r="U596" s="5">
        <v>80</v>
      </c>
      <c r="V596" s="5">
        <v>145</v>
      </c>
      <c r="W596" s="5">
        <v>29</v>
      </c>
      <c r="X596" s="5">
        <v>24</v>
      </c>
      <c r="Y596" s="5">
        <v>230</v>
      </c>
      <c r="Z596" s="5">
        <v>374</v>
      </c>
      <c r="AA596" s="5">
        <v>116</v>
      </c>
      <c r="AB596" s="5">
        <v>142</v>
      </c>
      <c r="AC596" s="5">
        <v>29</v>
      </c>
      <c r="AD596" s="5">
        <v>24</v>
      </c>
      <c r="AE596" s="5">
        <v>340</v>
      </c>
      <c r="AF596" s="5">
        <v>311</v>
      </c>
      <c r="AG596" s="5">
        <v>56</v>
      </c>
      <c r="AH596" s="5">
        <v>168</v>
      </c>
      <c r="AI596" s="5">
        <v>30</v>
      </c>
      <c r="AJ596" s="5">
        <v>24</v>
      </c>
      <c r="AK596" s="5">
        <v>191</v>
      </c>
      <c r="AL596" s="5">
        <v>397</v>
      </c>
      <c r="AM596" s="5">
        <v>143</v>
      </c>
      <c r="AN596" s="5">
        <v>132</v>
      </c>
      <c r="AO596" s="5">
        <v>25</v>
      </c>
      <c r="AP596" s="1">
        <f t="shared" si="728"/>
        <v>0.28554360812425328</v>
      </c>
      <c r="AQ596" s="1">
        <f t="shared" si="729"/>
        <v>0.71445639187574672</v>
      </c>
      <c r="AR596" s="1">
        <f t="shared" si="730"/>
        <v>2.6115342763873776E-2</v>
      </c>
      <c r="AS596" s="1">
        <f t="shared" si="731"/>
        <v>0.45375408052230687</v>
      </c>
      <c r="AT596" s="1">
        <f t="shared" si="732"/>
        <v>0.4015233949945593</v>
      </c>
      <c r="AU596" s="1">
        <f t="shared" si="733"/>
        <v>0.11860718171926006</v>
      </c>
      <c r="AV596" s="1">
        <f t="shared" si="734"/>
        <v>2.6229508196721311E-2</v>
      </c>
      <c r="AW596" s="1">
        <f t="shared" si="735"/>
        <v>0.40655737704918032</v>
      </c>
      <c r="AX596" s="1">
        <f t="shared" si="736"/>
        <v>0.40874316939890709</v>
      </c>
      <c r="AY596" s="1">
        <f t="shared" si="737"/>
        <v>0.15846994535519127</v>
      </c>
      <c r="AZ596" s="1">
        <f t="shared" si="738"/>
        <v>2.5834230355220669E-2</v>
      </c>
      <c r="BA596" s="1">
        <f t="shared" si="739"/>
        <v>0.5468245425188375</v>
      </c>
      <c r="BB596" s="1">
        <f t="shared" si="740"/>
        <v>0.33476856835306784</v>
      </c>
      <c r="BC596" s="1">
        <f t="shared" si="741"/>
        <v>9.2572658772874059E-2</v>
      </c>
      <c r="BD596" s="1">
        <f t="shared" si="742"/>
        <v>2.6315789473684209E-2</v>
      </c>
      <c r="BE596" s="1">
        <f t="shared" si="743"/>
        <v>0.35416666666666669</v>
      </c>
      <c r="BF596" s="1">
        <f t="shared" si="744"/>
        <v>0.43530701754385964</v>
      </c>
      <c r="BG596" s="1">
        <f t="shared" si="745"/>
        <v>0.18421052631578946</v>
      </c>
      <c r="BH596" s="1">
        <f t="shared" si="746"/>
        <v>-0.36120433156530113</v>
      </c>
      <c r="BI596" s="1">
        <f t="shared" si="747"/>
        <v>-0.3885494918659681</v>
      </c>
      <c r="BJ596" s="1">
        <f t="shared" si="748"/>
        <v>-0.39628914522705089</v>
      </c>
      <c r="BK596" s="1">
        <f t="shared" si="749"/>
        <v>-0.47525532496680423</v>
      </c>
      <c r="BL596">
        <v>-0.31898879844355776</v>
      </c>
      <c r="BM596" s="1" t="s">
        <v>1303</v>
      </c>
      <c r="BN596" s="1" t="str">
        <f t="shared" si="750"/>
        <v>MINERIO</v>
      </c>
      <c r="BO596" s="1" t="s">
        <v>1303</v>
      </c>
    </row>
    <row r="597" spans="1:67" x14ac:dyDescent="0.25">
      <c r="A597" s="2" t="s">
        <v>1362</v>
      </c>
      <c r="B597" s="2" t="s">
        <v>103</v>
      </c>
      <c r="C597" s="2" t="s">
        <v>161</v>
      </c>
      <c r="D597" s="2" t="e">
        <f t="shared" si="751"/>
        <v>#VALUE!</v>
      </c>
      <c r="E597" s="6" t="s">
        <v>1372</v>
      </c>
      <c r="F597" s="2">
        <v>1</v>
      </c>
      <c r="G597" s="2">
        <v>20</v>
      </c>
      <c r="H597" s="2">
        <f t="shared" si="753"/>
        <v>47</v>
      </c>
      <c r="I597" s="2">
        <v>32</v>
      </c>
      <c r="J597" s="35">
        <v>1.71</v>
      </c>
      <c r="K597" s="2"/>
      <c r="L597" s="2"/>
      <c r="M597" s="2"/>
      <c r="N597" s="2">
        <v>0</v>
      </c>
      <c r="O597" s="2">
        <v>3430</v>
      </c>
      <c r="P597" s="2">
        <v>0</v>
      </c>
      <c r="Q597" s="2">
        <v>628</v>
      </c>
      <c r="R597" s="5">
        <v>0</v>
      </c>
      <c r="S597" s="5">
        <v>63</v>
      </c>
      <c r="T597" s="5">
        <v>1829</v>
      </c>
      <c r="U597" s="5">
        <v>245</v>
      </c>
      <c r="V597" s="5">
        <v>91</v>
      </c>
      <c r="W597" s="5">
        <v>126</v>
      </c>
      <c r="X597" s="5">
        <v>0</v>
      </c>
      <c r="Y597" s="5">
        <v>37</v>
      </c>
      <c r="Z597" s="5">
        <v>1789</v>
      </c>
      <c r="AA597" s="5">
        <v>412</v>
      </c>
      <c r="AB597" s="5">
        <v>34</v>
      </c>
      <c r="AC597" s="5">
        <v>79</v>
      </c>
      <c r="AD597" s="5">
        <v>0</v>
      </c>
      <c r="AE597" s="5">
        <v>218</v>
      </c>
      <c r="AF597" s="5">
        <v>1567</v>
      </c>
      <c r="AG597" s="5">
        <v>150</v>
      </c>
      <c r="AH597" s="5">
        <v>258</v>
      </c>
      <c r="AI597" s="5">
        <v>167</v>
      </c>
      <c r="AJ597" s="5">
        <v>0</v>
      </c>
      <c r="AK597" s="5">
        <v>14</v>
      </c>
      <c r="AL597" s="5">
        <v>1699</v>
      </c>
      <c r="AM597" s="5">
        <v>563</v>
      </c>
      <c r="AN597" s="5">
        <v>11</v>
      </c>
      <c r="AO597" s="5">
        <v>60</v>
      </c>
      <c r="AP597" s="1">
        <f t="shared" si="728"/>
        <v>0</v>
      </c>
      <c r="AQ597" s="1">
        <f t="shared" si="729"/>
        <v>1</v>
      </c>
      <c r="AR597" s="1">
        <f t="shared" si="730"/>
        <v>0</v>
      </c>
      <c r="AS597" s="1">
        <f t="shared" si="731"/>
        <v>6.5420560747663545E-2</v>
      </c>
      <c r="AT597" s="1">
        <f t="shared" si="732"/>
        <v>0.77697536108751064</v>
      </c>
      <c r="AU597" s="1">
        <f t="shared" si="733"/>
        <v>0.15760407816482583</v>
      </c>
      <c r="AV597" s="1">
        <f t="shared" si="734"/>
        <v>0</v>
      </c>
      <c r="AW597" s="1">
        <f t="shared" si="735"/>
        <v>3.01999149298171E-2</v>
      </c>
      <c r="AX597" s="1">
        <f t="shared" si="736"/>
        <v>0.76095278604849004</v>
      </c>
      <c r="AY597" s="1">
        <f t="shared" si="737"/>
        <v>0.20884729902169288</v>
      </c>
      <c r="AZ597" s="1">
        <f t="shared" si="738"/>
        <v>0</v>
      </c>
      <c r="BA597" s="1">
        <f t="shared" si="739"/>
        <v>0.2016949152542373</v>
      </c>
      <c r="BB597" s="1">
        <f t="shared" si="740"/>
        <v>0.66398305084745768</v>
      </c>
      <c r="BC597" s="1">
        <f t="shared" si="741"/>
        <v>0.13432203389830508</v>
      </c>
      <c r="BD597" s="1">
        <f t="shared" si="742"/>
        <v>0</v>
      </c>
      <c r="BE597" s="1">
        <f t="shared" si="743"/>
        <v>1.0651896037494673E-2</v>
      </c>
      <c r="BF597" s="1">
        <f t="shared" si="744"/>
        <v>0.72390285470813809</v>
      </c>
      <c r="BG597" s="1">
        <f t="shared" si="745"/>
        <v>0.2654452492543673</v>
      </c>
      <c r="BH597" s="1">
        <f t="shared" si="746"/>
        <v>-0.14031971072954694</v>
      </c>
      <c r="BI597" s="1">
        <f t="shared" si="747"/>
        <v>-0.11864228855756635</v>
      </c>
      <c r="BJ597" s="1">
        <f t="shared" si="748"/>
        <v>-0.109592753030999</v>
      </c>
      <c r="BK597" s="1">
        <f t="shared" si="749"/>
        <v>-0.17784300650151641</v>
      </c>
      <c r="BL597">
        <v>-1.0094205882920322</v>
      </c>
      <c r="BM597" s="1" t="s">
        <v>1303</v>
      </c>
      <c r="BN597" s="1" t="str">
        <f t="shared" si="750"/>
        <v>MINERIO</v>
      </c>
      <c r="BO597" s="1" t="s">
        <v>1303</v>
      </c>
    </row>
    <row r="598" spans="1:67" x14ac:dyDescent="0.25">
      <c r="A598" s="2" t="s">
        <v>1362</v>
      </c>
      <c r="B598" s="2" t="s">
        <v>103</v>
      </c>
      <c r="C598" s="2" t="s">
        <v>953</v>
      </c>
      <c r="D598" s="2" t="e">
        <f t="shared" si="751"/>
        <v>#VALUE!</v>
      </c>
      <c r="E598" s="6" t="s">
        <v>1403</v>
      </c>
      <c r="F598" s="2">
        <v>2</v>
      </c>
      <c r="G598" s="2">
        <v>15</v>
      </c>
      <c r="H598" s="2">
        <f t="shared" si="753"/>
        <v>48</v>
      </c>
      <c r="I598" s="2">
        <v>50</v>
      </c>
      <c r="J598" s="35">
        <v>-888</v>
      </c>
      <c r="K598" s="2"/>
      <c r="L598" s="2"/>
      <c r="M598" s="2"/>
      <c r="N598" s="2">
        <v>84</v>
      </c>
      <c r="O598" s="2">
        <v>1892</v>
      </c>
      <c r="P598" s="2">
        <v>0</v>
      </c>
      <c r="Q598" s="2">
        <v>465</v>
      </c>
      <c r="R598" s="5">
        <v>0</v>
      </c>
      <c r="S598" s="5">
        <v>110</v>
      </c>
      <c r="T598" s="5">
        <v>859</v>
      </c>
      <c r="U598" s="5">
        <v>253</v>
      </c>
      <c r="V598" s="5">
        <v>77</v>
      </c>
      <c r="W598" s="5">
        <v>40</v>
      </c>
      <c r="X598" s="5">
        <v>0</v>
      </c>
      <c r="Y598" s="5">
        <v>73</v>
      </c>
      <c r="Z598" s="5">
        <v>794</v>
      </c>
      <c r="AA598" s="5">
        <v>364</v>
      </c>
      <c r="AB598" s="5">
        <v>70</v>
      </c>
      <c r="AC598" s="5">
        <v>38</v>
      </c>
      <c r="AD598" s="5">
        <v>0</v>
      </c>
      <c r="AE598" s="5">
        <v>169</v>
      </c>
      <c r="AF598" s="5">
        <v>871</v>
      </c>
      <c r="AG598" s="5">
        <v>151</v>
      </c>
      <c r="AH598" s="5">
        <v>105</v>
      </c>
      <c r="AI598" s="5">
        <v>46</v>
      </c>
      <c r="AJ598" s="5">
        <v>0</v>
      </c>
      <c r="AK598" s="5">
        <v>57</v>
      </c>
      <c r="AL598" s="5">
        <v>737</v>
      </c>
      <c r="AM598" s="5">
        <v>453</v>
      </c>
      <c r="AN598" s="5">
        <v>57</v>
      </c>
      <c r="AO598" s="5">
        <v>33</v>
      </c>
      <c r="AP598" s="1">
        <f t="shared" si="728"/>
        <v>3.4412126177795987E-2</v>
      </c>
      <c r="AQ598" s="1">
        <f t="shared" si="729"/>
        <v>0.96558787382220401</v>
      </c>
      <c r="AR598" s="1">
        <f t="shared" si="730"/>
        <v>0</v>
      </c>
      <c r="AS598" s="1">
        <f t="shared" si="731"/>
        <v>0.13965646004480955</v>
      </c>
      <c r="AT598" s="1">
        <f t="shared" si="732"/>
        <v>0.6415235250186706</v>
      </c>
      <c r="AU598" s="1">
        <f t="shared" si="733"/>
        <v>0.21882001493651979</v>
      </c>
      <c r="AV598" s="1">
        <f t="shared" si="734"/>
        <v>0</v>
      </c>
      <c r="AW598" s="1">
        <f t="shared" si="735"/>
        <v>0.10679611650485436</v>
      </c>
      <c r="AX598" s="1">
        <f t="shared" si="736"/>
        <v>0.59297983569828228</v>
      </c>
      <c r="AY598" s="1">
        <f t="shared" si="737"/>
        <v>0.30022404779686335</v>
      </c>
      <c r="AZ598" s="1">
        <f t="shared" si="738"/>
        <v>0</v>
      </c>
      <c r="BA598" s="1">
        <f t="shared" si="739"/>
        <v>0.20417287630402384</v>
      </c>
      <c r="BB598" s="1">
        <f t="shared" si="740"/>
        <v>0.6490312965722802</v>
      </c>
      <c r="BC598" s="1">
        <f t="shared" si="741"/>
        <v>0.14679582712369599</v>
      </c>
      <c r="BD598" s="1">
        <f t="shared" si="742"/>
        <v>0</v>
      </c>
      <c r="BE598" s="1">
        <f t="shared" si="743"/>
        <v>8.5265519820493643E-2</v>
      </c>
      <c r="BF598" s="1">
        <f t="shared" si="744"/>
        <v>0.55123410620792823</v>
      </c>
      <c r="BG598" s="1">
        <f t="shared" si="745"/>
        <v>0.36350037397157814</v>
      </c>
      <c r="BH598" s="1">
        <f t="shared" si="746"/>
        <v>-0.25866391940293287</v>
      </c>
      <c r="BI598" s="1">
        <f t="shared" si="747"/>
        <v>-0.22696007458491274</v>
      </c>
      <c r="BJ598" s="1">
        <f t="shared" si="748"/>
        <v>-0.1927874131807667</v>
      </c>
      <c r="BK598" s="1">
        <f t="shared" si="749"/>
        <v>-0.18773436082531006</v>
      </c>
      <c r="BL598">
        <v>-0.71631956808074515</v>
      </c>
      <c r="BM598" s="1" t="s">
        <v>1303</v>
      </c>
      <c r="BN598" s="1" t="str">
        <f t="shared" si="750"/>
        <v>MINERIO</v>
      </c>
      <c r="BO598" s="1" t="s">
        <v>1303</v>
      </c>
    </row>
    <row r="599" spans="1:67" x14ac:dyDescent="0.25">
      <c r="A599" s="2" t="s">
        <v>1362</v>
      </c>
      <c r="B599" s="2" t="s">
        <v>103</v>
      </c>
      <c r="C599" s="2" t="s">
        <v>953</v>
      </c>
      <c r="D599" s="2" t="e">
        <f t="shared" si="751"/>
        <v>#VALUE!</v>
      </c>
      <c r="E599" s="6" t="s">
        <v>1403</v>
      </c>
      <c r="F599" s="2">
        <v>3</v>
      </c>
      <c r="G599" s="2">
        <f>G598+1</f>
        <v>16</v>
      </c>
      <c r="H599" s="2">
        <f t="shared" si="753"/>
        <v>49</v>
      </c>
      <c r="I599" s="2">
        <v>132</v>
      </c>
      <c r="J599" s="35">
        <v>-888</v>
      </c>
      <c r="K599" s="2"/>
      <c r="L599" s="2"/>
      <c r="M599" s="2"/>
      <c r="N599" s="2">
        <v>348</v>
      </c>
      <c r="O599" s="2">
        <v>3496</v>
      </c>
      <c r="P599" s="2">
        <v>0</v>
      </c>
      <c r="Q599" s="2">
        <v>673</v>
      </c>
      <c r="R599" s="5">
        <v>0</v>
      </c>
      <c r="S599" s="5">
        <v>493</v>
      </c>
      <c r="T599" s="5">
        <v>1290</v>
      </c>
      <c r="U599" s="5">
        <v>99</v>
      </c>
      <c r="V599" s="5">
        <v>493</v>
      </c>
      <c r="W599" s="5">
        <v>181</v>
      </c>
      <c r="X599" s="5">
        <v>0</v>
      </c>
      <c r="Y599" s="5">
        <v>305</v>
      </c>
      <c r="Z599" s="5">
        <v>1618</v>
      </c>
      <c r="AA599" s="5">
        <v>126</v>
      </c>
      <c r="AB599" s="5">
        <v>326</v>
      </c>
      <c r="AC599" s="5">
        <v>174</v>
      </c>
      <c r="AD599" s="5">
        <v>0</v>
      </c>
      <c r="AE599" s="5">
        <v>977</v>
      </c>
      <c r="AF599" s="5">
        <v>573</v>
      </c>
      <c r="AG599" s="5">
        <v>61</v>
      </c>
      <c r="AH599" s="5">
        <v>863</v>
      </c>
      <c r="AI599" s="5">
        <v>89</v>
      </c>
      <c r="AJ599" s="5">
        <v>0</v>
      </c>
      <c r="AK599" s="5">
        <v>204</v>
      </c>
      <c r="AL599" s="5">
        <v>1853</v>
      </c>
      <c r="AM599" s="5">
        <v>144</v>
      </c>
      <c r="AN599" s="5">
        <v>205</v>
      </c>
      <c r="AO599" s="5">
        <v>141</v>
      </c>
      <c r="AP599" s="1">
        <f t="shared" si="728"/>
        <v>7.7042284702235994E-2</v>
      </c>
      <c r="AQ599" s="1">
        <f t="shared" si="729"/>
        <v>0.92295771529776405</v>
      </c>
      <c r="AR599" s="1">
        <f t="shared" si="730"/>
        <v>0</v>
      </c>
      <c r="AS599" s="1">
        <f t="shared" si="731"/>
        <v>0.38575899843505479</v>
      </c>
      <c r="AT599" s="1">
        <f t="shared" si="732"/>
        <v>0.50469483568075113</v>
      </c>
      <c r="AU599" s="1">
        <f t="shared" si="733"/>
        <v>0.10954616588419405</v>
      </c>
      <c r="AV599" s="1">
        <f t="shared" si="734"/>
        <v>0</v>
      </c>
      <c r="AW599" s="1">
        <f t="shared" si="735"/>
        <v>0.2475480580619851</v>
      </c>
      <c r="AX599" s="1">
        <f t="shared" si="736"/>
        <v>0.63475872891329932</v>
      </c>
      <c r="AY599" s="1">
        <f t="shared" si="737"/>
        <v>0.11769321302471558</v>
      </c>
      <c r="AZ599" s="1">
        <f t="shared" si="738"/>
        <v>0</v>
      </c>
      <c r="BA599" s="1">
        <f t="shared" si="739"/>
        <v>0.71790870074131874</v>
      </c>
      <c r="BB599" s="1">
        <f t="shared" si="740"/>
        <v>0.22356613343737808</v>
      </c>
      <c r="BC599" s="1">
        <f t="shared" si="741"/>
        <v>5.8525165821303161E-2</v>
      </c>
      <c r="BD599" s="1">
        <f t="shared" si="742"/>
        <v>0</v>
      </c>
      <c r="BE599" s="1">
        <f t="shared" si="743"/>
        <v>0.16058107577542208</v>
      </c>
      <c r="BF599" s="1">
        <f t="shared" si="744"/>
        <v>0.72752257557911271</v>
      </c>
      <c r="BG599" s="1">
        <f t="shared" si="745"/>
        <v>0.11189634864546526</v>
      </c>
      <c r="BH599" s="1">
        <f t="shared" si="746"/>
        <v>-0.13815352564471753</v>
      </c>
      <c r="BI599" s="1">
        <f t="shared" si="747"/>
        <v>-0.19739131819301403</v>
      </c>
      <c r="BJ599" s="1">
        <f t="shared" si="748"/>
        <v>-0.2969711391871136</v>
      </c>
      <c r="BK599" s="1">
        <f t="shared" si="749"/>
        <v>-0.65059398421685399</v>
      </c>
      <c r="BL599">
        <v>-1.4321372793946574</v>
      </c>
      <c r="BM599" s="1" t="s">
        <v>1303</v>
      </c>
      <c r="BN599" s="1" t="str">
        <f t="shared" si="750"/>
        <v>MINERIO</v>
      </c>
      <c r="BO599" s="1" t="s">
        <v>1303</v>
      </c>
    </row>
    <row r="600" spans="1:67" x14ac:dyDescent="0.25">
      <c r="A600" s="2" t="s">
        <v>1362</v>
      </c>
      <c r="B600" s="2" t="s">
        <v>103</v>
      </c>
      <c r="C600" s="2" t="s">
        <v>953</v>
      </c>
      <c r="D600" s="2" t="e">
        <f t="shared" si="751"/>
        <v>#VALUE!</v>
      </c>
      <c r="E600" s="6" t="s">
        <v>1403</v>
      </c>
      <c r="F600" s="2">
        <v>2</v>
      </c>
      <c r="G600" s="2">
        <v>14</v>
      </c>
      <c r="H600" s="2">
        <f t="shared" si="753"/>
        <v>50</v>
      </c>
      <c r="I600" s="2">
        <v>26</v>
      </c>
      <c r="J600" s="35">
        <v>-888</v>
      </c>
      <c r="K600" s="2"/>
      <c r="L600" s="2"/>
      <c r="M600" s="2"/>
      <c r="N600" s="2">
        <v>64</v>
      </c>
      <c r="O600" s="2">
        <v>1277</v>
      </c>
      <c r="P600" s="2">
        <v>0</v>
      </c>
      <c r="Q600" s="2">
        <v>391</v>
      </c>
      <c r="R600" s="5">
        <v>0</v>
      </c>
      <c r="S600" s="5">
        <v>295</v>
      </c>
      <c r="T600" s="5">
        <v>354</v>
      </c>
      <c r="U600" s="5">
        <v>48</v>
      </c>
      <c r="V600" s="5">
        <v>200</v>
      </c>
      <c r="W600" s="5">
        <v>37</v>
      </c>
      <c r="X600" s="5">
        <v>0</v>
      </c>
      <c r="Y600" s="5">
        <v>229</v>
      </c>
      <c r="Z600" s="5">
        <v>407</v>
      </c>
      <c r="AA600" s="5">
        <v>70</v>
      </c>
      <c r="AB600" s="5">
        <v>186</v>
      </c>
      <c r="AC600" s="5">
        <v>40</v>
      </c>
      <c r="AD600" s="5">
        <v>0</v>
      </c>
      <c r="AE600" s="5">
        <v>396</v>
      </c>
      <c r="AF600" s="5">
        <v>220</v>
      </c>
      <c r="AG600" s="5">
        <v>29</v>
      </c>
      <c r="AH600" s="5">
        <v>255</v>
      </c>
      <c r="AI600" s="5">
        <v>42</v>
      </c>
      <c r="AJ600" s="5">
        <v>0</v>
      </c>
      <c r="AK600" s="5">
        <v>182</v>
      </c>
      <c r="AL600" s="5">
        <v>479</v>
      </c>
      <c r="AM600" s="5">
        <v>85</v>
      </c>
      <c r="AN600" s="5">
        <v>148</v>
      </c>
      <c r="AO600" s="5">
        <v>36</v>
      </c>
      <c r="AP600" s="1">
        <f t="shared" si="728"/>
        <v>3.695150115473441E-2</v>
      </c>
      <c r="AQ600" s="1">
        <f t="shared" si="729"/>
        <v>0.96304849884526555</v>
      </c>
      <c r="AR600" s="1">
        <f t="shared" si="730"/>
        <v>0</v>
      </c>
      <c r="AS600" s="1">
        <f t="shared" si="731"/>
        <v>0.52997858672376874</v>
      </c>
      <c r="AT600" s="1">
        <f t="shared" si="732"/>
        <v>0.37901498929336186</v>
      </c>
      <c r="AU600" s="1">
        <f t="shared" si="733"/>
        <v>9.1006423982869372E-2</v>
      </c>
      <c r="AV600" s="1">
        <f t="shared" si="734"/>
        <v>0</v>
      </c>
      <c r="AW600" s="1">
        <f t="shared" si="735"/>
        <v>0.44527896995708155</v>
      </c>
      <c r="AX600" s="1">
        <f t="shared" si="736"/>
        <v>0.43669527896995708</v>
      </c>
      <c r="AY600" s="1">
        <f t="shared" si="737"/>
        <v>0.11802575107296137</v>
      </c>
      <c r="AZ600" s="1">
        <f t="shared" si="738"/>
        <v>0</v>
      </c>
      <c r="BA600" s="1">
        <f t="shared" si="739"/>
        <v>0.69108280254777066</v>
      </c>
      <c r="BB600" s="1">
        <f t="shared" si="740"/>
        <v>0.23354564755838642</v>
      </c>
      <c r="BC600" s="1">
        <f t="shared" si="741"/>
        <v>7.5371549893842885E-2</v>
      </c>
      <c r="BD600" s="1">
        <f t="shared" si="742"/>
        <v>0</v>
      </c>
      <c r="BE600" s="1">
        <f t="shared" si="743"/>
        <v>0.35483870967741937</v>
      </c>
      <c r="BF600" s="1">
        <f t="shared" si="744"/>
        <v>0.51505376344086018</v>
      </c>
      <c r="BG600" s="1">
        <f t="shared" si="745"/>
        <v>0.13010752688172042</v>
      </c>
      <c r="BH600" s="1">
        <f t="shared" si="746"/>
        <v>-0.28814743513937191</v>
      </c>
      <c r="BI600" s="1">
        <f t="shared" si="747"/>
        <v>-0.35982150312876132</v>
      </c>
      <c r="BJ600" s="1">
        <f t="shared" si="748"/>
        <v>-0.42134361420430555</v>
      </c>
      <c r="BK600" s="1">
        <f t="shared" si="749"/>
        <v>-0.63162822197067114</v>
      </c>
      <c r="BL600">
        <v>-0.55666417613895869</v>
      </c>
      <c r="BM600" s="1" t="s">
        <v>1303</v>
      </c>
      <c r="BN600" s="1" t="str">
        <f t="shared" si="750"/>
        <v>MINERIO</v>
      </c>
      <c r="BO600" s="1" t="s">
        <v>1303</v>
      </c>
    </row>
    <row r="601" spans="1:67" x14ac:dyDescent="0.25">
      <c r="A601" s="2" t="s">
        <v>1362</v>
      </c>
      <c r="B601" s="2" t="s">
        <v>103</v>
      </c>
      <c r="C601" s="2" t="s">
        <v>953</v>
      </c>
      <c r="D601" s="2" t="e">
        <f t="shared" si="751"/>
        <v>#VALUE!</v>
      </c>
      <c r="E601" s="6" t="s">
        <v>1403</v>
      </c>
      <c r="F601" s="2">
        <v>2</v>
      </c>
      <c r="G601" s="2">
        <v>18</v>
      </c>
      <c r="H601" s="2">
        <f t="shared" si="753"/>
        <v>51</v>
      </c>
      <c r="I601" s="2">
        <v>10</v>
      </c>
      <c r="J601" s="35">
        <v>-888</v>
      </c>
      <c r="K601" s="2"/>
      <c r="L601" s="2"/>
      <c r="M601" s="2"/>
      <c r="N601" s="2">
        <v>123</v>
      </c>
      <c r="O601" s="2">
        <v>371</v>
      </c>
      <c r="P601" s="2">
        <v>0</v>
      </c>
      <c r="Q601" s="2">
        <v>272</v>
      </c>
      <c r="R601" s="5">
        <v>0</v>
      </c>
      <c r="S601" s="5">
        <v>185</v>
      </c>
      <c r="T601" s="5">
        <v>39</v>
      </c>
      <c r="U601" s="5">
        <v>21</v>
      </c>
      <c r="V601" s="5">
        <v>131</v>
      </c>
      <c r="W601" s="5">
        <v>8</v>
      </c>
      <c r="X601" s="5">
        <v>0</v>
      </c>
      <c r="Y601" s="5">
        <v>127</v>
      </c>
      <c r="Z601" s="5">
        <v>79</v>
      </c>
      <c r="AA601" s="5">
        <v>30</v>
      </c>
      <c r="AB601" s="5">
        <v>127</v>
      </c>
      <c r="AC601" s="5">
        <v>20</v>
      </c>
      <c r="AD601" s="5">
        <v>0</v>
      </c>
      <c r="AE601" s="5">
        <v>237</v>
      </c>
      <c r="AF601" s="5">
        <v>13</v>
      </c>
      <c r="AG601" s="5">
        <v>10</v>
      </c>
      <c r="AH601" s="5">
        <v>123</v>
      </c>
      <c r="AI601" s="5">
        <v>2</v>
      </c>
      <c r="AJ601" s="5">
        <v>0</v>
      </c>
      <c r="AK601" s="5">
        <v>92</v>
      </c>
      <c r="AL601" s="5">
        <v>120</v>
      </c>
      <c r="AM601" s="5">
        <v>43</v>
      </c>
      <c r="AN601" s="5">
        <v>100</v>
      </c>
      <c r="AO601" s="5">
        <v>27</v>
      </c>
      <c r="AP601" s="1">
        <f t="shared" si="728"/>
        <v>0.16057441253263707</v>
      </c>
      <c r="AQ601" s="1">
        <f t="shared" si="729"/>
        <v>0.83942558746736295</v>
      </c>
      <c r="AR601" s="1">
        <f t="shared" si="730"/>
        <v>0</v>
      </c>
      <c r="AS601" s="1">
        <f t="shared" si="731"/>
        <v>0.82291666666666663</v>
      </c>
      <c r="AT601" s="1">
        <f t="shared" si="732"/>
        <v>0.1015625</v>
      </c>
      <c r="AU601" s="1">
        <f t="shared" si="733"/>
        <v>7.5520833333333329E-2</v>
      </c>
      <c r="AV601" s="1">
        <f t="shared" si="734"/>
        <v>0</v>
      </c>
      <c r="AW601" s="1">
        <f t="shared" si="735"/>
        <v>0.66318537859007831</v>
      </c>
      <c r="AX601" s="1">
        <f t="shared" si="736"/>
        <v>0.20626631853785901</v>
      </c>
      <c r="AY601" s="1">
        <f t="shared" si="737"/>
        <v>0.13054830287206268</v>
      </c>
      <c r="AZ601" s="1">
        <f t="shared" si="738"/>
        <v>0</v>
      </c>
      <c r="BA601" s="1">
        <f t="shared" si="739"/>
        <v>0.93506493506493504</v>
      </c>
      <c r="BB601" s="1">
        <f t="shared" si="740"/>
        <v>3.3766233766233764E-2</v>
      </c>
      <c r="BC601" s="1">
        <f t="shared" si="741"/>
        <v>3.1168831168831169E-2</v>
      </c>
      <c r="BD601" s="1">
        <f t="shared" si="742"/>
        <v>0</v>
      </c>
      <c r="BE601" s="1">
        <f t="shared" si="743"/>
        <v>0.50261780104712039</v>
      </c>
      <c r="BF601" s="1">
        <f t="shared" si="744"/>
        <v>0.31413612565445026</v>
      </c>
      <c r="BG601" s="1">
        <f t="shared" si="745"/>
        <v>0.18324607329842932</v>
      </c>
      <c r="BH601" s="1">
        <f t="shared" si="746"/>
        <v>-0.50288211686408391</v>
      </c>
      <c r="BI601" s="1">
        <f t="shared" si="747"/>
        <v>-0.68557168267818136</v>
      </c>
      <c r="BJ601" s="1">
        <f t="shared" si="748"/>
        <v>-0.99326661734103161</v>
      </c>
      <c r="BK601" s="1">
        <f t="shared" si="749"/>
        <v>-1.4715173772016639</v>
      </c>
      <c r="BL601">
        <v>-0.3544115530588306</v>
      </c>
      <c r="BM601" s="1" t="s">
        <v>1303</v>
      </c>
      <c r="BN601" s="1" t="str">
        <f t="shared" si="750"/>
        <v>MINERIO</v>
      </c>
      <c r="BO601" s="1" t="s">
        <v>1303</v>
      </c>
    </row>
    <row r="602" spans="1:67" x14ac:dyDescent="0.25">
      <c r="A602" s="2" t="s">
        <v>1362</v>
      </c>
      <c r="B602" s="2" t="s">
        <v>103</v>
      </c>
      <c r="C602" s="2" t="s">
        <v>953</v>
      </c>
      <c r="D602" s="2" t="e">
        <f t="shared" si="751"/>
        <v>#VALUE!</v>
      </c>
      <c r="E602" s="6" t="s">
        <v>1403</v>
      </c>
      <c r="F602" s="2">
        <v>2</v>
      </c>
      <c r="G602" s="2">
        <v>16</v>
      </c>
      <c r="H602" s="2">
        <f t="shared" si="753"/>
        <v>52</v>
      </c>
      <c r="I602" s="2">
        <v>20</v>
      </c>
      <c r="J602" s="35">
        <v>-888</v>
      </c>
      <c r="K602" s="2"/>
      <c r="L602" s="2"/>
      <c r="M602" s="2"/>
      <c r="N602" s="2">
        <v>166</v>
      </c>
      <c r="O602" s="2">
        <v>866</v>
      </c>
      <c r="P602" s="2">
        <v>0</v>
      </c>
      <c r="Q602" s="2">
        <v>346</v>
      </c>
      <c r="R602" s="5">
        <v>0</v>
      </c>
      <c r="S602" s="5">
        <v>267</v>
      </c>
      <c r="T602" s="5">
        <v>192</v>
      </c>
      <c r="U602" s="5">
        <v>25</v>
      </c>
      <c r="V602" s="5">
        <v>227</v>
      </c>
      <c r="W602" s="5">
        <v>28</v>
      </c>
      <c r="X602" s="5">
        <v>0</v>
      </c>
      <c r="Y602" s="5">
        <v>193</v>
      </c>
      <c r="Z602" s="5">
        <v>291</v>
      </c>
      <c r="AA602" s="5">
        <v>38</v>
      </c>
      <c r="AB602" s="5">
        <v>173</v>
      </c>
      <c r="AC602" s="5">
        <v>41</v>
      </c>
      <c r="AD602" s="5">
        <v>0</v>
      </c>
      <c r="AE602" s="5">
        <v>382</v>
      </c>
      <c r="AF602" s="5">
        <v>88</v>
      </c>
      <c r="AG602" s="5">
        <v>17</v>
      </c>
      <c r="AH602" s="5">
        <v>243</v>
      </c>
      <c r="AI602" s="5">
        <v>13</v>
      </c>
      <c r="AJ602" s="5">
        <v>0</v>
      </c>
      <c r="AK602" s="5">
        <v>141</v>
      </c>
      <c r="AL602" s="5">
        <v>348</v>
      </c>
      <c r="AM602" s="5">
        <v>47</v>
      </c>
      <c r="AN602" s="5">
        <v>144</v>
      </c>
      <c r="AO602" s="5">
        <v>50</v>
      </c>
      <c r="AP602" s="1">
        <f t="shared" si="728"/>
        <v>0.1204644412191582</v>
      </c>
      <c r="AQ602" s="1">
        <f t="shared" si="729"/>
        <v>0.87953555878084178</v>
      </c>
      <c r="AR602" s="1">
        <f t="shared" si="730"/>
        <v>0</v>
      </c>
      <c r="AS602" s="1">
        <f t="shared" si="731"/>
        <v>0.66847090663058184</v>
      </c>
      <c r="AT602" s="1">
        <f t="shared" si="732"/>
        <v>0.2598105548037889</v>
      </c>
      <c r="AU602" s="1">
        <f t="shared" si="733"/>
        <v>7.1718538565629222E-2</v>
      </c>
      <c r="AV602" s="1">
        <f t="shared" si="734"/>
        <v>0</v>
      </c>
      <c r="AW602" s="1">
        <f t="shared" si="735"/>
        <v>0.49728260869565216</v>
      </c>
      <c r="AX602" s="1">
        <f t="shared" si="736"/>
        <v>0.3953804347826087</v>
      </c>
      <c r="AY602" s="1">
        <f t="shared" si="737"/>
        <v>0.10733695652173914</v>
      </c>
      <c r="AZ602" s="1">
        <f t="shared" si="738"/>
        <v>0</v>
      </c>
      <c r="BA602" s="1">
        <f t="shared" si="739"/>
        <v>0.84118438761776582</v>
      </c>
      <c r="BB602" s="1">
        <f t="shared" si="740"/>
        <v>0.11843876177658143</v>
      </c>
      <c r="BC602" s="1">
        <f t="shared" si="741"/>
        <v>4.0376850605652756E-2</v>
      </c>
      <c r="BD602" s="1">
        <f t="shared" si="742"/>
        <v>0</v>
      </c>
      <c r="BE602" s="1">
        <f t="shared" si="743"/>
        <v>0.3904109589041096</v>
      </c>
      <c r="BF602" s="1">
        <f t="shared" si="744"/>
        <v>0.47671232876712327</v>
      </c>
      <c r="BG602" s="1">
        <f t="shared" si="745"/>
        <v>0.13287671232876713</v>
      </c>
      <c r="BH602" s="1">
        <f t="shared" si="746"/>
        <v>-0.32174361617387498</v>
      </c>
      <c r="BI602" s="1">
        <f t="shared" si="747"/>
        <v>-0.40298482535159158</v>
      </c>
      <c r="BJ602" s="1">
        <f t="shared" si="748"/>
        <v>-0.58534320969127618</v>
      </c>
      <c r="BK602" s="1">
        <f t="shared" si="749"/>
        <v>-0.92650614161040667</v>
      </c>
      <c r="BL602">
        <v>-0.68306179288466595</v>
      </c>
      <c r="BM602" s="1" t="s">
        <v>1303</v>
      </c>
      <c r="BN602" s="1" t="str">
        <f t="shared" si="750"/>
        <v>MINERIO</v>
      </c>
      <c r="BO602" s="1" t="s">
        <v>1303</v>
      </c>
    </row>
    <row r="603" spans="1:67" x14ac:dyDescent="0.25">
      <c r="A603" s="2" t="s">
        <v>1362</v>
      </c>
      <c r="B603" s="2" t="s">
        <v>103</v>
      </c>
      <c r="C603" s="2" t="s">
        <v>953</v>
      </c>
      <c r="D603" s="2" t="e">
        <f t="shared" si="751"/>
        <v>#VALUE!</v>
      </c>
      <c r="E603" s="6" t="s">
        <v>1403</v>
      </c>
      <c r="F603" s="2">
        <v>2</v>
      </c>
      <c r="G603" s="2">
        <v>17</v>
      </c>
      <c r="H603" s="2">
        <f t="shared" si="753"/>
        <v>53</v>
      </c>
      <c r="I603" s="2">
        <v>6</v>
      </c>
      <c r="J603" s="35">
        <v>-888</v>
      </c>
      <c r="K603" s="2"/>
      <c r="L603" s="2"/>
      <c r="M603" s="2"/>
      <c r="N603" s="2">
        <v>34</v>
      </c>
      <c r="O603" s="2">
        <v>290</v>
      </c>
      <c r="P603" s="2">
        <v>0</v>
      </c>
      <c r="Q603" s="2">
        <v>212</v>
      </c>
      <c r="R603" s="5">
        <v>0</v>
      </c>
      <c r="S603" s="5">
        <v>147</v>
      </c>
      <c r="T603" s="5">
        <v>23</v>
      </c>
      <c r="U603" s="5">
        <v>7</v>
      </c>
      <c r="V603" s="5">
        <v>75</v>
      </c>
      <c r="W603" s="5">
        <v>3</v>
      </c>
      <c r="X603" s="5">
        <v>0</v>
      </c>
      <c r="Y603" s="5">
        <v>123</v>
      </c>
      <c r="Z603" s="5">
        <v>36</v>
      </c>
      <c r="AA603" s="5">
        <v>10</v>
      </c>
      <c r="AB603" s="5">
        <v>78</v>
      </c>
      <c r="AC603" s="5">
        <v>6</v>
      </c>
      <c r="AD603" s="5">
        <v>0</v>
      </c>
      <c r="AE603" s="5">
        <v>173</v>
      </c>
      <c r="AF603" s="5">
        <v>14</v>
      </c>
      <c r="AG603" s="5">
        <v>3</v>
      </c>
      <c r="AH603" s="5">
        <v>68</v>
      </c>
      <c r="AI603" s="5">
        <v>0</v>
      </c>
      <c r="AJ603" s="5">
        <v>0</v>
      </c>
      <c r="AK603" s="5">
        <v>103</v>
      </c>
      <c r="AL603" s="5">
        <v>50</v>
      </c>
      <c r="AM603" s="5">
        <v>14</v>
      </c>
      <c r="AN603" s="5">
        <v>77</v>
      </c>
      <c r="AO603" s="5">
        <v>9</v>
      </c>
      <c r="AP603" s="1">
        <f t="shared" si="728"/>
        <v>6.3432835820895525E-2</v>
      </c>
      <c r="AQ603" s="1">
        <f t="shared" si="729"/>
        <v>0.93656716417910446</v>
      </c>
      <c r="AR603" s="1">
        <f t="shared" si="730"/>
        <v>0</v>
      </c>
      <c r="AS603" s="1">
        <f t="shared" si="731"/>
        <v>0.87058823529411766</v>
      </c>
      <c r="AT603" s="1">
        <f t="shared" si="732"/>
        <v>9.0196078431372548E-2</v>
      </c>
      <c r="AU603" s="1">
        <f t="shared" si="733"/>
        <v>3.9215686274509803E-2</v>
      </c>
      <c r="AV603" s="1">
        <f t="shared" si="734"/>
        <v>0</v>
      </c>
      <c r="AW603" s="1">
        <f t="shared" si="735"/>
        <v>0.7944664031620553</v>
      </c>
      <c r="AX603" s="1">
        <f t="shared" si="736"/>
        <v>0.14229249011857709</v>
      </c>
      <c r="AY603" s="1">
        <f t="shared" si="737"/>
        <v>6.3241106719367585E-2</v>
      </c>
      <c r="AZ603" s="1">
        <f t="shared" si="738"/>
        <v>0</v>
      </c>
      <c r="BA603" s="1">
        <f t="shared" si="739"/>
        <v>0.93410852713178294</v>
      </c>
      <c r="BB603" s="1">
        <f t="shared" si="740"/>
        <v>5.4263565891472867E-2</v>
      </c>
      <c r="BC603" s="1">
        <f t="shared" si="741"/>
        <v>1.1627906976744186E-2</v>
      </c>
      <c r="BD603" s="1">
        <f t="shared" si="742"/>
        <v>0</v>
      </c>
      <c r="BE603" s="1">
        <f t="shared" si="743"/>
        <v>0.71146245059288538</v>
      </c>
      <c r="BF603" s="1">
        <f t="shared" si="744"/>
        <v>0.19762845849802371</v>
      </c>
      <c r="BG603" s="1">
        <f t="shared" si="745"/>
        <v>9.0909090909090912E-2</v>
      </c>
      <c r="BH603" s="1">
        <f t="shared" si="746"/>
        <v>-0.70415051683979912</v>
      </c>
      <c r="BI603" s="1">
        <f t="shared" si="747"/>
        <v>-0.8468180204085306</v>
      </c>
      <c r="BJ603" s="1">
        <f t="shared" si="748"/>
        <v>-1.0448123444163624</v>
      </c>
      <c r="BK603" s="1">
        <f t="shared" si="749"/>
        <v>-1.2654916702849921</v>
      </c>
      <c r="BL603">
        <v>0.15385822983390188</v>
      </c>
      <c r="BM603" s="1" t="s">
        <v>1303</v>
      </c>
      <c r="BN603" s="1" t="str">
        <f t="shared" si="750"/>
        <v>MINERIO</v>
      </c>
      <c r="BO603" s="1" t="s">
        <v>1303</v>
      </c>
    </row>
    <row r="604" spans="1:67" x14ac:dyDescent="0.25">
      <c r="A604" s="2" t="s">
        <v>1362</v>
      </c>
      <c r="B604" s="2" t="s">
        <v>103</v>
      </c>
      <c r="C604" s="2" t="s">
        <v>161</v>
      </c>
      <c r="D604" s="2" t="e">
        <f t="shared" si="751"/>
        <v>#VALUE!</v>
      </c>
      <c r="E604" s="6" t="s">
        <v>1374</v>
      </c>
      <c r="F604" s="2">
        <v>1</v>
      </c>
      <c r="G604" s="2">
        <f t="shared" ref="G604:G609" si="754">G603+1</f>
        <v>18</v>
      </c>
      <c r="H604" s="2">
        <f t="shared" si="753"/>
        <v>54</v>
      </c>
      <c r="I604" s="2">
        <v>20</v>
      </c>
      <c r="J604" s="35">
        <v>7.92</v>
      </c>
      <c r="K604" s="2"/>
      <c r="L604" s="2"/>
      <c r="M604" s="2"/>
      <c r="N604" s="2">
        <v>0</v>
      </c>
      <c r="O604" s="2">
        <v>952</v>
      </c>
      <c r="P604" s="2">
        <v>0</v>
      </c>
      <c r="Q604" s="2">
        <v>306</v>
      </c>
      <c r="R604" s="5">
        <v>0</v>
      </c>
      <c r="S604" s="5">
        <v>256</v>
      </c>
      <c r="T604" s="5">
        <v>200</v>
      </c>
      <c r="U604" s="5">
        <v>31</v>
      </c>
      <c r="V604" s="5">
        <v>192</v>
      </c>
      <c r="W604" s="5">
        <v>28</v>
      </c>
      <c r="X604" s="5">
        <v>0</v>
      </c>
      <c r="Y604" s="5">
        <v>198</v>
      </c>
      <c r="Z604" s="5">
        <v>294</v>
      </c>
      <c r="AA604" s="5">
        <v>42</v>
      </c>
      <c r="AB604" s="5">
        <v>148</v>
      </c>
      <c r="AC604" s="5">
        <v>25</v>
      </c>
      <c r="AD604" s="5">
        <v>0</v>
      </c>
      <c r="AE604" s="5">
        <v>339</v>
      </c>
      <c r="AF604" s="5">
        <v>126</v>
      </c>
      <c r="AG604" s="5">
        <v>22</v>
      </c>
      <c r="AH604" s="5">
        <v>203</v>
      </c>
      <c r="AI604" s="5">
        <v>21</v>
      </c>
      <c r="AJ604" s="5">
        <v>0</v>
      </c>
      <c r="AK604" s="5">
        <v>174</v>
      </c>
      <c r="AL604" s="5">
        <v>317</v>
      </c>
      <c r="AM604" s="5">
        <v>51</v>
      </c>
      <c r="AN604" s="5">
        <v>138</v>
      </c>
      <c r="AO604" s="5">
        <v>24</v>
      </c>
      <c r="AP604" s="1">
        <f t="shared" si="728"/>
        <v>0</v>
      </c>
      <c r="AQ604" s="1">
        <f t="shared" si="729"/>
        <v>1</v>
      </c>
      <c r="AR604" s="1">
        <f t="shared" si="730"/>
        <v>0</v>
      </c>
      <c r="AS604" s="1">
        <f t="shared" si="731"/>
        <v>0.63366336633663367</v>
      </c>
      <c r="AT604" s="1">
        <f t="shared" si="732"/>
        <v>0.28288543140028288</v>
      </c>
      <c r="AU604" s="1">
        <f t="shared" si="733"/>
        <v>8.3451202263083446E-2</v>
      </c>
      <c r="AV604" s="1">
        <f t="shared" si="734"/>
        <v>0</v>
      </c>
      <c r="AW604" s="1">
        <f t="shared" si="735"/>
        <v>0.48939179632248941</v>
      </c>
      <c r="AX604" s="1">
        <f t="shared" si="736"/>
        <v>0.41584158415841582</v>
      </c>
      <c r="AY604" s="1">
        <f t="shared" si="737"/>
        <v>9.4766619519094764E-2</v>
      </c>
      <c r="AZ604" s="1">
        <f t="shared" si="738"/>
        <v>0</v>
      </c>
      <c r="BA604" s="1">
        <f t="shared" si="739"/>
        <v>0.76230661040787628</v>
      </c>
      <c r="BB604" s="1">
        <f t="shared" si="740"/>
        <v>0.17721518987341772</v>
      </c>
      <c r="BC604" s="1">
        <f t="shared" si="741"/>
        <v>6.0478199718706049E-2</v>
      </c>
      <c r="BD604" s="1">
        <f t="shared" si="742"/>
        <v>0</v>
      </c>
      <c r="BE604" s="1">
        <f t="shared" si="743"/>
        <v>0.44318181818181818</v>
      </c>
      <c r="BF604" s="1">
        <f t="shared" si="744"/>
        <v>0.45028409090909088</v>
      </c>
      <c r="BG604" s="1">
        <f t="shared" si="745"/>
        <v>0.10653409090909091</v>
      </c>
      <c r="BH604" s="1">
        <f t="shared" si="746"/>
        <v>-0.34651339692436073</v>
      </c>
      <c r="BI604" s="1">
        <f t="shared" si="747"/>
        <v>-0.38107208338474213</v>
      </c>
      <c r="BJ604" s="1">
        <f t="shared" si="748"/>
        <v>-0.54838941813291819</v>
      </c>
      <c r="BK604" s="1">
        <f t="shared" si="749"/>
        <v>-0.75149905561220343</v>
      </c>
      <c r="BL604">
        <v>-0.35976413457794365</v>
      </c>
      <c r="BM604" s="1" t="s">
        <v>1303</v>
      </c>
      <c r="BN604" s="1" t="str">
        <f t="shared" si="750"/>
        <v>MINERIO</v>
      </c>
      <c r="BO604" s="1" t="s">
        <v>1303</v>
      </c>
    </row>
    <row r="605" spans="1:67" x14ac:dyDescent="0.25">
      <c r="A605" s="2" t="s">
        <v>1362</v>
      </c>
      <c r="B605" s="2" t="s">
        <v>103</v>
      </c>
      <c r="C605" s="2" t="s">
        <v>161</v>
      </c>
      <c r="D605" s="2" t="e">
        <f t="shared" si="751"/>
        <v>#VALUE!</v>
      </c>
      <c r="E605" s="6" t="s">
        <v>1374</v>
      </c>
      <c r="F605" s="2">
        <v>1</v>
      </c>
      <c r="G605" s="2">
        <f t="shared" si="754"/>
        <v>19</v>
      </c>
      <c r="H605" s="2">
        <f t="shared" si="753"/>
        <v>55</v>
      </c>
      <c r="I605" s="2">
        <v>36</v>
      </c>
      <c r="J605" s="35">
        <v>1.57</v>
      </c>
      <c r="K605" s="2"/>
      <c r="L605" s="2"/>
      <c r="M605" s="2"/>
      <c r="N605" s="2">
        <v>19</v>
      </c>
      <c r="O605" s="2">
        <v>1298</v>
      </c>
      <c r="P605" s="2">
        <v>0</v>
      </c>
      <c r="Q605" s="2">
        <v>351</v>
      </c>
      <c r="R605" s="5">
        <v>0</v>
      </c>
      <c r="S605" s="5">
        <v>341</v>
      </c>
      <c r="T605" s="5">
        <v>251</v>
      </c>
      <c r="U605" s="5">
        <v>45</v>
      </c>
      <c r="V605" s="5">
        <v>272</v>
      </c>
      <c r="W605" s="5">
        <v>25</v>
      </c>
      <c r="X605" s="5">
        <v>0</v>
      </c>
      <c r="Y605" s="5">
        <v>225</v>
      </c>
      <c r="Z605" s="5">
        <v>394</v>
      </c>
      <c r="AA605" s="5">
        <v>51</v>
      </c>
      <c r="AB605" s="5">
        <v>216</v>
      </c>
      <c r="AC605" s="5">
        <v>47</v>
      </c>
      <c r="AD605" s="5">
        <v>0</v>
      </c>
      <c r="AE605" s="5">
        <v>492</v>
      </c>
      <c r="AF605" s="5">
        <v>106</v>
      </c>
      <c r="AG605" s="5">
        <v>32</v>
      </c>
      <c r="AH605" s="5">
        <v>299</v>
      </c>
      <c r="AI605" s="5">
        <v>11</v>
      </c>
      <c r="AJ605" s="5">
        <v>0</v>
      </c>
      <c r="AK605" s="5">
        <v>161</v>
      </c>
      <c r="AL605" s="5">
        <v>508</v>
      </c>
      <c r="AM605" s="5">
        <v>59</v>
      </c>
      <c r="AN605" s="5">
        <v>152</v>
      </c>
      <c r="AO605" s="5">
        <v>53</v>
      </c>
      <c r="AP605" s="1">
        <f t="shared" si="728"/>
        <v>1.1390887290167866E-2</v>
      </c>
      <c r="AQ605" s="1">
        <f t="shared" si="729"/>
        <v>0.98860911270983209</v>
      </c>
      <c r="AR605" s="1">
        <f t="shared" si="730"/>
        <v>0</v>
      </c>
      <c r="AS605" s="1">
        <f t="shared" si="731"/>
        <v>0.65631691648822266</v>
      </c>
      <c r="AT605" s="1">
        <f t="shared" si="732"/>
        <v>0.26873661670235544</v>
      </c>
      <c r="AU605" s="1">
        <f t="shared" si="733"/>
        <v>7.4946466809421838E-2</v>
      </c>
      <c r="AV605" s="1">
        <f t="shared" si="734"/>
        <v>0</v>
      </c>
      <c r="AW605" s="1">
        <f t="shared" si="735"/>
        <v>0.47266881028938906</v>
      </c>
      <c r="AX605" s="1">
        <f t="shared" si="736"/>
        <v>0.42229367631296894</v>
      </c>
      <c r="AY605" s="1">
        <f t="shared" si="737"/>
        <v>0.10503751339764202</v>
      </c>
      <c r="AZ605" s="1">
        <f t="shared" si="738"/>
        <v>0</v>
      </c>
      <c r="BA605" s="1">
        <f t="shared" si="739"/>
        <v>0.84148936170212763</v>
      </c>
      <c r="BB605" s="1">
        <f t="shared" si="740"/>
        <v>0.11276595744680851</v>
      </c>
      <c r="BC605" s="1">
        <f t="shared" si="741"/>
        <v>4.5744680851063826E-2</v>
      </c>
      <c r="BD605" s="1">
        <f t="shared" si="742"/>
        <v>0</v>
      </c>
      <c r="BE605" s="1">
        <f t="shared" si="743"/>
        <v>0.33547695605573419</v>
      </c>
      <c r="BF605" s="1">
        <f t="shared" si="744"/>
        <v>0.54448017148981775</v>
      </c>
      <c r="BG605" s="1">
        <f t="shared" si="745"/>
        <v>0.12004287245444802</v>
      </c>
      <c r="BH605" s="1">
        <f t="shared" si="746"/>
        <v>-0.26401793146258073</v>
      </c>
      <c r="BI605" s="1">
        <f t="shared" si="747"/>
        <v>-0.37438542192092578</v>
      </c>
      <c r="BJ605" s="1">
        <f t="shared" si="748"/>
        <v>-0.57067315474905522</v>
      </c>
      <c r="BK605" s="1">
        <f t="shared" si="749"/>
        <v>-0.94782198833492848</v>
      </c>
      <c r="BL605">
        <v>-0.78965276997603384</v>
      </c>
      <c r="BM605" s="1" t="s">
        <v>1303</v>
      </c>
      <c r="BN605" s="1" t="str">
        <f t="shared" si="750"/>
        <v>MINERIO</v>
      </c>
      <c r="BO605" s="1" t="s">
        <v>1303</v>
      </c>
    </row>
    <row r="606" spans="1:67" x14ac:dyDescent="0.25">
      <c r="A606" s="2" t="s">
        <v>1362</v>
      </c>
      <c r="B606" s="2" t="s">
        <v>103</v>
      </c>
      <c r="C606" s="2" t="s">
        <v>161</v>
      </c>
      <c r="D606" s="2" t="e">
        <f t="shared" si="751"/>
        <v>#VALUE!</v>
      </c>
      <c r="E606" s="6" t="s">
        <v>1374</v>
      </c>
      <c r="F606" s="2">
        <v>1</v>
      </c>
      <c r="G606" s="2">
        <f t="shared" si="754"/>
        <v>20</v>
      </c>
      <c r="H606" s="2">
        <f t="shared" si="753"/>
        <v>56</v>
      </c>
      <c r="I606" s="2">
        <v>64</v>
      </c>
      <c r="J606" s="35">
        <v>0.46</v>
      </c>
      <c r="K606" s="2"/>
      <c r="L606" s="2"/>
      <c r="M606" s="2"/>
      <c r="N606" s="2">
        <v>102</v>
      </c>
      <c r="O606" s="2">
        <v>1819</v>
      </c>
      <c r="P606" s="2">
        <v>0</v>
      </c>
      <c r="Q606" s="2">
        <v>470</v>
      </c>
      <c r="R606" s="5">
        <v>0</v>
      </c>
      <c r="S606" s="5">
        <v>358</v>
      </c>
      <c r="T606" s="5">
        <v>652</v>
      </c>
      <c r="U606" s="5">
        <v>51</v>
      </c>
      <c r="V606" s="5">
        <v>238</v>
      </c>
      <c r="W606" s="5">
        <v>48</v>
      </c>
      <c r="X606" s="5">
        <v>0</v>
      </c>
      <c r="Y606" s="5">
        <v>282</v>
      </c>
      <c r="Z606" s="5">
        <v>748</v>
      </c>
      <c r="AA606" s="5">
        <v>66</v>
      </c>
      <c r="AB606" s="5">
        <v>200</v>
      </c>
      <c r="AC606" s="5">
        <v>49</v>
      </c>
      <c r="AD606" s="5">
        <v>0</v>
      </c>
      <c r="AE606" s="5">
        <v>534</v>
      </c>
      <c r="AF606" s="5">
        <v>439</v>
      </c>
      <c r="AG606" s="5">
        <v>38</v>
      </c>
      <c r="AH606" s="5">
        <v>299</v>
      </c>
      <c r="AI606" s="5">
        <v>40</v>
      </c>
      <c r="AJ606" s="5">
        <v>0</v>
      </c>
      <c r="AK606" s="5">
        <v>224</v>
      </c>
      <c r="AL606" s="5">
        <v>845</v>
      </c>
      <c r="AM606" s="5">
        <v>74</v>
      </c>
      <c r="AN606" s="5">
        <v>160</v>
      </c>
      <c r="AO606" s="5">
        <v>42</v>
      </c>
      <c r="AP606" s="1">
        <f t="shared" si="728"/>
        <v>4.2659974905897118E-2</v>
      </c>
      <c r="AQ606" s="1">
        <f t="shared" si="729"/>
        <v>0.95734002509410288</v>
      </c>
      <c r="AR606" s="1">
        <f t="shared" si="730"/>
        <v>0</v>
      </c>
      <c r="AS606" s="1">
        <f t="shared" si="731"/>
        <v>0.44246473645137341</v>
      </c>
      <c r="AT606" s="1">
        <f t="shared" si="732"/>
        <v>0.48403860430586487</v>
      </c>
      <c r="AU606" s="1">
        <f t="shared" si="733"/>
        <v>7.3496659242761692E-2</v>
      </c>
      <c r="AV606" s="1">
        <f t="shared" si="734"/>
        <v>0</v>
      </c>
      <c r="AW606" s="1">
        <f t="shared" si="735"/>
        <v>0.35836431226765797</v>
      </c>
      <c r="AX606" s="1">
        <f t="shared" si="736"/>
        <v>0.5561338289962825</v>
      </c>
      <c r="AY606" s="1">
        <f t="shared" si="737"/>
        <v>8.5501858736059477E-2</v>
      </c>
      <c r="AZ606" s="1">
        <f t="shared" si="738"/>
        <v>0</v>
      </c>
      <c r="BA606" s="1">
        <f t="shared" si="739"/>
        <v>0.61703703703703705</v>
      </c>
      <c r="BB606" s="1">
        <f t="shared" si="740"/>
        <v>0.32518518518518519</v>
      </c>
      <c r="BC606" s="1">
        <f t="shared" si="741"/>
        <v>5.7777777777777775E-2</v>
      </c>
      <c r="BD606" s="1">
        <f t="shared" si="742"/>
        <v>0</v>
      </c>
      <c r="BE606" s="1">
        <f t="shared" si="743"/>
        <v>0.28550185873605949</v>
      </c>
      <c r="BF606" s="1">
        <f t="shared" si="744"/>
        <v>0.62825278810408924</v>
      </c>
      <c r="BG606" s="1">
        <f t="shared" si="745"/>
        <v>8.6245353159851296E-2</v>
      </c>
      <c r="BH606" s="1">
        <f t="shared" si="746"/>
        <v>-0.20186557538873443</v>
      </c>
      <c r="BI606" s="1">
        <f t="shared" si="747"/>
        <v>-0.25482068647396544</v>
      </c>
      <c r="BJ606" s="1">
        <f t="shared" si="748"/>
        <v>-0.31511999999106544</v>
      </c>
      <c r="BK606" s="1">
        <f t="shared" si="749"/>
        <v>-0.48786924825288475</v>
      </c>
      <c r="BL606">
        <v>-0.78907003881607574</v>
      </c>
      <c r="BM606" s="1" t="s">
        <v>1303</v>
      </c>
      <c r="BN606" s="1" t="str">
        <f t="shared" si="750"/>
        <v>MINERIO</v>
      </c>
      <c r="BO606" s="1" t="s">
        <v>1303</v>
      </c>
    </row>
    <row r="607" spans="1:67" x14ac:dyDescent="0.25">
      <c r="A607" s="2" t="s">
        <v>1362</v>
      </c>
      <c r="B607" s="2" t="s">
        <v>103</v>
      </c>
      <c r="C607" s="2" t="s">
        <v>161</v>
      </c>
      <c r="D607" s="2" t="e">
        <f t="shared" si="751"/>
        <v>#VALUE!</v>
      </c>
      <c r="E607" s="6" t="s">
        <v>1374</v>
      </c>
      <c r="F607" s="2">
        <v>1</v>
      </c>
      <c r="G607" s="2">
        <f t="shared" si="754"/>
        <v>21</v>
      </c>
      <c r="H607" s="2">
        <f t="shared" si="753"/>
        <v>57</v>
      </c>
      <c r="I607" s="2">
        <v>24</v>
      </c>
      <c r="J607" s="35">
        <v>0.37</v>
      </c>
      <c r="K607" s="2"/>
      <c r="L607" s="2"/>
      <c r="M607" s="2"/>
      <c r="N607" s="2">
        <v>0</v>
      </c>
      <c r="O607" s="2">
        <v>1219</v>
      </c>
      <c r="P607" s="2">
        <v>0</v>
      </c>
      <c r="Q607" s="2">
        <v>376</v>
      </c>
      <c r="R607" s="5">
        <v>0</v>
      </c>
      <c r="S607" s="5">
        <v>535</v>
      </c>
      <c r="T607" s="5">
        <v>52</v>
      </c>
      <c r="U607" s="5">
        <v>24</v>
      </c>
      <c r="V607" s="5">
        <v>270</v>
      </c>
      <c r="W607" s="5">
        <v>8</v>
      </c>
      <c r="X607" s="5">
        <v>0</v>
      </c>
      <c r="Y607" s="5">
        <v>432</v>
      </c>
      <c r="Z607" s="5">
        <v>139</v>
      </c>
      <c r="AA607" s="5">
        <v>36</v>
      </c>
      <c r="AB607" s="5">
        <v>262</v>
      </c>
      <c r="AC607" s="5">
        <v>17</v>
      </c>
      <c r="AD607" s="5">
        <v>0</v>
      </c>
      <c r="AE607" s="5">
        <v>646</v>
      </c>
      <c r="AF607" s="5">
        <v>20</v>
      </c>
      <c r="AG607" s="5">
        <v>13</v>
      </c>
      <c r="AH607" s="5">
        <v>211</v>
      </c>
      <c r="AI607" s="5">
        <v>2</v>
      </c>
      <c r="AJ607" s="5">
        <v>0</v>
      </c>
      <c r="AK607" s="5">
        <v>362</v>
      </c>
      <c r="AL607" s="5">
        <v>194</v>
      </c>
      <c r="AM607" s="5">
        <v>45</v>
      </c>
      <c r="AN607" s="5">
        <v>262</v>
      </c>
      <c r="AO607" s="5">
        <v>22</v>
      </c>
      <c r="AP607" s="1">
        <f t="shared" si="728"/>
        <v>0</v>
      </c>
      <c r="AQ607" s="1">
        <f t="shared" si="729"/>
        <v>1</v>
      </c>
      <c r="AR607" s="1">
        <f t="shared" si="730"/>
        <v>0</v>
      </c>
      <c r="AS607" s="1">
        <f t="shared" si="731"/>
        <v>0.90551181102362199</v>
      </c>
      <c r="AT607" s="1">
        <f t="shared" si="732"/>
        <v>5.8492688413948259E-2</v>
      </c>
      <c r="AU607" s="1">
        <f t="shared" si="733"/>
        <v>3.59955005624297E-2</v>
      </c>
      <c r="AV607" s="1">
        <f t="shared" si="734"/>
        <v>0</v>
      </c>
      <c r="AW607" s="1">
        <f t="shared" si="735"/>
        <v>0.78329571106094809</v>
      </c>
      <c r="AX607" s="1">
        <f t="shared" si="736"/>
        <v>0.15688487584650113</v>
      </c>
      <c r="AY607" s="1">
        <f t="shared" si="737"/>
        <v>5.9819413092550788E-2</v>
      </c>
      <c r="AZ607" s="1">
        <f t="shared" si="738"/>
        <v>0</v>
      </c>
      <c r="BA607" s="1">
        <f t="shared" si="739"/>
        <v>0.96076233183856508</v>
      </c>
      <c r="BB607" s="1">
        <f t="shared" si="740"/>
        <v>2.2421524663677129E-2</v>
      </c>
      <c r="BC607" s="1">
        <f t="shared" si="741"/>
        <v>1.6816143497757848E-2</v>
      </c>
      <c r="BD607" s="1">
        <f t="shared" si="742"/>
        <v>0</v>
      </c>
      <c r="BE607" s="1">
        <f t="shared" si="743"/>
        <v>0.70508474576271185</v>
      </c>
      <c r="BF607" s="1">
        <f t="shared" si="744"/>
        <v>0.21920903954802259</v>
      </c>
      <c r="BG607" s="1">
        <f t="shared" si="745"/>
        <v>7.5706214689265541E-2</v>
      </c>
      <c r="BH607" s="1">
        <f t="shared" si="746"/>
        <v>-0.65914154076759934</v>
      </c>
      <c r="BI607" s="1">
        <f t="shared" si="747"/>
        <v>-0.8044189216329557</v>
      </c>
      <c r="BJ607" s="1">
        <f t="shared" si="748"/>
        <v>-1.2328984173354145</v>
      </c>
      <c r="BK607" s="1">
        <f t="shared" si="749"/>
        <v>-1.6493348587121419</v>
      </c>
      <c r="BL607">
        <v>0.1685586262500243</v>
      </c>
      <c r="BM607" s="1" t="s">
        <v>1303</v>
      </c>
      <c r="BN607" s="1" t="str">
        <f t="shared" si="750"/>
        <v>MINERIO</v>
      </c>
      <c r="BO607" s="1" t="s">
        <v>1303</v>
      </c>
    </row>
    <row r="608" spans="1:67" x14ac:dyDescent="0.25">
      <c r="A608" s="2" t="s">
        <v>1362</v>
      </c>
      <c r="B608" s="2" t="s">
        <v>103</v>
      </c>
      <c r="C608" s="2" t="s">
        <v>161</v>
      </c>
      <c r="D608" s="2" t="e">
        <f t="shared" si="751"/>
        <v>#VALUE!</v>
      </c>
      <c r="E608" s="6" t="s">
        <v>1374</v>
      </c>
      <c r="F608" s="2">
        <v>1</v>
      </c>
      <c r="G608" s="2">
        <f t="shared" si="754"/>
        <v>22</v>
      </c>
      <c r="H608" s="2">
        <f t="shared" si="753"/>
        <v>58</v>
      </c>
      <c r="I608" s="2">
        <v>30</v>
      </c>
      <c r="J608" s="35">
        <v>1.98</v>
      </c>
      <c r="K608" s="2"/>
      <c r="L608" s="2"/>
      <c r="M608" s="2"/>
      <c r="N608" s="2">
        <v>0</v>
      </c>
      <c r="O608" s="2">
        <v>1712</v>
      </c>
      <c r="P608" s="2">
        <v>0</v>
      </c>
      <c r="Q608" s="2">
        <v>410</v>
      </c>
      <c r="R608" s="5">
        <v>0</v>
      </c>
      <c r="S608" s="5">
        <v>634</v>
      </c>
      <c r="T608" s="5">
        <v>114</v>
      </c>
      <c r="U608" s="5">
        <v>19</v>
      </c>
      <c r="V608" s="5">
        <v>411</v>
      </c>
      <c r="W608" s="5">
        <v>16</v>
      </c>
      <c r="X608" s="5">
        <v>0</v>
      </c>
      <c r="Y608" s="5">
        <v>469</v>
      </c>
      <c r="Z608" s="5">
        <v>290</v>
      </c>
      <c r="AA608" s="5">
        <v>29</v>
      </c>
      <c r="AB608" s="5">
        <v>365</v>
      </c>
      <c r="AC608" s="5">
        <v>38</v>
      </c>
      <c r="AD608" s="5">
        <v>0</v>
      </c>
      <c r="AE608" s="5">
        <v>816</v>
      </c>
      <c r="AF608" s="5">
        <v>29</v>
      </c>
      <c r="AG608" s="5">
        <v>10</v>
      </c>
      <c r="AH608" s="5">
        <v>334</v>
      </c>
      <c r="AI608" s="5">
        <v>8</v>
      </c>
      <c r="AJ608" s="5">
        <v>0</v>
      </c>
      <c r="AK608" s="5">
        <v>359</v>
      </c>
      <c r="AL608" s="5">
        <v>408</v>
      </c>
      <c r="AM608" s="5">
        <v>40</v>
      </c>
      <c r="AN608" s="5">
        <v>319</v>
      </c>
      <c r="AO608" s="5">
        <v>62</v>
      </c>
      <c r="AP608" s="1">
        <f t="shared" si="728"/>
        <v>0</v>
      </c>
      <c r="AQ608" s="1">
        <f t="shared" si="729"/>
        <v>1</v>
      </c>
      <c r="AR608" s="1">
        <f t="shared" si="730"/>
        <v>0</v>
      </c>
      <c r="AS608" s="1">
        <f t="shared" si="731"/>
        <v>0.8752093802345059</v>
      </c>
      <c r="AT608" s="1">
        <f t="shared" si="732"/>
        <v>9.5477386934673364E-2</v>
      </c>
      <c r="AU608" s="1">
        <f t="shared" si="733"/>
        <v>2.9313232830820771E-2</v>
      </c>
      <c r="AV608" s="1">
        <f t="shared" si="734"/>
        <v>0</v>
      </c>
      <c r="AW608" s="1">
        <f t="shared" si="735"/>
        <v>0.7002518891687658</v>
      </c>
      <c r="AX608" s="1">
        <f t="shared" si="736"/>
        <v>0.24349286314021831</v>
      </c>
      <c r="AY608" s="1">
        <f t="shared" si="737"/>
        <v>5.6255247691015954E-2</v>
      </c>
      <c r="AZ608" s="1">
        <f t="shared" si="738"/>
        <v>0</v>
      </c>
      <c r="BA608" s="1">
        <f t="shared" si="739"/>
        <v>0.960735171261487</v>
      </c>
      <c r="BB608" s="1">
        <f t="shared" si="740"/>
        <v>2.4227234753550542E-2</v>
      </c>
      <c r="BC608" s="1">
        <f t="shared" si="741"/>
        <v>1.5037593984962405E-2</v>
      </c>
      <c r="BD608" s="1">
        <f t="shared" si="742"/>
        <v>0</v>
      </c>
      <c r="BE608" s="1">
        <f t="shared" si="743"/>
        <v>0.57070707070707072</v>
      </c>
      <c r="BF608" s="1">
        <f t="shared" si="744"/>
        <v>0.34343434343434343</v>
      </c>
      <c r="BG608" s="1">
        <f t="shared" si="745"/>
        <v>8.5858585858585856E-2</v>
      </c>
      <c r="BH608" s="1">
        <f t="shared" si="746"/>
        <v>-0.46415627755529482</v>
      </c>
      <c r="BI608" s="1">
        <f t="shared" si="747"/>
        <v>-0.61351376358382137</v>
      </c>
      <c r="BJ608" s="1">
        <f t="shared" si="748"/>
        <v>-1.0200994754568777</v>
      </c>
      <c r="BK608" s="1">
        <f t="shared" si="749"/>
        <v>-1.6156961525074547</v>
      </c>
      <c r="BL608">
        <v>-0.17488134598814295</v>
      </c>
      <c r="BM608" s="1" t="s">
        <v>1303</v>
      </c>
      <c r="BN608" s="1" t="str">
        <f t="shared" si="750"/>
        <v>MINERIO</v>
      </c>
      <c r="BO608" s="1" t="s">
        <v>1303</v>
      </c>
    </row>
    <row r="609" spans="1:67" x14ac:dyDescent="0.25">
      <c r="A609" s="2" t="s">
        <v>1362</v>
      </c>
      <c r="B609" s="2" t="s">
        <v>103</v>
      </c>
      <c r="C609" s="2" t="s">
        <v>161</v>
      </c>
      <c r="D609" s="2" t="e">
        <f t="shared" si="751"/>
        <v>#VALUE!</v>
      </c>
      <c r="E609" s="6" t="s">
        <v>1374</v>
      </c>
      <c r="F609" s="2">
        <v>1</v>
      </c>
      <c r="G609" s="2">
        <f t="shared" si="754"/>
        <v>23</v>
      </c>
      <c r="H609" s="2">
        <f t="shared" si="753"/>
        <v>59</v>
      </c>
      <c r="I609" s="2">
        <v>52</v>
      </c>
      <c r="J609" s="35">
        <v>0.25</v>
      </c>
      <c r="K609" s="2"/>
      <c r="L609" s="2"/>
      <c r="M609" s="2"/>
      <c r="N609" s="2">
        <v>0</v>
      </c>
      <c r="O609" s="2">
        <v>2354</v>
      </c>
      <c r="P609" s="2">
        <v>0</v>
      </c>
      <c r="Q609" s="2">
        <v>480</v>
      </c>
      <c r="R609" s="5">
        <v>0</v>
      </c>
      <c r="S609" s="5">
        <v>1012</v>
      </c>
      <c r="T609" s="5">
        <v>88</v>
      </c>
      <c r="U609" s="5">
        <v>18</v>
      </c>
      <c r="V609" s="5">
        <v>451</v>
      </c>
      <c r="W609" s="5">
        <v>23</v>
      </c>
      <c r="X609" s="5">
        <v>0</v>
      </c>
      <c r="Y609" s="5">
        <v>812</v>
      </c>
      <c r="Z609" s="5">
        <v>199</v>
      </c>
      <c r="AA609" s="5">
        <v>32</v>
      </c>
      <c r="AB609" s="5">
        <v>499</v>
      </c>
      <c r="AC609" s="5">
        <v>45</v>
      </c>
      <c r="AD609" s="5">
        <v>0</v>
      </c>
      <c r="AE609" s="5">
        <v>1217</v>
      </c>
      <c r="AF609" s="5">
        <v>26</v>
      </c>
      <c r="AG609" s="5">
        <v>13</v>
      </c>
      <c r="AH609" s="5">
        <v>337</v>
      </c>
      <c r="AI609" s="5">
        <v>4</v>
      </c>
      <c r="AJ609" s="5">
        <v>0</v>
      </c>
      <c r="AK609" s="5">
        <v>664</v>
      </c>
      <c r="AL609" s="5">
        <v>368</v>
      </c>
      <c r="AM609" s="5">
        <v>40</v>
      </c>
      <c r="AN609" s="5">
        <v>456</v>
      </c>
      <c r="AO609" s="5">
        <v>59</v>
      </c>
      <c r="AP609" s="1">
        <f t="shared" si="728"/>
        <v>0</v>
      </c>
      <c r="AQ609" s="1">
        <f t="shared" si="729"/>
        <v>1</v>
      </c>
      <c r="AR609" s="1">
        <f t="shared" si="730"/>
        <v>0</v>
      </c>
      <c r="AS609" s="1">
        <f t="shared" si="731"/>
        <v>0.91896984924623115</v>
      </c>
      <c r="AT609" s="1">
        <f t="shared" si="732"/>
        <v>5.5276381909547742E-2</v>
      </c>
      <c r="AU609" s="1">
        <f t="shared" si="733"/>
        <v>2.5753768844221106E-2</v>
      </c>
      <c r="AV609" s="1">
        <f t="shared" si="734"/>
        <v>0</v>
      </c>
      <c r="AW609" s="1">
        <f t="shared" si="735"/>
        <v>0.82608695652173914</v>
      </c>
      <c r="AX609" s="1">
        <f t="shared" si="736"/>
        <v>0.12539382482671707</v>
      </c>
      <c r="AY609" s="1">
        <f t="shared" si="737"/>
        <v>4.8519218651543794E-2</v>
      </c>
      <c r="AZ609" s="1">
        <f t="shared" si="738"/>
        <v>0</v>
      </c>
      <c r="BA609" s="1">
        <f t="shared" si="739"/>
        <v>0.97307451471509077</v>
      </c>
      <c r="BB609" s="1">
        <f t="shared" si="740"/>
        <v>1.6280525986224169E-2</v>
      </c>
      <c r="BC609" s="1">
        <f t="shared" si="741"/>
        <v>1.0644959298685034E-2</v>
      </c>
      <c r="BD609" s="1">
        <f t="shared" si="742"/>
        <v>0</v>
      </c>
      <c r="BE609" s="1">
        <f t="shared" si="743"/>
        <v>0.70573408947700067</v>
      </c>
      <c r="BF609" s="1">
        <f t="shared" si="744"/>
        <v>0.2318840579710145</v>
      </c>
      <c r="BG609" s="1">
        <f t="shared" si="745"/>
        <v>6.2381852551984876E-2</v>
      </c>
      <c r="BH609" s="1">
        <f t="shared" si="746"/>
        <v>-0.63472910808133054</v>
      </c>
      <c r="BI609" s="1">
        <f t="shared" si="747"/>
        <v>-0.90172385034514158</v>
      </c>
      <c r="BJ609" s="1">
        <f t="shared" si="748"/>
        <v>-1.2574603912514817</v>
      </c>
      <c r="BK609" s="1">
        <f t="shared" si="749"/>
        <v>-1.788331568167665</v>
      </c>
      <c r="BL609">
        <v>0.1706111906624008</v>
      </c>
      <c r="BM609" s="1" t="s">
        <v>1303</v>
      </c>
      <c r="BN609" s="1" t="str">
        <f t="shared" si="750"/>
        <v>MINERIO</v>
      </c>
      <c r="BO609" s="1" t="s">
        <v>1303</v>
      </c>
    </row>
    <row r="610" spans="1:67" x14ac:dyDescent="0.25">
      <c r="A610" s="2" t="s">
        <v>1362</v>
      </c>
      <c r="B610" s="2" t="s">
        <v>103</v>
      </c>
      <c r="C610" s="2" t="s">
        <v>953</v>
      </c>
      <c r="D610" s="2" t="e">
        <f t="shared" si="751"/>
        <v>#VALUE!</v>
      </c>
      <c r="E610" s="6" t="s">
        <v>1420</v>
      </c>
      <c r="F610" s="2">
        <v>3</v>
      </c>
      <c r="G610" s="2">
        <v>15</v>
      </c>
      <c r="H610" s="2">
        <f t="shared" si="753"/>
        <v>60</v>
      </c>
      <c r="I610" s="2">
        <v>18</v>
      </c>
      <c r="J610" s="35">
        <v>-888</v>
      </c>
      <c r="K610" s="5"/>
      <c r="L610" s="5"/>
      <c r="M610" s="5"/>
      <c r="N610" s="5">
        <v>39</v>
      </c>
      <c r="O610" s="5">
        <v>800</v>
      </c>
      <c r="P610" s="5">
        <v>0</v>
      </c>
      <c r="Q610" s="5">
        <v>321</v>
      </c>
      <c r="R610" s="5">
        <v>0</v>
      </c>
      <c r="S610" s="5">
        <v>107</v>
      </c>
      <c r="T610" s="5">
        <v>245</v>
      </c>
      <c r="U610" s="5">
        <v>119</v>
      </c>
      <c r="V610" s="5">
        <v>99</v>
      </c>
      <c r="W610" s="5">
        <v>20</v>
      </c>
      <c r="X610" s="5">
        <v>0</v>
      </c>
      <c r="Y610" s="5">
        <v>70</v>
      </c>
      <c r="Z610" s="5">
        <v>271</v>
      </c>
      <c r="AA610" s="5">
        <v>147</v>
      </c>
      <c r="AB610" s="5">
        <v>75</v>
      </c>
      <c r="AC610" s="5">
        <v>26</v>
      </c>
      <c r="AD610" s="5">
        <v>0</v>
      </c>
      <c r="AE610" s="5">
        <v>170</v>
      </c>
      <c r="AF610" s="5">
        <v>198</v>
      </c>
      <c r="AG610" s="5">
        <v>81</v>
      </c>
      <c r="AH610" s="5">
        <v>127</v>
      </c>
      <c r="AI610" s="5">
        <v>14</v>
      </c>
      <c r="AJ610" s="5">
        <v>0</v>
      </c>
      <c r="AK610" s="5">
        <v>43</v>
      </c>
      <c r="AL610" s="5">
        <v>302</v>
      </c>
      <c r="AM610" s="5">
        <v>169</v>
      </c>
      <c r="AN610" s="5">
        <v>47</v>
      </c>
      <c r="AO610" s="5">
        <v>28</v>
      </c>
      <c r="AP610" s="1">
        <f t="shared" si="728"/>
        <v>3.3620689655172412E-2</v>
      </c>
      <c r="AQ610" s="1">
        <f t="shared" si="729"/>
        <v>0.9663793103448276</v>
      </c>
      <c r="AR610" s="1">
        <f t="shared" si="730"/>
        <v>0</v>
      </c>
      <c r="AS610" s="1">
        <f t="shared" si="731"/>
        <v>0.34915254237288135</v>
      </c>
      <c r="AT610" s="1">
        <f t="shared" si="732"/>
        <v>0.4152542372881356</v>
      </c>
      <c r="AU610" s="1">
        <f t="shared" si="733"/>
        <v>0.23559322033898306</v>
      </c>
      <c r="AV610" s="1">
        <f t="shared" si="734"/>
        <v>0</v>
      </c>
      <c r="AW610" s="1">
        <f t="shared" si="735"/>
        <v>0.24617996604414261</v>
      </c>
      <c r="AX610" s="1">
        <f t="shared" si="736"/>
        <v>0.46010186757215621</v>
      </c>
      <c r="AY610" s="1">
        <f t="shared" si="737"/>
        <v>0.29371816638370118</v>
      </c>
      <c r="AZ610" s="1">
        <f t="shared" si="738"/>
        <v>0</v>
      </c>
      <c r="BA610" s="1">
        <f t="shared" si="739"/>
        <v>0.50338983050847452</v>
      </c>
      <c r="BB610" s="1">
        <f t="shared" si="740"/>
        <v>0.33559322033898303</v>
      </c>
      <c r="BC610" s="1">
        <f t="shared" si="741"/>
        <v>0.16101694915254236</v>
      </c>
      <c r="BD610" s="1">
        <f t="shared" si="742"/>
        <v>0</v>
      </c>
      <c r="BE610" s="1">
        <f t="shared" si="743"/>
        <v>0.15280135823429541</v>
      </c>
      <c r="BF610" s="1">
        <f t="shared" si="744"/>
        <v>0.51273344651952457</v>
      </c>
      <c r="BG610" s="1">
        <f t="shared" si="745"/>
        <v>0.33446519524617996</v>
      </c>
      <c r="BH610" s="1">
        <f t="shared" si="746"/>
        <v>-0.29010835182995104</v>
      </c>
      <c r="BI610" s="1">
        <f t="shared" si="747"/>
        <v>-0.33714600391269589</v>
      </c>
      <c r="BJ610" s="1">
        <f t="shared" si="748"/>
        <v>-0.38168592727761175</v>
      </c>
      <c r="BK610" s="1">
        <f t="shared" si="749"/>
        <v>-0.47418682138061308</v>
      </c>
      <c r="BL610">
        <v>-0.68125979850108331</v>
      </c>
      <c r="BM610" s="1" t="s">
        <v>1303</v>
      </c>
      <c r="BN610" s="1" t="str">
        <f t="shared" si="750"/>
        <v>MINERIO</v>
      </c>
      <c r="BO610" s="1" t="s">
        <v>1303</v>
      </c>
    </row>
    <row r="611" spans="1:67" x14ac:dyDescent="0.25">
      <c r="A611" s="2" t="s">
        <v>1362</v>
      </c>
      <c r="B611" s="2" t="s">
        <v>103</v>
      </c>
      <c r="C611" s="2" t="s">
        <v>953</v>
      </c>
      <c r="D611" s="2" t="e">
        <f t="shared" si="751"/>
        <v>#VALUE!</v>
      </c>
      <c r="E611" s="6" t="s">
        <v>1420</v>
      </c>
      <c r="F611" s="2">
        <v>3</v>
      </c>
      <c r="G611" s="2">
        <v>14</v>
      </c>
      <c r="H611" s="2">
        <f t="shared" si="753"/>
        <v>61</v>
      </c>
      <c r="I611" s="2">
        <v>64</v>
      </c>
      <c r="J611" s="35">
        <v>-888</v>
      </c>
      <c r="K611" s="5"/>
      <c r="L611" s="5"/>
      <c r="M611" s="5"/>
      <c r="N611" s="5">
        <v>633</v>
      </c>
      <c r="O611" s="5">
        <v>1833</v>
      </c>
      <c r="P611" s="5">
        <v>0</v>
      </c>
      <c r="Q611" s="5">
        <v>569</v>
      </c>
      <c r="R611" s="5">
        <v>0</v>
      </c>
      <c r="S611" s="5">
        <v>416</v>
      </c>
      <c r="T611" s="5">
        <v>597</v>
      </c>
      <c r="U611" s="5">
        <v>321</v>
      </c>
      <c r="V611" s="5">
        <v>269</v>
      </c>
      <c r="W611" s="5">
        <v>45</v>
      </c>
      <c r="X611" s="5">
        <v>0</v>
      </c>
      <c r="Y611" s="5">
        <v>321</v>
      </c>
      <c r="Z611" s="5">
        <v>613</v>
      </c>
      <c r="AA611" s="5">
        <v>393</v>
      </c>
      <c r="AB611" s="5">
        <v>255</v>
      </c>
      <c r="AC611" s="5">
        <v>60</v>
      </c>
      <c r="AD611" s="5">
        <v>0</v>
      </c>
      <c r="AE611" s="5">
        <v>521</v>
      </c>
      <c r="AF611" s="5">
        <v>548</v>
      </c>
      <c r="AG611" s="5">
        <v>233</v>
      </c>
      <c r="AH611" s="5">
        <v>304</v>
      </c>
      <c r="AI611" s="5">
        <v>43</v>
      </c>
      <c r="AJ611" s="5">
        <v>0</v>
      </c>
      <c r="AK611" s="5">
        <v>256</v>
      </c>
      <c r="AL611" s="5">
        <v>661</v>
      </c>
      <c r="AM611" s="5">
        <v>446</v>
      </c>
      <c r="AN611" s="5">
        <v>218</v>
      </c>
      <c r="AO611" s="5">
        <v>59</v>
      </c>
      <c r="AP611" s="1">
        <f t="shared" si="728"/>
        <v>0.2085667215815486</v>
      </c>
      <c r="AQ611" s="1">
        <f t="shared" si="729"/>
        <v>0.79143327841845135</v>
      </c>
      <c r="AR611" s="1">
        <f t="shared" si="730"/>
        <v>0</v>
      </c>
      <c r="AS611" s="1">
        <f t="shared" si="731"/>
        <v>0.41565533980582525</v>
      </c>
      <c r="AT611" s="1">
        <f t="shared" si="732"/>
        <v>0.36225728155339804</v>
      </c>
      <c r="AU611" s="1">
        <f t="shared" si="733"/>
        <v>0.22208737864077671</v>
      </c>
      <c r="AV611" s="1">
        <f t="shared" si="734"/>
        <v>0</v>
      </c>
      <c r="AW611" s="1">
        <f t="shared" si="735"/>
        <v>0.3507917174177832</v>
      </c>
      <c r="AX611" s="1">
        <f t="shared" si="736"/>
        <v>0.37332521315468942</v>
      </c>
      <c r="AY611" s="1">
        <f t="shared" si="737"/>
        <v>0.27588306942752738</v>
      </c>
      <c r="AZ611" s="1">
        <f t="shared" si="738"/>
        <v>0</v>
      </c>
      <c r="BA611" s="1">
        <f t="shared" si="739"/>
        <v>0.50030321406913281</v>
      </c>
      <c r="BB611" s="1">
        <f t="shared" si="740"/>
        <v>0.33232261976955729</v>
      </c>
      <c r="BC611" s="1">
        <f t="shared" si="741"/>
        <v>0.16737416616130987</v>
      </c>
      <c r="BD611" s="1">
        <f t="shared" si="742"/>
        <v>0</v>
      </c>
      <c r="BE611" s="1">
        <f t="shared" si="743"/>
        <v>0.28902439024390242</v>
      </c>
      <c r="BF611" s="1">
        <f t="shared" si="744"/>
        <v>0.4030487804878049</v>
      </c>
      <c r="BG611" s="1">
        <f t="shared" si="745"/>
        <v>0.30792682926829268</v>
      </c>
      <c r="BH611" s="1">
        <f t="shared" si="746"/>
        <v>-0.39464238856205763</v>
      </c>
      <c r="BI611" s="1">
        <f t="shared" si="747"/>
        <v>-0.4279126782650069</v>
      </c>
      <c r="BJ611" s="1">
        <f t="shared" si="748"/>
        <v>-0.44098287623172794</v>
      </c>
      <c r="BK611" s="1">
        <f t="shared" si="749"/>
        <v>-0.47844009716014962</v>
      </c>
      <c r="BL611">
        <v>-0.2003303931041035</v>
      </c>
      <c r="BM611" s="1" t="s">
        <v>1303</v>
      </c>
      <c r="BN611" s="1" t="str">
        <f t="shared" si="750"/>
        <v>MINERIO</v>
      </c>
      <c r="BO611" s="1" t="s">
        <v>1303</v>
      </c>
    </row>
    <row r="612" spans="1:67" x14ac:dyDescent="0.25">
      <c r="A612" s="2" t="s">
        <v>1362</v>
      </c>
      <c r="B612" s="2" t="s">
        <v>103</v>
      </c>
      <c r="C612" s="2" t="s">
        <v>953</v>
      </c>
      <c r="D612" s="2" t="e">
        <f t="shared" si="751"/>
        <v>#VALUE!</v>
      </c>
      <c r="E612" s="6" t="s">
        <v>1420</v>
      </c>
      <c r="F612" s="2">
        <v>3</v>
      </c>
      <c r="G612" s="2">
        <v>16</v>
      </c>
      <c r="H612" s="2">
        <f t="shared" si="753"/>
        <v>62</v>
      </c>
      <c r="I612" s="2">
        <v>20</v>
      </c>
      <c r="J612" s="35">
        <v>-888</v>
      </c>
      <c r="K612" s="5"/>
      <c r="L612" s="5"/>
      <c r="M612" s="5"/>
      <c r="N612" s="5">
        <v>176</v>
      </c>
      <c r="O612" s="5">
        <v>862</v>
      </c>
      <c r="P612" s="5">
        <v>0</v>
      </c>
      <c r="Q612" s="5">
        <v>346</v>
      </c>
      <c r="R612" s="5">
        <v>0</v>
      </c>
      <c r="S612" s="5">
        <v>419</v>
      </c>
      <c r="T612" s="5">
        <v>84</v>
      </c>
      <c r="U612" s="5">
        <v>22</v>
      </c>
      <c r="V612" s="5">
        <v>198</v>
      </c>
      <c r="W612" s="5">
        <v>11</v>
      </c>
      <c r="X612" s="5">
        <v>0</v>
      </c>
      <c r="Y612" s="5">
        <v>330</v>
      </c>
      <c r="Z612" s="5">
        <v>162</v>
      </c>
      <c r="AA612" s="5">
        <v>35</v>
      </c>
      <c r="AB612" s="5">
        <v>182</v>
      </c>
      <c r="AC612" s="5">
        <v>23</v>
      </c>
      <c r="AD612" s="5">
        <v>0</v>
      </c>
      <c r="AE612" s="5">
        <v>508</v>
      </c>
      <c r="AF612" s="5">
        <v>40</v>
      </c>
      <c r="AG612" s="5">
        <v>18</v>
      </c>
      <c r="AH612" s="5">
        <v>166</v>
      </c>
      <c r="AI612" s="5">
        <v>4</v>
      </c>
      <c r="AJ612" s="5">
        <v>0</v>
      </c>
      <c r="AK612" s="5">
        <v>276</v>
      </c>
      <c r="AL612" s="5">
        <v>194</v>
      </c>
      <c r="AM612" s="5">
        <v>49</v>
      </c>
      <c r="AN612" s="5">
        <v>181</v>
      </c>
      <c r="AO612" s="5">
        <v>29</v>
      </c>
      <c r="AP612" s="1">
        <f t="shared" si="728"/>
        <v>0.12716763005780346</v>
      </c>
      <c r="AQ612" s="1">
        <f t="shared" si="729"/>
        <v>0.87283236994219648</v>
      </c>
      <c r="AR612" s="1">
        <f t="shared" si="730"/>
        <v>0</v>
      </c>
      <c r="AS612" s="1">
        <f t="shared" si="731"/>
        <v>0.84059945504087197</v>
      </c>
      <c r="AT612" s="1">
        <f t="shared" si="732"/>
        <v>0.11444141689373297</v>
      </c>
      <c r="AU612" s="1">
        <f t="shared" si="733"/>
        <v>4.4959128065395093E-2</v>
      </c>
      <c r="AV612" s="1">
        <f t="shared" si="734"/>
        <v>0</v>
      </c>
      <c r="AW612" s="1">
        <f t="shared" si="735"/>
        <v>0.69945355191256831</v>
      </c>
      <c r="AX612" s="1">
        <f t="shared" si="736"/>
        <v>0.22131147540983606</v>
      </c>
      <c r="AY612" s="1">
        <f t="shared" si="737"/>
        <v>7.9234972677595633E-2</v>
      </c>
      <c r="AZ612" s="1">
        <f t="shared" si="738"/>
        <v>0</v>
      </c>
      <c r="BA612" s="1">
        <f t="shared" si="739"/>
        <v>0.91576086956521741</v>
      </c>
      <c r="BB612" s="1">
        <f t="shared" si="740"/>
        <v>5.434782608695652E-2</v>
      </c>
      <c r="BC612" s="1">
        <f t="shared" si="741"/>
        <v>2.9891304347826088E-2</v>
      </c>
      <c r="BD612" s="1">
        <f t="shared" si="742"/>
        <v>0</v>
      </c>
      <c r="BE612" s="1">
        <f t="shared" si="743"/>
        <v>0.62688614540466392</v>
      </c>
      <c r="BF612" s="1">
        <f t="shared" si="744"/>
        <v>0.26611796982167352</v>
      </c>
      <c r="BG612" s="1">
        <f t="shared" si="745"/>
        <v>0.10699588477366255</v>
      </c>
      <c r="BH612" s="1">
        <f t="shared" si="746"/>
        <v>-0.5749257983877486</v>
      </c>
      <c r="BI612" s="1">
        <f t="shared" si="747"/>
        <v>-0.65499606651576092</v>
      </c>
      <c r="BJ612" s="1">
        <f t="shared" si="748"/>
        <v>-0.94141677385418887</v>
      </c>
      <c r="BK612" s="1">
        <f t="shared" si="749"/>
        <v>-1.2648178230095364</v>
      </c>
      <c r="BL612">
        <v>-2.4906333587332362E-3</v>
      </c>
      <c r="BM612" s="1" t="s">
        <v>1303</v>
      </c>
      <c r="BN612" s="1" t="str">
        <f t="shared" si="750"/>
        <v>MINERIO</v>
      </c>
      <c r="BO612" s="1" t="s">
        <v>1303</v>
      </c>
    </row>
    <row r="613" spans="1:67" x14ac:dyDescent="0.25">
      <c r="A613" s="2" t="s">
        <v>1362</v>
      </c>
      <c r="B613" s="2" t="s">
        <v>103</v>
      </c>
      <c r="C613" s="2" t="s">
        <v>953</v>
      </c>
      <c r="D613" s="2" t="e">
        <f t="shared" si="751"/>
        <v>#VALUE!</v>
      </c>
      <c r="E613" s="6" t="s">
        <v>1439</v>
      </c>
      <c r="F613" s="2">
        <v>5</v>
      </c>
      <c r="G613" s="2">
        <v>16</v>
      </c>
      <c r="H613" s="2">
        <v>98</v>
      </c>
      <c r="I613" s="35">
        <v>-888</v>
      </c>
      <c r="J613" s="35">
        <v>-888</v>
      </c>
      <c r="K613" s="5"/>
      <c r="L613" s="5"/>
      <c r="M613" s="5"/>
      <c r="N613" s="5">
        <v>197</v>
      </c>
      <c r="O613" s="5">
        <v>729</v>
      </c>
      <c r="P613" s="5">
        <v>0</v>
      </c>
      <c r="Q613" s="5">
        <v>301</v>
      </c>
      <c r="R613" s="5">
        <v>0</v>
      </c>
      <c r="S613" s="5">
        <v>48</v>
      </c>
      <c r="T613" s="5">
        <v>289</v>
      </c>
      <c r="U613" s="5">
        <v>254</v>
      </c>
      <c r="V613" s="5">
        <v>51</v>
      </c>
      <c r="W613" s="5">
        <v>16</v>
      </c>
      <c r="X613" s="5">
        <v>0</v>
      </c>
      <c r="Y613" s="5">
        <v>38</v>
      </c>
      <c r="Z613" s="5">
        <v>242</v>
      </c>
      <c r="AA613" s="5">
        <v>320</v>
      </c>
      <c r="AB613" s="5">
        <v>38</v>
      </c>
      <c r="AC613" s="5">
        <v>16</v>
      </c>
      <c r="AD613" s="5">
        <v>0</v>
      </c>
      <c r="AE613" s="5">
        <v>59</v>
      </c>
      <c r="AF613" s="5">
        <v>347</v>
      </c>
      <c r="AG613" s="5">
        <v>174</v>
      </c>
      <c r="AH613" s="5">
        <v>59</v>
      </c>
      <c r="AI613" s="5">
        <v>19</v>
      </c>
      <c r="AJ613" s="5">
        <v>0</v>
      </c>
      <c r="AK613" s="5">
        <v>30</v>
      </c>
      <c r="AL613" s="5">
        <v>202</v>
      </c>
      <c r="AM613" s="5">
        <v>377</v>
      </c>
      <c r="AN613" s="5">
        <v>28</v>
      </c>
      <c r="AO613" s="5">
        <v>15</v>
      </c>
      <c r="AP613" s="1">
        <f t="shared" ref="AP613:AP631" si="755">(N613+P613)/(N613+O613+P613+Q613)</f>
        <v>0.16055419722901385</v>
      </c>
      <c r="AQ613" s="1">
        <f t="shared" ref="AQ613:AQ631" si="756">(O613+Q613)/(N613+O613+P613+Q613)</f>
        <v>0.83944580277098613</v>
      </c>
      <c r="AR613" s="1">
        <f t="shared" ref="AR613:AR631" si="757">(R613)/(R613+S613+T613+U613+V613+W613)</f>
        <v>0</v>
      </c>
      <c r="AS613" s="1">
        <f t="shared" ref="AS613:AS631" si="758">(S613+V613)/(R613+S613+T613+U613+V613+W613)</f>
        <v>0.15045592705167174</v>
      </c>
      <c r="AT613" s="1">
        <f t="shared" ref="AT613:AT631" si="759">(T613)/(R613+S613+T613+U613+V613+W613)</f>
        <v>0.43920972644376899</v>
      </c>
      <c r="AU613" s="1">
        <f t="shared" ref="AU613:AU631" si="760">(U613+W613)/(R613+S613+T613+U613+V613+W613)</f>
        <v>0.41033434650455924</v>
      </c>
      <c r="AV613" s="1">
        <f t="shared" ref="AV613:AV631" si="761">(X613)/(X613+Y613+Z613+AA613+AB613+AC613)</f>
        <v>0</v>
      </c>
      <c r="AW613" s="1">
        <f t="shared" ref="AW613:AW631" si="762">(Y613+AB613)/(X613+Y613+Z613+AA613+AB613+AC613)</f>
        <v>0.11620795107033639</v>
      </c>
      <c r="AX613" s="1">
        <f t="shared" ref="AX613:AX631" si="763">(Z613)/(X613+Y613+Z613+AA613+AB613+AC613)</f>
        <v>0.37003058103975534</v>
      </c>
      <c r="AY613" s="1">
        <f t="shared" ref="AY613:AY631" si="764">(AA613+AC613)/(X613+Y613+Z613+AA613+AB613+AC613)</f>
        <v>0.51376146788990829</v>
      </c>
      <c r="AZ613" s="1">
        <f t="shared" ref="AZ613:AZ631" si="765">(AD613)/(AD613+AE613+AF613+AG613+AH613+AI613)</f>
        <v>0</v>
      </c>
      <c r="BA613" s="1">
        <f t="shared" ref="BA613:BA631" si="766">(AE613+AH613)/(AD613+AE613+AF613+AG613+AH613+AI613)</f>
        <v>0.17933130699088146</v>
      </c>
      <c r="BB613" s="1">
        <f t="shared" ref="BB613:BB631" si="767">(AF613)/(AD613+AE613+AF613+AG613+AH613+AI613)</f>
        <v>0.52735562310030393</v>
      </c>
      <c r="BC613" s="1">
        <f t="shared" ref="BC613:BC631" si="768">(AG613+AI613)/(AD613+AE613+AF613+AG613+AH613+AI613)</f>
        <v>0.29331306990881462</v>
      </c>
      <c r="BD613" s="1">
        <f t="shared" ref="BD613:BD631" si="769">(AJ613)/(AJ613+AK613+AL613+AM613+AN613+AO613)</f>
        <v>0</v>
      </c>
      <c r="BE613" s="1">
        <f t="shared" ref="BE613:BE631" si="770">(AK613+AN613)/(AJ613+AK613+AL613+AM613+AN613+AO613)</f>
        <v>8.8957055214723926E-2</v>
      </c>
      <c r="BF613" s="1">
        <f t="shared" ref="BF613:BF631" si="771">(AL613)/(AJ613+AK613+AL613+AM613+AN613+AO613)</f>
        <v>0.30981595092024539</v>
      </c>
      <c r="BG613" s="1">
        <f t="shared" ref="BG613:BG631" si="772">(AM613+AO613)/(AJ613+AK613+AL613+AM613+AN613+AO613)</f>
        <v>0.60122699386503065</v>
      </c>
      <c r="BH613" s="1">
        <f t="shared" ref="BH613:BH631" si="773">LOG(BF613)</f>
        <v>-0.5088962262852964</v>
      </c>
      <c r="BI613" s="1">
        <f t="shared" ref="BI613:BI631" si="774">LOG(AX613)</f>
        <v>-0.43176238234383602</v>
      </c>
      <c r="BJ613" s="1">
        <f t="shared" ref="BJ613:BJ631" si="775">LOG(AT613)</f>
        <v>-0.35732805085740765</v>
      </c>
      <c r="BK613" s="1">
        <f t="shared" ref="BK613:BK631" si="776">LOG(BB613)</f>
        <v>-0.2778964188230818</v>
      </c>
      <c r="BL613">
        <v>-6.5344051411451887E-2</v>
      </c>
      <c r="BM613" s="1" t="s">
        <v>1303</v>
      </c>
      <c r="BN613" s="1" t="str">
        <f t="shared" ref="BN613:BN631" si="777">IF(OR(BM613="MINERIO",J613&gt;0.04),"MINERIO","ESTERIL")</f>
        <v>MINERIO</v>
      </c>
      <c r="BO613" s="1" t="s">
        <v>1303</v>
      </c>
    </row>
    <row r="614" spans="1:67" x14ac:dyDescent="0.25">
      <c r="A614" s="2" t="s">
        <v>1362</v>
      </c>
      <c r="B614" s="2" t="s">
        <v>103</v>
      </c>
      <c r="C614" s="2" t="s">
        <v>953</v>
      </c>
      <c r="D614" s="2" t="e">
        <f t="shared" si="751"/>
        <v>#VALUE!</v>
      </c>
      <c r="E614" s="6" t="s">
        <v>1439</v>
      </c>
      <c r="F614" s="2">
        <v>5</v>
      </c>
      <c r="G614" s="2">
        <v>14</v>
      </c>
      <c r="H614" s="2">
        <v>97</v>
      </c>
      <c r="I614" s="35">
        <v>-888</v>
      </c>
      <c r="J614" s="35">
        <v>-888</v>
      </c>
      <c r="K614" s="5"/>
      <c r="L614" s="5"/>
      <c r="M614" s="5"/>
      <c r="N614" s="5">
        <v>153</v>
      </c>
      <c r="O614" s="5">
        <v>1131</v>
      </c>
      <c r="P614" s="5">
        <v>0</v>
      </c>
      <c r="Q614" s="5">
        <v>371</v>
      </c>
      <c r="R614" s="5">
        <v>0</v>
      </c>
      <c r="S614" s="5">
        <v>36</v>
      </c>
      <c r="T614" s="5">
        <v>595</v>
      </c>
      <c r="U614" s="5">
        <v>172</v>
      </c>
      <c r="V614" s="5">
        <v>47</v>
      </c>
      <c r="W614" s="5">
        <v>51</v>
      </c>
      <c r="X614" s="5">
        <v>0</v>
      </c>
      <c r="Y614" s="5">
        <v>16</v>
      </c>
      <c r="Z614" s="5">
        <v>600</v>
      </c>
      <c r="AA614" s="5">
        <v>224</v>
      </c>
      <c r="AB614" s="5">
        <v>18</v>
      </c>
      <c r="AC614" s="5">
        <v>42</v>
      </c>
      <c r="AD614" s="5">
        <v>0</v>
      </c>
      <c r="AE614" s="5">
        <v>101</v>
      </c>
      <c r="AF614" s="5">
        <v>536</v>
      </c>
      <c r="AG614" s="5">
        <v>113</v>
      </c>
      <c r="AH614" s="5">
        <v>99</v>
      </c>
      <c r="AI614" s="5">
        <v>53</v>
      </c>
      <c r="AJ614" s="5">
        <v>0</v>
      </c>
      <c r="AK614" s="5">
        <v>9</v>
      </c>
      <c r="AL614" s="5">
        <v>585</v>
      </c>
      <c r="AM614" s="5">
        <v>262</v>
      </c>
      <c r="AN614" s="5">
        <v>12</v>
      </c>
      <c r="AO614" s="5">
        <v>32</v>
      </c>
      <c r="AP614" s="1">
        <f t="shared" si="755"/>
        <v>9.2447129909365558E-2</v>
      </c>
      <c r="AQ614" s="1">
        <f t="shared" si="756"/>
        <v>0.90755287009063446</v>
      </c>
      <c r="AR614" s="1">
        <f t="shared" si="757"/>
        <v>0</v>
      </c>
      <c r="AS614" s="1">
        <f t="shared" si="758"/>
        <v>9.2119866814650384E-2</v>
      </c>
      <c r="AT614" s="1">
        <f t="shared" si="759"/>
        <v>0.660377358490566</v>
      </c>
      <c r="AU614" s="1">
        <f t="shared" si="760"/>
        <v>0.24750277469478357</v>
      </c>
      <c r="AV614" s="1">
        <f t="shared" si="761"/>
        <v>0</v>
      </c>
      <c r="AW614" s="1">
        <f t="shared" si="762"/>
        <v>3.7777777777777778E-2</v>
      </c>
      <c r="AX614" s="1">
        <f t="shared" si="763"/>
        <v>0.66666666666666663</v>
      </c>
      <c r="AY614" s="1">
        <f t="shared" si="764"/>
        <v>0.29555555555555557</v>
      </c>
      <c r="AZ614" s="1">
        <f t="shared" si="765"/>
        <v>0</v>
      </c>
      <c r="BA614" s="1">
        <f t="shared" si="766"/>
        <v>0.22172949002217296</v>
      </c>
      <c r="BB614" s="1">
        <f t="shared" si="767"/>
        <v>0.59423503325942351</v>
      </c>
      <c r="BC614" s="1">
        <f t="shared" si="768"/>
        <v>0.18403547671840353</v>
      </c>
      <c r="BD614" s="1">
        <f t="shared" si="769"/>
        <v>0</v>
      </c>
      <c r="BE614" s="1">
        <f t="shared" si="770"/>
        <v>2.3333333333333334E-2</v>
      </c>
      <c r="BF614" s="1">
        <f t="shared" si="771"/>
        <v>0.65</v>
      </c>
      <c r="BG614" s="1">
        <f t="shared" si="772"/>
        <v>0.32666666666666666</v>
      </c>
      <c r="BH614" s="1">
        <f t="shared" si="773"/>
        <v>-0.18708664335714442</v>
      </c>
      <c r="BI614" s="1">
        <f t="shared" si="774"/>
        <v>-0.17609125905568127</v>
      </c>
      <c r="BJ614" s="1">
        <f t="shared" si="775"/>
        <v>-0.18020782525051343</v>
      </c>
      <c r="BK614" s="1">
        <f t="shared" si="776"/>
        <v>-0.22604174784917172</v>
      </c>
      <c r="BL614">
        <v>-0.79672120374311262</v>
      </c>
      <c r="BM614" s="1" t="s">
        <v>1303</v>
      </c>
      <c r="BN614" s="1" t="str">
        <f t="shared" si="777"/>
        <v>MINERIO</v>
      </c>
      <c r="BO614" s="1" t="s">
        <v>1303</v>
      </c>
    </row>
    <row r="615" spans="1:67" x14ac:dyDescent="0.25">
      <c r="A615" s="2" t="s">
        <v>1362</v>
      </c>
      <c r="B615" s="2" t="s">
        <v>103</v>
      </c>
      <c r="C615" s="2" t="s">
        <v>953</v>
      </c>
      <c r="D615" s="2" t="e">
        <f t="shared" si="751"/>
        <v>#VALUE!</v>
      </c>
      <c r="E615" s="6" t="s">
        <v>1439</v>
      </c>
      <c r="F615" s="2">
        <v>5</v>
      </c>
      <c r="G615" s="2">
        <v>18</v>
      </c>
      <c r="H615" s="2">
        <v>99</v>
      </c>
      <c r="I615" s="35">
        <v>-888</v>
      </c>
      <c r="J615" s="35">
        <v>-888</v>
      </c>
      <c r="K615" s="5"/>
      <c r="L615" s="5"/>
      <c r="M615" s="5"/>
      <c r="N615" s="5">
        <v>209</v>
      </c>
      <c r="O615" s="5">
        <v>783</v>
      </c>
      <c r="P615" s="5">
        <v>0</v>
      </c>
      <c r="Q615" s="5">
        <v>331</v>
      </c>
      <c r="R615" s="5">
        <v>0</v>
      </c>
      <c r="S615" s="5">
        <v>140</v>
      </c>
      <c r="T615" s="5">
        <v>357</v>
      </c>
      <c r="U615" s="5">
        <v>40</v>
      </c>
      <c r="V615" s="5">
        <v>130</v>
      </c>
      <c r="W615" s="5">
        <v>41</v>
      </c>
      <c r="X615" s="5">
        <v>0</v>
      </c>
      <c r="Y615" s="5">
        <v>99</v>
      </c>
      <c r="Z615" s="5">
        <v>415</v>
      </c>
      <c r="AA615" s="5">
        <v>53</v>
      </c>
      <c r="AB615" s="5">
        <v>93</v>
      </c>
      <c r="AC615" s="5">
        <v>41</v>
      </c>
      <c r="AD615" s="5">
        <v>0</v>
      </c>
      <c r="AE615" s="5">
        <v>215</v>
      </c>
      <c r="AF615" s="5">
        <v>237</v>
      </c>
      <c r="AG615" s="5">
        <v>30</v>
      </c>
      <c r="AH615" s="5">
        <v>193</v>
      </c>
      <c r="AI615" s="5">
        <v>39</v>
      </c>
      <c r="AJ615" s="5">
        <v>0</v>
      </c>
      <c r="AK615" s="5">
        <v>79</v>
      </c>
      <c r="AL615" s="5">
        <v>453</v>
      </c>
      <c r="AM615" s="5">
        <v>62</v>
      </c>
      <c r="AN615" s="5">
        <v>71</v>
      </c>
      <c r="AO615" s="5">
        <v>36</v>
      </c>
      <c r="AP615" s="1">
        <f t="shared" si="755"/>
        <v>0.15797430083144368</v>
      </c>
      <c r="AQ615" s="1">
        <f t="shared" si="756"/>
        <v>0.8420256991685563</v>
      </c>
      <c r="AR615" s="1">
        <f t="shared" si="757"/>
        <v>0</v>
      </c>
      <c r="AS615" s="1">
        <f t="shared" si="758"/>
        <v>0.38135593220338981</v>
      </c>
      <c r="AT615" s="1">
        <f t="shared" si="759"/>
        <v>0.50423728813559321</v>
      </c>
      <c r="AU615" s="1">
        <f t="shared" si="760"/>
        <v>0.11440677966101695</v>
      </c>
      <c r="AV615" s="1">
        <f t="shared" si="761"/>
        <v>0</v>
      </c>
      <c r="AW615" s="1">
        <f t="shared" si="762"/>
        <v>0.27389443651925821</v>
      </c>
      <c r="AX615" s="1">
        <f t="shared" si="763"/>
        <v>0.59201141226818832</v>
      </c>
      <c r="AY615" s="1">
        <f t="shared" si="764"/>
        <v>0.1340941512125535</v>
      </c>
      <c r="AZ615" s="1">
        <f t="shared" si="765"/>
        <v>0</v>
      </c>
      <c r="BA615" s="1">
        <f t="shared" si="766"/>
        <v>0.5714285714285714</v>
      </c>
      <c r="BB615" s="1">
        <f t="shared" si="767"/>
        <v>0.33193277310924368</v>
      </c>
      <c r="BC615" s="1">
        <f t="shared" si="768"/>
        <v>9.6638655462184878E-2</v>
      </c>
      <c r="BD615" s="1">
        <f t="shared" si="769"/>
        <v>0</v>
      </c>
      <c r="BE615" s="1">
        <f t="shared" si="770"/>
        <v>0.21398002853067047</v>
      </c>
      <c r="BF615" s="1">
        <f t="shared" si="771"/>
        <v>0.64621968616262482</v>
      </c>
      <c r="BG615" s="1">
        <f t="shared" si="772"/>
        <v>0.13980028530670471</v>
      </c>
      <c r="BH615" s="1">
        <f t="shared" si="773"/>
        <v>-0.18961981595382679</v>
      </c>
      <c r="BI615" s="1">
        <f t="shared" si="774"/>
        <v>-0.22766992125456595</v>
      </c>
      <c r="BJ615" s="1">
        <f t="shared" si="775"/>
        <v>-0.29736504157757582</v>
      </c>
      <c r="BK615" s="1">
        <f t="shared" si="776"/>
        <v>-0.47894986576607057</v>
      </c>
      <c r="BL615">
        <v>-0.83398738563000441</v>
      </c>
      <c r="BM615" s="1" t="s">
        <v>1303</v>
      </c>
      <c r="BN615" s="1" t="str">
        <f t="shared" si="777"/>
        <v>MINERIO</v>
      </c>
      <c r="BO615" s="1" t="s">
        <v>1303</v>
      </c>
    </row>
    <row r="616" spans="1:67" x14ac:dyDescent="0.25">
      <c r="A616" s="2" t="s">
        <v>1362</v>
      </c>
      <c r="B616" s="2" t="s">
        <v>103</v>
      </c>
      <c r="C616" s="2" t="s">
        <v>161</v>
      </c>
      <c r="D616" s="2" t="e">
        <f t="shared" si="751"/>
        <v>#VALUE!</v>
      </c>
      <c r="E616" s="6" t="s">
        <v>1305</v>
      </c>
      <c r="F616" s="2">
        <v>4</v>
      </c>
      <c r="G616" s="2">
        <v>21</v>
      </c>
      <c r="H616" s="2">
        <f t="shared" ref="H616:H631" si="778">H615+1</f>
        <v>100</v>
      </c>
      <c r="I616" s="2">
        <v>105</v>
      </c>
      <c r="J616" s="35">
        <v>0</v>
      </c>
      <c r="K616" s="2">
        <v>0.32</v>
      </c>
      <c r="L616" s="2"/>
      <c r="M616" s="2"/>
      <c r="N616" s="2">
        <v>110</v>
      </c>
      <c r="O616" s="2">
        <v>4735</v>
      </c>
      <c r="P616" s="2">
        <v>0</v>
      </c>
      <c r="Q616" s="2">
        <v>668</v>
      </c>
      <c r="R616" s="5">
        <v>0</v>
      </c>
      <c r="S616" s="5">
        <v>1757</v>
      </c>
      <c r="T616" s="5">
        <v>184</v>
      </c>
      <c r="U616" s="5">
        <v>60</v>
      </c>
      <c r="V616" s="5">
        <v>1098</v>
      </c>
      <c r="W616" s="5">
        <v>44</v>
      </c>
      <c r="X616" s="5">
        <v>0</v>
      </c>
      <c r="Y616" s="5">
        <v>1336</v>
      </c>
      <c r="Z616" s="5">
        <v>468</v>
      </c>
      <c r="AA616" s="5">
        <v>71</v>
      </c>
      <c r="AB616" s="5">
        <v>1163</v>
      </c>
      <c r="AC616" s="5">
        <v>99</v>
      </c>
      <c r="AD616" s="5">
        <v>0</v>
      </c>
      <c r="AE616" s="5">
        <v>2278</v>
      </c>
      <c r="AF616" s="5">
        <v>34</v>
      </c>
      <c r="AG616" s="5">
        <v>37</v>
      </c>
      <c r="AH616" s="5">
        <v>807</v>
      </c>
      <c r="AI616" s="5">
        <v>3</v>
      </c>
      <c r="AJ616" s="5">
        <v>0</v>
      </c>
      <c r="AK616" s="5">
        <v>988</v>
      </c>
      <c r="AL616" s="5">
        <v>922</v>
      </c>
      <c r="AM616" s="5">
        <v>86</v>
      </c>
      <c r="AN616" s="5">
        <v>977</v>
      </c>
      <c r="AO616" s="5">
        <v>161</v>
      </c>
      <c r="AP616" s="1">
        <f t="shared" si="755"/>
        <v>1.9952838744785054E-2</v>
      </c>
      <c r="AQ616" s="1">
        <f t="shared" si="756"/>
        <v>0.98004716125521496</v>
      </c>
      <c r="AR616" s="1">
        <f t="shared" si="757"/>
        <v>0</v>
      </c>
      <c r="AS616" s="1">
        <f t="shared" si="758"/>
        <v>0.90836780146356988</v>
      </c>
      <c r="AT616" s="1">
        <f t="shared" si="759"/>
        <v>5.8542793509385939E-2</v>
      </c>
      <c r="AU616" s="1">
        <f t="shared" si="760"/>
        <v>3.3089405027044223E-2</v>
      </c>
      <c r="AV616" s="1">
        <f t="shared" si="761"/>
        <v>0</v>
      </c>
      <c r="AW616" s="1">
        <f t="shared" si="762"/>
        <v>0.7966209754542557</v>
      </c>
      <c r="AX616" s="1">
        <f t="shared" si="763"/>
        <v>0.14918712145361809</v>
      </c>
      <c r="AY616" s="1">
        <f t="shared" si="764"/>
        <v>5.4191903092126237E-2</v>
      </c>
      <c r="AZ616" s="1">
        <f t="shared" si="765"/>
        <v>0</v>
      </c>
      <c r="BA616" s="1">
        <f t="shared" si="766"/>
        <v>0.97657486546375438</v>
      </c>
      <c r="BB616" s="1">
        <f t="shared" si="767"/>
        <v>1.0762899651788541E-2</v>
      </c>
      <c r="BC616" s="1">
        <f t="shared" si="768"/>
        <v>1.2662234884457106E-2</v>
      </c>
      <c r="BD616" s="1">
        <f t="shared" si="769"/>
        <v>0</v>
      </c>
      <c r="BE616" s="1">
        <f t="shared" si="770"/>
        <v>0.62699425654116148</v>
      </c>
      <c r="BF616" s="1">
        <f t="shared" si="771"/>
        <v>0.29419272495213783</v>
      </c>
      <c r="BG616" s="1">
        <f t="shared" si="772"/>
        <v>7.8813018506700708E-2</v>
      </c>
      <c r="BH616" s="1">
        <f t="shared" si="773"/>
        <v>-0.53136807107894202</v>
      </c>
      <c r="BI616" s="1">
        <f t="shared" si="774"/>
        <v>-0.826268665623621</v>
      </c>
      <c r="BJ616" s="1">
        <f t="shared" si="775"/>
        <v>-1.2325265580080436</v>
      </c>
      <c r="BK616" s="1">
        <f t="shared" si="776"/>
        <v>-1.9680707088628939</v>
      </c>
      <c r="BL616">
        <v>4.08415686362154E-3</v>
      </c>
      <c r="BM616" s="1" t="s">
        <v>1304</v>
      </c>
      <c r="BN616" s="1" t="str">
        <f t="shared" si="777"/>
        <v>ESTERIL</v>
      </c>
      <c r="BO616" s="1" t="s">
        <v>1304</v>
      </c>
    </row>
    <row r="617" spans="1:67" x14ac:dyDescent="0.25">
      <c r="A617" s="2" t="s">
        <v>1362</v>
      </c>
      <c r="B617" s="2" t="s">
        <v>104</v>
      </c>
      <c r="C617" s="2" t="s">
        <v>161</v>
      </c>
      <c r="D617" s="2" t="e">
        <f t="shared" si="751"/>
        <v>#VALUE!</v>
      </c>
      <c r="E617" s="6" t="s">
        <v>1305</v>
      </c>
      <c r="F617" s="2">
        <v>4</v>
      </c>
      <c r="G617" s="2">
        <f>G616+1</f>
        <v>22</v>
      </c>
      <c r="H617" s="2">
        <f t="shared" si="778"/>
        <v>101</v>
      </c>
      <c r="I617" s="2">
        <v>10</v>
      </c>
      <c r="J617" s="35">
        <v>0</v>
      </c>
      <c r="K617" s="2">
        <v>0.27</v>
      </c>
      <c r="L617" s="2"/>
      <c r="M617" s="2"/>
      <c r="N617" s="2">
        <v>0</v>
      </c>
      <c r="O617" s="2">
        <v>1616</v>
      </c>
      <c r="P617" s="2">
        <v>0</v>
      </c>
      <c r="Q617" s="2">
        <v>0</v>
      </c>
      <c r="R617" s="5">
        <v>0</v>
      </c>
      <c r="S617" s="5">
        <v>189</v>
      </c>
      <c r="T617" s="5">
        <v>403</v>
      </c>
      <c r="U617" s="5">
        <v>87</v>
      </c>
      <c r="V617" s="5">
        <v>157</v>
      </c>
      <c r="W617" s="5">
        <v>0</v>
      </c>
      <c r="X617" s="5">
        <v>0</v>
      </c>
      <c r="Y617" s="5">
        <v>125</v>
      </c>
      <c r="Z617" s="5">
        <v>455</v>
      </c>
      <c r="AA617" s="5">
        <v>110</v>
      </c>
      <c r="AB617" s="5">
        <v>92</v>
      </c>
      <c r="AC617" s="5">
        <v>0</v>
      </c>
      <c r="AD617" s="5">
        <v>0</v>
      </c>
      <c r="AE617" s="5">
        <v>292</v>
      </c>
      <c r="AF617" s="5">
        <v>244</v>
      </c>
      <c r="AG617" s="5">
        <v>45</v>
      </c>
      <c r="AH617" s="5">
        <v>259</v>
      </c>
      <c r="AI617" s="5">
        <v>0</v>
      </c>
      <c r="AJ617" s="5">
        <v>0</v>
      </c>
      <c r="AK617" s="5">
        <v>84</v>
      </c>
      <c r="AL617" s="5">
        <v>492</v>
      </c>
      <c r="AM617" s="5">
        <v>208</v>
      </c>
      <c r="AN617" s="5">
        <v>50</v>
      </c>
      <c r="AO617" s="5">
        <v>0</v>
      </c>
      <c r="AP617" s="1">
        <f t="shared" si="755"/>
        <v>0</v>
      </c>
      <c r="AQ617" s="1">
        <f t="shared" si="756"/>
        <v>1</v>
      </c>
      <c r="AR617" s="1">
        <f t="shared" si="757"/>
        <v>0</v>
      </c>
      <c r="AS617" s="1">
        <f t="shared" si="758"/>
        <v>0.4138755980861244</v>
      </c>
      <c r="AT617" s="1">
        <f t="shared" si="759"/>
        <v>0.48205741626794257</v>
      </c>
      <c r="AU617" s="1">
        <f t="shared" si="760"/>
        <v>0.10406698564593302</v>
      </c>
      <c r="AV617" s="1">
        <f t="shared" si="761"/>
        <v>0</v>
      </c>
      <c r="AW617" s="1">
        <f t="shared" si="762"/>
        <v>0.27749360613810742</v>
      </c>
      <c r="AX617" s="1">
        <f t="shared" si="763"/>
        <v>0.5818414322250639</v>
      </c>
      <c r="AY617" s="1">
        <f t="shared" si="764"/>
        <v>0.14066496163682865</v>
      </c>
      <c r="AZ617" s="1">
        <f t="shared" si="765"/>
        <v>0</v>
      </c>
      <c r="BA617" s="1">
        <f t="shared" si="766"/>
        <v>0.65595238095238095</v>
      </c>
      <c r="BB617" s="1">
        <f t="shared" si="767"/>
        <v>0.2904761904761905</v>
      </c>
      <c r="BC617" s="1">
        <f t="shared" si="768"/>
        <v>5.3571428571428568E-2</v>
      </c>
      <c r="BD617" s="1">
        <f t="shared" si="769"/>
        <v>0</v>
      </c>
      <c r="BE617" s="1">
        <f t="shared" si="770"/>
        <v>0.16067146282973621</v>
      </c>
      <c r="BF617" s="1">
        <f t="shared" si="771"/>
        <v>0.58992805755395683</v>
      </c>
      <c r="BG617" s="1">
        <f t="shared" si="772"/>
        <v>0.24940047961630696</v>
      </c>
      <c r="BH617" s="1">
        <f t="shared" si="773"/>
        <v>-0.2292009478703784</v>
      </c>
      <c r="BI617" s="1">
        <f t="shared" si="774"/>
        <v>-0.23519535640273562</v>
      </c>
      <c r="BJ617" s="1">
        <f t="shared" si="775"/>
        <v>-0.31690123129790693</v>
      </c>
      <c r="BK617" s="1">
        <f t="shared" si="776"/>
        <v>-0.53688945972315216</v>
      </c>
      <c r="BL617">
        <v>-1.216595082941075</v>
      </c>
      <c r="BM617" s="1" t="s">
        <v>1304</v>
      </c>
      <c r="BN617" s="1" t="str">
        <f t="shared" si="777"/>
        <v>ESTERIL</v>
      </c>
      <c r="BO617" s="1" t="s">
        <v>1304</v>
      </c>
    </row>
    <row r="618" spans="1:67" x14ac:dyDescent="0.25">
      <c r="A618" s="2" t="s">
        <v>1362</v>
      </c>
      <c r="B618" s="2" t="s">
        <v>103</v>
      </c>
      <c r="C618" s="2" t="s">
        <v>161</v>
      </c>
      <c r="D618" s="2" t="e">
        <f t="shared" si="751"/>
        <v>#VALUE!</v>
      </c>
      <c r="E618" s="6" t="s">
        <v>1305</v>
      </c>
      <c r="F618" s="2">
        <v>4</v>
      </c>
      <c r="G618" s="2">
        <v>29</v>
      </c>
      <c r="H618" s="2">
        <f t="shared" si="778"/>
        <v>102</v>
      </c>
      <c r="I618" s="2">
        <v>130</v>
      </c>
      <c r="J618" s="35">
        <v>0</v>
      </c>
      <c r="K618" s="2">
        <v>0.26</v>
      </c>
      <c r="L618" s="2"/>
      <c r="M618" s="2"/>
      <c r="N618" s="2">
        <v>31</v>
      </c>
      <c r="O618" s="2">
        <v>6312</v>
      </c>
      <c r="P618" s="2">
        <v>0</v>
      </c>
      <c r="Q618" s="2">
        <v>1253</v>
      </c>
      <c r="R618" s="5">
        <v>0</v>
      </c>
      <c r="S618" s="5">
        <v>243</v>
      </c>
      <c r="T618" s="5">
        <v>2825</v>
      </c>
      <c r="U618" s="5">
        <v>283</v>
      </c>
      <c r="V618" s="5">
        <v>240</v>
      </c>
      <c r="W618" s="5">
        <v>196</v>
      </c>
      <c r="X618" s="5">
        <v>0</v>
      </c>
      <c r="Y618" s="5">
        <v>152</v>
      </c>
      <c r="Z618" s="5">
        <v>2926</v>
      </c>
      <c r="AA618" s="5">
        <v>449</v>
      </c>
      <c r="AB618" s="5">
        <v>143</v>
      </c>
      <c r="AC618" s="5">
        <v>112</v>
      </c>
      <c r="AD618" s="5">
        <v>0</v>
      </c>
      <c r="AE618" s="5">
        <v>491</v>
      </c>
      <c r="AF618" s="5">
        <v>2437</v>
      </c>
      <c r="AG618" s="5">
        <v>150</v>
      </c>
      <c r="AH618" s="5">
        <v>468</v>
      </c>
      <c r="AI618" s="5">
        <v>259</v>
      </c>
      <c r="AJ618" s="5">
        <v>0</v>
      </c>
      <c r="AK618" s="5">
        <v>109</v>
      </c>
      <c r="AL618" s="5">
        <v>2880</v>
      </c>
      <c r="AM618" s="5">
        <v>594</v>
      </c>
      <c r="AN618" s="5">
        <v>106</v>
      </c>
      <c r="AO618" s="5">
        <v>90</v>
      </c>
      <c r="AP618" s="1">
        <f t="shared" si="755"/>
        <v>4.0810953133228016E-3</v>
      </c>
      <c r="AQ618" s="1">
        <f t="shared" si="756"/>
        <v>0.99591890468667721</v>
      </c>
      <c r="AR618" s="1">
        <f t="shared" si="757"/>
        <v>0</v>
      </c>
      <c r="AS618" s="1">
        <f t="shared" si="758"/>
        <v>0.12754158964879853</v>
      </c>
      <c r="AT618" s="1">
        <f t="shared" si="759"/>
        <v>0.74597306575125433</v>
      </c>
      <c r="AU618" s="1">
        <f t="shared" si="760"/>
        <v>0.12648534459994717</v>
      </c>
      <c r="AV618" s="1">
        <f t="shared" si="761"/>
        <v>0</v>
      </c>
      <c r="AW618" s="1">
        <f t="shared" si="762"/>
        <v>7.8001057641459551E-2</v>
      </c>
      <c r="AX618" s="1">
        <f t="shared" si="763"/>
        <v>0.77366472765732419</v>
      </c>
      <c r="AY618" s="1">
        <f t="shared" si="764"/>
        <v>0.1483342147012163</v>
      </c>
      <c r="AZ618" s="1">
        <f t="shared" si="765"/>
        <v>0</v>
      </c>
      <c r="BA618" s="1">
        <f t="shared" si="766"/>
        <v>0.25203679369250986</v>
      </c>
      <c r="BB618" s="1">
        <f t="shared" si="767"/>
        <v>0.64047306176084096</v>
      </c>
      <c r="BC618" s="1">
        <f t="shared" si="768"/>
        <v>0.10749014454664915</v>
      </c>
      <c r="BD618" s="1">
        <f t="shared" si="769"/>
        <v>0</v>
      </c>
      <c r="BE618" s="1">
        <f t="shared" si="770"/>
        <v>5.6893358031225194E-2</v>
      </c>
      <c r="BF618" s="1">
        <f t="shared" si="771"/>
        <v>0.76210637734850495</v>
      </c>
      <c r="BG618" s="1">
        <f t="shared" si="772"/>
        <v>0.18100026462026991</v>
      </c>
      <c r="BH618" s="1">
        <f t="shared" si="773"/>
        <v>-0.11798440415778362</v>
      </c>
      <c r="BI618" s="1">
        <f t="shared" si="774"/>
        <v>-0.11144720271972887</v>
      </c>
      <c r="BJ618" s="1">
        <f t="shared" si="775"/>
        <v>-0.12727685296536892</v>
      </c>
      <c r="BK618" s="1">
        <f t="shared" si="776"/>
        <v>-0.19349913192186735</v>
      </c>
      <c r="BL618">
        <v>-0.95419759787168734</v>
      </c>
      <c r="BM618" s="1" t="s">
        <v>1304</v>
      </c>
      <c r="BN618" s="1" t="str">
        <f t="shared" si="777"/>
        <v>ESTERIL</v>
      </c>
      <c r="BO618" s="1" t="s">
        <v>1304</v>
      </c>
    </row>
    <row r="619" spans="1:67" x14ac:dyDescent="0.25">
      <c r="A619" s="2" t="s">
        <v>1362</v>
      </c>
      <c r="B619" s="2" t="s">
        <v>104</v>
      </c>
      <c r="C619" s="2" t="s">
        <v>161</v>
      </c>
      <c r="D619" s="2" t="e">
        <f t="shared" si="751"/>
        <v>#VALUE!</v>
      </c>
      <c r="E619" s="6" t="s">
        <v>1305</v>
      </c>
      <c r="F619" s="2">
        <v>4</v>
      </c>
      <c r="G619" s="2">
        <f>G618+1</f>
        <v>30</v>
      </c>
      <c r="H619" s="2">
        <f t="shared" si="778"/>
        <v>103</v>
      </c>
      <c r="I619" s="2">
        <v>5</v>
      </c>
      <c r="J619" s="35">
        <v>0</v>
      </c>
      <c r="K619" s="2"/>
      <c r="L619" s="2"/>
      <c r="M619" s="2"/>
      <c r="N619" s="2">
        <v>0</v>
      </c>
      <c r="O619" s="2">
        <v>1381</v>
      </c>
      <c r="P619" s="2">
        <v>0</v>
      </c>
      <c r="Q619" s="2">
        <v>0</v>
      </c>
      <c r="R619" s="5">
        <v>0</v>
      </c>
      <c r="S619" s="5">
        <v>254</v>
      </c>
      <c r="T619" s="5">
        <v>206</v>
      </c>
      <c r="U619" s="5">
        <v>112</v>
      </c>
      <c r="V619" s="5">
        <v>140</v>
      </c>
      <c r="W619" s="5">
        <v>0</v>
      </c>
      <c r="X619" s="5">
        <v>0</v>
      </c>
      <c r="Y619" s="5">
        <v>196</v>
      </c>
      <c r="Z619" s="5">
        <v>240</v>
      </c>
      <c r="AA619" s="5">
        <v>102</v>
      </c>
      <c r="AB619" s="5">
        <v>120</v>
      </c>
      <c r="AC619" s="5">
        <v>0</v>
      </c>
      <c r="AD619" s="5">
        <v>0</v>
      </c>
      <c r="AE619" s="5">
        <v>311</v>
      </c>
      <c r="AF619" s="5">
        <v>147</v>
      </c>
      <c r="AG619" s="5">
        <v>94</v>
      </c>
      <c r="AH619" s="5">
        <v>162</v>
      </c>
      <c r="AI619" s="5">
        <v>0</v>
      </c>
      <c r="AJ619" s="5">
        <v>0</v>
      </c>
      <c r="AK619" s="5">
        <v>163</v>
      </c>
      <c r="AL619" s="5">
        <v>281</v>
      </c>
      <c r="AM619" s="5">
        <v>154</v>
      </c>
      <c r="AN619" s="5">
        <v>101</v>
      </c>
      <c r="AO619" s="5">
        <v>0</v>
      </c>
      <c r="AP619" s="1">
        <f t="shared" si="755"/>
        <v>0</v>
      </c>
      <c r="AQ619" s="1">
        <f t="shared" si="756"/>
        <v>1</v>
      </c>
      <c r="AR619" s="1">
        <f t="shared" si="757"/>
        <v>0</v>
      </c>
      <c r="AS619" s="1">
        <f t="shared" si="758"/>
        <v>0.5533707865168539</v>
      </c>
      <c r="AT619" s="1">
        <f t="shared" si="759"/>
        <v>0.2893258426966292</v>
      </c>
      <c r="AU619" s="1">
        <f t="shared" si="760"/>
        <v>0.15730337078651685</v>
      </c>
      <c r="AV619" s="1">
        <f t="shared" si="761"/>
        <v>0</v>
      </c>
      <c r="AW619" s="1">
        <f t="shared" si="762"/>
        <v>0.48024316109422494</v>
      </c>
      <c r="AX619" s="1">
        <f t="shared" si="763"/>
        <v>0.36474164133738601</v>
      </c>
      <c r="AY619" s="1">
        <f t="shared" si="764"/>
        <v>0.15501519756838905</v>
      </c>
      <c r="AZ619" s="1">
        <f t="shared" si="765"/>
        <v>0</v>
      </c>
      <c r="BA619" s="1">
        <f t="shared" si="766"/>
        <v>0.66246498599439774</v>
      </c>
      <c r="BB619" s="1">
        <f t="shared" si="767"/>
        <v>0.20588235294117646</v>
      </c>
      <c r="BC619" s="1">
        <f t="shared" si="768"/>
        <v>0.13165266106442577</v>
      </c>
      <c r="BD619" s="1">
        <f t="shared" si="769"/>
        <v>0</v>
      </c>
      <c r="BE619" s="1">
        <f t="shared" si="770"/>
        <v>0.37768240343347642</v>
      </c>
      <c r="BF619" s="1">
        <f t="shared" si="771"/>
        <v>0.40200286123032902</v>
      </c>
      <c r="BG619" s="1">
        <f t="shared" si="772"/>
        <v>0.22031473533619456</v>
      </c>
      <c r="BH619" s="1">
        <f t="shared" si="773"/>
        <v>-0.39577085584060151</v>
      </c>
      <c r="BI619" s="1">
        <f t="shared" si="774"/>
        <v>-0.43801465190234945</v>
      </c>
      <c r="BJ619" s="1">
        <f t="shared" si="775"/>
        <v>-0.53861277326770296</v>
      </c>
      <c r="BK619" s="1">
        <f t="shared" si="776"/>
        <v>-0.68638087702799833</v>
      </c>
      <c r="BL619">
        <v>-6.0424600411987897E-2</v>
      </c>
      <c r="BM619" s="1" t="s">
        <v>1304</v>
      </c>
      <c r="BN619" s="1" t="str">
        <f t="shared" si="777"/>
        <v>ESTERIL</v>
      </c>
      <c r="BO619" s="1" t="s">
        <v>1304</v>
      </c>
    </row>
    <row r="620" spans="1:67" x14ac:dyDescent="0.25">
      <c r="A620" s="2" t="s">
        <v>1362</v>
      </c>
      <c r="B620" s="2" t="s">
        <v>103</v>
      </c>
      <c r="C620" s="2" t="s">
        <v>161</v>
      </c>
      <c r="D620" s="2" t="e">
        <f t="shared" si="751"/>
        <v>#VALUE!</v>
      </c>
      <c r="E620" s="6" t="s">
        <v>1305</v>
      </c>
      <c r="F620" s="2">
        <v>4</v>
      </c>
      <c r="G620" s="2">
        <v>17</v>
      </c>
      <c r="H620" s="2">
        <f t="shared" si="778"/>
        <v>104</v>
      </c>
      <c r="I620" s="2">
        <v>45</v>
      </c>
      <c r="J620" s="35">
        <v>0</v>
      </c>
      <c r="K620" s="2">
        <v>0.19</v>
      </c>
      <c r="L620" s="2"/>
      <c r="M620" s="2"/>
      <c r="N620" s="2">
        <v>0</v>
      </c>
      <c r="O620" s="2">
        <v>3153</v>
      </c>
      <c r="P620" s="2">
        <v>0</v>
      </c>
      <c r="Q620" s="2">
        <v>659</v>
      </c>
      <c r="R620" s="5">
        <v>0</v>
      </c>
      <c r="S620" s="5">
        <v>18</v>
      </c>
      <c r="T620" s="5">
        <v>1652</v>
      </c>
      <c r="U620" s="5">
        <v>324</v>
      </c>
      <c r="V620" s="5">
        <v>20</v>
      </c>
      <c r="W620" s="5">
        <v>63</v>
      </c>
      <c r="X620" s="5">
        <v>0</v>
      </c>
      <c r="Y620" s="5">
        <v>10</v>
      </c>
      <c r="Z620" s="5">
        <v>1524</v>
      </c>
      <c r="AA620" s="5">
        <v>496</v>
      </c>
      <c r="AB620" s="5">
        <v>10</v>
      </c>
      <c r="AC620" s="5">
        <v>35</v>
      </c>
      <c r="AD620" s="5">
        <v>0</v>
      </c>
      <c r="AE620" s="5">
        <v>55</v>
      </c>
      <c r="AF620" s="5">
        <v>1653</v>
      </c>
      <c r="AG620" s="5">
        <v>191</v>
      </c>
      <c r="AH620" s="5">
        <v>76</v>
      </c>
      <c r="AI620" s="5">
        <v>104</v>
      </c>
      <c r="AJ620" s="5">
        <v>0</v>
      </c>
      <c r="AK620" s="5">
        <v>7</v>
      </c>
      <c r="AL620" s="5">
        <v>1406</v>
      </c>
      <c r="AM620" s="5">
        <v>641</v>
      </c>
      <c r="AN620" s="5">
        <v>4</v>
      </c>
      <c r="AO620" s="5">
        <v>16</v>
      </c>
      <c r="AP620" s="1">
        <f t="shared" si="755"/>
        <v>0</v>
      </c>
      <c r="AQ620" s="1">
        <f t="shared" si="756"/>
        <v>1</v>
      </c>
      <c r="AR620" s="1">
        <f t="shared" si="757"/>
        <v>0</v>
      </c>
      <c r="AS620" s="1">
        <f t="shared" si="758"/>
        <v>1.8295618680789601E-2</v>
      </c>
      <c r="AT620" s="1">
        <f t="shared" si="759"/>
        <v>0.79537794896485314</v>
      </c>
      <c r="AU620" s="1">
        <f t="shared" si="760"/>
        <v>0.18632643235435725</v>
      </c>
      <c r="AV620" s="1">
        <f t="shared" si="761"/>
        <v>0</v>
      </c>
      <c r="AW620" s="1">
        <f t="shared" si="762"/>
        <v>9.6385542168674707E-3</v>
      </c>
      <c r="AX620" s="1">
        <f t="shared" si="763"/>
        <v>0.73445783132530118</v>
      </c>
      <c r="AY620" s="1">
        <f t="shared" si="764"/>
        <v>0.25590361445783133</v>
      </c>
      <c r="AZ620" s="1">
        <f t="shared" si="765"/>
        <v>0</v>
      </c>
      <c r="BA620" s="1">
        <f t="shared" si="766"/>
        <v>6.3011063011063018E-2</v>
      </c>
      <c r="BB620" s="1">
        <f t="shared" si="767"/>
        <v>0.79509379509379507</v>
      </c>
      <c r="BC620" s="1">
        <f t="shared" si="768"/>
        <v>0.14189514189514191</v>
      </c>
      <c r="BD620" s="1">
        <f t="shared" si="769"/>
        <v>0</v>
      </c>
      <c r="BE620" s="1">
        <f t="shared" si="770"/>
        <v>5.303760848601736E-3</v>
      </c>
      <c r="BF620" s="1">
        <f t="shared" si="771"/>
        <v>0.67791706846673094</v>
      </c>
      <c r="BG620" s="1">
        <f t="shared" si="772"/>
        <v>0.31677917068466732</v>
      </c>
      <c r="BH620" s="1">
        <f t="shared" si="773"/>
        <v>-0.16882343136921701</v>
      </c>
      <c r="BI620" s="1">
        <f t="shared" si="774"/>
        <v>-0.13403313404452982</v>
      </c>
      <c r="BJ620" s="1">
        <f t="shared" si="775"/>
        <v>-9.9426453550735705E-2</v>
      </c>
      <c r="BK620" s="1">
        <f t="shared" si="776"/>
        <v>-9.9581635760021714E-2</v>
      </c>
      <c r="BL620">
        <v>-0.82191253660969488</v>
      </c>
      <c r="BM620" s="1" t="s">
        <v>1304</v>
      </c>
      <c r="BN620" s="1" t="str">
        <f t="shared" si="777"/>
        <v>ESTERIL</v>
      </c>
      <c r="BO620" s="1" t="s">
        <v>1304</v>
      </c>
    </row>
    <row r="621" spans="1:67" x14ac:dyDescent="0.25">
      <c r="A621" s="2" t="s">
        <v>1362</v>
      </c>
      <c r="B621" s="2" t="s">
        <v>104</v>
      </c>
      <c r="C621" s="2" t="s">
        <v>161</v>
      </c>
      <c r="D621" s="2" t="e">
        <f t="shared" si="751"/>
        <v>#VALUE!</v>
      </c>
      <c r="E621" s="6" t="s">
        <v>1305</v>
      </c>
      <c r="F621" s="2">
        <v>4</v>
      </c>
      <c r="G621" s="2">
        <f>G620+1</f>
        <v>18</v>
      </c>
      <c r="H621" s="2">
        <f t="shared" si="778"/>
        <v>105</v>
      </c>
      <c r="I621" s="2">
        <v>10</v>
      </c>
      <c r="J621" s="35">
        <v>0</v>
      </c>
      <c r="K621" s="2"/>
      <c r="L621" s="2"/>
      <c r="M621" s="2"/>
      <c r="N621" s="2">
        <v>14</v>
      </c>
      <c r="O621" s="2">
        <v>1163</v>
      </c>
      <c r="P621" s="2">
        <v>11</v>
      </c>
      <c r="Q621" s="2">
        <v>0</v>
      </c>
      <c r="R621" s="5">
        <v>0</v>
      </c>
      <c r="S621" s="5">
        <v>45</v>
      </c>
      <c r="T621" s="5">
        <v>407</v>
      </c>
      <c r="U621" s="5">
        <v>157</v>
      </c>
      <c r="V621" s="5">
        <v>29</v>
      </c>
      <c r="W621" s="5">
        <v>0</v>
      </c>
      <c r="X621" s="5">
        <v>0</v>
      </c>
      <c r="Y621" s="5">
        <v>34</v>
      </c>
      <c r="Z621" s="5">
        <v>373</v>
      </c>
      <c r="AA621" s="5">
        <v>181</v>
      </c>
      <c r="AB621" s="5">
        <v>25</v>
      </c>
      <c r="AC621" s="5">
        <v>0</v>
      </c>
      <c r="AD621" s="5">
        <v>0</v>
      </c>
      <c r="AE621" s="5">
        <v>76</v>
      </c>
      <c r="AF621" s="5">
        <v>434</v>
      </c>
      <c r="AG621" s="5">
        <v>94</v>
      </c>
      <c r="AH621" s="5">
        <v>35</v>
      </c>
      <c r="AI621" s="5">
        <v>0</v>
      </c>
      <c r="AJ621" s="5">
        <v>0</v>
      </c>
      <c r="AK621" s="5">
        <v>25</v>
      </c>
      <c r="AL621" s="5">
        <v>331</v>
      </c>
      <c r="AM621" s="5">
        <v>261</v>
      </c>
      <c r="AN621" s="5">
        <v>15</v>
      </c>
      <c r="AO621" s="5">
        <v>0</v>
      </c>
      <c r="AP621" s="1">
        <f t="shared" si="755"/>
        <v>2.1043771043771045E-2</v>
      </c>
      <c r="AQ621" s="1">
        <f t="shared" si="756"/>
        <v>0.97895622895622891</v>
      </c>
      <c r="AR621" s="1">
        <f t="shared" si="757"/>
        <v>0</v>
      </c>
      <c r="AS621" s="1">
        <f t="shared" si="758"/>
        <v>0.11598746081504702</v>
      </c>
      <c r="AT621" s="1">
        <f t="shared" si="759"/>
        <v>0.63793103448275867</v>
      </c>
      <c r="AU621" s="1">
        <f t="shared" si="760"/>
        <v>0.24608150470219436</v>
      </c>
      <c r="AV621" s="1">
        <f t="shared" si="761"/>
        <v>0</v>
      </c>
      <c r="AW621" s="1">
        <f t="shared" si="762"/>
        <v>9.6247960848287115E-2</v>
      </c>
      <c r="AX621" s="1">
        <f t="shared" si="763"/>
        <v>0.60848287112561172</v>
      </c>
      <c r="AY621" s="1">
        <f t="shared" si="764"/>
        <v>0.29526916802610115</v>
      </c>
      <c r="AZ621" s="1">
        <f t="shared" si="765"/>
        <v>0</v>
      </c>
      <c r="BA621" s="1">
        <f t="shared" si="766"/>
        <v>0.17370892018779344</v>
      </c>
      <c r="BB621" s="1">
        <f t="shared" si="767"/>
        <v>0.67918622848200316</v>
      </c>
      <c r="BC621" s="1">
        <f t="shared" si="768"/>
        <v>0.14710485133020346</v>
      </c>
      <c r="BD621" s="1">
        <f t="shared" si="769"/>
        <v>0</v>
      </c>
      <c r="BE621" s="1">
        <f t="shared" si="770"/>
        <v>6.3291139240506333E-2</v>
      </c>
      <c r="BF621" s="1">
        <f t="shared" si="771"/>
        <v>0.52373417721518989</v>
      </c>
      <c r="BG621" s="1">
        <f t="shared" si="772"/>
        <v>0.41297468354430378</v>
      </c>
      <c r="BH621" s="1">
        <f t="shared" si="773"/>
        <v>-0.28088908450666628</v>
      </c>
      <c r="BI621" s="1">
        <f t="shared" si="774"/>
        <v>-0.21575164270972744</v>
      </c>
      <c r="BJ621" s="1">
        <f t="shared" si="775"/>
        <v>-0.19522626949594224</v>
      </c>
      <c r="BK621" s="1">
        <f t="shared" si="776"/>
        <v>-0.16801112864588943</v>
      </c>
      <c r="BL621">
        <v>-0.65435353051522394</v>
      </c>
      <c r="BM621" s="1" t="s">
        <v>1304</v>
      </c>
      <c r="BN621" s="1" t="str">
        <f t="shared" si="777"/>
        <v>ESTERIL</v>
      </c>
      <c r="BO621" s="1" t="s">
        <v>1304</v>
      </c>
    </row>
    <row r="622" spans="1:67" x14ac:dyDescent="0.25">
      <c r="A622" s="2" t="s">
        <v>1362</v>
      </c>
      <c r="B622" s="2" t="s">
        <v>104</v>
      </c>
      <c r="C622" s="2" t="s">
        <v>161</v>
      </c>
      <c r="D622" s="2" t="e">
        <f t="shared" si="751"/>
        <v>#VALUE!</v>
      </c>
      <c r="E622" s="6" t="s">
        <v>1305</v>
      </c>
      <c r="F622" s="2">
        <v>4</v>
      </c>
      <c r="G622" s="2">
        <f>G621+1</f>
        <v>19</v>
      </c>
      <c r="H622" s="2">
        <f t="shared" si="778"/>
        <v>106</v>
      </c>
      <c r="I622" s="2">
        <v>5</v>
      </c>
      <c r="J622" s="35">
        <v>0</v>
      </c>
      <c r="K622" s="2"/>
      <c r="L622" s="2"/>
      <c r="M622" s="2"/>
      <c r="N622" s="2">
        <v>0</v>
      </c>
      <c r="O622" s="2">
        <v>843</v>
      </c>
      <c r="P622" s="2">
        <v>0</v>
      </c>
      <c r="Q622" s="2">
        <v>0</v>
      </c>
      <c r="R622" s="5">
        <v>0</v>
      </c>
      <c r="S622" s="5">
        <v>71</v>
      </c>
      <c r="T622" s="5">
        <v>228</v>
      </c>
      <c r="U622" s="5">
        <v>102</v>
      </c>
      <c r="V622" s="5">
        <v>61</v>
      </c>
      <c r="W622" s="5">
        <v>0</v>
      </c>
      <c r="X622" s="5">
        <v>0</v>
      </c>
      <c r="Y622" s="5">
        <v>51</v>
      </c>
      <c r="Z622" s="5">
        <v>227</v>
      </c>
      <c r="AA622" s="5">
        <v>99</v>
      </c>
      <c r="AB622" s="5">
        <v>48</v>
      </c>
      <c r="AC622" s="5">
        <v>0</v>
      </c>
      <c r="AD622" s="5">
        <v>0</v>
      </c>
      <c r="AE622" s="5">
        <v>108</v>
      </c>
      <c r="AF622" s="5">
        <v>200</v>
      </c>
      <c r="AG622" s="5">
        <v>75</v>
      </c>
      <c r="AH622" s="5">
        <v>92</v>
      </c>
      <c r="AI622" s="5">
        <v>0</v>
      </c>
      <c r="AJ622" s="5">
        <v>0</v>
      </c>
      <c r="AK622" s="5">
        <v>39</v>
      </c>
      <c r="AL622" s="5">
        <v>219</v>
      </c>
      <c r="AM622" s="5">
        <v>165</v>
      </c>
      <c r="AN622" s="5">
        <v>34</v>
      </c>
      <c r="AO622" s="5">
        <v>0</v>
      </c>
      <c r="AP622" s="1">
        <f t="shared" si="755"/>
        <v>0</v>
      </c>
      <c r="AQ622" s="1">
        <f t="shared" si="756"/>
        <v>1</v>
      </c>
      <c r="AR622" s="1">
        <f t="shared" si="757"/>
        <v>0</v>
      </c>
      <c r="AS622" s="1">
        <f t="shared" si="758"/>
        <v>0.2857142857142857</v>
      </c>
      <c r="AT622" s="1">
        <f t="shared" si="759"/>
        <v>0.4935064935064935</v>
      </c>
      <c r="AU622" s="1">
        <f t="shared" si="760"/>
        <v>0.22077922077922077</v>
      </c>
      <c r="AV622" s="1">
        <f t="shared" si="761"/>
        <v>0</v>
      </c>
      <c r="AW622" s="1">
        <f t="shared" si="762"/>
        <v>0.23294117647058823</v>
      </c>
      <c r="AX622" s="1">
        <f t="shared" si="763"/>
        <v>0.53411764705882347</v>
      </c>
      <c r="AY622" s="1">
        <f t="shared" si="764"/>
        <v>0.23294117647058823</v>
      </c>
      <c r="AZ622" s="1">
        <f t="shared" si="765"/>
        <v>0</v>
      </c>
      <c r="BA622" s="1">
        <f t="shared" si="766"/>
        <v>0.42105263157894735</v>
      </c>
      <c r="BB622" s="1">
        <f t="shared" si="767"/>
        <v>0.42105263157894735</v>
      </c>
      <c r="BC622" s="1">
        <f t="shared" si="768"/>
        <v>0.15789473684210525</v>
      </c>
      <c r="BD622" s="1">
        <f t="shared" si="769"/>
        <v>0</v>
      </c>
      <c r="BE622" s="1">
        <f t="shared" si="770"/>
        <v>0.15973741794310722</v>
      </c>
      <c r="BF622" s="1">
        <f t="shared" si="771"/>
        <v>0.47921225382932164</v>
      </c>
      <c r="BG622" s="1">
        <f t="shared" si="772"/>
        <v>0.3610503282275711</v>
      </c>
      <c r="BH622" s="1">
        <f t="shared" si="773"/>
        <v>-0.31947208522973192</v>
      </c>
      <c r="BI622" s="1">
        <f t="shared" si="774"/>
        <v>-0.27236307285718886</v>
      </c>
      <c r="BJ622" s="1">
        <f t="shared" si="775"/>
        <v>-0.30670712855567173</v>
      </c>
      <c r="BK622" s="1">
        <f t="shared" si="776"/>
        <v>-0.37566361396088538</v>
      </c>
      <c r="BL622">
        <v>-0.48109903118860392</v>
      </c>
      <c r="BM622" s="1" t="s">
        <v>1304</v>
      </c>
      <c r="BN622" s="1" t="str">
        <f t="shared" si="777"/>
        <v>ESTERIL</v>
      </c>
      <c r="BO622" s="1" t="s">
        <v>1304</v>
      </c>
    </row>
    <row r="623" spans="1:67" x14ac:dyDescent="0.25">
      <c r="A623" s="2" t="s">
        <v>1362</v>
      </c>
      <c r="B623" s="2" t="s">
        <v>103</v>
      </c>
      <c r="C623" s="2" t="s">
        <v>161</v>
      </c>
      <c r="D623" s="2" t="e">
        <f t="shared" si="751"/>
        <v>#VALUE!</v>
      </c>
      <c r="E623" s="6" t="s">
        <v>1305</v>
      </c>
      <c r="F623" s="2">
        <v>4</v>
      </c>
      <c r="G623" s="2">
        <v>24</v>
      </c>
      <c r="H623" s="2">
        <f t="shared" si="778"/>
        <v>107</v>
      </c>
      <c r="I623" s="2">
        <v>60</v>
      </c>
      <c r="J623" s="35">
        <v>3.0093999999999999</v>
      </c>
      <c r="K623" s="2">
        <v>1.42</v>
      </c>
      <c r="L623" s="2"/>
      <c r="M623" s="2"/>
      <c r="N623" s="2">
        <v>153</v>
      </c>
      <c r="O623" s="2">
        <v>3032</v>
      </c>
      <c r="P623" s="2">
        <v>0</v>
      </c>
      <c r="Q623" s="2">
        <v>668</v>
      </c>
      <c r="R623" s="5">
        <v>0</v>
      </c>
      <c r="S623" s="5">
        <v>38</v>
      </c>
      <c r="T623" s="5">
        <v>1489</v>
      </c>
      <c r="U623" s="5">
        <v>478</v>
      </c>
      <c r="V623" s="5">
        <v>42</v>
      </c>
      <c r="W623" s="5">
        <v>56</v>
      </c>
      <c r="X623" s="5">
        <v>0</v>
      </c>
      <c r="Y623" s="5">
        <v>20</v>
      </c>
      <c r="Z623" s="5">
        <v>1365</v>
      </c>
      <c r="AA623" s="5">
        <v>655</v>
      </c>
      <c r="AB623" s="5">
        <v>23</v>
      </c>
      <c r="AC623" s="5">
        <v>40</v>
      </c>
      <c r="AD623" s="5">
        <v>0</v>
      </c>
      <c r="AE623" s="5">
        <v>86</v>
      </c>
      <c r="AF623" s="5">
        <v>1552</v>
      </c>
      <c r="AG623" s="5">
        <v>267</v>
      </c>
      <c r="AH623" s="5">
        <v>88</v>
      </c>
      <c r="AI623" s="5">
        <v>112</v>
      </c>
      <c r="AJ623" s="5">
        <v>0</v>
      </c>
      <c r="AK623" s="5">
        <v>12</v>
      </c>
      <c r="AL623" s="5">
        <v>1201</v>
      </c>
      <c r="AM623" s="5">
        <v>852</v>
      </c>
      <c r="AN623" s="5">
        <v>9</v>
      </c>
      <c r="AO623" s="5">
        <v>29</v>
      </c>
      <c r="AP623" s="1">
        <f t="shared" si="755"/>
        <v>3.9709317415001298E-2</v>
      </c>
      <c r="AQ623" s="1">
        <f t="shared" si="756"/>
        <v>0.96029068258499872</v>
      </c>
      <c r="AR623" s="1">
        <f t="shared" si="757"/>
        <v>0</v>
      </c>
      <c r="AS623" s="1">
        <f t="shared" si="758"/>
        <v>3.8040893961008085E-2</v>
      </c>
      <c r="AT623" s="1">
        <f t="shared" si="759"/>
        <v>0.70803613884926297</v>
      </c>
      <c r="AU623" s="1">
        <f t="shared" si="760"/>
        <v>0.25392296718972895</v>
      </c>
      <c r="AV623" s="1">
        <f t="shared" si="761"/>
        <v>0</v>
      </c>
      <c r="AW623" s="1">
        <f t="shared" si="762"/>
        <v>2.0446980504041846E-2</v>
      </c>
      <c r="AX623" s="1">
        <f t="shared" si="763"/>
        <v>0.64907275320970048</v>
      </c>
      <c r="AY623" s="1">
        <f t="shared" si="764"/>
        <v>0.33048026628625771</v>
      </c>
      <c r="AZ623" s="1">
        <f t="shared" si="765"/>
        <v>0</v>
      </c>
      <c r="BA623" s="1">
        <f t="shared" si="766"/>
        <v>8.2660332541567696E-2</v>
      </c>
      <c r="BB623" s="1">
        <f t="shared" si="767"/>
        <v>0.73729216152019006</v>
      </c>
      <c r="BC623" s="1">
        <f t="shared" si="768"/>
        <v>0.18004750593824229</v>
      </c>
      <c r="BD623" s="1">
        <f t="shared" si="769"/>
        <v>0</v>
      </c>
      <c r="BE623" s="1">
        <f t="shared" si="770"/>
        <v>9.9857346647646214E-3</v>
      </c>
      <c r="BF623" s="1">
        <f t="shared" si="771"/>
        <v>0.5710889205896339</v>
      </c>
      <c r="BG623" s="1">
        <f t="shared" si="772"/>
        <v>0.4189253447456015</v>
      </c>
      <c r="BH623" s="1">
        <f t="shared" si="773"/>
        <v>-0.24329626528341503</v>
      </c>
      <c r="BI623" s="1">
        <f t="shared" si="774"/>
        <v>-0.18770662130954621</v>
      </c>
      <c r="BJ623" s="1">
        <f t="shared" si="775"/>
        <v>-0.14994457493414493</v>
      </c>
      <c r="BK623" s="1">
        <f t="shared" si="776"/>
        <v>-0.13236038324951746</v>
      </c>
      <c r="BL623">
        <v>-0.66452378761010544</v>
      </c>
      <c r="BM623" s="1" t="s">
        <v>1304</v>
      </c>
      <c r="BN623" s="1" t="str">
        <f t="shared" si="777"/>
        <v>MINERIO</v>
      </c>
      <c r="BO623" s="1" t="s">
        <v>1304</v>
      </c>
    </row>
    <row r="624" spans="1:67" x14ac:dyDescent="0.25">
      <c r="A624" s="2" t="s">
        <v>1362</v>
      </c>
      <c r="B624" s="2" t="s">
        <v>103</v>
      </c>
      <c r="C624" s="2" t="s">
        <v>161</v>
      </c>
      <c r="D624" s="2" t="e">
        <f t="shared" si="751"/>
        <v>#VALUE!</v>
      </c>
      <c r="E624" s="6" t="s">
        <v>1305</v>
      </c>
      <c r="F624" s="2">
        <v>4</v>
      </c>
      <c r="G624" s="2">
        <v>28</v>
      </c>
      <c r="H624" s="2">
        <f t="shared" si="778"/>
        <v>108</v>
      </c>
      <c r="I624" s="2">
        <v>40</v>
      </c>
      <c r="J624" s="35">
        <v>0</v>
      </c>
      <c r="K624" s="2">
        <v>0.48</v>
      </c>
      <c r="L624" s="2"/>
      <c r="M624" s="2"/>
      <c r="N624" s="2">
        <v>0</v>
      </c>
      <c r="O624" s="2">
        <v>2616</v>
      </c>
      <c r="P624" s="2">
        <v>0</v>
      </c>
      <c r="Q624" s="2">
        <v>524</v>
      </c>
      <c r="R624" s="5">
        <v>0</v>
      </c>
      <c r="S624" s="5">
        <v>3</v>
      </c>
      <c r="T624" s="5">
        <v>1296</v>
      </c>
      <c r="U624" s="5">
        <v>344</v>
      </c>
      <c r="V624" s="5">
        <v>7</v>
      </c>
      <c r="W624" s="5">
        <v>67</v>
      </c>
      <c r="X624" s="5">
        <v>0</v>
      </c>
      <c r="Y624" s="5">
        <v>1</v>
      </c>
      <c r="Z624" s="5">
        <v>1177</v>
      </c>
      <c r="AA624" s="5">
        <v>488</v>
      </c>
      <c r="AB624" s="5">
        <v>4</v>
      </c>
      <c r="AC624" s="5">
        <v>47</v>
      </c>
      <c r="AD624" s="5">
        <v>0</v>
      </c>
      <c r="AE624" s="5">
        <v>36</v>
      </c>
      <c r="AF624" s="5">
        <v>1300</v>
      </c>
      <c r="AG624" s="5">
        <v>200</v>
      </c>
      <c r="AH624" s="5">
        <v>64</v>
      </c>
      <c r="AI624" s="5">
        <v>118</v>
      </c>
      <c r="AJ624" s="5">
        <v>0</v>
      </c>
      <c r="AK624" s="5">
        <v>0</v>
      </c>
      <c r="AL624" s="5">
        <v>1054</v>
      </c>
      <c r="AM624" s="5">
        <v>644</v>
      </c>
      <c r="AN624" s="5">
        <v>0</v>
      </c>
      <c r="AO624" s="5">
        <v>19</v>
      </c>
      <c r="AP624" s="1">
        <f t="shared" si="755"/>
        <v>0</v>
      </c>
      <c r="AQ624" s="1">
        <f t="shared" si="756"/>
        <v>1</v>
      </c>
      <c r="AR624" s="1">
        <f t="shared" si="757"/>
        <v>0</v>
      </c>
      <c r="AS624" s="1">
        <f t="shared" si="758"/>
        <v>5.8241118229470003E-3</v>
      </c>
      <c r="AT624" s="1">
        <f t="shared" si="759"/>
        <v>0.75480489225393133</v>
      </c>
      <c r="AU624" s="1">
        <f t="shared" si="760"/>
        <v>0.23937099592312172</v>
      </c>
      <c r="AV624" s="1">
        <f t="shared" si="761"/>
        <v>0</v>
      </c>
      <c r="AW624" s="1">
        <f t="shared" si="762"/>
        <v>2.9120559114735002E-3</v>
      </c>
      <c r="AX624" s="1">
        <f t="shared" si="763"/>
        <v>0.68549796156086196</v>
      </c>
      <c r="AY624" s="1">
        <f t="shared" si="764"/>
        <v>0.31158998252766451</v>
      </c>
      <c r="AZ624" s="1">
        <f t="shared" si="765"/>
        <v>0</v>
      </c>
      <c r="BA624" s="1">
        <f t="shared" si="766"/>
        <v>5.8207217694994179E-2</v>
      </c>
      <c r="BB624" s="1">
        <f t="shared" si="767"/>
        <v>0.7566938300349243</v>
      </c>
      <c r="BC624" s="1">
        <f t="shared" si="768"/>
        <v>0.1850989522700815</v>
      </c>
      <c r="BD624" s="1">
        <f t="shared" si="769"/>
        <v>0</v>
      </c>
      <c r="BE624" s="1">
        <f t="shared" si="770"/>
        <v>0</v>
      </c>
      <c r="BF624" s="1">
        <f t="shared" si="771"/>
        <v>0.61386138613861385</v>
      </c>
      <c r="BG624" s="1">
        <f t="shared" si="772"/>
        <v>0.38613861386138615</v>
      </c>
      <c r="BH624" s="1">
        <f t="shared" si="773"/>
        <v>-0.21192968428438871</v>
      </c>
      <c r="BI624" s="1">
        <f t="shared" si="774"/>
        <v>-0.16399383231748182</v>
      </c>
      <c r="BJ624" s="1">
        <f t="shared" si="775"/>
        <v>-0.12216529362634194</v>
      </c>
      <c r="BK624" s="1">
        <f t="shared" si="776"/>
        <v>-0.12107980718838675</v>
      </c>
      <c r="BL624">
        <v>-0.67182811818765331</v>
      </c>
      <c r="BM624" s="1" t="s">
        <v>1304</v>
      </c>
      <c r="BN624" s="1" t="str">
        <f t="shared" si="777"/>
        <v>ESTERIL</v>
      </c>
      <c r="BO624" s="1" t="s">
        <v>1304</v>
      </c>
    </row>
    <row r="625" spans="1:67" x14ac:dyDescent="0.25">
      <c r="A625" s="2" t="s">
        <v>1362</v>
      </c>
      <c r="B625" s="2" t="s">
        <v>104</v>
      </c>
      <c r="C625" s="2" t="s">
        <v>161</v>
      </c>
      <c r="D625" s="2" t="e">
        <f t="shared" si="751"/>
        <v>#VALUE!</v>
      </c>
      <c r="E625" s="6" t="s">
        <v>1305</v>
      </c>
      <c r="F625" s="2">
        <v>4</v>
      </c>
      <c r="G625" s="2">
        <f>G624+1</f>
        <v>29</v>
      </c>
      <c r="H625" s="2">
        <f t="shared" si="778"/>
        <v>109</v>
      </c>
      <c r="I625" s="2">
        <v>10</v>
      </c>
      <c r="J625" s="35">
        <v>0</v>
      </c>
      <c r="K625" s="2"/>
      <c r="L625" s="2"/>
      <c r="M625" s="2"/>
      <c r="N625" s="2">
        <v>0</v>
      </c>
      <c r="O625" s="2">
        <v>1075</v>
      </c>
      <c r="P625" s="2">
        <v>0</v>
      </c>
      <c r="Q625" s="2">
        <v>0</v>
      </c>
      <c r="R625" s="5">
        <v>0</v>
      </c>
      <c r="S625" s="5">
        <v>48</v>
      </c>
      <c r="T625" s="5">
        <v>337</v>
      </c>
      <c r="U625" s="5">
        <v>128</v>
      </c>
      <c r="V625" s="5">
        <v>28</v>
      </c>
      <c r="W625" s="5">
        <v>0</v>
      </c>
      <c r="X625" s="5">
        <v>0</v>
      </c>
      <c r="Y625" s="5">
        <v>28</v>
      </c>
      <c r="Z625" s="5">
        <v>333</v>
      </c>
      <c r="AA625" s="5">
        <v>140</v>
      </c>
      <c r="AB625" s="5">
        <v>5</v>
      </c>
      <c r="AC625" s="5">
        <v>0</v>
      </c>
      <c r="AD625" s="5">
        <v>0</v>
      </c>
      <c r="AE625" s="5">
        <v>83</v>
      </c>
      <c r="AF625" s="5">
        <v>303</v>
      </c>
      <c r="AG625" s="5">
        <v>101</v>
      </c>
      <c r="AH625" s="5">
        <v>56</v>
      </c>
      <c r="AI625" s="5">
        <v>0</v>
      </c>
      <c r="AJ625" s="5">
        <v>0</v>
      </c>
      <c r="AK625" s="5">
        <v>8</v>
      </c>
      <c r="AL625" s="5">
        <v>310</v>
      </c>
      <c r="AM625" s="5">
        <v>219</v>
      </c>
      <c r="AN625" s="5">
        <v>0</v>
      </c>
      <c r="AO625" s="5">
        <v>0</v>
      </c>
      <c r="AP625" s="1">
        <f t="shared" si="755"/>
        <v>0</v>
      </c>
      <c r="AQ625" s="1">
        <f t="shared" si="756"/>
        <v>1</v>
      </c>
      <c r="AR625" s="1">
        <f t="shared" si="757"/>
        <v>0</v>
      </c>
      <c r="AS625" s="1">
        <f t="shared" si="758"/>
        <v>0.14048059149722736</v>
      </c>
      <c r="AT625" s="1">
        <f t="shared" si="759"/>
        <v>0.62292051756007394</v>
      </c>
      <c r="AU625" s="1">
        <f t="shared" si="760"/>
        <v>0.2365988909426987</v>
      </c>
      <c r="AV625" s="1">
        <f t="shared" si="761"/>
        <v>0</v>
      </c>
      <c r="AW625" s="1">
        <f t="shared" si="762"/>
        <v>6.5217391304347824E-2</v>
      </c>
      <c r="AX625" s="1">
        <f t="shared" si="763"/>
        <v>0.65810276679841895</v>
      </c>
      <c r="AY625" s="1">
        <f t="shared" si="764"/>
        <v>0.27667984189723321</v>
      </c>
      <c r="AZ625" s="1">
        <f t="shared" si="765"/>
        <v>0</v>
      </c>
      <c r="BA625" s="1">
        <f t="shared" si="766"/>
        <v>0.2559852670349908</v>
      </c>
      <c r="BB625" s="1">
        <f t="shared" si="767"/>
        <v>0.55801104972375692</v>
      </c>
      <c r="BC625" s="1">
        <f t="shared" si="768"/>
        <v>0.1860036832412523</v>
      </c>
      <c r="BD625" s="1">
        <f t="shared" si="769"/>
        <v>0</v>
      </c>
      <c r="BE625" s="1">
        <f t="shared" si="770"/>
        <v>1.4897579143389199E-2</v>
      </c>
      <c r="BF625" s="1">
        <f t="shared" si="771"/>
        <v>0.57728119180633142</v>
      </c>
      <c r="BG625" s="1">
        <f t="shared" si="772"/>
        <v>0.40782122905027934</v>
      </c>
      <c r="BH625" s="1">
        <f t="shared" si="773"/>
        <v>-0.23861259186528297</v>
      </c>
      <c r="BI625" s="1">
        <f t="shared" si="774"/>
        <v>-0.18170628333347927</v>
      </c>
      <c r="BJ625" s="1">
        <f t="shared" si="775"/>
        <v>-0.20556736423523081</v>
      </c>
      <c r="BK625" s="1">
        <f t="shared" si="776"/>
        <v>-0.25335720108654192</v>
      </c>
      <c r="BL625">
        <v>-0.67854804669837399</v>
      </c>
      <c r="BM625" s="1" t="s">
        <v>1304</v>
      </c>
      <c r="BN625" s="1" t="str">
        <f t="shared" si="777"/>
        <v>ESTERIL</v>
      </c>
      <c r="BO625" s="1" t="s">
        <v>1304</v>
      </c>
    </row>
    <row r="626" spans="1:67" x14ac:dyDescent="0.25">
      <c r="A626" s="2" t="s">
        <v>1362</v>
      </c>
      <c r="B626" s="2" t="s">
        <v>104</v>
      </c>
      <c r="C626" s="2" t="s">
        <v>161</v>
      </c>
      <c r="D626" s="2" t="e">
        <f t="shared" si="751"/>
        <v>#VALUE!</v>
      </c>
      <c r="E626" s="6" t="s">
        <v>1305</v>
      </c>
      <c r="F626" s="2">
        <v>4</v>
      </c>
      <c r="G626" s="2">
        <f>G625+1</f>
        <v>30</v>
      </c>
      <c r="H626" s="2">
        <f t="shared" si="778"/>
        <v>110</v>
      </c>
      <c r="I626" s="2">
        <v>5</v>
      </c>
      <c r="J626" s="35">
        <v>0</v>
      </c>
      <c r="K626" s="2">
        <v>0.11</v>
      </c>
      <c r="L626" s="2"/>
      <c r="M626" s="2"/>
      <c r="N626" s="2">
        <v>0</v>
      </c>
      <c r="O626" s="2">
        <v>834</v>
      </c>
      <c r="P626" s="2">
        <v>0</v>
      </c>
      <c r="Q626" s="2">
        <v>0</v>
      </c>
      <c r="R626" s="5">
        <v>0</v>
      </c>
      <c r="S626" s="5">
        <v>52</v>
      </c>
      <c r="T626" s="5">
        <v>199</v>
      </c>
      <c r="U626" s="5">
        <v>142</v>
      </c>
      <c r="V626" s="5">
        <v>34</v>
      </c>
      <c r="W626" s="5">
        <v>0</v>
      </c>
      <c r="X626" s="5">
        <v>0</v>
      </c>
      <c r="Y626" s="5">
        <v>40</v>
      </c>
      <c r="Z626" s="5">
        <v>138</v>
      </c>
      <c r="AA626" s="5">
        <v>165</v>
      </c>
      <c r="AB626" s="5">
        <v>31</v>
      </c>
      <c r="AC626" s="5">
        <v>0</v>
      </c>
      <c r="AD626" s="5">
        <v>0</v>
      </c>
      <c r="AE626" s="5">
        <v>60</v>
      </c>
      <c r="AF626" s="5">
        <v>248</v>
      </c>
      <c r="AG626" s="5">
        <v>85</v>
      </c>
      <c r="AH626" s="5">
        <v>36</v>
      </c>
      <c r="AI626" s="5">
        <v>0</v>
      </c>
      <c r="AJ626" s="5">
        <v>0</v>
      </c>
      <c r="AK626" s="5">
        <v>39</v>
      </c>
      <c r="AL626" s="5">
        <v>103</v>
      </c>
      <c r="AM626" s="5">
        <v>252</v>
      </c>
      <c r="AN626" s="5">
        <v>32</v>
      </c>
      <c r="AO626" s="5">
        <v>0</v>
      </c>
      <c r="AP626" s="1">
        <f t="shared" si="755"/>
        <v>0</v>
      </c>
      <c r="AQ626" s="1">
        <f t="shared" si="756"/>
        <v>1</v>
      </c>
      <c r="AR626" s="1">
        <f t="shared" si="757"/>
        <v>0</v>
      </c>
      <c r="AS626" s="1">
        <f t="shared" si="758"/>
        <v>0.20140515222482436</v>
      </c>
      <c r="AT626" s="1">
        <f t="shared" si="759"/>
        <v>0.46604215456674475</v>
      </c>
      <c r="AU626" s="1">
        <f t="shared" si="760"/>
        <v>0.33255269320843089</v>
      </c>
      <c r="AV626" s="1">
        <f t="shared" si="761"/>
        <v>0</v>
      </c>
      <c r="AW626" s="1">
        <f t="shared" si="762"/>
        <v>0.18983957219251338</v>
      </c>
      <c r="AX626" s="1">
        <f t="shared" si="763"/>
        <v>0.36898395721925131</v>
      </c>
      <c r="AY626" s="1">
        <f t="shared" si="764"/>
        <v>0.44117647058823528</v>
      </c>
      <c r="AZ626" s="1">
        <f t="shared" si="765"/>
        <v>0</v>
      </c>
      <c r="BA626" s="1">
        <f t="shared" si="766"/>
        <v>0.22377622377622378</v>
      </c>
      <c r="BB626" s="1">
        <f t="shared" si="767"/>
        <v>0.57808857808857805</v>
      </c>
      <c r="BC626" s="1">
        <f t="shared" si="768"/>
        <v>0.19813519813519814</v>
      </c>
      <c r="BD626" s="1">
        <f t="shared" si="769"/>
        <v>0</v>
      </c>
      <c r="BE626" s="1">
        <f t="shared" si="770"/>
        <v>0.16666666666666666</v>
      </c>
      <c r="BF626" s="1">
        <f t="shared" si="771"/>
        <v>0.24178403755868544</v>
      </c>
      <c r="BG626" s="1">
        <f t="shared" si="772"/>
        <v>0.59154929577464788</v>
      </c>
      <c r="BH626" s="1">
        <f t="shared" si="773"/>
        <v>-0.61657237439754675</v>
      </c>
      <c r="BI626" s="1">
        <f t="shared" si="774"/>
        <v>-0.43299251579924369</v>
      </c>
      <c r="BJ626" s="1">
        <f t="shared" si="775"/>
        <v>-0.33157479861531719</v>
      </c>
      <c r="BK626" s="1">
        <f t="shared" si="776"/>
        <v>-0.23800561135850801</v>
      </c>
      <c r="BL626">
        <v>-0.26315719367529961</v>
      </c>
      <c r="BM626" s="1" t="s">
        <v>1304</v>
      </c>
      <c r="BN626" s="1" t="str">
        <f t="shared" si="777"/>
        <v>ESTERIL</v>
      </c>
      <c r="BO626" s="1" t="s">
        <v>1304</v>
      </c>
    </row>
    <row r="627" spans="1:67" x14ac:dyDescent="0.25">
      <c r="A627" s="2" t="s">
        <v>1362</v>
      </c>
      <c r="B627" s="2" t="s">
        <v>103</v>
      </c>
      <c r="C627" s="2" t="s">
        <v>161</v>
      </c>
      <c r="D627" s="2" t="e">
        <f t="shared" si="751"/>
        <v>#VALUE!</v>
      </c>
      <c r="E627" s="6" t="s">
        <v>1305</v>
      </c>
      <c r="F627" s="2">
        <v>4</v>
      </c>
      <c r="G627" s="2">
        <v>19</v>
      </c>
      <c r="H627" s="2">
        <f t="shared" si="778"/>
        <v>111</v>
      </c>
      <c r="I627" s="2">
        <v>35</v>
      </c>
      <c r="J627" s="35">
        <v>8.3633333333333351E-2</v>
      </c>
      <c r="K627" s="2"/>
      <c r="L627" s="2"/>
      <c r="M627" s="2"/>
      <c r="N627" s="2">
        <v>0</v>
      </c>
      <c r="O627" s="2">
        <v>2397</v>
      </c>
      <c r="P627" s="2">
        <v>0</v>
      </c>
      <c r="Q627" s="2">
        <v>623</v>
      </c>
      <c r="R627" s="5">
        <v>0</v>
      </c>
      <c r="S627" s="5">
        <v>14</v>
      </c>
      <c r="T627" s="5">
        <v>1119</v>
      </c>
      <c r="U627" s="5">
        <v>430</v>
      </c>
      <c r="V627" s="5">
        <v>15</v>
      </c>
      <c r="W627" s="5">
        <v>41</v>
      </c>
      <c r="X627" s="5">
        <v>0</v>
      </c>
      <c r="Y627" s="5">
        <v>8</v>
      </c>
      <c r="Z627" s="5">
        <v>955</v>
      </c>
      <c r="AA627" s="5">
        <v>627</v>
      </c>
      <c r="AB627" s="5">
        <v>5</v>
      </c>
      <c r="AC627" s="5">
        <v>24</v>
      </c>
      <c r="AD627" s="5">
        <v>0</v>
      </c>
      <c r="AE627" s="5">
        <v>34</v>
      </c>
      <c r="AF627" s="5">
        <v>1209</v>
      </c>
      <c r="AG627" s="5">
        <v>257</v>
      </c>
      <c r="AH627" s="5">
        <v>42</v>
      </c>
      <c r="AI627" s="5">
        <v>77</v>
      </c>
      <c r="AJ627" s="5">
        <v>0</v>
      </c>
      <c r="AK627" s="5">
        <v>0</v>
      </c>
      <c r="AL627" s="5">
        <v>809</v>
      </c>
      <c r="AM627" s="5">
        <v>791</v>
      </c>
      <c r="AN627" s="5">
        <v>0</v>
      </c>
      <c r="AO627" s="5">
        <v>19</v>
      </c>
      <c r="AP627" s="1">
        <f t="shared" si="755"/>
        <v>0</v>
      </c>
      <c r="AQ627" s="1">
        <f t="shared" si="756"/>
        <v>1</v>
      </c>
      <c r="AR627" s="1">
        <f t="shared" si="757"/>
        <v>0</v>
      </c>
      <c r="AS627" s="1">
        <f t="shared" si="758"/>
        <v>1.7912291537986413E-2</v>
      </c>
      <c r="AT627" s="1">
        <f t="shared" si="759"/>
        <v>0.69116738727609639</v>
      </c>
      <c r="AU627" s="1">
        <f t="shared" si="760"/>
        <v>0.29092032118591721</v>
      </c>
      <c r="AV627" s="1">
        <f t="shared" si="761"/>
        <v>0</v>
      </c>
      <c r="AW627" s="1">
        <f t="shared" si="762"/>
        <v>8.0296479308214954E-3</v>
      </c>
      <c r="AX627" s="1">
        <f t="shared" si="763"/>
        <v>0.58987029030265592</v>
      </c>
      <c r="AY627" s="1">
        <f t="shared" si="764"/>
        <v>0.40210006176652252</v>
      </c>
      <c r="AZ627" s="1">
        <f t="shared" si="765"/>
        <v>0</v>
      </c>
      <c r="BA627" s="1">
        <f t="shared" si="766"/>
        <v>4.6942557134033357E-2</v>
      </c>
      <c r="BB627" s="1">
        <f t="shared" si="767"/>
        <v>0.74675725756639899</v>
      </c>
      <c r="BC627" s="1">
        <f t="shared" si="768"/>
        <v>0.20630018529956765</v>
      </c>
      <c r="BD627" s="1">
        <f t="shared" si="769"/>
        <v>0</v>
      </c>
      <c r="BE627" s="1">
        <f t="shared" si="770"/>
        <v>0</v>
      </c>
      <c r="BF627" s="1">
        <f t="shared" si="771"/>
        <v>0.49969116738727609</v>
      </c>
      <c r="BG627" s="1">
        <f t="shared" si="772"/>
        <v>0.50030883261272385</v>
      </c>
      <c r="BH627" s="1">
        <f t="shared" si="773"/>
        <v>-0.30129832714110144</v>
      </c>
      <c r="BI627" s="1">
        <f t="shared" si="774"/>
        <v>-0.22924347716962742</v>
      </c>
      <c r="BJ627" s="1">
        <f t="shared" si="775"/>
        <v>-0.16041676222502368</v>
      </c>
      <c r="BK627" s="1">
        <f t="shared" si="776"/>
        <v>-0.12682054789260186</v>
      </c>
      <c r="BL627">
        <v>-0.60753170114563892</v>
      </c>
      <c r="BM627" s="1" t="s">
        <v>1304</v>
      </c>
      <c r="BN627" s="1" t="str">
        <f t="shared" si="777"/>
        <v>MINERIO</v>
      </c>
      <c r="BO627" s="1" t="s">
        <v>1304</v>
      </c>
    </row>
    <row r="628" spans="1:67" x14ac:dyDescent="0.25">
      <c r="A628" s="2" t="s">
        <v>1362</v>
      </c>
      <c r="B628" s="2" t="s">
        <v>104</v>
      </c>
      <c r="C628" s="2" t="s">
        <v>161</v>
      </c>
      <c r="D628" s="2" t="e">
        <f t="shared" si="751"/>
        <v>#VALUE!</v>
      </c>
      <c r="E628" s="6" t="s">
        <v>1305</v>
      </c>
      <c r="F628" s="2">
        <v>4</v>
      </c>
      <c r="G628" s="2">
        <f>G627+1</f>
        <v>20</v>
      </c>
      <c r="H628" s="2">
        <f t="shared" si="778"/>
        <v>112</v>
      </c>
      <c r="I628" s="2">
        <v>5</v>
      </c>
      <c r="J628" s="35">
        <v>0</v>
      </c>
      <c r="K628" s="2"/>
      <c r="L628" s="2"/>
      <c r="M628" s="2"/>
      <c r="N628" s="2">
        <v>0</v>
      </c>
      <c r="O628" s="2">
        <v>909</v>
      </c>
      <c r="P628" s="2">
        <v>0</v>
      </c>
      <c r="Q628" s="2">
        <v>0</v>
      </c>
      <c r="R628" s="5">
        <v>0</v>
      </c>
      <c r="S628" s="5">
        <v>18</v>
      </c>
      <c r="T628" s="5">
        <v>274</v>
      </c>
      <c r="U628" s="5">
        <v>152</v>
      </c>
      <c r="V628" s="5">
        <v>6</v>
      </c>
      <c r="W628" s="5">
        <v>0</v>
      </c>
      <c r="X628" s="5">
        <v>0</v>
      </c>
      <c r="Y628" s="5">
        <v>7</v>
      </c>
      <c r="Z628" s="5">
        <v>220</v>
      </c>
      <c r="AA628" s="5">
        <v>175</v>
      </c>
      <c r="AB628" s="5">
        <v>1</v>
      </c>
      <c r="AC628" s="5">
        <v>0</v>
      </c>
      <c r="AD628" s="5">
        <v>0</v>
      </c>
      <c r="AE628" s="5">
        <v>39</v>
      </c>
      <c r="AF628" s="5">
        <v>291</v>
      </c>
      <c r="AG628" s="5">
        <v>102</v>
      </c>
      <c r="AH628" s="5">
        <v>21</v>
      </c>
      <c r="AI628" s="5">
        <v>0</v>
      </c>
      <c r="AJ628" s="5">
        <v>0</v>
      </c>
      <c r="AK628" s="5">
        <v>4</v>
      </c>
      <c r="AL628" s="5">
        <v>191</v>
      </c>
      <c r="AM628" s="5">
        <v>255</v>
      </c>
      <c r="AN628" s="5">
        <v>0</v>
      </c>
      <c r="AO628" s="5">
        <v>0</v>
      </c>
      <c r="AP628" s="1">
        <f t="shared" si="755"/>
        <v>0</v>
      </c>
      <c r="AQ628" s="1">
        <f t="shared" si="756"/>
        <v>1</v>
      </c>
      <c r="AR628" s="1">
        <f t="shared" si="757"/>
        <v>0</v>
      </c>
      <c r="AS628" s="1">
        <f t="shared" si="758"/>
        <v>5.3333333333333337E-2</v>
      </c>
      <c r="AT628" s="1">
        <f t="shared" si="759"/>
        <v>0.60888888888888892</v>
      </c>
      <c r="AU628" s="1">
        <f t="shared" si="760"/>
        <v>0.33777777777777779</v>
      </c>
      <c r="AV628" s="1">
        <f t="shared" si="761"/>
        <v>0</v>
      </c>
      <c r="AW628" s="1">
        <f t="shared" si="762"/>
        <v>1.9851116625310174E-2</v>
      </c>
      <c r="AX628" s="1">
        <f t="shared" si="763"/>
        <v>0.54590570719602982</v>
      </c>
      <c r="AY628" s="1">
        <f t="shared" si="764"/>
        <v>0.43424317617866004</v>
      </c>
      <c r="AZ628" s="1">
        <f t="shared" si="765"/>
        <v>0</v>
      </c>
      <c r="BA628" s="1">
        <f t="shared" si="766"/>
        <v>0.13245033112582782</v>
      </c>
      <c r="BB628" s="1">
        <f t="shared" si="767"/>
        <v>0.64238410596026485</v>
      </c>
      <c r="BC628" s="1">
        <f t="shared" si="768"/>
        <v>0.2251655629139073</v>
      </c>
      <c r="BD628" s="1">
        <f t="shared" si="769"/>
        <v>0</v>
      </c>
      <c r="BE628" s="1">
        <f t="shared" si="770"/>
        <v>8.8888888888888889E-3</v>
      </c>
      <c r="BF628" s="1">
        <f t="shared" si="771"/>
        <v>0.42444444444444446</v>
      </c>
      <c r="BG628" s="1">
        <f t="shared" si="772"/>
        <v>0.56666666666666665</v>
      </c>
      <c r="BH628" s="1">
        <f t="shared" si="773"/>
        <v>-0.37217914652761613</v>
      </c>
      <c r="BI628" s="1">
        <f t="shared" si="774"/>
        <v>-0.26288236531890319</v>
      </c>
      <c r="BJ628" s="1">
        <f t="shared" si="775"/>
        <v>-0.21546195095495568</v>
      </c>
      <c r="BK628" s="1">
        <f t="shared" si="776"/>
        <v>-0.19220521302692462</v>
      </c>
      <c r="BL628">
        <v>-0.59419876135110106</v>
      </c>
      <c r="BM628" s="1" t="s">
        <v>1304</v>
      </c>
      <c r="BN628" s="1" t="str">
        <f t="shared" si="777"/>
        <v>ESTERIL</v>
      </c>
      <c r="BO628" s="1" t="s">
        <v>1304</v>
      </c>
    </row>
    <row r="629" spans="1:67" x14ac:dyDescent="0.25">
      <c r="A629" s="2" t="s">
        <v>1362</v>
      </c>
      <c r="B629" s="2" t="s">
        <v>104</v>
      </c>
      <c r="C629" s="2" t="s">
        <v>161</v>
      </c>
      <c r="D629" s="2" t="e">
        <f t="shared" si="751"/>
        <v>#VALUE!</v>
      </c>
      <c r="E629" s="6" t="s">
        <v>1305</v>
      </c>
      <c r="F629" s="2">
        <v>4</v>
      </c>
      <c r="G629" s="2">
        <f>G628+1</f>
        <v>21</v>
      </c>
      <c r="H629" s="2">
        <f t="shared" si="778"/>
        <v>113</v>
      </c>
      <c r="I629" s="2">
        <v>15</v>
      </c>
      <c r="J629" s="35">
        <v>0</v>
      </c>
      <c r="K629" s="2"/>
      <c r="L629" s="2"/>
      <c r="M629" s="2"/>
      <c r="N629" s="2">
        <v>14</v>
      </c>
      <c r="O629" s="2">
        <v>1613</v>
      </c>
      <c r="P629" s="2">
        <v>11</v>
      </c>
      <c r="Q629" s="2">
        <v>0</v>
      </c>
      <c r="R629" s="5">
        <v>0</v>
      </c>
      <c r="S629" s="5">
        <v>34</v>
      </c>
      <c r="T629" s="5">
        <v>496</v>
      </c>
      <c r="U629" s="5">
        <v>297</v>
      </c>
      <c r="V629" s="5">
        <v>12</v>
      </c>
      <c r="W629" s="5">
        <v>0</v>
      </c>
      <c r="X629" s="5">
        <v>0</v>
      </c>
      <c r="Y629" s="5">
        <v>27</v>
      </c>
      <c r="Z629" s="5">
        <v>406</v>
      </c>
      <c r="AA629" s="5">
        <v>369</v>
      </c>
      <c r="AB629" s="5">
        <v>8</v>
      </c>
      <c r="AC629" s="5">
        <v>0</v>
      </c>
      <c r="AD629" s="5">
        <v>0</v>
      </c>
      <c r="AE629" s="5">
        <v>62</v>
      </c>
      <c r="AF629" s="5">
        <v>558</v>
      </c>
      <c r="AG629" s="5">
        <v>194</v>
      </c>
      <c r="AH629" s="5">
        <v>25</v>
      </c>
      <c r="AI629" s="5">
        <v>0</v>
      </c>
      <c r="AJ629" s="5">
        <v>0</v>
      </c>
      <c r="AK629" s="5">
        <v>14</v>
      </c>
      <c r="AL629" s="5">
        <v>351</v>
      </c>
      <c r="AM629" s="5">
        <v>471</v>
      </c>
      <c r="AN629" s="5">
        <v>2</v>
      </c>
      <c r="AO629" s="5">
        <v>0</v>
      </c>
      <c r="AP629" s="1">
        <f t="shared" si="755"/>
        <v>1.5262515262515262E-2</v>
      </c>
      <c r="AQ629" s="1">
        <f t="shared" si="756"/>
        <v>0.98473748473748479</v>
      </c>
      <c r="AR629" s="1">
        <f t="shared" si="757"/>
        <v>0</v>
      </c>
      <c r="AS629" s="1">
        <f t="shared" si="758"/>
        <v>5.4827175208581644E-2</v>
      </c>
      <c r="AT629" s="1">
        <f t="shared" si="759"/>
        <v>0.59117997616209772</v>
      </c>
      <c r="AU629" s="1">
        <f t="shared" si="760"/>
        <v>0.35399284862932062</v>
      </c>
      <c r="AV629" s="1">
        <f t="shared" si="761"/>
        <v>0</v>
      </c>
      <c r="AW629" s="1">
        <f t="shared" si="762"/>
        <v>4.3209876543209874E-2</v>
      </c>
      <c r="AX629" s="1">
        <f t="shared" si="763"/>
        <v>0.50123456790123455</v>
      </c>
      <c r="AY629" s="1">
        <f t="shared" si="764"/>
        <v>0.45555555555555555</v>
      </c>
      <c r="AZ629" s="1">
        <f t="shared" si="765"/>
        <v>0</v>
      </c>
      <c r="BA629" s="1">
        <f t="shared" si="766"/>
        <v>0.10369487485101311</v>
      </c>
      <c r="BB629" s="1">
        <f t="shared" si="767"/>
        <v>0.66507747318235999</v>
      </c>
      <c r="BC629" s="1">
        <f t="shared" si="768"/>
        <v>0.23122765196662692</v>
      </c>
      <c r="BD629" s="1">
        <f t="shared" si="769"/>
        <v>0</v>
      </c>
      <c r="BE629" s="1">
        <f t="shared" si="770"/>
        <v>1.9093078758949882E-2</v>
      </c>
      <c r="BF629" s="1">
        <f t="shared" si="771"/>
        <v>0.41885441527446299</v>
      </c>
      <c r="BG629" s="1">
        <f t="shared" si="772"/>
        <v>0.56205250596658707</v>
      </c>
      <c r="BH629" s="1">
        <f t="shared" si="773"/>
        <v>-0.37793690216445247</v>
      </c>
      <c r="BI629" s="1">
        <f t="shared" si="774"/>
        <v>-0.29995898530145565</v>
      </c>
      <c r="BJ629" s="1">
        <f t="shared" si="775"/>
        <v>-0.22828028433850284</v>
      </c>
      <c r="BK629" s="1">
        <f t="shared" si="776"/>
        <v>-0.1771277618911215</v>
      </c>
      <c r="BL629">
        <v>-0.50042657246833955</v>
      </c>
      <c r="BM629" s="1" t="s">
        <v>1304</v>
      </c>
      <c r="BN629" s="1" t="str">
        <f t="shared" si="777"/>
        <v>ESTERIL</v>
      </c>
      <c r="BO629" s="1" t="s">
        <v>1304</v>
      </c>
    </row>
    <row r="630" spans="1:67" x14ac:dyDescent="0.25">
      <c r="A630" s="2" t="s">
        <v>1362</v>
      </c>
      <c r="B630" s="2" t="s">
        <v>103</v>
      </c>
      <c r="C630" s="2" t="s">
        <v>161</v>
      </c>
      <c r="D630" s="2" t="e">
        <f t="shared" si="751"/>
        <v>#VALUE!</v>
      </c>
      <c r="E630" s="6" t="s">
        <v>1305</v>
      </c>
      <c r="F630" s="2">
        <v>4</v>
      </c>
      <c r="G630" s="2">
        <v>20</v>
      </c>
      <c r="H630" s="2">
        <f t="shared" si="778"/>
        <v>114</v>
      </c>
      <c r="I630" s="2">
        <v>35</v>
      </c>
      <c r="J630" s="35">
        <v>0</v>
      </c>
      <c r="K630" s="2"/>
      <c r="L630" s="2"/>
      <c r="M630" s="2"/>
      <c r="N630" s="2">
        <v>0</v>
      </c>
      <c r="O630" s="2">
        <v>2803</v>
      </c>
      <c r="P630" s="2">
        <v>0</v>
      </c>
      <c r="Q630" s="2">
        <v>603</v>
      </c>
      <c r="R630" s="5">
        <v>0</v>
      </c>
      <c r="S630" s="5">
        <v>5</v>
      </c>
      <c r="T630" s="5">
        <v>1234</v>
      </c>
      <c r="U630" s="5">
        <v>560</v>
      </c>
      <c r="V630" s="5">
        <v>7</v>
      </c>
      <c r="W630" s="5">
        <v>48</v>
      </c>
      <c r="X630" s="5">
        <v>0</v>
      </c>
      <c r="Y630" s="5">
        <v>4</v>
      </c>
      <c r="Z630" s="5">
        <v>1052</v>
      </c>
      <c r="AA630" s="5">
        <v>762</v>
      </c>
      <c r="AB630" s="5">
        <v>4</v>
      </c>
      <c r="AC630" s="5">
        <v>31</v>
      </c>
      <c r="AD630" s="5">
        <v>0</v>
      </c>
      <c r="AE630" s="5">
        <v>18</v>
      </c>
      <c r="AF630" s="5">
        <v>1378</v>
      </c>
      <c r="AG630" s="5">
        <v>347</v>
      </c>
      <c r="AH630" s="5">
        <v>21</v>
      </c>
      <c r="AI630" s="5">
        <v>92</v>
      </c>
      <c r="AJ630" s="5">
        <v>0</v>
      </c>
      <c r="AK630" s="5">
        <v>0</v>
      </c>
      <c r="AL630" s="5">
        <v>869</v>
      </c>
      <c r="AM630" s="5">
        <v>970</v>
      </c>
      <c r="AN630" s="5">
        <v>0</v>
      </c>
      <c r="AO630" s="5">
        <v>13</v>
      </c>
      <c r="AP630" s="1">
        <f t="shared" si="755"/>
        <v>0</v>
      </c>
      <c r="AQ630" s="1">
        <f t="shared" si="756"/>
        <v>1</v>
      </c>
      <c r="AR630" s="1">
        <f t="shared" si="757"/>
        <v>0</v>
      </c>
      <c r="AS630" s="1">
        <f t="shared" si="758"/>
        <v>6.4724919093851136E-3</v>
      </c>
      <c r="AT630" s="1">
        <f t="shared" si="759"/>
        <v>0.66558791801510253</v>
      </c>
      <c r="AU630" s="1">
        <f t="shared" si="760"/>
        <v>0.32793959007551243</v>
      </c>
      <c r="AV630" s="1">
        <f t="shared" si="761"/>
        <v>0</v>
      </c>
      <c r="AW630" s="1">
        <f t="shared" si="762"/>
        <v>4.317323259579061E-3</v>
      </c>
      <c r="AX630" s="1">
        <f t="shared" si="763"/>
        <v>0.56772800863464656</v>
      </c>
      <c r="AY630" s="1">
        <f t="shared" si="764"/>
        <v>0.42795466810577443</v>
      </c>
      <c r="AZ630" s="1">
        <f t="shared" si="765"/>
        <v>0</v>
      </c>
      <c r="BA630" s="1">
        <f t="shared" si="766"/>
        <v>2.1012931034482759E-2</v>
      </c>
      <c r="BB630" s="1">
        <f t="shared" si="767"/>
        <v>0.74245689655172409</v>
      </c>
      <c r="BC630" s="1">
        <f t="shared" si="768"/>
        <v>0.23653017241379309</v>
      </c>
      <c r="BD630" s="1">
        <f t="shared" si="769"/>
        <v>0</v>
      </c>
      <c r="BE630" s="1">
        <f t="shared" si="770"/>
        <v>0</v>
      </c>
      <c r="BF630" s="1">
        <f t="shared" si="771"/>
        <v>0.46922246220302377</v>
      </c>
      <c r="BG630" s="1">
        <f t="shared" si="772"/>
        <v>0.53077753779697623</v>
      </c>
      <c r="BH630" s="1">
        <f t="shared" si="773"/>
        <v>-0.32862120589724902</v>
      </c>
      <c r="BI630" s="1">
        <f t="shared" si="774"/>
        <v>-0.24585967950117726</v>
      </c>
      <c r="BJ630" s="1">
        <f t="shared" si="775"/>
        <v>-0.17679457011125538</v>
      </c>
      <c r="BK630" s="1">
        <f t="shared" si="776"/>
        <v>-0.12932875431123628</v>
      </c>
      <c r="BL630">
        <v>-0.4261030960376736</v>
      </c>
      <c r="BM630" s="1" t="s">
        <v>1304</v>
      </c>
      <c r="BN630" s="1" t="str">
        <f t="shared" si="777"/>
        <v>ESTERIL</v>
      </c>
      <c r="BO630" s="1" t="s">
        <v>1304</v>
      </c>
    </row>
    <row r="631" spans="1:67" x14ac:dyDescent="0.25">
      <c r="A631" s="2" t="s">
        <v>1362</v>
      </c>
      <c r="B631" s="2" t="s">
        <v>104</v>
      </c>
      <c r="C631" s="2" t="s">
        <v>161</v>
      </c>
      <c r="D631" s="2" t="e">
        <f t="shared" si="751"/>
        <v>#VALUE!</v>
      </c>
      <c r="E631" s="6" t="s">
        <v>1305</v>
      </c>
      <c r="F631" s="2">
        <v>4</v>
      </c>
      <c r="G631" s="2">
        <f>G630+1</f>
        <v>21</v>
      </c>
      <c r="H631" s="2">
        <f t="shared" si="778"/>
        <v>115</v>
      </c>
      <c r="I631" s="2">
        <v>15</v>
      </c>
      <c r="J631" s="35">
        <v>0</v>
      </c>
      <c r="K631" s="2">
        <v>0.09</v>
      </c>
      <c r="L631" s="2"/>
      <c r="M631" s="2"/>
      <c r="N631" s="2">
        <v>0</v>
      </c>
      <c r="O631" s="2">
        <v>1953</v>
      </c>
      <c r="P631" s="2">
        <v>0</v>
      </c>
      <c r="Q631" s="2">
        <v>0</v>
      </c>
      <c r="R631" s="5">
        <v>0</v>
      </c>
      <c r="S631" s="5">
        <v>114</v>
      </c>
      <c r="T631" s="5">
        <v>466</v>
      </c>
      <c r="U631" s="5">
        <v>338</v>
      </c>
      <c r="V631" s="5">
        <v>84</v>
      </c>
      <c r="W631" s="5">
        <v>0</v>
      </c>
      <c r="X631" s="5">
        <v>0</v>
      </c>
      <c r="Y631" s="5">
        <v>74</v>
      </c>
      <c r="Z631" s="5">
        <v>429</v>
      </c>
      <c r="AA631" s="5">
        <v>356</v>
      </c>
      <c r="AB631" s="5">
        <v>53</v>
      </c>
      <c r="AC631" s="5">
        <v>0</v>
      </c>
      <c r="AD631" s="5">
        <v>0</v>
      </c>
      <c r="AE631" s="5">
        <v>171</v>
      </c>
      <c r="AF631" s="5">
        <v>500</v>
      </c>
      <c r="AG631" s="5">
        <v>239</v>
      </c>
      <c r="AH631" s="5">
        <v>97</v>
      </c>
      <c r="AI631" s="5">
        <v>0</v>
      </c>
      <c r="AJ631" s="5">
        <v>0</v>
      </c>
      <c r="AK631" s="5">
        <v>50</v>
      </c>
      <c r="AL631" s="5">
        <v>411</v>
      </c>
      <c r="AM631" s="5">
        <v>507</v>
      </c>
      <c r="AN631" s="5">
        <v>30</v>
      </c>
      <c r="AO631" s="5">
        <v>0</v>
      </c>
      <c r="AP631" s="1">
        <f t="shared" si="755"/>
        <v>0</v>
      </c>
      <c r="AQ631" s="1">
        <f t="shared" si="756"/>
        <v>1</v>
      </c>
      <c r="AR631" s="1">
        <f t="shared" si="757"/>
        <v>0</v>
      </c>
      <c r="AS631" s="1">
        <f t="shared" si="758"/>
        <v>0.19760479041916168</v>
      </c>
      <c r="AT631" s="1">
        <f t="shared" si="759"/>
        <v>0.46506986027944114</v>
      </c>
      <c r="AU631" s="1">
        <f t="shared" si="760"/>
        <v>0.33732534930139718</v>
      </c>
      <c r="AV631" s="1">
        <f t="shared" si="761"/>
        <v>0</v>
      </c>
      <c r="AW631" s="1">
        <f t="shared" si="762"/>
        <v>0.13925438596491227</v>
      </c>
      <c r="AX631" s="1">
        <f t="shared" si="763"/>
        <v>0.47039473684210525</v>
      </c>
      <c r="AY631" s="1">
        <f t="shared" si="764"/>
        <v>0.39035087719298245</v>
      </c>
      <c r="AZ631" s="1">
        <f t="shared" si="765"/>
        <v>0</v>
      </c>
      <c r="BA631" s="1">
        <f t="shared" si="766"/>
        <v>0.26613704071499505</v>
      </c>
      <c r="BB631" s="1">
        <f t="shared" si="767"/>
        <v>0.49652432969215493</v>
      </c>
      <c r="BC631" s="1">
        <f t="shared" si="768"/>
        <v>0.23733862959285004</v>
      </c>
      <c r="BD631" s="1">
        <f t="shared" si="769"/>
        <v>0</v>
      </c>
      <c r="BE631" s="1">
        <f t="shared" si="770"/>
        <v>8.0160320641282562E-2</v>
      </c>
      <c r="BF631" s="1">
        <f t="shared" si="771"/>
        <v>0.4118236472945892</v>
      </c>
      <c r="BG631" s="1">
        <f t="shared" si="772"/>
        <v>0.50801603206412826</v>
      </c>
      <c r="BH631" s="1">
        <f t="shared" si="773"/>
        <v>-0.38528871941130188</v>
      </c>
      <c r="BI631" s="1">
        <f t="shared" si="774"/>
        <v>-0.32753754614369196</v>
      </c>
      <c r="BJ631" s="1">
        <f t="shared" si="775"/>
        <v>-0.33248180484122675</v>
      </c>
      <c r="BK631" s="1">
        <f t="shared" si="776"/>
        <v>-0.30405946621759916</v>
      </c>
      <c r="BL631">
        <v>-0.27382867850296033</v>
      </c>
      <c r="BM631" s="1" t="s">
        <v>1304</v>
      </c>
      <c r="BN631" s="1" t="str">
        <f t="shared" si="777"/>
        <v>ESTERIL</v>
      </c>
      <c r="BO631" s="1" t="s">
        <v>1304</v>
      </c>
    </row>
    <row r="632" spans="1:67" x14ac:dyDescent="0.25">
      <c r="A632" s="2" t="s">
        <v>952</v>
      </c>
      <c r="B632" s="2" t="s">
        <v>103</v>
      </c>
      <c r="C632" s="2" t="s">
        <v>161</v>
      </c>
      <c r="D632" s="2">
        <v>12005</v>
      </c>
      <c r="E632" s="6" t="s">
        <v>30</v>
      </c>
      <c r="G632" s="2">
        <v>22</v>
      </c>
      <c r="H632" s="2">
        <v>56</v>
      </c>
      <c r="I632" s="2">
        <v>35</v>
      </c>
      <c r="J632" s="35">
        <v>0.39</v>
      </c>
      <c r="K632" s="3">
        <v>0.35</v>
      </c>
      <c r="L632" s="2"/>
      <c r="M632" s="2"/>
      <c r="N632" s="2">
        <v>97</v>
      </c>
      <c r="O632" s="2">
        <v>1536</v>
      </c>
      <c r="P632" s="2">
        <v>0</v>
      </c>
      <c r="Q632" s="2">
        <v>504</v>
      </c>
      <c r="R632" s="5">
        <v>0</v>
      </c>
      <c r="S632" s="5">
        <v>18</v>
      </c>
      <c r="T632" s="5">
        <v>871</v>
      </c>
      <c r="U632" s="5">
        <v>174</v>
      </c>
      <c r="V632" s="5">
        <v>15</v>
      </c>
      <c r="W632" s="5">
        <v>39</v>
      </c>
      <c r="X632" s="5">
        <v>0</v>
      </c>
      <c r="Y632" s="5">
        <v>5</v>
      </c>
      <c r="Z632" s="5">
        <v>824</v>
      </c>
      <c r="AA632" s="5">
        <v>260</v>
      </c>
      <c r="AB632" s="5">
        <v>5</v>
      </c>
      <c r="AC632" s="5">
        <v>23</v>
      </c>
      <c r="AD632" s="1">
        <v>0</v>
      </c>
      <c r="AE632" s="1">
        <v>130</v>
      </c>
      <c r="AF632" s="1">
        <v>494</v>
      </c>
      <c r="AG632" s="1">
        <v>60</v>
      </c>
      <c r="AH632" s="1">
        <v>127</v>
      </c>
      <c r="AI632" s="1">
        <v>45</v>
      </c>
      <c r="AJ632" s="1">
        <v>0</v>
      </c>
      <c r="AK632" s="1">
        <v>27</v>
      </c>
      <c r="AL632" s="1">
        <v>584</v>
      </c>
      <c r="AM632" s="1">
        <v>186</v>
      </c>
      <c r="AN632" s="1">
        <v>30</v>
      </c>
      <c r="AO632" s="1">
        <v>27</v>
      </c>
      <c r="AP632" s="1">
        <f t="shared" ref="AP632:AP638" si="779">(N632+P632)/(N632+O632+P632+Q632)</f>
        <v>4.5390734674777729E-2</v>
      </c>
      <c r="AQ632" s="1">
        <f t="shared" ref="AQ632:AQ638" si="780">(O632+Q632)/(N632+O632+P632+Q632)</f>
        <v>0.95460926532522228</v>
      </c>
      <c r="AR632" s="1">
        <f t="shared" ref="AR632:AR638" si="781">(R632)/(R632+S632+T632+U632+V632+W632)</f>
        <v>0</v>
      </c>
      <c r="AS632" s="1">
        <f t="shared" ref="AS632:AS638" si="782">(S632+V632)/(R632+S632+T632+U632+V632+W632)</f>
        <v>2.954341987466428E-2</v>
      </c>
      <c r="AT632" s="1">
        <f t="shared" ref="AT632:AT638" si="783">(T632)/(R632+S632+T632+U632+V632+W632)</f>
        <v>0.77976723366159351</v>
      </c>
      <c r="AU632" s="1">
        <f t="shared" ref="AU632:AU638" si="784">(U632+W632)/(R632+S632+T632+U632+V632+W632)</f>
        <v>0.19068934646374217</v>
      </c>
      <c r="AV632" s="1">
        <f t="shared" ref="AV632:AV638" si="785">(X632)/(X632+Y632+Z632+AA632+AB632+AC632)</f>
        <v>0</v>
      </c>
      <c r="AW632" s="1">
        <f t="shared" ref="AW632:AW638" si="786">(Y632+AB632)/(X632+Y632+Z632+AA632+AB632+AC632)</f>
        <v>8.9525514771709933E-3</v>
      </c>
      <c r="AX632" s="1">
        <f t="shared" ref="AX632:AX638" si="787">(Z632)/(X632+Y632+Z632+AA632+AB632+AC632)</f>
        <v>0.73769024171888986</v>
      </c>
      <c r="AY632" s="1">
        <f t="shared" ref="AY632:AY638" si="788">(AA632+AC632)/(X632+Y632+Z632+AA632+AB632+AC632)</f>
        <v>0.25335720680393914</v>
      </c>
      <c r="AZ632" s="1">
        <f t="shared" ref="AZ632:AZ638" si="789">(AD632)/(AD632+AE632+AF632+AG632+AH632+AI632)</f>
        <v>0</v>
      </c>
      <c r="BA632" s="1">
        <f t="shared" ref="BA632:BA638" si="790">(AE632+AH632)/(AD632+AE632+AF632+AG632+AH632+AI632)</f>
        <v>0.30023364485981308</v>
      </c>
      <c r="BB632" s="1">
        <f t="shared" ref="BB632:BB638" si="791">(AF632)/(AD632+AE632+AF632+AG632+AH632+AI632)</f>
        <v>0.57710280373831779</v>
      </c>
      <c r="BC632" s="1">
        <f t="shared" ref="BC632:BC638" si="792">(AG632+AI632)/(AD632+AE632+AF632+AG632+AH632+AI632)</f>
        <v>0.12266355140186916</v>
      </c>
      <c r="BD632" s="1">
        <f t="shared" ref="BD632:BD638" si="793">(AJ632)/(AJ632+AK632+AL632+AM632+AN632+AO632)</f>
        <v>0</v>
      </c>
      <c r="BE632" s="1">
        <f t="shared" ref="BE632:BE638" si="794">(AK632+AN632)/(AJ632+AK632+AL632+AM632+AN632+AO632)</f>
        <v>6.6744730679156913E-2</v>
      </c>
      <c r="BF632" s="1">
        <f t="shared" ref="BF632:BF638" si="795">(AL632)/(AJ632+AK632+AL632+AM632+AN632+AO632)</f>
        <v>0.68384074941451989</v>
      </c>
      <c r="BG632" s="1">
        <f t="shared" ref="BG632:BG638" si="796">(AM632+AO632)/(AJ632+AK632+AL632+AM632+AN632+AO632)</f>
        <v>0.24941451990632318</v>
      </c>
      <c r="BH632" s="1">
        <f t="shared" ref="BH632:BH638" si="797">LOG(BF632)</f>
        <v>-0.16504502357660558</v>
      </c>
      <c r="BI632" s="1">
        <f t="shared" ref="BI632:BI638" si="798">LOG(AX632)</f>
        <v>-0.13212596141849328</v>
      </c>
      <c r="BJ632" s="1">
        <f t="shared" ref="BJ632:BJ638" si="799">LOG(AT632)</f>
        <v>-0.10803501810794588</v>
      </c>
      <c r="BK632" s="1">
        <f t="shared" ref="BK632:BK638" si="800">LOG(BB632)</f>
        <v>-0.23874681575350629</v>
      </c>
      <c r="BL632">
        <v>-1.3637364693329914</v>
      </c>
      <c r="BM632" s="1" t="s">
        <v>1304</v>
      </c>
      <c r="BN632" s="1" t="str">
        <f t="shared" ref="BN632:BN638" si="801">IF(OR(BM632="MINERIO",J632&gt;0.04),"MINERIO","ESTERIL")</f>
        <v>MINERIO</v>
      </c>
      <c r="BO632" s="1" t="s">
        <v>1304</v>
      </c>
    </row>
    <row r="633" spans="1:67" x14ac:dyDescent="0.25">
      <c r="A633" s="2" t="s">
        <v>952</v>
      </c>
      <c r="B633" s="2" t="s">
        <v>103</v>
      </c>
      <c r="C633" s="2" t="s">
        <v>161</v>
      </c>
      <c r="D633" s="2">
        <v>12006</v>
      </c>
      <c r="E633" s="6" t="s">
        <v>30</v>
      </c>
      <c r="G633" s="2">
        <v>24</v>
      </c>
      <c r="H633" s="2">
        <v>57</v>
      </c>
      <c r="I633" s="2">
        <v>20</v>
      </c>
      <c r="J633" s="35">
        <v>0.05</v>
      </c>
      <c r="K633" s="3">
        <v>0.03</v>
      </c>
      <c r="L633" s="2"/>
      <c r="M633" s="2"/>
      <c r="N633" s="2">
        <v>0</v>
      </c>
      <c r="O633" s="2">
        <v>1425</v>
      </c>
      <c r="P633" s="2">
        <v>0</v>
      </c>
      <c r="Q633" s="2">
        <v>361</v>
      </c>
      <c r="R633" s="5">
        <v>0</v>
      </c>
      <c r="S633" s="5">
        <v>19</v>
      </c>
      <c r="T633" s="5">
        <v>741</v>
      </c>
      <c r="U633" s="5">
        <v>131</v>
      </c>
      <c r="V633" s="5">
        <v>19</v>
      </c>
      <c r="W633" s="5">
        <v>41</v>
      </c>
      <c r="X633" s="5">
        <v>0</v>
      </c>
      <c r="Y633" s="5">
        <v>10</v>
      </c>
      <c r="Z633" s="5">
        <v>683</v>
      </c>
      <c r="AA633" s="5">
        <v>212</v>
      </c>
      <c r="AB633" s="5">
        <v>14</v>
      </c>
      <c r="AC633" s="5">
        <v>32</v>
      </c>
      <c r="AD633" s="1">
        <v>0</v>
      </c>
      <c r="AE633" s="1">
        <v>91</v>
      </c>
      <c r="AF633" s="1">
        <v>481</v>
      </c>
      <c r="AG633" s="1">
        <v>56</v>
      </c>
      <c r="AH633" s="1">
        <v>102</v>
      </c>
      <c r="AI633" s="1">
        <v>58</v>
      </c>
      <c r="AJ633" s="1">
        <v>0</v>
      </c>
      <c r="AK633" s="1">
        <v>16</v>
      </c>
      <c r="AL633" s="1">
        <v>560</v>
      </c>
      <c r="AM633" s="1">
        <v>169</v>
      </c>
      <c r="AN633" s="1">
        <v>16</v>
      </c>
      <c r="AO633" s="1">
        <v>25</v>
      </c>
      <c r="AP633" s="1">
        <f t="shared" si="779"/>
        <v>0</v>
      </c>
      <c r="AQ633" s="1">
        <f t="shared" si="780"/>
        <v>1</v>
      </c>
      <c r="AR633" s="1">
        <f t="shared" si="781"/>
        <v>0</v>
      </c>
      <c r="AS633" s="1">
        <f t="shared" si="782"/>
        <v>3.9957939011566773E-2</v>
      </c>
      <c r="AT633" s="1">
        <f t="shared" si="783"/>
        <v>0.77917981072555209</v>
      </c>
      <c r="AU633" s="1">
        <f t="shared" si="784"/>
        <v>0.18086225026288119</v>
      </c>
      <c r="AV633" s="1">
        <f t="shared" si="785"/>
        <v>0</v>
      </c>
      <c r="AW633" s="1">
        <f t="shared" si="786"/>
        <v>2.5236593059936908E-2</v>
      </c>
      <c r="AX633" s="1">
        <f t="shared" si="787"/>
        <v>0.71819137749737116</v>
      </c>
      <c r="AY633" s="1">
        <f t="shared" si="788"/>
        <v>0.25657202944269192</v>
      </c>
      <c r="AZ633" s="1">
        <f t="shared" si="789"/>
        <v>0</v>
      </c>
      <c r="BA633" s="1">
        <f t="shared" si="790"/>
        <v>0.24492385786802032</v>
      </c>
      <c r="BB633" s="1">
        <f t="shared" si="791"/>
        <v>0.61040609137055835</v>
      </c>
      <c r="BC633" s="1">
        <f t="shared" si="792"/>
        <v>0.14467005076142131</v>
      </c>
      <c r="BD633" s="1">
        <f t="shared" si="793"/>
        <v>0</v>
      </c>
      <c r="BE633" s="1">
        <f t="shared" si="794"/>
        <v>4.0712468193384227E-2</v>
      </c>
      <c r="BF633" s="1">
        <f t="shared" si="795"/>
        <v>0.71246819338422396</v>
      </c>
      <c r="BG633" s="1">
        <f t="shared" si="796"/>
        <v>0.24681933842239187</v>
      </c>
      <c r="BH633" s="1">
        <f t="shared" si="797"/>
        <v>-0.14723451903320744</v>
      </c>
      <c r="BI633" s="1">
        <f t="shared" si="798"/>
        <v>-0.14375981325588139</v>
      </c>
      <c r="BJ633" s="1">
        <f t="shared" si="799"/>
        <v>-0.10836230895808574</v>
      </c>
      <c r="BK633" s="1">
        <f t="shared" si="800"/>
        <v>-0.21438114111572357</v>
      </c>
      <c r="BL633">
        <v>-1.1695138844798993</v>
      </c>
      <c r="BM633" s="1" t="s">
        <v>1304</v>
      </c>
      <c r="BN633" s="1" t="str">
        <f t="shared" si="801"/>
        <v>MINERIO</v>
      </c>
      <c r="BO633" s="1" t="s">
        <v>1304</v>
      </c>
    </row>
    <row r="634" spans="1:67" x14ac:dyDescent="0.25">
      <c r="A634" s="2" t="s">
        <v>952</v>
      </c>
      <c r="B634" s="2" t="s">
        <v>103</v>
      </c>
      <c r="C634" s="2" t="s">
        <v>161</v>
      </c>
      <c r="D634" s="2">
        <v>12007</v>
      </c>
      <c r="E634" s="6" t="s">
        <v>30</v>
      </c>
      <c r="G634" s="2">
        <v>27</v>
      </c>
      <c r="H634" s="2">
        <v>58</v>
      </c>
      <c r="I634" s="2">
        <v>30</v>
      </c>
      <c r="J634" s="35">
        <v>0.06</v>
      </c>
      <c r="K634" s="3">
        <v>0.02</v>
      </c>
      <c r="L634" s="2"/>
      <c r="M634" s="2"/>
      <c r="N634" s="2">
        <v>23</v>
      </c>
      <c r="O634" s="2">
        <v>1711</v>
      </c>
      <c r="P634" s="2">
        <v>0</v>
      </c>
      <c r="Q634" s="2">
        <v>485</v>
      </c>
      <c r="R634" s="5">
        <v>0</v>
      </c>
      <c r="S634" s="5">
        <v>19</v>
      </c>
      <c r="T634" s="5">
        <v>822</v>
      </c>
      <c r="U634" s="5">
        <v>276</v>
      </c>
      <c r="V634" s="5">
        <v>25</v>
      </c>
      <c r="W634" s="5">
        <v>40</v>
      </c>
      <c r="X634" s="5">
        <v>0</v>
      </c>
      <c r="Y634" s="5">
        <v>10</v>
      </c>
      <c r="Z634" s="5">
        <v>758</v>
      </c>
      <c r="AA634" s="5">
        <v>377</v>
      </c>
      <c r="AB634" s="5">
        <v>11</v>
      </c>
      <c r="AC634" s="5">
        <v>24</v>
      </c>
      <c r="AD634" s="1">
        <v>0</v>
      </c>
      <c r="AE634" s="1">
        <v>42</v>
      </c>
      <c r="AF634" s="1">
        <v>864</v>
      </c>
      <c r="AG634" s="1">
        <v>156</v>
      </c>
      <c r="AH634" s="1">
        <v>54</v>
      </c>
      <c r="AI634" s="1">
        <v>67</v>
      </c>
      <c r="AJ634" s="1">
        <v>0</v>
      </c>
      <c r="AK634" s="1">
        <v>7</v>
      </c>
      <c r="AL634" s="1">
        <v>683</v>
      </c>
      <c r="AM634" s="1">
        <v>471</v>
      </c>
      <c r="AN634" s="1">
        <v>4</v>
      </c>
      <c r="AO634" s="1">
        <v>13</v>
      </c>
      <c r="AP634" s="1">
        <f t="shared" si="779"/>
        <v>1.0365029292474088E-2</v>
      </c>
      <c r="AQ634" s="1">
        <f t="shared" si="780"/>
        <v>0.98963497070752593</v>
      </c>
      <c r="AR634" s="1">
        <f t="shared" si="781"/>
        <v>0</v>
      </c>
      <c r="AS634" s="1">
        <f t="shared" si="782"/>
        <v>3.7225042301184431E-2</v>
      </c>
      <c r="AT634" s="1">
        <f t="shared" si="783"/>
        <v>0.69543147208121825</v>
      </c>
      <c r="AU634" s="1">
        <f t="shared" si="784"/>
        <v>0.2673434856175973</v>
      </c>
      <c r="AV634" s="1">
        <f t="shared" si="785"/>
        <v>0</v>
      </c>
      <c r="AW634" s="1">
        <f t="shared" si="786"/>
        <v>1.7796610169491526E-2</v>
      </c>
      <c r="AX634" s="1">
        <f t="shared" si="787"/>
        <v>0.64237288135593218</v>
      </c>
      <c r="AY634" s="1">
        <f t="shared" si="788"/>
        <v>0.3398305084745763</v>
      </c>
      <c r="AZ634" s="1">
        <f t="shared" si="789"/>
        <v>0</v>
      </c>
      <c r="BA634" s="1">
        <f t="shared" si="790"/>
        <v>8.1149619611158075E-2</v>
      </c>
      <c r="BB634" s="1">
        <f t="shared" si="791"/>
        <v>0.73034657650042267</v>
      </c>
      <c r="BC634" s="1">
        <f t="shared" si="792"/>
        <v>0.18850380388841928</v>
      </c>
      <c r="BD634" s="1">
        <f t="shared" si="793"/>
        <v>0</v>
      </c>
      <c r="BE634" s="1">
        <f t="shared" si="794"/>
        <v>9.3378607809847195E-3</v>
      </c>
      <c r="BF634" s="1">
        <f t="shared" si="795"/>
        <v>0.57979626485568758</v>
      </c>
      <c r="BG634" s="1">
        <f t="shared" si="796"/>
        <v>0.41086587436332767</v>
      </c>
      <c r="BH634" s="1">
        <f t="shared" si="797"/>
        <v>-0.2367245867695503</v>
      </c>
      <c r="BI634" s="1">
        <f t="shared" si="798"/>
        <v>-0.19221280167407187</v>
      </c>
      <c r="BJ634" s="1">
        <f t="shared" si="799"/>
        <v>-0.15774565900518617</v>
      </c>
      <c r="BK634" s="1">
        <f t="shared" si="800"/>
        <v>-0.13647100214903707</v>
      </c>
      <c r="BL634">
        <v>-0.63553237425936515</v>
      </c>
      <c r="BM634" s="1" t="s">
        <v>1304</v>
      </c>
      <c r="BN634" s="1" t="str">
        <f t="shared" si="801"/>
        <v>MINERIO</v>
      </c>
      <c r="BO634" s="1" t="s">
        <v>1304</v>
      </c>
    </row>
    <row r="635" spans="1:67" x14ac:dyDescent="0.25">
      <c r="A635" s="2" t="s">
        <v>952</v>
      </c>
      <c r="B635" s="2" t="s">
        <v>103</v>
      </c>
      <c r="C635" s="2" t="s">
        <v>161</v>
      </c>
      <c r="D635" s="2">
        <v>12001</v>
      </c>
      <c r="E635" s="6" t="s">
        <v>29</v>
      </c>
      <c r="G635" s="2">
        <v>21</v>
      </c>
      <c r="H635" s="2">
        <v>52</v>
      </c>
      <c r="I635" s="2">
        <v>45</v>
      </c>
      <c r="J635" s="35">
        <v>0.17</v>
      </c>
      <c r="K635" s="3">
        <v>0.02</v>
      </c>
      <c r="L635" s="2"/>
      <c r="M635" s="2"/>
      <c r="N635" s="2">
        <v>42</v>
      </c>
      <c r="O635" s="2">
        <v>2268</v>
      </c>
      <c r="P635" s="2">
        <v>0</v>
      </c>
      <c r="Q635" s="2">
        <v>574</v>
      </c>
      <c r="R635" s="5">
        <v>0</v>
      </c>
      <c r="S635" s="5">
        <v>84</v>
      </c>
      <c r="T635" s="5">
        <v>1097</v>
      </c>
      <c r="U635" s="5">
        <v>161</v>
      </c>
      <c r="V635" s="5">
        <v>95</v>
      </c>
      <c r="W635" s="5">
        <v>86</v>
      </c>
      <c r="X635" s="5">
        <v>0</v>
      </c>
      <c r="Y635" s="5">
        <v>55</v>
      </c>
      <c r="Z635" s="5">
        <v>1103</v>
      </c>
      <c r="AA635" s="5">
        <v>262</v>
      </c>
      <c r="AB635" s="5">
        <v>49</v>
      </c>
      <c r="AC635" s="5">
        <v>52</v>
      </c>
      <c r="AD635" s="1">
        <v>0</v>
      </c>
      <c r="AE635" s="1">
        <v>175</v>
      </c>
      <c r="AF635" s="1">
        <v>944</v>
      </c>
      <c r="AG635" s="1">
        <v>89</v>
      </c>
      <c r="AH635" s="1">
        <v>211</v>
      </c>
      <c r="AI635" s="1">
        <v>105</v>
      </c>
      <c r="AJ635" s="1">
        <v>0</v>
      </c>
      <c r="AK635" s="1">
        <v>31</v>
      </c>
      <c r="AL635" s="1">
        <v>1070</v>
      </c>
      <c r="AM635" s="1">
        <v>348</v>
      </c>
      <c r="AN635" s="1">
        <v>32</v>
      </c>
      <c r="AO635" s="1">
        <v>38</v>
      </c>
      <c r="AP635" s="1">
        <f t="shared" si="779"/>
        <v>1.4563106796116505E-2</v>
      </c>
      <c r="AQ635" s="1">
        <f t="shared" si="780"/>
        <v>0.9854368932038835</v>
      </c>
      <c r="AR635" s="1">
        <f t="shared" si="781"/>
        <v>0</v>
      </c>
      <c r="AS635" s="1">
        <f t="shared" si="782"/>
        <v>0.1175311884438608</v>
      </c>
      <c r="AT635" s="1">
        <f t="shared" si="783"/>
        <v>0.72028890347997376</v>
      </c>
      <c r="AU635" s="1">
        <f t="shared" si="784"/>
        <v>0.16217990807616547</v>
      </c>
      <c r="AV635" s="1">
        <f t="shared" si="785"/>
        <v>0</v>
      </c>
      <c r="AW635" s="1">
        <f t="shared" si="786"/>
        <v>6.8376068376068383E-2</v>
      </c>
      <c r="AX635" s="1">
        <f t="shared" si="787"/>
        <v>0.72518080210387903</v>
      </c>
      <c r="AY635" s="1">
        <f t="shared" si="788"/>
        <v>0.20644312952005259</v>
      </c>
      <c r="AZ635" s="1">
        <f t="shared" si="789"/>
        <v>0</v>
      </c>
      <c r="BA635" s="1">
        <f t="shared" si="790"/>
        <v>0.2532808398950131</v>
      </c>
      <c r="BB635" s="1">
        <f t="shared" si="791"/>
        <v>0.61942257217847774</v>
      </c>
      <c r="BC635" s="1">
        <f t="shared" si="792"/>
        <v>0.12729658792650919</v>
      </c>
      <c r="BD635" s="1">
        <f t="shared" si="793"/>
        <v>0</v>
      </c>
      <c r="BE635" s="1">
        <f t="shared" si="794"/>
        <v>4.1474654377880185E-2</v>
      </c>
      <c r="BF635" s="1">
        <f t="shared" si="795"/>
        <v>0.70441079657669514</v>
      </c>
      <c r="BG635" s="1">
        <f t="shared" si="796"/>
        <v>0.25411454904542463</v>
      </c>
      <c r="BH635" s="1">
        <f t="shared" si="797"/>
        <v>-0.15217399617757674</v>
      </c>
      <c r="BI635" s="1">
        <f t="shared" si="798"/>
        <v>-0.13955370161280781</v>
      </c>
      <c r="BJ635" s="1">
        <f t="shared" si="799"/>
        <v>-0.14249327576133142</v>
      </c>
      <c r="BK635" s="1">
        <f t="shared" si="800"/>
        <v>-0.20801297270551269</v>
      </c>
      <c r="BL635">
        <v>-0.97129517373769581</v>
      </c>
      <c r="BM635" s="1" t="s">
        <v>1304</v>
      </c>
      <c r="BN635" s="1" t="str">
        <f t="shared" si="801"/>
        <v>MINERIO</v>
      </c>
      <c r="BO635" s="1" t="s">
        <v>1304</v>
      </c>
    </row>
    <row r="636" spans="1:67" x14ac:dyDescent="0.25">
      <c r="A636" s="2" t="s">
        <v>952</v>
      </c>
      <c r="B636" s="2" t="s">
        <v>103</v>
      </c>
      <c r="C636" s="2" t="s">
        <v>161</v>
      </c>
      <c r="D636" s="2">
        <v>12004</v>
      </c>
      <c r="E636" s="6" t="s">
        <v>29</v>
      </c>
      <c r="G636" s="2">
        <v>26</v>
      </c>
      <c r="H636" s="2">
        <v>55</v>
      </c>
      <c r="I636" s="2">
        <v>25</v>
      </c>
      <c r="J636" s="35">
        <v>2.5000000000000001E-2</v>
      </c>
      <c r="K636" s="3">
        <v>0.02</v>
      </c>
      <c r="L636" s="2"/>
      <c r="M636" s="2"/>
      <c r="N636" s="2">
        <v>59</v>
      </c>
      <c r="O636" s="2">
        <v>1079</v>
      </c>
      <c r="P636" s="2">
        <v>0</v>
      </c>
      <c r="Q636" s="2">
        <v>376</v>
      </c>
      <c r="R636" s="5">
        <v>0</v>
      </c>
      <c r="S636" s="5">
        <v>39</v>
      </c>
      <c r="T636" s="5">
        <v>580</v>
      </c>
      <c r="U636" s="5">
        <v>86</v>
      </c>
      <c r="V636" s="5">
        <v>39</v>
      </c>
      <c r="W636" s="5">
        <v>42</v>
      </c>
      <c r="X636" s="5">
        <v>0</v>
      </c>
      <c r="Y636" s="5">
        <v>26</v>
      </c>
      <c r="Z636" s="5">
        <v>569</v>
      </c>
      <c r="AA636" s="5">
        <v>140</v>
      </c>
      <c r="AB636" s="5">
        <v>24</v>
      </c>
      <c r="AC636" s="5">
        <v>27</v>
      </c>
      <c r="AD636" s="1">
        <v>0</v>
      </c>
      <c r="AE636" s="1">
        <v>44</v>
      </c>
      <c r="AF636" s="1">
        <v>724</v>
      </c>
      <c r="AG636" s="1">
        <v>72</v>
      </c>
      <c r="AH636" s="1">
        <v>45</v>
      </c>
      <c r="AI636" s="1">
        <v>66</v>
      </c>
      <c r="AJ636" s="1">
        <v>0</v>
      </c>
      <c r="AK636" s="1">
        <v>4</v>
      </c>
      <c r="AL636" s="1">
        <v>645</v>
      </c>
      <c r="AM636" s="1">
        <v>282</v>
      </c>
      <c r="AN636" s="1">
        <v>4</v>
      </c>
      <c r="AO636" s="1">
        <v>16</v>
      </c>
      <c r="AP636" s="1">
        <f t="shared" si="779"/>
        <v>3.8969616908850729E-2</v>
      </c>
      <c r="AQ636" s="1">
        <f t="shared" si="780"/>
        <v>0.9610303830911493</v>
      </c>
      <c r="AR636" s="1">
        <f t="shared" si="781"/>
        <v>0</v>
      </c>
      <c r="AS636" s="1">
        <f t="shared" si="782"/>
        <v>9.9236641221374045E-2</v>
      </c>
      <c r="AT636" s="1">
        <f t="shared" si="783"/>
        <v>0.7379134860050891</v>
      </c>
      <c r="AU636" s="1">
        <f t="shared" si="784"/>
        <v>0.16284987277353691</v>
      </c>
      <c r="AV636" s="1">
        <f t="shared" si="785"/>
        <v>0</v>
      </c>
      <c r="AW636" s="1">
        <f t="shared" si="786"/>
        <v>6.3613231552162849E-2</v>
      </c>
      <c r="AX636" s="1">
        <f t="shared" si="787"/>
        <v>0.72391857506361323</v>
      </c>
      <c r="AY636" s="1">
        <f t="shared" si="788"/>
        <v>0.21246819338422393</v>
      </c>
      <c r="AZ636" s="1">
        <f t="shared" si="789"/>
        <v>0</v>
      </c>
      <c r="BA636" s="1">
        <f t="shared" si="790"/>
        <v>9.3585699263932703E-2</v>
      </c>
      <c r="BB636" s="1">
        <f t="shared" si="791"/>
        <v>0.76130389064143011</v>
      </c>
      <c r="BC636" s="1">
        <f t="shared" si="792"/>
        <v>0.14511041009463724</v>
      </c>
      <c r="BD636" s="1">
        <f t="shared" si="793"/>
        <v>0</v>
      </c>
      <c r="BE636" s="1">
        <f t="shared" si="794"/>
        <v>8.4121976866456359E-3</v>
      </c>
      <c r="BF636" s="1">
        <f t="shared" si="795"/>
        <v>0.67823343848580442</v>
      </c>
      <c r="BG636" s="1">
        <f t="shared" si="796"/>
        <v>0.31335436382754994</v>
      </c>
      <c r="BH636" s="1">
        <f t="shared" si="797"/>
        <v>-0.16862080230214616</v>
      </c>
      <c r="BI636" s="1">
        <f t="shared" si="798"/>
        <v>-0.14031027964433673</v>
      </c>
      <c r="BJ636" s="1">
        <f t="shared" si="799"/>
        <v>-0.13199455247647057</v>
      </c>
      <c r="BK636" s="1">
        <f t="shared" si="800"/>
        <v>-0.118441950740267</v>
      </c>
      <c r="BL636">
        <v>-0.5924601133679811</v>
      </c>
      <c r="BM636" s="1" t="s">
        <v>1304</v>
      </c>
      <c r="BN636" s="1" t="str">
        <f t="shared" si="801"/>
        <v>ESTERIL</v>
      </c>
      <c r="BO636" s="1" t="s">
        <v>1304</v>
      </c>
    </row>
    <row r="637" spans="1:67" x14ac:dyDescent="0.25">
      <c r="A637" s="2" t="s">
        <v>952</v>
      </c>
      <c r="B637" s="2" t="s">
        <v>103</v>
      </c>
      <c r="C637" s="2" t="s">
        <v>161</v>
      </c>
      <c r="D637" s="2">
        <v>12002</v>
      </c>
      <c r="E637" s="6" t="s">
        <v>29</v>
      </c>
      <c r="G637" s="2">
        <v>23</v>
      </c>
      <c r="H637" s="2">
        <v>53</v>
      </c>
      <c r="I637" s="2">
        <v>45</v>
      </c>
      <c r="J637" s="35">
        <v>2.5000000000000001E-2</v>
      </c>
      <c r="K637" s="3">
        <v>0.01</v>
      </c>
      <c r="L637" s="2"/>
      <c r="M637" s="2"/>
      <c r="N637" s="2">
        <v>0</v>
      </c>
      <c r="O637" s="2">
        <v>2177</v>
      </c>
      <c r="P637" s="2">
        <v>0</v>
      </c>
      <c r="Q637" s="2">
        <v>480</v>
      </c>
      <c r="R637" s="5">
        <v>0</v>
      </c>
      <c r="S637" s="5">
        <v>9</v>
      </c>
      <c r="T637" s="5">
        <v>1017</v>
      </c>
      <c r="U637" s="5">
        <v>403</v>
      </c>
      <c r="V637" s="5">
        <v>8</v>
      </c>
      <c r="W637" s="5">
        <v>30</v>
      </c>
      <c r="X637" s="5">
        <v>0</v>
      </c>
      <c r="Y637" s="5">
        <v>0</v>
      </c>
      <c r="Z637" s="5">
        <v>895</v>
      </c>
      <c r="AA637" s="5">
        <v>554</v>
      </c>
      <c r="AB637" s="5">
        <v>0</v>
      </c>
      <c r="AC637" s="5">
        <v>18</v>
      </c>
      <c r="AD637" s="1">
        <v>0</v>
      </c>
      <c r="AE637" s="1">
        <v>32</v>
      </c>
      <c r="AF637" s="1">
        <v>869</v>
      </c>
      <c r="AG637" s="1">
        <v>94</v>
      </c>
      <c r="AH637" s="1">
        <v>48</v>
      </c>
      <c r="AI637" s="1">
        <v>75</v>
      </c>
      <c r="AJ637" s="1">
        <v>0</v>
      </c>
      <c r="AK637" s="1">
        <v>1</v>
      </c>
      <c r="AL637" s="1">
        <v>771</v>
      </c>
      <c r="AM637" s="1">
        <v>327</v>
      </c>
      <c r="AN637" s="1">
        <v>4</v>
      </c>
      <c r="AO637" s="1">
        <v>14</v>
      </c>
      <c r="AP637" s="1">
        <f t="shared" si="779"/>
        <v>0</v>
      </c>
      <c r="AQ637" s="1">
        <f t="shared" si="780"/>
        <v>1</v>
      </c>
      <c r="AR637" s="1">
        <f t="shared" si="781"/>
        <v>0</v>
      </c>
      <c r="AS637" s="1">
        <f t="shared" si="782"/>
        <v>1.1588275391956374E-2</v>
      </c>
      <c r="AT637" s="1">
        <f t="shared" si="783"/>
        <v>0.69325153374233128</v>
      </c>
      <c r="AU637" s="1">
        <f t="shared" si="784"/>
        <v>0.29516019086571232</v>
      </c>
      <c r="AV637" s="1">
        <f t="shared" si="785"/>
        <v>0</v>
      </c>
      <c r="AW637" s="1">
        <f t="shared" si="786"/>
        <v>0</v>
      </c>
      <c r="AX637" s="1">
        <f t="shared" si="787"/>
        <v>0.61008861622358557</v>
      </c>
      <c r="AY637" s="1">
        <f t="shared" si="788"/>
        <v>0.38991138377641443</v>
      </c>
      <c r="AZ637" s="1">
        <f t="shared" si="789"/>
        <v>0</v>
      </c>
      <c r="BA637" s="1">
        <f t="shared" si="790"/>
        <v>7.1556350626118065E-2</v>
      </c>
      <c r="BB637" s="1">
        <f t="shared" si="791"/>
        <v>0.77728085867620755</v>
      </c>
      <c r="BC637" s="1">
        <f t="shared" si="792"/>
        <v>0.15116279069767441</v>
      </c>
      <c r="BD637" s="1">
        <f t="shared" si="793"/>
        <v>0</v>
      </c>
      <c r="BE637" s="1">
        <f t="shared" si="794"/>
        <v>4.4762757385854966E-3</v>
      </c>
      <c r="BF637" s="1">
        <f t="shared" si="795"/>
        <v>0.69024171888988362</v>
      </c>
      <c r="BG637" s="1">
        <f t="shared" si="796"/>
        <v>0.30528200537153088</v>
      </c>
      <c r="BH637" s="1">
        <f t="shared" si="797"/>
        <v>-0.16099879506465209</v>
      </c>
      <c r="BI637" s="1">
        <f t="shared" si="798"/>
        <v>-0.21460707852737068</v>
      </c>
      <c r="BJ637" s="1">
        <f t="shared" si="799"/>
        <v>-0.15910916092053809</v>
      </c>
      <c r="BK637" s="1">
        <f t="shared" si="800"/>
        <v>-0.109422027101738</v>
      </c>
      <c r="BL637">
        <v>-1.0190436796185209</v>
      </c>
      <c r="BM637" s="1" t="s">
        <v>1304</v>
      </c>
      <c r="BN637" s="1" t="str">
        <f t="shared" si="801"/>
        <v>ESTERIL</v>
      </c>
      <c r="BO637" s="1" t="s">
        <v>1304</v>
      </c>
    </row>
    <row r="638" spans="1:67" x14ac:dyDescent="0.25">
      <c r="A638" s="2" t="s">
        <v>952</v>
      </c>
      <c r="B638" s="2" t="s">
        <v>103</v>
      </c>
      <c r="C638" s="2" t="s">
        <v>161</v>
      </c>
      <c r="D638" s="2">
        <v>12003</v>
      </c>
      <c r="E638" s="6" t="s">
        <v>29</v>
      </c>
      <c r="G638" s="2">
        <v>25</v>
      </c>
      <c r="H638" s="2">
        <v>54</v>
      </c>
      <c r="I638" s="2">
        <v>25</v>
      </c>
      <c r="J638" s="35">
        <v>27.06</v>
      </c>
      <c r="K638" s="3">
        <v>0.49</v>
      </c>
      <c r="L638" s="2"/>
      <c r="M638" s="2"/>
      <c r="N638" s="2">
        <v>62</v>
      </c>
      <c r="O638" s="2">
        <v>1163</v>
      </c>
      <c r="P638" s="2">
        <v>0</v>
      </c>
      <c r="Q638" s="2">
        <v>425</v>
      </c>
      <c r="R638" s="5">
        <v>0</v>
      </c>
      <c r="S638" s="5">
        <v>53</v>
      </c>
      <c r="T638" s="5">
        <v>591</v>
      </c>
      <c r="U638" s="5">
        <v>100</v>
      </c>
      <c r="V638" s="5">
        <v>68</v>
      </c>
      <c r="W638" s="5">
        <v>44</v>
      </c>
      <c r="X638" s="5">
        <v>0</v>
      </c>
      <c r="Y638" s="5">
        <v>40</v>
      </c>
      <c r="Z638" s="5">
        <v>595</v>
      </c>
      <c r="AA638" s="5">
        <v>146</v>
      </c>
      <c r="AB638" s="5">
        <v>46</v>
      </c>
      <c r="AC638" s="5">
        <v>29</v>
      </c>
      <c r="AD638" s="1">
        <v>0</v>
      </c>
      <c r="AE638" s="1">
        <v>24</v>
      </c>
      <c r="AF638" s="1">
        <v>1091</v>
      </c>
      <c r="AG638" s="1">
        <v>256</v>
      </c>
      <c r="AH638" s="1">
        <v>32</v>
      </c>
      <c r="AI638" s="1">
        <v>64</v>
      </c>
      <c r="AJ638" s="1">
        <v>0</v>
      </c>
      <c r="AK638" s="1">
        <v>0</v>
      </c>
      <c r="AL638" s="1">
        <v>782</v>
      </c>
      <c r="AM638" s="1">
        <v>676</v>
      </c>
      <c r="AN638" s="1">
        <v>0</v>
      </c>
      <c r="AO638" s="1">
        <v>9</v>
      </c>
      <c r="AP638" s="1">
        <f t="shared" si="779"/>
        <v>3.7575757575757575E-2</v>
      </c>
      <c r="AQ638" s="1">
        <f t="shared" si="780"/>
        <v>0.9624242424242424</v>
      </c>
      <c r="AR638" s="1">
        <f t="shared" si="781"/>
        <v>0</v>
      </c>
      <c r="AS638" s="1">
        <f t="shared" si="782"/>
        <v>0.14135514018691589</v>
      </c>
      <c r="AT638" s="1">
        <f t="shared" si="783"/>
        <v>0.69042056074766356</v>
      </c>
      <c r="AU638" s="1">
        <f t="shared" si="784"/>
        <v>0.16822429906542055</v>
      </c>
      <c r="AV638" s="1">
        <f t="shared" si="785"/>
        <v>0</v>
      </c>
      <c r="AW638" s="1">
        <f t="shared" si="786"/>
        <v>0.10046728971962617</v>
      </c>
      <c r="AX638" s="1">
        <f t="shared" si="787"/>
        <v>0.69509345794392519</v>
      </c>
      <c r="AY638" s="1">
        <f t="shared" si="788"/>
        <v>0.20443925233644861</v>
      </c>
      <c r="AZ638" s="1">
        <f t="shared" si="789"/>
        <v>0</v>
      </c>
      <c r="BA638" s="1">
        <f t="shared" si="790"/>
        <v>3.8173142467620998E-2</v>
      </c>
      <c r="BB638" s="1">
        <f t="shared" si="791"/>
        <v>0.74369461486025901</v>
      </c>
      <c r="BC638" s="1">
        <f t="shared" si="792"/>
        <v>0.21813224267211997</v>
      </c>
      <c r="BD638" s="1">
        <f t="shared" si="793"/>
        <v>0</v>
      </c>
      <c r="BE638" s="1">
        <f t="shared" si="794"/>
        <v>0</v>
      </c>
      <c r="BF638" s="1">
        <f t="shared" si="795"/>
        <v>0.53306066802999319</v>
      </c>
      <c r="BG638" s="1">
        <f t="shared" si="796"/>
        <v>0.46693933197000681</v>
      </c>
      <c r="BH638" s="1">
        <f t="shared" si="797"/>
        <v>-0.27322336078343468</v>
      </c>
      <c r="BI638" s="1">
        <f t="shared" si="798"/>
        <v>-0.1579567989486037</v>
      </c>
      <c r="BJ638" s="1">
        <f t="shared" si="799"/>
        <v>-0.16088628379589787</v>
      </c>
      <c r="BK638" s="1">
        <f t="shared" si="800"/>
        <v>-0.12860536325494082</v>
      </c>
      <c r="BL638">
        <v>0.10127213630112977</v>
      </c>
      <c r="BM638" s="1" t="s">
        <v>1304</v>
      </c>
      <c r="BN638" s="1" t="str">
        <f t="shared" si="801"/>
        <v>MINERIO</v>
      </c>
      <c r="BO638" s="1" t="s">
        <v>1304</v>
      </c>
    </row>
    <row r="639" spans="1:67" x14ac:dyDescent="0.25">
      <c r="A639" s="2" t="s">
        <v>1362</v>
      </c>
      <c r="B639" s="2" t="s">
        <v>103</v>
      </c>
      <c r="C639" s="2" t="s">
        <v>161</v>
      </c>
      <c r="D639" s="2">
        <f>D638+1</f>
        <v>12004</v>
      </c>
      <c r="E639" s="6" t="s">
        <v>1369</v>
      </c>
      <c r="F639" s="2">
        <v>5</v>
      </c>
      <c r="G639" s="2">
        <v>2</v>
      </c>
      <c r="H639" s="2">
        <f t="shared" ref="H639:H646" si="802">H638+1</f>
        <v>55</v>
      </c>
      <c r="I639" s="2">
        <v>45</v>
      </c>
      <c r="J639" s="35">
        <v>13.477083333333333</v>
      </c>
      <c r="K639" s="2">
        <v>4.46</v>
      </c>
      <c r="L639" s="2"/>
      <c r="M639" s="2"/>
      <c r="N639" s="2">
        <v>283</v>
      </c>
      <c r="O639" s="2">
        <v>1216</v>
      </c>
      <c r="P639" s="2">
        <v>0</v>
      </c>
      <c r="Q639" s="2">
        <v>542</v>
      </c>
      <c r="R639" s="5">
        <v>7</v>
      </c>
      <c r="S639" s="5">
        <v>148</v>
      </c>
      <c r="T639" s="5">
        <v>510</v>
      </c>
      <c r="U639" s="5">
        <v>205</v>
      </c>
      <c r="V639" s="5">
        <v>99</v>
      </c>
      <c r="W639" s="5">
        <v>35</v>
      </c>
      <c r="X639" s="5">
        <v>6</v>
      </c>
      <c r="Y639" s="5">
        <v>124</v>
      </c>
      <c r="Z639" s="5">
        <v>521</v>
      </c>
      <c r="AA639" s="5">
        <v>237</v>
      </c>
      <c r="AB639" s="5">
        <v>85</v>
      </c>
      <c r="AC639" s="5">
        <v>28</v>
      </c>
      <c r="AD639" s="5">
        <v>0</v>
      </c>
      <c r="AE639" s="5">
        <v>0</v>
      </c>
      <c r="AF639" s="5">
        <v>2</v>
      </c>
      <c r="AG639" s="5">
        <v>20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22</v>
      </c>
      <c r="AN639" s="5">
        <v>0</v>
      </c>
      <c r="AO639" s="5">
        <v>0</v>
      </c>
      <c r="AP639" s="1">
        <f t="shared" ref="AP639:AP670" si="803">(N639+P639)/(N639+O639+P639+Q639)</f>
        <v>0.13865752082312591</v>
      </c>
      <c r="AQ639" s="1">
        <f t="shared" ref="AQ639:AQ670" si="804">(O639+Q639)/(N639+O639+P639+Q639)</f>
        <v>0.86134247917687412</v>
      </c>
      <c r="AR639" s="1">
        <f t="shared" ref="AR639:AR670" si="805">(R639)/(R639+S639+T639+U639+V639+W639)</f>
        <v>6.9721115537848604E-3</v>
      </c>
      <c r="AS639" s="1">
        <f t="shared" ref="AS639:AS670" si="806">(S639+V639)/(R639+S639+T639+U639+V639+W639)</f>
        <v>0.24601593625498008</v>
      </c>
      <c r="AT639" s="1">
        <f t="shared" ref="AT639:AT670" si="807">(T639)/(R639+S639+T639+U639+V639+W639)</f>
        <v>0.50796812749003983</v>
      </c>
      <c r="AU639" s="1">
        <f t="shared" ref="AU639:AU670" si="808">(U639+W639)/(R639+S639+T639+U639+V639+W639)</f>
        <v>0.23904382470119523</v>
      </c>
      <c r="AV639" s="1">
        <f t="shared" ref="AV639:AV670" si="809">(X639)/(X639+Y639+Z639+AA639+AB639+AC639)</f>
        <v>5.994005994005994E-3</v>
      </c>
      <c r="AW639" s="1">
        <f t="shared" ref="AW639:AW670" si="810">(Y639+AB639)/(X639+Y639+Z639+AA639+AB639+AC639)</f>
        <v>0.2087912087912088</v>
      </c>
      <c r="AX639" s="1">
        <f t="shared" ref="AX639:AX670" si="811">(Z639)/(X639+Y639+Z639+AA639+AB639+AC639)</f>
        <v>0.52047952047952051</v>
      </c>
      <c r="AY639" s="1">
        <f t="shared" ref="AY639:AY670" si="812">(AA639+AC639)/(X639+Y639+Z639+AA639+AB639+AC639)</f>
        <v>0.26473526473526471</v>
      </c>
      <c r="AZ639" s="1">
        <f t="shared" ref="AZ639:AZ670" si="813">(AD639)/(AD639+AE639+AF639+AG639+AH639+AI639)</f>
        <v>0</v>
      </c>
      <c r="BA639" s="1">
        <f t="shared" ref="BA639:BA670" si="814">(AE639+AH639)/(AD639+AE639+AF639+AG639+AH639+AI639)</f>
        <v>0</v>
      </c>
      <c r="BB639" s="1">
        <f t="shared" ref="BB639:BB670" si="815">(AF639)/(AD639+AE639+AF639+AG639+AH639+AI639)</f>
        <v>9.0909090909090912E-2</v>
      </c>
      <c r="BC639" s="1">
        <f t="shared" ref="BC639:BC670" si="816">(AG639+AI639)/(AD639+AE639+AF639+AG639+AH639+AI639)</f>
        <v>0.90909090909090906</v>
      </c>
      <c r="BD639" s="1">
        <f t="shared" ref="BD639:BD670" si="817">(AJ639)/(AJ639+AK639+AL639+AM639+AN639+AO639)</f>
        <v>0</v>
      </c>
      <c r="BE639" s="1">
        <f t="shared" ref="BE639:BE670" si="818">(AK639+AN639)/(AJ639+AK639+AL639+AM639+AN639+AO639)</f>
        <v>0</v>
      </c>
      <c r="BF639" s="1">
        <f t="shared" ref="BF639:BF670" si="819">(AL639)/(AJ639+AK639+AL639+AM639+AN639+AO639)</f>
        <v>0</v>
      </c>
      <c r="BG639" s="1">
        <f t="shared" ref="BG639:BG670" si="820">(AM639+AO639)/(AJ639+AK639+AL639+AM639+AN639+AO639)</f>
        <v>1</v>
      </c>
      <c r="BH639" s="1" t="e">
        <f t="shared" ref="BH639:BH670" si="821">LOG(BF639)</f>
        <v>#NUM!</v>
      </c>
      <c r="BI639" s="1">
        <f t="shared" ref="BI639:BI670" si="822">LOG(AX639)</f>
        <v>-0.28359635417979412</v>
      </c>
      <c r="BJ639" s="1">
        <f t="shared" ref="BJ639:BJ670" si="823">LOG(AT639)</f>
        <v>-0.29416353671106416</v>
      </c>
      <c r="BK639" s="1">
        <f t="shared" ref="BK639:BK670" si="824">LOG(BB639)</f>
        <v>-1.0413926851582249</v>
      </c>
      <c r="BL639">
        <v>3.970414691261928</v>
      </c>
      <c r="BM639" s="1" t="s">
        <v>1303</v>
      </c>
      <c r="BN639" s="1" t="str">
        <f t="shared" ref="BN639:BN670" si="825">IF(OR(BM639="MINERIO",J639&gt;0.04),"MINERIO","ESTERIL")</f>
        <v>MINERIO</v>
      </c>
      <c r="BO639" s="1" t="s">
        <v>1303</v>
      </c>
    </row>
    <row r="640" spans="1:67" x14ac:dyDescent="0.25">
      <c r="A640" s="2" t="s">
        <v>1362</v>
      </c>
      <c r="B640" s="2" t="s">
        <v>103</v>
      </c>
      <c r="C640" s="2" t="s">
        <v>161</v>
      </c>
      <c r="D640" s="2">
        <f>D639+1</f>
        <v>12005</v>
      </c>
      <c r="E640" s="6" t="s">
        <v>1369</v>
      </c>
      <c r="F640" s="2">
        <v>5</v>
      </c>
      <c r="G640" s="2">
        <v>9</v>
      </c>
      <c r="H640" s="2">
        <f t="shared" si="802"/>
        <v>56</v>
      </c>
      <c r="I640" s="2">
        <v>25</v>
      </c>
      <c r="J640" s="35">
        <v>0.05</v>
      </c>
      <c r="K640" s="2"/>
      <c r="L640" s="2"/>
      <c r="M640" s="2"/>
      <c r="N640" s="2">
        <v>0</v>
      </c>
      <c r="O640" s="2">
        <v>1879</v>
      </c>
      <c r="P640" s="2">
        <v>0</v>
      </c>
      <c r="Q640" s="2">
        <v>470</v>
      </c>
      <c r="R640" s="5">
        <v>0</v>
      </c>
      <c r="S640" s="5">
        <v>0</v>
      </c>
      <c r="T640" s="5">
        <v>805</v>
      </c>
      <c r="U640" s="5">
        <v>424</v>
      </c>
      <c r="V640" s="5">
        <v>0</v>
      </c>
      <c r="W640" s="5">
        <v>22</v>
      </c>
      <c r="X640" s="5">
        <v>0</v>
      </c>
      <c r="Y640" s="5">
        <v>0</v>
      </c>
      <c r="Z640" s="5">
        <v>676</v>
      </c>
      <c r="AA640" s="5">
        <v>567</v>
      </c>
      <c r="AB640" s="5">
        <v>0</v>
      </c>
      <c r="AC640" s="5">
        <v>8</v>
      </c>
      <c r="AD640" s="5">
        <v>0</v>
      </c>
      <c r="AE640" s="5">
        <v>3</v>
      </c>
      <c r="AF640" s="5">
        <v>946</v>
      </c>
      <c r="AG640" s="5">
        <v>256</v>
      </c>
      <c r="AH640" s="5">
        <v>4</v>
      </c>
      <c r="AI640" s="5">
        <v>42</v>
      </c>
      <c r="AJ640" s="5">
        <v>0</v>
      </c>
      <c r="AK640" s="5">
        <v>0</v>
      </c>
      <c r="AL640" s="5">
        <v>555</v>
      </c>
      <c r="AM640" s="5">
        <v>692</v>
      </c>
      <c r="AN640" s="5">
        <v>0</v>
      </c>
      <c r="AO640" s="5">
        <v>4</v>
      </c>
      <c r="AP640" s="1">
        <f t="shared" si="803"/>
        <v>0</v>
      </c>
      <c r="AQ640" s="1">
        <f t="shared" si="804"/>
        <v>1</v>
      </c>
      <c r="AR640" s="1">
        <f t="shared" si="805"/>
        <v>0</v>
      </c>
      <c r="AS640" s="1">
        <f t="shared" si="806"/>
        <v>0</v>
      </c>
      <c r="AT640" s="1">
        <f t="shared" si="807"/>
        <v>0.64348521183053553</v>
      </c>
      <c r="AU640" s="1">
        <f t="shared" si="808"/>
        <v>0.35651478816946441</v>
      </c>
      <c r="AV640" s="1">
        <f t="shared" si="809"/>
        <v>0</v>
      </c>
      <c r="AW640" s="1">
        <f t="shared" si="810"/>
        <v>0</v>
      </c>
      <c r="AX640" s="1">
        <f t="shared" si="811"/>
        <v>0.54036770583533178</v>
      </c>
      <c r="AY640" s="1">
        <f t="shared" si="812"/>
        <v>0.45963229416466828</v>
      </c>
      <c r="AZ640" s="1">
        <f t="shared" si="813"/>
        <v>0</v>
      </c>
      <c r="BA640" s="1">
        <f t="shared" si="814"/>
        <v>5.5955235811350921E-3</v>
      </c>
      <c r="BB640" s="1">
        <f t="shared" si="815"/>
        <v>0.75619504396482817</v>
      </c>
      <c r="BC640" s="1">
        <f t="shared" si="816"/>
        <v>0.23820943245403678</v>
      </c>
      <c r="BD640" s="1">
        <f t="shared" si="817"/>
        <v>0</v>
      </c>
      <c r="BE640" s="1">
        <f t="shared" si="818"/>
        <v>0</v>
      </c>
      <c r="BF640" s="1">
        <f t="shared" si="819"/>
        <v>0.44364508393285373</v>
      </c>
      <c r="BG640" s="1">
        <f t="shared" si="820"/>
        <v>0.55635491606714627</v>
      </c>
      <c r="BH640" s="1">
        <f t="shared" si="821"/>
        <v>-0.35296432657074372</v>
      </c>
      <c r="BI640" s="1">
        <f t="shared" si="822"/>
        <v>-0.267310613751784</v>
      </c>
      <c r="BJ640" s="1">
        <f t="shared" si="823"/>
        <v>-0.19146142932555146</v>
      </c>
      <c r="BK640" s="1">
        <f t="shared" si="824"/>
        <v>-0.12136617329162717</v>
      </c>
      <c r="BL640">
        <v>-0.42388187350273371</v>
      </c>
      <c r="BM640" s="1" t="s">
        <v>1303</v>
      </c>
      <c r="BN640" s="1" t="str">
        <f t="shared" si="825"/>
        <v>MINERIO</v>
      </c>
      <c r="BO640" s="1" t="s">
        <v>1303</v>
      </c>
    </row>
    <row r="641" spans="1:67" x14ac:dyDescent="0.25">
      <c r="A641" s="2" t="s">
        <v>1362</v>
      </c>
      <c r="B641" s="2" t="s">
        <v>103</v>
      </c>
      <c r="C641" s="2" t="s">
        <v>161</v>
      </c>
      <c r="D641" s="2">
        <f>D640+1</f>
        <v>12006</v>
      </c>
      <c r="E641" s="6" t="s">
        <v>1369</v>
      </c>
      <c r="F641" s="2">
        <v>5</v>
      </c>
      <c r="G641" s="2">
        <v>10</v>
      </c>
      <c r="H641" s="2">
        <f t="shared" si="802"/>
        <v>57</v>
      </c>
      <c r="I641" s="2">
        <v>25</v>
      </c>
      <c r="J641" s="35">
        <v>2.0699999999999998</v>
      </c>
      <c r="K641" s="2">
        <v>2.4900000000000002</v>
      </c>
      <c r="L641" s="2"/>
      <c r="M641" s="2"/>
      <c r="N641" s="2">
        <v>0</v>
      </c>
      <c r="O641" s="2">
        <v>1824</v>
      </c>
      <c r="P641" s="2">
        <v>0</v>
      </c>
      <c r="Q641" s="2">
        <v>475</v>
      </c>
      <c r="R641" s="5">
        <v>0</v>
      </c>
      <c r="S641" s="5">
        <v>124</v>
      </c>
      <c r="T641" s="5">
        <v>612</v>
      </c>
      <c r="U641" s="5">
        <v>378</v>
      </c>
      <c r="V641" s="5">
        <v>95</v>
      </c>
      <c r="W641" s="5">
        <v>33</v>
      </c>
      <c r="X641" s="5">
        <v>0</v>
      </c>
      <c r="Y641" s="5">
        <v>113</v>
      </c>
      <c r="Z641" s="5">
        <v>547</v>
      </c>
      <c r="AA641" s="5">
        <v>475</v>
      </c>
      <c r="AB641" s="5">
        <v>86</v>
      </c>
      <c r="AC641" s="5">
        <v>21</v>
      </c>
      <c r="AD641" s="5">
        <v>0</v>
      </c>
      <c r="AE641" s="5">
        <v>173</v>
      </c>
      <c r="AF641" s="5">
        <v>662</v>
      </c>
      <c r="AG641" s="5">
        <v>245</v>
      </c>
      <c r="AH641" s="5">
        <v>113</v>
      </c>
      <c r="AI641" s="5">
        <v>52</v>
      </c>
      <c r="AJ641" s="5">
        <v>0</v>
      </c>
      <c r="AK641" s="5">
        <v>95</v>
      </c>
      <c r="AL641" s="5">
        <v>480</v>
      </c>
      <c r="AM641" s="5">
        <v>577</v>
      </c>
      <c r="AN641" s="5">
        <v>72</v>
      </c>
      <c r="AO641" s="5">
        <v>16</v>
      </c>
      <c r="AP641" s="1">
        <f t="shared" si="803"/>
        <v>0</v>
      </c>
      <c r="AQ641" s="1">
        <f t="shared" si="804"/>
        <v>1</v>
      </c>
      <c r="AR641" s="1">
        <f t="shared" si="805"/>
        <v>0</v>
      </c>
      <c r="AS641" s="1">
        <f t="shared" si="806"/>
        <v>0.17632850241545894</v>
      </c>
      <c r="AT641" s="1">
        <f t="shared" si="807"/>
        <v>0.49275362318840582</v>
      </c>
      <c r="AU641" s="1">
        <f t="shared" si="808"/>
        <v>0.33091787439613529</v>
      </c>
      <c r="AV641" s="1">
        <f t="shared" si="809"/>
        <v>0</v>
      </c>
      <c r="AW641" s="1">
        <f t="shared" si="810"/>
        <v>0.16022544283413848</v>
      </c>
      <c r="AX641" s="1">
        <f t="shared" si="811"/>
        <v>0.44041867954911434</v>
      </c>
      <c r="AY641" s="1">
        <f t="shared" si="812"/>
        <v>0.39935587761674718</v>
      </c>
      <c r="AZ641" s="1">
        <f t="shared" si="813"/>
        <v>0</v>
      </c>
      <c r="BA641" s="1">
        <f t="shared" si="814"/>
        <v>0.22971887550200804</v>
      </c>
      <c r="BB641" s="1">
        <f t="shared" si="815"/>
        <v>0.53172690763052211</v>
      </c>
      <c r="BC641" s="1">
        <f t="shared" si="816"/>
        <v>0.23855421686746989</v>
      </c>
      <c r="BD641" s="1">
        <f t="shared" si="817"/>
        <v>0</v>
      </c>
      <c r="BE641" s="1">
        <f t="shared" si="818"/>
        <v>0.13467741935483871</v>
      </c>
      <c r="BF641" s="1">
        <f t="shared" si="819"/>
        <v>0.38709677419354838</v>
      </c>
      <c r="BG641" s="1">
        <f t="shared" si="820"/>
        <v>0.47822580645161289</v>
      </c>
      <c r="BH641" s="1">
        <f t="shared" si="821"/>
        <v>-0.41218044778664786</v>
      </c>
      <c r="BI641" s="1">
        <f t="shared" si="822"/>
        <v>-0.35613426950713062</v>
      </c>
      <c r="BJ641" s="1">
        <f t="shared" si="823"/>
        <v>-0.30737017369500019</v>
      </c>
      <c r="BK641" s="1">
        <f t="shared" si="824"/>
        <v>-0.27431136199205519</v>
      </c>
      <c r="BL641">
        <v>-0.1754584097345509</v>
      </c>
      <c r="BM641" s="1" t="s">
        <v>1303</v>
      </c>
      <c r="BN641" s="1" t="str">
        <f t="shared" si="825"/>
        <v>MINERIO</v>
      </c>
      <c r="BO641" s="1" t="s">
        <v>1303</v>
      </c>
    </row>
    <row r="642" spans="1:67" x14ac:dyDescent="0.25">
      <c r="A642" s="2" t="s">
        <v>1362</v>
      </c>
      <c r="B642" s="2" t="s">
        <v>103</v>
      </c>
      <c r="C642" s="2" t="s">
        <v>161</v>
      </c>
      <c r="D642" s="2">
        <f>D641+1</f>
        <v>12007</v>
      </c>
      <c r="E642" s="6" t="s">
        <v>1369</v>
      </c>
      <c r="F642" s="2">
        <v>5</v>
      </c>
      <c r="G642" s="2">
        <v>8</v>
      </c>
      <c r="H642" s="2">
        <f t="shared" si="802"/>
        <v>58</v>
      </c>
      <c r="I642" s="2">
        <v>15</v>
      </c>
      <c r="J642" s="35">
        <v>0.06</v>
      </c>
      <c r="K642" s="2">
        <v>0.21</v>
      </c>
      <c r="L642" s="2"/>
      <c r="M642" s="2"/>
      <c r="N642" s="2">
        <v>0</v>
      </c>
      <c r="O642" s="2">
        <v>1085</v>
      </c>
      <c r="P642" s="2">
        <v>0</v>
      </c>
      <c r="Q642" s="2">
        <v>366</v>
      </c>
      <c r="R642" s="5">
        <v>0</v>
      </c>
      <c r="S642" s="5">
        <v>0</v>
      </c>
      <c r="T642" s="5">
        <v>525</v>
      </c>
      <c r="U642" s="5">
        <v>215</v>
      </c>
      <c r="V642" s="5">
        <v>1</v>
      </c>
      <c r="W642" s="5">
        <v>21</v>
      </c>
      <c r="X642" s="5">
        <v>0</v>
      </c>
      <c r="Y642" s="5">
        <v>0</v>
      </c>
      <c r="Z642" s="5">
        <v>450</v>
      </c>
      <c r="AA642" s="5">
        <v>299</v>
      </c>
      <c r="AB642" s="5">
        <v>0</v>
      </c>
      <c r="AC642" s="5">
        <v>13</v>
      </c>
      <c r="AD642" s="5">
        <v>0</v>
      </c>
      <c r="AE642" s="5">
        <v>4</v>
      </c>
      <c r="AF642" s="5">
        <v>582</v>
      </c>
      <c r="AG642" s="5">
        <v>130</v>
      </c>
      <c r="AH642" s="5">
        <v>7</v>
      </c>
      <c r="AI642" s="5">
        <v>39</v>
      </c>
      <c r="AJ642" s="5">
        <v>0</v>
      </c>
      <c r="AK642" s="5">
        <v>0</v>
      </c>
      <c r="AL642" s="5">
        <v>398</v>
      </c>
      <c r="AM642" s="5">
        <v>361</v>
      </c>
      <c r="AN642" s="5">
        <v>0</v>
      </c>
      <c r="AO642" s="5">
        <v>3</v>
      </c>
      <c r="AP642" s="1">
        <f t="shared" si="803"/>
        <v>0</v>
      </c>
      <c r="AQ642" s="1">
        <f t="shared" si="804"/>
        <v>1</v>
      </c>
      <c r="AR642" s="1">
        <f t="shared" si="805"/>
        <v>0</v>
      </c>
      <c r="AS642" s="1">
        <f t="shared" si="806"/>
        <v>1.3123359580052493E-3</v>
      </c>
      <c r="AT642" s="1">
        <f t="shared" si="807"/>
        <v>0.6889763779527559</v>
      </c>
      <c r="AU642" s="1">
        <f t="shared" si="808"/>
        <v>0.30971128608923887</v>
      </c>
      <c r="AV642" s="1">
        <f t="shared" si="809"/>
        <v>0</v>
      </c>
      <c r="AW642" s="1">
        <f t="shared" si="810"/>
        <v>0</v>
      </c>
      <c r="AX642" s="1">
        <f t="shared" si="811"/>
        <v>0.59055118110236215</v>
      </c>
      <c r="AY642" s="1">
        <f t="shared" si="812"/>
        <v>0.40944881889763779</v>
      </c>
      <c r="AZ642" s="1">
        <f t="shared" si="813"/>
        <v>0</v>
      </c>
      <c r="BA642" s="1">
        <f t="shared" si="814"/>
        <v>1.4435695538057743E-2</v>
      </c>
      <c r="BB642" s="1">
        <f t="shared" si="815"/>
        <v>0.76377952755905509</v>
      </c>
      <c r="BC642" s="1">
        <f t="shared" si="816"/>
        <v>0.22178477690288714</v>
      </c>
      <c r="BD642" s="1">
        <f t="shared" si="817"/>
        <v>0</v>
      </c>
      <c r="BE642" s="1">
        <f t="shared" si="818"/>
        <v>0</v>
      </c>
      <c r="BF642" s="1">
        <f t="shared" si="819"/>
        <v>0.52230971128608927</v>
      </c>
      <c r="BG642" s="1">
        <f t="shared" si="820"/>
        <v>0.47769028871391078</v>
      </c>
      <c r="BH642" s="1">
        <f t="shared" si="821"/>
        <v>-0.28207189926591264</v>
      </c>
      <c r="BI642" s="1">
        <f t="shared" si="822"/>
        <v>-0.22874245756425685</v>
      </c>
      <c r="BJ642" s="1">
        <f t="shared" si="823"/>
        <v>-0.16179566793364361</v>
      </c>
      <c r="BK642" s="1">
        <f t="shared" si="824"/>
        <v>-0.11703198668971203</v>
      </c>
      <c r="BL642">
        <v>-0.50507794274302953</v>
      </c>
      <c r="BM642" s="1" t="s">
        <v>1303</v>
      </c>
      <c r="BN642" s="1" t="str">
        <f t="shared" si="825"/>
        <v>MINERIO</v>
      </c>
      <c r="BO642" s="1" t="s">
        <v>1303</v>
      </c>
    </row>
    <row r="643" spans="1:67" x14ac:dyDescent="0.25">
      <c r="A643" s="2" t="s">
        <v>1362</v>
      </c>
      <c r="B643" s="2" t="s">
        <v>103</v>
      </c>
      <c r="C643" s="2" t="s">
        <v>161</v>
      </c>
      <c r="D643" s="2">
        <v>7026</v>
      </c>
      <c r="E643" s="6" t="s">
        <v>1369</v>
      </c>
      <c r="F643" s="2">
        <v>5</v>
      </c>
      <c r="G643" s="2">
        <v>4</v>
      </c>
      <c r="H643" s="2">
        <f t="shared" si="802"/>
        <v>59</v>
      </c>
      <c r="I643" s="2">
        <v>105</v>
      </c>
      <c r="J643" s="35">
        <v>0</v>
      </c>
      <c r="K643" s="2">
        <v>0.7</v>
      </c>
      <c r="L643" s="2"/>
      <c r="M643" s="2"/>
      <c r="N643" s="2">
        <v>14</v>
      </c>
      <c r="O643" s="2">
        <v>3316</v>
      </c>
      <c r="P643" s="2">
        <v>0</v>
      </c>
      <c r="Q643" s="2">
        <v>706</v>
      </c>
      <c r="R643" s="5">
        <v>0</v>
      </c>
      <c r="S643" s="5">
        <v>0</v>
      </c>
      <c r="T643" s="5">
        <v>1566</v>
      </c>
      <c r="U643" s="5">
        <v>594</v>
      </c>
      <c r="V643" s="5">
        <v>0</v>
      </c>
      <c r="W643" s="5">
        <v>15</v>
      </c>
      <c r="X643" s="5">
        <v>0</v>
      </c>
      <c r="Y643" s="5">
        <v>0</v>
      </c>
      <c r="Z643" s="5">
        <v>1360</v>
      </c>
      <c r="AA643" s="5">
        <v>806</v>
      </c>
      <c r="AB643" s="5">
        <v>0</v>
      </c>
      <c r="AC643" s="5">
        <v>9</v>
      </c>
      <c r="AD643" s="5">
        <v>0</v>
      </c>
      <c r="AE643" s="5">
        <v>0</v>
      </c>
      <c r="AF643" s="5">
        <v>1759</v>
      </c>
      <c r="AG643" s="5">
        <v>375</v>
      </c>
      <c r="AH643" s="5">
        <v>2</v>
      </c>
      <c r="AI643" s="5">
        <v>39</v>
      </c>
      <c r="AJ643" s="5">
        <v>0</v>
      </c>
      <c r="AK643" s="5">
        <v>0</v>
      </c>
      <c r="AL643" s="5">
        <v>1206</v>
      </c>
      <c r="AM643" s="5">
        <v>963</v>
      </c>
      <c r="AN643" s="5">
        <v>0</v>
      </c>
      <c r="AO643" s="5">
        <v>6</v>
      </c>
      <c r="AP643" s="1">
        <f t="shared" si="803"/>
        <v>3.4687809712586719E-3</v>
      </c>
      <c r="AQ643" s="1">
        <f t="shared" si="804"/>
        <v>0.99653121902874131</v>
      </c>
      <c r="AR643" s="1">
        <f t="shared" si="805"/>
        <v>0</v>
      </c>
      <c r="AS643" s="1">
        <f t="shared" si="806"/>
        <v>0</v>
      </c>
      <c r="AT643" s="1">
        <f t="shared" si="807"/>
        <v>0.72</v>
      </c>
      <c r="AU643" s="1">
        <f t="shared" si="808"/>
        <v>0.28000000000000003</v>
      </c>
      <c r="AV643" s="1">
        <f t="shared" si="809"/>
        <v>0</v>
      </c>
      <c r="AW643" s="1">
        <f t="shared" si="810"/>
        <v>0</v>
      </c>
      <c r="AX643" s="1">
        <f t="shared" si="811"/>
        <v>0.62528735632183907</v>
      </c>
      <c r="AY643" s="1">
        <f t="shared" si="812"/>
        <v>0.37471264367816093</v>
      </c>
      <c r="AZ643" s="1">
        <f t="shared" si="813"/>
        <v>0</v>
      </c>
      <c r="BA643" s="1">
        <f t="shared" si="814"/>
        <v>9.1954022988505744E-4</v>
      </c>
      <c r="BB643" s="1">
        <f t="shared" si="815"/>
        <v>0.80873563218390809</v>
      </c>
      <c r="BC643" s="1">
        <f t="shared" si="816"/>
        <v>0.19034482758620688</v>
      </c>
      <c r="BD643" s="1">
        <f t="shared" si="817"/>
        <v>0</v>
      </c>
      <c r="BE643" s="1">
        <f t="shared" si="818"/>
        <v>0</v>
      </c>
      <c r="BF643" s="1">
        <f t="shared" si="819"/>
        <v>0.55448275862068963</v>
      </c>
      <c r="BG643" s="1">
        <f t="shared" si="820"/>
        <v>0.44551724137931037</v>
      </c>
      <c r="BH643" s="1">
        <f t="shared" si="821"/>
        <v>-0.25611195348652366</v>
      </c>
      <c r="BI643" s="1">
        <f t="shared" si="822"/>
        <v>-0.20392035292043861</v>
      </c>
      <c r="BJ643" s="1">
        <f t="shared" si="823"/>
        <v>-0.14266750356873156</v>
      </c>
      <c r="BK643" s="1">
        <f t="shared" si="824"/>
        <v>-9.2193421833194844E-2</v>
      </c>
      <c r="BL643">
        <v>-0.5969858705981137</v>
      </c>
      <c r="BM643" s="1" t="s">
        <v>1303</v>
      </c>
      <c r="BN643" s="1" t="str">
        <f t="shared" si="825"/>
        <v>MINERIO</v>
      </c>
      <c r="BO643" s="1" t="s">
        <v>1303</v>
      </c>
    </row>
    <row r="644" spans="1:67" x14ac:dyDescent="0.25">
      <c r="A644" s="2" t="s">
        <v>1362</v>
      </c>
      <c r="B644" s="2" t="s">
        <v>103</v>
      </c>
      <c r="C644" s="2" t="s">
        <v>161</v>
      </c>
      <c r="D644" s="2">
        <f>D643+1</f>
        <v>7027</v>
      </c>
      <c r="E644" s="6" t="s">
        <v>1369</v>
      </c>
      <c r="F644" s="2">
        <v>5</v>
      </c>
      <c r="G644" s="2">
        <v>1</v>
      </c>
      <c r="H644" s="2">
        <f t="shared" si="802"/>
        <v>60</v>
      </c>
      <c r="I644" s="2">
        <v>165</v>
      </c>
      <c r="J644" s="35">
        <v>0.11393333333333334</v>
      </c>
      <c r="K644" s="2">
        <v>0.39</v>
      </c>
      <c r="L644" s="2"/>
      <c r="M644" s="2"/>
      <c r="N644" s="2">
        <v>0</v>
      </c>
      <c r="O644" s="2">
        <v>6151</v>
      </c>
      <c r="P644" s="2">
        <v>0</v>
      </c>
      <c r="Q644" s="2">
        <v>919</v>
      </c>
      <c r="R644" s="5">
        <v>0</v>
      </c>
      <c r="S644" s="5">
        <v>203</v>
      </c>
      <c r="T644" s="5">
        <v>3049</v>
      </c>
      <c r="U644" s="5">
        <v>254</v>
      </c>
      <c r="V644" s="5">
        <v>242</v>
      </c>
      <c r="W644" s="5">
        <v>212</v>
      </c>
      <c r="X644" s="5">
        <v>0</v>
      </c>
      <c r="Y644" s="5">
        <v>95</v>
      </c>
      <c r="Z644" s="5">
        <v>3221</v>
      </c>
      <c r="AA644" s="5">
        <v>350</v>
      </c>
      <c r="AB644" s="5">
        <v>129</v>
      </c>
      <c r="AC644" s="5">
        <v>163</v>
      </c>
      <c r="AD644" s="5">
        <v>0</v>
      </c>
      <c r="AE644" s="5">
        <v>461</v>
      </c>
      <c r="AF644" s="5">
        <v>2527</v>
      </c>
      <c r="AG644" s="5">
        <v>176</v>
      </c>
      <c r="AH644" s="5">
        <v>530</v>
      </c>
      <c r="AI644" s="5">
        <v>272</v>
      </c>
      <c r="AJ644" s="5">
        <v>0</v>
      </c>
      <c r="AK644" s="5">
        <v>41</v>
      </c>
      <c r="AL644" s="5">
        <v>3238</v>
      </c>
      <c r="AM644" s="5">
        <v>487</v>
      </c>
      <c r="AN644" s="5">
        <v>66</v>
      </c>
      <c r="AO644" s="5">
        <v>123</v>
      </c>
      <c r="AP644" s="1">
        <f t="shared" si="803"/>
        <v>0</v>
      </c>
      <c r="AQ644" s="1">
        <f t="shared" si="804"/>
        <v>1</v>
      </c>
      <c r="AR644" s="1">
        <f t="shared" si="805"/>
        <v>0</v>
      </c>
      <c r="AS644" s="1">
        <f t="shared" si="806"/>
        <v>0.11237373737373738</v>
      </c>
      <c r="AT644" s="1">
        <f t="shared" si="807"/>
        <v>0.76994949494949494</v>
      </c>
      <c r="AU644" s="1">
        <f t="shared" si="808"/>
        <v>0.11767676767676767</v>
      </c>
      <c r="AV644" s="1">
        <f t="shared" si="809"/>
        <v>0</v>
      </c>
      <c r="AW644" s="1">
        <f t="shared" si="810"/>
        <v>5.6594239514906518E-2</v>
      </c>
      <c r="AX644" s="1">
        <f t="shared" si="811"/>
        <v>0.81379484588175843</v>
      </c>
      <c r="AY644" s="1">
        <f t="shared" si="812"/>
        <v>0.12961091460333501</v>
      </c>
      <c r="AZ644" s="1">
        <f t="shared" si="813"/>
        <v>0</v>
      </c>
      <c r="BA644" s="1">
        <f t="shared" si="814"/>
        <v>0.24987392839132627</v>
      </c>
      <c r="BB644" s="1">
        <f t="shared" si="815"/>
        <v>0.63716591023701463</v>
      </c>
      <c r="BC644" s="1">
        <f t="shared" si="816"/>
        <v>0.1129601613716591</v>
      </c>
      <c r="BD644" s="1">
        <f t="shared" si="817"/>
        <v>0</v>
      </c>
      <c r="BE644" s="1">
        <f t="shared" si="818"/>
        <v>2.7054361567635903E-2</v>
      </c>
      <c r="BF644" s="1">
        <f t="shared" si="819"/>
        <v>0.81871049304677623</v>
      </c>
      <c r="BG644" s="1">
        <f t="shared" si="820"/>
        <v>0.15423514538558786</v>
      </c>
      <c r="BH644" s="1">
        <f t="shared" si="821"/>
        <v>-8.6869643416340431E-2</v>
      </c>
      <c r="BI644" s="1">
        <f t="shared" si="822"/>
        <v>-8.9485065050686083E-2</v>
      </c>
      <c r="BJ644" s="1">
        <f t="shared" si="823"/>
        <v>-0.11353776156013162</v>
      </c>
      <c r="BK644" s="1">
        <f t="shared" si="824"/>
        <v>-0.19574746794936912</v>
      </c>
      <c r="BL644">
        <v>-0.99941030291718735</v>
      </c>
      <c r="BM644" s="1" t="s">
        <v>1303</v>
      </c>
      <c r="BN644" s="1" t="str">
        <f t="shared" si="825"/>
        <v>MINERIO</v>
      </c>
      <c r="BO644" s="1" t="s">
        <v>1303</v>
      </c>
    </row>
    <row r="645" spans="1:67" x14ac:dyDescent="0.25">
      <c r="A645" s="2" t="s">
        <v>1362</v>
      </c>
      <c r="B645" s="2" t="s">
        <v>103</v>
      </c>
      <c r="C645" s="2" t="s">
        <v>161</v>
      </c>
      <c r="D645" s="2">
        <f>D644+1</f>
        <v>7028</v>
      </c>
      <c r="E645" s="6" t="s">
        <v>1369</v>
      </c>
      <c r="F645" s="2">
        <v>5</v>
      </c>
      <c r="G645" s="2">
        <v>6</v>
      </c>
      <c r="H645" s="2">
        <f t="shared" si="802"/>
        <v>61</v>
      </c>
      <c r="I645" s="2">
        <v>45</v>
      </c>
      <c r="J645" s="35">
        <v>9.6</v>
      </c>
      <c r="K645" s="2">
        <v>4.7300000000000004</v>
      </c>
      <c r="L645" s="2"/>
      <c r="M645" s="2"/>
      <c r="N645" s="2">
        <v>183</v>
      </c>
      <c r="O645" s="2">
        <v>2778</v>
      </c>
      <c r="P645" s="2">
        <v>0</v>
      </c>
      <c r="Q645" s="2">
        <v>554</v>
      </c>
      <c r="R645" s="5">
        <v>0</v>
      </c>
      <c r="S645" s="5">
        <v>862</v>
      </c>
      <c r="T645" s="5">
        <v>402</v>
      </c>
      <c r="U645" s="5">
        <v>47</v>
      </c>
      <c r="V645" s="5">
        <v>588</v>
      </c>
      <c r="W645" s="5">
        <v>63</v>
      </c>
      <c r="X645" s="5">
        <v>0</v>
      </c>
      <c r="Y645" s="5">
        <v>671</v>
      </c>
      <c r="Z645" s="5">
        <v>637</v>
      </c>
      <c r="AA645" s="5">
        <v>68</v>
      </c>
      <c r="AB645" s="5">
        <v>506</v>
      </c>
      <c r="AC645" s="5">
        <v>78</v>
      </c>
      <c r="AD645" s="5">
        <v>0</v>
      </c>
      <c r="AE645" s="5">
        <v>1110</v>
      </c>
      <c r="AF645" s="5">
        <v>201</v>
      </c>
      <c r="AG645" s="5">
        <v>25</v>
      </c>
      <c r="AH645" s="5">
        <v>591</v>
      </c>
      <c r="AI645" s="5">
        <v>39</v>
      </c>
      <c r="AJ645" s="5">
        <v>0</v>
      </c>
      <c r="AK645" s="5">
        <v>563</v>
      </c>
      <c r="AL645" s="5">
        <v>744</v>
      </c>
      <c r="AM645" s="5">
        <v>107</v>
      </c>
      <c r="AN645" s="5">
        <v>466</v>
      </c>
      <c r="AO645" s="5">
        <v>79</v>
      </c>
      <c r="AP645" s="1">
        <f t="shared" si="803"/>
        <v>5.2062588904694167E-2</v>
      </c>
      <c r="AQ645" s="1">
        <f t="shared" si="804"/>
        <v>0.94793741109530583</v>
      </c>
      <c r="AR645" s="1">
        <f t="shared" si="805"/>
        <v>0</v>
      </c>
      <c r="AS645" s="1">
        <f t="shared" si="806"/>
        <v>0.73904179408766568</v>
      </c>
      <c r="AT645" s="1">
        <f t="shared" si="807"/>
        <v>0.20489296636085627</v>
      </c>
      <c r="AU645" s="1">
        <f t="shared" si="808"/>
        <v>5.6065239551478081E-2</v>
      </c>
      <c r="AV645" s="1">
        <f t="shared" si="809"/>
        <v>0</v>
      </c>
      <c r="AW645" s="1">
        <f t="shared" si="810"/>
        <v>0.60051020408163269</v>
      </c>
      <c r="AX645" s="1">
        <f t="shared" si="811"/>
        <v>0.32500000000000001</v>
      </c>
      <c r="AY645" s="1">
        <f t="shared" si="812"/>
        <v>7.4489795918367352E-2</v>
      </c>
      <c r="AZ645" s="1">
        <f t="shared" si="813"/>
        <v>0</v>
      </c>
      <c r="BA645" s="1">
        <f t="shared" si="814"/>
        <v>0.86520854526958291</v>
      </c>
      <c r="BB645" s="1">
        <f t="shared" si="815"/>
        <v>0.10223804679552391</v>
      </c>
      <c r="BC645" s="1">
        <f t="shared" si="816"/>
        <v>3.2553407934893183E-2</v>
      </c>
      <c r="BD645" s="1">
        <f t="shared" si="817"/>
        <v>0</v>
      </c>
      <c r="BE645" s="1">
        <f t="shared" si="818"/>
        <v>0.52526799387442569</v>
      </c>
      <c r="BF645" s="1">
        <f t="shared" si="819"/>
        <v>0.37978560490045943</v>
      </c>
      <c r="BG645" s="1">
        <f t="shared" si="820"/>
        <v>9.4946401225114857E-2</v>
      </c>
      <c r="BH645" s="1">
        <f t="shared" si="821"/>
        <v>-0.42046150044885766</v>
      </c>
      <c r="BI645" s="1">
        <f t="shared" si="822"/>
        <v>-0.48811663902112562</v>
      </c>
      <c r="BJ645" s="1">
        <f t="shared" si="823"/>
        <v>-0.68847294995945962</v>
      </c>
      <c r="BK645" s="1">
        <f t="shared" si="824"/>
        <v>-0.99038745607562795</v>
      </c>
      <c r="BL645">
        <v>-0.2972452476870262</v>
      </c>
      <c r="BM645" s="1" t="s">
        <v>1303</v>
      </c>
      <c r="BN645" s="1" t="str">
        <f t="shared" si="825"/>
        <v>MINERIO</v>
      </c>
      <c r="BO645" s="1" t="s">
        <v>1303</v>
      </c>
    </row>
    <row r="646" spans="1:67" x14ac:dyDescent="0.25">
      <c r="A646" s="2" t="s">
        <v>1362</v>
      </c>
      <c r="B646" s="2" t="s">
        <v>103</v>
      </c>
      <c r="C646" s="2" t="s">
        <v>161</v>
      </c>
      <c r="D646" s="2">
        <f>D645+1</f>
        <v>7029</v>
      </c>
      <c r="E646" s="6" t="s">
        <v>1369</v>
      </c>
      <c r="F646" s="2">
        <v>5</v>
      </c>
      <c r="G646" s="2">
        <v>5</v>
      </c>
      <c r="H646" s="2">
        <f t="shared" si="802"/>
        <v>62</v>
      </c>
      <c r="I646" s="2">
        <v>15</v>
      </c>
      <c r="J646" s="35">
        <v>0</v>
      </c>
      <c r="K646" s="2">
        <v>0.36</v>
      </c>
      <c r="L646" s="2"/>
      <c r="M646" s="2"/>
      <c r="N646" s="2">
        <v>0</v>
      </c>
      <c r="O646" s="2">
        <v>1757</v>
      </c>
      <c r="P646" s="2">
        <v>0</v>
      </c>
      <c r="Q646" s="2">
        <v>435</v>
      </c>
      <c r="R646" s="5">
        <v>0</v>
      </c>
      <c r="S646" s="5">
        <v>893</v>
      </c>
      <c r="T646" s="5">
        <v>23</v>
      </c>
      <c r="U646" s="5">
        <v>19</v>
      </c>
      <c r="V646" s="5">
        <v>259</v>
      </c>
      <c r="W646" s="5">
        <v>0</v>
      </c>
      <c r="X646" s="5">
        <v>0</v>
      </c>
      <c r="Y646" s="5">
        <v>813</v>
      </c>
      <c r="Z646" s="5">
        <v>27</v>
      </c>
      <c r="AA646" s="5">
        <v>26</v>
      </c>
      <c r="AB646" s="5">
        <v>322</v>
      </c>
      <c r="AC646" s="5">
        <v>2</v>
      </c>
      <c r="AD646" s="5">
        <v>0</v>
      </c>
      <c r="AE646" s="5">
        <v>985</v>
      </c>
      <c r="AF646" s="5">
        <v>9</v>
      </c>
      <c r="AG646" s="5">
        <v>10</v>
      </c>
      <c r="AH646" s="5">
        <v>196</v>
      </c>
      <c r="AI646" s="5">
        <v>0</v>
      </c>
      <c r="AJ646" s="5">
        <v>0</v>
      </c>
      <c r="AK646" s="5">
        <v>703</v>
      </c>
      <c r="AL646" s="5">
        <v>54</v>
      </c>
      <c r="AM646" s="5">
        <v>36</v>
      </c>
      <c r="AN646" s="5">
        <v>383</v>
      </c>
      <c r="AO646" s="5">
        <v>6</v>
      </c>
      <c r="AP646" s="1">
        <f t="shared" si="803"/>
        <v>0</v>
      </c>
      <c r="AQ646" s="1">
        <f t="shared" si="804"/>
        <v>1</v>
      </c>
      <c r="AR646" s="1">
        <f t="shared" si="805"/>
        <v>0</v>
      </c>
      <c r="AS646" s="1">
        <f t="shared" si="806"/>
        <v>0.96482412060301503</v>
      </c>
      <c r="AT646" s="1">
        <f t="shared" si="807"/>
        <v>1.9262981574539362E-2</v>
      </c>
      <c r="AU646" s="1">
        <f t="shared" si="808"/>
        <v>1.5912897822445562E-2</v>
      </c>
      <c r="AV646" s="1">
        <f t="shared" si="809"/>
        <v>0</v>
      </c>
      <c r="AW646" s="1">
        <f t="shared" si="810"/>
        <v>0.95378151260504207</v>
      </c>
      <c r="AX646" s="1">
        <f t="shared" si="811"/>
        <v>2.26890756302521E-2</v>
      </c>
      <c r="AY646" s="1">
        <f t="shared" si="812"/>
        <v>2.3529411764705882E-2</v>
      </c>
      <c r="AZ646" s="1">
        <f t="shared" si="813"/>
        <v>0</v>
      </c>
      <c r="BA646" s="1">
        <f t="shared" si="814"/>
        <v>0.98416666666666663</v>
      </c>
      <c r="BB646" s="1">
        <f t="shared" si="815"/>
        <v>7.4999999999999997E-3</v>
      </c>
      <c r="BC646" s="1">
        <f t="shared" si="816"/>
        <v>8.3333333333333332E-3</v>
      </c>
      <c r="BD646" s="1">
        <f t="shared" si="817"/>
        <v>0</v>
      </c>
      <c r="BE646" s="1">
        <f t="shared" si="818"/>
        <v>0.91878172588832485</v>
      </c>
      <c r="BF646" s="1">
        <f t="shared" si="819"/>
        <v>4.5685279187817257E-2</v>
      </c>
      <c r="BG646" s="1">
        <f t="shared" si="820"/>
        <v>3.553299492385787E-2</v>
      </c>
      <c r="BH646" s="1">
        <f t="shared" si="821"/>
        <v>-1.3402237167222681</v>
      </c>
      <c r="BI646" s="1">
        <f t="shared" si="822"/>
        <v>-1.6441831972335434</v>
      </c>
      <c r="BJ646" s="1">
        <f t="shared" si="823"/>
        <v>-1.7152764907757574</v>
      </c>
      <c r="BK646" s="1">
        <f t="shared" si="824"/>
        <v>-2.1249387366082999</v>
      </c>
      <c r="BL646">
        <v>0.70220039433423198</v>
      </c>
      <c r="BM646" s="1" t="s">
        <v>1303</v>
      </c>
      <c r="BN646" s="1" t="str">
        <f t="shared" si="825"/>
        <v>MINERIO</v>
      </c>
      <c r="BO646" s="1" t="s">
        <v>1303</v>
      </c>
    </row>
    <row r="647" spans="1:67" x14ac:dyDescent="0.25">
      <c r="A647" s="2" t="s">
        <v>954</v>
      </c>
      <c r="B647" s="2" t="s">
        <v>103</v>
      </c>
      <c r="C647" s="2" t="s">
        <v>161</v>
      </c>
      <c r="E647" s="2" t="s">
        <v>128</v>
      </c>
      <c r="F647" s="2">
        <v>1</v>
      </c>
      <c r="G647" s="2">
        <v>32</v>
      </c>
      <c r="H647" s="2">
        <v>31</v>
      </c>
      <c r="I647" s="2">
        <v>5</v>
      </c>
      <c r="J647" s="35">
        <v>5.72</v>
      </c>
      <c r="K647" s="7">
        <v>0.86</v>
      </c>
      <c r="N647" s="3">
        <v>0</v>
      </c>
      <c r="O647" s="3">
        <v>559</v>
      </c>
      <c r="P647" s="3">
        <v>0</v>
      </c>
      <c r="Q647" s="3">
        <v>277</v>
      </c>
      <c r="R647" s="3">
        <v>0</v>
      </c>
      <c r="S647" s="3">
        <v>1</v>
      </c>
      <c r="T647" s="3">
        <v>275</v>
      </c>
      <c r="U647" s="3">
        <v>99</v>
      </c>
      <c r="V647" s="3">
        <v>4</v>
      </c>
      <c r="W647" s="3">
        <v>24</v>
      </c>
      <c r="X647" s="3">
        <v>0</v>
      </c>
      <c r="Y647" s="3">
        <v>0</v>
      </c>
      <c r="Z647" s="3">
        <v>247</v>
      </c>
      <c r="AA647" s="3">
        <v>148</v>
      </c>
      <c r="AB647" s="3">
        <v>0</v>
      </c>
      <c r="AC647" s="3">
        <v>8</v>
      </c>
      <c r="AD647" s="3">
        <v>0</v>
      </c>
      <c r="AE647" s="3">
        <v>0</v>
      </c>
      <c r="AF647" s="3">
        <v>208</v>
      </c>
      <c r="AG647" s="3">
        <v>190</v>
      </c>
      <c r="AH647" s="3">
        <v>0</v>
      </c>
      <c r="AI647" s="1">
        <v>5</v>
      </c>
      <c r="AJ647" s="1">
        <v>0</v>
      </c>
      <c r="AK647" s="1">
        <v>14</v>
      </c>
      <c r="AL647" s="1">
        <v>278</v>
      </c>
      <c r="AM647" s="1">
        <v>57</v>
      </c>
      <c r="AN647" s="1">
        <v>23</v>
      </c>
      <c r="AO647" s="1">
        <v>32</v>
      </c>
      <c r="AP647" s="1">
        <f t="shared" si="803"/>
        <v>0</v>
      </c>
      <c r="AQ647" s="1">
        <f t="shared" si="804"/>
        <v>1</v>
      </c>
      <c r="AR647" s="1">
        <f t="shared" si="805"/>
        <v>0</v>
      </c>
      <c r="AS647" s="1">
        <f t="shared" si="806"/>
        <v>1.2406947890818859E-2</v>
      </c>
      <c r="AT647" s="1">
        <f t="shared" si="807"/>
        <v>0.68238213399503722</v>
      </c>
      <c r="AU647" s="1">
        <f t="shared" si="808"/>
        <v>0.30521091811414391</v>
      </c>
      <c r="AV647" s="1">
        <f t="shared" si="809"/>
        <v>0</v>
      </c>
      <c r="AW647" s="1">
        <f t="shared" si="810"/>
        <v>0</v>
      </c>
      <c r="AX647" s="1">
        <f t="shared" si="811"/>
        <v>0.61290322580645162</v>
      </c>
      <c r="AY647" s="1">
        <f t="shared" si="812"/>
        <v>0.38709677419354838</v>
      </c>
      <c r="AZ647" s="1">
        <f t="shared" si="813"/>
        <v>0</v>
      </c>
      <c r="BA647" s="1">
        <f t="shared" si="814"/>
        <v>0</v>
      </c>
      <c r="BB647" s="1">
        <f t="shared" si="815"/>
        <v>0.5161290322580645</v>
      </c>
      <c r="BC647" s="1">
        <f t="shared" si="816"/>
        <v>0.4838709677419355</v>
      </c>
      <c r="BD647" s="1">
        <f t="shared" si="817"/>
        <v>0</v>
      </c>
      <c r="BE647" s="1">
        <f t="shared" si="818"/>
        <v>9.1584158415841582E-2</v>
      </c>
      <c r="BF647" s="1">
        <f t="shared" si="819"/>
        <v>0.68811881188118806</v>
      </c>
      <c r="BG647" s="1">
        <f t="shared" si="820"/>
        <v>0.2202970297029703</v>
      </c>
      <c r="BH647" s="1">
        <f t="shared" si="821"/>
        <v>-0.16233656919252873</v>
      </c>
      <c r="BI647" s="1">
        <f t="shared" si="822"/>
        <v>-0.21260809288144372</v>
      </c>
      <c r="BJ647" s="1">
        <f t="shared" si="823"/>
        <v>-0.16597235231084681</v>
      </c>
      <c r="BK647" s="1">
        <f t="shared" si="824"/>
        <v>-0.2872417111783479</v>
      </c>
      <c r="BL647">
        <v>0.83351862388990006</v>
      </c>
      <c r="BM647" s="1" t="s">
        <v>1303</v>
      </c>
      <c r="BN647" s="1" t="str">
        <f t="shared" si="825"/>
        <v>MINERIO</v>
      </c>
      <c r="BO647" s="1" t="s">
        <v>1303</v>
      </c>
    </row>
    <row r="648" spans="1:67" x14ac:dyDescent="0.25">
      <c r="A648" s="2" t="s">
        <v>954</v>
      </c>
      <c r="B648" s="2" t="s">
        <v>103</v>
      </c>
      <c r="C648" s="2" t="s">
        <v>161</v>
      </c>
      <c r="E648" s="2" t="s">
        <v>128</v>
      </c>
      <c r="F648" s="2">
        <v>1</v>
      </c>
      <c r="G648" s="2">
        <v>33</v>
      </c>
      <c r="H648" s="2">
        <v>32</v>
      </c>
      <c r="I648" s="2">
        <v>10</v>
      </c>
      <c r="J648" s="35">
        <v>0.44</v>
      </c>
      <c r="K648" s="7">
        <v>0.76</v>
      </c>
      <c r="N648" s="3">
        <v>6</v>
      </c>
      <c r="O648" s="3">
        <v>513</v>
      </c>
      <c r="P648" s="3">
        <v>0</v>
      </c>
      <c r="Q648" s="3">
        <v>242</v>
      </c>
      <c r="R648" s="3">
        <v>0</v>
      </c>
      <c r="S648" s="3">
        <v>23</v>
      </c>
      <c r="T648" s="3">
        <v>229</v>
      </c>
      <c r="U648" s="3">
        <v>86</v>
      </c>
      <c r="V648" s="3">
        <v>24</v>
      </c>
      <c r="W648" s="3">
        <v>19</v>
      </c>
      <c r="X648" s="3">
        <v>0</v>
      </c>
      <c r="Y648" s="3">
        <v>12</v>
      </c>
      <c r="Z648" s="3">
        <v>219</v>
      </c>
      <c r="AA648" s="3">
        <v>118</v>
      </c>
      <c r="AB648" s="3">
        <v>10</v>
      </c>
      <c r="AC648" s="3">
        <v>20</v>
      </c>
      <c r="AD648" s="3">
        <v>0</v>
      </c>
      <c r="AE648" s="3">
        <v>7</v>
      </c>
      <c r="AF648" s="3">
        <v>219</v>
      </c>
      <c r="AG648" s="3">
        <v>137</v>
      </c>
      <c r="AH648" s="3">
        <v>5</v>
      </c>
      <c r="AI648" s="1">
        <v>10</v>
      </c>
      <c r="AJ648" s="1">
        <v>0</v>
      </c>
      <c r="AK648" s="1">
        <v>34</v>
      </c>
      <c r="AL648" s="1">
        <v>230</v>
      </c>
      <c r="AM648" s="1">
        <v>58</v>
      </c>
      <c r="AN648" s="1">
        <v>35</v>
      </c>
      <c r="AO648" s="1">
        <v>24</v>
      </c>
      <c r="AP648" s="1">
        <f t="shared" si="803"/>
        <v>7.8843626806833107E-3</v>
      </c>
      <c r="AQ648" s="1">
        <f t="shared" si="804"/>
        <v>0.99211563731931673</v>
      </c>
      <c r="AR648" s="1">
        <f t="shared" si="805"/>
        <v>0</v>
      </c>
      <c r="AS648" s="1">
        <f t="shared" si="806"/>
        <v>0.12335958005249344</v>
      </c>
      <c r="AT648" s="1">
        <f t="shared" si="807"/>
        <v>0.60104986876640421</v>
      </c>
      <c r="AU648" s="1">
        <f t="shared" si="808"/>
        <v>0.27559055118110237</v>
      </c>
      <c r="AV648" s="1">
        <f t="shared" si="809"/>
        <v>0</v>
      </c>
      <c r="AW648" s="1">
        <f t="shared" si="810"/>
        <v>5.8047493403693931E-2</v>
      </c>
      <c r="AX648" s="1">
        <f t="shared" si="811"/>
        <v>0.57783641160949872</v>
      </c>
      <c r="AY648" s="1">
        <f t="shared" si="812"/>
        <v>0.36411609498680741</v>
      </c>
      <c r="AZ648" s="1">
        <f t="shared" si="813"/>
        <v>0</v>
      </c>
      <c r="BA648" s="1">
        <f t="shared" si="814"/>
        <v>3.1746031746031744E-2</v>
      </c>
      <c r="BB648" s="1">
        <f t="shared" si="815"/>
        <v>0.57936507936507942</v>
      </c>
      <c r="BC648" s="1">
        <f t="shared" si="816"/>
        <v>0.3888888888888889</v>
      </c>
      <c r="BD648" s="1">
        <f t="shared" si="817"/>
        <v>0</v>
      </c>
      <c r="BE648" s="1">
        <f t="shared" si="818"/>
        <v>0.18110236220472442</v>
      </c>
      <c r="BF648" s="1">
        <f t="shared" si="819"/>
        <v>0.60367454068241466</v>
      </c>
      <c r="BG648" s="1">
        <f t="shared" si="820"/>
        <v>0.21522309711286089</v>
      </c>
      <c r="BH648" s="1">
        <f t="shared" si="821"/>
        <v>-0.21919713965802645</v>
      </c>
      <c r="BI648" s="1">
        <f t="shared" si="822"/>
        <v>-0.23819509512795398</v>
      </c>
      <c r="BJ648" s="1">
        <f t="shared" si="823"/>
        <v>-0.2210894933357313</v>
      </c>
      <c r="BK648" s="1">
        <f t="shared" si="824"/>
        <v>-0.23704768499710696</v>
      </c>
      <c r="BL648">
        <v>0.74901588785009787</v>
      </c>
      <c r="BM648" s="1" t="s">
        <v>1303</v>
      </c>
      <c r="BN648" s="1" t="str">
        <f t="shared" si="825"/>
        <v>MINERIO</v>
      </c>
      <c r="BO648" s="1" t="s">
        <v>1303</v>
      </c>
    </row>
    <row r="649" spans="1:67" x14ac:dyDescent="0.25">
      <c r="A649" s="2" t="s">
        <v>954</v>
      </c>
      <c r="B649" s="2" t="s">
        <v>103</v>
      </c>
      <c r="C649" s="2" t="s">
        <v>161</v>
      </c>
      <c r="E649" s="2" t="s">
        <v>128</v>
      </c>
      <c r="F649" s="2">
        <v>1</v>
      </c>
      <c r="G649" s="2">
        <v>31</v>
      </c>
      <c r="H649" s="2">
        <v>30</v>
      </c>
      <c r="I649" s="2">
        <v>15</v>
      </c>
      <c r="J649" s="35">
        <v>6.07</v>
      </c>
      <c r="K649" s="7">
        <v>0.88</v>
      </c>
      <c r="N649" s="3">
        <v>31</v>
      </c>
      <c r="O649" s="3">
        <v>950</v>
      </c>
      <c r="P649" s="3">
        <v>0</v>
      </c>
      <c r="Q649" s="3">
        <v>336</v>
      </c>
      <c r="R649" s="3">
        <v>0</v>
      </c>
      <c r="S649" s="3">
        <v>42</v>
      </c>
      <c r="T649" s="3">
        <v>421</v>
      </c>
      <c r="U649" s="3">
        <v>140</v>
      </c>
      <c r="V649" s="3">
        <v>54</v>
      </c>
      <c r="W649" s="3">
        <v>25</v>
      </c>
      <c r="X649" s="3">
        <v>0</v>
      </c>
      <c r="Y649" s="3">
        <v>29</v>
      </c>
      <c r="Z649" s="3">
        <v>391</v>
      </c>
      <c r="AA649" s="3">
        <v>200</v>
      </c>
      <c r="AB649" s="3">
        <v>40</v>
      </c>
      <c r="AC649" s="3">
        <v>22</v>
      </c>
      <c r="AD649" s="3">
        <v>0</v>
      </c>
      <c r="AE649" s="3">
        <v>24</v>
      </c>
      <c r="AF649" s="3">
        <v>362</v>
      </c>
      <c r="AG649" s="3">
        <v>244</v>
      </c>
      <c r="AH649" s="3">
        <v>35</v>
      </c>
      <c r="AI649" s="1">
        <v>17</v>
      </c>
      <c r="AJ649" s="1">
        <v>0</v>
      </c>
      <c r="AK649" s="1">
        <v>71</v>
      </c>
      <c r="AL649" s="1">
        <v>408</v>
      </c>
      <c r="AM649" s="1">
        <v>94</v>
      </c>
      <c r="AN649" s="1">
        <v>74</v>
      </c>
      <c r="AO649" s="1">
        <v>35</v>
      </c>
      <c r="AP649" s="1">
        <f t="shared" si="803"/>
        <v>2.3538344722854973E-2</v>
      </c>
      <c r="AQ649" s="1">
        <f t="shared" si="804"/>
        <v>0.97646165527714501</v>
      </c>
      <c r="AR649" s="1">
        <f t="shared" si="805"/>
        <v>0</v>
      </c>
      <c r="AS649" s="1">
        <f t="shared" si="806"/>
        <v>0.14076246334310852</v>
      </c>
      <c r="AT649" s="1">
        <f t="shared" si="807"/>
        <v>0.61730205278592376</v>
      </c>
      <c r="AU649" s="1">
        <f t="shared" si="808"/>
        <v>0.24193548387096775</v>
      </c>
      <c r="AV649" s="1">
        <f t="shared" si="809"/>
        <v>0</v>
      </c>
      <c r="AW649" s="1">
        <f t="shared" si="810"/>
        <v>0.10117302052785923</v>
      </c>
      <c r="AX649" s="1">
        <f t="shared" si="811"/>
        <v>0.57331378299120239</v>
      </c>
      <c r="AY649" s="1">
        <f t="shared" si="812"/>
        <v>0.3255131964809384</v>
      </c>
      <c r="AZ649" s="1">
        <f t="shared" si="813"/>
        <v>0</v>
      </c>
      <c r="BA649" s="1">
        <f t="shared" si="814"/>
        <v>8.6510263929618775E-2</v>
      </c>
      <c r="BB649" s="1">
        <f t="shared" si="815"/>
        <v>0.53079178885630496</v>
      </c>
      <c r="BC649" s="1">
        <f t="shared" si="816"/>
        <v>0.38269794721407624</v>
      </c>
      <c r="BD649" s="1">
        <f t="shared" si="817"/>
        <v>0</v>
      </c>
      <c r="BE649" s="1">
        <f t="shared" si="818"/>
        <v>0.21260997067448681</v>
      </c>
      <c r="BF649" s="1">
        <f t="shared" si="819"/>
        <v>0.59824046920821117</v>
      </c>
      <c r="BG649" s="1">
        <f t="shared" si="820"/>
        <v>0.18914956011730205</v>
      </c>
      <c r="BH649" s="1">
        <f t="shared" si="821"/>
        <v>-0.22312421156659895</v>
      </c>
      <c r="BI649" s="1">
        <f t="shared" si="822"/>
        <v>-0.24160761726061208</v>
      </c>
      <c r="BJ649" s="1">
        <f t="shared" si="823"/>
        <v>-0.2095022788208106</v>
      </c>
      <c r="BK649" s="1">
        <f t="shared" si="824"/>
        <v>-0.27507580412331323</v>
      </c>
      <c r="BL649">
        <v>0.74337247928197148</v>
      </c>
      <c r="BM649" s="1" t="s">
        <v>1303</v>
      </c>
      <c r="BN649" s="1" t="str">
        <f t="shared" si="825"/>
        <v>MINERIO</v>
      </c>
      <c r="BO649" s="1" t="s">
        <v>1303</v>
      </c>
    </row>
    <row r="650" spans="1:67" x14ac:dyDescent="0.25">
      <c r="A650" s="2" t="s">
        <v>954</v>
      </c>
      <c r="B650" s="2" t="s">
        <v>103</v>
      </c>
      <c r="C650" s="2" t="s">
        <v>161</v>
      </c>
      <c r="E650" s="2" t="s">
        <v>128</v>
      </c>
      <c r="F650" s="2">
        <v>1</v>
      </c>
      <c r="G650" s="2">
        <v>30</v>
      </c>
      <c r="H650" s="2">
        <v>29</v>
      </c>
      <c r="I650" s="2">
        <v>15</v>
      </c>
      <c r="J650" s="35">
        <v>4.82</v>
      </c>
      <c r="K650" s="7">
        <v>0.81</v>
      </c>
      <c r="N650" s="3">
        <v>0</v>
      </c>
      <c r="O650" s="3">
        <v>849</v>
      </c>
      <c r="P650" s="3">
        <v>0</v>
      </c>
      <c r="Q650" s="3">
        <v>292</v>
      </c>
      <c r="R650" s="3">
        <v>0</v>
      </c>
      <c r="S650" s="3">
        <v>12</v>
      </c>
      <c r="T650" s="3">
        <v>456</v>
      </c>
      <c r="U650" s="3">
        <v>66</v>
      </c>
      <c r="V650" s="3">
        <v>19</v>
      </c>
      <c r="W650" s="3">
        <v>40</v>
      </c>
      <c r="X650" s="3">
        <v>0</v>
      </c>
      <c r="Y650" s="3">
        <v>6</v>
      </c>
      <c r="Z650" s="3">
        <v>449</v>
      </c>
      <c r="AA650" s="3">
        <v>109</v>
      </c>
      <c r="AB650" s="3">
        <v>4</v>
      </c>
      <c r="AC650" s="3">
        <v>25</v>
      </c>
      <c r="AD650" s="3">
        <v>0</v>
      </c>
      <c r="AE650" s="3">
        <v>3</v>
      </c>
      <c r="AF650" s="3">
        <v>425</v>
      </c>
      <c r="AG650" s="3">
        <v>151</v>
      </c>
      <c r="AH650" s="3">
        <v>1</v>
      </c>
      <c r="AI650" s="1">
        <v>13</v>
      </c>
      <c r="AJ650" s="1">
        <v>0</v>
      </c>
      <c r="AK650" s="1">
        <v>77</v>
      </c>
      <c r="AL650" s="1">
        <v>349</v>
      </c>
      <c r="AM650" s="1">
        <v>35</v>
      </c>
      <c r="AN650" s="1">
        <v>90</v>
      </c>
      <c r="AO650" s="1">
        <v>42</v>
      </c>
      <c r="AP650" s="1">
        <f t="shared" si="803"/>
        <v>0</v>
      </c>
      <c r="AQ650" s="1">
        <f t="shared" si="804"/>
        <v>1</v>
      </c>
      <c r="AR650" s="1">
        <f t="shared" si="805"/>
        <v>0</v>
      </c>
      <c r="AS650" s="1">
        <f t="shared" si="806"/>
        <v>5.2276559865092748E-2</v>
      </c>
      <c r="AT650" s="1">
        <f t="shared" si="807"/>
        <v>0.76897133220910618</v>
      </c>
      <c r="AU650" s="1">
        <f t="shared" si="808"/>
        <v>0.17875210792580101</v>
      </c>
      <c r="AV650" s="1">
        <f t="shared" si="809"/>
        <v>0</v>
      </c>
      <c r="AW650" s="1">
        <f t="shared" si="810"/>
        <v>1.6863406408094434E-2</v>
      </c>
      <c r="AX650" s="1">
        <f t="shared" si="811"/>
        <v>0.75716694772344018</v>
      </c>
      <c r="AY650" s="1">
        <f t="shared" si="812"/>
        <v>0.22596964586846544</v>
      </c>
      <c r="AZ650" s="1">
        <f t="shared" si="813"/>
        <v>0</v>
      </c>
      <c r="BA650" s="1">
        <f t="shared" si="814"/>
        <v>6.7453625632377737E-3</v>
      </c>
      <c r="BB650" s="1">
        <f t="shared" si="815"/>
        <v>0.71669477234401346</v>
      </c>
      <c r="BC650" s="1">
        <f t="shared" si="816"/>
        <v>0.27655986509274871</v>
      </c>
      <c r="BD650" s="1">
        <f t="shared" si="817"/>
        <v>0</v>
      </c>
      <c r="BE650" s="1">
        <f t="shared" si="818"/>
        <v>0.28161888701517707</v>
      </c>
      <c r="BF650" s="1">
        <f t="shared" si="819"/>
        <v>0.58853288364249579</v>
      </c>
      <c r="BG650" s="1">
        <f t="shared" si="820"/>
        <v>0.12984822934232715</v>
      </c>
      <c r="BH650" s="1">
        <f t="shared" si="821"/>
        <v>-0.23022926640508271</v>
      </c>
      <c r="BI650" s="1">
        <f t="shared" si="822"/>
        <v>-0.12080835236093941</v>
      </c>
      <c r="BJ650" s="1">
        <f t="shared" si="823"/>
        <v>-0.11408985069982765</v>
      </c>
      <c r="BK650" s="1">
        <f t="shared" si="824"/>
        <v>-0.14466576331395109</v>
      </c>
      <c r="BL650">
        <v>0.44366314621194863</v>
      </c>
      <c r="BM650" s="1" t="s">
        <v>1303</v>
      </c>
      <c r="BN650" s="1" t="str">
        <f t="shared" si="825"/>
        <v>MINERIO</v>
      </c>
      <c r="BO650" s="1" t="s">
        <v>1303</v>
      </c>
    </row>
    <row r="651" spans="1:67" x14ac:dyDescent="0.25">
      <c r="A651" s="2" t="s">
        <v>954</v>
      </c>
      <c r="B651" s="2" t="s">
        <v>103</v>
      </c>
      <c r="C651" s="2" t="s">
        <v>161</v>
      </c>
      <c r="E651" s="2" t="s">
        <v>128</v>
      </c>
      <c r="F651" s="2">
        <v>1</v>
      </c>
      <c r="G651" s="2">
        <v>34</v>
      </c>
      <c r="H651" s="2">
        <v>33</v>
      </c>
      <c r="I651" s="2">
        <v>90</v>
      </c>
      <c r="J651" s="35">
        <v>6.06</v>
      </c>
      <c r="K651" s="7">
        <v>1.0900000000000001</v>
      </c>
      <c r="N651" s="3">
        <v>0</v>
      </c>
      <c r="O651" s="3">
        <v>1235</v>
      </c>
      <c r="P651" s="3">
        <v>0</v>
      </c>
      <c r="Q651" s="3">
        <v>386</v>
      </c>
      <c r="R651" s="3">
        <v>0</v>
      </c>
      <c r="S651" s="3">
        <v>158</v>
      </c>
      <c r="T651" s="3">
        <v>395</v>
      </c>
      <c r="U651" s="3">
        <v>65</v>
      </c>
      <c r="V651" s="3">
        <v>180</v>
      </c>
      <c r="W651" s="3">
        <v>60</v>
      </c>
      <c r="X651" s="3">
        <v>0</v>
      </c>
      <c r="Y651" s="3">
        <v>93</v>
      </c>
      <c r="Z651" s="3">
        <v>462</v>
      </c>
      <c r="AA651" s="3">
        <v>109</v>
      </c>
      <c r="AB651" s="3">
        <v>129</v>
      </c>
      <c r="AC651" s="3">
        <v>64</v>
      </c>
      <c r="AD651" s="3">
        <v>0</v>
      </c>
      <c r="AE651" s="3">
        <v>44</v>
      </c>
      <c r="AF651" s="3">
        <v>542</v>
      </c>
      <c r="AG651" s="3">
        <v>147</v>
      </c>
      <c r="AH651" s="3">
        <v>61</v>
      </c>
      <c r="AI651" s="1">
        <v>61</v>
      </c>
      <c r="AJ651" s="1">
        <v>0</v>
      </c>
      <c r="AK651" s="1">
        <v>307</v>
      </c>
      <c r="AL651" s="1">
        <v>184</v>
      </c>
      <c r="AM651" s="1">
        <v>40</v>
      </c>
      <c r="AN651" s="1">
        <v>293</v>
      </c>
      <c r="AO651" s="1">
        <v>36</v>
      </c>
      <c r="AP651" s="1">
        <f t="shared" si="803"/>
        <v>0</v>
      </c>
      <c r="AQ651" s="1">
        <f t="shared" si="804"/>
        <v>1</v>
      </c>
      <c r="AR651" s="1">
        <f t="shared" si="805"/>
        <v>0</v>
      </c>
      <c r="AS651" s="1">
        <f t="shared" si="806"/>
        <v>0.39393939393939392</v>
      </c>
      <c r="AT651" s="1">
        <f t="shared" si="807"/>
        <v>0.46037296037296038</v>
      </c>
      <c r="AU651" s="1">
        <f t="shared" si="808"/>
        <v>0.14568764568764569</v>
      </c>
      <c r="AV651" s="1">
        <f t="shared" si="809"/>
        <v>0</v>
      </c>
      <c r="AW651" s="1">
        <f t="shared" si="810"/>
        <v>0.25904317386231041</v>
      </c>
      <c r="AX651" s="1">
        <f t="shared" si="811"/>
        <v>0.53908984830805129</v>
      </c>
      <c r="AY651" s="1">
        <f t="shared" si="812"/>
        <v>0.20186697782963828</v>
      </c>
      <c r="AZ651" s="1">
        <f t="shared" si="813"/>
        <v>0</v>
      </c>
      <c r="BA651" s="1">
        <f t="shared" si="814"/>
        <v>0.12280701754385964</v>
      </c>
      <c r="BB651" s="1">
        <f t="shared" si="815"/>
        <v>0.63391812865497077</v>
      </c>
      <c r="BC651" s="1">
        <f t="shared" si="816"/>
        <v>0.24327485380116959</v>
      </c>
      <c r="BD651" s="1">
        <f t="shared" si="817"/>
        <v>0</v>
      </c>
      <c r="BE651" s="1">
        <f t="shared" si="818"/>
        <v>0.69767441860465118</v>
      </c>
      <c r="BF651" s="1">
        <f t="shared" si="819"/>
        <v>0.21395348837209302</v>
      </c>
      <c r="BG651" s="1">
        <f t="shared" si="820"/>
        <v>8.8372093023255813E-2</v>
      </c>
      <c r="BH651" s="1">
        <f t="shared" si="821"/>
        <v>-0.66968062823403129</v>
      </c>
      <c r="BI651" s="1">
        <f t="shared" si="822"/>
        <v>-0.26833884636707273</v>
      </c>
      <c r="BJ651" s="1">
        <f t="shared" si="823"/>
        <v>-0.3368901922222452</v>
      </c>
      <c r="BK651" s="1">
        <f t="shared" si="824"/>
        <v>-0.1979668281897857</v>
      </c>
      <c r="BL651">
        <v>1.5833979009831647</v>
      </c>
      <c r="BM651" s="1" t="s">
        <v>1303</v>
      </c>
      <c r="BN651" s="1" t="str">
        <f t="shared" si="825"/>
        <v>MINERIO</v>
      </c>
      <c r="BO651" s="1" t="s">
        <v>1303</v>
      </c>
    </row>
    <row r="652" spans="1:67" x14ac:dyDescent="0.25">
      <c r="A652" s="2" t="s">
        <v>954</v>
      </c>
      <c r="B652" s="2" t="s">
        <v>103</v>
      </c>
      <c r="C652" s="2" t="s">
        <v>161</v>
      </c>
      <c r="E652" s="2" t="s">
        <v>1976</v>
      </c>
      <c r="F652" s="2">
        <v>5</v>
      </c>
      <c r="G652" s="2">
        <v>21</v>
      </c>
      <c r="H652" s="2">
        <v>136</v>
      </c>
      <c r="I652" s="2">
        <v>60</v>
      </c>
      <c r="J652" s="35">
        <v>2.5000000000000001E-2</v>
      </c>
      <c r="K652" s="7">
        <v>0.02</v>
      </c>
      <c r="N652" s="3">
        <v>47</v>
      </c>
      <c r="O652" s="3">
        <v>2461</v>
      </c>
      <c r="P652" s="3">
        <v>0</v>
      </c>
      <c r="Q652" s="3">
        <v>485</v>
      </c>
      <c r="R652" s="3">
        <v>0</v>
      </c>
      <c r="S652" s="3">
        <v>176</v>
      </c>
      <c r="T652" s="3">
        <v>1118</v>
      </c>
      <c r="U652" s="3">
        <v>86</v>
      </c>
      <c r="V652" s="3">
        <v>181</v>
      </c>
      <c r="W652" s="3">
        <v>94</v>
      </c>
      <c r="X652" s="3">
        <v>0</v>
      </c>
      <c r="Y652" s="3">
        <v>89</v>
      </c>
      <c r="Z652" s="3">
        <v>1262</v>
      </c>
      <c r="AA652" s="3">
        <v>131</v>
      </c>
      <c r="AB652" s="3">
        <v>103</v>
      </c>
      <c r="AC652" s="3">
        <v>69</v>
      </c>
      <c r="AD652" s="3">
        <v>0</v>
      </c>
      <c r="AE652" s="3">
        <v>57</v>
      </c>
      <c r="AF652" s="3">
        <v>1318</v>
      </c>
      <c r="AG652" s="3">
        <v>173</v>
      </c>
      <c r="AH652" s="3">
        <v>56</v>
      </c>
      <c r="AI652" s="1">
        <v>50</v>
      </c>
      <c r="AJ652" s="1">
        <v>0</v>
      </c>
      <c r="AK652" s="1">
        <v>330</v>
      </c>
      <c r="AL652" s="1">
        <v>834</v>
      </c>
      <c r="AM652" s="1">
        <v>61</v>
      </c>
      <c r="AN652" s="1">
        <v>321</v>
      </c>
      <c r="AO652" s="1">
        <v>111</v>
      </c>
      <c r="AP652" s="1">
        <f t="shared" si="803"/>
        <v>1.5703307718008687E-2</v>
      </c>
      <c r="AQ652" s="1">
        <f t="shared" si="804"/>
        <v>0.98429669228199135</v>
      </c>
      <c r="AR652" s="1">
        <f t="shared" si="805"/>
        <v>0</v>
      </c>
      <c r="AS652" s="1">
        <f t="shared" si="806"/>
        <v>0.21570996978851964</v>
      </c>
      <c r="AT652" s="1">
        <f t="shared" si="807"/>
        <v>0.67552870090634443</v>
      </c>
      <c r="AU652" s="1">
        <f t="shared" si="808"/>
        <v>0.10876132930513595</v>
      </c>
      <c r="AV652" s="1">
        <f t="shared" si="809"/>
        <v>0</v>
      </c>
      <c r="AW652" s="1">
        <f t="shared" si="810"/>
        <v>0.11608222490931076</v>
      </c>
      <c r="AX652" s="1">
        <f t="shared" si="811"/>
        <v>0.7629987908101572</v>
      </c>
      <c r="AY652" s="1">
        <f t="shared" si="812"/>
        <v>0.12091898428053205</v>
      </c>
      <c r="AZ652" s="1">
        <f t="shared" si="813"/>
        <v>0</v>
      </c>
      <c r="BA652" s="1">
        <f t="shared" si="814"/>
        <v>6.8319226118500609E-2</v>
      </c>
      <c r="BB652" s="1">
        <f t="shared" si="815"/>
        <v>0.79685610640870619</v>
      </c>
      <c r="BC652" s="1">
        <f t="shared" si="816"/>
        <v>0.13482466747279323</v>
      </c>
      <c r="BD652" s="1">
        <f t="shared" si="817"/>
        <v>0</v>
      </c>
      <c r="BE652" s="1">
        <f t="shared" si="818"/>
        <v>0.3928786964393482</v>
      </c>
      <c r="BF652" s="1">
        <f t="shared" si="819"/>
        <v>0.50331925165962588</v>
      </c>
      <c r="BG652" s="1">
        <f t="shared" si="820"/>
        <v>0.10380205190102595</v>
      </c>
      <c r="BH652" s="1">
        <f t="shared" si="821"/>
        <v>-0.29815645778159799</v>
      </c>
      <c r="BI652" s="1">
        <f t="shared" si="822"/>
        <v>-0.11747615030841235</v>
      </c>
      <c r="BJ652" s="1">
        <f t="shared" si="823"/>
        <v>-0.17035619456133305</v>
      </c>
      <c r="BK652" s="1">
        <f t="shared" si="824"/>
        <v>-9.8620094958536797E-2</v>
      </c>
      <c r="BL652">
        <v>0.38487529922158675</v>
      </c>
      <c r="BM652" s="1" t="s">
        <v>1304</v>
      </c>
      <c r="BN652" s="1" t="str">
        <f t="shared" si="825"/>
        <v>ESTERIL</v>
      </c>
      <c r="BO652" s="1" t="s">
        <v>1304</v>
      </c>
    </row>
    <row r="653" spans="1:67" x14ac:dyDescent="0.25">
      <c r="A653" s="2" t="s">
        <v>954</v>
      </c>
      <c r="B653" s="2" t="s">
        <v>103</v>
      </c>
      <c r="C653" s="2" t="s">
        <v>161</v>
      </c>
      <c r="E653" s="2" t="s">
        <v>1976</v>
      </c>
      <c r="F653" s="2">
        <v>5</v>
      </c>
      <c r="G653" s="2">
        <v>22</v>
      </c>
      <c r="H653" s="2">
        <v>137</v>
      </c>
      <c r="I653" s="2">
        <v>40</v>
      </c>
      <c r="J653" s="35">
        <v>2.5000000000000001E-2</v>
      </c>
      <c r="K653" s="7">
        <v>0.01</v>
      </c>
      <c r="N653" s="3">
        <v>0</v>
      </c>
      <c r="O653" s="3">
        <v>2351</v>
      </c>
      <c r="P653" s="3">
        <v>0</v>
      </c>
      <c r="Q653" s="3">
        <v>470</v>
      </c>
      <c r="R653" s="3">
        <v>0</v>
      </c>
      <c r="S653" s="3">
        <v>181</v>
      </c>
      <c r="T653" s="3">
        <v>884</v>
      </c>
      <c r="U653" s="3">
        <v>60</v>
      </c>
      <c r="V653" s="3">
        <v>277</v>
      </c>
      <c r="W653" s="3">
        <v>140</v>
      </c>
      <c r="X653" s="3">
        <v>0</v>
      </c>
      <c r="Y653" s="3">
        <v>85</v>
      </c>
      <c r="Z653" s="3">
        <v>1071</v>
      </c>
      <c r="AA653" s="3">
        <v>121</v>
      </c>
      <c r="AB653" s="3">
        <v>145</v>
      </c>
      <c r="AC653" s="3">
        <v>120</v>
      </c>
      <c r="AD653" s="3">
        <v>0</v>
      </c>
      <c r="AE653" s="3">
        <v>43</v>
      </c>
      <c r="AF653" s="3">
        <v>1157</v>
      </c>
      <c r="AG653" s="3">
        <v>189</v>
      </c>
      <c r="AH653" s="3">
        <v>63</v>
      </c>
      <c r="AI653" s="1">
        <v>90</v>
      </c>
      <c r="AJ653" s="1">
        <v>0</v>
      </c>
      <c r="AK653" s="1">
        <v>445</v>
      </c>
      <c r="AL653" s="1">
        <v>506</v>
      </c>
      <c r="AM653" s="1">
        <v>25</v>
      </c>
      <c r="AN653" s="1">
        <v>482</v>
      </c>
      <c r="AO653" s="1">
        <v>87</v>
      </c>
      <c r="AP653" s="1">
        <f t="shared" si="803"/>
        <v>0</v>
      </c>
      <c r="AQ653" s="1">
        <f t="shared" si="804"/>
        <v>1</v>
      </c>
      <c r="AR653" s="1">
        <f t="shared" si="805"/>
        <v>0</v>
      </c>
      <c r="AS653" s="1">
        <f t="shared" si="806"/>
        <v>0.29701686121919585</v>
      </c>
      <c r="AT653" s="1">
        <f t="shared" si="807"/>
        <v>0.57328145265888453</v>
      </c>
      <c r="AU653" s="1">
        <f t="shared" si="808"/>
        <v>0.1297016861219196</v>
      </c>
      <c r="AV653" s="1">
        <f t="shared" si="809"/>
        <v>0</v>
      </c>
      <c r="AW653" s="1">
        <f t="shared" si="810"/>
        <v>0.14915693904020752</v>
      </c>
      <c r="AX653" s="1">
        <f t="shared" si="811"/>
        <v>0.69455252918287935</v>
      </c>
      <c r="AY653" s="1">
        <f t="shared" si="812"/>
        <v>0.1562905317769131</v>
      </c>
      <c r="AZ653" s="1">
        <f t="shared" si="813"/>
        <v>0</v>
      </c>
      <c r="BA653" s="1">
        <f t="shared" si="814"/>
        <v>6.8741893644617386E-2</v>
      </c>
      <c r="BB653" s="1">
        <f t="shared" si="815"/>
        <v>0.7503242542153048</v>
      </c>
      <c r="BC653" s="1">
        <f t="shared" si="816"/>
        <v>0.18093385214007782</v>
      </c>
      <c r="BD653" s="1">
        <f t="shared" si="817"/>
        <v>0</v>
      </c>
      <c r="BE653" s="1">
        <f t="shared" si="818"/>
        <v>0.6</v>
      </c>
      <c r="BF653" s="1">
        <f t="shared" si="819"/>
        <v>0.32750809061488673</v>
      </c>
      <c r="BG653" s="1">
        <f t="shared" si="820"/>
        <v>7.2491909385113268E-2</v>
      </c>
      <c r="BH653" s="1">
        <f t="shared" si="821"/>
        <v>-0.48477796692105435</v>
      </c>
      <c r="BI653" s="1">
        <f t="shared" si="822"/>
        <v>-0.15829490288308254</v>
      </c>
      <c r="BJ653" s="1">
        <f t="shared" si="823"/>
        <v>-0.24163210870186511</v>
      </c>
      <c r="BK653" s="1">
        <f t="shared" si="824"/>
        <v>-0.12475101476318862</v>
      </c>
      <c r="BL653">
        <v>1.0665385373841794</v>
      </c>
      <c r="BM653" s="1" t="s">
        <v>1304</v>
      </c>
      <c r="BN653" s="1" t="str">
        <f t="shared" si="825"/>
        <v>ESTERIL</v>
      </c>
      <c r="BO653" s="1" t="s">
        <v>1304</v>
      </c>
    </row>
    <row r="654" spans="1:67" x14ac:dyDescent="0.25">
      <c r="A654" s="2" t="s">
        <v>954</v>
      </c>
      <c r="B654" s="2" t="s">
        <v>103</v>
      </c>
      <c r="C654" s="2" t="s">
        <v>161</v>
      </c>
      <c r="E654" s="2" t="s">
        <v>133</v>
      </c>
      <c r="F654" s="2">
        <v>5</v>
      </c>
      <c r="G654" s="2">
        <v>12</v>
      </c>
      <c r="H654" s="2">
        <v>127</v>
      </c>
      <c r="I654" s="2">
        <v>80</v>
      </c>
      <c r="J654" s="35">
        <v>0.23</v>
      </c>
      <c r="K654" s="7">
        <v>0.28000000000000003</v>
      </c>
      <c r="N654" s="3">
        <v>94</v>
      </c>
      <c r="O654" s="3">
        <v>2960</v>
      </c>
      <c r="P654" s="3">
        <v>0</v>
      </c>
      <c r="Q654" s="3">
        <v>544</v>
      </c>
      <c r="R654" s="3">
        <v>0</v>
      </c>
      <c r="S654" s="3">
        <v>261</v>
      </c>
      <c r="T654" s="3">
        <v>1270</v>
      </c>
      <c r="U654" s="3">
        <v>64</v>
      </c>
      <c r="V654" s="3">
        <v>276</v>
      </c>
      <c r="W654" s="3">
        <v>129</v>
      </c>
      <c r="X654" s="3">
        <v>0</v>
      </c>
      <c r="Y654" s="3">
        <v>117</v>
      </c>
      <c r="Z654" s="3">
        <v>1508</v>
      </c>
      <c r="AA654" s="3">
        <v>102</v>
      </c>
      <c r="AB654" s="3">
        <v>141</v>
      </c>
      <c r="AC654" s="3">
        <v>131</v>
      </c>
      <c r="AD654" s="3">
        <v>0</v>
      </c>
      <c r="AE654" s="3">
        <v>67</v>
      </c>
      <c r="AF654" s="3">
        <v>1607</v>
      </c>
      <c r="AG654" s="3">
        <v>137</v>
      </c>
      <c r="AH654" s="3">
        <v>78</v>
      </c>
      <c r="AI654" s="1">
        <v>110</v>
      </c>
      <c r="AJ654" s="1">
        <v>0</v>
      </c>
      <c r="AK654" s="1">
        <v>507</v>
      </c>
      <c r="AL654" s="1">
        <v>834</v>
      </c>
      <c r="AM654" s="1">
        <v>43</v>
      </c>
      <c r="AN654" s="1">
        <v>491</v>
      </c>
      <c r="AO654" s="1">
        <v>129</v>
      </c>
      <c r="AP654" s="1">
        <f t="shared" si="803"/>
        <v>2.6125625347415232E-2</v>
      </c>
      <c r="AQ654" s="1">
        <f t="shared" si="804"/>
        <v>0.97387437465258475</v>
      </c>
      <c r="AR654" s="1">
        <f t="shared" si="805"/>
        <v>0</v>
      </c>
      <c r="AS654" s="1">
        <f t="shared" si="806"/>
        <v>0.26850000000000002</v>
      </c>
      <c r="AT654" s="1">
        <f t="shared" si="807"/>
        <v>0.63500000000000001</v>
      </c>
      <c r="AU654" s="1">
        <f t="shared" si="808"/>
        <v>9.6500000000000002E-2</v>
      </c>
      <c r="AV654" s="1">
        <f t="shared" si="809"/>
        <v>0</v>
      </c>
      <c r="AW654" s="1">
        <f t="shared" si="810"/>
        <v>0.12906453226613307</v>
      </c>
      <c r="AX654" s="1">
        <f t="shared" si="811"/>
        <v>0.75437718859429714</v>
      </c>
      <c r="AY654" s="1">
        <f t="shared" si="812"/>
        <v>0.11655827913956979</v>
      </c>
      <c r="AZ654" s="1">
        <f t="shared" si="813"/>
        <v>0</v>
      </c>
      <c r="BA654" s="1">
        <f t="shared" si="814"/>
        <v>7.2536268134067036E-2</v>
      </c>
      <c r="BB654" s="1">
        <f t="shared" si="815"/>
        <v>0.80390195097548778</v>
      </c>
      <c r="BC654" s="1">
        <f t="shared" si="816"/>
        <v>0.12356178089044523</v>
      </c>
      <c r="BD654" s="1">
        <f t="shared" si="817"/>
        <v>0</v>
      </c>
      <c r="BE654" s="1">
        <f t="shared" si="818"/>
        <v>0.49800399201596807</v>
      </c>
      <c r="BF654" s="1">
        <f t="shared" si="819"/>
        <v>0.41616766467065869</v>
      </c>
      <c r="BG654" s="1">
        <f t="shared" si="820"/>
        <v>8.5828343313373259E-2</v>
      </c>
      <c r="BH654" s="1">
        <f t="shared" si="821"/>
        <v>-0.38073166655746937</v>
      </c>
      <c r="BI654" s="1">
        <f t="shared" si="822"/>
        <v>-0.1224114525843617</v>
      </c>
      <c r="BJ654" s="1">
        <f t="shared" si="823"/>
        <v>-0.19722627470802431</v>
      </c>
      <c r="BK654" s="1">
        <f t="shared" si="824"/>
        <v>-9.4796917354772386E-2</v>
      </c>
      <c r="BL654">
        <v>0.60467774177305844</v>
      </c>
      <c r="BM654" s="1" t="s">
        <v>1304</v>
      </c>
      <c r="BN654" s="1" t="str">
        <f t="shared" si="825"/>
        <v>MINERIO</v>
      </c>
      <c r="BO654" s="1" t="s">
        <v>1304</v>
      </c>
    </row>
    <row r="655" spans="1:67" x14ac:dyDescent="0.25">
      <c r="A655" s="2" t="s">
        <v>954</v>
      </c>
      <c r="B655" s="2" t="s">
        <v>103</v>
      </c>
      <c r="C655" s="2" t="s">
        <v>161</v>
      </c>
      <c r="E655" s="2" t="s">
        <v>133</v>
      </c>
      <c r="F655" s="2">
        <v>5</v>
      </c>
      <c r="G655" s="2">
        <v>13</v>
      </c>
      <c r="H655" s="2">
        <v>128</v>
      </c>
      <c r="I655" s="2">
        <v>70</v>
      </c>
      <c r="J655" s="35">
        <v>0.08</v>
      </c>
      <c r="K655" s="7">
        <v>0.31</v>
      </c>
      <c r="N655" s="3">
        <v>0</v>
      </c>
      <c r="O655" s="3">
        <v>3395</v>
      </c>
      <c r="P655" s="3">
        <v>0</v>
      </c>
      <c r="Q655" s="3">
        <v>762</v>
      </c>
      <c r="R655" s="3">
        <v>0</v>
      </c>
      <c r="S655" s="3">
        <v>6</v>
      </c>
      <c r="T655" s="3">
        <v>1599</v>
      </c>
      <c r="U655" s="3">
        <v>607</v>
      </c>
      <c r="V655" s="3">
        <v>12</v>
      </c>
      <c r="W655" s="3">
        <v>42</v>
      </c>
      <c r="X655" s="3">
        <v>0</v>
      </c>
      <c r="Y655" s="3">
        <v>0</v>
      </c>
      <c r="Z655" s="3">
        <v>1352</v>
      </c>
      <c r="AA655" s="3">
        <v>890</v>
      </c>
      <c r="AB655" s="3">
        <v>0</v>
      </c>
      <c r="AC655" s="3">
        <v>24</v>
      </c>
      <c r="AD655" s="3">
        <v>0</v>
      </c>
      <c r="AE655" s="3">
        <v>0</v>
      </c>
      <c r="AF655" s="3">
        <v>1153</v>
      </c>
      <c r="AG655" s="3">
        <v>1105</v>
      </c>
      <c r="AH655" s="3">
        <v>0</v>
      </c>
      <c r="AI655" s="1">
        <v>8</v>
      </c>
      <c r="AJ655" s="1">
        <v>0</v>
      </c>
      <c r="AK655" s="1">
        <v>19</v>
      </c>
      <c r="AL655" s="1">
        <v>1786</v>
      </c>
      <c r="AM655" s="1">
        <v>356</v>
      </c>
      <c r="AN655" s="1">
        <v>27</v>
      </c>
      <c r="AO655" s="1">
        <v>78</v>
      </c>
      <c r="AP655" s="1">
        <f t="shared" si="803"/>
        <v>0</v>
      </c>
      <c r="AQ655" s="1">
        <f t="shared" si="804"/>
        <v>1</v>
      </c>
      <c r="AR655" s="1">
        <f t="shared" si="805"/>
        <v>0</v>
      </c>
      <c r="AS655" s="1">
        <f t="shared" si="806"/>
        <v>7.9435127978817292E-3</v>
      </c>
      <c r="AT655" s="1">
        <f t="shared" si="807"/>
        <v>0.70564872021182701</v>
      </c>
      <c r="AU655" s="1">
        <f t="shared" si="808"/>
        <v>0.28640776699029125</v>
      </c>
      <c r="AV655" s="1">
        <f t="shared" si="809"/>
        <v>0</v>
      </c>
      <c r="AW655" s="1">
        <f t="shared" si="810"/>
        <v>0</v>
      </c>
      <c r="AX655" s="1">
        <f t="shared" si="811"/>
        <v>0.59664607237422773</v>
      </c>
      <c r="AY655" s="1">
        <f t="shared" si="812"/>
        <v>0.40335392762577227</v>
      </c>
      <c r="AZ655" s="1">
        <f t="shared" si="813"/>
        <v>0</v>
      </c>
      <c r="BA655" s="1">
        <f t="shared" si="814"/>
        <v>0</v>
      </c>
      <c r="BB655" s="1">
        <f t="shared" si="815"/>
        <v>0.50882612533097971</v>
      </c>
      <c r="BC655" s="1">
        <f t="shared" si="816"/>
        <v>0.49117387466902029</v>
      </c>
      <c r="BD655" s="1">
        <f t="shared" si="817"/>
        <v>0</v>
      </c>
      <c r="BE655" s="1">
        <f t="shared" si="818"/>
        <v>2.0300088261253312E-2</v>
      </c>
      <c r="BF655" s="1">
        <f t="shared" si="819"/>
        <v>0.78817299205648716</v>
      </c>
      <c r="BG655" s="1">
        <f t="shared" si="820"/>
        <v>0.19152691968225949</v>
      </c>
      <c r="BH655" s="1">
        <f t="shared" si="821"/>
        <v>-0.10337845097485084</v>
      </c>
      <c r="BI655" s="1">
        <f t="shared" si="822"/>
        <v>-0.22428321392176132</v>
      </c>
      <c r="BJ655" s="1">
        <f t="shared" si="823"/>
        <v>-0.15141144178114374</v>
      </c>
      <c r="BK655" s="1">
        <f t="shared" si="824"/>
        <v>-0.29343059823267942</v>
      </c>
      <c r="BL655">
        <v>0.64788319789810545</v>
      </c>
      <c r="BM655" s="1" t="s">
        <v>1304</v>
      </c>
      <c r="BN655" s="1" t="str">
        <f t="shared" si="825"/>
        <v>MINERIO</v>
      </c>
      <c r="BO655" s="1" t="s">
        <v>1304</v>
      </c>
    </row>
    <row r="656" spans="1:67" x14ac:dyDescent="0.25">
      <c r="A656" s="2" t="s">
        <v>954</v>
      </c>
      <c r="B656" s="2" t="s">
        <v>103</v>
      </c>
      <c r="C656" s="2" t="s">
        <v>161</v>
      </c>
      <c r="E656" s="2" t="s">
        <v>133</v>
      </c>
      <c r="F656" s="2">
        <v>5</v>
      </c>
      <c r="G656" s="2">
        <v>14</v>
      </c>
      <c r="H656" s="2">
        <v>129</v>
      </c>
      <c r="I656" s="2">
        <v>40</v>
      </c>
      <c r="J656" s="35">
        <v>0.75</v>
      </c>
      <c r="K656" s="7">
        <v>0.2</v>
      </c>
      <c r="N656" s="3">
        <v>11</v>
      </c>
      <c r="O656" s="3">
        <v>1961</v>
      </c>
      <c r="P656" s="3">
        <v>0</v>
      </c>
      <c r="Q656" s="3">
        <v>526</v>
      </c>
      <c r="R656" s="3">
        <v>0</v>
      </c>
      <c r="S656" s="3">
        <v>80</v>
      </c>
      <c r="T656" s="3">
        <v>954</v>
      </c>
      <c r="U656" s="3">
        <v>108</v>
      </c>
      <c r="V656" s="3">
        <v>94</v>
      </c>
      <c r="W656" s="3">
        <v>78</v>
      </c>
      <c r="X656" s="3">
        <v>0</v>
      </c>
      <c r="Y656" s="3">
        <v>33</v>
      </c>
      <c r="Z656" s="3">
        <v>970</v>
      </c>
      <c r="AA656" s="3">
        <v>184</v>
      </c>
      <c r="AB656" s="3">
        <v>48</v>
      </c>
      <c r="AC656" s="3">
        <v>78</v>
      </c>
      <c r="AD656" s="3">
        <v>0</v>
      </c>
      <c r="AE656" s="3">
        <v>19</v>
      </c>
      <c r="AF656" s="3">
        <v>952</v>
      </c>
      <c r="AG656" s="3">
        <v>264</v>
      </c>
      <c r="AH656" s="3">
        <v>25</v>
      </c>
      <c r="AI656" s="1">
        <v>53</v>
      </c>
      <c r="AJ656" s="1">
        <v>0</v>
      </c>
      <c r="AK656" s="1">
        <v>192</v>
      </c>
      <c r="AL656" s="1">
        <v>790</v>
      </c>
      <c r="AM656" s="1">
        <v>46</v>
      </c>
      <c r="AN656" s="1">
        <v>207</v>
      </c>
      <c r="AO656" s="1">
        <v>81</v>
      </c>
      <c r="AP656" s="1">
        <f t="shared" si="803"/>
        <v>4.4035228182546038E-3</v>
      </c>
      <c r="AQ656" s="1">
        <f t="shared" si="804"/>
        <v>0.99559647718174538</v>
      </c>
      <c r="AR656" s="1">
        <f t="shared" si="805"/>
        <v>0</v>
      </c>
      <c r="AS656" s="1">
        <f t="shared" si="806"/>
        <v>0.13242009132420091</v>
      </c>
      <c r="AT656" s="1">
        <f t="shared" si="807"/>
        <v>0.72602739726027399</v>
      </c>
      <c r="AU656" s="1">
        <f t="shared" si="808"/>
        <v>0.14155251141552511</v>
      </c>
      <c r="AV656" s="1">
        <f t="shared" si="809"/>
        <v>0</v>
      </c>
      <c r="AW656" s="1">
        <f t="shared" si="810"/>
        <v>6.1690784463061692E-2</v>
      </c>
      <c r="AX656" s="1">
        <f t="shared" si="811"/>
        <v>0.73876618431073882</v>
      </c>
      <c r="AY656" s="1">
        <f t="shared" si="812"/>
        <v>0.19954303122619954</v>
      </c>
      <c r="AZ656" s="1">
        <f t="shared" si="813"/>
        <v>0</v>
      </c>
      <c r="BA656" s="1">
        <f t="shared" si="814"/>
        <v>3.3511043412033509E-2</v>
      </c>
      <c r="BB656" s="1">
        <f t="shared" si="815"/>
        <v>0.72505712109672504</v>
      </c>
      <c r="BC656" s="1">
        <f t="shared" si="816"/>
        <v>0.24143183549124142</v>
      </c>
      <c r="BD656" s="1">
        <f t="shared" si="817"/>
        <v>0</v>
      </c>
      <c r="BE656" s="1">
        <f t="shared" si="818"/>
        <v>0.30319148936170215</v>
      </c>
      <c r="BF656" s="1">
        <f t="shared" si="819"/>
        <v>0.60030395136778114</v>
      </c>
      <c r="BG656" s="1">
        <f t="shared" si="820"/>
        <v>9.6504559270516724E-2</v>
      </c>
      <c r="BH656" s="1">
        <f t="shared" si="821"/>
        <v>-0.22162879798749527</v>
      </c>
      <c r="BI656" s="1">
        <f t="shared" si="822"/>
        <v>-0.13149299182323446</v>
      </c>
      <c r="BJ656" s="1">
        <f t="shared" si="823"/>
        <v>-0.13904699051966685</v>
      </c>
      <c r="BK656" s="1">
        <f t="shared" si="824"/>
        <v>-0.13962777770500501</v>
      </c>
      <c r="BL656">
        <v>0.44302248418017137</v>
      </c>
      <c r="BM656" s="1" t="s">
        <v>1304</v>
      </c>
      <c r="BN656" s="1" t="str">
        <f t="shared" si="825"/>
        <v>MINERIO</v>
      </c>
      <c r="BO656" s="1" t="s">
        <v>1304</v>
      </c>
    </row>
    <row r="657" spans="1:67" x14ac:dyDescent="0.25">
      <c r="A657" s="2" t="s">
        <v>954</v>
      </c>
      <c r="B657" s="2" t="s">
        <v>103</v>
      </c>
      <c r="C657" s="2" t="s">
        <v>161</v>
      </c>
      <c r="E657" s="2" t="s">
        <v>133</v>
      </c>
      <c r="F657" s="2">
        <v>5</v>
      </c>
      <c r="G657" s="2">
        <v>15</v>
      </c>
      <c r="H657" s="2">
        <v>130</v>
      </c>
      <c r="I657" s="2">
        <v>35</v>
      </c>
      <c r="J657" s="35">
        <v>0.28999999999999998</v>
      </c>
      <c r="K657" s="7">
        <v>0.06</v>
      </c>
      <c r="N657" s="3">
        <v>23</v>
      </c>
      <c r="O657" s="3">
        <v>1668</v>
      </c>
      <c r="P657" s="3">
        <v>0</v>
      </c>
      <c r="Q657" s="3">
        <v>445</v>
      </c>
      <c r="R657" s="3">
        <v>0</v>
      </c>
      <c r="S657" s="3">
        <v>12</v>
      </c>
      <c r="T657" s="3">
        <v>851</v>
      </c>
      <c r="U657" s="3">
        <v>187</v>
      </c>
      <c r="V657" s="3">
        <v>15</v>
      </c>
      <c r="W657" s="3">
        <v>50</v>
      </c>
      <c r="X657" s="3">
        <v>0</v>
      </c>
      <c r="Y657" s="3">
        <v>3</v>
      </c>
      <c r="Z657" s="3">
        <v>795</v>
      </c>
      <c r="AA657" s="3">
        <v>273</v>
      </c>
      <c r="AB657" s="3">
        <v>5</v>
      </c>
      <c r="AC657" s="3">
        <v>39</v>
      </c>
      <c r="AD657" s="3">
        <v>0</v>
      </c>
      <c r="AE657" s="3">
        <v>0</v>
      </c>
      <c r="AF657" s="3">
        <v>722</v>
      </c>
      <c r="AG657" s="3">
        <v>370</v>
      </c>
      <c r="AH657" s="3">
        <v>2</v>
      </c>
      <c r="AI657" s="1">
        <v>21</v>
      </c>
      <c r="AJ657" s="1">
        <v>0</v>
      </c>
      <c r="AK657" s="1">
        <v>52</v>
      </c>
      <c r="AL657" s="1">
        <v>805</v>
      </c>
      <c r="AM657" s="1">
        <v>87</v>
      </c>
      <c r="AN657" s="1">
        <v>82</v>
      </c>
      <c r="AO657" s="1">
        <v>90</v>
      </c>
      <c r="AP657" s="1">
        <f t="shared" si="803"/>
        <v>1.0767790262172285E-2</v>
      </c>
      <c r="AQ657" s="1">
        <f t="shared" si="804"/>
        <v>0.98923220973782766</v>
      </c>
      <c r="AR657" s="1">
        <f t="shared" si="805"/>
        <v>0</v>
      </c>
      <c r="AS657" s="1">
        <f t="shared" si="806"/>
        <v>2.4215246636771302E-2</v>
      </c>
      <c r="AT657" s="1">
        <f t="shared" si="807"/>
        <v>0.76322869955156947</v>
      </c>
      <c r="AU657" s="1">
        <f t="shared" si="808"/>
        <v>0.21255605381165918</v>
      </c>
      <c r="AV657" s="1">
        <f t="shared" si="809"/>
        <v>0</v>
      </c>
      <c r="AW657" s="1">
        <f t="shared" si="810"/>
        <v>7.1748878923766817E-3</v>
      </c>
      <c r="AX657" s="1">
        <f t="shared" si="811"/>
        <v>0.71300448430493268</v>
      </c>
      <c r="AY657" s="1">
        <f t="shared" si="812"/>
        <v>0.27982062780269057</v>
      </c>
      <c r="AZ657" s="1">
        <f t="shared" si="813"/>
        <v>0</v>
      </c>
      <c r="BA657" s="1">
        <f t="shared" si="814"/>
        <v>1.7937219730941704E-3</v>
      </c>
      <c r="BB657" s="1">
        <f t="shared" si="815"/>
        <v>0.64753363228699556</v>
      </c>
      <c r="BC657" s="1">
        <f t="shared" si="816"/>
        <v>0.3506726457399103</v>
      </c>
      <c r="BD657" s="1">
        <f t="shared" si="817"/>
        <v>0</v>
      </c>
      <c r="BE657" s="1">
        <f t="shared" si="818"/>
        <v>0.12007168458781362</v>
      </c>
      <c r="BF657" s="1">
        <f t="shared" si="819"/>
        <v>0.72132616487455192</v>
      </c>
      <c r="BG657" s="1">
        <f t="shared" si="820"/>
        <v>0.15860215053763441</v>
      </c>
      <c r="BH657" s="1">
        <f t="shared" si="821"/>
        <v>-0.14186831423369145</v>
      </c>
      <c r="BI657" s="1">
        <f t="shared" si="822"/>
        <v>-0.14690773872770921</v>
      </c>
      <c r="BJ657" s="1">
        <f t="shared" si="823"/>
        <v>-0.11734530729959163</v>
      </c>
      <c r="BK657" s="1">
        <f t="shared" si="824"/>
        <v>-0.18873766981454032</v>
      </c>
      <c r="BL657">
        <v>0.38767214261065946</v>
      </c>
      <c r="BM657" s="1" t="s">
        <v>1304</v>
      </c>
      <c r="BN657" s="1" t="str">
        <f t="shared" si="825"/>
        <v>MINERIO</v>
      </c>
      <c r="BO657" s="1" t="s">
        <v>1304</v>
      </c>
    </row>
    <row r="658" spans="1:67" x14ac:dyDescent="0.25">
      <c r="A658" s="2" t="s">
        <v>954</v>
      </c>
      <c r="B658" s="2" t="s">
        <v>103</v>
      </c>
      <c r="C658" s="2" t="s">
        <v>161</v>
      </c>
      <c r="E658" s="2" t="s">
        <v>133</v>
      </c>
      <c r="F658" s="2">
        <v>5</v>
      </c>
      <c r="G658" s="2">
        <v>16</v>
      </c>
      <c r="H658" s="2">
        <v>131</v>
      </c>
      <c r="I658" s="2">
        <v>35</v>
      </c>
      <c r="J658" s="35">
        <v>10.09</v>
      </c>
      <c r="K658" s="7">
        <v>0.06</v>
      </c>
      <c r="N658" s="3">
        <v>9</v>
      </c>
      <c r="O658" s="3">
        <v>1402</v>
      </c>
      <c r="P658" s="3">
        <v>0</v>
      </c>
      <c r="Q658" s="3">
        <v>415</v>
      </c>
      <c r="R658" s="3">
        <v>0</v>
      </c>
      <c r="S658" s="3">
        <v>42</v>
      </c>
      <c r="T658" s="3">
        <v>730</v>
      </c>
      <c r="U658" s="3">
        <v>119</v>
      </c>
      <c r="V658" s="3">
        <v>35</v>
      </c>
      <c r="W658" s="3">
        <v>39</v>
      </c>
      <c r="X658" s="3">
        <v>0</v>
      </c>
      <c r="Y658" s="3">
        <v>11</v>
      </c>
      <c r="Z658" s="3">
        <v>727</v>
      </c>
      <c r="AA658" s="3">
        <v>179</v>
      </c>
      <c r="AB658" s="3">
        <v>10</v>
      </c>
      <c r="AC658" s="3">
        <v>35</v>
      </c>
      <c r="AD658" s="3">
        <v>0</v>
      </c>
      <c r="AE658" s="3">
        <v>10</v>
      </c>
      <c r="AF658" s="3">
        <v>692</v>
      </c>
      <c r="AG658" s="3">
        <v>226</v>
      </c>
      <c r="AH658" s="3">
        <v>9</v>
      </c>
      <c r="AI658" s="1">
        <v>25</v>
      </c>
      <c r="AJ658" s="1">
        <v>0</v>
      </c>
      <c r="AK658" s="1">
        <v>96</v>
      </c>
      <c r="AL658" s="1">
        <v>632</v>
      </c>
      <c r="AM658" s="1">
        <v>68</v>
      </c>
      <c r="AN658" s="1">
        <v>113</v>
      </c>
      <c r="AO658" s="1">
        <v>59</v>
      </c>
      <c r="AP658" s="1">
        <f t="shared" si="803"/>
        <v>4.9288061336254111E-3</v>
      </c>
      <c r="AQ658" s="1">
        <f t="shared" si="804"/>
        <v>0.99507119386637455</v>
      </c>
      <c r="AR658" s="1">
        <f t="shared" si="805"/>
        <v>0</v>
      </c>
      <c r="AS658" s="1">
        <f t="shared" si="806"/>
        <v>7.9792746113989635E-2</v>
      </c>
      <c r="AT658" s="1">
        <f t="shared" si="807"/>
        <v>0.75647668393782386</v>
      </c>
      <c r="AU658" s="1">
        <f t="shared" si="808"/>
        <v>0.16373056994818652</v>
      </c>
      <c r="AV658" s="1">
        <f t="shared" si="809"/>
        <v>0</v>
      </c>
      <c r="AW658" s="1">
        <f t="shared" si="810"/>
        <v>2.1829521829521831E-2</v>
      </c>
      <c r="AX658" s="1">
        <f t="shared" si="811"/>
        <v>0.75571725571725568</v>
      </c>
      <c r="AY658" s="1">
        <f t="shared" si="812"/>
        <v>0.22245322245322247</v>
      </c>
      <c r="AZ658" s="1">
        <f t="shared" si="813"/>
        <v>0</v>
      </c>
      <c r="BA658" s="1">
        <f t="shared" si="814"/>
        <v>1.9750519750519752E-2</v>
      </c>
      <c r="BB658" s="1">
        <f t="shared" si="815"/>
        <v>0.71933471933471937</v>
      </c>
      <c r="BC658" s="1">
        <f t="shared" si="816"/>
        <v>0.2609147609147609</v>
      </c>
      <c r="BD658" s="1">
        <f t="shared" si="817"/>
        <v>0</v>
      </c>
      <c r="BE658" s="1">
        <f t="shared" si="818"/>
        <v>0.21590909090909091</v>
      </c>
      <c r="BF658" s="1">
        <f t="shared" si="819"/>
        <v>0.65289256198347112</v>
      </c>
      <c r="BG658" s="1">
        <f t="shared" si="820"/>
        <v>0.13119834710743802</v>
      </c>
      <c r="BH658" s="1">
        <f t="shared" si="821"/>
        <v>-0.18515827902600862</v>
      </c>
      <c r="BI658" s="1">
        <f t="shared" si="822"/>
        <v>-0.12164066117877514</v>
      </c>
      <c r="BJ658" s="1">
        <f t="shared" si="823"/>
        <v>-0.12120445322333664</v>
      </c>
      <c r="BK658" s="1">
        <f t="shared" si="824"/>
        <v>-0.14306897758105513</v>
      </c>
      <c r="BL658">
        <v>0.27663374160506493</v>
      </c>
      <c r="BM658" s="1" t="s">
        <v>1304</v>
      </c>
      <c r="BN658" s="1" t="str">
        <f t="shared" si="825"/>
        <v>MINERIO</v>
      </c>
      <c r="BO658" s="1" t="s">
        <v>1304</v>
      </c>
    </row>
    <row r="659" spans="1:67" x14ac:dyDescent="0.25">
      <c r="A659" s="2" t="s">
        <v>954</v>
      </c>
      <c r="B659" s="2" t="s">
        <v>103</v>
      </c>
      <c r="C659" s="2" t="s">
        <v>161</v>
      </c>
      <c r="E659" s="2" t="s">
        <v>133</v>
      </c>
      <c r="F659" s="2">
        <v>5</v>
      </c>
      <c r="G659" s="2">
        <v>17</v>
      </c>
      <c r="H659" s="2">
        <v>132</v>
      </c>
      <c r="I659" s="2">
        <v>55</v>
      </c>
      <c r="J659" s="35">
        <v>0.53</v>
      </c>
      <c r="K659" s="7">
        <v>0.28000000000000003</v>
      </c>
      <c r="N659" s="3">
        <v>74</v>
      </c>
      <c r="O659" s="3">
        <v>2087</v>
      </c>
      <c r="P659" s="3">
        <v>0</v>
      </c>
      <c r="Q659" s="3">
        <v>485</v>
      </c>
      <c r="R659" s="3">
        <v>0</v>
      </c>
      <c r="S659" s="3">
        <v>46</v>
      </c>
      <c r="T659" s="3">
        <v>1112</v>
      </c>
      <c r="U659" s="3">
        <v>137</v>
      </c>
      <c r="V659" s="3">
        <v>60</v>
      </c>
      <c r="W659" s="3">
        <v>67</v>
      </c>
      <c r="X659" s="3">
        <v>0</v>
      </c>
      <c r="Y659" s="3">
        <v>20</v>
      </c>
      <c r="Z659" s="3">
        <v>1127</v>
      </c>
      <c r="AA659" s="3">
        <v>202</v>
      </c>
      <c r="AB659" s="3">
        <v>25</v>
      </c>
      <c r="AC659" s="3">
        <v>48</v>
      </c>
      <c r="AD659" s="3">
        <v>0</v>
      </c>
      <c r="AE659" s="3">
        <v>8</v>
      </c>
      <c r="AF659" s="3">
        <v>1113</v>
      </c>
      <c r="AG659" s="3">
        <v>251</v>
      </c>
      <c r="AH659" s="3">
        <v>10</v>
      </c>
      <c r="AI659" s="1">
        <v>40</v>
      </c>
      <c r="AJ659" s="1">
        <v>0</v>
      </c>
      <c r="AK659" s="1">
        <v>120</v>
      </c>
      <c r="AL659" s="1">
        <v>977</v>
      </c>
      <c r="AM659" s="1">
        <v>78</v>
      </c>
      <c r="AN659" s="1">
        <v>160</v>
      </c>
      <c r="AO659" s="1">
        <v>88</v>
      </c>
      <c r="AP659" s="1">
        <f t="shared" si="803"/>
        <v>2.7966742252456538E-2</v>
      </c>
      <c r="AQ659" s="1">
        <f t="shared" si="804"/>
        <v>0.97203325774754346</v>
      </c>
      <c r="AR659" s="1">
        <f t="shared" si="805"/>
        <v>0</v>
      </c>
      <c r="AS659" s="1">
        <f t="shared" si="806"/>
        <v>7.4542897327707455E-2</v>
      </c>
      <c r="AT659" s="1">
        <f t="shared" si="807"/>
        <v>0.78199718706047816</v>
      </c>
      <c r="AU659" s="1">
        <f t="shared" si="808"/>
        <v>0.14345991561181434</v>
      </c>
      <c r="AV659" s="1">
        <f t="shared" si="809"/>
        <v>0</v>
      </c>
      <c r="AW659" s="1">
        <f t="shared" si="810"/>
        <v>3.1645569620253167E-2</v>
      </c>
      <c r="AX659" s="1">
        <f t="shared" si="811"/>
        <v>0.79254571026722931</v>
      </c>
      <c r="AY659" s="1">
        <f t="shared" si="812"/>
        <v>0.17580872011251758</v>
      </c>
      <c r="AZ659" s="1">
        <f t="shared" si="813"/>
        <v>0</v>
      </c>
      <c r="BA659" s="1">
        <f t="shared" si="814"/>
        <v>1.2658227848101266E-2</v>
      </c>
      <c r="BB659" s="1">
        <f t="shared" si="815"/>
        <v>0.78270042194092826</v>
      </c>
      <c r="BC659" s="1">
        <f t="shared" si="816"/>
        <v>0.20464135021097046</v>
      </c>
      <c r="BD659" s="1">
        <f t="shared" si="817"/>
        <v>0</v>
      </c>
      <c r="BE659" s="1">
        <f t="shared" si="818"/>
        <v>0.19676739283204497</v>
      </c>
      <c r="BF659" s="1">
        <f t="shared" si="819"/>
        <v>0.68657765284609984</v>
      </c>
      <c r="BG659" s="1">
        <f t="shared" si="820"/>
        <v>0.11665495432185524</v>
      </c>
      <c r="BH659" s="1">
        <f t="shared" si="821"/>
        <v>-0.16331033636551123</v>
      </c>
      <c r="BI659" s="1">
        <f t="shared" si="822"/>
        <v>-0.10097568034764093</v>
      </c>
      <c r="BJ659" s="1">
        <f t="shared" si="823"/>
        <v>-0.10679480914770885</v>
      </c>
      <c r="BK659" s="1">
        <f t="shared" si="824"/>
        <v>-0.10640443205903918</v>
      </c>
      <c r="BL659">
        <v>7.3059818002643953E-2</v>
      </c>
      <c r="BM659" s="1" t="s">
        <v>1304</v>
      </c>
      <c r="BN659" s="1" t="str">
        <f t="shared" si="825"/>
        <v>MINERIO</v>
      </c>
      <c r="BO659" s="1" t="s">
        <v>1304</v>
      </c>
    </row>
    <row r="660" spans="1:67" x14ac:dyDescent="0.25">
      <c r="A660" s="2" t="s">
        <v>954</v>
      </c>
      <c r="B660" s="2" t="s">
        <v>103</v>
      </c>
      <c r="C660" s="2" t="s">
        <v>161</v>
      </c>
      <c r="E660" s="2" t="s">
        <v>133</v>
      </c>
      <c r="F660" s="2">
        <v>5</v>
      </c>
      <c r="G660" s="2">
        <v>18</v>
      </c>
      <c r="H660" s="2">
        <v>133</v>
      </c>
      <c r="I660" s="2">
        <v>50</v>
      </c>
      <c r="J660" s="35">
        <v>2.5000000000000001E-2</v>
      </c>
      <c r="K660" s="7">
        <v>0.34</v>
      </c>
      <c r="N660" s="3">
        <v>42</v>
      </c>
      <c r="O660" s="3">
        <v>2362</v>
      </c>
      <c r="P660" s="3">
        <v>0</v>
      </c>
      <c r="Q660" s="3">
        <v>504</v>
      </c>
      <c r="R660" s="3">
        <v>0</v>
      </c>
      <c r="S660" s="3">
        <v>259</v>
      </c>
      <c r="T660" s="3">
        <v>879</v>
      </c>
      <c r="U660" s="3">
        <v>71</v>
      </c>
      <c r="V660" s="3">
        <v>288</v>
      </c>
      <c r="W660" s="3">
        <v>108</v>
      </c>
      <c r="X660" s="3">
        <v>0</v>
      </c>
      <c r="Y660" s="3">
        <v>151</v>
      </c>
      <c r="Z660" s="3">
        <v>1030</v>
      </c>
      <c r="AA660" s="3">
        <v>111</v>
      </c>
      <c r="AB660" s="3">
        <v>207</v>
      </c>
      <c r="AC660" s="3">
        <v>103</v>
      </c>
      <c r="AD660" s="3">
        <v>0</v>
      </c>
      <c r="AE660" s="3">
        <v>79</v>
      </c>
      <c r="AF660" s="3">
        <v>1167</v>
      </c>
      <c r="AG660" s="3">
        <v>145</v>
      </c>
      <c r="AH660" s="3">
        <v>111</v>
      </c>
      <c r="AI660" s="1">
        <v>98</v>
      </c>
      <c r="AJ660" s="1">
        <v>0</v>
      </c>
      <c r="AK660" s="1">
        <v>508</v>
      </c>
      <c r="AL660" s="1">
        <v>542</v>
      </c>
      <c r="AM660" s="1">
        <v>36</v>
      </c>
      <c r="AN660" s="1">
        <v>448</v>
      </c>
      <c r="AO660" s="1">
        <v>76</v>
      </c>
      <c r="AP660" s="1">
        <f t="shared" si="803"/>
        <v>1.4442916093535076E-2</v>
      </c>
      <c r="AQ660" s="1">
        <f t="shared" si="804"/>
        <v>0.9855570839064649</v>
      </c>
      <c r="AR660" s="1">
        <f t="shared" si="805"/>
        <v>0</v>
      </c>
      <c r="AS660" s="1">
        <f t="shared" si="806"/>
        <v>0.34080996884735204</v>
      </c>
      <c r="AT660" s="1">
        <f t="shared" si="807"/>
        <v>0.54766355140186918</v>
      </c>
      <c r="AU660" s="1">
        <f t="shared" si="808"/>
        <v>0.11152647975077881</v>
      </c>
      <c r="AV660" s="1">
        <f t="shared" si="809"/>
        <v>0</v>
      </c>
      <c r="AW660" s="1">
        <f t="shared" si="810"/>
        <v>0.22347066167290885</v>
      </c>
      <c r="AX660" s="1">
        <f t="shared" si="811"/>
        <v>0.64294631710362049</v>
      </c>
      <c r="AY660" s="1">
        <f t="shared" si="812"/>
        <v>0.13358302122347065</v>
      </c>
      <c r="AZ660" s="1">
        <f t="shared" si="813"/>
        <v>0</v>
      </c>
      <c r="BA660" s="1">
        <f t="shared" si="814"/>
        <v>0.11874999999999999</v>
      </c>
      <c r="BB660" s="1">
        <f t="shared" si="815"/>
        <v>0.729375</v>
      </c>
      <c r="BC660" s="1">
        <f t="shared" si="816"/>
        <v>0.15187500000000001</v>
      </c>
      <c r="BD660" s="1">
        <f t="shared" si="817"/>
        <v>0</v>
      </c>
      <c r="BE660" s="1">
        <f t="shared" si="818"/>
        <v>0.59378881987577636</v>
      </c>
      <c r="BF660" s="1">
        <f t="shared" si="819"/>
        <v>0.33664596273291925</v>
      </c>
      <c r="BG660" s="1">
        <f t="shared" si="820"/>
        <v>6.9565217391304349E-2</v>
      </c>
      <c r="BH660" s="1">
        <f t="shared" si="821"/>
        <v>-0.47282658949346279</v>
      </c>
      <c r="BI660" s="1">
        <f t="shared" si="822"/>
        <v>-0.19182528704304663</v>
      </c>
      <c r="BJ660" s="1">
        <f t="shared" si="823"/>
        <v>-0.26148616166711897</v>
      </c>
      <c r="BK660" s="1">
        <f t="shared" si="824"/>
        <v>-0.1370491266105546</v>
      </c>
      <c r="BL660">
        <v>0.96847436614084037</v>
      </c>
      <c r="BM660" s="1" t="s">
        <v>1304</v>
      </c>
      <c r="BN660" s="1" t="str">
        <f t="shared" si="825"/>
        <v>ESTERIL</v>
      </c>
      <c r="BO660" s="1" t="s">
        <v>1304</v>
      </c>
    </row>
    <row r="661" spans="1:67" x14ac:dyDescent="0.25">
      <c r="A661" s="2" t="s">
        <v>954</v>
      </c>
      <c r="B661" s="2" t="s">
        <v>103</v>
      </c>
      <c r="C661" s="2" t="s">
        <v>161</v>
      </c>
      <c r="E661" s="2" t="s">
        <v>133</v>
      </c>
      <c r="F661" s="2">
        <v>5</v>
      </c>
      <c r="G661" s="2">
        <v>19</v>
      </c>
      <c r="H661" s="2">
        <v>134</v>
      </c>
      <c r="I661" s="2">
        <v>25</v>
      </c>
      <c r="J661" s="35">
        <v>0.14000000000000001</v>
      </c>
      <c r="K661" s="7">
        <v>0.02</v>
      </c>
      <c r="N661" s="3">
        <v>0</v>
      </c>
      <c r="O661" s="3">
        <v>1136</v>
      </c>
      <c r="P661" s="3">
        <v>0</v>
      </c>
      <c r="Q661" s="3">
        <v>351</v>
      </c>
      <c r="R661" s="3">
        <v>0</v>
      </c>
      <c r="S661" s="3">
        <v>117</v>
      </c>
      <c r="T661" s="3">
        <v>433</v>
      </c>
      <c r="U661" s="3">
        <v>42</v>
      </c>
      <c r="V661" s="3">
        <v>135</v>
      </c>
      <c r="W661" s="3">
        <v>60</v>
      </c>
      <c r="X661" s="3">
        <v>0</v>
      </c>
      <c r="Y661" s="3">
        <v>60</v>
      </c>
      <c r="Z661" s="3">
        <v>515</v>
      </c>
      <c r="AA661" s="3">
        <v>65</v>
      </c>
      <c r="AB661" s="3">
        <v>83</v>
      </c>
      <c r="AC661" s="3">
        <v>62</v>
      </c>
      <c r="AD661" s="3">
        <v>0</v>
      </c>
      <c r="AE661" s="3">
        <v>28</v>
      </c>
      <c r="AF661" s="3">
        <v>577</v>
      </c>
      <c r="AG661" s="3">
        <v>87</v>
      </c>
      <c r="AH661" s="3">
        <v>38</v>
      </c>
      <c r="AI661" s="1">
        <v>55</v>
      </c>
      <c r="AJ661" s="1">
        <v>0</v>
      </c>
      <c r="AK661" s="1">
        <v>209</v>
      </c>
      <c r="AL661" s="1">
        <v>297</v>
      </c>
      <c r="AM661" s="1">
        <v>31</v>
      </c>
      <c r="AN661" s="1">
        <v>209</v>
      </c>
      <c r="AO661" s="1">
        <v>45</v>
      </c>
      <c r="AP661" s="1">
        <f t="shared" si="803"/>
        <v>0</v>
      </c>
      <c r="AQ661" s="1">
        <f t="shared" si="804"/>
        <v>1</v>
      </c>
      <c r="AR661" s="1">
        <f t="shared" si="805"/>
        <v>0</v>
      </c>
      <c r="AS661" s="1">
        <f t="shared" si="806"/>
        <v>0.32020330368487931</v>
      </c>
      <c r="AT661" s="1">
        <f t="shared" si="807"/>
        <v>0.55019059720457431</v>
      </c>
      <c r="AU661" s="1">
        <f t="shared" si="808"/>
        <v>0.12960609911054638</v>
      </c>
      <c r="AV661" s="1">
        <f t="shared" si="809"/>
        <v>0</v>
      </c>
      <c r="AW661" s="1">
        <f t="shared" si="810"/>
        <v>0.18216560509554139</v>
      </c>
      <c r="AX661" s="1">
        <f t="shared" si="811"/>
        <v>0.6560509554140127</v>
      </c>
      <c r="AY661" s="1">
        <f t="shared" si="812"/>
        <v>0.16178343949044585</v>
      </c>
      <c r="AZ661" s="1">
        <f t="shared" si="813"/>
        <v>0</v>
      </c>
      <c r="BA661" s="1">
        <f t="shared" si="814"/>
        <v>8.4076433121019103E-2</v>
      </c>
      <c r="BB661" s="1">
        <f t="shared" si="815"/>
        <v>0.73503184713375791</v>
      </c>
      <c r="BC661" s="1">
        <f t="shared" si="816"/>
        <v>0.18089171974522292</v>
      </c>
      <c r="BD661" s="1">
        <f t="shared" si="817"/>
        <v>0</v>
      </c>
      <c r="BE661" s="1">
        <f t="shared" si="818"/>
        <v>0.52844500632111246</v>
      </c>
      <c r="BF661" s="1">
        <f t="shared" si="819"/>
        <v>0.37547408343868521</v>
      </c>
      <c r="BG661" s="1">
        <f t="shared" si="820"/>
        <v>9.608091024020228E-2</v>
      </c>
      <c r="BH661" s="1">
        <f t="shared" si="821"/>
        <v>-0.4254200341804642</v>
      </c>
      <c r="BI661" s="1">
        <f t="shared" si="822"/>
        <v>-0.18306242770406156</v>
      </c>
      <c r="BJ661" s="1">
        <f t="shared" si="823"/>
        <v>-0.25948683600569916</v>
      </c>
      <c r="BK661" s="1">
        <f t="shared" si="824"/>
        <v>-0.13369384358952113</v>
      </c>
      <c r="BL661">
        <v>0.97582363139852768</v>
      </c>
      <c r="BM661" s="1" t="s">
        <v>1304</v>
      </c>
      <c r="BN661" s="1" t="str">
        <f t="shared" si="825"/>
        <v>MINERIO</v>
      </c>
      <c r="BO661" s="1" t="s">
        <v>1304</v>
      </c>
    </row>
    <row r="662" spans="1:67" x14ac:dyDescent="0.25">
      <c r="A662" s="2" t="s">
        <v>954</v>
      </c>
      <c r="B662" s="2" t="s">
        <v>103</v>
      </c>
      <c r="C662" s="2" t="s">
        <v>161</v>
      </c>
      <c r="E662" s="2" t="s">
        <v>133</v>
      </c>
      <c r="F662" s="2">
        <v>5</v>
      </c>
      <c r="G662" s="2">
        <v>20</v>
      </c>
      <c r="H662" s="2">
        <v>135</v>
      </c>
      <c r="I662" s="2">
        <v>100</v>
      </c>
      <c r="J662" s="35">
        <v>2.5000000000000001E-2</v>
      </c>
      <c r="K662" s="7">
        <v>0.11</v>
      </c>
      <c r="N662" s="3">
        <v>151</v>
      </c>
      <c r="O662" s="3">
        <v>3233</v>
      </c>
      <c r="P662" s="3">
        <v>0</v>
      </c>
      <c r="Q662" s="3">
        <v>668</v>
      </c>
      <c r="R662" s="3">
        <v>0</v>
      </c>
      <c r="S662" s="3">
        <v>133</v>
      </c>
      <c r="T662" s="3">
        <v>1615</v>
      </c>
      <c r="U662" s="3">
        <v>88</v>
      </c>
      <c r="V662" s="3">
        <v>175</v>
      </c>
      <c r="W662" s="3">
        <v>140</v>
      </c>
      <c r="X662" s="3">
        <v>0</v>
      </c>
      <c r="Y662" s="3">
        <v>68</v>
      </c>
      <c r="Z662" s="3">
        <v>1762</v>
      </c>
      <c r="AA662" s="3">
        <v>135</v>
      </c>
      <c r="AB662" s="3">
        <v>85</v>
      </c>
      <c r="AC662" s="3">
        <v>101</v>
      </c>
      <c r="AD662" s="3">
        <v>0</v>
      </c>
      <c r="AE662" s="3">
        <v>37</v>
      </c>
      <c r="AF662" s="3">
        <v>1806</v>
      </c>
      <c r="AG662" s="3">
        <v>189</v>
      </c>
      <c r="AH662" s="3">
        <v>45</v>
      </c>
      <c r="AI662" s="1">
        <v>73</v>
      </c>
      <c r="AJ662" s="1">
        <v>0</v>
      </c>
      <c r="AK662" s="1">
        <v>337</v>
      </c>
      <c r="AL662" s="1">
        <v>1239</v>
      </c>
      <c r="AM662" s="1">
        <v>52</v>
      </c>
      <c r="AN662" s="1">
        <v>381</v>
      </c>
      <c r="AO662" s="1">
        <v>146</v>
      </c>
      <c r="AP662" s="1">
        <f t="shared" si="803"/>
        <v>3.7265547877591315E-2</v>
      </c>
      <c r="AQ662" s="1">
        <f t="shared" si="804"/>
        <v>0.96273445212240871</v>
      </c>
      <c r="AR662" s="1">
        <f t="shared" si="805"/>
        <v>0</v>
      </c>
      <c r="AS662" s="1">
        <f t="shared" si="806"/>
        <v>0.14318921431892143</v>
      </c>
      <c r="AT662" s="1">
        <f t="shared" si="807"/>
        <v>0.75081357508135749</v>
      </c>
      <c r="AU662" s="1">
        <f t="shared" si="808"/>
        <v>0.10599721059972106</v>
      </c>
      <c r="AV662" s="1">
        <f t="shared" si="809"/>
        <v>0</v>
      </c>
      <c r="AW662" s="1">
        <f t="shared" si="810"/>
        <v>7.1129707112970716E-2</v>
      </c>
      <c r="AX662" s="1">
        <f t="shared" si="811"/>
        <v>0.81915388191538818</v>
      </c>
      <c r="AY662" s="1">
        <f t="shared" si="812"/>
        <v>0.1097164109716411</v>
      </c>
      <c r="AZ662" s="1">
        <f t="shared" si="813"/>
        <v>0</v>
      </c>
      <c r="BA662" s="1">
        <f t="shared" si="814"/>
        <v>3.8139534883720932E-2</v>
      </c>
      <c r="BB662" s="1">
        <f t="shared" si="815"/>
        <v>0.84</v>
      </c>
      <c r="BC662" s="1">
        <f t="shared" si="816"/>
        <v>0.12186046511627907</v>
      </c>
      <c r="BD662" s="1">
        <f t="shared" si="817"/>
        <v>0</v>
      </c>
      <c r="BE662" s="1">
        <f t="shared" si="818"/>
        <v>0.33317865429234339</v>
      </c>
      <c r="BF662" s="1">
        <f t="shared" si="819"/>
        <v>0.57494199535962875</v>
      </c>
      <c r="BG662" s="1">
        <f t="shared" si="820"/>
        <v>9.1879350348027841E-2</v>
      </c>
      <c r="BH662" s="1">
        <f t="shared" si="821"/>
        <v>-0.24037596812068696</v>
      </c>
      <c r="BI662" s="1">
        <f t="shared" si="822"/>
        <v>-8.6634506311433462E-2</v>
      </c>
      <c r="BJ662" s="1">
        <f t="shared" si="823"/>
        <v>-0.12446788372034087</v>
      </c>
      <c r="BK662" s="1">
        <f t="shared" si="824"/>
        <v>-7.5720713938118356E-2</v>
      </c>
      <c r="BL662">
        <v>0.12969589639224147</v>
      </c>
      <c r="BM662" s="1" t="s">
        <v>1304</v>
      </c>
      <c r="BN662" s="1" t="str">
        <f t="shared" si="825"/>
        <v>ESTERIL</v>
      </c>
      <c r="BO662" s="1" t="s">
        <v>1304</v>
      </c>
    </row>
    <row r="663" spans="1:67" x14ac:dyDescent="0.25">
      <c r="A663" s="2" t="s">
        <v>1362</v>
      </c>
      <c r="B663" s="2" t="s">
        <v>104</v>
      </c>
      <c r="C663" s="2" t="s">
        <v>161</v>
      </c>
      <c r="D663" s="2">
        <f t="shared" ref="D663:D671" si="826">D662+1</f>
        <v>1</v>
      </c>
      <c r="E663" s="6" t="s">
        <v>130</v>
      </c>
      <c r="F663" s="2">
        <v>1</v>
      </c>
      <c r="G663" s="2">
        <v>7</v>
      </c>
      <c r="H663" s="2">
        <f t="shared" ref="H663:H671" si="827">H662+1</f>
        <v>136</v>
      </c>
      <c r="I663" s="2">
        <v>8</v>
      </c>
      <c r="J663" s="35">
        <v>2.5000000000000001E-2</v>
      </c>
      <c r="K663" s="2">
        <v>0.03</v>
      </c>
      <c r="L663" s="2"/>
      <c r="M663" s="2"/>
      <c r="N663" s="2">
        <v>24</v>
      </c>
      <c r="O663" s="2">
        <v>917</v>
      </c>
      <c r="P663" s="2">
        <v>21</v>
      </c>
      <c r="Q663" s="2">
        <v>0</v>
      </c>
      <c r="R663" s="5">
        <v>0</v>
      </c>
      <c r="S663" s="5">
        <v>158</v>
      </c>
      <c r="T663" s="5">
        <v>132</v>
      </c>
      <c r="U663" s="5">
        <v>29</v>
      </c>
      <c r="V663" s="5">
        <v>139</v>
      </c>
      <c r="W663" s="5">
        <v>0</v>
      </c>
      <c r="X663" s="5">
        <v>0</v>
      </c>
      <c r="Y663" s="5">
        <v>125</v>
      </c>
      <c r="Z663" s="5">
        <v>176</v>
      </c>
      <c r="AA663" s="5">
        <v>28</v>
      </c>
      <c r="AB663" s="5">
        <v>103</v>
      </c>
      <c r="AC663" s="5">
        <v>0</v>
      </c>
      <c r="AD663" s="5">
        <v>0</v>
      </c>
      <c r="AE663" s="5">
        <v>217</v>
      </c>
      <c r="AF663" s="5">
        <v>79</v>
      </c>
      <c r="AG663" s="5">
        <v>14</v>
      </c>
      <c r="AH663" s="5">
        <v>153</v>
      </c>
      <c r="AI663" s="5">
        <v>0</v>
      </c>
      <c r="AJ663" s="5">
        <v>0</v>
      </c>
      <c r="AK663" s="5">
        <v>83</v>
      </c>
      <c r="AL663" s="5">
        <v>240</v>
      </c>
      <c r="AM663" s="5">
        <v>75</v>
      </c>
      <c r="AN663" s="5">
        <v>57</v>
      </c>
      <c r="AO663" s="5">
        <v>0</v>
      </c>
      <c r="AP663" s="1">
        <f t="shared" si="803"/>
        <v>4.677754677754678E-2</v>
      </c>
      <c r="AQ663" s="1">
        <f t="shared" si="804"/>
        <v>0.95322245322245325</v>
      </c>
      <c r="AR663" s="1">
        <f t="shared" si="805"/>
        <v>0</v>
      </c>
      <c r="AS663" s="1">
        <f t="shared" si="806"/>
        <v>0.64847161572052403</v>
      </c>
      <c r="AT663" s="1">
        <f t="shared" si="807"/>
        <v>0.28820960698689957</v>
      </c>
      <c r="AU663" s="1">
        <f t="shared" si="808"/>
        <v>6.3318777292576414E-2</v>
      </c>
      <c r="AV663" s="1">
        <f t="shared" si="809"/>
        <v>0</v>
      </c>
      <c r="AW663" s="1">
        <f t="shared" si="810"/>
        <v>0.52777777777777779</v>
      </c>
      <c r="AX663" s="1">
        <f t="shared" si="811"/>
        <v>0.40740740740740738</v>
      </c>
      <c r="AY663" s="1">
        <f t="shared" si="812"/>
        <v>6.4814814814814811E-2</v>
      </c>
      <c r="AZ663" s="1">
        <f t="shared" si="813"/>
        <v>0</v>
      </c>
      <c r="BA663" s="1">
        <f t="shared" si="814"/>
        <v>0.79913606911447088</v>
      </c>
      <c r="BB663" s="1">
        <f t="shared" si="815"/>
        <v>0.17062634989200864</v>
      </c>
      <c r="BC663" s="1">
        <f t="shared" si="816"/>
        <v>3.0237580993520519E-2</v>
      </c>
      <c r="BD663" s="1">
        <f t="shared" si="817"/>
        <v>0</v>
      </c>
      <c r="BE663" s="1">
        <f t="shared" si="818"/>
        <v>0.30769230769230771</v>
      </c>
      <c r="BF663" s="1">
        <f t="shared" si="819"/>
        <v>0.52747252747252749</v>
      </c>
      <c r="BG663" s="1">
        <f t="shared" si="820"/>
        <v>0.16483516483516483</v>
      </c>
      <c r="BH663" s="1">
        <f t="shared" si="821"/>
        <v>-0.27780015494550636</v>
      </c>
      <c r="BI663" s="1">
        <f t="shared" si="822"/>
        <v>-0.38997107900076228</v>
      </c>
      <c r="BJ663" s="1">
        <f t="shared" si="823"/>
        <v>-0.54029154679801927</v>
      </c>
      <c r="BK663" s="1">
        <f t="shared" si="824"/>
        <v>-0.76795389972751171</v>
      </c>
      <c r="BL663">
        <v>-0.68177248104557264</v>
      </c>
      <c r="BM663" s="1" t="s">
        <v>1304</v>
      </c>
      <c r="BN663" s="1" t="str">
        <f t="shared" si="825"/>
        <v>ESTERIL</v>
      </c>
      <c r="BO663" s="1" t="s">
        <v>1304</v>
      </c>
    </row>
    <row r="664" spans="1:67" x14ac:dyDescent="0.25">
      <c r="A664" s="2" t="s">
        <v>1362</v>
      </c>
      <c r="B664" s="2" t="s">
        <v>104</v>
      </c>
      <c r="C664" s="2" t="s">
        <v>161</v>
      </c>
      <c r="D664" s="2">
        <f t="shared" si="826"/>
        <v>2</v>
      </c>
      <c r="E664" s="6" t="s">
        <v>130</v>
      </c>
      <c r="F664" s="2">
        <v>1</v>
      </c>
      <c r="G664" s="2">
        <v>6</v>
      </c>
      <c r="H664" s="2">
        <f t="shared" si="827"/>
        <v>137</v>
      </c>
      <c r="I664" s="2">
        <v>6</v>
      </c>
      <c r="J664" s="35">
        <v>0.05</v>
      </c>
      <c r="K664" s="2">
        <v>0</v>
      </c>
      <c r="L664" s="2"/>
      <c r="M664" s="2"/>
      <c r="N664" s="2">
        <v>0</v>
      </c>
      <c r="O664" s="2">
        <v>917</v>
      </c>
      <c r="P664" s="2">
        <v>0</v>
      </c>
      <c r="Q664" s="2">
        <v>0</v>
      </c>
      <c r="R664" s="5">
        <v>0</v>
      </c>
      <c r="S664" s="5">
        <v>86</v>
      </c>
      <c r="T664" s="5">
        <v>240</v>
      </c>
      <c r="U664" s="5">
        <v>39</v>
      </c>
      <c r="V664" s="5">
        <v>70</v>
      </c>
      <c r="W664" s="5">
        <v>0</v>
      </c>
      <c r="X664" s="5">
        <v>0</v>
      </c>
      <c r="Y664" s="5">
        <v>50</v>
      </c>
      <c r="Z664" s="5">
        <v>272</v>
      </c>
      <c r="AA664" s="5">
        <v>52</v>
      </c>
      <c r="AB664" s="5">
        <v>31</v>
      </c>
      <c r="AC664" s="5">
        <v>0</v>
      </c>
      <c r="AD664" s="5">
        <v>0</v>
      </c>
      <c r="AE664" s="5">
        <v>139</v>
      </c>
      <c r="AF664" s="5">
        <v>160</v>
      </c>
      <c r="AG664" s="5">
        <v>14</v>
      </c>
      <c r="AH664" s="5">
        <v>122</v>
      </c>
      <c r="AI664" s="5">
        <v>0</v>
      </c>
      <c r="AJ664" s="5">
        <v>0</v>
      </c>
      <c r="AK664" s="5">
        <v>34</v>
      </c>
      <c r="AL664" s="5">
        <v>281</v>
      </c>
      <c r="AM664" s="5">
        <v>100</v>
      </c>
      <c r="AN664" s="5">
        <v>20</v>
      </c>
      <c r="AO664" s="5">
        <v>0</v>
      </c>
      <c r="AP664" s="1">
        <f t="shared" si="803"/>
        <v>0</v>
      </c>
      <c r="AQ664" s="1">
        <f t="shared" si="804"/>
        <v>1</v>
      </c>
      <c r="AR664" s="1">
        <f t="shared" si="805"/>
        <v>0</v>
      </c>
      <c r="AS664" s="1">
        <f t="shared" si="806"/>
        <v>0.35862068965517241</v>
      </c>
      <c r="AT664" s="1">
        <f t="shared" si="807"/>
        <v>0.55172413793103448</v>
      </c>
      <c r="AU664" s="1">
        <f t="shared" si="808"/>
        <v>8.9655172413793102E-2</v>
      </c>
      <c r="AV664" s="1">
        <f t="shared" si="809"/>
        <v>0</v>
      </c>
      <c r="AW664" s="1">
        <f t="shared" si="810"/>
        <v>0.2</v>
      </c>
      <c r="AX664" s="1">
        <f t="shared" si="811"/>
        <v>0.67160493827160495</v>
      </c>
      <c r="AY664" s="1">
        <f t="shared" si="812"/>
        <v>0.12839506172839507</v>
      </c>
      <c r="AZ664" s="1">
        <f t="shared" si="813"/>
        <v>0</v>
      </c>
      <c r="BA664" s="1">
        <f t="shared" si="814"/>
        <v>0.6</v>
      </c>
      <c r="BB664" s="1">
        <f t="shared" si="815"/>
        <v>0.36781609195402298</v>
      </c>
      <c r="BC664" s="1">
        <f t="shared" si="816"/>
        <v>3.2183908045977011E-2</v>
      </c>
      <c r="BD664" s="1">
        <f t="shared" si="817"/>
        <v>0</v>
      </c>
      <c r="BE664" s="1">
        <f t="shared" si="818"/>
        <v>0.12413793103448276</v>
      </c>
      <c r="BF664" s="1">
        <f t="shared" si="819"/>
        <v>0.64597701149425291</v>
      </c>
      <c r="BG664" s="1">
        <f t="shared" si="820"/>
        <v>0.22988505747126436</v>
      </c>
      <c r="BH664" s="1">
        <f t="shared" si="821"/>
        <v>-0.18978293704955743</v>
      </c>
      <c r="BI664" s="1">
        <f t="shared" si="822"/>
        <v>-0.17288611918046984</v>
      </c>
      <c r="BJ664" s="1">
        <f t="shared" si="823"/>
        <v>-0.25827801524303129</v>
      </c>
      <c r="BK664" s="1">
        <f t="shared" si="824"/>
        <v>-0.43436927429871258</v>
      </c>
      <c r="BL664">
        <v>-1.4117668940088861</v>
      </c>
      <c r="BM664" s="1" t="s">
        <v>1304</v>
      </c>
      <c r="BN664" s="1" t="str">
        <f t="shared" si="825"/>
        <v>MINERIO</v>
      </c>
      <c r="BO664" s="1" t="s">
        <v>1304</v>
      </c>
    </row>
    <row r="665" spans="1:67" x14ac:dyDescent="0.25">
      <c r="A665" s="2" t="s">
        <v>1362</v>
      </c>
      <c r="B665" s="2" t="s">
        <v>104</v>
      </c>
      <c r="C665" s="2" t="s">
        <v>161</v>
      </c>
      <c r="D665" s="2">
        <f t="shared" si="826"/>
        <v>3</v>
      </c>
      <c r="E665" s="6" t="s">
        <v>130</v>
      </c>
      <c r="F665" s="2">
        <v>1</v>
      </c>
      <c r="G665" s="2">
        <v>10</v>
      </c>
      <c r="H665" s="2">
        <f t="shared" si="827"/>
        <v>138</v>
      </c>
      <c r="I665" s="2">
        <v>6</v>
      </c>
      <c r="J665" s="35">
        <v>2.5000000000000001E-2</v>
      </c>
      <c r="K665" s="2">
        <v>0.01</v>
      </c>
      <c r="L665" s="2"/>
      <c r="M665" s="2"/>
      <c r="N665" s="2">
        <v>0</v>
      </c>
      <c r="O665" s="2">
        <v>1031</v>
      </c>
      <c r="P665" s="2">
        <v>0</v>
      </c>
      <c r="Q665" s="2">
        <v>0</v>
      </c>
      <c r="R665" s="5">
        <v>0</v>
      </c>
      <c r="S665" s="5">
        <v>88</v>
      </c>
      <c r="T665" s="5">
        <v>292</v>
      </c>
      <c r="U665" s="5">
        <v>48</v>
      </c>
      <c r="V665" s="5">
        <v>74</v>
      </c>
      <c r="W665" s="5">
        <v>0</v>
      </c>
      <c r="X665" s="5">
        <v>0</v>
      </c>
      <c r="Y665" s="5">
        <v>52</v>
      </c>
      <c r="Z665" s="5">
        <v>309</v>
      </c>
      <c r="AA665" s="5">
        <v>68</v>
      </c>
      <c r="AB665" s="5">
        <v>32</v>
      </c>
      <c r="AC665" s="5">
        <v>0</v>
      </c>
      <c r="AD665" s="5">
        <v>0</v>
      </c>
      <c r="AE665" s="5">
        <v>148</v>
      </c>
      <c r="AF665" s="5">
        <v>228</v>
      </c>
      <c r="AG665" s="5">
        <v>21</v>
      </c>
      <c r="AH665" s="5">
        <v>105</v>
      </c>
      <c r="AI665" s="5">
        <v>0</v>
      </c>
      <c r="AJ665" s="5">
        <v>0</v>
      </c>
      <c r="AK665" s="5">
        <v>29</v>
      </c>
      <c r="AL665" s="5">
        <v>316</v>
      </c>
      <c r="AM665" s="5">
        <v>143</v>
      </c>
      <c r="AN665" s="5">
        <v>14</v>
      </c>
      <c r="AO665" s="5">
        <v>0</v>
      </c>
      <c r="AP665" s="1">
        <f t="shared" si="803"/>
        <v>0</v>
      </c>
      <c r="AQ665" s="1">
        <f t="shared" si="804"/>
        <v>1</v>
      </c>
      <c r="AR665" s="1">
        <f t="shared" si="805"/>
        <v>0</v>
      </c>
      <c r="AS665" s="1">
        <f t="shared" si="806"/>
        <v>0.32270916334661354</v>
      </c>
      <c r="AT665" s="1">
        <f t="shared" si="807"/>
        <v>0.58167330677290841</v>
      </c>
      <c r="AU665" s="1">
        <f t="shared" si="808"/>
        <v>9.5617529880478086E-2</v>
      </c>
      <c r="AV665" s="1">
        <f t="shared" si="809"/>
        <v>0</v>
      </c>
      <c r="AW665" s="1">
        <f t="shared" si="810"/>
        <v>0.1822125813449024</v>
      </c>
      <c r="AX665" s="1">
        <f t="shared" si="811"/>
        <v>0.67028199566160518</v>
      </c>
      <c r="AY665" s="1">
        <f t="shared" si="812"/>
        <v>0.1475054229934924</v>
      </c>
      <c r="AZ665" s="1">
        <f t="shared" si="813"/>
        <v>0</v>
      </c>
      <c r="BA665" s="1">
        <f t="shared" si="814"/>
        <v>0.50398406374501992</v>
      </c>
      <c r="BB665" s="1">
        <f t="shared" si="815"/>
        <v>0.4541832669322709</v>
      </c>
      <c r="BC665" s="1">
        <f t="shared" si="816"/>
        <v>4.1832669322709161E-2</v>
      </c>
      <c r="BD665" s="1">
        <f t="shared" si="817"/>
        <v>0</v>
      </c>
      <c r="BE665" s="1">
        <f t="shared" si="818"/>
        <v>8.565737051792828E-2</v>
      </c>
      <c r="BF665" s="1">
        <f t="shared" si="819"/>
        <v>0.62948207171314741</v>
      </c>
      <c r="BG665" s="1">
        <f t="shared" si="820"/>
        <v>0.28486055776892433</v>
      </c>
      <c r="BH665" s="1">
        <f t="shared" si="821"/>
        <v>-0.20101663452661553</v>
      </c>
      <c r="BI665" s="1">
        <f t="shared" si="822"/>
        <v>-0.17374244596481353</v>
      </c>
      <c r="BJ665" s="1">
        <f t="shared" si="823"/>
        <v>-0.23532086569660102</v>
      </c>
      <c r="BK665" s="1">
        <f t="shared" si="824"/>
        <v>-0.34276887014456559</v>
      </c>
      <c r="BL665">
        <v>-1.3026561674894432</v>
      </c>
      <c r="BM665" s="1" t="s">
        <v>1304</v>
      </c>
      <c r="BN665" s="1" t="str">
        <f t="shared" si="825"/>
        <v>ESTERIL</v>
      </c>
      <c r="BO665" s="1" t="s">
        <v>1304</v>
      </c>
    </row>
    <row r="666" spans="1:67" x14ac:dyDescent="0.25">
      <c r="A666" s="2" t="s">
        <v>1362</v>
      </c>
      <c r="B666" s="2" t="s">
        <v>104</v>
      </c>
      <c r="C666" s="2" t="s">
        <v>161</v>
      </c>
      <c r="D666" s="2">
        <f t="shared" si="826"/>
        <v>4</v>
      </c>
      <c r="E666" s="6" t="s">
        <v>130</v>
      </c>
      <c r="F666" s="2">
        <v>1</v>
      </c>
      <c r="G666" s="2">
        <v>13</v>
      </c>
      <c r="H666" s="2">
        <f t="shared" si="827"/>
        <v>139</v>
      </c>
      <c r="I666" s="2">
        <v>6</v>
      </c>
      <c r="J666" s="35">
        <v>2.5000000000000001E-2</v>
      </c>
      <c r="K666" s="2">
        <v>0.08</v>
      </c>
      <c r="L666" s="2"/>
      <c r="M666" s="2"/>
      <c r="N666" s="2">
        <v>0</v>
      </c>
      <c r="O666" s="2">
        <v>894</v>
      </c>
      <c r="P666" s="2">
        <v>0</v>
      </c>
      <c r="Q666" s="2">
        <v>0</v>
      </c>
      <c r="R666" s="5">
        <v>0</v>
      </c>
      <c r="S666" s="5">
        <v>127</v>
      </c>
      <c r="T666" s="5">
        <v>176</v>
      </c>
      <c r="U666" s="5">
        <v>33</v>
      </c>
      <c r="V666" s="5">
        <v>111</v>
      </c>
      <c r="W666" s="5">
        <v>0</v>
      </c>
      <c r="X666" s="5">
        <v>0</v>
      </c>
      <c r="Y666" s="5">
        <v>91</v>
      </c>
      <c r="Z666" s="5">
        <v>208</v>
      </c>
      <c r="AA666" s="5">
        <v>34</v>
      </c>
      <c r="AB666" s="5">
        <v>82</v>
      </c>
      <c r="AC666" s="5">
        <v>0</v>
      </c>
      <c r="AD666" s="5">
        <v>0</v>
      </c>
      <c r="AE666" s="5">
        <v>185</v>
      </c>
      <c r="AF666" s="5">
        <v>117</v>
      </c>
      <c r="AG666" s="5">
        <v>21</v>
      </c>
      <c r="AH666" s="5">
        <v>124</v>
      </c>
      <c r="AI666" s="5">
        <v>0</v>
      </c>
      <c r="AJ666" s="5">
        <v>0</v>
      </c>
      <c r="AK666" s="5">
        <v>58</v>
      </c>
      <c r="AL666" s="5">
        <v>265</v>
      </c>
      <c r="AM666" s="5">
        <v>85</v>
      </c>
      <c r="AN666" s="5">
        <v>39</v>
      </c>
      <c r="AO666" s="5">
        <v>0</v>
      </c>
      <c r="AP666" s="1">
        <f t="shared" si="803"/>
        <v>0</v>
      </c>
      <c r="AQ666" s="1">
        <f t="shared" si="804"/>
        <v>1</v>
      </c>
      <c r="AR666" s="1">
        <f t="shared" si="805"/>
        <v>0</v>
      </c>
      <c r="AS666" s="1">
        <f t="shared" si="806"/>
        <v>0.53243847874720363</v>
      </c>
      <c r="AT666" s="1">
        <f t="shared" si="807"/>
        <v>0.39373601789709173</v>
      </c>
      <c r="AU666" s="1">
        <f t="shared" si="808"/>
        <v>7.3825503355704702E-2</v>
      </c>
      <c r="AV666" s="1">
        <f t="shared" si="809"/>
        <v>0</v>
      </c>
      <c r="AW666" s="1">
        <f t="shared" si="810"/>
        <v>0.41686746987951806</v>
      </c>
      <c r="AX666" s="1">
        <f t="shared" si="811"/>
        <v>0.50120481927710847</v>
      </c>
      <c r="AY666" s="1">
        <f t="shared" si="812"/>
        <v>8.1927710843373497E-2</v>
      </c>
      <c r="AZ666" s="1">
        <f t="shared" si="813"/>
        <v>0</v>
      </c>
      <c r="BA666" s="1">
        <f t="shared" si="814"/>
        <v>0.6912751677852349</v>
      </c>
      <c r="BB666" s="1">
        <f t="shared" si="815"/>
        <v>0.26174496644295303</v>
      </c>
      <c r="BC666" s="1">
        <f t="shared" si="816"/>
        <v>4.6979865771812082E-2</v>
      </c>
      <c r="BD666" s="1">
        <f t="shared" si="817"/>
        <v>0</v>
      </c>
      <c r="BE666" s="1">
        <f t="shared" si="818"/>
        <v>0.21700223713646533</v>
      </c>
      <c r="BF666" s="1">
        <f t="shared" si="819"/>
        <v>0.59284116331096193</v>
      </c>
      <c r="BG666" s="1">
        <f t="shared" si="820"/>
        <v>0.19015659955257272</v>
      </c>
      <c r="BH666" s="1">
        <f t="shared" si="821"/>
        <v>-0.22706164919512867</v>
      </c>
      <c r="BI666" s="1">
        <f t="shared" si="822"/>
        <v>-0.29998476174933114</v>
      </c>
      <c r="BJ666" s="1">
        <f t="shared" si="823"/>
        <v>-0.40479485531778664</v>
      </c>
      <c r="BK666" s="1">
        <f t="shared" si="824"/>
        <v>-0.58212166138577481</v>
      </c>
      <c r="BL666">
        <v>-0.83049533388635599</v>
      </c>
      <c r="BM666" s="1" t="s">
        <v>1304</v>
      </c>
      <c r="BN666" s="1" t="str">
        <f t="shared" si="825"/>
        <v>ESTERIL</v>
      </c>
      <c r="BO666" s="1" t="s">
        <v>1304</v>
      </c>
    </row>
    <row r="667" spans="1:67" x14ac:dyDescent="0.25">
      <c r="A667" s="2" t="s">
        <v>1362</v>
      </c>
      <c r="B667" s="2" t="s">
        <v>104</v>
      </c>
      <c r="C667" s="2" t="s">
        <v>161</v>
      </c>
      <c r="D667" s="2">
        <f t="shared" si="826"/>
        <v>5</v>
      </c>
      <c r="E667" s="6" t="s">
        <v>130</v>
      </c>
      <c r="F667" s="2">
        <v>1</v>
      </c>
      <c r="G667" s="2">
        <v>16</v>
      </c>
      <c r="H667" s="2">
        <f t="shared" si="827"/>
        <v>140</v>
      </c>
      <c r="I667" s="2">
        <v>4</v>
      </c>
      <c r="J667" s="35">
        <v>2.5000000000000001E-2</v>
      </c>
      <c r="K667" s="2">
        <v>0.24</v>
      </c>
      <c r="L667" s="2"/>
      <c r="M667" s="2"/>
      <c r="N667" s="2">
        <v>234</v>
      </c>
      <c r="O667" s="2">
        <v>1225</v>
      </c>
      <c r="P667" s="2">
        <v>216</v>
      </c>
      <c r="Q667" s="2">
        <v>0</v>
      </c>
      <c r="R667" s="5">
        <v>0</v>
      </c>
      <c r="S667" s="5">
        <v>171</v>
      </c>
      <c r="T667" s="5">
        <v>328</v>
      </c>
      <c r="U667" s="5">
        <v>66</v>
      </c>
      <c r="V667" s="5">
        <v>154</v>
      </c>
      <c r="W667" s="5">
        <v>0</v>
      </c>
      <c r="X667" s="5">
        <v>0</v>
      </c>
      <c r="Y667" s="5">
        <v>125</v>
      </c>
      <c r="Z667" s="5">
        <v>407</v>
      </c>
      <c r="AA667" s="5">
        <v>62</v>
      </c>
      <c r="AB667" s="5">
        <v>85</v>
      </c>
      <c r="AC667" s="5">
        <v>0</v>
      </c>
      <c r="AD667" s="5">
        <v>0</v>
      </c>
      <c r="AE667" s="5">
        <v>258</v>
      </c>
      <c r="AF667" s="5">
        <v>202</v>
      </c>
      <c r="AG667" s="5">
        <v>34</v>
      </c>
      <c r="AH667" s="5">
        <v>225</v>
      </c>
      <c r="AI667" s="5">
        <v>0</v>
      </c>
      <c r="AJ667" s="5">
        <v>0</v>
      </c>
      <c r="AK667" s="5">
        <v>90</v>
      </c>
      <c r="AL667" s="5">
        <v>461</v>
      </c>
      <c r="AM667" s="5">
        <v>128</v>
      </c>
      <c r="AN667" s="5">
        <v>39</v>
      </c>
      <c r="AO667" s="5">
        <v>0</v>
      </c>
      <c r="AP667" s="1">
        <f t="shared" si="803"/>
        <v>0.26865671641791045</v>
      </c>
      <c r="AQ667" s="1">
        <f t="shared" si="804"/>
        <v>0.73134328358208955</v>
      </c>
      <c r="AR667" s="1">
        <f t="shared" si="805"/>
        <v>0</v>
      </c>
      <c r="AS667" s="1">
        <f t="shared" si="806"/>
        <v>0.45201668984700971</v>
      </c>
      <c r="AT667" s="1">
        <f t="shared" si="807"/>
        <v>0.45618915159944368</v>
      </c>
      <c r="AU667" s="1">
        <f t="shared" si="808"/>
        <v>9.1794158553546598E-2</v>
      </c>
      <c r="AV667" s="1">
        <f t="shared" si="809"/>
        <v>0</v>
      </c>
      <c r="AW667" s="1">
        <f t="shared" si="810"/>
        <v>0.30927835051546393</v>
      </c>
      <c r="AX667" s="1">
        <f t="shared" si="811"/>
        <v>0.59941089837997052</v>
      </c>
      <c r="AY667" s="1">
        <f t="shared" si="812"/>
        <v>9.1310751104565532E-2</v>
      </c>
      <c r="AZ667" s="1">
        <f t="shared" si="813"/>
        <v>0</v>
      </c>
      <c r="BA667" s="1">
        <f t="shared" si="814"/>
        <v>0.6717663421418637</v>
      </c>
      <c r="BB667" s="1">
        <f t="shared" si="815"/>
        <v>0.28094575799721838</v>
      </c>
      <c r="BC667" s="1">
        <f t="shared" si="816"/>
        <v>4.7287899860917942E-2</v>
      </c>
      <c r="BD667" s="1">
        <f t="shared" si="817"/>
        <v>0</v>
      </c>
      <c r="BE667" s="1">
        <f t="shared" si="818"/>
        <v>0.1796657381615599</v>
      </c>
      <c r="BF667" s="1">
        <f t="shared" si="819"/>
        <v>0.64206128133704732</v>
      </c>
      <c r="BG667" s="1">
        <f t="shared" si="820"/>
        <v>0.17827298050139276</v>
      </c>
      <c r="BH667" s="1">
        <f t="shared" si="821"/>
        <v>-0.19242351885265221</v>
      </c>
      <c r="BI667" s="1">
        <f t="shared" si="822"/>
        <v>-0.22227536505528167</v>
      </c>
      <c r="BJ667" s="1">
        <f t="shared" si="823"/>
        <v>-0.34085504667120353</v>
      </c>
      <c r="BK667" s="1">
        <f t="shared" si="824"/>
        <v>-0.5513775209362588</v>
      </c>
      <c r="BL667">
        <v>-1.0846285619388687</v>
      </c>
      <c r="BM667" s="1" t="s">
        <v>1304</v>
      </c>
      <c r="BN667" s="1" t="str">
        <f t="shared" si="825"/>
        <v>ESTERIL</v>
      </c>
      <c r="BO667" s="1" t="s">
        <v>1304</v>
      </c>
    </row>
    <row r="668" spans="1:67" x14ac:dyDescent="0.25">
      <c r="A668" s="2" t="s">
        <v>1362</v>
      </c>
      <c r="B668" s="2" t="s">
        <v>104</v>
      </c>
      <c r="C668" s="2" t="s">
        <v>161</v>
      </c>
      <c r="D668" s="2">
        <f t="shared" si="826"/>
        <v>6</v>
      </c>
      <c r="E668" s="6" t="s">
        <v>130</v>
      </c>
      <c r="F668" s="2">
        <v>1</v>
      </c>
      <c r="G668" s="2">
        <v>3</v>
      </c>
      <c r="H668" s="2">
        <f t="shared" si="827"/>
        <v>141</v>
      </c>
      <c r="I668" s="2">
        <v>12</v>
      </c>
      <c r="J668" s="35">
        <v>0.48</v>
      </c>
      <c r="K668" s="2">
        <v>7.0000000000000007E-2</v>
      </c>
      <c r="L668" s="2"/>
      <c r="M668" s="2"/>
      <c r="N668" s="2">
        <v>14</v>
      </c>
      <c r="O668" s="2">
        <v>1084</v>
      </c>
      <c r="P668" s="2">
        <v>11</v>
      </c>
      <c r="Q668" s="2">
        <v>0</v>
      </c>
      <c r="R668" s="5">
        <v>0</v>
      </c>
      <c r="S668" s="5">
        <v>121</v>
      </c>
      <c r="T668" s="5">
        <v>288</v>
      </c>
      <c r="U668" s="5">
        <v>54</v>
      </c>
      <c r="V668" s="5">
        <v>90</v>
      </c>
      <c r="W668" s="5">
        <v>0</v>
      </c>
      <c r="X668" s="5">
        <v>0</v>
      </c>
      <c r="Y668" s="5">
        <v>82</v>
      </c>
      <c r="Z668" s="5">
        <v>328</v>
      </c>
      <c r="AA668" s="5">
        <v>60</v>
      </c>
      <c r="AB668" s="5">
        <v>57</v>
      </c>
      <c r="AC668" s="5">
        <v>0</v>
      </c>
      <c r="AD668" s="5">
        <v>0</v>
      </c>
      <c r="AE668" s="5">
        <v>192</v>
      </c>
      <c r="AF668" s="5">
        <v>164</v>
      </c>
      <c r="AG668" s="5">
        <v>28</v>
      </c>
      <c r="AH668" s="5">
        <v>169</v>
      </c>
      <c r="AI668" s="5">
        <v>0</v>
      </c>
      <c r="AJ668" s="5">
        <v>0</v>
      </c>
      <c r="AK668" s="5">
        <v>56</v>
      </c>
      <c r="AL668" s="5">
        <v>355</v>
      </c>
      <c r="AM668" s="5">
        <v>108</v>
      </c>
      <c r="AN668" s="5">
        <v>32</v>
      </c>
      <c r="AO668" s="5">
        <v>0</v>
      </c>
      <c r="AP668" s="1">
        <f t="shared" si="803"/>
        <v>2.2542831379621282E-2</v>
      </c>
      <c r="AQ668" s="1">
        <f t="shared" si="804"/>
        <v>0.97745716862037868</v>
      </c>
      <c r="AR668" s="1">
        <f t="shared" si="805"/>
        <v>0</v>
      </c>
      <c r="AS668" s="1">
        <f t="shared" si="806"/>
        <v>0.38155515370705245</v>
      </c>
      <c r="AT668" s="1">
        <f t="shared" si="807"/>
        <v>0.5207956600361664</v>
      </c>
      <c r="AU668" s="1">
        <f t="shared" si="808"/>
        <v>9.7649186256781192E-2</v>
      </c>
      <c r="AV668" s="1">
        <f t="shared" si="809"/>
        <v>0</v>
      </c>
      <c r="AW668" s="1">
        <f t="shared" si="810"/>
        <v>0.26375711574952559</v>
      </c>
      <c r="AX668" s="1">
        <f t="shared" si="811"/>
        <v>0.62239089184060725</v>
      </c>
      <c r="AY668" s="1">
        <f t="shared" si="812"/>
        <v>0.11385199240986717</v>
      </c>
      <c r="AZ668" s="1">
        <f t="shared" si="813"/>
        <v>0</v>
      </c>
      <c r="BA668" s="1">
        <f t="shared" si="814"/>
        <v>0.65280289330922248</v>
      </c>
      <c r="BB668" s="1">
        <f t="shared" si="815"/>
        <v>0.29656419529837252</v>
      </c>
      <c r="BC668" s="1">
        <f t="shared" si="816"/>
        <v>5.0632911392405063E-2</v>
      </c>
      <c r="BD668" s="1">
        <f t="shared" si="817"/>
        <v>0</v>
      </c>
      <c r="BE668" s="1">
        <f t="shared" si="818"/>
        <v>0.15970961887477314</v>
      </c>
      <c r="BF668" s="1">
        <f t="shared" si="819"/>
        <v>0.64428312159709622</v>
      </c>
      <c r="BG668" s="1">
        <f t="shared" si="820"/>
        <v>0.19600725952813067</v>
      </c>
      <c r="BH668" s="1">
        <f t="shared" si="821"/>
        <v>-0.19092324579669093</v>
      </c>
      <c r="BI668" s="1">
        <f t="shared" si="822"/>
        <v>-0.2059367715008675</v>
      </c>
      <c r="BJ668" s="1">
        <f t="shared" si="823"/>
        <v>-0.28333264354546739</v>
      </c>
      <c r="BK668" s="1">
        <f t="shared" si="824"/>
        <v>-0.52788128325700034</v>
      </c>
      <c r="BL668">
        <v>-1.2739856267577743</v>
      </c>
      <c r="BM668" s="1" t="s">
        <v>1304</v>
      </c>
      <c r="BN668" s="1" t="str">
        <f t="shared" si="825"/>
        <v>MINERIO</v>
      </c>
      <c r="BO668" s="1" t="s">
        <v>1304</v>
      </c>
    </row>
    <row r="669" spans="1:67" x14ac:dyDescent="0.25">
      <c r="A669" s="2" t="s">
        <v>1362</v>
      </c>
      <c r="B669" s="2" t="s">
        <v>104</v>
      </c>
      <c r="C669" s="2" t="s">
        <v>161</v>
      </c>
      <c r="D669" s="2">
        <f t="shared" si="826"/>
        <v>7</v>
      </c>
      <c r="E669" s="6" t="s">
        <v>130</v>
      </c>
      <c r="F669" s="2">
        <v>1</v>
      </c>
      <c r="G669" s="2">
        <v>2</v>
      </c>
      <c r="H669" s="2">
        <f t="shared" si="827"/>
        <v>142</v>
      </c>
      <c r="I669" s="2">
        <v>6</v>
      </c>
      <c r="J669" s="35">
        <v>2.5000000000000001E-2</v>
      </c>
      <c r="K669" s="2">
        <v>0.05</v>
      </c>
      <c r="L669" s="2"/>
      <c r="M669" s="2"/>
      <c r="N669" s="2">
        <v>0</v>
      </c>
      <c r="O669" s="2">
        <v>628</v>
      </c>
      <c r="P669" s="2">
        <v>0</v>
      </c>
      <c r="Q669" s="2">
        <v>0</v>
      </c>
      <c r="R669" s="5">
        <v>0</v>
      </c>
      <c r="S669" s="5">
        <v>75</v>
      </c>
      <c r="T669" s="5">
        <v>116</v>
      </c>
      <c r="U669" s="5">
        <v>36</v>
      </c>
      <c r="V669" s="5">
        <v>68</v>
      </c>
      <c r="W669" s="5">
        <v>0</v>
      </c>
      <c r="X669" s="5">
        <v>0</v>
      </c>
      <c r="Y669" s="5">
        <v>54</v>
      </c>
      <c r="Z669" s="5">
        <v>144</v>
      </c>
      <c r="AA669" s="5">
        <v>39</v>
      </c>
      <c r="AB669" s="5">
        <v>38</v>
      </c>
      <c r="AC669" s="5">
        <v>0</v>
      </c>
      <c r="AD669" s="5">
        <v>0</v>
      </c>
      <c r="AE669" s="5">
        <v>110</v>
      </c>
      <c r="AF669" s="5">
        <v>67</v>
      </c>
      <c r="AG669" s="5">
        <v>23</v>
      </c>
      <c r="AH669" s="5">
        <v>97</v>
      </c>
      <c r="AI669" s="5">
        <v>0</v>
      </c>
      <c r="AJ669" s="5">
        <v>0</v>
      </c>
      <c r="AK669" s="5">
        <v>36</v>
      </c>
      <c r="AL669" s="5">
        <v>168</v>
      </c>
      <c r="AM669" s="5">
        <v>67</v>
      </c>
      <c r="AN669" s="5">
        <v>24</v>
      </c>
      <c r="AO669" s="5">
        <v>0</v>
      </c>
      <c r="AP669" s="1">
        <f t="shared" si="803"/>
        <v>0</v>
      </c>
      <c r="AQ669" s="1">
        <f t="shared" si="804"/>
        <v>1</v>
      </c>
      <c r="AR669" s="1">
        <f t="shared" si="805"/>
        <v>0</v>
      </c>
      <c r="AS669" s="1">
        <f t="shared" si="806"/>
        <v>0.48474576271186443</v>
      </c>
      <c r="AT669" s="1">
        <f t="shared" si="807"/>
        <v>0.39322033898305087</v>
      </c>
      <c r="AU669" s="1">
        <f t="shared" si="808"/>
        <v>0.12203389830508475</v>
      </c>
      <c r="AV669" s="1">
        <f t="shared" si="809"/>
        <v>0</v>
      </c>
      <c r="AW669" s="1">
        <f t="shared" si="810"/>
        <v>0.33454545454545453</v>
      </c>
      <c r="AX669" s="1">
        <f t="shared" si="811"/>
        <v>0.52363636363636368</v>
      </c>
      <c r="AY669" s="1">
        <f t="shared" si="812"/>
        <v>0.14181818181818182</v>
      </c>
      <c r="AZ669" s="1">
        <f t="shared" si="813"/>
        <v>0</v>
      </c>
      <c r="BA669" s="1">
        <f t="shared" si="814"/>
        <v>0.69696969696969702</v>
      </c>
      <c r="BB669" s="1">
        <f t="shared" si="815"/>
        <v>0.22558922558922559</v>
      </c>
      <c r="BC669" s="1">
        <f t="shared" si="816"/>
        <v>7.7441077441077436E-2</v>
      </c>
      <c r="BD669" s="1">
        <f t="shared" si="817"/>
        <v>0</v>
      </c>
      <c r="BE669" s="1">
        <f t="shared" si="818"/>
        <v>0.20338983050847459</v>
      </c>
      <c r="BF669" s="1">
        <f t="shared" si="819"/>
        <v>0.56949152542372883</v>
      </c>
      <c r="BG669" s="1">
        <f t="shared" si="820"/>
        <v>0.22711864406779661</v>
      </c>
      <c r="BH669" s="1">
        <f t="shared" si="821"/>
        <v>-0.24451273425230013</v>
      </c>
      <c r="BI669" s="1">
        <f t="shared" si="822"/>
        <v>-0.28097020173501297</v>
      </c>
      <c r="BJ669" s="1">
        <f t="shared" si="823"/>
        <v>-0.4053640267512445</v>
      </c>
      <c r="BK669" s="1">
        <f t="shared" si="824"/>
        <v>-0.64668164661638594</v>
      </c>
      <c r="BL669">
        <v>-0.93429122152914867</v>
      </c>
      <c r="BM669" s="1" t="s">
        <v>1304</v>
      </c>
      <c r="BN669" s="1" t="str">
        <f t="shared" si="825"/>
        <v>ESTERIL</v>
      </c>
      <c r="BO669" s="1" t="s">
        <v>1304</v>
      </c>
    </row>
    <row r="670" spans="1:67" x14ac:dyDescent="0.25">
      <c r="A670" s="2" t="s">
        <v>1362</v>
      </c>
      <c r="B670" s="2" t="s">
        <v>104</v>
      </c>
      <c r="C670" s="2" t="s">
        <v>161</v>
      </c>
      <c r="D670" s="2">
        <f t="shared" si="826"/>
        <v>8</v>
      </c>
      <c r="E670" s="6" t="s">
        <v>130</v>
      </c>
      <c r="F670" s="2">
        <v>1</v>
      </c>
      <c r="G670" s="2">
        <v>9</v>
      </c>
      <c r="H670" s="2">
        <f t="shared" si="827"/>
        <v>143</v>
      </c>
      <c r="I670" s="2">
        <v>10</v>
      </c>
      <c r="J670" s="35">
        <v>0.05</v>
      </c>
      <c r="K670" s="2">
        <v>0</v>
      </c>
      <c r="L670" s="2"/>
      <c r="M670" s="2"/>
      <c r="N670" s="2">
        <v>125</v>
      </c>
      <c r="O670" s="2">
        <v>536</v>
      </c>
      <c r="P670" s="2">
        <v>125</v>
      </c>
      <c r="Q670" s="2">
        <v>0</v>
      </c>
      <c r="R670" s="5">
        <v>0</v>
      </c>
      <c r="S670" s="5">
        <v>88</v>
      </c>
      <c r="T670" s="5">
        <v>165</v>
      </c>
      <c r="U670" s="5">
        <v>40</v>
      </c>
      <c r="V670" s="5">
        <v>79</v>
      </c>
      <c r="W670" s="5">
        <v>0</v>
      </c>
      <c r="X670" s="5">
        <v>0</v>
      </c>
      <c r="Y670" s="5">
        <v>62</v>
      </c>
      <c r="Z670" s="5">
        <v>195</v>
      </c>
      <c r="AA670" s="5">
        <v>44</v>
      </c>
      <c r="AB670" s="5">
        <v>49</v>
      </c>
      <c r="AC670" s="5">
        <v>0</v>
      </c>
      <c r="AD670" s="5">
        <v>0</v>
      </c>
      <c r="AE670" s="5">
        <v>133</v>
      </c>
      <c r="AF670" s="5">
        <v>84</v>
      </c>
      <c r="AG670" s="5">
        <v>31</v>
      </c>
      <c r="AH670" s="5">
        <v>125</v>
      </c>
      <c r="AI670" s="5">
        <v>0</v>
      </c>
      <c r="AJ670" s="5">
        <v>0</v>
      </c>
      <c r="AK670" s="5">
        <v>42</v>
      </c>
      <c r="AL670" s="5">
        <v>230</v>
      </c>
      <c r="AM670" s="5">
        <v>72</v>
      </c>
      <c r="AN670" s="5">
        <v>24</v>
      </c>
      <c r="AO670" s="5">
        <v>0</v>
      </c>
      <c r="AP670" s="1">
        <f t="shared" si="803"/>
        <v>0.31806615776081426</v>
      </c>
      <c r="AQ670" s="1">
        <f t="shared" si="804"/>
        <v>0.68193384223918574</v>
      </c>
      <c r="AR670" s="1">
        <f t="shared" si="805"/>
        <v>0</v>
      </c>
      <c r="AS670" s="1">
        <f t="shared" si="806"/>
        <v>0.44892473118279569</v>
      </c>
      <c r="AT670" s="1">
        <f t="shared" si="807"/>
        <v>0.44354838709677419</v>
      </c>
      <c r="AU670" s="1">
        <f t="shared" si="808"/>
        <v>0.10752688172043011</v>
      </c>
      <c r="AV670" s="1">
        <f t="shared" si="809"/>
        <v>0</v>
      </c>
      <c r="AW670" s="1">
        <f t="shared" si="810"/>
        <v>0.31714285714285712</v>
      </c>
      <c r="AX670" s="1">
        <f t="shared" si="811"/>
        <v>0.55714285714285716</v>
      </c>
      <c r="AY670" s="1">
        <f t="shared" si="812"/>
        <v>0.12571428571428572</v>
      </c>
      <c r="AZ670" s="1">
        <f t="shared" si="813"/>
        <v>0</v>
      </c>
      <c r="BA670" s="1">
        <f t="shared" si="814"/>
        <v>0.69168900804289546</v>
      </c>
      <c r="BB670" s="1">
        <f t="shared" si="815"/>
        <v>0.22520107238605899</v>
      </c>
      <c r="BC670" s="1">
        <f t="shared" si="816"/>
        <v>8.3109919571045576E-2</v>
      </c>
      <c r="BD670" s="1">
        <f t="shared" si="817"/>
        <v>0</v>
      </c>
      <c r="BE670" s="1">
        <f t="shared" si="818"/>
        <v>0.17934782608695651</v>
      </c>
      <c r="BF670" s="1">
        <f t="shared" si="819"/>
        <v>0.625</v>
      </c>
      <c r="BG670" s="1">
        <f t="shared" si="820"/>
        <v>0.19565217391304349</v>
      </c>
      <c r="BH670" s="1">
        <f t="shared" si="821"/>
        <v>-0.20411998265592479</v>
      </c>
      <c r="BI670" s="1">
        <f t="shared" si="822"/>
        <v>-0.2540334329877576</v>
      </c>
      <c r="BJ670" s="1">
        <f t="shared" si="823"/>
        <v>-0.3530589956679912</v>
      </c>
      <c r="BK670" s="1">
        <f t="shared" si="824"/>
        <v>-0.64742954574680589</v>
      </c>
      <c r="BL670">
        <v>-1.0213927280502917</v>
      </c>
      <c r="BM670" s="1" t="s">
        <v>1304</v>
      </c>
      <c r="BN670" s="1" t="str">
        <f t="shared" si="825"/>
        <v>MINERIO</v>
      </c>
      <c r="BO670" s="1" t="s">
        <v>1304</v>
      </c>
    </row>
    <row r="671" spans="1:67" x14ac:dyDescent="0.25">
      <c r="A671" s="2" t="s">
        <v>1362</v>
      </c>
      <c r="B671" s="2" t="s">
        <v>104</v>
      </c>
      <c r="C671" s="2" t="s">
        <v>161</v>
      </c>
      <c r="D671" s="2">
        <f t="shared" si="826"/>
        <v>9</v>
      </c>
      <c r="E671" s="6" t="s">
        <v>130</v>
      </c>
      <c r="F671" s="2">
        <v>1</v>
      </c>
      <c r="G671" s="2">
        <v>8</v>
      </c>
      <c r="H671" s="2">
        <f t="shared" si="827"/>
        <v>144</v>
      </c>
      <c r="I671" s="2">
        <v>10</v>
      </c>
      <c r="J671" s="35">
        <v>0.05</v>
      </c>
      <c r="K671" s="2">
        <v>0.02</v>
      </c>
      <c r="L671" s="2"/>
      <c r="M671" s="2"/>
      <c r="N671" s="2">
        <v>0</v>
      </c>
      <c r="O671" s="2">
        <v>1087</v>
      </c>
      <c r="P671" s="2">
        <v>0</v>
      </c>
      <c r="Q671" s="2">
        <v>0</v>
      </c>
      <c r="R671" s="5">
        <v>0</v>
      </c>
      <c r="S671" s="5">
        <v>71</v>
      </c>
      <c r="T671" s="5">
        <v>302</v>
      </c>
      <c r="U671" s="5">
        <v>63</v>
      </c>
      <c r="V671" s="5">
        <v>43</v>
      </c>
      <c r="W671" s="5">
        <v>0</v>
      </c>
      <c r="X671" s="5">
        <v>0</v>
      </c>
      <c r="Y671" s="5">
        <v>47</v>
      </c>
      <c r="Z671" s="5">
        <v>317</v>
      </c>
      <c r="AA671" s="5">
        <v>65</v>
      </c>
      <c r="AB671" s="5">
        <v>23</v>
      </c>
      <c r="AC671" s="5">
        <v>0</v>
      </c>
      <c r="AD671" s="5">
        <v>0</v>
      </c>
      <c r="AE671" s="5">
        <v>118</v>
      </c>
      <c r="AF671" s="5">
        <v>216</v>
      </c>
      <c r="AG671" s="5">
        <v>41</v>
      </c>
      <c r="AH671" s="5">
        <v>106</v>
      </c>
      <c r="AI671" s="5">
        <v>0</v>
      </c>
      <c r="AJ671" s="5">
        <v>0</v>
      </c>
      <c r="AK671" s="5">
        <v>33</v>
      </c>
      <c r="AL671" s="5">
        <v>319</v>
      </c>
      <c r="AM671" s="5">
        <v>111</v>
      </c>
      <c r="AN671" s="5">
        <v>11</v>
      </c>
      <c r="AO671" s="5">
        <v>0</v>
      </c>
      <c r="AP671" s="1">
        <f t="shared" ref="AP671:AP693" si="828">(N671+P671)/(N671+O671+P671+Q671)</f>
        <v>0</v>
      </c>
      <c r="AQ671" s="1">
        <f t="shared" ref="AQ671:AQ693" si="829">(O671+Q671)/(N671+O671+P671+Q671)</f>
        <v>1</v>
      </c>
      <c r="AR671" s="1">
        <f t="shared" ref="AR671:AR693" si="830">(R671)/(R671+S671+T671+U671+V671+W671)</f>
        <v>0</v>
      </c>
      <c r="AS671" s="1">
        <f t="shared" ref="AS671:AS693" si="831">(S671+V671)/(R671+S671+T671+U671+V671+W671)</f>
        <v>0.23799582463465555</v>
      </c>
      <c r="AT671" s="1">
        <f t="shared" ref="AT671:AT693" si="832">(T671)/(R671+S671+T671+U671+V671+W671)</f>
        <v>0.63048016701461373</v>
      </c>
      <c r="AU671" s="1">
        <f t="shared" ref="AU671:AU693" si="833">(U671+W671)/(R671+S671+T671+U671+V671+W671)</f>
        <v>0.13152400835073069</v>
      </c>
      <c r="AV671" s="1">
        <f t="shared" ref="AV671:AV693" si="834">(X671)/(X671+Y671+Z671+AA671+AB671+AC671)</f>
        <v>0</v>
      </c>
      <c r="AW671" s="1">
        <f t="shared" ref="AW671:AW693" si="835">(Y671+AB671)/(X671+Y671+Z671+AA671+AB671+AC671)</f>
        <v>0.15486725663716813</v>
      </c>
      <c r="AX671" s="1">
        <f t="shared" ref="AX671:AX693" si="836">(Z671)/(X671+Y671+Z671+AA671+AB671+AC671)</f>
        <v>0.70132743362831862</v>
      </c>
      <c r="AY671" s="1">
        <f t="shared" ref="AY671:AY693" si="837">(AA671+AC671)/(X671+Y671+Z671+AA671+AB671+AC671)</f>
        <v>0.14380530973451328</v>
      </c>
      <c r="AZ671" s="1">
        <f t="shared" ref="AZ671:AZ693" si="838">(AD671)/(AD671+AE671+AF671+AG671+AH671+AI671)</f>
        <v>0</v>
      </c>
      <c r="BA671" s="1">
        <f t="shared" ref="BA671:BA693" si="839">(AE671+AH671)/(AD671+AE671+AF671+AG671+AH671+AI671)</f>
        <v>0.46569646569646572</v>
      </c>
      <c r="BB671" s="1">
        <f t="shared" ref="BB671:BB693" si="840">(AF671)/(AD671+AE671+AF671+AG671+AH671+AI671)</f>
        <v>0.44906444906444909</v>
      </c>
      <c r="BC671" s="1">
        <f t="shared" ref="BC671:BC693" si="841">(AG671+AI671)/(AD671+AE671+AF671+AG671+AH671+AI671)</f>
        <v>8.5239085239085244E-2</v>
      </c>
      <c r="BD671" s="1">
        <f t="shared" ref="BD671:BD693" si="842">(AJ671)/(AJ671+AK671+AL671+AM671+AN671+AO671)</f>
        <v>0</v>
      </c>
      <c r="BE671" s="1">
        <f t="shared" ref="BE671:BE693" si="843">(AK671+AN671)/(AJ671+AK671+AL671+AM671+AN671+AO671)</f>
        <v>9.2827004219409287E-2</v>
      </c>
      <c r="BF671" s="1">
        <f t="shared" ref="BF671:BF693" si="844">(AL671)/(AJ671+AK671+AL671+AM671+AN671+AO671)</f>
        <v>0.6729957805907173</v>
      </c>
      <c r="BG671" s="1">
        <f t="shared" ref="BG671:BG693" si="845">(AM671+AO671)/(AJ671+AK671+AL671+AM671+AN671+AO671)</f>
        <v>0.23417721518987342</v>
      </c>
      <c r="BH671" s="1">
        <f t="shared" ref="BH671:BH693" si="846">LOG(BF671)</f>
        <v>-0.17198765861690393</v>
      </c>
      <c r="BI671" s="1">
        <f t="shared" ref="BI671:BI693" si="847">LOG(AX671)</f>
        <v>-0.1540791725936306</v>
      </c>
      <c r="BJ671" s="1">
        <f t="shared" ref="BJ671:BJ693" si="848">LOG(AT671)</f>
        <v>-0.20032857045741262</v>
      </c>
      <c r="BK671" s="1">
        <f t="shared" ref="BK671:BK693" si="849">LOG(BB671)</f>
        <v>-0.34769132522290086</v>
      </c>
      <c r="BL671">
        <v>-1.1628226787194065</v>
      </c>
      <c r="BM671" s="1" t="s">
        <v>1304</v>
      </c>
      <c r="BN671" s="1" t="str">
        <f t="shared" ref="BN671:BN693" si="850">IF(OR(BM671="MINERIO",J671&gt;0.04),"MINERIO","ESTERIL")</f>
        <v>MINERIO</v>
      </c>
      <c r="BO671" s="1" t="s">
        <v>1304</v>
      </c>
    </row>
    <row r="672" spans="1:67" x14ac:dyDescent="0.25">
      <c r="A672" s="2" t="s">
        <v>1362</v>
      </c>
      <c r="B672" s="2" t="s">
        <v>104</v>
      </c>
      <c r="C672" s="2" t="s">
        <v>161</v>
      </c>
      <c r="D672" s="2">
        <v>12435</v>
      </c>
      <c r="E672" s="6" t="s">
        <v>130</v>
      </c>
      <c r="F672" s="2">
        <v>1</v>
      </c>
      <c r="G672" s="2">
        <v>1</v>
      </c>
      <c r="H672" s="2">
        <v>1</v>
      </c>
      <c r="I672" s="2">
        <v>6</v>
      </c>
      <c r="J672" s="35">
        <v>0.19</v>
      </c>
      <c r="K672" s="2">
        <v>0.06</v>
      </c>
      <c r="L672" s="2"/>
      <c r="M672" s="2"/>
      <c r="N672" s="2">
        <v>65</v>
      </c>
      <c r="O672" s="2">
        <v>461</v>
      </c>
      <c r="P672" s="2">
        <v>57</v>
      </c>
      <c r="Q672" s="2">
        <v>0</v>
      </c>
      <c r="R672" s="5">
        <v>0</v>
      </c>
      <c r="S672" s="5">
        <v>52</v>
      </c>
      <c r="T672" s="5">
        <v>130</v>
      </c>
      <c r="U672" s="5">
        <v>36</v>
      </c>
      <c r="V672" s="5">
        <v>39</v>
      </c>
      <c r="W672" s="5">
        <v>0</v>
      </c>
      <c r="X672" s="5">
        <v>0</v>
      </c>
      <c r="Y672" s="5">
        <v>38</v>
      </c>
      <c r="Z672" s="5">
        <v>145</v>
      </c>
      <c r="AA672" s="5">
        <v>36</v>
      </c>
      <c r="AB672" s="5">
        <v>20</v>
      </c>
      <c r="AC672" s="5">
        <v>0</v>
      </c>
      <c r="AD672" s="5">
        <v>0</v>
      </c>
      <c r="AE672" s="5">
        <v>86</v>
      </c>
      <c r="AF672" s="5">
        <v>78</v>
      </c>
      <c r="AG672" s="5">
        <v>23</v>
      </c>
      <c r="AH672" s="5">
        <v>70</v>
      </c>
      <c r="AI672" s="5">
        <v>0</v>
      </c>
      <c r="AJ672" s="5">
        <v>0</v>
      </c>
      <c r="AK672" s="5">
        <v>28</v>
      </c>
      <c r="AL672" s="5">
        <v>154</v>
      </c>
      <c r="AM672" s="5">
        <v>61</v>
      </c>
      <c r="AN672" s="5">
        <v>14</v>
      </c>
      <c r="AO672" s="5">
        <v>0</v>
      </c>
      <c r="AP672" s="1">
        <f t="shared" si="828"/>
        <v>0.20926243567753003</v>
      </c>
      <c r="AQ672" s="1">
        <f t="shared" si="829"/>
        <v>0.79073756432247</v>
      </c>
      <c r="AR672" s="1">
        <f t="shared" si="830"/>
        <v>0</v>
      </c>
      <c r="AS672" s="1">
        <f t="shared" si="831"/>
        <v>0.35408560311284049</v>
      </c>
      <c r="AT672" s="1">
        <f t="shared" si="832"/>
        <v>0.50583657587548636</v>
      </c>
      <c r="AU672" s="1">
        <f t="shared" si="833"/>
        <v>0.14007782101167315</v>
      </c>
      <c r="AV672" s="1">
        <f t="shared" si="834"/>
        <v>0</v>
      </c>
      <c r="AW672" s="1">
        <f t="shared" si="835"/>
        <v>0.24267782426778242</v>
      </c>
      <c r="AX672" s="1">
        <f t="shared" si="836"/>
        <v>0.60669456066945604</v>
      </c>
      <c r="AY672" s="1">
        <f t="shared" si="837"/>
        <v>0.15062761506276151</v>
      </c>
      <c r="AZ672" s="1">
        <f t="shared" si="838"/>
        <v>0</v>
      </c>
      <c r="BA672" s="1">
        <f t="shared" si="839"/>
        <v>0.60700389105058361</v>
      </c>
      <c r="BB672" s="1">
        <f t="shared" si="840"/>
        <v>0.30350194552529181</v>
      </c>
      <c r="BC672" s="1">
        <f t="shared" si="841"/>
        <v>8.9494163424124515E-2</v>
      </c>
      <c r="BD672" s="1">
        <f t="shared" si="842"/>
        <v>0</v>
      </c>
      <c r="BE672" s="1">
        <f t="shared" si="843"/>
        <v>0.16342412451361868</v>
      </c>
      <c r="BF672" s="1">
        <f t="shared" si="844"/>
        <v>0.59922178988326846</v>
      </c>
      <c r="BG672" s="1">
        <f t="shared" si="845"/>
        <v>0.23735408560311283</v>
      </c>
      <c r="BH672" s="1">
        <f t="shared" si="846"/>
        <v>-0.22241240249483149</v>
      </c>
      <c r="BI672" s="1">
        <f t="shared" si="847"/>
        <v>-0.21702989871316281</v>
      </c>
      <c r="BJ672" s="1">
        <f t="shared" si="848"/>
        <v>-0.29598977102445778</v>
      </c>
      <c r="BK672" s="1">
        <f t="shared" si="849"/>
        <v>-0.51783852064081415</v>
      </c>
      <c r="BL672">
        <v>-1.0570675752830905</v>
      </c>
      <c r="BM672" s="1" t="s">
        <v>1304</v>
      </c>
      <c r="BN672" s="1" t="str">
        <f t="shared" si="850"/>
        <v>MINERIO</v>
      </c>
      <c r="BO672" s="1" t="s">
        <v>1304</v>
      </c>
    </row>
    <row r="673" spans="1:67" x14ac:dyDescent="0.25">
      <c r="A673" s="2" t="s">
        <v>1362</v>
      </c>
      <c r="B673" s="2" t="s">
        <v>104</v>
      </c>
      <c r="C673" s="2" t="s">
        <v>161</v>
      </c>
      <c r="D673" s="2">
        <f>D672+1</f>
        <v>12436</v>
      </c>
      <c r="E673" s="6" t="s">
        <v>130</v>
      </c>
      <c r="F673" s="2">
        <v>1</v>
      </c>
      <c r="G673" s="2">
        <v>4</v>
      </c>
      <c r="H673" s="2">
        <f>H672+1</f>
        <v>2</v>
      </c>
      <c r="I673" s="2">
        <v>8</v>
      </c>
      <c r="J673" s="35">
        <v>0.09</v>
      </c>
      <c r="K673" s="2">
        <v>0.02</v>
      </c>
      <c r="L673" s="2"/>
      <c r="M673" s="2"/>
      <c r="N673" s="2">
        <v>0</v>
      </c>
      <c r="O673" s="2">
        <v>838</v>
      </c>
      <c r="P673" s="2">
        <v>0</v>
      </c>
      <c r="Q673" s="2">
        <v>0</v>
      </c>
      <c r="R673" s="5">
        <v>0</v>
      </c>
      <c r="S673" s="5">
        <v>33</v>
      </c>
      <c r="T673" s="5">
        <v>291</v>
      </c>
      <c r="U673" s="5">
        <v>97</v>
      </c>
      <c r="V673" s="5">
        <v>11</v>
      </c>
      <c r="W673" s="5">
        <v>0</v>
      </c>
      <c r="X673" s="5">
        <v>0</v>
      </c>
      <c r="Y673" s="5">
        <v>15</v>
      </c>
      <c r="Z673" s="5">
        <v>269</v>
      </c>
      <c r="AA673" s="5">
        <v>112</v>
      </c>
      <c r="AB673" s="5">
        <v>4</v>
      </c>
      <c r="AC673" s="5">
        <v>0</v>
      </c>
      <c r="AD673" s="5">
        <v>0</v>
      </c>
      <c r="AE673" s="5">
        <v>54</v>
      </c>
      <c r="AF673" s="5">
        <v>291</v>
      </c>
      <c r="AG673" s="5">
        <v>59</v>
      </c>
      <c r="AH673" s="5">
        <v>28</v>
      </c>
      <c r="AI673" s="5">
        <v>0</v>
      </c>
      <c r="AJ673" s="5">
        <v>0</v>
      </c>
      <c r="AK673" s="5">
        <v>10</v>
      </c>
      <c r="AL673" s="5">
        <v>236</v>
      </c>
      <c r="AM673" s="5">
        <v>183</v>
      </c>
      <c r="AN673" s="5">
        <v>3</v>
      </c>
      <c r="AO673" s="5">
        <v>0</v>
      </c>
      <c r="AP673" s="1">
        <f t="shared" si="828"/>
        <v>0</v>
      </c>
      <c r="AQ673" s="1">
        <f t="shared" si="829"/>
        <v>1</v>
      </c>
      <c r="AR673" s="1">
        <f t="shared" si="830"/>
        <v>0</v>
      </c>
      <c r="AS673" s="1">
        <f t="shared" si="831"/>
        <v>0.10185185185185185</v>
      </c>
      <c r="AT673" s="1">
        <f t="shared" si="832"/>
        <v>0.67361111111111116</v>
      </c>
      <c r="AU673" s="1">
        <f t="shared" si="833"/>
        <v>0.22453703703703703</v>
      </c>
      <c r="AV673" s="1">
        <f t="shared" si="834"/>
        <v>0</v>
      </c>
      <c r="AW673" s="1">
        <f t="shared" si="835"/>
        <v>4.7500000000000001E-2</v>
      </c>
      <c r="AX673" s="1">
        <f t="shared" si="836"/>
        <v>0.67249999999999999</v>
      </c>
      <c r="AY673" s="1">
        <f t="shared" si="837"/>
        <v>0.28000000000000003</v>
      </c>
      <c r="AZ673" s="1">
        <f t="shared" si="838"/>
        <v>0</v>
      </c>
      <c r="BA673" s="1">
        <f t="shared" si="839"/>
        <v>0.18981481481481483</v>
      </c>
      <c r="BB673" s="1">
        <f t="shared" si="840"/>
        <v>0.67361111111111116</v>
      </c>
      <c r="BC673" s="1">
        <f t="shared" si="841"/>
        <v>0.13657407407407407</v>
      </c>
      <c r="BD673" s="1">
        <f t="shared" si="842"/>
        <v>0</v>
      </c>
      <c r="BE673" s="1">
        <f t="shared" si="843"/>
        <v>3.0092592592592591E-2</v>
      </c>
      <c r="BF673" s="1">
        <f t="shared" si="844"/>
        <v>0.54629629629629628</v>
      </c>
      <c r="BG673" s="1">
        <f t="shared" si="845"/>
        <v>0.4236111111111111</v>
      </c>
      <c r="BH673" s="1">
        <f t="shared" si="846"/>
        <v>-0.26257174384480553</v>
      </c>
      <c r="BI673" s="1">
        <f t="shared" si="847"/>
        <v>-0.17230771132555442</v>
      </c>
      <c r="BJ673" s="1">
        <f t="shared" si="848"/>
        <v>-0.17159075782900476</v>
      </c>
      <c r="BK673" s="1">
        <f t="shared" si="849"/>
        <v>-0.17159075782900476</v>
      </c>
      <c r="BL673">
        <v>-0.84003886579436016</v>
      </c>
      <c r="BM673" s="1" t="s">
        <v>1304</v>
      </c>
      <c r="BN673" s="1" t="str">
        <f t="shared" si="850"/>
        <v>MINERIO</v>
      </c>
      <c r="BO673" s="1" t="s">
        <v>1304</v>
      </c>
    </row>
    <row r="674" spans="1:67" x14ac:dyDescent="0.25">
      <c r="A674" s="2" t="s">
        <v>1362</v>
      </c>
      <c r="B674" s="2" t="s">
        <v>104</v>
      </c>
      <c r="C674" s="2" t="s">
        <v>161</v>
      </c>
      <c r="D674" s="2">
        <f>D673+1</f>
        <v>12437</v>
      </c>
      <c r="E674" s="6" t="s">
        <v>130</v>
      </c>
      <c r="F674" s="2">
        <v>1</v>
      </c>
      <c r="G674" s="2">
        <v>5</v>
      </c>
      <c r="H674" s="2">
        <f>H673+1</f>
        <v>3</v>
      </c>
      <c r="I674" s="2">
        <v>4</v>
      </c>
      <c r="J674" s="35">
        <v>0.08</v>
      </c>
      <c r="K674" s="2">
        <v>0.01</v>
      </c>
      <c r="L674" s="2"/>
      <c r="M674" s="2"/>
      <c r="N674" s="2">
        <v>14</v>
      </c>
      <c r="O674" s="2">
        <v>506</v>
      </c>
      <c r="P674" s="2">
        <v>11</v>
      </c>
      <c r="Q674" s="2">
        <v>0</v>
      </c>
      <c r="R674" s="5">
        <v>0</v>
      </c>
      <c r="S674" s="5">
        <v>27</v>
      </c>
      <c r="T674" s="5">
        <v>150</v>
      </c>
      <c r="U674" s="5">
        <v>61</v>
      </c>
      <c r="V674" s="5">
        <v>15</v>
      </c>
      <c r="W674" s="5">
        <v>0</v>
      </c>
      <c r="X674" s="5">
        <v>0</v>
      </c>
      <c r="Y674" s="5">
        <v>14</v>
      </c>
      <c r="Z674" s="5">
        <v>142</v>
      </c>
      <c r="AA674" s="5">
        <v>67</v>
      </c>
      <c r="AB674" s="5">
        <v>3</v>
      </c>
      <c r="AC674" s="5">
        <v>0</v>
      </c>
      <c r="AD674" s="5">
        <v>0</v>
      </c>
      <c r="AE674" s="5">
        <v>44</v>
      </c>
      <c r="AF674" s="5">
        <v>143</v>
      </c>
      <c r="AG674" s="5">
        <v>40</v>
      </c>
      <c r="AH674" s="5">
        <v>26</v>
      </c>
      <c r="AI674" s="5">
        <v>0</v>
      </c>
      <c r="AJ674" s="5">
        <v>0</v>
      </c>
      <c r="AK674" s="5">
        <v>10</v>
      </c>
      <c r="AL674" s="5">
        <v>134</v>
      </c>
      <c r="AM674" s="5">
        <v>108</v>
      </c>
      <c r="AN674" s="5">
        <v>1</v>
      </c>
      <c r="AO674" s="5">
        <v>0</v>
      </c>
      <c r="AP674" s="1">
        <f t="shared" si="828"/>
        <v>4.7080979284369114E-2</v>
      </c>
      <c r="AQ674" s="1">
        <f t="shared" si="829"/>
        <v>0.95291902071563084</v>
      </c>
      <c r="AR674" s="1">
        <f t="shared" si="830"/>
        <v>0</v>
      </c>
      <c r="AS674" s="1">
        <f t="shared" si="831"/>
        <v>0.16600790513833993</v>
      </c>
      <c r="AT674" s="1">
        <f t="shared" si="832"/>
        <v>0.59288537549407117</v>
      </c>
      <c r="AU674" s="1">
        <f t="shared" si="833"/>
        <v>0.24110671936758893</v>
      </c>
      <c r="AV674" s="1">
        <f t="shared" si="834"/>
        <v>0</v>
      </c>
      <c r="AW674" s="1">
        <f t="shared" si="835"/>
        <v>7.5221238938053103E-2</v>
      </c>
      <c r="AX674" s="1">
        <f t="shared" si="836"/>
        <v>0.62831858407079644</v>
      </c>
      <c r="AY674" s="1">
        <f t="shared" si="837"/>
        <v>0.29646017699115046</v>
      </c>
      <c r="AZ674" s="1">
        <f t="shared" si="838"/>
        <v>0</v>
      </c>
      <c r="BA674" s="1">
        <f t="shared" si="839"/>
        <v>0.27667984189723321</v>
      </c>
      <c r="BB674" s="1">
        <f t="shared" si="840"/>
        <v>0.56521739130434778</v>
      </c>
      <c r="BC674" s="1">
        <f t="shared" si="841"/>
        <v>0.15810276679841898</v>
      </c>
      <c r="BD674" s="1">
        <f t="shared" si="842"/>
        <v>0</v>
      </c>
      <c r="BE674" s="1">
        <f t="shared" si="843"/>
        <v>4.3478260869565216E-2</v>
      </c>
      <c r="BF674" s="1">
        <f t="shared" si="844"/>
        <v>0.52964426877470361</v>
      </c>
      <c r="BG674" s="1">
        <f t="shared" si="845"/>
        <v>0.4268774703557312</v>
      </c>
      <c r="BH674" s="1">
        <f t="shared" si="846"/>
        <v>-0.27601572281101022</v>
      </c>
      <c r="BI674" s="1">
        <f t="shared" si="847"/>
        <v>-0.20182009476434445</v>
      </c>
      <c r="BJ674" s="1">
        <f t="shared" si="848"/>
        <v>-0.22702926212013666</v>
      </c>
      <c r="BK674" s="1">
        <f t="shared" si="849"/>
        <v>-0.24778448371075615</v>
      </c>
      <c r="BL674">
        <v>-0.78219086267559901</v>
      </c>
      <c r="BM674" s="1" t="s">
        <v>1304</v>
      </c>
      <c r="BN674" s="1" t="str">
        <f t="shared" si="850"/>
        <v>MINERIO</v>
      </c>
      <c r="BO674" s="1" t="s">
        <v>1304</v>
      </c>
    </row>
    <row r="675" spans="1:67" x14ac:dyDescent="0.25">
      <c r="A675" s="2" t="s">
        <v>954</v>
      </c>
      <c r="B675" s="2" t="s">
        <v>103</v>
      </c>
      <c r="C675" s="2" t="s">
        <v>161</v>
      </c>
      <c r="E675" s="2" t="s">
        <v>130</v>
      </c>
      <c r="F675" s="2">
        <v>2</v>
      </c>
      <c r="G675" s="2">
        <v>20</v>
      </c>
      <c r="H675" s="2">
        <v>53</v>
      </c>
      <c r="I675" s="2">
        <v>60</v>
      </c>
      <c r="J675" s="35">
        <v>0.09</v>
      </c>
      <c r="K675" s="7">
        <v>0.37</v>
      </c>
      <c r="N675" s="3">
        <v>372</v>
      </c>
      <c r="O675" s="3">
        <v>1940</v>
      </c>
      <c r="P675" s="3">
        <v>0</v>
      </c>
      <c r="Q675" s="3">
        <v>570</v>
      </c>
      <c r="R675" s="3">
        <v>0</v>
      </c>
      <c r="S675" s="3">
        <v>124</v>
      </c>
      <c r="T675" s="3">
        <v>1133</v>
      </c>
      <c r="U675" s="3">
        <v>90</v>
      </c>
      <c r="V675" s="3">
        <v>117</v>
      </c>
      <c r="W675" s="3">
        <v>93</v>
      </c>
      <c r="X675" s="3">
        <v>0</v>
      </c>
      <c r="Y675" s="3">
        <v>81</v>
      </c>
      <c r="Z675" s="3">
        <v>1211</v>
      </c>
      <c r="AA675" s="3">
        <v>107</v>
      </c>
      <c r="AB675" s="3">
        <v>77</v>
      </c>
      <c r="AC675" s="3">
        <v>81</v>
      </c>
      <c r="AD675" s="3">
        <v>0</v>
      </c>
      <c r="AE675" s="3">
        <v>55</v>
      </c>
      <c r="AF675" s="3">
        <v>1265</v>
      </c>
      <c r="AG675" s="3">
        <v>127</v>
      </c>
      <c r="AH675" s="3">
        <v>48</v>
      </c>
      <c r="AI675" s="1">
        <v>62</v>
      </c>
      <c r="AJ675" s="1">
        <v>0</v>
      </c>
      <c r="AK675" s="1">
        <v>276</v>
      </c>
      <c r="AL675" s="1">
        <v>757</v>
      </c>
      <c r="AM675" s="1">
        <v>74</v>
      </c>
      <c r="AN675" s="1">
        <v>325</v>
      </c>
      <c r="AO675" s="1">
        <v>125</v>
      </c>
      <c r="AP675" s="1">
        <f t="shared" si="828"/>
        <v>0.12907702984038863</v>
      </c>
      <c r="AQ675" s="1">
        <f t="shared" si="829"/>
        <v>0.8709229701596114</v>
      </c>
      <c r="AR675" s="1">
        <f t="shared" si="830"/>
        <v>0</v>
      </c>
      <c r="AS675" s="1">
        <f t="shared" si="831"/>
        <v>0.15478484264611433</v>
      </c>
      <c r="AT675" s="1">
        <f t="shared" si="832"/>
        <v>0.72768143866409762</v>
      </c>
      <c r="AU675" s="1">
        <f t="shared" si="833"/>
        <v>0.11753371868978806</v>
      </c>
      <c r="AV675" s="1">
        <f t="shared" si="834"/>
        <v>0</v>
      </c>
      <c r="AW675" s="1">
        <f t="shared" si="835"/>
        <v>0.1014771997430957</v>
      </c>
      <c r="AX675" s="1">
        <f t="shared" si="836"/>
        <v>0.77777777777777779</v>
      </c>
      <c r="AY675" s="1">
        <f t="shared" si="837"/>
        <v>0.12074502247912652</v>
      </c>
      <c r="AZ675" s="1">
        <f t="shared" si="838"/>
        <v>0</v>
      </c>
      <c r="BA675" s="1">
        <f t="shared" si="839"/>
        <v>6.6152858060372507E-2</v>
      </c>
      <c r="BB675" s="1">
        <f t="shared" si="840"/>
        <v>0.81245985870263326</v>
      </c>
      <c r="BC675" s="1">
        <f t="shared" si="841"/>
        <v>0.12138728323699421</v>
      </c>
      <c r="BD675" s="1">
        <f t="shared" si="842"/>
        <v>0</v>
      </c>
      <c r="BE675" s="1">
        <f t="shared" si="843"/>
        <v>0.38599871547848424</v>
      </c>
      <c r="BF675" s="1">
        <f t="shared" si="844"/>
        <v>0.48619139370584458</v>
      </c>
      <c r="BG675" s="1">
        <f t="shared" si="845"/>
        <v>0.12780989081567115</v>
      </c>
      <c r="BH675" s="1">
        <f t="shared" si="846"/>
        <v>-0.31319273306804751</v>
      </c>
      <c r="BI675" s="1">
        <f t="shared" si="847"/>
        <v>-0.10914446942506803</v>
      </c>
      <c r="BJ675" s="1">
        <f t="shared" si="848"/>
        <v>-0.13805870270472304</v>
      </c>
      <c r="BK675" s="1">
        <f t="shared" si="849"/>
        <v>-9.0198087056283571E-2</v>
      </c>
      <c r="BL675">
        <v>0.20503512556475151</v>
      </c>
      <c r="BM675" s="1" t="s">
        <v>1304</v>
      </c>
      <c r="BN675" s="1" t="str">
        <f t="shared" si="850"/>
        <v>MINERIO</v>
      </c>
      <c r="BO675" s="1" t="s">
        <v>1304</v>
      </c>
    </row>
    <row r="676" spans="1:67" x14ac:dyDescent="0.25">
      <c r="A676" s="2" t="s">
        <v>954</v>
      </c>
      <c r="B676" s="2" t="s">
        <v>103</v>
      </c>
      <c r="C676" s="2" t="s">
        <v>161</v>
      </c>
      <c r="E676" s="2" t="s">
        <v>130</v>
      </c>
      <c r="F676" s="2">
        <v>2</v>
      </c>
      <c r="G676" s="2">
        <v>21</v>
      </c>
      <c r="H676" s="2">
        <v>54</v>
      </c>
      <c r="I676" s="2">
        <v>40</v>
      </c>
      <c r="J676" s="35">
        <v>0.15</v>
      </c>
      <c r="K676" s="7">
        <v>0.23</v>
      </c>
      <c r="N676" s="24">
        <v>155</v>
      </c>
      <c r="O676" s="24">
        <v>1715</v>
      </c>
      <c r="P676" s="24">
        <v>0</v>
      </c>
      <c r="Q676" s="24">
        <v>509</v>
      </c>
      <c r="R676" s="3">
        <v>0</v>
      </c>
      <c r="S676" s="3">
        <v>216</v>
      </c>
      <c r="T676" s="3">
        <v>746</v>
      </c>
      <c r="U676" s="3">
        <v>63</v>
      </c>
      <c r="V676" s="3">
        <v>203</v>
      </c>
      <c r="W676" s="3">
        <v>65</v>
      </c>
      <c r="X676" s="3">
        <v>0</v>
      </c>
      <c r="Y676" s="3">
        <v>152</v>
      </c>
      <c r="Z676" s="3">
        <v>846</v>
      </c>
      <c r="AA676" s="3">
        <v>87</v>
      </c>
      <c r="AB676" s="3">
        <v>147</v>
      </c>
      <c r="AC676" s="3">
        <v>55</v>
      </c>
      <c r="AD676" s="3">
        <v>0</v>
      </c>
      <c r="AE676" s="3">
        <v>107</v>
      </c>
      <c r="AF676" s="3">
        <v>895</v>
      </c>
      <c r="AG676" s="3">
        <v>116</v>
      </c>
      <c r="AH676" s="3">
        <v>114</v>
      </c>
      <c r="AI676" s="1">
        <v>54</v>
      </c>
      <c r="AJ676" s="1">
        <v>0</v>
      </c>
      <c r="AK676" s="1">
        <v>357</v>
      </c>
      <c r="AL676" s="1">
        <v>537</v>
      </c>
      <c r="AM676" s="1">
        <v>51</v>
      </c>
      <c r="AN676" s="1">
        <v>294</v>
      </c>
      <c r="AO676" s="1">
        <v>56</v>
      </c>
      <c r="AP676" s="1">
        <f t="shared" si="828"/>
        <v>6.5153425809163515E-2</v>
      </c>
      <c r="AQ676" s="1">
        <f t="shared" si="829"/>
        <v>0.9348465741908365</v>
      </c>
      <c r="AR676" s="1">
        <f t="shared" si="830"/>
        <v>0</v>
      </c>
      <c r="AS676" s="1">
        <f t="shared" si="831"/>
        <v>0.32405259087393656</v>
      </c>
      <c r="AT676" s="1">
        <f t="shared" si="832"/>
        <v>0.57695282289249805</v>
      </c>
      <c r="AU676" s="1">
        <f t="shared" si="833"/>
        <v>9.8994586233565357E-2</v>
      </c>
      <c r="AV676" s="1">
        <f t="shared" si="834"/>
        <v>0</v>
      </c>
      <c r="AW676" s="1">
        <f t="shared" si="835"/>
        <v>0.23232323232323232</v>
      </c>
      <c r="AX676" s="1">
        <f t="shared" si="836"/>
        <v>0.65734265734265729</v>
      </c>
      <c r="AY676" s="1">
        <f t="shared" si="837"/>
        <v>0.11033411033411034</v>
      </c>
      <c r="AZ676" s="1">
        <f t="shared" si="838"/>
        <v>0</v>
      </c>
      <c r="BA676" s="1">
        <f t="shared" si="839"/>
        <v>0.17185069984447901</v>
      </c>
      <c r="BB676" s="1">
        <f t="shared" si="840"/>
        <v>0.69595645412130636</v>
      </c>
      <c r="BC676" s="1">
        <f t="shared" si="841"/>
        <v>0.13219284603421461</v>
      </c>
      <c r="BD676" s="1">
        <f t="shared" si="842"/>
        <v>0</v>
      </c>
      <c r="BE676" s="1">
        <f t="shared" si="843"/>
        <v>0.50270270270270268</v>
      </c>
      <c r="BF676" s="1">
        <f t="shared" si="844"/>
        <v>0.41467181467181469</v>
      </c>
      <c r="BG676" s="1">
        <f t="shared" si="845"/>
        <v>8.2625482625482624E-2</v>
      </c>
      <c r="BH676" s="1">
        <f t="shared" si="846"/>
        <v>-0.38229548271771502</v>
      </c>
      <c r="BI676" s="1">
        <f t="shared" si="847"/>
        <v>-0.18220818386536319</v>
      </c>
      <c r="BJ676" s="1">
        <f t="shared" si="848"/>
        <v>-0.23885969740772525</v>
      </c>
      <c r="BK676" s="1">
        <f t="shared" si="849"/>
        <v>-0.15741793327229131</v>
      </c>
      <c r="BL676">
        <v>0.61602926527675539</v>
      </c>
      <c r="BM676" s="1" t="s">
        <v>1304</v>
      </c>
      <c r="BN676" s="1" t="str">
        <f t="shared" si="850"/>
        <v>MINERIO</v>
      </c>
      <c r="BO676" s="1" t="s">
        <v>1304</v>
      </c>
    </row>
    <row r="677" spans="1:67" x14ac:dyDescent="0.25">
      <c r="A677" s="2" t="s">
        <v>954</v>
      </c>
      <c r="B677" s="2" t="s">
        <v>103</v>
      </c>
      <c r="C677" s="2" t="s">
        <v>161</v>
      </c>
      <c r="E677" s="2" t="s">
        <v>130</v>
      </c>
      <c r="F677" s="2">
        <v>2</v>
      </c>
      <c r="G677" s="2">
        <v>22</v>
      </c>
      <c r="H677" s="2">
        <v>55</v>
      </c>
      <c r="I677" s="2">
        <v>30</v>
      </c>
      <c r="J677" s="35">
        <v>0.12</v>
      </c>
      <c r="K677" s="7">
        <v>0.11</v>
      </c>
      <c r="N677" s="3">
        <v>105</v>
      </c>
      <c r="O677" s="3">
        <v>1364</v>
      </c>
      <c r="P677" s="3">
        <v>0</v>
      </c>
      <c r="Q677" s="3">
        <v>394</v>
      </c>
      <c r="R677" s="3">
        <v>0</v>
      </c>
      <c r="S677" s="3">
        <v>145</v>
      </c>
      <c r="T677" s="3">
        <v>601</v>
      </c>
      <c r="U677" s="3">
        <v>60</v>
      </c>
      <c r="V677" s="3">
        <v>141</v>
      </c>
      <c r="W677" s="3">
        <v>55</v>
      </c>
      <c r="X677" s="3">
        <v>0</v>
      </c>
      <c r="Y677" s="3">
        <v>84</v>
      </c>
      <c r="Z677" s="3">
        <v>690</v>
      </c>
      <c r="AA677" s="3">
        <v>82</v>
      </c>
      <c r="AB677" s="3">
        <v>92</v>
      </c>
      <c r="AC677" s="3">
        <v>52</v>
      </c>
      <c r="AD677" s="3">
        <v>0</v>
      </c>
      <c r="AE677" s="3">
        <v>54</v>
      </c>
      <c r="AF677" s="3">
        <v>721</v>
      </c>
      <c r="AG677" s="3">
        <v>109</v>
      </c>
      <c r="AH677" s="3">
        <v>68</v>
      </c>
      <c r="AI677" s="1">
        <v>47</v>
      </c>
      <c r="AJ677" s="1">
        <v>0</v>
      </c>
      <c r="AK677" s="1">
        <v>247</v>
      </c>
      <c r="AL677" s="1">
        <v>406</v>
      </c>
      <c r="AM677" s="1">
        <v>47</v>
      </c>
      <c r="AN677" s="1">
        <v>240</v>
      </c>
      <c r="AO677" s="1">
        <v>65</v>
      </c>
      <c r="AP677" s="1">
        <f t="shared" si="828"/>
        <v>5.6360708534621579E-2</v>
      </c>
      <c r="AQ677" s="1">
        <f t="shared" si="829"/>
        <v>0.94363929146537839</v>
      </c>
      <c r="AR677" s="1">
        <f t="shared" si="830"/>
        <v>0</v>
      </c>
      <c r="AS677" s="1">
        <f t="shared" si="831"/>
        <v>0.28542914171656686</v>
      </c>
      <c r="AT677" s="1">
        <f t="shared" si="832"/>
        <v>0.59980039920159678</v>
      </c>
      <c r="AU677" s="1">
        <f t="shared" si="833"/>
        <v>0.11477045908183632</v>
      </c>
      <c r="AV677" s="1">
        <f t="shared" si="834"/>
        <v>0</v>
      </c>
      <c r="AW677" s="1">
        <f t="shared" si="835"/>
        <v>0.17599999999999999</v>
      </c>
      <c r="AX677" s="1">
        <f t="shared" si="836"/>
        <v>0.69</v>
      </c>
      <c r="AY677" s="1">
        <f t="shared" si="837"/>
        <v>0.13400000000000001</v>
      </c>
      <c r="AZ677" s="1">
        <f t="shared" si="838"/>
        <v>0</v>
      </c>
      <c r="BA677" s="1">
        <f t="shared" si="839"/>
        <v>0.12212212212212212</v>
      </c>
      <c r="BB677" s="1">
        <f t="shared" si="840"/>
        <v>0.72172172172172178</v>
      </c>
      <c r="BC677" s="1">
        <f t="shared" si="841"/>
        <v>0.15615615615615616</v>
      </c>
      <c r="BD677" s="1">
        <f t="shared" si="842"/>
        <v>0</v>
      </c>
      <c r="BE677" s="1">
        <f t="shared" si="843"/>
        <v>0.48457711442786072</v>
      </c>
      <c r="BF677" s="1">
        <f t="shared" si="844"/>
        <v>0.40398009950248759</v>
      </c>
      <c r="BG677" s="1">
        <f t="shared" si="845"/>
        <v>0.11144278606965174</v>
      </c>
      <c r="BH677" s="1">
        <f t="shared" si="846"/>
        <v>-0.39364002817931354</v>
      </c>
      <c r="BI677" s="1">
        <f t="shared" si="847"/>
        <v>-0.16115090926274472</v>
      </c>
      <c r="BJ677" s="1">
        <f t="shared" si="848"/>
        <v>-0.22199324952848742</v>
      </c>
      <c r="BK677" s="1">
        <f t="shared" si="849"/>
        <v>-0.14163022350655324</v>
      </c>
      <c r="BL677">
        <v>0.67887520420851644</v>
      </c>
      <c r="BM677" s="1" t="s">
        <v>1304</v>
      </c>
      <c r="BN677" s="1" t="str">
        <f t="shared" si="850"/>
        <v>MINERIO</v>
      </c>
      <c r="BO677" s="1" t="s">
        <v>1304</v>
      </c>
    </row>
    <row r="678" spans="1:67" x14ac:dyDescent="0.25">
      <c r="A678" s="2" t="s">
        <v>954</v>
      </c>
      <c r="B678" s="2" t="s">
        <v>103</v>
      </c>
      <c r="C678" s="2" t="s">
        <v>161</v>
      </c>
      <c r="E678" s="2" t="s">
        <v>130</v>
      </c>
      <c r="F678" s="2">
        <v>2</v>
      </c>
      <c r="G678" s="2">
        <v>23</v>
      </c>
      <c r="H678" s="2">
        <v>56</v>
      </c>
      <c r="I678" s="2">
        <v>60</v>
      </c>
      <c r="J678" s="35">
        <v>0.39</v>
      </c>
      <c r="K678" s="7">
        <v>1.3</v>
      </c>
      <c r="N678" s="3">
        <v>89</v>
      </c>
      <c r="O678" s="3">
        <v>1379</v>
      </c>
      <c r="P678" s="3">
        <v>0</v>
      </c>
      <c r="Q678" s="3">
        <v>460</v>
      </c>
      <c r="R678" s="3">
        <v>0</v>
      </c>
      <c r="S678" s="3">
        <v>299</v>
      </c>
      <c r="T678" s="3">
        <v>418</v>
      </c>
      <c r="U678" s="3">
        <v>45</v>
      </c>
      <c r="V678" s="3">
        <v>236</v>
      </c>
      <c r="W678" s="3">
        <v>40</v>
      </c>
      <c r="X678" s="3">
        <v>0</v>
      </c>
      <c r="Y678" s="3">
        <v>201</v>
      </c>
      <c r="Z678" s="3">
        <v>527</v>
      </c>
      <c r="AA678" s="3">
        <v>63</v>
      </c>
      <c r="AB678" s="3">
        <v>188</v>
      </c>
      <c r="AC678" s="3">
        <v>58</v>
      </c>
      <c r="AD678" s="3">
        <v>0</v>
      </c>
      <c r="AE678" s="3">
        <v>156</v>
      </c>
      <c r="AF678" s="3">
        <v>588</v>
      </c>
      <c r="AG678" s="3">
        <v>89</v>
      </c>
      <c r="AH678" s="3">
        <v>159</v>
      </c>
      <c r="AI678" s="1">
        <v>44</v>
      </c>
      <c r="AJ678" s="1">
        <v>0</v>
      </c>
      <c r="AK678" s="1">
        <v>448</v>
      </c>
      <c r="AL678" s="1">
        <v>221</v>
      </c>
      <c r="AM678" s="1">
        <v>25</v>
      </c>
      <c r="AN678" s="1">
        <v>318</v>
      </c>
      <c r="AO678" s="1">
        <v>32</v>
      </c>
      <c r="AP678" s="1">
        <f t="shared" si="828"/>
        <v>4.6161825726141081E-2</v>
      </c>
      <c r="AQ678" s="1">
        <f t="shared" si="829"/>
        <v>0.95383817427385897</v>
      </c>
      <c r="AR678" s="1">
        <f t="shared" si="830"/>
        <v>0</v>
      </c>
      <c r="AS678" s="1">
        <f t="shared" si="831"/>
        <v>0.51541425818882469</v>
      </c>
      <c r="AT678" s="1">
        <f t="shared" si="832"/>
        <v>0.40269749518304432</v>
      </c>
      <c r="AU678" s="1">
        <f t="shared" si="833"/>
        <v>8.1888246628131017E-2</v>
      </c>
      <c r="AV678" s="1">
        <f t="shared" si="834"/>
        <v>0</v>
      </c>
      <c r="AW678" s="1">
        <f t="shared" si="835"/>
        <v>0.37512054001928641</v>
      </c>
      <c r="AX678" s="1">
        <f t="shared" si="836"/>
        <v>0.50819672131147542</v>
      </c>
      <c r="AY678" s="1">
        <f t="shared" si="837"/>
        <v>0.11668273866923819</v>
      </c>
      <c r="AZ678" s="1">
        <f t="shared" si="838"/>
        <v>0</v>
      </c>
      <c r="BA678" s="1">
        <f t="shared" si="839"/>
        <v>0.30405405405405406</v>
      </c>
      <c r="BB678" s="1">
        <f t="shared" si="840"/>
        <v>0.56756756756756754</v>
      </c>
      <c r="BC678" s="1">
        <f t="shared" si="841"/>
        <v>0.12837837837837837</v>
      </c>
      <c r="BD678" s="1">
        <f t="shared" si="842"/>
        <v>0</v>
      </c>
      <c r="BE678" s="1">
        <f t="shared" si="843"/>
        <v>0.73371647509578541</v>
      </c>
      <c r="BF678" s="1">
        <f t="shared" si="844"/>
        <v>0.21168582375478928</v>
      </c>
      <c r="BG678" s="1">
        <f t="shared" si="845"/>
        <v>5.459770114942529E-2</v>
      </c>
      <c r="BH678" s="1">
        <f t="shared" si="846"/>
        <v>-0.67430822498113263</v>
      </c>
      <c r="BI678" s="1">
        <f t="shared" si="847"/>
        <v>-0.29396814117649434</v>
      </c>
      <c r="BJ678" s="1">
        <f t="shared" si="848"/>
        <v>-0.39502107173740386</v>
      </c>
      <c r="BK678" s="1">
        <f t="shared" si="849"/>
        <v>-0.24598242933307574</v>
      </c>
      <c r="BL678">
        <v>1.11558813540602</v>
      </c>
      <c r="BM678" s="1" t="s">
        <v>1304</v>
      </c>
      <c r="BN678" s="1" t="str">
        <f t="shared" si="850"/>
        <v>MINERIO</v>
      </c>
      <c r="BO678" s="1" t="s">
        <v>1304</v>
      </c>
    </row>
    <row r="679" spans="1:67" x14ac:dyDescent="0.25">
      <c r="A679" s="2" t="s">
        <v>954</v>
      </c>
      <c r="B679" s="2" t="s">
        <v>103</v>
      </c>
      <c r="C679" s="2" t="s">
        <v>161</v>
      </c>
      <c r="E679" s="2" t="s">
        <v>130</v>
      </c>
      <c r="F679" s="2">
        <v>2</v>
      </c>
      <c r="G679" s="2">
        <v>24</v>
      </c>
      <c r="H679" s="2">
        <v>57</v>
      </c>
      <c r="I679" s="2">
        <v>30</v>
      </c>
      <c r="J679" s="35">
        <v>0.09</v>
      </c>
      <c r="K679" s="7">
        <v>0.17</v>
      </c>
      <c r="N679" s="3">
        <v>179</v>
      </c>
      <c r="O679" s="3">
        <v>1658</v>
      </c>
      <c r="P679" s="3">
        <v>0</v>
      </c>
      <c r="Q679" s="3">
        <v>485</v>
      </c>
      <c r="R679" s="3">
        <v>0</v>
      </c>
      <c r="S679" s="3">
        <v>57</v>
      </c>
      <c r="T679" s="3">
        <v>926</v>
      </c>
      <c r="U679" s="3">
        <v>132</v>
      </c>
      <c r="V679" s="3">
        <v>71</v>
      </c>
      <c r="W679" s="3">
        <v>58</v>
      </c>
      <c r="X679" s="3">
        <v>0</v>
      </c>
      <c r="Y679" s="3">
        <v>24</v>
      </c>
      <c r="Z679" s="3">
        <v>975</v>
      </c>
      <c r="AA679" s="3">
        <v>164</v>
      </c>
      <c r="AB679" s="3">
        <v>31</v>
      </c>
      <c r="AC679" s="3">
        <v>50</v>
      </c>
      <c r="AD679" s="3">
        <v>0</v>
      </c>
      <c r="AE679" s="3">
        <v>5</v>
      </c>
      <c r="AF679" s="3">
        <v>980</v>
      </c>
      <c r="AG679" s="3">
        <v>207</v>
      </c>
      <c r="AH679" s="3">
        <v>7</v>
      </c>
      <c r="AI679" s="1">
        <v>44</v>
      </c>
      <c r="AJ679" s="1">
        <v>0</v>
      </c>
      <c r="AK679" s="1">
        <v>142</v>
      </c>
      <c r="AL679" s="1">
        <v>771</v>
      </c>
      <c r="AM679" s="1">
        <v>90</v>
      </c>
      <c r="AN679" s="1">
        <v>167</v>
      </c>
      <c r="AO679" s="1">
        <v>78</v>
      </c>
      <c r="AP679" s="1">
        <f t="shared" si="828"/>
        <v>7.708871662360034E-2</v>
      </c>
      <c r="AQ679" s="1">
        <f t="shared" si="829"/>
        <v>0.9229112833763996</v>
      </c>
      <c r="AR679" s="1">
        <f t="shared" si="830"/>
        <v>0</v>
      </c>
      <c r="AS679" s="1">
        <f t="shared" si="831"/>
        <v>0.10289389067524116</v>
      </c>
      <c r="AT679" s="1">
        <f t="shared" si="832"/>
        <v>0.74437299035369775</v>
      </c>
      <c r="AU679" s="1">
        <f t="shared" si="833"/>
        <v>0.15273311897106109</v>
      </c>
      <c r="AV679" s="1">
        <f t="shared" si="834"/>
        <v>0</v>
      </c>
      <c r="AW679" s="1">
        <f t="shared" si="835"/>
        <v>4.4212218649517687E-2</v>
      </c>
      <c r="AX679" s="1">
        <f t="shared" si="836"/>
        <v>0.7837620578778135</v>
      </c>
      <c r="AY679" s="1">
        <f t="shared" si="837"/>
        <v>0.17202572347266881</v>
      </c>
      <c r="AZ679" s="1">
        <f t="shared" si="838"/>
        <v>0</v>
      </c>
      <c r="BA679" s="1">
        <f t="shared" si="839"/>
        <v>9.6540627514078835E-3</v>
      </c>
      <c r="BB679" s="1">
        <f t="shared" si="840"/>
        <v>0.78841512469831054</v>
      </c>
      <c r="BC679" s="1">
        <f t="shared" si="841"/>
        <v>0.20193081255028159</v>
      </c>
      <c r="BD679" s="1">
        <f t="shared" si="842"/>
        <v>0</v>
      </c>
      <c r="BE679" s="1">
        <f t="shared" si="843"/>
        <v>0.24759615384615385</v>
      </c>
      <c r="BF679" s="1">
        <f t="shared" si="844"/>
        <v>0.61778846153846156</v>
      </c>
      <c r="BG679" s="1">
        <f t="shared" si="845"/>
        <v>0.13461538461538461</v>
      </c>
      <c r="BH679" s="1">
        <f t="shared" si="846"/>
        <v>-0.20916020729544818</v>
      </c>
      <c r="BI679" s="1">
        <f t="shared" si="847"/>
        <v>-0.10581576465626308</v>
      </c>
      <c r="BJ679" s="1">
        <f t="shared" si="848"/>
        <v>-0.12820939367286557</v>
      </c>
      <c r="BK679" s="1">
        <f t="shared" si="849"/>
        <v>-0.1032450529491499</v>
      </c>
      <c r="BL679">
        <v>0.25671968025753045</v>
      </c>
      <c r="BM679" s="1" t="s">
        <v>1304</v>
      </c>
      <c r="BN679" s="1" t="str">
        <f t="shared" si="850"/>
        <v>MINERIO</v>
      </c>
      <c r="BO679" s="1" t="s">
        <v>1304</v>
      </c>
    </row>
    <row r="680" spans="1:67" x14ac:dyDescent="0.25">
      <c r="A680" s="2" t="s">
        <v>954</v>
      </c>
      <c r="B680" s="2" t="s">
        <v>103</v>
      </c>
      <c r="C680" s="2" t="s">
        <v>161</v>
      </c>
      <c r="E680" s="2" t="s">
        <v>130</v>
      </c>
      <c r="F680" s="2">
        <v>2</v>
      </c>
      <c r="G680" s="2">
        <v>25</v>
      </c>
      <c r="H680" s="2">
        <v>58</v>
      </c>
      <c r="I680" s="2">
        <v>25</v>
      </c>
      <c r="J680" s="35">
        <v>0.23</v>
      </c>
      <c r="K680" s="7">
        <v>0.04</v>
      </c>
      <c r="N680" s="3">
        <v>44</v>
      </c>
      <c r="O680" s="3">
        <v>1288</v>
      </c>
      <c r="P680" s="3">
        <v>0</v>
      </c>
      <c r="Q680" s="3">
        <v>361</v>
      </c>
      <c r="R680" s="3">
        <v>0</v>
      </c>
      <c r="S680" s="3">
        <v>285</v>
      </c>
      <c r="T680" s="3">
        <v>322</v>
      </c>
      <c r="U680" s="3">
        <v>24</v>
      </c>
      <c r="V680" s="3">
        <v>260</v>
      </c>
      <c r="W680" s="3">
        <v>35</v>
      </c>
      <c r="X680" s="3">
        <v>0</v>
      </c>
      <c r="Y680" s="3">
        <v>200</v>
      </c>
      <c r="Z680" s="3">
        <v>450</v>
      </c>
      <c r="AA680" s="3">
        <v>42</v>
      </c>
      <c r="AB680" s="3">
        <v>191</v>
      </c>
      <c r="AC680" s="3">
        <v>40</v>
      </c>
      <c r="AD680" s="3">
        <v>0</v>
      </c>
      <c r="AE680" s="3">
        <v>143</v>
      </c>
      <c r="AF680" s="3">
        <v>497</v>
      </c>
      <c r="AG680" s="3">
        <v>58</v>
      </c>
      <c r="AH680" s="3">
        <v>167</v>
      </c>
      <c r="AI680" s="1">
        <v>50</v>
      </c>
      <c r="AJ680" s="1">
        <v>0</v>
      </c>
      <c r="AK680" s="1">
        <v>419</v>
      </c>
      <c r="AL680" s="1">
        <v>194</v>
      </c>
      <c r="AM680" s="1">
        <v>14</v>
      </c>
      <c r="AN680" s="1">
        <v>285</v>
      </c>
      <c r="AO680" s="1">
        <v>22</v>
      </c>
      <c r="AP680" s="1">
        <f t="shared" si="828"/>
        <v>2.5989367985823981E-2</v>
      </c>
      <c r="AQ680" s="1">
        <f t="shared" si="829"/>
        <v>0.97401063201417604</v>
      </c>
      <c r="AR680" s="1">
        <f t="shared" si="830"/>
        <v>0</v>
      </c>
      <c r="AS680" s="1">
        <f t="shared" si="831"/>
        <v>0.58855291576673863</v>
      </c>
      <c r="AT680" s="1">
        <f t="shared" si="832"/>
        <v>0.34773218142548595</v>
      </c>
      <c r="AU680" s="1">
        <f t="shared" si="833"/>
        <v>6.3714902807775378E-2</v>
      </c>
      <c r="AV680" s="1">
        <f t="shared" si="834"/>
        <v>0</v>
      </c>
      <c r="AW680" s="1">
        <f t="shared" si="835"/>
        <v>0.42361863488624052</v>
      </c>
      <c r="AX680" s="1">
        <f t="shared" si="836"/>
        <v>0.48754062838569878</v>
      </c>
      <c r="AY680" s="1">
        <f t="shared" si="837"/>
        <v>8.8840736728060671E-2</v>
      </c>
      <c r="AZ680" s="1">
        <f t="shared" si="838"/>
        <v>0</v>
      </c>
      <c r="BA680" s="1">
        <f t="shared" si="839"/>
        <v>0.33879781420765026</v>
      </c>
      <c r="BB680" s="1">
        <f t="shared" si="840"/>
        <v>0.54316939890710381</v>
      </c>
      <c r="BC680" s="1">
        <f t="shared" si="841"/>
        <v>0.11803278688524591</v>
      </c>
      <c r="BD680" s="1">
        <f t="shared" si="842"/>
        <v>0</v>
      </c>
      <c r="BE680" s="1">
        <f t="shared" si="843"/>
        <v>0.75374732334047112</v>
      </c>
      <c r="BF680" s="1">
        <f t="shared" si="844"/>
        <v>0.20770877944325483</v>
      </c>
      <c r="BG680" s="1">
        <f t="shared" si="845"/>
        <v>3.8543897216274089E-2</v>
      </c>
      <c r="BH680" s="1">
        <f t="shared" si="846"/>
        <v>-0.68254514629986729</v>
      </c>
      <c r="BI680" s="1">
        <f t="shared" si="847"/>
        <v>-0.3119891872505684</v>
      </c>
      <c r="BJ680" s="1">
        <f t="shared" si="848"/>
        <v>-0.45875511498610344</v>
      </c>
      <c r="BK680" s="1">
        <f t="shared" si="849"/>
        <v>-0.26506470533311616</v>
      </c>
      <c r="BL680">
        <v>1.2398100164422601</v>
      </c>
      <c r="BM680" s="1" t="s">
        <v>1304</v>
      </c>
      <c r="BN680" s="1" t="str">
        <f t="shared" si="850"/>
        <v>MINERIO</v>
      </c>
      <c r="BO680" s="1" t="s">
        <v>1304</v>
      </c>
    </row>
    <row r="681" spans="1:67" x14ac:dyDescent="0.25">
      <c r="A681" s="2" t="s">
        <v>954</v>
      </c>
      <c r="B681" s="2" t="s">
        <v>103</v>
      </c>
      <c r="C681" s="2" t="s">
        <v>161</v>
      </c>
      <c r="E681" s="2" t="s">
        <v>130</v>
      </c>
      <c r="F681" s="2">
        <v>2</v>
      </c>
      <c r="G681" s="2">
        <v>26</v>
      </c>
      <c r="H681" s="2">
        <v>59</v>
      </c>
      <c r="I681" s="2">
        <v>15</v>
      </c>
      <c r="J681" s="35">
        <v>0.46</v>
      </c>
      <c r="K681" s="7">
        <v>0.56999999999999995</v>
      </c>
      <c r="N681" s="3">
        <v>250</v>
      </c>
      <c r="O681" s="3">
        <v>925</v>
      </c>
      <c r="P681" s="3">
        <v>0</v>
      </c>
      <c r="Q681" s="3">
        <v>341</v>
      </c>
      <c r="R681" s="3">
        <v>0</v>
      </c>
      <c r="S681" s="3">
        <v>97</v>
      </c>
      <c r="T681" s="3">
        <v>347</v>
      </c>
      <c r="U681" s="3">
        <v>258</v>
      </c>
      <c r="V681" s="3">
        <v>118</v>
      </c>
      <c r="W681" s="3">
        <v>19</v>
      </c>
      <c r="X681" s="3">
        <v>0</v>
      </c>
      <c r="Y681" s="3">
        <v>73</v>
      </c>
      <c r="Z681" s="3">
        <v>292</v>
      </c>
      <c r="AA681" s="3">
        <v>344</v>
      </c>
      <c r="AB681" s="3">
        <v>102</v>
      </c>
      <c r="AC681" s="3">
        <v>26</v>
      </c>
      <c r="AD681" s="3">
        <v>0</v>
      </c>
      <c r="AE681" s="3">
        <v>63</v>
      </c>
      <c r="AF681" s="3">
        <v>269</v>
      </c>
      <c r="AG681" s="3">
        <v>398</v>
      </c>
      <c r="AH681" s="3">
        <v>81</v>
      </c>
      <c r="AI681" s="1">
        <v>26</v>
      </c>
      <c r="AJ681" s="1">
        <v>0</v>
      </c>
      <c r="AK681" s="1">
        <v>135</v>
      </c>
      <c r="AL681" s="1">
        <v>386</v>
      </c>
      <c r="AM681" s="1">
        <v>170</v>
      </c>
      <c r="AN681" s="1">
        <v>137</v>
      </c>
      <c r="AO681" s="1">
        <v>12</v>
      </c>
      <c r="AP681" s="1">
        <f t="shared" si="828"/>
        <v>0.16490765171503957</v>
      </c>
      <c r="AQ681" s="1">
        <f t="shared" si="829"/>
        <v>0.83509234828496037</v>
      </c>
      <c r="AR681" s="1">
        <f t="shared" si="830"/>
        <v>0</v>
      </c>
      <c r="AS681" s="1">
        <f t="shared" si="831"/>
        <v>0.25625744934445771</v>
      </c>
      <c r="AT681" s="1">
        <f t="shared" si="832"/>
        <v>0.41358760429082242</v>
      </c>
      <c r="AU681" s="1">
        <f t="shared" si="833"/>
        <v>0.33015494636471993</v>
      </c>
      <c r="AV681" s="1">
        <f t="shared" si="834"/>
        <v>0</v>
      </c>
      <c r="AW681" s="1">
        <f t="shared" si="835"/>
        <v>0.20908004778972522</v>
      </c>
      <c r="AX681" s="1">
        <f t="shared" si="836"/>
        <v>0.34886499402628435</v>
      </c>
      <c r="AY681" s="1">
        <f t="shared" si="837"/>
        <v>0.44205495818399043</v>
      </c>
      <c r="AZ681" s="1">
        <f t="shared" si="838"/>
        <v>0</v>
      </c>
      <c r="BA681" s="1">
        <f t="shared" si="839"/>
        <v>0.17204301075268819</v>
      </c>
      <c r="BB681" s="1">
        <f t="shared" si="840"/>
        <v>0.32138590203106332</v>
      </c>
      <c r="BC681" s="1">
        <f t="shared" si="841"/>
        <v>0.50657108721624855</v>
      </c>
      <c r="BD681" s="1">
        <f t="shared" si="842"/>
        <v>0</v>
      </c>
      <c r="BE681" s="1">
        <f t="shared" si="843"/>
        <v>0.32380952380952382</v>
      </c>
      <c r="BF681" s="1">
        <f t="shared" si="844"/>
        <v>0.4595238095238095</v>
      </c>
      <c r="BG681" s="1">
        <f t="shared" si="845"/>
        <v>0.21666666666666667</v>
      </c>
      <c r="BH681" s="1">
        <f t="shared" si="846"/>
        <v>-0.33769198139012674</v>
      </c>
      <c r="BI681" s="1">
        <f t="shared" si="847"/>
        <v>-0.45734260654484171</v>
      </c>
      <c r="BJ681" s="1">
        <f t="shared" si="848"/>
        <v>-0.38343248603782654</v>
      </c>
      <c r="BK681" s="1">
        <f t="shared" si="849"/>
        <v>-0.492973177990852</v>
      </c>
      <c r="BL681">
        <v>1.4651971365840653</v>
      </c>
      <c r="BM681" s="1" t="s">
        <v>1304</v>
      </c>
      <c r="BN681" s="1" t="str">
        <f t="shared" si="850"/>
        <v>MINERIO</v>
      </c>
      <c r="BO681" s="1" t="s">
        <v>1304</v>
      </c>
    </row>
    <row r="682" spans="1:67" x14ac:dyDescent="0.25">
      <c r="A682" s="2" t="s">
        <v>954</v>
      </c>
      <c r="B682" s="2" t="s">
        <v>103</v>
      </c>
      <c r="C682" s="2" t="s">
        <v>161</v>
      </c>
      <c r="E682" s="2" t="s">
        <v>130</v>
      </c>
      <c r="F682" s="2">
        <v>2</v>
      </c>
      <c r="G682" s="2">
        <v>27</v>
      </c>
      <c r="H682" s="2">
        <v>60</v>
      </c>
      <c r="I682" s="2">
        <v>15</v>
      </c>
      <c r="J682" s="35">
        <v>2.5000000000000001E-2</v>
      </c>
      <c r="K682" s="7">
        <v>0.02</v>
      </c>
      <c r="N682" s="3">
        <v>42</v>
      </c>
      <c r="O682" s="3">
        <v>796</v>
      </c>
      <c r="P682" s="3">
        <v>0</v>
      </c>
      <c r="Q682" s="3">
        <v>296</v>
      </c>
      <c r="R682" s="3">
        <v>0</v>
      </c>
      <c r="S682" s="3">
        <v>188</v>
      </c>
      <c r="T682" s="3">
        <v>189</v>
      </c>
      <c r="U682" s="3">
        <v>35</v>
      </c>
      <c r="V682" s="3">
        <v>162</v>
      </c>
      <c r="W682" s="3">
        <v>26</v>
      </c>
      <c r="X682" s="3">
        <v>0</v>
      </c>
      <c r="Y682" s="3">
        <v>129</v>
      </c>
      <c r="Z682" s="3">
        <v>253</v>
      </c>
      <c r="AA682" s="3">
        <v>43</v>
      </c>
      <c r="AB682" s="3">
        <v>137</v>
      </c>
      <c r="AC682" s="3">
        <v>36</v>
      </c>
      <c r="AD682" s="3">
        <v>0</v>
      </c>
      <c r="AE682" s="3">
        <v>89</v>
      </c>
      <c r="AF682" s="3">
        <v>308</v>
      </c>
      <c r="AG682" s="3">
        <v>63</v>
      </c>
      <c r="AH682" s="3">
        <v>93</v>
      </c>
      <c r="AI682" s="1">
        <v>41</v>
      </c>
      <c r="AJ682" s="1">
        <v>0</v>
      </c>
      <c r="AK682" s="1">
        <v>257</v>
      </c>
      <c r="AL682" s="1">
        <v>113</v>
      </c>
      <c r="AM682" s="1">
        <v>23</v>
      </c>
      <c r="AN682" s="1">
        <v>189</v>
      </c>
      <c r="AO682" s="1">
        <v>19</v>
      </c>
      <c r="AP682" s="1">
        <f t="shared" si="828"/>
        <v>3.7037037037037035E-2</v>
      </c>
      <c r="AQ682" s="1">
        <f t="shared" si="829"/>
        <v>0.96296296296296291</v>
      </c>
      <c r="AR682" s="1">
        <f t="shared" si="830"/>
        <v>0</v>
      </c>
      <c r="AS682" s="1">
        <f t="shared" si="831"/>
        <v>0.58333333333333337</v>
      </c>
      <c r="AT682" s="1">
        <f t="shared" si="832"/>
        <v>0.315</v>
      </c>
      <c r="AU682" s="1">
        <f t="shared" si="833"/>
        <v>0.10166666666666667</v>
      </c>
      <c r="AV682" s="1">
        <f t="shared" si="834"/>
        <v>0</v>
      </c>
      <c r="AW682" s="1">
        <f t="shared" si="835"/>
        <v>0.44481605351170567</v>
      </c>
      <c r="AX682" s="1">
        <f t="shared" si="836"/>
        <v>0.42307692307692307</v>
      </c>
      <c r="AY682" s="1">
        <f t="shared" si="837"/>
        <v>0.13210702341137123</v>
      </c>
      <c r="AZ682" s="1">
        <f t="shared" si="838"/>
        <v>0</v>
      </c>
      <c r="BA682" s="1">
        <f t="shared" si="839"/>
        <v>0.30639730639730639</v>
      </c>
      <c r="BB682" s="1">
        <f t="shared" si="840"/>
        <v>0.51851851851851849</v>
      </c>
      <c r="BC682" s="1">
        <f t="shared" si="841"/>
        <v>0.17508417508417509</v>
      </c>
      <c r="BD682" s="1">
        <f t="shared" si="842"/>
        <v>0</v>
      </c>
      <c r="BE682" s="1">
        <f t="shared" si="843"/>
        <v>0.74209650582362729</v>
      </c>
      <c r="BF682" s="1">
        <f t="shared" si="844"/>
        <v>0.18801996672212978</v>
      </c>
      <c r="BG682" s="1">
        <f t="shared" si="845"/>
        <v>6.9883527454242922E-2</v>
      </c>
      <c r="BH682" s="1">
        <f t="shared" si="846"/>
        <v>-0.72579602851931979</v>
      </c>
      <c r="BI682" s="1">
        <f t="shared" si="847"/>
        <v>-0.37358066281259295</v>
      </c>
      <c r="BJ682" s="1">
        <f t="shared" si="848"/>
        <v>-0.50168944621039946</v>
      </c>
      <c r="BK682" s="1">
        <f t="shared" si="849"/>
        <v>-0.2852357284807493</v>
      </c>
      <c r="BL682">
        <v>1.5258047880797181</v>
      </c>
      <c r="BM682" s="1" t="s">
        <v>1304</v>
      </c>
      <c r="BN682" s="1" t="str">
        <f t="shared" si="850"/>
        <v>ESTERIL</v>
      </c>
      <c r="BO682" s="1" t="s">
        <v>1304</v>
      </c>
    </row>
    <row r="683" spans="1:67" x14ac:dyDescent="0.25">
      <c r="A683" s="2" t="s">
        <v>954</v>
      </c>
      <c r="B683" s="2" t="s">
        <v>103</v>
      </c>
      <c r="C683" s="2" t="s">
        <v>161</v>
      </c>
      <c r="E683" s="2" t="s">
        <v>130</v>
      </c>
      <c r="F683" s="2">
        <v>2</v>
      </c>
      <c r="G683" s="2">
        <v>28</v>
      </c>
      <c r="H683" s="2">
        <v>61</v>
      </c>
      <c r="I683" s="2">
        <v>65</v>
      </c>
      <c r="J683" s="35">
        <v>2.5000000000000001E-2</v>
      </c>
      <c r="K683" s="7">
        <v>0.25</v>
      </c>
      <c r="N683" s="3">
        <v>41</v>
      </c>
      <c r="O683" s="3">
        <v>725</v>
      </c>
      <c r="P683" s="3">
        <v>0</v>
      </c>
      <c r="Q683" s="3">
        <v>321</v>
      </c>
      <c r="R683" s="3">
        <v>0</v>
      </c>
      <c r="S683" s="3">
        <v>54</v>
      </c>
      <c r="T683" s="3">
        <v>357</v>
      </c>
      <c r="U683" s="3">
        <v>73</v>
      </c>
      <c r="V683" s="3">
        <v>46</v>
      </c>
      <c r="W683" s="3">
        <v>22</v>
      </c>
      <c r="X683" s="3">
        <v>0</v>
      </c>
      <c r="Y683" s="3">
        <v>26</v>
      </c>
      <c r="Z683" s="3">
        <v>365</v>
      </c>
      <c r="AA683" s="3">
        <v>104</v>
      </c>
      <c r="AB683" s="3">
        <v>30</v>
      </c>
      <c r="AC683" s="3">
        <v>26</v>
      </c>
      <c r="AD683" s="3">
        <v>0</v>
      </c>
      <c r="AE683" s="3">
        <v>14</v>
      </c>
      <c r="AF683" s="3">
        <v>374</v>
      </c>
      <c r="AG683" s="3">
        <v>127</v>
      </c>
      <c r="AH683" s="3">
        <v>16</v>
      </c>
      <c r="AI683" s="1">
        <v>20</v>
      </c>
      <c r="AJ683" s="1">
        <v>0</v>
      </c>
      <c r="AK683" s="1">
        <v>78</v>
      </c>
      <c r="AL683" s="1">
        <v>323</v>
      </c>
      <c r="AM683" s="1">
        <v>44</v>
      </c>
      <c r="AN683" s="1">
        <v>73</v>
      </c>
      <c r="AO683" s="1">
        <v>36</v>
      </c>
      <c r="AP683" s="1">
        <f t="shared" si="828"/>
        <v>3.7718491260349589E-2</v>
      </c>
      <c r="AQ683" s="1">
        <f t="shared" si="829"/>
        <v>0.96228150873965046</v>
      </c>
      <c r="AR683" s="1">
        <f t="shared" si="830"/>
        <v>0</v>
      </c>
      <c r="AS683" s="1">
        <f t="shared" si="831"/>
        <v>0.18115942028985507</v>
      </c>
      <c r="AT683" s="1">
        <f t="shared" si="832"/>
        <v>0.64673913043478259</v>
      </c>
      <c r="AU683" s="1">
        <f t="shared" si="833"/>
        <v>0.17210144927536231</v>
      </c>
      <c r="AV683" s="1">
        <f t="shared" si="834"/>
        <v>0</v>
      </c>
      <c r="AW683" s="1">
        <f t="shared" si="835"/>
        <v>0.10163339382940109</v>
      </c>
      <c r="AX683" s="1">
        <f t="shared" si="836"/>
        <v>0.66243194192377497</v>
      </c>
      <c r="AY683" s="1">
        <f t="shared" si="837"/>
        <v>0.23593466424682397</v>
      </c>
      <c r="AZ683" s="1">
        <f t="shared" si="838"/>
        <v>0</v>
      </c>
      <c r="BA683" s="1">
        <f t="shared" si="839"/>
        <v>5.4446460980036297E-2</v>
      </c>
      <c r="BB683" s="1">
        <f t="shared" si="840"/>
        <v>0.67876588021778583</v>
      </c>
      <c r="BC683" s="1">
        <f t="shared" si="841"/>
        <v>0.26678765880217786</v>
      </c>
      <c r="BD683" s="1">
        <f t="shared" si="842"/>
        <v>0</v>
      </c>
      <c r="BE683" s="1">
        <f t="shared" si="843"/>
        <v>0.27256317689530685</v>
      </c>
      <c r="BF683" s="1">
        <f t="shared" si="844"/>
        <v>0.5830324909747292</v>
      </c>
      <c r="BG683" s="1">
        <f t="shared" si="845"/>
        <v>0.1444043321299639</v>
      </c>
      <c r="BH683" s="1">
        <f t="shared" si="846"/>
        <v>-0.23430724239732689</v>
      </c>
      <c r="BI683" s="1">
        <f t="shared" si="847"/>
        <v>-0.17885873439531033</v>
      </c>
      <c r="BJ683" s="1">
        <f t="shared" si="848"/>
        <v>-0.18927086161700571</v>
      </c>
      <c r="BK683" s="1">
        <f t="shared" si="849"/>
        <v>-0.16827999665130489</v>
      </c>
      <c r="BL683">
        <v>0.566476583760682</v>
      </c>
      <c r="BM683" s="1" t="s">
        <v>1304</v>
      </c>
      <c r="BN683" s="1" t="str">
        <f t="shared" si="850"/>
        <v>ESTERIL</v>
      </c>
      <c r="BO683" s="1" t="s">
        <v>1304</v>
      </c>
    </row>
    <row r="684" spans="1:67" x14ac:dyDescent="0.25">
      <c r="A684" s="2" t="s">
        <v>954</v>
      </c>
      <c r="B684" s="2" t="s">
        <v>103</v>
      </c>
      <c r="C684" s="2" t="s">
        <v>161</v>
      </c>
      <c r="E684" s="2" t="s">
        <v>130</v>
      </c>
      <c r="F684" s="2">
        <v>2</v>
      </c>
      <c r="G684" s="2">
        <v>29</v>
      </c>
      <c r="H684" s="2">
        <v>62</v>
      </c>
      <c r="I684" s="2">
        <v>15</v>
      </c>
      <c r="J684" s="35">
        <v>8.1666666666666661</v>
      </c>
      <c r="K684" s="7">
        <v>0.39</v>
      </c>
      <c r="N684" s="3">
        <v>164</v>
      </c>
      <c r="O684" s="3">
        <v>1915</v>
      </c>
      <c r="P684" s="3">
        <v>0</v>
      </c>
      <c r="Q684" s="3">
        <v>430</v>
      </c>
      <c r="R684" s="3">
        <v>0</v>
      </c>
      <c r="S684" s="3">
        <v>85</v>
      </c>
      <c r="T684" s="3">
        <v>1023</v>
      </c>
      <c r="U684" s="3">
        <v>187</v>
      </c>
      <c r="V684" s="3">
        <v>57</v>
      </c>
      <c r="W684" s="3">
        <v>49</v>
      </c>
      <c r="X684" s="3">
        <v>0</v>
      </c>
      <c r="Y684" s="3">
        <v>65</v>
      </c>
      <c r="Z684" s="3">
        <v>1023</v>
      </c>
      <c r="AA684" s="3">
        <v>236</v>
      </c>
      <c r="AB684" s="3">
        <v>41</v>
      </c>
      <c r="AC684" s="3">
        <v>33</v>
      </c>
      <c r="AD684" s="3">
        <v>0</v>
      </c>
      <c r="AE684" s="3">
        <v>57</v>
      </c>
      <c r="AF684" s="3">
        <v>984</v>
      </c>
      <c r="AG684" s="3">
        <v>292</v>
      </c>
      <c r="AH684" s="3">
        <v>39</v>
      </c>
      <c r="AI684" s="1">
        <v>25</v>
      </c>
      <c r="AJ684" s="1">
        <v>0</v>
      </c>
      <c r="AK684" s="1">
        <v>135</v>
      </c>
      <c r="AL684" s="1">
        <v>935</v>
      </c>
      <c r="AM684" s="1">
        <v>142</v>
      </c>
      <c r="AN684" s="1">
        <v>108</v>
      </c>
      <c r="AO684" s="1">
        <v>82</v>
      </c>
      <c r="AP684" s="1">
        <f t="shared" si="828"/>
        <v>6.5364687126345161E-2</v>
      </c>
      <c r="AQ684" s="1">
        <f t="shared" si="829"/>
        <v>0.93463531287365487</v>
      </c>
      <c r="AR684" s="1">
        <f t="shared" si="830"/>
        <v>0</v>
      </c>
      <c r="AS684" s="1">
        <f t="shared" si="831"/>
        <v>0.10135617416131334</v>
      </c>
      <c r="AT684" s="1">
        <f t="shared" si="832"/>
        <v>0.73019271948608133</v>
      </c>
      <c r="AU684" s="1">
        <f t="shared" si="833"/>
        <v>0.1684511063526053</v>
      </c>
      <c r="AV684" s="1">
        <f t="shared" si="834"/>
        <v>0</v>
      </c>
      <c r="AW684" s="1">
        <f t="shared" si="835"/>
        <v>7.5822603719599424E-2</v>
      </c>
      <c r="AX684" s="1">
        <f t="shared" si="836"/>
        <v>0.73175965665236054</v>
      </c>
      <c r="AY684" s="1">
        <f t="shared" si="837"/>
        <v>0.19241773962804007</v>
      </c>
      <c r="AZ684" s="1">
        <f t="shared" si="838"/>
        <v>0</v>
      </c>
      <c r="BA684" s="1">
        <f t="shared" si="839"/>
        <v>6.8718682891911242E-2</v>
      </c>
      <c r="BB684" s="1">
        <f t="shared" si="840"/>
        <v>0.70436649964209019</v>
      </c>
      <c r="BC684" s="1">
        <f t="shared" si="841"/>
        <v>0.22691481746599856</v>
      </c>
      <c r="BD684" s="1">
        <f t="shared" si="842"/>
        <v>0</v>
      </c>
      <c r="BE684" s="1">
        <f t="shared" si="843"/>
        <v>0.17332382310984309</v>
      </c>
      <c r="BF684" s="1">
        <f t="shared" si="844"/>
        <v>0.66690442225392299</v>
      </c>
      <c r="BG684" s="1">
        <f t="shared" si="845"/>
        <v>0.15977175463623394</v>
      </c>
      <c r="BH684" s="1">
        <f t="shared" si="846"/>
        <v>-0.17593640275812206</v>
      </c>
      <c r="BI684" s="1">
        <f t="shared" si="847"/>
        <v>-0.13563153769750244</v>
      </c>
      <c r="BJ684" s="1">
        <f t="shared" si="848"/>
        <v>-0.13656250157361446</v>
      </c>
      <c r="BK684" s="1">
        <f t="shared" si="849"/>
        <v>-0.15220130768284038</v>
      </c>
      <c r="BL684">
        <v>0.10899273887980425</v>
      </c>
      <c r="BM684" s="1" t="s">
        <v>1304</v>
      </c>
      <c r="BN684" s="1" t="str">
        <f t="shared" si="850"/>
        <v>MINERIO</v>
      </c>
      <c r="BO684" s="1" t="s">
        <v>1304</v>
      </c>
    </row>
    <row r="685" spans="1:67" x14ac:dyDescent="0.25">
      <c r="A685" s="2" t="s">
        <v>954</v>
      </c>
      <c r="B685" s="2" t="s">
        <v>103</v>
      </c>
      <c r="C685" s="2" t="s">
        <v>161</v>
      </c>
      <c r="E685" s="2" t="s">
        <v>7</v>
      </c>
      <c r="F685" s="2">
        <v>1</v>
      </c>
      <c r="G685" s="2">
        <v>9</v>
      </c>
      <c r="H685" s="2">
        <v>8</v>
      </c>
      <c r="I685" s="2">
        <v>45</v>
      </c>
      <c r="J685" s="35">
        <v>0.08</v>
      </c>
      <c r="K685" s="7">
        <v>2.97</v>
      </c>
      <c r="N685" s="3">
        <v>9</v>
      </c>
      <c r="O685" s="3">
        <v>1978</v>
      </c>
      <c r="P685" s="3">
        <v>0</v>
      </c>
      <c r="Q685" s="3">
        <v>475</v>
      </c>
      <c r="R685" s="3">
        <v>0</v>
      </c>
      <c r="S685" s="3">
        <v>15</v>
      </c>
      <c r="T685" s="3">
        <v>876</v>
      </c>
      <c r="U685" s="3">
        <v>398</v>
      </c>
      <c r="V685" s="3">
        <v>17</v>
      </c>
      <c r="W685" s="3">
        <v>22</v>
      </c>
      <c r="X685" s="3">
        <v>0</v>
      </c>
      <c r="Y685" s="3">
        <v>1</v>
      </c>
      <c r="Z685" s="3">
        <v>779</v>
      </c>
      <c r="AA685" s="3">
        <v>528</v>
      </c>
      <c r="AB685" s="3">
        <v>4</v>
      </c>
      <c r="AC685" s="3">
        <v>16</v>
      </c>
      <c r="AD685" s="3">
        <v>0</v>
      </c>
      <c r="AE685" s="3">
        <v>0</v>
      </c>
      <c r="AF685" s="3">
        <v>684</v>
      </c>
      <c r="AG685" s="3">
        <v>634</v>
      </c>
      <c r="AH685" s="3">
        <v>0</v>
      </c>
      <c r="AI685" s="1">
        <v>10</v>
      </c>
      <c r="AJ685" s="1">
        <v>0</v>
      </c>
      <c r="AK685" s="1">
        <v>39</v>
      </c>
      <c r="AL685" s="1">
        <v>970</v>
      </c>
      <c r="AM685" s="1">
        <v>234</v>
      </c>
      <c r="AN685" s="1">
        <v>42</v>
      </c>
      <c r="AO685" s="1">
        <v>43</v>
      </c>
      <c r="AP685" s="1">
        <f t="shared" si="828"/>
        <v>3.6555645816409425E-3</v>
      </c>
      <c r="AQ685" s="1">
        <f t="shared" si="829"/>
        <v>0.99634443541835904</v>
      </c>
      <c r="AR685" s="1">
        <f t="shared" si="830"/>
        <v>0</v>
      </c>
      <c r="AS685" s="1">
        <f t="shared" si="831"/>
        <v>2.4096385542168676E-2</v>
      </c>
      <c r="AT685" s="1">
        <f t="shared" si="832"/>
        <v>0.65963855421686746</v>
      </c>
      <c r="AU685" s="1">
        <f t="shared" si="833"/>
        <v>0.31626506024096385</v>
      </c>
      <c r="AV685" s="1">
        <f t="shared" si="834"/>
        <v>0</v>
      </c>
      <c r="AW685" s="1">
        <f t="shared" si="835"/>
        <v>3.7650602409638554E-3</v>
      </c>
      <c r="AX685" s="1">
        <f t="shared" si="836"/>
        <v>0.58659638554216864</v>
      </c>
      <c r="AY685" s="1">
        <f t="shared" si="837"/>
        <v>0.40963855421686746</v>
      </c>
      <c r="AZ685" s="1">
        <f t="shared" si="838"/>
        <v>0</v>
      </c>
      <c r="BA685" s="1">
        <f t="shared" si="839"/>
        <v>0</v>
      </c>
      <c r="BB685" s="1">
        <f t="shared" si="840"/>
        <v>0.51506024096385539</v>
      </c>
      <c r="BC685" s="1">
        <f t="shared" si="841"/>
        <v>0.48493975903614456</v>
      </c>
      <c r="BD685" s="1">
        <f t="shared" si="842"/>
        <v>0</v>
      </c>
      <c r="BE685" s="1">
        <f t="shared" si="843"/>
        <v>6.099397590361446E-2</v>
      </c>
      <c r="BF685" s="1">
        <f t="shared" si="844"/>
        <v>0.73042168674698793</v>
      </c>
      <c r="BG685" s="1">
        <f t="shared" si="845"/>
        <v>0.2085843373493976</v>
      </c>
      <c r="BH685" s="1">
        <f t="shared" si="846"/>
        <v>-0.13642634076575386</v>
      </c>
      <c r="BI685" s="1">
        <f t="shared" si="847"/>
        <v>-0.23166061735943425</v>
      </c>
      <c r="BJ685" s="1">
        <f t="shared" si="848"/>
        <v>-0.18069396886391798</v>
      </c>
      <c r="BK685" s="1">
        <f t="shared" si="849"/>
        <v>-0.28814197331188246</v>
      </c>
      <c r="BL685">
        <v>0.76272260720484752</v>
      </c>
      <c r="BM685" s="1" t="s">
        <v>1304</v>
      </c>
      <c r="BN685" s="1" t="str">
        <f t="shared" si="850"/>
        <v>MINERIO</v>
      </c>
      <c r="BO685" s="1" t="s">
        <v>1304</v>
      </c>
    </row>
    <row r="686" spans="1:67" x14ac:dyDescent="0.25">
      <c r="A686" s="2" t="s">
        <v>954</v>
      </c>
      <c r="B686" s="2" t="s">
        <v>103</v>
      </c>
      <c r="C686" s="2" t="s">
        <v>161</v>
      </c>
      <c r="E686" s="2" t="s">
        <v>7</v>
      </c>
      <c r="F686" s="2">
        <v>1</v>
      </c>
      <c r="G686" s="2">
        <v>10</v>
      </c>
      <c r="H686" s="2">
        <v>9</v>
      </c>
      <c r="I686" s="2">
        <v>10</v>
      </c>
      <c r="J686" s="35">
        <v>2.5000000000000001E-2</v>
      </c>
      <c r="K686" s="7">
        <v>0.03</v>
      </c>
      <c r="N686" s="3">
        <v>0</v>
      </c>
      <c r="O686" s="3">
        <v>1041</v>
      </c>
      <c r="P686" s="3">
        <v>0</v>
      </c>
      <c r="Q686" s="3">
        <v>346</v>
      </c>
      <c r="R686" s="3">
        <v>0</v>
      </c>
      <c r="S686" s="3">
        <v>5</v>
      </c>
      <c r="T686" s="3">
        <v>537</v>
      </c>
      <c r="U686" s="3">
        <v>112</v>
      </c>
      <c r="V686" s="3">
        <v>13</v>
      </c>
      <c r="W686" s="3">
        <v>43</v>
      </c>
      <c r="X686" s="3">
        <v>0</v>
      </c>
      <c r="Y686" s="3">
        <v>3</v>
      </c>
      <c r="Z686" s="3">
        <v>508</v>
      </c>
      <c r="AA686" s="3">
        <v>174</v>
      </c>
      <c r="AB686" s="3">
        <v>6</v>
      </c>
      <c r="AC686" s="3">
        <v>19</v>
      </c>
      <c r="AD686" s="3">
        <v>0</v>
      </c>
      <c r="AE686" s="3">
        <v>0</v>
      </c>
      <c r="AF686" s="3">
        <v>448</v>
      </c>
      <c r="AG686" s="3">
        <v>252</v>
      </c>
      <c r="AH686" s="3">
        <v>0</v>
      </c>
      <c r="AI686" s="1">
        <v>10</v>
      </c>
      <c r="AJ686" s="1">
        <v>0</v>
      </c>
      <c r="AK686" s="1">
        <v>26</v>
      </c>
      <c r="AL686" s="1">
        <v>516</v>
      </c>
      <c r="AM686" s="1">
        <v>60</v>
      </c>
      <c r="AN686" s="1">
        <v>46</v>
      </c>
      <c r="AO686" s="1">
        <v>62</v>
      </c>
      <c r="AP686" s="1">
        <f t="shared" si="828"/>
        <v>0</v>
      </c>
      <c r="AQ686" s="1">
        <f t="shared" si="829"/>
        <v>1</v>
      </c>
      <c r="AR686" s="1">
        <f t="shared" si="830"/>
        <v>0</v>
      </c>
      <c r="AS686" s="1">
        <f t="shared" si="831"/>
        <v>2.5352112676056339E-2</v>
      </c>
      <c r="AT686" s="1">
        <f t="shared" si="832"/>
        <v>0.75633802816901408</v>
      </c>
      <c r="AU686" s="1">
        <f t="shared" si="833"/>
        <v>0.21830985915492956</v>
      </c>
      <c r="AV686" s="1">
        <f t="shared" si="834"/>
        <v>0</v>
      </c>
      <c r="AW686" s="1">
        <f t="shared" si="835"/>
        <v>1.2676056338028169E-2</v>
      </c>
      <c r="AX686" s="1">
        <f t="shared" si="836"/>
        <v>0.71549295774647892</v>
      </c>
      <c r="AY686" s="1">
        <f t="shared" si="837"/>
        <v>0.27183098591549298</v>
      </c>
      <c r="AZ686" s="1">
        <f t="shared" si="838"/>
        <v>0</v>
      </c>
      <c r="BA686" s="1">
        <f t="shared" si="839"/>
        <v>0</v>
      </c>
      <c r="BB686" s="1">
        <f t="shared" si="840"/>
        <v>0.63098591549295779</v>
      </c>
      <c r="BC686" s="1">
        <f t="shared" si="841"/>
        <v>0.36901408450704226</v>
      </c>
      <c r="BD686" s="1">
        <f t="shared" si="842"/>
        <v>0</v>
      </c>
      <c r="BE686" s="1">
        <f t="shared" si="843"/>
        <v>0.10140845070422536</v>
      </c>
      <c r="BF686" s="1">
        <f t="shared" si="844"/>
        <v>0.72676056338028172</v>
      </c>
      <c r="BG686" s="1">
        <f t="shared" si="845"/>
        <v>0.17183098591549295</v>
      </c>
      <c r="BH686" s="1">
        <f t="shared" si="846"/>
        <v>-0.13860864709186391</v>
      </c>
      <c r="BI686" s="1">
        <f t="shared" si="847"/>
        <v>-0.14539463643515602</v>
      </c>
      <c r="BJ686" s="1">
        <f t="shared" si="848"/>
        <v>-0.12128406301951969</v>
      </c>
      <c r="BK686" s="1">
        <f t="shared" si="849"/>
        <v>-0.19998033472093124</v>
      </c>
      <c r="BL686">
        <v>0.48924312032472789</v>
      </c>
      <c r="BM686" s="1" t="s">
        <v>1304</v>
      </c>
      <c r="BN686" s="1" t="str">
        <f t="shared" si="850"/>
        <v>ESTERIL</v>
      </c>
      <c r="BO686" s="1" t="s">
        <v>1304</v>
      </c>
    </row>
    <row r="687" spans="1:67" x14ac:dyDescent="0.25">
      <c r="A687" s="2" t="s">
        <v>954</v>
      </c>
      <c r="B687" s="2" t="s">
        <v>103</v>
      </c>
      <c r="C687" s="2" t="s">
        <v>161</v>
      </c>
      <c r="E687" s="2" t="s">
        <v>7</v>
      </c>
      <c r="F687" s="2">
        <v>1</v>
      </c>
      <c r="G687" s="2">
        <v>11</v>
      </c>
      <c r="H687" s="2">
        <v>10</v>
      </c>
      <c r="I687" s="2">
        <v>15</v>
      </c>
      <c r="J687" s="35">
        <v>2.5000000000000001E-2</v>
      </c>
      <c r="K687" s="7">
        <v>0.02</v>
      </c>
      <c r="N687" s="3">
        <v>0</v>
      </c>
      <c r="O687" s="3">
        <v>1014</v>
      </c>
      <c r="P687" s="3">
        <v>0</v>
      </c>
      <c r="Q687" s="3">
        <v>306</v>
      </c>
      <c r="R687" s="3">
        <v>0</v>
      </c>
      <c r="S687" s="3">
        <v>3</v>
      </c>
      <c r="T687" s="3">
        <v>511</v>
      </c>
      <c r="U687" s="3">
        <v>130</v>
      </c>
      <c r="V687" s="3">
        <v>6</v>
      </c>
      <c r="W687" s="3">
        <v>32</v>
      </c>
      <c r="X687" s="3">
        <v>0</v>
      </c>
      <c r="Y687" s="3">
        <v>2</v>
      </c>
      <c r="Z687" s="3">
        <v>451</v>
      </c>
      <c r="AA687" s="3">
        <v>204</v>
      </c>
      <c r="AB687" s="3">
        <v>4</v>
      </c>
      <c r="AC687" s="3">
        <v>21</v>
      </c>
      <c r="AD687" s="3">
        <v>0</v>
      </c>
      <c r="AE687" s="3">
        <v>0</v>
      </c>
      <c r="AF687" s="3">
        <v>415</v>
      </c>
      <c r="AG687" s="3">
        <v>254</v>
      </c>
      <c r="AH687" s="3">
        <v>0</v>
      </c>
      <c r="AI687" s="1">
        <v>13</v>
      </c>
      <c r="AJ687" s="1">
        <v>0</v>
      </c>
      <c r="AK687" s="1">
        <v>35</v>
      </c>
      <c r="AL687" s="1">
        <v>495</v>
      </c>
      <c r="AM687" s="1">
        <v>74</v>
      </c>
      <c r="AN687" s="1">
        <v>38</v>
      </c>
      <c r="AO687" s="1">
        <v>40</v>
      </c>
      <c r="AP687" s="1">
        <f t="shared" si="828"/>
        <v>0</v>
      </c>
      <c r="AQ687" s="1">
        <f t="shared" si="829"/>
        <v>1</v>
      </c>
      <c r="AR687" s="1">
        <f t="shared" si="830"/>
        <v>0</v>
      </c>
      <c r="AS687" s="1">
        <f t="shared" si="831"/>
        <v>1.3196480938416423E-2</v>
      </c>
      <c r="AT687" s="1">
        <f t="shared" si="832"/>
        <v>0.74926686217008798</v>
      </c>
      <c r="AU687" s="1">
        <f t="shared" si="833"/>
        <v>0.23753665689149561</v>
      </c>
      <c r="AV687" s="1">
        <f t="shared" si="834"/>
        <v>0</v>
      </c>
      <c r="AW687" s="1">
        <f t="shared" si="835"/>
        <v>8.7976539589442824E-3</v>
      </c>
      <c r="AX687" s="1">
        <f t="shared" si="836"/>
        <v>0.66129032258064513</v>
      </c>
      <c r="AY687" s="1">
        <f t="shared" si="837"/>
        <v>0.32991202346041054</v>
      </c>
      <c r="AZ687" s="1">
        <f t="shared" si="838"/>
        <v>0</v>
      </c>
      <c r="BA687" s="1">
        <f t="shared" si="839"/>
        <v>0</v>
      </c>
      <c r="BB687" s="1">
        <f t="shared" si="840"/>
        <v>0.60850439882697949</v>
      </c>
      <c r="BC687" s="1">
        <f t="shared" si="841"/>
        <v>0.39149560117302051</v>
      </c>
      <c r="BD687" s="1">
        <f t="shared" si="842"/>
        <v>0</v>
      </c>
      <c r="BE687" s="1">
        <f t="shared" si="843"/>
        <v>0.10703812316715543</v>
      </c>
      <c r="BF687" s="1">
        <f t="shared" si="844"/>
        <v>0.72580645161290325</v>
      </c>
      <c r="BG687" s="1">
        <f t="shared" si="845"/>
        <v>0.16715542521994134</v>
      </c>
      <c r="BH687" s="1">
        <f t="shared" si="846"/>
        <v>-0.13917917572291019</v>
      </c>
      <c r="BI687" s="1">
        <f t="shared" si="847"/>
        <v>-0.17960783277851841</v>
      </c>
      <c r="BJ687" s="1">
        <f t="shared" si="848"/>
        <v>-0.12536347452176619</v>
      </c>
      <c r="BK687" s="1">
        <f t="shared" si="849"/>
        <v>-0.21573627794438618</v>
      </c>
      <c r="BL687">
        <v>0.44951905240363194</v>
      </c>
      <c r="BM687" s="1" t="s">
        <v>1304</v>
      </c>
      <c r="BN687" s="1" t="str">
        <f t="shared" si="850"/>
        <v>ESTERIL</v>
      </c>
      <c r="BO687" s="1" t="s">
        <v>1304</v>
      </c>
    </row>
    <row r="688" spans="1:67" x14ac:dyDescent="0.25">
      <c r="A688" s="2" t="s">
        <v>954</v>
      </c>
      <c r="B688" s="2" t="s">
        <v>103</v>
      </c>
      <c r="C688" s="2" t="s">
        <v>161</v>
      </c>
      <c r="E688" s="2" t="s">
        <v>7</v>
      </c>
      <c r="F688" s="2">
        <v>1</v>
      </c>
      <c r="G688" s="2">
        <v>12</v>
      </c>
      <c r="H688" s="2">
        <v>11</v>
      </c>
      <c r="I688" s="2">
        <v>15</v>
      </c>
      <c r="J688" s="35">
        <v>2.5000000000000001E-2</v>
      </c>
      <c r="K688" s="7">
        <v>0.19</v>
      </c>
      <c r="N688" s="3">
        <v>0</v>
      </c>
      <c r="O688" s="3">
        <v>955</v>
      </c>
      <c r="P688" s="3">
        <v>0</v>
      </c>
      <c r="Q688" s="3">
        <v>336</v>
      </c>
      <c r="R688" s="3">
        <v>0</v>
      </c>
      <c r="S688" s="3">
        <v>7</v>
      </c>
      <c r="T688" s="3">
        <v>494</v>
      </c>
      <c r="U688" s="3">
        <v>136</v>
      </c>
      <c r="V688" s="3">
        <v>6</v>
      </c>
      <c r="W688" s="3">
        <v>28</v>
      </c>
      <c r="X688" s="3">
        <v>0</v>
      </c>
      <c r="Y688" s="3">
        <v>1</v>
      </c>
      <c r="Z688" s="3">
        <v>446</v>
      </c>
      <c r="AA688" s="3">
        <v>202</v>
      </c>
      <c r="AB688" s="3">
        <v>1</v>
      </c>
      <c r="AC688" s="3">
        <v>21</v>
      </c>
      <c r="AD688" s="3">
        <v>0</v>
      </c>
      <c r="AE688" s="3">
        <v>1</v>
      </c>
      <c r="AF688" s="3">
        <v>398</v>
      </c>
      <c r="AG688" s="3">
        <v>259</v>
      </c>
      <c r="AH688" s="3">
        <v>1</v>
      </c>
      <c r="AI688" s="1">
        <v>12</v>
      </c>
      <c r="AJ688" s="1">
        <v>0</v>
      </c>
      <c r="AK688" s="1">
        <v>30</v>
      </c>
      <c r="AL688" s="1">
        <v>472</v>
      </c>
      <c r="AM688" s="1">
        <v>87</v>
      </c>
      <c r="AN688" s="1">
        <v>42</v>
      </c>
      <c r="AO688" s="1">
        <v>40</v>
      </c>
      <c r="AP688" s="1">
        <f t="shared" si="828"/>
        <v>0</v>
      </c>
      <c r="AQ688" s="1">
        <f t="shared" si="829"/>
        <v>1</v>
      </c>
      <c r="AR688" s="1">
        <f t="shared" si="830"/>
        <v>0</v>
      </c>
      <c r="AS688" s="1">
        <f t="shared" si="831"/>
        <v>1.9374068554396422E-2</v>
      </c>
      <c r="AT688" s="1">
        <f t="shared" si="832"/>
        <v>0.73621460506706404</v>
      </c>
      <c r="AU688" s="1">
        <f t="shared" si="833"/>
        <v>0.24441132637853949</v>
      </c>
      <c r="AV688" s="1">
        <f t="shared" si="834"/>
        <v>0</v>
      </c>
      <c r="AW688" s="1">
        <f t="shared" si="835"/>
        <v>2.9806259314456036E-3</v>
      </c>
      <c r="AX688" s="1">
        <f t="shared" si="836"/>
        <v>0.6646795827123696</v>
      </c>
      <c r="AY688" s="1">
        <f t="shared" si="837"/>
        <v>0.3323397913561848</v>
      </c>
      <c r="AZ688" s="1">
        <f t="shared" si="838"/>
        <v>0</v>
      </c>
      <c r="BA688" s="1">
        <f t="shared" si="839"/>
        <v>2.9806259314456036E-3</v>
      </c>
      <c r="BB688" s="1">
        <f t="shared" si="840"/>
        <v>0.59314456035767515</v>
      </c>
      <c r="BC688" s="1">
        <f t="shared" si="841"/>
        <v>0.4038748137108793</v>
      </c>
      <c r="BD688" s="1">
        <f t="shared" si="842"/>
        <v>0</v>
      </c>
      <c r="BE688" s="1">
        <f t="shared" si="843"/>
        <v>0.10730253353204174</v>
      </c>
      <c r="BF688" s="1">
        <f t="shared" si="844"/>
        <v>0.70342771982116248</v>
      </c>
      <c r="BG688" s="1">
        <f t="shared" si="845"/>
        <v>0.18926974664679583</v>
      </c>
      <c r="BH688" s="1">
        <f t="shared" si="846"/>
        <v>-0.15278052153490429</v>
      </c>
      <c r="BI688" s="1">
        <f t="shared" si="847"/>
        <v>-0.1773876614568502</v>
      </c>
      <c r="BJ688" s="1">
        <f t="shared" si="848"/>
        <v>-0.13299557124534517</v>
      </c>
      <c r="BK688" s="1">
        <f t="shared" si="849"/>
        <v>-0.22683944809530421</v>
      </c>
      <c r="BL688">
        <v>0.52888071134988157</v>
      </c>
      <c r="BM688" s="1" t="s">
        <v>1304</v>
      </c>
      <c r="BN688" s="1" t="str">
        <f t="shared" si="850"/>
        <v>ESTERIL</v>
      </c>
      <c r="BO688" s="1" t="s">
        <v>1304</v>
      </c>
    </row>
    <row r="689" spans="1:67" x14ac:dyDescent="0.25">
      <c r="A689" s="2" t="s">
        <v>954</v>
      </c>
      <c r="B689" s="2" t="s">
        <v>103</v>
      </c>
      <c r="C689" s="2" t="s">
        <v>161</v>
      </c>
      <c r="E689" s="2" t="s">
        <v>7</v>
      </c>
      <c r="F689" s="2">
        <v>1</v>
      </c>
      <c r="G689" s="2">
        <v>13</v>
      </c>
      <c r="H689" s="2">
        <v>12</v>
      </c>
      <c r="I689" s="2">
        <v>10</v>
      </c>
      <c r="J689" s="35">
        <v>0.1</v>
      </c>
      <c r="K689" s="7">
        <v>0.18</v>
      </c>
      <c r="N689" s="3">
        <v>0</v>
      </c>
      <c r="O689" s="3">
        <v>996</v>
      </c>
      <c r="P689" s="3">
        <v>0</v>
      </c>
      <c r="Q689" s="3">
        <v>381</v>
      </c>
      <c r="R689" s="3">
        <v>0</v>
      </c>
      <c r="S689" s="3">
        <v>0</v>
      </c>
      <c r="T689" s="3">
        <v>496</v>
      </c>
      <c r="U689" s="3">
        <v>180</v>
      </c>
      <c r="V689" s="3">
        <v>1</v>
      </c>
      <c r="W689" s="3">
        <v>17</v>
      </c>
      <c r="X689" s="3">
        <v>0</v>
      </c>
      <c r="Y689" s="3">
        <v>0</v>
      </c>
      <c r="Z689" s="3">
        <v>412</v>
      </c>
      <c r="AA689" s="3">
        <v>274</v>
      </c>
      <c r="AB689" s="3">
        <v>0</v>
      </c>
      <c r="AC689" s="3">
        <v>8</v>
      </c>
      <c r="AD689" s="3">
        <v>0</v>
      </c>
      <c r="AE689" s="3">
        <v>0</v>
      </c>
      <c r="AF689" s="3">
        <v>344</v>
      </c>
      <c r="AG689" s="3">
        <v>349</v>
      </c>
      <c r="AH689" s="3">
        <v>0</v>
      </c>
      <c r="AI689" s="1">
        <v>1</v>
      </c>
      <c r="AJ689" s="1">
        <v>0</v>
      </c>
      <c r="AK689" s="1">
        <v>2</v>
      </c>
      <c r="AL689" s="1">
        <v>553</v>
      </c>
      <c r="AM689" s="1">
        <v>93</v>
      </c>
      <c r="AN689" s="1">
        <v>10</v>
      </c>
      <c r="AO689" s="1">
        <v>37</v>
      </c>
      <c r="AP689" s="1">
        <f t="shared" si="828"/>
        <v>0</v>
      </c>
      <c r="AQ689" s="1">
        <f t="shared" si="829"/>
        <v>1</v>
      </c>
      <c r="AR689" s="1">
        <f t="shared" si="830"/>
        <v>0</v>
      </c>
      <c r="AS689" s="1">
        <f t="shared" si="831"/>
        <v>1.440922190201729E-3</v>
      </c>
      <c r="AT689" s="1">
        <f t="shared" si="832"/>
        <v>0.71469740634005763</v>
      </c>
      <c r="AU689" s="1">
        <f t="shared" si="833"/>
        <v>0.28386167146974062</v>
      </c>
      <c r="AV689" s="1">
        <f t="shared" si="834"/>
        <v>0</v>
      </c>
      <c r="AW689" s="1">
        <f t="shared" si="835"/>
        <v>0</v>
      </c>
      <c r="AX689" s="1">
        <f t="shared" si="836"/>
        <v>0.59365994236311237</v>
      </c>
      <c r="AY689" s="1">
        <f t="shared" si="837"/>
        <v>0.40634005763688763</v>
      </c>
      <c r="AZ689" s="1">
        <f t="shared" si="838"/>
        <v>0</v>
      </c>
      <c r="BA689" s="1">
        <f t="shared" si="839"/>
        <v>0</v>
      </c>
      <c r="BB689" s="1">
        <f t="shared" si="840"/>
        <v>0.49567723342939479</v>
      </c>
      <c r="BC689" s="1">
        <f t="shared" si="841"/>
        <v>0.50432276657060515</v>
      </c>
      <c r="BD689" s="1">
        <f t="shared" si="842"/>
        <v>0</v>
      </c>
      <c r="BE689" s="1">
        <f t="shared" si="843"/>
        <v>1.7266187050359712E-2</v>
      </c>
      <c r="BF689" s="1">
        <f t="shared" si="844"/>
        <v>0.79568345323741008</v>
      </c>
      <c r="BG689" s="1">
        <f t="shared" si="845"/>
        <v>0.18705035971223022</v>
      </c>
      <c r="BH689" s="1">
        <f t="shared" si="846"/>
        <v>-9.9259673285415628E-2</v>
      </c>
      <c r="BI689" s="1">
        <f t="shared" si="847"/>
        <v>-0.22646225442172033</v>
      </c>
      <c r="BJ689" s="1">
        <f t="shared" si="848"/>
        <v>-0.14587779396465747</v>
      </c>
      <c r="BK689" s="1">
        <f t="shared" si="849"/>
        <v>-0.3048010278833248</v>
      </c>
      <c r="BL689">
        <v>0.67634527091155383</v>
      </c>
      <c r="BM689" s="1" t="s">
        <v>1304</v>
      </c>
      <c r="BN689" s="1" t="str">
        <f t="shared" si="850"/>
        <v>MINERIO</v>
      </c>
      <c r="BO689" s="1" t="s">
        <v>1304</v>
      </c>
    </row>
    <row r="690" spans="1:67" x14ac:dyDescent="0.25">
      <c r="A690" s="2" t="s">
        <v>954</v>
      </c>
      <c r="B690" s="2" t="s">
        <v>103</v>
      </c>
      <c r="C690" s="2" t="s">
        <v>161</v>
      </c>
      <c r="E690" s="2" t="s">
        <v>7</v>
      </c>
      <c r="F690" s="2">
        <v>1</v>
      </c>
      <c r="G690" s="2">
        <v>14</v>
      </c>
      <c r="H690" s="2">
        <v>13</v>
      </c>
      <c r="I690" s="2">
        <v>10</v>
      </c>
      <c r="J690" s="35">
        <v>0.05</v>
      </c>
      <c r="K690" s="7">
        <v>0.02</v>
      </c>
      <c r="N690" s="3">
        <v>0</v>
      </c>
      <c r="O690" s="3">
        <v>655</v>
      </c>
      <c r="P690" s="3">
        <v>0</v>
      </c>
      <c r="Q690" s="3">
        <v>306</v>
      </c>
      <c r="R690" s="3">
        <v>0</v>
      </c>
      <c r="S690" s="3">
        <v>0</v>
      </c>
      <c r="T690" s="3">
        <v>311</v>
      </c>
      <c r="U690" s="3">
        <v>158</v>
      </c>
      <c r="V690" s="3">
        <v>0</v>
      </c>
      <c r="W690" s="3">
        <v>3</v>
      </c>
      <c r="X690" s="3">
        <v>0</v>
      </c>
      <c r="Y690" s="3">
        <v>0</v>
      </c>
      <c r="Z690" s="3">
        <v>258</v>
      </c>
      <c r="AA690" s="3">
        <v>214</v>
      </c>
      <c r="AB690" s="3">
        <v>0</v>
      </c>
      <c r="AC690" s="3">
        <v>0</v>
      </c>
      <c r="AD690" s="3">
        <v>0</v>
      </c>
      <c r="AE690" s="3">
        <v>0</v>
      </c>
      <c r="AF690" s="3">
        <v>199</v>
      </c>
      <c r="AG690" s="3">
        <v>273</v>
      </c>
      <c r="AH690" s="3">
        <v>0</v>
      </c>
      <c r="AI690" s="1">
        <v>0</v>
      </c>
      <c r="AJ690" s="1">
        <v>0</v>
      </c>
      <c r="AK690" s="1">
        <v>1</v>
      </c>
      <c r="AL690" s="1">
        <v>355</v>
      </c>
      <c r="AM690" s="1">
        <v>93</v>
      </c>
      <c r="AN690" s="1">
        <v>3</v>
      </c>
      <c r="AO690" s="1">
        <v>20</v>
      </c>
      <c r="AP690" s="1">
        <f t="shared" si="828"/>
        <v>0</v>
      </c>
      <c r="AQ690" s="1">
        <f t="shared" si="829"/>
        <v>1</v>
      </c>
      <c r="AR690" s="1">
        <f t="shared" si="830"/>
        <v>0</v>
      </c>
      <c r="AS690" s="1">
        <f t="shared" si="831"/>
        <v>0</v>
      </c>
      <c r="AT690" s="1">
        <f t="shared" si="832"/>
        <v>0.65889830508474578</v>
      </c>
      <c r="AU690" s="1">
        <f t="shared" si="833"/>
        <v>0.34110169491525422</v>
      </c>
      <c r="AV690" s="1">
        <f t="shared" si="834"/>
        <v>0</v>
      </c>
      <c r="AW690" s="1">
        <f t="shared" si="835"/>
        <v>0</v>
      </c>
      <c r="AX690" s="1">
        <f t="shared" si="836"/>
        <v>0.54661016949152541</v>
      </c>
      <c r="AY690" s="1">
        <f t="shared" si="837"/>
        <v>0.45338983050847459</v>
      </c>
      <c r="AZ690" s="1">
        <f t="shared" si="838"/>
        <v>0</v>
      </c>
      <c r="BA690" s="1">
        <f t="shared" si="839"/>
        <v>0</v>
      </c>
      <c r="BB690" s="1">
        <f t="shared" si="840"/>
        <v>0.42161016949152541</v>
      </c>
      <c r="BC690" s="1">
        <f t="shared" si="841"/>
        <v>0.57838983050847459</v>
      </c>
      <c r="BD690" s="1">
        <f t="shared" si="842"/>
        <v>0</v>
      </c>
      <c r="BE690" s="1">
        <f t="shared" si="843"/>
        <v>8.4745762711864406E-3</v>
      </c>
      <c r="BF690" s="1">
        <f t="shared" si="844"/>
        <v>0.7521186440677966</v>
      </c>
      <c r="BG690" s="1">
        <f t="shared" si="845"/>
        <v>0.23940677966101695</v>
      </c>
      <c r="BH690" s="1">
        <f t="shared" si="846"/>
        <v>-0.12371364557899368</v>
      </c>
      <c r="BI690" s="1">
        <f t="shared" si="847"/>
        <v>-0.2623222926708576</v>
      </c>
      <c r="BJ690" s="1">
        <f t="shared" si="848"/>
        <v>-0.18118160960725024</v>
      </c>
      <c r="BK690" s="1">
        <f t="shared" si="849"/>
        <v>-0.37508892222438112</v>
      </c>
      <c r="BL690">
        <v>0.99990087588148457</v>
      </c>
      <c r="BM690" s="1" t="s">
        <v>1304</v>
      </c>
      <c r="BN690" s="1" t="str">
        <f t="shared" si="850"/>
        <v>MINERIO</v>
      </c>
      <c r="BO690" s="1" t="s">
        <v>1304</v>
      </c>
    </row>
    <row r="691" spans="1:67" x14ac:dyDescent="0.25">
      <c r="A691" s="2" t="s">
        <v>954</v>
      </c>
      <c r="B691" s="2" t="s">
        <v>103</v>
      </c>
      <c r="C691" s="2" t="s">
        <v>161</v>
      </c>
      <c r="E691" s="2" t="s">
        <v>7</v>
      </c>
      <c r="F691" s="2">
        <v>1</v>
      </c>
      <c r="G691" s="2">
        <v>15</v>
      </c>
      <c r="H691" s="2">
        <v>14</v>
      </c>
      <c r="I691" s="2">
        <v>10</v>
      </c>
      <c r="J691" s="35">
        <v>0.23</v>
      </c>
      <c r="K691" s="7">
        <v>0.05</v>
      </c>
      <c r="N691" s="3">
        <v>0</v>
      </c>
      <c r="O691" s="3">
        <v>747</v>
      </c>
      <c r="P691" s="3">
        <v>0</v>
      </c>
      <c r="Q691" s="3">
        <v>301</v>
      </c>
      <c r="R691" s="3">
        <v>0</v>
      </c>
      <c r="S691" s="3">
        <v>0</v>
      </c>
      <c r="T691" s="3">
        <v>280</v>
      </c>
      <c r="U691" s="3">
        <v>242</v>
      </c>
      <c r="V691" s="3">
        <v>0</v>
      </c>
      <c r="W691" s="3">
        <v>2</v>
      </c>
      <c r="X691" s="3">
        <v>0</v>
      </c>
      <c r="Y691" s="3">
        <v>0</v>
      </c>
      <c r="Z691" s="3">
        <v>216</v>
      </c>
      <c r="AA691" s="3">
        <v>307</v>
      </c>
      <c r="AB691" s="3">
        <v>0</v>
      </c>
      <c r="AC691" s="3">
        <v>1</v>
      </c>
      <c r="AD691" s="3">
        <v>0</v>
      </c>
      <c r="AE691" s="3">
        <v>0</v>
      </c>
      <c r="AF691" s="3">
        <v>155</v>
      </c>
      <c r="AG691" s="3">
        <v>369</v>
      </c>
      <c r="AH691" s="3">
        <v>0</v>
      </c>
      <c r="AI691" s="1">
        <v>0</v>
      </c>
      <c r="AJ691" s="1">
        <v>0</v>
      </c>
      <c r="AK691" s="1">
        <v>4</v>
      </c>
      <c r="AL691" s="1">
        <v>350</v>
      </c>
      <c r="AM691" s="1">
        <v>155</v>
      </c>
      <c r="AN691" s="1">
        <v>3</v>
      </c>
      <c r="AO691" s="1">
        <v>12</v>
      </c>
      <c r="AP691" s="1">
        <f t="shared" si="828"/>
        <v>0</v>
      </c>
      <c r="AQ691" s="1">
        <f t="shared" si="829"/>
        <v>1</v>
      </c>
      <c r="AR691" s="1">
        <f t="shared" si="830"/>
        <v>0</v>
      </c>
      <c r="AS691" s="1">
        <f t="shared" si="831"/>
        <v>0</v>
      </c>
      <c r="AT691" s="1">
        <f t="shared" si="832"/>
        <v>0.53435114503816794</v>
      </c>
      <c r="AU691" s="1">
        <f t="shared" si="833"/>
        <v>0.46564885496183206</v>
      </c>
      <c r="AV691" s="1">
        <f t="shared" si="834"/>
        <v>0</v>
      </c>
      <c r="AW691" s="1">
        <f t="shared" si="835"/>
        <v>0</v>
      </c>
      <c r="AX691" s="1">
        <f t="shared" si="836"/>
        <v>0.41221374045801529</v>
      </c>
      <c r="AY691" s="1">
        <f t="shared" si="837"/>
        <v>0.58778625954198471</v>
      </c>
      <c r="AZ691" s="1">
        <f t="shared" si="838"/>
        <v>0</v>
      </c>
      <c r="BA691" s="1">
        <f t="shared" si="839"/>
        <v>0</v>
      </c>
      <c r="BB691" s="1">
        <f t="shared" si="840"/>
        <v>0.29580152671755727</v>
      </c>
      <c r="BC691" s="1">
        <f t="shared" si="841"/>
        <v>0.70419847328244278</v>
      </c>
      <c r="BD691" s="1">
        <f t="shared" si="842"/>
        <v>0</v>
      </c>
      <c r="BE691" s="1">
        <f t="shared" si="843"/>
        <v>1.3358778625954198E-2</v>
      </c>
      <c r="BF691" s="1">
        <f t="shared" si="844"/>
        <v>0.66793893129770987</v>
      </c>
      <c r="BG691" s="1">
        <f t="shared" si="845"/>
        <v>0.31870229007633588</v>
      </c>
      <c r="BH691" s="1">
        <f t="shared" si="846"/>
        <v>-0.17526324263345106</v>
      </c>
      <c r="BI691" s="1">
        <f t="shared" si="847"/>
        <v>-0.38487753583279571</v>
      </c>
      <c r="BJ691" s="1">
        <f t="shared" si="848"/>
        <v>-0.27217325564150741</v>
      </c>
      <c r="BK691" s="1">
        <f t="shared" si="849"/>
        <v>-0.52899958881343512</v>
      </c>
      <c r="BL691">
        <v>1.4797060234285286</v>
      </c>
      <c r="BM691" s="1" t="s">
        <v>1304</v>
      </c>
      <c r="BN691" s="1" t="str">
        <f t="shared" si="850"/>
        <v>MINERIO</v>
      </c>
      <c r="BO691" s="1" t="s">
        <v>1304</v>
      </c>
    </row>
    <row r="692" spans="1:67" x14ac:dyDescent="0.25">
      <c r="A692" s="2" t="s">
        <v>954</v>
      </c>
      <c r="B692" s="2" t="s">
        <v>103</v>
      </c>
      <c r="C692" s="2" t="s">
        <v>161</v>
      </c>
      <c r="E692" s="2" t="s">
        <v>7</v>
      </c>
      <c r="F692" s="2">
        <v>1</v>
      </c>
      <c r="G692" s="2">
        <v>16</v>
      </c>
      <c r="H692" s="2">
        <v>15</v>
      </c>
      <c r="I692" s="2">
        <v>10</v>
      </c>
      <c r="J692" s="35">
        <v>0.43</v>
      </c>
      <c r="K692" s="7">
        <v>0.01</v>
      </c>
      <c r="N692" s="3">
        <v>0</v>
      </c>
      <c r="O692" s="3">
        <v>760</v>
      </c>
      <c r="P692" s="3">
        <v>0</v>
      </c>
      <c r="Q692" s="3">
        <v>272</v>
      </c>
      <c r="R692" s="3">
        <v>0</v>
      </c>
      <c r="S692" s="3">
        <v>5</v>
      </c>
      <c r="T692" s="3">
        <v>379</v>
      </c>
      <c r="U692" s="3">
        <v>120</v>
      </c>
      <c r="V692" s="3">
        <v>1</v>
      </c>
      <c r="W692" s="3">
        <v>14</v>
      </c>
      <c r="X692" s="3">
        <v>0</v>
      </c>
      <c r="Y692" s="3">
        <v>5</v>
      </c>
      <c r="Z692" s="3">
        <v>318</v>
      </c>
      <c r="AA692" s="3">
        <v>188</v>
      </c>
      <c r="AB692" s="3">
        <v>1</v>
      </c>
      <c r="AC692" s="3">
        <v>7</v>
      </c>
      <c r="AD692" s="3">
        <v>0</v>
      </c>
      <c r="AE692" s="3">
        <v>3</v>
      </c>
      <c r="AF692" s="3">
        <v>276</v>
      </c>
      <c r="AG692" s="3">
        <v>234</v>
      </c>
      <c r="AH692" s="3">
        <v>1</v>
      </c>
      <c r="AI692" s="1">
        <v>5</v>
      </c>
      <c r="AJ692" s="1">
        <v>0</v>
      </c>
      <c r="AK692" s="1">
        <v>17</v>
      </c>
      <c r="AL692" s="1">
        <v>383</v>
      </c>
      <c r="AM692" s="1">
        <v>66</v>
      </c>
      <c r="AN692" s="1">
        <v>24</v>
      </c>
      <c r="AO692" s="1">
        <v>29</v>
      </c>
      <c r="AP692" s="1">
        <f t="shared" si="828"/>
        <v>0</v>
      </c>
      <c r="AQ692" s="1">
        <f t="shared" si="829"/>
        <v>1</v>
      </c>
      <c r="AR692" s="1">
        <f t="shared" si="830"/>
        <v>0</v>
      </c>
      <c r="AS692" s="1">
        <f t="shared" si="831"/>
        <v>1.1560693641618497E-2</v>
      </c>
      <c r="AT692" s="1">
        <f t="shared" si="832"/>
        <v>0.73025048169556839</v>
      </c>
      <c r="AU692" s="1">
        <f t="shared" si="833"/>
        <v>0.25818882466281312</v>
      </c>
      <c r="AV692" s="1">
        <f t="shared" si="834"/>
        <v>0</v>
      </c>
      <c r="AW692" s="1">
        <f t="shared" si="835"/>
        <v>1.1560693641618497E-2</v>
      </c>
      <c r="AX692" s="1">
        <f t="shared" si="836"/>
        <v>0.61271676300578037</v>
      </c>
      <c r="AY692" s="1">
        <f t="shared" si="837"/>
        <v>0.37572254335260113</v>
      </c>
      <c r="AZ692" s="1">
        <f t="shared" si="838"/>
        <v>0</v>
      </c>
      <c r="BA692" s="1">
        <f t="shared" si="839"/>
        <v>7.7071290944123313E-3</v>
      </c>
      <c r="BB692" s="1">
        <f t="shared" si="840"/>
        <v>0.53179190751445082</v>
      </c>
      <c r="BC692" s="1">
        <f t="shared" si="841"/>
        <v>0.46050096339113678</v>
      </c>
      <c r="BD692" s="1">
        <f t="shared" si="842"/>
        <v>0</v>
      </c>
      <c r="BE692" s="1">
        <f t="shared" si="843"/>
        <v>7.8998073217726394E-2</v>
      </c>
      <c r="BF692" s="1">
        <f t="shared" si="844"/>
        <v>0.73795761078998068</v>
      </c>
      <c r="BG692" s="1">
        <f t="shared" si="845"/>
        <v>0.18304431599229287</v>
      </c>
      <c r="BH692" s="1">
        <f t="shared" si="846"/>
        <v>-0.13196858387983515</v>
      </c>
      <c r="BI692" s="1">
        <f t="shared" si="847"/>
        <v>-0.21274023786402516</v>
      </c>
      <c r="BJ692" s="1">
        <f t="shared" si="848"/>
        <v>-0.13652814788038553</v>
      </c>
      <c r="BK692" s="1">
        <f t="shared" si="849"/>
        <v>-0.27425827578324019</v>
      </c>
      <c r="BL692">
        <v>0.62640293258861413</v>
      </c>
      <c r="BM692" s="1" t="s">
        <v>1304</v>
      </c>
      <c r="BN692" s="1" t="str">
        <f t="shared" si="850"/>
        <v>MINERIO</v>
      </c>
      <c r="BO692" s="1" t="s">
        <v>1304</v>
      </c>
    </row>
    <row r="693" spans="1:67" x14ac:dyDescent="0.25">
      <c r="A693" s="2" t="s">
        <v>954</v>
      </c>
      <c r="B693" s="2" t="s">
        <v>103</v>
      </c>
      <c r="C693" s="2" t="s">
        <v>161</v>
      </c>
      <c r="E693" s="2" t="s">
        <v>7</v>
      </c>
      <c r="F693" s="2">
        <v>1</v>
      </c>
      <c r="G693" s="2">
        <v>17</v>
      </c>
      <c r="H693" s="2">
        <v>16</v>
      </c>
      <c r="I693" s="2">
        <v>80</v>
      </c>
      <c r="J693" s="35">
        <v>2.2000000000000002</v>
      </c>
      <c r="K693" s="7">
        <v>1.34</v>
      </c>
      <c r="N693" s="3">
        <v>273</v>
      </c>
      <c r="O693" s="3">
        <v>3118</v>
      </c>
      <c r="P693" s="3">
        <v>0</v>
      </c>
      <c r="Q693" s="3">
        <v>636</v>
      </c>
      <c r="R693" s="3">
        <v>0</v>
      </c>
      <c r="S693" s="3">
        <v>222</v>
      </c>
      <c r="T693" s="3">
        <v>1436</v>
      </c>
      <c r="U693" s="3">
        <v>227</v>
      </c>
      <c r="V693" s="3">
        <v>242</v>
      </c>
      <c r="W693" s="3">
        <v>113</v>
      </c>
      <c r="X693" s="3">
        <v>0</v>
      </c>
      <c r="Y693" s="3">
        <v>156</v>
      </c>
      <c r="Z693" s="3">
        <v>1492</v>
      </c>
      <c r="AA693" s="3">
        <v>330</v>
      </c>
      <c r="AB693" s="3">
        <v>167</v>
      </c>
      <c r="AC693" s="3">
        <v>95</v>
      </c>
      <c r="AD693" s="3">
        <v>0</v>
      </c>
      <c r="AE693" s="3">
        <v>133</v>
      </c>
      <c r="AF693" s="3">
        <v>1479</v>
      </c>
      <c r="AG693" s="3">
        <v>430</v>
      </c>
      <c r="AH693" s="3">
        <v>126</v>
      </c>
      <c r="AI693" s="1">
        <v>72</v>
      </c>
      <c r="AJ693" s="1">
        <v>0</v>
      </c>
      <c r="AK693" s="1">
        <v>387</v>
      </c>
      <c r="AL693" s="1">
        <v>1200</v>
      </c>
      <c r="AM693" s="1">
        <v>139</v>
      </c>
      <c r="AN693" s="1">
        <v>381</v>
      </c>
      <c r="AO693" s="1">
        <v>136</v>
      </c>
      <c r="AP693" s="1">
        <f t="shared" si="828"/>
        <v>6.7792401291283833E-2</v>
      </c>
      <c r="AQ693" s="1">
        <f t="shared" si="829"/>
        <v>0.93220759870871617</v>
      </c>
      <c r="AR693" s="1">
        <f t="shared" si="830"/>
        <v>0</v>
      </c>
      <c r="AS693" s="1">
        <f t="shared" si="831"/>
        <v>0.20714285714285716</v>
      </c>
      <c r="AT693" s="1">
        <f t="shared" si="832"/>
        <v>0.64107142857142863</v>
      </c>
      <c r="AU693" s="1">
        <f t="shared" si="833"/>
        <v>0.15178571428571427</v>
      </c>
      <c r="AV693" s="1">
        <f t="shared" si="834"/>
        <v>0</v>
      </c>
      <c r="AW693" s="1">
        <f t="shared" si="835"/>
        <v>0.14419642857142856</v>
      </c>
      <c r="AX693" s="1">
        <f t="shared" si="836"/>
        <v>0.66607142857142854</v>
      </c>
      <c r="AY693" s="1">
        <f t="shared" si="837"/>
        <v>0.18973214285714285</v>
      </c>
      <c r="AZ693" s="1">
        <f t="shared" si="838"/>
        <v>0</v>
      </c>
      <c r="BA693" s="1">
        <f t="shared" si="839"/>
        <v>0.11562500000000001</v>
      </c>
      <c r="BB693" s="1">
        <f t="shared" si="840"/>
        <v>0.66026785714285718</v>
      </c>
      <c r="BC693" s="1">
        <f t="shared" si="841"/>
        <v>0.22410714285714287</v>
      </c>
      <c r="BD693" s="1">
        <f t="shared" si="842"/>
        <v>0</v>
      </c>
      <c r="BE693" s="1">
        <f t="shared" si="843"/>
        <v>0.34239857333927776</v>
      </c>
      <c r="BF693" s="1">
        <f t="shared" si="844"/>
        <v>0.53499777084262146</v>
      </c>
      <c r="BG693" s="1">
        <f t="shared" si="845"/>
        <v>0.12260365581810076</v>
      </c>
      <c r="BH693" s="1">
        <f t="shared" si="846"/>
        <v>-0.27164802753534295</v>
      </c>
      <c r="BI693" s="1">
        <f t="shared" si="847"/>
        <v>-0.17647919519751284</v>
      </c>
      <c r="BJ693" s="1">
        <f t="shared" si="848"/>
        <v>-0.19309357842788122</v>
      </c>
      <c r="BK693" s="1">
        <f t="shared" si="849"/>
        <v>-0.18027984433727032</v>
      </c>
      <c r="BL693">
        <v>0.49999529595235209</v>
      </c>
      <c r="BM693" s="1" t="s">
        <v>1304</v>
      </c>
      <c r="BN693" s="1" t="str">
        <f t="shared" si="850"/>
        <v>MINERIO</v>
      </c>
      <c r="BO693" s="1" t="s">
        <v>1304</v>
      </c>
    </row>
    <row r="694" spans="1:67" x14ac:dyDescent="0.25">
      <c r="A694" s="2" t="s">
        <v>952</v>
      </c>
      <c r="B694" s="2" t="s">
        <v>103</v>
      </c>
      <c r="C694" s="2" t="s">
        <v>161</v>
      </c>
      <c r="D694" s="2">
        <v>11500</v>
      </c>
      <c r="E694" s="6" t="s">
        <v>28</v>
      </c>
      <c r="G694" s="2">
        <v>20</v>
      </c>
      <c r="H694" s="2">
        <v>51</v>
      </c>
      <c r="I694" s="2">
        <v>20</v>
      </c>
      <c r="J694" s="35">
        <v>2.5000000000000001E-2</v>
      </c>
      <c r="K694" s="3">
        <v>0.03</v>
      </c>
      <c r="L694" s="2"/>
      <c r="M694" s="2"/>
      <c r="N694" s="2">
        <v>0</v>
      </c>
      <c r="O694" s="2">
        <v>1191</v>
      </c>
      <c r="P694" s="2">
        <v>0</v>
      </c>
      <c r="Q694" s="2">
        <v>361</v>
      </c>
      <c r="R694" s="5">
        <v>0</v>
      </c>
      <c r="S694" s="5">
        <v>154</v>
      </c>
      <c r="T694" s="5">
        <v>385</v>
      </c>
      <c r="U694" s="5">
        <v>45</v>
      </c>
      <c r="V694" s="5">
        <v>174</v>
      </c>
      <c r="W694" s="5">
        <v>62</v>
      </c>
      <c r="X694" s="5">
        <v>0</v>
      </c>
      <c r="Y694" s="5">
        <v>100</v>
      </c>
      <c r="Z694" s="5">
        <v>485</v>
      </c>
      <c r="AA694" s="5">
        <v>63</v>
      </c>
      <c r="AB694" s="5">
        <v>118</v>
      </c>
      <c r="AC694" s="5">
        <v>52</v>
      </c>
      <c r="AD694" s="1">
        <v>0</v>
      </c>
      <c r="AE694" s="1">
        <v>278</v>
      </c>
      <c r="AF694" s="1">
        <v>208</v>
      </c>
      <c r="AG694" s="1">
        <v>25</v>
      </c>
      <c r="AH694" s="1">
        <v>271</v>
      </c>
      <c r="AI694" s="1">
        <v>42</v>
      </c>
      <c r="AJ694" s="1">
        <v>0</v>
      </c>
      <c r="AK694" s="1">
        <v>61</v>
      </c>
      <c r="AL694" s="1">
        <v>548</v>
      </c>
      <c r="AM694" s="1">
        <v>80</v>
      </c>
      <c r="AN694" s="1">
        <v>80</v>
      </c>
      <c r="AO694" s="1">
        <v>49</v>
      </c>
      <c r="AP694" s="1">
        <f>(N694+P694)/(N694+O694+P694+Q694)</f>
        <v>0</v>
      </c>
      <c r="AQ694" s="1">
        <f>(O694+Q694)/(N694+O694+P694+Q694)</f>
        <v>1</v>
      </c>
      <c r="AR694" s="1">
        <f>(R694)/(R694+S694+T694+U694+V694+W694)</f>
        <v>0</v>
      </c>
      <c r="AS694" s="1">
        <f>(S694+V694)/(R694+S694+T694+U694+V694+W694)</f>
        <v>0.4</v>
      </c>
      <c r="AT694" s="1">
        <f>(T694)/(R694+S694+T694+U694+V694+W694)</f>
        <v>0.46951219512195119</v>
      </c>
      <c r="AU694" s="1">
        <f>(U694+W694)/(R694+S694+T694+U694+V694+W694)</f>
        <v>0.13048780487804879</v>
      </c>
      <c r="AV694" s="1">
        <f>(X694)/(X694+Y694+Z694+AA694+AB694+AC694)</f>
        <v>0</v>
      </c>
      <c r="AW694" s="1">
        <f>(Y694+AB694)/(X694+Y694+Z694+AA694+AB694+AC694)</f>
        <v>0.2665036674816626</v>
      </c>
      <c r="AX694" s="1">
        <f>(Z694)/(X694+Y694+Z694+AA694+AB694+AC694)</f>
        <v>0.59290953545232272</v>
      </c>
      <c r="AY694" s="1">
        <f>(AA694+AC694)/(X694+Y694+Z694+AA694+AB694+AC694)</f>
        <v>0.14058679706601468</v>
      </c>
      <c r="AZ694" s="1">
        <f>(AD694)/(AD694+AE694+AF694+AG694+AH694+AI694)</f>
        <v>0</v>
      </c>
      <c r="BA694" s="1">
        <f>(AE694+AH694)/(AD694+AE694+AF694+AG694+AH694+AI694)</f>
        <v>0.66626213592233008</v>
      </c>
      <c r="BB694" s="1">
        <f>(AF694)/(AD694+AE694+AF694+AG694+AH694+AI694)</f>
        <v>0.25242718446601942</v>
      </c>
      <c r="BC694" s="1">
        <f>(AG694+AI694)/(AD694+AE694+AF694+AG694+AH694+AI694)</f>
        <v>8.1310679611650491E-2</v>
      </c>
      <c r="BD694" s="1">
        <f>(AJ694)/(AJ694+AK694+AL694+AM694+AN694+AO694)</f>
        <v>0</v>
      </c>
      <c r="BE694" s="1">
        <f>(AK694+AN694)/(AJ694+AK694+AL694+AM694+AN694+AO694)</f>
        <v>0.17237163814180928</v>
      </c>
      <c r="BF694" s="1">
        <f>(AL694)/(AJ694+AK694+AL694+AM694+AN694+AO694)</f>
        <v>0.66992665036674814</v>
      </c>
      <c r="BG694" s="1">
        <f>(AM694+AO694)/(AJ694+AK694+AL694+AM694+AN694+AO694)</f>
        <v>0.15770171149144255</v>
      </c>
      <c r="BH694" s="1">
        <f>LOG(BF694)</f>
        <v>-0.17397274518695385</v>
      </c>
      <c r="BI694" s="1">
        <f>LOG(AX694)</f>
        <v>-0.22701156506905937</v>
      </c>
      <c r="BJ694" s="1">
        <f>LOG(AT694)</f>
        <v>-0.32835312287521606</v>
      </c>
      <c r="BK694" s="1">
        <f>LOG(BB694)</f>
        <v>-0.59786387673435426</v>
      </c>
      <c r="BL694">
        <v>-1.1444866202304074</v>
      </c>
      <c r="BM694" s="1" t="s">
        <v>1304</v>
      </c>
      <c r="BN694" s="1" t="str">
        <f>IF(OR(BM694="MINERIO",J694&gt;0.04),"MINERIO","ESTERIL")</f>
        <v>ESTERIL</v>
      </c>
      <c r="BO694" s="1" t="s">
        <v>1304</v>
      </c>
    </row>
    <row r="695" spans="1:67" x14ac:dyDescent="0.25">
      <c r="A695" s="2" t="s">
        <v>952</v>
      </c>
      <c r="B695" s="2" t="s">
        <v>103</v>
      </c>
      <c r="C695" s="2" t="s">
        <v>161</v>
      </c>
      <c r="D695" s="2">
        <v>11499</v>
      </c>
      <c r="E695" s="6" t="s">
        <v>28</v>
      </c>
      <c r="G695" s="2">
        <v>19</v>
      </c>
      <c r="H695" s="2">
        <v>50</v>
      </c>
      <c r="I695" s="2">
        <v>25</v>
      </c>
      <c r="J695" s="35">
        <v>2.5000000000000001E-2</v>
      </c>
      <c r="K695" s="3">
        <v>0.04</v>
      </c>
      <c r="L695" s="2"/>
      <c r="M695" s="2"/>
      <c r="N695" s="2">
        <v>0</v>
      </c>
      <c r="O695" s="2">
        <v>1329</v>
      </c>
      <c r="P695" s="2">
        <v>0</v>
      </c>
      <c r="Q695" s="2">
        <v>405</v>
      </c>
      <c r="R695" s="5">
        <v>0</v>
      </c>
      <c r="S695" s="5">
        <v>5</v>
      </c>
      <c r="T695" s="5">
        <v>701</v>
      </c>
      <c r="U695" s="5">
        <v>147</v>
      </c>
      <c r="V695" s="5">
        <v>10</v>
      </c>
      <c r="W695" s="5">
        <v>41</v>
      </c>
      <c r="X695" s="5">
        <v>0</v>
      </c>
      <c r="Y695" s="5">
        <v>1</v>
      </c>
      <c r="Z695" s="5">
        <v>649</v>
      </c>
      <c r="AA695" s="5">
        <v>225</v>
      </c>
      <c r="AB695" s="5">
        <v>6</v>
      </c>
      <c r="AC695" s="5">
        <v>23</v>
      </c>
      <c r="AD695" s="1">
        <v>0</v>
      </c>
      <c r="AE695" s="1">
        <v>28</v>
      </c>
      <c r="AF695" s="1">
        <v>707</v>
      </c>
      <c r="AG695" s="1">
        <v>73</v>
      </c>
      <c r="AH695" s="1">
        <v>43</v>
      </c>
      <c r="AI695" s="1">
        <v>54</v>
      </c>
      <c r="AJ695" s="1">
        <v>0</v>
      </c>
      <c r="AK695" s="1">
        <v>1</v>
      </c>
      <c r="AL695" s="1">
        <v>595</v>
      </c>
      <c r="AM695" s="1">
        <v>290</v>
      </c>
      <c r="AN695" s="1">
        <v>3</v>
      </c>
      <c r="AO695" s="1">
        <v>15</v>
      </c>
      <c r="AP695" s="1">
        <f>(N695+P695)/(N695+O695+P695+Q695)</f>
        <v>0</v>
      </c>
      <c r="AQ695" s="1">
        <f>(O695+Q695)/(N695+O695+P695+Q695)</f>
        <v>1</v>
      </c>
      <c r="AR695" s="1">
        <f>(R695)/(R695+S695+T695+U695+V695+W695)</f>
        <v>0</v>
      </c>
      <c r="AS695" s="1">
        <f>(S695+V695)/(R695+S695+T695+U695+V695+W695)</f>
        <v>1.6592920353982302E-2</v>
      </c>
      <c r="AT695" s="1">
        <f>(T695)/(R695+S695+T695+U695+V695+W695)</f>
        <v>0.77544247787610621</v>
      </c>
      <c r="AU695" s="1">
        <f>(U695+W695)/(R695+S695+T695+U695+V695+W695)</f>
        <v>0.20796460176991149</v>
      </c>
      <c r="AV695" s="1">
        <f>(X695)/(X695+Y695+Z695+AA695+AB695+AC695)</f>
        <v>0</v>
      </c>
      <c r="AW695" s="1">
        <f>(Y695+AB695)/(X695+Y695+Z695+AA695+AB695+AC695)</f>
        <v>7.743362831858407E-3</v>
      </c>
      <c r="AX695" s="1">
        <f>(Z695)/(X695+Y695+Z695+AA695+AB695+AC695)</f>
        <v>0.71792035398230092</v>
      </c>
      <c r="AY695" s="1">
        <f>(AA695+AC695)/(X695+Y695+Z695+AA695+AB695+AC695)</f>
        <v>0.27433628318584069</v>
      </c>
      <c r="AZ695" s="1">
        <f>(AD695)/(AD695+AE695+AF695+AG695+AH695+AI695)</f>
        <v>0</v>
      </c>
      <c r="BA695" s="1">
        <f>(AE695+AH695)/(AD695+AE695+AF695+AG695+AH695+AI695)</f>
        <v>7.8453038674033151E-2</v>
      </c>
      <c r="BB695" s="1">
        <f>(AF695)/(AD695+AE695+AF695+AG695+AH695+AI695)</f>
        <v>0.78121546961325972</v>
      </c>
      <c r="BC695" s="1">
        <f>(AG695+AI695)/(AD695+AE695+AF695+AG695+AH695+AI695)</f>
        <v>0.14033149171270717</v>
      </c>
      <c r="BD695" s="1">
        <f>(AJ695)/(AJ695+AK695+AL695+AM695+AN695+AO695)</f>
        <v>0</v>
      </c>
      <c r="BE695" s="1">
        <f>(AK695+AN695)/(AJ695+AK695+AL695+AM695+AN695+AO695)</f>
        <v>4.4247787610619468E-3</v>
      </c>
      <c r="BF695" s="1">
        <f>(AL695)/(AJ695+AK695+AL695+AM695+AN695+AO695)</f>
        <v>0.6581858407079646</v>
      </c>
      <c r="BG695" s="1">
        <f>(AM695+AO695)/(AJ695+AK695+AL695+AM695+AN695+AO695)</f>
        <v>0.33738938053097345</v>
      </c>
      <c r="BH695" s="1">
        <f>LOG(BF695)</f>
        <v>-0.18165146474681373</v>
      </c>
      <c r="BI695" s="1">
        <f>LOG(AX695)</f>
        <v>-0.14392373367499406</v>
      </c>
      <c r="BJ695" s="1">
        <f>LOG(AT695)</f>
        <v>-0.11045041250870465</v>
      </c>
      <c r="BK695" s="1">
        <f>LOG(BB695)</f>
        <v>-0.10722916540830388</v>
      </c>
      <c r="BL695">
        <v>-0.87515771763623951</v>
      </c>
      <c r="BM695" s="1" t="s">
        <v>1304</v>
      </c>
      <c r="BN695" s="1" t="str">
        <f>IF(OR(BM695="MINERIO",J695&gt;0.04),"MINERIO","ESTERIL")</f>
        <v>ESTERIL</v>
      </c>
      <c r="BO695" s="1" t="s">
        <v>1304</v>
      </c>
    </row>
    <row r="696" spans="1:67" x14ac:dyDescent="0.25">
      <c r="A696" s="2" t="s">
        <v>952</v>
      </c>
      <c r="B696" s="2" t="s">
        <v>103</v>
      </c>
      <c r="C696" s="2" t="s">
        <v>161</v>
      </c>
      <c r="D696" s="2">
        <v>11497</v>
      </c>
      <c r="E696" s="6" t="s">
        <v>28</v>
      </c>
      <c r="G696" s="2">
        <v>16</v>
      </c>
      <c r="H696" s="2">
        <v>48</v>
      </c>
      <c r="I696" s="2">
        <v>40</v>
      </c>
      <c r="J696" s="35">
        <v>2.5000000000000001E-2</v>
      </c>
      <c r="K696" s="3">
        <v>0.12</v>
      </c>
      <c r="L696" s="2"/>
      <c r="M696" s="2"/>
      <c r="N696" s="2">
        <v>19</v>
      </c>
      <c r="O696" s="2">
        <v>2603</v>
      </c>
      <c r="P696" s="2">
        <v>0</v>
      </c>
      <c r="Q696" s="2">
        <v>569</v>
      </c>
      <c r="R696" s="5">
        <v>0</v>
      </c>
      <c r="S696" s="5">
        <v>140</v>
      </c>
      <c r="T696" s="5">
        <v>1130</v>
      </c>
      <c r="U696" s="5">
        <v>137</v>
      </c>
      <c r="V696" s="5">
        <v>193</v>
      </c>
      <c r="W696" s="5">
        <v>138</v>
      </c>
      <c r="X696" s="5">
        <v>0</v>
      </c>
      <c r="Y696" s="5">
        <v>51</v>
      </c>
      <c r="Z696" s="5">
        <v>1278</v>
      </c>
      <c r="AA696" s="5">
        <v>218</v>
      </c>
      <c r="AB696" s="5">
        <v>69</v>
      </c>
      <c r="AC696" s="5">
        <v>122</v>
      </c>
      <c r="AD696" s="1">
        <v>0</v>
      </c>
      <c r="AE696" s="1">
        <v>17</v>
      </c>
      <c r="AF696" s="1">
        <v>1310</v>
      </c>
      <c r="AG696" s="1">
        <v>301</v>
      </c>
      <c r="AH696" s="1">
        <v>14</v>
      </c>
      <c r="AI696" s="1">
        <v>36</v>
      </c>
      <c r="AJ696" s="1">
        <v>0</v>
      </c>
      <c r="AK696" s="1">
        <v>0</v>
      </c>
      <c r="AL696" s="1">
        <v>886</v>
      </c>
      <c r="AM696" s="1">
        <v>783</v>
      </c>
      <c r="AN696" s="1">
        <v>0</v>
      </c>
      <c r="AO696" s="1">
        <v>8</v>
      </c>
      <c r="AP696" s="1">
        <f>(N696+P696)/(N696+O696+P696+Q696)</f>
        <v>5.9542463177687244E-3</v>
      </c>
      <c r="AQ696" s="1">
        <f>(O696+Q696)/(N696+O696+P696+Q696)</f>
        <v>0.99404575368223125</v>
      </c>
      <c r="AR696" s="1">
        <f>(R696)/(R696+S696+T696+U696+V696+W696)</f>
        <v>0</v>
      </c>
      <c r="AS696" s="1">
        <f>(S696+V696)/(R696+S696+T696+U696+V696+W696)</f>
        <v>0.19159953970080551</v>
      </c>
      <c r="AT696" s="1">
        <f>(T696)/(R696+S696+T696+U696+V696+W696)</f>
        <v>0.65017261219792866</v>
      </c>
      <c r="AU696" s="1">
        <f>(U696+W696)/(R696+S696+T696+U696+V696+W696)</f>
        <v>0.15822784810126583</v>
      </c>
      <c r="AV696" s="1">
        <f>(X696)/(X696+Y696+Z696+AA696+AB696+AC696)</f>
        <v>0</v>
      </c>
      <c r="AW696" s="1">
        <f>(Y696+AB696)/(X696+Y696+Z696+AA696+AB696+AC696)</f>
        <v>6.9044879171461446E-2</v>
      </c>
      <c r="AX696" s="1">
        <f>(Z696)/(X696+Y696+Z696+AA696+AB696+AC696)</f>
        <v>0.73532796317606441</v>
      </c>
      <c r="AY696" s="1">
        <f>(AA696+AC696)/(X696+Y696+Z696+AA696+AB696+AC696)</f>
        <v>0.1956271576524741</v>
      </c>
      <c r="AZ696" s="1">
        <f>(AD696)/(AD696+AE696+AF696+AG696+AH696+AI696)</f>
        <v>0</v>
      </c>
      <c r="BA696" s="1">
        <f>(AE696+AH696)/(AD696+AE696+AF696+AG696+AH696+AI696)</f>
        <v>1.8474374255065554E-2</v>
      </c>
      <c r="BB696" s="1">
        <f>(AF696)/(AD696+AE696+AF696+AG696+AH696+AI696)</f>
        <v>0.78069129916567337</v>
      </c>
      <c r="BC696" s="1">
        <f>(AG696+AI696)/(AD696+AE696+AF696+AG696+AH696+AI696)</f>
        <v>0.20083432657926104</v>
      </c>
      <c r="BD696" s="1">
        <f>(AJ696)/(AJ696+AK696+AL696+AM696+AN696+AO696)</f>
        <v>0</v>
      </c>
      <c r="BE696" s="1">
        <f>(AK696+AN696)/(AJ696+AK696+AL696+AM696+AN696+AO696)</f>
        <v>0</v>
      </c>
      <c r="BF696" s="1">
        <f>(AL696)/(AJ696+AK696+AL696+AM696+AN696+AO696)</f>
        <v>0.52832438878950505</v>
      </c>
      <c r="BG696" s="1">
        <f>(AM696+AO696)/(AJ696+AK696+AL696+AM696+AN696+AO696)</f>
        <v>0.47167561121049495</v>
      </c>
      <c r="BH696" s="1">
        <f>LOG(BF696)</f>
        <v>-0.27709934071903497</v>
      </c>
      <c r="BI696" s="1">
        <f>LOG(AX696)</f>
        <v>-0.13351891829026633</v>
      </c>
      <c r="BJ696" s="1">
        <f>LOG(AT696)</f>
        <v>-0.18697132862922794</v>
      </c>
      <c r="BK696" s="1">
        <f>LOG(BB696)</f>
        <v>-0.10752066083691723</v>
      </c>
      <c r="BL696">
        <v>0.16709966307406493</v>
      </c>
      <c r="BM696" s="1" t="s">
        <v>1304</v>
      </c>
      <c r="BN696" s="1" t="str">
        <f>IF(OR(BM696="MINERIO",J696&gt;0.04),"MINERIO","ESTERIL")</f>
        <v>ESTERIL</v>
      </c>
      <c r="BO696" s="1" t="s">
        <v>1304</v>
      </c>
    </row>
    <row r="697" spans="1:67" x14ac:dyDescent="0.25">
      <c r="A697" s="2" t="s">
        <v>952</v>
      </c>
      <c r="B697" s="2" t="s">
        <v>103</v>
      </c>
      <c r="C697" s="2" t="s">
        <v>161</v>
      </c>
      <c r="D697" s="2">
        <v>11498</v>
      </c>
      <c r="E697" s="6" t="s">
        <v>28</v>
      </c>
      <c r="G697" s="2">
        <v>18</v>
      </c>
      <c r="H697" s="2">
        <v>49</v>
      </c>
      <c r="I697" s="2">
        <v>15</v>
      </c>
      <c r="J697" s="35">
        <v>2.5000000000000001E-2</v>
      </c>
      <c r="K697" s="3">
        <v>0.01</v>
      </c>
      <c r="L697" s="2"/>
      <c r="M697" s="2"/>
      <c r="N697" s="2">
        <v>0</v>
      </c>
      <c r="O697" s="2">
        <v>1079</v>
      </c>
      <c r="P697" s="2">
        <v>0</v>
      </c>
      <c r="Q697" s="2">
        <v>428</v>
      </c>
      <c r="R697" s="5">
        <v>0</v>
      </c>
      <c r="S697" s="5">
        <v>0</v>
      </c>
      <c r="T697" s="5">
        <v>483</v>
      </c>
      <c r="U697" s="5">
        <v>265</v>
      </c>
      <c r="V697" s="5">
        <v>0</v>
      </c>
      <c r="W697" s="5">
        <v>10</v>
      </c>
      <c r="X697" s="5">
        <v>0</v>
      </c>
      <c r="Y697" s="5">
        <v>0</v>
      </c>
      <c r="Z697" s="5">
        <v>403</v>
      </c>
      <c r="AA697" s="5">
        <v>348</v>
      </c>
      <c r="AB697" s="5">
        <v>0</v>
      </c>
      <c r="AC697" s="5">
        <v>7</v>
      </c>
      <c r="AD697" s="1">
        <v>0</v>
      </c>
      <c r="AE697" s="1">
        <v>1</v>
      </c>
      <c r="AF697" s="1">
        <v>559</v>
      </c>
      <c r="AG697" s="1">
        <v>169</v>
      </c>
      <c r="AH697" s="1">
        <v>2</v>
      </c>
      <c r="AI697" s="1">
        <v>27</v>
      </c>
      <c r="AJ697" s="1">
        <v>0</v>
      </c>
      <c r="AK697" s="1">
        <v>0</v>
      </c>
      <c r="AL697" s="1">
        <v>323</v>
      </c>
      <c r="AM697" s="1">
        <v>433</v>
      </c>
      <c r="AN697" s="1">
        <v>0</v>
      </c>
      <c r="AO697" s="1">
        <v>2</v>
      </c>
      <c r="AP697" s="1">
        <f>(N697+P697)/(N697+O697+P697+Q697)</f>
        <v>0</v>
      </c>
      <c r="AQ697" s="1">
        <f>(O697+Q697)/(N697+O697+P697+Q697)</f>
        <v>1</v>
      </c>
      <c r="AR697" s="1">
        <f>(R697)/(R697+S697+T697+U697+V697+W697)</f>
        <v>0</v>
      </c>
      <c r="AS697" s="1">
        <f>(S697+V697)/(R697+S697+T697+U697+V697+W697)</f>
        <v>0</v>
      </c>
      <c r="AT697" s="1">
        <f>(T697)/(R697+S697+T697+U697+V697+W697)</f>
        <v>0.63720316622691298</v>
      </c>
      <c r="AU697" s="1">
        <f>(U697+W697)/(R697+S697+T697+U697+V697+W697)</f>
        <v>0.36279683377308708</v>
      </c>
      <c r="AV697" s="1">
        <f>(X697)/(X697+Y697+Z697+AA697+AB697+AC697)</f>
        <v>0</v>
      </c>
      <c r="AW697" s="1">
        <f>(Y697+AB697)/(X697+Y697+Z697+AA697+AB697+AC697)</f>
        <v>0</v>
      </c>
      <c r="AX697" s="1">
        <f>(Z697)/(X697+Y697+Z697+AA697+AB697+AC697)</f>
        <v>0.5316622691292876</v>
      </c>
      <c r="AY697" s="1">
        <f>(AA697+AC697)/(X697+Y697+Z697+AA697+AB697+AC697)</f>
        <v>0.4683377308707124</v>
      </c>
      <c r="AZ697" s="1">
        <f>(AD697)/(AD697+AE697+AF697+AG697+AH697+AI697)</f>
        <v>0</v>
      </c>
      <c r="BA697" s="1">
        <f>(AE697+AH697)/(AD697+AE697+AF697+AG697+AH697+AI697)</f>
        <v>3.9577836411609502E-3</v>
      </c>
      <c r="BB697" s="1">
        <f>(AF697)/(AD697+AE697+AF697+AG697+AH697+AI697)</f>
        <v>0.73746701846965701</v>
      </c>
      <c r="BC697" s="1">
        <f>(AG697+AI697)/(AD697+AE697+AF697+AG697+AH697+AI697)</f>
        <v>0.25857519788918204</v>
      </c>
      <c r="BD697" s="1">
        <f>(AJ697)/(AJ697+AK697+AL697+AM697+AN697+AO697)</f>
        <v>0</v>
      </c>
      <c r="BE697" s="1">
        <f>(AK697+AN697)/(AJ697+AK697+AL697+AM697+AN697+AO697)</f>
        <v>0</v>
      </c>
      <c r="BF697" s="1">
        <f>(AL697)/(AJ697+AK697+AL697+AM697+AN697+AO697)</f>
        <v>0.42612137203166228</v>
      </c>
      <c r="BG697" s="1">
        <f>(AM697+AO697)/(AJ697+AK697+AL697+AM697+AN697+AO697)</f>
        <v>0.57387862796833777</v>
      </c>
      <c r="BH697" s="1">
        <f>LOG(BF697)</f>
        <v>-0.37046668330095062</v>
      </c>
      <c r="BI697" s="1">
        <f>LOG(AX697)</f>
        <v>-0.27436415949094406</v>
      </c>
      <c r="BJ697" s="1">
        <f>LOG(AT697)</f>
        <v>-0.19572207488054136</v>
      </c>
      <c r="BK697" s="1">
        <f>LOG(BB697)</f>
        <v>-0.13225739774563022</v>
      </c>
      <c r="BL697">
        <v>-0.32683680725612752</v>
      </c>
      <c r="BM697" s="1" t="s">
        <v>1304</v>
      </c>
      <c r="BN697" s="1" t="str">
        <f>IF(OR(BM697="MINERIO",J697&gt;0.04),"MINERIO","ESTERIL")</f>
        <v>ESTERIL</v>
      </c>
      <c r="BO697" s="1" t="s">
        <v>1304</v>
      </c>
    </row>
    <row r="698" spans="1:67" x14ac:dyDescent="0.25">
      <c r="A698" s="2" t="s">
        <v>1362</v>
      </c>
      <c r="B698" s="2" t="s">
        <v>103</v>
      </c>
      <c r="C698" s="2" t="s">
        <v>953</v>
      </c>
      <c r="D698" s="2">
        <f t="shared" ref="D698:D718" si="851">D697+1</f>
        <v>11499</v>
      </c>
      <c r="E698" s="6" t="s">
        <v>1402</v>
      </c>
      <c r="F698" s="2">
        <v>3</v>
      </c>
      <c r="G698" s="2">
        <f>G697+1</f>
        <v>19</v>
      </c>
      <c r="H698" s="2">
        <f>H697+1</f>
        <v>50</v>
      </c>
      <c r="I698" s="2">
        <v>34</v>
      </c>
      <c r="J698" s="35">
        <v>-888</v>
      </c>
      <c r="K698" s="2"/>
      <c r="L698" s="2"/>
      <c r="M698" s="2"/>
      <c r="N698" s="2">
        <v>0</v>
      </c>
      <c r="O698" s="2">
        <v>2336</v>
      </c>
      <c r="P698" s="2">
        <v>0</v>
      </c>
      <c r="Q698" s="2">
        <v>480</v>
      </c>
      <c r="R698" s="5">
        <v>0</v>
      </c>
      <c r="S698" s="5">
        <v>83</v>
      </c>
      <c r="T698" s="5">
        <v>1090</v>
      </c>
      <c r="U698" s="5">
        <v>177</v>
      </c>
      <c r="V698" s="5">
        <v>117</v>
      </c>
      <c r="W698" s="5">
        <v>99</v>
      </c>
      <c r="X698" s="5">
        <v>0</v>
      </c>
      <c r="Y698" s="5">
        <v>49</v>
      </c>
      <c r="Z698" s="5">
        <v>1101</v>
      </c>
      <c r="AA698" s="5">
        <v>277</v>
      </c>
      <c r="AB698" s="5">
        <v>65</v>
      </c>
      <c r="AC698" s="5">
        <v>71</v>
      </c>
      <c r="AD698" s="5">
        <v>0</v>
      </c>
      <c r="AE698" s="5">
        <v>175</v>
      </c>
      <c r="AF698" s="5">
        <v>941</v>
      </c>
      <c r="AG698" s="5">
        <v>104</v>
      </c>
      <c r="AH698" s="5">
        <v>240</v>
      </c>
      <c r="AI698" s="5">
        <v>112</v>
      </c>
      <c r="AJ698" s="5">
        <v>0</v>
      </c>
      <c r="AK698" s="5">
        <v>20</v>
      </c>
      <c r="AL698" s="5">
        <v>1077</v>
      </c>
      <c r="AM698" s="5">
        <v>367</v>
      </c>
      <c r="AN698" s="5">
        <v>30</v>
      </c>
      <c r="AO698" s="5">
        <v>63</v>
      </c>
      <c r="AP698" s="1">
        <f t="shared" ref="AP698:AP729" si="852">(N698+P698)/(N698+O698+P698+Q698)</f>
        <v>0</v>
      </c>
      <c r="AQ698" s="1">
        <f t="shared" ref="AQ698:AQ729" si="853">(O698+Q698)/(N698+O698+P698+Q698)</f>
        <v>1</v>
      </c>
      <c r="AR698" s="1">
        <f t="shared" ref="AR698:AR729" si="854">(R698)/(R698+S698+T698+U698+V698+W698)</f>
        <v>0</v>
      </c>
      <c r="AS698" s="1">
        <f t="shared" ref="AS698:AS729" si="855">(S698+V698)/(R698+S698+T698+U698+V698+W698)</f>
        <v>0.1277139208173691</v>
      </c>
      <c r="AT698" s="1">
        <f t="shared" ref="AT698:AT729" si="856">(T698)/(R698+S698+T698+U698+V698+W698)</f>
        <v>0.69604086845466151</v>
      </c>
      <c r="AU698" s="1">
        <f t="shared" ref="AU698:AU729" si="857">(U698+W698)/(R698+S698+T698+U698+V698+W698)</f>
        <v>0.17624521072796934</v>
      </c>
      <c r="AV698" s="1">
        <f t="shared" ref="AV698:AV729" si="858">(X698)/(X698+Y698+Z698+AA698+AB698+AC698)</f>
        <v>0</v>
      </c>
      <c r="AW698" s="1">
        <f t="shared" ref="AW698:AW729" si="859">(Y698+AB698)/(X698+Y698+Z698+AA698+AB698+AC698)</f>
        <v>7.293666026871401E-2</v>
      </c>
      <c r="AX698" s="1">
        <f t="shared" ref="AX698:AX729" si="860">(Z698)/(X698+Y698+Z698+AA698+AB698+AC698)</f>
        <v>0.70441458733205375</v>
      </c>
      <c r="AY698" s="1">
        <f t="shared" ref="AY698:AY729" si="861">(AA698+AC698)/(X698+Y698+Z698+AA698+AB698+AC698)</f>
        <v>0.22264875239923224</v>
      </c>
      <c r="AZ698" s="1">
        <f t="shared" ref="AZ698:AZ729" si="862">(AD698)/(AD698+AE698+AF698+AG698+AH698+AI698)</f>
        <v>0</v>
      </c>
      <c r="BA698" s="1">
        <f t="shared" ref="BA698:BA729" si="863">(AE698+AH698)/(AD698+AE698+AF698+AG698+AH698+AI698)</f>
        <v>0.26399491094147581</v>
      </c>
      <c r="BB698" s="1">
        <f t="shared" ref="BB698:BB729" si="864">(AF698)/(AD698+AE698+AF698+AG698+AH698+AI698)</f>
        <v>0.59860050890585237</v>
      </c>
      <c r="BC698" s="1">
        <f t="shared" ref="BC698:BC729" si="865">(AG698+AI698)/(AD698+AE698+AF698+AG698+AH698+AI698)</f>
        <v>0.13740458015267176</v>
      </c>
      <c r="BD698" s="1">
        <f t="shared" ref="BD698:BD729" si="866">(AJ698)/(AJ698+AK698+AL698+AM698+AN698+AO698)</f>
        <v>0</v>
      </c>
      <c r="BE698" s="1">
        <f t="shared" ref="BE698:BE729" si="867">(AK698+AN698)/(AJ698+AK698+AL698+AM698+AN698+AO698)</f>
        <v>3.2113037893384717E-2</v>
      </c>
      <c r="BF698" s="1">
        <f t="shared" ref="BF698:BF729" si="868">(AL698)/(AJ698+AK698+AL698+AM698+AN698+AO698)</f>
        <v>0.69171483622350671</v>
      </c>
      <c r="BG698" s="1">
        <f t="shared" ref="BG698:BG729" si="869">(AM698+AO698)/(AJ698+AK698+AL698+AM698+AN698+AO698)</f>
        <v>0.27617212588310852</v>
      </c>
      <c r="BH698" s="1">
        <f t="shared" ref="BH698:BH729" si="870">LOG(BF698)</f>
        <v>-0.16007290927013873</v>
      </c>
      <c r="BI698" s="1">
        <f t="shared" ref="BI698:BI729" si="871">LOG(AX698)</f>
        <v>-0.15217165904743513</v>
      </c>
      <c r="BJ698" s="1">
        <f t="shared" ref="BJ698:BJ729" si="872">LOG(AT698)</f>
        <v>-0.15736525978130098</v>
      </c>
      <c r="BK698" s="1">
        <f t="shared" ref="BK698:BK729" si="873">LOG(BB698)</f>
        <v>-0.22286291827613222</v>
      </c>
      <c r="BL698">
        <v>-0.94852665978956019</v>
      </c>
      <c r="BM698" s="1" t="s">
        <v>1304</v>
      </c>
      <c r="BN698" s="1" t="str">
        <f t="shared" ref="BN698:BN729" si="874">IF(OR(BM698="MINERIO",J698&gt;0.04),"MINERIO","ESTERIL")</f>
        <v>ESTERIL</v>
      </c>
      <c r="BO698" s="1" t="s">
        <v>1304</v>
      </c>
    </row>
    <row r="699" spans="1:67" x14ac:dyDescent="0.25">
      <c r="A699" s="2" t="s">
        <v>1362</v>
      </c>
      <c r="B699" s="2" t="s">
        <v>104</v>
      </c>
      <c r="C699" s="2" t="s">
        <v>161</v>
      </c>
      <c r="D699" s="2">
        <f t="shared" si="851"/>
        <v>11500</v>
      </c>
      <c r="E699" s="6" t="s">
        <v>1464</v>
      </c>
      <c r="F699" s="2">
        <v>1</v>
      </c>
      <c r="G699" s="2">
        <v>27</v>
      </c>
      <c r="H699" s="2">
        <f t="shared" ref="H699:H715" si="875">H698+1</f>
        <v>51</v>
      </c>
      <c r="I699" s="2">
        <v>6</v>
      </c>
      <c r="J699" s="35">
        <v>2.5000000000000001E-2</v>
      </c>
      <c r="K699" s="2">
        <v>0.02</v>
      </c>
      <c r="L699" s="2"/>
      <c r="M699" s="2"/>
      <c r="N699" s="2">
        <v>0</v>
      </c>
      <c r="O699" s="2">
        <v>889</v>
      </c>
      <c r="P699" s="2">
        <v>0</v>
      </c>
      <c r="Q699" s="2">
        <v>0</v>
      </c>
      <c r="R699" s="5">
        <v>0</v>
      </c>
      <c r="S699" s="5">
        <v>102</v>
      </c>
      <c r="T699" s="5">
        <v>218</v>
      </c>
      <c r="U699" s="5">
        <v>42</v>
      </c>
      <c r="V699" s="5">
        <v>86</v>
      </c>
      <c r="W699" s="5">
        <v>0</v>
      </c>
      <c r="X699" s="5">
        <v>0</v>
      </c>
      <c r="Y699" s="5">
        <v>68</v>
      </c>
      <c r="Z699" s="5">
        <v>238</v>
      </c>
      <c r="AA699" s="5">
        <v>55</v>
      </c>
      <c r="AB699" s="5">
        <v>54</v>
      </c>
      <c r="AC699" s="5">
        <v>0</v>
      </c>
      <c r="AD699" s="5">
        <v>0</v>
      </c>
      <c r="AE699" s="5">
        <v>160</v>
      </c>
      <c r="AF699" s="5">
        <v>172</v>
      </c>
      <c r="AG699" s="5">
        <v>18</v>
      </c>
      <c r="AH699" s="5">
        <v>99</v>
      </c>
      <c r="AI699" s="5">
        <v>0</v>
      </c>
      <c r="AJ699" s="5">
        <v>0</v>
      </c>
      <c r="AK699" s="5">
        <v>43</v>
      </c>
      <c r="AL699" s="5">
        <v>268</v>
      </c>
      <c r="AM699" s="5">
        <v>116</v>
      </c>
      <c r="AN699" s="5">
        <v>21</v>
      </c>
      <c r="AO699" s="5">
        <v>0</v>
      </c>
      <c r="AP699" s="1">
        <f t="shared" si="852"/>
        <v>0</v>
      </c>
      <c r="AQ699" s="1">
        <f t="shared" si="853"/>
        <v>1</v>
      </c>
      <c r="AR699" s="1">
        <f t="shared" si="854"/>
        <v>0</v>
      </c>
      <c r="AS699" s="1">
        <f t="shared" si="855"/>
        <v>0.41964285714285715</v>
      </c>
      <c r="AT699" s="1">
        <f t="shared" si="856"/>
        <v>0.48660714285714285</v>
      </c>
      <c r="AU699" s="1">
        <f t="shared" si="857"/>
        <v>9.375E-2</v>
      </c>
      <c r="AV699" s="1">
        <f t="shared" si="858"/>
        <v>0</v>
      </c>
      <c r="AW699" s="1">
        <f t="shared" si="859"/>
        <v>0.29397590361445786</v>
      </c>
      <c r="AX699" s="1">
        <f t="shared" si="860"/>
        <v>0.57349397590361451</v>
      </c>
      <c r="AY699" s="1">
        <f t="shared" si="861"/>
        <v>0.13253012048192772</v>
      </c>
      <c r="AZ699" s="1">
        <f t="shared" si="862"/>
        <v>0</v>
      </c>
      <c r="BA699" s="1">
        <f t="shared" si="863"/>
        <v>0.57683741648106901</v>
      </c>
      <c r="BB699" s="1">
        <f t="shared" si="864"/>
        <v>0.38307349665924278</v>
      </c>
      <c r="BC699" s="1">
        <f t="shared" si="865"/>
        <v>4.0089086859688199E-2</v>
      </c>
      <c r="BD699" s="1">
        <f t="shared" si="866"/>
        <v>0</v>
      </c>
      <c r="BE699" s="1">
        <f t="shared" si="867"/>
        <v>0.14285714285714285</v>
      </c>
      <c r="BF699" s="1">
        <f t="shared" si="868"/>
        <v>0.5982142857142857</v>
      </c>
      <c r="BG699" s="1">
        <f t="shared" si="869"/>
        <v>0.25892857142857145</v>
      </c>
      <c r="BH699" s="1">
        <f t="shared" si="870"/>
        <v>-0.22314321996935518</v>
      </c>
      <c r="BI699" s="1">
        <f t="shared" si="871"/>
        <v>-0.24147113965558073</v>
      </c>
      <c r="BJ699" s="1">
        <f t="shared" si="872"/>
        <v>-0.31282152039353917</v>
      </c>
      <c r="BK699" s="1">
        <f t="shared" si="873"/>
        <v>-0.41671789409577426</v>
      </c>
      <c r="BL699">
        <v>-1.0932068216535571</v>
      </c>
      <c r="BM699" s="1" t="s">
        <v>1304</v>
      </c>
      <c r="BN699" s="1" t="str">
        <f t="shared" si="874"/>
        <v>ESTERIL</v>
      </c>
      <c r="BO699" s="1" t="s">
        <v>1304</v>
      </c>
    </row>
    <row r="700" spans="1:67" x14ac:dyDescent="0.25">
      <c r="A700" s="2" t="s">
        <v>1362</v>
      </c>
      <c r="B700" s="2" t="s">
        <v>104</v>
      </c>
      <c r="C700" s="2" t="s">
        <v>161</v>
      </c>
      <c r="D700" s="2">
        <f t="shared" si="851"/>
        <v>11501</v>
      </c>
      <c r="E700" s="6" t="s">
        <v>1464</v>
      </c>
      <c r="F700" s="2">
        <v>1</v>
      </c>
      <c r="G700" s="2">
        <v>19</v>
      </c>
      <c r="H700" s="2">
        <f t="shared" si="875"/>
        <v>52</v>
      </c>
      <c r="I700" s="2">
        <v>12</v>
      </c>
      <c r="J700" s="35">
        <v>2.5000000000000001E-2</v>
      </c>
      <c r="K700" s="2">
        <v>0.14000000000000001</v>
      </c>
      <c r="L700" s="2"/>
      <c r="M700" s="2"/>
      <c r="N700" s="2">
        <v>14</v>
      </c>
      <c r="O700" s="2">
        <v>1108</v>
      </c>
      <c r="P700" s="2">
        <v>11</v>
      </c>
      <c r="Q700" s="2">
        <v>0</v>
      </c>
      <c r="R700" s="5">
        <v>0</v>
      </c>
      <c r="S700" s="5">
        <v>97</v>
      </c>
      <c r="T700" s="5">
        <v>353</v>
      </c>
      <c r="U700" s="5">
        <v>45</v>
      </c>
      <c r="V700" s="5">
        <v>60</v>
      </c>
      <c r="W700" s="5">
        <v>0</v>
      </c>
      <c r="X700" s="5">
        <v>0</v>
      </c>
      <c r="Y700" s="5">
        <v>67</v>
      </c>
      <c r="Z700" s="5">
        <v>375</v>
      </c>
      <c r="AA700" s="5">
        <v>52</v>
      </c>
      <c r="AB700" s="5">
        <v>32</v>
      </c>
      <c r="AC700" s="5">
        <v>0</v>
      </c>
      <c r="AD700" s="5">
        <v>0</v>
      </c>
      <c r="AE700" s="5">
        <v>155</v>
      </c>
      <c r="AF700" s="5">
        <v>257</v>
      </c>
      <c r="AG700" s="5">
        <v>23</v>
      </c>
      <c r="AH700" s="5">
        <v>120</v>
      </c>
      <c r="AI700" s="5">
        <v>0</v>
      </c>
      <c r="AJ700" s="5">
        <v>0</v>
      </c>
      <c r="AK700" s="5">
        <v>48</v>
      </c>
      <c r="AL700" s="5">
        <v>389</v>
      </c>
      <c r="AM700" s="5">
        <v>102</v>
      </c>
      <c r="AN700" s="5">
        <v>16</v>
      </c>
      <c r="AO700" s="5">
        <v>0</v>
      </c>
      <c r="AP700" s="1">
        <f t="shared" si="852"/>
        <v>2.2065313327449251E-2</v>
      </c>
      <c r="AQ700" s="1">
        <f t="shared" si="853"/>
        <v>0.97793468667255079</v>
      </c>
      <c r="AR700" s="1">
        <f t="shared" si="854"/>
        <v>0</v>
      </c>
      <c r="AS700" s="1">
        <f t="shared" si="855"/>
        <v>0.28288288288288288</v>
      </c>
      <c r="AT700" s="1">
        <f t="shared" si="856"/>
        <v>0.63603603603603609</v>
      </c>
      <c r="AU700" s="1">
        <f t="shared" si="857"/>
        <v>8.1081081081081086E-2</v>
      </c>
      <c r="AV700" s="1">
        <f t="shared" si="858"/>
        <v>0</v>
      </c>
      <c r="AW700" s="1">
        <f t="shared" si="859"/>
        <v>0.18821292775665399</v>
      </c>
      <c r="AX700" s="1">
        <f t="shared" si="860"/>
        <v>0.71292775665399244</v>
      </c>
      <c r="AY700" s="1">
        <f t="shared" si="861"/>
        <v>9.8859315589353611E-2</v>
      </c>
      <c r="AZ700" s="1">
        <f t="shared" si="862"/>
        <v>0</v>
      </c>
      <c r="BA700" s="1">
        <f t="shared" si="863"/>
        <v>0.49549549549549549</v>
      </c>
      <c r="BB700" s="1">
        <f t="shared" si="864"/>
        <v>0.46306306306306305</v>
      </c>
      <c r="BC700" s="1">
        <f t="shared" si="865"/>
        <v>4.1441441441441441E-2</v>
      </c>
      <c r="BD700" s="1">
        <f t="shared" si="866"/>
        <v>0</v>
      </c>
      <c r="BE700" s="1">
        <f t="shared" si="867"/>
        <v>0.11531531531531532</v>
      </c>
      <c r="BF700" s="1">
        <f t="shared" si="868"/>
        <v>0.70090090090090085</v>
      </c>
      <c r="BG700" s="1">
        <f t="shared" si="869"/>
        <v>0.18378378378378379</v>
      </c>
      <c r="BH700" s="1">
        <f t="shared" si="870"/>
        <v>-0.15434338179696855</v>
      </c>
      <c r="BI700" s="1">
        <f t="shared" si="871"/>
        <v>-0.14695447642602019</v>
      </c>
      <c r="BJ700" s="1">
        <f t="shared" si="872"/>
        <v>-0.19651827773485364</v>
      </c>
      <c r="BK700" s="1">
        <f t="shared" si="873"/>
        <v>-0.33435985979138172</v>
      </c>
      <c r="BL700">
        <v>-1.2728347269410629</v>
      </c>
      <c r="BM700" s="1" t="s">
        <v>1304</v>
      </c>
      <c r="BN700" s="1" t="str">
        <f t="shared" si="874"/>
        <v>ESTERIL</v>
      </c>
      <c r="BO700" s="1" t="s">
        <v>1304</v>
      </c>
    </row>
    <row r="701" spans="1:67" x14ac:dyDescent="0.25">
      <c r="A701" s="2" t="s">
        <v>1362</v>
      </c>
      <c r="B701" s="2" t="s">
        <v>104</v>
      </c>
      <c r="C701" s="2" t="s">
        <v>161</v>
      </c>
      <c r="D701" s="2">
        <f t="shared" si="851"/>
        <v>11502</v>
      </c>
      <c r="E701" s="6" t="s">
        <v>1464</v>
      </c>
      <c r="F701" s="2">
        <v>1</v>
      </c>
      <c r="G701" s="2">
        <v>20</v>
      </c>
      <c r="H701" s="2">
        <f t="shared" si="875"/>
        <v>53</v>
      </c>
      <c r="I701" s="2">
        <v>12</v>
      </c>
      <c r="J701" s="35">
        <v>2.5000000000000001E-2</v>
      </c>
      <c r="K701" s="2">
        <v>0.03</v>
      </c>
      <c r="L701" s="2"/>
      <c r="M701" s="2"/>
      <c r="N701" s="2">
        <v>79</v>
      </c>
      <c r="O701" s="2">
        <v>917</v>
      </c>
      <c r="P701" s="2">
        <v>82</v>
      </c>
      <c r="Q701" s="2">
        <v>0</v>
      </c>
      <c r="R701" s="5">
        <v>0</v>
      </c>
      <c r="S701" s="5">
        <v>115</v>
      </c>
      <c r="T701" s="5">
        <v>295</v>
      </c>
      <c r="U701" s="5">
        <v>49</v>
      </c>
      <c r="V701" s="5">
        <v>85</v>
      </c>
      <c r="W701" s="5">
        <v>0</v>
      </c>
      <c r="X701" s="5">
        <v>0</v>
      </c>
      <c r="Y701" s="5">
        <v>74</v>
      </c>
      <c r="Z701" s="5">
        <v>354</v>
      </c>
      <c r="AA701" s="5">
        <v>49</v>
      </c>
      <c r="AB701" s="5">
        <v>37</v>
      </c>
      <c r="AC701" s="5">
        <v>0</v>
      </c>
      <c r="AD701" s="5">
        <v>0</v>
      </c>
      <c r="AE701" s="5">
        <v>196</v>
      </c>
      <c r="AF701" s="5">
        <v>160</v>
      </c>
      <c r="AG701" s="5">
        <v>27</v>
      </c>
      <c r="AH701" s="5">
        <v>162</v>
      </c>
      <c r="AI701" s="5">
        <v>0</v>
      </c>
      <c r="AJ701" s="5">
        <v>0</v>
      </c>
      <c r="AK701" s="5">
        <v>52</v>
      </c>
      <c r="AL701" s="5">
        <v>378</v>
      </c>
      <c r="AM701" s="5">
        <v>96</v>
      </c>
      <c r="AN701" s="5">
        <v>17</v>
      </c>
      <c r="AO701" s="5">
        <v>0</v>
      </c>
      <c r="AP701" s="1">
        <f t="shared" si="852"/>
        <v>0.14935064935064934</v>
      </c>
      <c r="AQ701" s="1">
        <f t="shared" si="853"/>
        <v>0.85064935064935066</v>
      </c>
      <c r="AR701" s="1">
        <f t="shared" si="854"/>
        <v>0</v>
      </c>
      <c r="AS701" s="1">
        <f t="shared" si="855"/>
        <v>0.36764705882352944</v>
      </c>
      <c r="AT701" s="1">
        <f t="shared" si="856"/>
        <v>0.54227941176470584</v>
      </c>
      <c r="AU701" s="1">
        <f t="shared" si="857"/>
        <v>9.0073529411764705E-2</v>
      </c>
      <c r="AV701" s="1">
        <f t="shared" si="858"/>
        <v>0</v>
      </c>
      <c r="AW701" s="1">
        <f t="shared" si="859"/>
        <v>0.21595330739299612</v>
      </c>
      <c r="AX701" s="1">
        <f t="shared" si="860"/>
        <v>0.68871595330739299</v>
      </c>
      <c r="AY701" s="1">
        <f t="shared" si="861"/>
        <v>9.5330739299610889E-2</v>
      </c>
      <c r="AZ701" s="1">
        <f t="shared" si="862"/>
        <v>0</v>
      </c>
      <c r="BA701" s="1">
        <f t="shared" si="863"/>
        <v>0.65688073394495416</v>
      </c>
      <c r="BB701" s="1">
        <f t="shared" si="864"/>
        <v>0.29357798165137616</v>
      </c>
      <c r="BC701" s="1">
        <f t="shared" si="865"/>
        <v>4.9541284403669728E-2</v>
      </c>
      <c r="BD701" s="1">
        <f t="shared" si="866"/>
        <v>0</v>
      </c>
      <c r="BE701" s="1">
        <f t="shared" si="867"/>
        <v>0.1270718232044199</v>
      </c>
      <c r="BF701" s="1">
        <f t="shared" si="868"/>
        <v>0.69613259668508287</v>
      </c>
      <c r="BG701" s="1">
        <f t="shared" si="869"/>
        <v>0.17679558011049723</v>
      </c>
      <c r="BH701" s="1">
        <f t="shared" si="870"/>
        <v>-0.15730802975162161</v>
      </c>
      <c r="BI701" s="1">
        <f t="shared" si="871"/>
        <v>-0.16195985696948792</v>
      </c>
      <c r="BJ701" s="1">
        <f t="shared" si="872"/>
        <v>-0.26577688372001695</v>
      </c>
      <c r="BK701" s="1">
        <f t="shared" si="873"/>
        <v>-0.53227651962071765</v>
      </c>
      <c r="BL701">
        <v>-1.3752111603774908</v>
      </c>
      <c r="BM701" s="1" t="s">
        <v>1304</v>
      </c>
      <c r="BN701" s="1" t="str">
        <f t="shared" si="874"/>
        <v>ESTERIL</v>
      </c>
      <c r="BO701" s="1" t="s">
        <v>1304</v>
      </c>
    </row>
    <row r="702" spans="1:67" x14ac:dyDescent="0.25">
      <c r="A702" s="2" t="s">
        <v>1362</v>
      </c>
      <c r="B702" s="2" t="s">
        <v>104</v>
      </c>
      <c r="C702" s="2" t="s">
        <v>161</v>
      </c>
      <c r="D702" s="2">
        <f t="shared" si="851"/>
        <v>11503</v>
      </c>
      <c r="E702" s="6" t="s">
        <v>1464</v>
      </c>
      <c r="F702" s="2">
        <v>1</v>
      </c>
      <c r="G702" s="2">
        <v>18</v>
      </c>
      <c r="H702" s="2">
        <f t="shared" si="875"/>
        <v>54</v>
      </c>
      <c r="I702" s="2">
        <v>6</v>
      </c>
      <c r="J702" s="35">
        <v>2.5000000000000001E-2</v>
      </c>
      <c r="K702" s="2">
        <v>0.06</v>
      </c>
      <c r="L702" s="2"/>
      <c r="M702" s="2"/>
      <c r="N702" s="2">
        <v>56</v>
      </c>
      <c r="O702" s="2">
        <v>554</v>
      </c>
      <c r="P702" s="2">
        <v>42</v>
      </c>
      <c r="Q702" s="2">
        <v>0</v>
      </c>
      <c r="R702" s="5">
        <v>0</v>
      </c>
      <c r="S702" s="5">
        <v>93</v>
      </c>
      <c r="T702" s="5">
        <v>111</v>
      </c>
      <c r="U702" s="5">
        <v>30</v>
      </c>
      <c r="V702" s="5">
        <v>72</v>
      </c>
      <c r="W702" s="5">
        <v>0</v>
      </c>
      <c r="X702" s="5">
        <v>0</v>
      </c>
      <c r="Y702" s="5">
        <v>66</v>
      </c>
      <c r="Z702" s="5">
        <v>142</v>
      </c>
      <c r="AA702" s="5">
        <v>32</v>
      </c>
      <c r="AB702" s="5">
        <v>49</v>
      </c>
      <c r="AC702" s="5">
        <v>0</v>
      </c>
      <c r="AD702" s="5">
        <v>0</v>
      </c>
      <c r="AE702" s="5">
        <v>135</v>
      </c>
      <c r="AF702" s="5">
        <v>53</v>
      </c>
      <c r="AG702" s="5">
        <v>21</v>
      </c>
      <c r="AH702" s="5">
        <v>99</v>
      </c>
      <c r="AI702" s="5">
        <v>0</v>
      </c>
      <c r="AJ702" s="5">
        <v>0</v>
      </c>
      <c r="AK702" s="5">
        <v>47</v>
      </c>
      <c r="AL702" s="5">
        <v>171</v>
      </c>
      <c r="AM702" s="5">
        <v>54</v>
      </c>
      <c r="AN702" s="5">
        <v>32</v>
      </c>
      <c r="AO702" s="5">
        <v>0</v>
      </c>
      <c r="AP702" s="1">
        <f t="shared" si="852"/>
        <v>0.15030674846625766</v>
      </c>
      <c r="AQ702" s="1">
        <f t="shared" si="853"/>
        <v>0.84969325153374231</v>
      </c>
      <c r="AR702" s="1">
        <f t="shared" si="854"/>
        <v>0</v>
      </c>
      <c r="AS702" s="1">
        <f t="shared" si="855"/>
        <v>0.53921568627450978</v>
      </c>
      <c r="AT702" s="1">
        <f t="shared" si="856"/>
        <v>0.36274509803921567</v>
      </c>
      <c r="AU702" s="1">
        <f t="shared" si="857"/>
        <v>9.8039215686274508E-2</v>
      </c>
      <c r="AV702" s="1">
        <f t="shared" si="858"/>
        <v>0</v>
      </c>
      <c r="AW702" s="1">
        <f t="shared" si="859"/>
        <v>0.39792387543252594</v>
      </c>
      <c r="AX702" s="1">
        <f t="shared" si="860"/>
        <v>0.49134948096885811</v>
      </c>
      <c r="AY702" s="1">
        <f t="shared" si="861"/>
        <v>0.11072664359861592</v>
      </c>
      <c r="AZ702" s="1">
        <f t="shared" si="862"/>
        <v>0</v>
      </c>
      <c r="BA702" s="1">
        <f t="shared" si="863"/>
        <v>0.75974025974025972</v>
      </c>
      <c r="BB702" s="1">
        <f t="shared" si="864"/>
        <v>0.17207792207792208</v>
      </c>
      <c r="BC702" s="1">
        <f t="shared" si="865"/>
        <v>6.8181818181818177E-2</v>
      </c>
      <c r="BD702" s="1">
        <f t="shared" si="866"/>
        <v>0</v>
      </c>
      <c r="BE702" s="1">
        <f t="shared" si="867"/>
        <v>0.25986842105263158</v>
      </c>
      <c r="BF702" s="1">
        <f t="shared" si="868"/>
        <v>0.5625</v>
      </c>
      <c r="BG702" s="1">
        <f t="shared" si="869"/>
        <v>0.17763157894736842</v>
      </c>
      <c r="BH702" s="1">
        <f t="shared" si="870"/>
        <v>-0.24987747321659989</v>
      </c>
      <c r="BI702" s="1">
        <f t="shared" si="871"/>
        <v>-0.30860949837349139</v>
      </c>
      <c r="BJ702" s="1">
        <f t="shared" si="872"/>
        <v>-0.44039844769492259</v>
      </c>
      <c r="BK702" s="1">
        <f t="shared" si="873"/>
        <v>-0.76427484689965519</v>
      </c>
      <c r="BL702">
        <v>-0.8601459570354949</v>
      </c>
      <c r="BM702" s="1" t="s">
        <v>1304</v>
      </c>
      <c r="BN702" s="1" t="str">
        <f t="shared" si="874"/>
        <v>ESTERIL</v>
      </c>
      <c r="BO702" s="1" t="s">
        <v>1304</v>
      </c>
    </row>
    <row r="703" spans="1:67" x14ac:dyDescent="0.25">
      <c r="A703" s="2" t="s">
        <v>1362</v>
      </c>
      <c r="B703" s="2" t="s">
        <v>104</v>
      </c>
      <c r="C703" s="2" t="s">
        <v>161</v>
      </c>
      <c r="D703" s="2">
        <f t="shared" si="851"/>
        <v>11504</v>
      </c>
      <c r="E703" s="6" t="s">
        <v>1464</v>
      </c>
      <c r="F703" s="2">
        <v>1</v>
      </c>
      <c r="G703" s="2">
        <v>12</v>
      </c>
      <c r="H703" s="2">
        <f t="shared" si="875"/>
        <v>55</v>
      </c>
      <c r="I703" s="2">
        <v>16</v>
      </c>
      <c r="J703" s="35">
        <v>0.08</v>
      </c>
      <c r="K703" s="2">
        <v>0.12</v>
      </c>
      <c r="L703" s="2"/>
      <c r="M703" s="2"/>
      <c r="N703" s="2">
        <v>0</v>
      </c>
      <c r="O703" s="2">
        <v>788</v>
      </c>
      <c r="P703" s="2">
        <v>0</v>
      </c>
      <c r="Q703" s="2">
        <v>0</v>
      </c>
      <c r="R703" s="5">
        <v>0</v>
      </c>
      <c r="S703" s="5">
        <v>66</v>
      </c>
      <c r="T703" s="5">
        <v>222</v>
      </c>
      <c r="U703" s="5">
        <v>55</v>
      </c>
      <c r="V703" s="5">
        <v>48</v>
      </c>
      <c r="W703" s="5">
        <v>0</v>
      </c>
      <c r="X703" s="5">
        <v>0</v>
      </c>
      <c r="Y703" s="5">
        <v>42</v>
      </c>
      <c r="Z703" s="5">
        <v>220</v>
      </c>
      <c r="AA703" s="5">
        <v>70</v>
      </c>
      <c r="AB703" s="5">
        <v>28</v>
      </c>
      <c r="AC703" s="5">
        <v>0</v>
      </c>
      <c r="AD703" s="5">
        <v>0</v>
      </c>
      <c r="AE703" s="5">
        <v>109</v>
      </c>
      <c r="AF703" s="5">
        <v>163</v>
      </c>
      <c r="AG703" s="5">
        <v>29</v>
      </c>
      <c r="AH703" s="5">
        <v>90</v>
      </c>
      <c r="AI703" s="5">
        <v>0</v>
      </c>
      <c r="AJ703" s="5">
        <v>0</v>
      </c>
      <c r="AK703" s="5">
        <v>23</v>
      </c>
      <c r="AL703" s="5">
        <v>226</v>
      </c>
      <c r="AM703" s="5">
        <v>128</v>
      </c>
      <c r="AN703" s="5">
        <v>14</v>
      </c>
      <c r="AO703" s="5">
        <v>0</v>
      </c>
      <c r="AP703" s="1">
        <f t="shared" si="852"/>
        <v>0</v>
      </c>
      <c r="AQ703" s="1">
        <f t="shared" si="853"/>
        <v>1</v>
      </c>
      <c r="AR703" s="1">
        <f t="shared" si="854"/>
        <v>0</v>
      </c>
      <c r="AS703" s="1">
        <f t="shared" si="855"/>
        <v>0.2915601023017903</v>
      </c>
      <c r="AT703" s="1">
        <f t="shared" si="856"/>
        <v>0.56777493606138107</v>
      </c>
      <c r="AU703" s="1">
        <f t="shared" si="857"/>
        <v>0.14066496163682865</v>
      </c>
      <c r="AV703" s="1">
        <f t="shared" si="858"/>
        <v>0</v>
      </c>
      <c r="AW703" s="1">
        <f t="shared" si="859"/>
        <v>0.19444444444444445</v>
      </c>
      <c r="AX703" s="1">
        <f t="shared" si="860"/>
        <v>0.61111111111111116</v>
      </c>
      <c r="AY703" s="1">
        <f t="shared" si="861"/>
        <v>0.19444444444444445</v>
      </c>
      <c r="AZ703" s="1">
        <f t="shared" si="862"/>
        <v>0</v>
      </c>
      <c r="BA703" s="1">
        <f t="shared" si="863"/>
        <v>0.50895140664961636</v>
      </c>
      <c r="BB703" s="1">
        <f t="shared" si="864"/>
        <v>0.41687979539641945</v>
      </c>
      <c r="BC703" s="1">
        <f t="shared" si="865"/>
        <v>7.4168797953964194E-2</v>
      </c>
      <c r="BD703" s="1">
        <f t="shared" si="866"/>
        <v>0</v>
      </c>
      <c r="BE703" s="1">
        <f t="shared" si="867"/>
        <v>9.4629156010230184E-2</v>
      </c>
      <c r="BF703" s="1">
        <f t="shared" si="868"/>
        <v>0.57800511508951402</v>
      </c>
      <c r="BG703" s="1">
        <f t="shared" si="869"/>
        <v>0.32736572890025578</v>
      </c>
      <c r="BH703" s="1">
        <f t="shared" si="870"/>
        <v>-0.23806831824846592</v>
      </c>
      <c r="BI703" s="1">
        <f t="shared" si="871"/>
        <v>-0.21387981994508098</v>
      </c>
      <c r="BJ703" s="1">
        <f t="shared" si="872"/>
        <v>-0.24582378294522816</v>
      </c>
      <c r="BK703" s="1">
        <f t="shared" si="873"/>
        <v>-0.379989152991909</v>
      </c>
      <c r="BL703">
        <v>-1.236989675946635</v>
      </c>
      <c r="BM703" s="1" t="s">
        <v>1304</v>
      </c>
      <c r="BN703" s="1" t="str">
        <f t="shared" si="874"/>
        <v>MINERIO</v>
      </c>
      <c r="BO703" s="1" t="s">
        <v>1304</v>
      </c>
    </row>
    <row r="704" spans="1:67" x14ac:dyDescent="0.25">
      <c r="A704" s="2" t="s">
        <v>1362</v>
      </c>
      <c r="B704" s="2" t="s">
        <v>104</v>
      </c>
      <c r="C704" s="2" t="s">
        <v>161</v>
      </c>
      <c r="D704" s="2">
        <f t="shared" si="851"/>
        <v>11505</v>
      </c>
      <c r="E704" s="6" t="s">
        <v>1464</v>
      </c>
      <c r="F704" s="2">
        <v>1</v>
      </c>
      <c r="G704" s="2">
        <v>14</v>
      </c>
      <c r="H704" s="2">
        <f t="shared" si="875"/>
        <v>56</v>
      </c>
      <c r="I704" s="2">
        <v>6</v>
      </c>
      <c r="J704" s="35">
        <v>2.5000000000000001E-2</v>
      </c>
      <c r="K704" s="2">
        <v>0.14000000000000001</v>
      </c>
      <c r="L704" s="2"/>
      <c r="M704" s="2"/>
      <c r="N704" s="2">
        <v>0</v>
      </c>
      <c r="O704" s="2">
        <v>608</v>
      </c>
      <c r="P704" s="2">
        <v>0</v>
      </c>
      <c r="Q704" s="2">
        <v>0</v>
      </c>
      <c r="R704" s="5">
        <v>0</v>
      </c>
      <c r="S704" s="5">
        <v>84</v>
      </c>
      <c r="T704" s="5">
        <v>82</v>
      </c>
      <c r="U704" s="5">
        <v>29</v>
      </c>
      <c r="V704" s="5">
        <v>68</v>
      </c>
      <c r="W704" s="5">
        <v>0</v>
      </c>
      <c r="X704" s="5">
        <v>0</v>
      </c>
      <c r="Y704" s="5">
        <v>59</v>
      </c>
      <c r="Z704" s="5">
        <v>115</v>
      </c>
      <c r="AA704" s="5">
        <v>24</v>
      </c>
      <c r="AB704" s="5">
        <v>50</v>
      </c>
      <c r="AC704" s="5">
        <v>0</v>
      </c>
      <c r="AD704" s="5">
        <v>0</v>
      </c>
      <c r="AE704" s="5">
        <v>122</v>
      </c>
      <c r="AF704" s="5">
        <v>37</v>
      </c>
      <c r="AG704" s="5">
        <v>23</v>
      </c>
      <c r="AH704" s="5">
        <v>85</v>
      </c>
      <c r="AI704" s="5">
        <v>0</v>
      </c>
      <c r="AJ704" s="5">
        <v>0</v>
      </c>
      <c r="AK704" s="5">
        <v>42</v>
      </c>
      <c r="AL704" s="5">
        <v>151</v>
      </c>
      <c r="AM704" s="5">
        <v>43</v>
      </c>
      <c r="AN704" s="5">
        <v>27</v>
      </c>
      <c r="AO704" s="5">
        <v>0</v>
      </c>
      <c r="AP704" s="1">
        <f t="shared" si="852"/>
        <v>0</v>
      </c>
      <c r="AQ704" s="1">
        <f t="shared" si="853"/>
        <v>1</v>
      </c>
      <c r="AR704" s="1">
        <f t="shared" si="854"/>
        <v>0</v>
      </c>
      <c r="AS704" s="1">
        <f t="shared" si="855"/>
        <v>0.57794676806083645</v>
      </c>
      <c r="AT704" s="1">
        <f t="shared" si="856"/>
        <v>0.31178707224334601</v>
      </c>
      <c r="AU704" s="1">
        <f t="shared" si="857"/>
        <v>0.11026615969581749</v>
      </c>
      <c r="AV704" s="1">
        <f t="shared" si="858"/>
        <v>0</v>
      </c>
      <c r="AW704" s="1">
        <f t="shared" si="859"/>
        <v>0.43951612903225806</v>
      </c>
      <c r="AX704" s="1">
        <f t="shared" si="860"/>
        <v>0.46370967741935482</v>
      </c>
      <c r="AY704" s="1">
        <f t="shared" si="861"/>
        <v>9.6774193548387094E-2</v>
      </c>
      <c r="AZ704" s="1">
        <f t="shared" si="862"/>
        <v>0</v>
      </c>
      <c r="BA704" s="1">
        <f t="shared" si="863"/>
        <v>0.7752808988764045</v>
      </c>
      <c r="BB704" s="1">
        <f t="shared" si="864"/>
        <v>0.13857677902621723</v>
      </c>
      <c r="BC704" s="1">
        <f t="shared" si="865"/>
        <v>8.6142322097378279E-2</v>
      </c>
      <c r="BD704" s="1">
        <f t="shared" si="866"/>
        <v>0</v>
      </c>
      <c r="BE704" s="1">
        <f t="shared" si="867"/>
        <v>0.26235741444866922</v>
      </c>
      <c r="BF704" s="1">
        <f t="shared" si="868"/>
        <v>0.57414448669201523</v>
      </c>
      <c r="BG704" s="1">
        <f t="shared" si="869"/>
        <v>0.1634980988593156</v>
      </c>
      <c r="BH704" s="1">
        <f t="shared" si="870"/>
        <v>-0.2409788011965884</v>
      </c>
      <c r="BI704" s="1">
        <f t="shared" si="871"/>
        <v>-0.33375384047260459</v>
      </c>
      <c r="BJ704" s="1">
        <f t="shared" si="872"/>
        <v>-0.50614189610604121</v>
      </c>
      <c r="BK704" s="1">
        <f t="shared" si="873"/>
        <v>-0.85830953729758019</v>
      </c>
      <c r="BL704">
        <v>-0.65633421413565329</v>
      </c>
      <c r="BM704" s="1" t="s">
        <v>1304</v>
      </c>
      <c r="BN704" s="1" t="str">
        <f t="shared" si="874"/>
        <v>ESTERIL</v>
      </c>
      <c r="BO704" s="1" t="s">
        <v>1304</v>
      </c>
    </row>
    <row r="705" spans="1:67" x14ac:dyDescent="0.25">
      <c r="A705" s="2" t="s">
        <v>1362</v>
      </c>
      <c r="B705" s="2" t="s">
        <v>104</v>
      </c>
      <c r="C705" s="2" t="s">
        <v>161</v>
      </c>
      <c r="D705" s="2">
        <f t="shared" si="851"/>
        <v>11506</v>
      </c>
      <c r="E705" s="6" t="s">
        <v>1464</v>
      </c>
      <c r="F705" s="2">
        <v>1</v>
      </c>
      <c r="G705" s="2">
        <v>17</v>
      </c>
      <c r="H705" s="2">
        <f t="shared" si="875"/>
        <v>57</v>
      </c>
      <c r="I705" s="2">
        <v>6</v>
      </c>
      <c r="J705" s="35">
        <v>2.5000000000000001E-2</v>
      </c>
      <c r="K705" s="2">
        <v>0.03</v>
      </c>
      <c r="L705" s="2"/>
      <c r="M705" s="2"/>
      <c r="N705" s="2">
        <v>0</v>
      </c>
      <c r="O705" s="2">
        <v>760</v>
      </c>
      <c r="P705" s="2">
        <v>0</v>
      </c>
      <c r="Q705" s="2">
        <v>0</v>
      </c>
      <c r="R705" s="5">
        <v>0</v>
      </c>
      <c r="S705" s="5">
        <v>43</v>
      </c>
      <c r="T705" s="5">
        <v>221</v>
      </c>
      <c r="U705" s="5">
        <v>78</v>
      </c>
      <c r="V705" s="5">
        <v>26</v>
      </c>
      <c r="W705" s="5">
        <v>0</v>
      </c>
      <c r="X705" s="5">
        <v>0</v>
      </c>
      <c r="Y705" s="5">
        <v>21</v>
      </c>
      <c r="Z705" s="5">
        <v>187</v>
      </c>
      <c r="AA705" s="5">
        <v>105</v>
      </c>
      <c r="AB705" s="5">
        <v>8</v>
      </c>
      <c r="AC705" s="5">
        <v>0</v>
      </c>
      <c r="AD705" s="5">
        <v>0</v>
      </c>
      <c r="AE705" s="5">
        <v>77</v>
      </c>
      <c r="AF705" s="5">
        <v>203</v>
      </c>
      <c r="AG705" s="5">
        <v>32</v>
      </c>
      <c r="AH705" s="5">
        <v>58</v>
      </c>
      <c r="AI705" s="5">
        <v>0</v>
      </c>
      <c r="AJ705" s="5">
        <v>0</v>
      </c>
      <c r="AK705" s="5">
        <v>14</v>
      </c>
      <c r="AL705" s="5">
        <v>168</v>
      </c>
      <c r="AM705" s="5">
        <v>182</v>
      </c>
      <c r="AN705" s="5">
        <v>4</v>
      </c>
      <c r="AO705" s="5">
        <v>0</v>
      </c>
      <c r="AP705" s="1">
        <f t="shared" si="852"/>
        <v>0</v>
      </c>
      <c r="AQ705" s="1">
        <f t="shared" si="853"/>
        <v>1</v>
      </c>
      <c r="AR705" s="1">
        <f t="shared" si="854"/>
        <v>0</v>
      </c>
      <c r="AS705" s="1">
        <f t="shared" si="855"/>
        <v>0.1875</v>
      </c>
      <c r="AT705" s="1">
        <f t="shared" si="856"/>
        <v>0.60054347826086951</v>
      </c>
      <c r="AU705" s="1">
        <f t="shared" si="857"/>
        <v>0.21195652173913043</v>
      </c>
      <c r="AV705" s="1">
        <f t="shared" si="858"/>
        <v>0</v>
      </c>
      <c r="AW705" s="1">
        <f t="shared" si="859"/>
        <v>9.0342679127725853E-2</v>
      </c>
      <c r="AX705" s="1">
        <f t="shared" si="860"/>
        <v>0.58255451713395634</v>
      </c>
      <c r="AY705" s="1">
        <f t="shared" si="861"/>
        <v>0.32710280373831774</v>
      </c>
      <c r="AZ705" s="1">
        <f t="shared" si="862"/>
        <v>0</v>
      </c>
      <c r="BA705" s="1">
        <f t="shared" si="863"/>
        <v>0.36486486486486486</v>
      </c>
      <c r="BB705" s="1">
        <f t="shared" si="864"/>
        <v>0.5486486486486486</v>
      </c>
      <c r="BC705" s="1">
        <f t="shared" si="865"/>
        <v>8.6486486486486491E-2</v>
      </c>
      <c r="BD705" s="1">
        <f t="shared" si="866"/>
        <v>0</v>
      </c>
      <c r="BE705" s="1">
        <f t="shared" si="867"/>
        <v>4.8913043478260872E-2</v>
      </c>
      <c r="BF705" s="1">
        <f t="shared" si="868"/>
        <v>0.45652173913043476</v>
      </c>
      <c r="BG705" s="1">
        <f t="shared" si="869"/>
        <v>0.49456521739130432</v>
      </c>
      <c r="BH705" s="1">
        <f t="shared" si="870"/>
        <v>-0.34053853694765485</v>
      </c>
      <c r="BI705" s="1">
        <f t="shared" si="871"/>
        <v>-0.23466342586837313</v>
      </c>
      <c r="BJ705" s="1">
        <f t="shared" si="872"/>
        <v>-0.221455544988407</v>
      </c>
      <c r="BK705" s="1">
        <f t="shared" si="873"/>
        <v>-0.26070568615378215</v>
      </c>
      <c r="BL705">
        <v>-1.3409107148939092</v>
      </c>
      <c r="BM705" s="1" t="s">
        <v>1304</v>
      </c>
      <c r="BN705" s="1" t="str">
        <f t="shared" si="874"/>
        <v>ESTERIL</v>
      </c>
      <c r="BO705" s="1" t="s">
        <v>1304</v>
      </c>
    </row>
    <row r="706" spans="1:67" x14ac:dyDescent="0.25">
      <c r="A706" s="2" t="s">
        <v>1362</v>
      </c>
      <c r="B706" s="2" t="s">
        <v>104</v>
      </c>
      <c r="C706" s="2" t="s">
        <v>161</v>
      </c>
      <c r="D706" s="2">
        <f t="shared" si="851"/>
        <v>11507</v>
      </c>
      <c r="E706" s="6" t="s">
        <v>1464</v>
      </c>
      <c r="F706" s="2">
        <v>1</v>
      </c>
      <c r="G706" s="2">
        <v>25</v>
      </c>
      <c r="H706" s="2">
        <f t="shared" si="875"/>
        <v>58</v>
      </c>
      <c r="I706" s="2">
        <v>8</v>
      </c>
      <c r="J706" s="35">
        <v>2.5000000000000001E-2</v>
      </c>
      <c r="K706" s="2">
        <v>0</v>
      </c>
      <c r="L706" s="2"/>
      <c r="M706" s="2"/>
      <c r="N706" s="2">
        <v>0</v>
      </c>
      <c r="O706" s="2">
        <v>1021</v>
      </c>
      <c r="P706" s="2">
        <v>0</v>
      </c>
      <c r="Q706" s="2">
        <v>0</v>
      </c>
      <c r="R706" s="5">
        <v>0</v>
      </c>
      <c r="S706" s="5">
        <v>36</v>
      </c>
      <c r="T706" s="5">
        <v>341</v>
      </c>
      <c r="U706" s="5">
        <v>85</v>
      </c>
      <c r="V706" s="5">
        <v>12</v>
      </c>
      <c r="W706" s="5">
        <v>0</v>
      </c>
      <c r="X706" s="5">
        <v>0</v>
      </c>
      <c r="Y706" s="5">
        <v>17</v>
      </c>
      <c r="Z706" s="5">
        <v>314</v>
      </c>
      <c r="AA706" s="5">
        <v>108</v>
      </c>
      <c r="AB706" s="5">
        <v>4</v>
      </c>
      <c r="AC706" s="5">
        <v>0</v>
      </c>
      <c r="AD706" s="5">
        <v>0</v>
      </c>
      <c r="AE706" s="5">
        <v>73</v>
      </c>
      <c r="AF706" s="5">
        <v>313</v>
      </c>
      <c r="AG706" s="5">
        <v>44</v>
      </c>
      <c r="AH706" s="5">
        <v>44</v>
      </c>
      <c r="AI706" s="5">
        <v>0</v>
      </c>
      <c r="AJ706" s="5">
        <v>0</v>
      </c>
      <c r="AK706" s="5">
        <v>11</v>
      </c>
      <c r="AL706" s="5">
        <v>286</v>
      </c>
      <c r="AM706" s="5">
        <v>176</v>
      </c>
      <c r="AN706" s="5">
        <v>1</v>
      </c>
      <c r="AO706" s="5">
        <v>0</v>
      </c>
      <c r="AP706" s="1">
        <f t="shared" si="852"/>
        <v>0</v>
      </c>
      <c r="AQ706" s="1">
        <f t="shared" si="853"/>
        <v>1</v>
      </c>
      <c r="AR706" s="1">
        <f t="shared" si="854"/>
        <v>0</v>
      </c>
      <c r="AS706" s="1">
        <f t="shared" si="855"/>
        <v>0.10126582278481013</v>
      </c>
      <c r="AT706" s="1">
        <f t="shared" si="856"/>
        <v>0.71940928270042193</v>
      </c>
      <c r="AU706" s="1">
        <f t="shared" si="857"/>
        <v>0.17932489451476794</v>
      </c>
      <c r="AV706" s="1">
        <f t="shared" si="858"/>
        <v>0</v>
      </c>
      <c r="AW706" s="1">
        <f t="shared" si="859"/>
        <v>4.740406320541761E-2</v>
      </c>
      <c r="AX706" s="1">
        <f t="shared" si="860"/>
        <v>0.70880361173814899</v>
      </c>
      <c r="AY706" s="1">
        <f t="shared" si="861"/>
        <v>0.24379232505643342</v>
      </c>
      <c r="AZ706" s="1">
        <f t="shared" si="862"/>
        <v>0</v>
      </c>
      <c r="BA706" s="1">
        <f t="shared" si="863"/>
        <v>0.24683544303797469</v>
      </c>
      <c r="BB706" s="1">
        <f t="shared" si="864"/>
        <v>0.66033755274261607</v>
      </c>
      <c r="BC706" s="1">
        <f t="shared" si="865"/>
        <v>9.2827004219409287E-2</v>
      </c>
      <c r="BD706" s="1">
        <f t="shared" si="866"/>
        <v>0</v>
      </c>
      <c r="BE706" s="1">
        <f t="shared" si="867"/>
        <v>2.5316455696202531E-2</v>
      </c>
      <c r="BF706" s="1">
        <f t="shared" si="868"/>
        <v>0.6033755274261603</v>
      </c>
      <c r="BG706" s="1">
        <f t="shared" si="869"/>
        <v>0.37130801687763715</v>
      </c>
      <c r="BH706" s="1">
        <f t="shared" si="870"/>
        <v>-0.2194123085450421</v>
      </c>
      <c r="BI706" s="1">
        <f t="shared" si="871"/>
        <v>-0.14947407814985464</v>
      </c>
      <c r="BJ706" s="1">
        <f t="shared" si="872"/>
        <v>-0.14302396268158735</v>
      </c>
      <c r="BK706" s="1">
        <f t="shared" si="873"/>
        <v>-0.18023400412763654</v>
      </c>
      <c r="BL706">
        <v>-1.1918410152393819</v>
      </c>
      <c r="BM706" s="1" t="s">
        <v>1304</v>
      </c>
      <c r="BN706" s="1" t="str">
        <f t="shared" si="874"/>
        <v>ESTERIL</v>
      </c>
      <c r="BO706" s="1" t="s">
        <v>1304</v>
      </c>
    </row>
    <row r="707" spans="1:67" x14ac:dyDescent="0.25">
      <c r="A707" s="2" t="s">
        <v>1362</v>
      </c>
      <c r="B707" s="2" t="s">
        <v>104</v>
      </c>
      <c r="C707" s="2" t="s">
        <v>161</v>
      </c>
      <c r="D707" s="2">
        <f t="shared" si="851"/>
        <v>11508</v>
      </c>
      <c r="E707" s="6" t="s">
        <v>1464</v>
      </c>
      <c r="F707" s="2">
        <v>1</v>
      </c>
      <c r="G707" s="2">
        <v>15</v>
      </c>
      <c r="H707" s="2">
        <f t="shared" si="875"/>
        <v>59</v>
      </c>
      <c r="I707" s="2">
        <v>6</v>
      </c>
      <c r="J707" s="35">
        <v>2.5000000000000001E-2</v>
      </c>
      <c r="K707" s="2">
        <v>0.22</v>
      </c>
      <c r="L707" s="2"/>
      <c r="M707" s="2"/>
      <c r="N707" s="2">
        <v>0</v>
      </c>
      <c r="O707" s="2">
        <v>953</v>
      </c>
      <c r="P707" s="2">
        <v>0</v>
      </c>
      <c r="Q707" s="2">
        <v>0</v>
      </c>
      <c r="R707" s="5">
        <v>0</v>
      </c>
      <c r="S707" s="5">
        <v>55</v>
      </c>
      <c r="T707" s="5">
        <v>285</v>
      </c>
      <c r="U707" s="5">
        <v>89</v>
      </c>
      <c r="V707" s="5">
        <v>34</v>
      </c>
      <c r="W707" s="5">
        <v>0</v>
      </c>
      <c r="X707" s="5">
        <v>0</v>
      </c>
      <c r="Y707" s="5">
        <v>36</v>
      </c>
      <c r="Z707" s="5">
        <v>243</v>
      </c>
      <c r="AA707" s="5">
        <v>106</v>
      </c>
      <c r="AB707" s="5">
        <v>19</v>
      </c>
      <c r="AC707" s="5">
        <v>0</v>
      </c>
      <c r="AD707" s="5">
        <v>0</v>
      </c>
      <c r="AE707" s="5">
        <v>101</v>
      </c>
      <c r="AF707" s="5">
        <v>242</v>
      </c>
      <c r="AG707" s="5">
        <v>45</v>
      </c>
      <c r="AH707" s="5">
        <v>76</v>
      </c>
      <c r="AI707" s="5">
        <v>0</v>
      </c>
      <c r="AJ707" s="5">
        <v>0</v>
      </c>
      <c r="AK707" s="5">
        <v>22</v>
      </c>
      <c r="AL707" s="5">
        <v>226</v>
      </c>
      <c r="AM707" s="5">
        <v>206</v>
      </c>
      <c r="AN707" s="5">
        <v>9</v>
      </c>
      <c r="AO707" s="5">
        <v>0</v>
      </c>
      <c r="AP707" s="1">
        <f t="shared" si="852"/>
        <v>0</v>
      </c>
      <c r="AQ707" s="1">
        <f t="shared" si="853"/>
        <v>1</v>
      </c>
      <c r="AR707" s="1">
        <f t="shared" si="854"/>
        <v>0</v>
      </c>
      <c r="AS707" s="1">
        <f t="shared" si="855"/>
        <v>0.19222462203023757</v>
      </c>
      <c r="AT707" s="1">
        <f t="shared" si="856"/>
        <v>0.6155507559395248</v>
      </c>
      <c r="AU707" s="1">
        <f t="shared" si="857"/>
        <v>0.19222462203023757</v>
      </c>
      <c r="AV707" s="1">
        <f t="shared" si="858"/>
        <v>0</v>
      </c>
      <c r="AW707" s="1">
        <f t="shared" si="859"/>
        <v>0.13613861386138615</v>
      </c>
      <c r="AX707" s="1">
        <f t="shared" si="860"/>
        <v>0.60148514851485146</v>
      </c>
      <c r="AY707" s="1">
        <f t="shared" si="861"/>
        <v>0.26237623762376239</v>
      </c>
      <c r="AZ707" s="1">
        <f t="shared" si="862"/>
        <v>0</v>
      </c>
      <c r="BA707" s="1">
        <f t="shared" si="863"/>
        <v>0.38146551724137934</v>
      </c>
      <c r="BB707" s="1">
        <f t="shared" si="864"/>
        <v>0.52155172413793105</v>
      </c>
      <c r="BC707" s="1">
        <f t="shared" si="865"/>
        <v>9.6982758620689655E-2</v>
      </c>
      <c r="BD707" s="1">
        <f t="shared" si="866"/>
        <v>0</v>
      </c>
      <c r="BE707" s="1">
        <f t="shared" si="867"/>
        <v>6.6954643628509725E-2</v>
      </c>
      <c r="BF707" s="1">
        <f t="shared" si="868"/>
        <v>0.48812095032397407</v>
      </c>
      <c r="BG707" s="1">
        <f t="shared" si="869"/>
        <v>0.44492440604751621</v>
      </c>
      <c r="BH707" s="1">
        <f t="shared" si="870"/>
        <v>-0.31147255187055223</v>
      </c>
      <c r="BI707" s="1">
        <f t="shared" si="871"/>
        <v>-0.2207750915122928</v>
      </c>
      <c r="BJ707" s="1">
        <f t="shared" si="872"/>
        <v>-0.21073613100944297</v>
      </c>
      <c r="BK707" s="1">
        <f t="shared" si="873"/>
        <v>-0.28270261457444956</v>
      </c>
      <c r="BL707">
        <v>-1.1541209497055345</v>
      </c>
      <c r="BM707" s="1" t="s">
        <v>1304</v>
      </c>
      <c r="BN707" s="1" t="str">
        <f t="shared" si="874"/>
        <v>ESTERIL</v>
      </c>
      <c r="BO707" s="1" t="s">
        <v>1304</v>
      </c>
    </row>
    <row r="708" spans="1:67" x14ac:dyDescent="0.25">
      <c r="A708" s="2" t="s">
        <v>1362</v>
      </c>
      <c r="B708" s="2" t="s">
        <v>104</v>
      </c>
      <c r="C708" s="2" t="s">
        <v>161</v>
      </c>
      <c r="D708" s="2">
        <f t="shared" si="851"/>
        <v>11509</v>
      </c>
      <c r="E708" s="6" t="s">
        <v>1464</v>
      </c>
      <c r="F708" s="2">
        <v>1</v>
      </c>
      <c r="G708" s="2">
        <v>11</v>
      </c>
      <c r="H708" s="2">
        <f t="shared" si="875"/>
        <v>60</v>
      </c>
      <c r="I708" s="2">
        <v>8</v>
      </c>
      <c r="J708" s="35">
        <v>2.5000000000000001E-2</v>
      </c>
      <c r="K708" s="2">
        <v>0.05</v>
      </c>
      <c r="L708" s="2"/>
      <c r="M708" s="2"/>
      <c r="N708" s="2">
        <v>0</v>
      </c>
      <c r="O708" s="2">
        <v>694</v>
      </c>
      <c r="P708" s="2">
        <v>0</v>
      </c>
      <c r="Q708" s="2">
        <v>0</v>
      </c>
      <c r="R708" s="5">
        <v>0</v>
      </c>
      <c r="S708" s="5">
        <v>68</v>
      </c>
      <c r="T708" s="5">
        <v>152</v>
      </c>
      <c r="U708" s="5">
        <v>46</v>
      </c>
      <c r="V708" s="5">
        <v>46</v>
      </c>
      <c r="W708" s="5">
        <v>0</v>
      </c>
      <c r="X708" s="5">
        <v>0</v>
      </c>
      <c r="Y708" s="5">
        <v>46</v>
      </c>
      <c r="Z708" s="5">
        <v>166</v>
      </c>
      <c r="AA708" s="5">
        <v>43</v>
      </c>
      <c r="AB708" s="5">
        <v>31</v>
      </c>
      <c r="AC708" s="5">
        <v>0</v>
      </c>
      <c r="AD708" s="5">
        <v>0</v>
      </c>
      <c r="AE708" s="5">
        <v>101</v>
      </c>
      <c r="AF708" s="5">
        <v>102</v>
      </c>
      <c r="AG708" s="5">
        <v>31</v>
      </c>
      <c r="AH708" s="5">
        <v>78</v>
      </c>
      <c r="AI708" s="5">
        <v>0</v>
      </c>
      <c r="AJ708" s="5">
        <v>0</v>
      </c>
      <c r="AK708" s="5">
        <v>34</v>
      </c>
      <c r="AL708" s="5">
        <v>171</v>
      </c>
      <c r="AM708" s="5">
        <v>78</v>
      </c>
      <c r="AN708" s="5">
        <v>29</v>
      </c>
      <c r="AO708" s="5">
        <v>0</v>
      </c>
      <c r="AP708" s="1">
        <f t="shared" si="852"/>
        <v>0</v>
      </c>
      <c r="AQ708" s="1">
        <f t="shared" si="853"/>
        <v>1</v>
      </c>
      <c r="AR708" s="1">
        <f t="shared" si="854"/>
        <v>0</v>
      </c>
      <c r="AS708" s="1">
        <f t="shared" si="855"/>
        <v>0.36538461538461536</v>
      </c>
      <c r="AT708" s="1">
        <f t="shared" si="856"/>
        <v>0.48717948717948717</v>
      </c>
      <c r="AU708" s="1">
        <f t="shared" si="857"/>
        <v>0.14743589743589744</v>
      </c>
      <c r="AV708" s="1">
        <f t="shared" si="858"/>
        <v>0</v>
      </c>
      <c r="AW708" s="1">
        <f t="shared" si="859"/>
        <v>0.26923076923076922</v>
      </c>
      <c r="AX708" s="1">
        <f t="shared" si="860"/>
        <v>0.58041958041958042</v>
      </c>
      <c r="AY708" s="1">
        <f t="shared" si="861"/>
        <v>0.15034965034965034</v>
      </c>
      <c r="AZ708" s="1">
        <f t="shared" si="862"/>
        <v>0</v>
      </c>
      <c r="BA708" s="1">
        <f t="shared" si="863"/>
        <v>0.57371794871794868</v>
      </c>
      <c r="BB708" s="1">
        <f t="shared" si="864"/>
        <v>0.32692307692307693</v>
      </c>
      <c r="BC708" s="1">
        <f t="shared" si="865"/>
        <v>9.9358974358974353E-2</v>
      </c>
      <c r="BD708" s="1">
        <f t="shared" si="866"/>
        <v>0</v>
      </c>
      <c r="BE708" s="1">
        <f t="shared" si="867"/>
        <v>0.20192307692307693</v>
      </c>
      <c r="BF708" s="1">
        <f t="shared" si="868"/>
        <v>0.54807692307692313</v>
      </c>
      <c r="BG708" s="1">
        <f t="shared" si="869"/>
        <v>0.25</v>
      </c>
      <c r="BH708" s="1">
        <f t="shared" si="870"/>
        <v>-0.26115848362628891</v>
      </c>
      <c r="BI708" s="1">
        <f t="shared" si="871"/>
        <v>-0.2362579450889879</v>
      </c>
      <c r="BJ708" s="1">
        <f t="shared" si="872"/>
        <v>-0.31231100607367024</v>
      </c>
      <c r="BK708" s="1">
        <f t="shared" si="873"/>
        <v>-0.48555442225652523</v>
      </c>
      <c r="BL708">
        <v>-0.80905864908514036</v>
      </c>
      <c r="BM708" s="1" t="s">
        <v>1304</v>
      </c>
      <c r="BN708" s="1" t="str">
        <f t="shared" si="874"/>
        <v>ESTERIL</v>
      </c>
      <c r="BO708" s="1" t="s">
        <v>1304</v>
      </c>
    </row>
    <row r="709" spans="1:67" x14ac:dyDescent="0.25">
      <c r="A709" s="2" t="s">
        <v>1362</v>
      </c>
      <c r="B709" s="2" t="s">
        <v>104</v>
      </c>
      <c r="C709" s="2" t="s">
        <v>161</v>
      </c>
      <c r="D709" s="2">
        <f t="shared" si="851"/>
        <v>11510</v>
      </c>
      <c r="E709" s="6" t="s">
        <v>1464</v>
      </c>
      <c r="F709" s="2">
        <v>1</v>
      </c>
      <c r="G709" s="2">
        <v>29</v>
      </c>
      <c r="H709" s="2">
        <f t="shared" si="875"/>
        <v>61</v>
      </c>
      <c r="I709" s="2">
        <v>4</v>
      </c>
      <c r="J709" s="35">
        <v>2.5000000000000001E-2</v>
      </c>
      <c r="K709" s="2">
        <v>0.01</v>
      </c>
      <c r="L709" s="2"/>
      <c r="M709" s="2"/>
      <c r="N709" s="2">
        <v>54</v>
      </c>
      <c r="O709" s="2">
        <v>608</v>
      </c>
      <c r="P709" s="2">
        <v>44</v>
      </c>
      <c r="Q709" s="2">
        <v>0</v>
      </c>
      <c r="R709" s="5">
        <v>0</v>
      </c>
      <c r="S709" s="5">
        <v>18</v>
      </c>
      <c r="T709" s="5">
        <v>260</v>
      </c>
      <c r="U709" s="5">
        <v>73</v>
      </c>
      <c r="V709" s="5">
        <v>5</v>
      </c>
      <c r="W709" s="5">
        <v>0</v>
      </c>
      <c r="X709" s="5">
        <v>0</v>
      </c>
      <c r="Y709" s="5">
        <v>10</v>
      </c>
      <c r="Z709" s="5">
        <v>239</v>
      </c>
      <c r="AA709" s="5">
        <v>87</v>
      </c>
      <c r="AB709" s="5">
        <v>0</v>
      </c>
      <c r="AC709" s="5">
        <v>0</v>
      </c>
      <c r="AD709" s="5">
        <v>0</v>
      </c>
      <c r="AE709" s="5">
        <v>37</v>
      </c>
      <c r="AF709" s="5">
        <v>249</v>
      </c>
      <c r="AG709" s="5">
        <v>53</v>
      </c>
      <c r="AH709" s="5">
        <v>17</v>
      </c>
      <c r="AI709" s="5">
        <v>0</v>
      </c>
      <c r="AJ709" s="5">
        <v>0</v>
      </c>
      <c r="AK709" s="5">
        <v>8</v>
      </c>
      <c r="AL709" s="5">
        <v>214</v>
      </c>
      <c r="AM709" s="5">
        <v>134</v>
      </c>
      <c r="AN709" s="5">
        <v>0</v>
      </c>
      <c r="AO709" s="5">
        <v>0</v>
      </c>
      <c r="AP709" s="1">
        <f t="shared" si="852"/>
        <v>0.13881019830028329</v>
      </c>
      <c r="AQ709" s="1">
        <f t="shared" si="853"/>
        <v>0.86118980169971671</v>
      </c>
      <c r="AR709" s="1">
        <f t="shared" si="854"/>
        <v>0</v>
      </c>
      <c r="AS709" s="1">
        <f t="shared" si="855"/>
        <v>6.4606741573033713E-2</v>
      </c>
      <c r="AT709" s="1">
        <f t="shared" si="856"/>
        <v>0.7303370786516854</v>
      </c>
      <c r="AU709" s="1">
        <f t="shared" si="857"/>
        <v>0.2050561797752809</v>
      </c>
      <c r="AV709" s="1">
        <f t="shared" si="858"/>
        <v>0</v>
      </c>
      <c r="AW709" s="1">
        <f t="shared" si="859"/>
        <v>2.976190476190476E-2</v>
      </c>
      <c r="AX709" s="1">
        <f t="shared" si="860"/>
        <v>0.71130952380952384</v>
      </c>
      <c r="AY709" s="1">
        <f t="shared" si="861"/>
        <v>0.25892857142857145</v>
      </c>
      <c r="AZ709" s="1">
        <f t="shared" si="862"/>
        <v>0</v>
      </c>
      <c r="BA709" s="1">
        <f t="shared" si="863"/>
        <v>0.15168539325842698</v>
      </c>
      <c r="BB709" s="1">
        <f t="shared" si="864"/>
        <v>0.699438202247191</v>
      </c>
      <c r="BC709" s="1">
        <f t="shared" si="865"/>
        <v>0.14887640449438203</v>
      </c>
      <c r="BD709" s="1">
        <f t="shared" si="866"/>
        <v>0</v>
      </c>
      <c r="BE709" s="1">
        <f t="shared" si="867"/>
        <v>2.247191011235955E-2</v>
      </c>
      <c r="BF709" s="1">
        <f t="shared" si="868"/>
        <v>0.601123595505618</v>
      </c>
      <c r="BG709" s="1">
        <f t="shared" si="869"/>
        <v>0.37640449438202245</v>
      </c>
      <c r="BH709" s="1">
        <f t="shared" si="870"/>
        <v>-0.22103622462368433</v>
      </c>
      <c r="BI709" s="1">
        <f t="shared" si="871"/>
        <v>-0.14794137644170635</v>
      </c>
      <c r="BJ709" s="1">
        <f t="shared" si="872"/>
        <v>-0.13647665000205719</v>
      </c>
      <c r="BK709" s="1">
        <f t="shared" si="873"/>
        <v>-0.15525065087713885</v>
      </c>
      <c r="BL709">
        <v>-0.79875355358986233</v>
      </c>
      <c r="BM709" s="1" t="s">
        <v>1304</v>
      </c>
      <c r="BN709" s="1" t="str">
        <f t="shared" si="874"/>
        <v>ESTERIL</v>
      </c>
      <c r="BO709" s="1" t="s">
        <v>1304</v>
      </c>
    </row>
    <row r="710" spans="1:67" x14ac:dyDescent="0.25">
      <c r="A710" s="2" t="s">
        <v>1362</v>
      </c>
      <c r="B710" s="2" t="s">
        <v>104</v>
      </c>
      <c r="C710" s="2" t="s">
        <v>161</v>
      </c>
      <c r="D710" s="2">
        <f t="shared" si="851"/>
        <v>11511</v>
      </c>
      <c r="E710" s="6" t="s">
        <v>1464</v>
      </c>
      <c r="F710" s="2">
        <v>1</v>
      </c>
      <c r="G710" s="2">
        <v>23</v>
      </c>
      <c r="H710" s="2">
        <f t="shared" si="875"/>
        <v>62</v>
      </c>
      <c r="I710" s="2">
        <v>6</v>
      </c>
      <c r="J710" s="35">
        <v>2.5000000000000001E-2</v>
      </c>
      <c r="K710" s="2">
        <v>0.13</v>
      </c>
      <c r="L710" s="2"/>
      <c r="M710" s="2"/>
      <c r="N710" s="2">
        <v>0</v>
      </c>
      <c r="O710" s="2">
        <v>2710</v>
      </c>
      <c r="P710" s="2">
        <v>0</v>
      </c>
      <c r="Q710" s="2">
        <v>0</v>
      </c>
      <c r="R710" s="5">
        <v>0</v>
      </c>
      <c r="S710" s="5">
        <v>35</v>
      </c>
      <c r="T710" s="5">
        <v>951</v>
      </c>
      <c r="U710" s="5">
        <v>425</v>
      </c>
      <c r="V710" s="5">
        <v>8</v>
      </c>
      <c r="W710" s="5">
        <v>0</v>
      </c>
      <c r="X710" s="5">
        <v>0</v>
      </c>
      <c r="Y710" s="5">
        <v>11</v>
      </c>
      <c r="Z710" s="5">
        <v>663</v>
      </c>
      <c r="AA710" s="5">
        <v>608</v>
      </c>
      <c r="AB710" s="5">
        <v>0</v>
      </c>
      <c r="AC710" s="5">
        <v>0</v>
      </c>
      <c r="AD710" s="5">
        <v>0</v>
      </c>
      <c r="AE710" s="5">
        <v>108</v>
      </c>
      <c r="AF710" s="5">
        <v>1037</v>
      </c>
      <c r="AG710" s="5">
        <v>240</v>
      </c>
      <c r="AH710" s="5">
        <v>34</v>
      </c>
      <c r="AI710" s="5">
        <v>0</v>
      </c>
      <c r="AJ710" s="5">
        <v>0</v>
      </c>
      <c r="AK710" s="5">
        <v>2</v>
      </c>
      <c r="AL710" s="5">
        <v>536</v>
      </c>
      <c r="AM710" s="5">
        <v>881</v>
      </c>
      <c r="AN710" s="5">
        <v>0</v>
      </c>
      <c r="AO710" s="5">
        <v>0</v>
      </c>
      <c r="AP710" s="1">
        <f t="shared" si="852"/>
        <v>0</v>
      </c>
      <c r="AQ710" s="1">
        <f t="shared" si="853"/>
        <v>1</v>
      </c>
      <c r="AR710" s="1">
        <f t="shared" si="854"/>
        <v>0</v>
      </c>
      <c r="AS710" s="1">
        <f t="shared" si="855"/>
        <v>3.0303030303030304E-2</v>
      </c>
      <c r="AT710" s="1">
        <f t="shared" si="856"/>
        <v>0.67019027484143767</v>
      </c>
      <c r="AU710" s="1">
        <f t="shared" si="857"/>
        <v>0.29950669485553205</v>
      </c>
      <c r="AV710" s="1">
        <f t="shared" si="858"/>
        <v>0</v>
      </c>
      <c r="AW710" s="1">
        <f t="shared" si="859"/>
        <v>8.5803432137285494E-3</v>
      </c>
      <c r="AX710" s="1">
        <f t="shared" si="860"/>
        <v>0.51716068642745705</v>
      </c>
      <c r="AY710" s="1">
        <f t="shared" si="861"/>
        <v>0.47425897035881437</v>
      </c>
      <c r="AZ710" s="1">
        <f t="shared" si="862"/>
        <v>0</v>
      </c>
      <c r="BA710" s="1">
        <f t="shared" si="863"/>
        <v>0.10007047216349542</v>
      </c>
      <c r="BB710" s="1">
        <f t="shared" si="864"/>
        <v>0.73079633544749822</v>
      </c>
      <c r="BC710" s="1">
        <f t="shared" si="865"/>
        <v>0.16913319238900634</v>
      </c>
      <c r="BD710" s="1">
        <f t="shared" si="866"/>
        <v>0</v>
      </c>
      <c r="BE710" s="1">
        <f t="shared" si="867"/>
        <v>1.4094432699083862E-3</v>
      </c>
      <c r="BF710" s="1">
        <f t="shared" si="868"/>
        <v>0.37773079633544748</v>
      </c>
      <c r="BG710" s="1">
        <f t="shared" si="869"/>
        <v>0.62085976039464408</v>
      </c>
      <c r="BH710" s="1">
        <f t="shared" si="870"/>
        <v>-0.42281760576470401</v>
      </c>
      <c r="BI710" s="1">
        <f t="shared" si="871"/>
        <v>-0.28637449677802551</v>
      </c>
      <c r="BJ710" s="1">
        <f t="shared" si="872"/>
        <v>-0.17380187852006004</v>
      </c>
      <c r="BK710" s="1">
        <f t="shared" si="873"/>
        <v>-0.13620363906843305</v>
      </c>
      <c r="BL710">
        <v>-0.97756701380045297</v>
      </c>
      <c r="BM710" s="1" t="s">
        <v>1304</v>
      </c>
      <c r="BN710" s="1" t="str">
        <f t="shared" si="874"/>
        <v>ESTERIL</v>
      </c>
      <c r="BO710" s="1" t="s">
        <v>1304</v>
      </c>
    </row>
    <row r="711" spans="1:67" x14ac:dyDescent="0.25">
      <c r="A711" s="2" t="s">
        <v>1362</v>
      </c>
      <c r="B711" s="2" t="s">
        <v>103</v>
      </c>
      <c r="C711" s="2" t="s">
        <v>161</v>
      </c>
      <c r="D711" s="2">
        <f t="shared" si="851"/>
        <v>11512</v>
      </c>
      <c r="E711" s="6" t="s">
        <v>1384</v>
      </c>
      <c r="F711" s="2">
        <v>2</v>
      </c>
      <c r="G711" s="2">
        <f>G710+1</f>
        <v>24</v>
      </c>
      <c r="H711" s="2">
        <f t="shared" si="875"/>
        <v>63</v>
      </c>
      <c r="I711" s="2">
        <v>20</v>
      </c>
      <c r="J711" s="35">
        <v>7.0000000000000007E-2</v>
      </c>
      <c r="K711" s="2">
        <v>0.04</v>
      </c>
      <c r="L711" s="2"/>
      <c r="M711" s="2"/>
      <c r="N711" s="2">
        <v>0</v>
      </c>
      <c r="O711" s="2">
        <v>1098</v>
      </c>
      <c r="P711" s="2">
        <v>0</v>
      </c>
      <c r="Q711" s="2">
        <v>341</v>
      </c>
      <c r="R711" s="5">
        <v>0</v>
      </c>
      <c r="S711" s="5">
        <v>15</v>
      </c>
      <c r="T711" s="5">
        <v>542</v>
      </c>
      <c r="U711" s="5">
        <v>187</v>
      </c>
      <c r="V711" s="5">
        <v>11</v>
      </c>
      <c r="W711" s="5">
        <v>15</v>
      </c>
      <c r="X711" s="5">
        <v>0</v>
      </c>
      <c r="Y711" s="5">
        <v>13</v>
      </c>
      <c r="Z711" s="5">
        <v>477</v>
      </c>
      <c r="AA711" s="5">
        <v>257</v>
      </c>
      <c r="AB711" s="5">
        <v>11</v>
      </c>
      <c r="AC711" s="5">
        <v>12</v>
      </c>
      <c r="AD711" s="5">
        <v>0</v>
      </c>
      <c r="AE711" s="5">
        <v>12</v>
      </c>
      <c r="AF711" s="5">
        <v>597</v>
      </c>
      <c r="AG711" s="5">
        <v>94</v>
      </c>
      <c r="AH711" s="5">
        <v>19</v>
      </c>
      <c r="AI711" s="5">
        <v>35</v>
      </c>
      <c r="AJ711" s="5">
        <v>0</v>
      </c>
      <c r="AK711" s="5">
        <v>1</v>
      </c>
      <c r="AL711" s="5">
        <v>458</v>
      </c>
      <c r="AM711" s="5">
        <v>292</v>
      </c>
      <c r="AN711" s="5">
        <v>2</v>
      </c>
      <c r="AO711" s="5">
        <v>4</v>
      </c>
      <c r="AP711" s="1">
        <f t="shared" si="852"/>
        <v>0</v>
      </c>
      <c r="AQ711" s="1">
        <f t="shared" si="853"/>
        <v>1</v>
      </c>
      <c r="AR711" s="1">
        <f t="shared" si="854"/>
        <v>0</v>
      </c>
      <c r="AS711" s="1">
        <f t="shared" si="855"/>
        <v>3.3766233766233764E-2</v>
      </c>
      <c r="AT711" s="1">
        <f t="shared" si="856"/>
        <v>0.70389610389610391</v>
      </c>
      <c r="AU711" s="1">
        <f t="shared" si="857"/>
        <v>0.26233766233766231</v>
      </c>
      <c r="AV711" s="1">
        <f t="shared" si="858"/>
        <v>0</v>
      </c>
      <c r="AW711" s="1">
        <f t="shared" si="859"/>
        <v>3.1168831168831169E-2</v>
      </c>
      <c r="AX711" s="1">
        <f t="shared" si="860"/>
        <v>0.61948051948051952</v>
      </c>
      <c r="AY711" s="1">
        <f t="shared" si="861"/>
        <v>0.34935064935064936</v>
      </c>
      <c r="AZ711" s="1">
        <f t="shared" si="862"/>
        <v>0</v>
      </c>
      <c r="BA711" s="1">
        <f t="shared" si="863"/>
        <v>4.0951122853368563E-2</v>
      </c>
      <c r="BB711" s="1">
        <f t="shared" si="864"/>
        <v>0.7886393659180978</v>
      </c>
      <c r="BC711" s="1">
        <f t="shared" si="865"/>
        <v>0.17040951122853368</v>
      </c>
      <c r="BD711" s="1">
        <f t="shared" si="866"/>
        <v>0</v>
      </c>
      <c r="BE711" s="1">
        <f t="shared" si="867"/>
        <v>3.9630118890356669E-3</v>
      </c>
      <c r="BF711" s="1">
        <f t="shared" si="868"/>
        <v>0.60501981505944513</v>
      </c>
      <c r="BG711" s="1">
        <f t="shared" si="869"/>
        <v>0.39101717305151917</v>
      </c>
      <c r="BH711" s="1">
        <f t="shared" si="870"/>
        <v>-0.2182304014962036</v>
      </c>
      <c r="BI711" s="1">
        <f t="shared" si="871"/>
        <v>-0.20797234613236792</v>
      </c>
      <c r="BJ711" s="1">
        <f t="shared" si="872"/>
        <v>-0.15249143863409495</v>
      </c>
      <c r="BK711" s="1">
        <f t="shared" si="873"/>
        <v>-0.10312154837070364</v>
      </c>
      <c r="BL711">
        <v>-0.6813198904268164</v>
      </c>
      <c r="BM711" s="1" t="s">
        <v>1303</v>
      </c>
      <c r="BN711" s="1" t="str">
        <f t="shared" si="874"/>
        <v>MINERIO</v>
      </c>
      <c r="BO711" s="1" t="s">
        <v>1303</v>
      </c>
    </row>
    <row r="712" spans="1:67" x14ac:dyDescent="0.25">
      <c r="A712" s="2" t="s">
        <v>1362</v>
      </c>
      <c r="B712" s="2" t="s">
        <v>103</v>
      </c>
      <c r="C712" s="2" t="s">
        <v>161</v>
      </c>
      <c r="D712" s="2">
        <f t="shared" si="851"/>
        <v>11513</v>
      </c>
      <c r="E712" s="6" t="s">
        <v>1384</v>
      </c>
      <c r="F712" s="2">
        <v>2</v>
      </c>
      <c r="G712" s="2">
        <f>G711+1</f>
        <v>25</v>
      </c>
      <c r="H712" s="2">
        <f t="shared" si="875"/>
        <v>64</v>
      </c>
      <c r="I712" s="2">
        <v>86</v>
      </c>
      <c r="J712" s="35">
        <v>2.5000000000000001E-2</v>
      </c>
      <c r="K712" s="2">
        <v>0.4</v>
      </c>
      <c r="L712" s="2"/>
      <c r="M712" s="2"/>
      <c r="N712" s="2">
        <v>0</v>
      </c>
      <c r="O712" s="2">
        <v>3398</v>
      </c>
      <c r="P712" s="2">
        <v>0</v>
      </c>
      <c r="Q712" s="2">
        <v>689</v>
      </c>
      <c r="R712" s="5">
        <v>0</v>
      </c>
      <c r="S712" s="5">
        <v>2</v>
      </c>
      <c r="T712" s="5">
        <v>1627</v>
      </c>
      <c r="U712" s="5">
        <v>527</v>
      </c>
      <c r="V712" s="5">
        <v>2</v>
      </c>
      <c r="W712" s="5">
        <v>47</v>
      </c>
      <c r="X712" s="5">
        <v>0</v>
      </c>
      <c r="Y712" s="5">
        <v>0</v>
      </c>
      <c r="Z712" s="5">
        <v>1421</v>
      </c>
      <c r="AA712" s="5">
        <v>763</v>
      </c>
      <c r="AB712" s="5">
        <v>0</v>
      </c>
      <c r="AC712" s="5">
        <v>21</v>
      </c>
      <c r="AD712" s="5">
        <v>0</v>
      </c>
      <c r="AE712" s="5">
        <v>49</v>
      </c>
      <c r="AF712" s="5">
        <v>1783</v>
      </c>
      <c r="AG712" s="5">
        <v>153</v>
      </c>
      <c r="AH712" s="5">
        <v>81</v>
      </c>
      <c r="AI712" s="5">
        <v>112</v>
      </c>
      <c r="AJ712" s="5">
        <v>0</v>
      </c>
      <c r="AK712" s="5">
        <v>1</v>
      </c>
      <c r="AL712" s="5">
        <v>1544</v>
      </c>
      <c r="AM712" s="5">
        <v>609</v>
      </c>
      <c r="AN712" s="5">
        <v>1</v>
      </c>
      <c r="AO712" s="5">
        <v>23</v>
      </c>
      <c r="AP712" s="1">
        <f t="shared" si="852"/>
        <v>0</v>
      </c>
      <c r="AQ712" s="1">
        <f t="shared" si="853"/>
        <v>1</v>
      </c>
      <c r="AR712" s="1">
        <f t="shared" si="854"/>
        <v>0</v>
      </c>
      <c r="AS712" s="1">
        <f t="shared" si="855"/>
        <v>1.8140589569160999E-3</v>
      </c>
      <c r="AT712" s="1">
        <f t="shared" si="856"/>
        <v>0.73786848072562361</v>
      </c>
      <c r="AU712" s="1">
        <f t="shared" si="857"/>
        <v>0.26031746031746034</v>
      </c>
      <c r="AV712" s="1">
        <f t="shared" si="858"/>
        <v>0</v>
      </c>
      <c r="AW712" s="1">
        <f t="shared" si="859"/>
        <v>0</v>
      </c>
      <c r="AX712" s="1">
        <f t="shared" si="860"/>
        <v>0.64444444444444449</v>
      </c>
      <c r="AY712" s="1">
        <f t="shared" si="861"/>
        <v>0.35555555555555557</v>
      </c>
      <c r="AZ712" s="1">
        <f t="shared" si="862"/>
        <v>0</v>
      </c>
      <c r="BA712" s="1">
        <f t="shared" si="863"/>
        <v>5.968778696051423E-2</v>
      </c>
      <c r="BB712" s="1">
        <f t="shared" si="864"/>
        <v>0.81864095500459133</v>
      </c>
      <c r="BC712" s="1">
        <f t="shared" si="865"/>
        <v>0.1216712580348944</v>
      </c>
      <c r="BD712" s="1">
        <f t="shared" si="866"/>
        <v>0</v>
      </c>
      <c r="BE712" s="1">
        <f t="shared" si="867"/>
        <v>9.1827364554637281E-4</v>
      </c>
      <c r="BF712" s="1">
        <f t="shared" si="868"/>
        <v>0.7089072543617998</v>
      </c>
      <c r="BG712" s="1">
        <f t="shared" si="869"/>
        <v>0.29017447199265384</v>
      </c>
      <c r="BH712" s="1">
        <f t="shared" si="870"/>
        <v>-0.14941057942003882</v>
      </c>
      <c r="BI712" s="1">
        <f t="shared" si="871"/>
        <v>-0.19081451587638756</v>
      </c>
      <c r="BJ712" s="1">
        <f t="shared" si="872"/>
        <v>-0.13202104086699853</v>
      </c>
      <c r="BK712" s="1">
        <f t="shared" si="873"/>
        <v>-8.6906532244401563E-2</v>
      </c>
      <c r="BL712">
        <v>-1.1275266797508101</v>
      </c>
      <c r="BM712" s="1" t="s">
        <v>1303</v>
      </c>
      <c r="BN712" s="1" t="str">
        <f t="shared" si="874"/>
        <v>MINERIO</v>
      </c>
      <c r="BO712" s="1" t="s">
        <v>1303</v>
      </c>
    </row>
    <row r="713" spans="1:67" x14ac:dyDescent="0.25">
      <c r="A713" s="2" t="s">
        <v>1362</v>
      </c>
      <c r="B713" s="2" t="s">
        <v>103</v>
      </c>
      <c r="C713" s="2" t="s">
        <v>161</v>
      </c>
      <c r="D713" s="2">
        <f t="shared" si="851"/>
        <v>11514</v>
      </c>
      <c r="E713" s="6" t="s">
        <v>1384</v>
      </c>
      <c r="F713" s="2">
        <v>2</v>
      </c>
      <c r="G713" s="2">
        <f>G712+1</f>
        <v>26</v>
      </c>
      <c r="H713" s="2">
        <f t="shared" si="875"/>
        <v>65</v>
      </c>
      <c r="I713" s="2">
        <v>162</v>
      </c>
      <c r="J713" s="35">
        <v>2.5000000000000001E-2</v>
      </c>
      <c r="K713" s="2">
        <v>0.36</v>
      </c>
      <c r="L713" s="2"/>
      <c r="M713" s="2"/>
      <c r="N713" s="2">
        <v>74</v>
      </c>
      <c r="O713" s="2">
        <v>5510</v>
      </c>
      <c r="P713" s="2">
        <v>0</v>
      </c>
      <c r="Q713" s="2">
        <v>956</v>
      </c>
      <c r="R713" s="5">
        <v>0</v>
      </c>
      <c r="S713" s="5">
        <v>56</v>
      </c>
      <c r="T713" s="5">
        <v>2754</v>
      </c>
      <c r="U713" s="5">
        <v>678</v>
      </c>
      <c r="V713" s="5">
        <v>82</v>
      </c>
      <c r="W713" s="5">
        <v>70</v>
      </c>
      <c r="X713" s="5">
        <v>0</v>
      </c>
      <c r="Y713" s="5">
        <v>29</v>
      </c>
      <c r="Z713" s="5">
        <v>2502</v>
      </c>
      <c r="AA713" s="5">
        <v>1005</v>
      </c>
      <c r="AB713" s="5">
        <v>47</v>
      </c>
      <c r="AC713" s="5">
        <v>52</v>
      </c>
      <c r="AD713" s="5">
        <v>0</v>
      </c>
      <c r="AE713" s="5">
        <v>66</v>
      </c>
      <c r="AF713" s="5">
        <v>3060</v>
      </c>
      <c r="AG713" s="5">
        <v>274</v>
      </c>
      <c r="AH713" s="5">
        <v>85</v>
      </c>
      <c r="AI713" s="5">
        <v>178</v>
      </c>
      <c r="AJ713" s="5">
        <v>0</v>
      </c>
      <c r="AK713" s="5">
        <v>6</v>
      </c>
      <c r="AL713" s="5">
        <v>2614</v>
      </c>
      <c r="AM713" s="5">
        <v>998</v>
      </c>
      <c r="AN713" s="5">
        <v>5</v>
      </c>
      <c r="AO713" s="5">
        <v>36</v>
      </c>
      <c r="AP713" s="1">
        <f t="shared" si="852"/>
        <v>1.1314984709480122E-2</v>
      </c>
      <c r="AQ713" s="1">
        <f t="shared" si="853"/>
        <v>0.98868501529051989</v>
      </c>
      <c r="AR713" s="1">
        <f t="shared" si="854"/>
        <v>0</v>
      </c>
      <c r="AS713" s="1">
        <f t="shared" si="855"/>
        <v>3.7912087912087909E-2</v>
      </c>
      <c r="AT713" s="1">
        <f t="shared" si="856"/>
        <v>0.75659340659340657</v>
      </c>
      <c r="AU713" s="1">
        <f t="shared" si="857"/>
        <v>0.20549450549450549</v>
      </c>
      <c r="AV713" s="1">
        <f t="shared" si="858"/>
        <v>0</v>
      </c>
      <c r="AW713" s="1">
        <f t="shared" si="859"/>
        <v>2.0907840440165061E-2</v>
      </c>
      <c r="AX713" s="1">
        <f t="shared" si="860"/>
        <v>0.68830811554332871</v>
      </c>
      <c r="AY713" s="1">
        <f t="shared" si="861"/>
        <v>0.2907840440165062</v>
      </c>
      <c r="AZ713" s="1">
        <f t="shared" si="862"/>
        <v>0</v>
      </c>
      <c r="BA713" s="1">
        <f t="shared" si="863"/>
        <v>4.1223041223041226E-2</v>
      </c>
      <c r="BB713" s="1">
        <f t="shared" si="864"/>
        <v>0.83538083538083541</v>
      </c>
      <c r="BC713" s="1">
        <f t="shared" si="865"/>
        <v>0.12339612339612339</v>
      </c>
      <c r="BD713" s="1">
        <f t="shared" si="866"/>
        <v>0</v>
      </c>
      <c r="BE713" s="1">
        <f t="shared" si="867"/>
        <v>3.0062858704564088E-3</v>
      </c>
      <c r="BF713" s="1">
        <f t="shared" si="868"/>
        <v>0.71440284230664119</v>
      </c>
      <c r="BG713" s="1">
        <f t="shared" si="869"/>
        <v>0.28259087182290243</v>
      </c>
      <c r="BH713" s="1">
        <f t="shared" si="870"/>
        <v>-0.14605682624208197</v>
      </c>
      <c r="BI713" s="1">
        <f t="shared" si="871"/>
        <v>-0.16221710983765553</v>
      </c>
      <c r="BJ713" s="1">
        <f t="shared" si="872"/>
        <v>-0.12113744772815113</v>
      </c>
      <c r="BK713" s="1">
        <f t="shared" si="873"/>
        <v>-7.8115492182964902E-2</v>
      </c>
      <c r="BL713">
        <v>-0.89923465888119214</v>
      </c>
      <c r="BM713" s="1" t="s">
        <v>1303</v>
      </c>
      <c r="BN713" s="1" t="str">
        <f t="shared" si="874"/>
        <v>MINERIO</v>
      </c>
      <c r="BO713" s="1" t="s">
        <v>1303</v>
      </c>
    </row>
    <row r="714" spans="1:67" x14ac:dyDescent="0.25">
      <c r="A714" s="2" t="s">
        <v>1362</v>
      </c>
      <c r="B714" s="2" t="s">
        <v>103</v>
      </c>
      <c r="C714" s="2" t="s">
        <v>161</v>
      </c>
      <c r="D714" s="2">
        <f t="shared" si="851"/>
        <v>11515</v>
      </c>
      <c r="E714" s="6" t="s">
        <v>1384</v>
      </c>
      <c r="F714" s="2">
        <v>2</v>
      </c>
      <c r="G714" s="2">
        <f>G713+1</f>
        <v>27</v>
      </c>
      <c r="H714" s="2">
        <f t="shared" si="875"/>
        <v>66</v>
      </c>
      <c r="I714" s="2">
        <v>30</v>
      </c>
      <c r="J714" s="35">
        <v>11.68</v>
      </c>
      <c r="K714" s="2">
        <v>0.62</v>
      </c>
      <c r="L714" s="2"/>
      <c r="M714" s="2"/>
      <c r="N714" s="2">
        <v>6</v>
      </c>
      <c r="O714" s="2">
        <v>1534</v>
      </c>
      <c r="P714" s="2">
        <v>0</v>
      </c>
      <c r="Q714" s="2">
        <v>428</v>
      </c>
      <c r="R714" s="5">
        <v>0</v>
      </c>
      <c r="S714" s="5">
        <v>84</v>
      </c>
      <c r="T714" s="5">
        <v>738</v>
      </c>
      <c r="U714" s="5">
        <v>92</v>
      </c>
      <c r="V714" s="5">
        <v>102</v>
      </c>
      <c r="W714" s="5">
        <v>60</v>
      </c>
      <c r="X714" s="5">
        <v>0</v>
      </c>
      <c r="Y714" s="5">
        <v>36</v>
      </c>
      <c r="Z714" s="5">
        <v>805</v>
      </c>
      <c r="AA714" s="5">
        <v>137</v>
      </c>
      <c r="AB714" s="5">
        <v>47</v>
      </c>
      <c r="AC714" s="5">
        <v>51</v>
      </c>
      <c r="AD714" s="5">
        <v>0</v>
      </c>
      <c r="AE714" s="5">
        <v>156</v>
      </c>
      <c r="AF714" s="5">
        <v>575</v>
      </c>
      <c r="AG714" s="5">
        <v>56</v>
      </c>
      <c r="AH714" s="5">
        <v>193</v>
      </c>
      <c r="AI714" s="5">
        <v>71</v>
      </c>
      <c r="AJ714" s="5">
        <v>0</v>
      </c>
      <c r="AK714" s="5">
        <v>28</v>
      </c>
      <c r="AL714" s="5">
        <v>742</v>
      </c>
      <c r="AM714" s="5">
        <v>216</v>
      </c>
      <c r="AN714" s="5">
        <v>24</v>
      </c>
      <c r="AO714" s="5">
        <v>40</v>
      </c>
      <c r="AP714" s="1">
        <f t="shared" si="852"/>
        <v>3.0487804878048782E-3</v>
      </c>
      <c r="AQ714" s="1">
        <f t="shared" si="853"/>
        <v>0.99695121951219512</v>
      </c>
      <c r="AR714" s="1">
        <f t="shared" si="854"/>
        <v>0</v>
      </c>
      <c r="AS714" s="1">
        <f t="shared" si="855"/>
        <v>0.17286245353159851</v>
      </c>
      <c r="AT714" s="1">
        <f t="shared" si="856"/>
        <v>0.68587360594795543</v>
      </c>
      <c r="AU714" s="1">
        <f t="shared" si="857"/>
        <v>0.14126394052044611</v>
      </c>
      <c r="AV714" s="1">
        <f t="shared" si="858"/>
        <v>0</v>
      </c>
      <c r="AW714" s="1">
        <f t="shared" si="859"/>
        <v>7.7137546468401486E-2</v>
      </c>
      <c r="AX714" s="1">
        <f t="shared" si="860"/>
        <v>0.7481412639405205</v>
      </c>
      <c r="AY714" s="1">
        <f t="shared" si="861"/>
        <v>0.17472118959107807</v>
      </c>
      <c r="AZ714" s="1">
        <f t="shared" si="862"/>
        <v>0</v>
      </c>
      <c r="BA714" s="1">
        <f t="shared" si="863"/>
        <v>0.33206470028544244</v>
      </c>
      <c r="BB714" s="1">
        <f t="shared" si="864"/>
        <v>0.54709800190294955</v>
      </c>
      <c r="BC714" s="1">
        <f t="shared" si="865"/>
        <v>0.120837297811608</v>
      </c>
      <c r="BD714" s="1">
        <f t="shared" si="866"/>
        <v>0</v>
      </c>
      <c r="BE714" s="1">
        <f t="shared" si="867"/>
        <v>4.9523809523809526E-2</v>
      </c>
      <c r="BF714" s="1">
        <f t="shared" si="868"/>
        <v>0.70666666666666667</v>
      </c>
      <c r="BG714" s="1">
        <f t="shared" si="869"/>
        <v>0.24380952380952381</v>
      </c>
      <c r="BH714" s="1">
        <f t="shared" si="870"/>
        <v>-0.15078539379091099</v>
      </c>
      <c r="BI714" s="1">
        <f t="shared" si="871"/>
        <v>-0.12601639096250183</v>
      </c>
      <c r="BJ714" s="1">
        <f t="shared" si="872"/>
        <v>-0.16375590950732877</v>
      </c>
      <c r="BK714" s="1">
        <f t="shared" si="873"/>
        <v>-0.26193487133861176</v>
      </c>
      <c r="BL714">
        <v>-1.0017555819044233</v>
      </c>
      <c r="BM714" s="1" t="s">
        <v>1303</v>
      </c>
      <c r="BN714" s="1" t="str">
        <f t="shared" si="874"/>
        <v>MINERIO</v>
      </c>
      <c r="BO714" s="1" t="s">
        <v>1303</v>
      </c>
    </row>
    <row r="715" spans="1:67" x14ac:dyDescent="0.25">
      <c r="A715" s="2" t="s">
        <v>1362</v>
      </c>
      <c r="B715" s="2" t="s">
        <v>103</v>
      </c>
      <c r="C715" s="2" t="s">
        <v>161</v>
      </c>
      <c r="D715" s="2">
        <f t="shared" si="851"/>
        <v>11516</v>
      </c>
      <c r="E715" s="6" t="s">
        <v>1384</v>
      </c>
      <c r="F715" s="2">
        <v>2</v>
      </c>
      <c r="G715" s="2">
        <f>G714+1</f>
        <v>28</v>
      </c>
      <c r="H715" s="2">
        <f t="shared" si="875"/>
        <v>67</v>
      </c>
      <c r="I715" s="2">
        <v>110</v>
      </c>
      <c r="J715" s="35">
        <v>0.31</v>
      </c>
      <c r="K715" s="2">
        <v>0.59</v>
      </c>
      <c r="L715" s="2"/>
      <c r="M715" s="2"/>
      <c r="N715" s="2">
        <v>0</v>
      </c>
      <c r="O715" s="2">
        <v>4631</v>
      </c>
      <c r="P715" s="2">
        <v>0</v>
      </c>
      <c r="Q715" s="2">
        <v>668</v>
      </c>
      <c r="R715" s="5">
        <v>0</v>
      </c>
      <c r="S715" s="5">
        <v>100</v>
      </c>
      <c r="T715" s="5">
        <v>2453</v>
      </c>
      <c r="U715" s="5">
        <v>165</v>
      </c>
      <c r="V715" s="5">
        <v>113</v>
      </c>
      <c r="W715" s="5">
        <v>166</v>
      </c>
      <c r="X715" s="5">
        <v>0</v>
      </c>
      <c r="Y715" s="5">
        <v>42</v>
      </c>
      <c r="Z715" s="5">
        <v>2524</v>
      </c>
      <c r="AA715" s="5">
        <v>282</v>
      </c>
      <c r="AB715" s="5">
        <v>42</v>
      </c>
      <c r="AC715" s="5">
        <v>107</v>
      </c>
      <c r="AD715" s="5">
        <v>0</v>
      </c>
      <c r="AE715" s="5">
        <v>465</v>
      </c>
      <c r="AF715" s="5">
        <v>1728</v>
      </c>
      <c r="AG715" s="5">
        <v>80</v>
      </c>
      <c r="AH715" s="5">
        <v>515</v>
      </c>
      <c r="AI715" s="5">
        <v>188</v>
      </c>
      <c r="AJ715" s="5">
        <v>0</v>
      </c>
      <c r="AK715" s="5">
        <v>48</v>
      </c>
      <c r="AL715" s="5">
        <v>2381</v>
      </c>
      <c r="AM715" s="5">
        <v>368</v>
      </c>
      <c r="AN715" s="5">
        <v>74</v>
      </c>
      <c r="AO715" s="5">
        <v>104</v>
      </c>
      <c r="AP715" s="1">
        <f t="shared" si="852"/>
        <v>0</v>
      </c>
      <c r="AQ715" s="1">
        <f t="shared" si="853"/>
        <v>1</v>
      </c>
      <c r="AR715" s="1">
        <f t="shared" si="854"/>
        <v>0</v>
      </c>
      <c r="AS715" s="1">
        <f t="shared" si="855"/>
        <v>7.1071071071071065E-2</v>
      </c>
      <c r="AT715" s="1">
        <f t="shared" si="856"/>
        <v>0.81848515181848513</v>
      </c>
      <c r="AU715" s="1">
        <f t="shared" si="857"/>
        <v>0.11044377711044377</v>
      </c>
      <c r="AV715" s="1">
        <f t="shared" si="858"/>
        <v>0</v>
      </c>
      <c r="AW715" s="1">
        <f t="shared" si="859"/>
        <v>2.8028028028028028E-2</v>
      </c>
      <c r="AX715" s="1">
        <f t="shared" si="860"/>
        <v>0.84217550884217551</v>
      </c>
      <c r="AY715" s="1">
        <f t="shared" si="861"/>
        <v>0.12979646312979645</v>
      </c>
      <c r="AZ715" s="1">
        <f t="shared" si="862"/>
        <v>0</v>
      </c>
      <c r="BA715" s="1">
        <f t="shared" si="863"/>
        <v>0.32930107526881719</v>
      </c>
      <c r="BB715" s="1">
        <f t="shared" si="864"/>
        <v>0.58064516129032262</v>
      </c>
      <c r="BC715" s="1">
        <f t="shared" si="865"/>
        <v>9.0053763440860218E-2</v>
      </c>
      <c r="BD715" s="1">
        <f t="shared" si="866"/>
        <v>0</v>
      </c>
      <c r="BE715" s="1">
        <f t="shared" si="867"/>
        <v>4.1008403361344536E-2</v>
      </c>
      <c r="BF715" s="1">
        <f t="shared" si="868"/>
        <v>0.80033613445378149</v>
      </c>
      <c r="BG715" s="1">
        <f t="shared" si="869"/>
        <v>0.15865546218487395</v>
      </c>
      <c r="BH715" s="1">
        <f t="shared" si="870"/>
        <v>-9.6727574659688523E-2</v>
      </c>
      <c r="BI715" s="1">
        <f t="shared" si="871"/>
        <v>-7.4597392373548038E-2</v>
      </c>
      <c r="BJ715" s="1">
        <f t="shared" si="872"/>
        <v>-8.6989194739259035E-2</v>
      </c>
      <c r="BK715" s="1">
        <f t="shared" si="873"/>
        <v>-0.23608918873096657</v>
      </c>
      <c r="BL715">
        <v>-1.3799679609378348</v>
      </c>
      <c r="BM715" s="1" t="s">
        <v>1303</v>
      </c>
      <c r="BN715" s="1" t="str">
        <f t="shared" si="874"/>
        <v>MINERIO</v>
      </c>
      <c r="BO715" s="1" t="s">
        <v>1303</v>
      </c>
    </row>
    <row r="716" spans="1:67" x14ac:dyDescent="0.25">
      <c r="A716" s="2" t="s">
        <v>1362</v>
      </c>
      <c r="B716" s="2" t="s">
        <v>103</v>
      </c>
      <c r="C716" s="2" t="s">
        <v>1408</v>
      </c>
      <c r="D716" s="2">
        <f t="shared" si="851"/>
        <v>11517</v>
      </c>
      <c r="E716" s="6" t="s">
        <v>1454</v>
      </c>
      <c r="G716" s="2">
        <v>20</v>
      </c>
      <c r="H716" s="2">
        <v>76</v>
      </c>
      <c r="I716" s="35">
        <v>-888</v>
      </c>
      <c r="J716" s="35">
        <v>-888</v>
      </c>
      <c r="K716" s="5"/>
      <c r="L716" s="5"/>
      <c r="M716" s="5"/>
      <c r="N716" s="5">
        <v>0</v>
      </c>
      <c r="O716" s="5">
        <v>2658</v>
      </c>
      <c r="P716" s="5">
        <v>0</v>
      </c>
      <c r="Q716" s="5">
        <v>569</v>
      </c>
      <c r="R716" s="5">
        <v>0</v>
      </c>
      <c r="S716" s="5">
        <v>113</v>
      </c>
      <c r="T716" s="5">
        <v>1192</v>
      </c>
      <c r="U716" s="5">
        <v>142</v>
      </c>
      <c r="V716" s="5">
        <v>172</v>
      </c>
      <c r="W716" s="5">
        <v>140</v>
      </c>
      <c r="X716" s="5">
        <v>0</v>
      </c>
      <c r="Y716" s="5">
        <v>42</v>
      </c>
      <c r="Z716" s="5">
        <v>1289</v>
      </c>
      <c r="AA716" s="5">
        <v>244</v>
      </c>
      <c r="AB716" s="5">
        <v>70</v>
      </c>
      <c r="AC716" s="5">
        <v>114</v>
      </c>
      <c r="AD716" s="5">
        <v>0</v>
      </c>
      <c r="AE716" s="5">
        <v>324</v>
      </c>
      <c r="AF716" s="5">
        <v>878</v>
      </c>
      <c r="AG716" s="5">
        <v>64</v>
      </c>
      <c r="AH716" s="5">
        <v>377</v>
      </c>
      <c r="AI716" s="5">
        <v>118</v>
      </c>
      <c r="AJ716" s="5">
        <v>0</v>
      </c>
      <c r="AK716" s="5">
        <v>5</v>
      </c>
      <c r="AL716" s="5">
        <v>1312</v>
      </c>
      <c r="AM716" s="5">
        <v>336</v>
      </c>
      <c r="AN716" s="5">
        <v>18</v>
      </c>
      <c r="AO716" s="5">
        <v>88</v>
      </c>
      <c r="AP716" s="1">
        <f t="shared" si="852"/>
        <v>0</v>
      </c>
      <c r="AQ716" s="1">
        <f t="shared" si="853"/>
        <v>1</v>
      </c>
      <c r="AR716" s="1">
        <f t="shared" si="854"/>
        <v>0</v>
      </c>
      <c r="AS716" s="1">
        <f t="shared" si="855"/>
        <v>0.16202387720295622</v>
      </c>
      <c r="AT716" s="1">
        <f t="shared" si="856"/>
        <v>0.67765776009096079</v>
      </c>
      <c r="AU716" s="1">
        <f t="shared" si="857"/>
        <v>0.16031836270608299</v>
      </c>
      <c r="AV716" s="1">
        <f t="shared" si="858"/>
        <v>0</v>
      </c>
      <c r="AW716" s="1">
        <f t="shared" si="859"/>
        <v>6.3672541216600348E-2</v>
      </c>
      <c r="AX716" s="1">
        <f t="shared" si="860"/>
        <v>0.73280272882319497</v>
      </c>
      <c r="AY716" s="1">
        <f t="shared" si="861"/>
        <v>0.20352472996020465</v>
      </c>
      <c r="AZ716" s="1">
        <f t="shared" si="862"/>
        <v>0</v>
      </c>
      <c r="BA716" s="1">
        <f t="shared" si="863"/>
        <v>0.3980692788188529</v>
      </c>
      <c r="BB716" s="1">
        <f t="shared" si="864"/>
        <v>0.49858035207268597</v>
      </c>
      <c r="BC716" s="1">
        <f t="shared" si="865"/>
        <v>0.1033503691084611</v>
      </c>
      <c r="BD716" s="1">
        <f t="shared" si="866"/>
        <v>0</v>
      </c>
      <c r="BE716" s="1">
        <f t="shared" si="867"/>
        <v>1.3075611142694713E-2</v>
      </c>
      <c r="BF716" s="1">
        <f t="shared" si="868"/>
        <v>0.7458783399658897</v>
      </c>
      <c r="BG716" s="1">
        <f t="shared" si="869"/>
        <v>0.24104604889141557</v>
      </c>
      <c r="BH716" s="1">
        <f t="shared" si="870"/>
        <v>-0.12733200441781981</v>
      </c>
      <c r="BI716" s="1">
        <f t="shared" si="871"/>
        <v>-0.13501292210405824</v>
      </c>
      <c r="BJ716" s="1">
        <f t="shared" si="872"/>
        <v>-0.16898958405324363</v>
      </c>
      <c r="BK716" s="1">
        <f t="shared" si="873"/>
        <v>-0.30226484006117432</v>
      </c>
      <c r="BL716">
        <v>-1.3800170896353021</v>
      </c>
      <c r="BM716" s="1" t="s">
        <v>1304</v>
      </c>
      <c r="BN716" s="1" t="str">
        <f t="shared" si="874"/>
        <v>ESTERIL</v>
      </c>
      <c r="BO716" s="1" t="s">
        <v>1304</v>
      </c>
    </row>
    <row r="717" spans="1:67" x14ac:dyDescent="0.25">
      <c r="A717" s="2" t="s">
        <v>1362</v>
      </c>
      <c r="B717" s="2" t="s">
        <v>103</v>
      </c>
      <c r="C717" s="2" t="s">
        <v>1408</v>
      </c>
      <c r="D717" s="2">
        <f t="shared" si="851"/>
        <v>11518</v>
      </c>
      <c r="E717" s="6" t="s">
        <v>1454</v>
      </c>
      <c r="G717" s="2">
        <v>16</v>
      </c>
      <c r="H717" s="2">
        <v>74</v>
      </c>
      <c r="I717" s="35">
        <v>-888</v>
      </c>
      <c r="J717" s="35">
        <v>-888</v>
      </c>
      <c r="K717" s="5"/>
      <c r="L717" s="5"/>
      <c r="M717" s="5"/>
      <c r="N717" s="5">
        <v>0</v>
      </c>
      <c r="O717" s="5">
        <v>638</v>
      </c>
      <c r="P717" s="5">
        <v>0</v>
      </c>
      <c r="Q717" s="5">
        <v>262</v>
      </c>
      <c r="R717" s="5">
        <v>0</v>
      </c>
      <c r="S717" s="5">
        <v>21</v>
      </c>
      <c r="T717" s="5">
        <v>308</v>
      </c>
      <c r="U717" s="5">
        <v>64</v>
      </c>
      <c r="V717" s="5">
        <v>29</v>
      </c>
      <c r="W717" s="5">
        <v>34</v>
      </c>
      <c r="X717" s="5">
        <v>0</v>
      </c>
      <c r="Y717" s="5">
        <v>9</v>
      </c>
      <c r="Z717" s="5">
        <v>330</v>
      </c>
      <c r="AA717" s="5">
        <v>87</v>
      </c>
      <c r="AB717" s="5">
        <v>8</v>
      </c>
      <c r="AC717" s="5">
        <v>22</v>
      </c>
      <c r="AD717" s="5">
        <v>0</v>
      </c>
      <c r="AE717" s="5">
        <v>57</v>
      </c>
      <c r="AF717" s="5">
        <v>247</v>
      </c>
      <c r="AG717" s="5">
        <v>38</v>
      </c>
      <c r="AH717" s="5">
        <v>77</v>
      </c>
      <c r="AI717" s="5">
        <v>38</v>
      </c>
      <c r="AJ717" s="5">
        <v>0</v>
      </c>
      <c r="AK717" s="5">
        <v>3</v>
      </c>
      <c r="AL717" s="5">
        <v>324</v>
      </c>
      <c r="AM717" s="5">
        <v>114</v>
      </c>
      <c r="AN717" s="5">
        <v>1</v>
      </c>
      <c r="AO717" s="5">
        <v>14</v>
      </c>
      <c r="AP717" s="1">
        <f t="shared" si="852"/>
        <v>0</v>
      </c>
      <c r="AQ717" s="1">
        <f t="shared" si="853"/>
        <v>1</v>
      </c>
      <c r="AR717" s="1">
        <f t="shared" si="854"/>
        <v>0</v>
      </c>
      <c r="AS717" s="1">
        <f t="shared" si="855"/>
        <v>0.10964912280701754</v>
      </c>
      <c r="AT717" s="1">
        <f t="shared" si="856"/>
        <v>0.67543859649122806</v>
      </c>
      <c r="AU717" s="1">
        <f t="shared" si="857"/>
        <v>0.21491228070175439</v>
      </c>
      <c r="AV717" s="1">
        <f t="shared" si="858"/>
        <v>0</v>
      </c>
      <c r="AW717" s="1">
        <f t="shared" si="859"/>
        <v>3.7280701754385963E-2</v>
      </c>
      <c r="AX717" s="1">
        <f t="shared" si="860"/>
        <v>0.72368421052631582</v>
      </c>
      <c r="AY717" s="1">
        <f t="shared" si="861"/>
        <v>0.23903508771929824</v>
      </c>
      <c r="AZ717" s="1">
        <f t="shared" si="862"/>
        <v>0</v>
      </c>
      <c r="BA717" s="1">
        <f t="shared" si="863"/>
        <v>0.29321663019693656</v>
      </c>
      <c r="BB717" s="1">
        <f t="shared" si="864"/>
        <v>0.54048140043763682</v>
      </c>
      <c r="BC717" s="1">
        <f t="shared" si="865"/>
        <v>0.16630196936542668</v>
      </c>
      <c r="BD717" s="1">
        <f t="shared" si="866"/>
        <v>0</v>
      </c>
      <c r="BE717" s="1">
        <f t="shared" si="867"/>
        <v>8.771929824561403E-3</v>
      </c>
      <c r="BF717" s="1">
        <f t="shared" si="868"/>
        <v>0.71052631578947367</v>
      </c>
      <c r="BG717" s="1">
        <f t="shared" si="869"/>
        <v>0.2807017543859649</v>
      </c>
      <c r="BH717" s="1">
        <f t="shared" si="870"/>
        <v>-0.14841983245782286</v>
      </c>
      <c r="BI717" s="1">
        <f t="shared" si="871"/>
        <v>-0.14045090278654748</v>
      </c>
      <c r="BJ717" s="1">
        <f t="shared" si="872"/>
        <v>-0.17041412616399074</v>
      </c>
      <c r="BK717" s="1">
        <f t="shared" si="873"/>
        <v>-0.26721924681018444</v>
      </c>
      <c r="BL717">
        <v>-0.96238390566416465</v>
      </c>
      <c r="BM717" s="1" t="s">
        <v>1304</v>
      </c>
      <c r="BN717" s="1" t="str">
        <f t="shared" si="874"/>
        <v>ESTERIL</v>
      </c>
      <c r="BO717" s="1" t="s">
        <v>1304</v>
      </c>
    </row>
    <row r="718" spans="1:67" x14ac:dyDescent="0.25">
      <c r="A718" s="2" t="s">
        <v>1362</v>
      </c>
      <c r="B718" s="2" t="s">
        <v>103</v>
      </c>
      <c r="C718" s="2" t="s">
        <v>1408</v>
      </c>
      <c r="D718" s="2">
        <f t="shared" si="851"/>
        <v>11519</v>
      </c>
      <c r="E718" s="6" t="s">
        <v>1454</v>
      </c>
      <c r="G718" s="2">
        <v>18</v>
      </c>
      <c r="H718" s="2">
        <v>75</v>
      </c>
      <c r="I718" s="35">
        <v>-888</v>
      </c>
      <c r="J718" s="35">
        <v>-888</v>
      </c>
      <c r="K718" s="5"/>
      <c r="L718" s="5"/>
      <c r="M718" s="5"/>
      <c r="N718" s="5">
        <v>0</v>
      </c>
      <c r="O718" s="5">
        <v>405</v>
      </c>
      <c r="P718" s="5">
        <v>0</v>
      </c>
      <c r="Q718" s="5">
        <v>227</v>
      </c>
      <c r="R718" s="5">
        <v>0</v>
      </c>
      <c r="S718" s="5">
        <v>0</v>
      </c>
      <c r="T718" s="5">
        <v>105</v>
      </c>
      <c r="U718" s="5">
        <v>202</v>
      </c>
      <c r="V718" s="5">
        <v>0</v>
      </c>
      <c r="W718" s="5">
        <v>0</v>
      </c>
      <c r="X718" s="5">
        <v>0</v>
      </c>
      <c r="Y718" s="5">
        <v>0</v>
      </c>
      <c r="Z718" s="5">
        <v>71</v>
      </c>
      <c r="AA718" s="5">
        <v>236</v>
      </c>
      <c r="AB718" s="5">
        <v>0</v>
      </c>
      <c r="AC718" s="5">
        <v>0</v>
      </c>
      <c r="AD718" s="5">
        <v>0</v>
      </c>
      <c r="AE718" s="5">
        <v>0</v>
      </c>
      <c r="AF718" s="5">
        <v>155</v>
      </c>
      <c r="AG718" s="5">
        <v>151</v>
      </c>
      <c r="AH718" s="5">
        <v>0</v>
      </c>
      <c r="AI718" s="5">
        <v>1</v>
      </c>
      <c r="AJ718" s="5">
        <v>0</v>
      </c>
      <c r="AK718" s="5">
        <v>0</v>
      </c>
      <c r="AL718" s="5">
        <v>49</v>
      </c>
      <c r="AM718" s="5">
        <v>258</v>
      </c>
      <c r="AN718" s="5">
        <v>0</v>
      </c>
      <c r="AO718" s="5">
        <v>0</v>
      </c>
      <c r="AP718" s="1">
        <f t="shared" si="852"/>
        <v>0</v>
      </c>
      <c r="AQ718" s="1">
        <f t="shared" si="853"/>
        <v>1</v>
      </c>
      <c r="AR718" s="1">
        <f t="shared" si="854"/>
        <v>0</v>
      </c>
      <c r="AS718" s="1">
        <f t="shared" si="855"/>
        <v>0</v>
      </c>
      <c r="AT718" s="1">
        <f t="shared" si="856"/>
        <v>0.34201954397394135</v>
      </c>
      <c r="AU718" s="1">
        <f t="shared" si="857"/>
        <v>0.65798045602605859</v>
      </c>
      <c r="AV718" s="1">
        <f t="shared" si="858"/>
        <v>0</v>
      </c>
      <c r="AW718" s="1">
        <f t="shared" si="859"/>
        <v>0</v>
      </c>
      <c r="AX718" s="1">
        <f t="shared" si="860"/>
        <v>0.23127035830618892</v>
      </c>
      <c r="AY718" s="1">
        <f t="shared" si="861"/>
        <v>0.76872964169381108</v>
      </c>
      <c r="AZ718" s="1">
        <f t="shared" si="862"/>
        <v>0</v>
      </c>
      <c r="BA718" s="1">
        <f t="shared" si="863"/>
        <v>0</v>
      </c>
      <c r="BB718" s="1">
        <f t="shared" si="864"/>
        <v>0.50488599348534202</v>
      </c>
      <c r="BC718" s="1">
        <f t="shared" si="865"/>
        <v>0.49511400651465798</v>
      </c>
      <c r="BD718" s="1">
        <f t="shared" si="866"/>
        <v>0</v>
      </c>
      <c r="BE718" s="1">
        <f t="shared" si="867"/>
        <v>0</v>
      </c>
      <c r="BF718" s="1">
        <f t="shared" si="868"/>
        <v>0.15960912052117263</v>
      </c>
      <c r="BG718" s="1">
        <f t="shared" si="869"/>
        <v>0.8403908794788274</v>
      </c>
      <c r="BH718" s="1">
        <f t="shared" si="870"/>
        <v>-0.7969422954486729</v>
      </c>
      <c r="BI718" s="1">
        <f t="shared" si="871"/>
        <v>-0.63588002675811117</v>
      </c>
      <c r="BJ718" s="1">
        <f t="shared" si="872"/>
        <v>-0.46594907640724842</v>
      </c>
      <c r="BK718" s="1">
        <f t="shared" si="873"/>
        <v>-0.29680667730689497</v>
      </c>
      <c r="BL718">
        <v>0.60639784819325138</v>
      </c>
      <c r="BM718" s="1" t="s">
        <v>1304</v>
      </c>
      <c r="BN718" s="1" t="str">
        <f t="shared" si="874"/>
        <v>ESTERIL</v>
      </c>
      <c r="BO718" s="1" t="s">
        <v>1304</v>
      </c>
    </row>
    <row r="719" spans="1:67" x14ac:dyDescent="0.25">
      <c r="A719" s="2" t="s">
        <v>158</v>
      </c>
      <c r="B719" s="2" t="s">
        <v>103</v>
      </c>
      <c r="C719" s="2" t="s">
        <v>161</v>
      </c>
      <c r="D719" s="2" t="s">
        <v>1541</v>
      </c>
      <c r="E719" s="2" t="s">
        <v>68</v>
      </c>
      <c r="F719" s="2">
        <v>1</v>
      </c>
      <c r="G719" s="2">
        <v>15</v>
      </c>
      <c r="H719" s="2">
        <v>15</v>
      </c>
      <c r="I719" s="2">
        <v>110</v>
      </c>
      <c r="J719" s="35">
        <v>2.5000000000000001E-2</v>
      </c>
      <c r="K719" s="7">
        <v>0.1</v>
      </c>
      <c r="N719" s="3">
        <v>9</v>
      </c>
      <c r="O719" s="3">
        <v>3651</v>
      </c>
      <c r="P719" s="3">
        <v>0</v>
      </c>
      <c r="Q719" s="3">
        <v>643</v>
      </c>
      <c r="R719" s="3">
        <v>0</v>
      </c>
      <c r="S719" s="3">
        <v>24</v>
      </c>
      <c r="T719" s="3">
        <v>1794</v>
      </c>
      <c r="U719" s="3">
        <v>448</v>
      </c>
      <c r="V719" s="3">
        <v>40</v>
      </c>
      <c r="W719" s="3">
        <v>64</v>
      </c>
      <c r="X719" s="3">
        <v>0</v>
      </c>
      <c r="Y719" s="3">
        <v>10</v>
      </c>
      <c r="Z719" s="3">
        <v>1626</v>
      </c>
      <c r="AA719" s="3">
        <v>668</v>
      </c>
      <c r="AB719" s="3">
        <v>19</v>
      </c>
      <c r="AC719" s="3">
        <v>46</v>
      </c>
      <c r="AD719" s="3">
        <v>0</v>
      </c>
      <c r="AE719" s="3">
        <v>59</v>
      </c>
      <c r="AF719" s="3">
        <v>1912</v>
      </c>
      <c r="AG719" s="3">
        <v>236</v>
      </c>
      <c r="AH719" s="3">
        <v>77</v>
      </c>
      <c r="AI719" s="1">
        <v>88</v>
      </c>
      <c r="AJ719" s="1">
        <v>0</v>
      </c>
      <c r="AK719" s="1">
        <v>5</v>
      </c>
      <c r="AL719" s="1">
        <v>1479</v>
      </c>
      <c r="AM719" s="1">
        <v>844</v>
      </c>
      <c r="AN719" s="1">
        <v>8</v>
      </c>
      <c r="AO719" s="1">
        <v>33</v>
      </c>
      <c r="AP719" s="1">
        <f t="shared" si="852"/>
        <v>2.0915640250987683E-3</v>
      </c>
      <c r="AQ719" s="1">
        <f t="shared" si="853"/>
        <v>0.9979084359749012</v>
      </c>
      <c r="AR719" s="1">
        <f t="shared" si="854"/>
        <v>0</v>
      </c>
      <c r="AS719" s="1">
        <f t="shared" si="855"/>
        <v>2.7004219409282701E-2</v>
      </c>
      <c r="AT719" s="1">
        <f t="shared" si="856"/>
        <v>0.75696202531645573</v>
      </c>
      <c r="AU719" s="1">
        <f t="shared" si="857"/>
        <v>0.21603375527426161</v>
      </c>
      <c r="AV719" s="1">
        <f t="shared" si="858"/>
        <v>0</v>
      </c>
      <c r="AW719" s="1">
        <f t="shared" si="859"/>
        <v>1.2241452089489235E-2</v>
      </c>
      <c r="AX719" s="1">
        <f t="shared" si="860"/>
        <v>0.68636555508653441</v>
      </c>
      <c r="AY719" s="1">
        <f t="shared" si="861"/>
        <v>0.30139299282397636</v>
      </c>
      <c r="AZ719" s="1">
        <f t="shared" si="862"/>
        <v>0</v>
      </c>
      <c r="BA719" s="1">
        <f t="shared" si="863"/>
        <v>5.733558178752108E-2</v>
      </c>
      <c r="BB719" s="1">
        <f t="shared" si="864"/>
        <v>0.80607082630691396</v>
      </c>
      <c r="BC719" s="1">
        <f t="shared" si="865"/>
        <v>0.13659359190556492</v>
      </c>
      <c r="BD719" s="1">
        <f t="shared" si="866"/>
        <v>0</v>
      </c>
      <c r="BE719" s="1">
        <f t="shared" si="867"/>
        <v>5.4875474883917261E-3</v>
      </c>
      <c r="BF719" s="1">
        <f t="shared" si="868"/>
        <v>0.624314056563951</v>
      </c>
      <c r="BG719" s="1">
        <f t="shared" si="869"/>
        <v>0.37019839594765724</v>
      </c>
      <c r="BH719" s="1">
        <f t="shared" si="870"/>
        <v>-0.20459688672587265</v>
      </c>
      <c r="BI719" s="1">
        <f t="shared" si="871"/>
        <v>-0.16344451946471572</v>
      </c>
      <c r="BJ719" s="1">
        <f t="shared" si="872"/>
        <v>-0.12092590730203057</v>
      </c>
      <c r="BK719" s="1">
        <f t="shared" si="873"/>
        <v>-9.3626796752143748E-2</v>
      </c>
      <c r="BL719">
        <v>-0.85569337543125623</v>
      </c>
      <c r="BM719" s="1" t="s">
        <v>1304</v>
      </c>
      <c r="BN719" s="1" t="str">
        <f t="shared" si="874"/>
        <v>ESTERIL</v>
      </c>
      <c r="BO719" s="1" t="s">
        <v>1304</v>
      </c>
    </row>
    <row r="720" spans="1:67" x14ac:dyDescent="0.25">
      <c r="A720" s="2" t="s">
        <v>158</v>
      </c>
      <c r="B720" s="2" t="s">
        <v>103</v>
      </c>
      <c r="C720" s="2" t="s">
        <v>161</v>
      </c>
      <c r="D720" s="2" t="s">
        <v>164</v>
      </c>
      <c r="E720" s="2" t="s">
        <v>68</v>
      </c>
      <c r="F720" s="2">
        <v>1</v>
      </c>
      <c r="G720" s="2">
        <v>19</v>
      </c>
      <c r="H720" s="2">
        <v>19</v>
      </c>
      <c r="I720" s="2">
        <v>70</v>
      </c>
      <c r="J720" s="35">
        <v>0.14000000000000001</v>
      </c>
      <c r="K720" s="7">
        <v>0.46</v>
      </c>
      <c r="N720" s="3">
        <v>216</v>
      </c>
      <c r="O720" s="3">
        <v>2017</v>
      </c>
      <c r="P720" s="3">
        <v>0</v>
      </c>
      <c r="Q720" s="3">
        <v>504</v>
      </c>
      <c r="R720" s="3">
        <v>0</v>
      </c>
      <c r="S720" s="3">
        <v>21</v>
      </c>
      <c r="T720" s="3">
        <v>1091</v>
      </c>
      <c r="U720" s="3">
        <v>303</v>
      </c>
      <c r="V720" s="3">
        <v>36</v>
      </c>
      <c r="W720" s="3">
        <v>46</v>
      </c>
      <c r="X720" s="3">
        <v>0</v>
      </c>
      <c r="Y720" s="3">
        <v>11</v>
      </c>
      <c r="Z720" s="3">
        <v>989</v>
      </c>
      <c r="AA720" s="3">
        <v>433</v>
      </c>
      <c r="AB720" s="3">
        <v>25</v>
      </c>
      <c r="AC720" s="3">
        <v>37</v>
      </c>
      <c r="AD720" s="3">
        <v>0</v>
      </c>
      <c r="AE720" s="3">
        <v>51</v>
      </c>
      <c r="AF720" s="3">
        <v>1131</v>
      </c>
      <c r="AG720" s="3">
        <v>176</v>
      </c>
      <c r="AH720" s="3">
        <v>73</v>
      </c>
      <c r="AI720" s="1">
        <v>67</v>
      </c>
      <c r="AJ720" s="1">
        <v>0</v>
      </c>
      <c r="AK720" s="1">
        <v>6</v>
      </c>
      <c r="AL720" s="1">
        <v>924</v>
      </c>
      <c r="AM720" s="1">
        <v>519</v>
      </c>
      <c r="AN720" s="1">
        <v>13</v>
      </c>
      <c r="AO720" s="1">
        <v>31</v>
      </c>
      <c r="AP720" s="1">
        <f t="shared" si="852"/>
        <v>7.8918523931311657E-2</v>
      </c>
      <c r="AQ720" s="1">
        <f t="shared" si="853"/>
        <v>0.9210814760686884</v>
      </c>
      <c r="AR720" s="1">
        <f t="shared" si="854"/>
        <v>0</v>
      </c>
      <c r="AS720" s="1">
        <f t="shared" si="855"/>
        <v>3.8076152304609222E-2</v>
      </c>
      <c r="AT720" s="1">
        <f t="shared" si="856"/>
        <v>0.72879091516366068</v>
      </c>
      <c r="AU720" s="1">
        <f t="shared" si="857"/>
        <v>0.23313293253173012</v>
      </c>
      <c r="AV720" s="1">
        <f t="shared" si="858"/>
        <v>0</v>
      </c>
      <c r="AW720" s="1">
        <f t="shared" si="859"/>
        <v>2.4080267558528427E-2</v>
      </c>
      <c r="AX720" s="1">
        <f t="shared" si="860"/>
        <v>0.66153846153846152</v>
      </c>
      <c r="AY720" s="1">
        <f t="shared" si="861"/>
        <v>0.31438127090301005</v>
      </c>
      <c r="AZ720" s="1">
        <f t="shared" si="862"/>
        <v>0</v>
      </c>
      <c r="BA720" s="1">
        <f t="shared" si="863"/>
        <v>8.2777036048064079E-2</v>
      </c>
      <c r="BB720" s="1">
        <f t="shared" si="864"/>
        <v>0.75500667556742318</v>
      </c>
      <c r="BC720" s="1">
        <f t="shared" si="865"/>
        <v>0.16221628838451269</v>
      </c>
      <c r="BD720" s="1">
        <f t="shared" si="866"/>
        <v>0</v>
      </c>
      <c r="BE720" s="1">
        <f t="shared" si="867"/>
        <v>1.2726054922973878E-2</v>
      </c>
      <c r="BF720" s="1">
        <f t="shared" si="868"/>
        <v>0.61888814467515074</v>
      </c>
      <c r="BG720" s="1">
        <f t="shared" si="869"/>
        <v>0.36838580040187541</v>
      </c>
      <c r="BH720" s="1">
        <f t="shared" si="870"/>
        <v>-0.20838783650491868</v>
      </c>
      <c r="BI720" s="1">
        <f t="shared" si="871"/>
        <v>-0.17944490106326905</v>
      </c>
      <c r="BJ720" s="1">
        <f t="shared" si="872"/>
        <v>-0.13739704975471045</v>
      </c>
      <c r="BK720" s="1">
        <f t="shared" si="873"/>
        <v>-0.1220492084379924</v>
      </c>
      <c r="BL720">
        <v>-0.76184329452315103</v>
      </c>
      <c r="BM720" s="1" t="s">
        <v>1304</v>
      </c>
      <c r="BN720" s="1" t="str">
        <f t="shared" si="874"/>
        <v>MINERIO</v>
      </c>
      <c r="BO720" s="1" t="s">
        <v>1304</v>
      </c>
    </row>
    <row r="721" spans="1:67" x14ac:dyDescent="0.25">
      <c r="A721" s="2" t="s">
        <v>158</v>
      </c>
      <c r="B721" s="2" t="s">
        <v>103</v>
      </c>
      <c r="C721" s="2" t="s">
        <v>161</v>
      </c>
      <c r="D721" s="2" t="s">
        <v>1542</v>
      </c>
      <c r="E721" s="2" t="s">
        <v>68</v>
      </c>
      <c r="F721" s="2">
        <v>1</v>
      </c>
      <c r="G721" s="2">
        <v>16</v>
      </c>
      <c r="H721" s="2">
        <v>16</v>
      </c>
      <c r="I721" s="2">
        <v>85</v>
      </c>
      <c r="J721" s="35">
        <v>0.05</v>
      </c>
      <c r="K721" s="7">
        <v>0</v>
      </c>
      <c r="N721" s="3">
        <v>0</v>
      </c>
      <c r="O721" s="3">
        <v>3207</v>
      </c>
      <c r="P721" s="3">
        <v>0</v>
      </c>
      <c r="Q721" s="3">
        <v>593</v>
      </c>
      <c r="R721" s="3">
        <v>0</v>
      </c>
      <c r="S721" s="3">
        <v>37</v>
      </c>
      <c r="T721" s="3">
        <v>1487</v>
      </c>
      <c r="U721" s="3">
        <v>454</v>
      </c>
      <c r="V721" s="3">
        <v>39</v>
      </c>
      <c r="W721" s="3">
        <v>69</v>
      </c>
      <c r="X721" s="3">
        <v>0</v>
      </c>
      <c r="Y721" s="3">
        <v>15</v>
      </c>
      <c r="Z721" s="3">
        <v>1341</v>
      </c>
      <c r="AA721" s="3">
        <v>651</v>
      </c>
      <c r="AB721" s="3">
        <v>26</v>
      </c>
      <c r="AC721" s="3">
        <v>50</v>
      </c>
      <c r="AD721" s="3">
        <v>0</v>
      </c>
      <c r="AE721" s="3">
        <v>90</v>
      </c>
      <c r="AF721" s="3">
        <v>1552</v>
      </c>
      <c r="AG721" s="3">
        <v>253</v>
      </c>
      <c r="AH721" s="3">
        <v>95</v>
      </c>
      <c r="AI721" s="1">
        <v>99</v>
      </c>
      <c r="AJ721" s="1">
        <v>0</v>
      </c>
      <c r="AK721" s="1">
        <v>8</v>
      </c>
      <c r="AL721" s="1">
        <v>1240</v>
      </c>
      <c r="AM721" s="1">
        <v>789</v>
      </c>
      <c r="AN721" s="1">
        <v>15</v>
      </c>
      <c r="AO721" s="1">
        <v>31</v>
      </c>
      <c r="AP721" s="1">
        <f t="shared" si="852"/>
        <v>0</v>
      </c>
      <c r="AQ721" s="1">
        <f t="shared" si="853"/>
        <v>1</v>
      </c>
      <c r="AR721" s="1">
        <f t="shared" si="854"/>
        <v>0</v>
      </c>
      <c r="AS721" s="1">
        <f t="shared" si="855"/>
        <v>3.6433365292425697E-2</v>
      </c>
      <c r="AT721" s="1">
        <f t="shared" si="856"/>
        <v>0.71284755512943432</v>
      </c>
      <c r="AU721" s="1">
        <f t="shared" si="857"/>
        <v>0.25071907957813999</v>
      </c>
      <c r="AV721" s="1">
        <f t="shared" si="858"/>
        <v>0</v>
      </c>
      <c r="AW721" s="1">
        <f t="shared" si="859"/>
        <v>1.9683149303888623E-2</v>
      </c>
      <c r="AX721" s="1">
        <f t="shared" si="860"/>
        <v>0.64378300528084498</v>
      </c>
      <c r="AY721" s="1">
        <f t="shared" si="861"/>
        <v>0.33653384541526643</v>
      </c>
      <c r="AZ721" s="1">
        <f t="shared" si="862"/>
        <v>0</v>
      </c>
      <c r="BA721" s="1">
        <f t="shared" si="863"/>
        <v>8.8559119195787461E-2</v>
      </c>
      <c r="BB721" s="1">
        <f t="shared" si="864"/>
        <v>0.742939205361417</v>
      </c>
      <c r="BC721" s="1">
        <f t="shared" si="865"/>
        <v>0.1685016754427956</v>
      </c>
      <c r="BD721" s="1">
        <f t="shared" si="866"/>
        <v>0</v>
      </c>
      <c r="BE721" s="1">
        <f t="shared" si="867"/>
        <v>1.1041766682669226E-2</v>
      </c>
      <c r="BF721" s="1">
        <f t="shared" si="868"/>
        <v>0.59529524723955829</v>
      </c>
      <c r="BG721" s="1">
        <f t="shared" si="869"/>
        <v>0.39366298607777245</v>
      </c>
      <c r="BH721" s="1">
        <f t="shared" si="870"/>
        <v>-0.22526758478551082</v>
      </c>
      <c r="BI721" s="1">
        <f t="shared" si="871"/>
        <v>-0.19126049209614693</v>
      </c>
      <c r="BJ721" s="1">
        <f t="shared" si="872"/>
        <v>-0.14700333556855785</v>
      </c>
      <c r="BK721" s="1">
        <f t="shared" si="873"/>
        <v>-0.12904672305813891</v>
      </c>
      <c r="BL721">
        <v>-0.77104348058098571</v>
      </c>
      <c r="BM721" s="1" t="s">
        <v>1304</v>
      </c>
      <c r="BN721" s="1" t="str">
        <f t="shared" si="874"/>
        <v>MINERIO</v>
      </c>
      <c r="BO721" s="1" t="s">
        <v>1304</v>
      </c>
    </row>
    <row r="722" spans="1:67" x14ac:dyDescent="0.25">
      <c r="A722" s="2" t="s">
        <v>158</v>
      </c>
      <c r="B722" s="2" t="s">
        <v>103</v>
      </c>
      <c r="C722" s="2" t="s">
        <v>161</v>
      </c>
      <c r="D722" s="2" t="s">
        <v>1545</v>
      </c>
      <c r="E722" s="2" t="s">
        <v>68</v>
      </c>
      <c r="F722" s="2">
        <v>1</v>
      </c>
      <c r="G722" s="2">
        <v>21</v>
      </c>
      <c r="H722" s="2">
        <v>21</v>
      </c>
      <c r="I722" s="2">
        <v>85</v>
      </c>
      <c r="J722" s="35">
        <v>2.5000000000000001E-2</v>
      </c>
      <c r="K722" s="7">
        <v>0</v>
      </c>
      <c r="N722" s="3">
        <v>0</v>
      </c>
      <c r="O722" s="3">
        <v>3913</v>
      </c>
      <c r="P722" s="3">
        <v>0</v>
      </c>
      <c r="Q722" s="3">
        <v>603</v>
      </c>
      <c r="R722" s="3">
        <v>0</v>
      </c>
      <c r="S722" s="3">
        <v>93</v>
      </c>
      <c r="T722" s="3">
        <v>1755</v>
      </c>
      <c r="U722" s="3">
        <v>512</v>
      </c>
      <c r="V722" s="3">
        <v>94</v>
      </c>
      <c r="W722" s="3">
        <v>69</v>
      </c>
      <c r="X722" s="3">
        <v>0</v>
      </c>
      <c r="Y722" s="3">
        <v>44</v>
      </c>
      <c r="Z722" s="3">
        <v>1615</v>
      </c>
      <c r="AA722" s="3">
        <v>755</v>
      </c>
      <c r="AB722" s="3">
        <v>49</v>
      </c>
      <c r="AC722" s="3">
        <v>58</v>
      </c>
      <c r="AD722" s="3">
        <v>0</v>
      </c>
      <c r="AE722" s="3">
        <v>159</v>
      </c>
      <c r="AF722" s="3">
        <v>1779</v>
      </c>
      <c r="AG722" s="3">
        <v>317</v>
      </c>
      <c r="AH722" s="3">
        <v>165</v>
      </c>
      <c r="AI722" s="1">
        <v>110</v>
      </c>
      <c r="AJ722" s="1">
        <v>0</v>
      </c>
      <c r="AK722" s="1">
        <v>25</v>
      </c>
      <c r="AL722" s="1">
        <v>1483</v>
      </c>
      <c r="AM722" s="1">
        <v>947</v>
      </c>
      <c r="AN722" s="1">
        <v>28</v>
      </c>
      <c r="AO722" s="1">
        <v>38</v>
      </c>
      <c r="AP722" s="1">
        <f t="shared" si="852"/>
        <v>0</v>
      </c>
      <c r="AQ722" s="1">
        <f t="shared" si="853"/>
        <v>1</v>
      </c>
      <c r="AR722" s="1">
        <f t="shared" si="854"/>
        <v>0</v>
      </c>
      <c r="AS722" s="1">
        <f t="shared" si="855"/>
        <v>7.4118113357114546E-2</v>
      </c>
      <c r="AT722" s="1">
        <f t="shared" si="856"/>
        <v>0.69560047562425686</v>
      </c>
      <c r="AU722" s="1">
        <f t="shared" si="857"/>
        <v>0.23028141101862862</v>
      </c>
      <c r="AV722" s="1">
        <f t="shared" si="858"/>
        <v>0</v>
      </c>
      <c r="AW722" s="1">
        <f t="shared" si="859"/>
        <v>3.6890122967076555E-2</v>
      </c>
      <c r="AX722" s="1">
        <f t="shared" si="860"/>
        <v>0.64061880206267352</v>
      </c>
      <c r="AY722" s="1">
        <f t="shared" si="861"/>
        <v>0.32249107497024992</v>
      </c>
      <c r="AZ722" s="1">
        <f t="shared" si="862"/>
        <v>0</v>
      </c>
      <c r="BA722" s="1">
        <f t="shared" si="863"/>
        <v>0.12806324110671938</v>
      </c>
      <c r="BB722" s="1">
        <f t="shared" si="864"/>
        <v>0.70316205533596843</v>
      </c>
      <c r="BC722" s="1">
        <f t="shared" si="865"/>
        <v>0.16877470355731225</v>
      </c>
      <c r="BD722" s="1">
        <f t="shared" si="866"/>
        <v>0</v>
      </c>
      <c r="BE722" s="1">
        <f t="shared" si="867"/>
        <v>2.1023403411344704E-2</v>
      </c>
      <c r="BF722" s="1">
        <f t="shared" si="868"/>
        <v>0.58825862752875846</v>
      </c>
      <c r="BG722" s="1">
        <f t="shared" si="869"/>
        <v>0.39071796905989686</v>
      </c>
      <c r="BH722" s="1">
        <f t="shared" si="870"/>
        <v>-0.23043169464806387</v>
      </c>
      <c r="BI722" s="1">
        <f t="shared" si="871"/>
        <v>-0.19340031900932422</v>
      </c>
      <c r="BJ722" s="1">
        <f t="shared" si="872"/>
        <v>-0.15764012971573171</v>
      </c>
      <c r="BK722" s="1">
        <f t="shared" si="873"/>
        <v>-0.15294457309189285</v>
      </c>
      <c r="BL722">
        <v>-0.74928273233081022</v>
      </c>
      <c r="BM722" s="1" t="s">
        <v>1304</v>
      </c>
      <c r="BN722" s="1" t="str">
        <f t="shared" si="874"/>
        <v>ESTERIL</v>
      </c>
      <c r="BO722" s="1" t="s">
        <v>1304</v>
      </c>
    </row>
    <row r="723" spans="1:67" x14ac:dyDescent="0.25">
      <c r="A723" s="2" t="s">
        <v>158</v>
      </c>
      <c r="B723" s="2" t="s">
        <v>103</v>
      </c>
      <c r="C723" s="2" t="s">
        <v>161</v>
      </c>
      <c r="D723" s="2" t="s">
        <v>163</v>
      </c>
      <c r="E723" s="2" t="s">
        <v>68</v>
      </c>
      <c r="F723" s="2">
        <v>1</v>
      </c>
      <c r="G723" s="2">
        <v>17</v>
      </c>
      <c r="H723" s="2">
        <v>17</v>
      </c>
      <c r="I723" s="2">
        <v>85</v>
      </c>
      <c r="J723" s="35">
        <v>0.08</v>
      </c>
      <c r="K723" s="7">
        <v>0.28000000000000003</v>
      </c>
      <c r="N723" s="3">
        <v>89</v>
      </c>
      <c r="O723" s="3">
        <v>2399</v>
      </c>
      <c r="P723" s="3">
        <v>0</v>
      </c>
      <c r="Q723" s="3">
        <v>519</v>
      </c>
      <c r="R723" s="3">
        <v>0</v>
      </c>
      <c r="S723" s="3">
        <v>47</v>
      </c>
      <c r="T723" s="3">
        <v>1140</v>
      </c>
      <c r="U723" s="3">
        <v>392</v>
      </c>
      <c r="V723" s="3">
        <v>46</v>
      </c>
      <c r="W723" s="3">
        <v>26</v>
      </c>
      <c r="X723" s="3">
        <v>0</v>
      </c>
      <c r="Y723" s="3">
        <v>33</v>
      </c>
      <c r="Z723" s="3">
        <v>1047</v>
      </c>
      <c r="AA723" s="3">
        <v>505</v>
      </c>
      <c r="AB723" s="3">
        <v>38</v>
      </c>
      <c r="AC723" s="3">
        <v>25</v>
      </c>
      <c r="AD723" s="3">
        <v>0</v>
      </c>
      <c r="AE723" s="3">
        <v>74</v>
      </c>
      <c r="AF723" s="3">
        <v>1224</v>
      </c>
      <c r="AG723" s="3">
        <v>242</v>
      </c>
      <c r="AH723" s="3">
        <v>82</v>
      </c>
      <c r="AI723" s="1">
        <v>41</v>
      </c>
      <c r="AJ723" s="1">
        <v>0</v>
      </c>
      <c r="AK723" s="1">
        <v>23</v>
      </c>
      <c r="AL723" s="1">
        <v>981</v>
      </c>
      <c r="AM723" s="1">
        <v>592</v>
      </c>
      <c r="AN723" s="1">
        <v>23</v>
      </c>
      <c r="AO723" s="1">
        <v>22</v>
      </c>
      <c r="AP723" s="1">
        <f t="shared" si="852"/>
        <v>2.9597605586963751E-2</v>
      </c>
      <c r="AQ723" s="1">
        <f t="shared" si="853"/>
        <v>0.97040239441303622</v>
      </c>
      <c r="AR723" s="1">
        <f t="shared" si="854"/>
        <v>0</v>
      </c>
      <c r="AS723" s="1">
        <f t="shared" si="855"/>
        <v>5.6329497274379164E-2</v>
      </c>
      <c r="AT723" s="1">
        <f t="shared" si="856"/>
        <v>0.69049061175045423</v>
      </c>
      <c r="AU723" s="1">
        <f t="shared" si="857"/>
        <v>0.25317989097516658</v>
      </c>
      <c r="AV723" s="1">
        <f t="shared" si="858"/>
        <v>0</v>
      </c>
      <c r="AW723" s="1">
        <f t="shared" si="859"/>
        <v>4.3082524271844662E-2</v>
      </c>
      <c r="AX723" s="1">
        <f t="shared" si="860"/>
        <v>0.63531553398058249</v>
      </c>
      <c r="AY723" s="1">
        <f t="shared" si="861"/>
        <v>0.32160194174757284</v>
      </c>
      <c r="AZ723" s="1">
        <f t="shared" si="862"/>
        <v>0</v>
      </c>
      <c r="BA723" s="1">
        <f t="shared" si="863"/>
        <v>9.3806374022850275E-2</v>
      </c>
      <c r="BB723" s="1">
        <f t="shared" si="864"/>
        <v>0.73601924233313287</v>
      </c>
      <c r="BC723" s="1">
        <f t="shared" si="865"/>
        <v>0.17017438364401682</v>
      </c>
      <c r="BD723" s="1">
        <f t="shared" si="866"/>
        <v>0</v>
      </c>
      <c r="BE723" s="1">
        <f t="shared" si="867"/>
        <v>2.8031687995124923E-2</v>
      </c>
      <c r="BF723" s="1">
        <f t="shared" si="868"/>
        <v>0.59780621572212067</v>
      </c>
      <c r="BG723" s="1">
        <f t="shared" si="869"/>
        <v>0.37416209628275443</v>
      </c>
      <c r="BH723" s="1">
        <f t="shared" si="870"/>
        <v>-0.22343957367314468</v>
      </c>
      <c r="BI723" s="1">
        <f t="shared" si="871"/>
        <v>-0.19701052568225466</v>
      </c>
      <c r="BJ723" s="1">
        <f t="shared" si="872"/>
        <v>-0.16084222192632106</v>
      </c>
      <c r="BK723" s="1">
        <f t="shared" si="873"/>
        <v>-0.13311083140997687</v>
      </c>
      <c r="BL723">
        <v>-0.66037080619153377</v>
      </c>
      <c r="BM723" s="1" t="s">
        <v>1304</v>
      </c>
      <c r="BN723" s="1" t="str">
        <f t="shared" si="874"/>
        <v>MINERIO</v>
      </c>
      <c r="BO723" s="1" t="s">
        <v>1304</v>
      </c>
    </row>
    <row r="724" spans="1:67" x14ac:dyDescent="0.25">
      <c r="A724" s="2" t="s">
        <v>158</v>
      </c>
      <c r="B724" s="2" t="s">
        <v>103</v>
      </c>
      <c r="C724" s="2" t="s">
        <v>161</v>
      </c>
      <c r="D724" s="2" t="s">
        <v>1543</v>
      </c>
      <c r="E724" s="2" t="s">
        <v>68</v>
      </c>
      <c r="F724" s="2">
        <v>1</v>
      </c>
      <c r="G724" s="2">
        <v>18</v>
      </c>
      <c r="H724" s="2">
        <v>18</v>
      </c>
      <c r="I724" s="2">
        <v>60</v>
      </c>
      <c r="J724" s="35">
        <v>2.5000000000000001E-2</v>
      </c>
      <c r="K724" s="7">
        <v>0.47</v>
      </c>
      <c r="N724" s="3">
        <v>16</v>
      </c>
      <c r="O724" s="3">
        <v>2595</v>
      </c>
      <c r="P724" s="3">
        <v>0</v>
      </c>
      <c r="Q724" s="3">
        <v>494</v>
      </c>
      <c r="R724" s="3">
        <v>0</v>
      </c>
      <c r="S724" s="3">
        <v>10</v>
      </c>
      <c r="T724" s="3">
        <v>1187</v>
      </c>
      <c r="U724" s="3">
        <v>461</v>
      </c>
      <c r="V724" s="3">
        <v>9</v>
      </c>
      <c r="W724" s="3">
        <v>30</v>
      </c>
      <c r="X724" s="3">
        <v>0</v>
      </c>
      <c r="Y724" s="3">
        <v>0</v>
      </c>
      <c r="Z724" s="3">
        <v>1033</v>
      </c>
      <c r="AA724" s="3">
        <v>639</v>
      </c>
      <c r="AB724" s="3">
        <v>0</v>
      </c>
      <c r="AC724" s="3">
        <v>25</v>
      </c>
      <c r="AD724" s="3">
        <v>0</v>
      </c>
      <c r="AE724" s="3">
        <v>31</v>
      </c>
      <c r="AF724" s="3">
        <v>1303</v>
      </c>
      <c r="AG724" s="3">
        <v>274</v>
      </c>
      <c r="AH724" s="3">
        <v>35</v>
      </c>
      <c r="AI724" s="1">
        <v>58</v>
      </c>
      <c r="AJ724" s="1">
        <v>0</v>
      </c>
      <c r="AK724" s="1">
        <v>0</v>
      </c>
      <c r="AL724" s="1">
        <v>891</v>
      </c>
      <c r="AM724" s="1">
        <v>789</v>
      </c>
      <c r="AN724" s="1">
        <v>0</v>
      </c>
      <c r="AO724" s="1">
        <v>17</v>
      </c>
      <c r="AP724" s="1">
        <f t="shared" si="852"/>
        <v>5.1529790660225444E-3</v>
      </c>
      <c r="AQ724" s="1">
        <f t="shared" si="853"/>
        <v>0.99484702093397748</v>
      </c>
      <c r="AR724" s="1">
        <f t="shared" si="854"/>
        <v>0</v>
      </c>
      <c r="AS724" s="1">
        <f t="shared" si="855"/>
        <v>1.1196228638774307E-2</v>
      </c>
      <c r="AT724" s="1">
        <f t="shared" si="856"/>
        <v>0.69946965232763703</v>
      </c>
      <c r="AU724" s="1">
        <f t="shared" si="857"/>
        <v>0.28933411903358869</v>
      </c>
      <c r="AV724" s="1">
        <f t="shared" si="858"/>
        <v>0</v>
      </c>
      <c r="AW724" s="1">
        <f t="shared" si="859"/>
        <v>0</v>
      </c>
      <c r="AX724" s="1">
        <f t="shared" si="860"/>
        <v>0.60872127283441368</v>
      </c>
      <c r="AY724" s="1">
        <f t="shared" si="861"/>
        <v>0.39127872716558632</v>
      </c>
      <c r="AZ724" s="1">
        <f t="shared" si="862"/>
        <v>0</v>
      </c>
      <c r="BA724" s="1">
        <f t="shared" si="863"/>
        <v>3.8800705467372132E-2</v>
      </c>
      <c r="BB724" s="1">
        <f t="shared" si="864"/>
        <v>0.76601998824221051</v>
      </c>
      <c r="BC724" s="1">
        <f t="shared" si="865"/>
        <v>0.19517930629041741</v>
      </c>
      <c r="BD724" s="1">
        <f t="shared" si="866"/>
        <v>0</v>
      </c>
      <c r="BE724" s="1">
        <f t="shared" si="867"/>
        <v>0</v>
      </c>
      <c r="BF724" s="1">
        <f t="shared" si="868"/>
        <v>0.52504419563936355</v>
      </c>
      <c r="BG724" s="1">
        <f t="shared" si="869"/>
        <v>0.47495580436063639</v>
      </c>
      <c r="BH724" s="1">
        <f t="shared" si="870"/>
        <v>-0.27980413828080103</v>
      </c>
      <c r="BI724" s="1">
        <f t="shared" si="871"/>
        <v>-0.2155815207980552</v>
      </c>
      <c r="BJ724" s="1">
        <f t="shared" si="872"/>
        <v>-0.15523112336308456</v>
      </c>
      <c r="BK724" s="1">
        <f t="shared" si="873"/>
        <v>-0.1157598978999843</v>
      </c>
      <c r="BL724">
        <v>-0.64962554124756067</v>
      </c>
      <c r="BM724" s="1" t="s">
        <v>1304</v>
      </c>
      <c r="BN724" s="1" t="str">
        <f t="shared" si="874"/>
        <v>ESTERIL</v>
      </c>
      <c r="BO724" s="1" t="s">
        <v>1304</v>
      </c>
    </row>
    <row r="725" spans="1:67" x14ac:dyDescent="0.25">
      <c r="A725" s="2" t="s">
        <v>158</v>
      </c>
      <c r="B725" s="2" t="s">
        <v>103</v>
      </c>
      <c r="C725" s="2" t="s">
        <v>161</v>
      </c>
      <c r="D725" s="2" t="s">
        <v>1544</v>
      </c>
      <c r="E725" s="2" t="s">
        <v>68</v>
      </c>
      <c r="F725" s="2">
        <v>1</v>
      </c>
      <c r="G725" s="2">
        <v>20</v>
      </c>
      <c r="H725" s="2">
        <v>20</v>
      </c>
      <c r="I725" s="2">
        <v>50</v>
      </c>
      <c r="J725" s="35">
        <v>2.5000000000000001E-2</v>
      </c>
      <c r="K725" s="7">
        <v>0.01</v>
      </c>
      <c r="N725" s="3">
        <v>6</v>
      </c>
      <c r="O725" s="3">
        <v>1912</v>
      </c>
      <c r="P725" s="3">
        <v>0</v>
      </c>
      <c r="Q725" s="3">
        <v>420</v>
      </c>
      <c r="R725" s="3">
        <v>0</v>
      </c>
      <c r="S725" s="3">
        <v>15</v>
      </c>
      <c r="T725" s="3">
        <v>770</v>
      </c>
      <c r="U725" s="3">
        <v>432</v>
      </c>
      <c r="V725" s="3">
        <v>16</v>
      </c>
      <c r="W725" s="3">
        <v>29</v>
      </c>
      <c r="X725" s="3">
        <v>0</v>
      </c>
      <c r="Y725" s="3">
        <v>3</v>
      </c>
      <c r="Z725" s="3">
        <v>651</v>
      </c>
      <c r="AA725" s="3">
        <v>588</v>
      </c>
      <c r="AB725" s="3">
        <v>1</v>
      </c>
      <c r="AC725" s="3">
        <v>19</v>
      </c>
      <c r="AD725" s="3">
        <v>0</v>
      </c>
      <c r="AE725" s="3">
        <v>31</v>
      </c>
      <c r="AF725" s="3">
        <v>879</v>
      </c>
      <c r="AG725" s="3">
        <v>287</v>
      </c>
      <c r="AH725" s="3">
        <v>25</v>
      </c>
      <c r="AI725" s="1">
        <v>42</v>
      </c>
      <c r="AJ725" s="1">
        <v>0</v>
      </c>
      <c r="AK725" s="1">
        <v>0</v>
      </c>
      <c r="AL725" s="1">
        <v>555</v>
      </c>
      <c r="AM725" s="1">
        <v>695</v>
      </c>
      <c r="AN725" s="1">
        <v>0</v>
      </c>
      <c r="AO725" s="1">
        <v>12</v>
      </c>
      <c r="AP725" s="1">
        <f t="shared" si="852"/>
        <v>2.5662959794696323E-3</v>
      </c>
      <c r="AQ725" s="1">
        <f t="shared" si="853"/>
        <v>0.99743370402053033</v>
      </c>
      <c r="AR725" s="1">
        <f t="shared" si="854"/>
        <v>0</v>
      </c>
      <c r="AS725" s="1">
        <f t="shared" si="855"/>
        <v>2.456418383518225E-2</v>
      </c>
      <c r="AT725" s="1">
        <f t="shared" si="856"/>
        <v>0.61014263074484942</v>
      </c>
      <c r="AU725" s="1">
        <f t="shared" si="857"/>
        <v>0.3652931854199683</v>
      </c>
      <c r="AV725" s="1">
        <f t="shared" si="858"/>
        <v>0</v>
      </c>
      <c r="AW725" s="1">
        <f t="shared" si="859"/>
        <v>3.1695721077654518E-3</v>
      </c>
      <c r="AX725" s="1">
        <f t="shared" si="860"/>
        <v>0.51584786053882725</v>
      </c>
      <c r="AY725" s="1">
        <f t="shared" si="861"/>
        <v>0.48098256735340728</v>
      </c>
      <c r="AZ725" s="1">
        <f t="shared" si="862"/>
        <v>0</v>
      </c>
      <c r="BA725" s="1">
        <f t="shared" si="863"/>
        <v>4.4303797468354431E-2</v>
      </c>
      <c r="BB725" s="1">
        <f t="shared" si="864"/>
        <v>0.69541139240506333</v>
      </c>
      <c r="BC725" s="1">
        <f t="shared" si="865"/>
        <v>0.26028481012658228</v>
      </c>
      <c r="BD725" s="1">
        <f t="shared" si="866"/>
        <v>0</v>
      </c>
      <c r="BE725" s="1">
        <f t="shared" si="867"/>
        <v>0</v>
      </c>
      <c r="BF725" s="1">
        <f t="shared" si="868"/>
        <v>0.43977812995245641</v>
      </c>
      <c r="BG725" s="1">
        <f t="shared" si="869"/>
        <v>0.56022187004754354</v>
      </c>
      <c r="BH725" s="1">
        <f t="shared" si="870"/>
        <v>-0.3567663717854393</v>
      </c>
      <c r="BI725" s="1">
        <f t="shared" si="871"/>
        <v>-0.28747836633992357</v>
      </c>
      <c r="BJ725" s="1">
        <f t="shared" si="872"/>
        <v>-0.21456862973563365</v>
      </c>
      <c r="BK725" s="1">
        <f t="shared" si="873"/>
        <v>-0.15775819887259429</v>
      </c>
      <c r="BL725">
        <v>-0.39640904235361168</v>
      </c>
      <c r="BM725" s="1" t="s">
        <v>1304</v>
      </c>
      <c r="BN725" s="1" t="str">
        <f t="shared" si="874"/>
        <v>ESTERIL</v>
      </c>
      <c r="BO725" s="1" t="s">
        <v>1304</v>
      </c>
    </row>
    <row r="726" spans="1:67" x14ac:dyDescent="0.25">
      <c r="A726" s="2" t="s">
        <v>1362</v>
      </c>
      <c r="B726" s="2" t="s">
        <v>103</v>
      </c>
      <c r="C726" s="2" t="s">
        <v>953</v>
      </c>
      <c r="D726" s="2" t="e">
        <f>D725+1</f>
        <v>#VALUE!</v>
      </c>
      <c r="E726" s="6" t="s">
        <v>83</v>
      </c>
      <c r="G726" s="2">
        <v>5</v>
      </c>
      <c r="H726" s="2">
        <v>5</v>
      </c>
      <c r="I726" s="35">
        <v>-888</v>
      </c>
      <c r="J726" s="35">
        <v>-888</v>
      </c>
      <c r="K726" s="5"/>
      <c r="L726" s="5"/>
      <c r="M726" s="5"/>
      <c r="N726" s="5">
        <v>21</v>
      </c>
      <c r="O726" s="5">
        <v>1946</v>
      </c>
      <c r="P726" s="5">
        <v>0</v>
      </c>
      <c r="Q726" s="5">
        <v>475</v>
      </c>
      <c r="R726" s="5">
        <v>0</v>
      </c>
      <c r="S726" s="5">
        <v>676</v>
      </c>
      <c r="T726" s="5">
        <v>190</v>
      </c>
      <c r="U726" s="5">
        <v>23</v>
      </c>
      <c r="V726" s="5">
        <v>406</v>
      </c>
      <c r="W726" s="5">
        <v>36</v>
      </c>
      <c r="X726" s="5">
        <v>0</v>
      </c>
      <c r="Y726" s="5">
        <v>542</v>
      </c>
      <c r="Z726" s="5">
        <v>313</v>
      </c>
      <c r="AA726" s="5">
        <v>40</v>
      </c>
      <c r="AB726" s="5">
        <v>394</v>
      </c>
      <c r="AC726" s="5">
        <v>38</v>
      </c>
      <c r="AD726" s="5">
        <v>0</v>
      </c>
      <c r="AE726" s="5">
        <v>855</v>
      </c>
      <c r="AF726" s="5">
        <v>84</v>
      </c>
      <c r="AG726" s="5">
        <v>7</v>
      </c>
      <c r="AH726" s="5">
        <v>365</v>
      </c>
      <c r="AI726" s="5">
        <v>27</v>
      </c>
      <c r="AJ726" s="5">
        <v>0</v>
      </c>
      <c r="AK726" s="5">
        <v>433</v>
      </c>
      <c r="AL726" s="5">
        <v>407</v>
      </c>
      <c r="AM726" s="5">
        <v>62</v>
      </c>
      <c r="AN726" s="5">
        <v>370</v>
      </c>
      <c r="AO726" s="5">
        <v>52</v>
      </c>
      <c r="AP726" s="1">
        <f t="shared" si="852"/>
        <v>8.5995085995085995E-3</v>
      </c>
      <c r="AQ726" s="1">
        <f t="shared" si="853"/>
        <v>0.99140049140049136</v>
      </c>
      <c r="AR726" s="1">
        <f t="shared" si="854"/>
        <v>0</v>
      </c>
      <c r="AS726" s="1">
        <f t="shared" si="855"/>
        <v>0.81292261457550719</v>
      </c>
      <c r="AT726" s="1">
        <f t="shared" si="856"/>
        <v>0.14274981217129978</v>
      </c>
      <c r="AU726" s="1">
        <f t="shared" si="857"/>
        <v>4.4327573253193087E-2</v>
      </c>
      <c r="AV726" s="1">
        <f t="shared" si="858"/>
        <v>0</v>
      </c>
      <c r="AW726" s="1">
        <f t="shared" si="859"/>
        <v>0.70535041446872648</v>
      </c>
      <c r="AX726" s="1">
        <f t="shared" si="860"/>
        <v>0.23587038432554636</v>
      </c>
      <c r="AY726" s="1">
        <f t="shared" si="861"/>
        <v>5.8779201205727202E-2</v>
      </c>
      <c r="AZ726" s="1">
        <f t="shared" si="862"/>
        <v>0</v>
      </c>
      <c r="BA726" s="1">
        <f t="shared" si="863"/>
        <v>0.91180866965620333</v>
      </c>
      <c r="BB726" s="1">
        <f t="shared" si="864"/>
        <v>6.2780269058295965E-2</v>
      </c>
      <c r="BC726" s="1">
        <f t="shared" si="865"/>
        <v>2.5411061285500747E-2</v>
      </c>
      <c r="BD726" s="1">
        <f t="shared" si="866"/>
        <v>0</v>
      </c>
      <c r="BE726" s="1">
        <f t="shared" si="867"/>
        <v>0.60649546827794565</v>
      </c>
      <c r="BF726" s="1">
        <f t="shared" si="868"/>
        <v>0.30740181268882177</v>
      </c>
      <c r="BG726" s="1">
        <f t="shared" si="869"/>
        <v>8.6102719033232633E-2</v>
      </c>
      <c r="BH726" s="1">
        <f t="shared" si="870"/>
        <v>-0.51229357587846103</v>
      </c>
      <c r="BI726" s="1">
        <f t="shared" si="871"/>
        <v>-0.62732658531798702</v>
      </c>
      <c r="BJ726" s="1">
        <f t="shared" si="872"/>
        <v>-0.84542445452184611</v>
      </c>
      <c r="BK726" s="1">
        <f t="shared" si="873"/>
        <v>-1.2021768273699227</v>
      </c>
      <c r="BL726">
        <v>-6.5713044719237362E-2</v>
      </c>
      <c r="BM726" s="1" t="s">
        <v>1304</v>
      </c>
      <c r="BN726" s="1" t="str">
        <f t="shared" si="874"/>
        <v>ESTERIL</v>
      </c>
      <c r="BO726" s="1" t="s">
        <v>1304</v>
      </c>
    </row>
    <row r="727" spans="1:67" x14ac:dyDescent="0.25">
      <c r="A727" s="2" t="s">
        <v>158</v>
      </c>
      <c r="B727" s="2" t="s">
        <v>103</v>
      </c>
      <c r="C727" s="2" t="s">
        <v>161</v>
      </c>
      <c r="D727" s="2" t="s">
        <v>1562</v>
      </c>
      <c r="E727" s="2" t="s">
        <v>83</v>
      </c>
      <c r="F727" s="2">
        <v>6</v>
      </c>
      <c r="G727" s="2">
        <v>2</v>
      </c>
      <c r="H727" s="2">
        <v>150</v>
      </c>
      <c r="I727" s="2">
        <v>40</v>
      </c>
      <c r="J727" s="35">
        <v>0.05</v>
      </c>
      <c r="K727" s="7">
        <v>0.32</v>
      </c>
      <c r="N727" s="3">
        <v>0</v>
      </c>
      <c r="O727" s="3">
        <v>2250</v>
      </c>
      <c r="P727" s="3">
        <v>0</v>
      </c>
      <c r="Q727" s="3">
        <v>509</v>
      </c>
      <c r="R727" s="3">
        <v>413</v>
      </c>
      <c r="S727" s="3">
        <v>636</v>
      </c>
      <c r="T727" s="3">
        <v>50</v>
      </c>
      <c r="U727" s="3">
        <v>383</v>
      </c>
      <c r="V727" s="3">
        <v>86</v>
      </c>
      <c r="X727" s="3">
        <v>0</v>
      </c>
      <c r="Y727" s="3">
        <v>216</v>
      </c>
      <c r="Z727" s="3">
        <v>904</v>
      </c>
      <c r="AA727" s="3">
        <v>92</v>
      </c>
      <c r="AB727" s="3">
        <v>243</v>
      </c>
      <c r="AC727" s="3">
        <v>109</v>
      </c>
      <c r="AD727" s="3">
        <v>0</v>
      </c>
      <c r="AE727" s="3">
        <v>671</v>
      </c>
      <c r="AF727" s="3">
        <v>305</v>
      </c>
      <c r="AG727" s="3">
        <v>24</v>
      </c>
      <c r="AH727" s="3">
        <v>526</v>
      </c>
      <c r="AI727" s="1">
        <v>44</v>
      </c>
      <c r="AJ727" s="1">
        <v>0</v>
      </c>
      <c r="AK727" s="1">
        <v>131</v>
      </c>
      <c r="AL727" s="1">
        <v>1035</v>
      </c>
      <c r="AM727" s="1">
        <v>132</v>
      </c>
      <c r="AN727" s="1">
        <v>158</v>
      </c>
      <c r="AO727" s="1">
        <v>108</v>
      </c>
      <c r="AP727" s="1">
        <f t="shared" si="852"/>
        <v>0</v>
      </c>
      <c r="AQ727" s="1">
        <f t="shared" si="853"/>
        <v>1</v>
      </c>
      <c r="AR727" s="1">
        <f t="shared" si="854"/>
        <v>0.26339285714285715</v>
      </c>
      <c r="AS727" s="1">
        <f t="shared" si="855"/>
        <v>0.46045918367346939</v>
      </c>
      <c r="AT727" s="1">
        <f t="shared" si="856"/>
        <v>3.1887755102040817E-2</v>
      </c>
      <c r="AU727" s="1">
        <f t="shared" si="857"/>
        <v>0.24426020408163265</v>
      </c>
      <c r="AV727" s="1">
        <f t="shared" si="858"/>
        <v>0</v>
      </c>
      <c r="AW727" s="1">
        <f t="shared" si="859"/>
        <v>0.29347826086956524</v>
      </c>
      <c r="AX727" s="1">
        <f t="shared" si="860"/>
        <v>0.57800511508951402</v>
      </c>
      <c r="AY727" s="1">
        <f t="shared" si="861"/>
        <v>0.12851662404092071</v>
      </c>
      <c r="AZ727" s="1">
        <f t="shared" si="862"/>
        <v>0</v>
      </c>
      <c r="BA727" s="1">
        <f t="shared" si="863"/>
        <v>0.76242038216560515</v>
      </c>
      <c r="BB727" s="1">
        <f t="shared" si="864"/>
        <v>0.19426751592356689</v>
      </c>
      <c r="BC727" s="1">
        <f t="shared" si="865"/>
        <v>4.3312101910828023E-2</v>
      </c>
      <c r="BD727" s="1">
        <f t="shared" si="866"/>
        <v>0</v>
      </c>
      <c r="BE727" s="1">
        <f t="shared" si="867"/>
        <v>0.18478260869565216</v>
      </c>
      <c r="BF727" s="1">
        <f t="shared" si="868"/>
        <v>0.66176470588235292</v>
      </c>
      <c r="BG727" s="1">
        <f t="shared" si="869"/>
        <v>0.15345268542199489</v>
      </c>
      <c r="BH727" s="1">
        <f t="shared" si="870"/>
        <v>-0.17929639893089266</v>
      </c>
      <c r="BI727" s="1">
        <f t="shared" si="871"/>
        <v>-0.23806831824846592</v>
      </c>
      <c r="BJ727" s="1">
        <f t="shared" si="872"/>
        <v>-1.4963760540124009</v>
      </c>
      <c r="BK727" s="1">
        <f t="shared" si="873"/>
        <v>-0.71159981306244791</v>
      </c>
      <c r="BL727">
        <v>-3.9312091240563043</v>
      </c>
      <c r="BM727" s="1" t="s">
        <v>1304</v>
      </c>
      <c r="BN727" s="1" t="str">
        <f t="shared" si="874"/>
        <v>MINERIO</v>
      </c>
      <c r="BO727" s="1" t="s">
        <v>1304</v>
      </c>
    </row>
    <row r="728" spans="1:67" x14ac:dyDescent="0.25">
      <c r="A728" s="2" t="s">
        <v>158</v>
      </c>
      <c r="B728" s="2" t="s">
        <v>103</v>
      </c>
      <c r="C728" s="2" t="s">
        <v>161</v>
      </c>
      <c r="D728" s="2" t="s">
        <v>1564</v>
      </c>
      <c r="E728" s="2" t="s">
        <v>83</v>
      </c>
      <c r="F728" s="2">
        <v>6</v>
      </c>
      <c r="G728" s="2">
        <v>5</v>
      </c>
      <c r="H728" s="2">
        <v>153</v>
      </c>
      <c r="I728" s="2">
        <v>50</v>
      </c>
      <c r="J728" s="35">
        <v>2.5000000000000001E-2</v>
      </c>
      <c r="K728" s="7">
        <v>0.18</v>
      </c>
      <c r="N728" s="3">
        <v>0</v>
      </c>
      <c r="O728" s="3">
        <v>3445</v>
      </c>
      <c r="P728" s="3">
        <v>0</v>
      </c>
      <c r="Q728" s="3">
        <v>603</v>
      </c>
      <c r="R728" s="3">
        <v>538</v>
      </c>
      <c r="S728" s="3">
        <v>919</v>
      </c>
      <c r="T728" s="3">
        <v>68</v>
      </c>
      <c r="U728" s="3">
        <v>636</v>
      </c>
      <c r="V728" s="3">
        <v>155</v>
      </c>
      <c r="X728" s="3">
        <v>0</v>
      </c>
      <c r="Y728" s="3">
        <v>303</v>
      </c>
      <c r="Z728" s="3">
        <v>1341</v>
      </c>
      <c r="AA728" s="3">
        <v>127</v>
      </c>
      <c r="AB728" s="3">
        <v>376</v>
      </c>
      <c r="AC728" s="3">
        <v>167</v>
      </c>
      <c r="AD728" s="3">
        <v>0</v>
      </c>
      <c r="AE728" s="3">
        <v>951</v>
      </c>
      <c r="AF728" s="3">
        <v>400</v>
      </c>
      <c r="AG728" s="3">
        <v>38</v>
      </c>
      <c r="AH728" s="3">
        <v>851</v>
      </c>
      <c r="AI728" s="1">
        <v>78</v>
      </c>
      <c r="AJ728" s="1">
        <v>0</v>
      </c>
      <c r="AK728" s="1">
        <v>155</v>
      </c>
      <c r="AL728" s="1">
        <v>1579</v>
      </c>
      <c r="AM728" s="1">
        <v>182</v>
      </c>
      <c r="AN728" s="1">
        <v>224</v>
      </c>
      <c r="AO728" s="1">
        <v>173</v>
      </c>
      <c r="AP728" s="1">
        <f t="shared" si="852"/>
        <v>0</v>
      </c>
      <c r="AQ728" s="1">
        <f t="shared" si="853"/>
        <v>1</v>
      </c>
      <c r="AR728" s="1">
        <f t="shared" si="854"/>
        <v>0.23229706390328153</v>
      </c>
      <c r="AS728" s="1">
        <f t="shared" si="855"/>
        <v>0.46373056994818651</v>
      </c>
      <c r="AT728" s="1">
        <f t="shared" si="856"/>
        <v>2.9360967184801381E-2</v>
      </c>
      <c r="AU728" s="1">
        <f t="shared" si="857"/>
        <v>0.27461139896373055</v>
      </c>
      <c r="AV728" s="1">
        <f t="shared" si="858"/>
        <v>0</v>
      </c>
      <c r="AW728" s="1">
        <f t="shared" si="859"/>
        <v>0.29343128781331029</v>
      </c>
      <c r="AX728" s="1">
        <f t="shared" si="860"/>
        <v>0.57951598962834916</v>
      </c>
      <c r="AY728" s="1">
        <f t="shared" si="861"/>
        <v>0.12705272255834055</v>
      </c>
      <c r="AZ728" s="1">
        <f t="shared" si="862"/>
        <v>0</v>
      </c>
      <c r="BA728" s="1">
        <f t="shared" si="863"/>
        <v>0.77739430543572041</v>
      </c>
      <c r="BB728" s="1">
        <f t="shared" si="864"/>
        <v>0.17256255392579811</v>
      </c>
      <c r="BC728" s="1">
        <f t="shared" si="865"/>
        <v>5.0043140638481448E-2</v>
      </c>
      <c r="BD728" s="1">
        <f t="shared" si="866"/>
        <v>0</v>
      </c>
      <c r="BE728" s="1">
        <f t="shared" si="867"/>
        <v>0.16385646346735841</v>
      </c>
      <c r="BF728" s="1">
        <f t="shared" si="868"/>
        <v>0.68266320795503677</v>
      </c>
      <c r="BG728" s="1">
        <f t="shared" si="869"/>
        <v>0.15348032857760485</v>
      </c>
      <c r="BH728" s="1">
        <f t="shared" si="870"/>
        <v>-0.16579350276232516</v>
      </c>
      <c r="BI728" s="1">
        <f t="shared" si="871"/>
        <v>-0.23693457676413185</v>
      </c>
      <c r="BJ728" s="1">
        <f t="shared" si="872"/>
        <v>-1.5322296423491624</v>
      </c>
      <c r="BK728" s="1">
        <f t="shared" si="873"/>
        <v>-0.76305344029961475</v>
      </c>
      <c r="BL728">
        <v>-3.5911962526873888</v>
      </c>
      <c r="BM728" s="1" t="s">
        <v>1304</v>
      </c>
      <c r="BN728" s="1" t="str">
        <f t="shared" si="874"/>
        <v>ESTERIL</v>
      </c>
      <c r="BO728" s="1" t="s">
        <v>1304</v>
      </c>
    </row>
    <row r="729" spans="1:67" x14ac:dyDescent="0.25">
      <c r="A729" s="2" t="s">
        <v>158</v>
      </c>
      <c r="B729" s="2" t="s">
        <v>103</v>
      </c>
      <c r="C729" s="2" t="s">
        <v>161</v>
      </c>
      <c r="D729" s="2" t="s">
        <v>1570</v>
      </c>
      <c r="E729" s="2" t="s">
        <v>83</v>
      </c>
      <c r="F729" s="2">
        <v>6</v>
      </c>
      <c r="G729" s="2">
        <v>11</v>
      </c>
      <c r="H729" s="2">
        <v>159</v>
      </c>
      <c r="I729" s="2">
        <v>20</v>
      </c>
      <c r="J729" s="35">
        <v>2.5000000000000001E-2</v>
      </c>
      <c r="K729" s="7">
        <v>0.01</v>
      </c>
      <c r="N729" s="3">
        <v>0</v>
      </c>
      <c r="O729" s="3">
        <v>1224</v>
      </c>
      <c r="P729" s="3">
        <v>0</v>
      </c>
      <c r="Q729" s="3">
        <v>331</v>
      </c>
      <c r="R729" s="3">
        <v>181</v>
      </c>
      <c r="S729" s="3">
        <v>357</v>
      </c>
      <c r="T729" s="3">
        <v>36</v>
      </c>
      <c r="U729" s="3">
        <v>231</v>
      </c>
      <c r="V729" s="3">
        <v>59</v>
      </c>
      <c r="X729" s="3">
        <v>0</v>
      </c>
      <c r="Y729" s="3">
        <v>87</v>
      </c>
      <c r="Z729" s="3">
        <v>546</v>
      </c>
      <c r="AA729" s="3">
        <v>61</v>
      </c>
      <c r="AB729" s="3">
        <v>104</v>
      </c>
      <c r="AC729" s="3">
        <v>66</v>
      </c>
      <c r="AD729" s="3">
        <v>0</v>
      </c>
      <c r="AE729" s="3">
        <v>348</v>
      </c>
      <c r="AF729" s="3">
        <v>150</v>
      </c>
      <c r="AG729" s="3">
        <v>26</v>
      </c>
      <c r="AH729" s="3">
        <v>313</v>
      </c>
      <c r="AI729" s="1">
        <v>27</v>
      </c>
      <c r="AJ729" s="1">
        <v>0</v>
      </c>
      <c r="AK729" s="1">
        <v>45</v>
      </c>
      <c r="AL729" s="1">
        <v>612</v>
      </c>
      <c r="AM729" s="1">
        <v>83</v>
      </c>
      <c r="AN729" s="1">
        <v>60</v>
      </c>
      <c r="AO729" s="1">
        <v>63</v>
      </c>
      <c r="AP729" s="1">
        <f t="shared" si="852"/>
        <v>0</v>
      </c>
      <c r="AQ729" s="1">
        <f t="shared" si="853"/>
        <v>1</v>
      </c>
      <c r="AR729" s="1">
        <f t="shared" si="854"/>
        <v>0.20949074074074073</v>
      </c>
      <c r="AS729" s="1">
        <f t="shared" si="855"/>
        <v>0.48148148148148145</v>
      </c>
      <c r="AT729" s="1">
        <f t="shared" si="856"/>
        <v>4.1666666666666664E-2</v>
      </c>
      <c r="AU729" s="1">
        <f t="shared" si="857"/>
        <v>0.2673611111111111</v>
      </c>
      <c r="AV729" s="1">
        <f t="shared" si="858"/>
        <v>0</v>
      </c>
      <c r="AW729" s="1">
        <f t="shared" si="859"/>
        <v>0.22106481481481483</v>
      </c>
      <c r="AX729" s="1">
        <f t="shared" si="860"/>
        <v>0.63194444444444442</v>
      </c>
      <c r="AY729" s="1">
        <f t="shared" si="861"/>
        <v>0.14699074074074073</v>
      </c>
      <c r="AZ729" s="1">
        <f t="shared" si="862"/>
        <v>0</v>
      </c>
      <c r="BA729" s="1">
        <f t="shared" si="863"/>
        <v>0.76504629629629628</v>
      </c>
      <c r="BB729" s="1">
        <f t="shared" si="864"/>
        <v>0.1736111111111111</v>
      </c>
      <c r="BC729" s="1">
        <f t="shared" si="865"/>
        <v>6.1342592592592594E-2</v>
      </c>
      <c r="BD729" s="1">
        <f t="shared" si="866"/>
        <v>0</v>
      </c>
      <c r="BE729" s="1">
        <f t="shared" si="867"/>
        <v>0.12166859791425261</v>
      </c>
      <c r="BF729" s="1">
        <f t="shared" si="868"/>
        <v>0.70915411355735802</v>
      </c>
      <c r="BG729" s="1">
        <f t="shared" si="869"/>
        <v>0.16917728852838934</v>
      </c>
      <c r="BH729" s="1">
        <f t="shared" si="870"/>
        <v>-0.14925937356964841</v>
      </c>
      <c r="BI729" s="1">
        <f t="shared" si="871"/>
        <v>-0.19932109977415607</v>
      </c>
      <c r="BJ729" s="1">
        <f t="shared" si="872"/>
        <v>-1.3802112417116061</v>
      </c>
      <c r="BK729" s="1">
        <f t="shared" si="873"/>
        <v>-0.76042248342321206</v>
      </c>
      <c r="BL729">
        <v>-3.3989765140367996</v>
      </c>
      <c r="BM729" s="1" t="s">
        <v>1304</v>
      </c>
      <c r="BN729" s="1" t="str">
        <f t="shared" si="874"/>
        <v>ESTERIL</v>
      </c>
      <c r="BO729" s="1" t="s">
        <v>1304</v>
      </c>
    </row>
    <row r="730" spans="1:67" x14ac:dyDescent="0.25">
      <c r="A730" s="2" t="s">
        <v>1362</v>
      </c>
      <c r="B730" s="2" t="s">
        <v>103</v>
      </c>
      <c r="C730" s="2" t="s">
        <v>953</v>
      </c>
      <c r="D730" s="2" t="e">
        <f>D729+1</f>
        <v>#VALUE!</v>
      </c>
      <c r="E730" s="6" t="s">
        <v>83</v>
      </c>
      <c r="G730" s="2">
        <v>6</v>
      </c>
      <c r="H730" s="2">
        <v>6</v>
      </c>
      <c r="I730" s="35">
        <v>-888</v>
      </c>
      <c r="J730" s="35">
        <v>-888</v>
      </c>
      <c r="K730" s="5"/>
      <c r="L730" s="5"/>
      <c r="M730" s="5"/>
      <c r="N730" s="5">
        <v>4</v>
      </c>
      <c r="O730" s="5">
        <v>2897</v>
      </c>
      <c r="P730" s="5">
        <v>0</v>
      </c>
      <c r="Q730" s="5">
        <v>633</v>
      </c>
      <c r="R730" s="5">
        <v>0</v>
      </c>
      <c r="S730" s="5">
        <v>296</v>
      </c>
      <c r="T730" s="5">
        <v>1119</v>
      </c>
      <c r="U730" s="5">
        <v>81</v>
      </c>
      <c r="V730" s="5">
        <v>333</v>
      </c>
      <c r="W730" s="5">
        <v>114</v>
      </c>
      <c r="X730" s="5">
        <v>0</v>
      </c>
      <c r="Y730" s="5">
        <v>121</v>
      </c>
      <c r="Z730" s="5">
        <v>1401</v>
      </c>
      <c r="AA730" s="5">
        <v>115</v>
      </c>
      <c r="AB730" s="5">
        <v>172</v>
      </c>
      <c r="AC730" s="5">
        <v>132</v>
      </c>
      <c r="AD730" s="5">
        <v>0</v>
      </c>
      <c r="AE730" s="5">
        <v>570</v>
      </c>
      <c r="AF730" s="5">
        <v>679</v>
      </c>
      <c r="AG730" s="5">
        <v>47</v>
      </c>
      <c r="AH730" s="5">
        <v>555</v>
      </c>
      <c r="AI730" s="5">
        <v>94</v>
      </c>
      <c r="AJ730" s="5">
        <v>0</v>
      </c>
      <c r="AK730" s="5">
        <v>56</v>
      </c>
      <c r="AL730" s="5">
        <v>1525</v>
      </c>
      <c r="AM730" s="5">
        <v>155</v>
      </c>
      <c r="AN730" s="5">
        <v>87</v>
      </c>
      <c r="AO730" s="5">
        <v>118</v>
      </c>
      <c r="AP730" s="1">
        <f t="shared" ref="AP730:AP761" si="876">(N730+P730)/(N730+O730+P730+Q730)</f>
        <v>1.1318619128466328E-3</v>
      </c>
      <c r="AQ730" s="1">
        <f t="shared" ref="AQ730:AQ761" si="877">(O730+Q730)/(N730+O730+P730+Q730)</f>
        <v>0.99886813808715336</v>
      </c>
      <c r="AR730" s="1">
        <f t="shared" ref="AR730:AR761" si="878">(R730)/(R730+S730+T730+U730+V730+W730)</f>
        <v>0</v>
      </c>
      <c r="AS730" s="1">
        <f t="shared" ref="AS730:AS761" si="879">(S730+V730)/(R730+S730+T730+U730+V730+W730)</f>
        <v>0.32372619660319096</v>
      </c>
      <c r="AT730" s="1">
        <f t="shared" ref="AT730:AT761" si="880">(T730)/(R730+S730+T730+U730+V730+W730)</f>
        <v>0.57591353576942872</v>
      </c>
      <c r="AU730" s="1">
        <f t="shared" ref="AU730:AU761" si="881">(U730+W730)/(R730+S730+T730+U730+V730+W730)</f>
        <v>0.10036026762738035</v>
      </c>
      <c r="AV730" s="1">
        <f t="shared" ref="AV730:AV761" si="882">(X730)/(X730+Y730+Z730+AA730+AB730+AC730)</f>
        <v>0</v>
      </c>
      <c r="AW730" s="1">
        <f t="shared" ref="AW730:AW761" si="883">(Y730+AB730)/(X730+Y730+Z730+AA730+AB730+AC730)</f>
        <v>0.15095311695002575</v>
      </c>
      <c r="AX730" s="1">
        <f t="shared" ref="AX730:AX761" si="884">(Z730)/(X730+Y730+Z730+AA730+AB730+AC730)</f>
        <v>0.72179289026275117</v>
      </c>
      <c r="AY730" s="1">
        <f t="shared" ref="AY730:AY761" si="885">(AA730+AC730)/(X730+Y730+Z730+AA730+AB730+AC730)</f>
        <v>0.12725399278722307</v>
      </c>
      <c r="AZ730" s="1">
        <f t="shared" ref="AZ730:AZ761" si="886">(AD730)/(AD730+AE730+AF730+AG730+AH730+AI730)</f>
        <v>0</v>
      </c>
      <c r="BA730" s="1">
        <f t="shared" ref="BA730:BA761" si="887">(AE730+AH730)/(AD730+AE730+AF730+AG730+AH730+AI730)</f>
        <v>0.57840616966580982</v>
      </c>
      <c r="BB730" s="1">
        <f t="shared" ref="BB730:BB761" si="888">(AF730)/(AD730+AE730+AF730+AG730+AH730+AI730)</f>
        <v>0.34910025706940873</v>
      </c>
      <c r="BC730" s="1">
        <f t="shared" ref="BC730:BC761" si="889">(AG730+AI730)/(AD730+AE730+AF730+AG730+AH730+AI730)</f>
        <v>7.2493573264781494E-2</v>
      </c>
      <c r="BD730" s="1">
        <f t="shared" ref="BD730:BD761" si="890">(AJ730)/(AJ730+AK730+AL730+AM730+AN730+AO730)</f>
        <v>0</v>
      </c>
      <c r="BE730" s="1">
        <f t="shared" ref="BE730:BE761" si="891">(AK730+AN730)/(AJ730+AK730+AL730+AM730+AN730+AO730)</f>
        <v>7.3673364245234421E-2</v>
      </c>
      <c r="BF730" s="1">
        <f t="shared" ref="BF730:BF761" si="892">(AL730)/(AJ730+AK730+AL730+AM730+AN730+AO730)</f>
        <v>0.78567748583204533</v>
      </c>
      <c r="BG730" s="1">
        <f t="shared" ref="BG730:BG761" si="893">(AM730+AO730)/(AJ730+AK730+AL730+AM730+AN730+AO730)</f>
        <v>0.14064914992272023</v>
      </c>
      <c r="BH730" s="1">
        <f t="shared" ref="BH730:BH761" si="894">LOG(BF730)</f>
        <v>-0.10475569170555818</v>
      </c>
      <c r="BI730" s="1">
        <f t="shared" ref="BI730:BI761" si="895">LOG(AX730)</f>
        <v>-0.14158740010258822</v>
      </c>
      <c r="BJ730" s="1">
        <f t="shared" ref="BJ730:BJ761" si="896">LOG(AT730)</f>
        <v>-0.23964271407143248</v>
      </c>
      <c r="BK730" s="1">
        <f t="shared" ref="BK730:BK761" si="897">LOG(BB730)</f>
        <v>-0.4570498313812249</v>
      </c>
      <c r="BL730">
        <v>-1.3974800170581161</v>
      </c>
      <c r="BM730" s="1" t="s">
        <v>1304</v>
      </c>
      <c r="BN730" s="1" t="str">
        <f t="shared" ref="BN730:BN761" si="898">IF(OR(BM730="MINERIO",J730&gt;0.04),"MINERIO","ESTERIL")</f>
        <v>ESTERIL</v>
      </c>
      <c r="BO730" s="1" t="s">
        <v>1304</v>
      </c>
    </row>
    <row r="731" spans="1:67" x14ac:dyDescent="0.25">
      <c r="A731" s="2" t="s">
        <v>1362</v>
      </c>
      <c r="B731" s="2" t="s">
        <v>103</v>
      </c>
      <c r="C731" s="2" t="s">
        <v>1408</v>
      </c>
      <c r="D731" s="2" t="e">
        <f>D730+1</f>
        <v>#VALUE!</v>
      </c>
      <c r="E731" s="6" t="s">
        <v>83</v>
      </c>
      <c r="G731" s="2">
        <v>10</v>
      </c>
      <c r="H731" s="2">
        <v>68</v>
      </c>
      <c r="I731" s="35">
        <v>-888</v>
      </c>
      <c r="J731" s="35">
        <v>-888</v>
      </c>
      <c r="K731" s="5"/>
      <c r="L731" s="5"/>
      <c r="M731" s="5"/>
      <c r="N731" s="5">
        <v>44</v>
      </c>
      <c r="O731" s="5">
        <v>2760</v>
      </c>
      <c r="P731" s="5">
        <v>0</v>
      </c>
      <c r="Q731" s="5">
        <v>569</v>
      </c>
      <c r="R731" s="5">
        <v>0</v>
      </c>
      <c r="S731" s="5">
        <v>371</v>
      </c>
      <c r="T731" s="5">
        <v>855</v>
      </c>
      <c r="U731" s="5">
        <v>108</v>
      </c>
      <c r="V731" s="5">
        <v>418</v>
      </c>
      <c r="W731" s="5">
        <v>117</v>
      </c>
      <c r="X731" s="5">
        <v>0</v>
      </c>
      <c r="Y731" s="5">
        <v>211</v>
      </c>
      <c r="Z731" s="5">
        <v>1134</v>
      </c>
      <c r="AA731" s="5">
        <v>157</v>
      </c>
      <c r="AB731" s="5">
        <v>239</v>
      </c>
      <c r="AC731" s="5">
        <v>127</v>
      </c>
      <c r="AD731" s="5">
        <v>0</v>
      </c>
      <c r="AE731" s="5">
        <v>623</v>
      </c>
      <c r="AF731" s="5">
        <v>521</v>
      </c>
      <c r="AG731" s="5">
        <v>56</v>
      </c>
      <c r="AH731" s="5">
        <v>584</v>
      </c>
      <c r="AI731" s="5">
        <v>89</v>
      </c>
      <c r="AJ731" s="5">
        <v>0</v>
      </c>
      <c r="AK731" s="5">
        <v>136</v>
      </c>
      <c r="AL731" s="5">
        <v>1265</v>
      </c>
      <c r="AM731" s="5">
        <v>212</v>
      </c>
      <c r="AN731" s="5">
        <v>146</v>
      </c>
      <c r="AO731" s="5">
        <v>107</v>
      </c>
      <c r="AP731" s="1">
        <f t="shared" si="876"/>
        <v>1.3044767269493033E-2</v>
      </c>
      <c r="AQ731" s="1">
        <f t="shared" si="877"/>
        <v>0.986955232730507</v>
      </c>
      <c r="AR731" s="1">
        <f t="shared" si="878"/>
        <v>0</v>
      </c>
      <c r="AS731" s="1">
        <f t="shared" si="879"/>
        <v>0.42215088282504015</v>
      </c>
      <c r="AT731" s="1">
        <f t="shared" si="880"/>
        <v>0.45746388443017655</v>
      </c>
      <c r="AU731" s="1">
        <f t="shared" si="881"/>
        <v>0.12038523274478331</v>
      </c>
      <c r="AV731" s="1">
        <f t="shared" si="882"/>
        <v>0</v>
      </c>
      <c r="AW731" s="1">
        <f t="shared" si="883"/>
        <v>0.24089935760171305</v>
      </c>
      <c r="AX731" s="1">
        <f t="shared" si="884"/>
        <v>0.60706638115631695</v>
      </c>
      <c r="AY731" s="1">
        <f t="shared" si="885"/>
        <v>0.15203426124197003</v>
      </c>
      <c r="AZ731" s="1">
        <f t="shared" si="886"/>
        <v>0</v>
      </c>
      <c r="BA731" s="1">
        <f t="shared" si="887"/>
        <v>0.64442071542979174</v>
      </c>
      <c r="BB731" s="1">
        <f t="shared" si="888"/>
        <v>0.27816337426588361</v>
      </c>
      <c r="BC731" s="1">
        <f t="shared" si="889"/>
        <v>7.7415910304324612E-2</v>
      </c>
      <c r="BD731" s="1">
        <f t="shared" si="890"/>
        <v>0</v>
      </c>
      <c r="BE731" s="1">
        <f t="shared" si="891"/>
        <v>0.15112540192926044</v>
      </c>
      <c r="BF731" s="1">
        <f t="shared" si="892"/>
        <v>0.67792068595927113</v>
      </c>
      <c r="BG731" s="1">
        <f t="shared" si="893"/>
        <v>0.17095391211146838</v>
      </c>
      <c r="BH731" s="1">
        <f t="shared" si="894"/>
        <v>-0.16882111389864443</v>
      </c>
      <c r="BI731" s="1">
        <f t="shared" si="895"/>
        <v>-0.21676381733718675</v>
      </c>
      <c r="BJ731" s="1">
        <f t="shared" si="896"/>
        <v>-0.3396431866506594</v>
      </c>
      <c r="BK731" s="1">
        <f t="shared" si="897"/>
        <v>-0.55570005407571288</v>
      </c>
      <c r="BL731">
        <v>-1.1517412878339079</v>
      </c>
      <c r="BM731" s="1" t="s">
        <v>1304</v>
      </c>
      <c r="BN731" s="1" t="str">
        <f t="shared" si="898"/>
        <v>ESTERIL</v>
      </c>
      <c r="BO731" s="1" t="s">
        <v>1304</v>
      </c>
    </row>
    <row r="732" spans="1:67" x14ac:dyDescent="0.25">
      <c r="A732" s="2" t="s">
        <v>158</v>
      </c>
      <c r="B732" s="2" t="s">
        <v>103</v>
      </c>
      <c r="C732" s="2" t="s">
        <v>161</v>
      </c>
      <c r="D732" s="2" t="s">
        <v>1566</v>
      </c>
      <c r="E732" s="2" t="s">
        <v>83</v>
      </c>
      <c r="F732" s="2">
        <v>6</v>
      </c>
      <c r="G732" s="2">
        <v>7</v>
      </c>
      <c r="H732" s="2">
        <v>155</v>
      </c>
      <c r="I732" s="2">
        <v>40</v>
      </c>
      <c r="J732" s="35">
        <v>2.5000000000000001E-2</v>
      </c>
      <c r="K732" s="7">
        <v>0</v>
      </c>
      <c r="N732" s="3">
        <v>0</v>
      </c>
      <c r="O732" s="3">
        <v>2047</v>
      </c>
      <c r="P732" s="3">
        <v>0</v>
      </c>
      <c r="Q732" s="3">
        <v>447</v>
      </c>
      <c r="R732" s="3">
        <v>241</v>
      </c>
      <c r="S732" s="3">
        <v>741</v>
      </c>
      <c r="T732" s="3">
        <v>64</v>
      </c>
      <c r="U732" s="3">
        <v>267</v>
      </c>
      <c r="V732" s="3">
        <v>102</v>
      </c>
      <c r="X732" s="3">
        <v>0</v>
      </c>
      <c r="Y732" s="3">
        <v>126</v>
      </c>
      <c r="Z732" s="3">
        <v>942</v>
      </c>
      <c r="AA732" s="3">
        <v>102</v>
      </c>
      <c r="AB732" s="3">
        <v>145</v>
      </c>
      <c r="AC732" s="3">
        <v>97</v>
      </c>
      <c r="AD732" s="3">
        <v>0</v>
      </c>
      <c r="AE732" s="3">
        <v>443</v>
      </c>
      <c r="AF732" s="3">
        <v>466</v>
      </c>
      <c r="AG732" s="3">
        <v>32</v>
      </c>
      <c r="AH732" s="3">
        <v>399</v>
      </c>
      <c r="AI732" s="1">
        <v>78</v>
      </c>
      <c r="AJ732" s="1">
        <v>0</v>
      </c>
      <c r="AK732" s="1">
        <v>66</v>
      </c>
      <c r="AL732" s="1">
        <v>1058</v>
      </c>
      <c r="AM732" s="1">
        <v>134</v>
      </c>
      <c r="AN732" s="1">
        <v>72</v>
      </c>
      <c r="AO732" s="1">
        <v>81</v>
      </c>
      <c r="AP732" s="1">
        <f t="shared" si="876"/>
        <v>0</v>
      </c>
      <c r="AQ732" s="1">
        <f t="shared" si="877"/>
        <v>1</v>
      </c>
      <c r="AR732" s="1">
        <f t="shared" si="878"/>
        <v>0.17031802120141343</v>
      </c>
      <c r="AS732" s="1">
        <f t="shared" si="879"/>
        <v>0.59575971731448762</v>
      </c>
      <c r="AT732" s="1">
        <f t="shared" si="880"/>
        <v>4.5229681978798585E-2</v>
      </c>
      <c r="AU732" s="1">
        <f t="shared" si="881"/>
        <v>0.18869257950530036</v>
      </c>
      <c r="AV732" s="1">
        <f t="shared" si="882"/>
        <v>0</v>
      </c>
      <c r="AW732" s="1">
        <f t="shared" si="883"/>
        <v>0.19192634560906516</v>
      </c>
      <c r="AX732" s="1">
        <f t="shared" si="884"/>
        <v>0.66713881019830024</v>
      </c>
      <c r="AY732" s="1">
        <f t="shared" si="885"/>
        <v>0.14093484419263455</v>
      </c>
      <c r="AZ732" s="1">
        <f t="shared" si="886"/>
        <v>0</v>
      </c>
      <c r="BA732" s="1">
        <f t="shared" si="887"/>
        <v>0.59379407616361068</v>
      </c>
      <c r="BB732" s="1">
        <f t="shared" si="888"/>
        <v>0.32863187588152326</v>
      </c>
      <c r="BC732" s="1">
        <f t="shared" si="889"/>
        <v>7.7574047954866013E-2</v>
      </c>
      <c r="BD732" s="1">
        <f t="shared" si="890"/>
        <v>0</v>
      </c>
      <c r="BE732" s="1">
        <f t="shared" si="891"/>
        <v>9.7802976612331685E-2</v>
      </c>
      <c r="BF732" s="1">
        <f t="shared" si="892"/>
        <v>0.74982282069454287</v>
      </c>
      <c r="BG732" s="1">
        <f t="shared" si="893"/>
        <v>0.15237420269312543</v>
      </c>
      <c r="BH732" s="1">
        <f t="shared" si="894"/>
        <v>-0.12504134605518089</v>
      </c>
      <c r="BI732" s="1">
        <f t="shared" si="895"/>
        <v>-0.17578379392290761</v>
      </c>
      <c r="BJ732" s="1">
        <f t="shared" si="896"/>
        <v>-1.3445764658764219</v>
      </c>
      <c r="BK732" s="1">
        <f t="shared" si="897"/>
        <v>-0.4832903141570476</v>
      </c>
      <c r="BL732">
        <v>-2.4388718862998875</v>
      </c>
      <c r="BM732" s="1" t="s">
        <v>1304</v>
      </c>
      <c r="BN732" s="1" t="str">
        <f t="shared" si="898"/>
        <v>ESTERIL</v>
      </c>
      <c r="BO732" s="1" t="s">
        <v>1304</v>
      </c>
    </row>
    <row r="733" spans="1:67" x14ac:dyDescent="0.25">
      <c r="A733" s="2" t="s">
        <v>1362</v>
      </c>
      <c r="B733" s="2" t="s">
        <v>103</v>
      </c>
      <c r="C733" s="2" t="s">
        <v>953</v>
      </c>
      <c r="D733" s="2" t="e">
        <f>D732+1</f>
        <v>#VALUE!</v>
      </c>
      <c r="E733" s="6" t="s">
        <v>83</v>
      </c>
      <c r="G733" s="2">
        <v>3</v>
      </c>
      <c r="H733" s="2">
        <v>3</v>
      </c>
      <c r="I733" s="35">
        <v>-888</v>
      </c>
      <c r="J733" s="35">
        <v>-888</v>
      </c>
      <c r="K733" s="5"/>
      <c r="L733" s="5"/>
      <c r="M733" s="5"/>
      <c r="N733" s="5">
        <v>107</v>
      </c>
      <c r="O733" s="5">
        <v>2948</v>
      </c>
      <c r="P733" s="5">
        <v>0</v>
      </c>
      <c r="Q733" s="5">
        <v>613</v>
      </c>
      <c r="R733" s="5">
        <v>0</v>
      </c>
      <c r="S733" s="5">
        <v>226</v>
      </c>
      <c r="T733" s="5">
        <v>1337</v>
      </c>
      <c r="U733" s="5">
        <v>80</v>
      </c>
      <c r="V733" s="5">
        <v>239</v>
      </c>
      <c r="W733" s="5">
        <v>146</v>
      </c>
      <c r="X733" s="5">
        <v>0</v>
      </c>
      <c r="Y733" s="5">
        <v>126</v>
      </c>
      <c r="Z733" s="5">
        <v>1524</v>
      </c>
      <c r="AA733" s="5">
        <v>110</v>
      </c>
      <c r="AB733" s="5">
        <v>159</v>
      </c>
      <c r="AC733" s="5">
        <v>108</v>
      </c>
      <c r="AD733" s="5">
        <v>0</v>
      </c>
      <c r="AE733" s="5">
        <v>537</v>
      </c>
      <c r="AF733" s="5">
        <v>832</v>
      </c>
      <c r="AG733" s="5">
        <v>56</v>
      </c>
      <c r="AH733" s="5">
        <v>497</v>
      </c>
      <c r="AI733" s="5">
        <v>109</v>
      </c>
      <c r="AJ733" s="5">
        <v>0</v>
      </c>
      <c r="AK733" s="5">
        <v>62</v>
      </c>
      <c r="AL733" s="5">
        <v>1624</v>
      </c>
      <c r="AM733" s="5">
        <v>160</v>
      </c>
      <c r="AN733" s="5">
        <v>89</v>
      </c>
      <c r="AO733" s="5">
        <v>92</v>
      </c>
      <c r="AP733" s="1">
        <f t="shared" si="876"/>
        <v>2.9171210468920392E-2</v>
      </c>
      <c r="AQ733" s="1">
        <f t="shared" si="877"/>
        <v>0.97082878953107965</v>
      </c>
      <c r="AR733" s="1">
        <f t="shared" si="878"/>
        <v>0</v>
      </c>
      <c r="AS733" s="1">
        <f t="shared" si="879"/>
        <v>0.22928994082840237</v>
      </c>
      <c r="AT733" s="1">
        <f t="shared" si="880"/>
        <v>0.65927021696252464</v>
      </c>
      <c r="AU733" s="1">
        <f t="shared" si="881"/>
        <v>0.11143984220907298</v>
      </c>
      <c r="AV733" s="1">
        <f t="shared" si="882"/>
        <v>0</v>
      </c>
      <c r="AW733" s="1">
        <f t="shared" si="883"/>
        <v>0.14060187469166255</v>
      </c>
      <c r="AX733" s="1">
        <f t="shared" si="884"/>
        <v>0.75185002466699558</v>
      </c>
      <c r="AY733" s="1">
        <f t="shared" si="885"/>
        <v>0.10754810064134189</v>
      </c>
      <c r="AZ733" s="1">
        <f t="shared" si="886"/>
        <v>0</v>
      </c>
      <c r="BA733" s="1">
        <f t="shared" si="887"/>
        <v>0.50910881339241754</v>
      </c>
      <c r="BB733" s="1">
        <f t="shared" si="888"/>
        <v>0.40965041851304779</v>
      </c>
      <c r="BC733" s="1">
        <f t="shared" si="889"/>
        <v>8.1240768094534718E-2</v>
      </c>
      <c r="BD733" s="1">
        <f t="shared" si="890"/>
        <v>0</v>
      </c>
      <c r="BE733" s="1">
        <f t="shared" si="891"/>
        <v>7.4494326591021218E-2</v>
      </c>
      <c r="BF733" s="1">
        <f t="shared" si="892"/>
        <v>0.80118401578687715</v>
      </c>
      <c r="BG733" s="1">
        <f t="shared" si="893"/>
        <v>0.12432165762210162</v>
      </c>
      <c r="BH733" s="1">
        <f t="shared" si="894"/>
        <v>-9.6267723787852214E-2</v>
      </c>
      <c r="BI733" s="1">
        <f t="shared" si="895"/>
        <v>-0.12386878168942701</v>
      </c>
      <c r="BJ733" s="1">
        <f t="shared" si="896"/>
        <v>-0.180936543399314</v>
      </c>
      <c r="BK733" s="1">
        <f t="shared" si="897"/>
        <v>-0.38758659711408278</v>
      </c>
      <c r="BL733">
        <v>-1.3437242313205402</v>
      </c>
      <c r="BM733" s="1" t="s">
        <v>1304</v>
      </c>
      <c r="BN733" s="1" t="str">
        <f t="shared" si="898"/>
        <v>ESTERIL</v>
      </c>
      <c r="BO733" s="1" t="s">
        <v>1304</v>
      </c>
    </row>
    <row r="734" spans="1:67" x14ac:dyDescent="0.25">
      <c r="A734" s="2" t="s">
        <v>158</v>
      </c>
      <c r="B734" s="2" t="s">
        <v>103</v>
      </c>
      <c r="C734" s="2" t="s">
        <v>161</v>
      </c>
      <c r="D734" s="2" t="s">
        <v>1572</v>
      </c>
      <c r="E734" s="2" t="s">
        <v>83</v>
      </c>
      <c r="F734" s="2">
        <v>6</v>
      </c>
      <c r="G734" s="2">
        <v>13</v>
      </c>
      <c r="H734" s="2">
        <v>161</v>
      </c>
      <c r="I734" s="2">
        <v>35</v>
      </c>
      <c r="J734" s="35">
        <v>2.5000000000000001E-2</v>
      </c>
      <c r="K734" s="7">
        <v>7.0000000000000007E-2</v>
      </c>
      <c r="N734" s="3">
        <v>0</v>
      </c>
      <c r="O734" s="3">
        <v>1643</v>
      </c>
      <c r="P734" s="3">
        <v>0</v>
      </c>
      <c r="Q734" s="3">
        <v>519</v>
      </c>
      <c r="R734" s="3">
        <v>101</v>
      </c>
      <c r="S734" s="3">
        <v>813</v>
      </c>
      <c r="T734" s="3">
        <v>82</v>
      </c>
      <c r="U734" s="3">
        <v>110</v>
      </c>
      <c r="V734" s="3">
        <v>87</v>
      </c>
      <c r="X734" s="3">
        <v>0</v>
      </c>
      <c r="Y734" s="3">
        <v>60</v>
      </c>
      <c r="Z734" s="3">
        <v>876</v>
      </c>
      <c r="AA734" s="3">
        <v>136</v>
      </c>
      <c r="AB734" s="3">
        <v>56</v>
      </c>
      <c r="AC734" s="3">
        <v>65</v>
      </c>
      <c r="AD734" s="3">
        <v>0</v>
      </c>
      <c r="AE734" s="3">
        <v>237</v>
      </c>
      <c r="AF734" s="3">
        <v>609</v>
      </c>
      <c r="AG734" s="3">
        <v>30</v>
      </c>
      <c r="AH734" s="3">
        <v>248</v>
      </c>
      <c r="AI734" s="1">
        <v>70</v>
      </c>
      <c r="AJ734" s="1">
        <v>0</v>
      </c>
      <c r="AK734" s="1">
        <v>34</v>
      </c>
      <c r="AL734" s="1">
        <v>878</v>
      </c>
      <c r="AM734" s="1">
        <v>189</v>
      </c>
      <c r="AN734" s="1">
        <v>34</v>
      </c>
      <c r="AO734" s="1">
        <v>58</v>
      </c>
      <c r="AP734" s="1">
        <f t="shared" si="876"/>
        <v>0</v>
      </c>
      <c r="AQ734" s="1">
        <f t="shared" si="877"/>
        <v>1</v>
      </c>
      <c r="AR734" s="1">
        <f t="shared" si="878"/>
        <v>8.4660519698239733E-2</v>
      </c>
      <c r="AS734" s="1">
        <f t="shared" si="879"/>
        <v>0.7544006705783739</v>
      </c>
      <c r="AT734" s="1">
        <f t="shared" si="880"/>
        <v>6.8734283319362946E-2</v>
      </c>
      <c r="AU734" s="1">
        <f t="shared" si="881"/>
        <v>9.2204526404023476E-2</v>
      </c>
      <c r="AV734" s="1">
        <f t="shared" si="882"/>
        <v>0</v>
      </c>
      <c r="AW734" s="1">
        <f t="shared" si="883"/>
        <v>9.72338642078793E-2</v>
      </c>
      <c r="AX734" s="1">
        <f t="shared" si="884"/>
        <v>0.73428331936295055</v>
      </c>
      <c r="AY734" s="1">
        <f t="shared" si="885"/>
        <v>0.16848281642917015</v>
      </c>
      <c r="AZ734" s="1">
        <f t="shared" si="886"/>
        <v>0</v>
      </c>
      <c r="BA734" s="1">
        <f t="shared" si="887"/>
        <v>0.40619765494137355</v>
      </c>
      <c r="BB734" s="1">
        <f t="shared" si="888"/>
        <v>0.51005025125628145</v>
      </c>
      <c r="BC734" s="1">
        <f t="shared" si="889"/>
        <v>8.3752093802345065E-2</v>
      </c>
      <c r="BD734" s="1">
        <f t="shared" si="890"/>
        <v>0</v>
      </c>
      <c r="BE734" s="1">
        <f t="shared" si="891"/>
        <v>5.6999161777032688E-2</v>
      </c>
      <c r="BF734" s="1">
        <f t="shared" si="892"/>
        <v>0.73595976529756912</v>
      </c>
      <c r="BG734" s="1">
        <f t="shared" si="893"/>
        <v>0.20704107292539817</v>
      </c>
      <c r="BH734" s="1">
        <f t="shared" si="894"/>
        <v>-0.13314592776423934</v>
      </c>
      <c r="BI734" s="1">
        <f t="shared" si="895"/>
        <v>-0.13413633750226114</v>
      </c>
      <c r="BJ734" s="1">
        <f t="shared" si="896"/>
        <v>-1.1628265912866251</v>
      </c>
      <c r="BK734" s="1">
        <f t="shared" si="897"/>
        <v>-0.2923870341604749</v>
      </c>
      <c r="BL734">
        <v>-1.043301478726135</v>
      </c>
      <c r="BM734" s="1" t="s">
        <v>1304</v>
      </c>
      <c r="BN734" s="1" t="str">
        <f t="shared" si="898"/>
        <v>ESTERIL</v>
      </c>
      <c r="BO734" s="1" t="s">
        <v>1304</v>
      </c>
    </row>
    <row r="735" spans="1:67" x14ac:dyDescent="0.25">
      <c r="A735" s="2" t="s">
        <v>158</v>
      </c>
      <c r="B735" s="2" t="s">
        <v>103</v>
      </c>
      <c r="C735" s="2" t="s">
        <v>161</v>
      </c>
      <c r="D735" s="2" t="s">
        <v>1569</v>
      </c>
      <c r="E735" s="2" t="s">
        <v>83</v>
      </c>
      <c r="F735" s="2">
        <v>6</v>
      </c>
      <c r="G735" s="2">
        <v>10</v>
      </c>
      <c r="H735" s="2">
        <v>158</v>
      </c>
      <c r="I735" s="2">
        <v>65</v>
      </c>
      <c r="J735" s="35">
        <v>2.5000000000000001E-2</v>
      </c>
      <c r="K735" s="7">
        <v>0.02</v>
      </c>
      <c r="N735" s="3">
        <v>0</v>
      </c>
      <c r="O735" s="3">
        <v>2451</v>
      </c>
      <c r="P735" s="3">
        <v>0</v>
      </c>
      <c r="Q735" s="3">
        <v>499</v>
      </c>
      <c r="R735" s="3">
        <v>166</v>
      </c>
      <c r="S735" s="3">
        <v>1137</v>
      </c>
      <c r="T735" s="3">
        <v>86</v>
      </c>
      <c r="U735" s="3">
        <v>184</v>
      </c>
      <c r="V735" s="3">
        <v>86</v>
      </c>
      <c r="X735" s="3">
        <v>0</v>
      </c>
      <c r="Y735" s="3">
        <v>92</v>
      </c>
      <c r="Z735" s="3">
        <v>1240</v>
      </c>
      <c r="AA735" s="3">
        <v>122</v>
      </c>
      <c r="AB735" s="3">
        <v>117</v>
      </c>
      <c r="AC735" s="3">
        <v>88</v>
      </c>
      <c r="AD735" s="3">
        <v>0</v>
      </c>
      <c r="AE735" s="3">
        <v>338</v>
      </c>
      <c r="AF735" s="3">
        <v>824</v>
      </c>
      <c r="AG735" s="3">
        <v>53</v>
      </c>
      <c r="AH735" s="3">
        <v>355</v>
      </c>
      <c r="AI735" s="1">
        <v>93</v>
      </c>
      <c r="AJ735" s="1">
        <v>0</v>
      </c>
      <c r="AK735" s="1">
        <v>48</v>
      </c>
      <c r="AL735" s="1">
        <v>1335</v>
      </c>
      <c r="AM735" s="1">
        <v>147</v>
      </c>
      <c r="AN735" s="1">
        <v>57</v>
      </c>
      <c r="AO735" s="1">
        <v>72</v>
      </c>
      <c r="AP735" s="1">
        <f t="shared" si="876"/>
        <v>0</v>
      </c>
      <c r="AQ735" s="1">
        <f t="shared" si="877"/>
        <v>1</v>
      </c>
      <c r="AR735" s="1">
        <f t="shared" si="878"/>
        <v>0.10006027727546715</v>
      </c>
      <c r="AS735" s="1">
        <f t="shared" si="879"/>
        <v>0.73719107896323088</v>
      </c>
      <c r="AT735" s="1">
        <f t="shared" si="880"/>
        <v>5.1838456901748042E-2</v>
      </c>
      <c r="AU735" s="1">
        <f t="shared" si="881"/>
        <v>0.11091018685955395</v>
      </c>
      <c r="AV735" s="1">
        <f t="shared" si="882"/>
        <v>0</v>
      </c>
      <c r="AW735" s="1">
        <f t="shared" si="883"/>
        <v>0.12597950572634117</v>
      </c>
      <c r="AX735" s="1">
        <f t="shared" si="884"/>
        <v>0.74743821579264613</v>
      </c>
      <c r="AY735" s="1">
        <f t="shared" si="885"/>
        <v>0.12658227848101267</v>
      </c>
      <c r="AZ735" s="1">
        <f t="shared" si="886"/>
        <v>0</v>
      </c>
      <c r="BA735" s="1">
        <f t="shared" si="887"/>
        <v>0.41671677690920023</v>
      </c>
      <c r="BB735" s="1">
        <f t="shared" si="888"/>
        <v>0.49549007817197838</v>
      </c>
      <c r="BC735" s="1">
        <f t="shared" si="889"/>
        <v>8.7793144918821411E-2</v>
      </c>
      <c r="BD735" s="1">
        <f t="shared" si="890"/>
        <v>0</v>
      </c>
      <c r="BE735" s="1">
        <f t="shared" si="891"/>
        <v>6.3291139240506333E-2</v>
      </c>
      <c r="BF735" s="1">
        <f t="shared" si="892"/>
        <v>0.80470162748643759</v>
      </c>
      <c r="BG735" s="1">
        <f t="shared" si="893"/>
        <v>0.13200723327305605</v>
      </c>
      <c r="BH735" s="1">
        <f t="shared" si="894"/>
        <v>-9.4365120323766677E-2</v>
      </c>
      <c r="BI735" s="1">
        <f t="shared" si="895"/>
        <v>-0.12642470086212565</v>
      </c>
      <c r="BJ735" s="1">
        <f t="shared" si="896"/>
        <v>-1.285347934780793</v>
      </c>
      <c r="BK735" s="1">
        <f t="shared" si="897"/>
        <v>-0.30496503752240345</v>
      </c>
      <c r="BL735">
        <v>-1.1294083244469248</v>
      </c>
      <c r="BM735" s="1" t="s">
        <v>1304</v>
      </c>
      <c r="BN735" s="1" t="str">
        <f t="shared" si="898"/>
        <v>ESTERIL</v>
      </c>
      <c r="BO735" s="1" t="s">
        <v>1304</v>
      </c>
    </row>
    <row r="736" spans="1:67" x14ac:dyDescent="0.25">
      <c r="A736" s="2" t="s">
        <v>158</v>
      </c>
      <c r="B736" s="2" t="s">
        <v>103</v>
      </c>
      <c r="C736" s="2" t="s">
        <v>161</v>
      </c>
      <c r="D736" s="2" t="s">
        <v>1567</v>
      </c>
      <c r="E736" s="2" t="s">
        <v>83</v>
      </c>
      <c r="F736" s="2">
        <v>6</v>
      </c>
      <c r="G736" s="2">
        <v>8</v>
      </c>
      <c r="H736" s="2">
        <v>156</v>
      </c>
      <c r="I736" s="2">
        <v>30</v>
      </c>
      <c r="J736" s="35">
        <v>2.5000000000000001E-2</v>
      </c>
      <c r="K736" s="7">
        <v>0.02</v>
      </c>
      <c r="N736" s="3">
        <v>0</v>
      </c>
      <c r="O736" s="3">
        <v>2260</v>
      </c>
      <c r="P736" s="3">
        <v>0</v>
      </c>
      <c r="Q736" s="3">
        <v>490</v>
      </c>
      <c r="R736" s="3">
        <v>241</v>
      </c>
      <c r="S736" s="3">
        <v>811</v>
      </c>
      <c r="T736" s="3">
        <v>88</v>
      </c>
      <c r="U736" s="3">
        <v>306</v>
      </c>
      <c r="V736" s="3">
        <v>110</v>
      </c>
      <c r="X736" s="3">
        <v>0</v>
      </c>
      <c r="Y736" s="3">
        <v>117</v>
      </c>
      <c r="Z736" s="3">
        <v>1026</v>
      </c>
      <c r="AA736" s="3">
        <v>143</v>
      </c>
      <c r="AB736" s="3">
        <v>150</v>
      </c>
      <c r="AC736" s="3">
        <v>118</v>
      </c>
      <c r="AD736" s="3">
        <v>0</v>
      </c>
      <c r="AE736" s="3">
        <v>469</v>
      </c>
      <c r="AF736" s="3">
        <v>462</v>
      </c>
      <c r="AG736" s="3">
        <v>53</v>
      </c>
      <c r="AH736" s="3">
        <v>490</v>
      </c>
      <c r="AI736" s="1">
        <v>84</v>
      </c>
      <c r="AJ736" s="1">
        <v>0</v>
      </c>
      <c r="AK736" s="1">
        <v>35</v>
      </c>
      <c r="AL736" s="1">
        <v>1114</v>
      </c>
      <c r="AM736" s="1">
        <v>225</v>
      </c>
      <c r="AN736" s="1">
        <v>65</v>
      </c>
      <c r="AO736" s="1">
        <v>114</v>
      </c>
      <c r="AP736" s="1">
        <f t="shared" si="876"/>
        <v>0</v>
      </c>
      <c r="AQ736" s="1">
        <f t="shared" si="877"/>
        <v>1</v>
      </c>
      <c r="AR736" s="1">
        <f t="shared" si="878"/>
        <v>0.15488431876606684</v>
      </c>
      <c r="AS736" s="1">
        <f t="shared" si="879"/>
        <v>0.59190231362467871</v>
      </c>
      <c r="AT736" s="1">
        <f t="shared" si="880"/>
        <v>5.6555269922879174E-2</v>
      </c>
      <c r="AU736" s="1">
        <f t="shared" si="881"/>
        <v>0.19665809768637532</v>
      </c>
      <c r="AV736" s="1">
        <f t="shared" si="882"/>
        <v>0</v>
      </c>
      <c r="AW736" s="1">
        <f t="shared" si="883"/>
        <v>0.1718146718146718</v>
      </c>
      <c r="AX736" s="1">
        <f t="shared" si="884"/>
        <v>0.66023166023166024</v>
      </c>
      <c r="AY736" s="1">
        <f t="shared" si="885"/>
        <v>0.16795366795366795</v>
      </c>
      <c r="AZ736" s="1">
        <f t="shared" si="886"/>
        <v>0</v>
      </c>
      <c r="BA736" s="1">
        <f t="shared" si="887"/>
        <v>0.61553273427471111</v>
      </c>
      <c r="BB736" s="1">
        <f t="shared" si="888"/>
        <v>0.29653401797175866</v>
      </c>
      <c r="BC736" s="1">
        <f t="shared" si="889"/>
        <v>8.7933247753530161E-2</v>
      </c>
      <c r="BD736" s="1">
        <f t="shared" si="890"/>
        <v>0</v>
      </c>
      <c r="BE736" s="1">
        <f t="shared" si="891"/>
        <v>6.4391500321957507E-2</v>
      </c>
      <c r="BF736" s="1">
        <f t="shared" si="892"/>
        <v>0.71732131358660656</v>
      </c>
      <c r="BG736" s="1">
        <f t="shared" si="893"/>
        <v>0.21828718609143594</v>
      </c>
      <c r="BH736" s="1">
        <f t="shared" si="894"/>
        <v>-0.14428626489084845</v>
      </c>
      <c r="BI736" s="1">
        <f t="shared" si="895"/>
        <v>-0.18030365368909798</v>
      </c>
      <c r="BJ736" s="1">
        <f t="shared" si="896"/>
        <v>-1.2475269205035016</v>
      </c>
      <c r="BK736" s="1">
        <f t="shared" si="897"/>
        <v>-0.5279254777804202</v>
      </c>
      <c r="BL736">
        <v>-2.3742201661624542</v>
      </c>
      <c r="BM736" s="1" t="s">
        <v>1304</v>
      </c>
      <c r="BN736" s="1" t="str">
        <f t="shared" si="898"/>
        <v>ESTERIL</v>
      </c>
      <c r="BO736" s="1" t="s">
        <v>1304</v>
      </c>
    </row>
    <row r="737" spans="1:67" x14ac:dyDescent="0.25">
      <c r="A737" s="2" t="s">
        <v>158</v>
      </c>
      <c r="B737" s="2" t="s">
        <v>103</v>
      </c>
      <c r="C737" s="2" t="s">
        <v>161</v>
      </c>
      <c r="D737" s="2" t="s">
        <v>277</v>
      </c>
      <c r="E737" s="2" t="s">
        <v>83</v>
      </c>
      <c r="F737" s="2">
        <v>6</v>
      </c>
      <c r="G737" s="2">
        <v>1</v>
      </c>
      <c r="H737" s="2">
        <v>149</v>
      </c>
      <c r="I737" s="2">
        <v>75</v>
      </c>
      <c r="J737" s="35">
        <v>0.17</v>
      </c>
      <c r="K737" s="7">
        <v>0</v>
      </c>
      <c r="N737" s="3">
        <v>0</v>
      </c>
      <c r="O737" s="3">
        <v>2582</v>
      </c>
      <c r="P737" s="3">
        <v>0</v>
      </c>
      <c r="Q737" s="3">
        <v>490</v>
      </c>
      <c r="R737" s="3">
        <v>185</v>
      </c>
      <c r="S737" s="3">
        <v>1173</v>
      </c>
      <c r="T737" s="3">
        <v>71</v>
      </c>
      <c r="U737" s="3">
        <v>205</v>
      </c>
      <c r="V737" s="3">
        <v>108</v>
      </c>
      <c r="X737" s="3">
        <v>0</v>
      </c>
      <c r="Y737" s="3">
        <v>102</v>
      </c>
      <c r="Z737" s="3">
        <v>1332</v>
      </c>
      <c r="AA737" s="3">
        <v>107</v>
      </c>
      <c r="AB737" s="3">
        <v>109</v>
      </c>
      <c r="AC737" s="3">
        <v>92</v>
      </c>
      <c r="AD737" s="3">
        <v>0</v>
      </c>
      <c r="AE737" s="3">
        <v>400</v>
      </c>
      <c r="AF737" s="3">
        <v>778</v>
      </c>
      <c r="AG737" s="3">
        <v>54</v>
      </c>
      <c r="AH737" s="3">
        <v>404</v>
      </c>
      <c r="AI737" s="1">
        <v>108</v>
      </c>
      <c r="AJ737" s="1">
        <v>0</v>
      </c>
      <c r="AK737" s="1">
        <v>60</v>
      </c>
      <c r="AL737" s="1">
        <v>1402</v>
      </c>
      <c r="AM737" s="1">
        <v>128</v>
      </c>
      <c r="AN737" s="1">
        <v>71</v>
      </c>
      <c r="AO737" s="1">
        <v>80</v>
      </c>
      <c r="AP737" s="1">
        <f t="shared" si="876"/>
        <v>0</v>
      </c>
      <c r="AQ737" s="1">
        <f t="shared" si="877"/>
        <v>1</v>
      </c>
      <c r="AR737" s="1">
        <f t="shared" si="878"/>
        <v>0.10619977037887486</v>
      </c>
      <c r="AS737" s="1">
        <f t="shared" si="879"/>
        <v>0.73536165327210101</v>
      </c>
      <c r="AT737" s="1">
        <f t="shared" si="880"/>
        <v>4.0757749712973593E-2</v>
      </c>
      <c r="AU737" s="1">
        <f t="shared" si="881"/>
        <v>0.11768082663605052</v>
      </c>
      <c r="AV737" s="1">
        <f t="shared" si="882"/>
        <v>0</v>
      </c>
      <c r="AW737" s="1">
        <f t="shared" si="883"/>
        <v>0.12112514351320322</v>
      </c>
      <c r="AX737" s="1">
        <f t="shared" si="884"/>
        <v>0.76463834672789899</v>
      </c>
      <c r="AY737" s="1">
        <f t="shared" si="885"/>
        <v>0.11423650975889782</v>
      </c>
      <c r="AZ737" s="1">
        <f t="shared" si="886"/>
        <v>0</v>
      </c>
      <c r="BA737" s="1">
        <f t="shared" si="887"/>
        <v>0.46100917431192662</v>
      </c>
      <c r="BB737" s="1">
        <f t="shared" si="888"/>
        <v>0.44610091743119268</v>
      </c>
      <c r="BC737" s="1">
        <f t="shared" si="889"/>
        <v>9.2889908256880732E-2</v>
      </c>
      <c r="BD737" s="1">
        <f t="shared" si="890"/>
        <v>0</v>
      </c>
      <c r="BE737" s="1">
        <f t="shared" si="891"/>
        <v>7.5244112578977604E-2</v>
      </c>
      <c r="BF737" s="1">
        <f t="shared" si="892"/>
        <v>0.80528431935669154</v>
      </c>
      <c r="BG737" s="1">
        <f t="shared" si="893"/>
        <v>0.11947156806433085</v>
      </c>
      <c r="BH737" s="1">
        <f t="shared" si="894"/>
        <v>-9.4050757486691366E-2</v>
      </c>
      <c r="BI737" s="1">
        <f t="shared" si="895"/>
        <v>-0.11654392583736213</v>
      </c>
      <c r="BJ737" s="1">
        <f t="shared" si="896"/>
        <v>-1.3897898019525692</v>
      </c>
      <c r="BK737" s="1">
        <f t="shared" si="897"/>
        <v>-0.35056688360685945</v>
      </c>
      <c r="BL737">
        <v>-1.2239917736012162</v>
      </c>
      <c r="BM737" s="1" t="s">
        <v>1304</v>
      </c>
      <c r="BN737" s="1" t="str">
        <f t="shared" si="898"/>
        <v>MINERIO</v>
      </c>
      <c r="BO737" s="1" t="s">
        <v>1304</v>
      </c>
    </row>
    <row r="738" spans="1:67" x14ac:dyDescent="0.25">
      <c r="A738" s="2" t="s">
        <v>158</v>
      </c>
      <c r="B738" s="2" t="s">
        <v>103</v>
      </c>
      <c r="C738" s="2" t="s">
        <v>161</v>
      </c>
      <c r="D738" s="2" t="s">
        <v>1563</v>
      </c>
      <c r="E738" s="2" t="s">
        <v>83</v>
      </c>
      <c r="F738" s="2">
        <v>6</v>
      </c>
      <c r="G738" s="2">
        <v>4</v>
      </c>
      <c r="H738" s="2">
        <v>152</v>
      </c>
      <c r="I738" s="2">
        <v>50</v>
      </c>
      <c r="J738" s="35">
        <v>2.5000000000000001E-2</v>
      </c>
      <c r="K738" s="7">
        <v>0.01</v>
      </c>
      <c r="N738" s="3">
        <v>0</v>
      </c>
      <c r="O738" s="3">
        <v>2496</v>
      </c>
      <c r="P738" s="3">
        <v>0</v>
      </c>
      <c r="Q738" s="3">
        <v>490</v>
      </c>
      <c r="R738" s="3">
        <v>263</v>
      </c>
      <c r="S738" s="3">
        <v>963</v>
      </c>
      <c r="T738" s="3">
        <v>115</v>
      </c>
      <c r="U738" s="3">
        <v>257</v>
      </c>
      <c r="V738" s="3">
        <v>89</v>
      </c>
      <c r="X738" s="3">
        <v>0</v>
      </c>
      <c r="Y738" s="3">
        <v>152</v>
      </c>
      <c r="Z738" s="3">
        <v>1077</v>
      </c>
      <c r="AA738" s="3">
        <v>200</v>
      </c>
      <c r="AB738" s="3">
        <v>171</v>
      </c>
      <c r="AC738" s="3">
        <v>81</v>
      </c>
      <c r="AD738" s="3">
        <v>0</v>
      </c>
      <c r="AE738" s="3">
        <v>434</v>
      </c>
      <c r="AF738" s="3">
        <v>717</v>
      </c>
      <c r="AG738" s="3">
        <v>58</v>
      </c>
      <c r="AH738" s="3">
        <v>385</v>
      </c>
      <c r="AI738" s="1">
        <v>100</v>
      </c>
      <c r="AJ738" s="1">
        <v>0</v>
      </c>
      <c r="AK738" s="1">
        <v>89</v>
      </c>
      <c r="AL738" s="1">
        <v>1162</v>
      </c>
      <c r="AM738" s="1">
        <v>258</v>
      </c>
      <c r="AN738" s="1">
        <v>95</v>
      </c>
      <c r="AO738" s="1">
        <v>75</v>
      </c>
      <c r="AP738" s="1">
        <f t="shared" si="876"/>
        <v>0</v>
      </c>
      <c r="AQ738" s="1">
        <f t="shared" si="877"/>
        <v>1</v>
      </c>
      <c r="AR738" s="1">
        <f t="shared" si="878"/>
        <v>0.15589804386484885</v>
      </c>
      <c r="AS738" s="1">
        <f t="shared" si="879"/>
        <v>0.62359217545939538</v>
      </c>
      <c r="AT738" s="1">
        <f t="shared" si="880"/>
        <v>6.8168346176644926E-2</v>
      </c>
      <c r="AU738" s="1">
        <f t="shared" si="881"/>
        <v>0.15234143449911083</v>
      </c>
      <c r="AV738" s="1">
        <f t="shared" si="882"/>
        <v>0</v>
      </c>
      <c r="AW738" s="1">
        <f t="shared" si="883"/>
        <v>0.19214753123140987</v>
      </c>
      <c r="AX738" s="1">
        <f t="shared" si="884"/>
        <v>0.64069006543723972</v>
      </c>
      <c r="AY738" s="1">
        <f t="shared" si="885"/>
        <v>0.16716240333135038</v>
      </c>
      <c r="AZ738" s="1">
        <f t="shared" si="886"/>
        <v>0</v>
      </c>
      <c r="BA738" s="1">
        <f t="shared" si="887"/>
        <v>0.48347107438016529</v>
      </c>
      <c r="BB738" s="1">
        <f t="shared" si="888"/>
        <v>0.423258559622196</v>
      </c>
      <c r="BC738" s="1">
        <f t="shared" si="889"/>
        <v>9.3270365997638729E-2</v>
      </c>
      <c r="BD738" s="1">
        <f t="shared" si="890"/>
        <v>0</v>
      </c>
      <c r="BE738" s="1">
        <f t="shared" si="891"/>
        <v>0.1095890410958904</v>
      </c>
      <c r="BF738" s="1">
        <f t="shared" si="892"/>
        <v>0.69207861822513406</v>
      </c>
      <c r="BG738" s="1">
        <f t="shared" si="893"/>
        <v>0.19833234067897559</v>
      </c>
      <c r="BH738" s="1">
        <f t="shared" si="894"/>
        <v>-0.15984456808373682</v>
      </c>
      <c r="BI738" s="1">
        <f t="shared" si="895"/>
        <v>-0.19335201014148942</v>
      </c>
      <c r="BJ738" s="1">
        <f t="shared" si="896"/>
        <v>-1.1664172422355135</v>
      </c>
      <c r="BK738" s="1">
        <f t="shared" si="897"/>
        <v>-0.373394250326888</v>
      </c>
      <c r="BL738">
        <v>-1.9714512825513619</v>
      </c>
      <c r="BM738" s="1" t="s">
        <v>1304</v>
      </c>
      <c r="BN738" s="1" t="str">
        <f t="shared" si="898"/>
        <v>ESTERIL</v>
      </c>
      <c r="BO738" s="1" t="s">
        <v>1304</v>
      </c>
    </row>
    <row r="739" spans="1:67" x14ac:dyDescent="0.25">
      <c r="A739" s="2" t="s">
        <v>1362</v>
      </c>
      <c r="B739" s="2" t="s">
        <v>103</v>
      </c>
      <c r="C739" s="2" t="s">
        <v>953</v>
      </c>
      <c r="D739" s="2" t="e">
        <f>D738+1</f>
        <v>#VALUE!</v>
      </c>
      <c r="E739" s="6" t="s">
        <v>83</v>
      </c>
      <c r="G739" s="2">
        <v>4</v>
      </c>
      <c r="H739" s="2">
        <v>4</v>
      </c>
      <c r="I739" s="35">
        <v>-888</v>
      </c>
      <c r="J739" s="35">
        <v>-888</v>
      </c>
      <c r="K739" s="5"/>
      <c r="L739" s="5"/>
      <c r="M739" s="5"/>
      <c r="N739" s="5">
        <v>197</v>
      </c>
      <c r="O739" s="5">
        <v>1717</v>
      </c>
      <c r="P739" s="5">
        <v>0</v>
      </c>
      <c r="Q739" s="5">
        <v>460</v>
      </c>
      <c r="R739" s="5">
        <v>0</v>
      </c>
      <c r="S739" s="5">
        <v>88</v>
      </c>
      <c r="T739" s="5">
        <v>987</v>
      </c>
      <c r="U739" s="5">
        <v>76</v>
      </c>
      <c r="V739" s="5">
        <v>116</v>
      </c>
      <c r="W739" s="5">
        <v>45</v>
      </c>
      <c r="X739" s="5">
        <v>0</v>
      </c>
      <c r="Y739" s="5">
        <v>62</v>
      </c>
      <c r="Z739" s="5">
        <v>1021</v>
      </c>
      <c r="AA739" s="5">
        <v>98</v>
      </c>
      <c r="AB739" s="5">
        <v>88</v>
      </c>
      <c r="AC739" s="5">
        <v>41</v>
      </c>
      <c r="AD739" s="5">
        <v>0</v>
      </c>
      <c r="AE739" s="5">
        <v>142</v>
      </c>
      <c r="AF739" s="5">
        <v>860</v>
      </c>
      <c r="AG739" s="5">
        <v>58</v>
      </c>
      <c r="AH739" s="5">
        <v>176</v>
      </c>
      <c r="AI739" s="5">
        <v>78</v>
      </c>
      <c r="AJ739" s="5">
        <v>0</v>
      </c>
      <c r="AK739" s="5">
        <v>43</v>
      </c>
      <c r="AL739" s="5">
        <v>1035</v>
      </c>
      <c r="AM739" s="5">
        <v>133</v>
      </c>
      <c r="AN739" s="5">
        <v>65</v>
      </c>
      <c r="AO739" s="5">
        <v>32</v>
      </c>
      <c r="AP739" s="1">
        <f t="shared" si="876"/>
        <v>8.2982308340353833E-2</v>
      </c>
      <c r="AQ739" s="1">
        <f t="shared" si="877"/>
        <v>0.91701769165964619</v>
      </c>
      <c r="AR739" s="1">
        <f t="shared" si="878"/>
        <v>0</v>
      </c>
      <c r="AS739" s="1">
        <f t="shared" si="879"/>
        <v>0.15548780487804878</v>
      </c>
      <c r="AT739" s="1">
        <f t="shared" si="880"/>
        <v>0.75228658536585369</v>
      </c>
      <c r="AU739" s="1">
        <f t="shared" si="881"/>
        <v>9.222560975609756E-2</v>
      </c>
      <c r="AV739" s="1">
        <f t="shared" si="882"/>
        <v>0</v>
      </c>
      <c r="AW739" s="1">
        <f t="shared" si="883"/>
        <v>0.11450381679389313</v>
      </c>
      <c r="AX739" s="1">
        <f t="shared" si="884"/>
        <v>0.77938931297709924</v>
      </c>
      <c r="AY739" s="1">
        <f t="shared" si="885"/>
        <v>0.10610687022900764</v>
      </c>
      <c r="AZ739" s="1">
        <f t="shared" si="886"/>
        <v>0</v>
      </c>
      <c r="BA739" s="1">
        <f t="shared" si="887"/>
        <v>0.24200913242009131</v>
      </c>
      <c r="BB739" s="1">
        <f t="shared" si="888"/>
        <v>0.65449010654490103</v>
      </c>
      <c r="BC739" s="1">
        <f t="shared" si="889"/>
        <v>0.1035007610350076</v>
      </c>
      <c r="BD739" s="1">
        <f t="shared" si="890"/>
        <v>0</v>
      </c>
      <c r="BE739" s="1">
        <f t="shared" si="891"/>
        <v>8.2568807339449546E-2</v>
      </c>
      <c r="BF739" s="1">
        <f t="shared" si="892"/>
        <v>0.79128440366972475</v>
      </c>
      <c r="BG739" s="1">
        <f t="shared" si="893"/>
        <v>0.12614678899082568</v>
      </c>
      <c r="BH739" s="1">
        <f t="shared" si="894"/>
        <v>-0.10166739419531191</v>
      </c>
      <c r="BI739" s="1">
        <f t="shared" si="895"/>
        <v>-0.10824555356885401</v>
      </c>
      <c r="BJ739" s="1">
        <f t="shared" si="896"/>
        <v>-0.12361668237000473</v>
      </c>
      <c r="BK739" s="1">
        <f t="shared" si="897"/>
        <v>-0.18409691398019426</v>
      </c>
      <c r="BL739">
        <v>-0.79958092721884078</v>
      </c>
      <c r="BM739" s="1" t="s">
        <v>1304</v>
      </c>
      <c r="BN739" s="1" t="str">
        <f t="shared" si="898"/>
        <v>ESTERIL</v>
      </c>
      <c r="BO739" s="1" t="s">
        <v>1304</v>
      </c>
    </row>
    <row r="740" spans="1:67" x14ac:dyDescent="0.25">
      <c r="A740" s="2" t="s">
        <v>158</v>
      </c>
      <c r="B740" s="2" t="s">
        <v>103</v>
      </c>
      <c r="C740" s="2" t="s">
        <v>161</v>
      </c>
      <c r="D740" s="2" t="s">
        <v>1568</v>
      </c>
      <c r="E740" s="2" t="s">
        <v>83</v>
      </c>
      <c r="F740" s="2">
        <v>6</v>
      </c>
      <c r="G740" s="2">
        <v>9</v>
      </c>
      <c r="H740" s="2">
        <v>157</v>
      </c>
      <c r="I740" s="2">
        <v>115</v>
      </c>
      <c r="J740" s="35">
        <v>2.5000000000000001E-2</v>
      </c>
      <c r="K740" s="7">
        <v>0.02</v>
      </c>
      <c r="N740" s="3">
        <v>0</v>
      </c>
      <c r="O740" s="3">
        <v>3580</v>
      </c>
      <c r="P740" s="3">
        <v>0</v>
      </c>
      <c r="Q740" s="3">
        <v>618</v>
      </c>
      <c r="R740" s="3">
        <v>85</v>
      </c>
      <c r="S740" s="3">
        <v>1994</v>
      </c>
      <c r="T740" s="3">
        <v>180</v>
      </c>
      <c r="U740" s="3">
        <v>84</v>
      </c>
      <c r="V740" s="3">
        <v>66</v>
      </c>
      <c r="X740" s="3">
        <v>0</v>
      </c>
      <c r="Y740" s="3">
        <v>56</v>
      </c>
      <c r="Z740" s="3">
        <v>1990</v>
      </c>
      <c r="AA740" s="3">
        <v>258</v>
      </c>
      <c r="AB740" s="3">
        <v>55</v>
      </c>
      <c r="AC740" s="3">
        <v>49</v>
      </c>
      <c r="AD740" s="3">
        <v>0</v>
      </c>
      <c r="AE740" s="3">
        <v>155</v>
      </c>
      <c r="AF740" s="3">
        <v>1819</v>
      </c>
      <c r="AG740" s="3">
        <v>120</v>
      </c>
      <c r="AH740" s="3">
        <v>188</v>
      </c>
      <c r="AI740" s="1">
        <v>131</v>
      </c>
      <c r="AJ740" s="1">
        <v>0</v>
      </c>
      <c r="AK740" s="1">
        <v>36</v>
      </c>
      <c r="AL740" s="1">
        <v>1964</v>
      </c>
      <c r="AM740" s="1">
        <v>336</v>
      </c>
      <c r="AN740" s="1">
        <v>32</v>
      </c>
      <c r="AO740" s="1">
        <v>40</v>
      </c>
      <c r="AP740" s="1">
        <f t="shared" si="876"/>
        <v>0</v>
      </c>
      <c r="AQ740" s="1">
        <f t="shared" si="877"/>
        <v>1</v>
      </c>
      <c r="AR740" s="1">
        <f t="shared" si="878"/>
        <v>3.5284350352843503E-2</v>
      </c>
      <c r="AS740" s="1">
        <f t="shared" si="879"/>
        <v>0.8551266085512661</v>
      </c>
      <c r="AT740" s="1">
        <f t="shared" si="880"/>
        <v>7.4719800747198001E-2</v>
      </c>
      <c r="AU740" s="1">
        <f t="shared" si="881"/>
        <v>3.4869240348692404E-2</v>
      </c>
      <c r="AV740" s="1">
        <f t="shared" si="882"/>
        <v>0</v>
      </c>
      <c r="AW740" s="1">
        <f t="shared" si="883"/>
        <v>4.6096345514950163E-2</v>
      </c>
      <c r="AX740" s="1">
        <f t="shared" si="884"/>
        <v>0.82641196013289031</v>
      </c>
      <c r="AY740" s="1">
        <f t="shared" si="885"/>
        <v>0.12749169435215946</v>
      </c>
      <c r="AZ740" s="1">
        <f t="shared" si="886"/>
        <v>0</v>
      </c>
      <c r="BA740" s="1">
        <f t="shared" si="887"/>
        <v>0.14214670534604226</v>
      </c>
      <c r="BB740" s="1">
        <f t="shared" si="888"/>
        <v>0.75383340240364693</v>
      </c>
      <c r="BC740" s="1">
        <f t="shared" si="889"/>
        <v>0.10401989225031082</v>
      </c>
      <c r="BD740" s="1">
        <f t="shared" si="890"/>
        <v>0</v>
      </c>
      <c r="BE740" s="1">
        <f t="shared" si="891"/>
        <v>2.823920265780731E-2</v>
      </c>
      <c r="BF740" s="1">
        <f t="shared" si="892"/>
        <v>0.81561461794019929</v>
      </c>
      <c r="BG740" s="1">
        <f t="shared" si="893"/>
        <v>0.15614617940199335</v>
      </c>
      <c r="BH740" s="1">
        <f t="shared" si="894"/>
        <v>-8.8514999134856095E-2</v>
      </c>
      <c r="BI740" s="1">
        <f t="shared" si="895"/>
        <v>-8.2803406176080327E-2</v>
      </c>
      <c r="BJ740" s="1">
        <f t="shared" si="896"/>
        <v>-1.1265642948950374</v>
      </c>
      <c r="BK740" s="1">
        <f t="shared" si="897"/>
        <v>-0.12272462284530225</v>
      </c>
      <c r="BL740">
        <v>0.3094627388532909</v>
      </c>
      <c r="BM740" s="1" t="s">
        <v>1304</v>
      </c>
      <c r="BN740" s="1" t="str">
        <f t="shared" si="898"/>
        <v>ESTERIL</v>
      </c>
      <c r="BO740" s="1" t="s">
        <v>1304</v>
      </c>
    </row>
    <row r="741" spans="1:67" x14ac:dyDescent="0.25">
      <c r="A741" s="2" t="s">
        <v>1362</v>
      </c>
      <c r="B741" s="2" t="s">
        <v>103</v>
      </c>
      <c r="C741" s="2" t="s">
        <v>953</v>
      </c>
      <c r="D741" s="2" t="e">
        <f>D740+1</f>
        <v>#VALUE!</v>
      </c>
      <c r="E741" s="6" t="s">
        <v>83</v>
      </c>
      <c r="G741" s="2">
        <v>1</v>
      </c>
      <c r="H741" s="2">
        <v>1</v>
      </c>
      <c r="I741" s="35">
        <v>-888</v>
      </c>
      <c r="J741" s="35">
        <v>-888</v>
      </c>
      <c r="K741" s="5"/>
      <c r="L741" s="5"/>
      <c r="M741" s="5"/>
      <c r="N741" s="5">
        <v>47</v>
      </c>
      <c r="O741" s="5">
        <v>2603</v>
      </c>
      <c r="P741" s="5">
        <v>0</v>
      </c>
      <c r="Q741" s="5">
        <v>554</v>
      </c>
      <c r="R741" s="5">
        <v>0</v>
      </c>
      <c r="S741" s="5">
        <v>88</v>
      </c>
      <c r="T741" s="5">
        <v>1289</v>
      </c>
      <c r="U741" s="5">
        <v>146</v>
      </c>
      <c r="V741" s="5">
        <v>135</v>
      </c>
      <c r="W741" s="5">
        <v>113</v>
      </c>
      <c r="X741" s="5">
        <v>0</v>
      </c>
      <c r="Y741" s="5">
        <v>40</v>
      </c>
      <c r="Z741" s="5">
        <v>1359</v>
      </c>
      <c r="AA741" s="5">
        <v>219</v>
      </c>
      <c r="AB741" s="5">
        <v>63</v>
      </c>
      <c r="AC741" s="5">
        <v>88</v>
      </c>
      <c r="AD741" s="5">
        <v>0</v>
      </c>
      <c r="AE741" s="5">
        <v>314</v>
      </c>
      <c r="AF741" s="5">
        <v>945</v>
      </c>
      <c r="AG741" s="5">
        <v>84</v>
      </c>
      <c r="AH741" s="5">
        <v>321</v>
      </c>
      <c r="AI741" s="5">
        <v>110</v>
      </c>
      <c r="AJ741" s="5">
        <v>0</v>
      </c>
      <c r="AK741" s="5">
        <v>16</v>
      </c>
      <c r="AL741" s="5">
        <v>1384</v>
      </c>
      <c r="AM741" s="5">
        <v>279</v>
      </c>
      <c r="AN741" s="5">
        <v>24</v>
      </c>
      <c r="AO741" s="5">
        <v>66</v>
      </c>
      <c r="AP741" s="1">
        <f t="shared" si="876"/>
        <v>1.4669163545568039E-2</v>
      </c>
      <c r="AQ741" s="1">
        <f t="shared" si="877"/>
        <v>0.98533083645443198</v>
      </c>
      <c r="AR741" s="1">
        <f t="shared" si="878"/>
        <v>0</v>
      </c>
      <c r="AS741" s="1">
        <f t="shared" si="879"/>
        <v>0.12591756070016941</v>
      </c>
      <c r="AT741" s="1">
        <f t="shared" si="880"/>
        <v>0.72783738001129306</v>
      </c>
      <c r="AU741" s="1">
        <f t="shared" si="881"/>
        <v>0.14624505928853754</v>
      </c>
      <c r="AV741" s="1">
        <f t="shared" si="882"/>
        <v>0</v>
      </c>
      <c r="AW741" s="1">
        <f t="shared" si="883"/>
        <v>5.8224985867721873E-2</v>
      </c>
      <c r="AX741" s="1">
        <f t="shared" si="884"/>
        <v>0.76823063877897113</v>
      </c>
      <c r="AY741" s="1">
        <f t="shared" si="885"/>
        <v>0.17354437535330694</v>
      </c>
      <c r="AZ741" s="1">
        <f t="shared" si="886"/>
        <v>0</v>
      </c>
      <c r="BA741" s="1">
        <f t="shared" si="887"/>
        <v>0.3579481397970688</v>
      </c>
      <c r="BB741" s="1">
        <f t="shared" si="888"/>
        <v>0.53269447576099216</v>
      </c>
      <c r="BC741" s="1">
        <f t="shared" si="889"/>
        <v>0.10935738444193913</v>
      </c>
      <c r="BD741" s="1">
        <f t="shared" si="890"/>
        <v>0</v>
      </c>
      <c r="BE741" s="1">
        <f t="shared" si="891"/>
        <v>2.2611644997173545E-2</v>
      </c>
      <c r="BF741" s="1">
        <f t="shared" si="892"/>
        <v>0.78236291690220461</v>
      </c>
      <c r="BG741" s="1">
        <f t="shared" si="893"/>
        <v>0.19502543810062181</v>
      </c>
      <c r="BH741" s="1">
        <f t="shared" si="894"/>
        <v>-0.10659174278898413</v>
      </c>
      <c r="BI741" s="1">
        <f t="shared" si="895"/>
        <v>-0.11450837617722884</v>
      </c>
      <c r="BJ741" s="1">
        <f t="shared" si="896"/>
        <v>-0.13796564383667173</v>
      </c>
      <c r="BK741" s="1">
        <f t="shared" si="897"/>
        <v>-0.27352180698644457</v>
      </c>
      <c r="BL741">
        <v>-1.293119108817957</v>
      </c>
      <c r="BM741" s="1" t="s">
        <v>1304</v>
      </c>
      <c r="BN741" s="1" t="str">
        <f t="shared" si="898"/>
        <v>ESTERIL</v>
      </c>
      <c r="BO741" s="1" t="s">
        <v>1304</v>
      </c>
    </row>
    <row r="742" spans="1:67" x14ac:dyDescent="0.25">
      <c r="A742" s="2" t="s">
        <v>1362</v>
      </c>
      <c r="B742" s="2" t="s">
        <v>103</v>
      </c>
      <c r="C742" s="2" t="s">
        <v>953</v>
      </c>
      <c r="D742" s="2" t="e">
        <f>D741+1</f>
        <v>#VALUE!</v>
      </c>
      <c r="E742" s="6" t="s">
        <v>83</v>
      </c>
      <c r="G742" s="2">
        <v>2</v>
      </c>
      <c r="H742" s="2">
        <v>2</v>
      </c>
      <c r="I742" s="35">
        <v>-888</v>
      </c>
      <c r="J742" s="35">
        <v>-888</v>
      </c>
      <c r="K742" s="5"/>
      <c r="L742" s="5"/>
      <c r="M742" s="5"/>
      <c r="N742" s="5">
        <v>166</v>
      </c>
      <c r="O742" s="5">
        <v>1092</v>
      </c>
      <c r="P742" s="5">
        <v>0</v>
      </c>
      <c r="Q742" s="5">
        <v>405</v>
      </c>
      <c r="R742" s="5">
        <v>0</v>
      </c>
      <c r="S742" s="5">
        <v>99</v>
      </c>
      <c r="T742" s="5">
        <v>552</v>
      </c>
      <c r="U742" s="5">
        <v>74</v>
      </c>
      <c r="V742" s="5">
        <v>103</v>
      </c>
      <c r="W742" s="5">
        <v>55</v>
      </c>
      <c r="X742" s="5">
        <v>0</v>
      </c>
      <c r="Y742" s="5">
        <v>61</v>
      </c>
      <c r="Z742" s="5">
        <v>626</v>
      </c>
      <c r="AA742" s="5">
        <v>94</v>
      </c>
      <c r="AB742" s="5">
        <v>57</v>
      </c>
      <c r="AC742" s="5">
        <v>45</v>
      </c>
      <c r="AD742" s="5">
        <v>0</v>
      </c>
      <c r="AE742" s="5">
        <v>193</v>
      </c>
      <c r="AF742" s="5">
        <v>390</v>
      </c>
      <c r="AG742" s="5">
        <v>45</v>
      </c>
      <c r="AH742" s="5">
        <v>202</v>
      </c>
      <c r="AI742" s="5">
        <v>55</v>
      </c>
      <c r="AJ742" s="5">
        <v>0</v>
      </c>
      <c r="AK742" s="5">
        <v>38</v>
      </c>
      <c r="AL742" s="5">
        <v>639</v>
      </c>
      <c r="AM742" s="5">
        <v>115</v>
      </c>
      <c r="AN742" s="5">
        <v>46</v>
      </c>
      <c r="AO742" s="5">
        <v>45</v>
      </c>
      <c r="AP742" s="1">
        <f t="shared" si="876"/>
        <v>9.9819603126879139E-2</v>
      </c>
      <c r="AQ742" s="1">
        <f t="shared" si="877"/>
        <v>0.9001803968731209</v>
      </c>
      <c r="AR742" s="1">
        <f t="shared" si="878"/>
        <v>0</v>
      </c>
      <c r="AS742" s="1">
        <f t="shared" si="879"/>
        <v>0.22876557191392979</v>
      </c>
      <c r="AT742" s="1">
        <f t="shared" si="880"/>
        <v>0.6251415628539071</v>
      </c>
      <c r="AU742" s="1">
        <f t="shared" si="881"/>
        <v>0.14609286523216308</v>
      </c>
      <c r="AV742" s="1">
        <f t="shared" si="882"/>
        <v>0</v>
      </c>
      <c r="AW742" s="1">
        <f t="shared" si="883"/>
        <v>0.13363533408833522</v>
      </c>
      <c r="AX742" s="1">
        <f t="shared" si="884"/>
        <v>0.70894677236693093</v>
      </c>
      <c r="AY742" s="1">
        <f t="shared" si="885"/>
        <v>0.15741789354473387</v>
      </c>
      <c r="AZ742" s="1">
        <f t="shared" si="886"/>
        <v>0</v>
      </c>
      <c r="BA742" s="1">
        <f t="shared" si="887"/>
        <v>0.4463276836158192</v>
      </c>
      <c r="BB742" s="1">
        <f t="shared" si="888"/>
        <v>0.44067796610169491</v>
      </c>
      <c r="BC742" s="1">
        <f t="shared" si="889"/>
        <v>0.11299435028248588</v>
      </c>
      <c r="BD742" s="1">
        <f t="shared" si="890"/>
        <v>0</v>
      </c>
      <c r="BE742" s="1">
        <f t="shared" si="891"/>
        <v>9.5130237825594557E-2</v>
      </c>
      <c r="BF742" s="1">
        <f t="shared" si="892"/>
        <v>0.72366930917327288</v>
      </c>
      <c r="BG742" s="1">
        <f t="shared" si="893"/>
        <v>0.18120045300113249</v>
      </c>
      <c r="BH742" s="1">
        <f t="shared" si="894"/>
        <v>-0.14045984541916845</v>
      </c>
      <c r="BI742" s="1">
        <f t="shared" si="895"/>
        <v>-0.14938637036713889</v>
      </c>
      <c r="BJ742" s="1">
        <f t="shared" si="896"/>
        <v>-0.20402162584836972</v>
      </c>
      <c r="BK742" s="1">
        <f t="shared" si="897"/>
        <v>-0.35587866367132626</v>
      </c>
      <c r="BL742">
        <v>-1.0623463256484342</v>
      </c>
      <c r="BM742" s="1" t="s">
        <v>1304</v>
      </c>
      <c r="BN742" s="1" t="str">
        <f t="shared" si="898"/>
        <v>ESTERIL</v>
      </c>
      <c r="BO742" s="1" t="s">
        <v>1304</v>
      </c>
    </row>
    <row r="743" spans="1:67" x14ac:dyDescent="0.25">
      <c r="A743" s="2" t="s">
        <v>1362</v>
      </c>
      <c r="B743" s="2" t="s">
        <v>103</v>
      </c>
      <c r="C743" s="2" t="s">
        <v>1408</v>
      </c>
      <c r="D743" s="2" t="e">
        <f>D742+1</f>
        <v>#VALUE!</v>
      </c>
      <c r="E743" s="6" t="s">
        <v>83</v>
      </c>
      <c r="G743" s="2">
        <v>9</v>
      </c>
      <c r="H743" s="2">
        <v>67</v>
      </c>
      <c r="I743" s="35">
        <v>-888</v>
      </c>
      <c r="J743" s="35">
        <v>-888</v>
      </c>
      <c r="K743" s="5"/>
      <c r="L743" s="5"/>
      <c r="M743" s="5"/>
      <c r="N743" s="5">
        <v>0</v>
      </c>
      <c r="O743" s="5">
        <v>956</v>
      </c>
      <c r="P743" s="5">
        <v>0</v>
      </c>
      <c r="Q743" s="5">
        <v>296</v>
      </c>
      <c r="R743" s="5">
        <v>0</v>
      </c>
      <c r="S743" s="5">
        <v>36</v>
      </c>
      <c r="T743" s="5">
        <v>437</v>
      </c>
      <c r="U743" s="5">
        <v>72</v>
      </c>
      <c r="V743" s="5">
        <v>53</v>
      </c>
      <c r="W743" s="5">
        <v>51</v>
      </c>
      <c r="X743" s="5">
        <v>0</v>
      </c>
      <c r="Y743" s="5">
        <v>12</v>
      </c>
      <c r="Z743" s="5">
        <v>458</v>
      </c>
      <c r="AA743" s="5">
        <v>110</v>
      </c>
      <c r="AB743" s="5">
        <v>19</v>
      </c>
      <c r="AC743" s="5">
        <v>50</v>
      </c>
      <c r="AD743" s="5">
        <v>0</v>
      </c>
      <c r="AE743" s="5">
        <v>106</v>
      </c>
      <c r="AF743" s="5">
        <v>332</v>
      </c>
      <c r="AG743" s="5">
        <v>33</v>
      </c>
      <c r="AH743" s="5">
        <v>130</v>
      </c>
      <c r="AI743" s="5">
        <v>48</v>
      </c>
      <c r="AJ743" s="5">
        <v>0</v>
      </c>
      <c r="AK743" s="5">
        <v>4</v>
      </c>
      <c r="AL743" s="5">
        <v>458</v>
      </c>
      <c r="AM743" s="5">
        <v>145</v>
      </c>
      <c r="AN743" s="5">
        <v>9</v>
      </c>
      <c r="AO743" s="5">
        <v>33</v>
      </c>
      <c r="AP743" s="1">
        <f t="shared" si="876"/>
        <v>0</v>
      </c>
      <c r="AQ743" s="1">
        <f t="shared" si="877"/>
        <v>1</v>
      </c>
      <c r="AR743" s="1">
        <f t="shared" si="878"/>
        <v>0</v>
      </c>
      <c r="AS743" s="1">
        <f t="shared" si="879"/>
        <v>0.13713405238828968</v>
      </c>
      <c r="AT743" s="1">
        <f t="shared" si="880"/>
        <v>0.67334360554699535</v>
      </c>
      <c r="AU743" s="1">
        <f t="shared" si="881"/>
        <v>0.18952234206471494</v>
      </c>
      <c r="AV743" s="1">
        <f t="shared" si="882"/>
        <v>0</v>
      </c>
      <c r="AW743" s="1">
        <f t="shared" si="883"/>
        <v>4.7765793528505393E-2</v>
      </c>
      <c r="AX743" s="1">
        <f t="shared" si="884"/>
        <v>0.70570107858243447</v>
      </c>
      <c r="AY743" s="1">
        <f t="shared" si="885"/>
        <v>0.24653312788906009</v>
      </c>
      <c r="AZ743" s="1">
        <f t="shared" si="886"/>
        <v>0</v>
      </c>
      <c r="BA743" s="1">
        <f t="shared" si="887"/>
        <v>0.36363636363636365</v>
      </c>
      <c r="BB743" s="1">
        <f t="shared" si="888"/>
        <v>0.51155624036979974</v>
      </c>
      <c r="BC743" s="1">
        <f t="shared" si="889"/>
        <v>0.12480739599383667</v>
      </c>
      <c r="BD743" s="1">
        <f t="shared" si="890"/>
        <v>0</v>
      </c>
      <c r="BE743" s="1">
        <f t="shared" si="891"/>
        <v>2.0030816640986132E-2</v>
      </c>
      <c r="BF743" s="1">
        <f t="shared" si="892"/>
        <v>0.70570107858243447</v>
      </c>
      <c r="BG743" s="1">
        <f t="shared" si="893"/>
        <v>0.27426810477657937</v>
      </c>
      <c r="BH743" s="1">
        <f t="shared" si="894"/>
        <v>-0.15137921879650007</v>
      </c>
      <c r="BI743" s="1">
        <f t="shared" si="895"/>
        <v>-0.15137921879650007</v>
      </c>
      <c r="BJ743" s="1">
        <f t="shared" si="896"/>
        <v>-0.17176325982994742</v>
      </c>
      <c r="BK743" s="1">
        <f t="shared" si="897"/>
        <v>-0.2911066130963329</v>
      </c>
      <c r="BL743">
        <v>-1.2982385461765895</v>
      </c>
      <c r="BM743" s="1" t="s">
        <v>1304</v>
      </c>
      <c r="BN743" s="1" t="str">
        <f t="shared" si="898"/>
        <v>ESTERIL</v>
      </c>
      <c r="BO743" s="1" t="s">
        <v>1304</v>
      </c>
    </row>
    <row r="744" spans="1:67" x14ac:dyDescent="0.25">
      <c r="A744" s="2" t="s">
        <v>158</v>
      </c>
      <c r="B744" s="2" t="s">
        <v>103</v>
      </c>
      <c r="C744" s="2" t="s">
        <v>161</v>
      </c>
      <c r="D744" s="2" t="s">
        <v>1573</v>
      </c>
      <c r="E744" s="2" t="s">
        <v>83</v>
      </c>
      <c r="F744" s="2">
        <v>6</v>
      </c>
      <c r="G744" s="2">
        <v>14</v>
      </c>
      <c r="H744" s="2">
        <v>162</v>
      </c>
      <c r="I744" s="2">
        <v>30</v>
      </c>
      <c r="J744" s="35">
        <v>2.5000000000000001E-2</v>
      </c>
      <c r="K744" s="7">
        <v>0.01</v>
      </c>
      <c r="N744" s="3">
        <v>0</v>
      </c>
      <c r="O744" s="3">
        <v>1189</v>
      </c>
      <c r="P744" s="3">
        <v>0</v>
      </c>
      <c r="Q744" s="3">
        <v>343</v>
      </c>
      <c r="R744" s="3">
        <v>75</v>
      </c>
      <c r="S744" s="3">
        <v>550</v>
      </c>
      <c r="T744" s="3">
        <v>125</v>
      </c>
      <c r="U744" s="3">
        <v>64</v>
      </c>
      <c r="V744" s="3">
        <v>28</v>
      </c>
      <c r="X744" s="3">
        <v>0</v>
      </c>
      <c r="Y744" s="3">
        <v>51</v>
      </c>
      <c r="Z744" s="3">
        <v>542</v>
      </c>
      <c r="AA744" s="3">
        <v>175</v>
      </c>
      <c r="AB744" s="3">
        <v>50</v>
      </c>
      <c r="AC744" s="3">
        <v>23</v>
      </c>
      <c r="AD744" s="3">
        <v>0</v>
      </c>
      <c r="AE744" s="3">
        <v>109</v>
      </c>
      <c r="AF744" s="3">
        <v>516</v>
      </c>
      <c r="AG744" s="3">
        <v>81</v>
      </c>
      <c r="AH744" s="3">
        <v>95</v>
      </c>
      <c r="AI744" s="1">
        <v>42</v>
      </c>
      <c r="AJ744" s="1">
        <v>0</v>
      </c>
      <c r="AK744" s="1">
        <v>30</v>
      </c>
      <c r="AL744" s="1">
        <v>537</v>
      </c>
      <c r="AM744" s="1">
        <v>215</v>
      </c>
      <c r="AN744" s="1">
        <v>35</v>
      </c>
      <c r="AO744" s="1">
        <v>24</v>
      </c>
      <c r="AP744" s="1">
        <f t="shared" si="876"/>
        <v>0</v>
      </c>
      <c r="AQ744" s="1">
        <f t="shared" si="877"/>
        <v>1</v>
      </c>
      <c r="AR744" s="1">
        <f t="shared" si="878"/>
        <v>8.907363420427554E-2</v>
      </c>
      <c r="AS744" s="1">
        <f t="shared" si="879"/>
        <v>0.68646080760095007</v>
      </c>
      <c r="AT744" s="1">
        <f t="shared" si="880"/>
        <v>0.14845605700712589</v>
      </c>
      <c r="AU744" s="1">
        <f t="shared" si="881"/>
        <v>7.6009501187648459E-2</v>
      </c>
      <c r="AV744" s="1">
        <f t="shared" si="882"/>
        <v>0</v>
      </c>
      <c r="AW744" s="1">
        <f t="shared" si="883"/>
        <v>0.12009512485136742</v>
      </c>
      <c r="AX744" s="1">
        <f t="shared" si="884"/>
        <v>0.64447086801426878</v>
      </c>
      <c r="AY744" s="1">
        <f t="shared" si="885"/>
        <v>0.23543400713436385</v>
      </c>
      <c r="AZ744" s="1">
        <f t="shared" si="886"/>
        <v>0</v>
      </c>
      <c r="BA744" s="1">
        <f t="shared" si="887"/>
        <v>0.24199288256227758</v>
      </c>
      <c r="BB744" s="1">
        <f t="shared" si="888"/>
        <v>0.61209964412811391</v>
      </c>
      <c r="BC744" s="1">
        <f t="shared" si="889"/>
        <v>0.14590747330960854</v>
      </c>
      <c r="BD744" s="1">
        <f t="shared" si="890"/>
        <v>0</v>
      </c>
      <c r="BE744" s="1">
        <f t="shared" si="891"/>
        <v>7.7288941736028544E-2</v>
      </c>
      <c r="BF744" s="1">
        <f t="shared" si="892"/>
        <v>0.63852556480380496</v>
      </c>
      <c r="BG744" s="1">
        <f t="shared" si="893"/>
        <v>0.28418549346016647</v>
      </c>
      <c r="BH744" s="1">
        <f t="shared" si="894"/>
        <v>-0.19482171009835658</v>
      </c>
      <c r="BI744" s="1">
        <f t="shared" si="895"/>
        <v>-0.19079670925952522</v>
      </c>
      <c r="BJ744" s="1">
        <f t="shared" si="896"/>
        <v>-0.82840207849159309</v>
      </c>
      <c r="BK744" s="1">
        <f t="shared" si="897"/>
        <v>-0.21317787299753096</v>
      </c>
      <c r="BL744">
        <v>-0.66340266616318877</v>
      </c>
      <c r="BM744" s="1" t="s">
        <v>1304</v>
      </c>
      <c r="BN744" s="1" t="str">
        <f t="shared" si="898"/>
        <v>ESTERIL</v>
      </c>
      <c r="BO744" s="1" t="s">
        <v>1304</v>
      </c>
    </row>
    <row r="745" spans="1:67" x14ac:dyDescent="0.25">
      <c r="A745" s="2" t="s">
        <v>158</v>
      </c>
      <c r="B745" s="2" t="s">
        <v>103</v>
      </c>
      <c r="C745" s="2" t="s">
        <v>161</v>
      </c>
      <c r="D745" s="2" t="s">
        <v>1571</v>
      </c>
      <c r="E745" s="2" t="s">
        <v>83</v>
      </c>
      <c r="F745" s="2">
        <v>6</v>
      </c>
      <c r="G745" s="2">
        <v>12</v>
      </c>
      <c r="H745" s="2">
        <v>160</v>
      </c>
      <c r="I745" s="2">
        <v>40</v>
      </c>
      <c r="J745" s="35">
        <v>2.5000000000000001E-2</v>
      </c>
      <c r="K745" s="7">
        <v>7.0000000000000007E-2</v>
      </c>
      <c r="N745" s="3">
        <v>0</v>
      </c>
      <c r="O745" s="3">
        <v>2019</v>
      </c>
      <c r="P745" s="3">
        <v>0</v>
      </c>
      <c r="Q745" s="3">
        <v>514</v>
      </c>
      <c r="R745" s="3">
        <v>17</v>
      </c>
      <c r="S745" s="3">
        <v>1017</v>
      </c>
      <c r="T745" s="3">
        <v>284</v>
      </c>
      <c r="U745" s="3">
        <v>20</v>
      </c>
      <c r="V745" s="3">
        <v>51</v>
      </c>
      <c r="X745" s="3">
        <v>0</v>
      </c>
      <c r="Y745" s="3">
        <v>3</v>
      </c>
      <c r="Z745" s="3">
        <v>958</v>
      </c>
      <c r="AA745" s="3">
        <v>393</v>
      </c>
      <c r="AB745" s="3">
        <v>4</v>
      </c>
      <c r="AC745" s="3">
        <v>30</v>
      </c>
      <c r="AD745" s="3">
        <v>0</v>
      </c>
      <c r="AE745" s="3">
        <v>56</v>
      </c>
      <c r="AF745" s="3">
        <v>1028</v>
      </c>
      <c r="AG745" s="3">
        <v>167</v>
      </c>
      <c r="AH745" s="3">
        <v>63</v>
      </c>
      <c r="AI745" s="1">
        <v>75</v>
      </c>
      <c r="AJ745" s="1">
        <v>0</v>
      </c>
      <c r="AK745" s="1">
        <v>2</v>
      </c>
      <c r="AL745" s="1">
        <v>865</v>
      </c>
      <c r="AM745" s="1">
        <v>505</v>
      </c>
      <c r="AN745" s="1">
        <v>3</v>
      </c>
      <c r="AO745" s="1">
        <v>13</v>
      </c>
      <c r="AP745" s="1">
        <f t="shared" si="876"/>
        <v>0</v>
      </c>
      <c r="AQ745" s="1">
        <f t="shared" si="877"/>
        <v>1</v>
      </c>
      <c r="AR745" s="1">
        <f t="shared" si="878"/>
        <v>1.2239020878329733E-2</v>
      </c>
      <c r="AS745" s="1">
        <f t="shared" si="879"/>
        <v>0.7688984881209503</v>
      </c>
      <c r="AT745" s="1">
        <f t="shared" si="880"/>
        <v>0.20446364290856731</v>
      </c>
      <c r="AU745" s="1">
        <f t="shared" si="881"/>
        <v>1.4398848092152628E-2</v>
      </c>
      <c r="AV745" s="1">
        <f t="shared" si="882"/>
        <v>0</v>
      </c>
      <c r="AW745" s="1">
        <f t="shared" si="883"/>
        <v>5.0432276657060519E-3</v>
      </c>
      <c r="AX745" s="1">
        <f t="shared" si="884"/>
        <v>0.69020172910662825</v>
      </c>
      <c r="AY745" s="1">
        <f t="shared" si="885"/>
        <v>0.30475504322766572</v>
      </c>
      <c r="AZ745" s="1">
        <f t="shared" si="886"/>
        <v>0</v>
      </c>
      <c r="BA745" s="1">
        <f t="shared" si="887"/>
        <v>8.5673146148308135E-2</v>
      </c>
      <c r="BB745" s="1">
        <f t="shared" si="888"/>
        <v>0.74010079193664502</v>
      </c>
      <c r="BC745" s="1">
        <f t="shared" si="889"/>
        <v>0.1742260619150468</v>
      </c>
      <c r="BD745" s="1">
        <f t="shared" si="890"/>
        <v>0</v>
      </c>
      <c r="BE745" s="1">
        <f t="shared" si="891"/>
        <v>3.6023054755043226E-3</v>
      </c>
      <c r="BF745" s="1">
        <f t="shared" si="892"/>
        <v>0.62319884726224783</v>
      </c>
      <c r="BG745" s="1">
        <f t="shared" si="893"/>
        <v>0.37319884726224783</v>
      </c>
      <c r="BH745" s="1">
        <f t="shared" si="894"/>
        <v>-0.2053733586540219</v>
      </c>
      <c r="BI745" s="1">
        <f t="shared" si="895"/>
        <v>-0.16102395704029168</v>
      </c>
      <c r="BJ745" s="1">
        <f t="shared" si="896"/>
        <v>-0.68938390569057795</v>
      </c>
      <c r="BK745" s="1">
        <f t="shared" si="897"/>
        <v>-0.13070913107835869</v>
      </c>
      <c r="BL745">
        <v>0.40437652900537369</v>
      </c>
      <c r="BM745" s="1" t="s">
        <v>1304</v>
      </c>
      <c r="BN745" s="1" t="str">
        <f t="shared" si="898"/>
        <v>ESTERIL</v>
      </c>
      <c r="BO745" s="1" t="s">
        <v>1304</v>
      </c>
    </row>
    <row r="746" spans="1:67" x14ac:dyDescent="0.25">
      <c r="A746" s="2" t="s">
        <v>158</v>
      </c>
      <c r="B746" s="2" t="s">
        <v>103</v>
      </c>
      <c r="C746" s="2" t="s">
        <v>161</v>
      </c>
      <c r="D746" s="2" t="s">
        <v>1565</v>
      </c>
      <c r="E746" s="2" t="s">
        <v>83</v>
      </c>
      <c r="F746" s="2">
        <v>6</v>
      </c>
      <c r="G746" s="2">
        <v>6</v>
      </c>
      <c r="H746" s="2">
        <v>154</v>
      </c>
      <c r="I746" s="2">
        <v>65</v>
      </c>
      <c r="J746" s="35">
        <v>2.5000000000000001E-2</v>
      </c>
      <c r="K746" s="7">
        <v>0.19</v>
      </c>
      <c r="N746" s="3">
        <v>0</v>
      </c>
      <c r="O746" s="3">
        <v>2590</v>
      </c>
      <c r="P746" s="3">
        <v>0</v>
      </c>
      <c r="Q746" s="3">
        <v>554</v>
      </c>
      <c r="R746" s="3">
        <v>31</v>
      </c>
      <c r="S746" s="3">
        <v>1299</v>
      </c>
      <c r="T746" s="3">
        <v>376</v>
      </c>
      <c r="U746" s="3">
        <v>30</v>
      </c>
      <c r="V746" s="3">
        <v>43</v>
      </c>
      <c r="X746" s="3">
        <v>0</v>
      </c>
      <c r="Y746" s="3">
        <v>17</v>
      </c>
      <c r="Z746" s="3">
        <v>1196</v>
      </c>
      <c r="AA746" s="3">
        <v>527</v>
      </c>
      <c r="AB746" s="3">
        <v>14</v>
      </c>
      <c r="AC746" s="3">
        <v>24</v>
      </c>
      <c r="AD746" s="3">
        <v>0</v>
      </c>
      <c r="AE746" s="3">
        <v>64</v>
      </c>
      <c r="AF746" s="3">
        <v>1331</v>
      </c>
      <c r="AG746" s="3">
        <v>253</v>
      </c>
      <c r="AH746" s="3">
        <v>71</v>
      </c>
      <c r="AI746" s="1">
        <v>60</v>
      </c>
      <c r="AJ746" s="1">
        <v>0</v>
      </c>
      <c r="AK746" s="1">
        <v>10</v>
      </c>
      <c r="AL746" s="1">
        <v>1099</v>
      </c>
      <c r="AM746" s="1">
        <v>643</v>
      </c>
      <c r="AN746" s="1">
        <v>8</v>
      </c>
      <c r="AO746" s="1">
        <v>18</v>
      </c>
      <c r="AP746" s="1">
        <f t="shared" si="876"/>
        <v>0</v>
      </c>
      <c r="AQ746" s="1">
        <f t="shared" si="877"/>
        <v>1</v>
      </c>
      <c r="AR746" s="1">
        <f t="shared" si="878"/>
        <v>1.7425519955030916E-2</v>
      </c>
      <c r="AS746" s="1">
        <f t="shared" si="879"/>
        <v>0.75435637998875771</v>
      </c>
      <c r="AT746" s="1">
        <f t="shared" si="880"/>
        <v>0.21135469364811693</v>
      </c>
      <c r="AU746" s="1">
        <f t="shared" si="881"/>
        <v>1.6863406408094434E-2</v>
      </c>
      <c r="AV746" s="1">
        <f t="shared" si="882"/>
        <v>0</v>
      </c>
      <c r="AW746" s="1">
        <f t="shared" si="883"/>
        <v>1.7435320584926885E-2</v>
      </c>
      <c r="AX746" s="1">
        <f t="shared" si="884"/>
        <v>0.67266591676040499</v>
      </c>
      <c r="AY746" s="1">
        <f t="shared" si="885"/>
        <v>0.30989876265466815</v>
      </c>
      <c r="AZ746" s="1">
        <f t="shared" si="886"/>
        <v>0</v>
      </c>
      <c r="BA746" s="1">
        <f t="shared" si="887"/>
        <v>7.5885328836424959E-2</v>
      </c>
      <c r="BB746" s="1">
        <f t="shared" si="888"/>
        <v>0.74817313097245641</v>
      </c>
      <c r="BC746" s="1">
        <f t="shared" si="889"/>
        <v>0.1759415401911186</v>
      </c>
      <c r="BD746" s="1">
        <f t="shared" si="890"/>
        <v>0</v>
      </c>
      <c r="BE746" s="1">
        <f t="shared" si="891"/>
        <v>1.0123734533183352E-2</v>
      </c>
      <c r="BF746" s="1">
        <f t="shared" si="892"/>
        <v>0.61811023622047245</v>
      </c>
      <c r="BG746" s="1">
        <f t="shared" si="893"/>
        <v>0.37176602924634422</v>
      </c>
      <c r="BH746" s="1">
        <f t="shared" si="894"/>
        <v>-0.20893406421070432</v>
      </c>
      <c r="BI746" s="1">
        <f t="shared" si="895"/>
        <v>-0.17220057698180283</v>
      </c>
      <c r="BJ746" s="1">
        <f t="shared" si="896"/>
        <v>-0.67498810315626401</v>
      </c>
      <c r="BK746" s="1">
        <f t="shared" si="897"/>
        <v>-0.12599789260924993</v>
      </c>
      <c r="BL746">
        <v>0.3573230893016312</v>
      </c>
      <c r="BM746" s="1" t="s">
        <v>1304</v>
      </c>
      <c r="BN746" s="1" t="str">
        <f t="shared" si="898"/>
        <v>ESTERIL</v>
      </c>
      <c r="BO746" s="1" t="s">
        <v>1304</v>
      </c>
    </row>
    <row r="747" spans="1:67" x14ac:dyDescent="0.25">
      <c r="A747" s="2" t="s">
        <v>1362</v>
      </c>
      <c r="B747" s="2" t="s">
        <v>103</v>
      </c>
      <c r="C747" s="2" t="s">
        <v>953</v>
      </c>
      <c r="D747" s="2" t="e">
        <f>D746+1</f>
        <v>#VALUE!</v>
      </c>
      <c r="E747" s="6" t="s">
        <v>83</v>
      </c>
      <c r="F747" s="2">
        <v>3</v>
      </c>
      <c r="G747" s="2">
        <v>7</v>
      </c>
      <c r="H747" s="2">
        <f>H746+1</f>
        <v>155</v>
      </c>
      <c r="I747" s="2">
        <v>14</v>
      </c>
      <c r="J747" s="35">
        <v>-888</v>
      </c>
      <c r="K747" s="5"/>
      <c r="L747" s="5"/>
      <c r="M747" s="5"/>
      <c r="N747" s="5">
        <v>0</v>
      </c>
      <c r="O747" s="5">
        <v>895</v>
      </c>
      <c r="P747" s="5">
        <v>0</v>
      </c>
      <c r="Q747" s="5">
        <v>326</v>
      </c>
      <c r="R747" s="5">
        <v>0</v>
      </c>
      <c r="S747" s="5">
        <v>10</v>
      </c>
      <c r="T747" s="5">
        <v>463</v>
      </c>
      <c r="U747" s="5">
        <v>116</v>
      </c>
      <c r="V747" s="5">
        <v>16</v>
      </c>
      <c r="W747" s="5">
        <v>30</v>
      </c>
      <c r="X747" s="5">
        <v>0</v>
      </c>
      <c r="Y747" s="5">
        <v>0</v>
      </c>
      <c r="Z747" s="5">
        <v>451</v>
      </c>
      <c r="AA747" s="5">
        <v>159</v>
      </c>
      <c r="AB747" s="5">
        <v>3</v>
      </c>
      <c r="AC747" s="5">
        <v>22</v>
      </c>
      <c r="AD747" s="5">
        <v>0</v>
      </c>
      <c r="AE747" s="5">
        <v>25</v>
      </c>
      <c r="AF747" s="5">
        <v>451</v>
      </c>
      <c r="AG747" s="5">
        <v>71</v>
      </c>
      <c r="AH747" s="5">
        <v>38</v>
      </c>
      <c r="AI747" s="5">
        <v>50</v>
      </c>
      <c r="AJ747" s="5">
        <v>0</v>
      </c>
      <c r="AK747" s="5">
        <v>0</v>
      </c>
      <c r="AL747" s="5">
        <v>395</v>
      </c>
      <c r="AM747" s="5">
        <v>221</v>
      </c>
      <c r="AN747" s="5">
        <v>2</v>
      </c>
      <c r="AO747" s="5">
        <v>17</v>
      </c>
      <c r="AP747" s="1">
        <f t="shared" si="876"/>
        <v>0</v>
      </c>
      <c r="AQ747" s="1">
        <f t="shared" si="877"/>
        <v>1</v>
      </c>
      <c r="AR747" s="1">
        <f t="shared" si="878"/>
        <v>0</v>
      </c>
      <c r="AS747" s="1">
        <f t="shared" si="879"/>
        <v>4.0944881889763779E-2</v>
      </c>
      <c r="AT747" s="1">
        <f t="shared" si="880"/>
        <v>0.72913385826771648</v>
      </c>
      <c r="AU747" s="1">
        <f t="shared" si="881"/>
        <v>0.22992125984251968</v>
      </c>
      <c r="AV747" s="1">
        <f t="shared" si="882"/>
        <v>0</v>
      </c>
      <c r="AW747" s="1">
        <f t="shared" si="883"/>
        <v>4.7244094488188976E-3</v>
      </c>
      <c r="AX747" s="1">
        <f t="shared" si="884"/>
        <v>0.71023622047244095</v>
      </c>
      <c r="AY747" s="1">
        <f t="shared" si="885"/>
        <v>0.28503937007874014</v>
      </c>
      <c r="AZ747" s="1">
        <f t="shared" si="886"/>
        <v>0</v>
      </c>
      <c r="BA747" s="1">
        <f t="shared" si="887"/>
        <v>9.9212598425196849E-2</v>
      </c>
      <c r="BB747" s="1">
        <f t="shared" si="888"/>
        <v>0.71023622047244095</v>
      </c>
      <c r="BC747" s="1">
        <f t="shared" si="889"/>
        <v>0.19055118110236222</v>
      </c>
      <c r="BD747" s="1">
        <f t="shared" si="890"/>
        <v>0</v>
      </c>
      <c r="BE747" s="1">
        <f t="shared" si="891"/>
        <v>3.1496062992125984E-3</v>
      </c>
      <c r="BF747" s="1">
        <f t="shared" si="892"/>
        <v>0.62204724409448819</v>
      </c>
      <c r="BG747" s="1">
        <f t="shared" si="893"/>
        <v>0.37480314960629924</v>
      </c>
      <c r="BH747" s="1">
        <f t="shared" si="894"/>
        <v>-0.20617662966551542</v>
      </c>
      <c r="BI747" s="1">
        <f t="shared" si="895"/>
        <v>-0.14859718341401512</v>
      </c>
      <c r="BJ747" s="1">
        <f t="shared" si="896"/>
        <v>-0.13719273427402257</v>
      </c>
      <c r="BK747" s="1">
        <f t="shared" si="897"/>
        <v>-0.14859718341401512</v>
      </c>
      <c r="BL747">
        <v>-0.61133037418735336</v>
      </c>
      <c r="BM747" s="1" t="s">
        <v>1304</v>
      </c>
      <c r="BN747" s="1" t="str">
        <f t="shared" si="898"/>
        <v>ESTERIL</v>
      </c>
      <c r="BO747" s="1" t="s">
        <v>1304</v>
      </c>
    </row>
    <row r="748" spans="1:67" x14ac:dyDescent="0.25">
      <c r="A748" s="2" t="s">
        <v>1362</v>
      </c>
      <c r="B748" s="2" t="s">
        <v>103</v>
      </c>
      <c r="C748" s="2" t="s">
        <v>1408</v>
      </c>
      <c r="D748" s="2" t="e">
        <f>D747+1</f>
        <v>#VALUE!</v>
      </c>
      <c r="E748" s="6" t="s">
        <v>83</v>
      </c>
      <c r="F748" s="2">
        <v>3</v>
      </c>
      <c r="G748" s="2">
        <v>3</v>
      </c>
      <c r="H748" s="2">
        <v>55</v>
      </c>
      <c r="I748" s="2">
        <v>10</v>
      </c>
      <c r="J748" s="35">
        <v>-888</v>
      </c>
      <c r="K748" s="5"/>
      <c r="L748" s="5"/>
      <c r="M748" s="5"/>
      <c r="N748" s="5">
        <v>0</v>
      </c>
      <c r="O748" s="5">
        <v>1016</v>
      </c>
      <c r="P748" s="5">
        <v>0</v>
      </c>
      <c r="Q748" s="5">
        <v>371</v>
      </c>
      <c r="R748" s="5">
        <v>0</v>
      </c>
      <c r="S748" s="5">
        <v>2</v>
      </c>
      <c r="T748" s="5">
        <v>505</v>
      </c>
      <c r="U748" s="5">
        <v>167</v>
      </c>
      <c r="V748" s="5">
        <v>3</v>
      </c>
      <c r="W748" s="5">
        <v>24</v>
      </c>
      <c r="X748" s="5">
        <v>0</v>
      </c>
      <c r="Y748" s="5">
        <v>0</v>
      </c>
      <c r="Z748" s="5">
        <v>442</v>
      </c>
      <c r="AA748" s="5">
        <v>251</v>
      </c>
      <c r="AB748" s="5">
        <v>0</v>
      </c>
      <c r="AC748" s="5">
        <v>8</v>
      </c>
      <c r="AD748" s="5">
        <v>0</v>
      </c>
      <c r="AE748" s="5">
        <v>19</v>
      </c>
      <c r="AF748" s="5">
        <v>516</v>
      </c>
      <c r="AG748" s="5">
        <v>86</v>
      </c>
      <c r="AH748" s="5">
        <v>27</v>
      </c>
      <c r="AI748" s="5">
        <v>54</v>
      </c>
      <c r="AJ748" s="5">
        <v>0</v>
      </c>
      <c r="AK748" s="5">
        <v>0</v>
      </c>
      <c r="AL748" s="5">
        <v>353</v>
      </c>
      <c r="AM748" s="5">
        <v>345</v>
      </c>
      <c r="AN748" s="5">
        <v>0</v>
      </c>
      <c r="AO748" s="5">
        <v>3</v>
      </c>
      <c r="AP748" s="1">
        <f t="shared" si="876"/>
        <v>0</v>
      </c>
      <c r="AQ748" s="1">
        <f t="shared" si="877"/>
        <v>1</v>
      </c>
      <c r="AR748" s="1">
        <f t="shared" si="878"/>
        <v>0</v>
      </c>
      <c r="AS748" s="1">
        <f t="shared" si="879"/>
        <v>7.1326676176890159E-3</v>
      </c>
      <c r="AT748" s="1">
        <f t="shared" si="880"/>
        <v>0.72039942938659063</v>
      </c>
      <c r="AU748" s="1">
        <f t="shared" si="881"/>
        <v>0.27246790299572038</v>
      </c>
      <c r="AV748" s="1">
        <f t="shared" si="882"/>
        <v>0</v>
      </c>
      <c r="AW748" s="1">
        <f t="shared" si="883"/>
        <v>0</v>
      </c>
      <c r="AX748" s="1">
        <f t="shared" si="884"/>
        <v>0.630527817403709</v>
      </c>
      <c r="AY748" s="1">
        <f t="shared" si="885"/>
        <v>0.369472182596291</v>
      </c>
      <c r="AZ748" s="1">
        <f t="shared" si="886"/>
        <v>0</v>
      </c>
      <c r="BA748" s="1">
        <f t="shared" si="887"/>
        <v>6.5527065527065526E-2</v>
      </c>
      <c r="BB748" s="1">
        <f t="shared" si="888"/>
        <v>0.7350427350427351</v>
      </c>
      <c r="BC748" s="1">
        <f t="shared" si="889"/>
        <v>0.19943019943019943</v>
      </c>
      <c r="BD748" s="1">
        <f t="shared" si="890"/>
        <v>0</v>
      </c>
      <c r="BE748" s="1">
        <f t="shared" si="891"/>
        <v>0</v>
      </c>
      <c r="BF748" s="1">
        <f t="shared" si="892"/>
        <v>0.50356633380884452</v>
      </c>
      <c r="BG748" s="1">
        <f t="shared" si="893"/>
        <v>0.49643366619115548</v>
      </c>
      <c r="BH748" s="1">
        <f t="shared" si="894"/>
        <v>-0.29794331257883605</v>
      </c>
      <c r="BI748" s="1">
        <f t="shared" si="895"/>
        <v>-0.20029574861756674</v>
      </c>
      <c r="BJ748" s="1">
        <f t="shared" si="896"/>
        <v>-0.14242663984799725</v>
      </c>
      <c r="BK748" s="1">
        <f t="shared" si="897"/>
        <v>-0.13368741050259389</v>
      </c>
      <c r="BL748">
        <v>-0.65429493748957346</v>
      </c>
      <c r="BM748" s="1" t="s">
        <v>1304</v>
      </c>
      <c r="BN748" s="1" t="str">
        <f t="shared" si="898"/>
        <v>ESTERIL</v>
      </c>
      <c r="BO748" s="1" t="s">
        <v>1304</v>
      </c>
    </row>
    <row r="749" spans="1:67" x14ac:dyDescent="0.25">
      <c r="A749" s="2" t="s">
        <v>158</v>
      </c>
      <c r="B749" s="2" t="s">
        <v>103</v>
      </c>
      <c r="C749" s="2" t="s">
        <v>161</v>
      </c>
      <c r="D749" s="2" t="s">
        <v>278</v>
      </c>
      <c r="E749" s="2" t="s">
        <v>83</v>
      </c>
      <c r="F749" s="2">
        <v>6</v>
      </c>
      <c r="G749" s="2">
        <v>3</v>
      </c>
      <c r="H749" s="2">
        <v>151</v>
      </c>
      <c r="I749" s="2">
        <v>30</v>
      </c>
      <c r="J749" s="35">
        <v>0.48</v>
      </c>
      <c r="K749" s="7">
        <v>0.01</v>
      </c>
      <c r="N749" s="3">
        <v>0</v>
      </c>
      <c r="O749" s="3">
        <v>1384</v>
      </c>
      <c r="P749" s="3">
        <v>0</v>
      </c>
      <c r="Q749" s="3">
        <v>348</v>
      </c>
      <c r="R749" s="3">
        <v>30</v>
      </c>
      <c r="S749" s="3">
        <v>572</v>
      </c>
      <c r="T749" s="3">
        <v>320</v>
      </c>
      <c r="U749" s="3">
        <v>35</v>
      </c>
      <c r="V749" s="3">
        <v>17</v>
      </c>
      <c r="X749" s="3">
        <v>0</v>
      </c>
      <c r="Y749" s="3">
        <v>22</v>
      </c>
      <c r="Z749" s="3">
        <v>508</v>
      </c>
      <c r="AA749" s="3">
        <v>410</v>
      </c>
      <c r="AB749" s="3">
        <v>22</v>
      </c>
      <c r="AC749" s="3">
        <v>11</v>
      </c>
      <c r="AD749" s="3">
        <v>0</v>
      </c>
      <c r="AE749" s="3">
        <v>42</v>
      </c>
      <c r="AF749" s="3">
        <v>633</v>
      </c>
      <c r="AG749" s="3">
        <v>209</v>
      </c>
      <c r="AH749" s="3">
        <v>51</v>
      </c>
      <c r="AI749" s="1">
        <v>39</v>
      </c>
      <c r="AJ749" s="1">
        <v>0</v>
      </c>
      <c r="AK749" s="1">
        <v>13</v>
      </c>
      <c r="AL749" s="1">
        <v>466</v>
      </c>
      <c r="AM749" s="1">
        <v>468</v>
      </c>
      <c r="AN749" s="1">
        <v>13</v>
      </c>
      <c r="AO749" s="1">
        <v>13</v>
      </c>
      <c r="AP749" s="1">
        <f t="shared" si="876"/>
        <v>0</v>
      </c>
      <c r="AQ749" s="1">
        <f t="shared" si="877"/>
        <v>1</v>
      </c>
      <c r="AR749" s="1">
        <f t="shared" si="878"/>
        <v>3.0800821355236138E-2</v>
      </c>
      <c r="AS749" s="1">
        <f t="shared" si="879"/>
        <v>0.60472279260780293</v>
      </c>
      <c r="AT749" s="1">
        <f t="shared" si="880"/>
        <v>0.32854209445585214</v>
      </c>
      <c r="AU749" s="1">
        <f t="shared" si="881"/>
        <v>3.5934291581108828E-2</v>
      </c>
      <c r="AV749" s="1">
        <f t="shared" si="882"/>
        <v>0</v>
      </c>
      <c r="AW749" s="1">
        <f t="shared" si="883"/>
        <v>4.5220966084275435E-2</v>
      </c>
      <c r="AX749" s="1">
        <f t="shared" si="884"/>
        <v>0.52209660842754368</v>
      </c>
      <c r="AY749" s="1">
        <f t="shared" si="885"/>
        <v>0.43268242548818087</v>
      </c>
      <c r="AZ749" s="1">
        <f t="shared" si="886"/>
        <v>0</v>
      </c>
      <c r="BA749" s="1">
        <f t="shared" si="887"/>
        <v>9.5482546201232033E-2</v>
      </c>
      <c r="BB749" s="1">
        <f t="shared" si="888"/>
        <v>0.64989733059548249</v>
      </c>
      <c r="BC749" s="1">
        <f t="shared" si="889"/>
        <v>0.25462012320328542</v>
      </c>
      <c r="BD749" s="1">
        <f t="shared" si="890"/>
        <v>0</v>
      </c>
      <c r="BE749" s="1">
        <f t="shared" si="891"/>
        <v>2.6721479958890029E-2</v>
      </c>
      <c r="BF749" s="1">
        <f t="shared" si="892"/>
        <v>0.47893114080164439</v>
      </c>
      <c r="BG749" s="1">
        <f t="shared" si="893"/>
        <v>0.49434737923946559</v>
      </c>
      <c r="BH749" s="1">
        <f t="shared" si="894"/>
        <v>-0.31972692357835175</v>
      </c>
      <c r="BI749" s="1">
        <f t="shared" si="895"/>
        <v>-0.28224912798443264</v>
      </c>
      <c r="BJ749" s="1">
        <f t="shared" si="896"/>
        <v>-0.48340897855870957</v>
      </c>
      <c r="BK749" s="1">
        <f t="shared" si="897"/>
        <v>-0.18715524686126045</v>
      </c>
      <c r="BL749">
        <v>5.0202357851529503E-2</v>
      </c>
      <c r="BM749" s="1" t="s">
        <v>1304</v>
      </c>
      <c r="BN749" s="1" t="str">
        <f t="shared" si="898"/>
        <v>MINERIO</v>
      </c>
      <c r="BO749" s="1" t="s">
        <v>1304</v>
      </c>
    </row>
    <row r="750" spans="1:67" x14ac:dyDescent="0.25">
      <c r="A750" s="2" t="s">
        <v>158</v>
      </c>
      <c r="B750" s="2" t="s">
        <v>103</v>
      </c>
      <c r="C750" s="2" t="s">
        <v>161</v>
      </c>
      <c r="D750" s="2" t="s">
        <v>279</v>
      </c>
      <c r="E750" s="2" t="s">
        <v>83</v>
      </c>
      <c r="F750" s="2">
        <v>6</v>
      </c>
      <c r="G750" s="2">
        <v>15</v>
      </c>
      <c r="H750" s="2">
        <v>163</v>
      </c>
      <c r="I750" s="2">
        <v>35</v>
      </c>
      <c r="J750" s="35">
        <v>0.13</v>
      </c>
      <c r="K750" s="7">
        <v>0.11</v>
      </c>
      <c r="N750" s="3">
        <v>0</v>
      </c>
      <c r="O750" s="3">
        <v>1321</v>
      </c>
      <c r="P750" s="3">
        <v>0</v>
      </c>
      <c r="Q750" s="3">
        <v>400</v>
      </c>
      <c r="R750" s="3">
        <v>1</v>
      </c>
      <c r="S750" s="3">
        <v>598</v>
      </c>
      <c r="T750" s="3">
        <v>363</v>
      </c>
      <c r="U750" s="3">
        <v>4</v>
      </c>
      <c r="V750" s="3">
        <v>21</v>
      </c>
      <c r="X750" s="3">
        <v>0</v>
      </c>
      <c r="Y750" s="3">
        <v>0</v>
      </c>
      <c r="Z750" s="3">
        <v>471</v>
      </c>
      <c r="AA750" s="3">
        <v>499</v>
      </c>
      <c r="AB750" s="3">
        <v>1</v>
      </c>
      <c r="AC750" s="3">
        <v>16</v>
      </c>
      <c r="AD750" s="3">
        <v>0</v>
      </c>
      <c r="AE750" s="3">
        <v>8</v>
      </c>
      <c r="AF750" s="3">
        <v>702</v>
      </c>
      <c r="AG750" s="3">
        <v>227</v>
      </c>
      <c r="AH750" s="3">
        <v>15</v>
      </c>
      <c r="AI750" s="1">
        <v>36</v>
      </c>
      <c r="AJ750" s="1">
        <v>0</v>
      </c>
      <c r="AK750" s="1">
        <v>0</v>
      </c>
      <c r="AL750" s="1">
        <v>395</v>
      </c>
      <c r="AM750" s="1">
        <v>585</v>
      </c>
      <c r="AN750" s="1">
        <v>0</v>
      </c>
      <c r="AO750" s="1">
        <v>7</v>
      </c>
      <c r="AP750" s="1">
        <f t="shared" si="876"/>
        <v>0</v>
      </c>
      <c r="AQ750" s="1">
        <f t="shared" si="877"/>
        <v>1</v>
      </c>
      <c r="AR750" s="1">
        <f t="shared" si="878"/>
        <v>1.0131712259371835E-3</v>
      </c>
      <c r="AS750" s="1">
        <f t="shared" si="879"/>
        <v>0.6271529888551165</v>
      </c>
      <c r="AT750" s="1">
        <f t="shared" si="880"/>
        <v>0.36778115501519759</v>
      </c>
      <c r="AU750" s="1">
        <f t="shared" si="881"/>
        <v>4.0526849037487338E-3</v>
      </c>
      <c r="AV750" s="1">
        <f t="shared" si="882"/>
        <v>0</v>
      </c>
      <c r="AW750" s="1">
        <f t="shared" si="883"/>
        <v>1.0131712259371835E-3</v>
      </c>
      <c r="AX750" s="1">
        <f t="shared" si="884"/>
        <v>0.47720364741641336</v>
      </c>
      <c r="AY750" s="1">
        <f t="shared" si="885"/>
        <v>0.52178318135764945</v>
      </c>
      <c r="AZ750" s="1">
        <f t="shared" si="886"/>
        <v>0</v>
      </c>
      <c r="BA750" s="1">
        <f t="shared" si="887"/>
        <v>2.3279352226720649E-2</v>
      </c>
      <c r="BB750" s="1">
        <f t="shared" si="888"/>
        <v>0.71052631578947367</v>
      </c>
      <c r="BC750" s="1">
        <f t="shared" si="889"/>
        <v>0.26619433198380565</v>
      </c>
      <c r="BD750" s="1">
        <f t="shared" si="890"/>
        <v>0</v>
      </c>
      <c r="BE750" s="1">
        <f t="shared" si="891"/>
        <v>0</v>
      </c>
      <c r="BF750" s="1">
        <f t="shared" si="892"/>
        <v>0.40020263424518743</v>
      </c>
      <c r="BG750" s="1">
        <f t="shared" si="893"/>
        <v>0.59979736575481257</v>
      </c>
      <c r="BH750" s="1">
        <f t="shared" si="894"/>
        <v>-0.39772005704317653</v>
      </c>
      <c r="BI750" s="1">
        <f t="shared" si="895"/>
        <v>-0.3212962455407406</v>
      </c>
      <c r="BJ750" s="1">
        <f t="shared" si="896"/>
        <v>-0.43441052763352417</v>
      </c>
      <c r="BK750" s="1">
        <f t="shared" si="897"/>
        <v>-0.14841983245782286</v>
      </c>
      <c r="BL750">
        <v>0.34682549134737284</v>
      </c>
      <c r="BM750" s="1" t="s">
        <v>1304</v>
      </c>
      <c r="BN750" s="1" t="str">
        <f t="shared" si="898"/>
        <v>MINERIO</v>
      </c>
      <c r="BO750" s="1" t="s">
        <v>1304</v>
      </c>
    </row>
    <row r="751" spans="1:67" x14ac:dyDescent="0.25">
      <c r="A751" s="2" t="s">
        <v>1362</v>
      </c>
      <c r="B751" s="2" t="s">
        <v>103</v>
      </c>
      <c r="C751" s="2" t="s">
        <v>1408</v>
      </c>
      <c r="D751" s="2" t="e">
        <f>D750+1</f>
        <v>#VALUE!</v>
      </c>
      <c r="E751" s="6" t="s">
        <v>83</v>
      </c>
      <c r="F751" s="2">
        <v>3</v>
      </c>
      <c r="G751" s="2">
        <v>5</v>
      </c>
      <c r="H751" s="2">
        <v>57</v>
      </c>
      <c r="I751" s="2">
        <v>6</v>
      </c>
      <c r="J751" s="35">
        <v>-888</v>
      </c>
      <c r="K751" s="5"/>
      <c r="L751" s="5"/>
      <c r="M751" s="5"/>
      <c r="N751" s="5">
        <v>0</v>
      </c>
      <c r="O751" s="5">
        <v>440</v>
      </c>
      <c r="P751" s="5">
        <v>0</v>
      </c>
      <c r="Q751" s="5">
        <v>237</v>
      </c>
      <c r="R751" s="5">
        <v>0</v>
      </c>
      <c r="S751" s="5">
        <v>0</v>
      </c>
      <c r="T751" s="5">
        <v>174</v>
      </c>
      <c r="U751" s="5">
        <v>127</v>
      </c>
      <c r="V751" s="5">
        <v>0</v>
      </c>
      <c r="W751" s="5">
        <v>9</v>
      </c>
      <c r="X751" s="5">
        <v>0</v>
      </c>
      <c r="Y751" s="5">
        <v>0</v>
      </c>
      <c r="Z751" s="5">
        <v>127</v>
      </c>
      <c r="AA751" s="5">
        <v>179</v>
      </c>
      <c r="AB751" s="5">
        <v>0</v>
      </c>
      <c r="AC751" s="5">
        <v>4</v>
      </c>
      <c r="AD751" s="5">
        <v>0</v>
      </c>
      <c r="AE751" s="5">
        <v>1</v>
      </c>
      <c r="AF751" s="5">
        <v>222</v>
      </c>
      <c r="AG751" s="5">
        <v>71</v>
      </c>
      <c r="AH751" s="5">
        <v>1</v>
      </c>
      <c r="AI751" s="5">
        <v>15</v>
      </c>
      <c r="AJ751" s="5">
        <v>0</v>
      </c>
      <c r="AK751" s="5">
        <v>0</v>
      </c>
      <c r="AL751" s="5">
        <v>85</v>
      </c>
      <c r="AM751" s="5">
        <v>224</v>
      </c>
      <c r="AN751" s="5">
        <v>0</v>
      </c>
      <c r="AO751" s="5">
        <v>1</v>
      </c>
      <c r="AP751" s="1">
        <f t="shared" si="876"/>
        <v>0</v>
      </c>
      <c r="AQ751" s="1">
        <f t="shared" si="877"/>
        <v>1</v>
      </c>
      <c r="AR751" s="1">
        <f t="shared" si="878"/>
        <v>0</v>
      </c>
      <c r="AS751" s="1">
        <f t="shared" si="879"/>
        <v>0</v>
      </c>
      <c r="AT751" s="1">
        <f t="shared" si="880"/>
        <v>0.56129032258064515</v>
      </c>
      <c r="AU751" s="1">
        <f t="shared" si="881"/>
        <v>0.43870967741935485</v>
      </c>
      <c r="AV751" s="1">
        <f t="shared" si="882"/>
        <v>0</v>
      </c>
      <c r="AW751" s="1">
        <f t="shared" si="883"/>
        <v>0</v>
      </c>
      <c r="AX751" s="1">
        <f t="shared" si="884"/>
        <v>0.4096774193548387</v>
      </c>
      <c r="AY751" s="1">
        <f t="shared" si="885"/>
        <v>0.5903225806451613</v>
      </c>
      <c r="AZ751" s="1">
        <f t="shared" si="886"/>
        <v>0</v>
      </c>
      <c r="BA751" s="1">
        <f t="shared" si="887"/>
        <v>6.4516129032258064E-3</v>
      </c>
      <c r="BB751" s="1">
        <f t="shared" si="888"/>
        <v>0.71612903225806457</v>
      </c>
      <c r="BC751" s="1">
        <f t="shared" si="889"/>
        <v>0.27741935483870966</v>
      </c>
      <c r="BD751" s="1">
        <f t="shared" si="890"/>
        <v>0</v>
      </c>
      <c r="BE751" s="1">
        <f t="shared" si="891"/>
        <v>0</v>
      </c>
      <c r="BF751" s="1">
        <f t="shared" si="892"/>
        <v>0.27419354838709675</v>
      </c>
      <c r="BG751" s="1">
        <f t="shared" si="893"/>
        <v>0.72580645161290325</v>
      </c>
      <c r="BH751" s="1">
        <f t="shared" si="894"/>
        <v>-0.56194276811998001</v>
      </c>
      <c r="BI751" s="1">
        <f t="shared" si="895"/>
        <v>-0.38755797287831584</v>
      </c>
      <c r="BJ751" s="1">
        <f t="shared" si="896"/>
        <v>-0.25081244555167298</v>
      </c>
      <c r="BK751" s="1">
        <f t="shared" si="897"/>
        <v>-0.14500871938363402</v>
      </c>
      <c r="BL751">
        <v>-0.35747856049922</v>
      </c>
      <c r="BM751" s="1" t="s">
        <v>1304</v>
      </c>
      <c r="BN751" s="1" t="str">
        <f t="shared" si="898"/>
        <v>ESTERIL</v>
      </c>
      <c r="BO751" s="1" t="s">
        <v>1304</v>
      </c>
    </row>
    <row r="752" spans="1:67" x14ac:dyDescent="0.25">
      <c r="A752" s="2" t="s">
        <v>1362</v>
      </c>
      <c r="B752" s="2" t="s">
        <v>103</v>
      </c>
      <c r="C752" s="2" t="s">
        <v>1408</v>
      </c>
      <c r="D752" s="2" t="e">
        <f>D751+1</f>
        <v>#VALUE!</v>
      </c>
      <c r="E752" s="6" t="s">
        <v>83</v>
      </c>
      <c r="F752" s="2">
        <v>3</v>
      </c>
      <c r="G752" s="2">
        <v>4</v>
      </c>
      <c r="H752" s="2">
        <v>56</v>
      </c>
      <c r="I752" s="2">
        <v>6</v>
      </c>
      <c r="J752" s="35">
        <v>-888</v>
      </c>
      <c r="K752" s="5"/>
      <c r="L752" s="5"/>
      <c r="M752" s="5"/>
      <c r="N752" s="5">
        <v>19</v>
      </c>
      <c r="O752" s="5">
        <v>173</v>
      </c>
      <c r="P752" s="5">
        <v>0</v>
      </c>
      <c r="Q752" s="5">
        <v>168</v>
      </c>
      <c r="R752" s="5">
        <v>0</v>
      </c>
      <c r="S752" s="5">
        <v>8</v>
      </c>
      <c r="T752" s="5">
        <v>70</v>
      </c>
      <c r="U752" s="5">
        <v>63</v>
      </c>
      <c r="V752" s="5">
        <v>8</v>
      </c>
      <c r="W752" s="5">
        <v>9</v>
      </c>
      <c r="X752" s="5">
        <v>0</v>
      </c>
      <c r="Y752" s="5">
        <v>5</v>
      </c>
      <c r="Z752" s="5">
        <v>60</v>
      </c>
      <c r="AA752" s="5">
        <v>79</v>
      </c>
      <c r="AB752" s="5">
        <v>7</v>
      </c>
      <c r="AC752" s="5">
        <v>7</v>
      </c>
      <c r="AD752" s="5">
        <v>0</v>
      </c>
      <c r="AE752" s="5">
        <v>16</v>
      </c>
      <c r="AF752" s="5">
        <v>81</v>
      </c>
      <c r="AG752" s="5">
        <v>39</v>
      </c>
      <c r="AH752" s="5">
        <v>17</v>
      </c>
      <c r="AI752" s="5">
        <v>7</v>
      </c>
      <c r="AJ752" s="5">
        <v>0</v>
      </c>
      <c r="AK752" s="5">
        <v>4</v>
      </c>
      <c r="AL752" s="5">
        <v>57</v>
      </c>
      <c r="AM752" s="5">
        <v>87</v>
      </c>
      <c r="AN752" s="5">
        <v>4</v>
      </c>
      <c r="AO752" s="5">
        <v>6</v>
      </c>
      <c r="AP752" s="1">
        <f t="shared" si="876"/>
        <v>5.2777777777777778E-2</v>
      </c>
      <c r="AQ752" s="1">
        <f t="shared" si="877"/>
        <v>0.94722222222222219</v>
      </c>
      <c r="AR752" s="1">
        <f t="shared" si="878"/>
        <v>0</v>
      </c>
      <c r="AS752" s="1">
        <f t="shared" si="879"/>
        <v>0.10126582278481013</v>
      </c>
      <c r="AT752" s="1">
        <f t="shared" si="880"/>
        <v>0.44303797468354428</v>
      </c>
      <c r="AU752" s="1">
        <f t="shared" si="881"/>
        <v>0.45569620253164556</v>
      </c>
      <c r="AV752" s="1">
        <f t="shared" si="882"/>
        <v>0</v>
      </c>
      <c r="AW752" s="1">
        <f t="shared" si="883"/>
        <v>7.5949367088607597E-2</v>
      </c>
      <c r="AX752" s="1">
        <f t="shared" si="884"/>
        <v>0.379746835443038</v>
      </c>
      <c r="AY752" s="1">
        <f t="shared" si="885"/>
        <v>0.54430379746835444</v>
      </c>
      <c r="AZ752" s="1">
        <f t="shared" si="886"/>
        <v>0</v>
      </c>
      <c r="BA752" s="1">
        <f t="shared" si="887"/>
        <v>0.20624999999999999</v>
      </c>
      <c r="BB752" s="1">
        <f t="shared" si="888"/>
        <v>0.50624999999999998</v>
      </c>
      <c r="BC752" s="1">
        <f t="shared" si="889"/>
        <v>0.28749999999999998</v>
      </c>
      <c r="BD752" s="1">
        <f t="shared" si="890"/>
        <v>0</v>
      </c>
      <c r="BE752" s="1">
        <f t="shared" si="891"/>
        <v>5.0632911392405063E-2</v>
      </c>
      <c r="BF752" s="1">
        <f t="shared" si="892"/>
        <v>0.36075949367088606</v>
      </c>
      <c r="BG752" s="1">
        <f t="shared" si="893"/>
        <v>0.58860759493670889</v>
      </c>
      <c r="BH752" s="1">
        <f t="shared" si="894"/>
        <v>-0.44278223128193123</v>
      </c>
      <c r="BI752" s="1">
        <f t="shared" si="895"/>
        <v>-0.42050583657077895</v>
      </c>
      <c r="BJ752" s="1">
        <f t="shared" si="896"/>
        <v>-0.35355904694016582</v>
      </c>
      <c r="BK752" s="1">
        <f t="shared" si="897"/>
        <v>-0.29563496377727505</v>
      </c>
      <c r="BL752">
        <v>-0.37012054439421299</v>
      </c>
      <c r="BM752" s="1" t="s">
        <v>1304</v>
      </c>
      <c r="BN752" s="1" t="str">
        <f t="shared" si="898"/>
        <v>ESTERIL</v>
      </c>
      <c r="BO752" s="1" t="s">
        <v>1304</v>
      </c>
    </row>
    <row r="753" spans="1:67" x14ac:dyDescent="0.25">
      <c r="A753" s="2" t="s">
        <v>158</v>
      </c>
      <c r="B753" s="2" t="s">
        <v>103</v>
      </c>
      <c r="C753" s="2" t="s">
        <v>161</v>
      </c>
      <c r="D753" s="2" t="s">
        <v>1574</v>
      </c>
      <c r="E753" s="2" t="s">
        <v>83</v>
      </c>
      <c r="F753" s="2">
        <v>6</v>
      </c>
      <c r="G753" s="2">
        <v>16</v>
      </c>
      <c r="H753" s="2">
        <v>164</v>
      </c>
      <c r="I753" s="2">
        <v>40</v>
      </c>
      <c r="J753" s="35">
        <v>2.5000000000000001E-2</v>
      </c>
      <c r="K753" s="7">
        <v>0.08</v>
      </c>
      <c r="N753" s="3">
        <v>0</v>
      </c>
      <c r="O753" s="3">
        <v>2070</v>
      </c>
      <c r="P753" s="3">
        <v>0</v>
      </c>
      <c r="Q753" s="3">
        <v>443</v>
      </c>
      <c r="R753" s="3">
        <v>2</v>
      </c>
      <c r="S753" s="3">
        <v>823</v>
      </c>
      <c r="T753" s="3">
        <v>576</v>
      </c>
      <c r="U753" s="3">
        <v>3</v>
      </c>
      <c r="V753" s="3">
        <v>18</v>
      </c>
      <c r="X753" s="3">
        <v>0</v>
      </c>
      <c r="Y753" s="3">
        <v>0</v>
      </c>
      <c r="Z753" s="3">
        <v>686</v>
      </c>
      <c r="AA753" s="3">
        <v>726</v>
      </c>
      <c r="AB753" s="3">
        <v>0</v>
      </c>
      <c r="AC753" s="3">
        <v>9</v>
      </c>
      <c r="AD753" s="3">
        <v>0</v>
      </c>
      <c r="AE753" s="3">
        <v>8</v>
      </c>
      <c r="AF753" s="3">
        <v>984</v>
      </c>
      <c r="AG753" s="3">
        <v>383</v>
      </c>
      <c r="AH753" s="3">
        <v>12</v>
      </c>
      <c r="AI753" s="1">
        <v>36</v>
      </c>
      <c r="AJ753" s="1">
        <v>0</v>
      </c>
      <c r="AK753" s="1">
        <v>0</v>
      </c>
      <c r="AL753" s="1">
        <v>564</v>
      </c>
      <c r="AM753" s="1">
        <v>850</v>
      </c>
      <c r="AN753" s="1">
        <v>0</v>
      </c>
      <c r="AO753" s="1">
        <v>7</v>
      </c>
      <c r="AP753" s="1">
        <f t="shared" si="876"/>
        <v>0</v>
      </c>
      <c r="AQ753" s="1">
        <f t="shared" si="877"/>
        <v>1</v>
      </c>
      <c r="AR753" s="1">
        <f t="shared" si="878"/>
        <v>1.4064697609001407E-3</v>
      </c>
      <c r="AS753" s="1">
        <f t="shared" si="879"/>
        <v>0.59142053445850917</v>
      </c>
      <c r="AT753" s="1">
        <f t="shared" si="880"/>
        <v>0.4050632911392405</v>
      </c>
      <c r="AU753" s="1">
        <f t="shared" si="881"/>
        <v>2.1097046413502108E-3</v>
      </c>
      <c r="AV753" s="1">
        <f t="shared" si="882"/>
        <v>0</v>
      </c>
      <c r="AW753" s="1">
        <f t="shared" si="883"/>
        <v>0</v>
      </c>
      <c r="AX753" s="1">
        <f t="shared" si="884"/>
        <v>0.48275862068965519</v>
      </c>
      <c r="AY753" s="1">
        <f t="shared" si="885"/>
        <v>0.51724137931034486</v>
      </c>
      <c r="AZ753" s="1">
        <f t="shared" si="886"/>
        <v>0</v>
      </c>
      <c r="BA753" s="1">
        <f t="shared" si="887"/>
        <v>1.4054813773717497E-2</v>
      </c>
      <c r="BB753" s="1">
        <f t="shared" si="888"/>
        <v>0.69149683766690095</v>
      </c>
      <c r="BC753" s="1">
        <f t="shared" si="889"/>
        <v>0.29444834855938157</v>
      </c>
      <c r="BD753" s="1">
        <f t="shared" si="890"/>
        <v>0</v>
      </c>
      <c r="BE753" s="1">
        <f t="shared" si="891"/>
        <v>0</v>
      </c>
      <c r="BF753" s="1">
        <f t="shared" si="892"/>
        <v>0.39690358902181561</v>
      </c>
      <c r="BG753" s="1">
        <f t="shared" si="893"/>
        <v>0.60309641097818434</v>
      </c>
      <c r="BH753" s="1">
        <f t="shared" si="894"/>
        <v>-0.40131497394412746</v>
      </c>
      <c r="BI753" s="1">
        <f t="shared" si="895"/>
        <v>-0.31626996222071802</v>
      </c>
      <c r="BJ753" s="1">
        <f t="shared" si="896"/>
        <v>-0.39247711297053545</v>
      </c>
      <c r="BK753" s="1">
        <f t="shared" si="897"/>
        <v>-0.1602098016529428</v>
      </c>
      <c r="BL753">
        <v>0.43147074182841183</v>
      </c>
      <c r="BM753" s="1" t="s">
        <v>1304</v>
      </c>
      <c r="BN753" s="1" t="str">
        <f t="shared" si="898"/>
        <v>ESTERIL</v>
      </c>
      <c r="BO753" s="1" t="s">
        <v>1304</v>
      </c>
    </row>
    <row r="754" spans="1:67" x14ac:dyDescent="0.25">
      <c r="A754" s="2" t="s">
        <v>1362</v>
      </c>
      <c r="B754" s="2" t="s">
        <v>103</v>
      </c>
      <c r="C754" s="2" t="s">
        <v>1408</v>
      </c>
      <c r="D754" s="2" t="e">
        <f t="shared" ref="D754:D770" si="899">D753+1</f>
        <v>#VALUE!</v>
      </c>
      <c r="E754" s="6" t="s">
        <v>83</v>
      </c>
      <c r="F754" s="2">
        <v>3</v>
      </c>
      <c r="G754" s="2">
        <v>6</v>
      </c>
      <c r="H754" s="2">
        <v>58</v>
      </c>
      <c r="I754" s="2">
        <v>8</v>
      </c>
      <c r="J754" s="35">
        <v>-888</v>
      </c>
      <c r="K754" s="5"/>
      <c r="L754" s="5"/>
      <c r="M754" s="5"/>
      <c r="N754" s="5">
        <v>0</v>
      </c>
      <c r="O754" s="5">
        <v>343</v>
      </c>
      <c r="P754" s="5">
        <v>0</v>
      </c>
      <c r="Q754" s="5">
        <v>222</v>
      </c>
      <c r="R754" s="5">
        <v>0</v>
      </c>
      <c r="S754" s="5">
        <v>4</v>
      </c>
      <c r="T754" s="5">
        <v>151</v>
      </c>
      <c r="U754" s="5">
        <v>91</v>
      </c>
      <c r="V754" s="5">
        <v>9</v>
      </c>
      <c r="W754" s="5">
        <v>15</v>
      </c>
      <c r="X754" s="5">
        <v>0</v>
      </c>
      <c r="Y754" s="5">
        <v>4</v>
      </c>
      <c r="Z754" s="5">
        <v>145</v>
      </c>
      <c r="AA754" s="5">
        <v>107</v>
      </c>
      <c r="AB754" s="5">
        <v>5</v>
      </c>
      <c r="AC754" s="5">
        <v>9</v>
      </c>
      <c r="AD754" s="5">
        <v>0</v>
      </c>
      <c r="AE754" s="5">
        <v>14</v>
      </c>
      <c r="AF754" s="5">
        <v>161</v>
      </c>
      <c r="AG754" s="5">
        <v>65</v>
      </c>
      <c r="AH754" s="5">
        <v>15</v>
      </c>
      <c r="AI754" s="5">
        <v>16</v>
      </c>
      <c r="AJ754" s="5">
        <v>0</v>
      </c>
      <c r="AK754" s="5">
        <v>4</v>
      </c>
      <c r="AL754" s="5">
        <v>131</v>
      </c>
      <c r="AM754" s="5">
        <v>125</v>
      </c>
      <c r="AN754" s="5">
        <v>4</v>
      </c>
      <c r="AO754" s="5">
        <v>6</v>
      </c>
      <c r="AP754" s="1">
        <f t="shared" si="876"/>
        <v>0</v>
      </c>
      <c r="AQ754" s="1">
        <f t="shared" si="877"/>
        <v>1</v>
      </c>
      <c r="AR754" s="1">
        <f t="shared" si="878"/>
        <v>0</v>
      </c>
      <c r="AS754" s="1">
        <f t="shared" si="879"/>
        <v>4.8148148148148148E-2</v>
      </c>
      <c r="AT754" s="1">
        <f t="shared" si="880"/>
        <v>0.55925925925925923</v>
      </c>
      <c r="AU754" s="1">
        <f t="shared" si="881"/>
        <v>0.3925925925925926</v>
      </c>
      <c r="AV754" s="1">
        <f t="shared" si="882"/>
        <v>0</v>
      </c>
      <c r="AW754" s="1">
        <f t="shared" si="883"/>
        <v>3.3333333333333333E-2</v>
      </c>
      <c r="AX754" s="1">
        <f t="shared" si="884"/>
        <v>0.53703703703703709</v>
      </c>
      <c r="AY754" s="1">
        <f t="shared" si="885"/>
        <v>0.42962962962962964</v>
      </c>
      <c r="AZ754" s="1">
        <f t="shared" si="886"/>
        <v>0</v>
      </c>
      <c r="BA754" s="1">
        <f t="shared" si="887"/>
        <v>0.1070110701107011</v>
      </c>
      <c r="BB754" s="1">
        <f t="shared" si="888"/>
        <v>0.59409594095940954</v>
      </c>
      <c r="BC754" s="1">
        <f t="shared" si="889"/>
        <v>0.2988929889298893</v>
      </c>
      <c r="BD754" s="1">
        <f t="shared" si="890"/>
        <v>0</v>
      </c>
      <c r="BE754" s="1">
        <f t="shared" si="891"/>
        <v>2.9629629629629631E-2</v>
      </c>
      <c r="BF754" s="1">
        <f t="shared" si="892"/>
        <v>0.48518518518518516</v>
      </c>
      <c r="BG754" s="1">
        <f t="shared" si="893"/>
        <v>0.48518518518518516</v>
      </c>
      <c r="BH754" s="1">
        <f t="shared" si="894"/>
        <v>-0.31409246850322309</v>
      </c>
      <c r="BI754" s="1">
        <f t="shared" si="895"/>
        <v>-0.26999576192401237</v>
      </c>
      <c r="BJ754" s="1">
        <f t="shared" si="896"/>
        <v>-0.25238681686581788</v>
      </c>
      <c r="BK754" s="1">
        <f t="shared" si="897"/>
        <v>-0.22614341484255607</v>
      </c>
      <c r="BL754">
        <v>-0.1152998324629151</v>
      </c>
      <c r="BM754" s="1" t="s">
        <v>1304</v>
      </c>
      <c r="BN754" s="1" t="str">
        <f t="shared" si="898"/>
        <v>ESTERIL</v>
      </c>
      <c r="BO754" s="1" t="s">
        <v>1304</v>
      </c>
    </row>
    <row r="755" spans="1:67" x14ac:dyDescent="0.25">
      <c r="A755" s="2" t="s">
        <v>1362</v>
      </c>
      <c r="B755" s="2" t="s">
        <v>103</v>
      </c>
      <c r="C755" s="2" t="s">
        <v>953</v>
      </c>
      <c r="D755" s="2" t="e">
        <f t="shared" si="899"/>
        <v>#VALUE!</v>
      </c>
      <c r="E755" s="6" t="s">
        <v>83</v>
      </c>
      <c r="F755" s="2">
        <v>3</v>
      </c>
      <c r="G755" s="2">
        <v>6</v>
      </c>
      <c r="H755" s="2">
        <f>H754+1</f>
        <v>59</v>
      </c>
      <c r="I755" s="2">
        <v>14</v>
      </c>
      <c r="J755" s="35">
        <v>-888</v>
      </c>
      <c r="K755" s="5"/>
      <c r="L755" s="5"/>
      <c r="M755" s="5"/>
      <c r="N755" s="5">
        <v>0</v>
      </c>
      <c r="O755" s="5">
        <v>1150</v>
      </c>
      <c r="P755" s="5">
        <v>0</v>
      </c>
      <c r="Q755" s="5">
        <v>341</v>
      </c>
      <c r="R755" s="5">
        <v>0</v>
      </c>
      <c r="S755" s="5">
        <v>8</v>
      </c>
      <c r="T755" s="5">
        <v>402</v>
      </c>
      <c r="U755" s="5">
        <v>347</v>
      </c>
      <c r="V755" s="5">
        <v>5</v>
      </c>
      <c r="W755" s="5">
        <v>12</v>
      </c>
      <c r="X755" s="5">
        <v>0</v>
      </c>
      <c r="Y755" s="5">
        <v>8</v>
      </c>
      <c r="Z755" s="5">
        <v>320</v>
      </c>
      <c r="AA755" s="5">
        <v>435</v>
      </c>
      <c r="AB755" s="5">
        <v>5</v>
      </c>
      <c r="AC755" s="5">
        <v>6</v>
      </c>
      <c r="AD755" s="5">
        <v>0</v>
      </c>
      <c r="AE755" s="5">
        <v>12</v>
      </c>
      <c r="AF755" s="5">
        <v>511</v>
      </c>
      <c r="AG755" s="5">
        <v>224</v>
      </c>
      <c r="AH755" s="5">
        <v>9</v>
      </c>
      <c r="AI755" s="5">
        <v>20</v>
      </c>
      <c r="AJ755" s="5">
        <v>0</v>
      </c>
      <c r="AK755" s="5">
        <v>8</v>
      </c>
      <c r="AL755" s="5">
        <v>250</v>
      </c>
      <c r="AM755" s="5">
        <v>509</v>
      </c>
      <c r="AN755" s="5">
        <v>5</v>
      </c>
      <c r="AO755" s="5">
        <v>2</v>
      </c>
      <c r="AP755" s="1">
        <f t="shared" si="876"/>
        <v>0</v>
      </c>
      <c r="AQ755" s="1">
        <f t="shared" si="877"/>
        <v>1</v>
      </c>
      <c r="AR755" s="1">
        <f t="shared" si="878"/>
        <v>0</v>
      </c>
      <c r="AS755" s="1">
        <f t="shared" si="879"/>
        <v>1.6795865633074936E-2</v>
      </c>
      <c r="AT755" s="1">
        <f t="shared" si="880"/>
        <v>0.51937984496124034</v>
      </c>
      <c r="AU755" s="1">
        <f t="shared" si="881"/>
        <v>0.46382428940568476</v>
      </c>
      <c r="AV755" s="1">
        <f t="shared" si="882"/>
        <v>0</v>
      </c>
      <c r="AW755" s="1">
        <f t="shared" si="883"/>
        <v>1.6795865633074936E-2</v>
      </c>
      <c r="AX755" s="1">
        <f t="shared" si="884"/>
        <v>0.41343669250645992</v>
      </c>
      <c r="AY755" s="1">
        <f t="shared" si="885"/>
        <v>0.56976744186046513</v>
      </c>
      <c r="AZ755" s="1">
        <f t="shared" si="886"/>
        <v>0</v>
      </c>
      <c r="BA755" s="1">
        <f t="shared" si="887"/>
        <v>2.7061855670103094E-2</v>
      </c>
      <c r="BB755" s="1">
        <f t="shared" si="888"/>
        <v>0.65850515463917525</v>
      </c>
      <c r="BC755" s="1">
        <f t="shared" si="889"/>
        <v>0.31443298969072164</v>
      </c>
      <c r="BD755" s="1">
        <f t="shared" si="890"/>
        <v>0</v>
      </c>
      <c r="BE755" s="1">
        <f t="shared" si="891"/>
        <v>1.6795865633074936E-2</v>
      </c>
      <c r="BF755" s="1">
        <f t="shared" si="892"/>
        <v>0.32299741602067183</v>
      </c>
      <c r="BG755" s="1">
        <f t="shared" si="893"/>
        <v>0.66020671834625322</v>
      </c>
      <c r="BH755" s="1">
        <f t="shared" si="894"/>
        <v>-0.490800952010855</v>
      </c>
      <c r="BI755" s="1">
        <f t="shared" si="895"/>
        <v>-0.38359098236298667</v>
      </c>
      <c r="BJ755" s="1">
        <f t="shared" si="896"/>
        <v>-0.28451490759842252</v>
      </c>
      <c r="BK755" s="1">
        <f t="shared" si="897"/>
        <v>-0.1814408211234757</v>
      </c>
      <c r="BL755">
        <v>-0.10793208306703495</v>
      </c>
      <c r="BM755" s="1" t="s">
        <v>1304</v>
      </c>
      <c r="BN755" s="1" t="str">
        <f t="shared" si="898"/>
        <v>ESTERIL</v>
      </c>
      <c r="BO755" s="1" t="s">
        <v>1304</v>
      </c>
    </row>
    <row r="756" spans="1:67" x14ac:dyDescent="0.25">
      <c r="A756" s="2" t="s">
        <v>1362</v>
      </c>
      <c r="B756" s="2" t="s">
        <v>103</v>
      </c>
      <c r="C756" s="2" t="s">
        <v>1408</v>
      </c>
      <c r="D756" s="2" t="e">
        <f t="shared" si="899"/>
        <v>#VALUE!</v>
      </c>
      <c r="E756" s="6" t="s">
        <v>83</v>
      </c>
      <c r="F756" s="2">
        <v>3</v>
      </c>
      <c r="G756" s="2">
        <v>1</v>
      </c>
      <c r="H756" s="2">
        <v>53</v>
      </c>
      <c r="I756" s="2">
        <v>22</v>
      </c>
      <c r="J756" s="35">
        <v>-888</v>
      </c>
      <c r="K756" s="5"/>
      <c r="L756" s="5"/>
      <c r="M756" s="5"/>
      <c r="N756" s="5">
        <v>52</v>
      </c>
      <c r="O756" s="5">
        <v>787</v>
      </c>
      <c r="P756" s="5">
        <v>0</v>
      </c>
      <c r="Q756" s="5">
        <v>358</v>
      </c>
      <c r="R756" s="5">
        <v>0</v>
      </c>
      <c r="S756" s="5">
        <v>8</v>
      </c>
      <c r="T756" s="5">
        <v>290</v>
      </c>
      <c r="U756" s="5">
        <v>285</v>
      </c>
      <c r="V756" s="5">
        <v>8</v>
      </c>
      <c r="W756" s="5">
        <v>8</v>
      </c>
      <c r="X756" s="5">
        <v>0</v>
      </c>
      <c r="Y756" s="5">
        <v>6</v>
      </c>
      <c r="Z756" s="5">
        <v>232</v>
      </c>
      <c r="AA756" s="5">
        <v>349</v>
      </c>
      <c r="AB756" s="5">
        <v>6</v>
      </c>
      <c r="AC756" s="5">
        <v>6</v>
      </c>
      <c r="AD756" s="5">
        <v>0</v>
      </c>
      <c r="AE756" s="5">
        <v>15</v>
      </c>
      <c r="AF756" s="5">
        <v>346</v>
      </c>
      <c r="AG756" s="5">
        <v>208</v>
      </c>
      <c r="AH756" s="5">
        <v>17</v>
      </c>
      <c r="AI756" s="5">
        <v>14</v>
      </c>
      <c r="AJ756" s="5">
        <v>0</v>
      </c>
      <c r="AK756" s="5">
        <v>4</v>
      </c>
      <c r="AL756" s="5">
        <v>200</v>
      </c>
      <c r="AM756" s="5">
        <v>386</v>
      </c>
      <c r="AN756" s="5">
        <v>2</v>
      </c>
      <c r="AO756" s="5">
        <v>5</v>
      </c>
      <c r="AP756" s="1">
        <f t="shared" si="876"/>
        <v>4.3441938178780282E-2</v>
      </c>
      <c r="AQ756" s="1">
        <f t="shared" si="877"/>
        <v>0.95655806182121972</v>
      </c>
      <c r="AR756" s="1">
        <f t="shared" si="878"/>
        <v>0</v>
      </c>
      <c r="AS756" s="1">
        <f t="shared" si="879"/>
        <v>2.6711185308848081E-2</v>
      </c>
      <c r="AT756" s="1">
        <f t="shared" si="880"/>
        <v>0.48414023372287146</v>
      </c>
      <c r="AU756" s="1">
        <f t="shared" si="881"/>
        <v>0.48914858096828046</v>
      </c>
      <c r="AV756" s="1">
        <f t="shared" si="882"/>
        <v>0</v>
      </c>
      <c r="AW756" s="1">
        <f t="shared" si="883"/>
        <v>2.003338898163606E-2</v>
      </c>
      <c r="AX756" s="1">
        <f t="shared" si="884"/>
        <v>0.38731218697829717</v>
      </c>
      <c r="AY756" s="1">
        <f t="shared" si="885"/>
        <v>0.59265442404006674</v>
      </c>
      <c r="AZ756" s="1">
        <f t="shared" si="886"/>
        <v>0</v>
      </c>
      <c r="BA756" s="1">
        <f t="shared" si="887"/>
        <v>5.3333333333333337E-2</v>
      </c>
      <c r="BB756" s="1">
        <f t="shared" si="888"/>
        <v>0.57666666666666666</v>
      </c>
      <c r="BC756" s="1">
        <f t="shared" si="889"/>
        <v>0.37</v>
      </c>
      <c r="BD756" s="1">
        <f t="shared" si="890"/>
        <v>0</v>
      </c>
      <c r="BE756" s="1">
        <f t="shared" si="891"/>
        <v>1.0050251256281407E-2</v>
      </c>
      <c r="BF756" s="1">
        <f t="shared" si="892"/>
        <v>0.33500837520938026</v>
      </c>
      <c r="BG756" s="1">
        <f t="shared" si="893"/>
        <v>0.65494137353433834</v>
      </c>
      <c r="BH756" s="1">
        <f t="shared" si="894"/>
        <v>-0.47494433546538783</v>
      </c>
      <c r="BI756" s="1">
        <f t="shared" si="895"/>
        <v>-0.4119388374984117</v>
      </c>
      <c r="BJ756" s="1">
        <f t="shared" si="896"/>
        <v>-0.3150288244903553</v>
      </c>
      <c r="BK756" s="1">
        <f t="shared" si="897"/>
        <v>-0.23907515159086704</v>
      </c>
      <c r="BL756">
        <v>7.7629459071595519E-2</v>
      </c>
      <c r="BM756" s="1" t="s">
        <v>1304</v>
      </c>
      <c r="BN756" s="1" t="str">
        <f t="shared" si="898"/>
        <v>ESTERIL</v>
      </c>
      <c r="BO756" s="1" t="s">
        <v>1304</v>
      </c>
    </row>
    <row r="757" spans="1:67" x14ac:dyDescent="0.25">
      <c r="A757" s="2" t="s">
        <v>1362</v>
      </c>
      <c r="B757" s="2" t="s">
        <v>103</v>
      </c>
      <c r="C757" s="2" t="s">
        <v>1408</v>
      </c>
      <c r="D757" s="2" t="e">
        <f t="shared" si="899"/>
        <v>#VALUE!</v>
      </c>
      <c r="E757" s="6" t="s">
        <v>83</v>
      </c>
      <c r="F757" s="2">
        <v>3</v>
      </c>
      <c r="G757" s="2">
        <v>2</v>
      </c>
      <c r="H757" s="2">
        <v>54</v>
      </c>
      <c r="I757" s="2">
        <v>30</v>
      </c>
      <c r="J757" s="35">
        <v>-888</v>
      </c>
      <c r="K757" s="5"/>
      <c r="L757" s="5"/>
      <c r="M757" s="5"/>
      <c r="N757" s="5">
        <v>0</v>
      </c>
      <c r="O757" s="5">
        <v>1602</v>
      </c>
      <c r="P757" s="5">
        <v>0</v>
      </c>
      <c r="Q757" s="5">
        <v>376</v>
      </c>
      <c r="R757" s="5">
        <v>0</v>
      </c>
      <c r="S757" s="5">
        <v>0</v>
      </c>
      <c r="T757" s="5">
        <v>321</v>
      </c>
      <c r="U757" s="5">
        <v>748</v>
      </c>
      <c r="V757" s="5">
        <v>0</v>
      </c>
      <c r="W757" s="5">
        <v>2</v>
      </c>
      <c r="X757" s="5">
        <v>0</v>
      </c>
      <c r="Y757" s="5">
        <v>0</v>
      </c>
      <c r="Z757" s="5">
        <v>221</v>
      </c>
      <c r="AA757" s="5">
        <v>850</v>
      </c>
      <c r="AB757" s="5">
        <v>0</v>
      </c>
      <c r="AC757" s="5">
        <v>0</v>
      </c>
      <c r="AD757" s="5">
        <v>0</v>
      </c>
      <c r="AE757" s="5">
        <v>0</v>
      </c>
      <c r="AF757" s="5">
        <v>470</v>
      </c>
      <c r="AG757" s="5">
        <v>598</v>
      </c>
      <c r="AH757" s="5">
        <v>0</v>
      </c>
      <c r="AI757" s="5">
        <v>3</v>
      </c>
      <c r="AJ757" s="5">
        <v>0</v>
      </c>
      <c r="AK757" s="5">
        <v>0</v>
      </c>
      <c r="AL757" s="5">
        <v>157</v>
      </c>
      <c r="AM757" s="5">
        <v>914</v>
      </c>
      <c r="AN757" s="5">
        <v>0</v>
      </c>
      <c r="AO757" s="5">
        <v>0</v>
      </c>
      <c r="AP757" s="1">
        <f t="shared" si="876"/>
        <v>0</v>
      </c>
      <c r="AQ757" s="1">
        <f t="shared" si="877"/>
        <v>1</v>
      </c>
      <c r="AR757" s="1">
        <f t="shared" si="878"/>
        <v>0</v>
      </c>
      <c r="AS757" s="1">
        <f t="shared" si="879"/>
        <v>0</v>
      </c>
      <c r="AT757" s="1">
        <f t="shared" si="880"/>
        <v>0.29971988795518206</v>
      </c>
      <c r="AU757" s="1">
        <f t="shared" si="881"/>
        <v>0.70028011204481788</v>
      </c>
      <c r="AV757" s="1">
        <f t="shared" si="882"/>
        <v>0</v>
      </c>
      <c r="AW757" s="1">
        <f t="shared" si="883"/>
        <v>0</v>
      </c>
      <c r="AX757" s="1">
        <f t="shared" si="884"/>
        <v>0.20634920634920634</v>
      </c>
      <c r="AY757" s="1">
        <f t="shared" si="885"/>
        <v>0.79365079365079361</v>
      </c>
      <c r="AZ757" s="1">
        <f t="shared" si="886"/>
        <v>0</v>
      </c>
      <c r="BA757" s="1">
        <f t="shared" si="887"/>
        <v>0</v>
      </c>
      <c r="BB757" s="1">
        <f t="shared" si="888"/>
        <v>0.4388422035480859</v>
      </c>
      <c r="BC757" s="1">
        <f t="shared" si="889"/>
        <v>0.5611577964519141</v>
      </c>
      <c r="BD757" s="1">
        <f t="shared" si="890"/>
        <v>0</v>
      </c>
      <c r="BE757" s="1">
        <f t="shared" si="891"/>
        <v>0</v>
      </c>
      <c r="BF757" s="1">
        <f t="shared" si="892"/>
        <v>0.14659197012138189</v>
      </c>
      <c r="BG757" s="1">
        <f t="shared" si="893"/>
        <v>0.85340802987861808</v>
      </c>
      <c r="BH757" s="1">
        <f t="shared" si="894"/>
        <v>-0.83388981842262189</v>
      </c>
      <c r="BI757" s="1">
        <f t="shared" si="895"/>
        <v>-0.68539719714674496</v>
      </c>
      <c r="BJ757" s="1">
        <f t="shared" si="896"/>
        <v>-0.52328443842698358</v>
      </c>
      <c r="BK757" s="1">
        <f t="shared" si="897"/>
        <v>-0.35769161289613816</v>
      </c>
      <c r="BL757">
        <v>0.92184279146075343</v>
      </c>
      <c r="BM757" s="1" t="s">
        <v>1304</v>
      </c>
      <c r="BN757" s="1" t="str">
        <f t="shared" si="898"/>
        <v>ESTERIL</v>
      </c>
      <c r="BO757" s="1" t="s">
        <v>1304</v>
      </c>
    </row>
    <row r="758" spans="1:67" x14ac:dyDescent="0.25">
      <c r="A758" s="2" t="s">
        <v>1362</v>
      </c>
      <c r="B758" s="2" t="s">
        <v>103</v>
      </c>
      <c r="C758" s="2" t="s">
        <v>953</v>
      </c>
      <c r="D758" s="2" t="e">
        <f t="shared" si="899"/>
        <v>#VALUE!</v>
      </c>
      <c r="E758" s="6" t="s">
        <v>1418</v>
      </c>
      <c r="F758" s="2">
        <v>2</v>
      </c>
      <c r="G758" s="2">
        <v>11</v>
      </c>
      <c r="H758" s="2">
        <f>H757+1</f>
        <v>55</v>
      </c>
      <c r="I758" s="2">
        <v>10</v>
      </c>
      <c r="J758" s="35">
        <v>-888</v>
      </c>
      <c r="K758" s="2"/>
      <c r="L758" s="2"/>
      <c r="M758" s="2"/>
      <c r="N758" s="2">
        <v>0</v>
      </c>
      <c r="O758" s="2">
        <v>678</v>
      </c>
      <c r="P758" s="2">
        <v>0</v>
      </c>
      <c r="Q758" s="2">
        <v>267</v>
      </c>
      <c r="R758" s="5">
        <v>0</v>
      </c>
      <c r="S758" s="5">
        <v>62</v>
      </c>
      <c r="T758" s="5">
        <v>285</v>
      </c>
      <c r="U758" s="5">
        <v>51</v>
      </c>
      <c r="V758" s="5">
        <v>61</v>
      </c>
      <c r="W758" s="5">
        <v>28</v>
      </c>
      <c r="X758" s="5">
        <v>0</v>
      </c>
      <c r="Y758" s="5">
        <v>29</v>
      </c>
      <c r="Z758" s="5">
        <v>308</v>
      </c>
      <c r="AA758" s="5">
        <v>76</v>
      </c>
      <c r="AB758" s="5">
        <v>42</v>
      </c>
      <c r="AC758" s="5">
        <v>32</v>
      </c>
      <c r="AD758" s="5">
        <v>0</v>
      </c>
      <c r="AE758" s="5">
        <v>114</v>
      </c>
      <c r="AF758" s="5">
        <v>202</v>
      </c>
      <c r="AG758" s="5">
        <v>27</v>
      </c>
      <c r="AH758" s="5">
        <v>119</v>
      </c>
      <c r="AI758" s="5">
        <v>26</v>
      </c>
      <c r="AJ758" s="5">
        <v>0</v>
      </c>
      <c r="AK758" s="5">
        <v>12</v>
      </c>
      <c r="AL758" s="5">
        <v>320</v>
      </c>
      <c r="AM758" s="5">
        <v>102</v>
      </c>
      <c r="AN758" s="5">
        <v>21</v>
      </c>
      <c r="AO758" s="5">
        <v>32</v>
      </c>
      <c r="AP758" s="1">
        <f t="shared" si="876"/>
        <v>0</v>
      </c>
      <c r="AQ758" s="1">
        <f t="shared" si="877"/>
        <v>1</v>
      </c>
      <c r="AR758" s="1">
        <f t="shared" si="878"/>
        <v>0</v>
      </c>
      <c r="AS758" s="1">
        <f t="shared" si="879"/>
        <v>0.25256673511293637</v>
      </c>
      <c r="AT758" s="1">
        <f t="shared" si="880"/>
        <v>0.58521560574948661</v>
      </c>
      <c r="AU758" s="1">
        <f t="shared" si="881"/>
        <v>0.16221765913757699</v>
      </c>
      <c r="AV758" s="1">
        <f t="shared" si="882"/>
        <v>0</v>
      </c>
      <c r="AW758" s="1">
        <f t="shared" si="883"/>
        <v>0.14579055441478439</v>
      </c>
      <c r="AX758" s="1">
        <f t="shared" si="884"/>
        <v>0.63244353182751545</v>
      </c>
      <c r="AY758" s="1">
        <f t="shared" si="885"/>
        <v>0.22176591375770022</v>
      </c>
      <c r="AZ758" s="1">
        <f t="shared" si="886"/>
        <v>0</v>
      </c>
      <c r="BA758" s="1">
        <f t="shared" si="887"/>
        <v>0.47745901639344263</v>
      </c>
      <c r="BB758" s="1">
        <f t="shared" si="888"/>
        <v>0.41393442622950821</v>
      </c>
      <c r="BC758" s="1">
        <f t="shared" si="889"/>
        <v>0.10860655737704918</v>
      </c>
      <c r="BD758" s="1">
        <f t="shared" si="890"/>
        <v>0</v>
      </c>
      <c r="BE758" s="1">
        <f t="shared" si="891"/>
        <v>6.7761806981519512E-2</v>
      </c>
      <c r="BF758" s="1">
        <f t="shared" si="892"/>
        <v>0.65708418891170428</v>
      </c>
      <c r="BG758" s="1">
        <f t="shared" si="893"/>
        <v>0.27515400410677621</v>
      </c>
      <c r="BH758" s="1">
        <f t="shared" si="894"/>
        <v>-0.18237898289472837</v>
      </c>
      <c r="BI758" s="1">
        <f t="shared" si="895"/>
        <v>-0.19897824471419004</v>
      </c>
      <c r="BJ758" s="1">
        <f t="shared" si="896"/>
        <v>-0.23268410120612415</v>
      </c>
      <c r="BK758" s="1">
        <f t="shared" si="897"/>
        <v>-0.38306845255608685</v>
      </c>
      <c r="BL758">
        <v>-1.2308841971459985</v>
      </c>
      <c r="BM758" s="1" t="s">
        <v>1304</v>
      </c>
      <c r="BN758" s="1" t="str">
        <f t="shared" si="898"/>
        <v>ESTERIL</v>
      </c>
      <c r="BO758" s="1" t="s">
        <v>1304</v>
      </c>
    </row>
    <row r="759" spans="1:67" x14ac:dyDescent="0.25">
      <c r="A759" s="2" t="s">
        <v>1362</v>
      </c>
      <c r="B759" s="2" t="s">
        <v>103</v>
      </c>
      <c r="C759" s="2" t="s">
        <v>953</v>
      </c>
      <c r="D759" s="2" t="e">
        <f t="shared" si="899"/>
        <v>#VALUE!</v>
      </c>
      <c r="E759" s="6" t="s">
        <v>1418</v>
      </c>
      <c r="F759" s="2">
        <v>2</v>
      </c>
      <c r="G759" s="2">
        <v>13</v>
      </c>
      <c r="H759" s="2">
        <f>H758+1</f>
        <v>56</v>
      </c>
      <c r="I759" s="2">
        <v>64</v>
      </c>
      <c r="J759" s="35">
        <v>-888</v>
      </c>
      <c r="K759" s="2"/>
      <c r="L759" s="2"/>
      <c r="M759" s="2"/>
      <c r="N759" s="2">
        <v>0</v>
      </c>
      <c r="O759" s="2">
        <v>3466</v>
      </c>
      <c r="P759" s="2">
        <v>0</v>
      </c>
      <c r="Q759" s="2">
        <v>564</v>
      </c>
      <c r="R759" s="5">
        <v>0</v>
      </c>
      <c r="S759" s="5">
        <v>121</v>
      </c>
      <c r="T759" s="5">
        <v>1615</v>
      </c>
      <c r="U759" s="5">
        <v>223</v>
      </c>
      <c r="V759" s="5">
        <v>160</v>
      </c>
      <c r="W759" s="5">
        <v>130</v>
      </c>
      <c r="X759" s="5">
        <v>0</v>
      </c>
      <c r="Y759" s="5">
        <v>54</v>
      </c>
      <c r="Z759" s="5">
        <v>1659</v>
      </c>
      <c r="AA759" s="5">
        <v>336</v>
      </c>
      <c r="AB759" s="5">
        <v>91</v>
      </c>
      <c r="AC759" s="5">
        <v>108</v>
      </c>
      <c r="AD759" s="5">
        <v>0</v>
      </c>
      <c r="AE759" s="5">
        <v>304</v>
      </c>
      <c r="AF759" s="5">
        <v>1381</v>
      </c>
      <c r="AG759" s="5">
        <v>118</v>
      </c>
      <c r="AH759" s="5">
        <v>308</v>
      </c>
      <c r="AI759" s="5">
        <v>142</v>
      </c>
      <c r="AJ759" s="5">
        <v>0</v>
      </c>
      <c r="AK759" s="5">
        <v>37</v>
      </c>
      <c r="AL759" s="5">
        <v>1630</v>
      </c>
      <c r="AM759" s="5">
        <v>466</v>
      </c>
      <c r="AN759" s="5">
        <v>42</v>
      </c>
      <c r="AO759" s="5">
        <v>73</v>
      </c>
      <c r="AP759" s="1">
        <f t="shared" si="876"/>
        <v>0</v>
      </c>
      <c r="AQ759" s="1">
        <f t="shared" si="877"/>
        <v>1</v>
      </c>
      <c r="AR759" s="1">
        <f t="shared" si="878"/>
        <v>0</v>
      </c>
      <c r="AS759" s="1">
        <f t="shared" si="879"/>
        <v>0.1249444197421076</v>
      </c>
      <c r="AT759" s="1">
        <f t="shared" si="880"/>
        <v>0.71809693196976432</v>
      </c>
      <c r="AU759" s="1">
        <f t="shared" si="881"/>
        <v>0.15695864828812806</v>
      </c>
      <c r="AV759" s="1">
        <f t="shared" si="882"/>
        <v>0</v>
      </c>
      <c r="AW759" s="1">
        <f t="shared" si="883"/>
        <v>6.4501779359430605E-2</v>
      </c>
      <c r="AX759" s="1">
        <f t="shared" si="884"/>
        <v>0.73798932384341642</v>
      </c>
      <c r="AY759" s="1">
        <f t="shared" si="885"/>
        <v>0.19750889679715303</v>
      </c>
      <c r="AZ759" s="1">
        <f t="shared" si="886"/>
        <v>0</v>
      </c>
      <c r="BA759" s="1">
        <f t="shared" si="887"/>
        <v>0.27163781624500666</v>
      </c>
      <c r="BB759" s="1">
        <f t="shared" si="888"/>
        <v>0.61296049711495781</v>
      </c>
      <c r="BC759" s="1">
        <f t="shared" si="889"/>
        <v>0.11540168664003551</v>
      </c>
      <c r="BD759" s="1">
        <f t="shared" si="890"/>
        <v>0</v>
      </c>
      <c r="BE759" s="1">
        <f t="shared" si="891"/>
        <v>3.5142348754448396E-2</v>
      </c>
      <c r="BF759" s="1">
        <f t="shared" si="892"/>
        <v>0.72508896797153022</v>
      </c>
      <c r="BG759" s="1">
        <f t="shared" si="893"/>
        <v>0.23976868327402134</v>
      </c>
      <c r="BH759" s="1">
        <f t="shared" si="894"/>
        <v>-0.1396087024930657</v>
      </c>
      <c r="BI759" s="1">
        <f t="shared" si="895"/>
        <v>-0.13194992087266275</v>
      </c>
      <c r="BJ759" s="1">
        <f t="shared" si="896"/>
        <v>-0.14381692876851049</v>
      </c>
      <c r="BK759" s="1">
        <f t="shared" si="897"/>
        <v>-0.21256751314519956</v>
      </c>
      <c r="BL759">
        <v>-1.0603297807689376</v>
      </c>
      <c r="BM759" s="1" t="s">
        <v>1304</v>
      </c>
      <c r="BN759" s="1" t="str">
        <f t="shared" si="898"/>
        <v>ESTERIL</v>
      </c>
      <c r="BO759" s="1" t="s">
        <v>1304</v>
      </c>
    </row>
    <row r="760" spans="1:67" x14ac:dyDescent="0.25">
      <c r="A760" s="2" t="s">
        <v>1362</v>
      </c>
      <c r="B760" s="2" t="s">
        <v>103</v>
      </c>
      <c r="C760" s="2" t="s">
        <v>953</v>
      </c>
      <c r="D760" s="2" t="e">
        <f t="shared" si="899"/>
        <v>#VALUE!</v>
      </c>
      <c r="E760" s="6" t="s">
        <v>1418</v>
      </c>
      <c r="F760" s="2">
        <v>2</v>
      </c>
      <c r="G760" s="2">
        <v>9</v>
      </c>
      <c r="H760" s="2">
        <f>H759+1</f>
        <v>57</v>
      </c>
      <c r="I760" s="2">
        <v>76</v>
      </c>
      <c r="J760" s="35">
        <v>-888</v>
      </c>
      <c r="K760" s="2"/>
      <c r="L760" s="2"/>
      <c r="M760" s="2"/>
      <c r="N760" s="2">
        <v>140</v>
      </c>
      <c r="O760" s="2">
        <v>3737</v>
      </c>
      <c r="P760" s="2">
        <v>0</v>
      </c>
      <c r="Q760" s="2">
        <v>688</v>
      </c>
      <c r="R760" s="5">
        <v>0</v>
      </c>
      <c r="S760" s="5">
        <v>336</v>
      </c>
      <c r="T760" s="5">
        <v>1476</v>
      </c>
      <c r="U760" s="5">
        <v>223</v>
      </c>
      <c r="V760" s="5">
        <v>363</v>
      </c>
      <c r="W760" s="5">
        <v>148</v>
      </c>
      <c r="X760" s="5">
        <v>0</v>
      </c>
      <c r="Y760" s="5">
        <v>225</v>
      </c>
      <c r="Z760" s="5">
        <v>1600</v>
      </c>
      <c r="AA760" s="5">
        <v>342</v>
      </c>
      <c r="AB760" s="5">
        <v>254</v>
      </c>
      <c r="AC760" s="5">
        <v>124</v>
      </c>
      <c r="AD760" s="5">
        <v>0</v>
      </c>
      <c r="AE760" s="5">
        <v>531</v>
      </c>
      <c r="AF760" s="5">
        <v>1229</v>
      </c>
      <c r="AG760" s="5">
        <v>125</v>
      </c>
      <c r="AH760" s="5">
        <v>488</v>
      </c>
      <c r="AI760" s="5">
        <v>175</v>
      </c>
      <c r="AJ760" s="5">
        <v>0</v>
      </c>
      <c r="AK760" s="5">
        <v>154</v>
      </c>
      <c r="AL760" s="5">
        <v>1609</v>
      </c>
      <c r="AM760" s="5">
        <v>466</v>
      </c>
      <c r="AN760" s="5">
        <v>192</v>
      </c>
      <c r="AO760" s="5">
        <v>123</v>
      </c>
      <c r="AP760" s="1">
        <f t="shared" si="876"/>
        <v>3.0668127053669222E-2</v>
      </c>
      <c r="AQ760" s="1">
        <f t="shared" si="877"/>
        <v>0.96933187294633083</v>
      </c>
      <c r="AR760" s="1">
        <f t="shared" si="878"/>
        <v>0</v>
      </c>
      <c r="AS760" s="1">
        <f t="shared" si="879"/>
        <v>0.27454831107619798</v>
      </c>
      <c r="AT760" s="1">
        <f t="shared" si="880"/>
        <v>0.57973291437549102</v>
      </c>
      <c r="AU760" s="1">
        <f t="shared" si="881"/>
        <v>0.14571877454831109</v>
      </c>
      <c r="AV760" s="1">
        <f t="shared" si="882"/>
        <v>0</v>
      </c>
      <c r="AW760" s="1">
        <f t="shared" si="883"/>
        <v>0.18821218074656187</v>
      </c>
      <c r="AX760" s="1">
        <f t="shared" si="884"/>
        <v>0.62868369351669939</v>
      </c>
      <c r="AY760" s="1">
        <f t="shared" si="885"/>
        <v>0.1831041257367387</v>
      </c>
      <c r="AZ760" s="1">
        <f t="shared" si="886"/>
        <v>0</v>
      </c>
      <c r="BA760" s="1">
        <f t="shared" si="887"/>
        <v>0.39992150706436419</v>
      </c>
      <c r="BB760" s="1">
        <f t="shared" si="888"/>
        <v>0.48233908948194665</v>
      </c>
      <c r="BC760" s="1">
        <f t="shared" si="889"/>
        <v>0.11773940345368916</v>
      </c>
      <c r="BD760" s="1">
        <f t="shared" si="890"/>
        <v>0</v>
      </c>
      <c r="BE760" s="1">
        <f t="shared" si="891"/>
        <v>0.1360062893081761</v>
      </c>
      <c r="BF760" s="1">
        <f t="shared" si="892"/>
        <v>0.63246855345911945</v>
      </c>
      <c r="BG760" s="1">
        <f t="shared" si="893"/>
        <v>0.23152515723270439</v>
      </c>
      <c r="BH760" s="1">
        <f t="shared" si="894"/>
        <v>-0.19896106287734674</v>
      </c>
      <c r="BI760" s="1">
        <f t="shared" si="895"/>
        <v>-0.20156780401685279</v>
      </c>
      <c r="BJ760" s="1">
        <f t="shared" si="896"/>
        <v>-0.23677204183061379</v>
      </c>
      <c r="BK760" s="1">
        <f t="shared" si="897"/>
        <v>-0.31664754077685869</v>
      </c>
      <c r="BL760">
        <v>-0.7704537317209349</v>
      </c>
      <c r="BM760" s="1" t="s">
        <v>1304</v>
      </c>
      <c r="BN760" s="1" t="str">
        <f t="shared" si="898"/>
        <v>ESTERIL</v>
      </c>
      <c r="BO760" s="1" t="s">
        <v>1304</v>
      </c>
    </row>
    <row r="761" spans="1:67" x14ac:dyDescent="0.25">
      <c r="A761" s="2" t="s">
        <v>1362</v>
      </c>
      <c r="B761" s="2" t="s">
        <v>103</v>
      </c>
      <c r="C761" s="2" t="s">
        <v>953</v>
      </c>
      <c r="D761" s="2" t="e">
        <f t="shared" si="899"/>
        <v>#VALUE!</v>
      </c>
      <c r="E761" s="6" t="s">
        <v>1418</v>
      </c>
      <c r="F761" s="2">
        <v>2</v>
      </c>
      <c r="G761" s="2">
        <v>12</v>
      </c>
      <c r="H761" s="2">
        <f>H760+1</f>
        <v>58</v>
      </c>
      <c r="I761" s="2">
        <v>24</v>
      </c>
      <c r="J761" s="35">
        <v>-888</v>
      </c>
      <c r="K761" s="2"/>
      <c r="L761" s="2"/>
      <c r="M761" s="2"/>
      <c r="N761" s="2">
        <v>39</v>
      </c>
      <c r="O761" s="2">
        <v>1072</v>
      </c>
      <c r="P761" s="2">
        <v>0</v>
      </c>
      <c r="Q761" s="2">
        <v>346</v>
      </c>
      <c r="R761" s="5">
        <v>0</v>
      </c>
      <c r="S761" s="5">
        <v>27</v>
      </c>
      <c r="T761" s="5">
        <v>552</v>
      </c>
      <c r="U761" s="5">
        <v>107</v>
      </c>
      <c r="V761" s="5">
        <v>49</v>
      </c>
      <c r="W761" s="5">
        <v>50</v>
      </c>
      <c r="X761" s="5">
        <v>0</v>
      </c>
      <c r="Y761" s="5">
        <v>9</v>
      </c>
      <c r="Z761" s="5">
        <v>568</v>
      </c>
      <c r="AA761" s="5">
        <v>150</v>
      </c>
      <c r="AB761" s="5">
        <v>18</v>
      </c>
      <c r="AC761" s="5">
        <v>38</v>
      </c>
      <c r="AD761" s="5">
        <v>0</v>
      </c>
      <c r="AE761" s="5">
        <v>83</v>
      </c>
      <c r="AF761" s="5">
        <v>492</v>
      </c>
      <c r="AG761" s="5">
        <v>54</v>
      </c>
      <c r="AH761" s="5">
        <v>101</v>
      </c>
      <c r="AI761" s="5">
        <v>57</v>
      </c>
      <c r="AJ761" s="5">
        <v>0</v>
      </c>
      <c r="AK761" s="5">
        <v>3</v>
      </c>
      <c r="AL761" s="5">
        <v>541</v>
      </c>
      <c r="AM761" s="5">
        <v>204</v>
      </c>
      <c r="AN761" s="5">
        <v>9</v>
      </c>
      <c r="AO761" s="5">
        <v>26</v>
      </c>
      <c r="AP761" s="1">
        <f t="shared" si="876"/>
        <v>2.6767330130404943E-2</v>
      </c>
      <c r="AQ761" s="1">
        <f t="shared" si="877"/>
        <v>0.97323266986959511</v>
      </c>
      <c r="AR761" s="1">
        <f t="shared" si="878"/>
        <v>0</v>
      </c>
      <c r="AS761" s="1">
        <f t="shared" si="879"/>
        <v>9.6815286624203828E-2</v>
      </c>
      <c r="AT761" s="1">
        <f t="shared" si="880"/>
        <v>0.70318471337579613</v>
      </c>
      <c r="AU761" s="1">
        <f t="shared" si="881"/>
        <v>0.2</v>
      </c>
      <c r="AV761" s="1">
        <f t="shared" si="882"/>
        <v>0</v>
      </c>
      <c r="AW761" s="1">
        <f t="shared" si="883"/>
        <v>3.4482758620689655E-2</v>
      </c>
      <c r="AX761" s="1">
        <f t="shared" si="884"/>
        <v>0.7254150702426565</v>
      </c>
      <c r="AY761" s="1">
        <f t="shared" si="885"/>
        <v>0.24010217113665389</v>
      </c>
      <c r="AZ761" s="1">
        <f t="shared" si="886"/>
        <v>0</v>
      </c>
      <c r="BA761" s="1">
        <f t="shared" si="887"/>
        <v>0.23379923761118171</v>
      </c>
      <c r="BB761" s="1">
        <f t="shared" si="888"/>
        <v>0.62515883100381198</v>
      </c>
      <c r="BC761" s="1">
        <f t="shared" si="889"/>
        <v>0.14104193138500634</v>
      </c>
      <c r="BD761" s="1">
        <f t="shared" si="890"/>
        <v>0</v>
      </c>
      <c r="BE761" s="1">
        <f t="shared" si="891"/>
        <v>1.532567049808429E-2</v>
      </c>
      <c r="BF761" s="1">
        <f t="shared" si="892"/>
        <v>0.69093231162196678</v>
      </c>
      <c r="BG761" s="1">
        <f t="shared" si="893"/>
        <v>0.29374201787994891</v>
      </c>
      <c r="BH761" s="1">
        <f t="shared" si="894"/>
        <v>-0.16056449695137398</v>
      </c>
      <c r="BI761" s="1">
        <f t="shared" si="895"/>
        <v>-0.1394134263469245</v>
      </c>
      <c r="BJ761" s="1">
        <f t="shared" si="896"/>
        <v>-0.15293057901605367</v>
      </c>
      <c r="BK761" s="1">
        <f t="shared" si="897"/>
        <v>-0.20400962959170421</v>
      </c>
      <c r="BL761">
        <v>-0.97729560774312152</v>
      </c>
      <c r="BM761" s="1" t="s">
        <v>1304</v>
      </c>
      <c r="BN761" s="1" t="str">
        <f t="shared" si="898"/>
        <v>ESTERIL</v>
      </c>
      <c r="BO761" s="1" t="s">
        <v>1304</v>
      </c>
    </row>
    <row r="762" spans="1:67" x14ac:dyDescent="0.25">
      <c r="A762" s="2" t="s">
        <v>1362</v>
      </c>
      <c r="B762" s="2" t="s">
        <v>103</v>
      </c>
      <c r="C762" s="2" t="s">
        <v>953</v>
      </c>
      <c r="D762" s="2" t="e">
        <f t="shared" si="899"/>
        <v>#VALUE!</v>
      </c>
      <c r="E762" s="6" t="s">
        <v>1418</v>
      </c>
      <c r="F762" s="2">
        <v>2</v>
      </c>
      <c r="G762" s="2">
        <v>10</v>
      </c>
      <c r="H762" s="2">
        <f>H761+1</f>
        <v>59</v>
      </c>
      <c r="I762" s="2">
        <v>14</v>
      </c>
      <c r="J762" s="35">
        <v>-888</v>
      </c>
      <c r="K762" s="2"/>
      <c r="L762" s="2"/>
      <c r="M762" s="2"/>
      <c r="N762" s="2">
        <v>39</v>
      </c>
      <c r="O762" s="2">
        <v>668</v>
      </c>
      <c r="P762" s="2">
        <v>0</v>
      </c>
      <c r="Q762" s="2">
        <v>301</v>
      </c>
      <c r="R762" s="5">
        <v>0</v>
      </c>
      <c r="S762" s="5">
        <v>60</v>
      </c>
      <c r="T762" s="5">
        <v>268</v>
      </c>
      <c r="U762" s="5">
        <v>107</v>
      </c>
      <c r="V762" s="5">
        <v>60</v>
      </c>
      <c r="W762" s="5">
        <v>17</v>
      </c>
      <c r="X762" s="5">
        <v>0</v>
      </c>
      <c r="Y762" s="5">
        <v>30</v>
      </c>
      <c r="Z762" s="5">
        <v>283</v>
      </c>
      <c r="AA762" s="5">
        <v>140</v>
      </c>
      <c r="AB762" s="5">
        <v>37</v>
      </c>
      <c r="AC762" s="5">
        <v>20</v>
      </c>
      <c r="AD762" s="5">
        <v>0</v>
      </c>
      <c r="AE762" s="5">
        <v>93</v>
      </c>
      <c r="AF762" s="5">
        <v>245</v>
      </c>
      <c r="AG762" s="5">
        <v>72</v>
      </c>
      <c r="AH762" s="5">
        <v>83</v>
      </c>
      <c r="AI762" s="5">
        <v>23</v>
      </c>
      <c r="AJ762" s="5">
        <v>0</v>
      </c>
      <c r="AK762" s="5">
        <v>18</v>
      </c>
      <c r="AL762" s="5">
        <v>275</v>
      </c>
      <c r="AM762" s="5">
        <v>175</v>
      </c>
      <c r="AN762" s="5">
        <v>23</v>
      </c>
      <c r="AO762" s="5">
        <v>18</v>
      </c>
      <c r="AP762" s="1">
        <f t="shared" ref="AP762:AP793" si="900">(N762+P762)/(N762+O762+P762+Q762)</f>
        <v>3.8690476190476192E-2</v>
      </c>
      <c r="AQ762" s="1">
        <f t="shared" ref="AQ762:AQ793" si="901">(O762+Q762)/(N762+O762+P762+Q762)</f>
        <v>0.96130952380952384</v>
      </c>
      <c r="AR762" s="1">
        <f t="shared" ref="AR762:AR793" si="902">(R762)/(R762+S762+T762+U762+V762+W762)</f>
        <v>0</v>
      </c>
      <c r="AS762" s="1">
        <f t="shared" ref="AS762:AS793" si="903">(S762+V762)/(R762+S762+T762+U762+V762+W762)</f>
        <v>0.234375</v>
      </c>
      <c r="AT762" s="1">
        <f t="shared" ref="AT762:AT793" si="904">(T762)/(R762+S762+T762+U762+V762+W762)</f>
        <v>0.5234375</v>
      </c>
      <c r="AU762" s="1">
        <f t="shared" ref="AU762:AU793" si="905">(U762+W762)/(R762+S762+T762+U762+V762+W762)</f>
        <v>0.2421875</v>
      </c>
      <c r="AV762" s="1">
        <f t="shared" ref="AV762:AV793" si="906">(X762)/(X762+Y762+Z762+AA762+AB762+AC762)</f>
        <v>0</v>
      </c>
      <c r="AW762" s="1">
        <f t="shared" ref="AW762:AW793" si="907">(Y762+AB762)/(X762+Y762+Z762+AA762+AB762+AC762)</f>
        <v>0.13137254901960785</v>
      </c>
      <c r="AX762" s="1">
        <f t="shared" ref="AX762:AX793" si="908">(Z762)/(X762+Y762+Z762+AA762+AB762+AC762)</f>
        <v>0.55490196078431375</v>
      </c>
      <c r="AY762" s="1">
        <f t="shared" ref="AY762:AY793" si="909">(AA762+AC762)/(X762+Y762+Z762+AA762+AB762+AC762)</f>
        <v>0.31372549019607843</v>
      </c>
      <c r="AZ762" s="1">
        <f t="shared" ref="AZ762:AZ793" si="910">(AD762)/(AD762+AE762+AF762+AG762+AH762+AI762)</f>
        <v>0</v>
      </c>
      <c r="BA762" s="1">
        <f t="shared" ref="BA762:BA793" si="911">(AE762+AH762)/(AD762+AE762+AF762+AG762+AH762+AI762)</f>
        <v>0.34108527131782945</v>
      </c>
      <c r="BB762" s="1">
        <f t="shared" ref="BB762:BB793" si="912">(AF762)/(AD762+AE762+AF762+AG762+AH762+AI762)</f>
        <v>0.47480620155038761</v>
      </c>
      <c r="BC762" s="1">
        <f t="shared" ref="BC762:BC793" si="913">(AG762+AI762)/(AD762+AE762+AF762+AG762+AH762+AI762)</f>
        <v>0.18410852713178294</v>
      </c>
      <c r="BD762" s="1">
        <f t="shared" ref="BD762:BD793" si="914">(AJ762)/(AJ762+AK762+AL762+AM762+AN762+AO762)</f>
        <v>0</v>
      </c>
      <c r="BE762" s="1">
        <f t="shared" ref="BE762:BE793" si="915">(AK762+AN762)/(AJ762+AK762+AL762+AM762+AN762+AO762)</f>
        <v>8.0550098231827114E-2</v>
      </c>
      <c r="BF762" s="1">
        <f t="shared" ref="BF762:BF793" si="916">(AL762)/(AJ762+AK762+AL762+AM762+AN762+AO762)</f>
        <v>0.54027504911591351</v>
      </c>
      <c r="BG762" s="1">
        <f t="shared" ref="BG762:BG793" si="917">(AM762+AO762)/(AJ762+AK762+AL762+AM762+AN762+AO762)</f>
        <v>0.37917485265225931</v>
      </c>
      <c r="BH762" s="1">
        <f t="shared" ref="BH762:BH793" si="918">LOG(BF762)</f>
        <v>-0.26738508850649612</v>
      </c>
      <c r="BI762" s="1">
        <f t="shared" ref="BI762:BI793" si="919">LOG(AX762)</f>
        <v>-0.25578374057364611</v>
      </c>
      <c r="BJ762" s="1">
        <f t="shared" ref="BJ762:BJ793" si="920">LOG(AT762)</f>
        <v>-0.28113516694704194</v>
      </c>
      <c r="BK762" s="1">
        <f t="shared" ref="BK762:BK793" si="921">LOG(BB762)</f>
        <v>-0.32348361726267888</v>
      </c>
      <c r="BL762">
        <v>-0.64251185056084092</v>
      </c>
      <c r="BM762" s="1" t="s">
        <v>1304</v>
      </c>
      <c r="BN762" s="1" t="str">
        <f t="shared" ref="BN762:BN793" si="922">IF(OR(BM762="MINERIO",J762&gt;0.04),"MINERIO","ESTERIL")</f>
        <v>ESTERIL</v>
      </c>
      <c r="BO762" s="1" t="s">
        <v>1304</v>
      </c>
    </row>
    <row r="763" spans="1:67" x14ac:dyDescent="0.25">
      <c r="A763" s="2" t="s">
        <v>1362</v>
      </c>
      <c r="B763" s="2" t="s">
        <v>103</v>
      </c>
      <c r="C763" s="2" t="s">
        <v>1408</v>
      </c>
      <c r="D763" s="2" t="e">
        <f t="shared" si="899"/>
        <v>#VALUE!</v>
      </c>
      <c r="E763" s="6" t="s">
        <v>1429</v>
      </c>
      <c r="F763" s="2">
        <v>2</v>
      </c>
      <c r="G763" s="2">
        <v>11</v>
      </c>
      <c r="H763" s="2">
        <v>41</v>
      </c>
      <c r="I763" s="2">
        <v>80</v>
      </c>
      <c r="J763" s="35">
        <v>-888</v>
      </c>
      <c r="K763" s="5"/>
      <c r="L763" s="5"/>
      <c r="M763" s="5"/>
      <c r="N763" s="5">
        <v>0</v>
      </c>
      <c r="O763" s="5">
        <v>4245</v>
      </c>
      <c r="P763" s="5">
        <v>0</v>
      </c>
      <c r="Q763" s="5">
        <v>730</v>
      </c>
      <c r="R763" s="5">
        <v>0</v>
      </c>
      <c r="S763" s="5">
        <v>58</v>
      </c>
      <c r="T763" s="5">
        <v>2122</v>
      </c>
      <c r="U763" s="5">
        <v>403</v>
      </c>
      <c r="V763" s="5">
        <v>80</v>
      </c>
      <c r="W763" s="5">
        <v>104</v>
      </c>
      <c r="X763" s="5">
        <v>0</v>
      </c>
      <c r="Y763" s="5">
        <v>33</v>
      </c>
      <c r="Z763" s="5">
        <v>2005</v>
      </c>
      <c r="AA763" s="5">
        <v>626</v>
      </c>
      <c r="AB763" s="5">
        <v>39</v>
      </c>
      <c r="AC763" s="5">
        <v>62</v>
      </c>
      <c r="AD763" s="5">
        <v>0</v>
      </c>
      <c r="AE763" s="5">
        <v>166</v>
      </c>
      <c r="AF763" s="5">
        <v>2003</v>
      </c>
      <c r="AG763" s="5">
        <v>231</v>
      </c>
      <c r="AH763" s="5">
        <v>200</v>
      </c>
      <c r="AI763" s="5">
        <v>172</v>
      </c>
      <c r="AJ763" s="5">
        <v>0</v>
      </c>
      <c r="AK763" s="5">
        <v>25</v>
      </c>
      <c r="AL763" s="5">
        <v>1833</v>
      </c>
      <c r="AM763" s="5">
        <v>843</v>
      </c>
      <c r="AN763" s="5">
        <v>20</v>
      </c>
      <c r="AO763" s="5">
        <v>41</v>
      </c>
      <c r="AP763" s="1">
        <f t="shared" si="900"/>
        <v>0</v>
      </c>
      <c r="AQ763" s="1">
        <f t="shared" si="901"/>
        <v>1</v>
      </c>
      <c r="AR763" s="1">
        <f t="shared" si="902"/>
        <v>0</v>
      </c>
      <c r="AS763" s="1">
        <f t="shared" si="903"/>
        <v>4.9873509215757138E-2</v>
      </c>
      <c r="AT763" s="1">
        <f t="shared" si="904"/>
        <v>0.76689555475243942</v>
      </c>
      <c r="AU763" s="1">
        <f t="shared" si="905"/>
        <v>0.1832309360318034</v>
      </c>
      <c r="AV763" s="1">
        <f t="shared" si="906"/>
        <v>0</v>
      </c>
      <c r="AW763" s="1">
        <f t="shared" si="907"/>
        <v>2.6039783001808318E-2</v>
      </c>
      <c r="AX763" s="1">
        <f t="shared" si="908"/>
        <v>0.72513562386980113</v>
      </c>
      <c r="AY763" s="1">
        <f t="shared" si="909"/>
        <v>0.24882459312839059</v>
      </c>
      <c r="AZ763" s="1">
        <f t="shared" si="910"/>
        <v>0</v>
      </c>
      <c r="BA763" s="1">
        <f t="shared" si="911"/>
        <v>0.13203463203463203</v>
      </c>
      <c r="BB763" s="1">
        <f t="shared" si="912"/>
        <v>0.72258297258297255</v>
      </c>
      <c r="BC763" s="1">
        <f t="shared" si="913"/>
        <v>0.14538239538239539</v>
      </c>
      <c r="BD763" s="1">
        <f t="shared" si="914"/>
        <v>0</v>
      </c>
      <c r="BE763" s="1">
        <f t="shared" si="915"/>
        <v>1.6292541636495295E-2</v>
      </c>
      <c r="BF763" s="1">
        <f t="shared" si="916"/>
        <v>0.66364952932657495</v>
      </c>
      <c r="BG763" s="1">
        <f t="shared" si="917"/>
        <v>0.32005792903692976</v>
      </c>
      <c r="BH763" s="1">
        <f t="shared" si="918"/>
        <v>-0.17806120928039582</v>
      </c>
      <c r="BI763" s="1">
        <f t="shared" si="919"/>
        <v>-0.13958075868451592</v>
      </c>
      <c r="BJ763" s="1">
        <f t="shared" si="920"/>
        <v>-0.11526377957563014</v>
      </c>
      <c r="BK763" s="1">
        <f t="shared" si="921"/>
        <v>-0.14111227664619294</v>
      </c>
      <c r="BL763">
        <v>-0.85441834012908413</v>
      </c>
      <c r="BM763" s="1" t="s">
        <v>1304</v>
      </c>
      <c r="BN763" s="1" t="str">
        <f t="shared" si="922"/>
        <v>ESTERIL</v>
      </c>
      <c r="BO763" s="1" t="s">
        <v>1304</v>
      </c>
    </row>
    <row r="764" spans="1:67" x14ac:dyDescent="0.25">
      <c r="A764" s="2" t="s">
        <v>1362</v>
      </c>
      <c r="B764" s="2" t="s">
        <v>103</v>
      </c>
      <c r="C764" s="2" t="s">
        <v>161</v>
      </c>
      <c r="D764" s="2" t="e">
        <f t="shared" si="899"/>
        <v>#VALUE!</v>
      </c>
      <c r="E764" s="6" t="s">
        <v>1382</v>
      </c>
      <c r="F764" s="2">
        <v>2</v>
      </c>
      <c r="G764" s="2">
        <v>1</v>
      </c>
      <c r="H764" s="2">
        <f t="shared" ref="H764:H770" si="923">H763+1</f>
        <v>42</v>
      </c>
      <c r="I764" s="2">
        <v>192</v>
      </c>
      <c r="J764" s="35">
        <v>2.5000000000000001E-2</v>
      </c>
      <c r="K764" s="2"/>
      <c r="L764" s="2"/>
      <c r="M764" s="2"/>
      <c r="N764" s="2">
        <v>226</v>
      </c>
      <c r="O764" s="2">
        <v>6443</v>
      </c>
      <c r="P764" s="2">
        <v>0</v>
      </c>
      <c r="Q764" s="2">
        <v>920</v>
      </c>
      <c r="R764" s="5">
        <v>0</v>
      </c>
      <c r="S764" s="5">
        <v>657</v>
      </c>
      <c r="T764" s="5">
        <v>2541</v>
      </c>
      <c r="U764" s="5">
        <v>88</v>
      </c>
      <c r="V764" s="5">
        <v>724</v>
      </c>
      <c r="W764" s="5">
        <v>281</v>
      </c>
      <c r="X764" s="5">
        <v>0</v>
      </c>
      <c r="Y764" s="5">
        <v>365</v>
      </c>
      <c r="Z764" s="5">
        <v>3076</v>
      </c>
      <c r="AA764" s="5">
        <v>148</v>
      </c>
      <c r="AB764" s="5">
        <v>437</v>
      </c>
      <c r="AC764" s="5">
        <v>260</v>
      </c>
      <c r="AD764" s="5">
        <v>0</v>
      </c>
      <c r="AE764" s="5">
        <v>1435</v>
      </c>
      <c r="AF764" s="5">
        <v>1439</v>
      </c>
      <c r="AG764" s="5">
        <v>66</v>
      </c>
      <c r="AH764" s="5">
        <v>1189</v>
      </c>
      <c r="AI764" s="5">
        <v>200</v>
      </c>
      <c r="AJ764" s="5">
        <v>0</v>
      </c>
      <c r="AK764" s="5">
        <v>249</v>
      </c>
      <c r="AL764" s="5">
        <v>3266</v>
      </c>
      <c r="AM764" s="5">
        <v>218</v>
      </c>
      <c r="AN764" s="5">
        <v>329</v>
      </c>
      <c r="AO764" s="5">
        <v>255</v>
      </c>
      <c r="AP764" s="1">
        <f t="shared" si="900"/>
        <v>2.9779944656740019E-2</v>
      </c>
      <c r="AQ764" s="1">
        <f t="shared" si="901"/>
        <v>0.97022005534325995</v>
      </c>
      <c r="AR764" s="1">
        <f t="shared" si="902"/>
        <v>0</v>
      </c>
      <c r="AS764" s="1">
        <f t="shared" si="903"/>
        <v>0.32183640177114892</v>
      </c>
      <c r="AT764" s="1">
        <f t="shared" si="904"/>
        <v>0.59216965742251226</v>
      </c>
      <c r="AU764" s="1">
        <f t="shared" si="905"/>
        <v>8.5993940806338848E-2</v>
      </c>
      <c r="AV764" s="1">
        <f t="shared" si="906"/>
        <v>0</v>
      </c>
      <c r="AW764" s="1">
        <f t="shared" si="907"/>
        <v>0.18712085860942604</v>
      </c>
      <c r="AX764" s="1">
        <f t="shared" si="908"/>
        <v>0.71768548763415774</v>
      </c>
      <c r="AY764" s="1">
        <f t="shared" si="909"/>
        <v>9.5193653756416238E-2</v>
      </c>
      <c r="AZ764" s="1">
        <f t="shared" si="910"/>
        <v>0</v>
      </c>
      <c r="BA764" s="1">
        <f t="shared" si="911"/>
        <v>0.60614460614460619</v>
      </c>
      <c r="BB764" s="1">
        <f t="shared" si="912"/>
        <v>0.3324093324093324</v>
      </c>
      <c r="BC764" s="1">
        <f t="shared" si="913"/>
        <v>6.1446061446061448E-2</v>
      </c>
      <c r="BD764" s="1">
        <f t="shared" si="914"/>
        <v>0</v>
      </c>
      <c r="BE764" s="1">
        <f t="shared" si="915"/>
        <v>0.1338892749594626</v>
      </c>
      <c r="BF764" s="1">
        <f t="shared" si="916"/>
        <v>0.75654389622422979</v>
      </c>
      <c r="BG764" s="1">
        <f t="shared" si="917"/>
        <v>0.10956682881630762</v>
      </c>
      <c r="BH764" s="1">
        <f t="shared" si="918"/>
        <v>-0.12116586825561827</v>
      </c>
      <c r="BI764" s="1">
        <f t="shared" si="919"/>
        <v>-0.14406583557641642</v>
      </c>
      <c r="BJ764" s="1">
        <f t="shared" si="920"/>
        <v>-0.22755384948230251</v>
      </c>
      <c r="BK764" s="1">
        <f t="shared" si="921"/>
        <v>-0.47832679187655147</v>
      </c>
      <c r="BL764">
        <v>-1.3511290510156559</v>
      </c>
      <c r="BM764" s="1" t="s">
        <v>1304</v>
      </c>
      <c r="BN764" s="1" t="str">
        <f t="shared" si="922"/>
        <v>ESTERIL</v>
      </c>
      <c r="BO764" s="1" t="s">
        <v>1304</v>
      </c>
    </row>
    <row r="765" spans="1:67" x14ac:dyDescent="0.25">
      <c r="A765" s="2" t="s">
        <v>1362</v>
      </c>
      <c r="B765" s="2" t="s">
        <v>103</v>
      </c>
      <c r="C765" s="2" t="s">
        <v>161</v>
      </c>
      <c r="D765" s="2" t="e">
        <f t="shared" si="899"/>
        <v>#VALUE!</v>
      </c>
      <c r="E765" s="6" t="s">
        <v>1382</v>
      </c>
      <c r="F765" s="2">
        <v>2</v>
      </c>
      <c r="G765" s="2">
        <v>3</v>
      </c>
      <c r="H765" s="2">
        <f t="shared" si="923"/>
        <v>43</v>
      </c>
      <c r="I765" s="2">
        <v>132</v>
      </c>
      <c r="J765" s="35">
        <v>2.5000000000000001E-2</v>
      </c>
      <c r="K765" s="2"/>
      <c r="L765" s="2"/>
      <c r="M765" s="2"/>
      <c r="N765" s="2">
        <v>125</v>
      </c>
      <c r="O765" s="2">
        <v>3823</v>
      </c>
      <c r="P765" s="2">
        <v>0</v>
      </c>
      <c r="Q765" s="2">
        <v>836</v>
      </c>
      <c r="R765" s="5">
        <v>0</v>
      </c>
      <c r="S765" s="5">
        <v>191</v>
      </c>
      <c r="T765" s="5">
        <v>1935</v>
      </c>
      <c r="U765" s="5">
        <v>125</v>
      </c>
      <c r="V765" s="5">
        <v>230</v>
      </c>
      <c r="W765" s="5">
        <v>147</v>
      </c>
      <c r="X765" s="5">
        <v>0</v>
      </c>
      <c r="Y765" s="5">
        <v>95</v>
      </c>
      <c r="Z765" s="5">
        <v>2130</v>
      </c>
      <c r="AA765" s="5">
        <v>161</v>
      </c>
      <c r="AB765" s="5">
        <v>120</v>
      </c>
      <c r="AC765" s="5">
        <v>115</v>
      </c>
      <c r="AD765" s="5">
        <v>0</v>
      </c>
      <c r="AE765" s="5">
        <v>567</v>
      </c>
      <c r="AF765" s="5">
        <v>1263</v>
      </c>
      <c r="AG765" s="5">
        <v>67</v>
      </c>
      <c r="AH765" s="5">
        <v>582</v>
      </c>
      <c r="AI765" s="5">
        <v>142</v>
      </c>
      <c r="AJ765" s="5">
        <v>0</v>
      </c>
      <c r="AK765" s="5">
        <v>89</v>
      </c>
      <c r="AL765" s="5">
        <v>2113</v>
      </c>
      <c r="AM765" s="5">
        <v>225</v>
      </c>
      <c r="AN765" s="5">
        <v>94</v>
      </c>
      <c r="AO765" s="5">
        <v>91</v>
      </c>
      <c r="AP765" s="1">
        <f t="shared" si="900"/>
        <v>2.612876254180602E-2</v>
      </c>
      <c r="AQ765" s="1">
        <f t="shared" si="901"/>
        <v>0.97387123745819393</v>
      </c>
      <c r="AR765" s="1">
        <f t="shared" si="902"/>
        <v>0</v>
      </c>
      <c r="AS765" s="1">
        <f t="shared" si="903"/>
        <v>0.1601978691019787</v>
      </c>
      <c r="AT765" s="1">
        <f t="shared" si="904"/>
        <v>0.73630136986301364</v>
      </c>
      <c r="AU765" s="1">
        <f t="shared" si="905"/>
        <v>0.1035007610350076</v>
      </c>
      <c r="AV765" s="1">
        <f t="shared" si="906"/>
        <v>0</v>
      </c>
      <c r="AW765" s="1">
        <f t="shared" si="907"/>
        <v>8.2029759633727578E-2</v>
      </c>
      <c r="AX765" s="1">
        <f t="shared" si="908"/>
        <v>0.81266692102251048</v>
      </c>
      <c r="AY765" s="1">
        <f t="shared" si="909"/>
        <v>0.10530331934376193</v>
      </c>
      <c r="AZ765" s="1">
        <f t="shared" si="910"/>
        <v>0</v>
      </c>
      <c r="BA765" s="1">
        <f t="shared" si="911"/>
        <v>0.43838229683326974</v>
      </c>
      <c r="BB765" s="1">
        <f t="shared" si="912"/>
        <v>0.48187714612743227</v>
      </c>
      <c r="BC765" s="1">
        <f t="shared" si="913"/>
        <v>7.9740557039297971E-2</v>
      </c>
      <c r="BD765" s="1">
        <f t="shared" si="914"/>
        <v>0</v>
      </c>
      <c r="BE765" s="1">
        <f t="shared" si="915"/>
        <v>7.0061255742725884E-2</v>
      </c>
      <c r="BF765" s="1">
        <f t="shared" si="916"/>
        <v>0.80895865237366005</v>
      </c>
      <c r="BG765" s="1">
        <f t="shared" si="917"/>
        <v>0.12098009188361408</v>
      </c>
      <c r="BH765" s="1">
        <f t="shared" si="918"/>
        <v>-9.2073675550722933E-2</v>
      </c>
      <c r="BI765" s="1">
        <f t="shared" si="919"/>
        <v>-9.0087417507862741E-2</v>
      </c>
      <c r="BJ765" s="1">
        <f t="shared" si="920"/>
        <v>-0.13294439153281298</v>
      </c>
      <c r="BK765" s="1">
        <f t="shared" si="921"/>
        <v>-0.3170636703912697</v>
      </c>
      <c r="BL765">
        <v>-1.3816363337294519</v>
      </c>
      <c r="BM765" s="1" t="s">
        <v>1304</v>
      </c>
      <c r="BN765" s="1" t="str">
        <f t="shared" si="922"/>
        <v>ESTERIL</v>
      </c>
      <c r="BO765" s="1" t="s">
        <v>1304</v>
      </c>
    </row>
    <row r="766" spans="1:67" x14ac:dyDescent="0.25">
      <c r="A766" s="2" t="s">
        <v>1362</v>
      </c>
      <c r="B766" s="2" t="s">
        <v>103</v>
      </c>
      <c r="C766" s="2" t="s">
        <v>161</v>
      </c>
      <c r="D766" s="2" t="e">
        <f t="shared" si="899"/>
        <v>#VALUE!</v>
      </c>
      <c r="E766" s="6" t="s">
        <v>1382</v>
      </c>
      <c r="F766" s="2">
        <v>2</v>
      </c>
      <c r="G766" s="2">
        <v>5</v>
      </c>
      <c r="H766" s="2">
        <f t="shared" si="923"/>
        <v>44</v>
      </c>
      <c r="I766" s="2">
        <v>80</v>
      </c>
      <c r="J766" s="35">
        <v>2.5000000000000001E-2</v>
      </c>
      <c r="K766" s="2"/>
      <c r="L766" s="2"/>
      <c r="M766" s="2"/>
      <c r="N766" s="2">
        <v>85</v>
      </c>
      <c r="O766" s="2">
        <v>2940</v>
      </c>
      <c r="P766" s="2">
        <v>0</v>
      </c>
      <c r="Q766" s="2">
        <v>579</v>
      </c>
      <c r="R766" s="5">
        <v>0</v>
      </c>
      <c r="S766" s="5">
        <v>171</v>
      </c>
      <c r="T766" s="5">
        <v>1373</v>
      </c>
      <c r="U766" s="5">
        <v>70</v>
      </c>
      <c r="V766" s="5">
        <v>206</v>
      </c>
      <c r="W766" s="5">
        <v>139</v>
      </c>
      <c r="X766" s="5">
        <v>0</v>
      </c>
      <c r="Y766" s="5">
        <v>102</v>
      </c>
      <c r="Z766" s="5">
        <v>1544</v>
      </c>
      <c r="AA766" s="5">
        <v>114</v>
      </c>
      <c r="AB766" s="5">
        <v>103</v>
      </c>
      <c r="AC766" s="5">
        <v>95</v>
      </c>
      <c r="AD766" s="5">
        <v>0</v>
      </c>
      <c r="AE766" s="5">
        <v>444</v>
      </c>
      <c r="AF766" s="5">
        <v>945</v>
      </c>
      <c r="AG766" s="5">
        <v>39</v>
      </c>
      <c r="AH766" s="5">
        <v>414</v>
      </c>
      <c r="AI766" s="5">
        <v>127</v>
      </c>
      <c r="AJ766" s="5">
        <v>0</v>
      </c>
      <c r="AK766" s="5">
        <v>64</v>
      </c>
      <c r="AL766" s="5">
        <v>1606</v>
      </c>
      <c r="AM766" s="5">
        <v>154</v>
      </c>
      <c r="AN766" s="5">
        <v>72</v>
      </c>
      <c r="AO766" s="5">
        <v>68</v>
      </c>
      <c r="AP766" s="1">
        <f t="shared" si="900"/>
        <v>2.358490566037736E-2</v>
      </c>
      <c r="AQ766" s="1">
        <f t="shared" si="901"/>
        <v>0.97641509433962259</v>
      </c>
      <c r="AR766" s="1">
        <f t="shared" si="902"/>
        <v>0</v>
      </c>
      <c r="AS766" s="1">
        <f t="shared" si="903"/>
        <v>0.19244512506380806</v>
      </c>
      <c r="AT766" s="1">
        <f t="shared" si="904"/>
        <v>0.70086778968861663</v>
      </c>
      <c r="AU766" s="1">
        <f t="shared" si="905"/>
        <v>0.10668708524757529</v>
      </c>
      <c r="AV766" s="1">
        <f t="shared" si="906"/>
        <v>0</v>
      </c>
      <c r="AW766" s="1">
        <f t="shared" si="907"/>
        <v>0.10469867211440245</v>
      </c>
      <c r="AX766" s="1">
        <f t="shared" si="908"/>
        <v>0.78855975485188967</v>
      </c>
      <c r="AY766" s="1">
        <f t="shared" si="909"/>
        <v>0.10674157303370786</v>
      </c>
      <c r="AZ766" s="1">
        <f t="shared" si="910"/>
        <v>0</v>
      </c>
      <c r="BA766" s="1">
        <f t="shared" si="911"/>
        <v>0.43575418994413406</v>
      </c>
      <c r="BB766" s="1">
        <f t="shared" si="912"/>
        <v>0.47993905535804976</v>
      </c>
      <c r="BC766" s="1">
        <f t="shared" si="913"/>
        <v>8.430675469781615E-2</v>
      </c>
      <c r="BD766" s="1">
        <f t="shared" si="914"/>
        <v>0</v>
      </c>
      <c r="BE766" s="1">
        <f t="shared" si="915"/>
        <v>6.9246435845213852E-2</v>
      </c>
      <c r="BF766" s="1">
        <f t="shared" si="916"/>
        <v>0.81771894093686359</v>
      </c>
      <c r="BG766" s="1">
        <f t="shared" si="917"/>
        <v>0.11303462321792261</v>
      </c>
      <c r="BH766" s="1">
        <f t="shared" si="918"/>
        <v>-8.7395942508268695E-2</v>
      </c>
      <c r="BI766" s="1">
        <f t="shared" si="919"/>
        <v>-0.10316539146740168</v>
      </c>
      <c r="BJ766" s="1">
        <f t="shared" si="920"/>
        <v>-0.15436389875798126</v>
      </c>
      <c r="BK766" s="1">
        <f t="shared" si="921"/>
        <v>-0.31881390762885525</v>
      </c>
      <c r="BL766">
        <v>-1.2782257831358899</v>
      </c>
      <c r="BM766" s="1" t="s">
        <v>1304</v>
      </c>
      <c r="BN766" s="1" t="str">
        <f t="shared" si="922"/>
        <v>ESTERIL</v>
      </c>
      <c r="BO766" s="1" t="s">
        <v>1304</v>
      </c>
    </row>
    <row r="767" spans="1:67" x14ac:dyDescent="0.25">
      <c r="A767" s="2" t="s">
        <v>1362</v>
      </c>
      <c r="B767" s="2" t="s">
        <v>103</v>
      </c>
      <c r="C767" s="2" t="s">
        <v>161</v>
      </c>
      <c r="D767" s="2" t="e">
        <f t="shared" si="899"/>
        <v>#VALUE!</v>
      </c>
      <c r="E767" s="6" t="s">
        <v>1382</v>
      </c>
      <c r="F767" s="2">
        <v>2</v>
      </c>
      <c r="G767" s="2">
        <v>6</v>
      </c>
      <c r="H767" s="2">
        <f t="shared" si="923"/>
        <v>45</v>
      </c>
      <c r="I767" s="2">
        <v>72</v>
      </c>
      <c r="J767" s="35">
        <v>2.5000000000000001E-2</v>
      </c>
      <c r="K767" s="2"/>
      <c r="L767" s="2"/>
      <c r="M767" s="2"/>
      <c r="N767" s="2">
        <v>32</v>
      </c>
      <c r="O767" s="2">
        <v>2552</v>
      </c>
      <c r="P767" s="2">
        <v>0</v>
      </c>
      <c r="Q767" s="2">
        <v>640</v>
      </c>
      <c r="R767" s="5">
        <v>0</v>
      </c>
      <c r="S767" s="5">
        <v>168</v>
      </c>
      <c r="T767" s="5">
        <v>1165</v>
      </c>
      <c r="U767" s="5">
        <v>91</v>
      </c>
      <c r="V767" s="5">
        <v>212</v>
      </c>
      <c r="W767" s="5">
        <v>101</v>
      </c>
      <c r="X767" s="5">
        <v>0</v>
      </c>
      <c r="Y767" s="5">
        <v>87</v>
      </c>
      <c r="Z767" s="5">
        <v>1318</v>
      </c>
      <c r="AA767" s="5">
        <v>147</v>
      </c>
      <c r="AB767" s="5">
        <v>100</v>
      </c>
      <c r="AC767" s="5">
        <v>84</v>
      </c>
      <c r="AD767" s="5">
        <v>0</v>
      </c>
      <c r="AE767" s="5">
        <v>356</v>
      </c>
      <c r="AF767" s="5">
        <v>898</v>
      </c>
      <c r="AG767" s="5">
        <v>53</v>
      </c>
      <c r="AH767" s="5">
        <v>337</v>
      </c>
      <c r="AI767" s="5">
        <v>98</v>
      </c>
      <c r="AJ767" s="5">
        <v>0</v>
      </c>
      <c r="AK767" s="5">
        <v>46</v>
      </c>
      <c r="AL767" s="5">
        <v>1395</v>
      </c>
      <c r="AM767" s="5">
        <v>163</v>
      </c>
      <c r="AN767" s="5">
        <v>57</v>
      </c>
      <c r="AO767" s="5">
        <v>74</v>
      </c>
      <c r="AP767" s="1">
        <f t="shared" si="900"/>
        <v>9.9255583126550868E-3</v>
      </c>
      <c r="AQ767" s="1">
        <f t="shared" si="901"/>
        <v>0.99007444168734493</v>
      </c>
      <c r="AR767" s="1">
        <f t="shared" si="902"/>
        <v>0</v>
      </c>
      <c r="AS767" s="1">
        <f t="shared" si="903"/>
        <v>0.21876799078871617</v>
      </c>
      <c r="AT767" s="1">
        <f t="shared" si="904"/>
        <v>0.67069660333909042</v>
      </c>
      <c r="AU767" s="1">
        <f t="shared" si="905"/>
        <v>0.11053540587219343</v>
      </c>
      <c r="AV767" s="1">
        <f t="shared" si="906"/>
        <v>0</v>
      </c>
      <c r="AW767" s="1">
        <f t="shared" si="907"/>
        <v>0.1077188940092166</v>
      </c>
      <c r="AX767" s="1">
        <f t="shared" si="908"/>
        <v>0.75921658986175111</v>
      </c>
      <c r="AY767" s="1">
        <f t="shared" si="909"/>
        <v>0.13306451612903225</v>
      </c>
      <c r="AZ767" s="1">
        <f t="shared" si="910"/>
        <v>0</v>
      </c>
      <c r="BA767" s="1">
        <f t="shared" si="911"/>
        <v>0.39781859931113661</v>
      </c>
      <c r="BB767" s="1">
        <f t="shared" si="912"/>
        <v>0.51549942594718712</v>
      </c>
      <c r="BC767" s="1">
        <f t="shared" si="913"/>
        <v>8.6681974741676229E-2</v>
      </c>
      <c r="BD767" s="1">
        <f t="shared" si="914"/>
        <v>0</v>
      </c>
      <c r="BE767" s="1">
        <f t="shared" si="915"/>
        <v>5.936599423631124E-2</v>
      </c>
      <c r="BF767" s="1">
        <f t="shared" si="916"/>
        <v>0.80403458213256485</v>
      </c>
      <c r="BG767" s="1">
        <f t="shared" si="917"/>
        <v>0.13659942363112393</v>
      </c>
      <c r="BH767" s="1">
        <f t="shared" si="918"/>
        <v>-9.4725271517276166E-2</v>
      </c>
      <c r="BI767" s="1">
        <f t="shared" si="919"/>
        <v>-0.11963431058248206</v>
      </c>
      <c r="BJ767" s="1">
        <f t="shared" si="920"/>
        <v>-0.17347389308506084</v>
      </c>
      <c r="BK767" s="1">
        <f t="shared" si="921"/>
        <v>-0.28777181400434004</v>
      </c>
      <c r="BL767">
        <v>-1.1865761269478516</v>
      </c>
      <c r="BM767" s="1" t="s">
        <v>1304</v>
      </c>
      <c r="BN767" s="1" t="str">
        <f t="shared" si="922"/>
        <v>ESTERIL</v>
      </c>
      <c r="BO767" s="1" t="s">
        <v>1304</v>
      </c>
    </row>
    <row r="768" spans="1:67" x14ac:dyDescent="0.25">
      <c r="A768" s="2" t="s">
        <v>1362</v>
      </c>
      <c r="B768" s="2" t="s">
        <v>103</v>
      </c>
      <c r="C768" s="2" t="s">
        <v>161</v>
      </c>
      <c r="D768" s="2" t="e">
        <f t="shared" si="899"/>
        <v>#VALUE!</v>
      </c>
      <c r="E768" s="6" t="s">
        <v>1382</v>
      </c>
      <c r="F768" s="2">
        <v>2</v>
      </c>
      <c r="G768" s="2">
        <v>2</v>
      </c>
      <c r="H768" s="2">
        <f t="shared" si="923"/>
        <v>46</v>
      </c>
      <c r="I768" s="2">
        <v>122</v>
      </c>
      <c r="J768" s="35">
        <v>2.5000000000000001E-2</v>
      </c>
      <c r="K768" s="2"/>
      <c r="L768" s="2"/>
      <c r="M768" s="2"/>
      <c r="N768" s="2">
        <v>97</v>
      </c>
      <c r="O768" s="2">
        <v>3926</v>
      </c>
      <c r="P768" s="2">
        <v>0</v>
      </c>
      <c r="Q768" s="2">
        <v>775</v>
      </c>
      <c r="R768" s="5">
        <v>0</v>
      </c>
      <c r="S768" s="5">
        <v>164</v>
      </c>
      <c r="T768" s="5">
        <v>2072</v>
      </c>
      <c r="U768" s="5">
        <v>131</v>
      </c>
      <c r="V768" s="5">
        <v>163</v>
      </c>
      <c r="W768" s="5">
        <v>119</v>
      </c>
      <c r="X768" s="5">
        <v>0</v>
      </c>
      <c r="Y768" s="5">
        <v>103</v>
      </c>
      <c r="Z768" s="5">
        <v>2169</v>
      </c>
      <c r="AA768" s="5">
        <v>175</v>
      </c>
      <c r="AB768" s="5">
        <v>115</v>
      </c>
      <c r="AC768" s="5">
        <v>86</v>
      </c>
      <c r="AD768" s="5">
        <v>0</v>
      </c>
      <c r="AE768" s="5">
        <v>521</v>
      </c>
      <c r="AF768" s="5">
        <v>1350</v>
      </c>
      <c r="AG768" s="5">
        <v>66</v>
      </c>
      <c r="AH768" s="5">
        <v>529</v>
      </c>
      <c r="AI768" s="5">
        <v>173</v>
      </c>
      <c r="AJ768" s="5">
        <v>0</v>
      </c>
      <c r="AK768" s="5">
        <v>84</v>
      </c>
      <c r="AL768" s="5">
        <v>2172</v>
      </c>
      <c r="AM768" s="5">
        <v>183</v>
      </c>
      <c r="AN768" s="5">
        <v>92</v>
      </c>
      <c r="AO768" s="5">
        <v>99</v>
      </c>
      <c r="AP768" s="1">
        <f t="shared" si="900"/>
        <v>2.0216756982075864E-2</v>
      </c>
      <c r="AQ768" s="1">
        <f t="shared" si="901"/>
        <v>0.97978324301792419</v>
      </c>
      <c r="AR768" s="1">
        <f t="shared" si="902"/>
        <v>0</v>
      </c>
      <c r="AS768" s="1">
        <f t="shared" si="903"/>
        <v>0.12344280860702152</v>
      </c>
      <c r="AT768" s="1">
        <f t="shared" si="904"/>
        <v>0.78218195545488867</v>
      </c>
      <c r="AU768" s="1">
        <f t="shared" si="905"/>
        <v>9.4375235938089844E-2</v>
      </c>
      <c r="AV768" s="1">
        <f t="shared" si="906"/>
        <v>0</v>
      </c>
      <c r="AW768" s="1">
        <f t="shared" si="907"/>
        <v>8.2326283987915402E-2</v>
      </c>
      <c r="AX768" s="1">
        <f t="shared" si="908"/>
        <v>0.8191087613293051</v>
      </c>
      <c r="AY768" s="1">
        <f t="shared" si="909"/>
        <v>9.8564954682779454E-2</v>
      </c>
      <c r="AZ768" s="1">
        <f t="shared" si="910"/>
        <v>0</v>
      </c>
      <c r="BA768" s="1">
        <f t="shared" si="911"/>
        <v>0.39787798408488062</v>
      </c>
      <c r="BB768" s="1">
        <f t="shared" si="912"/>
        <v>0.51155740810913219</v>
      </c>
      <c r="BC768" s="1">
        <f t="shared" si="913"/>
        <v>9.0564607805987116E-2</v>
      </c>
      <c r="BD768" s="1">
        <f t="shared" si="914"/>
        <v>0</v>
      </c>
      <c r="BE768" s="1">
        <f t="shared" si="915"/>
        <v>6.692015209125475E-2</v>
      </c>
      <c r="BF768" s="1">
        <f t="shared" si="916"/>
        <v>0.82585551330798479</v>
      </c>
      <c r="BG768" s="1">
        <f t="shared" si="917"/>
        <v>0.10722433460076046</v>
      </c>
      <c r="BH768" s="1">
        <f t="shared" si="918"/>
        <v>-8.3095927572948536E-2</v>
      </c>
      <c r="BI768" s="1">
        <f t="shared" si="919"/>
        <v>-8.6658428753469088E-2</v>
      </c>
      <c r="BJ768" s="1">
        <f t="shared" si="920"/>
        <v>-0.10669220722403559</v>
      </c>
      <c r="BK768" s="1">
        <f t="shared" si="921"/>
        <v>-0.29110562172504362</v>
      </c>
      <c r="BL768">
        <v>-1.3245781759625039</v>
      </c>
      <c r="BM768" s="1" t="s">
        <v>1304</v>
      </c>
      <c r="BN768" s="1" t="str">
        <f t="shared" si="922"/>
        <v>ESTERIL</v>
      </c>
      <c r="BO768" s="1" t="s">
        <v>1304</v>
      </c>
    </row>
    <row r="769" spans="1:67" x14ac:dyDescent="0.25">
      <c r="A769" s="2" t="s">
        <v>1362</v>
      </c>
      <c r="B769" s="2" t="s">
        <v>103</v>
      </c>
      <c r="C769" s="2" t="s">
        <v>161</v>
      </c>
      <c r="D769" s="2" t="e">
        <f t="shared" si="899"/>
        <v>#VALUE!</v>
      </c>
      <c r="E769" s="6" t="s">
        <v>1382</v>
      </c>
      <c r="F769" s="2">
        <v>2</v>
      </c>
      <c r="G769" s="2">
        <v>7</v>
      </c>
      <c r="H769" s="2">
        <f t="shared" si="923"/>
        <v>47</v>
      </c>
      <c r="I769" s="2">
        <v>46</v>
      </c>
      <c r="J769" s="35">
        <v>2.5000000000000001E-2</v>
      </c>
      <c r="K769" s="2"/>
      <c r="L769" s="2"/>
      <c r="M769" s="2"/>
      <c r="N769" s="2">
        <v>9</v>
      </c>
      <c r="O769" s="2">
        <v>2309</v>
      </c>
      <c r="P769" s="2">
        <v>0</v>
      </c>
      <c r="Q769" s="2">
        <v>485</v>
      </c>
      <c r="R769" s="5">
        <v>0</v>
      </c>
      <c r="S769" s="5">
        <v>93</v>
      </c>
      <c r="T769" s="5">
        <v>1082</v>
      </c>
      <c r="U769" s="5">
        <v>122</v>
      </c>
      <c r="V769" s="5">
        <v>124</v>
      </c>
      <c r="W769" s="5">
        <v>114</v>
      </c>
      <c r="X769" s="5">
        <v>0</v>
      </c>
      <c r="Y769" s="5">
        <v>34</v>
      </c>
      <c r="Z769" s="5">
        <v>1174</v>
      </c>
      <c r="AA769" s="5">
        <v>182</v>
      </c>
      <c r="AB769" s="5">
        <v>49</v>
      </c>
      <c r="AC769" s="5">
        <v>96</v>
      </c>
      <c r="AD769" s="5">
        <v>0</v>
      </c>
      <c r="AE769" s="5">
        <v>284</v>
      </c>
      <c r="AF769" s="5">
        <v>797</v>
      </c>
      <c r="AG769" s="5">
        <v>56</v>
      </c>
      <c r="AH769" s="5">
        <v>312</v>
      </c>
      <c r="AI769" s="5">
        <v>98</v>
      </c>
      <c r="AJ769" s="5">
        <v>0</v>
      </c>
      <c r="AK769" s="5">
        <v>20</v>
      </c>
      <c r="AL769" s="5">
        <v>1193</v>
      </c>
      <c r="AM769" s="5">
        <v>254</v>
      </c>
      <c r="AN769" s="5">
        <v>17</v>
      </c>
      <c r="AO769" s="5">
        <v>63</v>
      </c>
      <c r="AP769" s="1">
        <f t="shared" si="900"/>
        <v>3.2108455226542991E-3</v>
      </c>
      <c r="AQ769" s="1">
        <f t="shared" si="901"/>
        <v>0.99678915447734573</v>
      </c>
      <c r="AR769" s="1">
        <f t="shared" si="902"/>
        <v>0</v>
      </c>
      <c r="AS769" s="1">
        <f t="shared" si="903"/>
        <v>0.14136807817589578</v>
      </c>
      <c r="AT769" s="1">
        <f t="shared" si="904"/>
        <v>0.70488599348534198</v>
      </c>
      <c r="AU769" s="1">
        <f t="shared" si="905"/>
        <v>0.15374592833876222</v>
      </c>
      <c r="AV769" s="1">
        <f t="shared" si="906"/>
        <v>0</v>
      </c>
      <c r="AW769" s="1">
        <f t="shared" si="907"/>
        <v>5.4071661237785014E-2</v>
      </c>
      <c r="AX769" s="1">
        <f t="shared" si="908"/>
        <v>0.76482084690553742</v>
      </c>
      <c r="AY769" s="1">
        <f t="shared" si="909"/>
        <v>0.18110749185667752</v>
      </c>
      <c r="AZ769" s="1">
        <f t="shared" si="910"/>
        <v>0</v>
      </c>
      <c r="BA769" s="1">
        <f t="shared" si="911"/>
        <v>0.38526179702650293</v>
      </c>
      <c r="BB769" s="1">
        <f t="shared" si="912"/>
        <v>0.51519069166127984</v>
      </c>
      <c r="BC769" s="1">
        <f t="shared" si="913"/>
        <v>9.9547511312217188E-2</v>
      </c>
      <c r="BD769" s="1">
        <f t="shared" si="914"/>
        <v>0</v>
      </c>
      <c r="BE769" s="1">
        <f t="shared" si="915"/>
        <v>2.3917259211376857E-2</v>
      </c>
      <c r="BF769" s="1">
        <f t="shared" si="916"/>
        <v>0.77117000646412415</v>
      </c>
      <c r="BG769" s="1">
        <f t="shared" si="917"/>
        <v>0.20491273432449902</v>
      </c>
      <c r="BH769" s="1">
        <f t="shared" si="918"/>
        <v>-0.11284987002902563</v>
      </c>
      <c r="BI769" s="1">
        <f t="shared" si="919"/>
        <v>-0.11644028290160964</v>
      </c>
      <c r="BJ769" s="1">
        <f t="shared" si="920"/>
        <v>-0.15188111904265469</v>
      </c>
      <c r="BK769" s="1">
        <f t="shared" si="921"/>
        <v>-0.28803199230325521</v>
      </c>
      <c r="BL769">
        <v>-1.3724851167687659</v>
      </c>
      <c r="BM769" s="1" t="s">
        <v>1304</v>
      </c>
      <c r="BN769" s="1" t="str">
        <f t="shared" si="922"/>
        <v>ESTERIL</v>
      </c>
      <c r="BO769" s="1" t="s">
        <v>1304</v>
      </c>
    </row>
    <row r="770" spans="1:67" x14ac:dyDescent="0.25">
      <c r="A770" s="2" t="s">
        <v>1362</v>
      </c>
      <c r="B770" s="2" t="s">
        <v>103</v>
      </c>
      <c r="C770" s="2" t="s">
        <v>161</v>
      </c>
      <c r="D770" s="2" t="e">
        <f t="shared" si="899"/>
        <v>#VALUE!</v>
      </c>
      <c r="E770" s="6" t="s">
        <v>1382</v>
      </c>
      <c r="F770" s="2">
        <v>2</v>
      </c>
      <c r="G770" s="2">
        <v>4</v>
      </c>
      <c r="H770" s="2">
        <f t="shared" si="923"/>
        <v>48</v>
      </c>
      <c r="I770" s="2">
        <v>78</v>
      </c>
      <c r="J770" s="35">
        <v>7.0000000000000007E-2</v>
      </c>
      <c r="K770" s="2"/>
      <c r="L770" s="2"/>
      <c r="M770" s="2"/>
      <c r="N770" s="2">
        <v>105</v>
      </c>
      <c r="O770" s="2">
        <v>2798</v>
      </c>
      <c r="P770" s="2">
        <v>0</v>
      </c>
      <c r="Q770" s="2">
        <v>554</v>
      </c>
      <c r="R770" s="5">
        <v>0</v>
      </c>
      <c r="S770" s="5">
        <v>204</v>
      </c>
      <c r="T770" s="5">
        <v>1303</v>
      </c>
      <c r="U770" s="5">
        <v>80</v>
      </c>
      <c r="V770" s="5">
        <v>231</v>
      </c>
      <c r="W770" s="5">
        <v>102</v>
      </c>
      <c r="X770" s="5">
        <v>0</v>
      </c>
      <c r="Y770" s="5">
        <v>121</v>
      </c>
      <c r="Z770" s="5">
        <v>1455</v>
      </c>
      <c r="AA770" s="5">
        <v>111</v>
      </c>
      <c r="AB770" s="5">
        <v>147</v>
      </c>
      <c r="AC770" s="5">
        <v>85</v>
      </c>
      <c r="AD770" s="5">
        <v>0</v>
      </c>
      <c r="AE770" s="5">
        <v>664</v>
      </c>
      <c r="AF770" s="5">
        <v>642</v>
      </c>
      <c r="AG770" s="5">
        <v>29</v>
      </c>
      <c r="AH770" s="5">
        <v>502</v>
      </c>
      <c r="AI770" s="5">
        <v>76</v>
      </c>
      <c r="AJ770" s="5">
        <v>0</v>
      </c>
      <c r="AK770" s="5">
        <v>164</v>
      </c>
      <c r="AL770" s="5">
        <v>1375</v>
      </c>
      <c r="AM770" s="5">
        <v>105</v>
      </c>
      <c r="AN770" s="5">
        <v>173</v>
      </c>
      <c r="AO770" s="5">
        <v>92</v>
      </c>
      <c r="AP770" s="1">
        <f t="shared" si="900"/>
        <v>3.03731559155337E-2</v>
      </c>
      <c r="AQ770" s="1">
        <f t="shared" si="901"/>
        <v>0.96962684408446631</v>
      </c>
      <c r="AR770" s="1">
        <f t="shared" si="902"/>
        <v>0</v>
      </c>
      <c r="AS770" s="1">
        <f t="shared" si="903"/>
        <v>0.2265625</v>
      </c>
      <c r="AT770" s="1">
        <f t="shared" si="904"/>
        <v>0.67864583333333328</v>
      </c>
      <c r="AU770" s="1">
        <f t="shared" si="905"/>
        <v>9.4791666666666663E-2</v>
      </c>
      <c r="AV770" s="1">
        <f t="shared" si="906"/>
        <v>0</v>
      </c>
      <c r="AW770" s="1">
        <f t="shared" si="907"/>
        <v>0.13965607087024492</v>
      </c>
      <c r="AX770" s="1">
        <f t="shared" si="908"/>
        <v>0.75820739968733719</v>
      </c>
      <c r="AY770" s="1">
        <f t="shared" si="909"/>
        <v>0.10213652944241793</v>
      </c>
      <c r="AZ770" s="1">
        <f t="shared" si="910"/>
        <v>0</v>
      </c>
      <c r="BA770" s="1">
        <f t="shared" si="911"/>
        <v>0.60951385258755886</v>
      </c>
      <c r="BB770" s="1">
        <f t="shared" si="912"/>
        <v>0.33559853633037112</v>
      </c>
      <c r="BC770" s="1">
        <f t="shared" si="913"/>
        <v>5.4887611082070048E-2</v>
      </c>
      <c r="BD770" s="1">
        <f t="shared" si="914"/>
        <v>0</v>
      </c>
      <c r="BE770" s="1">
        <f t="shared" si="915"/>
        <v>0.17653221581980094</v>
      </c>
      <c r="BF770" s="1">
        <f t="shared" si="916"/>
        <v>0.72027239392352016</v>
      </c>
      <c r="BG770" s="1">
        <f t="shared" si="917"/>
        <v>0.10319539025667888</v>
      </c>
      <c r="BH770" s="1">
        <f t="shared" si="918"/>
        <v>-0.14250323022738534</v>
      </c>
      <c r="BI770" s="1">
        <f t="shared" si="919"/>
        <v>-0.12021198141354542</v>
      </c>
      <c r="BJ770" s="1">
        <f t="shared" si="920"/>
        <v>-0.16835681299096494</v>
      </c>
      <c r="BK770" s="1">
        <f t="shared" si="921"/>
        <v>-0.4741799419584426</v>
      </c>
      <c r="BL770">
        <v>-1.5555504383593544</v>
      </c>
      <c r="BM770" s="1" t="s">
        <v>1303</v>
      </c>
      <c r="BN770" s="1" t="str">
        <f t="shared" si="922"/>
        <v>MINERIO</v>
      </c>
      <c r="BO770" s="1" t="s">
        <v>1303</v>
      </c>
    </row>
    <row r="771" spans="1:67" x14ac:dyDescent="0.25">
      <c r="A771" s="2" t="s">
        <v>158</v>
      </c>
      <c r="B771" s="2" t="s">
        <v>103</v>
      </c>
      <c r="C771" s="2" t="s">
        <v>161</v>
      </c>
      <c r="D771" s="2" t="s">
        <v>272</v>
      </c>
      <c r="E771" s="2" t="s">
        <v>81</v>
      </c>
      <c r="F771" s="2">
        <v>5</v>
      </c>
      <c r="G771" s="2">
        <v>28</v>
      </c>
      <c r="H771" s="2">
        <v>143</v>
      </c>
      <c r="I771" s="2">
        <v>65</v>
      </c>
      <c r="J771" s="35">
        <v>0.15</v>
      </c>
      <c r="K771" s="7">
        <v>0.34</v>
      </c>
      <c r="N771" s="3">
        <v>11</v>
      </c>
      <c r="O771" s="3">
        <v>3169</v>
      </c>
      <c r="P771" s="3">
        <v>0</v>
      </c>
      <c r="Q771" s="3">
        <v>653</v>
      </c>
      <c r="R771" s="3">
        <v>0</v>
      </c>
      <c r="S771" s="3">
        <v>2</v>
      </c>
      <c r="T771" s="3">
        <v>1357</v>
      </c>
      <c r="U771" s="3">
        <v>707</v>
      </c>
      <c r="V771" s="3">
        <v>2</v>
      </c>
      <c r="W771" s="3">
        <v>30</v>
      </c>
      <c r="X771" s="3">
        <v>0</v>
      </c>
      <c r="Y771" s="3">
        <v>2</v>
      </c>
      <c r="Z771" s="3">
        <v>1110</v>
      </c>
      <c r="AA771" s="3">
        <v>969</v>
      </c>
      <c r="AB771" s="3">
        <v>2</v>
      </c>
      <c r="AC771" s="3">
        <v>15</v>
      </c>
      <c r="AD771" s="3">
        <v>0</v>
      </c>
      <c r="AE771" s="3">
        <v>12</v>
      </c>
      <c r="AF771" s="3">
        <v>1587</v>
      </c>
      <c r="AG771" s="3">
        <v>410</v>
      </c>
      <c r="AH771" s="3">
        <v>18</v>
      </c>
      <c r="AI771" s="1">
        <v>71</v>
      </c>
      <c r="AJ771" s="1">
        <v>0</v>
      </c>
      <c r="AK771" s="1">
        <v>0</v>
      </c>
      <c r="AL771" s="1">
        <v>932</v>
      </c>
      <c r="AM771" s="1">
        <v>1162</v>
      </c>
      <c r="AN771" s="1">
        <v>0</v>
      </c>
      <c r="AO771" s="1">
        <v>4</v>
      </c>
      <c r="AP771" s="1">
        <f t="shared" si="900"/>
        <v>2.8698147665014349E-3</v>
      </c>
      <c r="AQ771" s="1">
        <f t="shared" si="901"/>
        <v>0.99713018523349861</v>
      </c>
      <c r="AR771" s="1">
        <f t="shared" si="902"/>
        <v>0</v>
      </c>
      <c r="AS771" s="1">
        <f t="shared" si="903"/>
        <v>1.9065776930409914E-3</v>
      </c>
      <c r="AT771" s="1">
        <f t="shared" si="904"/>
        <v>0.64680648236415639</v>
      </c>
      <c r="AU771" s="1">
        <f t="shared" si="905"/>
        <v>0.35128693994280269</v>
      </c>
      <c r="AV771" s="1">
        <f t="shared" si="906"/>
        <v>0</v>
      </c>
      <c r="AW771" s="1">
        <f t="shared" si="907"/>
        <v>1.9065776930409914E-3</v>
      </c>
      <c r="AX771" s="1">
        <f t="shared" si="908"/>
        <v>0.52907530981887507</v>
      </c>
      <c r="AY771" s="1">
        <f t="shared" si="909"/>
        <v>0.46901811248808389</v>
      </c>
      <c r="AZ771" s="1">
        <f t="shared" si="910"/>
        <v>0</v>
      </c>
      <c r="BA771" s="1">
        <f t="shared" si="911"/>
        <v>1.4299332697807437E-2</v>
      </c>
      <c r="BB771" s="1">
        <f t="shared" si="912"/>
        <v>0.75643469971401334</v>
      </c>
      <c r="BC771" s="1">
        <f t="shared" si="913"/>
        <v>0.22926596758817921</v>
      </c>
      <c r="BD771" s="1">
        <f t="shared" si="914"/>
        <v>0</v>
      </c>
      <c r="BE771" s="1">
        <f t="shared" si="915"/>
        <v>0</v>
      </c>
      <c r="BF771" s="1">
        <f t="shared" si="916"/>
        <v>0.44423260247855101</v>
      </c>
      <c r="BG771" s="1">
        <f t="shared" si="917"/>
        <v>0.55576739752144899</v>
      </c>
      <c r="BH771" s="1">
        <f t="shared" si="918"/>
        <v>-0.35238957150355771</v>
      </c>
      <c r="BI771" s="1">
        <f t="shared" si="919"/>
        <v>-0.27648250507088168</v>
      </c>
      <c r="BJ771" s="1">
        <f t="shared" si="920"/>
        <v>-0.18922563619780194</v>
      </c>
      <c r="BK771" s="1">
        <f t="shared" si="921"/>
        <v>-0.12122855710269087</v>
      </c>
      <c r="BL771">
        <v>-0.51367370366929443</v>
      </c>
      <c r="BM771" s="1" t="s">
        <v>1303</v>
      </c>
      <c r="BN771" s="1" t="str">
        <f t="shared" si="922"/>
        <v>MINERIO</v>
      </c>
      <c r="BO771" s="1" t="s">
        <v>1303</v>
      </c>
    </row>
    <row r="772" spans="1:67" x14ac:dyDescent="0.25">
      <c r="A772" s="2" t="s">
        <v>158</v>
      </c>
      <c r="B772" s="2" t="s">
        <v>103</v>
      </c>
      <c r="C772" s="2" t="s">
        <v>161</v>
      </c>
      <c r="D772" s="2" t="s">
        <v>267</v>
      </c>
      <c r="E772" s="2" t="s">
        <v>81</v>
      </c>
      <c r="F772" s="2">
        <v>5</v>
      </c>
      <c r="G772" s="2">
        <v>22</v>
      </c>
      <c r="H772" s="2">
        <v>138</v>
      </c>
      <c r="I772" s="2">
        <v>60</v>
      </c>
      <c r="J772" s="35">
        <v>29.06</v>
      </c>
      <c r="K772" s="7">
        <v>0.69</v>
      </c>
      <c r="N772" s="3">
        <v>32</v>
      </c>
      <c r="O772" s="3">
        <v>3953</v>
      </c>
      <c r="P772" s="3">
        <v>0</v>
      </c>
      <c r="Q772" s="3">
        <v>613</v>
      </c>
      <c r="R772" s="3">
        <v>0</v>
      </c>
      <c r="S772" s="3">
        <v>1</v>
      </c>
      <c r="T772" s="3">
        <v>1781</v>
      </c>
      <c r="U772" s="3">
        <v>769</v>
      </c>
      <c r="V772" s="3">
        <v>1</v>
      </c>
      <c r="W772" s="3">
        <v>23</v>
      </c>
      <c r="X772" s="3">
        <v>0</v>
      </c>
      <c r="Y772" s="3">
        <v>0</v>
      </c>
      <c r="Z772" s="3">
        <v>1490</v>
      </c>
      <c r="AA772" s="3">
        <v>1074</v>
      </c>
      <c r="AB772" s="3">
        <v>0</v>
      </c>
      <c r="AC772" s="3">
        <v>11</v>
      </c>
      <c r="AD772" s="3">
        <v>0</v>
      </c>
      <c r="AE772" s="3">
        <v>8</v>
      </c>
      <c r="AF772" s="3">
        <v>2054</v>
      </c>
      <c r="AG772" s="3">
        <v>456</v>
      </c>
      <c r="AH772" s="3">
        <v>11</v>
      </c>
      <c r="AI772" s="1">
        <v>46</v>
      </c>
      <c r="AJ772" s="1">
        <v>0</v>
      </c>
      <c r="AK772" s="1">
        <v>0</v>
      </c>
      <c r="AL772" s="1">
        <v>1241</v>
      </c>
      <c r="AM772" s="1">
        <v>1330</v>
      </c>
      <c r="AN772" s="1">
        <v>0</v>
      </c>
      <c r="AO772" s="1">
        <v>4</v>
      </c>
      <c r="AP772" s="1">
        <f t="shared" si="900"/>
        <v>6.9595476294040887E-3</v>
      </c>
      <c r="AQ772" s="1">
        <f t="shared" si="901"/>
        <v>0.99304045237059591</v>
      </c>
      <c r="AR772" s="1">
        <f t="shared" si="902"/>
        <v>0</v>
      </c>
      <c r="AS772" s="1">
        <f t="shared" si="903"/>
        <v>7.7669902912621365E-4</v>
      </c>
      <c r="AT772" s="1">
        <f t="shared" si="904"/>
        <v>0.69165048543689323</v>
      </c>
      <c r="AU772" s="1">
        <f t="shared" si="905"/>
        <v>0.30757281553398058</v>
      </c>
      <c r="AV772" s="1">
        <f t="shared" si="906"/>
        <v>0</v>
      </c>
      <c r="AW772" s="1">
        <f t="shared" si="907"/>
        <v>0</v>
      </c>
      <c r="AX772" s="1">
        <f t="shared" si="908"/>
        <v>0.57864077669902914</v>
      </c>
      <c r="AY772" s="1">
        <f t="shared" si="909"/>
        <v>0.42135922330097086</v>
      </c>
      <c r="AZ772" s="1">
        <f t="shared" si="910"/>
        <v>0</v>
      </c>
      <c r="BA772" s="1">
        <f t="shared" si="911"/>
        <v>7.3786407766990294E-3</v>
      </c>
      <c r="BB772" s="1">
        <f t="shared" si="912"/>
        <v>0.79766990291262141</v>
      </c>
      <c r="BC772" s="1">
        <f t="shared" si="913"/>
        <v>0.19495145631067962</v>
      </c>
      <c r="BD772" s="1">
        <f t="shared" si="914"/>
        <v>0</v>
      </c>
      <c r="BE772" s="1">
        <f t="shared" si="915"/>
        <v>0</v>
      </c>
      <c r="BF772" s="1">
        <f t="shared" si="916"/>
        <v>0.48194174757281555</v>
      </c>
      <c r="BG772" s="1">
        <f t="shared" si="917"/>
        <v>0.51805825242718451</v>
      </c>
      <c r="BH772" s="1">
        <f t="shared" si="918"/>
        <v>-0.31700545187847995</v>
      </c>
      <c r="BI772" s="1">
        <f t="shared" si="919"/>
        <v>-0.23759096496493576</v>
      </c>
      <c r="BJ772" s="1">
        <f t="shared" si="920"/>
        <v>-0.16011331391396627</v>
      </c>
      <c r="BK772" s="1">
        <f t="shared" si="921"/>
        <v>-9.81767941159504E-2</v>
      </c>
      <c r="BL772">
        <v>-0.62511165561350002</v>
      </c>
      <c r="BM772" s="1" t="s">
        <v>1303</v>
      </c>
      <c r="BN772" s="1" t="str">
        <f t="shared" si="922"/>
        <v>MINERIO</v>
      </c>
      <c r="BO772" s="1" t="s">
        <v>1303</v>
      </c>
    </row>
    <row r="773" spans="1:67" x14ac:dyDescent="0.25">
      <c r="A773" s="2" t="s">
        <v>158</v>
      </c>
      <c r="B773" s="2" t="s">
        <v>103</v>
      </c>
      <c r="C773" s="2" t="s">
        <v>161</v>
      </c>
      <c r="D773" s="2" t="s">
        <v>268</v>
      </c>
      <c r="E773" s="2" t="s">
        <v>81</v>
      </c>
      <c r="F773" s="2">
        <v>5</v>
      </c>
      <c r="G773" s="2">
        <v>24</v>
      </c>
      <c r="H773" s="2">
        <v>139</v>
      </c>
      <c r="I773" s="2">
        <v>50</v>
      </c>
      <c r="J773" s="35">
        <v>0.15</v>
      </c>
      <c r="K773" s="7">
        <v>0.01</v>
      </c>
      <c r="N773" s="3">
        <v>44</v>
      </c>
      <c r="O773" s="3">
        <v>2298</v>
      </c>
      <c r="P773" s="3">
        <v>0</v>
      </c>
      <c r="Q773" s="3">
        <v>638</v>
      </c>
      <c r="R773" s="3">
        <v>0</v>
      </c>
      <c r="S773" s="3">
        <v>8</v>
      </c>
      <c r="T773" s="3">
        <v>1181</v>
      </c>
      <c r="U773" s="3">
        <v>337</v>
      </c>
      <c r="V773" s="3">
        <v>14</v>
      </c>
      <c r="W773" s="3">
        <v>62</v>
      </c>
      <c r="X773" s="3">
        <v>0</v>
      </c>
      <c r="Y773" s="3">
        <v>3</v>
      </c>
      <c r="Z773" s="3">
        <v>1076</v>
      </c>
      <c r="AA773" s="3">
        <v>481</v>
      </c>
      <c r="AB773" s="3">
        <v>3</v>
      </c>
      <c r="AC773" s="3">
        <v>39</v>
      </c>
      <c r="AD773" s="3">
        <v>0</v>
      </c>
      <c r="AE773" s="3">
        <v>56</v>
      </c>
      <c r="AF773" s="3">
        <v>1199</v>
      </c>
      <c r="AG773" s="3">
        <v>181</v>
      </c>
      <c r="AH773" s="3">
        <v>80</v>
      </c>
      <c r="AI773" s="1">
        <v>87</v>
      </c>
      <c r="AJ773" s="1">
        <v>0</v>
      </c>
      <c r="AK773" s="1">
        <v>3</v>
      </c>
      <c r="AL773" s="1">
        <v>1000</v>
      </c>
      <c r="AM773" s="1">
        <v>570</v>
      </c>
      <c r="AN773" s="1">
        <v>2</v>
      </c>
      <c r="AO773" s="1">
        <v>27</v>
      </c>
      <c r="AP773" s="1">
        <f t="shared" si="900"/>
        <v>1.4765100671140939E-2</v>
      </c>
      <c r="AQ773" s="1">
        <f t="shared" si="901"/>
        <v>0.9852348993288591</v>
      </c>
      <c r="AR773" s="1">
        <f t="shared" si="902"/>
        <v>0</v>
      </c>
      <c r="AS773" s="1">
        <f t="shared" si="903"/>
        <v>1.3732833957553059E-2</v>
      </c>
      <c r="AT773" s="1">
        <f t="shared" si="904"/>
        <v>0.73720349563046195</v>
      </c>
      <c r="AU773" s="1">
        <f t="shared" si="905"/>
        <v>0.24906367041198502</v>
      </c>
      <c r="AV773" s="1">
        <f t="shared" si="906"/>
        <v>0</v>
      </c>
      <c r="AW773" s="1">
        <f t="shared" si="907"/>
        <v>3.7453183520599251E-3</v>
      </c>
      <c r="AX773" s="1">
        <f t="shared" si="908"/>
        <v>0.67166042446941321</v>
      </c>
      <c r="AY773" s="1">
        <f t="shared" si="909"/>
        <v>0.32459425717852686</v>
      </c>
      <c r="AZ773" s="1">
        <f t="shared" si="910"/>
        <v>0</v>
      </c>
      <c r="BA773" s="1">
        <f t="shared" si="911"/>
        <v>8.4840923268870869E-2</v>
      </c>
      <c r="BB773" s="1">
        <f t="shared" si="912"/>
        <v>0.74797255146600128</v>
      </c>
      <c r="BC773" s="1">
        <f t="shared" si="913"/>
        <v>0.16718652526512789</v>
      </c>
      <c r="BD773" s="1">
        <f t="shared" si="914"/>
        <v>0</v>
      </c>
      <c r="BE773" s="1">
        <f t="shared" si="915"/>
        <v>3.1210986267166041E-3</v>
      </c>
      <c r="BF773" s="1">
        <f t="shared" si="916"/>
        <v>0.62421972534332082</v>
      </c>
      <c r="BG773" s="1">
        <f t="shared" si="917"/>
        <v>0.37265917602996257</v>
      </c>
      <c r="BH773" s="1">
        <f t="shared" si="918"/>
        <v>-0.20466251174821887</v>
      </c>
      <c r="BI773" s="1">
        <f t="shared" si="919"/>
        <v>-0.17285024041784849</v>
      </c>
      <c r="BJ773" s="1">
        <f t="shared" si="920"/>
        <v>-0.13241261413470404</v>
      </c>
      <c r="BK773" s="1">
        <f t="shared" si="921"/>
        <v>-0.12611433925529614</v>
      </c>
      <c r="BL773">
        <v>-0.82376457314564644</v>
      </c>
      <c r="BM773" s="1" t="s">
        <v>1303</v>
      </c>
      <c r="BN773" s="1" t="str">
        <f t="shared" si="922"/>
        <v>MINERIO</v>
      </c>
      <c r="BO773" s="1" t="s">
        <v>1303</v>
      </c>
    </row>
    <row r="774" spans="1:67" x14ac:dyDescent="0.25">
      <c r="A774" s="2" t="s">
        <v>158</v>
      </c>
      <c r="B774" s="2" t="s">
        <v>103</v>
      </c>
      <c r="C774" s="2" t="s">
        <v>161</v>
      </c>
      <c r="D774" s="2" t="s">
        <v>273</v>
      </c>
      <c r="E774" s="2" t="s">
        <v>81</v>
      </c>
      <c r="F774" s="2">
        <v>5</v>
      </c>
      <c r="G774" s="2">
        <v>29</v>
      </c>
      <c r="H774" s="2">
        <v>144</v>
      </c>
      <c r="I774" s="2">
        <v>25</v>
      </c>
      <c r="J774" s="35">
        <v>0.14000000000000001</v>
      </c>
      <c r="K774" s="7">
        <v>0.25</v>
      </c>
      <c r="N774" s="3">
        <v>0</v>
      </c>
      <c r="O774" s="3">
        <v>1463</v>
      </c>
      <c r="P774" s="3">
        <v>0</v>
      </c>
      <c r="Q774" s="3">
        <v>400</v>
      </c>
      <c r="R774" s="3">
        <v>0</v>
      </c>
      <c r="S774" s="3">
        <v>11</v>
      </c>
      <c r="T774" s="3">
        <v>756</v>
      </c>
      <c r="U774" s="3">
        <v>164</v>
      </c>
      <c r="V774" s="3">
        <v>15</v>
      </c>
      <c r="W774" s="3">
        <v>44</v>
      </c>
      <c r="X774" s="3">
        <v>0</v>
      </c>
      <c r="Y774" s="3">
        <v>0</v>
      </c>
      <c r="Z774" s="3">
        <v>705</v>
      </c>
      <c r="AA774" s="3">
        <v>256</v>
      </c>
      <c r="AB774" s="3">
        <v>2</v>
      </c>
      <c r="AC774" s="3">
        <v>27</v>
      </c>
      <c r="AD774" s="3">
        <v>0</v>
      </c>
      <c r="AE774" s="3">
        <v>36</v>
      </c>
      <c r="AF774" s="3">
        <v>742</v>
      </c>
      <c r="AG774" s="3">
        <v>88</v>
      </c>
      <c r="AH774" s="3">
        <v>54</v>
      </c>
      <c r="AI774" s="1">
        <v>70</v>
      </c>
      <c r="AJ774" s="1">
        <v>0</v>
      </c>
      <c r="AK774" s="1">
        <v>0</v>
      </c>
      <c r="AL774" s="1">
        <v>642</v>
      </c>
      <c r="AM774" s="1">
        <v>334</v>
      </c>
      <c r="AN774" s="1">
        <v>0</v>
      </c>
      <c r="AO774" s="1">
        <v>14</v>
      </c>
      <c r="AP774" s="1">
        <f t="shared" si="900"/>
        <v>0</v>
      </c>
      <c r="AQ774" s="1">
        <f t="shared" si="901"/>
        <v>1</v>
      </c>
      <c r="AR774" s="1">
        <f t="shared" si="902"/>
        <v>0</v>
      </c>
      <c r="AS774" s="1">
        <f t="shared" si="903"/>
        <v>2.6262626262626262E-2</v>
      </c>
      <c r="AT774" s="1">
        <f t="shared" si="904"/>
        <v>0.76363636363636367</v>
      </c>
      <c r="AU774" s="1">
        <f t="shared" si="905"/>
        <v>0.21010101010101009</v>
      </c>
      <c r="AV774" s="1">
        <f t="shared" si="906"/>
        <v>0</v>
      </c>
      <c r="AW774" s="1">
        <f t="shared" si="907"/>
        <v>2.0202020202020202E-3</v>
      </c>
      <c r="AX774" s="1">
        <f t="shared" si="908"/>
        <v>0.71212121212121215</v>
      </c>
      <c r="AY774" s="1">
        <f t="shared" si="909"/>
        <v>0.28585858585858587</v>
      </c>
      <c r="AZ774" s="1">
        <f t="shared" si="910"/>
        <v>0</v>
      </c>
      <c r="BA774" s="1">
        <f t="shared" si="911"/>
        <v>9.0909090909090912E-2</v>
      </c>
      <c r="BB774" s="1">
        <f t="shared" si="912"/>
        <v>0.74949494949494955</v>
      </c>
      <c r="BC774" s="1">
        <f t="shared" si="913"/>
        <v>0.1595959595959596</v>
      </c>
      <c r="BD774" s="1">
        <f t="shared" si="914"/>
        <v>0</v>
      </c>
      <c r="BE774" s="1">
        <f t="shared" si="915"/>
        <v>0</v>
      </c>
      <c r="BF774" s="1">
        <f t="shared" si="916"/>
        <v>0.64848484848484844</v>
      </c>
      <c r="BG774" s="1">
        <f t="shared" si="917"/>
        <v>0.3515151515151515</v>
      </c>
      <c r="BH774" s="1">
        <f t="shared" si="918"/>
        <v>-0.18810016652869668</v>
      </c>
      <c r="BI774" s="1">
        <f t="shared" si="919"/>
        <v>-0.14744607760615119</v>
      </c>
      <c r="BJ774" s="1">
        <f t="shared" si="920"/>
        <v>-0.11711339909634337</v>
      </c>
      <c r="BK774" s="1">
        <f t="shared" si="921"/>
        <v>-0.12523128931852281</v>
      </c>
      <c r="BL774">
        <v>-0.82169646703188459</v>
      </c>
      <c r="BM774" s="1" t="s">
        <v>1303</v>
      </c>
      <c r="BN774" s="1" t="str">
        <f t="shared" si="922"/>
        <v>MINERIO</v>
      </c>
      <c r="BO774" s="1" t="s">
        <v>1303</v>
      </c>
    </row>
    <row r="775" spans="1:67" x14ac:dyDescent="0.25">
      <c r="A775" s="2" t="s">
        <v>158</v>
      </c>
      <c r="B775" s="2" t="s">
        <v>103</v>
      </c>
      <c r="C775" s="2" t="s">
        <v>161</v>
      </c>
      <c r="D775" s="2" t="s">
        <v>269</v>
      </c>
      <c r="E775" s="2" t="s">
        <v>81</v>
      </c>
      <c r="F775" s="2">
        <v>5</v>
      </c>
      <c r="G775" s="2">
        <v>25</v>
      </c>
      <c r="H775" s="2">
        <v>140</v>
      </c>
      <c r="I775" s="2">
        <v>35</v>
      </c>
      <c r="J775" s="35">
        <v>6.04</v>
      </c>
      <c r="K775" s="7">
        <v>0.51</v>
      </c>
      <c r="N775" s="3">
        <v>34</v>
      </c>
      <c r="O775" s="3">
        <v>1374</v>
      </c>
      <c r="P775" s="3">
        <v>0</v>
      </c>
      <c r="Q775" s="3">
        <v>433</v>
      </c>
      <c r="R775" s="3">
        <v>0</v>
      </c>
      <c r="S775" s="3">
        <v>14</v>
      </c>
      <c r="T775" s="3">
        <v>745</v>
      </c>
      <c r="U775" s="3">
        <v>148</v>
      </c>
      <c r="V775" s="3">
        <v>14</v>
      </c>
      <c r="W775" s="3">
        <v>33</v>
      </c>
      <c r="X775" s="3">
        <v>0</v>
      </c>
      <c r="Y775" s="3">
        <v>9</v>
      </c>
      <c r="Z775" s="3">
        <v>689</v>
      </c>
      <c r="AA775" s="3">
        <v>230</v>
      </c>
      <c r="AB775" s="3">
        <v>7</v>
      </c>
      <c r="AC775" s="3">
        <v>19</v>
      </c>
      <c r="AD775" s="3">
        <v>0</v>
      </c>
      <c r="AE775" s="3">
        <v>41</v>
      </c>
      <c r="AF775" s="3">
        <v>736</v>
      </c>
      <c r="AG775" s="3">
        <v>96</v>
      </c>
      <c r="AH775" s="3">
        <v>39</v>
      </c>
      <c r="AI775" s="1">
        <v>42</v>
      </c>
      <c r="AJ775" s="1">
        <v>0</v>
      </c>
      <c r="AK775" s="1">
        <v>1</v>
      </c>
      <c r="AL775" s="1">
        <v>652</v>
      </c>
      <c r="AM775" s="1">
        <v>281</v>
      </c>
      <c r="AN775" s="1">
        <v>3</v>
      </c>
      <c r="AO775" s="1">
        <v>17</v>
      </c>
      <c r="AP775" s="1">
        <f t="shared" si="900"/>
        <v>1.8468223791417708E-2</v>
      </c>
      <c r="AQ775" s="1">
        <f t="shared" si="901"/>
        <v>0.98153177620858234</v>
      </c>
      <c r="AR775" s="1">
        <f t="shared" si="902"/>
        <v>0</v>
      </c>
      <c r="AS775" s="1">
        <f t="shared" si="903"/>
        <v>2.9350104821802937E-2</v>
      </c>
      <c r="AT775" s="1">
        <f t="shared" si="904"/>
        <v>0.7809224318658281</v>
      </c>
      <c r="AU775" s="1">
        <f t="shared" si="905"/>
        <v>0.18972746331236898</v>
      </c>
      <c r="AV775" s="1">
        <f t="shared" si="906"/>
        <v>0</v>
      </c>
      <c r="AW775" s="1">
        <f t="shared" si="907"/>
        <v>1.6771488469601678E-2</v>
      </c>
      <c r="AX775" s="1">
        <f t="shared" si="908"/>
        <v>0.72222222222222221</v>
      </c>
      <c r="AY775" s="1">
        <f t="shared" si="909"/>
        <v>0.2610062893081761</v>
      </c>
      <c r="AZ775" s="1">
        <f t="shared" si="910"/>
        <v>0</v>
      </c>
      <c r="BA775" s="1">
        <f t="shared" si="911"/>
        <v>8.385744234800839E-2</v>
      </c>
      <c r="BB775" s="1">
        <f t="shared" si="912"/>
        <v>0.77148846960167716</v>
      </c>
      <c r="BC775" s="1">
        <f t="shared" si="913"/>
        <v>0.14465408805031446</v>
      </c>
      <c r="BD775" s="1">
        <f t="shared" si="914"/>
        <v>0</v>
      </c>
      <c r="BE775" s="1">
        <f t="shared" si="915"/>
        <v>4.1928721174004195E-3</v>
      </c>
      <c r="BF775" s="1">
        <f t="shared" si="916"/>
        <v>0.68343815513626838</v>
      </c>
      <c r="BG775" s="1">
        <f t="shared" si="917"/>
        <v>0.31236897274633124</v>
      </c>
      <c r="BH775" s="1">
        <f t="shared" si="918"/>
        <v>-0.16530077897217491</v>
      </c>
      <c r="BI775" s="1">
        <f t="shared" si="919"/>
        <v>-0.14132915279646932</v>
      </c>
      <c r="BJ775" s="1">
        <f t="shared" si="920"/>
        <v>-0.10739210195580226</v>
      </c>
      <c r="BK775" s="1">
        <f t="shared" si="921"/>
        <v>-0.11267056036659626</v>
      </c>
      <c r="BL775">
        <v>-0.84292033696612678</v>
      </c>
      <c r="BM775" s="1" t="s">
        <v>1303</v>
      </c>
      <c r="BN775" s="1" t="str">
        <f t="shared" si="922"/>
        <v>MINERIO</v>
      </c>
      <c r="BO775" s="1" t="s">
        <v>1303</v>
      </c>
    </row>
    <row r="776" spans="1:67" x14ac:dyDescent="0.25">
      <c r="A776" s="2" t="s">
        <v>158</v>
      </c>
      <c r="B776" s="2" t="s">
        <v>103</v>
      </c>
      <c r="C776" s="2" t="s">
        <v>161</v>
      </c>
      <c r="D776" s="2" t="s">
        <v>270</v>
      </c>
      <c r="E776" s="2" t="s">
        <v>81</v>
      </c>
      <c r="F776" s="2">
        <v>5</v>
      </c>
      <c r="G776" s="2">
        <v>26</v>
      </c>
      <c r="H776" s="2">
        <v>141</v>
      </c>
      <c r="I776" s="2">
        <v>95</v>
      </c>
      <c r="J776" s="35">
        <v>27.33</v>
      </c>
      <c r="K776" s="7">
        <v>1.1100000000000001</v>
      </c>
      <c r="N776" s="3">
        <v>153</v>
      </c>
      <c r="O776" s="3">
        <v>3672</v>
      </c>
      <c r="P776" s="3">
        <v>0</v>
      </c>
      <c r="Q776" s="3">
        <v>593</v>
      </c>
      <c r="R776" s="3">
        <v>0</v>
      </c>
      <c r="S776" s="3">
        <v>111</v>
      </c>
      <c r="T776" s="3">
        <v>1783</v>
      </c>
      <c r="U776" s="3">
        <v>365</v>
      </c>
      <c r="V776" s="3">
        <v>132</v>
      </c>
      <c r="W776" s="3">
        <v>81</v>
      </c>
      <c r="X776" s="3">
        <v>0</v>
      </c>
      <c r="Y776" s="3">
        <v>65</v>
      </c>
      <c r="Z776" s="3">
        <v>1693</v>
      </c>
      <c r="AA776" s="3">
        <v>551</v>
      </c>
      <c r="AB776" s="3">
        <v>94</v>
      </c>
      <c r="AC776" s="3">
        <v>69</v>
      </c>
      <c r="AD776" s="3">
        <v>0</v>
      </c>
      <c r="AE776" s="3">
        <v>229</v>
      </c>
      <c r="AF776" s="3">
        <v>1723</v>
      </c>
      <c r="AG776" s="3">
        <v>207</v>
      </c>
      <c r="AH776" s="3">
        <v>213</v>
      </c>
      <c r="AI776" s="1">
        <v>103</v>
      </c>
      <c r="AJ776" s="1">
        <v>0</v>
      </c>
      <c r="AK776" s="1">
        <v>27</v>
      </c>
      <c r="AL776" s="1">
        <v>1647</v>
      </c>
      <c r="AM776" s="1">
        <v>693</v>
      </c>
      <c r="AN776" s="1">
        <v>45</v>
      </c>
      <c r="AO776" s="1">
        <v>58</v>
      </c>
      <c r="AP776" s="1">
        <f t="shared" si="900"/>
        <v>3.4631054775916707E-2</v>
      </c>
      <c r="AQ776" s="1">
        <f t="shared" si="901"/>
        <v>0.96536894522408334</v>
      </c>
      <c r="AR776" s="1">
        <f t="shared" si="902"/>
        <v>0</v>
      </c>
      <c r="AS776" s="1">
        <f t="shared" si="903"/>
        <v>9.8300970873786406E-2</v>
      </c>
      <c r="AT776" s="1">
        <f t="shared" si="904"/>
        <v>0.72127831715210355</v>
      </c>
      <c r="AU776" s="1">
        <f t="shared" si="905"/>
        <v>0.18042071197411003</v>
      </c>
      <c r="AV776" s="1">
        <f t="shared" si="906"/>
        <v>0</v>
      </c>
      <c r="AW776" s="1">
        <f t="shared" si="907"/>
        <v>6.4320388349514562E-2</v>
      </c>
      <c r="AX776" s="1">
        <f t="shared" si="908"/>
        <v>0.68487055016181231</v>
      </c>
      <c r="AY776" s="1">
        <f t="shared" si="909"/>
        <v>0.25080906148867316</v>
      </c>
      <c r="AZ776" s="1">
        <f t="shared" si="910"/>
        <v>0</v>
      </c>
      <c r="BA776" s="1">
        <f t="shared" si="911"/>
        <v>0.1785858585858586</v>
      </c>
      <c r="BB776" s="1">
        <f t="shared" si="912"/>
        <v>0.6961616161616162</v>
      </c>
      <c r="BC776" s="1">
        <f t="shared" si="913"/>
        <v>0.12525252525252525</v>
      </c>
      <c r="BD776" s="1">
        <f t="shared" si="914"/>
        <v>0</v>
      </c>
      <c r="BE776" s="1">
        <f t="shared" si="915"/>
        <v>2.9149797570850202E-2</v>
      </c>
      <c r="BF776" s="1">
        <f t="shared" si="916"/>
        <v>0.66680161943319838</v>
      </c>
      <c r="BG776" s="1">
        <f t="shared" si="917"/>
        <v>0.30404858299595144</v>
      </c>
      <c r="BH776" s="1">
        <f t="shared" si="918"/>
        <v>-0.17600335408991138</v>
      </c>
      <c r="BI776" s="1">
        <f t="shared" si="919"/>
        <v>-0.16439150830784299</v>
      </c>
      <c r="BJ776" s="1">
        <f t="shared" si="920"/>
        <v>-0.14189712324142362</v>
      </c>
      <c r="BK776" s="1">
        <f t="shared" si="921"/>
        <v>-0.15728992582155901</v>
      </c>
      <c r="BL776">
        <v>-0.93015336279487937</v>
      </c>
      <c r="BM776" s="1" t="s">
        <v>1303</v>
      </c>
      <c r="BN776" s="1" t="str">
        <f t="shared" si="922"/>
        <v>MINERIO</v>
      </c>
      <c r="BO776" s="1" t="s">
        <v>1303</v>
      </c>
    </row>
    <row r="777" spans="1:67" x14ac:dyDescent="0.25">
      <c r="A777" s="2" t="s">
        <v>158</v>
      </c>
      <c r="B777" s="2" t="s">
        <v>103</v>
      </c>
      <c r="C777" s="2" t="s">
        <v>161</v>
      </c>
      <c r="D777" s="2" t="s">
        <v>1560</v>
      </c>
      <c r="E777" s="2" t="s">
        <v>81</v>
      </c>
      <c r="F777" s="2">
        <v>5</v>
      </c>
      <c r="G777" s="2">
        <v>23</v>
      </c>
      <c r="H777" s="2">
        <v>137</v>
      </c>
      <c r="I777" s="2">
        <v>100</v>
      </c>
      <c r="J777" s="35">
        <v>2.5000000000000001E-2</v>
      </c>
      <c r="K777" s="7">
        <v>0.01</v>
      </c>
      <c r="N777" s="3">
        <v>0</v>
      </c>
      <c r="O777" s="3">
        <v>3121</v>
      </c>
      <c r="P777" s="3">
        <v>0</v>
      </c>
      <c r="Q777" s="3">
        <v>618</v>
      </c>
      <c r="R777" s="3">
        <v>0</v>
      </c>
      <c r="S777" s="3">
        <v>71</v>
      </c>
      <c r="T777" s="3">
        <v>1569</v>
      </c>
      <c r="U777" s="3">
        <v>174</v>
      </c>
      <c r="V777" s="3">
        <v>111</v>
      </c>
      <c r="W777" s="3">
        <v>136</v>
      </c>
      <c r="X777" s="3">
        <v>0</v>
      </c>
      <c r="Y777" s="3">
        <v>27</v>
      </c>
      <c r="Z777" s="3">
        <v>1584</v>
      </c>
      <c r="AA777" s="3">
        <v>305</v>
      </c>
      <c r="AB777" s="3">
        <v>46</v>
      </c>
      <c r="AC777" s="3">
        <v>97</v>
      </c>
      <c r="AD777" s="3">
        <v>0</v>
      </c>
      <c r="AE777" s="3">
        <v>240</v>
      </c>
      <c r="AF777" s="3">
        <v>1285</v>
      </c>
      <c r="AG777" s="3">
        <v>74</v>
      </c>
      <c r="AH777" s="3">
        <v>311</v>
      </c>
      <c r="AI777" s="1">
        <v>153</v>
      </c>
      <c r="AJ777" s="1">
        <v>0</v>
      </c>
      <c r="AK777" s="1">
        <v>10</v>
      </c>
      <c r="AL777" s="1">
        <v>1563</v>
      </c>
      <c r="AM777" s="1">
        <v>399</v>
      </c>
      <c r="AN777" s="1">
        <v>19</v>
      </c>
      <c r="AO777" s="1">
        <v>67</v>
      </c>
      <c r="AP777" s="1">
        <f t="shared" si="900"/>
        <v>0</v>
      </c>
      <c r="AQ777" s="1">
        <f t="shared" si="901"/>
        <v>1</v>
      </c>
      <c r="AR777" s="1">
        <f t="shared" si="902"/>
        <v>0</v>
      </c>
      <c r="AS777" s="1">
        <f t="shared" si="903"/>
        <v>8.8306647258612328E-2</v>
      </c>
      <c r="AT777" s="1">
        <f t="shared" si="904"/>
        <v>0.76128093158660848</v>
      </c>
      <c r="AU777" s="1">
        <f t="shared" si="905"/>
        <v>0.15041242115477924</v>
      </c>
      <c r="AV777" s="1">
        <f t="shared" si="906"/>
        <v>0</v>
      </c>
      <c r="AW777" s="1">
        <f t="shared" si="907"/>
        <v>3.5454103933948516E-2</v>
      </c>
      <c r="AX777" s="1">
        <f t="shared" si="908"/>
        <v>0.76930548810101995</v>
      </c>
      <c r="AY777" s="1">
        <f t="shared" si="909"/>
        <v>0.19524040796503156</v>
      </c>
      <c r="AZ777" s="1">
        <f t="shared" si="910"/>
        <v>0</v>
      </c>
      <c r="BA777" s="1">
        <f t="shared" si="911"/>
        <v>0.26708676684440136</v>
      </c>
      <c r="BB777" s="1">
        <f t="shared" si="912"/>
        <v>0.62287930198739705</v>
      </c>
      <c r="BC777" s="1">
        <f t="shared" si="913"/>
        <v>0.11003393116820165</v>
      </c>
      <c r="BD777" s="1">
        <f t="shared" si="914"/>
        <v>0</v>
      </c>
      <c r="BE777" s="1">
        <f t="shared" si="915"/>
        <v>1.4091350826044704E-2</v>
      </c>
      <c r="BF777" s="1">
        <f t="shared" si="916"/>
        <v>0.75947521865889212</v>
      </c>
      <c r="BG777" s="1">
        <f t="shared" si="917"/>
        <v>0.22643343051506318</v>
      </c>
      <c r="BH777" s="1">
        <f t="shared" si="918"/>
        <v>-0.11948639240722722</v>
      </c>
      <c r="BI777" s="1">
        <f t="shared" si="919"/>
        <v>-0.11390116936455666</v>
      </c>
      <c r="BJ777" s="1">
        <f t="shared" si="920"/>
        <v>-0.11845504819227617</v>
      </c>
      <c r="BK777" s="1">
        <f t="shared" si="921"/>
        <v>-0.20559610030583819</v>
      </c>
      <c r="BL777">
        <v>-1.2173642439157137</v>
      </c>
      <c r="BM777" s="1" t="s">
        <v>1303</v>
      </c>
      <c r="BN777" s="1" t="str">
        <f t="shared" si="922"/>
        <v>MINERIO</v>
      </c>
      <c r="BO777" s="1" t="s">
        <v>1303</v>
      </c>
    </row>
    <row r="778" spans="1:67" x14ac:dyDescent="0.25">
      <c r="A778" s="2" t="s">
        <v>158</v>
      </c>
      <c r="B778" s="2" t="s">
        <v>103</v>
      </c>
      <c r="C778" s="2" t="s">
        <v>161</v>
      </c>
      <c r="D778" s="2" t="s">
        <v>1561</v>
      </c>
      <c r="E778" s="2" t="s">
        <v>81</v>
      </c>
      <c r="F778" s="2">
        <v>5</v>
      </c>
      <c r="G778" s="2">
        <v>30</v>
      </c>
      <c r="H778" s="2">
        <v>145</v>
      </c>
      <c r="I778" s="2">
        <v>50</v>
      </c>
      <c r="J778" s="35">
        <v>2.5000000000000001E-2</v>
      </c>
      <c r="K778" s="7">
        <v>0.06</v>
      </c>
      <c r="N778" s="3">
        <v>97</v>
      </c>
      <c r="O778" s="3">
        <v>2135</v>
      </c>
      <c r="P778" s="3">
        <v>0</v>
      </c>
      <c r="Q778" s="3">
        <v>514</v>
      </c>
      <c r="R778" s="3">
        <v>0</v>
      </c>
      <c r="S778" s="3">
        <v>69</v>
      </c>
      <c r="T778" s="3">
        <v>1125</v>
      </c>
      <c r="U778" s="3">
        <v>159</v>
      </c>
      <c r="V778" s="3">
        <v>75</v>
      </c>
      <c r="W778" s="3">
        <v>63</v>
      </c>
      <c r="X778" s="3">
        <v>0</v>
      </c>
      <c r="Y778" s="3">
        <v>38</v>
      </c>
      <c r="Z778" s="3">
        <v>1106</v>
      </c>
      <c r="AA778" s="3">
        <v>256</v>
      </c>
      <c r="AB778" s="3">
        <v>46</v>
      </c>
      <c r="AC778" s="3">
        <v>43</v>
      </c>
      <c r="AD778" s="3">
        <v>0</v>
      </c>
      <c r="AE778" s="3">
        <v>148</v>
      </c>
      <c r="AF778" s="3">
        <v>1017</v>
      </c>
      <c r="AG778" s="3">
        <v>75</v>
      </c>
      <c r="AH778" s="3">
        <v>168</v>
      </c>
      <c r="AI778" s="1">
        <v>87</v>
      </c>
      <c r="AJ778" s="1">
        <v>0</v>
      </c>
      <c r="AK778" s="1">
        <v>20</v>
      </c>
      <c r="AL778" s="1">
        <v>1064</v>
      </c>
      <c r="AM778" s="1">
        <v>342</v>
      </c>
      <c r="AN778" s="1">
        <v>25</v>
      </c>
      <c r="AO778" s="1">
        <v>37</v>
      </c>
      <c r="AP778" s="1">
        <f t="shared" si="900"/>
        <v>3.5324107793153675E-2</v>
      </c>
      <c r="AQ778" s="1">
        <f t="shared" si="901"/>
        <v>0.96467589220684635</v>
      </c>
      <c r="AR778" s="1">
        <f t="shared" si="902"/>
        <v>0</v>
      </c>
      <c r="AS778" s="1">
        <f t="shared" si="903"/>
        <v>9.6579476861166996E-2</v>
      </c>
      <c r="AT778" s="1">
        <f t="shared" si="904"/>
        <v>0.75452716297786715</v>
      </c>
      <c r="AU778" s="1">
        <f t="shared" si="905"/>
        <v>0.1488933601609658</v>
      </c>
      <c r="AV778" s="1">
        <f t="shared" si="906"/>
        <v>0</v>
      </c>
      <c r="AW778" s="1">
        <f t="shared" si="907"/>
        <v>5.6413700470114174E-2</v>
      </c>
      <c r="AX778" s="1">
        <f t="shared" si="908"/>
        <v>0.74278038952316994</v>
      </c>
      <c r="AY778" s="1">
        <f t="shared" si="909"/>
        <v>0.20080591000671591</v>
      </c>
      <c r="AZ778" s="1">
        <f t="shared" si="910"/>
        <v>0</v>
      </c>
      <c r="BA778" s="1">
        <f t="shared" si="911"/>
        <v>0.21137123745819397</v>
      </c>
      <c r="BB778" s="1">
        <f t="shared" si="912"/>
        <v>0.68026755852842813</v>
      </c>
      <c r="BC778" s="1">
        <f t="shared" si="913"/>
        <v>0.10836120401337793</v>
      </c>
      <c r="BD778" s="1">
        <f t="shared" si="914"/>
        <v>0</v>
      </c>
      <c r="BE778" s="1">
        <f t="shared" si="915"/>
        <v>3.0241935483870969E-2</v>
      </c>
      <c r="BF778" s="1">
        <f t="shared" si="916"/>
        <v>0.71505376344086025</v>
      </c>
      <c r="BG778" s="1">
        <f t="shared" si="917"/>
        <v>0.25470430107526881</v>
      </c>
      <c r="BH778" s="1">
        <f t="shared" si="918"/>
        <v>-0.14566130325083049</v>
      </c>
      <c r="BI778" s="1">
        <f t="shared" si="919"/>
        <v>-0.12913957078349667</v>
      </c>
      <c r="BJ778" s="1">
        <f t="shared" si="920"/>
        <v>-0.1223251210056133</v>
      </c>
      <c r="BK778" s="1">
        <f t="shared" si="921"/>
        <v>-0.16732023973770382</v>
      </c>
      <c r="BL778">
        <v>-1.0379055017539567</v>
      </c>
      <c r="BM778" s="1" t="s">
        <v>1303</v>
      </c>
      <c r="BN778" s="1" t="str">
        <f t="shared" si="922"/>
        <v>MINERIO</v>
      </c>
      <c r="BO778" s="1" t="s">
        <v>1303</v>
      </c>
    </row>
    <row r="779" spans="1:67" x14ac:dyDescent="0.25">
      <c r="A779" s="2" t="s">
        <v>158</v>
      </c>
      <c r="B779" s="2" t="s">
        <v>103</v>
      </c>
      <c r="C779" s="2" t="s">
        <v>161</v>
      </c>
      <c r="D779" s="2" t="s">
        <v>271</v>
      </c>
      <c r="E779" s="2" t="s">
        <v>81</v>
      </c>
      <c r="F779" s="2">
        <v>5</v>
      </c>
      <c r="G779" s="2">
        <v>27</v>
      </c>
      <c r="H779" s="2">
        <v>142</v>
      </c>
      <c r="I779" s="2">
        <v>60</v>
      </c>
      <c r="J779" s="35">
        <v>0.12</v>
      </c>
      <c r="K779" s="7">
        <v>0.06</v>
      </c>
      <c r="N779" s="3">
        <v>26</v>
      </c>
      <c r="O779" s="3">
        <v>1994</v>
      </c>
      <c r="P779" s="3">
        <v>0</v>
      </c>
      <c r="Q779" s="3">
        <v>471</v>
      </c>
      <c r="R779" s="3">
        <v>0</v>
      </c>
      <c r="S779" s="3">
        <v>39</v>
      </c>
      <c r="T779" s="3">
        <v>1075</v>
      </c>
      <c r="U779" s="3">
        <v>95</v>
      </c>
      <c r="V779" s="3">
        <v>62</v>
      </c>
      <c r="W779" s="3">
        <v>74</v>
      </c>
      <c r="X779" s="3">
        <v>0</v>
      </c>
      <c r="Y779" s="3">
        <v>17</v>
      </c>
      <c r="Z779" s="3">
        <v>1123</v>
      </c>
      <c r="AA779" s="3">
        <v>131</v>
      </c>
      <c r="AB779" s="3">
        <v>26</v>
      </c>
      <c r="AC779" s="3">
        <v>48</v>
      </c>
      <c r="AD779" s="3">
        <v>0</v>
      </c>
      <c r="AE779" s="3">
        <v>115</v>
      </c>
      <c r="AF779" s="3">
        <v>917</v>
      </c>
      <c r="AG779" s="3">
        <v>55</v>
      </c>
      <c r="AH779" s="3">
        <v>165</v>
      </c>
      <c r="AI779" s="1">
        <v>94</v>
      </c>
      <c r="AJ779" s="1">
        <v>0</v>
      </c>
      <c r="AK779" s="1">
        <v>7</v>
      </c>
      <c r="AL779" s="1">
        <v>1107</v>
      </c>
      <c r="AM779" s="1">
        <v>179</v>
      </c>
      <c r="AN779" s="1">
        <v>16</v>
      </c>
      <c r="AO779" s="1">
        <v>36</v>
      </c>
      <c r="AP779" s="1">
        <f t="shared" si="900"/>
        <v>1.0437575270975512E-2</v>
      </c>
      <c r="AQ779" s="1">
        <f t="shared" si="901"/>
        <v>0.98956242472902445</v>
      </c>
      <c r="AR779" s="1">
        <f t="shared" si="902"/>
        <v>0</v>
      </c>
      <c r="AS779" s="1">
        <f t="shared" si="903"/>
        <v>7.5092936802973978E-2</v>
      </c>
      <c r="AT779" s="1">
        <f t="shared" si="904"/>
        <v>0.7992565055762082</v>
      </c>
      <c r="AU779" s="1">
        <f t="shared" si="905"/>
        <v>0.12565055762081784</v>
      </c>
      <c r="AV779" s="1">
        <f t="shared" si="906"/>
        <v>0</v>
      </c>
      <c r="AW779" s="1">
        <f t="shared" si="907"/>
        <v>3.197026022304833E-2</v>
      </c>
      <c r="AX779" s="1">
        <f t="shared" si="908"/>
        <v>0.83494423791821559</v>
      </c>
      <c r="AY779" s="1">
        <f t="shared" si="909"/>
        <v>0.13308550185873605</v>
      </c>
      <c r="AZ779" s="1">
        <f t="shared" si="910"/>
        <v>0</v>
      </c>
      <c r="BA779" s="1">
        <f t="shared" si="911"/>
        <v>0.20802377414561665</v>
      </c>
      <c r="BB779" s="1">
        <f t="shared" si="912"/>
        <v>0.68127786032689452</v>
      </c>
      <c r="BC779" s="1">
        <f t="shared" si="913"/>
        <v>0.11069836552748885</v>
      </c>
      <c r="BD779" s="1">
        <f t="shared" si="914"/>
        <v>0</v>
      </c>
      <c r="BE779" s="1">
        <f t="shared" si="915"/>
        <v>1.7100371747211896E-2</v>
      </c>
      <c r="BF779" s="1">
        <f t="shared" si="916"/>
        <v>0.8230483271375465</v>
      </c>
      <c r="BG779" s="1">
        <f t="shared" si="917"/>
        <v>0.15985130111524162</v>
      </c>
      <c r="BH779" s="1">
        <f t="shared" si="918"/>
        <v>-8.4574663459703964E-2</v>
      </c>
      <c r="BI779" s="1">
        <f t="shared" si="919"/>
        <v>-7.8342528076969009E-2</v>
      </c>
      <c r="BJ779" s="1">
        <f t="shared" si="920"/>
        <v>-9.7313820086802644E-2</v>
      </c>
      <c r="BK779" s="1">
        <f t="shared" si="921"/>
        <v>-0.16667572421793694</v>
      </c>
      <c r="BL779">
        <v>-1.0170382069595114</v>
      </c>
      <c r="BM779" s="1" t="s">
        <v>1303</v>
      </c>
      <c r="BN779" s="1" t="str">
        <f t="shared" si="922"/>
        <v>MINERIO</v>
      </c>
      <c r="BO779" s="1" t="s">
        <v>1303</v>
      </c>
    </row>
    <row r="780" spans="1:67" x14ac:dyDescent="0.25">
      <c r="A780" s="2" t="s">
        <v>1362</v>
      </c>
      <c r="B780" s="2" t="s">
        <v>103</v>
      </c>
      <c r="C780" s="2" t="s">
        <v>161</v>
      </c>
      <c r="D780" s="2" t="e">
        <f t="shared" ref="D780:D785" si="924">D779+1</f>
        <v>#VALUE!</v>
      </c>
      <c r="E780" s="6" t="s">
        <v>1383</v>
      </c>
      <c r="F780" s="2">
        <v>2</v>
      </c>
      <c r="G780" s="2">
        <v>12</v>
      </c>
      <c r="H780" s="2">
        <v>53</v>
      </c>
      <c r="I780" s="2">
        <v>14</v>
      </c>
      <c r="J780" s="35">
        <v>0.5</v>
      </c>
      <c r="K780" s="2">
        <v>0.49</v>
      </c>
      <c r="L780" s="2"/>
      <c r="M780" s="2"/>
      <c r="N780" s="2">
        <v>0</v>
      </c>
      <c r="O780" s="2">
        <v>1163</v>
      </c>
      <c r="P780" s="2">
        <v>0</v>
      </c>
      <c r="Q780" s="2">
        <v>336</v>
      </c>
      <c r="R780" s="5">
        <v>0</v>
      </c>
      <c r="S780" s="5">
        <v>76</v>
      </c>
      <c r="T780" s="5">
        <v>510</v>
      </c>
      <c r="U780" s="5">
        <v>58</v>
      </c>
      <c r="V780" s="5">
        <v>89</v>
      </c>
      <c r="W780" s="5">
        <v>63</v>
      </c>
      <c r="X780" s="5">
        <v>0</v>
      </c>
      <c r="Y780" s="5">
        <v>41</v>
      </c>
      <c r="Z780" s="5">
        <v>573</v>
      </c>
      <c r="AA780" s="5">
        <v>86</v>
      </c>
      <c r="AB780" s="5">
        <v>44</v>
      </c>
      <c r="AC780" s="5">
        <v>51</v>
      </c>
      <c r="AD780" s="5">
        <v>0</v>
      </c>
      <c r="AE780" s="5">
        <v>197</v>
      </c>
      <c r="AF780" s="5">
        <v>304</v>
      </c>
      <c r="AG780" s="5">
        <v>31</v>
      </c>
      <c r="AH780" s="5">
        <v>209</v>
      </c>
      <c r="AI780" s="5">
        <v>47</v>
      </c>
      <c r="AJ780" s="5">
        <v>0</v>
      </c>
      <c r="AK780" s="5">
        <v>33</v>
      </c>
      <c r="AL780" s="5">
        <v>539</v>
      </c>
      <c r="AM780" s="5">
        <v>127</v>
      </c>
      <c r="AN780" s="5">
        <v>47</v>
      </c>
      <c r="AO780" s="5">
        <v>41</v>
      </c>
      <c r="AP780" s="1">
        <f t="shared" si="900"/>
        <v>0</v>
      </c>
      <c r="AQ780" s="1">
        <f t="shared" si="901"/>
        <v>1</v>
      </c>
      <c r="AR780" s="1">
        <f t="shared" si="902"/>
        <v>0</v>
      </c>
      <c r="AS780" s="1">
        <f t="shared" si="903"/>
        <v>0.20728643216080403</v>
      </c>
      <c r="AT780" s="1">
        <f t="shared" si="904"/>
        <v>0.64070351758793975</v>
      </c>
      <c r="AU780" s="1">
        <f t="shared" si="905"/>
        <v>0.15201005025125627</v>
      </c>
      <c r="AV780" s="1">
        <f t="shared" si="906"/>
        <v>0</v>
      </c>
      <c r="AW780" s="1">
        <f t="shared" si="907"/>
        <v>0.1069182389937107</v>
      </c>
      <c r="AX780" s="1">
        <f t="shared" si="908"/>
        <v>0.72075471698113203</v>
      </c>
      <c r="AY780" s="1">
        <f t="shared" si="909"/>
        <v>0.17232704402515722</v>
      </c>
      <c r="AZ780" s="1">
        <f t="shared" si="910"/>
        <v>0</v>
      </c>
      <c r="BA780" s="1">
        <f t="shared" si="911"/>
        <v>0.51522842639593913</v>
      </c>
      <c r="BB780" s="1">
        <f t="shared" si="912"/>
        <v>0.38578680203045684</v>
      </c>
      <c r="BC780" s="1">
        <f t="shared" si="913"/>
        <v>9.8984771573604066E-2</v>
      </c>
      <c r="BD780" s="1">
        <f t="shared" si="914"/>
        <v>0</v>
      </c>
      <c r="BE780" s="1">
        <f t="shared" si="915"/>
        <v>0.10165184243964422</v>
      </c>
      <c r="BF780" s="1">
        <f t="shared" si="916"/>
        <v>0.68487928843710288</v>
      </c>
      <c r="BG780" s="1">
        <f t="shared" si="917"/>
        <v>0.21346886912325286</v>
      </c>
      <c r="BH780" s="1">
        <f t="shared" si="918"/>
        <v>-0.16438596717232587</v>
      </c>
      <c r="BI780" s="1">
        <f t="shared" si="919"/>
        <v>-0.14221250668908034</v>
      </c>
      <c r="BJ780" s="1">
        <f t="shared" si="920"/>
        <v>-0.19334289163973264</v>
      </c>
      <c r="BK780" s="1">
        <f t="shared" si="921"/>
        <v>-0.41365263388080159</v>
      </c>
      <c r="BL780">
        <v>-1.3478964116920249</v>
      </c>
      <c r="BM780" s="1" t="s">
        <v>1304</v>
      </c>
      <c r="BN780" s="1" t="str">
        <f t="shared" si="922"/>
        <v>MINERIO</v>
      </c>
      <c r="BO780" s="1" t="s">
        <v>1304</v>
      </c>
    </row>
    <row r="781" spans="1:67" x14ac:dyDescent="0.25">
      <c r="A781" s="2" t="s">
        <v>1362</v>
      </c>
      <c r="B781" s="2" t="s">
        <v>103</v>
      </c>
      <c r="C781" s="2" t="s">
        <v>161</v>
      </c>
      <c r="D781" s="2" t="e">
        <f t="shared" si="924"/>
        <v>#VALUE!</v>
      </c>
      <c r="E781" s="6" t="s">
        <v>1383</v>
      </c>
      <c r="F781" s="2">
        <v>2</v>
      </c>
      <c r="G781" s="2">
        <v>10</v>
      </c>
      <c r="H781" s="2">
        <f>H780+1</f>
        <v>54</v>
      </c>
      <c r="I781" s="2">
        <v>20</v>
      </c>
      <c r="J781" s="35">
        <v>0.6</v>
      </c>
      <c r="K781" s="2"/>
      <c r="L781" s="2"/>
      <c r="M781" s="2"/>
      <c r="N781" s="2">
        <v>19</v>
      </c>
      <c r="O781" s="2">
        <v>1516</v>
      </c>
      <c r="P781" s="2">
        <v>0</v>
      </c>
      <c r="Q781" s="2">
        <v>420</v>
      </c>
      <c r="R781" s="5">
        <v>0</v>
      </c>
      <c r="S781" s="5">
        <v>115</v>
      </c>
      <c r="T781" s="5">
        <v>687</v>
      </c>
      <c r="U781" s="5">
        <v>94</v>
      </c>
      <c r="V781" s="5">
        <v>97</v>
      </c>
      <c r="W781" s="5">
        <v>62</v>
      </c>
      <c r="X781" s="5">
        <v>0</v>
      </c>
      <c r="Y781" s="5">
        <v>80</v>
      </c>
      <c r="Z781" s="5">
        <v>735</v>
      </c>
      <c r="AA781" s="5">
        <v>140</v>
      </c>
      <c r="AB781" s="5">
        <v>57</v>
      </c>
      <c r="AC781" s="5">
        <v>41</v>
      </c>
      <c r="AD781" s="5">
        <v>0</v>
      </c>
      <c r="AE781" s="5">
        <v>244</v>
      </c>
      <c r="AF781" s="5">
        <v>454</v>
      </c>
      <c r="AG781" s="5">
        <v>45</v>
      </c>
      <c r="AH781" s="5">
        <v>236</v>
      </c>
      <c r="AI781" s="5">
        <v>61</v>
      </c>
      <c r="AJ781" s="5">
        <v>0</v>
      </c>
      <c r="AK781" s="5">
        <v>44</v>
      </c>
      <c r="AL781" s="5">
        <v>706</v>
      </c>
      <c r="AM781" s="5">
        <v>184</v>
      </c>
      <c r="AN781" s="5">
        <v>54</v>
      </c>
      <c r="AO781" s="5">
        <v>51</v>
      </c>
      <c r="AP781" s="1">
        <f t="shared" si="900"/>
        <v>9.7186700767263427E-3</v>
      </c>
      <c r="AQ781" s="1">
        <f t="shared" si="901"/>
        <v>0.99028132992327367</v>
      </c>
      <c r="AR781" s="1">
        <f t="shared" si="902"/>
        <v>0</v>
      </c>
      <c r="AS781" s="1">
        <f t="shared" si="903"/>
        <v>0.20094786729857819</v>
      </c>
      <c r="AT781" s="1">
        <f t="shared" si="904"/>
        <v>0.6511848341232227</v>
      </c>
      <c r="AU781" s="1">
        <f t="shared" si="905"/>
        <v>0.14786729857819905</v>
      </c>
      <c r="AV781" s="1">
        <f t="shared" si="906"/>
        <v>0</v>
      </c>
      <c r="AW781" s="1">
        <f t="shared" si="907"/>
        <v>0.13010446343779677</v>
      </c>
      <c r="AX781" s="1">
        <f t="shared" si="908"/>
        <v>0.69800569800569801</v>
      </c>
      <c r="AY781" s="1">
        <f t="shared" si="909"/>
        <v>0.17188983855650522</v>
      </c>
      <c r="AZ781" s="1">
        <f t="shared" si="910"/>
        <v>0</v>
      </c>
      <c r="BA781" s="1">
        <f t="shared" si="911"/>
        <v>0.46153846153846156</v>
      </c>
      <c r="BB781" s="1">
        <f t="shared" si="912"/>
        <v>0.43653846153846154</v>
      </c>
      <c r="BC781" s="1">
        <f t="shared" si="913"/>
        <v>0.10192307692307692</v>
      </c>
      <c r="BD781" s="1">
        <f t="shared" si="914"/>
        <v>0</v>
      </c>
      <c r="BE781" s="1">
        <f t="shared" si="915"/>
        <v>9.4321462945139559E-2</v>
      </c>
      <c r="BF781" s="1">
        <f t="shared" si="916"/>
        <v>0.67949951876804615</v>
      </c>
      <c r="BG781" s="1">
        <f t="shared" si="917"/>
        <v>0.22617901828681425</v>
      </c>
      <c r="BH781" s="1">
        <f t="shared" si="918"/>
        <v>-0.16781084650537367</v>
      </c>
      <c r="BI781" s="1">
        <f t="shared" si="919"/>
        <v>-0.15614103210129163</v>
      </c>
      <c r="BJ781" s="1">
        <f t="shared" si="920"/>
        <v>-0.18629572257416108</v>
      </c>
      <c r="BK781" s="1">
        <f t="shared" si="921"/>
        <v>-0.35997748644167643</v>
      </c>
      <c r="BL781">
        <v>-1.2195996464178729</v>
      </c>
      <c r="BM781" s="1" t="s">
        <v>1304</v>
      </c>
      <c r="BN781" s="1" t="str">
        <f t="shared" si="922"/>
        <v>MINERIO</v>
      </c>
      <c r="BO781" s="1" t="s">
        <v>1304</v>
      </c>
    </row>
    <row r="782" spans="1:67" x14ac:dyDescent="0.25">
      <c r="A782" s="2" t="s">
        <v>1362</v>
      </c>
      <c r="B782" s="2" t="s">
        <v>103</v>
      </c>
      <c r="C782" s="2" t="s">
        <v>161</v>
      </c>
      <c r="D782" s="2" t="e">
        <f t="shared" si="924"/>
        <v>#VALUE!</v>
      </c>
      <c r="E782" s="6" t="s">
        <v>1383</v>
      </c>
      <c r="F782" s="2">
        <v>2</v>
      </c>
      <c r="G782" s="2">
        <f>G781+1</f>
        <v>11</v>
      </c>
      <c r="H782" s="2">
        <f>H781+1</f>
        <v>55</v>
      </c>
      <c r="I782" s="2">
        <v>10</v>
      </c>
      <c r="J782" s="35">
        <v>1.23</v>
      </c>
      <c r="K782" s="2">
        <v>0.35</v>
      </c>
      <c r="L782" s="2"/>
      <c r="M782" s="2"/>
      <c r="N782" s="2">
        <v>0</v>
      </c>
      <c r="O782" s="2">
        <v>801</v>
      </c>
      <c r="P782" s="2">
        <v>0</v>
      </c>
      <c r="Q782" s="2">
        <v>287</v>
      </c>
      <c r="R782" s="5">
        <v>0</v>
      </c>
      <c r="S782" s="5">
        <v>43</v>
      </c>
      <c r="T782" s="5">
        <v>352</v>
      </c>
      <c r="U782" s="5">
        <v>50</v>
      </c>
      <c r="V782" s="5">
        <v>76</v>
      </c>
      <c r="W782" s="5">
        <v>52</v>
      </c>
      <c r="X782" s="5">
        <v>0</v>
      </c>
      <c r="Y782" s="5">
        <v>13</v>
      </c>
      <c r="Z782" s="5">
        <v>406</v>
      </c>
      <c r="AA782" s="5">
        <v>86</v>
      </c>
      <c r="AB782" s="5">
        <v>20</v>
      </c>
      <c r="AC782" s="5">
        <v>48</v>
      </c>
      <c r="AD782" s="5">
        <v>0</v>
      </c>
      <c r="AE782" s="5">
        <v>123</v>
      </c>
      <c r="AF782" s="5">
        <v>239</v>
      </c>
      <c r="AG782" s="5">
        <v>30</v>
      </c>
      <c r="AH782" s="5">
        <v>141</v>
      </c>
      <c r="AI782" s="5">
        <v>35</v>
      </c>
      <c r="AJ782" s="5">
        <v>0</v>
      </c>
      <c r="AK782" s="5">
        <v>2</v>
      </c>
      <c r="AL782" s="5">
        <v>399</v>
      </c>
      <c r="AM782" s="5">
        <v>126</v>
      </c>
      <c r="AN782" s="5">
        <v>7</v>
      </c>
      <c r="AO782" s="5">
        <v>31</v>
      </c>
      <c r="AP782" s="1">
        <f t="shared" si="900"/>
        <v>0</v>
      </c>
      <c r="AQ782" s="1">
        <f t="shared" si="901"/>
        <v>1</v>
      </c>
      <c r="AR782" s="1">
        <f t="shared" si="902"/>
        <v>0</v>
      </c>
      <c r="AS782" s="1">
        <f t="shared" si="903"/>
        <v>0.20767888307155322</v>
      </c>
      <c r="AT782" s="1">
        <f t="shared" si="904"/>
        <v>0.61431064572425831</v>
      </c>
      <c r="AU782" s="1">
        <f t="shared" si="905"/>
        <v>0.17801047120418848</v>
      </c>
      <c r="AV782" s="1">
        <f t="shared" si="906"/>
        <v>0</v>
      </c>
      <c r="AW782" s="1">
        <f t="shared" si="907"/>
        <v>5.7591623036649213E-2</v>
      </c>
      <c r="AX782" s="1">
        <f t="shared" si="908"/>
        <v>0.70855148342059338</v>
      </c>
      <c r="AY782" s="1">
        <f t="shared" si="909"/>
        <v>0.2338568935427574</v>
      </c>
      <c r="AZ782" s="1">
        <f t="shared" si="910"/>
        <v>0</v>
      </c>
      <c r="BA782" s="1">
        <f t="shared" si="911"/>
        <v>0.46478873239436619</v>
      </c>
      <c r="BB782" s="1">
        <f t="shared" si="912"/>
        <v>0.42077464788732394</v>
      </c>
      <c r="BC782" s="1">
        <f t="shared" si="913"/>
        <v>0.11443661971830986</v>
      </c>
      <c r="BD782" s="1">
        <f t="shared" si="914"/>
        <v>0</v>
      </c>
      <c r="BE782" s="1">
        <f t="shared" si="915"/>
        <v>1.5929203539823009E-2</v>
      </c>
      <c r="BF782" s="1">
        <f t="shared" si="916"/>
        <v>0.70619469026548676</v>
      </c>
      <c r="BG782" s="1">
        <f t="shared" si="917"/>
        <v>0.27787610619469028</v>
      </c>
      <c r="BH782" s="1">
        <f t="shared" si="918"/>
        <v>-0.15107555213269028</v>
      </c>
      <c r="BI782" s="1">
        <f t="shared" si="919"/>
        <v>-0.14962858839019585</v>
      </c>
      <c r="BJ782" s="1">
        <f t="shared" si="920"/>
        <v>-0.21161195848925896</v>
      </c>
      <c r="BK782" s="1">
        <f t="shared" si="921"/>
        <v>-0.3759504347628812</v>
      </c>
      <c r="BL782">
        <v>-1.4143362149885461</v>
      </c>
      <c r="BM782" s="1" t="s">
        <v>1304</v>
      </c>
      <c r="BN782" s="1" t="str">
        <f t="shared" si="922"/>
        <v>MINERIO</v>
      </c>
      <c r="BO782" s="1" t="s">
        <v>1304</v>
      </c>
    </row>
    <row r="783" spans="1:67" x14ac:dyDescent="0.25">
      <c r="A783" s="2" t="s">
        <v>1362</v>
      </c>
      <c r="B783" s="2" t="s">
        <v>103</v>
      </c>
      <c r="C783" s="2" t="s">
        <v>161</v>
      </c>
      <c r="D783" s="2" t="e">
        <f t="shared" si="924"/>
        <v>#VALUE!</v>
      </c>
      <c r="E783" s="6" t="s">
        <v>1383</v>
      </c>
      <c r="F783" s="2">
        <v>2</v>
      </c>
      <c r="G783" s="2">
        <v>8</v>
      </c>
      <c r="H783" s="2">
        <f>H782+1</f>
        <v>56</v>
      </c>
      <c r="I783" s="2">
        <v>26</v>
      </c>
      <c r="J783" s="35">
        <v>2.5000000000000001E-2</v>
      </c>
      <c r="K783" s="2"/>
      <c r="L783" s="2"/>
      <c r="M783" s="2"/>
      <c r="N783" s="2">
        <v>0</v>
      </c>
      <c r="O783" s="2">
        <v>2458</v>
      </c>
      <c r="P783" s="2">
        <v>0</v>
      </c>
      <c r="Q783" s="2">
        <v>475</v>
      </c>
      <c r="R783" s="5">
        <v>0</v>
      </c>
      <c r="S783" s="5">
        <v>4</v>
      </c>
      <c r="T783" s="5">
        <v>1133</v>
      </c>
      <c r="U783" s="5">
        <v>407</v>
      </c>
      <c r="V783" s="5">
        <v>1</v>
      </c>
      <c r="W783" s="5">
        <v>39</v>
      </c>
      <c r="X783" s="5">
        <v>0</v>
      </c>
      <c r="Y783" s="5">
        <v>0</v>
      </c>
      <c r="Z783" s="5">
        <v>997</v>
      </c>
      <c r="AA783" s="5">
        <v>568</v>
      </c>
      <c r="AB783" s="5">
        <v>0</v>
      </c>
      <c r="AC783" s="5">
        <v>19</v>
      </c>
      <c r="AD783" s="5">
        <v>0</v>
      </c>
      <c r="AE783" s="5">
        <v>57</v>
      </c>
      <c r="AF783" s="5">
        <v>1173</v>
      </c>
      <c r="AG783" s="5">
        <v>140</v>
      </c>
      <c r="AH783" s="5">
        <v>106</v>
      </c>
      <c r="AI783" s="5">
        <v>130</v>
      </c>
      <c r="AJ783" s="5">
        <v>0</v>
      </c>
      <c r="AK783" s="5">
        <v>1</v>
      </c>
      <c r="AL783" s="5">
        <v>993</v>
      </c>
      <c r="AM783" s="5">
        <v>588</v>
      </c>
      <c r="AN783" s="5">
        <v>1</v>
      </c>
      <c r="AO783" s="5">
        <v>23</v>
      </c>
      <c r="AP783" s="1">
        <f t="shared" si="900"/>
        <v>0</v>
      </c>
      <c r="AQ783" s="1">
        <f t="shared" si="901"/>
        <v>1</v>
      </c>
      <c r="AR783" s="1">
        <f t="shared" si="902"/>
        <v>0</v>
      </c>
      <c r="AS783" s="1">
        <f t="shared" si="903"/>
        <v>3.1565656565656565E-3</v>
      </c>
      <c r="AT783" s="1">
        <f t="shared" si="904"/>
        <v>0.71527777777777779</v>
      </c>
      <c r="AU783" s="1">
        <f t="shared" si="905"/>
        <v>0.28156565656565657</v>
      </c>
      <c r="AV783" s="1">
        <f t="shared" si="906"/>
        <v>0</v>
      </c>
      <c r="AW783" s="1">
        <f t="shared" si="907"/>
        <v>0</v>
      </c>
      <c r="AX783" s="1">
        <f t="shared" si="908"/>
        <v>0.62941919191919193</v>
      </c>
      <c r="AY783" s="1">
        <f t="shared" si="909"/>
        <v>0.37058080808080807</v>
      </c>
      <c r="AZ783" s="1">
        <f t="shared" si="910"/>
        <v>0</v>
      </c>
      <c r="BA783" s="1">
        <f t="shared" si="911"/>
        <v>0.10149439601494396</v>
      </c>
      <c r="BB783" s="1">
        <f t="shared" si="912"/>
        <v>0.73038605230386056</v>
      </c>
      <c r="BC783" s="1">
        <f t="shared" si="913"/>
        <v>0.16811955168119552</v>
      </c>
      <c r="BD783" s="1">
        <f t="shared" si="914"/>
        <v>0</v>
      </c>
      <c r="BE783" s="1">
        <f t="shared" si="915"/>
        <v>1.2453300124533001E-3</v>
      </c>
      <c r="BF783" s="1">
        <f t="shared" si="916"/>
        <v>0.61830635118306354</v>
      </c>
      <c r="BG783" s="1">
        <f t="shared" si="917"/>
        <v>0.38044831880448321</v>
      </c>
      <c r="BH783" s="1">
        <f t="shared" si="918"/>
        <v>-0.20879629244728093</v>
      </c>
      <c r="BI783" s="1">
        <f t="shared" si="919"/>
        <v>-0.20106001894181896</v>
      </c>
      <c r="BJ783" s="1">
        <f t="shared" si="920"/>
        <v>-0.14552526739007746</v>
      </c>
      <c r="BK783" s="1">
        <f t="shared" si="921"/>
        <v>-0.13644752882713287</v>
      </c>
      <c r="BL783">
        <v>-0.95419306453288333</v>
      </c>
      <c r="BM783" s="1" t="s">
        <v>1304</v>
      </c>
      <c r="BN783" s="1" t="str">
        <f t="shared" si="922"/>
        <v>ESTERIL</v>
      </c>
      <c r="BO783" s="1" t="s">
        <v>1304</v>
      </c>
    </row>
    <row r="784" spans="1:67" x14ac:dyDescent="0.25">
      <c r="A784" s="2" t="s">
        <v>1362</v>
      </c>
      <c r="B784" s="2" t="s">
        <v>103</v>
      </c>
      <c r="C784" s="2" t="s">
        <v>161</v>
      </c>
      <c r="D784" s="2" t="e">
        <f t="shared" si="924"/>
        <v>#VALUE!</v>
      </c>
      <c r="E784" s="6" t="s">
        <v>1383</v>
      </c>
      <c r="F784" s="2">
        <v>2</v>
      </c>
      <c r="G784" s="2">
        <v>11</v>
      </c>
      <c r="H784" s="2">
        <f>H783+1</f>
        <v>57</v>
      </c>
      <c r="I784" s="2">
        <v>32</v>
      </c>
      <c r="J784" s="35">
        <v>2.5000000000000001E-2</v>
      </c>
      <c r="K784" s="2"/>
      <c r="L784" s="2"/>
      <c r="M784" s="2"/>
      <c r="N784" s="2">
        <v>191</v>
      </c>
      <c r="O784" s="2">
        <v>952</v>
      </c>
      <c r="P784" s="2">
        <v>0</v>
      </c>
      <c r="Q784" s="2">
        <v>445</v>
      </c>
      <c r="R784" s="5">
        <v>0</v>
      </c>
      <c r="S784" s="5">
        <v>7</v>
      </c>
      <c r="T784" s="5">
        <v>576</v>
      </c>
      <c r="U784" s="5">
        <v>174</v>
      </c>
      <c r="V784" s="5">
        <v>10</v>
      </c>
      <c r="W784" s="5">
        <v>24</v>
      </c>
      <c r="X784" s="5">
        <v>0</v>
      </c>
      <c r="Y784" s="5">
        <v>7</v>
      </c>
      <c r="Z784" s="5">
        <v>479</v>
      </c>
      <c r="AA784" s="5">
        <v>277</v>
      </c>
      <c r="AB784" s="5">
        <v>8</v>
      </c>
      <c r="AC784" s="5">
        <v>20</v>
      </c>
      <c r="AD784" s="5">
        <v>0</v>
      </c>
      <c r="AE784" s="5">
        <v>4</v>
      </c>
      <c r="AF784" s="5">
        <v>641</v>
      </c>
      <c r="AG784" s="5">
        <v>96</v>
      </c>
      <c r="AH784" s="5">
        <v>7</v>
      </c>
      <c r="AI784" s="5">
        <v>36</v>
      </c>
      <c r="AJ784" s="5">
        <v>0</v>
      </c>
      <c r="AK784" s="5">
        <v>0</v>
      </c>
      <c r="AL784" s="5">
        <v>523</v>
      </c>
      <c r="AM784" s="5">
        <v>251</v>
      </c>
      <c r="AN784" s="5">
        <v>0</v>
      </c>
      <c r="AO784" s="5">
        <v>10</v>
      </c>
      <c r="AP784" s="1">
        <f t="shared" si="900"/>
        <v>0.12027707808564232</v>
      </c>
      <c r="AQ784" s="1">
        <f t="shared" si="901"/>
        <v>0.87972292191435764</v>
      </c>
      <c r="AR784" s="1">
        <f t="shared" si="902"/>
        <v>0</v>
      </c>
      <c r="AS784" s="1">
        <f t="shared" si="903"/>
        <v>2.1491782553729456E-2</v>
      </c>
      <c r="AT784" s="1">
        <f t="shared" si="904"/>
        <v>0.72819216182048041</v>
      </c>
      <c r="AU784" s="1">
        <f t="shared" si="905"/>
        <v>0.25031605562579012</v>
      </c>
      <c r="AV784" s="1">
        <f t="shared" si="906"/>
        <v>0</v>
      </c>
      <c r="AW784" s="1">
        <f t="shared" si="907"/>
        <v>1.8963337547408345E-2</v>
      </c>
      <c r="AX784" s="1">
        <f t="shared" si="908"/>
        <v>0.60556257901390642</v>
      </c>
      <c r="AY784" s="1">
        <f t="shared" si="909"/>
        <v>0.37547408343868521</v>
      </c>
      <c r="AZ784" s="1">
        <f t="shared" si="910"/>
        <v>0</v>
      </c>
      <c r="BA784" s="1">
        <f t="shared" si="911"/>
        <v>1.4030612244897959E-2</v>
      </c>
      <c r="BB784" s="1">
        <f t="shared" si="912"/>
        <v>0.81760204081632648</v>
      </c>
      <c r="BC784" s="1">
        <f t="shared" si="913"/>
        <v>0.1683673469387755</v>
      </c>
      <c r="BD784" s="1">
        <f t="shared" si="914"/>
        <v>0</v>
      </c>
      <c r="BE784" s="1">
        <f t="shared" si="915"/>
        <v>0</v>
      </c>
      <c r="BF784" s="1">
        <f t="shared" si="916"/>
        <v>0.66709183673469385</v>
      </c>
      <c r="BG784" s="1">
        <f t="shared" si="917"/>
        <v>0.33290816326530615</v>
      </c>
      <c r="BH784" s="1">
        <f t="shared" si="918"/>
        <v>-0.17581437381716422</v>
      </c>
      <c r="BI784" s="1">
        <f t="shared" si="919"/>
        <v>-0.21784097008311334</v>
      </c>
      <c r="BJ784" s="1">
        <f t="shared" si="920"/>
        <v>-0.13775400007446451</v>
      </c>
      <c r="BK784" s="1">
        <f t="shared" si="921"/>
        <v>-8.7458033165621049E-2</v>
      </c>
      <c r="BL784">
        <v>-0.7906425916171822</v>
      </c>
      <c r="BM784" s="1" t="s">
        <v>1304</v>
      </c>
      <c r="BN784" s="1" t="str">
        <f t="shared" si="922"/>
        <v>ESTERIL</v>
      </c>
      <c r="BO784" s="1" t="s">
        <v>1304</v>
      </c>
    </row>
    <row r="785" spans="1:67" x14ac:dyDescent="0.25">
      <c r="A785" s="2" t="s">
        <v>1362</v>
      </c>
      <c r="B785" s="2" t="s">
        <v>103</v>
      </c>
      <c r="C785" s="2" t="s">
        <v>161</v>
      </c>
      <c r="D785" s="2" t="e">
        <f t="shared" si="924"/>
        <v>#VALUE!</v>
      </c>
      <c r="E785" s="6" t="s">
        <v>1383</v>
      </c>
      <c r="F785" s="2">
        <v>2</v>
      </c>
      <c r="G785" s="2">
        <v>9</v>
      </c>
      <c r="H785" s="2">
        <f>H784+1</f>
        <v>58</v>
      </c>
      <c r="I785" s="2">
        <v>42</v>
      </c>
      <c r="J785" s="35">
        <v>2.5000000000000001E-2</v>
      </c>
      <c r="K785" s="2"/>
      <c r="L785" s="2"/>
      <c r="M785" s="2"/>
      <c r="N785" s="2">
        <v>11</v>
      </c>
      <c r="O785" s="2">
        <v>2113</v>
      </c>
      <c r="P785" s="2">
        <v>0</v>
      </c>
      <c r="Q785" s="2">
        <v>663</v>
      </c>
      <c r="R785" s="5">
        <v>0</v>
      </c>
      <c r="S785" s="5">
        <v>2</v>
      </c>
      <c r="T785" s="5">
        <v>944</v>
      </c>
      <c r="U785" s="5">
        <v>470</v>
      </c>
      <c r="V785" s="5">
        <v>2</v>
      </c>
      <c r="W785" s="5">
        <v>20</v>
      </c>
      <c r="X785" s="5">
        <v>0</v>
      </c>
      <c r="Y785" s="5">
        <v>0</v>
      </c>
      <c r="Z785" s="5">
        <v>800</v>
      </c>
      <c r="AA785" s="5">
        <v>628</v>
      </c>
      <c r="AB785" s="5">
        <v>0</v>
      </c>
      <c r="AC785" s="5">
        <v>10</v>
      </c>
      <c r="AD785" s="5">
        <v>0</v>
      </c>
      <c r="AE785" s="5">
        <v>26</v>
      </c>
      <c r="AF785" s="5">
        <v>1127</v>
      </c>
      <c r="AG785" s="5">
        <v>176</v>
      </c>
      <c r="AH785" s="5">
        <v>37</v>
      </c>
      <c r="AI785" s="5">
        <v>66</v>
      </c>
      <c r="AJ785" s="5">
        <v>0</v>
      </c>
      <c r="AK785" s="5">
        <v>0</v>
      </c>
      <c r="AL785" s="5">
        <v>835</v>
      </c>
      <c r="AM785" s="5">
        <v>588</v>
      </c>
      <c r="AN785" s="5">
        <v>0</v>
      </c>
      <c r="AO785" s="5">
        <v>9</v>
      </c>
      <c r="AP785" s="1">
        <f t="shared" si="900"/>
        <v>3.9468963042698238E-3</v>
      </c>
      <c r="AQ785" s="1">
        <f t="shared" si="901"/>
        <v>0.99605310369573019</v>
      </c>
      <c r="AR785" s="1">
        <f t="shared" si="902"/>
        <v>0</v>
      </c>
      <c r="AS785" s="1">
        <f t="shared" si="903"/>
        <v>2.7816411682892906E-3</v>
      </c>
      <c r="AT785" s="1">
        <f t="shared" si="904"/>
        <v>0.65646731571627259</v>
      </c>
      <c r="AU785" s="1">
        <f t="shared" si="905"/>
        <v>0.34075104311543813</v>
      </c>
      <c r="AV785" s="1">
        <f t="shared" si="906"/>
        <v>0</v>
      </c>
      <c r="AW785" s="1">
        <f t="shared" si="907"/>
        <v>0</v>
      </c>
      <c r="AX785" s="1">
        <f t="shared" si="908"/>
        <v>0.55632823365785811</v>
      </c>
      <c r="AY785" s="1">
        <f t="shared" si="909"/>
        <v>0.44367176634214184</v>
      </c>
      <c r="AZ785" s="1">
        <f t="shared" si="910"/>
        <v>0</v>
      </c>
      <c r="BA785" s="1">
        <f t="shared" si="911"/>
        <v>4.3994413407821231E-2</v>
      </c>
      <c r="BB785" s="1">
        <f t="shared" si="912"/>
        <v>0.78701117318435754</v>
      </c>
      <c r="BC785" s="1">
        <f t="shared" si="913"/>
        <v>0.16899441340782123</v>
      </c>
      <c r="BD785" s="1">
        <f t="shared" si="914"/>
        <v>0</v>
      </c>
      <c r="BE785" s="1">
        <f t="shared" si="915"/>
        <v>0</v>
      </c>
      <c r="BF785" s="1">
        <f t="shared" si="916"/>
        <v>0.58310055865921784</v>
      </c>
      <c r="BG785" s="1">
        <f t="shared" si="917"/>
        <v>0.41689944134078211</v>
      </c>
      <c r="BH785" s="1">
        <f t="shared" si="918"/>
        <v>-0.23425654248823469</v>
      </c>
      <c r="BI785" s="1">
        <f t="shared" si="919"/>
        <v>-0.25466889905492024</v>
      </c>
      <c r="BJ785" s="1">
        <f t="shared" si="920"/>
        <v>-0.18278689174879484</v>
      </c>
      <c r="BK785" s="1">
        <f t="shared" si="921"/>
        <v>-0.10401910192573022</v>
      </c>
      <c r="BL785">
        <v>-0.90184144010653444</v>
      </c>
      <c r="BM785" s="1" t="s">
        <v>1304</v>
      </c>
      <c r="BN785" s="1" t="str">
        <f t="shared" si="922"/>
        <v>ESTERIL</v>
      </c>
      <c r="BO785" s="1" t="s">
        <v>1304</v>
      </c>
    </row>
    <row r="786" spans="1:67" x14ac:dyDescent="0.25">
      <c r="A786" s="2" t="s">
        <v>158</v>
      </c>
      <c r="B786" s="2" t="s">
        <v>103</v>
      </c>
      <c r="C786" s="2" t="s">
        <v>161</v>
      </c>
      <c r="D786" s="2" t="s">
        <v>1538</v>
      </c>
      <c r="E786" s="2" t="s">
        <v>1533</v>
      </c>
      <c r="F786" s="2">
        <v>1</v>
      </c>
      <c r="G786" s="2">
        <v>12</v>
      </c>
      <c r="H786" s="2">
        <v>12</v>
      </c>
      <c r="I786" s="2">
        <v>35</v>
      </c>
      <c r="J786" s="35">
        <v>2.5000000000000001E-2</v>
      </c>
      <c r="K786" s="7">
        <v>0.05</v>
      </c>
      <c r="N786" s="3">
        <v>0</v>
      </c>
      <c r="O786" s="3">
        <v>2440</v>
      </c>
      <c r="P786" s="3">
        <v>0</v>
      </c>
      <c r="Q786" s="3">
        <v>579</v>
      </c>
      <c r="R786" s="3">
        <v>0</v>
      </c>
      <c r="S786" s="3">
        <v>118</v>
      </c>
      <c r="T786" s="3">
        <v>1056</v>
      </c>
      <c r="U786" s="3">
        <v>151</v>
      </c>
      <c r="V786" s="3">
        <v>164</v>
      </c>
      <c r="W786" s="3">
        <v>124</v>
      </c>
      <c r="X786" s="3">
        <v>0</v>
      </c>
      <c r="Y786" s="3">
        <v>63</v>
      </c>
      <c r="Z786" s="3">
        <v>1135</v>
      </c>
      <c r="AA786" s="3">
        <v>247</v>
      </c>
      <c r="AB786" s="3">
        <v>76</v>
      </c>
      <c r="AC786" s="3">
        <v>89</v>
      </c>
      <c r="AD786" s="3">
        <v>0</v>
      </c>
      <c r="AE786" s="3">
        <v>295</v>
      </c>
      <c r="AF786" s="3">
        <v>767</v>
      </c>
      <c r="AG786" s="3">
        <v>72</v>
      </c>
      <c r="AH786" s="3">
        <v>367</v>
      </c>
      <c r="AI786" s="1">
        <v>122</v>
      </c>
      <c r="AJ786" s="1">
        <v>0</v>
      </c>
      <c r="AK786" s="1">
        <v>27</v>
      </c>
      <c r="AL786" s="1">
        <v>1122</v>
      </c>
      <c r="AM786" s="1">
        <v>362</v>
      </c>
      <c r="AN786" s="1">
        <v>28</v>
      </c>
      <c r="AO786" s="1">
        <v>67</v>
      </c>
      <c r="AP786" s="1">
        <f t="shared" si="900"/>
        <v>0</v>
      </c>
      <c r="AQ786" s="1">
        <f t="shared" si="901"/>
        <v>1</v>
      </c>
      <c r="AR786" s="1">
        <f t="shared" si="902"/>
        <v>0</v>
      </c>
      <c r="AS786" s="1">
        <f t="shared" si="903"/>
        <v>0.17482951022938623</v>
      </c>
      <c r="AT786" s="1">
        <f t="shared" si="904"/>
        <v>0.65468071915685055</v>
      </c>
      <c r="AU786" s="1">
        <f t="shared" si="905"/>
        <v>0.17048977061376316</v>
      </c>
      <c r="AV786" s="1">
        <f t="shared" si="906"/>
        <v>0</v>
      </c>
      <c r="AW786" s="1">
        <f t="shared" si="907"/>
        <v>8.6335403726708074E-2</v>
      </c>
      <c r="AX786" s="1">
        <f t="shared" si="908"/>
        <v>0.70496894409937894</v>
      </c>
      <c r="AY786" s="1">
        <f t="shared" si="909"/>
        <v>0.20869565217391303</v>
      </c>
      <c r="AZ786" s="1">
        <f t="shared" si="910"/>
        <v>0</v>
      </c>
      <c r="BA786" s="1">
        <f t="shared" si="911"/>
        <v>0.40788662969808998</v>
      </c>
      <c r="BB786" s="1">
        <f t="shared" si="912"/>
        <v>0.47258163894023414</v>
      </c>
      <c r="BC786" s="1">
        <f t="shared" si="913"/>
        <v>0.11953173136167591</v>
      </c>
      <c r="BD786" s="1">
        <f t="shared" si="914"/>
        <v>0</v>
      </c>
      <c r="BE786" s="1">
        <f t="shared" si="915"/>
        <v>3.4246575342465752E-2</v>
      </c>
      <c r="BF786" s="1">
        <f t="shared" si="916"/>
        <v>0.69863013698630139</v>
      </c>
      <c r="BG786" s="1">
        <f t="shared" si="917"/>
        <v>0.26712328767123289</v>
      </c>
      <c r="BH786" s="1">
        <f t="shared" si="918"/>
        <v>-0.15575268402251952</v>
      </c>
      <c r="BI786" s="1">
        <f t="shared" si="919"/>
        <v>-0.15183001450270814</v>
      </c>
      <c r="BJ786" s="1">
        <f t="shared" si="920"/>
        <v>-0.18397044919116809</v>
      </c>
      <c r="BK786" s="1">
        <f t="shared" si="921"/>
        <v>-0.32552315587725089</v>
      </c>
      <c r="BL786">
        <v>-1.2328130889322892</v>
      </c>
      <c r="BM786" s="1" t="s">
        <v>1304</v>
      </c>
      <c r="BN786" s="1" t="str">
        <f t="shared" si="922"/>
        <v>ESTERIL</v>
      </c>
      <c r="BO786" s="1" t="s">
        <v>1304</v>
      </c>
    </row>
    <row r="787" spans="1:67" x14ac:dyDescent="0.25">
      <c r="A787" s="2" t="s">
        <v>158</v>
      </c>
      <c r="B787" s="2" t="s">
        <v>103</v>
      </c>
      <c r="C787" s="2" t="s">
        <v>161</v>
      </c>
      <c r="D787" s="2" t="s">
        <v>1540</v>
      </c>
      <c r="E787" s="2" t="s">
        <v>1533</v>
      </c>
      <c r="F787" s="2">
        <v>1</v>
      </c>
      <c r="G787" s="2">
        <v>14</v>
      </c>
      <c r="H787" s="2">
        <v>14</v>
      </c>
      <c r="I787" s="2">
        <v>95</v>
      </c>
      <c r="J787" s="35">
        <v>2.5000000000000001E-2</v>
      </c>
      <c r="K787" s="7">
        <v>0.11</v>
      </c>
      <c r="N787" s="3">
        <v>255</v>
      </c>
      <c r="O787" s="3">
        <v>3248</v>
      </c>
      <c r="P787" s="3">
        <v>0</v>
      </c>
      <c r="Q787" s="3">
        <v>643</v>
      </c>
      <c r="R787" s="3">
        <v>0</v>
      </c>
      <c r="S787" s="3">
        <v>66</v>
      </c>
      <c r="T787" s="3">
        <v>1736</v>
      </c>
      <c r="U787" s="3">
        <v>297</v>
      </c>
      <c r="V787" s="3">
        <v>87</v>
      </c>
      <c r="W787" s="3">
        <v>93</v>
      </c>
      <c r="X787" s="3">
        <v>0</v>
      </c>
      <c r="Y787" s="3">
        <v>32</v>
      </c>
      <c r="Z787" s="3">
        <v>1672</v>
      </c>
      <c r="AA787" s="3">
        <v>456</v>
      </c>
      <c r="AB787" s="3">
        <v>47</v>
      </c>
      <c r="AC787" s="3">
        <v>69</v>
      </c>
      <c r="AD787" s="3">
        <v>0</v>
      </c>
      <c r="AE787" s="3">
        <v>147</v>
      </c>
      <c r="AF787" s="3">
        <v>1678</v>
      </c>
      <c r="AG787" s="3">
        <v>168</v>
      </c>
      <c r="AH787" s="3">
        <v>170</v>
      </c>
      <c r="AI787" s="1">
        <v>122</v>
      </c>
      <c r="AJ787" s="1">
        <v>0</v>
      </c>
      <c r="AK787" s="1">
        <v>14</v>
      </c>
      <c r="AL787" s="1">
        <v>1592</v>
      </c>
      <c r="AM787" s="1">
        <v>603</v>
      </c>
      <c r="AN787" s="1">
        <v>17</v>
      </c>
      <c r="AO787" s="1">
        <v>49</v>
      </c>
      <c r="AP787" s="1">
        <f t="shared" si="900"/>
        <v>6.1505065123010128E-2</v>
      </c>
      <c r="AQ787" s="1">
        <f t="shared" si="901"/>
        <v>0.93849493487698987</v>
      </c>
      <c r="AR787" s="1">
        <f t="shared" si="902"/>
        <v>0</v>
      </c>
      <c r="AS787" s="1">
        <f t="shared" si="903"/>
        <v>6.7134708205353222E-2</v>
      </c>
      <c r="AT787" s="1">
        <f t="shared" si="904"/>
        <v>0.7617376042123738</v>
      </c>
      <c r="AU787" s="1">
        <f t="shared" si="905"/>
        <v>0.17112768758227292</v>
      </c>
      <c r="AV787" s="1">
        <f t="shared" si="906"/>
        <v>0</v>
      </c>
      <c r="AW787" s="1">
        <f t="shared" si="907"/>
        <v>3.4710017574692442E-2</v>
      </c>
      <c r="AX787" s="1">
        <f t="shared" si="908"/>
        <v>0.73462214411247806</v>
      </c>
      <c r="AY787" s="1">
        <f t="shared" si="909"/>
        <v>0.23066783831282953</v>
      </c>
      <c r="AZ787" s="1">
        <f t="shared" si="910"/>
        <v>0</v>
      </c>
      <c r="BA787" s="1">
        <f t="shared" si="911"/>
        <v>0.13873085339168489</v>
      </c>
      <c r="BB787" s="1">
        <f t="shared" si="912"/>
        <v>0.73435448577680529</v>
      </c>
      <c r="BC787" s="1">
        <f t="shared" si="913"/>
        <v>0.12691466083150985</v>
      </c>
      <c r="BD787" s="1">
        <f t="shared" si="914"/>
        <v>0</v>
      </c>
      <c r="BE787" s="1">
        <f t="shared" si="915"/>
        <v>1.3626373626373627E-2</v>
      </c>
      <c r="BF787" s="1">
        <f t="shared" si="916"/>
        <v>0.69978021978021976</v>
      </c>
      <c r="BG787" s="1">
        <f t="shared" si="917"/>
        <v>0.2865934065934066</v>
      </c>
      <c r="BH787" s="1">
        <f t="shared" si="918"/>
        <v>-0.15503833759148097</v>
      </c>
      <c r="BI787" s="1">
        <f t="shared" si="919"/>
        <v>-0.13393598462003595</v>
      </c>
      <c r="BJ787" s="1">
        <f t="shared" si="920"/>
        <v>-0.1181946043399025</v>
      </c>
      <c r="BK787" s="1">
        <f t="shared" si="921"/>
        <v>-0.13409424791318753</v>
      </c>
      <c r="BL787">
        <v>-0.91096289392512453</v>
      </c>
      <c r="BM787" s="1" t="s">
        <v>1304</v>
      </c>
      <c r="BN787" s="1" t="str">
        <f t="shared" si="922"/>
        <v>ESTERIL</v>
      </c>
      <c r="BO787" s="1" t="s">
        <v>1304</v>
      </c>
    </row>
    <row r="788" spans="1:67" x14ac:dyDescent="0.25">
      <c r="A788" s="2" t="s">
        <v>158</v>
      </c>
      <c r="B788" s="2" t="s">
        <v>103</v>
      </c>
      <c r="C788" s="2" t="s">
        <v>161</v>
      </c>
      <c r="D788" s="2" t="s">
        <v>1532</v>
      </c>
      <c r="E788" s="2" t="s">
        <v>1533</v>
      </c>
      <c r="F788" s="2">
        <v>1</v>
      </c>
      <c r="G788" s="2">
        <v>7</v>
      </c>
      <c r="H788" s="2">
        <v>7</v>
      </c>
      <c r="I788" s="2">
        <v>85</v>
      </c>
      <c r="J788" s="35">
        <v>2.5000000000000001E-2</v>
      </c>
      <c r="K788" s="7">
        <v>7.0000000000000007E-2</v>
      </c>
      <c r="N788" s="3">
        <v>0</v>
      </c>
      <c r="O788" s="3">
        <v>4055</v>
      </c>
      <c r="P788" s="3">
        <v>0</v>
      </c>
      <c r="Q788" s="3">
        <v>678</v>
      </c>
      <c r="R788" s="3">
        <v>0</v>
      </c>
      <c r="S788" s="3">
        <v>88</v>
      </c>
      <c r="T788" s="3">
        <v>1859</v>
      </c>
      <c r="U788" s="3">
        <v>377</v>
      </c>
      <c r="V788" s="3">
        <v>131</v>
      </c>
      <c r="W788" s="3">
        <v>131</v>
      </c>
      <c r="X788" s="3">
        <v>0</v>
      </c>
      <c r="Y788" s="3">
        <v>30</v>
      </c>
      <c r="Z788" s="3">
        <v>1822</v>
      </c>
      <c r="AA788" s="3">
        <v>561</v>
      </c>
      <c r="AB788" s="3">
        <v>65</v>
      </c>
      <c r="AC788" s="3">
        <v>108</v>
      </c>
      <c r="AD788" s="3">
        <v>0</v>
      </c>
      <c r="AE788" s="3">
        <v>229</v>
      </c>
      <c r="AF788" s="3">
        <v>1743</v>
      </c>
      <c r="AG788" s="3">
        <v>196</v>
      </c>
      <c r="AH788" s="3">
        <v>267</v>
      </c>
      <c r="AI788" s="1">
        <v>153</v>
      </c>
      <c r="AJ788" s="1">
        <v>0</v>
      </c>
      <c r="AK788" s="1">
        <v>16</v>
      </c>
      <c r="AL788" s="1">
        <v>1743</v>
      </c>
      <c r="AM788" s="1">
        <v>731</v>
      </c>
      <c r="AN788" s="1">
        <v>29</v>
      </c>
      <c r="AO788" s="1">
        <v>67</v>
      </c>
      <c r="AP788" s="1">
        <f t="shared" si="900"/>
        <v>0</v>
      </c>
      <c r="AQ788" s="1">
        <f t="shared" si="901"/>
        <v>1</v>
      </c>
      <c r="AR788" s="1">
        <f t="shared" si="902"/>
        <v>0</v>
      </c>
      <c r="AS788" s="1">
        <f t="shared" si="903"/>
        <v>8.4686774941995363E-2</v>
      </c>
      <c r="AT788" s="1">
        <f t="shared" si="904"/>
        <v>0.71887084300077342</v>
      </c>
      <c r="AU788" s="1">
        <f t="shared" si="905"/>
        <v>0.19644238205723125</v>
      </c>
      <c r="AV788" s="1">
        <f t="shared" si="906"/>
        <v>0</v>
      </c>
      <c r="AW788" s="1">
        <f t="shared" si="907"/>
        <v>3.6736272235112145E-2</v>
      </c>
      <c r="AX788" s="1">
        <f t="shared" si="908"/>
        <v>0.70456303170920342</v>
      </c>
      <c r="AY788" s="1">
        <f t="shared" si="909"/>
        <v>0.25870069605568446</v>
      </c>
      <c r="AZ788" s="1">
        <f t="shared" si="910"/>
        <v>0</v>
      </c>
      <c r="BA788" s="1">
        <f t="shared" si="911"/>
        <v>0.19165378670788252</v>
      </c>
      <c r="BB788" s="1">
        <f t="shared" si="912"/>
        <v>0.67349304482225658</v>
      </c>
      <c r="BC788" s="1">
        <f t="shared" si="913"/>
        <v>0.1348531684698609</v>
      </c>
      <c r="BD788" s="1">
        <f t="shared" si="914"/>
        <v>0</v>
      </c>
      <c r="BE788" s="1">
        <f t="shared" si="915"/>
        <v>1.7401392111368909E-2</v>
      </c>
      <c r="BF788" s="1">
        <f t="shared" si="916"/>
        <v>0.67401392111368907</v>
      </c>
      <c r="BG788" s="1">
        <f t="shared" si="917"/>
        <v>0.308584686774942</v>
      </c>
      <c r="BH788" s="1">
        <f t="shared" si="918"/>
        <v>-0.17133113343438208</v>
      </c>
      <c r="BI788" s="1">
        <f t="shared" si="919"/>
        <v>-0.15208014790739577</v>
      </c>
      <c r="BJ788" s="1">
        <f t="shared" si="920"/>
        <v>-0.14334913077247663</v>
      </c>
      <c r="BK788" s="1">
        <f t="shared" si="921"/>
        <v>-0.17166688488666959</v>
      </c>
      <c r="BL788">
        <v>-0.97421458636005664</v>
      </c>
      <c r="BM788" s="1" t="s">
        <v>1304</v>
      </c>
      <c r="BN788" s="1" t="str">
        <f t="shared" si="922"/>
        <v>ESTERIL</v>
      </c>
      <c r="BO788" s="1" t="s">
        <v>1304</v>
      </c>
    </row>
    <row r="789" spans="1:67" x14ac:dyDescent="0.25">
      <c r="A789" s="2" t="s">
        <v>158</v>
      </c>
      <c r="B789" s="2" t="s">
        <v>103</v>
      </c>
      <c r="C789" s="2" t="s">
        <v>161</v>
      </c>
      <c r="D789" s="2" t="s">
        <v>1534</v>
      </c>
      <c r="E789" s="2" t="s">
        <v>1533</v>
      </c>
      <c r="F789" s="2">
        <v>1</v>
      </c>
      <c r="G789" s="2">
        <v>8</v>
      </c>
      <c r="H789" s="2">
        <v>8</v>
      </c>
      <c r="I789" s="2">
        <v>75</v>
      </c>
      <c r="J789" s="35">
        <v>2.5000000000000001E-2</v>
      </c>
      <c r="K789" s="7">
        <v>0.14000000000000001</v>
      </c>
      <c r="N789" s="3">
        <v>128</v>
      </c>
      <c r="O789" s="3">
        <v>3502</v>
      </c>
      <c r="P789" s="3">
        <v>0</v>
      </c>
      <c r="Q789" s="3">
        <v>579</v>
      </c>
      <c r="R789" s="3">
        <v>0</v>
      </c>
      <c r="S789" s="3">
        <v>73</v>
      </c>
      <c r="T789" s="3">
        <v>1699</v>
      </c>
      <c r="U789" s="3">
        <v>326</v>
      </c>
      <c r="V789" s="3">
        <v>117</v>
      </c>
      <c r="W789" s="3">
        <v>135</v>
      </c>
      <c r="X789" s="3">
        <v>0</v>
      </c>
      <c r="Y789" s="3">
        <v>32</v>
      </c>
      <c r="Z789" s="3">
        <v>1634</v>
      </c>
      <c r="AA789" s="3">
        <v>517</v>
      </c>
      <c r="AB789" s="3">
        <v>53</v>
      </c>
      <c r="AC789" s="3">
        <v>111</v>
      </c>
      <c r="AD789" s="3">
        <v>0</v>
      </c>
      <c r="AE789" s="3">
        <v>182</v>
      </c>
      <c r="AF789" s="3">
        <v>1562</v>
      </c>
      <c r="AG789" s="3">
        <v>158</v>
      </c>
      <c r="AH789" s="3">
        <v>274</v>
      </c>
      <c r="AI789" s="1">
        <v>176</v>
      </c>
      <c r="AJ789" s="1">
        <v>0</v>
      </c>
      <c r="AK789" s="1">
        <v>14</v>
      </c>
      <c r="AL789" s="1">
        <v>1570</v>
      </c>
      <c r="AM789" s="1">
        <v>652</v>
      </c>
      <c r="AN789" s="1">
        <v>27</v>
      </c>
      <c r="AO789" s="1">
        <v>84</v>
      </c>
      <c r="AP789" s="1">
        <f t="shared" si="900"/>
        <v>3.0411023996198622E-2</v>
      </c>
      <c r="AQ789" s="1">
        <f t="shared" si="901"/>
        <v>0.96958897600380134</v>
      </c>
      <c r="AR789" s="1">
        <f t="shared" si="902"/>
        <v>0</v>
      </c>
      <c r="AS789" s="1">
        <f t="shared" si="903"/>
        <v>8.085106382978724E-2</v>
      </c>
      <c r="AT789" s="1">
        <f t="shared" si="904"/>
        <v>0.72297872340425529</v>
      </c>
      <c r="AU789" s="1">
        <f t="shared" si="905"/>
        <v>0.19617021276595745</v>
      </c>
      <c r="AV789" s="1">
        <f t="shared" si="906"/>
        <v>0</v>
      </c>
      <c r="AW789" s="1">
        <f t="shared" si="907"/>
        <v>3.6216446527481891E-2</v>
      </c>
      <c r="AX789" s="1">
        <f t="shared" si="908"/>
        <v>0.69620792501065187</v>
      </c>
      <c r="AY789" s="1">
        <f t="shared" si="909"/>
        <v>0.26757562846186622</v>
      </c>
      <c r="AZ789" s="1">
        <f t="shared" si="910"/>
        <v>0</v>
      </c>
      <c r="BA789" s="1">
        <f t="shared" si="911"/>
        <v>0.19387755102040816</v>
      </c>
      <c r="BB789" s="1">
        <f t="shared" si="912"/>
        <v>0.66411564625850339</v>
      </c>
      <c r="BC789" s="1">
        <f t="shared" si="913"/>
        <v>0.14200680272108843</v>
      </c>
      <c r="BD789" s="1">
        <f t="shared" si="914"/>
        <v>0</v>
      </c>
      <c r="BE789" s="1">
        <f t="shared" si="915"/>
        <v>1.7469109501491265E-2</v>
      </c>
      <c r="BF789" s="1">
        <f t="shared" si="916"/>
        <v>0.66893907115466555</v>
      </c>
      <c r="BG789" s="1">
        <f t="shared" si="917"/>
        <v>0.31359181934384323</v>
      </c>
      <c r="BH789" s="1">
        <f t="shared" si="918"/>
        <v>-0.17461343718935882</v>
      </c>
      <c r="BI789" s="1">
        <f t="shared" si="919"/>
        <v>-0.15726103740219591</v>
      </c>
      <c r="BJ789" s="1">
        <f t="shared" si="920"/>
        <v>-0.14087448340269068</v>
      </c>
      <c r="BK789" s="1">
        <f t="shared" si="921"/>
        <v>-0.17775628786281936</v>
      </c>
      <c r="BL789">
        <v>-0.97456838743950291</v>
      </c>
      <c r="BM789" s="1" t="s">
        <v>1304</v>
      </c>
      <c r="BN789" s="1" t="str">
        <f t="shared" si="922"/>
        <v>ESTERIL</v>
      </c>
      <c r="BO789" s="1" t="s">
        <v>1304</v>
      </c>
    </row>
    <row r="790" spans="1:67" x14ac:dyDescent="0.25">
      <c r="A790" s="2" t="s">
        <v>158</v>
      </c>
      <c r="B790" s="2" t="s">
        <v>103</v>
      </c>
      <c r="C790" s="2" t="s">
        <v>161</v>
      </c>
      <c r="D790" s="2" t="s">
        <v>1539</v>
      </c>
      <c r="E790" s="2" t="s">
        <v>1533</v>
      </c>
      <c r="F790" s="2">
        <v>1</v>
      </c>
      <c r="G790" s="2">
        <v>13</v>
      </c>
      <c r="H790" s="2">
        <v>13</v>
      </c>
      <c r="I790" s="2">
        <v>35</v>
      </c>
      <c r="J790" s="35">
        <v>2.5000000000000001E-2</v>
      </c>
      <c r="K790" s="7">
        <v>0.11</v>
      </c>
      <c r="N790" s="3">
        <v>0</v>
      </c>
      <c r="O790" s="3">
        <v>1933</v>
      </c>
      <c r="P790" s="3">
        <v>0</v>
      </c>
      <c r="Q790" s="3">
        <v>445</v>
      </c>
      <c r="R790" s="3">
        <v>0</v>
      </c>
      <c r="S790" s="3">
        <v>39</v>
      </c>
      <c r="T790" s="3">
        <v>882</v>
      </c>
      <c r="U790" s="3">
        <v>234</v>
      </c>
      <c r="V790" s="3">
        <v>46</v>
      </c>
      <c r="W790" s="3">
        <v>53</v>
      </c>
      <c r="X790" s="3">
        <v>0</v>
      </c>
      <c r="Y790" s="3">
        <v>17</v>
      </c>
      <c r="Z790" s="3">
        <v>836</v>
      </c>
      <c r="AA790" s="3">
        <v>345</v>
      </c>
      <c r="AB790" s="3">
        <v>16</v>
      </c>
      <c r="AC790" s="3">
        <v>40</v>
      </c>
      <c r="AD790" s="3">
        <v>0</v>
      </c>
      <c r="AE790" s="3">
        <v>90</v>
      </c>
      <c r="AF790" s="3">
        <v>868</v>
      </c>
      <c r="AG790" s="3">
        <v>135</v>
      </c>
      <c r="AH790" s="3">
        <v>103</v>
      </c>
      <c r="AI790" s="1">
        <v>61</v>
      </c>
      <c r="AJ790" s="1">
        <v>0</v>
      </c>
      <c r="AK790" s="1">
        <v>3</v>
      </c>
      <c r="AL790" s="1">
        <v>759</v>
      </c>
      <c r="AM790" s="1">
        <v>462</v>
      </c>
      <c r="AN790" s="1">
        <v>2</v>
      </c>
      <c r="AO790" s="1">
        <v>28</v>
      </c>
      <c r="AP790" s="1">
        <f t="shared" si="900"/>
        <v>0</v>
      </c>
      <c r="AQ790" s="1">
        <f t="shared" si="901"/>
        <v>1</v>
      </c>
      <c r="AR790" s="1">
        <f t="shared" si="902"/>
        <v>0</v>
      </c>
      <c r="AS790" s="1">
        <f t="shared" si="903"/>
        <v>6.778309409888357E-2</v>
      </c>
      <c r="AT790" s="1">
        <f t="shared" si="904"/>
        <v>0.70334928229665072</v>
      </c>
      <c r="AU790" s="1">
        <f t="shared" si="905"/>
        <v>0.22886762360446572</v>
      </c>
      <c r="AV790" s="1">
        <f t="shared" si="906"/>
        <v>0</v>
      </c>
      <c r="AW790" s="1">
        <f t="shared" si="907"/>
        <v>2.6315789473684209E-2</v>
      </c>
      <c r="AX790" s="1">
        <f t="shared" si="908"/>
        <v>0.66666666666666663</v>
      </c>
      <c r="AY790" s="1">
        <f t="shared" si="909"/>
        <v>0.30701754385964913</v>
      </c>
      <c r="AZ790" s="1">
        <f t="shared" si="910"/>
        <v>0</v>
      </c>
      <c r="BA790" s="1">
        <f t="shared" si="911"/>
        <v>0.15354017501988862</v>
      </c>
      <c r="BB790" s="1">
        <f t="shared" si="912"/>
        <v>0.69053301511535403</v>
      </c>
      <c r="BC790" s="1">
        <f t="shared" si="913"/>
        <v>0.15592680986475735</v>
      </c>
      <c r="BD790" s="1">
        <f t="shared" si="914"/>
        <v>0</v>
      </c>
      <c r="BE790" s="1">
        <f t="shared" si="915"/>
        <v>3.9872408293460922E-3</v>
      </c>
      <c r="BF790" s="1">
        <f t="shared" si="916"/>
        <v>0.60526315789473684</v>
      </c>
      <c r="BG790" s="1">
        <f t="shared" si="917"/>
        <v>0.39074960127591707</v>
      </c>
      <c r="BH790" s="1">
        <f t="shared" si="918"/>
        <v>-0.21805576059921727</v>
      </c>
      <c r="BI790" s="1">
        <f t="shared" si="919"/>
        <v>-0.17609125905568127</v>
      </c>
      <c r="BJ790" s="1">
        <f t="shared" si="920"/>
        <v>-0.15282895136287791</v>
      </c>
      <c r="BK790" s="1">
        <f t="shared" si="921"/>
        <v>-0.16081555250946583</v>
      </c>
      <c r="BL790">
        <v>-0.87903941706287991</v>
      </c>
      <c r="BM790" s="1" t="s">
        <v>1304</v>
      </c>
      <c r="BN790" s="1" t="str">
        <f t="shared" si="922"/>
        <v>ESTERIL</v>
      </c>
      <c r="BO790" s="1" t="s">
        <v>1304</v>
      </c>
    </row>
    <row r="791" spans="1:67" x14ac:dyDescent="0.25">
      <c r="A791" s="2" t="s">
        <v>158</v>
      </c>
      <c r="B791" s="2" t="s">
        <v>103</v>
      </c>
      <c r="C791" s="2" t="s">
        <v>161</v>
      </c>
      <c r="D791" s="2" t="s">
        <v>1537</v>
      </c>
      <c r="E791" s="2" t="s">
        <v>1533</v>
      </c>
      <c r="F791" s="2">
        <v>1</v>
      </c>
      <c r="G791" s="2">
        <v>11</v>
      </c>
      <c r="H791" s="2">
        <v>11</v>
      </c>
      <c r="I791" s="2">
        <v>40</v>
      </c>
      <c r="J791" s="35">
        <v>2.5000000000000001E-2</v>
      </c>
      <c r="K791" s="7">
        <v>0.28000000000000003</v>
      </c>
      <c r="N791" s="3">
        <v>70</v>
      </c>
      <c r="O791" s="3">
        <v>1164</v>
      </c>
      <c r="P791" s="3">
        <v>0</v>
      </c>
      <c r="Q791" s="3">
        <v>346</v>
      </c>
      <c r="R791" s="3">
        <v>0</v>
      </c>
      <c r="S791" s="3">
        <v>4</v>
      </c>
      <c r="T791" s="3">
        <v>616</v>
      </c>
      <c r="U791" s="3">
        <v>189</v>
      </c>
      <c r="V791" s="3">
        <v>6</v>
      </c>
      <c r="W791" s="3">
        <v>21</v>
      </c>
      <c r="X791" s="3">
        <v>0</v>
      </c>
      <c r="Y791" s="3">
        <v>0</v>
      </c>
      <c r="Z791" s="3">
        <v>552</v>
      </c>
      <c r="AA791" s="3">
        <v>267</v>
      </c>
      <c r="AB791" s="3">
        <v>0</v>
      </c>
      <c r="AC791" s="3">
        <v>17</v>
      </c>
      <c r="AD791" s="3">
        <v>0</v>
      </c>
      <c r="AE791" s="3">
        <v>23</v>
      </c>
      <c r="AF791" s="3">
        <v>655</v>
      </c>
      <c r="AG791" s="3">
        <v>107</v>
      </c>
      <c r="AH791" s="3">
        <v>24</v>
      </c>
      <c r="AI791" s="1">
        <v>29</v>
      </c>
      <c r="AJ791" s="1">
        <v>0</v>
      </c>
      <c r="AK791" s="1">
        <v>0</v>
      </c>
      <c r="AL791" s="1">
        <v>490</v>
      </c>
      <c r="AM791" s="1">
        <v>334</v>
      </c>
      <c r="AN791" s="1">
        <v>0</v>
      </c>
      <c r="AO791" s="1">
        <v>12</v>
      </c>
      <c r="AP791" s="1">
        <f t="shared" si="900"/>
        <v>4.4303797468354431E-2</v>
      </c>
      <c r="AQ791" s="1">
        <f t="shared" si="901"/>
        <v>0.95569620253164556</v>
      </c>
      <c r="AR791" s="1">
        <f t="shared" si="902"/>
        <v>0</v>
      </c>
      <c r="AS791" s="1">
        <f t="shared" si="903"/>
        <v>1.1961722488038277E-2</v>
      </c>
      <c r="AT791" s="1">
        <f t="shared" si="904"/>
        <v>0.73684210526315785</v>
      </c>
      <c r="AU791" s="1">
        <f t="shared" si="905"/>
        <v>0.25119617224880381</v>
      </c>
      <c r="AV791" s="1">
        <f t="shared" si="906"/>
        <v>0</v>
      </c>
      <c r="AW791" s="1">
        <f t="shared" si="907"/>
        <v>0</v>
      </c>
      <c r="AX791" s="1">
        <f t="shared" si="908"/>
        <v>0.66028708133971292</v>
      </c>
      <c r="AY791" s="1">
        <f t="shared" si="909"/>
        <v>0.33971291866028708</v>
      </c>
      <c r="AZ791" s="1">
        <f t="shared" si="910"/>
        <v>0</v>
      </c>
      <c r="BA791" s="1">
        <f t="shared" si="911"/>
        <v>5.6085918854415273E-2</v>
      </c>
      <c r="BB791" s="1">
        <f t="shared" si="912"/>
        <v>0.7816229116945107</v>
      </c>
      <c r="BC791" s="1">
        <f t="shared" si="913"/>
        <v>0.162291169451074</v>
      </c>
      <c r="BD791" s="1">
        <f t="shared" si="914"/>
        <v>0</v>
      </c>
      <c r="BE791" s="1">
        <f t="shared" si="915"/>
        <v>0</v>
      </c>
      <c r="BF791" s="1">
        <f t="shared" si="916"/>
        <v>0.5861244019138756</v>
      </c>
      <c r="BG791" s="1">
        <f t="shared" si="917"/>
        <v>0.4138755980861244</v>
      </c>
      <c r="BH791" s="1">
        <f t="shared" si="918"/>
        <v>-0.23201019741050272</v>
      </c>
      <c r="BI791" s="1">
        <f t="shared" si="919"/>
        <v>-0.1802671997098175</v>
      </c>
      <c r="BJ791" s="1">
        <f t="shared" si="920"/>
        <v>-0.13262556527459096</v>
      </c>
      <c r="BK791" s="1">
        <f t="shared" si="921"/>
        <v>-0.10700271863849346</v>
      </c>
      <c r="BL791">
        <v>-0.80181484376131085</v>
      </c>
      <c r="BM791" s="1" t="s">
        <v>1304</v>
      </c>
      <c r="BN791" s="1" t="str">
        <f t="shared" si="922"/>
        <v>ESTERIL</v>
      </c>
      <c r="BO791" s="1" t="s">
        <v>1304</v>
      </c>
    </row>
    <row r="792" spans="1:67" x14ac:dyDescent="0.25">
      <c r="A792" s="2" t="s">
        <v>158</v>
      </c>
      <c r="B792" s="2" t="s">
        <v>103</v>
      </c>
      <c r="C792" s="2" t="s">
        <v>161</v>
      </c>
      <c r="D792" s="2" t="s">
        <v>1535</v>
      </c>
      <c r="E792" s="2" t="s">
        <v>1533</v>
      </c>
      <c r="F792" s="2">
        <v>1</v>
      </c>
      <c r="G792" s="2">
        <v>9</v>
      </c>
      <c r="H792" s="2">
        <v>9</v>
      </c>
      <c r="I792" s="2">
        <v>40</v>
      </c>
      <c r="J792" s="35">
        <v>2.5000000000000001E-2</v>
      </c>
      <c r="K792" s="7">
        <v>7.0000000000000007E-2</v>
      </c>
      <c r="N792" s="3">
        <v>0</v>
      </c>
      <c r="O792" s="3">
        <v>2008</v>
      </c>
      <c r="P792" s="3">
        <v>0</v>
      </c>
      <c r="Q792" s="3">
        <v>490</v>
      </c>
      <c r="R792" s="3">
        <v>0</v>
      </c>
      <c r="S792" s="3">
        <v>39</v>
      </c>
      <c r="T792" s="3">
        <v>859</v>
      </c>
      <c r="U792" s="3">
        <v>307</v>
      </c>
      <c r="V792" s="3">
        <v>61</v>
      </c>
      <c r="W792" s="3">
        <v>62</v>
      </c>
      <c r="X792" s="3">
        <v>0</v>
      </c>
      <c r="Y792" s="3">
        <v>5</v>
      </c>
      <c r="Z792" s="3">
        <v>835</v>
      </c>
      <c r="AA792" s="3">
        <v>428</v>
      </c>
      <c r="AB792" s="3">
        <v>7</v>
      </c>
      <c r="AC792" s="3">
        <v>50</v>
      </c>
      <c r="AD792" s="3">
        <v>0</v>
      </c>
      <c r="AE792" s="3">
        <v>115</v>
      </c>
      <c r="AF792" s="3">
        <v>845</v>
      </c>
      <c r="AG792" s="3">
        <v>182</v>
      </c>
      <c r="AH792" s="3">
        <v>123</v>
      </c>
      <c r="AI792" s="1">
        <v>64</v>
      </c>
      <c r="AJ792" s="1">
        <v>0</v>
      </c>
      <c r="AK792" s="1">
        <v>3</v>
      </c>
      <c r="AL792" s="1">
        <v>755</v>
      </c>
      <c r="AM792" s="1">
        <v>537</v>
      </c>
      <c r="AN792" s="1">
        <v>3</v>
      </c>
      <c r="AO792" s="1">
        <v>27</v>
      </c>
      <c r="AP792" s="1">
        <f t="shared" si="900"/>
        <v>0</v>
      </c>
      <c r="AQ792" s="1">
        <f t="shared" si="901"/>
        <v>1</v>
      </c>
      <c r="AR792" s="1">
        <f t="shared" si="902"/>
        <v>0</v>
      </c>
      <c r="AS792" s="1">
        <f t="shared" si="903"/>
        <v>7.5301204819277115E-2</v>
      </c>
      <c r="AT792" s="1">
        <f t="shared" si="904"/>
        <v>0.64683734939759041</v>
      </c>
      <c r="AU792" s="1">
        <f t="shared" si="905"/>
        <v>0.27786144578313254</v>
      </c>
      <c r="AV792" s="1">
        <f t="shared" si="906"/>
        <v>0</v>
      </c>
      <c r="AW792" s="1">
        <f t="shared" si="907"/>
        <v>9.0566037735849061E-3</v>
      </c>
      <c r="AX792" s="1">
        <f t="shared" si="908"/>
        <v>0.63018867924528299</v>
      </c>
      <c r="AY792" s="1">
        <f t="shared" si="909"/>
        <v>0.3607547169811321</v>
      </c>
      <c r="AZ792" s="1">
        <f t="shared" si="910"/>
        <v>0</v>
      </c>
      <c r="BA792" s="1">
        <f t="shared" si="911"/>
        <v>0.17908201655379985</v>
      </c>
      <c r="BB792" s="1">
        <f t="shared" si="912"/>
        <v>0.63581640331075995</v>
      </c>
      <c r="BC792" s="1">
        <f t="shared" si="913"/>
        <v>0.18510158013544017</v>
      </c>
      <c r="BD792" s="1">
        <f t="shared" si="914"/>
        <v>0</v>
      </c>
      <c r="BE792" s="1">
        <f t="shared" si="915"/>
        <v>4.528301886792453E-3</v>
      </c>
      <c r="BF792" s="1">
        <f t="shared" si="916"/>
        <v>0.56981132075471697</v>
      </c>
      <c r="BG792" s="1">
        <f t="shared" si="917"/>
        <v>0.42566037735849055</v>
      </c>
      <c r="BH792" s="1">
        <f t="shared" si="918"/>
        <v>-0.24426892664363842</v>
      </c>
      <c r="BI792" s="1">
        <f t="shared" si="919"/>
        <v>-0.2005294027892246</v>
      </c>
      <c r="BJ792" s="1">
        <f t="shared" si="920"/>
        <v>-0.18920491120075636</v>
      </c>
      <c r="BK792" s="1">
        <f t="shared" si="921"/>
        <v>-0.19666827199303966</v>
      </c>
      <c r="BL792">
        <v>-0.84103009611274793</v>
      </c>
      <c r="BM792" s="1" t="s">
        <v>1304</v>
      </c>
      <c r="BN792" s="1" t="str">
        <f t="shared" si="922"/>
        <v>ESTERIL</v>
      </c>
      <c r="BO792" s="1" t="s">
        <v>1304</v>
      </c>
    </row>
    <row r="793" spans="1:67" x14ac:dyDescent="0.25">
      <c r="A793" s="2" t="s">
        <v>158</v>
      </c>
      <c r="B793" s="2" t="s">
        <v>103</v>
      </c>
      <c r="C793" s="2" t="s">
        <v>161</v>
      </c>
      <c r="D793" s="2" t="s">
        <v>1536</v>
      </c>
      <c r="E793" s="2" t="s">
        <v>1533</v>
      </c>
      <c r="F793" s="2">
        <v>1</v>
      </c>
      <c r="G793" s="2">
        <v>10</v>
      </c>
      <c r="H793" s="2">
        <v>10</v>
      </c>
      <c r="I793" s="2">
        <v>20</v>
      </c>
      <c r="J793" s="35">
        <v>2.5000000000000001E-2</v>
      </c>
      <c r="K793" s="7">
        <v>0.05</v>
      </c>
      <c r="N793" s="3">
        <v>32</v>
      </c>
      <c r="O793" s="3">
        <v>980</v>
      </c>
      <c r="P793" s="3">
        <v>0</v>
      </c>
      <c r="Q793" s="3">
        <v>331</v>
      </c>
      <c r="R793" s="3">
        <v>0</v>
      </c>
      <c r="S793" s="3">
        <v>4</v>
      </c>
      <c r="T793" s="3">
        <v>454</v>
      </c>
      <c r="U793" s="3">
        <v>202</v>
      </c>
      <c r="V793" s="3">
        <v>5</v>
      </c>
      <c r="W793" s="3">
        <v>24</v>
      </c>
      <c r="X793" s="3">
        <v>0</v>
      </c>
      <c r="Y793" s="3">
        <v>2</v>
      </c>
      <c r="Z793" s="3">
        <v>413</v>
      </c>
      <c r="AA793" s="3">
        <v>256</v>
      </c>
      <c r="AB793" s="3">
        <v>2</v>
      </c>
      <c r="AC793" s="3">
        <v>16</v>
      </c>
      <c r="AD793" s="3">
        <v>0</v>
      </c>
      <c r="AE793" s="3">
        <v>24</v>
      </c>
      <c r="AF793" s="3">
        <v>481</v>
      </c>
      <c r="AG793" s="3">
        <v>130</v>
      </c>
      <c r="AH793" s="3">
        <v>24</v>
      </c>
      <c r="AI793" s="1">
        <v>30</v>
      </c>
      <c r="AJ793" s="1">
        <v>0</v>
      </c>
      <c r="AK793" s="1">
        <v>2</v>
      </c>
      <c r="AL793" s="1">
        <v>371</v>
      </c>
      <c r="AM793" s="1">
        <v>304</v>
      </c>
      <c r="AN793" s="1">
        <v>2</v>
      </c>
      <c r="AO793" s="1">
        <v>10</v>
      </c>
      <c r="AP793" s="1">
        <f t="shared" si="900"/>
        <v>2.3827252419955324E-2</v>
      </c>
      <c r="AQ793" s="1">
        <f t="shared" si="901"/>
        <v>0.97617274758004469</v>
      </c>
      <c r="AR793" s="1">
        <f t="shared" si="902"/>
        <v>0</v>
      </c>
      <c r="AS793" s="1">
        <f t="shared" si="903"/>
        <v>1.3062409288824383E-2</v>
      </c>
      <c r="AT793" s="1">
        <f t="shared" si="904"/>
        <v>0.65892597968069666</v>
      </c>
      <c r="AU793" s="1">
        <f t="shared" si="905"/>
        <v>0.32801161103047893</v>
      </c>
      <c r="AV793" s="1">
        <f t="shared" si="906"/>
        <v>0</v>
      </c>
      <c r="AW793" s="1">
        <f t="shared" si="907"/>
        <v>5.8055152394775036E-3</v>
      </c>
      <c r="AX793" s="1">
        <f t="shared" si="908"/>
        <v>0.59941944847605222</v>
      </c>
      <c r="AY793" s="1">
        <f t="shared" si="909"/>
        <v>0.39477503628447025</v>
      </c>
      <c r="AZ793" s="1">
        <f t="shared" si="910"/>
        <v>0</v>
      </c>
      <c r="BA793" s="1">
        <f t="shared" si="911"/>
        <v>6.966618287373004E-2</v>
      </c>
      <c r="BB793" s="1">
        <f t="shared" si="912"/>
        <v>0.69811320754716977</v>
      </c>
      <c r="BC793" s="1">
        <f t="shared" si="913"/>
        <v>0.23222060957910015</v>
      </c>
      <c r="BD793" s="1">
        <f t="shared" si="914"/>
        <v>0</v>
      </c>
      <c r="BE793" s="1">
        <f t="shared" si="915"/>
        <v>5.8055152394775036E-3</v>
      </c>
      <c r="BF793" s="1">
        <f t="shared" si="916"/>
        <v>0.53846153846153844</v>
      </c>
      <c r="BG793" s="1">
        <f t="shared" si="917"/>
        <v>0.45573294629898403</v>
      </c>
      <c r="BH793" s="1">
        <f t="shared" si="918"/>
        <v>-0.26884531229257996</v>
      </c>
      <c r="BI793" s="1">
        <f t="shared" si="919"/>
        <v>-0.22226917025122481</v>
      </c>
      <c r="BJ793" s="1">
        <f t="shared" si="920"/>
        <v>-0.18116336905052191</v>
      </c>
      <c r="BK793" s="1">
        <f t="shared" si="921"/>
        <v>-0.15607414553379409</v>
      </c>
      <c r="BL793">
        <v>-0.49468204811752675</v>
      </c>
      <c r="BM793" s="1" t="s">
        <v>1304</v>
      </c>
      <c r="BN793" s="1" t="str">
        <f t="shared" si="922"/>
        <v>ESTERIL</v>
      </c>
      <c r="BO793" s="1" t="s">
        <v>1304</v>
      </c>
    </row>
    <row r="794" spans="1:67" x14ac:dyDescent="0.25">
      <c r="A794" s="2" t="s">
        <v>158</v>
      </c>
      <c r="B794" s="2" t="s">
        <v>103</v>
      </c>
      <c r="C794" s="2" t="s">
        <v>161</v>
      </c>
      <c r="D794" s="2" t="s">
        <v>162</v>
      </c>
      <c r="E794" s="2" t="s">
        <v>67</v>
      </c>
      <c r="F794" s="2">
        <v>1</v>
      </c>
      <c r="G794" s="2">
        <v>3</v>
      </c>
      <c r="H794" s="2">
        <v>3</v>
      </c>
      <c r="I794" s="2">
        <v>25</v>
      </c>
      <c r="J794" s="35">
        <v>0.24</v>
      </c>
      <c r="K794" s="7">
        <v>0.22</v>
      </c>
      <c r="N794" s="3">
        <v>0</v>
      </c>
      <c r="O794" s="3">
        <v>1442</v>
      </c>
      <c r="P794" s="3">
        <v>0</v>
      </c>
      <c r="Q794" s="3">
        <v>415</v>
      </c>
      <c r="R794" s="3">
        <v>0</v>
      </c>
      <c r="S794" s="3">
        <v>71</v>
      </c>
      <c r="T794" s="3">
        <v>608</v>
      </c>
      <c r="U794" s="3">
        <v>104</v>
      </c>
      <c r="V794" s="3">
        <v>106</v>
      </c>
      <c r="W794" s="3">
        <v>72</v>
      </c>
      <c r="X794" s="3">
        <v>0</v>
      </c>
      <c r="Y794" s="3">
        <v>37</v>
      </c>
      <c r="Z794" s="3">
        <v>621</v>
      </c>
      <c r="AA794" s="3">
        <v>183</v>
      </c>
      <c r="AB794" s="3">
        <v>57</v>
      </c>
      <c r="AC794" s="3">
        <v>63</v>
      </c>
      <c r="AD794" s="3">
        <v>0</v>
      </c>
      <c r="AE794" s="3">
        <v>153</v>
      </c>
      <c r="AF794" s="3">
        <v>494</v>
      </c>
      <c r="AG794" s="3">
        <v>53</v>
      </c>
      <c r="AH794" s="3">
        <v>188</v>
      </c>
      <c r="AI794" s="1">
        <v>74</v>
      </c>
      <c r="AJ794" s="1">
        <v>0</v>
      </c>
      <c r="AK794" s="1">
        <v>12</v>
      </c>
      <c r="AL794" s="1">
        <v>613</v>
      </c>
      <c r="AM794" s="1">
        <v>259</v>
      </c>
      <c r="AN794" s="1">
        <v>22</v>
      </c>
      <c r="AO794" s="1">
        <v>55</v>
      </c>
      <c r="AP794" s="1">
        <f t="shared" ref="AP794:AP825" si="925">(N794+P794)/(N794+O794+P794+Q794)</f>
        <v>0</v>
      </c>
      <c r="AQ794" s="1">
        <f t="shared" ref="AQ794:AQ825" si="926">(O794+Q794)/(N794+O794+P794+Q794)</f>
        <v>1</v>
      </c>
      <c r="AR794" s="1">
        <f t="shared" ref="AR794:AR825" si="927">(R794)/(R794+S794+T794+U794+V794+W794)</f>
        <v>0</v>
      </c>
      <c r="AS794" s="1">
        <f t="shared" ref="AS794:AS825" si="928">(S794+V794)/(R794+S794+T794+U794+V794+W794)</f>
        <v>0.18418314255983351</v>
      </c>
      <c r="AT794" s="1">
        <f t="shared" ref="AT794:AT825" si="929">(T794)/(R794+S794+T794+U794+V794+W794)</f>
        <v>0.63267429760665972</v>
      </c>
      <c r="AU794" s="1">
        <f t="shared" ref="AU794:AU825" si="930">(U794+W794)/(R794+S794+T794+U794+V794+W794)</f>
        <v>0.18314255983350677</v>
      </c>
      <c r="AV794" s="1">
        <f t="shared" ref="AV794:AV825" si="931">(X794)/(X794+Y794+Z794+AA794+AB794+AC794)</f>
        <v>0</v>
      </c>
      <c r="AW794" s="1">
        <f t="shared" ref="AW794:AW825" si="932">(Y794+AB794)/(X794+Y794+Z794+AA794+AB794+AC794)</f>
        <v>9.7814776274713841E-2</v>
      </c>
      <c r="AX794" s="1">
        <f t="shared" ref="AX794:AX825" si="933">(Z794)/(X794+Y794+Z794+AA794+AB794+AC794)</f>
        <v>0.64620187304890742</v>
      </c>
      <c r="AY794" s="1">
        <f t="shared" ref="AY794:AY825" si="934">(AA794+AC794)/(X794+Y794+Z794+AA794+AB794+AC794)</f>
        <v>0.25598335067637878</v>
      </c>
      <c r="AZ794" s="1">
        <f t="shared" ref="AZ794:AZ825" si="935">(AD794)/(AD794+AE794+AF794+AG794+AH794+AI794)</f>
        <v>0</v>
      </c>
      <c r="BA794" s="1">
        <f t="shared" ref="BA794:BA825" si="936">(AE794+AH794)/(AD794+AE794+AF794+AG794+AH794+AI794)</f>
        <v>0.35446985446985446</v>
      </c>
      <c r="BB794" s="1">
        <f t="shared" ref="BB794:BB825" si="937">(AF794)/(AD794+AE794+AF794+AG794+AH794+AI794)</f>
        <v>0.51351351351351349</v>
      </c>
      <c r="BC794" s="1">
        <f t="shared" ref="BC794:BC825" si="938">(AG794+AI794)/(AD794+AE794+AF794+AG794+AH794+AI794)</f>
        <v>0.13201663201663202</v>
      </c>
      <c r="BD794" s="1">
        <f t="shared" ref="BD794:BD825" si="939">(AJ794)/(AJ794+AK794+AL794+AM794+AN794+AO794)</f>
        <v>0</v>
      </c>
      <c r="BE794" s="1">
        <f t="shared" ref="BE794:BE825" si="940">(AK794+AN794)/(AJ794+AK794+AL794+AM794+AN794+AO794)</f>
        <v>3.5379812695109258E-2</v>
      </c>
      <c r="BF794" s="1">
        <f t="shared" ref="BF794:BF825" si="941">(AL794)/(AJ794+AK794+AL794+AM794+AN794+AO794)</f>
        <v>0.63787721123829344</v>
      </c>
      <c r="BG794" s="1">
        <f t="shared" ref="BG794:BG825" si="942">(AM794+AO794)/(AJ794+AK794+AL794+AM794+AN794+AO794)</f>
        <v>0.3267429760665973</v>
      </c>
      <c r="BH794" s="1">
        <f t="shared" ref="BH794:BH825" si="943">LOG(BF794)</f>
        <v>-0.19526291315013034</v>
      </c>
      <c r="BI794" s="1">
        <f t="shared" ref="BI794:BI825" si="944">LOG(AX794)</f>
        <v>-0.18963178749196516</v>
      </c>
      <c r="BJ794" s="1">
        <f t="shared" ref="BJ794:BJ825" si="945">LOG(AT794)</f>
        <v>-0.19881980839581043</v>
      </c>
      <c r="BK794" s="1">
        <f t="shared" ref="BK794:BK825" si="946">LOG(BB794)</f>
        <v>-0.28944812311416607</v>
      </c>
      <c r="BL794">
        <v>-1.0897184889514557</v>
      </c>
      <c r="BM794" s="1" t="s">
        <v>1304</v>
      </c>
      <c r="BN794" s="1" t="str">
        <f t="shared" ref="BN794:BN825" si="947">IF(OR(BM794="MINERIO",J794&gt;0.04),"MINERIO","ESTERIL")</f>
        <v>MINERIO</v>
      </c>
      <c r="BO794" s="1" t="s">
        <v>1304</v>
      </c>
    </row>
    <row r="795" spans="1:67" x14ac:dyDescent="0.25">
      <c r="A795" s="2" t="s">
        <v>158</v>
      </c>
      <c r="B795" s="2" t="s">
        <v>103</v>
      </c>
      <c r="C795" s="2" t="s">
        <v>161</v>
      </c>
      <c r="D795" s="2" t="s">
        <v>1527</v>
      </c>
      <c r="E795" s="2" t="s">
        <v>67</v>
      </c>
      <c r="F795" s="2">
        <v>1</v>
      </c>
      <c r="G795" s="2">
        <v>1</v>
      </c>
      <c r="H795" s="2">
        <v>1</v>
      </c>
      <c r="I795" s="2">
        <v>120</v>
      </c>
      <c r="J795" s="35">
        <v>2.5000000000000001E-2</v>
      </c>
      <c r="K795" s="7">
        <v>0.02</v>
      </c>
      <c r="N795" s="3">
        <v>229</v>
      </c>
      <c r="O795" s="3">
        <v>3552</v>
      </c>
      <c r="P795" s="3">
        <v>0</v>
      </c>
      <c r="Q795" s="3">
        <v>683</v>
      </c>
      <c r="R795" s="3">
        <v>0</v>
      </c>
      <c r="S795" s="3">
        <v>17</v>
      </c>
      <c r="T795" s="3">
        <v>1913</v>
      </c>
      <c r="U795" s="3">
        <v>440</v>
      </c>
      <c r="V795" s="3">
        <v>24</v>
      </c>
      <c r="W795" s="3">
        <v>75</v>
      </c>
      <c r="X795" s="3">
        <v>0</v>
      </c>
      <c r="Y795" s="3">
        <v>7</v>
      </c>
      <c r="Z795" s="3">
        <v>1769</v>
      </c>
      <c r="AA795" s="3">
        <v>637</v>
      </c>
      <c r="AB795" s="3">
        <v>10</v>
      </c>
      <c r="AC795" s="3">
        <v>44</v>
      </c>
      <c r="AD795" s="3">
        <v>0</v>
      </c>
      <c r="AE795" s="3">
        <v>71</v>
      </c>
      <c r="AF795" s="3">
        <v>1943</v>
      </c>
      <c r="AG795" s="3">
        <v>254</v>
      </c>
      <c r="AH795" s="3">
        <v>88</v>
      </c>
      <c r="AI795" s="1">
        <v>118</v>
      </c>
      <c r="AJ795" s="1">
        <v>0</v>
      </c>
      <c r="AK795" s="1">
        <v>2</v>
      </c>
      <c r="AL795" s="1">
        <v>1629</v>
      </c>
      <c r="AM795" s="1">
        <v>801</v>
      </c>
      <c r="AN795" s="1">
        <v>4</v>
      </c>
      <c r="AO795" s="1">
        <v>31</v>
      </c>
      <c r="AP795" s="1">
        <f t="shared" si="925"/>
        <v>5.1299283154121862E-2</v>
      </c>
      <c r="AQ795" s="1">
        <f t="shared" si="926"/>
        <v>0.94870071684587809</v>
      </c>
      <c r="AR795" s="1">
        <f t="shared" si="927"/>
        <v>0</v>
      </c>
      <c r="AS795" s="1">
        <f t="shared" si="928"/>
        <v>1.6605913325232889E-2</v>
      </c>
      <c r="AT795" s="1">
        <f t="shared" si="929"/>
        <v>0.77480761441879298</v>
      </c>
      <c r="AU795" s="1">
        <f t="shared" si="930"/>
        <v>0.20858647225597407</v>
      </c>
      <c r="AV795" s="1">
        <f t="shared" si="931"/>
        <v>0</v>
      </c>
      <c r="AW795" s="1">
        <f t="shared" si="932"/>
        <v>6.8909606809890557E-3</v>
      </c>
      <c r="AX795" s="1">
        <f t="shared" si="933"/>
        <v>0.71706526145115523</v>
      </c>
      <c r="AY795" s="1">
        <f t="shared" si="934"/>
        <v>0.27604377786785572</v>
      </c>
      <c r="AZ795" s="1">
        <f t="shared" si="935"/>
        <v>0</v>
      </c>
      <c r="BA795" s="1">
        <f t="shared" si="936"/>
        <v>6.4268391269199671E-2</v>
      </c>
      <c r="BB795" s="1">
        <f t="shared" si="937"/>
        <v>0.78536782538399352</v>
      </c>
      <c r="BC795" s="1">
        <f t="shared" si="938"/>
        <v>0.15036378334680678</v>
      </c>
      <c r="BD795" s="1">
        <f t="shared" si="939"/>
        <v>0</v>
      </c>
      <c r="BE795" s="1">
        <f t="shared" si="940"/>
        <v>2.4321037697608433E-3</v>
      </c>
      <c r="BF795" s="1">
        <f t="shared" si="941"/>
        <v>0.66031617349006888</v>
      </c>
      <c r="BG795" s="1">
        <f t="shared" si="942"/>
        <v>0.33725172274017023</v>
      </c>
      <c r="BH795" s="1">
        <f t="shared" si="943"/>
        <v>-0.18024806518122666</v>
      </c>
      <c r="BI795" s="1">
        <f t="shared" si="944"/>
        <v>-0.14444131658001291</v>
      </c>
      <c r="BJ795" s="1">
        <f t="shared" si="945"/>
        <v>-0.11080611990463646</v>
      </c>
      <c r="BK795" s="1">
        <f t="shared" si="946"/>
        <v>-0.10492689469331934</v>
      </c>
      <c r="BL795">
        <v>-0.80249045738340574</v>
      </c>
      <c r="BM795" s="1" t="s">
        <v>1304</v>
      </c>
      <c r="BN795" s="1" t="str">
        <f t="shared" si="947"/>
        <v>ESTERIL</v>
      </c>
      <c r="BO795" s="1" t="s">
        <v>1304</v>
      </c>
    </row>
    <row r="796" spans="1:67" x14ac:dyDescent="0.25">
      <c r="A796" s="2" t="s">
        <v>158</v>
      </c>
      <c r="B796" s="2" t="s">
        <v>103</v>
      </c>
      <c r="C796" s="2" t="s">
        <v>161</v>
      </c>
      <c r="D796" s="2" t="s">
        <v>1531</v>
      </c>
      <c r="E796" s="2" t="s">
        <v>67</v>
      </c>
      <c r="F796" s="2">
        <v>1</v>
      </c>
      <c r="G796" s="2">
        <v>6</v>
      </c>
      <c r="H796" s="2">
        <v>6</v>
      </c>
      <c r="I796" s="2">
        <v>100</v>
      </c>
      <c r="J796" s="35">
        <v>2.5000000000000001E-2</v>
      </c>
      <c r="K796" s="7">
        <v>0.02</v>
      </c>
      <c r="N796" s="3">
        <v>334</v>
      </c>
      <c r="O796" s="3">
        <v>2750</v>
      </c>
      <c r="P796" s="3">
        <v>0</v>
      </c>
      <c r="Q796" s="3">
        <v>569</v>
      </c>
      <c r="R796" s="3">
        <v>0</v>
      </c>
      <c r="S796" s="3">
        <v>49</v>
      </c>
      <c r="T796" s="3">
        <v>1464</v>
      </c>
      <c r="U796" s="3">
        <v>440</v>
      </c>
      <c r="V796" s="3">
        <v>41</v>
      </c>
      <c r="W796" s="3">
        <v>33</v>
      </c>
      <c r="X796" s="3">
        <v>0</v>
      </c>
      <c r="Y796" s="3">
        <v>41</v>
      </c>
      <c r="Z796" s="3">
        <v>1327</v>
      </c>
      <c r="AA796" s="3">
        <v>602</v>
      </c>
      <c r="AB796" s="3">
        <v>31</v>
      </c>
      <c r="AC796" s="3">
        <v>20</v>
      </c>
      <c r="AD796" s="3">
        <v>0</v>
      </c>
      <c r="AE796" s="3">
        <v>82</v>
      </c>
      <c r="AF796" s="3">
        <v>1556</v>
      </c>
      <c r="AG796" s="3">
        <v>252</v>
      </c>
      <c r="AH796" s="3">
        <v>77</v>
      </c>
      <c r="AI796" s="1">
        <v>65</v>
      </c>
      <c r="AJ796" s="1">
        <v>0</v>
      </c>
      <c r="AK796" s="1">
        <v>25</v>
      </c>
      <c r="AL796" s="1">
        <v>1205</v>
      </c>
      <c r="AM796" s="1">
        <v>740</v>
      </c>
      <c r="AN796" s="1">
        <v>22</v>
      </c>
      <c r="AO796" s="1">
        <v>25</v>
      </c>
      <c r="AP796" s="1">
        <f t="shared" si="925"/>
        <v>9.1431699972625236E-2</v>
      </c>
      <c r="AQ796" s="1">
        <f t="shared" si="926"/>
        <v>0.90856830002737476</v>
      </c>
      <c r="AR796" s="1">
        <f t="shared" si="927"/>
        <v>0</v>
      </c>
      <c r="AS796" s="1">
        <f t="shared" si="928"/>
        <v>4.4400592007893439E-2</v>
      </c>
      <c r="AT796" s="1">
        <f t="shared" si="929"/>
        <v>0.72224962999506659</v>
      </c>
      <c r="AU796" s="1">
        <f t="shared" si="930"/>
        <v>0.23334977799703996</v>
      </c>
      <c r="AV796" s="1">
        <f t="shared" si="931"/>
        <v>0</v>
      </c>
      <c r="AW796" s="1">
        <f t="shared" si="932"/>
        <v>3.5625927758535375E-2</v>
      </c>
      <c r="AX796" s="1">
        <f t="shared" si="933"/>
        <v>0.65660564077189509</v>
      </c>
      <c r="AY796" s="1">
        <f t="shared" si="934"/>
        <v>0.3077684314695695</v>
      </c>
      <c r="AZ796" s="1">
        <f t="shared" si="935"/>
        <v>0</v>
      </c>
      <c r="BA796" s="1">
        <f t="shared" si="936"/>
        <v>7.8248031496062992E-2</v>
      </c>
      <c r="BB796" s="1">
        <f t="shared" si="937"/>
        <v>0.76574803149606296</v>
      </c>
      <c r="BC796" s="1">
        <f t="shared" si="938"/>
        <v>0.15600393700787402</v>
      </c>
      <c r="BD796" s="1">
        <f t="shared" si="939"/>
        <v>0</v>
      </c>
      <c r="BE796" s="1">
        <f t="shared" si="940"/>
        <v>2.3301933564700051E-2</v>
      </c>
      <c r="BF796" s="1">
        <f t="shared" si="941"/>
        <v>0.59742191373326725</v>
      </c>
      <c r="BG796" s="1">
        <f t="shared" si="942"/>
        <v>0.37927615270203274</v>
      </c>
      <c r="BH796" s="1">
        <f t="shared" si="943"/>
        <v>-0.22371885130187824</v>
      </c>
      <c r="BI796" s="1">
        <f t="shared" si="944"/>
        <v>-0.18269539065086848</v>
      </c>
      <c r="BJ796" s="1">
        <f t="shared" si="945"/>
        <v>-0.14131267197063566</v>
      </c>
      <c r="BK796" s="1">
        <f t="shared" si="946"/>
        <v>-0.11591411095821154</v>
      </c>
      <c r="BL796">
        <v>-0.71806090717996673</v>
      </c>
      <c r="BM796" s="1" t="s">
        <v>1304</v>
      </c>
      <c r="BN796" s="1" t="str">
        <f t="shared" si="947"/>
        <v>ESTERIL</v>
      </c>
      <c r="BO796" s="1" t="s">
        <v>1304</v>
      </c>
    </row>
    <row r="797" spans="1:67" x14ac:dyDescent="0.25">
      <c r="A797" s="2" t="s">
        <v>158</v>
      </c>
      <c r="B797" s="2" t="s">
        <v>103</v>
      </c>
      <c r="C797" s="2" t="s">
        <v>161</v>
      </c>
      <c r="D797" s="2" t="s">
        <v>1529</v>
      </c>
      <c r="E797" s="2" t="s">
        <v>67</v>
      </c>
      <c r="F797" s="2">
        <v>1</v>
      </c>
      <c r="G797" s="2">
        <v>4</v>
      </c>
      <c r="H797" s="2">
        <v>4</v>
      </c>
      <c r="I797" s="2">
        <v>40</v>
      </c>
      <c r="J797" s="35">
        <v>2.5000000000000001E-2</v>
      </c>
      <c r="K797" s="7">
        <v>0.13</v>
      </c>
      <c r="N797" s="3">
        <v>52</v>
      </c>
      <c r="O797" s="3">
        <v>1562</v>
      </c>
      <c r="P797" s="3">
        <v>0</v>
      </c>
      <c r="Q797" s="3">
        <v>381</v>
      </c>
      <c r="R797" s="3">
        <v>0</v>
      </c>
      <c r="S797" s="3">
        <v>13</v>
      </c>
      <c r="T797" s="3">
        <v>762</v>
      </c>
      <c r="U797" s="3">
        <v>239</v>
      </c>
      <c r="V797" s="3">
        <v>14</v>
      </c>
      <c r="W797" s="3">
        <v>35</v>
      </c>
      <c r="X797" s="3">
        <v>0</v>
      </c>
      <c r="Y797" s="3">
        <v>1</v>
      </c>
      <c r="Z797" s="3">
        <v>683</v>
      </c>
      <c r="AA797" s="3">
        <v>347</v>
      </c>
      <c r="AB797" s="3">
        <v>4</v>
      </c>
      <c r="AC797" s="3">
        <v>28</v>
      </c>
      <c r="AD797" s="3">
        <v>0</v>
      </c>
      <c r="AE797" s="3">
        <v>63</v>
      </c>
      <c r="AF797" s="3">
        <v>759</v>
      </c>
      <c r="AG797" s="3">
        <v>122</v>
      </c>
      <c r="AH797" s="3">
        <v>80</v>
      </c>
      <c r="AI797" s="1">
        <v>47</v>
      </c>
      <c r="AJ797" s="1">
        <v>0</v>
      </c>
      <c r="AK797" s="1">
        <v>0</v>
      </c>
      <c r="AL797" s="1">
        <v>608</v>
      </c>
      <c r="AM797" s="1">
        <v>432</v>
      </c>
      <c r="AN797" s="1">
        <v>1</v>
      </c>
      <c r="AO797" s="1">
        <v>22</v>
      </c>
      <c r="AP797" s="1">
        <f t="shared" si="925"/>
        <v>2.606516290726817E-2</v>
      </c>
      <c r="AQ797" s="1">
        <f t="shared" si="926"/>
        <v>0.97393483709273188</v>
      </c>
      <c r="AR797" s="1">
        <f t="shared" si="927"/>
        <v>0</v>
      </c>
      <c r="AS797" s="1">
        <f t="shared" si="928"/>
        <v>2.5399811853245531E-2</v>
      </c>
      <c r="AT797" s="1">
        <f t="shared" si="929"/>
        <v>0.71683913452492942</v>
      </c>
      <c r="AU797" s="1">
        <f t="shared" si="930"/>
        <v>0.257761053621825</v>
      </c>
      <c r="AV797" s="1">
        <f t="shared" si="931"/>
        <v>0</v>
      </c>
      <c r="AW797" s="1">
        <f t="shared" si="932"/>
        <v>4.7036688617121351E-3</v>
      </c>
      <c r="AX797" s="1">
        <f t="shared" si="933"/>
        <v>0.64252116650987767</v>
      </c>
      <c r="AY797" s="1">
        <f t="shared" si="934"/>
        <v>0.35277516462841019</v>
      </c>
      <c r="AZ797" s="1">
        <f t="shared" si="935"/>
        <v>0</v>
      </c>
      <c r="BA797" s="1">
        <f t="shared" si="936"/>
        <v>0.13352007469654528</v>
      </c>
      <c r="BB797" s="1">
        <f t="shared" si="937"/>
        <v>0.70868347338935578</v>
      </c>
      <c r="BC797" s="1">
        <f t="shared" si="938"/>
        <v>0.15779645191409897</v>
      </c>
      <c r="BD797" s="1">
        <f t="shared" si="939"/>
        <v>0</v>
      </c>
      <c r="BE797" s="1">
        <f t="shared" si="940"/>
        <v>9.4073377234242712E-4</v>
      </c>
      <c r="BF797" s="1">
        <f t="shared" si="941"/>
        <v>0.57196613358419568</v>
      </c>
      <c r="BG797" s="1">
        <f t="shared" si="942"/>
        <v>0.42709313264346188</v>
      </c>
      <c r="BH797" s="1">
        <f t="shared" si="943"/>
        <v>-0.24262968525056181</v>
      </c>
      <c r="BI797" s="1">
        <f t="shared" si="944"/>
        <v>-0.1921125608417642</v>
      </c>
      <c r="BJ797" s="1">
        <f t="shared" si="945"/>
        <v>-0.14457829318369628</v>
      </c>
      <c r="BK797" s="1">
        <f t="shared" si="946"/>
        <v>-0.14954769493637526</v>
      </c>
      <c r="BL797">
        <v>-0.9863233312014783</v>
      </c>
      <c r="BM797" s="1" t="s">
        <v>1304</v>
      </c>
      <c r="BN797" s="1" t="str">
        <f t="shared" si="947"/>
        <v>ESTERIL</v>
      </c>
      <c r="BO797" s="1" t="s">
        <v>1304</v>
      </c>
    </row>
    <row r="798" spans="1:67" x14ac:dyDescent="0.25">
      <c r="A798" s="2" t="s">
        <v>158</v>
      </c>
      <c r="B798" s="2" t="s">
        <v>103</v>
      </c>
      <c r="C798" s="2" t="s">
        <v>161</v>
      </c>
      <c r="D798" s="2" t="s">
        <v>1528</v>
      </c>
      <c r="E798" s="2" t="s">
        <v>67</v>
      </c>
      <c r="F798" s="2">
        <v>1</v>
      </c>
      <c r="G798" s="2">
        <v>2</v>
      </c>
      <c r="H798" s="2">
        <v>2</v>
      </c>
      <c r="I798" s="2">
        <v>35</v>
      </c>
      <c r="J798" s="35">
        <v>2.5000000000000001E-2</v>
      </c>
      <c r="K798" s="7">
        <v>0.13</v>
      </c>
      <c r="N798" s="3">
        <v>0</v>
      </c>
      <c r="O798" s="3">
        <v>2021</v>
      </c>
      <c r="P798" s="3">
        <v>0</v>
      </c>
      <c r="Q798" s="3">
        <v>430</v>
      </c>
      <c r="R798" s="3">
        <v>0</v>
      </c>
      <c r="S798" s="3">
        <v>24</v>
      </c>
      <c r="T798" s="3">
        <v>956</v>
      </c>
      <c r="U798" s="3">
        <v>212</v>
      </c>
      <c r="V798" s="3">
        <v>42</v>
      </c>
      <c r="W798" s="3">
        <v>75</v>
      </c>
      <c r="X798" s="3">
        <v>0</v>
      </c>
      <c r="Y798" s="3">
        <v>3</v>
      </c>
      <c r="Z798" s="3">
        <v>923</v>
      </c>
      <c r="AA798" s="3">
        <v>320</v>
      </c>
      <c r="AB798" s="3">
        <v>7</v>
      </c>
      <c r="AC798" s="3">
        <v>55</v>
      </c>
      <c r="AD798" s="3">
        <v>0</v>
      </c>
      <c r="AE798" s="3">
        <v>91</v>
      </c>
      <c r="AF798" s="3">
        <v>873</v>
      </c>
      <c r="AG798" s="3">
        <v>122</v>
      </c>
      <c r="AH798" s="3">
        <v>128</v>
      </c>
      <c r="AI798" s="1">
        <v>97</v>
      </c>
      <c r="AJ798" s="1">
        <v>0</v>
      </c>
      <c r="AK798" s="1">
        <v>0</v>
      </c>
      <c r="AL798" s="1">
        <v>851</v>
      </c>
      <c r="AM798" s="1">
        <v>422</v>
      </c>
      <c r="AN798" s="1">
        <v>0</v>
      </c>
      <c r="AO798" s="1">
        <v>35</v>
      </c>
      <c r="AP798" s="1">
        <f t="shared" si="925"/>
        <v>0</v>
      </c>
      <c r="AQ798" s="1">
        <f t="shared" si="926"/>
        <v>1</v>
      </c>
      <c r="AR798" s="1">
        <f t="shared" si="927"/>
        <v>0</v>
      </c>
      <c r="AS798" s="1">
        <f t="shared" si="928"/>
        <v>5.0420168067226892E-2</v>
      </c>
      <c r="AT798" s="1">
        <f t="shared" si="929"/>
        <v>0.73032849503437736</v>
      </c>
      <c r="AU798" s="1">
        <f t="shared" si="930"/>
        <v>0.21925133689839571</v>
      </c>
      <c r="AV798" s="1">
        <f t="shared" si="931"/>
        <v>0</v>
      </c>
      <c r="AW798" s="1">
        <f t="shared" si="932"/>
        <v>7.6452599388379203E-3</v>
      </c>
      <c r="AX798" s="1">
        <f t="shared" si="933"/>
        <v>0.70565749235474007</v>
      </c>
      <c r="AY798" s="1">
        <f t="shared" si="934"/>
        <v>0.28669724770642202</v>
      </c>
      <c r="AZ798" s="1">
        <f t="shared" si="935"/>
        <v>0</v>
      </c>
      <c r="BA798" s="1">
        <f t="shared" si="936"/>
        <v>0.16704805491990846</v>
      </c>
      <c r="BB798" s="1">
        <f t="shared" si="937"/>
        <v>0.66590389016018303</v>
      </c>
      <c r="BC798" s="1">
        <f t="shared" si="938"/>
        <v>0.16704805491990846</v>
      </c>
      <c r="BD798" s="1">
        <f t="shared" si="939"/>
        <v>0</v>
      </c>
      <c r="BE798" s="1">
        <f t="shared" si="940"/>
        <v>0</v>
      </c>
      <c r="BF798" s="1">
        <f t="shared" si="941"/>
        <v>0.65061162079510704</v>
      </c>
      <c r="BG798" s="1">
        <f t="shared" si="942"/>
        <v>0.34938837920489296</v>
      </c>
      <c r="BH798" s="1">
        <f t="shared" si="943"/>
        <v>-0.18667818390366059</v>
      </c>
      <c r="BI798" s="1">
        <f t="shared" si="944"/>
        <v>-0.1514060429623364</v>
      </c>
      <c r="BJ798" s="1">
        <f t="shared" si="945"/>
        <v>-0.13648175427465575</v>
      </c>
      <c r="BK798" s="1">
        <f t="shared" si="946"/>
        <v>-0.17658844798451456</v>
      </c>
      <c r="BL798">
        <v>-0.8990130152433129</v>
      </c>
      <c r="BM798" s="1" t="s">
        <v>1304</v>
      </c>
      <c r="BN798" s="1" t="str">
        <f t="shared" si="947"/>
        <v>ESTERIL</v>
      </c>
      <c r="BO798" s="1" t="s">
        <v>1304</v>
      </c>
    </row>
    <row r="799" spans="1:67" x14ac:dyDescent="0.25">
      <c r="A799" s="2" t="s">
        <v>158</v>
      </c>
      <c r="B799" s="2" t="s">
        <v>103</v>
      </c>
      <c r="C799" s="2" t="s">
        <v>161</v>
      </c>
      <c r="D799" s="2" t="s">
        <v>1530</v>
      </c>
      <c r="E799" s="2" t="s">
        <v>67</v>
      </c>
      <c r="F799" s="2">
        <v>1</v>
      </c>
      <c r="G799" s="2">
        <v>5</v>
      </c>
      <c r="H799" s="2">
        <v>5</v>
      </c>
      <c r="I799" s="2">
        <v>35</v>
      </c>
      <c r="J799" s="35">
        <v>2.5000000000000001E-2</v>
      </c>
      <c r="K799" s="7">
        <v>0.05</v>
      </c>
      <c r="N799" s="3">
        <v>54</v>
      </c>
      <c r="O799" s="3">
        <v>1640</v>
      </c>
      <c r="P799" s="3">
        <v>0</v>
      </c>
      <c r="Q799" s="3">
        <v>400</v>
      </c>
      <c r="R799" s="3">
        <v>0</v>
      </c>
      <c r="S799" s="3">
        <v>17</v>
      </c>
      <c r="T799" s="3">
        <v>757</v>
      </c>
      <c r="U799" s="3">
        <v>274</v>
      </c>
      <c r="V799" s="3">
        <v>27</v>
      </c>
      <c r="W799" s="3">
        <v>40</v>
      </c>
      <c r="X799" s="3">
        <v>0</v>
      </c>
      <c r="Y799" s="3">
        <v>5</v>
      </c>
      <c r="Z799" s="3">
        <v>694</v>
      </c>
      <c r="AA799" s="3">
        <v>370</v>
      </c>
      <c r="AB799" s="3">
        <v>11</v>
      </c>
      <c r="AC799" s="3">
        <v>33</v>
      </c>
      <c r="AD799" s="3">
        <v>0</v>
      </c>
      <c r="AE799" s="3">
        <v>53</v>
      </c>
      <c r="AF799" s="3">
        <v>770</v>
      </c>
      <c r="AG799" s="3">
        <v>172</v>
      </c>
      <c r="AH799" s="3">
        <v>72</v>
      </c>
      <c r="AI799" s="1">
        <v>55</v>
      </c>
      <c r="AJ799" s="1">
        <v>0</v>
      </c>
      <c r="AK799" s="1">
        <v>0</v>
      </c>
      <c r="AL799" s="1">
        <v>609</v>
      </c>
      <c r="AM799" s="1">
        <v>469</v>
      </c>
      <c r="AN799" s="1">
        <v>5</v>
      </c>
      <c r="AO799" s="1">
        <v>29</v>
      </c>
      <c r="AP799" s="1">
        <f t="shared" si="925"/>
        <v>2.5787965616045846E-2</v>
      </c>
      <c r="AQ799" s="1">
        <f t="shared" si="926"/>
        <v>0.97421203438395421</v>
      </c>
      <c r="AR799" s="1">
        <f t="shared" si="927"/>
        <v>0</v>
      </c>
      <c r="AS799" s="1">
        <f t="shared" si="928"/>
        <v>3.9461883408071746E-2</v>
      </c>
      <c r="AT799" s="1">
        <f t="shared" si="929"/>
        <v>0.67892376681614353</v>
      </c>
      <c r="AU799" s="1">
        <f t="shared" si="930"/>
        <v>0.28161434977578476</v>
      </c>
      <c r="AV799" s="1">
        <f t="shared" si="931"/>
        <v>0</v>
      </c>
      <c r="AW799" s="1">
        <f t="shared" si="932"/>
        <v>1.4375561545372867E-2</v>
      </c>
      <c r="AX799" s="1">
        <f t="shared" si="933"/>
        <v>0.62353998203054806</v>
      </c>
      <c r="AY799" s="1">
        <f t="shared" si="934"/>
        <v>0.36208445642407905</v>
      </c>
      <c r="AZ799" s="1">
        <f t="shared" si="935"/>
        <v>0</v>
      </c>
      <c r="BA799" s="1">
        <f t="shared" si="936"/>
        <v>0.11140819964349376</v>
      </c>
      <c r="BB799" s="1">
        <f t="shared" si="937"/>
        <v>0.68627450980392157</v>
      </c>
      <c r="BC799" s="1">
        <f t="shared" si="938"/>
        <v>0.20231729055258468</v>
      </c>
      <c r="BD799" s="1">
        <f t="shared" si="939"/>
        <v>0</v>
      </c>
      <c r="BE799" s="1">
        <f t="shared" si="940"/>
        <v>4.4964028776978415E-3</v>
      </c>
      <c r="BF799" s="1">
        <f t="shared" si="941"/>
        <v>0.54766187050359716</v>
      </c>
      <c r="BG799" s="1">
        <f t="shared" si="942"/>
        <v>0.44784172661870503</v>
      </c>
      <c r="BH799" s="1">
        <f t="shared" si="943"/>
        <v>-0.26148749461316328</v>
      </c>
      <c r="BI799" s="1">
        <f t="shared" si="944"/>
        <v>-0.20513569387985342</v>
      </c>
      <c r="BJ799" s="1">
        <f t="shared" si="945"/>
        <v>-0.16817898788410671</v>
      </c>
      <c r="BK799" s="1">
        <f t="shared" si="946"/>
        <v>-0.16350213174766073</v>
      </c>
      <c r="BL799">
        <v>-0.66049040135181913</v>
      </c>
      <c r="BM799" s="1" t="s">
        <v>1304</v>
      </c>
      <c r="BN799" s="1" t="str">
        <f t="shared" si="947"/>
        <v>ESTERIL</v>
      </c>
      <c r="BO799" s="1" t="s">
        <v>1304</v>
      </c>
    </row>
    <row r="800" spans="1:67" x14ac:dyDescent="0.25">
      <c r="A800" s="2" t="s">
        <v>1362</v>
      </c>
      <c r="B800" s="2" t="s">
        <v>103</v>
      </c>
      <c r="C800" s="2" t="s">
        <v>953</v>
      </c>
      <c r="D800" s="2" t="e">
        <f t="shared" ref="D800:D824" si="948">D799+1</f>
        <v>#VALUE!</v>
      </c>
      <c r="E800" s="6" t="s">
        <v>1364</v>
      </c>
      <c r="F800" s="2">
        <v>1</v>
      </c>
      <c r="G800" s="2">
        <v>17</v>
      </c>
      <c r="H800" s="2">
        <f>H799+1</f>
        <v>6</v>
      </c>
      <c r="I800" s="2">
        <v>52</v>
      </c>
      <c r="J800" s="35">
        <v>-888</v>
      </c>
      <c r="K800" s="2"/>
      <c r="L800" s="2"/>
      <c r="M800" s="2"/>
      <c r="N800" s="2">
        <v>0</v>
      </c>
      <c r="O800" s="2">
        <v>3204</v>
      </c>
      <c r="P800" s="2">
        <v>0</v>
      </c>
      <c r="Q800" s="2">
        <v>628</v>
      </c>
      <c r="R800" s="5">
        <v>0</v>
      </c>
      <c r="S800" s="5">
        <v>496</v>
      </c>
      <c r="T800" s="5">
        <v>930</v>
      </c>
      <c r="U800" s="5">
        <v>62</v>
      </c>
      <c r="V800" s="5">
        <v>510</v>
      </c>
      <c r="W800" s="5">
        <v>120</v>
      </c>
      <c r="X800" s="5">
        <v>0</v>
      </c>
      <c r="Y800" s="5">
        <v>282</v>
      </c>
      <c r="Z800" s="5">
        <v>1195</v>
      </c>
      <c r="AA800" s="5">
        <v>119</v>
      </c>
      <c r="AB800" s="5">
        <v>356</v>
      </c>
      <c r="AC800" s="5">
        <v>161</v>
      </c>
      <c r="AD800" s="5">
        <v>0</v>
      </c>
      <c r="AE800" s="5">
        <v>887</v>
      </c>
      <c r="AF800" s="5">
        <v>443</v>
      </c>
      <c r="AG800" s="5">
        <v>27</v>
      </c>
      <c r="AH800" s="5">
        <v>714</v>
      </c>
      <c r="AI800" s="5">
        <v>57</v>
      </c>
      <c r="AJ800" s="5">
        <v>0</v>
      </c>
      <c r="AK800" s="5">
        <v>152</v>
      </c>
      <c r="AL800" s="5">
        <v>1430</v>
      </c>
      <c r="AM800" s="5">
        <v>172</v>
      </c>
      <c r="AN800" s="5">
        <v>202</v>
      </c>
      <c r="AO800" s="5">
        <v>156</v>
      </c>
      <c r="AP800" s="1">
        <f t="shared" si="925"/>
        <v>0</v>
      </c>
      <c r="AQ800" s="1">
        <f t="shared" si="926"/>
        <v>1</v>
      </c>
      <c r="AR800" s="1">
        <f t="shared" si="927"/>
        <v>0</v>
      </c>
      <c r="AS800" s="1">
        <f t="shared" si="928"/>
        <v>0.4749763928234183</v>
      </c>
      <c r="AT800" s="1">
        <f t="shared" si="929"/>
        <v>0.43909348441926344</v>
      </c>
      <c r="AU800" s="1">
        <f t="shared" si="930"/>
        <v>8.593012275731822E-2</v>
      </c>
      <c r="AV800" s="1">
        <f t="shared" si="931"/>
        <v>0</v>
      </c>
      <c r="AW800" s="1">
        <f t="shared" si="932"/>
        <v>0.301940369143398</v>
      </c>
      <c r="AX800" s="1">
        <f t="shared" si="933"/>
        <v>0.56554661618551827</v>
      </c>
      <c r="AY800" s="1">
        <f t="shared" si="934"/>
        <v>0.13251301467108376</v>
      </c>
      <c r="AZ800" s="1">
        <f t="shared" si="935"/>
        <v>0</v>
      </c>
      <c r="BA800" s="1">
        <f t="shared" si="936"/>
        <v>0.75234962406015038</v>
      </c>
      <c r="BB800" s="1">
        <f t="shared" si="937"/>
        <v>0.20817669172932332</v>
      </c>
      <c r="BC800" s="1">
        <f t="shared" si="938"/>
        <v>3.9473684210526314E-2</v>
      </c>
      <c r="BD800" s="1">
        <f t="shared" si="939"/>
        <v>0</v>
      </c>
      <c r="BE800" s="1">
        <f t="shared" si="940"/>
        <v>0.16761363636363635</v>
      </c>
      <c r="BF800" s="1">
        <f t="shared" si="941"/>
        <v>0.67708333333333337</v>
      </c>
      <c r="BG800" s="1">
        <f t="shared" si="942"/>
        <v>0.1553030303030303</v>
      </c>
      <c r="BH800" s="1">
        <f t="shared" si="943"/>
        <v>-0.16935787639671282</v>
      </c>
      <c r="BI800" s="1">
        <f t="shared" si="944"/>
        <v>-0.24753159176815684</v>
      </c>
      <c r="BJ800" s="1">
        <f t="shared" si="945"/>
        <v>-0.35744300721753108</v>
      </c>
      <c r="BK800" s="1">
        <f t="shared" si="946"/>
        <v>-0.68156789739994095</v>
      </c>
      <c r="BL800">
        <v>-1.4152962624052918</v>
      </c>
      <c r="BM800" s="1" t="s">
        <v>1304</v>
      </c>
      <c r="BN800" s="1" t="str">
        <f t="shared" si="947"/>
        <v>ESTERIL</v>
      </c>
      <c r="BO800" s="1" t="s">
        <v>1304</v>
      </c>
    </row>
    <row r="801" spans="1:67" x14ac:dyDescent="0.25">
      <c r="A801" s="2" t="s">
        <v>1362</v>
      </c>
      <c r="B801" s="2" t="s">
        <v>103</v>
      </c>
      <c r="C801" s="2" t="s">
        <v>1408</v>
      </c>
      <c r="D801" s="2" t="e">
        <f t="shared" si="948"/>
        <v>#VALUE!</v>
      </c>
      <c r="E801" s="6" t="s">
        <v>1364</v>
      </c>
      <c r="G801" s="2">
        <v>5</v>
      </c>
      <c r="H801" s="2">
        <v>39</v>
      </c>
      <c r="I801" s="35">
        <v>-888</v>
      </c>
      <c r="J801" s="35">
        <v>-888</v>
      </c>
      <c r="K801" s="5"/>
      <c r="L801" s="5"/>
      <c r="M801" s="5"/>
      <c r="N801" s="5">
        <v>0</v>
      </c>
      <c r="O801" s="5">
        <v>2187</v>
      </c>
      <c r="P801" s="5">
        <v>0</v>
      </c>
      <c r="Q801" s="5">
        <v>455</v>
      </c>
      <c r="R801" s="5">
        <v>0</v>
      </c>
      <c r="S801" s="5">
        <v>353</v>
      </c>
      <c r="T801" s="5">
        <v>592</v>
      </c>
      <c r="U801" s="5">
        <v>49</v>
      </c>
      <c r="V801" s="5">
        <v>364</v>
      </c>
      <c r="W801" s="5">
        <v>84</v>
      </c>
      <c r="X801" s="5">
        <v>0</v>
      </c>
      <c r="Y801" s="5">
        <v>199</v>
      </c>
      <c r="Z801" s="5">
        <v>805</v>
      </c>
      <c r="AA801" s="5">
        <v>89</v>
      </c>
      <c r="AB801" s="5">
        <v>250</v>
      </c>
      <c r="AC801" s="5">
        <v>99</v>
      </c>
      <c r="AD801" s="5">
        <v>0</v>
      </c>
      <c r="AE801" s="5">
        <v>617</v>
      </c>
      <c r="AF801" s="5">
        <v>276</v>
      </c>
      <c r="AG801" s="5">
        <v>26</v>
      </c>
      <c r="AH801" s="5">
        <v>489</v>
      </c>
      <c r="AI801" s="5">
        <v>38</v>
      </c>
      <c r="AJ801" s="5">
        <v>0</v>
      </c>
      <c r="AK801" s="5">
        <v>118</v>
      </c>
      <c r="AL801" s="5">
        <v>975</v>
      </c>
      <c r="AM801" s="5">
        <v>127</v>
      </c>
      <c r="AN801" s="5">
        <v>132</v>
      </c>
      <c r="AO801" s="5">
        <v>89</v>
      </c>
      <c r="AP801" s="1">
        <f t="shared" si="925"/>
        <v>0</v>
      </c>
      <c r="AQ801" s="1">
        <f t="shared" si="926"/>
        <v>1</v>
      </c>
      <c r="AR801" s="1">
        <f t="shared" si="927"/>
        <v>0</v>
      </c>
      <c r="AS801" s="1">
        <f t="shared" si="928"/>
        <v>0.49722607489597781</v>
      </c>
      <c r="AT801" s="1">
        <f t="shared" si="929"/>
        <v>0.41054091539528431</v>
      </c>
      <c r="AU801" s="1">
        <f t="shared" si="930"/>
        <v>9.2233009708737865E-2</v>
      </c>
      <c r="AV801" s="1">
        <f t="shared" si="931"/>
        <v>0</v>
      </c>
      <c r="AW801" s="1">
        <f t="shared" si="932"/>
        <v>0.31137309292649096</v>
      </c>
      <c r="AX801" s="1">
        <f t="shared" si="933"/>
        <v>0.55825242718446599</v>
      </c>
      <c r="AY801" s="1">
        <f t="shared" si="934"/>
        <v>0.13037447988904299</v>
      </c>
      <c r="AZ801" s="1">
        <f t="shared" si="935"/>
        <v>0</v>
      </c>
      <c r="BA801" s="1">
        <f t="shared" si="936"/>
        <v>0.76486860304287685</v>
      </c>
      <c r="BB801" s="1">
        <f t="shared" si="937"/>
        <v>0.1908713692946058</v>
      </c>
      <c r="BC801" s="1">
        <f t="shared" si="938"/>
        <v>4.4260027662517291E-2</v>
      </c>
      <c r="BD801" s="1">
        <f t="shared" si="939"/>
        <v>0</v>
      </c>
      <c r="BE801" s="1">
        <f t="shared" si="940"/>
        <v>0.17349063150589869</v>
      </c>
      <c r="BF801" s="1">
        <f t="shared" si="941"/>
        <v>0.67661346287300483</v>
      </c>
      <c r="BG801" s="1">
        <f t="shared" si="942"/>
        <v>0.14989590562109645</v>
      </c>
      <c r="BH801" s="1">
        <f t="shared" si="943"/>
        <v>-0.16965936511545249</v>
      </c>
      <c r="BI801" s="1">
        <f t="shared" si="944"/>
        <v>-0.25316938001554173</v>
      </c>
      <c r="BJ801" s="1">
        <f t="shared" si="945"/>
        <v>-0.38664355366049047</v>
      </c>
      <c r="BK801" s="1">
        <f t="shared" si="946"/>
        <v>-0.71925921089329437</v>
      </c>
      <c r="BL801">
        <v>-1.34766597929792</v>
      </c>
      <c r="BM801" s="1" t="s">
        <v>1304</v>
      </c>
      <c r="BN801" s="1" t="str">
        <f t="shared" si="947"/>
        <v>ESTERIL</v>
      </c>
      <c r="BO801" s="1" t="s">
        <v>1304</v>
      </c>
    </row>
    <row r="802" spans="1:67" x14ac:dyDescent="0.25">
      <c r="A802" s="2" t="s">
        <v>1362</v>
      </c>
      <c r="B802" s="2" t="s">
        <v>103</v>
      </c>
      <c r="C802" s="2" t="s">
        <v>1408</v>
      </c>
      <c r="D802" s="2" t="e">
        <f t="shared" si="948"/>
        <v>#VALUE!</v>
      </c>
      <c r="E802" s="6" t="s">
        <v>1364</v>
      </c>
      <c r="G802" s="2">
        <v>3</v>
      </c>
      <c r="H802" s="2">
        <v>37</v>
      </c>
      <c r="I802" s="35">
        <v>-888</v>
      </c>
      <c r="J802" s="35">
        <v>-888</v>
      </c>
      <c r="K802" s="5"/>
      <c r="L802" s="5"/>
      <c r="M802" s="5"/>
      <c r="N802" s="5">
        <v>3</v>
      </c>
      <c r="O802" s="5">
        <v>2616</v>
      </c>
      <c r="P802" s="5">
        <v>0</v>
      </c>
      <c r="Q802" s="5">
        <v>534</v>
      </c>
      <c r="R802" s="5">
        <v>0</v>
      </c>
      <c r="S802" s="5">
        <v>402</v>
      </c>
      <c r="T802" s="5">
        <v>722</v>
      </c>
      <c r="U802" s="5">
        <v>59</v>
      </c>
      <c r="V802" s="5">
        <v>435</v>
      </c>
      <c r="W802" s="5">
        <v>105</v>
      </c>
      <c r="X802" s="5">
        <v>0</v>
      </c>
      <c r="Y802" s="5">
        <v>220</v>
      </c>
      <c r="Z802" s="5">
        <v>1011</v>
      </c>
      <c r="AA802" s="5">
        <v>92</v>
      </c>
      <c r="AB802" s="5">
        <v>283</v>
      </c>
      <c r="AC802" s="5">
        <v>117</v>
      </c>
      <c r="AD802" s="5">
        <v>0</v>
      </c>
      <c r="AE802" s="5">
        <v>679</v>
      </c>
      <c r="AF802" s="5">
        <v>403</v>
      </c>
      <c r="AG802" s="5">
        <v>24</v>
      </c>
      <c r="AH802" s="5">
        <v>555</v>
      </c>
      <c r="AI802" s="5">
        <v>65</v>
      </c>
      <c r="AJ802" s="5">
        <v>0</v>
      </c>
      <c r="AK802" s="5">
        <v>128</v>
      </c>
      <c r="AL802" s="5">
        <v>1154</v>
      </c>
      <c r="AM802" s="5">
        <v>144</v>
      </c>
      <c r="AN802" s="5">
        <v>172</v>
      </c>
      <c r="AO802" s="5">
        <v>125</v>
      </c>
      <c r="AP802" s="1">
        <f t="shared" si="925"/>
        <v>9.5147478591817321E-4</v>
      </c>
      <c r="AQ802" s="1">
        <f t="shared" si="926"/>
        <v>0.99904852521408183</v>
      </c>
      <c r="AR802" s="1">
        <f t="shared" si="927"/>
        <v>0</v>
      </c>
      <c r="AS802" s="1">
        <f t="shared" si="928"/>
        <v>0.48578061520603599</v>
      </c>
      <c r="AT802" s="1">
        <f t="shared" si="929"/>
        <v>0.41903656413232732</v>
      </c>
      <c r="AU802" s="1">
        <f t="shared" si="930"/>
        <v>9.5182820661636677E-2</v>
      </c>
      <c r="AV802" s="1">
        <f t="shared" si="931"/>
        <v>0</v>
      </c>
      <c r="AW802" s="1">
        <f t="shared" si="932"/>
        <v>0.29193267556587349</v>
      </c>
      <c r="AX802" s="1">
        <f t="shared" si="933"/>
        <v>0.58676726639582122</v>
      </c>
      <c r="AY802" s="1">
        <f t="shared" si="934"/>
        <v>0.12130005803830528</v>
      </c>
      <c r="AZ802" s="1">
        <f t="shared" si="935"/>
        <v>0</v>
      </c>
      <c r="BA802" s="1">
        <f t="shared" si="936"/>
        <v>0.71494785631517965</v>
      </c>
      <c r="BB802" s="1">
        <f t="shared" si="937"/>
        <v>0.23348783314020857</v>
      </c>
      <c r="BC802" s="1">
        <f t="shared" si="938"/>
        <v>5.1564310544611816E-2</v>
      </c>
      <c r="BD802" s="1">
        <f t="shared" si="939"/>
        <v>0</v>
      </c>
      <c r="BE802" s="1">
        <f t="shared" si="940"/>
        <v>0.17411491584445735</v>
      </c>
      <c r="BF802" s="1">
        <f t="shared" si="941"/>
        <v>0.66976204294834596</v>
      </c>
      <c r="BG802" s="1">
        <f t="shared" si="942"/>
        <v>0.15612304120719675</v>
      </c>
      <c r="BH802" s="1">
        <f t="shared" si="943"/>
        <v>-0.17407946862831583</v>
      </c>
      <c r="BI802" s="1">
        <f t="shared" si="944"/>
        <v>-0.23153412185702746</v>
      </c>
      <c r="BJ802" s="1">
        <f t="shared" si="945"/>
        <v>-0.37774807987838938</v>
      </c>
      <c r="BK802" s="1">
        <f t="shared" si="946"/>
        <v>-0.63173574523808129</v>
      </c>
      <c r="BL802">
        <v>-1.1993734942380649</v>
      </c>
      <c r="BM802" s="1" t="s">
        <v>1304</v>
      </c>
      <c r="BN802" s="1" t="str">
        <f t="shared" si="947"/>
        <v>ESTERIL</v>
      </c>
      <c r="BO802" s="1" t="s">
        <v>1304</v>
      </c>
    </row>
    <row r="803" spans="1:67" x14ac:dyDescent="0.25">
      <c r="A803" s="2" t="s">
        <v>1362</v>
      </c>
      <c r="B803" s="2" t="s">
        <v>103</v>
      </c>
      <c r="C803" s="2" t="s">
        <v>1408</v>
      </c>
      <c r="D803" s="2" t="e">
        <f t="shared" si="948"/>
        <v>#VALUE!</v>
      </c>
      <c r="E803" s="6" t="s">
        <v>1364</v>
      </c>
      <c r="G803" s="2">
        <v>1</v>
      </c>
      <c r="H803" s="2">
        <v>35</v>
      </c>
      <c r="I803" s="35">
        <v>-888</v>
      </c>
      <c r="J803" s="35">
        <v>-888</v>
      </c>
      <c r="K803" s="5"/>
      <c r="L803" s="5"/>
      <c r="M803" s="5"/>
      <c r="N803" s="5">
        <v>29</v>
      </c>
      <c r="O803" s="5">
        <v>2988</v>
      </c>
      <c r="P803" s="5">
        <v>0</v>
      </c>
      <c r="Q803" s="5">
        <v>584</v>
      </c>
      <c r="R803" s="5">
        <v>0</v>
      </c>
      <c r="S803" s="5">
        <v>339</v>
      </c>
      <c r="T803" s="5">
        <v>1103</v>
      </c>
      <c r="U803" s="5">
        <v>70</v>
      </c>
      <c r="V803" s="5">
        <v>353</v>
      </c>
      <c r="W803" s="5">
        <v>137</v>
      </c>
      <c r="X803" s="5">
        <v>0</v>
      </c>
      <c r="Y803" s="5">
        <v>162</v>
      </c>
      <c r="Z803" s="5">
        <v>1407</v>
      </c>
      <c r="AA803" s="5">
        <v>112</v>
      </c>
      <c r="AB803" s="5">
        <v>183</v>
      </c>
      <c r="AC803" s="5">
        <v>133</v>
      </c>
      <c r="AD803" s="5">
        <v>0</v>
      </c>
      <c r="AE803" s="5">
        <v>665</v>
      </c>
      <c r="AF803" s="5">
        <v>630</v>
      </c>
      <c r="AG803" s="5">
        <v>45</v>
      </c>
      <c r="AH803" s="5">
        <v>591</v>
      </c>
      <c r="AI803" s="5">
        <v>79</v>
      </c>
      <c r="AJ803" s="5">
        <v>0</v>
      </c>
      <c r="AK803" s="5">
        <v>99</v>
      </c>
      <c r="AL803" s="5">
        <v>1496</v>
      </c>
      <c r="AM803" s="5">
        <v>159</v>
      </c>
      <c r="AN803" s="5">
        <v>121</v>
      </c>
      <c r="AO803" s="5">
        <v>121</v>
      </c>
      <c r="AP803" s="1">
        <f t="shared" si="925"/>
        <v>8.0533185226326024E-3</v>
      </c>
      <c r="AQ803" s="1">
        <f t="shared" si="926"/>
        <v>0.99194668147736742</v>
      </c>
      <c r="AR803" s="1">
        <f t="shared" si="927"/>
        <v>0</v>
      </c>
      <c r="AS803" s="1">
        <f t="shared" si="928"/>
        <v>0.34565434565434566</v>
      </c>
      <c r="AT803" s="1">
        <f t="shared" si="929"/>
        <v>0.550949050949051</v>
      </c>
      <c r="AU803" s="1">
        <f t="shared" si="930"/>
        <v>0.10339660339660339</v>
      </c>
      <c r="AV803" s="1">
        <f t="shared" si="931"/>
        <v>0</v>
      </c>
      <c r="AW803" s="1">
        <f t="shared" si="932"/>
        <v>0.17275913870806209</v>
      </c>
      <c r="AX803" s="1">
        <f t="shared" si="933"/>
        <v>0.70455683525287927</v>
      </c>
      <c r="AY803" s="1">
        <f t="shared" si="934"/>
        <v>0.12268402603905859</v>
      </c>
      <c r="AZ803" s="1">
        <f t="shared" si="935"/>
        <v>0</v>
      </c>
      <c r="BA803" s="1">
        <f t="shared" si="936"/>
        <v>0.62487562189054724</v>
      </c>
      <c r="BB803" s="1">
        <f t="shared" si="937"/>
        <v>0.31343283582089554</v>
      </c>
      <c r="BC803" s="1">
        <f t="shared" si="938"/>
        <v>6.1691542288557215E-2</v>
      </c>
      <c r="BD803" s="1">
        <f t="shared" si="939"/>
        <v>0</v>
      </c>
      <c r="BE803" s="1">
        <f t="shared" si="940"/>
        <v>0.11022044088176353</v>
      </c>
      <c r="BF803" s="1">
        <f t="shared" si="941"/>
        <v>0.74949899799599196</v>
      </c>
      <c r="BG803" s="1">
        <f t="shared" si="942"/>
        <v>0.14028056112224449</v>
      </c>
      <c r="BH803" s="1">
        <f t="shared" si="943"/>
        <v>-0.12522894342290977</v>
      </c>
      <c r="BI803" s="1">
        <f t="shared" si="944"/>
        <v>-0.1520839674359569</v>
      </c>
      <c r="BJ803" s="1">
        <f t="shared" si="945"/>
        <v>-0.25888856070310917</v>
      </c>
      <c r="BK803" s="1">
        <f t="shared" si="946"/>
        <v>-0.50385550796690715</v>
      </c>
      <c r="BL803">
        <v>-1.4185494587618299</v>
      </c>
      <c r="BM803" s="1" t="s">
        <v>1304</v>
      </c>
      <c r="BN803" s="1" t="str">
        <f t="shared" si="947"/>
        <v>ESTERIL</v>
      </c>
      <c r="BO803" s="1" t="s">
        <v>1304</v>
      </c>
    </row>
    <row r="804" spans="1:67" x14ac:dyDescent="0.25">
      <c r="A804" s="2" t="s">
        <v>1362</v>
      </c>
      <c r="B804" s="2" t="s">
        <v>103</v>
      </c>
      <c r="C804" s="2" t="s">
        <v>1408</v>
      </c>
      <c r="D804" s="2" t="e">
        <f t="shared" si="948"/>
        <v>#VALUE!</v>
      </c>
      <c r="E804" s="6" t="s">
        <v>1364</v>
      </c>
      <c r="G804" s="2">
        <v>6</v>
      </c>
      <c r="H804" s="2">
        <v>40</v>
      </c>
      <c r="I804" s="35">
        <v>-888</v>
      </c>
      <c r="J804" s="35">
        <v>-888</v>
      </c>
      <c r="K804" s="5"/>
      <c r="L804" s="5"/>
      <c r="M804" s="5"/>
      <c r="N804" s="5">
        <v>29</v>
      </c>
      <c r="O804" s="5">
        <v>2385</v>
      </c>
      <c r="P804" s="5">
        <v>0</v>
      </c>
      <c r="Q804" s="5">
        <v>554</v>
      </c>
      <c r="R804" s="5">
        <v>0</v>
      </c>
      <c r="S804" s="5">
        <v>360</v>
      </c>
      <c r="T804" s="5">
        <v>719</v>
      </c>
      <c r="U804" s="5">
        <v>61</v>
      </c>
      <c r="V804" s="5">
        <v>404</v>
      </c>
      <c r="W804" s="5">
        <v>100</v>
      </c>
      <c r="X804" s="5">
        <v>0</v>
      </c>
      <c r="Y804" s="5">
        <v>222</v>
      </c>
      <c r="Z804" s="5">
        <v>949</v>
      </c>
      <c r="AA804" s="5">
        <v>103</v>
      </c>
      <c r="AB804" s="5">
        <v>260</v>
      </c>
      <c r="AC804" s="5">
        <v>105</v>
      </c>
      <c r="AD804" s="5">
        <v>0</v>
      </c>
      <c r="AE804" s="5">
        <v>622</v>
      </c>
      <c r="AF804" s="5">
        <v>334</v>
      </c>
      <c r="AG804" s="5">
        <v>35</v>
      </c>
      <c r="AH804" s="5">
        <v>588</v>
      </c>
      <c r="AI804" s="5">
        <v>70</v>
      </c>
      <c r="AJ804" s="5">
        <v>0</v>
      </c>
      <c r="AK804" s="5">
        <v>128</v>
      </c>
      <c r="AL804" s="5">
        <v>1060</v>
      </c>
      <c r="AM804" s="5">
        <v>158</v>
      </c>
      <c r="AN804" s="5">
        <v>171</v>
      </c>
      <c r="AO804" s="5">
        <v>114</v>
      </c>
      <c r="AP804" s="1">
        <f t="shared" si="925"/>
        <v>9.7708894878706203E-3</v>
      </c>
      <c r="AQ804" s="1">
        <f t="shared" si="926"/>
        <v>0.99022911051212936</v>
      </c>
      <c r="AR804" s="1">
        <f t="shared" si="927"/>
        <v>0</v>
      </c>
      <c r="AS804" s="1">
        <f t="shared" si="928"/>
        <v>0.46472019464720193</v>
      </c>
      <c r="AT804" s="1">
        <f t="shared" si="929"/>
        <v>0.43734793187347931</v>
      </c>
      <c r="AU804" s="1">
        <f t="shared" si="930"/>
        <v>9.793187347931874E-2</v>
      </c>
      <c r="AV804" s="1">
        <f t="shared" si="931"/>
        <v>0</v>
      </c>
      <c r="AW804" s="1">
        <f t="shared" si="932"/>
        <v>0.29408175716900548</v>
      </c>
      <c r="AX804" s="1">
        <f t="shared" si="933"/>
        <v>0.57901159243441125</v>
      </c>
      <c r="AY804" s="1">
        <f t="shared" si="934"/>
        <v>0.12690665039658328</v>
      </c>
      <c r="AZ804" s="1">
        <f t="shared" si="935"/>
        <v>0</v>
      </c>
      <c r="BA804" s="1">
        <f t="shared" si="936"/>
        <v>0.73377804730139473</v>
      </c>
      <c r="BB804" s="1">
        <f t="shared" si="937"/>
        <v>0.20254699818071559</v>
      </c>
      <c r="BC804" s="1">
        <f t="shared" si="938"/>
        <v>6.3674954517889626E-2</v>
      </c>
      <c r="BD804" s="1">
        <f t="shared" si="939"/>
        <v>0</v>
      </c>
      <c r="BE804" s="1">
        <f t="shared" si="940"/>
        <v>0.18332311465358675</v>
      </c>
      <c r="BF804" s="1">
        <f t="shared" si="941"/>
        <v>0.64990803188228086</v>
      </c>
      <c r="BG804" s="1">
        <f t="shared" si="942"/>
        <v>0.16676885346413242</v>
      </c>
      <c r="BH804" s="1">
        <f t="shared" si="943"/>
        <v>-0.18714809577550554</v>
      </c>
      <c r="BI804" s="1">
        <f t="shared" si="944"/>
        <v>-0.23731274114320638</v>
      </c>
      <c r="BJ804" s="1">
        <f t="shared" si="945"/>
        <v>-0.35917292282114899</v>
      </c>
      <c r="BK804" s="1">
        <f t="shared" si="946"/>
        <v>-0.69347418883295431</v>
      </c>
      <c r="BL804">
        <v>-1.2180711408572786</v>
      </c>
      <c r="BM804" s="1" t="s">
        <v>1304</v>
      </c>
      <c r="BN804" s="1" t="str">
        <f t="shared" si="947"/>
        <v>ESTERIL</v>
      </c>
      <c r="BO804" s="1" t="s">
        <v>1304</v>
      </c>
    </row>
    <row r="805" spans="1:67" x14ac:dyDescent="0.25">
      <c r="A805" s="2" t="s">
        <v>1362</v>
      </c>
      <c r="B805" s="2" t="s">
        <v>104</v>
      </c>
      <c r="C805" s="2" t="s">
        <v>161</v>
      </c>
      <c r="D805" s="2" t="e">
        <f t="shared" si="948"/>
        <v>#VALUE!</v>
      </c>
      <c r="E805" s="6" t="s">
        <v>1364</v>
      </c>
      <c r="F805" s="2">
        <v>4</v>
      </c>
      <c r="G805" s="2">
        <v>11</v>
      </c>
      <c r="H805" s="2">
        <f>H804+1</f>
        <v>41</v>
      </c>
      <c r="I805" s="2">
        <v>5</v>
      </c>
      <c r="J805" s="35">
        <v>0.09</v>
      </c>
      <c r="K805" s="2">
        <v>0.09</v>
      </c>
      <c r="L805" s="2"/>
      <c r="M805" s="2"/>
      <c r="N805" s="2">
        <v>14</v>
      </c>
      <c r="O805" s="2">
        <v>808</v>
      </c>
      <c r="P805" s="2">
        <v>11</v>
      </c>
      <c r="Q805" s="2">
        <v>0</v>
      </c>
      <c r="R805" s="5">
        <v>0</v>
      </c>
      <c r="S805" s="5">
        <v>73</v>
      </c>
      <c r="T805" s="5">
        <v>228</v>
      </c>
      <c r="U805" s="5">
        <v>46</v>
      </c>
      <c r="V805" s="5">
        <v>42</v>
      </c>
      <c r="W805" s="5">
        <v>0</v>
      </c>
      <c r="X805" s="5">
        <v>0</v>
      </c>
      <c r="Y805" s="5">
        <v>44</v>
      </c>
      <c r="Z805" s="5">
        <v>247</v>
      </c>
      <c r="AA805" s="5">
        <v>50</v>
      </c>
      <c r="AB805" s="5">
        <v>22</v>
      </c>
      <c r="AC805" s="5">
        <v>0</v>
      </c>
      <c r="AD805" s="5">
        <v>0</v>
      </c>
      <c r="AE805" s="5">
        <v>116</v>
      </c>
      <c r="AF805" s="5">
        <v>165</v>
      </c>
      <c r="AG805" s="5">
        <v>25</v>
      </c>
      <c r="AH805" s="5">
        <v>84</v>
      </c>
      <c r="AI805" s="5">
        <v>0</v>
      </c>
      <c r="AJ805" s="5">
        <v>0</v>
      </c>
      <c r="AK805" s="5">
        <v>37</v>
      </c>
      <c r="AL805" s="5">
        <v>247</v>
      </c>
      <c r="AM805" s="5">
        <v>84</v>
      </c>
      <c r="AN805" s="5">
        <v>20</v>
      </c>
      <c r="AO805" s="5">
        <v>0</v>
      </c>
      <c r="AP805" s="1">
        <f t="shared" si="925"/>
        <v>3.0012004801920768E-2</v>
      </c>
      <c r="AQ805" s="1">
        <f t="shared" si="926"/>
        <v>0.96998799519807921</v>
      </c>
      <c r="AR805" s="1">
        <f t="shared" si="927"/>
        <v>0</v>
      </c>
      <c r="AS805" s="1">
        <f t="shared" si="928"/>
        <v>0.29562982005141386</v>
      </c>
      <c r="AT805" s="1">
        <f t="shared" si="929"/>
        <v>0.58611825192802058</v>
      </c>
      <c r="AU805" s="1">
        <f t="shared" si="930"/>
        <v>0.11825192802056556</v>
      </c>
      <c r="AV805" s="1">
        <f t="shared" si="931"/>
        <v>0</v>
      </c>
      <c r="AW805" s="1">
        <f t="shared" si="932"/>
        <v>0.18181818181818182</v>
      </c>
      <c r="AX805" s="1">
        <f t="shared" si="933"/>
        <v>0.68044077134986225</v>
      </c>
      <c r="AY805" s="1">
        <f t="shared" si="934"/>
        <v>0.13774104683195593</v>
      </c>
      <c r="AZ805" s="1">
        <f t="shared" si="935"/>
        <v>0</v>
      </c>
      <c r="BA805" s="1">
        <f t="shared" si="936"/>
        <v>0.51282051282051277</v>
      </c>
      <c r="BB805" s="1">
        <f t="shared" si="937"/>
        <v>0.42307692307692307</v>
      </c>
      <c r="BC805" s="1">
        <f t="shared" si="938"/>
        <v>6.4102564102564097E-2</v>
      </c>
      <c r="BD805" s="1">
        <f t="shared" si="939"/>
        <v>0</v>
      </c>
      <c r="BE805" s="1">
        <f t="shared" si="940"/>
        <v>0.14690721649484537</v>
      </c>
      <c r="BF805" s="1">
        <f t="shared" si="941"/>
        <v>0.63659793814432986</v>
      </c>
      <c r="BG805" s="1">
        <f t="shared" si="942"/>
        <v>0.21649484536082475</v>
      </c>
      <c r="BH805" s="1">
        <f t="shared" si="943"/>
        <v>-0.19613477233454155</v>
      </c>
      <c r="BI805" s="1">
        <f t="shared" si="944"/>
        <v>-0.1672096717764468</v>
      </c>
      <c r="BJ805" s="1">
        <f t="shared" si="945"/>
        <v>-0.23201475432525392</v>
      </c>
      <c r="BK805" s="1">
        <f t="shared" si="946"/>
        <v>-0.37358066281259295</v>
      </c>
      <c r="BL805">
        <v>-1.1556236346564659</v>
      </c>
      <c r="BM805" s="1" t="s">
        <v>1304</v>
      </c>
      <c r="BN805" s="1" t="str">
        <f t="shared" si="947"/>
        <v>MINERIO</v>
      </c>
      <c r="BO805" s="1" t="s">
        <v>1304</v>
      </c>
    </row>
    <row r="806" spans="1:67" x14ac:dyDescent="0.25">
      <c r="A806" s="2" t="s">
        <v>1362</v>
      </c>
      <c r="B806" s="2" t="s">
        <v>103</v>
      </c>
      <c r="C806" s="2" t="s">
        <v>1408</v>
      </c>
      <c r="D806" s="2" t="e">
        <f t="shared" si="948"/>
        <v>#VALUE!</v>
      </c>
      <c r="E806" s="6" t="s">
        <v>1364</v>
      </c>
      <c r="G806" s="2">
        <v>4</v>
      </c>
      <c r="H806" s="2">
        <v>38</v>
      </c>
      <c r="I806" s="35">
        <v>-888</v>
      </c>
      <c r="J806" s="35">
        <v>-888</v>
      </c>
      <c r="K806" s="5"/>
      <c r="L806" s="5"/>
      <c r="M806" s="5"/>
      <c r="N806" s="5">
        <v>0</v>
      </c>
      <c r="O806" s="5">
        <v>2260</v>
      </c>
      <c r="P806" s="5">
        <v>0</v>
      </c>
      <c r="Q806" s="5">
        <v>524</v>
      </c>
      <c r="R806" s="5">
        <v>0</v>
      </c>
      <c r="S806" s="5">
        <v>271</v>
      </c>
      <c r="T806" s="5">
        <v>755</v>
      </c>
      <c r="U806" s="5">
        <v>53</v>
      </c>
      <c r="V806" s="5">
        <v>320</v>
      </c>
      <c r="W806" s="5">
        <v>104</v>
      </c>
      <c r="X806" s="5">
        <v>0</v>
      </c>
      <c r="Y806" s="5">
        <v>141</v>
      </c>
      <c r="Z806" s="5">
        <v>979</v>
      </c>
      <c r="AA806" s="5">
        <v>96</v>
      </c>
      <c r="AB806" s="5">
        <v>180</v>
      </c>
      <c r="AC806" s="5">
        <v>106</v>
      </c>
      <c r="AD806" s="5">
        <v>0</v>
      </c>
      <c r="AE806" s="5">
        <v>512</v>
      </c>
      <c r="AF806" s="5">
        <v>400</v>
      </c>
      <c r="AG806" s="5">
        <v>22</v>
      </c>
      <c r="AH806" s="5">
        <v>496</v>
      </c>
      <c r="AI806" s="5">
        <v>78</v>
      </c>
      <c r="AJ806" s="5">
        <v>0</v>
      </c>
      <c r="AK806" s="5">
        <v>84</v>
      </c>
      <c r="AL806" s="5">
        <v>1060</v>
      </c>
      <c r="AM806" s="5">
        <v>148</v>
      </c>
      <c r="AN806" s="5">
        <v>116</v>
      </c>
      <c r="AO806" s="5">
        <v>94</v>
      </c>
      <c r="AP806" s="1">
        <f t="shared" si="925"/>
        <v>0</v>
      </c>
      <c r="AQ806" s="1">
        <f t="shared" si="926"/>
        <v>1</v>
      </c>
      <c r="AR806" s="1">
        <f t="shared" si="927"/>
        <v>0</v>
      </c>
      <c r="AS806" s="1">
        <f t="shared" si="928"/>
        <v>0.39321357285429143</v>
      </c>
      <c r="AT806" s="1">
        <f t="shared" si="929"/>
        <v>0.50232867598137054</v>
      </c>
      <c r="AU806" s="1">
        <f t="shared" si="930"/>
        <v>0.10445775116433799</v>
      </c>
      <c r="AV806" s="1">
        <f t="shared" si="931"/>
        <v>0</v>
      </c>
      <c r="AW806" s="1">
        <f t="shared" si="932"/>
        <v>0.21371504660452731</v>
      </c>
      <c r="AX806" s="1">
        <f t="shared" si="933"/>
        <v>0.65179760319573898</v>
      </c>
      <c r="AY806" s="1">
        <f t="shared" si="934"/>
        <v>0.13448735019973368</v>
      </c>
      <c r="AZ806" s="1">
        <f t="shared" si="935"/>
        <v>0</v>
      </c>
      <c r="BA806" s="1">
        <f t="shared" si="936"/>
        <v>0.66843501326259946</v>
      </c>
      <c r="BB806" s="1">
        <f t="shared" si="937"/>
        <v>0.26525198938992045</v>
      </c>
      <c r="BC806" s="1">
        <f t="shared" si="938"/>
        <v>6.6312997347480113E-2</v>
      </c>
      <c r="BD806" s="1">
        <f t="shared" si="939"/>
        <v>0</v>
      </c>
      <c r="BE806" s="1">
        <f t="shared" si="940"/>
        <v>0.13315579227696406</v>
      </c>
      <c r="BF806" s="1">
        <f t="shared" si="941"/>
        <v>0.7057256990679095</v>
      </c>
      <c r="BG806" s="1">
        <f t="shared" si="942"/>
        <v>0.1611185086551265</v>
      </c>
      <c r="BH806" s="1">
        <f t="shared" si="943"/>
        <v>-0.15136406740337932</v>
      </c>
      <c r="BI806" s="1">
        <f t="shared" si="944"/>
        <v>-0.18588724086501179</v>
      </c>
      <c r="BJ806" s="1">
        <f t="shared" si="945"/>
        <v>-0.29901202895771994</v>
      </c>
      <c r="BK806" s="1">
        <f t="shared" si="946"/>
        <v>-0.5763413502057928</v>
      </c>
      <c r="BL806">
        <v>-1.3508046381381271</v>
      </c>
      <c r="BM806" s="1" t="s">
        <v>1304</v>
      </c>
      <c r="BN806" s="1" t="str">
        <f t="shared" si="947"/>
        <v>ESTERIL</v>
      </c>
      <c r="BO806" s="1" t="s">
        <v>1304</v>
      </c>
    </row>
    <row r="807" spans="1:67" x14ac:dyDescent="0.25">
      <c r="A807" s="2" t="s">
        <v>1362</v>
      </c>
      <c r="B807" s="2" t="s">
        <v>104</v>
      </c>
      <c r="C807" s="2" t="s">
        <v>161</v>
      </c>
      <c r="D807" s="2" t="e">
        <f t="shared" si="948"/>
        <v>#VALUE!</v>
      </c>
      <c r="E807" s="6" t="s">
        <v>1364</v>
      </c>
      <c r="F807" s="2">
        <v>4</v>
      </c>
      <c r="G807" s="2">
        <v>13</v>
      </c>
      <c r="H807" s="2">
        <f>H806+1</f>
        <v>39</v>
      </c>
      <c r="I807" s="2">
        <v>10</v>
      </c>
      <c r="J807" s="35">
        <v>0.08</v>
      </c>
      <c r="K807" s="2"/>
      <c r="L807" s="2"/>
      <c r="M807" s="2"/>
      <c r="N807" s="2">
        <v>0</v>
      </c>
      <c r="O807" s="2">
        <v>958</v>
      </c>
      <c r="P807" s="2">
        <v>0</v>
      </c>
      <c r="Q807" s="2">
        <v>0</v>
      </c>
      <c r="R807" s="5">
        <v>0</v>
      </c>
      <c r="S807" s="5">
        <v>103</v>
      </c>
      <c r="T807" s="5">
        <v>226</v>
      </c>
      <c r="U807" s="5">
        <v>60</v>
      </c>
      <c r="V807" s="5">
        <v>79</v>
      </c>
      <c r="W807" s="5">
        <v>0</v>
      </c>
      <c r="X807" s="5">
        <v>0</v>
      </c>
      <c r="Y807" s="5">
        <v>65</v>
      </c>
      <c r="Z807" s="5">
        <v>273</v>
      </c>
      <c r="AA807" s="5">
        <v>63</v>
      </c>
      <c r="AB807" s="5">
        <v>36</v>
      </c>
      <c r="AC807" s="5">
        <v>0</v>
      </c>
      <c r="AD807" s="5">
        <v>0</v>
      </c>
      <c r="AE807" s="5">
        <v>159</v>
      </c>
      <c r="AF807" s="5">
        <v>146</v>
      </c>
      <c r="AG807" s="5">
        <v>33</v>
      </c>
      <c r="AH807" s="5">
        <v>131</v>
      </c>
      <c r="AI807" s="5">
        <v>0</v>
      </c>
      <c r="AJ807" s="5">
        <v>0</v>
      </c>
      <c r="AK807" s="5">
        <v>42</v>
      </c>
      <c r="AL807" s="5">
        <v>288</v>
      </c>
      <c r="AM807" s="5">
        <v>116</v>
      </c>
      <c r="AN807" s="5">
        <v>22</v>
      </c>
      <c r="AO807" s="5">
        <v>0</v>
      </c>
      <c r="AP807" s="1">
        <f t="shared" si="925"/>
        <v>0</v>
      </c>
      <c r="AQ807" s="1">
        <f t="shared" si="926"/>
        <v>1</v>
      </c>
      <c r="AR807" s="1">
        <f t="shared" si="927"/>
        <v>0</v>
      </c>
      <c r="AS807" s="1">
        <f t="shared" si="928"/>
        <v>0.3888888888888889</v>
      </c>
      <c r="AT807" s="1">
        <f t="shared" si="929"/>
        <v>0.48290598290598291</v>
      </c>
      <c r="AU807" s="1">
        <f t="shared" si="930"/>
        <v>0.12820512820512819</v>
      </c>
      <c r="AV807" s="1">
        <f t="shared" si="931"/>
        <v>0</v>
      </c>
      <c r="AW807" s="1">
        <f t="shared" si="932"/>
        <v>0.2311212814645309</v>
      </c>
      <c r="AX807" s="1">
        <f t="shared" si="933"/>
        <v>0.62471395881006864</v>
      </c>
      <c r="AY807" s="1">
        <f t="shared" si="934"/>
        <v>0.14416475972540047</v>
      </c>
      <c r="AZ807" s="1">
        <f t="shared" si="935"/>
        <v>0</v>
      </c>
      <c r="BA807" s="1">
        <f t="shared" si="936"/>
        <v>0.61833688699360345</v>
      </c>
      <c r="BB807" s="1">
        <f t="shared" si="937"/>
        <v>0.31130063965884863</v>
      </c>
      <c r="BC807" s="1">
        <f t="shared" si="938"/>
        <v>7.0362473347547971E-2</v>
      </c>
      <c r="BD807" s="1">
        <f t="shared" si="939"/>
        <v>0</v>
      </c>
      <c r="BE807" s="1">
        <f t="shared" si="940"/>
        <v>0.13675213675213677</v>
      </c>
      <c r="BF807" s="1">
        <f t="shared" si="941"/>
        <v>0.61538461538461542</v>
      </c>
      <c r="BG807" s="1">
        <f t="shared" si="942"/>
        <v>0.24786324786324787</v>
      </c>
      <c r="BH807" s="1">
        <f t="shared" si="943"/>
        <v>-0.21085336531489315</v>
      </c>
      <c r="BI807" s="1">
        <f t="shared" si="944"/>
        <v>-0.20431878992966582</v>
      </c>
      <c r="BJ807" s="1">
        <f t="shared" si="945"/>
        <v>-0.31613741392672312</v>
      </c>
      <c r="BK807" s="1">
        <f t="shared" si="946"/>
        <v>-0.50681998693064612</v>
      </c>
      <c r="BL807">
        <v>-1.1450612806669651</v>
      </c>
      <c r="BM807" s="1" t="s">
        <v>1304</v>
      </c>
      <c r="BN807" s="1" t="str">
        <f t="shared" si="947"/>
        <v>MINERIO</v>
      </c>
      <c r="BO807" s="1" t="s">
        <v>1304</v>
      </c>
    </row>
    <row r="808" spans="1:67" x14ac:dyDescent="0.25">
      <c r="A808" s="2" t="s">
        <v>1362</v>
      </c>
      <c r="B808" s="2" t="s">
        <v>103</v>
      </c>
      <c r="C808" s="2" t="s">
        <v>953</v>
      </c>
      <c r="D808" s="2" t="e">
        <f t="shared" si="948"/>
        <v>#VALUE!</v>
      </c>
      <c r="E808" s="6" t="s">
        <v>1364</v>
      </c>
      <c r="F808" s="2">
        <v>1</v>
      </c>
      <c r="G808" s="2">
        <v>14</v>
      </c>
      <c r="H808" s="2">
        <f>H807+1</f>
        <v>40</v>
      </c>
      <c r="I808" s="2">
        <v>22</v>
      </c>
      <c r="J808" s="35">
        <v>-888</v>
      </c>
      <c r="K808" s="2"/>
      <c r="L808" s="2"/>
      <c r="M808" s="2"/>
      <c r="N808" s="2">
        <v>0</v>
      </c>
      <c r="O808" s="2">
        <v>1072</v>
      </c>
      <c r="P808" s="2">
        <v>0</v>
      </c>
      <c r="Q808" s="2">
        <v>321</v>
      </c>
      <c r="R808" s="5">
        <v>0</v>
      </c>
      <c r="S808" s="5">
        <v>110</v>
      </c>
      <c r="T808" s="5">
        <v>420</v>
      </c>
      <c r="U808" s="5">
        <v>39</v>
      </c>
      <c r="V808" s="5">
        <v>124</v>
      </c>
      <c r="W808" s="5">
        <v>47</v>
      </c>
      <c r="X808" s="5">
        <v>0</v>
      </c>
      <c r="Y808" s="5">
        <v>49</v>
      </c>
      <c r="Z808" s="5">
        <v>524</v>
      </c>
      <c r="AA808" s="5">
        <v>57</v>
      </c>
      <c r="AB808" s="5">
        <v>61</v>
      </c>
      <c r="AC808" s="5">
        <v>48</v>
      </c>
      <c r="AD808" s="5">
        <v>0</v>
      </c>
      <c r="AE808" s="5">
        <v>198</v>
      </c>
      <c r="AF808" s="5">
        <v>296</v>
      </c>
      <c r="AG808" s="5">
        <v>14</v>
      </c>
      <c r="AH808" s="5">
        <v>195</v>
      </c>
      <c r="AI808" s="5">
        <v>40</v>
      </c>
      <c r="AJ808" s="5">
        <v>0</v>
      </c>
      <c r="AK808" s="5">
        <v>28</v>
      </c>
      <c r="AL808" s="5">
        <v>549</v>
      </c>
      <c r="AM808" s="5">
        <v>87</v>
      </c>
      <c r="AN808" s="5">
        <v>36</v>
      </c>
      <c r="AO808" s="5">
        <v>38</v>
      </c>
      <c r="AP808" s="1">
        <f t="shared" si="925"/>
        <v>0</v>
      </c>
      <c r="AQ808" s="1">
        <f t="shared" si="926"/>
        <v>1</v>
      </c>
      <c r="AR808" s="1">
        <f t="shared" si="927"/>
        <v>0</v>
      </c>
      <c r="AS808" s="1">
        <f t="shared" si="928"/>
        <v>0.31621621621621621</v>
      </c>
      <c r="AT808" s="1">
        <f t="shared" si="929"/>
        <v>0.56756756756756754</v>
      </c>
      <c r="AU808" s="1">
        <f t="shared" si="930"/>
        <v>0.11621621621621622</v>
      </c>
      <c r="AV808" s="1">
        <f t="shared" si="931"/>
        <v>0</v>
      </c>
      <c r="AW808" s="1">
        <f t="shared" si="932"/>
        <v>0.14884979702300405</v>
      </c>
      <c r="AX808" s="1">
        <f t="shared" si="933"/>
        <v>0.70906630581867391</v>
      </c>
      <c r="AY808" s="1">
        <f t="shared" si="934"/>
        <v>0.14208389715832206</v>
      </c>
      <c r="AZ808" s="1">
        <f t="shared" si="935"/>
        <v>0</v>
      </c>
      <c r="BA808" s="1">
        <f t="shared" si="936"/>
        <v>0.52893674293405113</v>
      </c>
      <c r="BB808" s="1">
        <f t="shared" si="937"/>
        <v>0.39838492597577391</v>
      </c>
      <c r="BC808" s="1">
        <f t="shared" si="938"/>
        <v>7.2678331090174964E-2</v>
      </c>
      <c r="BD808" s="1">
        <f t="shared" si="939"/>
        <v>0</v>
      </c>
      <c r="BE808" s="1">
        <f t="shared" si="940"/>
        <v>8.6720867208672087E-2</v>
      </c>
      <c r="BF808" s="1">
        <f t="shared" si="941"/>
        <v>0.74390243902439024</v>
      </c>
      <c r="BG808" s="1">
        <f t="shared" si="942"/>
        <v>0.16937669376693767</v>
      </c>
      <c r="BH808" s="1">
        <f t="shared" si="943"/>
        <v>-0.12848401737294965</v>
      </c>
      <c r="BI808" s="1">
        <f t="shared" si="944"/>
        <v>-0.14931315141109908</v>
      </c>
      <c r="BJ808" s="1">
        <f t="shared" si="945"/>
        <v>-0.24598242933307574</v>
      </c>
      <c r="BK808" s="1">
        <f t="shared" si="946"/>
        <v>-0.39969710270163666</v>
      </c>
      <c r="BL808">
        <v>-1.2741808073699865</v>
      </c>
      <c r="BM808" s="1" t="s">
        <v>1304</v>
      </c>
      <c r="BN808" s="1" t="str">
        <f t="shared" si="947"/>
        <v>ESTERIL</v>
      </c>
      <c r="BO808" s="1" t="s">
        <v>1304</v>
      </c>
    </row>
    <row r="809" spans="1:67" x14ac:dyDescent="0.25">
      <c r="A809" s="2" t="s">
        <v>1362</v>
      </c>
      <c r="B809" s="2" t="s">
        <v>104</v>
      </c>
      <c r="C809" s="2" t="s">
        <v>161</v>
      </c>
      <c r="D809" s="2" t="e">
        <f t="shared" si="948"/>
        <v>#VALUE!</v>
      </c>
      <c r="E809" s="6" t="s">
        <v>1364</v>
      </c>
      <c r="F809" s="2">
        <v>4</v>
      </c>
      <c r="G809" s="2">
        <v>25</v>
      </c>
      <c r="H809" s="2">
        <f>H808+1</f>
        <v>41</v>
      </c>
      <c r="I809" s="2">
        <v>10</v>
      </c>
      <c r="J809" s="35">
        <v>0.05</v>
      </c>
      <c r="K809" s="2"/>
      <c r="L809" s="2"/>
      <c r="M809" s="2"/>
      <c r="N809" s="2">
        <v>0</v>
      </c>
      <c r="O809" s="2">
        <v>1049</v>
      </c>
      <c r="P809" s="2">
        <v>0</v>
      </c>
      <c r="Q809" s="2">
        <v>0</v>
      </c>
      <c r="R809" s="5">
        <v>0</v>
      </c>
      <c r="S809" s="5">
        <v>104</v>
      </c>
      <c r="T809" s="5">
        <v>278</v>
      </c>
      <c r="U809" s="5">
        <v>63</v>
      </c>
      <c r="V809" s="5">
        <v>84</v>
      </c>
      <c r="W809" s="5">
        <v>0</v>
      </c>
      <c r="X809" s="5">
        <v>0</v>
      </c>
      <c r="Y809" s="5">
        <v>72</v>
      </c>
      <c r="Z809" s="5">
        <v>318</v>
      </c>
      <c r="AA809" s="5">
        <v>64</v>
      </c>
      <c r="AB809" s="5">
        <v>46</v>
      </c>
      <c r="AC809" s="5">
        <v>0</v>
      </c>
      <c r="AD809" s="5">
        <v>0</v>
      </c>
      <c r="AE809" s="5">
        <v>162</v>
      </c>
      <c r="AF809" s="5">
        <v>187</v>
      </c>
      <c r="AG809" s="5">
        <v>40</v>
      </c>
      <c r="AH809" s="5">
        <v>143</v>
      </c>
      <c r="AI809" s="5">
        <v>0</v>
      </c>
      <c r="AJ809" s="5">
        <v>0</v>
      </c>
      <c r="AK809" s="5">
        <v>49</v>
      </c>
      <c r="AL809" s="5">
        <v>325</v>
      </c>
      <c r="AM809" s="5">
        <v>128</v>
      </c>
      <c r="AN809" s="5">
        <v>27</v>
      </c>
      <c r="AO809" s="5">
        <v>0</v>
      </c>
      <c r="AP809" s="1">
        <f t="shared" si="925"/>
        <v>0</v>
      </c>
      <c r="AQ809" s="1">
        <f t="shared" si="926"/>
        <v>1</v>
      </c>
      <c r="AR809" s="1">
        <f t="shared" si="927"/>
        <v>0</v>
      </c>
      <c r="AS809" s="1">
        <f t="shared" si="928"/>
        <v>0.35538752362948961</v>
      </c>
      <c r="AT809" s="1">
        <f t="shared" si="929"/>
        <v>0.52551984877126656</v>
      </c>
      <c r="AU809" s="1">
        <f t="shared" si="930"/>
        <v>0.11909262759924386</v>
      </c>
      <c r="AV809" s="1">
        <f t="shared" si="931"/>
        <v>0</v>
      </c>
      <c r="AW809" s="1">
        <f t="shared" si="932"/>
        <v>0.23599999999999999</v>
      </c>
      <c r="AX809" s="1">
        <f t="shared" si="933"/>
        <v>0.63600000000000001</v>
      </c>
      <c r="AY809" s="1">
        <f t="shared" si="934"/>
        <v>0.128</v>
      </c>
      <c r="AZ809" s="1">
        <f t="shared" si="935"/>
        <v>0</v>
      </c>
      <c r="BA809" s="1">
        <f t="shared" si="936"/>
        <v>0.57330827067669177</v>
      </c>
      <c r="BB809" s="1">
        <f t="shared" si="937"/>
        <v>0.35150375939849626</v>
      </c>
      <c r="BC809" s="1">
        <f t="shared" si="938"/>
        <v>7.5187969924812026E-2</v>
      </c>
      <c r="BD809" s="1">
        <f t="shared" si="939"/>
        <v>0</v>
      </c>
      <c r="BE809" s="1">
        <f t="shared" si="940"/>
        <v>0.14366729678638943</v>
      </c>
      <c r="BF809" s="1">
        <f t="shared" si="941"/>
        <v>0.61436672967863892</v>
      </c>
      <c r="BG809" s="1">
        <f t="shared" si="942"/>
        <v>0.24196597353497165</v>
      </c>
      <c r="BH809" s="1">
        <f t="shared" si="943"/>
        <v>-0.21157231105631139</v>
      </c>
      <c r="BI809" s="1">
        <f t="shared" si="944"/>
        <v>-0.19654288435158612</v>
      </c>
      <c r="BJ809" s="1">
        <f t="shared" si="945"/>
        <v>-0.27941087611710946</v>
      </c>
      <c r="BK809" s="1">
        <f t="shared" si="946"/>
        <v>-0.45407002575854921</v>
      </c>
      <c r="BL809">
        <v>-1.0493346287052816</v>
      </c>
      <c r="BM809" s="1" t="s">
        <v>1304</v>
      </c>
      <c r="BN809" s="1" t="str">
        <f t="shared" si="947"/>
        <v>MINERIO</v>
      </c>
      <c r="BO809" s="1" t="s">
        <v>1304</v>
      </c>
    </row>
    <row r="810" spans="1:67" x14ac:dyDescent="0.25">
      <c r="A810" s="2" t="s">
        <v>1362</v>
      </c>
      <c r="B810" s="2" t="s">
        <v>103</v>
      </c>
      <c r="C810" s="2" t="s">
        <v>953</v>
      </c>
      <c r="D810" s="2" t="e">
        <f t="shared" si="948"/>
        <v>#VALUE!</v>
      </c>
      <c r="E810" s="6" t="s">
        <v>1364</v>
      </c>
      <c r="F810" s="2">
        <v>4</v>
      </c>
      <c r="G810" s="2">
        <v>20</v>
      </c>
      <c r="H810" s="2">
        <v>82</v>
      </c>
      <c r="I810" s="2">
        <v>62</v>
      </c>
      <c r="J810" s="35">
        <v>-888</v>
      </c>
      <c r="K810" s="5"/>
      <c r="L810" s="5"/>
      <c r="M810" s="5"/>
      <c r="N810" s="5">
        <v>6</v>
      </c>
      <c r="O810" s="5">
        <v>2758</v>
      </c>
      <c r="P810" s="5">
        <v>0</v>
      </c>
      <c r="Q810" s="5">
        <v>539</v>
      </c>
      <c r="R810" s="5">
        <v>0</v>
      </c>
      <c r="S810" s="5">
        <v>172</v>
      </c>
      <c r="T810" s="5">
        <v>1245</v>
      </c>
      <c r="U810" s="5">
        <v>80</v>
      </c>
      <c r="V810" s="5">
        <v>200</v>
      </c>
      <c r="W810" s="5">
        <v>100</v>
      </c>
      <c r="X810" s="5">
        <v>0</v>
      </c>
      <c r="Y810" s="5">
        <v>89</v>
      </c>
      <c r="Z810" s="5">
        <v>1366</v>
      </c>
      <c r="AA810" s="5">
        <v>140</v>
      </c>
      <c r="AB810" s="5">
        <v>110</v>
      </c>
      <c r="AC810" s="5">
        <v>92</v>
      </c>
      <c r="AD810" s="5">
        <v>0</v>
      </c>
      <c r="AE810" s="5">
        <v>344</v>
      </c>
      <c r="AF810" s="5">
        <v>992</v>
      </c>
      <c r="AG810" s="5">
        <v>34</v>
      </c>
      <c r="AH810" s="5">
        <v>325</v>
      </c>
      <c r="AI810" s="5">
        <v>103</v>
      </c>
      <c r="AJ810" s="5">
        <v>0</v>
      </c>
      <c r="AK810" s="5">
        <v>43</v>
      </c>
      <c r="AL810" s="5">
        <v>1388</v>
      </c>
      <c r="AM810" s="5">
        <v>210</v>
      </c>
      <c r="AN810" s="5">
        <v>69</v>
      </c>
      <c r="AO810" s="5">
        <v>87</v>
      </c>
      <c r="AP810" s="1">
        <f t="shared" si="925"/>
        <v>1.8165304268846503E-3</v>
      </c>
      <c r="AQ810" s="1">
        <f t="shared" si="926"/>
        <v>0.99818346957311532</v>
      </c>
      <c r="AR810" s="1">
        <f t="shared" si="927"/>
        <v>0</v>
      </c>
      <c r="AS810" s="1">
        <f t="shared" si="928"/>
        <v>0.20701168614357263</v>
      </c>
      <c r="AT810" s="1">
        <f t="shared" si="929"/>
        <v>0.69282136894824708</v>
      </c>
      <c r="AU810" s="1">
        <f t="shared" si="930"/>
        <v>0.1001669449081803</v>
      </c>
      <c r="AV810" s="1">
        <f t="shared" si="931"/>
        <v>0</v>
      </c>
      <c r="AW810" s="1">
        <f t="shared" si="932"/>
        <v>0.110740122426266</v>
      </c>
      <c r="AX810" s="1">
        <f t="shared" si="933"/>
        <v>0.76015581524763498</v>
      </c>
      <c r="AY810" s="1">
        <f t="shared" si="934"/>
        <v>0.12910406232609906</v>
      </c>
      <c r="AZ810" s="1">
        <f t="shared" si="935"/>
        <v>0</v>
      </c>
      <c r="BA810" s="1">
        <f t="shared" si="936"/>
        <v>0.37208008898776418</v>
      </c>
      <c r="BB810" s="1">
        <f t="shared" si="937"/>
        <v>0.55172413793103448</v>
      </c>
      <c r="BC810" s="1">
        <f t="shared" si="938"/>
        <v>7.6195773081201332E-2</v>
      </c>
      <c r="BD810" s="1">
        <f t="shared" si="939"/>
        <v>0</v>
      </c>
      <c r="BE810" s="1">
        <f t="shared" si="940"/>
        <v>6.2326099053978852E-2</v>
      </c>
      <c r="BF810" s="1">
        <f t="shared" si="941"/>
        <v>0.7723984418475236</v>
      </c>
      <c r="BG810" s="1">
        <f t="shared" si="942"/>
        <v>0.1652754590984975</v>
      </c>
      <c r="BH810" s="1">
        <f t="shared" si="943"/>
        <v>-0.11215861099013774</v>
      </c>
      <c r="BI810" s="1">
        <f t="shared" si="944"/>
        <v>-0.11909737776346004</v>
      </c>
      <c r="BJ810" s="1">
        <f t="shared" si="945"/>
        <v>-0.15937872567721867</v>
      </c>
      <c r="BK810" s="1">
        <f t="shared" si="946"/>
        <v>-0.25827801524303129</v>
      </c>
      <c r="BL810">
        <v>-1.1812094320392696</v>
      </c>
      <c r="BM810" s="1" t="s">
        <v>1304</v>
      </c>
      <c r="BN810" s="1" t="str">
        <f t="shared" si="947"/>
        <v>ESTERIL</v>
      </c>
      <c r="BO810" s="1" t="s">
        <v>1304</v>
      </c>
    </row>
    <row r="811" spans="1:67" x14ac:dyDescent="0.25">
      <c r="A811" s="2" t="s">
        <v>1362</v>
      </c>
      <c r="B811" s="2" t="s">
        <v>103</v>
      </c>
      <c r="C811" s="2" t="s">
        <v>1408</v>
      </c>
      <c r="D811" s="2" t="e">
        <f t="shared" si="948"/>
        <v>#VALUE!</v>
      </c>
      <c r="E811" s="6" t="s">
        <v>1364</v>
      </c>
      <c r="F811" s="2">
        <v>1</v>
      </c>
      <c r="G811" s="2">
        <v>26</v>
      </c>
      <c r="H811" s="2">
        <f>H810+1</f>
        <v>83</v>
      </c>
      <c r="I811" s="2">
        <v>16</v>
      </c>
      <c r="J811" s="35">
        <v>-888</v>
      </c>
      <c r="K811" s="2"/>
      <c r="L811" s="2"/>
      <c r="M811" s="2"/>
      <c r="N811" s="2">
        <v>0</v>
      </c>
      <c r="O811" s="2">
        <v>1070</v>
      </c>
      <c r="P811" s="2">
        <v>0</v>
      </c>
      <c r="Q811" s="2">
        <v>346</v>
      </c>
      <c r="R811" s="5">
        <v>0</v>
      </c>
      <c r="S811" s="5">
        <v>114</v>
      </c>
      <c r="T811" s="5">
        <v>365</v>
      </c>
      <c r="U811" s="5">
        <v>52</v>
      </c>
      <c r="V811" s="5">
        <v>155</v>
      </c>
      <c r="W811" s="5">
        <v>56</v>
      </c>
      <c r="X811" s="5">
        <v>0</v>
      </c>
      <c r="Y811" s="5">
        <v>44</v>
      </c>
      <c r="Z811" s="5">
        <v>455</v>
      </c>
      <c r="AA811" s="5">
        <v>92</v>
      </c>
      <c r="AB811" s="5">
        <v>84</v>
      </c>
      <c r="AC811" s="5">
        <v>66</v>
      </c>
      <c r="AD811" s="5">
        <v>0</v>
      </c>
      <c r="AE811" s="5">
        <v>237</v>
      </c>
      <c r="AF811" s="5">
        <v>232</v>
      </c>
      <c r="AG811" s="5">
        <v>22</v>
      </c>
      <c r="AH811" s="5">
        <v>218</v>
      </c>
      <c r="AI811" s="5">
        <v>35</v>
      </c>
      <c r="AJ811" s="5">
        <v>0</v>
      </c>
      <c r="AK811" s="5">
        <v>24</v>
      </c>
      <c r="AL811" s="5">
        <v>501</v>
      </c>
      <c r="AM811" s="5">
        <v>123</v>
      </c>
      <c r="AN811" s="5">
        <v>37</v>
      </c>
      <c r="AO811" s="5">
        <v>56</v>
      </c>
      <c r="AP811" s="1">
        <f t="shared" si="925"/>
        <v>0</v>
      </c>
      <c r="AQ811" s="1">
        <f t="shared" si="926"/>
        <v>1</v>
      </c>
      <c r="AR811" s="1">
        <f t="shared" si="927"/>
        <v>0</v>
      </c>
      <c r="AS811" s="1">
        <f t="shared" si="928"/>
        <v>0.36253369272237196</v>
      </c>
      <c r="AT811" s="1">
        <f t="shared" si="929"/>
        <v>0.49191374663072779</v>
      </c>
      <c r="AU811" s="1">
        <f t="shared" si="930"/>
        <v>0.14555256064690028</v>
      </c>
      <c r="AV811" s="1">
        <f t="shared" si="931"/>
        <v>0</v>
      </c>
      <c r="AW811" s="1">
        <f t="shared" si="932"/>
        <v>0.17273954116059378</v>
      </c>
      <c r="AX811" s="1">
        <f t="shared" si="933"/>
        <v>0.61403508771929827</v>
      </c>
      <c r="AY811" s="1">
        <f t="shared" si="934"/>
        <v>0.21322537112010798</v>
      </c>
      <c r="AZ811" s="1">
        <f t="shared" si="935"/>
        <v>0</v>
      </c>
      <c r="BA811" s="1">
        <f t="shared" si="936"/>
        <v>0.61155913978494625</v>
      </c>
      <c r="BB811" s="1">
        <f t="shared" si="937"/>
        <v>0.31182795698924731</v>
      </c>
      <c r="BC811" s="1">
        <f t="shared" si="938"/>
        <v>7.6612903225806453E-2</v>
      </c>
      <c r="BD811" s="1">
        <f t="shared" si="939"/>
        <v>0</v>
      </c>
      <c r="BE811" s="1">
        <f t="shared" si="940"/>
        <v>8.2321187584345479E-2</v>
      </c>
      <c r="BF811" s="1">
        <f t="shared" si="941"/>
        <v>0.67611336032388669</v>
      </c>
      <c r="BG811" s="1">
        <f t="shared" si="942"/>
        <v>0.24156545209176788</v>
      </c>
      <c r="BH811" s="1">
        <f t="shared" si="943"/>
        <v>-0.16998048211208241</v>
      </c>
      <c r="BI811" s="1">
        <f t="shared" si="944"/>
        <v>-0.21180681132221574</v>
      </c>
      <c r="BJ811" s="1">
        <f t="shared" si="945"/>
        <v>-0.30811104082255236</v>
      </c>
      <c r="BK811" s="1">
        <f t="shared" si="946"/>
        <v>-0.50608495065497905</v>
      </c>
      <c r="BL811">
        <v>-1.4414216782208118</v>
      </c>
      <c r="BM811" s="1" t="s">
        <v>1304</v>
      </c>
      <c r="BN811" s="1" t="str">
        <f t="shared" si="947"/>
        <v>ESTERIL</v>
      </c>
      <c r="BO811" s="1" t="s">
        <v>1304</v>
      </c>
    </row>
    <row r="812" spans="1:67" x14ac:dyDescent="0.25">
      <c r="A812" s="2" t="s">
        <v>1362</v>
      </c>
      <c r="B812" s="2" t="s">
        <v>103</v>
      </c>
      <c r="C812" s="2" t="s">
        <v>161</v>
      </c>
      <c r="D812" s="2" t="e">
        <f t="shared" si="948"/>
        <v>#VALUE!</v>
      </c>
      <c r="E812" s="6" t="s">
        <v>1364</v>
      </c>
      <c r="F812" s="2">
        <v>3</v>
      </c>
      <c r="G812" s="2">
        <v>1</v>
      </c>
      <c r="H812" s="2">
        <f>H811+1</f>
        <v>84</v>
      </c>
      <c r="I812" s="2">
        <v>170</v>
      </c>
      <c r="J812" s="36">
        <v>0</v>
      </c>
      <c r="K812" s="9">
        <v>0.04</v>
      </c>
      <c r="L812" s="2"/>
      <c r="M812" s="2"/>
      <c r="N812" s="2">
        <v>254</v>
      </c>
      <c r="O812" s="2">
        <v>4116</v>
      </c>
      <c r="P812" s="2">
        <v>0</v>
      </c>
      <c r="Q812" s="2">
        <v>633</v>
      </c>
      <c r="R812" s="5">
        <v>1</v>
      </c>
      <c r="S812" s="5">
        <v>188</v>
      </c>
      <c r="T812" s="5">
        <v>2168</v>
      </c>
      <c r="U812" s="5">
        <v>100</v>
      </c>
      <c r="V812" s="5">
        <v>218</v>
      </c>
      <c r="W812" s="5">
        <v>158</v>
      </c>
      <c r="X812" s="5">
        <v>1</v>
      </c>
      <c r="Y812" s="5">
        <v>101</v>
      </c>
      <c r="Z812" s="5">
        <v>2322</v>
      </c>
      <c r="AA812" s="5">
        <v>153</v>
      </c>
      <c r="AB812" s="5">
        <v>128</v>
      </c>
      <c r="AC812" s="5">
        <v>124</v>
      </c>
      <c r="AD812" s="5">
        <v>1</v>
      </c>
      <c r="AE812" s="5">
        <v>412</v>
      </c>
      <c r="AF812" s="5">
        <v>1755</v>
      </c>
      <c r="AG812" s="5">
        <v>55</v>
      </c>
      <c r="AH812" s="5">
        <v>452</v>
      </c>
      <c r="AI812" s="5">
        <v>166</v>
      </c>
      <c r="AJ812" s="5">
        <v>1</v>
      </c>
      <c r="AK812" s="5">
        <v>52</v>
      </c>
      <c r="AL812" s="5">
        <v>2410</v>
      </c>
      <c r="AM812" s="5">
        <v>196</v>
      </c>
      <c r="AN812" s="5">
        <v>71</v>
      </c>
      <c r="AO812" s="5">
        <v>99</v>
      </c>
      <c r="AP812" s="1">
        <f t="shared" si="925"/>
        <v>5.0769538277033781E-2</v>
      </c>
      <c r="AQ812" s="1">
        <f t="shared" si="926"/>
        <v>0.94923046172296621</v>
      </c>
      <c r="AR812" s="1">
        <f t="shared" si="927"/>
        <v>3.5298270384751147E-4</v>
      </c>
      <c r="AS812" s="1">
        <f t="shared" si="928"/>
        <v>0.14331097776208965</v>
      </c>
      <c r="AT812" s="1">
        <f t="shared" si="929"/>
        <v>0.76526650194140489</v>
      </c>
      <c r="AU812" s="1">
        <f t="shared" si="930"/>
        <v>9.1069537592657956E-2</v>
      </c>
      <c r="AV812" s="1">
        <f t="shared" si="931"/>
        <v>3.5348179568752211E-4</v>
      </c>
      <c r="AW812" s="1">
        <f t="shared" si="932"/>
        <v>8.0947331212442561E-2</v>
      </c>
      <c r="AX812" s="1">
        <f t="shared" si="933"/>
        <v>0.82078472958642634</v>
      </c>
      <c r="AY812" s="1">
        <f t="shared" si="934"/>
        <v>9.791445740544362E-2</v>
      </c>
      <c r="AZ812" s="1">
        <f t="shared" si="935"/>
        <v>3.5198873636043646E-4</v>
      </c>
      <c r="BA812" s="1">
        <f t="shared" si="936"/>
        <v>0.3041182682154171</v>
      </c>
      <c r="BB812" s="1">
        <f t="shared" si="937"/>
        <v>0.61774023231256603</v>
      </c>
      <c r="BC812" s="1">
        <f t="shared" si="938"/>
        <v>7.7789510735656459E-2</v>
      </c>
      <c r="BD812" s="1">
        <f t="shared" si="939"/>
        <v>3.5348179568752211E-4</v>
      </c>
      <c r="BE812" s="1">
        <f t="shared" si="940"/>
        <v>4.3478260869565216E-2</v>
      </c>
      <c r="BF812" s="1">
        <f t="shared" si="941"/>
        <v>0.8518911276069282</v>
      </c>
      <c r="BG812" s="1">
        <f t="shared" si="942"/>
        <v>0.10427712972781902</v>
      </c>
      <c r="BH812" s="1">
        <f t="shared" si="943"/>
        <v>-6.9615904882122451E-2</v>
      </c>
      <c r="BI812" s="1">
        <f t="shared" si="944"/>
        <v>-8.577073205443575E-2</v>
      </c>
      <c r="BJ812" s="1">
        <f t="shared" si="945"/>
        <v>-0.11618729665408788</v>
      </c>
      <c r="BK812" s="1">
        <f t="shared" si="946"/>
        <v>-0.20919411292109294</v>
      </c>
      <c r="BL812">
        <v>-1.1690409255190179</v>
      </c>
      <c r="BM812" s="1" t="s">
        <v>1304</v>
      </c>
      <c r="BN812" s="1" t="str">
        <f t="shared" si="947"/>
        <v>ESTERIL</v>
      </c>
      <c r="BO812" s="1" t="s">
        <v>1304</v>
      </c>
    </row>
    <row r="813" spans="1:67" x14ac:dyDescent="0.25">
      <c r="A813" s="2" t="s">
        <v>1362</v>
      </c>
      <c r="B813" s="2" t="s">
        <v>103</v>
      </c>
      <c r="C813" s="2" t="s">
        <v>953</v>
      </c>
      <c r="D813" s="2" t="e">
        <f t="shared" si="948"/>
        <v>#VALUE!</v>
      </c>
      <c r="E813" s="6" t="s">
        <v>1364</v>
      </c>
      <c r="F813" s="2">
        <v>1</v>
      </c>
      <c r="G813" s="2">
        <v>4</v>
      </c>
      <c r="H813" s="2">
        <f>H812+1</f>
        <v>85</v>
      </c>
      <c r="I813" s="2">
        <v>88</v>
      </c>
      <c r="J813" s="35">
        <v>-888</v>
      </c>
      <c r="K813" s="2"/>
      <c r="L813" s="2"/>
      <c r="M813" s="2"/>
      <c r="N813" s="2">
        <v>112</v>
      </c>
      <c r="O813" s="2">
        <v>2991</v>
      </c>
      <c r="P813" s="2">
        <v>0</v>
      </c>
      <c r="Q813" s="2">
        <v>630</v>
      </c>
      <c r="R813" s="5">
        <v>0</v>
      </c>
      <c r="S813" s="5">
        <v>250</v>
      </c>
      <c r="T813" s="5">
        <v>1307</v>
      </c>
      <c r="U813" s="5">
        <v>93</v>
      </c>
      <c r="V813" s="5">
        <v>272</v>
      </c>
      <c r="W813" s="5">
        <v>124</v>
      </c>
      <c r="X813" s="5">
        <v>0</v>
      </c>
      <c r="Y813" s="5">
        <v>142</v>
      </c>
      <c r="Z813" s="5">
        <v>1500</v>
      </c>
      <c r="AA813" s="5">
        <v>138</v>
      </c>
      <c r="AB813" s="5">
        <v>157</v>
      </c>
      <c r="AC813" s="5">
        <v>103</v>
      </c>
      <c r="AD813" s="5">
        <v>0</v>
      </c>
      <c r="AE813" s="5">
        <v>515</v>
      </c>
      <c r="AF813" s="5">
        <v>889</v>
      </c>
      <c r="AG813" s="5">
        <v>54</v>
      </c>
      <c r="AH813" s="5">
        <v>485</v>
      </c>
      <c r="AI813" s="5">
        <v>107</v>
      </c>
      <c r="AJ813" s="5">
        <v>0</v>
      </c>
      <c r="AK813" s="5">
        <v>81</v>
      </c>
      <c r="AL813" s="5">
        <v>1588</v>
      </c>
      <c r="AM813" s="5">
        <v>176</v>
      </c>
      <c r="AN813" s="5">
        <v>99</v>
      </c>
      <c r="AO813" s="5">
        <v>96</v>
      </c>
      <c r="AP813" s="1">
        <f t="shared" si="925"/>
        <v>3.0002678810608089E-2</v>
      </c>
      <c r="AQ813" s="1">
        <f t="shared" si="926"/>
        <v>0.96999732118939186</v>
      </c>
      <c r="AR813" s="1">
        <f t="shared" si="927"/>
        <v>0</v>
      </c>
      <c r="AS813" s="1">
        <f t="shared" si="928"/>
        <v>0.25513196480938416</v>
      </c>
      <c r="AT813" s="1">
        <f t="shared" si="929"/>
        <v>0.63880742913000976</v>
      </c>
      <c r="AU813" s="1">
        <f t="shared" si="930"/>
        <v>0.10606060606060606</v>
      </c>
      <c r="AV813" s="1">
        <f t="shared" si="931"/>
        <v>0</v>
      </c>
      <c r="AW813" s="1">
        <f t="shared" si="932"/>
        <v>0.1465686274509804</v>
      </c>
      <c r="AX813" s="1">
        <f t="shared" si="933"/>
        <v>0.73529411764705888</v>
      </c>
      <c r="AY813" s="1">
        <f t="shared" si="934"/>
        <v>0.11813725490196078</v>
      </c>
      <c r="AZ813" s="1">
        <f t="shared" si="935"/>
        <v>0</v>
      </c>
      <c r="BA813" s="1">
        <f t="shared" si="936"/>
        <v>0.48780487804878048</v>
      </c>
      <c r="BB813" s="1">
        <f t="shared" si="937"/>
        <v>0.43365853658536585</v>
      </c>
      <c r="BC813" s="1">
        <f t="shared" si="938"/>
        <v>7.8536585365853659E-2</v>
      </c>
      <c r="BD813" s="1">
        <f t="shared" si="939"/>
        <v>0</v>
      </c>
      <c r="BE813" s="1">
        <f t="shared" si="940"/>
        <v>8.8235294117647065E-2</v>
      </c>
      <c r="BF813" s="1">
        <f t="shared" si="941"/>
        <v>0.77843137254901962</v>
      </c>
      <c r="BG813" s="1">
        <f t="shared" si="942"/>
        <v>0.13333333333333333</v>
      </c>
      <c r="BH813" s="1">
        <f t="shared" si="943"/>
        <v>-0.10877966933482129</v>
      </c>
      <c r="BI813" s="1">
        <f t="shared" si="944"/>
        <v>-0.13353890837021748</v>
      </c>
      <c r="BJ813" s="1">
        <f t="shared" si="945"/>
        <v>-0.19463004179559706</v>
      </c>
      <c r="BK813" s="1">
        <f t="shared" si="946"/>
        <v>-0.36285210008554059</v>
      </c>
      <c r="BL813">
        <v>-1.2548331311427801</v>
      </c>
      <c r="BM813" s="1" t="s">
        <v>1304</v>
      </c>
      <c r="BN813" s="1" t="str">
        <f t="shared" si="947"/>
        <v>ESTERIL</v>
      </c>
      <c r="BO813" s="1" t="s">
        <v>1304</v>
      </c>
    </row>
    <row r="814" spans="1:67" x14ac:dyDescent="0.25">
      <c r="A814" s="2" t="s">
        <v>1362</v>
      </c>
      <c r="B814" s="2" t="s">
        <v>104</v>
      </c>
      <c r="C814" s="2" t="s">
        <v>161</v>
      </c>
      <c r="D814" s="2" t="e">
        <f t="shared" si="948"/>
        <v>#VALUE!</v>
      </c>
      <c r="E814" s="6" t="s">
        <v>1364</v>
      </c>
      <c r="F814" s="2">
        <v>4</v>
      </c>
      <c r="G814" s="2">
        <v>23</v>
      </c>
      <c r="H814" s="2">
        <f>H813+1</f>
        <v>86</v>
      </c>
      <c r="I814" s="2">
        <v>10</v>
      </c>
      <c r="J814" s="35">
        <v>0</v>
      </c>
      <c r="K814" s="2"/>
      <c r="L814" s="2"/>
      <c r="M814" s="2"/>
      <c r="N814" s="2">
        <v>0</v>
      </c>
      <c r="O814" s="2">
        <v>1255</v>
      </c>
      <c r="P814" s="2">
        <v>0</v>
      </c>
      <c r="Q814" s="2">
        <v>0</v>
      </c>
      <c r="R814" s="5">
        <v>0</v>
      </c>
      <c r="S814" s="5">
        <v>124</v>
      </c>
      <c r="T814" s="5">
        <v>333</v>
      </c>
      <c r="U814" s="5">
        <v>78</v>
      </c>
      <c r="V814" s="5">
        <v>92</v>
      </c>
      <c r="W814" s="5">
        <v>0</v>
      </c>
      <c r="X814" s="5">
        <v>0</v>
      </c>
      <c r="Y814" s="5">
        <v>83</v>
      </c>
      <c r="Z814" s="5">
        <v>363</v>
      </c>
      <c r="AA814" s="5">
        <v>77</v>
      </c>
      <c r="AB814" s="5">
        <v>60</v>
      </c>
      <c r="AC814" s="5">
        <v>0</v>
      </c>
      <c r="AD814" s="5">
        <v>0</v>
      </c>
      <c r="AE814" s="5">
        <v>201</v>
      </c>
      <c r="AF814" s="5">
        <v>214</v>
      </c>
      <c r="AG814" s="5">
        <v>51</v>
      </c>
      <c r="AH814" s="5">
        <v>161</v>
      </c>
      <c r="AI814" s="5">
        <v>0</v>
      </c>
      <c r="AJ814" s="5">
        <v>0</v>
      </c>
      <c r="AK814" s="5">
        <v>59</v>
      </c>
      <c r="AL814" s="5">
        <v>392</v>
      </c>
      <c r="AM814" s="5">
        <v>145</v>
      </c>
      <c r="AN814" s="5">
        <v>31</v>
      </c>
      <c r="AO814" s="5">
        <v>0</v>
      </c>
      <c r="AP814" s="1">
        <f t="shared" si="925"/>
        <v>0</v>
      </c>
      <c r="AQ814" s="1">
        <f t="shared" si="926"/>
        <v>1</v>
      </c>
      <c r="AR814" s="1">
        <f t="shared" si="927"/>
        <v>0</v>
      </c>
      <c r="AS814" s="1">
        <f t="shared" si="928"/>
        <v>0.34449760765550241</v>
      </c>
      <c r="AT814" s="1">
        <f t="shared" si="929"/>
        <v>0.53110047846889952</v>
      </c>
      <c r="AU814" s="1">
        <f t="shared" si="930"/>
        <v>0.12440191387559808</v>
      </c>
      <c r="AV814" s="1">
        <f t="shared" si="931"/>
        <v>0</v>
      </c>
      <c r="AW814" s="1">
        <f t="shared" si="932"/>
        <v>0.24528301886792453</v>
      </c>
      <c r="AX814" s="1">
        <f t="shared" si="933"/>
        <v>0.62264150943396224</v>
      </c>
      <c r="AY814" s="1">
        <f t="shared" si="934"/>
        <v>0.13207547169811321</v>
      </c>
      <c r="AZ814" s="1">
        <f t="shared" si="935"/>
        <v>0</v>
      </c>
      <c r="BA814" s="1">
        <f t="shared" si="936"/>
        <v>0.57735247208931417</v>
      </c>
      <c r="BB814" s="1">
        <f t="shared" si="937"/>
        <v>0.3413078149920255</v>
      </c>
      <c r="BC814" s="1">
        <f t="shared" si="938"/>
        <v>8.1339712918660281E-2</v>
      </c>
      <c r="BD814" s="1">
        <f t="shared" si="939"/>
        <v>0</v>
      </c>
      <c r="BE814" s="1">
        <f t="shared" si="940"/>
        <v>0.14354066985645933</v>
      </c>
      <c r="BF814" s="1">
        <f t="shared" si="941"/>
        <v>0.62519936204146731</v>
      </c>
      <c r="BG814" s="1">
        <f t="shared" si="942"/>
        <v>0.23125996810207336</v>
      </c>
      <c r="BH814" s="1">
        <f t="shared" si="943"/>
        <v>-0.20398147381025919</v>
      </c>
      <c r="BI814" s="1">
        <f t="shared" si="944"/>
        <v>-0.20576192972290158</v>
      </c>
      <c r="BJ814" s="1">
        <f t="shared" si="945"/>
        <v>-0.27482330732439658</v>
      </c>
      <c r="BK814" s="1">
        <f t="shared" si="946"/>
        <v>-0.46685376748152563</v>
      </c>
      <c r="BL814">
        <v>-1.0578065891215369</v>
      </c>
      <c r="BM814" s="1" t="s">
        <v>1304</v>
      </c>
      <c r="BN814" s="1" t="str">
        <f t="shared" si="947"/>
        <v>ESTERIL</v>
      </c>
      <c r="BO814" s="1" t="s">
        <v>1304</v>
      </c>
    </row>
    <row r="815" spans="1:67" x14ac:dyDescent="0.25">
      <c r="A815" s="2" t="s">
        <v>1362</v>
      </c>
      <c r="B815" s="2" t="s">
        <v>103</v>
      </c>
      <c r="C815" s="2" t="s">
        <v>1408</v>
      </c>
      <c r="D815" s="2" t="e">
        <f t="shared" si="948"/>
        <v>#VALUE!</v>
      </c>
      <c r="E815" s="6" t="s">
        <v>1364</v>
      </c>
      <c r="F815" s="2">
        <v>1</v>
      </c>
      <c r="G815" s="2">
        <v>23</v>
      </c>
      <c r="H815" s="2">
        <f>H814+1</f>
        <v>87</v>
      </c>
      <c r="I815" s="2">
        <v>35</v>
      </c>
      <c r="J815" s="35">
        <v>-888</v>
      </c>
      <c r="K815" s="2"/>
      <c r="L815" s="2"/>
      <c r="M815" s="2"/>
      <c r="N815" s="2">
        <v>77</v>
      </c>
      <c r="O815" s="2">
        <v>1440</v>
      </c>
      <c r="P815" s="2">
        <v>0</v>
      </c>
      <c r="Q815" s="2">
        <v>455</v>
      </c>
      <c r="R815" s="5">
        <v>0</v>
      </c>
      <c r="S815" s="5">
        <v>157</v>
      </c>
      <c r="T815" s="5">
        <v>602</v>
      </c>
      <c r="U815" s="5">
        <v>59</v>
      </c>
      <c r="V815" s="5">
        <v>174</v>
      </c>
      <c r="W815" s="5">
        <v>64</v>
      </c>
      <c r="X815" s="5">
        <v>0</v>
      </c>
      <c r="Y815" s="5">
        <v>96</v>
      </c>
      <c r="Z815" s="5">
        <v>677</v>
      </c>
      <c r="AA815" s="5">
        <v>102</v>
      </c>
      <c r="AB815" s="5">
        <v>115</v>
      </c>
      <c r="AC815" s="5">
        <v>63</v>
      </c>
      <c r="AD815" s="5">
        <v>0</v>
      </c>
      <c r="AE815" s="5">
        <v>248</v>
      </c>
      <c r="AF815" s="5">
        <v>487</v>
      </c>
      <c r="AG815" s="5">
        <v>33</v>
      </c>
      <c r="AH815" s="5">
        <v>241</v>
      </c>
      <c r="AI815" s="5">
        <v>56</v>
      </c>
      <c r="AJ815" s="5">
        <v>0</v>
      </c>
      <c r="AK815" s="5">
        <v>68</v>
      </c>
      <c r="AL815" s="5">
        <v>726</v>
      </c>
      <c r="AM815" s="5">
        <v>140</v>
      </c>
      <c r="AN815" s="5">
        <v>71</v>
      </c>
      <c r="AO815" s="5">
        <v>48</v>
      </c>
      <c r="AP815" s="1">
        <f t="shared" si="925"/>
        <v>3.904665314401623E-2</v>
      </c>
      <c r="AQ815" s="1">
        <f t="shared" si="926"/>
        <v>0.96095334685598377</v>
      </c>
      <c r="AR815" s="1">
        <f t="shared" si="927"/>
        <v>0</v>
      </c>
      <c r="AS815" s="1">
        <f t="shared" si="928"/>
        <v>0.31344696969696972</v>
      </c>
      <c r="AT815" s="1">
        <f t="shared" si="929"/>
        <v>0.57007575757575757</v>
      </c>
      <c r="AU815" s="1">
        <f t="shared" si="930"/>
        <v>0.11647727272727272</v>
      </c>
      <c r="AV815" s="1">
        <f t="shared" si="931"/>
        <v>0</v>
      </c>
      <c r="AW815" s="1">
        <f t="shared" si="932"/>
        <v>0.20037986704653371</v>
      </c>
      <c r="AX815" s="1">
        <f t="shared" si="933"/>
        <v>0.64292497625830958</v>
      </c>
      <c r="AY815" s="1">
        <f t="shared" si="934"/>
        <v>0.15669515669515668</v>
      </c>
      <c r="AZ815" s="1">
        <f t="shared" si="935"/>
        <v>0</v>
      </c>
      <c r="BA815" s="1">
        <f t="shared" si="936"/>
        <v>0.45915492957746479</v>
      </c>
      <c r="BB815" s="1">
        <f t="shared" si="937"/>
        <v>0.4572769953051643</v>
      </c>
      <c r="BC815" s="1">
        <f t="shared" si="938"/>
        <v>8.3568075117370896E-2</v>
      </c>
      <c r="BD815" s="1">
        <f t="shared" si="939"/>
        <v>0</v>
      </c>
      <c r="BE815" s="1">
        <f t="shared" si="940"/>
        <v>0.13200379867046533</v>
      </c>
      <c r="BF815" s="1">
        <f t="shared" si="941"/>
        <v>0.68945868945868949</v>
      </c>
      <c r="BG815" s="1">
        <f t="shared" si="942"/>
        <v>0.17853751187084521</v>
      </c>
      <c r="BH815" s="1">
        <f t="shared" si="943"/>
        <v>-0.1614917504853928</v>
      </c>
      <c r="BI815" s="1">
        <f t="shared" si="944"/>
        <v>-0.19183970250034221</v>
      </c>
      <c r="BJ815" s="1">
        <f t="shared" si="945"/>
        <v>-0.24406742693996891</v>
      </c>
      <c r="BK815" s="1">
        <f t="shared" si="946"/>
        <v>-0.33982064656012223</v>
      </c>
      <c r="BL815">
        <v>-0.99276770363038458</v>
      </c>
      <c r="BM815" s="1" t="s">
        <v>1304</v>
      </c>
      <c r="BN815" s="1" t="str">
        <f t="shared" si="947"/>
        <v>ESTERIL</v>
      </c>
      <c r="BO815" s="1" t="s">
        <v>1304</v>
      </c>
    </row>
    <row r="816" spans="1:67" x14ac:dyDescent="0.25">
      <c r="A816" s="2" t="s">
        <v>1362</v>
      </c>
      <c r="B816" s="2" t="s">
        <v>103</v>
      </c>
      <c r="C816" s="2" t="s">
        <v>953</v>
      </c>
      <c r="D816" s="2" t="e">
        <f t="shared" si="948"/>
        <v>#VALUE!</v>
      </c>
      <c r="E816" s="6" t="s">
        <v>1364</v>
      </c>
      <c r="F816" s="2">
        <v>4</v>
      </c>
      <c r="G816" s="2">
        <v>19</v>
      </c>
      <c r="H816" s="2">
        <v>81</v>
      </c>
      <c r="I816" s="2">
        <v>58</v>
      </c>
      <c r="J816" s="35">
        <v>-888</v>
      </c>
      <c r="K816" s="5"/>
      <c r="L816" s="5"/>
      <c r="M816" s="5"/>
      <c r="N816" s="5">
        <v>0</v>
      </c>
      <c r="O816" s="5">
        <v>2220</v>
      </c>
      <c r="P816" s="5">
        <v>0</v>
      </c>
      <c r="Q816" s="5">
        <v>465</v>
      </c>
      <c r="R816" s="5">
        <v>0</v>
      </c>
      <c r="S816" s="5">
        <v>153</v>
      </c>
      <c r="T816" s="5">
        <v>1005</v>
      </c>
      <c r="U816" s="5">
        <v>67</v>
      </c>
      <c r="V816" s="5">
        <v>160</v>
      </c>
      <c r="W816" s="5">
        <v>90</v>
      </c>
      <c r="X816" s="5">
        <v>0</v>
      </c>
      <c r="Y816" s="5">
        <v>81</v>
      </c>
      <c r="Z816" s="5">
        <v>1129</v>
      </c>
      <c r="AA816" s="5">
        <v>105</v>
      </c>
      <c r="AB816" s="5">
        <v>83</v>
      </c>
      <c r="AC816" s="5">
        <v>76</v>
      </c>
      <c r="AD816" s="5">
        <v>0</v>
      </c>
      <c r="AE816" s="5">
        <v>292</v>
      </c>
      <c r="AF816" s="5">
        <v>780</v>
      </c>
      <c r="AG816" s="5">
        <v>41</v>
      </c>
      <c r="AH816" s="5">
        <v>281</v>
      </c>
      <c r="AI816" s="5">
        <v>84</v>
      </c>
      <c r="AJ816" s="5">
        <v>0</v>
      </c>
      <c r="AK816" s="5">
        <v>55</v>
      </c>
      <c r="AL816" s="5">
        <v>1168</v>
      </c>
      <c r="AM816" s="5">
        <v>143</v>
      </c>
      <c r="AN816" s="5">
        <v>55</v>
      </c>
      <c r="AO816" s="5">
        <v>53</v>
      </c>
      <c r="AP816" s="1">
        <f t="shared" si="925"/>
        <v>0</v>
      </c>
      <c r="AQ816" s="1">
        <f t="shared" si="926"/>
        <v>1</v>
      </c>
      <c r="AR816" s="1">
        <f t="shared" si="927"/>
        <v>0</v>
      </c>
      <c r="AS816" s="1">
        <f t="shared" si="928"/>
        <v>0.21220338983050849</v>
      </c>
      <c r="AT816" s="1">
        <f t="shared" si="929"/>
        <v>0.68135593220338986</v>
      </c>
      <c r="AU816" s="1">
        <f t="shared" si="930"/>
        <v>0.1064406779661017</v>
      </c>
      <c r="AV816" s="1">
        <f t="shared" si="931"/>
        <v>0</v>
      </c>
      <c r="AW816" s="1">
        <f t="shared" si="932"/>
        <v>0.1112618724559023</v>
      </c>
      <c r="AX816" s="1">
        <f t="shared" si="933"/>
        <v>0.76594301221166894</v>
      </c>
      <c r="AY816" s="1">
        <f t="shared" si="934"/>
        <v>0.12279511533242876</v>
      </c>
      <c r="AZ816" s="1">
        <f t="shared" si="935"/>
        <v>0</v>
      </c>
      <c r="BA816" s="1">
        <f t="shared" si="936"/>
        <v>0.38768606224627877</v>
      </c>
      <c r="BB816" s="1">
        <f t="shared" si="937"/>
        <v>0.52774018944519618</v>
      </c>
      <c r="BC816" s="1">
        <f t="shared" si="938"/>
        <v>8.4573748308525029E-2</v>
      </c>
      <c r="BD816" s="1">
        <f t="shared" si="939"/>
        <v>0</v>
      </c>
      <c r="BE816" s="1">
        <f t="shared" si="940"/>
        <v>7.4626865671641784E-2</v>
      </c>
      <c r="BF816" s="1">
        <f t="shared" si="941"/>
        <v>0.79240162822252369</v>
      </c>
      <c r="BG816" s="1">
        <f t="shared" si="942"/>
        <v>0.13297150610583447</v>
      </c>
      <c r="BH816" s="1">
        <f t="shared" si="943"/>
        <v>-0.10105464074665202</v>
      </c>
      <c r="BI816" s="1">
        <f t="shared" si="944"/>
        <v>-0.1158035415980648</v>
      </c>
      <c r="BJ816" s="1">
        <f t="shared" si="945"/>
        <v>-0.16662595855767412</v>
      </c>
      <c r="BK816" s="1">
        <f t="shared" si="946"/>
        <v>-0.27757983136832654</v>
      </c>
      <c r="BL816">
        <v>-1.1401612937571408</v>
      </c>
      <c r="BM816" s="1" t="s">
        <v>1304</v>
      </c>
      <c r="BN816" s="1" t="str">
        <f t="shared" si="947"/>
        <v>ESTERIL</v>
      </c>
      <c r="BO816" s="1" t="s">
        <v>1304</v>
      </c>
    </row>
    <row r="817" spans="1:67" x14ac:dyDescent="0.25">
      <c r="A817" s="2" t="s">
        <v>1362</v>
      </c>
      <c r="B817" s="2" t="s">
        <v>103</v>
      </c>
      <c r="C817" s="2" t="s">
        <v>161</v>
      </c>
      <c r="D817" s="2" t="e">
        <f t="shared" si="948"/>
        <v>#VALUE!</v>
      </c>
      <c r="E817" s="6" t="s">
        <v>1364</v>
      </c>
      <c r="F817" s="2">
        <v>3</v>
      </c>
      <c r="G817" s="2">
        <f t="shared" ref="G817:H819" si="949">G816+1</f>
        <v>20</v>
      </c>
      <c r="H817" s="2">
        <f t="shared" si="949"/>
        <v>82</v>
      </c>
      <c r="I817" s="2">
        <v>85</v>
      </c>
      <c r="J817" s="35">
        <v>0</v>
      </c>
      <c r="K817" s="2">
        <v>0.09</v>
      </c>
      <c r="L817" s="2"/>
      <c r="M817" s="2"/>
      <c r="N817" s="2">
        <v>0</v>
      </c>
      <c r="O817" s="2">
        <v>4408</v>
      </c>
      <c r="P817" s="2">
        <v>0</v>
      </c>
      <c r="Q817" s="2">
        <v>613</v>
      </c>
      <c r="R817" s="5">
        <v>0</v>
      </c>
      <c r="S817" s="5">
        <v>304</v>
      </c>
      <c r="T817" s="5">
        <v>1779</v>
      </c>
      <c r="U817" s="5">
        <v>134</v>
      </c>
      <c r="V817" s="5">
        <v>400</v>
      </c>
      <c r="W817" s="5">
        <v>208</v>
      </c>
      <c r="X817" s="5">
        <v>0</v>
      </c>
      <c r="Y817" s="5">
        <v>166</v>
      </c>
      <c r="Z817" s="5">
        <v>1978</v>
      </c>
      <c r="AA817" s="5">
        <v>256</v>
      </c>
      <c r="AB817" s="5">
        <v>246</v>
      </c>
      <c r="AC817" s="5">
        <v>178</v>
      </c>
      <c r="AD817" s="5">
        <v>0</v>
      </c>
      <c r="AE817" s="5">
        <v>622</v>
      </c>
      <c r="AF817" s="5">
        <v>1297</v>
      </c>
      <c r="AG817" s="5">
        <v>56</v>
      </c>
      <c r="AH817" s="5">
        <v>667</v>
      </c>
      <c r="AI817" s="5">
        <v>185</v>
      </c>
      <c r="AJ817" s="5">
        <v>0</v>
      </c>
      <c r="AK817" s="5">
        <v>82</v>
      </c>
      <c r="AL817" s="5">
        <v>2045</v>
      </c>
      <c r="AM817" s="5">
        <v>379</v>
      </c>
      <c r="AN817" s="5">
        <v>152</v>
      </c>
      <c r="AO817" s="5">
        <v>166</v>
      </c>
      <c r="AP817" s="1">
        <f t="shared" si="925"/>
        <v>0</v>
      </c>
      <c r="AQ817" s="1">
        <f t="shared" si="926"/>
        <v>1</v>
      </c>
      <c r="AR817" s="1">
        <f t="shared" si="927"/>
        <v>0</v>
      </c>
      <c r="AS817" s="1">
        <f t="shared" si="928"/>
        <v>0.24920353982300886</v>
      </c>
      <c r="AT817" s="1">
        <f t="shared" si="929"/>
        <v>0.62973451327433627</v>
      </c>
      <c r="AU817" s="1">
        <f t="shared" si="930"/>
        <v>0.12106194690265487</v>
      </c>
      <c r="AV817" s="1">
        <f t="shared" si="931"/>
        <v>0</v>
      </c>
      <c r="AW817" s="1">
        <f t="shared" si="932"/>
        <v>0.14589235127478753</v>
      </c>
      <c r="AX817" s="1">
        <f t="shared" si="933"/>
        <v>0.70042492917847021</v>
      </c>
      <c r="AY817" s="1">
        <f t="shared" si="934"/>
        <v>0.1536827195467422</v>
      </c>
      <c r="AZ817" s="1">
        <f t="shared" si="935"/>
        <v>0</v>
      </c>
      <c r="BA817" s="1">
        <f t="shared" si="936"/>
        <v>0.45596038203042094</v>
      </c>
      <c r="BB817" s="1">
        <f t="shared" si="937"/>
        <v>0.45879023700035371</v>
      </c>
      <c r="BC817" s="1">
        <f t="shared" si="938"/>
        <v>8.5249380969225325E-2</v>
      </c>
      <c r="BD817" s="1">
        <f t="shared" si="939"/>
        <v>0</v>
      </c>
      <c r="BE817" s="1">
        <f t="shared" si="940"/>
        <v>8.2861189801699722E-2</v>
      </c>
      <c r="BF817" s="1">
        <f t="shared" si="941"/>
        <v>0.72415014164305946</v>
      </c>
      <c r="BG817" s="1">
        <f t="shared" si="942"/>
        <v>0.1929886685552408</v>
      </c>
      <c r="BH817" s="1">
        <f t="shared" si="943"/>
        <v>-0.14017138003640556</v>
      </c>
      <c r="BI817" s="1">
        <f t="shared" si="944"/>
        <v>-0.15463840511860558</v>
      </c>
      <c r="BJ817" s="1">
        <f t="shared" si="945"/>
        <v>-0.20084250407153229</v>
      </c>
      <c r="BK817" s="1">
        <f t="shared" si="946"/>
        <v>-0.33838583240543951</v>
      </c>
      <c r="BL817">
        <v>-1.2053019421277893</v>
      </c>
      <c r="BM817" s="1" t="s">
        <v>1304</v>
      </c>
      <c r="BN817" s="1" t="str">
        <f t="shared" si="947"/>
        <v>ESTERIL</v>
      </c>
      <c r="BO817" s="1" t="s">
        <v>1304</v>
      </c>
    </row>
    <row r="818" spans="1:67" x14ac:dyDescent="0.25">
      <c r="A818" s="2" t="s">
        <v>1362</v>
      </c>
      <c r="B818" s="2" t="s">
        <v>103</v>
      </c>
      <c r="C818" s="2" t="s">
        <v>161</v>
      </c>
      <c r="D818" s="2" t="e">
        <f t="shared" si="948"/>
        <v>#VALUE!</v>
      </c>
      <c r="E818" s="6" t="s">
        <v>1364</v>
      </c>
      <c r="F818" s="2">
        <v>3</v>
      </c>
      <c r="G818" s="2">
        <f t="shared" si="949"/>
        <v>21</v>
      </c>
      <c r="H818" s="2">
        <f t="shared" si="949"/>
        <v>83</v>
      </c>
      <c r="I818" s="2">
        <v>115</v>
      </c>
      <c r="J818" s="36">
        <v>0</v>
      </c>
      <c r="K818" s="9">
        <v>7.0000000000000007E-2</v>
      </c>
      <c r="L818" s="2"/>
      <c r="M818" s="2"/>
      <c r="N818" s="2">
        <v>52</v>
      </c>
      <c r="O818" s="2">
        <v>3667</v>
      </c>
      <c r="P818" s="2">
        <v>0</v>
      </c>
      <c r="Q818" s="2">
        <v>754</v>
      </c>
      <c r="R818" s="5">
        <v>0</v>
      </c>
      <c r="S818" s="5">
        <v>104</v>
      </c>
      <c r="T818" s="5">
        <v>1965</v>
      </c>
      <c r="U818" s="5">
        <v>155</v>
      </c>
      <c r="V818" s="5">
        <v>109</v>
      </c>
      <c r="W818" s="5">
        <v>87</v>
      </c>
      <c r="X818" s="5">
        <v>0</v>
      </c>
      <c r="Y818" s="5">
        <v>50</v>
      </c>
      <c r="Z818" s="5">
        <v>1999</v>
      </c>
      <c r="AA818" s="5">
        <v>253</v>
      </c>
      <c r="AB818" s="5">
        <v>46</v>
      </c>
      <c r="AC818" s="5">
        <v>72</v>
      </c>
      <c r="AD818" s="5">
        <v>0</v>
      </c>
      <c r="AE818" s="5">
        <v>204</v>
      </c>
      <c r="AF818" s="5">
        <v>1774</v>
      </c>
      <c r="AG818" s="5">
        <v>78</v>
      </c>
      <c r="AH818" s="5">
        <v>231</v>
      </c>
      <c r="AI818" s="5">
        <v>134</v>
      </c>
      <c r="AJ818" s="5">
        <v>0</v>
      </c>
      <c r="AK818" s="5">
        <v>25</v>
      </c>
      <c r="AL818" s="5">
        <v>1978</v>
      </c>
      <c r="AM818" s="5">
        <v>339</v>
      </c>
      <c r="AN818" s="5">
        <v>21</v>
      </c>
      <c r="AO818" s="5">
        <v>57</v>
      </c>
      <c r="AP818" s="1">
        <f t="shared" si="925"/>
        <v>1.1625307399955287E-2</v>
      </c>
      <c r="AQ818" s="1">
        <f t="shared" si="926"/>
        <v>0.98837469260004474</v>
      </c>
      <c r="AR818" s="1">
        <f t="shared" si="927"/>
        <v>0</v>
      </c>
      <c r="AS818" s="1">
        <f t="shared" si="928"/>
        <v>8.8016528925619841E-2</v>
      </c>
      <c r="AT818" s="1">
        <f t="shared" si="929"/>
        <v>0.81198347107438018</v>
      </c>
      <c r="AU818" s="1">
        <f t="shared" si="930"/>
        <v>0.1</v>
      </c>
      <c r="AV818" s="1">
        <f t="shared" si="931"/>
        <v>0</v>
      </c>
      <c r="AW818" s="1">
        <f t="shared" si="932"/>
        <v>3.9669421487603308E-2</v>
      </c>
      <c r="AX818" s="1">
        <f t="shared" si="933"/>
        <v>0.8260330578512397</v>
      </c>
      <c r="AY818" s="1">
        <f t="shared" si="934"/>
        <v>0.13429752066115702</v>
      </c>
      <c r="AZ818" s="1">
        <f t="shared" si="935"/>
        <v>0</v>
      </c>
      <c r="BA818" s="1">
        <f t="shared" si="936"/>
        <v>0.17967781908302355</v>
      </c>
      <c r="BB818" s="1">
        <f t="shared" si="937"/>
        <v>0.73275505989260636</v>
      </c>
      <c r="BC818" s="1">
        <f t="shared" si="938"/>
        <v>8.7567121024370101E-2</v>
      </c>
      <c r="BD818" s="1">
        <f t="shared" si="939"/>
        <v>0</v>
      </c>
      <c r="BE818" s="1">
        <f t="shared" si="940"/>
        <v>1.9008264462809916E-2</v>
      </c>
      <c r="BF818" s="1">
        <f t="shared" si="941"/>
        <v>0.81735537190082641</v>
      </c>
      <c r="BG818" s="1">
        <f t="shared" si="942"/>
        <v>0.16363636363636364</v>
      </c>
      <c r="BH818" s="1">
        <f t="shared" si="943"/>
        <v>-8.7589078719270699E-2</v>
      </c>
      <c r="BI818" s="1">
        <f t="shared" si="944"/>
        <v>-8.3002571862314314E-2</v>
      </c>
      <c r="BJ818" s="1">
        <f t="shared" si="945"/>
        <v>-9.0452811268985772E-2</v>
      </c>
      <c r="BK818" s="1">
        <f t="shared" si="946"/>
        <v>-0.13504117394602527</v>
      </c>
      <c r="BL818">
        <v>-1.0631561519695316</v>
      </c>
      <c r="BM818" s="1" t="s">
        <v>1304</v>
      </c>
      <c r="BN818" s="1" t="str">
        <f t="shared" si="947"/>
        <v>ESTERIL</v>
      </c>
      <c r="BO818" s="1" t="s">
        <v>1304</v>
      </c>
    </row>
    <row r="819" spans="1:67" x14ac:dyDescent="0.25">
      <c r="A819" s="2" t="s">
        <v>1362</v>
      </c>
      <c r="B819" s="2" t="s">
        <v>103</v>
      </c>
      <c r="C819" s="2" t="s">
        <v>161</v>
      </c>
      <c r="D819" s="2" t="e">
        <f t="shared" si="948"/>
        <v>#VALUE!</v>
      </c>
      <c r="E819" s="6" t="s">
        <v>1364</v>
      </c>
      <c r="F819" s="2">
        <v>3</v>
      </c>
      <c r="G819" s="2">
        <f t="shared" si="949"/>
        <v>22</v>
      </c>
      <c r="H819" s="2">
        <f t="shared" si="949"/>
        <v>84</v>
      </c>
      <c r="I819" s="2">
        <v>170</v>
      </c>
      <c r="J819" s="36">
        <v>0</v>
      </c>
      <c r="K819" s="9">
        <v>0.13</v>
      </c>
      <c r="L819" s="2"/>
      <c r="M819" s="2"/>
      <c r="N819" s="2">
        <v>341</v>
      </c>
      <c r="O819" s="2">
        <v>3836</v>
      </c>
      <c r="P819" s="2">
        <v>0</v>
      </c>
      <c r="Q819" s="2">
        <v>763</v>
      </c>
      <c r="R819" s="5">
        <v>0</v>
      </c>
      <c r="S819" s="5">
        <v>119</v>
      </c>
      <c r="T819" s="5">
        <v>2188</v>
      </c>
      <c r="U819" s="5">
        <v>150</v>
      </c>
      <c r="V819" s="5">
        <v>123</v>
      </c>
      <c r="W819" s="5">
        <v>98</v>
      </c>
      <c r="X819" s="5">
        <v>0</v>
      </c>
      <c r="Y819" s="5">
        <v>57</v>
      </c>
      <c r="Z819" s="5">
        <v>2276</v>
      </c>
      <c r="AA819" s="5">
        <v>203</v>
      </c>
      <c r="AB819" s="5">
        <v>60</v>
      </c>
      <c r="AC819" s="5">
        <v>82</v>
      </c>
      <c r="AD819" s="5">
        <v>0</v>
      </c>
      <c r="AE819" s="5">
        <v>271</v>
      </c>
      <c r="AF819" s="5">
        <v>1868</v>
      </c>
      <c r="AG819" s="5">
        <v>102</v>
      </c>
      <c r="AH819" s="5">
        <v>305</v>
      </c>
      <c r="AI819" s="5">
        <v>133</v>
      </c>
      <c r="AJ819" s="5">
        <v>0</v>
      </c>
      <c r="AK819" s="5">
        <v>30</v>
      </c>
      <c r="AL819" s="5">
        <v>2287</v>
      </c>
      <c r="AM819" s="5">
        <v>261</v>
      </c>
      <c r="AN819" s="5">
        <v>35</v>
      </c>
      <c r="AO819" s="5">
        <v>63</v>
      </c>
      <c r="AP819" s="1">
        <f t="shared" si="925"/>
        <v>6.9028340080971654E-2</v>
      </c>
      <c r="AQ819" s="1">
        <f t="shared" si="926"/>
        <v>0.9309716599190283</v>
      </c>
      <c r="AR819" s="1">
        <f t="shared" si="927"/>
        <v>0</v>
      </c>
      <c r="AS819" s="1">
        <f t="shared" si="928"/>
        <v>9.0365944734876774E-2</v>
      </c>
      <c r="AT819" s="1">
        <f t="shared" si="929"/>
        <v>0.81702763256161315</v>
      </c>
      <c r="AU819" s="1">
        <f t="shared" si="930"/>
        <v>9.2606422703510077E-2</v>
      </c>
      <c r="AV819" s="1">
        <f t="shared" si="931"/>
        <v>0</v>
      </c>
      <c r="AW819" s="1">
        <f t="shared" si="932"/>
        <v>4.3689320388349516E-2</v>
      </c>
      <c r="AX819" s="1">
        <f t="shared" si="933"/>
        <v>0.8498879761015683</v>
      </c>
      <c r="AY819" s="1">
        <f t="shared" si="934"/>
        <v>0.10642270351008215</v>
      </c>
      <c r="AZ819" s="1">
        <f t="shared" si="935"/>
        <v>0</v>
      </c>
      <c r="BA819" s="1">
        <f t="shared" si="936"/>
        <v>0.21500559910414332</v>
      </c>
      <c r="BB819" s="1">
        <f t="shared" si="937"/>
        <v>0.69727510265024262</v>
      </c>
      <c r="BC819" s="1">
        <f t="shared" si="938"/>
        <v>8.771929824561403E-2</v>
      </c>
      <c r="BD819" s="1">
        <f t="shared" si="939"/>
        <v>0</v>
      </c>
      <c r="BE819" s="1">
        <f t="shared" si="940"/>
        <v>2.428998505231689E-2</v>
      </c>
      <c r="BF819" s="1">
        <f t="shared" si="941"/>
        <v>0.85463378176382665</v>
      </c>
      <c r="BG819" s="1">
        <f t="shared" si="942"/>
        <v>0.1210762331838565</v>
      </c>
      <c r="BH819" s="1">
        <f t="shared" si="943"/>
        <v>-6.8219944489036996E-2</v>
      </c>
      <c r="BI819" s="1">
        <f t="shared" si="944"/>
        <v>-7.0638314952956624E-2</v>
      </c>
      <c r="BJ819" s="1">
        <f t="shared" si="945"/>
        <v>-8.7763255014597003E-2</v>
      </c>
      <c r="BK819" s="1">
        <f t="shared" si="946"/>
        <v>-0.15659584171413432</v>
      </c>
      <c r="BL819">
        <v>-1.092689416977678</v>
      </c>
      <c r="BM819" s="1" t="s">
        <v>1304</v>
      </c>
      <c r="BN819" s="1" t="str">
        <f t="shared" si="947"/>
        <v>ESTERIL</v>
      </c>
      <c r="BO819" s="1" t="s">
        <v>1304</v>
      </c>
    </row>
    <row r="820" spans="1:67" x14ac:dyDescent="0.25">
      <c r="A820" s="2" t="s">
        <v>1362</v>
      </c>
      <c r="B820" s="2" t="s">
        <v>103</v>
      </c>
      <c r="C820" s="2" t="s">
        <v>953</v>
      </c>
      <c r="D820" s="2" t="e">
        <f t="shared" si="948"/>
        <v>#VALUE!</v>
      </c>
      <c r="E820" s="6" t="s">
        <v>1364</v>
      </c>
      <c r="F820" s="2">
        <v>1</v>
      </c>
      <c r="G820" s="2">
        <v>3</v>
      </c>
      <c r="H820" s="2">
        <f>H819+1</f>
        <v>85</v>
      </c>
      <c r="I820" s="2">
        <v>38</v>
      </c>
      <c r="J820" s="35">
        <v>-888</v>
      </c>
      <c r="K820" s="2"/>
      <c r="L820" s="2"/>
      <c r="M820" s="2"/>
      <c r="N820" s="2">
        <v>92</v>
      </c>
      <c r="O820" s="2">
        <v>1565</v>
      </c>
      <c r="P820" s="2">
        <v>0</v>
      </c>
      <c r="Q820" s="2">
        <v>445</v>
      </c>
      <c r="R820" s="5">
        <v>0</v>
      </c>
      <c r="S820" s="5">
        <v>147</v>
      </c>
      <c r="T820" s="5">
        <v>681</v>
      </c>
      <c r="U820" s="5">
        <v>60</v>
      </c>
      <c r="V820" s="5">
        <v>174</v>
      </c>
      <c r="W820" s="5">
        <v>66</v>
      </c>
      <c r="X820" s="5">
        <v>0</v>
      </c>
      <c r="Y820" s="5">
        <v>80</v>
      </c>
      <c r="Z820" s="5">
        <v>780</v>
      </c>
      <c r="AA820" s="5">
        <v>99</v>
      </c>
      <c r="AB820" s="5">
        <v>106</v>
      </c>
      <c r="AC820" s="5">
        <v>60</v>
      </c>
      <c r="AD820" s="5">
        <v>0</v>
      </c>
      <c r="AE820" s="5">
        <v>265</v>
      </c>
      <c r="AF820" s="5">
        <v>495</v>
      </c>
      <c r="AG820" s="5">
        <v>27</v>
      </c>
      <c r="AH820" s="5">
        <v>273</v>
      </c>
      <c r="AI820" s="5">
        <v>73</v>
      </c>
      <c r="AJ820" s="5">
        <v>0</v>
      </c>
      <c r="AK820" s="5">
        <v>35</v>
      </c>
      <c r="AL820" s="5">
        <v>853</v>
      </c>
      <c r="AM820" s="5">
        <v>137</v>
      </c>
      <c r="AN820" s="5">
        <v>43</v>
      </c>
      <c r="AO820" s="5">
        <v>56</v>
      </c>
      <c r="AP820" s="1">
        <f t="shared" si="925"/>
        <v>4.3767840152235969E-2</v>
      </c>
      <c r="AQ820" s="1">
        <f t="shared" si="926"/>
        <v>0.956232159847764</v>
      </c>
      <c r="AR820" s="1">
        <f t="shared" si="927"/>
        <v>0</v>
      </c>
      <c r="AS820" s="1">
        <f t="shared" si="928"/>
        <v>0.28457446808510639</v>
      </c>
      <c r="AT820" s="1">
        <f t="shared" si="929"/>
        <v>0.60372340425531912</v>
      </c>
      <c r="AU820" s="1">
        <f t="shared" si="930"/>
        <v>0.11170212765957446</v>
      </c>
      <c r="AV820" s="1">
        <f t="shared" si="931"/>
        <v>0</v>
      </c>
      <c r="AW820" s="1">
        <f t="shared" si="932"/>
        <v>0.16533333333333333</v>
      </c>
      <c r="AX820" s="1">
        <f t="shared" si="933"/>
        <v>0.69333333333333336</v>
      </c>
      <c r="AY820" s="1">
        <f t="shared" si="934"/>
        <v>0.14133333333333334</v>
      </c>
      <c r="AZ820" s="1">
        <f t="shared" si="935"/>
        <v>0</v>
      </c>
      <c r="BA820" s="1">
        <f t="shared" si="936"/>
        <v>0.47484554280670788</v>
      </c>
      <c r="BB820" s="1">
        <f t="shared" si="937"/>
        <v>0.43689320388349512</v>
      </c>
      <c r="BC820" s="1">
        <f t="shared" si="938"/>
        <v>8.8261253309797005E-2</v>
      </c>
      <c r="BD820" s="1">
        <f t="shared" si="939"/>
        <v>0</v>
      </c>
      <c r="BE820" s="1">
        <f t="shared" si="940"/>
        <v>6.9395017793594305E-2</v>
      </c>
      <c r="BF820" s="1">
        <f t="shared" si="941"/>
        <v>0.75889679715302494</v>
      </c>
      <c r="BG820" s="1">
        <f t="shared" si="942"/>
        <v>0.17170818505338079</v>
      </c>
      <c r="BH820" s="1">
        <f t="shared" si="943"/>
        <v>-0.11981728006551924</v>
      </c>
      <c r="BI820" s="1">
        <f t="shared" si="944"/>
        <v>-0.15905791975690087</v>
      </c>
      <c r="BJ820" s="1">
        <f t="shared" si="945"/>
        <v>-0.21916198773453835</v>
      </c>
      <c r="BK820" s="1">
        <f t="shared" si="946"/>
        <v>-0.35962471092982856</v>
      </c>
      <c r="BL820">
        <v>-1.1665441219448105</v>
      </c>
      <c r="BM820" s="1" t="s">
        <v>1304</v>
      </c>
      <c r="BN820" s="1" t="str">
        <f t="shared" si="947"/>
        <v>ESTERIL</v>
      </c>
      <c r="BO820" s="1" t="s">
        <v>1304</v>
      </c>
    </row>
    <row r="821" spans="1:67" x14ac:dyDescent="0.25">
      <c r="A821" s="2" t="s">
        <v>1362</v>
      </c>
      <c r="B821" s="2" t="s">
        <v>103</v>
      </c>
      <c r="C821" s="2" t="s">
        <v>1408</v>
      </c>
      <c r="D821" s="2" t="e">
        <f t="shared" si="948"/>
        <v>#VALUE!</v>
      </c>
      <c r="E821" s="6" t="s">
        <v>1364</v>
      </c>
      <c r="F821" s="2">
        <v>1</v>
      </c>
      <c r="G821" s="2">
        <v>27</v>
      </c>
      <c r="H821" s="2">
        <f>H820+1</f>
        <v>86</v>
      </c>
      <c r="I821" s="2">
        <v>28</v>
      </c>
      <c r="J821" s="35">
        <v>-888</v>
      </c>
      <c r="K821" s="2"/>
      <c r="L821" s="2"/>
      <c r="M821" s="2"/>
      <c r="N821" s="2">
        <v>67</v>
      </c>
      <c r="O821" s="2">
        <v>1216</v>
      </c>
      <c r="P821" s="2">
        <v>0</v>
      </c>
      <c r="Q821" s="2">
        <v>326</v>
      </c>
      <c r="R821" s="5">
        <v>0</v>
      </c>
      <c r="S821" s="5">
        <v>101</v>
      </c>
      <c r="T821" s="5">
        <v>526</v>
      </c>
      <c r="U821" s="5">
        <v>62</v>
      </c>
      <c r="V821" s="5">
        <v>137</v>
      </c>
      <c r="W821" s="5">
        <v>58</v>
      </c>
      <c r="X821" s="5">
        <v>0</v>
      </c>
      <c r="Y821" s="5">
        <v>62</v>
      </c>
      <c r="Z821" s="5">
        <v>586</v>
      </c>
      <c r="AA821" s="5">
        <v>89</v>
      </c>
      <c r="AB821" s="5">
        <v>94</v>
      </c>
      <c r="AC821" s="5">
        <v>49</v>
      </c>
      <c r="AD821" s="5">
        <v>0</v>
      </c>
      <c r="AE821" s="5">
        <v>209</v>
      </c>
      <c r="AF821" s="5">
        <v>392</v>
      </c>
      <c r="AG821" s="5">
        <v>33</v>
      </c>
      <c r="AH821" s="5">
        <v>206</v>
      </c>
      <c r="AI821" s="5">
        <v>47</v>
      </c>
      <c r="AJ821" s="5">
        <v>0</v>
      </c>
      <c r="AK821" s="5">
        <v>38</v>
      </c>
      <c r="AL821" s="5">
        <v>610</v>
      </c>
      <c r="AM821" s="5">
        <v>121</v>
      </c>
      <c r="AN821" s="5">
        <v>63</v>
      </c>
      <c r="AO821" s="5">
        <v>46</v>
      </c>
      <c r="AP821" s="1">
        <f t="shared" si="925"/>
        <v>4.1640770665009326E-2</v>
      </c>
      <c r="AQ821" s="1">
        <f t="shared" si="926"/>
        <v>0.95835922933499063</v>
      </c>
      <c r="AR821" s="1">
        <f t="shared" si="927"/>
        <v>0</v>
      </c>
      <c r="AS821" s="1">
        <f t="shared" si="928"/>
        <v>0.26923076923076922</v>
      </c>
      <c r="AT821" s="1">
        <f t="shared" si="929"/>
        <v>0.59502262443438914</v>
      </c>
      <c r="AU821" s="1">
        <f t="shared" si="930"/>
        <v>0.13574660633484162</v>
      </c>
      <c r="AV821" s="1">
        <f t="shared" si="931"/>
        <v>0</v>
      </c>
      <c r="AW821" s="1">
        <f t="shared" si="932"/>
        <v>0.17727272727272728</v>
      </c>
      <c r="AX821" s="1">
        <f t="shared" si="933"/>
        <v>0.66590909090909089</v>
      </c>
      <c r="AY821" s="1">
        <f t="shared" si="934"/>
        <v>0.15681818181818183</v>
      </c>
      <c r="AZ821" s="1">
        <f t="shared" si="935"/>
        <v>0</v>
      </c>
      <c r="BA821" s="1">
        <f t="shared" si="936"/>
        <v>0.46786922209695603</v>
      </c>
      <c r="BB821" s="1">
        <f t="shared" si="937"/>
        <v>0.44193912063134161</v>
      </c>
      <c r="BC821" s="1">
        <f t="shared" si="938"/>
        <v>9.0191657271702363E-2</v>
      </c>
      <c r="BD821" s="1">
        <f t="shared" si="939"/>
        <v>0</v>
      </c>
      <c r="BE821" s="1">
        <f t="shared" si="940"/>
        <v>0.11503416856492027</v>
      </c>
      <c r="BF821" s="1">
        <f t="shared" si="941"/>
        <v>0.69476082004555806</v>
      </c>
      <c r="BG821" s="1">
        <f t="shared" si="942"/>
        <v>0.19020501138952164</v>
      </c>
      <c r="BH821" s="1">
        <f t="shared" si="943"/>
        <v>-0.15816468089533556</v>
      </c>
      <c r="BI821" s="1">
        <f t="shared" si="944"/>
        <v>-0.17658505613207798</v>
      </c>
      <c r="BJ821" s="1">
        <f t="shared" si="945"/>
        <v>-0.22546652085933402</v>
      </c>
      <c r="BK821" s="1">
        <f t="shared" si="946"/>
        <v>-0.35463755281126913</v>
      </c>
      <c r="BL821">
        <v>-1.0830011082434263</v>
      </c>
      <c r="BM821" s="1" t="s">
        <v>1304</v>
      </c>
      <c r="BN821" s="1" t="str">
        <f t="shared" si="947"/>
        <v>ESTERIL</v>
      </c>
      <c r="BO821" s="1" t="s">
        <v>1304</v>
      </c>
    </row>
    <row r="822" spans="1:67" x14ac:dyDescent="0.25">
      <c r="A822" s="2" t="s">
        <v>1362</v>
      </c>
      <c r="B822" s="2" t="s">
        <v>104</v>
      </c>
      <c r="C822" s="2" t="s">
        <v>161</v>
      </c>
      <c r="D822" s="2" t="e">
        <f t="shared" si="948"/>
        <v>#VALUE!</v>
      </c>
      <c r="E822" s="6" t="s">
        <v>1364</v>
      </c>
      <c r="F822" s="2">
        <v>4</v>
      </c>
      <c r="G822" s="2">
        <v>17</v>
      </c>
      <c r="H822" s="2">
        <f>H821+1</f>
        <v>87</v>
      </c>
      <c r="I822" s="2">
        <v>5</v>
      </c>
      <c r="J822" s="35">
        <v>0</v>
      </c>
      <c r="K822" s="2">
        <v>0.31</v>
      </c>
      <c r="L822" s="2"/>
      <c r="M822" s="2"/>
      <c r="N822" s="2">
        <v>14</v>
      </c>
      <c r="O822" s="2">
        <v>783</v>
      </c>
      <c r="P822" s="2">
        <v>11</v>
      </c>
      <c r="Q822" s="2">
        <v>0</v>
      </c>
      <c r="R822" s="5">
        <v>0</v>
      </c>
      <c r="S822" s="5">
        <v>65</v>
      </c>
      <c r="T822" s="5">
        <v>222</v>
      </c>
      <c r="U822" s="5">
        <v>55</v>
      </c>
      <c r="V822" s="5">
        <v>46</v>
      </c>
      <c r="W822" s="5">
        <v>0</v>
      </c>
      <c r="X822" s="5">
        <v>0</v>
      </c>
      <c r="Y822" s="5">
        <v>42</v>
      </c>
      <c r="Z822" s="5">
        <v>236</v>
      </c>
      <c r="AA822" s="5">
        <v>62</v>
      </c>
      <c r="AB822" s="5">
        <v>24</v>
      </c>
      <c r="AC822" s="5">
        <v>0</v>
      </c>
      <c r="AD822" s="5">
        <v>0</v>
      </c>
      <c r="AE822" s="5">
        <v>102</v>
      </c>
      <c r="AF822" s="5">
        <v>168</v>
      </c>
      <c r="AG822" s="5">
        <v>35</v>
      </c>
      <c r="AH822" s="5">
        <v>83</v>
      </c>
      <c r="AI822" s="5">
        <v>0</v>
      </c>
      <c r="AJ822" s="5">
        <v>0</v>
      </c>
      <c r="AK822" s="5">
        <v>29</v>
      </c>
      <c r="AL822" s="5">
        <v>241</v>
      </c>
      <c r="AM822" s="5">
        <v>103</v>
      </c>
      <c r="AN822" s="5">
        <v>15</v>
      </c>
      <c r="AO822" s="5">
        <v>0</v>
      </c>
      <c r="AP822" s="1">
        <f t="shared" si="925"/>
        <v>3.094059405940594E-2</v>
      </c>
      <c r="AQ822" s="1">
        <f t="shared" si="926"/>
        <v>0.96905940594059403</v>
      </c>
      <c r="AR822" s="1">
        <f t="shared" si="927"/>
        <v>0</v>
      </c>
      <c r="AS822" s="1">
        <f t="shared" si="928"/>
        <v>0.28608247422680411</v>
      </c>
      <c r="AT822" s="1">
        <f t="shared" si="929"/>
        <v>0.57216494845360821</v>
      </c>
      <c r="AU822" s="1">
        <f t="shared" si="930"/>
        <v>0.14175257731958762</v>
      </c>
      <c r="AV822" s="1">
        <f t="shared" si="931"/>
        <v>0</v>
      </c>
      <c r="AW822" s="1">
        <f t="shared" si="932"/>
        <v>0.18131868131868131</v>
      </c>
      <c r="AX822" s="1">
        <f t="shared" si="933"/>
        <v>0.64835164835164838</v>
      </c>
      <c r="AY822" s="1">
        <f t="shared" si="934"/>
        <v>0.17032967032967034</v>
      </c>
      <c r="AZ822" s="1">
        <f t="shared" si="935"/>
        <v>0</v>
      </c>
      <c r="BA822" s="1">
        <f t="shared" si="936"/>
        <v>0.47680412371134023</v>
      </c>
      <c r="BB822" s="1">
        <f t="shared" si="937"/>
        <v>0.4329896907216495</v>
      </c>
      <c r="BC822" s="1">
        <f t="shared" si="938"/>
        <v>9.0206185567010308E-2</v>
      </c>
      <c r="BD822" s="1">
        <f t="shared" si="939"/>
        <v>0</v>
      </c>
      <c r="BE822" s="1">
        <f t="shared" si="940"/>
        <v>0.1134020618556701</v>
      </c>
      <c r="BF822" s="1">
        <f t="shared" si="941"/>
        <v>0.62113402061855671</v>
      </c>
      <c r="BG822" s="1">
        <f t="shared" si="942"/>
        <v>0.2654639175257732</v>
      </c>
      <c r="BH822" s="1">
        <f t="shared" si="943"/>
        <v>-0.20681468301933884</v>
      </c>
      <c r="BI822" s="1">
        <f t="shared" si="944"/>
        <v>-0.18818938067894939</v>
      </c>
      <c r="BJ822" s="1">
        <f t="shared" si="945"/>
        <v>-0.24247875114356865</v>
      </c>
      <c r="BK822" s="1">
        <f t="shared" si="946"/>
        <v>-0.36352244386834437</v>
      </c>
      <c r="BL822">
        <v>-1.0476232450773211</v>
      </c>
      <c r="BM822" s="1" t="s">
        <v>1304</v>
      </c>
      <c r="BN822" s="1" t="str">
        <f t="shared" si="947"/>
        <v>ESTERIL</v>
      </c>
      <c r="BO822" s="1" t="s">
        <v>1304</v>
      </c>
    </row>
    <row r="823" spans="1:67" x14ac:dyDescent="0.25">
      <c r="A823" s="2" t="s">
        <v>1362</v>
      </c>
      <c r="B823" s="2" t="s">
        <v>103</v>
      </c>
      <c r="C823" s="2" t="s">
        <v>953</v>
      </c>
      <c r="D823" s="2" t="e">
        <f t="shared" si="948"/>
        <v>#VALUE!</v>
      </c>
      <c r="E823" s="6" t="s">
        <v>1364</v>
      </c>
      <c r="F823" s="2">
        <v>1</v>
      </c>
      <c r="G823" s="2">
        <v>10</v>
      </c>
      <c r="H823" s="2">
        <f>H822+1</f>
        <v>88</v>
      </c>
      <c r="I823" s="2">
        <v>54</v>
      </c>
      <c r="J823" s="35">
        <v>-888</v>
      </c>
      <c r="K823" s="2"/>
      <c r="L823" s="2"/>
      <c r="M823" s="2"/>
      <c r="N823" s="2">
        <v>118</v>
      </c>
      <c r="O823" s="2">
        <v>2293</v>
      </c>
      <c r="P823" s="2">
        <v>0</v>
      </c>
      <c r="Q823" s="2">
        <v>539</v>
      </c>
      <c r="R823" s="5">
        <v>0</v>
      </c>
      <c r="S823" s="5">
        <v>191</v>
      </c>
      <c r="T823" s="5">
        <v>1001</v>
      </c>
      <c r="U823" s="5">
        <v>78</v>
      </c>
      <c r="V823" s="5">
        <v>229</v>
      </c>
      <c r="W823" s="5">
        <v>118</v>
      </c>
      <c r="X823" s="5">
        <v>0</v>
      </c>
      <c r="Y823" s="5">
        <v>89</v>
      </c>
      <c r="Z823" s="5">
        <v>1175</v>
      </c>
      <c r="AA823" s="5">
        <v>121</v>
      </c>
      <c r="AB823" s="5">
        <v>115</v>
      </c>
      <c r="AC823" s="5">
        <v>117</v>
      </c>
      <c r="AD823" s="5">
        <v>0</v>
      </c>
      <c r="AE823" s="5">
        <v>386</v>
      </c>
      <c r="AF823" s="5">
        <v>705</v>
      </c>
      <c r="AG823" s="5">
        <v>45</v>
      </c>
      <c r="AH823" s="5">
        <v>382</v>
      </c>
      <c r="AI823" s="5">
        <v>102</v>
      </c>
      <c r="AJ823" s="5">
        <v>0</v>
      </c>
      <c r="AK823" s="5">
        <v>52</v>
      </c>
      <c r="AL823" s="5">
        <v>1239</v>
      </c>
      <c r="AM823" s="5">
        <v>158</v>
      </c>
      <c r="AN823" s="5">
        <v>67</v>
      </c>
      <c r="AO823" s="5">
        <v>101</v>
      </c>
      <c r="AP823" s="1">
        <f t="shared" si="925"/>
        <v>0.04</v>
      </c>
      <c r="AQ823" s="1">
        <f t="shared" si="926"/>
        <v>0.96</v>
      </c>
      <c r="AR823" s="1">
        <f t="shared" si="927"/>
        <v>0</v>
      </c>
      <c r="AS823" s="1">
        <f t="shared" si="928"/>
        <v>0.25974025974025972</v>
      </c>
      <c r="AT823" s="1">
        <f t="shared" si="929"/>
        <v>0.61904761904761907</v>
      </c>
      <c r="AU823" s="1">
        <f t="shared" si="930"/>
        <v>0.12121212121212122</v>
      </c>
      <c r="AV823" s="1">
        <f t="shared" si="931"/>
        <v>0</v>
      </c>
      <c r="AW823" s="1">
        <f t="shared" si="932"/>
        <v>0.12615955473098331</v>
      </c>
      <c r="AX823" s="1">
        <f t="shared" si="933"/>
        <v>0.72665429808286952</v>
      </c>
      <c r="AY823" s="1">
        <f t="shared" si="934"/>
        <v>0.1471861471861472</v>
      </c>
      <c r="AZ823" s="1">
        <f t="shared" si="935"/>
        <v>0</v>
      </c>
      <c r="BA823" s="1">
        <f t="shared" si="936"/>
        <v>0.47407407407407409</v>
      </c>
      <c r="BB823" s="1">
        <f t="shared" si="937"/>
        <v>0.43518518518518517</v>
      </c>
      <c r="BC823" s="1">
        <f t="shared" si="938"/>
        <v>9.0740740740740747E-2</v>
      </c>
      <c r="BD823" s="1">
        <f t="shared" si="939"/>
        <v>0</v>
      </c>
      <c r="BE823" s="1">
        <f t="shared" si="940"/>
        <v>7.3593073593073599E-2</v>
      </c>
      <c r="BF823" s="1">
        <f t="shared" si="941"/>
        <v>0.76623376623376627</v>
      </c>
      <c r="BG823" s="1">
        <f t="shared" si="942"/>
        <v>0.16017316017316016</v>
      </c>
      <c r="BH823" s="1">
        <f t="shared" si="943"/>
        <v>-0.11563871353033767</v>
      </c>
      <c r="BI823" s="1">
        <f t="shared" si="944"/>
        <v>-0.13867215329864607</v>
      </c>
      <c r="BJ823" s="1">
        <f t="shared" si="945"/>
        <v>-0.20827594242708247</v>
      </c>
      <c r="BK823" s="1">
        <f t="shared" si="946"/>
        <v>-0.36132589755123223</v>
      </c>
      <c r="BL823">
        <v>-1.2291859222846953</v>
      </c>
      <c r="BM823" s="1" t="s">
        <v>1304</v>
      </c>
      <c r="BN823" s="1" t="str">
        <f t="shared" si="947"/>
        <v>ESTERIL</v>
      </c>
      <c r="BO823" s="1" t="s">
        <v>1304</v>
      </c>
    </row>
    <row r="824" spans="1:67" x14ac:dyDescent="0.25">
      <c r="A824" s="2" t="s">
        <v>1362</v>
      </c>
      <c r="B824" s="2" t="s">
        <v>103</v>
      </c>
      <c r="C824" s="2" t="s">
        <v>953</v>
      </c>
      <c r="D824" s="2" t="e">
        <f t="shared" si="948"/>
        <v>#VALUE!</v>
      </c>
      <c r="E824" s="6" t="s">
        <v>1364</v>
      </c>
      <c r="F824" s="2">
        <v>1</v>
      </c>
      <c r="G824" s="2">
        <v>7</v>
      </c>
      <c r="H824" s="2">
        <f>H823+1</f>
        <v>89</v>
      </c>
      <c r="I824" s="2">
        <v>46</v>
      </c>
      <c r="J824" s="35">
        <v>-888</v>
      </c>
      <c r="K824" s="2"/>
      <c r="L824" s="2"/>
      <c r="M824" s="2"/>
      <c r="N824" s="2">
        <v>123</v>
      </c>
      <c r="O824" s="2">
        <v>1701</v>
      </c>
      <c r="P824" s="2">
        <v>0</v>
      </c>
      <c r="Q824" s="2">
        <v>435</v>
      </c>
      <c r="R824" s="5">
        <v>0</v>
      </c>
      <c r="S824" s="5">
        <v>181</v>
      </c>
      <c r="T824" s="5">
        <v>778</v>
      </c>
      <c r="U824" s="5">
        <v>63</v>
      </c>
      <c r="V824" s="5">
        <v>155</v>
      </c>
      <c r="W824" s="5">
        <v>54</v>
      </c>
      <c r="X824" s="5">
        <v>0</v>
      </c>
      <c r="Y824" s="5">
        <v>97</v>
      </c>
      <c r="Z824" s="5">
        <v>869</v>
      </c>
      <c r="AA824" s="5">
        <v>94</v>
      </c>
      <c r="AB824" s="5">
        <v>103</v>
      </c>
      <c r="AC824" s="5">
        <v>65</v>
      </c>
      <c r="AD824" s="5">
        <v>0</v>
      </c>
      <c r="AE824" s="5">
        <v>312</v>
      </c>
      <c r="AF824" s="5">
        <v>516</v>
      </c>
      <c r="AG824" s="5">
        <v>42</v>
      </c>
      <c r="AH824" s="5">
        <v>293</v>
      </c>
      <c r="AI824" s="5">
        <v>70</v>
      </c>
      <c r="AJ824" s="5">
        <v>0</v>
      </c>
      <c r="AK824" s="5">
        <v>69</v>
      </c>
      <c r="AL824" s="5">
        <v>906</v>
      </c>
      <c r="AM824" s="5">
        <v>117</v>
      </c>
      <c r="AN824" s="5">
        <v>81</v>
      </c>
      <c r="AO824" s="5">
        <v>54</v>
      </c>
      <c r="AP824" s="1">
        <f t="shared" si="925"/>
        <v>5.4448871181938911E-2</v>
      </c>
      <c r="AQ824" s="1">
        <f t="shared" si="926"/>
        <v>0.94555112881806114</v>
      </c>
      <c r="AR824" s="1">
        <f t="shared" si="927"/>
        <v>0</v>
      </c>
      <c r="AS824" s="1">
        <f t="shared" si="928"/>
        <v>0.27294882209585702</v>
      </c>
      <c r="AT824" s="1">
        <f t="shared" si="929"/>
        <v>0.63200649878147852</v>
      </c>
      <c r="AU824" s="1">
        <f t="shared" si="930"/>
        <v>9.5044679122664497E-2</v>
      </c>
      <c r="AV824" s="1">
        <f t="shared" si="931"/>
        <v>0</v>
      </c>
      <c r="AW824" s="1">
        <f t="shared" si="932"/>
        <v>0.16286644951140064</v>
      </c>
      <c r="AX824" s="1">
        <f t="shared" si="933"/>
        <v>0.70765472312703581</v>
      </c>
      <c r="AY824" s="1">
        <f t="shared" si="934"/>
        <v>0.12947882736156352</v>
      </c>
      <c r="AZ824" s="1">
        <f t="shared" si="935"/>
        <v>0</v>
      </c>
      <c r="BA824" s="1">
        <f t="shared" si="936"/>
        <v>0.49067315490673152</v>
      </c>
      <c r="BB824" s="1">
        <f t="shared" si="937"/>
        <v>0.41849148418491483</v>
      </c>
      <c r="BC824" s="1">
        <f t="shared" si="938"/>
        <v>9.0835360908353605E-2</v>
      </c>
      <c r="BD824" s="1">
        <f t="shared" si="939"/>
        <v>0</v>
      </c>
      <c r="BE824" s="1">
        <f t="shared" si="940"/>
        <v>0.12224938875305623</v>
      </c>
      <c r="BF824" s="1">
        <f t="shared" si="941"/>
        <v>0.73838630806845962</v>
      </c>
      <c r="BG824" s="1">
        <f t="shared" si="942"/>
        <v>0.13936430317848411</v>
      </c>
      <c r="BH824" s="1">
        <f t="shared" si="943"/>
        <v>-0.13171636505019119</v>
      </c>
      <c r="BI824" s="1">
        <f t="shared" si="944"/>
        <v>-0.15017859035648243</v>
      </c>
      <c r="BJ824" s="1">
        <f t="shared" si="945"/>
        <v>-0.19927845594162735</v>
      </c>
      <c r="BK824" s="1">
        <f t="shared" si="946"/>
        <v>-0.3783133749685203</v>
      </c>
      <c r="BL824">
        <v>-1.1401624612381711</v>
      </c>
      <c r="BM824" s="1" t="s">
        <v>1304</v>
      </c>
      <c r="BN824" s="1" t="str">
        <f t="shared" si="947"/>
        <v>ESTERIL</v>
      </c>
      <c r="BO824" s="1" t="s">
        <v>1304</v>
      </c>
    </row>
    <row r="825" spans="1:67" x14ac:dyDescent="0.25">
      <c r="A825" s="2" t="s">
        <v>1362</v>
      </c>
      <c r="B825" s="2" t="s">
        <v>103</v>
      </c>
      <c r="C825" s="2" t="s">
        <v>953</v>
      </c>
      <c r="D825" s="2">
        <v>12897</v>
      </c>
      <c r="E825" s="6" t="s">
        <v>1364</v>
      </c>
      <c r="F825" s="2">
        <v>1</v>
      </c>
      <c r="G825" s="2">
        <v>1</v>
      </c>
      <c r="H825" s="2">
        <v>1</v>
      </c>
      <c r="I825" s="2">
        <v>86</v>
      </c>
      <c r="J825" s="35">
        <v>-888</v>
      </c>
      <c r="K825" s="2"/>
      <c r="L825" s="2"/>
      <c r="M825" s="2"/>
      <c r="N825" s="2">
        <v>0</v>
      </c>
      <c r="O825" s="2">
        <v>3915</v>
      </c>
      <c r="P825" s="2">
        <v>0</v>
      </c>
      <c r="Q825" s="2">
        <v>623</v>
      </c>
      <c r="R825" s="5">
        <v>0</v>
      </c>
      <c r="S825" s="5">
        <v>202</v>
      </c>
      <c r="T825" s="5">
        <v>1799</v>
      </c>
      <c r="U825" s="5">
        <v>117</v>
      </c>
      <c r="V825" s="5">
        <v>251</v>
      </c>
      <c r="W825" s="5">
        <v>161</v>
      </c>
      <c r="X825" s="5">
        <v>0</v>
      </c>
      <c r="Y825" s="5">
        <v>85</v>
      </c>
      <c r="Z825" s="5">
        <v>1998</v>
      </c>
      <c r="AA825" s="5">
        <v>210</v>
      </c>
      <c r="AB825" s="5">
        <v>110</v>
      </c>
      <c r="AC825" s="5">
        <v>127</v>
      </c>
      <c r="AD825" s="5">
        <v>0</v>
      </c>
      <c r="AE825" s="5">
        <v>404</v>
      </c>
      <c r="AF825" s="5">
        <v>1420</v>
      </c>
      <c r="AG825" s="5">
        <v>50</v>
      </c>
      <c r="AH825" s="5">
        <v>477</v>
      </c>
      <c r="AI825" s="5">
        <v>181</v>
      </c>
      <c r="AJ825" s="5">
        <v>0</v>
      </c>
      <c r="AK825" s="5">
        <v>32</v>
      </c>
      <c r="AL825" s="5">
        <v>2037</v>
      </c>
      <c r="AM825" s="5">
        <v>308</v>
      </c>
      <c r="AN825" s="5">
        <v>46</v>
      </c>
      <c r="AO825" s="5">
        <v>105</v>
      </c>
      <c r="AP825" s="1">
        <f t="shared" si="925"/>
        <v>0</v>
      </c>
      <c r="AQ825" s="1">
        <f t="shared" si="926"/>
        <v>1</v>
      </c>
      <c r="AR825" s="1">
        <f t="shared" si="927"/>
        <v>0</v>
      </c>
      <c r="AS825" s="1">
        <f t="shared" si="928"/>
        <v>0.17905138339920948</v>
      </c>
      <c r="AT825" s="1">
        <f t="shared" si="929"/>
        <v>0.71106719367588933</v>
      </c>
      <c r="AU825" s="1">
        <f t="shared" si="930"/>
        <v>0.10988142292490119</v>
      </c>
      <c r="AV825" s="1">
        <f t="shared" si="931"/>
        <v>0</v>
      </c>
      <c r="AW825" s="1">
        <f t="shared" si="932"/>
        <v>7.7075098814229248E-2</v>
      </c>
      <c r="AX825" s="1">
        <f t="shared" si="933"/>
        <v>0.78972332015810276</v>
      </c>
      <c r="AY825" s="1">
        <f t="shared" si="934"/>
        <v>0.13320158102766799</v>
      </c>
      <c r="AZ825" s="1">
        <f t="shared" si="935"/>
        <v>0</v>
      </c>
      <c r="BA825" s="1">
        <f t="shared" si="936"/>
        <v>0.34794628751974721</v>
      </c>
      <c r="BB825" s="1">
        <f t="shared" si="937"/>
        <v>0.56082148499210116</v>
      </c>
      <c r="BC825" s="1">
        <f t="shared" si="938"/>
        <v>9.1232227488151657E-2</v>
      </c>
      <c r="BD825" s="1">
        <f t="shared" si="939"/>
        <v>0</v>
      </c>
      <c r="BE825" s="1">
        <f t="shared" si="940"/>
        <v>3.0854430379746837E-2</v>
      </c>
      <c r="BF825" s="1">
        <f t="shared" si="941"/>
        <v>0.80577531645569622</v>
      </c>
      <c r="BG825" s="1">
        <f t="shared" si="942"/>
        <v>0.16337025316455697</v>
      </c>
      <c r="BH825" s="1">
        <f t="shared" si="943"/>
        <v>-9.378604061018328E-2</v>
      </c>
      <c r="BI825" s="1">
        <f t="shared" si="944"/>
        <v>-0.10252503728585442</v>
      </c>
      <c r="BJ825" s="1">
        <f t="shared" si="945"/>
        <v>-0.14808935783026655</v>
      </c>
      <c r="BK825" s="1">
        <f t="shared" si="946"/>
        <v>-0.25117535696226095</v>
      </c>
      <c r="BL825">
        <v>-1.1843947882017409</v>
      </c>
      <c r="BM825" s="1" t="s">
        <v>1304</v>
      </c>
      <c r="BN825" s="1" t="str">
        <f t="shared" si="947"/>
        <v>ESTERIL</v>
      </c>
      <c r="BO825" s="1" t="s">
        <v>1304</v>
      </c>
    </row>
    <row r="826" spans="1:67" x14ac:dyDescent="0.25">
      <c r="A826" s="2" t="s">
        <v>1362</v>
      </c>
      <c r="B826" s="2" t="s">
        <v>103</v>
      </c>
      <c r="C826" s="2" t="s">
        <v>953</v>
      </c>
      <c r="D826" s="2">
        <f t="shared" ref="D826:D864" si="950">D825+1</f>
        <v>12898</v>
      </c>
      <c r="E826" s="6" t="s">
        <v>1364</v>
      </c>
      <c r="F826" s="2">
        <v>1</v>
      </c>
      <c r="G826" s="2">
        <v>60</v>
      </c>
      <c r="H826" s="2">
        <f>H825+1</f>
        <v>2</v>
      </c>
      <c r="I826" s="2">
        <v>85</v>
      </c>
      <c r="J826" s="36">
        <v>2.5000000000000001E-2</v>
      </c>
      <c r="K826" s="22">
        <v>0.02</v>
      </c>
      <c r="L826" s="2"/>
      <c r="M826" s="2"/>
      <c r="N826" s="2">
        <v>113</v>
      </c>
      <c r="O826" s="2">
        <v>2135</v>
      </c>
      <c r="P826" s="2">
        <v>0</v>
      </c>
      <c r="Q826" s="2">
        <v>524</v>
      </c>
      <c r="R826" s="5">
        <v>0</v>
      </c>
      <c r="S826" s="5">
        <v>47</v>
      </c>
      <c r="T826" s="5">
        <v>1230</v>
      </c>
      <c r="U826" s="5">
        <v>135</v>
      </c>
      <c r="V826" s="5">
        <v>41</v>
      </c>
      <c r="W826" s="5">
        <v>69</v>
      </c>
      <c r="X826" s="2">
        <v>0</v>
      </c>
      <c r="Y826" s="2">
        <v>15</v>
      </c>
      <c r="Z826" s="2">
        <v>1260</v>
      </c>
      <c r="AA826" s="2">
        <v>180</v>
      </c>
      <c r="AB826" s="2">
        <v>14</v>
      </c>
      <c r="AC826" s="2">
        <v>53</v>
      </c>
      <c r="AD826" s="5">
        <v>0</v>
      </c>
      <c r="AE826" s="5">
        <v>308</v>
      </c>
      <c r="AF826" s="5">
        <v>1203</v>
      </c>
      <c r="AG826" s="5">
        <v>54</v>
      </c>
      <c r="AH826" s="5">
        <v>381</v>
      </c>
      <c r="AI826" s="5">
        <v>136</v>
      </c>
      <c r="AJ826" s="5">
        <v>0</v>
      </c>
      <c r="AK826" s="5">
        <v>4</v>
      </c>
      <c r="AL826" s="5">
        <v>1242</v>
      </c>
      <c r="AM826" s="5">
        <v>234</v>
      </c>
      <c r="AN826" s="5">
        <v>3</v>
      </c>
      <c r="AO826" s="5">
        <v>38</v>
      </c>
      <c r="AP826" s="1">
        <f t="shared" ref="AP826:AP857" si="951">(N826+P826)/(N826+O826+P826+Q826)</f>
        <v>4.0764790764790768E-2</v>
      </c>
      <c r="AQ826" s="1">
        <f t="shared" ref="AQ826:AQ857" si="952">(O826+Q826)/(N826+O826+P826+Q826)</f>
        <v>0.95923520923520922</v>
      </c>
      <c r="AR826" s="1">
        <f t="shared" ref="AR826:AR857" si="953">(R826)/(R826+S826+T826+U826+V826+W826)</f>
        <v>0</v>
      </c>
      <c r="AS826" s="1">
        <f t="shared" ref="AS826:AS857" si="954">(S826+V826)/(R826+S826+T826+U826+V826+W826)</f>
        <v>5.7818659658344283E-2</v>
      </c>
      <c r="AT826" s="1">
        <f t="shared" ref="AT826:AT857" si="955">(T826)/(R826+S826+T826+U826+V826+W826)</f>
        <v>0.80814717477003939</v>
      </c>
      <c r="AU826" s="1">
        <f t="shared" ref="AU826:AU857" si="956">(U826+W826)/(R826+S826+T826+U826+V826+W826)</f>
        <v>0.13403416557161629</v>
      </c>
      <c r="AV826" s="1">
        <f t="shared" ref="AV826:AV857" si="957">(X826)/(X826+Y826+Z826+AA826+AB826+AC826)</f>
        <v>0</v>
      </c>
      <c r="AW826" s="1">
        <f t="shared" ref="AW826:AW857" si="958">(Y826+AB826)/(X826+Y826+Z826+AA826+AB826+AC826)</f>
        <v>1.9053876478318004E-2</v>
      </c>
      <c r="AX826" s="1">
        <f t="shared" ref="AX826:AX857" si="959">(Z826)/(X826+Y826+Z826+AA826+AB826+AC826)</f>
        <v>0.82785808147174766</v>
      </c>
      <c r="AY826" s="1">
        <f t="shared" ref="AY826:AY857" si="960">(AA826+AC826)/(X826+Y826+Z826+AA826+AB826+AC826)</f>
        <v>0.15308804204993429</v>
      </c>
      <c r="AZ826" s="1">
        <f t="shared" ref="AZ826:AZ857" si="961">(AD826)/(AD826+AE826+AF826+AG826+AH826+AI826)</f>
        <v>0</v>
      </c>
      <c r="BA826" s="1">
        <f t="shared" ref="BA826:BA857" si="962">(AE826+AH826)/(AD826+AE826+AF826+AG826+AH826+AI826)</f>
        <v>0.3309317963496638</v>
      </c>
      <c r="BB826" s="1">
        <f t="shared" ref="BB826:BB857" si="963">(AF826)/(AD826+AE826+AF826+AG826+AH826+AI826)</f>
        <v>0.5778097982708934</v>
      </c>
      <c r="BC826" s="1">
        <f t="shared" ref="BC826:BC857" si="964">(AG826+AI826)/(AD826+AE826+AF826+AG826+AH826+AI826)</f>
        <v>9.1258405379442839E-2</v>
      </c>
      <c r="BD826" s="1">
        <f t="shared" ref="BD826:BD857" si="965">(AJ826)/(AJ826+AK826+AL826+AM826+AN826+AO826)</f>
        <v>0</v>
      </c>
      <c r="BE826" s="1">
        <f t="shared" ref="BE826:BE857" si="966">(AK826+AN826)/(AJ826+AK826+AL826+AM826+AN826+AO826)</f>
        <v>4.6022353714661405E-3</v>
      </c>
      <c r="BF826" s="1">
        <f t="shared" ref="BF826:BF857" si="967">(AL826)/(AJ826+AK826+AL826+AM826+AN826+AO826)</f>
        <v>0.81656804733727806</v>
      </c>
      <c r="BG826" s="1">
        <f t="shared" ref="BG826:BG857" si="968">(AM826+AO826)/(AJ826+AK826+AL826+AM826+AN826+AO826)</f>
        <v>0.17882971729125574</v>
      </c>
      <c r="BH826" s="1">
        <f t="shared" ref="BH826:BH857" si="969">LOG(BF826)</f>
        <v>-8.800761821243705E-2</v>
      </c>
      <c r="BI826" s="1">
        <f t="shared" ref="BI826:BI857" si="970">LOG(AX826)</f>
        <v>-8.2044107316991147E-2</v>
      </c>
      <c r="BJ826" s="1">
        <f t="shared" ref="BJ826:BJ857" si="971">LOG(AT826)</f>
        <v>-9.2509540995156112E-2</v>
      </c>
      <c r="BK826" s="1">
        <f t="shared" ref="BK826:BK857" si="972">LOG(BB826)</f>
        <v>-0.2382150978346726</v>
      </c>
      <c r="BL826">
        <v>-1.4878155487475848</v>
      </c>
      <c r="BM826" s="1" t="s">
        <v>1304</v>
      </c>
      <c r="BN826" s="1" t="str">
        <f t="shared" ref="BN826:BN857" si="973">IF(OR(BM826="MINERIO",J826&gt;0.04),"MINERIO","ESTERIL")</f>
        <v>ESTERIL</v>
      </c>
      <c r="BO826" s="1" t="s">
        <v>1304</v>
      </c>
    </row>
    <row r="827" spans="1:67" x14ac:dyDescent="0.25">
      <c r="A827" s="2" t="s">
        <v>1362</v>
      </c>
      <c r="B827" s="2" t="s">
        <v>103</v>
      </c>
      <c r="C827" s="2" t="s">
        <v>1408</v>
      </c>
      <c r="D827" s="2">
        <f t="shared" si="950"/>
        <v>12899</v>
      </c>
      <c r="E827" s="6" t="s">
        <v>1364</v>
      </c>
      <c r="F827" s="2">
        <v>1</v>
      </c>
      <c r="G827" s="2">
        <v>25</v>
      </c>
      <c r="H827" s="2">
        <f>H826+1</f>
        <v>3</v>
      </c>
      <c r="I827" s="2">
        <v>15</v>
      </c>
      <c r="J827" s="35">
        <v>-888</v>
      </c>
      <c r="K827" s="2"/>
      <c r="L827" s="2"/>
      <c r="M827" s="2"/>
      <c r="N827" s="2">
        <v>29</v>
      </c>
      <c r="O827" s="2">
        <v>843</v>
      </c>
      <c r="P827" s="2">
        <v>0</v>
      </c>
      <c r="Q827" s="2">
        <v>301</v>
      </c>
      <c r="R827" s="5">
        <v>0</v>
      </c>
      <c r="S827" s="5">
        <v>91</v>
      </c>
      <c r="T827" s="5">
        <v>325</v>
      </c>
      <c r="U827" s="5">
        <v>34</v>
      </c>
      <c r="V827" s="5">
        <v>113</v>
      </c>
      <c r="W827" s="5">
        <v>51</v>
      </c>
      <c r="X827" s="5">
        <v>0</v>
      </c>
      <c r="Y827" s="5">
        <v>40</v>
      </c>
      <c r="Z827" s="5">
        <v>399</v>
      </c>
      <c r="AA827" s="5">
        <v>60</v>
      </c>
      <c r="AB827" s="5">
        <v>63</v>
      </c>
      <c r="AC827" s="5">
        <v>51</v>
      </c>
      <c r="AD827" s="5">
        <v>0</v>
      </c>
      <c r="AE827" s="5">
        <v>174</v>
      </c>
      <c r="AF827" s="5">
        <v>203</v>
      </c>
      <c r="AG827" s="5">
        <v>22</v>
      </c>
      <c r="AH827" s="5">
        <v>180</v>
      </c>
      <c r="AI827" s="5">
        <v>35</v>
      </c>
      <c r="AJ827" s="5">
        <v>0</v>
      </c>
      <c r="AK827" s="5">
        <v>23</v>
      </c>
      <c r="AL827" s="5">
        <v>440</v>
      </c>
      <c r="AM827" s="5">
        <v>82</v>
      </c>
      <c r="AN827" s="5">
        <v>28</v>
      </c>
      <c r="AO827" s="5">
        <v>40</v>
      </c>
      <c r="AP827" s="1">
        <f t="shared" si="951"/>
        <v>2.4722932651321399E-2</v>
      </c>
      <c r="AQ827" s="1">
        <f t="shared" si="952"/>
        <v>0.97527706734867858</v>
      </c>
      <c r="AR827" s="1">
        <f t="shared" si="953"/>
        <v>0</v>
      </c>
      <c r="AS827" s="1">
        <f t="shared" si="954"/>
        <v>0.33224755700325731</v>
      </c>
      <c r="AT827" s="1">
        <f t="shared" si="955"/>
        <v>0.52931596091205213</v>
      </c>
      <c r="AU827" s="1">
        <f t="shared" si="956"/>
        <v>0.13843648208469056</v>
      </c>
      <c r="AV827" s="1">
        <f t="shared" si="957"/>
        <v>0</v>
      </c>
      <c r="AW827" s="1">
        <f t="shared" si="958"/>
        <v>0.16802610114192496</v>
      </c>
      <c r="AX827" s="1">
        <f t="shared" si="959"/>
        <v>0.65089722675367045</v>
      </c>
      <c r="AY827" s="1">
        <f t="shared" si="960"/>
        <v>0.18107667210440456</v>
      </c>
      <c r="AZ827" s="1">
        <f t="shared" si="961"/>
        <v>0</v>
      </c>
      <c r="BA827" s="1">
        <f t="shared" si="962"/>
        <v>0.57654723127035834</v>
      </c>
      <c r="BB827" s="1">
        <f t="shared" si="963"/>
        <v>0.3306188925081433</v>
      </c>
      <c r="BC827" s="1">
        <f t="shared" si="964"/>
        <v>9.2833876221498371E-2</v>
      </c>
      <c r="BD827" s="1">
        <f t="shared" si="965"/>
        <v>0</v>
      </c>
      <c r="BE827" s="1">
        <f t="shared" si="966"/>
        <v>8.3197389885807507E-2</v>
      </c>
      <c r="BF827" s="1">
        <f t="shared" si="967"/>
        <v>0.71778140293637849</v>
      </c>
      <c r="BG827" s="1">
        <f t="shared" si="968"/>
        <v>0.19902120717781402</v>
      </c>
      <c r="BH827" s="1">
        <f t="shared" si="969"/>
        <v>-0.1440077980322276</v>
      </c>
      <c r="BI827" s="1">
        <f t="shared" si="970"/>
        <v>-0.18648757883166683</v>
      </c>
      <c r="BJ827" s="1">
        <f t="shared" si="971"/>
        <v>-0.27628501016229329</v>
      </c>
      <c r="BK827" s="1">
        <f t="shared" si="972"/>
        <v>-0.48067233322795477</v>
      </c>
      <c r="BL827">
        <v>-1.3023359330409652</v>
      </c>
      <c r="BM827" s="1" t="s">
        <v>1304</v>
      </c>
      <c r="BN827" s="1" t="str">
        <f t="shared" si="973"/>
        <v>ESTERIL</v>
      </c>
      <c r="BO827" s="1" t="s">
        <v>1304</v>
      </c>
    </row>
    <row r="828" spans="1:67" x14ac:dyDescent="0.25">
      <c r="A828" s="2" t="s">
        <v>1362</v>
      </c>
      <c r="B828" s="2" t="s">
        <v>103</v>
      </c>
      <c r="C828" s="2" t="s">
        <v>953</v>
      </c>
      <c r="D828" s="2">
        <f t="shared" si="950"/>
        <v>12900</v>
      </c>
      <c r="E828" s="6" t="s">
        <v>1364</v>
      </c>
      <c r="F828" s="2">
        <v>4</v>
      </c>
      <c r="G828" s="2">
        <v>17</v>
      </c>
      <c r="H828" s="2">
        <v>79</v>
      </c>
      <c r="I828" s="2">
        <v>84</v>
      </c>
      <c r="J828" s="35">
        <v>-888</v>
      </c>
      <c r="K828" s="5"/>
      <c r="L828" s="5"/>
      <c r="M828" s="5"/>
      <c r="N828" s="5">
        <v>77</v>
      </c>
      <c r="O828" s="5">
        <v>3258</v>
      </c>
      <c r="P828" s="5">
        <v>0</v>
      </c>
      <c r="Q828" s="5">
        <v>673</v>
      </c>
      <c r="R828" s="5">
        <v>0</v>
      </c>
      <c r="S828" s="5">
        <v>211</v>
      </c>
      <c r="T828" s="5">
        <v>1503</v>
      </c>
      <c r="U828" s="5">
        <v>111</v>
      </c>
      <c r="V828" s="5">
        <v>235</v>
      </c>
      <c r="W828" s="5">
        <v>139</v>
      </c>
      <c r="X828" s="5">
        <v>0</v>
      </c>
      <c r="Y828" s="5">
        <v>118</v>
      </c>
      <c r="Z828" s="5">
        <v>1657</v>
      </c>
      <c r="AA828" s="5">
        <v>171</v>
      </c>
      <c r="AB828" s="5">
        <v>134</v>
      </c>
      <c r="AC828" s="5">
        <v>116</v>
      </c>
      <c r="AD828" s="5">
        <v>0</v>
      </c>
      <c r="AE828" s="5">
        <v>450</v>
      </c>
      <c r="AF828" s="5">
        <v>1069</v>
      </c>
      <c r="AG828" s="5">
        <v>66</v>
      </c>
      <c r="AH828" s="5">
        <v>479</v>
      </c>
      <c r="AI828" s="5">
        <v>139</v>
      </c>
      <c r="AJ828" s="5">
        <v>0</v>
      </c>
      <c r="AK828" s="5">
        <v>67</v>
      </c>
      <c r="AL828" s="5">
        <v>1733</v>
      </c>
      <c r="AM828" s="5">
        <v>222</v>
      </c>
      <c r="AN828" s="5">
        <v>80</v>
      </c>
      <c r="AO828" s="5">
        <v>90</v>
      </c>
      <c r="AP828" s="1">
        <f t="shared" si="951"/>
        <v>1.9211576846307386E-2</v>
      </c>
      <c r="AQ828" s="1">
        <f t="shared" si="952"/>
        <v>0.98078842315369263</v>
      </c>
      <c r="AR828" s="1">
        <f t="shared" si="953"/>
        <v>0</v>
      </c>
      <c r="AS828" s="1">
        <f t="shared" si="954"/>
        <v>0.2028194633924511</v>
      </c>
      <c r="AT828" s="1">
        <f t="shared" si="955"/>
        <v>0.68349249658935884</v>
      </c>
      <c r="AU828" s="1">
        <f t="shared" si="956"/>
        <v>0.11368804001819009</v>
      </c>
      <c r="AV828" s="1">
        <f t="shared" si="957"/>
        <v>0</v>
      </c>
      <c r="AW828" s="1">
        <f t="shared" si="958"/>
        <v>0.11475409836065574</v>
      </c>
      <c r="AX828" s="1">
        <f t="shared" si="959"/>
        <v>0.75455373406193083</v>
      </c>
      <c r="AY828" s="1">
        <f t="shared" si="960"/>
        <v>0.13069216757741348</v>
      </c>
      <c r="AZ828" s="1">
        <f t="shared" si="961"/>
        <v>0</v>
      </c>
      <c r="BA828" s="1">
        <f t="shared" si="962"/>
        <v>0.42169768497503407</v>
      </c>
      <c r="BB828" s="1">
        <f t="shared" si="963"/>
        <v>0.48524738992283251</v>
      </c>
      <c r="BC828" s="1">
        <f t="shared" si="964"/>
        <v>9.3054925102133451E-2</v>
      </c>
      <c r="BD828" s="1">
        <f t="shared" si="965"/>
        <v>0</v>
      </c>
      <c r="BE828" s="1">
        <f t="shared" si="966"/>
        <v>6.7062043795620432E-2</v>
      </c>
      <c r="BF828" s="1">
        <f t="shared" si="967"/>
        <v>0.79060218978102192</v>
      </c>
      <c r="BG828" s="1">
        <f t="shared" si="968"/>
        <v>0.14233576642335766</v>
      </c>
      <c r="BH828" s="1">
        <f t="shared" si="969"/>
        <v>-0.10204198709841453</v>
      </c>
      <c r="BI828" s="1">
        <f t="shared" si="970"/>
        <v>-0.12230982735871754</v>
      </c>
      <c r="BJ828" s="1">
        <f t="shared" si="971"/>
        <v>-0.16526624877388219</v>
      </c>
      <c r="BK828" s="1">
        <f t="shared" si="972"/>
        <v>-0.31403679194198958</v>
      </c>
      <c r="BL828">
        <v>-1.2145967726463918</v>
      </c>
      <c r="BM828" s="1" t="s">
        <v>1304</v>
      </c>
      <c r="BN828" s="1" t="str">
        <f t="shared" si="973"/>
        <v>ESTERIL</v>
      </c>
      <c r="BO828" s="1" t="s">
        <v>1304</v>
      </c>
    </row>
    <row r="829" spans="1:67" x14ac:dyDescent="0.25">
      <c r="A829" s="2" t="s">
        <v>1362</v>
      </c>
      <c r="B829" s="2" t="s">
        <v>103</v>
      </c>
      <c r="C829" s="2" t="s">
        <v>953</v>
      </c>
      <c r="D829" s="2">
        <f t="shared" si="950"/>
        <v>12901</v>
      </c>
      <c r="E829" s="6" t="s">
        <v>1364</v>
      </c>
      <c r="F829" s="2">
        <v>1</v>
      </c>
      <c r="G829" s="2">
        <v>5</v>
      </c>
      <c r="H829" s="2">
        <f>H828+1</f>
        <v>80</v>
      </c>
      <c r="I829" s="2">
        <v>78</v>
      </c>
      <c r="J829" s="35">
        <v>-888</v>
      </c>
      <c r="K829" s="2"/>
      <c r="L829" s="2"/>
      <c r="M829" s="2"/>
      <c r="N829" s="2">
        <v>26</v>
      </c>
      <c r="O829" s="2">
        <v>2377</v>
      </c>
      <c r="P829" s="2">
        <v>0</v>
      </c>
      <c r="Q829" s="2">
        <v>551</v>
      </c>
      <c r="R829" s="5">
        <v>0</v>
      </c>
      <c r="S829" s="5">
        <v>70</v>
      </c>
      <c r="T829" s="5">
        <v>1286</v>
      </c>
      <c r="U829" s="5">
        <v>113</v>
      </c>
      <c r="V829" s="5">
        <v>65</v>
      </c>
      <c r="W829" s="5">
        <v>67</v>
      </c>
      <c r="X829" s="5">
        <v>0</v>
      </c>
      <c r="Y829" s="5">
        <v>45</v>
      </c>
      <c r="Z829" s="5">
        <v>1310</v>
      </c>
      <c r="AA829" s="5">
        <v>149</v>
      </c>
      <c r="AB829" s="5">
        <v>48</v>
      </c>
      <c r="AC829" s="5">
        <v>49</v>
      </c>
      <c r="AD829" s="5">
        <v>0</v>
      </c>
      <c r="AE829" s="5">
        <v>152</v>
      </c>
      <c r="AF829" s="5">
        <v>1148</v>
      </c>
      <c r="AG829" s="5">
        <v>71</v>
      </c>
      <c r="AH829" s="5">
        <v>153</v>
      </c>
      <c r="AI829" s="5">
        <v>79</v>
      </c>
      <c r="AJ829" s="5">
        <v>0</v>
      </c>
      <c r="AK829" s="5">
        <v>29</v>
      </c>
      <c r="AL829" s="5">
        <v>1304</v>
      </c>
      <c r="AM829" s="5">
        <v>196</v>
      </c>
      <c r="AN829" s="5">
        <v>33</v>
      </c>
      <c r="AO829" s="5">
        <v>39</v>
      </c>
      <c r="AP829" s="1">
        <f t="shared" si="951"/>
        <v>8.8016249153689916E-3</v>
      </c>
      <c r="AQ829" s="1">
        <f t="shared" si="952"/>
        <v>0.99119837508463104</v>
      </c>
      <c r="AR829" s="1">
        <f t="shared" si="953"/>
        <v>0</v>
      </c>
      <c r="AS829" s="1">
        <f t="shared" si="954"/>
        <v>8.4322298563397874E-2</v>
      </c>
      <c r="AT829" s="1">
        <f t="shared" si="955"/>
        <v>0.80324797001873827</v>
      </c>
      <c r="AU829" s="1">
        <f t="shared" si="956"/>
        <v>0.11242973141786383</v>
      </c>
      <c r="AV829" s="1">
        <f t="shared" si="957"/>
        <v>0</v>
      </c>
      <c r="AW829" s="1">
        <f t="shared" si="958"/>
        <v>5.8088694565896312E-2</v>
      </c>
      <c r="AX829" s="1">
        <f t="shared" si="959"/>
        <v>0.81823860087445344</v>
      </c>
      <c r="AY829" s="1">
        <f t="shared" si="960"/>
        <v>0.12367270455965022</v>
      </c>
      <c r="AZ829" s="1">
        <f t="shared" si="961"/>
        <v>0</v>
      </c>
      <c r="BA829" s="1">
        <f t="shared" si="962"/>
        <v>0.19026824703680598</v>
      </c>
      <c r="BB829" s="1">
        <f t="shared" si="963"/>
        <v>0.71615720524017468</v>
      </c>
      <c r="BC829" s="1">
        <f t="shared" si="964"/>
        <v>9.3574547723019333E-2</v>
      </c>
      <c r="BD829" s="1">
        <f t="shared" si="965"/>
        <v>0</v>
      </c>
      <c r="BE829" s="1">
        <f t="shared" si="966"/>
        <v>3.8725796377264213E-2</v>
      </c>
      <c r="BF829" s="1">
        <f t="shared" si="967"/>
        <v>0.81449094316052473</v>
      </c>
      <c r="BG829" s="1">
        <f t="shared" si="968"/>
        <v>0.14678326046221113</v>
      </c>
      <c r="BH829" s="1">
        <f t="shared" si="969"/>
        <v>-8.9113740523398308E-2</v>
      </c>
      <c r="BI829" s="1">
        <f t="shared" si="970"/>
        <v>-8.7120036263535483E-2</v>
      </c>
      <c r="BJ829" s="1">
        <f t="shared" si="971"/>
        <v>-9.5150363331096471E-2</v>
      </c>
      <c r="BK829" s="1">
        <f t="shared" si="972"/>
        <v>-0.14499163429219011</v>
      </c>
      <c r="BL829">
        <v>-0.98801475851437726</v>
      </c>
      <c r="BM829" s="1" t="s">
        <v>1304</v>
      </c>
      <c r="BN829" s="1" t="str">
        <f t="shared" si="973"/>
        <v>ESTERIL</v>
      </c>
      <c r="BO829" s="1" t="s">
        <v>1304</v>
      </c>
    </row>
    <row r="830" spans="1:67" x14ac:dyDescent="0.25">
      <c r="A830" s="2" t="s">
        <v>1362</v>
      </c>
      <c r="B830" s="2" t="s">
        <v>103</v>
      </c>
      <c r="C830" s="2" t="s">
        <v>953</v>
      </c>
      <c r="D830" s="2">
        <f t="shared" si="950"/>
        <v>12902</v>
      </c>
      <c r="E830" s="6" t="s">
        <v>1364</v>
      </c>
      <c r="F830" s="2">
        <v>1</v>
      </c>
      <c r="G830" s="2">
        <v>2</v>
      </c>
      <c r="H830" s="2">
        <f>H829+1</f>
        <v>81</v>
      </c>
      <c r="I830" s="2">
        <v>122</v>
      </c>
      <c r="J830" s="35">
        <v>-888</v>
      </c>
      <c r="K830" s="2"/>
      <c r="L830" s="2"/>
      <c r="M830" s="2"/>
      <c r="N830" s="2">
        <v>389</v>
      </c>
      <c r="O830" s="2">
        <v>3394</v>
      </c>
      <c r="P830" s="2">
        <v>0</v>
      </c>
      <c r="Q830" s="2">
        <v>663</v>
      </c>
      <c r="R830" s="5">
        <v>0</v>
      </c>
      <c r="S830" s="5">
        <v>147</v>
      </c>
      <c r="T830" s="5">
        <v>1920</v>
      </c>
      <c r="U830" s="5">
        <v>116</v>
      </c>
      <c r="V830" s="5">
        <v>161</v>
      </c>
      <c r="W830" s="5">
        <v>115</v>
      </c>
      <c r="X830" s="5">
        <v>0</v>
      </c>
      <c r="Y830" s="5">
        <v>74</v>
      </c>
      <c r="Z830" s="5">
        <v>2044</v>
      </c>
      <c r="AA830" s="5">
        <v>154</v>
      </c>
      <c r="AB830" s="5">
        <v>87</v>
      </c>
      <c r="AC830" s="5">
        <v>97</v>
      </c>
      <c r="AD830" s="5">
        <v>0</v>
      </c>
      <c r="AE830" s="5">
        <v>335</v>
      </c>
      <c r="AF830" s="5">
        <v>1526</v>
      </c>
      <c r="AG830" s="5">
        <v>73</v>
      </c>
      <c r="AH830" s="5">
        <v>365</v>
      </c>
      <c r="AI830" s="5">
        <v>160</v>
      </c>
      <c r="AJ830" s="5">
        <v>0</v>
      </c>
      <c r="AK830" s="5">
        <v>41</v>
      </c>
      <c r="AL830" s="5">
        <v>2104</v>
      </c>
      <c r="AM830" s="5">
        <v>191</v>
      </c>
      <c r="AN830" s="5">
        <v>45</v>
      </c>
      <c r="AO830" s="5">
        <v>72</v>
      </c>
      <c r="AP830" s="1">
        <f t="shared" si="951"/>
        <v>8.7494376968061185E-2</v>
      </c>
      <c r="AQ830" s="1">
        <f t="shared" si="952"/>
        <v>0.91250562303193883</v>
      </c>
      <c r="AR830" s="1">
        <f t="shared" si="953"/>
        <v>0</v>
      </c>
      <c r="AS830" s="1">
        <f t="shared" si="954"/>
        <v>0.12525416836112241</v>
      </c>
      <c r="AT830" s="1">
        <f t="shared" si="955"/>
        <v>0.78080520536803577</v>
      </c>
      <c r="AU830" s="1">
        <f t="shared" si="956"/>
        <v>9.3940626270841807E-2</v>
      </c>
      <c r="AV830" s="1">
        <f t="shared" si="957"/>
        <v>0</v>
      </c>
      <c r="AW830" s="1">
        <f t="shared" si="958"/>
        <v>6.5553745928338764E-2</v>
      </c>
      <c r="AX830" s="1">
        <f t="shared" si="959"/>
        <v>0.83224755700325737</v>
      </c>
      <c r="AY830" s="1">
        <f t="shared" si="960"/>
        <v>0.10219869706840391</v>
      </c>
      <c r="AZ830" s="1">
        <f t="shared" si="961"/>
        <v>0</v>
      </c>
      <c r="BA830" s="1">
        <f t="shared" si="962"/>
        <v>0.28466856445709637</v>
      </c>
      <c r="BB830" s="1">
        <f t="shared" si="963"/>
        <v>0.62057747051647016</v>
      </c>
      <c r="BC830" s="1">
        <f t="shared" si="964"/>
        <v>9.4753965026433504E-2</v>
      </c>
      <c r="BD830" s="1">
        <f t="shared" si="965"/>
        <v>0</v>
      </c>
      <c r="BE830" s="1">
        <f t="shared" si="966"/>
        <v>3.505911129229515E-2</v>
      </c>
      <c r="BF830" s="1">
        <f t="shared" si="967"/>
        <v>0.85772523440684878</v>
      </c>
      <c r="BG830" s="1">
        <f t="shared" si="968"/>
        <v>0.1072156543008561</v>
      </c>
      <c r="BH830" s="1">
        <f t="shared" si="969"/>
        <v>-6.6651812724684248E-2</v>
      </c>
      <c r="BI830" s="1">
        <f t="shared" si="970"/>
        <v>-7.9747471006454934E-2</v>
      </c>
      <c r="BJ830" s="1">
        <f t="shared" si="971"/>
        <v>-0.10745730003516756</v>
      </c>
      <c r="BK830" s="1">
        <f t="shared" si="972"/>
        <v>-0.20720399511985546</v>
      </c>
      <c r="BL830">
        <v>-1.1120867271628594</v>
      </c>
      <c r="BM830" s="1" t="s">
        <v>1304</v>
      </c>
      <c r="BN830" s="1" t="str">
        <f t="shared" si="973"/>
        <v>ESTERIL</v>
      </c>
      <c r="BO830" s="1" t="s">
        <v>1304</v>
      </c>
    </row>
    <row r="831" spans="1:67" x14ac:dyDescent="0.25">
      <c r="A831" s="2" t="s">
        <v>1362</v>
      </c>
      <c r="B831" s="2" t="s">
        <v>103</v>
      </c>
      <c r="C831" s="2" t="s">
        <v>953</v>
      </c>
      <c r="D831" s="2">
        <f t="shared" si="950"/>
        <v>12903</v>
      </c>
      <c r="E831" s="6" t="s">
        <v>1364</v>
      </c>
      <c r="F831" s="2">
        <v>4</v>
      </c>
      <c r="G831" s="2">
        <v>21</v>
      </c>
      <c r="H831" s="2">
        <v>83</v>
      </c>
      <c r="I831" s="2">
        <v>40</v>
      </c>
      <c r="J831" s="35">
        <v>-888</v>
      </c>
      <c r="K831" s="5"/>
      <c r="L831" s="5"/>
      <c r="M831" s="5"/>
      <c r="N831" s="5">
        <v>19</v>
      </c>
      <c r="O831" s="5">
        <v>2369</v>
      </c>
      <c r="P831" s="5">
        <v>0</v>
      </c>
      <c r="Q831" s="5">
        <v>499</v>
      </c>
      <c r="R831" s="5">
        <v>0</v>
      </c>
      <c r="S831" s="5">
        <v>192</v>
      </c>
      <c r="T831" s="5">
        <v>1004</v>
      </c>
      <c r="U831" s="5">
        <v>85</v>
      </c>
      <c r="V831" s="5">
        <v>187</v>
      </c>
      <c r="W831" s="5">
        <v>107</v>
      </c>
      <c r="X831" s="5">
        <v>0</v>
      </c>
      <c r="Y831" s="5">
        <v>125</v>
      </c>
      <c r="Z831" s="5">
        <v>1081</v>
      </c>
      <c r="AA831" s="5">
        <v>158</v>
      </c>
      <c r="AB831" s="5">
        <v>130</v>
      </c>
      <c r="AC831" s="5">
        <v>79</v>
      </c>
      <c r="AD831" s="5">
        <v>0</v>
      </c>
      <c r="AE831" s="5">
        <v>373</v>
      </c>
      <c r="AF831" s="5">
        <v>709</v>
      </c>
      <c r="AG831" s="5">
        <v>45</v>
      </c>
      <c r="AH831" s="5">
        <v>345</v>
      </c>
      <c r="AI831" s="5">
        <v>105</v>
      </c>
      <c r="AJ831" s="5">
        <v>0</v>
      </c>
      <c r="AK831" s="5">
        <v>77</v>
      </c>
      <c r="AL831" s="5">
        <v>1115</v>
      </c>
      <c r="AM831" s="5">
        <v>217</v>
      </c>
      <c r="AN831" s="5">
        <v>95</v>
      </c>
      <c r="AO831" s="5">
        <v>68</v>
      </c>
      <c r="AP831" s="1">
        <f t="shared" si="951"/>
        <v>6.5812261863526155E-3</v>
      </c>
      <c r="AQ831" s="1">
        <f t="shared" si="952"/>
        <v>0.9934187738136474</v>
      </c>
      <c r="AR831" s="1">
        <f t="shared" si="953"/>
        <v>0</v>
      </c>
      <c r="AS831" s="1">
        <f t="shared" si="954"/>
        <v>0.24063492063492065</v>
      </c>
      <c r="AT831" s="1">
        <f t="shared" si="955"/>
        <v>0.6374603174603175</v>
      </c>
      <c r="AU831" s="1">
        <f t="shared" si="956"/>
        <v>0.1219047619047619</v>
      </c>
      <c r="AV831" s="1">
        <f t="shared" si="957"/>
        <v>0</v>
      </c>
      <c r="AW831" s="1">
        <f t="shared" si="958"/>
        <v>0.16211061665607121</v>
      </c>
      <c r="AX831" s="1">
        <f t="shared" si="959"/>
        <v>0.68722186904005089</v>
      </c>
      <c r="AY831" s="1">
        <f t="shared" si="960"/>
        <v>0.15066751430387795</v>
      </c>
      <c r="AZ831" s="1">
        <f t="shared" si="961"/>
        <v>0</v>
      </c>
      <c r="BA831" s="1">
        <f t="shared" si="962"/>
        <v>0.45529486366518707</v>
      </c>
      <c r="BB831" s="1">
        <f t="shared" si="963"/>
        <v>0.44958782498414712</v>
      </c>
      <c r="BC831" s="1">
        <f t="shared" si="964"/>
        <v>9.5117311350665826E-2</v>
      </c>
      <c r="BD831" s="1">
        <f t="shared" si="965"/>
        <v>0</v>
      </c>
      <c r="BE831" s="1">
        <f t="shared" si="966"/>
        <v>0.10941475826972011</v>
      </c>
      <c r="BF831" s="1">
        <f t="shared" si="967"/>
        <v>0.70928753180661575</v>
      </c>
      <c r="BG831" s="1">
        <f t="shared" si="968"/>
        <v>0.18129770992366412</v>
      </c>
      <c r="BH831" s="1">
        <f t="shared" si="969"/>
        <v>-0.14917767431920964</v>
      </c>
      <c r="BI831" s="1">
        <f t="shared" si="970"/>
        <v>-0.1629030286699765</v>
      </c>
      <c r="BJ831" s="1">
        <f t="shared" si="971"/>
        <v>-0.19554684531661876</v>
      </c>
      <c r="BK831" s="1">
        <f t="shared" si="972"/>
        <v>-0.34718545814583629</v>
      </c>
      <c r="BL831">
        <v>-1.1192982403522787</v>
      </c>
      <c r="BM831" s="1" t="s">
        <v>1304</v>
      </c>
      <c r="BN831" s="1" t="str">
        <f t="shared" si="973"/>
        <v>ESTERIL</v>
      </c>
      <c r="BO831" s="1" t="s">
        <v>1304</v>
      </c>
    </row>
    <row r="832" spans="1:67" x14ac:dyDescent="0.25">
      <c r="A832" s="2" t="s">
        <v>1362</v>
      </c>
      <c r="B832" s="2" t="s">
        <v>103</v>
      </c>
      <c r="C832" s="2" t="s">
        <v>161</v>
      </c>
      <c r="D832" s="2">
        <f t="shared" si="950"/>
        <v>12904</v>
      </c>
      <c r="E832" s="6" t="s">
        <v>1364</v>
      </c>
      <c r="F832" s="2">
        <v>3</v>
      </c>
      <c r="G832" s="2">
        <f>G831+1</f>
        <v>22</v>
      </c>
      <c r="H832" s="2">
        <f>H831+1</f>
        <v>84</v>
      </c>
      <c r="I832" s="2">
        <v>110</v>
      </c>
      <c r="J832" s="36">
        <v>0.64126666666666665</v>
      </c>
      <c r="K832" s="9">
        <v>0.35</v>
      </c>
      <c r="L832" s="2"/>
      <c r="M832" s="2"/>
      <c r="N832" s="2">
        <v>254</v>
      </c>
      <c r="O832" s="2">
        <v>2778</v>
      </c>
      <c r="P832" s="2">
        <v>0</v>
      </c>
      <c r="Q832" s="2">
        <v>679</v>
      </c>
      <c r="R832" s="5">
        <v>0</v>
      </c>
      <c r="S832" s="5">
        <v>51</v>
      </c>
      <c r="T832" s="5">
        <v>1674</v>
      </c>
      <c r="U832" s="5">
        <v>153</v>
      </c>
      <c r="V832" s="5">
        <v>61</v>
      </c>
      <c r="W832" s="5">
        <v>62</v>
      </c>
      <c r="X832" s="5">
        <v>0</v>
      </c>
      <c r="Y832" s="5">
        <v>17</v>
      </c>
      <c r="Z832" s="5">
        <v>1714</v>
      </c>
      <c r="AA832" s="5">
        <v>203</v>
      </c>
      <c r="AB832" s="5">
        <v>18</v>
      </c>
      <c r="AC832" s="5">
        <v>48</v>
      </c>
      <c r="AD832" s="5">
        <v>0</v>
      </c>
      <c r="AE832" s="5">
        <v>121</v>
      </c>
      <c r="AF832" s="5">
        <v>1551</v>
      </c>
      <c r="AG832" s="5">
        <v>100</v>
      </c>
      <c r="AH832" s="5">
        <v>138</v>
      </c>
      <c r="AI832" s="5">
        <v>91</v>
      </c>
      <c r="AJ832" s="5">
        <v>0</v>
      </c>
      <c r="AK832" s="5">
        <v>8</v>
      </c>
      <c r="AL832" s="5">
        <v>1686</v>
      </c>
      <c r="AM832" s="5">
        <v>256</v>
      </c>
      <c r="AN832" s="5">
        <v>9</v>
      </c>
      <c r="AO832" s="5">
        <v>38</v>
      </c>
      <c r="AP832" s="1">
        <f t="shared" si="951"/>
        <v>6.8445163028833203E-2</v>
      </c>
      <c r="AQ832" s="1">
        <f t="shared" si="952"/>
        <v>0.93155483697116681</v>
      </c>
      <c r="AR832" s="1">
        <f t="shared" si="953"/>
        <v>0</v>
      </c>
      <c r="AS832" s="1">
        <f t="shared" si="954"/>
        <v>5.59720139930035E-2</v>
      </c>
      <c r="AT832" s="1">
        <f t="shared" si="955"/>
        <v>0.83658170914542729</v>
      </c>
      <c r="AU832" s="1">
        <f t="shared" si="956"/>
        <v>0.10744627686156921</v>
      </c>
      <c r="AV832" s="1">
        <f t="shared" si="957"/>
        <v>0</v>
      </c>
      <c r="AW832" s="1">
        <f t="shared" si="958"/>
        <v>1.7500000000000002E-2</v>
      </c>
      <c r="AX832" s="1">
        <f t="shared" si="959"/>
        <v>0.85699999999999998</v>
      </c>
      <c r="AY832" s="1">
        <f t="shared" si="960"/>
        <v>0.1255</v>
      </c>
      <c r="AZ832" s="1">
        <f t="shared" si="961"/>
        <v>0</v>
      </c>
      <c r="BA832" s="1">
        <f t="shared" si="962"/>
        <v>0.1294352823588206</v>
      </c>
      <c r="BB832" s="1">
        <f t="shared" si="963"/>
        <v>0.77511244377811095</v>
      </c>
      <c r="BC832" s="1">
        <f t="shared" si="964"/>
        <v>9.5452273863068468E-2</v>
      </c>
      <c r="BD832" s="1">
        <f t="shared" si="965"/>
        <v>0</v>
      </c>
      <c r="BE832" s="1">
        <f t="shared" si="966"/>
        <v>8.5127691537305959E-3</v>
      </c>
      <c r="BF832" s="1">
        <f t="shared" si="967"/>
        <v>0.84426639959939909</v>
      </c>
      <c r="BG832" s="1">
        <f t="shared" si="968"/>
        <v>0.1472208312468703</v>
      </c>
      <c r="BH832" s="1">
        <f t="shared" si="969"/>
        <v>-7.3520494581979054E-2</v>
      </c>
      <c r="BI832" s="1">
        <f t="shared" si="970"/>
        <v>-6.7019178076801841E-2</v>
      </c>
      <c r="BJ832" s="1">
        <f t="shared" si="971"/>
        <v>-7.7491634978970214E-2</v>
      </c>
      <c r="BK832" s="1">
        <f t="shared" si="972"/>
        <v>-0.11063529082260645</v>
      </c>
      <c r="BL832">
        <v>-0.98437115773120187</v>
      </c>
      <c r="BM832" s="1" t="s">
        <v>1304</v>
      </c>
      <c r="BN832" s="1" t="str">
        <f t="shared" si="973"/>
        <v>MINERIO</v>
      </c>
      <c r="BO832" s="1" t="s">
        <v>1304</v>
      </c>
    </row>
    <row r="833" spans="1:67" x14ac:dyDescent="0.25">
      <c r="A833" s="2" t="s">
        <v>1362</v>
      </c>
      <c r="B833" s="2" t="s">
        <v>103</v>
      </c>
      <c r="C833" s="2" t="s">
        <v>953</v>
      </c>
      <c r="D833" s="2">
        <f t="shared" si="950"/>
        <v>12905</v>
      </c>
      <c r="E833" s="6" t="s">
        <v>1364</v>
      </c>
      <c r="F833" s="2">
        <v>4</v>
      </c>
      <c r="G833" s="2">
        <v>18</v>
      </c>
      <c r="H833" s="2">
        <v>80</v>
      </c>
      <c r="I833" s="2">
        <v>92</v>
      </c>
      <c r="J833" s="35">
        <v>-888</v>
      </c>
      <c r="K833" s="5"/>
      <c r="L833" s="5"/>
      <c r="M833" s="5"/>
      <c r="N833" s="5">
        <v>103</v>
      </c>
      <c r="O833" s="5">
        <v>2795</v>
      </c>
      <c r="P833" s="5">
        <v>0</v>
      </c>
      <c r="Q833" s="5">
        <v>560</v>
      </c>
      <c r="R833" s="5">
        <v>0</v>
      </c>
      <c r="S833" s="5">
        <v>102</v>
      </c>
      <c r="T833" s="5">
        <v>1523</v>
      </c>
      <c r="U833" s="5">
        <v>96</v>
      </c>
      <c r="V833" s="5">
        <v>101</v>
      </c>
      <c r="W833" s="5">
        <v>93</v>
      </c>
      <c r="X833" s="5">
        <v>0</v>
      </c>
      <c r="Y833" s="5">
        <v>41</v>
      </c>
      <c r="Z833" s="5">
        <v>1603</v>
      </c>
      <c r="AA833" s="5">
        <v>152</v>
      </c>
      <c r="AB833" s="5">
        <v>40</v>
      </c>
      <c r="AC833" s="5">
        <v>77</v>
      </c>
      <c r="AD833" s="5">
        <v>0</v>
      </c>
      <c r="AE833" s="5">
        <v>235</v>
      </c>
      <c r="AF833" s="5">
        <v>1225</v>
      </c>
      <c r="AG833" s="5">
        <v>56</v>
      </c>
      <c r="AH833" s="5">
        <v>272</v>
      </c>
      <c r="AI833" s="5">
        <v>130</v>
      </c>
      <c r="AJ833" s="5">
        <v>0</v>
      </c>
      <c r="AK833" s="5">
        <v>21</v>
      </c>
      <c r="AL833" s="5">
        <v>1616</v>
      </c>
      <c r="AM833" s="5">
        <v>194</v>
      </c>
      <c r="AN833" s="5">
        <v>26</v>
      </c>
      <c r="AO833" s="5">
        <v>56</v>
      </c>
      <c r="AP833" s="1">
        <f t="shared" si="951"/>
        <v>2.9786003470213998E-2</v>
      </c>
      <c r="AQ833" s="1">
        <f t="shared" si="952"/>
        <v>0.97021399652978602</v>
      </c>
      <c r="AR833" s="1">
        <f t="shared" si="953"/>
        <v>0</v>
      </c>
      <c r="AS833" s="1">
        <f t="shared" si="954"/>
        <v>0.10600522193211488</v>
      </c>
      <c r="AT833" s="1">
        <f t="shared" si="955"/>
        <v>0.79530026109660579</v>
      </c>
      <c r="AU833" s="1">
        <f t="shared" si="956"/>
        <v>9.8694516971279372E-2</v>
      </c>
      <c r="AV833" s="1">
        <f t="shared" si="957"/>
        <v>0</v>
      </c>
      <c r="AW833" s="1">
        <f t="shared" si="958"/>
        <v>4.2341871406168324E-2</v>
      </c>
      <c r="AX833" s="1">
        <f t="shared" si="959"/>
        <v>0.83795086251960271</v>
      </c>
      <c r="AY833" s="1">
        <f t="shared" si="960"/>
        <v>0.11970726607422896</v>
      </c>
      <c r="AZ833" s="1">
        <f t="shared" si="961"/>
        <v>0</v>
      </c>
      <c r="BA833" s="1">
        <f t="shared" si="962"/>
        <v>0.26433785192909282</v>
      </c>
      <c r="BB833" s="1">
        <f t="shared" si="963"/>
        <v>0.63868613138686137</v>
      </c>
      <c r="BC833" s="1">
        <f t="shared" si="964"/>
        <v>9.6976016684045888E-2</v>
      </c>
      <c r="BD833" s="1">
        <f t="shared" si="965"/>
        <v>0</v>
      </c>
      <c r="BE833" s="1">
        <f t="shared" si="966"/>
        <v>2.4568740198640877E-2</v>
      </c>
      <c r="BF833" s="1">
        <f t="shared" si="967"/>
        <v>0.84474647151071613</v>
      </c>
      <c r="BG833" s="1">
        <f t="shared" si="968"/>
        <v>0.13068478829064298</v>
      </c>
      <c r="BH833" s="1">
        <f t="shared" si="969"/>
        <v>-7.3273613588728512E-2</v>
      </c>
      <c r="BI833" s="1">
        <f t="shared" si="970"/>
        <v>-7.6781447673151038E-2</v>
      </c>
      <c r="BJ833" s="1">
        <f t="shared" si="971"/>
        <v>-9.9468874968598936E-2</v>
      </c>
      <c r="BK833" s="1">
        <f t="shared" si="972"/>
        <v>-0.19471251413409349</v>
      </c>
      <c r="BL833">
        <v>-1.150483436248368</v>
      </c>
      <c r="BM833" s="1" t="s">
        <v>1304</v>
      </c>
      <c r="BN833" s="1" t="str">
        <f t="shared" si="973"/>
        <v>ESTERIL</v>
      </c>
      <c r="BO833" s="1" t="s">
        <v>1304</v>
      </c>
    </row>
    <row r="834" spans="1:67" x14ac:dyDescent="0.25">
      <c r="A834" s="2" t="s">
        <v>1362</v>
      </c>
      <c r="B834" s="2" t="s">
        <v>104</v>
      </c>
      <c r="C834" s="2" t="s">
        <v>161</v>
      </c>
      <c r="D834" s="2">
        <f t="shared" si="950"/>
        <v>12906</v>
      </c>
      <c r="E834" s="6" t="s">
        <v>1364</v>
      </c>
      <c r="F834" s="2">
        <v>4</v>
      </c>
      <c r="G834" s="2">
        <v>8</v>
      </c>
      <c r="H834" s="2">
        <f>H833+1</f>
        <v>81</v>
      </c>
      <c r="I834" s="2">
        <v>5</v>
      </c>
      <c r="J834" s="35">
        <v>0</v>
      </c>
      <c r="K834" s="2"/>
      <c r="L834" s="2"/>
      <c r="M834" s="2"/>
      <c r="N834" s="2">
        <v>0</v>
      </c>
      <c r="O834" s="2">
        <v>1263</v>
      </c>
      <c r="P834" s="2">
        <v>0</v>
      </c>
      <c r="Q834" s="2">
        <v>0</v>
      </c>
      <c r="R834" s="5">
        <v>0</v>
      </c>
      <c r="S834" s="5">
        <v>61</v>
      </c>
      <c r="T834" s="5">
        <v>408</v>
      </c>
      <c r="U834" s="5">
        <v>138</v>
      </c>
      <c r="V834" s="5">
        <v>31</v>
      </c>
      <c r="W834" s="5">
        <v>0</v>
      </c>
      <c r="X834" s="5">
        <v>0</v>
      </c>
      <c r="Y834" s="5">
        <v>39</v>
      </c>
      <c r="Z834" s="5">
        <v>355</v>
      </c>
      <c r="AA834" s="5">
        <v>169</v>
      </c>
      <c r="AB834" s="5">
        <v>17</v>
      </c>
      <c r="AC834" s="5">
        <v>0</v>
      </c>
      <c r="AD834" s="5">
        <v>0</v>
      </c>
      <c r="AE834" s="5">
        <v>116</v>
      </c>
      <c r="AF834" s="5">
        <v>364</v>
      </c>
      <c r="AG834" s="5">
        <v>62</v>
      </c>
      <c r="AH834" s="5">
        <v>96</v>
      </c>
      <c r="AI834" s="5">
        <v>0</v>
      </c>
      <c r="AJ834" s="5">
        <v>0</v>
      </c>
      <c r="AK834" s="5">
        <v>27</v>
      </c>
      <c r="AL834" s="5">
        <v>318</v>
      </c>
      <c r="AM834" s="5">
        <v>281</v>
      </c>
      <c r="AN834" s="5">
        <v>12</v>
      </c>
      <c r="AO834" s="5">
        <v>0</v>
      </c>
      <c r="AP834" s="1">
        <f t="shared" si="951"/>
        <v>0</v>
      </c>
      <c r="AQ834" s="1">
        <f t="shared" si="952"/>
        <v>1</v>
      </c>
      <c r="AR834" s="1">
        <f t="shared" si="953"/>
        <v>0</v>
      </c>
      <c r="AS834" s="1">
        <f t="shared" si="954"/>
        <v>0.14420062695924765</v>
      </c>
      <c r="AT834" s="1">
        <f t="shared" si="955"/>
        <v>0.63949843260188088</v>
      </c>
      <c r="AU834" s="1">
        <f t="shared" si="956"/>
        <v>0.21630094043887146</v>
      </c>
      <c r="AV834" s="1">
        <f t="shared" si="957"/>
        <v>0</v>
      </c>
      <c r="AW834" s="1">
        <f t="shared" si="958"/>
        <v>9.6551724137931033E-2</v>
      </c>
      <c r="AX834" s="1">
        <f t="shared" si="959"/>
        <v>0.61206896551724133</v>
      </c>
      <c r="AY834" s="1">
        <f t="shared" si="960"/>
        <v>0.29137931034482761</v>
      </c>
      <c r="AZ834" s="1">
        <f t="shared" si="961"/>
        <v>0</v>
      </c>
      <c r="BA834" s="1">
        <f t="shared" si="962"/>
        <v>0.33228840125391851</v>
      </c>
      <c r="BB834" s="1">
        <f t="shared" si="963"/>
        <v>0.57053291536050155</v>
      </c>
      <c r="BC834" s="1">
        <f t="shared" si="964"/>
        <v>9.7178683385579931E-2</v>
      </c>
      <c r="BD834" s="1">
        <f t="shared" si="965"/>
        <v>0</v>
      </c>
      <c r="BE834" s="1">
        <f t="shared" si="966"/>
        <v>6.1128526645768025E-2</v>
      </c>
      <c r="BF834" s="1">
        <f t="shared" si="967"/>
        <v>0.49843260188087773</v>
      </c>
      <c r="BG834" s="1">
        <f t="shared" si="968"/>
        <v>0.44043887147335425</v>
      </c>
      <c r="BH834" s="1">
        <f t="shared" si="969"/>
        <v>-0.30239355873672963</v>
      </c>
      <c r="BI834" s="1">
        <f t="shared" si="970"/>
        <v>-0.21319964050784324</v>
      </c>
      <c r="BJ834" s="1">
        <f t="shared" si="971"/>
        <v>-0.19416051563128237</v>
      </c>
      <c r="BK834" s="1">
        <f t="shared" si="972"/>
        <v>-0.24371929507210635</v>
      </c>
      <c r="BL834">
        <v>-1.2170363892350859</v>
      </c>
      <c r="BM834" s="1" t="s">
        <v>1304</v>
      </c>
      <c r="BN834" s="1" t="str">
        <f t="shared" si="973"/>
        <v>ESTERIL</v>
      </c>
      <c r="BO834" s="1" t="s">
        <v>1304</v>
      </c>
    </row>
    <row r="835" spans="1:67" x14ac:dyDescent="0.25">
      <c r="A835" s="2" t="s">
        <v>1362</v>
      </c>
      <c r="B835" s="2" t="s">
        <v>103</v>
      </c>
      <c r="C835" s="2" t="s">
        <v>161</v>
      </c>
      <c r="D835" s="2">
        <f t="shared" si="950"/>
        <v>12907</v>
      </c>
      <c r="E835" s="6" t="s">
        <v>1364</v>
      </c>
      <c r="F835" s="2">
        <v>3</v>
      </c>
      <c r="G835" s="2">
        <f>G834+1</f>
        <v>9</v>
      </c>
      <c r="H835" s="2">
        <f>H834+1</f>
        <v>82</v>
      </c>
      <c r="I835" s="2">
        <v>225</v>
      </c>
      <c r="J835" s="35">
        <v>0</v>
      </c>
      <c r="K835" s="2">
        <v>0.18</v>
      </c>
      <c r="L835" s="2"/>
      <c r="M835" s="2"/>
      <c r="N835" s="2">
        <v>184</v>
      </c>
      <c r="O835" s="2">
        <v>5951</v>
      </c>
      <c r="P835" s="2">
        <v>0</v>
      </c>
      <c r="Q835" s="2">
        <v>1024</v>
      </c>
      <c r="R835" s="5">
        <v>0</v>
      </c>
      <c r="S835" s="5">
        <v>92</v>
      </c>
      <c r="T835" s="5">
        <v>3308</v>
      </c>
      <c r="U835" s="5">
        <v>179</v>
      </c>
      <c r="V835" s="5">
        <v>126</v>
      </c>
      <c r="W835" s="5">
        <v>154</v>
      </c>
      <c r="X835" s="5">
        <v>0</v>
      </c>
      <c r="Y835" s="5">
        <v>43</v>
      </c>
      <c r="Z835" s="5">
        <v>3378</v>
      </c>
      <c r="AA835" s="5">
        <v>273</v>
      </c>
      <c r="AB835" s="5">
        <v>61</v>
      </c>
      <c r="AC835" s="5">
        <v>103</v>
      </c>
      <c r="AD835" s="5">
        <v>0</v>
      </c>
      <c r="AE835" s="5">
        <v>254</v>
      </c>
      <c r="AF835" s="5">
        <v>2891</v>
      </c>
      <c r="AG835" s="5">
        <v>122</v>
      </c>
      <c r="AH835" s="5">
        <v>339</v>
      </c>
      <c r="AI835" s="5">
        <v>255</v>
      </c>
      <c r="AJ835" s="5">
        <v>0</v>
      </c>
      <c r="AK835" s="5">
        <v>16</v>
      </c>
      <c r="AL835" s="5">
        <v>3396</v>
      </c>
      <c r="AM835" s="5">
        <v>345</v>
      </c>
      <c r="AN835" s="5">
        <v>22</v>
      </c>
      <c r="AO835" s="5">
        <v>77</v>
      </c>
      <c r="AP835" s="1">
        <f t="shared" si="951"/>
        <v>2.5701913675094286E-2</v>
      </c>
      <c r="AQ835" s="1">
        <f t="shared" si="952"/>
        <v>0.97429808632490567</v>
      </c>
      <c r="AR835" s="1">
        <f t="shared" si="953"/>
        <v>0</v>
      </c>
      <c r="AS835" s="1">
        <f t="shared" si="954"/>
        <v>5.6491318994558178E-2</v>
      </c>
      <c r="AT835" s="1">
        <f t="shared" si="955"/>
        <v>0.85721689556880021</v>
      </c>
      <c r="AU835" s="1">
        <f t="shared" si="956"/>
        <v>8.6291785436641621E-2</v>
      </c>
      <c r="AV835" s="1">
        <f t="shared" si="957"/>
        <v>0</v>
      </c>
      <c r="AW835" s="1">
        <f t="shared" si="958"/>
        <v>2.6956972524624159E-2</v>
      </c>
      <c r="AX835" s="1">
        <f t="shared" si="959"/>
        <v>0.87558320373250387</v>
      </c>
      <c r="AY835" s="1">
        <f t="shared" si="960"/>
        <v>9.7459823742871959E-2</v>
      </c>
      <c r="AZ835" s="1">
        <f t="shared" si="961"/>
        <v>0</v>
      </c>
      <c r="BA835" s="1">
        <f t="shared" si="962"/>
        <v>0.15358715358715358</v>
      </c>
      <c r="BB835" s="1">
        <f t="shared" si="963"/>
        <v>0.74876974876974878</v>
      </c>
      <c r="BC835" s="1">
        <f t="shared" si="964"/>
        <v>9.7643097643097643E-2</v>
      </c>
      <c r="BD835" s="1">
        <f t="shared" si="965"/>
        <v>0</v>
      </c>
      <c r="BE835" s="1">
        <f t="shared" si="966"/>
        <v>9.8547717842323648E-3</v>
      </c>
      <c r="BF835" s="1">
        <f t="shared" si="967"/>
        <v>0.88070539419087135</v>
      </c>
      <c r="BG835" s="1">
        <f t="shared" si="968"/>
        <v>0.10943983402489627</v>
      </c>
      <c r="BH835" s="1">
        <f t="shared" si="969"/>
        <v>-5.5169343658878114E-2</v>
      </c>
      <c r="BI835" s="1">
        <f t="shared" si="970"/>
        <v>-5.7702578072875856E-2</v>
      </c>
      <c r="BJ835" s="1">
        <f t="shared" si="971"/>
        <v>-6.6909277690887586E-2</v>
      </c>
      <c r="BK835" s="1">
        <f t="shared" si="972"/>
        <v>-0.12565170995339126</v>
      </c>
      <c r="BL835">
        <v>-1.0026363883713552</v>
      </c>
      <c r="BM835" s="1" t="s">
        <v>1304</v>
      </c>
      <c r="BN835" s="1" t="str">
        <f t="shared" si="973"/>
        <v>ESTERIL</v>
      </c>
      <c r="BO835" s="1" t="s">
        <v>1304</v>
      </c>
    </row>
    <row r="836" spans="1:67" x14ac:dyDescent="0.25">
      <c r="A836" s="2" t="s">
        <v>1362</v>
      </c>
      <c r="B836" s="2" t="s">
        <v>103</v>
      </c>
      <c r="C836" s="2" t="s">
        <v>1408</v>
      </c>
      <c r="D836" s="2">
        <f t="shared" si="950"/>
        <v>12908</v>
      </c>
      <c r="E836" s="6" t="s">
        <v>1364</v>
      </c>
      <c r="F836" s="2">
        <v>1</v>
      </c>
      <c r="G836" s="2">
        <v>25</v>
      </c>
      <c r="H836" s="2">
        <f>H835+1</f>
        <v>83</v>
      </c>
      <c r="I836" s="2">
        <v>26</v>
      </c>
      <c r="J836" s="35">
        <v>-888</v>
      </c>
      <c r="K836" s="2"/>
      <c r="L836" s="2"/>
      <c r="M836" s="2"/>
      <c r="N836" s="2">
        <v>0</v>
      </c>
      <c r="O836" s="2">
        <v>1225</v>
      </c>
      <c r="P836" s="2">
        <v>0</v>
      </c>
      <c r="Q836" s="2">
        <v>351</v>
      </c>
      <c r="R836" s="5">
        <v>0</v>
      </c>
      <c r="S836" s="5">
        <v>98</v>
      </c>
      <c r="T836" s="5">
        <v>531</v>
      </c>
      <c r="U836" s="5">
        <v>61</v>
      </c>
      <c r="V836" s="5">
        <v>99</v>
      </c>
      <c r="W836" s="5">
        <v>43</v>
      </c>
      <c r="X836" s="5">
        <v>0</v>
      </c>
      <c r="Y836" s="5">
        <v>51</v>
      </c>
      <c r="Z836" s="5">
        <v>585</v>
      </c>
      <c r="AA836" s="5">
        <v>104</v>
      </c>
      <c r="AB836" s="5">
        <v>51</v>
      </c>
      <c r="AC836" s="5">
        <v>40</v>
      </c>
      <c r="AD836" s="5">
        <v>0</v>
      </c>
      <c r="AE836" s="5">
        <v>161</v>
      </c>
      <c r="AF836" s="5">
        <v>433</v>
      </c>
      <c r="AG836" s="5">
        <v>35</v>
      </c>
      <c r="AH836" s="5">
        <v>156</v>
      </c>
      <c r="AI836" s="5">
        <v>47</v>
      </c>
      <c r="AJ836" s="5">
        <v>0</v>
      </c>
      <c r="AK836" s="5">
        <v>23</v>
      </c>
      <c r="AL836" s="5">
        <v>590</v>
      </c>
      <c r="AM836" s="5">
        <v>152</v>
      </c>
      <c r="AN836" s="5">
        <v>27</v>
      </c>
      <c r="AO836" s="5">
        <v>39</v>
      </c>
      <c r="AP836" s="1">
        <f t="shared" si="951"/>
        <v>0</v>
      </c>
      <c r="AQ836" s="1">
        <f t="shared" si="952"/>
        <v>1</v>
      </c>
      <c r="AR836" s="1">
        <f t="shared" si="953"/>
        <v>0</v>
      </c>
      <c r="AS836" s="1">
        <f t="shared" si="954"/>
        <v>0.23677884615384615</v>
      </c>
      <c r="AT836" s="1">
        <f t="shared" si="955"/>
        <v>0.63822115384615385</v>
      </c>
      <c r="AU836" s="1">
        <f t="shared" si="956"/>
        <v>0.125</v>
      </c>
      <c r="AV836" s="1">
        <f t="shared" si="957"/>
        <v>0</v>
      </c>
      <c r="AW836" s="1">
        <f t="shared" si="958"/>
        <v>0.12274368231046931</v>
      </c>
      <c r="AX836" s="1">
        <f t="shared" si="959"/>
        <v>0.70397111913357402</v>
      </c>
      <c r="AY836" s="1">
        <f t="shared" si="960"/>
        <v>0.17328519855595667</v>
      </c>
      <c r="AZ836" s="1">
        <f t="shared" si="961"/>
        <v>0</v>
      </c>
      <c r="BA836" s="1">
        <f t="shared" si="962"/>
        <v>0.38100961538461536</v>
      </c>
      <c r="BB836" s="1">
        <f t="shared" si="963"/>
        <v>0.52043269230769229</v>
      </c>
      <c r="BC836" s="1">
        <f t="shared" si="964"/>
        <v>9.8557692307692304E-2</v>
      </c>
      <c r="BD836" s="1">
        <f t="shared" si="965"/>
        <v>0</v>
      </c>
      <c r="BE836" s="1">
        <f t="shared" si="966"/>
        <v>6.0168471720818288E-2</v>
      </c>
      <c r="BF836" s="1">
        <f t="shared" si="967"/>
        <v>0.70998796630565586</v>
      </c>
      <c r="BG836" s="1">
        <f t="shared" si="968"/>
        <v>0.22984356197352587</v>
      </c>
      <c r="BH836" s="1">
        <f t="shared" si="969"/>
        <v>-0.14874901214196679</v>
      </c>
      <c r="BI836" s="1">
        <f t="shared" si="970"/>
        <v>-0.15244515770193054</v>
      </c>
      <c r="BJ836" s="1">
        <f t="shared" si="971"/>
        <v>-0.19502880520925486</v>
      </c>
      <c r="BK836" s="1">
        <f t="shared" si="972"/>
        <v>-0.28363542993735852</v>
      </c>
      <c r="BL836">
        <v>-1.0692212371714529</v>
      </c>
      <c r="BM836" s="1" t="s">
        <v>1304</v>
      </c>
      <c r="BN836" s="1" t="str">
        <f t="shared" si="973"/>
        <v>ESTERIL</v>
      </c>
      <c r="BO836" s="1" t="s">
        <v>1304</v>
      </c>
    </row>
    <row r="837" spans="1:67" x14ac:dyDescent="0.25">
      <c r="A837" s="2" t="s">
        <v>1362</v>
      </c>
      <c r="B837" s="2" t="s">
        <v>103</v>
      </c>
      <c r="C837" s="2" t="s">
        <v>953</v>
      </c>
      <c r="D837" s="2">
        <f t="shared" si="950"/>
        <v>12909</v>
      </c>
      <c r="E837" s="6" t="s">
        <v>1364</v>
      </c>
      <c r="F837" s="2">
        <v>4</v>
      </c>
      <c r="G837" s="2">
        <v>22</v>
      </c>
      <c r="H837" s="2">
        <v>84</v>
      </c>
      <c r="I837" s="2">
        <v>24</v>
      </c>
      <c r="J837" s="35">
        <v>-888</v>
      </c>
      <c r="K837" s="5"/>
      <c r="L837" s="5"/>
      <c r="M837" s="5"/>
      <c r="N837" s="5">
        <v>0</v>
      </c>
      <c r="O837" s="5">
        <v>1272</v>
      </c>
      <c r="P837" s="5">
        <v>0</v>
      </c>
      <c r="Q837" s="5">
        <v>420</v>
      </c>
      <c r="R837" s="5">
        <v>0</v>
      </c>
      <c r="S837" s="5">
        <v>125</v>
      </c>
      <c r="T837" s="5">
        <v>486</v>
      </c>
      <c r="U837" s="5">
        <v>61</v>
      </c>
      <c r="V837" s="5">
        <v>145</v>
      </c>
      <c r="W837" s="5">
        <v>59</v>
      </c>
      <c r="X837" s="5">
        <v>0</v>
      </c>
      <c r="Y837" s="5">
        <v>67</v>
      </c>
      <c r="Z837" s="5">
        <v>588</v>
      </c>
      <c r="AA837" s="5">
        <v>90</v>
      </c>
      <c r="AB837" s="5">
        <v>76</v>
      </c>
      <c r="AC837" s="5">
        <v>55</v>
      </c>
      <c r="AD837" s="5">
        <v>0</v>
      </c>
      <c r="AE837" s="5">
        <v>229</v>
      </c>
      <c r="AF837" s="5">
        <v>320</v>
      </c>
      <c r="AG837" s="5">
        <v>32</v>
      </c>
      <c r="AH837" s="5">
        <v>241</v>
      </c>
      <c r="AI837" s="5">
        <v>55</v>
      </c>
      <c r="AJ837" s="5">
        <v>0</v>
      </c>
      <c r="AK837" s="5">
        <v>37</v>
      </c>
      <c r="AL837" s="5">
        <v>621</v>
      </c>
      <c r="AM837" s="5">
        <v>124</v>
      </c>
      <c r="AN837" s="5">
        <v>41</v>
      </c>
      <c r="AO837" s="5">
        <v>51</v>
      </c>
      <c r="AP837" s="1">
        <f t="shared" si="951"/>
        <v>0</v>
      </c>
      <c r="AQ837" s="1">
        <f t="shared" si="952"/>
        <v>1</v>
      </c>
      <c r="AR837" s="1">
        <f t="shared" si="953"/>
        <v>0</v>
      </c>
      <c r="AS837" s="1">
        <f t="shared" si="954"/>
        <v>0.30821917808219179</v>
      </c>
      <c r="AT837" s="1">
        <f t="shared" si="955"/>
        <v>0.5547945205479452</v>
      </c>
      <c r="AU837" s="1">
        <f t="shared" si="956"/>
        <v>0.13698630136986301</v>
      </c>
      <c r="AV837" s="1">
        <f t="shared" si="957"/>
        <v>0</v>
      </c>
      <c r="AW837" s="1">
        <f t="shared" si="958"/>
        <v>0.1632420091324201</v>
      </c>
      <c r="AX837" s="1">
        <f t="shared" si="959"/>
        <v>0.67123287671232879</v>
      </c>
      <c r="AY837" s="1">
        <f t="shared" si="960"/>
        <v>0.16552511415525115</v>
      </c>
      <c r="AZ837" s="1">
        <f t="shared" si="961"/>
        <v>0</v>
      </c>
      <c r="BA837" s="1">
        <f t="shared" si="962"/>
        <v>0.53591790193842648</v>
      </c>
      <c r="BB837" s="1">
        <f t="shared" si="963"/>
        <v>0.36488027366020526</v>
      </c>
      <c r="BC837" s="1">
        <f t="shared" si="964"/>
        <v>9.9201824401368308E-2</v>
      </c>
      <c r="BD837" s="1">
        <f t="shared" si="965"/>
        <v>0</v>
      </c>
      <c r="BE837" s="1">
        <f t="shared" si="966"/>
        <v>8.924485125858124E-2</v>
      </c>
      <c r="BF837" s="1">
        <f t="shared" si="967"/>
        <v>0.71052631578947367</v>
      </c>
      <c r="BG837" s="1">
        <f t="shared" si="968"/>
        <v>0.20022883295194507</v>
      </c>
      <c r="BH837" s="1">
        <f t="shared" si="969"/>
        <v>-0.14841983245782286</v>
      </c>
      <c r="BI837" s="1">
        <f t="shared" si="970"/>
        <v>-0.17312678009194224</v>
      </c>
      <c r="BJ837" s="1">
        <f t="shared" si="971"/>
        <v>-0.25586783690578735</v>
      </c>
      <c r="BK837" s="1">
        <f t="shared" si="972"/>
        <v>-0.43784961504613451</v>
      </c>
      <c r="BL837">
        <v>-1.1821211858655429</v>
      </c>
      <c r="BM837" s="1" t="s">
        <v>1304</v>
      </c>
      <c r="BN837" s="1" t="str">
        <f t="shared" si="973"/>
        <v>ESTERIL</v>
      </c>
      <c r="BO837" s="1" t="s">
        <v>1304</v>
      </c>
    </row>
    <row r="838" spans="1:67" x14ac:dyDescent="0.25">
      <c r="A838" s="2" t="s">
        <v>1362</v>
      </c>
      <c r="B838" s="2" t="s">
        <v>103</v>
      </c>
      <c r="C838" s="2" t="s">
        <v>161</v>
      </c>
      <c r="D838" s="2">
        <f t="shared" si="950"/>
        <v>12910</v>
      </c>
      <c r="E838" s="6" t="s">
        <v>1364</v>
      </c>
      <c r="F838" s="2">
        <v>3</v>
      </c>
      <c r="G838" s="2">
        <f>G837+1</f>
        <v>23</v>
      </c>
      <c r="H838" s="2">
        <f>H837+1</f>
        <v>85</v>
      </c>
      <c r="I838" s="2">
        <v>80</v>
      </c>
      <c r="J838" s="36">
        <v>0</v>
      </c>
      <c r="K838" s="9">
        <v>0.12</v>
      </c>
      <c r="L838" s="2"/>
      <c r="M838" s="2"/>
      <c r="N838" s="2">
        <v>72</v>
      </c>
      <c r="O838" s="2">
        <v>2588</v>
      </c>
      <c r="P838" s="2">
        <v>0</v>
      </c>
      <c r="Q838" s="2">
        <v>519</v>
      </c>
      <c r="R838" s="5">
        <v>0</v>
      </c>
      <c r="S838" s="5">
        <v>103</v>
      </c>
      <c r="T838" s="5">
        <v>1355</v>
      </c>
      <c r="U838" s="5">
        <v>112</v>
      </c>
      <c r="V838" s="5">
        <v>111</v>
      </c>
      <c r="W838" s="5">
        <v>85</v>
      </c>
      <c r="X838" s="5">
        <v>0</v>
      </c>
      <c r="Y838" s="5">
        <v>54</v>
      </c>
      <c r="Z838" s="5">
        <v>1424</v>
      </c>
      <c r="AA838" s="5">
        <v>166</v>
      </c>
      <c r="AB838" s="5">
        <v>53</v>
      </c>
      <c r="AC838" s="5">
        <v>66</v>
      </c>
      <c r="AD838" s="5">
        <v>0</v>
      </c>
      <c r="AE838" s="5">
        <v>208</v>
      </c>
      <c r="AF838" s="5">
        <v>1160</v>
      </c>
      <c r="AG838" s="5">
        <v>65</v>
      </c>
      <c r="AH838" s="5">
        <v>228</v>
      </c>
      <c r="AI838" s="5">
        <v>111</v>
      </c>
      <c r="AJ838" s="5">
        <v>0</v>
      </c>
      <c r="AK838" s="5">
        <v>35</v>
      </c>
      <c r="AL838" s="5">
        <v>1428</v>
      </c>
      <c r="AM838" s="5">
        <v>217</v>
      </c>
      <c r="AN838" s="5">
        <v>33</v>
      </c>
      <c r="AO838" s="5">
        <v>48</v>
      </c>
      <c r="AP838" s="1">
        <f t="shared" si="951"/>
        <v>2.2648631645171436E-2</v>
      </c>
      <c r="AQ838" s="1">
        <f t="shared" si="952"/>
        <v>0.97735136835482861</v>
      </c>
      <c r="AR838" s="1">
        <f t="shared" si="953"/>
        <v>0</v>
      </c>
      <c r="AS838" s="1">
        <f t="shared" si="954"/>
        <v>0.12117780294450736</v>
      </c>
      <c r="AT838" s="1">
        <f t="shared" si="955"/>
        <v>0.76727066817667045</v>
      </c>
      <c r="AU838" s="1">
        <f t="shared" si="956"/>
        <v>0.11155152887882219</v>
      </c>
      <c r="AV838" s="1">
        <f t="shared" si="957"/>
        <v>0</v>
      </c>
      <c r="AW838" s="1">
        <f t="shared" si="958"/>
        <v>6.0692002268859895E-2</v>
      </c>
      <c r="AX838" s="1">
        <f t="shared" si="959"/>
        <v>0.80771412365286444</v>
      </c>
      <c r="AY838" s="1">
        <f t="shared" si="960"/>
        <v>0.13159387407827566</v>
      </c>
      <c r="AZ838" s="1">
        <f t="shared" si="961"/>
        <v>0</v>
      </c>
      <c r="BA838" s="1">
        <f t="shared" si="962"/>
        <v>0.24604966139954854</v>
      </c>
      <c r="BB838" s="1">
        <f t="shared" si="963"/>
        <v>0.65462753950338604</v>
      </c>
      <c r="BC838" s="1">
        <f t="shared" si="964"/>
        <v>9.9322799097065456E-2</v>
      </c>
      <c r="BD838" s="1">
        <f t="shared" si="965"/>
        <v>0</v>
      </c>
      <c r="BE838" s="1">
        <f t="shared" si="966"/>
        <v>3.8614423622941513E-2</v>
      </c>
      <c r="BF838" s="1">
        <f t="shared" si="967"/>
        <v>0.81090289608177168</v>
      </c>
      <c r="BG838" s="1">
        <f t="shared" si="968"/>
        <v>0.15048268029528677</v>
      </c>
      <c r="BH838" s="1">
        <f t="shared" si="969"/>
        <v>-9.1031148527121339E-2</v>
      </c>
      <c r="BI838" s="1">
        <f t="shared" si="970"/>
        <v>-9.274232299848445E-2</v>
      </c>
      <c r="BJ838" s="1">
        <f t="shared" si="971"/>
        <v>-0.11505140403112525</v>
      </c>
      <c r="BK838" s="1">
        <f t="shared" si="972"/>
        <v>-0.18400572832411347</v>
      </c>
      <c r="BL838">
        <v>-1.0303115587612062</v>
      </c>
      <c r="BM838" s="1" t="s">
        <v>1304</v>
      </c>
      <c r="BN838" s="1" t="str">
        <f t="shared" si="973"/>
        <v>ESTERIL</v>
      </c>
      <c r="BO838" s="1" t="s">
        <v>1304</v>
      </c>
    </row>
    <row r="839" spans="1:67" x14ac:dyDescent="0.25">
      <c r="A839" s="2" t="s">
        <v>1362</v>
      </c>
      <c r="B839" s="2" t="s">
        <v>103</v>
      </c>
      <c r="C839" s="2" t="s">
        <v>953</v>
      </c>
      <c r="D839" s="2">
        <f t="shared" si="950"/>
        <v>12911</v>
      </c>
      <c r="E839" s="6" t="s">
        <v>1364</v>
      </c>
      <c r="F839" s="2">
        <v>4</v>
      </c>
      <c r="G839" s="2">
        <v>16</v>
      </c>
      <c r="H839" s="2">
        <v>78</v>
      </c>
      <c r="I839" s="2">
        <v>106</v>
      </c>
      <c r="J839" s="35">
        <v>-888</v>
      </c>
      <c r="K839" s="5"/>
      <c r="L839" s="5"/>
      <c r="M839" s="5"/>
      <c r="N839" s="5">
        <v>292</v>
      </c>
      <c r="O839" s="5">
        <v>2946</v>
      </c>
      <c r="P839" s="5">
        <v>0</v>
      </c>
      <c r="Q839" s="5">
        <v>711</v>
      </c>
      <c r="R839" s="5">
        <v>0</v>
      </c>
      <c r="S839" s="5">
        <v>62</v>
      </c>
      <c r="T839" s="5">
        <v>1741</v>
      </c>
      <c r="U839" s="5">
        <v>95</v>
      </c>
      <c r="V839" s="5">
        <v>89</v>
      </c>
      <c r="W839" s="5">
        <v>115</v>
      </c>
      <c r="X839" s="5">
        <v>0</v>
      </c>
      <c r="Y839" s="5">
        <v>28</v>
      </c>
      <c r="Z839" s="5">
        <v>1806</v>
      </c>
      <c r="AA839" s="5">
        <v>142</v>
      </c>
      <c r="AB839" s="5">
        <v>38</v>
      </c>
      <c r="AC839" s="5">
        <v>86</v>
      </c>
      <c r="AD839" s="5">
        <v>0</v>
      </c>
      <c r="AE839" s="5">
        <v>213</v>
      </c>
      <c r="AF839" s="5">
        <v>1417</v>
      </c>
      <c r="AG839" s="5">
        <v>61</v>
      </c>
      <c r="AH839" s="5">
        <v>265</v>
      </c>
      <c r="AI839" s="5">
        <v>148</v>
      </c>
      <c r="AJ839" s="5">
        <v>0</v>
      </c>
      <c r="AK839" s="5">
        <v>11</v>
      </c>
      <c r="AL839" s="5">
        <v>1805</v>
      </c>
      <c r="AM839" s="5">
        <v>191</v>
      </c>
      <c r="AN839" s="5">
        <v>26</v>
      </c>
      <c r="AO839" s="5">
        <v>67</v>
      </c>
      <c r="AP839" s="1">
        <f t="shared" si="951"/>
        <v>7.3942770321600404E-2</v>
      </c>
      <c r="AQ839" s="1">
        <f t="shared" si="952"/>
        <v>0.92605722967839954</v>
      </c>
      <c r="AR839" s="1">
        <f t="shared" si="953"/>
        <v>0</v>
      </c>
      <c r="AS839" s="1">
        <f t="shared" si="954"/>
        <v>7.1836346336822079E-2</v>
      </c>
      <c r="AT839" s="1">
        <f t="shared" si="955"/>
        <v>0.82825880114176975</v>
      </c>
      <c r="AU839" s="1">
        <f t="shared" si="956"/>
        <v>9.9904852521408183E-2</v>
      </c>
      <c r="AV839" s="1">
        <f t="shared" si="957"/>
        <v>0</v>
      </c>
      <c r="AW839" s="1">
        <f t="shared" si="958"/>
        <v>3.1428571428571431E-2</v>
      </c>
      <c r="AX839" s="1">
        <f t="shared" si="959"/>
        <v>0.86</v>
      </c>
      <c r="AY839" s="1">
        <f t="shared" si="960"/>
        <v>0.10857142857142857</v>
      </c>
      <c r="AZ839" s="1">
        <f t="shared" si="961"/>
        <v>0</v>
      </c>
      <c r="BA839" s="1">
        <f t="shared" si="962"/>
        <v>0.22718631178707224</v>
      </c>
      <c r="BB839" s="1">
        <f t="shared" si="963"/>
        <v>0.67347908745247154</v>
      </c>
      <c r="BC839" s="1">
        <f t="shared" si="964"/>
        <v>9.9334600760456276E-2</v>
      </c>
      <c r="BD839" s="1">
        <f t="shared" si="965"/>
        <v>0</v>
      </c>
      <c r="BE839" s="1">
        <f t="shared" si="966"/>
        <v>1.7619047619047618E-2</v>
      </c>
      <c r="BF839" s="1">
        <f t="shared" si="967"/>
        <v>0.85952380952380958</v>
      </c>
      <c r="BG839" s="1">
        <f t="shared" si="968"/>
        <v>0.12285714285714286</v>
      </c>
      <c r="BH839" s="1">
        <f t="shared" si="969"/>
        <v>-6.5742088492242515E-2</v>
      </c>
      <c r="BI839" s="1">
        <f t="shared" si="970"/>
        <v>-6.5501548756432285E-2</v>
      </c>
      <c r="BJ839" s="1">
        <f t="shared" si="971"/>
        <v>-8.1833940574892211E-2</v>
      </c>
      <c r="BK839" s="1">
        <f t="shared" si="972"/>
        <v>-0.17167588523424102</v>
      </c>
      <c r="BL839">
        <v>-1.1179428621329575</v>
      </c>
      <c r="BM839" s="1" t="s">
        <v>1304</v>
      </c>
      <c r="BN839" s="1" t="str">
        <f t="shared" si="973"/>
        <v>ESTERIL</v>
      </c>
      <c r="BO839" s="1" t="s">
        <v>1304</v>
      </c>
    </row>
    <row r="840" spans="1:67" x14ac:dyDescent="0.25">
      <c r="A840" s="2" t="s">
        <v>1362</v>
      </c>
      <c r="B840" s="2" t="s">
        <v>103</v>
      </c>
      <c r="C840" s="2" t="s">
        <v>1408</v>
      </c>
      <c r="D840" s="2">
        <f t="shared" si="950"/>
        <v>12912</v>
      </c>
      <c r="E840" s="6" t="s">
        <v>1364</v>
      </c>
      <c r="F840" s="2">
        <v>1</v>
      </c>
      <c r="G840" s="2">
        <v>28</v>
      </c>
      <c r="H840" s="2">
        <f>H839+1</f>
        <v>79</v>
      </c>
      <c r="I840" s="2">
        <v>20</v>
      </c>
      <c r="J840" s="35">
        <v>-888</v>
      </c>
      <c r="K840" s="2"/>
      <c r="L840" s="2"/>
      <c r="M840" s="2"/>
      <c r="N840" s="2">
        <v>0</v>
      </c>
      <c r="O840" s="2">
        <v>841</v>
      </c>
      <c r="P840" s="2">
        <v>0</v>
      </c>
      <c r="Q840" s="2">
        <v>282</v>
      </c>
      <c r="R840" s="5">
        <v>0</v>
      </c>
      <c r="S840" s="5">
        <v>63</v>
      </c>
      <c r="T840" s="5">
        <v>385</v>
      </c>
      <c r="U840" s="5">
        <v>48</v>
      </c>
      <c r="V840" s="5">
        <v>58</v>
      </c>
      <c r="W840" s="5">
        <v>37</v>
      </c>
      <c r="X840" s="5">
        <v>0</v>
      </c>
      <c r="Y840" s="5">
        <v>42</v>
      </c>
      <c r="Z840" s="5">
        <v>406</v>
      </c>
      <c r="AA840" s="5">
        <v>73</v>
      </c>
      <c r="AB840" s="5">
        <v>36</v>
      </c>
      <c r="AC840" s="5">
        <v>32</v>
      </c>
      <c r="AD840" s="5">
        <v>0</v>
      </c>
      <c r="AE840" s="5">
        <v>121</v>
      </c>
      <c r="AF840" s="5">
        <v>320</v>
      </c>
      <c r="AG840" s="5">
        <v>29</v>
      </c>
      <c r="AH840" s="5">
        <v>95</v>
      </c>
      <c r="AI840" s="5">
        <v>31</v>
      </c>
      <c r="AJ840" s="5">
        <v>0</v>
      </c>
      <c r="AK840" s="5">
        <v>33</v>
      </c>
      <c r="AL840" s="5">
        <v>404</v>
      </c>
      <c r="AM840" s="5">
        <v>99</v>
      </c>
      <c r="AN840" s="5">
        <v>31</v>
      </c>
      <c r="AO840" s="5">
        <v>22</v>
      </c>
      <c r="AP840" s="1">
        <f t="shared" si="951"/>
        <v>0</v>
      </c>
      <c r="AQ840" s="1">
        <f t="shared" si="952"/>
        <v>1</v>
      </c>
      <c r="AR840" s="1">
        <f t="shared" si="953"/>
        <v>0</v>
      </c>
      <c r="AS840" s="1">
        <f t="shared" si="954"/>
        <v>0.20473773265651438</v>
      </c>
      <c r="AT840" s="1">
        <f t="shared" si="955"/>
        <v>0.65143824027072761</v>
      </c>
      <c r="AU840" s="1">
        <f t="shared" si="956"/>
        <v>0.14382402707275804</v>
      </c>
      <c r="AV840" s="1">
        <f t="shared" si="957"/>
        <v>0</v>
      </c>
      <c r="AW840" s="1">
        <f t="shared" si="958"/>
        <v>0.13242784380305603</v>
      </c>
      <c r="AX840" s="1">
        <f t="shared" si="959"/>
        <v>0.68930390492359928</v>
      </c>
      <c r="AY840" s="1">
        <f t="shared" si="960"/>
        <v>0.17826825127334464</v>
      </c>
      <c r="AZ840" s="1">
        <f t="shared" si="961"/>
        <v>0</v>
      </c>
      <c r="BA840" s="1">
        <f t="shared" si="962"/>
        <v>0.36241610738255031</v>
      </c>
      <c r="BB840" s="1">
        <f t="shared" si="963"/>
        <v>0.53691275167785235</v>
      </c>
      <c r="BC840" s="1">
        <f t="shared" si="964"/>
        <v>0.10067114093959731</v>
      </c>
      <c r="BD840" s="1">
        <f t="shared" si="965"/>
        <v>0</v>
      </c>
      <c r="BE840" s="1">
        <f t="shared" si="966"/>
        <v>0.10865874363327674</v>
      </c>
      <c r="BF840" s="1">
        <f t="shared" si="967"/>
        <v>0.68590831918505946</v>
      </c>
      <c r="BG840" s="1">
        <f t="shared" si="968"/>
        <v>0.20543293718166383</v>
      </c>
      <c r="BH840" s="1">
        <f t="shared" si="969"/>
        <v>-0.16373392967649666</v>
      </c>
      <c r="BI840" s="1">
        <f t="shared" si="970"/>
        <v>-0.16158926120990755</v>
      </c>
      <c r="BJ840" s="1">
        <f t="shared" si="971"/>
        <v>-0.18612675137275467</v>
      </c>
      <c r="BK840" s="1">
        <f t="shared" si="972"/>
        <v>-0.27009628142033043</v>
      </c>
      <c r="BL840">
        <v>-0.99688917198364246</v>
      </c>
      <c r="BM840" s="1" t="s">
        <v>1304</v>
      </c>
      <c r="BN840" s="1" t="str">
        <f t="shared" si="973"/>
        <v>ESTERIL</v>
      </c>
      <c r="BO840" s="1" t="s">
        <v>1304</v>
      </c>
    </row>
    <row r="841" spans="1:67" x14ac:dyDescent="0.25">
      <c r="A841" s="2" t="s">
        <v>1362</v>
      </c>
      <c r="B841" s="2" t="s">
        <v>103</v>
      </c>
      <c r="C841" s="2" t="s">
        <v>953</v>
      </c>
      <c r="D841" s="2">
        <f t="shared" si="950"/>
        <v>12913</v>
      </c>
      <c r="E841" s="6" t="s">
        <v>1364</v>
      </c>
      <c r="F841" s="2">
        <v>1</v>
      </c>
      <c r="G841" s="2">
        <v>15</v>
      </c>
      <c r="H841" s="2">
        <f>H840+1</f>
        <v>80</v>
      </c>
      <c r="I841" s="2">
        <v>72</v>
      </c>
      <c r="J841" s="35">
        <v>-888</v>
      </c>
      <c r="K841" s="2"/>
      <c r="L841" s="2"/>
      <c r="M841" s="2"/>
      <c r="N841" s="2">
        <v>44</v>
      </c>
      <c r="O841" s="2">
        <v>2829</v>
      </c>
      <c r="P841" s="2">
        <v>0</v>
      </c>
      <c r="Q841" s="2">
        <v>579</v>
      </c>
      <c r="R841" s="5">
        <v>0</v>
      </c>
      <c r="S841" s="5">
        <v>174</v>
      </c>
      <c r="T841" s="5">
        <v>1304</v>
      </c>
      <c r="U841" s="5">
        <v>97</v>
      </c>
      <c r="V841" s="5">
        <v>208</v>
      </c>
      <c r="W841" s="5">
        <v>137</v>
      </c>
      <c r="X841" s="5">
        <v>0</v>
      </c>
      <c r="Y841" s="5">
        <v>84</v>
      </c>
      <c r="Z841" s="5">
        <v>1476</v>
      </c>
      <c r="AA841" s="5">
        <v>157</v>
      </c>
      <c r="AB841" s="5">
        <v>105</v>
      </c>
      <c r="AC841" s="5">
        <v>94</v>
      </c>
      <c r="AD841" s="5">
        <v>0</v>
      </c>
      <c r="AE841" s="5">
        <v>395</v>
      </c>
      <c r="AF841" s="5">
        <v>925</v>
      </c>
      <c r="AG841" s="5">
        <v>65</v>
      </c>
      <c r="AH841" s="5">
        <v>413</v>
      </c>
      <c r="AI841" s="5">
        <v>130</v>
      </c>
      <c r="AJ841" s="5">
        <v>0</v>
      </c>
      <c r="AK841" s="5">
        <v>58</v>
      </c>
      <c r="AL841" s="5">
        <v>1531</v>
      </c>
      <c r="AM841" s="5">
        <v>196</v>
      </c>
      <c r="AN841" s="5">
        <v>62</v>
      </c>
      <c r="AO841" s="5">
        <v>67</v>
      </c>
      <c r="AP841" s="1">
        <f t="shared" si="951"/>
        <v>1.2746234067207415E-2</v>
      </c>
      <c r="AQ841" s="1">
        <f t="shared" si="952"/>
        <v>0.98725376593279257</v>
      </c>
      <c r="AR841" s="1">
        <f t="shared" si="953"/>
        <v>0</v>
      </c>
      <c r="AS841" s="1">
        <f t="shared" si="954"/>
        <v>0.19895833333333332</v>
      </c>
      <c r="AT841" s="1">
        <f t="shared" si="955"/>
        <v>0.6791666666666667</v>
      </c>
      <c r="AU841" s="1">
        <f t="shared" si="956"/>
        <v>0.121875</v>
      </c>
      <c r="AV841" s="1">
        <f t="shared" si="957"/>
        <v>0</v>
      </c>
      <c r="AW841" s="1">
        <f t="shared" si="958"/>
        <v>9.8643006263048019E-2</v>
      </c>
      <c r="AX841" s="1">
        <f t="shared" si="959"/>
        <v>0.7703549060542797</v>
      </c>
      <c r="AY841" s="1">
        <f t="shared" si="960"/>
        <v>0.13100208768267224</v>
      </c>
      <c r="AZ841" s="1">
        <f t="shared" si="961"/>
        <v>0</v>
      </c>
      <c r="BA841" s="1">
        <f t="shared" si="962"/>
        <v>0.41908713692946059</v>
      </c>
      <c r="BB841" s="1">
        <f t="shared" si="963"/>
        <v>0.47977178423236516</v>
      </c>
      <c r="BC841" s="1">
        <f t="shared" si="964"/>
        <v>0.10114107883817428</v>
      </c>
      <c r="BD841" s="1">
        <f t="shared" si="965"/>
        <v>0</v>
      </c>
      <c r="BE841" s="1">
        <f t="shared" si="966"/>
        <v>6.2695924764890276E-2</v>
      </c>
      <c r="BF841" s="1">
        <f t="shared" si="967"/>
        <v>0.79989550679205856</v>
      </c>
      <c r="BG841" s="1">
        <f t="shared" si="968"/>
        <v>0.13740856844305122</v>
      </c>
      <c r="BH841" s="1">
        <f t="shared" si="969"/>
        <v>-9.6966742742563714E-2</v>
      </c>
      <c r="BI841" s="1">
        <f t="shared" si="970"/>
        <v>-0.11330914725550288</v>
      </c>
      <c r="BJ841" s="1">
        <f t="shared" si="971"/>
        <v>-0.16802363730764819</v>
      </c>
      <c r="BK841" s="1">
        <f t="shared" si="972"/>
        <v>-0.31896529682777935</v>
      </c>
      <c r="BL841">
        <v>-1.1870481866059286</v>
      </c>
      <c r="BM841" s="1" t="s">
        <v>1304</v>
      </c>
      <c r="BN841" s="1" t="str">
        <f t="shared" si="973"/>
        <v>ESTERIL</v>
      </c>
      <c r="BO841" s="1" t="s">
        <v>1304</v>
      </c>
    </row>
    <row r="842" spans="1:67" x14ac:dyDescent="0.25">
      <c r="A842" s="2" t="s">
        <v>1362</v>
      </c>
      <c r="B842" s="2" t="s">
        <v>103</v>
      </c>
      <c r="C842" s="2" t="s">
        <v>1408</v>
      </c>
      <c r="D842" s="2">
        <f t="shared" si="950"/>
        <v>12914</v>
      </c>
      <c r="E842" s="6" t="s">
        <v>1364</v>
      </c>
      <c r="F842" s="2">
        <v>1</v>
      </c>
      <c r="G842" s="2">
        <v>22</v>
      </c>
      <c r="H842" s="2">
        <f>H841+1</f>
        <v>81</v>
      </c>
      <c r="I842" s="2">
        <v>70</v>
      </c>
      <c r="J842" s="35">
        <v>-888</v>
      </c>
      <c r="K842" s="2"/>
      <c r="L842" s="2"/>
      <c r="M842" s="2"/>
      <c r="N842" s="2">
        <v>21</v>
      </c>
      <c r="O842" s="2">
        <v>3384</v>
      </c>
      <c r="P842" s="2">
        <v>0</v>
      </c>
      <c r="Q842" s="2">
        <v>668</v>
      </c>
      <c r="R842" s="5">
        <v>0</v>
      </c>
      <c r="S842" s="5">
        <v>171</v>
      </c>
      <c r="T842" s="5">
        <v>1577</v>
      </c>
      <c r="U842" s="5">
        <v>107</v>
      </c>
      <c r="V842" s="5">
        <v>238</v>
      </c>
      <c r="W842" s="5">
        <v>167</v>
      </c>
      <c r="X842" s="5">
        <v>0</v>
      </c>
      <c r="Y842" s="5">
        <v>82</v>
      </c>
      <c r="Z842" s="5">
        <v>1756</v>
      </c>
      <c r="AA842" s="5">
        <v>187</v>
      </c>
      <c r="AB842" s="5">
        <v>108</v>
      </c>
      <c r="AC842" s="5">
        <v>123</v>
      </c>
      <c r="AD842" s="5">
        <v>0</v>
      </c>
      <c r="AE842" s="5">
        <v>434</v>
      </c>
      <c r="AF842" s="5">
        <v>1065</v>
      </c>
      <c r="AG842" s="5">
        <v>67</v>
      </c>
      <c r="AH842" s="5">
        <v>533</v>
      </c>
      <c r="AI842" s="5">
        <v>164</v>
      </c>
      <c r="AJ842" s="5">
        <v>0</v>
      </c>
      <c r="AK842" s="5">
        <v>40</v>
      </c>
      <c r="AL842" s="5">
        <v>1802</v>
      </c>
      <c r="AM842" s="5">
        <v>250</v>
      </c>
      <c r="AN842" s="5">
        <v>54</v>
      </c>
      <c r="AO842" s="5">
        <v>108</v>
      </c>
      <c r="AP842" s="1">
        <f t="shared" si="951"/>
        <v>5.1559047385219738E-3</v>
      </c>
      <c r="AQ842" s="1">
        <f t="shared" si="952"/>
        <v>0.99484409526147799</v>
      </c>
      <c r="AR842" s="1">
        <f t="shared" si="953"/>
        <v>0</v>
      </c>
      <c r="AS842" s="1">
        <f t="shared" si="954"/>
        <v>0.18097345132743362</v>
      </c>
      <c r="AT842" s="1">
        <f t="shared" si="955"/>
        <v>0.69778761061946903</v>
      </c>
      <c r="AU842" s="1">
        <f t="shared" si="956"/>
        <v>0.12123893805309735</v>
      </c>
      <c r="AV842" s="1">
        <f t="shared" si="957"/>
        <v>0</v>
      </c>
      <c r="AW842" s="1">
        <f t="shared" si="958"/>
        <v>8.4219858156028365E-2</v>
      </c>
      <c r="AX842" s="1">
        <f t="shared" si="959"/>
        <v>0.77836879432624118</v>
      </c>
      <c r="AY842" s="1">
        <f t="shared" si="960"/>
        <v>0.13741134751773049</v>
      </c>
      <c r="AZ842" s="1">
        <f t="shared" si="961"/>
        <v>0</v>
      </c>
      <c r="BA842" s="1">
        <f t="shared" si="962"/>
        <v>0.42730888201502432</v>
      </c>
      <c r="BB842" s="1">
        <f t="shared" si="963"/>
        <v>0.47061422889969068</v>
      </c>
      <c r="BC842" s="1">
        <f t="shared" si="964"/>
        <v>0.10207688908528502</v>
      </c>
      <c r="BD842" s="1">
        <f t="shared" si="965"/>
        <v>0</v>
      </c>
      <c r="BE842" s="1">
        <f t="shared" si="966"/>
        <v>4.17036379769299E-2</v>
      </c>
      <c r="BF842" s="1">
        <f t="shared" si="967"/>
        <v>0.79946761313220938</v>
      </c>
      <c r="BG842" s="1">
        <f t="shared" si="968"/>
        <v>0.15882874889086068</v>
      </c>
      <c r="BH842" s="1">
        <f t="shared" si="969"/>
        <v>-9.7199125067043576E-2</v>
      </c>
      <c r="BI842" s="1">
        <f t="shared" si="970"/>
        <v>-0.1088145837412209</v>
      </c>
      <c r="BJ842" s="1">
        <f t="shared" si="971"/>
        <v>-0.15627674581849804</v>
      </c>
      <c r="BK842" s="1">
        <f t="shared" si="972"/>
        <v>-0.32733494617997205</v>
      </c>
      <c r="BL842">
        <v>-1.2883798579578329</v>
      </c>
      <c r="BM842" s="1" t="s">
        <v>1304</v>
      </c>
      <c r="BN842" s="1" t="str">
        <f t="shared" si="973"/>
        <v>ESTERIL</v>
      </c>
      <c r="BO842" s="1" t="s">
        <v>1304</v>
      </c>
    </row>
    <row r="843" spans="1:67" x14ac:dyDescent="0.25">
      <c r="A843" s="2" t="s">
        <v>1362</v>
      </c>
      <c r="B843" s="2" t="s">
        <v>103</v>
      </c>
      <c r="C843" s="2" t="s">
        <v>1408</v>
      </c>
      <c r="D843" s="2">
        <f t="shared" si="950"/>
        <v>12915</v>
      </c>
      <c r="E843" s="6" t="s">
        <v>1364</v>
      </c>
      <c r="G843" s="2">
        <v>2</v>
      </c>
      <c r="H843" s="2">
        <v>36</v>
      </c>
      <c r="I843" s="35">
        <v>-888</v>
      </c>
      <c r="J843" s="35">
        <v>-888</v>
      </c>
      <c r="K843" s="5"/>
      <c r="L843" s="5"/>
      <c r="M843" s="5"/>
      <c r="N843" s="5">
        <v>28</v>
      </c>
      <c r="O843" s="5">
        <v>3790</v>
      </c>
      <c r="P843" s="5">
        <v>0</v>
      </c>
      <c r="Q843" s="5">
        <v>697</v>
      </c>
      <c r="R843" s="5">
        <v>0</v>
      </c>
      <c r="S843" s="5">
        <v>128</v>
      </c>
      <c r="T843" s="5">
        <v>1927</v>
      </c>
      <c r="U843" s="5">
        <v>131</v>
      </c>
      <c r="V843" s="5">
        <v>169</v>
      </c>
      <c r="W843" s="5">
        <v>165</v>
      </c>
      <c r="X843" s="5">
        <v>0</v>
      </c>
      <c r="Y843" s="5">
        <v>66</v>
      </c>
      <c r="Z843" s="5">
        <v>2036</v>
      </c>
      <c r="AA843" s="5">
        <v>234</v>
      </c>
      <c r="AB843" s="5">
        <v>76</v>
      </c>
      <c r="AC843" s="5">
        <v>108</v>
      </c>
      <c r="AD843" s="5">
        <v>0</v>
      </c>
      <c r="AE843" s="5">
        <v>355</v>
      </c>
      <c r="AF843" s="5">
        <v>1473</v>
      </c>
      <c r="AG843" s="5">
        <v>78</v>
      </c>
      <c r="AH843" s="5">
        <v>435</v>
      </c>
      <c r="AI843" s="5">
        <v>181</v>
      </c>
      <c r="AJ843" s="5">
        <v>0</v>
      </c>
      <c r="AK843" s="5">
        <v>40</v>
      </c>
      <c r="AL843" s="5">
        <v>2032</v>
      </c>
      <c r="AM843" s="5">
        <v>322</v>
      </c>
      <c r="AN843" s="5">
        <v>46</v>
      </c>
      <c r="AO843" s="5">
        <v>80</v>
      </c>
      <c r="AP843" s="1">
        <f t="shared" si="951"/>
        <v>6.2015503875968991E-3</v>
      </c>
      <c r="AQ843" s="1">
        <f t="shared" si="952"/>
        <v>0.99379844961240305</v>
      </c>
      <c r="AR843" s="1">
        <f t="shared" si="953"/>
        <v>0</v>
      </c>
      <c r="AS843" s="1">
        <f t="shared" si="954"/>
        <v>0.11785714285714285</v>
      </c>
      <c r="AT843" s="1">
        <f t="shared" si="955"/>
        <v>0.76468253968253963</v>
      </c>
      <c r="AU843" s="1">
        <f t="shared" si="956"/>
        <v>0.11746031746031746</v>
      </c>
      <c r="AV843" s="1">
        <f t="shared" si="957"/>
        <v>0</v>
      </c>
      <c r="AW843" s="1">
        <f t="shared" si="958"/>
        <v>5.634920634920635E-2</v>
      </c>
      <c r="AX843" s="1">
        <f t="shared" si="959"/>
        <v>0.80793650793650795</v>
      </c>
      <c r="AY843" s="1">
        <f t="shared" si="960"/>
        <v>0.1357142857142857</v>
      </c>
      <c r="AZ843" s="1">
        <f t="shared" si="961"/>
        <v>0</v>
      </c>
      <c r="BA843" s="1">
        <f t="shared" si="962"/>
        <v>0.31324345757335448</v>
      </c>
      <c r="BB843" s="1">
        <f t="shared" si="963"/>
        <v>0.58406026962727997</v>
      </c>
      <c r="BC843" s="1">
        <f t="shared" si="964"/>
        <v>0.10269627279936558</v>
      </c>
      <c r="BD843" s="1">
        <f t="shared" si="965"/>
        <v>0</v>
      </c>
      <c r="BE843" s="1">
        <f t="shared" si="966"/>
        <v>3.4126984126984124E-2</v>
      </c>
      <c r="BF843" s="1">
        <f t="shared" si="967"/>
        <v>0.80634920634920637</v>
      </c>
      <c r="BG843" s="1">
        <f t="shared" si="968"/>
        <v>0.15952380952380951</v>
      </c>
      <c r="BH843" s="1">
        <f t="shared" si="969"/>
        <v>-9.3476837169662444E-2</v>
      </c>
      <c r="BI843" s="1">
        <f t="shared" si="970"/>
        <v>-9.2622767116822949E-2</v>
      </c>
      <c r="BJ843" s="1">
        <f t="shared" si="971"/>
        <v>-0.11651882612609117</v>
      </c>
      <c r="BK843" s="1">
        <f t="shared" si="972"/>
        <v>-0.23354233539443189</v>
      </c>
      <c r="BL843">
        <v>-1.1842150970772773</v>
      </c>
      <c r="BM843" s="1" t="s">
        <v>1304</v>
      </c>
      <c r="BN843" s="1" t="str">
        <f t="shared" si="973"/>
        <v>ESTERIL</v>
      </c>
      <c r="BO843" s="1" t="s">
        <v>1304</v>
      </c>
    </row>
    <row r="844" spans="1:67" x14ac:dyDescent="0.25">
      <c r="A844" s="2" t="s">
        <v>1362</v>
      </c>
      <c r="B844" s="2" t="s">
        <v>104</v>
      </c>
      <c r="C844" s="2" t="s">
        <v>161</v>
      </c>
      <c r="D844" s="2">
        <f t="shared" si="950"/>
        <v>12916</v>
      </c>
      <c r="E844" s="6" t="s">
        <v>1364</v>
      </c>
      <c r="F844" s="2">
        <v>4</v>
      </c>
      <c r="G844" s="2">
        <v>27</v>
      </c>
      <c r="H844" s="2">
        <f t="shared" ref="H844:H864" si="974">H843+1</f>
        <v>37</v>
      </c>
      <c r="I844" s="2">
        <v>10</v>
      </c>
      <c r="J844" s="35">
        <v>0.13</v>
      </c>
      <c r="K844" s="2"/>
      <c r="L844" s="2"/>
      <c r="M844" s="2"/>
      <c r="N844" s="2">
        <v>14</v>
      </c>
      <c r="O844" s="2">
        <v>1021</v>
      </c>
      <c r="P844" s="2">
        <v>11</v>
      </c>
      <c r="Q844" s="2">
        <v>0</v>
      </c>
      <c r="R844" s="5">
        <v>0</v>
      </c>
      <c r="S844" s="5">
        <v>87</v>
      </c>
      <c r="T844" s="5">
        <v>272</v>
      </c>
      <c r="U844" s="5">
        <v>80</v>
      </c>
      <c r="V844" s="5">
        <v>64</v>
      </c>
      <c r="W844" s="5">
        <v>0</v>
      </c>
      <c r="X844" s="5">
        <v>0</v>
      </c>
      <c r="Y844" s="5">
        <v>62</v>
      </c>
      <c r="Z844" s="5">
        <v>291</v>
      </c>
      <c r="AA844" s="5">
        <v>79</v>
      </c>
      <c r="AB844" s="5">
        <v>41</v>
      </c>
      <c r="AC844" s="5">
        <v>0</v>
      </c>
      <c r="AD844" s="5">
        <v>0</v>
      </c>
      <c r="AE844" s="5">
        <v>125</v>
      </c>
      <c r="AF844" s="5">
        <v>223</v>
      </c>
      <c r="AG844" s="5">
        <v>52</v>
      </c>
      <c r="AH844" s="5">
        <v>106</v>
      </c>
      <c r="AI844" s="5">
        <v>0</v>
      </c>
      <c r="AJ844" s="5">
        <v>0</v>
      </c>
      <c r="AK844" s="5">
        <v>49</v>
      </c>
      <c r="AL844" s="5">
        <v>294</v>
      </c>
      <c r="AM844" s="5">
        <v>128</v>
      </c>
      <c r="AN844" s="5">
        <v>30</v>
      </c>
      <c r="AO844" s="5">
        <v>0</v>
      </c>
      <c r="AP844" s="1">
        <f t="shared" si="951"/>
        <v>2.390057361376673E-2</v>
      </c>
      <c r="AQ844" s="1">
        <f t="shared" si="952"/>
        <v>0.97609942638623326</v>
      </c>
      <c r="AR844" s="1">
        <f t="shared" si="953"/>
        <v>0</v>
      </c>
      <c r="AS844" s="1">
        <f t="shared" si="954"/>
        <v>0.30019880715705766</v>
      </c>
      <c r="AT844" s="1">
        <f t="shared" si="955"/>
        <v>0.54075546719681911</v>
      </c>
      <c r="AU844" s="1">
        <f t="shared" si="956"/>
        <v>0.15904572564612326</v>
      </c>
      <c r="AV844" s="1">
        <f t="shared" si="957"/>
        <v>0</v>
      </c>
      <c r="AW844" s="1">
        <f t="shared" si="958"/>
        <v>0.21775898520084566</v>
      </c>
      <c r="AX844" s="1">
        <f t="shared" si="959"/>
        <v>0.61522198731501054</v>
      </c>
      <c r="AY844" s="1">
        <f t="shared" si="960"/>
        <v>0.16701902748414377</v>
      </c>
      <c r="AZ844" s="1">
        <f t="shared" si="961"/>
        <v>0</v>
      </c>
      <c r="BA844" s="1">
        <f t="shared" si="962"/>
        <v>0.45652173913043476</v>
      </c>
      <c r="BB844" s="1">
        <f t="shared" si="963"/>
        <v>0.44071146245059289</v>
      </c>
      <c r="BC844" s="1">
        <f t="shared" si="964"/>
        <v>0.10276679841897234</v>
      </c>
      <c r="BD844" s="1">
        <f t="shared" si="965"/>
        <v>0</v>
      </c>
      <c r="BE844" s="1">
        <f t="shared" si="966"/>
        <v>0.15768463073852296</v>
      </c>
      <c r="BF844" s="1">
        <f t="shared" si="967"/>
        <v>0.58682634730538918</v>
      </c>
      <c r="BG844" s="1">
        <f t="shared" si="968"/>
        <v>0.2554890219560878</v>
      </c>
      <c r="BH844" s="1">
        <f t="shared" si="969"/>
        <v>-0.23149039545508845</v>
      </c>
      <c r="BI844" s="1">
        <f t="shared" si="970"/>
        <v>-0.21096815175190431</v>
      </c>
      <c r="BJ844" s="1">
        <f t="shared" si="971"/>
        <v>-0.26699908102172865</v>
      </c>
      <c r="BK844" s="1">
        <f t="shared" si="972"/>
        <v>-0.35584565379163841</v>
      </c>
      <c r="BL844">
        <v>-0.78754377907769535</v>
      </c>
      <c r="BM844" s="1" t="s">
        <v>1304</v>
      </c>
      <c r="BN844" s="1" t="str">
        <f t="shared" si="973"/>
        <v>MINERIO</v>
      </c>
      <c r="BO844" s="1" t="s">
        <v>1304</v>
      </c>
    </row>
    <row r="845" spans="1:67" x14ac:dyDescent="0.25">
      <c r="A845" s="2" t="s">
        <v>1362</v>
      </c>
      <c r="B845" s="2" t="s">
        <v>103</v>
      </c>
      <c r="C845" s="2" t="s">
        <v>953</v>
      </c>
      <c r="D845" s="2">
        <f t="shared" si="950"/>
        <v>12917</v>
      </c>
      <c r="E845" s="6" t="s">
        <v>1364</v>
      </c>
      <c r="F845" s="2">
        <v>1</v>
      </c>
      <c r="G845" s="2">
        <v>11</v>
      </c>
      <c r="H845" s="2">
        <f t="shared" si="974"/>
        <v>38</v>
      </c>
      <c r="I845" s="2">
        <v>126</v>
      </c>
      <c r="J845" s="35">
        <v>-888</v>
      </c>
      <c r="K845" s="2"/>
      <c r="L845" s="2"/>
      <c r="M845" s="2"/>
      <c r="N845" s="2">
        <v>113</v>
      </c>
      <c r="O845" s="2">
        <v>3669</v>
      </c>
      <c r="P845" s="2">
        <v>0</v>
      </c>
      <c r="Q845" s="2">
        <v>674</v>
      </c>
      <c r="R845" s="5">
        <v>0</v>
      </c>
      <c r="S845" s="5">
        <v>98</v>
      </c>
      <c r="T845" s="5">
        <v>2003</v>
      </c>
      <c r="U845" s="5">
        <v>95</v>
      </c>
      <c r="V845" s="5">
        <v>128</v>
      </c>
      <c r="W845" s="5">
        <v>145</v>
      </c>
      <c r="X845" s="5">
        <v>0</v>
      </c>
      <c r="Y845" s="5">
        <v>35</v>
      </c>
      <c r="Z845" s="5">
        <v>2109</v>
      </c>
      <c r="AA845" s="5">
        <v>147</v>
      </c>
      <c r="AB845" s="5">
        <v>58</v>
      </c>
      <c r="AC845" s="5">
        <v>115</v>
      </c>
      <c r="AD845" s="5">
        <v>0</v>
      </c>
      <c r="AE845" s="5">
        <v>296</v>
      </c>
      <c r="AF845" s="5">
        <v>1557</v>
      </c>
      <c r="AG845" s="5">
        <v>54</v>
      </c>
      <c r="AH845" s="5">
        <v>362</v>
      </c>
      <c r="AI845" s="5">
        <v>202</v>
      </c>
      <c r="AJ845" s="5">
        <v>0</v>
      </c>
      <c r="AK845" s="5">
        <v>16</v>
      </c>
      <c r="AL845" s="5">
        <v>2172</v>
      </c>
      <c r="AM845" s="5">
        <v>188</v>
      </c>
      <c r="AN845" s="5">
        <v>14</v>
      </c>
      <c r="AO845" s="5">
        <v>74</v>
      </c>
      <c r="AP845" s="1">
        <f t="shared" si="951"/>
        <v>2.5359066427289047E-2</v>
      </c>
      <c r="AQ845" s="1">
        <f t="shared" si="952"/>
        <v>0.97464093357271098</v>
      </c>
      <c r="AR845" s="1">
        <f t="shared" si="953"/>
        <v>0</v>
      </c>
      <c r="AS845" s="1">
        <f t="shared" si="954"/>
        <v>9.153503442689348E-2</v>
      </c>
      <c r="AT845" s="1">
        <f t="shared" si="955"/>
        <v>0.81125961927906032</v>
      </c>
      <c r="AU845" s="1">
        <f t="shared" si="956"/>
        <v>9.7205346294046174E-2</v>
      </c>
      <c r="AV845" s="1">
        <f t="shared" si="957"/>
        <v>0</v>
      </c>
      <c r="AW845" s="1">
        <f t="shared" si="958"/>
        <v>3.7743506493506496E-2</v>
      </c>
      <c r="AX845" s="1">
        <f t="shared" si="959"/>
        <v>0.85592532467532467</v>
      </c>
      <c r="AY845" s="1">
        <f t="shared" si="960"/>
        <v>0.10633116883116883</v>
      </c>
      <c r="AZ845" s="1">
        <f t="shared" si="961"/>
        <v>0</v>
      </c>
      <c r="BA845" s="1">
        <f t="shared" si="962"/>
        <v>0.26628895184135976</v>
      </c>
      <c r="BB845" s="1">
        <f t="shared" si="963"/>
        <v>0.6301092675030352</v>
      </c>
      <c r="BC845" s="1">
        <f t="shared" si="964"/>
        <v>0.10360178065560502</v>
      </c>
      <c r="BD845" s="1">
        <f t="shared" si="965"/>
        <v>0</v>
      </c>
      <c r="BE845" s="1">
        <f t="shared" si="966"/>
        <v>1.2175324675324676E-2</v>
      </c>
      <c r="BF845" s="1">
        <f t="shared" si="967"/>
        <v>0.88149350649350644</v>
      </c>
      <c r="BG845" s="1">
        <f t="shared" si="968"/>
        <v>0.10633116883116883</v>
      </c>
      <c r="BH845" s="1">
        <f t="shared" si="969"/>
        <v>-5.4780882575578539E-2</v>
      </c>
      <c r="BI845" s="1">
        <f t="shared" si="970"/>
        <v>-6.7564123752901453E-2</v>
      </c>
      <c r="BJ845" s="1">
        <f t="shared" si="971"/>
        <v>-9.0840140638356062E-2</v>
      </c>
      <c r="BK845" s="1">
        <f t="shared" si="972"/>
        <v>-0.20058413283395912</v>
      </c>
      <c r="BL845">
        <v>-1.1609540489871617</v>
      </c>
      <c r="BM845" s="1" t="s">
        <v>1304</v>
      </c>
      <c r="BN845" s="1" t="str">
        <f t="shared" si="973"/>
        <v>ESTERIL</v>
      </c>
      <c r="BO845" s="1" t="s">
        <v>1304</v>
      </c>
    </row>
    <row r="846" spans="1:67" x14ac:dyDescent="0.25">
      <c r="A846" s="2" t="s">
        <v>1362</v>
      </c>
      <c r="B846" s="2" t="s">
        <v>103</v>
      </c>
      <c r="C846" s="2" t="s">
        <v>161</v>
      </c>
      <c r="D846" s="2">
        <f t="shared" si="950"/>
        <v>12918</v>
      </c>
      <c r="E846" s="6" t="s">
        <v>1364</v>
      </c>
      <c r="F846" s="2">
        <v>3</v>
      </c>
      <c r="G846" s="2">
        <f>G845+1</f>
        <v>12</v>
      </c>
      <c r="H846" s="2">
        <f t="shared" si="974"/>
        <v>39</v>
      </c>
      <c r="I846" s="2">
        <v>100</v>
      </c>
      <c r="J846" s="36">
        <v>0</v>
      </c>
      <c r="K846" s="9">
        <v>0.04</v>
      </c>
      <c r="L846" s="2"/>
      <c r="M846" s="2"/>
      <c r="N846" s="2">
        <v>173</v>
      </c>
      <c r="O846" s="2">
        <v>3651</v>
      </c>
      <c r="P846" s="2">
        <v>0</v>
      </c>
      <c r="Q846" s="2">
        <v>697</v>
      </c>
      <c r="R846" s="5">
        <v>0</v>
      </c>
      <c r="S846" s="5">
        <v>143</v>
      </c>
      <c r="T846" s="5">
        <v>1870</v>
      </c>
      <c r="U846" s="5">
        <v>171</v>
      </c>
      <c r="V846" s="5">
        <v>186</v>
      </c>
      <c r="W846" s="5">
        <v>142</v>
      </c>
      <c r="X846" s="5">
        <v>0</v>
      </c>
      <c r="Y846" s="5">
        <v>91</v>
      </c>
      <c r="Z846" s="5">
        <v>1901</v>
      </c>
      <c r="AA846" s="5">
        <v>284</v>
      </c>
      <c r="AB846" s="5">
        <v>136</v>
      </c>
      <c r="AC846" s="5">
        <v>99</v>
      </c>
      <c r="AD846" s="5">
        <v>0</v>
      </c>
      <c r="AE846" s="5">
        <v>341</v>
      </c>
      <c r="AF846" s="5">
        <v>1537</v>
      </c>
      <c r="AG846" s="5">
        <v>93</v>
      </c>
      <c r="AH846" s="5">
        <v>378</v>
      </c>
      <c r="AI846" s="5">
        <v>170</v>
      </c>
      <c r="AJ846" s="5">
        <v>0</v>
      </c>
      <c r="AK846" s="5">
        <v>44</v>
      </c>
      <c r="AL846" s="5">
        <v>1950</v>
      </c>
      <c r="AM846" s="5">
        <v>377</v>
      </c>
      <c r="AN846" s="5">
        <v>61</v>
      </c>
      <c r="AO846" s="5">
        <v>77</v>
      </c>
      <c r="AP846" s="1">
        <f t="shared" si="951"/>
        <v>3.8265870382658704E-2</v>
      </c>
      <c r="AQ846" s="1">
        <f t="shared" si="952"/>
        <v>0.96173412961734128</v>
      </c>
      <c r="AR846" s="1">
        <f t="shared" si="953"/>
        <v>0</v>
      </c>
      <c r="AS846" s="1">
        <f t="shared" si="954"/>
        <v>0.13097133757961785</v>
      </c>
      <c r="AT846" s="1">
        <f t="shared" si="955"/>
        <v>0.74442675159235672</v>
      </c>
      <c r="AU846" s="1">
        <f t="shared" si="956"/>
        <v>0.12460191082802548</v>
      </c>
      <c r="AV846" s="1">
        <f t="shared" si="957"/>
        <v>0</v>
      </c>
      <c r="AW846" s="1">
        <f t="shared" si="958"/>
        <v>9.0402230187176427E-2</v>
      </c>
      <c r="AX846" s="1">
        <f t="shared" si="959"/>
        <v>0.75706889685384304</v>
      </c>
      <c r="AY846" s="1">
        <f t="shared" si="960"/>
        <v>0.15252887295898049</v>
      </c>
      <c r="AZ846" s="1">
        <f t="shared" si="961"/>
        <v>0</v>
      </c>
      <c r="BA846" s="1">
        <f t="shared" si="962"/>
        <v>0.28543072647876139</v>
      </c>
      <c r="BB846" s="1">
        <f t="shared" si="963"/>
        <v>0.61016276300119099</v>
      </c>
      <c r="BC846" s="1">
        <f t="shared" si="964"/>
        <v>0.10440651052004764</v>
      </c>
      <c r="BD846" s="1">
        <f t="shared" si="965"/>
        <v>0</v>
      </c>
      <c r="BE846" s="1">
        <f t="shared" si="966"/>
        <v>4.1849342367477081E-2</v>
      </c>
      <c r="BF846" s="1">
        <f t="shared" si="967"/>
        <v>0.77720207253886009</v>
      </c>
      <c r="BG846" s="1">
        <f t="shared" si="968"/>
        <v>0.18094858509366282</v>
      </c>
      <c r="BH846" s="1">
        <f t="shared" si="969"/>
        <v>-0.10946604995209253</v>
      </c>
      <c r="BI846" s="1">
        <f t="shared" si="970"/>
        <v>-0.12086459584747931</v>
      </c>
      <c r="BJ846" s="1">
        <f t="shared" si="971"/>
        <v>-0.12817802852865953</v>
      </c>
      <c r="BK846" s="1">
        <f t="shared" si="972"/>
        <v>-0.21455429999836786</v>
      </c>
      <c r="BL846">
        <v>-1.0717470865260927</v>
      </c>
      <c r="BM846" s="1" t="s">
        <v>1304</v>
      </c>
      <c r="BN846" s="1" t="str">
        <f t="shared" si="973"/>
        <v>ESTERIL</v>
      </c>
      <c r="BO846" s="1" t="s">
        <v>1304</v>
      </c>
    </row>
    <row r="847" spans="1:67" x14ac:dyDescent="0.25">
      <c r="A847" s="2" t="s">
        <v>1362</v>
      </c>
      <c r="B847" s="2" t="s">
        <v>103</v>
      </c>
      <c r="C847" s="2" t="s">
        <v>161</v>
      </c>
      <c r="D847" s="2">
        <f t="shared" si="950"/>
        <v>12919</v>
      </c>
      <c r="E847" s="6" t="s">
        <v>1364</v>
      </c>
      <c r="F847" s="2">
        <v>3</v>
      </c>
      <c r="G847" s="2">
        <f>G846+1</f>
        <v>13</v>
      </c>
      <c r="H847" s="2">
        <f t="shared" si="974"/>
        <v>40</v>
      </c>
      <c r="I847" s="2">
        <v>95</v>
      </c>
      <c r="J847" s="36">
        <v>0.18643333333333334</v>
      </c>
      <c r="K847" s="9">
        <v>0.11</v>
      </c>
      <c r="L847" s="2"/>
      <c r="M847" s="2"/>
      <c r="N847" s="2">
        <v>21</v>
      </c>
      <c r="O847" s="2">
        <v>3671</v>
      </c>
      <c r="P847" s="2">
        <v>0</v>
      </c>
      <c r="Q847" s="2">
        <v>608</v>
      </c>
      <c r="R847" s="5">
        <v>0</v>
      </c>
      <c r="S847" s="5">
        <v>95</v>
      </c>
      <c r="T847" s="5">
        <v>1891</v>
      </c>
      <c r="U847" s="5">
        <v>173</v>
      </c>
      <c r="V847" s="5">
        <v>118</v>
      </c>
      <c r="W847" s="5">
        <v>121</v>
      </c>
      <c r="X847" s="5">
        <v>0</v>
      </c>
      <c r="Y847" s="5">
        <v>48</v>
      </c>
      <c r="Z847" s="5">
        <v>1925</v>
      </c>
      <c r="AA847" s="5">
        <v>285</v>
      </c>
      <c r="AB847" s="5">
        <v>53</v>
      </c>
      <c r="AC847" s="5">
        <v>87</v>
      </c>
      <c r="AD847" s="5">
        <v>0</v>
      </c>
      <c r="AE847" s="5">
        <v>231</v>
      </c>
      <c r="AF847" s="5">
        <v>1660</v>
      </c>
      <c r="AG847" s="5">
        <v>96</v>
      </c>
      <c r="AH847" s="5">
        <v>255</v>
      </c>
      <c r="AI847" s="5">
        <v>157</v>
      </c>
      <c r="AJ847" s="5">
        <v>0</v>
      </c>
      <c r="AK847" s="5">
        <v>20</v>
      </c>
      <c r="AL847" s="5">
        <v>1901</v>
      </c>
      <c r="AM847" s="5">
        <v>390</v>
      </c>
      <c r="AN847" s="5">
        <v>30</v>
      </c>
      <c r="AO847" s="5">
        <v>57</v>
      </c>
      <c r="AP847" s="1">
        <f t="shared" si="951"/>
        <v>4.8837209302325579E-3</v>
      </c>
      <c r="AQ847" s="1">
        <f t="shared" si="952"/>
        <v>0.99511627906976741</v>
      </c>
      <c r="AR847" s="1">
        <f t="shared" si="953"/>
        <v>0</v>
      </c>
      <c r="AS847" s="1">
        <f t="shared" si="954"/>
        <v>8.8824020016680563E-2</v>
      </c>
      <c r="AT847" s="1">
        <f t="shared" si="955"/>
        <v>0.78857381150959127</v>
      </c>
      <c r="AU847" s="1">
        <f t="shared" si="956"/>
        <v>0.12260216847372811</v>
      </c>
      <c r="AV847" s="1">
        <f t="shared" si="957"/>
        <v>0</v>
      </c>
      <c r="AW847" s="1">
        <f t="shared" si="958"/>
        <v>4.2118432026688905E-2</v>
      </c>
      <c r="AX847" s="1">
        <f t="shared" si="959"/>
        <v>0.80275229357798161</v>
      </c>
      <c r="AY847" s="1">
        <f t="shared" si="960"/>
        <v>0.15512927439532945</v>
      </c>
      <c r="AZ847" s="1">
        <f t="shared" si="961"/>
        <v>0</v>
      </c>
      <c r="BA847" s="1">
        <f t="shared" si="962"/>
        <v>0.20258441017090453</v>
      </c>
      <c r="BB847" s="1">
        <f t="shared" si="963"/>
        <v>0.69195498124218424</v>
      </c>
      <c r="BC847" s="1">
        <f t="shared" si="964"/>
        <v>0.10546060858691121</v>
      </c>
      <c r="BD847" s="1">
        <f t="shared" si="965"/>
        <v>0</v>
      </c>
      <c r="BE847" s="1">
        <f t="shared" si="966"/>
        <v>2.0850708924103418E-2</v>
      </c>
      <c r="BF847" s="1">
        <f t="shared" si="967"/>
        <v>0.79274395329441205</v>
      </c>
      <c r="BG847" s="1">
        <f t="shared" si="968"/>
        <v>0.18640533778148458</v>
      </c>
      <c r="BH847" s="1">
        <f t="shared" si="969"/>
        <v>-0.10086706189738671</v>
      </c>
      <c r="BI847" s="1">
        <f t="shared" si="970"/>
        <v>-9.5418444918310405E-2</v>
      </c>
      <c r="BJ847" s="1">
        <f t="shared" si="971"/>
        <v>-0.10315764991779018</v>
      </c>
      <c r="BK847" s="1">
        <f t="shared" si="972"/>
        <v>-0.15992215992777553</v>
      </c>
      <c r="BL847">
        <v>-1.03323852062649</v>
      </c>
      <c r="BM847" s="1" t="s">
        <v>1304</v>
      </c>
      <c r="BN847" s="1" t="str">
        <f t="shared" si="973"/>
        <v>MINERIO</v>
      </c>
      <c r="BO847" s="1" t="s">
        <v>1304</v>
      </c>
    </row>
    <row r="848" spans="1:67" x14ac:dyDescent="0.25">
      <c r="A848" s="2" t="s">
        <v>1362</v>
      </c>
      <c r="B848" s="2" t="s">
        <v>103</v>
      </c>
      <c r="C848" s="2" t="s">
        <v>953</v>
      </c>
      <c r="D848" s="2">
        <f t="shared" si="950"/>
        <v>12920</v>
      </c>
      <c r="E848" s="6" t="s">
        <v>1364</v>
      </c>
      <c r="F848" s="2">
        <v>1</v>
      </c>
      <c r="G848" s="2">
        <v>6</v>
      </c>
      <c r="H848" s="2">
        <f t="shared" si="974"/>
        <v>41</v>
      </c>
      <c r="I848" s="2">
        <v>44</v>
      </c>
      <c r="J848" s="35">
        <v>-888</v>
      </c>
      <c r="K848" s="2"/>
      <c r="L848" s="2"/>
      <c r="M848" s="2"/>
      <c r="N848" s="2">
        <v>39</v>
      </c>
      <c r="O848" s="2">
        <v>1913</v>
      </c>
      <c r="P848" s="2">
        <v>0</v>
      </c>
      <c r="Q848" s="2">
        <v>465</v>
      </c>
      <c r="R848" s="5">
        <v>0</v>
      </c>
      <c r="S848" s="5">
        <v>128</v>
      </c>
      <c r="T848" s="5">
        <v>867</v>
      </c>
      <c r="U848" s="5">
        <v>94</v>
      </c>
      <c r="V848" s="5">
        <v>150</v>
      </c>
      <c r="W848" s="5">
        <v>78</v>
      </c>
      <c r="X848" s="5">
        <v>0</v>
      </c>
      <c r="Y848" s="5">
        <v>65</v>
      </c>
      <c r="Z848" s="5">
        <v>961</v>
      </c>
      <c r="AA848" s="5">
        <v>138</v>
      </c>
      <c r="AB848" s="5">
        <v>78</v>
      </c>
      <c r="AC848" s="5">
        <v>69</v>
      </c>
      <c r="AD848" s="5">
        <v>0</v>
      </c>
      <c r="AE848" s="5">
        <v>240</v>
      </c>
      <c r="AF848" s="5">
        <v>701</v>
      </c>
      <c r="AG848" s="5">
        <v>54</v>
      </c>
      <c r="AH848" s="5">
        <v>239</v>
      </c>
      <c r="AI848" s="5">
        <v>86</v>
      </c>
      <c r="AJ848" s="5">
        <v>0</v>
      </c>
      <c r="AK848" s="5">
        <v>40</v>
      </c>
      <c r="AL848" s="5">
        <v>988</v>
      </c>
      <c r="AM848" s="5">
        <v>172</v>
      </c>
      <c r="AN848" s="5">
        <v>49</v>
      </c>
      <c r="AO848" s="5">
        <v>60</v>
      </c>
      <c r="AP848" s="1">
        <f t="shared" si="951"/>
        <v>1.6135705419942078E-2</v>
      </c>
      <c r="AQ848" s="1">
        <f t="shared" si="952"/>
        <v>0.98386429458005797</v>
      </c>
      <c r="AR848" s="1">
        <f t="shared" si="953"/>
        <v>0</v>
      </c>
      <c r="AS848" s="1">
        <f t="shared" si="954"/>
        <v>0.21108580106302202</v>
      </c>
      <c r="AT848" s="1">
        <f t="shared" si="955"/>
        <v>0.65831435079726652</v>
      </c>
      <c r="AU848" s="1">
        <f t="shared" si="956"/>
        <v>0.13059984813971146</v>
      </c>
      <c r="AV848" s="1">
        <f t="shared" si="957"/>
        <v>0</v>
      </c>
      <c r="AW848" s="1">
        <f t="shared" si="958"/>
        <v>0.10907704042715484</v>
      </c>
      <c r="AX848" s="1">
        <f t="shared" si="959"/>
        <v>0.73302822273073986</v>
      </c>
      <c r="AY848" s="1">
        <f t="shared" si="960"/>
        <v>0.15789473684210525</v>
      </c>
      <c r="AZ848" s="1">
        <f t="shared" si="961"/>
        <v>0</v>
      </c>
      <c r="BA848" s="1">
        <f t="shared" si="962"/>
        <v>0.36287878787878786</v>
      </c>
      <c r="BB848" s="1">
        <f t="shared" si="963"/>
        <v>0.53106060606060601</v>
      </c>
      <c r="BC848" s="1">
        <f t="shared" si="964"/>
        <v>0.10606060606060606</v>
      </c>
      <c r="BD848" s="1">
        <f t="shared" si="965"/>
        <v>0</v>
      </c>
      <c r="BE848" s="1">
        <f t="shared" si="966"/>
        <v>6.7990832696715048E-2</v>
      </c>
      <c r="BF848" s="1">
        <f t="shared" si="967"/>
        <v>0.75477463712757831</v>
      </c>
      <c r="BG848" s="1">
        <f t="shared" si="968"/>
        <v>0.17723453017570664</v>
      </c>
      <c r="BH848" s="1">
        <f t="shared" si="969"/>
        <v>-0.12218270196312768</v>
      </c>
      <c r="BI848" s="1">
        <f t="shared" si="970"/>
        <v>-0.13487930402153894</v>
      </c>
      <c r="BJ848" s="1">
        <f t="shared" si="971"/>
        <v>-0.18156667748557351</v>
      </c>
      <c r="BK848" s="1">
        <f t="shared" si="972"/>
        <v>-0.27485591323919123</v>
      </c>
      <c r="BL848">
        <v>-1.025310460821965</v>
      </c>
      <c r="BM848" s="1" t="s">
        <v>1304</v>
      </c>
      <c r="BN848" s="1" t="str">
        <f t="shared" si="973"/>
        <v>ESTERIL</v>
      </c>
      <c r="BO848" s="1" t="s">
        <v>1304</v>
      </c>
    </row>
    <row r="849" spans="1:67" x14ac:dyDescent="0.25">
      <c r="A849" s="2" t="s">
        <v>1362</v>
      </c>
      <c r="B849" s="2" t="s">
        <v>103</v>
      </c>
      <c r="C849" s="2" t="s">
        <v>953</v>
      </c>
      <c r="D849" s="2">
        <f t="shared" si="950"/>
        <v>12921</v>
      </c>
      <c r="E849" s="6" t="s">
        <v>1364</v>
      </c>
      <c r="F849" s="2">
        <v>1</v>
      </c>
      <c r="G849" s="2">
        <v>13</v>
      </c>
      <c r="H849" s="2">
        <f t="shared" si="974"/>
        <v>42</v>
      </c>
      <c r="I849" s="2">
        <v>34</v>
      </c>
      <c r="J849" s="35">
        <v>-888</v>
      </c>
      <c r="K849" s="2"/>
      <c r="L849" s="2"/>
      <c r="M849" s="2"/>
      <c r="N849" s="2">
        <v>0</v>
      </c>
      <c r="O849" s="2">
        <v>1493</v>
      </c>
      <c r="P849" s="2">
        <v>0</v>
      </c>
      <c r="Q849" s="2">
        <v>405</v>
      </c>
      <c r="R849" s="5">
        <v>0</v>
      </c>
      <c r="S849" s="5">
        <v>116</v>
      </c>
      <c r="T849" s="5">
        <v>676</v>
      </c>
      <c r="U849" s="5">
        <v>65</v>
      </c>
      <c r="V849" s="5">
        <v>119</v>
      </c>
      <c r="W849" s="5">
        <v>62</v>
      </c>
      <c r="X849" s="5">
        <v>0</v>
      </c>
      <c r="Y849" s="5">
        <v>62</v>
      </c>
      <c r="Z849" s="5">
        <v>764</v>
      </c>
      <c r="AA849" s="5">
        <v>102</v>
      </c>
      <c r="AB849" s="5">
        <v>60</v>
      </c>
      <c r="AC849" s="5">
        <v>50</v>
      </c>
      <c r="AD849" s="5">
        <v>0</v>
      </c>
      <c r="AE849" s="5">
        <v>224</v>
      </c>
      <c r="AF849" s="5">
        <v>486</v>
      </c>
      <c r="AG849" s="5">
        <v>40</v>
      </c>
      <c r="AH849" s="5">
        <v>218</v>
      </c>
      <c r="AI849" s="5">
        <v>71</v>
      </c>
      <c r="AJ849" s="5">
        <v>0</v>
      </c>
      <c r="AK849" s="5">
        <v>35</v>
      </c>
      <c r="AL849" s="5">
        <v>785</v>
      </c>
      <c r="AM849" s="5">
        <v>131</v>
      </c>
      <c r="AN849" s="5">
        <v>39</v>
      </c>
      <c r="AO849" s="5">
        <v>48</v>
      </c>
      <c r="AP849" s="1">
        <f t="shared" si="951"/>
        <v>0</v>
      </c>
      <c r="AQ849" s="1">
        <f t="shared" si="952"/>
        <v>1</v>
      </c>
      <c r="AR849" s="1">
        <f t="shared" si="953"/>
        <v>0</v>
      </c>
      <c r="AS849" s="1">
        <f t="shared" si="954"/>
        <v>0.22639691714836224</v>
      </c>
      <c r="AT849" s="1">
        <f t="shared" si="955"/>
        <v>0.65125240847784205</v>
      </c>
      <c r="AU849" s="1">
        <f t="shared" si="956"/>
        <v>0.12235067437379576</v>
      </c>
      <c r="AV849" s="1">
        <f t="shared" si="957"/>
        <v>0</v>
      </c>
      <c r="AW849" s="1">
        <f t="shared" si="958"/>
        <v>0.11753371868978806</v>
      </c>
      <c r="AX849" s="1">
        <f t="shared" si="959"/>
        <v>0.73603082851637769</v>
      </c>
      <c r="AY849" s="1">
        <f t="shared" si="960"/>
        <v>0.1464354527938343</v>
      </c>
      <c r="AZ849" s="1">
        <f t="shared" si="961"/>
        <v>0</v>
      </c>
      <c r="BA849" s="1">
        <f t="shared" si="962"/>
        <v>0.42540904716073147</v>
      </c>
      <c r="BB849" s="1">
        <f t="shared" si="963"/>
        <v>0.46775745909528393</v>
      </c>
      <c r="BC849" s="1">
        <f t="shared" si="964"/>
        <v>0.1068334937439846</v>
      </c>
      <c r="BD849" s="1">
        <f t="shared" si="965"/>
        <v>0</v>
      </c>
      <c r="BE849" s="1">
        <f t="shared" si="966"/>
        <v>7.1290944123314062E-2</v>
      </c>
      <c r="BF849" s="1">
        <f t="shared" si="967"/>
        <v>0.75626204238921002</v>
      </c>
      <c r="BG849" s="1">
        <f t="shared" si="968"/>
        <v>0.1724470134874759</v>
      </c>
      <c r="BH849" s="1">
        <f t="shared" si="969"/>
        <v>-0.12132769676718651</v>
      </c>
      <c r="BI849" s="1">
        <f t="shared" si="970"/>
        <v>-0.1331039949367491</v>
      </c>
      <c r="BJ849" s="1">
        <f t="shared" si="971"/>
        <v>-0.18625065757080309</v>
      </c>
      <c r="BK849" s="1">
        <f t="shared" si="972"/>
        <v>-0.32997927829488405</v>
      </c>
      <c r="BL849">
        <v>-1.1089186043159316</v>
      </c>
      <c r="BM849" s="1" t="s">
        <v>1304</v>
      </c>
      <c r="BN849" s="1" t="str">
        <f t="shared" si="973"/>
        <v>ESTERIL</v>
      </c>
      <c r="BO849" s="1" t="s">
        <v>1304</v>
      </c>
    </row>
    <row r="850" spans="1:67" x14ac:dyDescent="0.25">
      <c r="A850" s="2" t="s">
        <v>1362</v>
      </c>
      <c r="B850" s="2" t="s">
        <v>103</v>
      </c>
      <c r="C850" s="2" t="s">
        <v>161</v>
      </c>
      <c r="D850" s="2">
        <f t="shared" si="950"/>
        <v>12922</v>
      </c>
      <c r="E850" s="6" t="s">
        <v>1364</v>
      </c>
      <c r="F850" s="2">
        <v>3</v>
      </c>
      <c r="G850" s="2">
        <f>G849+1</f>
        <v>14</v>
      </c>
      <c r="H850" s="2">
        <f t="shared" si="974"/>
        <v>43</v>
      </c>
      <c r="I850" s="2">
        <v>60</v>
      </c>
      <c r="J850" s="36">
        <v>0</v>
      </c>
      <c r="K850" s="9">
        <v>0.1</v>
      </c>
      <c r="L850" s="2"/>
      <c r="M850" s="2"/>
      <c r="N850" s="2">
        <v>127</v>
      </c>
      <c r="O850" s="2">
        <v>1790</v>
      </c>
      <c r="P850" s="2">
        <v>0</v>
      </c>
      <c r="Q850" s="2">
        <v>486</v>
      </c>
      <c r="R850" s="5">
        <v>0</v>
      </c>
      <c r="S850" s="5">
        <v>71</v>
      </c>
      <c r="T850" s="5">
        <v>996</v>
      </c>
      <c r="U850" s="5">
        <v>107</v>
      </c>
      <c r="V850" s="5">
        <v>80</v>
      </c>
      <c r="W850" s="5">
        <v>44</v>
      </c>
      <c r="X850" s="5">
        <v>0</v>
      </c>
      <c r="Y850" s="5">
        <v>31</v>
      </c>
      <c r="Z850" s="5">
        <v>1041</v>
      </c>
      <c r="AA850" s="5">
        <v>145</v>
      </c>
      <c r="AB850" s="5">
        <v>40</v>
      </c>
      <c r="AC850" s="5">
        <v>41</v>
      </c>
      <c r="AD850" s="5">
        <v>0</v>
      </c>
      <c r="AE850" s="5">
        <v>134</v>
      </c>
      <c r="AF850" s="5">
        <v>899</v>
      </c>
      <c r="AG850" s="5">
        <v>73</v>
      </c>
      <c r="AH850" s="5">
        <v>128</v>
      </c>
      <c r="AI850" s="5">
        <v>66</v>
      </c>
      <c r="AJ850" s="5">
        <v>0</v>
      </c>
      <c r="AK850" s="5">
        <v>28</v>
      </c>
      <c r="AL850" s="5">
        <v>1018</v>
      </c>
      <c r="AM850" s="5">
        <v>185</v>
      </c>
      <c r="AN850" s="5">
        <v>35</v>
      </c>
      <c r="AO850" s="5">
        <v>32</v>
      </c>
      <c r="AP850" s="1">
        <f t="shared" si="951"/>
        <v>5.2850603412401165E-2</v>
      </c>
      <c r="AQ850" s="1">
        <f t="shared" si="952"/>
        <v>0.94714939658759878</v>
      </c>
      <c r="AR850" s="1">
        <f t="shared" si="953"/>
        <v>0</v>
      </c>
      <c r="AS850" s="1">
        <f t="shared" si="954"/>
        <v>0.11633281972265024</v>
      </c>
      <c r="AT850" s="1">
        <f t="shared" si="955"/>
        <v>0.7673343605546995</v>
      </c>
      <c r="AU850" s="1">
        <f t="shared" si="956"/>
        <v>0.11633281972265024</v>
      </c>
      <c r="AV850" s="1">
        <f t="shared" si="957"/>
        <v>0</v>
      </c>
      <c r="AW850" s="1">
        <f t="shared" si="958"/>
        <v>5.4699537750385205E-2</v>
      </c>
      <c r="AX850" s="1">
        <f t="shared" si="959"/>
        <v>0.80200308166409862</v>
      </c>
      <c r="AY850" s="1">
        <f t="shared" si="960"/>
        <v>0.14329738058551617</v>
      </c>
      <c r="AZ850" s="1">
        <f t="shared" si="961"/>
        <v>0</v>
      </c>
      <c r="BA850" s="1">
        <f t="shared" si="962"/>
        <v>0.20153846153846153</v>
      </c>
      <c r="BB850" s="1">
        <f t="shared" si="963"/>
        <v>0.69153846153846155</v>
      </c>
      <c r="BC850" s="1">
        <f t="shared" si="964"/>
        <v>0.10692307692307693</v>
      </c>
      <c r="BD850" s="1">
        <f t="shared" si="965"/>
        <v>0</v>
      </c>
      <c r="BE850" s="1">
        <f t="shared" si="966"/>
        <v>4.8536209553158703E-2</v>
      </c>
      <c r="BF850" s="1">
        <f t="shared" si="967"/>
        <v>0.78428351309707245</v>
      </c>
      <c r="BG850" s="1">
        <f t="shared" si="968"/>
        <v>0.16718027734976887</v>
      </c>
      <c r="BH850" s="1">
        <f t="shared" si="969"/>
        <v>-0.10552691446361047</v>
      </c>
      <c r="BI850" s="1">
        <f t="shared" si="970"/>
        <v>-9.5823962953814262E-2</v>
      </c>
      <c r="BJ850" s="1">
        <f t="shared" si="971"/>
        <v>-0.11501535404065172</v>
      </c>
      <c r="BK850" s="1">
        <f t="shared" si="972"/>
        <v>-0.160183660573608</v>
      </c>
      <c r="BL850">
        <v>-0.90093968045524397</v>
      </c>
      <c r="BM850" s="1" t="s">
        <v>1304</v>
      </c>
      <c r="BN850" s="1" t="str">
        <f t="shared" si="973"/>
        <v>ESTERIL</v>
      </c>
      <c r="BO850" s="1" t="s">
        <v>1304</v>
      </c>
    </row>
    <row r="851" spans="1:67" x14ac:dyDescent="0.25">
      <c r="A851" s="2" t="s">
        <v>1362</v>
      </c>
      <c r="B851" s="2" t="s">
        <v>103</v>
      </c>
      <c r="C851" s="2" t="s">
        <v>1408</v>
      </c>
      <c r="D851" s="2">
        <f t="shared" si="950"/>
        <v>12923</v>
      </c>
      <c r="E851" s="6" t="s">
        <v>1364</v>
      </c>
      <c r="F851" s="2">
        <v>1</v>
      </c>
      <c r="G851" s="2">
        <v>23</v>
      </c>
      <c r="H851" s="2">
        <f t="shared" si="974"/>
        <v>44</v>
      </c>
      <c r="I851" s="2">
        <v>44</v>
      </c>
      <c r="J851" s="35">
        <v>-888</v>
      </c>
      <c r="K851" s="2"/>
      <c r="L851" s="2"/>
      <c r="M851" s="2"/>
      <c r="N851" s="2">
        <v>82</v>
      </c>
      <c r="O851" s="2">
        <v>1689</v>
      </c>
      <c r="P851" s="2">
        <v>0</v>
      </c>
      <c r="Q851" s="2">
        <v>415</v>
      </c>
      <c r="R851" s="5">
        <v>0</v>
      </c>
      <c r="S851" s="5">
        <v>198</v>
      </c>
      <c r="T851" s="5">
        <v>663</v>
      </c>
      <c r="U851" s="5">
        <v>112</v>
      </c>
      <c r="V851" s="5">
        <v>181</v>
      </c>
      <c r="W851" s="5">
        <v>52</v>
      </c>
      <c r="X851" s="5">
        <v>0</v>
      </c>
      <c r="Y851" s="5">
        <v>134</v>
      </c>
      <c r="Z851" s="5">
        <v>747</v>
      </c>
      <c r="AA851" s="5">
        <v>146</v>
      </c>
      <c r="AB851" s="5">
        <v>133</v>
      </c>
      <c r="AC851" s="5">
        <v>45</v>
      </c>
      <c r="AD851" s="5">
        <v>0</v>
      </c>
      <c r="AE851" s="5">
        <v>323</v>
      </c>
      <c r="AF851" s="5">
        <v>502</v>
      </c>
      <c r="AG851" s="5">
        <v>84</v>
      </c>
      <c r="AH851" s="5">
        <v>254</v>
      </c>
      <c r="AI851" s="5">
        <v>46</v>
      </c>
      <c r="AJ851" s="5">
        <v>0</v>
      </c>
      <c r="AK851" s="5">
        <v>72</v>
      </c>
      <c r="AL851" s="5">
        <v>826</v>
      </c>
      <c r="AM851" s="5">
        <v>174</v>
      </c>
      <c r="AN851" s="5">
        <v>79</v>
      </c>
      <c r="AO851" s="5">
        <v>53</v>
      </c>
      <c r="AP851" s="1">
        <f t="shared" si="951"/>
        <v>3.7511436413540711E-2</v>
      </c>
      <c r="AQ851" s="1">
        <f t="shared" si="952"/>
        <v>0.96248856358645929</v>
      </c>
      <c r="AR851" s="1">
        <f t="shared" si="953"/>
        <v>0</v>
      </c>
      <c r="AS851" s="1">
        <f t="shared" si="954"/>
        <v>0.31426202321724711</v>
      </c>
      <c r="AT851" s="1">
        <f t="shared" si="955"/>
        <v>0.54975124378109452</v>
      </c>
      <c r="AU851" s="1">
        <f t="shared" si="956"/>
        <v>0.13598673300165837</v>
      </c>
      <c r="AV851" s="1">
        <f t="shared" si="957"/>
        <v>0</v>
      </c>
      <c r="AW851" s="1">
        <f t="shared" si="958"/>
        <v>0.22157676348547717</v>
      </c>
      <c r="AX851" s="1">
        <f t="shared" si="959"/>
        <v>0.6199170124481328</v>
      </c>
      <c r="AY851" s="1">
        <f t="shared" si="960"/>
        <v>0.15850622406639003</v>
      </c>
      <c r="AZ851" s="1">
        <f t="shared" si="961"/>
        <v>0</v>
      </c>
      <c r="BA851" s="1">
        <f t="shared" si="962"/>
        <v>0.4772539288668321</v>
      </c>
      <c r="BB851" s="1">
        <f t="shared" si="963"/>
        <v>0.41521918941273778</v>
      </c>
      <c r="BC851" s="1">
        <f t="shared" si="964"/>
        <v>0.10752688172043011</v>
      </c>
      <c r="BD851" s="1">
        <f t="shared" si="965"/>
        <v>0</v>
      </c>
      <c r="BE851" s="1">
        <f t="shared" si="966"/>
        <v>0.12541528239202657</v>
      </c>
      <c r="BF851" s="1">
        <f t="shared" si="967"/>
        <v>0.68604651162790697</v>
      </c>
      <c r="BG851" s="1">
        <f t="shared" si="968"/>
        <v>0.18853820598006646</v>
      </c>
      <c r="BH851" s="1">
        <f t="shared" si="969"/>
        <v>-0.16364643960142353</v>
      </c>
      <c r="BI851" s="1">
        <f t="shared" si="970"/>
        <v>-0.2076664450954884</v>
      </c>
      <c r="BJ851" s="1">
        <f t="shared" si="971"/>
        <v>-0.25983377939935937</v>
      </c>
      <c r="BK851" s="1">
        <f t="shared" si="972"/>
        <v>-0.38172258371575257</v>
      </c>
      <c r="BL851">
        <v>-0.88995494853600354</v>
      </c>
      <c r="BM851" s="1" t="s">
        <v>1304</v>
      </c>
      <c r="BN851" s="1" t="str">
        <f t="shared" si="973"/>
        <v>ESTERIL</v>
      </c>
      <c r="BO851" s="1" t="s">
        <v>1304</v>
      </c>
    </row>
    <row r="852" spans="1:67" x14ac:dyDescent="0.25">
      <c r="A852" s="2" t="s">
        <v>1362</v>
      </c>
      <c r="B852" s="2" t="s">
        <v>103</v>
      </c>
      <c r="C852" s="2" t="s">
        <v>1408</v>
      </c>
      <c r="D852" s="2">
        <f t="shared" si="950"/>
        <v>12924</v>
      </c>
      <c r="E852" s="6" t="s">
        <v>1364</v>
      </c>
      <c r="F852" s="2">
        <v>1</v>
      </c>
      <c r="G852" s="2">
        <v>24</v>
      </c>
      <c r="H852" s="2">
        <f t="shared" si="974"/>
        <v>45</v>
      </c>
      <c r="I852" s="2">
        <v>16</v>
      </c>
      <c r="J852" s="35">
        <v>-888</v>
      </c>
      <c r="K852" s="2"/>
      <c r="L852" s="2"/>
      <c r="M852" s="2"/>
      <c r="N852" s="2">
        <v>0</v>
      </c>
      <c r="O852" s="2">
        <v>1044</v>
      </c>
      <c r="P852" s="2">
        <v>0</v>
      </c>
      <c r="Q852" s="2">
        <v>341</v>
      </c>
      <c r="R852" s="5">
        <v>0</v>
      </c>
      <c r="S852" s="5">
        <v>95</v>
      </c>
      <c r="T852" s="5">
        <v>390</v>
      </c>
      <c r="U852" s="5">
        <v>57</v>
      </c>
      <c r="V852" s="5">
        <v>112</v>
      </c>
      <c r="W852" s="5">
        <v>58</v>
      </c>
      <c r="X852" s="5">
        <v>0</v>
      </c>
      <c r="Y852" s="5">
        <v>47</v>
      </c>
      <c r="Z852" s="5">
        <v>477</v>
      </c>
      <c r="AA852" s="5">
        <v>84</v>
      </c>
      <c r="AB852" s="5">
        <v>59</v>
      </c>
      <c r="AC852" s="5">
        <v>44</v>
      </c>
      <c r="AD852" s="5">
        <v>0</v>
      </c>
      <c r="AE852" s="5">
        <v>216</v>
      </c>
      <c r="AF852" s="5">
        <v>215</v>
      </c>
      <c r="AG852" s="5">
        <v>35</v>
      </c>
      <c r="AH852" s="5">
        <v>204</v>
      </c>
      <c r="AI852" s="5">
        <v>44</v>
      </c>
      <c r="AJ852" s="5">
        <v>0</v>
      </c>
      <c r="AK852" s="5">
        <v>20</v>
      </c>
      <c r="AL852" s="5">
        <v>502</v>
      </c>
      <c r="AM852" s="5">
        <v>115</v>
      </c>
      <c r="AN852" s="5">
        <v>28</v>
      </c>
      <c r="AO852" s="5">
        <v>46</v>
      </c>
      <c r="AP852" s="1">
        <f t="shared" si="951"/>
        <v>0</v>
      </c>
      <c r="AQ852" s="1">
        <f t="shared" si="952"/>
        <v>1</v>
      </c>
      <c r="AR852" s="1">
        <f t="shared" si="953"/>
        <v>0</v>
      </c>
      <c r="AS852" s="1">
        <f t="shared" si="954"/>
        <v>0.2907303370786517</v>
      </c>
      <c r="AT852" s="1">
        <f t="shared" si="955"/>
        <v>0.547752808988764</v>
      </c>
      <c r="AU852" s="1">
        <f t="shared" si="956"/>
        <v>0.16151685393258428</v>
      </c>
      <c r="AV852" s="1">
        <f t="shared" si="957"/>
        <v>0</v>
      </c>
      <c r="AW852" s="1">
        <f t="shared" si="958"/>
        <v>0.14908579465541491</v>
      </c>
      <c r="AX852" s="1">
        <f t="shared" si="959"/>
        <v>0.67088607594936711</v>
      </c>
      <c r="AY852" s="1">
        <f t="shared" si="960"/>
        <v>0.18002812939521801</v>
      </c>
      <c r="AZ852" s="1">
        <f t="shared" si="961"/>
        <v>0</v>
      </c>
      <c r="BA852" s="1">
        <f t="shared" si="962"/>
        <v>0.58823529411764708</v>
      </c>
      <c r="BB852" s="1">
        <f t="shared" si="963"/>
        <v>0.30112044817927169</v>
      </c>
      <c r="BC852" s="1">
        <f t="shared" si="964"/>
        <v>0.11064425770308123</v>
      </c>
      <c r="BD852" s="1">
        <f t="shared" si="965"/>
        <v>0</v>
      </c>
      <c r="BE852" s="1">
        <f t="shared" si="966"/>
        <v>6.7510548523206745E-2</v>
      </c>
      <c r="BF852" s="1">
        <f t="shared" si="967"/>
        <v>0.7060478199718706</v>
      </c>
      <c r="BG852" s="1">
        <f t="shared" si="968"/>
        <v>0.22644163150492264</v>
      </c>
      <c r="BH852" s="1">
        <f t="shared" si="969"/>
        <v>-0.15116588358474697</v>
      </c>
      <c r="BI852" s="1">
        <f t="shared" si="970"/>
        <v>-0.17335122168965236</v>
      </c>
      <c r="BJ852" s="1">
        <f t="shared" si="971"/>
        <v>-0.26141538661035718</v>
      </c>
      <c r="BK852" s="1">
        <f t="shared" si="972"/>
        <v>-0.52125975186056905</v>
      </c>
      <c r="BL852">
        <v>-1.3180226108509987</v>
      </c>
      <c r="BM852" s="1" t="s">
        <v>1304</v>
      </c>
      <c r="BN852" s="1" t="str">
        <f t="shared" si="973"/>
        <v>ESTERIL</v>
      </c>
      <c r="BO852" s="1" t="s">
        <v>1304</v>
      </c>
    </row>
    <row r="853" spans="1:67" x14ac:dyDescent="0.25">
      <c r="A853" s="2" t="s">
        <v>1362</v>
      </c>
      <c r="B853" s="2" t="s">
        <v>103</v>
      </c>
      <c r="C853" s="2" t="s">
        <v>1408</v>
      </c>
      <c r="D853" s="2">
        <f t="shared" si="950"/>
        <v>12925</v>
      </c>
      <c r="E853" s="6" t="s">
        <v>1364</v>
      </c>
      <c r="F853" s="2">
        <v>1</v>
      </c>
      <c r="G853" s="2">
        <v>30</v>
      </c>
      <c r="H853" s="2">
        <f t="shared" si="974"/>
        <v>46</v>
      </c>
      <c r="I853" s="2">
        <v>16</v>
      </c>
      <c r="J853" s="35">
        <v>-888</v>
      </c>
      <c r="K853" s="2"/>
      <c r="L853" s="2"/>
      <c r="M853" s="2"/>
      <c r="N853" s="2">
        <v>24</v>
      </c>
      <c r="O853" s="2">
        <v>838</v>
      </c>
      <c r="P853" s="2">
        <v>0</v>
      </c>
      <c r="Q853" s="2">
        <v>287</v>
      </c>
      <c r="R853" s="5">
        <v>0</v>
      </c>
      <c r="S853" s="5">
        <v>80</v>
      </c>
      <c r="T853" s="5">
        <v>363</v>
      </c>
      <c r="U853" s="5">
        <v>54</v>
      </c>
      <c r="V853" s="5">
        <v>66</v>
      </c>
      <c r="W853" s="5">
        <v>35</v>
      </c>
      <c r="X853" s="5">
        <v>0</v>
      </c>
      <c r="Y853" s="5">
        <v>51</v>
      </c>
      <c r="Z853" s="5">
        <v>386</v>
      </c>
      <c r="AA853" s="5">
        <v>88</v>
      </c>
      <c r="AB853" s="5">
        <v>48</v>
      </c>
      <c r="AC853" s="5">
        <v>23</v>
      </c>
      <c r="AD853" s="5">
        <v>0</v>
      </c>
      <c r="AE853" s="5">
        <v>131</v>
      </c>
      <c r="AF853" s="5">
        <v>311</v>
      </c>
      <c r="AG853" s="5">
        <v>39</v>
      </c>
      <c r="AH853" s="5">
        <v>92</v>
      </c>
      <c r="AI853" s="5">
        <v>28</v>
      </c>
      <c r="AJ853" s="5">
        <v>0</v>
      </c>
      <c r="AK853" s="5">
        <v>35</v>
      </c>
      <c r="AL853" s="5">
        <v>396</v>
      </c>
      <c r="AM853" s="5">
        <v>111</v>
      </c>
      <c r="AN853" s="5">
        <v>33</v>
      </c>
      <c r="AO853" s="5">
        <v>21</v>
      </c>
      <c r="AP853" s="1">
        <f t="shared" si="951"/>
        <v>2.0887728459530026E-2</v>
      </c>
      <c r="AQ853" s="1">
        <f t="shared" si="952"/>
        <v>0.97911227154046998</v>
      </c>
      <c r="AR853" s="1">
        <f t="shared" si="953"/>
        <v>0</v>
      </c>
      <c r="AS853" s="1">
        <f t="shared" si="954"/>
        <v>0.24414715719063546</v>
      </c>
      <c r="AT853" s="1">
        <f t="shared" si="955"/>
        <v>0.6070234113712375</v>
      </c>
      <c r="AU853" s="1">
        <f t="shared" si="956"/>
        <v>0.1488294314381271</v>
      </c>
      <c r="AV853" s="1">
        <f t="shared" si="957"/>
        <v>0</v>
      </c>
      <c r="AW853" s="1">
        <f t="shared" si="958"/>
        <v>0.16610738255033558</v>
      </c>
      <c r="AX853" s="1">
        <f t="shared" si="959"/>
        <v>0.6476510067114094</v>
      </c>
      <c r="AY853" s="1">
        <f t="shared" si="960"/>
        <v>0.18624161073825504</v>
      </c>
      <c r="AZ853" s="1">
        <f t="shared" si="961"/>
        <v>0</v>
      </c>
      <c r="BA853" s="1">
        <f t="shared" si="962"/>
        <v>0.37104825291181365</v>
      </c>
      <c r="BB853" s="1">
        <f t="shared" si="963"/>
        <v>0.51747088186356072</v>
      </c>
      <c r="BC853" s="1">
        <f t="shared" si="964"/>
        <v>0.11148086522462562</v>
      </c>
      <c r="BD853" s="1">
        <f t="shared" si="965"/>
        <v>0</v>
      </c>
      <c r="BE853" s="1">
        <f t="shared" si="966"/>
        <v>0.11409395973154363</v>
      </c>
      <c r="BF853" s="1">
        <f t="shared" si="967"/>
        <v>0.66442953020134232</v>
      </c>
      <c r="BG853" s="1">
        <f t="shared" si="968"/>
        <v>0.22147651006711411</v>
      </c>
      <c r="BH853" s="1">
        <f t="shared" si="969"/>
        <v>-0.1775510738147241</v>
      </c>
      <c r="BI853" s="1">
        <f t="shared" si="970"/>
        <v>-0.18865895506848146</v>
      </c>
      <c r="BJ853" s="1">
        <f t="shared" si="971"/>
        <v>-0.21679455895229829</v>
      </c>
      <c r="BK853" s="1">
        <f t="shared" si="972"/>
        <v>-0.28611408297590202</v>
      </c>
      <c r="BL853">
        <v>-0.8575532410796175</v>
      </c>
      <c r="BM853" s="1" t="s">
        <v>1304</v>
      </c>
      <c r="BN853" s="1" t="str">
        <f t="shared" si="973"/>
        <v>ESTERIL</v>
      </c>
      <c r="BO853" s="1" t="s">
        <v>1304</v>
      </c>
    </row>
    <row r="854" spans="1:67" x14ac:dyDescent="0.25">
      <c r="A854" s="2" t="s">
        <v>1362</v>
      </c>
      <c r="B854" s="2" t="s">
        <v>103</v>
      </c>
      <c r="C854" s="2" t="s">
        <v>161</v>
      </c>
      <c r="D854" s="2">
        <f t="shared" si="950"/>
        <v>12926</v>
      </c>
      <c r="E854" s="6" t="s">
        <v>1364</v>
      </c>
      <c r="F854" s="2">
        <v>3</v>
      </c>
      <c r="G854" s="2">
        <f>G853+1</f>
        <v>31</v>
      </c>
      <c r="H854" s="2">
        <f t="shared" si="974"/>
        <v>47</v>
      </c>
      <c r="I854" s="2">
        <v>55</v>
      </c>
      <c r="J854" s="35">
        <v>0</v>
      </c>
      <c r="K854" s="2">
        <v>0.05</v>
      </c>
      <c r="L854" s="2"/>
      <c r="M854" s="2"/>
      <c r="N854" s="2">
        <v>52</v>
      </c>
      <c r="O854" s="2">
        <v>2060</v>
      </c>
      <c r="P854" s="2">
        <v>0</v>
      </c>
      <c r="Q854" s="2">
        <v>455</v>
      </c>
      <c r="R854" s="5">
        <v>0</v>
      </c>
      <c r="S854" s="5">
        <v>74</v>
      </c>
      <c r="T854" s="5">
        <v>1107</v>
      </c>
      <c r="U854" s="5">
        <v>116</v>
      </c>
      <c r="V854" s="5">
        <v>72</v>
      </c>
      <c r="W854" s="5">
        <v>49</v>
      </c>
      <c r="X854" s="5">
        <v>0</v>
      </c>
      <c r="Y854" s="5">
        <v>50</v>
      </c>
      <c r="Z854" s="5">
        <v>1100</v>
      </c>
      <c r="AA854" s="5">
        <v>172</v>
      </c>
      <c r="AB854" s="5">
        <v>54</v>
      </c>
      <c r="AC854" s="5">
        <v>39</v>
      </c>
      <c r="AD854" s="5">
        <v>0</v>
      </c>
      <c r="AE854" s="5">
        <v>121</v>
      </c>
      <c r="AF854" s="5">
        <v>1011</v>
      </c>
      <c r="AG854" s="5">
        <v>70</v>
      </c>
      <c r="AH854" s="5">
        <v>128</v>
      </c>
      <c r="AI854" s="5">
        <v>89</v>
      </c>
      <c r="AJ854" s="5">
        <v>0</v>
      </c>
      <c r="AK854" s="5">
        <v>32</v>
      </c>
      <c r="AL854" s="5">
        <v>1094</v>
      </c>
      <c r="AM854" s="5">
        <v>211</v>
      </c>
      <c r="AN854" s="5">
        <v>40</v>
      </c>
      <c r="AO854" s="5">
        <v>37</v>
      </c>
      <c r="AP854" s="1">
        <f t="shared" si="951"/>
        <v>2.0257109466303078E-2</v>
      </c>
      <c r="AQ854" s="1">
        <f t="shared" si="952"/>
        <v>0.9797428905336969</v>
      </c>
      <c r="AR854" s="1">
        <f t="shared" si="953"/>
        <v>0</v>
      </c>
      <c r="AS854" s="1">
        <f t="shared" si="954"/>
        <v>0.10296191819464035</v>
      </c>
      <c r="AT854" s="1">
        <f t="shared" si="955"/>
        <v>0.78067700987306066</v>
      </c>
      <c r="AU854" s="1">
        <f t="shared" si="956"/>
        <v>0.11636107193229901</v>
      </c>
      <c r="AV854" s="1">
        <f t="shared" si="957"/>
        <v>0</v>
      </c>
      <c r="AW854" s="1">
        <f t="shared" si="958"/>
        <v>7.3498233215547701E-2</v>
      </c>
      <c r="AX854" s="1">
        <f t="shared" si="959"/>
        <v>0.77738515901060068</v>
      </c>
      <c r="AY854" s="1">
        <f t="shared" si="960"/>
        <v>0.14911660777385158</v>
      </c>
      <c r="AZ854" s="1">
        <f t="shared" si="961"/>
        <v>0</v>
      </c>
      <c r="BA854" s="1">
        <f t="shared" si="962"/>
        <v>0.17547568710359407</v>
      </c>
      <c r="BB854" s="1">
        <f t="shared" si="963"/>
        <v>0.71247357293868918</v>
      </c>
      <c r="BC854" s="1">
        <f t="shared" si="964"/>
        <v>0.11205073995771671</v>
      </c>
      <c r="BD854" s="1">
        <f t="shared" si="965"/>
        <v>0</v>
      </c>
      <c r="BE854" s="1">
        <f t="shared" si="966"/>
        <v>5.0919377652050922E-2</v>
      </c>
      <c r="BF854" s="1">
        <f t="shared" si="967"/>
        <v>0.77369165487977365</v>
      </c>
      <c r="BG854" s="1">
        <f t="shared" si="968"/>
        <v>0.17538896746817539</v>
      </c>
      <c r="BH854" s="1">
        <f t="shared" si="969"/>
        <v>-0.11143208746346865</v>
      </c>
      <c r="BI854" s="1">
        <f t="shared" si="970"/>
        <v>-0.10936375470208401</v>
      </c>
      <c r="BJ854" s="1">
        <f t="shared" si="971"/>
        <v>-0.10752860996832493</v>
      </c>
      <c r="BK854" s="1">
        <f t="shared" si="972"/>
        <v>-0.14723123986647296</v>
      </c>
      <c r="BL854">
        <v>-0.84041726275287953</v>
      </c>
      <c r="BM854" s="1" t="s">
        <v>1304</v>
      </c>
      <c r="BN854" s="1" t="str">
        <f t="shared" si="973"/>
        <v>ESTERIL</v>
      </c>
      <c r="BO854" s="1" t="s">
        <v>1304</v>
      </c>
    </row>
    <row r="855" spans="1:67" x14ac:dyDescent="0.25">
      <c r="A855" s="2" t="s">
        <v>1362</v>
      </c>
      <c r="B855" s="2" t="s">
        <v>103</v>
      </c>
      <c r="C855" s="2" t="s">
        <v>953</v>
      </c>
      <c r="D855" s="2">
        <f t="shared" si="950"/>
        <v>12927</v>
      </c>
      <c r="E855" s="6" t="s">
        <v>1364</v>
      </c>
      <c r="F855" s="2">
        <v>1</v>
      </c>
      <c r="G855" s="2">
        <v>59</v>
      </c>
      <c r="H855" s="2">
        <f t="shared" si="974"/>
        <v>48</v>
      </c>
      <c r="I855" s="2">
        <v>105</v>
      </c>
      <c r="J855" s="36">
        <v>2.5000000000000001E-2</v>
      </c>
      <c r="K855" s="22">
        <v>0.01</v>
      </c>
      <c r="L855" s="2"/>
      <c r="M855" s="2"/>
      <c r="N855" s="2">
        <v>31</v>
      </c>
      <c r="O855" s="2">
        <v>3153</v>
      </c>
      <c r="P855" s="2">
        <v>0</v>
      </c>
      <c r="Q855" s="2">
        <v>552</v>
      </c>
      <c r="R855" s="5">
        <v>0</v>
      </c>
      <c r="S855" s="5">
        <v>115</v>
      </c>
      <c r="T855" s="5">
        <v>1573</v>
      </c>
      <c r="U855" s="5">
        <v>106</v>
      </c>
      <c r="V855" s="5">
        <v>160</v>
      </c>
      <c r="W855" s="5">
        <v>125</v>
      </c>
      <c r="X855" s="2">
        <v>0</v>
      </c>
      <c r="Y855" s="2">
        <v>54</v>
      </c>
      <c r="Z855" s="2">
        <v>1681</v>
      </c>
      <c r="AA855" s="2">
        <v>166</v>
      </c>
      <c r="AB855" s="2">
        <v>76</v>
      </c>
      <c r="AC855" s="2">
        <v>102</v>
      </c>
      <c r="AD855" s="5">
        <v>0</v>
      </c>
      <c r="AE855" s="5">
        <v>123</v>
      </c>
      <c r="AF855" s="5">
        <v>1108</v>
      </c>
      <c r="AG855" s="5">
        <v>91</v>
      </c>
      <c r="AH855" s="5">
        <v>116</v>
      </c>
      <c r="AI855" s="5">
        <v>84</v>
      </c>
      <c r="AJ855" s="5">
        <v>0</v>
      </c>
      <c r="AK855" s="5">
        <v>28</v>
      </c>
      <c r="AL855" s="5">
        <v>1732</v>
      </c>
      <c r="AM855" s="5">
        <v>209</v>
      </c>
      <c r="AN855" s="5">
        <v>35</v>
      </c>
      <c r="AO855" s="5">
        <v>74</v>
      </c>
      <c r="AP855" s="1">
        <f t="shared" si="951"/>
        <v>8.2976445396145612E-3</v>
      </c>
      <c r="AQ855" s="1">
        <f t="shared" si="952"/>
        <v>0.99170235546038543</v>
      </c>
      <c r="AR855" s="1">
        <f t="shared" si="953"/>
        <v>0</v>
      </c>
      <c r="AS855" s="1">
        <f t="shared" si="954"/>
        <v>0.13227513227513227</v>
      </c>
      <c r="AT855" s="1">
        <f t="shared" si="955"/>
        <v>0.75661375661375663</v>
      </c>
      <c r="AU855" s="1">
        <f t="shared" si="956"/>
        <v>0.1111111111111111</v>
      </c>
      <c r="AV855" s="1">
        <f t="shared" si="957"/>
        <v>0</v>
      </c>
      <c r="AW855" s="1">
        <f t="shared" si="958"/>
        <v>6.2530062530062533E-2</v>
      </c>
      <c r="AX855" s="1">
        <f t="shared" si="959"/>
        <v>0.80856180856180859</v>
      </c>
      <c r="AY855" s="1">
        <f t="shared" si="960"/>
        <v>0.12890812890812892</v>
      </c>
      <c r="AZ855" s="1">
        <f t="shared" si="961"/>
        <v>0</v>
      </c>
      <c r="BA855" s="1">
        <f t="shared" si="962"/>
        <v>0.15703022339027595</v>
      </c>
      <c r="BB855" s="1">
        <f t="shared" si="963"/>
        <v>0.72798948751642578</v>
      </c>
      <c r="BC855" s="1">
        <f t="shared" si="964"/>
        <v>0.11498028909329829</v>
      </c>
      <c r="BD855" s="1">
        <f t="shared" si="965"/>
        <v>0</v>
      </c>
      <c r="BE855" s="1">
        <f t="shared" si="966"/>
        <v>3.0317613089509143E-2</v>
      </c>
      <c r="BF855" s="1">
        <f t="shared" si="967"/>
        <v>0.83349374398460063</v>
      </c>
      <c r="BG855" s="1">
        <f t="shared" si="968"/>
        <v>0.13618864292589028</v>
      </c>
      <c r="BH855" s="1">
        <f t="shared" si="969"/>
        <v>-7.9097655539830752E-2</v>
      </c>
      <c r="BI855" s="1">
        <f t="shared" si="970"/>
        <v>-9.2286775891998171E-2</v>
      </c>
      <c r="BJ855" s="1">
        <f t="shared" si="971"/>
        <v>-0.12112576670818233</v>
      </c>
      <c r="BK855" s="1">
        <f t="shared" si="972"/>
        <v>-0.13787489204214307</v>
      </c>
      <c r="BL855">
        <v>-0.74192339450957356</v>
      </c>
      <c r="BM855" s="1" t="s">
        <v>1304</v>
      </c>
      <c r="BN855" s="1" t="str">
        <f t="shared" si="973"/>
        <v>ESTERIL</v>
      </c>
      <c r="BO855" s="1" t="s">
        <v>1304</v>
      </c>
    </row>
    <row r="856" spans="1:67" x14ac:dyDescent="0.25">
      <c r="A856" s="2" t="s">
        <v>1362</v>
      </c>
      <c r="B856" s="2" t="s">
        <v>103</v>
      </c>
      <c r="C856" s="2" t="s">
        <v>953</v>
      </c>
      <c r="D856" s="2">
        <f t="shared" si="950"/>
        <v>12928</v>
      </c>
      <c r="E856" s="6" t="s">
        <v>1364</v>
      </c>
      <c r="F856" s="2">
        <v>1</v>
      </c>
      <c r="G856" s="2">
        <v>61</v>
      </c>
      <c r="H856" s="2">
        <f t="shared" si="974"/>
        <v>49</v>
      </c>
      <c r="I856" s="2">
        <v>90</v>
      </c>
      <c r="J856" s="36">
        <v>2.5000000000000001E-2</v>
      </c>
      <c r="K856" s="23">
        <v>0.05</v>
      </c>
      <c r="L856" s="2"/>
      <c r="M856" s="2"/>
      <c r="N856" s="2">
        <v>130</v>
      </c>
      <c r="O856" s="2">
        <v>2347</v>
      </c>
      <c r="P856" s="2">
        <v>0</v>
      </c>
      <c r="Q856" s="2">
        <v>524</v>
      </c>
      <c r="R856" s="5">
        <v>0</v>
      </c>
      <c r="S856" s="5">
        <v>75</v>
      </c>
      <c r="T856" s="5">
        <v>1323</v>
      </c>
      <c r="U856" s="5">
        <v>103</v>
      </c>
      <c r="V856" s="5">
        <v>75</v>
      </c>
      <c r="W856" s="5">
        <v>85</v>
      </c>
      <c r="X856" s="2">
        <v>0</v>
      </c>
      <c r="Y856" s="2">
        <v>43</v>
      </c>
      <c r="Z856" s="2">
        <v>1358</v>
      </c>
      <c r="AA856" s="2">
        <v>160</v>
      </c>
      <c r="AB856" s="2">
        <v>40</v>
      </c>
      <c r="AC856" s="2">
        <v>59</v>
      </c>
      <c r="AD856" s="5">
        <v>0</v>
      </c>
      <c r="AE856" s="5">
        <v>175</v>
      </c>
      <c r="AF856" s="5">
        <v>1072</v>
      </c>
      <c r="AG856" s="5">
        <v>68</v>
      </c>
      <c r="AH856" s="5">
        <v>222</v>
      </c>
      <c r="AI856" s="5">
        <v>125</v>
      </c>
      <c r="AJ856" s="5">
        <v>0</v>
      </c>
      <c r="AK856" s="5">
        <v>18</v>
      </c>
      <c r="AL856" s="5">
        <v>1355</v>
      </c>
      <c r="AM856" s="5">
        <v>218</v>
      </c>
      <c r="AN856" s="5">
        <v>13</v>
      </c>
      <c r="AO856" s="5">
        <v>52</v>
      </c>
      <c r="AP856" s="1">
        <f t="shared" si="951"/>
        <v>4.33188937020993E-2</v>
      </c>
      <c r="AQ856" s="1">
        <f t="shared" si="952"/>
        <v>0.95668110629790071</v>
      </c>
      <c r="AR856" s="1">
        <f t="shared" si="953"/>
        <v>0</v>
      </c>
      <c r="AS856" s="1">
        <f t="shared" si="954"/>
        <v>9.0307043949428054E-2</v>
      </c>
      <c r="AT856" s="1">
        <f t="shared" si="955"/>
        <v>0.7965081276339554</v>
      </c>
      <c r="AU856" s="1">
        <f t="shared" si="956"/>
        <v>0.11318482841661649</v>
      </c>
      <c r="AV856" s="1">
        <f t="shared" si="957"/>
        <v>0</v>
      </c>
      <c r="AW856" s="1">
        <f t="shared" si="958"/>
        <v>0.05</v>
      </c>
      <c r="AX856" s="1">
        <f t="shared" si="959"/>
        <v>0.81807228915662655</v>
      </c>
      <c r="AY856" s="1">
        <f t="shared" si="960"/>
        <v>0.13192771084337349</v>
      </c>
      <c r="AZ856" s="1">
        <f t="shared" si="961"/>
        <v>0</v>
      </c>
      <c r="BA856" s="1">
        <f t="shared" si="962"/>
        <v>0.23886883273164861</v>
      </c>
      <c r="BB856" s="1">
        <f t="shared" si="963"/>
        <v>0.64500601684717207</v>
      </c>
      <c r="BC856" s="1">
        <f t="shared" si="964"/>
        <v>0.1161251504211793</v>
      </c>
      <c r="BD856" s="1">
        <f t="shared" si="965"/>
        <v>0</v>
      </c>
      <c r="BE856" s="1">
        <f t="shared" si="966"/>
        <v>1.8719806763285024E-2</v>
      </c>
      <c r="BF856" s="1">
        <f t="shared" si="967"/>
        <v>0.81823671497584538</v>
      </c>
      <c r="BG856" s="1">
        <f t="shared" si="968"/>
        <v>0.16304347826086957</v>
      </c>
      <c r="BH856" s="1">
        <f t="shared" si="969"/>
        <v>-8.7121037238436824E-2</v>
      </c>
      <c r="BI856" s="1">
        <f t="shared" si="970"/>
        <v>-8.7208318095572196E-2</v>
      </c>
      <c r="BJ856" s="1">
        <f t="shared" si="971"/>
        <v>-9.8809788263893528E-2</v>
      </c>
      <c r="BK856" s="1">
        <f t="shared" si="972"/>
        <v>-0.19043623409134097</v>
      </c>
      <c r="BL856">
        <v>-1.0310788564017892</v>
      </c>
      <c r="BM856" s="1" t="s">
        <v>1304</v>
      </c>
      <c r="BN856" s="1" t="str">
        <f t="shared" si="973"/>
        <v>ESTERIL</v>
      </c>
      <c r="BO856" s="1" t="s">
        <v>1304</v>
      </c>
    </row>
    <row r="857" spans="1:67" x14ac:dyDescent="0.25">
      <c r="A857" s="2" t="s">
        <v>1362</v>
      </c>
      <c r="B857" s="2" t="s">
        <v>103</v>
      </c>
      <c r="C857" s="2" t="s">
        <v>953</v>
      </c>
      <c r="D857" s="2">
        <f t="shared" si="950"/>
        <v>12929</v>
      </c>
      <c r="E857" s="6" t="s">
        <v>1364</v>
      </c>
      <c r="F857" s="2">
        <v>1</v>
      </c>
      <c r="G857" s="2">
        <v>16</v>
      </c>
      <c r="H857" s="2">
        <f t="shared" si="974"/>
        <v>50</v>
      </c>
      <c r="I857" s="2">
        <v>66</v>
      </c>
      <c r="J857" s="35">
        <v>-888</v>
      </c>
      <c r="K857" s="2"/>
      <c r="L857" s="2"/>
      <c r="M857" s="2"/>
      <c r="N857" s="2">
        <v>301</v>
      </c>
      <c r="O857" s="2">
        <v>1618</v>
      </c>
      <c r="P857" s="2">
        <v>0</v>
      </c>
      <c r="Q857" s="2">
        <v>549</v>
      </c>
      <c r="R857" s="5">
        <v>0</v>
      </c>
      <c r="S857" s="5">
        <v>75</v>
      </c>
      <c r="T857" s="5">
        <v>984</v>
      </c>
      <c r="U857" s="5">
        <v>91</v>
      </c>
      <c r="V857" s="5">
        <v>71</v>
      </c>
      <c r="W857" s="5">
        <v>52</v>
      </c>
      <c r="X857" s="5">
        <v>0</v>
      </c>
      <c r="Y857" s="5">
        <v>43</v>
      </c>
      <c r="Z857" s="5">
        <v>1040</v>
      </c>
      <c r="AA857" s="5">
        <v>114</v>
      </c>
      <c r="AB857" s="5">
        <v>40</v>
      </c>
      <c r="AC857" s="5">
        <v>34</v>
      </c>
      <c r="AD857" s="5">
        <v>0</v>
      </c>
      <c r="AE857" s="5">
        <v>134</v>
      </c>
      <c r="AF857" s="5">
        <v>855</v>
      </c>
      <c r="AG857" s="5">
        <v>67</v>
      </c>
      <c r="AH857" s="5">
        <v>135</v>
      </c>
      <c r="AI857" s="5">
        <v>84</v>
      </c>
      <c r="AJ857" s="5">
        <v>0</v>
      </c>
      <c r="AK857" s="5">
        <v>32</v>
      </c>
      <c r="AL857" s="5">
        <v>1031</v>
      </c>
      <c r="AM857" s="5">
        <v>148</v>
      </c>
      <c r="AN857" s="5">
        <v>32</v>
      </c>
      <c r="AO857" s="5">
        <v>26</v>
      </c>
      <c r="AP857" s="1">
        <f t="shared" si="951"/>
        <v>0.1219611021069692</v>
      </c>
      <c r="AQ857" s="1">
        <f t="shared" si="952"/>
        <v>0.8780388978930308</v>
      </c>
      <c r="AR857" s="1">
        <f t="shared" si="953"/>
        <v>0</v>
      </c>
      <c r="AS857" s="1">
        <f t="shared" si="954"/>
        <v>0.11468970934799685</v>
      </c>
      <c r="AT857" s="1">
        <f t="shared" si="955"/>
        <v>0.77297721916732132</v>
      </c>
      <c r="AU857" s="1">
        <f t="shared" si="956"/>
        <v>0.11233307148468186</v>
      </c>
      <c r="AV857" s="1">
        <f t="shared" si="957"/>
        <v>0</v>
      </c>
      <c r="AW857" s="1">
        <f t="shared" si="958"/>
        <v>6.530291109362707E-2</v>
      </c>
      <c r="AX857" s="1">
        <f t="shared" si="959"/>
        <v>0.8182533438237608</v>
      </c>
      <c r="AY857" s="1">
        <f t="shared" si="960"/>
        <v>0.11644374508261211</v>
      </c>
      <c r="AZ857" s="1">
        <f t="shared" si="961"/>
        <v>0</v>
      </c>
      <c r="BA857" s="1">
        <f t="shared" si="962"/>
        <v>0.21098039215686273</v>
      </c>
      <c r="BB857" s="1">
        <f t="shared" si="963"/>
        <v>0.6705882352941176</v>
      </c>
      <c r="BC857" s="1">
        <f t="shared" si="964"/>
        <v>0.11843137254901961</v>
      </c>
      <c r="BD857" s="1">
        <f t="shared" si="965"/>
        <v>0</v>
      </c>
      <c r="BE857" s="1">
        <f t="shared" si="966"/>
        <v>5.0433412135539799E-2</v>
      </c>
      <c r="BF857" s="1">
        <f t="shared" si="967"/>
        <v>0.81245074862096134</v>
      </c>
      <c r="BG857" s="1">
        <f t="shared" si="968"/>
        <v>0.13711583924349882</v>
      </c>
      <c r="BH857" s="1">
        <f t="shared" si="969"/>
        <v>-9.0202956811188256E-2</v>
      </c>
      <c r="BI857" s="1">
        <f t="shared" si="970"/>
        <v>-8.7112211255227834E-2</v>
      </c>
      <c r="BJ857" s="1">
        <f t="shared" si="971"/>
        <v>-0.11183330522231386</v>
      </c>
      <c r="BK857" s="1">
        <f t="shared" si="972"/>
        <v>-0.17354407004180136</v>
      </c>
      <c r="BL857">
        <v>-0.81746100496787</v>
      </c>
      <c r="BM857" s="1" t="s">
        <v>1304</v>
      </c>
      <c r="BN857" s="1" t="str">
        <f t="shared" si="973"/>
        <v>ESTERIL</v>
      </c>
      <c r="BO857" s="1" t="s">
        <v>1304</v>
      </c>
    </row>
    <row r="858" spans="1:67" x14ac:dyDescent="0.25">
      <c r="A858" s="2" t="s">
        <v>1362</v>
      </c>
      <c r="B858" s="2" t="s">
        <v>104</v>
      </c>
      <c r="C858" s="2" t="s">
        <v>161</v>
      </c>
      <c r="D858" s="2">
        <f t="shared" si="950"/>
        <v>12930</v>
      </c>
      <c r="E858" s="6" t="s">
        <v>1364</v>
      </c>
      <c r="F858" s="2">
        <v>4</v>
      </c>
      <c r="G858" s="2">
        <v>14</v>
      </c>
      <c r="H858" s="2">
        <f t="shared" si="974"/>
        <v>51</v>
      </c>
      <c r="I858" s="2">
        <v>10</v>
      </c>
      <c r="J858" s="35">
        <v>0</v>
      </c>
      <c r="K858" s="2"/>
      <c r="L858" s="2"/>
      <c r="M858" s="2"/>
      <c r="N858" s="2">
        <v>160</v>
      </c>
      <c r="O858" s="2">
        <v>420</v>
      </c>
      <c r="P858" s="2">
        <v>160</v>
      </c>
      <c r="Q858" s="2">
        <v>0</v>
      </c>
      <c r="R858" s="5">
        <v>0</v>
      </c>
      <c r="S858" s="5">
        <v>51</v>
      </c>
      <c r="T858" s="5">
        <v>180</v>
      </c>
      <c r="U858" s="5">
        <v>57</v>
      </c>
      <c r="V858" s="5">
        <v>37</v>
      </c>
      <c r="W858" s="5">
        <v>0</v>
      </c>
      <c r="X858" s="5">
        <v>0</v>
      </c>
      <c r="Y858" s="5">
        <v>38</v>
      </c>
      <c r="Z858" s="5">
        <v>190</v>
      </c>
      <c r="AA858" s="5">
        <v>61</v>
      </c>
      <c r="AB858" s="5">
        <v>22</v>
      </c>
      <c r="AC858" s="5">
        <v>0</v>
      </c>
      <c r="AD858" s="5">
        <v>0</v>
      </c>
      <c r="AE858" s="5">
        <v>83</v>
      </c>
      <c r="AF858" s="5">
        <v>139</v>
      </c>
      <c r="AG858" s="5">
        <v>39</v>
      </c>
      <c r="AH858" s="5">
        <v>66</v>
      </c>
      <c r="AI858" s="5">
        <v>0</v>
      </c>
      <c r="AJ858" s="5">
        <v>0</v>
      </c>
      <c r="AK858" s="5">
        <v>25</v>
      </c>
      <c r="AL858" s="5">
        <v>200</v>
      </c>
      <c r="AM858" s="5">
        <v>88</v>
      </c>
      <c r="AN858" s="5">
        <v>12</v>
      </c>
      <c r="AO858" s="5">
        <v>0</v>
      </c>
      <c r="AP858" s="1">
        <f t="shared" ref="AP858:AP864" si="975">(N858+P858)/(N858+O858+P858+Q858)</f>
        <v>0.43243243243243246</v>
      </c>
      <c r="AQ858" s="1">
        <f t="shared" ref="AQ858:AQ864" si="976">(O858+Q858)/(N858+O858+P858+Q858)</f>
        <v>0.56756756756756754</v>
      </c>
      <c r="AR858" s="1">
        <f t="shared" ref="AR858:AR864" si="977">(R858)/(R858+S858+T858+U858+V858+W858)</f>
        <v>0</v>
      </c>
      <c r="AS858" s="1">
        <f t="shared" ref="AS858:AS864" si="978">(S858+V858)/(R858+S858+T858+U858+V858+W858)</f>
        <v>0.27076923076923076</v>
      </c>
      <c r="AT858" s="1">
        <f t="shared" ref="AT858:AT864" si="979">(T858)/(R858+S858+T858+U858+V858+W858)</f>
        <v>0.55384615384615388</v>
      </c>
      <c r="AU858" s="1">
        <f t="shared" ref="AU858:AU864" si="980">(U858+W858)/(R858+S858+T858+U858+V858+W858)</f>
        <v>0.17538461538461539</v>
      </c>
      <c r="AV858" s="1">
        <f t="shared" ref="AV858:AV864" si="981">(X858)/(X858+Y858+Z858+AA858+AB858+AC858)</f>
        <v>0</v>
      </c>
      <c r="AW858" s="1">
        <f t="shared" ref="AW858:AW864" si="982">(Y858+AB858)/(X858+Y858+Z858+AA858+AB858+AC858)</f>
        <v>0.19292604501607716</v>
      </c>
      <c r="AX858" s="1">
        <f t="shared" ref="AX858:AX864" si="983">(Z858)/(X858+Y858+Z858+AA858+AB858+AC858)</f>
        <v>0.61093247588424437</v>
      </c>
      <c r="AY858" s="1">
        <f t="shared" ref="AY858:AY864" si="984">(AA858+AC858)/(X858+Y858+Z858+AA858+AB858+AC858)</f>
        <v>0.19614147909967847</v>
      </c>
      <c r="AZ858" s="1">
        <f t="shared" ref="AZ858:AZ864" si="985">(AD858)/(AD858+AE858+AF858+AG858+AH858+AI858)</f>
        <v>0</v>
      </c>
      <c r="BA858" s="1">
        <f t="shared" ref="BA858:BA864" si="986">(AE858+AH858)/(AD858+AE858+AF858+AG858+AH858+AI858)</f>
        <v>0.45565749235474007</v>
      </c>
      <c r="BB858" s="1">
        <f t="shared" ref="BB858:BB864" si="987">(AF858)/(AD858+AE858+AF858+AG858+AH858+AI858)</f>
        <v>0.42507645259938837</v>
      </c>
      <c r="BC858" s="1">
        <f t="shared" ref="BC858:BC864" si="988">(AG858+AI858)/(AD858+AE858+AF858+AG858+AH858+AI858)</f>
        <v>0.11926605504587157</v>
      </c>
      <c r="BD858" s="1">
        <f t="shared" ref="BD858:BD864" si="989">(AJ858)/(AJ858+AK858+AL858+AM858+AN858+AO858)</f>
        <v>0</v>
      </c>
      <c r="BE858" s="1">
        <f t="shared" ref="BE858:BE864" si="990">(AK858+AN858)/(AJ858+AK858+AL858+AM858+AN858+AO858)</f>
        <v>0.11384615384615385</v>
      </c>
      <c r="BF858" s="1">
        <f t="shared" ref="BF858:BF864" si="991">(AL858)/(AJ858+AK858+AL858+AM858+AN858+AO858)</f>
        <v>0.61538461538461542</v>
      </c>
      <c r="BG858" s="1">
        <f t="shared" ref="BG858:BG864" si="992">(AM858+AO858)/(AJ858+AK858+AL858+AM858+AN858+AO858)</f>
        <v>0.27076923076923076</v>
      </c>
      <c r="BH858" s="1">
        <f t="shared" ref="BH858:BH864" si="993">LOG(BF858)</f>
        <v>-0.21085336531489315</v>
      </c>
      <c r="BI858" s="1">
        <f t="shared" ref="BI858:BI864" si="994">LOG(AX858)</f>
        <v>-0.21400678807400855</v>
      </c>
      <c r="BJ858" s="1">
        <f t="shared" ref="BJ858:BJ864" si="995">LOG(AT858)</f>
        <v>-0.25661085587556831</v>
      </c>
      <c r="BK858" s="1">
        <f t="shared" ref="BK858:BK864" si="996">LOG(BB858)</f>
        <v>-0.371532952406191</v>
      </c>
      <c r="BL858">
        <v>-0.90253986992353985</v>
      </c>
      <c r="BM858" s="1" t="s">
        <v>1304</v>
      </c>
      <c r="BN858" s="1" t="str">
        <f t="shared" ref="BN858:BN864" si="997">IF(OR(BM858="MINERIO",J858&gt;0.04),"MINERIO","ESTERIL")</f>
        <v>ESTERIL</v>
      </c>
      <c r="BO858" s="1" t="s">
        <v>1304</v>
      </c>
    </row>
    <row r="859" spans="1:67" x14ac:dyDescent="0.25">
      <c r="A859" s="2" t="s">
        <v>1362</v>
      </c>
      <c r="B859" s="2" t="s">
        <v>103</v>
      </c>
      <c r="C859" s="2" t="s">
        <v>953</v>
      </c>
      <c r="D859" s="2">
        <f t="shared" si="950"/>
        <v>12931</v>
      </c>
      <c r="E859" s="6" t="s">
        <v>1364</v>
      </c>
      <c r="F859" s="2">
        <v>1</v>
      </c>
      <c r="G859" s="2">
        <v>12</v>
      </c>
      <c r="H859" s="2">
        <f t="shared" si="974"/>
        <v>52</v>
      </c>
      <c r="I859" s="2">
        <v>46</v>
      </c>
      <c r="J859" s="35">
        <v>-888</v>
      </c>
      <c r="K859" s="2"/>
      <c r="L859" s="2"/>
      <c r="M859" s="2"/>
      <c r="N859" s="2">
        <v>135</v>
      </c>
      <c r="O859" s="2">
        <v>1453</v>
      </c>
      <c r="P859" s="2">
        <v>0</v>
      </c>
      <c r="Q859" s="2">
        <v>470</v>
      </c>
      <c r="R859" s="5">
        <v>0</v>
      </c>
      <c r="S859" s="5">
        <v>46</v>
      </c>
      <c r="T859" s="5">
        <v>835</v>
      </c>
      <c r="U859" s="5">
        <v>85</v>
      </c>
      <c r="V859" s="5">
        <v>57</v>
      </c>
      <c r="W859" s="5">
        <v>70</v>
      </c>
      <c r="X859" s="5">
        <v>0</v>
      </c>
      <c r="Y859" s="5">
        <v>25</v>
      </c>
      <c r="Z859" s="5">
        <v>874</v>
      </c>
      <c r="AA859" s="5">
        <v>115</v>
      </c>
      <c r="AB859" s="5">
        <v>33</v>
      </c>
      <c r="AC859" s="5">
        <v>46</v>
      </c>
      <c r="AD859" s="5">
        <v>0</v>
      </c>
      <c r="AE859" s="5">
        <v>133</v>
      </c>
      <c r="AF859" s="5">
        <v>670</v>
      </c>
      <c r="AG859" s="5">
        <v>63</v>
      </c>
      <c r="AH859" s="5">
        <v>156</v>
      </c>
      <c r="AI859" s="5">
        <v>74</v>
      </c>
      <c r="AJ859" s="5">
        <v>0</v>
      </c>
      <c r="AK859" s="5">
        <v>16</v>
      </c>
      <c r="AL859" s="5">
        <v>875</v>
      </c>
      <c r="AM859" s="5">
        <v>151</v>
      </c>
      <c r="AN859" s="5">
        <v>13</v>
      </c>
      <c r="AO859" s="5">
        <v>38</v>
      </c>
      <c r="AP859" s="1">
        <f t="shared" si="975"/>
        <v>6.5597667638483959E-2</v>
      </c>
      <c r="AQ859" s="1">
        <f t="shared" si="976"/>
        <v>0.93440233236151604</v>
      </c>
      <c r="AR859" s="1">
        <f t="shared" si="977"/>
        <v>0</v>
      </c>
      <c r="AS859" s="1">
        <f t="shared" si="978"/>
        <v>9.4236047575480333E-2</v>
      </c>
      <c r="AT859" s="1">
        <f t="shared" si="979"/>
        <v>0.7639524245196706</v>
      </c>
      <c r="AU859" s="1">
        <f t="shared" si="980"/>
        <v>0.14181152790484905</v>
      </c>
      <c r="AV859" s="1">
        <f t="shared" si="981"/>
        <v>0</v>
      </c>
      <c r="AW859" s="1">
        <f t="shared" si="982"/>
        <v>5.3064958828911254E-2</v>
      </c>
      <c r="AX859" s="1">
        <f t="shared" si="983"/>
        <v>0.79963403476669714</v>
      </c>
      <c r="AY859" s="1">
        <f t="shared" si="984"/>
        <v>0.14730100640439159</v>
      </c>
      <c r="AZ859" s="1">
        <f t="shared" si="985"/>
        <v>0</v>
      </c>
      <c r="BA859" s="1">
        <f t="shared" si="986"/>
        <v>0.26368613138686131</v>
      </c>
      <c r="BB859" s="1">
        <f t="shared" si="987"/>
        <v>0.61131386861313863</v>
      </c>
      <c r="BC859" s="1">
        <f t="shared" si="988"/>
        <v>0.125</v>
      </c>
      <c r="BD859" s="1">
        <f t="shared" si="989"/>
        <v>0</v>
      </c>
      <c r="BE859" s="1">
        <f t="shared" si="990"/>
        <v>2.6532479414455627E-2</v>
      </c>
      <c r="BF859" s="1">
        <f t="shared" si="991"/>
        <v>0.80054894784995423</v>
      </c>
      <c r="BG859" s="1">
        <f t="shared" si="992"/>
        <v>0.17291857273559011</v>
      </c>
      <c r="BH859" s="1">
        <f t="shared" si="993"/>
        <v>-9.6612108927389556E-2</v>
      </c>
      <c r="BI859" s="1">
        <f t="shared" si="994"/>
        <v>-9.7108729315299763E-2</v>
      </c>
      <c r="BJ859" s="1">
        <f t="shared" si="995"/>
        <v>-0.11693368646610072</v>
      </c>
      <c r="BK859" s="1">
        <f t="shared" si="996"/>
        <v>-0.21373575144752396</v>
      </c>
      <c r="BL859">
        <v>-1.0158293614012615</v>
      </c>
      <c r="BM859" s="1" t="s">
        <v>1304</v>
      </c>
      <c r="BN859" s="1" t="str">
        <f t="shared" si="997"/>
        <v>ESTERIL</v>
      </c>
      <c r="BO859" s="1" t="s">
        <v>1304</v>
      </c>
    </row>
    <row r="860" spans="1:67" x14ac:dyDescent="0.25">
      <c r="A860" s="2" t="s">
        <v>1362</v>
      </c>
      <c r="B860" s="2" t="s">
        <v>104</v>
      </c>
      <c r="C860" s="2" t="s">
        <v>161</v>
      </c>
      <c r="D860" s="2">
        <f t="shared" si="950"/>
        <v>12932</v>
      </c>
      <c r="E860" s="6" t="s">
        <v>1364</v>
      </c>
      <c r="F860" s="2">
        <v>4</v>
      </c>
      <c r="G860" s="2">
        <v>20</v>
      </c>
      <c r="H860" s="2">
        <f t="shared" si="974"/>
        <v>53</v>
      </c>
      <c r="I860" s="2">
        <v>10</v>
      </c>
      <c r="J860" s="35">
        <v>0</v>
      </c>
      <c r="K860" s="2"/>
      <c r="L860" s="2"/>
      <c r="M860" s="2"/>
      <c r="N860" s="2">
        <v>14</v>
      </c>
      <c r="O860" s="2">
        <v>1913</v>
      </c>
      <c r="P860" s="2">
        <v>11</v>
      </c>
      <c r="Q860" s="2">
        <v>0</v>
      </c>
      <c r="R860" s="5">
        <v>0</v>
      </c>
      <c r="S860" s="5">
        <v>83</v>
      </c>
      <c r="T860" s="5">
        <v>397</v>
      </c>
      <c r="U860" s="5">
        <v>152</v>
      </c>
      <c r="V860" s="5">
        <v>50</v>
      </c>
      <c r="W860" s="5">
        <v>0</v>
      </c>
      <c r="X860" s="5">
        <v>0</v>
      </c>
      <c r="Y860" s="5">
        <v>52</v>
      </c>
      <c r="Z860" s="5">
        <v>384</v>
      </c>
      <c r="AA860" s="5">
        <v>148</v>
      </c>
      <c r="AB860" s="5">
        <v>29</v>
      </c>
      <c r="AC860" s="5">
        <v>0</v>
      </c>
      <c r="AD860" s="5">
        <v>0</v>
      </c>
      <c r="AE860" s="5">
        <v>127</v>
      </c>
      <c r="AF860" s="5">
        <v>367</v>
      </c>
      <c r="AG860" s="5">
        <v>95</v>
      </c>
      <c r="AH860" s="5">
        <v>93</v>
      </c>
      <c r="AI860" s="5">
        <v>0</v>
      </c>
      <c r="AJ860" s="5">
        <v>0</v>
      </c>
      <c r="AK860" s="5">
        <v>29</v>
      </c>
      <c r="AL860" s="5">
        <v>382</v>
      </c>
      <c r="AM860" s="5">
        <v>255</v>
      </c>
      <c r="AN860" s="5">
        <v>16</v>
      </c>
      <c r="AO860" s="5">
        <v>0</v>
      </c>
      <c r="AP860" s="1">
        <f t="shared" si="975"/>
        <v>1.2899896800825593E-2</v>
      </c>
      <c r="AQ860" s="1">
        <f t="shared" si="976"/>
        <v>0.98710010319917441</v>
      </c>
      <c r="AR860" s="1">
        <f t="shared" si="977"/>
        <v>0</v>
      </c>
      <c r="AS860" s="1">
        <f t="shared" si="978"/>
        <v>0.19501466275659823</v>
      </c>
      <c r="AT860" s="1">
        <f t="shared" si="979"/>
        <v>0.58211143695014667</v>
      </c>
      <c r="AU860" s="1">
        <f t="shared" si="980"/>
        <v>0.22287390029325513</v>
      </c>
      <c r="AV860" s="1">
        <f t="shared" si="981"/>
        <v>0</v>
      </c>
      <c r="AW860" s="1">
        <f t="shared" si="982"/>
        <v>0.13213703099510604</v>
      </c>
      <c r="AX860" s="1">
        <f t="shared" si="983"/>
        <v>0.62642740619902115</v>
      </c>
      <c r="AY860" s="1">
        <f t="shared" si="984"/>
        <v>0.24143556280587275</v>
      </c>
      <c r="AZ860" s="1">
        <f t="shared" si="985"/>
        <v>0</v>
      </c>
      <c r="BA860" s="1">
        <f t="shared" si="986"/>
        <v>0.32258064516129031</v>
      </c>
      <c r="BB860" s="1">
        <f t="shared" si="987"/>
        <v>0.53812316715542519</v>
      </c>
      <c r="BC860" s="1">
        <f t="shared" si="988"/>
        <v>0.13929618768328444</v>
      </c>
      <c r="BD860" s="1">
        <f t="shared" si="989"/>
        <v>0</v>
      </c>
      <c r="BE860" s="1">
        <f t="shared" si="990"/>
        <v>6.5982404692082108E-2</v>
      </c>
      <c r="BF860" s="1">
        <f t="shared" si="991"/>
        <v>0.56011730205278587</v>
      </c>
      <c r="BG860" s="1">
        <f t="shared" si="992"/>
        <v>0.37390029325513197</v>
      </c>
      <c r="BH860" s="1">
        <f t="shared" si="993"/>
        <v>-0.25172101174477024</v>
      </c>
      <c r="BI860" s="1">
        <f t="shared" si="994"/>
        <v>-0.20312925015088426</v>
      </c>
      <c r="BJ860" s="1">
        <f t="shared" si="995"/>
        <v>-0.23499386789336382</v>
      </c>
      <c r="BK860" s="1">
        <f t="shared" si="996"/>
        <v>-0.2691183104043896</v>
      </c>
      <c r="BL860">
        <v>-0.7611409672493693</v>
      </c>
      <c r="BM860" s="1" t="s">
        <v>1304</v>
      </c>
      <c r="BN860" s="1" t="str">
        <f t="shared" si="997"/>
        <v>ESTERIL</v>
      </c>
      <c r="BO860" s="1" t="s">
        <v>1304</v>
      </c>
    </row>
    <row r="861" spans="1:67" x14ac:dyDescent="0.25">
      <c r="A861" s="2" t="s">
        <v>1362</v>
      </c>
      <c r="B861" s="2" t="s">
        <v>103</v>
      </c>
      <c r="C861" s="2" t="s">
        <v>1408</v>
      </c>
      <c r="D861" s="2">
        <f t="shared" si="950"/>
        <v>12933</v>
      </c>
      <c r="E861" s="6" t="s">
        <v>1364</v>
      </c>
      <c r="F861" s="2">
        <v>1</v>
      </c>
      <c r="G861" s="2">
        <v>24</v>
      </c>
      <c r="H861" s="2">
        <f t="shared" si="974"/>
        <v>54</v>
      </c>
      <c r="I861" s="2">
        <v>15</v>
      </c>
      <c r="J861" s="35">
        <v>-888</v>
      </c>
      <c r="K861" s="2"/>
      <c r="L861" s="2"/>
      <c r="M861" s="2"/>
      <c r="N861" s="2">
        <v>97</v>
      </c>
      <c r="O861" s="2">
        <v>448</v>
      </c>
      <c r="P861" s="2">
        <v>0</v>
      </c>
      <c r="Q861" s="2">
        <v>262</v>
      </c>
      <c r="R861" s="5">
        <v>0</v>
      </c>
      <c r="S861" s="5">
        <v>18</v>
      </c>
      <c r="T861" s="5">
        <v>286</v>
      </c>
      <c r="U861" s="5">
        <v>48</v>
      </c>
      <c r="V861" s="5">
        <v>24</v>
      </c>
      <c r="W861" s="5">
        <v>24</v>
      </c>
      <c r="X861" s="5">
        <v>0</v>
      </c>
      <c r="Y861" s="5">
        <v>13</v>
      </c>
      <c r="Z861" s="5">
        <v>300</v>
      </c>
      <c r="AA861" s="5">
        <v>58</v>
      </c>
      <c r="AB861" s="5">
        <v>14</v>
      </c>
      <c r="AC861" s="5">
        <v>15</v>
      </c>
      <c r="AD861" s="5">
        <v>0</v>
      </c>
      <c r="AE861" s="5">
        <v>42</v>
      </c>
      <c r="AF861" s="5">
        <v>255</v>
      </c>
      <c r="AG861" s="5">
        <v>32</v>
      </c>
      <c r="AH861" s="5">
        <v>49</v>
      </c>
      <c r="AI861" s="5">
        <v>24</v>
      </c>
      <c r="AJ861" s="5">
        <v>0</v>
      </c>
      <c r="AK861" s="5">
        <v>3</v>
      </c>
      <c r="AL861" s="5">
        <v>294</v>
      </c>
      <c r="AM861" s="5">
        <v>77</v>
      </c>
      <c r="AN861" s="5">
        <v>7</v>
      </c>
      <c r="AO861" s="5">
        <v>18</v>
      </c>
      <c r="AP861" s="1">
        <f t="shared" si="975"/>
        <v>0.12019826517967781</v>
      </c>
      <c r="AQ861" s="1">
        <f t="shared" si="976"/>
        <v>0.8798017348203222</v>
      </c>
      <c r="AR861" s="1">
        <f t="shared" si="977"/>
        <v>0</v>
      </c>
      <c r="AS861" s="1">
        <f t="shared" si="978"/>
        <v>0.105</v>
      </c>
      <c r="AT861" s="1">
        <f t="shared" si="979"/>
        <v>0.71499999999999997</v>
      </c>
      <c r="AU861" s="1">
        <f t="shared" si="980"/>
        <v>0.18</v>
      </c>
      <c r="AV861" s="1">
        <f t="shared" si="981"/>
        <v>0</v>
      </c>
      <c r="AW861" s="1">
        <f t="shared" si="982"/>
        <v>6.7500000000000004E-2</v>
      </c>
      <c r="AX861" s="1">
        <f t="shared" si="983"/>
        <v>0.75</v>
      </c>
      <c r="AY861" s="1">
        <f t="shared" si="984"/>
        <v>0.1825</v>
      </c>
      <c r="AZ861" s="1">
        <f t="shared" si="985"/>
        <v>0</v>
      </c>
      <c r="BA861" s="1">
        <f t="shared" si="986"/>
        <v>0.2263681592039801</v>
      </c>
      <c r="BB861" s="1">
        <f t="shared" si="987"/>
        <v>0.63432835820895528</v>
      </c>
      <c r="BC861" s="1">
        <f t="shared" si="988"/>
        <v>0.13930348258706468</v>
      </c>
      <c r="BD861" s="1">
        <f t="shared" si="989"/>
        <v>0</v>
      </c>
      <c r="BE861" s="1">
        <f t="shared" si="990"/>
        <v>2.5062656641604009E-2</v>
      </c>
      <c r="BF861" s="1">
        <f t="shared" si="991"/>
        <v>0.73684210526315785</v>
      </c>
      <c r="BG861" s="1">
        <f t="shared" si="992"/>
        <v>0.23809523809523808</v>
      </c>
      <c r="BH861" s="1">
        <f t="shared" si="993"/>
        <v>-0.13262556527459096</v>
      </c>
      <c r="BI861" s="1">
        <f t="shared" si="994"/>
        <v>-0.12493873660829995</v>
      </c>
      <c r="BJ861" s="1">
        <f t="shared" si="995"/>
        <v>-0.14569395819891939</v>
      </c>
      <c r="BK861" s="1">
        <f t="shared" si="996"/>
        <v>-0.19768587265051485</v>
      </c>
      <c r="BL861">
        <v>-0.82902070774362679</v>
      </c>
      <c r="BM861" s="1" t="s">
        <v>1304</v>
      </c>
      <c r="BN861" s="1" t="str">
        <f t="shared" si="997"/>
        <v>ESTERIL</v>
      </c>
      <c r="BO861" s="1" t="s">
        <v>1304</v>
      </c>
    </row>
    <row r="862" spans="1:67" x14ac:dyDescent="0.25">
      <c r="A862" s="2" t="s">
        <v>1362</v>
      </c>
      <c r="B862" s="2" t="s">
        <v>103</v>
      </c>
      <c r="C862" s="2" t="s">
        <v>161</v>
      </c>
      <c r="D862" s="2">
        <f t="shared" si="950"/>
        <v>12934</v>
      </c>
      <c r="E862" s="6" t="s">
        <v>1364</v>
      </c>
      <c r="F862" s="2">
        <v>3</v>
      </c>
      <c r="G862" s="2">
        <f>G861+1</f>
        <v>25</v>
      </c>
      <c r="H862" s="2">
        <f t="shared" si="974"/>
        <v>55</v>
      </c>
      <c r="I862" s="2">
        <v>65</v>
      </c>
      <c r="J862" s="35">
        <v>0</v>
      </c>
      <c r="K862" s="2">
        <v>7.0000000000000007E-2</v>
      </c>
      <c r="L862" s="2"/>
      <c r="M862" s="2"/>
      <c r="N862" s="2">
        <v>128</v>
      </c>
      <c r="O862" s="2">
        <v>1851</v>
      </c>
      <c r="P862" s="2">
        <v>0</v>
      </c>
      <c r="Q862" s="2">
        <v>570</v>
      </c>
      <c r="R862" s="5">
        <v>0</v>
      </c>
      <c r="S862" s="5">
        <v>27</v>
      </c>
      <c r="T862" s="5">
        <v>1056</v>
      </c>
      <c r="U862" s="5">
        <v>177</v>
      </c>
      <c r="V862" s="5">
        <v>41</v>
      </c>
      <c r="W862" s="5">
        <v>52</v>
      </c>
      <c r="X862" s="5">
        <v>0</v>
      </c>
      <c r="Y862" s="5">
        <v>11</v>
      </c>
      <c r="Z862" s="5">
        <v>1072</v>
      </c>
      <c r="AA862" s="5">
        <v>230</v>
      </c>
      <c r="AB862" s="5">
        <v>13</v>
      </c>
      <c r="AC862" s="5">
        <v>26</v>
      </c>
      <c r="AD862" s="5">
        <v>0</v>
      </c>
      <c r="AE862" s="5">
        <v>65</v>
      </c>
      <c r="AF862" s="5">
        <v>995</v>
      </c>
      <c r="AG862" s="5">
        <v>129</v>
      </c>
      <c r="AH862" s="5">
        <v>86</v>
      </c>
      <c r="AI862" s="5">
        <v>78</v>
      </c>
      <c r="AJ862" s="5">
        <v>0</v>
      </c>
      <c r="AK862" s="5">
        <v>4</v>
      </c>
      <c r="AL862" s="5">
        <v>1044</v>
      </c>
      <c r="AM862" s="5">
        <v>280</v>
      </c>
      <c r="AN862" s="5">
        <v>3</v>
      </c>
      <c r="AO862" s="5">
        <v>21</v>
      </c>
      <c r="AP862" s="1">
        <f t="shared" si="975"/>
        <v>5.0215770890545311E-2</v>
      </c>
      <c r="AQ862" s="1">
        <f t="shared" si="976"/>
        <v>0.9497842291094547</v>
      </c>
      <c r="AR862" s="1">
        <f t="shared" si="977"/>
        <v>0</v>
      </c>
      <c r="AS862" s="1">
        <f t="shared" si="978"/>
        <v>5.0258684405025872E-2</v>
      </c>
      <c r="AT862" s="1">
        <f t="shared" si="979"/>
        <v>0.78048780487804881</v>
      </c>
      <c r="AU862" s="1">
        <f t="shared" si="980"/>
        <v>0.16925351071692535</v>
      </c>
      <c r="AV862" s="1">
        <f t="shared" si="981"/>
        <v>0</v>
      </c>
      <c r="AW862" s="1">
        <f t="shared" si="982"/>
        <v>1.7751479289940829E-2</v>
      </c>
      <c r="AX862" s="1">
        <f t="shared" si="983"/>
        <v>0.79289940828402372</v>
      </c>
      <c r="AY862" s="1">
        <f t="shared" si="984"/>
        <v>0.1893491124260355</v>
      </c>
      <c r="AZ862" s="1">
        <f t="shared" si="985"/>
        <v>0</v>
      </c>
      <c r="BA862" s="1">
        <f t="shared" si="986"/>
        <v>0.11160384331116038</v>
      </c>
      <c r="BB862" s="1">
        <f t="shared" si="987"/>
        <v>0.73540280857354023</v>
      </c>
      <c r="BC862" s="1">
        <f t="shared" si="988"/>
        <v>0.15299334811529933</v>
      </c>
      <c r="BD862" s="1">
        <f t="shared" si="989"/>
        <v>0</v>
      </c>
      <c r="BE862" s="1">
        <f t="shared" si="990"/>
        <v>5.1775147928994087E-3</v>
      </c>
      <c r="BF862" s="1">
        <f t="shared" si="991"/>
        <v>0.77218934911242598</v>
      </c>
      <c r="BG862" s="1">
        <f t="shared" si="992"/>
        <v>0.22263313609467456</v>
      </c>
      <c r="BH862" s="1">
        <f t="shared" si="993"/>
        <v>-0.1122761929393738</v>
      </c>
      <c r="BI862" s="1">
        <f t="shared" si="994"/>
        <v>-0.10078190624886588</v>
      </c>
      <c r="BJ862" s="1">
        <f t="shared" si="995"/>
        <v>-0.10763387839982951</v>
      </c>
      <c r="BK862" s="1">
        <f t="shared" si="996"/>
        <v>-0.13347471585189755</v>
      </c>
      <c r="BL862">
        <v>-0.71969127071857286</v>
      </c>
      <c r="BM862" s="1" t="s">
        <v>1304</v>
      </c>
      <c r="BN862" s="1" t="str">
        <f t="shared" si="997"/>
        <v>ESTERIL</v>
      </c>
      <c r="BO862" s="1" t="s">
        <v>1304</v>
      </c>
    </row>
    <row r="863" spans="1:67" x14ac:dyDescent="0.25">
      <c r="A863" s="2" t="s">
        <v>1362</v>
      </c>
      <c r="B863" s="2" t="s">
        <v>103</v>
      </c>
      <c r="C863" s="2" t="s">
        <v>1408</v>
      </c>
      <c r="D863" s="2">
        <f t="shared" si="950"/>
        <v>12935</v>
      </c>
      <c r="E863" s="6" t="s">
        <v>1364</v>
      </c>
      <c r="F863" s="2">
        <v>1</v>
      </c>
      <c r="G863" s="2">
        <v>29</v>
      </c>
      <c r="H863" s="2">
        <f t="shared" si="974"/>
        <v>56</v>
      </c>
      <c r="I863" s="2">
        <v>8</v>
      </c>
      <c r="J863" s="35">
        <v>-888</v>
      </c>
      <c r="K863" s="2"/>
      <c r="L863" s="2"/>
      <c r="M863" s="2"/>
      <c r="N863" s="2">
        <v>13</v>
      </c>
      <c r="O863" s="2">
        <v>427</v>
      </c>
      <c r="P863" s="2">
        <v>0</v>
      </c>
      <c r="Q863" s="2">
        <v>222</v>
      </c>
      <c r="R863" s="5">
        <v>0</v>
      </c>
      <c r="S863" s="5">
        <v>32</v>
      </c>
      <c r="T863" s="5">
        <v>194</v>
      </c>
      <c r="U863" s="5">
        <v>57</v>
      </c>
      <c r="V863" s="5">
        <v>29</v>
      </c>
      <c r="W863" s="5">
        <v>18</v>
      </c>
      <c r="X863" s="5">
        <v>0</v>
      </c>
      <c r="Y863" s="5">
        <v>22</v>
      </c>
      <c r="Z863" s="5">
        <v>182</v>
      </c>
      <c r="AA863" s="5">
        <v>91</v>
      </c>
      <c r="AB863" s="5">
        <v>20</v>
      </c>
      <c r="AC863" s="5">
        <v>15</v>
      </c>
      <c r="AD863" s="5">
        <v>0</v>
      </c>
      <c r="AE863" s="5">
        <v>57</v>
      </c>
      <c r="AF863" s="5">
        <v>166</v>
      </c>
      <c r="AG863" s="5">
        <v>32</v>
      </c>
      <c r="AH863" s="5">
        <v>58</v>
      </c>
      <c r="AI863" s="5">
        <v>19</v>
      </c>
      <c r="AJ863" s="5">
        <v>0</v>
      </c>
      <c r="AK863" s="5">
        <v>17</v>
      </c>
      <c r="AL863" s="5">
        <v>174</v>
      </c>
      <c r="AM863" s="5">
        <v>111</v>
      </c>
      <c r="AN863" s="5">
        <v>15</v>
      </c>
      <c r="AO863" s="5">
        <v>12</v>
      </c>
      <c r="AP863" s="1">
        <f t="shared" si="975"/>
        <v>1.9637462235649546E-2</v>
      </c>
      <c r="AQ863" s="1">
        <f t="shared" si="976"/>
        <v>0.98036253776435045</v>
      </c>
      <c r="AR863" s="1">
        <f t="shared" si="977"/>
        <v>0</v>
      </c>
      <c r="AS863" s="1">
        <f t="shared" si="978"/>
        <v>0.18484848484848485</v>
      </c>
      <c r="AT863" s="1">
        <f t="shared" si="979"/>
        <v>0.58787878787878789</v>
      </c>
      <c r="AU863" s="1">
        <f t="shared" si="980"/>
        <v>0.22727272727272727</v>
      </c>
      <c r="AV863" s="1">
        <f t="shared" si="981"/>
        <v>0</v>
      </c>
      <c r="AW863" s="1">
        <f t="shared" si="982"/>
        <v>0.12727272727272726</v>
      </c>
      <c r="AX863" s="1">
        <f t="shared" si="983"/>
        <v>0.55151515151515151</v>
      </c>
      <c r="AY863" s="1">
        <f t="shared" si="984"/>
        <v>0.32121212121212123</v>
      </c>
      <c r="AZ863" s="1">
        <f t="shared" si="985"/>
        <v>0</v>
      </c>
      <c r="BA863" s="1">
        <f t="shared" si="986"/>
        <v>0.34638554216867468</v>
      </c>
      <c r="BB863" s="1">
        <f t="shared" si="987"/>
        <v>0.5</v>
      </c>
      <c r="BC863" s="1">
        <f t="shared" si="988"/>
        <v>0.1536144578313253</v>
      </c>
      <c r="BD863" s="1">
        <f t="shared" si="989"/>
        <v>0</v>
      </c>
      <c r="BE863" s="1">
        <f t="shared" si="990"/>
        <v>9.7264437689969604E-2</v>
      </c>
      <c r="BF863" s="1">
        <f t="shared" si="991"/>
        <v>0.52887537993920974</v>
      </c>
      <c r="BG863" s="1">
        <f t="shared" si="992"/>
        <v>0.37386018237082069</v>
      </c>
      <c r="BH863" s="1">
        <f t="shared" si="993"/>
        <v>-0.27664664966737457</v>
      </c>
      <c r="BI863" s="1">
        <f t="shared" si="994"/>
        <v>-0.25844255189281268</v>
      </c>
      <c r="BJ863" s="1">
        <f t="shared" si="995"/>
        <v>-0.23071220994766142</v>
      </c>
      <c r="BK863" s="1">
        <f t="shared" si="996"/>
        <v>-0.3010299956639812</v>
      </c>
      <c r="BL863">
        <v>-0.92239930344361387</v>
      </c>
      <c r="BM863" s="1" t="s">
        <v>1304</v>
      </c>
      <c r="BN863" s="1" t="str">
        <f t="shared" si="997"/>
        <v>ESTERIL</v>
      </c>
      <c r="BO863" s="1" t="s">
        <v>1304</v>
      </c>
    </row>
    <row r="864" spans="1:67" x14ac:dyDescent="0.25">
      <c r="A864" s="2" t="s">
        <v>1362</v>
      </c>
      <c r="B864" s="2" t="s">
        <v>103</v>
      </c>
      <c r="C864" s="2" t="s">
        <v>1408</v>
      </c>
      <c r="D864" s="2">
        <f t="shared" si="950"/>
        <v>12936</v>
      </c>
      <c r="E864" s="6" t="s">
        <v>1364</v>
      </c>
      <c r="F864" s="2">
        <v>1</v>
      </c>
      <c r="G864" s="2">
        <v>31</v>
      </c>
      <c r="H864" s="2">
        <f t="shared" si="974"/>
        <v>57</v>
      </c>
      <c r="I864" s="2">
        <v>26</v>
      </c>
      <c r="J864" s="35">
        <v>-888</v>
      </c>
      <c r="K864" s="2"/>
      <c r="L864" s="2"/>
      <c r="M864" s="2"/>
      <c r="N864" s="2">
        <v>0</v>
      </c>
      <c r="O864" s="2">
        <v>1296</v>
      </c>
      <c r="P864" s="2">
        <v>0</v>
      </c>
      <c r="Q864" s="2">
        <v>386</v>
      </c>
      <c r="R864" s="5">
        <v>0</v>
      </c>
      <c r="S864" s="5">
        <v>21</v>
      </c>
      <c r="T864" s="5">
        <v>610</v>
      </c>
      <c r="U864" s="5">
        <v>217</v>
      </c>
      <c r="V864" s="5">
        <v>21</v>
      </c>
      <c r="W864" s="5">
        <v>29</v>
      </c>
      <c r="X864" s="5">
        <v>0</v>
      </c>
      <c r="Y864" s="5">
        <v>16</v>
      </c>
      <c r="Z864" s="5">
        <v>527</v>
      </c>
      <c r="AA864" s="5">
        <v>319</v>
      </c>
      <c r="AB864" s="5">
        <v>16</v>
      </c>
      <c r="AC864" s="5">
        <v>20</v>
      </c>
      <c r="AD864" s="5">
        <v>0</v>
      </c>
      <c r="AE864" s="5">
        <v>42</v>
      </c>
      <c r="AF864" s="5">
        <v>636</v>
      </c>
      <c r="AG864" s="5">
        <v>134</v>
      </c>
      <c r="AH864" s="5">
        <v>49</v>
      </c>
      <c r="AI864" s="5">
        <v>38</v>
      </c>
      <c r="AJ864" s="5">
        <v>0</v>
      </c>
      <c r="AK864" s="5">
        <v>6</v>
      </c>
      <c r="AL864" s="5">
        <v>481</v>
      </c>
      <c r="AM864" s="5">
        <v>389</v>
      </c>
      <c r="AN864" s="5">
        <v>7</v>
      </c>
      <c r="AO864" s="5">
        <v>15</v>
      </c>
      <c r="AP864" s="1">
        <f t="shared" si="975"/>
        <v>0</v>
      </c>
      <c r="AQ864" s="1">
        <f t="shared" si="976"/>
        <v>1</v>
      </c>
      <c r="AR864" s="1">
        <f t="shared" si="977"/>
        <v>0</v>
      </c>
      <c r="AS864" s="1">
        <f t="shared" si="978"/>
        <v>4.6770601336302897E-2</v>
      </c>
      <c r="AT864" s="1">
        <f t="shared" si="979"/>
        <v>0.67928730512249447</v>
      </c>
      <c r="AU864" s="1">
        <f t="shared" si="980"/>
        <v>0.27394209354120269</v>
      </c>
      <c r="AV864" s="1">
        <f t="shared" si="981"/>
        <v>0</v>
      </c>
      <c r="AW864" s="1">
        <f t="shared" si="982"/>
        <v>3.5634743875278395E-2</v>
      </c>
      <c r="AX864" s="1">
        <f t="shared" si="983"/>
        <v>0.5868596881959911</v>
      </c>
      <c r="AY864" s="1">
        <f t="shared" si="984"/>
        <v>0.37750556792873052</v>
      </c>
      <c r="AZ864" s="1">
        <f t="shared" si="985"/>
        <v>0</v>
      </c>
      <c r="BA864" s="1">
        <f t="shared" si="986"/>
        <v>0.10122358175750834</v>
      </c>
      <c r="BB864" s="1">
        <f t="shared" si="987"/>
        <v>0.70745272525027814</v>
      </c>
      <c r="BC864" s="1">
        <f t="shared" si="988"/>
        <v>0.19132369299221358</v>
      </c>
      <c r="BD864" s="1">
        <f t="shared" si="989"/>
        <v>0</v>
      </c>
      <c r="BE864" s="1">
        <f t="shared" si="990"/>
        <v>1.4476614699331848E-2</v>
      </c>
      <c r="BF864" s="1">
        <f t="shared" si="991"/>
        <v>0.53563474387527843</v>
      </c>
      <c r="BG864" s="1">
        <f t="shared" si="992"/>
        <v>0.44988864142538976</v>
      </c>
      <c r="BH864" s="1">
        <f t="shared" si="993"/>
        <v>-0.27113126029347256</v>
      </c>
      <c r="BI864" s="1">
        <f t="shared" si="994"/>
        <v>-0.23146572145475774</v>
      </c>
      <c r="BJ864" s="1">
        <f t="shared" si="995"/>
        <v>-0.16794650165653732</v>
      </c>
      <c r="BK864" s="1">
        <f t="shared" si="996"/>
        <v>-0.15030257608481487</v>
      </c>
      <c r="BL864">
        <v>-0.69445966171346729</v>
      </c>
      <c r="BM864" s="1" t="s">
        <v>1304</v>
      </c>
      <c r="BN864" s="1" t="str">
        <f t="shared" si="997"/>
        <v>ESTERIL</v>
      </c>
      <c r="BO864" s="1" t="s">
        <v>1304</v>
      </c>
    </row>
    <row r="865" spans="1:67" x14ac:dyDescent="0.25">
      <c r="A865" s="2" t="s">
        <v>952</v>
      </c>
      <c r="B865" s="2" t="s">
        <v>103</v>
      </c>
      <c r="C865" s="2" t="s">
        <v>953</v>
      </c>
      <c r="D865" s="2">
        <v>16199</v>
      </c>
      <c r="E865" s="6" t="s">
        <v>114</v>
      </c>
      <c r="G865" s="2">
        <v>17</v>
      </c>
      <c r="H865" s="2">
        <v>55</v>
      </c>
      <c r="I865" s="2">
        <v>10</v>
      </c>
      <c r="J865" s="35">
        <v>0.11</v>
      </c>
      <c r="K865" s="3">
        <v>0.11</v>
      </c>
      <c r="L865" s="2"/>
      <c r="M865" s="2"/>
      <c r="N865" s="2">
        <v>0</v>
      </c>
      <c r="O865" s="2">
        <v>877</v>
      </c>
      <c r="P865" s="2">
        <v>0</v>
      </c>
      <c r="Q865" s="2">
        <v>306</v>
      </c>
      <c r="R865" s="5">
        <v>0</v>
      </c>
      <c r="S865" s="5">
        <v>112</v>
      </c>
      <c r="T865" s="5">
        <v>301</v>
      </c>
      <c r="U865" s="5">
        <v>55</v>
      </c>
      <c r="V865" s="5">
        <v>113</v>
      </c>
      <c r="W865" s="5">
        <v>33</v>
      </c>
      <c r="X865" s="5">
        <v>0</v>
      </c>
      <c r="Y865" s="5">
        <v>56</v>
      </c>
      <c r="Z865" s="5">
        <v>383</v>
      </c>
      <c r="AA865" s="5">
        <v>74</v>
      </c>
      <c r="AB865" s="5">
        <v>59</v>
      </c>
      <c r="AC865" s="5">
        <v>41</v>
      </c>
      <c r="AD865" s="1">
        <v>0</v>
      </c>
      <c r="AE865" s="1">
        <v>188</v>
      </c>
      <c r="AF865" s="1">
        <v>200</v>
      </c>
      <c r="AG865" s="1">
        <v>35</v>
      </c>
      <c r="AH865" s="1">
        <v>162</v>
      </c>
      <c r="AI865" s="1">
        <v>30</v>
      </c>
      <c r="AJ865" s="1">
        <v>0</v>
      </c>
      <c r="AK865" s="1">
        <v>22</v>
      </c>
      <c r="AL865" s="1">
        <v>436</v>
      </c>
      <c r="AM865" s="1">
        <v>97</v>
      </c>
      <c r="AN865" s="1">
        <v>21</v>
      </c>
      <c r="AO865" s="1">
        <v>37</v>
      </c>
      <c r="AP865" s="1">
        <f>(N865+P865)/(N865+O865+P865+Q865)</f>
        <v>0</v>
      </c>
      <c r="AQ865" s="1">
        <f>(O865+Q865)/(N865+O865+P865+Q865)</f>
        <v>1</v>
      </c>
      <c r="AR865" s="1">
        <f>(R865)/(R865+S865+T865+U865+V865+W865)</f>
        <v>0</v>
      </c>
      <c r="AS865" s="1">
        <f>(S865+V865)/(R865+S865+T865+U865+V865+W865)</f>
        <v>0.36644951140065146</v>
      </c>
      <c r="AT865" s="1">
        <f>(T865)/(R865+S865+T865+U865+V865+W865)</f>
        <v>0.49022801302931596</v>
      </c>
      <c r="AU865" s="1">
        <f>(U865+W865)/(R865+S865+T865+U865+V865+W865)</f>
        <v>0.14332247557003258</v>
      </c>
      <c r="AV865" s="1">
        <f>(X865)/(X865+Y865+Z865+AA865+AB865+AC865)</f>
        <v>0</v>
      </c>
      <c r="AW865" s="1">
        <f>(Y865+AB865)/(X865+Y865+Z865+AA865+AB865+AC865)</f>
        <v>0.18760195758564438</v>
      </c>
      <c r="AX865" s="1">
        <f>(Z865)/(X865+Y865+Z865+AA865+AB865+AC865)</f>
        <v>0.6247960848287113</v>
      </c>
      <c r="AY865" s="1">
        <f>(AA865+AC865)/(X865+Y865+Z865+AA865+AB865+AC865)</f>
        <v>0.18760195758564438</v>
      </c>
      <c r="AZ865" s="1">
        <f>(AD865)/(AD865+AE865+AF865+AG865+AH865+AI865)</f>
        <v>0</v>
      </c>
      <c r="BA865" s="1">
        <f>(AE865+AH865)/(AD865+AE865+AF865+AG865+AH865+AI865)</f>
        <v>0.56910569105691056</v>
      </c>
      <c r="BB865" s="1">
        <f>(AF865)/(AD865+AE865+AF865+AG865+AH865+AI865)</f>
        <v>0.32520325203252032</v>
      </c>
      <c r="BC865" s="1">
        <f>(AG865+AI865)/(AD865+AE865+AF865+AG865+AH865+AI865)</f>
        <v>0.10569105691056911</v>
      </c>
      <c r="BD865" s="1">
        <f>(AJ865)/(AJ865+AK865+AL865+AM865+AN865+AO865)</f>
        <v>0</v>
      </c>
      <c r="BE865" s="1">
        <f>(AK865+AN865)/(AJ865+AK865+AL865+AM865+AN865+AO865)</f>
        <v>7.01468189233279E-2</v>
      </c>
      <c r="BF865" s="1">
        <f>(AL865)/(AJ865+AK865+AL865+AM865+AN865+AO865)</f>
        <v>0.71125611745513861</v>
      </c>
      <c r="BG865" s="1">
        <f>(AM865+AO865)/(AJ865+AK865+AL865+AM865+AN865+AO865)</f>
        <v>0.21859706362153344</v>
      </c>
      <c r="BH865" s="1">
        <f>LOG(BF865)</f>
        <v>-0.14797398524982905</v>
      </c>
      <c r="BI865" s="1">
        <f>LOG(AX865)</f>
        <v>-0.20426170054979226</v>
      </c>
      <c r="BJ865" s="1">
        <f>LOG(AT865)</f>
        <v>-0.30960187554732432</v>
      </c>
      <c r="BK865" s="1">
        <f>LOG(BB865)</f>
        <v>-0.48784512011143555</v>
      </c>
      <c r="BL865">
        <v>-1.1607964580758534</v>
      </c>
      <c r="BM865" s="1" t="s">
        <v>1304</v>
      </c>
      <c r="BN865" s="1" t="str">
        <f>IF(OR(BM865="MINERIO",J865&gt;0.04),"MINERIO","ESTERIL")</f>
        <v>MINERIO</v>
      </c>
      <c r="BO865" s="1" t="s">
        <v>1304</v>
      </c>
    </row>
    <row r="866" spans="1:67" x14ac:dyDescent="0.25">
      <c r="A866" s="2" t="s">
        <v>521</v>
      </c>
      <c r="B866" s="2" t="s">
        <v>103</v>
      </c>
      <c r="C866" s="2" t="s">
        <v>159</v>
      </c>
      <c r="D866" s="2" t="s">
        <v>551</v>
      </c>
      <c r="E866" s="6" t="s">
        <v>9</v>
      </c>
      <c r="F866" s="2">
        <v>2</v>
      </c>
      <c r="G866" s="2">
        <v>13</v>
      </c>
      <c r="H866" s="2">
        <v>30</v>
      </c>
      <c r="I866" s="35">
        <v>-888</v>
      </c>
      <c r="J866" s="35">
        <v>179</v>
      </c>
      <c r="K866" s="3">
        <v>9.75</v>
      </c>
      <c r="L866" s="2"/>
      <c r="M866" s="2"/>
      <c r="N866" s="2">
        <v>1682</v>
      </c>
      <c r="O866" s="2">
        <v>638</v>
      </c>
      <c r="P866" s="2">
        <v>0</v>
      </c>
      <c r="Q866" s="2">
        <v>480</v>
      </c>
      <c r="R866" s="2">
        <v>601</v>
      </c>
      <c r="S866" s="2">
        <v>306</v>
      </c>
      <c r="T866" s="2">
        <v>229</v>
      </c>
      <c r="U866" s="2">
        <v>77</v>
      </c>
      <c r="V866" s="2">
        <v>324</v>
      </c>
      <c r="W866" s="2">
        <v>27</v>
      </c>
      <c r="X866" s="2">
        <v>599</v>
      </c>
      <c r="Y866" s="2">
        <v>252</v>
      </c>
      <c r="Z866" s="2">
        <v>266</v>
      </c>
      <c r="AA866" s="2">
        <v>88</v>
      </c>
      <c r="AB866" s="2">
        <v>321</v>
      </c>
      <c r="AC866" s="2">
        <v>38</v>
      </c>
      <c r="AD866" s="1">
        <v>604</v>
      </c>
      <c r="AE866" s="1">
        <v>408</v>
      </c>
      <c r="AF866" s="1">
        <v>116</v>
      </c>
      <c r="AG866" s="1">
        <v>61</v>
      </c>
      <c r="AH866" s="1">
        <v>365</v>
      </c>
      <c r="AI866" s="1">
        <v>14</v>
      </c>
      <c r="AJ866" s="1">
        <v>595</v>
      </c>
      <c r="AK866" s="1">
        <v>196</v>
      </c>
      <c r="AL866" s="1">
        <v>343</v>
      </c>
      <c r="AM866" s="1">
        <v>97</v>
      </c>
      <c r="AN866" s="1">
        <v>281</v>
      </c>
      <c r="AO866" s="1">
        <v>52</v>
      </c>
      <c r="AP866" s="1">
        <f t="shared" ref="AP866:AP929" si="998">(N866+P866)/(N866+O866+P866+Q866)</f>
        <v>0.60071428571428576</v>
      </c>
      <c r="AQ866" s="1">
        <f t="shared" ref="AQ866:AQ929" si="999">(O866+Q866)/(N866+O866+P866+Q866)</f>
        <v>0.3992857142857143</v>
      </c>
      <c r="AR866" s="1">
        <f t="shared" ref="AR866:AR929" si="1000">(R866)/(R866+S866+T866+U866+V866+W866)</f>
        <v>0.3842710997442455</v>
      </c>
      <c r="AS866" s="1">
        <f t="shared" ref="AS866:AS929" si="1001">(S866+V866)/(R866+S866+T866+U866+V866+W866)</f>
        <v>0.40281329923273657</v>
      </c>
      <c r="AT866" s="1">
        <f t="shared" ref="AT866:AT929" si="1002">(T866)/(R866+S866+T866+U866+V866+W866)</f>
        <v>0.14641943734015345</v>
      </c>
      <c r="AU866" s="1">
        <f t="shared" ref="AU866:AU929" si="1003">(U866+W866)/(R866+S866+T866+U866+V866+W866)</f>
        <v>6.6496163682864456E-2</v>
      </c>
      <c r="AV866" s="1">
        <f t="shared" ref="AV866:AV929" si="1004">(X866)/(X866+Y866+Z866+AA866+AB866+AC866)</f>
        <v>0.38299232736572891</v>
      </c>
      <c r="AW866" s="1">
        <f t="shared" ref="AW866:AW929" si="1005">(Y866+AB866)/(X866+Y866+Z866+AA866+AB866+AC866)</f>
        <v>0.36636828644501279</v>
      </c>
      <c r="AX866" s="1">
        <f t="shared" ref="AX866:AX929" si="1006">(Z866)/(X866+Y866+Z866+AA866+AB866+AC866)</f>
        <v>0.17007672634271101</v>
      </c>
      <c r="AY866" s="1">
        <f t="shared" ref="AY866:AY929" si="1007">(AA866+AC866)/(X866+Y866+Z866+AA866+AB866+AC866)</f>
        <v>8.0562659846547313E-2</v>
      </c>
      <c r="AZ866" s="1">
        <f t="shared" ref="AZ866:AZ929" si="1008">(AD866)/(AD866+AE866+AF866+AG866+AH866+AI866)</f>
        <v>0.38520408163265307</v>
      </c>
      <c r="BA866" s="1">
        <f t="shared" ref="BA866:BA929" si="1009">(AE866+AH866)/(AD866+AE866+AF866+AG866+AH866+AI866)</f>
        <v>0.49298469387755101</v>
      </c>
      <c r="BB866" s="1">
        <f t="shared" ref="BB866:BB929" si="1010">(AF866)/(AD866+AE866+AF866+AG866+AH866+AI866)</f>
        <v>7.3979591836734693E-2</v>
      </c>
      <c r="BC866" s="1">
        <f t="shared" ref="BC866:BC929" si="1011">(AG866+AI866)/(AD866+AE866+AF866+AG866+AH866+AI866)</f>
        <v>4.7831632653061222E-2</v>
      </c>
      <c r="BD866" s="1">
        <f t="shared" ref="BD866:BD929" si="1012">(AJ866)/(AJ866+AK866+AL866+AM866+AN866+AO866)</f>
        <v>0.38043478260869568</v>
      </c>
      <c r="BE866" s="1">
        <f t="shared" ref="BE866:BE929" si="1013">(AK866+AN866)/(AJ866+AK866+AL866+AM866+AN866+AO866)</f>
        <v>0.30498721227621484</v>
      </c>
      <c r="BF866" s="1">
        <f t="shared" ref="BF866:BF929" si="1014">(AL866)/(AJ866+AK866+AL866+AM866+AN866+AO866)</f>
        <v>0.21930946291560102</v>
      </c>
      <c r="BG866" s="1">
        <f t="shared" ref="BG866:BG929" si="1015">(AM866+AO866)/(AJ866+AK866+AL866+AM866+AN866+AO866)</f>
        <v>9.5268542199488493E-2</v>
      </c>
      <c r="BH866" s="1">
        <f t="shared" ref="BH866:BH929" si="1016">LOG(BF866)</f>
        <v>-0.65894262868105868</v>
      </c>
      <c r="BI866" s="1">
        <f t="shared" ref="BI866:BI929" si="1017">LOG(AX866)</f>
        <v>-0.76935511209276219</v>
      </c>
      <c r="BJ866" s="1">
        <f t="shared" ref="BJ866:BJ929" si="1018">LOG(AT866)</f>
        <v>-0.83440126638394119</v>
      </c>
      <c r="BK866" s="1">
        <f t="shared" ref="BK866:BK929" si="1019">LOG(BB866)</f>
        <v>-1.1308880691215011</v>
      </c>
      <c r="BL866">
        <v>2.0920471070633919</v>
      </c>
      <c r="BM866" s="1" t="s">
        <v>1303</v>
      </c>
      <c r="BN866" s="1" t="str">
        <f t="shared" ref="BN866:BN929" si="1020">IF(OR(BM866="MINERIO",J866&gt;0.04),"MINERIO","ESTERIL")</f>
        <v>MINERIO</v>
      </c>
      <c r="BO866" s="1" t="s">
        <v>1303</v>
      </c>
    </row>
    <row r="867" spans="1:67" x14ac:dyDescent="0.25">
      <c r="A867" s="2" t="s">
        <v>521</v>
      </c>
      <c r="B867" s="2" t="s">
        <v>103</v>
      </c>
      <c r="C867" s="2" t="s">
        <v>160</v>
      </c>
      <c r="D867" s="2" t="s">
        <v>611</v>
      </c>
      <c r="E867" s="6" t="s">
        <v>9</v>
      </c>
      <c r="F867" s="2">
        <v>4</v>
      </c>
      <c r="G867" s="2">
        <v>2</v>
      </c>
      <c r="H867" s="2">
        <v>44</v>
      </c>
      <c r="I867" s="35">
        <v>-888</v>
      </c>
      <c r="J867" s="36">
        <v>2.46</v>
      </c>
      <c r="K867" s="9">
        <v>1.28</v>
      </c>
      <c r="L867" s="2"/>
      <c r="M867" s="2"/>
      <c r="N867" s="2">
        <v>329</v>
      </c>
      <c r="O867" s="2">
        <v>1645</v>
      </c>
      <c r="P867" s="2">
        <v>0</v>
      </c>
      <c r="Q867" s="2">
        <v>410</v>
      </c>
      <c r="R867" s="2">
        <v>1</v>
      </c>
      <c r="S867" s="2">
        <v>75</v>
      </c>
      <c r="T867" s="2">
        <v>854</v>
      </c>
      <c r="U867" s="2">
        <v>203</v>
      </c>
      <c r="V867" s="2">
        <v>94</v>
      </c>
      <c r="W867" s="2">
        <v>72</v>
      </c>
      <c r="X867" s="2">
        <v>1</v>
      </c>
      <c r="Y867" s="2">
        <v>42</v>
      </c>
      <c r="Z867" s="2">
        <v>854</v>
      </c>
      <c r="AA867" s="2">
        <v>288</v>
      </c>
      <c r="AB867" s="2">
        <v>54</v>
      </c>
      <c r="AC867" s="2">
        <v>60</v>
      </c>
      <c r="AD867" s="1">
        <v>2</v>
      </c>
      <c r="AE867" s="1">
        <v>160</v>
      </c>
      <c r="AF867" s="1">
        <v>788</v>
      </c>
      <c r="AG867" s="1">
        <v>125</v>
      </c>
      <c r="AH867" s="1">
        <v>158</v>
      </c>
      <c r="AI867" s="1">
        <v>66</v>
      </c>
      <c r="AJ867" s="1">
        <v>1</v>
      </c>
      <c r="AK867" s="1">
        <v>27</v>
      </c>
      <c r="AL867" s="1">
        <v>834</v>
      </c>
      <c r="AM867" s="1">
        <v>353</v>
      </c>
      <c r="AN867" s="1">
        <v>38</v>
      </c>
      <c r="AO867" s="1">
        <v>46</v>
      </c>
      <c r="AP867" s="1">
        <f t="shared" si="998"/>
        <v>0.13800335570469799</v>
      </c>
      <c r="AQ867" s="1">
        <f t="shared" si="999"/>
        <v>0.86199664429530198</v>
      </c>
      <c r="AR867" s="1">
        <f t="shared" si="1000"/>
        <v>7.6982294072363352E-4</v>
      </c>
      <c r="AS867" s="1">
        <f t="shared" si="1001"/>
        <v>0.13010007698229406</v>
      </c>
      <c r="AT867" s="1">
        <f t="shared" si="1002"/>
        <v>0.65742879137798305</v>
      </c>
      <c r="AU867" s="1">
        <f t="shared" si="1003"/>
        <v>0.21170130869899922</v>
      </c>
      <c r="AV867" s="1">
        <f t="shared" si="1004"/>
        <v>7.6982294072363352E-4</v>
      </c>
      <c r="AW867" s="1">
        <f t="shared" si="1005"/>
        <v>7.3903002309468821E-2</v>
      </c>
      <c r="AX867" s="1">
        <f t="shared" si="1006"/>
        <v>0.65742879137798305</v>
      </c>
      <c r="AY867" s="1">
        <f t="shared" si="1007"/>
        <v>0.26789838337182448</v>
      </c>
      <c r="AZ867" s="1">
        <f t="shared" si="1008"/>
        <v>1.539645881447267E-3</v>
      </c>
      <c r="BA867" s="1">
        <f t="shared" si="1009"/>
        <v>0.24480369515011546</v>
      </c>
      <c r="BB867" s="1">
        <f t="shared" si="1010"/>
        <v>0.60662047729022328</v>
      </c>
      <c r="BC867" s="1">
        <f t="shared" si="1011"/>
        <v>0.147036181678214</v>
      </c>
      <c r="BD867" s="1">
        <f t="shared" si="1012"/>
        <v>7.6982294072363352E-4</v>
      </c>
      <c r="BE867" s="1">
        <f t="shared" si="1013"/>
        <v>5.0038491147036179E-2</v>
      </c>
      <c r="BF867" s="1">
        <f t="shared" si="1014"/>
        <v>0.64203233256351044</v>
      </c>
      <c r="BG867" s="1">
        <f t="shared" si="1015"/>
        <v>0.30715935334872979</v>
      </c>
      <c r="BH867" s="1">
        <f t="shared" si="1016"/>
        <v>-0.19244310043528914</v>
      </c>
      <c r="BI867" s="1">
        <f t="shared" si="1017"/>
        <v>-0.18215128038402284</v>
      </c>
      <c r="BJ867" s="1">
        <f t="shared" si="1018"/>
        <v>-0.18215128038402284</v>
      </c>
      <c r="BK867" s="1">
        <f t="shared" si="1019"/>
        <v>-0.21708293358347253</v>
      </c>
      <c r="BL867">
        <v>-0.72369713123932755</v>
      </c>
      <c r="BM867" s="1" t="s">
        <v>1303</v>
      </c>
      <c r="BN867" s="1" t="str">
        <f t="shared" si="1020"/>
        <v>MINERIO</v>
      </c>
      <c r="BO867" s="1" t="s">
        <v>1303</v>
      </c>
    </row>
    <row r="868" spans="1:67" x14ac:dyDescent="0.25">
      <c r="A868" s="2" t="s">
        <v>1977</v>
      </c>
      <c r="B868" s="2" t="s">
        <v>103</v>
      </c>
      <c r="C868" s="2" t="s">
        <v>160</v>
      </c>
      <c r="D868" s="2" t="s">
        <v>2014</v>
      </c>
      <c r="E868" s="2" t="s">
        <v>9</v>
      </c>
      <c r="F868" s="2">
        <v>2</v>
      </c>
      <c r="G868" s="2">
        <v>12</v>
      </c>
      <c r="H868" s="2">
        <v>37</v>
      </c>
      <c r="I868" s="35">
        <v>-888</v>
      </c>
      <c r="J868" s="35">
        <v>0.57333333333333336</v>
      </c>
      <c r="K868" s="7">
        <v>0.16</v>
      </c>
      <c r="T868" s="3">
        <v>0</v>
      </c>
      <c r="U868" s="3">
        <v>2519</v>
      </c>
      <c r="V868" s="3">
        <v>0</v>
      </c>
      <c r="W868" s="3">
        <v>519</v>
      </c>
      <c r="X868" s="3">
        <v>0</v>
      </c>
      <c r="Y868" s="3">
        <v>86</v>
      </c>
      <c r="Z868" s="3">
        <v>1128</v>
      </c>
      <c r="AA868" s="3">
        <v>265</v>
      </c>
      <c r="AB868" s="3">
        <v>108</v>
      </c>
      <c r="AC868" s="3">
        <v>80</v>
      </c>
      <c r="AD868" s="3">
        <v>0</v>
      </c>
      <c r="AE868" s="3">
        <v>29</v>
      </c>
      <c r="AF868" s="3">
        <v>1118</v>
      </c>
      <c r="AG868" s="3">
        <v>417</v>
      </c>
      <c r="AH868" s="3">
        <v>39</v>
      </c>
      <c r="AI868" s="1">
        <v>62</v>
      </c>
      <c r="AJ868" s="1">
        <v>0</v>
      </c>
      <c r="AK868" s="1">
        <v>7</v>
      </c>
      <c r="AL868" s="1">
        <v>1023</v>
      </c>
      <c r="AM868" s="1">
        <v>582</v>
      </c>
      <c r="AN868" s="1">
        <v>10</v>
      </c>
      <c r="AO868" s="1">
        <v>43</v>
      </c>
      <c r="AP868" s="1" t="e">
        <f t="shared" si="998"/>
        <v>#DIV/0!</v>
      </c>
      <c r="AQ868" s="1" t="e">
        <f t="shared" si="999"/>
        <v>#DIV/0!</v>
      </c>
      <c r="AR868" s="1">
        <f t="shared" si="1000"/>
        <v>0</v>
      </c>
      <c r="AS868" s="1">
        <f t="shared" si="1001"/>
        <v>0</v>
      </c>
      <c r="AT868" s="1">
        <f t="shared" si="1002"/>
        <v>0</v>
      </c>
      <c r="AU868" s="1">
        <f t="shared" si="1003"/>
        <v>1</v>
      </c>
      <c r="AV868" s="1">
        <f t="shared" si="1004"/>
        <v>0</v>
      </c>
      <c r="AW868" s="1">
        <f t="shared" si="1005"/>
        <v>0.11637672465506899</v>
      </c>
      <c r="AX868" s="1">
        <f t="shared" si="1006"/>
        <v>0.67666466706658668</v>
      </c>
      <c r="AY868" s="1">
        <f t="shared" si="1007"/>
        <v>0.20695860827834434</v>
      </c>
      <c r="AZ868" s="1">
        <f t="shared" si="1008"/>
        <v>0</v>
      </c>
      <c r="BA868" s="1">
        <f t="shared" si="1009"/>
        <v>4.0840840840840838E-2</v>
      </c>
      <c r="BB868" s="1">
        <f t="shared" si="1010"/>
        <v>0.67147147147147146</v>
      </c>
      <c r="BC868" s="1">
        <f t="shared" si="1011"/>
        <v>0.28768768768768771</v>
      </c>
      <c r="BD868" s="1">
        <f t="shared" si="1012"/>
        <v>0</v>
      </c>
      <c r="BE868" s="1">
        <f t="shared" si="1013"/>
        <v>1.0210210210210209E-2</v>
      </c>
      <c r="BF868" s="1">
        <f t="shared" si="1014"/>
        <v>0.61441441441441447</v>
      </c>
      <c r="BG868" s="1">
        <f t="shared" si="1015"/>
        <v>0.37537537537537535</v>
      </c>
      <c r="BH868" s="1">
        <f t="shared" si="1016"/>
        <v>-0.21153860413017847</v>
      </c>
      <c r="BI868" s="1">
        <f t="shared" si="1017"/>
        <v>-0.16962650018068184</v>
      </c>
      <c r="BJ868" s="1" t="e">
        <f t="shared" si="1018"/>
        <v>#NUM!</v>
      </c>
      <c r="BK868" s="1">
        <f t="shared" si="1019"/>
        <v>-0.17297243429193418</v>
      </c>
      <c r="BL868">
        <v>1.2947460791882046</v>
      </c>
      <c r="BM868" s="1" t="s">
        <v>1303</v>
      </c>
      <c r="BN868" s="1" t="str">
        <f t="shared" si="1020"/>
        <v>MINERIO</v>
      </c>
      <c r="BO868" s="1" t="s">
        <v>1303</v>
      </c>
    </row>
    <row r="869" spans="1:67" x14ac:dyDescent="0.25">
      <c r="A869" s="2" t="s">
        <v>1977</v>
      </c>
      <c r="B869" s="2" t="s">
        <v>103</v>
      </c>
      <c r="C869" s="2" t="s">
        <v>160</v>
      </c>
      <c r="D869" s="2" t="s">
        <v>2019</v>
      </c>
      <c r="E869" s="2" t="s">
        <v>9</v>
      </c>
      <c r="F869" s="2">
        <v>2</v>
      </c>
      <c r="G869" s="2">
        <v>17</v>
      </c>
      <c r="H869" s="2">
        <v>42</v>
      </c>
      <c r="I869" s="35">
        <v>-888</v>
      </c>
      <c r="J869" s="35">
        <v>6.55</v>
      </c>
      <c r="K869" s="7">
        <v>0.59</v>
      </c>
      <c r="T869" s="3">
        <v>0</v>
      </c>
      <c r="U869" s="3">
        <v>980</v>
      </c>
      <c r="V869" s="3">
        <v>0</v>
      </c>
      <c r="W869" s="3">
        <v>321</v>
      </c>
      <c r="X869" s="3">
        <v>0</v>
      </c>
      <c r="Y869" s="3">
        <v>7</v>
      </c>
      <c r="Z869" s="3">
        <v>464</v>
      </c>
      <c r="AA869" s="3">
        <v>176</v>
      </c>
      <c r="AB869" s="3">
        <v>5</v>
      </c>
      <c r="AC869" s="3">
        <v>19</v>
      </c>
      <c r="AD869" s="3">
        <v>0</v>
      </c>
      <c r="AE869" s="3">
        <v>0</v>
      </c>
      <c r="AF869" s="3">
        <v>396</v>
      </c>
      <c r="AG869" s="3">
        <v>265</v>
      </c>
      <c r="AH869" s="3">
        <v>0</v>
      </c>
      <c r="AI869" s="1">
        <v>10</v>
      </c>
      <c r="AJ869" s="1">
        <v>0</v>
      </c>
      <c r="AK869" s="1">
        <v>0</v>
      </c>
      <c r="AL869" s="1">
        <v>314</v>
      </c>
      <c r="AM869" s="1">
        <v>354</v>
      </c>
      <c r="AN869" s="1">
        <v>0</v>
      </c>
      <c r="AO869" s="1">
        <v>3</v>
      </c>
      <c r="AP869" s="1" t="e">
        <f t="shared" si="998"/>
        <v>#DIV/0!</v>
      </c>
      <c r="AQ869" s="1" t="e">
        <f t="shared" si="999"/>
        <v>#DIV/0!</v>
      </c>
      <c r="AR869" s="1">
        <f t="shared" si="1000"/>
        <v>0</v>
      </c>
      <c r="AS869" s="1">
        <f t="shared" si="1001"/>
        <v>0</v>
      </c>
      <c r="AT869" s="1">
        <f t="shared" si="1002"/>
        <v>0</v>
      </c>
      <c r="AU869" s="1">
        <f t="shared" si="1003"/>
        <v>1</v>
      </c>
      <c r="AV869" s="1">
        <f t="shared" si="1004"/>
        <v>0</v>
      </c>
      <c r="AW869" s="1">
        <f t="shared" si="1005"/>
        <v>1.7883755588673621E-2</v>
      </c>
      <c r="AX869" s="1">
        <f t="shared" si="1006"/>
        <v>0.69150521609538007</v>
      </c>
      <c r="AY869" s="1">
        <f t="shared" si="1007"/>
        <v>0.29061102831594637</v>
      </c>
      <c r="AZ869" s="1">
        <f t="shared" si="1008"/>
        <v>0</v>
      </c>
      <c r="BA869" s="1">
        <f t="shared" si="1009"/>
        <v>0</v>
      </c>
      <c r="BB869" s="1">
        <f t="shared" si="1010"/>
        <v>0.5901639344262295</v>
      </c>
      <c r="BC869" s="1">
        <f t="shared" si="1011"/>
        <v>0.4098360655737705</v>
      </c>
      <c r="BD869" s="1">
        <f t="shared" si="1012"/>
        <v>0</v>
      </c>
      <c r="BE869" s="1">
        <f t="shared" si="1013"/>
        <v>0</v>
      </c>
      <c r="BF869" s="1">
        <f t="shared" si="1014"/>
        <v>0.46795827123695977</v>
      </c>
      <c r="BG869" s="1">
        <f t="shared" si="1015"/>
        <v>0.53204172876304023</v>
      </c>
      <c r="BH869" s="1">
        <f t="shared" si="1016"/>
        <v>-0.32979287209577712</v>
      </c>
      <c r="BI869" s="1">
        <f t="shared" si="1017"/>
        <v>-0.16020453961411119</v>
      </c>
      <c r="BJ869" s="1" t="e">
        <f t="shared" si="1018"/>
        <v>#NUM!</v>
      </c>
      <c r="BK869" s="1">
        <f t="shared" si="1019"/>
        <v>-0.22902733424347976</v>
      </c>
      <c r="BL869">
        <v>1.7722612068956911</v>
      </c>
      <c r="BM869" s="1" t="s">
        <v>1303</v>
      </c>
      <c r="BN869" s="1" t="str">
        <f t="shared" si="1020"/>
        <v>MINERIO</v>
      </c>
      <c r="BO869" s="1" t="s">
        <v>1303</v>
      </c>
    </row>
    <row r="870" spans="1:67" x14ac:dyDescent="0.25">
      <c r="A870" s="2" t="s">
        <v>1977</v>
      </c>
      <c r="B870" s="2" t="s">
        <v>103</v>
      </c>
      <c r="C870" s="2" t="s">
        <v>159</v>
      </c>
      <c r="D870" s="2" t="s">
        <v>2065</v>
      </c>
      <c r="E870" s="2" t="s">
        <v>9</v>
      </c>
      <c r="F870" s="2">
        <v>2</v>
      </c>
      <c r="G870" s="2">
        <v>18</v>
      </c>
      <c r="H870" s="2">
        <v>41</v>
      </c>
      <c r="I870" s="2">
        <v>15</v>
      </c>
      <c r="J870" s="35">
        <v>5.9999999999999991E-2</v>
      </c>
      <c r="K870" s="7">
        <v>0.57999999999999996</v>
      </c>
      <c r="T870" s="3">
        <v>0</v>
      </c>
      <c r="U870" s="3">
        <v>1793</v>
      </c>
      <c r="V870" s="3">
        <v>0</v>
      </c>
      <c r="W870" s="3">
        <v>415</v>
      </c>
      <c r="X870" s="3">
        <v>0</v>
      </c>
      <c r="Y870" s="3">
        <v>86</v>
      </c>
      <c r="Z870" s="3">
        <v>806</v>
      </c>
      <c r="AA870" s="3">
        <v>77</v>
      </c>
      <c r="AB870" s="3">
        <v>129</v>
      </c>
      <c r="AC870" s="3">
        <v>92</v>
      </c>
      <c r="AD870" s="3">
        <v>0</v>
      </c>
      <c r="AE870" s="3">
        <v>21</v>
      </c>
      <c r="AF870" s="3">
        <v>898</v>
      </c>
      <c r="AG870" s="3">
        <v>166</v>
      </c>
      <c r="AH870" s="3">
        <v>27</v>
      </c>
      <c r="AI870" s="1">
        <v>77</v>
      </c>
      <c r="AJ870" s="1">
        <v>0</v>
      </c>
      <c r="AK870" s="1">
        <v>14</v>
      </c>
      <c r="AL870" s="1">
        <v>868</v>
      </c>
      <c r="AM870" s="1">
        <v>256</v>
      </c>
      <c r="AN870" s="1">
        <v>8</v>
      </c>
      <c r="AO870" s="1">
        <v>43</v>
      </c>
      <c r="AP870" s="1" t="e">
        <f t="shared" si="998"/>
        <v>#DIV/0!</v>
      </c>
      <c r="AQ870" s="1" t="e">
        <f t="shared" si="999"/>
        <v>#DIV/0!</v>
      </c>
      <c r="AR870" s="1">
        <f t="shared" si="1000"/>
        <v>0</v>
      </c>
      <c r="AS870" s="1">
        <f t="shared" si="1001"/>
        <v>0</v>
      </c>
      <c r="AT870" s="1">
        <f t="shared" si="1002"/>
        <v>0</v>
      </c>
      <c r="AU870" s="1">
        <f t="shared" si="1003"/>
        <v>1</v>
      </c>
      <c r="AV870" s="1">
        <f t="shared" si="1004"/>
        <v>0</v>
      </c>
      <c r="AW870" s="1">
        <f t="shared" si="1005"/>
        <v>0.18067226890756302</v>
      </c>
      <c r="AX870" s="1">
        <f t="shared" si="1006"/>
        <v>0.67731092436974794</v>
      </c>
      <c r="AY870" s="1">
        <f t="shared" si="1007"/>
        <v>0.14201680672268907</v>
      </c>
      <c r="AZ870" s="1">
        <f t="shared" si="1008"/>
        <v>0</v>
      </c>
      <c r="BA870" s="1">
        <f t="shared" si="1009"/>
        <v>4.0370058873002525E-2</v>
      </c>
      <c r="BB870" s="1">
        <f t="shared" si="1010"/>
        <v>0.75525651808242222</v>
      </c>
      <c r="BC870" s="1">
        <f t="shared" si="1011"/>
        <v>0.20437342304457529</v>
      </c>
      <c r="BD870" s="1">
        <f t="shared" si="1012"/>
        <v>0</v>
      </c>
      <c r="BE870" s="1">
        <f t="shared" si="1013"/>
        <v>1.8502943650126155E-2</v>
      </c>
      <c r="BF870" s="1">
        <f t="shared" si="1014"/>
        <v>0.73002523128679564</v>
      </c>
      <c r="BG870" s="1">
        <f t="shared" si="1015"/>
        <v>0.25147182506307819</v>
      </c>
      <c r="BH870" s="1">
        <f t="shared" si="1016"/>
        <v>-0.13666212944219969</v>
      </c>
      <c r="BI870" s="1">
        <f t="shared" si="1017"/>
        <v>-0.16921191958744008</v>
      </c>
      <c r="BJ870" s="1" t="e">
        <f t="shared" si="1018"/>
        <v>#NUM!</v>
      </c>
      <c r="BK870" s="1">
        <f t="shared" si="1019"/>
        <v>-0.1219055179513872</v>
      </c>
      <c r="BL870">
        <v>1.0454932476408556</v>
      </c>
      <c r="BM870" s="1" t="s">
        <v>1303</v>
      </c>
      <c r="BN870" s="1" t="str">
        <f t="shared" si="1020"/>
        <v>MINERIO</v>
      </c>
      <c r="BO870" s="1" t="s">
        <v>1303</v>
      </c>
    </row>
    <row r="871" spans="1:67" x14ac:dyDescent="0.25">
      <c r="A871" s="2" t="s">
        <v>1977</v>
      </c>
      <c r="B871" s="2" t="s">
        <v>103</v>
      </c>
      <c r="C871" s="2" t="s">
        <v>159</v>
      </c>
      <c r="D871" s="2" t="s">
        <v>2067</v>
      </c>
      <c r="E871" s="2" t="s">
        <v>9</v>
      </c>
      <c r="F871" s="2">
        <v>2</v>
      </c>
      <c r="G871" s="2">
        <v>20</v>
      </c>
      <c r="H871" s="2">
        <v>43</v>
      </c>
      <c r="I871" s="2">
        <v>30</v>
      </c>
      <c r="J871" s="35">
        <v>0.1</v>
      </c>
      <c r="K871" s="7">
        <v>0.37</v>
      </c>
      <c r="T871" s="3">
        <v>0</v>
      </c>
      <c r="U871" s="3">
        <v>4354</v>
      </c>
      <c r="V871" s="3">
        <v>0</v>
      </c>
      <c r="W871" s="3">
        <v>618</v>
      </c>
      <c r="X871" s="3">
        <v>0</v>
      </c>
      <c r="Y871" s="3">
        <v>278</v>
      </c>
      <c r="Z871" s="3">
        <v>1994</v>
      </c>
      <c r="AA871" s="3">
        <v>148</v>
      </c>
      <c r="AB871" s="3">
        <v>255</v>
      </c>
      <c r="AC871" s="3">
        <v>136</v>
      </c>
      <c r="AD871" s="3">
        <v>0</v>
      </c>
      <c r="AE871" s="3">
        <v>136</v>
      </c>
      <c r="AF871" s="3">
        <v>2106</v>
      </c>
      <c r="AG871" s="3">
        <v>315</v>
      </c>
      <c r="AH871" s="3">
        <v>145</v>
      </c>
      <c r="AI871" s="1">
        <v>104</v>
      </c>
      <c r="AJ871" s="1">
        <v>0</v>
      </c>
      <c r="AK871" s="1">
        <v>70</v>
      </c>
      <c r="AL871" s="1">
        <v>2091</v>
      </c>
      <c r="AM871" s="1">
        <v>508</v>
      </c>
      <c r="AN871" s="1">
        <v>68</v>
      </c>
      <c r="AO871" s="1">
        <v>69</v>
      </c>
      <c r="AP871" s="1" t="e">
        <f t="shared" si="998"/>
        <v>#DIV/0!</v>
      </c>
      <c r="AQ871" s="1" t="e">
        <f t="shared" si="999"/>
        <v>#DIV/0!</v>
      </c>
      <c r="AR871" s="1">
        <f t="shared" si="1000"/>
        <v>0</v>
      </c>
      <c r="AS871" s="1">
        <f t="shared" si="1001"/>
        <v>0</v>
      </c>
      <c r="AT871" s="1">
        <f t="shared" si="1002"/>
        <v>0</v>
      </c>
      <c r="AU871" s="1">
        <f t="shared" si="1003"/>
        <v>1</v>
      </c>
      <c r="AV871" s="1">
        <f t="shared" si="1004"/>
        <v>0</v>
      </c>
      <c r="AW871" s="1">
        <f t="shared" si="1005"/>
        <v>0.18961223763785129</v>
      </c>
      <c r="AX871" s="1">
        <f t="shared" si="1006"/>
        <v>0.70935610103166136</v>
      </c>
      <c r="AY871" s="1">
        <f t="shared" si="1007"/>
        <v>0.10103166133048737</v>
      </c>
      <c r="AZ871" s="1">
        <f t="shared" si="1008"/>
        <v>0</v>
      </c>
      <c r="BA871" s="1">
        <f t="shared" si="1009"/>
        <v>0.10014255167498218</v>
      </c>
      <c r="BB871" s="1">
        <f t="shared" si="1010"/>
        <v>0.75053456878118319</v>
      </c>
      <c r="BC871" s="1">
        <f t="shared" si="1011"/>
        <v>0.14932287954383464</v>
      </c>
      <c r="BD871" s="1">
        <f t="shared" si="1012"/>
        <v>0</v>
      </c>
      <c r="BE871" s="1">
        <f t="shared" si="1013"/>
        <v>4.9180327868852458E-2</v>
      </c>
      <c r="BF871" s="1">
        <f t="shared" si="1014"/>
        <v>0.74518888096935143</v>
      </c>
      <c r="BG871" s="1">
        <f t="shared" si="1015"/>
        <v>0.20563079116179614</v>
      </c>
      <c r="BH871" s="1">
        <f t="shared" si="1016"/>
        <v>-0.12773363387466921</v>
      </c>
      <c r="BI871" s="1">
        <f t="shared" si="1017"/>
        <v>-0.14913569163180376</v>
      </c>
      <c r="BJ871" s="1" t="e">
        <f t="shared" si="1018"/>
        <v>#NUM!</v>
      </c>
      <c r="BK871" s="1">
        <f t="shared" si="1019"/>
        <v>-0.1246292998428734</v>
      </c>
      <c r="BL871">
        <v>0.78363543855937534</v>
      </c>
      <c r="BM871" s="1" t="s">
        <v>1303</v>
      </c>
      <c r="BN871" s="1" t="str">
        <f t="shared" si="1020"/>
        <v>MINERIO</v>
      </c>
      <c r="BO871" s="1" t="s">
        <v>1303</v>
      </c>
    </row>
    <row r="872" spans="1:67" x14ac:dyDescent="0.25">
      <c r="A872" s="2" t="s">
        <v>1977</v>
      </c>
      <c r="B872" s="2" t="s">
        <v>103</v>
      </c>
      <c r="C872" s="2" t="s">
        <v>159</v>
      </c>
      <c r="D872" s="2" t="s">
        <v>2072</v>
      </c>
      <c r="E872" s="2" t="s">
        <v>9</v>
      </c>
      <c r="F872" s="2">
        <v>2</v>
      </c>
      <c r="G872" s="2">
        <v>25</v>
      </c>
      <c r="H872" s="2">
        <v>48</v>
      </c>
      <c r="I872" s="2">
        <v>30</v>
      </c>
      <c r="J872" s="35">
        <v>0.76666666666666672</v>
      </c>
      <c r="K872" s="7">
        <v>1.2</v>
      </c>
      <c r="T872" s="3">
        <v>9</v>
      </c>
      <c r="U872" s="3">
        <v>3270</v>
      </c>
      <c r="V872" s="3">
        <v>0</v>
      </c>
      <c r="W872" s="3">
        <v>554</v>
      </c>
      <c r="X872" s="3">
        <v>0</v>
      </c>
      <c r="Y872" s="3">
        <v>182</v>
      </c>
      <c r="Z872" s="3">
        <v>1557</v>
      </c>
      <c r="AA872" s="3">
        <v>147</v>
      </c>
      <c r="AB872" s="3">
        <v>168</v>
      </c>
      <c r="AC872" s="3">
        <v>98</v>
      </c>
      <c r="AD872" s="3">
        <v>0</v>
      </c>
      <c r="AE872" s="3">
        <v>91</v>
      </c>
      <c r="AF872" s="3">
        <v>1621</v>
      </c>
      <c r="AG872" s="3">
        <v>257</v>
      </c>
      <c r="AH872" s="3">
        <v>99</v>
      </c>
      <c r="AI872" s="1">
        <v>84</v>
      </c>
      <c r="AJ872" s="1">
        <v>0</v>
      </c>
      <c r="AK872" s="1">
        <v>58</v>
      </c>
      <c r="AL872" s="1">
        <v>1540</v>
      </c>
      <c r="AM872" s="1">
        <v>439</v>
      </c>
      <c r="AN872" s="1">
        <v>60</v>
      </c>
      <c r="AO872" s="1">
        <v>52</v>
      </c>
      <c r="AP872" s="1" t="e">
        <f t="shared" si="998"/>
        <v>#DIV/0!</v>
      </c>
      <c r="AQ872" s="1" t="e">
        <f t="shared" si="999"/>
        <v>#DIV/0!</v>
      </c>
      <c r="AR872" s="1">
        <f t="shared" si="1000"/>
        <v>0</v>
      </c>
      <c r="AS872" s="1">
        <f t="shared" si="1001"/>
        <v>0</v>
      </c>
      <c r="AT872" s="1">
        <f t="shared" si="1002"/>
        <v>2.3480302635011741E-3</v>
      </c>
      <c r="AU872" s="1">
        <f t="shared" si="1003"/>
        <v>0.99765196973649883</v>
      </c>
      <c r="AV872" s="1">
        <f t="shared" si="1004"/>
        <v>0</v>
      </c>
      <c r="AW872" s="1">
        <f t="shared" si="1005"/>
        <v>0.16263940520446096</v>
      </c>
      <c r="AX872" s="1">
        <f t="shared" si="1006"/>
        <v>0.7235130111524164</v>
      </c>
      <c r="AY872" s="1">
        <f t="shared" si="1007"/>
        <v>0.11384758364312268</v>
      </c>
      <c r="AZ872" s="1">
        <f t="shared" si="1008"/>
        <v>0</v>
      </c>
      <c r="BA872" s="1">
        <f t="shared" si="1009"/>
        <v>8.8289962825278817E-2</v>
      </c>
      <c r="BB872" s="1">
        <f t="shared" si="1010"/>
        <v>0.75325278810408924</v>
      </c>
      <c r="BC872" s="1">
        <f t="shared" si="1011"/>
        <v>0.15845724907063197</v>
      </c>
      <c r="BD872" s="1">
        <f t="shared" si="1012"/>
        <v>0</v>
      </c>
      <c r="BE872" s="1">
        <f t="shared" si="1013"/>
        <v>5.4909260120986507E-2</v>
      </c>
      <c r="BF872" s="1">
        <f t="shared" si="1014"/>
        <v>0.71661237785016285</v>
      </c>
      <c r="BG872" s="1">
        <f t="shared" si="1015"/>
        <v>0.22847836202885063</v>
      </c>
      <c r="BH872" s="1">
        <f t="shared" si="1016"/>
        <v>-0.14471569465498027</v>
      </c>
      <c r="BI872" s="1">
        <f t="shared" si="1017"/>
        <v>-0.14055365442623124</v>
      </c>
      <c r="BJ872" s="1">
        <f t="shared" si="1018"/>
        <v>-2.629296309815027</v>
      </c>
      <c r="BK872" s="1">
        <f t="shared" si="1019"/>
        <v>-0.1230592521458366</v>
      </c>
      <c r="BL872">
        <v>0.82652888842667971</v>
      </c>
      <c r="BM872" s="1" t="s">
        <v>1303</v>
      </c>
      <c r="BN872" s="1" t="str">
        <f t="shared" si="1020"/>
        <v>MINERIO</v>
      </c>
      <c r="BO872" s="1" t="s">
        <v>1303</v>
      </c>
    </row>
    <row r="873" spans="1:67" x14ac:dyDescent="0.25">
      <c r="A873" s="2" t="s">
        <v>1977</v>
      </c>
      <c r="B873" s="2" t="s">
        <v>103</v>
      </c>
      <c r="C873" s="2" t="s">
        <v>159</v>
      </c>
      <c r="D873" s="2" t="s">
        <v>2063</v>
      </c>
      <c r="E873" s="2" t="s">
        <v>9</v>
      </c>
      <c r="F873" s="2">
        <v>2</v>
      </c>
      <c r="G873" s="2">
        <v>16</v>
      </c>
      <c r="H873" s="2">
        <v>39</v>
      </c>
      <c r="I873" s="2">
        <v>20</v>
      </c>
      <c r="J873" s="35">
        <v>3.78</v>
      </c>
      <c r="K873" s="7">
        <v>0.68</v>
      </c>
      <c r="T873" s="3">
        <v>14</v>
      </c>
      <c r="U873" s="3">
        <v>2298</v>
      </c>
      <c r="V873" s="3">
        <v>0</v>
      </c>
      <c r="W873" s="3">
        <v>504</v>
      </c>
      <c r="X873" s="3">
        <v>0</v>
      </c>
      <c r="Y873" s="3">
        <v>184</v>
      </c>
      <c r="Z873" s="3">
        <v>982</v>
      </c>
      <c r="AA873" s="3">
        <v>165</v>
      </c>
      <c r="AB873" s="3">
        <v>154</v>
      </c>
      <c r="AC873" s="3">
        <v>60</v>
      </c>
      <c r="AD873" s="3">
        <v>0</v>
      </c>
      <c r="AE873" s="3">
        <v>110</v>
      </c>
      <c r="AF873" s="3">
        <v>999</v>
      </c>
      <c r="AG873" s="3">
        <v>275</v>
      </c>
      <c r="AH873" s="3">
        <v>109</v>
      </c>
      <c r="AI873" s="1">
        <v>51</v>
      </c>
      <c r="AJ873" s="1">
        <v>0</v>
      </c>
      <c r="AK873" s="1">
        <v>72</v>
      </c>
      <c r="AL873" s="1">
        <v>934</v>
      </c>
      <c r="AM873" s="1">
        <v>419</v>
      </c>
      <c r="AN873" s="1">
        <v>74</v>
      </c>
      <c r="AO873" s="1">
        <v>45</v>
      </c>
      <c r="AP873" s="1" t="e">
        <f t="shared" si="998"/>
        <v>#DIV/0!</v>
      </c>
      <c r="AQ873" s="1" t="e">
        <f t="shared" si="999"/>
        <v>#DIV/0!</v>
      </c>
      <c r="AR873" s="1">
        <f t="shared" si="1000"/>
        <v>0</v>
      </c>
      <c r="AS873" s="1">
        <f t="shared" si="1001"/>
        <v>0</v>
      </c>
      <c r="AT873" s="1">
        <f t="shared" si="1002"/>
        <v>4.971590909090909E-3</v>
      </c>
      <c r="AU873" s="1">
        <f t="shared" si="1003"/>
        <v>0.99502840909090906</v>
      </c>
      <c r="AV873" s="1">
        <f t="shared" si="1004"/>
        <v>0</v>
      </c>
      <c r="AW873" s="1">
        <f t="shared" si="1005"/>
        <v>0.21877022653721684</v>
      </c>
      <c r="AX873" s="1">
        <f t="shared" si="1006"/>
        <v>0.63559870550161812</v>
      </c>
      <c r="AY873" s="1">
        <f t="shared" si="1007"/>
        <v>0.14563106796116504</v>
      </c>
      <c r="AZ873" s="1">
        <f t="shared" si="1008"/>
        <v>0</v>
      </c>
      <c r="BA873" s="1">
        <f t="shared" si="1009"/>
        <v>0.14183937823834197</v>
      </c>
      <c r="BB873" s="1">
        <f t="shared" si="1010"/>
        <v>0.647020725388601</v>
      </c>
      <c r="BC873" s="1">
        <f t="shared" si="1011"/>
        <v>0.211139896373057</v>
      </c>
      <c r="BD873" s="1">
        <f t="shared" si="1012"/>
        <v>0</v>
      </c>
      <c r="BE873" s="1">
        <f t="shared" si="1013"/>
        <v>9.4559585492227982E-2</v>
      </c>
      <c r="BF873" s="1">
        <f t="shared" si="1014"/>
        <v>0.60492227979274615</v>
      </c>
      <c r="BG873" s="1">
        <f t="shared" si="1015"/>
        <v>0.30051813471502592</v>
      </c>
      <c r="BH873" s="1">
        <f t="shared" si="1016"/>
        <v>-0.21830041976962397</v>
      </c>
      <c r="BI873" s="1">
        <f t="shared" si="1017"/>
        <v>-0.19681699597390379</v>
      </c>
      <c r="BJ873" s="1">
        <f t="shared" si="1018"/>
        <v>-2.3035046147918368</v>
      </c>
      <c r="BK873" s="1">
        <f t="shared" si="1019"/>
        <v>-0.18908180777373507</v>
      </c>
      <c r="BL873">
        <v>1.0073003252210051</v>
      </c>
      <c r="BM873" s="1" t="s">
        <v>1303</v>
      </c>
      <c r="BN873" s="1" t="str">
        <f t="shared" si="1020"/>
        <v>MINERIO</v>
      </c>
      <c r="BO873" s="1" t="s">
        <v>1303</v>
      </c>
    </row>
    <row r="874" spans="1:67" x14ac:dyDescent="0.25">
      <c r="A874" s="2" t="s">
        <v>1977</v>
      </c>
      <c r="B874" s="2" t="s">
        <v>103</v>
      </c>
      <c r="C874" s="2" t="s">
        <v>160</v>
      </c>
      <c r="D874" s="2" t="s">
        <v>2017</v>
      </c>
      <c r="E874" s="2" t="s">
        <v>9</v>
      </c>
      <c r="F874" s="2">
        <v>2</v>
      </c>
      <c r="G874" s="2">
        <v>15</v>
      </c>
      <c r="H874" s="2">
        <v>40</v>
      </c>
      <c r="I874" s="35">
        <v>-888</v>
      </c>
      <c r="J874" s="35">
        <v>10.266666666666667</v>
      </c>
      <c r="K874" s="7">
        <v>0.62</v>
      </c>
      <c r="T874" s="3">
        <v>14</v>
      </c>
      <c r="U874" s="3">
        <v>1834</v>
      </c>
      <c r="V874" s="3">
        <v>0</v>
      </c>
      <c r="W874" s="3">
        <v>430</v>
      </c>
      <c r="X874" s="3">
        <v>0</v>
      </c>
      <c r="Y874" s="3">
        <v>79</v>
      </c>
      <c r="Z874" s="3">
        <v>767</v>
      </c>
      <c r="AA874" s="3">
        <v>250</v>
      </c>
      <c r="AB874" s="3">
        <v>81</v>
      </c>
      <c r="AC874" s="3">
        <v>57</v>
      </c>
      <c r="AD874" s="3">
        <v>0</v>
      </c>
      <c r="AE874" s="3">
        <v>33</v>
      </c>
      <c r="AF874" s="3">
        <v>727</v>
      </c>
      <c r="AG874" s="3">
        <v>383</v>
      </c>
      <c r="AH874" s="3">
        <v>38</v>
      </c>
      <c r="AI874" s="1">
        <v>53</v>
      </c>
      <c r="AJ874" s="1">
        <v>0</v>
      </c>
      <c r="AK874" s="1">
        <v>15</v>
      </c>
      <c r="AL874" s="1">
        <v>647</v>
      </c>
      <c r="AM874" s="1">
        <v>507</v>
      </c>
      <c r="AN874" s="1">
        <v>21</v>
      </c>
      <c r="AO874" s="1">
        <v>44</v>
      </c>
      <c r="AP874" s="1" t="e">
        <f t="shared" si="998"/>
        <v>#DIV/0!</v>
      </c>
      <c r="AQ874" s="1" t="e">
        <f t="shared" si="999"/>
        <v>#DIV/0!</v>
      </c>
      <c r="AR874" s="1">
        <f t="shared" si="1000"/>
        <v>0</v>
      </c>
      <c r="AS874" s="1">
        <f t="shared" si="1001"/>
        <v>0</v>
      </c>
      <c r="AT874" s="1">
        <f t="shared" si="1002"/>
        <v>6.145741878841089E-3</v>
      </c>
      <c r="AU874" s="1">
        <f t="shared" si="1003"/>
        <v>0.99385425812115891</v>
      </c>
      <c r="AV874" s="1">
        <f t="shared" si="1004"/>
        <v>0</v>
      </c>
      <c r="AW874" s="1">
        <f t="shared" si="1005"/>
        <v>0.12965964343598055</v>
      </c>
      <c r="AX874" s="1">
        <f t="shared" si="1006"/>
        <v>0.62155591572123181</v>
      </c>
      <c r="AY874" s="1">
        <f t="shared" si="1007"/>
        <v>0.24878444084278767</v>
      </c>
      <c r="AZ874" s="1">
        <f t="shared" si="1008"/>
        <v>0</v>
      </c>
      <c r="BA874" s="1">
        <f t="shared" si="1009"/>
        <v>5.7536466774716369E-2</v>
      </c>
      <c r="BB874" s="1">
        <f t="shared" si="1010"/>
        <v>0.58914100486223664</v>
      </c>
      <c r="BC874" s="1">
        <f t="shared" si="1011"/>
        <v>0.35332252836304701</v>
      </c>
      <c r="BD874" s="1">
        <f t="shared" si="1012"/>
        <v>0</v>
      </c>
      <c r="BE874" s="1">
        <f t="shared" si="1013"/>
        <v>2.9173419773095625E-2</v>
      </c>
      <c r="BF874" s="1">
        <f t="shared" si="1014"/>
        <v>0.52431118314424641</v>
      </c>
      <c r="BG874" s="1">
        <f t="shared" si="1015"/>
        <v>0.44651539708265803</v>
      </c>
      <c r="BH874" s="1">
        <f t="shared" si="1016"/>
        <v>-0.28041087902852246</v>
      </c>
      <c r="BI874" s="1">
        <f t="shared" si="1017"/>
        <v>-0.20651979574824189</v>
      </c>
      <c r="BJ874" s="1">
        <f t="shared" si="1018"/>
        <v>-2.2114256840648436</v>
      </c>
      <c r="BK874" s="1">
        <f t="shared" si="1019"/>
        <v>-0.22978074883818503</v>
      </c>
      <c r="BL874">
        <v>1.5310024876647699</v>
      </c>
      <c r="BM874" s="1" t="s">
        <v>1303</v>
      </c>
      <c r="BN874" s="1" t="str">
        <f t="shared" si="1020"/>
        <v>MINERIO</v>
      </c>
      <c r="BO874" s="1" t="s">
        <v>1303</v>
      </c>
    </row>
    <row r="875" spans="1:67" x14ac:dyDescent="0.25">
      <c r="A875" s="2" t="s">
        <v>1977</v>
      </c>
      <c r="B875" s="2" t="s">
        <v>103</v>
      </c>
      <c r="C875" s="2" t="s">
        <v>160</v>
      </c>
      <c r="D875" s="2" t="s">
        <v>2016</v>
      </c>
      <c r="E875" s="2" t="s">
        <v>9</v>
      </c>
      <c r="F875" s="2">
        <v>2</v>
      </c>
      <c r="G875" s="2">
        <v>14</v>
      </c>
      <c r="H875" s="2">
        <v>39</v>
      </c>
      <c r="I875" s="35">
        <v>-888</v>
      </c>
      <c r="J875" s="35">
        <v>4.7</v>
      </c>
      <c r="K875" s="7">
        <v>0.87</v>
      </c>
      <c r="T875" s="3">
        <v>14</v>
      </c>
      <c r="U875" s="3">
        <v>1559</v>
      </c>
      <c r="V875" s="3">
        <v>0</v>
      </c>
      <c r="W875" s="3">
        <v>430</v>
      </c>
      <c r="X875" s="3">
        <v>0</v>
      </c>
      <c r="Y875" s="3">
        <v>93</v>
      </c>
      <c r="Z875" s="3">
        <v>686</v>
      </c>
      <c r="AA875" s="3">
        <v>157</v>
      </c>
      <c r="AB875" s="3">
        <v>79</v>
      </c>
      <c r="AC875" s="3">
        <v>54</v>
      </c>
      <c r="AD875" s="3">
        <v>0</v>
      </c>
      <c r="AE875" s="3">
        <v>47</v>
      </c>
      <c r="AF875" s="3">
        <v>673</v>
      </c>
      <c r="AG875" s="3">
        <v>258</v>
      </c>
      <c r="AH875" s="3">
        <v>48</v>
      </c>
      <c r="AI875" s="1">
        <v>43</v>
      </c>
      <c r="AJ875" s="1">
        <v>0</v>
      </c>
      <c r="AK875" s="1">
        <v>31</v>
      </c>
      <c r="AL875" s="1">
        <v>638</v>
      </c>
      <c r="AM875" s="1">
        <v>339</v>
      </c>
      <c r="AN875" s="1">
        <v>32</v>
      </c>
      <c r="AO875" s="1">
        <v>29</v>
      </c>
      <c r="AP875" s="1" t="e">
        <f t="shared" si="998"/>
        <v>#DIV/0!</v>
      </c>
      <c r="AQ875" s="1" t="e">
        <f t="shared" si="999"/>
        <v>#DIV/0!</v>
      </c>
      <c r="AR875" s="1">
        <f t="shared" si="1000"/>
        <v>0</v>
      </c>
      <c r="AS875" s="1">
        <f t="shared" si="1001"/>
        <v>0</v>
      </c>
      <c r="AT875" s="1">
        <f t="shared" si="1002"/>
        <v>6.9895157264103841E-3</v>
      </c>
      <c r="AU875" s="1">
        <f t="shared" si="1003"/>
        <v>0.99301048427358962</v>
      </c>
      <c r="AV875" s="1">
        <f t="shared" si="1004"/>
        <v>0</v>
      </c>
      <c r="AW875" s="1">
        <f t="shared" si="1005"/>
        <v>0.16089803554724041</v>
      </c>
      <c r="AX875" s="1">
        <f t="shared" si="1006"/>
        <v>0.64172123479887744</v>
      </c>
      <c r="AY875" s="1">
        <f t="shared" si="1007"/>
        <v>0.19738072965388212</v>
      </c>
      <c r="AZ875" s="1">
        <f t="shared" si="1008"/>
        <v>0</v>
      </c>
      <c r="BA875" s="1">
        <f t="shared" si="1009"/>
        <v>8.8868101028999058E-2</v>
      </c>
      <c r="BB875" s="1">
        <f t="shared" si="1010"/>
        <v>0.62956033676333023</v>
      </c>
      <c r="BC875" s="1">
        <f t="shared" si="1011"/>
        <v>0.28157156220767071</v>
      </c>
      <c r="BD875" s="1">
        <f t="shared" si="1012"/>
        <v>0</v>
      </c>
      <c r="BE875" s="1">
        <f t="shared" si="1013"/>
        <v>5.8933582787652011E-2</v>
      </c>
      <c r="BF875" s="1">
        <f t="shared" si="1014"/>
        <v>0.59681945743685683</v>
      </c>
      <c r="BG875" s="1">
        <f t="shared" si="1015"/>
        <v>0.34424695977549113</v>
      </c>
      <c r="BH875" s="1">
        <f t="shared" si="1016"/>
        <v>-0.22415702648761573</v>
      </c>
      <c r="BI875" s="1">
        <f t="shared" si="1017"/>
        <v>-0.19265358950202635</v>
      </c>
      <c r="BJ875" s="1">
        <f t="shared" si="1018"/>
        <v>-2.1555529136153382</v>
      </c>
      <c r="BK875" s="1">
        <f t="shared" si="1019"/>
        <v>-0.20096264098480116</v>
      </c>
      <c r="BL875">
        <v>1.2578769676935395</v>
      </c>
      <c r="BM875" s="1" t="s">
        <v>1303</v>
      </c>
      <c r="BN875" s="1" t="str">
        <f t="shared" si="1020"/>
        <v>MINERIO</v>
      </c>
      <c r="BO875" s="1" t="s">
        <v>1303</v>
      </c>
    </row>
    <row r="876" spans="1:67" x14ac:dyDescent="0.25">
      <c r="A876" s="2" t="s">
        <v>1977</v>
      </c>
      <c r="B876" s="2" t="s">
        <v>103</v>
      </c>
      <c r="C876" s="2" t="s">
        <v>159</v>
      </c>
      <c r="D876" s="2" t="s">
        <v>2062</v>
      </c>
      <c r="E876" s="2" t="s">
        <v>9</v>
      </c>
      <c r="F876" s="2">
        <v>2</v>
      </c>
      <c r="G876" s="2">
        <v>15</v>
      </c>
      <c r="H876" s="2">
        <v>38</v>
      </c>
      <c r="I876" s="2">
        <v>30</v>
      </c>
      <c r="J876" s="35">
        <v>0.72000000000000008</v>
      </c>
      <c r="K876" s="7">
        <v>1.18</v>
      </c>
      <c r="T876" s="3">
        <v>36</v>
      </c>
      <c r="U876" s="3">
        <v>3045</v>
      </c>
      <c r="V876" s="3">
        <v>0</v>
      </c>
      <c r="W876" s="3">
        <v>668</v>
      </c>
      <c r="X876" s="3">
        <v>0</v>
      </c>
      <c r="Y876" s="3">
        <v>98</v>
      </c>
      <c r="Z876" s="3">
        <v>1466</v>
      </c>
      <c r="AA876" s="3">
        <v>230</v>
      </c>
      <c r="AB876" s="3">
        <v>122</v>
      </c>
      <c r="AC876" s="3">
        <v>130</v>
      </c>
      <c r="AD876" s="3">
        <v>0</v>
      </c>
      <c r="AE876" s="3">
        <v>47</v>
      </c>
      <c r="AF876" s="3">
        <v>1471</v>
      </c>
      <c r="AG876" s="3">
        <v>394</v>
      </c>
      <c r="AH876" s="3">
        <v>50</v>
      </c>
      <c r="AI876" s="1">
        <v>84</v>
      </c>
      <c r="AJ876" s="1">
        <v>0</v>
      </c>
      <c r="AK876" s="1">
        <v>19</v>
      </c>
      <c r="AL876" s="1">
        <v>1385</v>
      </c>
      <c r="AM876" s="1">
        <v>553</v>
      </c>
      <c r="AN876" s="1">
        <v>26</v>
      </c>
      <c r="AO876" s="1">
        <v>63</v>
      </c>
      <c r="AP876" s="1" t="e">
        <f t="shared" si="998"/>
        <v>#DIV/0!</v>
      </c>
      <c r="AQ876" s="1" t="e">
        <f t="shared" si="999"/>
        <v>#DIV/0!</v>
      </c>
      <c r="AR876" s="1">
        <f t="shared" si="1000"/>
        <v>0</v>
      </c>
      <c r="AS876" s="1">
        <f t="shared" si="1001"/>
        <v>0</v>
      </c>
      <c r="AT876" s="1">
        <f t="shared" si="1002"/>
        <v>9.6025606828487597E-3</v>
      </c>
      <c r="AU876" s="1">
        <f t="shared" si="1003"/>
        <v>0.9903974393171513</v>
      </c>
      <c r="AV876" s="1">
        <f t="shared" si="1004"/>
        <v>0</v>
      </c>
      <c r="AW876" s="1">
        <f t="shared" si="1005"/>
        <v>0.10752688172043011</v>
      </c>
      <c r="AX876" s="1">
        <f t="shared" si="1006"/>
        <v>0.71652003910068429</v>
      </c>
      <c r="AY876" s="1">
        <f t="shared" si="1007"/>
        <v>0.17595307917888564</v>
      </c>
      <c r="AZ876" s="1">
        <f t="shared" si="1008"/>
        <v>0</v>
      </c>
      <c r="BA876" s="1">
        <f t="shared" si="1009"/>
        <v>4.7409579667644183E-2</v>
      </c>
      <c r="BB876" s="1">
        <f t="shared" si="1010"/>
        <v>0.7189638318670577</v>
      </c>
      <c r="BC876" s="1">
        <f t="shared" si="1011"/>
        <v>0.23362658846529813</v>
      </c>
      <c r="BD876" s="1">
        <f t="shared" si="1012"/>
        <v>0</v>
      </c>
      <c r="BE876" s="1">
        <f t="shared" si="1013"/>
        <v>2.1994134897360705E-2</v>
      </c>
      <c r="BF876" s="1">
        <f t="shared" si="1014"/>
        <v>0.67693059628543495</v>
      </c>
      <c r="BG876" s="1">
        <f t="shared" si="1015"/>
        <v>0.30107526881720431</v>
      </c>
      <c r="BH876" s="1">
        <f t="shared" si="1016"/>
        <v>-0.16945585597567403</v>
      </c>
      <c r="BI876" s="1">
        <f t="shared" si="1017"/>
        <v>-0.1447716590710322</v>
      </c>
      <c r="BJ876" s="1">
        <f t="shared" si="1018"/>
        <v>-2.0176129396542635</v>
      </c>
      <c r="BK876" s="1">
        <f t="shared" si="1019"/>
        <v>-0.14329295664861122</v>
      </c>
      <c r="BL876">
        <v>1.0608760730903084</v>
      </c>
      <c r="BM876" s="1" t="s">
        <v>1303</v>
      </c>
      <c r="BN876" s="1" t="str">
        <f t="shared" si="1020"/>
        <v>MINERIO</v>
      </c>
      <c r="BO876" s="1" t="s">
        <v>1303</v>
      </c>
    </row>
    <row r="877" spans="1:67" x14ac:dyDescent="0.25">
      <c r="A877" s="2" t="s">
        <v>1977</v>
      </c>
      <c r="B877" s="2" t="s">
        <v>103</v>
      </c>
      <c r="C877" s="2" t="s">
        <v>159</v>
      </c>
      <c r="D877" s="2" t="s">
        <v>2066</v>
      </c>
      <c r="E877" s="2" t="s">
        <v>9</v>
      </c>
      <c r="F877" s="2">
        <v>2</v>
      </c>
      <c r="G877" s="2">
        <v>19</v>
      </c>
      <c r="H877" s="2">
        <v>42</v>
      </c>
      <c r="I877" s="2">
        <v>30</v>
      </c>
      <c r="J877" s="35">
        <v>4.7</v>
      </c>
      <c r="K877" s="7">
        <v>3.22</v>
      </c>
      <c r="T877" s="3">
        <v>46</v>
      </c>
      <c r="U877" s="3">
        <v>3875</v>
      </c>
      <c r="V877" s="3">
        <v>0</v>
      </c>
      <c r="W877" s="3">
        <v>704</v>
      </c>
      <c r="X877" s="3">
        <v>0</v>
      </c>
      <c r="Y877" s="3">
        <v>643</v>
      </c>
      <c r="Z877" s="3">
        <v>1222</v>
      </c>
      <c r="AA877" s="3">
        <v>110</v>
      </c>
      <c r="AB877" s="3">
        <v>455</v>
      </c>
      <c r="AC877" s="3">
        <v>118</v>
      </c>
      <c r="AD877" s="3">
        <v>0</v>
      </c>
      <c r="AE877" s="3">
        <v>399</v>
      </c>
      <c r="AF877" s="3">
        <v>1469</v>
      </c>
      <c r="AG877" s="3">
        <v>223</v>
      </c>
      <c r="AH877" s="3">
        <v>341</v>
      </c>
      <c r="AI877" s="1">
        <v>112</v>
      </c>
      <c r="AJ877" s="1">
        <v>0</v>
      </c>
      <c r="AK877" s="1">
        <v>279</v>
      </c>
      <c r="AL877" s="1">
        <v>1594</v>
      </c>
      <c r="AM877" s="1">
        <v>322</v>
      </c>
      <c r="AN877" s="1">
        <v>264</v>
      </c>
      <c r="AO877" s="1">
        <v>82</v>
      </c>
      <c r="AP877" s="1" t="e">
        <f t="shared" si="998"/>
        <v>#DIV/0!</v>
      </c>
      <c r="AQ877" s="1" t="e">
        <f t="shared" si="999"/>
        <v>#DIV/0!</v>
      </c>
      <c r="AR877" s="1">
        <f t="shared" si="1000"/>
        <v>0</v>
      </c>
      <c r="AS877" s="1">
        <f t="shared" si="1001"/>
        <v>0</v>
      </c>
      <c r="AT877" s="1">
        <f t="shared" si="1002"/>
        <v>9.945945945945946E-3</v>
      </c>
      <c r="AU877" s="1">
        <f t="shared" si="1003"/>
        <v>0.990054054054054</v>
      </c>
      <c r="AV877" s="1">
        <f t="shared" si="1004"/>
        <v>0</v>
      </c>
      <c r="AW877" s="1">
        <f t="shared" si="1005"/>
        <v>0.43092621664050235</v>
      </c>
      <c r="AX877" s="1">
        <f t="shared" si="1006"/>
        <v>0.47959183673469385</v>
      </c>
      <c r="AY877" s="1">
        <f t="shared" si="1007"/>
        <v>8.9481946624803771E-2</v>
      </c>
      <c r="AZ877" s="1">
        <f t="shared" si="1008"/>
        <v>0</v>
      </c>
      <c r="BA877" s="1">
        <f t="shared" si="1009"/>
        <v>0.29088050314465408</v>
      </c>
      <c r="BB877" s="1">
        <f t="shared" si="1010"/>
        <v>0.57743710691823902</v>
      </c>
      <c r="BC877" s="1">
        <f t="shared" si="1011"/>
        <v>0.13168238993710693</v>
      </c>
      <c r="BD877" s="1">
        <f t="shared" si="1012"/>
        <v>0</v>
      </c>
      <c r="BE877" s="1">
        <f t="shared" si="1013"/>
        <v>0.21369539551357733</v>
      </c>
      <c r="BF877" s="1">
        <f t="shared" si="1014"/>
        <v>0.6273120818575364</v>
      </c>
      <c r="BG877" s="1">
        <f t="shared" si="1015"/>
        <v>0.15899252262888627</v>
      </c>
      <c r="BH877" s="1">
        <f t="shared" si="1016"/>
        <v>-0.20251634799027582</v>
      </c>
      <c r="BI877" s="1">
        <f t="shared" si="1017"/>
        <v>-0.31912821775677741</v>
      </c>
      <c r="BJ877" s="1">
        <f t="shared" si="1018"/>
        <v>-2.0023539053934774</v>
      </c>
      <c r="BK877" s="1">
        <f t="shared" si="1019"/>
        <v>-0.23849531118611975</v>
      </c>
      <c r="BL877">
        <v>0.65916976194894683</v>
      </c>
      <c r="BM877" s="1" t="s">
        <v>1303</v>
      </c>
      <c r="BN877" s="1" t="str">
        <f t="shared" si="1020"/>
        <v>MINERIO</v>
      </c>
      <c r="BO877" s="1" t="s">
        <v>1303</v>
      </c>
    </row>
    <row r="878" spans="1:67" x14ac:dyDescent="0.25">
      <c r="A878" s="2" t="s">
        <v>1977</v>
      </c>
      <c r="B878" s="2" t="s">
        <v>103</v>
      </c>
      <c r="C878" s="2" t="s">
        <v>160</v>
      </c>
      <c r="D878" s="2" t="s">
        <v>2021</v>
      </c>
      <c r="E878" s="2" t="s">
        <v>9</v>
      </c>
      <c r="F878" s="2">
        <v>2</v>
      </c>
      <c r="G878" s="2">
        <v>19</v>
      </c>
      <c r="H878" s="2">
        <v>44</v>
      </c>
      <c r="I878" s="35">
        <v>-888</v>
      </c>
      <c r="J878" s="35">
        <v>3.4320666666666666</v>
      </c>
      <c r="K878" s="7">
        <v>0.43</v>
      </c>
      <c r="T878" s="3">
        <v>14</v>
      </c>
      <c r="U878" s="3">
        <v>973</v>
      </c>
      <c r="V878" s="3">
        <v>0</v>
      </c>
      <c r="W878" s="3">
        <v>341</v>
      </c>
      <c r="X878" s="3">
        <v>0</v>
      </c>
      <c r="Y878" s="3">
        <v>7</v>
      </c>
      <c r="Z878" s="3">
        <v>363</v>
      </c>
      <c r="AA878" s="3">
        <v>303</v>
      </c>
      <c r="AB878" s="3">
        <v>7</v>
      </c>
      <c r="AC878" s="3">
        <v>14</v>
      </c>
      <c r="AD878" s="3">
        <v>0</v>
      </c>
      <c r="AE878" s="3">
        <v>2</v>
      </c>
      <c r="AF878" s="3">
        <v>292</v>
      </c>
      <c r="AG878" s="3">
        <v>389</v>
      </c>
      <c r="AH878" s="3">
        <v>2</v>
      </c>
      <c r="AI878" s="1">
        <v>9</v>
      </c>
      <c r="AJ878" s="1">
        <v>0</v>
      </c>
      <c r="AK878" s="1">
        <v>0</v>
      </c>
      <c r="AL878" s="1">
        <v>229</v>
      </c>
      <c r="AM878" s="1">
        <v>457</v>
      </c>
      <c r="AN878" s="1">
        <v>0</v>
      </c>
      <c r="AO878" s="1">
        <v>7</v>
      </c>
      <c r="AP878" s="1" t="e">
        <f t="shared" si="998"/>
        <v>#DIV/0!</v>
      </c>
      <c r="AQ878" s="1" t="e">
        <f t="shared" si="999"/>
        <v>#DIV/0!</v>
      </c>
      <c r="AR878" s="1">
        <f t="shared" si="1000"/>
        <v>0</v>
      </c>
      <c r="AS878" s="1">
        <f t="shared" si="1001"/>
        <v>0</v>
      </c>
      <c r="AT878" s="1">
        <f t="shared" si="1002"/>
        <v>1.0542168674698794E-2</v>
      </c>
      <c r="AU878" s="1">
        <f t="shared" si="1003"/>
        <v>0.98945783132530118</v>
      </c>
      <c r="AV878" s="1">
        <f t="shared" si="1004"/>
        <v>0</v>
      </c>
      <c r="AW878" s="1">
        <f t="shared" si="1005"/>
        <v>2.0172910662824207E-2</v>
      </c>
      <c r="AX878" s="1">
        <f t="shared" si="1006"/>
        <v>0.52305475504322763</v>
      </c>
      <c r="AY878" s="1">
        <f t="shared" si="1007"/>
        <v>0.45677233429394815</v>
      </c>
      <c r="AZ878" s="1">
        <f t="shared" si="1008"/>
        <v>0</v>
      </c>
      <c r="BA878" s="1">
        <f t="shared" si="1009"/>
        <v>5.763688760806916E-3</v>
      </c>
      <c r="BB878" s="1">
        <f t="shared" si="1010"/>
        <v>0.4207492795389049</v>
      </c>
      <c r="BC878" s="1">
        <f t="shared" si="1011"/>
        <v>0.57348703170028814</v>
      </c>
      <c r="BD878" s="1">
        <f t="shared" si="1012"/>
        <v>0</v>
      </c>
      <c r="BE878" s="1">
        <f t="shared" si="1013"/>
        <v>0</v>
      </c>
      <c r="BF878" s="1">
        <f t="shared" si="1014"/>
        <v>0.33044733044733043</v>
      </c>
      <c r="BG878" s="1">
        <f t="shared" si="1015"/>
        <v>0.66955266955266957</v>
      </c>
      <c r="BH878" s="1">
        <f t="shared" si="1016"/>
        <v>-0.48089775227191878</v>
      </c>
      <c r="BI878" s="1">
        <f t="shared" si="1017"/>
        <v>-0.28145284541874244</v>
      </c>
      <c r="BJ878" s="1">
        <f t="shared" si="1018"/>
        <v>-1.9770700393537608</v>
      </c>
      <c r="BK878" s="1">
        <f t="shared" si="1019"/>
        <v>-0.37597661900643664</v>
      </c>
      <c r="BL878">
        <v>2.1662409222356742</v>
      </c>
      <c r="BM878" s="1" t="s">
        <v>1303</v>
      </c>
      <c r="BN878" s="1" t="str">
        <f t="shared" si="1020"/>
        <v>MINERIO</v>
      </c>
      <c r="BO878" s="1" t="s">
        <v>1303</v>
      </c>
    </row>
    <row r="879" spans="1:67" x14ac:dyDescent="0.25">
      <c r="A879" s="2" t="s">
        <v>1977</v>
      </c>
      <c r="B879" s="2" t="s">
        <v>103</v>
      </c>
      <c r="C879" s="2" t="s">
        <v>160</v>
      </c>
      <c r="D879" s="2" t="s">
        <v>2018</v>
      </c>
      <c r="E879" s="2" t="s">
        <v>9</v>
      </c>
      <c r="F879" s="2">
        <v>2</v>
      </c>
      <c r="G879" s="2">
        <v>16</v>
      </c>
      <c r="H879" s="2">
        <v>41</v>
      </c>
      <c r="I879" s="35">
        <v>-888</v>
      </c>
      <c r="J879" s="35">
        <v>2.3466666666666667</v>
      </c>
      <c r="K879" s="7">
        <v>0.27</v>
      </c>
      <c r="T879" s="3">
        <v>26</v>
      </c>
      <c r="U879" s="3">
        <v>1521</v>
      </c>
      <c r="V879" s="3">
        <v>0</v>
      </c>
      <c r="W879" s="3">
        <v>430</v>
      </c>
      <c r="X879" s="3">
        <v>0</v>
      </c>
      <c r="Y879" s="3">
        <v>16</v>
      </c>
      <c r="Z879" s="3">
        <v>679</v>
      </c>
      <c r="AA879" s="3">
        <v>320</v>
      </c>
      <c r="AB879" s="3">
        <v>19</v>
      </c>
      <c r="AC879" s="3">
        <v>20</v>
      </c>
      <c r="AD879" s="3">
        <v>0</v>
      </c>
      <c r="AE879" s="3">
        <v>8</v>
      </c>
      <c r="AF879" s="3">
        <v>554</v>
      </c>
      <c r="AG879" s="3">
        <v>471</v>
      </c>
      <c r="AH879" s="3">
        <v>11</v>
      </c>
      <c r="AI879" s="1">
        <v>10</v>
      </c>
      <c r="AJ879" s="1">
        <v>0</v>
      </c>
      <c r="AK879" s="1">
        <v>3</v>
      </c>
      <c r="AL879" s="1">
        <v>434</v>
      </c>
      <c r="AM879" s="1">
        <v>600</v>
      </c>
      <c r="AN879" s="1">
        <v>6</v>
      </c>
      <c r="AO879" s="1">
        <v>11</v>
      </c>
      <c r="AP879" s="1" t="e">
        <f t="shared" si="998"/>
        <v>#DIV/0!</v>
      </c>
      <c r="AQ879" s="1" t="e">
        <f t="shared" si="999"/>
        <v>#DIV/0!</v>
      </c>
      <c r="AR879" s="1">
        <f t="shared" si="1000"/>
        <v>0</v>
      </c>
      <c r="AS879" s="1">
        <f t="shared" si="1001"/>
        <v>0</v>
      </c>
      <c r="AT879" s="1">
        <f t="shared" si="1002"/>
        <v>1.3151239251390997E-2</v>
      </c>
      <c r="AU879" s="1">
        <f t="shared" si="1003"/>
        <v>0.98684876074860906</v>
      </c>
      <c r="AV879" s="1">
        <f t="shared" si="1004"/>
        <v>0</v>
      </c>
      <c r="AW879" s="1">
        <f t="shared" si="1005"/>
        <v>3.3206831119544589E-2</v>
      </c>
      <c r="AX879" s="1">
        <f t="shared" si="1006"/>
        <v>0.64421252371916504</v>
      </c>
      <c r="AY879" s="1">
        <f t="shared" si="1007"/>
        <v>0.32258064516129031</v>
      </c>
      <c r="AZ879" s="1">
        <f t="shared" si="1008"/>
        <v>0</v>
      </c>
      <c r="BA879" s="1">
        <f t="shared" si="1009"/>
        <v>1.8026565464895637E-2</v>
      </c>
      <c r="BB879" s="1">
        <f t="shared" si="1010"/>
        <v>0.52561669829222013</v>
      </c>
      <c r="BC879" s="1">
        <f t="shared" si="1011"/>
        <v>0.45635673624288425</v>
      </c>
      <c r="BD879" s="1">
        <f t="shared" si="1012"/>
        <v>0</v>
      </c>
      <c r="BE879" s="1">
        <f t="shared" si="1013"/>
        <v>8.5388994307400382E-3</v>
      </c>
      <c r="BF879" s="1">
        <f t="shared" si="1014"/>
        <v>0.41176470588235292</v>
      </c>
      <c r="BG879" s="1">
        <f t="shared" si="1015"/>
        <v>0.57969639468690703</v>
      </c>
      <c r="BH879" s="1">
        <f t="shared" si="1016"/>
        <v>-0.38535088136401713</v>
      </c>
      <c r="BI879" s="1">
        <f t="shared" si="1017"/>
        <v>-0.19097083659602615</v>
      </c>
      <c r="BJ879" s="1">
        <f t="shared" si="1018"/>
        <v>-1.8810333213428543</v>
      </c>
      <c r="BK879" s="1">
        <f t="shared" si="1019"/>
        <v>-0.27933084614809806</v>
      </c>
      <c r="BL879">
        <v>1.8995153669934735</v>
      </c>
      <c r="BM879" s="1" t="s">
        <v>1303</v>
      </c>
      <c r="BN879" s="1" t="str">
        <f t="shared" si="1020"/>
        <v>MINERIO</v>
      </c>
      <c r="BO879" s="1" t="s">
        <v>1303</v>
      </c>
    </row>
    <row r="880" spans="1:67" x14ac:dyDescent="0.25">
      <c r="A880" s="2" t="s">
        <v>1977</v>
      </c>
      <c r="B880" s="2" t="s">
        <v>103</v>
      </c>
      <c r="C880" s="2" t="s">
        <v>159</v>
      </c>
      <c r="D880" s="2" t="s">
        <v>2069</v>
      </c>
      <c r="E880" s="2" t="s">
        <v>9</v>
      </c>
      <c r="F880" s="2">
        <v>2</v>
      </c>
      <c r="G880" s="2">
        <v>22</v>
      </c>
      <c r="H880" s="2">
        <v>45</v>
      </c>
      <c r="I880" s="2">
        <v>30</v>
      </c>
      <c r="J880" s="35">
        <v>16.625</v>
      </c>
      <c r="K880" s="7">
        <v>0.84</v>
      </c>
      <c r="T880" s="3">
        <v>75</v>
      </c>
      <c r="U880" s="3">
        <v>4161</v>
      </c>
      <c r="V880" s="3">
        <v>0</v>
      </c>
      <c r="W880" s="3">
        <v>683</v>
      </c>
      <c r="X880" s="3">
        <v>0</v>
      </c>
      <c r="Y880" s="3">
        <v>287</v>
      </c>
      <c r="Z880" s="3">
        <v>1864</v>
      </c>
      <c r="AA880" s="3">
        <v>243</v>
      </c>
      <c r="AB880" s="3">
        <v>256</v>
      </c>
      <c r="AC880" s="3">
        <v>107</v>
      </c>
      <c r="AD880" s="3">
        <v>0</v>
      </c>
      <c r="AE880" s="3">
        <v>156</v>
      </c>
      <c r="AF880" s="3">
        <v>1950</v>
      </c>
      <c r="AG880" s="3">
        <v>409</v>
      </c>
      <c r="AH880" s="3">
        <v>153</v>
      </c>
      <c r="AI880" s="1">
        <v>88</v>
      </c>
      <c r="AJ880" s="1">
        <v>0</v>
      </c>
      <c r="AK880" s="1">
        <v>91</v>
      </c>
      <c r="AL880" s="1">
        <v>1905</v>
      </c>
      <c r="AM880" s="1">
        <v>584</v>
      </c>
      <c r="AN880" s="1">
        <v>96</v>
      </c>
      <c r="AO880" s="1">
        <v>77</v>
      </c>
      <c r="AP880" s="1" t="e">
        <f t="shared" si="998"/>
        <v>#DIV/0!</v>
      </c>
      <c r="AQ880" s="1" t="e">
        <f t="shared" si="999"/>
        <v>#DIV/0!</v>
      </c>
      <c r="AR880" s="1">
        <f t="shared" si="1000"/>
        <v>0</v>
      </c>
      <c r="AS880" s="1">
        <f t="shared" si="1001"/>
        <v>0</v>
      </c>
      <c r="AT880" s="1">
        <f t="shared" si="1002"/>
        <v>1.5247001423053467E-2</v>
      </c>
      <c r="AU880" s="1">
        <f t="shared" si="1003"/>
        <v>0.98475299857694654</v>
      </c>
      <c r="AV880" s="1">
        <f t="shared" si="1004"/>
        <v>0</v>
      </c>
      <c r="AW880" s="1">
        <f t="shared" si="1005"/>
        <v>0.1969532100108814</v>
      </c>
      <c r="AX880" s="1">
        <f t="shared" si="1006"/>
        <v>0.67609720710917665</v>
      </c>
      <c r="AY880" s="1">
        <f t="shared" si="1007"/>
        <v>0.12694958287994196</v>
      </c>
      <c r="AZ880" s="1">
        <f t="shared" si="1008"/>
        <v>0</v>
      </c>
      <c r="BA880" s="1">
        <f t="shared" si="1009"/>
        <v>0.11211901306240929</v>
      </c>
      <c r="BB880" s="1">
        <f t="shared" si="1010"/>
        <v>0.70754716981132071</v>
      </c>
      <c r="BC880" s="1">
        <f t="shared" si="1011"/>
        <v>0.18033381712626995</v>
      </c>
      <c r="BD880" s="1">
        <f t="shared" si="1012"/>
        <v>0</v>
      </c>
      <c r="BE880" s="1">
        <f t="shared" si="1013"/>
        <v>6.7925899019251723E-2</v>
      </c>
      <c r="BF880" s="1">
        <f t="shared" si="1014"/>
        <v>0.69197239375227027</v>
      </c>
      <c r="BG880" s="1">
        <f t="shared" si="1015"/>
        <v>0.24010170722847801</v>
      </c>
      <c r="BH880" s="1">
        <f t="shared" si="1016"/>
        <v>-0.15991123138169214</v>
      </c>
      <c r="BI880" s="1">
        <f t="shared" si="1017"/>
        <v>-0.16999085808781114</v>
      </c>
      <c r="BJ880" s="1">
        <f t="shared" si="1018"/>
        <v>-1.8168155591676312</v>
      </c>
      <c r="BK880" s="1">
        <f t="shared" si="1019"/>
        <v>-0.15024460187307023</v>
      </c>
      <c r="BL880">
        <v>0.86957347844038635</v>
      </c>
      <c r="BM880" s="1" t="s">
        <v>1303</v>
      </c>
      <c r="BN880" s="1" t="str">
        <f t="shared" si="1020"/>
        <v>MINERIO</v>
      </c>
      <c r="BO880" s="1" t="s">
        <v>1303</v>
      </c>
    </row>
    <row r="881" spans="1:67" x14ac:dyDescent="0.25">
      <c r="A881" s="2" t="s">
        <v>1977</v>
      </c>
      <c r="B881" s="2" t="s">
        <v>103</v>
      </c>
      <c r="C881" s="2" t="s">
        <v>159</v>
      </c>
      <c r="D881" s="2" t="s">
        <v>2070</v>
      </c>
      <c r="E881" s="2" t="s">
        <v>9</v>
      </c>
      <c r="F881" s="2">
        <v>2</v>
      </c>
      <c r="G881" s="2">
        <v>23</v>
      </c>
      <c r="H881" s="2">
        <v>46</v>
      </c>
      <c r="I881" s="2">
        <v>10</v>
      </c>
      <c r="J881" s="35">
        <v>2.06</v>
      </c>
      <c r="K881" s="7">
        <v>1.27</v>
      </c>
      <c r="T881" s="3">
        <v>57</v>
      </c>
      <c r="U881" s="3">
        <v>2295</v>
      </c>
      <c r="V881" s="3">
        <v>0</v>
      </c>
      <c r="W881" s="3">
        <v>504</v>
      </c>
      <c r="X881" s="3">
        <v>0</v>
      </c>
      <c r="Y881" s="3">
        <v>176</v>
      </c>
      <c r="Z881" s="3">
        <v>920</v>
      </c>
      <c r="AA881" s="3">
        <v>187</v>
      </c>
      <c r="AB881" s="3">
        <v>183</v>
      </c>
      <c r="AC881" s="3">
        <v>97</v>
      </c>
      <c r="AD881" s="3">
        <v>0</v>
      </c>
      <c r="AE881" s="3">
        <v>112</v>
      </c>
      <c r="AF881" s="3">
        <v>923</v>
      </c>
      <c r="AG881" s="3">
        <v>340</v>
      </c>
      <c r="AH881" s="3">
        <v>109</v>
      </c>
      <c r="AI881" s="1">
        <v>74</v>
      </c>
      <c r="AJ881" s="1">
        <v>0</v>
      </c>
      <c r="AK881" s="1">
        <v>74</v>
      </c>
      <c r="AL881" s="1">
        <v>884</v>
      </c>
      <c r="AM881" s="1">
        <v>465</v>
      </c>
      <c r="AN881" s="1">
        <v>70</v>
      </c>
      <c r="AO881" s="1">
        <v>61</v>
      </c>
      <c r="AP881" s="1" t="e">
        <f t="shared" si="998"/>
        <v>#DIV/0!</v>
      </c>
      <c r="AQ881" s="1" t="e">
        <f t="shared" si="999"/>
        <v>#DIV/0!</v>
      </c>
      <c r="AR881" s="1">
        <f t="shared" si="1000"/>
        <v>0</v>
      </c>
      <c r="AS881" s="1">
        <f t="shared" si="1001"/>
        <v>0</v>
      </c>
      <c r="AT881" s="1">
        <f t="shared" si="1002"/>
        <v>1.9957983193277309E-2</v>
      </c>
      <c r="AU881" s="1">
        <f t="shared" si="1003"/>
        <v>0.98004201680672265</v>
      </c>
      <c r="AV881" s="1">
        <f t="shared" si="1004"/>
        <v>0</v>
      </c>
      <c r="AW881" s="1">
        <f t="shared" si="1005"/>
        <v>0.22968650031989762</v>
      </c>
      <c r="AX881" s="1">
        <f t="shared" si="1006"/>
        <v>0.58861164427383239</v>
      </c>
      <c r="AY881" s="1">
        <f t="shared" si="1007"/>
        <v>0.18170185540626999</v>
      </c>
      <c r="AZ881" s="1">
        <f t="shared" si="1008"/>
        <v>0</v>
      </c>
      <c r="BA881" s="1">
        <f t="shared" si="1009"/>
        <v>0.14184852374839538</v>
      </c>
      <c r="BB881" s="1">
        <f t="shared" si="1010"/>
        <v>0.59242618741976893</v>
      </c>
      <c r="BC881" s="1">
        <f t="shared" si="1011"/>
        <v>0.26572528883183566</v>
      </c>
      <c r="BD881" s="1">
        <f t="shared" si="1012"/>
        <v>0</v>
      </c>
      <c r="BE881" s="1">
        <f t="shared" si="1013"/>
        <v>9.2664092664092659E-2</v>
      </c>
      <c r="BF881" s="1">
        <f t="shared" si="1014"/>
        <v>0.56885456885456886</v>
      </c>
      <c r="BG881" s="1">
        <f t="shared" si="1015"/>
        <v>0.33848133848133849</v>
      </c>
      <c r="BH881" s="1">
        <f t="shared" si="1016"/>
        <v>-0.24499874945182237</v>
      </c>
      <c r="BI881" s="1">
        <f t="shared" si="1017"/>
        <v>-0.23017115067363164</v>
      </c>
      <c r="BJ881" s="1">
        <f t="shared" si="1018"/>
        <v>-1.6998833474316455</v>
      </c>
      <c r="BK881" s="1">
        <f t="shared" si="1019"/>
        <v>-0.22736575231063361</v>
      </c>
      <c r="BL881">
        <v>1.1745239769700462</v>
      </c>
      <c r="BM881" s="1" t="s">
        <v>1303</v>
      </c>
      <c r="BN881" s="1" t="str">
        <f t="shared" si="1020"/>
        <v>MINERIO</v>
      </c>
      <c r="BO881" s="1" t="s">
        <v>1303</v>
      </c>
    </row>
    <row r="882" spans="1:67" x14ac:dyDescent="0.25">
      <c r="A882" s="2" t="s">
        <v>1977</v>
      </c>
      <c r="B882" s="2" t="s">
        <v>103</v>
      </c>
      <c r="C882" s="2" t="s">
        <v>160</v>
      </c>
      <c r="D882" s="2" t="s">
        <v>2020</v>
      </c>
      <c r="E882" s="2" t="s">
        <v>9</v>
      </c>
      <c r="F882" s="2">
        <v>2</v>
      </c>
      <c r="G882" s="2">
        <v>18</v>
      </c>
      <c r="H882" s="2">
        <v>43</v>
      </c>
      <c r="I882" s="35">
        <v>-888</v>
      </c>
      <c r="J882" s="35">
        <v>2.3199999999999998</v>
      </c>
      <c r="K882" s="7">
        <v>0.46</v>
      </c>
      <c r="T882" s="3">
        <v>56</v>
      </c>
      <c r="U882" s="3">
        <v>1590</v>
      </c>
      <c r="V882" s="3">
        <v>0</v>
      </c>
      <c r="W882" s="3">
        <v>460</v>
      </c>
      <c r="X882" s="3">
        <v>0</v>
      </c>
      <c r="Y882" s="3">
        <v>74</v>
      </c>
      <c r="Z882" s="3">
        <v>750</v>
      </c>
      <c r="AA882" s="3">
        <v>137</v>
      </c>
      <c r="AB882" s="3">
        <v>69</v>
      </c>
      <c r="AC882" s="3">
        <v>75</v>
      </c>
      <c r="AD882" s="3">
        <v>0</v>
      </c>
      <c r="AE882" s="3">
        <v>49</v>
      </c>
      <c r="AF882" s="3">
        <v>713</v>
      </c>
      <c r="AG882" s="3">
        <v>256</v>
      </c>
      <c r="AH882" s="3">
        <v>43</v>
      </c>
      <c r="AI882" s="1">
        <v>44</v>
      </c>
      <c r="AJ882" s="1">
        <v>0</v>
      </c>
      <c r="AK882" s="1">
        <v>31</v>
      </c>
      <c r="AL882" s="1">
        <v>614</v>
      </c>
      <c r="AM882" s="1">
        <v>411</v>
      </c>
      <c r="AN882" s="1">
        <v>23</v>
      </c>
      <c r="AO882" s="1">
        <v>23</v>
      </c>
      <c r="AP882" s="1" t="e">
        <f t="shared" si="998"/>
        <v>#DIV/0!</v>
      </c>
      <c r="AQ882" s="1" t="e">
        <f t="shared" si="999"/>
        <v>#DIV/0!</v>
      </c>
      <c r="AR882" s="1">
        <f t="shared" si="1000"/>
        <v>0</v>
      </c>
      <c r="AS882" s="1">
        <f t="shared" si="1001"/>
        <v>0</v>
      </c>
      <c r="AT882" s="1">
        <f t="shared" si="1002"/>
        <v>2.6590693257359924E-2</v>
      </c>
      <c r="AU882" s="1">
        <f t="shared" si="1003"/>
        <v>0.97340930674264003</v>
      </c>
      <c r="AV882" s="1">
        <f t="shared" si="1004"/>
        <v>0</v>
      </c>
      <c r="AW882" s="1">
        <f t="shared" si="1005"/>
        <v>0.12941176470588237</v>
      </c>
      <c r="AX882" s="1">
        <f t="shared" si="1006"/>
        <v>0.67873303167420818</v>
      </c>
      <c r="AY882" s="1">
        <f t="shared" si="1007"/>
        <v>0.19185520361990951</v>
      </c>
      <c r="AZ882" s="1">
        <f t="shared" si="1008"/>
        <v>0</v>
      </c>
      <c r="BA882" s="1">
        <f t="shared" si="1009"/>
        <v>8.3257918552036195E-2</v>
      </c>
      <c r="BB882" s="1">
        <f t="shared" si="1010"/>
        <v>0.64524886877828058</v>
      </c>
      <c r="BC882" s="1">
        <f t="shared" si="1011"/>
        <v>0.27149321266968324</v>
      </c>
      <c r="BD882" s="1">
        <f t="shared" si="1012"/>
        <v>0</v>
      </c>
      <c r="BE882" s="1">
        <f t="shared" si="1013"/>
        <v>4.9001814882032667E-2</v>
      </c>
      <c r="BF882" s="1">
        <f t="shared" si="1014"/>
        <v>0.55716878402903813</v>
      </c>
      <c r="BG882" s="1">
        <f t="shared" si="1015"/>
        <v>0.39382940108892922</v>
      </c>
      <c r="BH882" s="1">
        <f t="shared" si="1016"/>
        <v>-0.25401322337459853</v>
      </c>
      <c r="BI882" s="1">
        <f t="shared" si="1017"/>
        <v>-0.16830101462942942</v>
      </c>
      <c r="BJ882" s="1">
        <f t="shared" si="1018"/>
        <v>-1.5752703398432673</v>
      </c>
      <c r="BK882" s="1">
        <f t="shared" si="1019"/>
        <v>-0.19027274816926393</v>
      </c>
      <c r="BL882">
        <v>1.2061817297904869</v>
      </c>
      <c r="BM882" s="1" t="s">
        <v>1303</v>
      </c>
      <c r="BN882" s="1" t="str">
        <f t="shared" si="1020"/>
        <v>MINERIO</v>
      </c>
      <c r="BO882" s="1" t="s">
        <v>1303</v>
      </c>
    </row>
    <row r="883" spans="1:67" x14ac:dyDescent="0.25">
      <c r="A883" s="2" t="s">
        <v>1977</v>
      </c>
      <c r="B883" s="2" t="s">
        <v>103</v>
      </c>
      <c r="C883" s="2" t="s">
        <v>159</v>
      </c>
      <c r="D883" s="2" t="s">
        <v>2064</v>
      </c>
      <c r="E883" s="2" t="s">
        <v>9</v>
      </c>
      <c r="F883" s="2">
        <v>2</v>
      </c>
      <c r="G883" s="2">
        <v>17</v>
      </c>
      <c r="H883" s="2">
        <v>40</v>
      </c>
      <c r="I883" s="2">
        <v>20</v>
      </c>
      <c r="J883" s="35">
        <v>0.35</v>
      </c>
      <c r="K883" s="7">
        <v>2.29</v>
      </c>
      <c r="T883" s="3">
        <v>85</v>
      </c>
      <c r="U883" s="3">
        <v>2095</v>
      </c>
      <c r="V883" s="3">
        <v>0</v>
      </c>
      <c r="W883" s="3">
        <v>460</v>
      </c>
      <c r="X883" s="3">
        <v>0</v>
      </c>
      <c r="Y883" s="3">
        <v>194</v>
      </c>
      <c r="Z883" s="3">
        <v>908</v>
      </c>
      <c r="AA883" s="3">
        <v>120</v>
      </c>
      <c r="AB883" s="3">
        <v>157</v>
      </c>
      <c r="AC883" s="3">
        <v>70</v>
      </c>
      <c r="AD883" s="3">
        <v>0</v>
      </c>
      <c r="AE883" s="3">
        <v>132</v>
      </c>
      <c r="AF883" s="3">
        <v>949</v>
      </c>
      <c r="AG883" s="3">
        <v>213</v>
      </c>
      <c r="AH883" s="3">
        <v>101</v>
      </c>
      <c r="AI883" s="1">
        <v>49</v>
      </c>
      <c r="AJ883" s="1">
        <v>0</v>
      </c>
      <c r="AK883" s="1">
        <v>94</v>
      </c>
      <c r="AL883" s="1">
        <v>894</v>
      </c>
      <c r="AM883" s="1">
        <v>325</v>
      </c>
      <c r="AN883" s="1">
        <v>81</v>
      </c>
      <c r="AO883" s="1">
        <v>50</v>
      </c>
      <c r="AP883" s="1" t="e">
        <f t="shared" si="998"/>
        <v>#DIV/0!</v>
      </c>
      <c r="AQ883" s="1" t="e">
        <f t="shared" si="999"/>
        <v>#DIV/0!</v>
      </c>
      <c r="AR883" s="1">
        <f t="shared" si="1000"/>
        <v>0</v>
      </c>
      <c r="AS883" s="1">
        <f t="shared" si="1001"/>
        <v>0</v>
      </c>
      <c r="AT883" s="1">
        <f t="shared" si="1002"/>
        <v>3.2196969696969696E-2</v>
      </c>
      <c r="AU883" s="1">
        <f t="shared" si="1003"/>
        <v>0.96780303030303028</v>
      </c>
      <c r="AV883" s="1">
        <f t="shared" si="1004"/>
        <v>0</v>
      </c>
      <c r="AW883" s="1">
        <f t="shared" si="1005"/>
        <v>0.24223602484472051</v>
      </c>
      <c r="AX883" s="1">
        <f t="shared" si="1006"/>
        <v>0.62663906142167014</v>
      </c>
      <c r="AY883" s="1">
        <f t="shared" si="1007"/>
        <v>0.13112491373360938</v>
      </c>
      <c r="AZ883" s="1">
        <f t="shared" si="1008"/>
        <v>0</v>
      </c>
      <c r="BA883" s="1">
        <f t="shared" si="1009"/>
        <v>0.16135734072022162</v>
      </c>
      <c r="BB883" s="1">
        <f t="shared" si="1010"/>
        <v>0.65720221606648199</v>
      </c>
      <c r="BC883" s="1">
        <f t="shared" si="1011"/>
        <v>0.18144044321329639</v>
      </c>
      <c r="BD883" s="1">
        <f t="shared" si="1012"/>
        <v>0</v>
      </c>
      <c r="BE883" s="1">
        <f t="shared" si="1013"/>
        <v>0.12119113573407202</v>
      </c>
      <c r="BF883" s="1">
        <f t="shared" si="1014"/>
        <v>0.61911357340720219</v>
      </c>
      <c r="BG883" s="1">
        <f t="shared" si="1015"/>
        <v>0.25969529085872578</v>
      </c>
      <c r="BH883" s="1">
        <f t="shared" si="1016"/>
        <v>-0.20822967443770266</v>
      </c>
      <c r="BI883" s="1">
        <f t="shared" si="1017"/>
        <v>-0.20298253695008947</v>
      </c>
      <c r="BJ883" s="1">
        <f t="shared" si="1018"/>
        <v>-1.4921850011555384</v>
      </c>
      <c r="BK883" s="1">
        <f t="shared" si="1019"/>
        <v>-0.18230098080632764</v>
      </c>
      <c r="BL883">
        <v>0.85344827775374155</v>
      </c>
      <c r="BM883" s="1" t="s">
        <v>1303</v>
      </c>
      <c r="BN883" s="1" t="str">
        <f t="shared" si="1020"/>
        <v>MINERIO</v>
      </c>
      <c r="BO883" s="1" t="s">
        <v>1303</v>
      </c>
    </row>
    <row r="884" spans="1:67" x14ac:dyDescent="0.25">
      <c r="A884" s="2" t="s">
        <v>1977</v>
      </c>
      <c r="B884" s="2" t="s">
        <v>103</v>
      </c>
      <c r="C884" s="2" t="s">
        <v>160</v>
      </c>
      <c r="D884" s="2" t="s">
        <v>2015</v>
      </c>
      <c r="E884" s="2" t="s">
        <v>9</v>
      </c>
      <c r="F884" s="2">
        <v>2</v>
      </c>
      <c r="G884" s="2">
        <v>13</v>
      </c>
      <c r="H884" s="2">
        <v>38</v>
      </c>
      <c r="I884" s="35">
        <v>-888</v>
      </c>
      <c r="J884" s="35">
        <v>1.5599999999999998</v>
      </c>
      <c r="K884" s="7">
        <v>1.66</v>
      </c>
      <c r="T884" s="3">
        <v>69</v>
      </c>
      <c r="U884" s="3">
        <v>1537</v>
      </c>
      <c r="V884" s="3">
        <v>0</v>
      </c>
      <c r="W884" s="3">
        <v>435</v>
      </c>
      <c r="X884" s="3">
        <v>0</v>
      </c>
      <c r="Y884" s="3">
        <v>57</v>
      </c>
      <c r="Z884" s="3">
        <v>775</v>
      </c>
      <c r="AA884" s="3">
        <v>147</v>
      </c>
      <c r="AB884" s="3">
        <v>60</v>
      </c>
      <c r="AC884" s="3">
        <v>58</v>
      </c>
      <c r="AD884" s="3">
        <v>0</v>
      </c>
      <c r="AE884" s="3">
        <v>30</v>
      </c>
      <c r="AF884" s="3">
        <v>737</v>
      </c>
      <c r="AG884" s="3">
        <v>254</v>
      </c>
      <c r="AH884" s="3">
        <v>32</v>
      </c>
      <c r="AI884" s="1">
        <v>43</v>
      </c>
      <c r="AJ884" s="1">
        <v>0</v>
      </c>
      <c r="AK884" s="1">
        <v>22</v>
      </c>
      <c r="AL884" s="1">
        <v>688</v>
      </c>
      <c r="AM884" s="1">
        <v>340</v>
      </c>
      <c r="AN884" s="1">
        <v>22</v>
      </c>
      <c r="AO884" s="1">
        <v>23</v>
      </c>
      <c r="AP884" s="1" t="e">
        <f t="shared" si="998"/>
        <v>#DIV/0!</v>
      </c>
      <c r="AQ884" s="1" t="e">
        <f t="shared" si="999"/>
        <v>#DIV/0!</v>
      </c>
      <c r="AR884" s="1">
        <f t="shared" si="1000"/>
        <v>0</v>
      </c>
      <c r="AS884" s="1">
        <f t="shared" si="1001"/>
        <v>0</v>
      </c>
      <c r="AT884" s="1">
        <f t="shared" si="1002"/>
        <v>3.3806957373836356E-2</v>
      </c>
      <c r="AU884" s="1">
        <f t="shared" si="1003"/>
        <v>0.96619304262616368</v>
      </c>
      <c r="AV884" s="1">
        <f t="shared" si="1004"/>
        <v>0</v>
      </c>
      <c r="AW884" s="1">
        <f t="shared" si="1005"/>
        <v>0.10665451230628988</v>
      </c>
      <c r="AX884" s="1">
        <f t="shared" si="1006"/>
        <v>0.70647219690063812</v>
      </c>
      <c r="AY884" s="1">
        <f t="shared" si="1007"/>
        <v>0.18687329079307202</v>
      </c>
      <c r="AZ884" s="1">
        <f t="shared" si="1008"/>
        <v>0</v>
      </c>
      <c r="BA884" s="1">
        <f t="shared" si="1009"/>
        <v>5.6569343065693431E-2</v>
      </c>
      <c r="BB884" s="1">
        <f t="shared" si="1010"/>
        <v>0.67244525547445255</v>
      </c>
      <c r="BC884" s="1">
        <f t="shared" si="1011"/>
        <v>0.270985401459854</v>
      </c>
      <c r="BD884" s="1">
        <f t="shared" si="1012"/>
        <v>0</v>
      </c>
      <c r="BE884" s="1">
        <f t="shared" si="1013"/>
        <v>4.0182648401826483E-2</v>
      </c>
      <c r="BF884" s="1">
        <f t="shared" si="1014"/>
        <v>0.62831050228310503</v>
      </c>
      <c r="BG884" s="1">
        <f t="shared" si="1015"/>
        <v>0.33150684931506852</v>
      </c>
      <c r="BH884" s="1">
        <f t="shared" si="1016"/>
        <v>-0.20182568094062583</v>
      </c>
      <c r="BI884" s="1">
        <f t="shared" si="1017"/>
        <v>-0.15090492506840084</v>
      </c>
      <c r="BJ884" s="1">
        <f t="shared" si="1018"/>
        <v>-1.4709939139788151</v>
      </c>
      <c r="BK884" s="1">
        <f t="shared" si="1019"/>
        <v>-0.17234306628929888</v>
      </c>
      <c r="BL884">
        <v>1.2014845909069891</v>
      </c>
      <c r="BM884" s="1" t="s">
        <v>1303</v>
      </c>
      <c r="BN884" s="1" t="str">
        <f t="shared" si="1020"/>
        <v>MINERIO</v>
      </c>
      <c r="BO884" s="1" t="s">
        <v>1303</v>
      </c>
    </row>
    <row r="885" spans="1:67" x14ac:dyDescent="0.25">
      <c r="A885" s="2" t="s">
        <v>1977</v>
      </c>
      <c r="B885" s="2" t="s">
        <v>103</v>
      </c>
      <c r="C885" s="2" t="s">
        <v>159</v>
      </c>
      <c r="D885" s="2" t="s">
        <v>2061</v>
      </c>
      <c r="E885" s="2" t="s">
        <v>9</v>
      </c>
      <c r="F885" s="2">
        <v>2</v>
      </c>
      <c r="G885" s="2">
        <v>14</v>
      </c>
      <c r="H885" s="2">
        <v>37</v>
      </c>
      <c r="I885" s="2">
        <v>30</v>
      </c>
      <c r="J885" s="35">
        <v>2.1633333333333336</v>
      </c>
      <c r="K885" s="7">
        <v>3.57</v>
      </c>
      <c r="T885" s="3">
        <v>169</v>
      </c>
      <c r="U885" s="3">
        <v>4167</v>
      </c>
      <c r="V885" s="3">
        <v>0</v>
      </c>
      <c r="W885" s="3">
        <v>633</v>
      </c>
      <c r="X885" s="3">
        <v>0</v>
      </c>
      <c r="Y885" s="3">
        <v>386</v>
      </c>
      <c r="Z885" s="3">
        <v>1775</v>
      </c>
      <c r="AA885" s="3">
        <v>120</v>
      </c>
      <c r="AB885" s="3">
        <v>370</v>
      </c>
      <c r="AC885" s="3">
        <v>155</v>
      </c>
      <c r="AD885" s="3">
        <v>0</v>
      </c>
      <c r="AE885" s="3">
        <v>209</v>
      </c>
      <c r="AF885" s="3">
        <v>1983</v>
      </c>
      <c r="AG885" s="3">
        <v>252</v>
      </c>
      <c r="AH885" s="3">
        <v>214</v>
      </c>
      <c r="AI885" s="1">
        <v>147</v>
      </c>
      <c r="AJ885" s="1">
        <v>0</v>
      </c>
      <c r="AK885" s="1">
        <v>134</v>
      </c>
      <c r="AL885" s="1">
        <v>1999</v>
      </c>
      <c r="AM885" s="1">
        <v>428</v>
      </c>
      <c r="AN885" s="1">
        <v>132</v>
      </c>
      <c r="AO885" s="1">
        <v>112</v>
      </c>
      <c r="AP885" s="1" t="e">
        <f t="shared" si="998"/>
        <v>#DIV/0!</v>
      </c>
      <c r="AQ885" s="1" t="e">
        <f t="shared" si="999"/>
        <v>#DIV/0!</v>
      </c>
      <c r="AR885" s="1">
        <f t="shared" si="1000"/>
        <v>0</v>
      </c>
      <c r="AS885" s="1">
        <f t="shared" si="1001"/>
        <v>0</v>
      </c>
      <c r="AT885" s="1">
        <f t="shared" si="1002"/>
        <v>3.4010867377741998E-2</v>
      </c>
      <c r="AU885" s="1">
        <f t="shared" si="1003"/>
        <v>0.96598913262225805</v>
      </c>
      <c r="AV885" s="1">
        <f t="shared" si="1004"/>
        <v>0</v>
      </c>
      <c r="AW885" s="1">
        <f t="shared" si="1005"/>
        <v>0.26942266571632217</v>
      </c>
      <c r="AX885" s="1">
        <f t="shared" si="1006"/>
        <v>0.63257305773342842</v>
      </c>
      <c r="AY885" s="1">
        <f t="shared" si="1007"/>
        <v>9.8004276550249472E-2</v>
      </c>
      <c r="AZ885" s="1">
        <f t="shared" si="1008"/>
        <v>0</v>
      </c>
      <c r="BA885" s="1">
        <f t="shared" si="1009"/>
        <v>0.15080213903743314</v>
      </c>
      <c r="BB885" s="1">
        <f t="shared" si="1010"/>
        <v>0.70695187165775397</v>
      </c>
      <c r="BC885" s="1">
        <f t="shared" si="1011"/>
        <v>0.14224598930481283</v>
      </c>
      <c r="BD885" s="1">
        <f t="shared" si="1012"/>
        <v>0</v>
      </c>
      <c r="BE885" s="1">
        <f t="shared" si="1013"/>
        <v>9.4830659536541892E-2</v>
      </c>
      <c r="BF885" s="1">
        <f t="shared" si="1014"/>
        <v>0.71265597147950088</v>
      </c>
      <c r="BG885" s="1">
        <f t="shared" si="1015"/>
        <v>0.19251336898395721</v>
      </c>
      <c r="BH885" s="1">
        <f t="shared" si="1016"/>
        <v>-0.14712007147406328</v>
      </c>
      <c r="BI885" s="1">
        <f t="shared" si="1017"/>
        <v>-0.19888930930122817</v>
      </c>
      <c r="BJ885" s="1">
        <f t="shared" si="1018"/>
        <v>-1.4683822921318592</v>
      </c>
      <c r="BK885" s="1">
        <f t="shared" si="1019"/>
        <v>-0.15061015138687756</v>
      </c>
      <c r="BL885">
        <v>0.70505218337040321</v>
      </c>
      <c r="BM885" s="1" t="s">
        <v>1303</v>
      </c>
      <c r="BN885" s="1" t="str">
        <f t="shared" si="1020"/>
        <v>MINERIO</v>
      </c>
      <c r="BO885" s="1" t="s">
        <v>1303</v>
      </c>
    </row>
    <row r="886" spans="1:67" x14ac:dyDescent="0.25">
      <c r="A886" s="2" t="s">
        <v>1977</v>
      </c>
      <c r="B886" s="2" t="s">
        <v>103</v>
      </c>
      <c r="C886" s="2" t="s">
        <v>160</v>
      </c>
      <c r="D886" s="2" t="s">
        <v>2022</v>
      </c>
      <c r="E886" s="2" t="s">
        <v>9</v>
      </c>
      <c r="F886" s="2">
        <v>2</v>
      </c>
      <c r="G886" s="2">
        <v>20</v>
      </c>
      <c r="H886" s="2">
        <v>45</v>
      </c>
      <c r="I886" s="35">
        <v>-888</v>
      </c>
      <c r="J886" s="35">
        <v>3.8973999999999998</v>
      </c>
      <c r="K886" s="7">
        <v>0.82</v>
      </c>
      <c r="T886" s="3">
        <v>84</v>
      </c>
      <c r="U886" s="3">
        <v>1925</v>
      </c>
      <c r="V886" s="3">
        <v>0</v>
      </c>
      <c r="W886" s="3">
        <v>415</v>
      </c>
      <c r="X886" s="3">
        <v>0</v>
      </c>
      <c r="Y886" s="3">
        <v>33</v>
      </c>
      <c r="Z886" s="3">
        <v>875</v>
      </c>
      <c r="AA886" s="3">
        <v>327</v>
      </c>
      <c r="AB886" s="3">
        <v>38</v>
      </c>
      <c r="AC886" s="3">
        <v>49</v>
      </c>
      <c r="AD886" s="3">
        <v>0</v>
      </c>
      <c r="AE886" s="3">
        <v>18</v>
      </c>
      <c r="AF886" s="3">
        <v>790</v>
      </c>
      <c r="AG886" s="3">
        <v>460</v>
      </c>
      <c r="AH886" s="3">
        <v>22</v>
      </c>
      <c r="AI886" s="1">
        <v>32</v>
      </c>
      <c r="AJ886" s="1">
        <v>0</v>
      </c>
      <c r="AK886" s="1">
        <v>6</v>
      </c>
      <c r="AL886" s="1">
        <v>703</v>
      </c>
      <c r="AM886" s="1">
        <v>581</v>
      </c>
      <c r="AN886" s="1">
        <v>9</v>
      </c>
      <c r="AO886" s="1">
        <v>22</v>
      </c>
      <c r="AP886" s="1" t="e">
        <f t="shared" si="998"/>
        <v>#DIV/0!</v>
      </c>
      <c r="AQ886" s="1" t="e">
        <f t="shared" si="999"/>
        <v>#DIV/0!</v>
      </c>
      <c r="AR886" s="1">
        <f t="shared" si="1000"/>
        <v>0</v>
      </c>
      <c r="AS886" s="1">
        <f t="shared" si="1001"/>
        <v>0</v>
      </c>
      <c r="AT886" s="1">
        <f t="shared" si="1002"/>
        <v>3.4653465346534656E-2</v>
      </c>
      <c r="AU886" s="1">
        <f t="shared" si="1003"/>
        <v>0.96534653465346532</v>
      </c>
      <c r="AV886" s="1">
        <f t="shared" si="1004"/>
        <v>0</v>
      </c>
      <c r="AW886" s="1">
        <f t="shared" si="1005"/>
        <v>5.3706505295007562E-2</v>
      </c>
      <c r="AX886" s="1">
        <f t="shared" si="1006"/>
        <v>0.66187594553706508</v>
      </c>
      <c r="AY886" s="1">
        <f t="shared" si="1007"/>
        <v>0.28441754916792739</v>
      </c>
      <c r="AZ886" s="1">
        <f t="shared" si="1008"/>
        <v>0</v>
      </c>
      <c r="BA886" s="1">
        <f t="shared" si="1009"/>
        <v>3.0257186081694403E-2</v>
      </c>
      <c r="BB886" s="1">
        <f t="shared" si="1010"/>
        <v>0.5975794251134644</v>
      </c>
      <c r="BC886" s="1">
        <f t="shared" si="1011"/>
        <v>0.37216338880484112</v>
      </c>
      <c r="BD886" s="1">
        <f t="shared" si="1012"/>
        <v>0</v>
      </c>
      <c r="BE886" s="1">
        <f t="shared" si="1013"/>
        <v>1.1355034065102196E-2</v>
      </c>
      <c r="BF886" s="1">
        <f t="shared" si="1014"/>
        <v>0.53217259651778959</v>
      </c>
      <c r="BG886" s="1">
        <f t="shared" si="1015"/>
        <v>0.45647236941710823</v>
      </c>
      <c r="BH886" s="1">
        <f t="shared" si="1016"/>
        <v>-0.27394749259470325</v>
      </c>
      <c r="BI886" s="1">
        <f t="shared" si="1017"/>
        <v>-0.17922340212730817</v>
      </c>
      <c r="BJ886" s="1">
        <f t="shared" si="1018"/>
        <v>-1.460253329432367</v>
      </c>
      <c r="BK886" s="1">
        <f t="shared" si="1019"/>
        <v>-0.22360436385918003</v>
      </c>
      <c r="BL886">
        <v>1.4820345317306078</v>
      </c>
      <c r="BM886" s="1" t="s">
        <v>1303</v>
      </c>
      <c r="BN886" s="1" t="str">
        <f t="shared" si="1020"/>
        <v>MINERIO</v>
      </c>
      <c r="BO886" s="1" t="s">
        <v>1303</v>
      </c>
    </row>
    <row r="887" spans="1:67" x14ac:dyDescent="0.25">
      <c r="A887" s="2" t="s">
        <v>1977</v>
      </c>
      <c r="B887" s="2" t="s">
        <v>103</v>
      </c>
      <c r="C887" s="2" t="s">
        <v>160</v>
      </c>
      <c r="D887" s="2" t="s">
        <v>2013</v>
      </c>
      <c r="E887" s="2" t="s">
        <v>9</v>
      </c>
      <c r="F887" s="2">
        <v>2</v>
      </c>
      <c r="G887" s="2">
        <v>11</v>
      </c>
      <c r="H887" s="2">
        <v>36</v>
      </c>
      <c r="I887" s="35">
        <v>-888</v>
      </c>
      <c r="J887" s="35">
        <v>2.6466666666666669</v>
      </c>
      <c r="K887" s="7">
        <v>0.74</v>
      </c>
      <c r="T887" s="3">
        <v>133</v>
      </c>
      <c r="U887" s="3">
        <v>1258</v>
      </c>
      <c r="V887" s="3">
        <v>0</v>
      </c>
      <c r="W887" s="3">
        <v>445</v>
      </c>
      <c r="X887" s="3">
        <v>0</v>
      </c>
      <c r="Y887" s="3">
        <v>56</v>
      </c>
      <c r="Z887" s="3">
        <v>597</v>
      </c>
      <c r="AA887" s="3">
        <v>245</v>
      </c>
      <c r="AB887" s="3">
        <v>43</v>
      </c>
      <c r="AC887" s="3">
        <v>28</v>
      </c>
      <c r="AD887" s="3">
        <v>0</v>
      </c>
      <c r="AE887" s="3">
        <v>34</v>
      </c>
      <c r="AF887" s="3">
        <v>509</v>
      </c>
      <c r="AG887" s="3">
        <v>379</v>
      </c>
      <c r="AH887" s="3">
        <v>25</v>
      </c>
      <c r="AI887" s="1">
        <v>22</v>
      </c>
      <c r="AJ887" s="1">
        <v>0</v>
      </c>
      <c r="AK887" s="1">
        <v>24</v>
      </c>
      <c r="AL887" s="1">
        <v>433</v>
      </c>
      <c r="AM887" s="1">
        <v>480</v>
      </c>
      <c r="AN887" s="1">
        <v>17</v>
      </c>
      <c r="AO887" s="1">
        <v>15</v>
      </c>
      <c r="AP887" s="1" t="e">
        <f t="shared" si="998"/>
        <v>#DIV/0!</v>
      </c>
      <c r="AQ887" s="1" t="e">
        <f t="shared" si="999"/>
        <v>#DIV/0!</v>
      </c>
      <c r="AR887" s="1">
        <f t="shared" si="1000"/>
        <v>0</v>
      </c>
      <c r="AS887" s="1">
        <f t="shared" si="1001"/>
        <v>0</v>
      </c>
      <c r="AT887" s="1">
        <f t="shared" si="1002"/>
        <v>7.2440087145969501E-2</v>
      </c>
      <c r="AU887" s="1">
        <f t="shared" si="1003"/>
        <v>0.9275599128540305</v>
      </c>
      <c r="AV887" s="1">
        <f t="shared" si="1004"/>
        <v>0</v>
      </c>
      <c r="AW887" s="1">
        <f t="shared" si="1005"/>
        <v>0.1021671826625387</v>
      </c>
      <c r="AX887" s="1">
        <f t="shared" si="1006"/>
        <v>0.61609907120743035</v>
      </c>
      <c r="AY887" s="1">
        <f t="shared" si="1007"/>
        <v>0.28173374613003094</v>
      </c>
      <c r="AZ887" s="1">
        <f t="shared" si="1008"/>
        <v>0</v>
      </c>
      <c r="BA887" s="1">
        <f t="shared" si="1009"/>
        <v>6.0887512899896801E-2</v>
      </c>
      <c r="BB887" s="1">
        <f t="shared" si="1010"/>
        <v>0.5252837977296182</v>
      </c>
      <c r="BC887" s="1">
        <f t="shared" si="1011"/>
        <v>0.41382868937048506</v>
      </c>
      <c r="BD887" s="1">
        <f t="shared" si="1012"/>
        <v>0</v>
      </c>
      <c r="BE887" s="1">
        <f t="shared" si="1013"/>
        <v>4.2311661506707947E-2</v>
      </c>
      <c r="BF887" s="1">
        <f t="shared" si="1014"/>
        <v>0.44685242518059853</v>
      </c>
      <c r="BG887" s="1">
        <f t="shared" si="1015"/>
        <v>0.51083591331269351</v>
      </c>
      <c r="BH887" s="1">
        <f t="shared" si="1016"/>
        <v>-0.3498358806973999</v>
      </c>
      <c r="BI887" s="1">
        <f t="shared" si="1017"/>
        <v>-0.21034944592139623</v>
      </c>
      <c r="BJ887" s="1">
        <f t="shared" si="1018"/>
        <v>-1.1400210358981377</v>
      </c>
      <c r="BK887" s="1">
        <f t="shared" si="1019"/>
        <v>-0.27960599471400654</v>
      </c>
      <c r="BL887">
        <v>1.6730163468183534</v>
      </c>
      <c r="BM887" s="1" t="s">
        <v>1303</v>
      </c>
      <c r="BN887" s="1" t="str">
        <f t="shared" si="1020"/>
        <v>MINERIO</v>
      </c>
      <c r="BO887" s="1" t="s">
        <v>1303</v>
      </c>
    </row>
    <row r="888" spans="1:67" x14ac:dyDescent="0.25">
      <c r="A888" s="2" t="s">
        <v>1977</v>
      </c>
      <c r="B888" s="2" t="s">
        <v>103</v>
      </c>
      <c r="C888" s="2" t="s">
        <v>159</v>
      </c>
      <c r="D888" s="2" t="s">
        <v>2068</v>
      </c>
      <c r="E888" s="2" t="s">
        <v>9</v>
      </c>
      <c r="F888" s="2">
        <v>2</v>
      </c>
      <c r="G888" s="2">
        <v>21</v>
      </c>
      <c r="H888" s="2">
        <v>44</v>
      </c>
      <c r="I888" s="2">
        <v>30</v>
      </c>
      <c r="J888" s="35">
        <v>2.99</v>
      </c>
      <c r="K888" s="7">
        <v>2.06</v>
      </c>
      <c r="T888" s="3">
        <v>209</v>
      </c>
      <c r="U888" s="3">
        <v>2125</v>
      </c>
      <c r="V888" s="3">
        <v>0</v>
      </c>
      <c r="W888" s="3">
        <v>529</v>
      </c>
      <c r="X888" s="3">
        <v>0</v>
      </c>
      <c r="Y888" s="3">
        <v>50</v>
      </c>
      <c r="Z888" s="3">
        <v>1172</v>
      </c>
      <c r="AA888" s="3">
        <v>226</v>
      </c>
      <c r="AB888" s="3">
        <v>52</v>
      </c>
      <c r="AC888" s="3">
        <v>54</v>
      </c>
      <c r="AD888" s="3">
        <v>0</v>
      </c>
      <c r="AE888" s="3">
        <v>28</v>
      </c>
      <c r="AF888" s="3">
        <v>1099</v>
      </c>
      <c r="AG888" s="3">
        <v>352</v>
      </c>
      <c r="AH888" s="3">
        <v>35</v>
      </c>
      <c r="AI888" s="1">
        <v>38</v>
      </c>
      <c r="AJ888" s="1">
        <v>0</v>
      </c>
      <c r="AK888" s="1">
        <v>12</v>
      </c>
      <c r="AL888" s="1">
        <v>1003</v>
      </c>
      <c r="AM888" s="1">
        <v>482</v>
      </c>
      <c r="AN888" s="1">
        <v>21</v>
      </c>
      <c r="AO888" s="1">
        <v>33</v>
      </c>
      <c r="AP888" s="1" t="e">
        <f t="shared" si="998"/>
        <v>#DIV/0!</v>
      </c>
      <c r="AQ888" s="1" t="e">
        <f t="shared" si="999"/>
        <v>#DIV/0!</v>
      </c>
      <c r="AR888" s="1">
        <f t="shared" si="1000"/>
        <v>0</v>
      </c>
      <c r="AS888" s="1">
        <f t="shared" si="1001"/>
        <v>0</v>
      </c>
      <c r="AT888" s="1">
        <f t="shared" si="1002"/>
        <v>7.3000349283967869E-2</v>
      </c>
      <c r="AU888" s="1">
        <f t="shared" si="1003"/>
        <v>0.92699965071603219</v>
      </c>
      <c r="AV888" s="1">
        <f t="shared" si="1004"/>
        <v>0</v>
      </c>
      <c r="AW888" s="1">
        <f t="shared" si="1005"/>
        <v>6.5637065637065631E-2</v>
      </c>
      <c r="AX888" s="1">
        <f t="shared" si="1006"/>
        <v>0.75418275418275416</v>
      </c>
      <c r="AY888" s="1">
        <f t="shared" si="1007"/>
        <v>0.18018018018018017</v>
      </c>
      <c r="AZ888" s="1">
        <f t="shared" si="1008"/>
        <v>0</v>
      </c>
      <c r="BA888" s="1">
        <f t="shared" si="1009"/>
        <v>4.0592783505154641E-2</v>
      </c>
      <c r="BB888" s="1">
        <f t="shared" si="1010"/>
        <v>0.70811855670103097</v>
      </c>
      <c r="BC888" s="1">
        <f t="shared" si="1011"/>
        <v>0.25128865979381443</v>
      </c>
      <c r="BD888" s="1">
        <f t="shared" si="1012"/>
        <v>0</v>
      </c>
      <c r="BE888" s="1">
        <f t="shared" si="1013"/>
        <v>2.1276595744680851E-2</v>
      </c>
      <c r="BF888" s="1">
        <f t="shared" si="1014"/>
        <v>0.64667956157317863</v>
      </c>
      <c r="BG888" s="1">
        <f t="shared" si="1015"/>
        <v>0.33204384268214054</v>
      </c>
      <c r="BH888" s="1">
        <f t="shared" si="1016"/>
        <v>-0.18931086479318679</v>
      </c>
      <c r="BI888" s="1">
        <f t="shared" si="1017"/>
        <v>-0.12252340278282363</v>
      </c>
      <c r="BJ888" s="1">
        <f t="shared" si="1018"/>
        <v>-1.1366750619105446</v>
      </c>
      <c r="BK888" s="1">
        <f t="shared" si="1019"/>
        <v>-0.14989402449867903</v>
      </c>
      <c r="BL888">
        <v>1.0516100728049373</v>
      </c>
      <c r="BM888" s="1" t="s">
        <v>1303</v>
      </c>
      <c r="BN888" s="1" t="str">
        <f t="shared" si="1020"/>
        <v>MINERIO</v>
      </c>
      <c r="BO888" s="1" t="s">
        <v>1303</v>
      </c>
    </row>
    <row r="889" spans="1:67" x14ac:dyDescent="0.25">
      <c r="A889" s="2" t="s">
        <v>1977</v>
      </c>
      <c r="B889" s="2" t="s">
        <v>103</v>
      </c>
      <c r="C889" s="2" t="s">
        <v>159</v>
      </c>
      <c r="D889" s="2" t="s">
        <v>2071</v>
      </c>
      <c r="E889" s="2" t="s">
        <v>9</v>
      </c>
      <c r="F889" s="2">
        <v>2</v>
      </c>
      <c r="G889" s="2">
        <v>24</v>
      </c>
      <c r="H889" s="2">
        <v>47</v>
      </c>
      <c r="I889" s="2">
        <v>30</v>
      </c>
      <c r="J889" s="35">
        <v>23.333333333333332</v>
      </c>
      <c r="K889" s="7">
        <v>1.19</v>
      </c>
      <c r="T889" s="3">
        <v>353</v>
      </c>
      <c r="U889" s="3">
        <v>2288</v>
      </c>
      <c r="V889" s="3">
        <v>0</v>
      </c>
      <c r="W889" s="3">
        <v>518</v>
      </c>
      <c r="X889" s="3">
        <v>0</v>
      </c>
      <c r="Y889" s="3">
        <v>140</v>
      </c>
      <c r="Z889" s="3">
        <v>1187</v>
      </c>
      <c r="AA889" s="3">
        <v>183</v>
      </c>
      <c r="AB889" s="3">
        <v>138</v>
      </c>
      <c r="AC889" s="3">
        <v>91</v>
      </c>
      <c r="AD889" s="3">
        <v>0</v>
      </c>
      <c r="AE889" s="3">
        <v>71</v>
      </c>
      <c r="AF889" s="3">
        <v>1244</v>
      </c>
      <c r="AG889" s="3">
        <v>288</v>
      </c>
      <c r="AH889" s="3">
        <v>70</v>
      </c>
      <c r="AI889" s="1">
        <v>66</v>
      </c>
      <c r="AJ889" s="1">
        <v>0</v>
      </c>
      <c r="AK889" s="1">
        <v>47</v>
      </c>
      <c r="AL889" s="1">
        <v>1204</v>
      </c>
      <c r="AM889" s="1">
        <v>400</v>
      </c>
      <c r="AN889" s="1">
        <v>43</v>
      </c>
      <c r="AO889" s="1">
        <v>45</v>
      </c>
      <c r="AP889" s="1" t="e">
        <f t="shared" si="998"/>
        <v>#DIV/0!</v>
      </c>
      <c r="AQ889" s="1" t="e">
        <f t="shared" si="999"/>
        <v>#DIV/0!</v>
      </c>
      <c r="AR889" s="1">
        <f t="shared" si="1000"/>
        <v>0</v>
      </c>
      <c r="AS889" s="1">
        <f t="shared" si="1001"/>
        <v>0</v>
      </c>
      <c r="AT889" s="1">
        <f t="shared" si="1002"/>
        <v>0.11174422285533396</v>
      </c>
      <c r="AU889" s="1">
        <f t="shared" si="1003"/>
        <v>0.88825577714466608</v>
      </c>
      <c r="AV889" s="1">
        <f t="shared" si="1004"/>
        <v>0</v>
      </c>
      <c r="AW889" s="1">
        <f t="shared" si="1005"/>
        <v>0.15986198964922368</v>
      </c>
      <c r="AX889" s="1">
        <f t="shared" si="1006"/>
        <v>0.68257619321449103</v>
      </c>
      <c r="AY889" s="1">
        <f t="shared" si="1007"/>
        <v>0.15756181713628523</v>
      </c>
      <c r="AZ889" s="1">
        <f t="shared" si="1008"/>
        <v>0</v>
      </c>
      <c r="BA889" s="1">
        <f t="shared" si="1009"/>
        <v>8.1081081081081086E-2</v>
      </c>
      <c r="BB889" s="1">
        <f t="shared" si="1010"/>
        <v>0.71535365152386432</v>
      </c>
      <c r="BC889" s="1">
        <f t="shared" si="1011"/>
        <v>0.20356526739505462</v>
      </c>
      <c r="BD889" s="1">
        <f t="shared" si="1012"/>
        <v>0</v>
      </c>
      <c r="BE889" s="1">
        <f t="shared" si="1013"/>
        <v>5.1753881541115584E-2</v>
      </c>
      <c r="BF889" s="1">
        <f t="shared" si="1014"/>
        <v>0.69235192639447962</v>
      </c>
      <c r="BG889" s="1">
        <f t="shared" si="1015"/>
        <v>0.25589419206440484</v>
      </c>
      <c r="BH889" s="1">
        <f t="shared" si="1016"/>
        <v>-0.15967309508090669</v>
      </c>
      <c r="BI889" s="1">
        <f t="shared" si="1017"/>
        <v>-0.16584886304812127</v>
      </c>
      <c r="BJ889" s="1">
        <f t="shared" si="1018"/>
        <v>-0.95177492051732637</v>
      </c>
      <c r="BK889" s="1">
        <f t="shared" si="1019"/>
        <v>-0.14547920164791256</v>
      </c>
      <c r="BL889">
        <v>0.79198135780624479</v>
      </c>
      <c r="BM889" s="1" t="s">
        <v>1303</v>
      </c>
      <c r="BN889" s="1" t="str">
        <f t="shared" si="1020"/>
        <v>MINERIO</v>
      </c>
      <c r="BO889" s="1" t="s">
        <v>1303</v>
      </c>
    </row>
    <row r="890" spans="1:67" x14ac:dyDescent="0.25">
      <c r="A890" s="2" t="s">
        <v>521</v>
      </c>
      <c r="B890" s="2" t="s">
        <v>103</v>
      </c>
      <c r="C890" s="2" t="s">
        <v>160</v>
      </c>
      <c r="D890" s="2" t="s">
        <v>619</v>
      </c>
      <c r="E890" s="6" t="s">
        <v>9</v>
      </c>
      <c r="F890" s="2">
        <v>4</v>
      </c>
      <c r="G890" s="2">
        <v>10</v>
      </c>
      <c r="H890" s="2">
        <v>52</v>
      </c>
      <c r="I890" s="35">
        <v>-888</v>
      </c>
      <c r="J890" s="36">
        <v>0.42000000000000004</v>
      </c>
      <c r="K890" s="9">
        <v>0.57999999999999996</v>
      </c>
      <c r="L890" s="2"/>
      <c r="M890" s="2"/>
      <c r="N890" s="2">
        <v>6</v>
      </c>
      <c r="O890" s="2">
        <v>950</v>
      </c>
      <c r="P890" s="2">
        <v>0</v>
      </c>
      <c r="Q890" s="2">
        <v>306</v>
      </c>
      <c r="R890" s="2">
        <v>0</v>
      </c>
      <c r="S890" s="2">
        <v>7</v>
      </c>
      <c r="T890" s="2">
        <v>323</v>
      </c>
      <c r="U890" s="2">
        <v>322</v>
      </c>
      <c r="V890" s="2">
        <v>11</v>
      </c>
      <c r="W890" s="2">
        <v>11</v>
      </c>
      <c r="X890" s="2">
        <v>0</v>
      </c>
      <c r="Y890" s="2">
        <v>0</v>
      </c>
      <c r="Z890" s="2">
        <v>264</v>
      </c>
      <c r="AA890" s="2">
        <v>401</v>
      </c>
      <c r="AB890" s="2">
        <v>0</v>
      </c>
      <c r="AC890" s="2">
        <v>9</v>
      </c>
      <c r="AD890" s="1">
        <v>0</v>
      </c>
      <c r="AE890" s="1">
        <v>22</v>
      </c>
      <c r="AF890" s="1">
        <v>388</v>
      </c>
      <c r="AG890" s="1">
        <v>231</v>
      </c>
      <c r="AH890" s="1">
        <v>23</v>
      </c>
      <c r="AI890" s="1">
        <v>11</v>
      </c>
      <c r="AJ890" s="1">
        <v>0</v>
      </c>
      <c r="AK890" s="1">
        <v>0</v>
      </c>
      <c r="AL890" s="1">
        <v>225</v>
      </c>
      <c r="AM890" s="1">
        <v>443</v>
      </c>
      <c r="AN890" s="1">
        <v>0</v>
      </c>
      <c r="AO890" s="1">
        <v>6</v>
      </c>
      <c r="AP890" s="1">
        <f t="shared" si="998"/>
        <v>4.7543581616481777E-3</v>
      </c>
      <c r="AQ890" s="1">
        <f t="shared" si="999"/>
        <v>0.99524564183835185</v>
      </c>
      <c r="AR890" s="1">
        <f t="shared" si="1000"/>
        <v>0</v>
      </c>
      <c r="AS890" s="1">
        <f t="shared" si="1001"/>
        <v>2.6706231454005934E-2</v>
      </c>
      <c r="AT890" s="1">
        <f t="shared" si="1002"/>
        <v>0.47922848664688428</v>
      </c>
      <c r="AU890" s="1">
        <f t="shared" si="1003"/>
        <v>0.49406528189910981</v>
      </c>
      <c r="AV890" s="1">
        <f t="shared" si="1004"/>
        <v>0</v>
      </c>
      <c r="AW890" s="1">
        <f t="shared" si="1005"/>
        <v>0</v>
      </c>
      <c r="AX890" s="1">
        <f t="shared" si="1006"/>
        <v>0.39169139465875369</v>
      </c>
      <c r="AY890" s="1">
        <f t="shared" si="1007"/>
        <v>0.60830860534124631</v>
      </c>
      <c r="AZ890" s="1">
        <f t="shared" si="1008"/>
        <v>0</v>
      </c>
      <c r="BA890" s="1">
        <f t="shared" si="1009"/>
        <v>6.6666666666666666E-2</v>
      </c>
      <c r="BB890" s="1">
        <f t="shared" si="1010"/>
        <v>0.57481481481481478</v>
      </c>
      <c r="BC890" s="1">
        <f t="shared" si="1011"/>
        <v>0.35851851851851851</v>
      </c>
      <c r="BD890" s="1">
        <f t="shared" si="1012"/>
        <v>0</v>
      </c>
      <c r="BE890" s="1">
        <f t="shared" si="1013"/>
        <v>0</v>
      </c>
      <c r="BF890" s="1">
        <f t="shared" si="1014"/>
        <v>0.33382789317507416</v>
      </c>
      <c r="BG890" s="1">
        <f t="shared" si="1015"/>
        <v>0.66617210682492578</v>
      </c>
      <c r="BH890" s="1">
        <f t="shared" si="1016"/>
        <v>-0.47647737842395738</v>
      </c>
      <c r="BI890" s="1">
        <f t="shared" si="1017"/>
        <v>-0.40705596966548879</v>
      </c>
      <c r="BJ890" s="1">
        <f t="shared" si="1018"/>
        <v>-0.31945737420421694</v>
      </c>
      <c r="BK890" s="1">
        <f t="shared" si="1019"/>
        <v>-0.2404720472368177</v>
      </c>
      <c r="BL890">
        <v>-6.2491535540724237E-2</v>
      </c>
      <c r="BM890" s="1" t="s">
        <v>1303</v>
      </c>
      <c r="BN890" s="1" t="str">
        <f t="shared" si="1020"/>
        <v>MINERIO</v>
      </c>
      <c r="BO890" s="1" t="s">
        <v>1303</v>
      </c>
    </row>
    <row r="891" spans="1:67" x14ac:dyDescent="0.25">
      <c r="A891" s="2" t="s">
        <v>521</v>
      </c>
      <c r="B891" s="2" t="s">
        <v>103</v>
      </c>
      <c r="C891" s="2" t="s">
        <v>160</v>
      </c>
      <c r="D891" s="2" t="s">
        <v>613</v>
      </c>
      <c r="E891" s="6" t="s">
        <v>9</v>
      </c>
      <c r="F891" s="2">
        <v>4</v>
      </c>
      <c r="G891" s="2">
        <v>4</v>
      </c>
      <c r="H891" s="2">
        <v>46</v>
      </c>
      <c r="I891" s="35">
        <v>-888</v>
      </c>
      <c r="J891" s="36">
        <v>4.4800000000000004</v>
      </c>
      <c r="K891" s="9">
        <v>0.32</v>
      </c>
      <c r="L891" s="2"/>
      <c r="M891" s="2"/>
      <c r="N891" s="2">
        <v>47</v>
      </c>
      <c r="O891" s="2">
        <v>1455</v>
      </c>
      <c r="P891" s="2">
        <v>0</v>
      </c>
      <c r="Q891" s="2">
        <v>395</v>
      </c>
      <c r="R891" s="2">
        <v>0</v>
      </c>
      <c r="S891" s="2">
        <v>18</v>
      </c>
      <c r="T891" s="2">
        <v>538</v>
      </c>
      <c r="U891" s="2">
        <v>426</v>
      </c>
      <c r="V891" s="2">
        <v>18</v>
      </c>
      <c r="W891" s="2">
        <v>23</v>
      </c>
      <c r="X891" s="2">
        <v>0</v>
      </c>
      <c r="Y891" s="2">
        <v>3</v>
      </c>
      <c r="Z891" s="2">
        <v>443</v>
      </c>
      <c r="AA891" s="2">
        <v>547</v>
      </c>
      <c r="AB891" s="2">
        <v>3</v>
      </c>
      <c r="AC891" s="2">
        <v>24</v>
      </c>
      <c r="AD891" s="1">
        <v>0</v>
      </c>
      <c r="AE891" s="1">
        <v>32</v>
      </c>
      <c r="AF891" s="1">
        <v>643</v>
      </c>
      <c r="AG891" s="1">
        <v>285</v>
      </c>
      <c r="AH891" s="1">
        <v>35</v>
      </c>
      <c r="AI891" s="1">
        <v>31</v>
      </c>
      <c r="AJ891" s="1">
        <v>0</v>
      </c>
      <c r="AK891" s="1">
        <v>0</v>
      </c>
      <c r="AL891" s="1">
        <v>383</v>
      </c>
      <c r="AM891" s="1">
        <v>620</v>
      </c>
      <c r="AN891" s="1">
        <v>0</v>
      </c>
      <c r="AO891" s="1">
        <v>17</v>
      </c>
      <c r="AP891" s="1">
        <f t="shared" si="998"/>
        <v>2.4775962045334738E-2</v>
      </c>
      <c r="AQ891" s="1">
        <f t="shared" si="999"/>
        <v>0.97522403795466528</v>
      </c>
      <c r="AR891" s="1">
        <f t="shared" si="1000"/>
        <v>0</v>
      </c>
      <c r="AS891" s="1">
        <f t="shared" si="1001"/>
        <v>3.519061583577713E-2</v>
      </c>
      <c r="AT891" s="1">
        <f t="shared" si="1002"/>
        <v>0.52590420332355814</v>
      </c>
      <c r="AU891" s="1">
        <f t="shared" si="1003"/>
        <v>0.43890518084066471</v>
      </c>
      <c r="AV891" s="1">
        <f t="shared" si="1004"/>
        <v>0</v>
      </c>
      <c r="AW891" s="1">
        <f t="shared" si="1005"/>
        <v>5.8823529411764705E-3</v>
      </c>
      <c r="AX891" s="1">
        <f t="shared" si="1006"/>
        <v>0.43431372549019609</v>
      </c>
      <c r="AY891" s="1">
        <f t="shared" si="1007"/>
        <v>0.55980392156862746</v>
      </c>
      <c r="AZ891" s="1">
        <f t="shared" si="1008"/>
        <v>0</v>
      </c>
      <c r="BA891" s="1">
        <f t="shared" si="1009"/>
        <v>6.5302144249512667E-2</v>
      </c>
      <c r="BB891" s="1">
        <f t="shared" si="1010"/>
        <v>0.62670565302144254</v>
      </c>
      <c r="BC891" s="1">
        <f t="shared" si="1011"/>
        <v>0.30799220272904482</v>
      </c>
      <c r="BD891" s="1">
        <f t="shared" si="1012"/>
        <v>0</v>
      </c>
      <c r="BE891" s="1">
        <f t="shared" si="1013"/>
        <v>0</v>
      </c>
      <c r="BF891" s="1">
        <f t="shared" si="1014"/>
        <v>0.37549019607843137</v>
      </c>
      <c r="BG891" s="1">
        <f t="shared" si="1015"/>
        <v>0.62450980392156863</v>
      </c>
      <c r="BH891" s="1">
        <f t="shared" si="1016"/>
        <v>-0.42540139779329483</v>
      </c>
      <c r="BI891" s="1">
        <f t="shared" si="1017"/>
        <v>-0.362196445538848</v>
      </c>
      <c r="BJ891" s="1">
        <f t="shared" si="1018"/>
        <v>-0.27909335804577101</v>
      </c>
      <c r="BK891" s="1">
        <f t="shared" si="1019"/>
        <v>-0.20293638785157536</v>
      </c>
      <c r="BL891">
        <v>-0.25529582245687304</v>
      </c>
      <c r="BM891" s="1" t="s">
        <v>1303</v>
      </c>
      <c r="BN891" s="1" t="str">
        <f t="shared" si="1020"/>
        <v>MINERIO</v>
      </c>
      <c r="BO891" s="1" t="s">
        <v>1303</v>
      </c>
    </row>
    <row r="892" spans="1:67" x14ac:dyDescent="0.25">
      <c r="A892" s="2" t="s">
        <v>158</v>
      </c>
      <c r="B892" s="2" t="s">
        <v>103</v>
      </c>
      <c r="C892" s="2" t="s">
        <v>159</v>
      </c>
      <c r="D892" s="2" t="s">
        <v>1478</v>
      </c>
      <c r="E892" s="6" t="s">
        <v>9</v>
      </c>
      <c r="G892" s="2">
        <v>9</v>
      </c>
      <c r="H892" s="2">
        <v>29</v>
      </c>
      <c r="I892" s="35">
        <v>-888</v>
      </c>
      <c r="J892" s="35">
        <v>9.3000000000000007</v>
      </c>
      <c r="K892" s="7">
        <v>2.0699999999999998</v>
      </c>
      <c r="M892" s="2"/>
      <c r="N892" s="2">
        <v>41</v>
      </c>
      <c r="O892" s="2">
        <v>1027</v>
      </c>
      <c r="P892" s="2">
        <v>0</v>
      </c>
      <c r="Q892" s="2">
        <v>316</v>
      </c>
      <c r="R892" s="2">
        <v>0</v>
      </c>
      <c r="S892" s="5">
        <v>259</v>
      </c>
      <c r="T892" s="5">
        <v>177</v>
      </c>
      <c r="U892" s="5">
        <v>32</v>
      </c>
      <c r="V892" s="5">
        <v>233</v>
      </c>
      <c r="W892" s="5">
        <v>26</v>
      </c>
      <c r="X892" s="5">
        <v>0</v>
      </c>
      <c r="Y892" s="5">
        <v>126</v>
      </c>
      <c r="Z892" s="5">
        <v>326</v>
      </c>
      <c r="AA892" s="5">
        <v>72</v>
      </c>
      <c r="AB892" s="5">
        <v>149</v>
      </c>
      <c r="AC892" s="5">
        <v>52</v>
      </c>
      <c r="AD892" s="3">
        <v>0</v>
      </c>
      <c r="AE892" s="3">
        <v>365</v>
      </c>
      <c r="AF892" s="3">
        <v>79</v>
      </c>
      <c r="AG892" s="3">
        <v>21</v>
      </c>
      <c r="AH892" s="3">
        <v>253</v>
      </c>
      <c r="AI892" s="1">
        <v>11</v>
      </c>
      <c r="AJ892" s="1">
        <v>0</v>
      </c>
      <c r="AK892" s="1">
        <v>126</v>
      </c>
      <c r="AL892" s="1">
        <v>326</v>
      </c>
      <c r="AM892" s="1">
        <v>72</v>
      </c>
      <c r="AN892" s="1">
        <v>149</v>
      </c>
      <c r="AO892" s="1">
        <v>52</v>
      </c>
      <c r="AP892" s="1">
        <f t="shared" si="998"/>
        <v>2.9624277456647398E-2</v>
      </c>
      <c r="AQ892" s="1">
        <f t="shared" si="999"/>
        <v>0.97037572254335258</v>
      </c>
      <c r="AR892" s="1">
        <f t="shared" si="1000"/>
        <v>0</v>
      </c>
      <c r="AS892" s="1">
        <f t="shared" si="1001"/>
        <v>0.67675378266850073</v>
      </c>
      <c r="AT892" s="1">
        <f t="shared" si="1002"/>
        <v>0.24346629986244842</v>
      </c>
      <c r="AU892" s="1">
        <f t="shared" si="1003"/>
        <v>7.9779917469050887E-2</v>
      </c>
      <c r="AV892" s="1">
        <f t="shared" si="1004"/>
        <v>0</v>
      </c>
      <c r="AW892" s="1">
        <f t="shared" si="1005"/>
        <v>0.37931034482758619</v>
      </c>
      <c r="AX892" s="1">
        <f t="shared" si="1006"/>
        <v>0.4496551724137931</v>
      </c>
      <c r="AY892" s="1">
        <f t="shared" si="1007"/>
        <v>0.17103448275862068</v>
      </c>
      <c r="AZ892" s="1">
        <f t="shared" si="1008"/>
        <v>0</v>
      </c>
      <c r="BA892" s="1">
        <f t="shared" si="1009"/>
        <v>0.84773662551440332</v>
      </c>
      <c r="BB892" s="1">
        <f t="shared" si="1010"/>
        <v>0.1083676268861454</v>
      </c>
      <c r="BC892" s="1">
        <f t="shared" si="1011"/>
        <v>4.38957475994513E-2</v>
      </c>
      <c r="BD892" s="1">
        <f t="shared" si="1012"/>
        <v>0</v>
      </c>
      <c r="BE892" s="1">
        <f t="shared" si="1013"/>
        <v>0.37931034482758619</v>
      </c>
      <c r="BF892" s="1">
        <f t="shared" si="1014"/>
        <v>0.4496551724137931</v>
      </c>
      <c r="BG892" s="1">
        <f t="shared" si="1015"/>
        <v>0.17103448275862068</v>
      </c>
      <c r="BH892" s="1">
        <f t="shared" si="1016"/>
        <v>-0.3471204065030547</v>
      </c>
      <c r="BI892" s="1">
        <f t="shared" si="1017"/>
        <v>-0.3471204065030547</v>
      </c>
      <c r="BJ892" s="1">
        <f t="shared" si="1018"/>
        <v>-0.6135611444972312</v>
      </c>
      <c r="BK892" s="1">
        <f t="shared" si="1019"/>
        <v>-0.96510043702753323</v>
      </c>
      <c r="BL892">
        <v>-0.87919616662456135</v>
      </c>
      <c r="BM892" s="1" t="s">
        <v>1303</v>
      </c>
      <c r="BN892" s="1" t="str">
        <f t="shared" si="1020"/>
        <v>MINERIO</v>
      </c>
      <c r="BO892" s="1" t="s">
        <v>1304</v>
      </c>
    </row>
    <row r="893" spans="1:67" x14ac:dyDescent="0.25">
      <c r="A893" s="2" t="s">
        <v>521</v>
      </c>
      <c r="B893" s="2" t="s">
        <v>103</v>
      </c>
      <c r="C893" s="2" t="s">
        <v>160</v>
      </c>
      <c r="D893" s="2" t="s">
        <v>620</v>
      </c>
      <c r="E893" s="6" t="s">
        <v>9</v>
      </c>
      <c r="F893" s="2">
        <v>4</v>
      </c>
      <c r="G893" s="2">
        <v>11</v>
      </c>
      <c r="H893" s="2">
        <v>53</v>
      </c>
      <c r="I893" s="35">
        <v>-888</v>
      </c>
      <c r="J893" s="36">
        <v>0.2</v>
      </c>
      <c r="K893" s="9">
        <v>0.03</v>
      </c>
      <c r="L893" s="2"/>
      <c r="M893" s="2"/>
      <c r="N893" s="2">
        <v>0</v>
      </c>
      <c r="O893" s="2">
        <v>1077</v>
      </c>
      <c r="P893" s="2">
        <v>0</v>
      </c>
      <c r="Q893" s="2">
        <v>321</v>
      </c>
      <c r="R893" s="2">
        <v>0</v>
      </c>
      <c r="S893" s="2">
        <v>0</v>
      </c>
      <c r="T893" s="2">
        <v>453</v>
      </c>
      <c r="U893" s="2">
        <v>286</v>
      </c>
      <c r="V893" s="2">
        <v>0</v>
      </c>
      <c r="W893" s="2">
        <v>7</v>
      </c>
      <c r="X893" s="2">
        <v>0</v>
      </c>
      <c r="Y893" s="2">
        <v>0</v>
      </c>
      <c r="Z893" s="2">
        <v>348</v>
      </c>
      <c r="AA893" s="2">
        <v>395</v>
      </c>
      <c r="AB893" s="2">
        <v>0</v>
      </c>
      <c r="AC893" s="2">
        <v>3</v>
      </c>
      <c r="AD893" s="1">
        <v>0</v>
      </c>
      <c r="AE893" s="1">
        <v>0</v>
      </c>
      <c r="AF893" s="1">
        <v>538</v>
      </c>
      <c r="AG893" s="1">
        <v>189</v>
      </c>
      <c r="AH893" s="1">
        <v>0</v>
      </c>
      <c r="AI893" s="1">
        <v>19</v>
      </c>
      <c r="AJ893" s="1">
        <v>0</v>
      </c>
      <c r="AK893" s="1">
        <v>0</v>
      </c>
      <c r="AL893" s="1">
        <v>295</v>
      </c>
      <c r="AM893" s="1">
        <v>449</v>
      </c>
      <c r="AN893" s="1">
        <v>0</v>
      </c>
      <c r="AO893" s="1">
        <v>2</v>
      </c>
      <c r="AP893" s="1">
        <f t="shared" si="998"/>
        <v>0</v>
      </c>
      <c r="AQ893" s="1">
        <f t="shared" si="999"/>
        <v>1</v>
      </c>
      <c r="AR893" s="1">
        <f t="shared" si="1000"/>
        <v>0</v>
      </c>
      <c r="AS893" s="1">
        <f t="shared" si="1001"/>
        <v>0</v>
      </c>
      <c r="AT893" s="1">
        <f t="shared" si="1002"/>
        <v>0.60723860589812328</v>
      </c>
      <c r="AU893" s="1">
        <f t="shared" si="1003"/>
        <v>0.39276139410187666</v>
      </c>
      <c r="AV893" s="1">
        <f t="shared" si="1004"/>
        <v>0</v>
      </c>
      <c r="AW893" s="1">
        <f t="shared" si="1005"/>
        <v>0</v>
      </c>
      <c r="AX893" s="1">
        <f t="shared" si="1006"/>
        <v>0.46648793565683644</v>
      </c>
      <c r="AY893" s="1">
        <f t="shared" si="1007"/>
        <v>0.53351206434316356</v>
      </c>
      <c r="AZ893" s="1">
        <f t="shared" si="1008"/>
        <v>0</v>
      </c>
      <c r="BA893" s="1">
        <f t="shared" si="1009"/>
        <v>0</v>
      </c>
      <c r="BB893" s="1">
        <f t="shared" si="1010"/>
        <v>0.72117962466487939</v>
      </c>
      <c r="BC893" s="1">
        <f t="shared" si="1011"/>
        <v>0.27882037533512066</v>
      </c>
      <c r="BD893" s="1">
        <f t="shared" si="1012"/>
        <v>0</v>
      </c>
      <c r="BE893" s="1">
        <f t="shared" si="1013"/>
        <v>0</v>
      </c>
      <c r="BF893" s="1">
        <f t="shared" si="1014"/>
        <v>0.39544235924932974</v>
      </c>
      <c r="BG893" s="1">
        <f t="shared" si="1015"/>
        <v>0.6045576407506702</v>
      </c>
      <c r="BH893" s="1">
        <f t="shared" si="1016"/>
        <v>-0.40291681149450581</v>
      </c>
      <c r="BI893" s="1">
        <f t="shared" si="1017"/>
        <v>-0.33115958352608793</v>
      </c>
      <c r="BJ893" s="1">
        <f t="shared" si="1018"/>
        <v>-0.21664062545983695</v>
      </c>
      <c r="BK893" s="1">
        <f t="shared" si="1019"/>
        <v>-0.14195655180627961</v>
      </c>
      <c r="BL893">
        <v>-0.33018788916038938</v>
      </c>
      <c r="BM893" s="1" t="s">
        <v>1303</v>
      </c>
      <c r="BN893" s="1" t="str">
        <f t="shared" si="1020"/>
        <v>MINERIO</v>
      </c>
      <c r="BO893" s="1" t="s">
        <v>1303</v>
      </c>
    </row>
    <row r="894" spans="1:67" x14ac:dyDescent="0.25">
      <c r="A894" s="2" t="s">
        <v>521</v>
      </c>
      <c r="B894" s="2" t="s">
        <v>103</v>
      </c>
      <c r="C894" s="2" t="s">
        <v>160</v>
      </c>
      <c r="D894" s="2" t="s">
        <v>617</v>
      </c>
      <c r="E894" s="6" t="s">
        <v>9</v>
      </c>
      <c r="F894" s="2">
        <v>4</v>
      </c>
      <c r="G894" s="2">
        <v>8</v>
      </c>
      <c r="H894" s="2">
        <v>50</v>
      </c>
      <c r="I894" s="35">
        <v>-888</v>
      </c>
      <c r="J894" s="36">
        <v>1.5</v>
      </c>
      <c r="K894" s="9">
        <v>0.17</v>
      </c>
      <c r="L894" s="2"/>
      <c r="M894" s="2"/>
      <c r="N894" s="2">
        <v>0</v>
      </c>
      <c r="O894" s="2">
        <v>909</v>
      </c>
      <c r="P894" s="2">
        <v>0</v>
      </c>
      <c r="Q894" s="2">
        <v>292</v>
      </c>
      <c r="R894" s="2">
        <v>0</v>
      </c>
      <c r="S894" s="2">
        <v>23</v>
      </c>
      <c r="T894" s="2">
        <v>372</v>
      </c>
      <c r="U894" s="2">
        <v>195</v>
      </c>
      <c r="V894" s="2">
        <v>21</v>
      </c>
      <c r="W894" s="2">
        <v>13</v>
      </c>
      <c r="X894" s="2">
        <v>0</v>
      </c>
      <c r="Y894" s="2">
        <v>9</v>
      </c>
      <c r="Z894" s="2">
        <v>317</v>
      </c>
      <c r="AA894" s="2">
        <v>274</v>
      </c>
      <c r="AB894" s="2">
        <v>10</v>
      </c>
      <c r="AC894" s="2">
        <v>14</v>
      </c>
      <c r="AD894" s="1">
        <v>0</v>
      </c>
      <c r="AE894" s="1">
        <v>29</v>
      </c>
      <c r="AF894" s="1">
        <v>410</v>
      </c>
      <c r="AG894" s="1">
        <v>126</v>
      </c>
      <c r="AH894" s="1">
        <v>32</v>
      </c>
      <c r="AI894" s="1">
        <v>27</v>
      </c>
      <c r="AJ894" s="1">
        <v>0</v>
      </c>
      <c r="AK894" s="1">
        <v>7</v>
      </c>
      <c r="AL894" s="1">
        <v>274</v>
      </c>
      <c r="AM894" s="1">
        <v>326</v>
      </c>
      <c r="AN894" s="1">
        <v>7</v>
      </c>
      <c r="AO894" s="1">
        <v>10</v>
      </c>
      <c r="AP894" s="1">
        <f t="shared" si="998"/>
        <v>0</v>
      </c>
      <c r="AQ894" s="1">
        <f t="shared" si="999"/>
        <v>1</v>
      </c>
      <c r="AR894" s="1">
        <f t="shared" si="1000"/>
        <v>0</v>
      </c>
      <c r="AS894" s="1">
        <f t="shared" si="1001"/>
        <v>7.0512820512820512E-2</v>
      </c>
      <c r="AT894" s="1">
        <f t="shared" si="1002"/>
        <v>0.59615384615384615</v>
      </c>
      <c r="AU894" s="1">
        <f t="shared" si="1003"/>
        <v>0.33333333333333331</v>
      </c>
      <c r="AV894" s="1">
        <f t="shared" si="1004"/>
        <v>0</v>
      </c>
      <c r="AW894" s="1">
        <f t="shared" si="1005"/>
        <v>3.0448717948717948E-2</v>
      </c>
      <c r="AX894" s="1">
        <f t="shared" si="1006"/>
        <v>0.50801282051282048</v>
      </c>
      <c r="AY894" s="1">
        <f t="shared" si="1007"/>
        <v>0.46153846153846156</v>
      </c>
      <c r="AZ894" s="1">
        <f t="shared" si="1008"/>
        <v>0</v>
      </c>
      <c r="BA894" s="1">
        <f t="shared" si="1009"/>
        <v>9.7756410256410256E-2</v>
      </c>
      <c r="BB894" s="1">
        <f t="shared" si="1010"/>
        <v>0.65705128205128205</v>
      </c>
      <c r="BC894" s="1">
        <f t="shared" si="1011"/>
        <v>0.24519230769230768</v>
      </c>
      <c r="BD894" s="1">
        <f t="shared" si="1012"/>
        <v>0</v>
      </c>
      <c r="BE894" s="1">
        <f t="shared" si="1013"/>
        <v>2.2435897435897436E-2</v>
      </c>
      <c r="BF894" s="1">
        <f t="shared" si="1014"/>
        <v>0.4391025641025641</v>
      </c>
      <c r="BG894" s="1">
        <f t="shared" si="1015"/>
        <v>0.53846153846153844</v>
      </c>
      <c r="BH894" s="1">
        <f t="shared" si="1016"/>
        <v>-0.35743402686203601</v>
      </c>
      <c r="BI894" s="1">
        <f t="shared" si="1017"/>
        <v>-0.29412532746467251</v>
      </c>
      <c r="BJ894" s="1">
        <f t="shared" si="1018"/>
        <v>-0.22464164980052648</v>
      </c>
      <c r="BK894" s="1">
        <f t="shared" si="1019"/>
        <v>-0.18240073296268849</v>
      </c>
      <c r="BL894">
        <v>-0.44928611183325479</v>
      </c>
      <c r="BM894" s="1" t="s">
        <v>1303</v>
      </c>
      <c r="BN894" s="1" t="str">
        <f t="shared" si="1020"/>
        <v>MINERIO</v>
      </c>
      <c r="BO894" s="1" t="s">
        <v>1303</v>
      </c>
    </row>
    <row r="895" spans="1:67" x14ac:dyDescent="0.25">
      <c r="A895" s="2" t="s">
        <v>521</v>
      </c>
      <c r="B895" s="2" t="s">
        <v>103</v>
      </c>
      <c r="C895" s="2" t="s">
        <v>160</v>
      </c>
      <c r="D895" s="2" t="s">
        <v>621</v>
      </c>
      <c r="E895" s="6" t="s">
        <v>9</v>
      </c>
      <c r="F895" s="2">
        <v>4</v>
      </c>
      <c r="G895" s="2">
        <v>12</v>
      </c>
      <c r="H895" s="2">
        <v>54</v>
      </c>
      <c r="I895" s="35">
        <v>-888</v>
      </c>
      <c r="J895" s="36">
        <v>6.3</v>
      </c>
      <c r="K895" s="9">
        <v>0.42</v>
      </c>
      <c r="L895" s="2"/>
      <c r="M895" s="2"/>
      <c r="N895" s="2">
        <v>0</v>
      </c>
      <c r="O895" s="2">
        <v>1207</v>
      </c>
      <c r="P895" s="2">
        <v>0</v>
      </c>
      <c r="Q895" s="2">
        <v>331</v>
      </c>
      <c r="R895" s="2">
        <v>0</v>
      </c>
      <c r="S895" s="2">
        <v>22</v>
      </c>
      <c r="T895" s="2">
        <v>512</v>
      </c>
      <c r="U895" s="2">
        <v>223</v>
      </c>
      <c r="V895" s="2">
        <v>19</v>
      </c>
      <c r="W895" s="2">
        <v>32</v>
      </c>
      <c r="X895" s="2">
        <v>0</v>
      </c>
      <c r="Y895" s="2">
        <v>11</v>
      </c>
      <c r="Z895" s="2">
        <v>477</v>
      </c>
      <c r="AA895" s="2">
        <v>283</v>
      </c>
      <c r="AB895" s="2">
        <v>8</v>
      </c>
      <c r="AC895" s="2">
        <v>29</v>
      </c>
      <c r="AD895" s="1">
        <v>0</v>
      </c>
      <c r="AE895" s="1">
        <v>56</v>
      </c>
      <c r="AF895" s="1">
        <v>511</v>
      </c>
      <c r="AG895" s="1">
        <v>143</v>
      </c>
      <c r="AH895" s="1">
        <v>63</v>
      </c>
      <c r="AI895" s="1">
        <v>43</v>
      </c>
      <c r="AJ895" s="1">
        <v>0</v>
      </c>
      <c r="AK895" s="1">
        <v>9</v>
      </c>
      <c r="AL895" s="1">
        <v>421</v>
      </c>
      <c r="AM895" s="1">
        <v>353</v>
      </c>
      <c r="AN895" s="1">
        <v>7</v>
      </c>
      <c r="AO895" s="1">
        <v>18</v>
      </c>
      <c r="AP895" s="1">
        <f t="shared" si="998"/>
        <v>0</v>
      </c>
      <c r="AQ895" s="1">
        <f t="shared" si="999"/>
        <v>1</v>
      </c>
      <c r="AR895" s="1">
        <f t="shared" si="1000"/>
        <v>0</v>
      </c>
      <c r="AS895" s="1">
        <f t="shared" si="1001"/>
        <v>5.0742574257425746E-2</v>
      </c>
      <c r="AT895" s="1">
        <f t="shared" si="1002"/>
        <v>0.63366336633663367</v>
      </c>
      <c r="AU895" s="1">
        <f t="shared" si="1003"/>
        <v>0.3155940594059406</v>
      </c>
      <c r="AV895" s="1">
        <f t="shared" si="1004"/>
        <v>0</v>
      </c>
      <c r="AW895" s="1">
        <f t="shared" si="1005"/>
        <v>2.3514851485148515E-2</v>
      </c>
      <c r="AX895" s="1">
        <f t="shared" si="1006"/>
        <v>0.59034653465346532</v>
      </c>
      <c r="AY895" s="1">
        <f t="shared" si="1007"/>
        <v>0.38613861386138615</v>
      </c>
      <c r="AZ895" s="1">
        <f t="shared" si="1008"/>
        <v>0</v>
      </c>
      <c r="BA895" s="1">
        <f t="shared" si="1009"/>
        <v>0.14583333333333334</v>
      </c>
      <c r="BB895" s="1">
        <f t="shared" si="1010"/>
        <v>0.62622549019607843</v>
      </c>
      <c r="BC895" s="1">
        <f t="shared" si="1011"/>
        <v>0.22794117647058823</v>
      </c>
      <c r="BD895" s="1">
        <f t="shared" si="1012"/>
        <v>0</v>
      </c>
      <c r="BE895" s="1">
        <f t="shared" si="1013"/>
        <v>1.9801980198019802E-2</v>
      </c>
      <c r="BF895" s="1">
        <f t="shared" si="1014"/>
        <v>0.52103960396039606</v>
      </c>
      <c r="BG895" s="1">
        <f t="shared" si="1015"/>
        <v>0.45915841584158418</v>
      </c>
      <c r="BH895" s="1">
        <f t="shared" si="1016"/>
        <v>-0.28312926493891782</v>
      </c>
      <c r="BI895" s="1">
        <f t="shared" si="1017"/>
        <v>-0.22889298173447226</v>
      </c>
      <c r="BJ895" s="1">
        <f t="shared" si="1018"/>
        <v>-0.19814139979875539</v>
      </c>
      <c r="BK895" s="1">
        <f t="shared" si="1019"/>
        <v>-0.20326925861914841</v>
      </c>
      <c r="BL895">
        <v>-0.57084414809716388</v>
      </c>
      <c r="BM895" s="1" t="s">
        <v>1303</v>
      </c>
      <c r="BN895" s="1" t="str">
        <f t="shared" si="1020"/>
        <v>MINERIO</v>
      </c>
      <c r="BO895" s="1" t="s">
        <v>1303</v>
      </c>
    </row>
    <row r="896" spans="1:67" x14ac:dyDescent="0.25">
      <c r="A896" s="2" t="s">
        <v>521</v>
      </c>
      <c r="B896" s="2" t="s">
        <v>103</v>
      </c>
      <c r="C896" s="2" t="s">
        <v>160</v>
      </c>
      <c r="D896" s="2" t="s">
        <v>618</v>
      </c>
      <c r="E896" s="6" t="s">
        <v>9</v>
      </c>
      <c r="F896" s="2">
        <v>4</v>
      </c>
      <c r="G896" s="2">
        <v>9</v>
      </c>
      <c r="H896" s="2">
        <v>51</v>
      </c>
      <c r="I896" s="35">
        <v>-888</v>
      </c>
      <c r="J896" s="36">
        <v>6.08</v>
      </c>
      <c r="K896" s="9">
        <v>0.28999999999999998</v>
      </c>
      <c r="L896" s="2"/>
      <c r="M896" s="2"/>
      <c r="N896" s="2">
        <v>4</v>
      </c>
      <c r="O896" s="2">
        <v>1758</v>
      </c>
      <c r="P896" s="2">
        <v>0</v>
      </c>
      <c r="Q896" s="2">
        <v>405</v>
      </c>
      <c r="R896" s="2">
        <v>0</v>
      </c>
      <c r="S896" s="2">
        <v>25</v>
      </c>
      <c r="T896" s="2">
        <v>741</v>
      </c>
      <c r="U896" s="2">
        <v>306</v>
      </c>
      <c r="V896" s="2">
        <v>37</v>
      </c>
      <c r="W896" s="2">
        <v>59</v>
      </c>
      <c r="X896" s="2">
        <v>0</v>
      </c>
      <c r="Y896" s="2">
        <v>10</v>
      </c>
      <c r="Z896" s="2">
        <v>692</v>
      </c>
      <c r="AA896" s="2">
        <v>412</v>
      </c>
      <c r="AB896" s="2">
        <v>14</v>
      </c>
      <c r="AC896" s="2">
        <v>38</v>
      </c>
      <c r="AD896" s="1">
        <v>0</v>
      </c>
      <c r="AE896" s="1">
        <v>51</v>
      </c>
      <c r="AF896" s="1">
        <v>787</v>
      </c>
      <c r="AG896" s="1">
        <v>184</v>
      </c>
      <c r="AH896" s="1">
        <v>66</v>
      </c>
      <c r="AI896" s="1">
        <v>82</v>
      </c>
      <c r="AJ896" s="1">
        <v>0</v>
      </c>
      <c r="AK896" s="1">
        <v>6</v>
      </c>
      <c r="AL896" s="1">
        <v>614</v>
      </c>
      <c r="AM896" s="1">
        <v>511</v>
      </c>
      <c r="AN896" s="1">
        <v>10</v>
      </c>
      <c r="AO896" s="1">
        <v>25</v>
      </c>
      <c r="AP896" s="1">
        <f t="shared" si="998"/>
        <v>1.8458698661744347E-3</v>
      </c>
      <c r="AQ896" s="1">
        <f t="shared" si="999"/>
        <v>0.99815413013382559</v>
      </c>
      <c r="AR896" s="1">
        <f t="shared" si="1000"/>
        <v>0</v>
      </c>
      <c r="AS896" s="1">
        <f t="shared" si="1001"/>
        <v>5.3082191780821915E-2</v>
      </c>
      <c r="AT896" s="1">
        <f t="shared" si="1002"/>
        <v>0.63441780821917804</v>
      </c>
      <c r="AU896" s="1">
        <f t="shared" si="1003"/>
        <v>0.3125</v>
      </c>
      <c r="AV896" s="1">
        <f t="shared" si="1004"/>
        <v>0</v>
      </c>
      <c r="AW896" s="1">
        <f t="shared" si="1005"/>
        <v>2.0583190394511151E-2</v>
      </c>
      <c r="AX896" s="1">
        <f t="shared" si="1006"/>
        <v>0.59348198970840482</v>
      </c>
      <c r="AY896" s="1">
        <f t="shared" si="1007"/>
        <v>0.38593481989708406</v>
      </c>
      <c r="AZ896" s="1">
        <f t="shared" si="1008"/>
        <v>0</v>
      </c>
      <c r="BA896" s="1">
        <f t="shared" si="1009"/>
        <v>0.1</v>
      </c>
      <c r="BB896" s="1">
        <f t="shared" si="1010"/>
        <v>0.6726495726495727</v>
      </c>
      <c r="BC896" s="1">
        <f t="shared" si="1011"/>
        <v>0.22735042735042735</v>
      </c>
      <c r="BD896" s="1">
        <f t="shared" si="1012"/>
        <v>0</v>
      </c>
      <c r="BE896" s="1">
        <f t="shared" si="1013"/>
        <v>1.3722126929674099E-2</v>
      </c>
      <c r="BF896" s="1">
        <f t="shared" si="1014"/>
        <v>0.52658662092624353</v>
      </c>
      <c r="BG896" s="1">
        <f t="shared" si="1015"/>
        <v>0.45969125214408235</v>
      </c>
      <c r="BH896" s="1">
        <f t="shared" si="1016"/>
        <v>-0.27853017928182761</v>
      </c>
      <c r="BI896" s="1">
        <f t="shared" si="1017"/>
        <v>-0.22659245596623745</v>
      </c>
      <c r="BJ896" s="1">
        <f t="shared" si="1018"/>
        <v>-0.19762463479705256</v>
      </c>
      <c r="BK896" s="1">
        <f t="shared" si="1019"/>
        <v>-0.17221112938709704</v>
      </c>
      <c r="BL896">
        <v>-0.47784614336479564</v>
      </c>
      <c r="BM896" s="1" t="s">
        <v>1303</v>
      </c>
      <c r="BN896" s="1" t="str">
        <f t="shared" si="1020"/>
        <v>MINERIO</v>
      </c>
      <c r="BO896" s="1" t="s">
        <v>1303</v>
      </c>
    </row>
    <row r="897" spans="1:67" x14ac:dyDescent="0.25">
      <c r="A897" s="2" t="s">
        <v>521</v>
      </c>
      <c r="B897" s="2" t="s">
        <v>103</v>
      </c>
      <c r="C897" s="2" t="s">
        <v>160</v>
      </c>
      <c r="D897" s="2" t="s">
        <v>616</v>
      </c>
      <c r="E897" s="6" t="s">
        <v>9</v>
      </c>
      <c r="F897" s="2">
        <v>4</v>
      </c>
      <c r="G897" s="2">
        <v>7</v>
      </c>
      <c r="H897" s="2">
        <v>49</v>
      </c>
      <c r="I897" s="35">
        <v>-888</v>
      </c>
      <c r="J897" s="36">
        <v>4.88</v>
      </c>
      <c r="K897" s="9">
        <v>0.46</v>
      </c>
      <c r="L897" s="2"/>
      <c r="M897" s="2"/>
      <c r="N897" s="2">
        <v>61</v>
      </c>
      <c r="O897" s="2">
        <v>930</v>
      </c>
      <c r="P897" s="2">
        <v>0</v>
      </c>
      <c r="Q897" s="2">
        <v>316</v>
      </c>
      <c r="R897" s="2">
        <v>0</v>
      </c>
      <c r="S897" s="2">
        <v>8</v>
      </c>
      <c r="T897" s="2">
        <v>486</v>
      </c>
      <c r="U897" s="2">
        <v>166</v>
      </c>
      <c r="V897" s="2">
        <v>12</v>
      </c>
      <c r="W897" s="2">
        <v>20</v>
      </c>
      <c r="X897" s="2">
        <v>0</v>
      </c>
      <c r="Y897" s="2">
        <v>4</v>
      </c>
      <c r="Z897" s="2">
        <v>432</v>
      </c>
      <c r="AA897" s="2">
        <v>229</v>
      </c>
      <c r="AB897" s="2">
        <v>10</v>
      </c>
      <c r="AC897" s="2">
        <v>16</v>
      </c>
      <c r="AD897" s="1">
        <v>0</v>
      </c>
      <c r="AE897" s="1">
        <v>25</v>
      </c>
      <c r="AF897" s="1">
        <v>519</v>
      </c>
      <c r="AG897" s="1">
        <v>84</v>
      </c>
      <c r="AH897" s="1">
        <v>37</v>
      </c>
      <c r="AI897" s="1">
        <v>28</v>
      </c>
      <c r="AJ897" s="1">
        <v>0</v>
      </c>
      <c r="AK897" s="1">
        <v>2</v>
      </c>
      <c r="AL897" s="1">
        <v>385</v>
      </c>
      <c r="AM897" s="1">
        <v>287</v>
      </c>
      <c r="AN897" s="1">
        <v>4</v>
      </c>
      <c r="AO897" s="1">
        <v>11</v>
      </c>
      <c r="AP897" s="1">
        <f t="shared" si="998"/>
        <v>4.6671767406273906E-2</v>
      </c>
      <c r="AQ897" s="1">
        <f t="shared" si="999"/>
        <v>0.95332823259372612</v>
      </c>
      <c r="AR897" s="1">
        <f t="shared" si="1000"/>
        <v>0</v>
      </c>
      <c r="AS897" s="1">
        <f t="shared" si="1001"/>
        <v>2.8901734104046242E-2</v>
      </c>
      <c r="AT897" s="1">
        <f t="shared" si="1002"/>
        <v>0.70231213872832365</v>
      </c>
      <c r="AU897" s="1">
        <f t="shared" si="1003"/>
        <v>0.26878612716763006</v>
      </c>
      <c r="AV897" s="1">
        <f t="shared" si="1004"/>
        <v>0</v>
      </c>
      <c r="AW897" s="1">
        <f t="shared" si="1005"/>
        <v>2.0260492040520984E-2</v>
      </c>
      <c r="AX897" s="1">
        <f t="shared" si="1006"/>
        <v>0.62518089725036174</v>
      </c>
      <c r="AY897" s="1">
        <f t="shared" si="1007"/>
        <v>0.35455861070911721</v>
      </c>
      <c r="AZ897" s="1">
        <f t="shared" si="1008"/>
        <v>0</v>
      </c>
      <c r="BA897" s="1">
        <f t="shared" si="1009"/>
        <v>8.9466089466089471E-2</v>
      </c>
      <c r="BB897" s="1">
        <f t="shared" si="1010"/>
        <v>0.74891774891774887</v>
      </c>
      <c r="BC897" s="1">
        <f t="shared" si="1011"/>
        <v>0.16161616161616163</v>
      </c>
      <c r="BD897" s="1">
        <f t="shared" si="1012"/>
        <v>0</v>
      </c>
      <c r="BE897" s="1">
        <f t="shared" si="1013"/>
        <v>8.708272859216255E-3</v>
      </c>
      <c r="BF897" s="1">
        <f t="shared" si="1014"/>
        <v>0.55878084179970977</v>
      </c>
      <c r="BG897" s="1">
        <f t="shared" si="1015"/>
        <v>0.43251088534107401</v>
      </c>
      <c r="BH897" s="1">
        <f t="shared" si="1016"/>
        <v>-0.25275849239912512</v>
      </c>
      <c r="BI897" s="1">
        <f t="shared" si="1017"/>
        <v>-0.20399430055928636</v>
      </c>
      <c r="BJ897" s="1">
        <f t="shared" si="1018"/>
        <v>-0.15346982519446445</v>
      </c>
      <c r="BK897" s="1">
        <f t="shared" si="1019"/>
        <v>-0.12556587676334893</v>
      </c>
      <c r="BL897">
        <v>-0.82182929120471893</v>
      </c>
      <c r="BM897" s="1" t="s">
        <v>1303</v>
      </c>
      <c r="BN897" s="1" t="str">
        <f t="shared" si="1020"/>
        <v>MINERIO</v>
      </c>
      <c r="BO897" s="1" t="s">
        <v>1303</v>
      </c>
    </row>
    <row r="898" spans="1:67" x14ac:dyDescent="0.25">
      <c r="A898" s="2" t="s">
        <v>521</v>
      </c>
      <c r="B898" s="2" t="s">
        <v>103</v>
      </c>
      <c r="C898" s="2" t="s">
        <v>160</v>
      </c>
      <c r="D898" s="2" t="s">
        <v>612</v>
      </c>
      <c r="E898" s="6" t="s">
        <v>9</v>
      </c>
      <c r="F898" s="2">
        <v>4</v>
      </c>
      <c r="G898" s="2">
        <v>3</v>
      </c>
      <c r="H898" s="2">
        <v>45</v>
      </c>
      <c r="I898" s="35">
        <v>-888</v>
      </c>
      <c r="J898" s="36">
        <v>5.6749999999999998</v>
      </c>
      <c r="K898" s="9">
        <v>0.42</v>
      </c>
      <c r="L898" s="2"/>
      <c r="M898" s="2"/>
      <c r="N898" s="2">
        <v>29</v>
      </c>
      <c r="O898" s="2">
        <v>2382</v>
      </c>
      <c r="P898" s="2">
        <v>0</v>
      </c>
      <c r="Q898" s="2">
        <v>485</v>
      </c>
      <c r="R898" s="2">
        <v>0</v>
      </c>
      <c r="S898" s="2">
        <v>19</v>
      </c>
      <c r="T898" s="2">
        <v>1133</v>
      </c>
      <c r="U898" s="2">
        <v>403</v>
      </c>
      <c r="V898" s="2">
        <v>18</v>
      </c>
      <c r="W898" s="2">
        <v>20</v>
      </c>
      <c r="X898" s="2">
        <v>0</v>
      </c>
      <c r="Y898" s="2">
        <v>12</v>
      </c>
      <c r="Z898" s="2">
        <v>972</v>
      </c>
      <c r="AA898" s="2">
        <v>586</v>
      </c>
      <c r="AB898" s="2">
        <v>10</v>
      </c>
      <c r="AC898" s="2">
        <v>13</v>
      </c>
      <c r="AD898" s="1">
        <v>0</v>
      </c>
      <c r="AE898" s="1">
        <v>34</v>
      </c>
      <c r="AF898" s="1">
        <v>1251</v>
      </c>
      <c r="AG898" s="1">
        <v>237</v>
      </c>
      <c r="AH898" s="1">
        <v>28</v>
      </c>
      <c r="AI898" s="1">
        <v>43</v>
      </c>
      <c r="AJ898" s="1">
        <v>0</v>
      </c>
      <c r="AK898" s="1">
        <v>9</v>
      </c>
      <c r="AL898" s="1">
        <v>878</v>
      </c>
      <c r="AM898" s="1">
        <v>685</v>
      </c>
      <c r="AN898" s="1">
        <v>10</v>
      </c>
      <c r="AO898" s="1">
        <v>11</v>
      </c>
      <c r="AP898" s="1">
        <f t="shared" si="998"/>
        <v>1.0013812154696133E-2</v>
      </c>
      <c r="AQ898" s="1">
        <f t="shared" si="999"/>
        <v>0.9899861878453039</v>
      </c>
      <c r="AR898" s="1">
        <f t="shared" si="1000"/>
        <v>0</v>
      </c>
      <c r="AS898" s="1">
        <f t="shared" si="1001"/>
        <v>2.322661644695543E-2</v>
      </c>
      <c r="AT898" s="1">
        <f t="shared" si="1002"/>
        <v>0.71123666038920275</v>
      </c>
      <c r="AU898" s="1">
        <f t="shared" si="1003"/>
        <v>0.2655367231638418</v>
      </c>
      <c r="AV898" s="1">
        <f t="shared" si="1004"/>
        <v>0</v>
      </c>
      <c r="AW898" s="1">
        <f t="shared" si="1005"/>
        <v>1.3810420590081607E-2</v>
      </c>
      <c r="AX898" s="1">
        <f t="shared" si="1006"/>
        <v>0.61016949152542377</v>
      </c>
      <c r="AY898" s="1">
        <f t="shared" si="1007"/>
        <v>0.37602008788449465</v>
      </c>
      <c r="AZ898" s="1">
        <f t="shared" si="1008"/>
        <v>0</v>
      </c>
      <c r="BA898" s="1">
        <f t="shared" si="1009"/>
        <v>3.8920276208411798E-2</v>
      </c>
      <c r="BB898" s="1">
        <f t="shared" si="1010"/>
        <v>0.78531073446327682</v>
      </c>
      <c r="BC898" s="1">
        <f t="shared" si="1011"/>
        <v>0.17576898932831136</v>
      </c>
      <c r="BD898" s="1">
        <f t="shared" si="1012"/>
        <v>0</v>
      </c>
      <c r="BE898" s="1">
        <f t="shared" si="1013"/>
        <v>1.1927181418706842E-2</v>
      </c>
      <c r="BF898" s="1">
        <f t="shared" si="1014"/>
        <v>0.55116133082234775</v>
      </c>
      <c r="BG898" s="1">
        <f t="shared" si="1015"/>
        <v>0.43691148775894539</v>
      </c>
      <c r="BH898" s="1">
        <f t="shared" si="1016"/>
        <v>-0.25872125989502898</v>
      </c>
      <c r="BI898" s="1">
        <f t="shared" si="1017"/>
        <v>-0.21454951087485691</v>
      </c>
      <c r="BJ898" s="1">
        <f t="shared" si="1018"/>
        <v>-0.14798586593773427</v>
      </c>
      <c r="BK898" s="1">
        <f t="shared" si="1019"/>
        <v>-0.10495846610771156</v>
      </c>
      <c r="BL898">
        <v>-0.70612818719380932</v>
      </c>
      <c r="BM898" s="1" t="s">
        <v>1303</v>
      </c>
      <c r="BN898" s="1" t="str">
        <f t="shared" si="1020"/>
        <v>MINERIO</v>
      </c>
      <c r="BO898" s="1" t="s">
        <v>1303</v>
      </c>
    </row>
    <row r="899" spans="1:67" x14ac:dyDescent="0.25">
      <c r="A899" s="2" t="s">
        <v>521</v>
      </c>
      <c r="B899" s="2" t="s">
        <v>103</v>
      </c>
      <c r="C899" s="2" t="s">
        <v>159</v>
      </c>
      <c r="D899" s="2" t="s">
        <v>557</v>
      </c>
      <c r="E899" s="6" t="s">
        <v>9</v>
      </c>
      <c r="F899" s="2">
        <v>2</v>
      </c>
      <c r="G899" s="2">
        <v>19</v>
      </c>
      <c r="H899" s="2">
        <v>36</v>
      </c>
      <c r="I899" s="35">
        <v>-888</v>
      </c>
      <c r="J899" s="35">
        <v>16.466666666666669</v>
      </c>
      <c r="K899" s="3">
        <v>1.53</v>
      </c>
      <c r="L899" s="2"/>
      <c r="M899" s="2"/>
      <c r="N899" s="2">
        <v>102</v>
      </c>
      <c r="O899" s="2">
        <v>3803</v>
      </c>
      <c r="P899" s="2">
        <v>0</v>
      </c>
      <c r="Q899" s="2">
        <v>618</v>
      </c>
      <c r="R899" s="2">
        <v>0</v>
      </c>
      <c r="S899" s="2">
        <v>172</v>
      </c>
      <c r="T899" s="2">
        <v>1519</v>
      </c>
      <c r="U899" s="2">
        <v>519</v>
      </c>
      <c r="V899" s="2">
        <v>206</v>
      </c>
      <c r="W899" s="2">
        <v>117</v>
      </c>
      <c r="X899" s="2">
        <v>0</v>
      </c>
      <c r="Y899" s="2">
        <v>115</v>
      </c>
      <c r="Z899" s="2">
        <v>1489</v>
      </c>
      <c r="AA899" s="2">
        <v>694</v>
      </c>
      <c r="AB899" s="2">
        <v>136</v>
      </c>
      <c r="AC899" s="2">
        <v>99</v>
      </c>
      <c r="AD899" s="1">
        <v>0</v>
      </c>
      <c r="AE899" s="1">
        <v>329</v>
      </c>
      <c r="AF899" s="1">
        <v>1408</v>
      </c>
      <c r="AG899" s="1">
        <v>316</v>
      </c>
      <c r="AH899" s="1">
        <v>344</v>
      </c>
      <c r="AI899" s="1">
        <v>138</v>
      </c>
      <c r="AJ899" s="1">
        <v>0</v>
      </c>
      <c r="AK899" s="1">
        <v>69</v>
      </c>
      <c r="AL899" s="1">
        <v>1433</v>
      </c>
      <c r="AM899" s="1">
        <v>852</v>
      </c>
      <c r="AN899" s="1">
        <v>92</v>
      </c>
      <c r="AO899" s="1">
        <v>87</v>
      </c>
      <c r="AP899" s="1">
        <f t="shared" si="998"/>
        <v>2.255140393544108E-2</v>
      </c>
      <c r="AQ899" s="1">
        <f t="shared" si="999"/>
        <v>0.97744859606455892</v>
      </c>
      <c r="AR899" s="1">
        <f t="shared" si="1000"/>
        <v>0</v>
      </c>
      <c r="AS899" s="1">
        <f t="shared" si="1001"/>
        <v>0.14923016186340307</v>
      </c>
      <c r="AT899" s="1">
        <f t="shared" si="1002"/>
        <v>0.59968416896960131</v>
      </c>
      <c r="AU899" s="1">
        <f t="shared" si="1003"/>
        <v>0.25108566916699565</v>
      </c>
      <c r="AV899" s="1">
        <f t="shared" si="1004"/>
        <v>0</v>
      </c>
      <c r="AW899" s="1">
        <f t="shared" si="1005"/>
        <v>9.9091985787603629E-2</v>
      </c>
      <c r="AX899" s="1">
        <f t="shared" si="1006"/>
        <v>0.5878405053296486</v>
      </c>
      <c r="AY899" s="1">
        <f t="shared" si="1007"/>
        <v>0.3130675088827477</v>
      </c>
      <c r="AZ899" s="1">
        <f t="shared" si="1008"/>
        <v>0</v>
      </c>
      <c r="BA899" s="1">
        <f t="shared" si="1009"/>
        <v>0.26548323471400392</v>
      </c>
      <c r="BB899" s="1">
        <f t="shared" si="1010"/>
        <v>0.55542406311637083</v>
      </c>
      <c r="BC899" s="1">
        <f t="shared" si="1011"/>
        <v>0.17909270216962525</v>
      </c>
      <c r="BD899" s="1">
        <f t="shared" si="1012"/>
        <v>0</v>
      </c>
      <c r="BE899" s="1">
        <f t="shared" si="1013"/>
        <v>6.356099486774576E-2</v>
      </c>
      <c r="BF899" s="1">
        <f t="shared" si="1014"/>
        <v>0.5657323332017371</v>
      </c>
      <c r="BG899" s="1">
        <f t="shared" si="1015"/>
        <v>0.37070667193051715</v>
      </c>
      <c r="BH899" s="1">
        <f t="shared" si="1016"/>
        <v>-0.24738899939320347</v>
      </c>
      <c r="BI899" s="1">
        <f t="shared" si="1017"/>
        <v>-0.23074049203837185</v>
      </c>
      <c r="BJ899" s="1">
        <f t="shared" si="1018"/>
        <v>-0.22207741592776159</v>
      </c>
      <c r="BK899" s="1">
        <f t="shared" si="1019"/>
        <v>-0.25537530886326137</v>
      </c>
      <c r="BL899">
        <v>-0.70987071804452906</v>
      </c>
      <c r="BM899" s="1" t="s">
        <v>1303</v>
      </c>
      <c r="BN899" s="1" t="str">
        <f t="shared" si="1020"/>
        <v>MINERIO</v>
      </c>
      <c r="BO899" s="1" t="s">
        <v>1303</v>
      </c>
    </row>
    <row r="900" spans="1:67" x14ac:dyDescent="0.25">
      <c r="A900" s="2" t="s">
        <v>521</v>
      </c>
      <c r="B900" s="2" t="s">
        <v>103</v>
      </c>
      <c r="C900" s="2" t="s">
        <v>160</v>
      </c>
      <c r="D900" s="2" t="s">
        <v>622</v>
      </c>
      <c r="E900" s="6" t="s">
        <v>9</v>
      </c>
      <c r="F900" s="2">
        <v>4</v>
      </c>
      <c r="G900" s="2">
        <v>13</v>
      </c>
      <c r="H900" s="2">
        <v>55</v>
      </c>
      <c r="I900" s="35">
        <v>-888</v>
      </c>
      <c r="J900" s="36">
        <v>48.2</v>
      </c>
      <c r="K900" s="9">
        <v>0.99</v>
      </c>
      <c r="L900" s="2"/>
      <c r="M900" s="2"/>
      <c r="N900" s="2">
        <v>0</v>
      </c>
      <c r="O900" s="2">
        <v>707</v>
      </c>
      <c r="P900" s="2">
        <v>0</v>
      </c>
      <c r="Q900" s="2">
        <v>292</v>
      </c>
      <c r="R900" s="2">
        <v>0</v>
      </c>
      <c r="S900" s="2">
        <v>36</v>
      </c>
      <c r="T900" s="2">
        <v>280</v>
      </c>
      <c r="U900" s="2">
        <v>85</v>
      </c>
      <c r="V900" s="2">
        <v>51</v>
      </c>
      <c r="W900" s="2">
        <v>37</v>
      </c>
      <c r="X900" s="2">
        <v>0</v>
      </c>
      <c r="Y900" s="2">
        <v>22</v>
      </c>
      <c r="Z900" s="2">
        <v>277</v>
      </c>
      <c r="AA900" s="2">
        <v>125</v>
      </c>
      <c r="AB900" s="2">
        <v>33</v>
      </c>
      <c r="AC900" s="2">
        <v>31</v>
      </c>
      <c r="AD900" s="1">
        <v>0</v>
      </c>
      <c r="AE900" s="1">
        <v>78</v>
      </c>
      <c r="AF900" s="1">
        <v>233</v>
      </c>
      <c r="AG900" s="1">
        <v>48</v>
      </c>
      <c r="AH900" s="1">
        <v>93</v>
      </c>
      <c r="AI900" s="1">
        <v>38</v>
      </c>
      <c r="AJ900" s="1">
        <v>0</v>
      </c>
      <c r="AK900" s="1">
        <v>15</v>
      </c>
      <c r="AL900" s="1">
        <v>261</v>
      </c>
      <c r="AM900" s="1">
        <v>159</v>
      </c>
      <c r="AN900" s="1">
        <v>28</v>
      </c>
      <c r="AO900" s="1">
        <v>25</v>
      </c>
      <c r="AP900" s="1">
        <f t="shared" si="998"/>
        <v>0</v>
      </c>
      <c r="AQ900" s="1">
        <f t="shared" si="999"/>
        <v>1</v>
      </c>
      <c r="AR900" s="1">
        <f t="shared" si="1000"/>
        <v>0</v>
      </c>
      <c r="AS900" s="1">
        <f t="shared" si="1001"/>
        <v>0.17791411042944785</v>
      </c>
      <c r="AT900" s="1">
        <f t="shared" si="1002"/>
        <v>0.57259713701431492</v>
      </c>
      <c r="AU900" s="1">
        <f t="shared" si="1003"/>
        <v>0.24948875255623723</v>
      </c>
      <c r="AV900" s="1">
        <f t="shared" si="1004"/>
        <v>0</v>
      </c>
      <c r="AW900" s="1">
        <f t="shared" si="1005"/>
        <v>0.11270491803278689</v>
      </c>
      <c r="AX900" s="1">
        <f t="shared" si="1006"/>
        <v>0.56762295081967218</v>
      </c>
      <c r="AY900" s="1">
        <f t="shared" si="1007"/>
        <v>0.31967213114754101</v>
      </c>
      <c r="AZ900" s="1">
        <f t="shared" si="1008"/>
        <v>0</v>
      </c>
      <c r="BA900" s="1">
        <f t="shared" si="1009"/>
        <v>0.34897959183673471</v>
      </c>
      <c r="BB900" s="1">
        <f t="shared" si="1010"/>
        <v>0.47551020408163264</v>
      </c>
      <c r="BC900" s="1">
        <f t="shared" si="1011"/>
        <v>0.17551020408163265</v>
      </c>
      <c r="BD900" s="1">
        <f t="shared" si="1012"/>
        <v>0</v>
      </c>
      <c r="BE900" s="1">
        <f t="shared" si="1013"/>
        <v>8.8114754098360656E-2</v>
      </c>
      <c r="BF900" s="1">
        <f t="shared" si="1014"/>
        <v>0.5348360655737705</v>
      </c>
      <c r="BG900" s="1">
        <f t="shared" si="1015"/>
        <v>0.37704918032786883</v>
      </c>
      <c r="BH900" s="1">
        <f t="shared" si="1016"/>
        <v>-0.27177931466442967</v>
      </c>
      <c r="BI900" s="1">
        <f t="shared" si="1017"/>
        <v>-0.24594005293826202</v>
      </c>
      <c r="BJ900" s="1">
        <f t="shared" si="1018"/>
        <v>-0.24215082778140104</v>
      </c>
      <c r="BK900" s="1">
        <f t="shared" si="1019"/>
        <v>-0.32284015900249469</v>
      </c>
      <c r="BL900">
        <v>-0.82545844413359548</v>
      </c>
      <c r="BM900" s="1" t="s">
        <v>1303</v>
      </c>
      <c r="BN900" s="1" t="str">
        <f t="shared" si="1020"/>
        <v>MINERIO</v>
      </c>
      <c r="BO900" s="1" t="s">
        <v>1303</v>
      </c>
    </row>
    <row r="901" spans="1:67" x14ac:dyDescent="0.25">
      <c r="A901" s="2" t="s">
        <v>521</v>
      </c>
      <c r="B901" s="2" t="s">
        <v>103</v>
      </c>
      <c r="C901" s="2" t="s">
        <v>160</v>
      </c>
      <c r="D901" s="2" t="s">
        <v>615</v>
      </c>
      <c r="E901" s="6" t="s">
        <v>9</v>
      </c>
      <c r="F901" s="2">
        <v>4</v>
      </c>
      <c r="G901" s="2">
        <v>6</v>
      </c>
      <c r="H901" s="2">
        <v>48</v>
      </c>
      <c r="I901" s="35">
        <v>-888</v>
      </c>
      <c r="J901" s="36">
        <v>7.2799999999999994</v>
      </c>
      <c r="K901" s="9">
        <v>1.31</v>
      </c>
      <c r="L901" s="2"/>
      <c r="M901" s="2"/>
      <c r="N901" s="2">
        <v>16</v>
      </c>
      <c r="O901" s="2">
        <v>1343</v>
      </c>
      <c r="P901" s="2">
        <v>0</v>
      </c>
      <c r="Q901" s="2">
        <v>371</v>
      </c>
      <c r="R901" s="2">
        <v>0</v>
      </c>
      <c r="S901" s="2">
        <v>29</v>
      </c>
      <c r="T901" s="2">
        <v>630</v>
      </c>
      <c r="U901" s="2">
        <v>195</v>
      </c>
      <c r="V901" s="2">
        <v>25</v>
      </c>
      <c r="W901" s="2">
        <v>32</v>
      </c>
      <c r="X901" s="2">
        <v>0</v>
      </c>
      <c r="Y901" s="2">
        <v>18</v>
      </c>
      <c r="Z901" s="2">
        <v>589</v>
      </c>
      <c r="AA901" s="2">
        <v>271</v>
      </c>
      <c r="AB901" s="2">
        <v>15</v>
      </c>
      <c r="AC901" s="2">
        <v>18</v>
      </c>
      <c r="AD901" s="1">
        <v>0</v>
      </c>
      <c r="AE901" s="1">
        <v>57</v>
      </c>
      <c r="AF901" s="1">
        <v>604</v>
      </c>
      <c r="AG901" s="1">
        <v>132</v>
      </c>
      <c r="AH901" s="1">
        <v>65</v>
      </c>
      <c r="AI901" s="1">
        <v>54</v>
      </c>
      <c r="AJ901" s="1">
        <v>0</v>
      </c>
      <c r="AK901" s="1">
        <v>15</v>
      </c>
      <c r="AL901" s="1">
        <v>527</v>
      </c>
      <c r="AM901" s="1">
        <v>340</v>
      </c>
      <c r="AN901" s="1">
        <v>13</v>
      </c>
      <c r="AO901" s="1">
        <v>16</v>
      </c>
      <c r="AP901" s="1">
        <f t="shared" si="998"/>
        <v>9.2485549132947983E-3</v>
      </c>
      <c r="AQ901" s="1">
        <f t="shared" si="999"/>
        <v>0.99075144508670521</v>
      </c>
      <c r="AR901" s="1">
        <f t="shared" si="1000"/>
        <v>0</v>
      </c>
      <c r="AS901" s="1">
        <f t="shared" si="1001"/>
        <v>5.9275521405049394E-2</v>
      </c>
      <c r="AT901" s="1">
        <f t="shared" si="1002"/>
        <v>0.69154774972557631</v>
      </c>
      <c r="AU901" s="1">
        <f t="shared" si="1003"/>
        <v>0.24917672886937431</v>
      </c>
      <c r="AV901" s="1">
        <f t="shared" si="1004"/>
        <v>0</v>
      </c>
      <c r="AW901" s="1">
        <f t="shared" si="1005"/>
        <v>3.6223929747530186E-2</v>
      </c>
      <c r="AX901" s="1">
        <f t="shared" si="1006"/>
        <v>0.64654226125137215</v>
      </c>
      <c r="AY901" s="1">
        <f t="shared" si="1007"/>
        <v>0.31723380900109771</v>
      </c>
      <c r="AZ901" s="1">
        <f t="shared" si="1008"/>
        <v>0</v>
      </c>
      <c r="BA901" s="1">
        <f t="shared" si="1009"/>
        <v>0.1337719298245614</v>
      </c>
      <c r="BB901" s="1">
        <f t="shared" si="1010"/>
        <v>0.66228070175438591</v>
      </c>
      <c r="BC901" s="1">
        <f t="shared" si="1011"/>
        <v>0.20394736842105263</v>
      </c>
      <c r="BD901" s="1">
        <f t="shared" si="1012"/>
        <v>0</v>
      </c>
      <c r="BE901" s="1">
        <f t="shared" si="1013"/>
        <v>3.0735455543358946E-2</v>
      </c>
      <c r="BF901" s="1">
        <f t="shared" si="1014"/>
        <v>0.57848518111964875</v>
      </c>
      <c r="BG901" s="1">
        <f t="shared" si="1015"/>
        <v>0.39077936333699231</v>
      </c>
      <c r="BH901" s="1">
        <f t="shared" si="1016"/>
        <v>-0.23770776176045164</v>
      </c>
      <c r="BI901" s="1">
        <f t="shared" si="1017"/>
        <v>-0.18940308218589658</v>
      </c>
      <c r="BJ901" s="1">
        <f t="shared" si="1018"/>
        <v>-0.16017782751941653</v>
      </c>
      <c r="BK901" s="1">
        <f t="shared" si="1019"/>
        <v>-0.17895789970728437</v>
      </c>
      <c r="BL901">
        <v>-0.57098311302094384</v>
      </c>
      <c r="BM901" s="1" t="s">
        <v>1303</v>
      </c>
      <c r="BN901" s="1" t="str">
        <f t="shared" si="1020"/>
        <v>MINERIO</v>
      </c>
      <c r="BO901" s="1" t="s">
        <v>1303</v>
      </c>
    </row>
    <row r="902" spans="1:67" x14ac:dyDescent="0.25">
      <c r="A902" s="2" t="s">
        <v>521</v>
      </c>
      <c r="B902" s="2" t="s">
        <v>103</v>
      </c>
      <c r="C902" s="2" t="s">
        <v>159</v>
      </c>
      <c r="D902" s="2" t="s">
        <v>552</v>
      </c>
      <c r="E902" s="6" t="s">
        <v>9</v>
      </c>
      <c r="F902" s="2">
        <v>2</v>
      </c>
      <c r="G902" s="2">
        <v>14</v>
      </c>
      <c r="H902" s="2">
        <v>31</v>
      </c>
      <c r="I902" s="35">
        <v>-888</v>
      </c>
      <c r="J902" s="35">
        <v>19.8</v>
      </c>
      <c r="K902" s="3">
        <v>2.17</v>
      </c>
      <c r="L902" s="2"/>
      <c r="M902" s="2"/>
      <c r="N902" s="2">
        <v>146</v>
      </c>
      <c r="O902" s="2">
        <v>1943</v>
      </c>
      <c r="P902" s="2">
        <v>0</v>
      </c>
      <c r="Q902" s="2">
        <v>490</v>
      </c>
      <c r="R902" s="2">
        <v>0</v>
      </c>
      <c r="S902" s="2">
        <v>37</v>
      </c>
      <c r="T902" s="2">
        <v>1014</v>
      </c>
      <c r="U902" s="2">
        <v>271</v>
      </c>
      <c r="V902" s="2">
        <v>37</v>
      </c>
      <c r="W902" s="2">
        <v>54</v>
      </c>
      <c r="X902" s="2">
        <v>0</v>
      </c>
      <c r="Y902" s="2">
        <v>21</v>
      </c>
      <c r="Z902" s="2">
        <v>936</v>
      </c>
      <c r="AA902" s="2">
        <v>387</v>
      </c>
      <c r="AB902" s="2">
        <v>22</v>
      </c>
      <c r="AC902" s="2">
        <v>46</v>
      </c>
      <c r="AD902" s="1">
        <v>0</v>
      </c>
      <c r="AE902" s="1">
        <v>82</v>
      </c>
      <c r="AF902" s="1">
        <v>1008</v>
      </c>
      <c r="AG902" s="1">
        <v>159</v>
      </c>
      <c r="AH902" s="1">
        <v>91</v>
      </c>
      <c r="AI902" s="1">
        <v>73</v>
      </c>
      <c r="AJ902" s="1">
        <v>0</v>
      </c>
      <c r="AK902" s="1">
        <v>16</v>
      </c>
      <c r="AL902" s="1">
        <v>870</v>
      </c>
      <c r="AM902" s="1">
        <v>468</v>
      </c>
      <c r="AN902" s="1">
        <v>21</v>
      </c>
      <c r="AO902" s="1">
        <v>37</v>
      </c>
      <c r="AP902" s="1">
        <f t="shared" si="998"/>
        <v>5.661108956960062E-2</v>
      </c>
      <c r="AQ902" s="1">
        <f t="shared" si="999"/>
        <v>0.94338891043039941</v>
      </c>
      <c r="AR902" s="1">
        <f t="shared" si="1000"/>
        <v>0</v>
      </c>
      <c r="AS902" s="1">
        <f t="shared" si="1001"/>
        <v>5.2370842179759375E-2</v>
      </c>
      <c r="AT902" s="1">
        <f t="shared" si="1002"/>
        <v>0.71762208067940547</v>
      </c>
      <c r="AU902" s="1">
        <f t="shared" si="1003"/>
        <v>0.2300070771408351</v>
      </c>
      <c r="AV902" s="1">
        <f t="shared" si="1004"/>
        <v>0</v>
      </c>
      <c r="AW902" s="1">
        <f t="shared" si="1005"/>
        <v>3.0453257790368272E-2</v>
      </c>
      <c r="AX902" s="1">
        <f t="shared" si="1006"/>
        <v>0.66288951841359778</v>
      </c>
      <c r="AY902" s="1">
        <f t="shared" si="1007"/>
        <v>0.306657223796034</v>
      </c>
      <c r="AZ902" s="1">
        <f t="shared" si="1008"/>
        <v>0</v>
      </c>
      <c r="BA902" s="1">
        <f t="shared" si="1009"/>
        <v>0.1224345364472753</v>
      </c>
      <c r="BB902" s="1">
        <f t="shared" si="1010"/>
        <v>0.7133757961783439</v>
      </c>
      <c r="BC902" s="1">
        <f t="shared" si="1011"/>
        <v>0.16418966737438076</v>
      </c>
      <c r="BD902" s="1">
        <f t="shared" si="1012"/>
        <v>0</v>
      </c>
      <c r="BE902" s="1">
        <f t="shared" si="1013"/>
        <v>2.6203966005665724E-2</v>
      </c>
      <c r="BF902" s="1">
        <f t="shared" si="1014"/>
        <v>0.61614730878186974</v>
      </c>
      <c r="BG902" s="1">
        <f t="shared" si="1015"/>
        <v>0.3576487252124646</v>
      </c>
      <c r="BH902" s="1">
        <f t="shared" si="1016"/>
        <v>-0.2103154440971664</v>
      </c>
      <c r="BI902" s="1">
        <f t="shared" si="1017"/>
        <v>-0.17855884797767971</v>
      </c>
      <c r="BJ902" s="1">
        <f t="shared" si="1018"/>
        <v>-0.14410420685124148</v>
      </c>
      <c r="BK902" s="1">
        <f t="shared" si="1019"/>
        <v>-0.14668162973905216</v>
      </c>
      <c r="BL902">
        <v>-0.77857106945776622</v>
      </c>
      <c r="BM902" s="1" t="s">
        <v>1303</v>
      </c>
      <c r="BN902" s="1" t="str">
        <f t="shared" si="1020"/>
        <v>MINERIO</v>
      </c>
      <c r="BO902" s="1" t="s">
        <v>1303</v>
      </c>
    </row>
    <row r="903" spans="1:67" x14ac:dyDescent="0.25">
      <c r="A903" s="2" t="s">
        <v>521</v>
      </c>
      <c r="B903" s="2" t="s">
        <v>103</v>
      </c>
      <c r="C903" s="2" t="s">
        <v>159</v>
      </c>
      <c r="D903" s="2" t="s">
        <v>553</v>
      </c>
      <c r="E903" s="6" t="s">
        <v>9</v>
      </c>
      <c r="F903" s="2">
        <v>2</v>
      </c>
      <c r="G903" s="2">
        <v>15</v>
      </c>
      <c r="H903" s="2">
        <v>32</v>
      </c>
      <c r="I903" s="35">
        <v>-888</v>
      </c>
      <c r="J903" s="35">
        <v>7.8</v>
      </c>
      <c r="K903" s="3">
        <v>1.17</v>
      </c>
      <c r="L903" s="2"/>
      <c r="M903" s="2"/>
      <c r="N903" s="2">
        <v>80</v>
      </c>
      <c r="O903" s="2">
        <v>2707</v>
      </c>
      <c r="P903" s="2">
        <v>0</v>
      </c>
      <c r="Q903" s="2">
        <v>560</v>
      </c>
      <c r="R903" s="2">
        <v>0</v>
      </c>
      <c r="S903" s="2">
        <v>57</v>
      </c>
      <c r="T903" s="2">
        <v>1345</v>
      </c>
      <c r="U903" s="2">
        <v>291</v>
      </c>
      <c r="V903" s="2">
        <v>67</v>
      </c>
      <c r="W903" s="2">
        <v>86</v>
      </c>
      <c r="X903" s="2">
        <v>0</v>
      </c>
      <c r="Y903" s="2">
        <v>32</v>
      </c>
      <c r="Z903" s="2">
        <v>1258</v>
      </c>
      <c r="AA903" s="2">
        <v>463</v>
      </c>
      <c r="AB903" s="2">
        <v>29</v>
      </c>
      <c r="AC903" s="2">
        <v>64</v>
      </c>
      <c r="AD903" s="1">
        <v>0</v>
      </c>
      <c r="AE903" s="1">
        <v>128</v>
      </c>
      <c r="AF903" s="1">
        <v>1300</v>
      </c>
      <c r="AG903" s="1">
        <v>169</v>
      </c>
      <c r="AH903" s="1">
        <v>149</v>
      </c>
      <c r="AI903" s="1">
        <v>102</v>
      </c>
      <c r="AJ903" s="1">
        <v>0</v>
      </c>
      <c r="AK903" s="1">
        <v>23</v>
      </c>
      <c r="AL903" s="1">
        <v>1187</v>
      </c>
      <c r="AM903" s="1">
        <v>577</v>
      </c>
      <c r="AN903" s="1">
        <v>15</v>
      </c>
      <c r="AO903" s="1">
        <v>44</v>
      </c>
      <c r="AP903" s="1">
        <f t="shared" si="998"/>
        <v>2.3902001792650136E-2</v>
      </c>
      <c r="AQ903" s="1">
        <f t="shared" si="999"/>
        <v>0.97609799820734988</v>
      </c>
      <c r="AR903" s="1">
        <f t="shared" si="1000"/>
        <v>0</v>
      </c>
      <c r="AS903" s="1">
        <f t="shared" si="1001"/>
        <v>6.7172264355362943E-2</v>
      </c>
      <c r="AT903" s="1">
        <f t="shared" si="1002"/>
        <v>0.72860238353196105</v>
      </c>
      <c r="AU903" s="1">
        <f t="shared" si="1003"/>
        <v>0.20422535211267606</v>
      </c>
      <c r="AV903" s="1">
        <f t="shared" si="1004"/>
        <v>0</v>
      </c>
      <c r="AW903" s="1">
        <f t="shared" si="1005"/>
        <v>3.3044420368364032E-2</v>
      </c>
      <c r="AX903" s="1">
        <f t="shared" si="1006"/>
        <v>0.68147345612134347</v>
      </c>
      <c r="AY903" s="1">
        <f t="shared" si="1007"/>
        <v>0.28548212351029251</v>
      </c>
      <c r="AZ903" s="1">
        <f t="shared" si="1008"/>
        <v>0</v>
      </c>
      <c r="BA903" s="1">
        <f t="shared" si="1009"/>
        <v>0.14989177489177488</v>
      </c>
      <c r="BB903" s="1">
        <f t="shared" si="1010"/>
        <v>0.70346320346320346</v>
      </c>
      <c r="BC903" s="1">
        <f t="shared" si="1011"/>
        <v>0.14664502164502163</v>
      </c>
      <c r="BD903" s="1">
        <f t="shared" si="1012"/>
        <v>0</v>
      </c>
      <c r="BE903" s="1">
        <f t="shared" si="1013"/>
        <v>2.0585048754062838E-2</v>
      </c>
      <c r="BF903" s="1">
        <f t="shared" si="1014"/>
        <v>0.64301191765980503</v>
      </c>
      <c r="BG903" s="1">
        <f t="shared" si="1015"/>
        <v>0.33640303358613216</v>
      </c>
      <c r="BH903" s="1">
        <f t="shared" si="1016"/>
        <v>-0.19178097773530201</v>
      </c>
      <c r="BI903" s="1">
        <f t="shared" si="1017"/>
        <v>-0.16655105558064312</v>
      </c>
      <c r="BJ903" s="1">
        <f t="shared" si="1018"/>
        <v>-0.13750941235146644</v>
      </c>
      <c r="BK903" s="1">
        <f t="shared" si="1019"/>
        <v>-0.15275861457725112</v>
      </c>
      <c r="BL903">
        <v>-0.89700240952515242</v>
      </c>
      <c r="BM903" s="1" t="s">
        <v>1303</v>
      </c>
      <c r="BN903" s="1" t="str">
        <f t="shared" si="1020"/>
        <v>MINERIO</v>
      </c>
      <c r="BO903" s="1" t="s">
        <v>1303</v>
      </c>
    </row>
    <row r="904" spans="1:67" x14ac:dyDescent="0.25">
      <c r="A904" s="2" t="s">
        <v>521</v>
      </c>
      <c r="B904" s="2" t="s">
        <v>103</v>
      </c>
      <c r="C904" s="2" t="s">
        <v>159</v>
      </c>
      <c r="D904" s="2" t="s">
        <v>549</v>
      </c>
      <c r="E904" s="6" t="s">
        <v>9</v>
      </c>
      <c r="F904" s="2">
        <v>2</v>
      </c>
      <c r="G904" s="2">
        <v>11</v>
      </c>
      <c r="H904" s="2">
        <v>28</v>
      </c>
      <c r="I904" s="35">
        <v>-888</v>
      </c>
      <c r="J904" s="35">
        <v>20.666666666666668</v>
      </c>
      <c r="K904" s="3">
        <v>2.17</v>
      </c>
      <c r="L904" s="2"/>
      <c r="M904" s="2"/>
      <c r="N904" s="2">
        <v>28</v>
      </c>
      <c r="O904" s="2">
        <v>1867</v>
      </c>
      <c r="P904" s="2">
        <v>0</v>
      </c>
      <c r="Q904" s="2">
        <v>440</v>
      </c>
      <c r="R904" s="2">
        <v>0</v>
      </c>
      <c r="S904" s="2">
        <v>19</v>
      </c>
      <c r="T904" s="2">
        <v>970</v>
      </c>
      <c r="U904" s="2">
        <v>200</v>
      </c>
      <c r="V904" s="2">
        <v>20</v>
      </c>
      <c r="W904" s="2">
        <v>56</v>
      </c>
      <c r="X904" s="2">
        <v>0</v>
      </c>
      <c r="Y904" s="2">
        <v>13</v>
      </c>
      <c r="Z904" s="2">
        <v>904</v>
      </c>
      <c r="AA904" s="2">
        <v>297</v>
      </c>
      <c r="AB904" s="2">
        <v>12</v>
      </c>
      <c r="AC904" s="2">
        <v>39</v>
      </c>
      <c r="AD904" s="1">
        <v>0</v>
      </c>
      <c r="AE904" s="1">
        <v>53</v>
      </c>
      <c r="AF904" s="1">
        <v>923</v>
      </c>
      <c r="AG904" s="1">
        <v>113</v>
      </c>
      <c r="AH904" s="1">
        <v>85</v>
      </c>
      <c r="AI904" s="1">
        <v>92</v>
      </c>
      <c r="AJ904" s="1">
        <v>0</v>
      </c>
      <c r="AK904" s="1">
        <v>10</v>
      </c>
      <c r="AL904" s="1">
        <v>856</v>
      </c>
      <c r="AM904" s="1">
        <v>368</v>
      </c>
      <c r="AN904" s="1">
        <v>8</v>
      </c>
      <c r="AO904" s="1">
        <v>23</v>
      </c>
      <c r="AP904" s="1">
        <f t="shared" si="998"/>
        <v>1.1991434689507495E-2</v>
      </c>
      <c r="AQ904" s="1">
        <f t="shared" si="999"/>
        <v>0.98800856531049253</v>
      </c>
      <c r="AR904" s="1">
        <f t="shared" si="1000"/>
        <v>0</v>
      </c>
      <c r="AS904" s="1">
        <f t="shared" si="1001"/>
        <v>3.0830039525691699E-2</v>
      </c>
      <c r="AT904" s="1">
        <f t="shared" si="1002"/>
        <v>0.76679841897233203</v>
      </c>
      <c r="AU904" s="1">
        <f t="shared" si="1003"/>
        <v>0.20237154150197628</v>
      </c>
      <c r="AV904" s="1">
        <f t="shared" si="1004"/>
        <v>0</v>
      </c>
      <c r="AW904" s="1">
        <f t="shared" si="1005"/>
        <v>1.9762845849802372E-2</v>
      </c>
      <c r="AX904" s="1">
        <f t="shared" si="1006"/>
        <v>0.71462450592885374</v>
      </c>
      <c r="AY904" s="1">
        <f t="shared" si="1007"/>
        <v>0.26561264822134389</v>
      </c>
      <c r="AZ904" s="1">
        <f t="shared" si="1008"/>
        <v>0</v>
      </c>
      <c r="BA904" s="1">
        <f t="shared" si="1009"/>
        <v>0.10900473933649289</v>
      </c>
      <c r="BB904" s="1">
        <f t="shared" si="1010"/>
        <v>0.7290679304897314</v>
      </c>
      <c r="BC904" s="1">
        <f t="shared" si="1011"/>
        <v>0.16192733017377567</v>
      </c>
      <c r="BD904" s="1">
        <f t="shared" si="1012"/>
        <v>0</v>
      </c>
      <c r="BE904" s="1">
        <f t="shared" si="1013"/>
        <v>1.4229249011857707E-2</v>
      </c>
      <c r="BF904" s="1">
        <f t="shared" si="1014"/>
        <v>0.67667984189723318</v>
      </c>
      <c r="BG904" s="1">
        <f t="shared" si="1015"/>
        <v>0.30909090909090908</v>
      </c>
      <c r="BH904" s="1">
        <f t="shared" si="1016"/>
        <v>-0.16961676083468352</v>
      </c>
      <c r="BI904" s="1">
        <f t="shared" si="1017"/>
        <v>-0.14592209503647344</v>
      </c>
      <c r="BJ904" s="1">
        <f t="shared" si="1018"/>
        <v>-0.11531879124559187</v>
      </c>
      <c r="BK904" s="1">
        <f t="shared" si="1019"/>
        <v>-0.13723200465542426</v>
      </c>
      <c r="BL904">
        <v>-0.79368749879797695</v>
      </c>
      <c r="BM904" s="1" t="s">
        <v>1303</v>
      </c>
      <c r="BN904" s="1" t="str">
        <f t="shared" si="1020"/>
        <v>MINERIO</v>
      </c>
      <c r="BO904" s="1" t="s">
        <v>1303</v>
      </c>
    </row>
    <row r="905" spans="1:67" x14ac:dyDescent="0.25">
      <c r="A905" s="2" t="s">
        <v>158</v>
      </c>
      <c r="B905" s="2" t="s">
        <v>103</v>
      </c>
      <c r="C905" s="2" t="s">
        <v>159</v>
      </c>
      <c r="D905" s="2" t="s">
        <v>1474</v>
      </c>
      <c r="E905" s="6" t="s">
        <v>9</v>
      </c>
      <c r="G905" s="2">
        <v>5</v>
      </c>
      <c r="H905" s="2">
        <v>25</v>
      </c>
      <c r="I905" s="35">
        <v>-888</v>
      </c>
      <c r="J905" s="35">
        <v>11</v>
      </c>
      <c r="K905" s="7">
        <v>1.1399999999999999</v>
      </c>
      <c r="M905" s="2"/>
      <c r="N905" s="2">
        <v>59</v>
      </c>
      <c r="O905" s="2">
        <v>3656</v>
      </c>
      <c r="P905" s="2">
        <v>0</v>
      </c>
      <c r="Q905" s="2">
        <v>598</v>
      </c>
      <c r="R905" s="2">
        <v>0</v>
      </c>
      <c r="S905" s="5">
        <v>75</v>
      </c>
      <c r="T905" s="5">
        <v>1792</v>
      </c>
      <c r="U905" s="5">
        <v>352</v>
      </c>
      <c r="V905" s="5">
        <v>97</v>
      </c>
      <c r="W905" s="5">
        <v>103</v>
      </c>
      <c r="X905" s="5">
        <v>0</v>
      </c>
      <c r="Y905" s="5">
        <v>31</v>
      </c>
      <c r="Z905" s="5">
        <v>1604</v>
      </c>
      <c r="AA905" s="5">
        <v>707</v>
      </c>
      <c r="AB905" s="5">
        <v>29</v>
      </c>
      <c r="AC905" s="5">
        <v>47</v>
      </c>
      <c r="AD905" s="3">
        <v>0</v>
      </c>
      <c r="AE905" s="3">
        <v>195</v>
      </c>
      <c r="AF905" s="3">
        <v>1691</v>
      </c>
      <c r="AG905" s="3">
        <v>203</v>
      </c>
      <c r="AH905" s="3">
        <v>209</v>
      </c>
      <c r="AI905" s="1">
        <v>122</v>
      </c>
      <c r="AJ905" s="1">
        <v>0</v>
      </c>
      <c r="AK905" s="1">
        <v>31</v>
      </c>
      <c r="AL905" s="1">
        <v>1604</v>
      </c>
      <c r="AM905" s="1">
        <v>707</v>
      </c>
      <c r="AN905" s="1">
        <v>29</v>
      </c>
      <c r="AO905" s="1">
        <v>47</v>
      </c>
      <c r="AP905" s="1">
        <f t="shared" si="998"/>
        <v>1.3679573382796198E-2</v>
      </c>
      <c r="AQ905" s="1">
        <f t="shared" si="999"/>
        <v>0.98632042661720376</v>
      </c>
      <c r="AR905" s="1">
        <f t="shared" si="1000"/>
        <v>0</v>
      </c>
      <c r="AS905" s="1">
        <f t="shared" si="1001"/>
        <v>7.1103761885076472E-2</v>
      </c>
      <c r="AT905" s="1">
        <f t="shared" si="1002"/>
        <v>0.74080198429102939</v>
      </c>
      <c r="AU905" s="1">
        <f t="shared" si="1003"/>
        <v>0.18809425382389416</v>
      </c>
      <c r="AV905" s="1">
        <f t="shared" si="1004"/>
        <v>0</v>
      </c>
      <c r="AW905" s="1">
        <f t="shared" si="1005"/>
        <v>2.4813895781637719E-2</v>
      </c>
      <c r="AX905" s="1">
        <f t="shared" si="1006"/>
        <v>0.66335814722911501</v>
      </c>
      <c r="AY905" s="1">
        <f t="shared" si="1007"/>
        <v>0.31182795698924731</v>
      </c>
      <c r="AZ905" s="1">
        <f t="shared" si="1008"/>
        <v>0</v>
      </c>
      <c r="BA905" s="1">
        <f t="shared" si="1009"/>
        <v>0.16694214876033059</v>
      </c>
      <c r="BB905" s="1">
        <f t="shared" si="1010"/>
        <v>0.69876033057851239</v>
      </c>
      <c r="BC905" s="1">
        <f t="shared" si="1011"/>
        <v>0.13429752066115702</v>
      </c>
      <c r="BD905" s="1">
        <f t="shared" si="1012"/>
        <v>0</v>
      </c>
      <c r="BE905" s="1">
        <f t="shared" si="1013"/>
        <v>2.4813895781637719E-2</v>
      </c>
      <c r="BF905" s="1">
        <f t="shared" si="1014"/>
        <v>0.66335814722911501</v>
      </c>
      <c r="BG905" s="1">
        <f t="shared" si="1015"/>
        <v>0.31182795698924731</v>
      </c>
      <c r="BH905" s="1">
        <f t="shared" si="1016"/>
        <v>-0.17825193257660835</v>
      </c>
      <c r="BI905" s="1">
        <f t="shared" si="1017"/>
        <v>-0.17825193257660835</v>
      </c>
      <c r="BJ905" s="1">
        <f t="shared" si="1018"/>
        <v>-0.13029786303577326</v>
      </c>
      <c r="BK905" s="1">
        <f t="shared" si="1019"/>
        <v>-0.15567175838268954</v>
      </c>
      <c r="BL905">
        <v>-1.0916210991105535</v>
      </c>
      <c r="BM905" s="1" t="s">
        <v>1303</v>
      </c>
      <c r="BN905" s="1" t="str">
        <f t="shared" si="1020"/>
        <v>MINERIO</v>
      </c>
      <c r="BO905" s="1" t="s">
        <v>1303</v>
      </c>
    </row>
    <row r="906" spans="1:67" x14ac:dyDescent="0.25">
      <c r="A906" s="2" t="s">
        <v>521</v>
      </c>
      <c r="B906" s="2" t="s">
        <v>103</v>
      </c>
      <c r="C906" s="2" t="s">
        <v>160</v>
      </c>
      <c r="D906" s="2" t="s">
        <v>614</v>
      </c>
      <c r="E906" s="6" t="s">
        <v>9</v>
      </c>
      <c r="F906" s="2">
        <v>4</v>
      </c>
      <c r="G906" s="2">
        <v>5</v>
      </c>
      <c r="H906" s="2">
        <v>47</v>
      </c>
      <c r="I906" s="35">
        <v>-888</v>
      </c>
      <c r="J906" s="36">
        <v>16.966666666666665</v>
      </c>
      <c r="K906" s="9">
        <v>1.1399999999999999</v>
      </c>
      <c r="L906" s="2"/>
      <c r="M906" s="2"/>
      <c r="N906" s="2">
        <v>117</v>
      </c>
      <c r="O906" s="2">
        <v>1805</v>
      </c>
      <c r="P906" s="2">
        <v>0</v>
      </c>
      <c r="Q906" s="2">
        <v>440</v>
      </c>
      <c r="R906" s="2">
        <v>0</v>
      </c>
      <c r="S906" s="2">
        <v>66</v>
      </c>
      <c r="T906" s="2">
        <v>921</v>
      </c>
      <c r="U906" s="2">
        <v>171</v>
      </c>
      <c r="V906" s="2">
        <v>70</v>
      </c>
      <c r="W906" s="2">
        <v>58</v>
      </c>
      <c r="X906" s="2">
        <v>0</v>
      </c>
      <c r="Y906" s="2">
        <v>35</v>
      </c>
      <c r="Z906" s="2">
        <v>890</v>
      </c>
      <c r="AA906" s="2">
        <v>276</v>
      </c>
      <c r="AB906" s="2">
        <v>44</v>
      </c>
      <c r="AC906" s="2">
        <v>41</v>
      </c>
      <c r="AD906" s="1">
        <v>0</v>
      </c>
      <c r="AE906" s="1">
        <v>130</v>
      </c>
      <c r="AF906" s="1">
        <v>869</v>
      </c>
      <c r="AG906" s="1">
        <v>87</v>
      </c>
      <c r="AH906" s="1">
        <v>128</v>
      </c>
      <c r="AI906" s="1">
        <v>73</v>
      </c>
      <c r="AJ906" s="1">
        <v>0</v>
      </c>
      <c r="AK906" s="1">
        <v>17</v>
      </c>
      <c r="AL906" s="1">
        <v>866</v>
      </c>
      <c r="AM906" s="1">
        <v>348</v>
      </c>
      <c r="AN906" s="1">
        <v>22</v>
      </c>
      <c r="AO906" s="1">
        <v>33</v>
      </c>
      <c r="AP906" s="1">
        <f t="shared" si="998"/>
        <v>4.9534292972057581E-2</v>
      </c>
      <c r="AQ906" s="1">
        <f t="shared" si="999"/>
        <v>0.95046570702794242</v>
      </c>
      <c r="AR906" s="1">
        <f t="shared" si="1000"/>
        <v>0</v>
      </c>
      <c r="AS906" s="1">
        <f t="shared" si="1001"/>
        <v>0.10575427682737169</v>
      </c>
      <c r="AT906" s="1">
        <f t="shared" si="1002"/>
        <v>0.71617418351477447</v>
      </c>
      <c r="AU906" s="1">
        <f t="shared" si="1003"/>
        <v>0.1780715396578538</v>
      </c>
      <c r="AV906" s="1">
        <f t="shared" si="1004"/>
        <v>0</v>
      </c>
      <c r="AW906" s="1">
        <f t="shared" si="1005"/>
        <v>6.1430793157076204E-2</v>
      </c>
      <c r="AX906" s="1">
        <f t="shared" si="1006"/>
        <v>0.69206842923794709</v>
      </c>
      <c r="AY906" s="1">
        <f t="shared" si="1007"/>
        <v>0.24650077760497668</v>
      </c>
      <c r="AZ906" s="1">
        <f t="shared" si="1008"/>
        <v>0</v>
      </c>
      <c r="BA906" s="1">
        <f t="shared" si="1009"/>
        <v>0.20046620046620048</v>
      </c>
      <c r="BB906" s="1">
        <f t="shared" si="1010"/>
        <v>0.67521367521367526</v>
      </c>
      <c r="BC906" s="1">
        <f t="shared" si="1011"/>
        <v>0.12432012432012432</v>
      </c>
      <c r="BD906" s="1">
        <f t="shared" si="1012"/>
        <v>0</v>
      </c>
      <c r="BE906" s="1">
        <f t="shared" si="1013"/>
        <v>3.0326594090202177E-2</v>
      </c>
      <c r="BF906" s="1">
        <f t="shared" si="1014"/>
        <v>0.67340590979782267</v>
      </c>
      <c r="BG906" s="1">
        <f t="shared" si="1015"/>
        <v>0.29626749611197511</v>
      </c>
      <c r="BH906" s="1">
        <f t="shared" si="1016"/>
        <v>-0.17172307657085664</v>
      </c>
      <c r="BI906" s="1">
        <f t="shared" si="1017"/>
        <v>-0.15985096194329051</v>
      </c>
      <c r="BJ906" s="1">
        <f t="shared" si="1018"/>
        <v>-0.14498133839135435</v>
      </c>
      <c r="BK906" s="1">
        <f t="shared" si="1019"/>
        <v>-0.17055877045572018</v>
      </c>
      <c r="BL906">
        <v>-0.96605123051192554</v>
      </c>
      <c r="BM906" s="1" t="s">
        <v>1303</v>
      </c>
      <c r="BN906" s="1" t="str">
        <f t="shared" si="1020"/>
        <v>MINERIO</v>
      </c>
      <c r="BO906" s="1" t="s">
        <v>1303</v>
      </c>
    </row>
    <row r="907" spans="1:67" x14ac:dyDescent="0.25">
      <c r="A907" s="2" t="s">
        <v>521</v>
      </c>
      <c r="B907" s="2" t="s">
        <v>103</v>
      </c>
      <c r="C907" s="2" t="s">
        <v>159</v>
      </c>
      <c r="D907" s="2" t="s">
        <v>556</v>
      </c>
      <c r="E907" s="6" t="s">
        <v>9</v>
      </c>
      <c r="F907" s="2">
        <v>2</v>
      </c>
      <c r="G907" s="2">
        <v>18</v>
      </c>
      <c r="H907" s="2">
        <v>35</v>
      </c>
      <c r="I907" s="35">
        <v>-888</v>
      </c>
      <c r="J907" s="35">
        <v>12.7</v>
      </c>
      <c r="K907" s="3">
        <v>3.78</v>
      </c>
      <c r="L907" s="2"/>
      <c r="M907" s="2"/>
      <c r="N907" s="2">
        <v>79</v>
      </c>
      <c r="O907" s="2">
        <v>2681</v>
      </c>
      <c r="P907" s="2">
        <v>0</v>
      </c>
      <c r="Q907" s="2">
        <v>524</v>
      </c>
      <c r="R907" s="2">
        <v>0</v>
      </c>
      <c r="S907" s="2">
        <v>122</v>
      </c>
      <c r="T907" s="2">
        <v>1227</v>
      </c>
      <c r="U907" s="2">
        <v>222</v>
      </c>
      <c r="V907" s="2">
        <v>140</v>
      </c>
      <c r="W907" s="2">
        <v>95</v>
      </c>
      <c r="X907" s="2">
        <v>0</v>
      </c>
      <c r="Y907" s="2">
        <v>80</v>
      </c>
      <c r="Z907" s="2">
        <v>1234</v>
      </c>
      <c r="AA907" s="2">
        <v>338</v>
      </c>
      <c r="AB907" s="2">
        <v>86</v>
      </c>
      <c r="AC907" s="2">
        <v>68</v>
      </c>
      <c r="AD907" s="1">
        <v>0</v>
      </c>
      <c r="AE907" s="1">
        <v>227</v>
      </c>
      <c r="AF907" s="1">
        <v>1115</v>
      </c>
      <c r="AG907" s="1">
        <v>125</v>
      </c>
      <c r="AH907" s="1">
        <v>229</v>
      </c>
      <c r="AI907" s="1">
        <v>111</v>
      </c>
      <c r="AJ907" s="1">
        <v>0</v>
      </c>
      <c r="AK907" s="1">
        <v>49</v>
      </c>
      <c r="AL907" s="1">
        <v>1216</v>
      </c>
      <c r="AM907" s="1">
        <v>427</v>
      </c>
      <c r="AN907" s="1">
        <v>54</v>
      </c>
      <c r="AO907" s="1">
        <v>59</v>
      </c>
      <c r="AP907" s="1">
        <f t="shared" si="998"/>
        <v>2.405602923264312E-2</v>
      </c>
      <c r="AQ907" s="1">
        <f t="shared" si="999"/>
        <v>0.97594397076735684</v>
      </c>
      <c r="AR907" s="1">
        <f t="shared" si="1000"/>
        <v>0</v>
      </c>
      <c r="AS907" s="1">
        <f t="shared" si="1001"/>
        <v>0.14507198228128459</v>
      </c>
      <c r="AT907" s="1">
        <f t="shared" si="1002"/>
        <v>0.67940199335548168</v>
      </c>
      <c r="AU907" s="1">
        <f t="shared" si="1003"/>
        <v>0.17552602436323367</v>
      </c>
      <c r="AV907" s="1">
        <f t="shared" si="1004"/>
        <v>0</v>
      </c>
      <c r="AW907" s="1">
        <f t="shared" si="1005"/>
        <v>9.1915836101882614E-2</v>
      </c>
      <c r="AX907" s="1">
        <f t="shared" si="1006"/>
        <v>0.68327796234772975</v>
      </c>
      <c r="AY907" s="1">
        <f t="shared" si="1007"/>
        <v>0.22480620155038761</v>
      </c>
      <c r="AZ907" s="1">
        <f t="shared" si="1008"/>
        <v>0</v>
      </c>
      <c r="BA907" s="1">
        <f t="shared" si="1009"/>
        <v>0.2523519645821804</v>
      </c>
      <c r="BB907" s="1">
        <f t="shared" si="1010"/>
        <v>0.61704482567791918</v>
      </c>
      <c r="BC907" s="1">
        <f t="shared" si="1011"/>
        <v>0.13060320973990039</v>
      </c>
      <c r="BD907" s="1">
        <f t="shared" si="1012"/>
        <v>0</v>
      </c>
      <c r="BE907" s="1">
        <f t="shared" si="1013"/>
        <v>5.706371191135734E-2</v>
      </c>
      <c r="BF907" s="1">
        <f t="shared" si="1014"/>
        <v>0.67368421052631577</v>
      </c>
      <c r="BG907" s="1">
        <f t="shared" si="1015"/>
        <v>0.26925207756232689</v>
      </c>
      <c r="BH907" s="1">
        <f t="shared" si="1016"/>
        <v>-0.17154363130496061</v>
      </c>
      <c r="BI907" s="1">
        <f t="shared" si="1017"/>
        <v>-0.16540258628026414</v>
      </c>
      <c r="BJ907" s="1">
        <f t="shared" si="1018"/>
        <v>-0.16787318325048278</v>
      </c>
      <c r="BK907" s="1">
        <f t="shared" si="1019"/>
        <v>-0.20968328517675239</v>
      </c>
      <c r="BL907">
        <v>-0.87420791389183994</v>
      </c>
      <c r="BM907" s="1" t="s">
        <v>1303</v>
      </c>
      <c r="BN907" s="1" t="str">
        <f t="shared" si="1020"/>
        <v>MINERIO</v>
      </c>
      <c r="BO907" s="1" t="s">
        <v>1303</v>
      </c>
    </row>
    <row r="908" spans="1:67" x14ac:dyDescent="0.25">
      <c r="A908" s="2" t="s">
        <v>521</v>
      </c>
      <c r="B908" s="2" t="s">
        <v>103</v>
      </c>
      <c r="C908" s="2" t="s">
        <v>159</v>
      </c>
      <c r="D908" s="2" t="s">
        <v>558</v>
      </c>
      <c r="E908" s="6" t="s">
        <v>9</v>
      </c>
      <c r="F908" s="2">
        <v>2</v>
      </c>
      <c r="G908" s="2">
        <v>20</v>
      </c>
      <c r="H908" s="2">
        <v>37</v>
      </c>
      <c r="I908" s="35">
        <v>-888</v>
      </c>
      <c r="J908" s="35">
        <v>11.766666666666667</v>
      </c>
      <c r="K908" s="3">
        <v>1.97</v>
      </c>
      <c r="L908" s="2"/>
      <c r="M908" s="2"/>
      <c r="N908" s="2">
        <v>36</v>
      </c>
      <c r="O908" s="2">
        <v>1562</v>
      </c>
      <c r="P908" s="2">
        <v>0</v>
      </c>
      <c r="Q908" s="2">
        <v>395</v>
      </c>
      <c r="R908" s="2">
        <v>0</v>
      </c>
      <c r="S908" s="2">
        <v>95</v>
      </c>
      <c r="T908" s="2">
        <v>681</v>
      </c>
      <c r="U908" s="2">
        <v>114</v>
      </c>
      <c r="V908" s="2">
        <v>117</v>
      </c>
      <c r="W908" s="2">
        <v>70</v>
      </c>
      <c r="X908" s="2">
        <v>0</v>
      </c>
      <c r="Y908" s="2">
        <v>54</v>
      </c>
      <c r="Z908" s="2">
        <v>727</v>
      </c>
      <c r="AA908" s="2">
        <v>170</v>
      </c>
      <c r="AB908" s="2">
        <v>68</v>
      </c>
      <c r="AC908" s="2">
        <v>57</v>
      </c>
      <c r="AD908" s="1">
        <v>0</v>
      </c>
      <c r="AE908" s="1">
        <v>171</v>
      </c>
      <c r="AF908" s="1">
        <v>571</v>
      </c>
      <c r="AG908" s="1">
        <v>61</v>
      </c>
      <c r="AH908" s="1">
        <v>196</v>
      </c>
      <c r="AI908" s="1">
        <v>79</v>
      </c>
      <c r="AJ908" s="1">
        <v>0</v>
      </c>
      <c r="AK908" s="1">
        <v>34</v>
      </c>
      <c r="AL908" s="1">
        <v>743</v>
      </c>
      <c r="AM908" s="1">
        <v>214</v>
      </c>
      <c r="AN908" s="1">
        <v>39</v>
      </c>
      <c r="AO908" s="1">
        <v>46</v>
      </c>
      <c r="AP908" s="1">
        <f t="shared" si="998"/>
        <v>1.8063221274460611E-2</v>
      </c>
      <c r="AQ908" s="1">
        <f t="shared" si="999"/>
        <v>0.98193677872553942</v>
      </c>
      <c r="AR908" s="1">
        <f t="shared" si="1000"/>
        <v>0</v>
      </c>
      <c r="AS908" s="1">
        <f t="shared" si="1001"/>
        <v>0.19684308263695449</v>
      </c>
      <c r="AT908" s="1">
        <f t="shared" si="1002"/>
        <v>0.63231197771587744</v>
      </c>
      <c r="AU908" s="1">
        <f t="shared" si="1003"/>
        <v>0.17084493964716807</v>
      </c>
      <c r="AV908" s="1">
        <f t="shared" si="1004"/>
        <v>0</v>
      </c>
      <c r="AW908" s="1">
        <f t="shared" si="1005"/>
        <v>0.11338289962825279</v>
      </c>
      <c r="AX908" s="1">
        <f t="shared" si="1006"/>
        <v>0.67565055762081783</v>
      </c>
      <c r="AY908" s="1">
        <f t="shared" si="1007"/>
        <v>0.21096654275092938</v>
      </c>
      <c r="AZ908" s="1">
        <f t="shared" si="1008"/>
        <v>0</v>
      </c>
      <c r="BA908" s="1">
        <f t="shared" si="1009"/>
        <v>0.34044526901669758</v>
      </c>
      <c r="BB908" s="1">
        <f t="shared" si="1010"/>
        <v>0.5296846011131725</v>
      </c>
      <c r="BC908" s="1">
        <f t="shared" si="1011"/>
        <v>0.12987012987012986</v>
      </c>
      <c r="BD908" s="1">
        <f t="shared" si="1012"/>
        <v>0</v>
      </c>
      <c r="BE908" s="1">
        <f t="shared" si="1013"/>
        <v>6.7843866171003714E-2</v>
      </c>
      <c r="BF908" s="1">
        <f t="shared" si="1014"/>
        <v>0.69052044609665431</v>
      </c>
      <c r="BG908" s="1">
        <f t="shared" si="1015"/>
        <v>0.24163568773234201</v>
      </c>
      <c r="BH908" s="1">
        <f t="shared" si="1016"/>
        <v>-0.16082345756979505</v>
      </c>
      <c r="BI908" s="1">
        <f t="shared" si="1017"/>
        <v>-0.17027786047133253</v>
      </c>
      <c r="BJ908" s="1">
        <f t="shared" si="1018"/>
        <v>-0.19906859138519642</v>
      </c>
      <c r="BK908" s="1">
        <f t="shared" si="1019"/>
        <v>-0.27598265260487187</v>
      </c>
      <c r="BL908">
        <v>-0.92935437487952066</v>
      </c>
      <c r="BM908" s="1" t="s">
        <v>1303</v>
      </c>
      <c r="BN908" s="1" t="str">
        <f t="shared" si="1020"/>
        <v>MINERIO</v>
      </c>
      <c r="BO908" s="1" t="s">
        <v>1303</v>
      </c>
    </row>
    <row r="909" spans="1:67" x14ac:dyDescent="0.25">
      <c r="A909" s="2" t="s">
        <v>521</v>
      </c>
      <c r="B909" s="2" t="s">
        <v>103</v>
      </c>
      <c r="C909" s="2" t="s">
        <v>159</v>
      </c>
      <c r="D909" s="2" t="s">
        <v>554</v>
      </c>
      <c r="E909" s="6" t="s">
        <v>9</v>
      </c>
      <c r="F909" s="2">
        <v>2</v>
      </c>
      <c r="G909" s="2">
        <v>16</v>
      </c>
      <c r="H909" s="2">
        <v>33</v>
      </c>
      <c r="I909" s="35">
        <v>-888</v>
      </c>
      <c r="J909" s="35">
        <v>16.8</v>
      </c>
      <c r="K909" s="3">
        <v>2.2999999999999998</v>
      </c>
      <c r="L909" s="2"/>
      <c r="M909" s="2"/>
      <c r="N909" s="2">
        <v>29</v>
      </c>
      <c r="O909" s="2">
        <v>2189</v>
      </c>
      <c r="P909" s="2">
        <v>0</v>
      </c>
      <c r="Q909" s="2">
        <v>490</v>
      </c>
      <c r="R909" s="2">
        <v>0</v>
      </c>
      <c r="S909" s="2">
        <v>212</v>
      </c>
      <c r="T909" s="2">
        <v>775</v>
      </c>
      <c r="U909" s="2">
        <v>168</v>
      </c>
      <c r="V909" s="2">
        <v>228</v>
      </c>
      <c r="W909" s="2">
        <v>74</v>
      </c>
      <c r="X909" s="2">
        <v>0</v>
      </c>
      <c r="Y909" s="2">
        <v>134</v>
      </c>
      <c r="Z909" s="2">
        <v>836</v>
      </c>
      <c r="AA909" s="2">
        <v>266</v>
      </c>
      <c r="AB909" s="2">
        <v>157</v>
      </c>
      <c r="AC909" s="2">
        <v>64</v>
      </c>
      <c r="AD909" s="1">
        <v>0</v>
      </c>
      <c r="AE909" s="1">
        <v>365</v>
      </c>
      <c r="AF909" s="1">
        <v>618</v>
      </c>
      <c r="AG909" s="1">
        <v>94</v>
      </c>
      <c r="AH909" s="1">
        <v>314</v>
      </c>
      <c r="AI909" s="1">
        <v>67</v>
      </c>
      <c r="AJ909" s="1">
        <v>0</v>
      </c>
      <c r="AK909" s="1">
        <v>79</v>
      </c>
      <c r="AL909" s="1">
        <v>888</v>
      </c>
      <c r="AM909" s="1">
        <v>331</v>
      </c>
      <c r="AN909" s="1">
        <v>94</v>
      </c>
      <c r="AO909" s="1">
        <v>64</v>
      </c>
      <c r="AP909" s="1">
        <f t="shared" si="998"/>
        <v>1.0709010339734121E-2</v>
      </c>
      <c r="AQ909" s="1">
        <f t="shared" si="999"/>
        <v>0.98929098966026585</v>
      </c>
      <c r="AR909" s="1">
        <f t="shared" si="1000"/>
        <v>0</v>
      </c>
      <c r="AS909" s="1">
        <f t="shared" si="1001"/>
        <v>0.30199039121482496</v>
      </c>
      <c r="AT909" s="1">
        <f t="shared" si="1002"/>
        <v>0.53191489361702127</v>
      </c>
      <c r="AU909" s="1">
        <f t="shared" si="1003"/>
        <v>0.16609471516815374</v>
      </c>
      <c r="AV909" s="1">
        <f t="shared" si="1004"/>
        <v>0</v>
      </c>
      <c r="AW909" s="1">
        <f t="shared" si="1005"/>
        <v>0.19972546328071381</v>
      </c>
      <c r="AX909" s="1">
        <f t="shared" si="1006"/>
        <v>0.57378174330816745</v>
      </c>
      <c r="AY909" s="1">
        <f t="shared" si="1007"/>
        <v>0.22649279341111875</v>
      </c>
      <c r="AZ909" s="1">
        <f t="shared" si="1008"/>
        <v>0</v>
      </c>
      <c r="BA909" s="1">
        <f t="shared" si="1009"/>
        <v>0.4657064471879287</v>
      </c>
      <c r="BB909" s="1">
        <f t="shared" si="1010"/>
        <v>0.42386831275720166</v>
      </c>
      <c r="BC909" s="1">
        <f t="shared" si="1011"/>
        <v>0.11042524005486969</v>
      </c>
      <c r="BD909" s="1">
        <f t="shared" si="1012"/>
        <v>0</v>
      </c>
      <c r="BE909" s="1">
        <f t="shared" si="1013"/>
        <v>0.11881868131868131</v>
      </c>
      <c r="BF909" s="1">
        <f t="shared" si="1014"/>
        <v>0.60989010989010994</v>
      </c>
      <c r="BG909" s="1">
        <f t="shared" si="1015"/>
        <v>0.27129120879120877</v>
      </c>
      <c r="BH909" s="1">
        <f t="shared" si="1016"/>
        <v>-0.21474840919841731</v>
      </c>
      <c r="BI909" s="1">
        <f t="shared" si="1017"/>
        <v>-0.24125327433097377</v>
      </c>
      <c r="BJ909" s="1">
        <f t="shared" si="1018"/>
        <v>-0.27415784926367986</v>
      </c>
      <c r="BK909" s="1">
        <f t="shared" si="1019"/>
        <v>-0.37276904889313994</v>
      </c>
      <c r="BL909">
        <v>-0.98131665500432996</v>
      </c>
      <c r="BM909" s="1" t="s">
        <v>1303</v>
      </c>
      <c r="BN909" s="1" t="str">
        <f t="shared" si="1020"/>
        <v>MINERIO</v>
      </c>
      <c r="BO909" s="1" t="s">
        <v>1303</v>
      </c>
    </row>
    <row r="910" spans="1:67" x14ac:dyDescent="0.25">
      <c r="A910" s="2" t="s">
        <v>158</v>
      </c>
      <c r="B910" s="2" t="s">
        <v>103</v>
      </c>
      <c r="C910" s="2" t="s">
        <v>159</v>
      </c>
      <c r="D910" s="2" t="s">
        <v>1476</v>
      </c>
      <c r="E910" s="6" t="s">
        <v>9</v>
      </c>
      <c r="G910" s="2">
        <v>7</v>
      </c>
      <c r="H910" s="2">
        <v>27</v>
      </c>
      <c r="I910" s="35">
        <v>-888</v>
      </c>
      <c r="J910" s="35">
        <v>1.17</v>
      </c>
      <c r="K910" s="7">
        <v>2</v>
      </c>
      <c r="M910" s="2"/>
      <c r="N910" s="2">
        <v>19</v>
      </c>
      <c r="O910" s="2">
        <v>2532</v>
      </c>
      <c r="P910" s="2">
        <v>0</v>
      </c>
      <c r="Q910" s="2">
        <v>475</v>
      </c>
      <c r="R910" s="2">
        <v>0</v>
      </c>
      <c r="S910" s="5">
        <v>128</v>
      </c>
      <c r="T910" s="5">
        <v>1153</v>
      </c>
      <c r="U910" s="5">
        <v>193</v>
      </c>
      <c r="V910" s="5">
        <v>131</v>
      </c>
      <c r="W910" s="5">
        <v>75</v>
      </c>
      <c r="X910" s="5">
        <v>0</v>
      </c>
      <c r="Y910" s="5">
        <v>30</v>
      </c>
      <c r="Z910" s="5">
        <v>1142</v>
      </c>
      <c r="AA910" s="5">
        <v>404</v>
      </c>
      <c r="AB910" s="5">
        <v>39</v>
      </c>
      <c r="AC910" s="5">
        <v>64</v>
      </c>
      <c r="AD910" s="3">
        <v>0</v>
      </c>
      <c r="AE910" s="3">
        <v>249</v>
      </c>
      <c r="AF910" s="3">
        <v>995</v>
      </c>
      <c r="AG910" s="3">
        <v>96</v>
      </c>
      <c r="AH910" s="3">
        <v>248</v>
      </c>
      <c r="AI910" s="1">
        <v>98</v>
      </c>
      <c r="AJ910" s="1">
        <v>0</v>
      </c>
      <c r="AK910" s="1">
        <v>30</v>
      </c>
      <c r="AL910" s="1">
        <v>1142</v>
      </c>
      <c r="AM910" s="1">
        <v>404</v>
      </c>
      <c r="AN910" s="1">
        <v>39</v>
      </c>
      <c r="AO910" s="1">
        <v>64</v>
      </c>
      <c r="AP910" s="1">
        <f t="shared" si="998"/>
        <v>6.278916060806345E-3</v>
      </c>
      <c r="AQ910" s="1">
        <f t="shared" si="999"/>
        <v>0.99372108393919367</v>
      </c>
      <c r="AR910" s="1">
        <f t="shared" si="1000"/>
        <v>0</v>
      </c>
      <c r="AS910" s="1">
        <f t="shared" si="1001"/>
        <v>0.15416666666666667</v>
      </c>
      <c r="AT910" s="1">
        <f t="shared" si="1002"/>
        <v>0.68630952380952381</v>
      </c>
      <c r="AU910" s="1">
        <f t="shared" si="1003"/>
        <v>0.15952380952380951</v>
      </c>
      <c r="AV910" s="1">
        <f t="shared" si="1004"/>
        <v>0</v>
      </c>
      <c r="AW910" s="1">
        <f t="shared" si="1005"/>
        <v>4.1095890410958902E-2</v>
      </c>
      <c r="AX910" s="1">
        <f t="shared" si="1006"/>
        <v>0.68016676593210246</v>
      </c>
      <c r="AY910" s="1">
        <f t="shared" si="1007"/>
        <v>0.27873734365693864</v>
      </c>
      <c r="AZ910" s="1">
        <f t="shared" si="1008"/>
        <v>0</v>
      </c>
      <c r="BA910" s="1">
        <f t="shared" si="1009"/>
        <v>0.29478054567022538</v>
      </c>
      <c r="BB910" s="1">
        <f t="shared" si="1010"/>
        <v>0.59015421115065247</v>
      </c>
      <c r="BC910" s="1">
        <f t="shared" si="1011"/>
        <v>0.11506524317912219</v>
      </c>
      <c r="BD910" s="1">
        <f t="shared" si="1012"/>
        <v>0</v>
      </c>
      <c r="BE910" s="1">
        <f t="shared" si="1013"/>
        <v>4.1095890410958902E-2</v>
      </c>
      <c r="BF910" s="1">
        <f t="shared" si="1014"/>
        <v>0.68016676593210246</v>
      </c>
      <c r="BG910" s="1">
        <f t="shared" si="1015"/>
        <v>0.27873734365693864</v>
      </c>
      <c r="BH910" s="1">
        <f t="shared" si="1016"/>
        <v>-0.16738459222821953</v>
      </c>
      <c r="BI910" s="1">
        <f t="shared" si="1017"/>
        <v>-0.16738459222821953</v>
      </c>
      <c r="BJ910" s="1">
        <f t="shared" si="1018"/>
        <v>-0.16347997443116383</v>
      </c>
      <c r="BK910" s="1">
        <f t="shared" si="1019"/>
        <v>-0.22903448954299804</v>
      </c>
      <c r="BL910">
        <v>-1.2405801968147874</v>
      </c>
      <c r="BM910" s="1" t="s">
        <v>1303</v>
      </c>
      <c r="BN910" s="1" t="str">
        <f t="shared" si="1020"/>
        <v>MINERIO</v>
      </c>
      <c r="BO910" s="1" t="s">
        <v>1303</v>
      </c>
    </row>
    <row r="911" spans="1:67" x14ac:dyDescent="0.25">
      <c r="A911" s="2" t="s">
        <v>158</v>
      </c>
      <c r="B911" s="2" t="s">
        <v>103</v>
      </c>
      <c r="C911" s="2" t="s">
        <v>159</v>
      </c>
      <c r="D911" s="2" t="s">
        <v>1471</v>
      </c>
      <c r="E911" s="6" t="s">
        <v>9</v>
      </c>
      <c r="G911" s="2">
        <v>2</v>
      </c>
      <c r="H911" s="2">
        <v>22</v>
      </c>
      <c r="I911" s="35">
        <v>-888</v>
      </c>
      <c r="J911" s="35">
        <v>0.36666666666666664</v>
      </c>
      <c r="K911" s="7">
        <v>0.68</v>
      </c>
      <c r="M911" s="2"/>
      <c r="N911" s="2">
        <v>52</v>
      </c>
      <c r="O911" s="2">
        <v>3136</v>
      </c>
      <c r="P911" s="2">
        <v>0</v>
      </c>
      <c r="Q911" s="2">
        <v>615</v>
      </c>
      <c r="R911" s="2">
        <v>0</v>
      </c>
      <c r="S911" s="5">
        <v>42</v>
      </c>
      <c r="T911" s="5">
        <v>1661</v>
      </c>
      <c r="U911" s="5">
        <v>220</v>
      </c>
      <c r="V911" s="5">
        <v>59</v>
      </c>
      <c r="W911" s="5">
        <v>92</v>
      </c>
      <c r="X911" s="5">
        <v>0</v>
      </c>
      <c r="Y911" s="5">
        <v>15</v>
      </c>
      <c r="Z911" s="5">
        <v>1545</v>
      </c>
      <c r="AA911" s="5">
        <v>465</v>
      </c>
      <c r="AB911" s="5">
        <v>9</v>
      </c>
      <c r="AC911" s="5">
        <v>40</v>
      </c>
      <c r="AD911" s="3">
        <v>0</v>
      </c>
      <c r="AE911" s="3">
        <v>130</v>
      </c>
      <c r="AF911" s="3">
        <v>1517</v>
      </c>
      <c r="AG911" s="3">
        <v>116</v>
      </c>
      <c r="AH911" s="3">
        <v>164</v>
      </c>
      <c r="AI911" s="1">
        <v>147</v>
      </c>
      <c r="AJ911" s="1">
        <v>0</v>
      </c>
      <c r="AK911" s="1">
        <v>15</v>
      </c>
      <c r="AL911" s="1">
        <v>1545</v>
      </c>
      <c r="AM911" s="1">
        <v>465</v>
      </c>
      <c r="AN911" s="1">
        <v>9</v>
      </c>
      <c r="AO911" s="1">
        <v>40</v>
      </c>
      <c r="AP911" s="1">
        <f t="shared" si="998"/>
        <v>1.3673415724428083E-2</v>
      </c>
      <c r="AQ911" s="1">
        <f t="shared" si="999"/>
        <v>0.98632658427557196</v>
      </c>
      <c r="AR911" s="1">
        <f t="shared" si="1000"/>
        <v>0</v>
      </c>
      <c r="AS911" s="1">
        <f t="shared" si="1001"/>
        <v>4.8698167791706846E-2</v>
      </c>
      <c r="AT911" s="1">
        <f t="shared" si="1002"/>
        <v>0.80086788813886212</v>
      </c>
      <c r="AU911" s="1">
        <f t="shared" si="1003"/>
        <v>0.15043394406943106</v>
      </c>
      <c r="AV911" s="1">
        <f t="shared" si="1004"/>
        <v>0</v>
      </c>
      <c r="AW911" s="1">
        <f t="shared" si="1005"/>
        <v>1.1571841851494697E-2</v>
      </c>
      <c r="AX911" s="1">
        <f t="shared" si="1006"/>
        <v>0.74493731918997108</v>
      </c>
      <c r="AY911" s="1">
        <f t="shared" si="1007"/>
        <v>0.24349083895853424</v>
      </c>
      <c r="AZ911" s="1">
        <f t="shared" si="1008"/>
        <v>0</v>
      </c>
      <c r="BA911" s="1">
        <f t="shared" si="1009"/>
        <v>0.14175506268081003</v>
      </c>
      <c r="BB911" s="1">
        <f t="shared" si="1010"/>
        <v>0.73143683702989393</v>
      </c>
      <c r="BC911" s="1">
        <f t="shared" si="1011"/>
        <v>0.12680810028929604</v>
      </c>
      <c r="BD911" s="1">
        <f t="shared" si="1012"/>
        <v>0</v>
      </c>
      <c r="BE911" s="1">
        <f t="shared" si="1013"/>
        <v>1.1571841851494697E-2</v>
      </c>
      <c r="BF911" s="1">
        <f t="shared" si="1014"/>
        <v>0.74493731918997108</v>
      </c>
      <c r="BG911" s="1">
        <f t="shared" si="1015"/>
        <v>0.24349083895853424</v>
      </c>
      <c r="BH911" s="1">
        <f t="shared" si="1016"/>
        <v>-0.1278802682921687</v>
      </c>
      <c r="BI911" s="1">
        <f t="shared" si="1017"/>
        <v>-0.1278802682921687</v>
      </c>
      <c r="BJ911" s="1">
        <f t="shared" si="1018"/>
        <v>-9.6439119601627668E-2</v>
      </c>
      <c r="BK911" s="1">
        <f t="shared" si="1019"/>
        <v>-0.13582317126629168</v>
      </c>
      <c r="BL911">
        <v>-1.0649741295028752</v>
      </c>
      <c r="BM911" s="1" t="s">
        <v>1303</v>
      </c>
      <c r="BN911" s="1" t="str">
        <f t="shared" si="1020"/>
        <v>MINERIO</v>
      </c>
      <c r="BO911" s="1" t="s">
        <v>1303</v>
      </c>
    </row>
    <row r="912" spans="1:67" x14ac:dyDescent="0.25">
      <c r="A912" s="2" t="s">
        <v>521</v>
      </c>
      <c r="B912" s="2" t="s">
        <v>103</v>
      </c>
      <c r="C912" s="2" t="s">
        <v>159</v>
      </c>
      <c r="D912" s="2" t="s">
        <v>555</v>
      </c>
      <c r="E912" s="6" t="s">
        <v>9</v>
      </c>
      <c r="F912" s="2">
        <v>2</v>
      </c>
      <c r="G912" s="2">
        <v>17</v>
      </c>
      <c r="H912" s="2">
        <v>34</v>
      </c>
      <c r="I912" s="35">
        <v>-888</v>
      </c>
      <c r="J912" s="35">
        <v>7.4333333333333336</v>
      </c>
      <c r="K912" s="3">
        <v>2.36</v>
      </c>
      <c r="L912" s="2"/>
      <c r="M912" s="2"/>
      <c r="N912" s="2">
        <v>681</v>
      </c>
      <c r="O912" s="2">
        <v>1976</v>
      </c>
      <c r="P912" s="2">
        <v>0</v>
      </c>
      <c r="Q912" s="2">
        <v>499</v>
      </c>
      <c r="R912" s="2">
        <v>0</v>
      </c>
      <c r="S912" s="2">
        <v>275</v>
      </c>
      <c r="T912" s="2">
        <v>974</v>
      </c>
      <c r="U912" s="2">
        <v>189</v>
      </c>
      <c r="V912" s="2">
        <v>242</v>
      </c>
      <c r="W912" s="2">
        <v>65</v>
      </c>
      <c r="X912" s="2">
        <v>0</v>
      </c>
      <c r="Y912" s="2">
        <v>221</v>
      </c>
      <c r="Z912" s="2">
        <v>1005</v>
      </c>
      <c r="AA912" s="2">
        <v>277</v>
      </c>
      <c r="AB912" s="2">
        <v>188</v>
      </c>
      <c r="AC912" s="2">
        <v>53</v>
      </c>
      <c r="AD912" s="1">
        <v>0</v>
      </c>
      <c r="AE912" s="1">
        <v>400</v>
      </c>
      <c r="AF912" s="1">
        <v>871</v>
      </c>
      <c r="AG912" s="1">
        <v>104</v>
      </c>
      <c r="AH912" s="1">
        <v>308</v>
      </c>
      <c r="AI912" s="1">
        <v>68</v>
      </c>
      <c r="AJ912" s="1">
        <v>0</v>
      </c>
      <c r="AK912" s="1">
        <v>173</v>
      </c>
      <c r="AL912" s="1">
        <v>1013</v>
      </c>
      <c r="AM912" s="1">
        <v>352</v>
      </c>
      <c r="AN912" s="1">
        <v>151</v>
      </c>
      <c r="AO912" s="1">
        <v>50</v>
      </c>
      <c r="AP912" s="1">
        <f t="shared" si="998"/>
        <v>0.21577946768060838</v>
      </c>
      <c r="AQ912" s="1">
        <f t="shared" si="999"/>
        <v>0.78422053231939159</v>
      </c>
      <c r="AR912" s="1">
        <f t="shared" si="1000"/>
        <v>0</v>
      </c>
      <c r="AS912" s="1">
        <f t="shared" si="1001"/>
        <v>0.2962750716332378</v>
      </c>
      <c r="AT912" s="1">
        <f t="shared" si="1002"/>
        <v>0.55816618911174787</v>
      </c>
      <c r="AU912" s="1">
        <f t="shared" si="1003"/>
        <v>0.14555873925501434</v>
      </c>
      <c r="AV912" s="1">
        <f t="shared" si="1004"/>
        <v>0</v>
      </c>
      <c r="AW912" s="1">
        <f t="shared" si="1005"/>
        <v>0.23451834862385321</v>
      </c>
      <c r="AX912" s="1">
        <f t="shared" si="1006"/>
        <v>0.57626146788990829</v>
      </c>
      <c r="AY912" s="1">
        <f t="shared" si="1007"/>
        <v>0.18922018348623854</v>
      </c>
      <c r="AZ912" s="1">
        <f t="shared" si="1008"/>
        <v>0</v>
      </c>
      <c r="BA912" s="1">
        <f t="shared" si="1009"/>
        <v>0.40434037692746999</v>
      </c>
      <c r="BB912" s="1">
        <f t="shared" si="1010"/>
        <v>0.4974300399771559</v>
      </c>
      <c r="BC912" s="1">
        <f t="shared" si="1011"/>
        <v>9.8229583095374065E-2</v>
      </c>
      <c r="BD912" s="1">
        <f t="shared" si="1012"/>
        <v>0</v>
      </c>
      <c r="BE912" s="1">
        <f t="shared" si="1013"/>
        <v>0.1863139735480161</v>
      </c>
      <c r="BF912" s="1">
        <f t="shared" si="1014"/>
        <v>0.58251868890166758</v>
      </c>
      <c r="BG912" s="1">
        <f t="shared" si="1015"/>
        <v>0.23116733755031627</v>
      </c>
      <c r="BH912" s="1">
        <f t="shared" si="1016"/>
        <v>-0.23469013664243207</v>
      </c>
      <c r="BI912" s="1">
        <f t="shared" si="1017"/>
        <v>-0.23938041884004072</v>
      </c>
      <c r="BJ912" s="1">
        <f t="shared" si="1018"/>
        <v>-0.25323647441658315</v>
      </c>
      <c r="BK912" s="1">
        <f t="shared" si="1019"/>
        <v>-0.30326799107578295</v>
      </c>
      <c r="BL912">
        <v>-0.73081446058345001</v>
      </c>
      <c r="BM912" s="1" t="s">
        <v>1303</v>
      </c>
      <c r="BN912" s="1" t="str">
        <f t="shared" si="1020"/>
        <v>MINERIO</v>
      </c>
      <c r="BO912" s="1" t="s">
        <v>1303</v>
      </c>
    </row>
    <row r="913" spans="1:67" x14ac:dyDescent="0.25">
      <c r="A913" s="2" t="s">
        <v>158</v>
      </c>
      <c r="B913" s="2" t="s">
        <v>103</v>
      </c>
      <c r="C913" s="2" t="s">
        <v>159</v>
      </c>
      <c r="D913" s="2" t="s">
        <v>1473</v>
      </c>
      <c r="E913" s="6" t="s">
        <v>9</v>
      </c>
      <c r="G913" s="2">
        <v>4</v>
      </c>
      <c r="H913" s="2">
        <v>24</v>
      </c>
      <c r="I913" s="35">
        <v>-888</v>
      </c>
      <c r="J913" s="35">
        <v>0.83000000000000007</v>
      </c>
      <c r="K913" s="7">
        <v>1.21</v>
      </c>
      <c r="M913" s="2"/>
      <c r="N913" s="2">
        <v>26</v>
      </c>
      <c r="O913" s="2">
        <v>3603</v>
      </c>
      <c r="P913" s="2">
        <v>0</v>
      </c>
      <c r="Q913" s="2">
        <v>623</v>
      </c>
      <c r="R913" s="2">
        <v>0</v>
      </c>
      <c r="S913" s="5">
        <v>159</v>
      </c>
      <c r="T913" s="5">
        <v>1744</v>
      </c>
      <c r="U913" s="5">
        <v>216</v>
      </c>
      <c r="V913" s="5">
        <v>128</v>
      </c>
      <c r="W913" s="5">
        <v>103</v>
      </c>
      <c r="X913" s="5">
        <v>0</v>
      </c>
      <c r="Y913" s="5">
        <v>63</v>
      </c>
      <c r="Z913" s="5">
        <v>1735</v>
      </c>
      <c r="AA913" s="5">
        <v>450</v>
      </c>
      <c r="AB913" s="5">
        <v>45</v>
      </c>
      <c r="AC913" s="5">
        <v>54</v>
      </c>
      <c r="AD913" s="3">
        <v>0</v>
      </c>
      <c r="AE913" s="3">
        <v>271</v>
      </c>
      <c r="AF913" s="3">
        <v>1566</v>
      </c>
      <c r="AG913" s="3">
        <v>118</v>
      </c>
      <c r="AH913" s="3">
        <v>254</v>
      </c>
      <c r="AI913" s="1">
        <v>146</v>
      </c>
      <c r="AJ913" s="1">
        <v>0</v>
      </c>
      <c r="AK913" s="1">
        <v>63</v>
      </c>
      <c r="AL913" s="1">
        <v>1735</v>
      </c>
      <c r="AM913" s="1">
        <v>450</v>
      </c>
      <c r="AN913" s="1">
        <v>45</v>
      </c>
      <c r="AO913" s="1">
        <v>54</v>
      </c>
      <c r="AP913" s="1">
        <f t="shared" si="998"/>
        <v>6.1147695202257765E-3</v>
      </c>
      <c r="AQ913" s="1">
        <f t="shared" si="999"/>
        <v>0.99388523047977417</v>
      </c>
      <c r="AR913" s="1">
        <f t="shared" si="1000"/>
        <v>0</v>
      </c>
      <c r="AS913" s="1">
        <f t="shared" si="1001"/>
        <v>0.12212765957446808</v>
      </c>
      <c r="AT913" s="1">
        <f t="shared" si="1002"/>
        <v>0.74212765957446813</v>
      </c>
      <c r="AU913" s="1">
        <f t="shared" si="1003"/>
        <v>0.13574468085106384</v>
      </c>
      <c r="AV913" s="1">
        <f t="shared" si="1004"/>
        <v>0</v>
      </c>
      <c r="AW913" s="1">
        <f t="shared" si="1005"/>
        <v>4.601619088197699E-2</v>
      </c>
      <c r="AX913" s="1">
        <f t="shared" si="1006"/>
        <v>0.73924158500213033</v>
      </c>
      <c r="AY913" s="1">
        <f t="shared" si="1007"/>
        <v>0.21474222411589264</v>
      </c>
      <c r="AZ913" s="1">
        <f t="shared" si="1008"/>
        <v>0</v>
      </c>
      <c r="BA913" s="1">
        <f t="shared" si="1009"/>
        <v>0.22292993630573249</v>
      </c>
      <c r="BB913" s="1">
        <f t="shared" si="1010"/>
        <v>0.664968152866242</v>
      </c>
      <c r="BC913" s="1">
        <f t="shared" si="1011"/>
        <v>0.11210191082802548</v>
      </c>
      <c r="BD913" s="1">
        <f t="shared" si="1012"/>
        <v>0</v>
      </c>
      <c r="BE913" s="1">
        <f t="shared" si="1013"/>
        <v>4.601619088197699E-2</v>
      </c>
      <c r="BF913" s="1">
        <f t="shared" si="1014"/>
        <v>0.73924158500213033</v>
      </c>
      <c r="BG913" s="1">
        <f t="shared" si="1015"/>
        <v>0.21474222411589264</v>
      </c>
      <c r="BH913" s="1">
        <f t="shared" si="1016"/>
        <v>-0.13121361047170008</v>
      </c>
      <c r="BI913" s="1">
        <f t="shared" si="1017"/>
        <v>-0.13121361047170008</v>
      </c>
      <c r="BJ913" s="1">
        <f t="shared" si="1018"/>
        <v>-0.12952138167518781</v>
      </c>
      <c r="BK913" s="1">
        <f t="shared" si="1019"/>
        <v>-0.17719915374299042</v>
      </c>
      <c r="BL913">
        <v>-1.052038179280161</v>
      </c>
      <c r="BM913" s="1" t="s">
        <v>1303</v>
      </c>
      <c r="BN913" s="1" t="str">
        <f t="shared" si="1020"/>
        <v>MINERIO</v>
      </c>
      <c r="BO913" s="1" t="s">
        <v>1303</v>
      </c>
    </row>
    <row r="914" spans="1:67" x14ac:dyDescent="0.25">
      <c r="A914" s="2" t="s">
        <v>158</v>
      </c>
      <c r="B914" s="2" t="s">
        <v>103</v>
      </c>
      <c r="C914" s="2" t="s">
        <v>159</v>
      </c>
      <c r="D914" s="2" t="s">
        <v>1479</v>
      </c>
      <c r="E914" s="6" t="s">
        <v>9</v>
      </c>
      <c r="G914" s="2">
        <v>10</v>
      </c>
      <c r="H914" s="2">
        <v>30</v>
      </c>
      <c r="I914" s="35">
        <v>-888</v>
      </c>
      <c r="J914" s="35">
        <v>10.033333333333333</v>
      </c>
      <c r="K914" s="7">
        <v>5.4</v>
      </c>
      <c r="M914" s="2"/>
      <c r="N914" s="2">
        <v>44</v>
      </c>
      <c r="O914" s="2">
        <v>2552</v>
      </c>
      <c r="P914" s="2">
        <v>0</v>
      </c>
      <c r="Q914" s="2">
        <v>519</v>
      </c>
      <c r="R914" s="2">
        <v>0</v>
      </c>
      <c r="S914" s="5">
        <v>338</v>
      </c>
      <c r="T914" s="5">
        <v>900</v>
      </c>
      <c r="U914" s="5">
        <v>128</v>
      </c>
      <c r="V914" s="5">
        <v>250</v>
      </c>
      <c r="W914" s="5">
        <v>98</v>
      </c>
      <c r="X914" s="5">
        <v>0</v>
      </c>
      <c r="Y914" s="5">
        <v>206</v>
      </c>
      <c r="Z914" s="5">
        <v>949</v>
      </c>
      <c r="AA914" s="5">
        <v>307</v>
      </c>
      <c r="AB914" s="5">
        <v>171</v>
      </c>
      <c r="AC914" s="5">
        <v>78</v>
      </c>
      <c r="AD914" s="3">
        <v>0</v>
      </c>
      <c r="AE914" s="3">
        <v>510</v>
      </c>
      <c r="AF914" s="3">
        <v>691</v>
      </c>
      <c r="AG914" s="3">
        <v>56</v>
      </c>
      <c r="AH914" s="3">
        <v>356</v>
      </c>
      <c r="AI914" s="1">
        <v>107</v>
      </c>
      <c r="AJ914" s="1">
        <v>0</v>
      </c>
      <c r="AK914" s="1">
        <v>206</v>
      </c>
      <c r="AL914" s="1">
        <v>949</v>
      </c>
      <c r="AM914" s="1">
        <v>307</v>
      </c>
      <c r="AN914" s="1">
        <v>171</v>
      </c>
      <c r="AO914" s="1">
        <v>78</v>
      </c>
      <c r="AP914" s="1">
        <f t="shared" si="998"/>
        <v>1.4125200642054575E-2</v>
      </c>
      <c r="AQ914" s="1">
        <f t="shared" si="999"/>
        <v>0.98587479935794542</v>
      </c>
      <c r="AR914" s="1">
        <f t="shared" si="1000"/>
        <v>0</v>
      </c>
      <c r="AS914" s="1">
        <f t="shared" si="1001"/>
        <v>0.34305717619603265</v>
      </c>
      <c r="AT914" s="1">
        <f t="shared" si="1002"/>
        <v>0.5250875145857643</v>
      </c>
      <c r="AU914" s="1">
        <f t="shared" si="1003"/>
        <v>0.13185530921820304</v>
      </c>
      <c r="AV914" s="1">
        <f t="shared" si="1004"/>
        <v>0</v>
      </c>
      <c r="AW914" s="1">
        <f t="shared" si="1005"/>
        <v>0.22033898305084745</v>
      </c>
      <c r="AX914" s="1">
        <f t="shared" si="1006"/>
        <v>0.55464640561075396</v>
      </c>
      <c r="AY914" s="1">
        <f t="shared" si="1007"/>
        <v>0.22501461133839859</v>
      </c>
      <c r="AZ914" s="1">
        <f t="shared" si="1008"/>
        <v>0</v>
      </c>
      <c r="BA914" s="1">
        <f t="shared" si="1009"/>
        <v>0.50348837209302322</v>
      </c>
      <c r="BB914" s="1">
        <f t="shared" si="1010"/>
        <v>0.40174418604651163</v>
      </c>
      <c r="BC914" s="1">
        <f t="shared" si="1011"/>
        <v>9.476744186046511E-2</v>
      </c>
      <c r="BD914" s="1">
        <f t="shared" si="1012"/>
        <v>0</v>
      </c>
      <c r="BE914" s="1">
        <f t="shared" si="1013"/>
        <v>0.22033898305084745</v>
      </c>
      <c r="BF914" s="1">
        <f t="shared" si="1014"/>
        <v>0.55464640561075396</v>
      </c>
      <c r="BG914" s="1">
        <f t="shared" si="1015"/>
        <v>0.22501461133839859</v>
      </c>
      <c r="BH914" s="1">
        <f t="shared" si="1016"/>
        <v>-0.25598379711380759</v>
      </c>
      <c r="BI914" s="1">
        <f t="shared" si="1017"/>
        <v>-0.25598379711380759</v>
      </c>
      <c r="BJ914" s="1">
        <f t="shared" si="1018"/>
        <v>-0.27976830814785447</v>
      </c>
      <c r="BK914" s="1">
        <f t="shared" si="1019"/>
        <v>-0.39605039953335053</v>
      </c>
      <c r="BL914">
        <v>-0.94457670128732696</v>
      </c>
      <c r="BM914" s="1" t="s">
        <v>1303</v>
      </c>
      <c r="BN914" s="1" t="str">
        <f t="shared" si="1020"/>
        <v>MINERIO</v>
      </c>
      <c r="BO914" s="1" t="s">
        <v>1303</v>
      </c>
    </row>
    <row r="915" spans="1:67" x14ac:dyDescent="0.25">
      <c r="A915" s="2" t="s">
        <v>158</v>
      </c>
      <c r="B915" s="2" t="s">
        <v>103</v>
      </c>
      <c r="C915" s="2" t="s">
        <v>159</v>
      </c>
      <c r="D915" s="2" t="s">
        <v>1472</v>
      </c>
      <c r="E915" s="6" t="s">
        <v>9</v>
      </c>
      <c r="G915" s="2">
        <v>3</v>
      </c>
      <c r="H915" s="2">
        <v>23</v>
      </c>
      <c r="I915" s="35">
        <v>-888</v>
      </c>
      <c r="J915" s="35">
        <v>21.5</v>
      </c>
      <c r="K915" s="7">
        <v>0.14000000000000001</v>
      </c>
      <c r="M915" s="2"/>
      <c r="N915" s="2">
        <v>8</v>
      </c>
      <c r="O915" s="2">
        <v>4263</v>
      </c>
      <c r="P915" s="2">
        <v>0</v>
      </c>
      <c r="Q915" s="2">
        <v>697</v>
      </c>
      <c r="R915" s="2">
        <v>0</v>
      </c>
      <c r="S915" s="5">
        <v>112</v>
      </c>
      <c r="T915" s="5">
        <v>2134</v>
      </c>
      <c r="U915" s="5">
        <v>209</v>
      </c>
      <c r="V915" s="5">
        <v>128</v>
      </c>
      <c r="W915" s="5">
        <v>132</v>
      </c>
      <c r="X915" s="5">
        <v>0</v>
      </c>
      <c r="Y915" s="5">
        <v>38</v>
      </c>
      <c r="Z915" s="5">
        <v>2117</v>
      </c>
      <c r="AA915" s="5">
        <v>461</v>
      </c>
      <c r="AB915" s="5">
        <v>35</v>
      </c>
      <c r="AC915" s="5">
        <v>62</v>
      </c>
      <c r="AD915" s="3">
        <v>0</v>
      </c>
      <c r="AE915" s="3">
        <v>258</v>
      </c>
      <c r="AF915" s="3">
        <v>1902</v>
      </c>
      <c r="AG915" s="3">
        <v>91</v>
      </c>
      <c r="AH915" s="3">
        <v>297</v>
      </c>
      <c r="AI915" s="1">
        <v>171</v>
      </c>
      <c r="AJ915" s="1">
        <v>0</v>
      </c>
      <c r="AK915" s="1">
        <v>38</v>
      </c>
      <c r="AL915" s="1">
        <v>2117</v>
      </c>
      <c r="AM915" s="1">
        <v>461</v>
      </c>
      <c r="AN915" s="1">
        <v>35</v>
      </c>
      <c r="AO915" s="1">
        <v>62</v>
      </c>
      <c r="AP915" s="1">
        <f t="shared" si="998"/>
        <v>1.6103059581320451E-3</v>
      </c>
      <c r="AQ915" s="1">
        <f t="shared" si="999"/>
        <v>0.99838969404186795</v>
      </c>
      <c r="AR915" s="1">
        <f t="shared" si="1000"/>
        <v>0</v>
      </c>
      <c r="AS915" s="1">
        <f t="shared" si="1001"/>
        <v>8.8397790055248615E-2</v>
      </c>
      <c r="AT915" s="1">
        <f t="shared" si="1002"/>
        <v>0.78600368324125225</v>
      </c>
      <c r="AU915" s="1">
        <f t="shared" si="1003"/>
        <v>0.12559852670349908</v>
      </c>
      <c r="AV915" s="1">
        <f t="shared" si="1004"/>
        <v>0</v>
      </c>
      <c r="AW915" s="1">
        <f t="shared" si="1005"/>
        <v>2.6907482491706599E-2</v>
      </c>
      <c r="AX915" s="1">
        <f t="shared" si="1006"/>
        <v>0.78031699225949136</v>
      </c>
      <c r="AY915" s="1">
        <f t="shared" si="1007"/>
        <v>0.19277552524880207</v>
      </c>
      <c r="AZ915" s="1">
        <f t="shared" si="1008"/>
        <v>0</v>
      </c>
      <c r="BA915" s="1">
        <f t="shared" si="1009"/>
        <v>0.20411916145641781</v>
      </c>
      <c r="BB915" s="1">
        <f t="shared" si="1010"/>
        <v>0.69952188304523721</v>
      </c>
      <c r="BC915" s="1">
        <f t="shared" si="1011"/>
        <v>9.6358955498344986E-2</v>
      </c>
      <c r="BD915" s="1">
        <f t="shared" si="1012"/>
        <v>0</v>
      </c>
      <c r="BE915" s="1">
        <f t="shared" si="1013"/>
        <v>2.6907482491706599E-2</v>
      </c>
      <c r="BF915" s="1">
        <f t="shared" si="1014"/>
        <v>0.78031699225949136</v>
      </c>
      <c r="BG915" s="1">
        <f t="shared" si="1015"/>
        <v>0.19277552524880207</v>
      </c>
      <c r="BH915" s="1">
        <f t="shared" si="1016"/>
        <v>-0.1077289357421841</v>
      </c>
      <c r="BI915" s="1">
        <f t="shared" si="1017"/>
        <v>-0.1077289357421841</v>
      </c>
      <c r="BJ915" s="1">
        <f t="shared" si="1018"/>
        <v>-0.10457541883641469</v>
      </c>
      <c r="BK915" s="1">
        <f t="shared" si="1019"/>
        <v>-0.155198694986105</v>
      </c>
      <c r="BL915">
        <v>-1.168828328260622</v>
      </c>
      <c r="BM915" s="1" t="s">
        <v>1303</v>
      </c>
      <c r="BN915" s="1" t="str">
        <f t="shared" si="1020"/>
        <v>MINERIO</v>
      </c>
      <c r="BO915" s="1" t="s">
        <v>1303</v>
      </c>
    </row>
    <row r="916" spans="1:67" x14ac:dyDescent="0.25">
      <c r="A916" s="2" t="s">
        <v>158</v>
      </c>
      <c r="B916" s="2" t="s">
        <v>103</v>
      </c>
      <c r="C916" s="2" t="s">
        <v>159</v>
      </c>
      <c r="D916" s="2" t="s">
        <v>1480</v>
      </c>
      <c r="E916" s="6" t="s">
        <v>9</v>
      </c>
      <c r="G916" s="2">
        <v>11</v>
      </c>
      <c r="H916" s="2">
        <v>31</v>
      </c>
      <c r="I916" s="35">
        <v>-888</v>
      </c>
      <c r="J916" s="35">
        <v>4.2833333333333332</v>
      </c>
      <c r="K916" s="7">
        <v>0.69</v>
      </c>
      <c r="M916" s="2"/>
      <c r="N916" s="2">
        <v>24</v>
      </c>
      <c r="O916" s="2">
        <v>2347</v>
      </c>
      <c r="P916" s="2">
        <v>0</v>
      </c>
      <c r="Q916" s="2">
        <v>455</v>
      </c>
      <c r="R916" s="2">
        <v>0</v>
      </c>
      <c r="S916" s="5">
        <v>136</v>
      </c>
      <c r="T916" s="5">
        <v>1066</v>
      </c>
      <c r="U916" s="5">
        <v>117</v>
      </c>
      <c r="V916" s="5">
        <v>159</v>
      </c>
      <c r="W916" s="5">
        <v>71</v>
      </c>
      <c r="X916" s="5">
        <v>0</v>
      </c>
      <c r="Y916" s="5">
        <v>48</v>
      </c>
      <c r="Z916" s="5">
        <v>1114</v>
      </c>
      <c r="AA916" s="5">
        <v>276</v>
      </c>
      <c r="AB916" s="5">
        <v>49</v>
      </c>
      <c r="AC916" s="5">
        <v>61</v>
      </c>
      <c r="AD916" s="3">
        <v>0</v>
      </c>
      <c r="AE916" s="3">
        <v>266</v>
      </c>
      <c r="AF916" s="3">
        <v>909</v>
      </c>
      <c r="AG916" s="3">
        <v>59</v>
      </c>
      <c r="AH916" s="3">
        <v>248</v>
      </c>
      <c r="AI916" s="1">
        <v>70</v>
      </c>
      <c r="AJ916" s="1">
        <v>0</v>
      </c>
      <c r="AK916" s="1">
        <v>48</v>
      </c>
      <c r="AL916" s="1">
        <v>1114</v>
      </c>
      <c r="AM916" s="1">
        <v>276</v>
      </c>
      <c r="AN916" s="1">
        <v>49</v>
      </c>
      <c r="AO916" s="1">
        <v>61</v>
      </c>
      <c r="AP916" s="1">
        <f t="shared" si="998"/>
        <v>8.4925690021231421E-3</v>
      </c>
      <c r="AQ916" s="1">
        <f t="shared" si="999"/>
        <v>0.99150743099787686</v>
      </c>
      <c r="AR916" s="1">
        <f t="shared" si="1000"/>
        <v>0</v>
      </c>
      <c r="AS916" s="1">
        <f t="shared" si="1001"/>
        <v>0.19044544867656552</v>
      </c>
      <c r="AT916" s="1">
        <f t="shared" si="1002"/>
        <v>0.68818592640413168</v>
      </c>
      <c r="AU916" s="1">
        <f t="shared" si="1003"/>
        <v>0.12136862491930278</v>
      </c>
      <c r="AV916" s="1">
        <f t="shared" si="1004"/>
        <v>0</v>
      </c>
      <c r="AW916" s="1">
        <f t="shared" si="1005"/>
        <v>6.2661498708010341E-2</v>
      </c>
      <c r="AX916" s="1">
        <f t="shared" si="1006"/>
        <v>0.71963824289405687</v>
      </c>
      <c r="AY916" s="1">
        <f t="shared" si="1007"/>
        <v>0.21770025839793281</v>
      </c>
      <c r="AZ916" s="1">
        <f t="shared" si="1008"/>
        <v>0</v>
      </c>
      <c r="BA916" s="1">
        <f t="shared" si="1009"/>
        <v>0.33118556701030927</v>
      </c>
      <c r="BB916" s="1">
        <f t="shared" si="1010"/>
        <v>0.58569587628865982</v>
      </c>
      <c r="BC916" s="1">
        <f t="shared" si="1011"/>
        <v>8.3118556701030924E-2</v>
      </c>
      <c r="BD916" s="1">
        <f t="shared" si="1012"/>
        <v>0</v>
      </c>
      <c r="BE916" s="1">
        <f t="shared" si="1013"/>
        <v>6.2661498708010341E-2</v>
      </c>
      <c r="BF916" s="1">
        <f t="shared" si="1014"/>
        <v>0.71963824289405687</v>
      </c>
      <c r="BG916" s="1">
        <f t="shared" si="1015"/>
        <v>0.21770025839793281</v>
      </c>
      <c r="BH916" s="1">
        <f t="shared" si="1016"/>
        <v>-0.14288576550916368</v>
      </c>
      <c r="BI916" s="1">
        <f t="shared" si="1017"/>
        <v>-0.14288576550916368</v>
      </c>
      <c r="BJ916" s="1">
        <f t="shared" si="1018"/>
        <v>-0.16229421306865255</v>
      </c>
      <c r="BK916" s="1">
        <f t="shared" si="1019"/>
        <v>-0.23232783370020216</v>
      </c>
      <c r="BL916">
        <v>-1.283205636690731</v>
      </c>
      <c r="BM916" s="1" t="s">
        <v>1303</v>
      </c>
      <c r="BN916" s="1" t="str">
        <f t="shared" si="1020"/>
        <v>MINERIO</v>
      </c>
      <c r="BO916" s="1" t="s">
        <v>1303</v>
      </c>
    </row>
    <row r="917" spans="1:67" x14ac:dyDescent="0.25">
      <c r="A917" s="2" t="s">
        <v>158</v>
      </c>
      <c r="B917" s="2" t="s">
        <v>103</v>
      </c>
      <c r="C917" s="2" t="s">
        <v>159</v>
      </c>
      <c r="D917" s="2" t="s">
        <v>1475</v>
      </c>
      <c r="E917" s="6" t="s">
        <v>9</v>
      </c>
      <c r="G917" s="2">
        <v>6</v>
      </c>
      <c r="H917" s="2">
        <v>26</v>
      </c>
      <c r="I917" s="35">
        <v>-888</v>
      </c>
      <c r="J917" s="35">
        <v>3.5466666666666669</v>
      </c>
      <c r="K917" s="7">
        <v>1.71</v>
      </c>
      <c r="M917" s="2"/>
      <c r="N917" s="2">
        <v>356</v>
      </c>
      <c r="O917" s="2">
        <v>2961</v>
      </c>
      <c r="P917" s="2">
        <v>0</v>
      </c>
      <c r="Q917" s="2">
        <v>544</v>
      </c>
      <c r="R917" s="2">
        <v>0</v>
      </c>
      <c r="S917" s="5">
        <v>340</v>
      </c>
      <c r="T917" s="5">
        <v>1174</v>
      </c>
      <c r="U917" s="5">
        <v>110</v>
      </c>
      <c r="V917" s="5">
        <v>380</v>
      </c>
      <c r="W917" s="5">
        <v>149</v>
      </c>
      <c r="X917" s="5">
        <v>0</v>
      </c>
      <c r="Y917" s="5">
        <v>113</v>
      </c>
      <c r="Z917" s="5">
        <v>1452</v>
      </c>
      <c r="AA917" s="5">
        <v>324</v>
      </c>
      <c r="AB917" s="5">
        <v>134</v>
      </c>
      <c r="AC917" s="5">
        <v>128</v>
      </c>
      <c r="AD917" s="3">
        <v>0</v>
      </c>
      <c r="AE917" s="3">
        <v>613</v>
      </c>
      <c r="AF917" s="3">
        <v>778</v>
      </c>
      <c r="AG917" s="3">
        <v>56</v>
      </c>
      <c r="AH917" s="3">
        <v>585</v>
      </c>
      <c r="AI917" s="1">
        <v>121</v>
      </c>
      <c r="AJ917" s="1">
        <v>0</v>
      </c>
      <c r="AK917" s="1">
        <v>113</v>
      </c>
      <c r="AL917" s="1">
        <v>1452</v>
      </c>
      <c r="AM917" s="1">
        <v>324</v>
      </c>
      <c r="AN917" s="1">
        <v>134</v>
      </c>
      <c r="AO917" s="1">
        <v>128</v>
      </c>
      <c r="AP917" s="1">
        <f t="shared" si="998"/>
        <v>9.2204092204092203E-2</v>
      </c>
      <c r="AQ917" s="1">
        <f t="shared" si="999"/>
        <v>0.9077959077959078</v>
      </c>
      <c r="AR917" s="1">
        <f t="shared" si="1000"/>
        <v>0</v>
      </c>
      <c r="AS917" s="1">
        <f t="shared" si="1001"/>
        <v>0.33441709242916862</v>
      </c>
      <c r="AT917" s="1">
        <f t="shared" si="1002"/>
        <v>0.54528564793311662</v>
      </c>
      <c r="AU917" s="1">
        <f t="shared" si="1003"/>
        <v>0.12029725963771482</v>
      </c>
      <c r="AV917" s="1">
        <f t="shared" si="1004"/>
        <v>0</v>
      </c>
      <c r="AW917" s="1">
        <f t="shared" si="1005"/>
        <v>0.11483031148303115</v>
      </c>
      <c r="AX917" s="1">
        <f t="shared" si="1006"/>
        <v>0.67503486750348674</v>
      </c>
      <c r="AY917" s="1">
        <f t="shared" si="1007"/>
        <v>0.2101348210134821</v>
      </c>
      <c r="AZ917" s="1">
        <f t="shared" si="1008"/>
        <v>0</v>
      </c>
      <c r="BA917" s="1">
        <f t="shared" si="1009"/>
        <v>0.55643288434742222</v>
      </c>
      <c r="BB917" s="1">
        <f t="shared" si="1010"/>
        <v>0.36135624709707387</v>
      </c>
      <c r="BC917" s="1">
        <f t="shared" si="1011"/>
        <v>8.2210868555503955E-2</v>
      </c>
      <c r="BD917" s="1">
        <f t="shared" si="1012"/>
        <v>0</v>
      </c>
      <c r="BE917" s="1">
        <f t="shared" si="1013"/>
        <v>0.11483031148303115</v>
      </c>
      <c r="BF917" s="1">
        <f t="shared" si="1014"/>
        <v>0.67503486750348674</v>
      </c>
      <c r="BG917" s="1">
        <f t="shared" si="1015"/>
        <v>0.2101348210134821</v>
      </c>
      <c r="BH917" s="1">
        <f t="shared" si="1016"/>
        <v>-0.17067379402338767</v>
      </c>
      <c r="BI917" s="1">
        <f t="shared" si="1017"/>
        <v>-0.17067379402338767</v>
      </c>
      <c r="BJ917" s="1">
        <f t="shared" si="1018"/>
        <v>-0.26337593291189149</v>
      </c>
      <c r="BK917" s="1">
        <f t="shared" si="1019"/>
        <v>-0.44206443283379826</v>
      </c>
      <c r="BL917">
        <v>-1.3715416010129244</v>
      </c>
      <c r="BM917" s="1" t="s">
        <v>1303</v>
      </c>
      <c r="BN917" s="1" t="str">
        <f t="shared" si="1020"/>
        <v>MINERIO</v>
      </c>
      <c r="BO917" s="1" t="s">
        <v>1303</v>
      </c>
    </row>
    <row r="918" spans="1:67" x14ac:dyDescent="0.25">
      <c r="A918" s="2" t="s">
        <v>521</v>
      </c>
      <c r="B918" s="2" t="s">
        <v>103</v>
      </c>
      <c r="C918" s="2" t="s">
        <v>160</v>
      </c>
      <c r="D918" s="2" t="s">
        <v>610</v>
      </c>
      <c r="E918" s="6" t="s">
        <v>9</v>
      </c>
      <c r="F918" s="2">
        <v>4</v>
      </c>
      <c r="G918" s="2">
        <v>1</v>
      </c>
      <c r="H918" s="2">
        <v>43</v>
      </c>
      <c r="I918" s="35">
        <v>-888</v>
      </c>
      <c r="J918" s="36">
        <v>7.7833333333333332</v>
      </c>
      <c r="K918" s="9">
        <v>1.66</v>
      </c>
      <c r="L918" s="2"/>
      <c r="M918" s="2"/>
      <c r="N918" s="2">
        <v>46</v>
      </c>
      <c r="O918" s="2">
        <v>5065</v>
      </c>
      <c r="P918" s="2">
        <v>0</v>
      </c>
      <c r="Q918" s="2">
        <v>683</v>
      </c>
      <c r="R918" s="2">
        <v>0</v>
      </c>
      <c r="S918" s="2">
        <v>296</v>
      </c>
      <c r="T918" s="2">
        <v>2268</v>
      </c>
      <c r="U918" s="2">
        <v>213</v>
      </c>
      <c r="V918" s="2">
        <v>309</v>
      </c>
      <c r="W918" s="2">
        <v>177</v>
      </c>
      <c r="X918" s="2">
        <v>0</v>
      </c>
      <c r="Y918" s="2">
        <v>188</v>
      </c>
      <c r="Z918" s="2">
        <v>2364</v>
      </c>
      <c r="AA918" s="2">
        <v>372</v>
      </c>
      <c r="AB918" s="2">
        <v>193</v>
      </c>
      <c r="AC918" s="2">
        <v>146</v>
      </c>
      <c r="AD918" s="1">
        <v>0</v>
      </c>
      <c r="AE918" s="1">
        <v>561</v>
      </c>
      <c r="AF918" s="1">
        <v>1800</v>
      </c>
      <c r="AG918" s="1">
        <v>103</v>
      </c>
      <c r="AH918" s="1">
        <v>599</v>
      </c>
      <c r="AI918" s="1">
        <v>201</v>
      </c>
      <c r="AJ918" s="1">
        <v>0</v>
      </c>
      <c r="AK918" s="1">
        <v>107</v>
      </c>
      <c r="AL918" s="1">
        <v>2390</v>
      </c>
      <c r="AM918" s="1">
        <v>508</v>
      </c>
      <c r="AN918" s="1">
        <v>122</v>
      </c>
      <c r="AO918" s="1">
        <v>135</v>
      </c>
      <c r="AP918" s="1">
        <f t="shared" si="998"/>
        <v>7.9392474974111157E-3</v>
      </c>
      <c r="AQ918" s="1">
        <f t="shared" si="999"/>
        <v>0.99206075250258885</v>
      </c>
      <c r="AR918" s="1">
        <f t="shared" si="1000"/>
        <v>0</v>
      </c>
      <c r="AS918" s="1">
        <f t="shared" si="1001"/>
        <v>0.1854121973643886</v>
      </c>
      <c r="AT918" s="1">
        <f t="shared" si="1002"/>
        <v>0.69506589028501375</v>
      </c>
      <c r="AU918" s="1">
        <f t="shared" si="1003"/>
        <v>0.11952191235059761</v>
      </c>
      <c r="AV918" s="1">
        <f t="shared" si="1004"/>
        <v>0</v>
      </c>
      <c r="AW918" s="1">
        <f t="shared" si="1005"/>
        <v>0.11676371437327612</v>
      </c>
      <c r="AX918" s="1">
        <f t="shared" si="1006"/>
        <v>0.72448666870977629</v>
      </c>
      <c r="AY918" s="1">
        <f t="shared" si="1007"/>
        <v>0.15874961691694758</v>
      </c>
      <c r="AZ918" s="1">
        <f t="shared" si="1008"/>
        <v>0</v>
      </c>
      <c r="BA918" s="1">
        <f t="shared" si="1009"/>
        <v>0.35539215686274511</v>
      </c>
      <c r="BB918" s="1">
        <f t="shared" si="1010"/>
        <v>0.55147058823529416</v>
      </c>
      <c r="BC918" s="1">
        <f t="shared" si="1011"/>
        <v>9.3137254901960786E-2</v>
      </c>
      <c r="BD918" s="1">
        <f t="shared" si="1012"/>
        <v>0</v>
      </c>
      <c r="BE918" s="1">
        <f t="shared" si="1013"/>
        <v>7.0202329858982213E-2</v>
      </c>
      <c r="BF918" s="1">
        <f t="shared" si="1014"/>
        <v>0.73267933782955241</v>
      </c>
      <c r="BG918" s="1">
        <f t="shared" si="1015"/>
        <v>0.19711833231146536</v>
      </c>
      <c r="BH918" s="1">
        <f t="shared" si="1016"/>
        <v>-0.13508605575611932</v>
      </c>
      <c r="BI918" s="1">
        <f t="shared" si="1017"/>
        <v>-0.13996960157865715</v>
      </c>
      <c r="BJ918" s="1">
        <f t="shared" si="1018"/>
        <v>-0.15797402356700596</v>
      </c>
      <c r="BK918" s="1">
        <f t="shared" si="1019"/>
        <v>-0.25847764497851744</v>
      </c>
      <c r="BL918">
        <v>-1.1214368695360719</v>
      </c>
      <c r="BM918" s="1" t="s">
        <v>1303</v>
      </c>
      <c r="BN918" s="1" t="str">
        <f t="shared" si="1020"/>
        <v>MINERIO</v>
      </c>
      <c r="BO918" s="1" t="s">
        <v>1303</v>
      </c>
    </row>
    <row r="919" spans="1:67" x14ac:dyDescent="0.25">
      <c r="A919" s="2" t="s">
        <v>158</v>
      </c>
      <c r="B919" s="2" t="s">
        <v>103</v>
      </c>
      <c r="C919" s="2" t="s">
        <v>159</v>
      </c>
      <c r="D919" s="2" t="s">
        <v>1470</v>
      </c>
      <c r="E919" s="6" t="s">
        <v>9</v>
      </c>
      <c r="G919" s="2">
        <v>1</v>
      </c>
      <c r="H919" s="2">
        <v>21</v>
      </c>
      <c r="I919" s="35">
        <v>-888</v>
      </c>
      <c r="J919" s="35">
        <v>0.24</v>
      </c>
      <c r="K919" s="7">
        <v>0.04</v>
      </c>
      <c r="M919" s="2"/>
      <c r="N919" s="2">
        <v>188</v>
      </c>
      <c r="O919" s="2">
        <v>2306</v>
      </c>
      <c r="P919" s="2">
        <v>0</v>
      </c>
      <c r="Q919" s="2">
        <v>544</v>
      </c>
      <c r="R919" s="2">
        <v>0</v>
      </c>
      <c r="S919" s="5">
        <v>319</v>
      </c>
      <c r="T919" s="5">
        <v>862</v>
      </c>
      <c r="U919" s="5">
        <v>58</v>
      </c>
      <c r="V919" s="5">
        <v>302</v>
      </c>
      <c r="W919" s="5">
        <v>102</v>
      </c>
      <c r="X919" s="5">
        <v>0</v>
      </c>
      <c r="Y919" s="5">
        <v>116</v>
      </c>
      <c r="Z919" s="5">
        <v>1148</v>
      </c>
      <c r="AA919" s="5">
        <v>130</v>
      </c>
      <c r="AB919" s="5">
        <v>143</v>
      </c>
      <c r="AC919" s="5">
        <v>106</v>
      </c>
      <c r="AD919" s="3">
        <v>0</v>
      </c>
      <c r="AE919" s="3">
        <v>561</v>
      </c>
      <c r="AF919" s="3">
        <v>473</v>
      </c>
      <c r="AG919" s="3">
        <v>35</v>
      </c>
      <c r="AH919" s="3">
        <v>490</v>
      </c>
      <c r="AI919" s="1">
        <v>86</v>
      </c>
      <c r="AJ919" s="1">
        <v>0</v>
      </c>
      <c r="AK919" s="1">
        <v>116</v>
      </c>
      <c r="AL919" s="1">
        <v>1148</v>
      </c>
      <c r="AM919" s="1">
        <v>130</v>
      </c>
      <c r="AN919" s="1">
        <v>143</v>
      </c>
      <c r="AO919" s="1">
        <v>106</v>
      </c>
      <c r="AP919" s="1">
        <f t="shared" si="998"/>
        <v>6.1882817643186309E-2</v>
      </c>
      <c r="AQ919" s="1">
        <f t="shared" si="999"/>
        <v>0.93811718235681374</v>
      </c>
      <c r="AR919" s="1">
        <f t="shared" si="1000"/>
        <v>0</v>
      </c>
      <c r="AS919" s="1">
        <f t="shared" si="1001"/>
        <v>0.37796713329275716</v>
      </c>
      <c r="AT919" s="1">
        <f t="shared" si="1002"/>
        <v>0.52465003043213632</v>
      </c>
      <c r="AU919" s="1">
        <f t="shared" si="1003"/>
        <v>9.7382836275106507E-2</v>
      </c>
      <c r="AV919" s="1">
        <f t="shared" si="1004"/>
        <v>0</v>
      </c>
      <c r="AW919" s="1">
        <f t="shared" si="1005"/>
        <v>0.15763846622032868</v>
      </c>
      <c r="AX919" s="1">
        <f t="shared" si="1006"/>
        <v>0.69872185027388922</v>
      </c>
      <c r="AY919" s="1">
        <f t="shared" si="1007"/>
        <v>0.1436396835057821</v>
      </c>
      <c r="AZ919" s="1">
        <f t="shared" si="1008"/>
        <v>0</v>
      </c>
      <c r="BA919" s="1">
        <f t="shared" si="1009"/>
        <v>0.63890577507598789</v>
      </c>
      <c r="BB919" s="1">
        <f t="shared" si="1010"/>
        <v>0.28753799392097262</v>
      </c>
      <c r="BC919" s="1">
        <f t="shared" si="1011"/>
        <v>7.3556231003039513E-2</v>
      </c>
      <c r="BD919" s="1">
        <f t="shared" si="1012"/>
        <v>0</v>
      </c>
      <c r="BE919" s="1">
        <f t="shared" si="1013"/>
        <v>0.15763846622032868</v>
      </c>
      <c r="BF919" s="1">
        <f t="shared" si="1014"/>
        <v>0.69872185027388922</v>
      </c>
      <c r="BG919" s="1">
        <f t="shared" si="1015"/>
        <v>0.1436396835057821</v>
      </c>
      <c r="BH919" s="1">
        <f t="shared" si="1016"/>
        <v>-0.15569567537310702</v>
      </c>
      <c r="BI919" s="1">
        <f t="shared" si="1017"/>
        <v>-0.15569567537310702</v>
      </c>
      <c r="BJ919" s="1">
        <f t="shared" si="1018"/>
        <v>-0.28013029761034897</v>
      </c>
      <c r="BK919" s="1">
        <f t="shared" si="1019"/>
        <v>-0.54130476154818152</v>
      </c>
      <c r="BL919">
        <v>-1.3147589616995139</v>
      </c>
      <c r="BM919" s="1" t="s">
        <v>1303</v>
      </c>
      <c r="BN919" s="1" t="str">
        <f t="shared" si="1020"/>
        <v>MINERIO</v>
      </c>
      <c r="BO919" s="1" t="s">
        <v>1303</v>
      </c>
    </row>
    <row r="920" spans="1:67" x14ac:dyDescent="0.25">
      <c r="A920" s="2" t="s">
        <v>158</v>
      </c>
      <c r="B920" s="2" t="s">
        <v>103</v>
      </c>
      <c r="C920" s="2" t="s">
        <v>159</v>
      </c>
      <c r="D920" s="2" t="s">
        <v>1481</v>
      </c>
      <c r="E920" s="6" t="s">
        <v>9</v>
      </c>
      <c r="G920" s="2">
        <v>12</v>
      </c>
      <c r="H920" s="2">
        <v>32</v>
      </c>
      <c r="I920" s="35">
        <v>-888</v>
      </c>
      <c r="J920" s="35">
        <v>4.99</v>
      </c>
      <c r="K920" s="7">
        <v>11.6</v>
      </c>
      <c r="M920" s="2"/>
      <c r="N920" s="2">
        <v>79</v>
      </c>
      <c r="O920" s="2">
        <v>1633</v>
      </c>
      <c r="P920" s="2">
        <v>0</v>
      </c>
      <c r="Q920" s="2">
        <v>415</v>
      </c>
      <c r="R920" s="2">
        <v>0</v>
      </c>
      <c r="S920" s="5">
        <v>387</v>
      </c>
      <c r="T920" s="5">
        <v>389</v>
      </c>
      <c r="U920" s="5">
        <v>76</v>
      </c>
      <c r="V920" s="5">
        <v>272</v>
      </c>
      <c r="W920" s="5">
        <v>35</v>
      </c>
      <c r="X920" s="5">
        <v>0</v>
      </c>
      <c r="Y920" s="5">
        <v>242</v>
      </c>
      <c r="Z920" s="5">
        <v>535</v>
      </c>
      <c r="AA920" s="5">
        <v>130</v>
      </c>
      <c r="AB920" s="5">
        <v>201</v>
      </c>
      <c r="AC920" s="5">
        <v>45</v>
      </c>
      <c r="AD920" s="3">
        <v>0</v>
      </c>
      <c r="AE920" s="3">
        <v>527</v>
      </c>
      <c r="AF920" s="3">
        <v>257</v>
      </c>
      <c r="AG920" s="3">
        <v>47</v>
      </c>
      <c r="AH920" s="3">
        <v>301</v>
      </c>
      <c r="AI920" s="1">
        <v>35</v>
      </c>
      <c r="AJ920" s="1">
        <v>0</v>
      </c>
      <c r="AK920" s="1">
        <v>242</v>
      </c>
      <c r="AL920" s="1">
        <v>535</v>
      </c>
      <c r="AM920" s="1">
        <v>130</v>
      </c>
      <c r="AN920" s="1">
        <v>201</v>
      </c>
      <c r="AO920" s="1">
        <v>45</v>
      </c>
      <c r="AP920" s="1">
        <f t="shared" si="998"/>
        <v>3.7141513869299481E-2</v>
      </c>
      <c r="AQ920" s="1">
        <f t="shared" si="999"/>
        <v>0.96285848613070046</v>
      </c>
      <c r="AR920" s="1">
        <f t="shared" si="1000"/>
        <v>0</v>
      </c>
      <c r="AS920" s="1">
        <f t="shared" si="1001"/>
        <v>0.56859361518550477</v>
      </c>
      <c r="AT920" s="1">
        <f t="shared" si="1002"/>
        <v>0.33563416738567731</v>
      </c>
      <c r="AU920" s="1">
        <f t="shared" si="1003"/>
        <v>9.5772217428817946E-2</v>
      </c>
      <c r="AV920" s="1">
        <f t="shared" si="1004"/>
        <v>0</v>
      </c>
      <c r="AW920" s="1">
        <f t="shared" si="1005"/>
        <v>0.38421509106678231</v>
      </c>
      <c r="AX920" s="1">
        <f t="shared" si="1006"/>
        <v>0.46400693842150909</v>
      </c>
      <c r="AY920" s="1">
        <f t="shared" si="1007"/>
        <v>0.15177797051170858</v>
      </c>
      <c r="AZ920" s="1">
        <f t="shared" si="1008"/>
        <v>0</v>
      </c>
      <c r="BA920" s="1">
        <f t="shared" si="1009"/>
        <v>0.70951156812339333</v>
      </c>
      <c r="BB920" s="1">
        <f t="shared" si="1010"/>
        <v>0.22022279348757498</v>
      </c>
      <c r="BC920" s="1">
        <f t="shared" si="1011"/>
        <v>7.0265638389031701E-2</v>
      </c>
      <c r="BD920" s="1">
        <f t="shared" si="1012"/>
        <v>0</v>
      </c>
      <c r="BE920" s="1">
        <f t="shared" si="1013"/>
        <v>0.38421509106678231</v>
      </c>
      <c r="BF920" s="1">
        <f t="shared" si="1014"/>
        <v>0.46400693842150909</v>
      </c>
      <c r="BG920" s="1">
        <f t="shared" si="1015"/>
        <v>0.15177797051170858</v>
      </c>
      <c r="BH920" s="1">
        <f t="shared" si="1016"/>
        <v>-0.33347552527347057</v>
      </c>
      <c r="BI920" s="1">
        <f t="shared" si="1017"/>
        <v>-0.33347552527347057</v>
      </c>
      <c r="BJ920" s="1">
        <f t="shared" si="1018"/>
        <v>-0.47413383463788827</v>
      </c>
      <c r="BK920" s="1">
        <f t="shared" si="1019"/>
        <v>-0.65713773271407561</v>
      </c>
      <c r="BL920">
        <v>-0.59210657055121985</v>
      </c>
      <c r="BM920" s="1" t="s">
        <v>1303</v>
      </c>
      <c r="BN920" s="1" t="str">
        <f t="shared" si="1020"/>
        <v>MINERIO</v>
      </c>
      <c r="BO920" s="1" t="s">
        <v>1303</v>
      </c>
    </row>
    <row r="921" spans="1:67" x14ac:dyDescent="0.25">
      <c r="A921" s="2" t="s">
        <v>521</v>
      </c>
      <c r="B921" s="2" t="s">
        <v>103</v>
      </c>
      <c r="C921" s="2" t="s">
        <v>159</v>
      </c>
      <c r="D921" s="2" t="s">
        <v>550</v>
      </c>
      <c r="E921" s="6" t="s">
        <v>9</v>
      </c>
      <c r="F921" s="2">
        <v>2</v>
      </c>
      <c r="G921" s="2">
        <v>12</v>
      </c>
      <c r="H921" s="2">
        <v>29</v>
      </c>
      <c r="I921" s="35">
        <v>-888</v>
      </c>
      <c r="J921" s="35">
        <v>10.533333333333333</v>
      </c>
      <c r="K921" s="3">
        <v>2.38</v>
      </c>
      <c r="L921" s="2"/>
      <c r="M921" s="2"/>
      <c r="N921" s="2">
        <v>59</v>
      </c>
      <c r="O921" s="2">
        <v>1928</v>
      </c>
      <c r="P921" s="2">
        <v>0</v>
      </c>
      <c r="Q921" s="2">
        <v>440</v>
      </c>
      <c r="R921" s="2">
        <v>0</v>
      </c>
      <c r="S921" s="2">
        <v>383</v>
      </c>
      <c r="T921" s="2">
        <v>490</v>
      </c>
      <c r="U921" s="2">
        <v>60</v>
      </c>
      <c r="V921" s="2">
        <v>313</v>
      </c>
      <c r="W921" s="2">
        <v>64</v>
      </c>
      <c r="X921" s="2">
        <v>0</v>
      </c>
      <c r="Y921" s="2">
        <v>288</v>
      </c>
      <c r="Z921" s="2">
        <v>590</v>
      </c>
      <c r="AA921" s="2">
        <v>109</v>
      </c>
      <c r="AB921" s="2">
        <v>257</v>
      </c>
      <c r="AC921" s="2">
        <v>65</v>
      </c>
      <c r="AD921" s="1">
        <v>0</v>
      </c>
      <c r="AE921" s="1">
        <v>542</v>
      </c>
      <c r="AF921" s="1">
        <v>300</v>
      </c>
      <c r="AG921" s="1">
        <v>29</v>
      </c>
      <c r="AH921" s="1">
        <v>402</v>
      </c>
      <c r="AI921" s="1">
        <v>42</v>
      </c>
      <c r="AJ921" s="1">
        <v>0</v>
      </c>
      <c r="AK921" s="1">
        <v>205</v>
      </c>
      <c r="AL921" s="1">
        <v>684</v>
      </c>
      <c r="AM921" s="1">
        <v>169</v>
      </c>
      <c r="AN921" s="1">
        <v>185</v>
      </c>
      <c r="AO921" s="1">
        <v>66</v>
      </c>
      <c r="AP921" s="1">
        <f t="shared" si="998"/>
        <v>2.4309847548413678E-2</v>
      </c>
      <c r="AQ921" s="1">
        <f t="shared" si="999"/>
        <v>0.9756901524515863</v>
      </c>
      <c r="AR921" s="1">
        <f t="shared" si="1000"/>
        <v>0</v>
      </c>
      <c r="AS921" s="1">
        <f t="shared" si="1001"/>
        <v>0.5312977099236641</v>
      </c>
      <c r="AT921" s="1">
        <f t="shared" si="1002"/>
        <v>0.37404580152671757</v>
      </c>
      <c r="AU921" s="1">
        <f t="shared" si="1003"/>
        <v>9.465648854961832E-2</v>
      </c>
      <c r="AV921" s="1">
        <f t="shared" si="1004"/>
        <v>0</v>
      </c>
      <c r="AW921" s="1">
        <f t="shared" si="1005"/>
        <v>0.41634835752482813</v>
      </c>
      <c r="AX921" s="1">
        <f t="shared" si="1006"/>
        <v>0.4507257448433919</v>
      </c>
      <c r="AY921" s="1">
        <f t="shared" si="1007"/>
        <v>0.13292589763177998</v>
      </c>
      <c r="AZ921" s="1">
        <f t="shared" si="1008"/>
        <v>0</v>
      </c>
      <c r="BA921" s="1">
        <f t="shared" si="1009"/>
        <v>0.71787072243346006</v>
      </c>
      <c r="BB921" s="1">
        <f t="shared" si="1010"/>
        <v>0.22813688212927757</v>
      </c>
      <c r="BC921" s="1">
        <f t="shared" si="1011"/>
        <v>5.3992395437262357E-2</v>
      </c>
      <c r="BD921" s="1">
        <f t="shared" si="1012"/>
        <v>0</v>
      </c>
      <c r="BE921" s="1">
        <f t="shared" si="1013"/>
        <v>0.29793735676088617</v>
      </c>
      <c r="BF921" s="1">
        <f t="shared" si="1014"/>
        <v>0.52253628724216961</v>
      </c>
      <c r="BG921" s="1">
        <f t="shared" si="1015"/>
        <v>0.17952635599694422</v>
      </c>
      <c r="BH921" s="1">
        <f t="shared" si="1016"/>
        <v>-0.28188354483063954</v>
      </c>
      <c r="BI921" s="1">
        <f t="shared" si="1017"/>
        <v>-0.34608763490861161</v>
      </c>
      <c r="BJ921" s="1">
        <f t="shared" si="1018"/>
        <v>-0.42707521562725059</v>
      </c>
      <c r="BK921" s="1">
        <f t="shared" si="1019"/>
        <v>-0.64180449810611417</v>
      </c>
      <c r="BL921">
        <v>-0.83300974345656353</v>
      </c>
      <c r="BM921" s="1" t="s">
        <v>1303</v>
      </c>
      <c r="BN921" s="1" t="str">
        <f t="shared" si="1020"/>
        <v>MINERIO</v>
      </c>
      <c r="BO921" s="1" t="s">
        <v>1303</v>
      </c>
    </row>
    <row r="922" spans="1:67" x14ac:dyDescent="0.25">
      <c r="A922" s="2" t="s">
        <v>158</v>
      </c>
      <c r="B922" s="2" t="s">
        <v>103</v>
      </c>
      <c r="C922" s="2" t="s">
        <v>159</v>
      </c>
      <c r="D922" s="2" t="s">
        <v>1477</v>
      </c>
      <c r="E922" s="6" t="s">
        <v>9</v>
      </c>
      <c r="G922" s="2">
        <v>8</v>
      </c>
      <c r="H922" s="2">
        <v>28</v>
      </c>
      <c r="I922" s="35">
        <v>-888</v>
      </c>
      <c r="J922" s="35">
        <v>30.7</v>
      </c>
      <c r="K922" s="7">
        <v>2.2799999999999998</v>
      </c>
      <c r="M922" s="2"/>
      <c r="N922" s="2">
        <v>18</v>
      </c>
      <c r="O922" s="2">
        <v>1351</v>
      </c>
      <c r="P922" s="2">
        <v>0</v>
      </c>
      <c r="Q922" s="2">
        <v>371</v>
      </c>
      <c r="R922" s="2">
        <v>0</v>
      </c>
      <c r="S922" s="5">
        <v>323</v>
      </c>
      <c r="T922" s="5">
        <v>229</v>
      </c>
      <c r="U922" s="5">
        <v>46</v>
      </c>
      <c r="V922" s="5">
        <v>298</v>
      </c>
      <c r="W922" s="5">
        <v>33</v>
      </c>
      <c r="X922" s="5">
        <v>0</v>
      </c>
      <c r="Y922" s="5">
        <v>133</v>
      </c>
      <c r="Z922" s="5">
        <v>483</v>
      </c>
      <c r="AA922" s="5">
        <v>101</v>
      </c>
      <c r="AB922" s="5">
        <v>143</v>
      </c>
      <c r="AC922" s="5">
        <v>67</v>
      </c>
      <c r="AD922" s="3">
        <v>0</v>
      </c>
      <c r="AE922" s="3">
        <v>451</v>
      </c>
      <c r="AF922" s="3">
        <v>118</v>
      </c>
      <c r="AG922" s="3">
        <v>23</v>
      </c>
      <c r="AH922" s="3">
        <v>317</v>
      </c>
      <c r="AI922" s="1">
        <v>25</v>
      </c>
      <c r="AJ922" s="1">
        <v>0</v>
      </c>
      <c r="AK922" s="1">
        <v>133</v>
      </c>
      <c r="AL922" s="1">
        <v>483</v>
      </c>
      <c r="AM922" s="1">
        <v>101</v>
      </c>
      <c r="AN922" s="1">
        <v>143</v>
      </c>
      <c r="AO922" s="1">
        <v>67</v>
      </c>
      <c r="AP922" s="1">
        <f t="shared" si="998"/>
        <v>1.0344827586206896E-2</v>
      </c>
      <c r="AQ922" s="1">
        <f t="shared" si="999"/>
        <v>0.98965517241379308</v>
      </c>
      <c r="AR922" s="1">
        <f t="shared" si="1000"/>
        <v>0</v>
      </c>
      <c r="AS922" s="1">
        <f t="shared" si="1001"/>
        <v>0.66846071044133482</v>
      </c>
      <c r="AT922" s="1">
        <f t="shared" si="1002"/>
        <v>0.24650161463939721</v>
      </c>
      <c r="AU922" s="1">
        <f t="shared" si="1003"/>
        <v>8.503767491926803E-2</v>
      </c>
      <c r="AV922" s="1">
        <f t="shared" si="1004"/>
        <v>0</v>
      </c>
      <c r="AW922" s="1">
        <f t="shared" si="1005"/>
        <v>0.29773462783171523</v>
      </c>
      <c r="AX922" s="1">
        <f t="shared" si="1006"/>
        <v>0.52103559870550165</v>
      </c>
      <c r="AY922" s="1">
        <f t="shared" si="1007"/>
        <v>0.18122977346278318</v>
      </c>
      <c r="AZ922" s="1">
        <f t="shared" si="1008"/>
        <v>0</v>
      </c>
      <c r="BA922" s="1">
        <f t="shared" si="1009"/>
        <v>0.82226980728051391</v>
      </c>
      <c r="BB922" s="1">
        <f t="shared" si="1010"/>
        <v>0.12633832976445397</v>
      </c>
      <c r="BC922" s="1">
        <f t="shared" si="1011"/>
        <v>5.1391862955032119E-2</v>
      </c>
      <c r="BD922" s="1">
        <f t="shared" si="1012"/>
        <v>0</v>
      </c>
      <c r="BE922" s="1">
        <f t="shared" si="1013"/>
        <v>0.29773462783171523</v>
      </c>
      <c r="BF922" s="1">
        <f t="shared" si="1014"/>
        <v>0.52103559870550165</v>
      </c>
      <c r="BG922" s="1">
        <f t="shared" si="1015"/>
        <v>0.18122977346278318</v>
      </c>
      <c r="BH922" s="1">
        <f t="shared" si="1016"/>
        <v>-0.28313260339298491</v>
      </c>
      <c r="BI922" s="1">
        <f t="shared" si="1017"/>
        <v>-0.28313260339298491</v>
      </c>
      <c r="BJ922" s="1">
        <f t="shared" si="1018"/>
        <v>-0.60818023165375379</v>
      </c>
      <c r="BK922" s="1">
        <f t="shared" si="1019"/>
        <v>-0.89846486892396793</v>
      </c>
      <c r="BL922">
        <v>-1.000044172655923</v>
      </c>
      <c r="BM922" s="1" t="s">
        <v>1303</v>
      </c>
      <c r="BN922" s="1" t="str">
        <f t="shared" si="1020"/>
        <v>MINERIO</v>
      </c>
      <c r="BO922" s="1" t="s">
        <v>1303</v>
      </c>
    </row>
    <row r="923" spans="1:67" x14ac:dyDescent="0.25">
      <c r="A923" s="2" t="s">
        <v>1362</v>
      </c>
      <c r="B923" s="2" t="s">
        <v>103</v>
      </c>
      <c r="C923" s="2" t="s">
        <v>953</v>
      </c>
      <c r="D923" s="2" t="e">
        <f t="shared" ref="D923:D945" si="1021">D922+1</f>
        <v>#VALUE!</v>
      </c>
      <c r="E923" s="6" t="s">
        <v>1462</v>
      </c>
      <c r="G923" s="2">
        <v>18</v>
      </c>
      <c r="H923" s="2">
        <v>43</v>
      </c>
      <c r="I923" s="35">
        <v>-888</v>
      </c>
      <c r="J923" s="35">
        <v>-888</v>
      </c>
      <c r="K923" s="5"/>
      <c r="L923" s="5"/>
      <c r="M923" s="5"/>
      <c r="N923" s="5">
        <v>0</v>
      </c>
      <c r="O923" s="5">
        <v>295</v>
      </c>
      <c r="P923" s="5">
        <v>0</v>
      </c>
      <c r="Q923" s="5">
        <v>212</v>
      </c>
      <c r="R923" s="5">
        <v>0</v>
      </c>
      <c r="S923" s="5">
        <v>0</v>
      </c>
      <c r="T923" s="5">
        <v>150</v>
      </c>
      <c r="U923" s="5">
        <v>83</v>
      </c>
      <c r="V923" s="5">
        <v>0</v>
      </c>
      <c r="W923" s="5">
        <v>2</v>
      </c>
      <c r="X923" s="5">
        <v>0</v>
      </c>
      <c r="Y923" s="5">
        <v>0</v>
      </c>
      <c r="Z923" s="5">
        <v>131</v>
      </c>
      <c r="AA923" s="5">
        <v>103</v>
      </c>
      <c r="AB923" s="5">
        <v>0</v>
      </c>
      <c r="AC923" s="5">
        <v>1</v>
      </c>
      <c r="AD923" s="5">
        <v>0</v>
      </c>
      <c r="AE923" s="5">
        <v>0</v>
      </c>
      <c r="AF923" s="5">
        <v>176</v>
      </c>
      <c r="AG923" s="5">
        <v>53</v>
      </c>
      <c r="AH923" s="5">
        <v>0</v>
      </c>
      <c r="AI923" s="5">
        <v>6</v>
      </c>
      <c r="AJ923" s="5">
        <v>0</v>
      </c>
      <c r="AK923" s="5">
        <v>0</v>
      </c>
      <c r="AL923" s="5">
        <v>107</v>
      </c>
      <c r="AM923" s="5">
        <v>128</v>
      </c>
      <c r="AN923" s="5">
        <v>0</v>
      </c>
      <c r="AO923" s="5">
        <v>0</v>
      </c>
      <c r="AP923" s="1">
        <f t="shared" si="998"/>
        <v>0</v>
      </c>
      <c r="AQ923" s="1">
        <f t="shared" si="999"/>
        <v>1</v>
      </c>
      <c r="AR923" s="1">
        <f t="shared" si="1000"/>
        <v>0</v>
      </c>
      <c r="AS923" s="1">
        <f t="shared" si="1001"/>
        <v>0</v>
      </c>
      <c r="AT923" s="1">
        <f t="shared" si="1002"/>
        <v>0.63829787234042556</v>
      </c>
      <c r="AU923" s="1">
        <f t="shared" si="1003"/>
        <v>0.36170212765957449</v>
      </c>
      <c r="AV923" s="1">
        <f t="shared" si="1004"/>
        <v>0</v>
      </c>
      <c r="AW923" s="1">
        <f t="shared" si="1005"/>
        <v>0</v>
      </c>
      <c r="AX923" s="1">
        <f t="shared" si="1006"/>
        <v>0.55744680851063833</v>
      </c>
      <c r="AY923" s="1">
        <f t="shared" si="1007"/>
        <v>0.44255319148936167</v>
      </c>
      <c r="AZ923" s="1">
        <f t="shared" si="1008"/>
        <v>0</v>
      </c>
      <c r="BA923" s="1">
        <f t="shared" si="1009"/>
        <v>0</v>
      </c>
      <c r="BB923" s="1">
        <f t="shared" si="1010"/>
        <v>0.74893617021276593</v>
      </c>
      <c r="BC923" s="1">
        <f t="shared" si="1011"/>
        <v>0.25106382978723402</v>
      </c>
      <c r="BD923" s="1">
        <f t="shared" si="1012"/>
        <v>0</v>
      </c>
      <c r="BE923" s="1">
        <f t="shared" si="1013"/>
        <v>0</v>
      </c>
      <c r="BF923" s="1">
        <f t="shared" si="1014"/>
        <v>0.4553191489361702</v>
      </c>
      <c r="BG923" s="1">
        <f t="shared" si="1015"/>
        <v>0.5446808510638298</v>
      </c>
      <c r="BH923" s="1">
        <f t="shared" si="1016"/>
        <v>-0.34168408458652666</v>
      </c>
      <c r="BI923" s="1">
        <f t="shared" si="1017"/>
        <v>-0.253796566615972</v>
      </c>
      <c r="BJ923" s="1">
        <f t="shared" si="1018"/>
        <v>-0.19497660321605501</v>
      </c>
      <c r="BK923" s="1">
        <f t="shared" si="1019"/>
        <v>-0.12555519445758648</v>
      </c>
      <c r="BL923">
        <v>-0.30538341895467486</v>
      </c>
      <c r="BM923" s="1" t="s">
        <v>1304</v>
      </c>
      <c r="BN923" s="1" t="str">
        <f t="shared" si="1020"/>
        <v>ESTERIL</v>
      </c>
      <c r="BO923" s="1" t="s">
        <v>1304</v>
      </c>
    </row>
    <row r="924" spans="1:67" x14ac:dyDescent="0.25">
      <c r="A924" s="2" t="s">
        <v>1362</v>
      </c>
      <c r="B924" s="2" t="s">
        <v>103</v>
      </c>
      <c r="C924" s="2" t="s">
        <v>953</v>
      </c>
      <c r="D924" s="2" t="e">
        <f t="shared" si="1021"/>
        <v>#VALUE!</v>
      </c>
      <c r="E924" s="6" t="s">
        <v>1399</v>
      </c>
      <c r="F924" s="2">
        <v>4</v>
      </c>
      <c r="G924" s="2">
        <v>3</v>
      </c>
      <c r="H924" s="2">
        <v>65</v>
      </c>
      <c r="I924" s="2">
        <v>18</v>
      </c>
      <c r="J924" s="35">
        <v>-888</v>
      </c>
      <c r="K924" s="5"/>
      <c r="L924" s="5"/>
      <c r="M924" s="5"/>
      <c r="N924" s="5">
        <v>163</v>
      </c>
      <c r="O924" s="5">
        <v>787</v>
      </c>
      <c r="P924" s="5">
        <v>0</v>
      </c>
      <c r="Q924" s="5">
        <v>366</v>
      </c>
      <c r="R924" s="5">
        <v>0</v>
      </c>
      <c r="S924" s="5">
        <v>342</v>
      </c>
      <c r="T924" s="5">
        <v>67</v>
      </c>
      <c r="U924" s="5">
        <v>28</v>
      </c>
      <c r="V924" s="5">
        <v>251</v>
      </c>
      <c r="W924" s="5">
        <v>8</v>
      </c>
      <c r="X924" s="5">
        <v>0</v>
      </c>
      <c r="Y924" s="5">
        <v>270</v>
      </c>
      <c r="Z924" s="5">
        <v>140</v>
      </c>
      <c r="AA924" s="5">
        <v>35</v>
      </c>
      <c r="AB924" s="5">
        <v>233</v>
      </c>
      <c r="AC924" s="5">
        <v>16</v>
      </c>
      <c r="AD924" s="5">
        <v>0</v>
      </c>
      <c r="AE924" s="5">
        <v>447</v>
      </c>
      <c r="AF924" s="5">
        <v>11</v>
      </c>
      <c r="AG924" s="5">
        <v>19</v>
      </c>
      <c r="AH924" s="5">
        <v>223</v>
      </c>
      <c r="AI924" s="5">
        <v>0</v>
      </c>
      <c r="AJ924" s="5">
        <v>0</v>
      </c>
      <c r="AK924" s="5">
        <v>215</v>
      </c>
      <c r="AL924" s="5">
        <v>202</v>
      </c>
      <c r="AM924" s="5">
        <v>39</v>
      </c>
      <c r="AN924" s="5">
        <v>203</v>
      </c>
      <c r="AO924" s="5">
        <v>33</v>
      </c>
      <c r="AP924" s="1">
        <f t="shared" si="998"/>
        <v>0.12386018237082067</v>
      </c>
      <c r="AQ924" s="1">
        <f t="shared" si="999"/>
        <v>0.87613981762917936</v>
      </c>
      <c r="AR924" s="1">
        <f t="shared" si="1000"/>
        <v>0</v>
      </c>
      <c r="AS924" s="1">
        <f t="shared" si="1001"/>
        <v>0.85201149425287359</v>
      </c>
      <c r="AT924" s="1">
        <f t="shared" si="1002"/>
        <v>9.6264367816091947E-2</v>
      </c>
      <c r="AU924" s="1">
        <f t="shared" si="1003"/>
        <v>5.1724137931034482E-2</v>
      </c>
      <c r="AV924" s="1">
        <f t="shared" si="1004"/>
        <v>0</v>
      </c>
      <c r="AW924" s="1">
        <f t="shared" si="1005"/>
        <v>0.72478386167146969</v>
      </c>
      <c r="AX924" s="1">
        <f t="shared" si="1006"/>
        <v>0.20172910662824209</v>
      </c>
      <c r="AY924" s="1">
        <f t="shared" si="1007"/>
        <v>7.3487031700288183E-2</v>
      </c>
      <c r="AZ924" s="1">
        <f t="shared" si="1008"/>
        <v>0</v>
      </c>
      <c r="BA924" s="1">
        <f t="shared" si="1009"/>
        <v>0.95714285714285718</v>
      </c>
      <c r="BB924" s="1">
        <f t="shared" si="1010"/>
        <v>1.5714285714285715E-2</v>
      </c>
      <c r="BC924" s="1">
        <f t="shared" si="1011"/>
        <v>2.7142857142857142E-2</v>
      </c>
      <c r="BD924" s="1">
        <f t="shared" si="1012"/>
        <v>0</v>
      </c>
      <c r="BE924" s="1">
        <f t="shared" si="1013"/>
        <v>0.60404624277456642</v>
      </c>
      <c r="BF924" s="1">
        <f t="shared" si="1014"/>
        <v>0.29190751445086704</v>
      </c>
      <c r="BG924" s="1">
        <f t="shared" si="1015"/>
        <v>0.10404624277456648</v>
      </c>
      <c r="BH924" s="1">
        <f t="shared" si="1016"/>
        <v>-0.53475472501013399</v>
      </c>
      <c r="BI924" s="1">
        <f t="shared" si="1017"/>
        <v>-0.69523143477661686</v>
      </c>
      <c r="BJ924" s="1">
        <f t="shared" si="1018"/>
        <v>-1.0165344369097358</v>
      </c>
      <c r="BK924" s="1">
        <f t="shared" si="1019"/>
        <v>-1.8037053548560318</v>
      </c>
      <c r="BL924">
        <v>-8.9410005076763957E-2</v>
      </c>
      <c r="BM924" s="1" t="s">
        <v>1304</v>
      </c>
      <c r="BN924" s="1" t="str">
        <f t="shared" si="1020"/>
        <v>ESTERIL</v>
      </c>
      <c r="BO924" s="1" t="s">
        <v>1304</v>
      </c>
    </row>
    <row r="925" spans="1:67" x14ac:dyDescent="0.25">
      <c r="A925" s="2" t="s">
        <v>1362</v>
      </c>
      <c r="B925" s="2" t="s">
        <v>103</v>
      </c>
      <c r="C925" s="2" t="s">
        <v>953</v>
      </c>
      <c r="D925" s="2" t="e">
        <f t="shared" si="1021"/>
        <v>#VALUE!</v>
      </c>
      <c r="E925" s="6" t="s">
        <v>1399</v>
      </c>
      <c r="F925" s="2">
        <v>3</v>
      </c>
      <c r="G925" s="2">
        <v>5</v>
      </c>
      <c r="H925" s="2">
        <f>H924+1</f>
        <v>66</v>
      </c>
      <c r="I925" s="2">
        <v>16</v>
      </c>
      <c r="J925" s="35">
        <v>-888</v>
      </c>
      <c r="K925" s="2"/>
      <c r="L925" s="2"/>
      <c r="M925" s="2"/>
      <c r="N925" s="2">
        <v>115</v>
      </c>
      <c r="O925" s="2">
        <v>735</v>
      </c>
      <c r="P925" s="2">
        <v>0</v>
      </c>
      <c r="Q925" s="2">
        <v>301</v>
      </c>
      <c r="R925" s="5">
        <v>0</v>
      </c>
      <c r="S925" s="5">
        <v>309</v>
      </c>
      <c r="T925" s="5">
        <v>105</v>
      </c>
      <c r="U925" s="5">
        <v>14</v>
      </c>
      <c r="V925" s="5">
        <v>173</v>
      </c>
      <c r="W925" s="5">
        <v>13</v>
      </c>
      <c r="X925" s="5">
        <v>0</v>
      </c>
      <c r="Y925" s="5">
        <v>254</v>
      </c>
      <c r="Z925" s="5">
        <v>155</v>
      </c>
      <c r="AA925" s="5">
        <v>17</v>
      </c>
      <c r="AB925" s="5">
        <v>167</v>
      </c>
      <c r="AC925" s="5">
        <v>18</v>
      </c>
      <c r="AD925" s="5">
        <v>0</v>
      </c>
      <c r="AE925" s="5">
        <v>391</v>
      </c>
      <c r="AF925" s="5">
        <v>43</v>
      </c>
      <c r="AG925" s="5">
        <v>9</v>
      </c>
      <c r="AH925" s="5">
        <v>166</v>
      </c>
      <c r="AI925" s="5">
        <v>8</v>
      </c>
      <c r="AJ925" s="5">
        <v>0</v>
      </c>
      <c r="AK925" s="5">
        <v>212</v>
      </c>
      <c r="AL925" s="5">
        <v>192</v>
      </c>
      <c r="AM925" s="5">
        <v>21</v>
      </c>
      <c r="AN925" s="5">
        <v>162</v>
      </c>
      <c r="AO925" s="5">
        <v>23</v>
      </c>
      <c r="AP925" s="1">
        <f t="shared" si="998"/>
        <v>9.9913119026933103E-2</v>
      </c>
      <c r="AQ925" s="1">
        <f t="shared" si="999"/>
        <v>0.90008688097306688</v>
      </c>
      <c r="AR925" s="1">
        <f t="shared" si="1000"/>
        <v>0</v>
      </c>
      <c r="AS925" s="1">
        <f t="shared" si="1001"/>
        <v>0.78501628664495116</v>
      </c>
      <c r="AT925" s="1">
        <f t="shared" si="1002"/>
        <v>0.17100977198697068</v>
      </c>
      <c r="AU925" s="1">
        <f t="shared" si="1003"/>
        <v>4.3973941368078175E-2</v>
      </c>
      <c r="AV925" s="1">
        <f t="shared" si="1004"/>
        <v>0</v>
      </c>
      <c r="AW925" s="1">
        <f t="shared" si="1005"/>
        <v>0.68903436988543376</v>
      </c>
      <c r="AX925" s="1">
        <f t="shared" si="1006"/>
        <v>0.25368248772504093</v>
      </c>
      <c r="AY925" s="1">
        <f t="shared" si="1007"/>
        <v>5.7283142389525366E-2</v>
      </c>
      <c r="AZ925" s="1">
        <f t="shared" si="1008"/>
        <v>0</v>
      </c>
      <c r="BA925" s="1">
        <f t="shared" si="1009"/>
        <v>0.9027552674230146</v>
      </c>
      <c r="BB925" s="1">
        <f t="shared" si="1010"/>
        <v>6.9692058346839544E-2</v>
      </c>
      <c r="BC925" s="1">
        <f t="shared" si="1011"/>
        <v>2.7552674230145867E-2</v>
      </c>
      <c r="BD925" s="1">
        <f t="shared" si="1012"/>
        <v>0</v>
      </c>
      <c r="BE925" s="1">
        <f t="shared" si="1013"/>
        <v>0.61311475409836069</v>
      </c>
      <c r="BF925" s="1">
        <f t="shared" si="1014"/>
        <v>0.31475409836065577</v>
      </c>
      <c r="BG925" s="1">
        <f t="shared" si="1015"/>
        <v>7.2131147540983612E-2</v>
      </c>
      <c r="BH925" s="1">
        <f t="shared" si="1016"/>
        <v>-0.50202860630721735</v>
      </c>
      <c r="BI925" s="1">
        <f t="shared" si="1017"/>
        <v>-0.59570951207226275</v>
      </c>
      <c r="BJ925" s="1">
        <f t="shared" si="1018"/>
        <v>-0.76697907207122962</v>
      </c>
      <c r="BK925" s="1">
        <f t="shared" si="1019"/>
        <v>-1.1568167084536551</v>
      </c>
      <c r="BL925">
        <v>-9.7176508632812422E-2</v>
      </c>
      <c r="BM925" s="1" t="s">
        <v>1304</v>
      </c>
      <c r="BN925" s="1" t="str">
        <f t="shared" si="1020"/>
        <v>ESTERIL</v>
      </c>
      <c r="BO925" s="1" t="s">
        <v>1304</v>
      </c>
    </row>
    <row r="926" spans="1:67" x14ac:dyDescent="0.25">
      <c r="A926" s="2" t="s">
        <v>1362</v>
      </c>
      <c r="B926" s="2" t="s">
        <v>103</v>
      </c>
      <c r="C926" s="2" t="s">
        <v>953</v>
      </c>
      <c r="D926" s="2" t="e">
        <f t="shared" si="1021"/>
        <v>#VALUE!</v>
      </c>
      <c r="E926" s="6" t="s">
        <v>1399</v>
      </c>
      <c r="F926" s="2">
        <v>4</v>
      </c>
      <c r="G926" s="2">
        <v>8</v>
      </c>
      <c r="H926" s="2">
        <v>70</v>
      </c>
      <c r="I926" s="2">
        <v>10</v>
      </c>
      <c r="J926" s="35">
        <v>-888</v>
      </c>
      <c r="K926" s="5"/>
      <c r="L926" s="5"/>
      <c r="M926" s="5"/>
      <c r="N926" s="5">
        <v>117</v>
      </c>
      <c r="O926" s="5">
        <v>384</v>
      </c>
      <c r="P926" s="5">
        <v>0</v>
      </c>
      <c r="Q926" s="5">
        <v>237</v>
      </c>
      <c r="R926" s="5">
        <v>0</v>
      </c>
      <c r="S926" s="5">
        <v>205</v>
      </c>
      <c r="T926" s="5">
        <v>39</v>
      </c>
      <c r="U926" s="5">
        <v>12</v>
      </c>
      <c r="V926" s="5">
        <v>125</v>
      </c>
      <c r="W926" s="5">
        <v>7</v>
      </c>
      <c r="X926" s="5">
        <v>0</v>
      </c>
      <c r="Y926" s="5">
        <v>165</v>
      </c>
      <c r="Z926" s="5">
        <v>68</v>
      </c>
      <c r="AA926" s="5">
        <v>18</v>
      </c>
      <c r="AB926" s="5">
        <v>124</v>
      </c>
      <c r="AC926" s="5">
        <v>13</v>
      </c>
      <c r="AD926" s="5">
        <v>0</v>
      </c>
      <c r="AE926" s="5">
        <v>239</v>
      </c>
      <c r="AF926" s="5">
        <v>21</v>
      </c>
      <c r="AG926" s="5">
        <v>8</v>
      </c>
      <c r="AH926" s="5">
        <v>116</v>
      </c>
      <c r="AI926" s="5">
        <v>4</v>
      </c>
      <c r="AJ926" s="5">
        <v>0</v>
      </c>
      <c r="AK926" s="5">
        <v>141</v>
      </c>
      <c r="AL926" s="5">
        <v>93</v>
      </c>
      <c r="AM926" s="5">
        <v>22</v>
      </c>
      <c r="AN926" s="5">
        <v>114</v>
      </c>
      <c r="AO926" s="5">
        <v>17</v>
      </c>
      <c r="AP926" s="1">
        <f t="shared" si="998"/>
        <v>0.15853658536585366</v>
      </c>
      <c r="AQ926" s="1">
        <f t="shared" si="999"/>
        <v>0.84146341463414631</v>
      </c>
      <c r="AR926" s="1">
        <f t="shared" si="1000"/>
        <v>0</v>
      </c>
      <c r="AS926" s="1">
        <f t="shared" si="1001"/>
        <v>0.85051546391752575</v>
      </c>
      <c r="AT926" s="1">
        <f t="shared" si="1002"/>
        <v>0.10051546391752578</v>
      </c>
      <c r="AU926" s="1">
        <f t="shared" si="1003"/>
        <v>4.8969072164948453E-2</v>
      </c>
      <c r="AV926" s="1">
        <f t="shared" si="1004"/>
        <v>0</v>
      </c>
      <c r="AW926" s="1">
        <f t="shared" si="1005"/>
        <v>0.74484536082474229</v>
      </c>
      <c r="AX926" s="1">
        <f t="shared" si="1006"/>
        <v>0.17525773195876287</v>
      </c>
      <c r="AY926" s="1">
        <f t="shared" si="1007"/>
        <v>7.9896907216494839E-2</v>
      </c>
      <c r="AZ926" s="1">
        <f t="shared" si="1008"/>
        <v>0</v>
      </c>
      <c r="BA926" s="1">
        <f t="shared" si="1009"/>
        <v>0.91494845360824739</v>
      </c>
      <c r="BB926" s="1">
        <f t="shared" si="1010"/>
        <v>5.4123711340206188E-2</v>
      </c>
      <c r="BC926" s="1">
        <f t="shared" si="1011"/>
        <v>3.0927835051546393E-2</v>
      </c>
      <c r="BD926" s="1">
        <f t="shared" si="1012"/>
        <v>0</v>
      </c>
      <c r="BE926" s="1">
        <f t="shared" si="1013"/>
        <v>0.65891472868217049</v>
      </c>
      <c r="BF926" s="1">
        <f t="shared" si="1014"/>
        <v>0.24031007751937986</v>
      </c>
      <c r="BG926" s="1">
        <f t="shared" si="1015"/>
        <v>0.10077519379844961</v>
      </c>
      <c r="BH926" s="1">
        <f t="shared" si="1016"/>
        <v>-0.61922801646497627</v>
      </c>
      <c r="BI926" s="1">
        <f t="shared" si="1017"/>
        <v>-0.75632281288797099</v>
      </c>
      <c r="BJ926" s="1">
        <f t="shared" si="1018"/>
        <v>-0.99776711856770806</v>
      </c>
      <c r="BK926" s="1">
        <f t="shared" si="1019"/>
        <v>-1.266612430860288</v>
      </c>
      <c r="BL926">
        <v>0.10561256452254865</v>
      </c>
      <c r="BM926" s="1" t="s">
        <v>1304</v>
      </c>
      <c r="BN926" s="1" t="str">
        <f t="shared" si="1020"/>
        <v>ESTERIL</v>
      </c>
      <c r="BO926" s="1" t="s">
        <v>1304</v>
      </c>
    </row>
    <row r="927" spans="1:67" x14ac:dyDescent="0.25">
      <c r="A927" s="2" t="s">
        <v>1362</v>
      </c>
      <c r="B927" s="2" t="s">
        <v>103</v>
      </c>
      <c r="C927" s="2" t="s">
        <v>953</v>
      </c>
      <c r="D927" s="2" t="e">
        <f t="shared" si="1021"/>
        <v>#VALUE!</v>
      </c>
      <c r="E927" s="6" t="s">
        <v>1399</v>
      </c>
      <c r="F927" s="2">
        <v>4</v>
      </c>
      <c r="G927" s="2">
        <v>1</v>
      </c>
      <c r="H927" s="2">
        <v>63</v>
      </c>
      <c r="I927" s="2">
        <v>100</v>
      </c>
      <c r="J927" s="35">
        <v>-888</v>
      </c>
      <c r="K927" s="5"/>
      <c r="L927" s="5"/>
      <c r="M927" s="5"/>
      <c r="N927" s="5">
        <v>267</v>
      </c>
      <c r="O927" s="5">
        <v>3398</v>
      </c>
      <c r="P927" s="5">
        <v>0</v>
      </c>
      <c r="Q927" s="5">
        <v>762</v>
      </c>
      <c r="R927" s="5">
        <v>0</v>
      </c>
      <c r="S927" s="5">
        <v>934</v>
      </c>
      <c r="T927" s="5">
        <v>669</v>
      </c>
      <c r="U927" s="5">
        <v>61</v>
      </c>
      <c r="V927" s="5">
        <v>668</v>
      </c>
      <c r="W927" s="5">
        <v>84</v>
      </c>
      <c r="X927" s="5">
        <v>0</v>
      </c>
      <c r="Y927" s="5">
        <v>644</v>
      </c>
      <c r="Z927" s="5">
        <v>966</v>
      </c>
      <c r="AA927" s="5">
        <v>99</v>
      </c>
      <c r="AB927" s="5">
        <v>580</v>
      </c>
      <c r="AC927" s="5">
        <v>121</v>
      </c>
      <c r="AD927" s="5">
        <v>0</v>
      </c>
      <c r="AE927" s="5">
        <v>1313</v>
      </c>
      <c r="AF927" s="5">
        <v>334</v>
      </c>
      <c r="AG927" s="5">
        <v>38</v>
      </c>
      <c r="AH927" s="5">
        <v>691</v>
      </c>
      <c r="AI927" s="5">
        <v>49</v>
      </c>
      <c r="AJ927" s="5">
        <v>0</v>
      </c>
      <c r="AK927" s="5">
        <v>461</v>
      </c>
      <c r="AL927" s="5">
        <v>1178</v>
      </c>
      <c r="AM927" s="5">
        <v>132</v>
      </c>
      <c r="AN927" s="5">
        <v>502</v>
      </c>
      <c r="AO927" s="5">
        <v>133</v>
      </c>
      <c r="AP927" s="1">
        <f t="shared" si="998"/>
        <v>6.0311723514795572E-2</v>
      </c>
      <c r="AQ927" s="1">
        <f t="shared" si="999"/>
        <v>0.93968827648520448</v>
      </c>
      <c r="AR927" s="1">
        <f t="shared" si="1000"/>
        <v>0</v>
      </c>
      <c r="AS927" s="1">
        <f t="shared" si="1001"/>
        <v>0.66307947019867552</v>
      </c>
      <c r="AT927" s="1">
        <f t="shared" si="1002"/>
        <v>0.27690397350993379</v>
      </c>
      <c r="AU927" s="1">
        <f t="shared" si="1003"/>
        <v>6.001655629139073E-2</v>
      </c>
      <c r="AV927" s="1">
        <f t="shared" si="1004"/>
        <v>0</v>
      </c>
      <c r="AW927" s="1">
        <f t="shared" si="1005"/>
        <v>0.50788381742738586</v>
      </c>
      <c r="AX927" s="1">
        <f t="shared" si="1006"/>
        <v>0.40082987551867222</v>
      </c>
      <c r="AY927" s="1">
        <f t="shared" si="1007"/>
        <v>9.1286307053941904E-2</v>
      </c>
      <c r="AZ927" s="1">
        <f t="shared" si="1008"/>
        <v>0</v>
      </c>
      <c r="BA927" s="1">
        <f t="shared" si="1009"/>
        <v>0.82639175257731956</v>
      </c>
      <c r="BB927" s="1">
        <f t="shared" si="1010"/>
        <v>0.1377319587628866</v>
      </c>
      <c r="BC927" s="1">
        <f t="shared" si="1011"/>
        <v>3.5876288659793816E-2</v>
      </c>
      <c r="BD927" s="1">
        <f t="shared" si="1012"/>
        <v>0</v>
      </c>
      <c r="BE927" s="1">
        <f t="shared" si="1013"/>
        <v>0.40024937655860349</v>
      </c>
      <c r="BF927" s="1">
        <f t="shared" si="1014"/>
        <v>0.48960931005818786</v>
      </c>
      <c r="BG927" s="1">
        <f t="shared" si="1015"/>
        <v>0.11014131338320865</v>
      </c>
      <c r="BH927" s="1">
        <f t="shared" si="1016"/>
        <v>-0.3101503325527431</v>
      </c>
      <c r="BI927" s="1">
        <f t="shared" si="1017"/>
        <v>-0.39703991615937501</v>
      </c>
      <c r="BJ927" s="1">
        <f t="shared" si="1018"/>
        <v>-0.55767081218127112</v>
      </c>
      <c r="BK927" s="1">
        <f t="shared" si="1019"/>
        <v>-0.86096527612671803</v>
      </c>
      <c r="BL927">
        <v>-0.64795296957524018</v>
      </c>
      <c r="BM927" s="1" t="s">
        <v>1304</v>
      </c>
      <c r="BN927" s="1" t="str">
        <f t="shared" si="1020"/>
        <v>ESTERIL</v>
      </c>
      <c r="BO927" s="1" t="s">
        <v>1304</v>
      </c>
    </row>
    <row r="928" spans="1:67" x14ac:dyDescent="0.25">
      <c r="A928" s="2" t="s">
        <v>1362</v>
      </c>
      <c r="B928" s="2" t="s">
        <v>103</v>
      </c>
      <c r="C928" s="2" t="s">
        <v>953</v>
      </c>
      <c r="D928" s="2" t="e">
        <f t="shared" si="1021"/>
        <v>#VALUE!</v>
      </c>
      <c r="E928" s="6" t="s">
        <v>1399</v>
      </c>
      <c r="F928" s="2">
        <v>3</v>
      </c>
      <c r="G928" s="2">
        <f>G927+1</f>
        <v>2</v>
      </c>
      <c r="H928" s="2">
        <f>H927+1</f>
        <v>64</v>
      </c>
      <c r="I928" s="2">
        <v>12</v>
      </c>
      <c r="J928" s="35">
        <v>-888</v>
      </c>
      <c r="K928" s="2"/>
      <c r="L928" s="2"/>
      <c r="M928" s="2"/>
      <c r="N928" s="2">
        <v>56</v>
      </c>
      <c r="O928" s="2">
        <v>542</v>
      </c>
      <c r="P928" s="2">
        <v>0</v>
      </c>
      <c r="Q928" s="2">
        <v>282</v>
      </c>
      <c r="R928" s="5">
        <v>0</v>
      </c>
      <c r="S928" s="5">
        <v>167</v>
      </c>
      <c r="T928" s="5">
        <v>112</v>
      </c>
      <c r="U928" s="5">
        <v>23</v>
      </c>
      <c r="V928" s="5">
        <v>127</v>
      </c>
      <c r="W928" s="5">
        <v>19</v>
      </c>
      <c r="X928" s="5">
        <v>0</v>
      </c>
      <c r="Y928" s="5">
        <v>120</v>
      </c>
      <c r="Z928" s="5">
        <v>176</v>
      </c>
      <c r="AA928" s="5">
        <v>27</v>
      </c>
      <c r="AB928" s="5">
        <v>97</v>
      </c>
      <c r="AC928" s="5">
        <v>24</v>
      </c>
      <c r="AD928" s="5">
        <v>0</v>
      </c>
      <c r="AE928" s="5">
        <v>221</v>
      </c>
      <c r="AF928" s="5">
        <v>66</v>
      </c>
      <c r="AG928" s="5">
        <v>12</v>
      </c>
      <c r="AH928" s="5">
        <v>145</v>
      </c>
      <c r="AI928" s="5">
        <v>10</v>
      </c>
      <c r="AJ928" s="5">
        <v>0</v>
      </c>
      <c r="AK928" s="5">
        <v>93</v>
      </c>
      <c r="AL928" s="5">
        <v>196</v>
      </c>
      <c r="AM928" s="5">
        <v>33</v>
      </c>
      <c r="AN928" s="5">
        <v>93</v>
      </c>
      <c r="AO928" s="5">
        <v>27</v>
      </c>
      <c r="AP928" s="1">
        <f t="shared" si="998"/>
        <v>6.363636363636363E-2</v>
      </c>
      <c r="AQ928" s="1">
        <f t="shared" si="999"/>
        <v>0.9363636363636364</v>
      </c>
      <c r="AR928" s="1">
        <f t="shared" si="1000"/>
        <v>0</v>
      </c>
      <c r="AS928" s="1">
        <f t="shared" si="1001"/>
        <v>0.65625</v>
      </c>
      <c r="AT928" s="1">
        <f t="shared" si="1002"/>
        <v>0.25</v>
      </c>
      <c r="AU928" s="1">
        <f t="shared" si="1003"/>
        <v>9.375E-2</v>
      </c>
      <c r="AV928" s="1">
        <f t="shared" si="1004"/>
        <v>0</v>
      </c>
      <c r="AW928" s="1">
        <f t="shared" si="1005"/>
        <v>0.48873873873873874</v>
      </c>
      <c r="AX928" s="1">
        <f t="shared" si="1006"/>
        <v>0.3963963963963964</v>
      </c>
      <c r="AY928" s="1">
        <f t="shared" si="1007"/>
        <v>0.11486486486486487</v>
      </c>
      <c r="AZ928" s="1">
        <f t="shared" si="1008"/>
        <v>0</v>
      </c>
      <c r="BA928" s="1">
        <f t="shared" si="1009"/>
        <v>0.80616740088105732</v>
      </c>
      <c r="BB928" s="1">
        <f t="shared" si="1010"/>
        <v>0.14537444933920704</v>
      </c>
      <c r="BC928" s="1">
        <f t="shared" si="1011"/>
        <v>4.8458149779735685E-2</v>
      </c>
      <c r="BD928" s="1">
        <f t="shared" si="1012"/>
        <v>0</v>
      </c>
      <c r="BE928" s="1">
        <f t="shared" si="1013"/>
        <v>0.42081447963800905</v>
      </c>
      <c r="BF928" s="1">
        <f t="shared" si="1014"/>
        <v>0.4434389140271493</v>
      </c>
      <c r="BG928" s="1">
        <f t="shared" si="1015"/>
        <v>0.13574660633484162</v>
      </c>
      <c r="BH928" s="1">
        <f t="shared" si="1016"/>
        <v>-0.35316619799261584</v>
      </c>
      <c r="BI928" s="1">
        <f t="shared" si="1017"/>
        <v>-0.40187030230046999</v>
      </c>
      <c r="BJ928" s="1">
        <f t="shared" si="1018"/>
        <v>-0.6020599913279624</v>
      </c>
      <c r="BK928" s="1">
        <f t="shared" si="1019"/>
        <v>-0.83751191731523522</v>
      </c>
      <c r="BL928">
        <v>-0.52808417391198614</v>
      </c>
      <c r="BM928" s="1" t="s">
        <v>1304</v>
      </c>
      <c r="BN928" s="1" t="str">
        <f t="shared" si="1020"/>
        <v>ESTERIL</v>
      </c>
      <c r="BO928" s="1" t="s">
        <v>1304</v>
      </c>
    </row>
    <row r="929" spans="1:67" x14ac:dyDescent="0.25">
      <c r="A929" s="2" t="s">
        <v>1362</v>
      </c>
      <c r="B929" s="2" t="s">
        <v>103</v>
      </c>
      <c r="C929" s="2" t="s">
        <v>953</v>
      </c>
      <c r="D929" s="2" t="e">
        <f t="shared" si="1021"/>
        <v>#VALUE!</v>
      </c>
      <c r="E929" s="6" t="s">
        <v>1399</v>
      </c>
      <c r="F929" s="2">
        <v>4</v>
      </c>
      <c r="G929" s="2">
        <v>5</v>
      </c>
      <c r="H929" s="2">
        <v>67</v>
      </c>
      <c r="I929" s="2">
        <v>46</v>
      </c>
      <c r="J929" s="35">
        <v>-888</v>
      </c>
      <c r="K929" s="5"/>
      <c r="L929" s="5"/>
      <c r="M929" s="5"/>
      <c r="N929" s="5">
        <v>461</v>
      </c>
      <c r="O929" s="5">
        <v>938</v>
      </c>
      <c r="P929" s="5">
        <v>0</v>
      </c>
      <c r="Q929" s="5">
        <v>473</v>
      </c>
      <c r="R929" s="5">
        <v>0</v>
      </c>
      <c r="S929" s="5">
        <v>249</v>
      </c>
      <c r="T929" s="5">
        <v>440</v>
      </c>
      <c r="U929" s="5">
        <v>38</v>
      </c>
      <c r="V929" s="5">
        <v>209</v>
      </c>
      <c r="W929" s="5">
        <v>39</v>
      </c>
      <c r="X929" s="5">
        <v>0</v>
      </c>
      <c r="Y929" s="5">
        <v>192</v>
      </c>
      <c r="Z929" s="5">
        <v>521</v>
      </c>
      <c r="AA929" s="5">
        <v>49</v>
      </c>
      <c r="AB929" s="5">
        <v>169</v>
      </c>
      <c r="AC929" s="5">
        <v>41</v>
      </c>
      <c r="AD929" s="5">
        <v>0</v>
      </c>
      <c r="AE929" s="5">
        <v>372</v>
      </c>
      <c r="AF929" s="5">
        <v>283</v>
      </c>
      <c r="AG929" s="5">
        <v>27</v>
      </c>
      <c r="AH929" s="5">
        <v>269</v>
      </c>
      <c r="AI929" s="5">
        <v>24</v>
      </c>
      <c r="AJ929" s="5">
        <v>0</v>
      </c>
      <c r="AK929" s="5">
        <v>154</v>
      </c>
      <c r="AL929" s="5">
        <v>585</v>
      </c>
      <c r="AM929" s="5">
        <v>61</v>
      </c>
      <c r="AN929" s="5">
        <v>129</v>
      </c>
      <c r="AO929" s="5">
        <v>39</v>
      </c>
      <c r="AP929" s="1">
        <f t="shared" si="998"/>
        <v>0.24626068376068377</v>
      </c>
      <c r="AQ929" s="1">
        <f t="shared" si="999"/>
        <v>0.75373931623931623</v>
      </c>
      <c r="AR929" s="1">
        <f t="shared" si="1000"/>
        <v>0</v>
      </c>
      <c r="AS929" s="1">
        <f t="shared" si="1001"/>
        <v>0.46974358974358976</v>
      </c>
      <c r="AT929" s="1">
        <f t="shared" si="1002"/>
        <v>0.45128205128205129</v>
      </c>
      <c r="AU929" s="1">
        <f t="shared" si="1003"/>
        <v>7.8974358974358977E-2</v>
      </c>
      <c r="AV929" s="1">
        <f t="shared" si="1004"/>
        <v>0</v>
      </c>
      <c r="AW929" s="1">
        <f t="shared" si="1005"/>
        <v>0.37139917695473251</v>
      </c>
      <c r="AX929" s="1">
        <f t="shared" si="1006"/>
        <v>0.53600823045267487</v>
      </c>
      <c r="AY929" s="1">
        <f t="shared" si="1007"/>
        <v>9.2592592592592587E-2</v>
      </c>
      <c r="AZ929" s="1">
        <f t="shared" si="1008"/>
        <v>0</v>
      </c>
      <c r="BA929" s="1">
        <f t="shared" si="1009"/>
        <v>0.65743589743589748</v>
      </c>
      <c r="BB929" s="1">
        <f t="shared" si="1010"/>
        <v>0.29025641025641025</v>
      </c>
      <c r="BC929" s="1">
        <f t="shared" si="1011"/>
        <v>5.2307692307692305E-2</v>
      </c>
      <c r="BD929" s="1">
        <f t="shared" si="1012"/>
        <v>0</v>
      </c>
      <c r="BE929" s="1">
        <f t="shared" si="1013"/>
        <v>0.29235537190082644</v>
      </c>
      <c r="BF929" s="1">
        <f t="shared" si="1014"/>
        <v>0.60433884297520657</v>
      </c>
      <c r="BG929" s="1">
        <f t="shared" si="1015"/>
        <v>0.10330578512396695</v>
      </c>
      <c r="BH929" s="1">
        <f t="shared" si="1016"/>
        <v>-0.21871949122621326</v>
      </c>
      <c r="BI929" s="1">
        <f t="shared" si="1017"/>
        <v>-0.27082854162675013</v>
      </c>
      <c r="BJ929" s="1">
        <f t="shared" si="1018"/>
        <v>-0.34555193921234939</v>
      </c>
      <c r="BK929" s="1">
        <f t="shared" si="1019"/>
        <v>-0.53721818017424661</v>
      </c>
      <c r="BL929">
        <v>-0.83136246228960664</v>
      </c>
      <c r="BM929" s="1" t="s">
        <v>1304</v>
      </c>
      <c r="BN929" s="1" t="str">
        <f t="shared" si="1020"/>
        <v>ESTERIL</v>
      </c>
      <c r="BO929" s="1" t="s">
        <v>1304</v>
      </c>
    </row>
    <row r="930" spans="1:67" x14ac:dyDescent="0.25">
      <c r="A930" s="2" t="s">
        <v>1362</v>
      </c>
      <c r="B930" s="2" t="s">
        <v>103</v>
      </c>
      <c r="C930" s="2" t="s">
        <v>953</v>
      </c>
      <c r="D930" s="2" t="e">
        <f t="shared" si="1021"/>
        <v>#VALUE!</v>
      </c>
      <c r="E930" s="6" t="s">
        <v>1399</v>
      </c>
      <c r="F930" s="2">
        <v>4</v>
      </c>
      <c r="G930" s="2">
        <v>6</v>
      </c>
      <c r="H930" s="2">
        <v>68</v>
      </c>
      <c r="I930" s="2">
        <v>20</v>
      </c>
      <c r="J930" s="35">
        <v>-888</v>
      </c>
      <c r="K930" s="5"/>
      <c r="L930" s="5"/>
      <c r="M930" s="5"/>
      <c r="N930" s="5">
        <v>61</v>
      </c>
      <c r="O930" s="5">
        <v>752</v>
      </c>
      <c r="P930" s="5">
        <v>0</v>
      </c>
      <c r="Q930" s="5">
        <v>318</v>
      </c>
      <c r="R930" s="5">
        <v>0</v>
      </c>
      <c r="S930" s="5">
        <v>193</v>
      </c>
      <c r="T930" s="5">
        <v>204</v>
      </c>
      <c r="U930" s="5">
        <v>24</v>
      </c>
      <c r="V930" s="5">
        <v>136</v>
      </c>
      <c r="W930" s="5">
        <v>23</v>
      </c>
      <c r="X930" s="5">
        <v>0</v>
      </c>
      <c r="Y930" s="5">
        <v>141</v>
      </c>
      <c r="Z930" s="5">
        <v>268</v>
      </c>
      <c r="AA930" s="5">
        <v>29</v>
      </c>
      <c r="AB930" s="5">
        <v>111</v>
      </c>
      <c r="AC930" s="5">
        <v>25</v>
      </c>
      <c r="AD930" s="5">
        <v>0</v>
      </c>
      <c r="AE930" s="5">
        <v>266</v>
      </c>
      <c r="AF930" s="5">
        <v>110</v>
      </c>
      <c r="AG930" s="5">
        <v>15</v>
      </c>
      <c r="AH930" s="5">
        <v>172</v>
      </c>
      <c r="AI930" s="5">
        <v>20</v>
      </c>
      <c r="AJ930" s="5">
        <v>0</v>
      </c>
      <c r="AK930" s="5">
        <v>112</v>
      </c>
      <c r="AL930" s="5">
        <v>312</v>
      </c>
      <c r="AM930" s="5">
        <v>37</v>
      </c>
      <c r="AN930" s="5">
        <v>87</v>
      </c>
      <c r="AO930" s="5">
        <v>25</v>
      </c>
      <c r="AP930" s="1">
        <f t="shared" ref="AP930:AP993" si="1022">(N930+P930)/(N930+O930+P930+Q930)</f>
        <v>5.3934571175950484E-2</v>
      </c>
      <c r="AQ930" s="1">
        <f t="shared" ref="AQ930:AQ993" si="1023">(O930+Q930)/(N930+O930+P930+Q930)</f>
        <v>0.94606542882404954</v>
      </c>
      <c r="AR930" s="1">
        <f t="shared" ref="AR930:AR993" si="1024">(R930)/(R930+S930+T930+U930+V930+W930)</f>
        <v>0</v>
      </c>
      <c r="AS930" s="1">
        <f t="shared" ref="AS930:AS993" si="1025">(S930+V930)/(R930+S930+T930+U930+V930+W930)</f>
        <v>0.5672413793103448</v>
      </c>
      <c r="AT930" s="1">
        <f t="shared" ref="AT930:AT993" si="1026">(T930)/(R930+S930+T930+U930+V930+W930)</f>
        <v>0.35172413793103446</v>
      </c>
      <c r="AU930" s="1">
        <f t="shared" ref="AU930:AU993" si="1027">(U930+W930)/(R930+S930+T930+U930+V930+W930)</f>
        <v>8.1034482758620685E-2</v>
      </c>
      <c r="AV930" s="1">
        <f t="shared" ref="AV930:AV993" si="1028">(X930)/(X930+Y930+Z930+AA930+AB930+AC930)</f>
        <v>0</v>
      </c>
      <c r="AW930" s="1">
        <f t="shared" ref="AW930:AW993" si="1029">(Y930+AB930)/(X930+Y930+Z930+AA930+AB930+AC930)</f>
        <v>0.43902439024390244</v>
      </c>
      <c r="AX930" s="1">
        <f t="shared" ref="AX930:AX993" si="1030">(Z930)/(X930+Y930+Z930+AA930+AB930+AC930)</f>
        <v>0.46689895470383275</v>
      </c>
      <c r="AY930" s="1">
        <f t="shared" ref="AY930:AY993" si="1031">(AA930+AC930)/(X930+Y930+Z930+AA930+AB930+AC930)</f>
        <v>9.4076655052264813E-2</v>
      </c>
      <c r="AZ930" s="1">
        <f t="shared" ref="AZ930:AZ993" si="1032">(AD930)/(AD930+AE930+AF930+AG930+AH930+AI930)</f>
        <v>0</v>
      </c>
      <c r="BA930" s="1">
        <f t="shared" ref="BA930:BA993" si="1033">(AE930+AH930)/(AD930+AE930+AF930+AG930+AH930+AI930)</f>
        <v>0.75128644939965694</v>
      </c>
      <c r="BB930" s="1">
        <f t="shared" ref="BB930:BB993" si="1034">(AF930)/(AD930+AE930+AF930+AG930+AH930+AI930)</f>
        <v>0.18867924528301888</v>
      </c>
      <c r="BC930" s="1">
        <f t="shared" ref="BC930:BC993" si="1035">(AG930+AI930)/(AD930+AE930+AF930+AG930+AH930+AI930)</f>
        <v>6.0034305317324184E-2</v>
      </c>
      <c r="BD930" s="1">
        <f t="shared" ref="BD930:BD993" si="1036">(AJ930)/(AJ930+AK930+AL930+AM930+AN930+AO930)</f>
        <v>0</v>
      </c>
      <c r="BE930" s="1">
        <f t="shared" ref="BE930:BE993" si="1037">(AK930+AN930)/(AJ930+AK930+AL930+AM930+AN930+AO930)</f>
        <v>0.34729493891797558</v>
      </c>
      <c r="BF930" s="1">
        <f t="shared" ref="BF930:BF993" si="1038">(AL930)/(AJ930+AK930+AL930+AM930+AN930+AO930)</f>
        <v>0.54450261780104714</v>
      </c>
      <c r="BG930" s="1">
        <f t="shared" ref="BG930:BG993" si="1039">(AM930+AO930)/(AJ930+AK930+AL930+AM930+AN930+AO930)</f>
        <v>0.10820244328097731</v>
      </c>
      <c r="BH930" s="1">
        <f t="shared" ref="BH930:BH993" si="1040">LOG(BF930)</f>
        <v>-0.26400002794894717</v>
      </c>
      <c r="BI930" s="1">
        <f t="shared" ref="BI930:BI993" si="1041">LOG(AX930)</f>
        <v>-0.33077709836918467</v>
      </c>
      <c r="BJ930" s="1">
        <f t="shared" ref="BJ930:BJ993" si="1042">LOG(AT930)</f>
        <v>-0.45379782613703856</v>
      </c>
      <c r="BK930" s="1">
        <f t="shared" ref="BK930:BK993" si="1043">LOG(BB930)</f>
        <v>-0.72427586960078905</v>
      </c>
      <c r="BL930">
        <v>-0.67109462507696305</v>
      </c>
      <c r="BM930" s="1" t="s">
        <v>1304</v>
      </c>
      <c r="BN930" s="1" t="str">
        <f t="shared" ref="BN930:BN993" si="1044">IF(OR(BM930="MINERIO",J930&gt;0.04),"MINERIO","ESTERIL")</f>
        <v>ESTERIL</v>
      </c>
      <c r="BO930" s="1" t="s">
        <v>1304</v>
      </c>
    </row>
    <row r="931" spans="1:67" x14ac:dyDescent="0.25">
      <c r="A931" s="2" t="s">
        <v>1362</v>
      </c>
      <c r="B931" s="2" t="s">
        <v>103</v>
      </c>
      <c r="C931" s="2" t="s">
        <v>953</v>
      </c>
      <c r="D931" s="2" t="e">
        <f t="shared" si="1021"/>
        <v>#VALUE!</v>
      </c>
      <c r="E931" s="6" t="s">
        <v>1399</v>
      </c>
      <c r="F931" s="2">
        <v>3</v>
      </c>
      <c r="G931" s="2">
        <f>G930+1</f>
        <v>7</v>
      </c>
      <c r="H931" s="2">
        <f>H930+1</f>
        <v>69</v>
      </c>
      <c r="I931" s="2">
        <v>34</v>
      </c>
      <c r="J931" s="35">
        <v>-888</v>
      </c>
      <c r="K931" s="2"/>
      <c r="L931" s="2"/>
      <c r="M931" s="2"/>
      <c r="N931" s="2">
        <v>153</v>
      </c>
      <c r="O931" s="2">
        <v>971</v>
      </c>
      <c r="P931" s="2">
        <v>0</v>
      </c>
      <c r="Q931" s="2">
        <v>395</v>
      </c>
      <c r="R931" s="5">
        <v>0</v>
      </c>
      <c r="S931" s="5">
        <v>172</v>
      </c>
      <c r="T931" s="5">
        <v>380</v>
      </c>
      <c r="U931" s="5">
        <v>27</v>
      </c>
      <c r="V931" s="5">
        <v>167</v>
      </c>
      <c r="W931" s="5">
        <v>45</v>
      </c>
      <c r="X931" s="5">
        <v>0</v>
      </c>
      <c r="Y931" s="5">
        <v>127</v>
      </c>
      <c r="Z931" s="5">
        <v>468</v>
      </c>
      <c r="AA931" s="5">
        <v>34</v>
      </c>
      <c r="AB931" s="5">
        <v>120</v>
      </c>
      <c r="AC931" s="5">
        <v>38</v>
      </c>
      <c r="AD931" s="5">
        <v>0</v>
      </c>
      <c r="AE931" s="5">
        <v>309</v>
      </c>
      <c r="AF931" s="5">
        <v>190</v>
      </c>
      <c r="AG931" s="5">
        <v>24</v>
      </c>
      <c r="AH931" s="5">
        <v>251</v>
      </c>
      <c r="AI931" s="5">
        <v>25</v>
      </c>
      <c r="AJ931" s="5">
        <v>0</v>
      </c>
      <c r="AK931" s="5">
        <v>89</v>
      </c>
      <c r="AL931" s="5">
        <v>530</v>
      </c>
      <c r="AM931" s="5">
        <v>37</v>
      </c>
      <c r="AN931" s="5">
        <v>87</v>
      </c>
      <c r="AO931" s="5">
        <v>41</v>
      </c>
      <c r="AP931" s="1">
        <f t="shared" si="1022"/>
        <v>0.10072416063199473</v>
      </c>
      <c r="AQ931" s="1">
        <f t="shared" si="1023"/>
        <v>0.89927583936800526</v>
      </c>
      <c r="AR931" s="1">
        <f t="shared" si="1024"/>
        <v>0</v>
      </c>
      <c r="AS931" s="1">
        <f t="shared" si="1025"/>
        <v>0.42857142857142855</v>
      </c>
      <c r="AT931" s="1">
        <f t="shared" si="1026"/>
        <v>0.48040455120101139</v>
      </c>
      <c r="AU931" s="1">
        <f t="shared" si="1027"/>
        <v>9.1024020227560051E-2</v>
      </c>
      <c r="AV931" s="1">
        <f t="shared" si="1028"/>
        <v>0</v>
      </c>
      <c r="AW931" s="1">
        <f t="shared" si="1029"/>
        <v>0.31385006353240152</v>
      </c>
      <c r="AX931" s="1">
        <f t="shared" si="1030"/>
        <v>0.59466327827191867</v>
      </c>
      <c r="AY931" s="1">
        <f t="shared" si="1031"/>
        <v>9.148665819567979E-2</v>
      </c>
      <c r="AZ931" s="1">
        <f t="shared" si="1032"/>
        <v>0</v>
      </c>
      <c r="BA931" s="1">
        <f t="shared" si="1033"/>
        <v>0.70087609511889859</v>
      </c>
      <c r="BB931" s="1">
        <f t="shared" si="1034"/>
        <v>0.23779724655819776</v>
      </c>
      <c r="BC931" s="1">
        <f t="shared" si="1035"/>
        <v>6.1326658322903627E-2</v>
      </c>
      <c r="BD931" s="1">
        <f t="shared" si="1036"/>
        <v>0</v>
      </c>
      <c r="BE931" s="1">
        <f t="shared" si="1037"/>
        <v>0.22448979591836735</v>
      </c>
      <c r="BF931" s="1">
        <f t="shared" si="1038"/>
        <v>0.67602040816326525</v>
      </c>
      <c r="BG931" s="1">
        <f t="shared" si="1039"/>
        <v>9.9489795918367346E-2</v>
      </c>
      <c r="BH931" s="1">
        <f t="shared" si="1040"/>
        <v>-0.17004019308364943</v>
      </c>
      <c r="BI931" s="1">
        <f t="shared" si="1041"/>
        <v>-0.22572887928494054</v>
      </c>
      <c r="BJ931" s="1">
        <f t="shared" si="1042"/>
        <v>-0.31839288688086637</v>
      </c>
      <c r="BK931" s="1">
        <f t="shared" si="1043"/>
        <v>-0.62379317836116244</v>
      </c>
      <c r="BL931">
        <v>-1.1078597603406226</v>
      </c>
      <c r="BM931" s="1" t="s">
        <v>1304</v>
      </c>
      <c r="BN931" s="1" t="str">
        <f t="shared" si="1044"/>
        <v>ESTERIL</v>
      </c>
      <c r="BO931" s="1" t="s">
        <v>1304</v>
      </c>
    </row>
    <row r="932" spans="1:67" x14ac:dyDescent="0.25">
      <c r="A932" s="2" t="s">
        <v>1362</v>
      </c>
      <c r="B932" s="2" t="s">
        <v>103</v>
      </c>
      <c r="C932" s="2" t="s">
        <v>953</v>
      </c>
      <c r="D932" s="2" t="e">
        <f t="shared" si="1021"/>
        <v>#VALUE!</v>
      </c>
      <c r="E932" s="6" t="s">
        <v>1399</v>
      </c>
      <c r="F932" s="2">
        <v>4</v>
      </c>
      <c r="G932" s="2">
        <v>2</v>
      </c>
      <c r="H932" s="2">
        <v>64</v>
      </c>
      <c r="I932" s="2">
        <v>30</v>
      </c>
      <c r="J932" s="35">
        <v>-888</v>
      </c>
      <c r="K932" s="5"/>
      <c r="L932" s="5"/>
      <c r="M932" s="5"/>
      <c r="N932" s="5">
        <v>153</v>
      </c>
      <c r="O932" s="5">
        <v>988</v>
      </c>
      <c r="P932" s="5">
        <v>0</v>
      </c>
      <c r="Q932" s="5">
        <v>361</v>
      </c>
      <c r="R932" s="5">
        <v>0</v>
      </c>
      <c r="S932" s="5">
        <v>244</v>
      </c>
      <c r="T932" s="5">
        <v>289</v>
      </c>
      <c r="U932" s="5">
        <v>31</v>
      </c>
      <c r="V932" s="5">
        <v>207</v>
      </c>
      <c r="W932" s="5">
        <v>40</v>
      </c>
      <c r="X932" s="5">
        <v>0</v>
      </c>
      <c r="Y932" s="5">
        <v>191</v>
      </c>
      <c r="Z932" s="5">
        <v>368</v>
      </c>
      <c r="AA932" s="5">
        <v>33</v>
      </c>
      <c r="AB932" s="5">
        <v>174</v>
      </c>
      <c r="AC932" s="5">
        <v>43</v>
      </c>
      <c r="AD932" s="5">
        <v>0</v>
      </c>
      <c r="AE932" s="5">
        <v>366</v>
      </c>
      <c r="AF932" s="5">
        <v>151</v>
      </c>
      <c r="AG932" s="5">
        <v>27</v>
      </c>
      <c r="AH932" s="5">
        <v>245</v>
      </c>
      <c r="AI932" s="5">
        <v>23</v>
      </c>
      <c r="AJ932" s="5">
        <v>0</v>
      </c>
      <c r="AK932" s="5">
        <v>154</v>
      </c>
      <c r="AL932" s="5">
        <v>434</v>
      </c>
      <c r="AM932" s="5">
        <v>39</v>
      </c>
      <c r="AN932" s="5">
        <v>138</v>
      </c>
      <c r="AO932" s="5">
        <v>41</v>
      </c>
      <c r="AP932" s="1">
        <f t="shared" si="1022"/>
        <v>0.10186418109187749</v>
      </c>
      <c r="AQ932" s="1">
        <f t="shared" si="1023"/>
        <v>0.89813581890812255</v>
      </c>
      <c r="AR932" s="1">
        <f t="shared" si="1024"/>
        <v>0</v>
      </c>
      <c r="AS932" s="1">
        <f t="shared" si="1025"/>
        <v>0.55610357583230574</v>
      </c>
      <c r="AT932" s="1">
        <f t="shared" si="1026"/>
        <v>0.3563501849568434</v>
      </c>
      <c r="AU932" s="1">
        <f t="shared" si="1027"/>
        <v>8.7546239210850807E-2</v>
      </c>
      <c r="AV932" s="1">
        <f t="shared" si="1028"/>
        <v>0</v>
      </c>
      <c r="AW932" s="1">
        <f t="shared" si="1029"/>
        <v>0.45117428924598268</v>
      </c>
      <c r="AX932" s="1">
        <f t="shared" si="1030"/>
        <v>0.45488257107540175</v>
      </c>
      <c r="AY932" s="1">
        <f t="shared" si="1031"/>
        <v>9.3943139678615575E-2</v>
      </c>
      <c r="AZ932" s="1">
        <f t="shared" si="1032"/>
        <v>0</v>
      </c>
      <c r="BA932" s="1">
        <f t="shared" si="1033"/>
        <v>0.75246305418719217</v>
      </c>
      <c r="BB932" s="1">
        <f t="shared" si="1034"/>
        <v>0.18596059113300492</v>
      </c>
      <c r="BC932" s="1">
        <f t="shared" si="1035"/>
        <v>6.1576354679802957E-2</v>
      </c>
      <c r="BD932" s="1">
        <f t="shared" si="1036"/>
        <v>0</v>
      </c>
      <c r="BE932" s="1">
        <f t="shared" si="1037"/>
        <v>0.36228287841191065</v>
      </c>
      <c r="BF932" s="1">
        <f t="shared" si="1038"/>
        <v>0.53846153846153844</v>
      </c>
      <c r="BG932" s="1">
        <f t="shared" si="1039"/>
        <v>9.9255583126550875E-2</v>
      </c>
      <c r="BH932" s="1">
        <f t="shared" si="1040"/>
        <v>-0.26884531229257996</v>
      </c>
      <c r="BI932" s="1">
        <f t="shared" si="1041"/>
        <v>-0.34210070293875461</v>
      </c>
      <c r="BJ932" s="1">
        <f t="shared" si="1042"/>
        <v>-0.4481230114546082</v>
      </c>
      <c r="BK932" s="1">
        <f t="shared" si="1043"/>
        <v>-0.73057908194800592</v>
      </c>
      <c r="BL932">
        <v>-0.65371923855038805</v>
      </c>
      <c r="BM932" s="1" t="s">
        <v>1304</v>
      </c>
      <c r="BN932" s="1" t="str">
        <f t="shared" si="1044"/>
        <v>ESTERIL</v>
      </c>
      <c r="BO932" s="1" t="s">
        <v>1304</v>
      </c>
    </row>
    <row r="933" spans="1:67" x14ac:dyDescent="0.25">
      <c r="A933" s="2" t="s">
        <v>1362</v>
      </c>
      <c r="B933" s="2" t="s">
        <v>103</v>
      </c>
      <c r="C933" s="2" t="s">
        <v>953</v>
      </c>
      <c r="D933" s="2" t="e">
        <f t="shared" si="1021"/>
        <v>#VALUE!</v>
      </c>
      <c r="E933" s="6" t="s">
        <v>1399</v>
      </c>
      <c r="F933" s="2">
        <v>4</v>
      </c>
      <c r="G933" s="2">
        <v>4</v>
      </c>
      <c r="H933" s="2">
        <v>66</v>
      </c>
      <c r="I933" s="2">
        <v>16</v>
      </c>
      <c r="J933" s="35">
        <v>-888</v>
      </c>
      <c r="K933" s="5"/>
      <c r="L933" s="5"/>
      <c r="M933" s="5"/>
      <c r="N933" s="5">
        <v>69</v>
      </c>
      <c r="O933" s="5">
        <v>707</v>
      </c>
      <c r="P933" s="5">
        <v>0</v>
      </c>
      <c r="Q933" s="5">
        <v>306</v>
      </c>
      <c r="R933" s="5">
        <v>0</v>
      </c>
      <c r="S933" s="5">
        <v>116</v>
      </c>
      <c r="T933" s="5">
        <v>288</v>
      </c>
      <c r="U933" s="5">
        <v>42</v>
      </c>
      <c r="V933" s="5">
        <v>96</v>
      </c>
      <c r="W933" s="5">
        <v>26</v>
      </c>
      <c r="X933" s="5">
        <v>0</v>
      </c>
      <c r="Y933" s="5">
        <v>77</v>
      </c>
      <c r="Z933" s="5">
        <v>306</v>
      </c>
      <c r="AA933" s="5">
        <v>75</v>
      </c>
      <c r="AB933" s="5">
        <v>77</v>
      </c>
      <c r="AC933" s="5">
        <v>32</v>
      </c>
      <c r="AD933" s="5">
        <v>0</v>
      </c>
      <c r="AE933" s="5">
        <v>178</v>
      </c>
      <c r="AF933" s="5">
        <v>189</v>
      </c>
      <c r="AG933" s="5">
        <v>17</v>
      </c>
      <c r="AH933" s="5">
        <v>161</v>
      </c>
      <c r="AI933" s="5">
        <v>27</v>
      </c>
      <c r="AJ933" s="5">
        <v>0</v>
      </c>
      <c r="AK933" s="5">
        <v>57</v>
      </c>
      <c r="AL933" s="5">
        <v>325</v>
      </c>
      <c r="AM933" s="5">
        <v>93</v>
      </c>
      <c r="AN933" s="5">
        <v>57</v>
      </c>
      <c r="AO933" s="5">
        <v>33</v>
      </c>
      <c r="AP933" s="1">
        <f t="shared" si="1022"/>
        <v>6.3770794824399263E-2</v>
      </c>
      <c r="AQ933" s="1">
        <f t="shared" si="1023"/>
        <v>0.93622920517560071</v>
      </c>
      <c r="AR933" s="1">
        <f t="shared" si="1024"/>
        <v>0</v>
      </c>
      <c r="AS933" s="1">
        <f t="shared" si="1025"/>
        <v>0.37323943661971831</v>
      </c>
      <c r="AT933" s="1">
        <f t="shared" si="1026"/>
        <v>0.50704225352112675</v>
      </c>
      <c r="AU933" s="1">
        <f t="shared" si="1027"/>
        <v>0.11971830985915492</v>
      </c>
      <c r="AV933" s="1">
        <f t="shared" si="1028"/>
        <v>0</v>
      </c>
      <c r="AW933" s="1">
        <f t="shared" si="1029"/>
        <v>0.27160493827160492</v>
      </c>
      <c r="AX933" s="1">
        <f t="shared" si="1030"/>
        <v>0.53968253968253965</v>
      </c>
      <c r="AY933" s="1">
        <f t="shared" si="1031"/>
        <v>0.18871252204585537</v>
      </c>
      <c r="AZ933" s="1">
        <f t="shared" si="1032"/>
        <v>0</v>
      </c>
      <c r="BA933" s="1">
        <f t="shared" si="1033"/>
        <v>0.59265734265734271</v>
      </c>
      <c r="BB933" s="1">
        <f t="shared" si="1034"/>
        <v>0.33041958041958042</v>
      </c>
      <c r="BC933" s="1">
        <f t="shared" si="1035"/>
        <v>7.6923076923076927E-2</v>
      </c>
      <c r="BD933" s="1">
        <f t="shared" si="1036"/>
        <v>0</v>
      </c>
      <c r="BE933" s="1">
        <f t="shared" si="1037"/>
        <v>0.20176991150442478</v>
      </c>
      <c r="BF933" s="1">
        <f t="shared" si="1038"/>
        <v>0.5752212389380531</v>
      </c>
      <c r="BG933" s="1">
        <f t="shared" si="1039"/>
        <v>0.22300884955752212</v>
      </c>
      <c r="BH933" s="1">
        <f t="shared" si="1040"/>
        <v>-0.24016508684056415</v>
      </c>
      <c r="BI933" s="1">
        <f t="shared" si="1041"/>
        <v>-0.2678616324113266</v>
      </c>
      <c r="BJ933" s="1">
        <f t="shared" si="1042"/>
        <v>-0.29495584795178803</v>
      </c>
      <c r="BK933" s="1">
        <f t="shared" si="1043"/>
        <v>-0.48093422461978008</v>
      </c>
      <c r="BL933">
        <v>-1.0987709461342159</v>
      </c>
      <c r="BM933" s="1" t="s">
        <v>1304</v>
      </c>
      <c r="BN933" s="1" t="str">
        <f t="shared" si="1044"/>
        <v>ESTERIL</v>
      </c>
      <c r="BO933" s="1" t="s">
        <v>1304</v>
      </c>
    </row>
    <row r="934" spans="1:67" x14ac:dyDescent="0.25">
      <c r="A934" s="2" t="s">
        <v>1362</v>
      </c>
      <c r="B934" s="2" t="s">
        <v>103</v>
      </c>
      <c r="C934" s="2" t="s">
        <v>953</v>
      </c>
      <c r="D934" s="2" t="e">
        <f t="shared" si="1021"/>
        <v>#VALUE!</v>
      </c>
      <c r="E934" s="6" t="s">
        <v>1399</v>
      </c>
      <c r="F934" s="2">
        <v>4</v>
      </c>
      <c r="G934" s="2">
        <v>7</v>
      </c>
      <c r="H934" s="2">
        <v>69</v>
      </c>
      <c r="I934" s="2">
        <v>10</v>
      </c>
      <c r="J934" s="35">
        <v>-888</v>
      </c>
      <c r="K934" s="5"/>
      <c r="L934" s="5"/>
      <c r="M934" s="5"/>
      <c r="N934" s="5">
        <v>46</v>
      </c>
      <c r="O934" s="5">
        <v>361</v>
      </c>
      <c r="P934" s="5">
        <v>0</v>
      </c>
      <c r="Q934" s="5">
        <v>217</v>
      </c>
      <c r="R934" s="5">
        <v>0</v>
      </c>
      <c r="S934" s="5">
        <v>112</v>
      </c>
      <c r="T934" s="5">
        <v>97</v>
      </c>
      <c r="U934" s="5">
        <v>22</v>
      </c>
      <c r="V934" s="5">
        <v>80</v>
      </c>
      <c r="W934" s="5">
        <v>8</v>
      </c>
      <c r="X934" s="5">
        <v>0</v>
      </c>
      <c r="Y934" s="5">
        <v>86</v>
      </c>
      <c r="Z934" s="5">
        <v>117</v>
      </c>
      <c r="AA934" s="5">
        <v>29</v>
      </c>
      <c r="AB934" s="5">
        <v>74</v>
      </c>
      <c r="AC934" s="5">
        <v>10</v>
      </c>
      <c r="AD934" s="5">
        <v>0</v>
      </c>
      <c r="AE934" s="5">
        <v>153</v>
      </c>
      <c r="AF934" s="5">
        <v>42</v>
      </c>
      <c r="AG934" s="5">
        <v>15</v>
      </c>
      <c r="AH934" s="5">
        <v>101</v>
      </c>
      <c r="AI934" s="5">
        <v>10</v>
      </c>
      <c r="AJ934" s="5">
        <v>0</v>
      </c>
      <c r="AK934" s="5">
        <v>71</v>
      </c>
      <c r="AL934" s="5">
        <v>137</v>
      </c>
      <c r="AM934" s="5">
        <v>35</v>
      </c>
      <c r="AN934" s="5">
        <v>60</v>
      </c>
      <c r="AO934" s="5">
        <v>13</v>
      </c>
      <c r="AP934" s="1">
        <f t="shared" si="1022"/>
        <v>7.371794871794872E-2</v>
      </c>
      <c r="AQ934" s="1">
        <f t="shared" si="1023"/>
        <v>0.92628205128205132</v>
      </c>
      <c r="AR934" s="1">
        <f t="shared" si="1024"/>
        <v>0</v>
      </c>
      <c r="AS934" s="1">
        <f t="shared" si="1025"/>
        <v>0.60188087774294674</v>
      </c>
      <c r="AT934" s="1">
        <f t="shared" si="1026"/>
        <v>0.30407523510971785</v>
      </c>
      <c r="AU934" s="1">
        <f t="shared" si="1027"/>
        <v>9.4043887147335428E-2</v>
      </c>
      <c r="AV934" s="1">
        <f t="shared" si="1028"/>
        <v>0</v>
      </c>
      <c r="AW934" s="1">
        <f t="shared" si="1029"/>
        <v>0.50632911392405067</v>
      </c>
      <c r="AX934" s="1">
        <f t="shared" si="1030"/>
        <v>0.370253164556962</v>
      </c>
      <c r="AY934" s="1">
        <f t="shared" si="1031"/>
        <v>0.12341772151898735</v>
      </c>
      <c r="AZ934" s="1">
        <f t="shared" si="1032"/>
        <v>0</v>
      </c>
      <c r="BA934" s="1">
        <f t="shared" si="1033"/>
        <v>0.79127725856697817</v>
      </c>
      <c r="BB934" s="1">
        <f t="shared" si="1034"/>
        <v>0.13084112149532709</v>
      </c>
      <c r="BC934" s="1">
        <f t="shared" si="1035"/>
        <v>7.7881619937694699E-2</v>
      </c>
      <c r="BD934" s="1">
        <f t="shared" si="1036"/>
        <v>0</v>
      </c>
      <c r="BE934" s="1">
        <f t="shared" si="1037"/>
        <v>0.41455696202531644</v>
      </c>
      <c r="BF934" s="1">
        <f t="shared" si="1038"/>
        <v>0.43354430379746833</v>
      </c>
      <c r="BG934" s="1">
        <f t="shared" si="1039"/>
        <v>0.15189873417721519</v>
      </c>
      <c r="BH934" s="1">
        <f t="shared" si="1040"/>
        <v>-0.3629665154619971</v>
      </c>
      <c r="BI934" s="1">
        <f t="shared" si="1041"/>
        <v>-0.43150122087224219</v>
      </c>
      <c r="BJ934" s="1">
        <f t="shared" si="1042"/>
        <v>-0.51701894879093635</v>
      </c>
      <c r="BK934" s="1">
        <f t="shared" si="1043"/>
        <v>-0.88325574200697166</v>
      </c>
      <c r="BL934">
        <v>-0.48395534817484875</v>
      </c>
      <c r="BM934" s="1" t="s">
        <v>1304</v>
      </c>
      <c r="BN934" s="1" t="str">
        <f t="shared" si="1044"/>
        <v>ESTERIL</v>
      </c>
      <c r="BO934" s="1" t="s">
        <v>1304</v>
      </c>
    </row>
    <row r="935" spans="1:67" x14ac:dyDescent="0.25">
      <c r="A935" s="2" t="s">
        <v>1362</v>
      </c>
      <c r="B935" s="2" t="s">
        <v>103</v>
      </c>
      <c r="C935" s="2" t="s">
        <v>953</v>
      </c>
      <c r="D935" s="2" t="e">
        <f t="shared" si="1021"/>
        <v>#VALUE!</v>
      </c>
      <c r="E935" s="6" t="s">
        <v>1399</v>
      </c>
      <c r="F935" s="2">
        <v>3</v>
      </c>
      <c r="G935" s="2">
        <v>1</v>
      </c>
      <c r="H935" s="2">
        <f t="shared" ref="H935:H943" si="1045">H934+1</f>
        <v>70</v>
      </c>
      <c r="I935" s="2">
        <v>14</v>
      </c>
      <c r="J935" s="35">
        <v>-888</v>
      </c>
      <c r="K935" s="2"/>
      <c r="L935" s="2"/>
      <c r="M935" s="2"/>
      <c r="N935" s="2">
        <v>19</v>
      </c>
      <c r="O935" s="2">
        <v>679</v>
      </c>
      <c r="P935" s="2">
        <v>0</v>
      </c>
      <c r="Q935" s="2">
        <v>277</v>
      </c>
      <c r="R935" s="5">
        <v>0</v>
      </c>
      <c r="S935" s="5">
        <v>43</v>
      </c>
      <c r="T935" s="5">
        <v>300</v>
      </c>
      <c r="U935" s="5">
        <v>115</v>
      </c>
      <c r="V935" s="5">
        <v>26</v>
      </c>
      <c r="W935" s="5">
        <v>18</v>
      </c>
      <c r="X935" s="5">
        <v>0</v>
      </c>
      <c r="Y935" s="5">
        <v>30</v>
      </c>
      <c r="Z935" s="5">
        <v>288</v>
      </c>
      <c r="AA935" s="5">
        <v>151</v>
      </c>
      <c r="AB935" s="5">
        <v>22</v>
      </c>
      <c r="AC935" s="5">
        <v>11</v>
      </c>
      <c r="AD935" s="5">
        <v>0</v>
      </c>
      <c r="AE935" s="5">
        <v>65</v>
      </c>
      <c r="AF935" s="5">
        <v>304</v>
      </c>
      <c r="AG935" s="5">
        <v>71</v>
      </c>
      <c r="AH935" s="5">
        <v>43</v>
      </c>
      <c r="AI935" s="5">
        <v>19</v>
      </c>
      <c r="AJ935" s="5">
        <v>0</v>
      </c>
      <c r="AK935" s="5">
        <v>27</v>
      </c>
      <c r="AL935" s="5">
        <v>255</v>
      </c>
      <c r="AM935" s="5">
        <v>193</v>
      </c>
      <c r="AN935" s="5">
        <v>19</v>
      </c>
      <c r="AO935" s="5">
        <v>6</v>
      </c>
      <c r="AP935" s="1">
        <f t="shared" si="1022"/>
        <v>1.9487179487179488E-2</v>
      </c>
      <c r="AQ935" s="1">
        <f t="shared" si="1023"/>
        <v>0.98051282051282052</v>
      </c>
      <c r="AR935" s="1">
        <f t="shared" si="1024"/>
        <v>0</v>
      </c>
      <c r="AS935" s="1">
        <f t="shared" si="1025"/>
        <v>0.13745019920318724</v>
      </c>
      <c r="AT935" s="1">
        <f t="shared" si="1026"/>
        <v>0.59760956175298807</v>
      </c>
      <c r="AU935" s="1">
        <f t="shared" si="1027"/>
        <v>0.26494023904382469</v>
      </c>
      <c r="AV935" s="1">
        <f t="shared" si="1028"/>
        <v>0</v>
      </c>
      <c r="AW935" s="1">
        <f t="shared" si="1029"/>
        <v>0.10358565737051793</v>
      </c>
      <c r="AX935" s="1">
        <f t="shared" si="1030"/>
        <v>0.57370517928286857</v>
      </c>
      <c r="AY935" s="1">
        <f t="shared" si="1031"/>
        <v>0.32270916334661354</v>
      </c>
      <c r="AZ935" s="1">
        <f t="shared" si="1032"/>
        <v>0</v>
      </c>
      <c r="BA935" s="1">
        <f t="shared" si="1033"/>
        <v>0.2151394422310757</v>
      </c>
      <c r="BB935" s="1">
        <f t="shared" si="1034"/>
        <v>0.60557768924302791</v>
      </c>
      <c r="BC935" s="1">
        <f t="shared" si="1035"/>
        <v>0.17928286852589642</v>
      </c>
      <c r="BD935" s="1">
        <f t="shared" si="1036"/>
        <v>0</v>
      </c>
      <c r="BE935" s="1">
        <f t="shared" si="1037"/>
        <v>9.1999999999999998E-2</v>
      </c>
      <c r="BF935" s="1">
        <f t="shared" si="1038"/>
        <v>0.51</v>
      </c>
      <c r="BG935" s="1">
        <f t="shared" si="1039"/>
        <v>0.39800000000000002</v>
      </c>
      <c r="BH935" s="1">
        <f t="shared" si="1040"/>
        <v>-0.29242982390206362</v>
      </c>
      <c r="BI935" s="1">
        <f t="shared" si="1041"/>
        <v>-0.24131122938578844</v>
      </c>
      <c r="BJ935" s="1">
        <f t="shared" si="1042"/>
        <v>-0.22358246242535687</v>
      </c>
      <c r="BK935" s="1">
        <f t="shared" si="1043"/>
        <v>-0.21783013353626557</v>
      </c>
      <c r="BL935">
        <v>-0.55379620285627262</v>
      </c>
      <c r="BM935" s="1" t="s">
        <v>1304</v>
      </c>
      <c r="BN935" s="1" t="str">
        <f t="shared" si="1044"/>
        <v>ESTERIL</v>
      </c>
      <c r="BO935" s="1" t="s">
        <v>1304</v>
      </c>
    </row>
    <row r="936" spans="1:67" x14ac:dyDescent="0.25">
      <c r="A936" s="2" t="s">
        <v>1362</v>
      </c>
      <c r="B936" s="2" t="s">
        <v>103</v>
      </c>
      <c r="C936" s="2" t="s">
        <v>953</v>
      </c>
      <c r="D936" s="2" t="e">
        <f t="shared" si="1021"/>
        <v>#VALUE!</v>
      </c>
      <c r="E936" s="6" t="s">
        <v>1399</v>
      </c>
      <c r="F936" s="2">
        <v>3</v>
      </c>
      <c r="G936" s="2">
        <f t="shared" ref="G936:G943" si="1046">G935+1</f>
        <v>2</v>
      </c>
      <c r="H936" s="2">
        <f t="shared" si="1045"/>
        <v>71</v>
      </c>
      <c r="I936" s="2">
        <v>6</v>
      </c>
      <c r="J936" s="35">
        <v>-888</v>
      </c>
      <c r="K936" s="2"/>
      <c r="L936" s="2"/>
      <c r="M936" s="2"/>
      <c r="N936" s="2">
        <v>4</v>
      </c>
      <c r="O936" s="2">
        <v>442</v>
      </c>
      <c r="P936" s="2">
        <v>0</v>
      </c>
      <c r="Q936" s="2">
        <v>232</v>
      </c>
      <c r="R936" s="5">
        <v>0</v>
      </c>
      <c r="S936" s="5">
        <v>6</v>
      </c>
      <c r="T936" s="5">
        <v>148</v>
      </c>
      <c r="U936" s="5">
        <v>158</v>
      </c>
      <c r="V936" s="5">
        <v>10</v>
      </c>
      <c r="W936" s="5">
        <v>12</v>
      </c>
      <c r="X936" s="5">
        <v>0</v>
      </c>
      <c r="Y936" s="5">
        <v>1</v>
      </c>
      <c r="Z936" s="5">
        <v>129</v>
      </c>
      <c r="AA936" s="5">
        <v>189</v>
      </c>
      <c r="AB936" s="5">
        <v>2</v>
      </c>
      <c r="AC936" s="5">
        <v>11</v>
      </c>
      <c r="AD936" s="5">
        <v>0</v>
      </c>
      <c r="AE936" s="5">
        <v>18</v>
      </c>
      <c r="AF936" s="5">
        <v>158</v>
      </c>
      <c r="AG936" s="5">
        <v>120</v>
      </c>
      <c r="AH936" s="5">
        <v>28</v>
      </c>
      <c r="AI936" s="5">
        <v>15</v>
      </c>
      <c r="AJ936" s="5">
        <v>0</v>
      </c>
      <c r="AK936" s="5">
        <v>1</v>
      </c>
      <c r="AL936" s="5">
        <v>98</v>
      </c>
      <c r="AM936" s="5">
        <v>225</v>
      </c>
      <c r="AN936" s="5">
        <v>2</v>
      </c>
      <c r="AO936" s="5">
        <v>6</v>
      </c>
      <c r="AP936" s="1">
        <f t="shared" si="1022"/>
        <v>5.8997050147492625E-3</v>
      </c>
      <c r="AQ936" s="1">
        <f t="shared" si="1023"/>
        <v>0.99410029498525077</v>
      </c>
      <c r="AR936" s="1">
        <f t="shared" si="1024"/>
        <v>0</v>
      </c>
      <c r="AS936" s="1">
        <f t="shared" si="1025"/>
        <v>4.790419161676647E-2</v>
      </c>
      <c r="AT936" s="1">
        <f t="shared" si="1026"/>
        <v>0.44311377245508982</v>
      </c>
      <c r="AU936" s="1">
        <f t="shared" si="1027"/>
        <v>0.50898203592814373</v>
      </c>
      <c r="AV936" s="1">
        <f t="shared" si="1028"/>
        <v>0</v>
      </c>
      <c r="AW936" s="1">
        <f t="shared" si="1029"/>
        <v>9.0361445783132526E-3</v>
      </c>
      <c r="AX936" s="1">
        <f t="shared" si="1030"/>
        <v>0.38855421686746988</v>
      </c>
      <c r="AY936" s="1">
        <f t="shared" si="1031"/>
        <v>0.60240963855421692</v>
      </c>
      <c r="AZ936" s="1">
        <f t="shared" si="1032"/>
        <v>0</v>
      </c>
      <c r="BA936" s="1">
        <f t="shared" si="1033"/>
        <v>0.13569321533923304</v>
      </c>
      <c r="BB936" s="1">
        <f t="shared" si="1034"/>
        <v>0.46607669616519176</v>
      </c>
      <c r="BC936" s="1">
        <f t="shared" si="1035"/>
        <v>0.39823008849557523</v>
      </c>
      <c r="BD936" s="1">
        <f t="shared" si="1036"/>
        <v>0</v>
      </c>
      <c r="BE936" s="1">
        <f t="shared" si="1037"/>
        <v>9.0361445783132526E-3</v>
      </c>
      <c r="BF936" s="1">
        <f t="shared" si="1038"/>
        <v>0.29518072289156627</v>
      </c>
      <c r="BG936" s="1">
        <f t="shared" si="1039"/>
        <v>0.69578313253012047</v>
      </c>
      <c r="BH936" s="1">
        <f t="shared" si="1040"/>
        <v>-0.52991200801154148</v>
      </c>
      <c r="BI936" s="1">
        <f t="shared" si="1041"/>
        <v>-0.41054837340478734</v>
      </c>
      <c r="BJ936" s="1">
        <f t="shared" si="1042"/>
        <v>-0.35348475141660707</v>
      </c>
      <c r="BK936" s="1">
        <f t="shared" si="1043"/>
        <v>-0.33154261124865952</v>
      </c>
      <c r="BL936">
        <v>8.5684012222941627E-2</v>
      </c>
      <c r="BM936" s="1" t="s">
        <v>1304</v>
      </c>
      <c r="BN936" s="1" t="str">
        <f t="shared" si="1044"/>
        <v>ESTERIL</v>
      </c>
      <c r="BO936" s="1" t="s">
        <v>1304</v>
      </c>
    </row>
    <row r="937" spans="1:67" x14ac:dyDescent="0.25">
      <c r="A937" s="2" t="s">
        <v>1362</v>
      </c>
      <c r="B937" s="2" t="s">
        <v>103</v>
      </c>
      <c r="C937" s="2" t="s">
        <v>161</v>
      </c>
      <c r="D937" s="2" t="e">
        <f t="shared" si="1021"/>
        <v>#VALUE!</v>
      </c>
      <c r="E937" s="6" t="s">
        <v>1367</v>
      </c>
      <c r="F937" s="2">
        <v>1</v>
      </c>
      <c r="G937" s="2">
        <f t="shared" si="1046"/>
        <v>3</v>
      </c>
      <c r="H937" s="2">
        <f t="shared" si="1045"/>
        <v>72</v>
      </c>
      <c r="I937" s="2">
        <v>315</v>
      </c>
      <c r="J937" s="36">
        <v>0.90456666666666652</v>
      </c>
      <c r="K937" s="23">
        <v>1.17</v>
      </c>
      <c r="L937" s="2"/>
      <c r="M937" s="2"/>
      <c r="N937" s="2">
        <v>2240</v>
      </c>
      <c r="O937" s="2">
        <v>4557</v>
      </c>
      <c r="P937" s="2">
        <v>0</v>
      </c>
      <c r="Q937" s="2">
        <v>1183</v>
      </c>
      <c r="R937" s="5">
        <v>538</v>
      </c>
      <c r="S937" s="5">
        <v>805</v>
      </c>
      <c r="T937" s="5">
        <v>1946</v>
      </c>
      <c r="U937" s="5">
        <v>116</v>
      </c>
      <c r="V937" s="5">
        <v>854</v>
      </c>
      <c r="W937" s="5">
        <v>168</v>
      </c>
      <c r="X937" s="2">
        <v>534</v>
      </c>
      <c r="Y937" s="2">
        <v>506</v>
      </c>
      <c r="Z937" s="2">
        <v>2338</v>
      </c>
      <c r="AA937" s="2">
        <v>152</v>
      </c>
      <c r="AB937" s="2">
        <v>690</v>
      </c>
      <c r="AC937" s="2">
        <v>204</v>
      </c>
      <c r="AD937" s="5">
        <v>540</v>
      </c>
      <c r="AE937" s="5">
        <v>1338</v>
      </c>
      <c r="AF937" s="5">
        <v>1303</v>
      </c>
      <c r="AG937" s="5">
        <v>86</v>
      </c>
      <c r="AH937" s="5">
        <v>1014</v>
      </c>
      <c r="AI937" s="5">
        <v>152</v>
      </c>
      <c r="AJ937" s="5">
        <v>531</v>
      </c>
      <c r="AK937" s="5">
        <v>305</v>
      </c>
      <c r="AL937" s="5">
        <v>2639</v>
      </c>
      <c r="AM937" s="5">
        <v>175</v>
      </c>
      <c r="AN937" s="5">
        <v>552</v>
      </c>
      <c r="AO937" s="5">
        <v>216</v>
      </c>
      <c r="AP937" s="1">
        <f t="shared" si="1022"/>
        <v>0.2807017543859649</v>
      </c>
      <c r="AQ937" s="1">
        <f t="shared" si="1023"/>
        <v>0.7192982456140351</v>
      </c>
      <c r="AR937" s="1">
        <f t="shared" si="1024"/>
        <v>0.12152699344928845</v>
      </c>
      <c r="AS937" s="1">
        <f t="shared" si="1025"/>
        <v>0.37474587756946015</v>
      </c>
      <c r="AT937" s="1">
        <f t="shared" si="1026"/>
        <v>0.43957533318274228</v>
      </c>
      <c r="AU937" s="1">
        <f t="shared" si="1027"/>
        <v>6.4151795798509145E-2</v>
      </c>
      <c r="AV937" s="1">
        <f t="shared" si="1028"/>
        <v>0.12070524412296564</v>
      </c>
      <c r="AW937" s="1">
        <f t="shared" si="1029"/>
        <v>0.27034358047016277</v>
      </c>
      <c r="AX937" s="1">
        <f t="shared" si="1030"/>
        <v>0.52848101265822789</v>
      </c>
      <c r="AY937" s="1">
        <f t="shared" si="1031"/>
        <v>8.0470162748643756E-2</v>
      </c>
      <c r="AZ937" s="1">
        <f t="shared" si="1032"/>
        <v>0.12181367020076697</v>
      </c>
      <c r="BA937" s="1">
        <f t="shared" si="1033"/>
        <v>0.53056620798556287</v>
      </c>
      <c r="BB937" s="1">
        <f t="shared" si="1034"/>
        <v>0.29393187457703585</v>
      </c>
      <c r="BC937" s="1">
        <f t="shared" si="1035"/>
        <v>5.3688247236634332E-2</v>
      </c>
      <c r="BD937" s="1">
        <f t="shared" si="1036"/>
        <v>0.12019013128112269</v>
      </c>
      <c r="BE937" s="1">
        <f t="shared" si="1037"/>
        <v>0.19397917609778181</v>
      </c>
      <c r="BF937" s="1">
        <f t="shared" si="1038"/>
        <v>0.59732910819375284</v>
      </c>
      <c r="BG937" s="1">
        <f t="shared" si="1039"/>
        <v>8.8501584427342683E-2</v>
      </c>
      <c r="BH937" s="1">
        <f t="shared" si="1040"/>
        <v>-0.22378632131536644</v>
      </c>
      <c r="BI937" s="1">
        <f t="shared" si="1041"/>
        <v>-0.27697061147082053</v>
      </c>
      <c r="BJ937" s="1">
        <f t="shared" si="1042"/>
        <v>-0.35696668604651483</v>
      </c>
      <c r="BK937" s="1">
        <f t="shared" si="1043"/>
        <v>-0.53175331558674988</v>
      </c>
      <c r="BL937">
        <v>-9.2028346523415433E-2</v>
      </c>
      <c r="BM937" s="1" t="s">
        <v>1303</v>
      </c>
      <c r="BN937" s="1" t="str">
        <f t="shared" si="1044"/>
        <v>MINERIO</v>
      </c>
      <c r="BO937" s="1" t="s">
        <v>1303</v>
      </c>
    </row>
    <row r="938" spans="1:67" x14ac:dyDescent="0.25">
      <c r="A938" s="2" t="s">
        <v>1362</v>
      </c>
      <c r="B938" s="2" t="s">
        <v>103</v>
      </c>
      <c r="C938" s="2" t="s">
        <v>161</v>
      </c>
      <c r="D938" s="2" t="e">
        <f t="shared" si="1021"/>
        <v>#VALUE!</v>
      </c>
      <c r="E938" s="6" t="s">
        <v>1367</v>
      </c>
      <c r="F938" s="2">
        <v>1</v>
      </c>
      <c r="G938" s="2">
        <f t="shared" si="1046"/>
        <v>4</v>
      </c>
      <c r="H938" s="2">
        <f t="shared" si="1045"/>
        <v>73</v>
      </c>
      <c r="I938" s="2">
        <v>85</v>
      </c>
      <c r="J938" s="36">
        <v>5.7700000000000001E-2</v>
      </c>
      <c r="K938" s="23">
        <v>0.1</v>
      </c>
      <c r="L938" s="2"/>
      <c r="M938" s="2"/>
      <c r="N938" s="2">
        <v>788</v>
      </c>
      <c r="O938" s="2">
        <v>1323</v>
      </c>
      <c r="P938" s="2">
        <v>0</v>
      </c>
      <c r="Q938" s="2">
        <v>485</v>
      </c>
      <c r="R938" s="5">
        <v>166</v>
      </c>
      <c r="S938" s="5">
        <v>165</v>
      </c>
      <c r="T938" s="5">
        <v>724</v>
      </c>
      <c r="U938" s="5">
        <v>113</v>
      </c>
      <c r="V938" s="5">
        <v>199</v>
      </c>
      <c r="W938" s="5">
        <v>54</v>
      </c>
      <c r="X938" s="2">
        <v>166</v>
      </c>
      <c r="Y938" s="2">
        <v>107</v>
      </c>
      <c r="Z938" s="2">
        <v>785</v>
      </c>
      <c r="AA938" s="2">
        <v>147</v>
      </c>
      <c r="AB938" s="2">
        <v>159</v>
      </c>
      <c r="AC938" s="2">
        <v>57</v>
      </c>
      <c r="AD938" s="5">
        <v>166</v>
      </c>
      <c r="AE938" s="5">
        <v>261</v>
      </c>
      <c r="AF938" s="5">
        <v>613</v>
      </c>
      <c r="AG938" s="5">
        <v>80</v>
      </c>
      <c r="AH938" s="5">
        <v>255</v>
      </c>
      <c r="AI938" s="5">
        <v>47</v>
      </c>
      <c r="AJ938" s="5">
        <v>166</v>
      </c>
      <c r="AK938" s="5">
        <v>77</v>
      </c>
      <c r="AL938" s="5">
        <v>810</v>
      </c>
      <c r="AM938" s="5">
        <v>180</v>
      </c>
      <c r="AN938" s="5">
        <v>128</v>
      </c>
      <c r="AO938" s="5">
        <v>59</v>
      </c>
      <c r="AP938" s="1">
        <f t="shared" si="1022"/>
        <v>0.30354391371340522</v>
      </c>
      <c r="AQ938" s="1">
        <f t="shared" si="1023"/>
        <v>0.69645608628659472</v>
      </c>
      <c r="AR938" s="1">
        <f t="shared" si="1024"/>
        <v>0.11681914144968332</v>
      </c>
      <c r="AS938" s="1">
        <f t="shared" si="1025"/>
        <v>0.25615763546798032</v>
      </c>
      <c r="AT938" s="1">
        <f t="shared" si="1026"/>
        <v>0.50950035186488385</v>
      </c>
      <c r="AU938" s="1">
        <f t="shared" si="1027"/>
        <v>0.1175228712174525</v>
      </c>
      <c r="AV938" s="1">
        <f t="shared" si="1028"/>
        <v>0.11681914144968332</v>
      </c>
      <c r="AW938" s="1">
        <f t="shared" si="1029"/>
        <v>0.18719211822660098</v>
      </c>
      <c r="AX938" s="1">
        <f t="shared" si="1030"/>
        <v>0.5524278676988037</v>
      </c>
      <c r="AY938" s="1">
        <f t="shared" si="1031"/>
        <v>0.14356087262491204</v>
      </c>
      <c r="AZ938" s="1">
        <f t="shared" si="1032"/>
        <v>0.11673699015471167</v>
      </c>
      <c r="BA938" s="1">
        <f t="shared" si="1033"/>
        <v>0.3628691983122363</v>
      </c>
      <c r="BB938" s="1">
        <f t="shared" si="1034"/>
        <v>0.4310829817158931</v>
      </c>
      <c r="BC938" s="1">
        <f t="shared" si="1035"/>
        <v>8.9310829817158932E-2</v>
      </c>
      <c r="BD938" s="1">
        <f t="shared" si="1036"/>
        <v>0.11690140845070422</v>
      </c>
      <c r="BE938" s="1">
        <f t="shared" si="1037"/>
        <v>0.14436619718309859</v>
      </c>
      <c r="BF938" s="1">
        <f t="shared" si="1038"/>
        <v>0.57042253521126762</v>
      </c>
      <c r="BG938" s="1">
        <f t="shared" si="1039"/>
        <v>0.16830985915492958</v>
      </c>
      <c r="BH938" s="1">
        <f t="shared" si="1040"/>
        <v>-0.24380332550440673</v>
      </c>
      <c r="BI938" s="1">
        <f t="shared" si="1041"/>
        <v>-0.25772442118221717</v>
      </c>
      <c r="BJ938" s="1">
        <f t="shared" si="1042"/>
        <v>-0.29285551173032287</v>
      </c>
      <c r="BK938" s="1">
        <f t="shared" si="1043"/>
        <v>-0.36543912187533245</v>
      </c>
      <c r="BL938">
        <v>-0.2913024530089286</v>
      </c>
      <c r="BM938" s="1" t="s">
        <v>1303</v>
      </c>
      <c r="BN938" s="1" t="str">
        <f t="shared" si="1044"/>
        <v>MINERIO</v>
      </c>
      <c r="BO938" s="1" t="s">
        <v>1303</v>
      </c>
    </row>
    <row r="939" spans="1:67" x14ac:dyDescent="0.25">
      <c r="A939" s="2" t="s">
        <v>1362</v>
      </c>
      <c r="B939" s="2" t="s">
        <v>103</v>
      </c>
      <c r="C939" s="2" t="s">
        <v>161</v>
      </c>
      <c r="D939" s="2" t="e">
        <f t="shared" si="1021"/>
        <v>#VALUE!</v>
      </c>
      <c r="E939" s="6" t="s">
        <v>1367</v>
      </c>
      <c r="F939" s="2">
        <v>1</v>
      </c>
      <c r="G939" s="2">
        <f t="shared" si="1046"/>
        <v>5</v>
      </c>
      <c r="H939" s="2">
        <f t="shared" si="1045"/>
        <v>74</v>
      </c>
      <c r="I939" s="2">
        <v>185</v>
      </c>
      <c r="J939" s="36">
        <v>12.109999999999998</v>
      </c>
      <c r="K939" s="23">
        <v>4.9400000000000004</v>
      </c>
      <c r="L939" s="2"/>
      <c r="M939" s="2"/>
      <c r="N939" s="2">
        <v>996</v>
      </c>
      <c r="O939" s="2">
        <v>4461</v>
      </c>
      <c r="P939" s="2">
        <v>0</v>
      </c>
      <c r="Q939" s="2">
        <v>785</v>
      </c>
      <c r="R939" s="5">
        <v>280</v>
      </c>
      <c r="S939" s="5">
        <v>835</v>
      </c>
      <c r="T939" s="5">
        <v>1428</v>
      </c>
      <c r="U939" s="5">
        <v>78</v>
      </c>
      <c r="V939" s="5">
        <v>730</v>
      </c>
      <c r="W939" s="5">
        <v>157</v>
      </c>
      <c r="X939" s="2">
        <v>279</v>
      </c>
      <c r="Y939" s="2">
        <v>600</v>
      </c>
      <c r="Z939" s="2">
        <v>1782</v>
      </c>
      <c r="AA939" s="2">
        <v>115</v>
      </c>
      <c r="AB939" s="2">
        <v>566</v>
      </c>
      <c r="AC939" s="2">
        <v>164</v>
      </c>
      <c r="AD939" s="5">
        <v>280</v>
      </c>
      <c r="AE939" s="5">
        <v>1311</v>
      </c>
      <c r="AF939" s="5">
        <v>858</v>
      </c>
      <c r="AG939" s="5">
        <v>52</v>
      </c>
      <c r="AH939" s="5">
        <v>912</v>
      </c>
      <c r="AI939" s="5">
        <v>107</v>
      </c>
      <c r="AJ939" s="5">
        <v>279</v>
      </c>
      <c r="AK939" s="5">
        <v>468</v>
      </c>
      <c r="AL939" s="5">
        <v>1991</v>
      </c>
      <c r="AM939" s="5">
        <v>144</v>
      </c>
      <c r="AN939" s="5">
        <v>464</v>
      </c>
      <c r="AO939" s="5">
        <v>158</v>
      </c>
      <c r="AP939" s="1">
        <f t="shared" si="1022"/>
        <v>0.15956424223005447</v>
      </c>
      <c r="AQ939" s="1">
        <f t="shared" si="1023"/>
        <v>0.8404357577699455</v>
      </c>
      <c r="AR939" s="1">
        <f t="shared" si="1024"/>
        <v>7.9817559863169893E-2</v>
      </c>
      <c r="AS939" s="1">
        <f t="shared" si="1025"/>
        <v>0.44612314709236034</v>
      </c>
      <c r="AT939" s="1">
        <f t="shared" si="1026"/>
        <v>0.40706955530216649</v>
      </c>
      <c r="AU939" s="1">
        <f t="shared" si="1027"/>
        <v>6.698973774230331E-2</v>
      </c>
      <c r="AV939" s="1">
        <f t="shared" si="1028"/>
        <v>7.9577866514546486E-2</v>
      </c>
      <c r="AW939" s="1">
        <f t="shared" si="1029"/>
        <v>0.33257273245864233</v>
      </c>
      <c r="AX939" s="1">
        <f t="shared" si="1030"/>
        <v>0.5082715345122647</v>
      </c>
      <c r="AY939" s="1">
        <f t="shared" si="1031"/>
        <v>7.9577866514546486E-2</v>
      </c>
      <c r="AZ939" s="1">
        <f t="shared" si="1032"/>
        <v>7.9545454545454544E-2</v>
      </c>
      <c r="BA939" s="1">
        <f t="shared" si="1033"/>
        <v>0.63153409090909096</v>
      </c>
      <c r="BB939" s="1">
        <f t="shared" si="1034"/>
        <v>0.24374999999999999</v>
      </c>
      <c r="BC939" s="1">
        <f t="shared" si="1035"/>
        <v>4.5170454545454548E-2</v>
      </c>
      <c r="BD939" s="1">
        <f t="shared" si="1036"/>
        <v>7.9623287671232876E-2</v>
      </c>
      <c r="BE939" s="1">
        <f t="shared" si="1037"/>
        <v>0.26598173515981738</v>
      </c>
      <c r="BF939" s="1">
        <f t="shared" si="1038"/>
        <v>0.56820776255707761</v>
      </c>
      <c r="BG939" s="1">
        <f t="shared" si="1039"/>
        <v>8.6187214611872148E-2</v>
      </c>
      <c r="BH939" s="1">
        <f t="shared" si="1040"/>
        <v>-0.24549283746863357</v>
      </c>
      <c r="BI939" s="1">
        <f t="shared" si="1041"/>
        <v>-0.29390421205692013</v>
      </c>
      <c r="BJ939" s="1">
        <f t="shared" si="1042"/>
        <v>-0.39033137725384731</v>
      </c>
      <c r="BK939" s="1">
        <f t="shared" si="1043"/>
        <v>-0.61305537562942558</v>
      </c>
      <c r="BL939">
        <v>-0.55150962689479122</v>
      </c>
      <c r="BM939" s="1" t="s">
        <v>1303</v>
      </c>
      <c r="BN939" s="1" t="str">
        <f t="shared" si="1044"/>
        <v>MINERIO</v>
      </c>
      <c r="BO939" s="1" t="s">
        <v>1303</v>
      </c>
    </row>
    <row r="940" spans="1:67" x14ac:dyDescent="0.25">
      <c r="A940" s="2" t="s">
        <v>1362</v>
      </c>
      <c r="B940" s="2" t="s">
        <v>104</v>
      </c>
      <c r="C940" s="2" t="s">
        <v>161</v>
      </c>
      <c r="D940" s="2" t="e">
        <f t="shared" si="1021"/>
        <v>#VALUE!</v>
      </c>
      <c r="E940" s="6" t="s">
        <v>1367</v>
      </c>
      <c r="F940" s="2">
        <v>1</v>
      </c>
      <c r="G940" s="2">
        <f t="shared" si="1046"/>
        <v>6</v>
      </c>
      <c r="H940" s="2">
        <f t="shared" si="1045"/>
        <v>75</v>
      </c>
      <c r="I940" s="2">
        <v>5</v>
      </c>
      <c r="J940" s="35">
        <v>2.33</v>
      </c>
      <c r="K940" s="2"/>
      <c r="L940" s="2"/>
      <c r="M940" s="2"/>
      <c r="N940" s="2">
        <v>133</v>
      </c>
      <c r="O940" s="2">
        <v>501</v>
      </c>
      <c r="P940" s="2">
        <v>108</v>
      </c>
      <c r="Q940" s="2">
        <v>0</v>
      </c>
      <c r="R940" s="5">
        <v>0</v>
      </c>
      <c r="S940" s="5">
        <v>74</v>
      </c>
      <c r="T940" s="5">
        <v>151</v>
      </c>
      <c r="U940" s="5">
        <v>56</v>
      </c>
      <c r="V940" s="5">
        <v>51</v>
      </c>
      <c r="W940" s="5">
        <v>0</v>
      </c>
      <c r="X940" s="5">
        <v>0</v>
      </c>
      <c r="Y940" s="5">
        <v>57</v>
      </c>
      <c r="Z940" s="5">
        <v>158</v>
      </c>
      <c r="AA940" s="5">
        <v>48</v>
      </c>
      <c r="AB940" s="5">
        <v>46</v>
      </c>
      <c r="AC940" s="5">
        <v>0</v>
      </c>
      <c r="AD940" s="5">
        <v>0</v>
      </c>
      <c r="AE940" s="5">
        <v>96</v>
      </c>
      <c r="AF940" s="5">
        <v>128</v>
      </c>
      <c r="AG940" s="5">
        <v>39</v>
      </c>
      <c r="AH940" s="5">
        <v>69</v>
      </c>
      <c r="AI940" s="5">
        <v>0</v>
      </c>
      <c r="AJ940" s="5">
        <v>0</v>
      </c>
      <c r="AK940" s="5">
        <v>48</v>
      </c>
      <c r="AL940" s="5">
        <v>166</v>
      </c>
      <c r="AM940" s="5">
        <v>85</v>
      </c>
      <c r="AN940" s="5">
        <v>33</v>
      </c>
      <c r="AO940" s="5">
        <v>0</v>
      </c>
      <c r="AP940" s="1">
        <f t="shared" si="1022"/>
        <v>0.32479784366576819</v>
      </c>
      <c r="AQ940" s="1">
        <f t="shared" si="1023"/>
        <v>0.67520215633423175</v>
      </c>
      <c r="AR940" s="1">
        <f t="shared" si="1024"/>
        <v>0</v>
      </c>
      <c r="AS940" s="1">
        <f t="shared" si="1025"/>
        <v>0.37650602409638556</v>
      </c>
      <c r="AT940" s="1">
        <f t="shared" si="1026"/>
        <v>0.45481927710843373</v>
      </c>
      <c r="AU940" s="1">
        <f t="shared" si="1027"/>
        <v>0.16867469879518071</v>
      </c>
      <c r="AV940" s="1">
        <f t="shared" si="1028"/>
        <v>0</v>
      </c>
      <c r="AW940" s="1">
        <f t="shared" si="1029"/>
        <v>0.33333333333333331</v>
      </c>
      <c r="AX940" s="1">
        <f t="shared" si="1030"/>
        <v>0.51132686084142398</v>
      </c>
      <c r="AY940" s="1">
        <f t="shared" si="1031"/>
        <v>0.1553398058252427</v>
      </c>
      <c r="AZ940" s="1">
        <f t="shared" si="1032"/>
        <v>0</v>
      </c>
      <c r="BA940" s="1">
        <f t="shared" si="1033"/>
        <v>0.49698795180722893</v>
      </c>
      <c r="BB940" s="1">
        <f t="shared" si="1034"/>
        <v>0.38554216867469882</v>
      </c>
      <c r="BC940" s="1">
        <f t="shared" si="1035"/>
        <v>0.11746987951807229</v>
      </c>
      <c r="BD940" s="1">
        <f t="shared" si="1036"/>
        <v>0</v>
      </c>
      <c r="BE940" s="1">
        <f t="shared" si="1037"/>
        <v>0.24397590361445784</v>
      </c>
      <c r="BF940" s="1">
        <f t="shared" si="1038"/>
        <v>0.5</v>
      </c>
      <c r="BG940" s="1">
        <f t="shared" si="1039"/>
        <v>0.25602409638554219</v>
      </c>
      <c r="BH940" s="1">
        <f t="shared" si="1040"/>
        <v>-0.3010299956639812</v>
      </c>
      <c r="BI940" s="1">
        <f t="shared" si="1041"/>
        <v>-0.29130139247041198</v>
      </c>
      <c r="BJ940" s="1">
        <f t="shared" si="1042"/>
        <v>-0.34216113641086687</v>
      </c>
      <c r="BK940" s="1">
        <f t="shared" si="1043"/>
        <v>-0.41392811405616792</v>
      </c>
      <c r="BL940">
        <v>-0.39266661530384223</v>
      </c>
      <c r="BM940" s="1" t="s">
        <v>1303</v>
      </c>
      <c r="BN940" s="1" t="str">
        <f t="shared" si="1044"/>
        <v>MINERIO</v>
      </c>
      <c r="BO940" s="1" t="s">
        <v>1303</v>
      </c>
    </row>
    <row r="941" spans="1:67" x14ac:dyDescent="0.25">
      <c r="A941" s="2" t="s">
        <v>1362</v>
      </c>
      <c r="B941" s="2" t="s">
        <v>104</v>
      </c>
      <c r="C941" s="2" t="s">
        <v>161</v>
      </c>
      <c r="D941" s="2" t="e">
        <f t="shared" si="1021"/>
        <v>#VALUE!</v>
      </c>
      <c r="E941" s="6" t="s">
        <v>1367</v>
      </c>
      <c r="F941" s="2">
        <v>1</v>
      </c>
      <c r="G941" s="2">
        <f t="shared" si="1046"/>
        <v>7</v>
      </c>
      <c r="H941" s="2">
        <f t="shared" si="1045"/>
        <v>76</v>
      </c>
      <c r="I941" s="2">
        <v>5</v>
      </c>
      <c r="J941" s="35">
        <v>26.54</v>
      </c>
      <c r="K941" s="2"/>
      <c r="L941" s="2"/>
      <c r="M941" s="2"/>
      <c r="N941" s="2">
        <v>305</v>
      </c>
      <c r="O941" s="2">
        <v>283</v>
      </c>
      <c r="P941" s="2">
        <v>240</v>
      </c>
      <c r="Q941" s="2">
        <v>0</v>
      </c>
      <c r="R941" s="5">
        <v>0</v>
      </c>
      <c r="S941" s="5">
        <v>120</v>
      </c>
      <c r="T941" s="5">
        <v>97</v>
      </c>
      <c r="U941" s="5">
        <v>53</v>
      </c>
      <c r="V941" s="5">
        <v>77</v>
      </c>
      <c r="W941" s="5">
        <v>0</v>
      </c>
      <c r="X941" s="5">
        <v>0</v>
      </c>
      <c r="Y941" s="5">
        <v>105</v>
      </c>
      <c r="Z941" s="5">
        <v>109</v>
      </c>
      <c r="AA941" s="5">
        <v>50</v>
      </c>
      <c r="AB941" s="5">
        <v>68</v>
      </c>
      <c r="AC941" s="5">
        <v>0</v>
      </c>
      <c r="AD941" s="5">
        <v>0</v>
      </c>
      <c r="AE941" s="5">
        <v>138</v>
      </c>
      <c r="AF941" s="5">
        <v>73</v>
      </c>
      <c r="AG941" s="5">
        <v>44</v>
      </c>
      <c r="AH941" s="5">
        <v>95</v>
      </c>
      <c r="AI941" s="5">
        <v>0</v>
      </c>
      <c r="AJ941" s="5">
        <v>0</v>
      </c>
      <c r="AK941" s="5">
        <v>90</v>
      </c>
      <c r="AL941" s="5">
        <v>125</v>
      </c>
      <c r="AM941" s="5">
        <v>77</v>
      </c>
      <c r="AN941" s="5">
        <v>54</v>
      </c>
      <c r="AO941" s="5">
        <v>0</v>
      </c>
      <c r="AP941" s="1">
        <f t="shared" si="1022"/>
        <v>0.65821256038647347</v>
      </c>
      <c r="AQ941" s="1">
        <f t="shared" si="1023"/>
        <v>0.34178743961352659</v>
      </c>
      <c r="AR941" s="1">
        <f t="shared" si="1024"/>
        <v>0</v>
      </c>
      <c r="AS941" s="1">
        <f t="shared" si="1025"/>
        <v>0.56772334293948123</v>
      </c>
      <c r="AT941" s="1">
        <f t="shared" si="1026"/>
        <v>0.27953890489913547</v>
      </c>
      <c r="AU941" s="1">
        <f t="shared" si="1027"/>
        <v>0.15273775216138327</v>
      </c>
      <c r="AV941" s="1">
        <f t="shared" si="1028"/>
        <v>0</v>
      </c>
      <c r="AW941" s="1">
        <f t="shared" si="1029"/>
        <v>0.52108433734939763</v>
      </c>
      <c r="AX941" s="1">
        <f t="shared" si="1030"/>
        <v>0.32831325301204817</v>
      </c>
      <c r="AY941" s="1">
        <f t="shared" si="1031"/>
        <v>0.15060240963855423</v>
      </c>
      <c r="AZ941" s="1">
        <f t="shared" si="1032"/>
        <v>0</v>
      </c>
      <c r="BA941" s="1">
        <f t="shared" si="1033"/>
        <v>0.6657142857142857</v>
      </c>
      <c r="BB941" s="1">
        <f t="shared" si="1034"/>
        <v>0.20857142857142857</v>
      </c>
      <c r="BC941" s="1">
        <f t="shared" si="1035"/>
        <v>0.12571428571428572</v>
      </c>
      <c r="BD941" s="1">
        <f t="shared" si="1036"/>
        <v>0</v>
      </c>
      <c r="BE941" s="1">
        <f t="shared" si="1037"/>
        <v>0.41618497109826591</v>
      </c>
      <c r="BF941" s="1">
        <f t="shared" si="1038"/>
        <v>0.36127167630057805</v>
      </c>
      <c r="BG941" s="1">
        <f t="shared" si="1039"/>
        <v>0.22254335260115607</v>
      </c>
      <c r="BH941" s="1">
        <f t="shared" si="1040"/>
        <v>-0.44216608578472016</v>
      </c>
      <c r="BI941" s="1">
        <f t="shared" si="1041"/>
        <v>-0.48371158576341267</v>
      </c>
      <c r="BJ941" s="1">
        <f t="shared" si="1042"/>
        <v>-0.55355774052462881</v>
      </c>
      <c r="BK941" s="1">
        <f t="shared" si="1043"/>
        <v>-0.68074518422981978</v>
      </c>
      <c r="BL941">
        <v>2.9607383393128583E-2</v>
      </c>
      <c r="BM941" s="1" t="s">
        <v>1303</v>
      </c>
      <c r="BN941" s="1" t="str">
        <f t="shared" si="1044"/>
        <v>MINERIO</v>
      </c>
      <c r="BO941" s="1" t="s">
        <v>1303</v>
      </c>
    </row>
    <row r="942" spans="1:67" x14ac:dyDescent="0.25">
      <c r="A942" s="2" t="s">
        <v>1362</v>
      </c>
      <c r="B942" s="2" t="s">
        <v>104</v>
      </c>
      <c r="C942" s="2" t="s">
        <v>161</v>
      </c>
      <c r="D942" s="2" t="e">
        <f t="shared" si="1021"/>
        <v>#VALUE!</v>
      </c>
      <c r="E942" s="6" t="s">
        <v>1367</v>
      </c>
      <c r="F942" s="2">
        <v>1</v>
      </c>
      <c r="G942" s="2">
        <f t="shared" si="1046"/>
        <v>8</v>
      </c>
      <c r="H942" s="2">
        <f t="shared" si="1045"/>
        <v>77</v>
      </c>
      <c r="I942" s="2">
        <v>5</v>
      </c>
      <c r="J942" s="35">
        <v>15.11</v>
      </c>
      <c r="K942" s="2"/>
      <c r="L942" s="2"/>
      <c r="M942" s="2"/>
      <c r="N942" s="2">
        <v>318</v>
      </c>
      <c r="O942" s="2">
        <v>250</v>
      </c>
      <c r="P942" s="2">
        <v>229</v>
      </c>
      <c r="Q942" s="2">
        <v>0</v>
      </c>
      <c r="R942" s="5">
        <v>0</v>
      </c>
      <c r="S942" s="5">
        <v>128</v>
      </c>
      <c r="T942" s="5">
        <v>69</v>
      </c>
      <c r="U942" s="5">
        <v>41</v>
      </c>
      <c r="V942" s="5">
        <v>89</v>
      </c>
      <c r="W942" s="5">
        <v>0</v>
      </c>
      <c r="X942" s="5">
        <v>0</v>
      </c>
      <c r="Y942" s="5">
        <v>107</v>
      </c>
      <c r="Z942" s="5">
        <v>90</v>
      </c>
      <c r="AA942" s="5">
        <v>36</v>
      </c>
      <c r="AB942" s="5">
        <v>73</v>
      </c>
      <c r="AC942" s="5">
        <v>0</v>
      </c>
      <c r="AD942" s="5">
        <v>0</v>
      </c>
      <c r="AE942" s="5">
        <v>156</v>
      </c>
      <c r="AF942" s="5">
        <v>42</v>
      </c>
      <c r="AG942" s="5">
        <v>25</v>
      </c>
      <c r="AH942" s="5">
        <v>107</v>
      </c>
      <c r="AI942" s="5">
        <v>0</v>
      </c>
      <c r="AJ942" s="5">
        <v>0</v>
      </c>
      <c r="AK942" s="5">
        <v>93</v>
      </c>
      <c r="AL942" s="5">
        <v>100</v>
      </c>
      <c r="AM942" s="5">
        <v>66</v>
      </c>
      <c r="AN942" s="5">
        <v>64</v>
      </c>
      <c r="AO942" s="5">
        <v>0</v>
      </c>
      <c r="AP942" s="1">
        <f t="shared" si="1022"/>
        <v>0.68632371392722713</v>
      </c>
      <c r="AQ942" s="1">
        <f t="shared" si="1023"/>
        <v>0.31367628607277293</v>
      </c>
      <c r="AR942" s="1">
        <f t="shared" si="1024"/>
        <v>0</v>
      </c>
      <c r="AS942" s="1">
        <f t="shared" si="1025"/>
        <v>0.66360856269113155</v>
      </c>
      <c r="AT942" s="1">
        <f t="shared" si="1026"/>
        <v>0.21100917431192662</v>
      </c>
      <c r="AU942" s="1">
        <f t="shared" si="1027"/>
        <v>0.12538226299694188</v>
      </c>
      <c r="AV942" s="1">
        <f t="shared" si="1028"/>
        <v>0</v>
      </c>
      <c r="AW942" s="1">
        <f t="shared" si="1029"/>
        <v>0.58823529411764708</v>
      </c>
      <c r="AX942" s="1">
        <f t="shared" si="1030"/>
        <v>0.29411764705882354</v>
      </c>
      <c r="AY942" s="1">
        <f t="shared" si="1031"/>
        <v>0.11764705882352941</v>
      </c>
      <c r="AZ942" s="1">
        <f t="shared" si="1032"/>
        <v>0</v>
      </c>
      <c r="BA942" s="1">
        <f t="shared" si="1033"/>
        <v>0.79696969696969699</v>
      </c>
      <c r="BB942" s="1">
        <f t="shared" si="1034"/>
        <v>0.12727272727272726</v>
      </c>
      <c r="BC942" s="1">
        <f t="shared" si="1035"/>
        <v>7.575757575757576E-2</v>
      </c>
      <c r="BD942" s="1">
        <f t="shared" si="1036"/>
        <v>0</v>
      </c>
      <c r="BE942" s="1">
        <f t="shared" si="1037"/>
        <v>0.48606811145510836</v>
      </c>
      <c r="BF942" s="1">
        <f t="shared" si="1038"/>
        <v>0.30959752321981426</v>
      </c>
      <c r="BG942" s="1">
        <f t="shared" si="1039"/>
        <v>0.2043343653250774</v>
      </c>
      <c r="BH942" s="1">
        <f t="shared" si="1040"/>
        <v>-0.50920252233110286</v>
      </c>
      <c r="BI942" s="1">
        <f t="shared" si="1041"/>
        <v>-0.53147891704225514</v>
      </c>
      <c r="BJ942" s="1">
        <f t="shared" si="1042"/>
        <v>-0.67569866192303074</v>
      </c>
      <c r="BK942" s="1">
        <f t="shared" si="1043"/>
        <v>-0.89526464947998707</v>
      </c>
      <c r="BL942">
        <v>-0.11377329906049198</v>
      </c>
      <c r="BM942" s="1" t="s">
        <v>1303</v>
      </c>
      <c r="BN942" s="1" t="str">
        <f t="shared" si="1044"/>
        <v>MINERIO</v>
      </c>
      <c r="BO942" s="1" t="s">
        <v>1303</v>
      </c>
    </row>
    <row r="943" spans="1:67" x14ac:dyDescent="0.25">
      <c r="A943" s="2" t="s">
        <v>1362</v>
      </c>
      <c r="B943" s="2" t="s">
        <v>104</v>
      </c>
      <c r="C943" s="2" t="s">
        <v>161</v>
      </c>
      <c r="D943" s="2" t="e">
        <f t="shared" si="1021"/>
        <v>#VALUE!</v>
      </c>
      <c r="E943" s="6" t="s">
        <v>1367</v>
      </c>
      <c r="F943" s="2">
        <v>1</v>
      </c>
      <c r="G943" s="2">
        <f t="shared" si="1046"/>
        <v>9</v>
      </c>
      <c r="H943" s="2">
        <f t="shared" si="1045"/>
        <v>78</v>
      </c>
      <c r="I943" s="2">
        <v>5</v>
      </c>
      <c r="J943" s="35">
        <v>5.77</v>
      </c>
      <c r="K943" s="2">
        <v>1.18</v>
      </c>
      <c r="L943" s="2"/>
      <c r="M943" s="2"/>
      <c r="N943" s="2">
        <v>232</v>
      </c>
      <c r="O943" s="2">
        <v>235</v>
      </c>
      <c r="P943" s="2">
        <v>161</v>
      </c>
      <c r="Q943" s="2">
        <v>0</v>
      </c>
      <c r="R943" s="5">
        <v>0</v>
      </c>
      <c r="S943" s="5">
        <v>129</v>
      </c>
      <c r="T943" s="5">
        <v>44</v>
      </c>
      <c r="U943" s="5">
        <v>34</v>
      </c>
      <c r="V943" s="5">
        <v>74</v>
      </c>
      <c r="W943" s="5">
        <v>0</v>
      </c>
      <c r="X943" s="5">
        <v>0</v>
      </c>
      <c r="Y943" s="5">
        <v>108</v>
      </c>
      <c r="Z943" s="5">
        <v>59</v>
      </c>
      <c r="AA943" s="5">
        <v>33</v>
      </c>
      <c r="AB943" s="5">
        <v>70</v>
      </c>
      <c r="AC943" s="5">
        <v>0</v>
      </c>
      <c r="AD943" s="5">
        <v>0</v>
      </c>
      <c r="AE943" s="5">
        <v>148</v>
      </c>
      <c r="AF943" s="5">
        <v>28</v>
      </c>
      <c r="AG943" s="5">
        <v>30</v>
      </c>
      <c r="AH943" s="5">
        <v>78</v>
      </c>
      <c r="AI943" s="5">
        <v>0</v>
      </c>
      <c r="AJ943" s="5">
        <v>0</v>
      </c>
      <c r="AK943" s="5">
        <v>97</v>
      </c>
      <c r="AL943" s="5">
        <v>68</v>
      </c>
      <c r="AM943" s="5">
        <v>47</v>
      </c>
      <c r="AN943" s="5">
        <v>66</v>
      </c>
      <c r="AO943" s="5">
        <v>0</v>
      </c>
      <c r="AP943" s="1">
        <f t="shared" si="1022"/>
        <v>0.62579617834394907</v>
      </c>
      <c r="AQ943" s="1">
        <f t="shared" si="1023"/>
        <v>0.37420382165605093</v>
      </c>
      <c r="AR943" s="1">
        <f t="shared" si="1024"/>
        <v>0</v>
      </c>
      <c r="AS943" s="1">
        <f t="shared" si="1025"/>
        <v>0.72241992882562278</v>
      </c>
      <c r="AT943" s="1">
        <f t="shared" si="1026"/>
        <v>0.15658362989323843</v>
      </c>
      <c r="AU943" s="1">
        <f t="shared" si="1027"/>
        <v>0.12099644128113879</v>
      </c>
      <c r="AV943" s="1">
        <f t="shared" si="1028"/>
        <v>0</v>
      </c>
      <c r="AW943" s="1">
        <f t="shared" si="1029"/>
        <v>0.65925925925925921</v>
      </c>
      <c r="AX943" s="1">
        <f t="shared" si="1030"/>
        <v>0.21851851851851853</v>
      </c>
      <c r="AY943" s="1">
        <f t="shared" si="1031"/>
        <v>0.12222222222222222</v>
      </c>
      <c r="AZ943" s="1">
        <f t="shared" si="1032"/>
        <v>0</v>
      </c>
      <c r="BA943" s="1">
        <f t="shared" si="1033"/>
        <v>0.79577464788732399</v>
      </c>
      <c r="BB943" s="1">
        <f t="shared" si="1034"/>
        <v>9.8591549295774641E-2</v>
      </c>
      <c r="BC943" s="1">
        <f t="shared" si="1035"/>
        <v>0.10563380281690141</v>
      </c>
      <c r="BD943" s="1">
        <f t="shared" si="1036"/>
        <v>0</v>
      </c>
      <c r="BE943" s="1">
        <f t="shared" si="1037"/>
        <v>0.58633093525179858</v>
      </c>
      <c r="BF943" s="1">
        <f t="shared" si="1038"/>
        <v>0.2446043165467626</v>
      </c>
      <c r="BG943" s="1">
        <f t="shared" si="1039"/>
        <v>0.16906474820143885</v>
      </c>
      <c r="BH943" s="1">
        <f t="shared" si="1040"/>
        <v>-0.61153588321183994</v>
      </c>
      <c r="BI943" s="1">
        <f t="shared" si="1041"/>
        <v>-0.66051175251684313</v>
      </c>
      <c r="BJ943" s="1">
        <f t="shared" si="1042"/>
        <v>-0.8052536434188925</v>
      </c>
      <c r="BK943" s="1">
        <f t="shared" si="1043"/>
        <v>-1.0061603087048185</v>
      </c>
      <c r="BL943">
        <v>0.32591146873671117</v>
      </c>
      <c r="BM943" s="1" t="s">
        <v>1303</v>
      </c>
      <c r="BN943" s="1" t="str">
        <f t="shared" si="1044"/>
        <v>MINERIO</v>
      </c>
      <c r="BO943" s="1" t="s">
        <v>1303</v>
      </c>
    </row>
    <row r="944" spans="1:67" x14ac:dyDescent="0.25">
      <c r="A944" s="2" t="s">
        <v>1362</v>
      </c>
      <c r="B944" s="2" t="s">
        <v>104</v>
      </c>
      <c r="C944" s="2" t="s">
        <v>161</v>
      </c>
      <c r="D944" s="2" t="e">
        <f t="shared" si="1021"/>
        <v>#VALUE!</v>
      </c>
      <c r="E944" s="6" t="s">
        <v>1367</v>
      </c>
      <c r="F944" s="2">
        <v>1</v>
      </c>
      <c r="G944" s="2">
        <v>1</v>
      </c>
      <c r="H944" s="2">
        <v>1</v>
      </c>
      <c r="I944" s="2">
        <v>10</v>
      </c>
      <c r="J944" s="35">
        <v>7.0000000000000007E-2</v>
      </c>
      <c r="K944" s="2"/>
      <c r="L944" s="2"/>
      <c r="M944" s="2"/>
      <c r="N944" s="2">
        <v>379</v>
      </c>
      <c r="O944" s="2">
        <v>278</v>
      </c>
      <c r="P944" s="2">
        <v>280</v>
      </c>
      <c r="Q944" s="2">
        <v>0</v>
      </c>
      <c r="R944" s="5">
        <v>0</v>
      </c>
      <c r="S944" s="5">
        <v>227</v>
      </c>
      <c r="T944" s="5">
        <v>25</v>
      </c>
      <c r="U944" s="5">
        <v>53</v>
      </c>
      <c r="V944" s="5">
        <v>155</v>
      </c>
      <c r="W944" s="5">
        <v>0</v>
      </c>
      <c r="X944" s="5">
        <v>0</v>
      </c>
      <c r="Y944" s="5">
        <v>185</v>
      </c>
      <c r="Z944" s="5">
        <v>60</v>
      </c>
      <c r="AA944" s="5">
        <v>42</v>
      </c>
      <c r="AB944" s="5">
        <v>152</v>
      </c>
      <c r="AC944" s="5">
        <v>0</v>
      </c>
      <c r="AD944" s="5">
        <v>0</v>
      </c>
      <c r="AE944" s="5">
        <v>282</v>
      </c>
      <c r="AF944" s="5">
        <v>14</v>
      </c>
      <c r="AG944" s="5">
        <v>38</v>
      </c>
      <c r="AH944" s="5">
        <v>129</v>
      </c>
      <c r="AI944" s="5">
        <v>0</v>
      </c>
      <c r="AJ944" s="5">
        <v>0</v>
      </c>
      <c r="AK944" s="5">
        <v>141</v>
      </c>
      <c r="AL944" s="5">
        <v>140</v>
      </c>
      <c r="AM944" s="5">
        <v>64</v>
      </c>
      <c r="AN944" s="5">
        <v>114</v>
      </c>
      <c r="AO944" s="5">
        <v>0</v>
      </c>
      <c r="AP944" s="1">
        <f t="shared" si="1022"/>
        <v>0.70330843116328712</v>
      </c>
      <c r="AQ944" s="1">
        <f t="shared" si="1023"/>
        <v>0.29669156883671294</v>
      </c>
      <c r="AR944" s="1">
        <f t="shared" si="1024"/>
        <v>0</v>
      </c>
      <c r="AS944" s="1">
        <f t="shared" si="1025"/>
        <v>0.83043478260869563</v>
      </c>
      <c r="AT944" s="1">
        <f t="shared" si="1026"/>
        <v>5.434782608695652E-2</v>
      </c>
      <c r="AU944" s="1">
        <f t="shared" si="1027"/>
        <v>0.11521739130434783</v>
      </c>
      <c r="AV944" s="1">
        <f t="shared" si="1028"/>
        <v>0</v>
      </c>
      <c r="AW944" s="1">
        <f t="shared" si="1029"/>
        <v>0.76765375854214124</v>
      </c>
      <c r="AX944" s="1">
        <f t="shared" si="1030"/>
        <v>0.1366742596810934</v>
      </c>
      <c r="AY944" s="1">
        <f t="shared" si="1031"/>
        <v>9.5671981776765377E-2</v>
      </c>
      <c r="AZ944" s="1">
        <f t="shared" si="1032"/>
        <v>0</v>
      </c>
      <c r="BA944" s="1">
        <f t="shared" si="1033"/>
        <v>0.88768898488120951</v>
      </c>
      <c r="BB944" s="1">
        <f t="shared" si="1034"/>
        <v>3.0237580993520519E-2</v>
      </c>
      <c r="BC944" s="1">
        <f t="shared" si="1035"/>
        <v>8.2073434125269976E-2</v>
      </c>
      <c r="BD944" s="1">
        <f t="shared" si="1036"/>
        <v>0</v>
      </c>
      <c r="BE944" s="1">
        <f t="shared" si="1037"/>
        <v>0.55555555555555558</v>
      </c>
      <c r="BF944" s="1">
        <f t="shared" si="1038"/>
        <v>0.30501089324618735</v>
      </c>
      <c r="BG944" s="1">
        <f t="shared" si="1039"/>
        <v>0.13943355119825709</v>
      </c>
      <c r="BH944" s="1">
        <f t="shared" si="1040"/>
        <v>-0.51568464985902318</v>
      </c>
      <c r="BI944" s="1">
        <f t="shared" si="1041"/>
        <v>-0.86431326985847778</v>
      </c>
      <c r="BJ944" s="1">
        <f t="shared" si="1042"/>
        <v>-1.2648178230095364</v>
      </c>
      <c r="BK944" s="1">
        <f t="shared" si="1043"/>
        <v>-1.5194529553397151</v>
      </c>
      <c r="BL944">
        <v>0.28143044427104413</v>
      </c>
      <c r="BM944" s="1" t="s">
        <v>1303</v>
      </c>
      <c r="BN944" s="1" t="str">
        <f t="shared" si="1044"/>
        <v>MINERIO</v>
      </c>
      <c r="BO944" s="1" t="s">
        <v>1303</v>
      </c>
    </row>
    <row r="945" spans="1:67" x14ac:dyDescent="0.25">
      <c r="A945" s="2" t="s">
        <v>1362</v>
      </c>
      <c r="B945" s="2" t="s">
        <v>104</v>
      </c>
      <c r="C945" s="2" t="s">
        <v>161</v>
      </c>
      <c r="D945" s="2" t="e">
        <f t="shared" si="1021"/>
        <v>#VALUE!</v>
      </c>
      <c r="E945" s="6" t="s">
        <v>1367</v>
      </c>
      <c r="F945" s="2">
        <v>1</v>
      </c>
      <c r="G945" s="2">
        <f>G944+1</f>
        <v>2</v>
      </c>
      <c r="H945" s="2">
        <f>H944+1</f>
        <v>2</v>
      </c>
      <c r="I945" s="2">
        <v>10</v>
      </c>
      <c r="J945" s="35">
        <v>0.11</v>
      </c>
      <c r="K945" s="2">
        <v>0.1</v>
      </c>
      <c r="L945" s="2"/>
      <c r="M945" s="2"/>
      <c r="N945" s="2">
        <v>176</v>
      </c>
      <c r="O945" s="2">
        <v>706</v>
      </c>
      <c r="P945" s="2">
        <v>168</v>
      </c>
      <c r="Q945" s="2">
        <v>0</v>
      </c>
      <c r="R945" s="5">
        <v>0</v>
      </c>
      <c r="S945" s="5">
        <v>150</v>
      </c>
      <c r="T945" s="5">
        <v>133</v>
      </c>
      <c r="U945" s="5">
        <v>48</v>
      </c>
      <c r="V945" s="5">
        <v>97</v>
      </c>
      <c r="W945" s="5">
        <v>0</v>
      </c>
      <c r="X945" s="5">
        <v>0</v>
      </c>
      <c r="Y945" s="5">
        <v>117</v>
      </c>
      <c r="Z945" s="5">
        <v>165</v>
      </c>
      <c r="AA945" s="5">
        <v>38</v>
      </c>
      <c r="AB945" s="5">
        <v>89</v>
      </c>
      <c r="AC945" s="5">
        <v>0</v>
      </c>
      <c r="AD945" s="5">
        <v>0</v>
      </c>
      <c r="AE945" s="5">
        <v>192</v>
      </c>
      <c r="AF945" s="5">
        <v>86</v>
      </c>
      <c r="AG945" s="5">
        <v>34</v>
      </c>
      <c r="AH945" s="5">
        <v>117</v>
      </c>
      <c r="AI945" s="5">
        <v>0</v>
      </c>
      <c r="AJ945" s="5">
        <v>0</v>
      </c>
      <c r="AK945" s="5">
        <v>104</v>
      </c>
      <c r="AL945" s="5">
        <v>186</v>
      </c>
      <c r="AM945" s="5">
        <v>64</v>
      </c>
      <c r="AN945" s="5">
        <v>74</v>
      </c>
      <c r="AO945" s="5">
        <v>0</v>
      </c>
      <c r="AP945" s="1">
        <f t="shared" si="1022"/>
        <v>0.32761904761904764</v>
      </c>
      <c r="AQ945" s="1">
        <f t="shared" si="1023"/>
        <v>0.67238095238095241</v>
      </c>
      <c r="AR945" s="1">
        <f t="shared" si="1024"/>
        <v>0</v>
      </c>
      <c r="AS945" s="1">
        <f t="shared" si="1025"/>
        <v>0.57710280373831779</v>
      </c>
      <c r="AT945" s="1">
        <f t="shared" si="1026"/>
        <v>0.31074766355140188</v>
      </c>
      <c r="AU945" s="1">
        <f t="shared" si="1027"/>
        <v>0.11214953271028037</v>
      </c>
      <c r="AV945" s="1">
        <f t="shared" si="1028"/>
        <v>0</v>
      </c>
      <c r="AW945" s="1">
        <f t="shared" si="1029"/>
        <v>0.50366748166259168</v>
      </c>
      <c r="AX945" s="1">
        <f t="shared" si="1030"/>
        <v>0.4034229828850856</v>
      </c>
      <c r="AY945" s="1">
        <f t="shared" si="1031"/>
        <v>9.2909535452322736E-2</v>
      </c>
      <c r="AZ945" s="1">
        <f t="shared" si="1032"/>
        <v>0</v>
      </c>
      <c r="BA945" s="1">
        <f t="shared" si="1033"/>
        <v>0.72027972027972031</v>
      </c>
      <c r="BB945" s="1">
        <f t="shared" si="1034"/>
        <v>0.20046620046620048</v>
      </c>
      <c r="BC945" s="1">
        <f t="shared" si="1035"/>
        <v>7.9254079254079249E-2</v>
      </c>
      <c r="BD945" s="1">
        <f t="shared" si="1036"/>
        <v>0</v>
      </c>
      <c r="BE945" s="1">
        <f t="shared" si="1037"/>
        <v>0.41588785046728971</v>
      </c>
      <c r="BF945" s="1">
        <f t="shared" si="1038"/>
        <v>0.43457943925233644</v>
      </c>
      <c r="BG945" s="1">
        <f t="shared" si="1039"/>
        <v>0.14953271028037382</v>
      </c>
      <c r="BH945" s="1">
        <f t="shared" si="1040"/>
        <v>-0.36193082479525573</v>
      </c>
      <c r="BI945" s="1">
        <f t="shared" si="1041"/>
        <v>-0.39423936379343549</v>
      </c>
      <c r="BJ945" s="1">
        <f t="shared" si="1042"/>
        <v>-0.50759212804608622</v>
      </c>
      <c r="BK945" s="1">
        <f t="shared" si="1043"/>
        <v>-0.69795884094115646</v>
      </c>
      <c r="BL945">
        <v>-0.25979841363255191</v>
      </c>
      <c r="BM945" s="1" t="s">
        <v>1303</v>
      </c>
      <c r="BN945" s="1" t="str">
        <f t="shared" si="1044"/>
        <v>MINERIO</v>
      </c>
      <c r="BO945" s="1" t="s">
        <v>1303</v>
      </c>
    </row>
    <row r="946" spans="1:67" x14ac:dyDescent="0.25">
      <c r="A946" s="2" t="s">
        <v>1362</v>
      </c>
      <c r="B946" s="2" t="s">
        <v>103</v>
      </c>
      <c r="C946" s="2" t="s">
        <v>161</v>
      </c>
      <c r="D946" s="2">
        <v>6943</v>
      </c>
      <c r="E946" s="6" t="s">
        <v>1367</v>
      </c>
      <c r="F946" s="2">
        <v>1</v>
      </c>
      <c r="G946" s="2">
        <v>1</v>
      </c>
      <c r="H946" s="2">
        <v>1</v>
      </c>
      <c r="I946" s="2">
        <v>95</v>
      </c>
      <c r="J946" s="36">
        <v>0.12006666666666668</v>
      </c>
      <c r="K946" s="23">
        <v>0.49</v>
      </c>
      <c r="L946" s="2"/>
      <c r="M946" s="2"/>
      <c r="N946" s="2">
        <v>214</v>
      </c>
      <c r="O946" s="2">
        <v>3059</v>
      </c>
      <c r="P946" s="2">
        <v>0</v>
      </c>
      <c r="Q946" s="2">
        <v>663</v>
      </c>
      <c r="R946" s="5">
        <v>0</v>
      </c>
      <c r="S946" s="5">
        <v>357</v>
      </c>
      <c r="T946" s="5">
        <v>1288</v>
      </c>
      <c r="U946" s="5">
        <v>156</v>
      </c>
      <c r="V946" s="5">
        <v>287</v>
      </c>
      <c r="W946" s="5">
        <v>79</v>
      </c>
      <c r="X946" s="2">
        <v>0</v>
      </c>
      <c r="Y946" s="2">
        <v>255</v>
      </c>
      <c r="Z946" s="2">
        <v>1392</v>
      </c>
      <c r="AA946" s="2">
        <v>215</v>
      </c>
      <c r="AB946" s="2">
        <v>236</v>
      </c>
      <c r="AC946" s="2">
        <v>67</v>
      </c>
      <c r="AD946" s="5">
        <v>0</v>
      </c>
      <c r="AE946" s="5">
        <v>531</v>
      </c>
      <c r="AF946" s="5">
        <v>1096</v>
      </c>
      <c r="AG946" s="5">
        <v>104</v>
      </c>
      <c r="AH946" s="5">
        <v>341</v>
      </c>
      <c r="AI946" s="5">
        <v>96</v>
      </c>
      <c r="AJ946" s="5">
        <v>0</v>
      </c>
      <c r="AK946" s="5">
        <v>164</v>
      </c>
      <c r="AL946" s="5">
        <v>1481</v>
      </c>
      <c r="AM946" s="5">
        <v>267</v>
      </c>
      <c r="AN946" s="5">
        <v>169</v>
      </c>
      <c r="AO946" s="5">
        <v>81</v>
      </c>
      <c r="AP946" s="1">
        <f t="shared" si="1022"/>
        <v>5.4369918699186989E-2</v>
      </c>
      <c r="AQ946" s="1">
        <f t="shared" si="1023"/>
        <v>0.94563008130081305</v>
      </c>
      <c r="AR946" s="1">
        <f t="shared" si="1024"/>
        <v>0</v>
      </c>
      <c r="AS946" s="1">
        <f t="shared" si="1025"/>
        <v>0.297185048454084</v>
      </c>
      <c r="AT946" s="1">
        <f t="shared" si="1026"/>
        <v>0.594370096908168</v>
      </c>
      <c r="AU946" s="1">
        <f t="shared" si="1027"/>
        <v>0.10844485463774804</v>
      </c>
      <c r="AV946" s="1">
        <f t="shared" si="1028"/>
        <v>0</v>
      </c>
      <c r="AW946" s="1">
        <f t="shared" si="1029"/>
        <v>0.22678983833718244</v>
      </c>
      <c r="AX946" s="1">
        <f t="shared" si="1030"/>
        <v>0.64295612009237879</v>
      </c>
      <c r="AY946" s="1">
        <f t="shared" si="1031"/>
        <v>0.13025404157043879</v>
      </c>
      <c r="AZ946" s="1">
        <f t="shared" si="1032"/>
        <v>0</v>
      </c>
      <c r="BA946" s="1">
        <f t="shared" si="1033"/>
        <v>0.40221402214022139</v>
      </c>
      <c r="BB946" s="1">
        <f t="shared" si="1034"/>
        <v>0.50553505535055354</v>
      </c>
      <c r="BC946" s="1">
        <f t="shared" si="1035"/>
        <v>9.2250922509225092E-2</v>
      </c>
      <c r="BD946" s="1">
        <f t="shared" si="1036"/>
        <v>0</v>
      </c>
      <c r="BE946" s="1">
        <f t="shared" si="1037"/>
        <v>0.15402405180388529</v>
      </c>
      <c r="BF946" s="1">
        <f t="shared" si="1038"/>
        <v>0.68501387604070307</v>
      </c>
      <c r="BG946" s="1">
        <f t="shared" si="1039"/>
        <v>0.16096207215541167</v>
      </c>
      <c r="BH946" s="1">
        <f t="shared" si="1040"/>
        <v>-0.16430063109608303</v>
      </c>
      <c r="BI946" s="1">
        <f t="shared" si="1041"/>
        <v>-0.19181866541484091</v>
      </c>
      <c r="BJ946" s="1">
        <f t="shared" si="1042"/>
        <v>-0.22594304829602466</v>
      </c>
      <c r="BK946" s="1">
        <f t="shared" si="1043"/>
        <v>-0.29624872371799893</v>
      </c>
      <c r="BL946">
        <v>-0.75545115480695524</v>
      </c>
      <c r="BM946" s="1" t="s">
        <v>1303</v>
      </c>
      <c r="BN946" s="1" t="str">
        <f t="shared" si="1044"/>
        <v>MINERIO</v>
      </c>
      <c r="BO946" s="1" t="s">
        <v>1303</v>
      </c>
    </row>
    <row r="947" spans="1:67" x14ac:dyDescent="0.25">
      <c r="A947" s="2" t="s">
        <v>1362</v>
      </c>
      <c r="B947" s="2" t="s">
        <v>103</v>
      </c>
      <c r="C947" s="2" t="s">
        <v>161</v>
      </c>
      <c r="D947" s="2">
        <f t="shared" ref="D947:D978" si="1047">D946+1</f>
        <v>6944</v>
      </c>
      <c r="E947" s="6" t="s">
        <v>1367</v>
      </c>
      <c r="F947" s="2">
        <v>1</v>
      </c>
      <c r="G947" s="2">
        <f t="shared" ref="G947:G976" si="1048">G946+1</f>
        <v>2</v>
      </c>
      <c r="H947" s="2">
        <f t="shared" ref="H947:H976" si="1049">H946+1</f>
        <v>2</v>
      </c>
      <c r="I947" s="2">
        <v>210</v>
      </c>
      <c r="J947" s="36">
        <v>0.11653333333333335</v>
      </c>
      <c r="K947" s="23">
        <v>0.24</v>
      </c>
      <c r="L947" s="2"/>
      <c r="M947" s="2"/>
      <c r="N947" s="2">
        <v>542</v>
      </c>
      <c r="O947" s="2">
        <v>4403</v>
      </c>
      <c r="P947" s="2">
        <v>0</v>
      </c>
      <c r="Q947" s="2">
        <v>787</v>
      </c>
      <c r="R947" s="5">
        <v>0</v>
      </c>
      <c r="S947" s="5">
        <v>182</v>
      </c>
      <c r="T947" s="5">
        <v>2540</v>
      </c>
      <c r="U947" s="5">
        <v>209</v>
      </c>
      <c r="V947" s="5">
        <v>154</v>
      </c>
      <c r="W947" s="5">
        <v>120</v>
      </c>
      <c r="X947" s="2">
        <v>0</v>
      </c>
      <c r="Y947" s="2">
        <v>128</v>
      </c>
      <c r="Z947" s="2">
        <v>2617</v>
      </c>
      <c r="AA947" s="2">
        <v>262</v>
      </c>
      <c r="AB947" s="2">
        <v>122</v>
      </c>
      <c r="AC947" s="2">
        <v>76</v>
      </c>
      <c r="AD947" s="5">
        <v>0</v>
      </c>
      <c r="AE947" s="5">
        <v>350</v>
      </c>
      <c r="AF947" s="5">
        <v>2239</v>
      </c>
      <c r="AG947" s="5">
        <v>153</v>
      </c>
      <c r="AH947" s="5">
        <v>290</v>
      </c>
      <c r="AI947" s="5">
        <v>181</v>
      </c>
      <c r="AJ947" s="5">
        <v>0</v>
      </c>
      <c r="AK947" s="5">
        <v>93</v>
      </c>
      <c r="AL947" s="5">
        <v>2642</v>
      </c>
      <c r="AM947" s="5">
        <v>311</v>
      </c>
      <c r="AN947" s="5">
        <v>91</v>
      </c>
      <c r="AO947" s="5">
        <v>67</v>
      </c>
      <c r="AP947" s="1">
        <f t="shared" si="1022"/>
        <v>9.4556873691556173E-2</v>
      </c>
      <c r="AQ947" s="1">
        <f t="shared" si="1023"/>
        <v>0.90544312630844381</v>
      </c>
      <c r="AR947" s="1">
        <f t="shared" si="1024"/>
        <v>0</v>
      </c>
      <c r="AS947" s="1">
        <f t="shared" si="1025"/>
        <v>0.10483619344773791</v>
      </c>
      <c r="AT947" s="1">
        <f t="shared" si="1026"/>
        <v>0.79251170046801878</v>
      </c>
      <c r="AU947" s="1">
        <f t="shared" si="1027"/>
        <v>0.10265210608424337</v>
      </c>
      <c r="AV947" s="1">
        <f t="shared" si="1028"/>
        <v>0</v>
      </c>
      <c r="AW947" s="1">
        <f t="shared" si="1029"/>
        <v>7.8003120124804995E-2</v>
      </c>
      <c r="AX947" s="1">
        <f t="shared" si="1030"/>
        <v>0.81653666146645865</v>
      </c>
      <c r="AY947" s="1">
        <f t="shared" si="1031"/>
        <v>0.10546021840873634</v>
      </c>
      <c r="AZ947" s="1">
        <f t="shared" si="1032"/>
        <v>0</v>
      </c>
      <c r="BA947" s="1">
        <f t="shared" si="1033"/>
        <v>0.19919078742608154</v>
      </c>
      <c r="BB947" s="1">
        <f t="shared" si="1034"/>
        <v>0.69685652038593215</v>
      </c>
      <c r="BC947" s="1">
        <f t="shared" si="1035"/>
        <v>0.10395269218798631</v>
      </c>
      <c r="BD947" s="1">
        <f t="shared" si="1036"/>
        <v>0</v>
      </c>
      <c r="BE947" s="1">
        <f t="shared" si="1037"/>
        <v>5.742821473158552E-2</v>
      </c>
      <c r="BF947" s="1">
        <f t="shared" si="1038"/>
        <v>0.82459425717852686</v>
      </c>
      <c r="BG947" s="1">
        <f t="shared" si="1039"/>
        <v>0.11797752808988764</v>
      </c>
      <c r="BH947" s="1">
        <f t="shared" si="1040"/>
        <v>-8.3759694133691637E-2</v>
      </c>
      <c r="BI947" s="1">
        <f t="shared" si="1041"/>
        <v>-8.8024311214955256E-2</v>
      </c>
      <c r="BJ947" s="1">
        <f t="shared" si="1042"/>
        <v>-0.10099431723489814</v>
      </c>
      <c r="BK947" s="1">
        <f t="shared" si="1043"/>
        <v>-0.15685663197248781</v>
      </c>
      <c r="BL947">
        <v>-0.85763594739903914</v>
      </c>
      <c r="BM947" s="1" t="s">
        <v>1303</v>
      </c>
      <c r="BN947" s="1" t="str">
        <f t="shared" si="1044"/>
        <v>MINERIO</v>
      </c>
      <c r="BO947" s="1" t="s">
        <v>1303</v>
      </c>
    </row>
    <row r="948" spans="1:67" x14ac:dyDescent="0.25">
      <c r="A948" s="2" t="s">
        <v>1362</v>
      </c>
      <c r="B948" s="2" t="s">
        <v>104</v>
      </c>
      <c r="C948" s="2" t="s">
        <v>161</v>
      </c>
      <c r="D948" s="2">
        <f t="shared" si="1047"/>
        <v>6945</v>
      </c>
      <c r="E948" s="6" t="s">
        <v>1367</v>
      </c>
      <c r="F948" s="2">
        <v>1</v>
      </c>
      <c r="G948" s="2">
        <f t="shared" si="1048"/>
        <v>3</v>
      </c>
      <c r="H948" s="2">
        <f t="shared" si="1049"/>
        <v>3</v>
      </c>
      <c r="I948" s="2">
        <v>10</v>
      </c>
      <c r="J948" s="35">
        <v>7.0000000000000007E-2</v>
      </c>
      <c r="K948" s="2"/>
      <c r="L948" s="2"/>
      <c r="M948" s="2"/>
      <c r="N948" s="2">
        <v>354</v>
      </c>
      <c r="O948" s="2">
        <v>379</v>
      </c>
      <c r="P948" s="2">
        <v>240</v>
      </c>
      <c r="Q948" s="2">
        <v>0</v>
      </c>
      <c r="R948" s="5">
        <v>0</v>
      </c>
      <c r="S948" s="5">
        <v>122</v>
      </c>
      <c r="T948" s="5">
        <v>102</v>
      </c>
      <c r="U948" s="5">
        <v>35</v>
      </c>
      <c r="V948" s="5">
        <v>86</v>
      </c>
      <c r="W948" s="5">
        <v>0</v>
      </c>
      <c r="X948" s="5">
        <v>0</v>
      </c>
      <c r="Y948" s="5">
        <v>97</v>
      </c>
      <c r="Z948" s="5">
        <v>128</v>
      </c>
      <c r="AA948" s="5">
        <v>29</v>
      </c>
      <c r="AB948" s="5">
        <v>73</v>
      </c>
      <c r="AC948" s="5">
        <v>0</v>
      </c>
      <c r="AD948" s="5">
        <v>0</v>
      </c>
      <c r="AE948" s="5">
        <v>163</v>
      </c>
      <c r="AF948" s="5">
        <v>58</v>
      </c>
      <c r="AG948" s="5">
        <v>27</v>
      </c>
      <c r="AH948" s="5">
        <v>97</v>
      </c>
      <c r="AI948" s="5">
        <v>0</v>
      </c>
      <c r="AJ948" s="5">
        <v>0</v>
      </c>
      <c r="AK948" s="5">
        <v>79</v>
      </c>
      <c r="AL948" s="5">
        <v>153</v>
      </c>
      <c r="AM948" s="5">
        <v>52</v>
      </c>
      <c r="AN948" s="5">
        <v>61</v>
      </c>
      <c r="AO948" s="5">
        <v>0</v>
      </c>
      <c r="AP948" s="1">
        <f t="shared" si="1022"/>
        <v>0.61048304213771842</v>
      </c>
      <c r="AQ948" s="1">
        <f t="shared" si="1023"/>
        <v>0.38951695786228158</v>
      </c>
      <c r="AR948" s="1">
        <f t="shared" si="1024"/>
        <v>0</v>
      </c>
      <c r="AS948" s="1">
        <f t="shared" si="1025"/>
        <v>0.60289855072463772</v>
      </c>
      <c r="AT948" s="1">
        <f t="shared" si="1026"/>
        <v>0.29565217391304349</v>
      </c>
      <c r="AU948" s="1">
        <f t="shared" si="1027"/>
        <v>0.10144927536231885</v>
      </c>
      <c r="AV948" s="1">
        <f t="shared" si="1028"/>
        <v>0</v>
      </c>
      <c r="AW948" s="1">
        <f t="shared" si="1029"/>
        <v>0.51987767584097855</v>
      </c>
      <c r="AX948" s="1">
        <f t="shared" si="1030"/>
        <v>0.39143730886850153</v>
      </c>
      <c r="AY948" s="1">
        <f t="shared" si="1031"/>
        <v>8.8685015290519878E-2</v>
      </c>
      <c r="AZ948" s="1">
        <f t="shared" si="1032"/>
        <v>0</v>
      </c>
      <c r="BA948" s="1">
        <f t="shared" si="1033"/>
        <v>0.75362318840579712</v>
      </c>
      <c r="BB948" s="1">
        <f t="shared" si="1034"/>
        <v>0.1681159420289855</v>
      </c>
      <c r="BC948" s="1">
        <f t="shared" si="1035"/>
        <v>7.8260869565217397E-2</v>
      </c>
      <c r="BD948" s="1">
        <f t="shared" si="1036"/>
        <v>0</v>
      </c>
      <c r="BE948" s="1">
        <f t="shared" si="1037"/>
        <v>0.40579710144927539</v>
      </c>
      <c r="BF948" s="1">
        <f t="shared" si="1038"/>
        <v>0.44347826086956521</v>
      </c>
      <c r="BG948" s="1">
        <f t="shared" si="1039"/>
        <v>0.15072463768115943</v>
      </c>
      <c r="BH948" s="1">
        <f t="shared" si="1040"/>
        <v>-0.35312766425567532</v>
      </c>
      <c r="BI948" s="1">
        <f t="shared" si="1041"/>
        <v>-0.40733778301241769</v>
      </c>
      <c r="BJ948" s="1">
        <f t="shared" si="1042"/>
        <v>-0.52921892331135656</v>
      </c>
      <c r="BK948" s="1">
        <f t="shared" si="1043"/>
        <v>-0.77439110151033685</v>
      </c>
      <c r="BL948">
        <v>-0.29902973973456887</v>
      </c>
      <c r="BM948" s="1" t="s">
        <v>1303</v>
      </c>
      <c r="BN948" s="1" t="str">
        <f t="shared" si="1044"/>
        <v>MINERIO</v>
      </c>
      <c r="BO948" s="1" t="s">
        <v>1303</v>
      </c>
    </row>
    <row r="949" spans="1:67" x14ac:dyDescent="0.25">
      <c r="A949" s="2" t="s">
        <v>1362</v>
      </c>
      <c r="B949" s="2" t="s">
        <v>103</v>
      </c>
      <c r="C949" s="2" t="s">
        <v>161</v>
      </c>
      <c r="D949" s="2">
        <f t="shared" si="1047"/>
        <v>6946</v>
      </c>
      <c r="E949" s="6" t="s">
        <v>1367</v>
      </c>
      <c r="F949" s="2">
        <v>1</v>
      </c>
      <c r="G949" s="2">
        <f t="shared" si="1048"/>
        <v>4</v>
      </c>
      <c r="H949" s="2">
        <f t="shared" si="1049"/>
        <v>4</v>
      </c>
      <c r="I949" s="2">
        <v>95</v>
      </c>
      <c r="J949" s="36">
        <v>0.26233333333333336</v>
      </c>
      <c r="K949" s="23">
        <v>0.61</v>
      </c>
      <c r="L949" s="2"/>
      <c r="M949" s="2"/>
      <c r="N949" s="2">
        <v>633</v>
      </c>
      <c r="O949" s="2">
        <v>1480</v>
      </c>
      <c r="P949" s="2">
        <v>0</v>
      </c>
      <c r="Q949" s="2">
        <v>653</v>
      </c>
      <c r="R949" s="5">
        <v>0</v>
      </c>
      <c r="S949" s="5">
        <v>126</v>
      </c>
      <c r="T949" s="5">
        <v>1017</v>
      </c>
      <c r="U949" s="5">
        <v>74</v>
      </c>
      <c r="V949" s="5">
        <v>127</v>
      </c>
      <c r="W949" s="5">
        <v>65</v>
      </c>
      <c r="X949" s="2">
        <v>0</v>
      </c>
      <c r="Y949" s="2">
        <v>77</v>
      </c>
      <c r="Z949" s="2">
        <v>1101</v>
      </c>
      <c r="AA949" s="2">
        <v>95</v>
      </c>
      <c r="AB949" s="2">
        <v>77</v>
      </c>
      <c r="AC949" s="2">
        <v>59</v>
      </c>
      <c r="AD949" s="5">
        <v>0</v>
      </c>
      <c r="AE949" s="5">
        <v>249</v>
      </c>
      <c r="AF949" s="5">
        <v>798</v>
      </c>
      <c r="AG949" s="5">
        <v>52</v>
      </c>
      <c r="AH949" s="5">
        <v>239</v>
      </c>
      <c r="AI949" s="5">
        <v>74</v>
      </c>
      <c r="AJ949" s="5">
        <v>0</v>
      </c>
      <c r="AK949" s="5">
        <v>51</v>
      </c>
      <c r="AL949" s="5">
        <v>1146</v>
      </c>
      <c r="AM949" s="5">
        <v>110</v>
      </c>
      <c r="AN949" s="5">
        <v>50</v>
      </c>
      <c r="AO949" s="5">
        <v>52</v>
      </c>
      <c r="AP949" s="1">
        <f t="shared" si="1022"/>
        <v>0.22885032537960953</v>
      </c>
      <c r="AQ949" s="1">
        <f t="shared" si="1023"/>
        <v>0.77114967462039041</v>
      </c>
      <c r="AR949" s="1">
        <f t="shared" si="1024"/>
        <v>0</v>
      </c>
      <c r="AS949" s="1">
        <f t="shared" si="1025"/>
        <v>0.17955997161107168</v>
      </c>
      <c r="AT949" s="1">
        <f t="shared" si="1026"/>
        <v>0.72178850248403126</v>
      </c>
      <c r="AU949" s="1">
        <f t="shared" si="1027"/>
        <v>9.8651525904897092E-2</v>
      </c>
      <c r="AV949" s="1">
        <f t="shared" si="1028"/>
        <v>0</v>
      </c>
      <c r="AW949" s="1">
        <f t="shared" si="1029"/>
        <v>0.10929737402413059</v>
      </c>
      <c r="AX949" s="1">
        <f t="shared" si="1030"/>
        <v>0.78140525195173882</v>
      </c>
      <c r="AY949" s="1">
        <f t="shared" si="1031"/>
        <v>0.10929737402413059</v>
      </c>
      <c r="AZ949" s="1">
        <f t="shared" si="1032"/>
        <v>0</v>
      </c>
      <c r="BA949" s="1">
        <f t="shared" si="1033"/>
        <v>0.34560906515580736</v>
      </c>
      <c r="BB949" s="1">
        <f t="shared" si="1034"/>
        <v>0.56515580736543913</v>
      </c>
      <c r="BC949" s="1">
        <f t="shared" si="1035"/>
        <v>8.9235127478753534E-2</v>
      </c>
      <c r="BD949" s="1">
        <f t="shared" si="1036"/>
        <v>0</v>
      </c>
      <c r="BE949" s="1">
        <f t="shared" si="1037"/>
        <v>7.1682044002838896E-2</v>
      </c>
      <c r="BF949" s="1">
        <f t="shared" si="1038"/>
        <v>0.81334279630943929</v>
      </c>
      <c r="BG949" s="1">
        <f t="shared" si="1039"/>
        <v>0.11497515968772179</v>
      </c>
      <c r="BH949" s="1">
        <f t="shared" si="1040"/>
        <v>-8.9726375477985273E-2</v>
      </c>
      <c r="BI949" s="1">
        <f t="shared" si="1041"/>
        <v>-0.10712367413760465</v>
      </c>
      <c r="BJ949" s="1">
        <f t="shared" si="1042"/>
        <v>-0.14159004018661181</v>
      </c>
      <c r="BK949" s="1">
        <f t="shared" si="1043"/>
        <v>-0.2478318053650555</v>
      </c>
      <c r="BL949">
        <v>-1.0835956863883955</v>
      </c>
      <c r="BM949" s="1" t="s">
        <v>1303</v>
      </c>
      <c r="BN949" s="1" t="str">
        <f t="shared" si="1044"/>
        <v>MINERIO</v>
      </c>
      <c r="BO949" s="1" t="s">
        <v>1303</v>
      </c>
    </row>
    <row r="950" spans="1:67" x14ac:dyDescent="0.25">
      <c r="A950" s="2" t="s">
        <v>1362</v>
      </c>
      <c r="B950" s="2" t="s">
        <v>104</v>
      </c>
      <c r="C950" s="2" t="s">
        <v>161</v>
      </c>
      <c r="D950" s="2">
        <f t="shared" si="1047"/>
        <v>6947</v>
      </c>
      <c r="E950" s="6" t="s">
        <v>1367</v>
      </c>
      <c r="F950" s="2">
        <v>1</v>
      </c>
      <c r="G950" s="2">
        <f t="shared" si="1048"/>
        <v>5</v>
      </c>
      <c r="H950" s="2">
        <f t="shared" si="1049"/>
        <v>5</v>
      </c>
      <c r="I950" s="2">
        <v>10</v>
      </c>
      <c r="J950" s="35">
        <v>0</v>
      </c>
      <c r="K950" s="2"/>
      <c r="L950" s="2"/>
      <c r="M950" s="2"/>
      <c r="N950" s="2">
        <v>242</v>
      </c>
      <c r="O950" s="2">
        <v>556</v>
      </c>
      <c r="P950" s="2">
        <v>230</v>
      </c>
      <c r="Q950" s="2">
        <v>0</v>
      </c>
      <c r="R950" s="5">
        <v>0</v>
      </c>
      <c r="S950" s="5">
        <v>150</v>
      </c>
      <c r="T950" s="5">
        <v>140</v>
      </c>
      <c r="U950" s="5">
        <v>44</v>
      </c>
      <c r="V950" s="5">
        <v>115</v>
      </c>
      <c r="W950" s="5">
        <v>0</v>
      </c>
      <c r="X950" s="5">
        <v>0</v>
      </c>
      <c r="Y950" s="5">
        <v>117</v>
      </c>
      <c r="Z950" s="5">
        <v>187</v>
      </c>
      <c r="AA950" s="5">
        <v>34</v>
      </c>
      <c r="AB950" s="5">
        <v>89</v>
      </c>
      <c r="AC950" s="5">
        <v>0</v>
      </c>
      <c r="AD950" s="5">
        <v>0</v>
      </c>
      <c r="AE950" s="5">
        <v>186</v>
      </c>
      <c r="AF950" s="5">
        <v>89</v>
      </c>
      <c r="AG950" s="5">
        <v>30</v>
      </c>
      <c r="AH950" s="5">
        <v>144</v>
      </c>
      <c r="AI950" s="5">
        <v>0</v>
      </c>
      <c r="AJ950" s="5">
        <v>0</v>
      </c>
      <c r="AK950" s="5">
        <v>93</v>
      </c>
      <c r="AL950" s="5">
        <v>221</v>
      </c>
      <c r="AM950" s="5">
        <v>71</v>
      </c>
      <c r="AN950" s="5">
        <v>60</v>
      </c>
      <c r="AO950" s="5">
        <v>0</v>
      </c>
      <c r="AP950" s="1">
        <f t="shared" si="1022"/>
        <v>0.45914396887159531</v>
      </c>
      <c r="AQ950" s="1">
        <f t="shared" si="1023"/>
        <v>0.54085603112840464</v>
      </c>
      <c r="AR950" s="1">
        <f t="shared" si="1024"/>
        <v>0</v>
      </c>
      <c r="AS950" s="1">
        <f t="shared" si="1025"/>
        <v>0.59020044543429839</v>
      </c>
      <c r="AT950" s="1">
        <f t="shared" si="1026"/>
        <v>0.31180400890868598</v>
      </c>
      <c r="AU950" s="1">
        <f t="shared" si="1027"/>
        <v>9.7995545657015584E-2</v>
      </c>
      <c r="AV950" s="1">
        <f t="shared" si="1028"/>
        <v>0</v>
      </c>
      <c r="AW950" s="1">
        <f t="shared" si="1029"/>
        <v>0.48243559718969553</v>
      </c>
      <c r="AX950" s="1">
        <f t="shared" si="1030"/>
        <v>0.4379391100702576</v>
      </c>
      <c r="AY950" s="1">
        <f t="shared" si="1031"/>
        <v>7.9625292740046844E-2</v>
      </c>
      <c r="AZ950" s="1">
        <f t="shared" si="1032"/>
        <v>0</v>
      </c>
      <c r="BA950" s="1">
        <f t="shared" si="1033"/>
        <v>0.73496659242761697</v>
      </c>
      <c r="BB950" s="1">
        <f t="shared" si="1034"/>
        <v>0.19821826280623608</v>
      </c>
      <c r="BC950" s="1">
        <f t="shared" si="1035"/>
        <v>6.6815144766147E-2</v>
      </c>
      <c r="BD950" s="1">
        <f t="shared" si="1036"/>
        <v>0</v>
      </c>
      <c r="BE950" s="1">
        <f t="shared" si="1037"/>
        <v>0.34382022471910112</v>
      </c>
      <c r="BF950" s="1">
        <f t="shared" si="1038"/>
        <v>0.49662921348314609</v>
      </c>
      <c r="BG950" s="1">
        <f t="shared" si="1039"/>
        <v>0.15955056179775282</v>
      </c>
      <c r="BH950" s="1">
        <f t="shared" si="1040"/>
        <v>-0.30396773729582088</v>
      </c>
      <c r="BI950" s="1">
        <f t="shared" si="1041"/>
        <v>-0.35858626848852493</v>
      </c>
      <c r="BJ950" s="1">
        <f t="shared" si="1042"/>
        <v>-0.50611830532508517</v>
      </c>
      <c r="BK950" s="1">
        <f t="shared" si="1043"/>
        <v>-0.70285633435841033</v>
      </c>
      <c r="BL950">
        <v>-0.43944295935086075</v>
      </c>
      <c r="BM950" s="1" t="s">
        <v>1303</v>
      </c>
      <c r="BN950" s="1" t="str">
        <f t="shared" si="1044"/>
        <v>MINERIO</v>
      </c>
      <c r="BO950" s="1" t="s">
        <v>1303</v>
      </c>
    </row>
    <row r="951" spans="1:67" x14ac:dyDescent="0.25">
      <c r="A951" s="2" t="s">
        <v>1362</v>
      </c>
      <c r="B951" s="2" t="s">
        <v>103</v>
      </c>
      <c r="C951" s="2" t="s">
        <v>161</v>
      </c>
      <c r="D951" s="2">
        <f t="shared" si="1047"/>
        <v>6948</v>
      </c>
      <c r="E951" s="6" t="s">
        <v>1367</v>
      </c>
      <c r="F951" s="2">
        <v>1</v>
      </c>
      <c r="G951" s="2">
        <f t="shared" si="1048"/>
        <v>6</v>
      </c>
      <c r="H951" s="2">
        <f t="shared" si="1049"/>
        <v>6</v>
      </c>
      <c r="I951" s="2">
        <v>80</v>
      </c>
      <c r="J951" s="36">
        <v>0.22603333333333336</v>
      </c>
      <c r="K951" s="23">
        <v>0.17</v>
      </c>
      <c r="L951" s="2"/>
      <c r="M951" s="2"/>
      <c r="N951" s="2">
        <v>296</v>
      </c>
      <c r="O951" s="2">
        <v>3214</v>
      </c>
      <c r="P951" s="2">
        <v>0</v>
      </c>
      <c r="Q951" s="2">
        <v>628</v>
      </c>
      <c r="R951" s="5">
        <v>0</v>
      </c>
      <c r="S951" s="5">
        <v>639</v>
      </c>
      <c r="T951" s="5">
        <v>819</v>
      </c>
      <c r="U951" s="5">
        <v>82</v>
      </c>
      <c r="V951" s="5">
        <v>652</v>
      </c>
      <c r="W951" s="5">
        <v>130</v>
      </c>
      <c r="X951" s="2">
        <v>0</v>
      </c>
      <c r="Y951" s="2">
        <v>348</v>
      </c>
      <c r="Z951" s="2">
        <v>1282</v>
      </c>
      <c r="AA951" s="2">
        <v>103</v>
      </c>
      <c r="AB951" s="2">
        <v>397</v>
      </c>
      <c r="AC951" s="2">
        <v>191</v>
      </c>
      <c r="AD951" s="5">
        <v>0</v>
      </c>
      <c r="AE951" s="5">
        <v>1047</v>
      </c>
      <c r="AF951" s="5">
        <v>333</v>
      </c>
      <c r="AG951" s="5">
        <v>65</v>
      </c>
      <c r="AH951" s="5">
        <v>825</v>
      </c>
      <c r="AI951" s="5">
        <v>56</v>
      </c>
      <c r="AJ951" s="5">
        <v>0</v>
      </c>
      <c r="AK951" s="5">
        <v>247</v>
      </c>
      <c r="AL951" s="5">
        <v>1479</v>
      </c>
      <c r="AM951" s="5">
        <v>128</v>
      </c>
      <c r="AN951" s="5">
        <v>282</v>
      </c>
      <c r="AO951" s="5">
        <v>182</v>
      </c>
      <c r="AP951" s="1">
        <f t="shared" si="1022"/>
        <v>7.153214113098115E-2</v>
      </c>
      <c r="AQ951" s="1">
        <f t="shared" si="1023"/>
        <v>0.92846785886901884</v>
      </c>
      <c r="AR951" s="1">
        <f t="shared" si="1024"/>
        <v>0</v>
      </c>
      <c r="AS951" s="1">
        <f t="shared" si="1025"/>
        <v>0.55598621877691645</v>
      </c>
      <c r="AT951" s="1">
        <f t="shared" si="1026"/>
        <v>0.35271317829457366</v>
      </c>
      <c r="AU951" s="1">
        <f t="shared" si="1027"/>
        <v>9.1300602928509902E-2</v>
      </c>
      <c r="AV951" s="1">
        <f t="shared" si="1028"/>
        <v>0</v>
      </c>
      <c r="AW951" s="1">
        <f t="shared" si="1029"/>
        <v>0.32098233520034469</v>
      </c>
      <c r="AX951" s="1">
        <f t="shared" si="1030"/>
        <v>0.55234812580784143</v>
      </c>
      <c r="AY951" s="1">
        <f t="shared" si="1031"/>
        <v>0.12666953899181388</v>
      </c>
      <c r="AZ951" s="1">
        <f t="shared" si="1032"/>
        <v>0</v>
      </c>
      <c r="BA951" s="1">
        <f t="shared" si="1033"/>
        <v>0.80481513327601029</v>
      </c>
      <c r="BB951" s="1">
        <f t="shared" si="1034"/>
        <v>0.14316423043852106</v>
      </c>
      <c r="BC951" s="1">
        <f t="shared" si="1035"/>
        <v>5.2020636285468616E-2</v>
      </c>
      <c r="BD951" s="1">
        <f t="shared" si="1036"/>
        <v>0</v>
      </c>
      <c r="BE951" s="1">
        <f t="shared" si="1037"/>
        <v>0.22821397756686798</v>
      </c>
      <c r="BF951" s="1">
        <f t="shared" si="1038"/>
        <v>0.63805004314063851</v>
      </c>
      <c r="BG951" s="1">
        <f t="shared" si="1039"/>
        <v>0.13373597929249353</v>
      </c>
      <c r="BH951" s="1">
        <f t="shared" si="1040"/>
        <v>-0.19514525763068472</v>
      </c>
      <c r="BI951" s="1">
        <f t="shared" si="1041"/>
        <v>-0.25778711527311909</v>
      </c>
      <c r="BJ951" s="1">
        <f t="shared" si="1042"/>
        <v>-0.45257831364213652</v>
      </c>
      <c r="BK951" s="1">
        <f t="shared" si="1043"/>
        <v>-0.84416547688610977</v>
      </c>
      <c r="BL951">
        <v>-1.1810202930260958</v>
      </c>
      <c r="BM951" s="1" t="s">
        <v>1303</v>
      </c>
      <c r="BN951" s="1" t="str">
        <f t="shared" si="1044"/>
        <v>MINERIO</v>
      </c>
      <c r="BO951" s="1" t="s">
        <v>1303</v>
      </c>
    </row>
    <row r="952" spans="1:67" x14ac:dyDescent="0.25">
      <c r="A952" s="2" t="s">
        <v>1362</v>
      </c>
      <c r="B952" s="2" t="s">
        <v>104</v>
      </c>
      <c r="C952" s="2" t="s">
        <v>161</v>
      </c>
      <c r="D952" s="2">
        <f t="shared" si="1047"/>
        <v>6949</v>
      </c>
      <c r="E952" s="6" t="s">
        <v>1367</v>
      </c>
      <c r="F952" s="2">
        <v>1</v>
      </c>
      <c r="G952" s="2">
        <f t="shared" si="1048"/>
        <v>7</v>
      </c>
      <c r="H952" s="2">
        <f t="shared" si="1049"/>
        <v>7</v>
      </c>
      <c r="I952" s="2">
        <v>10</v>
      </c>
      <c r="J952" s="35">
        <v>0</v>
      </c>
      <c r="K952" s="2"/>
      <c r="L952" s="2"/>
      <c r="M952" s="2"/>
      <c r="N952" s="2">
        <v>188</v>
      </c>
      <c r="O952" s="2">
        <v>734</v>
      </c>
      <c r="P952" s="2">
        <v>181</v>
      </c>
      <c r="Q952" s="2">
        <v>0</v>
      </c>
      <c r="R952" s="5">
        <v>0</v>
      </c>
      <c r="S952" s="5">
        <v>222</v>
      </c>
      <c r="T952" s="5">
        <v>92</v>
      </c>
      <c r="U952" s="5">
        <v>50</v>
      </c>
      <c r="V952" s="5">
        <v>195</v>
      </c>
      <c r="W952" s="5">
        <v>0</v>
      </c>
      <c r="X952" s="5">
        <v>0</v>
      </c>
      <c r="Y952" s="5">
        <v>168</v>
      </c>
      <c r="Z952" s="5">
        <v>172</v>
      </c>
      <c r="AA952" s="5">
        <v>33</v>
      </c>
      <c r="AB952" s="5">
        <v>155</v>
      </c>
      <c r="AC952" s="5">
        <v>0</v>
      </c>
      <c r="AD952" s="5">
        <v>0</v>
      </c>
      <c r="AE952" s="5">
        <v>290</v>
      </c>
      <c r="AF952" s="5">
        <v>35</v>
      </c>
      <c r="AG952" s="5">
        <v>34</v>
      </c>
      <c r="AH952" s="5">
        <v>201</v>
      </c>
      <c r="AI952" s="5">
        <v>0</v>
      </c>
      <c r="AJ952" s="5">
        <v>0</v>
      </c>
      <c r="AK952" s="5">
        <v>129</v>
      </c>
      <c r="AL952" s="5">
        <v>244</v>
      </c>
      <c r="AM952" s="5">
        <v>65</v>
      </c>
      <c r="AN952" s="5">
        <v>115</v>
      </c>
      <c r="AO952" s="5">
        <v>0</v>
      </c>
      <c r="AP952" s="1">
        <f t="shared" si="1022"/>
        <v>0.33454215775158658</v>
      </c>
      <c r="AQ952" s="1">
        <f t="shared" si="1023"/>
        <v>0.66545784224841342</v>
      </c>
      <c r="AR952" s="1">
        <f t="shared" si="1024"/>
        <v>0</v>
      </c>
      <c r="AS952" s="1">
        <f t="shared" si="1025"/>
        <v>0.74597495527728086</v>
      </c>
      <c r="AT952" s="1">
        <f t="shared" si="1026"/>
        <v>0.16457960644007155</v>
      </c>
      <c r="AU952" s="1">
        <f t="shared" si="1027"/>
        <v>8.9445438282647588E-2</v>
      </c>
      <c r="AV952" s="1">
        <f t="shared" si="1028"/>
        <v>0</v>
      </c>
      <c r="AW952" s="1">
        <f t="shared" si="1029"/>
        <v>0.6117424242424242</v>
      </c>
      <c r="AX952" s="1">
        <f t="shared" si="1030"/>
        <v>0.32575757575757575</v>
      </c>
      <c r="AY952" s="1">
        <f t="shared" si="1031"/>
        <v>6.25E-2</v>
      </c>
      <c r="AZ952" s="1">
        <f t="shared" si="1032"/>
        <v>0</v>
      </c>
      <c r="BA952" s="1">
        <f t="shared" si="1033"/>
        <v>0.87678571428571428</v>
      </c>
      <c r="BB952" s="1">
        <f t="shared" si="1034"/>
        <v>6.25E-2</v>
      </c>
      <c r="BC952" s="1">
        <f t="shared" si="1035"/>
        <v>6.0714285714285714E-2</v>
      </c>
      <c r="BD952" s="1">
        <f t="shared" si="1036"/>
        <v>0</v>
      </c>
      <c r="BE952" s="1">
        <f t="shared" si="1037"/>
        <v>0.44122965641952983</v>
      </c>
      <c r="BF952" s="1">
        <f t="shared" si="1038"/>
        <v>0.44122965641952983</v>
      </c>
      <c r="BG952" s="1">
        <f t="shared" si="1039"/>
        <v>0.11754068716094032</v>
      </c>
      <c r="BH952" s="1">
        <f t="shared" si="1040"/>
        <v>-0.35533530496596882</v>
      </c>
      <c r="BI952" s="1">
        <f t="shared" si="1041"/>
        <v>-0.48710547562626338</v>
      </c>
      <c r="BJ952" s="1">
        <f t="shared" si="1042"/>
        <v>-0.78362398054086801</v>
      </c>
      <c r="BK952" s="1">
        <f t="shared" si="1043"/>
        <v>-1.2041199826559248</v>
      </c>
      <c r="BL952">
        <v>-0.22059889839775518</v>
      </c>
      <c r="BM952" s="1" t="s">
        <v>1303</v>
      </c>
      <c r="BN952" s="1" t="str">
        <f t="shared" si="1044"/>
        <v>MINERIO</v>
      </c>
      <c r="BO952" s="1" t="s">
        <v>1303</v>
      </c>
    </row>
    <row r="953" spans="1:67" x14ac:dyDescent="0.25">
      <c r="A953" s="2" t="s">
        <v>1362</v>
      </c>
      <c r="B953" s="2" t="s">
        <v>104</v>
      </c>
      <c r="C953" s="2" t="s">
        <v>161</v>
      </c>
      <c r="D953" s="2">
        <f t="shared" si="1047"/>
        <v>6950</v>
      </c>
      <c r="E953" s="6" t="s">
        <v>1367</v>
      </c>
      <c r="F953" s="2">
        <v>1</v>
      </c>
      <c r="G953" s="2">
        <f t="shared" si="1048"/>
        <v>8</v>
      </c>
      <c r="H953" s="2">
        <f t="shared" si="1049"/>
        <v>8</v>
      </c>
      <c r="I953" s="2">
        <v>10</v>
      </c>
      <c r="J953" s="35">
        <v>0</v>
      </c>
      <c r="K953" s="2"/>
      <c r="L953" s="2"/>
      <c r="M953" s="2"/>
      <c r="N953" s="2">
        <v>107</v>
      </c>
      <c r="O953" s="2">
        <v>806</v>
      </c>
      <c r="P953" s="2">
        <v>95</v>
      </c>
      <c r="Q953" s="2">
        <v>0</v>
      </c>
      <c r="R953" s="5">
        <v>0</v>
      </c>
      <c r="S953" s="5">
        <v>144</v>
      </c>
      <c r="T953" s="5">
        <v>165</v>
      </c>
      <c r="U953" s="5">
        <v>41</v>
      </c>
      <c r="V953" s="5">
        <v>109</v>
      </c>
      <c r="W953" s="5">
        <v>0</v>
      </c>
      <c r="X953" s="5">
        <v>0</v>
      </c>
      <c r="Y953" s="5">
        <v>108</v>
      </c>
      <c r="Z953" s="5">
        <v>217</v>
      </c>
      <c r="AA953" s="5">
        <v>35</v>
      </c>
      <c r="AB953" s="5">
        <v>79</v>
      </c>
      <c r="AC953" s="5">
        <v>0</v>
      </c>
      <c r="AD953" s="5">
        <v>0</v>
      </c>
      <c r="AE953" s="5">
        <v>199</v>
      </c>
      <c r="AF953" s="5">
        <v>92</v>
      </c>
      <c r="AG953" s="5">
        <v>33</v>
      </c>
      <c r="AH953" s="5">
        <v>137</v>
      </c>
      <c r="AI953" s="5">
        <v>0</v>
      </c>
      <c r="AJ953" s="5">
        <v>0</v>
      </c>
      <c r="AK953" s="5">
        <v>83</v>
      </c>
      <c r="AL953" s="5">
        <v>263</v>
      </c>
      <c r="AM953" s="5">
        <v>57</v>
      </c>
      <c r="AN953" s="5">
        <v>55</v>
      </c>
      <c r="AO953" s="5">
        <v>0</v>
      </c>
      <c r="AP953" s="1">
        <f t="shared" si="1022"/>
        <v>0.20039682539682541</v>
      </c>
      <c r="AQ953" s="1">
        <f t="shared" si="1023"/>
        <v>0.79960317460317465</v>
      </c>
      <c r="AR953" s="1">
        <f t="shared" si="1024"/>
        <v>0</v>
      </c>
      <c r="AS953" s="1">
        <f t="shared" si="1025"/>
        <v>0.55119825708060999</v>
      </c>
      <c r="AT953" s="1">
        <f t="shared" si="1026"/>
        <v>0.35947712418300654</v>
      </c>
      <c r="AU953" s="1">
        <f t="shared" si="1027"/>
        <v>8.9324618736383449E-2</v>
      </c>
      <c r="AV953" s="1">
        <f t="shared" si="1028"/>
        <v>0</v>
      </c>
      <c r="AW953" s="1">
        <f t="shared" si="1029"/>
        <v>0.42596810933940776</v>
      </c>
      <c r="AX953" s="1">
        <f t="shared" si="1030"/>
        <v>0.49430523917995445</v>
      </c>
      <c r="AY953" s="1">
        <f t="shared" si="1031"/>
        <v>7.9726651480637817E-2</v>
      </c>
      <c r="AZ953" s="1">
        <f t="shared" si="1032"/>
        <v>0</v>
      </c>
      <c r="BA953" s="1">
        <f t="shared" si="1033"/>
        <v>0.72885032537960959</v>
      </c>
      <c r="BB953" s="1">
        <f t="shared" si="1034"/>
        <v>0.19956616052060738</v>
      </c>
      <c r="BC953" s="1">
        <f t="shared" si="1035"/>
        <v>7.1583514099783085E-2</v>
      </c>
      <c r="BD953" s="1">
        <f t="shared" si="1036"/>
        <v>0</v>
      </c>
      <c r="BE953" s="1">
        <f t="shared" si="1037"/>
        <v>0.30131004366812225</v>
      </c>
      <c r="BF953" s="1">
        <f t="shared" si="1038"/>
        <v>0.57423580786026196</v>
      </c>
      <c r="BG953" s="1">
        <f t="shared" si="1039"/>
        <v>0.12445414847161572</v>
      </c>
      <c r="BH953" s="1">
        <f t="shared" si="1040"/>
        <v>-0.24090972951411135</v>
      </c>
      <c r="BI953" s="1">
        <f t="shared" si="1041"/>
        <v>-0.30600478639359185</v>
      </c>
      <c r="BJ953" s="1">
        <f t="shared" si="1042"/>
        <v>-0.44432874132335498</v>
      </c>
      <c r="BK953" s="1">
        <f t="shared" si="1043"/>
        <v>-0.69991309804409285</v>
      </c>
      <c r="BL953">
        <v>-0.62508770097758781</v>
      </c>
      <c r="BM953" s="1" t="s">
        <v>1303</v>
      </c>
      <c r="BN953" s="1" t="str">
        <f t="shared" si="1044"/>
        <v>MINERIO</v>
      </c>
      <c r="BO953" s="1" t="s">
        <v>1303</v>
      </c>
    </row>
    <row r="954" spans="1:67" x14ac:dyDescent="0.25">
      <c r="A954" s="2" t="s">
        <v>1362</v>
      </c>
      <c r="B954" s="2" t="s">
        <v>103</v>
      </c>
      <c r="C954" s="2" t="s">
        <v>161</v>
      </c>
      <c r="D954" s="2">
        <f t="shared" si="1047"/>
        <v>6951</v>
      </c>
      <c r="E954" s="6" t="s">
        <v>1367</v>
      </c>
      <c r="F954" s="2">
        <v>1</v>
      </c>
      <c r="G954" s="2">
        <f t="shared" si="1048"/>
        <v>9</v>
      </c>
      <c r="H954" s="2">
        <f t="shared" si="1049"/>
        <v>9</v>
      </c>
      <c r="I954" s="2">
        <v>85</v>
      </c>
      <c r="J954" s="36">
        <v>0.19650000000000001</v>
      </c>
      <c r="K954" s="23">
        <v>1.0900000000000001</v>
      </c>
      <c r="L954" s="2"/>
      <c r="M954" s="2"/>
      <c r="N954" s="2">
        <v>590</v>
      </c>
      <c r="O954" s="2">
        <v>1839</v>
      </c>
      <c r="P954" s="2">
        <v>0</v>
      </c>
      <c r="Q954" s="2">
        <v>524</v>
      </c>
      <c r="R954" s="5">
        <v>0</v>
      </c>
      <c r="S954" s="5">
        <v>452</v>
      </c>
      <c r="T954" s="5">
        <v>617</v>
      </c>
      <c r="U954" s="5">
        <v>54</v>
      </c>
      <c r="V954" s="5">
        <v>422</v>
      </c>
      <c r="W954" s="5">
        <v>88</v>
      </c>
      <c r="X954" s="2">
        <v>0</v>
      </c>
      <c r="Y954" s="2">
        <v>302</v>
      </c>
      <c r="Z954" s="2">
        <v>836</v>
      </c>
      <c r="AA954" s="2">
        <v>76</v>
      </c>
      <c r="AB954" s="2">
        <v>316</v>
      </c>
      <c r="AC954" s="2">
        <v>102</v>
      </c>
      <c r="AD954" s="5">
        <v>0</v>
      </c>
      <c r="AE954" s="5">
        <v>704</v>
      </c>
      <c r="AF954" s="5">
        <v>337</v>
      </c>
      <c r="AG954" s="5">
        <v>34</v>
      </c>
      <c r="AH954" s="5">
        <v>505</v>
      </c>
      <c r="AI954" s="5">
        <v>56</v>
      </c>
      <c r="AJ954" s="5">
        <v>0</v>
      </c>
      <c r="AK954" s="5">
        <v>215</v>
      </c>
      <c r="AL954" s="5">
        <v>986</v>
      </c>
      <c r="AM954" s="5">
        <v>83</v>
      </c>
      <c r="AN954" s="5">
        <v>245</v>
      </c>
      <c r="AO954" s="5">
        <v>103</v>
      </c>
      <c r="AP954" s="1">
        <f t="shared" si="1022"/>
        <v>0.19979681679647815</v>
      </c>
      <c r="AQ954" s="1">
        <f t="shared" si="1023"/>
        <v>0.8002031832035218</v>
      </c>
      <c r="AR954" s="1">
        <f t="shared" si="1024"/>
        <v>0</v>
      </c>
      <c r="AS954" s="1">
        <f t="shared" si="1025"/>
        <v>0.53521126760563376</v>
      </c>
      <c r="AT954" s="1">
        <f t="shared" si="1026"/>
        <v>0.37783221065523576</v>
      </c>
      <c r="AU954" s="1">
        <f t="shared" si="1027"/>
        <v>8.6956521739130432E-2</v>
      </c>
      <c r="AV954" s="1">
        <f t="shared" si="1028"/>
        <v>0</v>
      </c>
      <c r="AW954" s="1">
        <f t="shared" si="1029"/>
        <v>0.37867647058823528</v>
      </c>
      <c r="AX954" s="1">
        <f t="shared" si="1030"/>
        <v>0.51225490196078427</v>
      </c>
      <c r="AY954" s="1">
        <f t="shared" si="1031"/>
        <v>0.10906862745098039</v>
      </c>
      <c r="AZ954" s="1">
        <f t="shared" si="1032"/>
        <v>0</v>
      </c>
      <c r="BA954" s="1">
        <f t="shared" si="1033"/>
        <v>0.73899755501222497</v>
      </c>
      <c r="BB954" s="1">
        <f t="shared" si="1034"/>
        <v>0.20599022004889975</v>
      </c>
      <c r="BC954" s="1">
        <f t="shared" si="1035"/>
        <v>5.5012224938875302E-2</v>
      </c>
      <c r="BD954" s="1">
        <f t="shared" si="1036"/>
        <v>0</v>
      </c>
      <c r="BE954" s="1">
        <f t="shared" si="1037"/>
        <v>0.28186274509803921</v>
      </c>
      <c r="BF954" s="1">
        <f t="shared" si="1038"/>
        <v>0.60416666666666663</v>
      </c>
      <c r="BG954" s="1">
        <f t="shared" si="1039"/>
        <v>0.11397058823529412</v>
      </c>
      <c r="BH954" s="1">
        <f t="shared" si="1040"/>
        <v>-0.21884323947663115</v>
      </c>
      <c r="BI954" s="1">
        <f t="shared" si="1041"/>
        <v>-0.29051387697882597</v>
      </c>
      <c r="BJ954" s="1">
        <f t="shared" si="1042"/>
        <v>-0.42270102070342647</v>
      </c>
      <c r="BK954" s="1">
        <f t="shared" si="1043"/>
        <v>-0.68615339846396561</v>
      </c>
      <c r="BL954">
        <v>-0.9071685891520872</v>
      </c>
      <c r="BM954" s="1" t="s">
        <v>1303</v>
      </c>
      <c r="BN954" s="1" t="str">
        <f t="shared" si="1044"/>
        <v>MINERIO</v>
      </c>
      <c r="BO954" s="1" t="s">
        <v>1303</v>
      </c>
    </row>
    <row r="955" spans="1:67" x14ac:dyDescent="0.25">
      <c r="A955" s="2" t="s">
        <v>1362</v>
      </c>
      <c r="B955" s="2" t="s">
        <v>104</v>
      </c>
      <c r="C955" s="2" t="s">
        <v>161</v>
      </c>
      <c r="D955" s="2">
        <f t="shared" si="1047"/>
        <v>6952</v>
      </c>
      <c r="E955" s="6" t="s">
        <v>1367</v>
      </c>
      <c r="F955" s="2">
        <v>1</v>
      </c>
      <c r="G955" s="2">
        <f t="shared" si="1048"/>
        <v>10</v>
      </c>
      <c r="H955" s="2">
        <f t="shared" si="1049"/>
        <v>10</v>
      </c>
      <c r="I955" s="2">
        <v>10</v>
      </c>
      <c r="J955" s="35">
        <v>0</v>
      </c>
      <c r="K955" s="2">
        <v>1.52</v>
      </c>
      <c r="L955" s="2"/>
      <c r="M955" s="2"/>
      <c r="N955" s="2">
        <v>102</v>
      </c>
      <c r="O955" s="2">
        <v>773</v>
      </c>
      <c r="P955" s="2">
        <v>94</v>
      </c>
      <c r="Q955" s="2">
        <v>0</v>
      </c>
      <c r="R955" s="5">
        <v>0</v>
      </c>
      <c r="S955" s="5">
        <v>174</v>
      </c>
      <c r="T955" s="5">
        <v>132</v>
      </c>
      <c r="U955" s="5">
        <v>40</v>
      </c>
      <c r="V955" s="5">
        <v>117</v>
      </c>
      <c r="W955" s="5">
        <v>0</v>
      </c>
      <c r="X955" s="5">
        <v>0</v>
      </c>
      <c r="Y955" s="5">
        <v>143</v>
      </c>
      <c r="Z955" s="5">
        <v>175</v>
      </c>
      <c r="AA955" s="5">
        <v>31</v>
      </c>
      <c r="AB955" s="5">
        <v>93</v>
      </c>
      <c r="AC955" s="5">
        <v>0</v>
      </c>
      <c r="AD955" s="5">
        <v>0</v>
      </c>
      <c r="AE955" s="5">
        <v>230</v>
      </c>
      <c r="AF955" s="5">
        <v>58</v>
      </c>
      <c r="AG955" s="5">
        <v>36</v>
      </c>
      <c r="AH955" s="5">
        <v>142</v>
      </c>
      <c r="AI955" s="5">
        <v>0</v>
      </c>
      <c r="AJ955" s="5">
        <v>0</v>
      </c>
      <c r="AK955" s="5">
        <v>129</v>
      </c>
      <c r="AL955" s="5">
        <v>195</v>
      </c>
      <c r="AM955" s="5">
        <v>56</v>
      </c>
      <c r="AN955" s="5">
        <v>80</v>
      </c>
      <c r="AO955" s="5">
        <v>0</v>
      </c>
      <c r="AP955" s="1">
        <f t="shared" si="1022"/>
        <v>0.20227038183694532</v>
      </c>
      <c r="AQ955" s="1">
        <f t="shared" si="1023"/>
        <v>0.79772961816305465</v>
      </c>
      <c r="AR955" s="1">
        <f t="shared" si="1024"/>
        <v>0</v>
      </c>
      <c r="AS955" s="1">
        <f t="shared" si="1025"/>
        <v>0.62850971922246224</v>
      </c>
      <c r="AT955" s="1">
        <f t="shared" si="1026"/>
        <v>0.28509719222462204</v>
      </c>
      <c r="AU955" s="1">
        <f t="shared" si="1027"/>
        <v>8.6393088552915762E-2</v>
      </c>
      <c r="AV955" s="1">
        <f t="shared" si="1028"/>
        <v>0</v>
      </c>
      <c r="AW955" s="1">
        <f t="shared" si="1029"/>
        <v>0.5339366515837104</v>
      </c>
      <c r="AX955" s="1">
        <f t="shared" si="1030"/>
        <v>0.39592760180995473</v>
      </c>
      <c r="AY955" s="1">
        <f t="shared" si="1031"/>
        <v>7.0135746606334842E-2</v>
      </c>
      <c r="AZ955" s="1">
        <f t="shared" si="1032"/>
        <v>0</v>
      </c>
      <c r="BA955" s="1">
        <f t="shared" si="1033"/>
        <v>0.79828326180257514</v>
      </c>
      <c r="BB955" s="1">
        <f t="shared" si="1034"/>
        <v>0.12446351931330472</v>
      </c>
      <c r="BC955" s="1">
        <f t="shared" si="1035"/>
        <v>7.7253218884120178E-2</v>
      </c>
      <c r="BD955" s="1">
        <f t="shared" si="1036"/>
        <v>0</v>
      </c>
      <c r="BE955" s="1">
        <f t="shared" si="1037"/>
        <v>0.45434782608695651</v>
      </c>
      <c r="BF955" s="1">
        <f t="shared" si="1038"/>
        <v>0.42391304347826086</v>
      </c>
      <c r="BG955" s="1">
        <f t="shared" si="1039"/>
        <v>0.12173913043478261</v>
      </c>
      <c r="BH955" s="1">
        <f t="shared" si="1040"/>
        <v>-0.37272322031905608</v>
      </c>
      <c r="BI955" s="1">
        <f t="shared" si="1041"/>
        <v>-0.4023842206627975</v>
      </c>
      <c r="BJ955" s="1">
        <f t="shared" si="1042"/>
        <v>-0.54500705981210329</v>
      </c>
      <c r="BK955" s="1">
        <f t="shared" si="1043"/>
        <v>-0.90495792312706291</v>
      </c>
      <c r="BL955">
        <v>-0.25328726544250746</v>
      </c>
      <c r="BM955" s="1" t="s">
        <v>1303</v>
      </c>
      <c r="BN955" s="1" t="str">
        <f t="shared" si="1044"/>
        <v>MINERIO</v>
      </c>
      <c r="BO955" s="1" t="s">
        <v>1303</v>
      </c>
    </row>
    <row r="956" spans="1:67" x14ac:dyDescent="0.25">
      <c r="A956" s="2" t="s">
        <v>1362</v>
      </c>
      <c r="B956" s="2" t="s">
        <v>104</v>
      </c>
      <c r="C956" s="2" t="s">
        <v>161</v>
      </c>
      <c r="D956" s="2">
        <f t="shared" si="1047"/>
        <v>6953</v>
      </c>
      <c r="E956" s="6" t="s">
        <v>1367</v>
      </c>
      <c r="F956" s="2">
        <v>1</v>
      </c>
      <c r="G956" s="2">
        <f t="shared" si="1048"/>
        <v>11</v>
      </c>
      <c r="H956" s="2">
        <f t="shared" si="1049"/>
        <v>11</v>
      </c>
      <c r="I956" s="2">
        <v>5</v>
      </c>
      <c r="J956" s="35">
        <v>0.3</v>
      </c>
      <c r="K956" s="2">
        <v>0.25</v>
      </c>
      <c r="L956" s="2"/>
      <c r="M956" s="2"/>
      <c r="N956" s="2">
        <v>70</v>
      </c>
      <c r="O956" s="2">
        <v>600</v>
      </c>
      <c r="P956" s="2">
        <v>54</v>
      </c>
      <c r="Q956" s="2">
        <v>0</v>
      </c>
      <c r="R956" s="5">
        <v>0</v>
      </c>
      <c r="S956" s="5">
        <v>124</v>
      </c>
      <c r="T956" s="5">
        <v>56</v>
      </c>
      <c r="U956" s="5">
        <v>26</v>
      </c>
      <c r="V956" s="5">
        <v>104</v>
      </c>
      <c r="W956" s="5">
        <v>0</v>
      </c>
      <c r="X956" s="5">
        <v>0</v>
      </c>
      <c r="Y956" s="5">
        <v>88</v>
      </c>
      <c r="Z956" s="5">
        <v>114</v>
      </c>
      <c r="AA956" s="5">
        <v>19</v>
      </c>
      <c r="AB956" s="5">
        <v>72</v>
      </c>
      <c r="AC956" s="5">
        <v>0</v>
      </c>
      <c r="AD956" s="5">
        <v>0</v>
      </c>
      <c r="AE956" s="5">
        <v>156</v>
      </c>
      <c r="AF956" s="5">
        <v>24</v>
      </c>
      <c r="AG956" s="5">
        <v>19</v>
      </c>
      <c r="AH956" s="5">
        <v>111</v>
      </c>
      <c r="AI956" s="5">
        <v>0</v>
      </c>
      <c r="AJ956" s="5">
        <v>0</v>
      </c>
      <c r="AK956" s="5">
        <v>71</v>
      </c>
      <c r="AL956" s="5">
        <v>142</v>
      </c>
      <c r="AM956" s="5">
        <v>43</v>
      </c>
      <c r="AN956" s="5">
        <v>54</v>
      </c>
      <c r="AO956" s="5">
        <v>0</v>
      </c>
      <c r="AP956" s="1">
        <f t="shared" si="1022"/>
        <v>0.17127071823204421</v>
      </c>
      <c r="AQ956" s="1">
        <f t="shared" si="1023"/>
        <v>0.82872928176795579</v>
      </c>
      <c r="AR956" s="1">
        <f t="shared" si="1024"/>
        <v>0</v>
      </c>
      <c r="AS956" s="1">
        <f t="shared" si="1025"/>
        <v>0.73548387096774193</v>
      </c>
      <c r="AT956" s="1">
        <f t="shared" si="1026"/>
        <v>0.18064516129032257</v>
      </c>
      <c r="AU956" s="1">
        <f t="shared" si="1027"/>
        <v>8.387096774193549E-2</v>
      </c>
      <c r="AV956" s="1">
        <f t="shared" si="1028"/>
        <v>0</v>
      </c>
      <c r="AW956" s="1">
        <f t="shared" si="1029"/>
        <v>0.5460750853242321</v>
      </c>
      <c r="AX956" s="1">
        <f t="shared" si="1030"/>
        <v>0.38907849829351537</v>
      </c>
      <c r="AY956" s="1">
        <f t="shared" si="1031"/>
        <v>6.4846416382252553E-2</v>
      </c>
      <c r="AZ956" s="1">
        <f t="shared" si="1032"/>
        <v>0</v>
      </c>
      <c r="BA956" s="1">
        <f t="shared" si="1033"/>
        <v>0.8612903225806452</v>
      </c>
      <c r="BB956" s="1">
        <f t="shared" si="1034"/>
        <v>7.7419354838709681E-2</v>
      </c>
      <c r="BC956" s="1">
        <f t="shared" si="1035"/>
        <v>6.1290322580645158E-2</v>
      </c>
      <c r="BD956" s="1">
        <f t="shared" si="1036"/>
        <v>0</v>
      </c>
      <c r="BE956" s="1">
        <f t="shared" si="1037"/>
        <v>0.40322580645161288</v>
      </c>
      <c r="BF956" s="1">
        <f t="shared" si="1038"/>
        <v>0.45806451612903226</v>
      </c>
      <c r="BG956" s="1">
        <f t="shared" si="1039"/>
        <v>0.13870967741935483</v>
      </c>
      <c r="BH956" s="1">
        <f t="shared" si="1040"/>
        <v>-0.3390733494512162</v>
      </c>
      <c r="BI956" s="1">
        <f t="shared" si="1041"/>
        <v>-0.40996276901763684</v>
      </c>
      <c r="BJ956" s="1">
        <f t="shared" si="1042"/>
        <v>-0.74317366682807229</v>
      </c>
      <c r="BK956" s="1">
        <f t="shared" si="1043"/>
        <v>-1.1111504521226667</v>
      </c>
      <c r="BL956">
        <v>-0.30663294503545729</v>
      </c>
      <c r="BM956" s="1" t="s">
        <v>1303</v>
      </c>
      <c r="BN956" s="1" t="str">
        <f t="shared" si="1044"/>
        <v>MINERIO</v>
      </c>
      <c r="BO956" s="1" t="s">
        <v>1303</v>
      </c>
    </row>
    <row r="957" spans="1:67" x14ac:dyDescent="0.25">
      <c r="A957" s="2" t="s">
        <v>1362</v>
      </c>
      <c r="B957" s="2" t="s">
        <v>104</v>
      </c>
      <c r="C957" s="2" t="s">
        <v>161</v>
      </c>
      <c r="D957" s="2">
        <f t="shared" si="1047"/>
        <v>6954</v>
      </c>
      <c r="E957" s="6" t="s">
        <v>1367</v>
      </c>
      <c r="F957" s="2">
        <v>1</v>
      </c>
      <c r="G957" s="2">
        <f t="shared" si="1048"/>
        <v>12</v>
      </c>
      <c r="H957" s="2">
        <f t="shared" si="1049"/>
        <v>12</v>
      </c>
      <c r="I957" s="2">
        <v>20</v>
      </c>
      <c r="J957" s="35">
        <v>0.85</v>
      </c>
      <c r="K957" s="2"/>
      <c r="L957" s="2"/>
      <c r="M957" s="2"/>
      <c r="N957" s="2">
        <v>607</v>
      </c>
      <c r="O957" s="2">
        <v>254</v>
      </c>
      <c r="P957" s="2">
        <v>267</v>
      </c>
      <c r="Q957" s="2">
        <v>0</v>
      </c>
      <c r="R957" s="5">
        <v>0</v>
      </c>
      <c r="S957" s="5">
        <v>164</v>
      </c>
      <c r="T957" s="5">
        <v>220</v>
      </c>
      <c r="U957" s="5">
        <v>44</v>
      </c>
      <c r="V957" s="5">
        <v>110</v>
      </c>
      <c r="W957" s="5">
        <v>0</v>
      </c>
      <c r="X957" s="5">
        <v>0</v>
      </c>
      <c r="Y957" s="5">
        <v>128</v>
      </c>
      <c r="Z957" s="5">
        <v>257</v>
      </c>
      <c r="AA957" s="5">
        <v>36</v>
      </c>
      <c r="AB957" s="5">
        <v>93</v>
      </c>
      <c r="AC957" s="5">
        <v>0</v>
      </c>
      <c r="AD957" s="5">
        <v>0</v>
      </c>
      <c r="AE957" s="5">
        <v>233</v>
      </c>
      <c r="AF957" s="5">
        <v>122</v>
      </c>
      <c r="AG957" s="5">
        <v>34</v>
      </c>
      <c r="AH957" s="5">
        <v>149</v>
      </c>
      <c r="AI957" s="5">
        <v>0</v>
      </c>
      <c r="AJ957" s="5">
        <v>0</v>
      </c>
      <c r="AK957" s="5">
        <v>103</v>
      </c>
      <c r="AL957" s="5">
        <v>285</v>
      </c>
      <c r="AM957" s="5">
        <v>72</v>
      </c>
      <c r="AN957" s="5">
        <v>78</v>
      </c>
      <c r="AO957" s="5">
        <v>0</v>
      </c>
      <c r="AP957" s="1">
        <f t="shared" si="1022"/>
        <v>0.77482269503546097</v>
      </c>
      <c r="AQ957" s="1">
        <f t="shared" si="1023"/>
        <v>0.225177304964539</v>
      </c>
      <c r="AR957" s="1">
        <f t="shared" si="1024"/>
        <v>0</v>
      </c>
      <c r="AS957" s="1">
        <f t="shared" si="1025"/>
        <v>0.50929368029739774</v>
      </c>
      <c r="AT957" s="1">
        <f t="shared" si="1026"/>
        <v>0.40892193308550184</v>
      </c>
      <c r="AU957" s="1">
        <f t="shared" si="1027"/>
        <v>8.1784386617100371E-2</v>
      </c>
      <c r="AV957" s="1">
        <f t="shared" si="1028"/>
        <v>0</v>
      </c>
      <c r="AW957" s="1">
        <f t="shared" si="1029"/>
        <v>0.42996108949416345</v>
      </c>
      <c r="AX957" s="1">
        <f t="shared" si="1030"/>
        <v>0.5</v>
      </c>
      <c r="AY957" s="1">
        <f t="shared" si="1031"/>
        <v>7.0038910505836577E-2</v>
      </c>
      <c r="AZ957" s="1">
        <f t="shared" si="1032"/>
        <v>0</v>
      </c>
      <c r="BA957" s="1">
        <f t="shared" si="1033"/>
        <v>0.71003717472118955</v>
      </c>
      <c r="BB957" s="1">
        <f t="shared" si="1034"/>
        <v>0.22676579925650558</v>
      </c>
      <c r="BC957" s="1">
        <f t="shared" si="1035"/>
        <v>6.3197026022304828E-2</v>
      </c>
      <c r="BD957" s="1">
        <f t="shared" si="1036"/>
        <v>0</v>
      </c>
      <c r="BE957" s="1">
        <f t="shared" si="1037"/>
        <v>0.33643122676579923</v>
      </c>
      <c r="BF957" s="1">
        <f t="shared" si="1038"/>
        <v>0.52973977695167285</v>
      </c>
      <c r="BG957" s="1">
        <f t="shared" si="1039"/>
        <v>0.13382899628252787</v>
      </c>
      <c r="BH957" s="1">
        <f t="shared" si="1040"/>
        <v>-0.27593741565787899</v>
      </c>
      <c r="BI957" s="1">
        <f t="shared" si="1041"/>
        <v>-0.3010299956639812</v>
      </c>
      <c r="BJ957" s="1">
        <f t="shared" si="1042"/>
        <v>-0.38835959484418298</v>
      </c>
      <c r="BK957" s="1">
        <f t="shared" si="1043"/>
        <v>-0.64442244499164092</v>
      </c>
      <c r="BL957">
        <v>-0.62754829860936767</v>
      </c>
      <c r="BM957" s="1" t="s">
        <v>1303</v>
      </c>
      <c r="BN957" s="1" t="str">
        <f t="shared" si="1044"/>
        <v>MINERIO</v>
      </c>
      <c r="BO957" s="1" t="s">
        <v>1303</v>
      </c>
    </row>
    <row r="958" spans="1:67" x14ac:dyDescent="0.25">
      <c r="A958" s="2" t="s">
        <v>1362</v>
      </c>
      <c r="B958" s="2" t="s">
        <v>104</v>
      </c>
      <c r="C958" s="2" t="s">
        <v>161</v>
      </c>
      <c r="D958" s="2">
        <f t="shared" si="1047"/>
        <v>6955</v>
      </c>
      <c r="E958" s="6" t="s">
        <v>1367</v>
      </c>
      <c r="F958" s="2">
        <v>1</v>
      </c>
      <c r="G958" s="2">
        <f t="shared" si="1048"/>
        <v>13</v>
      </c>
      <c r="H958" s="2">
        <f t="shared" si="1049"/>
        <v>13</v>
      </c>
      <c r="I958" s="2">
        <v>5</v>
      </c>
      <c r="J958" s="35">
        <v>0.92</v>
      </c>
      <c r="K958" s="2"/>
      <c r="L958" s="2"/>
      <c r="M958" s="2"/>
      <c r="N958" s="2">
        <v>174</v>
      </c>
      <c r="O958" s="2">
        <v>552</v>
      </c>
      <c r="P958" s="2">
        <v>163</v>
      </c>
      <c r="Q958" s="2">
        <v>0</v>
      </c>
      <c r="R958" s="5">
        <v>0</v>
      </c>
      <c r="S958" s="5">
        <v>175</v>
      </c>
      <c r="T958" s="5">
        <v>66</v>
      </c>
      <c r="U958" s="5">
        <v>31</v>
      </c>
      <c r="V958" s="5">
        <v>134</v>
      </c>
      <c r="W958" s="5">
        <v>0</v>
      </c>
      <c r="X958" s="5">
        <v>0</v>
      </c>
      <c r="Y958" s="5">
        <v>150</v>
      </c>
      <c r="Z958" s="5">
        <v>99</v>
      </c>
      <c r="AA958" s="5">
        <v>24</v>
      </c>
      <c r="AB958" s="5">
        <v>118</v>
      </c>
      <c r="AC958" s="5">
        <v>0</v>
      </c>
      <c r="AD958" s="5">
        <v>0</v>
      </c>
      <c r="AE958" s="5">
        <v>234</v>
      </c>
      <c r="AF958" s="5">
        <v>27</v>
      </c>
      <c r="AG958" s="5">
        <v>26</v>
      </c>
      <c r="AH958" s="5">
        <v>121</v>
      </c>
      <c r="AI958" s="5">
        <v>0</v>
      </c>
      <c r="AJ958" s="5">
        <v>0</v>
      </c>
      <c r="AK958" s="5">
        <v>123</v>
      </c>
      <c r="AL958" s="5">
        <v>129</v>
      </c>
      <c r="AM958" s="5">
        <v>38</v>
      </c>
      <c r="AN958" s="5">
        <v>111</v>
      </c>
      <c r="AO958" s="5">
        <v>0</v>
      </c>
      <c r="AP958" s="1">
        <f t="shared" si="1022"/>
        <v>0.37907761529808776</v>
      </c>
      <c r="AQ958" s="1">
        <f t="shared" si="1023"/>
        <v>0.6209223847019123</v>
      </c>
      <c r="AR958" s="1">
        <f t="shared" si="1024"/>
        <v>0</v>
      </c>
      <c r="AS958" s="1">
        <f t="shared" si="1025"/>
        <v>0.76108374384236455</v>
      </c>
      <c r="AT958" s="1">
        <f t="shared" si="1026"/>
        <v>0.1625615763546798</v>
      </c>
      <c r="AU958" s="1">
        <f t="shared" si="1027"/>
        <v>7.6354679802955669E-2</v>
      </c>
      <c r="AV958" s="1">
        <f t="shared" si="1028"/>
        <v>0</v>
      </c>
      <c r="AW958" s="1">
        <f t="shared" si="1029"/>
        <v>0.68542199488491051</v>
      </c>
      <c r="AX958" s="1">
        <f t="shared" si="1030"/>
        <v>0.25319693094629159</v>
      </c>
      <c r="AY958" s="1">
        <f t="shared" si="1031"/>
        <v>6.1381074168797956E-2</v>
      </c>
      <c r="AZ958" s="1">
        <f t="shared" si="1032"/>
        <v>0</v>
      </c>
      <c r="BA958" s="1">
        <f t="shared" si="1033"/>
        <v>0.87009803921568629</v>
      </c>
      <c r="BB958" s="1">
        <f t="shared" si="1034"/>
        <v>6.6176470588235295E-2</v>
      </c>
      <c r="BC958" s="1">
        <f t="shared" si="1035"/>
        <v>6.3725490196078427E-2</v>
      </c>
      <c r="BD958" s="1">
        <f t="shared" si="1036"/>
        <v>0</v>
      </c>
      <c r="BE958" s="1">
        <f t="shared" si="1037"/>
        <v>0.58354114713216954</v>
      </c>
      <c r="BF958" s="1">
        <f t="shared" si="1038"/>
        <v>0.32169576059850374</v>
      </c>
      <c r="BG958" s="1">
        <f t="shared" si="1039"/>
        <v>9.4763092269326679E-2</v>
      </c>
      <c r="BH958" s="1">
        <f t="shared" si="1040"/>
        <v>-0.49255466232093331</v>
      </c>
      <c r="BI958" s="1">
        <f t="shared" si="1041"/>
        <v>-0.59654156279831683</v>
      </c>
      <c r="BJ958" s="1">
        <f t="shared" si="1042"/>
        <v>-0.78898209803532549</v>
      </c>
      <c r="BK958" s="1">
        <f t="shared" si="1043"/>
        <v>-1.1792963989308927</v>
      </c>
      <c r="BL958">
        <v>9.5796939665566669E-2</v>
      </c>
      <c r="BM958" s="1" t="s">
        <v>1303</v>
      </c>
      <c r="BN958" s="1" t="str">
        <f t="shared" si="1044"/>
        <v>MINERIO</v>
      </c>
      <c r="BO958" s="1" t="s">
        <v>1303</v>
      </c>
    </row>
    <row r="959" spans="1:67" x14ac:dyDescent="0.25">
      <c r="A959" s="2" t="s">
        <v>1362</v>
      </c>
      <c r="B959" s="2" t="s">
        <v>103</v>
      </c>
      <c r="C959" s="2" t="s">
        <v>161</v>
      </c>
      <c r="D959" s="2">
        <f t="shared" si="1047"/>
        <v>6956</v>
      </c>
      <c r="E959" s="6" t="s">
        <v>1367</v>
      </c>
      <c r="F959" s="2">
        <v>1</v>
      </c>
      <c r="G959" s="2">
        <f t="shared" si="1048"/>
        <v>14</v>
      </c>
      <c r="H959" s="2">
        <f t="shared" si="1049"/>
        <v>14</v>
      </c>
      <c r="I959" s="2">
        <v>170</v>
      </c>
      <c r="J959" s="36">
        <v>0.23806666666666665</v>
      </c>
      <c r="K959" s="23">
        <v>0.3</v>
      </c>
      <c r="L959" s="2"/>
      <c r="M959" s="2"/>
      <c r="N959" s="2">
        <v>204</v>
      </c>
      <c r="O959" s="2">
        <v>4652</v>
      </c>
      <c r="P959" s="2">
        <v>0</v>
      </c>
      <c r="Q959" s="2">
        <v>808</v>
      </c>
      <c r="R959" s="5">
        <v>0</v>
      </c>
      <c r="S959" s="5">
        <v>319</v>
      </c>
      <c r="T959" s="5">
        <v>2265</v>
      </c>
      <c r="U959" s="5">
        <v>84</v>
      </c>
      <c r="V959" s="5">
        <v>312</v>
      </c>
      <c r="W959" s="5">
        <v>147</v>
      </c>
      <c r="X959" s="2">
        <v>0</v>
      </c>
      <c r="Y959" s="2">
        <v>193</v>
      </c>
      <c r="Z959" s="2">
        <v>2470</v>
      </c>
      <c r="AA959" s="2">
        <v>131</v>
      </c>
      <c r="AB959" s="2">
        <v>208</v>
      </c>
      <c r="AC959" s="2">
        <v>125</v>
      </c>
      <c r="AD959" s="5">
        <v>0</v>
      </c>
      <c r="AE959" s="5">
        <v>587</v>
      </c>
      <c r="AF959" s="5">
        <v>1741</v>
      </c>
      <c r="AG959" s="5">
        <v>51</v>
      </c>
      <c r="AH959" s="5">
        <v>564</v>
      </c>
      <c r="AI959" s="5">
        <v>189</v>
      </c>
      <c r="AJ959" s="5">
        <v>0</v>
      </c>
      <c r="AK959" s="5">
        <v>115</v>
      </c>
      <c r="AL959" s="5">
        <v>2551</v>
      </c>
      <c r="AM959" s="5">
        <v>191</v>
      </c>
      <c r="AN959" s="5">
        <v>150</v>
      </c>
      <c r="AO959" s="5">
        <v>118</v>
      </c>
      <c r="AP959" s="1">
        <f t="shared" si="1022"/>
        <v>3.6016949152542374E-2</v>
      </c>
      <c r="AQ959" s="1">
        <f t="shared" si="1023"/>
        <v>0.96398305084745761</v>
      </c>
      <c r="AR959" s="1">
        <f t="shared" si="1024"/>
        <v>0</v>
      </c>
      <c r="AS959" s="1">
        <f t="shared" si="1025"/>
        <v>0.20179085385353374</v>
      </c>
      <c r="AT959" s="1">
        <f t="shared" si="1026"/>
        <v>0.72433642468819959</v>
      </c>
      <c r="AU959" s="1">
        <f t="shared" si="1027"/>
        <v>7.3872721458266705E-2</v>
      </c>
      <c r="AV959" s="1">
        <f t="shared" si="1028"/>
        <v>0</v>
      </c>
      <c r="AW959" s="1">
        <f t="shared" si="1029"/>
        <v>0.1282379277262552</v>
      </c>
      <c r="AX959" s="1">
        <f t="shared" si="1030"/>
        <v>0.78989446754077386</v>
      </c>
      <c r="AY959" s="1">
        <f t="shared" si="1031"/>
        <v>8.1867604732970903E-2</v>
      </c>
      <c r="AZ959" s="1">
        <f t="shared" si="1032"/>
        <v>0</v>
      </c>
      <c r="BA959" s="1">
        <f t="shared" si="1033"/>
        <v>0.36749680715197958</v>
      </c>
      <c r="BB959" s="1">
        <f t="shared" si="1034"/>
        <v>0.55587484035759893</v>
      </c>
      <c r="BC959" s="1">
        <f t="shared" si="1035"/>
        <v>7.662835249042145E-2</v>
      </c>
      <c r="BD959" s="1">
        <f t="shared" si="1036"/>
        <v>0</v>
      </c>
      <c r="BE959" s="1">
        <f t="shared" si="1037"/>
        <v>8.48E-2</v>
      </c>
      <c r="BF959" s="1">
        <f t="shared" si="1038"/>
        <v>0.81632000000000005</v>
      </c>
      <c r="BG959" s="1">
        <f t="shared" si="1039"/>
        <v>9.8879999999999996E-2</v>
      </c>
      <c r="BH959" s="1">
        <f t="shared" si="1040"/>
        <v>-8.8139563070303975E-2</v>
      </c>
      <c r="BI959" s="1">
        <f t="shared" si="1041"/>
        <v>-0.10243092798326753</v>
      </c>
      <c r="BJ959" s="1">
        <f t="shared" si="1042"/>
        <v>-0.14005967489408253</v>
      </c>
      <c r="BK959" s="1">
        <f t="shared" si="1043"/>
        <v>-0.25502298226857462</v>
      </c>
      <c r="BL959">
        <v>-1.0877183749439454</v>
      </c>
      <c r="BM959" s="1" t="s">
        <v>1303</v>
      </c>
      <c r="BN959" s="1" t="str">
        <f t="shared" si="1044"/>
        <v>MINERIO</v>
      </c>
      <c r="BO959" s="1" t="s">
        <v>1303</v>
      </c>
    </row>
    <row r="960" spans="1:67" x14ac:dyDescent="0.25">
      <c r="A960" s="2" t="s">
        <v>1362</v>
      </c>
      <c r="B960" s="2" t="s">
        <v>104</v>
      </c>
      <c r="C960" s="2" t="s">
        <v>161</v>
      </c>
      <c r="D960" s="2">
        <f t="shared" si="1047"/>
        <v>6957</v>
      </c>
      <c r="E960" s="6" t="s">
        <v>1367</v>
      </c>
      <c r="F960" s="2">
        <v>1</v>
      </c>
      <c r="G960" s="2">
        <f t="shared" si="1048"/>
        <v>15</v>
      </c>
      <c r="H960" s="2">
        <f t="shared" si="1049"/>
        <v>15</v>
      </c>
      <c r="I960" s="2">
        <v>5</v>
      </c>
      <c r="J960" s="35">
        <v>5.44</v>
      </c>
      <c r="K960" s="2">
        <v>3.35</v>
      </c>
      <c r="L960" s="2"/>
      <c r="M960" s="2"/>
      <c r="N960" s="2">
        <v>287</v>
      </c>
      <c r="O960" s="2">
        <v>306</v>
      </c>
      <c r="P960" s="2">
        <v>262</v>
      </c>
      <c r="Q960" s="2">
        <v>0</v>
      </c>
      <c r="R960" s="5">
        <v>0</v>
      </c>
      <c r="S960" s="5">
        <v>176</v>
      </c>
      <c r="T960" s="5">
        <v>65</v>
      </c>
      <c r="U960" s="5">
        <v>29</v>
      </c>
      <c r="V960" s="5">
        <v>124</v>
      </c>
      <c r="W960" s="5">
        <v>0</v>
      </c>
      <c r="X960" s="5">
        <v>0</v>
      </c>
      <c r="Y960" s="5">
        <v>139</v>
      </c>
      <c r="Z960" s="5">
        <v>83</v>
      </c>
      <c r="AA960" s="5">
        <v>24</v>
      </c>
      <c r="AB960" s="5">
        <v>129</v>
      </c>
      <c r="AC960" s="5">
        <v>0</v>
      </c>
      <c r="AD960" s="5">
        <v>0</v>
      </c>
      <c r="AE960" s="5">
        <v>218</v>
      </c>
      <c r="AF960" s="5">
        <v>25</v>
      </c>
      <c r="AG960" s="5">
        <v>24</v>
      </c>
      <c r="AH960" s="5">
        <v>127</v>
      </c>
      <c r="AI960" s="5">
        <v>0</v>
      </c>
      <c r="AJ960" s="5">
        <v>0</v>
      </c>
      <c r="AK960" s="5">
        <v>116</v>
      </c>
      <c r="AL960" s="5">
        <v>112</v>
      </c>
      <c r="AM960" s="5">
        <v>52</v>
      </c>
      <c r="AN960" s="5">
        <v>113</v>
      </c>
      <c r="AO960" s="5">
        <v>0</v>
      </c>
      <c r="AP960" s="1">
        <f t="shared" si="1022"/>
        <v>0.64210526315789473</v>
      </c>
      <c r="AQ960" s="1">
        <f t="shared" si="1023"/>
        <v>0.35789473684210527</v>
      </c>
      <c r="AR960" s="1">
        <f t="shared" si="1024"/>
        <v>0</v>
      </c>
      <c r="AS960" s="1">
        <f t="shared" si="1025"/>
        <v>0.76142131979695427</v>
      </c>
      <c r="AT960" s="1">
        <f t="shared" si="1026"/>
        <v>0.1649746192893401</v>
      </c>
      <c r="AU960" s="1">
        <f t="shared" si="1027"/>
        <v>7.3604060913705582E-2</v>
      </c>
      <c r="AV960" s="1">
        <f t="shared" si="1028"/>
        <v>0</v>
      </c>
      <c r="AW960" s="1">
        <f t="shared" si="1029"/>
        <v>0.71466666666666667</v>
      </c>
      <c r="AX960" s="1">
        <f t="shared" si="1030"/>
        <v>0.22133333333333333</v>
      </c>
      <c r="AY960" s="1">
        <f t="shared" si="1031"/>
        <v>6.4000000000000001E-2</v>
      </c>
      <c r="AZ960" s="1">
        <f t="shared" si="1032"/>
        <v>0</v>
      </c>
      <c r="BA960" s="1">
        <f t="shared" si="1033"/>
        <v>0.87563451776649748</v>
      </c>
      <c r="BB960" s="1">
        <f t="shared" si="1034"/>
        <v>6.3451776649746189E-2</v>
      </c>
      <c r="BC960" s="1">
        <f t="shared" si="1035"/>
        <v>6.0913705583756347E-2</v>
      </c>
      <c r="BD960" s="1">
        <f t="shared" si="1036"/>
        <v>0</v>
      </c>
      <c r="BE960" s="1">
        <f t="shared" si="1037"/>
        <v>0.58269720101781175</v>
      </c>
      <c r="BF960" s="1">
        <f t="shared" si="1038"/>
        <v>0.28498727735368956</v>
      </c>
      <c r="BG960" s="1">
        <f t="shared" si="1039"/>
        <v>0.13231552162849872</v>
      </c>
      <c r="BH960" s="1">
        <f t="shared" si="1040"/>
        <v>-0.5451745277052451</v>
      </c>
      <c r="BI960" s="1">
        <f t="shared" si="1041"/>
        <v>-0.65495317535164499</v>
      </c>
      <c r="BJ960" s="1">
        <f t="shared" si="1042"/>
        <v>-0.78258286518271858</v>
      </c>
      <c r="BK960" s="1">
        <f t="shared" si="1043"/>
        <v>-1.1975562131535364</v>
      </c>
      <c r="BL960">
        <v>9.7798035982026077E-2</v>
      </c>
      <c r="BM960" s="1" t="s">
        <v>1303</v>
      </c>
      <c r="BN960" s="1" t="str">
        <f t="shared" si="1044"/>
        <v>MINERIO</v>
      </c>
      <c r="BO960" s="1" t="s">
        <v>1303</v>
      </c>
    </row>
    <row r="961" spans="1:67" x14ac:dyDescent="0.25">
      <c r="A961" s="2" t="s">
        <v>1362</v>
      </c>
      <c r="B961" s="2" t="s">
        <v>103</v>
      </c>
      <c r="C961" s="2" t="s">
        <v>161</v>
      </c>
      <c r="D961" s="2">
        <f t="shared" si="1047"/>
        <v>6958</v>
      </c>
      <c r="E961" s="6" t="s">
        <v>1367</v>
      </c>
      <c r="F961" s="2">
        <v>1</v>
      </c>
      <c r="G961" s="2">
        <f t="shared" si="1048"/>
        <v>16</v>
      </c>
      <c r="H961" s="2">
        <f t="shared" si="1049"/>
        <v>16</v>
      </c>
      <c r="I961" s="2">
        <v>65</v>
      </c>
      <c r="J961" s="36">
        <v>32.700833333333335</v>
      </c>
      <c r="K961" s="22">
        <v>9.51</v>
      </c>
      <c r="L961" s="2"/>
      <c r="M961" s="2"/>
      <c r="N961" s="2">
        <v>453</v>
      </c>
      <c r="O961" s="2">
        <v>2065</v>
      </c>
      <c r="P961" s="2">
        <v>0</v>
      </c>
      <c r="Q961" s="2">
        <v>455</v>
      </c>
      <c r="R961" s="5">
        <v>0</v>
      </c>
      <c r="S961" s="5">
        <v>613</v>
      </c>
      <c r="T961" s="5">
        <v>453</v>
      </c>
      <c r="U961" s="5">
        <v>53</v>
      </c>
      <c r="V961" s="5">
        <v>493</v>
      </c>
      <c r="W961" s="5">
        <v>68</v>
      </c>
      <c r="X961" s="5">
        <v>0</v>
      </c>
      <c r="Y961" s="5">
        <v>466</v>
      </c>
      <c r="Z961" s="5">
        <v>640</v>
      </c>
      <c r="AA961" s="5">
        <v>64</v>
      </c>
      <c r="AB961" s="5">
        <v>433</v>
      </c>
      <c r="AC961" s="5">
        <v>77</v>
      </c>
      <c r="AD961" s="5">
        <v>0</v>
      </c>
      <c r="AE961" s="5">
        <v>856</v>
      </c>
      <c r="AF961" s="5">
        <v>240</v>
      </c>
      <c r="AG961" s="5">
        <v>45</v>
      </c>
      <c r="AH961" s="5">
        <v>506</v>
      </c>
      <c r="AI961" s="5">
        <v>35</v>
      </c>
      <c r="AJ961" s="5">
        <v>0</v>
      </c>
      <c r="AK961" s="5">
        <v>361</v>
      </c>
      <c r="AL961" s="5">
        <v>783</v>
      </c>
      <c r="AM961" s="5">
        <v>72</v>
      </c>
      <c r="AN961" s="5">
        <v>374</v>
      </c>
      <c r="AO961" s="5">
        <v>89</v>
      </c>
      <c r="AP961" s="1">
        <f t="shared" si="1022"/>
        <v>0.15237134207870837</v>
      </c>
      <c r="AQ961" s="1">
        <f t="shared" si="1023"/>
        <v>0.84762865792129161</v>
      </c>
      <c r="AR961" s="1">
        <f t="shared" si="1024"/>
        <v>0</v>
      </c>
      <c r="AS961" s="1">
        <f t="shared" si="1025"/>
        <v>0.65833333333333333</v>
      </c>
      <c r="AT961" s="1">
        <f t="shared" si="1026"/>
        <v>0.26964285714285713</v>
      </c>
      <c r="AU961" s="1">
        <f t="shared" si="1027"/>
        <v>7.2023809523809518E-2</v>
      </c>
      <c r="AV961" s="1">
        <f t="shared" si="1028"/>
        <v>0</v>
      </c>
      <c r="AW961" s="1">
        <f t="shared" si="1029"/>
        <v>0.53511904761904761</v>
      </c>
      <c r="AX961" s="1">
        <f t="shared" si="1030"/>
        <v>0.38095238095238093</v>
      </c>
      <c r="AY961" s="1">
        <f t="shared" si="1031"/>
        <v>8.3928571428571422E-2</v>
      </c>
      <c r="AZ961" s="1">
        <f t="shared" si="1032"/>
        <v>0</v>
      </c>
      <c r="BA961" s="1">
        <f t="shared" si="1033"/>
        <v>0.80975029726516057</v>
      </c>
      <c r="BB961" s="1">
        <f t="shared" si="1034"/>
        <v>0.1426872770511296</v>
      </c>
      <c r="BC961" s="1">
        <f t="shared" si="1035"/>
        <v>4.7562425683709872E-2</v>
      </c>
      <c r="BD961" s="1">
        <f t="shared" si="1036"/>
        <v>0</v>
      </c>
      <c r="BE961" s="1">
        <f t="shared" si="1037"/>
        <v>0.43776057176891009</v>
      </c>
      <c r="BF961" s="1">
        <f t="shared" si="1038"/>
        <v>0.46634901727218581</v>
      </c>
      <c r="BG961" s="1">
        <f t="shared" si="1039"/>
        <v>9.5890410958904104E-2</v>
      </c>
      <c r="BH961" s="1">
        <f t="shared" si="1040"/>
        <v>-0.3312889340801054</v>
      </c>
      <c r="BI961" s="1">
        <f t="shared" si="1041"/>
        <v>-0.41912930774197571</v>
      </c>
      <c r="BJ961" s="1">
        <f t="shared" si="1042"/>
        <v>-0.56921107971303098</v>
      </c>
      <c r="BK961" s="1">
        <f t="shared" si="1043"/>
        <v>-0.84561474975028739</v>
      </c>
      <c r="BL961">
        <v>-0.45719977310324567</v>
      </c>
      <c r="BM961" s="1" t="s">
        <v>1303</v>
      </c>
      <c r="BN961" s="1" t="str">
        <f t="shared" si="1044"/>
        <v>MINERIO</v>
      </c>
      <c r="BO961" s="1" t="s">
        <v>1303</v>
      </c>
    </row>
    <row r="962" spans="1:67" x14ac:dyDescent="0.25">
      <c r="A962" s="2" t="s">
        <v>1362</v>
      </c>
      <c r="B962" s="2" t="s">
        <v>104</v>
      </c>
      <c r="C962" s="2" t="s">
        <v>161</v>
      </c>
      <c r="D962" s="2">
        <f t="shared" si="1047"/>
        <v>6959</v>
      </c>
      <c r="E962" s="6" t="s">
        <v>1367</v>
      </c>
      <c r="F962" s="2">
        <v>1</v>
      </c>
      <c r="G962" s="2">
        <f t="shared" si="1048"/>
        <v>17</v>
      </c>
      <c r="H962" s="2">
        <f t="shared" si="1049"/>
        <v>17</v>
      </c>
      <c r="I962" s="2">
        <v>10</v>
      </c>
      <c r="J962" s="35">
        <v>0.05</v>
      </c>
      <c r="K962" s="2"/>
      <c r="L962" s="2"/>
      <c r="M962" s="2"/>
      <c r="N962" s="2">
        <v>303</v>
      </c>
      <c r="O962" s="2">
        <v>179</v>
      </c>
      <c r="P962" s="2">
        <v>277</v>
      </c>
      <c r="Q962" s="2">
        <v>0</v>
      </c>
      <c r="R962" s="5">
        <v>0</v>
      </c>
      <c r="S962" s="5">
        <v>162</v>
      </c>
      <c r="T962" s="5">
        <v>47</v>
      </c>
      <c r="U962" s="5">
        <v>24</v>
      </c>
      <c r="V962" s="5">
        <v>109</v>
      </c>
      <c r="W962" s="5">
        <v>0</v>
      </c>
      <c r="X962" s="5">
        <v>0</v>
      </c>
      <c r="Y962" s="5">
        <v>128</v>
      </c>
      <c r="Z962" s="5">
        <v>98</v>
      </c>
      <c r="AA962" s="5">
        <v>12</v>
      </c>
      <c r="AB962" s="5">
        <v>85</v>
      </c>
      <c r="AC962" s="5">
        <v>0</v>
      </c>
      <c r="AD962" s="5">
        <v>0</v>
      </c>
      <c r="AE962" s="5">
        <v>208</v>
      </c>
      <c r="AF962" s="5">
        <v>24</v>
      </c>
      <c r="AG962" s="5">
        <v>11</v>
      </c>
      <c r="AH962" s="5">
        <v>102</v>
      </c>
      <c r="AI962" s="5">
        <v>0</v>
      </c>
      <c r="AJ962" s="5">
        <v>0</v>
      </c>
      <c r="AK962" s="5">
        <v>109</v>
      </c>
      <c r="AL962" s="5">
        <v>122</v>
      </c>
      <c r="AM962" s="5">
        <v>30</v>
      </c>
      <c r="AN962" s="5">
        <v>79</v>
      </c>
      <c r="AO962" s="5">
        <v>0</v>
      </c>
      <c r="AP962" s="1">
        <f t="shared" si="1022"/>
        <v>0.76416337285902503</v>
      </c>
      <c r="AQ962" s="1">
        <f t="shared" si="1023"/>
        <v>0.23583662714097497</v>
      </c>
      <c r="AR962" s="1">
        <f t="shared" si="1024"/>
        <v>0</v>
      </c>
      <c r="AS962" s="1">
        <f t="shared" si="1025"/>
        <v>0.79239766081871343</v>
      </c>
      <c r="AT962" s="1">
        <f t="shared" si="1026"/>
        <v>0.13742690058479531</v>
      </c>
      <c r="AU962" s="1">
        <f t="shared" si="1027"/>
        <v>7.0175438596491224E-2</v>
      </c>
      <c r="AV962" s="1">
        <f t="shared" si="1028"/>
        <v>0</v>
      </c>
      <c r="AW962" s="1">
        <f t="shared" si="1029"/>
        <v>0.65944272445820429</v>
      </c>
      <c r="AX962" s="1">
        <f t="shared" si="1030"/>
        <v>0.30340557275541796</v>
      </c>
      <c r="AY962" s="1">
        <f t="shared" si="1031"/>
        <v>3.7151702786377708E-2</v>
      </c>
      <c r="AZ962" s="1">
        <f t="shared" si="1032"/>
        <v>0</v>
      </c>
      <c r="BA962" s="1">
        <f t="shared" si="1033"/>
        <v>0.89855072463768115</v>
      </c>
      <c r="BB962" s="1">
        <f t="shared" si="1034"/>
        <v>6.9565217391304349E-2</v>
      </c>
      <c r="BC962" s="1">
        <f t="shared" si="1035"/>
        <v>3.1884057971014491E-2</v>
      </c>
      <c r="BD962" s="1">
        <f t="shared" si="1036"/>
        <v>0</v>
      </c>
      <c r="BE962" s="1">
        <f t="shared" si="1037"/>
        <v>0.55294117647058827</v>
      </c>
      <c r="BF962" s="1">
        <f t="shared" si="1038"/>
        <v>0.35882352941176471</v>
      </c>
      <c r="BG962" s="1">
        <f t="shared" si="1039"/>
        <v>8.8235294117647065E-2</v>
      </c>
      <c r="BH962" s="1">
        <f t="shared" si="1040"/>
        <v>-0.44511908636750691</v>
      </c>
      <c r="BI962" s="1">
        <f t="shared" si="1041"/>
        <v>-0.51797644663860798</v>
      </c>
      <c r="BJ962" s="1">
        <f t="shared" si="1042"/>
        <v>-0.86192824812041757</v>
      </c>
      <c r="BK962" s="1">
        <f t="shared" si="1043"/>
        <v>-1.157607853361668</v>
      </c>
      <c r="BL962">
        <v>-6.9789819054922334E-2</v>
      </c>
      <c r="BM962" s="1" t="s">
        <v>1303</v>
      </c>
      <c r="BN962" s="1" t="str">
        <f t="shared" si="1044"/>
        <v>MINERIO</v>
      </c>
      <c r="BO962" s="1" t="s">
        <v>1303</v>
      </c>
    </row>
    <row r="963" spans="1:67" x14ac:dyDescent="0.25">
      <c r="A963" s="2" t="s">
        <v>1362</v>
      </c>
      <c r="B963" s="2" t="s">
        <v>103</v>
      </c>
      <c r="C963" s="2" t="s">
        <v>161</v>
      </c>
      <c r="D963" s="2">
        <f t="shared" si="1047"/>
        <v>6960</v>
      </c>
      <c r="E963" s="6" t="s">
        <v>1367</v>
      </c>
      <c r="F963" s="2">
        <v>1</v>
      </c>
      <c r="G963" s="2">
        <f t="shared" si="1048"/>
        <v>18</v>
      </c>
      <c r="H963" s="2">
        <f t="shared" si="1049"/>
        <v>18</v>
      </c>
      <c r="I963" s="2">
        <v>120</v>
      </c>
      <c r="J963" s="36">
        <v>2.1358666666666668</v>
      </c>
      <c r="K963" s="23">
        <v>1.38</v>
      </c>
      <c r="L963" s="2"/>
      <c r="M963" s="2"/>
      <c r="N963" s="2">
        <v>399</v>
      </c>
      <c r="O963" s="2">
        <v>3357</v>
      </c>
      <c r="P963" s="2">
        <v>0</v>
      </c>
      <c r="Q963" s="2">
        <v>681</v>
      </c>
      <c r="R963" s="5">
        <v>0</v>
      </c>
      <c r="S963" s="5">
        <v>845</v>
      </c>
      <c r="T963" s="5">
        <v>734</v>
      </c>
      <c r="U963" s="5">
        <v>53</v>
      </c>
      <c r="V963" s="5">
        <v>713</v>
      </c>
      <c r="W963" s="5">
        <v>115</v>
      </c>
      <c r="X963" s="2">
        <v>0</v>
      </c>
      <c r="Y963" s="2">
        <v>597</v>
      </c>
      <c r="Z963" s="2">
        <v>1070</v>
      </c>
      <c r="AA963" s="2">
        <v>69</v>
      </c>
      <c r="AB963" s="2">
        <v>576</v>
      </c>
      <c r="AC963" s="2">
        <v>141</v>
      </c>
      <c r="AD963" s="5">
        <v>0</v>
      </c>
      <c r="AE963" s="5">
        <v>1292</v>
      </c>
      <c r="AF963" s="5">
        <v>245</v>
      </c>
      <c r="AG963" s="5">
        <v>38</v>
      </c>
      <c r="AH963" s="5">
        <v>834</v>
      </c>
      <c r="AI963" s="5">
        <v>56</v>
      </c>
      <c r="AJ963" s="5">
        <v>0</v>
      </c>
      <c r="AK963" s="5">
        <v>429</v>
      </c>
      <c r="AL963" s="5">
        <v>1370</v>
      </c>
      <c r="AM963" s="5">
        <v>78</v>
      </c>
      <c r="AN963" s="5">
        <v>433</v>
      </c>
      <c r="AO963" s="5">
        <v>142</v>
      </c>
      <c r="AP963" s="1">
        <f t="shared" si="1022"/>
        <v>8.9925625422582825E-2</v>
      </c>
      <c r="AQ963" s="1">
        <f t="shared" si="1023"/>
        <v>0.91007437457741713</v>
      </c>
      <c r="AR963" s="1">
        <f t="shared" si="1024"/>
        <v>0</v>
      </c>
      <c r="AS963" s="1">
        <f t="shared" si="1025"/>
        <v>0.6333333333333333</v>
      </c>
      <c r="AT963" s="1">
        <f t="shared" si="1026"/>
        <v>0.29837398373983742</v>
      </c>
      <c r="AU963" s="1">
        <f t="shared" si="1027"/>
        <v>6.8292682926829273E-2</v>
      </c>
      <c r="AV963" s="1">
        <f t="shared" si="1028"/>
        <v>0</v>
      </c>
      <c r="AW963" s="1">
        <f t="shared" si="1029"/>
        <v>0.47818997146351405</v>
      </c>
      <c r="AX963" s="1">
        <f t="shared" si="1030"/>
        <v>0.43620057072971868</v>
      </c>
      <c r="AY963" s="1">
        <f t="shared" si="1031"/>
        <v>8.5609457806767222E-2</v>
      </c>
      <c r="AZ963" s="1">
        <f t="shared" si="1032"/>
        <v>0</v>
      </c>
      <c r="BA963" s="1">
        <f t="shared" si="1033"/>
        <v>0.86247464503042592</v>
      </c>
      <c r="BB963" s="1">
        <f t="shared" si="1034"/>
        <v>9.9391480730223122E-2</v>
      </c>
      <c r="BC963" s="1">
        <f t="shared" si="1035"/>
        <v>3.8133874239350912E-2</v>
      </c>
      <c r="BD963" s="1">
        <f t="shared" si="1036"/>
        <v>0</v>
      </c>
      <c r="BE963" s="1">
        <f t="shared" si="1037"/>
        <v>0.35154975530179444</v>
      </c>
      <c r="BF963" s="1">
        <f t="shared" si="1038"/>
        <v>0.55872756933115819</v>
      </c>
      <c r="BG963" s="1">
        <f t="shared" si="1039"/>
        <v>8.9722675367047311E-2</v>
      </c>
      <c r="BH963" s="1">
        <f t="shared" si="1040"/>
        <v>-0.25279989868997071</v>
      </c>
      <c r="BI963" s="1">
        <f t="shared" si="1041"/>
        <v>-0.36031377052117608</v>
      </c>
      <c r="BJ963" s="1">
        <f t="shared" si="1042"/>
        <v>-0.52523904718730852</v>
      </c>
      <c r="BK963" s="1">
        <f t="shared" si="1043"/>
        <v>-1.0026508392487163</v>
      </c>
      <c r="BL963">
        <v>-0.87051910417306677</v>
      </c>
      <c r="BM963" s="1" t="s">
        <v>1303</v>
      </c>
      <c r="BN963" s="1" t="str">
        <f t="shared" si="1044"/>
        <v>MINERIO</v>
      </c>
      <c r="BO963" s="1" t="s">
        <v>1303</v>
      </c>
    </row>
    <row r="964" spans="1:67" x14ac:dyDescent="0.25">
      <c r="A964" s="2" t="s">
        <v>1362</v>
      </c>
      <c r="B964" s="2" t="s">
        <v>104</v>
      </c>
      <c r="C964" s="2" t="s">
        <v>161</v>
      </c>
      <c r="D964" s="2">
        <f t="shared" si="1047"/>
        <v>6961</v>
      </c>
      <c r="E964" s="6" t="s">
        <v>1367</v>
      </c>
      <c r="F964" s="2">
        <v>1</v>
      </c>
      <c r="G964" s="2">
        <f t="shared" si="1048"/>
        <v>19</v>
      </c>
      <c r="H964" s="2">
        <f t="shared" si="1049"/>
        <v>19</v>
      </c>
      <c r="I964" s="2">
        <v>15</v>
      </c>
      <c r="J964" s="35">
        <v>10.48</v>
      </c>
      <c r="K964" s="2">
        <v>2.38</v>
      </c>
      <c r="L964" s="2"/>
      <c r="M964" s="2"/>
      <c r="N964" s="2">
        <v>285</v>
      </c>
      <c r="O964" s="2">
        <v>895</v>
      </c>
      <c r="P964" s="2">
        <v>234</v>
      </c>
      <c r="Q964" s="2">
        <v>0</v>
      </c>
      <c r="R964" s="5">
        <v>0</v>
      </c>
      <c r="S964" s="5">
        <v>421</v>
      </c>
      <c r="T964" s="5">
        <v>35</v>
      </c>
      <c r="U964" s="5">
        <v>47</v>
      </c>
      <c r="V964" s="5">
        <v>224</v>
      </c>
      <c r="W964" s="5">
        <v>0</v>
      </c>
      <c r="X964" s="5">
        <v>0</v>
      </c>
      <c r="Y964" s="5">
        <v>359</v>
      </c>
      <c r="Z964" s="5">
        <v>80</v>
      </c>
      <c r="AA964" s="5">
        <v>32</v>
      </c>
      <c r="AB964" s="5">
        <v>233</v>
      </c>
      <c r="AC964" s="5">
        <v>0</v>
      </c>
      <c r="AD964" s="5">
        <v>0</v>
      </c>
      <c r="AE964" s="5">
        <v>526</v>
      </c>
      <c r="AF964" s="5">
        <v>6</v>
      </c>
      <c r="AG964" s="5">
        <v>41</v>
      </c>
      <c r="AH964" s="5">
        <v>155</v>
      </c>
      <c r="AI964" s="5">
        <v>0</v>
      </c>
      <c r="AJ964" s="5">
        <v>0</v>
      </c>
      <c r="AK964" s="5">
        <v>311</v>
      </c>
      <c r="AL964" s="5">
        <v>115</v>
      </c>
      <c r="AM964" s="5">
        <v>59</v>
      </c>
      <c r="AN964" s="5">
        <v>240</v>
      </c>
      <c r="AO964" s="5">
        <v>0</v>
      </c>
      <c r="AP964" s="1">
        <f t="shared" si="1022"/>
        <v>0.36704384724186706</v>
      </c>
      <c r="AQ964" s="1">
        <f t="shared" si="1023"/>
        <v>0.63295615275813299</v>
      </c>
      <c r="AR964" s="1">
        <f t="shared" si="1024"/>
        <v>0</v>
      </c>
      <c r="AS964" s="1">
        <f t="shared" si="1025"/>
        <v>0.88720770288858319</v>
      </c>
      <c r="AT964" s="1">
        <f t="shared" si="1026"/>
        <v>4.8143053645116916E-2</v>
      </c>
      <c r="AU964" s="1">
        <f t="shared" si="1027"/>
        <v>6.4649243466299869E-2</v>
      </c>
      <c r="AV964" s="1">
        <f t="shared" si="1028"/>
        <v>0</v>
      </c>
      <c r="AW964" s="1">
        <f t="shared" si="1029"/>
        <v>0.84090909090909094</v>
      </c>
      <c r="AX964" s="1">
        <f t="shared" si="1030"/>
        <v>0.11363636363636363</v>
      </c>
      <c r="AY964" s="1">
        <f t="shared" si="1031"/>
        <v>4.5454545454545456E-2</v>
      </c>
      <c r="AZ964" s="1">
        <f t="shared" si="1032"/>
        <v>0</v>
      </c>
      <c r="BA964" s="1">
        <f t="shared" si="1033"/>
        <v>0.93543956043956045</v>
      </c>
      <c r="BB964" s="1">
        <f t="shared" si="1034"/>
        <v>8.241758241758242E-3</v>
      </c>
      <c r="BC964" s="1">
        <f t="shared" si="1035"/>
        <v>5.631868131868132E-2</v>
      </c>
      <c r="BD964" s="1">
        <f t="shared" si="1036"/>
        <v>0</v>
      </c>
      <c r="BE964" s="1">
        <f t="shared" si="1037"/>
        <v>0.76</v>
      </c>
      <c r="BF964" s="1">
        <f t="shared" si="1038"/>
        <v>0.15862068965517243</v>
      </c>
      <c r="BG964" s="1">
        <f t="shared" si="1039"/>
        <v>8.137931034482758E-2</v>
      </c>
      <c r="BH964" s="1">
        <f t="shared" si="1040"/>
        <v>-0.79964016621738199</v>
      </c>
      <c r="BI964" s="1">
        <f t="shared" si="1041"/>
        <v>-0.94448267215016868</v>
      </c>
      <c r="BJ964" s="1">
        <f t="shared" si="1042"/>
        <v>-1.3174663665087623</v>
      </c>
      <c r="BK964" s="1">
        <f t="shared" si="1043"/>
        <v>-2.0839801289293933</v>
      </c>
      <c r="BL964">
        <v>0.58323424530529999</v>
      </c>
      <c r="BM964" s="1" t="s">
        <v>1303</v>
      </c>
      <c r="BN964" s="1" t="str">
        <f t="shared" si="1044"/>
        <v>MINERIO</v>
      </c>
      <c r="BO964" s="1" t="s">
        <v>1303</v>
      </c>
    </row>
    <row r="965" spans="1:67" x14ac:dyDescent="0.25">
      <c r="A965" s="2" t="s">
        <v>1362</v>
      </c>
      <c r="B965" s="2" t="s">
        <v>104</v>
      </c>
      <c r="C965" s="2" t="s">
        <v>161</v>
      </c>
      <c r="D965" s="2">
        <f t="shared" si="1047"/>
        <v>6962</v>
      </c>
      <c r="E965" s="6" t="s">
        <v>1367</v>
      </c>
      <c r="F965" s="2">
        <v>1</v>
      </c>
      <c r="G965" s="2">
        <f t="shared" si="1048"/>
        <v>20</v>
      </c>
      <c r="H965" s="2">
        <f t="shared" si="1049"/>
        <v>20</v>
      </c>
      <c r="I965" s="2">
        <v>15</v>
      </c>
      <c r="J965" s="35">
        <v>18.28</v>
      </c>
      <c r="K965" s="2">
        <v>6.9</v>
      </c>
      <c r="L965" s="2"/>
      <c r="M965" s="2"/>
      <c r="N965" s="2">
        <v>308</v>
      </c>
      <c r="O965" s="2">
        <v>526</v>
      </c>
      <c r="P965" s="2">
        <v>282</v>
      </c>
      <c r="Q965" s="2">
        <v>0</v>
      </c>
      <c r="R965" s="5">
        <v>0</v>
      </c>
      <c r="S965" s="5">
        <v>245</v>
      </c>
      <c r="T965" s="5">
        <v>94</v>
      </c>
      <c r="U965" s="5">
        <v>34</v>
      </c>
      <c r="V965" s="5">
        <v>155</v>
      </c>
      <c r="W965" s="5">
        <v>0</v>
      </c>
      <c r="X965" s="5">
        <v>0</v>
      </c>
      <c r="Y965" s="5">
        <v>207</v>
      </c>
      <c r="Z965" s="5">
        <v>149</v>
      </c>
      <c r="AA965" s="5">
        <v>25</v>
      </c>
      <c r="AB965" s="5">
        <v>131</v>
      </c>
      <c r="AC965" s="5">
        <v>0</v>
      </c>
      <c r="AD965" s="5">
        <v>0</v>
      </c>
      <c r="AE965" s="5">
        <v>310</v>
      </c>
      <c r="AF965" s="5">
        <v>33</v>
      </c>
      <c r="AG965" s="5">
        <v>22</v>
      </c>
      <c r="AH965" s="5">
        <v>163</v>
      </c>
      <c r="AI965" s="5">
        <v>0</v>
      </c>
      <c r="AJ965" s="5">
        <v>0</v>
      </c>
      <c r="AK965" s="5">
        <v>172</v>
      </c>
      <c r="AL965" s="5">
        <v>193</v>
      </c>
      <c r="AM965" s="5">
        <v>55</v>
      </c>
      <c r="AN965" s="5">
        <v>107</v>
      </c>
      <c r="AO965" s="5">
        <v>0</v>
      </c>
      <c r="AP965" s="1">
        <f t="shared" si="1022"/>
        <v>0.52867383512544808</v>
      </c>
      <c r="AQ965" s="1">
        <f t="shared" si="1023"/>
        <v>0.47132616487455198</v>
      </c>
      <c r="AR965" s="1">
        <f t="shared" si="1024"/>
        <v>0</v>
      </c>
      <c r="AS965" s="1">
        <f t="shared" si="1025"/>
        <v>0.75757575757575757</v>
      </c>
      <c r="AT965" s="1">
        <f t="shared" si="1026"/>
        <v>0.17803030303030304</v>
      </c>
      <c r="AU965" s="1">
        <f t="shared" si="1027"/>
        <v>6.4393939393939392E-2</v>
      </c>
      <c r="AV965" s="1">
        <f t="shared" si="1028"/>
        <v>0</v>
      </c>
      <c r="AW965" s="1">
        <f t="shared" si="1029"/>
        <v>0.66015625</v>
      </c>
      <c r="AX965" s="1">
        <f t="shared" si="1030"/>
        <v>0.291015625</v>
      </c>
      <c r="AY965" s="1">
        <f t="shared" si="1031"/>
        <v>4.8828125E-2</v>
      </c>
      <c r="AZ965" s="1">
        <f t="shared" si="1032"/>
        <v>0</v>
      </c>
      <c r="BA965" s="1">
        <f t="shared" si="1033"/>
        <v>0.89583333333333337</v>
      </c>
      <c r="BB965" s="1">
        <f t="shared" si="1034"/>
        <v>6.25E-2</v>
      </c>
      <c r="BC965" s="1">
        <f t="shared" si="1035"/>
        <v>4.1666666666666664E-2</v>
      </c>
      <c r="BD965" s="1">
        <f t="shared" si="1036"/>
        <v>0</v>
      </c>
      <c r="BE965" s="1">
        <f t="shared" si="1037"/>
        <v>0.52941176470588236</v>
      </c>
      <c r="BF965" s="1">
        <f t="shared" si="1038"/>
        <v>0.36622390891840606</v>
      </c>
      <c r="BG965" s="1">
        <f t="shared" si="1039"/>
        <v>0.10436432637571158</v>
      </c>
      <c r="BH965" s="1">
        <f t="shared" si="1040"/>
        <v>-0.43625330620477287</v>
      </c>
      <c r="BI965" s="1">
        <f t="shared" si="1041"/>
        <v>-0.5360836925635567</v>
      </c>
      <c r="BJ965" s="1">
        <f t="shared" si="1042"/>
        <v>-0.74950606893411353</v>
      </c>
      <c r="BK965" s="1">
        <f t="shared" si="1043"/>
        <v>-1.2041199826559248</v>
      </c>
      <c r="BL965">
        <v>-0.16066577607979898</v>
      </c>
      <c r="BM965" s="1" t="s">
        <v>1303</v>
      </c>
      <c r="BN965" s="1" t="str">
        <f t="shared" si="1044"/>
        <v>MINERIO</v>
      </c>
      <c r="BO965" s="1" t="s">
        <v>1303</v>
      </c>
    </row>
    <row r="966" spans="1:67" x14ac:dyDescent="0.25">
      <c r="A966" s="2" t="s">
        <v>1362</v>
      </c>
      <c r="B966" s="2" t="s">
        <v>103</v>
      </c>
      <c r="C966" s="2" t="s">
        <v>161</v>
      </c>
      <c r="D966" s="2">
        <f t="shared" si="1047"/>
        <v>6963</v>
      </c>
      <c r="E966" s="6" t="s">
        <v>1367</v>
      </c>
      <c r="F966" s="2">
        <v>1</v>
      </c>
      <c r="G966" s="2">
        <f t="shared" si="1048"/>
        <v>21</v>
      </c>
      <c r="H966" s="2">
        <f t="shared" si="1049"/>
        <v>21</v>
      </c>
      <c r="I966" s="2">
        <v>55</v>
      </c>
      <c r="J966" s="36">
        <v>0</v>
      </c>
      <c r="K966" s="22">
        <v>0.15</v>
      </c>
      <c r="L966" s="2"/>
      <c r="M966" s="2"/>
      <c r="N966" s="2">
        <v>29</v>
      </c>
      <c r="O966" s="2">
        <v>2057</v>
      </c>
      <c r="P966" s="2">
        <v>0</v>
      </c>
      <c r="Q966" s="2">
        <v>450</v>
      </c>
      <c r="R966" s="5">
        <v>0</v>
      </c>
      <c r="S966" s="5">
        <v>446</v>
      </c>
      <c r="T966" s="5">
        <v>591</v>
      </c>
      <c r="U966" s="5">
        <v>25</v>
      </c>
      <c r="V966" s="5">
        <v>266</v>
      </c>
      <c r="W966" s="5">
        <v>60</v>
      </c>
      <c r="X966" s="5">
        <v>0</v>
      </c>
      <c r="Y966" s="5">
        <v>351</v>
      </c>
      <c r="Z966" s="5">
        <v>691</v>
      </c>
      <c r="AA966" s="5">
        <v>43</v>
      </c>
      <c r="AB966" s="5">
        <v>238</v>
      </c>
      <c r="AC966" s="5">
        <v>61</v>
      </c>
      <c r="AD966" s="5">
        <v>0</v>
      </c>
      <c r="AE966" s="5">
        <v>612</v>
      </c>
      <c r="AF966" s="5">
        <v>367</v>
      </c>
      <c r="AG966" s="5">
        <v>12</v>
      </c>
      <c r="AH966" s="5">
        <v>352</v>
      </c>
      <c r="AI966" s="5">
        <v>59</v>
      </c>
      <c r="AJ966" s="5">
        <v>0</v>
      </c>
      <c r="AK966" s="5">
        <v>279</v>
      </c>
      <c r="AL966" s="5">
        <v>769</v>
      </c>
      <c r="AM966" s="5">
        <v>59</v>
      </c>
      <c r="AN966" s="5">
        <v>210</v>
      </c>
      <c r="AO966" s="5">
        <v>65</v>
      </c>
      <c r="AP966" s="1">
        <f t="shared" si="1022"/>
        <v>1.1435331230283912E-2</v>
      </c>
      <c r="AQ966" s="1">
        <f t="shared" si="1023"/>
        <v>0.98856466876971605</v>
      </c>
      <c r="AR966" s="1">
        <f t="shared" si="1024"/>
        <v>0</v>
      </c>
      <c r="AS966" s="1">
        <f t="shared" si="1025"/>
        <v>0.51296829971181557</v>
      </c>
      <c r="AT966" s="1">
        <f t="shared" si="1026"/>
        <v>0.42579250720461093</v>
      </c>
      <c r="AU966" s="1">
        <f t="shared" si="1027"/>
        <v>6.1239193083573486E-2</v>
      </c>
      <c r="AV966" s="1">
        <f t="shared" si="1028"/>
        <v>0</v>
      </c>
      <c r="AW966" s="1">
        <f t="shared" si="1029"/>
        <v>0.42557803468208094</v>
      </c>
      <c r="AX966" s="1">
        <f t="shared" si="1030"/>
        <v>0.49927745664739887</v>
      </c>
      <c r="AY966" s="1">
        <f t="shared" si="1031"/>
        <v>7.5144508670520235E-2</v>
      </c>
      <c r="AZ966" s="1">
        <f t="shared" si="1032"/>
        <v>0</v>
      </c>
      <c r="BA966" s="1">
        <f t="shared" si="1033"/>
        <v>0.68758915834522116</v>
      </c>
      <c r="BB966" s="1">
        <f t="shared" si="1034"/>
        <v>0.26176890156918686</v>
      </c>
      <c r="BC966" s="1">
        <f t="shared" si="1035"/>
        <v>5.0641940085592009E-2</v>
      </c>
      <c r="BD966" s="1">
        <f t="shared" si="1036"/>
        <v>0</v>
      </c>
      <c r="BE966" s="1">
        <f t="shared" si="1037"/>
        <v>0.35383502170767006</v>
      </c>
      <c r="BF966" s="1">
        <f t="shared" si="1038"/>
        <v>0.55643994211287984</v>
      </c>
      <c r="BG966" s="1">
        <f t="shared" si="1039"/>
        <v>8.9725036179450074E-2</v>
      </c>
      <c r="BH966" s="1">
        <f t="shared" si="1040"/>
        <v>-0.25458170323674861</v>
      </c>
      <c r="BI966" s="1">
        <f t="shared" si="1041"/>
        <v>-0.30165804274654057</v>
      </c>
      <c r="BJ966" s="1">
        <f t="shared" si="1042"/>
        <v>-0.37080198523758079</v>
      </c>
      <c r="BK966" s="1">
        <f t="shared" si="1043"/>
        <v>-0.58208194937855051</v>
      </c>
      <c r="BL966">
        <v>-0.67024010724559702</v>
      </c>
      <c r="BM966" s="1" t="s">
        <v>1303</v>
      </c>
      <c r="BN966" s="1" t="str">
        <f t="shared" si="1044"/>
        <v>MINERIO</v>
      </c>
      <c r="BO966" s="1" t="s">
        <v>1303</v>
      </c>
    </row>
    <row r="967" spans="1:67" x14ac:dyDescent="0.25">
      <c r="A967" s="2" t="s">
        <v>1362</v>
      </c>
      <c r="B967" s="2" t="s">
        <v>104</v>
      </c>
      <c r="C967" s="2" t="s">
        <v>161</v>
      </c>
      <c r="D967" s="2">
        <f t="shared" si="1047"/>
        <v>6964</v>
      </c>
      <c r="E967" s="6" t="s">
        <v>1367</v>
      </c>
      <c r="F967" s="2">
        <v>1</v>
      </c>
      <c r="G967" s="2">
        <f t="shared" si="1048"/>
        <v>22</v>
      </c>
      <c r="H967" s="2">
        <f t="shared" si="1049"/>
        <v>22</v>
      </c>
      <c r="I967" s="2">
        <v>10</v>
      </c>
      <c r="J967" s="35">
        <v>0</v>
      </c>
      <c r="K967" s="2"/>
      <c r="L967" s="2"/>
      <c r="M967" s="2"/>
      <c r="N967" s="2">
        <v>105</v>
      </c>
      <c r="O967" s="2">
        <v>948</v>
      </c>
      <c r="P967" s="2">
        <v>77</v>
      </c>
      <c r="Q967" s="2">
        <v>0</v>
      </c>
      <c r="R967" s="5">
        <v>0</v>
      </c>
      <c r="S967" s="5">
        <v>266</v>
      </c>
      <c r="T967" s="5">
        <v>104</v>
      </c>
      <c r="U967" s="5">
        <v>34</v>
      </c>
      <c r="V967" s="5">
        <v>156</v>
      </c>
      <c r="W967" s="5">
        <v>0</v>
      </c>
      <c r="X967" s="5">
        <v>0</v>
      </c>
      <c r="Y967" s="5">
        <v>223</v>
      </c>
      <c r="Z967" s="5">
        <v>136</v>
      </c>
      <c r="AA967" s="5">
        <v>23</v>
      </c>
      <c r="AB967" s="5">
        <v>150</v>
      </c>
      <c r="AC967" s="5">
        <v>0</v>
      </c>
      <c r="AD967" s="5">
        <v>0</v>
      </c>
      <c r="AE967" s="5">
        <v>337</v>
      </c>
      <c r="AF967" s="5">
        <v>38</v>
      </c>
      <c r="AG967" s="5">
        <v>13</v>
      </c>
      <c r="AH967" s="5">
        <v>172</v>
      </c>
      <c r="AI967" s="5">
        <v>0</v>
      </c>
      <c r="AJ967" s="5">
        <v>0</v>
      </c>
      <c r="AK967" s="5">
        <v>180</v>
      </c>
      <c r="AL967" s="5">
        <v>182</v>
      </c>
      <c r="AM967" s="5">
        <v>64</v>
      </c>
      <c r="AN967" s="5">
        <v>134</v>
      </c>
      <c r="AO967" s="5">
        <v>0</v>
      </c>
      <c r="AP967" s="1">
        <f t="shared" si="1022"/>
        <v>0.16106194690265488</v>
      </c>
      <c r="AQ967" s="1">
        <f t="shared" si="1023"/>
        <v>0.83893805309734515</v>
      </c>
      <c r="AR967" s="1">
        <f t="shared" si="1024"/>
        <v>0</v>
      </c>
      <c r="AS967" s="1">
        <f t="shared" si="1025"/>
        <v>0.75357142857142856</v>
      </c>
      <c r="AT967" s="1">
        <f t="shared" si="1026"/>
        <v>0.18571428571428572</v>
      </c>
      <c r="AU967" s="1">
        <f t="shared" si="1027"/>
        <v>6.0714285714285714E-2</v>
      </c>
      <c r="AV967" s="1">
        <f t="shared" si="1028"/>
        <v>0</v>
      </c>
      <c r="AW967" s="1">
        <f t="shared" si="1029"/>
        <v>0.70112781954887216</v>
      </c>
      <c r="AX967" s="1">
        <f t="shared" si="1030"/>
        <v>0.25563909774436089</v>
      </c>
      <c r="AY967" s="1">
        <f t="shared" si="1031"/>
        <v>4.3233082706766915E-2</v>
      </c>
      <c r="AZ967" s="1">
        <f t="shared" si="1032"/>
        <v>0</v>
      </c>
      <c r="BA967" s="1">
        <f t="shared" si="1033"/>
        <v>0.90892857142857142</v>
      </c>
      <c r="BB967" s="1">
        <f t="shared" si="1034"/>
        <v>6.7857142857142852E-2</v>
      </c>
      <c r="BC967" s="1">
        <f t="shared" si="1035"/>
        <v>2.3214285714285715E-2</v>
      </c>
      <c r="BD967" s="1">
        <f t="shared" si="1036"/>
        <v>0</v>
      </c>
      <c r="BE967" s="1">
        <f t="shared" si="1037"/>
        <v>0.56071428571428572</v>
      </c>
      <c r="BF967" s="1">
        <f t="shared" si="1038"/>
        <v>0.32500000000000001</v>
      </c>
      <c r="BG967" s="1">
        <f t="shared" si="1039"/>
        <v>0.11428571428571428</v>
      </c>
      <c r="BH967" s="1">
        <f t="shared" si="1040"/>
        <v>-0.48811663902112562</v>
      </c>
      <c r="BI967" s="1">
        <f t="shared" si="1041"/>
        <v>-0.59237272392483065</v>
      </c>
      <c r="BJ967" s="1">
        <f t="shared" si="1042"/>
        <v>-0.73115468770742009</v>
      </c>
      <c r="BK967" s="1">
        <f t="shared" si="1043"/>
        <v>-1.1684044303893903</v>
      </c>
      <c r="BL967">
        <v>-0.1946858863971748</v>
      </c>
      <c r="BM967" s="1" t="s">
        <v>1303</v>
      </c>
      <c r="BN967" s="1" t="str">
        <f t="shared" si="1044"/>
        <v>MINERIO</v>
      </c>
      <c r="BO967" s="1" t="s">
        <v>1303</v>
      </c>
    </row>
    <row r="968" spans="1:67" x14ac:dyDescent="0.25">
      <c r="A968" s="2" t="s">
        <v>1362</v>
      </c>
      <c r="B968" s="2" t="s">
        <v>104</v>
      </c>
      <c r="C968" s="2" t="s">
        <v>161</v>
      </c>
      <c r="D968" s="2">
        <f t="shared" si="1047"/>
        <v>6965</v>
      </c>
      <c r="E968" s="6" t="s">
        <v>1367</v>
      </c>
      <c r="F968" s="2">
        <v>1</v>
      </c>
      <c r="G968" s="2">
        <f t="shared" si="1048"/>
        <v>23</v>
      </c>
      <c r="H968" s="2">
        <f t="shared" si="1049"/>
        <v>23</v>
      </c>
      <c r="I968" s="2">
        <v>5</v>
      </c>
      <c r="J968" s="35">
        <v>1.19</v>
      </c>
      <c r="K968" s="2"/>
      <c r="L968" s="2"/>
      <c r="M968" s="2"/>
      <c r="N968" s="2">
        <v>14</v>
      </c>
      <c r="O968" s="2">
        <v>917</v>
      </c>
      <c r="P968" s="2">
        <v>11</v>
      </c>
      <c r="Q968" s="2">
        <v>0</v>
      </c>
      <c r="R968" s="5">
        <v>0</v>
      </c>
      <c r="S968" s="5">
        <v>242</v>
      </c>
      <c r="T968" s="5">
        <v>59</v>
      </c>
      <c r="U968" s="5">
        <v>28</v>
      </c>
      <c r="V968" s="5">
        <v>147</v>
      </c>
      <c r="W968" s="5">
        <v>0</v>
      </c>
      <c r="X968" s="5">
        <v>0</v>
      </c>
      <c r="Y968" s="5">
        <v>189</v>
      </c>
      <c r="Z968" s="5">
        <v>92</v>
      </c>
      <c r="AA968" s="5">
        <v>30</v>
      </c>
      <c r="AB968" s="5">
        <v>147</v>
      </c>
      <c r="AC968" s="5">
        <v>0</v>
      </c>
      <c r="AD968" s="5">
        <v>0</v>
      </c>
      <c r="AE968" s="5">
        <v>299</v>
      </c>
      <c r="AF968" s="5">
        <v>26</v>
      </c>
      <c r="AG968" s="5">
        <v>14</v>
      </c>
      <c r="AH968" s="5">
        <v>137</v>
      </c>
      <c r="AI968" s="5">
        <v>0</v>
      </c>
      <c r="AJ968" s="5">
        <v>0</v>
      </c>
      <c r="AK968" s="5">
        <v>142</v>
      </c>
      <c r="AL968" s="5">
        <v>174</v>
      </c>
      <c r="AM968" s="5">
        <v>50</v>
      </c>
      <c r="AN968" s="5">
        <v>108</v>
      </c>
      <c r="AO968" s="5">
        <v>0</v>
      </c>
      <c r="AP968" s="1">
        <f t="shared" si="1022"/>
        <v>2.6539278131634821E-2</v>
      </c>
      <c r="AQ968" s="1">
        <f t="shared" si="1023"/>
        <v>0.97346072186836519</v>
      </c>
      <c r="AR968" s="1">
        <f t="shared" si="1024"/>
        <v>0</v>
      </c>
      <c r="AS968" s="1">
        <f t="shared" si="1025"/>
        <v>0.8172268907563025</v>
      </c>
      <c r="AT968" s="1">
        <f t="shared" si="1026"/>
        <v>0.12394957983193278</v>
      </c>
      <c r="AU968" s="1">
        <f t="shared" si="1027"/>
        <v>5.8823529411764705E-2</v>
      </c>
      <c r="AV968" s="1">
        <f t="shared" si="1028"/>
        <v>0</v>
      </c>
      <c r="AW968" s="1">
        <f t="shared" si="1029"/>
        <v>0.73362445414847166</v>
      </c>
      <c r="AX968" s="1">
        <f t="shared" si="1030"/>
        <v>0.20087336244541484</v>
      </c>
      <c r="AY968" s="1">
        <f t="shared" si="1031"/>
        <v>6.5502183406113537E-2</v>
      </c>
      <c r="AZ968" s="1">
        <f t="shared" si="1032"/>
        <v>0</v>
      </c>
      <c r="BA968" s="1">
        <f t="shared" si="1033"/>
        <v>0.91596638655462181</v>
      </c>
      <c r="BB968" s="1">
        <f t="shared" si="1034"/>
        <v>5.4621848739495799E-2</v>
      </c>
      <c r="BC968" s="1">
        <f t="shared" si="1035"/>
        <v>2.9411764705882353E-2</v>
      </c>
      <c r="BD968" s="1">
        <f t="shared" si="1036"/>
        <v>0</v>
      </c>
      <c r="BE968" s="1">
        <f t="shared" si="1037"/>
        <v>0.52742616033755274</v>
      </c>
      <c r="BF968" s="1">
        <f t="shared" si="1038"/>
        <v>0.36708860759493672</v>
      </c>
      <c r="BG968" s="1">
        <f t="shared" si="1039"/>
        <v>0.10548523206751055</v>
      </c>
      <c r="BH968" s="1">
        <f t="shared" si="1040"/>
        <v>-0.4352290933914853</v>
      </c>
      <c r="BI968" s="1">
        <f t="shared" si="1041"/>
        <v>-0.69707765065831395</v>
      </c>
      <c r="BJ968" s="1">
        <f t="shared" si="1042"/>
        <v>-0.90675494107834897</v>
      </c>
      <c r="BK968" s="1">
        <f t="shared" si="1043"/>
        <v>-1.2626336047496751</v>
      </c>
      <c r="BL968">
        <v>-0.15186315899872629</v>
      </c>
      <c r="BM968" s="1" t="s">
        <v>1303</v>
      </c>
      <c r="BN968" s="1" t="str">
        <f t="shared" si="1044"/>
        <v>MINERIO</v>
      </c>
      <c r="BO968" s="1" t="s">
        <v>1303</v>
      </c>
    </row>
    <row r="969" spans="1:67" x14ac:dyDescent="0.25">
      <c r="A969" s="2" t="s">
        <v>1362</v>
      </c>
      <c r="B969" s="2" t="s">
        <v>103</v>
      </c>
      <c r="C969" s="2" t="s">
        <v>161</v>
      </c>
      <c r="D969" s="2">
        <f t="shared" si="1047"/>
        <v>6966</v>
      </c>
      <c r="E969" s="6" t="s">
        <v>1367</v>
      </c>
      <c r="F969" s="2">
        <v>1</v>
      </c>
      <c r="G969" s="2">
        <f t="shared" si="1048"/>
        <v>24</v>
      </c>
      <c r="H969" s="2">
        <f t="shared" si="1049"/>
        <v>24</v>
      </c>
      <c r="I969" s="2">
        <v>160</v>
      </c>
      <c r="J969" s="36">
        <v>0</v>
      </c>
      <c r="K969" s="23">
        <v>0.33</v>
      </c>
      <c r="L969" s="2"/>
      <c r="M969" s="2"/>
      <c r="N969" s="2">
        <v>912</v>
      </c>
      <c r="O969" s="2">
        <v>3491</v>
      </c>
      <c r="P969" s="2">
        <v>0</v>
      </c>
      <c r="Q969" s="2">
        <v>678</v>
      </c>
      <c r="R969" s="5">
        <v>0</v>
      </c>
      <c r="S969" s="5">
        <v>1293</v>
      </c>
      <c r="T969" s="5">
        <v>727</v>
      </c>
      <c r="U969" s="5">
        <v>54</v>
      </c>
      <c r="V969" s="5">
        <v>697</v>
      </c>
      <c r="W969" s="5">
        <v>75</v>
      </c>
      <c r="X969" s="2">
        <v>0</v>
      </c>
      <c r="Y969" s="2">
        <v>1023</v>
      </c>
      <c r="Z969" s="2">
        <v>988</v>
      </c>
      <c r="AA969" s="2">
        <v>62</v>
      </c>
      <c r="AB969" s="2">
        <v>676</v>
      </c>
      <c r="AC969" s="2">
        <v>97</v>
      </c>
      <c r="AD969" s="5">
        <v>0</v>
      </c>
      <c r="AE969" s="5">
        <v>1684</v>
      </c>
      <c r="AF969" s="5">
        <v>448</v>
      </c>
      <c r="AG969" s="5">
        <v>37</v>
      </c>
      <c r="AH969" s="5">
        <v>627</v>
      </c>
      <c r="AI969" s="5">
        <v>55</v>
      </c>
      <c r="AJ969" s="5">
        <v>0</v>
      </c>
      <c r="AK969" s="5">
        <v>820</v>
      </c>
      <c r="AL969" s="5">
        <v>1210</v>
      </c>
      <c r="AM969" s="5">
        <v>75</v>
      </c>
      <c r="AN969" s="5">
        <v>630</v>
      </c>
      <c r="AO969" s="5">
        <v>107</v>
      </c>
      <c r="AP969" s="1">
        <f t="shared" si="1022"/>
        <v>0.17949222593977562</v>
      </c>
      <c r="AQ969" s="1">
        <f t="shared" si="1023"/>
        <v>0.82050777406022435</v>
      </c>
      <c r="AR969" s="1">
        <f t="shared" si="1024"/>
        <v>0</v>
      </c>
      <c r="AS969" s="1">
        <f t="shared" si="1025"/>
        <v>0.69922698524244553</v>
      </c>
      <c r="AT969" s="1">
        <f t="shared" si="1026"/>
        <v>0.25544624033731556</v>
      </c>
      <c r="AU969" s="1">
        <f t="shared" si="1027"/>
        <v>4.5326774420238934E-2</v>
      </c>
      <c r="AV969" s="1">
        <f t="shared" si="1028"/>
        <v>0</v>
      </c>
      <c r="AW969" s="1">
        <f t="shared" si="1029"/>
        <v>0.59697821503865078</v>
      </c>
      <c r="AX969" s="1">
        <f t="shared" si="1030"/>
        <v>0.34715390021082221</v>
      </c>
      <c r="AY969" s="1">
        <f t="shared" si="1031"/>
        <v>5.5867884750527057E-2</v>
      </c>
      <c r="AZ969" s="1">
        <f t="shared" si="1032"/>
        <v>0</v>
      </c>
      <c r="BA969" s="1">
        <f t="shared" si="1033"/>
        <v>0.81059277446509992</v>
      </c>
      <c r="BB969" s="1">
        <f t="shared" si="1034"/>
        <v>0.15713784636969486</v>
      </c>
      <c r="BC969" s="1">
        <f t="shared" si="1035"/>
        <v>3.2269379165205191E-2</v>
      </c>
      <c r="BD969" s="1">
        <f t="shared" si="1036"/>
        <v>0</v>
      </c>
      <c r="BE969" s="1">
        <f t="shared" si="1037"/>
        <v>0.51020408163265307</v>
      </c>
      <c r="BF969" s="1">
        <f t="shared" si="1038"/>
        <v>0.42575650950035188</v>
      </c>
      <c r="BG969" s="1">
        <f t="shared" si="1039"/>
        <v>6.4039408866995079E-2</v>
      </c>
      <c r="BH969" s="1">
        <f t="shared" si="1040"/>
        <v>-0.37083870327500085</v>
      </c>
      <c r="BI969" s="1">
        <f t="shared" si="1041"/>
        <v>-0.45947795116063739</v>
      </c>
      <c r="BJ969" s="1">
        <f t="shared" si="1042"/>
        <v>-0.59270048488922766</v>
      </c>
      <c r="BK969" s="1">
        <f t="shared" si="1043"/>
        <v>-0.80371920331131597</v>
      </c>
      <c r="BL969">
        <v>-0.27080372865930535</v>
      </c>
      <c r="BM969" s="1" t="s">
        <v>1303</v>
      </c>
      <c r="BN969" s="1" t="str">
        <f t="shared" si="1044"/>
        <v>MINERIO</v>
      </c>
      <c r="BO969" s="1" t="s">
        <v>1303</v>
      </c>
    </row>
    <row r="970" spans="1:67" x14ac:dyDescent="0.25">
      <c r="A970" s="2" t="s">
        <v>1362</v>
      </c>
      <c r="B970" s="2" t="s">
        <v>104</v>
      </c>
      <c r="C970" s="2" t="s">
        <v>161</v>
      </c>
      <c r="D970" s="2">
        <f t="shared" si="1047"/>
        <v>6967</v>
      </c>
      <c r="E970" s="6" t="s">
        <v>1367</v>
      </c>
      <c r="F970" s="2">
        <v>1</v>
      </c>
      <c r="G970" s="2">
        <f t="shared" si="1048"/>
        <v>25</v>
      </c>
      <c r="H970" s="2">
        <f t="shared" si="1049"/>
        <v>25</v>
      </c>
      <c r="I970" s="2">
        <v>5</v>
      </c>
      <c r="J970" s="35">
        <v>0.74</v>
      </c>
      <c r="K970" s="2">
        <v>0.63</v>
      </c>
      <c r="L970" s="2"/>
      <c r="M970" s="2"/>
      <c r="N970" s="2">
        <v>100</v>
      </c>
      <c r="O970" s="2">
        <v>529</v>
      </c>
      <c r="P970" s="2">
        <v>85</v>
      </c>
      <c r="Q970" s="2">
        <v>0</v>
      </c>
      <c r="R970" s="5">
        <v>0</v>
      </c>
      <c r="S970" s="5">
        <v>196</v>
      </c>
      <c r="T970" s="5">
        <v>21</v>
      </c>
      <c r="U970" s="5">
        <v>15</v>
      </c>
      <c r="V970" s="5">
        <v>109</v>
      </c>
      <c r="W970" s="5">
        <v>0</v>
      </c>
      <c r="X970" s="5">
        <v>0</v>
      </c>
      <c r="Y970" s="5">
        <v>158</v>
      </c>
      <c r="Z970" s="5">
        <v>40</v>
      </c>
      <c r="AA970" s="5">
        <v>10</v>
      </c>
      <c r="AB970" s="5">
        <v>117</v>
      </c>
      <c r="AC970" s="5">
        <v>0</v>
      </c>
      <c r="AD970" s="5">
        <v>0</v>
      </c>
      <c r="AE970" s="5">
        <v>233</v>
      </c>
      <c r="AF970" s="5">
        <v>14</v>
      </c>
      <c r="AG970" s="5">
        <v>11</v>
      </c>
      <c r="AH970" s="5">
        <v>84</v>
      </c>
      <c r="AI970" s="5">
        <v>0</v>
      </c>
      <c r="AJ970" s="5">
        <v>0</v>
      </c>
      <c r="AK970" s="5">
        <v>132</v>
      </c>
      <c r="AL970" s="5">
        <v>68</v>
      </c>
      <c r="AM970" s="5">
        <v>29</v>
      </c>
      <c r="AN970" s="5">
        <v>111</v>
      </c>
      <c r="AO970" s="5">
        <v>0</v>
      </c>
      <c r="AP970" s="1">
        <f t="shared" si="1022"/>
        <v>0.25910364145658266</v>
      </c>
      <c r="AQ970" s="1">
        <f t="shared" si="1023"/>
        <v>0.7408963585434174</v>
      </c>
      <c r="AR970" s="1">
        <f t="shared" si="1024"/>
        <v>0</v>
      </c>
      <c r="AS970" s="1">
        <f t="shared" si="1025"/>
        <v>0.8944281524926686</v>
      </c>
      <c r="AT970" s="1">
        <f t="shared" si="1026"/>
        <v>6.1583577712609971E-2</v>
      </c>
      <c r="AU970" s="1">
        <f t="shared" si="1027"/>
        <v>4.398826979472141E-2</v>
      </c>
      <c r="AV970" s="1">
        <f t="shared" si="1028"/>
        <v>0</v>
      </c>
      <c r="AW970" s="1">
        <f t="shared" si="1029"/>
        <v>0.84615384615384615</v>
      </c>
      <c r="AX970" s="1">
        <f t="shared" si="1030"/>
        <v>0.12307692307692308</v>
      </c>
      <c r="AY970" s="1">
        <f t="shared" si="1031"/>
        <v>3.0769230769230771E-2</v>
      </c>
      <c r="AZ970" s="1">
        <f t="shared" si="1032"/>
        <v>0</v>
      </c>
      <c r="BA970" s="1">
        <f t="shared" si="1033"/>
        <v>0.92690058479532167</v>
      </c>
      <c r="BB970" s="1">
        <f t="shared" si="1034"/>
        <v>4.0935672514619881E-2</v>
      </c>
      <c r="BC970" s="1">
        <f t="shared" si="1035"/>
        <v>3.2163742690058478E-2</v>
      </c>
      <c r="BD970" s="1">
        <f t="shared" si="1036"/>
        <v>0</v>
      </c>
      <c r="BE970" s="1">
        <f t="shared" si="1037"/>
        <v>0.71470588235294119</v>
      </c>
      <c r="BF970" s="1">
        <f t="shared" si="1038"/>
        <v>0.2</v>
      </c>
      <c r="BG970" s="1">
        <f t="shared" si="1039"/>
        <v>8.5294117647058826E-2</v>
      </c>
      <c r="BH970" s="1">
        <f t="shared" si="1040"/>
        <v>-0.69897000433601875</v>
      </c>
      <c r="BI970" s="1">
        <f t="shared" si="1041"/>
        <v>-0.90982336965091193</v>
      </c>
      <c r="BJ970" s="1">
        <f t="shared" si="1042"/>
        <v>-1.2105350842585785</v>
      </c>
      <c r="BK970" s="1">
        <f t="shared" si="1043"/>
        <v>-1.3878980703778969</v>
      </c>
      <c r="BL970">
        <v>0.44072548551408497</v>
      </c>
      <c r="BM970" s="1" t="s">
        <v>1303</v>
      </c>
      <c r="BN970" s="1" t="str">
        <f t="shared" si="1044"/>
        <v>MINERIO</v>
      </c>
      <c r="BO970" s="1" t="s">
        <v>1303</v>
      </c>
    </row>
    <row r="971" spans="1:67" x14ac:dyDescent="0.25">
      <c r="A971" s="2" t="s">
        <v>1362</v>
      </c>
      <c r="B971" s="2" t="s">
        <v>104</v>
      </c>
      <c r="C971" s="2" t="s">
        <v>161</v>
      </c>
      <c r="D971" s="2">
        <f t="shared" si="1047"/>
        <v>6968</v>
      </c>
      <c r="E971" s="6" t="s">
        <v>1367</v>
      </c>
      <c r="F971" s="2">
        <v>1</v>
      </c>
      <c r="G971" s="2">
        <f t="shared" si="1048"/>
        <v>26</v>
      </c>
      <c r="H971" s="2">
        <f t="shared" si="1049"/>
        <v>26</v>
      </c>
      <c r="I971" s="2">
        <v>10</v>
      </c>
      <c r="J971" s="35">
        <v>1.08</v>
      </c>
      <c r="K971" s="2">
        <v>1.01</v>
      </c>
      <c r="L971" s="2"/>
      <c r="M971" s="2"/>
      <c r="N971" s="2">
        <v>143</v>
      </c>
      <c r="O971" s="2">
        <v>782</v>
      </c>
      <c r="P971" s="2">
        <v>115</v>
      </c>
      <c r="Q971" s="2">
        <v>0</v>
      </c>
      <c r="R971" s="5">
        <v>0</v>
      </c>
      <c r="S971" s="5">
        <v>286</v>
      </c>
      <c r="T971" s="5">
        <v>62</v>
      </c>
      <c r="U971" s="5">
        <v>20</v>
      </c>
      <c r="V971" s="5">
        <v>145</v>
      </c>
      <c r="W971" s="5">
        <v>0</v>
      </c>
      <c r="X971" s="5">
        <v>0</v>
      </c>
      <c r="Y971" s="5">
        <v>243</v>
      </c>
      <c r="Z971" s="5">
        <v>79</v>
      </c>
      <c r="AA971" s="5">
        <v>17</v>
      </c>
      <c r="AB971" s="5">
        <v>159</v>
      </c>
      <c r="AC971" s="5">
        <v>0</v>
      </c>
      <c r="AD971" s="5">
        <v>0</v>
      </c>
      <c r="AE971" s="5">
        <v>342</v>
      </c>
      <c r="AF971" s="5">
        <v>20</v>
      </c>
      <c r="AG971" s="5">
        <v>15</v>
      </c>
      <c r="AH971" s="5">
        <v>140</v>
      </c>
      <c r="AI971" s="5">
        <v>0</v>
      </c>
      <c r="AJ971" s="5">
        <v>0</v>
      </c>
      <c r="AK971" s="5">
        <v>201</v>
      </c>
      <c r="AL971" s="5">
        <v>128</v>
      </c>
      <c r="AM971" s="5">
        <v>33</v>
      </c>
      <c r="AN971" s="5">
        <v>148</v>
      </c>
      <c r="AO971" s="5">
        <v>0</v>
      </c>
      <c r="AP971" s="1">
        <f t="shared" si="1022"/>
        <v>0.24807692307692308</v>
      </c>
      <c r="AQ971" s="1">
        <f t="shared" si="1023"/>
        <v>0.75192307692307692</v>
      </c>
      <c r="AR971" s="1">
        <f t="shared" si="1024"/>
        <v>0</v>
      </c>
      <c r="AS971" s="1">
        <f t="shared" si="1025"/>
        <v>0.84015594541910332</v>
      </c>
      <c r="AT971" s="1">
        <f t="shared" si="1026"/>
        <v>0.12085769980506822</v>
      </c>
      <c r="AU971" s="1">
        <f t="shared" si="1027"/>
        <v>3.8986354775828458E-2</v>
      </c>
      <c r="AV971" s="1">
        <f t="shared" si="1028"/>
        <v>0</v>
      </c>
      <c r="AW971" s="1">
        <f t="shared" si="1029"/>
        <v>0.80722891566265065</v>
      </c>
      <c r="AX971" s="1">
        <f t="shared" si="1030"/>
        <v>0.15863453815261044</v>
      </c>
      <c r="AY971" s="1">
        <f t="shared" si="1031"/>
        <v>3.4136546184738957E-2</v>
      </c>
      <c r="AZ971" s="1">
        <f t="shared" si="1032"/>
        <v>0</v>
      </c>
      <c r="BA971" s="1">
        <f t="shared" si="1033"/>
        <v>0.93230174081237915</v>
      </c>
      <c r="BB971" s="1">
        <f t="shared" si="1034"/>
        <v>3.8684719535783368E-2</v>
      </c>
      <c r="BC971" s="1">
        <f t="shared" si="1035"/>
        <v>2.9013539651837523E-2</v>
      </c>
      <c r="BD971" s="1">
        <f t="shared" si="1036"/>
        <v>0</v>
      </c>
      <c r="BE971" s="1">
        <f t="shared" si="1037"/>
        <v>0.68431372549019609</v>
      </c>
      <c r="BF971" s="1">
        <f t="shared" si="1038"/>
        <v>0.25098039215686274</v>
      </c>
      <c r="BG971" s="1">
        <f t="shared" si="1039"/>
        <v>6.4705882352941183E-2</v>
      </c>
      <c r="BH971" s="1">
        <f t="shared" si="1040"/>
        <v>-0.60036020645006805</v>
      </c>
      <c r="BI971" s="1">
        <f t="shared" si="1041"/>
        <v>-0.7996022514692761</v>
      </c>
      <c r="BJ971" s="1">
        <f t="shared" si="1042"/>
        <v>-0.91772567561356244</v>
      </c>
      <c r="BK971" s="1">
        <f t="shared" si="1043"/>
        <v>-1.4124605474299612</v>
      </c>
      <c r="BL971">
        <v>0.19480363836240555</v>
      </c>
      <c r="BM971" s="1" t="s">
        <v>1303</v>
      </c>
      <c r="BN971" s="1" t="str">
        <f t="shared" si="1044"/>
        <v>MINERIO</v>
      </c>
      <c r="BO971" s="1" t="s">
        <v>1303</v>
      </c>
    </row>
    <row r="972" spans="1:67" x14ac:dyDescent="0.25">
      <c r="A972" s="2" t="s">
        <v>1362</v>
      </c>
      <c r="B972" s="2" t="s">
        <v>104</v>
      </c>
      <c r="C972" s="2" t="s">
        <v>161</v>
      </c>
      <c r="D972" s="2">
        <f t="shared" si="1047"/>
        <v>6969</v>
      </c>
      <c r="E972" s="6" t="s">
        <v>1368</v>
      </c>
      <c r="F972" s="2">
        <v>2</v>
      </c>
      <c r="G972" s="2">
        <f t="shared" si="1048"/>
        <v>27</v>
      </c>
      <c r="H972" s="2">
        <f t="shared" si="1049"/>
        <v>27</v>
      </c>
      <c r="I972" s="2">
        <v>5</v>
      </c>
      <c r="J972" s="35">
        <v>0.11</v>
      </c>
      <c r="K972" s="2"/>
      <c r="L972" s="2"/>
      <c r="M972" s="2"/>
      <c r="N972" s="2">
        <v>191</v>
      </c>
      <c r="O972" s="2">
        <v>527</v>
      </c>
      <c r="P972" s="2">
        <v>189</v>
      </c>
      <c r="Q972" s="2">
        <v>0</v>
      </c>
      <c r="R972" s="5">
        <v>0</v>
      </c>
      <c r="S972" s="5">
        <v>131</v>
      </c>
      <c r="T972" s="5">
        <v>177</v>
      </c>
      <c r="U972" s="5">
        <v>36</v>
      </c>
      <c r="V972" s="5">
        <v>95</v>
      </c>
      <c r="W972" s="5">
        <v>0</v>
      </c>
      <c r="X972" s="5">
        <v>0</v>
      </c>
      <c r="Y972" s="5">
        <v>98</v>
      </c>
      <c r="Z972" s="5">
        <v>205</v>
      </c>
      <c r="AA972" s="5">
        <v>37</v>
      </c>
      <c r="AB972" s="5">
        <v>76</v>
      </c>
      <c r="AC972" s="5">
        <v>0</v>
      </c>
      <c r="AD972" s="5">
        <v>0</v>
      </c>
      <c r="AE972" s="5">
        <v>172</v>
      </c>
      <c r="AF972" s="5">
        <v>143</v>
      </c>
      <c r="AG972" s="5">
        <v>13</v>
      </c>
      <c r="AH972" s="5">
        <v>112</v>
      </c>
      <c r="AI972" s="5">
        <v>0</v>
      </c>
      <c r="AJ972" s="5">
        <v>0</v>
      </c>
      <c r="AK972" s="5">
        <v>76</v>
      </c>
      <c r="AL972" s="5">
        <v>223</v>
      </c>
      <c r="AM972" s="5">
        <v>84</v>
      </c>
      <c r="AN972" s="5">
        <v>55</v>
      </c>
      <c r="AO972" s="5">
        <v>0</v>
      </c>
      <c r="AP972" s="1">
        <f t="shared" si="1022"/>
        <v>0.41896361631753032</v>
      </c>
      <c r="AQ972" s="1">
        <f t="shared" si="1023"/>
        <v>0.58103638368246968</v>
      </c>
      <c r="AR972" s="1">
        <f t="shared" si="1024"/>
        <v>0</v>
      </c>
      <c r="AS972" s="1">
        <f t="shared" si="1025"/>
        <v>0.51480637813211849</v>
      </c>
      <c r="AT972" s="1">
        <f t="shared" si="1026"/>
        <v>0.4031890660592255</v>
      </c>
      <c r="AU972" s="1">
        <f t="shared" si="1027"/>
        <v>8.2004555808656038E-2</v>
      </c>
      <c r="AV972" s="1">
        <f t="shared" si="1028"/>
        <v>0</v>
      </c>
      <c r="AW972" s="1">
        <f t="shared" si="1029"/>
        <v>0.41826923076923078</v>
      </c>
      <c r="AX972" s="1">
        <f t="shared" si="1030"/>
        <v>0.49278846153846156</v>
      </c>
      <c r="AY972" s="1">
        <f t="shared" si="1031"/>
        <v>8.8942307692307696E-2</v>
      </c>
      <c r="AZ972" s="1">
        <f t="shared" si="1032"/>
        <v>0</v>
      </c>
      <c r="BA972" s="1">
        <f t="shared" si="1033"/>
        <v>0.6454545454545455</v>
      </c>
      <c r="BB972" s="1">
        <f t="shared" si="1034"/>
        <v>0.32500000000000001</v>
      </c>
      <c r="BC972" s="1">
        <f t="shared" si="1035"/>
        <v>2.9545454545454545E-2</v>
      </c>
      <c r="BD972" s="1">
        <f t="shared" si="1036"/>
        <v>0</v>
      </c>
      <c r="BE972" s="1">
        <f t="shared" si="1037"/>
        <v>0.29908675799086759</v>
      </c>
      <c r="BF972" s="1">
        <f t="shared" si="1038"/>
        <v>0.5091324200913242</v>
      </c>
      <c r="BG972" s="1">
        <f t="shared" si="1039"/>
        <v>0.19178082191780821</v>
      </c>
      <c r="BH972" s="1">
        <f t="shared" si="1040"/>
        <v>-0.29316924745593886</v>
      </c>
      <c r="BI972" s="1">
        <f t="shared" si="1041"/>
        <v>-0.3073394695709884</v>
      </c>
      <c r="BJ972" s="1">
        <f t="shared" si="1042"/>
        <v>-0.39449125388031475</v>
      </c>
      <c r="BK972" s="1">
        <f t="shared" si="1043"/>
        <v>-0.48811663902112562</v>
      </c>
      <c r="BL972">
        <v>-0.70751929078868525</v>
      </c>
      <c r="BM972" s="1" t="s">
        <v>1304</v>
      </c>
      <c r="BN972" s="1" t="str">
        <f t="shared" si="1044"/>
        <v>MINERIO</v>
      </c>
      <c r="BO972" s="1" t="s">
        <v>1304</v>
      </c>
    </row>
    <row r="973" spans="1:67" x14ac:dyDescent="0.25">
      <c r="A973" s="2" t="s">
        <v>1362</v>
      </c>
      <c r="B973" s="2" t="s">
        <v>104</v>
      </c>
      <c r="C973" s="2" t="s">
        <v>161</v>
      </c>
      <c r="D973" s="2">
        <f t="shared" si="1047"/>
        <v>6970</v>
      </c>
      <c r="E973" s="6" t="s">
        <v>1368</v>
      </c>
      <c r="F973" s="2">
        <v>2</v>
      </c>
      <c r="G973" s="2">
        <f t="shared" si="1048"/>
        <v>28</v>
      </c>
      <c r="H973" s="2">
        <f t="shared" si="1049"/>
        <v>28</v>
      </c>
      <c r="I973" s="2">
        <v>10</v>
      </c>
      <c r="J973" s="35">
        <v>0.17</v>
      </c>
      <c r="K973" s="2">
        <v>0.31</v>
      </c>
      <c r="L973" s="2"/>
      <c r="M973" s="2"/>
      <c r="N973" s="2">
        <v>97</v>
      </c>
      <c r="O973" s="2">
        <v>841</v>
      </c>
      <c r="P973" s="2">
        <v>92</v>
      </c>
      <c r="Q973" s="2">
        <v>0</v>
      </c>
      <c r="R973" s="5">
        <v>0</v>
      </c>
      <c r="S973" s="5">
        <v>303</v>
      </c>
      <c r="T973" s="5">
        <v>30</v>
      </c>
      <c r="U973" s="5">
        <v>23</v>
      </c>
      <c r="V973" s="5">
        <v>166</v>
      </c>
      <c r="W973" s="5">
        <v>0</v>
      </c>
      <c r="X973" s="5">
        <v>0</v>
      </c>
      <c r="Y973" s="5">
        <v>237</v>
      </c>
      <c r="Z973" s="5">
        <v>68</v>
      </c>
      <c r="AA973" s="5">
        <v>23</v>
      </c>
      <c r="AB973" s="5">
        <v>176</v>
      </c>
      <c r="AC973" s="5">
        <v>0</v>
      </c>
      <c r="AD973" s="5">
        <v>0</v>
      </c>
      <c r="AE973" s="5">
        <v>358</v>
      </c>
      <c r="AF973" s="5">
        <v>11</v>
      </c>
      <c r="AG973" s="5">
        <v>16</v>
      </c>
      <c r="AH973" s="5">
        <v>140</v>
      </c>
      <c r="AI973" s="5">
        <v>0</v>
      </c>
      <c r="AJ973" s="5">
        <v>0</v>
      </c>
      <c r="AK973" s="5">
        <v>204</v>
      </c>
      <c r="AL973" s="5">
        <v>114</v>
      </c>
      <c r="AM973" s="5">
        <v>41</v>
      </c>
      <c r="AN973" s="5">
        <v>161</v>
      </c>
      <c r="AO973" s="5">
        <v>0</v>
      </c>
      <c r="AP973" s="1">
        <f t="shared" si="1022"/>
        <v>0.18349514563106797</v>
      </c>
      <c r="AQ973" s="1">
        <f t="shared" si="1023"/>
        <v>0.81650485436893205</v>
      </c>
      <c r="AR973" s="1">
        <f t="shared" si="1024"/>
        <v>0</v>
      </c>
      <c r="AS973" s="1">
        <f t="shared" si="1025"/>
        <v>0.8984674329501916</v>
      </c>
      <c r="AT973" s="1">
        <f t="shared" si="1026"/>
        <v>5.7471264367816091E-2</v>
      </c>
      <c r="AU973" s="1">
        <f t="shared" si="1027"/>
        <v>4.4061302681992334E-2</v>
      </c>
      <c r="AV973" s="1">
        <f t="shared" si="1028"/>
        <v>0</v>
      </c>
      <c r="AW973" s="1">
        <f t="shared" si="1029"/>
        <v>0.81944444444444442</v>
      </c>
      <c r="AX973" s="1">
        <f t="shared" si="1030"/>
        <v>0.13492063492063491</v>
      </c>
      <c r="AY973" s="1">
        <f t="shared" si="1031"/>
        <v>4.5634920634920632E-2</v>
      </c>
      <c r="AZ973" s="1">
        <f t="shared" si="1032"/>
        <v>0</v>
      </c>
      <c r="BA973" s="1">
        <f t="shared" si="1033"/>
        <v>0.94857142857142862</v>
      </c>
      <c r="BB973" s="1">
        <f t="shared" si="1034"/>
        <v>2.0952380952380951E-2</v>
      </c>
      <c r="BC973" s="1">
        <f t="shared" si="1035"/>
        <v>3.0476190476190476E-2</v>
      </c>
      <c r="BD973" s="1">
        <f t="shared" si="1036"/>
        <v>0</v>
      </c>
      <c r="BE973" s="1">
        <f t="shared" si="1037"/>
        <v>0.70192307692307687</v>
      </c>
      <c r="BF973" s="1">
        <f t="shared" si="1038"/>
        <v>0.21923076923076923</v>
      </c>
      <c r="BG973" s="1">
        <f t="shared" si="1039"/>
        <v>7.8846153846153844E-2</v>
      </c>
      <c r="BH973" s="1">
        <f t="shared" si="1040"/>
        <v>-0.65909849229832662</v>
      </c>
      <c r="BI973" s="1">
        <f t="shared" si="1041"/>
        <v>-0.86992162373928905</v>
      </c>
      <c r="BJ973" s="1">
        <f t="shared" si="1042"/>
        <v>-1.2405492482825997</v>
      </c>
      <c r="BK973" s="1">
        <f t="shared" si="1043"/>
        <v>-1.6787666182477319</v>
      </c>
      <c r="BL973">
        <v>0.31151131453458719</v>
      </c>
      <c r="BM973" s="1" t="s">
        <v>1304</v>
      </c>
      <c r="BN973" s="1" t="str">
        <f t="shared" si="1044"/>
        <v>MINERIO</v>
      </c>
      <c r="BO973" s="1" t="s">
        <v>1304</v>
      </c>
    </row>
    <row r="974" spans="1:67" x14ac:dyDescent="0.25">
      <c r="A974" s="2" t="s">
        <v>1362</v>
      </c>
      <c r="B974" s="2" t="s">
        <v>104</v>
      </c>
      <c r="C974" s="2" t="s">
        <v>161</v>
      </c>
      <c r="D974" s="2">
        <f t="shared" si="1047"/>
        <v>6971</v>
      </c>
      <c r="E974" s="6" t="s">
        <v>1368</v>
      </c>
      <c r="F974" s="2">
        <v>2</v>
      </c>
      <c r="G974" s="2">
        <f t="shared" si="1048"/>
        <v>29</v>
      </c>
      <c r="H974" s="2">
        <f t="shared" si="1049"/>
        <v>29</v>
      </c>
      <c r="I974" s="2">
        <v>5</v>
      </c>
      <c r="J974" s="35">
        <v>0.08</v>
      </c>
      <c r="K974" s="2"/>
      <c r="L974" s="2"/>
      <c r="M974" s="2"/>
      <c r="N974" s="2">
        <v>160</v>
      </c>
      <c r="O974" s="2">
        <v>600</v>
      </c>
      <c r="P974" s="2">
        <v>150</v>
      </c>
      <c r="Q974" s="2">
        <v>0</v>
      </c>
      <c r="R974" s="5">
        <v>0</v>
      </c>
      <c r="S974" s="5">
        <v>169</v>
      </c>
      <c r="T974" s="5">
        <v>83</v>
      </c>
      <c r="U974" s="5">
        <v>23</v>
      </c>
      <c r="V974" s="5">
        <v>145</v>
      </c>
      <c r="W974" s="5">
        <v>0</v>
      </c>
      <c r="X974" s="5">
        <v>0</v>
      </c>
      <c r="Y974" s="5">
        <v>133</v>
      </c>
      <c r="Z974" s="5">
        <v>121</v>
      </c>
      <c r="AA974" s="5">
        <v>26</v>
      </c>
      <c r="AB974" s="5">
        <v>116</v>
      </c>
      <c r="AC974" s="5">
        <v>0</v>
      </c>
      <c r="AD974" s="5">
        <v>0</v>
      </c>
      <c r="AE974" s="5">
        <v>221</v>
      </c>
      <c r="AF974" s="5">
        <v>39</v>
      </c>
      <c r="AG974" s="5">
        <v>15</v>
      </c>
      <c r="AH974" s="5">
        <v>145</v>
      </c>
      <c r="AI974" s="5">
        <v>0</v>
      </c>
      <c r="AJ974" s="5">
        <v>0</v>
      </c>
      <c r="AK974" s="5">
        <v>112</v>
      </c>
      <c r="AL974" s="5">
        <v>153</v>
      </c>
      <c r="AM974" s="5">
        <v>59</v>
      </c>
      <c r="AN974" s="5">
        <v>96</v>
      </c>
      <c r="AO974" s="5">
        <v>0</v>
      </c>
      <c r="AP974" s="1">
        <f t="shared" si="1022"/>
        <v>0.34065934065934067</v>
      </c>
      <c r="AQ974" s="1">
        <f t="shared" si="1023"/>
        <v>0.65934065934065933</v>
      </c>
      <c r="AR974" s="1">
        <f t="shared" si="1024"/>
        <v>0</v>
      </c>
      <c r="AS974" s="1">
        <f t="shared" si="1025"/>
        <v>0.74761904761904763</v>
      </c>
      <c r="AT974" s="1">
        <f t="shared" si="1026"/>
        <v>0.19761904761904761</v>
      </c>
      <c r="AU974" s="1">
        <f t="shared" si="1027"/>
        <v>5.4761904761904762E-2</v>
      </c>
      <c r="AV974" s="1">
        <f t="shared" si="1028"/>
        <v>0</v>
      </c>
      <c r="AW974" s="1">
        <f t="shared" si="1029"/>
        <v>0.62878787878787878</v>
      </c>
      <c r="AX974" s="1">
        <f t="shared" si="1030"/>
        <v>0.30555555555555558</v>
      </c>
      <c r="AY974" s="1">
        <f t="shared" si="1031"/>
        <v>6.5656565656565663E-2</v>
      </c>
      <c r="AZ974" s="1">
        <f t="shared" si="1032"/>
        <v>0</v>
      </c>
      <c r="BA974" s="1">
        <f t="shared" si="1033"/>
        <v>0.87142857142857144</v>
      </c>
      <c r="BB974" s="1">
        <f t="shared" si="1034"/>
        <v>9.285714285714286E-2</v>
      </c>
      <c r="BC974" s="1">
        <f t="shared" si="1035"/>
        <v>3.5714285714285712E-2</v>
      </c>
      <c r="BD974" s="1">
        <f t="shared" si="1036"/>
        <v>0</v>
      </c>
      <c r="BE974" s="1">
        <f t="shared" si="1037"/>
        <v>0.49523809523809526</v>
      </c>
      <c r="BF974" s="1">
        <f t="shared" si="1038"/>
        <v>0.36428571428571427</v>
      </c>
      <c r="BG974" s="1">
        <f t="shared" si="1039"/>
        <v>0.14047619047619048</v>
      </c>
      <c r="BH974" s="1">
        <f t="shared" si="1040"/>
        <v>-0.43855785958030169</v>
      </c>
      <c r="BI974" s="1">
        <f t="shared" si="1041"/>
        <v>-0.51490981560906224</v>
      </c>
      <c r="BJ974" s="1">
        <f t="shared" si="1042"/>
        <v>-0.70417119802182659</v>
      </c>
      <c r="BK974" s="1">
        <f t="shared" si="1043"/>
        <v>-1.0321846833714012</v>
      </c>
      <c r="BL974">
        <v>-0.26462330411750068</v>
      </c>
      <c r="BM974" s="1" t="s">
        <v>1304</v>
      </c>
      <c r="BN974" s="1" t="str">
        <f t="shared" si="1044"/>
        <v>MINERIO</v>
      </c>
      <c r="BO974" s="1" t="s">
        <v>1304</v>
      </c>
    </row>
    <row r="975" spans="1:67" x14ac:dyDescent="0.25">
      <c r="A975" s="2" t="s">
        <v>1362</v>
      </c>
      <c r="B975" s="2" t="s">
        <v>104</v>
      </c>
      <c r="C975" s="2" t="s">
        <v>161</v>
      </c>
      <c r="D975" s="2">
        <f t="shared" si="1047"/>
        <v>6972</v>
      </c>
      <c r="E975" s="6" t="s">
        <v>1368</v>
      </c>
      <c r="F975" s="2">
        <v>2</v>
      </c>
      <c r="G975" s="2">
        <f t="shared" si="1048"/>
        <v>30</v>
      </c>
      <c r="H975" s="2">
        <f t="shared" si="1049"/>
        <v>30</v>
      </c>
      <c r="I975" s="2">
        <v>10</v>
      </c>
      <c r="J975" s="35">
        <v>0.09</v>
      </c>
      <c r="K975" s="2">
        <v>0.09</v>
      </c>
      <c r="L975" s="2"/>
      <c r="M975" s="2"/>
      <c r="N975" s="2">
        <v>51</v>
      </c>
      <c r="O975" s="2">
        <v>886</v>
      </c>
      <c r="P975" s="2">
        <v>54</v>
      </c>
      <c r="Q975" s="2">
        <v>0</v>
      </c>
      <c r="R975" s="5">
        <v>0</v>
      </c>
      <c r="S975" s="5">
        <v>130</v>
      </c>
      <c r="T975" s="5">
        <v>188</v>
      </c>
      <c r="U975" s="5">
        <v>38</v>
      </c>
      <c r="V975" s="5">
        <v>118</v>
      </c>
      <c r="W975" s="5">
        <v>0</v>
      </c>
      <c r="X975" s="5">
        <v>0</v>
      </c>
      <c r="Y975" s="5">
        <v>91</v>
      </c>
      <c r="Z975" s="5">
        <v>261</v>
      </c>
      <c r="AA975" s="5">
        <v>40</v>
      </c>
      <c r="AB975" s="5">
        <v>60</v>
      </c>
      <c r="AC975" s="5">
        <v>0</v>
      </c>
      <c r="AD975" s="5">
        <v>0</v>
      </c>
      <c r="AE975" s="5">
        <v>194</v>
      </c>
      <c r="AF975" s="5">
        <v>112</v>
      </c>
      <c r="AG975" s="5">
        <v>20</v>
      </c>
      <c r="AH975" s="5">
        <v>148</v>
      </c>
      <c r="AI975" s="5">
        <v>0</v>
      </c>
      <c r="AJ975" s="5">
        <v>0</v>
      </c>
      <c r="AK975" s="5">
        <v>67</v>
      </c>
      <c r="AL975" s="5">
        <v>303</v>
      </c>
      <c r="AM975" s="5">
        <v>73</v>
      </c>
      <c r="AN975" s="5">
        <v>30</v>
      </c>
      <c r="AO975" s="5">
        <v>0</v>
      </c>
      <c r="AP975" s="1">
        <f t="shared" si="1022"/>
        <v>0.10595358224016145</v>
      </c>
      <c r="AQ975" s="1">
        <f t="shared" si="1023"/>
        <v>0.89404641775983851</v>
      </c>
      <c r="AR975" s="1">
        <f t="shared" si="1024"/>
        <v>0</v>
      </c>
      <c r="AS975" s="1">
        <f t="shared" si="1025"/>
        <v>0.52320675105485237</v>
      </c>
      <c r="AT975" s="1">
        <f t="shared" si="1026"/>
        <v>0.39662447257383965</v>
      </c>
      <c r="AU975" s="1">
        <f t="shared" si="1027"/>
        <v>8.0168776371308023E-2</v>
      </c>
      <c r="AV975" s="1">
        <f t="shared" si="1028"/>
        <v>0</v>
      </c>
      <c r="AW975" s="1">
        <f t="shared" si="1029"/>
        <v>0.33407079646017701</v>
      </c>
      <c r="AX975" s="1">
        <f t="shared" si="1030"/>
        <v>0.57743362831858402</v>
      </c>
      <c r="AY975" s="1">
        <f t="shared" si="1031"/>
        <v>8.8495575221238937E-2</v>
      </c>
      <c r="AZ975" s="1">
        <f t="shared" si="1032"/>
        <v>0</v>
      </c>
      <c r="BA975" s="1">
        <f t="shared" si="1033"/>
        <v>0.72151898734177211</v>
      </c>
      <c r="BB975" s="1">
        <f t="shared" si="1034"/>
        <v>0.23628691983122363</v>
      </c>
      <c r="BC975" s="1">
        <f t="shared" si="1035"/>
        <v>4.2194092827004218E-2</v>
      </c>
      <c r="BD975" s="1">
        <f t="shared" si="1036"/>
        <v>0</v>
      </c>
      <c r="BE975" s="1">
        <f t="shared" si="1037"/>
        <v>0.20507399577167018</v>
      </c>
      <c r="BF975" s="1">
        <f t="shared" si="1038"/>
        <v>0.64059196617336156</v>
      </c>
      <c r="BG975" s="1">
        <f t="shared" si="1039"/>
        <v>0.15433403805496829</v>
      </c>
      <c r="BH975" s="1">
        <f t="shared" si="1040"/>
        <v>-0.19341851223550652</v>
      </c>
      <c r="BI975" s="1">
        <f t="shared" si="1041"/>
        <v>-0.2384979274731012</v>
      </c>
      <c r="BJ975" s="1">
        <f t="shared" si="1042"/>
        <v>-0.40162049241040521</v>
      </c>
      <c r="BK975" s="1">
        <f t="shared" si="1043"/>
        <v>-0.62656031900390341</v>
      </c>
      <c r="BL975">
        <v>-1.0395257116085252</v>
      </c>
      <c r="BM975" s="1" t="s">
        <v>1304</v>
      </c>
      <c r="BN975" s="1" t="str">
        <f t="shared" si="1044"/>
        <v>MINERIO</v>
      </c>
      <c r="BO975" s="1" t="s">
        <v>1304</v>
      </c>
    </row>
    <row r="976" spans="1:67" x14ac:dyDescent="0.25">
      <c r="A976" s="2" t="s">
        <v>1362</v>
      </c>
      <c r="B976" s="2" t="s">
        <v>104</v>
      </c>
      <c r="C976" s="2" t="s">
        <v>161</v>
      </c>
      <c r="D976" s="2">
        <f t="shared" si="1047"/>
        <v>6973</v>
      </c>
      <c r="E976" s="6" t="s">
        <v>1368</v>
      </c>
      <c r="F976" s="2">
        <v>2</v>
      </c>
      <c r="G976" s="2">
        <f t="shared" si="1048"/>
        <v>31</v>
      </c>
      <c r="H976" s="2">
        <f t="shared" si="1049"/>
        <v>31</v>
      </c>
      <c r="I976" s="2">
        <v>10</v>
      </c>
      <c r="J976" s="35">
        <v>1.35</v>
      </c>
      <c r="K976" s="2"/>
      <c r="L976" s="2"/>
      <c r="M976" s="2"/>
      <c r="N976" s="2">
        <v>130</v>
      </c>
      <c r="O976" s="2">
        <v>871</v>
      </c>
      <c r="P976" s="2">
        <v>123</v>
      </c>
      <c r="Q976" s="2">
        <v>0</v>
      </c>
      <c r="R976" s="5">
        <v>0</v>
      </c>
      <c r="S976" s="5">
        <v>206</v>
      </c>
      <c r="T976" s="5">
        <v>105</v>
      </c>
      <c r="U976" s="5">
        <v>24</v>
      </c>
      <c r="V976" s="5">
        <v>148</v>
      </c>
      <c r="W976" s="5">
        <v>0</v>
      </c>
      <c r="X976" s="5">
        <v>0</v>
      </c>
      <c r="Y976" s="5">
        <v>164</v>
      </c>
      <c r="Z976" s="5">
        <v>164</v>
      </c>
      <c r="AA976" s="5">
        <v>18</v>
      </c>
      <c r="AB976" s="5">
        <v>117</v>
      </c>
      <c r="AC976" s="5">
        <v>0</v>
      </c>
      <c r="AD976" s="5">
        <v>0</v>
      </c>
      <c r="AE976" s="5">
        <v>259</v>
      </c>
      <c r="AF976" s="5">
        <v>53</v>
      </c>
      <c r="AG976" s="5">
        <v>21</v>
      </c>
      <c r="AH976" s="5">
        <v>151</v>
      </c>
      <c r="AI976" s="5">
        <v>0</v>
      </c>
      <c r="AJ976" s="5">
        <v>0</v>
      </c>
      <c r="AK976" s="5">
        <v>140</v>
      </c>
      <c r="AL976" s="5">
        <v>196</v>
      </c>
      <c r="AM976" s="5">
        <v>41</v>
      </c>
      <c r="AN976" s="5">
        <v>103</v>
      </c>
      <c r="AO976" s="5">
        <v>0</v>
      </c>
      <c r="AP976" s="1">
        <f t="shared" si="1022"/>
        <v>0.22508896797153025</v>
      </c>
      <c r="AQ976" s="1">
        <f t="shared" si="1023"/>
        <v>0.77491103202846978</v>
      </c>
      <c r="AR976" s="1">
        <f t="shared" si="1024"/>
        <v>0</v>
      </c>
      <c r="AS976" s="1">
        <f t="shared" si="1025"/>
        <v>0.73291925465838514</v>
      </c>
      <c r="AT976" s="1">
        <f t="shared" si="1026"/>
        <v>0.21739130434782608</v>
      </c>
      <c r="AU976" s="1">
        <f t="shared" si="1027"/>
        <v>4.9689440993788817E-2</v>
      </c>
      <c r="AV976" s="1">
        <f t="shared" si="1028"/>
        <v>0</v>
      </c>
      <c r="AW976" s="1">
        <f t="shared" si="1029"/>
        <v>0.60691144708423328</v>
      </c>
      <c r="AX976" s="1">
        <f t="shared" si="1030"/>
        <v>0.35421166306695462</v>
      </c>
      <c r="AY976" s="1">
        <f t="shared" si="1031"/>
        <v>3.8876889848812095E-2</v>
      </c>
      <c r="AZ976" s="1">
        <f t="shared" si="1032"/>
        <v>0</v>
      </c>
      <c r="BA976" s="1">
        <f t="shared" si="1033"/>
        <v>0.84710743801652888</v>
      </c>
      <c r="BB976" s="1">
        <f t="shared" si="1034"/>
        <v>0.10950413223140495</v>
      </c>
      <c r="BC976" s="1">
        <f t="shared" si="1035"/>
        <v>4.3388429752066117E-2</v>
      </c>
      <c r="BD976" s="1">
        <f t="shared" si="1036"/>
        <v>0</v>
      </c>
      <c r="BE976" s="1">
        <f t="shared" si="1037"/>
        <v>0.50624999999999998</v>
      </c>
      <c r="BF976" s="1">
        <f t="shared" si="1038"/>
        <v>0.40833333333333333</v>
      </c>
      <c r="BG976" s="1">
        <f t="shared" si="1039"/>
        <v>8.5416666666666669E-2</v>
      </c>
      <c r="BH976" s="1">
        <f t="shared" si="1040"/>
        <v>-0.38898516601911115</v>
      </c>
      <c r="BI976" s="1">
        <f t="shared" si="1041"/>
        <v>-0.4507371429702553</v>
      </c>
      <c r="BJ976" s="1">
        <f t="shared" si="1042"/>
        <v>-0.66275783168157409</v>
      </c>
      <c r="BK976" s="1">
        <f t="shared" si="1043"/>
        <v>-0.96056949204362341</v>
      </c>
      <c r="BL976">
        <v>-0.16833371932654675</v>
      </c>
      <c r="BM976" s="1" t="s">
        <v>1304</v>
      </c>
      <c r="BN976" s="1" t="str">
        <f t="shared" si="1044"/>
        <v>MINERIO</v>
      </c>
      <c r="BO976" s="1" t="s">
        <v>1304</v>
      </c>
    </row>
    <row r="977" spans="1:67" x14ac:dyDescent="0.25">
      <c r="A977" s="2" t="s">
        <v>1362</v>
      </c>
      <c r="B977" s="2" t="s">
        <v>103</v>
      </c>
      <c r="C977" s="2" t="s">
        <v>161</v>
      </c>
      <c r="D977" s="2">
        <f t="shared" si="1047"/>
        <v>6974</v>
      </c>
      <c r="E977" s="6" t="s">
        <v>1368</v>
      </c>
      <c r="F977" s="2">
        <v>2</v>
      </c>
      <c r="G977" s="2">
        <v>1</v>
      </c>
      <c r="H977" s="2">
        <f t="shared" ref="H977:H1006" si="1050">H976+1</f>
        <v>32</v>
      </c>
      <c r="I977" s="2">
        <v>175</v>
      </c>
      <c r="J977" s="36">
        <v>1.8214666666666668</v>
      </c>
      <c r="K977" s="22">
        <v>2.02</v>
      </c>
      <c r="L977" s="2"/>
      <c r="M977" s="2"/>
      <c r="N977" s="2">
        <v>356</v>
      </c>
      <c r="O977" s="2">
        <v>5040</v>
      </c>
      <c r="P977" s="2">
        <v>0</v>
      </c>
      <c r="Q977" s="2">
        <v>783</v>
      </c>
      <c r="R977" s="5">
        <v>0</v>
      </c>
      <c r="S977" s="5">
        <v>931</v>
      </c>
      <c r="T977" s="5">
        <v>1628</v>
      </c>
      <c r="U977" s="5">
        <v>45</v>
      </c>
      <c r="V977" s="5">
        <v>684</v>
      </c>
      <c r="W977" s="5">
        <v>179</v>
      </c>
      <c r="X977" s="5">
        <v>0</v>
      </c>
      <c r="Y977" s="5">
        <v>696</v>
      </c>
      <c r="Z977" s="5">
        <v>1967</v>
      </c>
      <c r="AA977" s="5">
        <v>71</v>
      </c>
      <c r="AB977" s="5">
        <v>560</v>
      </c>
      <c r="AC977" s="5">
        <v>170</v>
      </c>
      <c r="AD977" s="5">
        <v>1</v>
      </c>
      <c r="AE977" s="5">
        <v>1457</v>
      </c>
      <c r="AF977" s="5">
        <v>923</v>
      </c>
      <c r="AG977" s="5">
        <v>23</v>
      </c>
      <c r="AH977" s="5">
        <v>944</v>
      </c>
      <c r="AI977" s="5">
        <v>131</v>
      </c>
      <c r="AJ977" s="5">
        <v>0</v>
      </c>
      <c r="AK977" s="5">
        <v>546</v>
      </c>
      <c r="AL977" s="5">
        <v>2216</v>
      </c>
      <c r="AM977" s="5">
        <v>99</v>
      </c>
      <c r="AN977" s="5">
        <v>442</v>
      </c>
      <c r="AO977" s="5">
        <v>155</v>
      </c>
      <c r="AP977" s="1">
        <f t="shared" si="1022"/>
        <v>5.7614500728273184E-2</v>
      </c>
      <c r="AQ977" s="1">
        <f t="shared" si="1023"/>
        <v>0.94238549927172677</v>
      </c>
      <c r="AR977" s="1">
        <f t="shared" si="1024"/>
        <v>0</v>
      </c>
      <c r="AS977" s="1">
        <f t="shared" si="1025"/>
        <v>0.46582059417363714</v>
      </c>
      <c r="AT977" s="1">
        <f t="shared" si="1026"/>
        <v>0.46957023363138162</v>
      </c>
      <c r="AU977" s="1">
        <f t="shared" si="1027"/>
        <v>6.4609172194981246E-2</v>
      </c>
      <c r="AV977" s="1">
        <f t="shared" si="1028"/>
        <v>0</v>
      </c>
      <c r="AW977" s="1">
        <f t="shared" si="1029"/>
        <v>0.3625866050808314</v>
      </c>
      <c r="AX977" s="1">
        <f t="shared" si="1030"/>
        <v>0.56784064665127021</v>
      </c>
      <c r="AY977" s="1">
        <f t="shared" si="1031"/>
        <v>6.9572748267898388E-2</v>
      </c>
      <c r="AZ977" s="1">
        <f t="shared" si="1032"/>
        <v>2.8743891922966368E-4</v>
      </c>
      <c r="BA977" s="1">
        <f t="shared" si="1033"/>
        <v>0.6901408450704225</v>
      </c>
      <c r="BB977" s="1">
        <f t="shared" si="1034"/>
        <v>0.26530612244897961</v>
      </c>
      <c r="BC977" s="1">
        <f t="shared" si="1035"/>
        <v>4.4265593561368208E-2</v>
      </c>
      <c r="BD977" s="1">
        <f t="shared" si="1036"/>
        <v>0</v>
      </c>
      <c r="BE977" s="1">
        <f t="shared" si="1037"/>
        <v>0.2857142857142857</v>
      </c>
      <c r="BF977" s="1">
        <f t="shared" si="1038"/>
        <v>0.64083285135916712</v>
      </c>
      <c r="BG977" s="1">
        <f t="shared" si="1039"/>
        <v>7.3452862926547138E-2</v>
      </c>
      <c r="BH977" s="1">
        <f t="shared" si="1040"/>
        <v>-0.19325523288151164</v>
      </c>
      <c r="BI977" s="1">
        <f t="shared" si="1041"/>
        <v>-0.24577352342597231</v>
      </c>
      <c r="BJ977" s="1">
        <f t="shared" si="1042"/>
        <v>-0.32829944110321424</v>
      </c>
      <c r="BK977" s="1">
        <f t="shared" si="1043"/>
        <v>-0.57625272772167691</v>
      </c>
      <c r="BL977">
        <v>-0.89608256348194237</v>
      </c>
      <c r="BM977" s="1" t="s">
        <v>1304</v>
      </c>
      <c r="BN977" s="1" t="str">
        <f t="shared" si="1044"/>
        <v>MINERIO</v>
      </c>
      <c r="BO977" s="1" t="s">
        <v>1304</v>
      </c>
    </row>
    <row r="978" spans="1:67" x14ac:dyDescent="0.25">
      <c r="A978" s="2" t="s">
        <v>1362</v>
      </c>
      <c r="B978" s="2" t="s">
        <v>104</v>
      </c>
      <c r="C978" s="2" t="s">
        <v>161</v>
      </c>
      <c r="D978" s="2">
        <f t="shared" si="1047"/>
        <v>6975</v>
      </c>
      <c r="E978" s="6" t="s">
        <v>1368</v>
      </c>
      <c r="F978" s="2">
        <v>2</v>
      </c>
      <c r="G978" s="2">
        <f t="shared" ref="G978:G987" si="1051">G977+1</f>
        <v>2</v>
      </c>
      <c r="H978" s="2">
        <f t="shared" si="1050"/>
        <v>33</v>
      </c>
      <c r="I978" s="2">
        <v>10</v>
      </c>
      <c r="J978" s="35">
        <v>0.17</v>
      </c>
      <c r="K978" s="2">
        <v>0.26</v>
      </c>
      <c r="L978" s="2"/>
      <c r="M978" s="2"/>
      <c r="N978" s="2">
        <v>74</v>
      </c>
      <c r="O978" s="2">
        <v>927</v>
      </c>
      <c r="P978" s="2">
        <v>59</v>
      </c>
      <c r="Q978" s="2">
        <v>0</v>
      </c>
      <c r="R978" s="5">
        <v>0</v>
      </c>
      <c r="S978" s="5">
        <v>150</v>
      </c>
      <c r="T978" s="5">
        <v>211</v>
      </c>
      <c r="U978" s="5">
        <v>40</v>
      </c>
      <c r="V978" s="5">
        <v>108</v>
      </c>
      <c r="W978" s="5">
        <v>0</v>
      </c>
      <c r="X978" s="5">
        <v>0</v>
      </c>
      <c r="Y978" s="5">
        <v>114</v>
      </c>
      <c r="Z978" s="5">
        <v>252</v>
      </c>
      <c r="AA978" s="5">
        <v>29</v>
      </c>
      <c r="AB978" s="5">
        <v>86</v>
      </c>
      <c r="AC978" s="5">
        <v>0</v>
      </c>
      <c r="AD978" s="5">
        <v>0</v>
      </c>
      <c r="AE978" s="5">
        <v>211</v>
      </c>
      <c r="AF978" s="5">
        <v>125</v>
      </c>
      <c r="AG978" s="5">
        <v>23</v>
      </c>
      <c r="AH978" s="5">
        <v>150</v>
      </c>
      <c r="AI978" s="5">
        <v>0</v>
      </c>
      <c r="AJ978" s="5">
        <v>0</v>
      </c>
      <c r="AK978" s="5">
        <v>93</v>
      </c>
      <c r="AL978" s="5">
        <v>283</v>
      </c>
      <c r="AM978" s="5">
        <v>65</v>
      </c>
      <c r="AN978" s="5">
        <v>68</v>
      </c>
      <c r="AO978" s="5">
        <v>0</v>
      </c>
      <c r="AP978" s="1">
        <f t="shared" si="1022"/>
        <v>0.12547169811320755</v>
      </c>
      <c r="AQ978" s="1">
        <f t="shared" si="1023"/>
        <v>0.87452830188679243</v>
      </c>
      <c r="AR978" s="1">
        <f t="shared" si="1024"/>
        <v>0</v>
      </c>
      <c r="AS978" s="1">
        <f t="shared" si="1025"/>
        <v>0.50687622789783893</v>
      </c>
      <c r="AT978" s="1">
        <f t="shared" si="1026"/>
        <v>0.41453831041257366</v>
      </c>
      <c r="AU978" s="1">
        <f t="shared" si="1027"/>
        <v>7.8585461689587424E-2</v>
      </c>
      <c r="AV978" s="1">
        <f t="shared" si="1028"/>
        <v>0</v>
      </c>
      <c r="AW978" s="1">
        <f t="shared" si="1029"/>
        <v>0.41580041580041582</v>
      </c>
      <c r="AX978" s="1">
        <f t="shared" si="1030"/>
        <v>0.52390852390852394</v>
      </c>
      <c r="AY978" s="1">
        <f t="shared" si="1031"/>
        <v>6.0291060291060294E-2</v>
      </c>
      <c r="AZ978" s="1">
        <f t="shared" si="1032"/>
        <v>0</v>
      </c>
      <c r="BA978" s="1">
        <f t="shared" si="1033"/>
        <v>0.70923379174852652</v>
      </c>
      <c r="BB978" s="1">
        <f t="shared" si="1034"/>
        <v>0.24557956777996071</v>
      </c>
      <c r="BC978" s="1">
        <f t="shared" si="1035"/>
        <v>4.5186640471512773E-2</v>
      </c>
      <c r="BD978" s="1">
        <f t="shared" si="1036"/>
        <v>0</v>
      </c>
      <c r="BE978" s="1">
        <f t="shared" si="1037"/>
        <v>0.31630648330058941</v>
      </c>
      <c r="BF978" s="1">
        <f t="shared" si="1038"/>
        <v>0.55599214145383102</v>
      </c>
      <c r="BG978" s="1">
        <f t="shared" si="1039"/>
        <v>0.12770137524557956</v>
      </c>
      <c r="BH978" s="1">
        <f t="shared" si="1040"/>
        <v>-0.25493134681246854</v>
      </c>
      <c r="BI978" s="1">
        <f t="shared" si="1041"/>
        <v>-0.28074453559228763</v>
      </c>
      <c r="BJ978" s="1">
        <f t="shared" si="1042"/>
        <v>-0.38243532703906608</v>
      </c>
      <c r="BK978" s="1">
        <f t="shared" si="1043"/>
        <v>-0.60980776932870229</v>
      </c>
      <c r="BL978">
        <v>-0.7409501331650038</v>
      </c>
      <c r="BM978" s="1" t="s">
        <v>1304</v>
      </c>
      <c r="BN978" s="1" t="str">
        <f t="shared" si="1044"/>
        <v>MINERIO</v>
      </c>
      <c r="BO978" s="1" t="s">
        <v>1304</v>
      </c>
    </row>
    <row r="979" spans="1:67" x14ac:dyDescent="0.25">
      <c r="A979" s="2" t="s">
        <v>1362</v>
      </c>
      <c r="B979" s="2" t="s">
        <v>104</v>
      </c>
      <c r="C979" s="2" t="s">
        <v>161</v>
      </c>
      <c r="D979" s="2">
        <f t="shared" ref="D979:D1006" si="1052">D978+1</f>
        <v>6976</v>
      </c>
      <c r="E979" s="6" t="s">
        <v>1368</v>
      </c>
      <c r="F979" s="2">
        <v>2</v>
      </c>
      <c r="G979" s="2">
        <f t="shared" si="1051"/>
        <v>3</v>
      </c>
      <c r="H979" s="2">
        <f t="shared" si="1050"/>
        <v>34</v>
      </c>
      <c r="I979" s="2">
        <v>5</v>
      </c>
      <c r="J979" s="35">
        <v>0.22</v>
      </c>
      <c r="K979" s="2"/>
      <c r="L979" s="2"/>
      <c r="M979" s="2"/>
      <c r="N979" s="2">
        <v>125</v>
      </c>
      <c r="O979" s="2">
        <v>466</v>
      </c>
      <c r="P979" s="2">
        <v>118</v>
      </c>
      <c r="Q979" s="2">
        <v>0</v>
      </c>
      <c r="R979" s="5">
        <v>0</v>
      </c>
      <c r="S979" s="5">
        <v>159</v>
      </c>
      <c r="T979" s="5">
        <v>20</v>
      </c>
      <c r="U979" s="5">
        <v>21</v>
      </c>
      <c r="V979" s="5">
        <v>102</v>
      </c>
      <c r="W979" s="5">
        <v>0</v>
      </c>
      <c r="X979" s="5">
        <v>0</v>
      </c>
      <c r="Y979" s="5">
        <v>130</v>
      </c>
      <c r="Z979" s="5">
        <v>40</v>
      </c>
      <c r="AA979" s="5">
        <v>20</v>
      </c>
      <c r="AB979" s="5">
        <v>100</v>
      </c>
      <c r="AC979" s="5">
        <v>0</v>
      </c>
      <c r="AD979" s="5">
        <v>0</v>
      </c>
      <c r="AE979" s="5">
        <v>190</v>
      </c>
      <c r="AF979" s="5">
        <v>12</v>
      </c>
      <c r="AG979" s="5">
        <v>15</v>
      </c>
      <c r="AH979" s="5">
        <v>88</v>
      </c>
      <c r="AI979" s="5">
        <v>0</v>
      </c>
      <c r="AJ979" s="5">
        <v>0</v>
      </c>
      <c r="AK979" s="5">
        <v>105</v>
      </c>
      <c r="AL979" s="5">
        <v>71</v>
      </c>
      <c r="AM979" s="5">
        <v>37</v>
      </c>
      <c r="AN979" s="5">
        <v>88</v>
      </c>
      <c r="AO979" s="5">
        <v>0</v>
      </c>
      <c r="AP979" s="1">
        <f t="shared" si="1022"/>
        <v>0.34273624823695348</v>
      </c>
      <c r="AQ979" s="1">
        <f t="shared" si="1023"/>
        <v>0.65726375176304652</v>
      </c>
      <c r="AR979" s="1">
        <f t="shared" si="1024"/>
        <v>0</v>
      </c>
      <c r="AS979" s="1">
        <f t="shared" si="1025"/>
        <v>0.86423841059602646</v>
      </c>
      <c r="AT979" s="1">
        <f t="shared" si="1026"/>
        <v>6.6225165562913912E-2</v>
      </c>
      <c r="AU979" s="1">
        <f t="shared" si="1027"/>
        <v>6.9536423841059597E-2</v>
      </c>
      <c r="AV979" s="1">
        <f t="shared" si="1028"/>
        <v>0</v>
      </c>
      <c r="AW979" s="1">
        <f t="shared" si="1029"/>
        <v>0.7931034482758621</v>
      </c>
      <c r="AX979" s="1">
        <f t="shared" si="1030"/>
        <v>0.13793103448275862</v>
      </c>
      <c r="AY979" s="1">
        <f t="shared" si="1031"/>
        <v>6.8965517241379309E-2</v>
      </c>
      <c r="AZ979" s="1">
        <f t="shared" si="1032"/>
        <v>0</v>
      </c>
      <c r="BA979" s="1">
        <f t="shared" si="1033"/>
        <v>0.91147540983606556</v>
      </c>
      <c r="BB979" s="1">
        <f t="shared" si="1034"/>
        <v>3.9344262295081971E-2</v>
      </c>
      <c r="BC979" s="1">
        <f t="shared" si="1035"/>
        <v>4.9180327868852458E-2</v>
      </c>
      <c r="BD979" s="1">
        <f t="shared" si="1036"/>
        <v>0</v>
      </c>
      <c r="BE979" s="1">
        <f t="shared" si="1037"/>
        <v>0.64119601328903653</v>
      </c>
      <c r="BF979" s="1">
        <f t="shared" si="1038"/>
        <v>0.23588039867109634</v>
      </c>
      <c r="BG979" s="1">
        <f t="shared" si="1039"/>
        <v>0.12292358803986711</v>
      </c>
      <c r="BH979" s="1">
        <f t="shared" si="1040"/>
        <v>-0.6273081468747681</v>
      </c>
      <c r="BI979" s="1">
        <f t="shared" si="1041"/>
        <v>-0.86033800657099369</v>
      </c>
      <c r="BJ979" s="1">
        <f t="shared" si="1042"/>
        <v>-1.1789769472931695</v>
      </c>
      <c r="BK979" s="1">
        <f t="shared" si="1043"/>
        <v>-1.405118593299161</v>
      </c>
      <c r="BL979">
        <v>0.29758768045524031</v>
      </c>
      <c r="BM979" s="1" t="s">
        <v>1304</v>
      </c>
      <c r="BN979" s="1" t="str">
        <f t="shared" si="1044"/>
        <v>MINERIO</v>
      </c>
      <c r="BO979" s="1" t="s">
        <v>1304</v>
      </c>
    </row>
    <row r="980" spans="1:67" x14ac:dyDescent="0.25">
      <c r="A980" s="2" t="s">
        <v>1362</v>
      </c>
      <c r="B980" s="2" t="s">
        <v>103</v>
      </c>
      <c r="C980" s="2" t="s">
        <v>161</v>
      </c>
      <c r="D980" s="2">
        <f t="shared" si="1052"/>
        <v>6977</v>
      </c>
      <c r="E980" s="6" t="s">
        <v>1368</v>
      </c>
      <c r="F980" s="2">
        <v>2</v>
      </c>
      <c r="G980" s="2">
        <f t="shared" si="1051"/>
        <v>4</v>
      </c>
      <c r="H980" s="2">
        <f t="shared" si="1050"/>
        <v>35</v>
      </c>
      <c r="I980" s="2">
        <v>40</v>
      </c>
      <c r="J980" s="36">
        <v>6.1366666666666674E-2</v>
      </c>
      <c r="K980" s="22">
        <v>0.16</v>
      </c>
      <c r="L980" s="2"/>
      <c r="M980" s="2"/>
      <c r="N980" s="2">
        <v>196</v>
      </c>
      <c r="O980" s="2">
        <v>1473</v>
      </c>
      <c r="P980" s="2">
        <v>0</v>
      </c>
      <c r="Q980" s="2">
        <v>395</v>
      </c>
      <c r="R980" s="5">
        <v>0</v>
      </c>
      <c r="S980" s="5">
        <v>296</v>
      </c>
      <c r="T980" s="5">
        <v>448</v>
      </c>
      <c r="U980" s="5">
        <v>32</v>
      </c>
      <c r="V980" s="5">
        <v>291</v>
      </c>
      <c r="W980" s="5">
        <v>67</v>
      </c>
      <c r="X980" s="5">
        <v>0</v>
      </c>
      <c r="Y980" s="5">
        <v>189</v>
      </c>
      <c r="Z980" s="5">
        <v>616</v>
      </c>
      <c r="AA980" s="5">
        <v>45</v>
      </c>
      <c r="AB980" s="5">
        <v>207</v>
      </c>
      <c r="AC980" s="5">
        <v>74</v>
      </c>
      <c r="AD980" s="5">
        <v>0</v>
      </c>
      <c r="AE980" s="5">
        <v>494</v>
      </c>
      <c r="AF980" s="5">
        <v>206</v>
      </c>
      <c r="AG980" s="5">
        <v>17</v>
      </c>
      <c r="AH980" s="5">
        <v>380</v>
      </c>
      <c r="AI980" s="5">
        <v>39</v>
      </c>
      <c r="AJ980" s="5">
        <v>0</v>
      </c>
      <c r="AK980" s="5">
        <v>121</v>
      </c>
      <c r="AL980" s="5">
        <v>727</v>
      </c>
      <c r="AM980" s="5">
        <v>62</v>
      </c>
      <c r="AN980" s="5">
        <v>137</v>
      </c>
      <c r="AO980" s="5">
        <v>84</v>
      </c>
      <c r="AP980" s="1">
        <f t="shared" si="1022"/>
        <v>9.4961240310077522E-2</v>
      </c>
      <c r="AQ980" s="1">
        <f t="shared" si="1023"/>
        <v>0.90503875968992253</v>
      </c>
      <c r="AR980" s="1">
        <f t="shared" si="1024"/>
        <v>0</v>
      </c>
      <c r="AS980" s="1">
        <f t="shared" si="1025"/>
        <v>0.51763668430335097</v>
      </c>
      <c r="AT980" s="1">
        <f t="shared" si="1026"/>
        <v>0.39506172839506171</v>
      </c>
      <c r="AU980" s="1">
        <f t="shared" si="1027"/>
        <v>8.7301587301587297E-2</v>
      </c>
      <c r="AV980" s="1">
        <f t="shared" si="1028"/>
        <v>0</v>
      </c>
      <c r="AW980" s="1">
        <f t="shared" si="1029"/>
        <v>0.35013262599469497</v>
      </c>
      <c r="AX980" s="1">
        <f t="shared" si="1030"/>
        <v>0.54465075154730325</v>
      </c>
      <c r="AY980" s="1">
        <f t="shared" si="1031"/>
        <v>0.10521662245800177</v>
      </c>
      <c r="AZ980" s="1">
        <f t="shared" si="1032"/>
        <v>0</v>
      </c>
      <c r="BA980" s="1">
        <f t="shared" si="1033"/>
        <v>0.76936619718309862</v>
      </c>
      <c r="BB980" s="1">
        <f t="shared" si="1034"/>
        <v>0.18133802816901409</v>
      </c>
      <c r="BC980" s="1">
        <f t="shared" si="1035"/>
        <v>4.9295774647887321E-2</v>
      </c>
      <c r="BD980" s="1">
        <f t="shared" si="1036"/>
        <v>0</v>
      </c>
      <c r="BE980" s="1">
        <f t="shared" si="1037"/>
        <v>0.22811671087533156</v>
      </c>
      <c r="BF980" s="1">
        <f t="shared" si="1038"/>
        <v>0.6427939876215738</v>
      </c>
      <c r="BG980" s="1">
        <f t="shared" si="1039"/>
        <v>0.12908930150309461</v>
      </c>
      <c r="BH980" s="1">
        <f t="shared" si="1040"/>
        <v>-0.19192819406641748</v>
      </c>
      <c r="BI980" s="1">
        <f t="shared" si="1041"/>
        <v>-0.26388189276102986</v>
      </c>
      <c r="BJ980" s="1">
        <f t="shared" si="1042"/>
        <v>-0.40333504055874381</v>
      </c>
      <c r="BK980" s="1">
        <f t="shared" si="1043"/>
        <v>-0.74151111100584666</v>
      </c>
      <c r="BL980">
        <v>-1.1300390761458514</v>
      </c>
      <c r="BM980" s="1" t="s">
        <v>1304</v>
      </c>
      <c r="BN980" s="1" t="str">
        <f t="shared" si="1044"/>
        <v>MINERIO</v>
      </c>
      <c r="BO980" s="1" t="s">
        <v>1304</v>
      </c>
    </row>
    <row r="981" spans="1:67" x14ac:dyDescent="0.25">
      <c r="A981" s="2" t="s">
        <v>1362</v>
      </c>
      <c r="B981" s="2" t="s">
        <v>104</v>
      </c>
      <c r="C981" s="2" t="s">
        <v>161</v>
      </c>
      <c r="D981" s="2">
        <f t="shared" si="1052"/>
        <v>6978</v>
      </c>
      <c r="E981" s="6" t="s">
        <v>1368</v>
      </c>
      <c r="F981" s="2">
        <v>2</v>
      </c>
      <c r="G981" s="2">
        <f t="shared" si="1051"/>
        <v>5</v>
      </c>
      <c r="H981" s="2">
        <f t="shared" si="1050"/>
        <v>36</v>
      </c>
      <c r="I981" s="2">
        <v>5</v>
      </c>
      <c r="J981" s="35">
        <v>0.06</v>
      </c>
      <c r="K981" s="2"/>
      <c r="L981" s="2"/>
      <c r="M981" s="2"/>
      <c r="N981" s="2">
        <v>70</v>
      </c>
      <c r="O981" s="2">
        <v>686</v>
      </c>
      <c r="P981" s="2">
        <v>67</v>
      </c>
      <c r="Q981" s="2">
        <v>0</v>
      </c>
      <c r="R981" s="5">
        <v>0</v>
      </c>
      <c r="S981" s="5">
        <v>157</v>
      </c>
      <c r="T981" s="5">
        <v>82</v>
      </c>
      <c r="U981" s="5">
        <v>37</v>
      </c>
      <c r="V981" s="5">
        <v>114</v>
      </c>
      <c r="W981" s="5">
        <v>0</v>
      </c>
      <c r="X981" s="5">
        <v>0</v>
      </c>
      <c r="Y981" s="5">
        <v>131</v>
      </c>
      <c r="Z981" s="5">
        <v>107</v>
      </c>
      <c r="AA981" s="5">
        <v>26</v>
      </c>
      <c r="AB981" s="5">
        <v>102</v>
      </c>
      <c r="AC981" s="5">
        <v>0</v>
      </c>
      <c r="AD981" s="5">
        <v>0</v>
      </c>
      <c r="AE981" s="5">
        <v>201</v>
      </c>
      <c r="AF981" s="5">
        <v>50</v>
      </c>
      <c r="AG981" s="5">
        <v>21</v>
      </c>
      <c r="AH981" s="5">
        <v>120</v>
      </c>
      <c r="AI981" s="5">
        <v>0</v>
      </c>
      <c r="AJ981" s="5">
        <v>0</v>
      </c>
      <c r="AK981" s="5">
        <v>104</v>
      </c>
      <c r="AL981" s="5">
        <v>149</v>
      </c>
      <c r="AM981" s="5">
        <v>57</v>
      </c>
      <c r="AN981" s="5">
        <v>78</v>
      </c>
      <c r="AO981" s="5">
        <v>0</v>
      </c>
      <c r="AP981" s="1">
        <f t="shared" si="1022"/>
        <v>0.16646415552855406</v>
      </c>
      <c r="AQ981" s="1">
        <f t="shared" si="1023"/>
        <v>0.83353584447144591</v>
      </c>
      <c r="AR981" s="1">
        <f t="shared" si="1024"/>
        <v>0</v>
      </c>
      <c r="AS981" s="1">
        <f t="shared" si="1025"/>
        <v>0.69487179487179485</v>
      </c>
      <c r="AT981" s="1">
        <f t="shared" si="1026"/>
        <v>0.21025641025641026</v>
      </c>
      <c r="AU981" s="1">
        <f t="shared" si="1027"/>
        <v>9.4871794871794868E-2</v>
      </c>
      <c r="AV981" s="1">
        <f t="shared" si="1028"/>
        <v>0</v>
      </c>
      <c r="AW981" s="1">
        <f t="shared" si="1029"/>
        <v>0.63661202185792354</v>
      </c>
      <c r="AX981" s="1">
        <f t="shared" si="1030"/>
        <v>0.29234972677595628</v>
      </c>
      <c r="AY981" s="1">
        <f t="shared" si="1031"/>
        <v>7.1038251366120214E-2</v>
      </c>
      <c r="AZ981" s="1">
        <f t="shared" si="1032"/>
        <v>0</v>
      </c>
      <c r="BA981" s="1">
        <f t="shared" si="1033"/>
        <v>0.81887755102040816</v>
      </c>
      <c r="BB981" s="1">
        <f t="shared" si="1034"/>
        <v>0.12755102040816327</v>
      </c>
      <c r="BC981" s="1">
        <f t="shared" si="1035"/>
        <v>5.3571428571428568E-2</v>
      </c>
      <c r="BD981" s="1">
        <f t="shared" si="1036"/>
        <v>0</v>
      </c>
      <c r="BE981" s="1">
        <f t="shared" si="1037"/>
        <v>0.46907216494845361</v>
      </c>
      <c r="BF981" s="1">
        <f t="shared" si="1038"/>
        <v>0.38402061855670105</v>
      </c>
      <c r="BG981" s="1">
        <f t="shared" si="1039"/>
        <v>0.14690721649484537</v>
      </c>
      <c r="BH981" s="1">
        <f t="shared" si="1040"/>
        <v>-0.41564545718193319</v>
      </c>
      <c r="BI981" s="1">
        <f t="shared" si="1041"/>
        <v>-0.53409730770920105</v>
      </c>
      <c r="BJ981" s="1">
        <f t="shared" si="1042"/>
        <v>-0.6772507546427825</v>
      </c>
      <c r="BK981" s="1">
        <f t="shared" si="1043"/>
        <v>-0.89431606268443842</v>
      </c>
      <c r="BL981">
        <v>-0.16334162820069273</v>
      </c>
      <c r="BM981" s="1" t="s">
        <v>1304</v>
      </c>
      <c r="BN981" s="1" t="str">
        <f t="shared" si="1044"/>
        <v>MINERIO</v>
      </c>
      <c r="BO981" s="1" t="s">
        <v>1304</v>
      </c>
    </row>
    <row r="982" spans="1:67" x14ac:dyDescent="0.25">
      <c r="A982" s="2" t="s">
        <v>1362</v>
      </c>
      <c r="B982" s="2" t="s">
        <v>104</v>
      </c>
      <c r="C982" s="2" t="s">
        <v>161</v>
      </c>
      <c r="D982" s="2">
        <f t="shared" si="1052"/>
        <v>6979</v>
      </c>
      <c r="E982" s="6" t="s">
        <v>1368</v>
      </c>
      <c r="F982" s="2">
        <v>2</v>
      </c>
      <c r="G982" s="2">
        <f t="shared" si="1051"/>
        <v>6</v>
      </c>
      <c r="H982" s="2">
        <f t="shared" si="1050"/>
        <v>37</v>
      </c>
      <c r="I982" s="2">
        <v>10</v>
      </c>
      <c r="J982" s="35">
        <v>0</v>
      </c>
      <c r="K982" s="2">
        <v>0.2</v>
      </c>
      <c r="L982" s="2"/>
      <c r="M982" s="2"/>
      <c r="N982" s="2">
        <v>273</v>
      </c>
      <c r="O982" s="2">
        <v>435</v>
      </c>
      <c r="P982" s="2">
        <v>237</v>
      </c>
      <c r="Q982" s="2">
        <v>0</v>
      </c>
      <c r="R982" s="5">
        <v>0</v>
      </c>
      <c r="S982" s="5">
        <v>209</v>
      </c>
      <c r="T982" s="5">
        <v>28</v>
      </c>
      <c r="U982" s="5">
        <v>37</v>
      </c>
      <c r="V982" s="5">
        <v>172</v>
      </c>
      <c r="W982" s="5">
        <v>0</v>
      </c>
      <c r="X982" s="5">
        <v>0</v>
      </c>
      <c r="Y982" s="5">
        <v>163</v>
      </c>
      <c r="Z982" s="5">
        <v>86</v>
      </c>
      <c r="AA982" s="5">
        <v>27</v>
      </c>
      <c r="AB982" s="5">
        <v>150</v>
      </c>
      <c r="AC982" s="5">
        <v>0</v>
      </c>
      <c r="AD982" s="5">
        <v>0</v>
      </c>
      <c r="AE982" s="5">
        <v>276</v>
      </c>
      <c r="AF982" s="5">
        <v>10</v>
      </c>
      <c r="AG982" s="5">
        <v>25</v>
      </c>
      <c r="AH982" s="5">
        <v>136</v>
      </c>
      <c r="AI982" s="5">
        <v>0</v>
      </c>
      <c r="AJ982" s="5">
        <v>0</v>
      </c>
      <c r="AK982" s="5">
        <v>124</v>
      </c>
      <c r="AL982" s="5">
        <v>152</v>
      </c>
      <c r="AM982" s="5">
        <v>50</v>
      </c>
      <c r="AN982" s="5">
        <v>119</v>
      </c>
      <c r="AO982" s="5">
        <v>0</v>
      </c>
      <c r="AP982" s="1">
        <f t="shared" si="1022"/>
        <v>0.53968253968253965</v>
      </c>
      <c r="AQ982" s="1">
        <f t="shared" si="1023"/>
        <v>0.46031746031746029</v>
      </c>
      <c r="AR982" s="1">
        <f t="shared" si="1024"/>
        <v>0</v>
      </c>
      <c r="AS982" s="1">
        <f t="shared" si="1025"/>
        <v>0.85426008968609868</v>
      </c>
      <c r="AT982" s="1">
        <f t="shared" si="1026"/>
        <v>6.2780269058295965E-2</v>
      </c>
      <c r="AU982" s="1">
        <f t="shared" si="1027"/>
        <v>8.2959641255605385E-2</v>
      </c>
      <c r="AV982" s="1">
        <f t="shared" si="1028"/>
        <v>0</v>
      </c>
      <c r="AW982" s="1">
        <f t="shared" si="1029"/>
        <v>0.73474178403755863</v>
      </c>
      <c r="AX982" s="1">
        <f t="shared" si="1030"/>
        <v>0.20187793427230047</v>
      </c>
      <c r="AY982" s="1">
        <f t="shared" si="1031"/>
        <v>6.3380281690140844E-2</v>
      </c>
      <c r="AZ982" s="1">
        <f t="shared" si="1032"/>
        <v>0</v>
      </c>
      <c r="BA982" s="1">
        <f t="shared" si="1033"/>
        <v>0.92170022371364657</v>
      </c>
      <c r="BB982" s="1">
        <f t="shared" si="1034"/>
        <v>2.2371364653243849E-2</v>
      </c>
      <c r="BC982" s="1">
        <f t="shared" si="1035"/>
        <v>5.5928411633109618E-2</v>
      </c>
      <c r="BD982" s="1">
        <f t="shared" si="1036"/>
        <v>0</v>
      </c>
      <c r="BE982" s="1">
        <f t="shared" si="1037"/>
        <v>0.54606741573033712</v>
      </c>
      <c r="BF982" s="1">
        <f t="shared" si="1038"/>
        <v>0.34157303370786518</v>
      </c>
      <c r="BG982" s="1">
        <f t="shared" si="1039"/>
        <v>0.11235955056179775</v>
      </c>
      <c r="BH982" s="1">
        <f t="shared" si="1040"/>
        <v>-0.46651642303615903</v>
      </c>
      <c r="BI982" s="1">
        <f t="shared" si="1041"/>
        <v>-0.6949111478591512</v>
      </c>
      <c r="BJ982" s="1">
        <f t="shared" si="1042"/>
        <v>-1.2021768273699227</v>
      </c>
      <c r="BK982" s="1">
        <f t="shared" si="1043"/>
        <v>-1.6503075231319364</v>
      </c>
      <c r="BL982">
        <v>0.11640895874398327</v>
      </c>
      <c r="BM982" s="1" t="s">
        <v>1304</v>
      </c>
      <c r="BN982" s="1" t="str">
        <f t="shared" si="1044"/>
        <v>ESTERIL</v>
      </c>
      <c r="BO982" s="1" t="s">
        <v>1304</v>
      </c>
    </row>
    <row r="983" spans="1:67" x14ac:dyDescent="0.25">
      <c r="A983" s="2" t="s">
        <v>1362</v>
      </c>
      <c r="B983" s="2" t="s">
        <v>104</v>
      </c>
      <c r="C983" s="2" t="s">
        <v>161</v>
      </c>
      <c r="D983" s="2">
        <f t="shared" si="1052"/>
        <v>6980</v>
      </c>
      <c r="E983" s="6" t="s">
        <v>1368</v>
      </c>
      <c r="F983" s="2">
        <v>2</v>
      </c>
      <c r="G983" s="2">
        <f t="shared" si="1051"/>
        <v>7</v>
      </c>
      <c r="H983" s="2">
        <f t="shared" si="1050"/>
        <v>38</v>
      </c>
      <c r="I983" s="2">
        <v>5</v>
      </c>
      <c r="J983" s="35">
        <v>0.66</v>
      </c>
      <c r="K983" s="2"/>
      <c r="L983" s="2"/>
      <c r="M983" s="2"/>
      <c r="N983" s="2">
        <v>103</v>
      </c>
      <c r="O983" s="2">
        <v>749</v>
      </c>
      <c r="P983" s="2">
        <v>115</v>
      </c>
      <c r="Q983" s="2">
        <v>0</v>
      </c>
      <c r="R983" s="5">
        <v>0</v>
      </c>
      <c r="S983" s="5">
        <v>151</v>
      </c>
      <c r="T983" s="5">
        <v>161</v>
      </c>
      <c r="U983" s="5">
        <v>41</v>
      </c>
      <c r="V983" s="5">
        <v>110</v>
      </c>
      <c r="W983" s="5">
        <v>0</v>
      </c>
      <c r="X983" s="5">
        <v>0</v>
      </c>
      <c r="Y983" s="5">
        <v>117</v>
      </c>
      <c r="Z983" s="5">
        <v>206</v>
      </c>
      <c r="AA983" s="5">
        <v>42</v>
      </c>
      <c r="AB983" s="5">
        <v>76</v>
      </c>
      <c r="AC983" s="5">
        <v>0</v>
      </c>
      <c r="AD983" s="5">
        <v>0</v>
      </c>
      <c r="AE983" s="5">
        <v>210</v>
      </c>
      <c r="AF983" s="5">
        <v>79</v>
      </c>
      <c r="AG983" s="5">
        <v>27</v>
      </c>
      <c r="AH983" s="5">
        <v>151</v>
      </c>
      <c r="AI983" s="5">
        <v>0</v>
      </c>
      <c r="AJ983" s="5">
        <v>0</v>
      </c>
      <c r="AK983" s="5">
        <v>93</v>
      </c>
      <c r="AL983" s="5">
        <v>239</v>
      </c>
      <c r="AM983" s="5">
        <v>69</v>
      </c>
      <c r="AN983" s="5">
        <v>60</v>
      </c>
      <c r="AO983" s="5">
        <v>0</v>
      </c>
      <c r="AP983" s="1">
        <f t="shared" si="1022"/>
        <v>0.22543950361944157</v>
      </c>
      <c r="AQ983" s="1">
        <f t="shared" si="1023"/>
        <v>0.77456049638055846</v>
      </c>
      <c r="AR983" s="1">
        <f t="shared" si="1024"/>
        <v>0</v>
      </c>
      <c r="AS983" s="1">
        <f t="shared" si="1025"/>
        <v>0.56371490280777536</v>
      </c>
      <c r="AT983" s="1">
        <f t="shared" si="1026"/>
        <v>0.34773218142548595</v>
      </c>
      <c r="AU983" s="1">
        <f t="shared" si="1027"/>
        <v>8.8552915766738655E-2</v>
      </c>
      <c r="AV983" s="1">
        <f t="shared" si="1028"/>
        <v>0</v>
      </c>
      <c r="AW983" s="1">
        <f t="shared" si="1029"/>
        <v>0.43764172335600909</v>
      </c>
      <c r="AX983" s="1">
        <f t="shared" si="1030"/>
        <v>0.46712018140589567</v>
      </c>
      <c r="AY983" s="1">
        <f t="shared" si="1031"/>
        <v>9.5238095238095233E-2</v>
      </c>
      <c r="AZ983" s="1">
        <f t="shared" si="1032"/>
        <v>0</v>
      </c>
      <c r="BA983" s="1">
        <f t="shared" si="1033"/>
        <v>0.77301927194860809</v>
      </c>
      <c r="BB983" s="1">
        <f t="shared" si="1034"/>
        <v>0.16916488222698073</v>
      </c>
      <c r="BC983" s="1">
        <f t="shared" si="1035"/>
        <v>5.7815845824411134E-2</v>
      </c>
      <c r="BD983" s="1">
        <f t="shared" si="1036"/>
        <v>0</v>
      </c>
      <c r="BE983" s="1">
        <f t="shared" si="1037"/>
        <v>0.33188720173535791</v>
      </c>
      <c r="BF983" s="1">
        <f t="shared" si="1038"/>
        <v>0.51843817787418656</v>
      </c>
      <c r="BG983" s="1">
        <f t="shared" si="1039"/>
        <v>0.14967462039045554</v>
      </c>
      <c r="BH983" s="1">
        <f t="shared" si="1040"/>
        <v>-0.28530302444151046</v>
      </c>
      <c r="BI983" s="1">
        <f t="shared" si="1041"/>
        <v>-0.33057136909868517</v>
      </c>
      <c r="BJ983" s="1">
        <f t="shared" si="1042"/>
        <v>-0.45875511498610344</v>
      </c>
      <c r="BK983" s="1">
        <f t="shared" si="1043"/>
        <v>-0.77168978927567078</v>
      </c>
      <c r="BL983">
        <v>-0.73278564720458006</v>
      </c>
      <c r="BM983" s="1" t="s">
        <v>1304</v>
      </c>
      <c r="BN983" s="1" t="str">
        <f t="shared" si="1044"/>
        <v>MINERIO</v>
      </c>
      <c r="BO983" s="1" t="s">
        <v>1304</v>
      </c>
    </row>
    <row r="984" spans="1:67" x14ac:dyDescent="0.25">
      <c r="A984" s="2" t="s">
        <v>1362</v>
      </c>
      <c r="B984" s="2" t="s">
        <v>103</v>
      </c>
      <c r="C984" s="2" t="s">
        <v>161</v>
      </c>
      <c r="D984" s="2">
        <f t="shared" si="1052"/>
        <v>6981</v>
      </c>
      <c r="E984" s="6" t="s">
        <v>1368</v>
      </c>
      <c r="F984" s="2">
        <v>2</v>
      </c>
      <c r="G984" s="2">
        <f t="shared" si="1051"/>
        <v>8</v>
      </c>
      <c r="H984" s="2">
        <f t="shared" si="1050"/>
        <v>39</v>
      </c>
      <c r="I984" s="2">
        <v>65</v>
      </c>
      <c r="J984" s="36">
        <v>0</v>
      </c>
      <c r="K984" s="9">
        <v>0.89</v>
      </c>
      <c r="L984" s="2"/>
      <c r="M984" s="2"/>
      <c r="N984" s="2">
        <v>412</v>
      </c>
      <c r="O984" s="2">
        <v>1481</v>
      </c>
      <c r="P984" s="2">
        <v>0</v>
      </c>
      <c r="Q984" s="2">
        <v>430</v>
      </c>
      <c r="R984" s="5">
        <v>0</v>
      </c>
      <c r="S984" s="5">
        <v>281</v>
      </c>
      <c r="T984" s="5">
        <v>593</v>
      </c>
      <c r="U984" s="5">
        <v>53</v>
      </c>
      <c r="V984" s="5">
        <v>265</v>
      </c>
      <c r="W984" s="5">
        <v>70</v>
      </c>
      <c r="X984" s="5">
        <v>0</v>
      </c>
      <c r="Y984" s="5">
        <v>209</v>
      </c>
      <c r="Z984" s="5">
        <v>698</v>
      </c>
      <c r="AA984" s="5">
        <v>64</v>
      </c>
      <c r="AB984" s="5">
        <v>216</v>
      </c>
      <c r="AC984" s="5">
        <v>73</v>
      </c>
      <c r="AD984" s="5">
        <v>0</v>
      </c>
      <c r="AE984" s="5">
        <v>509</v>
      </c>
      <c r="AF984" s="5">
        <v>341</v>
      </c>
      <c r="AG984" s="5">
        <v>38</v>
      </c>
      <c r="AH984" s="5">
        <v>343</v>
      </c>
      <c r="AI984" s="5">
        <v>38</v>
      </c>
      <c r="AJ984" s="5">
        <v>0</v>
      </c>
      <c r="AK984" s="5">
        <v>131</v>
      </c>
      <c r="AL984" s="5">
        <v>840</v>
      </c>
      <c r="AM984" s="5">
        <v>71</v>
      </c>
      <c r="AN984" s="5">
        <v>137</v>
      </c>
      <c r="AO984" s="5">
        <v>78</v>
      </c>
      <c r="AP984" s="1">
        <f t="shared" si="1022"/>
        <v>0.17735686612139476</v>
      </c>
      <c r="AQ984" s="1">
        <f t="shared" si="1023"/>
        <v>0.82264313387860521</v>
      </c>
      <c r="AR984" s="1">
        <f t="shared" si="1024"/>
        <v>0</v>
      </c>
      <c r="AS984" s="1">
        <f t="shared" si="1025"/>
        <v>0.43264659270998418</v>
      </c>
      <c r="AT984" s="1">
        <f t="shared" si="1026"/>
        <v>0.46988906497622823</v>
      </c>
      <c r="AU984" s="1">
        <f t="shared" si="1027"/>
        <v>9.7464342313787644E-2</v>
      </c>
      <c r="AV984" s="1">
        <f t="shared" si="1028"/>
        <v>0</v>
      </c>
      <c r="AW984" s="1">
        <f t="shared" si="1029"/>
        <v>0.33730158730158732</v>
      </c>
      <c r="AX984" s="1">
        <f t="shared" si="1030"/>
        <v>0.553968253968254</v>
      </c>
      <c r="AY984" s="1">
        <f t="shared" si="1031"/>
        <v>0.10873015873015873</v>
      </c>
      <c r="AZ984" s="1">
        <f t="shared" si="1032"/>
        <v>0</v>
      </c>
      <c r="BA984" s="1">
        <f t="shared" si="1033"/>
        <v>0.67139479905437349</v>
      </c>
      <c r="BB984" s="1">
        <f t="shared" si="1034"/>
        <v>0.26871552403467297</v>
      </c>
      <c r="BC984" s="1">
        <f t="shared" si="1035"/>
        <v>5.988967691095351E-2</v>
      </c>
      <c r="BD984" s="1">
        <f t="shared" si="1036"/>
        <v>0</v>
      </c>
      <c r="BE984" s="1">
        <f t="shared" si="1037"/>
        <v>0.21320604614160701</v>
      </c>
      <c r="BF984" s="1">
        <f t="shared" si="1038"/>
        <v>0.66825775656324582</v>
      </c>
      <c r="BG984" s="1">
        <f t="shared" si="1039"/>
        <v>0.11853619729514718</v>
      </c>
      <c r="BH984" s="1">
        <f t="shared" si="1040"/>
        <v>-0.17505599162407609</v>
      </c>
      <c r="BI984" s="1">
        <f t="shared" si="1041"/>
        <v>-0.25651512249440178</v>
      </c>
      <c r="BJ984" s="1">
        <f t="shared" si="1042"/>
        <v>-0.32800466154385288</v>
      </c>
      <c r="BK984" s="1">
        <f t="shared" si="1043"/>
        <v>-0.57070724310220711</v>
      </c>
      <c r="BL984">
        <v>-1.0677411959301832</v>
      </c>
      <c r="BM984" s="1" t="s">
        <v>1304</v>
      </c>
      <c r="BN984" s="1" t="str">
        <f t="shared" si="1044"/>
        <v>ESTERIL</v>
      </c>
      <c r="BO984" s="1" t="s">
        <v>1304</v>
      </c>
    </row>
    <row r="985" spans="1:67" x14ac:dyDescent="0.25">
      <c r="A985" s="2" t="s">
        <v>1362</v>
      </c>
      <c r="B985" s="2" t="s">
        <v>104</v>
      </c>
      <c r="C985" s="2" t="s">
        <v>161</v>
      </c>
      <c r="D985" s="2">
        <f t="shared" si="1052"/>
        <v>6982</v>
      </c>
      <c r="E985" s="6" t="s">
        <v>1368</v>
      </c>
      <c r="F985" s="2">
        <v>2</v>
      </c>
      <c r="G985" s="2">
        <f t="shared" si="1051"/>
        <v>9</v>
      </c>
      <c r="H985" s="2">
        <f t="shared" si="1050"/>
        <v>40</v>
      </c>
      <c r="I985" s="2">
        <v>10</v>
      </c>
      <c r="J985" s="35">
        <v>55.12</v>
      </c>
      <c r="K985" s="2"/>
      <c r="L985" s="2"/>
      <c r="M985" s="2"/>
      <c r="N985" s="2">
        <v>597</v>
      </c>
      <c r="O985" s="2">
        <v>178</v>
      </c>
      <c r="P985" s="2">
        <v>268</v>
      </c>
      <c r="Q985" s="2">
        <v>0</v>
      </c>
      <c r="R985" s="5">
        <v>0</v>
      </c>
      <c r="S985" s="5">
        <v>182</v>
      </c>
      <c r="T985" s="5">
        <v>92</v>
      </c>
      <c r="U985" s="5">
        <v>39</v>
      </c>
      <c r="V985" s="5">
        <v>114</v>
      </c>
      <c r="W985" s="5">
        <v>0</v>
      </c>
      <c r="X985" s="5">
        <v>0</v>
      </c>
      <c r="Y985" s="5">
        <v>148</v>
      </c>
      <c r="Z985" s="5">
        <v>134</v>
      </c>
      <c r="AA985" s="5">
        <v>28</v>
      </c>
      <c r="AB985" s="5">
        <v>97</v>
      </c>
      <c r="AC985" s="5">
        <v>0</v>
      </c>
      <c r="AD985" s="5">
        <v>0</v>
      </c>
      <c r="AE985" s="5">
        <v>220</v>
      </c>
      <c r="AF985" s="5">
        <v>50</v>
      </c>
      <c r="AG985" s="5">
        <v>29</v>
      </c>
      <c r="AH985" s="5">
        <v>128</v>
      </c>
      <c r="AI985" s="5">
        <v>0</v>
      </c>
      <c r="AJ985" s="5">
        <v>0</v>
      </c>
      <c r="AK985" s="5">
        <v>118</v>
      </c>
      <c r="AL985" s="5">
        <v>182</v>
      </c>
      <c r="AM985" s="5">
        <v>52</v>
      </c>
      <c r="AN985" s="5">
        <v>75</v>
      </c>
      <c r="AO985" s="5">
        <v>0</v>
      </c>
      <c r="AP985" s="1">
        <f t="shared" si="1022"/>
        <v>0.82933844678811119</v>
      </c>
      <c r="AQ985" s="1">
        <f t="shared" si="1023"/>
        <v>0.17066155321188878</v>
      </c>
      <c r="AR985" s="1">
        <f t="shared" si="1024"/>
        <v>0</v>
      </c>
      <c r="AS985" s="1">
        <f t="shared" si="1025"/>
        <v>0.69320843091334894</v>
      </c>
      <c r="AT985" s="1">
        <f t="shared" si="1026"/>
        <v>0.21545667447306791</v>
      </c>
      <c r="AU985" s="1">
        <f t="shared" si="1027"/>
        <v>9.1334894613583142E-2</v>
      </c>
      <c r="AV985" s="1">
        <f t="shared" si="1028"/>
        <v>0</v>
      </c>
      <c r="AW985" s="1">
        <f t="shared" si="1029"/>
        <v>0.601965601965602</v>
      </c>
      <c r="AX985" s="1">
        <f t="shared" si="1030"/>
        <v>0.32923832923832924</v>
      </c>
      <c r="AY985" s="1">
        <f t="shared" si="1031"/>
        <v>6.8796068796068796E-2</v>
      </c>
      <c r="AZ985" s="1">
        <f t="shared" si="1032"/>
        <v>0</v>
      </c>
      <c r="BA985" s="1">
        <f t="shared" si="1033"/>
        <v>0.81498829039812648</v>
      </c>
      <c r="BB985" s="1">
        <f t="shared" si="1034"/>
        <v>0.117096018735363</v>
      </c>
      <c r="BC985" s="1">
        <f t="shared" si="1035"/>
        <v>6.7915690866510545E-2</v>
      </c>
      <c r="BD985" s="1">
        <f t="shared" si="1036"/>
        <v>0</v>
      </c>
      <c r="BE985" s="1">
        <f t="shared" si="1037"/>
        <v>0.45199063231850117</v>
      </c>
      <c r="BF985" s="1">
        <f t="shared" si="1038"/>
        <v>0.42622950819672129</v>
      </c>
      <c r="BG985" s="1">
        <f t="shared" si="1039"/>
        <v>0.12177985948477751</v>
      </c>
      <c r="BH985" s="1">
        <f t="shared" si="1040"/>
        <v>-0.37035648703994911</v>
      </c>
      <c r="BI985" s="1">
        <f t="shared" si="1041"/>
        <v>-0.48248961086041242</v>
      </c>
      <c r="BJ985" s="1">
        <f t="shared" si="1042"/>
        <v>-0.66664004767946861</v>
      </c>
      <c r="BK985" s="1">
        <f t="shared" si="1043"/>
        <v>-0.9314578706890051</v>
      </c>
      <c r="BL985">
        <v>-0.15378974957301705</v>
      </c>
      <c r="BM985" s="1" t="s">
        <v>1304</v>
      </c>
      <c r="BN985" s="1" t="str">
        <f t="shared" si="1044"/>
        <v>MINERIO</v>
      </c>
      <c r="BO985" s="1" t="s">
        <v>1304</v>
      </c>
    </row>
    <row r="986" spans="1:67" x14ac:dyDescent="0.25">
      <c r="A986" s="2" t="s">
        <v>1362</v>
      </c>
      <c r="B986" s="2" t="s">
        <v>103</v>
      </c>
      <c r="C986" s="2" t="s">
        <v>161</v>
      </c>
      <c r="D986" s="2">
        <f t="shared" si="1052"/>
        <v>6983</v>
      </c>
      <c r="E986" s="6" t="s">
        <v>1368</v>
      </c>
      <c r="F986" s="2">
        <v>2</v>
      </c>
      <c r="G986" s="2">
        <f t="shared" si="1051"/>
        <v>10</v>
      </c>
      <c r="H986" s="2">
        <f t="shared" si="1050"/>
        <v>41</v>
      </c>
      <c r="I986" s="2">
        <v>20</v>
      </c>
      <c r="J986" s="35">
        <v>-888</v>
      </c>
      <c r="K986" s="9"/>
      <c r="L986" s="2"/>
      <c r="M986" s="2"/>
      <c r="N986" s="2">
        <v>128</v>
      </c>
      <c r="O986" s="2">
        <v>882</v>
      </c>
      <c r="P986" s="2">
        <v>0</v>
      </c>
      <c r="Q986" s="2">
        <v>361</v>
      </c>
      <c r="R986" s="5">
        <v>0</v>
      </c>
      <c r="S986" s="5">
        <v>119</v>
      </c>
      <c r="T986" s="5">
        <v>349</v>
      </c>
      <c r="U986" s="5">
        <v>53</v>
      </c>
      <c r="V986" s="5">
        <v>153</v>
      </c>
      <c r="W986" s="5">
        <v>47</v>
      </c>
      <c r="X986" s="5">
        <v>0</v>
      </c>
      <c r="Y986" s="5">
        <v>60</v>
      </c>
      <c r="Z986" s="5">
        <v>467</v>
      </c>
      <c r="AA986" s="5">
        <v>71</v>
      </c>
      <c r="AB986" s="5">
        <v>72</v>
      </c>
      <c r="AC986" s="5">
        <v>49</v>
      </c>
      <c r="AD986" s="5">
        <v>0</v>
      </c>
      <c r="AE986" s="5">
        <v>239</v>
      </c>
      <c r="AF986" s="5">
        <v>193</v>
      </c>
      <c r="AG986" s="5">
        <v>36</v>
      </c>
      <c r="AH986" s="5">
        <v>235</v>
      </c>
      <c r="AI986" s="5">
        <v>21</v>
      </c>
      <c r="AJ986" s="5">
        <v>0</v>
      </c>
      <c r="AK986" s="5">
        <v>40</v>
      </c>
      <c r="AL986" s="5">
        <v>487</v>
      </c>
      <c r="AM986" s="5">
        <v>96</v>
      </c>
      <c r="AN986" s="5">
        <v>47</v>
      </c>
      <c r="AO986" s="5">
        <v>46</v>
      </c>
      <c r="AP986" s="1">
        <f t="shared" si="1022"/>
        <v>9.3362509117432532E-2</v>
      </c>
      <c r="AQ986" s="1">
        <f t="shared" si="1023"/>
        <v>0.90663749088256751</v>
      </c>
      <c r="AR986" s="1">
        <f t="shared" si="1024"/>
        <v>0</v>
      </c>
      <c r="AS986" s="1">
        <f t="shared" si="1025"/>
        <v>0.37725381414701803</v>
      </c>
      <c r="AT986" s="1">
        <f t="shared" si="1026"/>
        <v>0.48404993065187241</v>
      </c>
      <c r="AU986" s="1">
        <f t="shared" si="1027"/>
        <v>0.13869625520110956</v>
      </c>
      <c r="AV986" s="1">
        <f t="shared" si="1028"/>
        <v>0</v>
      </c>
      <c r="AW986" s="1">
        <f t="shared" si="1029"/>
        <v>0.1835883171070932</v>
      </c>
      <c r="AX986" s="1">
        <f t="shared" si="1030"/>
        <v>0.64951321279554941</v>
      </c>
      <c r="AY986" s="1">
        <f t="shared" si="1031"/>
        <v>0.16689847009735745</v>
      </c>
      <c r="AZ986" s="1">
        <f t="shared" si="1032"/>
        <v>0</v>
      </c>
      <c r="BA986" s="1">
        <f t="shared" si="1033"/>
        <v>0.65469613259668513</v>
      </c>
      <c r="BB986" s="1">
        <f t="shared" si="1034"/>
        <v>0.26657458563535913</v>
      </c>
      <c r="BC986" s="1">
        <f t="shared" si="1035"/>
        <v>7.8729281767955794E-2</v>
      </c>
      <c r="BD986" s="1">
        <f t="shared" si="1036"/>
        <v>0</v>
      </c>
      <c r="BE986" s="1">
        <f t="shared" si="1037"/>
        <v>0.12150837988826815</v>
      </c>
      <c r="BF986" s="1">
        <f t="shared" si="1038"/>
        <v>0.68016759776536317</v>
      </c>
      <c r="BG986" s="1">
        <f t="shared" si="1039"/>
        <v>0.19832402234636873</v>
      </c>
      <c r="BH986" s="1">
        <f t="shared" si="1040"/>
        <v>-0.16738406109322121</v>
      </c>
      <c r="BI986" s="1">
        <f t="shared" si="1041"/>
        <v>-0.18741200981677042</v>
      </c>
      <c r="BJ986" s="1">
        <f t="shared" si="1042"/>
        <v>-0.31510983776024915</v>
      </c>
      <c r="BK986" s="1">
        <f t="shared" si="1043"/>
        <v>-0.57418125718937307</v>
      </c>
      <c r="BL986">
        <v>-1.3427468940013814</v>
      </c>
      <c r="BM986" s="1" t="s">
        <v>1304</v>
      </c>
      <c r="BN986" s="1" t="str">
        <f t="shared" si="1044"/>
        <v>ESTERIL</v>
      </c>
      <c r="BO986" s="1" t="s">
        <v>1304</v>
      </c>
    </row>
    <row r="987" spans="1:67" x14ac:dyDescent="0.25">
      <c r="A987" s="2" t="s">
        <v>1362</v>
      </c>
      <c r="B987" s="2" t="s">
        <v>104</v>
      </c>
      <c r="C987" s="2" t="s">
        <v>161</v>
      </c>
      <c r="D987" s="2">
        <f t="shared" si="1052"/>
        <v>6984</v>
      </c>
      <c r="E987" s="6" t="s">
        <v>1368</v>
      </c>
      <c r="F987" s="2">
        <v>2</v>
      </c>
      <c r="G987" s="2">
        <f t="shared" si="1051"/>
        <v>11</v>
      </c>
      <c r="H987" s="2">
        <f t="shared" si="1050"/>
        <v>42</v>
      </c>
      <c r="I987" s="2">
        <v>5</v>
      </c>
      <c r="J987" s="35">
        <v>0.08</v>
      </c>
      <c r="K987" s="2"/>
      <c r="L987" s="2"/>
      <c r="M987" s="2"/>
      <c r="N987" s="2">
        <v>14</v>
      </c>
      <c r="O987" s="2">
        <v>800</v>
      </c>
      <c r="P987" s="2">
        <v>11</v>
      </c>
      <c r="Q987" s="2">
        <v>0</v>
      </c>
      <c r="R987" s="5">
        <v>0</v>
      </c>
      <c r="S987" s="5">
        <v>99</v>
      </c>
      <c r="T987" s="5">
        <v>162</v>
      </c>
      <c r="U987" s="5">
        <v>67</v>
      </c>
      <c r="V987" s="5">
        <v>62</v>
      </c>
      <c r="W987" s="5">
        <v>0</v>
      </c>
      <c r="X987" s="5">
        <v>0</v>
      </c>
      <c r="Y987" s="5">
        <v>76</v>
      </c>
      <c r="Z987" s="5">
        <v>162</v>
      </c>
      <c r="AA987" s="5">
        <v>68</v>
      </c>
      <c r="AB987" s="5">
        <v>54</v>
      </c>
      <c r="AC987" s="5">
        <v>0</v>
      </c>
      <c r="AD987" s="5">
        <v>0</v>
      </c>
      <c r="AE987" s="5">
        <v>123</v>
      </c>
      <c r="AF987" s="5">
        <v>157</v>
      </c>
      <c r="AG987" s="5">
        <v>35</v>
      </c>
      <c r="AH987" s="5">
        <v>75</v>
      </c>
      <c r="AI987" s="5">
        <v>0</v>
      </c>
      <c r="AJ987" s="5">
        <v>0</v>
      </c>
      <c r="AK987" s="5">
        <v>62</v>
      </c>
      <c r="AL987" s="5">
        <v>175</v>
      </c>
      <c r="AM987" s="5">
        <v>115</v>
      </c>
      <c r="AN987" s="5">
        <v>38</v>
      </c>
      <c r="AO987" s="5">
        <v>0</v>
      </c>
      <c r="AP987" s="1">
        <f t="shared" si="1022"/>
        <v>3.0303030303030304E-2</v>
      </c>
      <c r="AQ987" s="1">
        <f t="shared" si="1023"/>
        <v>0.96969696969696972</v>
      </c>
      <c r="AR987" s="1">
        <f t="shared" si="1024"/>
        <v>0</v>
      </c>
      <c r="AS987" s="1">
        <f t="shared" si="1025"/>
        <v>0.4128205128205128</v>
      </c>
      <c r="AT987" s="1">
        <f t="shared" si="1026"/>
        <v>0.41538461538461541</v>
      </c>
      <c r="AU987" s="1">
        <f t="shared" si="1027"/>
        <v>0.1717948717948718</v>
      </c>
      <c r="AV987" s="1">
        <f t="shared" si="1028"/>
        <v>0</v>
      </c>
      <c r="AW987" s="1">
        <f t="shared" si="1029"/>
        <v>0.3611111111111111</v>
      </c>
      <c r="AX987" s="1">
        <f t="shared" si="1030"/>
        <v>0.45</v>
      </c>
      <c r="AY987" s="1">
        <f t="shared" si="1031"/>
        <v>0.18888888888888888</v>
      </c>
      <c r="AZ987" s="1">
        <f t="shared" si="1032"/>
        <v>0</v>
      </c>
      <c r="BA987" s="1">
        <f t="shared" si="1033"/>
        <v>0.50769230769230766</v>
      </c>
      <c r="BB987" s="1">
        <f t="shared" si="1034"/>
        <v>0.40256410256410258</v>
      </c>
      <c r="BC987" s="1">
        <f t="shared" si="1035"/>
        <v>8.9743589743589744E-2</v>
      </c>
      <c r="BD987" s="1">
        <f t="shared" si="1036"/>
        <v>0</v>
      </c>
      <c r="BE987" s="1">
        <f t="shared" si="1037"/>
        <v>0.25641025641025639</v>
      </c>
      <c r="BF987" s="1">
        <f t="shared" si="1038"/>
        <v>0.44871794871794873</v>
      </c>
      <c r="BG987" s="1">
        <f t="shared" si="1039"/>
        <v>0.29487179487179488</v>
      </c>
      <c r="BH987" s="1">
        <f t="shared" si="1040"/>
        <v>-0.34802655834020474</v>
      </c>
      <c r="BI987" s="1">
        <f t="shared" si="1041"/>
        <v>-0.34678748622465633</v>
      </c>
      <c r="BJ987" s="1">
        <f t="shared" si="1042"/>
        <v>-0.38154959248386822</v>
      </c>
      <c r="BK987" s="1">
        <f t="shared" si="1043"/>
        <v>-0.39516495461726547</v>
      </c>
      <c r="BL987">
        <v>-0.49285348433557707</v>
      </c>
      <c r="BM987" s="1" t="s">
        <v>1304</v>
      </c>
      <c r="BN987" s="1" t="str">
        <f t="shared" si="1044"/>
        <v>MINERIO</v>
      </c>
      <c r="BO987" s="1" t="s">
        <v>1304</v>
      </c>
    </row>
    <row r="988" spans="1:67" x14ac:dyDescent="0.25">
      <c r="A988" s="2" t="s">
        <v>1362</v>
      </c>
      <c r="B988" s="2" t="s">
        <v>104</v>
      </c>
      <c r="C988" s="2" t="s">
        <v>161</v>
      </c>
      <c r="D988" s="2">
        <f t="shared" si="1052"/>
        <v>6985</v>
      </c>
      <c r="E988" s="6" t="s">
        <v>1368</v>
      </c>
      <c r="F988" s="2">
        <v>2</v>
      </c>
      <c r="G988" s="2">
        <v>2</v>
      </c>
      <c r="H988" s="2">
        <f t="shared" si="1050"/>
        <v>43</v>
      </c>
      <c r="I988" s="2">
        <v>10</v>
      </c>
      <c r="J988" s="35">
        <v>0.15</v>
      </c>
      <c r="K988" s="2">
        <v>0.63</v>
      </c>
      <c r="L988" s="2"/>
      <c r="M988" s="2"/>
      <c r="N988" s="2">
        <v>69</v>
      </c>
      <c r="O988" s="2">
        <v>915</v>
      </c>
      <c r="P988" s="2">
        <v>57</v>
      </c>
      <c r="Q988" s="2">
        <v>0</v>
      </c>
      <c r="R988" s="5">
        <v>0</v>
      </c>
      <c r="S988" s="5">
        <v>98</v>
      </c>
      <c r="T988" s="5">
        <v>236</v>
      </c>
      <c r="U988" s="5">
        <v>62</v>
      </c>
      <c r="V988" s="5">
        <v>69</v>
      </c>
      <c r="W988" s="5">
        <v>0</v>
      </c>
      <c r="X988" s="5">
        <v>0</v>
      </c>
      <c r="Y988" s="5">
        <v>69</v>
      </c>
      <c r="Z988" s="5">
        <v>257</v>
      </c>
      <c r="AA988" s="5">
        <v>64</v>
      </c>
      <c r="AB988" s="5">
        <v>51</v>
      </c>
      <c r="AC988" s="5">
        <v>0</v>
      </c>
      <c r="AD988" s="5">
        <v>0</v>
      </c>
      <c r="AE988" s="5">
        <v>138</v>
      </c>
      <c r="AF988" s="5">
        <v>188</v>
      </c>
      <c r="AG988" s="5">
        <v>43</v>
      </c>
      <c r="AH988" s="5">
        <v>96</v>
      </c>
      <c r="AI988" s="5">
        <v>0</v>
      </c>
      <c r="AJ988" s="5">
        <v>0</v>
      </c>
      <c r="AK988" s="5">
        <v>46</v>
      </c>
      <c r="AL988" s="5">
        <v>287</v>
      </c>
      <c r="AM988" s="5">
        <v>104</v>
      </c>
      <c r="AN988" s="5">
        <v>28</v>
      </c>
      <c r="AO988" s="5">
        <v>0</v>
      </c>
      <c r="AP988" s="1">
        <f t="shared" si="1022"/>
        <v>0.12103746397694524</v>
      </c>
      <c r="AQ988" s="1">
        <f t="shared" si="1023"/>
        <v>0.87896253602305474</v>
      </c>
      <c r="AR988" s="1">
        <f t="shared" si="1024"/>
        <v>0</v>
      </c>
      <c r="AS988" s="1">
        <f t="shared" si="1025"/>
        <v>0.35913978494623655</v>
      </c>
      <c r="AT988" s="1">
        <f t="shared" si="1026"/>
        <v>0.50752688172043015</v>
      </c>
      <c r="AU988" s="1">
        <f t="shared" si="1027"/>
        <v>0.13333333333333333</v>
      </c>
      <c r="AV988" s="1">
        <f t="shared" si="1028"/>
        <v>0</v>
      </c>
      <c r="AW988" s="1">
        <f t="shared" si="1029"/>
        <v>0.27210884353741499</v>
      </c>
      <c r="AX988" s="1">
        <f t="shared" si="1030"/>
        <v>0.58276643990929711</v>
      </c>
      <c r="AY988" s="1">
        <f t="shared" si="1031"/>
        <v>0.14512471655328799</v>
      </c>
      <c r="AZ988" s="1">
        <f t="shared" si="1032"/>
        <v>0</v>
      </c>
      <c r="BA988" s="1">
        <f t="shared" si="1033"/>
        <v>0.50322580645161286</v>
      </c>
      <c r="BB988" s="1">
        <f t="shared" si="1034"/>
        <v>0.4043010752688172</v>
      </c>
      <c r="BC988" s="1">
        <f t="shared" si="1035"/>
        <v>9.2473118279569888E-2</v>
      </c>
      <c r="BD988" s="1">
        <f t="shared" si="1036"/>
        <v>0</v>
      </c>
      <c r="BE988" s="1">
        <f t="shared" si="1037"/>
        <v>0.15913978494623657</v>
      </c>
      <c r="BF988" s="1">
        <f t="shared" si="1038"/>
        <v>0.6172043010752688</v>
      </c>
      <c r="BG988" s="1">
        <f t="shared" si="1039"/>
        <v>0.22365591397849463</v>
      </c>
      <c r="BH988" s="1">
        <f t="shared" si="1040"/>
        <v>-0.20957105615596161</v>
      </c>
      <c r="BI988" s="1">
        <f t="shared" si="1041"/>
        <v>-0.23450546613654397</v>
      </c>
      <c r="BJ988" s="1">
        <f t="shared" si="1042"/>
        <v>-0.29454094991984731</v>
      </c>
      <c r="BK988" s="1">
        <f t="shared" si="1043"/>
        <v>-0.39329510362627407</v>
      </c>
      <c r="BL988">
        <v>-0.78634714169285447</v>
      </c>
      <c r="BM988" s="1" t="s">
        <v>1304</v>
      </c>
      <c r="BN988" s="1" t="str">
        <f t="shared" si="1044"/>
        <v>MINERIO</v>
      </c>
      <c r="BO988" s="1" t="s">
        <v>1304</v>
      </c>
    </row>
    <row r="989" spans="1:67" x14ac:dyDescent="0.25">
      <c r="A989" s="2" t="s">
        <v>1362</v>
      </c>
      <c r="B989" s="2" t="s">
        <v>104</v>
      </c>
      <c r="C989" s="2" t="s">
        <v>161</v>
      </c>
      <c r="D989" s="2">
        <f t="shared" si="1052"/>
        <v>6986</v>
      </c>
      <c r="E989" s="6" t="s">
        <v>1368</v>
      </c>
      <c r="F989" s="2">
        <v>2</v>
      </c>
      <c r="G989" s="2">
        <f t="shared" ref="G989:G1006" si="1053">G988+1</f>
        <v>3</v>
      </c>
      <c r="H989" s="2">
        <f t="shared" si="1050"/>
        <v>44</v>
      </c>
      <c r="I989" s="2">
        <v>5</v>
      </c>
      <c r="J989" s="35">
        <v>0.72</v>
      </c>
      <c r="K989" s="2">
        <v>0.62</v>
      </c>
      <c r="L989" s="2"/>
      <c r="M989" s="2"/>
      <c r="N989" s="2">
        <v>98</v>
      </c>
      <c r="O989" s="2">
        <v>625</v>
      </c>
      <c r="P989" s="2">
        <v>92</v>
      </c>
      <c r="Q989" s="2">
        <v>0</v>
      </c>
      <c r="R989" s="5">
        <v>0</v>
      </c>
      <c r="S989" s="5">
        <v>93</v>
      </c>
      <c r="T989" s="5">
        <v>168</v>
      </c>
      <c r="U989" s="5">
        <v>46</v>
      </c>
      <c r="V989" s="5">
        <v>79</v>
      </c>
      <c r="W989" s="5">
        <v>0</v>
      </c>
      <c r="X989" s="5">
        <v>0</v>
      </c>
      <c r="Y989" s="5">
        <v>65</v>
      </c>
      <c r="Z989" s="5">
        <v>220</v>
      </c>
      <c r="AA989" s="5">
        <v>40</v>
      </c>
      <c r="AB989" s="5">
        <v>49</v>
      </c>
      <c r="AC989" s="5">
        <v>0</v>
      </c>
      <c r="AD989" s="5">
        <v>0</v>
      </c>
      <c r="AE989" s="5">
        <v>145</v>
      </c>
      <c r="AF989" s="5">
        <v>71</v>
      </c>
      <c r="AG989" s="5">
        <v>36</v>
      </c>
      <c r="AH989" s="5">
        <v>135</v>
      </c>
      <c r="AI989" s="5">
        <v>0</v>
      </c>
      <c r="AJ989" s="5">
        <v>0</v>
      </c>
      <c r="AK989" s="5">
        <v>44</v>
      </c>
      <c r="AL989" s="5">
        <v>257</v>
      </c>
      <c r="AM989" s="5">
        <v>64</v>
      </c>
      <c r="AN989" s="5">
        <v>20</v>
      </c>
      <c r="AO989" s="5">
        <v>0</v>
      </c>
      <c r="AP989" s="1">
        <f t="shared" si="1022"/>
        <v>0.23312883435582821</v>
      </c>
      <c r="AQ989" s="1">
        <f t="shared" si="1023"/>
        <v>0.76687116564417179</v>
      </c>
      <c r="AR989" s="1">
        <f t="shared" si="1024"/>
        <v>0</v>
      </c>
      <c r="AS989" s="1">
        <f t="shared" si="1025"/>
        <v>0.44559585492227977</v>
      </c>
      <c r="AT989" s="1">
        <f t="shared" si="1026"/>
        <v>0.43523316062176165</v>
      </c>
      <c r="AU989" s="1">
        <f t="shared" si="1027"/>
        <v>0.11917098445595854</v>
      </c>
      <c r="AV989" s="1">
        <f t="shared" si="1028"/>
        <v>0</v>
      </c>
      <c r="AW989" s="1">
        <f t="shared" si="1029"/>
        <v>0.30481283422459893</v>
      </c>
      <c r="AX989" s="1">
        <f t="shared" si="1030"/>
        <v>0.58823529411764708</v>
      </c>
      <c r="AY989" s="1">
        <f t="shared" si="1031"/>
        <v>0.10695187165775401</v>
      </c>
      <c r="AZ989" s="1">
        <f t="shared" si="1032"/>
        <v>0</v>
      </c>
      <c r="BA989" s="1">
        <f t="shared" si="1033"/>
        <v>0.72351421188630494</v>
      </c>
      <c r="BB989" s="1">
        <f t="shared" si="1034"/>
        <v>0.1834625322997416</v>
      </c>
      <c r="BC989" s="1">
        <f t="shared" si="1035"/>
        <v>9.3023255813953487E-2</v>
      </c>
      <c r="BD989" s="1">
        <f t="shared" si="1036"/>
        <v>0</v>
      </c>
      <c r="BE989" s="1">
        <f t="shared" si="1037"/>
        <v>0.16623376623376623</v>
      </c>
      <c r="BF989" s="1">
        <f t="shared" si="1038"/>
        <v>0.66753246753246753</v>
      </c>
      <c r="BG989" s="1">
        <f t="shared" si="1039"/>
        <v>0.16623376623376623</v>
      </c>
      <c r="BH989" s="1">
        <f t="shared" si="1040"/>
        <v>-0.17552760617720614</v>
      </c>
      <c r="BI989" s="1">
        <f t="shared" si="1041"/>
        <v>-0.23044892137827391</v>
      </c>
      <c r="BJ989" s="1">
        <f t="shared" si="1042"/>
        <v>-0.36127802294589212</v>
      </c>
      <c r="BK989" s="1">
        <f t="shared" si="1043"/>
        <v>-0.73645261629983616</v>
      </c>
      <c r="BL989">
        <v>-1.0374184830434705</v>
      </c>
      <c r="BM989" s="1" t="s">
        <v>1304</v>
      </c>
      <c r="BN989" s="1" t="str">
        <f t="shared" si="1044"/>
        <v>MINERIO</v>
      </c>
      <c r="BO989" s="1" t="s">
        <v>1304</v>
      </c>
    </row>
    <row r="990" spans="1:67" x14ac:dyDescent="0.25">
      <c r="A990" s="2" t="s">
        <v>1362</v>
      </c>
      <c r="B990" s="2" t="s">
        <v>103</v>
      </c>
      <c r="C990" s="2" t="s">
        <v>161</v>
      </c>
      <c r="D990" s="2">
        <f t="shared" si="1052"/>
        <v>6987</v>
      </c>
      <c r="E990" s="6" t="s">
        <v>1368</v>
      </c>
      <c r="F990" s="2">
        <v>2</v>
      </c>
      <c r="G990" s="2">
        <f t="shared" si="1053"/>
        <v>4</v>
      </c>
      <c r="H990" s="2">
        <f t="shared" si="1050"/>
        <v>45</v>
      </c>
      <c r="I990" s="2">
        <v>20</v>
      </c>
      <c r="J990" s="36">
        <v>0.13333333333333333</v>
      </c>
      <c r="K990" s="9"/>
      <c r="L990" s="2"/>
      <c r="M990" s="2"/>
      <c r="N990" s="2">
        <v>0</v>
      </c>
      <c r="O990" s="2">
        <v>1583</v>
      </c>
      <c r="P990" s="2">
        <v>0</v>
      </c>
      <c r="Q990" s="2">
        <v>395</v>
      </c>
      <c r="R990" s="5">
        <v>0</v>
      </c>
      <c r="S990" s="5">
        <v>140</v>
      </c>
      <c r="T990" s="5">
        <v>583</v>
      </c>
      <c r="U990" s="5">
        <v>84</v>
      </c>
      <c r="V990" s="5">
        <v>172</v>
      </c>
      <c r="W990" s="5">
        <v>81</v>
      </c>
      <c r="X990" s="5">
        <v>0</v>
      </c>
      <c r="Y990" s="5">
        <v>86</v>
      </c>
      <c r="Z990" s="5">
        <v>647</v>
      </c>
      <c r="AA990" s="5">
        <v>130</v>
      </c>
      <c r="AB990" s="5">
        <v>120</v>
      </c>
      <c r="AC990" s="5">
        <v>76</v>
      </c>
      <c r="AD990" s="5">
        <v>0</v>
      </c>
      <c r="AE990" s="5">
        <v>300</v>
      </c>
      <c r="AF990" s="5">
        <v>361</v>
      </c>
      <c r="AG990" s="5">
        <v>42</v>
      </c>
      <c r="AH990" s="5">
        <v>304</v>
      </c>
      <c r="AI990" s="5">
        <v>59</v>
      </c>
      <c r="AJ990" s="5">
        <v>0</v>
      </c>
      <c r="AK990" s="5">
        <v>47</v>
      </c>
      <c r="AL990" s="5">
        <v>698</v>
      </c>
      <c r="AM990" s="5">
        <v>185</v>
      </c>
      <c r="AN990" s="5">
        <v>69</v>
      </c>
      <c r="AO990" s="5">
        <v>60</v>
      </c>
      <c r="AP990" s="1">
        <f t="shared" si="1022"/>
        <v>0</v>
      </c>
      <c r="AQ990" s="1">
        <f t="shared" si="1023"/>
        <v>1</v>
      </c>
      <c r="AR990" s="1">
        <f t="shared" si="1024"/>
        <v>0</v>
      </c>
      <c r="AS990" s="1">
        <f t="shared" si="1025"/>
        <v>0.29433962264150942</v>
      </c>
      <c r="AT990" s="1">
        <f t="shared" si="1026"/>
        <v>0.55000000000000004</v>
      </c>
      <c r="AU990" s="1">
        <f t="shared" si="1027"/>
        <v>0.15566037735849056</v>
      </c>
      <c r="AV990" s="1">
        <f t="shared" si="1028"/>
        <v>0</v>
      </c>
      <c r="AW990" s="1">
        <f t="shared" si="1029"/>
        <v>0.19452313503305005</v>
      </c>
      <c r="AX990" s="1">
        <f t="shared" si="1030"/>
        <v>0.61095372993389996</v>
      </c>
      <c r="AY990" s="1">
        <f t="shared" si="1031"/>
        <v>0.19452313503305005</v>
      </c>
      <c r="AZ990" s="1">
        <f t="shared" si="1032"/>
        <v>0</v>
      </c>
      <c r="BA990" s="1">
        <f t="shared" si="1033"/>
        <v>0.56660412757973733</v>
      </c>
      <c r="BB990" s="1">
        <f t="shared" si="1034"/>
        <v>0.33864915572232646</v>
      </c>
      <c r="BC990" s="1">
        <f t="shared" si="1035"/>
        <v>9.4746716697936204E-2</v>
      </c>
      <c r="BD990" s="1">
        <f t="shared" si="1036"/>
        <v>0</v>
      </c>
      <c r="BE990" s="1">
        <f t="shared" si="1037"/>
        <v>0.10953729933899906</v>
      </c>
      <c r="BF990" s="1">
        <f t="shared" si="1038"/>
        <v>0.65911237016052882</v>
      </c>
      <c r="BG990" s="1">
        <f t="shared" si="1039"/>
        <v>0.23135033050047216</v>
      </c>
      <c r="BH990" s="1">
        <f t="shared" si="1040"/>
        <v>-0.18104053748432389</v>
      </c>
      <c r="BI990" s="1">
        <f t="shared" si="1041"/>
        <v>-0.21399167943878458</v>
      </c>
      <c r="BJ990" s="1">
        <f t="shared" si="1042"/>
        <v>-0.25963731050575611</v>
      </c>
      <c r="BK990" s="1">
        <f t="shared" si="1043"/>
        <v>-0.47025000278489554</v>
      </c>
      <c r="BL990">
        <v>-1.2811905243851869</v>
      </c>
      <c r="BM990" s="1" t="s">
        <v>1304</v>
      </c>
      <c r="BN990" s="1" t="str">
        <f t="shared" si="1044"/>
        <v>MINERIO</v>
      </c>
      <c r="BO990" s="1" t="s">
        <v>1304</v>
      </c>
    </row>
    <row r="991" spans="1:67" x14ac:dyDescent="0.25">
      <c r="A991" s="2" t="s">
        <v>1362</v>
      </c>
      <c r="B991" s="2" t="s">
        <v>103</v>
      </c>
      <c r="C991" s="2" t="s">
        <v>161</v>
      </c>
      <c r="D991" s="2">
        <f t="shared" si="1052"/>
        <v>6988</v>
      </c>
      <c r="E991" s="6" t="s">
        <v>1368</v>
      </c>
      <c r="F991" s="2">
        <v>2</v>
      </c>
      <c r="G991" s="2">
        <f t="shared" si="1053"/>
        <v>5</v>
      </c>
      <c r="H991" s="2">
        <f t="shared" si="1050"/>
        <v>46</v>
      </c>
      <c r="I991" s="2">
        <v>30</v>
      </c>
      <c r="J991" s="36">
        <v>0.59583333333333333</v>
      </c>
      <c r="K991" s="9"/>
      <c r="L991" s="2"/>
      <c r="M991" s="2"/>
      <c r="N991" s="2">
        <v>87</v>
      </c>
      <c r="O991" s="2">
        <v>1166</v>
      </c>
      <c r="P991" s="2">
        <v>0</v>
      </c>
      <c r="Q991" s="2">
        <v>371</v>
      </c>
      <c r="R991" s="5">
        <v>0</v>
      </c>
      <c r="S991" s="5">
        <v>183</v>
      </c>
      <c r="T991" s="5">
        <v>408</v>
      </c>
      <c r="U991" s="5">
        <v>55</v>
      </c>
      <c r="V991" s="5">
        <v>167</v>
      </c>
      <c r="W991" s="5">
        <v>55</v>
      </c>
      <c r="X991" s="5">
        <v>0</v>
      </c>
      <c r="Y991" s="5">
        <v>124</v>
      </c>
      <c r="Z991" s="5">
        <v>504</v>
      </c>
      <c r="AA991" s="5">
        <v>71</v>
      </c>
      <c r="AB991" s="5">
        <v>117</v>
      </c>
      <c r="AC991" s="5">
        <v>51</v>
      </c>
      <c r="AD991" s="5">
        <v>0</v>
      </c>
      <c r="AE991" s="5">
        <v>310</v>
      </c>
      <c r="AF991" s="5">
        <v>237</v>
      </c>
      <c r="AG991" s="5">
        <v>44</v>
      </c>
      <c r="AH991" s="5">
        <v>237</v>
      </c>
      <c r="AI991" s="5">
        <v>40</v>
      </c>
      <c r="AJ991" s="5">
        <v>0</v>
      </c>
      <c r="AK991" s="5">
        <v>88</v>
      </c>
      <c r="AL991" s="5">
        <v>561</v>
      </c>
      <c r="AM991" s="5">
        <v>88</v>
      </c>
      <c r="AN991" s="5">
        <v>87</v>
      </c>
      <c r="AO991" s="5">
        <v>42</v>
      </c>
      <c r="AP991" s="1">
        <f t="shared" si="1022"/>
        <v>5.3571428571428568E-2</v>
      </c>
      <c r="AQ991" s="1">
        <f t="shared" si="1023"/>
        <v>0.9464285714285714</v>
      </c>
      <c r="AR991" s="1">
        <f t="shared" si="1024"/>
        <v>0</v>
      </c>
      <c r="AS991" s="1">
        <f t="shared" si="1025"/>
        <v>0.40322580645161288</v>
      </c>
      <c r="AT991" s="1">
        <f t="shared" si="1026"/>
        <v>0.47004608294930877</v>
      </c>
      <c r="AU991" s="1">
        <f t="shared" si="1027"/>
        <v>0.12672811059907835</v>
      </c>
      <c r="AV991" s="1">
        <f t="shared" si="1028"/>
        <v>0</v>
      </c>
      <c r="AW991" s="1">
        <f t="shared" si="1029"/>
        <v>0.2779700115340254</v>
      </c>
      <c r="AX991" s="1">
        <f t="shared" si="1030"/>
        <v>0.58131487889273359</v>
      </c>
      <c r="AY991" s="1">
        <f t="shared" si="1031"/>
        <v>0.14071510957324107</v>
      </c>
      <c r="AZ991" s="1">
        <f t="shared" si="1032"/>
        <v>0</v>
      </c>
      <c r="BA991" s="1">
        <f t="shared" si="1033"/>
        <v>0.63018433179723499</v>
      </c>
      <c r="BB991" s="1">
        <f t="shared" si="1034"/>
        <v>0.27304147465437789</v>
      </c>
      <c r="BC991" s="1">
        <f t="shared" si="1035"/>
        <v>9.6774193548387094E-2</v>
      </c>
      <c r="BD991" s="1">
        <f t="shared" si="1036"/>
        <v>0</v>
      </c>
      <c r="BE991" s="1">
        <f t="shared" si="1037"/>
        <v>0.20207852193995382</v>
      </c>
      <c r="BF991" s="1">
        <f t="shared" si="1038"/>
        <v>0.64780600461893767</v>
      </c>
      <c r="BG991" s="1">
        <f t="shared" si="1039"/>
        <v>0.15011547344110854</v>
      </c>
      <c r="BH991" s="1">
        <f t="shared" si="1040"/>
        <v>-0.18855503076118521</v>
      </c>
      <c r="BI991" s="1">
        <f t="shared" si="1041"/>
        <v>-0.23558856103068498</v>
      </c>
      <c r="BJ991" s="1">
        <f t="shared" si="1042"/>
        <v>-0.32785956208661193</v>
      </c>
      <c r="BK991" s="1">
        <f t="shared" si="1043"/>
        <v>-0.56377137916638798</v>
      </c>
      <c r="BL991">
        <v>-0.93425197568500584</v>
      </c>
      <c r="BM991" s="1" t="s">
        <v>1304</v>
      </c>
      <c r="BN991" s="1" t="str">
        <f t="shared" si="1044"/>
        <v>MINERIO</v>
      </c>
      <c r="BO991" s="1" t="s">
        <v>1304</v>
      </c>
    </row>
    <row r="992" spans="1:67" x14ac:dyDescent="0.25">
      <c r="A992" s="2" t="s">
        <v>1362</v>
      </c>
      <c r="B992" s="2" t="s">
        <v>103</v>
      </c>
      <c r="C992" s="2" t="s">
        <v>161</v>
      </c>
      <c r="D992" s="2">
        <f t="shared" si="1052"/>
        <v>6989</v>
      </c>
      <c r="E992" s="6" t="s">
        <v>1368</v>
      </c>
      <c r="F992" s="2">
        <v>2</v>
      </c>
      <c r="G992" s="2">
        <f t="shared" si="1053"/>
        <v>6</v>
      </c>
      <c r="H992" s="2">
        <f t="shared" si="1050"/>
        <v>47</v>
      </c>
      <c r="I992" s="2">
        <v>50</v>
      </c>
      <c r="J992" s="36">
        <v>0.4972333333333333</v>
      </c>
      <c r="K992" s="22">
        <v>0.8</v>
      </c>
      <c r="L992" s="2"/>
      <c r="M992" s="2"/>
      <c r="N992" s="2">
        <v>206</v>
      </c>
      <c r="O992" s="2">
        <v>1423</v>
      </c>
      <c r="P992" s="2">
        <v>0</v>
      </c>
      <c r="Q992" s="2">
        <v>435</v>
      </c>
      <c r="R992" s="5">
        <v>0</v>
      </c>
      <c r="S992" s="5">
        <v>116</v>
      </c>
      <c r="T992" s="5">
        <v>729</v>
      </c>
      <c r="U992" s="5">
        <v>69</v>
      </c>
      <c r="V992" s="5">
        <v>128</v>
      </c>
      <c r="W992" s="5">
        <v>73</v>
      </c>
      <c r="X992" s="5">
        <v>0</v>
      </c>
      <c r="Y992" s="5">
        <v>85</v>
      </c>
      <c r="Z992" s="5">
        <v>773</v>
      </c>
      <c r="AA992" s="5">
        <v>104</v>
      </c>
      <c r="AB992" s="5">
        <v>93</v>
      </c>
      <c r="AC992" s="5">
        <v>60</v>
      </c>
      <c r="AD992" s="5">
        <v>0</v>
      </c>
      <c r="AE992" s="5">
        <v>256</v>
      </c>
      <c r="AF992" s="5">
        <v>499</v>
      </c>
      <c r="AG992" s="5">
        <v>44</v>
      </c>
      <c r="AH992" s="5">
        <v>260</v>
      </c>
      <c r="AI992" s="5">
        <v>65</v>
      </c>
      <c r="AJ992" s="5">
        <v>0</v>
      </c>
      <c r="AK992" s="5">
        <v>58</v>
      </c>
      <c r="AL992" s="5">
        <v>809</v>
      </c>
      <c r="AM992" s="5">
        <v>140</v>
      </c>
      <c r="AN992" s="5">
        <v>57</v>
      </c>
      <c r="AO992" s="5">
        <v>49</v>
      </c>
      <c r="AP992" s="1">
        <f t="shared" si="1022"/>
        <v>9.9806201550387594E-2</v>
      </c>
      <c r="AQ992" s="1">
        <f t="shared" si="1023"/>
        <v>0.90019379844961245</v>
      </c>
      <c r="AR992" s="1">
        <f t="shared" si="1024"/>
        <v>0</v>
      </c>
      <c r="AS992" s="1">
        <f t="shared" si="1025"/>
        <v>0.21883408071748878</v>
      </c>
      <c r="AT992" s="1">
        <f t="shared" si="1026"/>
        <v>0.65381165919282513</v>
      </c>
      <c r="AU992" s="1">
        <f t="shared" si="1027"/>
        <v>0.12735426008968609</v>
      </c>
      <c r="AV992" s="1">
        <f t="shared" si="1028"/>
        <v>0</v>
      </c>
      <c r="AW992" s="1">
        <f t="shared" si="1029"/>
        <v>0.15964125560538117</v>
      </c>
      <c r="AX992" s="1">
        <f t="shared" si="1030"/>
        <v>0.69327354260089691</v>
      </c>
      <c r="AY992" s="1">
        <f t="shared" si="1031"/>
        <v>0.14708520179372198</v>
      </c>
      <c r="AZ992" s="1">
        <f t="shared" si="1032"/>
        <v>0</v>
      </c>
      <c r="BA992" s="1">
        <f t="shared" si="1033"/>
        <v>0.45907473309608543</v>
      </c>
      <c r="BB992" s="1">
        <f t="shared" si="1034"/>
        <v>0.44395017793594305</v>
      </c>
      <c r="BC992" s="1">
        <f t="shared" si="1035"/>
        <v>9.6975088967971523E-2</v>
      </c>
      <c r="BD992" s="1">
        <f t="shared" si="1036"/>
        <v>0</v>
      </c>
      <c r="BE992" s="1">
        <f t="shared" si="1037"/>
        <v>0.10332434860736747</v>
      </c>
      <c r="BF992" s="1">
        <f t="shared" si="1038"/>
        <v>0.72686433063791556</v>
      </c>
      <c r="BG992" s="1">
        <f t="shared" si="1039"/>
        <v>0.16981132075471697</v>
      </c>
      <c r="BH992" s="1">
        <f t="shared" si="1040"/>
        <v>-0.138546642722436</v>
      </c>
      <c r="BI992" s="1">
        <f t="shared" si="1041"/>
        <v>-0.15909537346585453</v>
      </c>
      <c r="BJ992" s="1">
        <f t="shared" si="1042"/>
        <v>-0.18454733906620485</v>
      </c>
      <c r="BK992" s="1">
        <f t="shared" si="1043"/>
        <v>-0.3526657656096524</v>
      </c>
      <c r="BL992">
        <v>-1.1675927215173225</v>
      </c>
      <c r="BM992" s="1" t="s">
        <v>1304</v>
      </c>
      <c r="BN992" s="1" t="str">
        <f t="shared" si="1044"/>
        <v>MINERIO</v>
      </c>
      <c r="BO992" s="1" t="s">
        <v>1304</v>
      </c>
    </row>
    <row r="993" spans="1:67" x14ac:dyDescent="0.25">
      <c r="A993" s="2" t="s">
        <v>1362</v>
      </c>
      <c r="B993" s="2" t="s">
        <v>104</v>
      </c>
      <c r="C993" s="2" t="s">
        <v>161</v>
      </c>
      <c r="D993" s="2">
        <f t="shared" si="1052"/>
        <v>6990</v>
      </c>
      <c r="E993" s="6" t="s">
        <v>1368</v>
      </c>
      <c r="F993" s="2">
        <v>2</v>
      </c>
      <c r="G993" s="2">
        <f t="shared" si="1053"/>
        <v>7</v>
      </c>
      <c r="H993" s="2">
        <f t="shared" si="1050"/>
        <v>48</v>
      </c>
      <c r="I993" s="2">
        <v>10</v>
      </c>
      <c r="J993" s="35">
        <v>0.06</v>
      </c>
      <c r="K993" s="2">
        <v>0.92</v>
      </c>
      <c r="L993" s="2"/>
      <c r="M993" s="2"/>
      <c r="N993" s="2">
        <v>226</v>
      </c>
      <c r="O993" s="2">
        <v>457</v>
      </c>
      <c r="P993" s="2">
        <v>181</v>
      </c>
      <c r="Q993" s="2">
        <v>0</v>
      </c>
      <c r="R993" s="5">
        <v>0</v>
      </c>
      <c r="S993" s="5">
        <v>93</v>
      </c>
      <c r="T993" s="5">
        <v>142</v>
      </c>
      <c r="U993" s="5">
        <v>43</v>
      </c>
      <c r="V993" s="5">
        <v>68</v>
      </c>
      <c r="W993" s="5">
        <v>0</v>
      </c>
      <c r="X993" s="5">
        <v>0</v>
      </c>
      <c r="Y993" s="5">
        <v>73</v>
      </c>
      <c r="Z993" s="5">
        <v>163</v>
      </c>
      <c r="AA993" s="5">
        <v>32</v>
      </c>
      <c r="AB993" s="5">
        <v>59</v>
      </c>
      <c r="AC993" s="5">
        <v>0</v>
      </c>
      <c r="AD993" s="5">
        <v>0</v>
      </c>
      <c r="AE993" s="5">
        <v>133</v>
      </c>
      <c r="AF993" s="5">
        <v>73</v>
      </c>
      <c r="AG993" s="5">
        <v>35</v>
      </c>
      <c r="AH993" s="5">
        <v>105</v>
      </c>
      <c r="AI993" s="5">
        <v>0</v>
      </c>
      <c r="AJ993" s="5">
        <v>0</v>
      </c>
      <c r="AK993" s="5">
        <v>61</v>
      </c>
      <c r="AL993" s="5">
        <v>180</v>
      </c>
      <c r="AM993" s="5">
        <v>59</v>
      </c>
      <c r="AN993" s="5">
        <v>46</v>
      </c>
      <c r="AO993" s="5">
        <v>0</v>
      </c>
      <c r="AP993" s="1">
        <f t="shared" si="1022"/>
        <v>0.47106481481481483</v>
      </c>
      <c r="AQ993" s="1">
        <f t="shared" si="1023"/>
        <v>0.52893518518518523</v>
      </c>
      <c r="AR993" s="1">
        <f t="shared" si="1024"/>
        <v>0</v>
      </c>
      <c r="AS993" s="1">
        <f t="shared" si="1025"/>
        <v>0.46531791907514453</v>
      </c>
      <c r="AT993" s="1">
        <f t="shared" si="1026"/>
        <v>0.41040462427745666</v>
      </c>
      <c r="AU993" s="1">
        <f t="shared" si="1027"/>
        <v>0.12427745664739884</v>
      </c>
      <c r="AV993" s="1">
        <f t="shared" si="1028"/>
        <v>0</v>
      </c>
      <c r="AW993" s="1">
        <f t="shared" si="1029"/>
        <v>0.40366972477064222</v>
      </c>
      <c r="AX993" s="1">
        <f t="shared" si="1030"/>
        <v>0.49847094801223241</v>
      </c>
      <c r="AY993" s="1">
        <f t="shared" si="1031"/>
        <v>9.7859327217125383E-2</v>
      </c>
      <c r="AZ993" s="1">
        <f t="shared" si="1032"/>
        <v>0</v>
      </c>
      <c r="BA993" s="1">
        <f t="shared" si="1033"/>
        <v>0.68786127167630062</v>
      </c>
      <c r="BB993" s="1">
        <f t="shared" si="1034"/>
        <v>0.21098265895953758</v>
      </c>
      <c r="BC993" s="1">
        <f t="shared" si="1035"/>
        <v>0.10115606936416185</v>
      </c>
      <c r="BD993" s="1">
        <f t="shared" si="1036"/>
        <v>0</v>
      </c>
      <c r="BE993" s="1">
        <f t="shared" si="1037"/>
        <v>0.30924855491329478</v>
      </c>
      <c r="BF993" s="1">
        <f t="shared" si="1038"/>
        <v>0.52023121387283233</v>
      </c>
      <c r="BG993" s="1">
        <f t="shared" si="1039"/>
        <v>0.17052023121387283</v>
      </c>
      <c r="BH993" s="1">
        <f t="shared" si="1040"/>
        <v>-0.28380359368947056</v>
      </c>
      <c r="BI993" s="1">
        <f t="shared" si="1041"/>
        <v>-0.30236014825632829</v>
      </c>
      <c r="BJ993" s="1">
        <f t="shared" si="1042"/>
        <v>-0.38678775440972013</v>
      </c>
      <c r="BK993" s="1">
        <f t="shared" si="1043"/>
        <v>-0.67575323867232073</v>
      </c>
      <c r="BL993">
        <v>-0.54028279706503535</v>
      </c>
      <c r="BM993" s="1" t="s">
        <v>1304</v>
      </c>
      <c r="BN993" s="1" t="str">
        <f t="shared" si="1044"/>
        <v>MINERIO</v>
      </c>
      <c r="BO993" s="1" t="s">
        <v>1304</v>
      </c>
    </row>
    <row r="994" spans="1:67" x14ac:dyDescent="0.25">
      <c r="A994" s="2" t="s">
        <v>1362</v>
      </c>
      <c r="B994" s="2" t="s">
        <v>103</v>
      </c>
      <c r="C994" s="2" t="s">
        <v>161</v>
      </c>
      <c r="D994" s="2">
        <f t="shared" si="1052"/>
        <v>6991</v>
      </c>
      <c r="E994" s="6" t="s">
        <v>1368</v>
      </c>
      <c r="F994" s="2">
        <v>2</v>
      </c>
      <c r="G994" s="2">
        <f t="shared" si="1053"/>
        <v>8</v>
      </c>
      <c r="H994" s="2">
        <f t="shared" si="1050"/>
        <v>49</v>
      </c>
      <c r="I994" s="2">
        <v>30</v>
      </c>
      <c r="J994" s="36">
        <v>0</v>
      </c>
      <c r="K994" s="22"/>
      <c r="L994" s="2"/>
      <c r="M994" s="2"/>
      <c r="N994" s="2">
        <v>34</v>
      </c>
      <c r="O994" s="2">
        <v>1387</v>
      </c>
      <c r="P994" s="2">
        <v>0</v>
      </c>
      <c r="Q994" s="2">
        <v>361</v>
      </c>
      <c r="R994" s="5">
        <v>0</v>
      </c>
      <c r="S994" s="5">
        <v>206</v>
      </c>
      <c r="T994" s="5">
        <v>513</v>
      </c>
      <c r="U994" s="5">
        <v>76</v>
      </c>
      <c r="V994" s="5">
        <v>134</v>
      </c>
      <c r="W994" s="5">
        <v>39</v>
      </c>
      <c r="X994" s="5">
        <v>0</v>
      </c>
      <c r="Y994" s="5">
        <v>161</v>
      </c>
      <c r="Z994" s="5">
        <v>558</v>
      </c>
      <c r="AA994" s="5">
        <v>101</v>
      </c>
      <c r="AB994" s="5">
        <v>106</v>
      </c>
      <c r="AC994" s="5">
        <v>40</v>
      </c>
      <c r="AD994" s="5">
        <v>0</v>
      </c>
      <c r="AE994" s="5">
        <v>304</v>
      </c>
      <c r="AF994" s="5">
        <v>368</v>
      </c>
      <c r="AG994" s="5">
        <v>52</v>
      </c>
      <c r="AH994" s="5">
        <v>202</v>
      </c>
      <c r="AI994" s="5">
        <v>47</v>
      </c>
      <c r="AJ994" s="5">
        <v>0</v>
      </c>
      <c r="AK994" s="5">
        <v>130</v>
      </c>
      <c r="AL994" s="5">
        <v>583</v>
      </c>
      <c r="AM994" s="5">
        <v>136</v>
      </c>
      <c r="AN994" s="5">
        <v>90</v>
      </c>
      <c r="AO994" s="5">
        <v>26</v>
      </c>
      <c r="AP994" s="1">
        <f t="shared" ref="AP994:AP1057" si="1054">(N994+P994)/(N994+O994+P994+Q994)</f>
        <v>1.9079685746352413E-2</v>
      </c>
      <c r="AQ994" s="1">
        <f t="shared" ref="AQ994:AQ1057" si="1055">(O994+Q994)/(N994+O994+P994+Q994)</f>
        <v>0.98092031425364756</v>
      </c>
      <c r="AR994" s="1">
        <f t="shared" ref="AR994:AR1057" si="1056">(R994)/(R994+S994+T994+U994+V994+W994)</f>
        <v>0</v>
      </c>
      <c r="AS994" s="1">
        <f t="shared" ref="AS994:AS1057" si="1057">(S994+V994)/(R994+S994+T994+U994+V994+W994)</f>
        <v>0.3512396694214876</v>
      </c>
      <c r="AT994" s="1">
        <f t="shared" ref="AT994:AT1057" si="1058">(T994)/(R994+S994+T994+U994+V994+W994)</f>
        <v>0.5299586776859504</v>
      </c>
      <c r="AU994" s="1">
        <f t="shared" ref="AU994:AU1057" si="1059">(U994+W994)/(R994+S994+T994+U994+V994+W994)</f>
        <v>0.11880165289256199</v>
      </c>
      <c r="AV994" s="1">
        <f t="shared" ref="AV994:AV1057" si="1060">(X994)/(X994+Y994+Z994+AA994+AB994+AC994)</f>
        <v>0</v>
      </c>
      <c r="AW994" s="1">
        <f t="shared" ref="AW994:AW1057" si="1061">(Y994+AB994)/(X994+Y994+Z994+AA994+AB994+AC994)</f>
        <v>0.27639751552795033</v>
      </c>
      <c r="AX994" s="1">
        <f t="shared" ref="AX994:AX1057" si="1062">(Z994)/(X994+Y994+Z994+AA994+AB994+AC994)</f>
        <v>0.57763975155279501</v>
      </c>
      <c r="AY994" s="1">
        <f t="shared" ref="AY994:AY1057" si="1063">(AA994+AC994)/(X994+Y994+Z994+AA994+AB994+AC994)</f>
        <v>0.14596273291925466</v>
      </c>
      <c r="AZ994" s="1">
        <f t="shared" ref="AZ994:AZ1057" si="1064">(AD994)/(AD994+AE994+AF994+AG994+AH994+AI994)</f>
        <v>0</v>
      </c>
      <c r="BA994" s="1">
        <f t="shared" ref="BA994:BA1057" si="1065">(AE994+AH994)/(AD994+AE994+AF994+AG994+AH994+AI994)</f>
        <v>0.52004110996916753</v>
      </c>
      <c r="BB994" s="1">
        <f t="shared" ref="BB994:BB1057" si="1066">(AF994)/(AD994+AE994+AF994+AG994+AH994+AI994)</f>
        <v>0.37821171634121276</v>
      </c>
      <c r="BC994" s="1">
        <f t="shared" ref="BC994:BC1057" si="1067">(AG994+AI994)/(AD994+AE994+AF994+AG994+AH994+AI994)</f>
        <v>0.10174717368961973</v>
      </c>
      <c r="BD994" s="1">
        <f t="shared" ref="BD994:BD1057" si="1068">(AJ994)/(AJ994+AK994+AL994+AM994+AN994+AO994)</f>
        <v>0</v>
      </c>
      <c r="BE994" s="1">
        <f t="shared" ref="BE994:BE1057" si="1069">(AK994+AN994)/(AJ994+AK994+AL994+AM994+AN994+AO994)</f>
        <v>0.22797927461139897</v>
      </c>
      <c r="BF994" s="1">
        <f t="shared" ref="BF994:BF1057" si="1070">(AL994)/(AJ994+AK994+AL994+AM994+AN994+AO994)</f>
        <v>0.6041450777202072</v>
      </c>
      <c r="BG994" s="1">
        <f t="shared" ref="BG994:BG1057" si="1071">(AM994+AO994)/(AJ994+AK994+AL994+AM994+AN994+AO994)</f>
        <v>0.16787564766839377</v>
      </c>
      <c r="BH994" s="1">
        <f t="shared" ref="BH994:BH1057" si="1072">LOG(BF994)</f>
        <v>-0.21885875858477852</v>
      </c>
      <c r="BI994" s="1">
        <f t="shared" ref="BI994:BI1057" si="1073">LOG(AX994)</f>
        <v>-0.23834292747791461</v>
      </c>
      <c r="BJ994" s="1">
        <f t="shared" ref="BJ994:BJ1057" si="1074">LOG(AT994)</f>
        <v>-0.27575799219657743</v>
      </c>
      <c r="BK994" s="1">
        <f t="shared" ref="BK994:BK1057" si="1075">LOG(BB994)</f>
        <v>-0.42226502159483426</v>
      </c>
      <c r="BL994">
        <v>-0.73650117589826247</v>
      </c>
      <c r="BM994" s="1" t="s">
        <v>1304</v>
      </c>
      <c r="BN994" s="1" t="str">
        <f t="shared" ref="BN994:BN1057" si="1076">IF(OR(BM994="MINERIO",J994&gt;0.04),"MINERIO","ESTERIL")</f>
        <v>ESTERIL</v>
      </c>
      <c r="BO994" s="1" t="s">
        <v>1304</v>
      </c>
    </row>
    <row r="995" spans="1:67" x14ac:dyDescent="0.25">
      <c r="A995" s="2" t="s">
        <v>1362</v>
      </c>
      <c r="B995" s="2" t="s">
        <v>104</v>
      </c>
      <c r="C995" s="2" t="s">
        <v>161</v>
      </c>
      <c r="D995" s="2">
        <f t="shared" si="1052"/>
        <v>6992</v>
      </c>
      <c r="E995" s="6" t="s">
        <v>1368</v>
      </c>
      <c r="F995" s="2">
        <v>2</v>
      </c>
      <c r="G995" s="2">
        <f t="shared" si="1053"/>
        <v>9</v>
      </c>
      <c r="H995" s="2">
        <f t="shared" si="1050"/>
        <v>50</v>
      </c>
      <c r="I995" s="2">
        <v>5</v>
      </c>
      <c r="J995" s="35">
        <v>4.4800000000000004</v>
      </c>
      <c r="K995" s="2"/>
      <c r="L995" s="2"/>
      <c r="M995" s="2"/>
      <c r="N995" s="2">
        <v>0</v>
      </c>
      <c r="O995" s="2">
        <v>988</v>
      </c>
      <c r="P995" s="2">
        <v>0</v>
      </c>
      <c r="Q995" s="2">
        <v>0</v>
      </c>
      <c r="R995" s="5">
        <v>0</v>
      </c>
      <c r="S995" s="5">
        <v>56</v>
      </c>
      <c r="T995" s="5">
        <v>307</v>
      </c>
      <c r="U995" s="5">
        <v>96</v>
      </c>
      <c r="V995" s="5">
        <v>33</v>
      </c>
      <c r="W995" s="5">
        <v>0</v>
      </c>
      <c r="X995" s="5">
        <v>0</v>
      </c>
      <c r="Y995" s="5">
        <v>37</v>
      </c>
      <c r="Z995" s="5">
        <v>297</v>
      </c>
      <c r="AA995" s="5">
        <v>106</v>
      </c>
      <c r="AB995" s="5">
        <v>18</v>
      </c>
      <c r="AC995" s="5">
        <v>0</v>
      </c>
      <c r="AD995" s="5">
        <v>0</v>
      </c>
      <c r="AE995" s="5">
        <v>97</v>
      </c>
      <c r="AF995" s="5">
        <v>282</v>
      </c>
      <c r="AG995" s="5">
        <v>55</v>
      </c>
      <c r="AH995" s="5">
        <v>59</v>
      </c>
      <c r="AI995" s="5">
        <v>0</v>
      </c>
      <c r="AJ995" s="5">
        <v>0</v>
      </c>
      <c r="AK995" s="5">
        <v>26</v>
      </c>
      <c r="AL995" s="5">
        <v>283</v>
      </c>
      <c r="AM995" s="5">
        <v>172</v>
      </c>
      <c r="AN995" s="5">
        <v>11</v>
      </c>
      <c r="AO995" s="5">
        <v>0</v>
      </c>
      <c r="AP995" s="1">
        <f t="shared" si="1054"/>
        <v>0</v>
      </c>
      <c r="AQ995" s="1">
        <f t="shared" si="1055"/>
        <v>1</v>
      </c>
      <c r="AR995" s="1">
        <f t="shared" si="1056"/>
        <v>0</v>
      </c>
      <c r="AS995" s="1">
        <f t="shared" si="1057"/>
        <v>0.18089430894308944</v>
      </c>
      <c r="AT995" s="1">
        <f t="shared" si="1058"/>
        <v>0.62398373983739841</v>
      </c>
      <c r="AU995" s="1">
        <f t="shared" si="1059"/>
        <v>0.1951219512195122</v>
      </c>
      <c r="AV995" s="1">
        <f t="shared" si="1060"/>
        <v>0</v>
      </c>
      <c r="AW995" s="1">
        <f t="shared" si="1061"/>
        <v>0.12008733624454149</v>
      </c>
      <c r="AX995" s="1">
        <f t="shared" si="1062"/>
        <v>0.64847161572052403</v>
      </c>
      <c r="AY995" s="1">
        <f t="shared" si="1063"/>
        <v>0.23144104803493451</v>
      </c>
      <c r="AZ995" s="1">
        <f t="shared" si="1064"/>
        <v>0</v>
      </c>
      <c r="BA995" s="1">
        <f t="shared" si="1065"/>
        <v>0.31643002028397565</v>
      </c>
      <c r="BB995" s="1">
        <f t="shared" si="1066"/>
        <v>0.57200811359026371</v>
      </c>
      <c r="BC995" s="1">
        <f t="shared" si="1067"/>
        <v>0.11156186612576065</v>
      </c>
      <c r="BD995" s="1">
        <f t="shared" si="1068"/>
        <v>0</v>
      </c>
      <c r="BE995" s="1">
        <f t="shared" si="1069"/>
        <v>7.5203252032520332E-2</v>
      </c>
      <c r="BF995" s="1">
        <f t="shared" si="1070"/>
        <v>0.57520325203252032</v>
      </c>
      <c r="BG995" s="1">
        <f t="shared" si="1071"/>
        <v>0.34959349593495936</v>
      </c>
      <c r="BH995" s="1">
        <f t="shared" si="1072"/>
        <v>-0.2401786672430701</v>
      </c>
      <c r="BI995" s="1">
        <f t="shared" si="1073"/>
        <v>-0.18810902868665683</v>
      </c>
      <c r="BJ995" s="1">
        <f t="shared" si="1074"/>
        <v>-0.20482672729017382</v>
      </c>
      <c r="BK995" s="1">
        <f t="shared" si="1075"/>
        <v>-0.24259781095786889</v>
      </c>
      <c r="BL995">
        <v>-0.92790197605025848</v>
      </c>
      <c r="BM995" s="1" t="s">
        <v>1304</v>
      </c>
      <c r="BN995" s="1" t="str">
        <f t="shared" si="1076"/>
        <v>MINERIO</v>
      </c>
      <c r="BO995" s="1" t="s">
        <v>1304</v>
      </c>
    </row>
    <row r="996" spans="1:67" x14ac:dyDescent="0.25">
      <c r="A996" s="2" t="s">
        <v>1362</v>
      </c>
      <c r="B996" s="2" t="s">
        <v>103</v>
      </c>
      <c r="C996" s="2" t="s">
        <v>161</v>
      </c>
      <c r="D996" s="2">
        <f t="shared" si="1052"/>
        <v>6993</v>
      </c>
      <c r="E996" s="6" t="s">
        <v>1368</v>
      </c>
      <c r="F996" s="2">
        <v>2</v>
      </c>
      <c r="G996" s="2">
        <f t="shared" si="1053"/>
        <v>10</v>
      </c>
      <c r="H996" s="2">
        <f t="shared" si="1050"/>
        <v>51</v>
      </c>
      <c r="I996" s="2">
        <v>35</v>
      </c>
      <c r="J996" s="36">
        <v>0.27142857142857141</v>
      </c>
      <c r="K996" s="9"/>
      <c r="L996" s="2"/>
      <c r="M996" s="2"/>
      <c r="N996" s="2">
        <v>0</v>
      </c>
      <c r="O996" s="2">
        <v>1786</v>
      </c>
      <c r="P996" s="2">
        <v>0</v>
      </c>
      <c r="Q996" s="2">
        <v>445</v>
      </c>
      <c r="R996" s="5">
        <v>0</v>
      </c>
      <c r="S996" s="5">
        <v>239</v>
      </c>
      <c r="T996" s="5">
        <v>607</v>
      </c>
      <c r="U996" s="5">
        <v>195</v>
      </c>
      <c r="V996" s="5">
        <v>136</v>
      </c>
      <c r="W996" s="5">
        <v>36</v>
      </c>
      <c r="X996" s="5">
        <v>0</v>
      </c>
      <c r="Y996" s="5">
        <v>193</v>
      </c>
      <c r="Z996" s="5">
        <v>597</v>
      </c>
      <c r="AA996" s="5">
        <v>256</v>
      </c>
      <c r="AB996" s="5">
        <v>131</v>
      </c>
      <c r="AC996" s="5">
        <v>35</v>
      </c>
      <c r="AD996" s="5">
        <v>0</v>
      </c>
      <c r="AE996" s="5">
        <v>300</v>
      </c>
      <c r="AF996" s="5">
        <v>606</v>
      </c>
      <c r="AG996" s="5">
        <v>122</v>
      </c>
      <c r="AH996" s="5">
        <v>142</v>
      </c>
      <c r="AI996" s="5">
        <v>43</v>
      </c>
      <c r="AJ996" s="5">
        <v>0</v>
      </c>
      <c r="AK996" s="5">
        <v>167</v>
      </c>
      <c r="AL996" s="5">
        <v>558</v>
      </c>
      <c r="AM996" s="5">
        <v>330</v>
      </c>
      <c r="AN996" s="5">
        <v>125</v>
      </c>
      <c r="AO996" s="5">
        <v>30</v>
      </c>
      <c r="AP996" s="1">
        <f t="shared" si="1054"/>
        <v>0</v>
      </c>
      <c r="AQ996" s="1">
        <f t="shared" si="1055"/>
        <v>1</v>
      </c>
      <c r="AR996" s="1">
        <f t="shared" si="1056"/>
        <v>0</v>
      </c>
      <c r="AS996" s="1">
        <f t="shared" si="1057"/>
        <v>0.30915086562242372</v>
      </c>
      <c r="AT996" s="1">
        <f t="shared" si="1058"/>
        <v>0.50041220115416318</v>
      </c>
      <c r="AU996" s="1">
        <f t="shared" si="1059"/>
        <v>0.19043693322341301</v>
      </c>
      <c r="AV996" s="1">
        <f t="shared" si="1060"/>
        <v>0</v>
      </c>
      <c r="AW996" s="1">
        <f t="shared" si="1061"/>
        <v>0.26732673267326734</v>
      </c>
      <c r="AX996" s="1">
        <f t="shared" si="1062"/>
        <v>0.49257425742574257</v>
      </c>
      <c r="AY996" s="1">
        <f t="shared" si="1063"/>
        <v>0.24009900990099009</v>
      </c>
      <c r="AZ996" s="1">
        <f t="shared" si="1064"/>
        <v>0</v>
      </c>
      <c r="BA996" s="1">
        <f t="shared" si="1065"/>
        <v>0.36438582028029676</v>
      </c>
      <c r="BB996" s="1">
        <f t="shared" si="1066"/>
        <v>0.49958779884583676</v>
      </c>
      <c r="BC996" s="1">
        <f t="shared" si="1067"/>
        <v>0.13602638087386645</v>
      </c>
      <c r="BD996" s="1">
        <f t="shared" si="1068"/>
        <v>0</v>
      </c>
      <c r="BE996" s="1">
        <f t="shared" si="1069"/>
        <v>0.24132231404958679</v>
      </c>
      <c r="BF996" s="1">
        <f t="shared" si="1070"/>
        <v>0.46115702479338844</v>
      </c>
      <c r="BG996" s="1">
        <f t="shared" si="1071"/>
        <v>0.2975206611570248</v>
      </c>
      <c r="BH996" s="1">
        <f t="shared" si="1072"/>
        <v>-0.33615117137887135</v>
      </c>
      <c r="BI996" s="1">
        <f t="shared" si="1073"/>
        <v>-0.30752828870089832</v>
      </c>
      <c r="BJ996" s="1">
        <f t="shared" si="1074"/>
        <v>-0.30067210979131542</v>
      </c>
      <c r="BK996" s="1">
        <f t="shared" si="1075"/>
        <v>-0.30138817670028678</v>
      </c>
      <c r="BL996">
        <v>-0.34628812524362529</v>
      </c>
      <c r="BM996" s="1" t="s">
        <v>1304</v>
      </c>
      <c r="BN996" s="1" t="str">
        <f t="shared" si="1076"/>
        <v>MINERIO</v>
      </c>
      <c r="BO996" s="1" t="s">
        <v>1304</v>
      </c>
    </row>
    <row r="997" spans="1:67" x14ac:dyDescent="0.25">
      <c r="A997" s="2" t="s">
        <v>1362</v>
      </c>
      <c r="B997" s="2" t="s">
        <v>103</v>
      </c>
      <c r="C997" s="2" t="s">
        <v>161</v>
      </c>
      <c r="D997" s="2">
        <f t="shared" si="1052"/>
        <v>6994</v>
      </c>
      <c r="E997" s="6" t="s">
        <v>1368</v>
      </c>
      <c r="F997" s="2">
        <v>2</v>
      </c>
      <c r="G997" s="2">
        <f t="shared" si="1053"/>
        <v>11</v>
      </c>
      <c r="H997" s="2">
        <f t="shared" si="1050"/>
        <v>52</v>
      </c>
      <c r="I997" s="2">
        <v>75</v>
      </c>
      <c r="J997" s="36">
        <v>38.996666666666663</v>
      </c>
      <c r="K997" s="9">
        <v>8.65</v>
      </c>
      <c r="L997" s="2"/>
      <c r="M997" s="2"/>
      <c r="N997" s="2">
        <v>169</v>
      </c>
      <c r="O997" s="2">
        <v>2788</v>
      </c>
      <c r="P997" s="2">
        <v>0</v>
      </c>
      <c r="Q997" s="2">
        <v>529</v>
      </c>
      <c r="R997" s="5">
        <v>0</v>
      </c>
      <c r="S997" s="5">
        <v>39</v>
      </c>
      <c r="T997" s="5">
        <v>1530</v>
      </c>
      <c r="U997" s="5">
        <v>276</v>
      </c>
      <c r="V997" s="5">
        <v>37</v>
      </c>
      <c r="W997" s="5">
        <v>67</v>
      </c>
      <c r="X997" s="5">
        <v>0</v>
      </c>
      <c r="Y997" s="5">
        <v>17</v>
      </c>
      <c r="Z997" s="5">
        <v>1444</v>
      </c>
      <c r="AA997" s="5">
        <v>426</v>
      </c>
      <c r="AB997" s="5">
        <v>17</v>
      </c>
      <c r="AC997" s="5">
        <v>44</v>
      </c>
      <c r="AD997" s="5">
        <v>0</v>
      </c>
      <c r="AE997" s="5">
        <v>84</v>
      </c>
      <c r="AF997" s="5">
        <v>1509</v>
      </c>
      <c r="AG997" s="5">
        <v>157</v>
      </c>
      <c r="AH997" s="5">
        <v>88</v>
      </c>
      <c r="AI997" s="5">
        <v>112</v>
      </c>
      <c r="AJ997" s="5">
        <v>0</v>
      </c>
      <c r="AK997" s="5">
        <v>0</v>
      </c>
      <c r="AL997" s="5">
        <v>1362</v>
      </c>
      <c r="AM997" s="5">
        <v>546</v>
      </c>
      <c r="AN997" s="5">
        <v>6</v>
      </c>
      <c r="AO997" s="5">
        <v>34</v>
      </c>
      <c r="AP997" s="1">
        <f t="shared" si="1054"/>
        <v>4.8479632816982213E-2</v>
      </c>
      <c r="AQ997" s="1">
        <f t="shared" si="1055"/>
        <v>0.9515203671830178</v>
      </c>
      <c r="AR997" s="1">
        <f t="shared" si="1056"/>
        <v>0</v>
      </c>
      <c r="AS997" s="1">
        <f t="shared" si="1057"/>
        <v>3.8994356080041044E-2</v>
      </c>
      <c r="AT997" s="1">
        <f t="shared" si="1058"/>
        <v>0.78501795792714213</v>
      </c>
      <c r="AU997" s="1">
        <f t="shared" si="1059"/>
        <v>0.17598768599281683</v>
      </c>
      <c r="AV997" s="1">
        <f t="shared" si="1060"/>
        <v>0</v>
      </c>
      <c r="AW997" s="1">
        <f t="shared" si="1061"/>
        <v>1.7453798767967144E-2</v>
      </c>
      <c r="AX997" s="1">
        <f t="shared" si="1062"/>
        <v>0.74127310061601648</v>
      </c>
      <c r="AY997" s="1">
        <f t="shared" si="1063"/>
        <v>0.24127310061601642</v>
      </c>
      <c r="AZ997" s="1">
        <f t="shared" si="1064"/>
        <v>0</v>
      </c>
      <c r="BA997" s="1">
        <f t="shared" si="1065"/>
        <v>8.82051282051282E-2</v>
      </c>
      <c r="BB997" s="1">
        <f t="shared" si="1066"/>
        <v>0.77384615384615385</v>
      </c>
      <c r="BC997" s="1">
        <f t="shared" si="1067"/>
        <v>0.13794871794871794</v>
      </c>
      <c r="BD997" s="1">
        <f t="shared" si="1068"/>
        <v>0</v>
      </c>
      <c r="BE997" s="1">
        <f t="shared" si="1069"/>
        <v>3.0800821355236141E-3</v>
      </c>
      <c r="BF997" s="1">
        <f t="shared" si="1070"/>
        <v>0.69917864476386038</v>
      </c>
      <c r="BG997" s="1">
        <f t="shared" si="1071"/>
        <v>0.29774127310061604</v>
      </c>
      <c r="BH997" s="1">
        <f t="shared" si="1072"/>
        <v>-0.15541184496583035</v>
      </c>
      <c r="BI997" s="1">
        <f t="shared" si="1073"/>
        <v>-0.13002175930897639</v>
      </c>
      <c r="BJ997" s="1">
        <f t="shared" si="1074"/>
        <v>-0.10512040830002263</v>
      </c>
      <c r="BK997" s="1">
        <f t="shared" si="1075"/>
        <v>-0.11134537158692817</v>
      </c>
      <c r="BL997">
        <v>-0.8430312655559371</v>
      </c>
      <c r="BM997" s="1" t="s">
        <v>1304</v>
      </c>
      <c r="BN997" s="1" t="str">
        <f t="shared" si="1076"/>
        <v>MINERIO</v>
      </c>
      <c r="BO997" s="1" t="s">
        <v>1304</v>
      </c>
    </row>
    <row r="998" spans="1:67" x14ac:dyDescent="0.25">
      <c r="A998" s="2" t="s">
        <v>1362</v>
      </c>
      <c r="B998" s="2" t="s">
        <v>103</v>
      </c>
      <c r="C998" s="2" t="s">
        <v>161</v>
      </c>
      <c r="D998" s="2">
        <f t="shared" si="1052"/>
        <v>6995</v>
      </c>
      <c r="E998" s="6" t="s">
        <v>1368</v>
      </c>
      <c r="F998" s="2">
        <v>2</v>
      </c>
      <c r="G998" s="2">
        <f t="shared" si="1053"/>
        <v>12</v>
      </c>
      <c r="H998" s="2">
        <f t="shared" si="1050"/>
        <v>53</v>
      </c>
      <c r="I998" s="2">
        <v>30</v>
      </c>
      <c r="J998" s="36">
        <v>0.33199999999999996</v>
      </c>
      <c r="K998" s="9"/>
      <c r="L998" s="2"/>
      <c r="M998" s="2"/>
      <c r="N998" s="2">
        <v>32</v>
      </c>
      <c r="O998" s="2">
        <v>1574</v>
      </c>
      <c r="P998" s="2">
        <v>0</v>
      </c>
      <c r="Q998" s="2">
        <v>407</v>
      </c>
      <c r="R998" s="5">
        <v>0</v>
      </c>
      <c r="S998" s="5">
        <v>115</v>
      </c>
      <c r="T998" s="5">
        <v>613</v>
      </c>
      <c r="U998" s="5">
        <v>173</v>
      </c>
      <c r="V998" s="5">
        <v>120</v>
      </c>
      <c r="W998" s="5">
        <v>55</v>
      </c>
      <c r="X998" s="5">
        <v>0</v>
      </c>
      <c r="Y998" s="5">
        <v>73</v>
      </c>
      <c r="Z998" s="5">
        <v>622</v>
      </c>
      <c r="AA998" s="5">
        <v>249</v>
      </c>
      <c r="AB998" s="5">
        <v>83</v>
      </c>
      <c r="AC998" s="5">
        <v>45</v>
      </c>
      <c r="AD998" s="5">
        <v>0</v>
      </c>
      <c r="AE998" s="5">
        <v>197</v>
      </c>
      <c r="AF998" s="5">
        <v>549</v>
      </c>
      <c r="AG998" s="5">
        <v>101</v>
      </c>
      <c r="AH998" s="5">
        <v>187</v>
      </c>
      <c r="AI998" s="5">
        <v>49</v>
      </c>
      <c r="AJ998" s="5">
        <v>0</v>
      </c>
      <c r="AK998" s="5">
        <v>47</v>
      </c>
      <c r="AL998" s="5">
        <v>619</v>
      </c>
      <c r="AM998" s="5">
        <v>306</v>
      </c>
      <c r="AN998" s="5">
        <v>58</v>
      </c>
      <c r="AO998" s="5">
        <v>41</v>
      </c>
      <c r="AP998" s="1">
        <f t="shared" si="1054"/>
        <v>1.5896671634376552E-2</v>
      </c>
      <c r="AQ998" s="1">
        <f t="shared" si="1055"/>
        <v>0.98410332836562342</v>
      </c>
      <c r="AR998" s="1">
        <f t="shared" si="1056"/>
        <v>0</v>
      </c>
      <c r="AS998" s="1">
        <f t="shared" si="1057"/>
        <v>0.21840148698884759</v>
      </c>
      <c r="AT998" s="1">
        <f t="shared" si="1058"/>
        <v>0.5697026022304833</v>
      </c>
      <c r="AU998" s="1">
        <f t="shared" si="1059"/>
        <v>0.21189591078066913</v>
      </c>
      <c r="AV998" s="1">
        <f t="shared" si="1060"/>
        <v>0</v>
      </c>
      <c r="AW998" s="1">
        <f t="shared" si="1061"/>
        <v>0.1455223880597015</v>
      </c>
      <c r="AX998" s="1">
        <f t="shared" si="1062"/>
        <v>0.58022388059701491</v>
      </c>
      <c r="AY998" s="1">
        <f t="shared" si="1063"/>
        <v>0.27425373134328357</v>
      </c>
      <c r="AZ998" s="1">
        <f t="shared" si="1064"/>
        <v>0</v>
      </c>
      <c r="BA998" s="1">
        <f t="shared" si="1065"/>
        <v>0.35457063711911357</v>
      </c>
      <c r="BB998" s="1">
        <f t="shared" si="1066"/>
        <v>0.50692520775623273</v>
      </c>
      <c r="BC998" s="1">
        <f t="shared" si="1067"/>
        <v>0.13850415512465375</v>
      </c>
      <c r="BD998" s="1">
        <f t="shared" si="1068"/>
        <v>0</v>
      </c>
      <c r="BE998" s="1">
        <f t="shared" si="1069"/>
        <v>9.8039215686274508E-2</v>
      </c>
      <c r="BF998" s="1">
        <f t="shared" si="1070"/>
        <v>0.57796451914098967</v>
      </c>
      <c r="BG998" s="1">
        <f t="shared" si="1071"/>
        <v>0.32399626517273578</v>
      </c>
      <c r="BH998" s="1">
        <f t="shared" si="1072"/>
        <v>-0.23809882181173769</v>
      </c>
      <c r="BI998" s="1">
        <f t="shared" si="1073"/>
        <v>-0.23640440066593252</v>
      </c>
      <c r="BJ998" s="1">
        <f t="shared" si="1074"/>
        <v>-0.24435179681195532</v>
      </c>
      <c r="BK998" s="1">
        <f t="shared" si="1075"/>
        <v>-0.29505611217522842</v>
      </c>
      <c r="BL998">
        <v>-0.86022605692648324</v>
      </c>
      <c r="BM998" s="1" t="s">
        <v>1304</v>
      </c>
      <c r="BN998" s="1" t="str">
        <f t="shared" si="1076"/>
        <v>MINERIO</v>
      </c>
      <c r="BO998" s="1" t="s">
        <v>1304</v>
      </c>
    </row>
    <row r="999" spans="1:67" x14ac:dyDescent="0.25">
      <c r="A999" s="2" t="s">
        <v>1362</v>
      </c>
      <c r="B999" s="2" t="s">
        <v>103</v>
      </c>
      <c r="C999" s="2" t="s">
        <v>161</v>
      </c>
      <c r="D999" s="2">
        <f t="shared" si="1052"/>
        <v>6996</v>
      </c>
      <c r="E999" s="6" t="s">
        <v>1368</v>
      </c>
      <c r="F999" s="2">
        <v>2</v>
      </c>
      <c r="G999" s="2">
        <f t="shared" si="1053"/>
        <v>13</v>
      </c>
      <c r="H999" s="2">
        <f t="shared" si="1050"/>
        <v>54</v>
      </c>
      <c r="I999" s="2">
        <v>35</v>
      </c>
      <c r="J999" s="36">
        <v>23.452380952380953</v>
      </c>
      <c r="K999" s="9"/>
      <c r="L999" s="2"/>
      <c r="M999" s="2"/>
      <c r="N999" s="2">
        <v>259</v>
      </c>
      <c r="O999" s="2">
        <v>1164</v>
      </c>
      <c r="P999" s="2">
        <v>0</v>
      </c>
      <c r="Q999" s="2">
        <v>404</v>
      </c>
      <c r="R999" s="5">
        <v>0</v>
      </c>
      <c r="S999" s="5">
        <v>214</v>
      </c>
      <c r="T999" s="5">
        <v>438</v>
      </c>
      <c r="U999" s="5">
        <v>146</v>
      </c>
      <c r="V999" s="5">
        <v>160</v>
      </c>
      <c r="W999" s="5">
        <v>29</v>
      </c>
      <c r="X999" s="5">
        <v>0</v>
      </c>
      <c r="Y999" s="5">
        <v>163</v>
      </c>
      <c r="Z999" s="5">
        <v>478</v>
      </c>
      <c r="AA999" s="5">
        <v>176</v>
      </c>
      <c r="AB999" s="5">
        <v>136</v>
      </c>
      <c r="AC999" s="5">
        <v>31</v>
      </c>
      <c r="AD999" s="5">
        <v>0</v>
      </c>
      <c r="AE999" s="5">
        <v>273</v>
      </c>
      <c r="AF999" s="5">
        <v>361</v>
      </c>
      <c r="AG999" s="5">
        <v>118</v>
      </c>
      <c r="AH999" s="5">
        <v>202</v>
      </c>
      <c r="AI999" s="5">
        <v>33</v>
      </c>
      <c r="AJ999" s="5">
        <v>0</v>
      </c>
      <c r="AK999" s="5">
        <v>128</v>
      </c>
      <c r="AL999" s="5">
        <v>489</v>
      </c>
      <c r="AM999" s="5">
        <v>209</v>
      </c>
      <c r="AN999" s="5">
        <v>125</v>
      </c>
      <c r="AO999" s="5">
        <v>32</v>
      </c>
      <c r="AP999" s="1">
        <f t="shared" si="1054"/>
        <v>0.1417624521072797</v>
      </c>
      <c r="AQ999" s="1">
        <f t="shared" si="1055"/>
        <v>0.85823754789272033</v>
      </c>
      <c r="AR999" s="1">
        <f t="shared" si="1056"/>
        <v>0</v>
      </c>
      <c r="AS999" s="1">
        <f t="shared" si="1057"/>
        <v>0.3789260385005066</v>
      </c>
      <c r="AT999" s="1">
        <f t="shared" si="1058"/>
        <v>0.44376899696048633</v>
      </c>
      <c r="AU999" s="1">
        <f t="shared" si="1059"/>
        <v>0.1773049645390071</v>
      </c>
      <c r="AV999" s="1">
        <f t="shared" si="1060"/>
        <v>0</v>
      </c>
      <c r="AW999" s="1">
        <f t="shared" si="1061"/>
        <v>0.30386178861788615</v>
      </c>
      <c r="AX999" s="1">
        <f t="shared" si="1062"/>
        <v>0.48577235772357724</v>
      </c>
      <c r="AY999" s="1">
        <f t="shared" si="1063"/>
        <v>0.21036585365853658</v>
      </c>
      <c r="AZ999" s="1">
        <f t="shared" si="1064"/>
        <v>0</v>
      </c>
      <c r="BA999" s="1">
        <f t="shared" si="1065"/>
        <v>0.48125633232016213</v>
      </c>
      <c r="BB999" s="1">
        <f t="shared" si="1066"/>
        <v>0.36575481256332321</v>
      </c>
      <c r="BC999" s="1">
        <f t="shared" si="1067"/>
        <v>0.15298885511651469</v>
      </c>
      <c r="BD999" s="1">
        <f t="shared" si="1068"/>
        <v>0</v>
      </c>
      <c r="BE999" s="1">
        <f t="shared" si="1069"/>
        <v>0.25737538148524924</v>
      </c>
      <c r="BF999" s="1">
        <f t="shared" si="1070"/>
        <v>0.49745676500508645</v>
      </c>
      <c r="BG999" s="1">
        <f t="shared" si="1071"/>
        <v>0.2451678535096643</v>
      </c>
      <c r="BH999" s="1">
        <f t="shared" si="1072"/>
        <v>-0.30324465870851541</v>
      </c>
      <c r="BI999" s="1">
        <f t="shared" si="1073"/>
        <v>-0.31356720181922265</v>
      </c>
      <c r="BJ999" s="1">
        <f t="shared" si="1074"/>
        <v>-0.35284304216553719</v>
      </c>
      <c r="BK999" s="1">
        <f t="shared" si="1075"/>
        <v>-0.43680995076397883</v>
      </c>
      <c r="BL999">
        <v>-0.31539831840737975</v>
      </c>
      <c r="BM999" s="1" t="s">
        <v>1304</v>
      </c>
      <c r="BN999" s="1" t="str">
        <f t="shared" si="1076"/>
        <v>MINERIO</v>
      </c>
      <c r="BO999" s="1" t="s">
        <v>1304</v>
      </c>
    </row>
    <row r="1000" spans="1:67" x14ac:dyDescent="0.25">
      <c r="A1000" s="2" t="s">
        <v>1362</v>
      </c>
      <c r="B1000" s="2" t="s">
        <v>104</v>
      </c>
      <c r="C1000" s="2" t="s">
        <v>161</v>
      </c>
      <c r="D1000" s="2">
        <f t="shared" si="1052"/>
        <v>6997</v>
      </c>
      <c r="E1000" s="6" t="s">
        <v>1368</v>
      </c>
      <c r="F1000" s="2">
        <v>2</v>
      </c>
      <c r="G1000" s="2">
        <f t="shared" si="1053"/>
        <v>14</v>
      </c>
      <c r="H1000" s="2">
        <f t="shared" si="1050"/>
        <v>55</v>
      </c>
      <c r="I1000" s="2">
        <v>10</v>
      </c>
      <c r="J1000" s="35">
        <v>1.41</v>
      </c>
      <c r="K1000" s="2"/>
      <c r="L1000" s="2"/>
      <c r="M1000" s="2"/>
      <c r="N1000" s="2">
        <v>273</v>
      </c>
      <c r="O1000" s="2">
        <v>623</v>
      </c>
      <c r="P1000" s="2">
        <v>201</v>
      </c>
      <c r="Q1000" s="2">
        <v>0</v>
      </c>
      <c r="R1000" s="5">
        <v>0</v>
      </c>
      <c r="S1000" s="5">
        <v>87</v>
      </c>
      <c r="T1000" s="5">
        <v>233</v>
      </c>
      <c r="U1000" s="5">
        <v>110</v>
      </c>
      <c r="V1000" s="5">
        <v>65</v>
      </c>
      <c r="W1000" s="5">
        <v>0</v>
      </c>
      <c r="X1000" s="5">
        <v>0</v>
      </c>
      <c r="Y1000" s="5">
        <v>58</v>
      </c>
      <c r="Z1000" s="5">
        <v>248</v>
      </c>
      <c r="AA1000" s="5">
        <v>115</v>
      </c>
      <c r="AB1000" s="5">
        <v>39</v>
      </c>
      <c r="AC1000" s="5">
        <v>0</v>
      </c>
      <c r="AD1000" s="5">
        <v>0</v>
      </c>
      <c r="AE1000" s="5">
        <v>123</v>
      </c>
      <c r="AF1000" s="5">
        <v>196</v>
      </c>
      <c r="AG1000" s="5">
        <v>83</v>
      </c>
      <c r="AH1000" s="5">
        <v>93</v>
      </c>
      <c r="AI1000" s="5">
        <v>0</v>
      </c>
      <c r="AJ1000" s="5">
        <v>0</v>
      </c>
      <c r="AK1000" s="5">
        <v>43</v>
      </c>
      <c r="AL1000" s="5">
        <v>261</v>
      </c>
      <c r="AM1000" s="5">
        <v>167</v>
      </c>
      <c r="AN1000" s="5">
        <v>21</v>
      </c>
      <c r="AO1000" s="5">
        <v>0</v>
      </c>
      <c r="AP1000" s="1">
        <f t="shared" si="1054"/>
        <v>0.43208751139471285</v>
      </c>
      <c r="AQ1000" s="1">
        <f t="shared" si="1055"/>
        <v>0.56791248860528709</v>
      </c>
      <c r="AR1000" s="1">
        <f t="shared" si="1056"/>
        <v>0</v>
      </c>
      <c r="AS1000" s="1">
        <f t="shared" si="1057"/>
        <v>0.30707070707070705</v>
      </c>
      <c r="AT1000" s="1">
        <f t="shared" si="1058"/>
        <v>0.47070707070707068</v>
      </c>
      <c r="AU1000" s="1">
        <f t="shared" si="1059"/>
        <v>0.22222222222222221</v>
      </c>
      <c r="AV1000" s="1">
        <f t="shared" si="1060"/>
        <v>0</v>
      </c>
      <c r="AW1000" s="1">
        <f t="shared" si="1061"/>
        <v>0.21086956521739131</v>
      </c>
      <c r="AX1000" s="1">
        <f t="shared" si="1062"/>
        <v>0.53913043478260869</v>
      </c>
      <c r="AY1000" s="1">
        <f t="shared" si="1063"/>
        <v>0.25</v>
      </c>
      <c r="AZ1000" s="1">
        <f t="shared" si="1064"/>
        <v>0</v>
      </c>
      <c r="BA1000" s="1">
        <f t="shared" si="1065"/>
        <v>0.43636363636363634</v>
      </c>
      <c r="BB1000" s="1">
        <f t="shared" si="1066"/>
        <v>0.39595959595959596</v>
      </c>
      <c r="BC1000" s="1">
        <f t="shared" si="1067"/>
        <v>0.16767676767676767</v>
      </c>
      <c r="BD1000" s="1">
        <f t="shared" si="1068"/>
        <v>0</v>
      </c>
      <c r="BE1000" s="1">
        <f t="shared" si="1069"/>
        <v>0.13008130081300814</v>
      </c>
      <c r="BF1000" s="1">
        <f t="shared" si="1070"/>
        <v>0.53048780487804881</v>
      </c>
      <c r="BG1000" s="1">
        <f t="shared" si="1071"/>
        <v>0.33943089430894308</v>
      </c>
      <c r="BH1000" s="1">
        <f t="shared" si="1072"/>
        <v>-0.27532459542907933</v>
      </c>
      <c r="BI1000" s="1">
        <f t="shared" si="1073"/>
        <v>-0.26830615085535781</v>
      </c>
      <c r="BJ1000" s="1">
        <f t="shared" si="1074"/>
        <v>-0.32724927790754976</v>
      </c>
      <c r="BK1000" s="1">
        <f t="shared" si="1075"/>
        <v>-0.40234912757709268</v>
      </c>
      <c r="BL1000">
        <v>-0.54427224396228335</v>
      </c>
      <c r="BM1000" s="1" t="s">
        <v>1304</v>
      </c>
      <c r="BN1000" s="1" t="str">
        <f t="shared" si="1076"/>
        <v>MINERIO</v>
      </c>
      <c r="BO1000" s="1" t="s">
        <v>1304</v>
      </c>
    </row>
    <row r="1001" spans="1:67" x14ac:dyDescent="0.25">
      <c r="A1001" s="2" t="s">
        <v>1362</v>
      </c>
      <c r="B1001" s="2" t="s">
        <v>103</v>
      </c>
      <c r="C1001" s="2" t="s">
        <v>161</v>
      </c>
      <c r="D1001" s="2">
        <f t="shared" si="1052"/>
        <v>6998</v>
      </c>
      <c r="E1001" s="6" t="s">
        <v>1368</v>
      </c>
      <c r="F1001" s="2">
        <v>2</v>
      </c>
      <c r="G1001" s="2">
        <f t="shared" si="1053"/>
        <v>15</v>
      </c>
      <c r="H1001" s="2">
        <f t="shared" si="1050"/>
        <v>56</v>
      </c>
      <c r="I1001" s="2">
        <v>55</v>
      </c>
      <c r="J1001" s="36">
        <v>0</v>
      </c>
      <c r="K1001" s="22">
        <v>7.0000000000000007E-2</v>
      </c>
      <c r="L1001" s="2"/>
      <c r="M1001" s="2"/>
      <c r="N1001" s="2">
        <v>46</v>
      </c>
      <c r="O1001" s="2">
        <v>2004</v>
      </c>
      <c r="P1001" s="2">
        <v>0</v>
      </c>
      <c r="Q1001" s="2">
        <v>410</v>
      </c>
      <c r="R1001" s="5">
        <v>0</v>
      </c>
      <c r="S1001" s="5">
        <v>28</v>
      </c>
      <c r="T1001" s="5">
        <v>988</v>
      </c>
      <c r="U1001" s="5">
        <v>274</v>
      </c>
      <c r="V1001" s="5">
        <v>32</v>
      </c>
      <c r="W1001" s="5">
        <v>35</v>
      </c>
      <c r="X1001" s="5">
        <v>0</v>
      </c>
      <c r="Y1001" s="5">
        <v>22</v>
      </c>
      <c r="Z1001" s="5">
        <v>863</v>
      </c>
      <c r="AA1001" s="5">
        <v>426</v>
      </c>
      <c r="AB1001" s="5">
        <v>20</v>
      </c>
      <c r="AC1001" s="5">
        <v>22</v>
      </c>
      <c r="AD1001" s="5">
        <v>0</v>
      </c>
      <c r="AE1001" s="5">
        <v>45</v>
      </c>
      <c r="AF1001" s="5">
        <v>1037</v>
      </c>
      <c r="AG1001" s="5">
        <v>180</v>
      </c>
      <c r="AH1001" s="5">
        <v>49</v>
      </c>
      <c r="AI1001" s="5">
        <v>49</v>
      </c>
      <c r="AJ1001" s="5">
        <v>0</v>
      </c>
      <c r="AK1001" s="5">
        <v>15</v>
      </c>
      <c r="AL1001" s="5">
        <v>784</v>
      </c>
      <c r="AM1001" s="5">
        <v>521</v>
      </c>
      <c r="AN1001" s="5">
        <v>16</v>
      </c>
      <c r="AO1001" s="5">
        <v>15</v>
      </c>
      <c r="AP1001" s="1">
        <f t="shared" si="1054"/>
        <v>1.8699186991869919E-2</v>
      </c>
      <c r="AQ1001" s="1">
        <f t="shared" si="1055"/>
        <v>0.9813008130081301</v>
      </c>
      <c r="AR1001" s="1">
        <f t="shared" si="1056"/>
        <v>0</v>
      </c>
      <c r="AS1001" s="1">
        <f t="shared" si="1057"/>
        <v>4.4215180545320559E-2</v>
      </c>
      <c r="AT1001" s="1">
        <f t="shared" si="1058"/>
        <v>0.72807663964627856</v>
      </c>
      <c r="AU1001" s="1">
        <f t="shared" si="1059"/>
        <v>0.22770817980840088</v>
      </c>
      <c r="AV1001" s="1">
        <f t="shared" si="1060"/>
        <v>0</v>
      </c>
      <c r="AW1001" s="1">
        <f t="shared" si="1061"/>
        <v>3.1042128603104215E-2</v>
      </c>
      <c r="AX1001" s="1">
        <f t="shared" si="1062"/>
        <v>0.63784183296378416</v>
      </c>
      <c r="AY1001" s="1">
        <f t="shared" si="1063"/>
        <v>0.3311160384331116</v>
      </c>
      <c r="AZ1001" s="1">
        <f t="shared" si="1064"/>
        <v>0</v>
      </c>
      <c r="BA1001" s="1">
        <f t="shared" si="1065"/>
        <v>6.9117647058823534E-2</v>
      </c>
      <c r="BB1001" s="1">
        <f t="shared" si="1066"/>
        <v>0.76249999999999996</v>
      </c>
      <c r="BC1001" s="1">
        <f t="shared" si="1067"/>
        <v>0.16838235294117648</v>
      </c>
      <c r="BD1001" s="1">
        <f t="shared" si="1068"/>
        <v>0</v>
      </c>
      <c r="BE1001" s="1">
        <f t="shared" si="1069"/>
        <v>2.2945965951147299E-2</v>
      </c>
      <c r="BF1001" s="1">
        <f t="shared" si="1070"/>
        <v>0.5803108808290155</v>
      </c>
      <c r="BG1001" s="1">
        <f t="shared" si="1071"/>
        <v>0.39674315321983716</v>
      </c>
      <c r="BH1001" s="1">
        <f t="shared" si="1072"/>
        <v>-0.23633928633759219</v>
      </c>
      <c r="BI1001" s="1">
        <f t="shared" si="1073"/>
        <v>-0.19528700088241341</v>
      </c>
      <c r="BJ1001" s="1">
        <f t="shared" si="1074"/>
        <v>-0.13782290307210895</v>
      </c>
      <c r="BK1001" s="1">
        <f t="shared" si="1075"/>
        <v>-0.11776015198117658</v>
      </c>
      <c r="BL1001">
        <v>-0.70052766972371006</v>
      </c>
      <c r="BM1001" s="1" t="s">
        <v>1304</v>
      </c>
      <c r="BN1001" s="1" t="str">
        <f t="shared" si="1076"/>
        <v>ESTERIL</v>
      </c>
      <c r="BO1001" s="1" t="s">
        <v>1304</v>
      </c>
    </row>
    <row r="1002" spans="1:67" x14ac:dyDescent="0.25">
      <c r="A1002" s="2" t="s">
        <v>1362</v>
      </c>
      <c r="B1002" s="2" t="s">
        <v>103</v>
      </c>
      <c r="C1002" s="2" t="s">
        <v>161</v>
      </c>
      <c r="D1002" s="2">
        <f t="shared" si="1052"/>
        <v>6999</v>
      </c>
      <c r="E1002" s="6" t="s">
        <v>1368</v>
      </c>
      <c r="F1002" s="2">
        <v>2</v>
      </c>
      <c r="G1002" s="2">
        <f t="shared" si="1053"/>
        <v>16</v>
      </c>
      <c r="H1002" s="2">
        <f t="shared" si="1050"/>
        <v>57</v>
      </c>
      <c r="I1002" s="2">
        <v>30</v>
      </c>
      <c r="J1002" s="36">
        <v>7.0833333333333345E-2</v>
      </c>
      <c r="K1002" s="22">
        <v>0.27</v>
      </c>
      <c r="L1002" s="2"/>
      <c r="M1002" s="2"/>
      <c r="N1002" s="2">
        <v>219</v>
      </c>
      <c r="O1002" s="2">
        <v>811</v>
      </c>
      <c r="P1002" s="2">
        <v>0</v>
      </c>
      <c r="Q1002" s="2">
        <v>415</v>
      </c>
      <c r="R1002" s="5">
        <v>0</v>
      </c>
      <c r="S1002" s="5">
        <v>4</v>
      </c>
      <c r="T1002" s="5">
        <v>556</v>
      </c>
      <c r="U1002" s="5">
        <v>122</v>
      </c>
      <c r="V1002" s="5">
        <v>8</v>
      </c>
      <c r="W1002" s="5">
        <v>34</v>
      </c>
      <c r="X1002" s="5">
        <v>0</v>
      </c>
      <c r="Y1002" s="5">
        <v>1</v>
      </c>
      <c r="Z1002" s="5">
        <v>521</v>
      </c>
      <c r="AA1002" s="5">
        <v>173</v>
      </c>
      <c r="AB1002" s="5">
        <v>3</v>
      </c>
      <c r="AC1002" s="5">
        <v>25</v>
      </c>
      <c r="AD1002" s="5">
        <v>0</v>
      </c>
      <c r="AE1002" s="5">
        <v>22</v>
      </c>
      <c r="AF1002" s="5">
        <v>547</v>
      </c>
      <c r="AG1002" s="5">
        <v>83</v>
      </c>
      <c r="AH1002" s="5">
        <v>30</v>
      </c>
      <c r="AI1002" s="5">
        <v>44</v>
      </c>
      <c r="AJ1002" s="5">
        <v>0</v>
      </c>
      <c r="AK1002" s="5">
        <v>1</v>
      </c>
      <c r="AL1002" s="5">
        <v>497</v>
      </c>
      <c r="AM1002" s="5">
        <v>205</v>
      </c>
      <c r="AN1002" s="5">
        <v>3</v>
      </c>
      <c r="AO1002" s="5">
        <v>17</v>
      </c>
      <c r="AP1002" s="1">
        <f t="shared" si="1054"/>
        <v>0.15155709342560553</v>
      </c>
      <c r="AQ1002" s="1">
        <f t="shared" si="1055"/>
        <v>0.84844290657439447</v>
      </c>
      <c r="AR1002" s="1">
        <f t="shared" si="1056"/>
        <v>0</v>
      </c>
      <c r="AS1002" s="1">
        <f t="shared" si="1057"/>
        <v>1.6574585635359115E-2</v>
      </c>
      <c r="AT1002" s="1">
        <f t="shared" si="1058"/>
        <v>0.76795580110497241</v>
      </c>
      <c r="AU1002" s="1">
        <f t="shared" si="1059"/>
        <v>0.21546961325966851</v>
      </c>
      <c r="AV1002" s="1">
        <f t="shared" si="1060"/>
        <v>0</v>
      </c>
      <c r="AW1002" s="1">
        <f t="shared" si="1061"/>
        <v>5.5325034578146614E-3</v>
      </c>
      <c r="AX1002" s="1">
        <f t="shared" si="1062"/>
        <v>0.72060857538035961</v>
      </c>
      <c r="AY1002" s="1">
        <f t="shared" si="1063"/>
        <v>0.27385892116182575</v>
      </c>
      <c r="AZ1002" s="1">
        <f t="shared" si="1064"/>
        <v>0</v>
      </c>
      <c r="BA1002" s="1">
        <f t="shared" si="1065"/>
        <v>7.1625344352617082E-2</v>
      </c>
      <c r="BB1002" s="1">
        <f t="shared" si="1066"/>
        <v>0.75344352617079891</v>
      </c>
      <c r="BC1002" s="1">
        <f t="shared" si="1067"/>
        <v>0.17493112947658401</v>
      </c>
      <c r="BD1002" s="1">
        <f t="shared" si="1068"/>
        <v>0</v>
      </c>
      <c r="BE1002" s="1">
        <f t="shared" si="1069"/>
        <v>5.5325034578146614E-3</v>
      </c>
      <c r="BF1002" s="1">
        <f t="shared" si="1070"/>
        <v>0.68741355463347165</v>
      </c>
      <c r="BG1002" s="1">
        <f t="shared" si="1071"/>
        <v>0.30705394190871371</v>
      </c>
      <c r="BH1002" s="1">
        <f t="shared" si="1072"/>
        <v>-0.1627819085611987</v>
      </c>
      <c r="BI1002" s="1">
        <f t="shared" si="1073"/>
        <v>-0.14230057399500634</v>
      </c>
      <c r="BJ1002" s="1">
        <f t="shared" si="1074"/>
        <v>-0.11466377461508941</v>
      </c>
      <c r="BK1002" s="1">
        <f t="shared" si="1075"/>
        <v>-0.12294929436666294</v>
      </c>
      <c r="BL1002">
        <v>-0.70263792175913897</v>
      </c>
      <c r="BM1002" s="1" t="s">
        <v>1304</v>
      </c>
      <c r="BN1002" s="1" t="str">
        <f t="shared" si="1076"/>
        <v>MINERIO</v>
      </c>
      <c r="BO1002" s="1" t="s">
        <v>1304</v>
      </c>
    </row>
    <row r="1003" spans="1:67" x14ac:dyDescent="0.25">
      <c r="A1003" s="2" t="s">
        <v>1362</v>
      </c>
      <c r="B1003" s="2" t="s">
        <v>103</v>
      </c>
      <c r="C1003" s="2" t="s">
        <v>161</v>
      </c>
      <c r="D1003" s="2">
        <f t="shared" si="1052"/>
        <v>7000</v>
      </c>
      <c r="E1003" s="6" t="s">
        <v>1368</v>
      </c>
      <c r="F1003" s="2">
        <v>2</v>
      </c>
      <c r="G1003" s="2">
        <f t="shared" si="1053"/>
        <v>17</v>
      </c>
      <c r="H1003" s="2">
        <f t="shared" si="1050"/>
        <v>58</v>
      </c>
      <c r="I1003" s="2">
        <v>45</v>
      </c>
      <c r="J1003" s="36">
        <v>0.56030000000000002</v>
      </c>
      <c r="K1003" s="22">
        <v>1.26</v>
      </c>
      <c r="L1003" s="2"/>
      <c r="M1003" s="2"/>
      <c r="N1003" s="2">
        <v>0</v>
      </c>
      <c r="O1003" s="2">
        <v>2351</v>
      </c>
      <c r="P1003" s="2">
        <v>0</v>
      </c>
      <c r="Q1003" s="2">
        <v>531</v>
      </c>
      <c r="R1003" s="5">
        <v>0</v>
      </c>
      <c r="S1003" s="5">
        <v>6</v>
      </c>
      <c r="T1003" s="5">
        <v>1196</v>
      </c>
      <c r="U1003" s="5">
        <v>295</v>
      </c>
      <c r="V1003" s="5">
        <v>12</v>
      </c>
      <c r="W1003" s="5">
        <v>60</v>
      </c>
      <c r="X1003" s="5">
        <v>0</v>
      </c>
      <c r="Y1003" s="5">
        <v>1</v>
      </c>
      <c r="Z1003" s="5">
        <v>1110</v>
      </c>
      <c r="AA1003" s="5">
        <v>421</v>
      </c>
      <c r="AB1003" s="5">
        <v>2</v>
      </c>
      <c r="AC1003" s="5">
        <v>35</v>
      </c>
      <c r="AD1003" s="5">
        <v>0</v>
      </c>
      <c r="AE1003" s="5">
        <v>33</v>
      </c>
      <c r="AF1003" s="5">
        <v>1220</v>
      </c>
      <c r="AG1003" s="5">
        <v>177</v>
      </c>
      <c r="AH1003" s="5">
        <v>40</v>
      </c>
      <c r="AI1003" s="5">
        <v>99</v>
      </c>
      <c r="AJ1003" s="5">
        <v>0</v>
      </c>
      <c r="AK1003" s="5">
        <v>0</v>
      </c>
      <c r="AL1003" s="5">
        <v>992</v>
      </c>
      <c r="AM1003" s="5">
        <v>555</v>
      </c>
      <c r="AN1003" s="5">
        <v>0</v>
      </c>
      <c r="AO1003" s="5">
        <v>22</v>
      </c>
      <c r="AP1003" s="1">
        <f t="shared" si="1054"/>
        <v>0</v>
      </c>
      <c r="AQ1003" s="1">
        <f t="shared" si="1055"/>
        <v>1</v>
      </c>
      <c r="AR1003" s="1">
        <f t="shared" si="1056"/>
        <v>0</v>
      </c>
      <c r="AS1003" s="1">
        <f t="shared" si="1057"/>
        <v>1.1472275334608031E-2</v>
      </c>
      <c r="AT1003" s="1">
        <f t="shared" si="1058"/>
        <v>0.76226896112173359</v>
      </c>
      <c r="AU1003" s="1">
        <f t="shared" si="1059"/>
        <v>0.22625876354365837</v>
      </c>
      <c r="AV1003" s="1">
        <f t="shared" si="1060"/>
        <v>0</v>
      </c>
      <c r="AW1003" s="1">
        <f t="shared" si="1061"/>
        <v>1.9120458891013384E-3</v>
      </c>
      <c r="AX1003" s="1">
        <f t="shared" si="1062"/>
        <v>0.70745697896749526</v>
      </c>
      <c r="AY1003" s="1">
        <f t="shared" si="1063"/>
        <v>0.29063097514340347</v>
      </c>
      <c r="AZ1003" s="1">
        <f t="shared" si="1064"/>
        <v>0</v>
      </c>
      <c r="BA1003" s="1">
        <f t="shared" si="1065"/>
        <v>4.6526449968132572E-2</v>
      </c>
      <c r="BB1003" s="1">
        <f t="shared" si="1066"/>
        <v>0.77756532823454427</v>
      </c>
      <c r="BC1003" s="1">
        <f t="shared" si="1067"/>
        <v>0.17590822179732313</v>
      </c>
      <c r="BD1003" s="1">
        <f t="shared" si="1068"/>
        <v>0</v>
      </c>
      <c r="BE1003" s="1">
        <f t="shared" si="1069"/>
        <v>0</v>
      </c>
      <c r="BF1003" s="1">
        <f t="shared" si="1070"/>
        <v>0.63224984066284262</v>
      </c>
      <c r="BG1003" s="1">
        <f t="shared" si="1071"/>
        <v>0.36775015933715743</v>
      </c>
      <c r="BH1003" s="1">
        <f t="shared" si="1072"/>
        <v>-0.199111271432758</v>
      </c>
      <c r="BI1003" s="1">
        <f t="shared" si="1073"/>
        <v>-0.15029996480027921</v>
      </c>
      <c r="BJ1003" s="1">
        <f t="shared" si="1074"/>
        <v>-0.11789176393454463</v>
      </c>
      <c r="BK1003" s="1">
        <f t="shared" si="1075"/>
        <v>-0.10926311291218846</v>
      </c>
      <c r="BL1003">
        <v>-0.65219032646481101</v>
      </c>
      <c r="BM1003" s="1" t="s">
        <v>1304</v>
      </c>
      <c r="BN1003" s="1" t="str">
        <f t="shared" si="1076"/>
        <v>MINERIO</v>
      </c>
      <c r="BO1003" s="1" t="s">
        <v>1304</v>
      </c>
    </row>
    <row r="1004" spans="1:67" x14ac:dyDescent="0.25">
      <c r="A1004" s="2" t="s">
        <v>1362</v>
      </c>
      <c r="B1004" s="2" t="s">
        <v>104</v>
      </c>
      <c r="C1004" s="2" t="s">
        <v>161</v>
      </c>
      <c r="D1004" s="2">
        <f t="shared" si="1052"/>
        <v>7001</v>
      </c>
      <c r="E1004" s="6" t="s">
        <v>1368</v>
      </c>
      <c r="F1004" s="2">
        <v>2</v>
      </c>
      <c r="G1004" s="2">
        <f t="shared" si="1053"/>
        <v>18</v>
      </c>
      <c r="H1004" s="2">
        <f t="shared" si="1050"/>
        <v>59</v>
      </c>
      <c r="I1004" s="2">
        <v>5</v>
      </c>
      <c r="J1004" s="35">
        <v>0</v>
      </c>
      <c r="K1004" s="2"/>
      <c r="L1004" s="2"/>
      <c r="M1004" s="2"/>
      <c r="N1004" s="2">
        <v>0</v>
      </c>
      <c r="O1004" s="2">
        <v>1159</v>
      </c>
      <c r="P1004" s="2">
        <v>0</v>
      </c>
      <c r="Q1004" s="2">
        <v>0</v>
      </c>
      <c r="R1004" s="5">
        <v>0</v>
      </c>
      <c r="S1004" s="5">
        <v>19</v>
      </c>
      <c r="T1004" s="5">
        <v>356</v>
      </c>
      <c r="U1004" s="5">
        <v>209</v>
      </c>
      <c r="V1004" s="5">
        <v>5</v>
      </c>
      <c r="W1004" s="5">
        <v>0</v>
      </c>
      <c r="X1004" s="5">
        <v>0</v>
      </c>
      <c r="Y1004" s="5">
        <v>9</v>
      </c>
      <c r="Z1004" s="5">
        <v>280</v>
      </c>
      <c r="AA1004" s="5">
        <v>241</v>
      </c>
      <c r="AB1004" s="5">
        <v>1</v>
      </c>
      <c r="AC1004" s="5">
        <v>0</v>
      </c>
      <c r="AD1004" s="5">
        <v>0</v>
      </c>
      <c r="AE1004" s="5">
        <v>38</v>
      </c>
      <c r="AF1004" s="5">
        <v>410</v>
      </c>
      <c r="AG1004" s="5">
        <v>130</v>
      </c>
      <c r="AH1004" s="5">
        <v>11</v>
      </c>
      <c r="AI1004" s="5">
        <v>0</v>
      </c>
      <c r="AJ1004" s="5">
        <v>0</v>
      </c>
      <c r="AK1004" s="5">
        <v>4</v>
      </c>
      <c r="AL1004" s="5">
        <v>235</v>
      </c>
      <c r="AM1004" s="5">
        <v>350</v>
      </c>
      <c r="AN1004" s="5">
        <v>0</v>
      </c>
      <c r="AO1004" s="5">
        <v>0</v>
      </c>
      <c r="AP1004" s="1">
        <f t="shared" si="1054"/>
        <v>0</v>
      </c>
      <c r="AQ1004" s="1">
        <f t="shared" si="1055"/>
        <v>1</v>
      </c>
      <c r="AR1004" s="1">
        <f t="shared" si="1056"/>
        <v>0</v>
      </c>
      <c r="AS1004" s="1">
        <f t="shared" si="1057"/>
        <v>4.074702886247878E-2</v>
      </c>
      <c r="AT1004" s="1">
        <f t="shared" si="1058"/>
        <v>0.60441426146010191</v>
      </c>
      <c r="AU1004" s="1">
        <f t="shared" si="1059"/>
        <v>0.35483870967741937</v>
      </c>
      <c r="AV1004" s="1">
        <f t="shared" si="1060"/>
        <v>0</v>
      </c>
      <c r="AW1004" s="1">
        <f t="shared" si="1061"/>
        <v>1.8832391713747645E-2</v>
      </c>
      <c r="AX1004" s="1">
        <f t="shared" si="1062"/>
        <v>0.52730696798493404</v>
      </c>
      <c r="AY1004" s="1">
        <f t="shared" si="1063"/>
        <v>0.45386064030131829</v>
      </c>
      <c r="AZ1004" s="1">
        <f t="shared" si="1064"/>
        <v>0</v>
      </c>
      <c r="BA1004" s="1">
        <f t="shared" si="1065"/>
        <v>8.3191850594227498E-2</v>
      </c>
      <c r="BB1004" s="1">
        <f t="shared" si="1066"/>
        <v>0.69609507640067914</v>
      </c>
      <c r="BC1004" s="1">
        <f t="shared" si="1067"/>
        <v>0.22071307300509338</v>
      </c>
      <c r="BD1004" s="1">
        <f t="shared" si="1068"/>
        <v>0</v>
      </c>
      <c r="BE1004" s="1">
        <f t="shared" si="1069"/>
        <v>6.7911714770797962E-3</v>
      </c>
      <c r="BF1004" s="1">
        <f t="shared" si="1070"/>
        <v>0.39898132427843802</v>
      </c>
      <c r="BG1004" s="1">
        <f t="shared" si="1071"/>
        <v>0.59422750424448212</v>
      </c>
      <c r="BH1004" s="1">
        <f t="shared" si="1072"/>
        <v>-0.3990474325153654</v>
      </c>
      <c r="BI1004" s="1">
        <f t="shared" si="1073"/>
        <v>-0.27793648973924989</v>
      </c>
      <c r="BJ1004" s="1">
        <f t="shared" si="1074"/>
        <v>-0.21866529681422645</v>
      </c>
      <c r="BK1004" s="1">
        <f t="shared" si="1075"/>
        <v>-0.15733143806736613</v>
      </c>
      <c r="BL1004">
        <v>-0.54099459204626932</v>
      </c>
      <c r="BM1004" s="1" t="s">
        <v>1304</v>
      </c>
      <c r="BN1004" s="1" t="str">
        <f t="shared" si="1076"/>
        <v>ESTERIL</v>
      </c>
      <c r="BO1004" s="1" t="s">
        <v>1304</v>
      </c>
    </row>
    <row r="1005" spans="1:67" x14ac:dyDescent="0.25">
      <c r="A1005" s="2" t="s">
        <v>1362</v>
      </c>
      <c r="B1005" s="2" t="s">
        <v>104</v>
      </c>
      <c r="C1005" s="2" t="s">
        <v>161</v>
      </c>
      <c r="D1005" s="2">
        <f t="shared" si="1052"/>
        <v>7002</v>
      </c>
      <c r="E1005" s="6" t="s">
        <v>1368</v>
      </c>
      <c r="F1005" s="2">
        <v>2</v>
      </c>
      <c r="G1005" s="2">
        <f t="shared" si="1053"/>
        <v>19</v>
      </c>
      <c r="H1005" s="2">
        <f t="shared" si="1050"/>
        <v>60</v>
      </c>
      <c r="I1005" s="2">
        <v>10</v>
      </c>
      <c r="J1005" s="35">
        <v>0.09</v>
      </c>
      <c r="K1005" s="2"/>
      <c r="L1005" s="2"/>
      <c r="M1005" s="2"/>
      <c r="N1005" s="2">
        <v>74</v>
      </c>
      <c r="O1005" s="2">
        <v>1074</v>
      </c>
      <c r="P1005" s="2">
        <v>56</v>
      </c>
      <c r="Q1005" s="2">
        <v>0</v>
      </c>
      <c r="R1005" s="5">
        <v>0</v>
      </c>
      <c r="S1005" s="5">
        <v>59</v>
      </c>
      <c r="T1005" s="5">
        <v>284</v>
      </c>
      <c r="U1005" s="5">
        <v>198</v>
      </c>
      <c r="V1005" s="5">
        <v>38</v>
      </c>
      <c r="W1005" s="5">
        <v>0</v>
      </c>
      <c r="X1005" s="5">
        <v>0</v>
      </c>
      <c r="Y1005" s="5">
        <v>47</v>
      </c>
      <c r="Z1005" s="5">
        <v>258</v>
      </c>
      <c r="AA1005" s="5">
        <v>223</v>
      </c>
      <c r="AB1005" s="5">
        <v>27</v>
      </c>
      <c r="AC1005" s="5">
        <v>0</v>
      </c>
      <c r="AD1005" s="5">
        <v>0</v>
      </c>
      <c r="AE1005" s="5">
        <v>83</v>
      </c>
      <c r="AF1005" s="5">
        <v>325</v>
      </c>
      <c r="AG1005" s="5">
        <v>132</v>
      </c>
      <c r="AH1005" s="5">
        <v>41</v>
      </c>
      <c r="AI1005" s="5">
        <v>0</v>
      </c>
      <c r="AJ1005" s="5">
        <v>0</v>
      </c>
      <c r="AK1005" s="5">
        <v>44</v>
      </c>
      <c r="AL1005" s="5">
        <v>230</v>
      </c>
      <c r="AM1005" s="5">
        <v>284</v>
      </c>
      <c r="AN1005" s="5">
        <v>20</v>
      </c>
      <c r="AO1005" s="5">
        <v>0</v>
      </c>
      <c r="AP1005" s="1">
        <f t="shared" si="1054"/>
        <v>0.1079734219269103</v>
      </c>
      <c r="AQ1005" s="1">
        <f t="shared" si="1055"/>
        <v>0.89202657807308972</v>
      </c>
      <c r="AR1005" s="1">
        <f t="shared" si="1056"/>
        <v>0</v>
      </c>
      <c r="AS1005" s="1">
        <f t="shared" si="1057"/>
        <v>0.16753022452504318</v>
      </c>
      <c r="AT1005" s="1">
        <f t="shared" si="1058"/>
        <v>0.49050086355785838</v>
      </c>
      <c r="AU1005" s="1">
        <f t="shared" si="1059"/>
        <v>0.34196891191709844</v>
      </c>
      <c r="AV1005" s="1">
        <f t="shared" si="1060"/>
        <v>0</v>
      </c>
      <c r="AW1005" s="1">
        <f t="shared" si="1061"/>
        <v>0.13333333333333333</v>
      </c>
      <c r="AX1005" s="1">
        <f t="shared" si="1062"/>
        <v>0.46486486486486489</v>
      </c>
      <c r="AY1005" s="1">
        <f t="shared" si="1063"/>
        <v>0.40180180180180181</v>
      </c>
      <c r="AZ1005" s="1">
        <f t="shared" si="1064"/>
        <v>0</v>
      </c>
      <c r="BA1005" s="1">
        <f t="shared" si="1065"/>
        <v>0.21342512908777969</v>
      </c>
      <c r="BB1005" s="1">
        <f t="shared" si="1066"/>
        <v>0.55938037865748713</v>
      </c>
      <c r="BC1005" s="1">
        <f t="shared" si="1067"/>
        <v>0.22719449225473323</v>
      </c>
      <c r="BD1005" s="1">
        <f t="shared" si="1068"/>
        <v>0</v>
      </c>
      <c r="BE1005" s="1">
        <f t="shared" si="1069"/>
        <v>0.11072664359861592</v>
      </c>
      <c r="BF1005" s="1">
        <f t="shared" si="1070"/>
        <v>0.39792387543252594</v>
      </c>
      <c r="BG1005" s="1">
        <f t="shared" si="1071"/>
        <v>0.49134948096885811</v>
      </c>
      <c r="BH1005" s="1">
        <f t="shared" si="1072"/>
        <v>-0.40020000240293618</v>
      </c>
      <c r="BI1005" s="1">
        <f t="shared" si="1073"/>
        <v>-0.33267327715944606</v>
      </c>
      <c r="BJ1005" s="1">
        <f t="shared" si="1074"/>
        <v>-0.30936022368039851</v>
      </c>
      <c r="BK1005" s="1">
        <f t="shared" si="1075"/>
        <v>-0.25229277141145634</v>
      </c>
      <c r="BL1005">
        <v>-0.24785209666031807</v>
      </c>
      <c r="BM1005" s="1" t="s">
        <v>1304</v>
      </c>
      <c r="BN1005" s="1" t="str">
        <f t="shared" si="1076"/>
        <v>MINERIO</v>
      </c>
      <c r="BO1005" s="1" t="s">
        <v>1304</v>
      </c>
    </row>
    <row r="1006" spans="1:67" x14ac:dyDescent="0.25">
      <c r="A1006" s="2" t="s">
        <v>1362</v>
      </c>
      <c r="B1006" s="2" t="s">
        <v>103</v>
      </c>
      <c r="C1006" s="2" t="s">
        <v>161</v>
      </c>
      <c r="D1006" s="2">
        <f t="shared" si="1052"/>
        <v>7003</v>
      </c>
      <c r="E1006" s="6" t="s">
        <v>1368</v>
      </c>
      <c r="F1006" s="2">
        <v>2</v>
      </c>
      <c r="G1006" s="2">
        <f t="shared" si="1053"/>
        <v>20</v>
      </c>
      <c r="H1006" s="2">
        <f t="shared" si="1050"/>
        <v>61</v>
      </c>
      <c r="I1006" s="2">
        <v>40</v>
      </c>
      <c r="J1006" s="36">
        <v>0</v>
      </c>
      <c r="K1006" s="22">
        <v>0.22</v>
      </c>
      <c r="L1006" s="2"/>
      <c r="M1006" s="2"/>
      <c r="N1006" s="2">
        <v>80</v>
      </c>
      <c r="O1006" s="2">
        <v>1245</v>
      </c>
      <c r="P1006" s="2">
        <v>0</v>
      </c>
      <c r="Q1006" s="2">
        <v>395</v>
      </c>
      <c r="R1006" s="5">
        <v>0</v>
      </c>
      <c r="S1006" s="5">
        <v>0</v>
      </c>
      <c r="T1006" s="5">
        <v>362</v>
      </c>
      <c r="U1006" s="5">
        <v>555</v>
      </c>
      <c r="V1006" s="5">
        <v>0</v>
      </c>
      <c r="W1006" s="5">
        <v>8</v>
      </c>
      <c r="X1006" s="5">
        <v>0</v>
      </c>
      <c r="Y1006" s="5">
        <v>0</v>
      </c>
      <c r="Z1006" s="5">
        <v>271</v>
      </c>
      <c r="AA1006" s="5">
        <v>646</v>
      </c>
      <c r="AB1006" s="5">
        <v>0</v>
      </c>
      <c r="AC1006" s="5">
        <v>8</v>
      </c>
      <c r="AD1006" s="5">
        <v>0</v>
      </c>
      <c r="AE1006" s="5">
        <v>0</v>
      </c>
      <c r="AF1006" s="5">
        <v>484</v>
      </c>
      <c r="AG1006" s="5">
        <v>426</v>
      </c>
      <c r="AH1006" s="5">
        <v>0</v>
      </c>
      <c r="AI1006" s="5">
        <v>15</v>
      </c>
      <c r="AJ1006" s="5">
        <v>0</v>
      </c>
      <c r="AK1006" s="5">
        <v>0</v>
      </c>
      <c r="AL1006" s="5">
        <v>199</v>
      </c>
      <c r="AM1006" s="5">
        <v>720</v>
      </c>
      <c r="AN1006" s="5">
        <v>0</v>
      </c>
      <c r="AO1006" s="5">
        <v>6</v>
      </c>
      <c r="AP1006" s="1">
        <f t="shared" si="1054"/>
        <v>4.6511627906976744E-2</v>
      </c>
      <c r="AQ1006" s="1">
        <f t="shared" si="1055"/>
        <v>0.95348837209302328</v>
      </c>
      <c r="AR1006" s="1">
        <f t="shared" si="1056"/>
        <v>0</v>
      </c>
      <c r="AS1006" s="1">
        <f t="shared" si="1057"/>
        <v>0</v>
      </c>
      <c r="AT1006" s="1">
        <f t="shared" si="1058"/>
        <v>0.39135135135135135</v>
      </c>
      <c r="AU1006" s="1">
        <f t="shared" si="1059"/>
        <v>0.60864864864864865</v>
      </c>
      <c r="AV1006" s="1">
        <f t="shared" si="1060"/>
        <v>0</v>
      </c>
      <c r="AW1006" s="1">
        <f t="shared" si="1061"/>
        <v>0</v>
      </c>
      <c r="AX1006" s="1">
        <f t="shared" si="1062"/>
        <v>0.29297297297297298</v>
      </c>
      <c r="AY1006" s="1">
        <f t="shared" si="1063"/>
        <v>0.70702702702702702</v>
      </c>
      <c r="AZ1006" s="1">
        <f t="shared" si="1064"/>
        <v>0</v>
      </c>
      <c r="BA1006" s="1">
        <f t="shared" si="1065"/>
        <v>0</v>
      </c>
      <c r="BB1006" s="1">
        <f t="shared" si="1066"/>
        <v>0.52324324324324323</v>
      </c>
      <c r="BC1006" s="1">
        <f t="shared" si="1067"/>
        <v>0.47675675675675677</v>
      </c>
      <c r="BD1006" s="1">
        <f t="shared" si="1068"/>
        <v>0</v>
      </c>
      <c r="BE1006" s="1">
        <f t="shared" si="1069"/>
        <v>0</v>
      </c>
      <c r="BF1006" s="1">
        <f t="shared" si="1070"/>
        <v>0.21513513513513513</v>
      </c>
      <c r="BG1006" s="1">
        <f t="shared" si="1071"/>
        <v>0.78486486486486484</v>
      </c>
      <c r="BH1006" s="1">
        <f t="shared" si="1072"/>
        <v>-0.66728865632932599</v>
      </c>
      <c r="BI1006" s="1">
        <f t="shared" si="1073"/>
        <v>-0.53317244186462687</v>
      </c>
      <c r="BJ1006" s="1">
        <f t="shared" si="1074"/>
        <v>-0.40743316220586689</v>
      </c>
      <c r="BK1006" s="1">
        <f t="shared" si="1075"/>
        <v>-0.28129637109462013</v>
      </c>
      <c r="BL1006">
        <v>0.57489163793247167</v>
      </c>
      <c r="BM1006" s="1" t="s">
        <v>1304</v>
      </c>
      <c r="BN1006" s="1" t="str">
        <f t="shared" si="1076"/>
        <v>ESTERIL</v>
      </c>
      <c r="BO1006" s="1" t="s">
        <v>1304</v>
      </c>
    </row>
    <row r="1007" spans="1:67" x14ac:dyDescent="0.25">
      <c r="A1007" s="2" t="s">
        <v>158</v>
      </c>
      <c r="B1007" s="2" t="s">
        <v>103</v>
      </c>
      <c r="C1007" s="2" t="s">
        <v>161</v>
      </c>
      <c r="D1007" s="2" t="s">
        <v>1612</v>
      </c>
      <c r="E1007" s="2" t="s">
        <v>1611</v>
      </c>
      <c r="F1007" s="2">
        <v>9</v>
      </c>
      <c r="G1007" s="2">
        <v>3</v>
      </c>
      <c r="H1007" s="2">
        <v>232</v>
      </c>
      <c r="I1007" s="2">
        <v>25</v>
      </c>
      <c r="J1007" s="35">
        <v>2.5000000000000001E-2</v>
      </c>
      <c r="K1007" s="7">
        <v>0.04</v>
      </c>
      <c r="N1007" s="3">
        <v>0</v>
      </c>
      <c r="O1007" s="3">
        <v>3740</v>
      </c>
      <c r="P1007" s="3">
        <v>0</v>
      </c>
      <c r="Q1007" s="3">
        <v>638</v>
      </c>
      <c r="R1007" s="3">
        <v>0</v>
      </c>
      <c r="S1007" s="3">
        <v>17</v>
      </c>
      <c r="T1007" s="3">
        <v>1792</v>
      </c>
      <c r="U1007" s="3">
        <v>439</v>
      </c>
      <c r="V1007" s="3">
        <v>29</v>
      </c>
      <c r="W1007" s="3">
        <v>111</v>
      </c>
      <c r="X1007" s="3">
        <v>0</v>
      </c>
      <c r="Y1007" s="3">
        <v>2</v>
      </c>
      <c r="Z1007" s="3">
        <v>1564</v>
      </c>
      <c r="AA1007" s="3">
        <v>765</v>
      </c>
      <c r="AB1007" s="3">
        <v>4</v>
      </c>
      <c r="AC1007" s="3">
        <v>53</v>
      </c>
      <c r="AD1007" s="3">
        <v>0</v>
      </c>
      <c r="AE1007" s="3">
        <v>57</v>
      </c>
      <c r="AF1007" s="3">
        <v>2487</v>
      </c>
      <c r="AG1007" s="3">
        <v>234</v>
      </c>
      <c r="AH1007" s="3">
        <v>77</v>
      </c>
      <c r="AI1007" s="1">
        <v>159</v>
      </c>
      <c r="AJ1007" s="1">
        <v>0</v>
      </c>
      <c r="AK1007" s="1">
        <v>0</v>
      </c>
      <c r="AL1007" s="1">
        <v>2072</v>
      </c>
      <c r="AM1007" s="1">
        <v>918</v>
      </c>
      <c r="AN1007" s="1">
        <v>0</v>
      </c>
      <c r="AO1007" s="1">
        <v>23</v>
      </c>
      <c r="AP1007" s="1">
        <f t="shared" si="1054"/>
        <v>0</v>
      </c>
      <c r="AQ1007" s="1">
        <f t="shared" si="1055"/>
        <v>1</v>
      </c>
      <c r="AR1007" s="1">
        <f t="shared" si="1056"/>
        <v>0</v>
      </c>
      <c r="AS1007" s="1">
        <f t="shared" si="1057"/>
        <v>1.9262981574539362E-2</v>
      </c>
      <c r="AT1007" s="1">
        <f t="shared" si="1058"/>
        <v>0.75041876046901168</v>
      </c>
      <c r="AU1007" s="1">
        <f t="shared" si="1059"/>
        <v>0.23031825795644892</v>
      </c>
      <c r="AV1007" s="1">
        <f t="shared" si="1060"/>
        <v>0</v>
      </c>
      <c r="AW1007" s="1">
        <f t="shared" si="1061"/>
        <v>2.5125628140703518E-3</v>
      </c>
      <c r="AX1007" s="1">
        <f t="shared" si="1062"/>
        <v>0.65494137353433834</v>
      </c>
      <c r="AY1007" s="1">
        <f t="shared" si="1063"/>
        <v>0.34254606365159129</v>
      </c>
      <c r="AZ1007" s="1">
        <f t="shared" si="1064"/>
        <v>0</v>
      </c>
      <c r="BA1007" s="1">
        <f t="shared" si="1065"/>
        <v>4.4459190444591908E-2</v>
      </c>
      <c r="BB1007" s="1">
        <f t="shared" si="1066"/>
        <v>0.82514930325149305</v>
      </c>
      <c r="BC1007" s="1">
        <f t="shared" si="1067"/>
        <v>0.13039150630391505</v>
      </c>
      <c r="BD1007" s="1">
        <f t="shared" si="1068"/>
        <v>0</v>
      </c>
      <c r="BE1007" s="1">
        <f t="shared" si="1069"/>
        <v>0</v>
      </c>
      <c r="BF1007" s="1">
        <f t="shared" si="1070"/>
        <v>0.68768669100564217</v>
      </c>
      <c r="BG1007" s="1">
        <f t="shared" si="1071"/>
        <v>0.31231330899435777</v>
      </c>
      <c r="BH1007" s="1">
        <f t="shared" si="1072"/>
        <v>-0.16260938060016175</v>
      </c>
      <c r="BI1007" s="1">
        <f t="shared" si="1073"/>
        <v>-0.18379757373350228</v>
      </c>
      <c r="BJ1007" s="1">
        <f t="shared" si="1074"/>
        <v>-0.12469631713122512</v>
      </c>
      <c r="BK1007" s="1">
        <f t="shared" si="1075"/>
        <v>-8.3467462708677012E-2</v>
      </c>
      <c r="BL1007">
        <v>-1.0097232238492326</v>
      </c>
      <c r="BM1007" s="1" t="s">
        <v>1304</v>
      </c>
      <c r="BN1007" s="1" t="str">
        <f t="shared" si="1076"/>
        <v>ESTERIL</v>
      </c>
      <c r="BO1007" s="1" t="s">
        <v>1304</v>
      </c>
    </row>
    <row r="1008" spans="1:67" x14ac:dyDescent="0.25">
      <c r="A1008" s="2" t="s">
        <v>158</v>
      </c>
      <c r="B1008" s="2" t="s">
        <v>103</v>
      </c>
      <c r="C1008" s="2" t="s">
        <v>161</v>
      </c>
      <c r="D1008" s="2" t="s">
        <v>1616</v>
      </c>
      <c r="E1008" s="2" t="s">
        <v>1611</v>
      </c>
      <c r="F1008" s="2">
        <v>9</v>
      </c>
      <c r="G1008" s="2">
        <v>6</v>
      </c>
      <c r="H1008" s="2">
        <v>236</v>
      </c>
      <c r="I1008" s="2">
        <v>65</v>
      </c>
      <c r="J1008" s="35">
        <v>2.5000000000000001E-2</v>
      </c>
      <c r="K1008" s="7">
        <v>0.02</v>
      </c>
      <c r="N1008" s="3">
        <v>32</v>
      </c>
      <c r="O1008" s="3">
        <v>3897</v>
      </c>
      <c r="P1008" s="3">
        <v>0</v>
      </c>
      <c r="Q1008" s="3">
        <v>648</v>
      </c>
      <c r="R1008" s="3">
        <v>0</v>
      </c>
      <c r="S1008" s="3">
        <v>61</v>
      </c>
      <c r="T1008" s="3">
        <v>1967</v>
      </c>
      <c r="U1008" s="3">
        <v>300</v>
      </c>
      <c r="V1008" s="3">
        <v>81</v>
      </c>
      <c r="W1008" s="3">
        <v>157</v>
      </c>
      <c r="X1008" s="3">
        <v>0</v>
      </c>
      <c r="Y1008" s="3">
        <v>15</v>
      </c>
      <c r="Z1008" s="3">
        <v>1953</v>
      </c>
      <c r="AA1008" s="3">
        <v>461</v>
      </c>
      <c r="AB1008" s="3">
        <v>24</v>
      </c>
      <c r="AC1008" s="3">
        <v>113</v>
      </c>
      <c r="AD1008" s="3">
        <v>0</v>
      </c>
      <c r="AE1008" s="3">
        <v>203</v>
      </c>
      <c r="AF1008" s="3">
        <v>1714</v>
      </c>
      <c r="AG1008" s="3">
        <v>144</v>
      </c>
      <c r="AH1008" s="3">
        <v>290</v>
      </c>
      <c r="AI1008" s="1">
        <v>216</v>
      </c>
      <c r="AJ1008" s="1">
        <v>0</v>
      </c>
      <c r="AK1008" s="1">
        <v>4</v>
      </c>
      <c r="AL1008" s="1">
        <v>1854</v>
      </c>
      <c r="AM1008" s="1">
        <v>623</v>
      </c>
      <c r="AN1008" s="1">
        <v>7</v>
      </c>
      <c r="AO1008" s="1">
        <v>77</v>
      </c>
      <c r="AP1008" s="1">
        <f t="shared" si="1054"/>
        <v>6.9914791348044568E-3</v>
      </c>
      <c r="AQ1008" s="1">
        <f t="shared" si="1055"/>
        <v>0.99300852086519553</v>
      </c>
      <c r="AR1008" s="1">
        <f t="shared" si="1056"/>
        <v>0</v>
      </c>
      <c r="AS1008" s="1">
        <f t="shared" si="1057"/>
        <v>5.5339049103663288E-2</v>
      </c>
      <c r="AT1008" s="1">
        <f t="shared" si="1058"/>
        <v>0.7665627435697584</v>
      </c>
      <c r="AU1008" s="1">
        <f t="shared" si="1059"/>
        <v>0.17809820732657833</v>
      </c>
      <c r="AV1008" s="1">
        <f t="shared" si="1060"/>
        <v>0</v>
      </c>
      <c r="AW1008" s="1">
        <f t="shared" si="1061"/>
        <v>1.5198752922837101E-2</v>
      </c>
      <c r="AX1008" s="1">
        <f t="shared" si="1062"/>
        <v>0.76110678098207329</v>
      </c>
      <c r="AY1008" s="1">
        <f t="shared" si="1063"/>
        <v>0.22369446609508964</v>
      </c>
      <c r="AZ1008" s="1">
        <f t="shared" si="1064"/>
        <v>0</v>
      </c>
      <c r="BA1008" s="1">
        <f t="shared" si="1065"/>
        <v>0.19205298013245034</v>
      </c>
      <c r="BB1008" s="1">
        <f t="shared" si="1066"/>
        <v>0.66770549279314373</v>
      </c>
      <c r="BC1008" s="1">
        <f t="shared" si="1067"/>
        <v>0.14024152707440593</v>
      </c>
      <c r="BD1008" s="1">
        <f t="shared" si="1068"/>
        <v>0</v>
      </c>
      <c r="BE1008" s="1">
        <f t="shared" si="1069"/>
        <v>4.2884990253411305E-3</v>
      </c>
      <c r="BF1008" s="1">
        <f t="shared" si="1070"/>
        <v>0.72280701754385968</v>
      </c>
      <c r="BG1008" s="1">
        <f t="shared" si="1071"/>
        <v>0.27290448343079921</v>
      </c>
      <c r="BH1008" s="1">
        <f t="shared" si="1072"/>
        <v>-0.14097763963935678</v>
      </c>
      <c r="BI1008" s="1">
        <f t="shared" si="1073"/>
        <v>-0.1185544087510553</v>
      </c>
      <c r="BJ1008" s="1">
        <f t="shared" si="1074"/>
        <v>-0.11545229211957296</v>
      </c>
      <c r="BK1008" s="1">
        <f t="shared" si="1075"/>
        <v>-0.17541505108426403</v>
      </c>
      <c r="BL1008">
        <v>-1.0042191663049072</v>
      </c>
      <c r="BM1008" s="1" t="s">
        <v>1304</v>
      </c>
      <c r="BN1008" s="1" t="str">
        <f t="shared" si="1076"/>
        <v>ESTERIL</v>
      </c>
      <c r="BO1008" s="1" t="s">
        <v>1304</v>
      </c>
    </row>
    <row r="1009" spans="1:67" x14ac:dyDescent="0.25">
      <c r="A1009" s="2" t="s">
        <v>158</v>
      </c>
      <c r="B1009" s="2" t="s">
        <v>103</v>
      </c>
      <c r="C1009" s="2" t="s">
        <v>161</v>
      </c>
      <c r="D1009" s="2" t="s">
        <v>1621</v>
      </c>
      <c r="E1009" s="2" t="s">
        <v>1611</v>
      </c>
      <c r="F1009" s="2">
        <v>9</v>
      </c>
      <c r="G1009" s="2">
        <v>11</v>
      </c>
      <c r="H1009" s="2">
        <v>241</v>
      </c>
      <c r="I1009" s="2">
        <v>90</v>
      </c>
      <c r="J1009" s="35">
        <v>2.5000000000000001E-2</v>
      </c>
      <c r="K1009" s="7">
        <v>0.03</v>
      </c>
      <c r="N1009" s="3">
        <v>80</v>
      </c>
      <c r="O1009" s="3">
        <v>3887</v>
      </c>
      <c r="P1009" s="3">
        <v>0</v>
      </c>
      <c r="Q1009" s="3">
        <v>603</v>
      </c>
      <c r="R1009" s="3">
        <v>0</v>
      </c>
      <c r="S1009" s="3">
        <v>29</v>
      </c>
      <c r="T1009" s="3">
        <v>2055</v>
      </c>
      <c r="U1009" s="3">
        <v>375</v>
      </c>
      <c r="V1009" s="3">
        <v>39</v>
      </c>
      <c r="W1009" s="3">
        <v>85</v>
      </c>
      <c r="X1009" s="3">
        <v>0</v>
      </c>
      <c r="Y1009" s="3">
        <v>18</v>
      </c>
      <c r="Z1009" s="3">
        <v>1955</v>
      </c>
      <c r="AA1009" s="3">
        <v>540</v>
      </c>
      <c r="AB1009" s="3">
        <v>24</v>
      </c>
      <c r="AC1009" s="3">
        <v>45</v>
      </c>
      <c r="AD1009" s="3">
        <v>0</v>
      </c>
      <c r="AE1009" s="3">
        <v>111</v>
      </c>
      <c r="AF1009" s="3">
        <v>1969</v>
      </c>
      <c r="AG1009" s="3">
        <v>223</v>
      </c>
      <c r="AH1009" s="3">
        <v>135</v>
      </c>
      <c r="AI1009" s="1">
        <v>147</v>
      </c>
      <c r="AJ1009" s="1">
        <v>0</v>
      </c>
      <c r="AK1009" s="1">
        <v>11</v>
      </c>
      <c r="AL1009" s="1">
        <v>1830</v>
      </c>
      <c r="AM1009" s="1">
        <v>696</v>
      </c>
      <c r="AN1009" s="1">
        <v>14</v>
      </c>
      <c r="AO1009" s="1">
        <v>30</v>
      </c>
      <c r="AP1009" s="1">
        <f t="shared" si="1054"/>
        <v>1.7505470459518599E-2</v>
      </c>
      <c r="AQ1009" s="1">
        <f t="shared" si="1055"/>
        <v>0.98249452954048144</v>
      </c>
      <c r="AR1009" s="1">
        <f t="shared" si="1056"/>
        <v>0</v>
      </c>
      <c r="AS1009" s="1">
        <f t="shared" si="1057"/>
        <v>2.6325977545489741E-2</v>
      </c>
      <c r="AT1009" s="1">
        <f t="shared" si="1058"/>
        <v>0.79558652729384438</v>
      </c>
      <c r="AU1009" s="1">
        <f t="shared" si="1059"/>
        <v>0.17808749516066588</v>
      </c>
      <c r="AV1009" s="1">
        <f t="shared" si="1060"/>
        <v>0</v>
      </c>
      <c r="AW1009" s="1">
        <f t="shared" si="1061"/>
        <v>1.6266460108443067E-2</v>
      </c>
      <c r="AX1009" s="1">
        <f t="shared" si="1062"/>
        <v>0.75716498838109991</v>
      </c>
      <c r="AY1009" s="1">
        <f t="shared" si="1063"/>
        <v>0.22656855151045702</v>
      </c>
      <c r="AZ1009" s="1">
        <f t="shared" si="1064"/>
        <v>0</v>
      </c>
      <c r="BA1009" s="1">
        <f t="shared" si="1065"/>
        <v>9.5164410058027074E-2</v>
      </c>
      <c r="BB1009" s="1">
        <f t="shared" si="1066"/>
        <v>0.76170212765957446</v>
      </c>
      <c r="BC1009" s="1">
        <f t="shared" si="1067"/>
        <v>0.14313346228239845</v>
      </c>
      <c r="BD1009" s="1">
        <f t="shared" si="1068"/>
        <v>0</v>
      </c>
      <c r="BE1009" s="1">
        <f t="shared" si="1069"/>
        <v>9.6861681518791171E-3</v>
      </c>
      <c r="BF1009" s="1">
        <f t="shared" si="1070"/>
        <v>0.70902750871755138</v>
      </c>
      <c r="BG1009" s="1">
        <f t="shared" si="1071"/>
        <v>0.28128632313056956</v>
      </c>
      <c r="BH1009" s="1">
        <f t="shared" si="1072"/>
        <v>-0.14933691481343939</v>
      </c>
      <c r="BI1009" s="1">
        <f t="shared" si="1073"/>
        <v>-0.1208094761985159</v>
      </c>
      <c r="BJ1009" s="1">
        <f t="shared" si="1074"/>
        <v>-9.9312579961229178E-2</v>
      </c>
      <c r="BK1009" s="1">
        <f t="shared" si="1075"/>
        <v>-0.11821483129184311</v>
      </c>
      <c r="BL1009">
        <v>-0.81989752531083016</v>
      </c>
      <c r="BM1009" s="1" t="s">
        <v>1304</v>
      </c>
      <c r="BN1009" s="1" t="str">
        <f t="shared" si="1076"/>
        <v>ESTERIL</v>
      </c>
      <c r="BO1009" s="1" t="s">
        <v>1304</v>
      </c>
    </row>
    <row r="1010" spans="1:67" x14ac:dyDescent="0.25">
      <c r="A1010" s="2" t="s">
        <v>158</v>
      </c>
      <c r="B1010" s="2" t="s">
        <v>103</v>
      </c>
      <c r="C1010" s="2" t="s">
        <v>161</v>
      </c>
      <c r="D1010" s="2" t="s">
        <v>1613</v>
      </c>
      <c r="E1010" s="2" t="s">
        <v>1611</v>
      </c>
      <c r="F1010" s="2">
        <v>9</v>
      </c>
      <c r="G1010" s="2">
        <v>1</v>
      </c>
      <c r="H1010" s="2">
        <v>233</v>
      </c>
      <c r="I1010" s="2">
        <v>30</v>
      </c>
      <c r="J1010" s="35">
        <v>2.5000000000000001E-2</v>
      </c>
      <c r="K1010" s="7">
        <v>0.02</v>
      </c>
      <c r="N1010" s="3">
        <v>108</v>
      </c>
      <c r="O1010" s="3">
        <v>1021</v>
      </c>
      <c r="P1010" s="3">
        <v>0</v>
      </c>
      <c r="Q1010" s="3">
        <v>356</v>
      </c>
      <c r="R1010" s="3">
        <v>0</v>
      </c>
      <c r="S1010" s="3">
        <v>7</v>
      </c>
      <c r="T1010" s="3">
        <v>560</v>
      </c>
      <c r="U1010" s="3">
        <v>191</v>
      </c>
      <c r="V1010" s="3">
        <v>9</v>
      </c>
      <c r="W1010" s="3">
        <v>17</v>
      </c>
      <c r="X1010" s="3">
        <v>0</v>
      </c>
      <c r="Y1010" s="3">
        <v>4</v>
      </c>
      <c r="Z1010" s="3">
        <v>488</v>
      </c>
      <c r="AA1010" s="3">
        <v>277</v>
      </c>
      <c r="AB1010" s="3">
        <v>3</v>
      </c>
      <c r="AC1010" s="3">
        <v>11</v>
      </c>
      <c r="AD1010" s="3">
        <v>0</v>
      </c>
      <c r="AE1010" s="3">
        <v>119</v>
      </c>
      <c r="AF1010" s="3">
        <v>1692</v>
      </c>
      <c r="AG1010" s="3">
        <v>222</v>
      </c>
      <c r="AH1010" s="3">
        <v>175</v>
      </c>
      <c r="AI1010" s="1">
        <v>181</v>
      </c>
      <c r="AJ1010" s="1">
        <v>0</v>
      </c>
      <c r="AK1010" s="1">
        <v>0</v>
      </c>
      <c r="AL1010" s="1">
        <v>1291</v>
      </c>
      <c r="AM1010" s="1">
        <v>1072</v>
      </c>
      <c r="AN1010" s="1">
        <v>0</v>
      </c>
      <c r="AO1010" s="1">
        <v>25</v>
      </c>
      <c r="AP1010" s="1">
        <f t="shared" si="1054"/>
        <v>7.2727272727272724E-2</v>
      </c>
      <c r="AQ1010" s="1">
        <f t="shared" si="1055"/>
        <v>0.92727272727272725</v>
      </c>
      <c r="AR1010" s="1">
        <f t="shared" si="1056"/>
        <v>0</v>
      </c>
      <c r="AS1010" s="1">
        <f t="shared" si="1057"/>
        <v>2.0408163265306121E-2</v>
      </c>
      <c r="AT1010" s="1">
        <f t="shared" si="1058"/>
        <v>0.7142857142857143</v>
      </c>
      <c r="AU1010" s="1">
        <f t="shared" si="1059"/>
        <v>0.26530612244897961</v>
      </c>
      <c r="AV1010" s="1">
        <f t="shared" si="1060"/>
        <v>0</v>
      </c>
      <c r="AW1010" s="1">
        <f t="shared" si="1061"/>
        <v>8.9399744572158362E-3</v>
      </c>
      <c r="AX1010" s="1">
        <f t="shared" si="1062"/>
        <v>0.62324393358876118</v>
      </c>
      <c r="AY1010" s="1">
        <f t="shared" si="1063"/>
        <v>0.36781609195402298</v>
      </c>
      <c r="AZ1010" s="1">
        <f t="shared" si="1064"/>
        <v>0</v>
      </c>
      <c r="BA1010" s="1">
        <f t="shared" si="1065"/>
        <v>0.12306404353285894</v>
      </c>
      <c r="BB1010" s="1">
        <f t="shared" si="1066"/>
        <v>0.70824612808706566</v>
      </c>
      <c r="BC1010" s="1">
        <f t="shared" si="1067"/>
        <v>0.16868982838007535</v>
      </c>
      <c r="BD1010" s="1">
        <f t="shared" si="1068"/>
        <v>0</v>
      </c>
      <c r="BE1010" s="1">
        <f t="shared" si="1069"/>
        <v>0</v>
      </c>
      <c r="BF1010" s="1">
        <f t="shared" si="1070"/>
        <v>0.54061976549413737</v>
      </c>
      <c r="BG1010" s="1">
        <f t="shared" si="1071"/>
        <v>0.45938023450586263</v>
      </c>
      <c r="BH1010" s="1">
        <f t="shared" si="1072"/>
        <v>-0.26710808019091115</v>
      </c>
      <c r="BI1010" s="1">
        <f t="shared" si="1073"/>
        <v>-0.20534194005523276</v>
      </c>
      <c r="BJ1010" s="1">
        <f t="shared" si="1074"/>
        <v>-0.14612803567823801</v>
      </c>
      <c r="BK1010" s="1">
        <f t="shared" si="1075"/>
        <v>-0.1498157910468732</v>
      </c>
      <c r="BL1010">
        <v>-0.92881447592464406</v>
      </c>
      <c r="BM1010" s="1" t="s">
        <v>1304</v>
      </c>
      <c r="BN1010" s="1" t="str">
        <f t="shared" si="1076"/>
        <v>ESTERIL</v>
      </c>
      <c r="BO1010" s="1" t="s">
        <v>1304</v>
      </c>
    </row>
    <row r="1011" spans="1:67" x14ac:dyDescent="0.25">
      <c r="A1011" s="2" t="s">
        <v>158</v>
      </c>
      <c r="B1011" s="2" t="s">
        <v>103</v>
      </c>
      <c r="C1011" s="2" t="s">
        <v>161</v>
      </c>
      <c r="D1011" s="2" t="s">
        <v>1618</v>
      </c>
      <c r="E1011" s="2" t="s">
        <v>1611</v>
      </c>
      <c r="F1011" s="2">
        <v>9</v>
      </c>
      <c r="G1011" s="2">
        <v>8</v>
      </c>
      <c r="H1011" s="2">
        <v>238</v>
      </c>
      <c r="I1011" s="2">
        <v>45</v>
      </c>
      <c r="J1011" s="35">
        <v>2.5000000000000001E-2</v>
      </c>
      <c r="K1011" s="7">
        <v>0.03</v>
      </c>
      <c r="N1011" s="3">
        <v>0</v>
      </c>
      <c r="O1011" s="3">
        <v>1933</v>
      </c>
      <c r="P1011" s="3">
        <v>0</v>
      </c>
      <c r="Q1011" s="3">
        <v>494</v>
      </c>
      <c r="R1011" s="3">
        <v>0</v>
      </c>
      <c r="S1011" s="3">
        <v>0</v>
      </c>
      <c r="T1011" s="3">
        <v>978</v>
      </c>
      <c r="U1011" s="3">
        <v>274</v>
      </c>
      <c r="V1011" s="3">
        <v>2</v>
      </c>
      <c r="W1011" s="3">
        <v>37</v>
      </c>
      <c r="X1011" s="3">
        <v>0</v>
      </c>
      <c r="Y1011" s="3">
        <v>0</v>
      </c>
      <c r="Z1011" s="3">
        <v>852</v>
      </c>
      <c r="AA1011" s="3">
        <v>418</v>
      </c>
      <c r="AB1011" s="3">
        <v>0</v>
      </c>
      <c r="AC1011" s="3">
        <v>21</v>
      </c>
      <c r="AD1011" s="3">
        <v>0</v>
      </c>
      <c r="AE1011" s="3">
        <v>14</v>
      </c>
      <c r="AF1011" s="3">
        <v>1029</v>
      </c>
      <c r="AG1011" s="3">
        <v>169</v>
      </c>
      <c r="AH1011" s="3">
        <v>19</v>
      </c>
      <c r="AI1011" s="1">
        <v>60</v>
      </c>
      <c r="AJ1011" s="1">
        <v>0</v>
      </c>
      <c r="AK1011" s="1">
        <v>0</v>
      </c>
      <c r="AL1011" s="1">
        <v>769</v>
      </c>
      <c r="AM1011" s="1">
        <v>512</v>
      </c>
      <c r="AN1011" s="1">
        <v>0</v>
      </c>
      <c r="AO1011" s="1">
        <v>10</v>
      </c>
      <c r="AP1011" s="1">
        <f t="shared" si="1054"/>
        <v>0</v>
      </c>
      <c r="AQ1011" s="1">
        <f t="shared" si="1055"/>
        <v>1</v>
      </c>
      <c r="AR1011" s="1">
        <f t="shared" si="1056"/>
        <v>0</v>
      </c>
      <c r="AS1011" s="1">
        <f t="shared" si="1057"/>
        <v>1.5491866769945779E-3</v>
      </c>
      <c r="AT1011" s="1">
        <f t="shared" si="1058"/>
        <v>0.75755228505034855</v>
      </c>
      <c r="AU1011" s="1">
        <f t="shared" si="1059"/>
        <v>0.24089852827265684</v>
      </c>
      <c r="AV1011" s="1">
        <f t="shared" si="1060"/>
        <v>0</v>
      </c>
      <c r="AW1011" s="1">
        <f t="shared" si="1061"/>
        <v>0</v>
      </c>
      <c r="AX1011" s="1">
        <f t="shared" si="1062"/>
        <v>0.65995352439969013</v>
      </c>
      <c r="AY1011" s="1">
        <f t="shared" si="1063"/>
        <v>0.34004647560030982</v>
      </c>
      <c r="AZ1011" s="1">
        <f t="shared" si="1064"/>
        <v>0</v>
      </c>
      <c r="BA1011" s="1">
        <f t="shared" si="1065"/>
        <v>2.5561580170410533E-2</v>
      </c>
      <c r="BB1011" s="1">
        <f t="shared" si="1066"/>
        <v>0.79705654531371029</v>
      </c>
      <c r="BC1011" s="1">
        <f t="shared" si="1067"/>
        <v>0.17738187451587917</v>
      </c>
      <c r="BD1011" s="1">
        <f t="shared" si="1068"/>
        <v>0</v>
      </c>
      <c r="BE1011" s="1">
        <f t="shared" si="1069"/>
        <v>0</v>
      </c>
      <c r="BF1011" s="1">
        <f t="shared" si="1070"/>
        <v>0.59566227730441523</v>
      </c>
      <c r="BG1011" s="1">
        <f t="shared" si="1071"/>
        <v>0.40433772269558482</v>
      </c>
      <c r="BH1011" s="1">
        <f t="shared" si="1072"/>
        <v>-0.22499990246498924</v>
      </c>
      <c r="BI1011" s="1">
        <f t="shared" si="1073"/>
        <v>-0.18048664749972021</v>
      </c>
      <c r="BJ1011" s="1">
        <f t="shared" si="1074"/>
        <v>-0.12058738747881888</v>
      </c>
      <c r="BK1011" s="1">
        <f t="shared" si="1075"/>
        <v>-9.8510867503987395E-2</v>
      </c>
      <c r="BL1011">
        <v>-0.70396421457607106</v>
      </c>
      <c r="BM1011" s="1" t="s">
        <v>1304</v>
      </c>
      <c r="BN1011" s="1" t="str">
        <f t="shared" si="1076"/>
        <v>ESTERIL</v>
      </c>
      <c r="BO1011" s="1" t="s">
        <v>1304</v>
      </c>
    </row>
    <row r="1012" spans="1:67" x14ac:dyDescent="0.25">
      <c r="A1012" s="2" t="s">
        <v>158</v>
      </c>
      <c r="B1012" s="2" t="s">
        <v>103</v>
      </c>
      <c r="C1012" s="2" t="s">
        <v>161</v>
      </c>
      <c r="D1012" s="2" t="s">
        <v>1614</v>
      </c>
      <c r="E1012" s="2" t="s">
        <v>1611</v>
      </c>
      <c r="F1012" s="2">
        <v>9</v>
      </c>
      <c r="G1012" s="2">
        <v>5</v>
      </c>
      <c r="H1012" s="2">
        <v>234</v>
      </c>
      <c r="I1012" s="2">
        <v>45</v>
      </c>
      <c r="J1012" s="35">
        <v>2.5000000000000001E-2</v>
      </c>
      <c r="K1012" s="7">
        <v>0.04</v>
      </c>
      <c r="N1012" s="3">
        <v>0</v>
      </c>
      <c r="O1012" s="3">
        <v>2722</v>
      </c>
      <c r="P1012" s="3">
        <v>0</v>
      </c>
      <c r="Q1012" s="3">
        <v>519</v>
      </c>
      <c r="R1012" s="3">
        <v>0</v>
      </c>
      <c r="S1012" s="3">
        <v>10</v>
      </c>
      <c r="T1012" s="3">
        <v>671</v>
      </c>
      <c r="U1012" s="3">
        <v>125</v>
      </c>
      <c r="V1012" s="3">
        <v>15</v>
      </c>
      <c r="W1012" s="3">
        <v>49</v>
      </c>
      <c r="X1012" s="3">
        <v>0</v>
      </c>
      <c r="Y1012" s="3">
        <v>1</v>
      </c>
      <c r="Z1012" s="3">
        <v>653</v>
      </c>
      <c r="AA1012" s="3">
        <v>187</v>
      </c>
      <c r="AB1012" s="3">
        <v>2</v>
      </c>
      <c r="AC1012" s="3">
        <v>27</v>
      </c>
      <c r="AD1012" s="3">
        <v>0</v>
      </c>
      <c r="AE1012" s="3">
        <v>44</v>
      </c>
      <c r="AF1012" s="3">
        <v>586</v>
      </c>
      <c r="AG1012" s="3">
        <v>77</v>
      </c>
      <c r="AH1012" s="3">
        <v>83</v>
      </c>
      <c r="AI1012" s="1">
        <v>80</v>
      </c>
      <c r="AJ1012" s="1">
        <v>0</v>
      </c>
      <c r="AK1012" s="1">
        <v>1</v>
      </c>
      <c r="AL1012" s="1">
        <v>614</v>
      </c>
      <c r="AM1012" s="1">
        <v>237</v>
      </c>
      <c r="AN1012" s="1">
        <v>1</v>
      </c>
      <c r="AO1012" s="1">
        <v>17</v>
      </c>
      <c r="AP1012" s="1">
        <f t="shared" si="1054"/>
        <v>0</v>
      </c>
      <c r="AQ1012" s="1">
        <f t="shared" si="1055"/>
        <v>1</v>
      </c>
      <c r="AR1012" s="1">
        <f t="shared" si="1056"/>
        <v>0</v>
      </c>
      <c r="AS1012" s="1">
        <f t="shared" si="1057"/>
        <v>2.8735632183908046E-2</v>
      </c>
      <c r="AT1012" s="1">
        <f t="shared" si="1058"/>
        <v>0.77126436781609198</v>
      </c>
      <c r="AU1012" s="1">
        <f t="shared" si="1059"/>
        <v>0.2</v>
      </c>
      <c r="AV1012" s="1">
        <f t="shared" si="1060"/>
        <v>0</v>
      </c>
      <c r="AW1012" s="1">
        <f t="shared" si="1061"/>
        <v>3.4482758620689655E-3</v>
      </c>
      <c r="AX1012" s="1">
        <f t="shared" si="1062"/>
        <v>0.75057471264367814</v>
      </c>
      <c r="AY1012" s="1">
        <f t="shared" si="1063"/>
        <v>0.24597701149425288</v>
      </c>
      <c r="AZ1012" s="1">
        <f t="shared" si="1064"/>
        <v>0</v>
      </c>
      <c r="BA1012" s="1">
        <f t="shared" si="1065"/>
        <v>0.14597701149425288</v>
      </c>
      <c r="BB1012" s="1">
        <f t="shared" si="1066"/>
        <v>0.67356321839080457</v>
      </c>
      <c r="BC1012" s="1">
        <f t="shared" si="1067"/>
        <v>0.18045977011494252</v>
      </c>
      <c r="BD1012" s="1">
        <f t="shared" si="1068"/>
        <v>0</v>
      </c>
      <c r="BE1012" s="1">
        <f t="shared" si="1069"/>
        <v>2.2988505747126436E-3</v>
      </c>
      <c r="BF1012" s="1">
        <f t="shared" si="1070"/>
        <v>0.70574712643678161</v>
      </c>
      <c r="BG1012" s="1">
        <f t="shared" si="1071"/>
        <v>0.29195402298850576</v>
      </c>
      <c r="BH1012" s="1">
        <f t="shared" si="1072"/>
        <v>-0.15135088147745085</v>
      </c>
      <c r="BI1012" s="1">
        <f t="shared" si="1073"/>
        <v>-0.12460607134354461</v>
      </c>
      <c r="BJ1012" s="1">
        <f t="shared" si="1074"/>
        <v>-0.11279673244962643</v>
      </c>
      <c r="BK1012" s="1">
        <f t="shared" si="1075"/>
        <v>-0.1716216366005279</v>
      </c>
      <c r="BL1012">
        <v>-0.78902479985034601</v>
      </c>
      <c r="BM1012" s="1" t="s">
        <v>1304</v>
      </c>
      <c r="BN1012" s="1" t="str">
        <f t="shared" si="1076"/>
        <v>ESTERIL</v>
      </c>
      <c r="BO1012" s="1" t="s">
        <v>1304</v>
      </c>
    </row>
    <row r="1013" spans="1:67" x14ac:dyDescent="0.25">
      <c r="A1013" s="2" t="s">
        <v>158</v>
      </c>
      <c r="B1013" s="2" t="s">
        <v>103</v>
      </c>
      <c r="C1013" s="2" t="s">
        <v>161</v>
      </c>
      <c r="D1013" s="2" t="s">
        <v>1620</v>
      </c>
      <c r="E1013" s="2" t="s">
        <v>1611</v>
      </c>
      <c r="F1013" s="2">
        <v>9</v>
      </c>
      <c r="G1013" s="2">
        <v>10</v>
      </c>
      <c r="H1013" s="2">
        <v>240</v>
      </c>
      <c r="I1013" s="2">
        <v>55</v>
      </c>
      <c r="J1013" s="35">
        <v>2.5000000000000001E-2</v>
      </c>
      <c r="K1013" s="7">
        <v>0.03</v>
      </c>
      <c r="N1013" s="3">
        <v>138</v>
      </c>
      <c r="O1013" s="3">
        <v>1923</v>
      </c>
      <c r="P1013" s="3">
        <v>0</v>
      </c>
      <c r="Q1013" s="3">
        <v>514</v>
      </c>
      <c r="R1013" s="3">
        <v>0</v>
      </c>
      <c r="S1013" s="3">
        <v>11</v>
      </c>
      <c r="T1013" s="3">
        <v>981</v>
      </c>
      <c r="U1013" s="3">
        <v>347</v>
      </c>
      <c r="V1013" s="3">
        <v>17</v>
      </c>
      <c r="W1013" s="3">
        <v>38</v>
      </c>
      <c r="X1013" s="3">
        <v>0</v>
      </c>
      <c r="Y1013" s="3">
        <v>5</v>
      </c>
      <c r="Z1013" s="3">
        <v>854</v>
      </c>
      <c r="AA1013" s="3">
        <v>497</v>
      </c>
      <c r="AB1013" s="3">
        <v>12</v>
      </c>
      <c r="AC1013" s="3">
        <v>25</v>
      </c>
      <c r="AD1013" s="3">
        <v>0</v>
      </c>
      <c r="AE1013" s="3">
        <v>28</v>
      </c>
      <c r="AF1013" s="3">
        <v>1064</v>
      </c>
      <c r="AG1013" s="3">
        <v>217</v>
      </c>
      <c r="AH1013" s="3">
        <v>34</v>
      </c>
      <c r="AI1013" s="1">
        <v>52</v>
      </c>
      <c r="AJ1013" s="1">
        <v>0</v>
      </c>
      <c r="AK1013" s="1">
        <v>2</v>
      </c>
      <c r="AL1013" s="1">
        <v>766</v>
      </c>
      <c r="AM1013" s="1">
        <v>598</v>
      </c>
      <c r="AN1013" s="1">
        <v>4</v>
      </c>
      <c r="AO1013" s="1">
        <v>20</v>
      </c>
      <c r="AP1013" s="1">
        <f t="shared" si="1054"/>
        <v>5.3592233009708737E-2</v>
      </c>
      <c r="AQ1013" s="1">
        <f t="shared" si="1055"/>
        <v>0.94640776699029128</v>
      </c>
      <c r="AR1013" s="1">
        <f t="shared" si="1056"/>
        <v>0</v>
      </c>
      <c r="AS1013" s="1">
        <f t="shared" si="1057"/>
        <v>2.0086083213773313E-2</v>
      </c>
      <c r="AT1013" s="1">
        <f t="shared" si="1058"/>
        <v>0.70373027259684362</v>
      </c>
      <c r="AU1013" s="1">
        <f t="shared" si="1059"/>
        <v>0.27618364418938307</v>
      </c>
      <c r="AV1013" s="1">
        <f t="shared" si="1060"/>
        <v>0</v>
      </c>
      <c r="AW1013" s="1">
        <f t="shared" si="1061"/>
        <v>1.2203876525484566E-2</v>
      </c>
      <c r="AX1013" s="1">
        <f t="shared" si="1062"/>
        <v>0.61306532663316582</v>
      </c>
      <c r="AY1013" s="1">
        <f t="shared" si="1063"/>
        <v>0.37473079684134958</v>
      </c>
      <c r="AZ1013" s="1">
        <f t="shared" si="1064"/>
        <v>0</v>
      </c>
      <c r="BA1013" s="1">
        <f t="shared" si="1065"/>
        <v>4.4444444444444446E-2</v>
      </c>
      <c r="BB1013" s="1">
        <f t="shared" si="1066"/>
        <v>0.76272401433691761</v>
      </c>
      <c r="BC1013" s="1">
        <f t="shared" si="1067"/>
        <v>0.19283154121863799</v>
      </c>
      <c r="BD1013" s="1">
        <f t="shared" si="1068"/>
        <v>0</v>
      </c>
      <c r="BE1013" s="1">
        <f t="shared" si="1069"/>
        <v>4.3165467625899279E-3</v>
      </c>
      <c r="BF1013" s="1">
        <f t="shared" si="1070"/>
        <v>0.55107913669064745</v>
      </c>
      <c r="BG1013" s="1">
        <f t="shared" si="1071"/>
        <v>0.44460431654676258</v>
      </c>
      <c r="BH1013" s="1">
        <f t="shared" si="1072"/>
        <v>-0.25878603062149119</v>
      </c>
      <c r="BI1013" s="1">
        <f t="shared" si="1073"/>
        <v>-0.21249324573495842</v>
      </c>
      <c r="BJ1013" s="1">
        <f t="shared" si="1074"/>
        <v>-0.15259376638204211</v>
      </c>
      <c r="BK1013" s="1">
        <f t="shared" si="1075"/>
        <v>-0.11763257965058696</v>
      </c>
      <c r="BL1013">
        <v>-0.6355569675134346</v>
      </c>
      <c r="BM1013" s="1" t="s">
        <v>1304</v>
      </c>
      <c r="BN1013" s="1" t="str">
        <f t="shared" si="1076"/>
        <v>ESTERIL</v>
      </c>
      <c r="BO1013" s="1" t="s">
        <v>1304</v>
      </c>
    </row>
    <row r="1014" spans="1:67" x14ac:dyDescent="0.25">
      <c r="A1014" s="2" t="s">
        <v>158</v>
      </c>
      <c r="B1014" s="2" t="s">
        <v>103</v>
      </c>
      <c r="C1014" s="2" t="s">
        <v>161</v>
      </c>
      <c r="D1014" s="2" t="s">
        <v>1610</v>
      </c>
      <c r="E1014" s="2" t="s">
        <v>1611</v>
      </c>
      <c r="F1014" s="2">
        <v>9</v>
      </c>
      <c r="G1014" s="2">
        <v>2</v>
      </c>
      <c r="H1014" s="2">
        <v>231</v>
      </c>
      <c r="I1014" s="2">
        <v>90</v>
      </c>
      <c r="J1014" s="35">
        <v>2.5000000000000001E-2</v>
      </c>
      <c r="K1014" s="7">
        <v>0.02</v>
      </c>
      <c r="N1014" s="3">
        <v>0</v>
      </c>
      <c r="O1014" s="3">
        <v>4669</v>
      </c>
      <c r="P1014" s="3">
        <v>0</v>
      </c>
      <c r="Q1014" s="3">
        <v>663</v>
      </c>
      <c r="R1014" s="3">
        <v>0</v>
      </c>
      <c r="S1014" s="3">
        <v>7</v>
      </c>
      <c r="T1014" s="3">
        <v>2461</v>
      </c>
      <c r="U1014" s="3">
        <v>456</v>
      </c>
      <c r="V1014" s="3">
        <v>6</v>
      </c>
      <c r="W1014" s="3">
        <v>83</v>
      </c>
      <c r="X1014" s="3">
        <v>0</v>
      </c>
      <c r="Y1014" s="3">
        <v>0</v>
      </c>
      <c r="Z1014" s="3">
        <v>2267</v>
      </c>
      <c r="AA1014" s="3">
        <v>698</v>
      </c>
      <c r="AB1014" s="3">
        <v>0</v>
      </c>
      <c r="AC1014" s="3">
        <v>48</v>
      </c>
      <c r="AD1014" s="3">
        <v>0</v>
      </c>
      <c r="AE1014" s="3">
        <v>10</v>
      </c>
      <c r="AF1014" s="3">
        <v>605</v>
      </c>
      <c r="AG1014" s="3">
        <v>128</v>
      </c>
      <c r="AH1014" s="3">
        <v>10</v>
      </c>
      <c r="AI1014" s="1">
        <v>31</v>
      </c>
      <c r="AJ1014" s="1">
        <v>0</v>
      </c>
      <c r="AK1014" s="1">
        <v>0</v>
      </c>
      <c r="AL1014" s="1">
        <v>446</v>
      </c>
      <c r="AM1014" s="1">
        <v>329</v>
      </c>
      <c r="AN1014" s="1">
        <v>0</v>
      </c>
      <c r="AO1014" s="1">
        <v>8</v>
      </c>
      <c r="AP1014" s="1">
        <f t="shared" si="1054"/>
        <v>0</v>
      </c>
      <c r="AQ1014" s="1">
        <f t="shared" si="1055"/>
        <v>1</v>
      </c>
      <c r="AR1014" s="1">
        <f t="shared" si="1056"/>
        <v>0</v>
      </c>
      <c r="AS1014" s="1">
        <f t="shared" si="1057"/>
        <v>4.3146365748423501E-3</v>
      </c>
      <c r="AT1014" s="1">
        <f t="shared" si="1058"/>
        <v>0.81679389312977102</v>
      </c>
      <c r="AU1014" s="1">
        <f t="shared" si="1059"/>
        <v>0.17889147029538666</v>
      </c>
      <c r="AV1014" s="1">
        <f t="shared" si="1060"/>
        <v>0</v>
      </c>
      <c r="AW1014" s="1">
        <f t="shared" si="1061"/>
        <v>0</v>
      </c>
      <c r="AX1014" s="1">
        <f t="shared" si="1062"/>
        <v>0.75240623962827746</v>
      </c>
      <c r="AY1014" s="1">
        <f t="shared" si="1063"/>
        <v>0.24759376037172254</v>
      </c>
      <c r="AZ1014" s="1">
        <f t="shared" si="1064"/>
        <v>0</v>
      </c>
      <c r="BA1014" s="1">
        <f t="shared" si="1065"/>
        <v>2.5510204081632654E-2</v>
      </c>
      <c r="BB1014" s="1">
        <f t="shared" si="1066"/>
        <v>0.77168367346938771</v>
      </c>
      <c r="BC1014" s="1">
        <f t="shared" si="1067"/>
        <v>0.20280612244897958</v>
      </c>
      <c r="BD1014" s="1">
        <f t="shared" si="1068"/>
        <v>0</v>
      </c>
      <c r="BE1014" s="1">
        <f t="shared" si="1069"/>
        <v>0</v>
      </c>
      <c r="BF1014" s="1">
        <f t="shared" si="1070"/>
        <v>0.56960408684546615</v>
      </c>
      <c r="BG1014" s="1">
        <f t="shared" si="1071"/>
        <v>0.43039591315453385</v>
      </c>
      <c r="BH1014" s="1">
        <f t="shared" si="1072"/>
        <v>-0.24442690334580153</v>
      </c>
      <c r="BI1014" s="1">
        <f t="shared" si="1073"/>
        <v>-0.12354761154683976</v>
      </c>
      <c r="BJ1014" s="1">
        <f t="shared" si="1074"/>
        <v>-8.7887517970554607E-2</v>
      </c>
      <c r="BK1014" s="1">
        <f t="shared" si="1075"/>
        <v>-0.11256068803196959</v>
      </c>
      <c r="BL1014">
        <v>-0.40989755874431538</v>
      </c>
      <c r="BM1014" s="1" t="s">
        <v>1304</v>
      </c>
      <c r="BN1014" s="1" t="str">
        <f t="shared" si="1076"/>
        <v>ESTERIL</v>
      </c>
      <c r="BO1014" s="1" t="s">
        <v>1304</v>
      </c>
    </row>
    <row r="1015" spans="1:67" x14ac:dyDescent="0.25">
      <c r="A1015" s="2" t="s">
        <v>158</v>
      </c>
      <c r="B1015" s="2" t="s">
        <v>103</v>
      </c>
      <c r="C1015" s="2" t="s">
        <v>161</v>
      </c>
      <c r="D1015" s="2" t="s">
        <v>1615</v>
      </c>
      <c r="E1015" s="2" t="s">
        <v>1611</v>
      </c>
      <c r="F1015" s="2">
        <v>9</v>
      </c>
      <c r="G1015" s="2">
        <v>4</v>
      </c>
      <c r="H1015" s="2">
        <v>235</v>
      </c>
      <c r="I1015" s="2">
        <v>20</v>
      </c>
      <c r="J1015" s="35">
        <v>2.5000000000000001E-2</v>
      </c>
      <c r="K1015" s="7">
        <v>0.02</v>
      </c>
      <c r="N1015" s="3">
        <v>0</v>
      </c>
      <c r="O1015" s="3">
        <v>1286</v>
      </c>
      <c r="P1015" s="3">
        <v>0</v>
      </c>
      <c r="Q1015" s="3">
        <v>366</v>
      </c>
      <c r="R1015" s="3">
        <v>0</v>
      </c>
      <c r="S1015" s="3">
        <v>1</v>
      </c>
      <c r="T1015" s="3">
        <v>1260</v>
      </c>
      <c r="U1015" s="3">
        <v>481</v>
      </c>
      <c r="V1015" s="3">
        <v>5</v>
      </c>
      <c r="W1015" s="3">
        <v>38</v>
      </c>
      <c r="X1015" s="3">
        <v>0</v>
      </c>
      <c r="Y1015" s="3">
        <v>0</v>
      </c>
      <c r="Z1015" s="3">
        <v>1106</v>
      </c>
      <c r="AA1015" s="3">
        <v>666</v>
      </c>
      <c r="AB1015" s="3">
        <v>0</v>
      </c>
      <c r="AC1015" s="3">
        <v>12</v>
      </c>
      <c r="AD1015" s="3">
        <v>0</v>
      </c>
      <c r="AE1015" s="3">
        <v>9</v>
      </c>
      <c r="AF1015" s="3">
        <v>1376</v>
      </c>
      <c r="AG1015" s="3">
        <v>293</v>
      </c>
      <c r="AH1015" s="3">
        <v>21</v>
      </c>
      <c r="AI1015" s="1">
        <v>87</v>
      </c>
      <c r="AJ1015" s="1">
        <v>0</v>
      </c>
      <c r="AK1015" s="1">
        <v>0</v>
      </c>
      <c r="AL1015" s="1">
        <v>929</v>
      </c>
      <c r="AM1015" s="1">
        <v>850</v>
      </c>
      <c r="AN1015" s="1">
        <v>0</v>
      </c>
      <c r="AO1015" s="1">
        <v>5</v>
      </c>
      <c r="AP1015" s="1">
        <f t="shared" si="1054"/>
        <v>0</v>
      </c>
      <c r="AQ1015" s="1">
        <f t="shared" si="1055"/>
        <v>1</v>
      </c>
      <c r="AR1015" s="1">
        <f t="shared" si="1056"/>
        <v>0</v>
      </c>
      <c r="AS1015" s="1">
        <f t="shared" si="1057"/>
        <v>3.3613445378151263E-3</v>
      </c>
      <c r="AT1015" s="1">
        <f t="shared" si="1058"/>
        <v>0.70588235294117652</v>
      </c>
      <c r="AU1015" s="1">
        <f t="shared" si="1059"/>
        <v>0.29075630252100843</v>
      </c>
      <c r="AV1015" s="1">
        <f t="shared" si="1060"/>
        <v>0</v>
      </c>
      <c r="AW1015" s="1">
        <f t="shared" si="1061"/>
        <v>0</v>
      </c>
      <c r="AX1015" s="1">
        <f t="shared" si="1062"/>
        <v>0.6199551569506726</v>
      </c>
      <c r="AY1015" s="1">
        <f t="shared" si="1063"/>
        <v>0.38004484304932734</v>
      </c>
      <c r="AZ1015" s="1">
        <f t="shared" si="1064"/>
        <v>0</v>
      </c>
      <c r="BA1015" s="1">
        <f t="shared" si="1065"/>
        <v>1.6797312430011199E-2</v>
      </c>
      <c r="BB1015" s="1">
        <f t="shared" si="1066"/>
        <v>0.77043673012318026</v>
      </c>
      <c r="BC1015" s="1">
        <f t="shared" si="1067"/>
        <v>0.21276595744680851</v>
      </c>
      <c r="BD1015" s="1">
        <f t="shared" si="1068"/>
        <v>0</v>
      </c>
      <c r="BE1015" s="1">
        <f t="shared" si="1069"/>
        <v>0</v>
      </c>
      <c r="BF1015" s="1">
        <f t="shared" si="1070"/>
        <v>0.52073991031390132</v>
      </c>
      <c r="BG1015" s="1">
        <f t="shared" si="1071"/>
        <v>0.47926008968609868</v>
      </c>
      <c r="BH1015" s="1">
        <f t="shared" si="1072"/>
        <v>-0.28337913604646253</v>
      </c>
      <c r="BI1015" s="1">
        <f t="shared" si="1073"/>
        <v>-0.20763972307142484</v>
      </c>
      <c r="BJ1015" s="1">
        <f t="shared" si="1074"/>
        <v>-0.15126767533064908</v>
      </c>
      <c r="BK1015" s="1">
        <f t="shared" si="1075"/>
        <v>-0.11326302065303513</v>
      </c>
      <c r="BL1015">
        <v>-0.49821867831387434</v>
      </c>
      <c r="BM1015" s="1" t="s">
        <v>1304</v>
      </c>
      <c r="BN1015" s="1" t="str">
        <f t="shared" si="1076"/>
        <v>ESTERIL</v>
      </c>
      <c r="BO1015" s="1" t="s">
        <v>1304</v>
      </c>
    </row>
    <row r="1016" spans="1:67" x14ac:dyDescent="0.25">
      <c r="A1016" s="2" t="s">
        <v>158</v>
      </c>
      <c r="B1016" s="2" t="s">
        <v>103</v>
      </c>
      <c r="C1016" s="2" t="s">
        <v>161</v>
      </c>
      <c r="D1016" s="2" t="s">
        <v>1617</v>
      </c>
      <c r="E1016" s="2" t="s">
        <v>1611</v>
      </c>
      <c r="F1016" s="2">
        <v>9</v>
      </c>
      <c r="G1016" s="2">
        <v>7</v>
      </c>
      <c r="H1016" s="2">
        <v>237</v>
      </c>
      <c r="I1016" s="2">
        <v>25</v>
      </c>
      <c r="J1016" s="35">
        <v>2.5000000000000001E-2</v>
      </c>
      <c r="K1016" s="7">
        <v>0.01</v>
      </c>
      <c r="N1016" s="3">
        <v>32</v>
      </c>
      <c r="O1016" s="3">
        <v>1004</v>
      </c>
      <c r="P1016" s="3">
        <v>0</v>
      </c>
      <c r="Q1016" s="3">
        <v>311</v>
      </c>
      <c r="R1016" s="3">
        <v>0</v>
      </c>
      <c r="S1016" s="3">
        <v>9</v>
      </c>
      <c r="T1016" s="3">
        <v>482</v>
      </c>
      <c r="U1016" s="3">
        <v>187</v>
      </c>
      <c r="V1016" s="3">
        <v>12</v>
      </c>
      <c r="W1016" s="3">
        <v>28</v>
      </c>
      <c r="X1016" s="3">
        <v>0</v>
      </c>
      <c r="Y1016" s="3">
        <v>3</v>
      </c>
      <c r="Z1016" s="3">
        <v>433</v>
      </c>
      <c r="AA1016" s="3">
        <v>257</v>
      </c>
      <c r="AB1016" s="3">
        <v>1</v>
      </c>
      <c r="AC1016" s="3">
        <v>22</v>
      </c>
      <c r="AD1016" s="3">
        <v>0</v>
      </c>
      <c r="AE1016" s="3">
        <v>22</v>
      </c>
      <c r="AF1016" s="3">
        <v>513</v>
      </c>
      <c r="AG1016" s="3">
        <v>117</v>
      </c>
      <c r="AH1016" s="3">
        <v>29</v>
      </c>
      <c r="AI1016" s="1">
        <v>37</v>
      </c>
      <c r="AJ1016" s="1">
        <v>0</v>
      </c>
      <c r="AK1016" s="1">
        <v>0</v>
      </c>
      <c r="AL1016" s="1">
        <v>389</v>
      </c>
      <c r="AM1016" s="1">
        <v>311</v>
      </c>
      <c r="AN1016" s="1">
        <v>0</v>
      </c>
      <c r="AO1016" s="1">
        <v>16</v>
      </c>
      <c r="AP1016" s="1">
        <f t="shared" si="1054"/>
        <v>2.3756495916852263E-2</v>
      </c>
      <c r="AQ1016" s="1">
        <f t="shared" si="1055"/>
        <v>0.97624350408314775</v>
      </c>
      <c r="AR1016" s="1">
        <f t="shared" si="1056"/>
        <v>0</v>
      </c>
      <c r="AS1016" s="1">
        <f t="shared" si="1057"/>
        <v>2.9247910863509748E-2</v>
      </c>
      <c r="AT1016" s="1">
        <f t="shared" si="1058"/>
        <v>0.67130919220055707</v>
      </c>
      <c r="AU1016" s="1">
        <f t="shared" si="1059"/>
        <v>0.29944289693593312</v>
      </c>
      <c r="AV1016" s="1">
        <f t="shared" si="1060"/>
        <v>0</v>
      </c>
      <c r="AW1016" s="1">
        <f t="shared" si="1061"/>
        <v>5.5865921787709499E-3</v>
      </c>
      <c r="AX1016" s="1">
        <f t="shared" si="1062"/>
        <v>0.60474860335195535</v>
      </c>
      <c r="AY1016" s="1">
        <f t="shared" si="1063"/>
        <v>0.38966480446927376</v>
      </c>
      <c r="AZ1016" s="1">
        <f t="shared" si="1064"/>
        <v>0</v>
      </c>
      <c r="BA1016" s="1">
        <f t="shared" si="1065"/>
        <v>7.1030640668523673E-2</v>
      </c>
      <c r="BB1016" s="1">
        <f t="shared" si="1066"/>
        <v>0.71448467966573814</v>
      </c>
      <c r="BC1016" s="1">
        <f t="shared" si="1067"/>
        <v>0.21448467966573817</v>
      </c>
      <c r="BD1016" s="1">
        <f t="shared" si="1068"/>
        <v>0</v>
      </c>
      <c r="BE1016" s="1">
        <f t="shared" si="1069"/>
        <v>0</v>
      </c>
      <c r="BF1016" s="1">
        <f t="shared" si="1070"/>
        <v>0.54329608938547491</v>
      </c>
      <c r="BG1016" s="1">
        <f t="shared" si="1071"/>
        <v>0.45670391061452514</v>
      </c>
      <c r="BH1016" s="1">
        <f t="shared" si="1072"/>
        <v>-0.26496342098214776</v>
      </c>
      <c r="BI1016" s="1">
        <f t="shared" si="1073"/>
        <v>-0.2184251259544901</v>
      </c>
      <c r="BJ1016" s="1">
        <f t="shared" si="1074"/>
        <v>-0.17307740600345078</v>
      </c>
      <c r="BK1016" s="1">
        <f t="shared" si="1075"/>
        <v>-0.14600707913048408</v>
      </c>
      <c r="BL1016">
        <v>-0.58450449760697465</v>
      </c>
      <c r="BM1016" s="1" t="s">
        <v>1304</v>
      </c>
      <c r="BN1016" s="1" t="str">
        <f t="shared" si="1076"/>
        <v>ESTERIL</v>
      </c>
      <c r="BO1016" s="1" t="s">
        <v>1304</v>
      </c>
    </row>
    <row r="1017" spans="1:67" x14ac:dyDescent="0.25">
      <c r="A1017" s="2" t="s">
        <v>158</v>
      </c>
      <c r="B1017" s="2" t="s">
        <v>103</v>
      </c>
      <c r="C1017" s="2" t="s">
        <v>161</v>
      </c>
      <c r="D1017" s="2" t="s">
        <v>1619</v>
      </c>
      <c r="E1017" s="2" t="s">
        <v>1611</v>
      </c>
      <c r="F1017" s="2">
        <v>9</v>
      </c>
      <c r="G1017" s="2">
        <v>9</v>
      </c>
      <c r="H1017" s="2">
        <v>239</v>
      </c>
      <c r="I1017" s="2">
        <v>30</v>
      </c>
      <c r="J1017" s="35">
        <v>2.5000000000000001E-2</v>
      </c>
      <c r="K1017" s="7">
        <v>0.35</v>
      </c>
      <c r="N1017" s="3">
        <v>0</v>
      </c>
      <c r="O1017" s="3">
        <v>1562</v>
      </c>
      <c r="P1017" s="3">
        <v>0</v>
      </c>
      <c r="Q1017" s="3">
        <v>386</v>
      </c>
      <c r="R1017" s="3">
        <v>0</v>
      </c>
      <c r="S1017" s="3">
        <v>1</v>
      </c>
      <c r="T1017" s="3">
        <v>536</v>
      </c>
      <c r="U1017" s="3">
        <v>512</v>
      </c>
      <c r="V1017" s="3">
        <v>1</v>
      </c>
      <c r="W1017" s="3">
        <v>10</v>
      </c>
      <c r="X1017" s="3">
        <v>0</v>
      </c>
      <c r="Y1017" s="3">
        <v>1</v>
      </c>
      <c r="Z1017" s="3">
        <v>397</v>
      </c>
      <c r="AA1017" s="3">
        <v>655</v>
      </c>
      <c r="AB1017" s="3">
        <v>1</v>
      </c>
      <c r="AC1017" s="3">
        <v>6</v>
      </c>
      <c r="AD1017" s="3">
        <v>0</v>
      </c>
      <c r="AE1017" s="3">
        <v>2</v>
      </c>
      <c r="AF1017" s="3">
        <v>671</v>
      </c>
      <c r="AG1017" s="3">
        <v>364</v>
      </c>
      <c r="AH1017" s="3">
        <v>3</v>
      </c>
      <c r="AI1017" s="1">
        <v>20</v>
      </c>
      <c r="AJ1017" s="1">
        <v>0</v>
      </c>
      <c r="AK1017" s="1">
        <v>0</v>
      </c>
      <c r="AL1017" s="1">
        <v>300</v>
      </c>
      <c r="AM1017" s="1">
        <v>754</v>
      </c>
      <c r="AN1017" s="1">
        <v>0</v>
      </c>
      <c r="AO1017" s="1">
        <v>6</v>
      </c>
      <c r="AP1017" s="1">
        <f t="shared" si="1054"/>
        <v>0</v>
      </c>
      <c r="AQ1017" s="1">
        <f t="shared" si="1055"/>
        <v>1</v>
      </c>
      <c r="AR1017" s="1">
        <f t="shared" si="1056"/>
        <v>0</v>
      </c>
      <c r="AS1017" s="1">
        <f t="shared" si="1057"/>
        <v>1.8867924528301887E-3</v>
      </c>
      <c r="AT1017" s="1">
        <f t="shared" si="1058"/>
        <v>0.50566037735849056</v>
      </c>
      <c r="AU1017" s="1">
        <f t="shared" si="1059"/>
        <v>0.49245283018867925</v>
      </c>
      <c r="AV1017" s="1">
        <f t="shared" si="1060"/>
        <v>0</v>
      </c>
      <c r="AW1017" s="1">
        <f t="shared" si="1061"/>
        <v>1.8867924528301887E-3</v>
      </c>
      <c r="AX1017" s="1">
        <f t="shared" si="1062"/>
        <v>0.37452830188679243</v>
      </c>
      <c r="AY1017" s="1">
        <f t="shared" si="1063"/>
        <v>0.62358490566037739</v>
      </c>
      <c r="AZ1017" s="1">
        <f t="shared" si="1064"/>
        <v>0</v>
      </c>
      <c r="BA1017" s="1">
        <f t="shared" si="1065"/>
        <v>4.7169811320754715E-3</v>
      </c>
      <c r="BB1017" s="1">
        <f t="shared" si="1066"/>
        <v>0.63301886792452833</v>
      </c>
      <c r="BC1017" s="1">
        <f t="shared" si="1067"/>
        <v>0.3622641509433962</v>
      </c>
      <c r="BD1017" s="1">
        <f t="shared" si="1068"/>
        <v>0</v>
      </c>
      <c r="BE1017" s="1">
        <f t="shared" si="1069"/>
        <v>0</v>
      </c>
      <c r="BF1017" s="1">
        <f t="shared" si="1070"/>
        <v>0.28301886792452829</v>
      </c>
      <c r="BG1017" s="1">
        <f t="shared" si="1071"/>
        <v>0.71698113207547165</v>
      </c>
      <c r="BH1017" s="1">
        <f t="shared" si="1072"/>
        <v>-0.54818461054510781</v>
      </c>
      <c r="BI1017" s="1">
        <f t="shared" si="1073"/>
        <v>-0.42651535850165523</v>
      </c>
      <c r="BJ1017" s="1">
        <f t="shared" si="1074"/>
        <v>-0.2961410755720002</v>
      </c>
      <c r="BK1017" s="1">
        <f t="shared" si="1075"/>
        <v>-0.19858334509577816</v>
      </c>
      <c r="BL1017">
        <v>3.6659559096661472E-2</v>
      </c>
      <c r="BM1017" s="1" t="s">
        <v>1304</v>
      </c>
      <c r="BN1017" s="1" t="str">
        <f t="shared" si="1076"/>
        <v>ESTERIL</v>
      </c>
      <c r="BO1017" s="1" t="s">
        <v>1304</v>
      </c>
    </row>
    <row r="1018" spans="1:67" x14ac:dyDescent="0.25">
      <c r="A1018" s="2" t="s">
        <v>158</v>
      </c>
      <c r="B1018" s="2" t="s">
        <v>103</v>
      </c>
      <c r="C1018" s="2" t="s">
        <v>161</v>
      </c>
      <c r="D1018" s="2" t="s">
        <v>322</v>
      </c>
      <c r="E1018" s="2" t="s">
        <v>90</v>
      </c>
      <c r="F1018" s="2">
        <v>9</v>
      </c>
      <c r="G1018" s="2">
        <v>23</v>
      </c>
      <c r="H1018" s="2">
        <v>253</v>
      </c>
      <c r="I1018" s="2">
        <v>45</v>
      </c>
      <c r="J1018" s="35">
        <v>106.44</v>
      </c>
      <c r="K1018" s="7">
        <v>2.63</v>
      </c>
      <c r="N1018" s="3">
        <v>143</v>
      </c>
      <c r="O1018" s="3">
        <v>2644</v>
      </c>
      <c r="P1018" s="3">
        <v>0</v>
      </c>
      <c r="Q1018" s="3">
        <v>519</v>
      </c>
      <c r="R1018" s="3">
        <v>0</v>
      </c>
      <c r="S1018" s="3">
        <v>968</v>
      </c>
      <c r="T1018" s="3">
        <v>314</v>
      </c>
      <c r="U1018" s="3">
        <v>32</v>
      </c>
      <c r="V1018" s="3">
        <v>477</v>
      </c>
      <c r="W1018" s="3">
        <v>46</v>
      </c>
      <c r="X1018" s="3">
        <v>0</v>
      </c>
      <c r="Y1018" s="3">
        <v>787</v>
      </c>
      <c r="Z1018" s="3">
        <v>468</v>
      </c>
      <c r="AA1018" s="3">
        <v>59</v>
      </c>
      <c r="AB1018" s="3">
        <v>445</v>
      </c>
      <c r="AC1018" s="3">
        <v>75</v>
      </c>
      <c r="AD1018" s="3">
        <v>0</v>
      </c>
      <c r="AE1018" s="3">
        <v>1194</v>
      </c>
      <c r="AF1018" s="3">
        <v>158</v>
      </c>
      <c r="AG1018" s="3">
        <v>21</v>
      </c>
      <c r="AH1018" s="3">
        <v>443</v>
      </c>
      <c r="AI1018" s="1">
        <v>28</v>
      </c>
      <c r="AJ1018" s="1">
        <v>0</v>
      </c>
      <c r="AK1018" s="1">
        <v>672</v>
      </c>
      <c r="AL1018" s="1">
        <v>599</v>
      </c>
      <c r="AM1018" s="1">
        <v>77</v>
      </c>
      <c r="AN1018" s="1">
        <v>408</v>
      </c>
      <c r="AO1018" s="1">
        <v>76</v>
      </c>
      <c r="AP1018" s="1">
        <f t="shared" si="1054"/>
        <v>4.3254688445251058E-2</v>
      </c>
      <c r="AQ1018" s="1">
        <f t="shared" si="1055"/>
        <v>0.95674531155474896</v>
      </c>
      <c r="AR1018" s="1">
        <f t="shared" si="1056"/>
        <v>0</v>
      </c>
      <c r="AS1018" s="1">
        <f t="shared" si="1057"/>
        <v>0.78660860097985852</v>
      </c>
      <c r="AT1018" s="1">
        <f t="shared" si="1058"/>
        <v>0.17093086554164399</v>
      </c>
      <c r="AU1018" s="1">
        <f t="shared" si="1059"/>
        <v>4.2460533478497549E-2</v>
      </c>
      <c r="AV1018" s="1">
        <f t="shared" si="1060"/>
        <v>0</v>
      </c>
      <c r="AW1018" s="1">
        <f t="shared" si="1061"/>
        <v>0.6717557251908397</v>
      </c>
      <c r="AX1018" s="1">
        <f t="shared" si="1062"/>
        <v>0.25517993456924754</v>
      </c>
      <c r="AY1018" s="1">
        <f t="shared" si="1063"/>
        <v>7.3064340239912762E-2</v>
      </c>
      <c r="AZ1018" s="1">
        <f t="shared" si="1064"/>
        <v>0</v>
      </c>
      <c r="BA1018" s="1">
        <f t="shared" si="1065"/>
        <v>0.88774403470715835</v>
      </c>
      <c r="BB1018" s="1">
        <f t="shared" si="1066"/>
        <v>8.5683297180043388E-2</v>
      </c>
      <c r="BC1018" s="1">
        <f t="shared" si="1067"/>
        <v>2.6572668112798264E-2</v>
      </c>
      <c r="BD1018" s="1">
        <f t="shared" si="1068"/>
        <v>0</v>
      </c>
      <c r="BE1018" s="1">
        <f t="shared" si="1069"/>
        <v>0.58951965065502188</v>
      </c>
      <c r="BF1018" s="1">
        <f t="shared" si="1070"/>
        <v>0.32696506550218341</v>
      </c>
      <c r="BG1018" s="1">
        <f t="shared" si="1071"/>
        <v>8.351528384279476E-2</v>
      </c>
      <c r="BH1018" s="1">
        <f t="shared" si="1072"/>
        <v>-0.48549864694252021</v>
      </c>
      <c r="BI1018" s="1">
        <f t="shared" si="1073"/>
        <v>-0.5931534782598783</v>
      </c>
      <c r="BJ1018" s="1">
        <f t="shared" si="1074"/>
        <v>-0.7671795082325934</v>
      </c>
      <c r="BK1018" s="1">
        <f t="shared" si="1075"/>
        <v>-1.0671038297631878</v>
      </c>
      <c r="BL1018">
        <v>-0.14994399321575194</v>
      </c>
      <c r="BM1018" s="1" t="s">
        <v>1304</v>
      </c>
      <c r="BN1018" s="1" t="str">
        <f t="shared" si="1076"/>
        <v>MINERIO</v>
      </c>
      <c r="BO1018" s="1" t="s">
        <v>1304</v>
      </c>
    </row>
    <row r="1019" spans="1:67" x14ac:dyDescent="0.25">
      <c r="A1019" s="2" t="s">
        <v>158</v>
      </c>
      <c r="B1019" s="2" t="s">
        <v>103</v>
      </c>
      <c r="C1019" s="2" t="s">
        <v>161</v>
      </c>
      <c r="D1019" s="2" t="s">
        <v>319</v>
      </c>
      <c r="E1019" s="2" t="s">
        <v>90</v>
      </c>
      <c r="F1019" s="2">
        <v>9</v>
      </c>
      <c r="G1019" s="2">
        <v>20</v>
      </c>
      <c r="H1019" s="2">
        <v>250</v>
      </c>
      <c r="I1019" s="2">
        <v>140</v>
      </c>
      <c r="J1019" s="35">
        <v>11.39</v>
      </c>
      <c r="K1019" s="7">
        <v>0.96</v>
      </c>
      <c r="N1019" s="3">
        <v>105</v>
      </c>
      <c r="O1019" s="3">
        <v>5339</v>
      </c>
      <c r="P1019" s="3">
        <v>0</v>
      </c>
      <c r="Q1019" s="3">
        <v>762</v>
      </c>
      <c r="R1019" s="3">
        <v>0</v>
      </c>
      <c r="S1019" s="3">
        <v>128</v>
      </c>
      <c r="T1019" s="3">
        <v>2791</v>
      </c>
      <c r="U1019" s="3">
        <v>307</v>
      </c>
      <c r="V1019" s="3">
        <v>130</v>
      </c>
      <c r="W1019" s="3">
        <v>158</v>
      </c>
      <c r="X1019" s="3">
        <v>0</v>
      </c>
      <c r="Y1019" s="3">
        <v>82</v>
      </c>
      <c r="Z1019" s="3">
        <v>2737</v>
      </c>
      <c r="AA1019" s="3">
        <v>511</v>
      </c>
      <c r="AB1019" s="3">
        <v>76</v>
      </c>
      <c r="AC1019" s="3">
        <v>106</v>
      </c>
      <c r="AD1019" s="3">
        <v>0</v>
      </c>
      <c r="AE1019" s="3">
        <v>300</v>
      </c>
      <c r="AF1019" s="3">
        <v>2481</v>
      </c>
      <c r="AG1019" s="3">
        <v>159</v>
      </c>
      <c r="AH1019" s="3">
        <v>346</v>
      </c>
      <c r="AI1019" s="1">
        <v>231</v>
      </c>
      <c r="AJ1019" s="1">
        <v>0</v>
      </c>
      <c r="AK1019" s="1">
        <v>54</v>
      </c>
      <c r="AL1019" s="1">
        <v>2648</v>
      </c>
      <c r="AM1019" s="1">
        <v>682</v>
      </c>
      <c r="AN1019" s="1">
        <v>55</v>
      </c>
      <c r="AO1019" s="1">
        <v>73</v>
      </c>
      <c r="AP1019" s="1">
        <f t="shared" si="1054"/>
        <v>1.6919110538188849E-2</v>
      </c>
      <c r="AQ1019" s="1">
        <f t="shared" si="1055"/>
        <v>0.98308088946181116</v>
      </c>
      <c r="AR1019" s="1">
        <f t="shared" si="1056"/>
        <v>0</v>
      </c>
      <c r="AS1019" s="1">
        <f t="shared" si="1057"/>
        <v>7.3420603301081383E-2</v>
      </c>
      <c r="AT1019" s="1">
        <f t="shared" si="1058"/>
        <v>0.79425156516789985</v>
      </c>
      <c r="AU1019" s="1">
        <f t="shared" si="1059"/>
        <v>0.13232783153101879</v>
      </c>
      <c r="AV1019" s="1">
        <f t="shared" si="1060"/>
        <v>0</v>
      </c>
      <c r="AW1019" s="1">
        <f t="shared" si="1061"/>
        <v>4.4988610478359906E-2</v>
      </c>
      <c r="AX1019" s="1">
        <f t="shared" si="1062"/>
        <v>0.77932801822323461</v>
      </c>
      <c r="AY1019" s="1">
        <f t="shared" si="1063"/>
        <v>0.17568337129840547</v>
      </c>
      <c r="AZ1019" s="1">
        <f t="shared" si="1064"/>
        <v>0</v>
      </c>
      <c r="BA1019" s="1">
        <f t="shared" si="1065"/>
        <v>0.18367927210690929</v>
      </c>
      <c r="BB1019" s="1">
        <f t="shared" si="1066"/>
        <v>0.70543076485641176</v>
      </c>
      <c r="BC1019" s="1">
        <f t="shared" si="1067"/>
        <v>0.11088996303667899</v>
      </c>
      <c r="BD1019" s="1">
        <f t="shared" si="1068"/>
        <v>0</v>
      </c>
      <c r="BE1019" s="1">
        <f t="shared" si="1069"/>
        <v>3.1036446469248292E-2</v>
      </c>
      <c r="BF1019" s="1">
        <f t="shared" si="1070"/>
        <v>0.75398633257403191</v>
      </c>
      <c r="BG1019" s="1">
        <f t="shared" si="1071"/>
        <v>0.21497722095671981</v>
      </c>
      <c r="BH1019" s="1">
        <f t="shared" si="1072"/>
        <v>-0.12263652646640262</v>
      </c>
      <c r="BI1019" s="1">
        <f t="shared" si="1073"/>
        <v>-0.10827970982394133</v>
      </c>
      <c r="BJ1019" s="1">
        <f t="shared" si="1074"/>
        <v>-0.1000419206706451</v>
      </c>
      <c r="BK1019" s="1">
        <f t="shared" si="1075"/>
        <v>-0.15154560404473344</v>
      </c>
      <c r="BL1019">
        <v>-0.99931452715259717</v>
      </c>
      <c r="BM1019" s="1" t="s">
        <v>1304</v>
      </c>
      <c r="BN1019" s="1" t="str">
        <f t="shared" si="1076"/>
        <v>MINERIO</v>
      </c>
      <c r="BO1019" s="1" t="s">
        <v>1304</v>
      </c>
    </row>
    <row r="1020" spans="1:67" x14ac:dyDescent="0.25">
      <c r="A1020" s="2" t="s">
        <v>158</v>
      </c>
      <c r="B1020" s="2" t="s">
        <v>103</v>
      </c>
      <c r="C1020" s="2" t="s">
        <v>161</v>
      </c>
      <c r="D1020" s="2" t="s">
        <v>325</v>
      </c>
      <c r="E1020" s="2" t="s">
        <v>90</v>
      </c>
      <c r="F1020" s="2">
        <v>9</v>
      </c>
      <c r="G1020" s="2">
        <v>26</v>
      </c>
      <c r="H1020" s="2">
        <v>256</v>
      </c>
      <c r="I1020" s="2">
        <v>70</v>
      </c>
      <c r="J1020" s="35">
        <v>2.61</v>
      </c>
      <c r="K1020" s="7">
        <v>0.14000000000000001</v>
      </c>
      <c r="N1020" s="3">
        <v>102</v>
      </c>
      <c r="O1020" s="3">
        <v>2415</v>
      </c>
      <c r="P1020" s="3">
        <v>0</v>
      </c>
      <c r="Q1020" s="3">
        <v>572</v>
      </c>
      <c r="R1020" s="3">
        <v>0</v>
      </c>
      <c r="S1020" s="3">
        <v>43</v>
      </c>
      <c r="T1020" s="3">
        <v>1353</v>
      </c>
      <c r="U1020" s="3">
        <v>161</v>
      </c>
      <c r="V1020" s="3">
        <v>55</v>
      </c>
      <c r="W1020" s="3">
        <v>69</v>
      </c>
      <c r="X1020" s="3">
        <v>0</v>
      </c>
      <c r="Y1020" s="3">
        <v>15</v>
      </c>
      <c r="Z1020" s="3">
        <v>1336</v>
      </c>
      <c r="AA1020" s="3">
        <v>249</v>
      </c>
      <c r="AB1020" s="3">
        <v>21</v>
      </c>
      <c r="AC1020" s="3">
        <v>60</v>
      </c>
      <c r="AD1020" s="3">
        <v>0</v>
      </c>
      <c r="AE1020" s="3">
        <v>102</v>
      </c>
      <c r="AF1020" s="3">
        <v>1262</v>
      </c>
      <c r="AG1020" s="3">
        <v>99</v>
      </c>
      <c r="AH1020" s="3">
        <v>125</v>
      </c>
      <c r="AI1020" s="1">
        <v>94</v>
      </c>
      <c r="AJ1020" s="1">
        <v>0</v>
      </c>
      <c r="AK1020" s="1">
        <v>5</v>
      </c>
      <c r="AL1020" s="1">
        <v>1278</v>
      </c>
      <c r="AM1020" s="1">
        <v>335</v>
      </c>
      <c r="AN1020" s="1">
        <v>8</v>
      </c>
      <c r="AO1020" s="1">
        <v>55</v>
      </c>
      <c r="AP1020" s="1">
        <f t="shared" si="1054"/>
        <v>3.3020394949821952E-2</v>
      </c>
      <c r="AQ1020" s="1">
        <f t="shared" si="1055"/>
        <v>0.9669796050501781</v>
      </c>
      <c r="AR1020" s="1">
        <f t="shared" si="1056"/>
        <v>0</v>
      </c>
      <c r="AS1020" s="1">
        <f t="shared" si="1057"/>
        <v>5.829863176680547E-2</v>
      </c>
      <c r="AT1020" s="1">
        <f t="shared" si="1058"/>
        <v>0.80487804878048785</v>
      </c>
      <c r="AU1020" s="1">
        <f t="shared" si="1059"/>
        <v>0.13682331945270673</v>
      </c>
      <c r="AV1020" s="1">
        <f t="shared" si="1060"/>
        <v>0</v>
      </c>
      <c r="AW1020" s="1">
        <f t="shared" si="1061"/>
        <v>2.1415823914336704E-2</v>
      </c>
      <c r="AX1020" s="1">
        <f t="shared" si="1062"/>
        <v>0.79476502082093992</v>
      </c>
      <c r="AY1020" s="1">
        <f t="shared" si="1063"/>
        <v>0.18381915526472337</v>
      </c>
      <c r="AZ1020" s="1">
        <f t="shared" si="1064"/>
        <v>0</v>
      </c>
      <c r="BA1020" s="1">
        <f t="shared" si="1065"/>
        <v>0.13495838287752676</v>
      </c>
      <c r="BB1020" s="1">
        <f t="shared" si="1066"/>
        <v>0.7502972651605232</v>
      </c>
      <c r="BC1020" s="1">
        <f t="shared" si="1067"/>
        <v>0.11474435196195006</v>
      </c>
      <c r="BD1020" s="1">
        <f t="shared" si="1068"/>
        <v>0</v>
      </c>
      <c r="BE1020" s="1">
        <f t="shared" si="1069"/>
        <v>7.7334919690660317E-3</v>
      </c>
      <c r="BF1020" s="1">
        <f t="shared" si="1070"/>
        <v>0.76026174895895304</v>
      </c>
      <c r="BG1020" s="1">
        <f t="shared" si="1071"/>
        <v>0.23200475907198095</v>
      </c>
      <c r="BH1020" s="1">
        <f t="shared" si="1072"/>
        <v>-0.11903685961708961</v>
      </c>
      <c r="BI1020" s="1">
        <f t="shared" si="1073"/>
        <v>-9.9761255299944118E-2</v>
      </c>
      <c r="BJ1020" s="1">
        <f t="shared" si="1074"/>
        <v>-9.4269916841847989E-2</v>
      </c>
      <c r="BK1020" s="1">
        <f t="shared" si="1075"/>
        <v>-0.12476663655377786</v>
      </c>
      <c r="BL1020">
        <v>-0.95732092123473267</v>
      </c>
      <c r="BM1020" s="1" t="s">
        <v>1304</v>
      </c>
      <c r="BN1020" s="1" t="str">
        <f t="shared" si="1076"/>
        <v>MINERIO</v>
      </c>
      <c r="BO1020" s="1" t="s">
        <v>1304</v>
      </c>
    </row>
    <row r="1021" spans="1:67" x14ac:dyDescent="0.25">
      <c r="A1021" s="2" t="s">
        <v>158</v>
      </c>
      <c r="B1021" s="2" t="s">
        <v>103</v>
      </c>
      <c r="C1021" s="2" t="s">
        <v>161</v>
      </c>
      <c r="D1021" s="2" t="s">
        <v>326</v>
      </c>
      <c r="E1021" s="2" t="s">
        <v>90</v>
      </c>
      <c r="F1021" s="2">
        <v>9</v>
      </c>
      <c r="G1021" s="2">
        <v>27</v>
      </c>
      <c r="H1021" s="2">
        <v>257</v>
      </c>
      <c r="I1021" s="2">
        <v>95</v>
      </c>
      <c r="J1021" s="35">
        <v>0.09</v>
      </c>
      <c r="K1021" s="7">
        <v>0.04</v>
      </c>
      <c r="N1021" s="3">
        <v>49</v>
      </c>
      <c r="O1021" s="3">
        <v>3364</v>
      </c>
      <c r="P1021" s="3">
        <v>0</v>
      </c>
      <c r="Q1021" s="3">
        <v>719</v>
      </c>
      <c r="R1021" s="3">
        <v>0</v>
      </c>
      <c r="S1021" s="3">
        <v>25</v>
      </c>
      <c r="T1021" s="3">
        <v>1813</v>
      </c>
      <c r="U1021" s="3">
        <v>349</v>
      </c>
      <c r="V1021" s="3">
        <v>21</v>
      </c>
      <c r="W1021" s="3">
        <v>53</v>
      </c>
      <c r="X1021" s="3">
        <v>0</v>
      </c>
      <c r="Y1021" s="3">
        <v>7</v>
      </c>
      <c r="Z1021" s="3">
        <v>1689</v>
      </c>
      <c r="AA1021" s="3">
        <v>526</v>
      </c>
      <c r="AB1021" s="3">
        <v>6</v>
      </c>
      <c r="AC1021" s="3">
        <v>33</v>
      </c>
      <c r="AD1021" s="3">
        <v>0</v>
      </c>
      <c r="AE1021" s="3">
        <v>67</v>
      </c>
      <c r="AF1021" s="3">
        <v>1838</v>
      </c>
      <c r="AG1021" s="3">
        <v>190</v>
      </c>
      <c r="AH1021" s="3">
        <v>75</v>
      </c>
      <c r="AI1021" s="1">
        <v>92</v>
      </c>
      <c r="AJ1021" s="1">
        <v>0</v>
      </c>
      <c r="AK1021" s="1">
        <v>1</v>
      </c>
      <c r="AL1021" s="1">
        <v>1535</v>
      </c>
      <c r="AM1021" s="1">
        <v>705</v>
      </c>
      <c r="AN1021" s="1">
        <v>0</v>
      </c>
      <c r="AO1021" s="1">
        <v>20</v>
      </c>
      <c r="AP1021" s="1">
        <f t="shared" si="1054"/>
        <v>1.1858664085188771E-2</v>
      </c>
      <c r="AQ1021" s="1">
        <f t="shared" si="1055"/>
        <v>0.98814133591481124</v>
      </c>
      <c r="AR1021" s="1">
        <f t="shared" si="1056"/>
        <v>0</v>
      </c>
      <c r="AS1021" s="1">
        <f t="shared" si="1057"/>
        <v>2.0344980097302078E-2</v>
      </c>
      <c r="AT1021" s="1">
        <f t="shared" si="1058"/>
        <v>0.80185758513931893</v>
      </c>
      <c r="AU1021" s="1">
        <f t="shared" si="1059"/>
        <v>0.17779743476337903</v>
      </c>
      <c r="AV1021" s="1">
        <f t="shared" si="1060"/>
        <v>0</v>
      </c>
      <c r="AW1021" s="1">
        <f t="shared" si="1061"/>
        <v>5.7496682883679791E-3</v>
      </c>
      <c r="AX1021" s="1">
        <f t="shared" si="1062"/>
        <v>0.74701459531180892</v>
      </c>
      <c r="AY1021" s="1">
        <f t="shared" si="1063"/>
        <v>0.24723573639982308</v>
      </c>
      <c r="AZ1021" s="1">
        <f t="shared" si="1064"/>
        <v>0</v>
      </c>
      <c r="BA1021" s="1">
        <f t="shared" si="1065"/>
        <v>6.2776304155614499E-2</v>
      </c>
      <c r="BB1021" s="1">
        <f t="shared" si="1066"/>
        <v>0.81255526083112295</v>
      </c>
      <c r="BC1021" s="1">
        <f t="shared" si="1067"/>
        <v>0.12466843501326259</v>
      </c>
      <c r="BD1021" s="1">
        <f t="shared" si="1068"/>
        <v>0</v>
      </c>
      <c r="BE1021" s="1">
        <f t="shared" si="1069"/>
        <v>4.4228217602830609E-4</v>
      </c>
      <c r="BF1021" s="1">
        <f t="shared" si="1070"/>
        <v>0.67890314020344977</v>
      </c>
      <c r="BG1021" s="1">
        <f t="shared" si="1071"/>
        <v>0.32065457762052191</v>
      </c>
      <c r="BH1021" s="1">
        <f t="shared" si="1072"/>
        <v>-0.16819218253215446</v>
      </c>
      <c r="BI1021" s="1">
        <f t="shared" si="1073"/>
        <v>-0.12667091277435105</v>
      </c>
      <c r="BJ1021" s="1">
        <f t="shared" si="1074"/>
        <v>-9.5902758249851033E-2</v>
      </c>
      <c r="BK1021" s="1">
        <f t="shared" si="1075"/>
        <v>-9.0147093539343998E-2</v>
      </c>
      <c r="BL1021">
        <v>-0.89585665160523642</v>
      </c>
      <c r="BM1021" s="1" t="s">
        <v>1304</v>
      </c>
      <c r="BN1021" s="1" t="str">
        <f t="shared" si="1076"/>
        <v>MINERIO</v>
      </c>
      <c r="BO1021" s="1" t="s">
        <v>1304</v>
      </c>
    </row>
    <row r="1022" spans="1:67" x14ac:dyDescent="0.25">
      <c r="A1022" s="2" t="s">
        <v>158</v>
      </c>
      <c r="B1022" s="2" t="s">
        <v>103</v>
      </c>
      <c r="C1022" s="2" t="s">
        <v>161</v>
      </c>
      <c r="D1022" s="2" t="s">
        <v>323</v>
      </c>
      <c r="E1022" s="2" t="s">
        <v>90</v>
      </c>
      <c r="F1022" s="2">
        <v>9</v>
      </c>
      <c r="G1022" s="2">
        <v>24</v>
      </c>
      <c r="H1022" s="2">
        <v>254</v>
      </c>
      <c r="I1022" s="2">
        <v>50</v>
      </c>
      <c r="J1022" s="35">
        <v>0.93</v>
      </c>
      <c r="K1022" s="7">
        <v>0.03</v>
      </c>
      <c r="N1022" s="3">
        <v>0</v>
      </c>
      <c r="O1022" s="3">
        <v>2234</v>
      </c>
      <c r="P1022" s="3">
        <v>0</v>
      </c>
      <c r="Q1022" s="3">
        <v>562</v>
      </c>
      <c r="R1022" s="3">
        <v>0</v>
      </c>
      <c r="S1022" s="3">
        <v>9</v>
      </c>
      <c r="T1022" s="3">
        <v>1192</v>
      </c>
      <c r="U1022" s="3">
        <v>232</v>
      </c>
      <c r="V1022" s="3">
        <v>17</v>
      </c>
      <c r="W1022" s="3">
        <v>52</v>
      </c>
      <c r="X1022" s="3">
        <v>0</v>
      </c>
      <c r="Y1022" s="3">
        <v>4</v>
      </c>
      <c r="Z1022" s="3">
        <v>1084</v>
      </c>
      <c r="AA1022" s="3">
        <v>373</v>
      </c>
      <c r="AB1022" s="3">
        <v>6</v>
      </c>
      <c r="AC1022" s="3">
        <v>35</v>
      </c>
      <c r="AD1022" s="3">
        <v>0</v>
      </c>
      <c r="AE1022" s="3">
        <v>57</v>
      </c>
      <c r="AF1022" s="3">
        <v>1187</v>
      </c>
      <c r="AG1022" s="3">
        <v>115</v>
      </c>
      <c r="AH1022" s="3">
        <v>68</v>
      </c>
      <c r="AI1022" s="1">
        <v>75</v>
      </c>
      <c r="AJ1022" s="1">
        <v>0</v>
      </c>
      <c r="AK1022" s="1">
        <v>3</v>
      </c>
      <c r="AL1022" s="1">
        <v>1003</v>
      </c>
      <c r="AM1022" s="1">
        <v>478</v>
      </c>
      <c r="AN1022" s="1">
        <v>2</v>
      </c>
      <c r="AO1022" s="1">
        <v>16</v>
      </c>
      <c r="AP1022" s="1">
        <f t="shared" si="1054"/>
        <v>0</v>
      </c>
      <c r="AQ1022" s="1">
        <f t="shared" si="1055"/>
        <v>1</v>
      </c>
      <c r="AR1022" s="1">
        <f t="shared" si="1056"/>
        <v>0</v>
      </c>
      <c r="AS1022" s="1">
        <f t="shared" si="1057"/>
        <v>1.7310252996005325E-2</v>
      </c>
      <c r="AT1022" s="1">
        <f t="shared" si="1058"/>
        <v>0.79360852197070575</v>
      </c>
      <c r="AU1022" s="1">
        <f t="shared" si="1059"/>
        <v>0.18908122503328895</v>
      </c>
      <c r="AV1022" s="1">
        <f t="shared" si="1060"/>
        <v>0</v>
      </c>
      <c r="AW1022" s="1">
        <f t="shared" si="1061"/>
        <v>6.6577896138482022E-3</v>
      </c>
      <c r="AX1022" s="1">
        <f t="shared" si="1062"/>
        <v>0.72170439414114518</v>
      </c>
      <c r="AY1022" s="1">
        <f t="shared" si="1063"/>
        <v>0.27163781624500666</v>
      </c>
      <c r="AZ1022" s="1">
        <f t="shared" si="1064"/>
        <v>0</v>
      </c>
      <c r="BA1022" s="1">
        <f t="shared" si="1065"/>
        <v>8.3222370173102536E-2</v>
      </c>
      <c r="BB1022" s="1">
        <f t="shared" si="1066"/>
        <v>0.79027962716378164</v>
      </c>
      <c r="BC1022" s="1">
        <f t="shared" si="1067"/>
        <v>0.12649800266311584</v>
      </c>
      <c r="BD1022" s="1">
        <f t="shared" si="1068"/>
        <v>0</v>
      </c>
      <c r="BE1022" s="1">
        <f t="shared" si="1069"/>
        <v>3.3288948069241011E-3</v>
      </c>
      <c r="BF1022" s="1">
        <f t="shared" si="1070"/>
        <v>0.66777629826897467</v>
      </c>
      <c r="BG1022" s="1">
        <f t="shared" si="1071"/>
        <v>0.32889480692410122</v>
      </c>
      <c r="BH1022" s="1">
        <f t="shared" si="1072"/>
        <v>-0.17536899964773148</v>
      </c>
      <c r="BI1022" s="1">
        <f t="shared" si="1073"/>
        <v>-0.14164065046578145</v>
      </c>
      <c r="BJ1022" s="1">
        <f t="shared" si="1074"/>
        <v>-0.10039367726393195</v>
      </c>
      <c r="BK1022" s="1">
        <f t="shared" si="1075"/>
        <v>-0.10221921371355835</v>
      </c>
      <c r="BL1022">
        <v>-0.97809667358844388</v>
      </c>
      <c r="BM1022" s="1" t="s">
        <v>1304</v>
      </c>
      <c r="BN1022" s="1" t="str">
        <f t="shared" si="1076"/>
        <v>MINERIO</v>
      </c>
      <c r="BO1022" s="1" t="s">
        <v>1304</v>
      </c>
    </row>
    <row r="1023" spans="1:67" x14ac:dyDescent="0.25">
      <c r="A1023" s="2" t="s">
        <v>158</v>
      </c>
      <c r="B1023" s="2" t="s">
        <v>103</v>
      </c>
      <c r="C1023" s="2" t="s">
        <v>161</v>
      </c>
      <c r="D1023" s="2" t="s">
        <v>330</v>
      </c>
      <c r="E1023" s="2" t="s">
        <v>90</v>
      </c>
      <c r="F1023" s="2">
        <v>9</v>
      </c>
      <c r="G1023" s="2">
        <v>32</v>
      </c>
      <c r="H1023" s="2">
        <v>262</v>
      </c>
      <c r="I1023" s="2">
        <v>40</v>
      </c>
      <c r="J1023" s="35">
        <v>0.3</v>
      </c>
      <c r="K1023" s="7">
        <v>0.26</v>
      </c>
      <c r="N1023" s="3">
        <v>0</v>
      </c>
      <c r="O1023" s="3">
        <v>2371</v>
      </c>
      <c r="P1023" s="3">
        <v>0</v>
      </c>
      <c r="Q1023" s="3">
        <v>539</v>
      </c>
      <c r="R1023" s="3">
        <v>0</v>
      </c>
      <c r="S1023" s="3">
        <v>38</v>
      </c>
      <c r="T1023" s="3">
        <v>1212</v>
      </c>
      <c r="U1023" s="3">
        <v>165</v>
      </c>
      <c r="V1023" s="3">
        <v>63</v>
      </c>
      <c r="W1023" s="3">
        <v>111</v>
      </c>
      <c r="X1023" s="3">
        <v>0</v>
      </c>
      <c r="Y1023" s="3">
        <v>16</v>
      </c>
      <c r="Z1023" s="3">
        <v>1230</v>
      </c>
      <c r="AA1023" s="3">
        <v>259</v>
      </c>
      <c r="AB1023" s="3">
        <v>16</v>
      </c>
      <c r="AC1023" s="3">
        <v>68</v>
      </c>
      <c r="AD1023" s="3">
        <v>0</v>
      </c>
      <c r="AE1023" s="3">
        <v>164</v>
      </c>
      <c r="AF1023" s="3">
        <v>1023</v>
      </c>
      <c r="AG1023" s="3">
        <v>93</v>
      </c>
      <c r="AH1023" s="3">
        <v>203</v>
      </c>
      <c r="AI1023" s="1">
        <v>112</v>
      </c>
      <c r="AJ1023" s="1">
        <v>0</v>
      </c>
      <c r="AK1023" s="1">
        <v>11</v>
      </c>
      <c r="AL1023" s="1">
        <v>1184</v>
      </c>
      <c r="AM1023" s="1">
        <v>343</v>
      </c>
      <c r="AN1023" s="1">
        <v>9</v>
      </c>
      <c r="AO1023" s="1">
        <v>42</v>
      </c>
      <c r="AP1023" s="1">
        <f t="shared" si="1054"/>
        <v>0</v>
      </c>
      <c r="AQ1023" s="1">
        <f t="shared" si="1055"/>
        <v>1</v>
      </c>
      <c r="AR1023" s="1">
        <f t="shared" si="1056"/>
        <v>0</v>
      </c>
      <c r="AS1023" s="1">
        <f t="shared" si="1057"/>
        <v>6.3561988672120831E-2</v>
      </c>
      <c r="AT1023" s="1">
        <f t="shared" si="1058"/>
        <v>0.76274386406544992</v>
      </c>
      <c r="AU1023" s="1">
        <f t="shared" si="1059"/>
        <v>0.17369414726242921</v>
      </c>
      <c r="AV1023" s="1">
        <f t="shared" si="1060"/>
        <v>0</v>
      </c>
      <c r="AW1023" s="1">
        <f t="shared" si="1061"/>
        <v>2.0138451856513532E-2</v>
      </c>
      <c r="AX1023" s="1">
        <f t="shared" si="1062"/>
        <v>0.77407174323473882</v>
      </c>
      <c r="AY1023" s="1">
        <f t="shared" si="1063"/>
        <v>0.20578980490874765</v>
      </c>
      <c r="AZ1023" s="1">
        <f t="shared" si="1064"/>
        <v>0</v>
      </c>
      <c r="BA1023" s="1">
        <f t="shared" si="1065"/>
        <v>0.23009404388714733</v>
      </c>
      <c r="BB1023" s="1">
        <f t="shared" si="1066"/>
        <v>0.64137931034482754</v>
      </c>
      <c r="BC1023" s="1">
        <f t="shared" si="1067"/>
        <v>0.12852664576802508</v>
      </c>
      <c r="BD1023" s="1">
        <f t="shared" si="1068"/>
        <v>0</v>
      </c>
      <c r="BE1023" s="1">
        <f t="shared" si="1069"/>
        <v>1.2586532410320957E-2</v>
      </c>
      <c r="BF1023" s="1">
        <f t="shared" si="1070"/>
        <v>0.74512271869100066</v>
      </c>
      <c r="BG1023" s="1">
        <f t="shared" si="1071"/>
        <v>0.24229074889867841</v>
      </c>
      <c r="BH1023" s="1">
        <f t="shared" si="1072"/>
        <v>-0.12777219482047855</v>
      </c>
      <c r="BI1023" s="1">
        <f t="shared" si="1073"/>
        <v>-0.11121878576798162</v>
      </c>
      <c r="BJ1023" s="1">
        <f t="shared" si="1074"/>
        <v>-0.11762127737711219</v>
      </c>
      <c r="BK1023" s="1">
        <f t="shared" si="1075"/>
        <v>-0.19288505368103981</v>
      </c>
      <c r="BL1023">
        <v>-1.0919635157311065</v>
      </c>
      <c r="BM1023" s="1" t="s">
        <v>1304</v>
      </c>
      <c r="BN1023" s="1" t="str">
        <f t="shared" si="1076"/>
        <v>MINERIO</v>
      </c>
      <c r="BO1023" s="1" t="s">
        <v>1304</v>
      </c>
    </row>
    <row r="1024" spans="1:67" x14ac:dyDescent="0.25">
      <c r="A1024" s="2" t="s">
        <v>158</v>
      </c>
      <c r="B1024" s="2" t="s">
        <v>103</v>
      </c>
      <c r="C1024" s="2" t="s">
        <v>161</v>
      </c>
      <c r="D1024" s="2" t="s">
        <v>321</v>
      </c>
      <c r="E1024" s="2" t="s">
        <v>90</v>
      </c>
      <c r="F1024" s="2">
        <v>9</v>
      </c>
      <c r="G1024" s="2">
        <v>22</v>
      </c>
      <c r="H1024" s="2">
        <v>252</v>
      </c>
      <c r="I1024" s="2">
        <v>30</v>
      </c>
      <c r="J1024" s="35">
        <v>7.55</v>
      </c>
      <c r="K1024" s="7">
        <v>1.37</v>
      </c>
      <c r="N1024" s="3">
        <v>77</v>
      </c>
      <c r="O1024" s="3">
        <v>1278</v>
      </c>
      <c r="P1024" s="3">
        <v>0</v>
      </c>
      <c r="Q1024" s="3">
        <v>386</v>
      </c>
      <c r="R1024" s="3">
        <v>0</v>
      </c>
      <c r="S1024" s="3">
        <v>38</v>
      </c>
      <c r="T1024" s="3">
        <v>702</v>
      </c>
      <c r="U1024" s="3">
        <v>95</v>
      </c>
      <c r="V1024" s="3">
        <v>37</v>
      </c>
      <c r="W1024" s="3">
        <v>56</v>
      </c>
      <c r="X1024" s="3">
        <v>0</v>
      </c>
      <c r="Y1024" s="3">
        <v>26</v>
      </c>
      <c r="Z1024" s="3">
        <v>699</v>
      </c>
      <c r="AA1024" s="3">
        <v>152</v>
      </c>
      <c r="AB1024" s="3">
        <v>18</v>
      </c>
      <c r="AC1024" s="3">
        <v>33</v>
      </c>
      <c r="AD1024" s="3">
        <v>0</v>
      </c>
      <c r="AE1024" s="3">
        <v>101</v>
      </c>
      <c r="AF1024" s="3">
        <v>604</v>
      </c>
      <c r="AG1024" s="3">
        <v>63</v>
      </c>
      <c r="AH1024" s="3">
        <v>101</v>
      </c>
      <c r="AI1024" s="1">
        <v>62</v>
      </c>
      <c r="AJ1024" s="1">
        <v>0</v>
      </c>
      <c r="AK1024" s="1">
        <v>18</v>
      </c>
      <c r="AL1024" s="1">
        <v>666</v>
      </c>
      <c r="AM1024" s="1">
        <v>204</v>
      </c>
      <c r="AN1024" s="1">
        <v>16</v>
      </c>
      <c r="AO1024" s="1">
        <v>24</v>
      </c>
      <c r="AP1024" s="1">
        <f t="shared" si="1054"/>
        <v>4.4227455485353243E-2</v>
      </c>
      <c r="AQ1024" s="1">
        <f t="shared" si="1055"/>
        <v>0.95577254451464677</v>
      </c>
      <c r="AR1024" s="1">
        <f t="shared" si="1056"/>
        <v>0</v>
      </c>
      <c r="AS1024" s="1">
        <f t="shared" si="1057"/>
        <v>8.0818965517241381E-2</v>
      </c>
      <c r="AT1024" s="1">
        <f t="shared" si="1058"/>
        <v>0.75646551724137934</v>
      </c>
      <c r="AU1024" s="1">
        <f t="shared" si="1059"/>
        <v>0.16271551724137931</v>
      </c>
      <c r="AV1024" s="1">
        <f t="shared" si="1060"/>
        <v>0</v>
      </c>
      <c r="AW1024" s="1">
        <f t="shared" si="1061"/>
        <v>4.7413793103448273E-2</v>
      </c>
      <c r="AX1024" s="1">
        <f t="shared" si="1062"/>
        <v>0.75323275862068961</v>
      </c>
      <c r="AY1024" s="1">
        <f t="shared" si="1063"/>
        <v>0.19935344827586207</v>
      </c>
      <c r="AZ1024" s="1">
        <f t="shared" si="1064"/>
        <v>0</v>
      </c>
      <c r="BA1024" s="1">
        <f t="shared" si="1065"/>
        <v>0.21697099892588614</v>
      </c>
      <c r="BB1024" s="1">
        <f t="shared" si="1066"/>
        <v>0.64876476906552094</v>
      </c>
      <c r="BC1024" s="1">
        <f t="shared" si="1067"/>
        <v>0.13426423200859292</v>
      </c>
      <c r="BD1024" s="1">
        <f t="shared" si="1068"/>
        <v>0</v>
      </c>
      <c r="BE1024" s="1">
        <f t="shared" si="1069"/>
        <v>3.6637931034482756E-2</v>
      </c>
      <c r="BF1024" s="1">
        <f t="shared" si="1070"/>
        <v>0.71767241379310343</v>
      </c>
      <c r="BG1024" s="1">
        <f t="shared" si="1071"/>
        <v>0.24568965517241378</v>
      </c>
      <c r="BH1024" s="1">
        <f t="shared" si="1072"/>
        <v>-0.14407374704856102</v>
      </c>
      <c r="BI1024" s="1">
        <f t="shared" si="1073"/>
        <v>-0.12307080047318068</v>
      </c>
      <c r="BJ1024" s="1">
        <f t="shared" si="1074"/>
        <v>-0.12121086408905678</v>
      </c>
      <c r="BK1024" s="1">
        <f t="shared" si="1075"/>
        <v>-0.1879127423602108</v>
      </c>
      <c r="BL1024">
        <v>-0.93830419725554182</v>
      </c>
      <c r="BM1024" s="1" t="s">
        <v>1304</v>
      </c>
      <c r="BN1024" s="1" t="str">
        <f t="shared" si="1076"/>
        <v>MINERIO</v>
      </c>
      <c r="BO1024" s="1" t="s">
        <v>1304</v>
      </c>
    </row>
    <row r="1025" spans="1:67" x14ac:dyDescent="0.25">
      <c r="A1025" s="2" t="s">
        <v>158</v>
      </c>
      <c r="B1025" s="2" t="s">
        <v>103</v>
      </c>
      <c r="C1025" s="2" t="s">
        <v>161</v>
      </c>
      <c r="D1025" s="2" t="s">
        <v>1622</v>
      </c>
      <c r="E1025" s="2" t="s">
        <v>90</v>
      </c>
      <c r="F1025" s="2">
        <v>9</v>
      </c>
      <c r="G1025" s="2">
        <v>31</v>
      </c>
      <c r="H1025" s="2">
        <v>261</v>
      </c>
      <c r="I1025" s="2">
        <v>70</v>
      </c>
      <c r="J1025" s="35">
        <v>0.06</v>
      </c>
      <c r="K1025" s="7">
        <v>0.11</v>
      </c>
      <c r="N1025" s="3">
        <v>36</v>
      </c>
      <c r="O1025" s="3">
        <v>3450</v>
      </c>
      <c r="P1025" s="3">
        <v>0</v>
      </c>
      <c r="Q1025" s="3">
        <v>564</v>
      </c>
      <c r="R1025" s="3">
        <v>0</v>
      </c>
      <c r="S1025" s="3">
        <v>17</v>
      </c>
      <c r="T1025" s="3">
        <v>1792</v>
      </c>
      <c r="U1025" s="3">
        <v>354</v>
      </c>
      <c r="V1025" s="3">
        <v>35</v>
      </c>
      <c r="W1025" s="3">
        <v>87</v>
      </c>
      <c r="X1025" s="3">
        <v>0</v>
      </c>
      <c r="Y1025" s="3">
        <v>4</v>
      </c>
      <c r="Z1025" s="3">
        <v>1713</v>
      </c>
      <c r="AA1025" s="3">
        <v>507</v>
      </c>
      <c r="AB1025" s="3">
        <v>10</v>
      </c>
      <c r="AC1025" s="3">
        <v>51</v>
      </c>
      <c r="AD1025" s="3">
        <v>0</v>
      </c>
      <c r="AE1025" s="3">
        <v>82</v>
      </c>
      <c r="AF1025" s="3">
        <v>1765</v>
      </c>
      <c r="AG1025" s="3">
        <v>183</v>
      </c>
      <c r="AH1025" s="3">
        <v>111</v>
      </c>
      <c r="AI1025" s="1">
        <v>145</v>
      </c>
      <c r="AJ1025" s="1">
        <v>0</v>
      </c>
      <c r="AK1025" s="1">
        <v>0</v>
      </c>
      <c r="AL1025" s="1">
        <v>1568</v>
      </c>
      <c r="AM1025" s="1">
        <v>686</v>
      </c>
      <c r="AN1025" s="1">
        <v>3</v>
      </c>
      <c r="AO1025" s="1">
        <v>28</v>
      </c>
      <c r="AP1025" s="1">
        <f t="shared" si="1054"/>
        <v>8.8888888888888889E-3</v>
      </c>
      <c r="AQ1025" s="1">
        <f t="shared" si="1055"/>
        <v>0.99111111111111116</v>
      </c>
      <c r="AR1025" s="1">
        <f t="shared" si="1056"/>
        <v>0</v>
      </c>
      <c r="AS1025" s="1">
        <f t="shared" si="1057"/>
        <v>2.2757111597374178E-2</v>
      </c>
      <c r="AT1025" s="1">
        <f t="shared" si="1058"/>
        <v>0.78424507658643328</v>
      </c>
      <c r="AU1025" s="1">
        <f t="shared" si="1059"/>
        <v>0.19299781181619255</v>
      </c>
      <c r="AV1025" s="1">
        <f t="shared" si="1060"/>
        <v>0</v>
      </c>
      <c r="AW1025" s="1">
        <f t="shared" si="1061"/>
        <v>6.12691466083151E-3</v>
      </c>
      <c r="AX1025" s="1">
        <f t="shared" si="1062"/>
        <v>0.74967177242888405</v>
      </c>
      <c r="AY1025" s="1">
        <f t="shared" si="1063"/>
        <v>0.24420131291028446</v>
      </c>
      <c r="AZ1025" s="1">
        <f t="shared" si="1064"/>
        <v>0</v>
      </c>
      <c r="BA1025" s="1">
        <f t="shared" si="1065"/>
        <v>8.4426946631671038E-2</v>
      </c>
      <c r="BB1025" s="1">
        <f t="shared" si="1066"/>
        <v>0.77209098862642167</v>
      </c>
      <c r="BC1025" s="1">
        <f t="shared" si="1067"/>
        <v>0.14348206474190725</v>
      </c>
      <c r="BD1025" s="1">
        <f t="shared" si="1068"/>
        <v>0</v>
      </c>
      <c r="BE1025" s="1">
        <f t="shared" si="1069"/>
        <v>1.312910284463895E-3</v>
      </c>
      <c r="BF1025" s="1">
        <f t="shared" si="1070"/>
        <v>0.68621444201312909</v>
      </c>
      <c r="BG1025" s="1">
        <f t="shared" si="1071"/>
        <v>0.31247264770240701</v>
      </c>
      <c r="BH1025" s="1">
        <f t="shared" si="1072"/>
        <v>-0.1635401460574494</v>
      </c>
      <c r="BI1025" s="1">
        <f t="shared" si="1073"/>
        <v>-0.12512884144035852</v>
      </c>
      <c r="BJ1025" s="1">
        <f t="shared" si="1074"/>
        <v>-0.10554819907976262</v>
      </c>
      <c r="BK1025" s="1">
        <f t="shared" si="1075"/>
        <v>-0.11233151633542159</v>
      </c>
      <c r="BL1025">
        <v>-0.82576720361329947</v>
      </c>
      <c r="BM1025" s="1" t="s">
        <v>1304</v>
      </c>
      <c r="BN1025" s="1" t="str">
        <f t="shared" si="1076"/>
        <v>MINERIO</v>
      </c>
      <c r="BO1025" s="1" t="s">
        <v>1304</v>
      </c>
    </row>
    <row r="1026" spans="1:67" x14ac:dyDescent="0.25">
      <c r="A1026" s="2" t="s">
        <v>158</v>
      </c>
      <c r="B1026" s="2" t="s">
        <v>103</v>
      </c>
      <c r="C1026" s="2" t="s">
        <v>161</v>
      </c>
      <c r="D1026" s="2" t="s">
        <v>320</v>
      </c>
      <c r="E1026" s="2" t="s">
        <v>90</v>
      </c>
      <c r="F1026" s="2">
        <v>9</v>
      </c>
      <c r="G1026" s="2">
        <v>21</v>
      </c>
      <c r="H1026" s="2">
        <v>251</v>
      </c>
      <c r="I1026" s="2">
        <v>40</v>
      </c>
      <c r="J1026" s="35">
        <v>0.36</v>
      </c>
      <c r="K1026" s="7">
        <v>1.53</v>
      </c>
      <c r="N1026" s="3">
        <v>26</v>
      </c>
      <c r="O1026" s="3">
        <v>2735</v>
      </c>
      <c r="P1026" s="3">
        <v>0</v>
      </c>
      <c r="Q1026" s="3">
        <v>564</v>
      </c>
      <c r="R1026" s="3">
        <v>0</v>
      </c>
      <c r="S1026" s="3">
        <v>107</v>
      </c>
      <c r="T1026" s="3">
        <v>1262</v>
      </c>
      <c r="U1026" s="3">
        <v>251</v>
      </c>
      <c r="V1026" s="3">
        <v>106</v>
      </c>
      <c r="W1026" s="3">
        <v>91</v>
      </c>
      <c r="X1026" s="3">
        <v>0</v>
      </c>
      <c r="Y1026" s="3">
        <v>66</v>
      </c>
      <c r="Z1026" s="3">
        <v>1242</v>
      </c>
      <c r="AA1026" s="3">
        <v>374</v>
      </c>
      <c r="AB1026" s="3">
        <v>66</v>
      </c>
      <c r="AC1026" s="3">
        <v>66</v>
      </c>
      <c r="AD1026" s="3">
        <v>0</v>
      </c>
      <c r="AE1026" s="3">
        <v>202</v>
      </c>
      <c r="AF1026" s="3">
        <v>1133</v>
      </c>
      <c r="AG1026" s="3">
        <v>133</v>
      </c>
      <c r="AH1026" s="3">
        <v>222</v>
      </c>
      <c r="AI1026" s="1">
        <v>129</v>
      </c>
      <c r="AJ1026" s="1">
        <v>0</v>
      </c>
      <c r="AK1026" s="1">
        <v>42</v>
      </c>
      <c r="AL1026" s="1">
        <v>1188</v>
      </c>
      <c r="AM1026" s="1">
        <v>482</v>
      </c>
      <c r="AN1026" s="1">
        <v>43</v>
      </c>
      <c r="AO1026" s="1">
        <v>56</v>
      </c>
      <c r="AP1026" s="1">
        <f t="shared" si="1054"/>
        <v>7.8195488721804519E-3</v>
      </c>
      <c r="AQ1026" s="1">
        <f t="shared" si="1055"/>
        <v>0.9921804511278195</v>
      </c>
      <c r="AR1026" s="1">
        <f t="shared" si="1056"/>
        <v>0</v>
      </c>
      <c r="AS1026" s="1">
        <f t="shared" si="1057"/>
        <v>0.11722619702806825</v>
      </c>
      <c r="AT1026" s="1">
        <f t="shared" si="1058"/>
        <v>0.69455145844799115</v>
      </c>
      <c r="AU1026" s="1">
        <f t="shared" si="1059"/>
        <v>0.18822234452394057</v>
      </c>
      <c r="AV1026" s="1">
        <f t="shared" si="1060"/>
        <v>0</v>
      </c>
      <c r="AW1026" s="1">
        <f t="shared" si="1061"/>
        <v>7.2767364939360535E-2</v>
      </c>
      <c r="AX1026" s="1">
        <f t="shared" si="1062"/>
        <v>0.68467475192943772</v>
      </c>
      <c r="AY1026" s="1">
        <f t="shared" si="1063"/>
        <v>0.24255788313120177</v>
      </c>
      <c r="AZ1026" s="1">
        <f t="shared" si="1064"/>
        <v>0</v>
      </c>
      <c r="BA1026" s="1">
        <f t="shared" si="1065"/>
        <v>0.23309510720175922</v>
      </c>
      <c r="BB1026" s="1">
        <f t="shared" si="1066"/>
        <v>0.62286970863111601</v>
      </c>
      <c r="BC1026" s="1">
        <f t="shared" si="1067"/>
        <v>0.1440351841671248</v>
      </c>
      <c r="BD1026" s="1">
        <f t="shared" si="1068"/>
        <v>0</v>
      </c>
      <c r="BE1026" s="1">
        <f t="shared" si="1069"/>
        <v>4.6935394809497516E-2</v>
      </c>
      <c r="BF1026" s="1">
        <f t="shared" si="1070"/>
        <v>0.6559911651021535</v>
      </c>
      <c r="BG1026" s="1">
        <f t="shared" si="1071"/>
        <v>0.29707344008834896</v>
      </c>
      <c r="BH1026" s="1">
        <f t="shared" si="1072"/>
        <v>-0.18310200966888368</v>
      </c>
      <c r="BI1026" s="1">
        <f t="shared" si="1073"/>
        <v>-0.16451568688351506</v>
      </c>
      <c r="BJ1026" s="1">
        <f t="shared" si="1074"/>
        <v>-0.15829557239991882</v>
      </c>
      <c r="BK1026" s="1">
        <f t="shared" si="1075"/>
        <v>-0.20560278920008632</v>
      </c>
      <c r="BL1026">
        <v>-0.86414933858590148</v>
      </c>
      <c r="BM1026" s="1" t="s">
        <v>1304</v>
      </c>
      <c r="BN1026" s="1" t="str">
        <f t="shared" si="1076"/>
        <v>MINERIO</v>
      </c>
      <c r="BO1026" s="1" t="s">
        <v>1304</v>
      </c>
    </row>
    <row r="1027" spans="1:67" x14ac:dyDescent="0.25">
      <c r="A1027" s="2" t="s">
        <v>158</v>
      </c>
      <c r="B1027" s="2" t="s">
        <v>103</v>
      </c>
      <c r="C1027" s="2" t="s">
        <v>161</v>
      </c>
      <c r="D1027" s="2" t="s">
        <v>329</v>
      </c>
      <c r="E1027" s="2" t="s">
        <v>90</v>
      </c>
      <c r="F1027" s="2">
        <v>9</v>
      </c>
      <c r="G1027" s="2">
        <v>30</v>
      </c>
      <c r="H1027" s="2">
        <v>260</v>
      </c>
      <c r="I1027" s="2">
        <v>65</v>
      </c>
      <c r="J1027" s="35">
        <v>0.34</v>
      </c>
      <c r="K1027" s="7">
        <v>0.04</v>
      </c>
      <c r="N1027" s="3">
        <v>0</v>
      </c>
      <c r="O1027" s="3">
        <v>3270</v>
      </c>
      <c r="P1027" s="3">
        <v>0</v>
      </c>
      <c r="Q1027" s="3">
        <v>593</v>
      </c>
      <c r="R1027" s="3">
        <v>0</v>
      </c>
      <c r="S1027" s="3">
        <v>5</v>
      </c>
      <c r="T1027" s="3">
        <v>1581</v>
      </c>
      <c r="U1027" s="3">
        <v>481</v>
      </c>
      <c r="V1027" s="3">
        <v>10</v>
      </c>
      <c r="W1027" s="3">
        <v>71</v>
      </c>
      <c r="X1027" s="3">
        <v>0</v>
      </c>
      <c r="Y1027" s="3">
        <v>3</v>
      </c>
      <c r="Z1027" s="3">
        <v>1417</v>
      </c>
      <c r="AA1027" s="3">
        <v>687</v>
      </c>
      <c r="AB1027" s="3">
        <v>2</v>
      </c>
      <c r="AC1027" s="3">
        <v>39</v>
      </c>
      <c r="AD1027" s="3">
        <v>0</v>
      </c>
      <c r="AE1027" s="3">
        <v>53</v>
      </c>
      <c r="AF1027" s="3">
        <v>1651</v>
      </c>
      <c r="AG1027" s="3">
        <v>249</v>
      </c>
      <c r="AH1027" s="3">
        <v>89</v>
      </c>
      <c r="AI1027" s="1">
        <v>107</v>
      </c>
      <c r="AJ1027" s="1">
        <v>0</v>
      </c>
      <c r="AK1027" s="1">
        <v>0</v>
      </c>
      <c r="AL1027" s="1">
        <v>1290</v>
      </c>
      <c r="AM1027" s="1">
        <v>838</v>
      </c>
      <c r="AN1027" s="1">
        <v>0</v>
      </c>
      <c r="AO1027" s="1">
        <v>20</v>
      </c>
      <c r="AP1027" s="1">
        <f t="shared" si="1054"/>
        <v>0</v>
      </c>
      <c r="AQ1027" s="1">
        <f t="shared" si="1055"/>
        <v>1</v>
      </c>
      <c r="AR1027" s="1">
        <f t="shared" si="1056"/>
        <v>0</v>
      </c>
      <c r="AS1027" s="1">
        <f t="shared" si="1057"/>
        <v>6.9832402234636867E-3</v>
      </c>
      <c r="AT1027" s="1">
        <f t="shared" si="1058"/>
        <v>0.73603351955307261</v>
      </c>
      <c r="AU1027" s="1">
        <f t="shared" si="1059"/>
        <v>0.25698324022346369</v>
      </c>
      <c r="AV1027" s="1">
        <f t="shared" si="1060"/>
        <v>0</v>
      </c>
      <c r="AW1027" s="1">
        <f t="shared" si="1061"/>
        <v>2.3277467411545625E-3</v>
      </c>
      <c r="AX1027" s="1">
        <f t="shared" si="1062"/>
        <v>0.65968342644320299</v>
      </c>
      <c r="AY1027" s="1">
        <f t="shared" si="1063"/>
        <v>0.33798882681564246</v>
      </c>
      <c r="AZ1027" s="1">
        <f t="shared" si="1064"/>
        <v>0</v>
      </c>
      <c r="BA1027" s="1">
        <f t="shared" si="1065"/>
        <v>6.6077245230339698E-2</v>
      </c>
      <c r="BB1027" s="1">
        <f t="shared" si="1066"/>
        <v>0.76826430898092135</v>
      </c>
      <c r="BC1027" s="1">
        <f t="shared" si="1067"/>
        <v>0.16565844578873895</v>
      </c>
      <c r="BD1027" s="1">
        <f t="shared" si="1068"/>
        <v>0</v>
      </c>
      <c r="BE1027" s="1">
        <f t="shared" si="1069"/>
        <v>0</v>
      </c>
      <c r="BF1027" s="1">
        <f t="shared" si="1070"/>
        <v>0.6005586592178771</v>
      </c>
      <c r="BG1027" s="1">
        <f t="shared" si="1071"/>
        <v>0.3994413407821229</v>
      </c>
      <c r="BH1027" s="1">
        <f t="shared" si="1072"/>
        <v>-0.22144456672826904</v>
      </c>
      <c r="BI1027" s="1">
        <f t="shared" si="1073"/>
        <v>-0.18066442678005759</v>
      </c>
      <c r="BJ1027" s="1">
        <f t="shared" si="1074"/>
        <v>-0.13310240709530896</v>
      </c>
      <c r="BK1027" s="1">
        <f t="shared" si="1075"/>
        <v>-0.11448934222864969</v>
      </c>
      <c r="BL1027">
        <v>-0.81464694963923256</v>
      </c>
      <c r="BM1027" s="1" t="s">
        <v>1304</v>
      </c>
      <c r="BN1027" s="1" t="str">
        <f t="shared" si="1076"/>
        <v>MINERIO</v>
      </c>
      <c r="BO1027" s="1" t="s">
        <v>1304</v>
      </c>
    </row>
    <row r="1028" spans="1:67" x14ac:dyDescent="0.25">
      <c r="A1028" s="2" t="s">
        <v>158</v>
      </c>
      <c r="B1028" s="2" t="s">
        <v>103</v>
      </c>
      <c r="C1028" s="2" t="s">
        <v>161</v>
      </c>
      <c r="D1028" s="2" t="s">
        <v>328</v>
      </c>
      <c r="E1028" s="2" t="s">
        <v>90</v>
      </c>
      <c r="F1028" s="2">
        <v>9</v>
      </c>
      <c r="G1028" s="2">
        <v>29</v>
      </c>
      <c r="H1028" s="2">
        <v>259</v>
      </c>
      <c r="I1028" s="2">
        <v>45</v>
      </c>
      <c r="J1028" s="35">
        <v>0.13</v>
      </c>
      <c r="K1028" s="7">
        <v>1.37</v>
      </c>
      <c r="N1028" s="3">
        <v>51</v>
      </c>
      <c r="O1028" s="3">
        <v>1407</v>
      </c>
      <c r="P1028" s="3">
        <v>0</v>
      </c>
      <c r="Q1028" s="3">
        <v>475</v>
      </c>
      <c r="R1028" s="3">
        <v>0</v>
      </c>
      <c r="S1028" s="3">
        <v>19</v>
      </c>
      <c r="T1028" s="3">
        <v>732</v>
      </c>
      <c r="U1028" s="3">
        <v>218</v>
      </c>
      <c r="V1028" s="3">
        <v>22</v>
      </c>
      <c r="W1028" s="3">
        <v>43</v>
      </c>
      <c r="X1028" s="3">
        <v>0</v>
      </c>
      <c r="Y1028" s="3">
        <v>9</v>
      </c>
      <c r="Z1028" s="3">
        <v>684</v>
      </c>
      <c r="AA1028" s="3">
        <v>301</v>
      </c>
      <c r="AB1028" s="3">
        <v>12</v>
      </c>
      <c r="AC1028" s="3">
        <v>28</v>
      </c>
      <c r="AD1028" s="3">
        <v>0</v>
      </c>
      <c r="AE1028" s="3">
        <v>86</v>
      </c>
      <c r="AF1028" s="3">
        <v>673</v>
      </c>
      <c r="AG1028" s="3">
        <v>134</v>
      </c>
      <c r="AH1028" s="3">
        <v>91</v>
      </c>
      <c r="AI1028" s="1">
        <v>50</v>
      </c>
      <c r="AJ1028" s="1">
        <v>0</v>
      </c>
      <c r="AK1028" s="1">
        <v>3</v>
      </c>
      <c r="AL1028" s="1">
        <v>630</v>
      </c>
      <c r="AM1028" s="1">
        <v>377</v>
      </c>
      <c r="AN1028" s="1">
        <v>3</v>
      </c>
      <c r="AO1028" s="1">
        <v>21</v>
      </c>
      <c r="AP1028" s="1">
        <f t="shared" si="1054"/>
        <v>2.6383859286083809E-2</v>
      </c>
      <c r="AQ1028" s="1">
        <f t="shared" si="1055"/>
        <v>0.97361614071391622</v>
      </c>
      <c r="AR1028" s="1">
        <f t="shared" si="1056"/>
        <v>0</v>
      </c>
      <c r="AS1028" s="1">
        <f t="shared" si="1057"/>
        <v>3.9651837524177946E-2</v>
      </c>
      <c r="AT1028" s="1">
        <f t="shared" si="1058"/>
        <v>0.70793036750483562</v>
      </c>
      <c r="AU1028" s="1">
        <f t="shared" si="1059"/>
        <v>0.25241779497098649</v>
      </c>
      <c r="AV1028" s="1">
        <f t="shared" si="1060"/>
        <v>0</v>
      </c>
      <c r="AW1028" s="1">
        <f t="shared" si="1061"/>
        <v>2.0309477756286266E-2</v>
      </c>
      <c r="AX1028" s="1">
        <f t="shared" si="1062"/>
        <v>0.66150870406189555</v>
      </c>
      <c r="AY1028" s="1">
        <f t="shared" si="1063"/>
        <v>0.31818181818181818</v>
      </c>
      <c r="AZ1028" s="1">
        <f t="shared" si="1064"/>
        <v>0</v>
      </c>
      <c r="BA1028" s="1">
        <f t="shared" si="1065"/>
        <v>0.17117988394584138</v>
      </c>
      <c r="BB1028" s="1">
        <f t="shared" si="1066"/>
        <v>0.65087040618955516</v>
      </c>
      <c r="BC1028" s="1">
        <f t="shared" si="1067"/>
        <v>0.17794970986460348</v>
      </c>
      <c r="BD1028" s="1">
        <f t="shared" si="1068"/>
        <v>0</v>
      </c>
      <c r="BE1028" s="1">
        <f t="shared" si="1069"/>
        <v>5.8027079303675051E-3</v>
      </c>
      <c r="BF1028" s="1">
        <f t="shared" si="1070"/>
        <v>0.60928433268858806</v>
      </c>
      <c r="BG1028" s="1">
        <f t="shared" si="1071"/>
        <v>0.38491295938104447</v>
      </c>
      <c r="BH1028" s="1">
        <f t="shared" si="1072"/>
        <v>-0.21517998930434196</v>
      </c>
      <c r="BI1028" s="1">
        <f t="shared" si="1073"/>
        <v>-0.17946443703780748</v>
      </c>
      <c r="BJ1028" s="1">
        <f t="shared" si="1074"/>
        <v>-0.15000945769953181</v>
      </c>
      <c r="BK1028" s="1">
        <f t="shared" si="1075"/>
        <v>-0.18650547453394684</v>
      </c>
      <c r="BL1028">
        <v>-0.87520306634062139</v>
      </c>
      <c r="BM1028" s="1" t="s">
        <v>1304</v>
      </c>
      <c r="BN1028" s="1" t="str">
        <f t="shared" si="1076"/>
        <v>MINERIO</v>
      </c>
      <c r="BO1028" s="1" t="s">
        <v>1304</v>
      </c>
    </row>
    <row r="1029" spans="1:67" x14ac:dyDescent="0.25">
      <c r="A1029" s="2" t="s">
        <v>158</v>
      </c>
      <c r="B1029" s="2" t="s">
        <v>103</v>
      </c>
      <c r="C1029" s="2" t="s">
        <v>161</v>
      </c>
      <c r="D1029" s="2" t="s">
        <v>324</v>
      </c>
      <c r="E1029" s="2" t="s">
        <v>90</v>
      </c>
      <c r="F1029" s="2">
        <v>9</v>
      </c>
      <c r="G1029" s="2">
        <v>25</v>
      </c>
      <c r="H1029" s="2">
        <v>255</v>
      </c>
      <c r="I1029" s="2">
        <v>10</v>
      </c>
      <c r="J1029" s="35">
        <v>0.64</v>
      </c>
      <c r="K1029" s="7">
        <v>0.11</v>
      </c>
      <c r="N1029" s="3">
        <v>0</v>
      </c>
      <c r="O1029" s="3">
        <v>894</v>
      </c>
      <c r="P1029" s="3">
        <v>0</v>
      </c>
      <c r="Q1029" s="3">
        <v>356</v>
      </c>
      <c r="R1029" s="3">
        <v>0</v>
      </c>
      <c r="S1029" s="3">
        <v>29</v>
      </c>
      <c r="T1029" s="3">
        <v>420</v>
      </c>
      <c r="U1029" s="3">
        <v>127</v>
      </c>
      <c r="V1029" s="3">
        <v>28</v>
      </c>
      <c r="W1029" s="3">
        <v>26</v>
      </c>
      <c r="X1029" s="3">
        <v>0</v>
      </c>
      <c r="Y1029" s="3">
        <v>7</v>
      </c>
      <c r="Z1029" s="3">
        <v>415</v>
      </c>
      <c r="AA1029" s="3">
        <v>177</v>
      </c>
      <c r="AB1029" s="3">
        <v>8</v>
      </c>
      <c r="AC1029" s="3">
        <v>23</v>
      </c>
      <c r="AD1029" s="3">
        <v>0</v>
      </c>
      <c r="AE1029" s="3">
        <v>64</v>
      </c>
      <c r="AF1029" s="3">
        <v>368</v>
      </c>
      <c r="AG1029" s="3">
        <v>78</v>
      </c>
      <c r="AH1029" s="3">
        <v>76</v>
      </c>
      <c r="AI1029" s="1">
        <v>44</v>
      </c>
      <c r="AJ1029" s="1">
        <v>0</v>
      </c>
      <c r="AK1029" s="1">
        <v>3</v>
      </c>
      <c r="AL1029" s="1">
        <v>381</v>
      </c>
      <c r="AM1029" s="1">
        <v>228</v>
      </c>
      <c r="AN1029" s="1">
        <v>5</v>
      </c>
      <c r="AO1029" s="1">
        <v>13</v>
      </c>
      <c r="AP1029" s="1">
        <f t="shared" si="1054"/>
        <v>0</v>
      </c>
      <c r="AQ1029" s="1">
        <f t="shared" si="1055"/>
        <v>1</v>
      </c>
      <c r="AR1029" s="1">
        <f t="shared" si="1056"/>
        <v>0</v>
      </c>
      <c r="AS1029" s="1">
        <f t="shared" si="1057"/>
        <v>9.0476190476190474E-2</v>
      </c>
      <c r="AT1029" s="1">
        <f t="shared" si="1058"/>
        <v>0.66666666666666663</v>
      </c>
      <c r="AU1029" s="1">
        <f t="shared" si="1059"/>
        <v>0.24285714285714285</v>
      </c>
      <c r="AV1029" s="1">
        <f t="shared" si="1060"/>
        <v>0</v>
      </c>
      <c r="AW1029" s="1">
        <f t="shared" si="1061"/>
        <v>2.3809523809523808E-2</v>
      </c>
      <c r="AX1029" s="1">
        <f t="shared" si="1062"/>
        <v>0.65873015873015872</v>
      </c>
      <c r="AY1029" s="1">
        <f t="shared" si="1063"/>
        <v>0.31746031746031744</v>
      </c>
      <c r="AZ1029" s="1">
        <f t="shared" si="1064"/>
        <v>0</v>
      </c>
      <c r="BA1029" s="1">
        <f t="shared" si="1065"/>
        <v>0.22222222222222221</v>
      </c>
      <c r="BB1029" s="1">
        <f t="shared" si="1066"/>
        <v>0.58412698412698416</v>
      </c>
      <c r="BC1029" s="1">
        <f t="shared" si="1067"/>
        <v>0.19365079365079366</v>
      </c>
      <c r="BD1029" s="1">
        <f t="shared" si="1068"/>
        <v>0</v>
      </c>
      <c r="BE1029" s="1">
        <f t="shared" si="1069"/>
        <v>1.2698412698412698E-2</v>
      </c>
      <c r="BF1029" s="1">
        <f t="shared" si="1070"/>
        <v>0.60476190476190472</v>
      </c>
      <c r="BG1029" s="1">
        <f t="shared" si="1071"/>
        <v>0.38253968253968251</v>
      </c>
      <c r="BH1029" s="1">
        <f t="shared" si="1072"/>
        <v>-0.21841557377796242</v>
      </c>
      <c r="BI1029" s="1">
        <f t="shared" si="1073"/>
        <v>-0.181292452741489</v>
      </c>
      <c r="BJ1029" s="1">
        <f t="shared" si="1074"/>
        <v>-0.17609125905568127</v>
      </c>
      <c r="BK1029" s="1">
        <f t="shared" si="1075"/>
        <v>-0.23349273078006402</v>
      </c>
      <c r="BL1029">
        <v>-0.8110972600967904</v>
      </c>
      <c r="BM1029" s="1" t="s">
        <v>1304</v>
      </c>
      <c r="BN1029" s="1" t="str">
        <f t="shared" si="1076"/>
        <v>MINERIO</v>
      </c>
      <c r="BO1029" s="1" t="s">
        <v>1304</v>
      </c>
    </row>
    <row r="1030" spans="1:67" x14ac:dyDescent="0.25">
      <c r="A1030" s="2" t="s">
        <v>158</v>
      </c>
      <c r="B1030" s="2" t="s">
        <v>103</v>
      </c>
      <c r="C1030" s="2" t="s">
        <v>161</v>
      </c>
      <c r="D1030" s="2" t="s">
        <v>327</v>
      </c>
      <c r="E1030" s="2" t="s">
        <v>90</v>
      </c>
      <c r="F1030" s="2">
        <v>9</v>
      </c>
      <c r="G1030" s="2">
        <v>28</v>
      </c>
      <c r="H1030" s="2">
        <v>258</v>
      </c>
      <c r="I1030" s="2">
        <v>50</v>
      </c>
      <c r="J1030" s="35">
        <v>0.1</v>
      </c>
      <c r="K1030" s="7">
        <v>7.0000000000000007E-2</v>
      </c>
      <c r="N1030" s="3">
        <v>0</v>
      </c>
      <c r="O1030" s="3">
        <v>3577</v>
      </c>
      <c r="P1030" s="3">
        <v>0</v>
      </c>
      <c r="Q1030" s="3">
        <v>658</v>
      </c>
      <c r="R1030" s="3">
        <v>0</v>
      </c>
      <c r="S1030" s="3">
        <v>13</v>
      </c>
      <c r="T1030" s="3">
        <v>1689</v>
      </c>
      <c r="U1030" s="3">
        <v>546</v>
      </c>
      <c r="V1030" s="3">
        <v>10</v>
      </c>
      <c r="W1030" s="3">
        <v>68</v>
      </c>
      <c r="X1030" s="3">
        <v>0</v>
      </c>
      <c r="Y1030" s="3">
        <v>11</v>
      </c>
      <c r="Z1030" s="3">
        <v>1534</v>
      </c>
      <c r="AA1030" s="3">
        <v>747</v>
      </c>
      <c r="AB1030" s="3">
        <v>6</v>
      </c>
      <c r="AC1030" s="3">
        <v>28</v>
      </c>
      <c r="AD1030" s="3">
        <v>0</v>
      </c>
      <c r="AE1030" s="3">
        <v>37</v>
      </c>
      <c r="AF1030" s="3">
        <v>1766</v>
      </c>
      <c r="AG1030" s="3">
        <v>324</v>
      </c>
      <c r="AH1030" s="3">
        <v>61</v>
      </c>
      <c r="AI1030" s="1">
        <v>139</v>
      </c>
      <c r="AJ1030" s="1">
        <v>0</v>
      </c>
      <c r="AK1030" s="1">
        <v>4</v>
      </c>
      <c r="AL1030" s="1">
        <v>1323</v>
      </c>
      <c r="AM1030" s="1">
        <v>982</v>
      </c>
      <c r="AN1030" s="1">
        <v>2</v>
      </c>
      <c r="AO1030" s="1">
        <v>15</v>
      </c>
      <c r="AP1030" s="1">
        <f t="shared" si="1054"/>
        <v>0</v>
      </c>
      <c r="AQ1030" s="1">
        <f t="shared" si="1055"/>
        <v>1</v>
      </c>
      <c r="AR1030" s="1">
        <f t="shared" si="1056"/>
        <v>0</v>
      </c>
      <c r="AS1030" s="1">
        <f t="shared" si="1057"/>
        <v>9.888220120378332E-3</v>
      </c>
      <c r="AT1030" s="1">
        <f t="shared" si="1058"/>
        <v>0.7261392949269132</v>
      </c>
      <c r="AU1030" s="1">
        <f t="shared" si="1059"/>
        <v>0.26397248495270853</v>
      </c>
      <c r="AV1030" s="1">
        <f t="shared" si="1060"/>
        <v>0</v>
      </c>
      <c r="AW1030" s="1">
        <f t="shared" si="1061"/>
        <v>7.3086844368013756E-3</v>
      </c>
      <c r="AX1030" s="1">
        <f t="shared" si="1062"/>
        <v>0.65950128976784184</v>
      </c>
      <c r="AY1030" s="1">
        <f t="shared" si="1063"/>
        <v>0.33319002579535684</v>
      </c>
      <c r="AZ1030" s="1">
        <f t="shared" si="1064"/>
        <v>0</v>
      </c>
      <c r="BA1030" s="1">
        <f t="shared" si="1065"/>
        <v>4.2114310270734853E-2</v>
      </c>
      <c r="BB1030" s="1">
        <f t="shared" si="1066"/>
        <v>0.75891706059303821</v>
      </c>
      <c r="BC1030" s="1">
        <f t="shared" si="1067"/>
        <v>0.1989686291362269</v>
      </c>
      <c r="BD1030" s="1">
        <f t="shared" si="1068"/>
        <v>0</v>
      </c>
      <c r="BE1030" s="1">
        <f t="shared" si="1069"/>
        <v>2.5795356835769563E-3</v>
      </c>
      <c r="BF1030" s="1">
        <f t="shared" si="1070"/>
        <v>0.56878761822871882</v>
      </c>
      <c r="BG1030" s="1">
        <f t="shared" si="1071"/>
        <v>0.42863284608770419</v>
      </c>
      <c r="BH1030" s="1">
        <f t="shared" si="1072"/>
        <v>-0.24504986620492863</v>
      </c>
      <c r="BI1030" s="1">
        <f t="shared" si="1073"/>
        <v>-0.18078435077946742</v>
      </c>
      <c r="BJ1030" s="1">
        <f t="shared" si="1074"/>
        <v>-0.13898006082142092</v>
      </c>
      <c r="BK1030" s="1">
        <f t="shared" si="1075"/>
        <v>-0.11980568404518017</v>
      </c>
      <c r="BL1030">
        <v>-0.54766330874678859</v>
      </c>
      <c r="BM1030" s="1" t="s">
        <v>1304</v>
      </c>
      <c r="BN1030" s="1" t="str">
        <f t="shared" si="1076"/>
        <v>MINERIO</v>
      </c>
      <c r="BO1030" s="1" t="s">
        <v>1304</v>
      </c>
    </row>
    <row r="1031" spans="1:67" x14ac:dyDescent="0.25">
      <c r="A1031" s="2" t="s">
        <v>1362</v>
      </c>
      <c r="B1031" s="2" t="s">
        <v>104</v>
      </c>
      <c r="C1031" s="2" t="s">
        <v>161</v>
      </c>
      <c r="D1031" s="2" t="e">
        <f>D1030+1</f>
        <v>#VALUE!</v>
      </c>
      <c r="E1031" s="6" t="s">
        <v>1363</v>
      </c>
      <c r="F1031" s="2">
        <v>2</v>
      </c>
      <c r="G1031" s="2">
        <v>6</v>
      </c>
      <c r="H1031" s="2">
        <f>H1030+1</f>
        <v>259</v>
      </c>
      <c r="I1031" s="2">
        <v>4</v>
      </c>
      <c r="J1031" s="35">
        <v>2.5000000000000001E-2</v>
      </c>
      <c r="K1031" s="2"/>
      <c r="L1031" s="2"/>
      <c r="M1031" s="2"/>
      <c r="N1031" s="2">
        <v>0</v>
      </c>
      <c r="O1031" s="2">
        <v>557</v>
      </c>
      <c r="P1031" s="2">
        <v>0</v>
      </c>
      <c r="Q1031" s="2">
        <v>0</v>
      </c>
      <c r="R1031" s="5">
        <v>0</v>
      </c>
      <c r="S1031" s="5">
        <v>123</v>
      </c>
      <c r="T1031" s="5">
        <v>53</v>
      </c>
      <c r="U1031" s="5">
        <v>14</v>
      </c>
      <c r="V1031" s="5">
        <v>80</v>
      </c>
      <c r="W1031" s="5">
        <v>0</v>
      </c>
      <c r="X1031" s="5">
        <v>0</v>
      </c>
      <c r="Y1031" s="5">
        <v>88</v>
      </c>
      <c r="Z1031" s="5">
        <v>85</v>
      </c>
      <c r="AA1031" s="5">
        <v>14</v>
      </c>
      <c r="AB1031" s="5">
        <v>65</v>
      </c>
      <c r="AC1031" s="5">
        <v>0</v>
      </c>
      <c r="AD1031" s="5">
        <v>0</v>
      </c>
      <c r="AE1031" s="5">
        <v>154</v>
      </c>
      <c r="AF1031" s="5">
        <v>33</v>
      </c>
      <c r="AG1031" s="5">
        <v>6</v>
      </c>
      <c r="AH1031" s="5">
        <v>78</v>
      </c>
      <c r="AI1031" s="5">
        <v>0</v>
      </c>
      <c r="AJ1031" s="5">
        <v>0</v>
      </c>
      <c r="AK1031" s="5">
        <v>65</v>
      </c>
      <c r="AL1031" s="5">
        <v>117</v>
      </c>
      <c r="AM1031" s="5">
        <v>34</v>
      </c>
      <c r="AN1031" s="5">
        <v>54</v>
      </c>
      <c r="AO1031" s="5">
        <v>0</v>
      </c>
      <c r="AP1031" s="1">
        <f t="shared" si="1054"/>
        <v>0</v>
      </c>
      <c r="AQ1031" s="1">
        <f t="shared" si="1055"/>
        <v>1</v>
      </c>
      <c r="AR1031" s="1">
        <f t="shared" si="1056"/>
        <v>0</v>
      </c>
      <c r="AS1031" s="1">
        <f t="shared" si="1057"/>
        <v>0.75185185185185188</v>
      </c>
      <c r="AT1031" s="1">
        <f t="shared" si="1058"/>
        <v>0.1962962962962963</v>
      </c>
      <c r="AU1031" s="1">
        <f t="shared" si="1059"/>
        <v>5.185185185185185E-2</v>
      </c>
      <c r="AV1031" s="1">
        <f t="shared" si="1060"/>
        <v>0</v>
      </c>
      <c r="AW1031" s="1">
        <f t="shared" si="1061"/>
        <v>0.6071428571428571</v>
      </c>
      <c r="AX1031" s="1">
        <f t="shared" si="1062"/>
        <v>0.33730158730158732</v>
      </c>
      <c r="AY1031" s="1">
        <f t="shared" si="1063"/>
        <v>5.5555555555555552E-2</v>
      </c>
      <c r="AZ1031" s="1">
        <f t="shared" si="1064"/>
        <v>0</v>
      </c>
      <c r="BA1031" s="1">
        <f t="shared" si="1065"/>
        <v>0.85608856088560881</v>
      </c>
      <c r="BB1031" s="1">
        <f t="shared" si="1066"/>
        <v>0.12177121771217712</v>
      </c>
      <c r="BC1031" s="1">
        <f t="shared" si="1067"/>
        <v>2.2140221402214021E-2</v>
      </c>
      <c r="BD1031" s="1">
        <f t="shared" si="1068"/>
        <v>0</v>
      </c>
      <c r="BE1031" s="1">
        <f t="shared" si="1069"/>
        <v>0.44074074074074077</v>
      </c>
      <c r="BF1031" s="1">
        <f t="shared" si="1070"/>
        <v>0.43333333333333335</v>
      </c>
      <c r="BG1031" s="1">
        <f t="shared" si="1071"/>
        <v>0.12592592592592591</v>
      </c>
      <c r="BH1031" s="1">
        <f t="shared" si="1072"/>
        <v>-0.36317790241282566</v>
      </c>
      <c r="BI1031" s="1">
        <f t="shared" si="1073"/>
        <v>-0.47198161506725134</v>
      </c>
      <c r="BJ1031" s="1">
        <f t="shared" si="1074"/>
        <v>-0.7070878945581982</v>
      </c>
      <c r="BK1031" s="1">
        <f t="shared" si="1075"/>
        <v>-0.9144553509965182</v>
      </c>
      <c r="BL1031">
        <v>-0.37625293082695055</v>
      </c>
      <c r="BM1031" s="1" t="s">
        <v>1304</v>
      </c>
      <c r="BN1031" s="1" t="str">
        <f t="shared" si="1076"/>
        <v>ESTERIL</v>
      </c>
      <c r="BO1031" s="1" t="s">
        <v>1304</v>
      </c>
    </row>
    <row r="1032" spans="1:67" x14ac:dyDescent="0.25">
      <c r="A1032" s="2" t="s">
        <v>1362</v>
      </c>
      <c r="B1032" s="2" t="s">
        <v>103</v>
      </c>
      <c r="C1032" s="2" t="s">
        <v>161</v>
      </c>
      <c r="D1032" s="2">
        <v>6830</v>
      </c>
      <c r="E1032" s="6" t="s">
        <v>1363</v>
      </c>
      <c r="F1032" s="2">
        <v>1</v>
      </c>
      <c r="G1032" s="2">
        <v>54</v>
      </c>
      <c r="H1032" s="2">
        <v>54</v>
      </c>
      <c r="I1032" s="2">
        <v>55</v>
      </c>
      <c r="J1032" s="36">
        <v>2.5000000000000001E-2</v>
      </c>
      <c r="K1032" s="9">
        <v>0.11</v>
      </c>
      <c r="L1032" s="2"/>
      <c r="M1032" s="2"/>
      <c r="N1032" s="2">
        <v>122</v>
      </c>
      <c r="O1032" s="2">
        <v>1681</v>
      </c>
      <c r="P1032" s="2">
        <v>0</v>
      </c>
      <c r="Q1032" s="2">
        <v>405</v>
      </c>
      <c r="R1032" s="5">
        <v>0</v>
      </c>
      <c r="S1032" s="5">
        <v>449</v>
      </c>
      <c r="T1032" s="5">
        <v>309</v>
      </c>
      <c r="U1032" s="5">
        <v>27</v>
      </c>
      <c r="V1032" s="5">
        <v>366</v>
      </c>
      <c r="W1032" s="5">
        <v>52</v>
      </c>
      <c r="X1032" s="2">
        <v>0</v>
      </c>
      <c r="Y1032" s="2">
        <v>305</v>
      </c>
      <c r="Z1032" s="2">
        <v>463</v>
      </c>
      <c r="AA1032" s="2">
        <v>47</v>
      </c>
      <c r="AB1032" s="2">
        <v>304</v>
      </c>
      <c r="AC1032" s="2">
        <v>78</v>
      </c>
      <c r="AD1032" s="5">
        <v>0</v>
      </c>
      <c r="AE1032" s="5">
        <v>674</v>
      </c>
      <c r="AF1032" s="5">
        <v>107</v>
      </c>
      <c r="AG1032" s="5">
        <v>12</v>
      </c>
      <c r="AH1032" s="5">
        <v>395</v>
      </c>
      <c r="AI1032" s="5">
        <v>16</v>
      </c>
      <c r="AJ1032" s="5">
        <v>0</v>
      </c>
      <c r="AK1032" s="5">
        <v>220</v>
      </c>
      <c r="AL1032" s="5">
        <v>602</v>
      </c>
      <c r="AM1032" s="5">
        <v>64</v>
      </c>
      <c r="AN1032" s="5">
        <v>230</v>
      </c>
      <c r="AO1032" s="5">
        <v>78</v>
      </c>
      <c r="AP1032" s="1">
        <f t="shared" si="1054"/>
        <v>5.52536231884058E-2</v>
      </c>
      <c r="AQ1032" s="1">
        <f t="shared" si="1055"/>
        <v>0.94474637681159424</v>
      </c>
      <c r="AR1032" s="1">
        <f t="shared" si="1056"/>
        <v>0</v>
      </c>
      <c r="AS1032" s="1">
        <f t="shared" si="1057"/>
        <v>0.67747298420615132</v>
      </c>
      <c r="AT1032" s="1">
        <f t="shared" si="1058"/>
        <v>0.256857855361596</v>
      </c>
      <c r="AU1032" s="1">
        <f t="shared" si="1059"/>
        <v>6.5669160432252696E-2</v>
      </c>
      <c r="AV1032" s="1">
        <f t="shared" si="1060"/>
        <v>0</v>
      </c>
      <c r="AW1032" s="1">
        <f t="shared" si="1061"/>
        <v>0.50877192982456143</v>
      </c>
      <c r="AX1032" s="1">
        <f t="shared" si="1062"/>
        <v>0.3868003341687552</v>
      </c>
      <c r="AY1032" s="1">
        <f t="shared" si="1063"/>
        <v>0.10442773600668337</v>
      </c>
      <c r="AZ1032" s="1">
        <f t="shared" si="1064"/>
        <v>0</v>
      </c>
      <c r="BA1032" s="1">
        <f t="shared" si="1065"/>
        <v>0.88787375415282388</v>
      </c>
      <c r="BB1032" s="1">
        <f t="shared" si="1066"/>
        <v>8.8870431893687707E-2</v>
      </c>
      <c r="BC1032" s="1">
        <f t="shared" si="1067"/>
        <v>2.3255813953488372E-2</v>
      </c>
      <c r="BD1032" s="1">
        <f t="shared" si="1068"/>
        <v>0</v>
      </c>
      <c r="BE1032" s="1">
        <f t="shared" si="1069"/>
        <v>0.37688442211055279</v>
      </c>
      <c r="BF1032" s="1">
        <f t="shared" si="1070"/>
        <v>0.50418760469011725</v>
      </c>
      <c r="BG1032" s="1">
        <f t="shared" si="1071"/>
        <v>0.11892797319932999</v>
      </c>
      <c r="BH1032" s="1">
        <f t="shared" si="1072"/>
        <v>-0.29740783553552574</v>
      </c>
      <c r="BI1032" s="1">
        <f t="shared" si="1073"/>
        <v>-0.41251315938845756</v>
      </c>
      <c r="BJ1032" s="1">
        <f t="shared" si="1074"/>
        <v>-0.59030714791501016</v>
      </c>
      <c r="BK1032" s="1">
        <f t="shared" si="1075"/>
        <v>-1.0512427092365961</v>
      </c>
      <c r="BL1032">
        <v>-0.87977492390293555</v>
      </c>
      <c r="BM1032" s="1" t="s">
        <v>1304</v>
      </c>
      <c r="BN1032" s="1" t="str">
        <f t="shared" si="1076"/>
        <v>ESTERIL</v>
      </c>
      <c r="BO1032" s="1" t="s">
        <v>1304</v>
      </c>
    </row>
    <row r="1033" spans="1:67" x14ac:dyDescent="0.25">
      <c r="A1033" s="2" t="s">
        <v>1362</v>
      </c>
      <c r="B1033" s="2" t="s">
        <v>104</v>
      </c>
      <c r="C1033" s="2" t="s">
        <v>161</v>
      </c>
      <c r="D1033" s="2">
        <f t="shared" ref="D1033:D1039" si="1077">D1032+1</f>
        <v>6831</v>
      </c>
      <c r="E1033" s="6" t="s">
        <v>1363</v>
      </c>
      <c r="F1033" s="2">
        <v>2</v>
      </c>
      <c r="G1033" s="2">
        <v>8</v>
      </c>
      <c r="H1033" s="2">
        <f t="shared" ref="H1033:H1048" si="1078">H1032+1</f>
        <v>55</v>
      </c>
      <c r="I1033" s="2">
        <v>8</v>
      </c>
      <c r="J1033" s="35">
        <v>13.01</v>
      </c>
      <c r="K1033" s="2"/>
      <c r="L1033" s="2"/>
      <c r="M1033" s="2"/>
      <c r="N1033" s="2">
        <v>62</v>
      </c>
      <c r="O1033" s="2">
        <v>727</v>
      </c>
      <c r="P1033" s="2">
        <v>49</v>
      </c>
      <c r="Q1033" s="2">
        <v>0</v>
      </c>
      <c r="R1033" s="5">
        <v>0</v>
      </c>
      <c r="S1033" s="5">
        <v>128</v>
      </c>
      <c r="T1033" s="5">
        <v>160</v>
      </c>
      <c r="U1033" s="5">
        <v>34</v>
      </c>
      <c r="V1033" s="5">
        <v>82</v>
      </c>
      <c r="W1033" s="5">
        <v>0</v>
      </c>
      <c r="X1033" s="5">
        <v>0</v>
      </c>
      <c r="Y1033" s="5">
        <v>101</v>
      </c>
      <c r="Z1033" s="5">
        <v>183</v>
      </c>
      <c r="AA1033" s="5">
        <v>30</v>
      </c>
      <c r="AB1033" s="5">
        <v>72</v>
      </c>
      <c r="AC1033" s="5">
        <v>0</v>
      </c>
      <c r="AD1033" s="5">
        <v>0</v>
      </c>
      <c r="AE1033" s="5">
        <v>188</v>
      </c>
      <c r="AF1033" s="5">
        <v>91</v>
      </c>
      <c r="AG1033" s="5">
        <v>16</v>
      </c>
      <c r="AH1033" s="5">
        <v>109</v>
      </c>
      <c r="AI1033" s="5">
        <v>0</v>
      </c>
      <c r="AJ1033" s="5">
        <v>0</v>
      </c>
      <c r="AK1033" s="5">
        <v>78</v>
      </c>
      <c r="AL1033" s="5">
        <v>208</v>
      </c>
      <c r="AM1033" s="5">
        <v>60</v>
      </c>
      <c r="AN1033" s="5">
        <v>57</v>
      </c>
      <c r="AO1033" s="5">
        <v>0</v>
      </c>
      <c r="AP1033" s="1">
        <f t="shared" si="1054"/>
        <v>0.1324582338902148</v>
      </c>
      <c r="AQ1033" s="1">
        <f t="shared" si="1055"/>
        <v>0.86754176610978517</v>
      </c>
      <c r="AR1033" s="1">
        <f t="shared" si="1056"/>
        <v>0</v>
      </c>
      <c r="AS1033" s="1">
        <f t="shared" si="1057"/>
        <v>0.51980198019801982</v>
      </c>
      <c r="AT1033" s="1">
        <f t="shared" si="1058"/>
        <v>0.39603960396039606</v>
      </c>
      <c r="AU1033" s="1">
        <f t="shared" si="1059"/>
        <v>8.4158415841584164E-2</v>
      </c>
      <c r="AV1033" s="1">
        <f t="shared" si="1060"/>
        <v>0</v>
      </c>
      <c r="AW1033" s="1">
        <f t="shared" si="1061"/>
        <v>0.44818652849740931</v>
      </c>
      <c r="AX1033" s="1">
        <f t="shared" si="1062"/>
        <v>0.47409326424870468</v>
      </c>
      <c r="AY1033" s="1">
        <f t="shared" si="1063"/>
        <v>7.7720207253886009E-2</v>
      </c>
      <c r="AZ1033" s="1">
        <f t="shared" si="1064"/>
        <v>0</v>
      </c>
      <c r="BA1033" s="1">
        <f t="shared" si="1065"/>
        <v>0.73514851485148514</v>
      </c>
      <c r="BB1033" s="1">
        <f t="shared" si="1066"/>
        <v>0.22524752475247525</v>
      </c>
      <c r="BC1033" s="1">
        <f t="shared" si="1067"/>
        <v>3.9603960396039604E-2</v>
      </c>
      <c r="BD1033" s="1">
        <f t="shared" si="1068"/>
        <v>0</v>
      </c>
      <c r="BE1033" s="1">
        <f t="shared" si="1069"/>
        <v>0.33498759305210918</v>
      </c>
      <c r="BF1033" s="1">
        <f t="shared" si="1070"/>
        <v>0.5161290322580645</v>
      </c>
      <c r="BG1033" s="1">
        <f t="shared" si="1071"/>
        <v>0.14888337468982629</v>
      </c>
      <c r="BH1033" s="1">
        <f t="shared" si="1072"/>
        <v>-0.2872417111783479</v>
      </c>
      <c r="BI1033" s="1">
        <f t="shared" si="1073"/>
        <v>-0.32413621494132544</v>
      </c>
      <c r="BJ1033" s="1">
        <f t="shared" si="1074"/>
        <v>-0.40226138245468018</v>
      </c>
      <c r="BK1033" s="1">
        <f t="shared" si="1075"/>
        <v>-0.64733997278951139</v>
      </c>
      <c r="BL1033">
        <v>-0.77418354459630723</v>
      </c>
      <c r="BM1033" s="1" t="s">
        <v>1304</v>
      </c>
      <c r="BN1033" s="1" t="str">
        <f t="shared" si="1076"/>
        <v>MINERIO</v>
      </c>
      <c r="BO1033" s="1" t="s">
        <v>1304</v>
      </c>
    </row>
    <row r="1034" spans="1:67" x14ac:dyDescent="0.25">
      <c r="A1034" s="2" t="s">
        <v>1362</v>
      </c>
      <c r="B1034" s="2" t="s">
        <v>103</v>
      </c>
      <c r="C1034" s="2" t="s">
        <v>161</v>
      </c>
      <c r="D1034" s="2">
        <f t="shared" si="1077"/>
        <v>6832</v>
      </c>
      <c r="E1034" s="6" t="s">
        <v>1363</v>
      </c>
      <c r="F1034" s="2">
        <v>1</v>
      </c>
      <c r="G1034" s="2">
        <v>56</v>
      </c>
      <c r="H1034" s="2">
        <f t="shared" si="1078"/>
        <v>56</v>
      </c>
      <c r="I1034" s="2">
        <v>95</v>
      </c>
      <c r="J1034" s="36">
        <v>2.5000000000000001E-2</v>
      </c>
      <c r="K1034" s="9">
        <v>7.0000000000000007E-2</v>
      </c>
      <c r="L1034" s="2"/>
      <c r="M1034" s="2"/>
      <c r="N1034" s="2">
        <v>94</v>
      </c>
      <c r="O1034" s="2">
        <v>2866</v>
      </c>
      <c r="P1034" s="2">
        <v>0</v>
      </c>
      <c r="Q1034" s="2">
        <v>499</v>
      </c>
      <c r="R1034" s="5">
        <v>0</v>
      </c>
      <c r="S1034" s="5">
        <v>497</v>
      </c>
      <c r="T1034" s="5">
        <v>885</v>
      </c>
      <c r="U1034" s="5">
        <v>50</v>
      </c>
      <c r="V1034" s="5">
        <v>423</v>
      </c>
      <c r="W1034" s="5">
        <v>93</v>
      </c>
      <c r="X1034" s="2">
        <v>0</v>
      </c>
      <c r="Y1034" s="2">
        <v>370</v>
      </c>
      <c r="Z1034" s="2">
        <v>1055</v>
      </c>
      <c r="AA1034" s="2">
        <v>68</v>
      </c>
      <c r="AB1034" s="2">
        <v>359</v>
      </c>
      <c r="AC1034" s="2">
        <v>93</v>
      </c>
      <c r="AD1034" s="5">
        <v>0</v>
      </c>
      <c r="AE1034" s="5">
        <v>802</v>
      </c>
      <c r="AF1034" s="5">
        <v>481</v>
      </c>
      <c r="AG1034" s="5">
        <v>34</v>
      </c>
      <c r="AH1034" s="5">
        <v>563</v>
      </c>
      <c r="AI1034" s="5">
        <v>74</v>
      </c>
      <c r="AJ1034" s="5">
        <v>0</v>
      </c>
      <c r="AK1034" s="5">
        <v>259</v>
      </c>
      <c r="AL1034" s="5">
        <v>1248</v>
      </c>
      <c r="AM1034" s="5">
        <v>92</v>
      </c>
      <c r="AN1034" s="5">
        <v>250</v>
      </c>
      <c r="AO1034" s="5">
        <v>96</v>
      </c>
      <c r="AP1034" s="1">
        <f t="shared" si="1054"/>
        <v>2.7175484244001156E-2</v>
      </c>
      <c r="AQ1034" s="1">
        <f t="shared" si="1055"/>
        <v>0.97282451575599882</v>
      </c>
      <c r="AR1034" s="1">
        <f t="shared" si="1056"/>
        <v>0</v>
      </c>
      <c r="AS1034" s="1">
        <f t="shared" si="1057"/>
        <v>0.47227926078028748</v>
      </c>
      <c r="AT1034" s="1">
        <f t="shared" si="1058"/>
        <v>0.45431211498973306</v>
      </c>
      <c r="AU1034" s="1">
        <f t="shared" si="1059"/>
        <v>7.3408624229979472E-2</v>
      </c>
      <c r="AV1034" s="1">
        <f t="shared" si="1060"/>
        <v>0</v>
      </c>
      <c r="AW1034" s="1">
        <f t="shared" si="1061"/>
        <v>0.37480719794344475</v>
      </c>
      <c r="AX1034" s="1">
        <f t="shared" si="1062"/>
        <v>0.54241645244215941</v>
      </c>
      <c r="AY1034" s="1">
        <f t="shared" si="1063"/>
        <v>8.277634961439588E-2</v>
      </c>
      <c r="AZ1034" s="1">
        <f t="shared" si="1064"/>
        <v>0</v>
      </c>
      <c r="BA1034" s="1">
        <f t="shared" si="1065"/>
        <v>0.69856704196519959</v>
      </c>
      <c r="BB1034" s="1">
        <f t="shared" si="1066"/>
        <v>0.24616171954964175</v>
      </c>
      <c r="BC1034" s="1">
        <f t="shared" si="1067"/>
        <v>5.527123848515865E-2</v>
      </c>
      <c r="BD1034" s="1">
        <f t="shared" si="1068"/>
        <v>0</v>
      </c>
      <c r="BE1034" s="1">
        <f t="shared" si="1069"/>
        <v>0.26169665809768639</v>
      </c>
      <c r="BF1034" s="1">
        <f t="shared" si="1070"/>
        <v>0.64164524421593827</v>
      </c>
      <c r="BG1034" s="1">
        <f t="shared" si="1071"/>
        <v>9.6658097686375316E-2</v>
      </c>
      <c r="BH1034" s="1">
        <f t="shared" si="1072"/>
        <v>-0.19270502031532138</v>
      </c>
      <c r="BI1034" s="1">
        <f t="shared" si="1073"/>
        <v>-0.26566714602801506</v>
      </c>
      <c r="BJ1034" s="1">
        <f t="shared" si="1074"/>
        <v>-0.34264568184477129</v>
      </c>
      <c r="BK1034" s="1">
        <f t="shared" si="1075"/>
        <v>-0.60877948300892248</v>
      </c>
      <c r="BL1034">
        <v>-0.94487461820742835</v>
      </c>
      <c r="BM1034" s="1" t="s">
        <v>1304</v>
      </c>
      <c r="BN1034" s="1" t="str">
        <f t="shared" si="1076"/>
        <v>ESTERIL</v>
      </c>
      <c r="BO1034" s="1" t="s">
        <v>1304</v>
      </c>
    </row>
    <row r="1035" spans="1:67" x14ac:dyDescent="0.25">
      <c r="A1035" s="2" t="s">
        <v>1362</v>
      </c>
      <c r="B1035" s="2" t="s">
        <v>104</v>
      </c>
      <c r="C1035" s="2" t="s">
        <v>161</v>
      </c>
      <c r="D1035" s="2">
        <f t="shared" si="1077"/>
        <v>6833</v>
      </c>
      <c r="E1035" s="6" t="s">
        <v>1363</v>
      </c>
      <c r="F1035" s="2">
        <v>2</v>
      </c>
      <c r="G1035" s="2">
        <v>10</v>
      </c>
      <c r="H1035" s="2">
        <f t="shared" si="1078"/>
        <v>57</v>
      </c>
      <c r="I1035" s="2">
        <v>6</v>
      </c>
      <c r="J1035" s="35">
        <v>2.5000000000000001E-2</v>
      </c>
      <c r="K1035" s="2"/>
      <c r="L1035" s="2"/>
      <c r="M1035" s="2"/>
      <c r="N1035" s="2">
        <v>103</v>
      </c>
      <c r="O1035" s="2">
        <v>506</v>
      </c>
      <c r="P1035" s="2">
        <v>92</v>
      </c>
      <c r="Q1035" s="2">
        <v>0</v>
      </c>
      <c r="R1035" s="5">
        <v>0</v>
      </c>
      <c r="S1035" s="5">
        <v>153</v>
      </c>
      <c r="T1035" s="5">
        <v>62</v>
      </c>
      <c r="U1035" s="5">
        <v>25</v>
      </c>
      <c r="V1035" s="5">
        <v>80</v>
      </c>
      <c r="W1035" s="5">
        <v>0</v>
      </c>
      <c r="X1035" s="5">
        <v>0</v>
      </c>
      <c r="Y1035" s="5">
        <v>127</v>
      </c>
      <c r="Z1035" s="5">
        <v>80</v>
      </c>
      <c r="AA1035" s="5">
        <v>19</v>
      </c>
      <c r="AB1035" s="5">
        <v>80</v>
      </c>
      <c r="AC1035" s="5">
        <v>0</v>
      </c>
      <c r="AD1035" s="5">
        <v>0</v>
      </c>
      <c r="AE1035" s="5">
        <v>185</v>
      </c>
      <c r="AF1035" s="5">
        <v>42</v>
      </c>
      <c r="AG1035" s="5">
        <v>19</v>
      </c>
      <c r="AH1035" s="5">
        <v>77</v>
      </c>
      <c r="AI1035" s="5">
        <v>0</v>
      </c>
      <c r="AJ1035" s="5">
        <v>0</v>
      </c>
      <c r="AK1035" s="5">
        <v>107</v>
      </c>
      <c r="AL1035" s="5">
        <v>94</v>
      </c>
      <c r="AM1035" s="5">
        <v>39</v>
      </c>
      <c r="AN1035" s="5">
        <v>78</v>
      </c>
      <c r="AO1035" s="5">
        <v>0</v>
      </c>
      <c r="AP1035" s="1">
        <f t="shared" si="1054"/>
        <v>0.2781740370898716</v>
      </c>
      <c r="AQ1035" s="1">
        <f t="shared" si="1055"/>
        <v>0.72182596291012835</v>
      </c>
      <c r="AR1035" s="1">
        <f t="shared" si="1056"/>
        <v>0</v>
      </c>
      <c r="AS1035" s="1">
        <f t="shared" si="1057"/>
        <v>0.72812500000000002</v>
      </c>
      <c r="AT1035" s="1">
        <f t="shared" si="1058"/>
        <v>0.19375000000000001</v>
      </c>
      <c r="AU1035" s="1">
        <f t="shared" si="1059"/>
        <v>7.8125E-2</v>
      </c>
      <c r="AV1035" s="1">
        <f t="shared" si="1060"/>
        <v>0</v>
      </c>
      <c r="AW1035" s="1">
        <f t="shared" si="1061"/>
        <v>0.67647058823529416</v>
      </c>
      <c r="AX1035" s="1">
        <f t="shared" si="1062"/>
        <v>0.26143790849673204</v>
      </c>
      <c r="AY1035" s="1">
        <f t="shared" si="1063"/>
        <v>6.2091503267973858E-2</v>
      </c>
      <c r="AZ1035" s="1">
        <f t="shared" si="1064"/>
        <v>0</v>
      </c>
      <c r="BA1035" s="1">
        <f t="shared" si="1065"/>
        <v>0.81114551083591335</v>
      </c>
      <c r="BB1035" s="1">
        <f t="shared" si="1066"/>
        <v>0.13003095975232198</v>
      </c>
      <c r="BC1035" s="1">
        <f t="shared" si="1067"/>
        <v>5.8823529411764705E-2</v>
      </c>
      <c r="BD1035" s="1">
        <f t="shared" si="1068"/>
        <v>0</v>
      </c>
      <c r="BE1035" s="1">
        <f t="shared" si="1069"/>
        <v>0.58176100628930816</v>
      </c>
      <c r="BF1035" s="1">
        <f t="shared" si="1070"/>
        <v>0.29559748427672955</v>
      </c>
      <c r="BG1035" s="1">
        <f t="shared" si="1071"/>
        <v>0.12264150943396226</v>
      </c>
      <c r="BH1035" s="1">
        <f t="shared" si="1072"/>
        <v>-0.52929926638473401</v>
      </c>
      <c r="BI1035" s="1">
        <f t="shared" si="1073"/>
        <v>-0.58263143948963636</v>
      </c>
      <c r="BJ1035" s="1">
        <f t="shared" si="1074"/>
        <v>-0.71275828882165204</v>
      </c>
      <c r="BK1035" s="1">
        <f t="shared" si="1075"/>
        <v>-0.88595323193320241</v>
      </c>
      <c r="BL1035">
        <v>0.1495581027733727</v>
      </c>
      <c r="BM1035" s="1" t="s">
        <v>1304</v>
      </c>
      <c r="BN1035" s="1" t="str">
        <f t="shared" si="1076"/>
        <v>ESTERIL</v>
      </c>
      <c r="BO1035" s="1" t="s">
        <v>1304</v>
      </c>
    </row>
    <row r="1036" spans="1:67" x14ac:dyDescent="0.25">
      <c r="A1036" s="2" t="s">
        <v>1362</v>
      </c>
      <c r="B1036" s="2" t="s">
        <v>103</v>
      </c>
      <c r="C1036" s="2" t="s">
        <v>161</v>
      </c>
      <c r="D1036" s="2">
        <f t="shared" si="1077"/>
        <v>6834</v>
      </c>
      <c r="E1036" s="6" t="s">
        <v>1363</v>
      </c>
      <c r="F1036" s="2">
        <v>1</v>
      </c>
      <c r="G1036" s="2">
        <v>55</v>
      </c>
      <c r="H1036" s="2">
        <f t="shared" si="1078"/>
        <v>58</v>
      </c>
      <c r="I1036" s="2">
        <v>120</v>
      </c>
      <c r="J1036" s="36">
        <v>0.18</v>
      </c>
      <c r="K1036" s="9">
        <v>0.3</v>
      </c>
      <c r="L1036" s="2"/>
      <c r="M1036" s="2"/>
      <c r="N1036" s="2">
        <v>127</v>
      </c>
      <c r="O1036" s="2">
        <v>4367</v>
      </c>
      <c r="P1036" s="2">
        <v>0</v>
      </c>
      <c r="Q1036" s="2">
        <v>688</v>
      </c>
      <c r="R1036" s="5">
        <v>0</v>
      </c>
      <c r="S1036" s="5">
        <v>409</v>
      </c>
      <c r="T1036" s="5">
        <v>1709</v>
      </c>
      <c r="U1036" s="5">
        <v>95</v>
      </c>
      <c r="V1036" s="5">
        <v>480</v>
      </c>
      <c r="W1036" s="5">
        <v>228</v>
      </c>
      <c r="X1036" s="2">
        <v>0</v>
      </c>
      <c r="Y1036" s="2">
        <v>224</v>
      </c>
      <c r="Z1036" s="2">
        <v>2064</v>
      </c>
      <c r="AA1036" s="2">
        <v>150</v>
      </c>
      <c r="AB1036" s="2">
        <v>263</v>
      </c>
      <c r="AC1036" s="2">
        <v>214</v>
      </c>
      <c r="AD1036" s="5">
        <v>0</v>
      </c>
      <c r="AE1036" s="5">
        <v>835</v>
      </c>
      <c r="AF1036" s="5">
        <v>981</v>
      </c>
      <c r="AG1036" s="5">
        <v>59</v>
      </c>
      <c r="AH1036" s="5">
        <v>882</v>
      </c>
      <c r="AI1036" s="5">
        <v>172</v>
      </c>
      <c r="AJ1036" s="5">
        <v>0</v>
      </c>
      <c r="AK1036" s="5">
        <v>112</v>
      </c>
      <c r="AL1036" s="5">
        <v>2265</v>
      </c>
      <c r="AM1036" s="5">
        <v>203</v>
      </c>
      <c r="AN1036" s="5">
        <v>139</v>
      </c>
      <c r="AO1036" s="5">
        <v>193</v>
      </c>
      <c r="AP1036" s="1">
        <f t="shared" si="1054"/>
        <v>2.450791200308761E-2</v>
      </c>
      <c r="AQ1036" s="1">
        <f t="shared" si="1055"/>
        <v>0.97549208799691234</v>
      </c>
      <c r="AR1036" s="1">
        <f t="shared" si="1056"/>
        <v>0</v>
      </c>
      <c r="AS1036" s="1">
        <f t="shared" si="1057"/>
        <v>0.30434782608695654</v>
      </c>
      <c r="AT1036" s="1">
        <f t="shared" si="1058"/>
        <v>0.58507360492981852</v>
      </c>
      <c r="AU1036" s="1">
        <f t="shared" si="1059"/>
        <v>0.11057856898322492</v>
      </c>
      <c r="AV1036" s="1">
        <f t="shared" si="1060"/>
        <v>0</v>
      </c>
      <c r="AW1036" s="1">
        <f t="shared" si="1061"/>
        <v>0.16706689536878216</v>
      </c>
      <c r="AX1036" s="1">
        <f t="shared" si="1062"/>
        <v>0.70806174957118351</v>
      </c>
      <c r="AY1036" s="1">
        <f t="shared" si="1063"/>
        <v>0.1248713550600343</v>
      </c>
      <c r="AZ1036" s="1">
        <f t="shared" si="1064"/>
        <v>0</v>
      </c>
      <c r="BA1036" s="1">
        <f t="shared" si="1065"/>
        <v>0.58620689655172409</v>
      </c>
      <c r="BB1036" s="1">
        <f t="shared" si="1066"/>
        <v>0.33492659610788666</v>
      </c>
      <c r="BC1036" s="1">
        <f t="shared" si="1067"/>
        <v>7.8866507340389205E-2</v>
      </c>
      <c r="BD1036" s="1">
        <f t="shared" si="1068"/>
        <v>0</v>
      </c>
      <c r="BE1036" s="1">
        <f t="shared" si="1069"/>
        <v>8.6195054945054944E-2</v>
      </c>
      <c r="BF1036" s="1">
        <f t="shared" si="1070"/>
        <v>0.77781593406593408</v>
      </c>
      <c r="BG1036" s="1">
        <f t="shared" si="1071"/>
        <v>0.13598901098901098</v>
      </c>
      <c r="BH1036" s="1">
        <f t="shared" si="1072"/>
        <v>-0.1091231642921489</v>
      </c>
      <c r="BI1036" s="1">
        <f t="shared" si="1073"/>
        <v>-0.14992886613985917</v>
      </c>
      <c r="BJ1036" s="1">
        <f t="shared" si="1074"/>
        <v>-0.23278949425281292</v>
      </c>
      <c r="BK1036" s="1">
        <f t="shared" si="1075"/>
        <v>-0.47505036430165015</v>
      </c>
      <c r="BL1036">
        <v>-1.3784078503889585</v>
      </c>
      <c r="BM1036" s="1" t="s">
        <v>1304</v>
      </c>
      <c r="BN1036" s="1" t="str">
        <f t="shared" si="1076"/>
        <v>MINERIO</v>
      </c>
      <c r="BO1036" s="1" t="s">
        <v>1304</v>
      </c>
    </row>
    <row r="1037" spans="1:67" x14ac:dyDescent="0.25">
      <c r="A1037" s="2" t="s">
        <v>1362</v>
      </c>
      <c r="B1037" s="2" t="s">
        <v>103</v>
      </c>
      <c r="C1037" s="2" t="s">
        <v>161</v>
      </c>
      <c r="D1037" s="2">
        <f t="shared" si="1077"/>
        <v>6835</v>
      </c>
      <c r="E1037" s="6" t="s">
        <v>1363</v>
      </c>
      <c r="F1037" s="2">
        <v>1</v>
      </c>
      <c r="G1037" s="2">
        <v>57</v>
      </c>
      <c r="H1037" s="2">
        <f t="shared" si="1078"/>
        <v>59</v>
      </c>
      <c r="I1037" s="2">
        <v>80</v>
      </c>
      <c r="J1037" s="36">
        <v>2.5000000000000001E-2</v>
      </c>
      <c r="K1037" s="22">
        <v>0.85</v>
      </c>
      <c r="L1037" s="2"/>
      <c r="M1037" s="2"/>
      <c r="N1037" s="2">
        <v>450</v>
      </c>
      <c r="O1037" s="2">
        <v>1407</v>
      </c>
      <c r="P1037" s="2">
        <v>0</v>
      </c>
      <c r="Q1037" s="2">
        <v>493</v>
      </c>
      <c r="R1037" s="5">
        <v>9</v>
      </c>
      <c r="S1037" s="5">
        <v>280</v>
      </c>
      <c r="T1037" s="5">
        <v>632</v>
      </c>
      <c r="U1037" s="5">
        <v>54</v>
      </c>
      <c r="V1037" s="5">
        <v>249</v>
      </c>
      <c r="W1037" s="5">
        <v>64</v>
      </c>
      <c r="X1037" s="2">
        <v>9</v>
      </c>
      <c r="Y1037" s="2">
        <v>213</v>
      </c>
      <c r="Z1037" s="2">
        <v>764</v>
      </c>
      <c r="AA1037" s="2">
        <v>58</v>
      </c>
      <c r="AB1037" s="2">
        <v>186</v>
      </c>
      <c r="AC1037" s="2">
        <v>54</v>
      </c>
      <c r="AD1037" s="5">
        <v>9</v>
      </c>
      <c r="AE1037" s="5">
        <v>428</v>
      </c>
      <c r="AF1037" s="5">
        <v>400</v>
      </c>
      <c r="AG1037" s="5">
        <v>48</v>
      </c>
      <c r="AH1037" s="5">
        <v>349</v>
      </c>
      <c r="AI1037" s="5">
        <v>55</v>
      </c>
      <c r="AJ1037" s="5">
        <v>7</v>
      </c>
      <c r="AK1037" s="5">
        <v>158</v>
      </c>
      <c r="AL1037" s="5">
        <v>848</v>
      </c>
      <c r="AM1037" s="5">
        <v>63</v>
      </c>
      <c r="AN1037" s="5">
        <v>149</v>
      </c>
      <c r="AO1037" s="5">
        <v>58</v>
      </c>
      <c r="AP1037" s="1">
        <f t="shared" si="1054"/>
        <v>0.19148936170212766</v>
      </c>
      <c r="AQ1037" s="1">
        <f t="shared" si="1055"/>
        <v>0.80851063829787229</v>
      </c>
      <c r="AR1037" s="1">
        <f t="shared" si="1056"/>
        <v>6.987577639751553E-3</v>
      </c>
      <c r="AS1037" s="1">
        <f t="shared" si="1057"/>
        <v>0.4107142857142857</v>
      </c>
      <c r="AT1037" s="1">
        <f t="shared" si="1058"/>
        <v>0.49068322981366458</v>
      </c>
      <c r="AU1037" s="1">
        <f t="shared" si="1059"/>
        <v>9.1614906832298143E-2</v>
      </c>
      <c r="AV1037" s="1">
        <f t="shared" si="1060"/>
        <v>7.0093457943925233E-3</v>
      </c>
      <c r="AW1037" s="1">
        <f t="shared" si="1061"/>
        <v>0.31074766355140188</v>
      </c>
      <c r="AX1037" s="1">
        <f t="shared" si="1062"/>
        <v>0.59501557632398749</v>
      </c>
      <c r="AY1037" s="1">
        <f t="shared" si="1063"/>
        <v>8.7227414330218064E-2</v>
      </c>
      <c r="AZ1037" s="1">
        <f t="shared" si="1064"/>
        <v>6.9821567106283944E-3</v>
      </c>
      <c r="BA1037" s="1">
        <f t="shared" si="1065"/>
        <v>0.60279286268425136</v>
      </c>
      <c r="BB1037" s="1">
        <f t="shared" si="1066"/>
        <v>0.3103180760279286</v>
      </c>
      <c r="BC1037" s="1">
        <f t="shared" si="1067"/>
        <v>7.9906904577191615E-2</v>
      </c>
      <c r="BD1037" s="1">
        <f t="shared" si="1068"/>
        <v>5.4559625876851132E-3</v>
      </c>
      <c r="BE1037" s="1">
        <f t="shared" si="1069"/>
        <v>0.23928293063133282</v>
      </c>
      <c r="BF1037" s="1">
        <f t="shared" si="1070"/>
        <v>0.66095089633671078</v>
      </c>
      <c r="BG1037" s="1">
        <f t="shared" si="1071"/>
        <v>9.4310210444271236E-2</v>
      </c>
      <c r="BH1037" s="1">
        <f t="shared" si="1072"/>
        <v>-0.1798308041182147</v>
      </c>
      <c r="BI1037" s="1">
        <f t="shared" si="1073"/>
        <v>-0.22547166515714456</v>
      </c>
      <c r="BJ1037" s="1">
        <f t="shared" si="1074"/>
        <v>-0.30919878474140827</v>
      </c>
      <c r="BK1037" s="1">
        <f t="shared" si="1075"/>
        <v>-0.50819292602544064</v>
      </c>
      <c r="BL1037">
        <v>-0.49652625756150953</v>
      </c>
      <c r="BM1037" s="1" t="s">
        <v>1304</v>
      </c>
      <c r="BN1037" s="1" t="str">
        <f t="shared" si="1076"/>
        <v>ESTERIL</v>
      </c>
      <c r="BO1037" s="1" t="s">
        <v>1304</v>
      </c>
    </row>
    <row r="1038" spans="1:67" x14ac:dyDescent="0.25">
      <c r="A1038" s="2" t="s">
        <v>1362</v>
      </c>
      <c r="B1038" s="2" t="s">
        <v>104</v>
      </c>
      <c r="C1038" s="2" t="s">
        <v>161</v>
      </c>
      <c r="D1038" s="2">
        <f t="shared" si="1077"/>
        <v>6836</v>
      </c>
      <c r="E1038" s="6" t="s">
        <v>1363</v>
      </c>
      <c r="F1038" s="2">
        <v>2</v>
      </c>
      <c r="G1038" s="2">
        <v>5</v>
      </c>
      <c r="H1038" s="2">
        <f t="shared" si="1078"/>
        <v>60</v>
      </c>
      <c r="I1038" s="2">
        <v>6</v>
      </c>
      <c r="J1038" s="35">
        <v>2.5000000000000001E-2</v>
      </c>
      <c r="K1038" s="2"/>
      <c r="L1038" s="2"/>
      <c r="M1038" s="2"/>
      <c r="N1038" s="2">
        <v>14</v>
      </c>
      <c r="O1038" s="2">
        <v>668</v>
      </c>
      <c r="P1038" s="2">
        <v>11</v>
      </c>
      <c r="Q1038" s="2">
        <v>0</v>
      </c>
      <c r="R1038" s="5">
        <v>0</v>
      </c>
      <c r="S1038" s="5">
        <v>51</v>
      </c>
      <c r="T1038" s="5">
        <v>159</v>
      </c>
      <c r="U1038" s="5">
        <v>47</v>
      </c>
      <c r="V1038" s="5">
        <v>37</v>
      </c>
      <c r="W1038" s="5">
        <v>0</v>
      </c>
      <c r="X1038" s="5">
        <v>0</v>
      </c>
      <c r="Y1038" s="5">
        <v>34</v>
      </c>
      <c r="Z1038" s="5">
        <v>174</v>
      </c>
      <c r="AA1038" s="5">
        <v>50</v>
      </c>
      <c r="AB1038" s="5">
        <v>14</v>
      </c>
      <c r="AC1038" s="5">
        <v>0</v>
      </c>
      <c r="AD1038" s="5">
        <v>0</v>
      </c>
      <c r="AE1038" s="5">
        <v>81</v>
      </c>
      <c r="AF1038" s="5">
        <v>121</v>
      </c>
      <c r="AG1038" s="5">
        <v>24</v>
      </c>
      <c r="AH1038" s="5">
        <v>68</v>
      </c>
      <c r="AI1038" s="5">
        <v>0</v>
      </c>
      <c r="AJ1038" s="5">
        <v>0</v>
      </c>
      <c r="AK1038" s="5">
        <v>23</v>
      </c>
      <c r="AL1038" s="5">
        <v>183</v>
      </c>
      <c r="AM1038" s="5">
        <v>84</v>
      </c>
      <c r="AN1038" s="5">
        <v>2</v>
      </c>
      <c r="AO1038" s="5">
        <v>0</v>
      </c>
      <c r="AP1038" s="1">
        <f t="shared" si="1054"/>
        <v>3.6075036075036072E-2</v>
      </c>
      <c r="AQ1038" s="1">
        <f t="shared" si="1055"/>
        <v>0.96392496392496396</v>
      </c>
      <c r="AR1038" s="1">
        <f t="shared" si="1056"/>
        <v>0</v>
      </c>
      <c r="AS1038" s="1">
        <f t="shared" si="1057"/>
        <v>0.29931972789115646</v>
      </c>
      <c r="AT1038" s="1">
        <f t="shared" si="1058"/>
        <v>0.54081632653061229</v>
      </c>
      <c r="AU1038" s="1">
        <f t="shared" si="1059"/>
        <v>0.1598639455782313</v>
      </c>
      <c r="AV1038" s="1">
        <f t="shared" si="1060"/>
        <v>0</v>
      </c>
      <c r="AW1038" s="1">
        <f t="shared" si="1061"/>
        <v>0.17647058823529413</v>
      </c>
      <c r="AX1038" s="1">
        <f t="shared" si="1062"/>
        <v>0.63970588235294112</v>
      </c>
      <c r="AY1038" s="1">
        <f t="shared" si="1063"/>
        <v>0.18382352941176472</v>
      </c>
      <c r="AZ1038" s="1">
        <f t="shared" si="1064"/>
        <v>0</v>
      </c>
      <c r="BA1038" s="1">
        <f t="shared" si="1065"/>
        <v>0.50680272108843538</v>
      </c>
      <c r="BB1038" s="1">
        <f t="shared" si="1066"/>
        <v>0.41156462585034015</v>
      </c>
      <c r="BC1038" s="1">
        <f t="shared" si="1067"/>
        <v>8.1632653061224483E-2</v>
      </c>
      <c r="BD1038" s="1">
        <f t="shared" si="1068"/>
        <v>0</v>
      </c>
      <c r="BE1038" s="1">
        <f t="shared" si="1069"/>
        <v>8.5616438356164379E-2</v>
      </c>
      <c r="BF1038" s="1">
        <f t="shared" si="1070"/>
        <v>0.62671232876712324</v>
      </c>
      <c r="BG1038" s="1">
        <f t="shared" si="1071"/>
        <v>0.28767123287671231</v>
      </c>
      <c r="BH1038" s="1">
        <f t="shared" si="1072"/>
        <v>-0.20293176171798885</v>
      </c>
      <c r="BI1038" s="1">
        <f t="shared" si="1073"/>
        <v>-0.19401965575159902</v>
      </c>
      <c r="BJ1038" s="1">
        <f t="shared" si="1074"/>
        <v>-0.26695020609170578</v>
      </c>
      <c r="BK1038" s="1">
        <f t="shared" si="1075"/>
        <v>-0.3855619600957072</v>
      </c>
      <c r="BL1038">
        <v>-1.1748007955198769</v>
      </c>
      <c r="BM1038" s="1" t="s">
        <v>1304</v>
      </c>
      <c r="BN1038" s="1" t="str">
        <f t="shared" si="1076"/>
        <v>ESTERIL</v>
      </c>
      <c r="BO1038" s="1" t="s">
        <v>1304</v>
      </c>
    </row>
    <row r="1039" spans="1:67" x14ac:dyDescent="0.25">
      <c r="A1039" s="2" t="s">
        <v>1362</v>
      </c>
      <c r="B1039" s="2" t="s">
        <v>103</v>
      </c>
      <c r="C1039" s="2" t="s">
        <v>161</v>
      </c>
      <c r="D1039" s="2">
        <f t="shared" si="1077"/>
        <v>6837</v>
      </c>
      <c r="E1039" s="6" t="s">
        <v>1363</v>
      </c>
      <c r="F1039" s="2">
        <v>1</v>
      </c>
      <c r="G1039" s="2">
        <v>58</v>
      </c>
      <c r="H1039" s="2">
        <f t="shared" si="1078"/>
        <v>61</v>
      </c>
      <c r="I1039" s="2">
        <v>110</v>
      </c>
      <c r="J1039" s="36">
        <v>0.19</v>
      </c>
      <c r="K1039" s="22">
        <v>0.47</v>
      </c>
      <c r="L1039" s="2"/>
      <c r="M1039" s="2"/>
      <c r="N1039" s="2">
        <v>237</v>
      </c>
      <c r="O1039" s="2">
        <v>2943</v>
      </c>
      <c r="P1039" s="2">
        <v>0</v>
      </c>
      <c r="Q1039" s="2">
        <v>549</v>
      </c>
      <c r="R1039" s="5">
        <v>0</v>
      </c>
      <c r="S1039" s="5">
        <v>324</v>
      </c>
      <c r="T1039" s="5">
        <v>1270</v>
      </c>
      <c r="U1039" s="5">
        <v>104</v>
      </c>
      <c r="V1039" s="5">
        <v>289</v>
      </c>
      <c r="W1039" s="5">
        <v>118</v>
      </c>
      <c r="X1039" s="2">
        <v>0</v>
      </c>
      <c r="Y1039" s="2">
        <v>235</v>
      </c>
      <c r="Z1039" s="2">
        <v>1437</v>
      </c>
      <c r="AA1039" s="2">
        <v>148</v>
      </c>
      <c r="AB1039" s="2">
        <v>191</v>
      </c>
      <c r="AC1039" s="2">
        <v>89</v>
      </c>
      <c r="AD1039" s="5">
        <v>0</v>
      </c>
      <c r="AE1039" s="5">
        <v>583</v>
      </c>
      <c r="AF1039" s="5">
        <v>885</v>
      </c>
      <c r="AG1039" s="5">
        <v>72</v>
      </c>
      <c r="AH1039" s="5">
        <v>450</v>
      </c>
      <c r="AI1039" s="5">
        <v>120</v>
      </c>
      <c r="AJ1039" s="5">
        <v>0</v>
      </c>
      <c r="AK1039" s="5">
        <v>178</v>
      </c>
      <c r="AL1039" s="5">
        <v>1512</v>
      </c>
      <c r="AM1039" s="5">
        <v>189</v>
      </c>
      <c r="AN1039" s="5">
        <v>147</v>
      </c>
      <c r="AO1039" s="5">
        <v>70</v>
      </c>
      <c r="AP1039" s="1">
        <f t="shared" si="1054"/>
        <v>6.3555913113435239E-2</v>
      </c>
      <c r="AQ1039" s="1">
        <f t="shared" si="1055"/>
        <v>0.93644408688656477</v>
      </c>
      <c r="AR1039" s="1">
        <f t="shared" si="1056"/>
        <v>0</v>
      </c>
      <c r="AS1039" s="1">
        <f t="shared" si="1057"/>
        <v>0.29121140142517815</v>
      </c>
      <c r="AT1039" s="1">
        <f t="shared" si="1058"/>
        <v>0.60332541567695963</v>
      </c>
      <c r="AU1039" s="1">
        <f t="shared" si="1059"/>
        <v>0.10546318289786223</v>
      </c>
      <c r="AV1039" s="1">
        <f t="shared" si="1060"/>
        <v>0</v>
      </c>
      <c r="AW1039" s="1">
        <f t="shared" si="1061"/>
        <v>0.20285714285714285</v>
      </c>
      <c r="AX1039" s="1">
        <f t="shared" si="1062"/>
        <v>0.68428571428571427</v>
      </c>
      <c r="AY1039" s="1">
        <f t="shared" si="1063"/>
        <v>0.11285714285714285</v>
      </c>
      <c r="AZ1039" s="1">
        <f t="shared" si="1064"/>
        <v>0</v>
      </c>
      <c r="BA1039" s="1">
        <f t="shared" si="1065"/>
        <v>0.48957345971563981</v>
      </c>
      <c r="BB1039" s="1">
        <f t="shared" si="1066"/>
        <v>0.41943127962085308</v>
      </c>
      <c r="BC1039" s="1">
        <f t="shared" si="1067"/>
        <v>9.0995260663507105E-2</v>
      </c>
      <c r="BD1039" s="1">
        <f t="shared" si="1068"/>
        <v>0</v>
      </c>
      <c r="BE1039" s="1">
        <f t="shared" si="1069"/>
        <v>0.15505725190839695</v>
      </c>
      <c r="BF1039" s="1">
        <f t="shared" si="1070"/>
        <v>0.72137404580152675</v>
      </c>
      <c r="BG1039" s="1">
        <f t="shared" si="1071"/>
        <v>0.12356870229007634</v>
      </c>
      <c r="BH1039" s="1">
        <f t="shared" si="1072"/>
        <v>-0.1418394871465013</v>
      </c>
      <c r="BI1039" s="1">
        <f t="shared" si="1073"/>
        <v>-0.16476252659969362</v>
      </c>
      <c r="BJ1039" s="1">
        <f t="shared" si="1074"/>
        <v>-0.21944837921573024</v>
      </c>
      <c r="BK1039" s="1">
        <f t="shared" si="1075"/>
        <v>-0.37733918459986721</v>
      </c>
      <c r="BL1039">
        <v>-0.9707157226397285</v>
      </c>
      <c r="BM1039" s="1" t="s">
        <v>1304</v>
      </c>
      <c r="BN1039" s="1" t="str">
        <f t="shared" si="1076"/>
        <v>MINERIO</v>
      </c>
      <c r="BO1039" s="1" t="s">
        <v>1304</v>
      </c>
    </row>
    <row r="1040" spans="1:67" x14ac:dyDescent="0.25">
      <c r="A1040" s="2" t="s">
        <v>1362</v>
      </c>
      <c r="B1040" s="2" t="s">
        <v>104</v>
      </c>
      <c r="C1040" s="2" t="s">
        <v>161</v>
      </c>
      <c r="D1040" s="2">
        <v>12496</v>
      </c>
      <c r="E1040" s="6" t="s">
        <v>1363</v>
      </c>
      <c r="F1040" s="2">
        <v>2</v>
      </c>
      <c r="G1040" s="2">
        <v>2</v>
      </c>
      <c r="H1040" s="2">
        <f t="shared" si="1078"/>
        <v>62</v>
      </c>
      <c r="I1040" s="2">
        <v>2</v>
      </c>
      <c r="J1040" s="35">
        <v>2.5000000000000001E-2</v>
      </c>
      <c r="K1040" s="2"/>
      <c r="L1040" s="2"/>
      <c r="M1040" s="2"/>
      <c r="N1040" s="2">
        <v>0</v>
      </c>
      <c r="O1040" s="2">
        <v>1178</v>
      </c>
      <c r="P1040" s="2">
        <v>0</v>
      </c>
      <c r="Q1040" s="2">
        <v>0</v>
      </c>
      <c r="R1040" s="5">
        <v>0</v>
      </c>
      <c r="S1040" s="5">
        <v>58</v>
      </c>
      <c r="T1040" s="5">
        <v>379</v>
      </c>
      <c r="U1040" s="5">
        <v>110</v>
      </c>
      <c r="V1040" s="5">
        <v>34</v>
      </c>
      <c r="W1040" s="5">
        <v>0</v>
      </c>
      <c r="X1040" s="5">
        <v>0</v>
      </c>
      <c r="Y1040" s="5">
        <v>33</v>
      </c>
      <c r="Z1040" s="5">
        <v>355</v>
      </c>
      <c r="AA1040" s="5">
        <v>145</v>
      </c>
      <c r="AB1040" s="5">
        <v>16</v>
      </c>
      <c r="AC1040" s="5">
        <v>0</v>
      </c>
      <c r="AD1040" s="5">
        <v>0</v>
      </c>
      <c r="AE1040" s="5">
        <v>96</v>
      </c>
      <c r="AF1040" s="5">
        <v>363</v>
      </c>
      <c r="AG1040" s="5">
        <v>61</v>
      </c>
      <c r="AH1040" s="5">
        <v>61</v>
      </c>
      <c r="AI1040" s="5">
        <v>0</v>
      </c>
      <c r="AJ1040" s="5">
        <v>0</v>
      </c>
      <c r="AK1040" s="5">
        <v>17</v>
      </c>
      <c r="AL1040" s="5">
        <v>333</v>
      </c>
      <c r="AM1040" s="5">
        <v>223</v>
      </c>
      <c r="AN1040" s="5">
        <v>7</v>
      </c>
      <c r="AO1040" s="5">
        <v>0</v>
      </c>
      <c r="AP1040" s="1">
        <f t="shared" si="1054"/>
        <v>0</v>
      </c>
      <c r="AQ1040" s="1">
        <f t="shared" si="1055"/>
        <v>1</v>
      </c>
      <c r="AR1040" s="1">
        <f t="shared" si="1056"/>
        <v>0</v>
      </c>
      <c r="AS1040" s="1">
        <f t="shared" si="1057"/>
        <v>0.15834767641996558</v>
      </c>
      <c r="AT1040" s="1">
        <f t="shared" si="1058"/>
        <v>0.65232358003442337</v>
      </c>
      <c r="AU1040" s="1">
        <f t="shared" si="1059"/>
        <v>0.18932874354561102</v>
      </c>
      <c r="AV1040" s="1">
        <f t="shared" si="1060"/>
        <v>0</v>
      </c>
      <c r="AW1040" s="1">
        <f t="shared" si="1061"/>
        <v>8.9253187613843349E-2</v>
      </c>
      <c r="AX1040" s="1">
        <f t="shared" si="1062"/>
        <v>0.6466302367941712</v>
      </c>
      <c r="AY1040" s="1">
        <f t="shared" si="1063"/>
        <v>0.26411657559198543</v>
      </c>
      <c r="AZ1040" s="1">
        <f t="shared" si="1064"/>
        <v>0</v>
      </c>
      <c r="BA1040" s="1">
        <f t="shared" si="1065"/>
        <v>0.27022375215146299</v>
      </c>
      <c r="BB1040" s="1">
        <f t="shared" si="1066"/>
        <v>0.6247848537005164</v>
      </c>
      <c r="BC1040" s="1">
        <f t="shared" si="1067"/>
        <v>0.10499139414802065</v>
      </c>
      <c r="BD1040" s="1">
        <f t="shared" si="1068"/>
        <v>0</v>
      </c>
      <c r="BE1040" s="1">
        <f t="shared" si="1069"/>
        <v>4.1379310344827586E-2</v>
      </c>
      <c r="BF1040" s="1">
        <f t="shared" si="1070"/>
        <v>0.57413793103448274</v>
      </c>
      <c r="BG1040" s="1">
        <f t="shared" si="1071"/>
        <v>0.38448275862068965</v>
      </c>
      <c r="BH1040" s="1">
        <f t="shared" si="1072"/>
        <v>-0.24098376005661742</v>
      </c>
      <c r="BI1040" s="1">
        <f t="shared" si="1073"/>
        <v>-0.18934399139499783</v>
      </c>
      <c r="BJ1040" s="1">
        <f t="shared" si="1074"/>
        <v>-0.18553692242225842</v>
      </c>
      <c r="BK1040" s="1">
        <f t="shared" si="1075"/>
        <v>-0.20426950735421817</v>
      </c>
      <c r="BL1040">
        <v>-1.0468196084540728</v>
      </c>
      <c r="BM1040" s="1" t="s">
        <v>1304</v>
      </c>
      <c r="BN1040" s="1" t="str">
        <f t="shared" si="1076"/>
        <v>ESTERIL</v>
      </c>
      <c r="BO1040" s="1" t="s">
        <v>1304</v>
      </c>
    </row>
    <row r="1041" spans="1:67" x14ac:dyDescent="0.25">
      <c r="A1041" s="2" t="s">
        <v>1362</v>
      </c>
      <c r="B1041" s="2" t="s">
        <v>104</v>
      </c>
      <c r="C1041" s="2" t="s">
        <v>161</v>
      </c>
      <c r="D1041" s="2">
        <f t="shared" ref="D1041:D1048" si="1079">D1040+1</f>
        <v>12497</v>
      </c>
      <c r="E1041" s="6" t="s">
        <v>1363</v>
      </c>
      <c r="F1041" s="2">
        <v>2</v>
      </c>
      <c r="G1041" s="2">
        <v>7</v>
      </c>
      <c r="H1041" s="2">
        <f t="shared" si="1078"/>
        <v>63</v>
      </c>
      <c r="I1041" s="2">
        <v>8</v>
      </c>
      <c r="J1041" s="35">
        <v>2.5000000000000001E-2</v>
      </c>
      <c r="K1041" s="2"/>
      <c r="L1041" s="2"/>
      <c r="M1041" s="2"/>
      <c r="N1041" s="2">
        <v>0</v>
      </c>
      <c r="O1041" s="2">
        <v>923</v>
      </c>
      <c r="P1041" s="2">
        <v>0</v>
      </c>
      <c r="Q1041" s="2">
        <v>0</v>
      </c>
      <c r="R1041" s="5">
        <v>0</v>
      </c>
      <c r="S1041" s="5">
        <v>37</v>
      </c>
      <c r="T1041" s="5">
        <v>323</v>
      </c>
      <c r="U1041" s="5">
        <v>87</v>
      </c>
      <c r="V1041" s="5">
        <v>12</v>
      </c>
      <c r="W1041" s="5">
        <v>0</v>
      </c>
      <c r="X1041" s="5">
        <v>0</v>
      </c>
      <c r="Y1041" s="5">
        <v>23</v>
      </c>
      <c r="Z1041" s="5">
        <v>287</v>
      </c>
      <c r="AA1041" s="5">
        <v>111</v>
      </c>
      <c r="AB1041" s="5">
        <v>5</v>
      </c>
      <c r="AC1041" s="5">
        <v>0</v>
      </c>
      <c r="AD1041" s="5">
        <v>0</v>
      </c>
      <c r="AE1041" s="5">
        <v>64</v>
      </c>
      <c r="AF1041" s="5">
        <v>301</v>
      </c>
      <c r="AG1041" s="5">
        <v>52</v>
      </c>
      <c r="AH1041" s="5">
        <v>42</v>
      </c>
      <c r="AI1041" s="5">
        <v>0</v>
      </c>
      <c r="AJ1041" s="5">
        <v>0</v>
      </c>
      <c r="AK1041" s="5">
        <v>15</v>
      </c>
      <c r="AL1041" s="5">
        <v>253</v>
      </c>
      <c r="AM1041" s="5">
        <v>190</v>
      </c>
      <c r="AN1041" s="5">
        <v>1</v>
      </c>
      <c r="AO1041" s="5">
        <v>0</v>
      </c>
      <c r="AP1041" s="1">
        <f t="shared" si="1054"/>
        <v>0</v>
      </c>
      <c r="AQ1041" s="1">
        <f t="shared" si="1055"/>
        <v>1</v>
      </c>
      <c r="AR1041" s="1">
        <f t="shared" si="1056"/>
        <v>0</v>
      </c>
      <c r="AS1041" s="1">
        <f t="shared" si="1057"/>
        <v>0.10675381263616558</v>
      </c>
      <c r="AT1041" s="1">
        <f t="shared" si="1058"/>
        <v>0.70370370370370372</v>
      </c>
      <c r="AU1041" s="1">
        <f t="shared" si="1059"/>
        <v>0.18954248366013071</v>
      </c>
      <c r="AV1041" s="1">
        <f t="shared" si="1060"/>
        <v>0</v>
      </c>
      <c r="AW1041" s="1">
        <f t="shared" si="1061"/>
        <v>6.5727699530516437E-2</v>
      </c>
      <c r="AX1041" s="1">
        <f t="shared" si="1062"/>
        <v>0.67370892018779338</v>
      </c>
      <c r="AY1041" s="1">
        <f t="shared" si="1063"/>
        <v>0.26056338028169013</v>
      </c>
      <c r="AZ1041" s="1">
        <f t="shared" si="1064"/>
        <v>0</v>
      </c>
      <c r="BA1041" s="1">
        <f t="shared" si="1065"/>
        <v>0.23093681917211328</v>
      </c>
      <c r="BB1041" s="1">
        <f t="shared" si="1066"/>
        <v>0.65577342047930287</v>
      </c>
      <c r="BC1041" s="1">
        <f t="shared" si="1067"/>
        <v>0.11328976034858387</v>
      </c>
      <c r="BD1041" s="1">
        <f t="shared" si="1068"/>
        <v>0</v>
      </c>
      <c r="BE1041" s="1">
        <f t="shared" si="1069"/>
        <v>3.4858387799564274E-2</v>
      </c>
      <c r="BF1041" s="1">
        <f t="shared" si="1070"/>
        <v>0.55119825708060999</v>
      </c>
      <c r="BG1041" s="1">
        <f t="shared" si="1071"/>
        <v>0.41394335511982572</v>
      </c>
      <c r="BH1041" s="1">
        <f t="shared" si="1072"/>
        <v>-0.25869216436144332</v>
      </c>
      <c r="BI1041" s="1">
        <f t="shared" si="1073"/>
        <v>-0.17152770236872664</v>
      </c>
      <c r="BJ1041" s="1">
        <f t="shared" si="1074"/>
        <v>-0.15261016320615833</v>
      </c>
      <c r="BK1041" s="1">
        <f t="shared" si="1075"/>
        <v>-0.18324618994341785</v>
      </c>
      <c r="BL1041">
        <v>-1.0226425733989195</v>
      </c>
      <c r="BM1041" s="1" t="s">
        <v>1304</v>
      </c>
      <c r="BN1041" s="1" t="str">
        <f t="shared" si="1076"/>
        <v>ESTERIL</v>
      </c>
      <c r="BO1041" s="1" t="s">
        <v>1304</v>
      </c>
    </row>
    <row r="1042" spans="1:67" x14ac:dyDescent="0.25">
      <c r="A1042" s="2" t="s">
        <v>1362</v>
      </c>
      <c r="B1042" s="2" t="s">
        <v>104</v>
      </c>
      <c r="C1042" s="2" t="s">
        <v>161</v>
      </c>
      <c r="D1042" s="2">
        <f t="shared" si="1079"/>
        <v>12498</v>
      </c>
      <c r="E1042" s="6" t="s">
        <v>1363</v>
      </c>
      <c r="F1042" s="2">
        <v>2</v>
      </c>
      <c r="G1042" s="2">
        <v>4</v>
      </c>
      <c r="H1042" s="2">
        <f t="shared" si="1078"/>
        <v>64</v>
      </c>
      <c r="I1042" s="2">
        <v>6</v>
      </c>
      <c r="J1042" s="35">
        <v>2.5000000000000001E-2</v>
      </c>
      <c r="K1042" s="2"/>
      <c r="L1042" s="2"/>
      <c r="M1042" s="2"/>
      <c r="N1042" s="2">
        <v>0</v>
      </c>
      <c r="O1042" s="2">
        <v>598</v>
      </c>
      <c r="P1042" s="2">
        <v>0</v>
      </c>
      <c r="Q1042" s="2">
        <v>0</v>
      </c>
      <c r="R1042" s="5">
        <v>0</v>
      </c>
      <c r="S1042" s="5">
        <v>15</v>
      </c>
      <c r="T1042" s="5">
        <v>203</v>
      </c>
      <c r="U1042" s="5">
        <v>60</v>
      </c>
      <c r="V1042" s="5">
        <v>3</v>
      </c>
      <c r="W1042" s="5">
        <v>0</v>
      </c>
      <c r="X1042" s="5">
        <v>0</v>
      </c>
      <c r="Y1042" s="5">
        <v>9</v>
      </c>
      <c r="Z1042" s="5">
        <v>191</v>
      </c>
      <c r="AA1042" s="5">
        <v>58</v>
      </c>
      <c r="AB1042" s="5">
        <v>0</v>
      </c>
      <c r="AC1042" s="5">
        <v>0</v>
      </c>
      <c r="AD1042" s="5">
        <v>0</v>
      </c>
      <c r="AE1042" s="5">
        <v>39</v>
      </c>
      <c r="AF1042" s="5">
        <v>175</v>
      </c>
      <c r="AG1042" s="5">
        <v>44</v>
      </c>
      <c r="AH1042" s="5">
        <v>23</v>
      </c>
      <c r="AI1042" s="5">
        <v>0</v>
      </c>
      <c r="AJ1042" s="5">
        <v>0</v>
      </c>
      <c r="AK1042" s="5">
        <v>2</v>
      </c>
      <c r="AL1042" s="5">
        <v>179</v>
      </c>
      <c r="AM1042" s="5">
        <v>100</v>
      </c>
      <c r="AN1042" s="5">
        <v>0</v>
      </c>
      <c r="AO1042" s="5">
        <v>0</v>
      </c>
      <c r="AP1042" s="1">
        <f t="shared" si="1054"/>
        <v>0</v>
      </c>
      <c r="AQ1042" s="1">
        <f t="shared" si="1055"/>
        <v>1</v>
      </c>
      <c r="AR1042" s="1">
        <f t="shared" si="1056"/>
        <v>0</v>
      </c>
      <c r="AS1042" s="1">
        <f t="shared" si="1057"/>
        <v>6.4056939501779361E-2</v>
      </c>
      <c r="AT1042" s="1">
        <f t="shared" si="1058"/>
        <v>0.72241992882562278</v>
      </c>
      <c r="AU1042" s="1">
        <f t="shared" si="1059"/>
        <v>0.21352313167259787</v>
      </c>
      <c r="AV1042" s="1">
        <f t="shared" si="1060"/>
        <v>0</v>
      </c>
      <c r="AW1042" s="1">
        <f t="shared" si="1061"/>
        <v>3.4883720930232558E-2</v>
      </c>
      <c r="AX1042" s="1">
        <f t="shared" si="1062"/>
        <v>0.74031007751937983</v>
      </c>
      <c r="AY1042" s="1">
        <f t="shared" si="1063"/>
        <v>0.22480620155038761</v>
      </c>
      <c r="AZ1042" s="1">
        <f t="shared" si="1064"/>
        <v>0</v>
      </c>
      <c r="BA1042" s="1">
        <f t="shared" si="1065"/>
        <v>0.2206405693950178</v>
      </c>
      <c r="BB1042" s="1">
        <f t="shared" si="1066"/>
        <v>0.62277580071174377</v>
      </c>
      <c r="BC1042" s="1">
        <f t="shared" si="1067"/>
        <v>0.15658362989323843</v>
      </c>
      <c r="BD1042" s="1">
        <f t="shared" si="1068"/>
        <v>0</v>
      </c>
      <c r="BE1042" s="1">
        <f t="shared" si="1069"/>
        <v>7.1174377224199285E-3</v>
      </c>
      <c r="BF1042" s="1">
        <f t="shared" si="1070"/>
        <v>0.63701067615658358</v>
      </c>
      <c r="BG1042" s="1">
        <f t="shared" si="1071"/>
        <v>0.35587188612099646</v>
      </c>
      <c r="BH1042" s="1">
        <f t="shared" si="1072"/>
        <v>-0.19585328892518675</v>
      </c>
      <c r="BI1042" s="1">
        <f t="shared" si="1073"/>
        <v>-0.13058633871550263</v>
      </c>
      <c r="BJ1042" s="1">
        <f t="shared" si="1074"/>
        <v>-0.14121028199186697</v>
      </c>
      <c r="BK1042" s="1">
        <f t="shared" si="1075"/>
        <v>-0.20566827121878545</v>
      </c>
      <c r="BL1042">
        <v>-0.85851946186531281</v>
      </c>
      <c r="BM1042" s="1" t="s">
        <v>1304</v>
      </c>
      <c r="BN1042" s="1" t="str">
        <f t="shared" si="1076"/>
        <v>ESTERIL</v>
      </c>
      <c r="BO1042" s="1" t="s">
        <v>1304</v>
      </c>
    </row>
    <row r="1043" spans="1:67" x14ac:dyDescent="0.25">
      <c r="A1043" s="2" t="s">
        <v>1362</v>
      </c>
      <c r="B1043" s="2" t="s">
        <v>104</v>
      </c>
      <c r="C1043" s="2" t="s">
        <v>161</v>
      </c>
      <c r="D1043" s="2">
        <f t="shared" si="1079"/>
        <v>12499</v>
      </c>
      <c r="E1043" s="6" t="s">
        <v>1363</v>
      </c>
      <c r="F1043" s="2">
        <v>2</v>
      </c>
      <c r="G1043" s="2">
        <v>9</v>
      </c>
      <c r="H1043" s="2">
        <f t="shared" si="1078"/>
        <v>65</v>
      </c>
      <c r="I1043" s="2">
        <v>4</v>
      </c>
      <c r="J1043" s="35">
        <v>2.5000000000000001E-2</v>
      </c>
      <c r="K1043" s="2"/>
      <c r="L1043" s="2"/>
      <c r="M1043" s="2"/>
      <c r="N1043" s="2">
        <v>29</v>
      </c>
      <c r="O1043" s="2">
        <v>409</v>
      </c>
      <c r="P1043" s="2">
        <v>26</v>
      </c>
      <c r="Q1043" s="2">
        <v>0</v>
      </c>
      <c r="R1043" s="5">
        <v>0</v>
      </c>
      <c r="S1043" s="5">
        <v>22</v>
      </c>
      <c r="T1043" s="5">
        <v>140</v>
      </c>
      <c r="U1043" s="5">
        <v>55</v>
      </c>
      <c r="V1043" s="5">
        <v>7</v>
      </c>
      <c r="W1043" s="5">
        <v>0</v>
      </c>
      <c r="X1043" s="5">
        <v>0</v>
      </c>
      <c r="Y1043" s="5">
        <v>13</v>
      </c>
      <c r="Z1043" s="5">
        <v>136</v>
      </c>
      <c r="AA1043" s="5">
        <v>51</v>
      </c>
      <c r="AB1043" s="5">
        <v>2</v>
      </c>
      <c r="AC1043" s="5">
        <v>0</v>
      </c>
      <c r="AD1043" s="5">
        <v>0</v>
      </c>
      <c r="AE1043" s="5">
        <v>35</v>
      </c>
      <c r="AF1043" s="5">
        <v>121</v>
      </c>
      <c r="AG1043" s="5">
        <v>38</v>
      </c>
      <c r="AH1043" s="5">
        <v>30</v>
      </c>
      <c r="AI1043" s="5">
        <v>0</v>
      </c>
      <c r="AJ1043" s="5">
        <v>0</v>
      </c>
      <c r="AK1043" s="5">
        <v>8</v>
      </c>
      <c r="AL1043" s="5">
        <v>126</v>
      </c>
      <c r="AM1043" s="5">
        <v>90</v>
      </c>
      <c r="AN1043" s="5">
        <v>0</v>
      </c>
      <c r="AO1043" s="5">
        <v>0</v>
      </c>
      <c r="AP1043" s="1">
        <f t="shared" si="1054"/>
        <v>0.11853448275862069</v>
      </c>
      <c r="AQ1043" s="1">
        <f t="shared" si="1055"/>
        <v>0.88146551724137934</v>
      </c>
      <c r="AR1043" s="1">
        <f t="shared" si="1056"/>
        <v>0</v>
      </c>
      <c r="AS1043" s="1">
        <f t="shared" si="1057"/>
        <v>0.12946428571428573</v>
      </c>
      <c r="AT1043" s="1">
        <f t="shared" si="1058"/>
        <v>0.625</v>
      </c>
      <c r="AU1043" s="1">
        <f t="shared" si="1059"/>
        <v>0.24553571428571427</v>
      </c>
      <c r="AV1043" s="1">
        <f t="shared" si="1060"/>
        <v>0</v>
      </c>
      <c r="AW1043" s="1">
        <f t="shared" si="1061"/>
        <v>7.4257425742574254E-2</v>
      </c>
      <c r="AX1043" s="1">
        <f t="shared" si="1062"/>
        <v>0.67326732673267331</v>
      </c>
      <c r="AY1043" s="1">
        <f t="shared" si="1063"/>
        <v>0.25247524752475248</v>
      </c>
      <c r="AZ1043" s="1">
        <f t="shared" si="1064"/>
        <v>0</v>
      </c>
      <c r="BA1043" s="1">
        <f t="shared" si="1065"/>
        <v>0.29017857142857145</v>
      </c>
      <c r="BB1043" s="1">
        <f t="shared" si="1066"/>
        <v>0.5401785714285714</v>
      </c>
      <c r="BC1043" s="1">
        <f t="shared" si="1067"/>
        <v>0.16964285714285715</v>
      </c>
      <c r="BD1043" s="1">
        <f t="shared" si="1068"/>
        <v>0</v>
      </c>
      <c r="BE1043" s="1">
        <f t="shared" si="1069"/>
        <v>3.5714285714285712E-2</v>
      </c>
      <c r="BF1043" s="1">
        <f t="shared" si="1070"/>
        <v>0.5625</v>
      </c>
      <c r="BG1043" s="1">
        <f t="shared" si="1071"/>
        <v>0.4017857142857143</v>
      </c>
      <c r="BH1043" s="1">
        <f t="shared" si="1072"/>
        <v>-0.24987747321659989</v>
      </c>
      <c r="BI1043" s="1">
        <f t="shared" si="1073"/>
        <v>-0.17181246107640621</v>
      </c>
      <c r="BJ1043" s="1">
        <f t="shared" si="1074"/>
        <v>-0.20411998265592479</v>
      </c>
      <c r="BK1043" s="1">
        <f t="shared" si="1075"/>
        <v>-0.26746264801771275</v>
      </c>
      <c r="BL1043">
        <v>-0.74515551351375564</v>
      </c>
      <c r="BM1043" s="1" t="s">
        <v>1304</v>
      </c>
      <c r="BN1043" s="1" t="str">
        <f t="shared" si="1076"/>
        <v>ESTERIL</v>
      </c>
      <c r="BO1043" s="1" t="s">
        <v>1304</v>
      </c>
    </row>
    <row r="1044" spans="1:67" x14ac:dyDescent="0.25">
      <c r="A1044" s="2" t="s">
        <v>1362</v>
      </c>
      <c r="B1044" s="2" t="s">
        <v>104</v>
      </c>
      <c r="C1044" s="2" t="s">
        <v>161</v>
      </c>
      <c r="D1044" s="2">
        <f t="shared" si="1079"/>
        <v>12500</v>
      </c>
      <c r="E1044" s="6" t="s">
        <v>1363</v>
      </c>
      <c r="F1044" s="2">
        <v>2</v>
      </c>
      <c r="G1044" s="2">
        <v>3</v>
      </c>
      <c r="H1044" s="2">
        <f t="shared" si="1078"/>
        <v>66</v>
      </c>
      <c r="I1044" s="2">
        <v>6</v>
      </c>
      <c r="J1044" s="35">
        <v>2.5000000000000001E-2</v>
      </c>
      <c r="K1044" s="2"/>
      <c r="L1044" s="2"/>
      <c r="M1044" s="2"/>
      <c r="N1044" s="2">
        <v>0</v>
      </c>
      <c r="O1044" s="2">
        <v>1034</v>
      </c>
      <c r="P1044" s="2">
        <v>0</v>
      </c>
      <c r="Q1044" s="2">
        <v>0</v>
      </c>
      <c r="R1044" s="5">
        <v>0</v>
      </c>
      <c r="S1044" s="5">
        <v>11</v>
      </c>
      <c r="T1044" s="5">
        <v>325</v>
      </c>
      <c r="U1044" s="5">
        <v>139</v>
      </c>
      <c r="V1044" s="5">
        <v>0</v>
      </c>
      <c r="W1044" s="5">
        <v>0</v>
      </c>
      <c r="X1044" s="5">
        <v>0</v>
      </c>
      <c r="Y1044" s="5">
        <v>4</v>
      </c>
      <c r="Z1044" s="5">
        <v>259</v>
      </c>
      <c r="AA1044" s="5">
        <v>179</v>
      </c>
      <c r="AB1044" s="5">
        <v>0</v>
      </c>
      <c r="AC1044" s="5">
        <v>0</v>
      </c>
      <c r="AD1044" s="5">
        <v>0</v>
      </c>
      <c r="AE1044" s="5">
        <v>23</v>
      </c>
      <c r="AF1044" s="5">
        <v>362</v>
      </c>
      <c r="AG1044" s="5">
        <v>88</v>
      </c>
      <c r="AH1044" s="5">
        <v>2</v>
      </c>
      <c r="AI1044" s="5">
        <v>0</v>
      </c>
      <c r="AJ1044" s="5">
        <v>0</v>
      </c>
      <c r="AK1044" s="5">
        <v>0</v>
      </c>
      <c r="AL1044" s="5">
        <v>216</v>
      </c>
      <c r="AM1044" s="5">
        <v>259</v>
      </c>
      <c r="AN1044" s="5">
        <v>0</v>
      </c>
      <c r="AO1044" s="5">
        <v>0</v>
      </c>
      <c r="AP1044" s="1">
        <f t="shared" si="1054"/>
        <v>0</v>
      </c>
      <c r="AQ1044" s="1">
        <f t="shared" si="1055"/>
        <v>1</v>
      </c>
      <c r="AR1044" s="1">
        <f t="shared" si="1056"/>
        <v>0</v>
      </c>
      <c r="AS1044" s="1">
        <f t="shared" si="1057"/>
        <v>2.3157894736842106E-2</v>
      </c>
      <c r="AT1044" s="1">
        <f t="shared" si="1058"/>
        <v>0.68421052631578949</v>
      </c>
      <c r="AU1044" s="1">
        <f t="shared" si="1059"/>
        <v>0.29263157894736841</v>
      </c>
      <c r="AV1044" s="1">
        <f t="shared" si="1060"/>
        <v>0</v>
      </c>
      <c r="AW1044" s="1">
        <f t="shared" si="1061"/>
        <v>9.0497737556561094E-3</v>
      </c>
      <c r="AX1044" s="1">
        <f t="shared" si="1062"/>
        <v>0.58597285067873306</v>
      </c>
      <c r="AY1044" s="1">
        <f t="shared" si="1063"/>
        <v>0.40497737556561086</v>
      </c>
      <c r="AZ1044" s="1">
        <f t="shared" si="1064"/>
        <v>0</v>
      </c>
      <c r="BA1044" s="1">
        <f t="shared" si="1065"/>
        <v>5.2631578947368418E-2</v>
      </c>
      <c r="BB1044" s="1">
        <f t="shared" si="1066"/>
        <v>0.76210526315789473</v>
      </c>
      <c r="BC1044" s="1">
        <f t="shared" si="1067"/>
        <v>0.18526315789473685</v>
      </c>
      <c r="BD1044" s="1">
        <f t="shared" si="1068"/>
        <v>0</v>
      </c>
      <c r="BE1044" s="1">
        <f t="shared" si="1069"/>
        <v>0</v>
      </c>
      <c r="BF1044" s="1">
        <f t="shared" si="1070"/>
        <v>0.45473684210526316</v>
      </c>
      <c r="BG1044" s="1">
        <f t="shared" si="1071"/>
        <v>0.54526315789473689</v>
      </c>
      <c r="BH1044" s="1">
        <f t="shared" si="1072"/>
        <v>-0.34223985847393568</v>
      </c>
      <c r="BI1044" s="1">
        <f t="shared" si="1073"/>
        <v>-0.23212250526784003</v>
      </c>
      <c r="BJ1044" s="1">
        <f t="shared" si="1074"/>
        <v>-0.16481024864599217</v>
      </c>
      <c r="BK1044" s="1">
        <f t="shared" si="1075"/>
        <v>-0.11798503909170087</v>
      </c>
      <c r="BL1044">
        <v>-0.68481294385822777</v>
      </c>
      <c r="BM1044" s="1" t="s">
        <v>1304</v>
      </c>
      <c r="BN1044" s="1" t="str">
        <f t="shared" si="1076"/>
        <v>ESTERIL</v>
      </c>
      <c r="BO1044" s="1" t="s">
        <v>1304</v>
      </c>
    </row>
    <row r="1045" spans="1:67" x14ac:dyDescent="0.25">
      <c r="A1045" s="2" t="s">
        <v>1362</v>
      </c>
      <c r="B1045" s="2" t="s">
        <v>104</v>
      </c>
      <c r="C1045" s="2" t="s">
        <v>161</v>
      </c>
      <c r="D1045" s="2">
        <f t="shared" si="1079"/>
        <v>12501</v>
      </c>
      <c r="E1045" s="6" t="s">
        <v>1363</v>
      </c>
      <c r="F1045" s="2">
        <v>2</v>
      </c>
      <c r="G1045" s="2">
        <v>12</v>
      </c>
      <c r="H1045" s="2">
        <f t="shared" si="1078"/>
        <v>67</v>
      </c>
      <c r="I1045" s="2">
        <v>6</v>
      </c>
      <c r="J1045" s="35">
        <v>0.35</v>
      </c>
      <c r="K1045" s="2"/>
      <c r="L1045" s="2"/>
      <c r="M1045" s="2"/>
      <c r="N1045" s="2">
        <v>0</v>
      </c>
      <c r="O1045" s="2">
        <v>790</v>
      </c>
      <c r="P1045" s="2">
        <v>0</v>
      </c>
      <c r="Q1045" s="2">
        <v>0</v>
      </c>
      <c r="R1045" s="5">
        <v>0</v>
      </c>
      <c r="S1045" s="5">
        <v>7</v>
      </c>
      <c r="T1045" s="5">
        <v>257</v>
      </c>
      <c r="U1045" s="5">
        <v>115</v>
      </c>
      <c r="V1045" s="5">
        <v>0</v>
      </c>
      <c r="W1045" s="5">
        <v>0</v>
      </c>
      <c r="X1045" s="5">
        <v>0</v>
      </c>
      <c r="Y1045" s="5">
        <v>3</v>
      </c>
      <c r="Z1045" s="5">
        <v>210</v>
      </c>
      <c r="AA1045" s="5">
        <v>132</v>
      </c>
      <c r="AB1045" s="5">
        <v>0</v>
      </c>
      <c r="AC1045" s="5">
        <v>0</v>
      </c>
      <c r="AD1045" s="5">
        <v>0</v>
      </c>
      <c r="AE1045" s="5">
        <v>14</v>
      </c>
      <c r="AF1045" s="5">
        <v>289</v>
      </c>
      <c r="AG1045" s="5">
        <v>73</v>
      </c>
      <c r="AH1045" s="5">
        <v>3</v>
      </c>
      <c r="AI1045" s="5">
        <v>0</v>
      </c>
      <c r="AJ1045" s="5">
        <v>0</v>
      </c>
      <c r="AK1045" s="5">
        <v>0</v>
      </c>
      <c r="AL1045" s="5">
        <v>169</v>
      </c>
      <c r="AM1045" s="5">
        <v>210</v>
      </c>
      <c r="AN1045" s="5">
        <v>0</v>
      </c>
      <c r="AO1045" s="5">
        <v>0</v>
      </c>
      <c r="AP1045" s="1">
        <f t="shared" si="1054"/>
        <v>0</v>
      </c>
      <c r="AQ1045" s="1">
        <f t="shared" si="1055"/>
        <v>1</v>
      </c>
      <c r="AR1045" s="1">
        <f t="shared" si="1056"/>
        <v>0</v>
      </c>
      <c r="AS1045" s="1">
        <f t="shared" si="1057"/>
        <v>1.8469656992084433E-2</v>
      </c>
      <c r="AT1045" s="1">
        <f t="shared" si="1058"/>
        <v>0.67810026385224276</v>
      </c>
      <c r="AU1045" s="1">
        <f t="shared" si="1059"/>
        <v>0.30343007915567283</v>
      </c>
      <c r="AV1045" s="1">
        <f t="shared" si="1060"/>
        <v>0</v>
      </c>
      <c r="AW1045" s="1">
        <f t="shared" si="1061"/>
        <v>8.6956521739130436E-3</v>
      </c>
      <c r="AX1045" s="1">
        <f t="shared" si="1062"/>
        <v>0.60869565217391308</v>
      </c>
      <c r="AY1045" s="1">
        <f t="shared" si="1063"/>
        <v>0.38260869565217392</v>
      </c>
      <c r="AZ1045" s="1">
        <f t="shared" si="1064"/>
        <v>0</v>
      </c>
      <c r="BA1045" s="1">
        <f t="shared" si="1065"/>
        <v>4.4854881266490766E-2</v>
      </c>
      <c r="BB1045" s="1">
        <f t="shared" si="1066"/>
        <v>0.76253298153034299</v>
      </c>
      <c r="BC1045" s="1">
        <f t="shared" si="1067"/>
        <v>0.19261213720316622</v>
      </c>
      <c r="BD1045" s="1">
        <f t="shared" si="1068"/>
        <v>0</v>
      </c>
      <c r="BE1045" s="1">
        <f t="shared" si="1069"/>
        <v>0</v>
      </c>
      <c r="BF1045" s="1">
        <f t="shared" si="1070"/>
        <v>0.44591029023746703</v>
      </c>
      <c r="BG1045" s="1">
        <f t="shared" si="1071"/>
        <v>0.55408970976253302</v>
      </c>
      <c r="BH1045" s="1">
        <f t="shared" si="1072"/>
        <v>-0.35075250535439878</v>
      </c>
      <c r="BI1045" s="1">
        <f t="shared" si="1073"/>
        <v>-0.21559980033935483</v>
      </c>
      <c r="BJ1045" s="1">
        <f t="shared" si="1074"/>
        <v>-0.1687060866367778</v>
      </c>
      <c r="BK1045" s="1">
        <f t="shared" si="1075"/>
        <v>-0.11774136721152449</v>
      </c>
      <c r="BL1045">
        <v>-0.56244456956335642</v>
      </c>
      <c r="BM1045" s="1" t="s">
        <v>1304</v>
      </c>
      <c r="BN1045" s="1" t="str">
        <f t="shared" si="1076"/>
        <v>MINERIO</v>
      </c>
      <c r="BO1045" s="1" t="s">
        <v>1304</v>
      </c>
    </row>
    <row r="1046" spans="1:67" x14ac:dyDescent="0.25">
      <c r="A1046" s="2" t="s">
        <v>1362</v>
      </c>
      <c r="B1046" s="2" t="s">
        <v>104</v>
      </c>
      <c r="C1046" s="2" t="s">
        <v>161</v>
      </c>
      <c r="D1046" s="2">
        <f t="shared" si="1079"/>
        <v>12502</v>
      </c>
      <c r="E1046" s="6" t="s">
        <v>1465</v>
      </c>
      <c r="F1046" s="2">
        <v>1</v>
      </c>
      <c r="G1046" s="2">
        <v>46</v>
      </c>
      <c r="H1046" s="2">
        <f t="shared" si="1078"/>
        <v>68</v>
      </c>
      <c r="I1046" s="2">
        <v>4</v>
      </c>
      <c r="J1046" s="35">
        <v>12.85</v>
      </c>
      <c r="K1046" s="2">
        <v>3.66</v>
      </c>
      <c r="L1046" s="2"/>
      <c r="M1046" s="2"/>
      <c r="N1046" s="2">
        <v>308</v>
      </c>
      <c r="O1046" s="2">
        <v>110</v>
      </c>
      <c r="P1046" s="2">
        <v>263</v>
      </c>
      <c r="Q1046" s="2">
        <v>0</v>
      </c>
      <c r="R1046" s="5">
        <v>0</v>
      </c>
      <c r="S1046" s="5">
        <v>168</v>
      </c>
      <c r="T1046" s="5">
        <v>9</v>
      </c>
      <c r="U1046" s="5">
        <v>16</v>
      </c>
      <c r="V1046" s="5">
        <v>69</v>
      </c>
      <c r="W1046" s="5">
        <v>0</v>
      </c>
      <c r="X1046" s="5">
        <v>0</v>
      </c>
      <c r="Y1046" s="5">
        <v>149</v>
      </c>
      <c r="Z1046" s="5">
        <v>12</v>
      </c>
      <c r="AA1046" s="5">
        <v>17</v>
      </c>
      <c r="AB1046" s="5">
        <v>78</v>
      </c>
      <c r="AC1046" s="5">
        <v>0</v>
      </c>
      <c r="AD1046" s="5">
        <v>0</v>
      </c>
      <c r="AE1046" s="5">
        <v>185</v>
      </c>
      <c r="AF1046" s="5">
        <v>6</v>
      </c>
      <c r="AG1046" s="5">
        <v>11</v>
      </c>
      <c r="AH1046" s="5">
        <v>60</v>
      </c>
      <c r="AI1046" s="5">
        <v>0</v>
      </c>
      <c r="AJ1046" s="5">
        <v>0</v>
      </c>
      <c r="AK1046" s="5">
        <v>138</v>
      </c>
      <c r="AL1046" s="5">
        <v>16</v>
      </c>
      <c r="AM1046" s="5">
        <v>28</v>
      </c>
      <c r="AN1046" s="5">
        <v>80</v>
      </c>
      <c r="AO1046" s="5">
        <v>0</v>
      </c>
      <c r="AP1046" s="1">
        <f t="shared" si="1054"/>
        <v>0.83847283406754769</v>
      </c>
      <c r="AQ1046" s="1">
        <f t="shared" si="1055"/>
        <v>0.16152716593245228</v>
      </c>
      <c r="AR1046" s="1">
        <f t="shared" si="1056"/>
        <v>0</v>
      </c>
      <c r="AS1046" s="1">
        <f t="shared" si="1057"/>
        <v>0.90458015267175573</v>
      </c>
      <c r="AT1046" s="1">
        <f t="shared" si="1058"/>
        <v>3.4351145038167941E-2</v>
      </c>
      <c r="AU1046" s="1">
        <f t="shared" si="1059"/>
        <v>6.1068702290076333E-2</v>
      </c>
      <c r="AV1046" s="1">
        <f t="shared" si="1060"/>
        <v>0</v>
      </c>
      <c r="AW1046" s="1">
        <f t="shared" si="1061"/>
        <v>0.88671875</v>
      </c>
      <c r="AX1046" s="1">
        <f t="shared" si="1062"/>
        <v>4.6875E-2</v>
      </c>
      <c r="AY1046" s="1">
        <f t="shared" si="1063"/>
        <v>6.640625E-2</v>
      </c>
      <c r="AZ1046" s="1">
        <f t="shared" si="1064"/>
        <v>0</v>
      </c>
      <c r="BA1046" s="1">
        <f t="shared" si="1065"/>
        <v>0.93511450381679384</v>
      </c>
      <c r="BB1046" s="1">
        <f t="shared" si="1066"/>
        <v>2.2900763358778626E-2</v>
      </c>
      <c r="BC1046" s="1">
        <f t="shared" si="1067"/>
        <v>4.1984732824427481E-2</v>
      </c>
      <c r="BD1046" s="1">
        <f t="shared" si="1068"/>
        <v>0</v>
      </c>
      <c r="BE1046" s="1">
        <f t="shared" si="1069"/>
        <v>0.83206106870229013</v>
      </c>
      <c r="BF1046" s="1">
        <f t="shared" si="1070"/>
        <v>6.1068702290076333E-2</v>
      </c>
      <c r="BG1046" s="1">
        <f t="shared" si="1071"/>
        <v>0.10687022900763359</v>
      </c>
      <c r="BH1046" s="1">
        <f t="shared" si="1072"/>
        <v>-1.2141813086638207</v>
      </c>
      <c r="BI1046" s="1">
        <f t="shared" si="1073"/>
        <v>-1.3290587192642247</v>
      </c>
      <c r="BJ1046" s="1">
        <f t="shared" si="1074"/>
        <v>-1.4640587818804205</v>
      </c>
      <c r="BK1046" s="1">
        <f t="shared" si="1075"/>
        <v>-1.6401500409361018</v>
      </c>
      <c r="BL1046">
        <v>0.65842937076463903</v>
      </c>
      <c r="BM1046" s="1" t="s">
        <v>1304</v>
      </c>
      <c r="BN1046" s="1" t="str">
        <f t="shared" si="1076"/>
        <v>MINERIO</v>
      </c>
      <c r="BO1046" s="1" t="s">
        <v>1304</v>
      </c>
    </row>
    <row r="1047" spans="1:67" x14ac:dyDescent="0.25">
      <c r="A1047" s="2" t="s">
        <v>1362</v>
      </c>
      <c r="B1047" s="2" t="s">
        <v>104</v>
      </c>
      <c r="C1047" s="2" t="s">
        <v>161</v>
      </c>
      <c r="D1047" s="2">
        <f t="shared" si="1079"/>
        <v>12503</v>
      </c>
      <c r="E1047" s="6" t="s">
        <v>1465</v>
      </c>
      <c r="F1047" s="2">
        <v>1</v>
      </c>
      <c r="G1047" s="2">
        <v>51</v>
      </c>
      <c r="H1047" s="2">
        <f t="shared" si="1078"/>
        <v>69</v>
      </c>
      <c r="I1047" s="2">
        <v>6</v>
      </c>
      <c r="J1047" s="35">
        <v>13.17</v>
      </c>
      <c r="K1047" s="2">
        <v>5</v>
      </c>
      <c r="L1047" s="2"/>
      <c r="M1047" s="2"/>
      <c r="N1047" s="2">
        <v>214</v>
      </c>
      <c r="O1047" s="2">
        <v>166</v>
      </c>
      <c r="P1047" s="2">
        <v>174</v>
      </c>
      <c r="Q1047" s="2">
        <v>0</v>
      </c>
      <c r="R1047" s="5">
        <v>0</v>
      </c>
      <c r="S1047" s="5">
        <v>122</v>
      </c>
      <c r="T1047" s="5">
        <v>25</v>
      </c>
      <c r="U1047" s="5">
        <v>25</v>
      </c>
      <c r="V1047" s="5">
        <v>76</v>
      </c>
      <c r="W1047" s="5">
        <v>0</v>
      </c>
      <c r="X1047" s="5">
        <v>0</v>
      </c>
      <c r="Y1047" s="5">
        <v>106</v>
      </c>
      <c r="Z1047" s="5">
        <v>27</v>
      </c>
      <c r="AA1047" s="5">
        <v>20</v>
      </c>
      <c r="AB1047" s="5">
        <v>75</v>
      </c>
      <c r="AC1047" s="5">
        <v>0</v>
      </c>
      <c r="AD1047" s="5">
        <v>0</v>
      </c>
      <c r="AE1047" s="5">
        <v>158</v>
      </c>
      <c r="AF1047" s="5">
        <v>9</v>
      </c>
      <c r="AG1047" s="5">
        <v>18</v>
      </c>
      <c r="AH1047" s="5">
        <v>66</v>
      </c>
      <c r="AI1047" s="5">
        <v>0</v>
      </c>
      <c r="AJ1047" s="5">
        <v>0</v>
      </c>
      <c r="AK1047" s="5">
        <v>89</v>
      </c>
      <c r="AL1047" s="5">
        <v>47</v>
      </c>
      <c r="AM1047" s="5">
        <v>43</v>
      </c>
      <c r="AN1047" s="5">
        <v>67</v>
      </c>
      <c r="AO1047" s="5">
        <v>0</v>
      </c>
      <c r="AP1047" s="1">
        <f t="shared" si="1054"/>
        <v>0.70036101083032487</v>
      </c>
      <c r="AQ1047" s="1">
        <f t="shared" si="1055"/>
        <v>0.29963898916967507</v>
      </c>
      <c r="AR1047" s="1">
        <f t="shared" si="1056"/>
        <v>0</v>
      </c>
      <c r="AS1047" s="1">
        <f t="shared" si="1057"/>
        <v>0.79838709677419351</v>
      </c>
      <c r="AT1047" s="1">
        <f t="shared" si="1058"/>
        <v>0.10080645161290322</v>
      </c>
      <c r="AU1047" s="1">
        <f t="shared" si="1059"/>
        <v>0.10080645161290322</v>
      </c>
      <c r="AV1047" s="1">
        <f t="shared" si="1060"/>
        <v>0</v>
      </c>
      <c r="AW1047" s="1">
        <f t="shared" si="1061"/>
        <v>0.79385964912280704</v>
      </c>
      <c r="AX1047" s="1">
        <f t="shared" si="1062"/>
        <v>0.11842105263157894</v>
      </c>
      <c r="AY1047" s="1">
        <f t="shared" si="1063"/>
        <v>8.771929824561403E-2</v>
      </c>
      <c r="AZ1047" s="1">
        <f t="shared" si="1064"/>
        <v>0</v>
      </c>
      <c r="BA1047" s="1">
        <f t="shared" si="1065"/>
        <v>0.89243027888446214</v>
      </c>
      <c r="BB1047" s="1">
        <f t="shared" si="1066"/>
        <v>3.5856573705179286E-2</v>
      </c>
      <c r="BC1047" s="1">
        <f t="shared" si="1067"/>
        <v>7.1713147410358571E-2</v>
      </c>
      <c r="BD1047" s="1">
        <f t="shared" si="1068"/>
        <v>0</v>
      </c>
      <c r="BE1047" s="1">
        <f t="shared" si="1069"/>
        <v>0.63414634146341464</v>
      </c>
      <c r="BF1047" s="1">
        <f t="shared" si="1070"/>
        <v>0.1910569105691057</v>
      </c>
      <c r="BG1047" s="1">
        <f t="shared" si="1071"/>
        <v>0.17479674796747968</v>
      </c>
      <c r="BH1047" s="1">
        <f t="shared" si="1072"/>
        <v>-0.71883724916766167</v>
      </c>
      <c r="BI1047" s="1">
        <f t="shared" si="1073"/>
        <v>-0.9265710828414665</v>
      </c>
      <c r="BJ1047" s="1">
        <f t="shared" si="1074"/>
        <v>-0.99651167215417868</v>
      </c>
      <c r="BK1047" s="1">
        <f t="shared" si="1075"/>
        <v>-1.4454312120417132</v>
      </c>
      <c r="BL1047">
        <v>0.32464540556926824</v>
      </c>
      <c r="BM1047" s="1" t="s">
        <v>1304</v>
      </c>
      <c r="BN1047" s="1" t="str">
        <f t="shared" si="1076"/>
        <v>MINERIO</v>
      </c>
      <c r="BO1047" s="1" t="s">
        <v>1304</v>
      </c>
    </row>
    <row r="1048" spans="1:67" x14ac:dyDescent="0.25">
      <c r="A1048" s="2" t="s">
        <v>1362</v>
      </c>
      <c r="B1048" s="2" t="s">
        <v>104</v>
      </c>
      <c r="C1048" s="2" t="s">
        <v>161</v>
      </c>
      <c r="D1048" s="2">
        <f t="shared" si="1079"/>
        <v>12504</v>
      </c>
      <c r="E1048" s="6" t="s">
        <v>1465</v>
      </c>
      <c r="F1048" s="2">
        <v>1</v>
      </c>
      <c r="G1048" s="2">
        <v>49</v>
      </c>
      <c r="H1048" s="2">
        <f t="shared" si="1078"/>
        <v>70</v>
      </c>
      <c r="I1048" s="2">
        <v>6</v>
      </c>
      <c r="J1048" s="35">
        <v>18.52</v>
      </c>
      <c r="K1048" s="2">
        <v>4.2</v>
      </c>
      <c r="L1048" s="2"/>
      <c r="M1048" s="2"/>
      <c r="N1048" s="2">
        <v>0</v>
      </c>
      <c r="O1048" s="2">
        <v>1036</v>
      </c>
      <c r="P1048" s="2">
        <v>0</v>
      </c>
      <c r="Q1048" s="2">
        <v>0</v>
      </c>
      <c r="R1048" s="5">
        <v>0</v>
      </c>
      <c r="S1048" s="5">
        <v>9</v>
      </c>
      <c r="T1048" s="5">
        <v>291</v>
      </c>
      <c r="U1048" s="5">
        <v>206</v>
      </c>
      <c r="V1048" s="5">
        <v>0</v>
      </c>
      <c r="W1048" s="5">
        <v>0</v>
      </c>
      <c r="X1048" s="5">
        <v>0</v>
      </c>
      <c r="Y1048" s="5">
        <v>3</v>
      </c>
      <c r="Z1048" s="5">
        <v>202</v>
      </c>
      <c r="AA1048" s="5">
        <v>252</v>
      </c>
      <c r="AB1048" s="5">
        <v>0</v>
      </c>
      <c r="AC1048" s="5">
        <v>0</v>
      </c>
      <c r="AD1048" s="5">
        <v>0</v>
      </c>
      <c r="AE1048" s="5">
        <v>17</v>
      </c>
      <c r="AF1048" s="5">
        <v>346</v>
      </c>
      <c r="AG1048" s="5">
        <v>143</v>
      </c>
      <c r="AH1048" s="5">
        <v>0</v>
      </c>
      <c r="AI1048" s="5">
        <v>0</v>
      </c>
      <c r="AJ1048" s="5">
        <v>0</v>
      </c>
      <c r="AK1048" s="5">
        <v>1</v>
      </c>
      <c r="AL1048" s="5">
        <v>164</v>
      </c>
      <c r="AM1048" s="5">
        <v>341</v>
      </c>
      <c r="AN1048" s="5">
        <v>0</v>
      </c>
      <c r="AO1048" s="5">
        <v>0</v>
      </c>
      <c r="AP1048" s="1">
        <f t="shared" si="1054"/>
        <v>0</v>
      </c>
      <c r="AQ1048" s="1">
        <f t="shared" si="1055"/>
        <v>1</v>
      </c>
      <c r="AR1048" s="1">
        <f t="shared" si="1056"/>
        <v>0</v>
      </c>
      <c r="AS1048" s="1">
        <f t="shared" si="1057"/>
        <v>1.7786561264822136E-2</v>
      </c>
      <c r="AT1048" s="1">
        <f t="shared" si="1058"/>
        <v>0.57509881422924902</v>
      </c>
      <c r="AU1048" s="1">
        <f t="shared" si="1059"/>
        <v>0.40711462450592883</v>
      </c>
      <c r="AV1048" s="1">
        <f t="shared" si="1060"/>
        <v>0</v>
      </c>
      <c r="AW1048" s="1">
        <f t="shared" si="1061"/>
        <v>6.5645514223194746E-3</v>
      </c>
      <c r="AX1048" s="1">
        <f t="shared" si="1062"/>
        <v>0.44201312910284463</v>
      </c>
      <c r="AY1048" s="1">
        <f t="shared" si="1063"/>
        <v>0.55142231947483589</v>
      </c>
      <c r="AZ1048" s="1">
        <f t="shared" si="1064"/>
        <v>0</v>
      </c>
      <c r="BA1048" s="1">
        <f t="shared" si="1065"/>
        <v>3.3596837944664032E-2</v>
      </c>
      <c r="BB1048" s="1">
        <f t="shared" si="1066"/>
        <v>0.6837944664031621</v>
      </c>
      <c r="BC1048" s="1">
        <f t="shared" si="1067"/>
        <v>0.28260869565217389</v>
      </c>
      <c r="BD1048" s="1">
        <f t="shared" si="1068"/>
        <v>0</v>
      </c>
      <c r="BE1048" s="1">
        <f t="shared" si="1069"/>
        <v>1.976284584980237E-3</v>
      </c>
      <c r="BF1048" s="1">
        <f t="shared" si="1070"/>
        <v>0.32411067193675891</v>
      </c>
      <c r="BG1048" s="1">
        <f t="shared" si="1071"/>
        <v>0.67391304347826086</v>
      </c>
      <c r="BH1048" s="1">
        <f t="shared" si="1072"/>
        <v>-0.48930666879210122</v>
      </c>
      <c r="BI1048" s="1">
        <f t="shared" si="1073"/>
        <v>-0.35456483062322647</v>
      </c>
      <c r="BJ1048" s="1">
        <f t="shared" si="1074"/>
        <v>-0.24025752785389182</v>
      </c>
      <c r="BK1048" s="1">
        <f t="shared" si="1075"/>
        <v>-0.16507441804702247</v>
      </c>
      <c r="BL1048">
        <v>-0.3278349158438485</v>
      </c>
      <c r="BM1048" s="1" t="s">
        <v>1304</v>
      </c>
      <c r="BN1048" s="1" t="str">
        <f t="shared" si="1076"/>
        <v>MINERIO</v>
      </c>
      <c r="BO1048" s="1" t="s">
        <v>1304</v>
      </c>
    </row>
    <row r="1049" spans="1:67" x14ac:dyDescent="0.25">
      <c r="A1049" s="2" t="s">
        <v>521</v>
      </c>
      <c r="B1049" s="2" t="s">
        <v>103</v>
      </c>
      <c r="C1049" s="2" t="s">
        <v>159</v>
      </c>
      <c r="D1049" s="2" t="s">
        <v>564</v>
      </c>
      <c r="E1049" s="6" t="s">
        <v>10</v>
      </c>
      <c r="F1049" s="2">
        <v>2</v>
      </c>
      <c r="G1049" s="2">
        <v>26</v>
      </c>
      <c r="H1049" s="2">
        <v>43</v>
      </c>
      <c r="I1049" s="35">
        <v>-888</v>
      </c>
      <c r="J1049" s="35">
        <v>10.199999999999999</v>
      </c>
      <c r="K1049" s="3">
        <v>18.8</v>
      </c>
      <c r="L1049" s="2"/>
      <c r="M1049" s="2"/>
      <c r="N1049" s="2">
        <v>1154</v>
      </c>
      <c r="O1049" s="2">
        <v>226</v>
      </c>
      <c r="P1049" s="2">
        <v>0</v>
      </c>
      <c r="Q1049" s="2">
        <v>400</v>
      </c>
      <c r="R1049" s="2">
        <v>661</v>
      </c>
      <c r="S1049" s="2">
        <v>86</v>
      </c>
      <c r="T1049" s="2">
        <v>19</v>
      </c>
      <c r="U1049" s="2">
        <v>66</v>
      </c>
      <c r="V1049" s="2">
        <v>112</v>
      </c>
      <c r="W1049" s="2">
        <v>7</v>
      </c>
      <c r="X1049" s="2">
        <v>661</v>
      </c>
      <c r="Y1049" s="2">
        <v>64</v>
      </c>
      <c r="Z1049" s="2">
        <v>37</v>
      </c>
      <c r="AA1049" s="2">
        <v>72</v>
      </c>
      <c r="AB1049" s="2">
        <v>105</v>
      </c>
      <c r="AC1049" s="2">
        <v>12</v>
      </c>
      <c r="AD1049" s="1">
        <v>661</v>
      </c>
      <c r="AE1049" s="1">
        <v>110</v>
      </c>
      <c r="AF1049" s="1">
        <v>14</v>
      </c>
      <c r="AG1049" s="1">
        <v>53</v>
      </c>
      <c r="AH1049" s="1">
        <v>113</v>
      </c>
      <c r="AI1049" s="1">
        <v>3</v>
      </c>
      <c r="AJ1049" s="1">
        <v>661</v>
      </c>
      <c r="AK1049" s="1">
        <v>54</v>
      </c>
      <c r="AL1049" s="1">
        <v>44</v>
      </c>
      <c r="AM1049" s="1">
        <v>75</v>
      </c>
      <c r="AN1049" s="1">
        <v>104</v>
      </c>
      <c r="AO1049" s="1">
        <v>13</v>
      </c>
      <c r="AP1049" s="1">
        <f t="shared" si="1054"/>
        <v>0.64831460674157304</v>
      </c>
      <c r="AQ1049" s="1">
        <f t="shared" si="1055"/>
        <v>0.35168539325842696</v>
      </c>
      <c r="AR1049" s="1">
        <f t="shared" si="1056"/>
        <v>0.6950578338590957</v>
      </c>
      <c r="AS1049" s="1">
        <f t="shared" si="1057"/>
        <v>0.20820189274447951</v>
      </c>
      <c r="AT1049" s="1">
        <f t="shared" si="1058"/>
        <v>1.9978969505783387E-2</v>
      </c>
      <c r="AU1049" s="1">
        <f t="shared" si="1059"/>
        <v>7.6761303890641425E-2</v>
      </c>
      <c r="AV1049" s="1">
        <f t="shared" si="1060"/>
        <v>0.6950578338590957</v>
      </c>
      <c r="AW1049" s="1">
        <f t="shared" si="1061"/>
        <v>0.17770767613038907</v>
      </c>
      <c r="AX1049" s="1">
        <f t="shared" si="1062"/>
        <v>3.8906414300736068E-2</v>
      </c>
      <c r="AY1049" s="1">
        <f t="shared" si="1063"/>
        <v>8.8328075709779186E-2</v>
      </c>
      <c r="AZ1049" s="1">
        <f t="shared" si="1064"/>
        <v>0.69287211740041932</v>
      </c>
      <c r="BA1049" s="1">
        <f t="shared" si="1065"/>
        <v>0.23375262054507337</v>
      </c>
      <c r="BB1049" s="1">
        <f t="shared" si="1066"/>
        <v>1.4675052410901468E-2</v>
      </c>
      <c r="BC1049" s="1">
        <f t="shared" si="1067"/>
        <v>5.8700209643605873E-2</v>
      </c>
      <c r="BD1049" s="1">
        <f t="shared" si="1068"/>
        <v>0.6950578338590957</v>
      </c>
      <c r="BE1049" s="1">
        <f t="shared" si="1069"/>
        <v>0.16614090431125131</v>
      </c>
      <c r="BF1049" s="1">
        <f t="shared" si="1070"/>
        <v>4.6267087276550996E-2</v>
      </c>
      <c r="BG1049" s="1">
        <f t="shared" si="1071"/>
        <v>9.2534174553101992E-2</v>
      </c>
      <c r="BH1049" s="1">
        <f t="shared" si="1072"/>
        <v>-1.3347278404512266</v>
      </c>
      <c r="BI1049" s="1">
        <f t="shared" si="1073"/>
        <v>-1.4099787928704188</v>
      </c>
      <c r="BJ1049" s="1">
        <f t="shared" si="1074"/>
        <v>-1.699426915984585</v>
      </c>
      <c r="BK1049" s="1">
        <f t="shared" si="1075"/>
        <v>-1.833420339025857</v>
      </c>
      <c r="BL1049">
        <v>2.2258352412894276</v>
      </c>
      <c r="BM1049" s="1" t="s">
        <v>1303</v>
      </c>
      <c r="BN1049" s="1" t="str">
        <f t="shared" si="1076"/>
        <v>MINERIO</v>
      </c>
      <c r="BO1049" s="1" t="s">
        <v>1303</v>
      </c>
    </row>
    <row r="1050" spans="1:67" x14ac:dyDescent="0.25">
      <c r="A1050" s="2" t="s">
        <v>521</v>
      </c>
      <c r="B1050" s="2" t="s">
        <v>103</v>
      </c>
      <c r="C1050" s="2" t="s">
        <v>159</v>
      </c>
      <c r="D1050" s="2" t="s">
        <v>561</v>
      </c>
      <c r="E1050" s="6" t="s">
        <v>10</v>
      </c>
      <c r="F1050" s="2">
        <v>2</v>
      </c>
      <c r="G1050" s="2">
        <v>23</v>
      </c>
      <c r="H1050" s="2">
        <v>40</v>
      </c>
      <c r="I1050" s="35">
        <v>-888</v>
      </c>
      <c r="J1050" s="35">
        <v>136</v>
      </c>
      <c r="K1050" s="3">
        <v>9.23</v>
      </c>
      <c r="L1050" s="2"/>
      <c r="M1050" s="2"/>
      <c r="N1050" s="2">
        <v>1955</v>
      </c>
      <c r="O1050" s="2">
        <v>476</v>
      </c>
      <c r="P1050" s="2">
        <v>0</v>
      </c>
      <c r="Q1050" s="2">
        <v>539</v>
      </c>
      <c r="R1050" s="2">
        <v>1018</v>
      </c>
      <c r="S1050" s="2">
        <v>144</v>
      </c>
      <c r="T1050" s="2">
        <v>130</v>
      </c>
      <c r="U1050" s="2">
        <v>91</v>
      </c>
      <c r="V1050" s="2">
        <v>231</v>
      </c>
      <c r="W1050" s="2">
        <v>22</v>
      </c>
      <c r="X1050" s="2">
        <v>1018</v>
      </c>
      <c r="Y1050" s="2">
        <v>101</v>
      </c>
      <c r="Z1050" s="2">
        <v>167</v>
      </c>
      <c r="AA1050" s="2">
        <v>111</v>
      </c>
      <c r="AB1050" s="2">
        <v>211</v>
      </c>
      <c r="AC1050" s="2">
        <v>28</v>
      </c>
      <c r="AD1050" s="1">
        <v>1019</v>
      </c>
      <c r="AE1050" s="1">
        <v>202</v>
      </c>
      <c r="AF1050" s="1">
        <v>81</v>
      </c>
      <c r="AG1050" s="1">
        <v>79</v>
      </c>
      <c r="AH1050" s="1">
        <v>244</v>
      </c>
      <c r="AI1050" s="1">
        <v>14</v>
      </c>
      <c r="AJ1050" s="1">
        <v>1018</v>
      </c>
      <c r="AK1050" s="1">
        <v>76</v>
      </c>
      <c r="AL1050" s="1">
        <v>198</v>
      </c>
      <c r="AM1050" s="1">
        <v>116</v>
      </c>
      <c r="AN1050" s="1">
        <v>195</v>
      </c>
      <c r="AO1050" s="1">
        <v>33</v>
      </c>
      <c r="AP1050" s="1">
        <f t="shared" si="1054"/>
        <v>0.65824915824915819</v>
      </c>
      <c r="AQ1050" s="1">
        <f t="shared" si="1055"/>
        <v>0.34175084175084175</v>
      </c>
      <c r="AR1050" s="1">
        <f t="shared" si="1056"/>
        <v>0.62224938875305624</v>
      </c>
      <c r="AS1050" s="1">
        <f t="shared" si="1057"/>
        <v>0.22921760391198043</v>
      </c>
      <c r="AT1050" s="1">
        <f t="shared" si="1058"/>
        <v>7.9462102689486558E-2</v>
      </c>
      <c r="AU1050" s="1">
        <f t="shared" si="1059"/>
        <v>6.9070904645476772E-2</v>
      </c>
      <c r="AV1050" s="1">
        <f t="shared" si="1060"/>
        <v>0.62224938875305624</v>
      </c>
      <c r="AW1050" s="1">
        <f t="shared" si="1061"/>
        <v>0.19070904645476772</v>
      </c>
      <c r="AX1050" s="1">
        <f t="shared" si="1062"/>
        <v>0.10207823960880195</v>
      </c>
      <c r="AY1050" s="1">
        <f t="shared" si="1063"/>
        <v>8.4963325183374086E-2</v>
      </c>
      <c r="AZ1050" s="1">
        <f t="shared" si="1064"/>
        <v>0.62172056131787679</v>
      </c>
      <c r="BA1050" s="1">
        <f t="shared" si="1065"/>
        <v>0.27211714460036607</v>
      </c>
      <c r="BB1050" s="1">
        <f t="shared" si="1066"/>
        <v>4.9420378279438681E-2</v>
      </c>
      <c r="BC1050" s="1">
        <f t="shared" si="1067"/>
        <v>5.6741915802318486E-2</v>
      </c>
      <c r="BD1050" s="1">
        <f t="shared" si="1068"/>
        <v>0.62224938875305624</v>
      </c>
      <c r="BE1050" s="1">
        <f t="shared" si="1069"/>
        <v>0.1656479217603912</v>
      </c>
      <c r="BF1050" s="1">
        <f t="shared" si="1070"/>
        <v>0.12102689486552567</v>
      </c>
      <c r="BG1050" s="1">
        <f t="shared" si="1071"/>
        <v>9.1075794621026898E-2</v>
      </c>
      <c r="BH1050" s="1">
        <f t="shared" si="1072"/>
        <v>-0.91711810907377311</v>
      </c>
      <c r="BI1050" s="1">
        <f t="shared" si="1073"/>
        <v>-0.99106682818772096</v>
      </c>
      <c r="BJ1050" s="1">
        <f t="shared" si="1074"/>
        <v>-1.0998399470284674</v>
      </c>
      <c r="BK1050" s="1">
        <f t="shared" si="1075"/>
        <v>-1.3060939346918494</v>
      </c>
      <c r="BL1050">
        <v>2.1330087108861</v>
      </c>
      <c r="BM1050" s="1" t="s">
        <v>1303</v>
      </c>
      <c r="BN1050" s="1" t="str">
        <f t="shared" si="1076"/>
        <v>MINERIO</v>
      </c>
      <c r="BO1050" s="1" t="s">
        <v>1303</v>
      </c>
    </row>
    <row r="1051" spans="1:67" x14ac:dyDescent="0.25">
      <c r="A1051" s="2" t="s">
        <v>521</v>
      </c>
      <c r="B1051" s="2" t="s">
        <v>103</v>
      </c>
      <c r="C1051" s="2" t="s">
        <v>159</v>
      </c>
      <c r="D1051" s="2" t="s">
        <v>563</v>
      </c>
      <c r="E1051" s="6" t="s">
        <v>10</v>
      </c>
      <c r="F1051" s="2">
        <v>2</v>
      </c>
      <c r="G1051" s="2">
        <v>25</v>
      </c>
      <c r="H1051" s="2">
        <v>42</v>
      </c>
      <c r="I1051" s="35">
        <v>-888</v>
      </c>
      <c r="J1051" s="35">
        <v>50.666666666666664</v>
      </c>
      <c r="K1051" s="3">
        <v>11.9</v>
      </c>
      <c r="L1051" s="2"/>
      <c r="M1051" s="2"/>
      <c r="N1051" s="2">
        <v>1230</v>
      </c>
      <c r="O1051" s="2">
        <v>301</v>
      </c>
      <c r="P1051" s="2">
        <v>0</v>
      </c>
      <c r="Q1051" s="2">
        <v>405</v>
      </c>
      <c r="R1051" s="2">
        <v>420</v>
      </c>
      <c r="S1051" s="2">
        <v>181</v>
      </c>
      <c r="T1051" s="2">
        <v>163</v>
      </c>
      <c r="U1051" s="2">
        <v>64</v>
      </c>
      <c r="V1051" s="2">
        <v>214</v>
      </c>
      <c r="W1051" s="2">
        <v>17</v>
      </c>
      <c r="X1051" s="2">
        <v>420</v>
      </c>
      <c r="Y1051" s="2">
        <v>152</v>
      </c>
      <c r="Z1051" s="2">
        <v>202</v>
      </c>
      <c r="AA1051" s="2">
        <v>72</v>
      </c>
      <c r="AB1051" s="2">
        <v>197</v>
      </c>
      <c r="AC1051" s="2">
        <v>16</v>
      </c>
      <c r="AD1051" s="1">
        <v>420</v>
      </c>
      <c r="AE1051" s="1">
        <v>248</v>
      </c>
      <c r="AF1051" s="1">
        <v>116</v>
      </c>
      <c r="AG1051" s="1">
        <v>53</v>
      </c>
      <c r="AH1051" s="1">
        <v>218</v>
      </c>
      <c r="AI1051" s="1">
        <v>8</v>
      </c>
      <c r="AJ1051" s="1">
        <v>420</v>
      </c>
      <c r="AK1051" s="1">
        <v>125</v>
      </c>
      <c r="AL1051" s="1">
        <v>217</v>
      </c>
      <c r="AM1051" s="1">
        <v>73</v>
      </c>
      <c r="AN1051" s="1">
        <v>202</v>
      </c>
      <c r="AO1051" s="1">
        <v>21</v>
      </c>
      <c r="AP1051" s="1">
        <f t="shared" si="1054"/>
        <v>0.63533057851239672</v>
      </c>
      <c r="AQ1051" s="1">
        <f t="shared" si="1055"/>
        <v>0.36466942148760328</v>
      </c>
      <c r="AR1051" s="1">
        <f t="shared" si="1056"/>
        <v>0.39660056657223797</v>
      </c>
      <c r="AS1051" s="1">
        <f t="shared" si="1057"/>
        <v>0.37299338999055714</v>
      </c>
      <c r="AT1051" s="1">
        <f t="shared" si="1058"/>
        <v>0.15391879131255901</v>
      </c>
      <c r="AU1051" s="1">
        <f t="shared" si="1059"/>
        <v>7.6487252124645896E-2</v>
      </c>
      <c r="AV1051" s="1">
        <f t="shared" si="1060"/>
        <v>0.39660056657223797</v>
      </c>
      <c r="AW1051" s="1">
        <f t="shared" si="1061"/>
        <v>0.32955618508026441</v>
      </c>
      <c r="AX1051" s="1">
        <f t="shared" si="1062"/>
        <v>0.19074598677998111</v>
      </c>
      <c r="AY1051" s="1">
        <f t="shared" si="1063"/>
        <v>8.3097261567516525E-2</v>
      </c>
      <c r="AZ1051" s="1">
        <f t="shared" si="1064"/>
        <v>0.39510818438381939</v>
      </c>
      <c r="BA1051" s="1">
        <f t="shared" si="1065"/>
        <v>0.43838193791157104</v>
      </c>
      <c r="BB1051" s="1">
        <f t="shared" si="1066"/>
        <v>0.10912511759172154</v>
      </c>
      <c r="BC1051" s="1">
        <f t="shared" si="1067"/>
        <v>5.7384760112888053E-2</v>
      </c>
      <c r="BD1051" s="1">
        <f t="shared" si="1068"/>
        <v>0.39697542533081287</v>
      </c>
      <c r="BE1051" s="1">
        <f t="shared" si="1069"/>
        <v>0.30907372400756145</v>
      </c>
      <c r="BF1051" s="1">
        <f t="shared" si="1070"/>
        <v>0.2051039697542533</v>
      </c>
      <c r="BG1051" s="1">
        <f t="shared" si="1071"/>
        <v>8.8846880907372403E-2</v>
      </c>
      <c r="BH1051" s="1">
        <f t="shared" si="1072"/>
        <v>-0.68802593385063748</v>
      </c>
      <c r="BI1051" s="1">
        <f t="shared" si="1073"/>
        <v>-0.71954459066086118</v>
      </c>
      <c r="BJ1051" s="1">
        <f t="shared" si="1074"/>
        <v>-0.81270835570352717</v>
      </c>
      <c r="BK1051" s="1">
        <f t="shared" si="1075"/>
        <v>-0.96207527529637826</v>
      </c>
      <c r="BL1051">
        <v>1.0696147233865274</v>
      </c>
      <c r="BM1051" s="1" t="s">
        <v>1303</v>
      </c>
      <c r="BN1051" s="1" t="str">
        <f t="shared" si="1076"/>
        <v>MINERIO</v>
      </c>
      <c r="BO1051" s="1" t="s">
        <v>1303</v>
      </c>
    </row>
    <row r="1052" spans="1:67" x14ac:dyDescent="0.25">
      <c r="A1052" s="2" t="s">
        <v>521</v>
      </c>
      <c r="B1052" s="2" t="s">
        <v>103</v>
      </c>
      <c r="C1052" s="2" t="s">
        <v>159</v>
      </c>
      <c r="D1052" s="2" t="s">
        <v>566</v>
      </c>
      <c r="E1052" s="6" t="s">
        <v>10</v>
      </c>
      <c r="F1052" s="2">
        <v>2</v>
      </c>
      <c r="G1052" s="2">
        <v>28</v>
      </c>
      <c r="H1052" s="2">
        <v>45</v>
      </c>
      <c r="I1052" s="35">
        <v>-888</v>
      </c>
      <c r="J1052" s="35">
        <v>30.25</v>
      </c>
      <c r="K1052" s="3">
        <v>9.85</v>
      </c>
      <c r="L1052" s="2"/>
      <c r="M1052" s="2"/>
      <c r="N1052" s="2">
        <v>968</v>
      </c>
      <c r="O1052" s="2">
        <v>296</v>
      </c>
      <c r="P1052" s="2">
        <v>0</v>
      </c>
      <c r="Q1052" s="2">
        <v>377</v>
      </c>
      <c r="R1052" s="2">
        <v>312</v>
      </c>
      <c r="S1052" s="2">
        <v>125</v>
      </c>
      <c r="T1052" s="2">
        <v>200</v>
      </c>
      <c r="U1052" s="2">
        <v>65</v>
      </c>
      <c r="V1052" s="2">
        <v>155</v>
      </c>
      <c r="W1052" s="2">
        <v>22</v>
      </c>
      <c r="X1052" s="2">
        <v>311</v>
      </c>
      <c r="Y1052" s="2">
        <v>92</v>
      </c>
      <c r="Z1052" s="2">
        <v>242</v>
      </c>
      <c r="AA1052" s="2">
        <v>73</v>
      </c>
      <c r="AB1052" s="2">
        <v>136</v>
      </c>
      <c r="AC1052" s="2">
        <v>24</v>
      </c>
      <c r="AD1052" s="1">
        <v>312</v>
      </c>
      <c r="AE1052" s="1">
        <v>180</v>
      </c>
      <c r="AF1052" s="1">
        <v>117</v>
      </c>
      <c r="AG1052" s="1">
        <v>62</v>
      </c>
      <c r="AH1052" s="1">
        <v>195</v>
      </c>
      <c r="AI1052" s="1">
        <v>15</v>
      </c>
      <c r="AJ1052" s="1">
        <v>311</v>
      </c>
      <c r="AK1052" s="1">
        <v>80</v>
      </c>
      <c r="AL1052" s="1">
        <v>267</v>
      </c>
      <c r="AM1052" s="1">
        <v>79</v>
      </c>
      <c r="AN1052" s="1">
        <v>122</v>
      </c>
      <c r="AO1052" s="1">
        <v>19</v>
      </c>
      <c r="AP1052" s="1">
        <f t="shared" si="1054"/>
        <v>0.58988421694088966</v>
      </c>
      <c r="AQ1052" s="1">
        <f t="shared" si="1055"/>
        <v>0.41011578305911028</v>
      </c>
      <c r="AR1052" s="1">
        <f t="shared" si="1056"/>
        <v>0.35494880546075086</v>
      </c>
      <c r="AS1052" s="1">
        <f t="shared" si="1057"/>
        <v>0.31854379977246872</v>
      </c>
      <c r="AT1052" s="1">
        <f t="shared" si="1058"/>
        <v>0.22753128555176336</v>
      </c>
      <c r="AU1052" s="1">
        <f t="shared" si="1059"/>
        <v>9.8976109215017066E-2</v>
      </c>
      <c r="AV1052" s="1">
        <f t="shared" si="1060"/>
        <v>0.35421412300683369</v>
      </c>
      <c r="AW1052" s="1">
        <f t="shared" si="1061"/>
        <v>0.25968109339407747</v>
      </c>
      <c r="AX1052" s="1">
        <f t="shared" si="1062"/>
        <v>0.27562642369020501</v>
      </c>
      <c r="AY1052" s="1">
        <f t="shared" si="1063"/>
        <v>0.11047835990888383</v>
      </c>
      <c r="AZ1052" s="1">
        <f t="shared" si="1064"/>
        <v>0.35414301929625425</v>
      </c>
      <c r="BA1052" s="1">
        <f t="shared" si="1065"/>
        <v>0.42565266742338254</v>
      </c>
      <c r="BB1052" s="1">
        <f t="shared" si="1066"/>
        <v>0.13280363223609534</v>
      </c>
      <c r="BC1052" s="1">
        <f t="shared" si="1067"/>
        <v>8.7400681044267875E-2</v>
      </c>
      <c r="BD1052" s="1">
        <f t="shared" si="1068"/>
        <v>0.35421412300683369</v>
      </c>
      <c r="BE1052" s="1">
        <f t="shared" si="1069"/>
        <v>0.23006833712984054</v>
      </c>
      <c r="BF1052" s="1">
        <f t="shared" si="1070"/>
        <v>0.30410022779043278</v>
      </c>
      <c r="BG1052" s="1">
        <f t="shared" si="1071"/>
        <v>0.11161731207289294</v>
      </c>
      <c r="BH1052" s="1">
        <f t="shared" si="1072"/>
        <v>-0.51698325454152738</v>
      </c>
      <c r="BI1052" s="1">
        <f t="shared" si="1073"/>
        <v>-0.55967914992567125</v>
      </c>
      <c r="BJ1052" s="1">
        <f t="shared" si="1074"/>
        <v>-0.64295887940979068</v>
      </c>
      <c r="BK1052" s="1">
        <f t="shared" si="1075"/>
        <v>-0.87679004666588634</v>
      </c>
      <c r="BL1052">
        <v>1.0434052879965641</v>
      </c>
      <c r="BM1052" s="1" t="s">
        <v>1303</v>
      </c>
      <c r="BN1052" s="1" t="str">
        <f t="shared" si="1076"/>
        <v>MINERIO</v>
      </c>
      <c r="BO1052" s="1" t="s">
        <v>1303</v>
      </c>
    </row>
    <row r="1053" spans="1:67" x14ac:dyDescent="0.25">
      <c r="A1053" s="2" t="s">
        <v>521</v>
      </c>
      <c r="B1053" s="2" t="s">
        <v>103</v>
      </c>
      <c r="C1053" s="2" t="s">
        <v>159</v>
      </c>
      <c r="D1053" s="2" t="s">
        <v>567</v>
      </c>
      <c r="E1053" s="6" t="s">
        <v>10</v>
      </c>
      <c r="F1053" s="2">
        <v>2</v>
      </c>
      <c r="G1053" s="2">
        <v>29</v>
      </c>
      <c r="H1053" s="2">
        <v>46</v>
      </c>
      <c r="I1053" s="35">
        <v>-888</v>
      </c>
      <c r="J1053" s="35">
        <v>8.1333333333333329</v>
      </c>
      <c r="K1053" s="3">
        <v>5.89</v>
      </c>
      <c r="L1053" s="2"/>
      <c r="M1053" s="2"/>
      <c r="N1053" s="2">
        <v>704</v>
      </c>
      <c r="O1053" s="2">
        <v>704</v>
      </c>
      <c r="P1053" s="2">
        <v>0</v>
      </c>
      <c r="Q1053" s="2">
        <v>386</v>
      </c>
      <c r="R1053" s="2">
        <v>20</v>
      </c>
      <c r="S1053" s="2">
        <v>257</v>
      </c>
      <c r="T1053" s="2">
        <v>300</v>
      </c>
      <c r="U1053" s="2">
        <v>84</v>
      </c>
      <c r="V1053" s="2">
        <v>266</v>
      </c>
      <c r="W1053" s="2">
        <v>42</v>
      </c>
      <c r="X1053" s="2">
        <v>20</v>
      </c>
      <c r="Y1053" s="2">
        <v>200</v>
      </c>
      <c r="Z1053" s="2">
        <v>363</v>
      </c>
      <c r="AA1053" s="2">
        <v>111</v>
      </c>
      <c r="AB1053" s="2">
        <v>224</v>
      </c>
      <c r="AC1053" s="2">
        <v>49</v>
      </c>
      <c r="AD1053" s="1">
        <v>21</v>
      </c>
      <c r="AE1053" s="1">
        <v>351</v>
      </c>
      <c r="AF1053" s="1">
        <v>202</v>
      </c>
      <c r="AG1053" s="1">
        <v>63</v>
      </c>
      <c r="AH1053" s="1">
        <v>307</v>
      </c>
      <c r="AI1053" s="1">
        <v>27</v>
      </c>
      <c r="AJ1053" s="1">
        <v>19</v>
      </c>
      <c r="AK1053" s="1">
        <v>152</v>
      </c>
      <c r="AL1053" s="1">
        <v>456</v>
      </c>
      <c r="AM1053" s="1">
        <v>128</v>
      </c>
      <c r="AN1053" s="1">
        <v>163</v>
      </c>
      <c r="AO1053" s="1">
        <v>49</v>
      </c>
      <c r="AP1053" s="1">
        <f t="shared" si="1054"/>
        <v>0.39241917502787066</v>
      </c>
      <c r="AQ1053" s="1">
        <f t="shared" si="1055"/>
        <v>0.60758082497212929</v>
      </c>
      <c r="AR1053" s="1">
        <f t="shared" si="1056"/>
        <v>2.063983488132095E-2</v>
      </c>
      <c r="AS1053" s="1">
        <f t="shared" si="1057"/>
        <v>0.53973168214654288</v>
      </c>
      <c r="AT1053" s="1">
        <f t="shared" si="1058"/>
        <v>0.30959752321981426</v>
      </c>
      <c r="AU1053" s="1">
        <f t="shared" si="1059"/>
        <v>0.13003095975232198</v>
      </c>
      <c r="AV1053" s="1">
        <f t="shared" si="1060"/>
        <v>2.0682523267838676E-2</v>
      </c>
      <c r="AW1053" s="1">
        <f t="shared" si="1061"/>
        <v>0.43846949327817991</v>
      </c>
      <c r="AX1053" s="1">
        <f t="shared" si="1062"/>
        <v>0.37538779731127198</v>
      </c>
      <c r="AY1053" s="1">
        <f t="shared" si="1063"/>
        <v>0.16546018614270941</v>
      </c>
      <c r="AZ1053" s="1">
        <f t="shared" si="1064"/>
        <v>2.1627188465499485E-2</v>
      </c>
      <c r="BA1053" s="1">
        <f t="shared" si="1065"/>
        <v>0.67765190525231722</v>
      </c>
      <c r="BB1053" s="1">
        <f t="shared" si="1066"/>
        <v>0.20803295571575695</v>
      </c>
      <c r="BC1053" s="1">
        <f t="shared" si="1067"/>
        <v>9.2687950566426369E-2</v>
      </c>
      <c r="BD1053" s="1">
        <f t="shared" si="1068"/>
        <v>1.9648397104446741E-2</v>
      </c>
      <c r="BE1053" s="1">
        <f t="shared" si="1069"/>
        <v>0.32574974146845914</v>
      </c>
      <c r="BF1053" s="1">
        <f t="shared" si="1070"/>
        <v>0.47156153050672184</v>
      </c>
      <c r="BG1053" s="1">
        <f t="shared" si="1071"/>
        <v>0.18304033092037228</v>
      </c>
      <c r="BH1053" s="1">
        <f t="shared" si="1072"/>
        <v>-0.32646163141856666</v>
      </c>
      <c r="BI1053" s="1">
        <f t="shared" si="1073"/>
        <v>-0.42551984904688916</v>
      </c>
      <c r="BJ1053" s="1">
        <f t="shared" si="1074"/>
        <v>-0.50920252233110286</v>
      </c>
      <c r="BK1053" s="1">
        <f t="shared" si="1075"/>
        <v>-0.68186786046138115</v>
      </c>
      <c r="BL1053">
        <v>-5.5270697379872738E-2</v>
      </c>
      <c r="BM1053" s="1" t="s">
        <v>1303</v>
      </c>
      <c r="BN1053" s="1" t="str">
        <f t="shared" si="1076"/>
        <v>MINERIO</v>
      </c>
      <c r="BO1053" s="1" t="s">
        <v>1303</v>
      </c>
    </row>
    <row r="1054" spans="1:67" x14ac:dyDescent="0.25">
      <c r="A1054" s="2" t="s">
        <v>521</v>
      </c>
      <c r="B1054" s="2" t="s">
        <v>103</v>
      </c>
      <c r="C1054" s="2" t="s">
        <v>159</v>
      </c>
      <c r="D1054" s="2" t="s">
        <v>565</v>
      </c>
      <c r="E1054" s="6" t="s">
        <v>10</v>
      </c>
      <c r="F1054" s="2">
        <v>2</v>
      </c>
      <c r="G1054" s="2">
        <v>27</v>
      </c>
      <c r="H1054" s="2">
        <v>44</v>
      </c>
      <c r="I1054" s="35">
        <v>-888</v>
      </c>
      <c r="J1054" s="35">
        <v>20.964285714285715</v>
      </c>
      <c r="K1054" s="3">
        <v>5.16</v>
      </c>
      <c r="L1054" s="2"/>
      <c r="M1054" s="2"/>
      <c r="N1054" s="2">
        <v>1158</v>
      </c>
      <c r="O1054" s="2">
        <v>1013</v>
      </c>
      <c r="P1054" s="2">
        <v>0</v>
      </c>
      <c r="Q1054" s="2">
        <v>485</v>
      </c>
      <c r="R1054" s="2">
        <v>29</v>
      </c>
      <c r="S1054" s="2">
        <v>322</v>
      </c>
      <c r="T1054" s="2">
        <v>579</v>
      </c>
      <c r="U1054" s="2">
        <v>99</v>
      </c>
      <c r="V1054" s="2">
        <v>344</v>
      </c>
      <c r="W1054" s="2">
        <v>93</v>
      </c>
      <c r="X1054" s="2">
        <v>29</v>
      </c>
      <c r="Y1054" s="2">
        <v>234</v>
      </c>
      <c r="Z1054" s="2">
        <v>684</v>
      </c>
      <c r="AA1054" s="2">
        <v>128</v>
      </c>
      <c r="AB1054" s="2">
        <v>291</v>
      </c>
      <c r="AC1054" s="2">
        <v>100</v>
      </c>
      <c r="AD1054" s="1">
        <v>32</v>
      </c>
      <c r="AE1054" s="1">
        <v>515</v>
      </c>
      <c r="AF1054" s="1">
        <v>381</v>
      </c>
      <c r="AG1054" s="1">
        <v>76</v>
      </c>
      <c r="AH1054" s="1">
        <v>398</v>
      </c>
      <c r="AI1054" s="1">
        <v>66</v>
      </c>
      <c r="AJ1054" s="1">
        <v>29</v>
      </c>
      <c r="AK1054" s="1">
        <v>167</v>
      </c>
      <c r="AL1054" s="1">
        <v>826</v>
      </c>
      <c r="AM1054" s="1">
        <v>144</v>
      </c>
      <c r="AN1054" s="1">
        <v>213</v>
      </c>
      <c r="AO1054" s="1">
        <v>87</v>
      </c>
      <c r="AP1054" s="1">
        <f t="shared" si="1054"/>
        <v>0.43599397590361444</v>
      </c>
      <c r="AQ1054" s="1">
        <f t="shared" si="1055"/>
        <v>0.56400602409638556</v>
      </c>
      <c r="AR1054" s="1">
        <f t="shared" si="1056"/>
        <v>1.9781718963165076E-2</v>
      </c>
      <c r="AS1054" s="1">
        <f t="shared" si="1057"/>
        <v>0.45429740791268758</v>
      </c>
      <c r="AT1054" s="1">
        <f t="shared" si="1058"/>
        <v>0.39495225102319237</v>
      </c>
      <c r="AU1054" s="1">
        <f t="shared" si="1059"/>
        <v>0.13096862210095497</v>
      </c>
      <c r="AV1054" s="1">
        <f t="shared" si="1060"/>
        <v>1.9781718963165076E-2</v>
      </c>
      <c r="AW1054" s="1">
        <f t="shared" si="1061"/>
        <v>0.35811732605729879</v>
      </c>
      <c r="AX1054" s="1">
        <f t="shared" si="1062"/>
        <v>0.4665757162346521</v>
      </c>
      <c r="AY1054" s="1">
        <f t="shared" si="1063"/>
        <v>0.15552523874488403</v>
      </c>
      <c r="AZ1054" s="1">
        <f t="shared" si="1064"/>
        <v>2.1798365122615803E-2</v>
      </c>
      <c r="BA1054" s="1">
        <f t="shared" si="1065"/>
        <v>0.62193460490463215</v>
      </c>
      <c r="BB1054" s="1">
        <f t="shared" si="1066"/>
        <v>0.25953678474114439</v>
      </c>
      <c r="BC1054" s="1">
        <f t="shared" si="1067"/>
        <v>9.6730245231607628E-2</v>
      </c>
      <c r="BD1054" s="1">
        <f t="shared" si="1068"/>
        <v>1.9781718963165076E-2</v>
      </c>
      <c r="BE1054" s="1">
        <f t="shared" si="1069"/>
        <v>0.25920873124147342</v>
      </c>
      <c r="BF1054" s="1">
        <f t="shared" si="1070"/>
        <v>0.56343792633015011</v>
      </c>
      <c r="BG1054" s="1">
        <f t="shared" si="1071"/>
        <v>0.15757162346521145</v>
      </c>
      <c r="BH1054" s="1">
        <f t="shared" si="1072"/>
        <v>-0.24915392298472688</v>
      </c>
      <c r="BI1054" s="1">
        <f t="shared" si="1073"/>
        <v>-0.33107786858499294</v>
      </c>
      <c r="BJ1054" s="1">
        <f t="shared" si="1074"/>
        <v>-0.40345540657767293</v>
      </c>
      <c r="BK1054" s="1">
        <f t="shared" si="1075"/>
        <v>-0.58580107990443242</v>
      </c>
      <c r="BL1054">
        <v>-0.22464438300306233</v>
      </c>
      <c r="BM1054" s="1" t="s">
        <v>1303</v>
      </c>
      <c r="BN1054" s="1" t="str">
        <f t="shared" si="1076"/>
        <v>MINERIO</v>
      </c>
      <c r="BO1054" s="1" t="s">
        <v>1303</v>
      </c>
    </row>
    <row r="1055" spans="1:67" x14ac:dyDescent="0.25">
      <c r="A1055" s="2" t="s">
        <v>521</v>
      </c>
      <c r="B1055" s="2" t="s">
        <v>103</v>
      </c>
      <c r="C1055" s="2" t="s">
        <v>159</v>
      </c>
      <c r="D1055" s="2" t="s">
        <v>560</v>
      </c>
      <c r="E1055" s="6" t="s">
        <v>10</v>
      </c>
      <c r="F1055" s="2">
        <v>2</v>
      </c>
      <c r="G1055" s="2">
        <v>22</v>
      </c>
      <c r="H1055" s="2">
        <v>39</v>
      </c>
      <c r="I1055" s="35">
        <v>-888</v>
      </c>
      <c r="J1055" s="35">
        <v>84.25</v>
      </c>
      <c r="K1055" s="3">
        <v>17.100000000000001</v>
      </c>
      <c r="L1055" s="2"/>
      <c r="M1055" s="2"/>
      <c r="N1055" s="2">
        <v>866</v>
      </c>
      <c r="O1055" s="2">
        <v>84</v>
      </c>
      <c r="P1055" s="2">
        <v>0</v>
      </c>
      <c r="Q1055" s="2">
        <v>341</v>
      </c>
      <c r="R1055" s="2">
        <v>376</v>
      </c>
      <c r="S1055" s="2">
        <v>112</v>
      </c>
      <c r="T1055" s="2">
        <v>20</v>
      </c>
      <c r="U1055" s="2">
        <v>27</v>
      </c>
      <c r="V1055" s="2">
        <v>120</v>
      </c>
      <c r="W1055" s="2">
        <v>6</v>
      </c>
      <c r="X1055" s="2">
        <v>376</v>
      </c>
      <c r="Y1055" s="2">
        <v>99</v>
      </c>
      <c r="Z1055" s="2">
        <v>32</v>
      </c>
      <c r="AA1055" s="2">
        <v>36</v>
      </c>
      <c r="AB1055" s="2">
        <v>112</v>
      </c>
      <c r="AC1055" s="2">
        <v>6</v>
      </c>
      <c r="AD1055" s="1">
        <v>376</v>
      </c>
      <c r="AE1055" s="1">
        <v>144</v>
      </c>
      <c r="AF1055" s="1">
        <v>14</v>
      </c>
      <c r="AG1055" s="1">
        <v>17</v>
      </c>
      <c r="AH1055" s="1">
        <v>110</v>
      </c>
      <c r="AI1055" s="1">
        <v>1</v>
      </c>
      <c r="AJ1055" s="1">
        <v>376</v>
      </c>
      <c r="AK1055" s="1">
        <v>81</v>
      </c>
      <c r="AL1055" s="1">
        <v>50</v>
      </c>
      <c r="AM1055" s="1">
        <v>43</v>
      </c>
      <c r="AN1055" s="1">
        <v>103</v>
      </c>
      <c r="AO1055" s="1">
        <v>7</v>
      </c>
      <c r="AP1055" s="1">
        <f t="shared" si="1054"/>
        <v>0.67079783113865221</v>
      </c>
      <c r="AQ1055" s="1">
        <f t="shared" si="1055"/>
        <v>0.32920216886134779</v>
      </c>
      <c r="AR1055" s="1">
        <f t="shared" si="1056"/>
        <v>0.56883509833585477</v>
      </c>
      <c r="AS1055" s="1">
        <f t="shared" si="1057"/>
        <v>0.35098335854765506</v>
      </c>
      <c r="AT1055" s="1">
        <f t="shared" si="1058"/>
        <v>3.0257186081694403E-2</v>
      </c>
      <c r="AU1055" s="1">
        <f t="shared" si="1059"/>
        <v>4.9924357034795766E-2</v>
      </c>
      <c r="AV1055" s="1">
        <f t="shared" si="1060"/>
        <v>0.56883509833585477</v>
      </c>
      <c r="AW1055" s="1">
        <f t="shared" si="1061"/>
        <v>0.31921331316187596</v>
      </c>
      <c r="AX1055" s="1">
        <f t="shared" si="1062"/>
        <v>4.8411497730711045E-2</v>
      </c>
      <c r="AY1055" s="1">
        <f t="shared" si="1063"/>
        <v>6.3540090771558241E-2</v>
      </c>
      <c r="AZ1055" s="1">
        <f t="shared" si="1064"/>
        <v>0.56797583081571001</v>
      </c>
      <c r="BA1055" s="1">
        <f t="shared" si="1065"/>
        <v>0.38368580060422963</v>
      </c>
      <c r="BB1055" s="1">
        <f t="shared" si="1066"/>
        <v>2.1148036253776436E-2</v>
      </c>
      <c r="BC1055" s="1">
        <f t="shared" si="1067"/>
        <v>2.7190332326283987E-2</v>
      </c>
      <c r="BD1055" s="1">
        <f t="shared" si="1068"/>
        <v>0.5696969696969697</v>
      </c>
      <c r="BE1055" s="1">
        <f t="shared" si="1069"/>
        <v>0.27878787878787881</v>
      </c>
      <c r="BF1055" s="1">
        <f t="shared" si="1070"/>
        <v>7.575757575757576E-2</v>
      </c>
      <c r="BG1055" s="1">
        <f t="shared" si="1071"/>
        <v>7.575757575757576E-2</v>
      </c>
      <c r="BH1055" s="1">
        <f t="shared" si="1072"/>
        <v>-1.1205739312058498</v>
      </c>
      <c r="BI1055" s="1">
        <f t="shared" si="1073"/>
        <v>-1.3150514811657343</v>
      </c>
      <c r="BJ1055" s="1">
        <f t="shared" si="1074"/>
        <v>-1.5191714638216591</v>
      </c>
      <c r="BK1055" s="1">
        <f t="shared" si="1075"/>
        <v>-1.6747299537614619</v>
      </c>
      <c r="BL1055">
        <v>1.810090221076156</v>
      </c>
      <c r="BM1055" s="1" t="s">
        <v>1304</v>
      </c>
      <c r="BN1055" s="1" t="str">
        <f t="shared" si="1076"/>
        <v>MINERIO</v>
      </c>
      <c r="BO1055" s="1" t="s">
        <v>1304</v>
      </c>
    </row>
    <row r="1056" spans="1:67" x14ac:dyDescent="0.25">
      <c r="A1056" s="2" t="s">
        <v>521</v>
      </c>
      <c r="B1056" s="2" t="s">
        <v>103</v>
      </c>
      <c r="C1056" s="2" t="s">
        <v>159</v>
      </c>
      <c r="D1056" s="2" t="s">
        <v>559</v>
      </c>
      <c r="E1056" s="6" t="s">
        <v>10</v>
      </c>
      <c r="F1056" s="2">
        <v>2</v>
      </c>
      <c r="G1056" s="2">
        <v>21</v>
      </c>
      <c r="H1056" s="2">
        <v>38</v>
      </c>
      <c r="I1056" s="35">
        <v>-888</v>
      </c>
      <c r="J1056" s="35">
        <v>3.186666666666667</v>
      </c>
      <c r="K1056" s="3">
        <v>2.36</v>
      </c>
      <c r="L1056" s="2"/>
      <c r="M1056" s="2"/>
      <c r="N1056" s="2">
        <v>1150</v>
      </c>
      <c r="O1056" s="2">
        <v>2268</v>
      </c>
      <c r="P1056" s="2">
        <v>0</v>
      </c>
      <c r="Q1056" s="2">
        <v>559</v>
      </c>
      <c r="R1056" s="2">
        <v>0</v>
      </c>
      <c r="S1056" s="2">
        <v>492</v>
      </c>
      <c r="T1056" s="2">
        <v>1019</v>
      </c>
      <c r="U1056" s="2">
        <v>112</v>
      </c>
      <c r="V1056" s="2">
        <v>480</v>
      </c>
      <c r="W1056" s="2">
        <v>140</v>
      </c>
      <c r="X1056" s="2">
        <v>0</v>
      </c>
      <c r="Y1056" s="2">
        <v>326</v>
      </c>
      <c r="Z1056" s="2">
        <v>1285</v>
      </c>
      <c r="AA1056" s="2">
        <v>158</v>
      </c>
      <c r="AB1056" s="2">
        <v>333</v>
      </c>
      <c r="AC1056" s="2">
        <v>140</v>
      </c>
      <c r="AD1056" s="1">
        <v>0</v>
      </c>
      <c r="AE1056" s="1">
        <v>837</v>
      </c>
      <c r="AF1056" s="1">
        <v>571</v>
      </c>
      <c r="AG1056" s="1">
        <v>75</v>
      </c>
      <c r="AH1056" s="1">
        <v>675</v>
      </c>
      <c r="AI1056" s="1">
        <v>92</v>
      </c>
      <c r="AJ1056" s="1">
        <v>0</v>
      </c>
      <c r="AK1056" s="1">
        <v>226</v>
      </c>
      <c r="AL1056" s="1">
        <v>1462</v>
      </c>
      <c r="AM1056" s="1">
        <v>193</v>
      </c>
      <c r="AN1056" s="1">
        <v>228</v>
      </c>
      <c r="AO1056" s="1">
        <v>133</v>
      </c>
      <c r="AP1056" s="1">
        <f t="shared" si="1054"/>
        <v>0.28916268544128743</v>
      </c>
      <c r="AQ1056" s="1">
        <f t="shared" si="1055"/>
        <v>0.71083731455871257</v>
      </c>
      <c r="AR1056" s="1">
        <f t="shared" si="1056"/>
        <v>0</v>
      </c>
      <c r="AS1056" s="1">
        <f t="shared" si="1057"/>
        <v>0.43334819438252342</v>
      </c>
      <c r="AT1056" s="1">
        <f t="shared" si="1058"/>
        <v>0.45430227374052606</v>
      </c>
      <c r="AU1056" s="1">
        <f t="shared" si="1059"/>
        <v>0.11234953187695051</v>
      </c>
      <c r="AV1056" s="1">
        <f t="shared" si="1060"/>
        <v>0</v>
      </c>
      <c r="AW1056" s="1">
        <f t="shared" si="1061"/>
        <v>0.29393398751115074</v>
      </c>
      <c r="AX1056" s="1">
        <f t="shared" si="1062"/>
        <v>0.57314897413024091</v>
      </c>
      <c r="AY1056" s="1">
        <f t="shared" si="1063"/>
        <v>0.13291703835860838</v>
      </c>
      <c r="AZ1056" s="1">
        <f t="shared" si="1064"/>
        <v>0</v>
      </c>
      <c r="BA1056" s="1">
        <f t="shared" si="1065"/>
        <v>0.67200000000000004</v>
      </c>
      <c r="BB1056" s="1">
        <f t="shared" si="1066"/>
        <v>0.25377777777777777</v>
      </c>
      <c r="BC1056" s="1">
        <f t="shared" si="1067"/>
        <v>7.4222222222222217E-2</v>
      </c>
      <c r="BD1056" s="1">
        <f t="shared" si="1068"/>
        <v>0</v>
      </c>
      <c r="BE1056" s="1">
        <f t="shared" si="1069"/>
        <v>0.20249776984834969</v>
      </c>
      <c r="BF1056" s="1">
        <f t="shared" si="1070"/>
        <v>0.65209634255129345</v>
      </c>
      <c r="BG1056" s="1">
        <f t="shared" si="1071"/>
        <v>0.14540588760035683</v>
      </c>
      <c r="BH1056" s="1">
        <f t="shared" si="1072"/>
        <v>-0.18568823563711273</v>
      </c>
      <c r="BI1056" s="1">
        <f t="shared" si="1073"/>
        <v>-0.24173248059164096</v>
      </c>
      <c r="BJ1056" s="1">
        <f t="shared" si="1074"/>
        <v>-0.34265508957654134</v>
      </c>
      <c r="BK1056" s="1">
        <f t="shared" si="1075"/>
        <v>-0.59554640986551444</v>
      </c>
      <c r="BL1056">
        <v>-1.0672219730313939</v>
      </c>
      <c r="BM1056" s="1" t="s">
        <v>1303</v>
      </c>
      <c r="BN1056" s="1" t="str">
        <f t="shared" si="1076"/>
        <v>MINERIO</v>
      </c>
      <c r="BO1056" s="1" t="s">
        <v>1303</v>
      </c>
    </row>
    <row r="1057" spans="1:67" x14ac:dyDescent="0.25">
      <c r="A1057" s="2" t="s">
        <v>521</v>
      </c>
      <c r="B1057" s="2" t="s">
        <v>103</v>
      </c>
      <c r="C1057" s="2" t="s">
        <v>159</v>
      </c>
      <c r="D1057" s="2" t="s">
        <v>562</v>
      </c>
      <c r="E1057" s="6" t="s">
        <v>10</v>
      </c>
      <c r="F1057" s="2">
        <v>2</v>
      </c>
      <c r="G1057" s="2">
        <v>24</v>
      </c>
      <c r="H1057" s="2">
        <v>41</v>
      </c>
      <c r="I1057" s="35">
        <v>-888</v>
      </c>
      <c r="J1057" s="35">
        <v>751.66666666666663</v>
      </c>
      <c r="K1057" s="3">
        <v>4.95</v>
      </c>
      <c r="L1057" s="2"/>
      <c r="M1057" s="2"/>
      <c r="N1057" s="2">
        <v>867</v>
      </c>
      <c r="O1057" s="2">
        <v>404</v>
      </c>
      <c r="P1057" s="2">
        <v>0</v>
      </c>
      <c r="Q1057" s="2">
        <v>341</v>
      </c>
      <c r="R1057" s="2">
        <v>0</v>
      </c>
      <c r="S1057" s="2">
        <v>307</v>
      </c>
      <c r="T1057" s="2">
        <v>266</v>
      </c>
      <c r="U1057" s="2">
        <v>53</v>
      </c>
      <c r="V1057" s="2">
        <v>219</v>
      </c>
      <c r="W1057" s="2">
        <v>26</v>
      </c>
      <c r="X1057" s="2">
        <v>0</v>
      </c>
      <c r="Y1057" s="2">
        <v>251</v>
      </c>
      <c r="Z1057" s="2">
        <v>306</v>
      </c>
      <c r="AA1057" s="2">
        <v>74</v>
      </c>
      <c r="AB1057" s="2">
        <v>208</v>
      </c>
      <c r="AC1057" s="2">
        <v>31</v>
      </c>
      <c r="AD1057" s="1">
        <v>0</v>
      </c>
      <c r="AE1057" s="1">
        <v>405</v>
      </c>
      <c r="AF1057" s="1">
        <v>170</v>
      </c>
      <c r="AG1057" s="1">
        <v>38</v>
      </c>
      <c r="AH1057" s="1">
        <v>244</v>
      </c>
      <c r="AI1057" s="1">
        <v>17</v>
      </c>
      <c r="AJ1057" s="1">
        <v>0</v>
      </c>
      <c r="AK1057" s="1">
        <v>189</v>
      </c>
      <c r="AL1057" s="1">
        <v>373</v>
      </c>
      <c r="AM1057" s="1">
        <v>92</v>
      </c>
      <c r="AN1057" s="1">
        <v>168</v>
      </c>
      <c r="AO1057" s="1">
        <v>43</v>
      </c>
      <c r="AP1057" s="1">
        <f t="shared" si="1054"/>
        <v>0.53784119106699757</v>
      </c>
      <c r="AQ1057" s="1">
        <f t="shared" si="1055"/>
        <v>0.46215880893300249</v>
      </c>
      <c r="AR1057" s="1">
        <f t="shared" si="1056"/>
        <v>0</v>
      </c>
      <c r="AS1057" s="1">
        <f t="shared" si="1057"/>
        <v>0.60390355912743976</v>
      </c>
      <c r="AT1057" s="1">
        <f t="shared" si="1058"/>
        <v>0.30539609644087257</v>
      </c>
      <c r="AU1057" s="1">
        <f t="shared" si="1059"/>
        <v>9.0700344431687716E-2</v>
      </c>
      <c r="AV1057" s="1">
        <f t="shared" si="1060"/>
        <v>0</v>
      </c>
      <c r="AW1057" s="1">
        <f t="shared" si="1061"/>
        <v>0.52758620689655178</v>
      </c>
      <c r="AX1057" s="1">
        <f t="shared" si="1062"/>
        <v>0.35172413793103446</v>
      </c>
      <c r="AY1057" s="1">
        <f t="shared" si="1063"/>
        <v>0.1206896551724138</v>
      </c>
      <c r="AZ1057" s="1">
        <f t="shared" si="1064"/>
        <v>0</v>
      </c>
      <c r="BA1057" s="1">
        <f t="shared" si="1065"/>
        <v>0.74256292906178489</v>
      </c>
      <c r="BB1057" s="1">
        <f t="shared" si="1066"/>
        <v>0.19450800915331809</v>
      </c>
      <c r="BC1057" s="1">
        <f t="shared" si="1067"/>
        <v>6.2929061784897031E-2</v>
      </c>
      <c r="BD1057" s="1">
        <f t="shared" si="1068"/>
        <v>0</v>
      </c>
      <c r="BE1057" s="1">
        <f t="shared" si="1069"/>
        <v>0.41271676300578036</v>
      </c>
      <c r="BF1057" s="1">
        <f t="shared" si="1070"/>
        <v>0.43121387283236995</v>
      </c>
      <c r="BG1057" s="1">
        <f t="shared" si="1071"/>
        <v>0.15606936416184972</v>
      </c>
      <c r="BH1057" s="1">
        <f t="shared" si="1072"/>
        <v>-0.36530727565612658</v>
      </c>
      <c r="BI1057" s="1">
        <f t="shared" si="1073"/>
        <v>-0.45379782613703856</v>
      </c>
      <c r="BJ1057" s="1">
        <f t="shared" si="1074"/>
        <v>-0.51513651837659624</v>
      </c>
      <c r="BK1057" s="1">
        <f t="shared" si="1075"/>
        <v>-0.71106251125612907</v>
      </c>
      <c r="BL1057">
        <v>-0.42343185626922675</v>
      </c>
      <c r="BM1057" s="1" t="s">
        <v>1303</v>
      </c>
      <c r="BN1057" s="1" t="str">
        <f t="shared" si="1076"/>
        <v>MINERIO</v>
      </c>
      <c r="BO1057" s="1" t="s">
        <v>1303</v>
      </c>
    </row>
    <row r="1058" spans="1:67" x14ac:dyDescent="0.25">
      <c r="A1058" s="2" t="s">
        <v>1623</v>
      </c>
      <c r="B1058" s="2" t="s">
        <v>103</v>
      </c>
      <c r="C1058" s="2" t="s">
        <v>953</v>
      </c>
      <c r="D1058" s="2" t="s">
        <v>1679</v>
      </c>
      <c r="E1058" s="2" t="s">
        <v>1670</v>
      </c>
      <c r="F1058" s="2">
        <v>14</v>
      </c>
      <c r="G1058" s="2">
        <v>10</v>
      </c>
      <c r="H1058" s="2">
        <v>50</v>
      </c>
      <c r="I1058" s="2">
        <v>90</v>
      </c>
      <c r="J1058" s="35">
        <v>0.41000000000000003</v>
      </c>
      <c r="K1058" s="7">
        <v>0.4</v>
      </c>
      <c r="N1058" s="3">
        <v>14</v>
      </c>
      <c r="O1058" s="3">
        <v>4534</v>
      </c>
      <c r="P1058" s="3">
        <v>0</v>
      </c>
      <c r="Q1058" s="3">
        <v>633</v>
      </c>
      <c r="R1058" s="3">
        <v>0</v>
      </c>
      <c r="S1058" s="3">
        <v>906</v>
      </c>
      <c r="T1058" s="3">
        <v>1013</v>
      </c>
      <c r="U1058" s="3">
        <v>108</v>
      </c>
      <c r="V1058" s="3">
        <v>775</v>
      </c>
      <c r="W1058" s="3">
        <v>134</v>
      </c>
      <c r="X1058" s="3">
        <v>0</v>
      </c>
      <c r="Y1058" s="3">
        <v>508</v>
      </c>
      <c r="Z1058" s="3">
        <v>1553</v>
      </c>
      <c r="AA1058" s="3">
        <v>192</v>
      </c>
      <c r="AB1058" s="3">
        <v>521</v>
      </c>
      <c r="AC1058" s="1">
        <v>161</v>
      </c>
      <c r="AD1058" s="1">
        <v>0</v>
      </c>
      <c r="AE1058" s="1">
        <v>292</v>
      </c>
      <c r="AF1058" s="1">
        <v>1867</v>
      </c>
      <c r="AG1058" s="1">
        <v>280</v>
      </c>
      <c r="AH1058" s="1">
        <v>325</v>
      </c>
      <c r="AI1058" s="1">
        <v>171</v>
      </c>
      <c r="AJ1058" s="1">
        <v>0</v>
      </c>
      <c r="AK1058" s="1">
        <v>187</v>
      </c>
      <c r="AL1058" s="1">
        <v>2013</v>
      </c>
      <c r="AM1058" s="1">
        <v>373</v>
      </c>
      <c r="AN1058" s="1">
        <v>206</v>
      </c>
      <c r="AO1058" s="1">
        <v>155</v>
      </c>
      <c r="AP1058" s="1">
        <f t="shared" ref="AP1058:AP1121" si="1080">(N1058+P1058)/(N1058+O1058+P1058+Q1058)</f>
        <v>2.7021810461300907E-3</v>
      </c>
      <c r="AQ1058" s="1">
        <f t="shared" ref="AQ1058:AQ1121" si="1081">(O1058+Q1058)/(N1058+O1058+P1058+Q1058)</f>
        <v>0.99729781895386993</v>
      </c>
      <c r="AR1058" s="1">
        <f t="shared" ref="AR1058:AR1121" si="1082">(R1058)/(R1058+S1058+T1058+U1058+V1058+W1058)</f>
        <v>0</v>
      </c>
      <c r="AS1058" s="1">
        <f t="shared" ref="AS1058:AS1121" si="1083">(S1058+V1058)/(R1058+S1058+T1058+U1058+V1058+W1058)</f>
        <v>0.5725476839237057</v>
      </c>
      <c r="AT1058" s="1">
        <f t="shared" ref="AT1058:AT1121" si="1084">(T1058)/(R1058+S1058+T1058+U1058+V1058+W1058)</f>
        <v>0.34502724795640327</v>
      </c>
      <c r="AU1058" s="1">
        <f t="shared" ref="AU1058:AU1121" si="1085">(U1058+W1058)/(R1058+S1058+T1058+U1058+V1058+W1058)</f>
        <v>8.2425068119891004E-2</v>
      </c>
      <c r="AV1058" s="1">
        <f t="shared" ref="AV1058:AV1121" si="1086">(X1058)/(X1058+Y1058+Z1058+AA1058+AB1058+AC1058)</f>
        <v>0</v>
      </c>
      <c r="AW1058" s="1">
        <f t="shared" ref="AW1058:AW1121" si="1087">(Y1058+AB1058)/(X1058+Y1058+Z1058+AA1058+AB1058+AC1058)</f>
        <v>0.35059625212947187</v>
      </c>
      <c r="AX1058" s="1">
        <f t="shared" ref="AX1058:AX1121" si="1088">(Z1058)/(X1058+Y1058+Z1058+AA1058+AB1058+AC1058)</f>
        <v>0.52913117546848376</v>
      </c>
      <c r="AY1058" s="1">
        <f t="shared" ref="AY1058:AY1121" si="1089">(AA1058+AC1058)/(X1058+Y1058+Z1058+AA1058+AB1058+AC1058)</f>
        <v>0.12027257240204429</v>
      </c>
      <c r="AZ1058" s="1">
        <f t="shared" ref="AZ1058:AZ1121" si="1090">(AD1058)/(AD1058+AE1058+AF1058+AG1058+AH1058+AI1058)</f>
        <v>0</v>
      </c>
      <c r="BA1058" s="1">
        <f t="shared" ref="BA1058:BA1121" si="1091">(AE1058+AH1058)/(AD1058+AE1058+AF1058+AG1058+AH1058+AI1058)</f>
        <v>0.21022146507666098</v>
      </c>
      <c r="BB1058" s="1">
        <f t="shared" ref="BB1058:BB1121" si="1092">(AF1058)/(AD1058+AE1058+AF1058+AG1058+AH1058+AI1058)</f>
        <v>0.63611584327086879</v>
      </c>
      <c r="BC1058" s="1">
        <f t="shared" ref="BC1058:BC1121" si="1093">(AG1058+AI1058)/(AD1058+AE1058+AF1058+AG1058+AH1058+AI1058)</f>
        <v>0.15366269165247018</v>
      </c>
      <c r="BD1058" s="1">
        <f t="shared" ref="BD1058:BD1121" si="1094">(AJ1058)/(AJ1058+AK1058+AL1058+AM1058+AN1058+AO1058)</f>
        <v>0</v>
      </c>
      <c r="BE1058" s="1">
        <f t="shared" ref="BE1058:BE1121" si="1095">(AK1058+AN1058)/(AJ1058+AK1058+AL1058+AM1058+AN1058+AO1058)</f>
        <v>0.13394683026584867</v>
      </c>
      <c r="BF1058" s="1">
        <f t="shared" ref="BF1058:BF1121" si="1096">(AL1058)/(AJ1058+AK1058+AL1058+AM1058+AN1058+AO1058)</f>
        <v>0.68609406952965235</v>
      </c>
      <c r="BG1058" s="1">
        <f t="shared" ref="BG1058:BG1121" si="1097">(AM1058+AO1058)/(AJ1058+AK1058+AL1058+AM1058+AN1058+AO1058)</f>
        <v>0.17995910020449898</v>
      </c>
      <c r="BH1058" s="1">
        <f t="shared" ref="BH1058:BH1121" si="1098">LOG(BF1058)</f>
        <v>-0.16361633461860936</v>
      </c>
      <c r="BI1058" s="1">
        <f t="shared" ref="BI1058:BI1121" si="1099">LOG(AX1058)</f>
        <v>-0.27643664985507482</v>
      </c>
      <c r="BJ1058" s="1">
        <f t="shared" ref="BJ1058:BJ1121" si="1100">LOG(AT1058)</f>
        <v>-0.4621466058837525</v>
      </c>
      <c r="BK1058" s="1">
        <f t="shared" ref="BK1058:BK1121" si="1101">LOG(BB1058)</f>
        <v>-0.19646378763455499</v>
      </c>
      <c r="BL1058">
        <v>0.60150937561550377</v>
      </c>
      <c r="BM1058" s="1" t="s">
        <v>1304</v>
      </c>
      <c r="BN1058" s="1" t="str">
        <f t="shared" ref="BN1058:BN1121" si="1102">IF(OR(BM1058="MINERIO",J1058&gt;0.04),"MINERIO","ESTERIL")</f>
        <v>MINERIO</v>
      </c>
      <c r="BO1058" s="1" t="s">
        <v>1304</v>
      </c>
    </row>
    <row r="1059" spans="1:67" x14ac:dyDescent="0.25">
      <c r="A1059" s="2" t="s">
        <v>1623</v>
      </c>
      <c r="B1059" s="2" t="s">
        <v>103</v>
      </c>
      <c r="C1059" s="2" t="s">
        <v>953</v>
      </c>
      <c r="D1059" s="2" t="s">
        <v>1671</v>
      </c>
      <c r="E1059" s="2" t="s">
        <v>1670</v>
      </c>
      <c r="F1059" s="2">
        <v>14</v>
      </c>
      <c r="G1059" s="2">
        <v>2</v>
      </c>
      <c r="H1059" s="2">
        <v>42</v>
      </c>
      <c r="I1059" s="2">
        <v>65</v>
      </c>
      <c r="J1059" s="35">
        <v>0.57666666666666666</v>
      </c>
      <c r="K1059" s="7">
        <v>6.56</v>
      </c>
      <c r="N1059" s="3">
        <v>1621</v>
      </c>
      <c r="O1059" s="3">
        <v>1422</v>
      </c>
      <c r="P1059" s="3">
        <v>0</v>
      </c>
      <c r="Q1059" s="3">
        <v>499</v>
      </c>
      <c r="R1059" s="3">
        <v>101</v>
      </c>
      <c r="S1059" s="3">
        <v>181</v>
      </c>
      <c r="T1059" s="3">
        <v>1106</v>
      </c>
      <c r="U1059" s="3">
        <v>251</v>
      </c>
      <c r="V1059" s="3">
        <v>276</v>
      </c>
      <c r="W1059" s="3">
        <v>90</v>
      </c>
      <c r="X1059" s="3">
        <v>100</v>
      </c>
      <c r="Y1059" s="3">
        <v>73</v>
      </c>
      <c r="Z1059" s="3">
        <v>1239</v>
      </c>
      <c r="AA1059" s="3">
        <v>321</v>
      </c>
      <c r="AB1059" s="3">
        <v>169</v>
      </c>
      <c r="AC1059" s="1">
        <v>101</v>
      </c>
      <c r="AD1059" s="1">
        <v>99</v>
      </c>
      <c r="AE1059" s="1">
        <v>41</v>
      </c>
      <c r="AF1059" s="1">
        <v>1258</v>
      </c>
      <c r="AG1059" s="1">
        <v>396</v>
      </c>
      <c r="AH1059" s="1">
        <v>115</v>
      </c>
      <c r="AI1059" s="1">
        <v>94</v>
      </c>
      <c r="AJ1059" s="1">
        <v>99</v>
      </c>
      <c r="AK1059" s="1">
        <v>23</v>
      </c>
      <c r="AL1059" s="1">
        <v>1242</v>
      </c>
      <c r="AM1059" s="1">
        <v>454</v>
      </c>
      <c r="AN1059" s="1">
        <v>99</v>
      </c>
      <c r="AO1059" s="1">
        <v>86</v>
      </c>
      <c r="AP1059" s="1">
        <f t="shared" si="1080"/>
        <v>0.45765104460756634</v>
      </c>
      <c r="AQ1059" s="1">
        <f t="shared" si="1081"/>
        <v>0.54234895539243366</v>
      </c>
      <c r="AR1059" s="1">
        <f t="shared" si="1082"/>
        <v>5.0374064837905234E-2</v>
      </c>
      <c r="AS1059" s="1">
        <f t="shared" si="1083"/>
        <v>0.22793017456359102</v>
      </c>
      <c r="AT1059" s="1">
        <f t="shared" si="1084"/>
        <v>0.55162094763092273</v>
      </c>
      <c r="AU1059" s="1">
        <f t="shared" si="1085"/>
        <v>0.17007481296758103</v>
      </c>
      <c r="AV1059" s="1">
        <f t="shared" si="1086"/>
        <v>4.9925112331502743E-2</v>
      </c>
      <c r="AW1059" s="1">
        <f t="shared" si="1087"/>
        <v>0.12081877184223665</v>
      </c>
      <c r="AX1059" s="1">
        <f t="shared" si="1088"/>
        <v>0.61857214178731901</v>
      </c>
      <c r="AY1059" s="1">
        <f t="shared" si="1089"/>
        <v>0.2106839740389416</v>
      </c>
      <c r="AZ1059" s="1">
        <f t="shared" si="1090"/>
        <v>4.9425861208187719E-2</v>
      </c>
      <c r="BA1059" s="1">
        <f t="shared" si="1091"/>
        <v>7.7883175237144289E-2</v>
      </c>
      <c r="BB1059" s="1">
        <f t="shared" si="1092"/>
        <v>0.62805791313030457</v>
      </c>
      <c r="BC1059" s="1">
        <f t="shared" si="1093"/>
        <v>0.24463305042436345</v>
      </c>
      <c r="BD1059" s="1">
        <f t="shared" si="1094"/>
        <v>4.9425861208187719E-2</v>
      </c>
      <c r="BE1059" s="1">
        <f t="shared" si="1095"/>
        <v>6.0908637044433347E-2</v>
      </c>
      <c r="BF1059" s="1">
        <f t="shared" si="1096"/>
        <v>0.62006989515726407</v>
      </c>
      <c r="BG1059" s="1">
        <f t="shared" si="1097"/>
        <v>0.26959560659011483</v>
      </c>
      <c r="BH1059" s="1">
        <f t="shared" si="1098"/>
        <v>-0.20755935345301488</v>
      </c>
      <c r="BI1059" s="1">
        <f t="shared" si="1099"/>
        <v>-0.20860964291751277</v>
      </c>
      <c r="BJ1059" s="1">
        <f t="shared" si="1100"/>
        <v>-0.25835924998752163</v>
      </c>
      <c r="BK1059" s="1">
        <f t="shared" si="1101"/>
        <v>-0.2020003081843261</v>
      </c>
      <c r="BL1059">
        <v>0.52645281044549841</v>
      </c>
      <c r="BM1059" s="1" t="s">
        <v>1304</v>
      </c>
      <c r="BN1059" s="1" t="str">
        <f t="shared" si="1102"/>
        <v>MINERIO</v>
      </c>
      <c r="BO1059" s="1" t="s">
        <v>1304</v>
      </c>
    </row>
    <row r="1060" spans="1:67" x14ac:dyDescent="0.25">
      <c r="A1060" s="2" t="s">
        <v>1623</v>
      </c>
      <c r="B1060" s="2" t="s">
        <v>103</v>
      </c>
      <c r="C1060" s="2" t="s">
        <v>953</v>
      </c>
      <c r="D1060" s="2" t="s">
        <v>1669</v>
      </c>
      <c r="E1060" s="2" t="s">
        <v>1670</v>
      </c>
      <c r="F1060" s="2">
        <v>14</v>
      </c>
      <c r="G1060" s="2">
        <v>1</v>
      </c>
      <c r="H1060" s="2">
        <v>41</v>
      </c>
      <c r="I1060" s="2">
        <v>100</v>
      </c>
      <c r="J1060" s="35">
        <v>1.4333333333333333</v>
      </c>
      <c r="K1060" s="7">
        <v>0.02</v>
      </c>
      <c r="N1060" s="3">
        <v>0</v>
      </c>
      <c r="O1060" s="3">
        <v>4773</v>
      </c>
      <c r="P1060" s="3">
        <v>0</v>
      </c>
      <c r="Q1060" s="3">
        <v>752</v>
      </c>
      <c r="R1060" s="3">
        <v>0</v>
      </c>
      <c r="S1060" s="3">
        <v>63</v>
      </c>
      <c r="T1060" s="3">
        <v>2380</v>
      </c>
      <c r="U1060" s="3">
        <v>456</v>
      </c>
      <c r="V1060" s="3">
        <v>75</v>
      </c>
      <c r="W1060" s="3">
        <v>116</v>
      </c>
      <c r="X1060" s="3">
        <v>0</v>
      </c>
      <c r="Y1060" s="3">
        <v>17</v>
      </c>
      <c r="Z1060" s="3">
        <v>2174</v>
      </c>
      <c r="AA1060" s="3">
        <v>817</v>
      </c>
      <c r="AB1060" s="3">
        <v>19</v>
      </c>
      <c r="AC1060" s="1">
        <v>61</v>
      </c>
      <c r="AD1060" s="1">
        <v>0</v>
      </c>
      <c r="AE1060" s="1">
        <v>10</v>
      </c>
      <c r="AF1060" s="1">
        <v>1914</v>
      </c>
      <c r="AG1060" s="1">
        <v>1118</v>
      </c>
      <c r="AH1060" s="1">
        <v>11</v>
      </c>
      <c r="AI1060" s="1">
        <v>35</v>
      </c>
      <c r="AJ1060" s="1">
        <v>0</v>
      </c>
      <c r="AK1060" s="1">
        <v>5</v>
      </c>
      <c r="AL1060" s="1">
        <v>1658</v>
      </c>
      <c r="AM1060" s="1">
        <v>1400</v>
      </c>
      <c r="AN1060" s="1">
        <v>6</v>
      </c>
      <c r="AO1060" s="1">
        <v>19</v>
      </c>
      <c r="AP1060" s="1">
        <f t="shared" si="1080"/>
        <v>0</v>
      </c>
      <c r="AQ1060" s="1">
        <f t="shared" si="1081"/>
        <v>1</v>
      </c>
      <c r="AR1060" s="1">
        <f t="shared" si="1082"/>
        <v>0</v>
      </c>
      <c r="AS1060" s="1">
        <f t="shared" si="1083"/>
        <v>4.4660194174757278E-2</v>
      </c>
      <c r="AT1060" s="1">
        <f t="shared" si="1084"/>
        <v>0.77022653721682843</v>
      </c>
      <c r="AU1060" s="1">
        <f t="shared" si="1085"/>
        <v>0.18511326860841423</v>
      </c>
      <c r="AV1060" s="1">
        <f t="shared" si="1086"/>
        <v>0</v>
      </c>
      <c r="AW1060" s="1">
        <f t="shared" si="1087"/>
        <v>1.1658031088082901E-2</v>
      </c>
      <c r="AX1060" s="1">
        <f t="shared" si="1088"/>
        <v>0.70401554404145072</v>
      </c>
      <c r="AY1060" s="1">
        <f t="shared" si="1089"/>
        <v>0.28432642487046633</v>
      </c>
      <c r="AZ1060" s="1">
        <f t="shared" si="1090"/>
        <v>0</v>
      </c>
      <c r="BA1060" s="1">
        <f t="shared" si="1091"/>
        <v>6.8005181347150258E-3</v>
      </c>
      <c r="BB1060" s="1">
        <f t="shared" si="1092"/>
        <v>0.61981865284974091</v>
      </c>
      <c r="BC1060" s="1">
        <f t="shared" si="1093"/>
        <v>0.37338082901554404</v>
      </c>
      <c r="BD1060" s="1">
        <f t="shared" si="1094"/>
        <v>0</v>
      </c>
      <c r="BE1060" s="1">
        <f t="shared" si="1095"/>
        <v>3.5621761658031089E-3</v>
      </c>
      <c r="BF1060" s="1">
        <f t="shared" si="1096"/>
        <v>0.53691709844559588</v>
      </c>
      <c r="BG1060" s="1">
        <f t="shared" si="1097"/>
        <v>0.45952072538860106</v>
      </c>
      <c r="BH1060" s="1">
        <f t="shared" si="1098"/>
        <v>-0.27009276544944377</v>
      </c>
      <c r="BI1060" s="1">
        <f t="shared" si="1099"/>
        <v>-0.15241775191342283</v>
      </c>
      <c r="BJ1060" s="1">
        <f t="shared" si="1100"/>
        <v>-0.11338152236832272</v>
      </c>
      <c r="BK1060" s="1">
        <f t="shared" si="1101"/>
        <v>-0.20773535822287378</v>
      </c>
      <c r="BL1060">
        <v>0.46644141450264437</v>
      </c>
      <c r="BM1060" s="1" t="s">
        <v>1304</v>
      </c>
      <c r="BN1060" s="1" t="str">
        <f t="shared" si="1102"/>
        <v>MINERIO</v>
      </c>
      <c r="BO1060" s="1" t="s">
        <v>1304</v>
      </c>
    </row>
    <row r="1061" spans="1:67" x14ac:dyDescent="0.25">
      <c r="A1061" s="2" t="s">
        <v>1623</v>
      </c>
      <c r="B1061" s="2" t="s">
        <v>103</v>
      </c>
      <c r="C1061" s="2" t="s">
        <v>953</v>
      </c>
      <c r="D1061" s="2" t="s">
        <v>1674</v>
      </c>
      <c r="E1061" s="2" t="s">
        <v>1670</v>
      </c>
      <c r="F1061" s="2">
        <v>14</v>
      </c>
      <c r="G1061" s="2">
        <v>5</v>
      </c>
      <c r="H1061" s="2">
        <v>45</v>
      </c>
      <c r="I1061" s="2">
        <v>80</v>
      </c>
      <c r="J1061" s="35">
        <v>0.14666666666666667</v>
      </c>
      <c r="K1061" s="7">
        <v>0.03</v>
      </c>
      <c r="N1061" s="3">
        <v>74</v>
      </c>
      <c r="O1061" s="3">
        <v>2671</v>
      </c>
      <c r="P1061" s="3">
        <v>0</v>
      </c>
      <c r="Q1061" s="3">
        <v>534</v>
      </c>
      <c r="R1061" s="3">
        <v>0</v>
      </c>
      <c r="S1061" s="3">
        <v>19</v>
      </c>
      <c r="T1061" s="3">
        <v>1434</v>
      </c>
      <c r="U1061" s="3">
        <v>297</v>
      </c>
      <c r="V1061" s="3">
        <v>18</v>
      </c>
      <c r="W1061" s="3">
        <v>48</v>
      </c>
      <c r="X1061" s="3">
        <v>0</v>
      </c>
      <c r="Y1061" s="3">
        <v>2</v>
      </c>
      <c r="Z1061" s="3">
        <v>1277</v>
      </c>
      <c r="AA1061" s="3">
        <v>503</v>
      </c>
      <c r="AB1061" s="3">
        <v>4</v>
      </c>
      <c r="AC1061" s="1">
        <v>30</v>
      </c>
      <c r="AD1061" s="1">
        <v>0</v>
      </c>
      <c r="AE1061" s="1">
        <v>1</v>
      </c>
      <c r="AF1061" s="1">
        <v>1095</v>
      </c>
      <c r="AG1061" s="1">
        <v>698</v>
      </c>
      <c r="AH1061" s="1">
        <v>3</v>
      </c>
      <c r="AI1061" s="1">
        <v>19</v>
      </c>
      <c r="AJ1061" s="1">
        <v>0</v>
      </c>
      <c r="AK1061" s="1">
        <v>1</v>
      </c>
      <c r="AL1061" s="1">
        <v>940</v>
      </c>
      <c r="AM1061" s="1">
        <v>858</v>
      </c>
      <c r="AN1061" s="1">
        <v>2</v>
      </c>
      <c r="AO1061" s="1">
        <v>15</v>
      </c>
      <c r="AP1061" s="1">
        <f t="shared" si="1080"/>
        <v>2.2567856053674902E-2</v>
      </c>
      <c r="AQ1061" s="1">
        <f t="shared" si="1081"/>
        <v>0.97743214394632505</v>
      </c>
      <c r="AR1061" s="1">
        <f t="shared" si="1082"/>
        <v>0</v>
      </c>
      <c r="AS1061" s="1">
        <f t="shared" si="1083"/>
        <v>2.0374449339207047E-2</v>
      </c>
      <c r="AT1061" s="1">
        <f t="shared" si="1084"/>
        <v>0.78964757709251099</v>
      </c>
      <c r="AU1061" s="1">
        <f t="shared" si="1085"/>
        <v>0.18997797356828194</v>
      </c>
      <c r="AV1061" s="1">
        <f t="shared" si="1086"/>
        <v>0</v>
      </c>
      <c r="AW1061" s="1">
        <f t="shared" si="1087"/>
        <v>3.3039647577092512E-3</v>
      </c>
      <c r="AX1061" s="1">
        <f t="shared" si="1088"/>
        <v>0.70319383259911894</v>
      </c>
      <c r="AY1061" s="1">
        <f t="shared" si="1089"/>
        <v>0.29350220264317178</v>
      </c>
      <c r="AZ1061" s="1">
        <f t="shared" si="1090"/>
        <v>0</v>
      </c>
      <c r="BA1061" s="1">
        <f t="shared" si="1091"/>
        <v>2.2026431718061676E-3</v>
      </c>
      <c r="BB1061" s="1">
        <f t="shared" si="1092"/>
        <v>0.60297356828193838</v>
      </c>
      <c r="BC1061" s="1">
        <f t="shared" si="1093"/>
        <v>0.39482378854625549</v>
      </c>
      <c r="BD1061" s="1">
        <f t="shared" si="1094"/>
        <v>0</v>
      </c>
      <c r="BE1061" s="1">
        <f t="shared" si="1095"/>
        <v>1.6519823788546256E-3</v>
      </c>
      <c r="BF1061" s="1">
        <f t="shared" si="1096"/>
        <v>0.51762114537444937</v>
      </c>
      <c r="BG1061" s="1">
        <f t="shared" si="1097"/>
        <v>0.48072687224669602</v>
      </c>
      <c r="BH1061" s="1">
        <f t="shared" si="1098"/>
        <v>-0.28598799058536761</v>
      </c>
      <c r="BI1061" s="1">
        <f t="shared" si="1099"/>
        <v>-0.15292494692165101</v>
      </c>
      <c r="BJ1061" s="1">
        <f t="shared" si="1100"/>
        <v>-0.102566692853285</v>
      </c>
      <c r="BK1061" s="1">
        <f t="shared" si="1101"/>
        <v>-0.21970172500892912</v>
      </c>
      <c r="BL1061">
        <v>0.51471938666300587</v>
      </c>
      <c r="BM1061" s="1" t="s">
        <v>1304</v>
      </c>
      <c r="BN1061" s="1" t="str">
        <f t="shared" si="1102"/>
        <v>MINERIO</v>
      </c>
      <c r="BO1061" s="1" t="s">
        <v>1304</v>
      </c>
    </row>
    <row r="1062" spans="1:67" x14ac:dyDescent="0.25">
      <c r="A1062" s="2" t="s">
        <v>1623</v>
      </c>
      <c r="B1062" s="2" t="s">
        <v>103</v>
      </c>
      <c r="C1062" s="2" t="s">
        <v>953</v>
      </c>
      <c r="D1062" s="2" t="s">
        <v>1677</v>
      </c>
      <c r="E1062" s="2" t="s">
        <v>1670</v>
      </c>
      <c r="F1062" s="2">
        <v>14</v>
      </c>
      <c r="G1062" s="2">
        <v>8</v>
      </c>
      <c r="H1062" s="2">
        <v>48</v>
      </c>
      <c r="I1062" s="2">
        <v>50</v>
      </c>
      <c r="J1062" s="35">
        <v>0.7466666666666667</v>
      </c>
      <c r="K1062" s="7">
        <v>0.01</v>
      </c>
      <c r="N1062" s="3">
        <v>0</v>
      </c>
      <c r="O1062" s="3">
        <v>3691</v>
      </c>
      <c r="P1062" s="3">
        <v>0</v>
      </c>
      <c r="Q1062" s="3">
        <v>598</v>
      </c>
      <c r="R1062" s="3">
        <v>0</v>
      </c>
      <c r="S1062" s="3">
        <v>62</v>
      </c>
      <c r="T1062" s="3">
        <v>1743</v>
      </c>
      <c r="U1062" s="3">
        <v>422</v>
      </c>
      <c r="V1062" s="3">
        <v>65</v>
      </c>
      <c r="W1062" s="3">
        <v>93</v>
      </c>
      <c r="X1062" s="3">
        <v>0</v>
      </c>
      <c r="Y1062" s="3">
        <v>32</v>
      </c>
      <c r="Z1062" s="3">
        <v>1605</v>
      </c>
      <c r="AA1062" s="3">
        <v>678</v>
      </c>
      <c r="AB1062" s="3">
        <v>25</v>
      </c>
      <c r="AC1062" s="1">
        <v>45</v>
      </c>
      <c r="AD1062" s="1">
        <v>0</v>
      </c>
      <c r="AE1062" s="1">
        <v>21</v>
      </c>
      <c r="AF1062" s="1">
        <v>1375</v>
      </c>
      <c r="AG1062" s="1">
        <v>941</v>
      </c>
      <c r="AH1062" s="1">
        <v>17</v>
      </c>
      <c r="AI1062" s="1">
        <v>31</v>
      </c>
      <c r="AJ1062" s="1">
        <v>0</v>
      </c>
      <c r="AK1062" s="1">
        <v>12</v>
      </c>
      <c r="AL1062" s="1">
        <v>1161</v>
      </c>
      <c r="AM1062" s="1">
        <v>1181</v>
      </c>
      <c r="AN1062" s="1">
        <v>9</v>
      </c>
      <c r="AO1062" s="1">
        <v>22</v>
      </c>
      <c r="AP1062" s="1">
        <f t="shared" si="1080"/>
        <v>0</v>
      </c>
      <c r="AQ1062" s="1">
        <f t="shared" si="1081"/>
        <v>1</v>
      </c>
      <c r="AR1062" s="1">
        <f t="shared" si="1082"/>
        <v>0</v>
      </c>
      <c r="AS1062" s="1">
        <f t="shared" si="1083"/>
        <v>5.3249475890985325E-2</v>
      </c>
      <c r="AT1062" s="1">
        <f t="shared" si="1084"/>
        <v>0.73081761006289303</v>
      </c>
      <c r="AU1062" s="1">
        <f t="shared" si="1085"/>
        <v>0.21593291404612158</v>
      </c>
      <c r="AV1062" s="1">
        <f t="shared" si="1086"/>
        <v>0</v>
      </c>
      <c r="AW1062" s="1">
        <f t="shared" si="1087"/>
        <v>2.3899371069182392E-2</v>
      </c>
      <c r="AX1062" s="1">
        <f t="shared" si="1088"/>
        <v>0.67295597484276726</v>
      </c>
      <c r="AY1062" s="1">
        <f t="shared" si="1089"/>
        <v>0.3031446540880503</v>
      </c>
      <c r="AZ1062" s="1">
        <f t="shared" si="1090"/>
        <v>0</v>
      </c>
      <c r="BA1062" s="1">
        <f t="shared" si="1091"/>
        <v>1.5932914046121592E-2</v>
      </c>
      <c r="BB1062" s="1">
        <f t="shared" si="1092"/>
        <v>0.5765199161425576</v>
      </c>
      <c r="BC1062" s="1">
        <f t="shared" si="1093"/>
        <v>0.40754716981132078</v>
      </c>
      <c r="BD1062" s="1">
        <f t="shared" si="1094"/>
        <v>0</v>
      </c>
      <c r="BE1062" s="1">
        <f t="shared" si="1095"/>
        <v>8.8050314465408803E-3</v>
      </c>
      <c r="BF1062" s="1">
        <f t="shared" si="1096"/>
        <v>0.48679245283018868</v>
      </c>
      <c r="BG1062" s="1">
        <f t="shared" si="1097"/>
        <v>0.50440251572327044</v>
      </c>
      <c r="BH1062" s="1">
        <f t="shared" si="1098"/>
        <v>-0.31265616363755888</v>
      </c>
      <c r="BI1062" s="1">
        <f t="shared" si="1099"/>
        <v>-0.17201334663524187</v>
      </c>
      <c r="BJ1062" s="1">
        <f t="shared" si="1100"/>
        <v>-0.13619099626613959</v>
      </c>
      <c r="BK1062" s="1">
        <f t="shared" si="1101"/>
        <v>-0.23918568520985131</v>
      </c>
      <c r="BL1062">
        <v>0.66396835034769019</v>
      </c>
      <c r="BM1062" s="1" t="s">
        <v>1304</v>
      </c>
      <c r="BN1062" s="1" t="str">
        <f t="shared" si="1102"/>
        <v>MINERIO</v>
      </c>
      <c r="BO1062" s="1" t="s">
        <v>1304</v>
      </c>
    </row>
    <row r="1063" spans="1:67" x14ac:dyDescent="0.25">
      <c r="A1063" s="2" t="s">
        <v>1623</v>
      </c>
      <c r="B1063" s="2" t="s">
        <v>103</v>
      </c>
      <c r="C1063" s="2" t="s">
        <v>953</v>
      </c>
      <c r="D1063" s="2" t="s">
        <v>1675</v>
      </c>
      <c r="E1063" s="2" t="s">
        <v>1670</v>
      </c>
      <c r="F1063" s="2">
        <v>14</v>
      </c>
      <c r="G1063" s="2">
        <v>6</v>
      </c>
      <c r="H1063" s="2">
        <v>46</v>
      </c>
      <c r="I1063" s="2">
        <v>100</v>
      </c>
      <c r="J1063" s="35">
        <v>0.33999999999999997</v>
      </c>
      <c r="K1063" s="7">
        <v>0.69</v>
      </c>
      <c r="N1063" s="3">
        <v>0</v>
      </c>
      <c r="O1063" s="3">
        <v>3362</v>
      </c>
      <c r="P1063" s="3">
        <v>0</v>
      </c>
      <c r="Q1063" s="3">
        <v>589</v>
      </c>
      <c r="R1063" s="3">
        <v>0</v>
      </c>
      <c r="S1063" s="3">
        <v>57</v>
      </c>
      <c r="T1063" s="3">
        <v>1509</v>
      </c>
      <c r="U1063" s="3">
        <v>558</v>
      </c>
      <c r="V1063" s="3">
        <v>59</v>
      </c>
      <c r="W1063" s="3">
        <v>29</v>
      </c>
      <c r="X1063" s="3">
        <v>0</v>
      </c>
      <c r="Y1063" s="3">
        <v>15</v>
      </c>
      <c r="Z1063" s="3">
        <v>1266</v>
      </c>
      <c r="AA1063" s="3">
        <v>869</v>
      </c>
      <c r="AB1063" s="3">
        <v>25</v>
      </c>
      <c r="AC1063" s="1">
        <v>34</v>
      </c>
      <c r="AD1063" s="1">
        <v>0</v>
      </c>
      <c r="AE1063" s="1">
        <v>3</v>
      </c>
      <c r="AF1063" s="1">
        <v>1056</v>
      </c>
      <c r="AG1063" s="1">
        <v>1119</v>
      </c>
      <c r="AH1063" s="1">
        <v>9</v>
      </c>
      <c r="AI1063" s="1">
        <v>22</v>
      </c>
      <c r="AJ1063" s="1">
        <v>0</v>
      </c>
      <c r="AK1063" s="1">
        <v>0</v>
      </c>
      <c r="AL1063" s="1">
        <v>924</v>
      </c>
      <c r="AM1063" s="1">
        <v>1271</v>
      </c>
      <c r="AN1063" s="1">
        <v>0</v>
      </c>
      <c r="AO1063" s="1">
        <v>14</v>
      </c>
      <c r="AP1063" s="1">
        <f t="shared" si="1080"/>
        <v>0</v>
      </c>
      <c r="AQ1063" s="1">
        <f t="shared" si="1081"/>
        <v>1</v>
      </c>
      <c r="AR1063" s="1">
        <f t="shared" si="1082"/>
        <v>0</v>
      </c>
      <c r="AS1063" s="1">
        <f t="shared" si="1083"/>
        <v>5.2441229656419529E-2</v>
      </c>
      <c r="AT1063" s="1">
        <f t="shared" si="1084"/>
        <v>0.68218806509945751</v>
      </c>
      <c r="AU1063" s="1">
        <f t="shared" si="1085"/>
        <v>0.26537070524412298</v>
      </c>
      <c r="AV1063" s="1">
        <f t="shared" si="1086"/>
        <v>0</v>
      </c>
      <c r="AW1063" s="1">
        <f t="shared" si="1087"/>
        <v>1.8107741059302851E-2</v>
      </c>
      <c r="AX1063" s="1">
        <f t="shared" si="1088"/>
        <v>0.57311000452693528</v>
      </c>
      <c r="AY1063" s="1">
        <f t="shared" si="1089"/>
        <v>0.40878225441376187</v>
      </c>
      <c r="AZ1063" s="1">
        <f t="shared" si="1090"/>
        <v>0</v>
      </c>
      <c r="BA1063" s="1">
        <f t="shared" si="1091"/>
        <v>5.432322317790856E-3</v>
      </c>
      <c r="BB1063" s="1">
        <f t="shared" si="1092"/>
        <v>0.4780443639655953</v>
      </c>
      <c r="BC1063" s="1">
        <f t="shared" si="1093"/>
        <v>0.51652331371661386</v>
      </c>
      <c r="BD1063" s="1">
        <f t="shared" si="1094"/>
        <v>0</v>
      </c>
      <c r="BE1063" s="1">
        <f t="shared" si="1095"/>
        <v>0</v>
      </c>
      <c r="BF1063" s="1">
        <f t="shared" si="1096"/>
        <v>0.41828881846989591</v>
      </c>
      <c r="BG1063" s="1">
        <f t="shared" si="1097"/>
        <v>0.58171118153010415</v>
      </c>
      <c r="BH1063" s="1">
        <f t="shared" si="1098"/>
        <v>-0.37852374465132821</v>
      </c>
      <c r="BI1063" s="1">
        <f t="shared" si="1099"/>
        <v>-0.24176201019009863</v>
      </c>
      <c r="BJ1063" s="1">
        <f t="shared" si="1100"/>
        <v>-0.1660958828570708</v>
      </c>
      <c r="BK1063" s="1">
        <f t="shared" si="1101"/>
        <v>-0.32053179767364148</v>
      </c>
      <c r="BL1063">
        <v>1.0251876345624733</v>
      </c>
      <c r="BM1063" s="1" t="s">
        <v>1304</v>
      </c>
      <c r="BN1063" s="1" t="str">
        <f t="shared" si="1102"/>
        <v>MINERIO</v>
      </c>
      <c r="BO1063" s="1" t="s">
        <v>1304</v>
      </c>
    </row>
    <row r="1064" spans="1:67" x14ac:dyDescent="0.25">
      <c r="A1064" s="2" t="s">
        <v>1623</v>
      </c>
      <c r="B1064" s="2" t="s">
        <v>103</v>
      </c>
      <c r="C1064" s="2" t="s">
        <v>953</v>
      </c>
      <c r="D1064" s="2" t="s">
        <v>1678</v>
      </c>
      <c r="E1064" s="2" t="s">
        <v>1670</v>
      </c>
      <c r="F1064" s="2">
        <v>14</v>
      </c>
      <c r="G1064" s="2">
        <v>9</v>
      </c>
      <c r="H1064" s="2">
        <v>49</v>
      </c>
      <c r="I1064" s="2">
        <v>55</v>
      </c>
      <c r="J1064" s="35">
        <v>1.1566666666666667</v>
      </c>
      <c r="K1064" s="7">
        <v>0.01</v>
      </c>
      <c r="N1064" s="3">
        <v>9</v>
      </c>
      <c r="O1064" s="3">
        <v>3316</v>
      </c>
      <c r="P1064" s="3">
        <v>0</v>
      </c>
      <c r="Q1064" s="3">
        <v>603</v>
      </c>
      <c r="R1064" s="3">
        <v>0</v>
      </c>
      <c r="S1064" s="3">
        <v>26</v>
      </c>
      <c r="T1064" s="3">
        <v>1466</v>
      </c>
      <c r="U1064" s="3">
        <v>594</v>
      </c>
      <c r="V1064" s="3">
        <v>33</v>
      </c>
      <c r="W1064" s="3">
        <v>73</v>
      </c>
      <c r="X1064" s="3">
        <v>0</v>
      </c>
      <c r="Y1064" s="3">
        <v>14</v>
      </c>
      <c r="Z1064" s="3">
        <v>1211</v>
      </c>
      <c r="AA1064" s="3">
        <v>906</v>
      </c>
      <c r="AB1064" s="3">
        <v>17</v>
      </c>
      <c r="AC1064" s="1">
        <v>43</v>
      </c>
      <c r="AD1064" s="1">
        <v>0</v>
      </c>
      <c r="AE1064" s="1">
        <v>3</v>
      </c>
      <c r="AF1064" s="1">
        <v>1027</v>
      </c>
      <c r="AG1064" s="1">
        <v>1125</v>
      </c>
      <c r="AH1064" s="1">
        <v>4</v>
      </c>
      <c r="AI1064" s="1">
        <v>31</v>
      </c>
      <c r="AJ1064" s="1">
        <v>0</v>
      </c>
      <c r="AK1064" s="1">
        <v>1</v>
      </c>
      <c r="AL1064" s="1">
        <v>846</v>
      </c>
      <c r="AM1064" s="1">
        <v>1318</v>
      </c>
      <c r="AN1064" s="1">
        <v>1</v>
      </c>
      <c r="AO1064" s="1">
        <v>23</v>
      </c>
      <c r="AP1064" s="1">
        <f t="shared" si="1080"/>
        <v>2.2912423625254582E-3</v>
      </c>
      <c r="AQ1064" s="1">
        <f t="shared" si="1081"/>
        <v>0.99770875763747457</v>
      </c>
      <c r="AR1064" s="1">
        <f t="shared" si="1082"/>
        <v>0</v>
      </c>
      <c r="AS1064" s="1">
        <f t="shared" si="1083"/>
        <v>2.6916058394160582E-2</v>
      </c>
      <c r="AT1064" s="1">
        <f t="shared" si="1084"/>
        <v>0.66879562043795615</v>
      </c>
      <c r="AU1064" s="1">
        <f t="shared" si="1085"/>
        <v>0.30428832116788324</v>
      </c>
      <c r="AV1064" s="1">
        <f t="shared" si="1086"/>
        <v>0</v>
      </c>
      <c r="AW1064" s="1">
        <f t="shared" si="1087"/>
        <v>1.4148790506617983E-2</v>
      </c>
      <c r="AX1064" s="1">
        <f t="shared" si="1088"/>
        <v>0.55271565495207664</v>
      </c>
      <c r="AY1064" s="1">
        <f t="shared" si="1089"/>
        <v>0.43313555454130537</v>
      </c>
      <c r="AZ1064" s="1">
        <f t="shared" si="1090"/>
        <v>0</v>
      </c>
      <c r="BA1064" s="1">
        <f t="shared" si="1091"/>
        <v>3.1963470319634705E-3</v>
      </c>
      <c r="BB1064" s="1">
        <f t="shared" si="1092"/>
        <v>0.4689497716894977</v>
      </c>
      <c r="BC1064" s="1">
        <f t="shared" si="1093"/>
        <v>0.52785388127853883</v>
      </c>
      <c r="BD1064" s="1">
        <f t="shared" si="1094"/>
        <v>0</v>
      </c>
      <c r="BE1064" s="1">
        <f t="shared" si="1095"/>
        <v>9.1365920511649154E-4</v>
      </c>
      <c r="BF1064" s="1">
        <f t="shared" si="1096"/>
        <v>0.38647784376427591</v>
      </c>
      <c r="BG1064" s="1">
        <f t="shared" si="1097"/>
        <v>0.6126084970306076</v>
      </c>
      <c r="BH1064" s="1">
        <f t="shared" si="1098"/>
        <v>-0.4128753985289082</v>
      </c>
      <c r="BI1064" s="1">
        <f t="shared" si="1099"/>
        <v>-0.25749823441765313</v>
      </c>
      <c r="BJ1064" s="1">
        <f t="shared" si="1100"/>
        <v>-0.17470657950722246</v>
      </c>
      <c r="BK1064" s="1">
        <f t="shared" si="1101"/>
        <v>-0.32887367124284017</v>
      </c>
      <c r="BL1064">
        <v>1.040919936141637</v>
      </c>
      <c r="BM1064" s="1" t="s">
        <v>1304</v>
      </c>
      <c r="BN1064" s="1" t="str">
        <f t="shared" si="1102"/>
        <v>MINERIO</v>
      </c>
      <c r="BO1064" s="1" t="s">
        <v>1304</v>
      </c>
    </row>
    <row r="1065" spans="1:67" x14ac:dyDescent="0.25">
      <c r="A1065" s="2" t="s">
        <v>1623</v>
      </c>
      <c r="B1065" s="2" t="s">
        <v>103</v>
      </c>
      <c r="C1065" s="2" t="s">
        <v>953</v>
      </c>
      <c r="D1065" s="2" t="s">
        <v>1676</v>
      </c>
      <c r="E1065" s="2" t="s">
        <v>1670</v>
      </c>
      <c r="F1065" s="2">
        <v>14</v>
      </c>
      <c r="G1065" s="2">
        <v>7</v>
      </c>
      <c r="H1065" s="2">
        <v>47</v>
      </c>
      <c r="I1065" s="2">
        <v>100</v>
      </c>
      <c r="J1065" s="35">
        <v>0.54333333333333322</v>
      </c>
      <c r="K1065" s="7">
        <v>0.01</v>
      </c>
      <c r="N1065" s="3">
        <v>0</v>
      </c>
      <c r="O1065" s="3">
        <v>4212</v>
      </c>
      <c r="P1065" s="3">
        <v>0</v>
      </c>
      <c r="Q1065" s="3">
        <v>688</v>
      </c>
      <c r="R1065" s="3">
        <v>0</v>
      </c>
      <c r="S1065" s="3">
        <v>19</v>
      </c>
      <c r="T1065" s="3">
        <v>1960</v>
      </c>
      <c r="U1065" s="3">
        <v>672</v>
      </c>
      <c r="V1065" s="3">
        <v>18</v>
      </c>
      <c r="W1065" s="3">
        <v>45</v>
      </c>
      <c r="X1065" s="3">
        <v>0</v>
      </c>
      <c r="Y1065" s="3">
        <v>6</v>
      </c>
      <c r="Z1065" s="3">
        <v>1604</v>
      </c>
      <c r="AA1065" s="3">
        <v>1080</v>
      </c>
      <c r="AB1065" s="3">
        <v>2</v>
      </c>
      <c r="AC1065" s="1">
        <v>22</v>
      </c>
      <c r="AD1065" s="1">
        <v>0</v>
      </c>
      <c r="AE1065" s="1">
        <v>0</v>
      </c>
      <c r="AF1065" s="1">
        <v>1278</v>
      </c>
      <c r="AG1065" s="1">
        <v>1423</v>
      </c>
      <c r="AH1065" s="1">
        <v>0</v>
      </c>
      <c r="AI1065" s="1">
        <v>13</v>
      </c>
      <c r="AJ1065" s="1">
        <v>0</v>
      </c>
      <c r="AK1065" s="1">
        <v>0</v>
      </c>
      <c r="AL1065" s="1">
        <v>1062</v>
      </c>
      <c r="AM1065" s="1">
        <v>1647</v>
      </c>
      <c r="AN1065" s="1">
        <v>0</v>
      </c>
      <c r="AO1065" s="1">
        <v>5</v>
      </c>
      <c r="AP1065" s="1">
        <f t="shared" si="1080"/>
        <v>0</v>
      </c>
      <c r="AQ1065" s="1">
        <f t="shared" si="1081"/>
        <v>1</v>
      </c>
      <c r="AR1065" s="1">
        <f t="shared" si="1082"/>
        <v>0</v>
      </c>
      <c r="AS1065" s="1">
        <f t="shared" si="1083"/>
        <v>1.3633014001473839E-2</v>
      </c>
      <c r="AT1065" s="1">
        <f t="shared" si="1084"/>
        <v>0.72218128224023581</v>
      </c>
      <c r="AU1065" s="1">
        <f t="shared" si="1085"/>
        <v>0.26418570375829037</v>
      </c>
      <c r="AV1065" s="1">
        <f t="shared" si="1086"/>
        <v>0</v>
      </c>
      <c r="AW1065" s="1">
        <f t="shared" si="1087"/>
        <v>2.9476787030213707E-3</v>
      </c>
      <c r="AX1065" s="1">
        <f t="shared" si="1088"/>
        <v>0.59100957995578485</v>
      </c>
      <c r="AY1065" s="1">
        <f t="shared" si="1089"/>
        <v>0.40604274134119384</v>
      </c>
      <c r="AZ1065" s="1">
        <f t="shared" si="1090"/>
        <v>0</v>
      </c>
      <c r="BA1065" s="1">
        <f t="shared" si="1091"/>
        <v>0</v>
      </c>
      <c r="BB1065" s="1">
        <f t="shared" si="1092"/>
        <v>0.47089167280766397</v>
      </c>
      <c r="BC1065" s="1">
        <f t="shared" si="1093"/>
        <v>0.52910832719233603</v>
      </c>
      <c r="BD1065" s="1">
        <f t="shared" si="1094"/>
        <v>0</v>
      </c>
      <c r="BE1065" s="1">
        <f t="shared" si="1095"/>
        <v>0</v>
      </c>
      <c r="BF1065" s="1">
        <f t="shared" si="1096"/>
        <v>0.39130434782608697</v>
      </c>
      <c r="BG1065" s="1">
        <f t="shared" si="1097"/>
        <v>0.60869565217391308</v>
      </c>
      <c r="BH1065" s="1">
        <f t="shared" si="1098"/>
        <v>-0.40748532657826797</v>
      </c>
      <c r="BI1065" s="1">
        <f t="shared" si="1099"/>
        <v>-0.22840547937557354</v>
      </c>
      <c r="BJ1065" s="1">
        <f t="shared" si="1100"/>
        <v>-0.14135377196724222</v>
      </c>
      <c r="BK1065" s="1">
        <f t="shared" si="1101"/>
        <v>-0.3270789895013369</v>
      </c>
      <c r="BL1065">
        <v>1.0282720888717929</v>
      </c>
      <c r="BM1065" s="1" t="s">
        <v>1304</v>
      </c>
      <c r="BN1065" s="1" t="str">
        <f t="shared" si="1102"/>
        <v>MINERIO</v>
      </c>
      <c r="BO1065" s="1" t="s">
        <v>1304</v>
      </c>
    </row>
    <row r="1066" spans="1:67" x14ac:dyDescent="0.25">
      <c r="A1066" s="2" t="s">
        <v>1623</v>
      </c>
      <c r="B1066" s="2" t="s">
        <v>103</v>
      </c>
      <c r="C1066" s="2" t="s">
        <v>953</v>
      </c>
      <c r="D1066" s="2" t="s">
        <v>1672</v>
      </c>
      <c r="E1066" s="2" t="s">
        <v>1670</v>
      </c>
      <c r="F1066" s="2">
        <v>14</v>
      </c>
      <c r="G1066" s="2">
        <v>3</v>
      </c>
      <c r="H1066" s="2">
        <v>43</v>
      </c>
      <c r="I1066" s="2">
        <v>50</v>
      </c>
      <c r="J1066" s="35">
        <v>1.1833333333333333</v>
      </c>
      <c r="K1066" s="7">
        <v>0.48</v>
      </c>
      <c r="N1066" s="3">
        <v>0</v>
      </c>
      <c r="O1066" s="3">
        <v>2923</v>
      </c>
      <c r="P1066" s="3">
        <v>0</v>
      </c>
      <c r="Q1066" s="3">
        <v>564</v>
      </c>
      <c r="R1066" s="3">
        <v>0</v>
      </c>
      <c r="S1066" s="3">
        <v>9</v>
      </c>
      <c r="T1066" s="3">
        <v>1365</v>
      </c>
      <c r="U1066" s="3">
        <v>477</v>
      </c>
      <c r="V1066" s="3">
        <v>8</v>
      </c>
      <c r="W1066" s="3">
        <v>48</v>
      </c>
      <c r="X1066" s="3">
        <v>0</v>
      </c>
      <c r="Y1066" s="3">
        <v>3</v>
      </c>
      <c r="Z1066" s="3">
        <v>1131</v>
      </c>
      <c r="AA1066" s="3">
        <v>741</v>
      </c>
      <c r="AB1066" s="3">
        <v>2</v>
      </c>
      <c r="AC1066" s="1">
        <v>30</v>
      </c>
      <c r="AD1066" s="1">
        <v>0</v>
      </c>
      <c r="AE1066" s="1">
        <v>0</v>
      </c>
      <c r="AF1066" s="1">
        <v>892</v>
      </c>
      <c r="AG1066" s="1">
        <v>998</v>
      </c>
      <c r="AH1066" s="1">
        <v>0</v>
      </c>
      <c r="AI1066" s="1">
        <v>17</v>
      </c>
      <c r="AJ1066" s="1">
        <v>0</v>
      </c>
      <c r="AK1066" s="1">
        <v>0</v>
      </c>
      <c r="AL1066" s="1">
        <v>737</v>
      </c>
      <c r="AM1066" s="1">
        <v>1163</v>
      </c>
      <c r="AN1066" s="1">
        <v>0</v>
      </c>
      <c r="AO1066" s="1">
        <v>7</v>
      </c>
      <c r="AP1066" s="1">
        <f t="shared" si="1080"/>
        <v>0</v>
      </c>
      <c r="AQ1066" s="1">
        <f t="shared" si="1081"/>
        <v>1</v>
      </c>
      <c r="AR1066" s="1">
        <f t="shared" si="1082"/>
        <v>0</v>
      </c>
      <c r="AS1066" s="1">
        <f t="shared" si="1083"/>
        <v>8.9145254326166747E-3</v>
      </c>
      <c r="AT1066" s="1">
        <f t="shared" si="1084"/>
        <v>0.71578395385422133</v>
      </c>
      <c r="AU1066" s="1">
        <f t="shared" si="1085"/>
        <v>0.27530152071316205</v>
      </c>
      <c r="AV1066" s="1">
        <f t="shared" si="1086"/>
        <v>0</v>
      </c>
      <c r="AW1066" s="1">
        <f t="shared" si="1087"/>
        <v>2.6219192448872575E-3</v>
      </c>
      <c r="AX1066" s="1">
        <f t="shared" si="1088"/>
        <v>0.59307813319349767</v>
      </c>
      <c r="AY1066" s="1">
        <f t="shared" si="1089"/>
        <v>0.40429994756161508</v>
      </c>
      <c r="AZ1066" s="1">
        <f t="shared" si="1090"/>
        <v>0</v>
      </c>
      <c r="BA1066" s="1">
        <f t="shared" si="1091"/>
        <v>0</v>
      </c>
      <c r="BB1066" s="1">
        <f t="shared" si="1092"/>
        <v>0.46775039328788676</v>
      </c>
      <c r="BC1066" s="1">
        <f t="shared" si="1093"/>
        <v>0.5322496067121133</v>
      </c>
      <c r="BD1066" s="1">
        <f t="shared" si="1094"/>
        <v>0</v>
      </c>
      <c r="BE1066" s="1">
        <f t="shared" si="1095"/>
        <v>0</v>
      </c>
      <c r="BF1066" s="1">
        <f t="shared" si="1096"/>
        <v>0.38647089669638174</v>
      </c>
      <c r="BG1066" s="1">
        <f t="shared" si="1097"/>
        <v>0.61352910330361821</v>
      </c>
      <c r="BH1066" s="1">
        <f t="shared" si="1098"/>
        <v>-0.41288320518695415</v>
      </c>
      <c r="BI1066" s="1">
        <f t="shared" si="1099"/>
        <v>-0.22688808812055031</v>
      </c>
      <c r="BJ1066" s="1">
        <f t="shared" si="1100"/>
        <v>-0.14521804166923075</v>
      </c>
      <c r="BK1066" s="1">
        <f t="shared" si="1101"/>
        <v>-0.32998583866988251</v>
      </c>
      <c r="BL1066">
        <v>1.056609793202671</v>
      </c>
      <c r="BM1066" s="1" t="s">
        <v>1304</v>
      </c>
      <c r="BN1066" s="1" t="str">
        <f t="shared" si="1102"/>
        <v>MINERIO</v>
      </c>
      <c r="BO1066" s="1" t="s">
        <v>1304</v>
      </c>
    </row>
    <row r="1067" spans="1:67" x14ac:dyDescent="0.25">
      <c r="A1067" s="2" t="s">
        <v>1623</v>
      </c>
      <c r="B1067" s="2" t="s">
        <v>103</v>
      </c>
      <c r="C1067" s="2" t="s">
        <v>953</v>
      </c>
      <c r="D1067" s="2" t="s">
        <v>1673</v>
      </c>
      <c r="E1067" s="2" t="s">
        <v>1670</v>
      </c>
      <c r="F1067" s="2">
        <v>14</v>
      </c>
      <c r="G1067" s="2">
        <v>4</v>
      </c>
      <c r="H1067" s="2">
        <v>44</v>
      </c>
      <c r="I1067" s="2">
        <v>75</v>
      </c>
      <c r="J1067" s="35">
        <v>0.48333333333333334</v>
      </c>
      <c r="K1067" s="7">
        <v>0.02</v>
      </c>
      <c r="N1067" s="3">
        <v>0</v>
      </c>
      <c r="O1067" s="3">
        <v>4349</v>
      </c>
      <c r="P1067" s="3">
        <v>0</v>
      </c>
      <c r="Q1067" s="3">
        <v>752</v>
      </c>
      <c r="R1067" s="3">
        <v>0</v>
      </c>
      <c r="S1067" s="3">
        <v>9</v>
      </c>
      <c r="T1067" s="3">
        <v>1975</v>
      </c>
      <c r="U1067" s="3">
        <v>757</v>
      </c>
      <c r="V1067" s="3">
        <v>12</v>
      </c>
      <c r="W1067" s="3">
        <v>48</v>
      </c>
      <c r="X1067" s="3">
        <v>0</v>
      </c>
      <c r="Y1067" s="3">
        <v>3</v>
      </c>
      <c r="Z1067" s="3">
        <v>1572</v>
      </c>
      <c r="AA1067" s="3">
        <v>1201</v>
      </c>
      <c r="AB1067" s="3">
        <v>3</v>
      </c>
      <c r="AC1067" s="1">
        <v>22</v>
      </c>
      <c r="AD1067" s="1">
        <v>0</v>
      </c>
      <c r="AE1067" s="1">
        <v>0</v>
      </c>
      <c r="AF1067" s="1">
        <v>1275</v>
      </c>
      <c r="AG1067" s="1">
        <v>1512</v>
      </c>
      <c r="AH1067" s="1">
        <v>0</v>
      </c>
      <c r="AI1067" s="1">
        <v>14</v>
      </c>
      <c r="AJ1067" s="1">
        <v>0</v>
      </c>
      <c r="AK1067" s="1">
        <v>0</v>
      </c>
      <c r="AL1067" s="1">
        <v>1024</v>
      </c>
      <c r="AM1067" s="1">
        <v>1767</v>
      </c>
      <c r="AN1067" s="1">
        <v>0</v>
      </c>
      <c r="AO1067" s="1">
        <v>10</v>
      </c>
      <c r="AP1067" s="1">
        <f t="shared" si="1080"/>
        <v>0</v>
      </c>
      <c r="AQ1067" s="1">
        <f t="shared" si="1081"/>
        <v>1</v>
      </c>
      <c r="AR1067" s="1">
        <f t="shared" si="1082"/>
        <v>0</v>
      </c>
      <c r="AS1067" s="1">
        <f t="shared" si="1083"/>
        <v>7.4973223848625488E-3</v>
      </c>
      <c r="AT1067" s="1">
        <f t="shared" si="1084"/>
        <v>0.70510531952873978</v>
      </c>
      <c r="AU1067" s="1">
        <f t="shared" si="1085"/>
        <v>0.28739735808639771</v>
      </c>
      <c r="AV1067" s="1">
        <f t="shared" si="1086"/>
        <v>0</v>
      </c>
      <c r="AW1067" s="1">
        <f t="shared" si="1087"/>
        <v>2.1420921099607284E-3</v>
      </c>
      <c r="AX1067" s="1">
        <f t="shared" si="1088"/>
        <v>0.56122813280971084</v>
      </c>
      <c r="AY1067" s="1">
        <f t="shared" si="1089"/>
        <v>0.43662977508032846</v>
      </c>
      <c r="AZ1067" s="1">
        <f t="shared" si="1090"/>
        <v>0</v>
      </c>
      <c r="BA1067" s="1">
        <f t="shared" si="1091"/>
        <v>0</v>
      </c>
      <c r="BB1067" s="1">
        <f t="shared" si="1092"/>
        <v>0.45519457336665475</v>
      </c>
      <c r="BC1067" s="1">
        <f t="shared" si="1093"/>
        <v>0.54480542663334519</v>
      </c>
      <c r="BD1067" s="1">
        <f t="shared" si="1094"/>
        <v>0</v>
      </c>
      <c r="BE1067" s="1">
        <f t="shared" si="1095"/>
        <v>0</v>
      </c>
      <c r="BF1067" s="1">
        <f t="shared" si="1096"/>
        <v>0.36558372009996432</v>
      </c>
      <c r="BG1067" s="1">
        <f t="shared" si="1097"/>
        <v>0.63441627990003568</v>
      </c>
      <c r="BH1067" s="1">
        <f t="shared" si="1098"/>
        <v>-0.43701315218375625</v>
      </c>
      <c r="BI1067" s="1">
        <f t="shared" si="1099"/>
        <v>-0.25086056712017912</v>
      </c>
      <c r="BJ1067" s="1">
        <f t="shared" si="1100"/>
        <v>-0.15174600886108913</v>
      </c>
      <c r="BK1067" s="1">
        <f t="shared" si="1101"/>
        <v>-0.34180292405359425</v>
      </c>
      <c r="BL1067">
        <v>1.0584599451328291</v>
      </c>
      <c r="BM1067" s="1" t="s">
        <v>1304</v>
      </c>
      <c r="BN1067" s="1" t="str">
        <f t="shared" si="1102"/>
        <v>MINERIO</v>
      </c>
      <c r="BO1067" s="1" t="s">
        <v>1304</v>
      </c>
    </row>
    <row r="1068" spans="1:67" x14ac:dyDescent="0.25">
      <c r="A1068" s="2" t="s">
        <v>1623</v>
      </c>
      <c r="B1068" s="2" t="s">
        <v>103</v>
      </c>
      <c r="C1068" s="2" t="s">
        <v>953</v>
      </c>
      <c r="D1068" s="2" t="s">
        <v>1681</v>
      </c>
      <c r="E1068" s="2" t="s">
        <v>1670</v>
      </c>
      <c r="F1068" s="2">
        <v>14</v>
      </c>
      <c r="G1068" s="2">
        <v>12</v>
      </c>
      <c r="H1068" s="2">
        <v>52</v>
      </c>
      <c r="I1068" s="2">
        <v>70</v>
      </c>
      <c r="J1068" s="35">
        <v>0.30333333333333334</v>
      </c>
      <c r="K1068" s="7">
        <v>0.28000000000000003</v>
      </c>
      <c r="N1068" s="3">
        <v>0</v>
      </c>
      <c r="O1068" s="3">
        <v>3202</v>
      </c>
      <c r="P1068" s="3">
        <v>0</v>
      </c>
      <c r="Q1068" s="3">
        <v>564</v>
      </c>
      <c r="R1068" s="3">
        <v>0</v>
      </c>
      <c r="S1068" s="3">
        <v>18</v>
      </c>
      <c r="T1068" s="3">
        <v>1355</v>
      </c>
      <c r="U1068" s="3">
        <v>670</v>
      </c>
      <c r="V1068" s="3">
        <v>18</v>
      </c>
      <c r="W1068" s="3">
        <v>36</v>
      </c>
      <c r="X1068" s="3">
        <v>0</v>
      </c>
      <c r="Y1068" s="3">
        <v>6</v>
      </c>
      <c r="Z1068" s="3">
        <v>1069</v>
      </c>
      <c r="AA1068" s="3">
        <v>998</v>
      </c>
      <c r="AB1068" s="3">
        <v>2</v>
      </c>
      <c r="AC1068" s="1">
        <v>21</v>
      </c>
      <c r="AD1068" s="1">
        <v>0</v>
      </c>
      <c r="AE1068" s="1">
        <v>0</v>
      </c>
      <c r="AF1068" s="1">
        <v>835</v>
      </c>
      <c r="AG1068" s="1">
        <v>1250</v>
      </c>
      <c r="AH1068" s="1">
        <v>0</v>
      </c>
      <c r="AI1068" s="1">
        <v>11</v>
      </c>
      <c r="AJ1068" s="1">
        <v>0</v>
      </c>
      <c r="AK1068" s="1">
        <v>0</v>
      </c>
      <c r="AL1068" s="1">
        <v>679</v>
      </c>
      <c r="AM1068" s="1">
        <v>1411</v>
      </c>
      <c r="AN1068" s="1">
        <v>0</v>
      </c>
      <c r="AO1068" s="1">
        <v>6</v>
      </c>
      <c r="AP1068" s="1">
        <f t="shared" si="1080"/>
        <v>0</v>
      </c>
      <c r="AQ1068" s="1">
        <f t="shared" si="1081"/>
        <v>1</v>
      </c>
      <c r="AR1068" s="1">
        <f t="shared" si="1082"/>
        <v>0</v>
      </c>
      <c r="AS1068" s="1">
        <f t="shared" si="1083"/>
        <v>1.7167381974248927E-2</v>
      </c>
      <c r="AT1068" s="1">
        <f t="shared" si="1084"/>
        <v>0.64616118264186939</v>
      </c>
      <c r="AU1068" s="1">
        <f t="shared" si="1085"/>
        <v>0.33667143538388172</v>
      </c>
      <c r="AV1068" s="1">
        <f t="shared" si="1086"/>
        <v>0</v>
      </c>
      <c r="AW1068" s="1">
        <f t="shared" si="1087"/>
        <v>3.8167938931297708E-3</v>
      </c>
      <c r="AX1068" s="1">
        <f t="shared" si="1088"/>
        <v>0.5100190839694656</v>
      </c>
      <c r="AY1068" s="1">
        <f t="shared" si="1089"/>
        <v>0.48616412213740456</v>
      </c>
      <c r="AZ1068" s="1">
        <f t="shared" si="1090"/>
        <v>0</v>
      </c>
      <c r="BA1068" s="1">
        <f t="shared" si="1091"/>
        <v>0</v>
      </c>
      <c r="BB1068" s="1">
        <f t="shared" si="1092"/>
        <v>0.39837786259541985</v>
      </c>
      <c r="BC1068" s="1">
        <f t="shared" si="1093"/>
        <v>0.60162213740458015</v>
      </c>
      <c r="BD1068" s="1">
        <f t="shared" si="1094"/>
        <v>0</v>
      </c>
      <c r="BE1068" s="1">
        <f t="shared" si="1095"/>
        <v>0</v>
      </c>
      <c r="BF1068" s="1">
        <f t="shared" si="1096"/>
        <v>0.32395038167938933</v>
      </c>
      <c r="BG1068" s="1">
        <f t="shared" si="1097"/>
        <v>0.67604961832061072</v>
      </c>
      <c r="BH1068" s="1">
        <f t="shared" si="1098"/>
        <v>-0.48952150403118733</v>
      </c>
      <c r="BI1068" s="1">
        <f t="shared" si="1099"/>
        <v>-0.29241357310291105</v>
      </c>
      <c r="BJ1068" s="1">
        <f t="shared" si="1100"/>
        <v>-0.18965913525491929</v>
      </c>
      <c r="BK1068" s="1">
        <f t="shared" si="1101"/>
        <v>-0.39970480282808696</v>
      </c>
      <c r="BL1068">
        <v>1.3156797670413254</v>
      </c>
      <c r="BM1068" s="1" t="s">
        <v>1304</v>
      </c>
      <c r="BN1068" s="1" t="str">
        <f t="shared" si="1102"/>
        <v>MINERIO</v>
      </c>
      <c r="BO1068" s="1" t="s">
        <v>1304</v>
      </c>
    </row>
    <row r="1069" spans="1:67" x14ac:dyDescent="0.25">
      <c r="A1069" s="2" t="s">
        <v>1623</v>
      </c>
      <c r="B1069" s="2" t="s">
        <v>103</v>
      </c>
      <c r="C1069" s="2" t="s">
        <v>953</v>
      </c>
      <c r="D1069" s="2" t="s">
        <v>1683</v>
      </c>
      <c r="E1069" s="2" t="s">
        <v>1670</v>
      </c>
      <c r="F1069" s="2">
        <v>14</v>
      </c>
      <c r="G1069" s="2">
        <v>14</v>
      </c>
      <c r="H1069" s="2">
        <v>54</v>
      </c>
      <c r="I1069" s="2">
        <v>60</v>
      </c>
      <c r="J1069" s="35">
        <v>0.9933333333333334</v>
      </c>
      <c r="K1069" s="7">
        <v>0.01</v>
      </c>
      <c r="N1069" s="3">
        <v>0</v>
      </c>
      <c r="O1069" s="3">
        <v>2922</v>
      </c>
      <c r="P1069" s="3">
        <v>0</v>
      </c>
      <c r="Q1069" s="3">
        <v>697</v>
      </c>
      <c r="R1069" s="3">
        <v>0</v>
      </c>
      <c r="S1069" s="3">
        <v>0</v>
      </c>
      <c r="T1069" s="3">
        <v>1201</v>
      </c>
      <c r="U1069" s="3">
        <v>705</v>
      </c>
      <c r="V1069" s="3">
        <v>0</v>
      </c>
      <c r="W1069" s="3">
        <v>20</v>
      </c>
      <c r="X1069" s="3">
        <v>0</v>
      </c>
      <c r="Y1069" s="3">
        <v>0</v>
      </c>
      <c r="Z1069" s="3">
        <v>902</v>
      </c>
      <c r="AA1069" s="3">
        <v>1015</v>
      </c>
      <c r="AB1069" s="3">
        <v>0</v>
      </c>
      <c r="AC1069" s="1">
        <v>9</v>
      </c>
      <c r="AD1069" s="1">
        <v>0</v>
      </c>
      <c r="AE1069" s="1">
        <v>0</v>
      </c>
      <c r="AF1069" s="1">
        <v>677</v>
      </c>
      <c r="AG1069" s="1">
        <v>1248</v>
      </c>
      <c r="AH1069" s="1">
        <v>0</v>
      </c>
      <c r="AI1069" s="1">
        <v>1</v>
      </c>
      <c r="AJ1069" s="1">
        <v>0</v>
      </c>
      <c r="AK1069" s="1">
        <v>0</v>
      </c>
      <c r="AL1069" s="1">
        <v>515</v>
      </c>
      <c r="AM1069" s="1">
        <v>1411</v>
      </c>
      <c r="AN1069" s="1">
        <v>0</v>
      </c>
      <c r="AO1069" s="1">
        <v>0</v>
      </c>
      <c r="AP1069" s="1">
        <f t="shared" si="1080"/>
        <v>0</v>
      </c>
      <c r="AQ1069" s="1">
        <f t="shared" si="1081"/>
        <v>1</v>
      </c>
      <c r="AR1069" s="1">
        <f t="shared" si="1082"/>
        <v>0</v>
      </c>
      <c r="AS1069" s="1">
        <f t="shared" si="1083"/>
        <v>0</v>
      </c>
      <c r="AT1069" s="1">
        <f t="shared" si="1084"/>
        <v>0.62357217030114231</v>
      </c>
      <c r="AU1069" s="1">
        <f t="shared" si="1085"/>
        <v>0.37642782969885774</v>
      </c>
      <c r="AV1069" s="1">
        <f t="shared" si="1086"/>
        <v>0</v>
      </c>
      <c r="AW1069" s="1">
        <f t="shared" si="1087"/>
        <v>0</v>
      </c>
      <c r="AX1069" s="1">
        <f t="shared" si="1088"/>
        <v>0.4683281412253375</v>
      </c>
      <c r="AY1069" s="1">
        <f t="shared" si="1089"/>
        <v>0.5316718587746625</v>
      </c>
      <c r="AZ1069" s="1">
        <f t="shared" si="1090"/>
        <v>0</v>
      </c>
      <c r="BA1069" s="1">
        <f t="shared" si="1091"/>
        <v>0</v>
      </c>
      <c r="BB1069" s="1">
        <f t="shared" si="1092"/>
        <v>0.35150571131879543</v>
      </c>
      <c r="BC1069" s="1">
        <f t="shared" si="1093"/>
        <v>0.64849428868120462</v>
      </c>
      <c r="BD1069" s="1">
        <f t="shared" si="1094"/>
        <v>0</v>
      </c>
      <c r="BE1069" s="1">
        <f t="shared" si="1095"/>
        <v>0</v>
      </c>
      <c r="BF1069" s="1">
        <f t="shared" si="1096"/>
        <v>0.26739356178608514</v>
      </c>
      <c r="BG1069" s="1">
        <f t="shared" si="1097"/>
        <v>0.7326064382139148</v>
      </c>
      <c r="BH1069" s="1">
        <f t="shared" si="1098"/>
        <v>-0.57284905374732475</v>
      </c>
      <c r="BI1069" s="1">
        <f t="shared" si="1099"/>
        <v>-0.32944974524657394</v>
      </c>
      <c r="BJ1069" s="1">
        <f t="shared" si="1100"/>
        <v>-0.20511327538560964</v>
      </c>
      <c r="BK1069" s="1">
        <f t="shared" si="1101"/>
        <v>-0.45406761410337138</v>
      </c>
      <c r="BL1069">
        <v>1.4718213340938813</v>
      </c>
      <c r="BM1069" s="1" t="s">
        <v>1304</v>
      </c>
      <c r="BN1069" s="1" t="str">
        <f t="shared" si="1102"/>
        <v>MINERIO</v>
      </c>
      <c r="BO1069" s="1" t="s">
        <v>1304</v>
      </c>
    </row>
    <row r="1070" spans="1:67" x14ac:dyDescent="0.25">
      <c r="A1070" s="2" t="s">
        <v>1623</v>
      </c>
      <c r="B1070" s="2" t="s">
        <v>103</v>
      </c>
      <c r="C1070" s="2" t="s">
        <v>953</v>
      </c>
      <c r="D1070" s="2" t="s">
        <v>1682</v>
      </c>
      <c r="E1070" s="2" t="s">
        <v>1670</v>
      </c>
      <c r="F1070" s="2">
        <v>14</v>
      </c>
      <c r="G1070" s="2">
        <v>13</v>
      </c>
      <c r="H1070" s="2">
        <v>53</v>
      </c>
      <c r="I1070" s="2">
        <v>55</v>
      </c>
      <c r="J1070" s="35">
        <v>9.3333333333333338E-2</v>
      </c>
      <c r="K1070" s="7">
        <v>0.01</v>
      </c>
      <c r="N1070" s="3">
        <v>18</v>
      </c>
      <c r="O1070" s="3">
        <v>2351</v>
      </c>
      <c r="P1070" s="3">
        <v>0</v>
      </c>
      <c r="Q1070" s="3">
        <v>509</v>
      </c>
      <c r="R1070" s="3">
        <v>0</v>
      </c>
      <c r="S1070" s="3">
        <v>25</v>
      </c>
      <c r="T1070" s="3">
        <v>885</v>
      </c>
      <c r="U1070" s="3">
        <v>606</v>
      </c>
      <c r="V1070" s="3">
        <v>24</v>
      </c>
      <c r="W1070" s="3">
        <v>26</v>
      </c>
      <c r="X1070" s="3">
        <v>0</v>
      </c>
      <c r="Y1070" s="3">
        <v>11</v>
      </c>
      <c r="Z1070" s="3">
        <v>695</v>
      </c>
      <c r="AA1070" s="3">
        <v>832</v>
      </c>
      <c r="AB1070" s="3">
        <v>11</v>
      </c>
      <c r="AC1070" s="1">
        <v>13</v>
      </c>
      <c r="AD1070" s="1">
        <v>0</v>
      </c>
      <c r="AE1070" s="1">
        <v>1</v>
      </c>
      <c r="AF1070" s="1">
        <v>534</v>
      </c>
      <c r="AG1070" s="1">
        <v>1011</v>
      </c>
      <c r="AH1070" s="1">
        <v>1</v>
      </c>
      <c r="AI1070" s="1">
        <v>14</v>
      </c>
      <c r="AJ1070" s="1">
        <v>0</v>
      </c>
      <c r="AK1070" s="1">
        <v>0</v>
      </c>
      <c r="AL1070" s="1">
        <v>421</v>
      </c>
      <c r="AM1070" s="1">
        <v>1130</v>
      </c>
      <c r="AN1070" s="1">
        <v>0</v>
      </c>
      <c r="AO1070" s="1">
        <v>10</v>
      </c>
      <c r="AP1070" s="1">
        <f t="shared" si="1080"/>
        <v>6.2543432939541352E-3</v>
      </c>
      <c r="AQ1070" s="1">
        <f t="shared" si="1081"/>
        <v>0.99374565670604587</v>
      </c>
      <c r="AR1070" s="1">
        <f t="shared" si="1082"/>
        <v>0</v>
      </c>
      <c r="AS1070" s="1">
        <f t="shared" si="1083"/>
        <v>3.1289910600255426E-2</v>
      </c>
      <c r="AT1070" s="1">
        <f t="shared" si="1084"/>
        <v>0.56513409961685823</v>
      </c>
      <c r="AU1070" s="1">
        <f t="shared" si="1085"/>
        <v>0.40357598978288634</v>
      </c>
      <c r="AV1070" s="1">
        <f t="shared" si="1086"/>
        <v>0</v>
      </c>
      <c r="AW1070" s="1">
        <f t="shared" si="1087"/>
        <v>1.4084507042253521E-2</v>
      </c>
      <c r="AX1070" s="1">
        <f t="shared" si="1088"/>
        <v>0.44494238156209986</v>
      </c>
      <c r="AY1070" s="1">
        <f t="shared" si="1089"/>
        <v>0.54097311139564663</v>
      </c>
      <c r="AZ1070" s="1">
        <f t="shared" si="1090"/>
        <v>0</v>
      </c>
      <c r="BA1070" s="1">
        <f t="shared" si="1091"/>
        <v>1.2812299807815502E-3</v>
      </c>
      <c r="BB1070" s="1">
        <f t="shared" si="1092"/>
        <v>0.34208840486867392</v>
      </c>
      <c r="BC1070" s="1">
        <f t="shared" si="1093"/>
        <v>0.65663036515054451</v>
      </c>
      <c r="BD1070" s="1">
        <f t="shared" si="1094"/>
        <v>0</v>
      </c>
      <c r="BE1070" s="1">
        <f t="shared" si="1095"/>
        <v>0</v>
      </c>
      <c r="BF1070" s="1">
        <f t="shared" si="1096"/>
        <v>0.26969891095451631</v>
      </c>
      <c r="BG1070" s="1">
        <f t="shared" si="1097"/>
        <v>0.73030108904548363</v>
      </c>
      <c r="BH1070" s="1">
        <f t="shared" si="1098"/>
        <v>-0.56912080722674918</v>
      </c>
      <c r="BI1070" s="1">
        <f t="shared" si="1099"/>
        <v>-0.35169622495116765</v>
      </c>
      <c r="BJ1070" s="1">
        <f t="shared" si="1100"/>
        <v>-0.24784848702409917</v>
      </c>
      <c r="BK1070" s="1">
        <f t="shared" si="1101"/>
        <v>-0.4658616460338611</v>
      </c>
      <c r="BL1070">
        <v>1.5954413320271206</v>
      </c>
      <c r="BM1070" s="1" t="s">
        <v>1304</v>
      </c>
      <c r="BN1070" s="1" t="str">
        <f t="shared" si="1102"/>
        <v>MINERIO</v>
      </c>
      <c r="BO1070" s="1" t="s">
        <v>1304</v>
      </c>
    </row>
    <row r="1071" spans="1:67" x14ac:dyDescent="0.25">
      <c r="A1071" s="2" t="s">
        <v>1623</v>
      </c>
      <c r="B1071" s="2" t="s">
        <v>103</v>
      </c>
      <c r="C1071" s="2" t="s">
        <v>953</v>
      </c>
      <c r="D1071" s="2" t="s">
        <v>1680</v>
      </c>
      <c r="E1071" s="2" t="s">
        <v>1670</v>
      </c>
      <c r="F1071" s="2">
        <v>14</v>
      </c>
      <c r="G1071" s="2">
        <v>11</v>
      </c>
      <c r="H1071" s="2">
        <v>51</v>
      </c>
      <c r="I1071" s="2">
        <v>80</v>
      </c>
      <c r="J1071" s="35">
        <v>0.81666666666666665</v>
      </c>
      <c r="K1071" s="7">
        <v>0.4</v>
      </c>
      <c r="N1071" s="3">
        <v>54</v>
      </c>
      <c r="O1071" s="3">
        <v>3108</v>
      </c>
      <c r="P1071" s="3">
        <v>0</v>
      </c>
      <c r="Q1071" s="3">
        <v>549</v>
      </c>
      <c r="R1071" s="3">
        <v>0</v>
      </c>
      <c r="S1071" s="3">
        <v>0</v>
      </c>
      <c r="T1071" s="3">
        <v>1267</v>
      </c>
      <c r="U1071" s="3">
        <v>785</v>
      </c>
      <c r="V1071" s="3">
        <v>0</v>
      </c>
      <c r="W1071" s="3">
        <v>23</v>
      </c>
      <c r="X1071" s="3">
        <v>0</v>
      </c>
      <c r="Y1071" s="3">
        <v>0</v>
      </c>
      <c r="Z1071" s="3">
        <v>921</v>
      </c>
      <c r="AA1071" s="3">
        <v>1146</v>
      </c>
      <c r="AB1071" s="3">
        <v>0</v>
      </c>
      <c r="AC1071" s="1">
        <v>8</v>
      </c>
      <c r="AD1071" s="1">
        <v>0</v>
      </c>
      <c r="AE1071" s="1">
        <v>0</v>
      </c>
      <c r="AF1071" s="1">
        <v>678</v>
      </c>
      <c r="AG1071" s="1">
        <v>1393</v>
      </c>
      <c r="AH1071" s="1">
        <v>0</v>
      </c>
      <c r="AI1071" s="1">
        <v>4</v>
      </c>
      <c r="AJ1071" s="1">
        <v>0</v>
      </c>
      <c r="AK1071" s="1">
        <v>0</v>
      </c>
      <c r="AL1071" s="1">
        <v>521</v>
      </c>
      <c r="AM1071" s="1">
        <v>1553</v>
      </c>
      <c r="AN1071" s="1">
        <v>0</v>
      </c>
      <c r="AO1071" s="1">
        <v>1</v>
      </c>
      <c r="AP1071" s="1">
        <f t="shared" si="1080"/>
        <v>1.4551333872271624E-2</v>
      </c>
      <c r="AQ1071" s="1">
        <f t="shared" si="1081"/>
        <v>0.98544866612772841</v>
      </c>
      <c r="AR1071" s="1">
        <f t="shared" si="1082"/>
        <v>0</v>
      </c>
      <c r="AS1071" s="1">
        <f t="shared" si="1083"/>
        <v>0</v>
      </c>
      <c r="AT1071" s="1">
        <f t="shared" si="1084"/>
        <v>0.61060240963855417</v>
      </c>
      <c r="AU1071" s="1">
        <f t="shared" si="1085"/>
        <v>0.38939759036144578</v>
      </c>
      <c r="AV1071" s="1">
        <f t="shared" si="1086"/>
        <v>0</v>
      </c>
      <c r="AW1071" s="1">
        <f t="shared" si="1087"/>
        <v>0</v>
      </c>
      <c r="AX1071" s="1">
        <f t="shared" si="1088"/>
        <v>0.44385542168674696</v>
      </c>
      <c r="AY1071" s="1">
        <f t="shared" si="1089"/>
        <v>0.55614457831325304</v>
      </c>
      <c r="AZ1071" s="1">
        <f t="shared" si="1090"/>
        <v>0</v>
      </c>
      <c r="BA1071" s="1">
        <f t="shared" si="1091"/>
        <v>0</v>
      </c>
      <c r="BB1071" s="1">
        <f t="shared" si="1092"/>
        <v>0.32674698795180723</v>
      </c>
      <c r="BC1071" s="1">
        <f t="shared" si="1093"/>
        <v>0.67325301204819277</v>
      </c>
      <c r="BD1071" s="1">
        <f t="shared" si="1094"/>
        <v>0</v>
      </c>
      <c r="BE1071" s="1">
        <f t="shared" si="1095"/>
        <v>0</v>
      </c>
      <c r="BF1071" s="1">
        <f t="shared" si="1096"/>
        <v>0.25108433734939761</v>
      </c>
      <c r="BG1071" s="1">
        <f t="shared" si="1097"/>
        <v>0.74891566265060239</v>
      </c>
      <c r="BH1071" s="1">
        <f t="shared" si="1098"/>
        <v>-0.60018037774858701</v>
      </c>
      <c r="BI1071" s="1">
        <f t="shared" si="1099"/>
        <v>-0.35275847085126261</v>
      </c>
      <c r="BJ1071" s="1">
        <f t="shared" si="1100"/>
        <v>-0.2142414861646702</v>
      </c>
      <c r="BK1071" s="1">
        <f t="shared" si="1101"/>
        <v>-0.48578840718104815</v>
      </c>
      <c r="BL1071">
        <v>1.5534015439604481</v>
      </c>
      <c r="BM1071" s="1" t="s">
        <v>1304</v>
      </c>
      <c r="BN1071" s="1" t="str">
        <f t="shared" si="1102"/>
        <v>MINERIO</v>
      </c>
      <c r="BO1071" s="1" t="s">
        <v>1304</v>
      </c>
    </row>
    <row r="1072" spans="1:67" x14ac:dyDescent="0.25">
      <c r="A1072" s="2" t="s">
        <v>1623</v>
      </c>
      <c r="B1072" s="2" t="s">
        <v>103</v>
      </c>
      <c r="C1072" s="2" t="s">
        <v>953</v>
      </c>
      <c r="D1072" s="2" t="s">
        <v>1659</v>
      </c>
      <c r="E1072" s="2" t="s">
        <v>1651</v>
      </c>
      <c r="F1072" s="2">
        <v>13</v>
      </c>
      <c r="G1072" s="2">
        <v>22</v>
      </c>
      <c r="H1072" s="2">
        <v>32</v>
      </c>
      <c r="I1072" s="2">
        <v>50</v>
      </c>
      <c r="J1072" s="35">
        <v>0.44000000000000006</v>
      </c>
      <c r="K1072" s="7">
        <v>0.01</v>
      </c>
      <c r="N1072" s="3">
        <v>0</v>
      </c>
      <c r="O1072" s="3">
        <v>2585</v>
      </c>
      <c r="P1072" s="3">
        <v>0</v>
      </c>
      <c r="Q1072" s="3">
        <v>499</v>
      </c>
      <c r="R1072" s="3">
        <v>0</v>
      </c>
      <c r="S1072" s="3">
        <v>89</v>
      </c>
      <c r="T1072" s="3">
        <v>1187</v>
      </c>
      <c r="U1072" s="3">
        <v>222</v>
      </c>
      <c r="V1072" s="3">
        <v>107</v>
      </c>
      <c r="W1072" s="3">
        <v>82</v>
      </c>
      <c r="X1072" s="3">
        <v>0</v>
      </c>
      <c r="Y1072" s="3">
        <v>30</v>
      </c>
      <c r="Z1072" s="3">
        <v>1167</v>
      </c>
      <c r="AA1072" s="3">
        <v>383</v>
      </c>
      <c r="AB1072" s="3">
        <v>45</v>
      </c>
      <c r="AC1072" s="1">
        <v>62</v>
      </c>
      <c r="AD1072" s="1">
        <v>0</v>
      </c>
      <c r="AE1072" s="1">
        <v>10</v>
      </c>
      <c r="AF1072" s="1">
        <v>1087</v>
      </c>
      <c r="AG1072" s="1">
        <v>525</v>
      </c>
      <c r="AH1072" s="1">
        <v>21</v>
      </c>
      <c r="AI1072" s="1">
        <v>44</v>
      </c>
      <c r="AJ1072" s="1">
        <v>0</v>
      </c>
      <c r="AK1072" s="1">
        <v>0</v>
      </c>
      <c r="AL1072" s="1">
        <v>1016</v>
      </c>
      <c r="AM1072" s="1">
        <v>640</v>
      </c>
      <c r="AN1072" s="1">
        <v>1</v>
      </c>
      <c r="AO1072" s="1">
        <v>30</v>
      </c>
      <c r="AP1072" s="1">
        <f t="shared" si="1080"/>
        <v>0</v>
      </c>
      <c r="AQ1072" s="1">
        <f t="shared" si="1081"/>
        <v>1</v>
      </c>
      <c r="AR1072" s="1">
        <f t="shared" si="1082"/>
        <v>0</v>
      </c>
      <c r="AS1072" s="1">
        <f t="shared" si="1083"/>
        <v>0.11618257261410789</v>
      </c>
      <c r="AT1072" s="1">
        <f t="shared" si="1084"/>
        <v>0.70361588618850035</v>
      </c>
      <c r="AU1072" s="1">
        <f t="shared" si="1085"/>
        <v>0.18020154119739182</v>
      </c>
      <c r="AV1072" s="1">
        <f t="shared" si="1086"/>
        <v>0</v>
      </c>
      <c r="AW1072" s="1">
        <f t="shared" si="1087"/>
        <v>4.4457617071724957E-2</v>
      </c>
      <c r="AX1072" s="1">
        <f t="shared" si="1088"/>
        <v>0.69176052163604029</v>
      </c>
      <c r="AY1072" s="1">
        <f t="shared" si="1089"/>
        <v>0.26378186129223474</v>
      </c>
      <c r="AZ1072" s="1">
        <f t="shared" si="1090"/>
        <v>0</v>
      </c>
      <c r="BA1072" s="1">
        <f t="shared" si="1091"/>
        <v>1.8375815056312982E-2</v>
      </c>
      <c r="BB1072" s="1">
        <f t="shared" si="1092"/>
        <v>0.6443390634262004</v>
      </c>
      <c r="BC1072" s="1">
        <f t="shared" si="1093"/>
        <v>0.33728512151748669</v>
      </c>
      <c r="BD1072" s="1">
        <f t="shared" si="1094"/>
        <v>0</v>
      </c>
      <c r="BE1072" s="1">
        <f t="shared" si="1095"/>
        <v>5.9276822762299936E-4</v>
      </c>
      <c r="BF1072" s="1">
        <f t="shared" si="1096"/>
        <v>0.60225251926496737</v>
      </c>
      <c r="BG1072" s="1">
        <f t="shared" si="1097"/>
        <v>0.39715471250740958</v>
      </c>
      <c r="BH1072" s="1">
        <f t="shared" si="1098"/>
        <v>-0.22022137464122479</v>
      </c>
      <c r="BI1072" s="1">
        <f t="shared" si="1099"/>
        <v>-0.16004422654375505</v>
      </c>
      <c r="BJ1072" s="1">
        <f t="shared" si="1100"/>
        <v>-0.15266436363453395</v>
      </c>
      <c r="BK1072" s="1">
        <f t="shared" si="1101"/>
        <v>-0.19088553850283066</v>
      </c>
      <c r="BL1072">
        <v>0.44274929831456739</v>
      </c>
      <c r="BM1072" s="1" t="s">
        <v>1304</v>
      </c>
      <c r="BN1072" s="1" t="str">
        <f t="shared" si="1102"/>
        <v>MINERIO</v>
      </c>
      <c r="BO1072" s="1" t="s">
        <v>1304</v>
      </c>
    </row>
    <row r="1073" spans="1:67" x14ac:dyDescent="0.25">
      <c r="A1073" s="2" t="s">
        <v>1623</v>
      </c>
      <c r="B1073" s="2" t="s">
        <v>103</v>
      </c>
      <c r="C1073" s="2" t="s">
        <v>953</v>
      </c>
      <c r="D1073" s="2" t="s">
        <v>1650</v>
      </c>
      <c r="E1073" s="2" t="s">
        <v>1651</v>
      </c>
      <c r="F1073" s="2">
        <v>13</v>
      </c>
      <c r="G1073" s="2">
        <v>14</v>
      </c>
      <c r="H1073" s="2">
        <v>24</v>
      </c>
      <c r="I1073" s="2">
        <v>100</v>
      </c>
      <c r="J1073" s="35">
        <v>2.5000000000000001E-2</v>
      </c>
      <c r="K1073" s="7">
        <v>0.01</v>
      </c>
      <c r="N1073" s="3">
        <v>47</v>
      </c>
      <c r="O1073" s="3">
        <v>3898</v>
      </c>
      <c r="P1073" s="3">
        <v>0</v>
      </c>
      <c r="Q1073" s="3">
        <v>678</v>
      </c>
      <c r="R1073" s="3">
        <v>0</v>
      </c>
      <c r="S1073" s="3">
        <v>115</v>
      </c>
      <c r="T1073" s="3">
        <v>1891</v>
      </c>
      <c r="U1073" s="3">
        <v>344</v>
      </c>
      <c r="V1073" s="3">
        <v>126</v>
      </c>
      <c r="W1073" s="3">
        <v>99</v>
      </c>
      <c r="X1073" s="3">
        <v>0</v>
      </c>
      <c r="Y1073" s="3">
        <v>46</v>
      </c>
      <c r="Z1073" s="3">
        <v>1822</v>
      </c>
      <c r="AA1073" s="3">
        <v>594</v>
      </c>
      <c r="AB1073" s="3">
        <v>46</v>
      </c>
      <c r="AC1073" s="1">
        <v>65</v>
      </c>
      <c r="AD1073" s="1">
        <v>0</v>
      </c>
      <c r="AE1073" s="1">
        <v>24</v>
      </c>
      <c r="AF1073" s="1">
        <v>1628</v>
      </c>
      <c r="AG1073" s="1">
        <v>862</v>
      </c>
      <c r="AH1073" s="1">
        <v>20</v>
      </c>
      <c r="AI1073" s="1">
        <v>38</v>
      </c>
      <c r="AJ1073" s="1">
        <v>0</v>
      </c>
      <c r="AK1073" s="1">
        <v>16</v>
      </c>
      <c r="AL1073" s="1">
        <v>1468</v>
      </c>
      <c r="AM1073" s="1">
        <v>1047</v>
      </c>
      <c r="AN1073" s="1">
        <v>14</v>
      </c>
      <c r="AO1073" s="1">
        <v>27</v>
      </c>
      <c r="AP1073" s="1">
        <f t="shared" si="1080"/>
        <v>1.0166558511788881E-2</v>
      </c>
      <c r="AQ1073" s="1">
        <f t="shared" si="1081"/>
        <v>0.98983344148821106</v>
      </c>
      <c r="AR1073" s="1">
        <f t="shared" si="1082"/>
        <v>0</v>
      </c>
      <c r="AS1073" s="1">
        <f t="shared" si="1083"/>
        <v>9.3592233009708745E-2</v>
      </c>
      <c r="AT1073" s="1">
        <f t="shared" si="1084"/>
        <v>0.73436893203883491</v>
      </c>
      <c r="AU1073" s="1">
        <f t="shared" si="1085"/>
        <v>0.1720388349514563</v>
      </c>
      <c r="AV1073" s="1">
        <f t="shared" si="1086"/>
        <v>0</v>
      </c>
      <c r="AW1073" s="1">
        <f t="shared" si="1087"/>
        <v>3.5755926933540613E-2</v>
      </c>
      <c r="AX1073" s="1">
        <f t="shared" si="1088"/>
        <v>0.70812281383598907</v>
      </c>
      <c r="AY1073" s="1">
        <f t="shared" si="1089"/>
        <v>0.25612125923047024</v>
      </c>
      <c r="AZ1073" s="1">
        <f t="shared" si="1090"/>
        <v>0</v>
      </c>
      <c r="BA1073" s="1">
        <f t="shared" si="1091"/>
        <v>1.7107309486780714E-2</v>
      </c>
      <c r="BB1073" s="1">
        <f t="shared" si="1092"/>
        <v>0.63297045101088645</v>
      </c>
      <c r="BC1073" s="1">
        <f t="shared" si="1093"/>
        <v>0.34992223950233281</v>
      </c>
      <c r="BD1073" s="1">
        <f t="shared" si="1094"/>
        <v>0</v>
      </c>
      <c r="BE1073" s="1">
        <f t="shared" si="1095"/>
        <v>1.1664074650077761E-2</v>
      </c>
      <c r="BF1073" s="1">
        <f t="shared" si="1096"/>
        <v>0.57076205287713844</v>
      </c>
      <c r="BG1073" s="1">
        <f t="shared" si="1097"/>
        <v>0.41757387247278382</v>
      </c>
      <c r="BH1073" s="1">
        <f t="shared" si="1098"/>
        <v>-0.24354490867213271</v>
      </c>
      <c r="BI1073" s="1">
        <f t="shared" si="1099"/>
        <v>-0.14989141357336716</v>
      </c>
      <c r="BJ1073" s="1">
        <f t="shared" si="1100"/>
        <v>-0.13408570453217011</v>
      </c>
      <c r="BK1073" s="1">
        <f t="shared" si="1101"/>
        <v>-0.19861656369900205</v>
      </c>
      <c r="BL1073">
        <v>0.49220115541804949</v>
      </c>
      <c r="BM1073" s="1" t="s">
        <v>1304</v>
      </c>
      <c r="BN1073" s="1" t="str">
        <f t="shared" si="1102"/>
        <v>ESTERIL</v>
      </c>
      <c r="BO1073" s="1" t="s">
        <v>1304</v>
      </c>
    </row>
    <row r="1074" spans="1:67" x14ac:dyDescent="0.25">
      <c r="A1074" s="2" t="s">
        <v>1623</v>
      </c>
      <c r="B1074" s="2" t="s">
        <v>103</v>
      </c>
      <c r="C1074" s="2" t="s">
        <v>953</v>
      </c>
      <c r="D1074" s="2" t="s">
        <v>1657</v>
      </c>
      <c r="E1074" s="2" t="s">
        <v>1651</v>
      </c>
      <c r="F1074" s="2">
        <v>13</v>
      </c>
      <c r="G1074" s="2">
        <v>20</v>
      </c>
      <c r="H1074" s="2">
        <v>30</v>
      </c>
      <c r="I1074" s="2">
        <v>30</v>
      </c>
      <c r="J1074" s="35">
        <v>27.478161013821104</v>
      </c>
      <c r="K1074" s="7">
        <v>0</v>
      </c>
      <c r="N1074" s="3">
        <v>0</v>
      </c>
      <c r="O1074" s="3">
        <v>1475</v>
      </c>
      <c r="P1074" s="3">
        <v>0</v>
      </c>
      <c r="Q1074" s="3">
        <v>455</v>
      </c>
      <c r="R1074" s="3">
        <v>0</v>
      </c>
      <c r="S1074" s="3">
        <v>47</v>
      </c>
      <c r="T1074" s="3">
        <v>680</v>
      </c>
      <c r="U1074" s="3">
        <v>194</v>
      </c>
      <c r="V1074" s="3">
        <v>47</v>
      </c>
      <c r="W1074" s="3">
        <v>41</v>
      </c>
      <c r="X1074" s="3">
        <v>0</v>
      </c>
      <c r="Y1074" s="3">
        <v>24</v>
      </c>
      <c r="Z1074" s="3">
        <v>625</v>
      </c>
      <c r="AA1074" s="3">
        <v>315</v>
      </c>
      <c r="AB1074" s="3">
        <v>19</v>
      </c>
      <c r="AC1074" s="1">
        <v>24</v>
      </c>
      <c r="AD1074" s="1">
        <v>0</v>
      </c>
      <c r="AE1074" s="1">
        <v>12</v>
      </c>
      <c r="AF1074" s="1">
        <v>540</v>
      </c>
      <c r="AG1074" s="1">
        <v>425</v>
      </c>
      <c r="AH1074" s="1">
        <v>12</v>
      </c>
      <c r="AI1074" s="1">
        <v>18</v>
      </c>
      <c r="AJ1074" s="1">
        <v>0</v>
      </c>
      <c r="AK1074" s="1">
        <v>7</v>
      </c>
      <c r="AL1074" s="1">
        <v>465</v>
      </c>
      <c r="AM1074" s="1">
        <v>516</v>
      </c>
      <c r="AN1074" s="1">
        <v>7</v>
      </c>
      <c r="AO1074" s="1">
        <v>12</v>
      </c>
      <c r="AP1074" s="1">
        <f t="shared" si="1080"/>
        <v>0</v>
      </c>
      <c r="AQ1074" s="1">
        <f t="shared" si="1081"/>
        <v>1</v>
      </c>
      <c r="AR1074" s="1">
        <f t="shared" si="1082"/>
        <v>0</v>
      </c>
      <c r="AS1074" s="1">
        <f t="shared" si="1083"/>
        <v>9.3161546085232902E-2</v>
      </c>
      <c r="AT1074" s="1">
        <f t="shared" si="1084"/>
        <v>0.67393458870168488</v>
      </c>
      <c r="AU1074" s="1">
        <f t="shared" si="1085"/>
        <v>0.23290386521308226</v>
      </c>
      <c r="AV1074" s="1">
        <f t="shared" si="1086"/>
        <v>0</v>
      </c>
      <c r="AW1074" s="1">
        <f t="shared" si="1087"/>
        <v>4.2701092353525323E-2</v>
      </c>
      <c r="AX1074" s="1">
        <f t="shared" si="1088"/>
        <v>0.62065541211519359</v>
      </c>
      <c r="AY1074" s="1">
        <f t="shared" si="1089"/>
        <v>0.33664349553128103</v>
      </c>
      <c r="AZ1074" s="1">
        <f t="shared" si="1090"/>
        <v>0</v>
      </c>
      <c r="BA1074" s="1">
        <f t="shared" si="1091"/>
        <v>2.3833167825223437E-2</v>
      </c>
      <c r="BB1074" s="1">
        <f t="shared" si="1092"/>
        <v>0.53624627606752728</v>
      </c>
      <c r="BC1074" s="1">
        <f t="shared" si="1093"/>
        <v>0.43992055610724923</v>
      </c>
      <c r="BD1074" s="1">
        <f t="shared" si="1094"/>
        <v>0</v>
      </c>
      <c r="BE1074" s="1">
        <f t="shared" si="1095"/>
        <v>1.3902681231380337E-2</v>
      </c>
      <c r="BF1074" s="1">
        <f t="shared" si="1096"/>
        <v>0.46176762661370407</v>
      </c>
      <c r="BG1074" s="1">
        <f t="shared" si="1097"/>
        <v>0.52432969215491554</v>
      </c>
      <c r="BH1074" s="1">
        <f t="shared" si="1098"/>
        <v>-0.33557651766366409</v>
      </c>
      <c r="BI1074" s="1">
        <f t="shared" si="1099"/>
        <v>-0.20714945320954281</v>
      </c>
      <c r="BJ1074" s="1">
        <f t="shared" si="1100"/>
        <v>-0.17138225353067418</v>
      </c>
      <c r="BK1074" s="1">
        <f t="shared" si="1101"/>
        <v>-0.27063571073064951</v>
      </c>
      <c r="BL1074">
        <v>0.85181543286915129</v>
      </c>
      <c r="BM1074" s="1" t="s">
        <v>1304</v>
      </c>
      <c r="BN1074" s="1" t="str">
        <f t="shared" si="1102"/>
        <v>MINERIO</v>
      </c>
      <c r="BO1074" s="1" t="s">
        <v>1304</v>
      </c>
    </row>
    <row r="1075" spans="1:67" x14ac:dyDescent="0.25">
      <c r="A1075" s="2" t="s">
        <v>1623</v>
      </c>
      <c r="B1075" s="2" t="s">
        <v>103</v>
      </c>
      <c r="C1075" s="2" t="s">
        <v>953</v>
      </c>
      <c r="D1075" s="2" t="s">
        <v>1654</v>
      </c>
      <c r="E1075" s="2" t="s">
        <v>1651</v>
      </c>
      <c r="F1075" s="2">
        <v>13</v>
      </c>
      <c r="G1075" s="2">
        <v>17</v>
      </c>
      <c r="H1075" s="2">
        <v>27</v>
      </c>
      <c r="I1075" s="2">
        <v>45</v>
      </c>
      <c r="J1075" s="35">
        <v>0.16999999999999998</v>
      </c>
      <c r="K1075" s="7">
        <v>0.02</v>
      </c>
      <c r="N1075" s="3">
        <v>31</v>
      </c>
      <c r="O1075" s="3">
        <v>1998</v>
      </c>
      <c r="P1075" s="3">
        <v>0</v>
      </c>
      <c r="Q1075" s="3">
        <v>587</v>
      </c>
      <c r="R1075" s="3">
        <v>0</v>
      </c>
      <c r="S1075" s="3">
        <v>92</v>
      </c>
      <c r="T1075" s="3">
        <v>695</v>
      </c>
      <c r="U1075" s="3">
        <v>431</v>
      </c>
      <c r="V1075" s="3">
        <v>95</v>
      </c>
      <c r="W1075" s="3">
        <v>34</v>
      </c>
      <c r="X1075" s="3">
        <v>0</v>
      </c>
      <c r="Y1075" s="3">
        <v>30</v>
      </c>
      <c r="Z1075" s="3">
        <v>642</v>
      </c>
      <c r="AA1075" s="3">
        <v>605</v>
      </c>
      <c r="AB1075" s="3">
        <v>40</v>
      </c>
      <c r="AC1075" s="1">
        <v>30</v>
      </c>
      <c r="AD1075" s="1">
        <v>0</v>
      </c>
      <c r="AE1075" s="1">
        <v>21</v>
      </c>
      <c r="AF1075" s="1">
        <v>540</v>
      </c>
      <c r="AG1075" s="1">
        <v>738</v>
      </c>
      <c r="AH1075" s="1">
        <v>24</v>
      </c>
      <c r="AI1075" s="1">
        <v>24</v>
      </c>
      <c r="AJ1075" s="1">
        <v>0</v>
      </c>
      <c r="AK1075" s="1">
        <v>6</v>
      </c>
      <c r="AL1075" s="1">
        <v>511</v>
      </c>
      <c r="AM1075" s="1">
        <v>797</v>
      </c>
      <c r="AN1075" s="1">
        <v>11</v>
      </c>
      <c r="AO1075" s="1">
        <v>22</v>
      </c>
      <c r="AP1075" s="1">
        <f t="shared" si="1080"/>
        <v>1.1850152905198776E-2</v>
      </c>
      <c r="AQ1075" s="1">
        <f t="shared" si="1081"/>
        <v>0.98814984709480125</v>
      </c>
      <c r="AR1075" s="1">
        <f t="shared" si="1082"/>
        <v>0</v>
      </c>
      <c r="AS1075" s="1">
        <f t="shared" si="1083"/>
        <v>0.13882702301410543</v>
      </c>
      <c r="AT1075" s="1">
        <f t="shared" si="1084"/>
        <v>0.51596139569413513</v>
      </c>
      <c r="AU1075" s="1">
        <f t="shared" si="1085"/>
        <v>0.34521158129175944</v>
      </c>
      <c r="AV1075" s="1">
        <f t="shared" si="1086"/>
        <v>0</v>
      </c>
      <c r="AW1075" s="1">
        <f t="shared" si="1087"/>
        <v>5.196733481811433E-2</v>
      </c>
      <c r="AX1075" s="1">
        <f t="shared" si="1088"/>
        <v>0.47661469933184858</v>
      </c>
      <c r="AY1075" s="1">
        <f t="shared" si="1089"/>
        <v>0.47141796585003715</v>
      </c>
      <c r="AZ1075" s="1">
        <f t="shared" si="1090"/>
        <v>0</v>
      </c>
      <c r="BA1075" s="1">
        <f t="shared" si="1091"/>
        <v>3.34075723830735E-2</v>
      </c>
      <c r="BB1075" s="1">
        <f t="shared" si="1092"/>
        <v>0.40089086859688194</v>
      </c>
      <c r="BC1075" s="1">
        <f t="shared" si="1093"/>
        <v>0.5657015590200446</v>
      </c>
      <c r="BD1075" s="1">
        <f t="shared" si="1094"/>
        <v>0</v>
      </c>
      <c r="BE1075" s="1">
        <f t="shared" si="1095"/>
        <v>1.2620638455827766E-2</v>
      </c>
      <c r="BF1075" s="1">
        <f t="shared" si="1096"/>
        <v>0.37936154417223461</v>
      </c>
      <c r="BG1075" s="1">
        <f t="shared" si="1097"/>
        <v>0.60801781737193761</v>
      </c>
      <c r="BH1075" s="1">
        <f t="shared" si="1098"/>
        <v>-0.42094669558827286</v>
      </c>
      <c r="BI1075" s="1">
        <f t="shared" si="1099"/>
        <v>-0.32183256765413232</v>
      </c>
      <c r="BJ1075" s="1">
        <f t="shared" si="1100"/>
        <v>-0.28738279113287174</v>
      </c>
      <c r="BK1075" s="1">
        <f t="shared" si="1101"/>
        <v>-0.39697383590001711</v>
      </c>
      <c r="BL1075">
        <v>1.3852055785553832</v>
      </c>
      <c r="BM1075" s="1" t="s">
        <v>1304</v>
      </c>
      <c r="BN1075" s="1" t="str">
        <f t="shared" si="1102"/>
        <v>MINERIO</v>
      </c>
      <c r="BO1075" s="1" t="s">
        <v>1304</v>
      </c>
    </row>
    <row r="1076" spans="1:67" x14ac:dyDescent="0.25">
      <c r="A1076" s="2" t="s">
        <v>1623</v>
      </c>
      <c r="B1076" s="2" t="s">
        <v>103</v>
      </c>
      <c r="C1076" s="2" t="s">
        <v>953</v>
      </c>
      <c r="D1076" s="2" t="s">
        <v>1653</v>
      </c>
      <c r="E1076" s="2" t="s">
        <v>1651</v>
      </c>
      <c r="F1076" s="2">
        <v>13</v>
      </c>
      <c r="G1076" s="2">
        <v>16</v>
      </c>
      <c r="H1076" s="2">
        <v>26</v>
      </c>
      <c r="I1076" s="2">
        <v>70</v>
      </c>
      <c r="J1076" s="35">
        <v>0.44000000000000006</v>
      </c>
      <c r="K1076" s="7">
        <v>0.02</v>
      </c>
      <c r="N1076" s="3">
        <v>31</v>
      </c>
      <c r="O1076" s="3">
        <v>2306</v>
      </c>
      <c r="P1076" s="3">
        <v>0</v>
      </c>
      <c r="Q1076" s="3">
        <v>658</v>
      </c>
      <c r="R1076" s="3">
        <v>0</v>
      </c>
      <c r="S1076" s="3">
        <v>9</v>
      </c>
      <c r="T1076" s="3">
        <v>981</v>
      </c>
      <c r="U1076" s="3">
        <v>537</v>
      </c>
      <c r="V1076" s="3">
        <v>8</v>
      </c>
      <c r="W1076" s="3">
        <v>13</v>
      </c>
      <c r="X1076" s="3">
        <v>0</v>
      </c>
      <c r="Y1076" s="3">
        <v>5</v>
      </c>
      <c r="Z1076" s="3">
        <v>770</v>
      </c>
      <c r="AA1076" s="3">
        <v>761</v>
      </c>
      <c r="AB1076" s="3">
        <v>5</v>
      </c>
      <c r="AC1076" s="1">
        <v>6</v>
      </c>
      <c r="AD1076" s="1">
        <v>0</v>
      </c>
      <c r="AE1076" s="1">
        <v>5</v>
      </c>
      <c r="AF1076" s="1">
        <v>608</v>
      </c>
      <c r="AG1076" s="1">
        <v>926</v>
      </c>
      <c r="AH1076" s="1">
        <v>5</v>
      </c>
      <c r="AI1076" s="1">
        <v>3</v>
      </c>
      <c r="AJ1076" s="1">
        <v>0</v>
      </c>
      <c r="AK1076" s="1">
        <v>2</v>
      </c>
      <c r="AL1076" s="1">
        <v>473</v>
      </c>
      <c r="AM1076" s="1">
        <v>1066</v>
      </c>
      <c r="AN1076" s="1">
        <v>2</v>
      </c>
      <c r="AO1076" s="1">
        <v>3</v>
      </c>
      <c r="AP1076" s="1">
        <f t="shared" si="1080"/>
        <v>1.0350584307178631E-2</v>
      </c>
      <c r="AQ1076" s="1">
        <f t="shared" si="1081"/>
        <v>0.98964941569282139</v>
      </c>
      <c r="AR1076" s="1">
        <f t="shared" si="1082"/>
        <v>0</v>
      </c>
      <c r="AS1076" s="1">
        <f t="shared" si="1083"/>
        <v>1.0981912144702842E-2</v>
      </c>
      <c r="AT1076" s="1">
        <f t="shared" si="1084"/>
        <v>0.63372093023255816</v>
      </c>
      <c r="AU1076" s="1">
        <f t="shared" si="1085"/>
        <v>0.355297157622739</v>
      </c>
      <c r="AV1076" s="1">
        <f t="shared" si="1086"/>
        <v>0</v>
      </c>
      <c r="AW1076" s="1">
        <f t="shared" si="1087"/>
        <v>6.4641241111829343E-3</v>
      </c>
      <c r="AX1076" s="1">
        <f t="shared" si="1088"/>
        <v>0.49773755656108598</v>
      </c>
      <c r="AY1076" s="1">
        <f t="shared" si="1089"/>
        <v>0.49579831932773111</v>
      </c>
      <c r="AZ1076" s="1">
        <f t="shared" si="1090"/>
        <v>0</v>
      </c>
      <c r="BA1076" s="1">
        <f t="shared" si="1091"/>
        <v>6.4641241111829343E-3</v>
      </c>
      <c r="BB1076" s="1">
        <f t="shared" si="1092"/>
        <v>0.39301874595992242</v>
      </c>
      <c r="BC1076" s="1">
        <f t="shared" si="1093"/>
        <v>0.60051712992889461</v>
      </c>
      <c r="BD1076" s="1">
        <f t="shared" si="1094"/>
        <v>0</v>
      </c>
      <c r="BE1076" s="1">
        <f t="shared" si="1095"/>
        <v>2.5873221216041399E-3</v>
      </c>
      <c r="BF1076" s="1">
        <f t="shared" si="1096"/>
        <v>0.30595084087968955</v>
      </c>
      <c r="BG1076" s="1">
        <f t="shared" si="1097"/>
        <v>0.69146183699870634</v>
      </c>
      <c r="BH1076" s="1">
        <f t="shared" si="1098"/>
        <v>-0.51434834884449454</v>
      </c>
      <c r="BI1076" s="1">
        <f t="shared" si="1099"/>
        <v>-0.30299958852688563</v>
      </c>
      <c r="BJ1076" s="1">
        <f t="shared" si="1100"/>
        <v>-0.19810194896692526</v>
      </c>
      <c r="BK1076" s="1">
        <f t="shared" si="1101"/>
        <v>-0.40558673442663262</v>
      </c>
      <c r="BL1076">
        <v>1.2997308091826922</v>
      </c>
      <c r="BM1076" s="1" t="s">
        <v>1304</v>
      </c>
      <c r="BN1076" s="1" t="str">
        <f t="shared" si="1102"/>
        <v>MINERIO</v>
      </c>
      <c r="BO1076" s="1" t="s">
        <v>1304</v>
      </c>
    </row>
    <row r="1077" spans="1:67" x14ac:dyDescent="0.25">
      <c r="A1077" s="2" t="s">
        <v>1623</v>
      </c>
      <c r="B1077" s="2" t="s">
        <v>103</v>
      </c>
      <c r="C1077" s="2" t="s">
        <v>953</v>
      </c>
      <c r="D1077" s="2" t="s">
        <v>1655</v>
      </c>
      <c r="E1077" s="2" t="s">
        <v>1651</v>
      </c>
      <c r="F1077" s="2">
        <v>13</v>
      </c>
      <c r="G1077" s="2">
        <v>18</v>
      </c>
      <c r="H1077" s="2">
        <v>28</v>
      </c>
      <c r="I1077" s="2">
        <v>35</v>
      </c>
      <c r="J1077" s="35">
        <v>0.55666666666666664</v>
      </c>
      <c r="K1077" s="7">
        <v>0.01</v>
      </c>
      <c r="N1077" s="3">
        <v>6</v>
      </c>
      <c r="O1077" s="3">
        <v>1715</v>
      </c>
      <c r="P1077" s="3">
        <v>0</v>
      </c>
      <c r="Q1077" s="3">
        <v>420</v>
      </c>
      <c r="R1077" s="3">
        <v>0</v>
      </c>
      <c r="S1077" s="3">
        <v>0</v>
      </c>
      <c r="T1077" s="3">
        <v>632</v>
      </c>
      <c r="U1077" s="3">
        <v>511</v>
      </c>
      <c r="V1077" s="3">
        <v>0</v>
      </c>
      <c r="W1077" s="3">
        <v>8</v>
      </c>
      <c r="X1077" s="3">
        <v>0</v>
      </c>
      <c r="Y1077" s="3">
        <v>0</v>
      </c>
      <c r="Z1077" s="3">
        <v>472</v>
      </c>
      <c r="AA1077" s="3">
        <v>677</v>
      </c>
      <c r="AB1077" s="3">
        <v>0</v>
      </c>
      <c r="AC1077" s="1">
        <v>2</v>
      </c>
      <c r="AD1077" s="1">
        <v>0</v>
      </c>
      <c r="AE1077" s="1">
        <v>0</v>
      </c>
      <c r="AF1077" s="1">
        <v>349</v>
      </c>
      <c r="AG1077" s="1">
        <v>802</v>
      </c>
      <c r="AH1077" s="1">
        <v>0</v>
      </c>
      <c r="AI1077" s="1">
        <v>0</v>
      </c>
      <c r="AJ1077" s="1">
        <v>0</v>
      </c>
      <c r="AK1077" s="1">
        <v>0</v>
      </c>
      <c r="AL1077" s="1">
        <v>257</v>
      </c>
      <c r="AM1077" s="1">
        <v>894</v>
      </c>
      <c r="AN1077" s="1">
        <v>0</v>
      </c>
      <c r="AO1077" s="1">
        <v>0</v>
      </c>
      <c r="AP1077" s="1">
        <f t="shared" si="1080"/>
        <v>2.8024287716020553E-3</v>
      </c>
      <c r="AQ1077" s="1">
        <f t="shared" si="1081"/>
        <v>0.99719757122839792</v>
      </c>
      <c r="AR1077" s="1">
        <f t="shared" si="1082"/>
        <v>0</v>
      </c>
      <c r="AS1077" s="1">
        <f t="shared" si="1083"/>
        <v>0</v>
      </c>
      <c r="AT1077" s="1">
        <f t="shared" si="1084"/>
        <v>0.54908774978279762</v>
      </c>
      <c r="AU1077" s="1">
        <f t="shared" si="1085"/>
        <v>0.45091225021720244</v>
      </c>
      <c r="AV1077" s="1">
        <f t="shared" si="1086"/>
        <v>0</v>
      </c>
      <c r="AW1077" s="1">
        <f t="shared" si="1087"/>
        <v>0</v>
      </c>
      <c r="AX1077" s="1">
        <f t="shared" si="1088"/>
        <v>0.41007819287576019</v>
      </c>
      <c r="AY1077" s="1">
        <f t="shared" si="1089"/>
        <v>0.58992180712423981</v>
      </c>
      <c r="AZ1077" s="1">
        <f t="shared" si="1090"/>
        <v>0</v>
      </c>
      <c r="BA1077" s="1">
        <f t="shared" si="1091"/>
        <v>0</v>
      </c>
      <c r="BB1077" s="1">
        <f t="shared" si="1092"/>
        <v>0.30321459600347522</v>
      </c>
      <c r="BC1077" s="1">
        <f t="shared" si="1093"/>
        <v>0.69678540399652478</v>
      </c>
      <c r="BD1077" s="1">
        <f t="shared" si="1094"/>
        <v>0</v>
      </c>
      <c r="BE1077" s="1">
        <f t="shared" si="1095"/>
        <v>0</v>
      </c>
      <c r="BF1077" s="1">
        <f t="shared" si="1096"/>
        <v>0.22328410078192876</v>
      </c>
      <c r="BG1077" s="1">
        <f t="shared" si="1097"/>
        <v>0.77671589921807127</v>
      </c>
      <c r="BH1077" s="1">
        <f t="shared" si="1098"/>
        <v>-0.65114220029849723</v>
      </c>
      <c r="BI1077" s="1">
        <f t="shared" si="1099"/>
        <v>-0.38713332499570402</v>
      </c>
      <c r="BJ1077" s="1">
        <f t="shared" si="1100"/>
        <v>-0.26035824534740676</v>
      </c>
      <c r="BK1077" s="1">
        <f t="shared" si="1101"/>
        <v>-0.51824989667061194</v>
      </c>
      <c r="BL1077">
        <v>1.6827787287896219</v>
      </c>
      <c r="BM1077" s="1" t="s">
        <v>1304</v>
      </c>
      <c r="BN1077" s="1" t="str">
        <f t="shared" si="1102"/>
        <v>MINERIO</v>
      </c>
      <c r="BO1077" s="1" t="s">
        <v>1304</v>
      </c>
    </row>
    <row r="1078" spans="1:67" x14ac:dyDescent="0.25">
      <c r="A1078" s="2" t="s">
        <v>1623</v>
      </c>
      <c r="B1078" s="2" t="s">
        <v>103</v>
      </c>
      <c r="C1078" s="2" t="s">
        <v>953</v>
      </c>
      <c r="D1078" s="2" t="s">
        <v>1658</v>
      </c>
      <c r="E1078" s="2" t="s">
        <v>1651</v>
      </c>
      <c r="F1078" s="2">
        <v>13</v>
      </c>
      <c r="G1078" s="2">
        <v>21</v>
      </c>
      <c r="H1078" s="2">
        <v>31</v>
      </c>
      <c r="I1078" s="2">
        <v>25</v>
      </c>
      <c r="J1078" s="35">
        <v>1.2813844626223463</v>
      </c>
      <c r="K1078" s="7">
        <v>0.01</v>
      </c>
      <c r="N1078" s="3">
        <v>0</v>
      </c>
      <c r="O1078" s="3">
        <v>1410</v>
      </c>
      <c r="P1078" s="3">
        <v>0</v>
      </c>
      <c r="Q1078" s="3">
        <v>422</v>
      </c>
      <c r="R1078" s="3">
        <v>0</v>
      </c>
      <c r="S1078" s="3">
        <v>0</v>
      </c>
      <c r="T1078" s="3">
        <v>487</v>
      </c>
      <c r="U1078" s="3">
        <v>439</v>
      </c>
      <c r="V1078" s="3">
        <v>0</v>
      </c>
      <c r="W1078" s="3">
        <v>13</v>
      </c>
      <c r="X1078" s="3">
        <v>0</v>
      </c>
      <c r="Y1078" s="3">
        <v>0</v>
      </c>
      <c r="Z1078" s="3">
        <v>390</v>
      </c>
      <c r="AA1078" s="3">
        <v>546</v>
      </c>
      <c r="AB1078" s="3">
        <v>0</v>
      </c>
      <c r="AC1078" s="1">
        <v>3</v>
      </c>
      <c r="AD1078" s="1">
        <v>0</v>
      </c>
      <c r="AE1078" s="1">
        <v>0</v>
      </c>
      <c r="AF1078" s="1">
        <v>283</v>
      </c>
      <c r="AG1078" s="1">
        <v>655</v>
      </c>
      <c r="AH1078" s="1">
        <v>0</v>
      </c>
      <c r="AI1078" s="1">
        <v>1</v>
      </c>
      <c r="AJ1078" s="1">
        <v>0</v>
      </c>
      <c r="AK1078" s="1">
        <v>0</v>
      </c>
      <c r="AL1078" s="1">
        <v>210</v>
      </c>
      <c r="AM1078" s="1">
        <v>729</v>
      </c>
      <c r="AN1078" s="1">
        <v>0</v>
      </c>
      <c r="AO1078" s="1">
        <v>0</v>
      </c>
      <c r="AP1078" s="1">
        <f t="shared" si="1080"/>
        <v>0</v>
      </c>
      <c r="AQ1078" s="1">
        <f t="shared" si="1081"/>
        <v>1</v>
      </c>
      <c r="AR1078" s="1">
        <f t="shared" si="1082"/>
        <v>0</v>
      </c>
      <c r="AS1078" s="1">
        <f t="shared" si="1083"/>
        <v>0</v>
      </c>
      <c r="AT1078" s="1">
        <f t="shared" si="1084"/>
        <v>0.51863684771033014</v>
      </c>
      <c r="AU1078" s="1">
        <f t="shared" si="1085"/>
        <v>0.48136315228966986</v>
      </c>
      <c r="AV1078" s="1">
        <f t="shared" si="1086"/>
        <v>0</v>
      </c>
      <c r="AW1078" s="1">
        <f t="shared" si="1087"/>
        <v>0</v>
      </c>
      <c r="AX1078" s="1">
        <f t="shared" si="1088"/>
        <v>0.41533546325878595</v>
      </c>
      <c r="AY1078" s="1">
        <f t="shared" si="1089"/>
        <v>0.5846645367412141</v>
      </c>
      <c r="AZ1078" s="1">
        <f t="shared" si="1090"/>
        <v>0</v>
      </c>
      <c r="BA1078" s="1">
        <f t="shared" si="1091"/>
        <v>0</v>
      </c>
      <c r="BB1078" s="1">
        <f t="shared" si="1092"/>
        <v>0.30138445154419596</v>
      </c>
      <c r="BC1078" s="1">
        <f t="shared" si="1093"/>
        <v>0.69861554845580409</v>
      </c>
      <c r="BD1078" s="1">
        <f t="shared" si="1094"/>
        <v>0</v>
      </c>
      <c r="BE1078" s="1">
        <f t="shared" si="1095"/>
        <v>0</v>
      </c>
      <c r="BF1078" s="1">
        <f t="shared" si="1096"/>
        <v>0.22364217252396165</v>
      </c>
      <c r="BG1078" s="1">
        <f t="shared" si="1097"/>
        <v>0.77635782747603832</v>
      </c>
      <c r="BH1078" s="1">
        <f t="shared" si="1098"/>
        <v>-0.65044629753219163</v>
      </c>
      <c r="BI1078" s="1">
        <f t="shared" si="1099"/>
        <v>-0.38160098523961172</v>
      </c>
      <c r="BJ1078" s="1">
        <f t="shared" si="1100"/>
        <v>-0.28513663105147657</v>
      </c>
      <c r="BK1078" s="1">
        <f t="shared" si="1101"/>
        <v>-0.52087915674182073</v>
      </c>
      <c r="BL1078">
        <v>1.7493163548284065</v>
      </c>
      <c r="BM1078" s="1" t="s">
        <v>1304</v>
      </c>
      <c r="BN1078" s="1" t="str">
        <f t="shared" si="1102"/>
        <v>MINERIO</v>
      </c>
      <c r="BO1078" s="1" t="s">
        <v>1304</v>
      </c>
    </row>
    <row r="1079" spans="1:67" x14ac:dyDescent="0.25">
      <c r="A1079" s="2" t="s">
        <v>1623</v>
      </c>
      <c r="B1079" s="2" t="s">
        <v>103</v>
      </c>
      <c r="C1079" s="2" t="s">
        <v>953</v>
      </c>
      <c r="D1079" s="2" t="s">
        <v>1652</v>
      </c>
      <c r="E1079" s="2" t="s">
        <v>1651</v>
      </c>
      <c r="F1079" s="2">
        <v>13</v>
      </c>
      <c r="G1079" s="2">
        <v>15</v>
      </c>
      <c r="H1079" s="2">
        <v>25</v>
      </c>
      <c r="I1079" s="2">
        <v>115</v>
      </c>
      <c r="J1079" s="35">
        <v>2.5000000000000001E-2</v>
      </c>
      <c r="K1079" s="7">
        <v>0.01</v>
      </c>
      <c r="N1079" s="3">
        <v>0</v>
      </c>
      <c r="O1079" s="3">
        <v>4811</v>
      </c>
      <c r="P1079" s="3">
        <v>0</v>
      </c>
      <c r="Q1079" s="3">
        <v>808</v>
      </c>
      <c r="R1079" s="3">
        <v>0</v>
      </c>
      <c r="S1079" s="3">
        <v>0</v>
      </c>
      <c r="T1079" s="3">
        <v>1825</v>
      </c>
      <c r="U1079" s="3">
        <v>1245</v>
      </c>
      <c r="V1079" s="3">
        <v>0</v>
      </c>
      <c r="W1079" s="3">
        <v>13</v>
      </c>
      <c r="X1079" s="3">
        <v>0</v>
      </c>
      <c r="Y1079" s="3">
        <v>0</v>
      </c>
      <c r="Z1079" s="3">
        <v>1265</v>
      </c>
      <c r="AA1079" s="3">
        <v>1813</v>
      </c>
      <c r="AB1079" s="3">
        <v>0</v>
      </c>
      <c r="AC1079" s="1">
        <v>5</v>
      </c>
      <c r="AD1079" s="1">
        <v>0</v>
      </c>
      <c r="AE1079" s="1">
        <v>0</v>
      </c>
      <c r="AF1079" s="1">
        <v>906</v>
      </c>
      <c r="AG1079" s="1">
        <v>2177</v>
      </c>
      <c r="AH1079" s="1">
        <v>0</v>
      </c>
      <c r="AI1079" s="1">
        <v>0</v>
      </c>
      <c r="AJ1079" s="1">
        <v>0</v>
      </c>
      <c r="AK1079" s="1">
        <v>0</v>
      </c>
      <c r="AL1079" s="1">
        <v>667</v>
      </c>
      <c r="AM1079" s="1">
        <v>2416</v>
      </c>
      <c r="AN1079" s="1">
        <v>0</v>
      </c>
      <c r="AO1079" s="1">
        <v>0</v>
      </c>
      <c r="AP1079" s="1">
        <f t="shared" si="1080"/>
        <v>0</v>
      </c>
      <c r="AQ1079" s="1">
        <f t="shared" si="1081"/>
        <v>1</v>
      </c>
      <c r="AR1079" s="1">
        <f t="shared" si="1082"/>
        <v>0</v>
      </c>
      <c r="AS1079" s="1">
        <f t="shared" si="1083"/>
        <v>0</v>
      </c>
      <c r="AT1079" s="1">
        <f t="shared" si="1084"/>
        <v>0.59195588712293223</v>
      </c>
      <c r="AU1079" s="1">
        <f t="shared" si="1085"/>
        <v>0.40804411287706777</v>
      </c>
      <c r="AV1079" s="1">
        <f t="shared" si="1086"/>
        <v>0</v>
      </c>
      <c r="AW1079" s="1">
        <f t="shared" si="1087"/>
        <v>0</v>
      </c>
      <c r="AX1079" s="1">
        <f t="shared" si="1088"/>
        <v>0.41031462860849821</v>
      </c>
      <c r="AY1079" s="1">
        <f t="shared" si="1089"/>
        <v>0.58968537139150179</v>
      </c>
      <c r="AZ1079" s="1">
        <f t="shared" si="1090"/>
        <v>0</v>
      </c>
      <c r="BA1079" s="1">
        <f t="shared" si="1091"/>
        <v>0</v>
      </c>
      <c r="BB1079" s="1">
        <f t="shared" si="1092"/>
        <v>0.29386960752513785</v>
      </c>
      <c r="BC1079" s="1">
        <f t="shared" si="1093"/>
        <v>0.7061303924748622</v>
      </c>
      <c r="BD1079" s="1">
        <f t="shared" si="1094"/>
        <v>0</v>
      </c>
      <c r="BE1079" s="1">
        <f t="shared" si="1095"/>
        <v>0</v>
      </c>
      <c r="BF1079" s="1">
        <f t="shared" si="1096"/>
        <v>0.21634771326629906</v>
      </c>
      <c r="BG1079" s="1">
        <f t="shared" si="1097"/>
        <v>0.78365228673370091</v>
      </c>
      <c r="BH1079" s="1">
        <f t="shared" si="1098"/>
        <v>-0.66484769080995931</v>
      </c>
      <c r="BI1079" s="1">
        <f t="shared" si="1099"/>
        <v>-0.38688299921467156</v>
      </c>
      <c r="BJ1079" s="1">
        <f t="shared" si="1100"/>
        <v>-0.22771065593401474</v>
      </c>
      <c r="BK1079" s="1">
        <f t="shared" si="1101"/>
        <v>-0.53184532704969523</v>
      </c>
      <c r="BL1079">
        <v>1.6692971088536583</v>
      </c>
      <c r="BM1079" s="1" t="s">
        <v>1304</v>
      </c>
      <c r="BN1079" s="1" t="str">
        <f t="shared" si="1102"/>
        <v>ESTERIL</v>
      </c>
      <c r="BO1079" s="1" t="s">
        <v>1304</v>
      </c>
    </row>
    <row r="1080" spans="1:67" x14ac:dyDescent="0.25">
      <c r="A1080" s="2" t="s">
        <v>1623</v>
      </c>
      <c r="B1080" s="2" t="s">
        <v>103</v>
      </c>
      <c r="C1080" s="2" t="s">
        <v>953</v>
      </c>
      <c r="D1080" s="2" t="s">
        <v>1656</v>
      </c>
      <c r="E1080" s="2" t="s">
        <v>1651</v>
      </c>
      <c r="F1080" s="2">
        <v>13</v>
      </c>
      <c r="G1080" s="2">
        <v>19</v>
      </c>
      <c r="H1080" s="2">
        <v>29</v>
      </c>
      <c r="I1080" s="2">
        <v>25</v>
      </c>
      <c r="J1080" s="35">
        <v>1.8360414945377764E-2</v>
      </c>
      <c r="K1080" s="7">
        <v>0</v>
      </c>
      <c r="N1080" s="3">
        <v>0</v>
      </c>
      <c r="O1080" s="3">
        <v>1692</v>
      </c>
      <c r="P1080" s="3">
        <v>0</v>
      </c>
      <c r="Q1080" s="3">
        <v>410</v>
      </c>
      <c r="R1080" s="3">
        <v>0</v>
      </c>
      <c r="S1080" s="3">
        <v>0</v>
      </c>
      <c r="T1080" s="3">
        <v>633</v>
      </c>
      <c r="U1080" s="3">
        <v>476</v>
      </c>
      <c r="V1080" s="3">
        <v>2</v>
      </c>
      <c r="W1080" s="3">
        <v>13</v>
      </c>
      <c r="X1080" s="3">
        <v>0</v>
      </c>
      <c r="Y1080" s="3">
        <v>0</v>
      </c>
      <c r="Z1080" s="3">
        <v>456</v>
      </c>
      <c r="AA1080" s="3">
        <v>662</v>
      </c>
      <c r="AB1080" s="3">
        <v>0</v>
      </c>
      <c r="AC1080" s="1">
        <v>6</v>
      </c>
      <c r="AD1080" s="1">
        <v>0</v>
      </c>
      <c r="AE1080" s="1">
        <v>0</v>
      </c>
      <c r="AF1080" s="1">
        <v>317</v>
      </c>
      <c r="AG1080" s="1">
        <v>802</v>
      </c>
      <c r="AH1080" s="1">
        <v>0</v>
      </c>
      <c r="AI1080" s="1">
        <v>5</v>
      </c>
      <c r="AJ1080" s="1">
        <v>0</v>
      </c>
      <c r="AK1080" s="1">
        <v>0</v>
      </c>
      <c r="AL1080" s="1">
        <v>241</v>
      </c>
      <c r="AM1080" s="1">
        <v>881</v>
      </c>
      <c r="AN1080" s="1">
        <v>0</v>
      </c>
      <c r="AO1080" s="1">
        <v>2</v>
      </c>
      <c r="AP1080" s="1">
        <f t="shared" si="1080"/>
        <v>0</v>
      </c>
      <c r="AQ1080" s="1">
        <f t="shared" si="1081"/>
        <v>1</v>
      </c>
      <c r="AR1080" s="1">
        <f t="shared" si="1082"/>
        <v>0</v>
      </c>
      <c r="AS1080" s="1">
        <f t="shared" si="1083"/>
        <v>1.7793594306049821E-3</v>
      </c>
      <c r="AT1080" s="1">
        <f t="shared" si="1084"/>
        <v>0.56316725978647686</v>
      </c>
      <c r="AU1080" s="1">
        <f t="shared" si="1085"/>
        <v>0.43505338078291816</v>
      </c>
      <c r="AV1080" s="1">
        <f t="shared" si="1086"/>
        <v>0</v>
      </c>
      <c r="AW1080" s="1">
        <f t="shared" si="1087"/>
        <v>0</v>
      </c>
      <c r="AX1080" s="1">
        <f t="shared" si="1088"/>
        <v>0.40569395017793597</v>
      </c>
      <c r="AY1080" s="1">
        <f t="shared" si="1089"/>
        <v>0.59430604982206403</v>
      </c>
      <c r="AZ1080" s="1">
        <f t="shared" si="1090"/>
        <v>0</v>
      </c>
      <c r="BA1080" s="1">
        <f t="shared" si="1091"/>
        <v>0</v>
      </c>
      <c r="BB1080" s="1">
        <f t="shared" si="1092"/>
        <v>0.28202846975088969</v>
      </c>
      <c r="BC1080" s="1">
        <f t="shared" si="1093"/>
        <v>0.71797153024911031</v>
      </c>
      <c r="BD1080" s="1">
        <f t="shared" si="1094"/>
        <v>0</v>
      </c>
      <c r="BE1080" s="1">
        <f t="shared" si="1095"/>
        <v>0</v>
      </c>
      <c r="BF1080" s="1">
        <f t="shared" si="1096"/>
        <v>0.21441281138790036</v>
      </c>
      <c r="BG1080" s="1">
        <f t="shared" si="1097"/>
        <v>0.78558718861209964</v>
      </c>
      <c r="BH1080" s="1">
        <f t="shared" si="1098"/>
        <v>-0.66874926865817386</v>
      </c>
      <c r="BI1080" s="1">
        <f t="shared" si="1099"/>
        <v>-0.39180146856860726</v>
      </c>
      <c r="BJ1080" s="1">
        <f t="shared" si="1100"/>
        <v>-0.24936260121568718</v>
      </c>
      <c r="BK1080" s="1">
        <f t="shared" si="1101"/>
        <v>-0.54970704901529077</v>
      </c>
      <c r="BL1080">
        <v>1.7573059452256743</v>
      </c>
      <c r="BM1080" s="1" t="s">
        <v>1304</v>
      </c>
      <c r="BN1080" s="1" t="str">
        <f t="shared" si="1102"/>
        <v>ESTERIL</v>
      </c>
      <c r="BO1080" s="1" t="s">
        <v>1304</v>
      </c>
    </row>
    <row r="1081" spans="1:67" x14ac:dyDescent="0.25">
      <c r="A1081" s="2" t="s">
        <v>1623</v>
      </c>
      <c r="B1081" s="2" t="s">
        <v>103</v>
      </c>
      <c r="C1081" s="2" t="s">
        <v>953</v>
      </c>
      <c r="D1081" s="2" t="s">
        <v>1666</v>
      </c>
      <c r="E1081" s="2" t="s">
        <v>1661</v>
      </c>
      <c r="F1081" s="2">
        <v>13</v>
      </c>
      <c r="G1081" s="2">
        <v>29</v>
      </c>
      <c r="H1081" s="2">
        <v>38</v>
      </c>
      <c r="I1081" s="2">
        <v>60</v>
      </c>
      <c r="J1081" s="35">
        <v>10.633333333333333</v>
      </c>
      <c r="K1081" s="7">
        <v>0.57999999999999996</v>
      </c>
      <c r="N1081" s="3">
        <v>4</v>
      </c>
      <c r="O1081" s="3">
        <v>4115</v>
      </c>
      <c r="P1081" s="3">
        <v>0</v>
      </c>
      <c r="Q1081" s="3">
        <v>663</v>
      </c>
      <c r="R1081" s="3">
        <v>0</v>
      </c>
      <c r="S1081" s="3">
        <v>185</v>
      </c>
      <c r="T1081" s="3">
        <v>1867</v>
      </c>
      <c r="U1081" s="3">
        <v>243</v>
      </c>
      <c r="V1081" s="3">
        <v>219</v>
      </c>
      <c r="W1081" s="3">
        <v>164</v>
      </c>
      <c r="X1081" s="3">
        <v>0</v>
      </c>
      <c r="Y1081" s="3">
        <v>55</v>
      </c>
      <c r="Z1081" s="3">
        <v>1973</v>
      </c>
      <c r="AA1081" s="3">
        <v>470</v>
      </c>
      <c r="AB1081" s="3">
        <v>60</v>
      </c>
      <c r="AC1081" s="1">
        <v>118</v>
      </c>
      <c r="AD1081" s="1">
        <v>0</v>
      </c>
      <c r="AE1081" s="1">
        <v>20</v>
      </c>
      <c r="AF1081" s="1">
        <v>1853</v>
      </c>
      <c r="AG1081" s="1">
        <v>685</v>
      </c>
      <c r="AH1081" s="1">
        <v>27</v>
      </c>
      <c r="AI1081" s="1">
        <v>88</v>
      </c>
      <c r="AJ1081" s="1">
        <v>0</v>
      </c>
      <c r="AK1081" s="1">
        <v>10</v>
      </c>
      <c r="AL1081" s="1">
        <v>1719</v>
      </c>
      <c r="AM1081" s="1">
        <v>878</v>
      </c>
      <c r="AN1081" s="1">
        <v>9</v>
      </c>
      <c r="AO1081" s="1">
        <v>57</v>
      </c>
      <c r="AP1081" s="1">
        <f t="shared" si="1080"/>
        <v>8.3647009619406104E-4</v>
      </c>
      <c r="AQ1081" s="1">
        <f t="shared" si="1081"/>
        <v>0.99916352990380597</v>
      </c>
      <c r="AR1081" s="1">
        <f t="shared" si="1082"/>
        <v>0</v>
      </c>
      <c r="AS1081" s="1">
        <f t="shared" si="1083"/>
        <v>0.1508588498879761</v>
      </c>
      <c r="AT1081" s="1">
        <f t="shared" si="1084"/>
        <v>0.69716206123973112</v>
      </c>
      <c r="AU1081" s="1">
        <f t="shared" si="1085"/>
        <v>0.15197908887229275</v>
      </c>
      <c r="AV1081" s="1">
        <f t="shared" si="1086"/>
        <v>0</v>
      </c>
      <c r="AW1081" s="1">
        <f t="shared" si="1087"/>
        <v>4.2974588938714496E-2</v>
      </c>
      <c r="AX1081" s="1">
        <f t="shared" si="1088"/>
        <v>0.73729446935724963</v>
      </c>
      <c r="AY1081" s="1">
        <f t="shared" si="1089"/>
        <v>0.21973094170403587</v>
      </c>
      <c r="AZ1081" s="1">
        <f t="shared" si="1090"/>
        <v>0</v>
      </c>
      <c r="BA1081" s="1">
        <f t="shared" si="1091"/>
        <v>1.7583239805462027E-2</v>
      </c>
      <c r="BB1081" s="1">
        <f t="shared" si="1092"/>
        <v>0.69322858211747096</v>
      </c>
      <c r="BC1081" s="1">
        <f t="shared" si="1093"/>
        <v>0.28918817807706698</v>
      </c>
      <c r="BD1081" s="1">
        <f t="shared" si="1094"/>
        <v>0</v>
      </c>
      <c r="BE1081" s="1">
        <f t="shared" si="1095"/>
        <v>7.1081182192293301E-3</v>
      </c>
      <c r="BF1081" s="1">
        <f t="shared" si="1096"/>
        <v>0.64309764309764306</v>
      </c>
      <c r="BG1081" s="1">
        <f t="shared" si="1097"/>
        <v>0.34979423868312759</v>
      </c>
      <c r="BH1081" s="1">
        <f t="shared" si="1098"/>
        <v>-0.19172308206948485</v>
      </c>
      <c r="BI1081" s="1">
        <f t="shared" si="1099"/>
        <v>-0.13235902384359433</v>
      </c>
      <c r="BJ1081" s="1">
        <f t="shared" si="1100"/>
        <v>-0.15666625472691187</v>
      </c>
      <c r="BK1081" s="1">
        <f t="shared" si="1101"/>
        <v>-0.15912353943763968</v>
      </c>
      <c r="BL1081">
        <v>0.34710945155052203</v>
      </c>
      <c r="BM1081" s="1" t="s">
        <v>1304</v>
      </c>
      <c r="BN1081" s="1" t="str">
        <f t="shared" si="1102"/>
        <v>MINERIO</v>
      </c>
      <c r="BO1081" s="1" t="s">
        <v>1304</v>
      </c>
    </row>
    <row r="1082" spans="1:67" x14ac:dyDescent="0.25">
      <c r="A1082" s="2" t="s">
        <v>1623</v>
      </c>
      <c r="B1082" s="2" t="s">
        <v>103</v>
      </c>
      <c r="C1082" s="2" t="s">
        <v>953</v>
      </c>
      <c r="D1082" s="2" t="s">
        <v>1662</v>
      </c>
      <c r="E1082" s="2" t="s">
        <v>1661</v>
      </c>
      <c r="F1082" s="2">
        <v>13</v>
      </c>
      <c r="G1082" s="2">
        <v>25</v>
      </c>
      <c r="H1082" s="2">
        <v>34</v>
      </c>
      <c r="I1082" s="2">
        <v>90</v>
      </c>
      <c r="J1082" s="35">
        <v>3.3166666666666669</v>
      </c>
      <c r="K1082" s="7">
        <v>0.42</v>
      </c>
      <c r="N1082" s="3">
        <v>34</v>
      </c>
      <c r="O1082" s="3">
        <v>4093</v>
      </c>
      <c r="P1082" s="3">
        <v>0</v>
      </c>
      <c r="Q1082" s="3">
        <v>717</v>
      </c>
      <c r="R1082" s="3">
        <v>0</v>
      </c>
      <c r="S1082" s="3">
        <v>154</v>
      </c>
      <c r="T1082" s="3">
        <v>1939</v>
      </c>
      <c r="U1082" s="3">
        <v>392</v>
      </c>
      <c r="V1082" s="3">
        <v>119</v>
      </c>
      <c r="W1082" s="3">
        <v>104</v>
      </c>
      <c r="X1082" s="3">
        <v>0</v>
      </c>
      <c r="Y1082" s="3">
        <v>96</v>
      </c>
      <c r="Z1082" s="3">
        <v>1800</v>
      </c>
      <c r="AA1082" s="3">
        <v>670</v>
      </c>
      <c r="AB1082" s="3">
        <v>73</v>
      </c>
      <c r="AC1082" s="1">
        <v>68</v>
      </c>
      <c r="AD1082" s="1">
        <v>0</v>
      </c>
      <c r="AE1082" s="1">
        <v>73</v>
      </c>
      <c r="AF1082" s="1">
        <v>1613</v>
      </c>
      <c r="AG1082" s="1">
        <v>922</v>
      </c>
      <c r="AH1082" s="1">
        <v>57</v>
      </c>
      <c r="AI1082" s="1">
        <v>42</v>
      </c>
      <c r="AJ1082" s="1">
        <v>0</v>
      </c>
      <c r="AK1082" s="1">
        <v>66</v>
      </c>
      <c r="AL1082" s="1">
        <v>1435</v>
      </c>
      <c r="AM1082" s="1">
        <v>1129</v>
      </c>
      <c r="AN1082" s="1">
        <v>53</v>
      </c>
      <c r="AO1082" s="1">
        <v>24</v>
      </c>
      <c r="AP1082" s="1">
        <f t="shared" si="1080"/>
        <v>7.0189925681255162E-3</v>
      </c>
      <c r="AQ1082" s="1">
        <f t="shared" si="1081"/>
        <v>0.99298100743187445</v>
      </c>
      <c r="AR1082" s="1">
        <f t="shared" si="1082"/>
        <v>0</v>
      </c>
      <c r="AS1082" s="1">
        <f t="shared" si="1083"/>
        <v>0.10081240768094535</v>
      </c>
      <c r="AT1082" s="1">
        <f t="shared" si="1084"/>
        <v>0.71602658788773998</v>
      </c>
      <c r="AU1082" s="1">
        <f t="shared" si="1085"/>
        <v>0.18316100443131461</v>
      </c>
      <c r="AV1082" s="1">
        <f t="shared" si="1086"/>
        <v>0</v>
      </c>
      <c r="AW1082" s="1">
        <f t="shared" si="1087"/>
        <v>6.2430735131141488E-2</v>
      </c>
      <c r="AX1082" s="1">
        <f t="shared" si="1088"/>
        <v>0.66494274104174367</v>
      </c>
      <c r="AY1082" s="1">
        <f t="shared" si="1089"/>
        <v>0.27262652382711489</v>
      </c>
      <c r="AZ1082" s="1">
        <f t="shared" si="1090"/>
        <v>0</v>
      </c>
      <c r="BA1082" s="1">
        <f t="shared" si="1091"/>
        <v>4.802364240857037E-2</v>
      </c>
      <c r="BB1082" s="1">
        <f t="shared" si="1092"/>
        <v>0.59586257850018476</v>
      </c>
      <c r="BC1082" s="1">
        <f t="shared" si="1093"/>
        <v>0.35611377909124492</v>
      </c>
      <c r="BD1082" s="1">
        <f t="shared" si="1094"/>
        <v>0</v>
      </c>
      <c r="BE1082" s="1">
        <f t="shared" si="1095"/>
        <v>4.3960103435537495E-2</v>
      </c>
      <c r="BF1082" s="1">
        <f t="shared" si="1096"/>
        <v>0.53010712966383455</v>
      </c>
      <c r="BG1082" s="1">
        <f t="shared" si="1097"/>
        <v>0.42593276690062798</v>
      </c>
      <c r="BH1082" s="1">
        <f t="shared" si="1098"/>
        <v>-0.27563635470049525</v>
      </c>
      <c r="BI1082" s="1">
        <f t="shared" si="1099"/>
        <v>-0.17721575066720033</v>
      </c>
      <c r="BJ1082" s="1">
        <f t="shared" si="1100"/>
        <v>-0.14507085093440134</v>
      </c>
      <c r="BK1082" s="1">
        <f t="shared" si="1101"/>
        <v>-0.22485388838154485</v>
      </c>
      <c r="BL1082">
        <v>0.51327877625869112</v>
      </c>
      <c r="BM1082" s="1" t="s">
        <v>1304</v>
      </c>
      <c r="BN1082" s="1" t="str">
        <f t="shared" si="1102"/>
        <v>MINERIO</v>
      </c>
      <c r="BO1082" s="1" t="s">
        <v>1304</v>
      </c>
    </row>
    <row r="1083" spans="1:67" x14ac:dyDescent="0.25">
      <c r="A1083" s="2" t="s">
        <v>1623</v>
      </c>
      <c r="B1083" s="2" t="s">
        <v>103</v>
      </c>
      <c r="C1083" s="2" t="s">
        <v>953</v>
      </c>
      <c r="D1083" s="2" t="s">
        <v>1663</v>
      </c>
      <c r="E1083" s="2" t="s">
        <v>1661</v>
      </c>
      <c r="F1083" s="2">
        <v>13</v>
      </c>
      <c r="G1083" s="2">
        <v>26</v>
      </c>
      <c r="H1083" s="2">
        <v>35</v>
      </c>
      <c r="I1083" s="2">
        <v>65</v>
      </c>
      <c r="J1083" s="35">
        <v>0.4</v>
      </c>
      <c r="K1083" s="7">
        <v>0.28000000000000003</v>
      </c>
      <c r="N1083" s="3">
        <v>0</v>
      </c>
      <c r="O1083" s="3">
        <v>2986</v>
      </c>
      <c r="P1083" s="3">
        <v>0</v>
      </c>
      <c r="Q1083" s="3">
        <v>574</v>
      </c>
      <c r="R1083" s="3">
        <v>0</v>
      </c>
      <c r="S1083" s="3">
        <v>16</v>
      </c>
      <c r="T1083" s="3">
        <v>1493</v>
      </c>
      <c r="U1083" s="3">
        <v>355</v>
      </c>
      <c r="V1083" s="3">
        <v>19</v>
      </c>
      <c r="W1083" s="3">
        <v>79</v>
      </c>
      <c r="X1083" s="3">
        <v>0</v>
      </c>
      <c r="Y1083" s="3">
        <v>1</v>
      </c>
      <c r="Z1083" s="3">
        <v>1330</v>
      </c>
      <c r="AA1083" s="3">
        <v>593</v>
      </c>
      <c r="AB1083" s="3">
        <v>2</v>
      </c>
      <c r="AC1083" s="1">
        <v>36</v>
      </c>
      <c r="AD1083" s="1">
        <v>0</v>
      </c>
      <c r="AE1083" s="1">
        <v>0</v>
      </c>
      <c r="AF1083" s="1">
        <v>1161</v>
      </c>
      <c r="AG1083" s="1">
        <v>784</v>
      </c>
      <c r="AH1083" s="1">
        <v>0</v>
      </c>
      <c r="AI1083" s="1">
        <v>17</v>
      </c>
      <c r="AJ1083" s="1">
        <v>0</v>
      </c>
      <c r="AK1083" s="1">
        <v>0</v>
      </c>
      <c r="AL1083" s="1">
        <v>1020</v>
      </c>
      <c r="AM1083" s="1">
        <v>933</v>
      </c>
      <c r="AN1083" s="1">
        <v>0</v>
      </c>
      <c r="AO1083" s="1">
        <v>9</v>
      </c>
      <c r="AP1083" s="1">
        <f t="shared" si="1080"/>
        <v>0</v>
      </c>
      <c r="AQ1083" s="1">
        <f t="shared" si="1081"/>
        <v>1</v>
      </c>
      <c r="AR1083" s="1">
        <f t="shared" si="1082"/>
        <v>0</v>
      </c>
      <c r="AS1083" s="1">
        <f t="shared" si="1083"/>
        <v>1.7838939857288481E-2</v>
      </c>
      <c r="AT1083" s="1">
        <f t="shared" si="1084"/>
        <v>0.76095820591233432</v>
      </c>
      <c r="AU1083" s="1">
        <f t="shared" si="1085"/>
        <v>0.22120285423037717</v>
      </c>
      <c r="AV1083" s="1">
        <f t="shared" si="1086"/>
        <v>0</v>
      </c>
      <c r="AW1083" s="1">
        <f t="shared" si="1087"/>
        <v>1.5290519877675841E-3</v>
      </c>
      <c r="AX1083" s="1">
        <f t="shared" si="1088"/>
        <v>0.67787971457696228</v>
      </c>
      <c r="AY1083" s="1">
        <f t="shared" si="1089"/>
        <v>0.32059123343527013</v>
      </c>
      <c r="AZ1083" s="1">
        <f t="shared" si="1090"/>
        <v>0</v>
      </c>
      <c r="BA1083" s="1">
        <f t="shared" si="1091"/>
        <v>0</v>
      </c>
      <c r="BB1083" s="1">
        <f t="shared" si="1092"/>
        <v>0.59174311926605505</v>
      </c>
      <c r="BC1083" s="1">
        <f t="shared" si="1093"/>
        <v>0.40825688073394495</v>
      </c>
      <c r="BD1083" s="1">
        <f t="shared" si="1094"/>
        <v>0</v>
      </c>
      <c r="BE1083" s="1">
        <f t="shared" si="1095"/>
        <v>0</v>
      </c>
      <c r="BF1083" s="1">
        <f t="shared" si="1096"/>
        <v>0.51987767584097855</v>
      </c>
      <c r="BG1083" s="1">
        <f t="shared" si="1097"/>
        <v>0.4801223241590214</v>
      </c>
      <c r="BH1083" s="1">
        <f t="shared" si="1098"/>
        <v>-0.28409883128201219</v>
      </c>
      <c r="BI1083" s="1">
        <f t="shared" si="1099"/>
        <v>-0.16884736207684392</v>
      </c>
      <c r="BJ1083" s="1">
        <f t="shared" si="1100"/>
        <v>-0.11863919531890432</v>
      </c>
      <c r="BK1083" s="1">
        <f t="shared" si="1101"/>
        <v>-0.22786678330535587</v>
      </c>
      <c r="BL1083">
        <v>0.54797359576402704</v>
      </c>
      <c r="BM1083" s="1" t="s">
        <v>1304</v>
      </c>
      <c r="BN1083" s="1" t="str">
        <f t="shared" si="1102"/>
        <v>MINERIO</v>
      </c>
      <c r="BO1083" s="1" t="s">
        <v>1304</v>
      </c>
    </row>
    <row r="1084" spans="1:67" x14ac:dyDescent="0.25">
      <c r="A1084" s="2" t="s">
        <v>1623</v>
      </c>
      <c r="B1084" s="2" t="s">
        <v>103</v>
      </c>
      <c r="C1084" s="2" t="s">
        <v>953</v>
      </c>
      <c r="D1084" s="2" t="s">
        <v>1668</v>
      </c>
      <c r="E1084" s="2" t="s">
        <v>1661</v>
      </c>
      <c r="F1084" s="2">
        <v>13</v>
      </c>
      <c r="G1084" s="2">
        <v>31</v>
      </c>
      <c r="H1084" s="2">
        <v>40</v>
      </c>
      <c r="I1084" s="2">
        <v>70</v>
      </c>
      <c r="J1084" s="35">
        <v>0.51333333333333331</v>
      </c>
      <c r="K1084" s="7">
        <v>0.23</v>
      </c>
      <c r="N1084" s="3">
        <v>0</v>
      </c>
      <c r="O1084" s="3">
        <v>3620</v>
      </c>
      <c r="P1084" s="3">
        <v>0</v>
      </c>
      <c r="Q1084" s="3">
        <v>589</v>
      </c>
      <c r="R1084" s="3">
        <v>0</v>
      </c>
      <c r="S1084" s="3">
        <v>28</v>
      </c>
      <c r="T1084" s="3">
        <v>1680</v>
      </c>
      <c r="U1084" s="3">
        <v>562</v>
      </c>
      <c r="V1084" s="3">
        <v>31</v>
      </c>
      <c r="W1084" s="3">
        <v>54</v>
      </c>
      <c r="X1084" s="3">
        <v>0</v>
      </c>
      <c r="Y1084" s="3">
        <v>11</v>
      </c>
      <c r="Z1084" s="3">
        <v>1417</v>
      </c>
      <c r="AA1084" s="3">
        <v>884</v>
      </c>
      <c r="AB1084" s="3">
        <v>10</v>
      </c>
      <c r="AC1084" s="1">
        <v>32</v>
      </c>
      <c r="AD1084" s="1">
        <v>0</v>
      </c>
      <c r="AE1084" s="1">
        <v>4</v>
      </c>
      <c r="AF1084" s="1">
        <v>1194</v>
      </c>
      <c r="AG1084" s="1">
        <v>1135</v>
      </c>
      <c r="AH1084" s="1">
        <v>6</v>
      </c>
      <c r="AI1084" s="1">
        <v>15</v>
      </c>
      <c r="AJ1084" s="1">
        <v>0</v>
      </c>
      <c r="AK1084" s="1">
        <v>1</v>
      </c>
      <c r="AL1084" s="1">
        <v>1026</v>
      </c>
      <c r="AM1084" s="1">
        <v>1318</v>
      </c>
      <c r="AN1084" s="1">
        <v>2</v>
      </c>
      <c r="AO1084" s="1">
        <v>7</v>
      </c>
      <c r="AP1084" s="1">
        <f t="shared" si="1080"/>
        <v>0</v>
      </c>
      <c r="AQ1084" s="1">
        <f t="shared" si="1081"/>
        <v>1</v>
      </c>
      <c r="AR1084" s="1">
        <f t="shared" si="1082"/>
        <v>0</v>
      </c>
      <c r="AS1084" s="1">
        <f t="shared" si="1083"/>
        <v>2.5053078556263271E-2</v>
      </c>
      <c r="AT1084" s="1">
        <f t="shared" si="1084"/>
        <v>0.7133757961783439</v>
      </c>
      <c r="AU1084" s="1">
        <f t="shared" si="1085"/>
        <v>0.26157112526539278</v>
      </c>
      <c r="AV1084" s="1">
        <f t="shared" si="1086"/>
        <v>0</v>
      </c>
      <c r="AW1084" s="1">
        <f t="shared" si="1087"/>
        <v>8.9209855564995749E-3</v>
      </c>
      <c r="AX1084" s="1">
        <f t="shared" si="1088"/>
        <v>0.60195412064570941</v>
      </c>
      <c r="AY1084" s="1">
        <f t="shared" si="1089"/>
        <v>0.38912489379779097</v>
      </c>
      <c r="AZ1084" s="1">
        <f t="shared" si="1090"/>
        <v>0</v>
      </c>
      <c r="BA1084" s="1">
        <f t="shared" si="1091"/>
        <v>4.248088360237893E-3</v>
      </c>
      <c r="BB1084" s="1">
        <f t="shared" si="1092"/>
        <v>0.50722175021240445</v>
      </c>
      <c r="BC1084" s="1">
        <f t="shared" si="1093"/>
        <v>0.48853016142735767</v>
      </c>
      <c r="BD1084" s="1">
        <f t="shared" si="1094"/>
        <v>0</v>
      </c>
      <c r="BE1084" s="1">
        <f t="shared" si="1095"/>
        <v>1.2744265080713679E-3</v>
      </c>
      <c r="BF1084" s="1">
        <f t="shared" si="1096"/>
        <v>0.4358538657604078</v>
      </c>
      <c r="BG1084" s="1">
        <f t="shared" si="1097"/>
        <v>0.56287170773152084</v>
      </c>
      <c r="BH1084" s="1">
        <f t="shared" si="1098"/>
        <v>-0.36065909773161842</v>
      </c>
      <c r="BI1084" s="1">
        <f t="shared" si="1099"/>
        <v>-0.22043660825995548</v>
      </c>
      <c r="BJ1084" s="1">
        <f t="shared" si="1100"/>
        <v>-0.14668162973905216</v>
      </c>
      <c r="BK1084" s="1">
        <f t="shared" si="1101"/>
        <v>-0.29480213171406555</v>
      </c>
      <c r="BL1084">
        <v>0.86893287527856877</v>
      </c>
      <c r="BM1084" s="1" t="s">
        <v>1304</v>
      </c>
      <c r="BN1084" s="1" t="str">
        <f t="shared" si="1102"/>
        <v>MINERIO</v>
      </c>
      <c r="BO1084" s="1" t="s">
        <v>1304</v>
      </c>
    </row>
    <row r="1085" spans="1:67" x14ac:dyDescent="0.25">
      <c r="A1085" s="2" t="s">
        <v>1623</v>
      </c>
      <c r="B1085" s="2" t="s">
        <v>103</v>
      </c>
      <c r="C1085" s="2" t="s">
        <v>953</v>
      </c>
      <c r="D1085" s="2" t="s">
        <v>1660</v>
      </c>
      <c r="E1085" s="2" t="s">
        <v>1661</v>
      </c>
      <c r="F1085" s="2">
        <v>13</v>
      </c>
      <c r="G1085" s="2">
        <v>24</v>
      </c>
      <c r="H1085" s="2">
        <v>33</v>
      </c>
      <c r="I1085" s="2">
        <v>110</v>
      </c>
      <c r="J1085" s="35">
        <v>1.2833333333333334</v>
      </c>
      <c r="K1085" s="7">
        <v>0.28000000000000003</v>
      </c>
      <c r="N1085" s="3">
        <v>65</v>
      </c>
      <c r="O1085" s="3">
        <v>3890</v>
      </c>
      <c r="P1085" s="3">
        <v>0</v>
      </c>
      <c r="Q1085" s="3">
        <v>658</v>
      </c>
      <c r="R1085" s="3">
        <v>0</v>
      </c>
      <c r="S1085" s="3">
        <v>19</v>
      </c>
      <c r="T1085" s="3">
        <v>1822</v>
      </c>
      <c r="U1085" s="3">
        <v>652</v>
      </c>
      <c r="V1085" s="3">
        <v>14</v>
      </c>
      <c r="W1085" s="3">
        <v>32</v>
      </c>
      <c r="X1085" s="3">
        <v>0</v>
      </c>
      <c r="Y1085" s="3">
        <v>11</v>
      </c>
      <c r="Z1085" s="3">
        <v>1506</v>
      </c>
      <c r="AA1085" s="3">
        <v>1000</v>
      </c>
      <c r="AB1085" s="3">
        <v>8</v>
      </c>
      <c r="AC1085" s="1">
        <v>13</v>
      </c>
      <c r="AD1085" s="1">
        <v>0</v>
      </c>
      <c r="AE1085" s="1">
        <v>3</v>
      </c>
      <c r="AF1085" s="1">
        <v>1189</v>
      </c>
      <c r="AG1085" s="1">
        <v>1337</v>
      </c>
      <c r="AH1085" s="1">
        <v>1</v>
      </c>
      <c r="AI1085" s="1">
        <v>8</v>
      </c>
      <c r="AJ1085" s="1">
        <v>0</v>
      </c>
      <c r="AK1085" s="1">
        <v>3</v>
      </c>
      <c r="AL1085" s="1">
        <v>986</v>
      </c>
      <c r="AM1085" s="1">
        <v>1545</v>
      </c>
      <c r="AN1085" s="1">
        <v>1</v>
      </c>
      <c r="AO1085" s="1">
        <v>3</v>
      </c>
      <c r="AP1085" s="1">
        <f t="shared" si="1080"/>
        <v>1.409061348363321E-2</v>
      </c>
      <c r="AQ1085" s="1">
        <f t="shared" si="1081"/>
        <v>0.98590938651636684</v>
      </c>
      <c r="AR1085" s="1">
        <f t="shared" si="1082"/>
        <v>0</v>
      </c>
      <c r="AS1085" s="1">
        <f t="shared" si="1083"/>
        <v>1.2997243009058685E-2</v>
      </c>
      <c r="AT1085" s="1">
        <f t="shared" si="1084"/>
        <v>0.71760535643954315</v>
      </c>
      <c r="AU1085" s="1">
        <f t="shared" si="1085"/>
        <v>0.26939740055139821</v>
      </c>
      <c r="AV1085" s="1">
        <f t="shared" si="1086"/>
        <v>0</v>
      </c>
      <c r="AW1085" s="1">
        <f t="shared" si="1087"/>
        <v>7.4862096138691887E-3</v>
      </c>
      <c r="AX1085" s="1">
        <f t="shared" si="1088"/>
        <v>0.59338061465721037</v>
      </c>
      <c r="AY1085" s="1">
        <f t="shared" si="1089"/>
        <v>0.39913317572892043</v>
      </c>
      <c r="AZ1085" s="1">
        <f t="shared" si="1090"/>
        <v>0</v>
      </c>
      <c r="BA1085" s="1">
        <f t="shared" si="1091"/>
        <v>1.5760441292356187E-3</v>
      </c>
      <c r="BB1085" s="1">
        <f t="shared" si="1092"/>
        <v>0.46847911741528764</v>
      </c>
      <c r="BC1085" s="1">
        <f t="shared" si="1093"/>
        <v>0.5299448384554768</v>
      </c>
      <c r="BD1085" s="1">
        <f t="shared" si="1094"/>
        <v>0</v>
      </c>
      <c r="BE1085" s="1">
        <f t="shared" si="1095"/>
        <v>1.5760441292356187E-3</v>
      </c>
      <c r="BF1085" s="1">
        <f t="shared" si="1096"/>
        <v>0.38849487785657999</v>
      </c>
      <c r="BG1085" s="1">
        <f t="shared" si="1097"/>
        <v>0.60992907801418439</v>
      </c>
      <c r="BH1085" s="1">
        <f t="shared" si="1098"/>
        <v>-0.41061470281747475</v>
      </c>
      <c r="BI1085" s="1">
        <f t="shared" si="1099"/>
        <v>-0.22666664589400423</v>
      </c>
      <c r="BJ1085" s="1">
        <f t="shared" si="1100"/>
        <v>-0.14411432823674278</v>
      </c>
      <c r="BK1085" s="1">
        <f t="shared" si="1101"/>
        <v>-0.32930976313999438</v>
      </c>
      <c r="BL1085">
        <v>1.0588725889536239</v>
      </c>
      <c r="BM1085" s="1" t="s">
        <v>1304</v>
      </c>
      <c r="BN1085" s="1" t="str">
        <f t="shared" si="1102"/>
        <v>MINERIO</v>
      </c>
      <c r="BO1085" s="1" t="s">
        <v>1304</v>
      </c>
    </row>
    <row r="1086" spans="1:67" x14ac:dyDescent="0.25">
      <c r="A1086" s="2" t="s">
        <v>1623</v>
      </c>
      <c r="B1086" s="2" t="s">
        <v>103</v>
      </c>
      <c r="C1086" s="2" t="s">
        <v>953</v>
      </c>
      <c r="D1086" s="2" t="s">
        <v>1667</v>
      </c>
      <c r="E1086" s="2" t="s">
        <v>1661</v>
      </c>
      <c r="F1086" s="2">
        <v>13</v>
      </c>
      <c r="G1086" s="2">
        <v>30</v>
      </c>
      <c r="H1086" s="2">
        <v>39</v>
      </c>
      <c r="I1086" s="2">
        <v>80</v>
      </c>
      <c r="J1086" s="35">
        <v>0.19333333333333333</v>
      </c>
      <c r="K1086" s="7">
        <v>0.16</v>
      </c>
      <c r="N1086" s="3">
        <v>4</v>
      </c>
      <c r="O1086" s="3">
        <v>3506</v>
      </c>
      <c r="P1086" s="3">
        <v>0</v>
      </c>
      <c r="Q1086" s="3">
        <v>694</v>
      </c>
      <c r="R1086" s="3">
        <v>0</v>
      </c>
      <c r="S1086" s="3">
        <v>7</v>
      </c>
      <c r="T1086" s="3">
        <v>1665</v>
      </c>
      <c r="U1086" s="3">
        <v>564</v>
      </c>
      <c r="V1086" s="3">
        <v>11</v>
      </c>
      <c r="W1086" s="3">
        <v>42</v>
      </c>
      <c r="X1086" s="3">
        <v>0</v>
      </c>
      <c r="Y1086" s="3">
        <v>0</v>
      </c>
      <c r="Z1086" s="3">
        <v>1348</v>
      </c>
      <c r="AA1086" s="3">
        <v>920</v>
      </c>
      <c r="AB1086" s="3">
        <v>2</v>
      </c>
      <c r="AC1086" s="1">
        <v>19</v>
      </c>
      <c r="AD1086" s="1">
        <v>0</v>
      </c>
      <c r="AE1086" s="1">
        <v>0</v>
      </c>
      <c r="AF1086" s="1">
        <v>1066</v>
      </c>
      <c r="AG1086" s="1">
        <v>1216</v>
      </c>
      <c r="AH1086" s="1">
        <v>0</v>
      </c>
      <c r="AI1086" s="1">
        <v>7</v>
      </c>
      <c r="AJ1086" s="1">
        <v>0</v>
      </c>
      <c r="AK1086" s="1">
        <v>0</v>
      </c>
      <c r="AL1086" s="1">
        <v>863</v>
      </c>
      <c r="AM1086" s="1">
        <v>1424</v>
      </c>
      <c r="AN1086" s="1">
        <v>0</v>
      </c>
      <c r="AO1086" s="1">
        <v>2</v>
      </c>
      <c r="AP1086" s="1">
        <f t="shared" si="1080"/>
        <v>9.5147478591817321E-4</v>
      </c>
      <c r="AQ1086" s="1">
        <f t="shared" si="1081"/>
        <v>0.99904852521408183</v>
      </c>
      <c r="AR1086" s="1">
        <f t="shared" si="1082"/>
        <v>0</v>
      </c>
      <c r="AS1086" s="1">
        <f t="shared" si="1083"/>
        <v>7.8636959370904317E-3</v>
      </c>
      <c r="AT1086" s="1">
        <f t="shared" si="1084"/>
        <v>0.72739187418086504</v>
      </c>
      <c r="AU1086" s="1">
        <f t="shared" si="1085"/>
        <v>0.26474442988204455</v>
      </c>
      <c r="AV1086" s="1">
        <f t="shared" si="1086"/>
        <v>0</v>
      </c>
      <c r="AW1086" s="1">
        <f t="shared" si="1087"/>
        <v>8.7374399301004806E-4</v>
      </c>
      <c r="AX1086" s="1">
        <f t="shared" si="1088"/>
        <v>0.58890345128877242</v>
      </c>
      <c r="AY1086" s="1">
        <f t="shared" si="1089"/>
        <v>0.41022280471821754</v>
      </c>
      <c r="AZ1086" s="1">
        <f t="shared" si="1090"/>
        <v>0</v>
      </c>
      <c r="BA1086" s="1">
        <f t="shared" si="1091"/>
        <v>0</v>
      </c>
      <c r="BB1086" s="1">
        <f t="shared" si="1092"/>
        <v>0.46570554827435562</v>
      </c>
      <c r="BC1086" s="1">
        <f t="shared" si="1093"/>
        <v>0.53429445172564438</v>
      </c>
      <c r="BD1086" s="1">
        <f t="shared" si="1094"/>
        <v>0</v>
      </c>
      <c r="BE1086" s="1">
        <f t="shared" si="1095"/>
        <v>0</v>
      </c>
      <c r="BF1086" s="1">
        <f t="shared" si="1096"/>
        <v>0.37702053298383575</v>
      </c>
      <c r="BG1086" s="1">
        <f t="shared" si="1097"/>
        <v>0.62297946701616425</v>
      </c>
      <c r="BH1086" s="1">
        <f t="shared" si="1098"/>
        <v>-0.42363499695933327</v>
      </c>
      <c r="BI1086" s="1">
        <f t="shared" si="1099"/>
        <v>-0.22995590047524186</v>
      </c>
      <c r="BJ1086" s="1">
        <f t="shared" si="1100"/>
        <v>-0.1382315548322042</v>
      </c>
      <c r="BK1086" s="1">
        <f t="shared" si="1101"/>
        <v>-0.33188858798398946</v>
      </c>
      <c r="BL1086">
        <v>1.0380687950583236</v>
      </c>
      <c r="BM1086" s="1" t="s">
        <v>1304</v>
      </c>
      <c r="BN1086" s="1" t="str">
        <f t="shared" si="1102"/>
        <v>MINERIO</v>
      </c>
      <c r="BO1086" s="1" t="s">
        <v>1304</v>
      </c>
    </row>
    <row r="1087" spans="1:67" x14ac:dyDescent="0.25">
      <c r="A1087" s="2" t="s">
        <v>1623</v>
      </c>
      <c r="B1087" s="2" t="s">
        <v>103</v>
      </c>
      <c r="C1087" s="2" t="s">
        <v>953</v>
      </c>
      <c r="D1087" s="2" t="s">
        <v>1665</v>
      </c>
      <c r="E1087" s="2" t="s">
        <v>1661</v>
      </c>
      <c r="F1087" s="2">
        <v>13</v>
      </c>
      <c r="G1087" s="2">
        <v>28</v>
      </c>
      <c r="H1087" s="2">
        <v>37</v>
      </c>
      <c r="I1087" s="2">
        <v>50</v>
      </c>
      <c r="J1087" s="35">
        <v>0.11666666666666667</v>
      </c>
      <c r="K1087" s="7">
        <v>0.4</v>
      </c>
      <c r="N1087" s="3">
        <v>0</v>
      </c>
      <c r="O1087" s="3">
        <v>2234</v>
      </c>
      <c r="P1087" s="3">
        <v>0</v>
      </c>
      <c r="Q1087" s="3">
        <v>554</v>
      </c>
      <c r="R1087" s="3">
        <v>0</v>
      </c>
      <c r="S1087" s="3">
        <v>0</v>
      </c>
      <c r="T1087" s="3">
        <v>873</v>
      </c>
      <c r="U1087" s="3">
        <v>574</v>
      </c>
      <c r="V1087" s="3">
        <v>0</v>
      </c>
      <c r="W1087" s="3">
        <v>11</v>
      </c>
      <c r="X1087" s="3">
        <v>0</v>
      </c>
      <c r="Y1087" s="3">
        <v>0</v>
      </c>
      <c r="Z1087" s="3">
        <v>639</v>
      </c>
      <c r="AA1087" s="3">
        <v>815</v>
      </c>
      <c r="AB1087" s="3">
        <v>0</v>
      </c>
      <c r="AC1087" s="1">
        <v>4</v>
      </c>
      <c r="AD1087" s="1">
        <v>0</v>
      </c>
      <c r="AE1087" s="1">
        <v>0</v>
      </c>
      <c r="AF1087" s="1">
        <v>450</v>
      </c>
      <c r="AG1087" s="1">
        <v>1007</v>
      </c>
      <c r="AH1087" s="1">
        <v>0</v>
      </c>
      <c r="AI1087" s="1">
        <v>1</v>
      </c>
      <c r="AJ1087" s="1">
        <v>0</v>
      </c>
      <c r="AK1087" s="1">
        <v>0</v>
      </c>
      <c r="AL1087" s="1">
        <v>342</v>
      </c>
      <c r="AM1087" s="1">
        <v>1115</v>
      </c>
      <c r="AN1087" s="1">
        <v>0</v>
      </c>
      <c r="AO1087" s="1">
        <v>1</v>
      </c>
      <c r="AP1087" s="1">
        <f t="shared" si="1080"/>
        <v>0</v>
      </c>
      <c r="AQ1087" s="1">
        <f t="shared" si="1081"/>
        <v>1</v>
      </c>
      <c r="AR1087" s="1">
        <f t="shared" si="1082"/>
        <v>0</v>
      </c>
      <c r="AS1087" s="1">
        <f t="shared" si="1083"/>
        <v>0</v>
      </c>
      <c r="AT1087" s="1">
        <f t="shared" si="1084"/>
        <v>0.59876543209876543</v>
      </c>
      <c r="AU1087" s="1">
        <f t="shared" si="1085"/>
        <v>0.40123456790123457</v>
      </c>
      <c r="AV1087" s="1">
        <f t="shared" si="1086"/>
        <v>0</v>
      </c>
      <c r="AW1087" s="1">
        <f t="shared" si="1087"/>
        <v>0</v>
      </c>
      <c r="AX1087" s="1">
        <f t="shared" si="1088"/>
        <v>0.43827160493827161</v>
      </c>
      <c r="AY1087" s="1">
        <f t="shared" si="1089"/>
        <v>0.56172839506172845</v>
      </c>
      <c r="AZ1087" s="1">
        <f t="shared" si="1090"/>
        <v>0</v>
      </c>
      <c r="BA1087" s="1">
        <f t="shared" si="1091"/>
        <v>0</v>
      </c>
      <c r="BB1087" s="1">
        <f t="shared" si="1092"/>
        <v>0.30864197530864196</v>
      </c>
      <c r="BC1087" s="1">
        <f t="shared" si="1093"/>
        <v>0.69135802469135799</v>
      </c>
      <c r="BD1087" s="1">
        <f t="shared" si="1094"/>
        <v>0</v>
      </c>
      <c r="BE1087" s="1">
        <f t="shared" si="1095"/>
        <v>0</v>
      </c>
      <c r="BF1087" s="1">
        <f t="shared" si="1096"/>
        <v>0.23456790123456789</v>
      </c>
      <c r="BG1087" s="1">
        <f t="shared" si="1097"/>
        <v>0.76543209876543206</v>
      </c>
      <c r="BH1087" s="1">
        <f t="shared" si="1098"/>
        <v>-0.62973141792582077</v>
      </c>
      <c r="BI1087" s="1">
        <f t="shared" si="1099"/>
        <v>-0.35825666582355564</v>
      </c>
      <c r="BJ1087" s="1">
        <f t="shared" si="1100"/>
        <v>-0.2227432802763861</v>
      </c>
      <c r="BK1087" s="1">
        <f t="shared" si="1101"/>
        <v>-0.51054501020661214</v>
      </c>
      <c r="BL1087">
        <v>1.6516396874076713</v>
      </c>
      <c r="BM1087" s="1" t="s">
        <v>1304</v>
      </c>
      <c r="BN1087" s="1" t="str">
        <f t="shared" si="1102"/>
        <v>MINERIO</v>
      </c>
      <c r="BO1087" s="1" t="s">
        <v>1304</v>
      </c>
    </row>
    <row r="1088" spans="1:67" x14ac:dyDescent="0.25">
      <c r="A1088" s="2" t="s">
        <v>1623</v>
      </c>
      <c r="B1088" s="2" t="s">
        <v>103</v>
      </c>
      <c r="C1088" s="2" t="s">
        <v>953</v>
      </c>
      <c r="D1088" s="2" t="s">
        <v>1664</v>
      </c>
      <c r="E1088" s="2" t="s">
        <v>1661</v>
      </c>
      <c r="F1088" s="2">
        <v>13</v>
      </c>
      <c r="G1088" s="2">
        <v>27</v>
      </c>
      <c r="H1088" s="2">
        <v>36</v>
      </c>
      <c r="I1088" s="2">
        <v>65</v>
      </c>
      <c r="J1088" s="35">
        <v>0.18000000000000002</v>
      </c>
      <c r="K1088" s="7">
        <v>0.23</v>
      </c>
      <c r="N1088" s="3">
        <v>0</v>
      </c>
      <c r="O1088" s="3">
        <v>2753</v>
      </c>
      <c r="P1088" s="3">
        <v>0</v>
      </c>
      <c r="Q1088" s="3">
        <v>593</v>
      </c>
      <c r="R1088" s="3">
        <v>0</v>
      </c>
      <c r="S1088" s="3">
        <v>0</v>
      </c>
      <c r="T1088" s="3">
        <v>955</v>
      </c>
      <c r="U1088" s="3">
        <v>869</v>
      </c>
      <c r="V1088" s="3">
        <v>0</v>
      </c>
      <c r="W1088" s="3">
        <v>10</v>
      </c>
      <c r="X1088" s="3">
        <v>0</v>
      </c>
      <c r="Y1088" s="3">
        <v>0</v>
      </c>
      <c r="Z1088" s="3">
        <v>626</v>
      </c>
      <c r="AA1088" s="3">
        <v>1206</v>
      </c>
      <c r="AB1088" s="3">
        <v>0</v>
      </c>
      <c r="AC1088" s="1">
        <v>2</v>
      </c>
      <c r="AD1088" s="1">
        <v>0</v>
      </c>
      <c r="AE1088" s="1">
        <v>0</v>
      </c>
      <c r="AF1088" s="1">
        <v>437</v>
      </c>
      <c r="AG1088" s="1">
        <v>1395</v>
      </c>
      <c r="AH1088" s="1">
        <v>0</v>
      </c>
      <c r="AI1088" s="1">
        <v>2</v>
      </c>
      <c r="AJ1088" s="1">
        <v>0</v>
      </c>
      <c r="AK1088" s="1">
        <v>0</v>
      </c>
      <c r="AL1088" s="1">
        <v>314</v>
      </c>
      <c r="AM1088" s="1">
        <v>1519</v>
      </c>
      <c r="AN1088" s="1">
        <v>0</v>
      </c>
      <c r="AO1088" s="1">
        <v>1</v>
      </c>
      <c r="AP1088" s="1">
        <f t="shared" si="1080"/>
        <v>0</v>
      </c>
      <c r="AQ1088" s="1">
        <f t="shared" si="1081"/>
        <v>1</v>
      </c>
      <c r="AR1088" s="1">
        <f t="shared" si="1082"/>
        <v>0</v>
      </c>
      <c r="AS1088" s="1">
        <f t="shared" si="1083"/>
        <v>0</v>
      </c>
      <c r="AT1088" s="1">
        <f t="shared" si="1084"/>
        <v>0.52071973827699014</v>
      </c>
      <c r="AU1088" s="1">
        <f t="shared" si="1085"/>
        <v>0.4792802617230098</v>
      </c>
      <c r="AV1088" s="1">
        <f t="shared" si="1086"/>
        <v>0</v>
      </c>
      <c r="AW1088" s="1">
        <f t="shared" si="1087"/>
        <v>0</v>
      </c>
      <c r="AX1088" s="1">
        <f t="shared" si="1088"/>
        <v>0.34133042529989094</v>
      </c>
      <c r="AY1088" s="1">
        <f t="shared" si="1089"/>
        <v>0.65866957470010901</v>
      </c>
      <c r="AZ1088" s="1">
        <f t="shared" si="1090"/>
        <v>0</v>
      </c>
      <c r="BA1088" s="1">
        <f t="shared" si="1091"/>
        <v>0</v>
      </c>
      <c r="BB1088" s="1">
        <f t="shared" si="1092"/>
        <v>0.23827699018538714</v>
      </c>
      <c r="BC1088" s="1">
        <f t="shared" si="1093"/>
        <v>0.76172300981461283</v>
      </c>
      <c r="BD1088" s="1">
        <f t="shared" si="1094"/>
        <v>0</v>
      </c>
      <c r="BE1088" s="1">
        <f t="shared" si="1095"/>
        <v>0</v>
      </c>
      <c r="BF1088" s="1">
        <f t="shared" si="1096"/>
        <v>0.17121046892039257</v>
      </c>
      <c r="BG1088" s="1">
        <f t="shared" si="1097"/>
        <v>0.8287895310796074</v>
      </c>
      <c r="BH1088" s="1">
        <f t="shared" si="1098"/>
        <v>-0.76646968326078735</v>
      </c>
      <c r="BI1088" s="1">
        <f t="shared" si="1099"/>
        <v>-0.46682499812357264</v>
      </c>
      <c r="BJ1088" s="1">
        <f t="shared" si="1100"/>
        <v>-0.283395959750256</v>
      </c>
      <c r="BK1088" s="1">
        <f t="shared" si="1101"/>
        <v>-0.62291789436358047</v>
      </c>
      <c r="BL1088">
        <v>1.8824116354727636</v>
      </c>
      <c r="BM1088" s="1" t="s">
        <v>1304</v>
      </c>
      <c r="BN1088" s="1" t="str">
        <f t="shared" si="1102"/>
        <v>MINERIO</v>
      </c>
      <c r="BO1088" s="1" t="s">
        <v>1304</v>
      </c>
    </row>
    <row r="1089" spans="1:67" x14ac:dyDescent="0.25">
      <c r="A1089" s="2" t="s">
        <v>1977</v>
      </c>
      <c r="B1089" s="2" t="s">
        <v>103</v>
      </c>
      <c r="C1089" s="2" t="s">
        <v>160</v>
      </c>
      <c r="D1089" s="2" t="s">
        <v>2003</v>
      </c>
      <c r="E1089" s="2" t="s">
        <v>4</v>
      </c>
      <c r="F1089" s="2">
        <v>2</v>
      </c>
      <c r="G1089" s="2">
        <v>1</v>
      </c>
      <c r="H1089" s="2">
        <v>26</v>
      </c>
      <c r="I1089" s="35">
        <v>-888</v>
      </c>
      <c r="J1089" s="35">
        <v>0.49333333333333335</v>
      </c>
      <c r="K1089" s="7">
        <v>0.92</v>
      </c>
      <c r="T1089" s="3">
        <v>0</v>
      </c>
      <c r="U1089" s="3">
        <v>2682</v>
      </c>
      <c r="V1089" s="3">
        <v>0</v>
      </c>
      <c r="W1089" s="3">
        <v>480</v>
      </c>
      <c r="X1089" s="3">
        <v>0</v>
      </c>
      <c r="Y1089" s="3">
        <v>20</v>
      </c>
      <c r="Z1089" s="3">
        <v>1424</v>
      </c>
      <c r="AA1089" s="3">
        <v>193</v>
      </c>
      <c r="AB1089" s="3">
        <v>34</v>
      </c>
      <c r="AC1089" s="3">
        <v>85</v>
      </c>
      <c r="AD1089" s="3">
        <v>0</v>
      </c>
      <c r="AE1089" s="3">
        <v>4</v>
      </c>
      <c r="AF1089" s="3">
        <v>1347</v>
      </c>
      <c r="AG1089" s="3">
        <v>348</v>
      </c>
      <c r="AH1089" s="3">
        <v>10</v>
      </c>
      <c r="AI1089" s="1">
        <v>46</v>
      </c>
      <c r="AJ1089" s="1">
        <v>0</v>
      </c>
      <c r="AK1089" s="1">
        <v>1</v>
      </c>
      <c r="AL1089" s="1">
        <v>1204</v>
      </c>
      <c r="AM1089" s="1">
        <v>523</v>
      </c>
      <c r="AN1089" s="1">
        <v>3</v>
      </c>
      <c r="AO1089" s="1">
        <v>22</v>
      </c>
      <c r="AP1089" s="1" t="e">
        <f t="shared" si="1080"/>
        <v>#DIV/0!</v>
      </c>
      <c r="AQ1089" s="1" t="e">
        <f t="shared" si="1081"/>
        <v>#DIV/0!</v>
      </c>
      <c r="AR1089" s="1">
        <f t="shared" si="1082"/>
        <v>0</v>
      </c>
      <c r="AS1089" s="1">
        <f t="shared" si="1083"/>
        <v>0</v>
      </c>
      <c r="AT1089" s="1">
        <f t="shared" si="1084"/>
        <v>0</v>
      </c>
      <c r="AU1089" s="1">
        <f t="shared" si="1085"/>
        <v>1</v>
      </c>
      <c r="AV1089" s="1">
        <f t="shared" si="1086"/>
        <v>0</v>
      </c>
      <c r="AW1089" s="1">
        <f t="shared" si="1087"/>
        <v>3.0751708428246014E-2</v>
      </c>
      <c r="AX1089" s="1">
        <f t="shared" si="1088"/>
        <v>0.81093394077448744</v>
      </c>
      <c r="AY1089" s="1">
        <f t="shared" si="1089"/>
        <v>0.15831435079726652</v>
      </c>
      <c r="AZ1089" s="1">
        <f t="shared" si="1090"/>
        <v>0</v>
      </c>
      <c r="BA1089" s="1">
        <f t="shared" si="1091"/>
        <v>7.9772079772079778E-3</v>
      </c>
      <c r="BB1089" s="1">
        <f t="shared" si="1092"/>
        <v>0.76752136752136757</v>
      </c>
      <c r="BC1089" s="1">
        <f t="shared" si="1093"/>
        <v>0.22450142450142449</v>
      </c>
      <c r="BD1089" s="1">
        <f t="shared" si="1094"/>
        <v>0</v>
      </c>
      <c r="BE1089" s="1">
        <f t="shared" si="1095"/>
        <v>2.2818026240730175E-3</v>
      </c>
      <c r="BF1089" s="1">
        <f t="shared" si="1096"/>
        <v>0.68682258984597833</v>
      </c>
      <c r="BG1089" s="1">
        <f t="shared" si="1097"/>
        <v>0.31089560752994866</v>
      </c>
      <c r="BH1089" s="1">
        <f t="shared" si="1098"/>
        <v>-0.16315542917198919</v>
      </c>
      <c r="BI1089" s="1">
        <f t="shared" si="1099"/>
        <v>-9.1014522269246209E-2</v>
      </c>
      <c r="BJ1089" s="1" t="e">
        <f t="shared" si="1100"/>
        <v>#NUM!</v>
      </c>
      <c r="BK1089" s="1">
        <f t="shared" si="1101"/>
        <v>-0.11490952507885725</v>
      </c>
      <c r="BL1089">
        <v>1.099827323243342</v>
      </c>
      <c r="BM1089" s="1" t="s">
        <v>1303</v>
      </c>
      <c r="BN1089" s="1" t="str">
        <f t="shared" si="1102"/>
        <v>MINERIO</v>
      </c>
      <c r="BO1089" s="1" t="s">
        <v>1303</v>
      </c>
    </row>
    <row r="1090" spans="1:67" x14ac:dyDescent="0.25">
      <c r="A1090" s="2" t="s">
        <v>1977</v>
      </c>
      <c r="B1090" s="2" t="s">
        <v>103</v>
      </c>
      <c r="C1090" s="2" t="s">
        <v>160</v>
      </c>
      <c r="D1090" s="2" t="s">
        <v>2004</v>
      </c>
      <c r="E1090" s="2" t="s">
        <v>4</v>
      </c>
      <c r="F1090" s="2">
        <v>2</v>
      </c>
      <c r="G1090" s="2">
        <v>2</v>
      </c>
      <c r="H1090" s="2">
        <v>27</v>
      </c>
      <c r="I1090" s="35">
        <v>-888</v>
      </c>
      <c r="J1090" s="35">
        <v>0.5</v>
      </c>
      <c r="K1090" s="7">
        <v>0.3</v>
      </c>
      <c r="T1090" s="3">
        <v>0</v>
      </c>
      <c r="U1090" s="3">
        <v>3092</v>
      </c>
      <c r="V1090" s="3">
        <v>0</v>
      </c>
      <c r="W1090" s="3">
        <v>633</v>
      </c>
      <c r="X1090" s="3">
        <v>0</v>
      </c>
      <c r="Y1090" s="3">
        <v>91</v>
      </c>
      <c r="Z1090" s="3">
        <v>1389</v>
      </c>
      <c r="AA1090" s="3">
        <v>285</v>
      </c>
      <c r="AB1090" s="3">
        <v>134</v>
      </c>
      <c r="AC1090" s="3">
        <v>132</v>
      </c>
      <c r="AD1090" s="3">
        <v>0</v>
      </c>
      <c r="AE1090" s="3">
        <v>27</v>
      </c>
      <c r="AF1090" s="3">
        <v>1358</v>
      </c>
      <c r="AG1090" s="3">
        <v>493</v>
      </c>
      <c r="AH1090" s="3">
        <v>54</v>
      </c>
      <c r="AI1090" s="1">
        <v>99</v>
      </c>
      <c r="AJ1090" s="1">
        <v>0</v>
      </c>
      <c r="AK1090" s="1">
        <v>11</v>
      </c>
      <c r="AL1090" s="1">
        <v>1234</v>
      </c>
      <c r="AM1090" s="1">
        <v>711</v>
      </c>
      <c r="AN1090" s="1">
        <v>20</v>
      </c>
      <c r="AO1090" s="1">
        <v>55</v>
      </c>
      <c r="AP1090" s="1" t="e">
        <f t="shared" si="1080"/>
        <v>#DIV/0!</v>
      </c>
      <c r="AQ1090" s="1" t="e">
        <f t="shared" si="1081"/>
        <v>#DIV/0!</v>
      </c>
      <c r="AR1090" s="1">
        <f t="shared" si="1082"/>
        <v>0</v>
      </c>
      <c r="AS1090" s="1">
        <f t="shared" si="1083"/>
        <v>0</v>
      </c>
      <c r="AT1090" s="1">
        <f t="shared" si="1084"/>
        <v>0</v>
      </c>
      <c r="AU1090" s="1">
        <f t="shared" si="1085"/>
        <v>1</v>
      </c>
      <c r="AV1090" s="1">
        <f t="shared" si="1086"/>
        <v>0</v>
      </c>
      <c r="AW1090" s="1">
        <f t="shared" si="1087"/>
        <v>0.11078286558345643</v>
      </c>
      <c r="AX1090" s="1">
        <f t="shared" si="1088"/>
        <v>0.68389955686853765</v>
      </c>
      <c r="AY1090" s="1">
        <f t="shared" si="1089"/>
        <v>0.20531757754800592</v>
      </c>
      <c r="AZ1090" s="1">
        <f t="shared" si="1090"/>
        <v>0</v>
      </c>
      <c r="BA1090" s="1">
        <f t="shared" si="1091"/>
        <v>3.9881831610044313E-2</v>
      </c>
      <c r="BB1090" s="1">
        <f t="shared" si="1092"/>
        <v>0.66863613983259473</v>
      </c>
      <c r="BC1090" s="1">
        <f t="shared" si="1093"/>
        <v>0.29148202855736088</v>
      </c>
      <c r="BD1090" s="1">
        <f t="shared" si="1094"/>
        <v>0</v>
      </c>
      <c r="BE1090" s="1">
        <f t="shared" si="1095"/>
        <v>1.5263417035942885E-2</v>
      </c>
      <c r="BF1090" s="1">
        <f t="shared" si="1096"/>
        <v>0.60758247168882329</v>
      </c>
      <c r="BG1090" s="1">
        <f t="shared" si="1097"/>
        <v>0.37715411127523385</v>
      </c>
      <c r="BH1090" s="1">
        <f t="shared" si="1098"/>
        <v>-0.21639476370758384</v>
      </c>
      <c r="BI1090" s="1">
        <f t="shared" si="1099"/>
        <v>-0.16500767766719118</v>
      </c>
      <c r="BJ1090" s="1" t="e">
        <f t="shared" si="1100"/>
        <v>#NUM!</v>
      </c>
      <c r="BK1090" s="1">
        <f t="shared" si="1101"/>
        <v>-0.17481015346032391</v>
      </c>
      <c r="BL1090">
        <v>1.3258562398688316</v>
      </c>
      <c r="BM1090" s="1" t="s">
        <v>1303</v>
      </c>
      <c r="BN1090" s="1" t="str">
        <f t="shared" si="1102"/>
        <v>MINERIO</v>
      </c>
      <c r="BO1090" s="1" t="s">
        <v>1303</v>
      </c>
    </row>
    <row r="1091" spans="1:67" x14ac:dyDescent="0.25">
      <c r="A1091" s="2" t="s">
        <v>1977</v>
      </c>
      <c r="B1091" s="2" t="s">
        <v>103</v>
      </c>
      <c r="C1091" s="2" t="s">
        <v>160</v>
      </c>
      <c r="D1091" s="2" t="s">
        <v>2007</v>
      </c>
      <c r="E1091" s="2" t="s">
        <v>4</v>
      </c>
      <c r="F1091" s="2">
        <v>2</v>
      </c>
      <c r="G1091" s="2">
        <v>5</v>
      </c>
      <c r="H1091" s="2">
        <v>30</v>
      </c>
      <c r="I1091" s="35">
        <v>-888</v>
      </c>
      <c r="J1091" s="35">
        <v>0.68666666666666676</v>
      </c>
      <c r="K1091" s="7">
        <v>0.66</v>
      </c>
      <c r="T1091" s="3">
        <v>0</v>
      </c>
      <c r="U1091" s="3">
        <v>1220</v>
      </c>
      <c r="V1091" s="3">
        <v>0</v>
      </c>
      <c r="W1091" s="3">
        <v>519</v>
      </c>
      <c r="X1091" s="3">
        <v>0</v>
      </c>
      <c r="Y1091" s="3">
        <v>56</v>
      </c>
      <c r="Z1091" s="3">
        <v>577</v>
      </c>
      <c r="AA1091" s="3">
        <v>111</v>
      </c>
      <c r="AB1091" s="3">
        <v>58</v>
      </c>
      <c r="AC1091" s="3">
        <v>68</v>
      </c>
      <c r="AD1091" s="3">
        <v>0</v>
      </c>
      <c r="AE1091" s="3">
        <v>30</v>
      </c>
      <c r="AF1091" s="3">
        <v>579</v>
      </c>
      <c r="AG1091" s="3">
        <v>191</v>
      </c>
      <c r="AH1091" s="3">
        <v>27</v>
      </c>
      <c r="AI1091" s="1">
        <v>43</v>
      </c>
      <c r="AJ1091" s="1">
        <v>0</v>
      </c>
      <c r="AK1091" s="1">
        <v>27</v>
      </c>
      <c r="AL1091" s="1">
        <v>525</v>
      </c>
      <c r="AM1091" s="1">
        <v>267</v>
      </c>
      <c r="AN1091" s="1">
        <v>23</v>
      </c>
      <c r="AO1091" s="1">
        <v>28</v>
      </c>
      <c r="AP1091" s="1" t="e">
        <f t="shared" si="1080"/>
        <v>#DIV/0!</v>
      </c>
      <c r="AQ1091" s="1" t="e">
        <f t="shared" si="1081"/>
        <v>#DIV/0!</v>
      </c>
      <c r="AR1091" s="1">
        <f t="shared" si="1082"/>
        <v>0</v>
      </c>
      <c r="AS1091" s="1">
        <f t="shared" si="1083"/>
        <v>0</v>
      </c>
      <c r="AT1091" s="1">
        <f t="shared" si="1084"/>
        <v>0</v>
      </c>
      <c r="AU1091" s="1">
        <f t="shared" si="1085"/>
        <v>1</v>
      </c>
      <c r="AV1091" s="1">
        <f t="shared" si="1086"/>
        <v>0</v>
      </c>
      <c r="AW1091" s="1">
        <f t="shared" si="1087"/>
        <v>0.1310344827586207</v>
      </c>
      <c r="AX1091" s="1">
        <f t="shared" si="1088"/>
        <v>0.66321839080459766</v>
      </c>
      <c r="AY1091" s="1">
        <f t="shared" si="1089"/>
        <v>0.20574712643678161</v>
      </c>
      <c r="AZ1091" s="1">
        <f t="shared" si="1090"/>
        <v>0</v>
      </c>
      <c r="BA1091" s="1">
        <f t="shared" si="1091"/>
        <v>6.5517241379310351E-2</v>
      </c>
      <c r="BB1091" s="1">
        <f t="shared" si="1092"/>
        <v>0.66551724137931034</v>
      </c>
      <c r="BC1091" s="1">
        <f t="shared" si="1093"/>
        <v>0.26896551724137929</v>
      </c>
      <c r="BD1091" s="1">
        <f t="shared" si="1094"/>
        <v>0</v>
      </c>
      <c r="BE1091" s="1">
        <f t="shared" si="1095"/>
        <v>5.7471264367816091E-2</v>
      </c>
      <c r="BF1091" s="1">
        <f t="shared" si="1096"/>
        <v>0.60344827586206895</v>
      </c>
      <c r="BG1091" s="1">
        <f t="shared" si="1097"/>
        <v>0.33908045977011492</v>
      </c>
      <c r="BH1091" s="1">
        <f t="shared" si="1098"/>
        <v>-0.21935994921266166</v>
      </c>
      <c r="BI1091" s="1">
        <f t="shared" si="1099"/>
        <v>-0.17834343946288714</v>
      </c>
      <c r="BJ1091" s="1" t="e">
        <f t="shared" si="1100"/>
        <v>#NUM!</v>
      </c>
      <c r="BK1091" s="1">
        <f t="shared" si="1101"/>
        <v>-0.17684068889118232</v>
      </c>
      <c r="BL1091">
        <v>1.218839856995716</v>
      </c>
      <c r="BM1091" s="1" t="s">
        <v>1303</v>
      </c>
      <c r="BN1091" s="1" t="str">
        <f t="shared" si="1102"/>
        <v>MINERIO</v>
      </c>
      <c r="BO1091" s="1" t="s">
        <v>1303</v>
      </c>
    </row>
    <row r="1092" spans="1:67" x14ac:dyDescent="0.25">
      <c r="A1092" s="2" t="s">
        <v>1977</v>
      </c>
      <c r="B1092" s="2" t="s">
        <v>103</v>
      </c>
      <c r="C1092" s="2" t="s">
        <v>160</v>
      </c>
      <c r="D1092" s="2" t="s">
        <v>2012</v>
      </c>
      <c r="E1092" s="2" t="s">
        <v>4</v>
      </c>
      <c r="F1092" s="2">
        <v>2</v>
      </c>
      <c r="G1092" s="2">
        <v>10</v>
      </c>
      <c r="H1092" s="2">
        <v>35</v>
      </c>
      <c r="I1092" s="35">
        <v>-888</v>
      </c>
      <c r="J1092" s="35">
        <v>0.11999999999999998</v>
      </c>
      <c r="K1092" s="7">
        <v>0.49</v>
      </c>
      <c r="T1092" s="3">
        <v>0</v>
      </c>
      <c r="U1092" s="3">
        <v>2831</v>
      </c>
      <c r="V1092" s="3">
        <v>0</v>
      </c>
      <c r="W1092" s="3">
        <v>564</v>
      </c>
      <c r="X1092" s="3">
        <v>0</v>
      </c>
      <c r="Y1092" s="3">
        <v>45</v>
      </c>
      <c r="Z1092" s="3">
        <v>1330</v>
      </c>
      <c r="AA1092" s="3">
        <v>372</v>
      </c>
      <c r="AB1092" s="3">
        <v>47</v>
      </c>
      <c r="AC1092" s="3">
        <v>64</v>
      </c>
      <c r="AD1092" s="3">
        <v>0</v>
      </c>
      <c r="AE1092" s="3">
        <v>20</v>
      </c>
      <c r="AF1092" s="3">
        <v>1179</v>
      </c>
      <c r="AG1092" s="3">
        <v>602</v>
      </c>
      <c r="AH1092" s="3">
        <v>20</v>
      </c>
      <c r="AI1092" s="1">
        <v>37</v>
      </c>
      <c r="AJ1092" s="1">
        <v>0</v>
      </c>
      <c r="AK1092" s="1">
        <v>13</v>
      </c>
      <c r="AL1092" s="1">
        <v>1018</v>
      </c>
      <c r="AM1092" s="1">
        <v>790</v>
      </c>
      <c r="AN1092" s="1">
        <v>12</v>
      </c>
      <c r="AO1092" s="1">
        <v>24</v>
      </c>
      <c r="AP1092" s="1" t="e">
        <f t="shared" si="1080"/>
        <v>#DIV/0!</v>
      </c>
      <c r="AQ1092" s="1" t="e">
        <f t="shared" si="1081"/>
        <v>#DIV/0!</v>
      </c>
      <c r="AR1092" s="1">
        <f t="shared" si="1082"/>
        <v>0</v>
      </c>
      <c r="AS1092" s="1">
        <f t="shared" si="1083"/>
        <v>0</v>
      </c>
      <c r="AT1092" s="1">
        <f t="shared" si="1084"/>
        <v>0</v>
      </c>
      <c r="AU1092" s="1">
        <f t="shared" si="1085"/>
        <v>1</v>
      </c>
      <c r="AV1092" s="1">
        <f t="shared" si="1086"/>
        <v>0</v>
      </c>
      <c r="AW1092" s="1">
        <f t="shared" si="1087"/>
        <v>4.951560818083961E-2</v>
      </c>
      <c r="AX1092" s="1">
        <f t="shared" si="1088"/>
        <v>0.71582346609257264</v>
      </c>
      <c r="AY1092" s="1">
        <f t="shared" si="1089"/>
        <v>0.23466092572658773</v>
      </c>
      <c r="AZ1092" s="1">
        <f t="shared" si="1090"/>
        <v>0</v>
      </c>
      <c r="BA1092" s="1">
        <f t="shared" si="1091"/>
        <v>2.1528525296017224E-2</v>
      </c>
      <c r="BB1092" s="1">
        <f t="shared" si="1092"/>
        <v>0.63455328310010761</v>
      </c>
      <c r="BC1092" s="1">
        <f t="shared" si="1093"/>
        <v>0.34391819160387516</v>
      </c>
      <c r="BD1092" s="1">
        <f t="shared" si="1094"/>
        <v>0</v>
      </c>
      <c r="BE1092" s="1">
        <f t="shared" si="1095"/>
        <v>1.3462574044157244E-2</v>
      </c>
      <c r="BF1092" s="1">
        <f t="shared" si="1096"/>
        <v>0.54819601507808291</v>
      </c>
      <c r="BG1092" s="1">
        <f t="shared" si="1097"/>
        <v>0.43834141087775985</v>
      </c>
      <c r="BH1092" s="1">
        <f t="shared" si="1098"/>
        <v>-0.26106412573904048</v>
      </c>
      <c r="BI1092" s="1">
        <f t="shared" si="1099"/>
        <v>-0.14519406869053719</v>
      </c>
      <c r="BJ1092" s="1" t="e">
        <f t="shared" si="1100"/>
        <v>#NUM!</v>
      </c>
      <c r="BK1092" s="1">
        <f t="shared" si="1101"/>
        <v>-0.19753190456253383</v>
      </c>
      <c r="BL1092">
        <v>1.5401376810103624</v>
      </c>
      <c r="BM1092" s="1" t="s">
        <v>1303</v>
      </c>
      <c r="BN1092" s="1" t="str">
        <f t="shared" si="1102"/>
        <v>MINERIO</v>
      </c>
      <c r="BO1092" s="1" t="s">
        <v>1303</v>
      </c>
    </row>
    <row r="1093" spans="1:67" x14ac:dyDescent="0.25">
      <c r="A1093" s="2" t="s">
        <v>1977</v>
      </c>
      <c r="B1093" s="2" t="s">
        <v>103</v>
      </c>
      <c r="C1093" s="2" t="s">
        <v>159</v>
      </c>
      <c r="D1093" s="2" t="s">
        <v>2048</v>
      </c>
      <c r="E1093" s="2" t="s">
        <v>4</v>
      </c>
      <c r="F1093" s="2">
        <v>2</v>
      </c>
      <c r="G1093" s="2">
        <v>1</v>
      </c>
      <c r="H1093" s="2">
        <v>24</v>
      </c>
      <c r="I1093" s="2">
        <v>10</v>
      </c>
      <c r="J1093" s="35">
        <v>0.46999999999999992</v>
      </c>
      <c r="K1093" s="7">
        <v>0.21</v>
      </c>
      <c r="T1093" s="3">
        <v>0</v>
      </c>
      <c r="U1093" s="3">
        <v>1450</v>
      </c>
      <c r="V1093" s="3">
        <v>0</v>
      </c>
      <c r="W1093" s="3">
        <v>386</v>
      </c>
      <c r="X1093" s="3">
        <v>0</v>
      </c>
      <c r="Y1093" s="3">
        <v>205</v>
      </c>
      <c r="Z1093" s="3">
        <v>449</v>
      </c>
      <c r="AA1093" s="3">
        <v>35</v>
      </c>
      <c r="AB1093" s="3">
        <v>223</v>
      </c>
      <c r="AC1093" s="3">
        <v>59</v>
      </c>
      <c r="AD1093" s="3">
        <v>0</v>
      </c>
      <c r="AE1093" s="3">
        <v>93</v>
      </c>
      <c r="AF1093" s="3">
        <v>625</v>
      </c>
      <c r="AG1093" s="3">
        <v>66</v>
      </c>
      <c r="AH1093" s="3">
        <v>117</v>
      </c>
      <c r="AI1093" s="1">
        <v>70</v>
      </c>
      <c r="AJ1093" s="1">
        <v>0</v>
      </c>
      <c r="AK1093" s="1">
        <v>42</v>
      </c>
      <c r="AL1093" s="1">
        <v>710</v>
      </c>
      <c r="AM1093" s="1">
        <v>104</v>
      </c>
      <c r="AN1093" s="1">
        <v>54</v>
      </c>
      <c r="AO1093" s="1">
        <v>61</v>
      </c>
      <c r="AP1093" s="1" t="e">
        <f t="shared" si="1080"/>
        <v>#DIV/0!</v>
      </c>
      <c r="AQ1093" s="1" t="e">
        <f t="shared" si="1081"/>
        <v>#DIV/0!</v>
      </c>
      <c r="AR1093" s="1">
        <f t="shared" si="1082"/>
        <v>0</v>
      </c>
      <c r="AS1093" s="1">
        <f t="shared" si="1083"/>
        <v>0</v>
      </c>
      <c r="AT1093" s="1">
        <f t="shared" si="1084"/>
        <v>0</v>
      </c>
      <c r="AU1093" s="1">
        <f t="shared" si="1085"/>
        <v>1</v>
      </c>
      <c r="AV1093" s="1">
        <f t="shared" si="1086"/>
        <v>0</v>
      </c>
      <c r="AW1093" s="1">
        <f t="shared" si="1087"/>
        <v>0.44078269824922761</v>
      </c>
      <c r="AX1093" s="1">
        <f t="shared" si="1088"/>
        <v>0.4624098867147271</v>
      </c>
      <c r="AY1093" s="1">
        <f t="shared" si="1089"/>
        <v>9.6807415036045313E-2</v>
      </c>
      <c r="AZ1093" s="1">
        <f t="shared" si="1090"/>
        <v>0</v>
      </c>
      <c r="BA1093" s="1">
        <f t="shared" si="1091"/>
        <v>0.21627188465499486</v>
      </c>
      <c r="BB1093" s="1">
        <f t="shared" si="1092"/>
        <v>0.64366632337796081</v>
      </c>
      <c r="BC1093" s="1">
        <f t="shared" si="1093"/>
        <v>0.1400617919670443</v>
      </c>
      <c r="BD1093" s="1">
        <f t="shared" si="1094"/>
        <v>0</v>
      </c>
      <c r="BE1093" s="1">
        <f t="shared" si="1095"/>
        <v>9.8867147270854785E-2</v>
      </c>
      <c r="BF1093" s="1">
        <f t="shared" si="1096"/>
        <v>0.73120494335736352</v>
      </c>
      <c r="BG1093" s="1">
        <f t="shared" si="1097"/>
        <v>0.16992790937178168</v>
      </c>
      <c r="BH1093" s="1">
        <f t="shared" si="1098"/>
        <v>-0.1359608811889296</v>
      </c>
      <c r="BI1093" s="1">
        <f t="shared" si="1099"/>
        <v>-0.33497288890468169</v>
      </c>
      <c r="BJ1093" s="1" t="e">
        <f t="shared" si="1100"/>
        <v>#NUM!</v>
      </c>
      <c r="BK1093" s="1">
        <f t="shared" si="1101"/>
        <v>-0.19133921256392969</v>
      </c>
      <c r="BL1093">
        <v>0.68237457869719897</v>
      </c>
      <c r="BM1093" s="1" t="s">
        <v>1303</v>
      </c>
      <c r="BN1093" s="1" t="str">
        <f t="shared" si="1102"/>
        <v>MINERIO</v>
      </c>
      <c r="BO1093" s="1" t="s">
        <v>1303</v>
      </c>
    </row>
    <row r="1094" spans="1:67" x14ac:dyDescent="0.25">
      <c r="A1094" s="2" t="s">
        <v>1977</v>
      </c>
      <c r="B1094" s="2" t="s">
        <v>103</v>
      </c>
      <c r="C1094" s="2" t="s">
        <v>159</v>
      </c>
      <c r="D1094" s="2" t="s">
        <v>2054</v>
      </c>
      <c r="E1094" s="2" t="s">
        <v>4</v>
      </c>
      <c r="F1094" s="2">
        <v>2</v>
      </c>
      <c r="G1094" s="2">
        <v>7</v>
      </c>
      <c r="H1094" s="2">
        <v>30</v>
      </c>
      <c r="I1094" s="2">
        <v>20</v>
      </c>
      <c r="J1094" s="35">
        <v>0.25</v>
      </c>
      <c r="K1094" s="7">
        <v>0.57999999999999996</v>
      </c>
      <c r="T1094" s="3">
        <v>0</v>
      </c>
      <c r="U1094" s="3">
        <v>3032</v>
      </c>
      <c r="V1094" s="3">
        <v>0</v>
      </c>
      <c r="W1094" s="3">
        <v>579</v>
      </c>
      <c r="X1094" s="3">
        <v>0</v>
      </c>
      <c r="Y1094" s="3">
        <v>260</v>
      </c>
      <c r="Z1094" s="3">
        <v>1155</v>
      </c>
      <c r="AA1094" s="3">
        <v>105</v>
      </c>
      <c r="AB1094" s="3">
        <v>322</v>
      </c>
      <c r="AC1094" s="3">
        <v>140</v>
      </c>
      <c r="AD1094" s="3">
        <v>0</v>
      </c>
      <c r="AE1094" s="3">
        <v>90</v>
      </c>
      <c r="AF1094" s="3">
        <v>1421</v>
      </c>
      <c r="AG1094" s="3">
        <v>204</v>
      </c>
      <c r="AH1094" s="3">
        <v>128</v>
      </c>
      <c r="AI1094" s="1">
        <v>139</v>
      </c>
      <c r="AJ1094" s="1">
        <v>0</v>
      </c>
      <c r="AK1094" s="1">
        <v>14</v>
      </c>
      <c r="AL1094" s="1">
        <v>1504</v>
      </c>
      <c r="AM1094" s="1">
        <v>315</v>
      </c>
      <c r="AN1094" s="1">
        <v>37</v>
      </c>
      <c r="AO1094" s="1">
        <v>112</v>
      </c>
      <c r="AP1094" s="1" t="e">
        <f t="shared" si="1080"/>
        <v>#DIV/0!</v>
      </c>
      <c r="AQ1094" s="1" t="e">
        <f t="shared" si="1081"/>
        <v>#DIV/0!</v>
      </c>
      <c r="AR1094" s="1">
        <f t="shared" si="1082"/>
        <v>0</v>
      </c>
      <c r="AS1094" s="1">
        <f t="shared" si="1083"/>
        <v>0</v>
      </c>
      <c r="AT1094" s="1">
        <f t="shared" si="1084"/>
        <v>0</v>
      </c>
      <c r="AU1094" s="1">
        <f t="shared" si="1085"/>
        <v>1</v>
      </c>
      <c r="AV1094" s="1">
        <f t="shared" si="1086"/>
        <v>0</v>
      </c>
      <c r="AW1094" s="1">
        <f t="shared" si="1087"/>
        <v>0.29364278506559033</v>
      </c>
      <c r="AX1094" s="1">
        <f t="shared" si="1088"/>
        <v>0.58274470232088804</v>
      </c>
      <c r="AY1094" s="1">
        <f t="shared" si="1089"/>
        <v>0.1236125126135217</v>
      </c>
      <c r="AZ1094" s="1">
        <f t="shared" si="1090"/>
        <v>0</v>
      </c>
      <c r="BA1094" s="1">
        <f t="shared" si="1091"/>
        <v>0.1099899091826438</v>
      </c>
      <c r="BB1094" s="1">
        <f t="shared" si="1092"/>
        <v>0.71695257315842587</v>
      </c>
      <c r="BC1094" s="1">
        <f t="shared" si="1093"/>
        <v>0.17305751765893038</v>
      </c>
      <c r="BD1094" s="1">
        <f t="shared" si="1094"/>
        <v>0</v>
      </c>
      <c r="BE1094" s="1">
        <f t="shared" si="1095"/>
        <v>2.5731584258324926E-2</v>
      </c>
      <c r="BF1094" s="1">
        <f t="shared" si="1096"/>
        <v>0.75882946518668015</v>
      </c>
      <c r="BG1094" s="1">
        <f t="shared" si="1097"/>
        <v>0.21543895055499496</v>
      </c>
      <c r="BH1094" s="1">
        <f t="shared" si="1098"/>
        <v>-0.11985581389363306</v>
      </c>
      <c r="BI1094" s="1">
        <f t="shared" si="1099"/>
        <v>-0.23452166592109339</v>
      </c>
      <c r="BJ1094" s="1" t="e">
        <f t="shared" si="1100"/>
        <v>#NUM!</v>
      </c>
      <c r="BK1094" s="1">
        <f t="shared" si="1101"/>
        <v>-0.14450957222178676</v>
      </c>
      <c r="BL1094">
        <v>0.83646376744288065</v>
      </c>
      <c r="BM1094" s="1" t="s">
        <v>1303</v>
      </c>
      <c r="BN1094" s="1" t="str">
        <f t="shared" si="1102"/>
        <v>MINERIO</v>
      </c>
      <c r="BO1094" s="1" t="s">
        <v>1303</v>
      </c>
    </row>
    <row r="1095" spans="1:67" x14ac:dyDescent="0.25">
      <c r="A1095" s="2" t="s">
        <v>1977</v>
      </c>
      <c r="B1095" s="2" t="s">
        <v>103</v>
      </c>
      <c r="C1095" s="2" t="s">
        <v>159</v>
      </c>
      <c r="D1095" s="2" t="s">
        <v>2056</v>
      </c>
      <c r="E1095" s="2" t="s">
        <v>4</v>
      </c>
      <c r="F1095" s="2">
        <v>2</v>
      </c>
      <c r="G1095" s="2">
        <v>9</v>
      </c>
      <c r="H1095" s="2">
        <v>32</v>
      </c>
      <c r="I1095" s="2">
        <v>20</v>
      </c>
      <c r="J1095" s="35">
        <v>0.06</v>
      </c>
      <c r="K1095" s="7">
        <v>0.84</v>
      </c>
      <c r="T1095" s="3">
        <v>0</v>
      </c>
      <c r="U1095" s="3">
        <v>2435</v>
      </c>
      <c r="V1095" s="3">
        <v>0</v>
      </c>
      <c r="W1095" s="3">
        <v>514</v>
      </c>
      <c r="X1095" s="3">
        <v>0</v>
      </c>
      <c r="Y1095" s="3">
        <v>58</v>
      </c>
      <c r="Z1095" s="3">
        <v>1210</v>
      </c>
      <c r="AA1095" s="3">
        <v>182</v>
      </c>
      <c r="AB1095" s="3">
        <v>68</v>
      </c>
      <c r="AC1095" s="3">
        <v>95</v>
      </c>
      <c r="AD1095" s="3">
        <v>0</v>
      </c>
      <c r="AE1095" s="3">
        <v>23</v>
      </c>
      <c r="AF1095" s="3">
        <v>1174</v>
      </c>
      <c r="AG1095" s="3">
        <v>327</v>
      </c>
      <c r="AH1095" s="3">
        <v>23</v>
      </c>
      <c r="AI1095" s="1">
        <v>66</v>
      </c>
      <c r="AJ1095" s="1">
        <v>0</v>
      </c>
      <c r="AK1095" s="1">
        <v>10</v>
      </c>
      <c r="AL1095" s="1">
        <v>1059</v>
      </c>
      <c r="AM1095" s="1">
        <v>505</v>
      </c>
      <c r="AN1095" s="1">
        <v>8</v>
      </c>
      <c r="AO1095" s="1">
        <v>31</v>
      </c>
      <c r="AP1095" s="1" t="e">
        <f t="shared" si="1080"/>
        <v>#DIV/0!</v>
      </c>
      <c r="AQ1095" s="1" t="e">
        <f t="shared" si="1081"/>
        <v>#DIV/0!</v>
      </c>
      <c r="AR1095" s="1">
        <f t="shared" si="1082"/>
        <v>0</v>
      </c>
      <c r="AS1095" s="1">
        <f t="shared" si="1083"/>
        <v>0</v>
      </c>
      <c r="AT1095" s="1">
        <f t="shared" si="1084"/>
        <v>0</v>
      </c>
      <c r="AU1095" s="1">
        <f t="shared" si="1085"/>
        <v>1</v>
      </c>
      <c r="AV1095" s="1">
        <f t="shared" si="1086"/>
        <v>0</v>
      </c>
      <c r="AW1095" s="1">
        <f t="shared" si="1087"/>
        <v>7.8115313081215124E-2</v>
      </c>
      <c r="AX1095" s="1">
        <f t="shared" si="1088"/>
        <v>0.75015499070055802</v>
      </c>
      <c r="AY1095" s="1">
        <f t="shared" si="1089"/>
        <v>0.1717296962182269</v>
      </c>
      <c r="AZ1095" s="1">
        <f t="shared" si="1090"/>
        <v>0</v>
      </c>
      <c r="BA1095" s="1">
        <f t="shared" si="1091"/>
        <v>2.8518288902665841E-2</v>
      </c>
      <c r="BB1095" s="1">
        <f t="shared" si="1092"/>
        <v>0.72783632982021074</v>
      </c>
      <c r="BC1095" s="1">
        <f t="shared" si="1093"/>
        <v>0.24364538127712337</v>
      </c>
      <c r="BD1095" s="1">
        <f t="shared" si="1094"/>
        <v>0</v>
      </c>
      <c r="BE1095" s="1">
        <f t="shared" si="1095"/>
        <v>1.1159330440173589E-2</v>
      </c>
      <c r="BF1095" s="1">
        <f t="shared" si="1096"/>
        <v>0.65654060756354615</v>
      </c>
      <c r="BG1095" s="1">
        <f t="shared" si="1097"/>
        <v>0.3323000619962802</v>
      </c>
      <c r="BH1095" s="1">
        <f t="shared" si="1098"/>
        <v>-0.18273840728147653</v>
      </c>
      <c r="BI1095" s="1">
        <f t="shared" si="1099"/>
        <v>-0.1248489970725114</v>
      </c>
      <c r="BJ1095" s="1" t="e">
        <f t="shared" si="1100"/>
        <v>#NUM!</v>
      </c>
      <c r="BK1095" s="1">
        <f t="shared" si="1101"/>
        <v>-0.13796627047736587</v>
      </c>
      <c r="BL1095">
        <v>1.1618402063774869</v>
      </c>
      <c r="BM1095" s="1" t="s">
        <v>1303</v>
      </c>
      <c r="BN1095" s="1" t="str">
        <f t="shared" si="1102"/>
        <v>MINERIO</v>
      </c>
      <c r="BO1095" s="1" t="s">
        <v>1303</v>
      </c>
    </row>
    <row r="1096" spans="1:67" x14ac:dyDescent="0.25">
      <c r="A1096" s="2" t="s">
        <v>1977</v>
      </c>
      <c r="B1096" s="2" t="s">
        <v>103</v>
      </c>
      <c r="C1096" s="2" t="s">
        <v>159</v>
      </c>
      <c r="D1096" s="2" t="s">
        <v>2058</v>
      </c>
      <c r="E1096" s="2" t="s">
        <v>4</v>
      </c>
      <c r="F1096" s="2">
        <v>2</v>
      </c>
      <c r="G1096" s="2">
        <v>11</v>
      </c>
      <c r="H1096" s="2">
        <v>34</v>
      </c>
      <c r="I1096" s="2">
        <v>30</v>
      </c>
      <c r="J1096" s="35">
        <v>2.5000000000000001E-2</v>
      </c>
      <c r="K1096" s="7">
        <v>0.09</v>
      </c>
      <c r="T1096" s="3">
        <v>0</v>
      </c>
      <c r="U1096" s="3">
        <v>2837</v>
      </c>
      <c r="V1096" s="3">
        <v>0</v>
      </c>
      <c r="W1096" s="3">
        <v>544</v>
      </c>
      <c r="X1096" s="3">
        <v>0</v>
      </c>
      <c r="Y1096" s="3">
        <v>127</v>
      </c>
      <c r="Z1096" s="3">
        <v>1278</v>
      </c>
      <c r="AA1096" s="3">
        <v>284</v>
      </c>
      <c r="AB1096" s="3">
        <v>122</v>
      </c>
      <c r="AC1096" s="3">
        <v>53</v>
      </c>
      <c r="AD1096" s="3">
        <v>0</v>
      </c>
      <c r="AE1096" s="3">
        <v>67</v>
      </c>
      <c r="AF1096" s="3">
        <v>1172</v>
      </c>
      <c r="AG1096" s="3">
        <v>493</v>
      </c>
      <c r="AH1096" s="3">
        <v>81</v>
      </c>
      <c r="AI1096" s="1">
        <v>45</v>
      </c>
      <c r="AJ1096" s="1">
        <v>0</v>
      </c>
      <c r="AK1096" s="1">
        <v>37</v>
      </c>
      <c r="AL1096" s="1">
        <v>1076</v>
      </c>
      <c r="AM1096" s="1">
        <v>677</v>
      </c>
      <c r="AN1096" s="1">
        <v>34</v>
      </c>
      <c r="AO1096" s="1">
        <v>30</v>
      </c>
      <c r="AP1096" s="1" t="e">
        <f t="shared" si="1080"/>
        <v>#DIV/0!</v>
      </c>
      <c r="AQ1096" s="1" t="e">
        <f t="shared" si="1081"/>
        <v>#DIV/0!</v>
      </c>
      <c r="AR1096" s="1">
        <f t="shared" si="1082"/>
        <v>0</v>
      </c>
      <c r="AS1096" s="1">
        <f t="shared" si="1083"/>
        <v>0</v>
      </c>
      <c r="AT1096" s="1">
        <f t="shared" si="1084"/>
        <v>0</v>
      </c>
      <c r="AU1096" s="1">
        <f t="shared" si="1085"/>
        <v>1</v>
      </c>
      <c r="AV1096" s="1">
        <f t="shared" si="1086"/>
        <v>0</v>
      </c>
      <c r="AW1096" s="1">
        <f t="shared" si="1087"/>
        <v>0.13358369098712447</v>
      </c>
      <c r="AX1096" s="1">
        <f t="shared" si="1088"/>
        <v>0.68562231759656656</v>
      </c>
      <c r="AY1096" s="1">
        <f t="shared" si="1089"/>
        <v>0.180793991416309</v>
      </c>
      <c r="AZ1096" s="1">
        <f t="shared" si="1090"/>
        <v>0</v>
      </c>
      <c r="BA1096" s="1">
        <f t="shared" si="1091"/>
        <v>7.9655543595263723E-2</v>
      </c>
      <c r="BB1096" s="1">
        <f t="shared" si="1092"/>
        <v>0.63078579117330458</v>
      </c>
      <c r="BC1096" s="1">
        <f t="shared" si="1093"/>
        <v>0.28955866523143164</v>
      </c>
      <c r="BD1096" s="1">
        <f t="shared" si="1094"/>
        <v>0</v>
      </c>
      <c r="BE1096" s="1">
        <f t="shared" si="1095"/>
        <v>3.8295577130528585E-2</v>
      </c>
      <c r="BF1096" s="1">
        <f t="shared" si="1096"/>
        <v>0.58036677454153185</v>
      </c>
      <c r="BG1096" s="1">
        <f t="shared" si="1097"/>
        <v>0.38133764832793959</v>
      </c>
      <c r="BH1096" s="1">
        <f t="shared" si="1098"/>
        <v>-0.23629745847810787</v>
      </c>
      <c r="BI1096" s="1">
        <f t="shared" si="1099"/>
        <v>-0.16391505419558119</v>
      </c>
      <c r="BJ1096" s="1" t="e">
        <f t="shared" si="1100"/>
        <v>#NUM!</v>
      </c>
      <c r="BK1096" s="1">
        <f t="shared" si="1101"/>
        <v>-0.20011809797555113</v>
      </c>
      <c r="BL1096">
        <v>1.3433961980044073</v>
      </c>
      <c r="BM1096" s="1" t="s">
        <v>1303</v>
      </c>
      <c r="BN1096" s="1" t="str">
        <f t="shared" si="1102"/>
        <v>MINERIO</v>
      </c>
      <c r="BO1096" s="1" t="s">
        <v>1303</v>
      </c>
    </row>
    <row r="1097" spans="1:67" x14ac:dyDescent="0.25">
      <c r="A1097" s="2" t="s">
        <v>1977</v>
      </c>
      <c r="B1097" s="2" t="s">
        <v>103</v>
      </c>
      <c r="C1097" s="2" t="s">
        <v>159</v>
      </c>
      <c r="D1097" s="2" t="s">
        <v>2049</v>
      </c>
      <c r="E1097" s="2" t="s">
        <v>4</v>
      </c>
      <c r="F1097" s="2">
        <v>2</v>
      </c>
      <c r="G1097" s="2">
        <v>2</v>
      </c>
      <c r="H1097" s="2">
        <v>25</v>
      </c>
      <c r="I1097" s="2">
        <v>10</v>
      </c>
      <c r="J1097" s="35">
        <v>0.09</v>
      </c>
      <c r="K1097" s="7">
        <v>0.26</v>
      </c>
      <c r="T1097" s="3">
        <v>4</v>
      </c>
      <c r="U1097" s="3">
        <v>2011</v>
      </c>
      <c r="V1097" s="3">
        <v>0</v>
      </c>
      <c r="W1097" s="3">
        <v>450</v>
      </c>
      <c r="X1097" s="3">
        <v>0</v>
      </c>
      <c r="Y1097" s="3">
        <v>34</v>
      </c>
      <c r="Z1097" s="3">
        <v>982</v>
      </c>
      <c r="AA1097" s="3">
        <v>187</v>
      </c>
      <c r="AB1097" s="3">
        <v>51</v>
      </c>
      <c r="AC1097" s="3">
        <v>85</v>
      </c>
      <c r="AD1097" s="3">
        <v>0</v>
      </c>
      <c r="AE1097" s="3">
        <v>16</v>
      </c>
      <c r="AF1097" s="3">
        <v>935</v>
      </c>
      <c r="AG1097" s="3">
        <v>320</v>
      </c>
      <c r="AH1097" s="3">
        <v>17</v>
      </c>
      <c r="AI1097" s="1">
        <v>49</v>
      </c>
      <c r="AJ1097" s="1">
        <v>0</v>
      </c>
      <c r="AK1097" s="1">
        <v>10</v>
      </c>
      <c r="AL1097" s="1">
        <v>856</v>
      </c>
      <c r="AM1097" s="1">
        <v>433</v>
      </c>
      <c r="AN1097" s="1">
        <v>9</v>
      </c>
      <c r="AO1097" s="1">
        <v>29</v>
      </c>
      <c r="AP1097" s="1" t="e">
        <f t="shared" si="1080"/>
        <v>#DIV/0!</v>
      </c>
      <c r="AQ1097" s="1" t="e">
        <f t="shared" si="1081"/>
        <v>#DIV/0!</v>
      </c>
      <c r="AR1097" s="1">
        <f t="shared" si="1082"/>
        <v>0</v>
      </c>
      <c r="AS1097" s="1">
        <f t="shared" si="1083"/>
        <v>0</v>
      </c>
      <c r="AT1097" s="1">
        <f t="shared" si="1084"/>
        <v>1.6227180527383367E-3</v>
      </c>
      <c r="AU1097" s="1">
        <f t="shared" si="1085"/>
        <v>0.99837728194726161</v>
      </c>
      <c r="AV1097" s="1">
        <f t="shared" si="1086"/>
        <v>0</v>
      </c>
      <c r="AW1097" s="1">
        <f t="shared" si="1087"/>
        <v>6.3480209111277067E-2</v>
      </c>
      <c r="AX1097" s="1">
        <f t="shared" si="1088"/>
        <v>0.73338312173263631</v>
      </c>
      <c r="AY1097" s="1">
        <f t="shared" si="1089"/>
        <v>0.20313666915608664</v>
      </c>
      <c r="AZ1097" s="1">
        <f t="shared" si="1090"/>
        <v>0</v>
      </c>
      <c r="BA1097" s="1">
        <f t="shared" si="1091"/>
        <v>2.468212415856395E-2</v>
      </c>
      <c r="BB1097" s="1">
        <f t="shared" si="1092"/>
        <v>0.69932685115931192</v>
      </c>
      <c r="BC1097" s="1">
        <f t="shared" si="1093"/>
        <v>0.27599102468212416</v>
      </c>
      <c r="BD1097" s="1">
        <f t="shared" si="1094"/>
        <v>0</v>
      </c>
      <c r="BE1097" s="1">
        <f t="shared" si="1095"/>
        <v>1.4210919970082274E-2</v>
      </c>
      <c r="BF1097" s="1">
        <f t="shared" si="1096"/>
        <v>0.6402393418100224</v>
      </c>
      <c r="BG1097" s="1">
        <f t="shared" si="1097"/>
        <v>0.34554973821989526</v>
      </c>
      <c r="BH1097" s="1">
        <f t="shared" si="1098"/>
        <v>-0.19365764258483117</v>
      </c>
      <c r="BI1097" s="1">
        <f t="shared" si="1099"/>
        <v>-0.1346690892250593</v>
      </c>
      <c r="BJ1097" s="1">
        <f t="shared" si="1100"/>
        <v>-2.7897569322852864</v>
      </c>
      <c r="BK1097" s="1">
        <f t="shared" si="1101"/>
        <v>-0.15531979638946658</v>
      </c>
      <c r="BL1097">
        <v>1.2438813324863296</v>
      </c>
      <c r="BM1097" s="1" t="s">
        <v>1303</v>
      </c>
      <c r="BN1097" s="1" t="str">
        <f t="shared" si="1102"/>
        <v>MINERIO</v>
      </c>
      <c r="BO1097" s="1" t="s">
        <v>1303</v>
      </c>
    </row>
    <row r="1098" spans="1:67" x14ac:dyDescent="0.25">
      <c r="A1098" s="2" t="s">
        <v>1977</v>
      </c>
      <c r="B1098" s="2" t="s">
        <v>103</v>
      </c>
      <c r="C1098" s="2" t="s">
        <v>159</v>
      </c>
      <c r="D1098" s="2" t="s">
        <v>2057</v>
      </c>
      <c r="E1098" s="2" t="s">
        <v>4</v>
      </c>
      <c r="F1098" s="2">
        <v>2</v>
      </c>
      <c r="G1098" s="2">
        <v>10</v>
      </c>
      <c r="H1098" s="2">
        <v>33</v>
      </c>
      <c r="I1098" s="2">
        <v>30</v>
      </c>
      <c r="J1098" s="35">
        <v>0.05</v>
      </c>
      <c r="K1098" s="7">
        <v>0.32</v>
      </c>
      <c r="T1098" s="3">
        <v>14</v>
      </c>
      <c r="U1098" s="3">
        <v>4453</v>
      </c>
      <c r="V1098" s="3">
        <v>0</v>
      </c>
      <c r="W1098" s="3">
        <v>758</v>
      </c>
      <c r="X1098" s="3">
        <v>0</v>
      </c>
      <c r="Y1098" s="3">
        <v>320</v>
      </c>
      <c r="Z1098" s="3">
        <v>1916</v>
      </c>
      <c r="AA1098" s="3">
        <v>161</v>
      </c>
      <c r="AB1098" s="3">
        <v>346</v>
      </c>
      <c r="AC1098" s="3">
        <v>166</v>
      </c>
      <c r="AD1098" s="3">
        <v>0</v>
      </c>
      <c r="AE1098" s="3">
        <v>147</v>
      </c>
      <c r="AF1098" s="3">
        <v>2122</v>
      </c>
      <c r="AG1098" s="3">
        <v>328</v>
      </c>
      <c r="AH1098" s="3">
        <v>178</v>
      </c>
      <c r="AI1098" s="1">
        <v>129</v>
      </c>
      <c r="AJ1098" s="1">
        <v>0</v>
      </c>
      <c r="AK1098" s="1">
        <v>77</v>
      </c>
      <c r="AL1098" s="1">
        <v>2102</v>
      </c>
      <c r="AM1098" s="1">
        <v>529</v>
      </c>
      <c r="AN1098" s="1">
        <v>91</v>
      </c>
      <c r="AO1098" s="1">
        <v>102</v>
      </c>
      <c r="AP1098" s="1" t="e">
        <f t="shared" si="1080"/>
        <v>#DIV/0!</v>
      </c>
      <c r="AQ1098" s="1" t="e">
        <f t="shared" si="1081"/>
        <v>#DIV/0!</v>
      </c>
      <c r="AR1098" s="1">
        <f t="shared" si="1082"/>
        <v>0</v>
      </c>
      <c r="AS1098" s="1">
        <f t="shared" si="1083"/>
        <v>0</v>
      </c>
      <c r="AT1098" s="1">
        <f t="shared" si="1084"/>
        <v>2.679425837320574E-3</v>
      </c>
      <c r="AU1098" s="1">
        <f t="shared" si="1085"/>
        <v>0.99732057416267939</v>
      </c>
      <c r="AV1098" s="1">
        <f t="shared" si="1086"/>
        <v>0</v>
      </c>
      <c r="AW1098" s="1">
        <f t="shared" si="1087"/>
        <v>0.22894465452045376</v>
      </c>
      <c r="AX1098" s="1">
        <f t="shared" si="1088"/>
        <v>0.65864558267445861</v>
      </c>
      <c r="AY1098" s="1">
        <f t="shared" si="1089"/>
        <v>0.11240976280508766</v>
      </c>
      <c r="AZ1098" s="1">
        <f t="shared" si="1090"/>
        <v>0</v>
      </c>
      <c r="BA1098" s="1">
        <f t="shared" si="1091"/>
        <v>0.11191460055096419</v>
      </c>
      <c r="BB1098" s="1">
        <f t="shared" si="1092"/>
        <v>0.7307162534435262</v>
      </c>
      <c r="BC1098" s="1">
        <f t="shared" si="1093"/>
        <v>0.15736914600550964</v>
      </c>
      <c r="BD1098" s="1">
        <f t="shared" si="1094"/>
        <v>0</v>
      </c>
      <c r="BE1098" s="1">
        <f t="shared" si="1095"/>
        <v>5.7911065149948295E-2</v>
      </c>
      <c r="BF1098" s="1">
        <f t="shared" si="1096"/>
        <v>0.724577731816615</v>
      </c>
      <c r="BG1098" s="1">
        <f t="shared" si="1097"/>
        <v>0.21751120303343674</v>
      </c>
      <c r="BH1098" s="1">
        <f t="shared" si="1098"/>
        <v>-0.13991501711044066</v>
      </c>
      <c r="BI1098" s="1">
        <f t="shared" si="1099"/>
        <v>-0.18134821650453356</v>
      </c>
      <c r="BJ1098" s="1">
        <f t="shared" si="1100"/>
        <v>-2.5719582591048535</v>
      </c>
      <c r="BK1098" s="1">
        <f t="shared" si="1101"/>
        <v>-0.13625123246273424</v>
      </c>
      <c r="BL1098">
        <v>0.80454657394531903</v>
      </c>
      <c r="BM1098" s="1" t="s">
        <v>1303</v>
      </c>
      <c r="BN1098" s="1" t="str">
        <f t="shared" si="1102"/>
        <v>MINERIO</v>
      </c>
      <c r="BO1098" s="1" t="s">
        <v>1303</v>
      </c>
    </row>
    <row r="1099" spans="1:67" x14ac:dyDescent="0.25">
      <c r="A1099" s="2" t="s">
        <v>1977</v>
      </c>
      <c r="B1099" s="2" t="s">
        <v>103</v>
      </c>
      <c r="C1099" s="2" t="s">
        <v>159</v>
      </c>
      <c r="D1099" s="2" t="s">
        <v>2051</v>
      </c>
      <c r="E1099" s="2" t="s">
        <v>4</v>
      </c>
      <c r="F1099" s="2">
        <v>2</v>
      </c>
      <c r="G1099" s="2">
        <v>4</v>
      </c>
      <c r="H1099" s="2">
        <v>27</v>
      </c>
      <c r="I1099" s="2">
        <v>10</v>
      </c>
      <c r="J1099" s="35">
        <v>0.14000000000000001</v>
      </c>
      <c r="K1099" s="7">
        <v>0.35</v>
      </c>
      <c r="T1099" s="3">
        <v>6</v>
      </c>
      <c r="U1099" s="3">
        <v>1382</v>
      </c>
      <c r="V1099" s="3">
        <v>0</v>
      </c>
      <c r="W1099" s="3">
        <v>415</v>
      </c>
      <c r="X1099" s="3">
        <v>0</v>
      </c>
      <c r="Y1099" s="3">
        <v>80</v>
      </c>
      <c r="Z1099" s="3">
        <v>627</v>
      </c>
      <c r="AA1099" s="3">
        <v>102</v>
      </c>
      <c r="AB1099" s="3">
        <v>88</v>
      </c>
      <c r="AC1099" s="3">
        <v>52</v>
      </c>
      <c r="AD1099" s="3">
        <v>0</v>
      </c>
      <c r="AE1099" s="3">
        <v>37</v>
      </c>
      <c r="AF1099" s="3">
        <v>644</v>
      </c>
      <c r="AG1099" s="3">
        <v>181</v>
      </c>
      <c r="AH1099" s="3">
        <v>42</v>
      </c>
      <c r="AI1099" s="1">
        <v>45</v>
      </c>
      <c r="AJ1099" s="1">
        <v>0</v>
      </c>
      <c r="AK1099" s="1">
        <v>21</v>
      </c>
      <c r="AL1099" s="1">
        <v>605</v>
      </c>
      <c r="AM1099" s="1">
        <v>266</v>
      </c>
      <c r="AN1099" s="1">
        <v>22</v>
      </c>
      <c r="AO1099" s="1">
        <v>33</v>
      </c>
      <c r="AP1099" s="1" t="e">
        <f t="shared" si="1080"/>
        <v>#DIV/0!</v>
      </c>
      <c r="AQ1099" s="1" t="e">
        <f t="shared" si="1081"/>
        <v>#DIV/0!</v>
      </c>
      <c r="AR1099" s="1">
        <f t="shared" si="1082"/>
        <v>0</v>
      </c>
      <c r="AS1099" s="1">
        <f t="shared" si="1083"/>
        <v>0</v>
      </c>
      <c r="AT1099" s="1">
        <f t="shared" si="1084"/>
        <v>3.3277870216306157E-3</v>
      </c>
      <c r="AU1099" s="1">
        <f t="shared" si="1085"/>
        <v>0.99667221297836939</v>
      </c>
      <c r="AV1099" s="1">
        <f t="shared" si="1086"/>
        <v>0</v>
      </c>
      <c r="AW1099" s="1">
        <f t="shared" si="1087"/>
        <v>0.17702845100105374</v>
      </c>
      <c r="AX1099" s="1">
        <f t="shared" si="1088"/>
        <v>0.66069546891464703</v>
      </c>
      <c r="AY1099" s="1">
        <f t="shared" si="1089"/>
        <v>0.16227608008429925</v>
      </c>
      <c r="AZ1099" s="1">
        <f t="shared" si="1090"/>
        <v>0</v>
      </c>
      <c r="BA1099" s="1">
        <f t="shared" si="1091"/>
        <v>8.3245521601685982E-2</v>
      </c>
      <c r="BB1099" s="1">
        <f t="shared" si="1092"/>
        <v>0.67860906217070605</v>
      </c>
      <c r="BC1099" s="1">
        <f t="shared" si="1093"/>
        <v>0.23814541622760801</v>
      </c>
      <c r="BD1099" s="1">
        <f t="shared" si="1094"/>
        <v>0</v>
      </c>
      <c r="BE1099" s="1">
        <f t="shared" si="1095"/>
        <v>4.5406546990496302E-2</v>
      </c>
      <c r="BF1099" s="1">
        <f t="shared" si="1096"/>
        <v>0.63885955649419224</v>
      </c>
      <c r="BG1099" s="1">
        <f t="shared" si="1097"/>
        <v>0.31573389651531153</v>
      </c>
      <c r="BH1099" s="1">
        <f t="shared" si="1098"/>
        <v>-0.1945946043508045</v>
      </c>
      <c r="BI1099" s="1">
        <f t="shared" si="1099"/>
        <v>-0.1799986715965762</v>
      </c>
      <c r="BJ1099" s="1">
        <f t="shared" si="1100"/>
        <v>-2.4778444763387584</v>
      </c>
      <c r="BK1099" s="1">
        <f t="shared" si="1101"/>
        <v>-0.16838034506748054</v>
      </c>
      <c r="BL1099">
        <v>1.1315421112033774</v>
      </c>
      <c r="BM1099" s="1" t="s">
        <v>1303</v>
      </c>
      <c r="BN1099" s="1" t="str">
        <f t="shared" si="1102"/>
        <v>MINERIO</v>
      </c>
      <c r="BO1099" s="1" t="s">
        <v>1303</v>
      </c>
    </row>
    <row r="1100" spans="1:67" x14ac:dyDescent="0.25">
      <c r="A1100" s="2" t="s">
        <v>1977</v>
      </c>
      <c r="B1100" s="2" t="s">
        <v>103</v>
      </c>
      <c r="C1100" s="2" t="s">
        <v>159</v>
      </c>
      <c r="D1100" s="2" t="s">
        <v>2053</v>
      </c>
      <c r="E1100" s="2" t="s">
        <v>4</v>
      </c>
      <c r="F1100" s="2">
        <v>2</v>
      </c>
      <c r="G1100" s="2">
        <v>6</v>
      </c>
      <c r="H1100" s="2">
        <v>29</v>
      </c>
      <c r="I1100" s="2">
        <v>15</v>
      </c>
      <c r="J1100" s="35">
        <v>6.6666666666666666E-2</v>
      </c>
      <c r="K1100" s="7">
        <v>0.1</v>
      </c>
      <c r="T1100" s="3">
        <v>11</v>
      </c>
      <c r="U1100" s="3">
        <v>2057</v>
      </c>
      <c r="V1100" s="3">
        <v>0</v>
      </c>
      <c r="W1100" s="3">
        <v>514</v>
      </c>
      <c r="X1100" s="3">
        <v>0</v>
      </c>
      <c r="Y1100" s="3">
        <v>42</v>
      </c>
      <c r="Z1100" s="3">
        <v>1017</v>
      </c>
      <c r="AA1100" s="3">
        <v>224</v>
      </c>
      <c r="AB1100" s="3">
        <v>50</v>
      </c>
      <c r="AC1100" s="3">
        <v>63</v>
      </c>
      <c r="AD1100" s="3">
        <v>0</v>
      </c>
      <c r="AE1100" s="3">
        <v>14</v>
      </c>
      <c r="AF1100" s="3">
        <v>946</v>
      </c>
      <c r="AG1100" s="3">
        <v>377</v>
      </c>
      <c r="AH1100" s="3">
        <v>14</v>
      </c>
      <c r="AI1100" s="1">
        <v>40</v>
      </c>
      <c r="AJ1100" s="1">
        <v>0</v>
      </c>
      <c r="AK1100" s="1">
        <v>2</v>
      </c>
      <c r="AL1100" s="1">
        <v>832</v>
      </c>
      <c r="AM1100" s="1">
        <v>525</v>
      </c>
      <c r="AN1100" s="1">
        <v>3</v>
      </c>
      <c r="AO1100" s="1">
        <v>29</v>
      </c>
      <c r="AP1100" s="1" t="e">
        <f t="shared" si="1080"/>
        <v>#DIV/0!</v>
      </c>
      <c r="AQ1100" s="1" t="e">
        <f t="shared" si="1081"/>
        <v>#DIV/0!</v>
      </c>
      <c r="AR1100" s="1">
        <f t="shared" si="1082"/>
        <v>0</v>
      </c>
      <c r="AS1100" s="1">
        <f t="shared" si="1083"/>
        <v>0</v>
      </c>
      <c r="AT1100" s="1">
        <f t="shared" si="1084"/>
        <v>4.2602633617350892E-3</v>
      </c>
      <c r="AU1100" s="1">
        <f t="shared" si="1085"/>
        <v>0.99573973663826487</v>
      </c>
      <c r="AV1100" s="1">
        <f t="shared" si="1086"/>
        <v>0</v>
      </c>
      <c r="AW1100" s="1">
        <f t="shared" si="1087"/>
        <v>6.5902578796561598E-2</v>
      </c>
      <c r="AX1100" s="1">
        <f t="shared" si="1088"/>
        <v>0.72851002865329517</v>
      </c>
      <c r="AY1100" s="1">
        <f t="shared" si="1089"/>
        <v>0.20558739255014327</v>
      </c>
      <c r="AZ1100" s="1">
        <f t="shared" si="1090"/>
        <v>0</v>
      </c>
      <c r="BA1100" s="1">
        <f t="shared" si="1091"/>
        <v>2.0129403306973402E-2</v>
      </c>
      <c r="BB1100" s="1">
        <f t="shared" si="1092"/>
        <v>0.68008626887131562</v>
      </c>
      <c r="BC1100" s="1">
        <f t="shared" si="1093"/>
        <v>0.29978432782171099</v>
      </c>
      <c r="BD1100" s="1">
        <f t="shared" si="1094"/>
        <v>0</v>
      </c>
      <c r="BE1100" s="1">
        <f t="shared" si="1095"/>
        <v>3.5945363048166786E-3</v>
      </c>
      <c r="BF1100" s="1">
        <f t="shared" si="1096"/>
        <v>0.59813084112149528</v>
      </c>
      <c r="BG1100" s="1">
        <f t="shared" si="1097"/>
        <v>0.39827462257368801</v>
      </c>
      <c r="BH1100" s="1">
        <f t="shared" si="1098"/>
        <v>-0.22320380370132251</v>
      </c>
      <c r="BI1100" s="1">
        <f t="shared" si="1099"/>
        <v>-0.13756446536439768</v>
      </c>
      <c r="BJ1100" s="1">
        <f t="shared" si="1100"/>
        <v>-2.3705635527721767</v>
      </c>
      <c r="BK1100" s="1">
        <f t="shared" si="1101"/>
        <v>-0.16743599359025363</v>
      </c>
      <c r="BL1100">
        <v>1.3724693789048799</v>
      </c>
      <c r="BM1100" s="1" t="s">
        <v>1303</v>
      </c>
      <c r="BN1100" s="1" t="str">
        <f t="shared" si="1102"/>
        <v>MINERIO</v>
      </c>
      <c r="BO1100" s="1" t="s">
        <v>1303</v>
      </c>
    </row>
    <row r="1101" spans="1:67" x14ac:dyDescent="0.25">
      <c r="A1101" s="2" t="s">
        <v>1977</v>
      </c>
      <c r="B1101" s="2" t="s">
        <v>103</v>
      </c>
      <c r="C1101" s="2" t="s">
        <v>160</v>
      </c>
      <c r="D1101" s="2" t="s">
        <v>2006</v>
      </c>
      <c r="E1101" s="2" t="s">
        <v>4</v>
      </c>
      <c r="F1101" s="2">
        <v>2</v>
      </c>
      <c r="G1101" s="2">
        <v>4</v>
      </c>
      <c r="H1101" s="2">
        <v>29</v>
      </c>
      <c r="I1101" s="35">
        <v>-888</v>
      </c>
      <c r="J1101" s="35">
        <v>0.68666666666666676</v>
      </c>
      <c r="K1101" s="7">
        <v>1.35</v>
      </c>
      <c r="T1101" s="3">
        <v>14</v>
      </c>
      <c r="U1101" s="3">
        <v>1841</v>
      </c>
      <c r="V1101" s="3">
        <v>0</v>
      </c>
      <c r="W1101" s="3">
        <v>574</v>
      </c>
      <c r="X1101" s="3">
        <v>0</v>
      </c>
      <c r="Y1101" s="3">
        <v>80</v>
      </c>
      <c r="Z1101" s="3">
        <v>932</v>
      </c>
      <c r="AA1101" s="3">
        <v>144</v>
      </c>
      <c r="AB1101" s="3">
        <v>77</v>
      </c>
      <c r="AC1101" s="3">
        <v>48</v>
      </c>
      <c r="AD1101" s="3">
        <v>0</v>
      </c>
      <c r="AE1101" s="3">
        <v>38</v>
      </c>
      <c r="AF1101" s="3">
        <v>909</v>
      </c>
      <c r="AG1101" s="3">
        <v>257</v>
      </c>
      <c r="AH1101" s="3">
        <v>38</v>
      </c>
      <c r="AI1101" s="1">
        <v>36</v>
      </c>
      <c r="AJ1101" s="1">
        <v>0</v>
      </c>
      <c r="AK1101" s="1">
        <v>23</v>
      </c>
      <c r="AL1101" s="1">
        <v>816</v>
      </c>
      <c r="AM1101" s="1">
        <v>380</v>
      </c>
      <c r="AN1101" s="1">
        <v>25</v>
      </c>
      <c r="AO1101" s="1">
        <v>33</v>
      </c>
      <c r="AP1101" s="1" t="e">
        <f t="shared" si="1080"/>
        <v>#DIV/0!</v>
      </c>
      <c r="AQ1101" s="1" t="e">
        <f t="shared" si="1081"/>
        <v>#DIV/0!</v>
      </c>
      <c r="AR1101" s="1">
        <f t="shared" si="1082"/>
        <v>0</v>
      </c>
      <c r="AS1101" s="1">
        <f t="shared" si="1083"/>
        <v>0</v>
      </c>
      <c r="AT1101" s="1">
        <f t="shared" si="1084"/>
        <v>5.763688760806916E-3</v>
      </c>
      <c r="AU1101" s="1">
        <f t="shared" si="1085"/>
        <v>0.99423631123919309</v>
      </c>
      <c r="AV1101" s="1">
        <f t="shared" si="1086"/>
        <v>0</v>
      </c>
      <c r="AW1101" s="1">
        <f t="shared" si="1087"/>
        <v>0.12256049960967993</v>
      </c>
      <c r="AX1101" s="1">
        <f t="shared" si="1088"/>
        <v>0.72755659640905546</v>
      </c>
      <c r="AY1101" s="1">
        <f t="shared" si="1089"/>
        <v>0.14988290398126464</v>
      </c>
      <c r="AZ1101" s="1">
        <f t="shared" si="1090"/>
        <v>0</v>
      </c>
      <c r="BA1101" s="1">
        <f t="shared" si="1091"/>
        <v>5.9467918622848198E-2</v>
      </c>
      <c r="BB1101" s="1">
        <f t="shared" si="1092"/>
        <v>0.71126760563380287</v>
      </c>
      <c r="BC1101" s="1">
        <f t="shared" si="1093"/>
        <v>0.22926447574334899</v>
      </c>
      <c r="BD1101" s="1">
        <f t="shared" si="1094"/>
        <v>0</v>
      </c>
      <c r="BE1101" s="1">
        <f t="shared" si="1095"/>
        <v>3.7588097102584185E-2</v>
      </c>
      <c r="BF1101" s="1">
        <f t="shared" si="1096"/>
        <v>0.63899765074393111</v>
      </c>
      <c r="BG1101" s="1">
        <f t="shared" si="1097"/>
        <v>0.32341425215348474</v>
      </c>
      <c r="BH1101" s="1">
        <f t="shared" si="1098"/>
        <v>-0.19450073850955413</v>
      </c>
      <c r="BI1101" s="1">
        <f t="shared" si="1099"/>
        <v>-0.13813321739070492</v>
      </c>
      <c r="BJ1101" s="1">
        <f t="shared" si="1100"/>
        <v>-2.2392994791268928</v>
      </c>
      <c r="BK1101" s="1">
        <f t="shared" si="1101"/>
        <v>-0.14796697060041389</v>
      </c>
      <c r="BL1101">
        <v>1.135336635909783</v>
      </c>
      <c r="BM1101" s="1" t="s">
        <v>1303</v>
      </c>
      <c r="BN1101" s="1" t="str">
        <f t="shared" si="1102"/>
        <v>MINERIO</v>
      </c>
      <c r="BO1101" s="1" t="s">
        <v>1303</v>
      </c>
    </row>
    <row r="1102" spans="1:67" x14ac:dyDescent="0.25">
      <c r="A1102" s="2" t="s">
        <v>1977</v>
      </c>
      <c r="B1102" s="2" t="s">
        <v>103</v>
      </c>
      <c r="C1102" s="2" t="s">
        <v>160</v>
      </c>
      <c r="D1102" s="2" t="s">
        <v>2008</v>
      </c>
      <c r="E1102" s="2" t="s">
        <v>4</v>
      </c>
      <c r="F1102" s="2">
        <v>2</v>
      </c>
      <c r="G1102" s="2">
        <v>6</v>
      </c>
      <c r="H1102" s="2">
        <v>31</v>
      </c>
      <c r="I1102" s="35">
        <v>-888</v>
      </c>
      <c r="J1102" s="35">
        <v>0.28000000000000003</v>
      </c>
      <c r="K1102" s="7">
        <v>3.49</v>
      </c>
      <c r="T1102" s="3">
        <v>11</v>
      </c>
      <c r="U1102" s="3">
        <v>1316</v>
      </c>
      <c r="V1102" s="3">
        <v>0</v>
      </c>
      <c r="W1102" s="3">
        <v>386</v>
      </c>
      <c r="X1102" s="3">
        <v>0</v>
      </c>
      <c r="Y1102" s="3">
        <v>94</v>
      </c>
      <c r="Z1102" s="3">
        <v>542</v>
      </c>
      <c r="AA1102" s="3">
        <v>84</v>
      </c>
      <c r="AB1102" s="3">
        <v>112</v>
      </c>
      <c r="AC1102" s="3">
        <v>70</v>
      </c>
      <c r="AD1102" s="3">
        <v>0</v>
      </c>
      <c r="AE1102" s="3">
        <v>36</v>
      </c>
      <c r="AF1102" s="3">
        <v>624</v>
      </c>
      <c r="AG1102" s="3">
        <v>135</v>
      </c>
      <c r="AH1102" s="3">
        <v>43</v>
      </c>
      <c r="AI1102" s="1">
        <v>64</v>
      </c>
      <c r="AJ1102" s="1">
        <v>0</v>
      </c>
      <c r="AK1102" s="1">
        <v>11</v>
      </c>
      <c r="AL1102" s="1">
        <v>631</v>
      </c>
      <c r="AM1102" s="1">
        <v>196</v>
      </c>
      <c r="AN1102" s="1">
        <v>15</v>
      </c>
      <c r="AO1102" s="1">
        <v>49</v>
      </c>
      <c r="AP1102" s="1" t="e">
        <f t="shared" si="1080"/>
        <v>#DIV/0!</v>
      </c>
      <c r="AQ1102" s="1" t="e">
        <f t="shared" si="1081"/>
        <v>#DIV/0!</v>
      </c>
      <c r="AR1102" s="1">
        <f t="shared" si="1082"/>
        <v>0</v>
      </c>
      <c r="AS1102" s="1">
        <f t="shared" si="1083"/>
        <v>0</v>
      </c>
      <c r="AT1102" s="1">
        <f t="shared" si="1084"/>
        <v>6.4214827787507298E-3</v>
      </c>
      <c r="AU1102" s="1">
        <f t="shared" si="1085"/>
        <v>0.99357851722124924</v>
      </c>
      <c r="AV1102" s="1">
        <f t="shared" si="1086"/>
        <v>0</v>
      </c>
      <c r="AW1102" s="1">
        <f t="shared" si="1087"/>
        <v>0.22838137472283815</v>
      </c>
      <c r="AX1102" s="1">
        <f t="shared" si="1088"/>
        <v>0.60088691796008864</v>
      </c>
      <c r="AY1102" s="1">
        <f t="shared" si="1089"/>
        <v>0.17073170731707318</v>
      </c>
      <c r="AZ1102" s="1">
        <f t="shared" si="1090"/>
        <v>0</v>
      </c>
      <c r="BA1102" s="1">
        <f t="shared" si="1091"/>
        <v>8.7583148558758317E-2</v>
      </c>
      <c r="BB1102" s="1">
        <f t="shared" si="1092"/>
        <v>0.69179600886917958</v>
      </c>
      <c r="BC1102" s="1">
        <f t="shared" si="1093"/>
        <v>0.22062084257206208</v>
      </c>
      <c r="BD1102" s="1">
        <f t="shared" si="1094"/>
        <v>0</v>
      </c>
      <c r="BE1102" s="1">
        <f t="shared" si="1095"/>
        <v>2.8824833702882482E-2</v>
      </c>
      <c r="BF1102" s="1">
        <f t="shared" si="1096"/>
        <v>0.69955654101995568</v>
      </c>
      <c r="BG1102" s="1">
        <f t="shared" si="1097"/>
        <v>0.27161862527716185</v>
      </c>
      <c r="BH1102" s="1">
        <f t="shared" si="1098"/>
        <v>-0.15517717829780739</v>
      </c>
      <c r="BI1102" s="1">
        <f t="shared" si="1099"/>
        <v>-0.22120725100355484</v>
      </c>
      <c r="BJ1102" s="1">
        <f t="shared" si="1100"/>
        <v>-2.1923646778072854</v>
      </c>
      <c r="BK1102" s="1">
        <f t="shared" si="1101"/>
        <v>-0.16002194785951776</v>
      </c>
      <c r="BL1102">
        <v>0.98433303977624464</v>
      </c>
      <c r="BM1102" s="1" t="s">
        <v>1303</v>
      </c>
      <c r="BN1102" s="1" t="str">
        <f t="shared" si="1102"/>
        <v>MINERIO</v>
      </c>
      <c r="BO1102" s="1" t="s">
        <v>1303</v>
      </c>
    </row>
    <row r="1103" spans="1:67" x14ac:dyDescent="0.25">
      <c r="A1103" s="2" t="s">
        <v>1977</v>
      </c>
      <c r="B1103" s="2" t="s">
        <v>103</v>
      </c>
      <c r="C1103" s="2" t="s">
        <v>159</v>
      </c>
      <c r="D1103" s="2" t="s">
        <v>2060</v>
      </c>
      <c r="E1103" s="2" t="s">
        <v>4</v>
      </c>
      <c r="F1103" s="2">
        <v>2</v>
      </c>
      <c r="G1103" s="2">
        <v>13</v>
      </c>
      <c r="H1103" s="2">
        <v>36</v>
      </c>
      <c r="I1103" s="2">
        <v>30</v>
      </c>
      <c r="J1103" s="35">
        <v>0.11999999999999998</v>
      </c>
      <c r="K1103" s="7">
        <v>0.99</v>
      </c>
      <c r="T1103" s="3">
        <v>34</v>
      </c>
      <c r="U1103" s="3">
        <v>2877</v>
      </c>
      <c r="V1103" s="3">
        <v>0</v>
      </c>
      <c r="W1103" s="3">
        <v>554</v>
      </c>
      <c r="X1103" s="3">
        <v>0</v>
      </c>
      <c r="Y1103" s="3">
        <v>154</v>
      </c>
      <c r="Z1103" s="3">
        <v>1351</v>
      </c>
      <c r="AA1103" s="3">
        <v>147</v>
      </c>
      <c r="AB1103" s="3">
        <v>158</v>
      </c>
      <c r="AC1103" s="3">
        <v>94</v>
      </c>
      <c r="AD1103" s="3">
        <v>0</v>
      </c>
      <c r="AE1103" s="3">
        <v>76</v>
      </c>
      <c r="AF1103" s="3">
        <v>1412</v>
      </c>
      <c r="AG1103" s="3">
        <v>247</v>
      </c>
      <c r="AH1103" s="3">
        <v>85</v>
      </c>
      <c r="AI1103" s="1">
        <v>76</v>
      </c>
      <c r="AJ1103" s="1">
        <v>0</v>
      </c>
      <c r="AK1103" s="1">
        <v>43</v>
      </c>
      <c r="AL1103" s="1">
        <v>1373</v>
      </c>
      <c r="AM1103" s="1">
        <v>378</v>
      </c>
      <c r="AN1103" s="1">
        <v>45</v>
      </c>
      <c r="AO1103" s="1">
        <v>57</v>
      </c>
      <c r="AP1103" s="1" t="e">
        <f t="shared" si="1080"/>
        <v>#DIV/0!</v>
      </c>
      <c r="AQ1103" s="1" t="e">
        <f t="shared" si="1081"/>
        <v>#DIV/0!</v>
      </c>
      <c r="AR1103" s="1">
        <f t="shared" si="1082"/>
        <v>0</v>
      </c>
      <c r="AS1103" s="1">
        <f t="shared" si="1083"/>
        <v>0</v>
      </c>
      <c r="AT1103" s="1">
        <f t="shared" si="1084"/>
        <v>9.8124098124098124E-3</v>
      </c>
      <c r="AU1103" s="1">
        <f t="shared" si="1085"/>
        <v>0.99018759018759017</v>
      </c>
      <c r="AV1103" s="1">
        <f t="shared" si="1086"/>
        <v>0</v>
      </c>
      <c r="AW1103" s="1">
        <f t="shared" si="1087"/>
        <v>0.1638655462184874</v>
      </c>
      <c r="AX1103" s="1">
        <f t="shared" si="1088"/>
        <v>0.7095588235294118</v>
      </c>
      <c r="AY1103" s="1">
        <f t="shared" si="1089"/>
        <v>0.12657563025210083</v>
      </c>
      <c r="AZ1103" s="1">
        <f t="shared" si="1090"/>
        <v>0</v>
      </c>
      <c r="BA1103" s="1">
        <f t="shared" si="1091"/>
        <v>8.4915611814345995E-2</v>
      </c>
      <c r="BB1103" s="1">
        <f t="shared" si="1092"/>
        <v>0.74472573839662448</v>
      </c>
      <c r="BC1103" s="1">
        <f t="shared" si="1093"/>
        <v>0.17035864978902954</v>
      </c>
      <c r="BD1103" s="1">
        <f t="shared" si="1094"/>
        <v>0</v>
      </c>
      <c r="BE1103" s="1">
        <f t="shared" si="1095"/>
        <v>4.6413502109704644E-2</v>
      </c>
      <c r="BF1103" s="1">
        <f t="shared" si="1096"/>
        <v>0.72415611814345993</v>
      </c>
      <c r="BG1103" s="1">
        <f t="shared" si="1097"/>
        <v>0.22943037974683544</v>
      </c>
      <c r="BH1103" s="1">
        <f t="shared" si="1098"/>
        <v>-0.14016779576529234</v>
      </c>
      <c r="BI1103" s="1">
        <f t="shared" si="1099"/>
        <v>-0.14901159502642494</v>
      </c>
      <c r="BJ1103" s="1">
        <f t="shared" si="1100"/>
        <v>-2.0082243219055704</v>
      </c>
      <c r="BK1103" s="1">
        <f t="shared" si="1101"/>
        <v>-0.12800363628626249</v>
      </c>
      <c r="BL1103">
        <v>0.83285322967732767</v>
      </c>
      <c r="BM1103" s="1" t="s">
        <v>1303</v>
      </c>
      <c r="BN1103" s="1" t="str">
        <f t="shared" si="1102"/>
        <v>MINERIO</v>
      </c>
      <c r="BO1103" s="1" t="s">
        <v>1303</v>
      </c>
    </row>
    <row r="1104" spans="1:67" x14ac:dyDescent="0.25">
      <c r="A1104" s="2" t="s">
        <v>1977</v>
      </c>
      <c r="B1104" s="2" t="s">
        <v>103</v>
      </c>
      <c r="C1104" s="2" t="s">
        <v>159</v>
      </c>
      <c r="D1104" s="2" t="s">
        <v>2055</v>
      </c>
      <c r="E1104" s="2" t="s">
        <v>4</v>
      </c>
      <c r="F1104" s="2">
        <v>2</v>
      </c>
      <c r="G1104" s="2">
        <v>8</v>
      </c>
      <c r="H1104" s="2">
        <v>31</v>
      </c>
      <c r="I1104" s="2">
        <v>10</v>
      </c>
      <c r="J1104" s="35">
        <v>1.5</v>
      </c>
      <c r="K1104" s="7">
        <v>7.42</v>
      </c>
      <c r="T1104" s="3">
        <v>23</v>
      </c>
      <c r="U1104" s="3">
        <v>1676</v>
      </c>
      <c r="V1104" s="3">
        <v>0</v>
      </c>
      <c r="W1104" s="3">
        <v>455</v>
      </c>
      <c r="X1104" s="3">
        <v>0</v>
      </c>
      <c r="Y1104" s="3">
        <v>260</v>
      </c>
      <c r="Z1104" s="3">
        <v>563</v>
      </c>
      <c r="AA1104" s="3">
        <v>96</v>
      </c>
      <c r="AB1104" s="3">
        <v>166</v>
      </c>
      <c r="AC1104" s="3">
        <v>60</v>
      </c>
      <c r="AD1104" s="3">
        <v>0</v>
      </c>
      <c r="AE1104" s="3">
        <v>190</v>
      </c>
      <c r="AF1104" s="3">
        <v>609</v>
      </c>
      <c r="AG1104" s="3">
        <v>178</v>
      </c>
      <c r="AH1104" s="3">
        <v>123</v>
      </c>
      <c r="AI1104" s="1">
        <v>43</v>
      </c>
      <c r="AJ1104" s="1">
        <v>0</v>
      </c>
      <c r="AK1104" s="1">
        <v>166</v>
      </c>
      <c r="AL1104" s="1">
        <v>557</v>
      </c>
      <c r="AM1104" s="1">
        <v>277</v>
      </c>
      <c r="AN1104" s="1">
        <v>112</v>
      </c>
      <c r="AO1104" s="1">
        <v>31</v>
      </c>
      <c r="AP1104" s="1" t="e">
        <f t="shared" si="1080"/>
        <v>#DIV/0!</v>
      </c>
      <c r="AQ1104" s="1" t="e">
        <f t="shared" si="1081"/>
        <v>#DIV/0!</v>
      </c>
      <c r="AR1104" s="1">
        <f t="shared" si="1082"/>
        <v>0</v>
      </c>
      <c r="AS1104" s="1">
        <f t="shared" si="1083"/>
        <v>0</v>
      </c>
      <c r="AT1104" s="1">
        <f t="shared" si="1084"/>
        <v>1.0677808727948004E-2</v>
      </c>
      <c r="AU1104" s="1">
        <f t="shared" si="1085"/>
        <v>0.98932219127205201</v>
      </c>
      <c r="AV1104" s="1">
        <f t="shared" si="1086"/>
        <v>0</v>
      </c>
      <c r="AW1104" s="1">
        <f t="shared" si="1087"/>
        <v>0.37205240174672488</v>
      </c>
      <c r="AX1104" s="1">
        <f t="shared" si="1088"/>
        <v>0.49170305676855897</v>
      </c>
      <c r="AY1104" s="1">
        <f t="shared" si="1089"/>
        <v>0.13624454148471615</v>
      </c>
      <c r="AZ1104" s="1">
        <f t="shared" si="1090"/>
        <v>0</v>
      </c>
      <c r="BA1104" s="1">
        <f t="shared" si="1091"/>
        <v>0.27384076990376205</v>
      </c>
      <c r="BB1104" s="1">
        <f t="shared" si="1092"/>
        <v>0.53280839895013121</v>
      </c>
      <c r="BC1104" s="1">
        <f t="shared" si="1093"/>
        <v>0.19335083114610674</v>
      </c>
      <c r="BD1104" s="1">
        <f t="shared" si="1094"/>
        <v>0</v>
      </c>
      <c r="BE1104" s="1">
        <f t="shared" si="1095"/>
        <v>0.2432195975503062</v>
      </c>
      <c r="BF1104" s="1">
        <f t="shared" si="1096"/>
        <v>0.48731408573928259</v>
      </c>
      <c r="BG1104" s="1">
        <f t="shared" si="1097"/>
        <v>0.26946631671041121</v>
      </c>
      <c r="BH1104" s="1">
        <f t="shared" si="1098"/>
        <v>-0.31219103522155284</v>
      </c>
      <c r="BI1104" s="1">
        <f t="shared" si="1099"/>
        <v>-0.30829709182456055</v>
      </c>
      <c r="BJ1104" s="1">
        <f t="shared" si="1100"/>
        <v>-1.9715178629443699</v>
      </c>
      <c r="BK1104" s="1">
        <f t="shared" si="1101"/>
        <v>-0.2734289377624064</v>
      </c>
      <c r="BL1104">
        <v>0.95323813194557394</v>
      </c>
      <c r="BM1104" s="1" t="s">
        <v>1303</v>
      </c>
      <c r="BN1104" s="1" t="str">
        <f t="shared" si="1102"/>
        <v>MINERIO</v>
      </c>
      <c r="BO1104" s="1" t="s">
        <v>1303</v>
      </c>
    </row>
    <row r="1105" spans="1:67" x14ac:dyDescent="0.25">
      <c r="A1105" s="2" t="s">
        <v>1977</v>
      </c>
      <c r="B1105" s="2" t="s">
        <v>103</v>
      </c>
      <c r="C1105" s="2" t="s">
        <v>160</v>
      </c>
      <c r="D1105" s="2" t="s">
        <v>2011</v>
      </c>
      <c r="E1105" s="2" t="s">
        <v>4</v>
      </c>
      <c r="F1105" s="2">
        <v>2</v>
      </c>
      <c r="G1105" s="2">
        <v>9</v>
      </c>
      <c r="H1105" s="2">
        <v>34</v>
      </c>
      <c r="I1105" s="35">
        <v>-888</v>
      </c>
      <c r="J1105" s="35">
        <v>5.3333333333333337E-2</v>
      </c>
      <c r="K1105" s="7">
        <v>0.2</v>
      </c>
      <c r="T1105" s="3">
        <v>29</v>
      </c>
      <c r="U1105" s="3">
        <v>1856</v>
      </c>
      <c r="V1105" s="3">
        <v>0</v>
      </c>
      <c r="W1105" s="3">
        <v>480</v>
      </c>
      <c r="X1105" s="3">
        <v>0</v>
      </c>
      <c r="Y1105" s="3">
        <v>5</v>
      </c>
      <c r="Z1105" s="3">
        <v>869</v>
      </c>
      <c r="AA1105" s="3">
        <v>313</v>
      </c>
      <c r="AB1105" s="3">
        <v>22</v>
      </c>
      <c r="AC1105" s="3">
        <v>47</v>
      </c>
      <c r="AD1105" s="3">
        <v>0</v>
      </c>
      <c r="AE1105" s="3">
        <v>3</v>
      </c>
      <c r="AF1105" s="3">
        <v>758</v>
      </c>
      <c r="AG1105" s="3">
        <v>467</v>
      </c>
      <c r="AH1105" s="3">
        <v>6</v>
      </c>
      <c r="AI1105" s="1">
        <v>22</v>
      </c>
      <c r="AJ1105" s="1">
        <v>0</v>
      </c>
      <c r="AK1105" s="1">
        <v>1</v>
      </c>
      <c r="AL1105" s="1">
        <v>628</v>
      </c>
      <c r="AM1105" s="1">
        <v>610</v>
      </c>
      <c r="AN1105" s="1">
        <v>2</v>
      </c>
      <c r="AO1105" s="1">
        <v>15</v>
      </c>
      <c r="AP1105" s="1" t="e">
        <f t="shared" si="1080"/>
        <v>#DIV/0!</v>
      </c>
      <c r="AQ1105" s="1" t="e">
        <f t="shared" si="1081"/>
        <v>#DIV/0!</v>
      </c>
      <c r="AR1105" s="1">
        <f t="shared" si="1082"/>
        <v>0</v>
      </c>
      <c r="AS1105" s="1">
        <f t="shared" si="1083"/>
        <v>0</v>
      </c>
      <c r="AT1105" s="1">
        <f t="shared" si="1084"/>
        <v>1.2262156448202961E-2</v>
      </c>
      <c r="AU1105" s="1">
        <f t="shared" si="1085"/>
        <v>0.98773784355179706</v>
      </c>
      <c r="AV1105" s="1">
        <f t="shared" si="1086"/>
        <v>0</v>
      </c>
      <c r="AW1105" s="1">
        <f t="shared" si="1087"/>
        <v>2.1496815286624203E-2</v>
      </c>
      <c r="AX1105" s="1">
        <f t="shared" si="1088"/>
        <v>0.69187898089171973</v>
      </c>
      <c r="AY1105" s="1">
        <f t="shared" si="1089"/>
        <v>0.28662420382165604</v>
      </c>
      <c r="AZ1105" s="1">
        <f t="shared" si="1090"/>
        <v>0</v>
      </c>
      <c r="BA1105" s="1">
        <f t="shared" si="1091"/>
        <v>7.1656050955414014E-3</v>
      </c>
      <c r="BB1105" s="1">
        <f t="shared" si="1092"/>
        <v>0.60350318471337583</v>
      </c>
      <c r="BC1105" s="1">
        <f t="shared" si="1093"/>
        <v>0.3893312101910828</v>
      </c>
      <c r="BD1105" s="1">
        <f t="shared" si="1094"/>
        <v>0</v>
      </c>
      <c r="BE1105" s="1">
        <f t="shared" si="1095"/>
        <v>2.3885350318471337E-3</v>
      </c>
      <c r="BF1105" s="1">
        <f t="shared" si="1096"/>
        <v>0.5</v>
      </c>
      <c r="BG1105" s="1">
        <f t="shared" si="1097"/>
        <v>0.49761146496815284</v>
      </c>
      <c r="BH1105" s="1">
        <f t="shared" si="1098"/>
        <v>-0.3010299956639812</v>
      </c>
      <c r="BI1105" s="1">
        <f t="shared" si="1099"/>
        <v>-0.15996986295251087</v>
      </c>
      <c r="BJ1105" s="1">
        <f t="shared" si="1100"/>
        <v>-1.9114331471748742</v>
      </c>
      <c r="BK1105" s="1">
        <f t="shared" si="1101"/>
        <v>-0.21932043376912377</v>
      </c>
      <c r="BL1105">
        <v>1.6360984675206967</v>
      </c>
      <c r="BM1105" s="1" t="s">
        <v>1303</v>
      </c>
      <c r="BN1105" s="1" t="str">
        <f t="shared" si="1102"/>
        <v>MINERIO</v>
      </c>
      <c r="BO1105" s="1" t="s">
        <v>1303</v>
      </c>
    </row>
    <row r="1106" spans="1:67" x14ac:dyDescent="0.25">
      <c r="A1106" s="2" t="s">
        <v>1977</v>
      </c>
      <c r="B1106" s="2" t="s">
        <v>103</v>
      </c>
      <c r="C1106" s="2" t="s">
        <v>160</v>
      </c>
      <c r="D1106" s="2" t="s">
        <v>2010</v>
      </c>
      <c r="E1106" s="2" t="s">
        <v>4</v>
      </c>
      <c r="F1106" s="2">
        <v>2</v>
      </c>
      <c r="G1106" s="2">
        <v>8</v>
      </c>
      <c r="H1106" s="2">
        <v>33</v>
      </c>
      <c r="I1106" s="35">
        <v>-888</v>
      </c>
      <c r="J1106" s="35">
        <v>0.05</v>
      </c>
      <c r="K1106" s="7">
        <v>0.27</v>
      </c>
      <c r="T1106" s="3">
        <v>31</v>
      </c>
      <c r="U1106" s="3">
        <v>1692</v>
      </c>
      <c r="V1106" s="3">
        <v>0</v>
      </c>
      <c r="W1106" s="3">
        <v>457</v>
      </c>
      <c r="X1106" s="3">
        <v>0</v>
      </c>
      <c r="Y1106" s="3">
        <v>26</v>
      </c>
      <c r="Z1106" s="3">
        <v>844</v>
      </c>
      <c r="AA1106" s="3">
        <v>222</v>
      </c>
      <c r="AB1106" s="3">
        <v>32</v>
      </c>
      <c r="AC1106" s="3">
        <v>44</v>
      </c>
      <c r="AD1106" s="3">
        <v>0</v>
      </c>
      <c r="AE1106" s="3">
        <v>11</v>
      </c>
      <c r="AF1106" s="3">
        <v>746</v>
      </c>
      <c r="AG1106" s="3">
        <v>371</v>
      </c>
      <c r="AH1106" s="3">
        <v>12</v>
      </c>
      <c r="AI1106" s="1">
        <v>28</v>
      </c>
      <c r="AJ1106" s="1">
        <v>0</v>
      </c>
      <c r="AK1106" s="1">
        <v>3</v>
      </c>
      <c r="AL1106" s="1">
        <v>644</v>
      </c>
      <c r="AM1106" s="1">
        <v>495</v>
      </c>
      <c r="AN1106" s="1">
        <v>4</v>
      </c>
      <c r="AO1106" s="1">
        <v>22</v>
      </c>
      <c r="AP1106" s="1" t="e">
        <f t="shared" si="1080"/>
        <v>#DIV/0!</v>
      </c>
      <c r="AQ1106" s="1" t="e">
        <f t="shared" si="1081"/>
        <v>#DIV/0!</v>
      </c>
      <c r="AR1106" s="1">
        <f t="shared" si="1082"/>
        <v>0</v>
      </c>
      <c r="AS1106" s="1">
        <f t="shared" si="1083"/>
        <v>0</v>
      </c>
      <c r="AT1106" s="1">
        <f t="shared" si="1084"/>
        <v>1.4220183486238533E-2</v>
      </c>
      <c r="AU1106" s="1">
        <f t="shared" si="1085"/>
        <v>0.98577981651376145</v>
      </c>
      <c r="AV1106" s="1">
        <f t="shared" si="1086"/>
        <v>0</v>
      </c>
      <c r="AW1106" s="1">
        <f t="shared" si="1087"/>
        <v>4.965753424657534E-2</v>
      </c>
      <c r="AX1106" s="1">
        <f t="shared" si="1088"/>
        <v>0.7226027397260274</v>
      </c>
      <c r="AY1106" s="1">
        <f t="shared" si="1089"/>
        <v>0.22773972602739725</v>
      </c>
      <c r="AZ1106" s="1">
        <f t="shared" si="1090"/>
        <v>0</v>
      </c>
      <c r="BA1106" s="1">
        <f t="shared" si="1091"/>
        <v>1.9691780821917807E-2</v>
      </c>
      <c r="BB1106" s="1">
        <f t="shared" si="1092"/>
        <v>0.63869863013698636</v>
      </c>
      <c r="BC1106" s="1">
        <f t="shared" si="1093"/>
        <v>0.3416095890410959</v>
      </c>
      <c r="BD1106" s="1">
        <f t="shared" si="1094"/>
        <v>0</v>
      </c>
      <c r="BE1106" s="1">
        <f t="shared" si="1095"/>
        <v>5.9931506849315065E-3</v>
      </c>
      <c r="BF1106" s="1">
        <f t="shared" si="1096"/>
        <v>0.55136986301369861</v>
      </c>
      <c r="BG1106" s="1">
        <f t="shared" si="1097"/>
        <v>0.44263698630136988</v>
      </c>
      <c r="BH1106" s="1">
        <f t="shared" si="1098"/>
        <v>-0.25855697541656858</v>
      </c>
      <c r="BI1106" s="1">
        <f t="shared" si="1099"/>
        <v>-0.14110039615072562</v>
      </c>
      <c r="BJ1106" s="1">
        <f t="shared" si="1100"/>
        <v>-1.8470947997703322</v>
      </c>
      <c r="BK1106" s="1">
        <f t="shared" si="1101"/>
        <v>-0.19470401530371184</v>
      </c>
      <c r="BL1106">
        <v>1.5209095220870936</v>
      </c>
      <c r="BM1106" s="1" t="s">
        <v>1303</v>
      </c>
      <c r="BN1106" s="1" t="str">
        <f t="shared" si="1102"/>
        <v>MINERIO</v>
      </c>
      <c r="BO1106" s="1" t="s">
        <v>1303</v>
      </c>
    </row>
    <row r="1107" spans="1:67" x14ac:dyDescent="0.25">
      <c r="A1107" s="2" t="s">
        <v>1977</v>
      </c>
      <c r="B1107" s="2" t="s">
        <v>103</v>
      </c>
      <c r="C1107" s="2" t="s">
        <v>159</v>
      </c>
      <c r="D1107" s="2" t="s">
        <v>2059</v>
      </c>
      <c r="E1107" s="2" t="s">
        <v>4</v>
      </c>
      <c r="F1107" s="2">
        <v>2</v>
      </c>
      <c r="G1107" s="2">
        <v>12</v>
      </c>
      <c r="H1107" s="2">
        <v>35</v>
      </c>
      <c r="I1107" s="2">
        <v>30</v>
      </c>
      <c r="J1107" s="35">
        <v>5.3333333333333337E-2</v>
      </c>
      <c r="K1107" s="7">
        <v>2.97</v>
      </c>
      <c r="T1107" s="3">
        <v>56</v>
      </c>
      <c r="U1107" s="3">
        <v>3138</v>
      </c>
      <c r="V1107" s="3">
        <v>0</v>
      </c>
      <c r="W1107" s="3">
        <v>549</v>
      </c>
      <c r="X1107" s="3">
        <v>0</v>
      </c>
      <c r="Y1107" s="3">
        <v>236</v>
      </c>
      <c r="Z1107" s="3">
        <v>1426</v>
      </c>
      <c r="AA1107" s="3">
        <v>138</v>
      </c>
      <c r="AB1107" s="3">
        <v>176</v>
      </c>
      <c r="AC1107" s="3">
        <v>115</v>
      </c>
      <c r="AD1107" s="3">
        <v>0</v>
      </c>
      <c r="AE1107" s="3">
        <v>135</v>
      </c>
      <c r="AF1107" s="3">
        <v>1490</v>
      </c>
      <c r="AG1107" s="3">
        <v>275</v>
      </c>
      <c r="AH1107" s="3">
        <v>102</v>
      </c>
      <c r="AI1107" s="1">
        <v>88</v>
      </c>
      <c r="AJ1107" s="1">
        <v>0</v>
      </c>
      <c r="AK1107" s="1">
        <v>99</v>
      </c>
      <c r="AL1107" s="1">
        <v>1432</v>
      </c>
      <c r="AM1107" s="1">
        <v>428</v>
      </c>
      <c r="AN1107" s="1">
        <v>67</v>
      </c>
      <c r="AO1107" s="1">
        <v>64</v>
      </c>
      <c r="AP1107" s="1" t="e">
        <f t="shared" si="1080"/>
        <v>#DIV/0!</v>
      </c>
      <c r="AQ1107" s="1" t="e">
        <f t="shared" si="1081"/>
        <v>#DIV/0!</v>
      </c>
      <c r="AR1107" s="1">
        <f t="shared" si="1082"/>
        <v>0</v>
      </c>
      <c r="AS1107" s="1">
        <f t="shared" si="1083"/>
        <v>0</v>
      </c>
      <c r="AT1107" s="1">
        <f t="shared" si="1084"/>
        <v>1.4961261020571734E-2</v>
      </c>
      <c r="AU1107" s="1">
        <f t="shared" si="1085"/>
        <v>0.98503873897942829</v>
      </c>
      <c r="AV1107" s="1">
        <f t="shared" si="1086"/>
        <v>0</v>
      </c>
      <c r="AW1107" s="1">
        <f t="shared" si="1087"/>
        <v>0.19703491152558583</v>
      </c>
      <c r="AX1107" s="1">
        <f t="shared" si="1088"/>
        <v>0.68197034911525589</v>
      </c>
      <c r="AY1107" s="1">
        <f t="shared" si="1089"/>
        <v>0.1209947393591583</v>
      </c>
      <c r="AZ1107" s="1">
        <f t="shared" si="1090"/>
        <v>0</v>
      </c>
      <c r="BA1107" s="1">
        <f t="shared" si="1091"/>
        <v>0.11339712918660287</v>
      </c>
      <c r="BB1107" s="1">
        <f t="shared" si="1092"/>
        <v>0.71291866028708128</v>
      </c>
      <c r="BC1107" s="1">
        <f t="shared" si="1093"/>
        <v>0.1736842105263158</v>
      </c>
      <c r="BD1107" s="1">
        <f t="shared" si="1094"/>
        <v>0</v>
      </c>
      <c r="BE1107" s="1">
        <f t="shared" si="1095"/>
        <v>7.9425837320574164E-2</v>
      </c>
      <c r="BF1107" s="1">
        <f t="shared" si="1096"/>
        <v>0.68516746411483254</v>
      </c>
      <c r="BG1107" s="1">
        <f t="shared" si="1097"/>
        <v>0.23540669856459331</v>
      </c>
      <c r="BH1107" s="1">
        <f t="shared" si="1098"/>
        <v>-0.16420326813921723</v>
      </c>
      <c r="BI1107" s="1">
        <f t="shared" si="1099"/>
        <v>-0.1662345073018251</v>
      </c>
      <c r="BJ1107" s="1">
        <f t="shared" si="1100"/>
        <v>-1.8250318001082215</v>
      </c>
      <c r="BK1107" s="1">
        <f t="shared" si="1101"/>
        <v>-0.14696001769878</v>
      </c>
      <c r="BL1107">
        <v>0.86815833234069428</v>
      </c>
      <c r="BM1107" s="1" t="s">
        <v>1303</v>
      </c>
      <c r="BN1107" s="1" t="str">
        <f t="shared" si="1102"/>
        <v>MINERIO</v>
      </c>
      <c r="BO1107" s="1" t="s">
        <v>1303</v>
      </c>
    </row>
    <row r="1108" spans="1:67" x14ac:dyDescent="0.25">
      <c r="A1108" s="2" t="s">
        <v>1977</v>
      </c>
      <c r="B1108" s="2" t="s">
        <v>103</v>
      </c>
      <c r="C1108" s="2" t="s">
        <v>159</v>
      </c>
      <c r="D1108" s="2" t="s">
        <v>2052</v>
      </c>
      <c r="E1108" s="2" t="s">
        <v>4</v>
      </c>
      <c r="F1108" s="2">
        <v>2</v>
      </c>
      <c r="G1108" s="2">
        <v>5</v>
      </c>
      <c r="H1108" s="2">
        <v>28</v>
      </c>
      <c r="I1108" s="2">
        <v>30</v>
      </c>
      <c r="J1108" s="35">
        <v>0.12666666666666665</v>
      </c>
      <c r="K1108" s="7">
        <v>0.43</v>
      </c>
      <c r="T1108" s="3">
        <v>62</v>
      </c>
      <c r="U1108" s="3">
        <v>2920</v>
      </c>
      <c r="V1108" s="3">
        <v>0</v>
      </c>
      <c r="W1108" s="3">
        <v>580</v>
      </c>
      <c r="X1108" s="3">
        <v>0</v>
      </c>
      <c r="Y1108" s="3">
        <v>48</v>
      </c>
      <c r="Z1108" s="3">
        <v>1546</v>
      </c>
      <c r="AA1108" s="3">
        <v>240</v>
      </c>
      <c r="AB1108" s="3">
        <v>45</v>
      </c>
      <c r="AC1108" s="3">
        <v>75</v>
      </c>
      <c r="AD1108" s="3">
        <v>0</v>
      </c>
      <c r="AE1108" s="3">
        <v>24</v>
      </c>
      <c r="AF1108" s="3">
        <v>1473</v>
      </c>
      <c r="AG1108" s="3">
        <v>394</v>
      </c>
      <c r="AH1108" s="3">
        <v>19</v>
      </c>
      <c r="AI1108" s="1">
        <v>43</v>
      </c>
      <c r="AJ1108" s="1">
        <v>0</v>
      </c>
      <c r="AK1108" s="1">
        <v>12</v>
      </c>
      <c r="AL1108" s="1">
        <v>1344</v>
      </c>
      <c r="AM1108" s="1">
        <v>561</v>
      </c>
      <c r="AN1108" s="1">
        <v>12</v>
      </c>
      <c r="AO1108" s="1">
        <v>24</v>
      </c>
      <c r="AP1108" s="1" t="e">
        <f t="shared" si="1080"/>
        <v>#DIV/0!</v>
      </c>
      <c r="AQ1108" s="1" t="e">
        <f t="shared" si="1081"/>
        <v>#DIV/0!</v>
      </c>
      <c r="AR1108" s="1">
        <f t="shared" si="1082"/>
        <v>0</v>
      </c>
      <c r="AS1108" s="1">
        <f t="shared" si="1083"/>
        <v>0</v>
      </c>
      <c r="AT1108" s="1">
        <f t="shared" si="1084"/>
        <v>1.7405951712521055E-2</v>
      </c>
      <c r="AU1108" s="1">
        <f t="shared" si="1085"/>
        <v>0.98259404828747898</v>
      </c>
      <c r="AV1108" s="1">
        <f t="shared" si="1086"/>
        <v>0</v>
      </c>
      <c r="AW1108" s="1">
        <f t="shared" si="1087"/>
        <v>4.759467758444217E-2</v>
      </c>
      <c r="AX1108" s="1">
        <f t="shared" si="1088"/>
        <v>0.79119754350051175</v>
      </c>
      <c r="AY1108" s="1">
        <f t="shared" si="1089"/>
        <v>0.16120777891504606</v>
      </c>
      <c r="AZ1108" s="1">
        <f t="shared" si="1090"/>
        <v>0</v>
      </c>
      <c r="BA1108" s="1">
        <f t="shared" si="1091"/>
        <v>2.2017409114183307E-2</v>
      </c>
      <c r="BB1108" s="1">
        <f t="shared" si="1092"/>
        <v>0.75422427035330264</v>
      </c>
      <c r="BC1108" s="1">
        <f t="shared" si="1093"/>
        <v>0.22375832053251407</v>
      </c>
      <c r="BD1108" s="1">
        <f t="shared" si="1094"/>
        <v>0</v>
      </c>
      <c r="BE1108" s="1">
        <f t="shared" si="1095"/>
        <v>1.2288786482334869E-2</v>
      </c>
      <c r="BF1108" s="1">
        <f t="shared" si="1096"/>
        <v>0.68817204301075274</v>
      </c>
      <c r="BG1108" s="1">
        <f t="shared" si="1097"/>
        <v>0.29953917050691242</v>
      </c>
      <c r="BH1108" s="1">
        <f t="shared" si="1098"/>
        <v>-0.16230297457004791</v>
      </c>
      <c r="BI1108" s="1">
        <f t="shared" si="1099"/>
        <v>-0.10171506980044817</v>
      </c>
      <c r="BJ1108" s="1">
        <f t="shared" si="1100"/>
        <v>-1.7593022256289708</v>
      </c>
      <c r="BK1108" s="1">
        <f t="shared" si="1101"/>
        <v>-0.12249949644522345</v>
      </c>
      <c r="BL1108">
        <v>1.0500759061718576</v>
      </c>
      <c r="BM1108" s="1" t="s">
        <v>1303</v>
      </c>
      <c r="BN1108" s="1" t="str">
        <f t="shared" si="1102"/>
        <v>MINERIO</v>
      </c>
      <c r="BO1108" s="1" t="s">
        <v>1303</v>
      </c>
    </row>
    <row r="1109" spans="1:67" x14ac:dyDescent="0.25">
      <c r="A1109" s="2" t="s">
        <v>1977</v>
      </c>
      <c r="B1109" s="2" t="s">
        <v>103</v>
      </c>
      <c r="C1109" s="2" t="s">
        <v>159</v>
      </c>
      <c r="D1109" s="2" t="s">
        <v>2050</v>
      </c>
      <c r="E1109" s="2" t="s">
        <v>4</v>
      </c>
      <c r="F1109" s="2">
        <v>2</v>
      </c>
      <c r="G1109" s="2">
        <v>3</v>
      </c>
      <c r="H1109" s="2">
        <v>26</v>
      </c>
      <c r="I1109" s="2">
        <v>15</v>
      </c>
      <c r="J1109" s="35">
        <v>0.11999999999999998</v>
      </c>
      <c r="K1109" s="7">
        <v>2.91</v>
      </c>
      <c r="T1109" s="3">
        <v>79</v>
      </c>
      <c r="U1109" s="3">
        <v>2026</v>
      </c>
      <c r="V1109" s="3">
        <v>0</v>
      </c>
      <c r="W1109" s="3">
        <v>440</v>
      </c>
      <c r="X1109" s="3">
        <v>0</v>
      </c>
      <c r="Y1109" s="3">
        <v>55</v>
      </c>
      <c r="Z1109" s="3">
        <v>1020</v>
      </c>
      <c r="AA1109" s="3">
        <v>132</v>
      </c>
      <c r="AB1109" s="3">
        <v>84</v>
      </c>
      <c r="AC1109" s="3">
        <v>103</v>
      </c>
      <c r="AD1109" s="3">
        <v>0</v>
      </c>
      <c r="AE1109" s="3">
        <v>21</v>
      </c>
      <c r="AF1109" s="3">
        <v>1040</v>
      </c>
      <c r="AG1109" s="3">
        <v>255</v>
      </c>
      <c r="AH1109" s="3">
        <v>22</v>
      </c>
      <c r="AI1109" s="1">
        <v>56</v>
      </c>
      <c r="AJ1109" s="1">
        <v>0</v>
      </c>
      <c r="AK1109" s="1">
        <v>15</v>
      </c>
      <c r="AL1109" s="1">
        <v>962</v>
      </c>
      <c r="AM1109" s="1">
        <v>375</v>
      </c>
      <c r="AN1109" s="1">
        <v>11</v>
      </c>
      <c r="AO1109" s="1">
        <v>30</v>
      </c>
      <c r="AP1109" s="1" t="e">
        <f t="shared" si="1080"/>
        <v>#DIV/0!</v>
      </c>
      <c r="AQ1109" s="1" t="e">
        <f t="shared" si="1081"/>
        <v>#DIV/0!</v>
      </c>
      <c r="AR1109" s="1">
        <f t="shared" si="1082"/>
        <v>0</v>
      </c>
      <c r="AS1109" s="1">
        <f t="shared" si="1083"/>
        <v>0</v>
      </c>
      <c r="AT1109" s="1">
        <f t="shared" si="1084"/>
        <v>3.1041257367387033E-2</v>
      </c>
      <c r="AU1109" s="1">
        <f t="shared" si="1085"/>
        <v>0.96895874263261295</v>
      </c>
      <c r="AV1109" s="1">
        <f t="shared" si="1086"/>
        <v>0</v>
      </c>
      <c r="AW1109" s="1">
        <f t="shared" si="1087"/>
        <v>9.9713055954088956E-2</v>
      </c>
      <c r="AX1109" s="1">
        <f t="shared" si="1088"/>
        <v>0.73170731707317072</v>
      </c>
      <c r="AY1109" s="1">
        <f t="shared" si="1089"/>
        <v>0.16857962697274032</v>
      </c>
      <c r="AZ1109" s="1">
        <f t="shared" si="1090"/>
        <v>0</v>
      </c>
      <c r="BA1109" s="1">
        <f t="shared" si="1091"/>
        <v>3.0846484935437589E-2</v>
      </c>
      <c r="BB1109" s="1">
        <f t="shared" si="1092"/>
        <v>0.74605451936872313</v>
      </c>
      <c r="BC1109" s="1">
        <f t="shared" si="1093"/>
        <v>0.22309899569583932</v>
      </c>
      <c r="BD1109" s="1">
        <f t="shared" si="1094"/>
        <v>0</v>
      </c>
      <c r="BE1109" s="1">
        <f t="shared" si="1095"/>
        <v>1.8664752333094042E-2</v>
      </c>
      <c r="BF1109" s="1">
        <f t="shared" si="1096"/>
        <v>0.69059583632447952</v>
      </c>
      <c r="BG1109" s="1">
        <f t="shared" si="1097"/>
        <v>0.29073941134242642</v>
      </c>
      <c r="BH1109" s="1">
        <f t="shared" si="1098"/>
        <v>-0.16077604438615054</v>
      </c>
      <c r="BI1109" s="1">
        <f t="shared" si="1099"/>
        <v>-0.13566260200007307</v>
      </c>
      <c r="BJ1109" s="1">
        <f t="shared" si="1100"/>
        <v>-1.5080606953823361</v>
      </c>
      <c r="BK1109" s="1">
        <f t="shared" si="1101"/>
        <v>-0.12722943446321025</v>
      </c>
      <c r="BL1109">
        <v>1.0213618743899719</v>
      </c>
      <c r="BM1109" s="1" t="s">
        <v>1303</v>
      </c>
      <c r="BN1109" s="1" t="str">
        <f t="shared" si="1102"/>
        <v>MINERIO</v>
      </c>
      <c r="BO1109" s="1" t="s">
        <v>1303</v>
      </c>
    </row>
    <row r="1110" spans="1:67" x14ac:dyDescent="0.25">
      <c r="A1110" s="2" t="s">
        <v>1977</v>
      </c>
      <c r="B1110" s="2" t="s">
        <v>103</v>
      </c>
      <c r="C1110" s="2" t="s">
        <v>160</v>
      </c>
      <c r="D1110" s="2" t="s">
        <v>2005</v>
      </c>
      <c r="E1110" s="2" t="s">
        <v>4</v>
      </c>
      <c r="F1110" s="2">
        <v>2</v>
      </c>
      <c r="G1110" s="2">
        <v>3</v>
      </c>
      <c r="H1110" s="2">
        <v>28</v>
      </c>
      <c r="I1110" s="35">
        <v>-888</v>
      </c>
      <c r="J1110" s="35">
        <v>1.7399999999999998</v>
      </c>
      <c r="K1110" s="7">
        <v>1.53</v>
      </c>
      <c r="T1110" s="3">
        <v>160</v>
      </c>
      <c r="U1110" s="3">
        <v>1519</v>
      </c>
      <c r="V1110" s="3">
        <v>0</v>
      </c>
      <c r="W1110" s="3">
        <v>410</v>
      </c>
      <c r="X1110" s="3">
        <v>0</v>
      </c>
      <c r="Y1110" s="3">
        <v>47</v>
      </c>
      <c r="Z1110" s="3">
        <v>862</v>
      </c>
      <c r="AA1110" s="3">
        <v>130</v>
      </c>
      <c r="AB1110" s="3">
        <v>49</v>
      </c>
      <c r="AC1110" s="3">
        <v>51</v>
      </c>
      <c r="AD1110" s="3">
        <v>0</v>
      </c>
      <c r="AE1110" s="3">
        <v>23</v>
      </c>
      <c r="AF1110" s="3">
        <v>850</v>
      </c>
      <c r="AG1110" s="3">
        <v>205</v>
      </c>
      <c r="AH1110" s="3">
        <v>23</v>
      </c>
      <c r="AI1110" s="1">
        <v>37</v>
      </c>
      <c r="AJ1110" s="1">
        <v>0</v>
      </c>
      <c r="AK1110" s="1">
        <v>18</v>
      </c>
      <c r="AL1110" s="1">
        <v>787</v>
      </c>
      <c r="AM1110" s="1">
        <v>291</v>
      </c>
      <c r="AN1110" s="1">
        <v>16</v>
      </c>
      <c r="AO1110" s="1">
        <v>25</v>
      </c>
      <c r="AP1110" s="1" t="e">
        <f t="shared" si="1080"/>
        <v>#DIV/0!</v>
      </c>
      <c r="AQ1110" s="1" t="e">
        <f t="shared" si="1081"/>
        <v>#DIV/0!</v>
      </c>
      <c r="AR1110" s="1">
        <f t="shared" si="1082"/>
        <v>0</v>
      </c>
      <c r="AS1110" s="1">
        <f t="shared" si="1083"/>
        <v>0</v>
      </c>
      <c r="AT1110" s="1">
        <f t="shared" si="1084"/>
        <v>7.659167065581618E-2</v>
      </c>
      <c r="AU1110" s="1">
        <f t="shared" si="1085"/>
        <v>0.92340832934418382</v>
      </c>
      <c r="AV1110" s="1">
        <f t="shared" si="1086"/>
        <v>0</v>
      </c>
      <c r="AW1110" s="1">
        <f t="shared" si="1087"/>
        <v>8.4284460052677784E-2</v>
      </c>
      <c r="AX1110" s="1">
        <f t="shared" si="1088"/>
        <v>0.75680421422300259</v>
      </c>
      <c r="AY1110" s="1">
        <f t="shared" si="1089"/>
        <v>0.15891132572431957</v>
      </c>
      <c r="AZ1110" s="1">
        <f t="shared" si="1090"/>
        <v>0</v>
      </c>
      <c r="BA1110" s="1">
        <f t="shared" si="1091"/>
        <v>4.0421792618629174E-2</v>
      </c>
      <c r="BB1110" s="1">
        <f t="shared" si="1092"/>
        <v>0.74692442882249566</v>
      </c>
      <c r="BC1110" s="1">
        <f t="shared" si="1093"/>
        <v>0.21265377855887521</v>
      </c>
      <c r="BD1110" s="1">
        <f t="shared" si="1094"/>
        <v>0</v>
      </c>
      <c r="BE1110" s="1">
        <f t="shared" si="1095"/>
        <v>2.9903254177660508E-2</v>
      </c>
      <c r="BF1110" s="1">
        <f t="shared" si="1096"/>
        <v>0.69217238346525944</v>
      </c>
      <c r="BG1110" s="1">
        <f t="shared" si="1097"/>
        <v>0.27792436235708001</v>
      </c>
      <c r="BH1110" s="1">
        <f t="shared" si="1098"/>
        <v>-0.15978573232867022</v>
      </c>
      <c r="BI1110" s="1">
        <f t="shared" si="1099"/>
        <v>-0.12101645825438759</v>
      </c>
      <c r="BJ1110" s="1">
        <f t="shared" si="1100"/>
        <v>-1.1158184573243839</v>
      </c>
      <c r="BK1110" s="1">
        <f t="shared" si="1101"/>
        <v>-0.1267233363447596</v>
      </c>
      <c r="BL1110">
        <v>0.91166168574638429</v>
      </c>
      <c r="BM1110" s="1" t="s">
        <v>1303</v>
      </c>
      <c r="BN1110" s="1" t="str">
        <f t="shared" si="1102"/>
        <v>MINERIO</v>
      </c>
      <c r="BO1110" s="1" t="s">
        <v>1303</v>
      </c>
    </row>
    <row r="1111" spans="1:67" x14ac:dyDescent="0.25">
      <c r="A1111" s="2" t="s">
        <v>1977</v>
      </c>
      <c r="B1111" s="2" t="s">
        <v>103</v>
      </c>
      <c r="C1111" s="2" t="s">
        <v>160</v>
      </c>
      <c r="D1111" s="2" t="s">
        <v>2009</v>
      </c>
      <c r="E1111" s="2" t="s">
        <v>4</v>
      </c>
      <c r="F1111" s="2">
        <v>2</v>
      </c>
      <c r="G1111" s="2">
        <v>7</v>
      </c>
      <c r="H1111" s="2">
        <v>32</v>
      </c>
      <c r="I1111" s="35">
        <v>-888</v>
      </c>
      <c r="J1111" s="35">
        <v>0.14666666666666667</v>
      </c>
      <c r="K1111" s="7">
        <v>0.28000000000000003</v>
      </c>
      <c r="T1111" s="3">
        <v>140</v>
      </c>
      <c r="U1111" s="3">
        <v>1088</v>
      </c>
      <c r="V1111" s="3">
        <v>0</v>
      </c>
      <c r="W1111" s="3">
        <v>371</v>
      </c>
      <c r="X1111" s="3">
        <v>0</v>
      </c>
      <c r="Y1111" s="3">
        <v>63</v>
      </c>
      <c r="Z1111" s="3">
        <v>616</v>
      </c>
      <c r="AA1111" s="3">
        <v>68</v>
      </c>
      <c r="AB1111" s="3">
        <v>59</v>
      </c>
      <c r="AC1111" s="3">
        <v>43</v>
      </c>
      <c r="AD1111" s="3">
        <v>0</v>
      </c>
      <c r="AE1111" s="3">
        <v>29</v>
      </c>
      <c r="AF1111" s="3">
        <v>634</v>
      </c>
      <c r="AG1111" s="3">
        <v>122</v>
      </c>
      <c r="AH1111" s="3">
        <v>32</v>
      </c>
      <c r="AI1111" s="1">
        <v>32</v>
      </c>
      <c r="AJ1111" s="1">
        <v>0</v>
      </c>
      <c r="AK1111" s="1">
        <v>9</v>
      </c>
      <c r="AL1111" s="1">
        <v>633</v>
      </c>
      <c r="AM1111" s="1">
        <v>171</v>
      </c>
      <c r="AN1111" s="1">
        <v>12</v>
      </c>
      <c r="AO1111" s="1">
        <v>24</v>
      </c>
      <c r="AP1111" s="1" t="e">
        <f t="shared" si="1080"/>
        <v>#DIV/0!</v>
      </c>
      <c r="AQ1111" s="1" t="e">
        <f t="shared" si="1081"/>
        <v>#DIV/0!</v>
      </c>
      <c r="AR1111" s="1">
        <f t="shared" si="1082"/>
        <v>0</v>
      </c>
      <c r="AS1111" s="1">
        <f t="shared" si="1083"/>
        <v>0</v>
      </c>
      <c r="AT1111" s="1">
        <f t="shared" si="1084"/>
        <v>8.7554721701063168E-2</v>
      </c>
      <c r="AU1111" s="1">
        <f t="shared" si="1085"/>
        <v>0.91244527829893685</v>
      </c>
      <c r="AV1111" s="1">
        <f t="shared" si="1086"/>
        <v>0</v>
      </c>
      <c r="AW1111" s="1">
        <f t="shared" si="1087"/>
        <v>0.143698468786808</v>
      </c>
      <c r="AX1111" s="1">
        <f t="shared" si="1088"/>
        <v>0.72555948174322737</v>
      </c>
      <c r="AY1111" s="1">
        <f t="shared" si="1089"/>
        <v>0.13074204946996468</v>
      </c>
      <c r="AZ1111" s="1">
        <f t="shared" si="1090"/>
        <v>0</v>
      </c>
      <c r="BA1111" s="1">
        <f t="shared" si="1091"/>
        <v>7.1849234393404002E-2</v>
      </c>
      <c r="BB1111" s="1">
        <f t="shared" si="1092"/>
        <v>0.74676089517078914</v>
      </c>
      <c r="BC1111" s="1">
        <f t="shared" si="1093"/>
        <v>0.18138987043580684</v>
      </c>
      <c r="BD1111" s="1">
        <f t="shared" si="1094"/>
        <v>0</v>
      </c>
      <c r="BE1111" s="1">
        <f t="shared" si="1095"/>
        <v>2.4734982332155476E-2</v>
      </c>
      <c r="BF1111" s="1">
        <f t="shared" si="1096"/>
        <v>0.74558303886925792</v>
      </c>
      <c r="BG1111" s="1">
        <f t="shared" si="1097"/>
        <v>0.22968197879858657</v>
      </c>
      <c r="BH1111" s="1">
        <f t="shared" si="1098"/>
        <v>-0.12750398022659759</v>
      </c>
      <c r="BI1111" s="1">
        <f t="shared" si="1099"/>
        <v>-0.13932697807952718</v>
      </c>
      <c r="BJ1111" s="1">
        <f t="shared" si="1100"/>
        <v>-1.0577204280679966</v>
      </c>
      <c r="BK1111" s="1">
        <f t="shared" si="1101"/>
        <v>-0.12681843236221998</v>
      </c>
      <c r="BL1111">
        <v>0.74279291290540306</v>
      </c>
      <c r="BM1111" s="1" t="s">
        <v>1303</v>
      </c>
      <c r="BN1111" s="1" t="str">
        <f t="shared" si="1102"/>
        <v>MINERIO</v>
      </c>
      <c r="BO1111" s="1" t="s">
        <v>1303</v>
      </c>
    </row>
    <row r="1112" spans="1:67" x14ac:dyDescent="0.25">
      <c r="A1112" s="2" t="s">
        <v>158</v>
      </c>
      <c r="B1112" s="2" t="s">
        <v>103</v>
      </c>
      <c r="C1112" s="2" t="s">
        <v>159</v>
      </c>
      <c r="D1112" s="2" t="s">
        <v>1503</v>
      </c>
      <c r="E1112" s="6" t="s">
        <v>4</v>
      </c>
      <c r="G1112" s="2">
        <v>19</v>
      </c>
      <c r="H1112" s="2">
        <v>19</v>
      </c>
      <c r="I1112" s="35">
        <v>-888</v>
      </c>
      <c r="J1112" s="35">
        <v>0.55000000000000004</v>
      </c>
      <c r="K1112" s="7">
        <v>0.48</v>
      </c>
      <c r="M1112" s="2"/>
      <c r="N1112" s="2">
        <v>65</v>
      </c>
      <c r="O1112" s="2">
        <v>1620</v>
      </c>
      <c r="P1112" s="2">
        <v>0</v>
      </c>
      <c r="Q1112" s="2">
        <v>430</v>
      </c>
      <c r="R1112" s="2">
        <v>0</v>
      </c>
      <c r="S1112" s="5">
        <v>3</v>
      </c>
      <c r="T1112" s="5">
        <v>468</v>
      </c>
      <c r="U1112" s="5">
        <v>340</v>
      </c>
      <c r="V1112" s="5">
        <v>6</v>
      </c>
      <c r="W1112" s="5">
        <v>22</v>
      </c>
      <c r="X1112" s="5">
        <v>0</v>
      </c>
      <c r="Y1112" s="5">
        <v>3</v>
      </c>
      <c r="Z1112" s="5">
        <v>468</v>
      </c>
      <c r="AA1112" s="5">
        <v>340</v>
      </c>
      <c r="AB1112" s="5">
        <v>6</v>
      </c>
      <c r="AC1112" s="5">
        <v>22</v>
      </c>
      <c r="AD1112" s="3">
        <v>0</v>
      </c>
      <c r="AE1112" s="3">
        <v>3</v>
      </c>
      <c r="AF1112" s="3">
        <v>468</v>
      </c>
      <c r="AG1112" s="3">
        <v>340</v>
      </c>
      <c r="AH1112" s="3">
        <v>6</v>
      </c>
      <c r="AI1112" s="1">
        <v>22</v>
      </c>
      <c r="AJ1112" s="1">
        <v>0</v>
      </c>
      <c r="AK1112" s="1">
        <v>3</v>
      </c>
      <c r="AL1112" s="1">
        <v>468</v>
      </c>
      <c r="AM1112" s="1">
        <v>340</v>
      </c>
      <c r="AN1112" s="1">
        <v>6</v>
      </c>
      <c r="AO1112" s="1">
        <v>22</v>
      </c>
      <c r="AP1112" s="1">
        <f t="shared" si="1080"/>
        <v>3.0732860520094562E-2</v>
      </c>
      <c r="AQ1112" s="1">
        <f t="shared" si="1081"/>
        <v>0.96926713947990539</v>
      </c>
      <c r="AR1112" s="1">
        <f t="shared" si="1082"/>
        <v>0</v>
      </c>
      <c r="AS1112" s="1">
        <f t="shared" si="1083"/>
        <v>1.0727056019070322E-2</v>
      </c>
      <c r="AT1112" s="1">
        <f t="shared" si="1084"/>
        <v>0.55780691299165674</v>
      </c>
      <c r="AU1112" s="1">
        <f t="shared" si="1085"/>
        <v>0.43146603098927294</v>
      </c>
      <c r="AV1112" s="1">
        <f t="shared" si="1086"/>
        <v>0</v>
      </c>
      <c r="AW1112" s="1">
        <f t="shared" si="1087"/>
        <v>1.0727056019070322E-2</v>
      </c>
      <c r="AX1112" s="1">
        <f t="shared" si="1088"/>
        <v>0.55780691299165674</v>
      </c>
      <c r="AY1112" s="1">
        <f t="shared" si="1089"/>
        <v>0.43146603098927294</v>
      </c>
      <c r="AZ1112" s="1">
        <f t="shared" si="1090"/>
        <v>0</v>
      </c>
      <c r="BA1112" s="1">
        <f t="shared" si="1091"/>
        <v>1.0727056019070322E-2</v>
      </c>
      <c r="BB1112" s="1">
        <f t="shared" si="1092"/>
        <v>0.55780691299165674</v>
      </c>
      <c r="BC1112" s="1">
        <f t="shared" si="1093"/>
        <v>0.43146603098927294</v>
      </c>
      <c r="BD1112" s="1">
        <f t="shared" si="1094"/>
        <v>0</v>
      </c>
      <c r="BE1112" s="1">
        <f t="shared" si="1095"/>
        <v>1.0727056019070322E-2</v>
      </c>
      <c r="BF1112" s="1">
        <f t="shared" si="1096"/>
        <v>0.55780691299165674</v>
      </c>
      <c r="BG1112" s="1">
        <f t="shared" si="1097"/>
        <v>0.43146603098927294</v>
      </c>
      <c r="BH1112" s="1">
        <f t="shared" si="1098"/>
        <v>-0.25351610775457623</v>
      </c>
      <c r="BI1112" s="1">
        <f t="shared" si="1099"/>
        <v>-0.25351610775457623</v>
      </c>
      <c r="BJ1112" s="1">
        <f t="shared" si="1100"/>
        <v>-0.25351610775457623</v>
      </c>
      <c r="BK1112" s="1">
        <f t="shared" si="1101"/>
        <v>-0.25351610775457623</v>
      </c>
      <c r="BL1112">
        <v>0.62579982254509914</v>
      </c>
      <c r="BM1112" s="1" t="s">
        <v>1303</v>
      </c>
      <c r="BN1112" s="1" t="str">
        <f t="shared" si="1102"/>
        <v>MINERIO</v>
      </c>
      <c r="BO1112" s="1" t="s">
        <v>1303</v>
      </c>
    </row>
    <row r="1113" spans="1:67" x14ac:dyDescent="0.25">
      <c r="A1113" s="2" t="s">
        <v>521</v>
      </c>
      <c r="B1113" s="2" t="s">
        <v>103</v>
      </c>
      <c r="C1113" s="2" t="s">
        <v>160</v>
      </c>
      <c r="D1113" s="2" t="s">
        <v>609</v>
      </c>
      <c r="E1113" s="6" t="s">
        <v>4</v>
      </c>
      <c r="F1113" s="2">
        <v>3</v>
      </c>
      <c r="G1113" s="2">
        <v>42</v>
      </c>
      <c r="H1113" s="2">
        <v>42</v>
      </c>
      <c r="I1113" s="35">
        <v>-888</v>
      </c>
      <c r="J1113" s="36">
        <v>0.16666666666666666</v>
      </c>
      <c r="K1113" s="9">
        <v>0.11</v>
      </c>
      <c r="L1113" s="2"/>
      <c r="M1113" s="2"/>
      <c r="N1113" s="2">
        <v>0</v>
      </c>
      <c r="O1113" s="2">
        <v>998</v>
      </c>
      <c r="P1113" s="2">
        <v>0</v>
      </c>
      <c r="Q1113" s="2">
        <v>326</v>
      </c>
      <c r="R1113" s="2">
        <v>0</v>
      </c>
      <c r="S1113" s="2">
        <v>0</v>
      </c>
      <c r="T1113" s="2">
        <v>414</v>
      </c>
      <c r="U1113" s="2">
        <v>254</v>
      </c>
      <c r="V1113" s="2">
        <v>0</v>
      </c>
      <c r="W1113" s="2">
        <v>17</v>
      </c>
      <c r="X1113" s="2">
        <v>0</v>
      </c>
      <c r="Y1113" s="2">
        <v>0</v>
      </c>
      <c r="Z1113" s="2">
        <v>414</v>
      </c>
      <c r="AA1113" s="2">
        <v>254</v>
      </c>
      <c r="AB1113" s="2">
        <v>0</v>
      </c>
      <c r="AC1113" s="2">
        <v>17</v>
      </c>
      <c r="AD1113" s="1">
        <v>0</v>
      </c>
      <c r="AE1113" s="1">
        <v>0</v>
      </c>
      <c r="AF1113" s="1">
        <v>487</v>
      </c>
      <c r="AG1113" s="1">
        <v>169</v>
      </c>
      <c r="AH1113" s="1">
        <v>0</v>
      </c>
      <c r="AI1113" s="1">
        <v>29</v>
      </c>
      <c r="AJ1113" s="1">
        <v>0</v>
      </c>
      <c r="AK1113" s="1">
        <v>0</v>
      </c>
      <c r="AL1113" s="1">
        <v>261</v>
      </c>
      <c r="AM1113" s="1">
        <v>422</v>
      </c>
      <c r="AN1113" s="1">
        <v>0</v>
      </c>
      <c r="AO1113" s="1">
        <v>2</v>
      </c>
      <c r="AP1113" s="1">
        <f t="shared" si="1080"/>
        <v>0</v>
      </c>
      <c r="AQ1113" s="1">
        <f t="shared" si="1081"/>
        <v>1</v>
      </c>
      <c r="AR1113" s="1">
        <f t="shared" si="1082"/>
        <v>0</v>
      </c>
      <c r="AS1113" s="1">
        <f t="shared" si="1083"/>
        <v>0</v>
      </c>
      <c r="AT1113" s="1">
        <f t="shared" si="1084"/>
        <v>0.60437956204379562</v>
      </c>
      <c r="AU1113" s="1">
        <f t="shared" si="1085"/>
        <v>0.39562043795620438</v>
      </c>
      <c r="AV1113" s="1">
        <f t="shared" si="1086"/>
        <v>0</v>
      </c>
      <c r="AW1113" s="1">
        <f t="shared" si="1087"/>
        <v>0</v>
      </c>
      <c r="AX1113" s="1">
        <f t="shared" si="1088"/>
        <v>0.60437956204379562</v>
      </c>
      <c r="AY1113" s="1">
        <f t="shared" si="1089"/>
        <v>0.39562043795620438</v>
      </c>
      <c r="AZ1113" s="1">
        <f t="shared" si="1090"/>
        <v>0</v>
      </c>
      <c r="BA1113" s="1">
        <f t="shared" si="1091"/>
        <v>0</v>
      </c>
      <c r="BB1113" s="1">
        <f t="shared" si="1092"/>
        <v>0.71094890510948905</v>
      </c>
      <c r="BC1113" s="1">
        <f t="shared" si="1093"/>
        <v>0.28905109489051095</v>
      </c>
      <c r="BD1113" s="1">
        <f t="shared" si="1094"/>
        <v>0</v>
      </c>
      <c r="BE1113" s="1">
        <f t="shared" si="1095"/>
        <v>0</v>
      </c>
      <c r="BF1113" s="1">
        <f t="shared" si="1096"/>
        <v>0.381021897810219</v>
      </c>
      <c r="BG1113" s="1">
        <f t="shared" si="1097"/>
        <v>0.618978102189781</v>
      </c>
      <c r="BH1113" s="1">
        <f t="shared" si="1098"/>
        <v>-0.41905006415414459</v>
      </c>
      <c r="BI1113" s="1">
        <f t="shared" si="1099"/>
        <v>-0.21869023037152663</v>
      </c>
      <c r="BJ1113" s="1">
        <f t="shared" si="1100"/>
        <v>-0.21869023037152663</v>
      </c>
      <c r="BK1113" s="1">
        <f t="shared" si="1101"/>
        <v>-0.14816161027779123</v>
      </c>
      <c r="BL1113">
        <v>9.2603443726006443E-2</v>
      </c>
      <c r="BM1113" s="1" t="s">
        <v>1303</v>
      </c>
      <c r="BN1113" s="1" t="str">
        <f t="shared" si="1102"/>
        <v>MINERIO</v>
      </c>
      <c r="BO1113" s="1" t="s">
        <v>1303</v>
      </c>
    </row>
    <row r="1114" spans="1:67" x14ac:dyDescent="0.25">
      <c r="A1114" s="2" t="s">
        <v>158</v>
      </c>
      <c r="B1114" s="2" t="s">
        <v>103</v>
      </c>
      <c r="C1114" s="2" t="s">
        <v>159</v>
      </c>
      <c r="D1114" s="2" t="s">
        <v>1504</v>
      </c>
      <c r="E1114" s="6" t="s">
        <v>4</v>
      </c>
      <c r="G1114" s="2">
        <v>20</v>
      </c>
      <c r="H1114" s="2">
        <v>20</v>
      </c>
      <c r="I1114" s="35">
        <v>-888</v>
      </c>
      <c r="J1114" s="35">
        <v>2.1</v>
      </c>
      <c r="K1114" s="7">
        <v>0.34</v>
      </c>
      <c r="M1114" s="2"/>
      <c r="N1114" s="2">
        <v>0</v>
      </c>
      <c r="O1114" s="2">
        <v>1239</v>
      </c>
      <c r="P1114" s="2">
        <v>0</v>
      </c>
      <c r="Q1114" s="2">
        <v>415</v>
      </c>
      <c r="R1114" s="2">
        <v>0</v>
      </c>
      <c r="S1114" s="5">
        <v>34</v>
      </c>
      <c r="T1114" s="5">
        <v>570</v>
      </c>
      <c r="U1114" s="5">
        <v>311</v>
      </c>
      <c r="V1114" s="5">
        <v>34</v>
      </c>
      <c r="W1114" s="5">
        <v>30</v>
      </c>
      <c r="X1114" s="5">
        <v>0</v>
      </c>
      <c r="Y1114" s="5">
        <v>34</v>
      </c>
      <c r="Z1114" s="5">
        <v>570</v>
      </c>
      <c r="AA1114" s="5">
        <v>311</v>
      </c>
      <c r="AB1114" s="5">
        <v>34</v>
      </c>
      <c r="AC1114" s="5">
        <v>30</v>
      </c>
      <c r="AD1114" s="3">
        <v>0</v>
      </c>
      <c r="AE1114" s="3">
        <v>34</v>
      </c>
      <c r="AF1114" s="3">
        <v>570</v>
      </c>
      <c r="AG1114" s="3">
        <v>311</v>
      </c>
      <c r="AH1114" s="3">
        <v>34</v>
      </c>
      <c r="AI1114" s="1">
        <v>30</v>
      </c>
      <c r="AJ1114" s="1">
        <v>0</v>
      </c>
      <c r="AK1114" s="1">
        <v>34</v>
      </c>
      <c r="AL1114" s="1">
        <v>570</v>
      </c>
      <c r="AM1114" s="1">
        <v>311</v>
      </c>
      <c r="AN1114" s="1">
        <v>34</v>
      </c>
      <c r="AO1114" s="1">
        <v>30</v>
      </c>
      <c r="AP1114" s="1">
        <f t="shared" si="1080"/>
        <v>0</v>
      </c>
      <c r="AQ1114" s="1">
        <f t="shared" si="1081"/>
        <v>1</v>
      </c>
      <c r="AR1114" s="1">
        <f t="shared" si="1082"/>
        <v>0</v>
      </c>
      <c r="AS1114" s="1">
        <f t="shared" si="1083"/>
        <v>6.945863125638406E-2</v>
      </c>
      <c r="AT1114" s="1">
        <f t="shared" si="1084"/>
        <v>0.58222676200204293</v>
      </c>
      <c r="AU1114" s="1">
        <f t="shared" si="1085"/>
        <v>0.34831460674157305</v>
      </c>
      <c r="AV1114" s="1">
        <f t="shared" si="1086"/>
        <v>0</v>
      </c>
      <c r="AW1114" s="1">
        <f t="shared" si="1087"/>
        <v>6.945863125638406E-2</v>
      </c>
      <c r="AX1114" s="1">
        <f t="shared" si="1088"/>
        <v>0.58222676200204293</v>
      </c>
      <c r="AY1114" s="1">
        <f t="shared" si="1089"/>
        <v>0.34831460674157305</v>
      </c>
      <c r="AZ1114" s="1">
        <f t="shared" si="1090"/>
        <v>0</v>
      </c>
      <c r="BA1114" s="1">
        <f t="shared" si="1091"/>
        <v>6.945863125638406E-2</v>
      </c>
      <c r="BB1114" s="1">
        <f t="shared" si="1092"/>
        <v>0.58222676200204293</v>
      </c>
      <c r="BC1114" s="1">
        <f t="shared" si="1093"/>
        <v>0.34831460674157305</v>
      </c>
      <c r="BD1114" s="1">
        <f t="shared" si="1094"/>
        <v>0</v>
      </c>
      <c r="BE1114" s="1">
        <f t="shared" si="1095"/>
        <v>6.945863125638406E-2</v>
      </c>
      <c r="BF1114" s="1">
        <f t="shared" si="1096"/>
        <v>0.58222676200204293</v>
      </c>
      <c r="BG1114" s="1">
        <f t="shared" si="1097"/>
        <v>0.34831460674157305</v>
      </c>
      <c r="BH1114" s="1">
        <f t="shared" si="1098"/>
        <v>-0.23490783613064639</v>
      </c>
      <c r="BI1114" s="1">
        <f t="shared" si="1099"/>
        <v>-0.23490783613064639</v>
      </c>
      <c r="BJ1114" s="1">
        <f t="shared" si="1100"/>
        <v>-0.23490783613064639</v>
      </c>
      <c r="BK1114" s="1">
        <f t="shared" si="1101"/>
        <v>-0.23490783613064639</v>
      </c>
      <c r="BL1114">
        <v>0.40092633245442483</v>
      </c>
      <c r="BM1114" s="1" t="s">
        <v>1303</v>
      </c>
      <c r="BN1114" s="1" t="str">
        <f t="shared" si="1102"/>
        <v>MINERIO</v>
      </c>
      <c r="BO1114" s="1" t="s">
        <v>1303</v>
      </c>
    </row>
    <row r="1115" spans="1:67" x14ac:dyDescent="0.25">
      <c r="A1115" s="2" t="s">
        <v>521</v>
      </c>
      <c r="B1115" s="2" t="s">
        <v>103</v>
      </c>
      <c r="C1115" s="2" t="s">
        <v>160</v>
      </c>
      <c r="D1115" s="2" t="s">
        <v>597</v>
      </c>
      <c r="E1115" s="6" t="s">
        <v>4</v>
      </c>
      <c r="F1115" s="2">
        <v>3</v>
      </c>
      <c r="G1115" s="2">
        <v>30</v>
      </c>
      <c r="H1115" s="2">
        <v>30</v>
      </c>
      <c r="I1115" s="35">
        <v>-888</v>
      </c>
      <c r="J1115" s="35">
        <v>81.75</v>
      </c>
      <c r="K1115" s="3">
        <v>0.72</v>
      </c>
      <c r="L1115" s="2"/>
      <c r="M1115" s="2"/>
      <c r="N1115" s="2">
        <v>18</v>
      </c>
      <c r="O1115" s="2">
        <v>1577</v>
      </c>
      <c r="P1115" s="2">
        <v>0</v>
      </c>
      <c r="Q1115" s="2">
        <v>371</v>
      </c>
      <c r="R1115" s="2">
        <v>0</v>
      </c>
      <c r="S1115" s="2">
        <v>19</v>
      </c>
      <c r="T1115" s="2">
        <v>665</v>
      </c>
      <c r="U1115" s="2">
        <v>332</v>
      </c>
      <c r="V1115" s="2">
        <v>20</v>
      </c>
      <c r="W1115" s="2">
        <v>32</v>
      </c>
      <c r="X1115" s="2">
        <v>0</v>
      </c>
      <c r="Y1115" s="2">
        <v>19</v>
      </c>
      <c r="Z1115" s="2">
        <v>665</v>
      </c>
      <c r="AA1115" s="2">
        <v>332</v>
      </c>
      <c r="AB1115" s="2">
        <v>20</v>
      </c>
      <c r="AC1115" s="2">
        <v>32</v>
      </c>
      <c r="AD1115" s="1">
        <v>0</v>
      </c>
      <c r="AE1115" s="1">
        <v>40</v>
      </c>
      <c r="AF1115" s="1">
        <v>751</v>
      </c>
      <c r="AG1115" s="1">
        <v>208</v>
      </c>
      <c r="AH1115" s="1">
        <v>31</v>
      </c>
      <c r="AI1115" s="1">
        <v>38</v>
      </c>
      <c r="AJ1115" s="1">
        <v>0</v>
      </c>
      <c r="AK1115" s="1">
        <v>9</v>
      </c>
      <c r="AL1115" s="1">
        <v>512</v>
      </c>
      <c r="AM1115" s="1">
        <v>529</v>
      </c>
      <c r="AN1115" s="1">
        <v>4</v>
      </c>
      <c r="AO1115" s="1">
        <v>13</v>
      </c>
      <c r="AP1115" s="1">
        <f t="shared" si="1080"/>
        <v>9.1556459816887082E-3</v>
      </c>
      <c r="AQ1115" s="1">
        <f t="shared" si="1081"/>
        <v>0.99084435401831128</v>
      </c>
      <c r="AR1115" s="1">
        <f t="shared" si="1082"/>
        <v>0</v>
      </c>
      <c r="AS1115" s="1">
        <f t="shared" si="1083"/>
        <v>3.6516853932584269E-2</v>
      </c>
      <c r="AT1115" s="1">
        <f t="shared" si="1084"/>
        <v>0.62265917602996257</v>
      </c>
      <c r="AU1115" s="1">
        <f t="shared" si="1085"/>
        <v>0.34082397003745318</v>
      </c>
      <c r="AV1115" s="1">
        <f t="shared" si="1086"/>
        <v>0</v>
      </c>
      <c r="AW1115" s="1">
        <f t="shared" si="1087"/>
        <v>3.6516853932584269E-2</v>
      </c>
      <c r="AX1115" s="1">
        <f t="shared" si="1088"/>
        <v>0.62265917602996257</v>
      </c>
      <c r="AY1115" s="1">
        <f t="shared" si="1089"/>
        <v>0.34082397003745318</v>
      </c>
      <c r="AZ1115" s="1">
        <f t="shared" si="1090"/>
        <v>0</v>
      </c>
      <c r="BA1115" s="1">
        <f t="shared" si="1091"/>
        <v>6.6479400749063666E-2</v>
      </c>
      <c r="BB1115" s="1">
        <f t="shared" si="1092"/>
        <v>0.70318352059925093</v>
      </c>
      <c r="BC1115" s="1">
        <f t="shared" si="1093"/>
        <v>0.2303370786516854</v>
      </c>
      <c r="BD1115" s="1">
        <f t="shared" si="1094"/>
        <v>0</v>
      </c>
      <c r="BE1115" s="1">
        <f t="shared" si="1095"/>
        <v>1.2183692596063731E-2</v>
      </c>
      <c r="BF1115" s="1">
        <f t="shared" si="1096"/>
        <v>0.47985004686035615</v>
      </c>
      <c r="BG1115" s="1">
        <f t="shared" si="1097"/>
        <v>0.50796626054358018</v>
      </c>
      <c r="BH1115" s="1">
        <f t="shared" si="1098"/>
        <v>-0.31889445844863912</v>
      </c>
      <c r="BI1115" s="1">
        <f t="shared" si="1099"/>
        <v>-0.20574960738943299</v>
      </c>
      <c r="BJ1115" s="1">
        <f t="shared" si="1100"/>
        <v>-0.20574960738943299</v>
      </c>
      <c r="BK1115" s="1">
        <f t="shared" si="1101"/>
        <v>-0.15293131568836923</v>
      </c>
      <c r="BL1115">
        <v>-0.22531046316807271</v>
      </c>
      <c r="BM1115" s="1" t="s">
        <v>1303</v>
      </c>
      <c r="BN1115" s="1" t="str">
        <f t="shared" si="1102"/>
        <v>MINERIO</v>
      </c>
      <c r="BO1115" s="1" t="s">
        <v>1303</v>
      </c>
    </row>
    <row r="1116" spans="1:67" x14ac:dyDescent="0.25">
      <c r="A1116" s="2" t="s">
        <v>521</v>
      </c>
      <c r="B1116" s="2" t="s">
        <v>103</v>
      </c>
      <c r="C1116" s="2" t="s">
        <v>160</v>
      </c>
      <c r="D1116" s="2" t="s">
        <v>607</v>
      </c>
      <c r="E1116" s="6" t="s">
        <v>4</v>
      </c>
      <c r="F1116" s="2">
        <v>3</v>
      </c>
      <c r="G1116" s="2">
        <v>40</v>
      </c>
      <c r="H1116" s="2">
        <v>40</v>
      </c>
      <c r="I1116" s="35">
        <v>-888</v>
      </c>
      <c r="J1116" s="36">
        <v>1.86</v>
      </c>
      <c r="K1116" s="9">
        <v>0.08</v>
      </c>
      <c r="L1116" s="2"/>
      <c r="M1116" s="2"/>
      <c r="N1116" s="2">
        <v>0</v>
      </c>
      <c r="O1116" s="2">
        <v>1605</v>
      </c>
      <c r="P1116" s="2">
        <v>0</v>
      </c>
      <c r="Q1116" s="2">
        <v>415</v>
      </c>
      <c r="R1116" s="2">
        <v>0</v>
      </c>
      <c r="S1116" s="2">
        <v>10</v>
      </c>
      <c r="T1116" s="2">
        <v>698</v>
      </c>
      <c r="U1116" s="2">
        <v>339</v>
      </c>
      <c r="V1116" s="2">
        <v>10</v>
      </c>
      <c r="W1116" s="2">
        <v>26</v>
      </c>
      <c r="X1116" s="2">
        <v>0</v>
      </c>
      <c r="Y1116" s="2">
        <v>10</v>
      </c>
      <c r="Z1116" s="2">
        <v>698</v>
      </c>
      <c r="AA1116" s="2">
        <v>339</v>
      </c>
      <c r="AB1116" s="2">
        <v>10</v>
      </c>
      <c r="AC1116" s="2">
        <v>26</v>
      </c>
      <c r="AD1116" s="1">
        <v>0</v>
      </c>
      <c r="AE1116" s="1">
        <v>22</v>
      </c>
      <c r="AF1116" s="1">
        <v>782</v>
      </c>
      <c r="AG1116" s="1">
        <v>219</v>
      </c>
      <c r="AH1116" s="1">
        <v>21</v>
      </c>
      <c r="AI1116" s="1">
        <v>39</v>
      </c>
      <c r="AJ1116" s="1">
        <v>0</v>
      </c>
      <c r="AK1116" s="1">
        <v>6</v>
      </c>
      <c r="AL1116" s="1">
        <v>481</v>
      </c>
      <c r="AM1116" s="1">
        <v>578</v>
      </c>
      <c r="AN1116" s="1">
        <v>6</v>
      </c>
      <c r="AO1116" s="1">
        <v>12</v>
      </c>
      <c r="AP1116" s="1">
        <f t="shared" si="1080"/>
        <v>0</v>
      </c>
      <c r="AQ1116" s="1">
        <f t="shared" si="1081"/>
        <v>1</v>
      </c>
      <c r="AR1116" s="1">
        <f t="shared" si="1082"/>
        <v>0</v>
      </c>
      <c r="AS1116" s="1">
        <f t="shared" si="1083"/>
        <v>1.8467220683287166E-2</v>
      </c>
      <c r="AT1116" s="1">
        <f t="shared" si="1084"/>
        <v>0.64450600184672202</v>
      </c>
      <c r="AU1116" s="1">
        <f t="shared" si="1085"/>
        <v>0.33702677746999077</v>
      </c>
      <c r="AV1116" s="1">
        <f t="shared" si="1086"/>
        <v>0</v>
      </c>
      <c r="AW1116" s="1">
        <f t="shared" si="1087"/>
        <v>1.8467220683287166E-2</v>
      </c>
      <c r="AX1116" s="1">
        <f t="shared" si="1088"/>
        <v>0.64450600184672202</v>
      </c>
      <c r="AY1116" s="1">
        <f t="shared" si="1089"/>
        <v>0.33702677746999077</v>
      </c>
      <c r="AZ1116" s="1">
        <f t="shared" si="1090"/>
        <v>0</v>
      </c>
      <c r="BA1116" s="1">
        <f t="shared" si="1091"/>
        <v>3.9704524469067408E-2</v>
      </c>
      <c r="BB1116" s="1">
        <f t="shared" si="1092"/>
        <v>0.72206832871652815</v>
      </c>
      <c r="BC1116" s="1">
        <f t="shared" si="1093"/>
        <v>0.23822714681440443</v>
      </c>
      <c r="BD1116" s="1">
        <f t="shared" si="1094"/>
        <v>0</v>
      </c>
      <c r="BE1116" s="1">
        <f t="shared" si="1095"/>
        <v>1.1080332409972299E-2</v>
      </c>
      <c r="BF1116" s="1">
        <f t="shared" si="1096"/>
        <v>0.4441366574330563</v>
      </c>
      <c r="BG1116" s="1">
        <f t="shared" si="1097"/>
        <v>0.54478301015697139</v>
      </c>
      <c r="BH1116" s="1">
        <f t="shared" si="1098"/>
        <v>-0.35248338025148862</v>
      </c>
      <c r="BI1116" s="1">
        <f t="shared" si="1099"/>
        <v>-0.19077303400215931</v>
      </c>
      <c r="BJ1116" s="1">
        <f t="shared" si="1100"/>
        <v>-0.19077303400215931</v>
      </c>
      <c r="BK1116" s="1">
        <f t="shared" si="1101"/>
        <v>-0.14142170356547237</v>
      </c>
      <c r="BL1116">
        <v>-0.14876056809550078</v>
      </c>
      <c r="BM1116" s="1" t="s">
        <v>1303</v>
      </c>
      <c r="BN1116" s="1" t="str">
        <f t="shared" si="1102"/>
        <v>MINERIO</v>
      </c>
      <c r="BO1116" s="1" t="s">
        <v>1303</v>
      </c>
    </row>
    <row r="1117" spans="1:67" x14ac:dyDescent="0.25">
      <c r="A1117" s="2" t="s">
        <v>158</v>
      </c>
      <c r="B1117" s="2" t="s">
        <v>103</v>
      </c>
      <c r="C1117" s="2" t="s">
        <v>159</v>
      </c>
      <c r="D1117" s="2" t="s">
        <v>1501</v>
      </c>
      <c r="E1117" s="6" t="s">
        <v>4</v>
      </c>
      <c r="G1117" s="2">
        <v>17</v>
      </c>
      <c r="H1117" s="2">
        <v>17</v>
      </c>
      <c r="I1117" s="35">
        <v>-888</v>
      </c>
      <c r="J1117" s="35">
        <v>0.15</v>
      </c>
      <c r="K1117" s="7">
        <v>0.89</v>
      </c>
      <c r="M1117" s="2"/>
      <c r="N1117" s="2">
        <v>3</v>
      </c>
      <c r="O1117" s="2">
        <v>1173</v>
      </c>
      <c r="P1117" s="2">
        <v>0</v>
      </c>
      <c r="Q1117" s="2">
        <v>351</v>
      </c>
      <c r="R1117" s="2">
        <v>0</v>
      </c>
      <c r="S1117" s="5">
        <v>9</v>
      </c>
      <c r="T1117" s="5">
        <v>735</v>
      </c>
      <c r="U1117" s="5">
        <v>294</v>
      </c>
      <c r="V1117" s="5">
        <v>20</v>
      </c>
      <c r="W1117" s="5">
        <v>59</v>
      </c>
      <c r="X1117" s="5">
        <v>0</v>
      </c>
      <c r="Y1117" s="5">
        <v>9</v>
      </c>
      <c r="Z1117" s="5">
        <v>735</v>
      </c>
      <c r="AA1117" s="5">
        <v>294</v>
      </c>
      <c r="AB1117" s="5">
        <v>20</v>
      </c>
      <c r="AC1117" s="5">
        <v>59</v>
      </c>
      <c r="AD1117" s="3">
        <v>0</v>
      </c>
      <c r="AE1117" s="3">
        <v>9</v>
      </c>
      <c r="AF1117" s="3">
        <v>735</v>
      </c>
      <c r="AG1117" s="3">
        <v>294</v>
      </c>
      <c r="AH1117" s="3">
        <v>20</v>
      </c>
      <c r="AI1117" s="1">
        <v>59</v>
      </c>
      <c r="AJ1117" s="1">
        <v>0</v>
      </c>
      <c r="AK1117" s="1">
        <v>9</v>
      </c>
      <c r="AL1117" s="1">
        <v>735</v>
      </c>
      <c r="AM1117" s="1">
        <v>294</v>
      </c>
      <c r="AN1117" s="1">
        <v>20</v>
      </c>
      <c r="AO1117" s="1">
        <v>59</v>
      </c>
      <c r="AP1117" s="1">
        <f t="shared" si="1080"/>
        <v>1.9646365422396855E-3</v>
      </c>
      <c r="AQ1117" s="1">
        <f t="shared" si="1081"/>
        <v>0.99803536345776034</v>
      </c>
      <c r="AR1117" s="1">
        <f t="shared" si="1082"/>
        <v>0</v>
      </c>
      <c r="AS1117" s="1">
        <f t="shared" si="1083"/>
        <v>2.5962399283795883E-2</v>
      </c>
      <c r="AT1117" s="1">
        <f t="shared" si="1084"/>
        <v>0.65801253357206801</v>
      </c>
      <c r="AU1117" s="1">
        <f t="shared" si="1085"/>
        <v>0.31602506714413608</v>
      </c>
      <c r="AV1117" s="1">
        <f t="shared" si="1086"/>
        <v>0</v>
      </c>
      <c r="AW1117" s="1">
        <f t="shared" si="1087"/>
        <v>2.5962399283795883E-2</v>
      </c>
      <c r="AX1117" s="1">
        <f t="shared" si="1088"/>
        <v>0.65801253357206801</v>
      </c>
      <c r="AY1117" s="1">
        <f t="shared" si="1089"/>
        <v>0.31602506714413608</v>
      </c>
      <c r="AZ1117" s="1">
        <f t="shared" si="1090"/>
        <v>0</v>
      </c>
      <c r="BA1117" s="1">
        <f t="shared" si="1091"/>
        <v>2.5962399283795883E-2</v>
      </c>
      <c r="BB1117" s="1">
        <f t="shared" si="1092"/>
        <v>0.65801253357206801</v>
      </c>
      <c r="BC1117" s="1">
        <f t="shared" si="1093"/>
        <v>0.31602506714413608</v>
      </c>
      <c r="BD1117" s="1">
        <f t="shared" si="1094"/>
        <v>0</v>
      </c>
      <c r="BE1117" s="1">
        <f t="shared" si="1095"/>
        <v>2.5962399283795883E-2</v>
      </c>
      <c r="BF1117" s="1">
        <f t="shared" si="1096"/>
        <v>0.65801253357206801</v>
      </c>
      <c r="BG1117" s="1">
        <f t="shared" si="1097"/>
        <v>0.31602506714413608</v>
      </c>
      <c r="BH1117" s="1">
        <f t="shared" si="1098"/>
        <v>-0.18176583403141416</v>
      </c>
      <c r="BI1117" s="1">
        <f t="shared" si="1099"/>
        <v>-0.18176583403141416</v>
      </c>
      <c r="BJ1117" s="1">
        <f t="shared" si="1100"/>
        <v>-0.18176583403141416</v>
      </c>
      <c r="BK1117" s="1">
        <f t="shared" si="1101"/>
        <v>-0.18176583403141416</v>
      </c>
      <c r="BL1117">
        <v>0.17573507416055101</v>
      </c>
      <c r="BM1117" s="1" t="s">
        <v>1303</v>
      </c>
      <c r="BN1117" s="1" t="str">
        <f t="shared" si="1102"/>
        <v>MINERIO</v>
      </c>
      <c r="BO1117" s="1" t="s">
        <v>1303</v>
      </c>
    </row>
    <row r="1118" spans="1:67" x14ac:dyDescent="0.25">
      <c r="A1118" s="2" t="s">
        <v>521</v>
      </c>
      <c r="B1118" s="2" t="s">
        <v>103</v>
      </c>
      <c r="C1118" s="2" t="s">
        <v>160</v>
      </c>
      <c r="D1118" s="2" t="s">
        <v>606</v>
      </c>
      <c r="E1118" s="6" t="s">
        <v>4</v>
      </c>
      <c r="F1118" s="2">
        <v>3</v>
      </c>
      <c r="G1118" s="2">
        <v>39</v>
      </c>
      <c r="H1118" s="2">
        <v>39</v>
      </c>
      <c r="I1118" s="35">
        <v>-888</v>
      </c>
      <c r="J1118" s="36">
        <v>1.36</v>
      </c>
      <c r="K1118" s="9">
        <v>0.94</v>
      </c>
      <c r="L1118" s="2"/>
      <c r="M1118" s="2"/>
      <c r="N1118" s="2">
        <v>0</v>
      </c>
      <c r="O1118" s="2">
        <v>1404</v>
      </c>
      <c r="P1118" s="2">
        <v>0</v>
      </c>
      <c r="Q1118" s="2">
        <v>395</v>
      </c>
      <c r="R1118" s="2">
        <v>0</v>
      </c>
      <c r="S1118" s="2">
        <v>38</v>
      </c>
      <c r="T1118" s="2">
        <v>589</v>
      </c>
      <c r="U1118" s="2">
        <v>237</v>
      </c>
      <c r="V1118" s="2">
        <v>33</v>
      </c>
      <c r="W1118" s="2">
        <v>52</v>
      </c>
      <c r="X1118" s="2">
        <v>0</v>
      </c>
      <c r="Y1118" s="2">
        <v>38</v>
      </c>
      <c r="Z1118" s="2">
        <v>589</v>
      </c>
      <c r="AA1118" s="2">
        <v>237</v>
      </c>
      <c r="AB1118" s="2">
        <v>33</v>
      </c>
      <c r="AC1118" s="2">
        <v>52</v>
      </c>
      <c r="AD1118" s="1">
        <v>0</v>
      </c>
      <c r="AE1118" s="1">
        <v>91</v>
      </c>
      <c r="AF1118" s="1">
        <v>590</v>
      </c>
      <c r="AG1118" s="1">
        <v>136</v>
      </c>
      <c r="AH1118" s="1">
        <v>81</v>
      </c>
      <c r="AI1118" s="1">
        <v>55</v>
      </c>
      <c r="AJ1118" s="1">
        <v>0</v>
      </c>
      <c r="AK1118" s="1">
        <v>20</v>
      </c>
      <c r="AL1118" s="1">
        <v>483</v>
      </c>
      <c r="AM1118" s="1">
        <v>414</v>
      </c>
      <c r="AN1118" s="1">
        <v>15</v>
      </c>
      <c r="AO1118" s="1">
        <v>17</v>
      </c>
      <c r="AP1118" s="1">
        <f t="shared" si="1080"/>
        <v>0</v>
      </c>
      <c r="AQ1118" s="1">
        <f t="shared" si="1081"/>
        <v>1</v>
      </c>
      <c r="AR1118" s="1">
        <f t="shared" si="1082"/>
        <v>0</v>
      </c>
      <c r="AS1118" s="1">
        <f t="shared" si="1083"/>
        <v>7.4815595363540571E-2</v>
      </c>
      <c r="AT1118" s="1">
        <f t="shared" si="1084"/>
        <v>0.62065331928345624</v>
      </c>
      <c r="AU1118" s="1">
        <f t="shared" si="1085"/>
        <v>0.30453108535300316</v>
      </c>
      <c r="AV1118" s="1">
        <f t="shared" si="1086"/>
        <v>0</v>
      </c>
      <c r="AW1118" s="1">
        <f t="shared" si="1087"/>
        <v>7.4815595363540571E-2</v>
      </c>
      <c r="AX1118" s="1">
        <f t="shared" si="1088"/>
        <v>0.62065331928345624</v>
      </c>
      <c r="AY1118" s="1">
        <f t="shared" si="1089"/>
        <v>0.30453108535300316</v>
      </c>
      <c r="AZ1118" s="1">
        <f t="shared" si="1090"/>
        <v>0</v>
      </c>
      <c r="BA1118" s="1">
        <f t="shared" si="1091"/>
        <v>0.18048268625393493</v>
      </c>
      <c r="BB1118" s="1">
        <f t="shared" si="1092"/>
        <v>0.61909758656873037</v>
      </c>
      <c r="BC1118" s="1">
        <f t="shared" si="1093"/>
        <v>0.20041972717733472</v>
      </c>
      <c r="BD1118" s="1">
        <f t="shared" si="1094"/>
        <v>0</v>
      </c>
      <c r="BE1118" s="1">
        <f t="shared" si="1095"/>
        <v>3.6880927291886197E-2</v>
      </c>
      <c r="BF1118" s="1">
        <f t="shared" si="1096"/>
        <v>0.50895679662802951</v>
      </c>
      <c r="BG1118" s="1">
        <f t="shared" si="1097"/>
        <v>0.4541622760800843</v>
      </c>
      <c r="BH1118" s="1">
        <f t="shared" si="1098"/>
        <v>-0.29331908167578052</v>
      </c>
      <c r="BI1118" s="1">
        <f t="shared" si="1099"/>
        <v>-0.20715091764019106</v>
      </c>
      <c r="BJ1118" s="1">
        <f t="shared" si="1100"/>
        <v>-0.20715091764019106</v>
      </c>
      <c r="BK1118" s="1">
        <f t="shared" si="1101"/>
        <v>-0.20824088899618218</v>
      </c>
      <c r="BL1118">
        <v>-0.47734158494590523</v>
      </c>
      <c r="BM1118" s="1" t="s">
        <v>1303</v>
      </c>
      <c r="BN1118" s="1" t="str">
        <f t="shared" si="1102"/>
        <v>MINERIO</v>
      </c>
      <c r="BO1118" s="1" t="s">
        <v>1303</v>
      </c>
    </row>
    <row r="1119" spans="1:67" x14ac:dyDescent="0.25">
      <c r="A1119" s="2" t="s">
        <v>521</v>
      </c>
      <c r="B1119" s="2" t="s">
        <v>103</v>
      </c>
      <c r="C1119" s="2" t="s">
        <v>160</v>
      </c>
      <c r="D1119" s="2" t="s">
        <v>596</v>
      </c>
      <c r="E1119" s="6" t="s">
        <v>4</v>
      </c>
      <c r="F1119" s="2">
        <v>3</v>
      </c>
      <c r="G1119" s="2">
        <v>29</v>
      </c>
      <c r="H1119" s="2">
        <v>29</v>
      </c>
      <c r="I1119" s="35">
        <v>-888</v>
      </c>
      <c r="J1119" s="35">
        <v>6.666666666666667</v>
      </c>
      <c r="K1119" s="3">
        <v>4.51</v>
      </c>
      <c r="L1119" s="2"/>
      <c r="M1119" s="2"/>
      <c r="N1119" s="2">
        <v>178</v>
      </c>
      <c r="O1119" s="2">
        <v>2611</v>
      </c>
      <c r="P1119" s="2">
        <v>0</v>
      </c>
      <c r="Q1119" s="2">
        <v>514</v>
      </c>
      <c r="R1119" s="2">
        <v>0</v>
      </c>
      <c r="S1119" s="2">
        <v>66</v>
      </c>
      <c r="T1119" s="2">
        <v>1159</v>
      </c>
      <c r="U1119" s="2">
        <v>508</v>
      </c>
      <c r="V1119" s="2">
        <v>54</v>
      </c>
      <c r="W1119" s="2">
        <v>36</v>
      </c>
      <c r="X1119" s="2">
        <v>0</v>
      </c>
      <c r="Y1119" s="2">
        <v>66</v>
      </c>
      <c r="Z1119" s="2">
        <v>1159</v>
      </c>
      <c r="AA1119" s="2">
        <v>508</v>
      </c>
      <c r="AB1119" s="2">
        <v>54</v>
      </c>
      <c r="AC1119" s="2">
        <v>36</v>
      </c>
      <c r="AD1119" s="1">
        <v>0</v>
      </c>
      <c r="AE1119" s="1">
        <v>104</v>
      </c>
      <c r="AF1119" s="1">
        <v>1267</v>
      </c>
      <c r="AG1119" s="1">
        <v>310</v>
      </c>
      <c r="AH1119" s="1">
        <v>84</v>
      </c>
      <c r="AI1119" s="1">
        <v>58</v>
      </c>
      <c r="AJ1119" s="1">
        <v>0</v>
      </c>
      <c r="AK1119" s="1">
        <v>38</v>
      </c>
      <c r="AL1119" s="1">
        <v>928</v>
      </c>
      <c r="AM1119" s="1">
        <v>808</v>
      </c>
      <c r="AN1119" s="1">
        <v>35</v>
      </c>
      <c r="AO1119" s="1">
        <v>14</v>
      </c>
      <c r="AP1119" s="1">
        <f t="shared" si="1080"/>
        <v>5.3890402664244628E-2</v>
      </c>
      <c r="AQ1119" s="1">
        <f t="shared" si="1081"/>
        <v>0.94610959733575539</v>
      </c>
      <c r="AR1119" s="1">
        <f t="shared" si="1082"/>
        <v>0</v>
      </c>
      <c r="AS1119" s="1">
        <f t="shared" si="1083"/>
        <v>6.5825562260010975E-2</v>
      </c>
      <c r="AT1119" s="1">
        <f t="shared" si="1084"/>
        <v>0.63576522216127263</v>
      </c>
      <c r="AU1119" s="1">
        <f t="shared" si="1085"/>
        <v>0.29840921557871641</v>
      </c>
      <c r="AV1119" s="1">
        <f t="shared" si="1086"/>
        <v>0</v>
      </c>
      <c r="AW1119" s="1">
        <f t="shared" si="1087"/>
        <v>6.5825562260010975E-2</v>
      </c>
      <c r="AX1119" s="1">
        <f t="shared" si="1088"/>
        <v>0.63576522216127263</v>
      </c>
      <c r="AY1119" s="1">
        <f t="shared" si="1089"/>
        <v>0.29840921557871641</v>
      </c>
      <c r="AZ1119" s="1">
        <f t="shared" si="1090"/>
        <v>0</v>
      </c>
      <c r="BA1119" s="1">
        <f t="shared" si="1091"/>
        <v>0.10312671420735052</v>
      </c>
      <c r="BB1119" s="1">
        <f t="shared" si="1092"/>
        <v>0.69500822819528252</v>
      </c>
      <c r="BC1119" s="1">
        <f t="shared" si="1093"/>
        <v>0.20186505759736698</v>
      </c>
      <c r="BD1119" s="1">
        <f t="shared" si="1094"/>
        <v>0</v>
      </c>
      <c r="BE1119" s="1">
        <f t="shared" si="1095"/>
        <v>4.0043883708173342E-2</v>
      </c>
      <c r="BF1119" s="1">
        <f t="shared" si="1096"/>
        <v>0.50905101481075155</v>
      </c>
      <c r="BG1119" s="1">
        <f t="shared" si="1097"/>
        <v>0.45090510148107515</v>
      </c>
      <c r="BH1119" s="1">
        <f t="shared" si="1098"/>
        <v>-0.29323869243611422</v>
      </c>
      <c r="BI1119" s="1">
        <f t="shared" si="1099"/>
        <v>-0.19670323269138032</v>
      </c>
      <c r="BJ1119" s="1">
        <f t="shared" si="1100"/>
        <v>-0.19670323269138032</v>
      </c>
      <c r="BK1119" s="1">
        <f t="shared" si="1101"/>
        <v>-0.15801005377153496</v>
      </c>
      <c r="BL1119">
        <v>-0.30446739708981124</v>
      </c>
      <c r="BM1119" s="1" t="s">
        <v>1303</v>
      </c>
      <c r="BN1119" s="1" t="str">
        <f t="shared" si="1102"/>
        <v>MINERIO</v>
      </c>
      <c r="BO1119" s="1" t="s">
        <v>1303</v>
      </c>
    </row>
    <row r="1120" spans="1:67" x14ac:dyDescent="0.25">
      <c r="A1120" s="2" t="s">
        <v>521</v>
      </c>
      <c r="B1120" s="2" t="s">
        <v>103</v>
      </c>
      <c r="C1120" s="2" t="s">
        <v>160</v>
      </c>
      <c r="D1120" s="2" t="s">
        <v>599</v>
      </c>
      <c r="E1120" s="6" t="s">
        <v>4</v>
      </c>
      <c r="F1120" s="2">
        <v>3</v>
      </c>
      <c r="G1120" s="2">
        <v>32</v>
      </c>
      <c r="H1120" s="2">
        <v>32</v>
      </c>
      <c r="I1120" s="35">
        <v>-888</v>
      </c>
      <c r="J1120" s="35">
        <v>10.72</v>
      </c>
      <c r="K1120" s="3">
        <v>0.84</v>
      </c>
      <c r="L1120" s="2"/>
      <c r="M1120" s="2"/>
      <c r="N1120" s="2">
        <v>32</v>
      </c>
      <c r="O1120" s="2">
        <v>1150</v>
      </c>
      <c r="P1120" s="2">
        <v>0</v>
      </c>
      <c r="Q1120" s="2">
        <v>336</v>
      </c>
      <c r="R1120" s="2">
        <v>0</v>
      </c>
      <c r="S1120" s="2">
        <v>62</v>
      </c>
      <c r="T1120" s="2">
        <v>448</v>
      </c>
      <c r="U1120" s="2">
        <v>192</v>
      </c>
      <c r="V1120" s="2">
        <v>71</v>
      </c>
      <c r="W1120" s="2">
        <v>36</v>
      </c>
      <c r="X1120" s="2">
        <v>0</v>
      </c>
      <c r="Y1120" s="2">
        <v>62</v>
      </c>
      <c r="Z1120" s="2">
        <v>448</v>
      </c>
      <c r="AA1120" s="2">
        <v>192</v>
      </c>
      <c r="AB1120" s="2">
        <v>71</v>
      </c>
      <c r="AC1120" s="2">
        <v>36</v>
      </c>
      <c r="AD1120" s="1">
        <v>0</v>
      </c>
      <c r="AE1120" s="1">
        <v>103</v>
      </c>
      <c r="AF1120" s="1">
        <v>472</v>
      </c>
      <c r="AG1120" s="1">
        <v>105</v>
      </c>
      <c r="AH1120" s="1">
        <v>98</v>
      </c>
      <c r="AI1120" s="1">
        <v>36</v>
      </c>
      <c r="AJ1120" s="1">
        <v>0</v>
      </c>
      <c r="AK1120" s="1">
        <v>21</v>
      </c>
      <c r="AL1120" s="1">
        <v>425</v>
      </c>
      <c r="AM1120" s="1">
        <v>313</v>
      </c>
      <c r="AN1120" s="1">
        <v>22</v>
      </c>
      <c r="AO1120" s="1">
        <v>26</v>
      </c>
      <c r="AP1120" s="1">
        <f t="shared" si="1080"/>
        <v>2.1080368906455864E-2</v>
      </c>
      <c r="AQ1120" s="1">
        <f t="shared" si="1081"/>
        <v>0.97891963109354418</v>
      </c>
      <c r="AR1120" s="1">
        <f t="shared" si="1082"/>
        <v>0</v>
      </c>
      <c r="AS1120" s="1">
        <f t="shared" si="1083"/>
        <v>0.16440049443757726</v>
      </c>
      <c r="AT1120" s="1">
        <f t="shared" si="1084"/>
        <v>0.553770086526576</v>
      </c>
      <c r="AU1120" s="1">
        <f t="shared" si="1085"/>
        <v>0.28182941903584674</v>
      </c>
      <c r="AV1120" s="1">
        <f t="shared" si="1086"/>
        <v>0</v>
      </c>
      <c r="AW1120" s="1">
        <f t="shared" si="1087"/>
        <v>0.16440049443757726</v>
      </c>
      <c r="AX1120" s="1">
        <f t="shared" si="1088"/>
        <v>0.553770086526576</v>
      </c>
      <c r="AY1120" s="1">
        <f t="shared" si="1089"/>
        <v>0.28182941903584674</v>
      </c>
      <c r="AZ1120" s="1">
        <f t="shared" si="1090"/>
        <v>0</v>
      </c>
      <c r="BA1120" s="1">
        <f t="shared" si="1091"/>
        <v>0.24692874692874692</v>
      </c>
      <c r="BB1120" s="1">
        <f t="shared" si="1092"/>
        <v>0.57985257985257987</v>
      </c>
      <c r="BC1120" s="1">
        <f t="shared" si="1093"/>
        <v>0.17321867321867321</v>
      </c>
      <c r="BD1120" s="1">
        <f t="shared" si="1094"/>
        <v>0</v>
      </c>
      <c r="BE1120" s="1">
        <f t="shared" si="1095"/>
        <v>5.3283767038413879E-2</v>
      </c>
      <c r="BF1120" s="1">
        <f t="shared" si="1096"/>
        <v>0.52664188351920693</v>
      </c>
      <c r="BG1120" s="1">
        <f t="shared" si="1097"/>
        <v>0.4200743494423792</v>
      </c>
      <c r="BH1120" s="1">
        <f t="shared" si="1098"/>
        <v>-0.2784846046717589</v>
      </c>
      <c r="BI1120" s="1">
        <f t="shared" si="1099"/>
        <v>-0.2566705076141283</v>
      </c>
      <c r="BJ1120" s="1">
        <f t="shared" si="1100"/>
        <v>-0.2566705076141283</v>
      </c>
      <c r="BK1120" s="1">
        <f t="shared" si="1101"/>
        <v>-0.23668240625511344</v>
      </c>
      <c r="BL1120">
        <v>-0.48604078543164497</v>
      </c>
      <c r="BM1120" s="1" t="s">
        <v>1303</v>
      </c>
      <c r="BN1120" s="1" t="str">
        <f t="shared" si="1102"/>
        <v>MINERIO</v>
      </c>
      <c r="BO1120" s="1" t="s">
        <v>1303</v>
      </c>
    </row>
    <row r="1121" spans="1:67" x14ac:dyDescent="0.25">
      <c r="A1121" s="2" t="s">
        <v>521</v>
      </c>
      <c r="B1121" s="2" t="s">
        <v>103</v>
      </c>
      <c r="C1121" s="2" t="s">
        <v>159</v>
      </c>
      <c r="D1121" s="2" t="s">
        <v>547</v>
      </c>
      <c r="E1121" s="6" t="s">
        <v>4</v>
      </c>
      <c r="F1121" s="2">
        <v>2</v>
      </c>
      <c r="G1121" s="2">
        <v>9</v>
      </c>
      <c r="H1121" s="2">
        <v>26</v>
      </c>
      <c r="I1121" s="35">
        <v>-888</v>
      </c>
      <c r="J1121" s="35">
        <v>0.46666666666666667</v>
      </c>
      <c r="K1121" s="3">
        <v>2.37</v>
      </c>
      <c r="L1121" s="2"/>
      <c r="M1121" s="2"/>
      <c r="N1121" s="2">
        <v>0</v>
      </c>
      <c r="O1121" s="2">
        <v>2044</v>
      </c>
      <c r="P1121" s="2">
        <v>0</v>
      </c>
      <c r="Q1121" s="2">
        <v>470</v>
      </c>
      <c r="R1121" s="2">
        <v>0</v>
      </c>
      <c r="S1121" s="2">
        <v>86</v>
      </c>
      <c r="T1121" s="2">
        <v>824</v>
      </c>
      <c r="U1121" s="2">
        <v>339</v>
      </c>
      <c r="V1121" s="2">
        <v>68</v>
      </c>
      <c r="W1121" s="2">
        <v>44</v>
      </c>
      <c r="X1121" s="2">
        <v>0</v>
      </c>
      <c r="Y1121" s="2">
        <v>53</v>
      </c>
      <c r="Z1121" s="2">
        <v>740</v>
      </c>
      <c r="AA1121" s="2">
        <v>483</v>
      </c>
      <c r="AB1121" s="2">
        <v>42</v>
      </c>
      <c r="AC1121" s="2">
        <v>42</v>
      </c>
      <c r="AD1121" s="1">
        <v>0</v>
      </c>
      <c r="AE1121" s="1">
        <v>155</v>
      </c>
      <c r="AF1121" s="1">
        <v>839</v>
      </c>
      <c r="AG1121" s="1">
        <v>202</v>
      </c>
      <c r="AH1121" s="1">
        <v>118</v>
      </c>
      <c r="AI1121" s="1">
        <v>49</v>
      </c>
      <c r="AJ1121" s="1">
        <v>0</v>
      </c>
      <c r="AK1121" s="1">
        <v>44</v>
      </c>
      <c r="AL1121" s="1">
        <v>678</v>
      </c>
      <c r="AM1121" s="1">
        <v>582</v>
      </c>
      <c r="AN1121" s="1">
        <v>29</v>
      </c>
      <c r="AO1121" s="1">
        <v>27</v>
      </c>
      <c r="AP1121" s="1">
        <f t="shared" si="1080"/>
        <v>0</v>
      </c>
      <c r="AQ1121" s="1">
        <f t="shared" si="1081"/>
        <v>1</v>
      </c>
      <c r="AR1121" s="1">
        <f t="shared" si="1082"/>
        <v>0</v>
      </c>
      <c r="AS1121" s="1">
        <f t="shared" si="1083"/>
        <v>0.11315209404849376</v>
      </c>
      <c r="AT1121" s="1">
        <f t="shared" si="1084"/>
        <v>0.60543717854518742</v>
      </c>
      <c r="AU1121" s="1">
        <f t="shared" si="1085"/>
        <v>0.28141072740631889</v>
      </c>
      <c r="AV1121" s="1">
        <f t="shared" si="1086"/>
        <v>0</v>
      </c>
      <c r="AW1121" s="1">
        <f t="shared" si="1087"/>
        <v>6.985294117647059E-2</v>
      </c>
      <c r="AX1121" s="1">
        <f t="shared" si="1088"/>
        <v>0.54411764705882348</v>
      </c>
      <c r="AY1121" s="1">
        <f t="shared" si="1089"/>
        <v>0.3860294117647059</v>
      </c>
      <c r="AZ1121" s="1">
        <f t="shared" si="1090"/>
        <v>0</v>
      </c>
      <c r="BA1121" s="1">
        <f t="shared" si="1091"/>
        <v>0.20029347028613353</v>
      </c>
      <c r="BB1121" s="1">
        <f t="shared" si="1092"/>
        <v>0.61555392516507701</v>
      </c>
      <c r="BC1121" s="1">
        <f t="shared" si="1093"/>
        <v>0.18415260454878943</v>
      </c>
      <c r="BD1121" s="1">
        <f t="shared" si="1094"/>
        <v>0</v>
      </c>
      <c r="BE1121" s="1">
        <f t="shared" si="1095"/>
        <v>5.3676470588235291E-2</v>
      </c>
      <c r="BF1121" s="1">
        <f t="shared" si="1096"/>
        <v>0.49852941176470589</v>
      </c>
      <c r="BG1121" s="1">
        <f t="shared" si="1097"/>
        <v>0.44779411764705884</v>
      </c>
      <c r="BH1121" s="1">
        <f t="shared" si="1098"/>
        <v>-0.30230921450315418</v>
      </c>
      <c r="BI1121" s="1">
        <f t="shared" si="1099"/>
        <v>-0.26430718863924135</v>
      </c>
      <c r="BJ1121" s="1">
        <f t="shared" si="1100"/>
        <v>-0.21793091350621885</v>
      </c>
      <c r="BK1121" s="1">
        <f t="shared" si="1101"/>
        <v>-0.21073389500597328</v>
      </c>
      <c r="BL1121">
        <v>-0.74326906893671563</v>
      </c>
      <c r="BM1121" s="1" t="s">
        <v>1303</v>
      </c>
      <c r="BN1121" s="1" t="str">
        <f t="shared" si="1102"/>
        <v>MINERIO</v>
      </c>
      <c r="BO1121" s="1" t="s">
        <v>1303</v>
      </c>
    </row>
    <row r="1122" spans="1:67" x14ac:dyDescent="0.25">
      <c r="A1122" s="2" t="s">
        <v>521</v>
      </c>
      <c r="B1122" s="2" t="s">
        <v>103</v>
      </c>
      <c r="C1122" s="2" t="s">
        <v>160</v>
      </c>
      <c r="D1122" s="2" t="s">
        <v>605</v>
      </c>
      <c r="E1122" s="6" t="s">
        <v>4</v>
      </c>
      <c r="F1122" s="2">
        <v>3</v>
      </c>
      <c r="G1122" s="2">
        <v>38</v>
      </c>
      <c r="H1122" s="2">
        <v>38</v>
      </c>
      <c r="I1122" s="35">
        <v>-888</v>
      </c>
      <c r="J1122" s="36">
        <v>1.33</v>
      </c>
      <c r="K1122" s="9">
        <v>0.53</v>
      </c>
      <c r="L1122" s="2"/>
      <c r="M1122" s="2"/>
      <c r="N1122" s="2">
        <v>23</v>
      </c>
      <c r="O1122" s="2">
        <v>1440</v>
      </c>
      <c r="P1122" s="2">
        <v>0</v>
      </c>
      <c r="Q1122" s="2">
        <v>361</v>
      </c>
      <c r="R1122" s="2">
        <v>0</v>
      </c>
      <c r="S1122" s="2">
        <v>42</v>
      </c>
      <c r="T1122" s="2">
        <v>629</v>
      </c>
      <c r="U1122" s="2">
        <v>231</v>
      </c>
      <c r="V1122" s="2">
        <v>45</v>
      </c>
      <c r="W1122" s="2">
        <v>39</v>
      </c>
      <c r="X1122" s="2">
        <v>0</v>
      </c>
      <c r="Y1122" s="2">
        <v>42</v>
      </c>
      <c r="Z1122" s="2">
        <v>629</v>
      </c>
      <c r="AA1122" s="2">
        <v>231</v>
      </c>
      <c r="AB1122" s="2">
        <v>45</v>
      </c>
      <c r="AC1122" s="2">
        <v>39</v>
      </c>
      <c r="AD1122" s="1">
        <v>0</v>
      </c>
      <c r="AE1122" s="1">
        <v>76</v>
      </c>
      <c r="AF1122" s="1">
        <v>644</v>
      </c>
      <c r="AG1122" s="1">
        <v>140</v>
      </c>
      <c r="AH1122" s="1">
        <v>78</v>
      </c>
      <c r="AI1122" s="1">
        <v>53</v>
      </c>
      <c r="AJ1122" s="1">
        <v>0</v>
      </c>
      <c r="AK1122" s="1">
        <v>12</v>
      </c>
      <c r="AL1122" s="1">
        <v>548</v>
      </c>
      <c r="AM1122" s="1">
        <v>381</v>
      </c>
      <c r="AN1122" s="1">
        <v>14</v>
      </c>
      <c r="AO1122" s="1">
        <v>26</v>
      </c>
      <c r="AP1122" s="1">
        <f t="shared" ref="AP1122:AP1185" si="1103">(N1122+P1122)/(N1122+O1122+P1122+Q1122)</f>
        <v>1.2609649122807017E-2</v>
      </c>
      <c r="AQ1122" s="1">
        <f t="shared" ref="AQ1122:AQ1185" si="1104">(O1122+Q1122)/(N1122+O1122+P1122+Q1122)</f>
        <v>0.98739035087719296</v>
      </c>
      <c r="AR1122" s="1">
        <f t="shared" ref="AR1122:AR1185" si="1105">(R1122)/(R1122+S1122+T1122+U1122+V1122+W1122)</f>
        <v>0</v>
      </c>
      <c r="AS1122" s="1">
        <f t="shared" ref="AS1122:AS1185" si="1106">(S1122+V1122)/(R1122+S1122+T1122+U1122+V1122+W1122)</f>
        <v>8.8235294117647065E-2</v>
      </c>
      <c r="AT1122" s="1">
        <f t="shared" ref="AT1122:AT1185" si="1107">(T1122)/(R1122+S1122+T1122+U1122+V1122+W1122)</f>
        <v>0.63793103448275867</v>
      </c>
      <c r="AU1122" s="1">
        <f t="shared" ref="AU1122:AU1185" si="1108">(U1122+W1122)/(R1122+S1122+T1122+U1122+V1122+W1122)</f>
        <v>0.2738336713995943</v>
      </c>
      <c r="AV1122" s="1">
        <f t="shared" ref="AV1122:AV1185" si="1109">(X1122)/(X1122+Y1122+Z1122+AA1122+AB1122+AC1122)</f>
        <v>0</v>
      </c>
      <c r="AW1122" s="1">
        <f t="shared" ref="AW1122:AW1185" si="1110">(Y1122+AB1122)/(X1122+Y1122+Z1122+AA1122+AB1122+AC1122)</f>
        <v>8.8235294117647065E-2</v>
      </c>
      <c r="AX1122" s="1">
        <f t="shared" ref="AX1122:AX1185" si="1111">(Z1122)/(X1122+Y1122+Z1122+AA1122+AB1122+AC1122)</f>
        <v>0.63793103448275867</v>
      </c>
      <c r="AY1122" s="1">
        <f t="shared" ref="AY1122:AY1185" si="1112">(AA1122+AC1122)/(X1122+Y1122+Z1122+AA1122+AB1122+AC1122)</f>
        <v>0.2738336713995943</v>
      </c>
      <c r="AZ1122" s="1">
        <f t="shared" ref="AZ1122:AZ1185" si="1113">(AD1122)/(AD1122+AE1122+AF1122+AG1122+AH1122+AI1122)</f>
        <v>0</v>
      </c>
      <c r="BA1122" s="1">
        <f t="shared" ref="BA1122:BA1185" si="1114">(AE1122+AH1122)/(AD1122+AE1122+AF1122+AG1122+AH1122+AI1122)</f>
        <v>0.15539858728557013</v>
      </c>
      <c r="BB1122" s="1">
        <f t="shared" ref="BB1122:BB1185" si="1115">(AF1122)/(AD1122+AE1122+AF1122+AG1122+AH1122+AI1122)</f>
        <v>0.64984863773965695</v>
      </c>
      <c r="BC1122" s="1">
        <f t="shared" ref="BC1122:BC1185" si="1116">(AG1122+AI1122)/(AD1122+AE1122+AF1122+AG1122+AH1122+AI1122)</f>
        <v>0.19475277497477295</v>
      </c>
      <c r="BD1122" s="1">
        <f t="shared" ref="BD1122:BD1185" si="1117">(AJ1122)/(AJ1122+AK1122+AL1122+AM1122+AN1122+AO1122)</f>
        <v>0</v>
      </c>
      <c r="BE1122" s="1">
        <f t="shared" ref="BE1122:BE1185" si="1118">(AK1122+AN1122)/(AJ1122+AK1122+AL1122+AM1122+AN1122+AO1122)</f>
        <v>2.6503567787971458E-2</v>
      </c>
      <c r="BF1122" s="1">
        <f t="shared" ref="BF1122:BF1185" si="1119">(AL1122)/(AJ1122+AK1122+AL1122+AM1122+AN1122+AO1122)</f>
        <v>0.55861365953109077</v>
      </c>
      <c r="BG1122" s="1">
        <f t="shared" ref="BG1122:BG1185" si="1120">(AM1122+AO1122)/(AJ1122+AK1122+AL1122+AM1122+AN1122+AO1122)</f>
        <v>0.41488277268093782</v>
      </c>
      <c r="BH1122" s="1">
        <f t="shared" ref="BH1122:BH1185" si="1121">LOG(BF1122)</f>
        <v>-0.25288844889557932</v>
      </c>
      <c r="BI1122" s="1">
        <f t="shared" ref="BI1122:BI1185" si="1122">LOG(AX1122)</f>
        <v>-0.19522626949594224</v>
      </c>
      <c r="BJ1122" s="1">
        <f t="shared" ref="BJ1122:BJ1185" si="1123">LOG(AT1122)</f>
        <v>-0.19522626949594224</v>
      </c>
      <c r="BK1122" s="1">
        <f t="shared" ref="BK1122:BK1185" si="1124">LOG(BB1122)</f>
        <v>-0.18718778712546319</v>
      </c>
      <c r="BL1122">
        <v>-0.41650134079149848</v>
      </c>
      <c r="BM1122" s="1" t="s">
        <v>1303</v>
      </c>
      <c r="BN1122" s="1" t="str">
        <f t="shared" ref="BN1122:BN1185" si="1125">IF(OR(BM1122="MINERIO",J1122&gt;0.04),"MINERIO","ESTERIL")</f>
        <v>MINERIO</v>
      </c>
      <c r="BO1122" s="1" t="s">
        <v>1303</v>
      </c>
    </row>
    <row r="1123" spans="1:67" x14ac:dyDescent="0.25">
      <c r="A1123" s="2" t="s">
        <v>521</v>
      </c>
      <c r="B1123" s="2" t="s">
        <v>103</v>
      </c>
      <c r="C1123" s="2" t="s">
        <v>159</v>
      </c>
      <c r="D1123" s="2" t="s">
        <v>645</v>
      </c>
      <c r="E1123" s="6" t="s">
        <v>4</v>
      </c>
      <c r="F1123" s="2">
        <v>6</v>
      </c>
      <c r="G1123" s="2">
        <v>6</v>
      </c>
      <c r="H1123" s="2">
        <v>23</v>
      </c>
      <c r="I1123" s="2">
        <v>20</v>
      </c>
      <c r="J1123" s="36">
        <v>0.21</v>
      </c>
      <c r="K1123" s="9">
        <v>1.68</v>
      </c>
      <c r="L1123" s="2"/>
      <c r="M1123" s="2"/>
      <c r="N1123" s="2">
        <v>0</v>
      </c>
      <c r="O1123" s="2">
        <v>1186</v>
      </c>
      <c r="P1123" s="2">
        <v>0</v>
      </c>
      <c r="Q1123" s="2">
        <v>326</v>
      </c>
      <c r="R1123" s="2">
        <v>0</v>
      </c>
      <c r="S1123" s="2">
        <v>16</v>
      </c>
      <c r="T1123" s="2">
        <v>538</v>
      </c>
      <c r="U1123" s="2">
        <v>187</v>
      </c>
      <c r="V1123" s="2">
        <v>22</v>
      </c>
      <c r="W1123" s="2">
        <v>29</v>
      </c>
      <c r="X1123" s="2">
        <v>0</v>
      </c>
      <c r="Y1123" s="2">
        <v>12</v>
      </c>
      <c r="Z1123" s="2">
        <v>502</v>
      </c>
      <c r="AA1123" s="2">
        <v>249</v>
      </c>
      <c r="AB1123" s="2">
        <v>10</v>
      </c>
      <c r="AC1123" s="2">
        <v>19</v>
      </c>
      <c r="AD1123" s="1">
        <v>0</v>
      </c>
      <c r="AE1123" s="1">
        <v>43</v>
      </c>
      <c r="AF1123" s="1">
        <v>525</v>
      </c>
      <c r="AG1123" s="1">
        <v>110</v>
      </c>
      <c r="AH1123" s="1">
        <v>61</v>
      </c>
      <c r="AI1123" s="1">
        <v>53</v>
      </c>
      <c r="AJ1123" s="1">
        <v>0</v>
      </c>
      <c r="AK1123" s="1">
        <v>1</v>
      </c>
      <c r="AL1123" s="1">
        <v>444</v>
      </c>
      <c r="AM1123" s="1">
        <v>327</v>
      </c>
      <c r="AN1123" s="1">
        <v>3</v>
      </c>
      <c r="AO1123" s="1">
        <v>17</v>
      </c>
      <c r="AP1123" s="1">
        <f t="shared" si="1103"/>
        <v>0</v>
      </c>
      <c r="AQ1123" s="1">
        <f t="shared" si="1104"/>
        <v>1</v>
      </c>
      <c r="AR1123" s="1">
        <f t="shared" si="1105"/>
        <v>0</v>
      </c>
      <c r="AS1123" s="1">
        <f t="shared" si="1106"/>
        <v>4.7979797979797977E-2</v>
      </c>
      <c r="AT1123" s="1">
        <f t="shared" si="1107"/>
        <v>0.67929292929292928</v>
      </c>
      <c r="AU1123" s="1">
        <f t="shared" si="1108"/>
        <v>0.27272727272727271</v>
      </c>
      <c r="AV1123" s="1">
        <f t="shared" si="1109"/>
        <v>0</v>
      </c>
      <c r="AW1123" s="1">
        <f t="shared" si="1110"/>
        <v>2.7777777777777776E-2</v>
      </c>
      <c r="AX1123" s="1">
        <f t="shared" si="1111"/>
        <v>0.63383838383838387</v>
      </c>
      <c r="AY1123" s="1">
        <f t="shared" si="1112"/>
        <v>0.3383838383838384</v>
      </c>
      <c r="AZ1123" s="1">
        <f t="shared" si="1113"/>
        <v>0</v>
      </c>
      <c r="BA1123" s="1">
        <f t="shared" si="1114"/>
        <v>0.13131313131313133</v>
      </c>
      <c r="BB1123" s="1">
        <f t="shared" si="1115"/>
        <v>0.66287878787878785</v>
      </c>
      <c r="BC1123" s="1">
        <f t="shared" si="1116"/>
        <v>0.2058080808080808</v>
      </c>
      <c r="BD1123" s="1">
        <f t="shared" si="1117"/>
        <v>0</v>
      </c>
      <c r="BE1123" s="1">
        <f t="shared" si="1118"/>
        <v>5.0505050505050509E-3</v>
      </c>
      <c r="BF1123" s="1">
        <f t="shared" si="1119"/>
        <v>0.56060606060606055</v>
      </c>
      <c r="BG1123" s="1">
        <f t="shared" si="1120"/>
        <v>0.43434343434343436</v>
      </c>
      <c r="BH1123" s="1">
        <f t="shared" si="1121"/>
        <v>-0.25134221147487373</v>
      </c>
      <c r="BI1123" s="1">
        <f t="shared" si="1122"/>
        <v>-0.19802146444447416</v>
      </c>
      <c r="BJ1123" s="1">
        <f t="shared" si="1123"/>
        <v>-0.16794290592310435</v>
      </c>
      <c r="BK1123" s="1">
        <f t="shared" si="1124"/>
        <v>-0.17856587818353664</v>
      </c>
      <c r="BL1123">
        <v>-0.62310357959802976</v>
      </c>
      <c r="BM1123" s="1" t="s">
        <v>1303</v>
      </c>
      <c r="BN1123" s="1" t="str">
        <f t="shared" si="1125"/>
        <v>MINERIO</v>
      </c>
      <c r="BO1123" s="1" t="s">
        <v>1303</v>
      </c>
    </row>
    <row r="1124" spans="1:67" x14ac:dyDescent="0.25">
      <c r="A1124" s="2" t="s">
        <v>158</v>
      </c>
      <c r="B1124" s="2" t="s">
        <v>103</v>
      </c>
      <c r="C1124" s="2" t="s">
        <v>159</v>
      </c>
      <c r="D1124" s="2" t="s">
        <v>1499</v>
      </c>
      <c r="E1124" s="6" t="s">
        <v>4</v>
      </c>
      <c r="G1124" s="2">
        <v>15</v>
      </c>
      <c r="H1124" s="2">
        <v>15</v>
      </c>
      <c r="I1124" s="35">
        <v>-888</v>
      </c>
      <c r="J1124" s="35">
        <v>0.2</v>
      </c>
      <c r="K1124" s="7">
        <v>0.13</v>
      </c>
      <c r="M1124" s="2"/>
      <c r="N1124" s="2">
        <v>0</v>
      </c>
      <c r="O1124" s="2">
        <v>1991</v>
      </c>
      <c r="P1124" s="2">
        <v>0</v>
      </c>
      <c r="Q1124" s="2">
        <v>470</v>
      </c>
      <c r="R1124" s="2">
        <v>0</v>
      </c>
      <c r="S1124" s="5">
        <v>14</v>
      </c>
      <c r="T1124" s="5">
        <v>972</v>
      </c>
      <c r="U1124" s="5">
        <v>334</v>
      </c>
      <c r="V1124" s="5">
        <v>23</v>
      </c>
      <c r="W1124" s="5">
        <v>43</v>
      </c>
      <c r="X1124" s="5">
        <v>0</v>
      </c>
      <c r="Y1124" s="5">
        <v>14</v>
      </c>
      <c r="Z1124" s="5">
        <v>972</v>
      </c>
      <c r="AA1124" s="5">
        <v>334</v>
      </c>
      <c r="AB1124" s="5">
        <v>23</v>
      </c>
      <c r="AC1124" s="5">
        <v>43</v>
      </c>
      <c r="AD1124" s="3">
        <v>0</v>
      </c>
      <c r="AE1124" s="3">
        <v>14</v>
      </c>
      <c r="AF1124" s="3">
        <v>972</v>
      </c>
      <c r="AG1124" s="3">
        <v>334</v>
      </c>
      <c r="AH1124" s="3">
        <v>23</v>
      </c>
      <c r="AI1124" s="1">
        <v>43</v>
      </c>
      <c r="AJ1124" s="1">
        <v>0</v>
      </c>
      <c r="AK1124" s="1">
        <v>14</v>
      </c>
      <c r="AL1124" s="1">
        <v>972</v>
      </c>
      <c r="AM1124" s="1">
        <v>334</v>
      </c>
      <c r="AN1124" s="1">
        <v>23</v>
      </c>
      <c r="AO1124" s="1">
        <v>43</v>
      </c>
      <c r="AP1124" s="1">
        <f t="shared" si="1103"/>
        <v>0</v>
      </c>
      <c r="AQ1124" s="1">
        <f t="shared" si="1104"/>
        <v>1</v>
      </c>
      <c r="AR1124" s="1">
        <f t="shared" si="1105"/>
        <v>0</v>
      </c>
      <c r="AS1124" s="1">
        <f t="shared" si="1106"/>
        <v>2.6695526695526696E-2</v>
      </c>
      <c r="AT1124" s="1">
        <f t="shared" si="1107"/>
        <v>0.70129870129870131</v>
      </c>
      <c r="AU1124" s="1">
        <f t="shared" si="1108"/>
        <v>0.27200577200577203</v>
      </c>
      <c r="AV1124" s="1">
        <f t="shared" si="1109"/>
        <v>0</v>
      </c>
      <c r="AW1124" s="1">
        <f t="shared" si="1110"/>
        <v>2.6695526695526696E-2</v>
      </c>
      <c r="AX1124" s="1">
        <f t="shared" si="1111"/>
        <v>0.70129870129870131</v>
      </c>
      <c r="AY1124" s="1">
        <f t="shared" si="1112"/>
        <v>0.27200577200577203</v>
      </c>
      <c r="AZ1124" s="1">
        <f t="shared" si="1113"/>
        <v>0</v>
      </c>
      <c r="BA1124" s="1">
        <f t="shared" si="1114"/>
        <v>2.6695526695526696E-2</v>
      </c>
      <c r="BB1124" s="1">
        <f t="shared" si="1115"/>
        <v>0.70129870129870131</v>
      </c>
      <c r="BC1124" s="1">
        <f t="shared" si="1116"/>
        <v>0.27200577200577203</v>
      </c>
      <c r="BD1124" s="1">
        <f t="shared" si="1117"/>
        <v>0</v>
      </c>
      <c r="BE1124" s="1">
        <f t="shared" si="1118"/>
        <v>2.6695526695526696E-2</v>
      </c>
      <c r="BF1124" s="1">
        <f t="shared" si="1119"/>
        <v>0.70129870129870131</v>
      </c>
      <c r="BG1124" s="1">
        <f t="shared" si="1120"/>
        <v>0.27200577200577203</v>
      </c>
      <c r="BH1124" s="1">
        <f t="shared" si="1121"/>
        <v>-0.15409696534951337</v>
      </c>
      <c r="BI1124" s="1">
        <f t="shared" si="1122"/>
        <v>-0.15409696534951337</v>
      </c>
      <c r="BJ1124" s="1">
        <f t="shared" si="1123"/>
        <v>-0.15409696534951337</v>
      </c>
      <c r="BK1124" s="1">
        <f t="shared" si="1124"/>
        <v>-0.15409696534951337</v>
      </c>
      <c r="BL1124">
        <v>-6.4365882029957019E-3</v>
      </c>
      <c r="BM1124" s="1" t="s">
        <v>1303</v>
      </c>
      <c r="BN1124" s="1" t="str">
        <f t="shared" si="1125"/>
        <v>MINERIO</v>
      </c>
      <c r="BO1124" s="1" t="s">
        <v>1303</v>
      </c>
    </row>
    <row r="1125" spans="1:67" x14ac:dyDescent="0.25">
      <c r="A1125" s="2" t="s">
        <v>158</v>
      </c>
      <c r="B1125" s="2" t="s">
        <v>103</v>
      </c>
      <c r="C1125" s="2" t="s">
        <v>160</v>
      </c>
      <c r="D1125" s="2" t="s">
        <v>1521</v>
      </c>
      <c r="E1125" s="2" t="s">
        <v>4</v>
      </c>
      <c r="G1125" s="2">
        <v>6</v>
      </c>
      <c r="H1125" s="2">
        <v>36</v>
      </c>
      <c r="I1125" s="2">
        <v>10</v>
      </c>
      <c r="J1125" s="35">
        <v>5.17</v>
      </c>
      <c r="K1125" s="7">
        <v>0.93</v>
      </c>
      <c r="N1125" s="3">
        <v>14</v>
      </c>
      <c r="O1125" s="3">
        <v>1018</v>
      </c>
      <c r="P1125" s="3">
        <v>0</v>
      </c>
      <c r="Q1125" s="3">
        <v>306</v>
      </c>
      <c r="R1125" s="3">
        <v>0</v>
      </c>
      <c r="S1125" s="3">
        <v>13</v>
      </c>
      <c r="T1125" s="3">
        <v>490</v>
      </c>
      <c r="U1125" s="3">
        <v>160</v>
      </c>
      <c r="V1125" s="3">
        <v>14</v>
      </c>
      <c r="W1125" s="3">
        <v>24</v>
      </c>
      <c r="X1125" s="3">
        <v>0</v>
      </c>
      <c r="Y1125" s="3">
        <v>10</v>
      </c>
      <c r="Z1125" s="3">
        <v>433</v>
      </c>
      <c r="AA1125" s="3">
        <v>232</v>
      </c>
      <c r="AB1125" s="3">
        <v>14</v>
      </c>
      <c r="AC1125" s="3">
        <v>12</v>
      </c>
      <c r="AD1125" s="3">
        <v>0</v>
      </c>
      <c r="AE1125" s="3">
        <v>31</v>
      </c>
      <c r="AF1125" s="3">
        <v>505</v>
      </c>
      <c r="AG1125" s="3">
        <v>99</v>
      </c>
      <c r="AH1125" s="3">
        <v>31</v>
      </c>
      <c r="AI1125" s="1">
        <v>35</v>
      </c>
      <c r="AJ1125" s="1">
        <v>0</v>
      </c>
      <c r="AK1125" s="1">
        <v>10</v>
      </c>
      <c r="AL1125" s="1">
        <v>385</v>
      </c>
      <c r="AM1125" s="1">
        <v>285</v>
      </c>
      <c r="AN1125" s="1">
        <v>13</v>
      </c>
      <c r="AO1125" s="1">
        <v>8</v>
      </c>
      <c r="AP1125" s="1">
        <f t="shared" si="1103"/>
        <v>1.0463378176382661E-2</v>
      </c>
      <c r="AQ1125" s="1">
        <f t="shared" si="1104"/>
        <v>0.98953662182361735</v>
      </c>
      <c r="AR1125" s="1">
        <f t="shared" si="1105"/>
        <v>0</v>
      </c>
      <c r="AS1125" s="1">
        <f t="shared" si="1106"/>
        <v>3.8516405135520682E-2</v>
      </c>
      <c r="AT1125" s="1">
        <f t="shared" si="1107"/>
        <v>0.69900142653352348</v>
      </c>
      <c r="AU1125" s="1">
        <f t="shared" si="1108"/>
        <v>0.26248216833095578</v>
      </c>
      <c r="AV1125" s="1">
        <f t="shared" si="1109"/>
        <v>0</v>
      </c>
      <c r="AW1125" s="1">
        <f t="shared" si="1110"/>
        <v>3.4236804564907276E-2</v>
      </c>
      <c r="AX1125" s="1">
        <f t="shared" si="1111"/>
        <v>0.61768901569186874</v>
      </c>
      <c r="AY1125" s="1">
        <f t="shared" si="1112"/>
        <v>0.34807417974322397</v>
      </c>
      <c r="AZ1125" s="1">
        <f t="shared" si="1113"/>
        <v>0</v>
      </c>
      <c r="BA1125" s="1">
        <f t="shared" si="1114"/>
        <v>8.8445078459343796E-2</v>
      </c>
      <c r="BB1125" s="1">
        <f t="shared" si="1115"/>
        <v>0.72039942938659063</v>
      </c>
      <c r="BC1125" s="1">
        <f t="shared" si="1116"/>
        <v>0.19115549215406563</v>
      </c>
      <c r="BD1125" s="1">
        <f t="shared" si="1117"/>
        <v>0</v>
      </c>
      <c r="BE1125" s="1">
        <f t="shared" si="1118"/>
        <v>3.2810271041369472E-2</v>
      </c>
      <c r="BF1125" s="1">
        <f t="shared" si="1119"/>
        <v>0.54921540656205425</v>
      </c>
      <c r="BG1125" s="1">
        <f t="shared" si="1120"/>
        <v>0.41797432239657634</v>
      </c>
      <c r="BH1125" s="1">
        <f t="shared" si="1121"/>
        <v>-0.26025728845815793</v>
      </c>
      <c r="BI1125" s="1">
        <f t="shared" si="1122"/>
        <v>-0.20923012161329324</v>
      </c>
      <c r="BJ1125" s="1">
        <f t="shared" si="1123"/>
        <v>-0.15552193793814503</v>
      </c>
      <c r="BK1125" s="1">
        <f t="shared" si="1124"/>
        <v>-0.14242663984799725</v>
      </c>
      <c r="BL1125">
        <v>-0.6121104770241963</v>
      </c>
      <c r="BM1125" s="1" t="s">
        <v>1303</v>
      </c>
      <c r="BN1125" s="1" t="str">
        <f t="shared" si="1125"/>
        <v>MINERIO</v>
      </c>
      <c r="BO1125" s="1" t="s">
        <v>1303</v>
      </c>
    </row>
    <row r="1126" spans="1:67" x14ac:dyDescent="0.25">
      <c r="A1126" s="2" t="s">
        <v>521</v>
      </c>
      <c r="B1126" s="2" t="s">
        <v>103</v>
      </c>
      <c r="C1126" s="2" t="s">
        <v>159</v>
      </c>
      <c r="D1126" s="2" t="s">
        <v>545</v>
      </c>
      <c r="E1126" s="6" t="s">
        <v>4</v>
      </c>
      <c r="F1126" s="2">
        <v>2</v>
      </c>
      <c r="G1126" s="2">
        <v>7</v>
      </c>
      <c r="H1126" s="2">
        <v>24</v>
      </c>
      <c r="I1126" s="35">
        <v>-888</v>
      </c>
      <c r="J1126" s="35">
        <v>7.3</v>
      </c>
      <c r="K1126" s="3">
        <v>1.97</v>
      </c>
      <c r="L1126" s="2"/>
      <c r="M1126" s="2"/>
      <c r="N1126" s="2">
        <v>52</v>
      </c>
      <c r="O1126" s="2">
        <v>3382</v>
      </c>
      <c r="P1126" s="2">
        <v>0</v>
      </c>
      <c r="Q1126" s="2">
        <v>638</v>
      </c>
      <c r="R1126" s="2">
        <v>0</v>
      </c>
      <c r="S1126" s="2">
        <v>171</v>
      </c>
      <c r="T1126" s="2">
        <v>1367</v>
      </c>
      <c r="U1126" s="2">
        <v>519</v>
      </c>
      <c r="V1126" s="2">
        <v>133</v>
      </c>
      <c r="W1126" s="2">
        <v>74</v>
      </c>
      <c r="X1126" s="2">
        <v>0</v>
      </c>
      <c r="Y1126" s="2">
        <v>123</v>
      </c>
      <c r="Z1126" s="2">
        <v>1308</v>
      </c>
      <c r="AA1126" s="2">
        <v>683</v>
      </c>
      <c r="AB1126" s="2">
        <v>90</v>
      </c>
      <c r="AC1126" s="2">
        <v>60</v>
      </c>
      <c r="AD1126" s="1">
        <v>0</v>
      </c>
      <c r="AE1126" s="1">
        <v>285</v>
      </c>
      <c r="AF1126" s="1">
        <v>1363</v>
      </c>
      <c r="AG1126" s="1">
        <v>296</v>
      </c>
      <c r="AH1126" s="1">
        <v>235</v>
      </c>
      <c r="AI1126" s="1">
        <v>90</v>
      </c>
      <c r="AJ1126" s="1">
        <v>0</v>
      </c>
      <c r="AK1126" s="1">
        <v>100</v>
      </c>
      <c r="AL1126" s="1">
        <v>1201</v>
      </c>
      <c r="AM1126" s="1">
        <v>840</v>
      </c>
      <c r="AN1126" s="1">
        <v>70</v>
      </c>
      <c r="AO1126" s="1">
        <v>48</v>
      </c>
      <c r="AP1126" s="1">
        <f t="shared" si="1103"/>
        <v>1.2770137524557957E-2</v>
      </c>
      <c r="AQ1126" s="1">
        <f t="shared" si="1104"/>
        <v>0.98722986247544209</v>
      </c>
      <c r="AR1126" s="1">
        <f t="shared" si="1105"/>
        <v>0</v>
      </c>
      <c r="AS1126" s="1">
        <f t="shared" si="1106"/>
        <v>0.13427561837455831</v>
      </c>
      <c r="AT1126" s="1">
        <f t="shared" si="1107"/>
        <v>0.60379858657243812</v>
      </c>
      <c r="AU1126" s="1">
        <f t="shared" si="1108"/>
        <v>0.26192579505300351</v>
      </c>
      <c r="AV1126" s="1">
        <f t="shared" si="1109"/>
        <v>0</v>
      </c>
      <c r="AW1126" s="1">
        <f t="shared" si="1110"/>
        <v>9.4081272084805656E-2</v>
      </c>
      <c r="AX1126" s="1">
        <f t="shared" si="1111"/>
        <v>0.57773851590106007</v>
      </c>
      <c r="AY1126" s="1">
        <f t="shared" si="1112"/>
        <v>0.32818021201413428</v>
      </c>
      <c r="AZ1126" s="1">
        <f t="shared" si="1113"/>
        <v>0</v>
      </c>
      <c r="BA1126" s="1">
        <f t="shared" si="1114"/>
        <v>0.22917584839136185</v>
      </c>
      <c r="BB1126" s="1">
        <f t="shared" si="1115"/>
        <v>0.60070515645658884</v>
      </c>
      <c r="BC1126" s="1">
        <f t="shared" si="1116"/>
        <v>0.17011899515204937</v>
      </c>
      <c r="BD1126" s="1">
        <f t="shared" si="1117"/>
        <v>0</v>
      </c>
      <c r="BE1126" s="1">
        <f t="shared" si="1118"/>
        <v>7.5254537405931826E-2</v>
      </c>
      <c r="BF1126" s="1">
        <f t="shared" si="1119"/>
        <v>0.53165117308543608</v>
      </c>
      <c r="BG1126" s="1">
        <f t="shared" si="1120"/>
        <v>0.39309428950863212</v>
      </c>
      <c r="BH1126" s="1">
        <f t="shared" si="1121"/>
        <v>-0.27437322351745691</v>
      </c>
      <c r="BI1126" s="1">
        <f t="shared" si="1122"/>
        <v>-0.23826867852798536</v>
      </c>
      <c r="BJ1126" s="1">
        <f t="shared" si="1123"/>
        <v>-0.21910790794841156</v>
      </c>
      <c r="BK1126" s="1">
        <f t="shared" si="1124"/>
        <v>-0.22133864005026241</v>
      </c>
      <c r="BL1126">
        <v>-0.69212342128074178</v>
      </c>
      <c r="BM1126" s="1" t="s">
        <v>1303</v>
      </c>
      <c r="BN1126" s="1" t="str">
        <f t="shared" si="1125"/>
        <v>MINERIO</v>
      </c>
      <c r="BO1126" s="1" t="s">
        <v>1303</v>
      </c>
    </row>
    <row r="1127" spans="1:67" x14ac:dyDescent="0.25">
      <c r="A1127" s="2" t="s">
        <v>521</v>
      </c>
      <c r="B1127" s="2" t="s">
        <v>103</v>
      </c>
      <c r="C1127" s="2" t="s">
        <v>160</v>
      </c>
      <c r="D1127" s="2" t="s">
        <v>604</v>
      </c>
      <c r="E1127" s="6" t="s">
        <v>4</v>
      </c>
      <c r="F1127" s="2">
        <v>3</v>
      </c>
      <c r="G1127" s="2">
        <v>37</v>
      </c>
      <c r="H1127" s="2">
        <v>37</v>
      </c>
      <c r="I1127" s="35">
        <v>-888</v>
      </c>
      <c r="J1127" s="36">
        <v>1.3869565217391304</v>
      </c>
      <c r="K1127" s="9">
        <v>1.39</v>
      </c>
      <c r="L1127" s="2"/>
      <c r="M1127" s="2"/>
      <c r="N1127" s="2">
        <v>29</v>
      </c>
      <c r="O1127" s="2">
        <v>1928</v>
      </c>
      <c r="P1127" s="2">
        <v>0</v>
      </c>
      <c r="Q1127" s="2">
        <v>415</v>
      </c>
      <c r="R1127" s="2">
        <v>0</v>
      </c>
      <c r="S1127" s="2">
        <v>23</v>
      </c>
      <c r="T1127" s="2">
        <v>903</v>
      </c>
      <c r="U1127" s="2">
        <v>285</v>
      </c>
      <c r="V1127" s="2">
        <v>30</v>
      </c>
      <c r="W1127" s="2">
        <v>48</v>
      </c>
      <c r="X1127" s="2">
        <v>0</v>
      </c>
      <c r="Y1127" s="2">
        <v>23</v>
      </c>
      <c r="Z1127" s="2">
        <v>903</v>
      </c>
      <c r="AA1127" s="2">
        <v>285</v>
      </c>
      <c r="AB1127" s="2">
        <v>30</v>
      </c>
      <c r="AC1127" s="2">
        <v>48</v>
      </c>
      <c r="AD1127" s="1">
        <v>0</v>
      </c>
      <c r="AE1127" s="1">
        <v>75</v>
      </c>
      <c r="AF1127" s="1">
        <v>921</v>
      </c>
      <c r="AG1127" s="1">
        <v>152</v>
      </c>
      <c r="AH1127" s="1">
        <v>80</v>
      </c>
      <c r="AI1127" s="1">
        <v>62</v>
      </c>
      <c r="AJ1127" s="1">
        <v>0</v>
      </c>
      <c r="AK1127" s="1">
        <v>11</v>
      </c>
      <c r="AL1127" s="1">
        <v>729</v>
      </c>
      <c r="AM1127" s="1">
        <v>517</v>
      </c>
      <c r="AN1127" s="1">
        <v>7</v>
      </c>
      <c r="AO1127" s="1">
        <v>25</v>
      </c>
      <c r="AP1127" s="1">
        <f t="shared" si="1103"/>
        <v>1.2225969645868466E-2</v>
      </c>
      <c r="AQ1127" s="1">
        <f t="shared" si="1104"/>
        <v>0.98777403035413158</v>
      </c>
      <c r="AR1127" s="1">
        <f t="shared" si="1105"/>
        <v>0</v>
      </c>
      <c r="AS1127" s="1">
        <f t="shared" si="1106"/>
        <v>4.1117145073700546E-2</v>
      </c>
      <c r="AT1127" s="1">
        <f t="shared" si="1107"/>
        <v>0.70054305663304883</v>
      </c>
      <c r="AU1127" s="1">
        <f t="shared" si="1108"/>
        <v>0.2583397982932506</v>
      </c>
      <c r="AV1127" s="1">
        <f t="shared" si="1109"/>
        <v>0</v>
      </c>
      <c r="AW1127" s="1">
        <f t="shared" si="1110"/>
        <v>4.1117145073700546E-2</v>
      </c>
      <c r="AX1127" s="1">
        <f t="shared" si="1111"/>
        <v>0.70054305663304883</v>
      </c>
      <c r="AY1127" s="1">
        <f t="shared" si="1112"/>
        <v>0.2583397982932506</v>
      </c>
      <c r="AZ1127" s="1">
        <f t="shared" si="1113"/>
        <v>0</v>
      </c>
      <c r="BA1127" s="1">
        <f t="shared" si="1114"/>
        <v>0.12015503875968993</v>
      </c>
      <c r="BB1127" s="1">
        <f t="shared" si="1115"/>
        <v>0.71395348837209305</v>
      </c>
      <c r="BC1127" s="1">
        <f t="shared" si="1116"/>
        <v>0.16589147286821707</v>
      </c>
      <c r="BD1127" s="1">
        <f t="shared" si="1117"/>
        <v>0</v>
      </c>
      <c r="BE1127" s="1">
        <f t="shared" si="1118"/>
        <v>1.3964313421256789E-2</v>
      </c>
      <c r="BF1127" s="1">
        <f t="shared" si="1119"/>
        <v>0.56555469356089993</v>
      </c>
      <c r="BG1127" s="1">
        <f t="shared" si="1120"/>
        <v>0.42048099301784331</v>
      </c>
      <c r="BH1127" s="1">
        <f t="shared" si="1121"/>
        <v>-0.24752538903542839</v>
      </c>
      <c r="BI1127" s="1">
        <f t="shared" si="1122"/>
        <v>-0.15456516703989726</v>
      </c>
      <c r="BJ1127" s="1">
        <f t="shared" si="1123"/>
        <v>-0.15456516703989726</v>
      </c>
      <c r="BK1127" s="1">
        <f t="shared" si="1124"/>
        <v>-0.14633008010240003</v>
      </c>
      <c r="BL1127">
        <v>-0.59702186323098261</v>
      </c>
      <c r="BM1127" s="1" t="s">
        <v>1303</v>
      </c>
      <c r="BN1127" s="1" t="str">
        <f t="shared" si="1125"/>
        <v>MINERIO</v>
      </c>
      <c r="BO1127" s="1" t="s">
        <v>1303</v>
      </c>
    </row>
    <row r="1128" spans="1:67" x14ac:dyDescent="0.25">
      <c r="A1128" s="2" t="s">
        <v>521</v>
      </c>
      <c r="B1128" s="2" t="s">
        <v>103</v>
      </c>
      <c r="C1128" s="2" t="s">
        <v>159</v>
      </c>
      <c r="D1128" s="2" t="s">
        <v>541</v>
      </c>
      <c r="E1128" s="6" t="s">
        <v>4</v>
      </c>
      <c r="F1128" s="2">
        <v>2</v>
      </c>
      <c r="G1128" s="2">
        <v>3</v>
      </c>
      <c r="H1128" s="2">
        <v>20</v>
      </c>
      <c r="I1128" s="35">
        <v>-888</v>
      </c>
      <c r="J1128" s="35">
        <v>6.2133333333333338</v>
      </c>
      <c r="K1128" s="3">
        <v>0.41</v>
      </c>
      <c r="L1128" s="2"/>
      <c r="M1128" s="2"/>
      <c r="N1128" s="2">
        <v>6</v>
      </c>
      <c r="O1128" s="2">
        <v>2283</v>
      </c>
      <c r="P1128" s="2">
        <v>0</v>
      </c>
      <c r="Q1128" s="2">
        <v>499</v>
      </c>
      <c r="R1128" s="2">
        <v>0</v>
      </c>
      <c r="S1128" s="2">
        <v>29</v>
      </c>
      <c r="T1128" s="2">
        <v>1061</v>
      </c>
      <c r="U1128" s="2">
        <v>323</v>
      </c>
      <c r="V1128" s="2">
        <v>43</v>
      </c>
      <c r="W1128" s="2">
        <v>54</v>
      </c>
      <c r="X1128" s="2">
        <v>0</v>
      </c>
      <c r="Y1128" s="2">
        <v>10</v>
      </c>
      <c r="Z1128" s="2">
        <v>990</v>
      </c>
      <c r="AA1128" s="2">
        <v>448</v>
      </c>
      <c r="AB1128" s="2">
        <v>19</v>
      </c>
      <c r="AC1128" s="2">
        <v>43</v>
      </c>
      <c r="AD1128" s="1">
        <v>0</v>
      </c>
      <c r="AE1128" s="1">
        <v>70</v>
      </c>
      <c r="AF1128" s="1">
        <v>1080</v>
      </c>
      <c r="AG1128" s="1">
        <v>197</v>
      </c>
      <c r="AH1128" s="1">
        <v>92</v>
      </c>
      <c r="AI1128" s="1">
        <v>72</v>
      </c>
      <c r="AJ1128" s="1">
        <v>0</v>
      </c>
      <c r="AK1128" s="1">
        <v>5</v>
      </c>
      <c r="AL1128" s="1">
        <v>880</v>
      </c>
      <c r="AM1128" s="1">
        <v>591</v>
      </c>
      <c r="AN1128" s="1">
        <v>7</v>
      </c>
      <c r="AO1128" s="1">
        <v>27</v>
      </c>
      <c r="AP1128" s="1">
        <f t="shared" si="1103"/>
        <v>2.152080344332855E-3</v>
      </c>
      <c r="AQ1128" s="1">
        <f t="shared" si="1104"/>
        <v>0.9978479196556671</v>
      </c>
      <c r="AR1128" s="1">
        <f t="shared" si="1105"/>
        <v>0</v>
      </c>
      <c r="AS1128" s="1">
        <f t="shared" si="1106"/>
        <v>4.7682119205298017E-2</v>
      </c>
      <c r="AT1128" s="1">
        <f t="shared" si="1107"/>
        <v>0.7026490066225165</v>
      </c>
      <c r="AU1128" s="1">
        <f t="shared" si="1108"/>
        <v>0.24966887417218542</v>
      </c>
      <c r="AV1128" s="1">
        <f t="shared" si="1109"/>
        <v>0</v>
      </c>
      <c r="AW1128" s="1">
        <f t="shared" si="1110"/>
        <v>1.9205298013245033E-2</v>
      </c>
      <c r="AX1128" s="1">
        <f t="shared" si="1111"/>
        <v>0.6556291390728477</v>
      </c>
      <c r="AY1128" s="1">
        <f t="shared" si="1112"/>
        <v>0.3251655629139073</v>
      </c>
      <c r="AZ1128" s="1">
        <f t="shared" si="1113"/>
        <v>0</v>
      </c>
      <c r="BA1128" s="1">
        <f t="shared" si="1114"/>
        <v>0.10721376571806751</v>
      </c>
      <c r="BB1128" s="1">
        <f t="shared" si="1115"/>
        <v>0.71475843812045003</v>
      </c>
      <c r="BC1128" s="1">
        <f t="shared" si="1116"/>
        <v>0.17802779616148245</v>
      </c>
      <c r="BD1128" s="1">
        <f t="shared" si="1117"/>
        <v>0</v>
      </c>
      <c r="BE1128" s="1">
        <f t="shared" si="1118"/>
        <v>7.9470198675496689E-3</v>
      </c>
      <c r="BF1128" s="1">
        <f t="shared" si="1119"/>
        <v>0.58278145695364236</v>
      </c>
      <c r="BG1128" s="1">
        <f t="shared" si="1120"/>
        <v>0.40927152317880794</v>
      </c>
      <c r="BH1128" s="1">
        <f t="shared" si="1121"/>
        <v>-0.23449427514300084</v>
      </c>
      <c r="BI1128" s="1">
        <f t="shared" si="1122"/>
        <v>-0.1833417526956195</v>
      </c>
      <c r="BJ1128" s="1">
        <f t="shared" si="1123"/>
        <v>-0.15326156339182881</v>
      </c>
      <c r="BK1128" s="1">
        <f t="shared" si="1124"/>
        <v>-0.14584070885207567</v>
      </c>
      <c r="BL1128">
        <v>-0.71300857523684036</v>
      </c>
      <c r="BM1128" s="1" t="s">
        <v>1303</v>
      </c>
      <c r="BN1128" s="1" t="str">
        <f t="shared" si="1125"/>
        <v>MINERIO</v>
      </c>
      <c r="BO1128" s="1" t="s">
        <v>1303</v>
      </c>
    </row>
    <row r="1129" spans="1:67" x14ac:dyDescent="0.25">
      <c r="A1129" s="2" t="s">
        <v>158</v>
      </c>
      <c r="B1129" s="2" t="s">
        <v>103</v>
      </c>
      <c r="C1129" s="2" t="s">
        <v>159</v>
      </c>
      <c r="D1129" s="2" t="s">
        <v>1497</v>
      </c>
      <c r="E1129" s="6" t="s">
        <v>4</v>
      </c>
      <c r="G1129" s="2">
        <v>13</v>
      </c>
      <c r="H1129" s="2">
        <v>13</v>
      </c>
      <c r="I1129" s="35">
        <v>-888</v>
      </c>
      <c r="J1129" s="35">
        <v>8.666666666666667E-2</v>
      </c>
      <c r="K1129" s="7">
        <v>1.27</v>
      </c>
      <c r="M1129" s="2"/>
      <c r="N1129" s="2">
        <v>9</v>
      </c>
      <c r="O1129" s="2">
        <v>4585</v>
      </c>
      <c r="P1129" s="2">
        <v>0</v>
      </c>
      <c r="Q1129" s="2">
        <v>669</v>
      </c>
      <c r="R1129" s="2">
        <v>0</v>
      </c>
      <c r="S1129" s="5">
        <v>70</v>
      </c>
      <c r="T1129" s="5">
        <v>1820</v>
      </c>
      <c r="U1129" s="5">
        <v>531</v>
      </c>
      <c r="V1129" s="5">
        <v>87</v>
      </c>
      <c r="W1129" s="5">
        <v>118</v>
      </c>
      <c r="X1129" s="5">
        <v>0</v>
      </c>
      <c r="Y1129" s="5">
        <v>70</v>
      </c>
      <c r="Z1129" s="5">
        <v>1820</v>
      </c>
      <c r="AA1129" s="5">
        <v>531</v>
      </c>
      <c r="AB1129" s="5">
        <v>87</v>
      </c>
      <c r="AC1129" s="5">
        <v>118</v>
      </c>
      <c r="AD1129" s="3">
        <v>0</v>
      </c>
      <c r="AE1129" s="3">
        <v>70</v>
      </c>
      <c r="AF1129" s="3">
        <v>1820</v>
      </c>
      <c r="AG1129" s="3">
        <v>531</v>
      </c>
      <c r="AH1129" s="3">
        <v>87</v>
      </c>
      <c r="AI1129" s="1">
        <v>118</v>
      </c>
      <c r="AJ1129" s="1">
        <v>0</v>
      </c>
      <c r="AK1129" s="1">
        <v>70</v>
      </c>
      <c r="AL1129" s="1">
        <v>1820</v>
      </c>
      <c r="AM1129" s="1">
        <v>531</v>
      </c>
      <c r="AN1129" s="1">
        <v>87</v>
      </c>
      <c r="AO1129" s="1">
        <v>118</v>
      </c>
      <c r="AP1129" s="1">
        <f t="shared" si="1103"/>
        <v>1.7100513015390461E-3</v>
      </c>
      <c r="AQ1129" s="1">
        <f t="shared" si="1104"/>
        <v>0.99828994869846099</v>
      </c>
      <c r="AR1129" s="1">
        <f t="shared" si="1105"/>
        <v>0</v>
      </c>
      <c r="AS1129" s="1">
        <f t="shared" si="1106"/>
        <v>5.9786747905559788E-2</v>
      </c>
      <c r="AT1129" s="1">
        <f t="shared" si="1107"/>
        <v>0.69306930693069302</v>
      </c>
      <c r="AU1129" s="1">
        <f t="shared" si="1108"/>
        <v>0.24714394516374713</v>
      </c>
      <c r="AV1129" s="1">
        <f t="shared" si="1109"/>
        <v>0</v>
      </c>
      <c r="AW1129" s="1">
        <f t="shared" si="1110"/>
        <v>5.9786747905559788E-2</v>
      </c>
      <c r="AX1129" s="1">
        <f t="shared" si="1111"/>
        <v>0.69306930693069302</v>
      </c>
      <c r="AY1129" s="1">
        <f t="shared" si="1112"/>
        <v>0.24714394516374713</v>
      </c>
      <c r="AZ1129" s="1">
        <f t="shared" si="1113"/>
        <v>0</v>
      </c>
      <c r="BA1129" s="1">
        <f t="shared" si="1114"/>
        <v>5.9786747905559788E-2</v>
      </c>
      <c r="BB1129" s="1">
        <f t="shared" si="1115"/>
        <v>0.69306930693069302</v>
      </c>
      <c r="BC1129" s="1">
        <f t="shared" si="1116"/>
        <v>0.24714394516374713</v>
      </c>
      <c r="BD1129" s="1">
        <f t="shared" si="1117"/>
        <v>0</v>
      </c>
      <c r="BE1129" s="1">
        <f t="shared" si="1118"/>
        <v>5.9786747905559788E-2</v>
      </c>
      <c r="BF1129" s="1">
        <f t="shared" si="1119"/>
        <v>0.69306930693069302</v>
      </c>
      <c r="BG1129" s="1">
        <f t="shared" si="1120"/>
        <v>0.24714394516374713</v>
      </c>
      <c r="BH1129" s="1">
        <f t="shared" si="1121"/>
        <v>-0.15922333376838577</v>
      </c>
      <c r="BI1129" s="1">
        <f t="shared" si="1122"/>
        <v>-0.15922333376838577</v>
      </c>
      <c r="BJ1129" s="1">
        <f t="shared" si="1123"/>
        <v>-0.15922333376838577</v>
      </c>
      <c r="BK1129" s="1">
        <f t="shared" si="1124"/>
        <v>-0.15922333376838577</v>
      </c>
      <c r="BL1129">
        <v>-4.1378407876273317E-2</v>
      </c>
      <c r="BM1129" s="1" t="s">
        <v>1303</v>
      </c>
      <c r="BN1129" s="1" t="str">
        <f t="shared" si="1125"/>
        <v>MINERIO</v>
      </c>
      <c r="BO1129" s="1" t="s">
        <v>1303</v>
      </c>
    </row>
    <row r="1130" spans="1:67" x14ac:dyDescent="0.25">
      <c r="A1130" s="2" t="s">
        <v>158</v>
      </c>
      <c r="B1130" s="2" t="s">
        <v>103</v>
      </c>
      <c r="C1130" s="2" t="s">
        <v>159</v>
      </c>
      <c r="D1130" s="2" t="s">
        <v>1500</v>
      </c>
      <c r="E1130" s="6" t="s">
        <v>4</v>
      </c>
      <c r="G1130" s="2">
        <v>16</v>
      </c>
      <c r="H1130" s="2">
        <v>16</v>
      </c>
      <c r="I1130" s="35">
        <v>-888</v>
      </c>
      <c r="J1130" s="35">
        <v>0.2</v>
      </c>
      <c r="K1130" s="7">
        <v>3.05</v>
      </c>
      <c r="M1130" s="2"/>
      <c r="N1130" s="2">
        <v>0</v>
      </c>
      <c r="O1130" s="2">
        <v>2103</v>
      </c>
      <c r="P1130" s="2">
        <v>0</v>
      </c>
      <c r="Q1130" s="2">
        <v>465</v>
      </c>
      <c r="R1130" s="2">
        <v>0</v>
      </c>
      <c r="S1130" s="5">
        <v>57</v>
      </c>
      <c r="T1130" s="5">
        <v>502</v>
      </c>
      <c r="U1130" s="5">
        <v>168</v>
      </c>
      <c r="V1130" s="5">
        <v>47</v>
      </c>
      <c r="W1130" s="5">
        <v>28</v>
      </c>
      <c r="X1130" s="5">
        <v>0</v>
      </c>
      <c r="Y1130" s="5">
        <v>57</v>
      </c>
      <c r="Z1130" s="5">
        <v>502</v>
      </c>
      <c r="AA1130" s="5">
        <v>168</v>
      </c>
      <c r="AB1130" s="5">
        <v>47</v>
      </c>
      <c r="AC1130" s="5">
        <v>28</v>
      </c>
      <c r="AD1130" s="3">
        <v>0</v>
      </c>
      <c r="AE1130" s="3">
        <v>57</v>
      </c>
      <c r="AF1130" s="3">
        <v>502</v>
      </c>
      <c r="AG1130" s="3">
        <v>168</v>
      </c>
      <c r="AH1130" s="3">
        <v>47</v>
      </c>
      <c r="AI1130" s="1">
        <v>28</v>
      </c>
      <c r="AJ1130" s="1">
        <v>0</v>
      </c>
      <c r="AK1130" s="1">
        <v>57</v>
      </c>
      <c r="AL1130" s="1">
        <v>502</v>
      </c>
      <c r="AM1130" s="1">
        <v>168</v>
      </c>
      <c r="AN1130" s="1">
        <v>47</v>
      </c>
      <c r="AO1130" s="1">
        <v>28</v>
      </c>
      <c r="AP1130" s="1">
        <f t="shared" si="1103"/>
        <v>0</v>
      </c>
      <c r="AQ1130" s="1">
        <f t="shared" si="1104"/>
        <v>1</v>
      </c>
      <c r="AR1130" s="1">
        <f t="shared" si="1105"/>
        <v>0</v>
      </c>
      <c r="AS1130" s="1">
        <f t="shared" si="1106"/>
        <v>0.12967581047381546</v>
      </c>
      <c r="AT1130" s="1">
        <f t="shared" si="1107"/>
        <v>0.62593516209476308</v>
      </c>
      <c r="AU1130" s="1">
        <f t="shared" si="1108"/>
        <v>0.24438902743142144</v>
      </c>
      <c r="AV1130" s="1">
        <f t="shared" si="1109"/>
        <v>0</v>
      </c>
      <c r="AW1130" s="1">
        <f t="shared" si="1110"/>
        <v>0.12967581047381546</v>
      </c>
      <c r="AX1130" s="1">
        <f t="shared" si="1111"/>
        <v>0.62593516209476308</v>
      </c>
      <c r="AY1130" s="1">
        <f t="shared" si="1112"/>
        <v>0.24438902743142144</v>
      </c>
      <c r="AZ1130" s="1">
        <f t="shared" si="1113"/>
        <v>0</v>
      </c>
      <c r="BA1130" s="1">
        <f t="shared" si="1114"/>
        <v>0.12967581047381546</v>
      </c>
      <c r="BB1130" s="1">
        <f t="shared" si="1115"/>
        <v>0.62593516209476308</v>
      </c>
      <c r="BC1130" s="1">
        <f t="shared" si="1116"/>
        <v>0.24438902743142144</v>
      </c>
      <c r="BD1130" s="1">
        <f t="shared" si="1117"/>
        <v>0</v>
      </c>
      <c r="BE1130" s="1">
        <f t="shared" si="1118"/>
        <v>0.12967581047381546</v>
      </c>
      <c r="BF1130" s="1">
        <f t="shared" si="1119"/>
        <v>0.62593516209476308</v>
      </c>
      <c r="BG1130" s="1">
        <f t="shared" si="1120"/>
        <v>0.24438902743142144</v>
      </c>
      <c r="BH1130" s="1">
        <f t="shared" si="1121"/>
        <v>-0.20347065113914417</v>
      </c>
      <c r="BI1130" s="1">
        <f t="shared" si="1122"/>
        <v>-0.20347065113914417</v>
      </c>
      <c r="BJ1130" s="1">
        <f t="shared" si="1123"/>
        <v>-0.20347065113914417</v>
      </c>
      <c r="BK1130" s="1">
        <f t="shared" si="1124"/>
        <v>-0.20347065113914417</v>
      </c>
      <c r="BL1130">
        <v>9.2449710989865805E-2</v>
      </c>
      <c r="BM1130" s="1" t="s">
        <v>1303</v>
      </c>
      <c r="BN1130" s="1" t="str">
        <f t="shared" si="1125"/>
        <v>MINERIO</v>
      </c>
      <c r="BO1130" s="1" t="s">
        <v>1303</v>
      </c>
    </row>
    <row r="1131" spans="1:67" x14ac:dyDescent="0.25">
      <c r="A1131" s="2" t="s">
        <v>521</v>
      </c>
      <c r="B1131" s="2" t="s">
        <v>103</v>
      </c>
      <c r="C1131" s="2" t="s">
        <v>159</v>
      </c>
      <c r="D1131" s="2" t="s">
        <v>546</v>
      </c>
      <c r="E1131" s="6" t="s">
        <v>4</v>
      </c>
      <c r="F1131" s="2">
        <v>2</v>
      </c>
      <c r="G1131" s="2">
        <v>8</v>
      </c>
      <c r="H1131" s="2">
        <v>25</v>
      </c>
      <c r="I1131" s="35">
        <v>-888</v>
      </c>
      <c r="J1131" s="35">
        <v>0.42666666666666669</v>
      </c>
      <c r="K1131" s="3">
        <v>1.79</v>
      </c>
      <c r="L1131" s="2"/>
      <c r="M1131" s="2"/>
      <c r="N1131" s="2">
        <v>14</v>
      </c>
      <c r="O1131" s="2">
        <v>2394</v>
      </c>
      <c r="P1131" s="2">
        <v>0</v>
      </c>
      <c r="Q1131" s="2">
        <v>519</v>
      </c>
      <c r="R1131" s="2">
        <v>0</v>
      </c>
      <c r="S1131" s="2">
        <v>64</v>
      </c>
      <c r="T1131" s="2">
        <v>1077</v>
      </c>
      <c r="U1131" s="2">
        <v>336</v>
      </c>
      <c r="V1131" s="2">
        <v>68</v>
      </c>
      <c r="W1131" s="2">
        <v>55</v>
      </c>
      <c r="X1131" s="2">
        <v>0</v>
      </c>
      <c r="Y1131" s="2">
        <v>39</v>
      </c>
      <c r="Z1131" s="2">
        <v>987</v>
      </c>
      <c r="AA1131" s="2">
        <v>490</v>
      </c>
      <c r="AB1131" s="2">
        <v>42</v>
      </c>
      <c r="AC1131" s="2">
        <v>42</v>
      </c>
      <c r="AD1131" s="1">
        <v>0</v>
      </c>
      <c r="AE1131" s="1">
        <v>130</v>
      </c>
      <c r="AF1131" s="1">
        <v>1104</v>
      </c>
      <c r="AG1131" s="1">
        <v>180</v>
      </c>
      <c r="AH1131" s="1">
        <v>114</v>
      </c>
      <c r="AI1131" s="1">
        <v>73</v>
      </c>
      <c r="AJ1131" s="1">
        <v>0</v>
      </c>
      <c r="AK1131" s="1">
        <v>21</v>
      </c>
      <c r="AL1131" s="1">
        <v>909</v>
      </c>
      <c r="AM1131" s="1">
        <v>615</v>
      </c>
      <c r="AN1131" s="1">
        <v>22</v>
      </c>
      <c r="AO1131" s="1">
        <v>33</v>
      </c>
      <c r="AP1131" s="1">
        <f t="shared" si="1103"/>
        <v>4.7830543218312267E-3</v>
      </c>
      <c r="AQ1131" s="1">
        <f t="shared" si="1104"/>
        <v>0.99521694567816876</v>
      </c>
      <c r="AR1131" s="1">
        <f t="shared" si="1105"/>
        <v>0</v>
      </c>
      <c r="AS1131" s="1">
        <f t="shared" si="1106"/>
        <v>8.2500000000000004E-2</v>
      </c>
      <c r="AT1131" s="1">
        <f t="shared" si="1107"/>
        <v>0.67312499999999997</v>
      </c>
      <c r="AU1131" s="1">
        <f t="shared" si="1108"/>
        <v>0.24437500000000001</v>
      </c>
      <c r="AV1131" s="1">
        <f t="shared" si="1109"/>
        <v>0</v>
      </c>
      <c r="AW1131" s="1">
        <f t="shared" si="1110"/>
        <v>5.0625000000000003E-2</v>
      </c>
      <c r="AX1131" s="1">
        <f t="shared" si="1111"/>
        <v>0.61687499999999995</v>
      </c>
      <c r="AY1131" s="1">
        <f t="shared" si="1112"/>
        <v>0.33250000000000002</v>
      </c>
      <c r="AZ1131" s="1">
        <f t="shared" si="1113"/>
        <v>0</v>
      </c>
      <c r="BA1131" s="1">
        <f t="shared" si="1114"/>
        <v>0.1524047470331043</v>
      </c>
      <c r="BB1131" s="1">
        <f t="shared" si="1115"/>
        <v>0.68956901936289816</v>
      </c>
      <c r="BC1131" s="1">
        <f t="shared" si="1116"/>
        <v>0.15802623360399751</v>
      </c>
      <c r="BD1131" s="1">
        <f t="shared" si="1117"/>
        <v>0</v>
      </c>
      <c r="BE1131" s="1">
        <f t="shared" si="1118"/>
        <v>2.6875E-2</v>
      </c>
      <c r="BF1131" s="1">
        <f t="shared" si="1119"/>
        <v>0.56812499999999999</v>
      </c>
      <c r="BG1131" s="1">
        <f t="shared" si="1120"/>
        <v>0.40500000000000003</v>
      </c>
      <c r="BH1131" s="1">
        <f t="shared" si="1121"/>
        <v>-0.24555609943395734</v>
      </c>
      <c r="BI1131" s="1">
        <f t="shared" si="1122"/>
        <v>-0.20980282998628808</v>
      </c>
      <c r="BJ1131" s="1">
        <f t="shared" si="1123"/>
        <v>-0.17190427935794322</v>
      </c>
      <c r="BK1131" s="1">
        <f t="shared" si="1124"/>
        <v>-0.16142225852611966</v>
      </c>
      <c r="BL1131">
        <v>-0.81765097014062837</v>
      </c>
      <c r="BM1131" s="1" t="s">
        <v>1303</v>
      </c>
      <c r="BN1131" s="1" t="str">
        <f t="shared" si="1125"/>
        <v>MINERIO</v>
      </c>
      <c r="BO1131" s="1" t="s">
        <v>1303</v>
      </c>
    </row>
    <row r="1132" spans="1:67" x14ac:dyDescent="0.25">
      <c r="A1132" s="2" t="s">
        <v>158</v>
      </c>
      <c r="B1132" s="2" t="s">
        <v>103</v>
      </c>
      <c r="C1132" s="2" t="s">
        <v>160</v>
      </c>
      <c r="D1132" s="2" t="s">
        <v>1524</v>
      </c>
      <c r="E1132" s="2" t="s">
        <v>4</v>
      </c>
      <c r="G1132" s="2">
        <v>9</v>
      </c>
      <c r="H1132" s="2">
        <v>39</v>
      </c>
      <c r="I1132" s="2">
        <v>15</v>
      </c>
      <c r="J1132" s="35">
        <v>4.6666666666666669E-2</v>
      </c>
      <c r="K1132" s="7">
        <v>0.53</v>
      </c>
      <c r="N1132" s="3">
        <v>19</v>
      </c>
      <c r="O1132" s="3">
        <v>1369</v>
      </c>
      <c r="P1132" s="3">
        <v>0</v>
      </c>
      <c r="Q1132" s="3">
        <v>381</v>
      </c>
      <c r="R1132" s="3">
        <v>0</v>
      </c>
      <c r="S1132" s="3">
        <v>6</v>
      </c>
      <c r="T1132" s="3">
        <v>691</v>
      </c>
      <c r="U1132" s="3">
        <v>188</v>
      </c>
      <c r="V1132" s="3">
        <v>10</v>
      </c>
      <c r="W1132" s="3">
        <v>38</v>
      </c>
      <c r="X1132" s="3">
        <v>0</v>
      </c>
      <c r="Y1132" s="3">
        <v>1</v>
      </c>
      <c r="Z1132" s="3">
        <v>619</v>
      </c>
      <c r="AA1132" s="3">
        <v>287</v>
      </c>
      <c r="AB1132" s="3">
        <v>1</v>
      </c>
      <c r="AC1132" s="3">
        <v>25</v>
      </c>
      <c r="AD1132" s="3">
        <v>0</v>
      </c>
      <c r="AE1132" s="3">
        <v>49</v>
      </c>
      <c r="AF1132" s="3">
        <v>699</v>
      </c>
      <c r="AG1132" s="3">
        <v>99</v>
      </c>
      <c r="AH1132" s="3">
        <v>43</v>
      </c>
      <c r="AI1132" s="1">
        <v>43</v>
      </c>
      <c r="AJ1132" s="1">
        <v>0</v>
      </c>
      <c r="AK1132" s="1">
        <v>0</v>
      </c>
      <c r="AL1132" s="1">
        <v>549</v>
      </c>
      <c r="AM1132" s="1">
        <v>371</v>
      </c>
      <c r="AN1132" s="1">
        <v>0</v>
      </c>
      <c r="AO1132" s="1">
        <v>13</v>
      </c>
      <c r="AP1132" s="1">
        <f t="shared" si="1103"/>
        <v>1.0740531373657434E-2</v>
      </c>
      <c r="AQ1132" s="1">
        <f t="shared" si="1104"/>
        <v>0.98925946862634262</v>
      </c>
      <c r="AR1132" s="1">
        <f t="shared" si="1105"/>
        <v>0</v>
      </c>
      <c r="AS1132" s="1">
        <f t="shared" si="1106"/>
        <v>1.7148981779206859E-2</v>
      </c>
      <c r="AT1132" s="1">
        <f t="shared" si="1107"/>
        <v>0.74062165058949625</v>
      </c>
      <c r="AU1132" s="1">
        <f t="shared" si="1108"/>
        <v>0.2422293676312969</v>
      </c>
      <c r="AV1132" s="1">
        <f t="shared" si="1109"/>
        <v>0</v>
      </c>
      <c r="AW1132" s="1">
        <f t="shared" si="1110"/>
        <v>2.1436227224008574E-3</v>
      </c>
      <c r="AX1132" s="1">
        <f t="shared" si="1111"/>
        <v>0.66345123258306538</v>
      </c>
      <c r="AY1132" s="1">
        <f t="shared" si="1112"/>
        <v>0.33440514469453375</v>
      </c>
      <c r="AZ1132" s="1">
        <f t="shared" si="1113"/>
        <v>0</v>
      </c>
      <c r="BA1132" s="1">
        <f t="shared" si="1114"/>
        <v>9.8606645230439438E-2</v>
      </c>
      <c r="BB1132" s="1">
        <f t="shared" si="1115"/>
        <v>0.74919614147909963</v>
      </c>
      <c r="BC1132" s="1">
        <f t="shared" si="1116"/>
        <v>0.15219721329046088</v>
      </c>
      <c r="BD1132" s="1">
        <f t="shared" si="1117"/>
        <v>0</v>
      </c>
      <c r="BE1132" s="1">
        <f t="shared" si="1118"/>
        <v>0</v>
      </c>
      <c r="BF1132" s="1">
        <f t="shared" si="1119"/>
        <v>0.58842443729903537</v>
      </c>
      <c r="BG1132" s="1">
        <f t="shared" si="1120"/>
        <v>0.41157556270096463</v>
      </c>
      <c r="BH1132" s="1">
        <f t="shared" si="1121"/>
        <v>-0.23030929929640803</v>
      </c>
      <c r="BI1132" s="1">
        <f t="shared" si="1122"/>
        <v>-0.17819099472638197</v>
      </c>
      <c r="BJ1132" s="1">
        <f t="shared" si="1123"/>
        <v>-0.13040359637230153</v>
      </c>
      <c r="BK1132" s="1">
        <f t="shared" si="1124"/>
        <v>-0.12540446800081856</v>
      </c>
      <c r="BL1132">
        <v>-0.93646221511131167</v>
      </c>
      <c r="BM1132" s="1" t="s">
        <v>1303</v>
      </c>
      <c r="BN1132" s="1" t="str">
        <f t="shared" si="1125"/>
        <v>MINERIO</v>
      </c>
      <c r="BO1132" s="1" t="s">
        <v>1303</v>
      </c>
    </row>
    <row r="1133" spans="1:67" x14ac:dyDescent="0.25">
      <c r="A1133" s="2" t="s">
        <v>1362</v>
      </c>
      <c r="B1133" s="2" t="s">
        <v>103</v>
      </c>
      <c r="C1133" s="2" t="s">
        <v>161</v>
      </c>
      <c r="D1133" s="2" t="e">
        <f>#REF!+1</f>
        <v>#REF!</v>
      </c>
      <c r="E1133" s="6" t="s">
        <v>4</v>
      </c>
      <c r="F1133" s="2">
        <v>1</v>
      </c>
      <c r="G1133" s="2">
        <v>1</v>
      </c>
      <c r="H1133" s="2">
        <v>1</v>
      </c>
      <c r="I1133" s="2">
        <v>120</v>
      </c>
      <c r="J1133" s="36">
        <v>2.5000000000000001E-2</v>
      </c>
      <c r="K1133" s="9">
        <v>0.36</v>
      </c>
      <c r="L1133" s="2"/>
      <c r="M1133" s="2"/>
      <c r="N1133" s="2">
        <v>0</v>
      </c>
      <c r="O1133" s="2">
        <v>6687</v>
      </c>
      <c r="P1133" s="2">
        <v>0</v>
      </c>
      <c r="Q1133" s="2">
        <v>831</v>
      </c>
      <c r="R1133" s="5">
        <v>0</v>
      </c>
      <c r="S1133" s="5">
        <v>49</v>
      </c>
      <c r="T1133" s="5">
        <v>3104</v>
      </c>
      <c r="U1133" s="5">
        <v>857</v>
      </c>
      <c r="V1133" s="5">
        <v>82</v>
      </c>
      <c r="W1133" s="5">
        <v>170</v>
      </c>
      <c r="X1133" s="2">
        <v>0</v>
      </c>
      <c r="Y1133" s="2">
        <v>15</v>
      </c>
      <c r="Z1133" s="2">
        <v>2877</v>
      </c>
      <c r="AA1133" s="2">
        <v>1228</v>
      </c>
      <c r="AB1133" s="2">
        <v>28</v>
      </c>
      <c r="AC1133" s="2">
        <v>113</v>
      </c>
      <c r="AD1133" s="5">
        <v>0</v>
      </c>
      <c r="AE1133" s="5">
        <v>168</v>
      </c>
      <c r="AF1133" s="5">
        <v>3146</v>
      </c>
      <c r="AG1133" s="5">
        <v>462</v>
      </c>
      <c r="AH1133" s="5">
        <v>238</v>
      </c>
      <c r="AI1133" s="5">
        <v>250</v>
      </c>
      <c r="AJ1133" s="5">
        <v>0</v>
      </c>
      <c r="AK1133" s="5">
        <v>6</v>
      </c>
      <c r="AL1133" s="5">
        <v>2615</v>
      </c>
      <c r="AM1133" s="5">
        <v>1572</v>
      </c>
      <c r="AN1133" s="5">
        <v>6</v>
      </c>
      <c r="AO1133" s="5">
        <v>62</v>
      </c>
      <c r="AP1133" s="1">
        <f t="shared" si="1103"/>
        <v>0</v>
      </c>
      <c r="AQ1133" s="1">
        <f t="shared" si="1104"/>
        <v>1</v>
      </c>
      <c r="AR1133" s="1">
        <f t="shared" si="1105"/>
        <v>0</v>
      </c>
      <c r="AS1133" s="1">
        <f t="shared" si="1106"/>
        <v>3.0736743312998593E-2</v>
      </c>
      <c r="AT1133" s="1">
        <f t="shared" si="1107"/>
        <v>0.72829657437822615</v>
      </c>
      <c r="AU1133" s="1">
        <f t="shared" si="1108"/>
        <v>0.24096668230877522</v>
      </c>
      <c r="AV1133" s="1">
        <f t="shared" si="1109"/>
        <v>0</v>
      </c>
      <c r="AW1133" s="1">
        <f t="shared" si="1110"/>
        <v>1.0091527810373152E-2</v>
      </c>
      <c r="AX1133" s="1">
        <f t="shared" si="1111"/>
        <v>0.67519361652194321</v>
      </c>
      <c r="AY1133" s="1">
        <f t="shared" si="1112"/>
        <v>0.31471485566768365</v>
      </c>
      <c r="AZ1133" s="1">
        <f t="shared" si="1113"/>
        <v>0</v>
      </c>
      <c r="BA1133" s="1">
        <f t="shared" si="1114"/>
        <v>9.5215759849906198E-2</v>
      </c>
      <c r="BB1133" s="1">
        <f t="shared" si="1115"/>
        <v>0.73780487804878048</v>
      </c>
      <c r="BC1133" s="1">
        <f t="shared" si="1116"/>
        <v>0.16697936210131331</v>
      </c>
      <c r="BD1133" s="1">
        <f t="shared" si="1117"/>
        <v>0</v>
      </c>
      <c r="BE1133" s="1">
        <f t="shared" si="1118"/>
        <v>2.8162403191739028E-3</v>
      </c>
      <c r="BF1133" s="1">
        <f t="shared" si="1119"/>
        <v>0.61370570288664628</v>
      </c>
      <c r="BG1133" s="1">
        <f t="shared" si="1120"/>
        <v>0.38347805679417979</v>
      </c>
      <c r="BH1133" s="1">
        <f t="shared" si="1121"/>
        <v>-0.21203984099716022</v>
      </c>
      <c r="BI1133" s="1">
        <f t="shared" si="1122"/>
        <v>-0.17057167231012721</v>
      </c>
      <c r="BJ1133" s="1">
        <f t="shared" si="1123"/>
        <v>-0.13769173279203237</v>
      </c>
      <c r="BK1133" s="1">
        <f t="shared" si="1124"/>
        <v>-0.13205847773124782</v>
      </c>
      <c r="BL1133">
        <v>-0.78866810185574754</v>
      </c>
      <c r="BM1133" s="1" t="s">
        <v>1303</v>
      </c>
      <c r="BN1133" s="1" t="str">
        <f t="shared" si="1125"/>
        <v>MINERIO</v>
      </c>
      <c r="BO1133" s="1" t="s">
        <v>1303</v>
      </c>
    </row>
    <row r="1134" spans="1:67" x14ac:dyDescent="0.25">
      <c r="A1134" s="2" t="s">
        <v>158</v>
      </c>
      <c r="B1134" s="2" t="s">
        <v>103</v>
      </c>
      <c r="C1134" s="2" t="s">
        <v>159</v>
      </c>
      <c r="D1134" s="2" t="s">
        <v>1498</v>
      </c>
      <c r="E1134" s="6" t="s">
        <v>4</v>
      </c>
      <c r="G1134" s="2">
        <v>14</v>
      </c>
      <c r="H1134" s="2">
        <v>14</v>
      </c>
      <c r="I1134" s="35">
        <v>-888</v>
      </c>
      <c r="J1134" s="35">
        <v>7.3333333333333334E-2</v>
      </c>
      <c r="K1134" s="7">
        <v>2.61</v>
      </c>
      <c r="M1134" s="2"/>
      <c r="N1134" s="2">
        <v>21</v>
      </c>
      <c r="O1134" s="2">
        <v>4035</v>
      </c>
      <c r="P1134" s="2">
        <v>0</v>
      </c>
      <c r="Q1134" s="2">
        <v>643</v>
      </c>
      <c r="R1134" s="2">
        <v>0</v>
      </c>
      <c r="S1134" s="5">
        <v>91</v>
      </c>
      <c r="T1134" s="5">
        <v>860</v>
      </c>
      <c r="U1134" s="5">
        <v>255</v>
      </c>
      <c r="V1134" s="5">
        <v>71</v>
      </c>
      <c r="W1134" s="5">
        <v>64</v>
      </c>
      <c r="X1134" s="5">
        <v>0</v>
      </c>
      <c r="Y1134" s="5">
        <v>91</v>
      </c>
      <c r="Z1134" s="5">
        <v>860</v>
      </c>
      <c r="AA1134" s="5">
        <v>255</v>
      </c>
      <c r="AB1134" s="5">
        <v>71</v>
      </c>
      <c r="AC1134" s="5">
        <v>64</v>
      </c>
      <c r="AD1134" s="3">
        <v>0</v>
      </c>
      <c r="AE1134" s="3">
        <v>91</v>
      </c>
      <c r="AF1134" s="3">
        <v>860</v>
      </c>
      <c r="AG1134" s="3">
        <v>255</v>
      </c>
      <c r="AH1134" s="3">
        <v>71</v>
      </c>
      <c r="AI1134" s="1">
        <v>64</v>
      </c>
      <c r="AJ1134" s="1">
        <v>0</v>
      </c>
      <c r="AK1134" s="1">
        <v>91</v>
      </c>
      <c r="AL1134" s="1">
        <v>860</v>
      </c>
      <c r="AM1134" s="1">
        <v>255</v>
      </c>
      <c r="AN1134" s="1">
        <v>71</v>
      </c>
      <c r="AO1134" s="1">
        <v>64</v>
      </c>
      <c r="AP1134" s="1">
        <f t="shared" si="1103"/>
        <v>4.469035965098957E-3</v>
      </c>
      <c r="AQ1134" s="1">
        <f t="shared" si="1104"/>
        <v>0.99553096403490104</v>
      </c>
      <c r="AR1134" s="1">
        <f t="shared" si="1105"/>
        <v>0</v>
      </c>
      <c r="AS1134" s="1">
        <f t="shared" si="1106"/>
        <v>0.12080536912751678</v>
      </c>
      <c r="AT1134" s="1">
        <f t="shared" si="1107"/>
        <v>0.64131245339299026</v>
      </c>
      <c r="AU1134" s="1">
        <f t="shared" si="1108"/>
        <v>0.23788217747949292</v>
      </c>
      <c r="AV1134" s="1">
        <f t="shared" si="1109"/>
        <v>0</v>
      </c>
      <c r="AW1134" s="1">
        <f t="shared" si="1110"/>
        <v>0.12080536912751678</v>
      </c>
      <c r="AX1134" s="1">
        <f t="shared" si="1111"/>
        <v>0.64131245339299026</v>
      </c>
      <c r="AY1134" s="1">
        <f t="shared" si="1112"/>
        <v>0.23788217747949292</v>
      </c>
      <c r="AZ1134" s="1">
        <f t="shared" si="1113"/>
        <v>0</v>
      </c>
      <c r="BA1134" s="1">
        <f t="shared" si="1114"/>
        <v>0.12080536912751678</v>
      </c>
      <c r="BB1134" s="1">
        <f t="shared" si="1115"/>
        <v>0.64131245339299026</v>
      </c>
      <c r="BC1134" s="1">
        <f t="shared" si="1116"/>
        <v>0.23788217747949292</v>
      </c>
      <c r="BD1134" s="1">
        <f t="shared" si="1117"/>
        <v>0</v>
      </c>
      <c r="BE1134" s="1">
        <f t="shared" si="1118"/>
        <v>0.12080536912751678</v>
      </c>
      <c r="BF1134" s="1">
        <f t="shared" si="1119"/>
        <v>0.64131245339299026</v>
      </c>
      <c r="BG1134" s="1">
        <f t="shared" si="1120"/>
        <v>0.23788217747949292</v>
      </c>
      <c r="BH1134" s="1">
        <f t="shared" si="1121"/>
        <v>-0.19293032660803122</v>
      </c>
      <c r="BI1134" s="1">
        <f t="shared" si="1122"/>
        <v>-0.19293032660803122</v>
      </c>
      <c r="BJ1134" s="1">
        <f t="shared" si="1123"/>
        <v>-0.19293032660803122</v>
      </c>
      <c r="BK1134" s="1">
        <f t="shared" si="1124"/>
        <v>-0.19293032660803122</v>
      </c>
      <c r="BL1134">
        <v>4.6851244084775721E-2</v>
      </c>
      <c r="BM1134" s="1" t="s">
        <v>1303</v>
      </c>
      <c r="BN1134" s="1" t="str">
        <f t="shared" si="1125"/>
        <v>MINERIO</v>
      </c>
      <c r="BO1134" s="1" t="s">
        <v>1303</v>
      </c>
    </row>
    <row r="1135" spans="1:67" x14ac:dyDescent="0.25">
      <c r="A1135" s="2" t="s">
        <v>521</v>
      </c>
      <c r="B1135" s="2" t="s">
        <v>103</v>
      </c>
      <c r="C1135" s="2" t="s">
        <v>160</v>
      </c>
      <c r="D1135" s="2" t="s">
        <v>601</v>
      </c>
      <c r="E1135" s="6" t="s">
        <v>4</v>
      </c>
      <c r="F1135" s="2">
        <v>3</v>
      </c>
      <c r="G1135" s="2">
        <v>34</v>
      </c>
      <c r="H1135" s="2">
        <v>34</v>
      </c>
      <c r="I1135" s="35">
        <v>-888</v>
      </c>
      <c r="J1135" s="35">
        <v>10.800000000000002</v>
      </c>
      <c r="K1135" s="3">
        <v>1.52</v>
      </c>
      <c r="L1135" s="2"/>
      <c r="M1135" s="2"/>
      <c r="N1135" s="2">
        <v>37</v>
      </c>
      <c r="O1135" s="2">
        <v>2811</v>
      </c>
      <c r="P1135" s="2">
        <v>0</v>
      </c>
      <c r="Q1135" s="2">
        <v>529</v>
      </c>
      <c r="R1135" s="2">
        <v>0</v>
      </c>
      <c r="S1135" s="2">
        <v>9</v>
      </c>
      <c r="T1135" s="2">
        <v>1407</v>
      </c>
      <c r="U1135" s="2">
        <v>390</v>
      </c>
      <c r="V1135" s="2">
        <v>11</v>
      </c>
      <c r="W1135" s="2">
        <v>50</v>
      </c>
      <c r="X1135" s="2">
        <v>0</v>
      </c>
      <c r="Y1135" s="2">
        <v>9</v>
      </c>
      <c r="Z1135" s="2">
        <v>1407</v>
      </c>
      <c r="AA1135" s="2">
        <v>390</v>
      </c>
      <c r="AB1135" s="2">
        <v>11</v>
      </c>
      <c r="AC1135" s="2">
        <v>50</v>
      </c>
      <c r="AD1135" s="1">
        <v>0</v>
      </c>
      <c r="AE1135" s="1">
        <v>27</v>
      </c>
      <c r="AF1135" s="1">
        <v>1479</v>
      </c>
      <c r="AG1135" s="1">
        <v>206</v>
      </c>
      <c r="AH1135" s="1">
        <v>48</v>
      </c>
      <c r="AI1135" s="1">
        <v>107</v>
      </c>
      <c r="AJ1135" s="1">
        <v>0</v>
      </c>
      <c r="AK1135" s="1">
        <v>0</v>
      </c>
      <c r="AL1135" s="1">
        <v>1083</v>
      </c>
      <c r="AM1135" s="1">
        <v>769</v>
      </c>
      <c r="AN1135" s="1">
        <v>0</v>
      </c>
      <c r="AO1135" s="1">
        <v>15</v>
      </c>
      <c r="AP1135" s="1">
        <f t="shared" si="1103"/>
        <v>1.0956470239857862E-2</v>
      </c>
      <c r="AQ1135" s="1">
        <f t="shared" si="1104"/>
        <v>0.98904352976014209</v>
      </c>
      <c r="AR1135" s="1">
        <f t="shared" si="1105"/>
        <v>0</v>
      </c>
      <c r="AS1135" s="1">
        <f t="shared" si="1106"/>
        <v>1.0712372790573112E-2</v>
      </c>
      <c r="AT1135" s="1">
        <f t="shared" si="1107"/>
        <v>0.7536154258168184</v>
      </c>
      <c r="AU1135" s="1">
        <f t="shared" si="1108"/>
        <v>0.23567220139260847</v>
      </c>
      <c r="AV1135" s="1">
        <f t="shared" si="1109"/>
        <v>0</v>
      </c>
      <c r="AW1135" s="1">
        <f t="shared" si="1110"/>
        <v>1.0712372790573112E-2</v>
      </c>
      <c r="AX1135" s="1">
        <f t="shared" si="1111"/>
        <v>0.7536154258168184</v>
      </c>
      <c r="AY1135" s="1">
        <f t="shared" si="1112"/>
        <v>0.23567220139260847</v>
      </c>
      <c r="AZ1135" s="1">
        <f t="shared" si="1113"/>
        <v>0</v>
      </c>
      <c r="BA1135" s="1">
        <f t="shared" si="1114"/>
        <v>4.0171397964649171E-2</v>
      </c>
      <c r="BB1135" s="1">
        <f t="shared" si="1115"/>
        <v>0.79217996786288158</v>
      </c>
      <c r="BC1135" s="1">
        <f t="shared" si="1116"/>
        <v>0.1676486341724692</v>
      </c>
      <c r="BD1135" s="1">
        <f t="shared" si="1117"/>
        <v>0</v>
      </c>
      <c r="BE1135" s="1">
        <f t="shared" si="1118"/>
        <v>0</v>
      </c>
      <c r="BF1135" s="1">
        <f t="shared" si="1119"/>
        <v>0.58007498660953405</v>
      </c>
      <c r="BG1135" s="1">
        <f t="shared" si="1120"/>
        <v>0.41992501339046601</v>
      </c>
      <c r="BH1135" s="1">
        <f t="shared" si="1121"/>
        <v>-0.23651586132375793</v>
      </c>
      <c r="BI1135" s="1">
        <f t="shared" si="1122"/>
        <v>-0.12285022051433261</v>
      </c>
      <c r="BJ1135" s="1">
        <f t="shared" si="1123"/>
        <v>-0.12285022051433261</v>
      </c>
      <c r="BK1135" s="1">
        <f t="shared" si="1124"/>
        <v>-0.10117614395218588</v>
      </c>
      <c r="BL1135">
        <v>-0.48253639764067247</v>
      </c>
      <c r="BM1135" s="1" t="s">
        <v>1303</v>
      </c>
      <c r="BN1135" s="1" t="str">
        <f t="shared" si="1125"/>
        <v>MINERIO</v>
      </c>
      <c r="BO1135" s="1" t="s">
        <v>1303</v>
      </c>
    </row>
    <row r="1136" spans="1:67" x14ac:dyDescent="0.25">
      <c r="A1136" s="2" t="s">
        <v>521</v>
      </c>
      <c r="B1136" s="2" t="s">
        <v>103</v>
      </c>
      <c r="C1136" s="2" t="s">
        <v>159</v>
      </c>
      <c r="D1136" s="2" t="s">
        <v>649</v>
      </c>
      <c r="E1136" s="6" t="s">
        <v>4</v>
      </c>
      <c r="F1136" s="2">
        <v>6</v>
      </c>
      <c r="G1136" s="2">
        <v>10</v>
      </c>
      <c r="H1136" s="2">
        <v>27</v>
      </c>
      <c r="I1136" s="2">
        <v>20</v>
      </c>
      <c r="J1136" s="36">
        <v>0.16</v>
      </c>
      <c r="K1136" s="9">
        <v>1.93</v>
      </c>
      <c r="L1136" s="2"/>
      <c r="M1136" s="2"/>
      <c r="N1136" s="2">
        <v>14</v>
      </c>
      <c r="O1136" s="2">
        <v>1016</v>
      </c>
      <c r="P1136" s="2">
        <v>0</v>
      </c>
      <c r="Q1136" s="2">
        <v>361</v>
      </c>
      <c r="R1136" s="5">
        <v>0</v>
      </c>
      <c r="S1136" s="5">
        <v>29</v>
      </c>
      <c r="T1136" s="5">
        <v>495</v>
      </c>
      <c r="U1136" s="5">
        <v>149</v>
      </c>
      <c r="V1136" s="5">
        <v>26</v>
      </c>
      <c r="W1136" s="5">
        <v>19</v>
      </c>
      <c r="X1136" s="2">
        <v>0</v>
      </c>
      <c r="Y1136" s="2">
        <v>24</v>
      </c>
      <c r="Z1136" s="2">
        <v>449</v>
      </c>
      <c r="AA1136" s="2">
        <v>216</v>
      </c>
      <c r="AB1136" s="2">
        <v>17</v>
      </c>
      <c r="AC1136" s="2">
        <v>11</v>
      </c>
      <c r="AD1136" s="1">
        <v>0</v>
      </c>
      <c r="AE1136" s="1">
        <v>43</v>
      </c>
      <c r="AF1136" s="1">
        <v>514</v>
      </c>
      <c r="AG1136" s="1">
        <v>87</v>
      </c>
      <c r="AH1136" s="1">
        <v>38</v>
      </c>
      <c r="AI1136" s="1">
        <v>36</v>
      </c>
      <c r="AJ1136" s="1">
        <v>0</v>
      </c>
      <c r="AK1136" s="1">
        <v>15</v>
      </c>
      <c r="AL1136" s="1">
        <v>395</v>
      </c>
      <c r="AM1136" s="1">
        <v>287</v>
      </c>
      <c r="AN1136" s="1">
        <v>13</v>
      </c>
      <c r="AO1136" s="1">
        <v>7</v>
      </c>
      <c r="AP1136" s="1">
        <f t="shared" si="1103"/>
        <v>1.0064701653486701E-2</v>
      </c>
      <c r="AQ1136" s="1">
        <f t="shared" si="1104"/>
        <v>0.98993529834651328</v>
      </c>
      <c r="AR1136" s="1">
        <f t="shared" si="1105"/>
        <v>0</v>
      </c>
      <c r="AS1136" s="1">
        <f t="shared" si="1106"/>
        <v>7.6601671309192196E-2</v>
      </c>
      <c r="AT1136" s="1">
        <f t="shared" si="1107"/>
        <v>0.68941504178272983</v>
      </c>
      <c r="AU1136" s="1">
        <f t="shared" si="1108"/>
        <v>0.23398328690807799</v>
      </c>
      <c r="AV1136" s="1">
        <f t="shared" si="1109"/>
        <v>0</v>
      </c>
      <c r="AW1136" s="1">
        <f t="shared" si="1110"/>
        <v>5.7182705718270568E-2</v>
      </c>
      <c r="AX1136" s="1">
        <f t="shared" si="1111"/>
        <v>0.62622036262203629</v>
      </c>
      <c r="AY1136" s="1">
        <f t="shared" si="1112"/>
        <v>0.31659693165969316</v>
      </c>
      <c r="AZ1136" s="1">
        <f t="shared" si="1113"/>
        <v>0</v>
      </c>
      <c r="BA1136" s="1">
        <f t="shared" si="1114"/>
        <v>0.11281337047353761</v>
      </c>
      <c r="BB1136" s="1">
        <f t="shared" si="1115"/>
        <v>0.71587743732590525</v>
      </c>
      <c r="BC1136" s="1">
        <f t="shared" si="1116"/>
        <v>0.1713091922005571</v>
      </c>
      <c r="BD1136" s="1">
        <f t="shared" si="1117"/>
        <v>0</v>
      </c>
      <c r="BE1136" s="1">
        <f t="shared" si="1118"/>
        <v>3.9051603905160388E-2</v>
      </c>
      <c r="BF1136" s="1">
        <f t="shared" si="1119"/>
        <v>0.55090655509065556</v>
      </c>
      <c r="BG1136" s="1">
        <f t="shared" si="1120"/>
        <v>0.41004184100418412</v>
      </c>
      <c r="BH1136" s="1">
        <f t="shared" si="1121"/>
        <v>-0.25892206004133983</v>
      </c>
      <c r="BI1136" s="1">
        <f t="shared" si="1122"/>
        <v>-0.20327281466447694</v>
      </c>
      <c r="BJ1136" s="1">
        <f t="shared" si="1123"/>
        <v>-0.1615192453087316</v>
      </c>
      <c r="BK1136" s="1">
        <f t="shared" si="1124"/>
        <v>-0.14516132524702463</v>
      </c>
      <c r="BL1136">
        <v>-0.62151034352198398</v>
      </c>
      <c r="BM1136" s="1" t="s">
        <v>1303</v>
      </c>
      <c r="BN1136" s="1" t="str">
        <f t="shared" si="1125"/>
        <v>MINERIO</v>
      </c>
      <c r="BO1136" s="1" t="s">
        <v>1303</v>
      </c>
    </row>
    <row r="1137" spans="1:67" x14ac:dyDescent="0.25">
      <c r="A1137" s="2" t="s">
        <v>521</v>
      </c>
      <c r="B1137" s="2" t="s">
        <v>103</v>
      </c>
      <c r="C1137" s="2" t="s">
        <v>159</v>
      </c>
      <c r="D1137" s="2" t="s">
        <v>539</v>
      </c>
      <c r="E1137" s="6" t="s">
        <v>4</v>
      </c>
      <c r="F1137" s="2">
        <v>2</v>
      </c>
      <c r="G1137" s="2">
        <v>1</v>
      </c>
      <c r="H1137" s="2">
        <v>18</v>
      </c>
      <c r="I1137" s="35">
        <v>-888</v>
      </c>
      <c r="J1137" s="35">
        <v>0.22000000000000003</v>
      </c>
      <c r="K1137" s="3">
        <v>0.81</v>
      </c>
      <c r="L1137" s="2"/>
      <c r="M1137" s="2"/>
      <c r="N1137" s="2">
        <v>39</v>
      </c>
      <c r="O1137" s="2">
        <v>1971</v>
      </c>
      <c r="P1137" s="2">
        <v>0</v>
      </c>
      <c r="Q1137" s="2">
        <v>480</v>
      </c>
      <c r="R1137" s="2">
        <v>0</v>
      </c>
      <c r="S1137" s="2">
        <v>22</v>
      </c>
      <c r="T1137" s="2">
        <v>990</v>
      </c>
      <c r="U1137" s="2">
        <v>280</v>
      </c>
      <c r="V1137" s="2">
        <v>16</v>
      </c>
      <c r="W1137" s="2">
        <v>27</v>
      </c>
      <c r="X1137" s="2">
        <v>0</v>
      </c>
      <c r="Y1137" s="2">
        <v>7</v>
      </c>
      <c r="Z1137" s="2">
        <v>885</v>
      </c>
      <c r="AA1137" s="2">
        <v>416</v>
      </c>
      <c r="AB1137" s="2">
        <v>5</v>
      </c>
      <c r="AC1137" s="2">
        <v>22</v>
      </c>
      <c r="AD1137" s="1">
        <v>0</v>
      </c>
      <c r="AE1137" s="1">
        <v>52</v>
      </c>
      <c r="AF1137" s="1">
        <v>1021</v>
      </c>
      <c r="AG1137" s="1">
        <v>171</v>
      </c>
      <c r="AH1137" s="1">
        <v>45</v>
      </c>
      <c r="AI1137" s="1">
        <v>47</v>
      </c>
      <c r="AJ1137" s="1">
        <v>0</v>
      </c>
      <c r="AK1137" s="1">
        <v>4</v>
      </c>
      <c r="AL1137" s="1">
        <v>805</v>
      </c>
      <c r="AM1137" s="1">
        <v>510</v>
      </c>
      <c r="AN1137" s="1">
        <v>2</v>
      </c>
      <c r="AO1137" s="1">
        <v>14</v>
      </c>
      <c r="AP1137" s="1">
        <f t="shared" si="1103"/>
        <v>1.566265060240964E-2</v>
      </c>
      <c r="AQ1137" s="1">
        <f t="shared" si="1104"/>
        <v>0.98433734939759032</v>
      </c>
      <c r="AR1137" s="1">
        <f t="shared" si="1105"/>
        <v>0</v>
      </c>
      <c r="AS1137" s="1">
        <f t="shared" si="1106"/>
        <v>2.8464419475655429E-2</v>
      </c>
      <c r="AT1137" s="1">
        <f t="shared" si="1107"/>
        <v>0.7415730337078652</v>
      </c>
      <c r="AU1137" s="1">
        <f t="shared" si="1108"/>
        <v>0.2299625468164794</v>
      </c>
      <c r="AV1137" s="1">
        <f t="shared" si="1109"/>
        <v>0</v>
      </c>
      <c r="AW1137" s="1">
        <f t="shared" si="1110"/>
        <v>8.988764044943821E-3</v>
      </c>
      <c r="AX1137" s="1">
        <f t="shared" si="1111"/>
        <v>0.6629213483146067</v>
      </c>
      <c r="AY1137" s="1">
        <f t="shared" si="1112"/>
        <v>0.32808988764044944</v>
      </c>
      <c r="AZ1137" s="1">
        <f t="shared" si="1113"/>
        <v>0</v>
      </c>
      <c r="BA1137" s="1">
        <f t="shared" si="1114"/>
        <v>7.260479041916168E-2</v>
      </c>
      <c r="BB1137" s="1">
        <f t="shared" si="1115"/>
        <v>0.7642215568862275</v>
      </c>
      <c r="BC1137" s="1">
        <f t="shared" si="1116"/>
        <v>0.16317365269461079</v>
      </c>
      <c r="BD1137" s="1">
        <f t="shared" si="1117"/>
        <v>0</v>
      </c>
      <c r="BE1137" s="1">
        <f t="shared" si="1118"/>
        <v>4.4943820224719105E-3</v>
      </c>
      <c r="BF1137" s="1">
        <f t="shared" si="1119"/>
        <v>0.60299625468164797</v>
      </c>
      <c r="BG1137" s="1">
        <f t="shared" si="1120"/>
        <v>0.39250936329588015</v>
      </c>
      <c r="BH1137" s="1">
        <f t="shared" si="1121"/>
        <v>-0.2196853853327255</v>
      </c>
      <c r="BI1137" s="1">
        <f t="shared" si="1122"/>
        <v>-0.17853799500276862</v>
      </c>
      <c r="BJ1137" s="1">
        <f t="shared" si="1123"/>
        <v>-0.12984607110304408</v>
      </c>
      <c r="BK1137" s="1">
        <f t="shared" si="1124"/>
        <v>-0.11678071605261664</v>
      </c>
      <c r="BL1137">
        <v>-0.80204471817119549</v>
      </c>
      <c r="BM1137" s="1" t="s">
        <v>1303</v>
      </c>
      <c r="BN1137" s="1" t="str">
        <f t="shared" si="1125"/>
        <v>MINERIO</v>
      </c>
      <c r="BO1137" s="1" t="s">
        <v>1303</v>
      </c>
    </row>
    <row r="1138" spans="1:67" x14ac:dyDescent="0.25">
      <c r="A1138" s="2" t="s">
        <v>521</v>
      </c>
      <c r="B1138" s="2" t="s">
        <v>103</v>
      </c>
      <c r="C1138" s="2" t="s">
        <v>160</v>
      </c>
      <c r="D1138" s="2" t="s">
        <v>608</v>
      </c>
      <c r="E1138" s="6" t="s">
        <v>4</v>
      </c>
      <c r="F1138" s="2">
        <v>3</v>
      </c>
      <c r="G1138" s="2">
        <v>41</v>
      </c>
      <c r="H1138" s="2">
        <v>41</v>
      </c>
      <c r="I1138" s="35">
        <v>-888</v>
      </c>
      <c r="J1138" s="36">
        <v>1.3333333333333335</v>
      </c>
      <c r="K1138" s="9">
        <v>2.4</v>
      </c>
      <c r="L1138" s="2"/>
      <c r="M1138" s="2"/>
      <c r="N1138" s="2">
        <v>0</v>
      </c>
      <c r="O1138" s="2">
        <v>1032</v>
      </c>
      <c r="P1138" s="2">
        <v>0</v>
      </c>
      <c r="Q1138" s="2">
        <v>361</v>
      </c>
      <c r="R1138" s="2">
        <v>0</v>
      </c>
      <c r="S1138" s="2">
        <v>82</v>
      </c>
      <c r="T1138" s="2">
        <v>399</v>
      </c>
      <c r="U1138" s="2">
        <v>128</v>
      </c>
      <c r="V1138" s="2">
        <v>72</v>
      </c>
      <c r="W1138" s="2">
        <v>35</v>
      </c>
      <c r="X1138" s="2">
        <v>0</v>
      </c>
      <c r="Y1138" s="2">
        <v>82</v>
      </c>
      <c r="Z1138" s="2">
        <v>399</v>
      </c>
      <c r="AA1138" s="2">
        <v>128</v>
      </c>
      <c r="AB1138" s="2">
        <v>72</v>
      </c>
      <c r="AC1138" s="2">
        <v>35</v>
      </c>
      <c r="AD1138" s="1">
        <v>0</v>
      </c>
      <c r="AE1138" s="1">
        <v>128</v>
      </c>
      <c r="AF1138" s="1">
        <v>366</v>
      </c>
      <c r="AG1138" s="1">
        <v>68</v>
      </c>
      <c r="AH1138" s="1">
        <v>115</v>
      </c>
      <c r="AI1138" s="1">
        <v>40</v>
      </c>
      <c r="AJ1138" s="1">
        <v>0</v>
      </c>
      <c r="AK1138" s="1">
        <v>34</v>
      </c>
      <c r="AL1138" s="1">
        <v>383</v>
      </c>
      <c r="AM1138" s="1">
        <v>253</v>
      </c>
      <c r="AN1138" s="1">
        <v>28</v>
      </c>
      <c r="AO1138" s="1">
        <v>18</v>
      </c>
      <c r="AP1138" s="1">
        <f t="shared" si="1103"/>
        <v>0</v>
      </c>
      <c r="AQ1138" s="1">
        <f t="shared" si="1104"/>
        <v>1</v>
      </c>
      <c r="AR1138" s="1">
        <f t="shared" si="1105"/>
        <v>0</v>
      </c>
      <c r="AS1138" s="1">
        <f t="shared" si="1106"/>
        <v>0.21508379888268156</v>
      </c>
      <c r="AT1138" s="1">
        <f t="shared" si="1107"/>
        <v>0.55726256983240219</v>
      </c>
      <c r="AU1138" s="1">
        <f t="shared" si="1108"/>
        <v>0.2276536312849162</v>
      </c>
      <c r="AV1138" s="1">
        <f t="shared" si="1109"/>
        <v>0</v>
      </c>
      <c r="AW1138" s="1">
        <f t="shared" si="1110"/>
        <v>0.21508379888268156</v>
      </c>
      <c r="AX1138" s="1">
        <f t="shared" si="1111"/>
        <v>0.55726256983240219</v>
      </c>
      <c r="AY1138" s="1">
        <f t="shared" si="1112"/>
        <v>0.2276536312849162</v>
      </c>
      <c r="AZ1138" s="1">
        <f t="shared" si="1113"/>
        <v>0</v>
      </c>
      <c r="BA1138" s="1">
        <f t="shared" si="1114"/>
        <v>0.33891213389121339</v>
      </c>
      <c r="BB1138" s="1">
        <f t="shared" si="1115"/>
        <v>0.5104602510460251</v>
      </c>
      <c r="BC1138" s="1">
        <f t="shared" si="1116"/>
        <v>0.15062761506276151</v>
      </c>
      <c r="BD1138" s="1">
        <f t="shared" si="1117"/>
        <v>0</v>
      </c>
      <c r="BE1138" s="1">
        <f t="shared" si="1118"/>
        <v>8.6592178770949726E-2</v>
      </c>
      <c r="BF1138" s="1">
        <f t="shared" si="1119"/>
        <v>0.53491620111731841</v>
      </c>
      <c r="BG1138" s="1">
        <f t="shared" si="1120"/>
        <v>0.37849162011173182</v>
      </c>
      <c r="BH1138" s="1">
        <f t="shared" si="1121"/>
        <v>-0.27171424833923286</v>
      </c>
      <c r="BI1138" s="1">
        <f t="shared" si="1122"/>
        <v>-0.25394012662110738</v>
      </c>
      <c r="BJ1138" s="1">
        <f t="shared" si="1123"/>
        <v>-0.25394012662110738</v>
      </c>
      <c r="BK1138" s="1">
        <f t="shared" si="1124"/>
        <v>-0.29203807027338946</v>
      </c>
      <c r="BL1138">
        <v>-0.5758848444357455</v>
      </c>
      <c r="BM1138" s="1" t="s">
        <v>1303</v>
      </c>
      <c r="BN1138" s="1" t="str">
        <f t="shared" si="1125"/>
        <v>MINERIO</v>
      </c>
      <c r="BO1138" s="1" t="s">
        <v>1303</v>
      </c>
    </row>
    <row r="1139" spans="1:67" x14ac:dyDescent="0.25">
      <c r="A1139" s="2" t="s">
        <v>521</v>
      </c>
      <c r="B1139" s="2" t="s">
        <v>103</v>
      </c>
      <c r="C1139" s="2" t="s">
        <v>159</v>
      </c>
      <c r="D1139" s="2" t="s">
        <v>543</v>
      </c>
      <c r="E1139" s="6" t="s">
        <v>4</v>
      </c>
      <c r="F1139" s="2">
        <v>2</v>
      </c>
      <c r="G1139" s="2">
        <v>5</v>
      </c>
      <c r="H1139" s="2">
        <v>22</v>
      </c>
      <c r="I1139" s="35">
        <v>-888</v>
      </c>
      <c r="J1139" s="35">
        <v>11.666666666666666</v>
      </c>
      <c r="K1139" s="3">
        <v>1.55</v>
      </c>
      <c r="L1139" s="2"/>
      <c r="M1139" s="2"/>
      <c r="N1139" s="2">
        <v>29</v>
      </c>
      <c r="O1139" s="2">
        <v>2654</v>
      </c>
      <c r="P1139" s="2">
        <v>0</v>
      </c>
      <c r="Q1139" s="2">
        <v>579</v>
      </c>
      <c r="R1139" s="2">
        <v>0</v>
      </c>
      <c r="S1139" s="2">
        <v>118</v>
      </c>
      <c r="T1139" s="2">
        <v>1138</v>
      </c>
      <c r="U1139" s="2">
        <v>297</v>
      </c>
      <c r="V1139" s="2">
        <v>118</v>
      </c>
      <c r="W1139" s="2">
        <v>97</v>
      </c>
      <c r="X1139" s="2">
        <v>0</v>
      </c>
      <c r="Y1139" s="2">
        <v>85</v>
      </c>
      <c r="Z1139" s="2">
        <v>1104</v>
      </c>
      <c r="AA1139" s="2">
        <v>444</v>
      </c>
      <c r="AB1139" s="2">
        <v>66</v>
      </c>
      <c r="AC1139" s="2">
        <v>69</v>
      </c>
      <c r="AD1139" s="1">
        <v>0</v>
      </c>
      <c r="AE1139" s="1">
        <v>206</v>
      </c>
      <c r="AF1139" s="1">
        <v>1056</v>
      </c>
      <c r="AG1139" s="1">
        <v>175</v>
      </c>
      <c r="AH1139" s="1">
        <v>212</v>
      </c>
      <c r="AI1139" s="1">
        <v>120</v>
      </c>
      <c r="AJ1139" s="1">
        <v>0</v>
      </c>
      <c r="AK1139" s="1">
        <v>65</v>
      </c>
      <c r="AL1139" s="1">
        <v>1017</v>
      </c>
      <c r="AM1139" s="1">
        <v>587</v>
      </c>
      <c r="AN1139" s="1">
        <v>50</v>
      </c>
      <c r="AO1139" s="1">
        <v>49</v>
      </c>
      <c r="AP1139" s="1">
        <f t="shared" si="1103"/>
        <v>8.8902513795217665E-3</v>
      </c>
      <c r="AQ1139" s="1">
        <f t="shared" si="1104"/>
        <v>0.99110974862047818</v>
      </c>
      <c r="AR1139" s="1">
        <f t="shared" si="1105"/>
        <v>0</v>
      </c>
      <c r="AS1139" s="1">
        <f t="shared" si="1106"/>
        <v>0.1334841628959276</v>
      </c>
      <c r="AT1139" s="1">
        <f t="shared" si="1107"/>
        <v>0.64366515837104077</v>
      </c>
      <c r="AU1139" s="1">
        <f t="shared" si="1108"/>
        <v>0.22285067873303169</v>
      </c>
      <c r="AV1139" s="1">
        <f t="shared" si="1109"/>
        <v>0</v>
      </c>
      <c r="AW1139" s="1">
        <f t="shared" si="1110"/>
        <v>8.5407239819004527E-2</v>
      </c>
      <c r="AX1139" s="1">
        <f t="shared" si="1111"/>
        <v>0.6244343891402715</v>
      </c>
      <c r="AY1139" s="1">
        <f t="shared" si="1112"/>
        <v>0.29015837104072401</v>
      </c>
      <c r="AZ1139" s="1">
        <f t="shared" si="1113"/>
        <v>0</v>
      </c>
      <c r="BA1139" s="1">
        <f t="shared" si="1114"/>
        <v>0.23629169022046353</v>
      </c>
      <c r="BB1139" s="1">
        <f t="shared" si="1115"/>
        <v>0.59694742792538158</v>
      </c>
      <c r="BC1139" s="1">
        <f t="shared" si="1116"/>
        <v>0.16676088185415489</v>
      </c>
      <c r="BD1139" s="1">
        <f t="shared" si="1117"/>
        <v>0</v>
      </c>
      <c r="BE1139" s="1">
        <f t="shared" si="1118"/>
        <v>6.5045248868778285E-2</v>
      </c>
      <c r="BF1139" s="1">
        <f t="shared" si="1119"/>
        <v>0.57522624434389136</v>
      </c>
      <c r="BG1139" s="1">
        <f t="shared" si="1120"/>
        <v>0.35972850678733032</v>
      </c>
      <c r="BH1139" s="1">
        <f t="shared" si="1121"/>
        <v>-0.24016130775430972</v>
      </c>
      <c r="BI1139" s="1">
        <f t="shared" si="1122"/>
        <v>-0.20451318728387419</v>
      </c>
      <c r="BJ1139" s="1">
        <f t="shared" si="1123"/>
        <v>-0.19133999861800188</v>
      </c>
      <c r="BK1139" s="1">
        <f t="shared" si="1124"/>
        <v>-0.22406391471192966</v>
      </c>
      <c r="BL1139">
        <v>-0.72671949826323312</v>
      </c>
      <c r="BM1139" s="1" t="s">
        <v>1303</v>
      </c>
      <c r="BN1139" s="1" t="str">
        <f t="shared" si="1125"/>
        <v>MINERIO</v>
      </c>
      <c r="BO1139" s="1" t="s">
        <v>1303</v>
      </c>
    </row>
    <row r="1140" spans="1:67" x14ac:dyDescent="0.25">
      <c r="A1140" s="2" t="s">
        <v>521</v>
      </c>
      <c r="B1140" s="2" t="s">
        <v>103</v>
      </c>
      <c r="C1140" s="2" t="s">
        <v>160</v>
      </c>
      <c r="D1140" s="2" t="s">
        <v>603</v>
      </c>
      <c r="E1140" s="6" t="s">
        <v>4</v>
      </c>
      <c r="F1140" s="2">
        <v>3</v>
      </c>
      <c r="G1140" s="2">
        <v>36</v>
      </c>
      <c r="H1140" s="2">
        <v>36</v>
      </c>
      <c r="I1140" s="35">
        <v>-888</v>
      </c>
      <c r="J1140" s="36">
        <v>4.583333333333333</v>
      </c>
      <c r="K1140" s="9">
        <v>0.11</v>
      </c>
      <c r="L1140" s="2"/>
      <c r="M1140" s="2"/>
      <c r="N1140" s="2">
        <v>14</v>
      </c>
      <c r="O1140" s="2">
        <v>3400</v>
      </c>
      <c r="P1140" s="2">
        <v>0</v>
      </c>
      <c r="Q1140" s="2">
        <v>618</v>
      </c>
      <c r="R1140" s="2">
        <v>0</v>
      </c>
      <c r="S1140" s="2">
        <v>45</v>
      </c>
      <c r="T1140" s="2">
        <v>1639</v>
      </c>
      <c r="U1140" s="2">
        <v>421</v>
      </c>
      <c r="V1140" s="2">
        <v>59</v>
      </c>
      <c r="W1140" s="2">
        <v>68</v>
      </c>
      <c r="X1140" s="2">
        <v>0</v>
      </c>
      <c r="Y1140" s="2">
        <v>45</v>
      </c>
      <c r="Z1140" s="2">
        <v>1639</v>
      </c>
      <c r="AA1140" s="2">
        <v>421</v>
      </c>
      <c r="AB1140" s="2">
        <v>59</v>
      </c>
      <c r="AC1140" s="2">
        <v>68</v>
      </c>
      <c r="AD1140" s="1">
        <v>0</v>
      </c>
      <c r="AE1140" s="1">
        <v>87</v>
      </c>
      <c r="AF1140" s="1">
        <v>1695</v>
      </c>
      <c r="AG1140" s="1">
        <v>236</v>
      </c>
      <c r="AH1140" s="1">
        <v>108</v>
      </c>
      <c r="AI1140" s="1">
        <v>107</v>
      </c>
      <c r="AJ1140" s="1">
        <v>0</v>
      </c>
      <c r="AK1140" s="1">
        <v>6</v>
      </c>
      <c r="AL1140" s="1">
        <v>1369</v>
      </c>
      <c r="AM1140" s="1">
        <v>808</v>
      </c>
      <c r="AN1140" s="1">
        <v>15</v>
      </c>
      <c r="AO1140" s="1">
        <v>34</v>
      </c>
      <c r="AP1140" s="1">
        <f t="shared" si="1103"/>
        <v>3.472222222222222E-3</v>
      </c>
      <c r="AQ1140" s="1">
        <f t="shared" si="1104"/>
        <v>0.99652777777777779</v>
      </c>
      <c r="AR1140" s="1">
        <f t="shared" si="1105"/>
        <v>0</v>
      </c>
      <c r="AS1140" s="1">
        <f t="shared" si="1106"/>
        <v>4.6594982078853049E-2</v>
      </c>
      <c r="AT1140" s="1">
        <f t="shared" si="1107"/>
        <v>0.73431899641577059</v>
      </c>
      <c r="AU1140" s="1">
        <f t="shared" si="1108"/>
        <v>0.21908602150537634</v>
      </c>
      <c r="AV1140" s="1">
        <f t="shared" si="1109"/>
        <v>0</v>
      </c>
      <c r="AW1140" s="1">
        <f t="shared" si="1110"/>
        <v>4.6594982078853049E-2</v>
      </c>
      <c r="AX1140" s="1">
        <f t="shared" si="1111"/>
        <v>0.73431899641577059</v>
      </c>
      <c r="AY1140" s="1">
        <f t="shared" si="1112"/>
        <v>0.21908602150537634</v>
      </c>
      <c r="AZ1140" s="1">
        <f t="shared" si="1113"/>
        <v>0</v>
      </c>
      <c r="BA1140" s="1">
        <f t="shared" si="1114"/>
        <v>8.732646663681147E-2</v>
      </c>
      <c r="BB1140" s="1">
        <f t="shared" si="1115"/>
        <v>0.75906851768920736</v>
      </c>
      <c r="BC1140" s="1">
        <f t="shared" si="1116"/>
        <v>0.15360501567398119</v>
      </c>
      <c r="BD1140" s="1">
        <f t="shared" si="1117"/>
        <v>0</v>
      </c>
      <c r="BE1140" s="1">
        <f t="shared" si="1118"/>
        <v>9.4086021505376347E-3</v>
      </c>
      <c r="BF1140" s="1">
        <f t="shared" si="1119"/>
        <v>0.61335125448028671</v>
      </c>
      <c r="BG1140" s="1">
        <f t="shared" si="1120"/>
        <v>0.37724014336917561</v>
      </c>
      <c r="BH1140" s="1">
        <f t="shared" si="1121"/>
        <v>-0.21229074213155116</v>
      </c>
      <c r="BI1140" s="1">
        <f t="shared" si="1122"/>
        <v>-0.13411523669504208</v>
      </c>
      <c r="BJ1140" s="1">
        <f t="shared" si="1123"/>
        <v>-0.13411523669504208</v>
      </c>
      <c r="BK1140" s="1">
        <f t="shared" si="1124"/>
        <v>-0.11971902053233699</v>
      </c>
      <c r="BL1140">
        <v>-0.55322056855072821</v>
      </c>
      <c r="BM1140" s="1" t="s">
        <v>1303</v>
      </c>
      <c r="BN1140" s="1" t="str">
        <f t="shared" si="1125"/>
        <v>MINERIO</v>
      </c>
      <c r="BO1140" s="1" t="s">
        <v>1303</v>
      </c>
    </row>
    <row r="1141" spans="1:67" x14ac:dyDescent="0.25">
      <c r="A1141" s="2" t="s">
        <v>158</v>
      </c>
      <c r="B1141" s="2" t="s">
        <v>103</v>
      </c>
      <c r="C1141" s="2" t="s">
        <v>159</v>
      </c>
      <c r="D1141" s="2" t="s">
        <v>1502</v>
      </c>
      <c r="E1141" s="6" t="s">
        <v>4</v>
      </c>
      <c r="G1141" s="2">
        <v>18</v>
      </c>
      <c r="H1141" s="2">
        <v>18</v>
      </c>
      <c r="I1141" s="35">
        <v>-888</v>
      </c>
      <c r="J1141" s="35">
        <v>0.04</v>
      </c>
      <c r="K1141" s="7">
        <v>4.6100000000000003</v>
      </c>
      <c r="M1141" s="2"/>
      <c r="N1141" s="2">
        <v>4</v>
      </c>
      <c r="O1141" s="2">
        <v>1658</v>
      </c>
      <c r="P1141" s="2">
        <v>0</v>
      </c>
      <c r="Q1141" s="2">
        <v>445</v>
      </c>
      <c r="R1141" s="2">
        <v>0</v>
      </c>
      <c r="S1141" s="5">
        <v>88</v>
      </c>
      <c r="T1141" s="5">
        <v>719</v>
      </c>
      <c r="U1141" s="5">
        <v>188</v>
      </c>
      <c r="V1141" s="5">
        <v>86</v>
      </c>
      <c r="W1141" s="5">
        <v>58</v>
      </c>
      <c r="X1141" s="5">
        <v>0</v>
      </c>
      <c r="Y1141" s="5">
        <v>88</v>
      </c>
      <c r="Z1141" s="5">
        <v>719</v>
      </c>
      <c r="AA1141" s="5">
        <v>188</v>
      </c>
      <c r="AB1141" s="5">
        <v>86</v>
      </c>
      <c r="AC1141" s="5">
        <v>58</v>
      </c>
      <c r="AD1141" s="3">
        <v>0</v>
      </c>
      <c r="AE1141" s="3">
        <v>88</v>
      </c>
      <c r="AF1141" s="3">
        <v>719</v>
      </c>
      <c r="AG1141" s="3">
        <v>188</v>
      </c>
      <c r="AH1141" s="3">
        <v>86</v>
      </c>
      <c r="AI1141" s="1">
        <v>58</v>
      </c>
      <c r="AJ1141" s="1">
        <v>0</v>
      </c>
      <c r="AK1141" s="1">
        <v>88</v>
      </c>
      <c r="AL1141" s="1">
        <v>719</v>
      </c>
      <c r="AM1141" s="1">
        <v>188</v>
      </c>
      <c r="AN1141" s="1">
        <v>86</v>
      </c>
      <c r="AO1141" s="1">
        <v>58</v>
      </c>
      <c r="AP1141" s="1">
        <f t="shared" si="1103"/>
        <v>1.8984337921214998E-3</v>
      </c>
      <c r="AQ1141" s="1">
        <f t="shared" si="1104"/>
        <v>0.99810156620787849</v>
      </c>
      <c r="AR1141" s="1">
        <f t="shared" si="1105"/>
        <v>0</v>
      </c>
      <c r="AS1141" s="1">
        <f t="shared" si="1106"/>
        <v>0.1527655838454785</v>
      </c>
      <c r="AT1141" s="1">
        <f t="shared" si="1107"/>
        <v>0.63125548726953473</v>
      </c>
      <c r="AU1141" s="1">
        <f t="shared" si="1108"/>
        <v>0.21597892888498682</v>
      </c>
      <c r="AV1141" s="1">
        <f t="shared" si="1109"/>
        <v>0</v>
      </c>
      <c r="AW1141" s="1">
        <f t="shared" si="1110"/>
        <v>0.1527655838454785</v>
      </c>
      <c r="AX1141" s="1">
        <f t="shared" si="1111"/>
        <v>0.63125548726953473</v>
      </c>
      <c r="AY1141" s="1">
        <f t="shared" si="1112"/>
        <v>0.21597892888498682</v>
      </c>
      <c r="AZ1141" s="1">
        <f t="shared" si="1113"/>
        <v>0</v>
      </c>
      <c r="BA1141" s="1">
        <f t="shared" si="1114"/>
        <v>0.1527655838454785</v>
      </c>
      <c r="BB1141" s="1">
        <f t="shared" si="1115"/>
        <v>0.63125548726953473</v>
      </c>
      <c r="BC1141" s="1">
        <f t="shared" si="1116"/>
        <v>0.21597892888498682</v>
      </c>
      <c r="BD1141" s="1">
        <f t="shared" si="1117"/>
        <v>0</v>
      </c>
      <c r="BE1141" s="1">
        <f t="shared" si="1118"/>
        <v>0.1527655838454785</v>
      </c>
      <c r="BF1141" s="1">
        <f t="shared" si="1119"/>
        <v>0.63125548726953473</v>
      </c>
      <c r="BG1141" s="1">
        <f t="shared" si="1120"/>
        <v>0.21597892888498682</v>
      </c>
      <c r="BH1141" s="1">
        <f t="shared" si="1121"/>
        <v>-0.19979483369621773</v>
      </c>
      <c r="BI1141" s="1">
        <f t="shared" si="1122"/>
        <v>-0.19979483369621773</v>
      </c>
      <c r="BJ1141" s="1">
        <f t="shared" si="1123"/>
        <v>-0.19979483369621773</v>
      </c>
      <c r="BK1141" s="1">
        <f t="shared" si="1124"/>
        <v>-0.19979483369621773</v>
      </c>
      <c r="BL1141">
        <v>2.1904040917742132E-2</v>
      </c>
      <c r="BM1141" s="1" t="s">
        <v>1303</v>
      </c>
      <c r="BN1141" s="1" t="str">
        <f t="shared" si="1125"/>
        <v>MINERIO</v>
      </c>
      <c r="BO1141" s="1" t="s">
        <v>1303</v>
      </c>
    </row>
    <row r="1142" spans="1:67" x14ac:dyDescent="0.25">
      <c r="A1142" s="2" t="s">
        <v>521</v>
      </c>
      <c r="B1142" s="2" t="s">
        <v>103</v>
      </c>
      <c r="C1142" s="2" t="s">
        <v>159</v>
      </c>
      <c r="D1142" s="2" t="s">
        <v>643</v>
      </c>
      <c r="E1142" s="6" t="s">
        <v>4</v>
      </c>
      <c r="F1142" s="2">
        <v>6</v>
      </c>
      <c r="G1142" s="2">
        <v>4</v>
      </c>
      <c r="H1142" s="2">
        <v>21</v>
      </c>
      <c r="I1142" s="2">
        <v>35</v>
      </c>
      <c r="J1142" s="36">
        <v>0.11</v>
      </c>
      <c r="K1142" s="9">
        <v>0.51</v>
      </c>
      <c r="L1142" s="2"/>
      <c r="M1142" s="2"/>
      <c r="N1142" s="2">
        <v>0</v>
      </c>
      <c r="O1142" s="2">
        <v>2702</v>
      </c>
      <c r="P1142" s="2">
        <v>0</v>
      </c>
      <c r="Q1142" s="2">
        <v>589</v>
      </c>
      <c r="R1142" s="2">
        <v>0</v>
      </c>
      <c r="S1142" s="2">
        <v>70</v>
      </c>
      <c r="T1142" s="2">
        <v>1242</v>
      </c>
      <c r="U1142" s="2">
        <v>273</v>
      </c>
      <c r="V1142" s="2">
        <v>91</v>
      </c>
      <c r="W1142" s="2">
        <v>108</v>
      </c>
      <c r="X1142" s="2">
        <v>0</v>
      </c>
      <c r="Y1142" s="2">
        <v>27</v>
      </c>
      <c r="Z1142" s="2">
        <v>1199</v>
      </c>
      <c r="AA1142" s="2">
        <v>449</v>
      </c>
      <c r="AB1142" s="2">
        <v>31</v>
      </c>
      <c r="AC1142" s="2">
        <v>77</v>
      </c>
      <c r="AD1142" s="1">
        <v>0</v>
      </c>
      <c r="AE1142" s="1">
        <v>167</v>
      </c>
      <c r="AF1142" s="1">
        <v>1159</v>
      </c>
      <c r="AG1142" s="1">
        <v>129</v>
      </c>
      <c r="AH1142" s="1">
        <v>195</v>
      </c>
      <c r="AI1142" s="1">
        <v>134</v>
      </c>
      <c r="AJ1142" s="1">
        <v>0</v>
      </c>
      <c r="AK1142" s="1">
        <v>6</v>
      </c>
      <c r="AL1142" s="1">
        <v>1126</v>
      </c>
      <c r="AM1142" s="1">
        <v>583</v>
      </c>
      <c r="AN1142" s="1">
        <v>11</v>
      </c>
      <c r="AO1142" s="1">
        <v>57</v>
      </c>
      <c r="AP1142" s="1">
        <f t="shared" si="1103"/>
        <v>0</v>
      </c>
      <c r="AQ1142" s="1">
        <f t="shared" si="1104"/>
        <v>1</v>
      </c>
      <c r="AR1142" s="1">
        <f t="shared" si="1105"/>
        <v>0</v>
      </c>
      <c r="AS1142" s="1">
        <f t="shared" si="1106"/>
        <v>9.0246636771300445E-2</v>
      </c>
      <c r="AT1142" s="1">
        <f t="shared" si="1107"/>
        <v>0.69618834080717484</v>
      </c>
      <c r="AU1142" s="1">
        <f t="shared" si="1108"/>
        <v>0.21356502242152467</v>
      </c>
      <c r="AV1142" s="1">
        <f t="shared" si="1109"/>
        <v>0</v>
      </c>
      <c r="AW1142" s="1">
        <f t="shared" si="1110"/>
        <v>3.2529444756029167E-2</v>
      </c>
      <c r="AX1142" s="1">
        <f t="shared" si="1111"/>
        <v>0.67246214245653391</v>
      </c>
      <c r="AY1142" s="1">
        <f t="shared" si="1112"/>
        <v>0.29500841278743689</v>
      </c>
      <c r="AZ1142" s="1">
        <f t="shared" si="1113"/>
        <v>0</v>
      </c>
      <c r="BA1142" s="1">
        <f t="shared" si="1114"/>
        <v>0.20291479820627803</v>
      </c>
      <c r="BB1142" s="1">
        <f t="shared" si="1115"/>
        <v>0.6496636771300448</v>
      </c>
      <c r="BC1142" s="1">
        <f t="shared" si="1116"/>
        <v>0.14742152466367714</v>
      </c>
      <c r="BD1142" s="1">
        <f t="shared" si="1117"/>
        <v>0</v>
      </c>
      <c r="BE1142" s="1">
        <f t="shared" si="1118"/>
        <v>9.534492428491307E-3</v>
      </c>
      <c r="BF1142" s="1">
        <f t="shared" si="1119"/>
        <v>0.63151991026360066</v>
      </c>
      <c r="BG1142" s="1">
        <f t="shared" si="1120"/>
        <v>0.35894559730790804</v>
      </c>
      <c r="BH1142" s="1">
        <f t="shared" si="1121"/>
        <v>-0.19961295266002718</v>
      </c>
      <c r="BI1142" s="1">
        <f t="shared" si="1122"/>
        <v>-0.17233216007650595</v>
      </c>
      <c r="BJ1142" s="1">
        <f t="shared" si="1123"/>
        <v>-0.15727325419954291</v>
      </c>
      <c r="BK1142" s="1">
        <f t="shared" si="1124"/>
        <v>-0.18731141407650828</v>
      </c>
      <c r="BL1142">
        <v>-0.98369485726341832</v>
      </c>
      <c r="BM1142" s="1" t="s">
        <v>1303</v>
      </c>
      <c r="BN1142" s="1" t="str">
        <f t="shared" si="1125"/>
        <v>MINERIO</v>
      </c>
      <c r="BO1142" s="1" t="s">
        <v>1303</v>
      </c>
    </row>
    <row r="1143" spans="1:67" x14ac:dyDescent="0.25">
      <c r="A1143" s="2" t="s">
        <v>521</v>
      </c>
      <c r="B1143" s="2" t="s">
        <v>103</v>
      </c>
      <c r="C1143" s="2" t="s">
        <v>160</v>
      </c>
      <c r="D1143" s="2" t="s">
        <v>600</v>
      </c>
      <c r="E1143" s="6" t="s">
        <v>4</v>
      </c>
      <c r="F1143" s="2">
        <v>3</v>
      </c>
      <c r="G1143" s="2">
        <v>33</v>
      </c>
      <c r="H1143" s="2">
        <v>33</v>
      </c>
      <c r="I1143" s="35">
        <v>-888</v>
      </c>
      <c r="J1143" s="35">
        <v>0.65333333333333343</v>
      </c>
      <c r="K1143" s="3">
        <v>0.67</v>
      </c>
      <c r="L1143" s="2"/>
      <c r="M1143" s="2"/>
      <c r="N1143" s="2">
        <v>61</v>
      </c>
      <c r="O1143" s="2">
        <v>3900</v>
      </c>
      <c r="P1143" s="2">
        <v>0</v>
      </c>
      <c r="Q1143" s="2">
        <v>673</v>
      </c>
      <c r="R1143" s="2">
        <v>0</v>
      </c>
      <c r="S1143" s="2">
        <v>77</v>
      </c>
      <c r="T1143" s="2">
        <v>1919</v>
      </c>
      <c r="U1143" s="2">
        <v>491</v>
      </c>
      <c r="V1143" s="2">
        <v>45</v>
      </c>
      <c r="W1143" s="2">
        <v>48</v>
      </c>
      <c r="X1143" s="2">
        <v>0</v>
      </c>
      <c r="Y1143" s="2">
        <v>77</v>
      </c>
      <c r="Z1143" s="2">
        <v>1919</v>
      </c>
      <c r="AA1143" s="2">
        <v>491</v>
      </c>
      <c r="AB1143" s="2">
        <v>45</v>
      </c>
      <c r="AC1143" s="2">
        <v>48</v>
      </c>
      <c r="AD1143" s="1">
        <v>0</v>
      </c>
      <c r="AE1143" s="1">
        <v>97</v>
      </c>
      <c r="AF1143" s="1">
        <v>2044</v>
      </c>
      <c r="AG1143" s="1">
        <v>264</v>
      </c>
      <c r="AH1143" s="1">
        <v>80</v>
      </c>
      <c r="AI1143" s="1">
        <v>95</v>
      </c>
      <c r="AJ1143" s="1">
        <v>0</v>
      </c>
      <c r="AK1143" s="1">
        <v>53</v>
      </c>
      <c r="AL1143" s="1">
        <v>1523</v>
      </c>
      <c r="AM1143" s="1">
        <v>949</v>
      </c>
      <c r="AN1143" s="1">
        <v>36</v>
      </c>
      <c r="AO1143" s="1">
        <v>17</v>
      </c>
      <c r="AP1143" s="1">
        <f t="shared" si="1103"/>
        <v>1.3163573586534312E-2</v>
      </c>
      <c r="AQ1143" s="1">
        <f t="shared" si="1104"/>
        <v>0.98683642641346569</v>
      </c>
      <c r="AR1143" s="1">
        <f t="shared" si="1105"/>
        <v>0</v>
      </c>
      <c r="AS1143" s="1">
        <f t="shared" si="1106"/>
        <v>4.7286821705426356E-2</v>
      </c>
      <c r="AT1143" s="1">
        <f t="shared" si="1107"/>
        <v>0.74379844961240305</v>
      </c>
      <c r="AU1143" s="1">
        <f t="shared" si="1108"/>
        <v>0.20891472868217054</v>
      </c>
      <c r="AV1143" s="1">
        <f t="shared" si="1109"/>
        <v>0</v>
      </c>
      <c r="AW1143" s="1">
        <f t="shared" si="1110"/>
        <v>4.7286821705426356E-2</v>
      </c>
      <c r="AX1143" s="1">
        <f t="shared" si="1111"/>
        <v>0.74379844961240305</v>
      </c>
      <c r="AY1143" s="1">
        <f t="shared" si="1112"/>
        <v>0.20891472868217054</v>
      </c>
      <c r="AZ1143" s="1">
        <f t="shared" si="1113"/>
        <v>0</v>
      </c>
      <c r="BA1143" s="1">
        <f t="shared" si="1114"/>
        <v>6.86046511627907E-2</v>
      </c>
      <c r="BB1143" s="1">
        <f t="shared" si="1115"/>
        <v>0.79224806201550391</v>
      </c>
      <c r="BC1143" s="1">
        <f t="shared" si="1116"/>
        <v>0.13914728682170543</v>
      </c>
      <c r="BD1143" s="1">
        <f t="shared" si="1117"/>
        <v>0</v>
      </c>
      <c r="BE1143" s="1">
        <f t="shared" si="1118"/>
        <v>3.4522885958107062E-2</v>
      </c>
      <c r="BF1143" s="1">
        <f t="shared" si="1119"/>
        <v>0.59076803723816917</v>
      </c>
      <c r="BG1143" s="1">
        <f t="shared" si="1120"/>
        <v>0.37470907680372384</v>
      </c>
      <c r="BH1143" s="1">
        <f t="shared" si="1121"/>
        <v>-0.2285830096813416</v>
      </c>
      <c r="BI1143" s="1">
        <f t="shared" si="1122"/>
        <v>-0.12854473122775867</v>
      </c>
      <c r="BJ1143" s="1">
        <f t="shared" si="1123"/>
        <v>-0.12854473122775867</v>
      </c>
      <c r="BK1143" s="1">
        <f t="shared" si="1124"/>
        <v>-0.10113881450055502</v>
      </c>
      <c r="BL1143">
        <v>-0.5225721816386294</v>
      </c>
      <c r="BM1143" s="1" t="s">
        <v>1303</v>
      </c>
      <c r="BN1143" s="1" t="str">
        <f t="shared" si="1125"/>
        <v>MINERIO</v>
      </c>
      <c r="BO1143" s="1" t="s">
        <v>1303</v>
      </c>
    </row>
    <row r="1144" spans="1:67" x14ac:dyDescent="0.25">
      <c r="A1144" s="2" t="s">
        <v>158</v>
      </c>
      <c r="B1144" s="2" t="s">
        <v>103</v>
      </c>
      <c r="C1144" s="2" t="s">
        <v>159</v>
      </c>
      <c r="D1144" s="2" t="s">
        <v>1496</v>
      </c>
      <c r="E1144" s="6" t="s">
        <v>4</v>
      </c>
      <c r="G1144" s="2">
        <v>12</v>
      </c>
      <c r="H1144" s="2">
        <v>12</v>
      </c>
      <c r="I1144" s="35">
        <v>-888</v>
      </c>
      <c r="J1144" s="35">
        <v>0.29333333333333333</v>
      </c>
      <c r="K1144" s="7">
        <v>1.1000000000000001</v>
      </c>
      <c r="M1144" s="2"/>
      <c r="N1144" s="2">
        <v>0</v>
      </c>
      <c r="O1144" s="2">
        <v>3342</v>
      </c>
      <c r="P1144" s="2">
        <v>0</v>
      </c>
      <c r="Q1144" s="2">
        <v>623</v>
      </c>
      <c r="R1144" s="2">
        <v>0</v>
      </c>
      <c r="S1144" s="5">
        <v>120</v>
      </c>
      <c r="T1144" s="5">
        <v>2044</v>
      </c>
      <c r="U1144" s="5">
        <v>433</v>
      </c>
      <c r="V1144" s="5">
        <v>160</v>
      </c>
      <c r="W1144" s="5">
        <v>178</v>
      </c>
      <c r="X1144" s="5">
        <v>0</v>
      </c>
      <c r="Y1144" s="5">
        <v>120</v>
      </c>
      <c r="Z1144" s="5">
        <v>2044</v>
      </c>
      <c r="AA1144" s="5">
        <v>433</v>
      </c>
      <c r="AB1144" s="5">
        <v>160</v>
      </c>
      <c r="AC1144" s="5">
        <v>178</v>
      </c>
      <c r="AD1144" s="3">
        <v>0</v>
      </c>
      <c r="AE1144" s="3">
        <v>120</v>
      </c>
      <c r="AF1144" s="3">
        <v>2044</v>
      </c>
      <c r="AG1144" s="3">
        <v>433</v>
      </c>
      <c r="AH1144" s="3">
        <v>160</v>
      </c>
      <c r="AI1144" s="1">
        <v>178</v>
      </c>
      <c r="AJ1144" s="1">
        <v>0</v>
      </c>
      <c r="AK1144" s="1">
        <v>120</v>
      </c>
      <c r="AL1144" s="1">
        <v>2044</v>
      </c>
      <c r="AM1144" s="1">
        <v>433</v>
      </c>
      <c r="AN1144" s="1">
        <v>160</v>
      </c>
      <c r="AO1144" s="1">
        <v>178</v>
      </c>
      <c r="AP1144" s="1">
        <f t="shared" si="1103"/>
        <v>0</v>
      </c>
      <c r="AQ1144" s="1">
        <f t="shared" si="1104"/>
        <v>1</v>
      </c>
      <c r="AR1144" s="1">
        <f t="shared" si="1105"/>
        <v>0</v>
      </c>
      <c r="AS1144" s="1">
        <f t="shared" si="1106"/>
        <v>9.540034071550256E-2</v>
      </c>
      <c r="AT1144" s="1">
        <f t="shared" si="1107"/>
        <v>0.69642248722316868</v>
      </c>
      <c r="AU1144" s="1">
        <f t="shared" si="1108"/>
        <v>0.2081771720613288</v>
      </c>
      <c r="AV1144" s="1">
        <f t="shared" si="1109"/>
        <v>0</v>
      </c>
      <c r="AW1144" s="1">
        <f t="shared" si="1110"/>
        <v>9.540034071550256E-2</v>
      </c>
      <c r="AX1144" s="1">
        <f t="shared" si="1111"/>
        <v>0.69642248722316868</v>
      </c>
      <c r="AY1144" s="1">
        <f t="shared" si="1112"/>
        <v>0.2081771720613288</v>
      </c>
      <c r="AZ1144" s="1">
        <f t="shared" si="1113"/>
        <v>0</v>
      </c>
      <c r="BA1144" s="1">
        <f t="shared" si="1114"/>
        <v>9.540034071550256E-2</v>
      </c>
      <c r="BB1144" s="1">
        <f t="shared" si="1115"/>
        <v>0.69642248722316868</v>
      </c>
      <c r="BC1144" s="1">
        <f t="shared" si="1116"/>
        <v>0.2081771720613288</v>
      </c>
      <c r="BD1144" s="1">
        <f t="shared" si="1117"/>
        <v>0</v>
      </c>
      <c r="BE1144" s="1">
        <f t="shared" si="1118"/>
        <v>9.540034071550256E-2</v>
      </c>
      <c r="BF1144" s="1">
        <f t="shared" si="1119"/>
        <v>0.69642248722316868</v>
      </c>
      <c r="BG1144" s="1">
        <f t="shared" si="1120"/>
        <v>0.2081771720613288</v>
      </c>
      <c r="BH1144" s="1">
        <f t="shared" si="1121"/>
        <v>-0.15712721412095815</v>
      </c>
      <c r="BI1144" s="1">
        <f t="shared" si="1122"/>
        <v>-0.15712721412095815</v>
      </c>
      <c r="BJ1144" s="1">
        <f t="shared" si="1123"/>
        <v>-0.15712721412095815</v>
      </c>
      <c r="BK1144" s="1">
        <f t="shared" si="1124"/>
        <v>-0.15712721412095815</v>
      </c>
      <c r="BL1144">
        <v>-0.12993639361132731</v>
      </c>
      <c r="BM1144" s="1" t="s">
        <v>1303</v>
      </c>
      <c r="BN1144" s="1" t="str">
        <f t="shared" si="1125"/>
        <v>MINERIO</v>
      </c>
      <c r="BO1144" s="1" t="s">
        <v>1303</v>
      </c>
    </row>
    <row r="1145" spans="1:67" x14ac:dyDescent="0.25">
      <c r="A1145" s="2" t="s">
        <v>158</v>
      </c>
      <c r="B1145" s="2" t="s">
        <v>103</v>
      </c>
      <c r="C1145" s="2" t="s">
        <v>160</v>
      </c>
      <c r="D1145" s="2" t="s">
        <v>1525</v>
      </c>
      <c r="E1145" s="2" t="s">
        <v>4</v>
      </c>
      <c r="G1145" s="2">
        <v>10</v>
      </c>
      <c r="H1145" s="2">
        <v>40</v>
      </c>
      <c r="I1145" s="2">
        <v>15</v>
      </c>
      <c r="J1145" s="35">
        <v>0.3</v>
      </c>
      <c r="K1145" s="7">
        <v>1.85</v>
      </c>
      <c r="N1145" s="3">
        <v>28</v>
      </c>
      <c r="O1145" s="3">
        <v>1357</v>
      </c>
      <c r="P1145" s="3">
        <v>0</v>
      </c>
      <c r="Q1145" s="3">
        <v>417</v>
      </c>
      <c r="R1145" s="3">
        <v>0</v>
      </c>
      <c r="S1145" s="3">
        <v>30</v>
      </c>
      <c r="T1145" s="3">
        <v>693</v>
      </c>
      <c r="U1145" s="3">
        <v>172</v>
      </c>
      <c r="V1145" s="3">
        <v>34</v>
      </c>
      <c r="W1145" s="3">
        <v>25</v>
      </c>
      <c r="X1145" s="3">
        <v>0</v>
      </c>
      <c r="Y1145" s="3">
        <v>7</v>
      </c>
      <c r="Z1145" s="3">
        <v>663</v>
      </c>
      <c r="AA1145" s="3">
        <v>249</v>
      </c>
      <c r="AB1145" s="3">
        <v>11</v>
      </c>
      <c r="AC1145" s="3">
        <v>24</v>
      </c>
      <c r="AD1145" s="3">
        <v>0</v>
      </c>
      <c r="AE1145" s="3">
        <v>44</v>
      </c>
      <c r="AF1145" s="3">
        <v>713</v>
      </c>
      <c r="AG1145" s="3">
        <v>107</v>
      </c>
      <c r="AH1145" s="3">
        <v>45</v>
      </c>
      <c r="AI1145" s="1">
        <v>45</v>
      </c>
      <c r="AJ1145" s="1">
        <v>0</v>
      </c>
      <c r="AK1145" s="1">
        <v>5</v>
      </c>
      <c r="AL1145" s="1">
        <v>614</v>
      </c>
      <c r="AM1145" s="1">
        <v>311</v>
      </c>
      <c r="AN1145" s="1">
        <v>7</v>
      </c>
      <c r="AO1145" s="1">
        <v>17</v>
      </c>
      <c r="AP1145" s="1">
        <f t="shared" si="1103"/>
        <v>1.5538290788013319E-2</v>
      </c>
      <c r="AQ1145" s="1">
        <f t="shared" si="1104"/>
        <v>0.98446170921198672</v>
      </c>
      <c r="AR1145" s="1">
        <f t="shared" si="1105"/>
        <v>0</v>
      </c>
      <c r="AS1145" s="1">
        <f t="shared" si="1106"/>
        <v>6.7085953878406712E-2</v>
      </c>
      <c r="AT1145" s="1">
        <f t="shared" si="1107"/>
        <v>0.72641509433962259</v>
      </c>
      <c r="AU1145" s="1">
        <f t="shared" si="1108"/>
        <v>0.20649895178197064</v>
      </c>
      <c r="AV1145" s="1">
        <f t="shared" si="1109"/>
        <v>0</v>
      </c>
      <c r="AW1145" s="1">
        <f t="shared" si="1110"/>
        <v>1.8867924528301886E-2</v>
      </c>
      <c r="AX1145" s="1">
        <f t="shared" si="1111"/>
        <v>0.69496855345911945</v>
      </c>
      <c r="AY1145" s="1">
        <f t="shared" si="1112"/>
        <v>0.28616352201257861</v>
      </c>
      <c r="AZ1145" s="1">
        <f t="shared" si="1113"/>
        <v>0</v>
      </c>
      <c r="BA1145" s="1">
        <f t="shared" si="1114"/>
        <v>9.3291404612159332E-2</v>
      </c>
      <c r="BB1145" s="1">
        <f t="shared" si="1115"/>
        <v>0.74737945492662472</v>
      </c>
      <c r="BC1145" s="1">
        <f t="shared" si="1116"/>
        <v>0.15932914046121593</v>
      </c>
      <c r="BD1145" s="1">
        <f t="shared" si="1117"/>
        <v>0</v>
      </c>
      <c r="BE1145" s="1">
        <f t="shared" si="1118"/>
        <v>1.2578616352201259E-2</v>
      </c>
      <c r="BF1145" s="1">
        <f t="shared" si="1119"/>
        <v>0.64360587002096437</v>
      </c>
      <c r="BG1145" s="1">
        <f t="shared" si="1120"/>
        <v>0.34381551362683438</v>
      </c>
      <c r="BH1145" s="1">
        <f t="shared" si="1121"/>
        <v>-0.19138000356292742</v>
      </c>
      <c r="BI1145" s="1">
        <f t="shared" si="1122"/>
        <v>-0.15803484629932202</v>
      </c>
      <c r="BJ1145" s="1">
        <f t="shared" si="1123"/>
        <v>-0.1388151400922884</v>
      </c>
      <c r="BK1145" s="1">
        <f t="shared" si="1124"/>
        <v>-0.12645884485222958</v>
      </c>
      <c r="BL1145">
        <v>-0.72133985422317737</v>
      </c>
      <c r="BM1145" s="1" t="s">
        <v>1303</v>
      </c>
      <c r="BN1145" s="1" t="str">
        <f t="shared" si="1125"/>
        <v>MINERIO</v>
      </c>
      <c r="BO1145" s="1" t="s">
        <v>1303</v>
      </c>
    </row>
    <row r="1146" spans="1:67" x14ac:dyDescent="0.25">
      <c r="A1146" s="2" t="s">
        <v>521</v>
      </c>
      <c r="B1146" s="2" t="s">
        <v>103</v>
      </c>
      <c r="C1146" s="2" t="s">
        <v>160</v>
      </c>
      <c r="D1146" s="2" t="s">
        <v>598</v>
      </c>
      <c r="E1146" s="6" t="s">
        <v>4</v>
      </c>
      <c r="F1146" s="2">
        <v>3</v>
      </c>
      <c r="G1146" s="2">
        <v>31</v>
      </c>
      <c r="H1146" s="2">
        <v>31</v>
      </c>
      <c r="I1146" s="35">
        <v>-888</v>
      </c>
      <c r="J1146" s="35">
        <v>0.5033333333333333</v>
      </c>
      <c r="K1146" s="3">
        <v>1.06</v>
      </c>
      <c r="L1146" s="2"/>
      <c r="M1146" s="2"/>
      <c r="N1146" s="2">
        <v>49</v>
      </c>
      <c r="O1146" s="2">
        <v>3694</v>
      </c>
      <c r="P1146" s="2">
        <v>0</v>
      </c>
      <c r="Q1146" s="2">
        <v>707</v>
      </c>
      <c r="R1146" s="2">
        <v>0</v>
      </c>
      <c r="S1146" s="2">
        <v>51</v>
      </c>
      <c r="T1146" s="2">
        <v>1867</v>
      </c>
      <c r="U1146" s="2">
        <v>440</v>
      </c>
      <c r="V1146" s="2">
        <v>44</v>
      </c>
      <c r="W1146" s="2">
        <v>57</v>
      </c>
      <c r="X1146" s="2">
        <v>0</v>
      </c>
      <c r="Y1146" s="2">
        <v>51</v>
      </c>
      <c r="Z1146" s="2">
        <v>1867</v>
      </c>
      <c r="AA1146" s="2">
        <v>440</v>
      </c>
      <c r="AB1146" s="2">
        <v>44</v>
      </c>
      <c r="AC1146" s="2">
        <v>57</v>
      </c>
      <c r="AD1146" s="1">
        <v>0</v>
      </c>
      <c r="AE1146" s="1">
        <v>100</v>
      </c>
      <c r="AF1146" s="1">
        <v>1908</v>
      </c>
      <c r="AG1146" s="1">
        <v>256</v>
      </c>
      <c r="AH1146" s="1">
        <v>94</v>
      </c>
      <c r="AI1146" s="1">
        <v>102</v>
      </c>
      <c r="AJ1146" s="1">
        <v>0</v>
      </c>
      <c r="AK1146" s="1">
        <v>25</v>
      </c>
      <c r="AL1146" s="1">
        <v>1523</v>
      </c>
      <c r="AM1146" s="1">
        <v>867</v>
      </c>
      <c r="AN1146" s="1">
        <v>18</v>
      </c>
      <c r="AO1146" s="1">
        <v>26</v>
      </c>
      <c r="AP1146" s="1">
        <f t="shared" si="1103"/>
        <v>1.1011235955056179E-2</v>
      </c>
      <c r="AQ1146" s="1">
        <f t="shared" si="1104"/>
        <v>0.98898876404494385</v>
      </c>
      <c r="AR1146" s="1">
        <f t="shared" si="1105"/>
        <v>0</v>
      </c>
      <c r="AS1146" s="1">
        <f t="shared" si="1106"/>
        <v>3.8633590890605939E-2</v>
      </c>
      <c r="AT1146" s="1">
        <f t="shared" si="1107"/>
        <v>0.75925172834485566</v>
      </c>
      <c r="AU1146" s="1">
        <f t="shared" si="1108"/>
        <v>0.20211468076453842</v>
      </c>
      <c r="AV1146" s="1">
        <f t="shared" si="1109"/>
        <v>0</v>
      </c>
      <c r="AW1146" s="1">
        <f t="shared" si="1110"/>
        <v>3.8633590890605939E-2</v>
      </c>
      <c r="AX1146" s="1">
        <f t="shared" si="1111"/>
        <v>0.75925172834485566</v>
      </c>
      <c r="AY1146" s="1">
        <f t="shared" si="1112"/>
        <v>0.20211468076453842</v>
      </c>
      <c r="AZ1146" s="1">
        <f t="shared" si="1113"/>
        <v>0</v>
      </c>
      <c r="BA1146" s="1">
        <f t="shared" si="1114"/>
        <v>7.8861788617886175E-2</v>
      </c>
      <c r="BB1146" s="1">
        <f t="shared" si="1115"/>
        <v>0.775609756097561</v>
      </c>
      <c r="BC1146" s="1">
        <f t="shared" si="1116"/>
        <v>0.14552845528455285</v>
      </c>
      <c r="BD1146" s="1">
        <f t="shared" si="1117"/>
        <v>0</v>
      </c>
      <c r="BE1146" s="1">
        <f t="shared" si="1118"/>
        <v>1.7486783245221633E-2</v>
      </c>
      <c r="BF1146" s="1">
        <f t="shared" si="1119"/>
        <v>0.61935746238308254</v>
      </c>
      <c r="BG1146" s="1">
        <f t="shared" si="1120"/>
        <v>0.36315575437169584</v>
      </c>
      <c r="BH1146" s="1">
        <f t="shared" si="1121"/>
        <v>-0.20805862540267459</v>
      </c>
      <c r="BI1146" s="1">
        <f t="shared" si="1122"/>
        <v>-0.11961421078963884</v>
      </c>
      <c r="BJ1146" s="1">
        <f t="shared" si="1123"/>
        <v>-0.11961421078963884</v>
      </c>
      <c r="BK1146" s="1">
        <f t="shared" si="1124"/>
        <v>-0.1103567367353028</v>
      </c>
      <c r="BL1146">
        <v>-0.5681959558780918</v>
      </c>
      <c r="BM1146" s="1" t="s">
        <v>1303</v>
      </c>
      <c r="BN1146" s="1" t="str">
        <f t="shared" si="1125"/>
        <v>MINERIO</v>
      </c>
      <c r="BO1146" s="1" t="s">
        <v>1303</v>
      </c>
    </row>
    <row r="1147" spans="1:67" x14ac:dyDescent="0.25">
      <c r="A1147" s="2" t="s">
        <v>1362</v>
      </c>
      <c r="B1147" s="2" t="s">
        <v>103</v>
      </c>
      <c r="C1147" s="2" t="s">
        <v>161</v>
      </c>
      <c r="D1147" s="2" t="e">
        <f>D1146+1</f>
        <v>#VALUE!</v>
      </c>
      <c r="E1147" s="6" t="s">
        <v>4</v>
      </c>
      <c r="F1147" s="2">
        <v>1</v>
      </c>
      <c r="G1147" s="2">
        <v>1</v>
      </c>
      <c r="H1147" s="2">
        <f>H1146+1</f>
        <v>32</v>
      </c>
      <c r="I1147" s="2">
        <v>70</v>
      </c>
      <c r="J1147" s="36">
        <v>2.5000000000000001E-2</v>
      </c>
      <c r="K1147" s="9">
        <v>0.37</v>
      </c>
      <c r="L1147" s="2"/>
      <c r="M1147" s="2"/>
      <c r="N1147" s="2">
        <v>0</v>
      </c>
      <c r="O1147" s="2">
        <v>4945</v>
      </c>
      <c r="P1147" s="2">
        <v>0</v>
      </c>
      <c r="Q1147" s="2">
        <v>866</v>
      </c>
      <c r="R1147" s="5">
        <v>0</v>
      </c>
      <c r="S1147" s="5">
        <v>58</v>
      </c>
      <c r="T1147" s="5">
        <v>2409</v>
      </c>
      <c r="U1147" s="5">
        <v>470</v>
      </c>
      <c r="V1147" s="5">
        <v>88</v>
      </c>
      <c r="W1147" s="5">
        <v>175</v>
      </c>
      <c r="X1147" s="2">
        <v>0</v>
      </c>
      <c r="Y1147" s="2">
        <v>16</v>
      </c>
      <c r="Z1147" s="2">
        <v>2333</v>
      </c>
      <c r="AA1147" s="2">
        <v>710</v>
      </c>
      <c r="AB1147" s="2">
        <v>31</v>
      </c>
      <c r="AC1147" s="2">
        <v>110</v>
      </c>
      <c r="AD1147" s="5">
        <v>0</v>
      </c>
      <c r="AE1147" s="5">
        <v>204</v>
      </c>
      <c r="AF1147" s="5">
        <v>2234</v>
      </c>
      <c r="AG1147" s="5">
        <v>230</v>
      </c>
      <c r="AH1147" s="5">
        <v>284</v>
      </c>
      <c r="AI1147" s="5">
        <v>250</v>
      </c>
      <c r="AJ1147" s="5">
        <v>0</v>
      </c>
      <c r="AK1147" s="5">
        <v>3</v>
      </c>
      <c r="AL1147" s="5">
        <v>2169</v>
      </c>
      <c r="AM1147" s="5">
        <v>949</v>
      </c>
      <c r="AN1147" s="5">
        <v>7</v>
      </c>
      <c r="AO1147" s="5">
        <v>72</v>
      </c>
      <c r="AP1147" s="1">
        <f t="shared" si="1103"/>
        <v>0</v>
      </c>
      <c r="AQ1147" s="1">
        <f t="shared" si="1104"/>
        <v>1</v>
      </c>
      <c r="AR1147" s="1">
        <f t="shared" si="1105"/>
        <v>0</v>
      </c>
      <c r="AS1147" s="1">
        <f t="shared" si="1106"/>
        <v>4.5624999999999999E-2</v>
      </c>
      <c r="AT1147" s="1">
        <f t="shared" si="1107"/>
        <v>0.7528125</v>
      </c>
      <c r="AU1147" s="1">
        <f t="shared" si="1108"/>
        <v>0.20156250000000001</v>
      </c>
      <c r="AV1147" s="1">
        <f t="shared" si="1109"/>
        <v>0</v>
      </c>
      <c r="AW1147" s="1">
        <f t="shared" si="1110"/>
        <v>1.4687499999999999E-2</v>
      </c>
      <c r="AX1147" s="1">
        <f t="shared" si="1111"/>
        <v>0.72906249999999995</v>
      </c>
      <c r="AY1147" s="1">
        <f t="shared" si="1112"/>
        <v>0.25624999999999998</v>
      </c>
      <c r="AZ1147" s="1">
        <f t="shared" si="1113"/>
        <v>0</v>
      </c>
      <c r="BA1147" s="1">
        <f t="shared" si="1114"/>
        <v>0.1524047470331043</v>
      </c>
      <c r="BB1147" s="1">
        <f t="shared" si="1115"/>
        <v>0.69768894440974394</v>
      </c>
      <c r="BC1147" s="1">
        <f t="shared" si="1116"/>
        <v>0.14990630855715179</v>
      </c>
      <c r="BD1147" s="1">
        <f t="shared" si="1117"/>
        <v>0</v>
      </c>
      <c r="BE1147" s="1">
        <f t="shared" si="1118"/>
        <v>3.1250000000000002E-3</v>
      </c>
      <c r="BF1147" s="1">
        <f t="shared" si="1119"/>
        <v>0.67781250000000004</v>
      </c>
      <c r="BG1147" s="1">
        <f t="shared" si="1120"/>
        <v>0.31906250000000003</v>
      </c>
      <c r="BH1147" s="1">
        <f t="shared" si="1121"/>
        <v>-0.16889042630571269</v>
      </c>
      <c r="BI1147" s="1">
        <f t="shared" si="1122"/>
        <v>-0.13723523952615338</v>
      </c>
      <c r="BJ1147" s="1">
        <f t="shared" si="1123"/>
        <v>-0.12331317832156261</v>
      </c>
      <c r="BK1147" s="1">
        <f t="shared" si="1124"/>
        <v>-0.15633815880369065</v>
      </c>
      <c r="BL1147">
        <v>-0.91174363543057335</v>
      </c>
      <c r="BM1147" s="1" t="s">
        <v>1303</v>
      </c>
      <c r="BN1147" s="1" t="str">
        <f t="shared" si="1125"/>
        <v>MINERIO</v>
      </c>
      <c r="BO1147" s="1" t="s">
        <v>1303</v>
      </c>
    </row>
    <row r="1148" spans="1:67" x14ac:dyDescent="0.25">
      <c r="A1148" s="2" t="s">
        <v>1362</v>
      </c>
      <c r="B1148" s="2" t="s">
        <v>103</v>
      </c>
      <c r="C1148" s="2" t="s">
        <v>161</v>
      </c>
      <c r="D1148" s="2" t="e">
        <f>D1147+1</f>
        <v>#VALUE!</v>
      </c>
      <c r="E1148" s="6" t="s">
        <v>4</v>
      </c>
      <c r="F1148" s="2">
        <v>1</v>
      </c>
      <c r="G1148" s="2">
        <v>1</v>
      </c>
      <c r="H1148" s="2">
        <f>H1147+1</f>
        <v>33</v>
      </c>
      <c r="I1148" s="2">
        <v>100</v>
      </c>
      <c r="J1148" s="36">
        <v>2.5000000000000001E-2</v>
      </c>
      <c r="K1148" s="9">
        <v>0.27</v>
      </c>
      <c r="L1148" s="2"/>
      <c r="M1148" s="2"/>
      <c r="N1148" s="2">
        <v>0</v>
      </c>
      <c r="O1148" s="2">
        <v>5991</v>
      </c>
      <c r="P1148" s="2">
        <v>0</v>
      </c>
      <c r="Q1148" s="2">
        <v>975</v>
      </c>
      <c r="R1148" s="5">
        <v>0</v>
      </c>
      <c r="S1148" s="5">
        <v>89</v>
      </c>
      <c r="T1148" s="5">
        <v>2909</v>
      </c>
      <c r="U1148" s="5">
        <v>566</v>
      </c>
      <c r="V1148" s="5">
        <v>122</v>
      </c>
      <c r="W1148" s="5">
        <v>211</v>
      </c>
      <c r="X1148" s="2">
        <v>0</v>
      </c>
      <c r="Y1148" s="2">
        <v>34</v>
      </c>
      <c r="Z1148" s="2">
        <v>2790</v>
      </c>
      <c r="AA1148" s="2">
        <v>891</v>
      </c>
      <c r="AB1148" s="2">
        <v>43</v>
      </c>
      <c r="AC1148" s="2">
        <v>139</v>
      </c>
      <c r="AD1148" s="5">
        <v>0</v>
      </c>
      <c r="AE1148" s="5">
        <v>264</v>
      </c>
      <c r="AF1148" s="5">
        <v>2759</v>
      </c>
      <c r="AG1148" s="5">
        <v>278</v>
      </c>
      <c r="AH1148" s="5">
        <v>331</v>
      </c>
      <c r="AI1148" s="5">
        <v>266</v>
      </c>
      <c r="AJ1148" s="5">
        <v>0</v>
      </c>
      <c r="AK1148" s="5">
        <v>9</v>
      </c>
      <c r="AL1148" s="5">
        <v>2588</v>
      </c>
      <c r="AM1148" s="5">
        <v>1196</v>
      </c>
      <c r="AN1148" s="5">
        <v>7</v>
      </c>
      <c r="AO1148" s="5">
        <v>97</v>
      </c>
      <c r="AP1148" s="1">
        <f t="shared" si="1103"/>
        <v>0</v>
      </c>
      <c r="AQ1148" s="1">
        <f t="shared" si="1104"/>
        <v>1</v>
      </c>
      <c r="AR1148" s="1">
        <f t="shared" si="1105"/>
        <v>0</v>
      </c>
      <c r="AS1148" s="1">
        <f t="shared" si="1106"/>
        <v>5.4144213497562224E-2</v>
      </c>
      <c r="AT1148" s="1">
        <f t="shared" si="1107"/>
        <v>0.74647164485501671</v>
      </c>
      <c r="AU1148" s="1">
        <f t="shared" si="1108"/>
        <v>0.1993841416474211</v>
      </c>
      <c r="AV1148" s="1">
        <f t="shared" si="1109"/>
        <v>0</v>
      </c>
      <c r="AW1148" s="1">
        <f t="shared" si="1110"/>
        <v>1.9758788811906593E-2</v>
      </c>
      <c r="AX1148" s="1">
        <f t="shared" si="1111"/>
        <v>0.71593533487297922</v>
      </c>
      <c r="AY1148" s="1">
        <f t="shared" si="1112"/>
        <v>0.26430587631511421</v>
      </c>
      <c r="AZ1148" s="1">
        <f t="shared" si="1113"/>
        <v>0</v>
      </c>
      <c r="BA1148" s="1">
        <f t="shared" si="1114"/>
        <v>0.15264238070805541</v>
      </c>
      <c r="BB1148" s="1">
        <f t="shared" si="1115"/>
        <v>0.70779887121600826</v>
      </c>
      <c r="BC1148" s="1">
        <f t="shared" si="1116"/>
        <v>0.13955874807593638</v>
      </c>
      <c r="BD1148" s="1">
        <f t="shared" si="1117"/>
        <v>0</v>
      </c>
      <c r="BE1148" s="1">
        <f t="shared" si="1118"/>
        <v>4.1057223505260457E-3</v>
      </c>
      <c r="BF1148" s="1">
        <f t="shared" si="1119"/>
        <v>0.66410059019758794</v>
      </c>
      <c r="BG1148" s="1">
        <f t="shared" si="1120"/>
        <v>0.33179368745188609</v>
      </c>
      <c r="BH1148" s="1">
        <f t="shared" si="1121"/>
        <v>-0.17776613379602751</v>
      </c>
      <c r="BI1148" s="1">
        <f t="shared" si="1122"/>
        <v>-0.14512620251909275</v>
      </c>
      <c r="BJ1148" s="1">
        <f t="shared" si="1123"/>
        <v>-0.12698668454563111</v>
      </c>
      <c r="BK1148" s="1">
        <f t="shared" si="1124"/>
        <v>-0.15009013430241713</v>
      </c>
      <c r="BL1148">
        <v>-0.95463066634922245</v>
      </c>
      <c r="BM1148" s="1" t="s">
        <v>1303</v>
      </c>
      <c r="BN1148" s="1" t="str">
        <f t="shared" si="1125"/>
        <v>MINERIO</v>
      </c>
      <c r="BO1148" s="1" t="s">
        <v>1303</v>
      </c>
    </row>
    <row r="1149" spans="1:67" x14ac:dyDescent="0.25">
      <c r="A1149" s="2" t="s">
        <v>158</v>
      </c>
      <c r="B1149" s="2" t="s">
        <v>103</v>
      </c>
      <c r="C1149" s="2" t="s">
        <v>159</v>
      </c>
      <c r="D1149" s="2" t="s">
        <v>1495</v>
      </c>
      <c r="E1149" s="6" t="s">
        <v>4</v>
      </c>
      <c r="G1149" s="2">
        <v>11</v>
      </c>
      <c r="H1149" s="2">
        <v>11</v>
      </c>
      <c r="I1149" s="35">
        <v>-888</v>
      </c>
      <c r="J1149" s="35">
        <v>0.32</v>
      </c>
      <c r="K1149" s="7">
        <v>0.56000000000000005</v>
      </c>
      <c r="M1149" s="2"/>
      <c r="N1149" s="2">
        <v>0</v>
      </c>
      <c r="O1149" s="2">
        <v>2341</v>
      </c>
      <c r="P1149" s="2">
        <v>0</v>
      </c>
      <c r="Q1149" s="2">
        <v>480</v>
      </c>
      <c r="R1149" s="2">
        <v>0</v>
      </c>
      <c r="S1149" s="5">
        <v>27</v>
      </c>
      <c r="T1149" s="5">
        <v>1715</v>
      </c>
      <c r="U1149" s="5">
        <v>379</v>
      </c>
      <c r="V1149" s="5">
        <v>23</v>
      </c>
      <c r="W1149" s="5">
        <v>56</v>
      </c>
      <c r="X1149" s="5">
        <v>0</v>
      </c>
      <c r="Y1149" s="5">
        <v>27</v>
      </c>
      <c r="Z1149" s="5">
        <v>1715</v>
      </c>
      <c r="AA1149" s="5">
        <v>379</v>
      </c>
      <c r="AB1149" s="5">
        <v>23</v>
      </c>
      <c r="AC1149" s="5">
        <v>56</v>
      </c>
      <c r="AD1149" s="3">
        <v>0</v>
      </c>
      <c r="AE1149" s="3">
        <v>27</v>
      </c>
      <c r="AF1149" s="3">
        <v>1715</v>
      </c>
      <c r="AG1149" s="3">
        <v>379</v>
      </c>
      <c r="AH1149" s="3">
        <v>23</v>
      </c>
      <c r="AI1149" s="1">
        <v>56</v>
      </c>
      <c r="AJ1149" s="1">
        <v>0</v>
      </c>
      <c r="AK1149" s="1">
        <v>27</v>
      </c>
      <c r="AL1149" s="1">
        <v>1715</v>
      </c>
      <c r="AM1149" s="1">
        <v>379</v>
      </c>
      <c r="AN1149" s="1">
        <v>23</v>
      </c>
      <c r="AO1149" s="1">
        <v>56</v>
      </c>
      <c r="AP1149" s="1">
        <f t="shared" si="1103"/>
        <v>0</v>
      </c>
      <c r="AQ1149" s="1">
        <f t="shared" si="1104"/>
        <v>1</v>
      </c>
      <c r="AR1149" s="1">
        <f t="shared" si="1105"/>
        <v>0</v>
      </c>
      <c r="AS1149" s="1">
        <f t="shared" si="1106"/>
        <v>2.2727272727272728E-2</v>
      </c>
      <c r="AT1149" s="1">
        <f t="shared" si="1107"/>
        <v>0.77954545454545454</v>
      </c>
      <c r="AU1149" s="1">
        <f t="shared" si="1108"/>
        <v>0.19772727272727272</v>
      </c>
      <c r="AV1149" s="1">
        <f t="shared" si="1109"/>
        <v>0</v>
      </c>
      <c r="AW1149" s="1">
        <f t="shared" si="1110"/>
        <v>2.2727272727272728E-2</v>
      </c>
      <c r="AX1149" s="1">
        <f t="shared" si="1111"/>
        <v>0.77954545454545454</v>
      </c>
      <c r="AY1149" s="1">
        <f t="shared" si="1112"/>
        <v>0.19772727272727272</v>
      </c>
      <c r="AZ1149" s="1">
        <f t="shared" si="1113"/>
        <v>0</v>
      </c>
      <c r="BA1149" s="1">
        <f t="shared" si="1114"/>
        <v>2.2727272727272728E-2</v>
      </c>
      <c r="BB1149" s="1">
        <f t="shared" si="1115"/>
        <v>0.77954545454545454</v>
      </c>
      <c r="BC1149" s="1">
        <f t="shared" si="1116"/>
        <v>0.19772727272727272</v>
      </c>
      <c r="BD1149" s="1">
        <f t="shared" si="1117"/>
        <v>0</v>
      </c>
      <c r="BE1149" s="1">
        <f t="shared" si="1118"/>
        <v>2.2727272727272728E-2</v>
      </c>
      <c r="BF1149" s="1">
        <f t="shared" si="1119"/>
        <v>0.77954545454545454</v>
      </c>
      <c r="BG1149" s="1">
        <f t="shared" si="1120"/>
        <v>0.19772727272727272</v>
      </c>
      <c r="BH1149" s="1">
        <f t="shared" si="1121"/>
        <v>-0.10815855644341694</v>
      </c>
      <c r="BI1149" s="1">
        <f t="shared" si="1122"/>
        <v>-0.10815855644341694</v>
      </c>
      <c r="BJ1149" s="1">
        <f t="shared" si="1123"/>
        <v>-0.10815855644341694</v>
      </c>
      <c r="BK1149" s="1">
        <f t="shared" si="1124"/>
        <v>-0.10815855644341694</v>
      </c>
      <c r="BL1149">
        <v>-0.32465824141541672</v>
      </c>
      <c r="BM1149" s="1" t="s">
        <v>1303</v>
      </c>
      <c r="BN1149" s="1" t="str">
        <f t="shared" si="1125"/>
        <v>MINERIO</v>
      </c>
      <c r="BO1149" s="1" t="s">
        <v>1303</v>
      </c>
    </row>
    <row r="1150" spans="1:67" x14ac:dyDescent="0.25">
      <c r="A1150" s="2" t="s">
        <v>158</v>
      </c>
      <c r="B1150" s="2" t="s">
        <v>103</v>
      </c>
      <c r="C1150" s="2" t="s">
        <v>160</v>
      </c>
      <c r="D1150" s="2" t="s">
        <v>1520</v>
      </c>
      <c r="E1150" s="2" t="s">
        <v>4</v>
      </c>
      <c r="G1150" s="2">
        <v>5</v>
      </c>
      <c r="H1150" s="2">
        <v>35</v>
      </c>
      <c r="I1150" s="2">
        <v>15</v>
      </c>
      <c r="J1150" s="35">
        <v>0.28666666666666668</v>
      </c>
      <c r="K1150" s="7">
        <v>0.8</v>
      </c>
      <c r="N1150" s="3">
        <v>127</v>
      </c>
      <c r="O1150" s="3">
        <v>2272</v>
      </c>
      <c r="P1150" s="3">
        <v>0</v>
      </c>
      <c r="Q1150" s="3">
        <v>524</v>
      </c>
      <c r="R1150" s="3">
        <v>0</v>
      </c>
      <c r="S1150" s="3">
        <v>48</v>
      </c>
      <c r="T1150" s="3">
        <v>1175</v>
      </c>
      <c r="U1150" s="3">
        <v>260</v>
      </c>
      <c r="V1150" s="3">
        <v>73</v>
      </c>
      <c r="W1150" s="3">
        <v>57</v>
      </c>
      <c r="X1150" s="3">
        <v>0</v>
      </c>
      <c r="Y1150" s="3">
        <v>34</v>
      </c>
      <c r="Z1150" s="3">
        <v>1091</v>
      </c>
      <c r="AA1150" s="3">
        <v>408</v>
      </c>
      <c r="AB1150" s="3">
        <v>42</v>
      </c>
      <c r="AC1150" s="3">
        <v>35</v>
      </c>
      <c r="AD1150" s="3">
        <v>0</v>
      </c>
      <c r="AE1150" s="3">
        <v>93</v>
      </c>
      <c r="AF1150" s="3">
        <v>1198</v>
      </c>
      <c r="AG1150" s="3">
        <v>143</v>
      </c>
      <c r="AH1150" s="3">
        <v>104</v>
      </c>
      <c r="AI1150" s="1">
        <v>76</v>
      </c>
      <c r="AJ1150" s="1">
        <v>0</v>
      </c>
      <c r="AK1150" s="1">
        <v>22</v>
      </c>
      <c r="AL1150" s="1">
        <v>1027</v>
      </c>
      <c r="AM1150" s="1">
        <v>515</v>
      </c>
      <c r="AN1150" s="1">
        <v>18</v>
      </c>
      <c r="AO1150" s="1">
        <v>25</v>
      </c>
      <c r="AP1150" s="1">
        <f t="shared" si="1103"/>
        <v>4.344851180294218E-2</v>
      </c>
      <c r="AQ1150" s="1">
        <f t="shared" si="1104"/>
        <v>0.95655148819705782</v>
      </c>
      <c r="AR1150" s="1">
        <f t="shared" si="1105"/>
        <v>0</v>
      </c>
      <c r="AS1150" s="1">
        <f t="shared" si="1106"/>
        <v>7.5015499070055794E-2</v>
      </c>
      <c r="AT1150" s="1">
        <f t="shared" si="1107"/>
        <v>0.7284562926224426</v>
      </c>
      <c r="AU1150" s="1">
        <f t="shared" si="1108"/>
        <v>0.19652820830750156</v>
      </c>
      <c r="AV1150" s="1">
        <f t="shared" si="1109"/>
        <v>0</v>
      </c>
      <c r="AW1150" s="1">
        <f t="shared" si="1110"/>
        <v>4.7204968944099382E-2</v>
      </c>
      <c r="AX1150" s="1">
        <f t="shared" si="1111"/>
        <v>0.67763975155279499</v>
      </c>
      <c r="AY1150" s="1">
        <f t="shared" si="1112"/>
        <v>0.27515527950310559</v>
      </c>
      <c r="AZ1150" s="1">
        <f t="shared" si="1113"/>
        <v>0</v>
      </c>
      <c r="BA1150" s="1">
        <f t="shared" si="1114"/>
        <v>0.12205700123915737</v>
      </c>
      <c r="BB1150" s="1">
        <f t="shared" si="1115"/>
        <v>0.74225526641883521</v>
      </c>
      <c r="BC1150" s="1">
        <f t="shared" si="1116"/>
        <v>0.13568773234200743</v>
      </c>
      <c r="BD1150" s="1">
        <f t="shared" si="1117"/>
        <v>0</v>
      </c>
      <c r="BE1150" s="1">
        <f t="shared" si="1118"/>
        <v>2.4891101431238332E-2</v>
      </c>
      <c r="BF1150" s="1">
        <f t="shared" si="1119"/>
        <v>0.63907902924704418</v>
      </c>
      <c r="BG1150" s="1">
        <f t="shared" si="1120"/>
        <v>0.33602986932171747</v>
      </c>
      <c r="BH1150" s="1">
        <f t="shared" si="1121"/>
        <v>-0.19444543316606633</v>
      </c>
      <c r="BI1150" s="1">
        <f t="shared" si="1122"/>
        <v>-0.16900112544350787</v>
      </c>
      <c r="BJ1150" s="1">
        <f t="shared" si="1123"/>
        <v>-0.13759650078120647</v>
      </c>
      <c r="BK1150" s="1">
        <f t="shared" si="1124"/>
        <v>-0.12944671233275903</v>
      </c>
      <c r="BL1150">
        <v>-0.8363813358157357</v>
      </c>
      <c r="BM1150" s="1" t="s">
        <v>1303</v>
      </c>
      <c r="BN1150" s="1" t="str">
        <f t="shared" si="1125"/>
        <v>MINERIO</v>
      </c>
      <c r="BO1150" s="1" t="s">
        <v>1303</v>
      </c>
    </row>
    <row r="1151" spans="1:67" x14ac:dyDescent="0.25">
      <c r="A1151" s="2" t="s">
        <v>521</v>
      </c>
      <c r="B1151" s="2" t="s">
        <v>103</v>
      </c>
      <c r="C1151" s="2" t="s">
        <v>159</v>
      </c>
      <c r="D1151" s="2" t="s">
        <v>542</v>
      </c>
      <c r="E1151" s="6" t="s">
        <v>4</v>
      </c>
      <c r="F1151" s="2">
        <v>2</v>
      </c>
      <c r="G1151" s="2">
        <v>4</v>
      </c>
      <c r="H1151" s="2">
        <v>21</v>
      </c>
      <c r="I1151" s="35">
        <v>-888</v>
      </c>
      <c r="J1151" s="35">
        <v>0.60666666666666669</v>
      </c>
      <c r="K1151" s="3">
        <v>0.44</v>
      </c>
      <c r="L1151" s="2"/>
      <c r="M1151" s="2"/>
      <c r="N1151" s="2">
        <v>8</v>
      </c>
      <c r="O1151" s="2">
        <v>1905</v>
      </c>
      <c r="P1151" s="2">
        <v>0</v>
      </c>
      <c r="Q1151" s="2">
        <v>445</v>
      </c>
      <c r="R1151" s="2">
        <v>0</v>
      </c>
      <c r="S1151" s="2">
        <v>66</v>
      </c>
      <c r="T1151" s="2">
        <v>901</v>
      </c>
      <c r="U1151" s="2">
        <v>196</v>
      </c>
      <c r="V1151" s="2">
        <v>62</v>
      </c>
      <c r="W1151" s="2">
        <v>48</v>
      </c>
      <c r="X1151" s="2">
        <v>0</v>
      </c>
      <c r="Y1151" s="2">
        <v>47</v>
      </c>
      <c r="Z1151" s="2">
        <v>858</v>
      </c>
      <c r="AA1151" s="2">
        <v>292</v>
      </c>
      <c r="AB1151" s="2">
        <v>37</v>
      </c>
      <c r="AC1151" s="2">
        <v>38</v>
      </c>
      <c r="AD1151" s="1">
        <v>0</v>
      </c>
      <c r="AE1151" s="1">
        <v>115</v>
      </c>
      <c r="AF1151" s="1">
        <v>878</v>
      </c>
      <c r="AG1151" s="1">
        <v>103</v>
      </c>
      <c r="AH1151" s="1">
        <v>114</v>
      </c>
      <c r="AI1151" s="1">
        <v>67</v>
      </c>
      <c r="AJ1151" s="1">
        <v>0</v>
      </c>
      <c r="AK1151" s="1">
        <v>30</v>
      </c>
      <c r="AL1151" s="1">
        <v>788</v>
      </c>
      <c r="AM1151" s="1">
        <v>393</v>
      </c>
      <c r="AN1151" s="1">
        <v>29</v>
      </c>
      <c r="AO1151" s="1">
        <v>30</v>
      </c>
      <c r="AP1151" s="1">
        <f t="shared" si="1103"/>
        <v>3.3927056827820186E-3</v>
      </c>
      <c r="AQ1151" s="1">
        <f t="shared" si="1104"/>
        <v>0.99660729431721795</v>
      </c>
      <c r="AR1151" s="1">
        <f t="shared" si="1105"/>
        <v>0</v>
      </c>
      <c r="AS1151" s="1">
        <f t="shared" si="1106"/>
        <v>0.10054988216810684</v>
      </c>
      <c r="AT1151" s="1">
        <f t="shared" si="1107"/>
        <v>0.70777690494893952</v>
      </c>
      <c r="AU1151" s="1">
        <f t="shared" si="1108"/>
        <v>0.19167321288295366</v>
      </c>
      <c r="AV1151" s="1">
        <f t="shared" si="1109"/>
        <v>0</v>
      </c>
      <c r="AW1151" s="1">
        <f t="shared" si="1110"/>
        <v>6.6037735849056603E-2</v>
      </c>
      <c r="AX1151" s="1">
        <f t="shared" si="1111"/>
        <v>0.67452830188679247</v>
      </c>
      <c r="AY1151" s="1">
        <f t="shared" si="1112"/>
        <v>0.25943396226415094</v>
      </c>
      <c r="AZ1151" s="1">
        <f t="shared" si="1113"/>
        <v>0</v>
      </c>
      <c r="BA1151" s="1">
        <f t="shared" si="1114"/>
        <v>0.17932654659357869</v>
      </c>
      <c r="BB1151" s="1">
        <f t="shared" si="1115"/>
        <v>0.68754894283476897</v>
      </c>
      <c r="BC1151" s="1">
        <f t="shared" si="1116"/>
        <v>0.13312451057165231</v>
      </c>
      <c r="BD1151" s="1">
        <f t="shared" si="1117"/>
        <v>0</v>
      </c>
      <c r="BE1151" s="1">
        <f t="shared" si="1118"/>
        <v>4.6456692913385826E-2</v>
      </c>
      <c r="BF1151" s="1">
        <f t="shared" si="1119"/>
        <v>0.62047244094488185</v>
      </c>
      <c r="BG1151" s="1">
        <f t="shared" si="1120"/>
        <v>0.33307086614173226</v>
      </c>
      <c r="BH1151" s="1">
        <f t="shared" si="1121"/>
        <v>-0.20727750346640156</v>
      </c>
      <c r="BI1151" s="1">
        <f t="shared" si="1122"/>
        <v>-0.17099982346368961</v>
      </c>
      <c r="BJ1151" s="1">
        <f t="shared" si="1123"/>
        <v>-0.15010361267459241</v>
      </c>
      <c r="BK1151" s="1">
        <f t="shared" si="1124"/>
        <v>-0.16269638135731274</v>
      </c>
      <c r="BL1151">
        <v>-0.84731022178057613</v>
      </c>
      <c r="BM1151" s="1" t="s">
        <v>1303</v>
      </c>
      <c r="BN1151" s="1" t="str">
        <f t="shared" si="1125"/>
        <v>MINERIO</v>
      </c>
      <c r="BO1151" s="1" t="s">
        <v>1303</v>
      </c>
    </row>
    <row r="1152" spans="1:67" x14ac:dyDescent="0.25">
      <c r="A1152" s="2" t="s">
        <v>158</v>
      </c>
      <c r="B1152" s="2" t="s">
        <v>103</v>
      </c>
      <c r="C1152" s="2" t="s">
        <v>160</v>
      </c>
      <c r="D1152" s="2" t="s">
        <v>1522</v>
      </c>
      <c r="E1152" s="2" t="s">
        <v>4</v>
      </c>
      <c r="G1152" s="2">
        <v>7</v>
      </c>
      <c r="H1152" s="2">
        <v>37</v>
      </c>
      <c r="I1152" s="2">
        <v>10</v>
      </c>
      <c r="J1152" s="35">
        <v>0.23000000000000004</v>
      </c>
      <c r="K1152" s="7">
        <v>2.4300000000000002</v>
      </c>
      <c r="N1152" s="3">
        <v>0</v>
      </c>
      <c r="O1152" s="3">
        <v>2514</v>
      </c>
      <c r="P1152" s="3">
        <v>0</v>
      </c>
      <c r="Q1152" s="3">
        <v>499</v>
      </c>
      <c r="R1152" s="3">
        <v>0</v>
      </c>
      <c r="S1152" s="3">
        <v>96</v>
      </c>
      <c r="T1152" s="3">
        <v>1156</v>
      </c>
      <c r="U1152" s="3">
        <v>210</v>
      </c>
      <c r="V1152" s="3">
        <v>69</v>
      </c>
      <c r="W1152" s="3">
        <v>103</v>
      </c>
      <c r="X1152" s="3">
        <v>0</v>
      </c>
      <c r="Y1152" s="3">
        <v>68</v>
      </c>
      <c r="Z1152" s="3">
        <v>1102</v>
      </c>
      <c r="AA1152" s="3">
        <v>336</v>
      </c>
      <c r="AB1152" s="3">
        <v>45</v>
      </c>
      <c r="AC1152" s="3">
        <v>82</v>
      </c>
      <c r="AD1152" s="3">
        <v>0</v>
      </c>
      <c r="AE1152" s="3">
        <v>202</v>
      </c>
      <c r="AF1152" s="3">
        <v>969</v>
      </c>
      <c r="AG1152" s="3">
        <v>107</v>
      </c>
      <c r="AH1152" s="3">
        <v>228</v>
      </c>
      <c r="AI1152" s="1">
        <v>134</v>
      </c>
      <c r="AJ1152" s="1">
        <v>0</v>
      </c>
      <c r="AK1152" s="1">
        <v>53</v>
      </c>
      <c r="AL1152" s="1">
        <v>1025</v>
      </c>
      <c r="AM1152" s="1">
        <v>481</v>
      </c>
      <c r="AN1152" s="1">
        <v>35</v>
      </c>
      <c r="AO1152" s="1">
        <v>39</v>
      </c>
      <c r="AP1152" s="1">
        <f t="shared" si="1103"/>
        <v>0</v>
      </c>
      <c r="AQ1152" s="1">
        <f t="shared" si="1104"/>
        <v>1</v>
      </c>
      <c r="AR1152" s="1">
        <f t="shared" si="1105"/>
        <v>0</v>
      </c>
      <c r="AS1152" s="1">
        <f t="shared" si="1106"/>
        <v>0.10097919216646267</v>
      </c>
      <c r="AT1152" s="1">
        <f t="shared" si="1107"/>
        <v>0.70746634026927779</v>
      </c>
      <c r="AU1152" s="1">
        <f t="shared" si="1108"/>
        <v>0.19155446756425948</v>
      </c>
      <c r="AV1152" s="1">
        <f t="shared" si="1109"/>
        <v>0</v>
      </c>
      <c r="AW1152" s="1">
        <f t="shared" si="1110"/>
        <v>6.9197795468462955E-2</v>
      </c>
      <c r="AX1152" s="1">
        <f t="shared" si="1111"/>
        <v>0.67483159828536432</v>
      </c>
      <c r="AY1152" s="1">
        <f t="shared" si="1112"/>
        <v>0.25597060624617268</v>
      </c>
      <c r="AZ1152" s="1">
        <f t="shared" si="1113"/>
        <v>0</v>
      </c>
      <c r="BA1152" s="1">
        <f t="shared" si="1114"/>
        <v>0.26219512195121952</v>
      </c>
      <c r="BB1152" s="1">
        <f t="shared" si="1115"/>
        <v>0.59085365853658534</v>
      </c>
      <c r="BC1152" s="1">
        <f t="shared" si="1116"/>
        <v>0.14695121951219511</v>
      </c>
      <c r="BD1152" s="1">
        <f t="shared" si="1117"/>
        <v>0</v>
      </c>
      <c r="BE1152" s="1">
        <f t="shared" si="1118"/>
        <v>5.3888548683404779E-2</v>
      </c>
      <c r="BF1152" s="1">
        <f t="shared" si="1119"/>
        <v>0.6276791181873852</v>
      </c>
      <c r="BG1152" s="1">
        <f t="shared" si="1120"/>
        <v>0.31843233312921004</v>
      </c>
      <c r="BH1152" s="1">
        <f t="shared" si="1121"/>
        <v>-0.20226231934489505</v>
      </c>
      <c r="BI1152" s="1">
        <f t="shared" si="1122"/>
        <v>-0.17080459022090194</v>
      </c>
      <c r="BJ1152" s="1">
        <f t="shared" si="1123"/>
        <v>-0.15029421811188648</v>
      </c>
      <c r="BK1152" s="1">
        <f t="shared" si="1124"/>
        <v>-0.22852007099693258</v>
      </c>
      <c r="BL1152">
        <v>-0.95960719874844813</v>
      </c>
      <c r="BM1152" s="1" t="s">
        <v>1303</v>
      </c>
      <c r="BN1152" s="1" t="str">
        <f t="shared" si="1125"/>
        <v>MINERIO</v>
      </c>
      <c r="BO1152" s="1" t="s">
        <v>1303</v>
      </c>
    </row>
    <row r="1153" spans="1:67" x14ac:dyDescent="0.25">
      <c r="A1153" s="2" t="s">
        <v>521</v>
      </c>
      <c r="B1153" s="2" t="s">
        <v>103</v>
      </c>
      <c r="C1153" s="2" t="s">
        <v>160</v>
      </c>
      <c r="D1153" s="2" t="s">
        <v>602</v>
      </c>
      <c r="E1153" s="6" t="s">
        <v>4</v>
      </c>
      <c r="F1153" s="2">
        <v>3</v>
      </c>
      <c r="G1153" s="2">
        <v>35</v>
      </c>
      <c r="H1153" s="2">
        <v>35</v>
      </c>
      <c r="I1153" s="35">
        <v>-888</v>
      </c>
      <c r="J1153" s="35">
        <v>1.875</v>
      </c>
      <c r="K1153" s="3">
        <v>1.8</v>
      </c>
      <c r="L1153" s="2"/>
      <c r="M1153" s="2"/>
      <c r="N1153" s="2">
        <v>39</v>
      </c>
      <c r="O1153" s="2">
        <v>2908</v>
      </c>
      <c r="P1153" s="2">
        <v>0</v>
      </c>
      <c r="Q1153" s="2">
        <v>494</v>
      </c>
      <c r="R1153" s="2">
        <v>0</v>
      </c>
      <c r="S1153" s="2">
        <v>56</v>
      </c>
      <c r="T1153" s="2">
        <v>1455</v>
      </c>
      <c r="U1153" s="2">
        <v>294</v>
      </c>
      <c r="V1153" s="2">
        <v>53</v>
      </c>
      <c r="W1153" s="2">
        <v>55</v>
      </c>
      <c r="X1153" s="2">
        <v>0</v>
      </c>
      <c r="Y1153" s="2">
        <v>56</v>
      </c>
      <c r="Z1153" s="2">
        <v>1455</v>
      </c>
      <c r="AA1153" s="2">
        <v>294</v>
      </c>
      <c r="AB1153" s="2">
        <v>53</v>
      </c>
      <c r="AC1153" s="2">
        <v>55</v>
      </c>
      <c r="AD1153" s="1">
        <v>0</v>
      </c>
      <c r="AE1153" s="1">
        <v>98</v>
      </c>
      <c r="AF1153" s="1">
        <v>1498</v>
      </c>
      <c r="AG1153" s="1">
        <v>146</v>
      </c>
      <c r="AH1153" s="1">
        <v>94</v>
      </c>
      <c r="AI1153" s="1">
        <v>78</v>
      </c>
      <c r="AJ1153" s="1">
        <v>0</v>
      </c>
      <c r="AK1153" s="1">
        <v>17</v>
      </c>
      <c r="AL1153" s="1">
        <v>1250</v>
      </c>
      <c r="AM1153" s="1">
        <v>595</v>
      </c>
      <c r="AN1153" s="1">
        <v>21</v>
      </c>
      <c r="AO1153" s="1">
        <v>29</v>
      </c>
      <c r="AP1153" s="1">
        <f t="shared" si="1103"/>
        <v>1.1333914559721011E-2</v>
      </c>
      <c r="AQ1153" s="1">
        <f t="shared" si="1104"/>
        <v>0.98866608544027901</v>
      </c>
      <c r="AR1153" s="1">
        <f t="shared" si="1105"/>
        <v>0</v>
      </c>
      <c r="AS1153" s="1">
        <f t="shared" si="1106"/>
        <v>5.6978567694720338E-2</v>
      </c>
      <c r="AT1153" s="1">
        <f t="shared" si="1107"/>
        <v>0.76058546785154213</v>
      </c>
      <c r="AU1153" s="1">
        <f t="shared" si="1108"/>
        <v>0.18243596445373758</v>
      </c>
      <c r="AV1153" s="1">
        <f t="shared" si="1109"/>
        <v>0</v>
      </c>
      <c r="AW1153" s="1">
        <f t="shared" si="1110"/>
        <v>5.6978567694720338E-2</v>
      </c>
      <c r="AX1153" s="1">
        <f t="shared" si="1111"/>
        <v>0.76058546785154213</v>
      </c>
      <c r="AY1153" s="1">
        <f t="shared" si="1112"/>
        <v>0.18243596445373758</v>
      </c>
      <c r="AZ1153" s="1">
        <f t="shared" si="1113"/>
        <v>0</v>
      </c>
      <c r="BA1153" s="1">
        <f t="shared" si="1114"/>
        <v>0.10031347962382445</v>
      </c>
      <c r="BB1153" s="1">
        <f t="shared" si="1115"/>
        <v>0.7826541274817137</v>
      </c>
      <c r="BC1153" s="1">
        <f t="shared" si="1116"/>
        <v>0.11703239289446186</v>
      </c>
      <c r="BD1153" s="1">
        <f t="shared" si="1117"/>
        <v>0</v>
      </c>
      <c r="BE1153" s="1">
        <f t="shared" si="1118"/>
        <v>1.9874476987447699E-2</v>
      </c>
      <c r="BF1153" s="1">
        <f t="shared" si="1119"/>
        <v>0.65376569037656906</v>
      </c>
      <c r="BG1153" s="1">
        <f t="shared" si="1120"/>
        <v>0.32635983263598328</v>
      </c>
      <c r="BH1153" s="1">
        <f t="shared" si="1121"/>
        <v>-0.18457787493202485</v>
      </c>
      <c r="BI1153" s="1">
        <f t="shared" si="1122"/>
        <v>-0.11885197670536973</v>
      </c>
      <c r="BJ1153" s="1">
        <f t="shared" si="1123"/>
        <v>-0.11885197670536973</v>
      </c>
      <c r="BK1153" s="1">
        <f t="shared" si="1124"/>
        <v>-0.10643012007737708</v>
      </c>
      <c r="BL1153">
        <v>-0.69906251359227078</v>
      </c>
      <c r="BM1153" s="1" t="s">
        <v>1303</v>
      </c>
      <c r="BN1153" s="1" t="str">
        <f t="shared" si="1125"/>
        <v>MINERIO</v>
      </c>
      <c r="BO1153" s="1" t="s">
        <v>1303</v>
      </c>
    </row>
    <row r="1154" spans="1:67" x14ac:dyDescent="0.25">
      <c r="A1154" s="2" t="s">
        <v>521</v>
      </c>
      <c r="B1154" s="2" t="s">
        <v>103</v>
      </c>
      <c r="C1154" s="2" t="s">
        <v>159</v>
      </c>
      <c r="D1154" s="2" t="s">
        <v>642</v>
      </c>
      <c r="E1154" s="6" t="s">
        <v>4</v>
      </c>
      <c r="F1154" s="2">
        <v>6</v>
      </c>
      <c r="G1154" s="2">
        <v>3</v>
      </c>
      <c r="H1154" s="2">
        <v>20</v>
      </c>
      <c r="I1154" s="2">
        <v>50</v>
      </c>
      <c r="J1154" s="36">
        <v>0.3</v>
      </c>
      <c r="K1154" s="9">
        <v>0.27</v>
      </c>
      <c r="L1154" s="2"/>
      <c r="M1154" s="2"/>
      <c r="N1154" s="2">
        <v>0</v>
      </c>
      <c r="O1154" s="2">
        <v>3052</v>
      </c>
      <c r="P1154" s="2">
        <v>0</v>
      </c>
      <c r="Q1154" s="2">
        <v>544</v>
      </c>
      <c r="R1154" s="2">
        <v>0</v>
      </c>
      <c r="S1154" s="2">
        <v>124</v>
      </c>
      <c r="T1154" s="2">
        <v>1339</v>
      </c>
      <c r="U1154" s="2">
        <v>253</v>
      </c>
      <c r="V1154" s="2">
        <v>166</v>
      </c>
      <c r="W1154" s="2">
        <v>108</v>
      </c>
      <c r="X1154" s="2">
        <v>0</v>
      </c>
      <c r="Y1154" s="2">
        <v>64</v>
      </c>
      <c r="Z1154" s="2">
        <v>1351</v>
      </c>
      <c r="AA1154" s="2">
        <v>396</v>
      </c>
      <c r="AB1154" s="2">
        <v>82</v>
      </c>
      <c r="AC1154" s="2">
        <v>94</v>
      </c>
      <c r="AD1154" s="1">
        <v>0</v>
      </c>
      <c r="AE1154" s="1">
        <v>254</v>
      </c>
      <c r="AF1154" s="1">
        <v>1207</v>
      </c>
      <c r="AG1154" s="1">
        <v>136</v>
      </c>
      <c r="AH1154" s="1">
        <v>283</v>
      </c>
      <c r="AI1154" s="1">
        <v>117</v>
      </c>
      <c r="AJ1154" s="1">
        <v>0</v>
      </c>
      <c r="AK1154" s="1">
        <v>31</v>
      </c>
      <c r="AL1154" s="1">
        <v>1305</v>
      </c>
      <c r="AM1154" s="1">
        <v>544</v>
      </c>
      <c r="AN1154" s="1">
        <v>35</v>
      </c>
      <c r="AO1154" s="1">
        <v>72</v>
      </c>
      <c r="AP1154" s="1">
        <f t="shared" si="1103"/>
        <v>0</v>
      </c>
      <c r="AQ1154" s="1">
        <f t="shared" si="1104"/>
        <v>1</v>
      </c>
      <c r="AR1154" s="1">
        <f t="shared" si="1105"/>
        <v>0</v>
      </c>
      <c r="AS1154" s="1">
        <f t="shared" si="1106"/>
        <v>0.14572864321608039</v>
      </c>
      <c r="AT1154" s="1">
        <f t="shared" si="1107"/>
        <v>0.67286432160804022</v>
      </c>
      <c r="AU1154" s="1">
        <f t="shared" si="1108"/>
        <v>0.18140703517587939</v>
      </c>
      <c r="AV1154" s="1">
        <f t="shared" si="1109"/>
        <v>0</v>
      </c>
      <c r="AW1154" s="1">
        <f t="shared" si="1110"/>
        <v>7.3477604428787119E-2</v>
      </c>
      <c r="AX1154" s="1">
        <f t="shared" si="1111"/>
        <v>0.67991947659788621</v>
      </c>
      <c r="AY1154" s="1">
        <f t="shared" si="1112"/>
        <v>0.24660291897332662</v>
      </c>
      <c r="AZ1154" s="1">
        <f t="shared" si="1113"/>
        <v>0</v>
      </c>
      <c r="BA1154" s="1">
        <f t="shared" si="1114"/>
        <v>0.26890335503254881</v>
      </c>
      <c r="BB1154" s="1">
        <f t="shared" si="1115"/>
        <v>0.60440660991487227</v>
      </c>
      <c r="BC1154" s="1">
        <f t="shared" si="1116"/>
        <v>0.12669003505257886</v>
      </c>
      <c r="BD1154" s="1">
        <f t="shared" si="1117"/>
        <v>0</v>
      </c>
      <c r="BE1154" s="1">
        <f t="shared" si="1118"/>
        <v>3.321590337191746E-2</v>
      </c>
      <c r="BF1154" s="1">
        <f t="shared" si="1119"/>
        <v>0.65676899849018622</v>
      </c>
      <c r="BG1154" s="1">
        <f t="shared" si="1120"/>
        <v>0.31001509813789635</v>
      </c>
      <c r="BH1154" s="1">
        <f t="shared" si="1121"/>
        <v>-0.18258735543551538</v>
      </c>
      <c r="BI1154" s="1">
        <f t="shared" si="1122"/>
        <v>-0.16754251808778459</v>
      </c>
      <c r="BJ1154" s="1">
        <f t="shared" si="1123"/>
        <v>-0.17207249939769767</v>
      </c>
      <c r="BK1154" s="1">
        <f t="shared" si="1124"/>
        <v>-0.21867079477335338</v>
      </c>
      <c r="BL1154">
        <v>-1.0036969991522153</v>
      </c>
      <c r="BM1154" s="1" t="s">
        <v>1303</v>
      </c>
      <c r="BN1154" s="1" t="str">
        <f t="shared" si="1125"/>
        <v>MINERIO</v>
      </c>
      <c r="BO1154" s="1" t="s">
        <v>1303</v>
      </c>
    </row>
    <row r="1155" spans="1:67" x14ac:dyDescent="0.25">
      <c r="A1155" s="2" t="s">
        <v>158</v>
      </c>
      <c r="B1155" s="2" t="s">
        <v>103</v>
      </c>
      <c r="C1155" s="2" t="s">
        <v>160</v>
      </c>
      <c r="D1155" s="2" t="s">
        <v>1523</v>
      </c>
      <c r="E1155" s="2" t="s">
        <v>4</v>
      </c>
      <c r="G1155" s="2">
        <v>8</v>
      </c>
      <c r="H1155" s="2">
        <v>38</v>
      </c>
      <c r="I1155" s="2">
        <v>15</v>
      </c>
      <c r="J1155" s="35">
        <v>0.11333333333333334</v>
      </c>
      <c r="K1155" s="7">
        <v>1.22</v>
      </c>
      <c r="N1155" s="3">
        <v>89</v>
      </c>
      <c r="O1155" s="3">
        <v>2031</v>
      </c>
      <c r="P1155" s="3">
        <v>0</v>
      </c>
      <c r="Q1155" s="3">
        <v>475</v>
      </c>
      <c r="R1155" s="3">
        <v>0</v>
      </c>
      <c r="S1155" s="3">
        <v>36</v>
      </c>
      <c r="T1155" s="3">
        <v>1090</v>
      </c>
      <c r="U1155" s="3">
        <v>209</v>
      </c>
      <c r="V1155" s="3">
        <v>40</v>
      </c>
      <c r="W1155" s="3">
        <v>47</v>
      </c>
      <c r="X1155" s="3">
        <v>0</v>
      </c>
      <c r="Y1155" s="3">
        <v>19</v>
      </c>
      <c r="Z1155" s="3">
        <v>1045</v>
      </c>
      <c r="AA1155" s="3">
        <v>300</v>
      </c>
      <c r="AB1155" s="3">
        <v>26</v>
      </c>
      <c r="AC1155" s="3">
        <v>32</v>
      </c>
      <c r="AD1155" s="3">
        <v>0</v>
      </c>
      <c r="AE1155" s="3">
        <v>79</v>
      </c>
      <c r="AF1155" s="3">
        <v>1072</v>
      </c>
      <c r="AG1155" s="3">
        <v>112</v>
      </c>
      <c r="AH1155" s="3">
        <v>91</v>
      </c>
      <c r="AI1155" s="1">
        <v>69</v>
      </c>
      <c r="AJ1155" s="1">
        <v>0</v>
      </c>
      <c r="AK1155" s="1">
        <v>6</v>
      </c>
      <c r="AL1155" s="1">
        <v>1001</v>
      </c>
      <c r="AM1155" s="1">
        <v>378</v>
      </c>
      <c r="AN1155" s="1">
        <v>10</v>
      </c>
      <c r="AO1155" s="1">
        <v>26</v>
      </c>
      <c r="AP1155" s="1">
        <f t="shared" si="1103"/>
        <v>3.4296724470134876E-2</v>
      </c>
      <c r="AQ1155" s="1">
        <f t="shared" si="1104"/>
        <v>0.96570327552986512</v>
      </c>
      <c r="AR1155" s="1">
        <f t="shared" si="1105"/>
        <v>0</v>
      </c>
      <c r="AS1155" s="1">
        <f t="shared" si="1106"/>
        <v>5.3445850914205346E-2</v>
      </c>
      <c r="AT1155" s="1">
        <f t="shared" si="1107"/>
        <v>0.76652601969057665</v>
      </c>
      <c r="AU1155" s="1">
        <f t="shared" si="1108"/>
        <v>0.18002812939521801</v>
      </c>
      <c r="AV1155" s="1">
        <f t="shared" si="1109"/>
        <v>0</v>
      </c>
      <c r="AW1155" s="1">
        <f t="shared" si="1110"/>
        <v>3.1645569620253167E-2</v>
      </c>
      <c r="AX1155" s="1">
        <f t="shared" si="1111"/>
        <v>0.73488045007032354</v>
      </c>
      <c r="AY1155" s="1">
        <f t="shared" si="1112"/>
        <v>0.23347398030942335</v>
      </c>
      <c r="AZ1155" s="1">
        <f t="shared" si="1113"/>
        <v>0</v>
      </c>
      <c r="BA1155" s="1">
        <f t="shared" si="1114"/>
        <v>0.11946591707659873</v>
      </c>
      <c r="BB1155" s="1">
        <f t="shared" si="1115"/>
        <v>0.7533380182712579</v>
      </c>
      <c r="BC1155" s="1">
        <f t="shared" si="1116"/>
        <v>0.12719606465214336</v>
      </c>
      <c r="BD1155" s="1">
        <f t="shared" si="1117"/>
        <v>0</v>
      </c>
      <c r="BE1155" s="1">
        <f t="shared" si="1118"/>
        <v>1.1259676284306826E-2</v>
      </c>
      <c r="BF1155" s="1">
        <f t="shared" si="1119"/>
        <v>0.70443349753694584</v>
      </c>
      <c r="BG1155" s="1">
        <f t="shared" si="1120"/>
        <v>0.28430682617874736</v>
      </c>
      <c r="BH1155" s="1">
        <f t="shared" si="1121"/>
        <v>-0.15216000044815109</v>
      </c>
      <c r="BI1155" s="1">
        <f t="shared" si="1122"/>
        <v>-0.13378330594667465</v>
      </c>
      <c r="BJ1155" s="1">
        <f t="shared" si="1123"/>
        <v>-0.11547309845312387</v>
      </c>
      <c r="BK1155" s="1">
        <f t="shared" si="1124"/>
        <v>-0.12301011472753312</v>
      </c>
      <c r="BL1155">
        <v>-0.89568712204239975</v>
      </c>
      <c r="BM1155" s="1" t="s">
        <v>1303</v>
      </c>
      <c r="BN1155" s="1" t="str">
        <f t="shared" si="1125"/>
        <v>MINERIO</v>
      </c>
      <c r="BO1155" s="1" t="s">
        <v>1303</v>
      </c>
    </row>
    <row r="1156" spans="1:67" x14ac:dyDescent="0.25">
      <c r="A1156" s="2" t="s">
        <v>521</v>
      </c>
      <c r="B1156" s="2" t="s">
        <v>103</v>
      </c>
      <c r="C1156" s="2" t="s">
        <v>159</v>
      </c>
      <c r="D1156" s="2" t="s">
        <v>644</v>
      </c>
      <c r="E1156" s="6" t="s">
        <v>4</v>
      </c>
      <c r="F1156" s="2">
        <v>6</v>
      </c>
      <c r="G1156" s="2">
        <v>5</v>
      </c>
      <c r="H1156" s="2">
        <v>22</v>
      </c>
      <c r="I1156" s="2">
        <v>20</v>
      </c>
      <c r="J1156" s="36">
        <v>0.6</v>
      </c>
      <c r="K1156" s="9">
        <v>5.2</v>
      </c>
      <c r="L1156" s="2"/>
      <c r="M1156" s="2"/>
      <c r="N1156" s="2">
        <v>64</v>
      </c>
      <c r="O1156" s="2">
        <v>1354</v>
      </c>
      <c r="P1156" s="2">
        <v>0</v>
      </c>
      <c r="Q1156" s="2">
        <v>395</v>
      </c>
      <c r="R1156" s="2">
        <v>0</v>
      </c>
      <c r="S1156" s="2">
        <v>85</v>
      </c>
      <c r="T1156" s="2">
        <v>667</v>
      </c>
      <c r="U1156" s="2">
        <v>117</v>
      </c>
      <c r="V1156" s="2">
        <v>55</v>
      </c>
      <c r="W1156" s="2">
        <v>43</v>
      </c>
      <c r="X1156" s="2">
        <v>0</v>
      </c>
      <c r="Y1156" s="2">
        <v>60</v>
      </c>
      <c r="Z1156" s="2">
        <v>656</v>
      </c>
      <c r="AA1156" s="2">
        <v>176</v>
      </c>
      <c r="AB1156" s="2">
        <v>45</v>
      </c>
      <c r="AC1156" s="2">
        <v>30</v>
      </c>
      <c r="AD1156" s="1">
        <v>0</v>
      </c>
      <c r="AE1156" s="1">
        <v>127</v>
      </c>
      <c r="AF1156" s="1">
        <v>619</v>
      </c>
      <c r="AG1156" s="1">
        <v>67</v>
      </c>
      <c r="AH1156" s="1">
        <v>99</v>
      </c>
      <c r="AI1156" s="1">
        <v>57</v>
      </c>
      <c r="AJ1156" s="1">
        <v>0</v>
      </c>
      <c r="AK1156" s="1">
        <v>40</v>
      </c>
      <c r="AL1156" s="1">
        <v>628</v>
      </c>
      <c r="AM1156" s="1">
        <v>237</v>
      </c>
      <c r="AN1156" s="1">
        <v>39</v>
      </c>
      <c r="AO1156" s="1">
        <v>23</v>
      </c>
      <c r="AP1156" s="1">
        <f t="shared" si="1103"/>
        <v>3.5300606729178161E-2</v>
      </c>
      <c r="AQ1156" s="1">
        <f t="shared" si="1104"/>
        <v>0.96469939327082188</v>
      </c>
      <c r="AR1156" s="1">
        <f t="shared" si="1105"/>
        <v>0</v>
      </c>
      <c r="AS1156" s="1">
        <f t="shared" si="1106"/>
        <v>0.14477766287487073</v>
      </c>
      <c r="AT1156" s="1">
        <f t="shared" si="1107"/>
        <v>0.68976215098241989</v>
      </c>
      <c r="AU1156" s="1">
        <f t="shared" si="1108"/>
        <v>0.16546018614270941</v>
      </c>
      <c r="AV1156" s="1">
        <f t="shared" si="1109"/>
        <v>0</v>
      </c>
      <c r="AW1156" s="1">
        <f t="shared" si="1110"/>
        <v>0.10858324715615306</v>
      </c>
      <c r="AX1156" s="1">
        <f t="shared" si="1111"/>
        <v>0.6783867631851086</v>
      </c>
      <c r="AY1156" s="1">
        <f t="shared" si="1112"/>
        <v>0.21302998965873837</v>
      </c>
      <c r="AZ1156" s="1">
        <f t="shared" si="1113"/>
        <v>0</v>
      </c>
      <c r="BA1156" s="1">
        <f t="shared" si="1114"/>
        <v>0.23323013415892674</v>
      </c>
      <c r="BB1156" s="1">
        <f t="shared" si="1115"/>
        <v>0.63880288957688336</v>
      </c>
      <c r="BC1156" s="1">
        <f t="shared" si="1116"/>
        <v>0.12796697626418987</v>
      </c>
      <c r="BD1156" s="1">
        <f t="shared" si="1117"/>
        <v>0</v>
      </c>
      <c r="BE1156" s="1">
        <f t="shared" si="1118"/>
        <v>8.1695966907962769E-2</v>
      </c>
      <c r="BF1156" s="1">
        <f t="shared" si="1119"/>
        <v>0.64943123061013441</v>
      </c>
      <c r="BG1156" s="1">
        <f t="shared" si="1120"/>
        <v>0.26887280248190282</v>
      </c>
      <c r="BH1156" s="1">
        <f t="shared" si="1121"/>
        <v>-0.18746683034580555</v>
      </c>
      <c r="BI1156" s="1">
        <f t="shared" si="1122"/>
        <v>-0.16852263470734138</v>
      </c>
      <c r="BJ1156" s="1">
        <f t="shared" si="1123"/>
        <v>-0.16130064016645268</v>
      </c>
      <c r="BK1156" s="1">
        <f t="shared" si="1124"/>
        <v>-0.19463312803064736</v>
      </c>
      <c r="BL1156">
        <v>-0.77540447636626664</v>
      </c>
      <c r="BM1156" s="1" t="s">
        <v>1303</v>
      </c>
      <c r="BN1156" s="1" t="str">
        <f t="shared" si="1125"/>
        <v>MINERIO</v>
      </c>
      <c r="BO1156" s="1" t="s">
        <v>1303</v>
      </c>
    </row>
    <row r="1157" spans="1:67" x14ac:dyDescent="0.25">
      <c r="A1157" s="2" t="s">
        <v>521</v>
      </c>
      <c r="B1157" s="2" t="s">
        <v>103</v>
      </c>
      <c r="C1157" s="2" t="s">
        <v>159</v>
      </c>
      <c r="D1157" s="2" t="s">
        <v>548</v>
      </c>
      <c r="E1157" s="6" t="s">
        <v>4</v>
      </c>
      <c r="F1157" s="2">
        <v>2</v>
      </c>
      <c r="G1157" s="2">
        <v>10</v>
      </c>
      <c r="H1157" s="2">
        <v>27</v>
      </c>
      <c r="I1157" s="35">
        <v>-888</v>
      </c>
      <c r="J1157" s="35">
        <v>0.10666666666666667</v>
      </c>
      <c r="K1157" s="3">
        <v>0.81</v>
      </c>
      <c r="L1157" s="2"/>
      <c r="M1157" s="2"/>
      <c r="N1157" s="2">
        <v>0</v>
      </c>
      <c r="O1157" s="2">
        <v>2235</v>
      </c>
      <c r="P1157" s="2">
        <v>0</v>
      </c>
      <c r="Q1157" s="2">
        <v>514</v>
      </c>
      <c r="R1157" s="2">
        <v>0</v>
      </c>
      <c r="S1157" s="2">
        <v>69</v>
      </c>
      <c r="T1157" s="2">
        <v>1116</v>
      </c>
      <c r="U1157" s="2">
        <v>189</v>
      </c>
      <c r="V1157" s="2">
        <v>61</v>
      </c>
      <c r="W1157" s="2">
        <v>53</v>
      </c>
      <c r="X1157" s="2">
        <v>0</v>
      </c>
      <c r="Y1157" s="2">
        <v>42</v>
      </c>
      <c r="Z1157" s="2">
        <v>1060</v>
      </c>
      <c r="AA1157" s="2">
        <v>312</v>
      </c>
      <c r="AB1157" s="2">
        <v>37</v>
      </c>
      <c r="AC1157" s="2">
        <v>37</v>
      </c>
      <c r="AD1157" s="1">
        <v>0</v>
      </c>
      <c r="AE1157" s="1">
        <v>150</v>
      </c>
      <c r="AF1157" s="1">
        <v>1030</v>
      </c>
      <c r="AG1157" s="1">
        <v>107</v>
      </c>
      <c r="AH1157" s="1">
        <v>133</v>
      </c>
      <c r="AI1157" s="1">
        <v>73</v>
      </c>
      <c r="AJ1157" s="1">
        <v>0</v>
      </c>
      <c r="AK1157" s="1">
        <v>30</v>
      </c>
      <c r="AL1157" s="1">
        <v>993</v>
      </c>
      <c r="AM1157" s="1">
        <v>409</v>
      </c>
      <c r="AN1157" s="1">
        <v>26</v>
      </c>
      <c r="AO1157" s="1">
        <v>29</v>
      </c>
      <c r="AP1157" s="1">
        <f t="shared" si="1103"/>
        <v>0</v>
      </c>
      <c r="AQ1157" s="1">
        <f t="shared" si="1104"/>
        <v>1</v>
      </c>
      <c r="AR1157" s="1">
        <f t="shared" si="1105"/>
        <v>0</v>
      </c>
      <c r="AS1157" s="1">
        <f t="shared" si="1106"/>
        <v>8.7365591397849468E-2</v>
      </c>
      <c r="AT1157" s="1">
        <f t="shared" si="1107"/>
        <v>0.75</v>
      </c>
      <c r="AU1157" s="1">
        <f t="shared" si="1108"/>
        <v>0.16263440860215053</v>
      </c>
      <c r="AV1157" s="1">
        <f t="shared" si="1109"/>
        <v>0</v>
      </c>
      <c r="AW1157" s="1">
        <f t="shared" si="1110"/>
        <v>5.3091397849462367E-2</v>
      </c>
      <c r="AX1157" s="1">
        <f t="shared" si="1111"/>
        <v>0.7123655913978495</v>
      </c>
      <c r="AY1157" s="1">
        <f t="shared" si="1112"/>
        <v>0.23454301075268819</v>
      </c>
      <c r="AZ1157" s="1">
        <f t="shared" si="1113"/>
        <v>0</v>
      </c>
      <c r="BA1157" s="1">
        <f t="shared" si="1114"/>
        <v>0.18955123911587407</v>
      </c>
      <c r="BB1157" s="1">
        <f t="shared" si="1115"/>
        <v>0.68988613529805765</v>
      </c>
      <c r="BC1157" s="1">
        <f t="shared" si="1116"/>
        <v>0.12056262558606833</v>
      </c>
      <c r="BD1157" s="1">
        <f t="shared" si="1117"/>
        <v>0</v>
      </c>
      <c r="BE1157" s="1">
        <f t="shared" si="1118"/>
        <v>3.765971755211836E-2</v>
      </c>
      <c r="BF1157" s="1">
        <f t="shared" si="1119"/>
        <v>0.66778749159381301</v>
      </c>
      <c r="BG1157" s="1">
        <f t="shared" si="1120"/>
        <v>0.2945527908540686</v>
      </c>
      <c r="BH1157" s="1">
        <f t="shared" si="1121"/>
        <v>-0.17536172002657305</v>
      </c>
      <c r="BI1157" s="1">
        <f t="shared" si="1122"/>
        <v>-0.14729706594508965</v>
      </c>
      <c r="BJ1157" s="1">
        <f t="shared" si="1123"/>
        <v>-0.12493873660829995</v>
      </c>
      <c r="BK1157" s="1">
        <f t="shared" si="1124"/>
        <v>-0.16122258301985318</v>
      </c>
      <c r="BL1157">
        <v>-0.98187898885811198</v>
      </c>
      <c r="BM1157" s="1" t="s">
        <v>1303</v>
      </c>
      <c r="BN1157" s="1" t="str">
        <f t="shared" si="1125"/>
        <v>MINERIO</v>
      </c>
      <c r="BO1157" s="1" t="s">
        <v>1303</v>
      </c>
    </row>
    <row r="1158" spans="1:67" x14ac:dyDescent="0.25">
      <c r="A1158" s="2" t="s">
        <v>521</v>
      </c>
      <c r="B1158" s="2" t="s">
        <v>103</v>
      </c>
      <c r="C1158" s="2" t="s">
        <v>159</v>
      </c>
      <c r="D1158" s="2" t="s">
        <v>640</v>
      </c>
      <c r="E1158" s="6" t="s">
        <v>4</v>
      </c>
      <c r="F1158" s="2">
        <v>6</v>
      </c>
      <c r="G1158" s="2">
        <v>1</v>
      </c>
      <c r="H1158" s="2">
        <v>18</v>
      </c>
      <c r="I1158" s="2">
        <v>100</v>
      </c>
      <c r="J1158" s="36">
        <v>0.56000000000000005</v>
      </c>
      <c r="K1158" s="9">
        <v>0.65</v>
      </c>
      <c r="L1158" s="2"/>
      <c r="M1158" s="2"/>
      <c r="N1158" s="2">
        <v>18</v>
      </c>
      <c r="O1158" s="2">
        <v>3265</v>
      </c>
      <c r="P1158" s="2">
        <v>0</v>
      </c>
      <c r="Q1158" s="2">
        <v>539</v>
      </c>
      <c r="R1158" s="2">
        <v>0</v>
      </c>
      <c r="S1158" s="2">
        <v>19</v>
      </c>
      <c r="T1158" s="2">
        <v>1765</v>
      </c>
      <c r="U1158" s="2">
        <v>277</v>
      </c>
      <c r="V1158" s="2">
        <v>17</v>
      </c>
      <c r="W1158" s="2">
        <v>62</v>
      </c>
      <c r="X1158" s="2">
        <v>0</v>
      </c>
      <c r="Y1158" s="2">
        <v>8</v>
      </c>
      <c r="Z1158" s="2">
        <v>1677</v>
      </c>
      <c r="AA1158" s="2">
        <v>406</v>
      </c>
      <c r="AB1158" s="2">
        <v>10</v>
      </c>
      <c r="AC1158" s="2">
        <v>39</v>
      </c>
      <c r="AD1158" s="1">
        <v>0</v>
      </c>
      <c r="AE1158" s="1">
        <v>89</v>
      </c>
      <c r="AF1158" s="1">
        <v>1702</v>
      </c>
      <c r="AG1158" s="1">
        <v>152</v>
      </c>
      <c r="AH1158" s="1">
        <v>102</v>
      </c>
      <c r="AI1158" s="1">
        <v>100</v>
      </c>
      <c r="AJ1158" s="1">
        <v>0</v>
      </c>
      <c r="AK1158" s="1">
        <v>1</v>
      </c>
      <c r="AL1158" s="1">
        <v>1583</v>
      </c>
      <c r="AM1158" s="1">
        <v>526</v>
      </c>
      <c r="AN1158" s="1">
        <v>2</v>
      </c>
      <c r="AO1158" s="1">
        <v>28</v>
      </c>
      <c r="AP1158" s="1">
        <f t="shared" si="1103"/>
        <v>4.7095761381475663E-3</v>
      </c>
      <c r="AQ1158" s="1">
        <f t="shared" si="1104"/>
        <v>0.9952904238618524</v>
      </c>
      <c r="AR1158" s="1">
        <f t="shared" si="1105"/>
        <v>0</v>
      </c>
      <c r="AS1158" s="1">
        <f t="shared" si="1106"/>
        <v>1.6822429906542057E-2</v>
      </c>
      <c r="AT1158" s="1">
        <f t="shared" si="1107"/>
        <v>0.82476635514018692</v>
      </c>
      <c r="AU1158" s="1">
        <f t="shared" si="1108"/>
        <v>0.15841121495327104</v>
      </c>
      <c r="AV1158" s="1">
        <f t="shared" si="1109"/>
        <v>0</v>
      </c>
      <c r="AW1158" s="1">
        <f t="shared" si="1110"/>
        <v>8.4112149532710283E-3</v>
      </c>
      <c r="AX1158" s="1">
        <f t="shared" si="1111"/>
        <v>0.78364485981308407</v>
      </c>
      <c r="AY1158" s="1">
        <f t="shared" si="1112"/>
        <v>0.20794392523364486</v>
      </c>
      <c r="AZ1158" s="1">
        <f t="shared" si="1113"/>
        <v>0</v>
      </c>
      <c r="BA1158" s="1">
        <f t="shared" si="1114"/>
        <v>8.9044289044289043E-2</v>
      </c>
      <c r="BB1158" s="1">
        <f t="shared" si="1115"/>
        <v>0.79347319347319345</v>
      </c>
      <c r="BC1158" s="1">
        <f t="shared" si="1116"/>
        <v>0.11748251748251748</v>
      </c>
      <c r="BD1158" s="1">
        <f t="shared" si="1117"/>
        <v>0</v>
      </c>
      <c r="BE1158" s="1">
        <f t="shared" si="1118"/>
        <v>1.4018691588785046E-3</v>
      </c>
      <c r="BF1158" s="1">
        <f t="shared" si="1119"/>
        <v>0.73971962616822429</v>
      </c>
      <c r="BG1158" s="1">
        <f t="shared" si="1120"/>
        <v>0.25887850467289719</v>
      </c>
      <c r="BH1158" s="1">
        <f t="shared" si="1121"/>
        <v>-0.13093285848683492</v>
      </c>
      <c r="BI1158" s="1">
        <f t="shared" si="1122"/>
        <v>-0.10588071074310512</v>
      </c>
      <c r="BJ1158" s="1">
        <f t="shared" si="1123"/>
        <v>-8.3669063625349455E-2</v>
      </c>
      <c r="BK1158" s="1">
        <f t="shared" si="1124"/>
        <v>-0.10046774077217399</v>
      </c>
      <c r="BL1158">
        <v>-0.95923243617425225</v>
      </c>
      <c r="BM1158" s="1" t="s">
        <v>1303</v>
      </c>
      <c r="BN1158" s="1" t="str">
        <f t="shared" si="1125"/>
        <v>MINERIO</v>
      </c>
      <c r="BO1158" s="1" t="s">
        <v>1303</v>
      </c>
    </row>
    <row r="1159" spans="1:67" x14ac:dyDescent="0.25">
      <c r="A1159" s="2" t="s">
        <v>521</v>
      </c>
      <c r="B1159" s="2" t="s">
        <v>103</v>
      </c>
      <c r="C1159" s="2" t="s">
        <v>159</v>
      </c>
      <c r="D1159" s="2" t="s">
        <v>641</v>
      </c>
      <c r="E1159" s="6" t="s">
        <v>4</v>
      </c>
      <c r="F1159" s="2">
        <v>6</v>
      </c>
      <c r="G1159" s="2">
        <v>2</v>
      </c>
      <c r="H1159" s="2">
        <v>19</v>
      </c>
      <c r="I1159" s="2">
        <v>75</v>
      </c>
      <c r="J1159" s="36">
        <v>0.49</v>
      </c>
      <c r="K1159" s="9">
        <v>4.88</v>
      </c>
      <c r="L1159" s="2"/>
      <c r="M1159" s="2"/>
      <c r="N1159" s="2">
        <v>140</v>
      </c>
      <c r="O1159" s="2">
        <v>2428</v>
      </c>
      <c r="P1159" s="2">
        <v>0</v>
      </c>
      <c r="Q1159" s="2">
        <v>534</v>
      </c>
      <c r="R1159" s="2">
        <v>0</v>
      </c>
      <c r="S1159" s="2">
        <v>43</v>
      </c>
      <c r="T1159" s="2">
        <v>1366</v>
      </c>
      <c r="U1159" s="2">
        <v>204</v>
      </c>
      <c r="V1159" s="2">
        <v>40</v>
      </c>
      <c r="W1159" s="2">
        <v>58</v>
      </c>
      <c r="X1159" s="2">
        <v>0</v>
      </c>
      <c r="Y1159" s="2">
        <v>23</v>
      </c>
      <c r="Z1159" s="2">
        <v>1311</v>
      </c>
      <c r="AA1159" s="2">
        <v>319</v>
      </c>
      <c r="AB1159" s="2">
        <v>19</v>
      </c>
      <c r="AC1159" s="2">
        <v>39</v>
      </c>
      <c r="AD1159" s="1">
        <v>0</v>
      </c>
      <c r="AE1159" s="1">
        <v>106</v>
      </c>
      <c r="AF1159" s="1">
        <v>1272</v>
      </c>
      <c r="AG1159" s="1">
        <v>122</v>
      </c>
      <c r="AH1159" s="1">
        <v>122</v>
      </c>
      <c r="AI1159" s="1">
        <v>91</v>
      </c>
      <c r="AJ1159" s="1">
        <v>0</v>
      </c>
      <c r="AK1159" s="1">
        <v>13</v>
      </c>
      <c r="AL1159" s="1">
        <v>1238</v>
      </c>
      <c r="AM1159" s="1">
        <v>419</v>
      </c>
      <c r="AN1159" s="1">
        <v>11</v>
      </c>
      <c r="AO1159" s="1">
        <v>30</v>
      </c>
      <c r="AP1159" s="1">
        <f t="shared" si="1103"/>
        <v>4.5132172791747263E-2</v>
      </c>
      <c r="AQ1159" s="1">
        <f t="shared" si="1104"/>
        <v>0.9548678272082527</v>
      </c>
      <c r="AR1159" s="1">
        <f t="shared" si="1105"/>
        <v>0</v>
      </c>
      <c r="AS1159" s="1">
        <f t="shared" si="1106"/>
        <v>4.8509643483343072E-2</v>
      </c>
      <c r="AT1159" s="1">
        <f t="shared" si="1107"/>
        <v>0.79836353009935712</v>
      </c>
      <c r="AU1159" s="1">
        <f t="shared" si="1108"/>
        <v>0.15312682641729983</v>
      </c>
      <c r="AV1159" s="1">
        <f t="shared" si="1109"/>
        <v>0</v>
      </c>
      <c r="AW1159" s="1">
        <f t="shared" si="1110"/>
        <v>2.4547048509643482E-2</v>
      </c>
      <c r="AX1159" s="1">
        <f t="shared" si="1111"/>
        <v>0.76621858562244305</v>
      </c>
      <c r="AY1159" s="1">
        <f t="shared" si="1112"/>
        <v>0.2092343658679135</v>
      </c>
      <c r="AZ1159" s="1">
        <f t="shared" si="1113"/>
        <v>0</v>
      </c>
      <c r="BA1159" s="1">
        <f t="shared" si="1114"/>
        <v>0.13309982486865149</v>
      </c>
      <c r="BB1159" s="1">
        <f t="shared" si="1115"/>
        <v>0.74255691768826615</v>
      </c>
      <c r="BC1159" s="1">
        <f t="shared" si="1116"/>
        <v>0.12434325744308231</v>
      </c>
      <c r="BD1159" s="1">
        <f t="shared" si="1117"/>
        <v>0</v>
      </c>
      <c r="BE1159" s="1">
        <f t="shared" si="1118"/>
        <v>1.4026884862653419E-2</v>
      </c>
      <c r="BF1159" s="1">
        <f t="shared" si="1119"/>
        <v>0.72355347749853882</v>
      </c>
      <c r="BG1159" s="1">
        <f t="shared" si="1120"/>
        <v>0.26241963763880771</v>
      </c>
      <c r="BH1159" s="1">
        <f t="shared" si="1121"/>
        <v>-0.14052936485700113</v>
      </c>
      <c r="BI1159" s="1">
        <f t="shared" si="1122"/>
        <v>-0.11564731785101598</v>
      </c>
      <c r="BJ1159" s="1">
        <f t="shared" si="1123"/>
        <v>-9.7799310195586506E-2</v>
      </c>
      <c r="BK1159" s="1">
        <f t="shared" si="1124"/>
        <v>-0.12927025165311545</v>
      </c>
      <c r="BL1159">
        <v>-0.93991511212918488</v>
      </c>
      <c r="BM1159" s="1" t="s">
        <v>1303</v>
      </c>
      <c r="BN1159" s="1" t="str">
        <f t="shared" si="1125"/>
        <v>MINERIO</v>
      </c>
      <c r="BO1159" s="1" t="s">
        <v>1303</v>
      </c>
    </row>
    <row r="1160" spans="1:67" x14ac:dyDescent="0.25">
      <c r="A1160" s="2" t="s">
        <v>521</v>
      </c>
      <c r="B1160" s="2" t="s">
        <v>103</v>
      </c>
      <c r="C1160" s="2" t="s">
        <v>159</v>
      </c>
      <c r="D1160" s="2" t="s">
        <v>544</v>
      </c>
      <c r="E1160" s="6" t="s">
        <v>4</v>
      </c>
      <c r="F1160" s="2">
        <v>2</v>
      </c>
      <c r="G1160" s="2">
        <v>6</v>
      </c>
      <c r="H1160" s="2">
        <v>23</v>
      </c>
      <c r="I1160" s="35">
        <v>-888</v>
      </c>
      <c r="J1160" s="35">
        <v>0.16</v>
      </c>
      <c r="K1160" s="3">
        <v>1.1399999999999999</v>
      </c>
      <c r="L1160" s="2"/>
      <c r="M1160" s="2"/>
      <c r="N1160" s="2">
        <v>85</v>
      </c>
      <c r="O1160" s="2">
        <v>3189</v>
      </c>
      <c r="P1160" s="2">
        <v>0</v>
      </c>
      <c r="Q1160" s="2">
        <v>584</v>
      </c>
      <c r="R1160" s="2">
        <v>0</v>
      </c>
      <c r="S1160" s="2">
        <v>75</v>
      </c>
      <c r="T1160" s="2">
        <v>1652</v>
      </c>
      <c r="U1160" s="2">
        <v>204</v>
      </c>
      <c r="V1160" s="2">
        <v>92</v>
      </c>
      <c r="W1160" s="2">
        <v>111</v>
      </c>
      <c r="X1160" s="2">
        <v>0</v>
      </c>
      <c r="Y1160" s="2">
        <v>26</v>
      </c>
      <c r="Z1160" s="2">
        <v>1635</v>
      </c>
      <c r="AA1160" s="2">
        <v>341</v>
      </c>
      <c r="AB1160" s="2">
        <v>36</v>
      </c>
      <c r="AC1160" s="2">
        <v>95</v>
      </c>
      <c r="AD1160" s="1">
        <v>0</v>
      </c>
      <c r="AE1160" s="1">
        <v>163</v>
      </c>
      <c r="AF1160" s="1">
        <v>1495</v>
      </c>
      <c r="AG1160" s="1">
        <v>102</v>
      </c>
      <c r="AH1160" s="1">
        <v>212</v>
      </c>
      <c r="AI1160" s="1">
        <v>163</v>
      </c>
      <c r="AJ1160" s="1">
        <v>0</v>
      </c>
      <c r="AK1160" s="1">
        <v>17</v>
      </c>
      <c r="AL1160" s="1">
        <v>1591</v>
      </c>
      <c r="AM1160" s="1">
        <v>447</v>
      </c>
      <c r="AN1160" s="1">
        <v>19</v>
      </c>
      <c r="AO1160" s="1">
        <v>59</v>
      </c>
      <c r="AP1160" s="1">
        <f t="shared" si="1103"/>
        <v>2.2032141005702437E-2</v>
      </c>
      <c r="AQ1160" s="1">
        <f t="shared" si="1104"/>
        <v>0.97796785899429761</v>
      </c>
      <c r="AR1160" s="1">
        <f t="shared" si="1105"/>
        <v>0</v>
      </c>
      <c r="AS1160" s="1">
        <f t="shared" si="1106"/>
        <v>7.8256794751640116E-2</v>
      </c>
      <c r="AT1160" s="1">
        <f t="shared" si="1107"/>
        <v>0.77413308341143394</v>
      </c>
      <c r="AU1160" s="1">
        <f t="shared" si="1108"/>
        <v>0.14761012183692596</v>
      </c>
      <c r="AV1160" s="1">
        <f t="shared" si="1109"/>
        <v>0</v>
      </c>
      <c r="AW1160" s="1">
        <f t="shared" si="1110"/>
        <v>2.9067041725269572E-2</v>
      </c>
      <c r="AX1160" s="1">
        <f t="shared" si="1111"/>
        <v>0.76652601969057665</v>
      </c>
      <c r="AY1160" s="1">
        <f t="shared" si="1112"/>
        <v>0.20440693858415376</v>
      </c>
      <c r="AZ1160" s="1">
        <f t="shared" si="1113"/>
        <v>0</v>
      </c>
      <c r="BA1160" s="1">
        <f t="shared" si="1114"/>
        <v>0.1756440281030445</v>
      </c>
      <c r="BB1160" s="1">
        <f t="shared" si="1115"/>
        <v>0.70023419203747073</v>
      </c>
      <c r="BC1160" s="1">
        <f t="shared" si="1116"/>
        <v>0.12412177985948478</v>
      </c>
      <c r="BD1160" s="1">
        <f t="shared" si="1117"/>
        <v>0</v>
      </c>
      <c r="BE1160" s="1">
        <f t="shared" si="1118"/>
        <v>1.6877637130801686E-2</v>
      </c>
      <c r="BF1160" s="1">
        <f t="shared" si="1119"/>
        <v>0.74589779653070787</v>
      </c>
      <c r="BG1160" s="1">
        <f t="shared" si="1120"/>
        <v>0.2372245663384904</v>
      </c>
      <c r="BH1160" s="1">
        <f t="shared" si="1121"/>
        <v>-0.12732067580284726</v>
      </c>
      <c r="BI1160" s="1">
        <f t="shared" si="1122"/>
        <v>-0.11547309845312387</v>
      </c>
      <c r="BJ1160" s="1">
        <f t="shared" si="1123"/>
        <v>-0.11118437210408767</v>
      </c>
      <c r="BK1160" s="1">
        <f t="shared" si="1124"/>
        <v>-0.15475668670059423</v>
      </c>
      <c r="BL1160">
        <v>-0.98011909610906056</v>
      </c>
      <c r="BM1160" s="1" t="s">
        <v>1303</v>
      </c>
      <c r="BN1160" s="1" t="str">
        <f t="shared" si="1125"/>
        <v>MINERIO</v>
      </c>
      <c r="BO1160" s="1" t="s">
        <v>1303</v>
      </c>
    </row>
    <row r="1161" spans="1:67" x14ac:dyDescent="0.25">
      <c r="A1161" s="2" t="s">
        <v>521</v>
      </c>
      <c r="B1161" s="2" t="s">
        <v>103</v>
      </c>
      <c r="C1161" s="2" t="s">
        <v>159</v>
      </c>
      <c r="D1161" s="2" t="s">
        <v>648</v>
      </c>
      <c r="E1161" s="6" t="s">
        <v>4</v>
      </c>
      <c r="F1161" s="2">
        <v>6</v>
      </c>
      <c r="G1161" s="2">
        <v>9</v>
      </c>
      <c r="H1161" s="2">
        <v>26</v>
      </c>
      <c r="I1161" s="2">
        <v>35</v>
      </c>
      <c r="J1161" s="36">
        <v>3.13</v>
      </c>
      <c r="K1161" s="9">
        <v>9.4499999999999993</v>
      </c>
      <c r="L1161" s="2"/>
      <c r="M1161" s="2"/>
      <c r="N1161" s="2">
        <v>394</v>
      </c>
      <c r="O1161" s="2">
        <v>1003</v>
      </c>
      <c r="P1161" s="2">
        <v>0</v>
      </c>
      <c r="Q1161" s="2">
        <v>371</v>
      </c>
      <c r="R1161" s="5">
        <v>0</v>
      </c>
      <c r="S1161" s="5">
        <v>231</v>
      </c>
      <c r="T1161" s="5">
        <v>364</v>
      </c>
      <c r="U1161" s="5">
        <v>80</v>
      </c>
      <c r="V1161" s="5">
        <v>233</v>
      </c>
      <c r="W1161" s="5">
        <v>53</v>
      </c>
      <c r="X1161" s="2">
        <v>0</v>
      </c>
      <c r="Y1161" s="2">
        <v>140</v>
      </c>
      <c r="Z1161" s="2">
        <v>506</v>
      </c>
      <c r="AA1161" s="2">
        <v>97</v>
      </c>
      <c r="AB1161" s="2">
        <v>153</v>
      </c>
      <c r="AC1161" s="2">
        <v>59</v>
      </c>
      <c r="AD1161" s="1">
        <v>0</v>
      </c>
      <c r="AE1161" s="1">
        <v>402</v>
      </c>
      <c r="AF1161" s="1">
        <v>174</v>
      </c>
      <c r="AG1161" s="1">
        <v>58</v>
      </c>
      <c r="AH1161" s="1">
        <v>306</v>
      </c>
      <c r="AI1161" s="1">
        <v>25</v>
      </c>
      <c r="AJ1161" s="1">
        <v>0</v>
      </c>
      <c r="AK1161" s="1">
        <v>100</v>
      </c>
      <c r="AL1161" s="1">
        <v>560</v>
      </c>
      <c r="AM1161" s="1">
        <v>117</v>
      </c>
      <c r="AN1161" s="1">
        <v>120</v>
      </c>
      <c r="AO1161" s="1">
        <v>58</v>
      </c>
      <c r="AP1161" s="1">
        <f t="shared" si="1103"/>
        <v>0.22285067873303169</v>
      </c>
      <c r="AQ1161" s="1">
        <f t="shared" si="1104"/>
        <v>0.77714932126696834</v>
      </c>
      <c r="AR1161" s="1">
        <f t="shared" si="1105"/>
        <v>0</v>
      </c>
      <c r="AS1161" s="1">
        <f t="shared" si="1106"/>
        <v>0.48283038501560877</v>
      </c>
      <c r="AT1161" s="1">
        <f t="shared" si="1107"/>
        <v>0.37877211238293446</v>
      </c>
      <c r="AU1161" s="1">
        <f t="shared" si="1108"/>
        <v>0.13839750260145681</v>
      </c>
      <c r="AV1161" s="1">
        <f t="shared" si="1109"/>
        <v>0</v>
      </c>
      <c r="AW1161" s="1">
        <f t="shared" si="1110"/>
        <v>0.30680628272251309</v>
      </c>
      <c r="AX1161" s="1">
        <f t="shared" si="1111"/>
        <v>0.5298429319371728</v>
      </c>
      <c r="AY1161" s="1">
        <f t="shared" si="1112"/>
        <v>0.16335078534031414</v>
      </c>
      <c r="AZ1161" s="1">
        <f t="shared" si="1113"/>
        <v>0</v>
      </c>
      <c r="BA1161" s="1">
        <f t="shared" si="1114"/>
        <v>0.7336787564766839</v>
      </c>
      <c r="BB1161" s="1">
        <f t="shared" si="1115"/>
        <v>0.18031088082901556</v>
      </c>
      <c r="BC1161" s="1">
        <f t="shared" si="1116"/>
        <v>8.6010362694300513E-2</v>
      </c>
      <c r="BD1161" s="1">
        <f t="shared" si="1117"/>
        <v>0</v>
      </c>
      <c r="BE1161" s="1">
        <f t="shared" si="1118"/>
        <v>0.23036649214659685</v>
      </c>
      <c r="BF1161" s="1">
        <f t="shared" si="1119"/>
        <v>0.58638743455497377</v>
      </c>
      <c r="BG1161" s="1">
        <f t="shared" si="1120"/>
        <v>0.18324607329842932</v>
      </c>
      <c r="BH1161" s="1">
        <f t="shared" si="1121"/>
        <v>-0.23181534457754596</v>
      </c>
      <c r="BI1161" s="1">
        <f t="shared" si="1122"/>
        <v>-0.27585285474394722</v>
      </c>
      <c r="BJ1161" s="1">
        <f t="shared" si="1123"/>
        <v>-0.42162200401948935</v>
      </c>
      <c r="BK1161" s="1">
        <f t="shared" si="1124"/>
        <v>-0.74397806506119279</v>
      </c>
      <c r="BL1161">
        <v>-1.0124326322297874</v>
      </c>
      <c r="BM1161" s="1" t="s">
        <v>1303</v>
      </c>
      <c r="BN1161" s="1" t="str">
        <f t="shared" si="1125"/>
        <v>MINERIO</v>
      </c>
      <c r="BO1161" s="1" t="s">
        <v>1303</v>
      </c>
    </row>
    <row r="1162" spans="1:67" x14ac:dyDescent="0.25">
      <c r="A1162" s="2" t="s">
        <v>521</v>
      </c>
      <c r="B1162" s="2" t="s">
        <v>103</v>
      </c>
      <c r="C1162" s="2" t="s">
        <v>159</v>
      </c>
      <c r="D1162" s="2" t="s">
        <v>646</v>
      </c>
      <c r="E1162" s="6" t="s">
        <v>4</v>
      </c>
      <c r="F1162" s="2">
        <v>6</v>
      </c>
      <c r="G1162" s="2">
        <v>7</v>
      </c>
      <c r="H1162" s="2">
        <v>24</v>
      </c>
      <c r="I1162" s="2">
        <v>45</v>
      </c>
      <c r="J1162" s="36">
        <v>0.21</v>
      </c>
      <c r="K1162" s="9">
        <v>1.3</v>
      </c>
      <c r="L1162" s="2"/>
      <c r="M1162" s="2"/>
      <c r="N1162" s="2">
        <v>13</v>
      </c>
      <c r="O1162" s="2">
        <v>3212</v>
      </c>
      <c r="P1162" s="2">
        <v>0</v>
      </c>
      <c r="Q1162" s="2">
        <v>589</v>
      </c>
      <c r="R1162" s="2">
        <v>0</v>
      </c>
      <c r="S1162" s="2">
        <v>371</v>
      </c>
      <c r="T1162" s="2">
        <v>1048</v>
      </c>
      <c r="U1162" s="2">
        <v>101</v>
      </c>
      <c r="V1162" s="2">
        <v>447</v>
      </c>
      <c r="W1162" s="2">
        <v>152</v>
      </c>
      <c r="X1162" s="2">
        <v>0</v>
      </c>
      <c r="Y1162" s="2">
        <v>184</v>
      </c>
      <c r="Z1162" s="2">
        <v>1324</v>
      </c>
      <c r="AA1162" s="2">
        <v>167</v>
      </c>
      <c r="AB1162" s="2">
        <v>253</v>
      </c>
      <c r="AC1162" s="2">
        <v>185</v>
      </c>
      <c r="AD1162" s="1">
        <v>0</v>
      </c>
      <c r="AE1162" s="1">
        <v>686</v>
      </c>
      <c r="AF1162" s="1">
        <v>602</v>
      </c>
      <c r="AG1162" s="1">
        <v>57</v>
      </c>
      <c r="AH1162" s="1">
        <v>690</v>
      </c>
      <c r="AI1162" s="1">
        <v>98</v>
      </c>
      <c r="AJ1162" s="1">
        <v>0</v>
      </c>
      <c r="AK1162" s="1">
        <v>94</v>
      </c>
      <c r="AL1162" s="1">
        <v>1489</v>
      </c>
      <c r="AM1162" s="1">
        <v>245</v>
      </c>
      <c r="AN1162" s="1">
        <v>125</v>
      </c>
      <c r="AO1162" s="1">
        <v>160</v>
      </c>
      <c r="AP1162" s="1">
        <f t="shared" si="1103"/>
        <v>3.4084950183534348E-3</v>
      </c>
      <c r="AQ1162" s="1">
        <f t="shared" si="1104"/>
        <v>0.99659150498164661</v>
      </c>
      <c r="AR1162" s="1">
        <f t="shared" si="1105"/>
        <v>0</v>
      </c>
      <c r="AS1162" s="1">
        <f t="shared" si="1106"/>
        <v>0.38603114676734307</v>
      </c>
      <c r="AT1162" s="1">
        <f t="shared" si="1107"/>
        <v>0.49457291175082585</v>
      </c>
      <c r="AU1162" s="1">
        <f t="shared" si="1108"/>
        <v>0.11939594148183105</v>
      </c>
      <c r="AV1162" s="1">
        <f t="shared" si="1109"/>
        <v>0</v>
      </c>
      <c r="AW1162" s="1">
        <f t="shared" si="1110"/>
        <v>0.20681495504022718</v>
      </c>
      <c r="AX1162" s="1">
        <f t="shared" si="1111"/>
        <v>0.62659725508755326</v>
      </c>
      <c r="AY1162" s="1">
        <f t="shared" si="1112"/>
        <v>0.16658778987221959</v>
      </c>
      <c r="AZ1162" s="1">
        <f t="shared" si="1113"/>
        <v>0</v>
      </c>
      <c r="BA1162" s="1">
        <f t="shared" si="1114"/>
        <v>0.64510079699953116</v>
      </c>
      <c r="BB1162" s="1">
        <f t="shared" si="1115"/>
        <v>0.28223159868729492</v>
      </c>
      <c r="BC1162" s="1">
        <f t="shared" si="1116"/>
        <v>7.2667604313173928E-2</v>
      </c>
      <c r="BD1162" s="1">
        <f t="shared" si="1117"/>
        <v>0</v>
      </c>
      <c r="BE1162" s="1">
        <f t="shared" si="1118"/>
        <v>0.10364410790345481</v>
      </c>
      <c r="BF1162" s="1">
        <f t="shared" si="1119"/>
        <v>0.7046852815901562</v>
      </c>
      <c r="BG1162" s="1">
        <f t="shared" si="1120"/>
        <v>0.19167061050638903</v>
      </c>
      <c r="BH1162" s="1">
        <f t="shared" si="1121"/>
        <v>-0.15200479930013722</v>
      </c>
      <c r="BI1162" s="1">
        <f t="shared" si="1122"/>
        <v>-0.20301151194863223</v>
      </c>
      <c r="BJ1162" s="1">
        <f t="shared" si="1123"/>
        <v>-0.30576967406308675</v>
      </c>
      <c r="BK1162" s="1">
        <f t="shared" si="1124"/>
        <v>-0.54939436419160415</v>
      </c>
      <c r="BL1162">
        <v>-1.3796378350874374</v>
      </c>
      <c r="BM1162" s="1" t="s">
        <v>1303</v>
      </c>
      <c r="BN1162" s="1" t="str">
        <f t="shared" si="1125"/>
        <v>MINERIO</v>
      </c>
      <c r="BO1162" s="1" t="s">
        <v>1303</v>
      </c>
    </row>
    <row r="1163" spans="1:67" x14ac:dyDescent="0.25">
      <c r="A1163" s="2" t="s">
        <v>521</v>
      </c>
      <c r="B1163" s="2" t="s">
        <v>103</v>
      </c>
      <c r="C1163" s="2" t="s">
        <v>159</v>
      </c>
      <c r="D1163" s="2" t="s">
        <v>647</v>
      </c>
      <c r="E1163" s="6" t="s">
        <v>4</v>
      </c>
      <c r="F1163" s="2">
        <v>6</v>
      </c>
      <c r="G1163" s="2">
        <v>8</v>
      </c>
      <c r="H1163" s="2">
        <v>25</v>
      </c>
      <c r="I1163" s="2">
        <v>100</v>
      </c>
      <c r="J1163" s="36">
        <v>5.49</v>
      </c>
      <c r="K1163" s="9">
        <v>9.1300000000000008</v>
      </c>
      <c r="L1163" s="2"/>
      <c r="M1163" s="2"/>
      <c r="N1163" s="2">
        <v>461</v>
      </c>
      <c r="O1163" s="2">
        <v>3052</v>
      </c>
      <c r="P1163" s="2">
        <v>0</v>
      </c>
      <c r="Q1163" s="2">
        <v>618</v>
      </c>
      <c r="R1163" s="5">
        <v>0</v>
      </c>
      <c r="S1163" s="5">
        <v>363</v>
      </c>
      <c r="T1163" s="5">
        <v>1342</v>
      </c>
      <c r="U1163" s="5">
        <v>76</v>
      </c>
      <c r="V1163" s="5">
        <v>358</v>
      </c>
      <c r="W1163" s="5">
        <v>159</v>
      </c>
      <c r="X1163" s="2">
        <v>0</v>
      </c>
      <c r="Y1163" s="2">
        <v>235</v>
      </c>
      <c r="Z1163" s="2">
        <v>1621</v>
      </c>
      <c r="AA1163" s="2">
        <v>117</v>
      </c>
      <c r="AB1163" s="2">
        <v>203</v>
      </c>
      <c r="AC1163" s="2">
        <v>120</v>
      </c>
      <c r="AD1163" s="1">
        <v>0</v>
      </c>
      <c r="AE1163" s="1">
        <v>732</v>
      </c>
      <c r="AF1163" s="1">
        <v>729</v>
      </c>
      <c r="AG1163" s="1">
        <v>44</v>
      </c>
      <c r="AH1163" s="1">
        <v>696</v>
      </c>
      <c r="AI1163" s="1">
        <v>104</v>
      </c>
      <c r="AJ1163" s="1">
        <v>0</v>
      </c>
      <c r="AK1163" s="1">
        <v>150</v>
      </c>
      <c r="AL1163" s="1">
        <v>1755</v>
      </c>
      <c r="AM1163" s="1">
        <v>148</v>
      </c>
      <c r="AN1163" s="1">
        <v>132</v>
      </c>
      <c r="AO1163" s="1">
        <v>110</v>
      </c>
      <c r="AP1163" s="1">
        <f t="shared" si="1103"/>
        <v>0.11159525538610506</v>
      </c>
      <c r="AQ1163" s="1">
        <f t="shared" si="1104"/>
        <v>0.88840474461389496</v>
      </c>
      <c r="AR1163" s="1">
        <f t="shared" si="1105"/>
        <v>0</v>
      </c>
      <c r="AS1163" s="1">
        <f t="shared" si="1106"/>
        <v>0.31375108790252393</v>
      </c>
      <c r="AT1163" s="1">
        <f t="shared" si="1107"/>
        <v>0.5839860748476936</v>
      </c>
      <c r="AU1163" s="1">
        <f t="shared" si="1108"/>
        <v>0.10226283724978243</v>
      </c>
      <c r="AV1163" s="1">
        <f t="shared" si="1109"/>
        <v>0</v>
      </c>
      <c r="AW1163" s="1">
        <f t="shared" si="1110"/>
        <v>0.19076655052264807</v>
      </c>
      <c r="AX1163" s="1">
        <f t="shared" si="1111"/>
        <v>0.70601045296167242</v>
      </c>
      <c r="AY1163" s="1">
        <f t="shared" si="1112"/>
        <v>0.10322299651567944</v>
      </c>
      <c r="AZ1163" s="1">
        <f t="shared" si="1113"/>
        <v>0</v>
      </c>
      <c r="BA1163" s="1">
        <f t="shared" si="1114"/>
        <v>0.61952277657266808</v>
      </c>
      <c r="BB1163" s="1">
        <f t="shared" si="1115"/>
        <v>0.3162689804772234</v>
      </c>
      <c r="BC1163" s="1">
        <f t="shared" si="1116"/>
        <v>6.4208242950108463E-2</v>
      </c>
      <c r="BD1163" s="1">
        <f t="shared" si="1117"/>
        <v>0</v>
      </c>
      <c r="BE1163" s="1">
        <f t="shared" si="1118"/>
        <v>0.12287581699346405</v>
      </c>
      <c r="BF1163" s="1">
        <f t="shared" si="1119"/>
        <v>0.76470588235294112</v>
      </c>
      <c r="BG1163" s="1">
        <f t="shared" si="1120"/>
        <v>0.11241830065359477</v>
      </c>
      <c r="BH1163" s="1">
        <f t="shared" si="1121"/>
        <v>-0.11650556907143719</v>
      </c>
      <c r="BI1163" s="1">
        <f t="shared" si="1122"/>
        <v>-0.151188868877421</v>
      </c>
      <c r="BJ1163" s="1">
        <f t="shared" si="1123"/>
        <v>-0.23359750851929315</v>
      </c>
      <c r="BK1163" s="1">
        <f t="shared" si="1124"/>
        <v>-0.49994340140769233</v>
      </c>
      <c r="BL1163">
        <v>-1.3989181447208412</v>
      </c>
      <c r="BM1163" s="1" t="s">
        <v>1303</v>
      </c>
      <c r="BN1163" s="1" t="str">
        <f t="shared" si="1125"/>
        <v>MINERIO</v>
      </c>
      <c r="BO1163" s="1" t="s">
        <v>1303</v>
      </c>
    </row>
    <row r="1164" spans="1:67" x14ac:dyDescent="0.25">
      <c r="A1164" s="2" t="s">
        <v>521</v>
      </c>
      <c r="B1164" s="2" t="s">
        <v>103</v>
      </c>
      <c r="C1164" s="2" t="s">
        <v>159</v>
      </c>
      <c r="D1164" s="2" t="s">
        <v>540</v>
      </c>
      <c r="E1164" s="6" t="s">
        <v>4</v>
      </c>
      <c r="F1164" s="2">
        <v>2</v>
      </c>
      <c r="G1164" s="2">
        <v>2</v>
      </c>
      <c r="H1164" s="2">
        <v>19</v>
      </c>
      <c r="I1164" s="35">
        <v>-888</v>
      </c>
      <c r="J1164" s="35">
        <v>1.5</v>
      </c>
      <c r="K1164" s="3">
        <v>5.65</v>
      </c>
      <c r="L1164" s="2"/>
      <c r="M1164" s="2"/>
      <c r="N1164" s="2">
        <v>28</v>
      </c>
      <c r="O1164" s="2">
        <v>2763</v>
      </c>
      <c r="P1164" s="2">
        <v>0</v>
      </c>
      <c r="Q1164" s="2">
        <v>569</v>
      </c>
      <c r="R1164" s="2">
        <v>0</v>
      </c>
      <c r="S1164" s="2">
        <v>382</v>
      </c>
      <c r="T1164" s="2">
        <v>839</v>
      </c>
      <c r="U1164" s="2">
        <v>76</v>
      </c>
      <c r="V1164" s="2">
        <v>416</v>
      </c>
      <c r="W1164" s="2">
        <v>108</v>
      </c>
      <c r="X1164" s="2">
        <v>0</v>
      </c>
      <c r="Y1164" s="2">
        <v>234</v>
      </c>
      <c r="Z1164" s="2">
        <v>1044</v>
      </c>
      <c r="AA1164" s="2">
        <v>142</v>
      </c>
      <c r="AB1164" s="2">
        <v>277</v>
      </c>
      <c r="AC1164" s="2">
        <v>121</v>
      </c>
      <c r="AD1164" s="1">
        <v>0</v>
      </c>
      <c r="AE1164" s="1">
        <v>645</v>
      </c>
      <c r="AF1164" s="1">
        <v>550</v>
      </c>
      <c r="AG1164" s="1">
        <v>34</v>
      </c>
      <c r="AH1164" s="1">
        <v>510</v>
      </c>
      <c r="AI1164" s="1">
        <v>83</v>
      </c>
      <c r="AJ1164" s="1">
        <v>0</v>
      </c>
      <c r="AK1164" s="1">
        <v>132</v>
      </c>
      <c r="AL1164" s="1">
        <v>1174</v>
      </c>
      <c r="AM1164" s="1">
        <v>219</v>
      </c>
      <c r="AN1164" s="1">
        <v>177</v>
      </c>
      <c r="AO1164" s="1">
        <v>116</v>
      </c>
      <c r="AP1164" s="1">
        <f t="shared" si="1103"/>
        <v>8.3333333333333332E-3</v>
      </c>
      <c r="AQ1164" s="1">
        <f t="shared" si="1104"/>
        <v>0.9916666666666667</v>
      </c>
      <c r="AR1164" s="1">
        <f t="shared" si="1105"/>
        <v>0</v>
      </c>
      <c r="AS1164" s="1">
        <f t="shared" si="1106"/>
        <v>0.43822075782537068</v>
      </c>
      <c r="AT1164" s="1">
        <f t="shared" si="1107"/>
        <v>0.46073585941790224</v>
      </c>
      <c r="AU1164" s="1">
        <f t="shared" si="1108"/>
        <v>0.10104338275672707</v>
      </c>
      <c r="AV1164" s="1">
        <f t="shared" si="1109"/>
        <v>0</v>
      </c>
      <c r="AW1164" s="1">
        <f t="shared" si="1110"/>
        <v>0.28107810781078107</v>
      </c>
      <c r="AX1164" s="1">
        <f t="shared" si="1111"/>
        <v>0.57425742574257421</v>
      </c>
      <c r="AY1164" s="1">
        <f t="shared" si="1112"/>
        <v>0.14466446644664466</v>
      </c>
      <c r="AZ1164" s="1">
        <f t="shared" si="1113"/>
        <v>0</v>
      </c>
      <c r="BA1164" s="1">
        <f t="shared" si="1114"/>
        <v>0.63391877058177826</v>
      </c>
      <c r="BB1164" s="1">
        <f t="shared" si="1115"/>
        <v>0.30186608122941821</v>
      </c>
      <c r="BC1164" s="1">
        <f t="shared" si="1116"/>
        <v>6.4215148188803514E-2</v>
      </c>
      <c r="BD1164" s="1">
        <f t="shared" si="1117"/>
        <v>0</v>
      </c>
      <c r="BE1164" s="1">
        <f t="shared" si="1118"/>
        <v>0.16996699669966997</v>
      </c>
      <c r="BF1164" s="1">
        <f t="shared" si="1119"/>
        <v>0.64576457645764573</v>
      </c>
      <c r="BG1164" s="1">
        <f t="shared" si="1120"/>
        <v>0.18426842684268427</v>
      </c>
      <c r="BH1164" s="1">
        <f t="shared" si="1121"/>
        <v>-0.189925781974353</v>
      </c>
      <c r="BI1164" s="1">
        <f t="shared" si="1122"/>
        <v>-0.24089338021970533</v>
      </c>
      <c r="BJ1164" s="1">
        <f t="shared" si="1123"/>
        <v>-0.33654798496621974</v>
      </c>
      <c r="BK1164" s="1">
        <f t="shared" si="1124"/>
        <v>-0.52018568314273561</v>
      </c>
      <c r="BL1164">
        <v>-1.101220754769713</v>
      </c>
      <c r="BM1164" s="1" t="s">
        <v>1303</v>
      </c>
      <c r="BN1164" s="1" t="str">
        <f t="shared" si="1125"/>
        <v>MINERIO</v>
      </c>
      <c r="BO1164" s="1" t="s">
        <v>1303</v>
      </c>
    </row>
    <row r="1165" spans="1:67" x14ac:dyDescent="0.25">
      <c r="A1165" s="2" t="s">
        <v>1977</v>
      </c>
      <c r="B1165" s="2" t="s">
        <v>103</v>
      </c>
      <c r="C1165" s="2" t="s">
        <v>160</v>
      </c>
      <c r="D1165" s="2" t="s">
        <v>1988</v>
      </c>
      <c r="E1165" s="2" t="s">
        <v>6</v>
      </c>
      <c r="F1165" s="2">
        <v>1</v>
      </c>
      <c r="G1165" s="2">
        <v>11</v>
      </c>
      <c r="H1165" s="2">
        <v>11</v>
      </c>
      <c r="I1165" s="35">
        <v>-888</v>
      </c>
      <c r="J1165" s="35">
        <v>0.05</v>
      </c>
      <c r="K1165" s="7">
        <v>0.05</v>
      </c>
      <c r="T1165" s="3">
        <v>0</v>
      </c>
      <c r="U1165" s="3">
        <v>501</v>
      </c>
      <c r="V1165" s="3">
        <v>0</v>
      </c>
      <c r="W1165" s="3">
        <v>227</v>
      </c>
      <c r="X1165" s="3">
        <v>0</v>
      </c>
      <c r="Y1165" s="3">
        <v>0</v>
      </c>
      <c r="Z1165" s="3">
        <v>207</v>
      </c>
      <c r="AA1165" s="3">
        <v>147</v>
      </c>
      <c r="AB1165" s="3">
        <v>0</v>
      </c>
      <c r="AC1165" s="3">
        <v>5</v>
      </c>
      <c r="AD1165" s="3">
        <v>0</v>
      </c>
      <c r="AE1165" s="3">
        <v>0</v>
      </c>
      <c r="AF1165" s="3">
        <v>150</v>
      </c>
      <c r="AG1165" s="3">
        <v>208</v>
      </c>
      <c r="AH1165" s="3">
        <v>0</v>
      </c>
      <c r="AI1165" s="1">
        <v>1</v>
      </c>
      <c r="AJ1165" s="1">
        <v>0</v>
      </c>
      <c r="AK1165" s="1">
        <v>0</v>
      </c>
      <c r="AL1165" s="1">
        <v>100</v>
      </c>
      <c r="AM1165" s="1">
        <v>258</v>
      </c>
      <c r="AN1165" s="1">
        <v>0</v>
      </c>
      <c r="AO1165" s="1">
        <v>1</v>
      </c>
      <c r="AP1165" s="1" t="e">
        <f t="shared" si="1103"/>
        <v>#DIV/0!</v>
      </c>
      <c r="AQ1165" s="1" t="e">
        <f t="shared" si="1104"/>
        <v>#DIV/0!</v>
      </c>
      <c r="AR1165" s="1">
        <f t="shared" si="1105"/>
        <v>0</v>
      </c>
      <c r="AS1165" s="1">
        <f t="shared" si="1106"/>
        <v>0</v>
      </c>
      <c r="AT1165" s="1">
        <f t="shared" si="1107"/>
        <v>0</v>
      </c>
      <c r="AU1165" s="1">
        <f t="shared" si="1108"/>
        <v>1</v>
      </c>
      <c r="AV1165" s="1">
        <f t="shared" si="1109"/>
        <v>0</v>
      </c>
      <c r="AW1165" s="1">
        <f t="shared" si="1110"/>
        <v>0</v>
      </c>
      <c r="AX1165" s="1">
        <f t="shared" si="1111"/>
        <v>0.57660167130919215</v>
      </c>
      <c r="AY1165" s="1">
        <f t="shared" si="1112"/>
        <v>0.42339832869080779</v>
      </c>
      <c r="AZ1165" s="1">
        <f t="shared" si="1113"/>
        <v>0</v>
      </c>
      <c r="BA1165" s="1">
        <f t="shared" si="1114"/>
        <v>0</v>
      </c>
      <c r="BB1165" s="1">
        <f t="shared" si="1115"/>
        <v>0.4178272980501393</v>
      </c>
      <c r="BC1165" s="1">
        <f t="shared" si="1116"/>
        <v>0.5821727019498607</v>
      </c>
      <c r="BD1165" s="1">
        <f t="shared" si="1117"/>
        <v>0</v>
      </c>
      <c r="BE1165" s="1">
        <f t="shared" si="1118"/>
        <v>0</v>
      </c>
      <c r="BF1165" s="1">
        <f t="shared" si="1119"/>
        <v>0.2785515320334262</v>
      </c>
      <c r="BG1165" s="1">
        <f t="shared" si="1120"/>
        <v>0.7214484679665738</v>
      </c>
      <c r="BH1165" s="1">
        <f t="shared" si="1121"/>
        <v>-0.55509444857831913</v>
      </c>
      <c r="BI1165" s="1">
        <f t="shared" si="1122"/>
        <v>-0.23912410312140142</v>
      </c>
      <c r="BJ1165" s="1" t="e">
        <f t="shared" si="1123"/>
        <v>#NUM!</v>
      </c>
      <c r="BK1165" s="1">
        <f t="shared" si="1124"/>
        <v>-0.3790031895226379</v>
      </c>
      <c r="BL1165">
        <v>2.3448831758744353</v>
      </c>
      <c r="BM1165" s="1" t="s">
        <v>1303</v>
      </c>
      <c r="BN1165" s="1" t="str">
        <f t="shared" si="1125"/>
        <v>MINERIO</v>
      </c>
      <c r="BO1165" s="1" t="s">
        <v>1303</v>
      </c>
    </row>
    <row r="1166" spans="1:67" x14ac:dyDescent="0.25">
      <c r="A1166" s="2" t="s">
        <v>1977</v>
      </c>
      <c r="B1166" s="2" t="s">
        <v>103</v>
      </c>
      <c r="C1166" s="2" t="s">
        <v>160</v>
      </c>
      <c r="D1166" s="2" t="s">
        <v>1989</v>
      </c>
      <c r="E1166" s="2" t="s">
        <v>6</v>
      </c>
      <c r="F1166" s="2">
        <v>1</v>
      </c>
      <c r="G1166" s="2">
        <v>12</v>
      </c>
      <c r="H1166" s="2">
        <v>12</v>
      </c>
      <c r="I1166" s="35">
        <v>-888</v>
      </c>
      <c r="J1166" s="35">
        <v>0.05</v>
      </c>
      <c r="K1166" s="7">
        <v>0.03</v>
      </c>
      <c r="T1166" s="3">
        <v>0</v>
      </c>
      <c r="U1166" s="3">
        <v>889</v>
      </c>
      <c r="V1166" s="3">
        <v>0</v>
      </c>
      <c r="W1166" s="3">
        <v>296</v>
      </c>
      <c r="X1166" s="3">
        <v>0</v>
      </c>
      <c r="Y1166" s="3">
        <v>0</v>
      </c>
      <c r="Z1166" s="3">
        <v>299</v>
      </c>
      <c r="AA1166" s="3">
        <v>327</v>
      </c>
      <c r="AB1166" s="3">
        <v>0</v>
      </c>
      <c r="AC1166" s="3">
        <v>1</v>
      </c>
      <c r="AD1166" s="3">
        <v>0</v>
      </c>
      <c r="AE1166" s="3">
        <v>0</v>
      </c>
      <c r="AF1166" s="3">
        <v>214</v>
      </c>
      <c r="AG1166" s="3">
        <v>413</v>
      </c>
      <c r="AH1166" s="3">
        <v>0</v>
      </c>
      <c r="AI1166" s="1">
        <v>0</v>
      </c>
      <c r="AJ1166" s="1">
        <v>0</v>
      </c>
      <c r="AK1166" s="1">
        <v>0</v>
      </c>
      <c r="AL1166" s="1">
        <v>135</v>
      </c>
      <c r="AM1166" s="1">
        <v>492</v>
      </c>
      <c r="AN1166" s="1">
        <v>0</v>
      </c>
      <c r="AO1166" s="1">
        <v>0</v>
      </c>
      <c r="AP1166" s="1" t="e">
        <f t="shared" si="1103"/>
        <v>#DIV/0!</v>
      </c>
      <c r="AQ1166" s="1" t="e">
        <f t="shared" si="1104"/>
        <v>#DIV/0!</v>
      </c>
      <c r="AR1166" s="1">
        <f t="shared" si="1105"/>
        <v>0</v>
      </c>
      <c r="AS1166" s="1">
        <f t="shared" si="1106"/>
        <v>0</v>
      </c>
      <c r="AT1166" s="1">
        <f t="shared" si="1107"/>
        <v>0</v>
      </c>
      <c r="AU1166" s="1">
        <f t="shared" si="1108"/>
        <v>1</v>
      </c>
      <c r="AV1166" s="1">
        <f t="shared" si="1109"/>
        <v>0</v>
      </c>
      <c r="AW1166" s="1">
        <f t="shared" si="1110"/>
        <v>0</v>
      </c>
      <c r="AX1166" s="1">
        <f t="shared" si="1111"/>
        <v>0.47687400318979267</v>
      </c>
      <c r="AY1166" s="1">
        <f t="shared" si="1112"/>
        <v>0.52312599681020733</v>
      </c>
      <c r="AZ1166" s="1">
        <f t="shared" si="1113"/>
        <v>0</v>
      </c>
      <c r="BA1166" s="1">
        <f t="shared" si="1114"/>
        <v>0</v>
      </c>
      <c r="BB1166" s="1">
        <f t="shared" si="1115"/>
        <v>0.3413078149920255</v>
      </c>
      <c r="BC1166" s="1">
        <f t="shared" si="1116"/>
        <v>0.65869218500797444</v>
      </c>
      <c r="BD1166" s="1">
        <f t="shared" si="1117"/>
        <v>0</v>
      </c>
      <c r="BE1166" s="1">
        <f t="shared" si="1118"/>
        <v>0</v>
      </c>
      <c r="BF1166" s="1">
        <f t="shared" si="1119"/>
        <v>0.21531100478468901</v>
      </c>
      <c r="BG1166" s="1">
        <f t="shared" si="1120"/>
        <v>0.78468899521531099</v>
      </c>
      <c r="BH1166" s="1">
        <f t="shared" si="1121"/>
        <v>-0.66693377233571027</v>
      </c>
      <c r="BI1166" s="1">
        <f t="shared" si="1122"/>
        <v>-0.32159635250628676</v>
      </c>
      <c r="BJ1166" s="1" t="e">
        <f t="shared" si="1123"/>
        <v>#NUM!</v>
      </c>
      <c r="BK1166" s="1">
        <f t="shared" si="1124"/>
        <v>-0.46685376748152563</v>
      </c>
      <c r="BL1166">
        <v>2.4835402233077479</v>
      </c>
      <c r="BM1166" s="1" t="s">
        <v>1303</v>
      </c>
      <c r="BN1166" s="1" t="str">
        <f t="shared" si="1125"/>
        <v>MINERIO</v>
      </c>
      <c r="BO1166" s="1" t="s">
        <v>1303</v>
      </c>
    </row>
    <row r="1167" spans="1:67" x14ac:dyDescent="0.25">
      <c r="A1167" s="2" t="s">
        <v>1977</v>
      </c>
      <c r="B1167" s="2" t="s">
        <v>103</v>
      </c>
      <c r="C1167" s="2" t="s">
        <v>160</v>
      </c>
      <c r="D1167" s="2" t="s">
        <v>1990</v>
      </c>
      <c r="E1167" s="2" t="s">
        <v>6</v>
      </c>
      <c r="F1167" s="2">
        <v>1</v>
      </c>
      <c r="G1167" s="2">
        <v>13</v>
      </c>
      <c r="H1167" s="2">
        <v>13</v>
      </c>
      <c r="I1167" s="35">
        <v>-888</v>
      </c>
      <c r="J1167" s="35">
        <v>0.05</v>
      </c>
      <c r="K1167" s="7">
        <v>0.03</v>
      </c>
      <c r="T1167" s="3">
        <v>0</v>
      </c>
      <c r="U1167" s="3">
        <v>1018</v>
      </c>
      <c r="V1167" s="3">
        <v>0</v>
      </c>
      <c r="W1167" s="3">
        <v>326</v>
      </c>
      <c r="X1167" s="3">
        <v>0</v>
      </c>
      <c r="Y1167" s="3">
        <v>3</v>
      </c>
      <c r="Z1167" s="3">
        <v>330</v>
      </c>
      <c r="AA1167" s="3">
        <v>364</v>
      </c>
      <c r="AB1167" s="3">
        <v>6</v>
      </c>
      <c r="AC1167" s="3">
        <v>6</v>
      </c>
      <c r="AD1167" s="3">
        <v>0</v>
      </c>
      <c r="AE1167" s="3">
        <v>0</v>
      </c>
      <c r="AF1167" s="3">
        <v>237</v>
      </c>
      <c r="AG1167" s="3">
        <v>466</v>
      </c>
      <c r="AH1167" s="3">
        <v>0</v>
      </c>
      <c r="AI1167" s="1">
        <v>3</v>
      </c>
      <c r="AJ1167" s="1">
        <v>0</v>
      </c>
      <c r="AK1167" s="1">
        <v>0</v>
      </c>
      <c r="AL1167" s="1">
        <v>174</v>
      </c>
      <c r="AM1167" s="1">
        <v>532</v>
      </c>
      <c r="AN1167" s="1">
        <v>0</v>
      </c>
      <c r="AO1167" s="1">
        <v>0</v>
      </c>
      <c r="AP1167" s="1" t="e">
        <f t="shared" si="1103"/>
        <v>#DIV/0!</v>
      </c>
      <c r="AQ1167" s="1" t="e">
        <f t="shared" si="1104"/>
        <v>#DIV/0!</v>
      </c>
      <c r="AR1167" s="1">
        <f t="shared" si="1105"/>
        <v>0</v>
      </c>
      <c r="AS1167" s="1">
        <f t="shared" si="1106"/>
        <v>0</v>
      </c>
      <c r="AT1167" s="1">
        <f t="shared" si="1107"/>
        <v>0</v>
      </c>
      <c r="AU1167" s="1">
        <f t="shared" si="1108"/>
        <v>1</v>
      </c>
      <c r="AV1167" s="1">
        <f t="shared" si="1109"/>
        <v>0</v>
      </c>
      <c r="AW1167" s="1">
        <f t="shared" si="1110"/>
        <v>1.2693935119887164E-2</v>
      </c>
      <c r="AX1167" s="1">
        <f t="shared" si="1111"/>
        <v>0.46544428772919605</v>
      </c>
      <c r="AY1167" s="1">
        <f t="shared" si="1112"/>
        <v>0.52186177715091675</v>
      </c>
      <c r="AZ1167" s="1">
        <f t="shared" si="1113"/>
        <v>0</v>
      </c>
      <c r="BA1167" s="1">
        <f t="shared" si="1114"/>
        <v>0</v>
      </c>
      <c r="BB1167" s="1">
        <f t="shared" si="1115"/>
        <v>0.3356940509915014</v>
      </c>
      <c r="BC1167" s="1">
        <f t="shared" si="1116"/>
        <v>0.6643059490084986</v>
      </c>
      <c r="BD1167" s="1">
        <f t="shared" si="1117"/>
        <v>0</v>
      </c>
      <c r="BE1167" s="1">
        <f t="shared" si="1118"/>
        <v>0</v>
      </c>
      <c r="BF1167" s="1">
        <f t="shared" si="1119"/>
        <v>0.24645892351274787</v>
      </c>
      <c r="BG1167" s="1">
        <f t="shared" si="1120"/>
        <v>0.7535410764872521</v>
      </c>
      <c r="BH1167" s="1">
        <f t="shared" si="1121"/>
        <v>-0.60825545276920401</v>
      </c>
      <c r="BI1167" s="1">
        <f t="shared" si="1122"/>
        <v>-0.33213229530517907</v>
      </c>
      <c r="BJ1167" s="1" t="e">
        <f t="shared" si="1123"/>
        <v>#NUM!</v>
      </c>
      <c r="BK1167" s="1">
        <f t="shared" si="1124"/>
        <v>-0.47405635504169991</v>
      </c>
      <c r="BL1167">
        <v>2.5006830932479014</v>
      </c>
      <c r="BM1167" s="1" t="s">
        <v>1303</v>
      </c>
      <c r="BN1167" s="1" t="str">
        <f t="shared" si="1125"/>
        <v>MINERIO</v>
      </c>
      <c r="BO1167" s="1" t="s">
        <v>1303</v>
      </c>
    </row>
    <row r="1168" spans="1:67" x14ac:dyDescent="0.25">
      <c r="A1168" s="2" t="s">
        <v>1977</v>
      </c>
      <c r="B1168" s="2" t="s">
        <v>103</v>
      </c>
      <c r="C1168" s="2" t="s">
        <v>160</v>
      </c>
      <c r="D1168" s="2" t="s">
        <v>1991</v>
      </c>
      <c r="E1168" s="2" t="s">
        <v>6</v>
      </c>
      <c r="F1168" s="2">
        <v>1</v>
      </c>
      <c r="G1168" s="2">
        <v>14</v>
      </c>
      <c r="H1168" s="2">
        <v>14</v>
      </c>
      <c r="I1168" s="35">
        <v>-888</v>
      </c>
      <c r="J1168" s="35">
        <v>0.05</v>
      </c>
      <c r="K1168" s="7">
        <v>0.04</v>
      </c>
      <c r="T1168" s="3">
        <v>0</v>
      </c>
      <c r="U1168" s="3">
        <v>678</v>
      </c>
      <c r="V1168" s="3">
        <v>0</v>
      </c>
      <c r="W1168" s="3">
        <v>257</v>
      </c>
      <c r="X1168" s="3">
        <v>0</v>
      </c>
      <c r="Y1168" s="3">
        <v>0</v>
      </c>
      <c r="Z1168" s="3">
        <v>236</v>
      </c>
      <c r="AA1168" s="3">
        <v>244</v>
      </c>
      <c r="AB1168" s="3">
        <v>0</v>
      </c>
      <c r="AC1168" s="3">
        <v>2</v>
      </c>
      <c r="AD1168" s="3">
        <v>0</v>
      </c>
      <c r="AE1168" s="3">
        <v>0</v>
      </c>
      <c r="AF1168" s="3">
        <v>176</v>
      </c>
      <c r="AG1168" s="3">
        <v>305</v>
      </c>
      <c r="AH1168" s="3">
        <v>0</v>
      </c>
      <c r="AI1168" s="1">
        <v>1</v>
      </c>
      <c r="AJ1168" s="1">
        <v>0</v>
      </c>
      <c r="AK1168" s="1">
        <v>0</v>
      </c>
      <c r="AL1168" s="1">
        <v>134</v>
      </c>
      <c r="AM1168" s="1">
        <v>348</v>
      </c>
      <c r="AN1168" s="1">
        <v>0</v>
      </c>
      <c r="AO1168" s="1">
        <v>0</v>
      </c>
      <c r="AP1168" s="1" t="e">
        <f t="shared" si="1103"/>
        <v>#DIV/0!</v>
      </c>
      <c r="AQ1168" s="1" t="e">
        <f t="shared" si="1104"/>
        <v>#DIV/0!</v>
      </c>
      <c r="AR1168" s="1">
        <f t="shared" si="1105"/>
        <v>0</v>
      </c>
      <c r="AS1168" s="1">
        <f t="shared" si="1106"/>
        <v>0</v>
      </c>
      <c r="AT1168" s="1">
        <f t="shared" si="1107"/>
        <v>0</v>
      </c>
      <c r="AU1168" s="1">
        <f t="shared" si="1108"/>
        <v>1</v>
      </c>
      <c r="AV1168" s="1">
        <f t="shared" si="1109"/>
        <v>0</v>
      </c>
      <c r="AW1168" s="1">
        <f t="shared" si="1110"/>
        <v>0</v>
      </c>
      <c r="AX1168" s="1">
        <f t="shared" si="1111"/>
        <v>0.48962655601659749</v>
      </c>
      <c r="AY1168" s="1">
        <f t="shared" si="1112"/>
        <v>0.51037344398340245</v>
      </c>
      <c r="AZ1168" s="1">
        <f t="shared" si="1113"/>
        <v>0</v>
      </c>
      <c r="BA1168" s="1">
        <f t="shared" si="1114"/>
        <v>0</v>
      </c>
      <c r="BB1168" s="1">
        <f t="shared" si="1115"/>
        <v>0.36514522821576761</v>
      </c>
      <c r="BC1168" s="1">
        <f t="shared" si="1116"/>
        <v>0.63485477178423233</v>
      </c>
      <c r="BD1168" s="1">
        <f t="shared" si="1117"/>
        <v>0</v>
      </c>
      <c r="BE1168" s="1">
        <f t="shared" si="1118"/>
        <v>0</v>
      </c>
      <c r="BF1168" s="1">
        <f t="shared" si="1119"/>
        <v>0.27800829875518673</v>
      </c>
      <c r="BG1168" s="1">
        <f t="shared" si="1120"/>
        <v>0.72199170124481327</v>
      </c>
      <c r="BH1168" s="1">
        <f t="shared" si="1121"/>
        <v>-0.5559422398740419</v>
      </c>
      <c r="BI1168" s="1">
        <f t="shared" si="1122"/>
        <v>-0.31013503526874303</v>
      </c>
      <c r="BJ1168" s="1" t="e">
        <f t="shared" si="1123"/>
        <v>#NUM!</v>
      </c>
      <c r="BK1168" s="1">
        <f t="shared" si="1124"/>
        <v>-0.43753437042469978</v>
      </c>
      <c r="BL1168">
        <v>2.365311448392069</v>
      </c>
      <c r="BM1168" s="1" t="s">
        <v>1303</v>
      </c>
      <c r="BN1168" s="1" t="str">
        <f t="shared" si="1125"/>
        <v>MINERIO</v>
      </c>
      <c r="BO1168" s="1" t="s">
        <v>1303</v>
      </c>
    </row>
    <row r="1169" spans="1:67" x14ac:dyDescent="0.25">
      <c r="A1169" s="2" t="s">
        <v>1977</v>
      </c>
      <c r="B1169" s="2" t="s">
        <v>103</v>
      </c>
      <c r="C1169" s="2" t="s">
        <v>160</v>
      </c>
      <c r="D1169" s="2" t="s">
        <v>1992</v>
      </c>
      <c r="E1169" s="2" t="s">
        <v>6</v>
      </c>
      <c r="F1169" s="2">
        <v>1</v>
      </c>
      <c r="G1169" s="2">
        <v>15</v>
      </c>
      <c r="H1169" s="2">
        <v>15</v>
      </c>
      <c r="I1169" s="35">
        <v>-888</v>
      </c>
      <c r="J1169" s="35">
        <v>0.05</v>
      </c>
      <c r="K1169" s="7">
        <v>0.02</v>
      </c>
      <c r="T1169" s="3">
        <v>0</v>
      </c>
      <c r="U1169" s="3">
        <v>719</v>
      </c>
      <c r="V1169" s="3">
        <v>0</v>
      </c>
      <c r="W1169" s="3">
        <v>252</v>
      </c>
      <c r="X1169" s="3">
        <v>0</v>
      </c>
      <c r="Y1169" s="3">
        <v>0</v>
      </c>
      <c r="Z1169" s="3">
        <v>222</v>
      </c>
      <c r="AA1169" s="3">
        <v>270</v>
      </c>
      <c r="AB1169" s="3">
        <v>0</v>
      </c>
      <c r="AC1169" s="3">
        <v>1</v>
      </c>
      <c r="AD1169" s="3">
        <v>0</v>
      </c>
      <c r="AE1169" s="3">
        <v>0</v>
      </c>
      <c r="AF1169" s="3">
        <v>153</v>
      </c>
      <c r="AG1169" s="3">
        <v>340</v>
      </c>
      <c r="AH1169" s="3">
        <v>0</v>
      </c>
      <c r="AI1169" s="1">
        <v>0</v>
      </c>
      <c r="AJ1169" s="1">
        <v>0</v>
      </c>
      <c r="AK1169" s="1">
        <v>0</v>
      </c>
      <c r="AL1169" s="1">
        <v>104</v>
      </c>
      <c r="AM1169" s="1">
        <v>389</v>
      </c>
      <c r="AN1169" s="1">
        <v>0</v>
      </c>
      <c r="AO1169" s="1">
        <v>0</v>
      </c>
      <c r="AP1169" s="1" t="e">
        <f t="shared" si="1103"/>
        <v>#DIV/0!</v>
      </c>
      <c r="AQ1169" s="1" t="e">
        <f t="shared" si="1104"/>
        <v>#DIV/0!</v>
      </c>
      <c r="AR1169" s="1">
        <f t="shared" si="1105"/>
        <v>0</v>
      </c>
      <c r="AS1169" s="1">
        <f t="shared" si="1106"/>
        <v>0</v>
      </c>
      <c r="AT1169" s="1">
        <f t="shared" si="1107"/>
        <v>0</v>
      </c>
      <c r="AU1169" s="1">
        <f t="shared" si="1108"/>
        <v>1</v>
      </c>
      <c r="AV1169" s="1">
        <f t="shared" si="1109"/>
        <v>0</v>
      </c>
      <c r="AW1169" s="1">
        <f t="shared" si="1110"/>
        <v>0</v>
      </c>
      <c r="AX1169" s="1">
        <f t="shared" si="1111"/>
        <v>0.45030425963488846</v>
      </c>
      <c r="AY1169" s="1">
        <f t="shared" si="1112"/>
        <v>0.5496957403651116</v>
      </c>
      <c r="AZ1169" s="1">
        <f t="shared" si="1113"/>
        <v>0</v>
      </c>
      <c r="BA1169" s="1">
        <f t="shared" si="1114"/>
        <v>0</v>
      </c>
      <c r="BB1169" s="1">
        <f t="shared" si="1115"/>
        <v>0.31034482758620691</v>
      </c>
      <c r="BC1169" s="1">
        <f t="shared" si="1116"/>
        <v>0.68965517241379315</v>
      </c>
      <c r="BD1169" s="1">
        <f t="shared" si="1117"/>
        <v>0</v>
      </c>
      <c r="BE1169" s="1">
        <f t="shared" si="1118"/>
        <v>0</v>
      </c>
      <c r="BF1169" s="1">
        <f t="shared" si="1119"/>
        <v>0.21095334685598377</v>
      </c>
      <c r="BG1169" s="1">
        <f t="shared" si="1120"/>
        <v>0.78904665314401623</v>
      </c>
      <c r="BH1169" s="1">
        <f t="shared" si="1121"/>
        <v>-0.67581357997844971</v>
      </c>
      <c r="BI1169" s="1">
        <f t="shared" si="1122"/>
        <v>-0.34649394482659135</v>
      </c>
      <c r="BJ1169" s="1" t="e">
        <f t="shared" si="1123"/>
        <v>#NUM!</v>
      </c>
      <c r="BK1169" s="1">
        <f t="shared" si="1124"/>
        <v>-0.50815548845963121</v>
      </c>
      <c r="BL1169">
        <v>2.5624230324299058</v>
      </c>
      <c r="BM1169" s="1" t="s">
        <v>1303</v>
      </c>
      <c r="BN1169" s="1" t="str">
        <f t="shared" si="1125"/>
        <v>MINERIO</v>
      </c>
      <c r="BO1169" s="1" t="s">
        <v>1303</v>
      </c>
    </row>
    <row r="1170" spans="1:67" x14ac:dyDescent="0.25">
      <c r="A1170" s="2" t="s">
        <v>1977</v>
      </c>
      <c r="B1170" s="2" t="s">
        <v>103</v>
      </c>
      <c r="C1170" s="2" t="s">
        <v>160</v>
      </c>
      <c r="D1170" s="2" t="s">
        <v>1993</v>
      </c>
      <c r="E1170" s="2" t="s">
        <v>6</v>
      </c>
      <c r="F1170" s="2">
        <v>1</v>
      </c>
      <c r="G1170" s="2">
        <v>16</v>
      </c>
      <c r="H1170" s="2">
        <v>16</v>
      </c>
      <c r="I1170" s="35">
        <v>-888</v>
      </c>
      <c r="J1170" s="35">
        <v>0.05</v>
      </c>
      <c r="K1170" s="7">
        <v>0.03</v>
      </c>
      <c r="T1170" s="3">
        <v>0</v>
      </c>
      <c r="U1170" s="3">
        <v>572</v>
      </c>
      <c r="V1170" s="3">
        <v>0</v>
      </c>
      <c r="W1170" s="3">
        <v>262</v>
      </c>
      <c r="X1170" s="3">
        <v>0</v>
      </c>
      <c r="Y1170" s="3">
        <v>0</v>
      </c>
      <c r="Z1170" s="3">
        <v>181</v>
      </c>
      <c r="AA1170" s="3">
        <v>238</v>
      </c>
      <c r="AB1170" s="3">
        <v>0</v>
      </c>
      <c r="AC1170" s="3">
        <v>5</v>
      </c>
      <c r="AD1170" s="3">
        <v>0</v>
      </c>
      <c r="AE1170" s="3">
        <v>0</v>
      </c>
      <c r="AF1170" s="3">
        <v>128</v>
      </c>
      <c r="AG1170" s="3">
        <v>294</v>
      </c>
      <c r="AH1170" s="3">
        <v>0</v>
      </c>
      <c r="AI1170" s="1">
        <v>2</v>
      </c>
      <c r="AJ1170" s="1">
        <v>0</v>
      </c>
      <c r="AK1170" s="1">
        <v>0</v>
      </c>
      <c r="AL1170" s="1">
        <v>82</v>
      </c>
      <c r="AM1170" s="1">
        <v>341</v>
      </c>
      <c r="AN1170" s="1">
        <v>0</v>
      </c>
      <c r="AO1170" s="1">
        <v>1</v>
      </c>
      <c r="AP1170" s="1" t="e">
        <f t="shared" si="1103"/>
        <v>#DIV/0!</v>
      </c>
      <c r="AQ1170" s="1" t="e">
        <f t="shared" si="1104"/>
        <v>#DIV/0!</v>
      </c>
      <c r="AR1170" s="1">
        <f t="shared" si="1105"/>
        <v>0</v>
      </c>
      <c r="AS1170" s="1">
        <f t="shared" si="1106"/>
        <v>0</v>
      </c>
      <c r="AT1170" s="1">
        <f t="shared" si="1107"/>
        <v>0</v>
      </c>
      <c r="AU1170" s="1">
        <f t="shared" si="1108"/>
        <v>1</v>
      </c>
      <c r="AV1170" s="1">
        <f t="shared" si="1109"/>
        <v>0</v>
      </c>
      <c r="AW1170" s="1">
        <f t="shared" si="1110"/>
        <v>0</v>
      </c>
      <c r="AX1170" s="1">
        <f t="shared" si="1111"/>
        <v>0.42688679245283018</v>
      </c>
      <c r="AY1170" s="1">
        <f t="shared" si="1112"/>
        <v>0.57311320754716977</v>
      </c>
      <c r="AZ1170" s="1">
        <f t="shared" si="1113"/>
        <v>0</v>
      </c>
      <c r="BA1170" s="1">
        <f t="shared" si="1114"/>
        <v>0</v>
      </c>
      <c r="BB1170" s="1">
        <f t="shared" si="1115"/>
        <v>0.30188679245283018</v>
      </c>
      <c r="BC1170" s="1">
        <f t="shared" si="1116"/>
        <v>0.69811320754716977</v>
      </c>
      <c r="BD1170" s="1">
        <f t="shared" si="1117"/>
        <v>0</v>
      </c>
      <c r="BE1170" s="1">
        <f t="shared" si="1118"/>
        <v>0</v>
      </c>
      <c r="BF1170" s="1">
        <f t="shared" si="1119"/>
        <v>0.19339622641509435</v>
      </c>
      <c r="BG1170" s="1">
        <f t="shared" si="1120"/>
        <v>0.80660377358490565</v>
      </c>
      <c r="BH1170" s="1">
        <f t="shared" si="1121"/>
        <v>-0.71355200420901588</v>
      </c>
      <c r="BI1170" s="1">
        <f t="shared" si="1122"/>
        <v>-0.36968728172354814</v>
      </c>
      <c r="BJ1170" s="1" t="e">
        <f t="shared" si="1123"/>
        <v>#NUM!</v>
      </c>
      <c r="BK1170" s="1">
        <f t="shared" si="1124"/>
        <v>-0.52015588694486425</v>
      </c>
      <c r="BL1170">
        <v>2.5519104547758045</v>
      </c>
      <c r="BM1170" s="1" t="s">
        <v>1303</v>
      </c>
      <c r="BN1170" s="1" t="str">
        <f t="shared" si="1125"/>
        <v>MINERIO</v>
      </c>
      <c r="BO1170" s="1" t="s">
        <v>1303</v>
      </c>
    </row>
    <row r="1171" spans="1:67" x14ac:dyDescent="0.25">
      <c r="A1171" s="2" t="s">
        <v>1977</v>
      </c>
      <c r="B1171" s="2" t="s">
        <v>103</v>
      </c>
      <c r="C1171" s="2" t="s">
        <v>160</v>
      </c>
      <c r="D1171" s="2" t="s">
        <v>1994</v>
      </c>
      <c r="E1171" s="2" t="s">
        <v>6</v>
      </c>
      <c r="F1171" s="2">
        <v>1</v>
      </c>
      <c r="G1171" s="2">
        <v>17</v>
      </c>
      <c r="H1171" s="2">
        <v>17</v>
      </c>
      <c r="I1171" s="35">
        <v>-888</v>
      </c>
      <c r="J1171" s="35">
        <v>0.05</v>
      </c>
      <c r="K1171" s="7">
        <v>0.04</v>
      </c>
      <c r="T1171" s="3">
        <v>0</v>
      </c>
      <c r="U1171" s="3">
        <v>478</v>
      </c>
      <c r="V1171" s="3">
        <v>0</v>
      </c>
      <c r="W1171" s="3">
        <v>242</v>
      </c>
      <c r="X1171" s="3">
        <v>0</v>
      </c>
      <c r="Y1171" s="3">
        <v>0</v>
      </c>
      <c r="Z1171" s="3">
        <v>174</v>
      </c>
      <c r="AA1171" s="3">
        <v>171</v>
      </c>
      <c r="AB1171" s="3">
        <v>0</v>
      </c>
      <c r="AC1171" s="3">
        <v>3</v>
      </c>
      <c r="AD1171" s="3">
        <v>0</v>
      </c>
      <c r="AE1171" s="3">
        <v>0</v>
      </c>
      <c r="AF1171" s="3">
        <v>120</v>
      </c>
      <c r="AG1171" s="3">
        <v>228</v>
      </c>
      <c r="AH1171" s="3">
        <v>0</v>
      </c>
      <c r="AI1171" s="1">
        <v>0</v>
      </c>
      <c r="AJ1171" s="1">
        <v>0</v>
      </c>
      <c r="AK1171" s="1">
        <v>0</v>
      </c>
      <c r="AL1171" s="1">
        <v>80</v>
      </c>
      <c r="AM1171" s="1">
        <v>268</v>
      </c>
      <c r="AN1171" s="1">
        <v>0</v>
      </c>
      <c r="AO1171" s="1">
        <v>0</v>
      </c>
      <c r="AP1171" s="1" t="e">
        <f t="shared" si="1103"/>
        <v>#DIV/0!</v>
      </c>
      <c r="AQ1171" s="1" t="e">
        <f t="shared" si="1104"/>
        <v>#DIV/0!</v>
      </c>
      <c r="AR1171" s="1">
        <f t="shared" si="1105"/>
        <v>0</v>
      </c>
      <c r="AS1171" s="1">
        <f t="shared" si="1106"/>
        <v>0</v>
      </c>
      <c r="AT1171" s="1">
        <f t="shared" si="1107"/>
        <v>0</v>
      </c>
      <c r="AU1171" s="1">
        <f t="shared" si="1108"/>
        <v>1</v>
      </c>
      <c r="AV1171" s="1">
        <f t="shared" si="1109"/>
        <v>0</v>
      </c>
      <c r="AW1171" s="1">
        <f t="shared" si="1110"/>
        <v>0</v>
      </c>
      <c r="AX1171" s="1">
        <f t="shared" si="1111"/>
        <v>0.5</v>
      </c>
      <c r="AY1171" s="1">
        <f t="shared" si="1112"/>
        <v>0.5</v>
      </c>
      <c r="AZ1171" s="1">
        <f t="shared" si="1113"/>
        <v>0</v>
      </c>
      <c r="BA1171" s="1">
        <f t="shared" si="1114"/>
        <v>0</v>
      </c>
      <c r="BB1171" s="1">
        <f t="shared" si="1115"/>
        <v>0.34482758620689657</v>
      </c>
      <c r="BC1171" s="1">
        <f t="shared" si="1116"/>
        <v>0.65517241379310343</v>
      </c>
      <c r="BD1171" s="1">
        <f t="shared" si="1117"/>
        <v>0</v>
      </c>
      <c r="BE1171" s="1">
        <f t="shared" si="1118"/>
        <v>0</v>
      </c>
      <c r="BF1171" s="1">
        <f t="shared" si="1119"/>
        <v>0.22988505747126436</v>
      </c>
      <c r="BG1171" s="1">
        <f t="shared" si="1120"/>
        <v>0.77011494252873558</v>
      </c>
      <c r="BH1171" s="1">
        <f t="shared" si="1121"/>
        <v>-0.63848925695463732</v>
      </c>
      <c r="BI1171" s="1">
        <f t="shared" si="1122"/>
        <v>-0.3010299956639812</v>
      </c>
      <c r="BJ1171" s="1" t="e">
        <f t="shared" si="1123"/>
        <v>#NUM!</v>
      </c>
      <c r="BK1171" s="1">
        <f t="shared" si="1124"/>
        <v>-0.46239799789895608</v>
      </c>
      <c r="BL1171">
        <v>2.5184145253450265</v>
      </c>
      <c r="BM1171" s="1" t="s">
        <v>1303</v>
      </c>
      <c r="BN1171" s="1" t="str">
        <f t="shared" si="1125"/>
        <v>MINERIO</v>
      </c>
      <c r="BO1171" s="1" t="s">
        <v>1303</v>
      </c>
    </row>
    <row r="1172" spans="1:67" x14ac:dyDescent="0.25">
      <c r="A1172" s="2" t="s">
        <v>954</v>
      </c>
      <c r="B1172" s="2" t="s">
        <v>103</v>
      </c>
      <c r="C1172" s="2" t="s">
        <v>161</v>
      </c>
      <c r="E1172" s="2" t="s">
        <v>6</v>
      </c>
      <c r="F1172" s="2">
        <v>8</v>
      </c>
      <c r="G1172" s="2">
        <v>10</v>
      </c>
      <c r="H1172" s="2">
        <v>218</v>
      </c>
      <c r="I1172" s="2">
        <v>5</v>
      </c>
      <c r="J1172" s="35">
        <v>0.22</v>
      </c>
      <c r="K1172" s="7">
        <v>0.01</v>
      </c>
      <c r="N1172" s="3">
        <v>0</v>
      </c>
      <c r="O1172" s="3">
        <v>442</v>
      </c>
      <c r="P1172" s="3">
        <v>0</v>
      </c>
      <c r="Q1172" s="3">
        <v>227</v>
      </c>
      <c r="R1172" s="3">
        <v>0</v>
      </c>
      <c r="S1172" s="3">
        <v>0</v>
      </c>
      <c r="T1172" s="3">
        <v>52</v>
      </c>
      <c r="U1172" s="3">
        <v>265</v>
      </c>
      <c r="V1172" s="3">
        <v>0</v>
      </c>
      <c r="W1172" s="3">
        <v>0</v>
      </c>
      <c r="X1172" s="3">
        <v>0</v>
      </c>
      <c r="Y1172" s="3">
        <v>0</v>
      </c>
      <c r="Z1172" s="3">
        <v>29</v>
      </c>
      <c r="AA1172" s="3">
        <v>288</v>
      </c>
      <c r="AB1172" s="3">
        <v>0</v>
      </c>
      <c r="AC1172" s="3">
        <v>0</v>
      </c>
      <c r="AD1172" s="3">
        <v>0</v>
      </c>
      <c r="AE1172" s="3">
        <v>0</v>
      </c>
      <c r="AF1172" s="3">
        <v>20</v>
      </c>
      <c r="AG1172" s="3">
        <v>297</v>
      </c>
      <c r="AH1172" s="3">
        <v>0</v>
      </c>
      <c r="AI1172" s="1">
        <v>0</v>
      </c>
      <c r="AJ1172" s="1">
        <v>0</v>
      </c>
      <c r="AK1172" s="1">
        <v>0</v>
      </c>
      <c r="AL1172" s="1">
        <v>96</v>
      </c>
      <c r="AM1172" s="1">
        <v>220</v>
      </c>
      <c r="AN1172" s="1">
        <v>0</v>
      </c>
      <c r="AO1172" s="1">
        <v>1</v>
      </c>
      <c r="AP1172" s="1">
        <f t="shared" si="1103"/>
        <v>0</v>
      </c>
      <c r="AQ1172" s="1">
        <f t="shared" si="1104"/>
        <v>1</v>
      </c>
      <c r="AR1172" s="1">
        <f t="shared" si="1105"/>
        <v>0</v>
      </c>
      <c r="AS1172" s="1">
        <f t="shared" si="1106"/>
        <v>0</v>
      </c>
      <c r="AT1172" s="1">
        <f t="shared" si="1107"/>
        <v>0.16403785488958991</v>
      </c>
      <c r="AU1172" s="1">
        <f t="shared" si="1108"/>
        <v>0.83596214511041012</v>
      </c>
      <c r="AV1172" s="1">
        <f t="shared" si="1109"/>
        <v>0</v>
      </c>
      <c r="AW1172" s="1">
        <f t="shared" si="1110"/>
        <v>0</v>
      </c>
      <c r="AX1172" s="1">
        <f t="shared" si="1111"/>
        <v>9.1482649842271294E-2</v>
      </c>
      <c r="AY1172" s="1">
        <f t="shared" si="1112"/>
        <v>0.90851735015772872</v>
      </c>
      <c r="AZ1172" s="1">
        <f t="shared" si="1113"/>
        <v>0</v>
      </c>
      <c r="BA1172" s="1">
        <f t="shared" si="1114"/>
        <v>0</v>
      </c>
      <c r="BB1172" s="1">
        <f t="shared" si="1115"/>
        <v>6.3091482649842268E-2</v>
      </c>
      <c r="BC1172" s="1">
        <f t="shared" si="1116"/>
        <v>0.93690851735015768</v>
      </c>
      <c r="BD1172" s="1">
        <f t="shared" si="1117"/>
        <v>0</v>
      </c>
      <c r="BE1172" s="1">
        <f t="shared" si="1118"/>
        <v>0</v>
      </c>
      <c r="BF1172" s="1">
        <f t="shared" si="1119"/>
        <v>0.30283911671924291</v>
      </c>
      <c r="BG1172" s="1">
        <f t="shared" si="1120"/>
        <v>0.69716088328075709</v>
      </c>
      <c r="BH1172" s="1">
        <f t="shared" si="1121"/>
        <v>-0.51878802917818312</v>
      </c>
      <c r="BI1172" s="1">
        <f t="shared" si="1122"/>
        <v>-1.0386612643187954</v>
      </c>
      <c r="BJ1172" s="1">
        <f t="shared" si="1123"/>
        <v>-0.78505591858295232</v>
      </c>
      <c r="BK1172" s="1">
        <f t="shared" si="1124"/>
        <v>-1.2000292665537704</v>
      </c>
      <c r="BL1172">
        <v>2.4893306674351767</v>
      </c>
      <c r="BM1172" s="1" t="s">
        <v>1303</v>
      </c>
      <c r="BN1172" s="1" t="str">
        <f t="shared" si="1125"/>
        <v>MINERIO</v>
      </c>
      <c r="BO1172" s="1" t="s">
        <v>1303</v>
      </c>
    </row>
    <row r="1173" spans="1:67" x14ac:dyDescent="0.25">
      <c r="A1173" s="2" t="s">
        <v>954</v>
      </c>
      <c r="B1173" s="2" t="s">
        <v>103</v>
      </c>
      <c r="C1173" s="2" t="s">
        <v>161</v>
      </c>
      <c r="E1173" s="2" t="s">
        <v>6</v>
      </c>
      <c r="F1173" s="2">
        <v>8</v>
      </c>
      <c r="G1173" s="2">
        <v>6</v>
      </c>
      <c r="H1173" s="2">
        <v>214</v>
      </c>
      <c r="I1173" s="2">
        <v>5</v>
      </c>
      <c r="J1173" s="35">
        <v>0.83</v>
      </c>
      <c r="K1173" s="7">
        <v>0.01</v>
      </c>
      <c r="N1173" s="3">
        <v>0</v>
      </c>
      <c r="O1173" s="3">
        <v>433</v>
      </c>
      <c r="P1173" s="3">
        <v>0</v>
      </c>
      <c r="Q1173" s="3">
        <v>222</v>
      </c>
      <c r="R1173" s="3">
        <v>0</v>
      </c>
      <c r="S1173" s="3">
        <v>0</v>
      </c>
      <c r="T1173" s="3">
        <v>76</v>
      </c>
      <c r="U1173" s="3">
        <v>239</v>
      </c>
      <c r="V1173" s="3">
        <v>0</v>
      </c>
      <c r="W1173" s="3">
        <v>0</v>
      </c>
      <c r="X1173" s="3">
        <v>0</v>
      </c>
      <c r="Y1173" s="3">
        <v>0</v>
      </c>
      <c r="Z1173" s="3">
        <v>50</v>
      </c>
      <c r="AA1173" s="3">
        <v>265</v>
      </c>
      <c r="AB1173" s="3">
        <v>0</v>
      </c>
      <c r="AC1173" s="3">
        <v>0</v>
      </c>
      <c r="AD1173" s="3">
        <v>0</v>
      </c>
      <c r="AE1173" s="3">
        <v>0</v>
      </c>
      <c r="AF1173" s="3">
        <v>32</v>
      </c>
      <c r="AG1173" s="3">
        <v>283</v>
      </c>
      <c r="AH1173" s="3">
        <v>0</v>
      </c>
      <c r="AI1173" s="1">
        <v>0</v>
      </c>
      <c r="AJ1173" s="1">
        <v>0</v>
      </c>
      <c r="AK1173" s="1">
        <v>0</v>
      </c>
      <c r="AL1173" s="1">
        <v>137</v>
      </c>
      <c r="AM1173" s="1">
        <v>178</v>
      </c>
      <c r="AN1173" s="1">
        <v>0</v>
      </c>
      <c r="AO1173" s="1">
        <v>0</v>
      </c>
      <c r="AP1173" s="1">
        <f t="shared" si="1103"/>
        <v>0</v>
      </c>
      <c r="AQ1173" s="1">
        <f t="shared" si="1104"/>
        <v>1</v>
      </c>
      <c r="AR1173" s="1">
        <f t="shared" si="1105"/>
        <v>0</v>
      </c>
      <c r="AS1173" s="1">
        <f t="shared" si="1106"/>
        <v>0</v>
      </c>
      <c r="AT1173" s="1">
        <f t="shared" si="1107"/>
        <v>0.24126984126984127</v>
      </c>
      <c r="AU1173" s="1">
        <f t="shared" si="1108"/>
        <v>0.7587301587301587</v>
      </c>
      <c r="AV1173" s="1">
        <f t="shared" si="1109"/>
        <v>0</v>
      </c>
      <c r="AW1173" s="1">
        <f t="shared" si="1110"/>
        <v>0</v>
      </c>
      <c r="AX1173" s="1">
        <f t="shared" si="1111"/>
        <v>0.15873015873015872</v>
      </c>
      <c r="AY1173" s="1">
        <f t="shared" si="1112"/>
        <v>0.84126984126984128</v>
      </c>
      <c r="AZ1173" s="1">
        <f t="shared" si="1113"/>
        <v>0</v>
      </c>
      <c r="BA1173" s="1">
        <f t="shared" si="1114"/>
        <v>0</v>
      </c>
      <c r="BB1173" s="1">
        <f t="shared" si="1115"/>
        <v>0.10158730158730159</v>
      </c>
      <c r="BC1173" s="1">
        <f t="shared" si="1116"/>
        <v>0.89841269841269844</v>
      </c>
      <c r="BD1173" s="1">
        <f t="shared" si="1117"/>
        <v>0</v>
      </c>
      <c r="BE1173" s="1">
        <f t="shared" si="1118"/>
        <v>0</v>
      </c>
      <c r="BF1173" s="1">
        <f t="shared" si="1119"/>
        <v>0.43492063492063493</v>
      </c>
      <c r="BG1173" s="1">
        <f t="shared" si="1120"/>
        <v>0.56507936507936507</v>
      </c>
      <c r="BH1173" s="1">
        <f t="shared" si="1121"/>
        <v>-0.36158998663319375</v>
      </c>
      <c r="BI1173" s="1">
        <f t="shared" si="1122"/>
        <v>-0.79934054945358168</v>
      </c>
      <c r="BJ1173" s="1">
        <f t="shared" si="1123"/>
        <v>-0.61749696150880917</v>
      </c>
      <c r="BK1173" s="1">
        <f t="shared" si="1124"/>
        <v>-0.9931605754696945</v>
      </c>
      <c r="BL1173">
        <v>2.2887554772802527</v>
      </c>
      <c r="BM1173" s="1" t="s">
        <v>1303</v>
      </c>
      <c r="BN1173" s="1" t="str">
        <f t="shared" si="1125"/>
        <v>MINERIO</v>
      </c>
      <c r="BO1173" s="1" t="s">
        <v>1303</v>
      </c>
    </row>
    <row r="1174" spans="1:67" x14ac:dyDescent="0.25">
      <c r="A1174" s="2" t="s">
        <v>158</v>
      </c>
      <c r="B1174" s="2" t="s">
        <v>103</v>
      </c>
      <c r="C1174" s="2" t="s">
        <v>160</v>
      </c>
      <c r="D1174" s="2" t="s">
        <v>1526</v>
      </c>
      <c r="E1174" s="2" t="s">
        <v>6</v>
      </c>
      <c r="G1174" s="2">
        <v>11</v>
      </c>
      <c r="H1174" s="2">
        <v>41</v>
      </c>
      <c r="I1174" s="2">
        <v>15</v>
      </c>
      <c r="J1174" s="35">
        <v>0.11333333333333334</v>
      </c>
      <c r="K1174" s="7">
        <v>0.05</v>
      </c>
      <c r="N1174" s="3">
        <v>36</v>
      </c>
      <c r="O1174" s="3">
        <v>1344</v>
      </c>
      <c r="P1174" s="3">
        <v>0</v>
      </c>
      <c r="Q1174" s="3">
        <v>435</v>
      </c>
      <c r="R1174" s="3">
        <v>0</v>
      </c>
      <c r="S1174" s="3">
        <v>0</v>
      </c>
      <c r="T1174" s="3">
        <v>240</v>
      </c>
      <c r="U1174" s="3">
        <v>711</v>
      </c>
      <c r="V1174" s="3">
        <v>0</v>
      </c>
      <c r="W1174" s="3">
        <v>3</v>
      </c>
      <c r="X1174" s="3">
        <v>0</v>
      </c>
      <c r="Y1174" s="3">
        <v>0</v>
      </c>
      <c r="Z1174" s="3">
        <v>141</v>
      </c>
      <c r="AA1174" s="3">
        <v>811</v>
      </c>
      <c r="AB1174" s="3">
        <v>0</v>
      </c>
      <c r="AC1174" s="3">
        <v>2</v>
      </c>
      <c r="AD1174" s="3">
        <v>0</v>
      </c>
      <c r="AE1174" s="3">
        <v>0</v>
      </c>
      <c r="AF1174" s="3">
        <v>367</v>
      </c>
      <c r="AG1174" s="3">
        <v>581</v>
      </c>
      <c r="AH1174" s="3">
        <v>0</v>
      </c>
      <c r="AI1174" s="1">
        <v>6</v>
      </c>
      <c r="AJ1174" s="1">
        <v>0</v>
      </c>
      <c r="AK1174" s="1">
        <v>0</v>
      </c>
      <c r="AL1174" s="1">
        <v>86</v>
      </c>
      <c r="AM1174" s="1">
        <v>866</v>
      </c>
      <c r="AN1174" s="1">
        <v>0</v>
      </c>
      <c r="AO1174" s="1">
        <v>2</v>
      </c>
      <c r="AP1174" s="1">
        <f t="shared" si="1103"/>
        <v>1.9834710743801654E-2</v>
      </c>
      <c r="AQ1174" s="1">
        <f t="shared" si="1104"/>
        <v>0.98016528925619839</v>
      </c>
      <c r="AR1174" s="1">
        <f t="shared" si="1105"/>
        <v>0</v>
      </c>
      <c r="AS1174" s="1">
        <f t="shared" si="1106"/>
        <v>0</v>
      </c>
      <c r="AT1174" s="1">
        <f t="shared" si="1107"/>
        <v>0.25157232704402516</v>
      </c>
      <c r="AU1174" s="1">
        <f t="shared" si="1108"/>
        <v>0.74842767295597479</v>
      </c>
      <c r="AV1174" s="1">
        <f t="shared" si="1109"/>
        <v>0</v>
      </c>
      <c r="AW1174" s="1">
        <f t="shared" si="1110"/>
        <v>0</v>
      </c>
      <c r="AX1174" s="1">
        <f t="shared" si="1111"/>
        <v>0.14779874213836477</v>
      </c>
      <c r="AY1174" s="1">
        <f t="shared" si="1112"/>
        <v>0.85220125786163525</v>
      </c>
      <c r="AZ1174" s="1">
        <f t="shared" si="1113"/>
        <v>0</v>
      </c>
      <c r="BA1174" s="1">
        <f t="shared" si="1114"/>
        <v>0</v>
      </c>
      <c r="BB1174" s="1">
        <f t="shared" si="1115"/>
        <v>0.38469601677148846</v>
      </c>
      <c r="BC1174" s="1">
        <f t="shared" si="1116"/>
        <v>0.61530398322851154</v>
      </c>
      <c r="BD1174" s="1">
        <f t="shared" si="1117"/>
        <v>0</v>
      </c>
      <c r="BE1174" s="1">
        <f t="shared" si="1118"/>
        <v>0</v>
      </c>
      <c r="BF1174" s="1">
        <f t="shared" si="1119"/>
        <v>9.0146750524109018E-2</v>
      </c>
      <c r="BG1174" s="1">
        <f t="shared" si="1120"/>
        <v>0.90985324947589097</v>
      </c>
      <c r="BH1174" s="1">
        <f t="shared" si="1121"/>
        <v>-1.0450499234605273</v>
      </c>
      <c r="BI1174" s="1">
        <f t="shared" si="1122"/>
        <v>-0.83032926204871527</v>
      </c>
      <c r="BJ1174" s="1">
        <f t="shared" si="1123"/>
        <v>-0.59933713299248914</v>
      </c>
      <c r="BK1174" s="1">
        <f t="shared" si="1124"/>
        <v>-0.4148823104520058</v>
      </c>
      <c r="BL1174">
        <v>1.1289617312434477</v>
      </c>
      <c r="BM1174" s="1" t="s">
        <v>1303</v>
      </c>
      <c r="BN1174" s="1" t="str">
        <f t="shared" si="1125"/>
        <v>MINERIO</v>
      </c>
      <c r="BO1174" s="1" t="s">
        <v>1303</v>
      </c>
    </row>
    <row r="1175" spans="1:67" x14ac:dyDescent="0.25">
      <c r="A1175" s="2" t="s">
        <v>954</v>
      </c>
      <c r="B1175" s="2" t="s">
        <v>103</v>
      </c>
      <c r="C1175" s="2" t="s">
        <v>161</v>
      </c>
      <c r="E1175" s="2" t="s">
        <v>6</v>
      </c>
      <c r="F1175" s="2">
        <v>8</v>
      </c>
      <c r="G1175" s="2">
        <v>1</v>
      </c>
      <c r="H1175" s="2">
        <v>209</v>
      </c>
      <c r="I1175" s="2">
        <v>15</v>
      </c>
      <c r="J1175" s="35">
        <v>0.05</v>
      </c>
      <c r="K1175" s="7">
        <v>0.17</v>
      </c>
      <c r="N1175" s="3">
        <v>18</v>
      </c>
      <c r="O1175" s="3">
        <v>689</v>
      </c>
      <c r="P1175" s="3">
        <v>0</v>
      </c>
      <c r="Q1175" s="3">
        <v>272</v>
      </c>
      <c r="R1175" s="3">
        <v>0</v>
      </c>
      <c r="S1175" s="3">
        <v>0</v>
      </c>
      <c r="T1175" s="3">
        <v>128</v>
      </c>
      <c r="U1175" s="3">
        <v>374</v>
      </c>
      <c r="V1175" s="3">
        <v>0</v>
      </c>
      <c r="W1175" s="3">
        <v>1</v>
      </c>
      <c r="X1175" s="3">
        <v>0</v>
      </c>
      <c r="Y1175" s="3">
        <v>0</v>
      </c>
      <c r="Z1175" s="3">
        <v>88</v>
      </c>
      <c r="AA1175" s="3">
        <v>414</v>
      </c>
      <c r="AB1175" s="3">
        <v>0</v>
      </c>
      <c r="AC1175" s="3">
        <v>1</v>
      </c>
      <c r="AD1175" s="3">
        <v>0</v>
      </c>
      <c r="AE1175" s="3">
        <v>0</v>
      </c>
      <c r="AF1175" s="3">
        <v>58</v>
      </c>
      <c r="AG1175" s="3">
        <v>444</v>
      </c>
      <c r="AH1175" s="3">
        <v>0</v>
      </c>
      <c r="AI1175" s="1">
        <v>1</v>
      </c>
      <c r="AJ1175" s="1">
        <v>0</v>
      </c>
      <c r="AK1175" s="1">
        <v>0</v>
      </c>
      <c r="AL1175" s="1">
        <v>206</v>
      </c>
      <c r="AM1175" s="1">
        <v>294</v>
      </c>
      <c r="AN1175" s="1">
        <v>0</v>
      </c>
      <c r="AO1175" s="1">
        <v>3</v>
      </c>
      <c r="AP1175" s="1">
        <f t="shared" si="1103"/>
        <v>1.8386108273748723E-2</v>
      </c>
      <c r="AQ1175" s="1">
        <f t="shared" si="1104"/>
        <v>0.98161389172625124</v>
      </c>
      <c r="AR1175" s="1">
        <f t="shared" si="1105"/>
        <v>0</v>
      </c>
      <c r="AS1175" s="1">
        <f t="shared" si="1106"/>
        <v>0</v>
      </c>
      <c r="AT1175" s="1">
        <f t="shared" si="1107"/>
        <v>0.25447316103379719</v>
      </c>
      <c r="AU1175" s="1">
        <f t="shared" si="1108"/>
        <v>0.74552683896620275</v>
      </c>
      <c r="AV1175" s="1">
        <f t="shared" si="1109"/>
        <v>0</v>
      </c>
      <c r="AW1175" s="1">
        <f t="shared" si="1110"/>
        <v>0</v>
      </c>
      <c r="AX1175" s="1">
        <f t="shared" si="1111"/>
        <v>0.1749502982107356</v>
      </c>
      <c r="AY1175" s="1">
        <f t="shared" si="1112"/>
        <v>0.8250497017892644</v>
      </c>
      <c r="AZ1175" s="1">
        <f t="shared" si="1113"/>
        <v>0</v>
      </c>
      <c r="BA1175" s="1">
        <f t="shared" si="1114"/>
        <v>0</v>
      </c>
      <c r="BB1175" s="1">
        <f t="shared" si="1115"/>
        <v>0.11530815109343936</v>
      </c>
      <c r="BC1175" s="1">
        <f t="shared" si="1116"/>
        <v>0.88469184890656061</v>
      </c>
      <c r="BD1175" s="1">
        <f t="shared" si="1117"/>
        <v>0</v>
      </c>
      <c r="BE1175" s="1">
        <f t="shared" si="1118"/>
        <v>0</v>
      </c>
      <c r="BF1175" s="1">
        <f t="shared" si="1119"/>
        <v>0.40954274353876741</v>
      </c>
      <c r="BG1175" s="1">
        <f t="shared" si="1120"/>
        <v>0.59045725646123259</v>
      </c>
      <c r="BH1175" s="1">
        <f t="shared" si="1121"/>
        <v>-0.387700764686774</v>
      </c>
      <c r="BI1175" s="1">
        <f t="shared" si="1122"/>
        <v>-0.75708531290575876</v>
      </c>
      <c r="BJ1175" s="1">
        <f t="shared" si="1123"/>
        <v>-0.5943580154080591</v>
      </c>
      <c r="BK1175" s="1">
        <f t="shared" si="1124"/>
        <v>-0.9381399914929901</v>
      </c>
      <c r="BL1175">
        <v>2.2633851955815194</v>
      </c>
      <c r="BM1175" s="1" t="s">
        <v>1303</v>
      </c>
      <c r="BN1175" s="1" t="str">
        <f t="shared" si="1125"/>
        <v>MINERIO</v>
      </c>
      <c r="BO1175" s="1" t="s">
        <v>1303</v>
      </c>
    </row>
    <row r="1176" spans="1:67" x14ac:dyDescent="0.25">
      <c r="A1176" s="2" t="s">
        <v>954</v>
      </c>
      <c r="B1176" s="2" t="s">
        <v>103</v>
      </c>
      <c r="C1176" s="2" t="s">
        <v>161</v>
      </c>
      <c r="E1176" s="2" t="s">
        <v>6</v>
      </c>
      <c r="F1176" s="2">
        <v>8</v>
      </c>
      <c r="G1176" s="2">
        <v>12</v>
      </c>
      <c r="H1176" s="2">
        <v>220</v>
      </c>
      <c r="I1176" s="2">
        <v>5</v>
      </c>
      <c r="J1176" s="35">
        <v>0.19</v>
      </c>
      <c r="K1176" s="7">
        <v>0.02</v>
      </c>
      <c r="N1176" s="3">
        <v>0</v>
      </c>
      <c r="O1176" s="3">
        <v>361</v>
      </c>
      <c r="P1176" s="3">
        <v>0</v>
      </c>
      <c r="Q1176" s="3">
        <v>207</v>
      </c>
      <c r="R1176" s="3">
        <v>0</v>
      </c>
      <c r="S1176" s="3">
        <v>0</v>
      </c>
      <c r="T1176" s="3">
        <v>71</v>
      </c>
      <c r="U1176" s="3">
        <v>206</v>
      </c>
      <c r="V1176" s="3">
        <v>0</v>
      </c>
      <c r="W1176" s="3">
        <v>0</v>
      </c>
      <c r="X1176" s="3">
        <v>0</v>
      </c>
      <c r="Y1176" s="3">
        <v>0</v>
      </c>
      <c r="Z1176" s="3">
        <v>47</v>
      </c>
      <c r="AA1176" s="3">
        <v>230</v>
      </c>
      <c r="AB1176" s="3">
        <v>0</v>
      </c>
      <c r="AC1176" s="3">
        <v>0</v>
      </c>
      <c r="AD1176" s="3">
        <v>0</v>
      </c>
      <c r="AE1176" s="3">
        <v>0</v>
      </c>
      <c r="AF1176" s="3">
        <v>25</v>
      </c>
      <c r="AG1176" s="3">
        <v>252</v>
      </c>
      <c r="AH1176" s="3">
        <v>0</v>
      </c>
      <c r="AI1176" s="1">
        <v>0</v>
      </c>
      <c r="AJ1176" s="1">
        <v>0</v>
      </c>
      <c r="AK1176" s="1">
        <v>0</v>
      </c>
      <c r="AL1176" s="1">
        <v>107</v>
      </c>
      <c r="AM1176" s="1">
        <v>169</v>
      </c>
      <c r="AN1176" s="1">
        <v>0</v>
      </c>
      <c r="AO1176" s="1">
        <v>1</v>
      </c>
      <c r="AP1176" s="1">
        <f t="shared" si="1103"/>
        <v>0</v>
      </c>
      <c r="AQ1176" s="1">
        <f t="shared" si="1104"/>
        <v>1</v>
      </c>
      <c r="AR1176" s="1">
        <f t="shared" si="1105"/>
        <v>0</v>
      </c>
      <c r="AS1176" s="1">
        <f t="shared" si="1106"/>
        <v>0</v>
      </c>
      <c r="AT1176" s="1">
        <f t="shared" si="1107"/>
        <v>0.2563176895306859</v>
      </c>
      <c r="AU1176" s="1">
        <f t="shared" si="1108"/>
        <v>0.7436823104693141</v>
      </c>
      <c r="AV1176" s="1">
        <f t="shared" si="1109"/>
        <v>0</v>
      </c>
      <c r="AW1176" s="1">
        <f t="shared" si="1110"/>
        <v>0</v>
      </c>
      <c r="AX1176" s="1">
        <f t="shared" si="1111"/>
        <v>0.16967509025270758</v>
      </c>
      <c r="AY1176" s="1">
        <f t="shared" si="1112"/>
        <v>0.83032490974729245</v>
      </c>
      <c r="AZ1176" s="1">
        <f t="shared" si="1113"/>
        <v>0</v>
      </c>
      <c r="BA1176" s="1">
        <f t="shared" si="1114"/>
        <v>0</v>
      </c>
      <c r="BB1176" s="1">
        <f t="shared" si="1115"/>
        <v>9.0252707581227443E-2</v>
      </c>
      <c r="BC1176" s="1">
        <f t="shared" si="1116"/>
        <v>0.90974729241877261</v>
      </c>
      <c r="BD1176" s="1">
        <f t="shared" si="1117"/>
        <v>0</v>
      </c>
      <c r="BE1176" s="1">
        <f t="shared" si="1118"/>
        <v>0</v>
      </c>
      <c r="BF1176" s="1">
        <f t="shared" si="1119"/>
        <v>0.38628158844765342</v>
      </c>
      <c r="BG1176" s="1">
        <f t="shared" si="1120"/>
        <v>0.61371841155234652</v>
      </c>
      <c r="BH1176" s="1">
        <f t="shared" si="1121"/>
        <v>-0.41309599137923891</v>
      </c>
      <c r="BI1176" s="1">
        <f t="shared" si="1122"/>
        <v>-0.77038191112873111</v>
      </c>
      <c r="BJ1176" s="1">
        <f t="shared" si="1123"/>
        <v>-0.59122142034537328</v>
      </c>
      <c r="BK1176" s="1">
        <f t="shared" si="1124"/>
        <v>-1.0445397603924109</v>
      </c>
      <c r="BL1176">
        <v>2.379462167590142</v>
      </c>
      <c r="BM1176" s="1" t="s">
        <v>1303</v>
      </c>
      <c r="BN1176" s="1" t="str">
        <f t="shared" si="1125"/>
        <v>MINERIO</v>
      </c>
      <c r="BO1176" s="1" t="s">
        <v>1303</v>
      </c>
    </row>
    <row r="1177" spans="1:67" x14ac:dyDescent="0.25">
      <c r="A1177" s="2" t="s">
        <v>954</v>
      </c>
      <c r="B1177" s="2" t="s">
        <v>103</v>
      </c>
      <c r="C1177" s="2" t="s">
        <v>161</v>
      </c>
      <c r="E1177" s="2" t="s">
        <v>6</v>
      </c>
      <c r="F1177" s="2">
        <v>8</v>
      </c>
      <c r="G1177" s="2">
        <v>8</v>
      </c>
      <c r="H1177" s="2">
        <v>216</v>
      </c>
      <c r="I1177" s="2">
        <v>15</v>
      </c>
      <c r="J1177" s="35">
        <v>2.5000000000000001E-2</v>
      </c>
      <c r="K1177" s="7">
        <v>0.01</v>
      </c>
      <c r="N1177" s="3">
        <v>0</v>
      </c>
      <c r="O1177" s="3">
        <v>739</v>
      </c>
      <c r="P1177" s="3">
        <v>0</v>
      </c>
      <c r="Q1177" s="3">
        <v>282</v>
      </c>
      <c r="R1177" s="3">
        <v>0</v>
      </c>
      <c r="S1177" s="3">
        <v>0</v>
      </c>
      <c r="T1177" s="3">
        <v>137</v>
      </c>
      <c r="U1177" s="3">
        <v>386</v>
      </c>
      <c r="V1177" s="3">
        <v>0</v>
      </c>
      <c r="W1177" s="3">
        <v>2</v>
      </c>
      <c r="X1177" s="3">
        <v>0</v>
      </c>
      <c r="Y1177" s="3">
        <v>0</v>
      </c>
      <c r="Z1177" s="3">
        <v>102</v>
      </c>
      <c r="AA1177" s="3">
        <v>423</v>
      </c>
      <c r="AB1177" s="3">
        <v>0</v>
      </c>
      <c r="AC1177" s="3">
        <v>0</v>
      </c>
      <c r="AD1177" s="3">
        <v>0</v>
      </c>
      <c r="AE1177" s="3">
        <v>0</v>
      </c>
      <c r="AF1177" s="3">
        <v>66</v>
      </c>
      <c r="AG1177" s="3">
        <v>459</v>
      </c>
      <c r="AH1177" s="3">
        <v>0</v>
      </c>
      <c r="AI1177" s="1">
        <v>0</v>
      </c>
      <c r="AJ1177" s="1">
        <v>0</v>
      </c>
      <c r="AK1177" s="1">
        <v>0</v>
      </c>
      <c r="AL1177" s="1">
        <v>214</v>
      </c>
      <c r="AM1177" s="1">
        <v>307</v>
      </c>
      <c r="AN1177" s="1">
        <v>0</v>
      </c>
      <c r="AO1177" s="1">
        <v>4</v>
      </c>
      <c r="AP1177" s="1">
        <f t="shared" si="1103"/>
        <v>0</v>
      </c>
      <c r="AQ1177" s="1">
        <f t="shared" si="1104"/>
        <v>1</v>
      </c>
      <c r="AR1177" s="1">
        <f t="shared" si="1105"/>
        <v>0</v>
      </c>
      <c r="AS1177" s="1">
        <f t="shared" si="1106"/>
        <v>0</v>
      </c>
      <c r="AT1177" s="1">
        <f t="shared" si="1107"/>
        <v>0.26095238095238094</v>
      </c>
      <c r="AU1177" s="1">
        <f t="shared" si="1108"/>
        <v>0.73904761904761906</v>
      </c>
      <c r="AV1177" s="1">
        <f t="shared" si="1109"/>
        <v>0</v>
      </c>
      <c r="AW1177" s="1">
        <f t="shared" si="1110"/>
        <v>0</v>
      </c>
      <c r="AX1177" s="1">
        <f t="shared" si="1111"/>
        <v>0.19428571428571428</v>
      </c>
      <c r="AY1177" s="1">
        <f t="shared" si="1112"/>
        <v>0.80571428571428572</v>
      </c>
      <c r="AZ1177" s="1">
        <f t="shared" si="1113"/>
        <v>0</v>
      </c>
      <c r="BA1177" s="1">
        <f t="shared" si="1114"/>
        <v>0</v>
      </c>
      <c r="BB1177" s="1">
        <f t="shared" si="1115"/>
        <v>0.12571428571428572</v>
      </c>
      <c r="BC1177" s="1">
        <f t="shared" si="1116"/>
        <v>0.87428571428571433</v>
      </c>
      <c r="BD1177" s="1">
        <f t="shared" si="1117"/>
        <v>0</v>
      </c>
      <c r="BE1177" s="1">
        <f t="shared" si="1118"/>
        <v>0</v>
      </c>
      <c r="BF1177" s="1">
        <f t="shared" si="1119"/>
        <v>0.4076190476190476</v>
      </c>
      <c r="BG1177" s="1">
        <f t="shared" si="1120"/>
        <v>0.59238095238095234</v>
      </c>
      <c r="BH1177" s="1">
        <f t="shared" si="1121"/>
        <v>-0.38974553005676604</v>
      </c>
      <c r="BI1177" s="1">
        <f t="shared" si="1122"/>
        <v>-0.71155913164403928</v>
      </c>
      <c r="BJ1177" s="1">
        <f t="shared" si="1123"/>
        <v>-0.58343873624955012</v>
      </c>
      <c r="BK1177" s="1">
        <f t="shared" si="1124"/>
        <v>-0.90061536786408813</v>
      </c>
      <c r="BL1177">
        <v>2.2568358181863672</v>
      </c>
      <c r="BM1177" s="1" t="s">
        <v>1303</v>
      </c>
      <c r="BN1177" s="1" t="str">
        <f t="shared" si="1125"/>
        <v>MINERIO</v>
      </c>
      <c r="BO1177" s="1" t="s">
        <v>1303</v>
      </c>
    </row>
    <row r="1178" spans="1:67" x14ac:dyDescent="0.25">
      <c r="A1178" s="2" t="s">
        <v>1362</v>
      </c>
      <c r="B1178" s="2" t="s">
        <v>104</v>
      </c>
      <c r="C1178" s="2" t="s">
        <v>161</v>
      </c>
      <c r="D1178" s="2">
        <f>D1177+1</f>
        <v>1</v>
      </c>
      <c r="E1178" s="6" t="s">
        <v>6</v>
      </c>
      <c r="F1178" s="2">
        <v>3</v>
      </c>
      <c r="G1178" s="2">
        <v>3</v>
      </c>
      <c r="H1178" s="2">
        <f>H1177+1</f>
        <v>217</v>
      </c>
      <c r="I1178" s="2">
        <v>4</v>
      </c>
      <c r="J1178" s="35">
        <v>1.71</v>
      </c>
      <c r="K1178" s="2"/>
      <c r="L1178" s="2"/>
      <c r="M1178" s="2"/>
      <c r="N1178" s="2">
        <v>0</v>
      </c>
      <c r="O1178" s="2">
        <v>673</v>
      </c>
      <c r="P1178" s="2">
        <v>0</v>
      </c>
      <c r="Q1178" s="2">
        <v>0</v>
      </c>
      <c r="R1178" s="5">
        <v>0</v>
      </c>
      <c r="S1178" s="5">
        <v>0</v>
      </c>
      <c r="T1178" s="5">
        <v>81</v>
      </c>
      <c r="U1178" s="5">
        <v>221</v>
      </c>
      <c r="V1178" s="5">
        <v>0</v>
      </c>
      <c r="W1178" s="5">
        <v>0</v>
      </c>
      <c r="X1178" s="5">
        <v>0</v>
      </c>
      <c r="Y1178" s="5">
        <v>0</v>
      </c>
      <c r="Z1178" s="5">
        <v>39</v>
      </c>
      <c r="AA1178" s="5">
        <v>231</v>
      </c>
      <c r="AB1178" s="5">
        <v>0</v>
      </c>
      <c r="AC1178" s="5">
        <v>0</v>
      </c>
      <c r="AD1178" s="5">
        <v>0</v>
      </c>
      <c r="AE1178" s="5">
        <v>1</v>
      </c>
      <c r="AF1178" s="5">
        <v>121</v>
      </c>
      <c r="AG1178" s="5">
        <v>180</v>
      </c>
      <c r="AH1178" s="5">
        <v>0</v>
      </c>
      <c r="AI1178" s="5">
        <v>0</v>
      </c>
      <c r="AJ1178" s="5">
        <v>0</v>
      </c>
      <c r="AK1178" s="5">
        <v>0</v>
      </c>
      <c r="AL1178" s="5">
        <v>22</v>
      </c>
      <c r="AM1178" s="5">
        <v>280</v>
      </c>
      <c r="AN1178" s="5">
        <v>0</v>
      </c>
      <c r="AO1178" s="5">
        <v>0</v>
      </c>
      <c r="AP1178" s="1">
        <f t="shared" si="1103"/>
        <v>0</v>
      </c>
      <c r="AQ1178" s="1">
        <f t="shared" si="1104"/>
        <v>1</v>
      </c>
      <c r="AR1178" s="1">
        <f t="shared" si="1105"/>
        <v>0</v>
      </c>
      <c r="AS1178" s="1">
        <f t="shared" si="1106"/>
        <v>0</v>
      </c>
      <c r="AT1178" s="1">
        <f t="shared" si="1107"/>
        <v>0.26821192052980131</v>
      </c>
      <c r="AU1178" s="1">
        <f t="shared" si="1108"/>
        <v>0.73178807947019864</v>
      </c>
      <c r="AV1178" s="1">
        <f t="shared" si="1109"/>
        <v>0</v>
      </c>
      <c r="AW1178" s="1">
        <f t="shared" si="1110"/>
        <v>0</v>
      </c>
      <c r="AX1178" s="1">
        <f t="shared" si="1111"/>
        <v>0.14444444444444443</v>
      </c>
      <c r="AY1178" s="1">
        <f t="shared" si="1112"/>
        <v>0.85555555555555551</v>
      </c>
      <c r="AZ1178" s="1">
        <f t="shared" si="1113"/>
        <v>0</v>
      </c>
      <c r="BA1178" s="1">
        <f t="shared" si="1114"/>
        <v>3.3112582781456954E-3</v>
      </c>
      <c r="BB1178" s="1">
        <f t="shared" si="1115"/>
        <v>0.40066225165562913</v>
      </c>
      <c r="BC1178" s="1">
        <f t="shared" si="1116"/>
        <v>0.59602649006622521</v>
      </c>
      <c r="BD1178" s="1">
        <f t="shared" si="1117"/>
        <v>0</v>
      </c>
      <c r="BE1178" s="1">
        <f t="shared" si="1118"/>
        <v>0</v>
      </c>
      <c r="BF1178" s="1">
        <f t="shared" si="1119"/>
        <v>7.2847682119205295E-2</v>
      </c>
      <c r="BG1178" s="1">
        <f t="shared" si="1120"/>
        <v>0.92715231788079466</v>
      </c>
      <c r="BH1178" s="1">
        <f t="shared" si="1121"/>
        <v>-1.1375842621349443</v>
      </c>
      <c r="BI1178" s="1">
        <f t="shared" si="1122"/>
        <v>-0.84029915713248815</v>
      </c>
      <c r="BJ1178" s="1">
        <f t="shared" si="1123"/>
        <v>-0.57152192407850089</v>
      </c>
      <c r="BK1178" s="1">
        <f t="shared" si="1124"/>
        <v>-0.39722157264070057</v>
      </c>
      <c r="BL1178">
        <v>1.0083500027069847</v>
      </c>
      <c r="BM1178" s="1" t="s">
        <v>1303</v>
      </c>
      <c r="BN1178" s="1" t="str">
        <f t="shared" si="1125"/>
        <v>MINERIO</v>
      </c>
      <c r="BO1178" s="1" t="s">
        <v>1303</v>
      </c>
    </row>
    <row r="1179" spans="1:67" x14ac:dyDescent="0.25">
      <c r="A1179" s="2" t="s">
        <v>954</v>
      </c>
      <c r="B1179" s="2" t="s">
        <v>103</v>
      </c>
      <c r="C1179" s="2" t="s">
        <v>161</v>
      </c>
      <c r="E1179" s="2" t="s">
        <v>6</v>
      </c>
      <c r="F1179" s="2">
        <v>8</v>
      </c>
      <c r="G1179" s="2">
        <v>4</v>
      </c>
      <c r="H1179" s="2">
        <v>212</v>
      </c>
      <c r="I1179" s="2">
        <v>10</v>
      </c>
      <c r="J1179" s="35">
        <v>0.24</v>
      </c>
      <c r="K1179" s="7">
        <v>0.02</v>
      </c>
      <c r="N1179" s="3">
        <v>0</v>
      </c>
      <c r="O1179" s="3">
        <v>725</v>
      </c>
      <c r="P1179" s="3">
        <v>0</v>
      </c>
      <c r="Q1179" s="3">
        <v>282</v>
      </c>
      <c r="R1179" s="3">
        <v>0</v>
      </c>
      <c r="S1179" s="3">
        <v>0</v>
      </c>
      <c r="T1179" s="3">
        <v>137</v>
      </c>
      <c r="U1179" s="3">
        <v>370</v>
      </c>
      <c r="V1179" s="3">
        <v>0</v>
      </c>
      <c r="W1179" s="3">
        <v>0</v>
      </c>
      <c r="X1179" s="3">
        <v>0</v>
      </c>
      <c r="Y1179" s="3">
        <v>0</v>
      </c>
      <c r="Z1179" s="3">
        <v>79</v>
      </c>
      <c r="AA1179" s="3">
        <v>428</v>
      </c>
      <c r="AB1179" s="3">
        <v>0</v>
      </c>
      <c r="AC1179" s="3">
        <v>0</v>
      </c>
      <c r="AD1179" s="3">
        <v>0</v>
      </c>
      <c r="AE1179" s="3">
        <v>0</v>
      </c>
      <c r="AF1179" s="3">
        <v>53</v>
      </c>
      <c r="AG1179" s="3">
        <v>454</v>
      </c>
      <c r="AH1179" s="3">
        <v>0</v>
      </c>
      <c r="AI1179" s="1">
        <v>0</v>
      </c>
      <c r="AJ1179" s="1">
        <v>0</v>
      </c>
      <c r="AK1179" s="1">
        <v>0</v>
      </c>
      <c r="AL1179" s="1">
        <v>202</v>
      </c>
      <c r="AM1179" s="1">
        <v>305</v>
      </c>
      <c r="AN1179" s="1">
        <v>0</v>
      </c>
      <c r="AO1179" s="1">
        <v>0</v>
      </c>
      <c r="AP1179" s="1">
        <f t="shared" si="1103"/>
        <v>0</v>
      </c>
      <c r="AQ1179" s="1">
        <f t="shared" si="1104"/>
        <v>1</v>
      </c>
      <c r="AR1179" s="1">
        <f t="shared" si="1105"/>
        <v>0</v>
      </c>
      <c r="AS1179" s="1">
        <f t="shared" si="1106"/>
        <v>0</v>
      </c>
      <c r="AT1179" s="1">
        <f t="shared" si="1107"/>
        <v>0.27021696252465482</v>
      </c>
      <c r="AU1179" s="1">
        <f t="shared" si="1108"/>
        <v>0.72978303747534512</v>
      </c>
      <c r="AV1179" s="1">
        <f t="shared" si="1109"/>
        <v>0</v>
      </c>
      <c r="AW1179" s="1">
        <f t="shared" si="1110"/>
        <v>0</v>
      </c>
      <c r="AX1179" s="1">
        <f t="shared" si="1111"/>
        <v>0.15581854043392504</v>
      </c>
      <c r="AY1179" s="1">
        <f t="shared" si="1112"/>
        <v>0.84418145956607493</v>
      </c>
      <c r="AZ1179" s="1">
        <f t="shared" si="1113"/>
        <v>0</v>
      </c>
      <c r="BA1179" s="1">
        <f t="shared" si="1114"/>
        <v>0</v>
      </c>
      <c r="BB1179" s="1">
        <f t="shared" si="1115"/>
        <v>0.10453648915187377</v>
      </c>
      <c r="BC1179" s="1">
        <f t="shared" si="1116"/>
        <v>0.89546351084812625</v>
      </c>
      <c r="BD1179" s="1">
        <f t="shared" si="1117"/>
        <v>0</v>
      </c>
      <c r="BE1179" s="1">
        <f t="shared" si="1118"/>
        <v>0</v>
      </c>
      <c r="BF1179" s="1">
        <f t="shared" si="1119"/>
        <v>0.39842209072978302</v>
      </c>
      <c r="BG1179" s="1">
        <f t="shared" si="1120"/>
        <v>0.60157790927021693</v>
      </c>
      <c r="BH1179" s="1">
        <f t="shared" si="1121"/>
        <v>-0.39965658988671221</v>
      </c>
      <c r="BI1179" s="1">
        <f t="shared" si="1122"/>
        <v>-0.80738086804289455</v>
      </c>
      <c r="BJ1179" s="1">
        <f t="shared" si="1123"/>
        <v>-0.56828739217692925</v>
      </c>
      <c r="BK1179" s="1">
        <f t="shared" si="1124"/>
        <v>-0.98073208973254689</v>
      </c>
      <c r="BL1179">
        <v>2.2480114881918856</v>
      </c>
      <c r="BM1179" s="1" t="s">
        <v>1303</v>
      </c>
      <c r="BN1179" s="1" t="str">
        <f t="shared" si="1125"/>
        <v>MINERIO</v>
      </c>
      <c r="BO1179" s="1" t="s">
        <v>1303</v>
      </c>
    </row>
    <row r="1180" spans="1:67" x14ac:dyDescent="0.25">
      <c r="A1180" s="2" t="s">
        <v>954</v>
      </c>
      <c r="B1180" s="2" t="s">
        <v>103</v>
      </c>
      <c r="C1180" s="2" t="s">
        <v>161</v>
      </c>
      <c r="E1180" s="2" t="s">
        <v>6</v>
      </c>
      <c r="F1180" s="2">
        <v>8</v>
      </c>
      <c r="G1180" s="2">
        <v>7</v>
      </c>
      <c r="H1180" s="2">
        <v>215</v>
      </c>
      <c r="I1180" s="2">
        <v>10</v>
      </c>
      <c r="J1180" s="35">
        <v>0.08</v>
      </c>
      <c r="K1180" s="7">
        <v>0</v>
      </c>
      <c r="N1180" s="3">
        <v>0</v>
      </c>
      <c r="O1180" s="3">
        <v>542</v>
      </c>
      <c r="P1180" s="3">
        <v>0</v>
      </c>
      <c r="Q1180" s="3">
        <v>237</v>
      </c>
      <c r="R1180" s="3">
        <v>0</v>
      </c>
      <c r="S1180" s="3">
        <v>0</v>
      </c>
      <c r="T1180" s="3">
        <v>104</v>
      </c>
      <c r="U1180" s="3">
        <v>276</v>
      </c>
      <c r="V1180" s="3">
        <v>0</v>
      </c>
      <c r="W1180" s="3">
        <v>0</v>
      </c>
      <c r="X1180" s="3">
        <v>0</v>
      </c>
      <c r="Y1180" s="3">
        <v>0</v>
      </c>
      <c r="Z1180" s="3">
        <v>73</v>
      </c>
      <c r="AA1180" s="3">
        <v>307</v>
      </c>
      <c r="AB1180" s="3">
        <v>0</v>
      </c>
      <c r="AC1180" s="3">
        <v>0</v>
      </c>
      <c r="AD1180" s="3">
        <v>0</v>
      </c>
      <c r="AE1180" s="3">
        <v>0</v>
      </c>
      <c r="AF1180" s="3">
        <v>50</v>
      </c>
      <c r="AG1180" s="3">
        <v>330</v>
      </c>
      <c r="AH1180" s="3">
        <v>0</v>
      </c>
      <c r="AI1180" s="1">
        <v>0</v>
      </c>
      <c r="AJ1180" s="1">
        <v>0</v>
      </c>
      <c r="AK1180" s="1">
        <v>0</v>
      </c>
      <c r="AL1180" s="1">
        <v>149</v>
      </c>
      <c r="AM1180" s="1">
        <v>231</v>
      </c>
      <c r="AN1180" s="1">
        <v>0</v>
      </c>
      <c r="AO1180" s="1">
        <v>0</v>
      </c>
      <c r="AP1180" s="1">
        <f t="shared" si="1103"/>
        <v>0</v>
      </c>
      <c r="AQ1180" s="1">
        <f t="shared" si="1104"/>
        <v>1</v>
      </c>
      <c r="AR1180" s="1">
        <f t="shared" si="1105"/>
        <v>0</v>
      </c>
      <c r="AS1180" s="1">
        <f t="shared" si="1106"/>
        <v>0</v>
      </c>
      <c r="AT1180" s="1">
        <f t="shared" si="1107"/>
        <v>0.27368421052631581</v>
      </c>
      <c r="AU1180" s="1">
        <f t="shared" si="1108"/>
        <v>0.72631578947368425</v>
      </c>
      <c r="AV1180" s="1">
        <f t="shared" si="1109"/>
        <v>0</v>
      </c>
      <c r="AW1180" s="1">
        <f t="shared" si="1110"/>
        <v>0</v>
      </c>
      <c r="AX1180" s="1">
        <f t="shared" si="1111"/>
        <v>0.19210526315789472</v>
      </c>
      <c r="AY1180" s="1">
        <f t="shared" si="1112"/>
        <v>0.80789473684210522</v>
      </c>
      <c r="AZ1180" s="1">
        <f t="shared" si="1113"/>
        <v>0</v>
      </c>
      <c r="BA1180" s="1">
        <f t="shared" si="1114"/>
        <v>0</v>
      </c>
      <c r="BB1180" s="1">
        <f t="shared" si="1115"/>
        <v>0.13157894736842105</v>
      </c>
      <c r="BC1180" s="1">
        <f t="shared" si="1116"/>
        <v>0.86842105263157898</v>
      </c>
      <c r="BD1180" s="1">
        <f t="shared" si="1117"/>
        <v>0</v>
      </c>
      <c r="BE1180" s="1">
        <f t="shared" si="1118"/>
        <v>0</v>
      </c>
      <c r="BF1180" s="1">
        <f t="shared" si="1119"/>
        <v>0.39210526315789473</v>
      </c>
      <c r="BG1180" s="1">
        <f t="shared" si="1120"/>
        <v>0.60789473684210527</v>
      </c>
      <c r="BH1180" s="1">
        <f t="shared" si="1121"/>
        <v>-0.40659732820453615</v>
      </c>
      <c r="BI1180" s="1">
        <f t="shared" si="1122"/>
        <v>-0.71646073649635433</v>
      </c>
      <c r="BJ1180" s="1">
        <f t="shared" si="1123"/>
        <v>-0.56275025731802975</v>
      </c>
      <c r="BK1180" s="1">
        <f t="shared" si="1124"/>
        <v>-0.88081359228079137</v>
      </c>
      <c r="BL1180">
        <v>2.2147134323905693</v>
      </c>
      <c r="BM1180" s="1" t="s">
        <v>1303</v>
      </c>
      <c r="BN1180" s="1" t="str">
        <f t="shared" si="1125"/>
        <v>MINERIO</v>
      </c>
      <c r="BO1180" s="1" t="s">
        <v>1303</v>
      </c>
    </row>
    <row r="1181" spans="1:67" x14ac:dyDescent="0.25">
      <c r="A1181" s="2" t="s">
        <v>521</v>
      </c>
      <c r="B1181" s="2" t="s">
        <v>103</v>
      </c>
      <c r="C1181" s="2" t="s">
        <v>161</v>
      </c>
      <c r="D1181" s="2" t="s">
        <v>765</v>
      </c>
      <c r="E1181" s="6" t="s">
        <v>6</v>
      </c>
      <c r="G1181" s="2">
        <v>16</v>
      </c>
      <c r="H1181" s="2">
        <v>99</v>
      </c>
      <c r="I1181" s="2">
        <v>40</v>
      </c>
      <c r="J1181" s="35">
        <v>2.5000000000000001E-2</v>
      </c>
      <c r="K1181" s="3">
        <v>0</v>
      </c>
      <c r="L1181" s="2"/>
      <c r="M1181" s="2"/>
      <c r="N1181" s="2">
        <v>0</v>
      </c>
      <c r="O1181" s="2">
        <v>2547</v>
      </c>
      <c r="P1181" s="2">
        <v>0</v>
      </c>
      <c r="Q1181" s="2">
        <v>490</v>
      </c>
      <c r="R1181" s="5">
        <v>0</v>
      </c>
      <c r="S1181" s="5">
        <v>0</v>
      </c>
      <c r="T1181" s="5">
        <v>466</v>
      </c>
      <c r="U1181" s="5">
        <v>1206</v>
      </c>
      <c r="V1181" s="5">
        <v>0</v>
      </c>
      <c r="W1181" s="5">
        <v>3</v>
      </c>
      <c r="X1181" s="5">
        <v>0</v>
      </c>
      <c r="Y1181" s="5">
        <v>0</v>
      </c>
      <c r="Z1181" s="5">
        <v>318</v>
      </c>
      <c r="AA1181" s="5">
        <v>1357</v>
      </c>
      <c r="AB1181" s="5">
        <v>0</v>
      </c>
      <c r="AC1181" s="5">
        <v>0</v>
      </c>
      <c r="AD1181" s="1">
        <v>0</v>
      </c>
      <c r="AE1181" s="1">
        <v>4</v>
      </c>
      <c r="AF1181" s="1">
        <v>711</v>
      </c>
      <c r="AG1181" s="1">
        <v>949</v>
      </c>
      <c r="AH1181" s="1">
        <v>3</v>
      </c>
      <c r="AI1181" s="1">
        <v>8</v>
      </c>
      <c r="AJ1181" s="1">
        <v>0</v>
      </c>
      <c r="AK1181" s="1">
        <v>0</v>
      </c>
      <c r="AL1181" s="1">
        <v>213</v>
      </c>
      <c r="AM1181" s="1">
        <v>1462</v>
      </c>
      <c r="AN1181" s="1">
        <v>0</v>
      </c>
      <c r="AO1181" s="1">
        <v>0</v>
      </c>
      <c r="AP1181" s="1">
        <f t="shared" si="1103"/>
        <v>0</v>
      </c>
      <c r="AQ1181" s="1">
        <f t="shared" si="1104"/>
        <v>1</v>
      </c>
      <c r="AR1181" s="1">
        <f t="shared" si="1105"/>
        <v>0</v>
      </c>
      <c r="AS1181" s="1">
        <f t="shared" si="1106"/>
        <v>0</v>
      </c>
      <c r="AT1181" s="1">
        <f t="shared" si="1107"/>
        <v>0.27820895522388062</v>
      </c>
      <c r="AU1181" s="1">
        <f t="shared" si="1108"/>
        <v>0.72179104477611944</v>
      </c>
      <c r="AV1181" s="1">
        <f t="shared" si="1109"/>
        <v>0</v>
      </c>
      <c r="AW1181" s="1">
        <f t="shared" si="1110"/>
        <v>0</v>
      </c>
      <c r="AX1181" s="1">
        <f t="shared" si="1111"/>
        <v>0.18985074626865672</v>
      </c>
      <c r="AY1181" s="1">
        <f t="shared" si="1112"/>
        <v>0.81014925373134328</v>
      </c>
      <c r="AZ1181" s="1">
        <f t="shared" si="1113"/>
        <v>0</v>
      </c>
      <c r="BA1181" s="1">
        <f t="shared" si="1114"/>
        <v>4.1791044776119399E-3</v>
      </c>
      <c r="BB1181" s="1">
        <f t="shared" si="1115"/>
        <v>0.42447761194029848</v>
      </c>
      <c r="BC1181" s="1">
        <f t="shared" si="1116"/>
        <v>0.57134328358208952</v>
      </c>
      <c r="BD1181" s="1">
        <f t="shared" si="1117"/>
        <v>0</v>
      </c>
      <c r="BE1181" s="1">
        <f t="shared" si="1118"/>
        <v>0</v>
      </c>
      <c r="BF1181" s="1">
        <f t="shared" si="1119"/>
        <v>0.12716417910447761</v>
      </c>
      <c r="BG1181" s="1">
        <f t="shared" si="1120"/>
        <v>0.87283582089552236</v>
      </c>
      <c r="BH1181" s="1">
        <f t="shared" si="1121"/>
        <v>-0.89563520793412632</v>
      </c>
      <c r="BI1181" s="1">
        <f t="shared" si="1122"/>
        <v>-0.72158769138843137</v>
      </c>
      <c r="BJ1181" s="1">
        <f t="shared" si="1123"/>
        <v>-0.55562889468286381</v>
      </c>
      <c r="BK1181" s="1">
        <f t="shared" si="1124"/>
        <v>-0.37214521064309775</v>
      </c>
      <c r="BL1181">
        <v>0.96040665670736025</v>
      </c>
      <c r="BM1181" s="1" t="s">
        <v>1303</v>
      </c>
      <c r="BN1181" s="1" t="str">
        <f t="shared" si="1125"/>
        <v>MINERIO</v>
      </c>
      <c r="BO1181" s="1" t="s">
        <v>1303</v>
      </c>
    </row>
    <row r="1182" spans="1:67" x14ac:dyDescent="0.25">
      <c r="A1182" s="2" t="s">
        <v>954</v>
      </c>
      <c r="B1182" s="2" t="s">
        <v>103</v>
      </c>
      <c r="C1182" s="2" t="s">
        <v>161</v>
      </c>
      <c r="E1182" s="2" t="s">
        <v>6</v>
      </c>
      <c r="F1182" s="2">
        <v>8</v>
      </c>
      <c r="G1182" s="2">
        <v>3</v>
      </c>
      <c r="H1182" s="2">
        <v>211</v>
      </c>
      <c r="I1182" s="2">
        <v>5</v>
      </c>
      <c r="J1182" s="35">
        <v>0.09</v>
      </c>
      <c r="K1182" s="7">
        <v>0.01</v>
      </c>
      <c r="N1182" s="3">
        <v>0</v>
      </c>
      <c r="O1182" s="3">
        <v>452</v>
      </c>
      <c r="P1182" s="3">
        <v>0</v>
      </c>
      <c r="Q1182" s="3">
        <v>242</v>
      </c>
      <c r="R1182" s="3">
        <v>0</v>
      </c>
      <c r="S1182" s="3">
        <v>0</v>
      </c>
      <c r="T1182" s="3">
        <v>98</v>
      </c>
      <c r="U1182" s="3">
        <v>232</v>
      </c>
      <c r="V1182" s="3">
        <v>0</v>
      </c>
      <c r="W1182" s="3">
        <v>0</v>
      </c>
      <c r="X1182" s="3">
        <v>0</v>
      </c>
      <c r="Y1182" s="3">
        <v>0</v>
      </c>
      <c r="Z1182" s="3">
        <v>55</v>
      </c>
      <c r="AA1182" s="3">
        <v>275</v>
      </c>
      <c r="AB1182" s="3">
        <v>0</v>
      </c>
      <c r="AC1182" s="3">
        <v>0</v>
      </c>
      <c r="AD1182" s="3">
        <v>0</v>
      </c>
      <c r="AE1182" s="3">
        <v>0</v>
      </c>
      <c r="AF1182" s="3">
        <v>33</v>
      </c>
      <c r="AG1182" s="3">
        <v>297</v>
      </c>
      <c r="AH1182" s="3">
        <v>0</v>
      </c>
      <c r="AI1182" s="1">
        <v>0</v>
      </c>
      <c r="AJ1182" s="1">
        <v>0</v>
      </c>
      <c r="AK1182" s="1">
        <v>0</v>
      </c>
      <c r="AL1182" s="1">
        <v>159</v>
      </c>
      <c r="AM1182" s="1">
        <v>170</v>
      </c>
      <c r="AN1182" s="1">
        <v>0</v>
      </c>
      <c r="AO1182" s="1">
        <v>1</v>
      </c>
      <c r="AP1182" s="1">
        <f t="shared" si="1103"/>
        <v>0</v>
      </c>
      <c r="AQ1182" s="1">
        <f t="shared" si="1104"/>
        <v>1</v>
      </c>
      <c r="AR1182" s="1">
        <f t="shared" si="1105"/>
        <v>0</v>
      </c>
      <c r="AS1182" s="1">
        <f t="shared" si="1106"/>
        <v>0</v>
      </c>
      <c r="AT1182" s="1">
        <f t="shared" si="1107"/>
        <v>0.29696969696969699</v>
      </c>
      <c r="AU1182" s="1">
        <f t="shared" si="1108"/>
        <v>0.70303030303030301</v>
      </c>
      <c r="AV1182" s="1">
        <f t="shared" si="1109"/>
        <v>0</v>
      </c>
      <c r="AW1182" s="1">
        <f t="shared" si="1110"/>
        <v>0</v>
      </c>
      <c r="AX1182" s="1">
        <f t="shared" si="1111"/>
        <v>0.16666666666666666</v>
      </c>
      <c r="AY1182" s="1">
        <f t="shared" si="1112"/>
        <v>0.83333333333333337</v>
      </c>
      <c r="AZ1182" s="1">
        <f t="shared" si="1113"/>
        <v>0</v>
      </c>
      <c r="BA1182" s="1">
        <f t="shared" si="1114"/>
        <v>0</v>
      </c>
      <c r="BB1182" s="1">
        <f t="shared" si="1115"/>
        <v>0.1</v>
      </c>
      <c r="BC1182" s="1">
        <f t="shared" si="1116"/>
        <v>0.9</v>
      </c>
      <c r="BD1182" s="1">
        <f t="shared" si="1117"/>
        <v>0</v>
      </c>
      <c r="BE1182" s="1">
        <f t="shared" si="1118"/>
        <v>0</v>
      </c>
      <c r="BF1182" s="1">
        <f t="shared" si="1119"/>
        <v>0.48181818181818181</v>
      </c>
      <c r="BG1182" s="1">
        <f t="shared" si="1120"/>
        <v>0.51818181818181819</v>
      </c>
      <c r="BH1182" s="1">
        <f t="shared" si="1121"/>
        <v>-0.31711681555743598</v>
      </c>
      <c r="BI1182" s="1">
        <f t="shared" si="1122"/>
        <v>-0.77815125038364363</v>
      </c>
      <c r="BJ1182" s="1">
        <f t="shared" si="1123"/>
        <v>-0.52728786418539253</v>
      </c>
      <c r="BK1182" s="1">
        <f t="shared" si="1124"/>
        <v>-1</v>
      </c>
      <c r="BL1182">
        <v>2.2063855757113564</v>
      </c>
      <c r="BM1182" s="1" t="s">
        <v>1303</v>
      </c>
      <c r="BN1182" s="1" t="str">
        <f t="shared" si="1125"/>
        <v>MINERIO</v>
      </c>
      <c r="BO1182" s="1" t="s">
        <v>1303</v>
      </c>
    </row>
    <row r="1183" spans="1:67" x14ac:dyDescent="0.25">
      <c r="A1183" s="2" t="s">
        <v>954</v>
      </c>
      <c r="B1183" s="2" t="s">
        <v>103</v>
      </c>
      <c r="C1183" s="2" t="s">
        <v>161</v>
      </c>
      <c r="E1183" s="2" t="s">
        <v>6</v>
      </c>
      <c r="F1183" s="2">
        <v>8</v>
      </c>
      <c r="G1183" s="2">
        <v>5</v>
      </c>
      <c r="H1183" s="2">
        <v>213</v>
      </c>
      <c r="I1183" s="2">
        <v>5</v>
      </c>
      <c r="J1183" s="35">
        <v>0.08</v>
      </c>
      <c r="K1183" s="7">
        <v>0.01</v>
      </c>
      <c r="N1183" s="3">
        <v>0</v>
      </c>
      <c r="O1183" s="3">
        <v>478</v>
      </c>
      <c r="P1183" s="3">
        <v>0</v>
      </c>
      <c r="Q1183" s="3">
        <v>232</v>
      </c>
      <c r="R1183" s="3">
        <v>0</v>
      </c>
      <c r="S1183" s="3">
        <v>0</v>
      </c>
      <c r="T1183" s="3">
        <v>108</v>
      </c>
      <c r="U1183" s="3">
        <v>241</v>
      </c>
      <c r="V1183" s="3">
        <v>0</v>
      </c>
      <c r="W1183" s="3">
        <v>0</v>
      </c>
      <c r="X1183" s="3">
        <v>0</v>
      </c>
      <c r="Y1183" s="3">
        <v>0</v>
      </c>
      <c r="Z1183" s="3">
        <v>77</v>
      </c>
      <c r="AA1183" s="3">
        <v>272</v>
      </c>
      <c r="AB1183" s="3">
        <v>0</v>
      </c>
      <c r="AC1183" s="3">
        <v>0</v>
      </c>
      <c r="AD1183" s="3">
        <v>0</v>
      </c>
      <c r="AE1183" s="3">
        <v>0</v>
      </c>
      <c r="AF1183" s="3">
        <v>49</v>
      </c>
      <c r="AG1183" s="3">
        <v>300</v>
      </c>
      <c r="AH1183" s="3">
        <v>0</v>
      </c>
      <c r="AI1183" s="1">
        <v>0</v>
      </c>
      <c r="AJ1183" s="1">
        <v>0</v>
      </c>
      <c r="AK1183" s="1">
        <v>0</v>
      </c>
      <c r="AL1183" s="1">
        <v>176</v>
      </c>
      <c r="AM1183" s="1">
        <v>172</v>
      </c>
      <c r="AN1183" s="1">
        <v>0</v>
      </c>
      <c r="AO1183" s="1">
        <v>1</v>
      </c>
      <c r="AP1183" s="1">
        <f t="shared" si="1103"/>
        <v>0</v>
      </c>
      <c r="AQ1183" s="1">
        <f t="shared" si="1104"/>
        <v>1</v>
      </c>
      <c r="AR1183" s="1">
        <f t="shared" si="1105"/>
        <v>0</v>
      </c>
      <c r="AS1183" s="1">
        <f t="shared" si="1106"/>
        <v>0</v>
      </c>
      <c r="AT1183" s="1">
        <f t="shared" si="1107"/>
        <v>0.30945558739255014</v>
      </c>
      <c r="AU1183" s="1">
        <f t="shared" si="1108"/>
        <v>0.69054441260744981</v>
      </c>
      <c r="AV1183" s="1">
        <f t="shared" si="1109"/>
        <v>0</v>
      </c>
      <c r="AW1183" s="1">
        <f t="shared" si="1110"/>
        <v>0</v>
      </c>
      <c r="AX1183" s="1">
        <f t="shared" si="1111"/>
        <v>0.22063037249283668</v>
      </c>
      <c r="AY1183" s="1">
        <f t="shared" si="1112"/>
        <v>0.77936962750716332</v>
      </c>
      <c r="AZ1183" s="1">
        <f t="shared" si="1113"/>
        <v>0</v>
      </c>
      <c r="BA1183" s="1">
        <f t="shared" si="1114"/>
        <v>0</v>
      </c>
      <c r="BB1183" s="1">
        <f t="shared" si="1115"/>
        <v>0.14040114613180515</v>
      </c>
      <c r="BC1183" s="1">
        <f t="shared" si="1116"/>
        <v>0.85959885386819479</v>
      </c>
      <c r="BD1183" s="1">
        <f t="shared" si="1117"/>
        <v>0</v>
      </c>
      <c r="BE1183" s="1">
        <f t="shared" si="1118"/>
        <v>0</v>
      </c>
      <c r="BF1183" s="1">
        <f t="shared" si="1119"/>
        <v>0.50429799426934097</v>
      </c>
      <c r="BG1183" s="1">
        <f t="shared" si="1120"/>
        <v>0.49570200573065903</v>
      </c>
      <c r="BH1183" s="1">
        <f t="shared" si="1121"/>
        <v>-0.29731275914503008</v>
      </c>
      <c r="BI1183" s="1">
        <f t="shared" si="1122"/>
        <v>-0.65633470178669806</v>
      </c>
      <c r="BJ1183" s="1">
        <f t="shared" si="1123"/>
        <v>-0.50940167147223026</v>
      </c>
      <c r="BK1183" s="1">
        <f t="shared" si="1124"/>
        <v>-0.85262934693066628</v>
      </c>
      <c r="BL1183">
        <v>2.1252749842673384</v>
      </c>
      <c r="BM1183" s="1" t="s">
        <v>1303</v>
      </c>
      <c r="BN1183" s="1" t="str">
        <f t="shared" si="1125"/>
        <v>MINERIO</v>
      </c>
      <c r="BO1183" s="1" t="s">
        <v>1303</v>
      </c>
    </row>
    <row r="1184" spans="1:67" x14ac:dyDescent="0.25">
      <c r="A1184" s="2" t="s">
        <v>1362</v>
      </c>
      <c r="B1184" s="2" t="s">
        <v>104</v>
      </c>
      <c r="C1184" s="2" t="s">
        <v>161</v>
      </c>
      <c r="D1184" s="2">
        <f>D1183+1</f>
        <v>1</v>
      </c>
      <c r="E1184" s="6" t="s">
        <v>6</v>
      </c>
      <c r="F1184" s="2">
        <v>3</v>
      </c>
      <c r="G1184" s="2">
        <v>4</v>
      </c>
      <c r="H1184" s="2">
        <f>H1183+1</f>
        <v>214</v>
      </c>
      <c r="I1184" s="2">
        <v>8</v>
      </c>
      <c r="J1184" s="35">
        <v>2.5000000000000001E-2</v>
      </c>
      <c r="K1184" s="2"/>
      <c r="L1184" s="2"/>
      <c r="M1184" s="2"/>
      <c r="N1184" s="2">
        <v>14</v>
      </c>
      <c r="O1184" s="2">
        <v>570</v>
      </c>
      <c r="P1184" s="2">
        <v>11</v>
      </c>
      <c r="Q1184" s="2">
        <v>0</v>
      </c>
      <c r="R1184" s="5">
        <v>0</v>
      </c>
      <c r="S1184" s="5">
        <v>1</v>
      </c>
      <c r="T1184" s="5">
        <v>93</v>
      </c>
      <c r="U1184" s="5">
        <v>199</v>
      </c>
      <c r="V1184" s="5">
        <v>0</v>
      </c>
      <c r="W1184" s="5">
        <v>0</v>
      </c>
      <c r="X1184" s="5">
        <v>0</v>
      </c>
      <c r="Y1184" s="5">
        <v>0</v>
      </c>
      <c r="Z1184" s="5">
        <v>57</v>
      </c>
      <c r="AA1184" s="5">
        <v>217</v>
      </c>
      <c r="AB1184" s="5">
        <v>0</v>
      </c>
      <c r="AC1184" s="5">
        <v>0</v>
      </c>
      <c r="AD1184" s="5">
        <v>0</v>
      </c>
      <c r="AE1184" s="5">
        <v>3</v>
      </c>
      <c r="AF1184" s="5">
        <v>141</v>
      </c>
      <c r="AG1184" s="5">
        <v>149</v>
      </c>
      <c r="AH1184" s="5">
        <v>0</v>
      </c>
      <c r="AI1184" s="5">
        <v>0</v>
      </c>
      <c r="AJ1184" s="5">
        <v>0</v>
      </c>
      <c r="AK1184" s="5">
        <v>0</v>
      </c>
      <c r="AL1184" s="5">
        <v>35</v>
      </c>
      <c r="AM1184" s="5">
        <v>258</v>
      </c>
      <c r="AN1184" s="5">
        <v>0</v>
      </c>
      <c r="AO1184" s="5">
        <v>0</v>
      </c>
      <c r="AP1184" s="1">
        <f t="shared" si="1103"/>
        <v>4.2016806722689079E-2</v>
      </c>
      <c r="AQ1184" s="1">
        <f t="shared" si="1104"/>
        <v>0.95798319327731096</v>
      </c>
      <c r="AR1184" s="1">
        <f t="shared" si="1105"/>
        <v>0</v>
      </c>
      <c r="AS1184" s="1">
        <f t="shared" si="1106"/>
        <v>3.4129692832764505E-3</v>
      </c>
      <c r="AT1184" s="1">
        <f t="shared" si="1107"/>
        <v>0.3174061433447099</v>
      </c>
      <c r="AU1184" s="1">
        <f t="shared" si="1108"/>
        <v>0.67918088737201365</v>
      </c>
      <c r="AV1184" s="1">
        <f t="shared" si="1109"/>
        <v>0</v>
      </c>
      <c r="AW1184" s="1">
        <f t="shared" si="1110"/>
        <v>0</v>
      </c>
      <c r="AX1184" s="1">
        <f t="shared" si="1111"/>
        <v>0.20802919708029197</v>
      </c>
      <c r="AY1184" s="1">
        <f t="shared" si="1112"/>
        <v>0.79197080291970801</v>
      </c>
      <c r="AZ1184" s="1">
        <f t="shared" si="1113"/>
        <v>0</v>
      </c>
      <c r="BA1184" s="1">
        <f t="shared" si="1114"/>
        <v>1.0238907849829351E-2</v>
      </c>
      <c r="BB1184" s="1">
        <f t="shared" si="1115"/>
        <v>0.48122866894197952</v>
      </c>
      <c r="BC1184" s="1">
        <f t="shared" si="1116"/>
        <v>0.50853242320819114</v>
      </c>
      <c r="BD1184" s="1">
        <f t="shared" si="1117"/>
        <v>0</v>
      </c>
      <c r="BE1184" s="1">
        <f t="shared" si="1118"/>
        <v>0</v>
      </c>
      <c r="BF1184" s="1">
        <f t="shared" si="1119"/>
        <v>0.11945392491467577</v>
      </c>
      <c r="BG1184" s="1">
        <f t="shared" si="1120"/>
        <v>0.88054607508532423</v>
      </c>
      <c r="BH1184" s="1">
        <f t="shared" si="1121"/>
        <v>-0.92279957600383378</v>
      </c>
      <c r="BI1184" s="1">
        <f t="shared" si="1122"/>
        <v>-0.68187570714789658</v>
      </c>
      <c r="BJ1184" s="1">
        <f t="shared" si="1123"/>
        <v>-0.49838467180017432</v>
      </c>
      <c r="BK1184" s="1">
        <f t="shared" si="1124"/>
        <v>-0.31764850769872954</v>
      </c>
      <c r="BL1184">
        <v>0.64830163455553813</v>
      </c>
      <c r="BM1184" s="1" t="s">
        <v>1303</v>
      </c>
      <c r="BN1184" s="1" t="str">
        <f t="shared" si="1125"/>
        <v>MINERIO</v>
      </c>
      <c r="BO1184" s="1" t="s">
        <v>1303</v>
      </c>
    </row>
    <row r="1185" spans="1:67" x14ac:dyDescent="0.25">
      <c r="A1185" s="2" t="s">
        <v>954</v>
      </c>
      <c r="B1185" s="2" t="s">
        <v>103</v>
      </c>
      <c r="C1185" s="2" t="s">
        <v>161</v>
      </c>
      <c r="E1185" s="2" t="s">
        <v>6</v>
      </c>
      <c r="F1185" s="2">
        <v>8</v>
      </c>
      <c r="G1185" s="2">
        <v>2</v>
      </c>
      <c r="H1185" s="2">
        <v>210</v>
      </c>
      <c r="I1185" s="2">
        <v>5</v>
      </c>
      <c r="J1185" s="35">
        <v>0.08</v>
      </c>
      <c r="K1185" s="7">
        <v>0.03</v>
      </c>
      <c r="N1185" s="3">
        <v>0</v>
      </c>
      <c r="O1185" s="3">
        <v>399</v>
      </c>
      <c r="P1185" s="3">
        <v>0</v>
      </c>
      <c r="Q1185" s="3">
        <v>197</v>
      </c>
      <c r="R1185" s="3">
        <v>0</v>
      </c>
      <c r="S1185" s="3">
        <v>0</v>
      </c>
      <c r="T1185" s="3">
        <v>97</v>
      </c>
      <c r="U1185" s="3">
        <v>201</v>
      </c>
      <c r="V1185" s="3">
        <v>0</v>
      </c>
      <c r="W1185" s="3">
        <v>0</v>
      </c>
      <c r="X1185" s="3">
        <v>0</v>
      </c>
      <c r="Y1185" s="3">
        <v>0</v>
      </c>
      <c r="Z1185" s="3">
        <v>69</v>
      </c>
      <c r="AA1185" s="3">
        <v>229</v>
      </c>
      <c r="AB1185" s="3">
        <v>0</v>
      </c>
      <c r="AC1185" s="3">
        <v>0</v>
      </c>
      <c r="AD1185" s="3">
        <v>0</v>
      </c>
      <c r="AE1185" s="3">
        <v>0</v>
      </c>
      <c r="AF1185" s="3">
        <v>46</v>
      </c>
      <c r="AG1185" s="3">
        <v>252</v>
      </c>
      <c r="AH1185" s="3">
        <v>0</v>
      </c>
      <c r="AI1185" s="1">
        <v>0</v>
      </c>
      <c r="AJ1185" s="1">
        <v>0</v>
      </c>
      <c r="AK1185" s="1">
        <v>0</v>
      </c>
      <c r="AL1185" s="1">
        <v>143</v>
      </c>
      <c r="AM1185" s="1">
        <v>153</v>
      </c>
      <c r="AN1185" s="1">
        <v>0</v>
      </c>
      <c r="AO1185" s="1">
        <v>2</v>
      </c>
      <c r="AP1185" s="1">
        <f t="shared" si="1103"/>
        <v>0</v>
      </c>
      <c r="AQ1185" s="1">
        <f t="shared" si="1104"/>
        <v>1</v>
      </c>
      <c r="AR1185" s="1">
        <f t="shared" si="1105"/>
        <v>0</v>
      </c>
      <c r="AS1185" s="1">
        <f t="shared" si="1106"/>
        <v>0</v>
      </c>
      <c r="AT1185" s="1">
        <f t="shared" si="1107"/>
        <v>0.32550335570469796</v>
      </c>
      <c r="AU1185" s="1">
        <f t="shared" si="1108"/>
        <v>0.67449664429530198</v>
      </c>
      <c r="AV1185" s="1">
        <f t="shared" si="1109"/>
        <v>0</v>
      </c>
      <c r="AW1185" s="1">
        <f t="shared" si="1110"/>
        <v>0</v>
      </c>
      <c r="AX1185" s="1">
        <f t="shared" si="1111"/>
        <v>0.23154362416107382</v>
      </c>
      <c r="AY1185" s="1">
        <f t="shared" si="1112"/>
        <v>0.76845637583892612</v>
      </c>
      <c r="AZ1185" s="1">
        <f t="shared" si="1113"/>
        <v>0</v>
      </c>
      <c r="BA1185" s="1">
        <f t="shared" si="1114"/>
        <v>0</v>
      </c>
      <c r="BB1185" s="1">
        <f t="shared" si="1115"/>
        <v>0.15436241610738255</v>
      </c>
      <c r="BC1185" s="1">
        <f t="shared" si="1116"/>
        <v>0.84563758389261745</v>
      </c>
      <c r="BD1185" s="1">
        <f t="shared" si="1117"/>
        <v>0</v>
      </c>
      <c r="BE1185" s="1">
        <f t="shared" si="1118"/>
        <v>0</v>
      </c>
      <c r="BF1185" s="1">
        <f t="shared" si="1119"/>
        <v>0.47986577181208051</v>
      </c>
      <c r="BG1185" s="1">
        <f t="shared" si="1120"/>
        <v>0.52013422818791943</v>
      </c>
      <c r="BH1185" s="1">
        <f t="shared" si="1121"/>
        <v>-0.31888022661119347</v>
      </c>
      <c r="BI1185" s="1">
        <f t="shared" si="1122"/>
        <v>-0.63536717333899995</v>
      </c>
      <c r="BJ1185" s="1">
        <f t="shared" si="1123"/>
        <v>-0.48744452981001041</v>
      </c>
      <c r="BK1185" s="1">
        <f t="shared" si="1124"/>
        <v>-0.81145843239468118</v>
      </c>
      <c r="BL1185">
        <v>2.0801252644838204</v>
      </c>
      <c r="BM1185" s="1" t="s">
        <v>1303</v>
      </c>
      <c r="BN1185" s="1" t="str">
        <f t="shared" si="1125"/>
        <v>MINERIO</v>
      </c>
      <c r="BO1185" s="1" t="s">
        <v>1303</v>
      </c>
    </row>
    <row r="1186" spans="1:67" x14ac:dyDescent="0.25">
      <c r="A1186" s="2" t="s">
        <v>158</v>
      </c>
      <c r="B1186" s="2" t="s">
        <v>103</v>
      </c>
      <c r="C1186" s="2" t="s">
        <v>161</v>
      </c>
      <c r="D1186" s="2" t="s">
        <v>244</v>
      </c>
      <c r="E1186" s="2" t="s">
        <v>6</v>
      </c>
      <c r="F1186" s="2">
        <v>4</v>
      </c>
      <c r="G1186" s="2">
        <v>27</v>
      </c>
      <c r="H1186" s="2">
        <v>113</v>
      </c>
      <c r="I1186" s="2">
        <v>10</v>
      </c>
      <c r="J1186" s="35">
        <v>0.21</v>
      </c>
      <c r="K1186" s="7">
        <v>0</v>
      </c>
      <c r="N1186" s="3">
        <v>0</v>
      </c>
      <c r="O1186" s="3">
        <v>450</v>
      </c>
      <c r="P1186" s="3">
        <v>0</v>
      </c>
      <c r="Q1186" s="3">
        <v>232</v>
      </c>
      <c r="R1186" s="3">
        <v>0</v>
      </c>
      <c r="S1186" s="3">
        <v>7</v>
      </c>
      <c r="T1186" s="3">
        <v>95</v>
      </c>
      <c r="U1186" s="3">
        <v>221</v>
      </c>
      <c r="V1186" s="3">
        <v>10</v>
      </c>
      <c r="W1186" s="3">
        <v>3</v>
      </c>
      <c r="X1186" s="3">
        <v>0</v>
      </c>
      <c r="Y1186" s="3">
        <v>2</v>
      </c>
      <c r="Z1186" s="3">
        <v>73</v>
      </c>
      <c r="AA1186" s="3">
        <v>250</v>
      </c>
      <c r="AB1186" s="3">
        <v>6</v>
      </c>
      <c r="AC1186" s="3">
        <v>4</v>
      </c>
      <c r="AD1186" s="3">
        <v>0</v>
      </c>
      <c r="AE1186" s="3">
        <v>9</v>
      </c>
      <c r="AF1186" s="3">
        <v>135</v>
      </c>
      <c r="AG1186" s="3">
        <v>171</v>
      </c>
      <c r="AH1186" s="3">
        <v>16</v>
      </c>
      <c r="AI1186" s="1">
        <v>5</v>
      </c>
      <c r="AJ1186" s="1">
        <v>0</v>
      </c>
      <c r="AK1186" s="1">
        <v>2</v>
      </c>
      <c r="AL1186" s="1">
        <v>59</v>
      </c>
      <c r="AM1186" s="1">
        <v>267</v>
      </c>
      <c r="AN1186" s="1">
        <v>4</v>
      </c>
      <c r="AO1186" s="1">
        <v>3</v>
      </c>
      <c r="AP1186" s="1">
        <f t="shared" ref="AP1186:AP1202" si="1126">(N1186+P1186)/(N1186+O1186+P1186+Q1186)</f>
        <v>0</v>
      </c>
      <c r="AQ1186" s="1">
        <f t="shared" ref="AQ1186:AQ1202" si="1127">(O1186+Q1186)/(N1186+O1186+P1186+Q1186)</f>
        <v>1</v>
      </c>
      <c r="AR1186" s="1">
        <f t="shared" ref="AR1186:AR1202" si="1128">(R1186)/(R1186+S1186+T1186+U1186+V1186+W1186)</f>
        <v>0</v>
      </c>
      <c r="AS1186" s="1">
        <f t="shared" ref="AS1186:AS1202" si="1129">(S1186+V1186)/(R1186+S1186+T1186+U1186+V1186+W1186)</f>
        <v>5.0595238095238096E-2</v>
      </c>
      <c r="AT1186" s="1">
        <f t="shared" ref="AT1186:AT1202" si="1130">(T1186)/(R1186+S1186+T1186+U1186+V1186+W1186)</f>
        <v>0.28273809523809523</v>
      </c>
      <c r="AU1186" s="1">
        <f t="shared" ref="AU1186:AU1202" si="1131">(U1186+W1186)/(R1186+S1186+T1186+U1186+V1186+W1186)</f>
        <v>0.66666666666666663</v>
      </c>
      <c r="AV1186" s="1">
        <f t="shared" ref="AV1186:AV1202" si="1132">(X1186)/(X1186+Y1186+Z1186+AA1186+AB1186+AC1186)</f>
        <v>0</v>
      </c>
      <c r="AW1186" s="1">
        <f t="shared" ref="AW1186:AW1202" si="1133">(Y1186+AB1186)/(X1186+Y1186+Z1186+AA1186+AB1186+AC1186)</f>
        <v>2.3880597014925373E-2</v>
      </c>
      <c r="AX1186" s="1">
        <f t="shared" ref="AX1186:AX1202" si="1134">(Z1186)/(X1186+Y1186+Z1186+AA1186+AB1186+AC1186)</f>
        <v>0.21791044776119403</v>
      </c>
      <c r="AY1186" s="1">
        <f t="shared" ref="AY1186:AY1202" si="1135">(AA1186+AC1186)/(X1186+Y1186+Z1186+AA1186+AB1186+AC1186)</f>
        <v>0.75820895522388054</v>
      </c>
      <c r="AZ1186" s="1">
        <f t="shared" ref="AZ1186:AZ1202" si="1136">(AD1186)/(AD1186+AE1186+AF1186+AG1186+AH1186+AI1186)</f>
        <v>0</v>
      </c>
      <c r="BA1186" s="1">
        <f t="shared" ref="BA1186:BA1202" si="1137">(AE1186+AH1186)/(AD1186+AE1186+AF1186+AG1186+AH1186+AI1186)</f>
        <v>7.4404761904761904E-2</v>
      </c>
      <c r="BB1186" s="1">
        <f t="shared" ref="BB1186:BB1202" si="1138">(AF1186)/(AD1186+AE1186+AF1186+AG1186+AH1186+AI1186)</f>
        <v>0.4017857142857143</v>
      </c>
      <c r="BC1186" s="1">
        <f t="shared" ref="BC1186:BC1202" si="1139">(AG1186+AI1186)/(AD1186+AE1186+AF1186+AG1186+AH1186+AI1186)</f>
        <v>0.52380952380952384</v>
      </c>
      <c r="BD1186" s="1">
        <f t="shared" ref="BD1186:BD1202" si="1140">(AJ1186)/(AJ1186+AK1186+AL1186+AM1186+AN1186+AO1186)</f>
        <v>0</v>
      </c>
      <c r="BE1186" s="1">
        <f t="shared" ref="BE1186:BE1202" si="1141">(AK1186+AN1186)/(AJ1186+AK1186+AL1186+AM1186+AN1186+AO1186)</f>
        <v>1.7910447761194031E-2</v>
      </c>
      <c r="BF1186" s="1">
        <f t="shared" ref="BF1186:BF1202" si="1142">(AL1186)/(AJ1186+AK1186+AL1186+AM1186+AN1186+AO1186)</f>
        <v>0.17611940298507461</v>
      </c>
      <c r="BG1186" s="1">
        <f t="shared" ref="BG1186:BG1202" si="1143">(AM1186+AO1186)/(AJ1186+AK1186+AL1186+AM1186+AN1186+AO1186)</f>
        <v>0.80597014925373134</v>
      </c>
      <c r="BH1186" s="1">
        <f t="shared" ref="BH1186:BH1202" si="1144">LOG(BF1186)</f>
        <v>-0.75419279539470108</v>
      </c>
      <c r="BI1186" s="1">
        <f t="shared" ref="BI1186:BI1202" si="1145">LOG(AX1186)</f>
        <v>-0.6617219469163893</v>
      </c>
      <c r="BJ1186" s="1">
        <f t="shared" ref="BJ1186:BJ1202" si="1146">LOG(AT1186)</f>
        <v>-0.54861567210099627</v>
      </c>
      <c r="BK1186" s="1">
        <f t="shared" ref="BK1186:BK1202" si="1147">LOG(BB1186)</f>
        <v>-0.39600550889483793</v>
      </c>
      <c r="BL1186">
        <v>0.73916410538018673</v>
      </c>
      <c r="BM1186" s="1" t="s">
        <v>1303</v>
      </c>
      <c r="BN1186" s="1" t="str">
        <f t="shared" ref="BN1186:BN1202" si="1148">IF(OR(BM1186="MINERIO",J1186&gt;0.04),"MINERIO","ESTERIL")</f>
        <v>MINERIO</v>
      </c>
      <c r="BO1186" s="1" t="s">
        <v>1303</v>
      </c>
    </row>
    <row r="1187" spans="1:67" x14ac:dyDescent="0.25">
      <c r="A1187" s="2" t="s">
        <v>521</v>
      </c>
      <c r="B1187" s="2" t="s">
        <v>103</v>
      </c>
      <c r="C1187" s="2" t="s">
        <v>161</v>
      </c>
      <c r="D1187" s="2" t="s">
        <v>762</v>
      </c>
      <c r="E1187" s="6" t="s">
        <v>6</v>
      </c>
      <c r="G1187" s="2">
        <v>13</v>
      </c>
      <c r="H1187" s="2">
        <v>96</v>
      </c>
      <c r="I1187" s="2">
        <v>20</v>
      </c>
      <c r="J1187" s="35">
        <v>2.5000000000000001E-2</v>
      </c>
      <c r="K1187" s="3">
        <v>0.02</v>
      </c>
      <c r="L1187" s="2"/>
      <c r="M1187" s="2"/>
      <c r="N1187" s="2">
        <v>51</v>
      </c>
      <c r="O1187" s="2">
        <v>770</v>
      </c>
      <c r="P1187" s="2">
        <v>0</v>
      </c>
      <c r="Q1187" s="2">
        <v>311</v>
      </c>
      <c r="R1187" s="5">
        <v>0</v>
      </c>
      <c r="S1187" s="5">
        <v>0</v>
      </c>
      <c r="T1187" s="5">
        <v>199</v>
      </c>
      <c r="U1187" s="5">
        <v>389</v>
      </c>
      <c r="V1187" s="5">
        <v>0</v>
      </c>
      <c r="W1187" s="5">
        <v>2</v>
      </c>
      <c r="X1187" s="5">
        <v>0</v>
      </c>
      <c r="Y1187" s="5">
        <v>0</v>
      </c>
      <c r="Z1187" s="5">
        <v>145</v>
      </c>
      <c r="AA1187" s="5">
        <v>444</v>
      </c>
      <c r="AB1187" s="5">
        <v>0</v>
      </c>
      <c r="AC1187" s="5">
        <v>1</v>
      </c>
      <c r="AD1187" s="1">
        <v>0</v>
      </c>
      <c r="AE1187" s="1">
        <v>0</v>
      </c>
      <c r="AF1187" s="1">
        <v>295</v>
      </c>
      <c r="AG1187" s="1">
        <v>291</v>
      </c>
      <c r="AH1187" s="1">
        <v>0</v>
      </c>
      <c r="AI1187" s="1">
        <v>4</v>
      </c>
      <c r="AJ1187" s="1">
        <v>0</v>
      </c>
      <c r="AK1187" s="1">
        <v>0</v>
      </c>
      <c r="AL1187" s="1">
        <v>102</v>
      </c>
      <c r="AM1187" s="1">
        <v>487</v>
      </c>
      <c r="AN1187" s="1">
        <v>0</v>
      </c>
      <c r="AO1187" s="1">
        <v>1</v>
      </c>
      <c r="AP1187" s="1">
        <f t="shared" si="1126"/>
        <v>4.5053003533568906E-2</v>
      </c>
      <c r="AQ1187" s="1">
        <f t="shared" si="1127"/>
        <v>0.95494699646643111</v>
      </c>
      <c r="AR1187" s="1">
        <f t="shared" si="1128"/>
        <v>0</v>
      </c>
      <c r="AS1187" s="1">
        <f t="shared" si="1129"/>
        <v>0</v>
      </c>
      <c r="AT1187" s="1">
        <f t="shared" si="1130"/>
        <v>0.33728813559322035</v>
      </c>
      <c r="AU1187" s="1">
        <f t="shared" si="1131"/>
        <v>0.66271186440677965</v>
      </c>
      <c r="AV1187" s="1">
        <f t="shared" si="1132"/>
        <v>0</v>
      </c>
      <c r="AW1187" s="1">
        <f t="shared" si="1133"/>
        <v>0</v>
      </c>
      <c r="AX1187" s="1">
        <f t="shared" si="1134"/>
        <v>0.24576271186440679</v>
      </c>
      <c r="AY1187" s="1">
        <f t="shared" si="1135"/>
        <v>0.75423728813559321</v>
      </c>
      <c r="AZ1187" s="1">
        <f t="shared" si="1136"/>
        <v>0</v>
      </c>
      <c r="BA1187" s="1">
        <f t="shared" si="1137"/>
        <v>0</v>
      </c>
      <c r="BB1187" s="1">
        <f t="shared" si="1138"/>
        <v>0.5</v>
      </c>
      <c r="BC1187" s="1">
        <f t="shared" si="1139"/>
        <v>0.5</v>
      </c>
      <c r="BD1187" s="1">
        <f t="shared" si="1140"/>
        <v>0</v>
      </c>
      <c r="BE1187" s="1">
        <f t="shared" si="1141"/>
        <v>0</v>
      </c>
      <c r="BF1187" s="1">
        <f t="shared" si="1142"/>
        <v>0.17288135593220338</v>
      </c>
      <c r="BG1187" s="1">
        <f t="shared" si="1143"/>
        <v>0.82711864406779656</v>
      </c>
      <c r="BH1187" s="1">
        <f t="shared" si="1144"/>
        <v>-0.7622518398802266</v>
      </c>
      <c r="BI1187" s="1">
        <f t="shared" si="1145"/>
        <v>-0.60948400940716929</v>
      </c>
      <c r="BJ1187" s="1">
        <f t="shared" si="1146"/>
        <v>-0.47199893523243752</v>
      </c>
      <c r="BK1187" s="1">
        <f t="shared" si="1147"/>
        <v>-0.3010299956639812</v>
      </c>
      <c r="BL1187">
        <v>0.66593255696419895</v>
      </c>
      <c r="BM1187" s="1" t="s">
        <v>1303</v>
      </c>
      <c r="BN1187" s="1" t="str">
        <f t="shared" si="1148"/>
        <v>MINERIO</v>
      </c>
      <c r="BO1187" s="1" t="s">
        <v>1303</v>
      </c>
    </row>
    <row r="1188" spans="1:67" x14ac:dyDescent="0.25">
      <c r="A1188" s="2" t="s">
        <v>1362</v>
      </c>
      <c r="B1188" s="2" t="s">
        <v>104</v>
      </c>
      <c r="C1188" s="2" t="s">
        <v>161</v>
      </c>
      <c r="D1188" s="2" t="e">
        <f>D1187+1</f>
        <v>#VALUE!</v>
      </c>
      <c r="E1188" s="6" t="s">
        <v>6</v>
      </c>
      <c r="F1188" s="2">
        <v>3</v>
      </c>
      <c r="G1188" s="2">
        <v>1</v>
      </c>
      <c r="H1188" s="2">
        <f>H1187+1</f>
        <v>97</v>
      </c>
      <c r="I1188" s="2">
        <v>2</v>
      </c>
      <c r="J1188" s="35">
        <v>0.1</v>
      </c>
      <c r="K1188" s="2"/>
      <c r="L1188" s="2"/>
      <c r="M1188" s="2"/>
      <c r="N1188" s="2">
        <v>0</v>
      </c>
      <c r="O1188" s="2">
        <v>361</v>
      </c>
      <c r="P1188" s="2">
        <v>0</v>
      </c>
      <c r="Q1188" s="2">
        <v>0</v>
      </c>
      <c r="R1188" s="5">
        <v>0</v>
      </c>
      <c r="S1188" s="5">
        <v>0</v>
      </c>
      <c r="T1188" s="5">
        <v>56</v>
      </c>
      <c r="U1188" s="5">
        <v>107</v>
      </c>
      <c r="V1188" s="5">
        <v>0</v>
      </c>
      <c r="W1188" s="5">
        <v>0</v>
      </c>
      <c r="X1188" s="5">
        <v>0</v>
      </c>
      <c r="Y1188" s="5">
        <v>0</v>
      </c>
      <c r="Z1188" s="5">
        <v>23</v>
      </c>
      <c r="AA1188" s="5">
        <v>112</v>
      </c>
      <c r="AB1188" s="5">
        <v>0</v>
      </c>
      <c r="AC1188" s="5">
        <v>0</v>
      </c>
      <c r="AD1188" s="5">
        <v>0</v>
      </c>
      <c r="AE1188" s="5">
        <v>1</v>
      </c>
      <c r="AF1188" s="5">
        <v>83</v>
      </c>
      <c r="AG1188" s="5">
        <v>79</v>
      </c>
      <c r="AH1188" s="5">
        <v>0</v>
      </c>
      <c r="AI1188" s="5">
        <v>0</v>
      </c>
      <c r="AJ1188" s="5">
        <v>0</v>
      </c>
      <c r="AK1188" s="5">
        <v>0</v>
      </c>
      <c r="AL1188" s="5">
        <v>19</v>
      </c>
      <c r="AM1188" s="5">
        <v>144</v>
      </c>
      <c r="AN1188" s="5">
        <v>0</v>
      </c>
      <c r="AO1188" s="5">
        <v>0</v>
      </c>
      <c r="AP1188" s="1">
        <f t="shared" si="1126"/>
        <v>0</v>
      </c>
      <c r="AQ1188" s="1">
        <f t="shared" si="1127"/>
        <v>1</v>
      </c>
      <c r="AR1188" s="1">
        <f t="shared" si="1128"/>
        <v>0</v>
      </c>
      <c r="AS1188" s="1">
        <f t="shared" si="1129"/>
        <v>0</v>
      </c>
      <c r="AT1188" s="1">
        <f t="shared" si="1130"/>
        <v>0.34355828220858897</v>
      </c>
      <c r="AU1188" s="1">
        <f t="shared" si="1131"/>
        <v>0.65644171779141103</v>
      </c>
      <c r="AV1188" s="1">
        <f t="shared" si="1132"/>
        <v>0</v>
      </c>
      <c r="AW1188" s="1">
        <f t="shared" si="1133"/>
        <v>0</v>
      </c>
      <c r="AX1188" s="1">
        <f t="shared" si="1134"/>
        <v>0.17037037037037037</v>
      </c>
      <c r="AY1188" s="1">
        <f t="shared" si="1135"/>
        <v>0.82962962962962961</v>
      </c>
      <c r="AZ1188" s="1">
        <f t="shared" si="1136"/>
        <v>0</v>
      </c>
      <c r="BA1188" s="1">
        <f t="shared" si="1137"/>
        <v>6.1349693251533744E-3</v>
      </c>
      <c r="BB1188" s="1">
        <f t="shared" si="1138"/>
        <v>0.50920245398773001</v>
      </c>
      <c r="BC1188" s="1">
        <f t="shared" si="1139"/>
        <v>0.48466257668711654</v>
      </c>
      <c r="BD1188" s="1">
        <f t="shared" si="1140"/>
        <v>0</v>
      </c>
      <c r="BE1188" s="1">
        <f t="shared" si="1141"/>
        <v>0</v>
      </c>
      <c r="BF1188" s="1">
        <f t="shared" si="1142"/>
        <v>0.1165644171779141</v>
      </c>
      <c r="BG1188" s="1">
        <f t="shared" si="1143"/>
        <v>0.8834355828220859</v>
      </c>
      <c r="BH1188" s="1">
        <f t="shared" si="1144"/>
        <v>-0.93343400345112892</v>
      </c>
      <c r="BI1188" s="1">
        <f t="shared" si="1145"/>
        <v>-0.76860593247741327</v>
      </c>
      <c r="BJ1188" s="1">
        <f t="shared" si="1146"/>
        <v>-0.46399957739775738</v>
      </c>
      <c r="BK1188" s="1">
        <f t="shared" si="1147"/>
        <v>-0.29310951202788393</v>
      </c>
      <c r="BL1188">
        <v>0.40815309061184057</v>
      </c>
      <c r="BM1188" s="1" t="s">
        <v>1303</v>
      </c>
      <c r="BN1188" s="1" t="str">
        <f t="shared" si="1148"/>
        <v>MINERIO</v>
      </c>
      <c r="BO1188" s="1" t="s">
        <v>1303</v>
      </c>
    </row>
    <row r="1189" spans="1:67" x14ac:dyDescent="0.25">
      <c r="A1189" s="2" t="s">
        <v>158</v>
      </c>
      <c r="B1189" s="2" t="s">
        <v>103</v>
      </c>
      <c r="C1189" s="2" t="s">
        <v>161</v>
      </c>
      <c r="D1189" s="2" t="s">
        <v>245</v>
      </c>
      <c r="E1189" s="2" t="s">
        <v>6</v>
      </c>
      <c r="F1189" s="2">
        <v>4</v>
      </c>
      <c r="G1189" s="2">
        <v>28</v>
      </c>
      <c r="H1189" s="2">
        <v>114</v>
      </c>
      <c r="I1189" s="2">
        <v>5</v>
      </c>
      <c r="J1189" s="35">
        <v>0.09</v>
      </c>
      <c r="K1189" s="7">
        <v>0</v>
      </c>
      <c r="N1189" s="3">
        <v>0</v>
      </c>
      <c r="O1189" s="3">
        <v>325</v>
      </c>
      <c r="P1189" s="3">
        <v>0</v>
      </c>
      <c r="Q1189" s="3">
        <v>212</v>
      </c>
      <c r="R1189" s="3">
        <v>0</v>
      </c>
      <c r="S1189" s="3">
        <v>0</v>
      </c>
      <c r="T1189" s="3">
        <v>88</v>
      </c>
      <c r="U1189" s="3">
        <v>165</v>
      </c>
      <c r="V1189" s="3">
        <v>0</v>
      </c>
      <c r="W1189" s="3">
        <v>0</v>
      </c>
      <c r="X1189" s="3">
        <v>0</v>
      </c>
      <c r="Y1189" s="3">
        <v>0</v>
      </c>
      <c r="Z1189" s="3">
        <v>64</v>
      </c>
      <c r="AA1189" s="3">
        <v>189</v>
      </c>
      <c r="AB1189" s="3">
        <v>0</v>
      </c>
      <c r="AC1189" s="3">
        <v>0</v>
      </c>
      <c r="AD1189" s="3">
        <v>0</v>
      </c>
      <c r="AE1189" s="3">
        <v>0</v>
      </c>
      <c r="AF1189" s="3">
        <v>127</v>
      </c>
      <c r="AG1189" s="3">
        <v>123</v>
      </c>
      <c r="AH1189" s="3">
        <v>0</v>
      </c>
      <c r="AI1189" s="1">
        <v>3</v>
      </c>
      <c r="AJ1189" s="1">
        <v>0</v>
      </c>
      <c r="AK1189" s="1">
        <v>0</v>
      </c>
      <c r="AL1189" s="1">
        <v>50</v>
      </c>
      <c r="AM1189" s="1">
        <v>203</v>
      </c>
      <c r="AN1189" s="1">
        <v>0</v>
      </c>
      <c r="AO1189" s="1">
        <v>0</v>
      </c>
      <c r="AP1189" s="1">
        <f t="shared" si="1126"/>
        <v>0</v>
      </c>
      <c r="AQ1189" s="1">
        <f t="shared" si="1127"/>
        <v>1</v>
      </c>
      <c r="AR1189" s="1">
        <f t="shared" si="1128"/>
        <v>0</v>
      </c>
      <c r="AS1189" s="1">
        <f t="shared" si="1129"/>
        <v>0</v>
      </c>
      <c r="AT1189" s="1">
        <f t="shared" si="1130"/>
        <v>0.34782608695652173</v>
      </c>
      <c r="AU1189" s="1">
        <f t="shared" si="1131"/>
        <v>0.65217391304347827</v>
      </c>
      <c r="AV1189" s="1">
        <f t="shared" si="1132"/>
        <v>0</v>
      </c>
      <c r="AW1189" s="1">
        <f t="shared" si="1133"/>
        <v>0</v>
      </c>
      <c r="AX1189" s="1">
        <f t="shared" si="1134"/>
        <v>0.25296442687747034</v>
      </c>
      <c r="AY1189" s="1">
        <f t="shared" si="1135"/>
        <v>0.74703557312252966</v>
      </c>
      <c r="AZ1189" s="1">
        <f t="shared" si="1136"/>
        <v>0</v>
      </c>
      <c r="BA1189" s="1">
        <f t="shared" si="1137"/>
        <v>0</v>
      </c>
      <c r="BB1189" s="1">
        <f t="shared" si="1138"/>
        <v>0.50197628458498023</v>
      </c>
      <c r="BC1189" s="1">
        <f t="shared" si="1139"/>
        <v>0.49802371541501977</v>
      </c>
      <c r="BD1189" s="1">
        <f t="shared" si="1140"/>
        <v>0</v>
      </c>
      <c r="BE1189" s="1">
        <f t="shared" si="1141"/>
        <v>0</v>
      </c>
      <c r="BF1189" s="1">
        <f t="shared" si="1142"/>
        <v>0.19762845849802371</v>
      </c>
      <c r="BG1189" s="1">
        <f t="shared" si="1143"/>
        <v>0.80237154150197632</v>
      </c>
      <c r="BH1189" s="1">
        <f t="shared" si="1144"/>
        <v>-0.70415051683979912</v>
      </c>
      <c r="BI1189" s="1">
        <f t="shared" si="1145"/>
        <v>-0.59694054719193079</v>
      </c>
      <c r="BJ1189" s="1">
        <f t="shared" si="1146"/>
        <v>-0.4586378490256493</v>
      </c>
      <c r="BK1189" s="1">
        <f t="shared" si="1147"/>
        <v>-0.29931680021986107</v>
      </c>
      <c r="BL1189">
        <v>0.64458842871263933</v>
      </c>
      <c r="BM1189" s="1" t="s">
        <v>1303</v>
      </c>
      <c r="BN1189" s="1" t="str">
        <f t="shared" si="1148"/>
        <v>MINERIO</v>
      </c>
      <c r="BO1189" s="1" t="s">
        <v>1303</v>
      </c>
    </row>
    <row r="1190" spans="1:67" x14ac:dyDescent="0.25">
      <c r="A1190" s="2" t="s">
        <v>954</v>
      </c>
      <c r="B1190" s="2" t="s">
        <v>103</v>
      </c>
      <c r="C1190" s="2" t="s">
        <v>161</v>
      </c>
      <c r="E1190" s="2" t="s">
        <v>6</v>
      </c>
      <c r="F1190" s="2">
        <v>8</v>
      </c>
      <c r="G1190" s="2">
        <v>9</v>
      </c>
      <c r="H1190" s="2">
        <v>217</v>
      </c>
      <c r="I1190" s="2">
        <v>5</v>
      </c>
      <c r="J1190" s="35">
        <v>0.21</v>
      </c>
      <c r="K1190" s="7">
        <v>0.51</v>
      </c>
      <c r="N1190" s="3">
        <v>21</v>
      </c>
      <c r="O1190" s="3">
        <v>391</v>
      </c>
      <c r="P1190" s="3">
        <v>0</v>
      </c>
      <c r="Q1190" s="3">
        <v>227</v>
      </c>
      <c r="R1190" s="3">
        <v>0</v>
      </c>
      <c r="S1190" s="3">
        <v>9</v>
      </c>
      <c r="T1190" s="3">
        <v>95</v>
      </c>
      <c r="U1190" s="3">
        <v>195</v>
      </c>
      <c r="V1190" s="3">
        <v>7</v>
      </c>
      <c r="W1190" s="3">
        <v>1</v>
      </c>
      <c r="X1190" s="3">
        <v>0</v>
      </c>
      <c r="Y1190" s="3">
        <v>5</v>
      </c>
      <c r="Z1190" s="3">
        <v>75</v>
      </c>
      <c r="AA1190" s="3">
        <v>219</v>
      </c>
      <c r="AB1190" s="3">
        <v>5</v>
      </c>
      <c r="AC1190" s="3">
        <v>3</v>
      </c>
      <c r="AD1190" s="3">
        <v>0</v>
      </c>
      <c r="AE1190" s="3">
        <v>4</v>
      </c>
      <c r="AF1190" s="3">
        <v>47</v>
      </c>
      <c r="AG1190" s="3">
        <v>249</v>
      </c>
      <c r="AH1190" s="3">
        <v>4</v>
      </c>
      <c r="AI1190" s="1">
        <v>3</v>
      </c>
      <c r="AJ1190" s="1">
        <v>0</v>
      </c>
      <c r="AK1190" s="1">
        <v>11</v>
      </c>
      <c r="AL1190" s="1">
        <v>134</v>
      </c>
      <c r="AM1190" s="1">
        <v>150</v>
      </c>
      <c r="AN1190" s="1">
        <v>9</v>
      </c>
      <c r="AO1190" s="1">
        <v>3</v>
      </c>
      <c r="AP1190" s="1">
        <f t="shared" si="1126"/>
        <v>3.2863849765258218E-2</v>
      </c>
      <c r="AQ1190" s="1">
        <f t="shared" si="1127"/>
        <v>0.96713615023474175</v>
      </c>
      <c r="AR1190" s="1">
        <f t="shared" si="1128"/>
        <v>0</v>
      </c>
      <c r="AS1190" s="1">
        <f t="shared" si="1129"/>
        <v>5.2117263843648211E-2</v>
      </c>
      <c r="AT1190" s="1">
        <f t="shared" si="1130"/>
        <v>0.30944625407166126</v>
      </c>
      <c r="AU1190" s="1">
        <f t="shared" si="1131"/>
        <v>0.6384364820846905</v>
      </c>
      <c r="AV1190" s="1">
        <f t="shared" si="1132"/>
        <v>0</v>
      </c>
      <c r="AW1190" s="1">
        <f t="shared" si="1133"/>
        <v>3.2573289902280131E-2</v>
      </c>
      <c r="AX1190" s="1">
        <f t="shared" si="1134"/>
        <v>0.24429967426710097</v>
      </c>
      <c r="AY1190" s="1">
        <f t="shared" si="1135"/>
        <v>0.72312703583061888</v>
      </c>
      <c r="AZ1190" s="1">
        <f t="shared" si="1136"/>
        <v>0</v>
      </c>
      <c r="BA1190" s="1">
        <f t="shared" si="1137"/>
        <v>2.6058631921824105E-2</v>
      </c>
      <c r="BB1190" s="1">
        <f t="shared" si="1138"/>
        <v>0.15309446254071662</v>
      </c>
      <c r="BC1190" s="1">
        <f t="shared" si="1139"/>
        <v>0.82084690553745931</v>
      </c>
      <c r="BD1190" s="1">
        <f t="shared" si="1140"/>
        <v>0</v>
      </c>
      <c r="BE1190" s="1">
        <f t="shared" si="1141"/>
        <v>6.5146579804560262E-2</v>
      </c>
      <c r="BF1190" s="1">
        <f t="shared" si="1142"/>
        <v>0.43648208469055377</v>
      </c>
      <c r="BG1190" s="1">
        <f t="shared" si="1143"/>
        <v>0.49837133550488599</v>
      </c>
      <c r="BH1190" s="1">
        <f t="shared" si="1144"/>
        <v>-0.36003357711237882</v>
      </c>
      <c r="BI1190" s="1">
        <f t="shared" si="1145"/>
        <v>-0.61207711208548643</v>
      </c>
      <c r="BJ1190" s="1">
        <f t="shared" si="1146"/>
        <v>-0.50941477018833869</v>
      </c>
      <c r="BK1190" s="1">
        <f t="shared" si="1147"/>
        <v>-0.815040517541469</v>
      </c>
      <c r="BL1190">
        <v>2.1965097857802718</v>
      </c>
      <c r="BM1190" s="1" t="s">
        <v>1303</v>
      </c>
      <c r="BN1190" s="1" t="str">
        <f t="shared" si="1148"/>
        <v>MINERIO</v>
      </c>
      <c r="BO1190" s="1" t="s">
        <v>1303</v>
      </c>
    </row>
    <row r="1191" spans="1:67" x14ac:dyDescent="0.25">
      <c r="A1191" s="2" t="s">
        <v>1362</v>
      </c>
      <c r="B1191" s="2" t="s">
        <v>103</v>
      </c>
      <c r="C1191" s="2" t="s">
        <v>1408</v>
      </c>
      <c r="D1191" s="2">
        <f>D1190+1</f>
        <v>1</v>
      </c>
      <c r="E1191" s="6" t="s">
        <v>6</v>
      </c>
      <c r="G1191" s="2">
        <v>21</v>
      </c>
      <c r="H1191" s="2">
        <v>79</v>
      </c>
      <c r="J1191" s="35">
        <v>-888</v>
      </c>
      <c r="K1191" s="5"/>
      <c r="L1191" s="5"/>
      <c r="M1191" s="5"/>
      <c r="N1191" s="5">
        <v>26</v>
      </c>
      <c r="O1191" s="5">
        <v>762</v>
      </c>
      <c r="P1191" s="5">
        <v>0</v>
      </c>
      <c r="Q1191" s="5">
        <v>272</v>
      </c>
      <c r="R1191" s="5">
        <v>0</v>
      </c>
      <c r="S1191" s="5">
        <v>0</v>
      </c>
      <c r="T1191" s="5">
        <v>206</v>
      </c>
      <c r="U1191" s="5">
        <v>332</v>
      </c>
      <c r="V1191" s="5">
        <v>0</v>
      </c>
      <c r="W1191" s="5">
        <v>2</v>
      </c>
      <c r="X1191" s="5">
        <v>0</v>
      </c>
      <c r="Y1191" s="5">
        <v>0</v>
      </c>
      <c r="Z1191" s="5">
        <v>152</v>
      </c>
      <c r="AA1191" s="5">
        <v>387</v>
      </c>
      <c r="AB1191" s="5">
        <v>0</v>
      </c>
      <c r="AC1191" s="5">
        <v>1</v>
      </c>
      <c r="AD1191" s="5">
        <v>0</v>
      </c>
      <c r="AE1191" s="5">
        <v>0</v>
      </c>
      <c r="AF1191" s="5">
        <v>309</v>
      </c>
      <c r="AG1191" s="5">
        <v>226</v>
      </c>
      <c r="AH1191" s="5">
        <v>0</v>
      </c>
      <c r="AI1191" s="5">
        <v>5</v>
      </c>
      <c r="AJ1191" s="5">
        <v>0</v>
      </c>
      <c r="AK1191" s="5">
        <v>0</v>
      </c>
      <c r="AL1191" s="5">
        <v>114</v>
      </c>
      <c r="AM1191" s="5">
        <v>426</v>
      </c>
      <c r="AN1191" s="5">
        <v>0</v>
      </c>
      <c r="AO1191" s="5">
        <v>0</v>
      </c>
      <c r="AP1191" s="1">
        <f t="shared" si="1126"/>
        <v>2.4528301886792454E-2</v>
      </c>
      <c r="AQ1191" s="1">
        <f t="shared" si="1127"/>
        <v>0.97547169811320755</v>
      </c>
      <c r="AR1191" s="1">
        <f t="shared" si="1128"/>
        <v>0</v>
      </c>
      <c r="AS1191" s="1">
        <f t="shared" si="1129"/>
        <v>0</v>
      </c>
      <c r="AT1191" s="1">
        <f t="shared" si="1130"/>
        <v>0.38148148148148148</v>
      </c>
      <c r="AU1191" s="1">
        <f t="shared" si="1131"/>
        <v>0.61851851851851847</v>
      </c>
      <c r="AV1191" s="1">
        <f t="shared" si="1132"/>
        <v>0</v>
      </c>
      <c r="AW1191" s="1">
        <f t="shared" si="1133"/>
        <v>0</v>
      </c>
      <c r="AX1191" s="1">
        <f t="shared" si="1134"/>
        <v>0.2814814814814815</v>
      </c>
      <c r="AY1191" s="1">
        <f t="shared" si="1135"/>
        <v>0.71851851851851856</v>
      </c>
      <c r="AZ1191" s="1">
        <f t="shared" si="1136"/>
        <v>0</v>
      </c>
      <c r="BA1191" s="1">
        <f t="shared" si="1137"/>
        <v>0</v>
      </c>
      <c r="BB1191" s="1">
        <f t="shared" si="1138"/>
        <v>0.57222222222222219</v>
      </c>
      <c r="BC1191" s="1">
        <f t="shared" si="1139"/>
        <v>0.42777777777777776</v>
      </c>
      <c r="BD1191" s="1">
        <f t="shared" si="1140"/>
        <v>0</v>
      </c>
      <c r="BE1191" s="1">
        <f t="shared" si="1141"/>
        <v>0</v>
      </c>
      <c r="BF1191" s="1">
        <f t="shared" si="1142"/>
        <v>0.21111111111111111</v>
      </c>
      <c r="BG1191" s="1">
        <f t="shared" si="1143"/>
        <v>0.78888888888888886</v>
      </c>
      <c r="BH1191" s="1">
        <f t="shared" si="1144"/>
        <v>-0.6754889084864959</v>
      </c>
      <c r="BI1191" s="1">
        <f t="shared" si="1145"/>
        <v>-0.55055017187819588</v>
      </c>
      <c r="BJ1191" s="1">
        <f t="shared" si="1146"/>
        <v>-0.41852653945381513</v>
      </c>
      <c r="BK1191" s="1">
        <f t="shared" si="1147"/>
        <v>-0.24243528039813389</v>
      </c>
      <c r="BL1191">
        <v>0.33108572042418938</v>
      </c>
      <c r="BM1191" s="1" t="s">
        <v>1303</v>
      </c>
      <c r="BN1191" s="1" t="str">
        <f t="shared" si="1148"/>
        <v>MINERIO</v>
      </c>
      <c r="BO1191" s="1" t="s">
        <v>1303</v>
      </c>
    </row>
    <row r="1192" spans="1:67" x14ac:dyDescent="0.25">
      <c r="A1192" s="2" t="s">
        <v>1362</v>
      </c>
      <c r="B1192" s="2" t="s">
        <v>104</v>
      </c>
      <c r="C1192" s="2" t="s">
        <v>161</v>
      </c>
      <c r="D1192" s="2">
        <f>D1191+1</f>
        <v>2</v>
      </c>
      <c r="E1192" s="6" t="s">
        <v>6</v>
      </c>
      <c r="F1192" s="2">
        <v>3</v>
      </c>
      <c r="G1192" s="2">
        <v>2</v>
      </c>
      <c r="H1192" s="2">
        <f>H1191+1</f>
        <v>80</v>
      </c>
      <c r="I1192" s="2">
        <v>4</v>
      </c>
      <c r="J1192" s="35">
        <v>3.31</v>
      </c>
      <c r="K1192" s="2"/>
      <c r="L1192" s="2"/>
      <c r="M1192" s="2"/>
      <c r="N1192" s="2">
        <v>0</v>
      </c>
      <c r="O1192" s="2">
        <v>447</v>
      </c>
      <c r="P1192" s="2">
        <v>0</v>
      </c>
      <c r="Q1192" s="2">
        <v>0</v>
      </c>
      <c r="R1192" s="5">
        <v>0</v>
      </c>
      <c r="S1192" s="5">
        <v>0</v>
      </c>
      <c r="T1192" s="5">
        <v>84</v>
      </c>
      <c r="U1192" s="5">
        <v>123</v>
      </c>
      <c r="V1192" s="5">
        <v>0</v>
      </c>
      <c r="W1192" s="5">
        <v>0</v>
      </c>
      <c r="X1192" s="5">
        <v>0</v>
      </c>
      <c r="Y1192" s="5">
        <v>0</v>
      </c>
      <c r="Z1192" s="5">
        <v>49</v>
      </c>
      <c r="AA1192" s="5">
        <v>134</v>
      </c>
      <c r="AB1192" s="5">
        <v>0</v>
      </c>
      <c r="AC1192" s="5">
        <v>0</v>
      </c>
      <c r="AD1192" s="5">
        <v>0</v>
      </c>
      <c r="AE1192" s="5">
        <v>0</v>
      </c>
      <c r="AF1192" s="5">
        <v>113</v>
      </c>
      <c r="AG1192" s="5">
        <v>94</v>
      </c>
      <c r="AH1192" s="5">
        <v>0</v>
      </c>
      <c r="AI1192" s="5">
        <v>0</v>
      </c>
      <c r="AJ1192" s="5">
        <v>0</v>
      </c>
      <c r="AK1192" s="5">
        <v>0</v>
      </c>
      <c r="AL1192" s="5">
        <v>30</v>
      </c>
      <c r="AM1192" s="5">
        <v>177</v>
      </c>
      <c r="AN1192" s="5">
        <v>0</v>
      </c>
      <c r="AO1192" s="5">
        <v>0</v>
      </c>
      <c r="AP1192" s="1">
        <f t="shared" si="1126"/>
        <v>0</v>
      </c>
      <c r="AQ1192" s="1">
        <f t="shared" si="1127"/>
        <v>1</v>
      </c>
      <c r="AR1192" s="1">
        <f t="shared" si="1128"/>
        <v>0</v>
      </c>
      <c r="AS1192" s="1">
        <f t="shared" si="1129"/>
        <v>0</v>
      </c>
      <c r="AT1192" s="1">
        <f t="shared" si="1130"/>
        <v>0.40579710144927539</v>
      </c>
      <c r="AU1192" s="1">
        <f t="shared" si="1131"/>
        <v>0.59420289855072461</v>
      </c>
      <c r="AV1192" s="1">
        <f t="shared" si="1132"/>
        <v>0</v>
      </c>
      <c r="AW1192" s="1">
        <f t="shared" si="1133"/>
        <v>0</v>
      </c>
      <c r="AX1192" s="1">
        <f t="shared" si="1134"/>
        <v>0.26775956284153007</v>
      </c>
      <c r="AY1192" s="1">
        <f t="shared" si="1135"/>
        <v>0.73224043715846998</v>
      </c>
      <c r="AZ1192" s="1">
        <f t="shared" si="1136"/>
        <v>0</v>
      </c>
      <c r="BA1192" s="1">
        <f t="shared" si="1137"/>
        <v>0</v>
      </c>
      <c r="BB1192" s="1">
        <f t="shared" si="1138"/>
        <v>0.54589371980676327</v>
      </c>
      <c r="BC1192" s="1">
        <f t="shared" si="1139"/>
        <v>0.45410628019323673</v>
      </c>
      <c r="BD1192" s="1">
        <f t="shared" si="1140"/>
        <v>0</v>
      </c>
      <c r="BE1192" s="1">
        <f t="shared" si="1141"/>
        <v>0</v>
      </c>
      <c r="BF1192" s="1">
        <f t="shared" si="1142"/>
        <v>0.14492753623188406</v>
      </c>
      <c r="BG1192" s="1">
        <f t="shared" si="1143"/>
        <v>0.85507246376811596</v>
      </c>
      <c r="BH1192" s="1">
        <f t="shared" si="1144"/>
        <v>-0.83884909073725533</v>
      </c>
      <c r="BI1192" s="1">
        <f t="shared" si="1145"/>
        <v>-0.57225500970191578</v>
      </c>
      <c r="BJ1192" s="1">
        <f t="shared" si="1146"/>
        <v>-0.39169105939503607</v>
      </c>
      <c r="BK1192" s="1">
        <f t="shared" si="1147"/>
        <v>-0.26289190197349804</v>
      </c>
      <c r="BL1192">
        <v>0.42526584484204932</v>
      </c>
      <c r="BM1192" s="1" t="s">
        <v>1303</v>
      </c>
      <c r="BN1192" s="1" t="str">
        <f t="shared" si="1148"/>
        <v>MINERIO</v>
      </c>
      <c r="BO1192" s="1" t="s">
        <v>1303</v>
      </c>
    </row>
    <row r="1193" spans="1:67" x14ac:dyDescent="0.25">
      <c r="A1193" s="2" t="s">
        <v>1362</v>
      </c>
      <c r="B1193" s="2" t="s">
        <v>104</v>
      </c>
      <c r="C1193" s="2" t="s">
        <v>161</v>
      </c>
      <c r="D1193" s="2">
        <f>D1192+1</f>
        <v>3</v>
      </c>
      <c r="E1193" s="6" t="s">
        <v>6</v>
      </c>
      <c r="F1193" s="2">
        <v>3</v>
      </c>
      <c r="G1193" s="2">
        <v>6</v>
      </c>
      <c r="H1193" s="2">
        <f>H1192+1</f>
        <v>81</v>
      </c>
      <c r="I1193" s="2">
        <v>8</v>
      </c>
      <c r="J1193" s="35">
        <v>0.08</v>
      </c>
      <c r="K1193" s="2"/>
      <c r="L1193" s="2"/>
      <c r="M1193" s="2"/>
      <c r="N1193" s="2">
        <v>0</v>
      </c>
      <c r="O1193" s="2">
        <v>818</v>
      </c>
      <c r="P1193" s="2">
        <v>0</v>
      </c>
      <c r="Q1193" s="2">
        <v>0</v>
      </c>
      <c r="R1193" s="5">
        <v>0</v>
      </c>
      <c r="S1193" s="5">
        <v>2</v>
      </c>
      <c r="T1193" s="5">
        <v>173</v>
      </c>
      <c r="U1193" s="5">
        <v>236</v>
      </c>
      <c r="V1193" s="5">
        <v>0</v>
      </c>
      <c r="W1193" s="5">
        <v>0</v>
      </c>
      <c r="X1193" s="5">
        <v>0</v>
      </c>
      <c r="Y1193" s="5">
        <v>1</v>
      </c>
      <c r="Z1193" s="5">
        <v>119</v>
      </c>
      <c r="AA1193" s="5">
        <v>260</v>
      </c>
      <c r="AB1193" s="5">
        <v>0</v>
      </c>
      <c r="AC1193" s="5">
        <v>0</v>
      </c>
      <c r="AD1193" s="5">
        <v>0</v>
      </c>
      <c r="AE1193" s="5">
        <v>8</v>
      </c>
      <c r="AF1193" s="5">
        <v>225</v>
      </c>
      <c r="AG1193" s="5">
        <v>178</v>
      </c>
      <c r="AH1193" s="5">
        <v>0</v>
      </c>
      <c r="AI1193" s="5">
        <v>0</v>
      </c>
      <c r="AJ1193" s="5">
        <v>0</v>
      </c>
      <c r="AK1193" s="5">
        <v>0</v>
      </c>
      <c r="AL1193" s="5">
        <v>86</v>
      </c>
      <c r="AM1193" s="5">
        <v>325</v>
      </c>
      <c r="AN1193" s="5">
        <v>0</v>
      </c>
      <c r="AO1193" s="5">
        <v>0</v>
      </c>
      <c r="AP1193" s="1">
        <f t="shared" si="1126"/>
        <v>0</v>
      </c>
      <c r="AQ1193" s="1">
        <f t="shared" si="1127"/>
        <v>1</v>
      </c>
      <c r="AR1193" s="1">
        <f t="shared" si="1128"/>
        <v>0</v>
      </c>
      <c r="AS1193" s="1">
        <f t="shared" si="1129"/>
        <v>4.8661800486618006E-3</v>
      </c>
      <c r="AT1193" s="1">
        <f t="shared" si="1130"/>
        <v>0.42092457420924573</v>
      </c>
      <c r="AU1193" s="1">
        <f t="shared" si="1131"/>
        <v>0.57420924574209242</v>
      </c>
      <c r="AV1193" s="1">
        <f t="shared" si="1132"/>
        <v>0</v>
      </c>
      <c r="AW1193" s="1">
        <f t="shared" si="1133"/>
        <v>2.631578947368421E-3</v>
      </c>
      <c r="AX1193" s="1">
        <f t="shared" si="1134"/>
        <v>0.31315789473684208</v>
      </c>
      <c r="AY1193" s="1">
        <f t="shared" si="1135"/>
        <v>0.68421052631578949</v>
      </c>
      <c r="AZ1193" s="1">
        <f t="shared" si="1136"/>
        <v>0</v>
      </c>
      <c r="BA1193" s="1">
        <f t="shared" si="1137"/>
        <v>1.9464720194647202E-2</v>
      </c>
      <c r="BB1193" s="1">
        <f t="shared" si="1138"/>
        <v>0.54744525547445255</v>
      </c>
      <c r="BC1193" s="1">
        <f t="shared" si="1139"/>
        <v>0.43309002433090027</v>
      </c>
      <c r="BD1193" s="1">
        <f t="shared" si="1140"/>
        <v>0</v>
      </c>
      <c r="BE1193" s="1">
        <f t="shared" si="1141"/>
        <v>0</v>
      </c>
      <c r="BF1193" s="1">
        <f t="shared" si="1142"/>
        <v>0.20924574209245742</v>
      </c>
      <c r="BG1193" s="1">
        <f t="shared" si="1143"/>
        <v>0.79075425790754261</v>
      </c>
      <c r="BH1193" s="1">
        <f t="shared" si="1144"/>
        <v>-0.6793433706325015</v>
      </c>
      <c r="BI1193" s="1">
        <f t="shared" si="1145"/>
        <v>-0.50423663522427942</v>
      </c>
      <c r="BJ1193" s="1">
        <f t="shared" si="1146"/>
        <v>-0.3757957187472738</v>
      </c>
      <c r="BK1193" s="1">
        <f t="shared" si="1147"/>
        <v>-0.2616593037647067</v>
      </c>
      <c r="BL1193">
        <v>0.34924546609690549</v>
      </c>
      <c r="BM1193" s="1" t="s">
        <v>1303</v>
      </c>
      <c r="BN1193" s="1" t="str">
        <f t="shared" si="1148"/>
        <v>MINERIO</v>
      </c>
      <c r="BO1193" s="1" t="s">
        <v>1303</v>
      </c>
    </row>
    <row r="1194" spans="1:67" x14ac:dyDescent="0.25">
      <c r="A1194" s="2" t="s">
        <v>1362</v>
      </c>
      <c r="B1194" s="2" t="s">
        <v>103</v>
      </c>
      <c r="C1194" s="2" t="s">
        <v>1408</v>
      </c>
      <c r="D1194" s="2">
        <f>D1193+1</f>
        <v>4</v>
      </c>
      <c r="E1194" s="6" t="s">
        <v>6</v>
      </c>
      <c r="G1194" s="2">
        <v>17</v>
      </c>
      <c r="H1194" s="2">
        <v>77</v>
      </c>
      <c r="J1194" s="35">
        <v>-888</v>
      </c>
      <c r="K1194" s="5"/>
      <c r="L1194" s="5"/>
      <c r="M1194" s="5"/>
      <c r="N1194" s="5">
        <v>0</v>
      </c>
      <c r="O1194" s="5">
        <v>976</v>
      </c>
      <c r="P1194" s="5">
        <v>0</v>
      </c>
      <c r="Q1194" s="5">
        <v>306</v>
      </c>
      <c r="R1194" s="5">
        <v>0</v>
      </c>
      <c r="S1194" s="5">
        <v>0</v>
      </c>
      <c r="T1194" s="5">
        <v>283</v>
      </c>
      <c r="U1194" s="5">
        <v>374</v>
      </c>
      <c r="V1194" s="5">
        <v>0</v>
      </c>
      <c r="W1194" s="5">
        <v>6</v>
      </c>
      <c r="X1194" s="5">
        <v>0</v>
      </c>
      <c r="Y1194" s="5">
        <v>0</v>
      </c>
      <c r="Z1194" s="5">
        <v>216</v>
      </c>
      <c r="AA1194" s="5">
        <v>444</v>
      </c>
      <c r="AB1194" s="5">
        <v>0</v>
      </c>
      <c r="AC1194" s="5">
        <v>3</v>
      </c>
      <c r="AD1194" s="5">
        <v>0</v>
      </c>
      <c r="AE1194" s="5">
        <v>0</v>
      </c>
      <c r="AF1194" s="5">
        <v>373</v>
      </c>
      <c r="AG1194" s="5">
        <v>277</v>
      </c>
      <c r="AH1194" s="5">
        <v>0</v>
      </c>
      <c r="AI1194" s="5">
        <v>13</v>
      </c>
      <c r="AJ1194" s="5">
        <v>0</v>
      </c>
      <c r="AK1194" s="5">
        <v>0</v>
      </c>
      <c r="AL1194" s="5">
        <v>148</v>
      </c>
      <c r="AM1194" s="5">
        <v>514</v>
      </c>
      <c r="AN1194" s="5">
        <v>0</v>
      </c>
      <c r="AO1194" s="5">
        <v>1</v>
      </c>
      <c r="AP1194" s="1">
        <f t="shared" si="1126"/>
        <v>0</v>
      </c>
      <c r="AQ1194" s="1">
        <f t="shared" si="1127"/>
        <v>1</v>
      </c>
      <c r="AR1194" s="1">
        <f t="shared" si="1128"/>
        <v>0</v>
      </c>
      <c r="AS1194" s="1">
        <f t="shared" si="1129"/>
        <v>0</v>
      </c>
      <c r="AT1194" s="1">
        <f t="shared" si="1130"/>
        <v>0.42684766214177977</v>
      </c>
      <c r="AU1194" s="1">
        <f t="shared" si="1131"/>
        <v>0.57315233785822017</v>
      </c>
      <c r="AV1194" s="1">
        <f t="shared" si="1132"/>
        <v>0</v>
      </c>
      <c r="AW1194" s="1">
        <f t="shared" si="1133"/>
        <v>0</v>
      </c>
      <c r="AX1194" s="1">
        <f t="shared" si="1134"/>
        <v>0.32579185520361992</v>
      </c>
      <c r="AY1194" s="1">
        <f t="shared" si="1135"/>
        <v>0.67420814479638014</v>
      </c>
      <c r="AZ1194" s="1">
        <f t="shared" si="1136"/>
        <v>0</v>
      </c>
      <c r="BA1194" s="1">
        <f t="shared" si="1137"/>
        <v>0</v>
      </c>
      <c r="BB1194" s="1">
        <f t="shared" si="1138"/>
        <v>0.56259426847662142</v>
      </c>
      <c r="BC1194" s="1">
        <f t="shared" si="1139"/>
        <v>0.43740573152337858</v>
      </c>
      <c r="BD1194" s="1">
        <f t="shared" si="1140"/>
        <v>0</v>
      </c>
      <c r="BE1194" s="1">
        <f t="shared" si="1141"/>
        <v>0</v>
      </c>
      <c r="BF1194" s="1">
        <f t="shared" si="1142"/>
        <v>0.22322775263951736</v>
      </c>
      <c r="BG1194" s="1">
        <f t="shared" si="1143"/>
        <v>0.77677224736048267</v>
      </c>
      <c r="BH1194" s="1">
        <f t="shared" si="1144"/>
        <v>-0.65125181300981572</v>
      </c>
      <c r="BI1194" s="1">
        <f t="shared" si="1145"/>
        <v>-0.48705977725384225</v>
      </c>
      <c r="BJ1194" s="1">
        <f t="shared" si="1146"/>
        <v>-0.36972709288048294</v>
      </c>
      <c r="BK1194" s="1">
        <f t="shared" si="1147"/>
        <v>-0.24980469659608553</v>
      </c>
      <c r="BL1194">
        <v>0.41882735213530359</v>
      </c>
      <c r="BM1194" s="1" t="s">
        <v>1303</v>
      </c>
      <c r="BN1194" s="1" t="str">
        <f t="shared" si="1148"/>
        <v>MINERIO</v>
      </c>
      <c r="BO1194" s="1" t="s">
        <v>1303</v>
      </c>
    </row>
    <row r="1195" spans="1:67" x14ac:dyDescent="0.25">
      <c r="A1195" s="2" t="s">
        <v>1362</v>
      </c>
      <c r="B1195" s="2" t="s">
        <v>103</v>
      </c>
      <c r="C1195" s="2" t="s">
        <v>953</v>
      </c>
      <c r="D1195" s="2">
        <f>D1194+1</f>
        <v>5</v>
      </c>
      <c r="E1195" s="6" t="s">
        <v>6</v>
      </c>
      <c r="F1195" s="2">
        <v>3</v>
      </c>
      <c r="G1195" s="2">
        <v>13</v>
      </c>
      <c r="H1195" s="2">
        <f>H1194+1</f>
        <v>78</v>
      </c>
      <c r="I1195" s="2">
        <v>8</v>
      </c>
      <c r="J1195" s="35">
        <v>-888</v>
      </c>
      <c r="K1195" s="5"/>
      <c r="L1195" s="5"/>
      <c r="M1195" s="5"/>
      <c r="N1195" s="5">
        <v>9</v>
      </c>
      <c r="O1195" s="5">
        <v>458</v>
      </c>
      <c r="P1195" s="5">
        <v>0</v>
      </c>
      <c r="Q1195" s="5">
        <v>237</v>
      </c>
      <c r="R1195" s="5">
        <v>0</v>
      </c>
      <c r="S1195" s="5">
        <v>0</v>
      </c>
      <c r="T1195" s="5">
        <v>147</v>
      </c>
      <c r="U1195" s="5">
        <v>195</v>
      </c>
      <c r="V1195" s="5">
        <v>0</v>
      </c>
      <c r="W1195" s="5">
        <v>1</v>
      </c>
      <c r="X1195" s="5">
        <v>0</v>
      </c>
      <c r="Y1195" s="5">
        <v>0</v>
      </c>
      <c r="Z1195" s="5">
        <v>106</v>
      </c>
      <c r="AA1195" s="5">
        <v>236</v>
      </c>
      <c r="AB1195" s="5">
        <v>0</v>
      </c>
      <c r="AC1195" s="5">
        <v>1</v>
      </c>
      <c r="AD1195" s="5">
        <v>0</v>
      </c>
      <c r="AE1195" s="5">
        <v>0</v>
      </c>
      <c r="AF1195" s="5">
        <v>188</v>
      </c>
      <c r="AG1195" s="5">
        <v>151</v>
      </c>
      <c r="AH1195" s="5">
        <v>0</v>
      </c>
      <c r="AI1195" s="5">
        <v>4</v>
      </c>
      <c r="AJ1195" s="5">
        <v>0</v>
      </c>
      <c r="AK1195" s="5">
        <v>0</v>
      </c>
      <c r="AL1195" s="5">
        <v>76</v>
      </c>
      <c r="AM1195" s="5">
        <v>267</v>
      </c>
      <c r="AN1195" s="5">
        <v>0</v>
      </c>
      <c r="AO1195" s="5">
        <v>0</v>
      </c>
      <c r="AP1195" s="1">
        <f t="shared" si="1126"/>
        <v>1.278409090909091E-2</v>
      </c>
      <c r="AQ1195" s="1">
        <f t="shared" si="1127"/>
        <v>0.98721590909090906</v>
      </c>
      <c r="AR1195" s="1">
        <f t="shared" si="1128"/>
        <v>0</v>
      </c>
      <c r="AS1195" s="1">
        <f t="shared" si="1129"/>
        <v>0</v>
      </c>
      <c r="AT1195" s="1">
        <f t="shared" si="1130"/>
        <v>0.42857142857142855</v>
      </c>
      <c r="AU1195" s="1">
        <f t="shared" si="1131"/>
        <v>0.5714285714285714</v>
      </c>
      <c r="AV1195" s="1">
        <f t="shared" si="1132"/>
        <v>0</v>
      </c>
      <c r="AW1195" s="1">
        <f t="shared" si="1133"/>
        <v>0</v>
      </c>
      <c r="AX1195" s="1">
        <f t="shared" si="1134"/>
        <v>0.30903790087463556</v>
      </c>
      <c r="AY1195" s="1">
        <f t="shared" si="1135"/>
        <v>0.69096209912536444</v>
      </c>
      <c r="AZ1195" s="1">
        <f t="shared" si="1136"/>
        <v>0</v>
      </c>
      <c r="BA1195" s="1">
        <f t="shared" si="1137"/>
        <v>0</v>
      </c>
      <c r="BB1195" s="1">
        <f t="shared" si="1138"/>
        <v>0.54810495626822153</v>
      </c>
      <c r="BC1195" s="1">
        <f t="shared" si="1139"/>
        <v>0.45189504373177841</v>
      </c>
      <c r="BD1195" s="1">
        <f t="shared" si="1140"/>
        <v>0</v>
      </c>
      <c r="BE1195" s="1">
        <f t="shared" si="1141"/>
        <v>0</v>
      </c>
      <c r="BF1195" s="1">
        <f t="shared" si="1142"/>
        <v>0.22157434402332363</v>
      </c>
      <c r="BG1195" s="1">
        <f t="shared" si="1143"/>
        <v>0.77842565597667635</v>
      </c>
      <c r="BH1195" s="1">
        <f t="shared" si="1144"/>
        <v>-0.65448052776197907</v>
      </c>
      <c r="BI1195" s="1">
        <f t="shared" si="1145"/>
        <v>-0.50998825477800025</v>
      </c>
      <c r="BJ1195" s="1">
        <f t="shared" si="1146"/>
        <v>-0.36797678529459443</v>
      </c>
      <c r="BK1195" s="1">
        <f t="shared" si="1147"/>
        <v>-0.26113627077909068</v>
      </c>
      <c r="BL1195">
        <v>0.44166361079353439</v>
      </c>
      <c r="BM1195" s="1" t="s">
        <v>1303</v>
      </c>
      <c r="BN1195" s="1" t="str">
        <f t="shared" si="1148"/>
        <v>MINERIO</v>
      </c>
      <c r="BO1195" s="1" t="s">
        <v>1303</v>
      </c>
    </row>
    <row r="1196" spans="1:67" x14ac:dyDescent="0.25">
      <c r="A1196" s="2" t="s">
        <v>521</v>
      </c>
      <c r="B1196" s="2" t="s">
        <v>103</v>
      </c>
      <c r="C1196" s="2" t="s">
        <v>161</v>
      </c>
      <c r="D1196" s="2" t="s">
        <v>764</v>
      </c>
      <c r="E1196" s="6" t="s">
        <v>6</v>
      </c>
      <c r="G1196" s="2">
        <v>15</v>
      </c>
      <c r="H1196" s="2">
        <v>98</v>
      </c>
      <c r="I1196" s="2">
        <v>20</v>
      </c>
      <c r="J1196" s="35">
        <v>2.5000000000000001E-2</v>
      </c>
      <c r="K1196" s="3">
        <v>0.09</v>
      </c>
      <c r="L1196" s="2"/>
      <c r="M1196" s="2"/>
      <c r="N1196" s="2">
        <v>0</v>
      </c>
      <c r="O1196" s="2">
        <v>1014</v>
      </c>
      <c r="P1196" s="2">
        <v>0</v>
      </c>
      <c r="Q1196" s="2">
        <v>346</v>
      </c>
      <c r="R1196" s="5">
        <v>0</v>
      </c>
      <c r="S1196" s="5">
        <v>1</v>
      </c>
      <c r="T1196" s="5">
        <v>301</v>
      </c>
      <c r="U1196" s="5">
        <v>392</v>
      </c>
      <c r="V1196" s="5">
        <v>2</v>
      </c>
      <c r="W1196" s="5">
        <v>7</v>
      </c>
      <c r="X1196" s="5">
        <v>0</v>
      </c>
      <c r="Y1196" s="5">
        <v>0</v>
      </c>
      <c r="Z1196" s="5">
        <v>239</v>
      </c>
      <c r="AA1196" s="5">
        <v>459</v>
      </c>
      <c r="AB1196" s="5">
        <v>0</v>
      </c>
      <c r="AC1196" s="5">
        <v>5</v>
      </c>
      <c r="AD1196" s="1">
        <v>0</v>
      </c>
      <c r="AE1196" s="1">
        <v>3</v>
      </c>
      <c r="AF1196" s="1">
        <v>387</v>
      </c>
      <c r="AG1196" s="1">
        <v>290</v>
      </c>
      <c r="AH1196" s="1">
        <v>6</v>
      </c>
      <c r="AI1196" s="1">
        <v>17</v>
      </c>
      <c r="AJ1196" s="1">
        <v>0</v>
      </c>
      <c r="AK1196" s="1">
        <v>0</v>
      </c>
      <c r="AL1196" s="1">
        <v>194</v>
      </c>
      <c r="AM1196" s="1">
        <v>506</v>
      </c>
      <c r="AN1196" s="1">
        <v>0</v>
      </c>
      <c r="AO1196" s="1">
        <v>3</v>
      </c>
      <c r="AP1196" s="1">
        <f t="shared" si="1126"/>
        <v>0</v>
      </c>
      <c r="AQ1196" s="1">
        <f t="shared" si="1127"/>
        <v>1</v>
      </c>
      <c r="AR1196" s="1">
        <f t="shared" si="1128"/>
        <v>0</v>
      </c>
      <c r="AS1196" s="1">
        <f t="shared" si="1129"/>
        <v>4.2674253200568994E-3</v>
      </c>
      <c r="AT1196" s="1">
        <f t="shared" si="1130"/>
        <v>0.42816500711237554</v>
      </c>
      <c r="AU1196" s="1">
        <f t="shared" si="1131"/>
        <v>0.56756756756756754</v>
      </c>
      <c r="AV1196" s="1">
        <f t="shared" si="1132"/>
        <v>0</v>
      </c>
      <c r="AW1196" s="1">
        <f t="shared" si="1133"/>
        <v>0</v>
      </c>
      <c r="AX1196" s="1">
        <f t="shared" si="1134"/>
        <v>0.33997155049786631</v>
      </c>
      <c r="AY1196" s="1">
        <f t="shared" si="1135"/>
        <v>0.66002844950213369</v>
      </c>
      <c r="AZ1196" s="1">
        <f t="shared" si="1136"/>
        <v>0</v>
      </c>
      <c r="BA1196" s="1">
        <f t="shared" si="1137"/>
        <v>1.2802275960170697E-2</v>
      </c>
      <c r="BB1196" s="1">
        <f t="shared" si="1138"/>
        <v>0.55049786628733999</v>
      </c>
      <c r="BC1196" s="1">
        <f t="shared" si="1139"/>
        <v>0.43669985775248932</v>
      </c>
      <c r="BD1196" s="1">
        <f t="shared" si="1140"/>
        <v>0</v>
      </c>
      <c r="BE1196" s="1">
        <f t="shared" si="1141"/>
        <v>0</v>
      </c>
      <c r="BF1196" s="1">
        <f t="shared" si="1142"/>
        <v>0.27596017069701279</v>
      </c>
      <c r="BG1196" s="1">
        <f t="shared" si="1143"/>
        <v>0.72403982930298716</v>
      </c>
      <c r="BH1196" s="1">
        <f t="shared" si="1144"/>
        <v>-0.55915359508959794</v>
      </c>
      <c r="BI1196" s="1">
        <f t="shared" si="1145"/>
        <v>-0.46855742407168621</v>
      </c>
      <c r="BJ1196" s="1">
        <f t="shared" si="1146"/>
        <v>-0.36838882942598061</v>
      </c>
      <c r="BK1196" s="1">
        <f t="shared" si="1147"/>
        <v>-0.25924436000091255</v>
      </c>
      <c r="BL1196">
        <v>0.39074497434144639</v>
      </c>
      <c r="BM1196" s="1" t="s">
        <v>1303</v>
      </c>
      <c r="BN1196" s="1" t="str">
        <f t="shared" si="1148"/>
        <v>MINERIO</v>
      </c>
      <c r="BO1196" s="1" t="s">
        <v>1303</v>
      </c>
    </row>
    <row r="1197" spans="1:67" x14ac:dyDescent="0.25">
      <c r="A1197" s="2" t="s">
        <v>1362</v>
      </c>
      <c r="B1197" s="2" t="s">
        <v>104</v>
      </c>
      <c r="C1197" s="2" t="s">
        <v>161</v>
      </c>
      <c r="D1197" s="2" t="e">
        <f>D1196+1</f>
        <v>#VALUE!</v>
      </c>
      <c r="E1197" s="6" t="s">
        <v>6</v>
      </c>
      <c r="F1197" s="2">
        <v>3</v>
      </c>
      <c r="G1197" s="2">
        <v>5</v>
      </c>
      <c r="H1197" s="2">
        <f>H1196+1</f>
        <v>99</v>
      </c>
      <c r="I1197" s="2">
        <v>6</v>
      </c>
      <c r="J1197" s="35">
        <v>0.2</v>
      </c>
      <c r="K1197" s="2"/>
      <c r="L1197" s="2"/>
      <c r="M1197" s="2"/>
      <c r="N1197" s="2">
        <v>0</v>
      </c>
      <c r="O1197" s="2">
        <v>584</v>
      </c>
      <c r="P1197" s="2">
        <v>0</v>
      </c>
      <c r="Q1197" s="2">
        <v>0</v>
      </c>
      <c r="R1197" s="5">
        <v>0</v>
      </c>
      <c r="S1197" s="5">
        <v>6</v>
      </c>
      <c r="T1197" s="5">
        <v>116</v>
      </c>
      <c r="U1197" s="5">
        <v>160</v>
      </c>
      <c r="V1197" s="5">
        <v>0</v>
      </c>
      <c r="W1197" s="5">
        <v>0</v>
      </c>
      <c r="X1197" s="5">
        <v>0</v>
      </c>
      <c r="Y1197" s="5">
        <v>3</v>
      </c>
      <c r="Z1197" s="5">
        <v>87</v>
      </c>
      <c r="AA1197" s="5">
        <v>172</v>
      </c>
      <c r="AB1197" s="5">
        <v>0</v>
      </c>
      <c r="AC1197" s="5">
        <v>0</v>
      </c>
      <c r="AD1197" s="5">
        <v>0</v>
      </c>
      <c r="AE1197" s="5">
        <v>12</v>
      </c>
      <c r="AF1197" s="5">
        <v>156</v>
      </c>
      <c r="AG1197" s="5">
        <v>114</v>
      </c>
      <c r="AH1197" s="5">
        <v>0</v>
      </c>
      <c r="AI1197" s="5">
        <v>0</v>
      </c>
      <c r="AJ1197" s="5">
        <v>0</v>
      </c>
      <c r="AK1197" s="5">
        <v>1</v>
      </c>
      <c r="AL1197" s="5">
        <v>60</v>
      </c>
      <c r="AM1197" s="5">
        <v>221</v>
      </c>
      <c r="AN1197" s="5">
        <v>0</v>
      </c>
      <c r="AO1197" s="5">
        <v>0</v>
      </c>
      <c r="AP1197" s="1">
        <f t="shared" si="1126"/>
        <v>0</v>
      </c>
      <c r="AQ1197" s="1">
        <f t="shared" si="1127"/>
        <v>1</v>
      </c>
      <c r="AR1197" s="1">
        <f t="shared" si="1128"/>
        <v>0</v>
      </c>
      <c r="AS1197" s="1">
        <f t="shared" si="1129"/>
        <v>2.1276595744680851E-2</v>
      </c>
      <c r="AT1197" s="1">
        <f t="shared" si="1130"/>
        <v>0.41134751773049644</v>
      </c>
      <c r="AU1197" s="1">
        <f t="shared" si="1131"/>
        <v>0.56737588652482274</v>
      </c>
      <c r="AV1197" s="1">
        <f t="shared" si="1132"/>
        <v>0</v>
      </c>
      <c r="AW1197" s="1">
        <f t="shared" si="1133"/>
        <v>1.1450381679389313E-2</v>
      </c>
      <c r="AX1197" s="1">
        <f t="shared" si="1134"/>
        <v>0.33206106870229007</v>
      </c>
      <c r="AY1197" s="1">
        <f t="shared" si="1135"/>
        <v>0.65648854961832059</v>
      </c>
      <c r="AZ1197" s="1">
        <f t="shared" si="1136"/>
        <v>0</v>
      </c>
      <c r="BA1197" s="1">
        <f t="shared" si="1137"/>
        <v>4.2553191489361701E-2</v>
      </c>
      <c r="BB1197" s="1">
        <f t="shared" si="1138"/>
        <v>0.55319148936170215</v>
      </c>
      <c r="BC1197" s="1">
        <f t="shared" si="1139"/>
        <v>0.40425531914893614</v>
      </c>
      <c r="BD1197" s="1">
        <f t="shared" si="1140"/>
        <v>0</v>
      </c>
      <c r="BE1197" s="1">
        <f t="shared" si="1141"/>
        <v>3.5460992907801418E-3</v>
      </c>
      <c r="BF1197" s="1">
        <f t="shared" si="1142"/>
        <v>0.21276595744680851</v>
      </c>
      <c r="BG1197" s="1">
        <f t="shared" si="1143"/>
        <v>0.78368794326241131</v>
      </c>
      <c r="BH1197" s="1">
        <f t="shared" si="1144"/>
        <v>-0.67209785793571741</v>
      </c>
      <c r="BI1197" s="1">
        <f t="shared" si="1145"/>
        <v>-0.47878203870112696</v>
      </c>
      <c r="BJ1197" s="1">
        <f t="shared" si="1146"/>
        <v>-0.38579111909244262</v>
      </c>
      <c r="BK1197" s="1">
        <f t="shared" si="1147"/>
        <v>-0.25712450996489949</v>
      </c>
      <c r="BL1197">
        <v>0.26408816135314889</v>
      </c>
      <c r="BM1197" s="1" t="s">
        <v>1303</v>
      </c>
      <c r="BN1197" s="1" t="str">
        <f t="shared" si="1148"/>
        <v>MINERIO</v>
      </c>
      <c r="BO1197" s="1" t="s">
        <v>1303</v>
      </c>
    </row>
    <row r="1198" spans="1:67" x14ac:dyDescent="0.25">
      <c r="A1198" s="2" t="s">
        <v>954</v>
      </c>
      <c r="B1198" s="2" t="s">
        <v>103</v>
      </c>
      <c r="C1198" s="2" t="s">
        <v>161</v>
      </c>
      <c r="E1198" s="2" t="s">
        <v>6</v>
      </c>
      <c r="F1198" s="2">
        <v>8</v>
      </c>
      <c r="G1198" s="2">
        <v>11</v>
      </c>
      <c r="H1198" s="2">
        <v>219</v>
      </c>
      <c r="I1198" s="2">
        <v>10</v>
      </c>
      <c r="J1198" s="35">
        <v>0.08</v>
      </c>
      <c r="K1198" s="7">
        <v>0.3</v>
      </c>
      <c r="N1198" s="3">
        <v>8</v>
      </c>
      <c r="O1198" s="3">
        <v>532</v>
      </c>
      <c r="P1198" s="3">
        <v>0</v>
      </c>
      <c r="Q1198" s="3">
        <v>237</v>
      </c>
      <c r="R1198" s="3">
        <v>0</v>
      </c>
      <c r="S1198" s="3">
        <v>8</v>
      </c>
      <c r="T1198" s="3">
        <v>157</v>
      </c>
      <c r="U1198" s="3">
        <v>209</v>
      </c>
      <c r="V1198" s="3">
        <v>6</v>
      </c>
      <c r="W1198" s="3">
        <v>6</v>
      </c>
      <c r="X1198" s="3">
        <v>0</v>
      </c>
      <c r="Y1198" s="3">
        <v>6</v>
      </c>
      <c r="Z1198" s="3">
        <v>131</v>
      </c>
      <c r="AA1198" s="3">
        <v>240</v>
      </c>
      <c r="AB1198" s="3">
        <v>5</v>
      </c>
      <c r="AC1198" s="3">
        <v>4</v>
      </c>
      <c r="AD1198" s="3">
        <v>0</v>
      </c>
      <c r="AE1198" s="3">
        <v>4</v>
      </c>
      <c r="AF1198" s="3">
        <v>97</v>
      </c>
      <c r="AG1198" s="3">
        <v>279</v>
      </c>
      <c r="AH1198" s="3">
        <v>3</v>
      </c>
      <c r="AI1198" s="1">
        <v>2</v>
      </c>
      <c r="AJ1198" s="1">
        <v>0</v>
      </c>
      <c r="AK1198" s="1">
        <v>15</v>
      </c>
      <c r="AL1198" s="1">
        <v>191</v>
      </c>
      <c r="AM1198" s="1">
        <v>165</v>
      </c>
      <c r="AN1198" s="1">
        <v>10</v>
      </c>
      <c r="AO1198" s="1">
        <v>6</v>
      </c>
      <c r="AP1198" s="1">
        <f t="shared" si="1126"/>
        <v>1.0296010296010296E-2</v>
      </c>
      <c r="AQ1198" s="1">
        <f t="shared" si="1127"/>
        <v>0.98970398970398965</v>
      </c>
      <c r="AR1198" s="1">
        <f t="shared" si="1128"/>
        <v>0</v>
      </c>
      <c r="AS1198" s="1">
        <f t="shared" si="1129"/>
        <v>3.6269430051813469E-2</v>
      </c>
      <c r="AT1198" s="1">
        <f t="shared" si="1130"/>
        <v>0.40673575129533679</v>
      </c>
      <c r="AU1198" s="1">
        <f t="shared" si="1131"/>
        <v>0.55699481865284972</v>
      </c>
      <c r="AV1198" s="1">
        <f t="shared" si="1132"/>
        <v>0</v>
      </c>
      <c r="AW1198" s="1">
        <f t="shared" si="1133"/>
        <v>2.8497409326424871E-2</v>
      </c>
      <c r="AX1198" s="1">
        <f t="shared" si="1134"/>
        <v>0.3393782383419689</v>
      </c>
      <c r="AY1198" s="1">
        <f t="shared" si="1135"/>
        <v>0.63212435233160624</v>
      </c>
      <c r="AZ1198" s="1">
        <f t="shared" si="1136"/>
        <v>0</v>
      </c>
      <c r="BA1198" s="1">
        <f t="shared" si="1137"/>
        <v>1.8181818181818181E-2</v>
      </c>
      <c r="BB1198" s="1">
        <f t="shared" si="1138"/>
        <v>0.25194805194805192</v>
      </c>
      <c r="BC1198" s="1">
        <f t="shared" si="1139"/>
        <v>0.72987012987012989</v>
      </c>
      <c r="BD1198" s="1">
        <f t="shared" si="1140"/>
        <v>0</v>
      </c>
      <c r="BE1198" s="1">
        <f t="shared" si="1141"/>
        <v>6.4599483204134361E-2</v>
      </c>
      <c r="BF1198" s="1">
        <f t="shared" si="1142"/>
        <v>0.49354005167958659</v>
      </c>
      <c r="BG1198" s="1">
        <f t="shared" si="1143"/>
        <v>0.44186046511627908</v>
      </c>
      <c r="BH1198" s="1">
        <f t="shared" si="1144"/>
        <v>-0.30667759777118386</v>
      </c>
      <c r="BI1198" s="1">
        <f t="shared" si="1145"/>
        <v>-0.46931600901599069</v>
      </c>
      <c r="BJ1198" s="1">
        <f t="shared" si="1146"/>
        <v>-0.39068765226252122</v>
      </c>
      <c r="BK1198" s="1">
        <f t="shared" si="1147"/>
        <v>-0.59868899524225583</v>
      </c>
      <c r="BL1198">
        <v>1.8337649164000229</v>
      </c>
      <c r="BM1198" s="1" t="s">
        <v>1303</v>
      </c>
      <c r="BN1198" s="1" t="str">
        <f t="shared" si="1148"/>
        <v>MINERIO</v>
      </c>
      <c r="BO1198" s="1" t="s">
        <v>1303</v>
      </c>
    </row>
    <row r="1199" spans="1:67" x14ac:dyDescent="0.25">
      <c r="A1199" s="2" t="s">
        <v>521</v>
      </c>
      <c r="B1199" s="2" t="s">
        <v>103</v>
      </c>
      <c r="C1199" s="2" t="s">
        <v>161</v>
      </c>
      <c r="D1199" s="2" t="s">
        <v>763</v>
      </c>
      <c r="E1199" s="6" t="s">
        <v>6</v>
      </c>
      <c r="G1199" s="2">
        <v>14</v>
      </c>
      <c r="H1199" s="2">
        <v>97</v>
      </c>
      <c r="I1199" s="2">
        <v>25</v>
      </c>
      <c r="J1199" s="35">
        <v>2.5000000000000001E-2</v>
      </c>
      <c r="K1199" s="3">
        <v>0.26</v>
      </c>
      <c r="L1199" s="2"/>
      <c r="M1199" s="2"/>
      <c r="N1199" s="2">
        <v>105</v>
      </c>
      <c r="O1199" s="2">
        <v>897</v>
      </c>
      <c r="P1199" s="2">
        <v>0</v>
      </c>
      <c r="Q1199" s="2">
        <v>386</v>
      </c>
      <c r="R1199" s="5">
        <v>0</v>
      </c>
      <c r="S1199" s="5">
        <v>33</v>
      </c>
      <c r="T1199" s="5">
        <v>335</v>
      </c>
      <c r="U1199" s="5">
        <v>287</v>
      </c>
      <c r="V1199" s="5">
        <v>34</v>
      </c>
      <c r="W1199" s="5">
        <v>20</v>
      </c>
      <c r="X1199" s="5">
        <v>0</v>
      </c>
      <c r="Y1199" s="5">
        <v>20</v>
      </c>
      <c r="Z1199" s="5">
        <v>312</v>
      </c>
      <c r="AA1199" s="5">
        <v>337</v>
      </c>
      <c r="AB1199" s="5">
        <v>20</v>
      </c>
      <c r="AC1199" s="5">
        <v>18</v>
      </c>
      <c r="AD1199" s="1">
        <v>0</v>
      </c>
      <c r="AE1199" s="1">
        <v>48</v>
      </c>
      <c r="AF1199" s="1">
        <v>375</v>
      </c>
      <c r="AG1199" s="1">
        <v>212</v>
      </c>
      <c r="AH1199" s="1">
        <v>54</v>
      </c>
      <c r="AI1199" s="1">
        <v>24</v>
      </c>
      <c r="AJ1199" s="1">
        <v>0</v>
      </c>
      <c r="AK1199" s="1">
        <v>10</v>
      </c>
      <c r="AL1199" s="1">
        <v>299</v>
      </c>
      <c r="AM1199" s="1">
        <v>377</v>
      </c>
      <c r="AN1199" s="1">
        <v>7</v>
      </c>
      <c r="AO1199" s="1">
        <v>14</v>
      </c>
      <c r="AP1199" s="1">
        <f t="shared" si="1126"/>
        <v>7.5648414985590773E-2</v>
      </c>
      <c r="AQ1199" s="1">
        <f t="shared" si="1127"/>
        <v>0.92435158501440917</v>
      </c>
      <c r="AR1199" s="1">
        <f t="shared" si="1128"/>
        <v>0</v>
      </c>
      <c r="AS1199" s="1">
        <f t="shared" si="1129"/>
        <v>9.4499294781382234E-2</v>
      </c>
      <c r="AT1199" s="1">
        <f t="shared" si="1130"/>
        <v>0.47249647390691113</v>
      </c>
      <c r="AU1199" s="1">
        <f t="shared" si="1131"/>
        <v>0.43300423131170662</v>
      </c>
      <c r="AV1199" s="1">
        <f t="shared" si="1132"/>
        <v>0</v>
      </c>
      <c r="AW1199" s="1">
        <f t="shared" si="1133"/>
        <v>5.6577086280056574E-2</v>
      </c>
      <c r="AX1199" s="1">
        <f t="shared" si="1134"/>
        <v>0.44130127298444133</v>
      </c>
      <c r="AY1199" s="1">
        <f t="shared" si="1135"/>
        <v>0.50212164073550214</v>
      </c>
      <c r="AZ1199" s="1">
        <f t="shared" si="1136"/>
        <v>0</v>
      </c>
      <c r="BA1199" s="1">
        <f t="shared" si="1137"/>
        <v>0.14305750350631136</v>
      </c>
      <c r="BB1199" s="1">
        <f t="shared" si="1138"/>
        <v>0.52594670406732114</v>
      </c>
      <c r="BC1199" s="1">
        <f t="shared" si="1139"/>
        <v>0.33099579242636745</v>
      </c>
      <c r="BD1199" s="1">
        <f t="shared" si="1140"/>
        <v>0</v>
      </c>
      <c r="BE1199" s="1">
        <f t="shared" si="1141"/>
        <v>2.4045261669024046E-2</v>
      </c>
      <c r="BF1199" s="1">
        <f t="shared" si="1142"/>
        <v>0.42291371994342292</v>
      </c>
      <c r="BG1199" s="1">
        <f t="shared" si="1143"/>
        <v>0.55304101838755304</v>
      </c>
      <c r="BH1199" s="1">
        <f t="shared" si="1144"/>
        <v>-0.37374822547246977</v>
      </c>
      <c r="BI1199" s="1">
        <f t="shared" si="1145"/>
        <v>-0.35526481977845659</v>
      </c>
      <c r="BJ1199" s="1">
        <f t="shared" si="1146"/>
        <v>-0.32560142814622134</v>
      </c>
      <c r="BK1199" s="1">
        <f t="shared" si="1147"/>
        <v>-0.27905826212414675</v>
      </c>
      <c r="BL1199">
        <v>-3.4165774921813101E-2</v>
      </c>
      <c r="BM1199" s="1" t="s">
        <v>1303</v>
      </c>
      <c r="BN1199" s="1" t="str">
        <f t="shared" si="1148"/>
        <v>MINERIO</v>
      </c>
      <c r="BO1199" s="1" t="s">
        <v>1303</v>
      </c>
    </row>
    <row r="1200" spans="1:67" x14ac:dyDescent="0.25">
      <c r="A1200" s="2" t="s">
        <v>158</v>
      </c>
      <c r="B1200" s="2" t="s">
        <v>103</v>
      </c>
      <c r="C1200" s="2" t="s">
        <v>161</v>
      </c>
      <c r="D1200" s="2" t="s">
        <v>246</v>
      </c>
      <c r="E1200" s="2" t="s">
        <v>6</v>
      </c>
      <c r="F1200" s="2">
        <v>4</v>
      </c>
      <c r="G1200" s="2">
        <v>29</v>
      </c>
      <c r="H1200" s="2">
        <v>115</v>
      </c>
      <c r="I1200" s="2">
        <v>15</v>
      </c>
      <c r="J1200" s="35">
        <v>1.94</v>
      </c>
      <c r="K1200" s="7">
        <v>0.05</v>
      </c>
      <c r="N1200" s="3">
        <v>11</v>
      </c>
      <c r="O1200" s="3">
        <v>717</v>
      </c>
      <c r="P1200" s="3">
        <v>0</v>
      </c>
      <c r="Q1200" s="3">
        <v>262</v>
      </c>
      <c r="R1200" s="3">
        <v>0</v>
      </c>
      <c r="S1200" s="3">
        <v>3</v>
      </c>
      <c r="T1200" s="3">
        <v>288</v>
      </c>
      <c r="U1200" s="3">
        <v>209</v>
      </c>
      <c r="V1200" s="3">
        <v>6</v>
      </c>
      <c r="W1200" s="3">
        <v>8</v>
      </c>
      <c r="X1200" s="3">
        <v>0</v>
      </c>
      <c r="Y1200" s="3">
        <v>1</v>
      </c>
      <c r="Z1200" s="3">
        <v>224</v>
      </c>
      <c r="AA1200" s="3">
        <v>280</v>
      </c>
      <c r="AB1200" s="3">
        <v>2</v>
      </c>
      <c r="AC1200" s="3">
        <v>5</v>
      </c>
      <c r="AD1200" s="3">
        <v>0</v>
      </c>
      <c r="AE1200" s="3">
        <v>3</v>
      </c>
      <c r="AF1200" s="3">
        <v>359</v>
      </c>
      <c r="AG1200" s="3">
        <v>127</v>
      </c>
      <c r="AH1200" s="3">
        <v>8</v>
      </c>
      <c r="AI1200" s="1">
        <v>17</v>
      </c>
      <c r="AJ1200" s="1">
        <v>0</v>
      </c>
      <c r="AK1200" s="1">
        <v>1</v>
      </c>
      <c r="AL1200" s="1">
        <v>179</v>
      </c>
      <c r="AM1200" s="1">
        <v>326</v>
      </c>
      <c r="AN1200" s="1">
        <v>2</v>
      </c>
      <c r="AO1200" s="1">
        <v>4</v>
      </c>
      <c r="AP1200" s="1">
        <f t="shared" si="1126"/>
        <v>1.1111111111111112E-2</v>
      </c>
      <c r="AQ1200" s="1">
        <f t="shared" si="1127"/>
        <v>0.98888888888888893</v>
      </c>
      <c r="AR1200" s="1">
        <f t="shared" si="1128"/>
        <v>0</v>
      </c>
      <c r="AS1200" s="1">
        <f t="shared" si="1129"/>
        <v>1.7509727626459144E-2</v>
      </c>
      <c r="AT1200" s="1">
        <f t="shared" si="1130"/>
        <v>0.56031128404669261</v>
      </c>
      <c r="AU1200" s="1">
        <f t="shared" si="1131"/>
        <v>0.42217898832684825</v>
      </c>
      <c r="AV1200" s="1">
        <f t="shared" si="1132"/>
        <v>0</v>
      </c>
      <c r="AW1200" s="1">
        <f t="shared" si="1133"/>
        <v>5.859375E-3</v>
      </c>
      <c r="AX1200" s="1">
        <f t="shared" si="1134"/>
        <v>0.4375</v>
      </c>
      <c r="AY1200" s="1">
        <f t="shared" si="1135"/>
        <v>0.556640625</v>
      </c>
      <c r="AZ1200" s="1">
        <f t="shared" si="1136"/>
        <v>0</v>
      </c>
      <c r="BA1200" s="1">
        <f t="shared" si="1137"/>
        <v>2.1400778210116732E-2</v>
      </c>
      <c r="BB1200" s="1">
        <f t="shared" si="1138"/>
        <v>0.69844357976653693</v>
      </c>
      <c r="BC1200" s="1">
        <f t="shared" si="1139"/>
        <v>0.28015564202334631</v>
      </c>
      <c r="BD1200" s="1">
        <f t="shared" si="1140"/>
        <v>0</v>
      </c>
      <c r="BE1200" s="1">
        <f t="shared" si="1141"/>
        <v>5.859375E-3</v>
      </c>
      <c r="BF1200" s="1">
        <f t="shared" si="1142"/>
        <v>0.349609375</v>
      </c>
      <c r="BG1200" s="1">
        <f t="shared" si="1143"/>
        <v>0.64453125</v>
      </c>
      <c r="BH1200" s="1">
        <f t="shared" si="1144"/>
        <v>-0.45641692999593758</v>
      </c>
      <c r="BI1200" s="1">
        <f t="shared" si="1145"/>
        <v>-0.35902194264166792</v>
      </c>
      <c r="BJ1200" s="1">
        <f t="shared" si="1146"/>
        <v>-0.25157063123604489</v>
      </c>
      <c r="BK1200" s="1">
        <f t="shared" si="1147"/>
        <v>-0.1558686704169566</v>
      </c>
      <c r="BL1200">
        <v>-0.31556480162714823</v>
      </c>
      <c r="BM1200" s="1" t="s">
        <v>1303</v>
      </c>
      <c r="BN1200" s="1" t="str">
        <f t="shared" si="1148"/>
        <v>MINERIO</v>
      </c>
      <c r="BO1200" s="1" t="s">
        <v>1303</v>
      </c>
    </row>
    <row r="1201" spans="1:67" x14ac:dyDescent="0.25">
      <c r="A1201" s="2" t="s">
        <v>1362</v>
      </c>
      <c r="B1201" s="2" t="s">
        <v>103</v>
      </c>
      <c r="C1201" s="2" t="s">
        <v>1408</v>
      </c>
      <c r="D1201" s="2" t="e">
        <f>D1200+1</f>
        <v>#VALUE!</v>
      </c>
      <c r="E1201" s="6" t="s">
        <v>6</v>
      </c>
      <c r="G1201" s="2">
        <v>19</v>
      </c>
      <c r="H1201" s="2">
        <v>78</v>
      </c>
      <c r="I1201" s="35">
        <v>-888</v>
      </c>
      <c r="J1201" s="35">
        <v>-888</v>
      </c>
      <c r="K1201" s="5"/>
      <c r="L1201" s="5"/>
      <c r="M1201" s="5"/>
      <c r="N1201" s="5">
        <v>80</v>
      </c>
      <c r="O1201" s="5">
        <v>1282</v>
      </c>
      <c r="P1201" s="5">
        <v>0</v>
      </c>
      <c r="Q1201" s="5">
        <v>450</v>
      </c>
      <c r="R1201" s="5">
        <v>0</v>
      </c>
      <c r="S1201" s="5">
        <v>56</v>
      </c>
      <c r="T1201" s="5">
        <v>676</v>
      </c>
      <c r="U1201" s="5">
        <v>139</v>
      </c>
      <c r="V1201" s="5">
        <v>69</v>
      </c>
      <c r="W1201" s="5">
        <v>33</v>
      </c>
      <c r="X1201" s="5">
        <v>0</v>
      </c>
      <c r="Y1201" s="5">
        <v>41</v>
      </c>
      <c r="Z1201" s="5">
        <v>660</v>
      </c>
      <c r="AA1201" s="5">
        <v>207</v>
      </c>
      <c r="AB1201" s="5">
        <v>47</v>
      </c>
      <c r="AC1201" s="5">
        <v>16</v>
      </c>
      <c r="AD1201" s="5">
        <v>0</v>
      </c>
      <c r="AE1201" s="5">
        <v>93</v>
      </c>
      <c r="AF1201" s="5">
        <v>644</v>
      </c>
      <c r="AG1201" s="5">
        <v>91</v>
      </c>
      <c r="AH1201" s="5">
        <v>96</v>
      </c>
      <c r="AI1201" s="5">
        <v>51</v>
      </c>
      <c r="AJ1201" s="5">
        <v>0</v>
      </c>
      <c r="AK1201" s="5">
        <v>23</v>
      </c>
      <c r="AL1201" s="5">
        <v>635</v>
      </c>
      <c r="AM1201" s="5">
        <v>256</v>
      </c>
      <c r="AN1201" s="5">
        <v>33</v>
      </c>
      <c r="AO1201" s="5">
        <v>18</v>
      </c>
      <c r="AP1201" s="1">
        <f t="shared" si="1126"/>
        <v>4.4150110375275942E-2</v>
      </c>
      <c r="AQ1201" s="1">
        <f t="shared" si="1127"/>
        <v>0.95584988962472406</v>
      </c>
      <c r="AR1201" s="1">
        <f t="shared" si="1128"/>
        <v>0</v>
      </c>
      <c r="AS1201" s="1">
        <f t="shared" si="1129"/>
        <v>0.12846865364850976</v>
      </c>
      <c r="AT1201" s="1">
        <f t="shared" si="1130"/>
        <v>0.69475847893114084</v>
      </c>
      <c r="AU1201" s="1">
        <f t="shared" si="1131"/>
        <v>0.17677286742034942</v>
      </c>
      <c r="AV1201" s="1">
        <f t="shared" si="1132"/>
        <v>0</v>
      </c>
      <c r="AW1201" s="1">
        <f t="shared" si="1133"/>
        <v>9.0628218331616883E-2</v>
      </c>
      <c r="AX1201" s="1">
        <f t="shared" si="1134"/>
        <v>0.67971163748712671</v>
      </c>
      <c r="AY1201" s="1">
        <f t="shared" si="1135"/>
        <v>0.22966014418125644</v>
      </c>
      <c r="AZ1201" s="1">
        <f t="shared" si="1136"/>
        <v>0</v>
      </c>
      <c r="BA1201" s="1">
        <f t="shared" si="1137"/>
        <v>0.19384615384615383</v>
      </c>
      <c r="BB1201" s="1">
        <f t="shared" si="1138"/>
        <v>0.66051282051282056</v>
      </c>
      <c r="BC1201" s="1">
        <f t="shared" si="1139"/>
        <v>0.14564102564102563</v>
      </c>
      <c r="BD1201" s="1">
        <f t="shared" si="1140"/>
        <v>0</v>
      </c>
      <c r="BE1201" s="1">
        <f t="shared" si="1141"/>
        <v>5.8031088082901555E-2</v>
      </c>
      <c r="BF1201" s="1">
        <f t="shared" si="1142"/>
        <v>0.65803108808290156</v>
      </c>
      <c r="BG1201" s="1">
        <f t="shared" si="1143"/>
        <v>0.28393782383419691</v>
      </c>
      <c r="BH1201" s="1">
        <f t="shared" si="1144"/>
        <v>-0.18175358805181691</v>
      </c>
      <c r="BI1201" s="1">
        <f t="shared" si="1145"/>
        <v>-0.16767529436613618</v>
      </c>
      <c r="BJ1201" s="1">
        <f t="shared" si="1146"/>
        <v>-0.15816614432671597</v>
      </c>
      <c r="BK1201" s="1">
        <f t="shared" si="1147"/>
        <v>-0.18011874833872468</v>
      </c>
      <c r="BL1201">
        <v>-0.70366535150881471</v>
      </c>
      <c r="BM1201" s="1" t="s">
        <v>1303</v>
      </c>
      <c r="BN1201" s="1" t="str">
        <f t="shared" si="1148"/>
        <v>MINERIO</v>
      </c>
      <c r="BO1201" s="1" t="s">
        <v>1303</v>
      </c>
    </row>
    <row r="1202" spans="1:67" x14ac:dyDescent="0.25">
      <c r="A1202" s="2" t="s">
        <v>1362</v>
      </c>
      <c r="B1202" s="2" t="s">
        <v>103</v>
      </c>
      <c r="C1202" s="2" t="s">
        <v>1408</v>
      </c>
      <c r="D1202" s="2" t="e">
        <f>D1201+1</f>
        <v>#VALUE!</v>
      </c>
      <c r="E1202" s="6" t="s">
        <v>6</v>
      </c>
      <c r="G1202" s="2">
        <v>22</v>
      </c>
      <c r="H1202" s="2">
        <v>80</v>
      </c>
      <c r="I1202" s="35">
        <v>-888</v>
      </c>
      <c r="J1202" s="35">
        <v>-888</v>
      </c>
      <c r="K1202" s="5"/>
      <c r="L1202" s="5"/>
      <c r="M1202" s="5"/>
      <c r="N1202" s="5">
        <v>0</v>
      </c>
      <c r="O1202" s="5">
        <v>239</v>
      </c>
      <c r="P1202" s="5">
        <v>0</v>
      </c>
      <c r="Q1202" s="5">
        <v>173</v>
      </c>
      <c r="R1202" s="5">
        <v>0</v>
      </c>
      <c r="S1202" s="5">
        <v>38</v>
      </c>
      <c r="T1202" s="5">
        <v>72</v>
      </c>
      <c r="U1202" s="5">
        <v>13</v>
      </c>
      <c r="V1202" s="5">
        <v>45</v>
      </c>
      <c r="W1202" s="5">
        <v>16</v>
      </c>
      <c r="X1202" s="5">
        <v>0</v>
      </c>
      <c r="Y1202" s="5">
        <v>27</v>
      </c>
      <c r="Z1202" s="5">
        <v>93</v>
      </c>
      <c r="AA1202" s="5">
        <v>25</v>
      </c>
      <c r="AB1202" s="5">
        <v>27</v>
      </c>
      <c r="AC1202" s="5">
        <v>12</v>
      </c>
      <c r="AD1202" s="5">
        <v>0</v>
      </c>
      <c r="AE1202" s="5">
        <v>72</v>
      </c>
      <c r="AF1202" s="5">
        <v>39</v>
      </c>
      <c r="AG1202" s="5">
        <v>8</v>
      </c>
      <c r="AH1202" s="5">
        <v>58</v>
      </c>
      <c r="AI1202" s="5">
        <v>8</v>
      </c>
      <c r="AJ1202" s="5">
        <v>0</v>
      </c>
      <c r="AK1202" s="5">
        <v>18</v>
      </c>
      <c r="AL1202" s="5">
        <v>106</v>
      </c>
      <c r="AM1202" s="5">
        <v>33</v>
      </c>
      <c r="AN1202" s="5">
        <v>19</v>
      </c>
      <c r="AO1202" s="5">
        <v>8</v>
      </c>
      <c r="AP1202" s="1">
        <f t="shared" si="1126"/>
        <v>0</v>
      </c>
      <c r="AQ1202" s="1">
        <f t="shared" si="1127"/>
        <v>1</v>
      </c>
      <c r="AR1202" s="1">
        <f t="shared" si="1128"/>
        <v>0</v>
      </c>
      <c r="AS1202" s="1">
        <f t="shared" si="1129"/>
        <v>0.45108695652173914</v>
      </c>
      <c r="AT1202" s="1">
        <f t="shared" si="1130"/>
        <v>0.39130434782608697</v>
      </c>
      <c r="AU1202" s="1">
        <f t="shared" si="1131"/>
        <v>0.15760869565217392</v>
      </c>
      <c r="AV1202" s="1">
        <f t="shared" si="1132"/>
        <v>0</v>
      </c>
      <c r="AW1202" s="1">
        <f t="shared" si="1133"/>
        <v>0.29347826086956524</v>
      </c>
      <c r="AX1202" s="1">
        <f t="shared" si="1134"/>
        <v>0.50543478260869568</v>
      </c>
      <c r="AY1202" s="1">
        <f t="shared" si="1135"/>
        <v>0.20108695652173914</v>
      </c>
      <c r="AZ1202" s="1">
        <f t="shared" si="1136"/>
        <v>0</v>
      </c>
      <c r="BA1202" s="1">
        <f t="shared" si="1137"/>
        <v>0.70270270270270274</v>
      </c>
      <c r="BB1202" s="1">
        <f t="shared" si="1138"/>
        <v>0.21081081081081082</v>
      </c>
      <c r="BC1202" s="1">
        <f t="shared" si="1139"/>
        <v>8.6486486486486491E-2</v>
      </c>
      <c r="BD1202" s="1">
        <f t="shared" si="1140"/>
        <v>0</v>
      </c>
      <c r="BE1202" s="1">
        <f t="shared" si="1141"/>
        <v>0.20108695652173914</v>
      </c>
      <c r="BF1202" s="1">
        <f t="shared" si="1142"/>
        <v>0.57608695652173914</v>
      </c>
      <c r="BG1202" s="1">
        <f t="shared" si="1143"/>
        <v>0.22282608695652173</v>
      </c>
      <c r="BH1202" s="1">
        <f t="shared" si="1144"/>
        <v>-0.23951195774476622</v>
      </c>
      <c r="BI1202" s="1">
        <f t="shared" si="1145"/>
        <v>-0.2963348744556013</v>
      </c>
      <c r="BJ1202" s="1">
        <f t="shared" si="1146"/>
        <v>-0.40748532657826797</v>
      </c>
      <c r="BK1202" s="1">
        <f t="shared" si="1147"/>
        <v>-0.67610712137651452</v>
      </c>
      <c r="BL1202">
        <v>-1.1096404975119118</v>
      </c>
      <c r="BM1202" s="1" t="s">
        <v>1303</v>
      </c>
      <c r="BN1202" s="1" t="str">
        <f t="shared" si="1148"/>
        <v>MINERIO</v>
      </c>
      <c r="BO1202" s="1" t="s">
        <v>1303</v>
      </c>
    </row>
    <row r="1203" spans="1:67" x14ac:dyDescent="0.25">
      <c r="A1203" s="2" t="s">
        <v>952</v>
      </c>
      <c r="B1203" s="2" t="s">
        <v>103</v>
      </c>
      <c r="C1203" s="2" t="s">
        <v>953</v>
      </c>
      <c r="D1203" s="2">
        <v>16189</v>
      </c>
      <c r="E1203" s="6" t="s">
        <v>62</v>
      </c>
      <c r="G1203" s="2">
        <v>7</v>
      </c>
      <c r="H1203" s="2">
        <v>45</v>
      </c>
      <c r="I1203" s="2">
        <v>5</v>
      </c>
      <c r="J1203" s="35">
        <v>0.09</v>
      </c>
      <c r="K1203" s="3"/>
      <c r="L1203" s="2"/>
      <c r="M1203" s="2"/>
      <c r="N1203" s="2">
        <v>0</v>
      </c>
      <c r="O1203" s="2">
        <v>589</v>
      </c>
      <c r="P1203" s="2">
        <v>0</v>
      </c>
      <c r="Q1203" s="2">
        <v>282</v>
      </c>
      <c r="R1203" s="5">
        <v>0</v>
      </c>
      <c r="S1203" s="5">
        <v>0</v>
      </c>
      <c r="T1203" s="5">
        <v>67</v>
      </c>
      <c r="U1203" s="5">
        <v>369</v>
      </c>
      <c r="V1203" s="5">
        <v>0</v>
      </c>
      <c r="W1203" s="5">
        <v>0</v>
      </c>
      <c r="X1203" s="5">
        <v>0</v>
      </c>
      <c r="Y1203" s="5">
        <v>0</v>
      </c>
      <c r="Z1203" s="5">
        <v>31</v>
      </c>
      <c r="AA1203" s="5">
        <v>405</v>
      </c>
      <c r="AB1203" s="5">
        <v>0</v>
      </c>
      <c r="AC1203" s="5">
        <v>0</v>
      </c>
      <c r="AD1203" s="1">
        <v>0</v>
      </c>
      <c r="AE1203" s="1">
        <v>0</v>
      </c>
      <c r="AF1203" s="1">
        <v>128</v>
      </c>
      <c r="AG1203" s="1">
        <v>308</v>
      </c>
      <c r="AH1203" s="1">
        <v>0</v>
      </c>
      <c r="AI1203" s="1">
        <v>0</v>
      </c>
      <c r="AJ1203" s="1">
        <v>0</v>
      </c>
      <c r="AK1203" s="1">
        <v>0</v>
      </c>
      <c r="AL1203" s="1">
        <v>16</v>
      </c>
      <c r="AM1203" s="1">
        <v>420</v>
      </c>
      <c r="AN1203" s="1">
        <v>0</v>
      </c>
      <c r="AO1203" s="1">
        <v>0</v>
      </c>
      <c r="AP1203" s="1">
        <f t="shared" ref="AP1203:AP1217" si="1149">(N1203+P1203)/(N1203+O1203+P1203+Q1203)</f>
        <v>0</v>
      </c>
      <c r="AQ1203" s="1">
        <f t="shared" ref="AQ1203:AQ1217" si="1150">(O1203+Q1203)/(N1203+O1203+P1203+Q1203)</f>
        <v>1</v>
      </c>
      <c r="AR1203" s="1">
        <f t="shared" ref="AR1203:AR1217" si="1151">(R1203)/(R1203+S1203+T1203+U1203+V1203+W1203)</f>
        <v>0</v>
      </c>
      <c r="AS1203" s="1">
        <f t="shared" ref="AS1203:AS1217" si="1152">(S1203+V1203)/(R1203+S1203+T1203+U1203+V1203+W1203)</f>
        <v>0</v>
      </c>
      <c r="AT1203" s="1">
        <f t="shared" ref="AT1203:AT1217" si="1153">(T1203)/(R1203+S1203+T1203+U1203+V1203+W1203)</f>
        <v>0.1536697247706422</v>
      </c>
      <c r="AU1203" s="1">
        <f t="shared" ref="AU1203:AU1217" si="1154">(U1203+W1203)/(R1203+S1203+T1203+U1203+V1203+W1203)</f>
        <v>0.84633027522935778</v>
      </c>
      <c r="AV1203" s="1">
        <f t="shared" ref="AV1203:AV1217" si="1155">(X1203)/(X1203+Y1203+Z1203+AA1203+AB1203+AC1203)</f>
        <v>0</v>
      </c>
      <c r="AW1203" s="1">
        <f t="shared" ref="AW1203:AW1217" si="1156">(Y1203+AB1203)/(X1203+Y1203+Z1203+AA1203+AB1203+AC1203)</f>
        <v>0</v>
      </c>
      <c r="AX1203" s="1">
        <f t="shared" ref="AX1203:AX1217" si="1157">(Z1203)/(X1203+Y1203+Z1203+AA1203+AB1203+AC1203)</f>
        <v>7.1100917431192664E-2</v>
      </c>
      <c r="AY1203" s="1">
        <f t="shared" ref="AY1203:AY1217" si="1158">(AA1203+AC1203)/(X1203+Y1203+Z1203+AA1203+AB1203+AC1203)</f>
        <v>0.92889908256880738</v>
      </c>
      <c r="AZ1203" s="1">
        <f t="shared" ref="AZ1203:AZ1217" si="1159">(AD1203)/(AD1203+AE1203+AF1203+AG1203+AH1203+AI1203)</f>
        <v>0</v>
      </c>
      <c r="BA1203" s="1">
        <f t="shared" ref="BA1203:BA1217" si="1160">(AE1203+AH1203)/(AD1203+AE1203+AF1203+AG1203+AH1203+AI1203)</f>
        <v>0</v>
      </c>
      <c r="BB1203" s="1">
        <f t="shared" ref="BB1203:BB1217" si="1161">(AF1203)/(AD1203+AE1203+AF1203+AG1203+AH1203+AI1203)</f>
        <v>0.29357798165137616</v>
      </c>
      <c r="BC1203" s="1">
        <f t="shared" ref="BC1203:BC1217" si="1162">(AG1203+AI1203)/(AD1203+AE1203+AF1203+AG1203+AH1203+AI1203)</f>
        <v>0.70642201834862384</v>
      </c>
      <c r="BD1203" s="1">
        <f t="shared" ref="BD1203:BD1217" si="1163">(AJ1203)/(AJ1203+AK1203+AL1203+AM1203+AN1203+AO1203)</f>
        <v>0</v>
      </c>
      <c r="BE1203" s="1">
        <f t="shared" ref="BE1203:BE1217" si="1164">(AK1203+AN1203)/(AJ1203+AK1203+AL1203+AM1203+AN1203+AO1203)</f>
        <v>0</v>
      </c>
      <c r="BF1203" s="1">
        <f t="shared" ref="BF1203:BF1217" si="1165">(AL1203)/(AJ1203+AK1203+AL1203+AM1203+AN1203+AO1203)</f>
        <v>3.669724770642202E-2</v>
      </c>
      <c r="BG1203" s="1">
        <f t="shared" ref="BG1203:BG1217" si="1166">(AM1203+AO1203)/(AJ1203+AK1203+AL1203+AM1203+AN1203+AO1203)</f>
        <v>0.96330275229357798</v>
      </c>
      <c r="BH1203" s="1">
        <f t="shared" ref="BH1203:BH1217" si="1167">LOG(BF1203)</f>
        <v>-1.4353665066126613</v>
      </c>
      <c r="BI1203" s="1">
        <f t="shared" ref="BI1203:BI1217" si="1168">LOG(AX1203)</f>
        <v>-1.1481247954343132</v>
      </c>
      <c r="BJ1203" s="1">
        <f t="shared" ref="BJ1203:BJ1217" si="1169">LOG(AT1203)</f>
        <v>-0.81341168656775964</v>
      </c>
      <c r="BK1203" s="1">
        <f t="shared" ref="BK1203:BK1217" si="1170">LOG(BB1203)</f>
        <v>-0.53227651962071765</v>
      </c>
      <c r="BL1203">
        <v>1.5331985731137157</v>
      </c>
      <c r="BM1203" s="1" t="s">
        <v>1303</v>
      </c>
      <c r="BN1203" s="1" t="str">
        <f t="shared" ref="BN1203:BN1217" si="1171">IF(OR(BM1203="MINERIO",J1203&gt;0.04),"MINERIO","ESTERIL")</f>
        <v>MINERIO</v>
      </c>
      <c r="BO1203" s="1" t="s">
        <v>1303</v>
      </c>
    </row>
    <row r="1204" spans="1:67" x14ac:dyDescent="0.25">
      <c r="A1204" s="2" t="s">
        <v>952</v>
      </c>
      <c r="B1204" s="2" t="s">
        <v>103</v>
      </c>
      <c r="C1204" s="2" t="s">
        <v>953</v>
      </c>
      <c r="D1204" s="2">
        <v>16190</v>
      </c>
      <c r="E1204" s="6" t="s">
        <v>62</v>
      </c>
      <c r="G1204" s="2">
        <v>8</v>
      </c>
      <c r="H1204" s="2">
        <v>46</v>
      </c>
      <c r="I1204" s="2">
        <v>10</v>
      </c>
      <c r="J1204" s="35">
        <v>0.17</v>
      </c>
      <c r="K1204" s="3">
        <v>0.03</v>
      </c>
      <c r="L1204" s="2"/>
      <c r="M1204" s="2"/>
      <c r="N1204" s="2">
        <v>0</v>
      </c>
      <c r="O1204" s="2">
        <v>816</v>
      </c>
      <c r="P1204" s="2">
        <v>0</v>
      </c>
      <c r="Q1204" s="2">
        <v>321</v>
      </c>
      <c r="R1204" s="5">
        <v>0</v>
      </c>
      <c r="S1204" s="5">
        <v>0</v>
      </c>
      <c r="T1204" s="5">
        <v>169</v>
      </c>
      <c r="U1204" s="5">
        <v>402</v>
      </c>
      <c r="V1204" s="5">
        <v>0</v>
      </c>
      <c r="W1204" s="5">
        <v>5</v>
      </c>
      <c r="X1204" s="5">
        <v>0</v>
      </c>
      <c r="Y1204" s="5">
        <v>0</v>
      </c>
      <c r="Z1204" s="5">
        <v>110</v>
      </c>
      <c r="AA1204" s="5">
        <v>462</v>
      </c>
      <c r="AB1204" s="5">
        <v>0</v>
      </c>
      <c r="AC1204" s="5">
        <v>4</v>
      </c>
      <c r="AD1204" s="1">
        <v>0</v>
      </c>
      <c r="AE1204" s="1">
        <v>0</v>
      </c>
      <c r="AF1204" s="1">
        <v>250</v>
      </c>
      <c r="AG1204" s="1">
        <v>319</v>
      </c>
      <c r="AH1204" s="1">
        <v>0</v>
      </c>
      <c r="AI1204" s="1">
        <v>7</v>
      </c>
      <c r="AJ1204" s="1">
        <v>0</v>
      </c>
      <c r="AK1204" s="1">
        <v>0</v>
      </c>
      <c r="AL1204" s="1">
        <v>68</v>
      </c>
      <c r="AM1204" s="1">
        <v>507</v>
      </c>
      <c r="AN1204" s="1">
        <v>0</v>
      </c>
      <c r="AO1204" s="1">
        <v>1</v>
      </c>
      <c r="AP1204" s="1">
        <f t="shared" si="1149"/>
        <v>0</v>
      </c>
      <c r="AQ1204" s="1">
        <f t="shared" si="1150"/>
        <v>1</v>
      </c>
      <c r="AR1204" s="1">
        <f t="shared" si="1151"/>
        <v>0</v>
      </c>
      <c r="AS1204" s="1">
        <f t="shared" si="1152"/>
        <v>0</v>
      </c>
      <c r="AT1204" s="1">
        <f t="shared" si="1153"/>
        <v>0.29340277777777779</v>
      </c>
      <c r="AU1204" s="1">
        <f t="shared" si="1154"/>
        <v>0.70659722222222221</v>
      </c>
      <c r="AV1204" s="1">
        <f t="shared" si="1155"/>
        <v>0</v>
      </c>
      <c r="AW1204" s="1">
        <f t="shared" si="1156"/>
        <v>0</v>
      </c>
      <c r="AX1204" s="1">
        <f t="shared" si="1157"/>
        <v>0.19097222222222221</v>
      </c>
      <c r="AY1204" s="1">
        <f t="shared" si="1158"/>
        <v>0.80902777777777779</v>
      </c>
      <c r="AZ1204" s="1">
        <f t="shared" si="1159"/>
        <v>0</v>
      </c>
      <c r="BA1204" s="1">
        <f t="shared" si="1160"/>
        <v>0</v>
      </c>
      <c r="BB1204" s="1">
        <f t="shared" si="1161"/>
        <v>0.43402777777777779</v>
      </c>
      <c r="BC1204" s="1">
        <f t="shared" si="1162"/>
        <v>0.56597222222222221</v>
      </c>
      <c r="BD1204" s="1">
        <f t="shared" si="1163"/>
        <v>0</v>
      </c>
      <c r="BE1204" s="1">
        <f t="shared" si="1164"/>
        <v>0</v>
      </c>
      <c r="BF1204" s="1">
        <f t="shared" si="1165"/>
        <v>0.11805555555555555</v>
      </c>
      <c r="BG1204" s="1">
        <f t="shared" si="1166"/>
        <v>0.88194444444444442</v>
      </c>
      <c r="BH1204" s="1">
        <f t="shared" si="1167"/>
        <v>-0.92791357071697578</v>
      </c>
      <c r="BI1204" s="1">
        <f t="shared" si="1168"/>
        <v>-0.71902979826498703</v>
      </c>
      <c r="BJ1204" s="1">
        <f t="shared" si="1169"/>
        <v>-0.53253577880953851</v>
      </c>
      <c r="BK1204" s="1">
        <f t="shared" si="1170"/>
        <v>-0.3624824747511744</v>
      </c>
      <c r="BL1204">
        <v>0.93135591827844466</v>
      </c>
      <c r="BM1204" s="1" t="s">
        <v>1303</v>
      </c>
      <c r="BN1204" s="1" t="str">
        <f t="shared" si="1171"/>
        <v>MINERIO</v>
      </c>
      <c r="BO1204" s="1" t="s">
        <v>1303</v>
      </c>
    </row>
    <row r="1205" spans="1:67" x14ac:dyDescent="0.25">
      <c r="A1205" s="2" t="s">
        <v>952</v>
      </c>
      <c r="B1205" s="2" t="s">
        <v>103</v>
      </c>
      <c r="C1205" s="2" t="s">
        <v>953</v>
      </c>
      <c r="D1205" s="2">
        <v>16187</v>
      </c>
      <c r="E1205" s="6" t="s">
        <v>62</v>
      </c>
      <c r="G1205" s="2">
        <v>5</v>
      </c>
      <c r="H1205" s="2">
        <v>43</v>
      </c>
      <c r="I1205" s="2">
        <v>20</v>
      </c>
      <c r="J1205" s="35">
        <v>2.5000000000000001E-2</v>
      </c>
      <c r="K1205" s="3">
        <v>0</v>
      </c>
      <c r="L1205" s="2"/>
      <c r="M1205" s="2"/>
      <c r="N1205" s="2">
        <v>0</v>
      </c>
      <c r="O1205" s="2">
        <v>1389</v>
      </c>
      <c r="P1205" s="2">
        <v>0</v>
      </c>
      <c r="Q1205" s="2">
        <v>425</v>
      </c>
      <c r="R1205" s="5">
        <v>0</v>
      </c>
      <c r="S1205" s="5">
        <v>0</v>
      </c>
      <c r="T1205" s="5">
        <v>328</v>
      </c>
      <c r="U1205" s="5">
        <v>631</v>
      </c>
      <c r="V1205" s="5">
        <v>0</v>
      </c>
      <c r="W1205" s="5">
        <v>1</v>
      </c>
      <c r="X1205" s="5">
        <v>0</v>
      </c>
      <c r="Y1205" s="5">
        <v>0</v>
      </c>
      <c r="Z1205" s="5">
        <v>227</v>
      </c>
      <c r="AA1205" s="5">
        <v>733</v>
      </c>
      <c r="AB1205" s="5">
        <v>0</v>
      </c>
      <c r="AC1205" s="5">
        <v>0</v>
      </c>
      <c r="AD1205" s="1">
        <v>0</v>
      </c>
      <c r="AE1205" s="1">
        <v>0</v>
      </c>
      <c r="AF1205" s="1">
        <v>489</v>
      </c>
      <c r="AG1205" s="1">
        <v>469</v>
      </c>
      <c r="AH1205" s="1">
        <v>0</v>
      </c>
      <c r="AI1205" s="1">
        <v>2</v>
      </c>
      <c r="AJ1205" s="1">
        <v>0</v>
      </c>
      <c r="AK1205" s="1">
        <v>0</v>
      </c>
      <c r="AL1205" s="1">
        <v>148</v>
      </c>
      <c r="AM1205" s="1">
        <v>812</v>
      </c>
      <c r="AN1205" s="1">
        <v>0</v>
      </c>
      <c r="AO1205" s="1">
        <v>0</v>
      </c>
      <c r="AP1205" s="1">
        <f t="shared" si="1149"/>
        <v>0</v>
      </c>
      <c r="AQ1205" s="1">
        <f t="shared" si="1150"/>
        <v>1</v>
      </c>
      <c r="AR1205" s="1">
        <f t="shared" si="1151"/>
        <v>0</v>
      </c>
      <c r="AS1205" s="1">
        <f t="shared" si="1152"/>
        <v>0</v>
      </c>
      <c r="AT1205" s="1">
        <f t="shared" si="1153"/>
        <v>0.34166666666666667</v>
      </c>
      <c r="AU1205" s="1">
        <f t="shared" si="1154"/>
        <v>0.65833333333333333</v>
      </c>
      <c r="AV1205" s="1">
        <f t="shared" si="1155"/>
        <v>0</v>
      </c>
      <c r="AW1205" s="1">
        <f t="shared" si="1156"/>
        <v>0</v>
      </c>
      <c r="AX1205" s="1">
        <f t="shared" si="1157"/>
        <v>0.23645833333333333</v>
      </c>
      <c r="AY1205" s="1">
        <f t="shared" si="1158"/>
        <v>0.76354166666666667</v>
      </c>
      <c r="AZ1205" s="1">
        <f t="shared" si="1159"/>
        <v>0</v>
      </c>
      <c r="BA1205" s="1">
        <f t="shared" si="1160"/>
        <v>0</v>
      </c>
      <c r="BB1205" s="1">
        <f t="shared" si="1161"/>
        <v>0.50937500000000002</v>
      </c>
      <c r="BC1205" s="1">
        <f t="shared" si="1162"/>
        <v>0.49062499999999998</v>
      </c>
      <c r="BD1205" s="1">
        <f t="shared" si="1163"/>
        <v>0</v>
      </c>
      <c r="BE1205" s="1">
        <f t="shared" si="1164"/>
        <v>0</v>
      </c>
      <c r="BF1205" s="1">
        <f t="shared" si="1165"/>
        <v>0.15416666666666667</v>
      </c>
      <c r="BG1205" s="1">
        <f t="shared" si="1166"/>
        <v>0.84583333333333333</v>
      </c>
      <c r="BH1205" s="1">
        <f t="shared" si="1167"/>
        <v>-0.81200951764461105</v>
      </c>
      <c r="BI1205" s="1">
        <f t="shared" si="1168"/>
        <v>-0.62624537584644568</v>
      </c>
      <c r="BJ1205" s="1">
        <f t="shared" si="1169"/>
        <v>-0.46639738932788932</v>
      </c>
      <c r="BK1205" s="1">
        <f t="shared" si="1170"/>
        <v>-0.29296237391594815</v>
      </c>
      <c r="BL1205">
        <v>0.6027959816298829</v>
      </c>
      <c r="BM1205" s="1" t="s">
        <v>1303</v>
      </c>
      <c r="BN1205" s="1" t="str">
        <f t="shared" si="1171"/>
        <v>MINERIO</v>
      </c>
      <c r="BO1205" s="1" t="s">
        <v>1303</v>
      </c>
    </row>
    <row r="1206" spans="1:67" x14ac:dyDescent="0.25">
      <c r="A1206" s="2" t="s">
        <v>952</v>
      </c>
      <c r="B1206" s="2" t="s">
        <v>103</v>
      </c>
      <c r="C1206" s="2" t="s">
        <v>953</v>
      </c>
      <c r="D1206" s="2">
        <v>16188</v>
      </c>
      <c r="E1206" s="6" t="s">
        <v>62</v>
      </c>
      <c r="G1206" s="2">
        <v>6</v>
      </c>
      <c r="H1206" s="2">
        <v>44</v>
      </c>
      <c r="I1206" s="2">
        <v>20</v>
      </c>
      <c r="J1206" s="35">
        <v>0.42</v>
      </c>
      <c r="K1206" s="3">
        <v>0.1</v>
      </c>
      <c r="L1206" s="2"/>
      <c r="M1206" s="2"/>
      <c r="N1206" s="2">
        <v>0</v>
      </c>
      <c r="O1206" s="2">
        <v>1148</v>
      </c>
      <c r="P1206" s="2">
        <v>0</v>
      </c>
      <c r="Q1206" s="2">
        <v>346</v>
      </c>
      <c r="R1206" s="5">
        <v>0</v>
      </c>
      <c r="S1206" s="5">
        <v>0</v>
      </c>
      <c r="T1206" s="5">
        <v>356</v>
      </c>
      <c r="U1206" s="5">
        <v>437</v>
      </c>
      <c r="V1206" s="5">
        <v>0</v>
      </c>
      <c r="W1206" s="5">
        <v>5</v>
      </c>
      <c r="X1206" s="5">
        <v>0</v>
      </c>
      <c r="Y1206" s="5">
        <v>0</v>
      </c>
      <c r="Z1206" s="5">
        <v>266</v>
      </c>
      <c r="AA1206" s="5">
        <v>531</v>
      </c>
      <c r="AB1206" s="5">
        <v>0</v>
      </c>
      <c r="AC1206" s="5">
        <v>1</v>
      </c>
      <c r="AD1206" s="1">
        <v>0</v>
      </c>
      <c r="AE1206" s="1">
        <v>0</v>
      </c>
      <c r="AF1206" s="1">
        <v>485</v>
      </c>
      <c r="AG1206" s="1">
        <v>305</v>
      </c>
      <c r="AH1206" s="1">
        <v>0</v>
      </c>
      <c r="AI1206" s="1">
        <v>8</v>
      </c>
      <c r="AJ1206" s="1">
        <v>0</v>
      </c>
      <c r="AK1206" s="1">
        <v>0</v>
      </c>
      <c r="AL1206" s="1">
        <v>198</v>
      </c>
      <c r="AM1206" s="1">
        <v>599</v>
      </c>
      <c r="AN1206" s="1">
        <v>0</v>
      </c>
      <c r="AO1206" s="1">
        <v>1</v>
      </c>
      <c r="AP1206" s="1">
        <f t="shared" si="1149"/>
        <v>0</v>
      </c>
      <c r="AQ1206" s="1">
        <f t="shared" si="1150"/>
        <v>1</v>
      </c>
      <c r="AR1206" s="1">
        <f t="shared" si="1151"/>
        <v>0</v>
      </c>
      <c r="AS1206" s="1">
        <f t="shared" si="1152"/>
        <v>0</v>
      </c>
      <c r="AT1206" s="1">
        <f t="shared" si="1153"/>
        <v>0.44611528822055135</v>
      </c>
      <c r="AU1206" s="1">
        <f t="shared" si="1154"/>
        <v>0.55388471177944865</v>
      </c>
      <c r="AV1206" s="1">
        <f t="shared" si="1155"/>
        <v>0</v>
      </c>
      <c r="AW1206" s="1">
        <f t="shared" si="1156"/>
        <v>0</v>
      </c>
      <c r="AX1206" s="1">
        <f t="shared" si="1157"/>
        <v>0.33333333333333331</v>
      </c>
      <c r="AY1206" s="1">
        <f t="shared" si="1158"/>
        <v>0.66666666666666663</v>
      </c>
      <c r="AZ1206" s="1">
        <f t="shared" si="1159"/>
        <v>0</v>
      </c>
      <c r="BA1206" s="1">
        <f t="shared" si="1160"/>
        <v>0</v>
      </c>
      <c r="BB1206" s="1">
        <f t="shared" si="1161"/>
        <v>0.60776942355889729</v>
      </c>
      <c r="BC1206" s="1">
        <f t="shared" si="1162"/>
        <v>0.39223057644110276</v>
      </c>
      <c r="BD1206" s="1">
        <f t="shared" si="1163"/>
        <v>0</v>
      </c>
      <c r="BE1206" s="1">
        <f t="shared" si="1164"/>
        <v>0</v>
      </c>
      <c r="BF1206" s="1">
        <f t="shared" si="1165"/>
        <v>0.24812030075187969</v>
      </c>
      <c r="BG1206" s="1">
        <f t="shared" si="1166"/>
        <v>0.75187969924812026</v>
      </c>
      <c r="BH1206" s="1">
        <f t="shared" si="1167"/>
        <v>-0.60533770108919838</v>
      </c>
      <c r="BI1206" s="1">
        <f t="shared" si="1168"/>
        <v>-0.47712125471966244</v>
      </c>
      <c r="BJ1206" s="1">
        <f t="shared" si="1169"/>
        <v>-0.35055289337785428</v>
      </c>
      <c r="BK1206" s="1">
        <f t="shared" si="1170"/>
        <v>-0.21626115274846575</v>
      </c>
      <c r="BL1206">
        <v>0.18217694761200301</v>
      </c>
      <c r="BM1206" s="1" t="s">
        <v>1303</v>
      </c>
      <c r="BN1206" s="1" t="str">
        <f t="shared" si="1171"/>
        <v>MINERIO</v>
      </c>
      <c r="BO1206" s="1" t="s">
        <v>1303</v>
      </c>
    </row>
    <row r="1207" spans="1:67" x14ac:dyDescent="0.25">
      <c r="A1207" s="2" t="s">
        <v>952</v>
      </c>
      <c r="B1207" s="2" t="s">
        <v>103</v>
      </c>
      <c r="C1207" s="2" t="s">
        <v>953</v>
      </c>
      <c r="D1207" s="2">
        <v>16191</v>
      </c>
      <c r="E1207" s="6" t="s">
        <v>62</v>
      </c>
      <c r="G1207" s="2">
        <v>9</v>
      </c>
      <c r="H1207" s="2">
        <v>47</v>
      </c>
      <c r="I1207" s="2">
        <v>10</v>
      </c>
      <c r="J1207" s="35">
        <v>0.2</v>
      </c>
      <c r="K1207" s="3">
        <v>0.08</v>
      </c>
      <c r="L1207" s="2"/>
      <c r="M1207" s="2"/>
      <c r="N1207" s="2">
        <v>0</v>
      </c>
      <c r="O1207" s="2">
        <v>1021</v>
      </c>
      <c r="P1207" s="2">
        <v>0</v>
      </c>
      <c r="Q1207" s="2">
        <v>316</v>
      </c>
      <c r="R1207" s="5">
        <v>0</v>
      </c>
      <c r="S1207" s="5">
        <v>0</v>
      </c>
      <c r="T1207" s="5">
        <v>311</v>
      </c>
      <c r="U1207" s="5">
        <v>376</v>
      </c>
      <c r="V1207" s="5">
        <v>0</v>
      </c>
      <c r="W1207" s="5">
        <v>8</v>
      </c>
      <c r="X1207" s="5">
        <v>0</v>
      </c>
      <c r="Y1207" s="5">
        <v>0</v>
      </c>
      <c r="Z1207" s="5">
        <v>224</v>
      </c>
      <c r="AA1207" s="5">
        <v>465</v>
      </c>
      <c r="AB1207" s="5">
        <v>0</v>
      </c>
      <c r="AC1207" s="5">
        <v>6</v>
      </c>
      <c r="AD1207" s="1">
        <v>0</v>
      </c>
      <c r="AE1207" s="1">
        <v>0</v>
      </c>
      <c r="AF1207" s="1">
        <v>389</v>
      </c>
      <c r="AG1207" s="1">
        <v>293</v>
      </c>
      <c r="AH1207" s="1">
        <v>0</v>
      </c>
      <c r="AI1207" s="1">
        <v>13</v>
      </c>
      <c r="AJ1207" s="1">
        <v>0</v>
      </c>
      <c r="AK1207" s="1">
        <v>0</v>
      </c>
      <c r="AL1207" s="1">
        <v>155</v>
      </c>
      <c r="AM1207" s="1">
        <v>536</v>
      </c>
      <c r="AN1207" s="1">
        <v>0</v>
      </c>
      <c r="AO1207" s="1">
        <v>4</v>
      </c>
      <c r="AP1207" s="1">
        <f t="shared" si="1149"/>
        <v>0</v>
      </c>
      <c r="AQ1207" s="1">
        <f t="shared" si="1150"/>
        <v>1</v>
      </c>
      <c r="AR1207" s="1">
        <f t="shared" si="1151"/>
        <v>0</v>
      </c>
      <c r="AS1207" s="1">
        <f t="shared" si="1152"/>
        <v>0</v>
      </c>
      <c r="AT1207" s="1">
        <f t="shared" si="1153"/>
        <v>0.44748201438848922</v>
      </c>
      <c r="AU1207" s="1">
        <f t="shared" si="1154"/>
        <v>0.55251798561151078</v>
      </c>
      <c r="AV1207" s="1">
        <f t="shared" si="1155"/>
        <v>0</v>
      </c>
      <c r="AW1207" s="1">
        <f t="shared" si="1156"/>
        <v>0</v>
      </c>
      <c r="AX1207" s="1">
        <f t="shared" si="1157"/>
        <v>0.32230215827338127</v>
      </c>
      <c r="AY1207" s="1">
        <f t="shared" si="1158"/>
        <v>0.67769784172661873</v>
      </c>
      <c r="AZ1207" s="1">
        <f t="shared" si="1159"/>
        <v>0</v>
      </c>
      <c r="BA1207" s="1">
        <f t="shared" si="1160"/>
        <v>0</v>
      </c>
      <c r="BB1207" s="1">
        <f t="shared" si="1161"/>
        <v>0.55971223021582739</v>
      </c>
      <c r="BC1207" s="1">
        <f t="shared" si="1162"/>
        <v>0.44028776978417267</v>
      </c>
      <c r="BD1207" s="1">
        <f t="shared" si="1163"/>
        <v>0</v>
      </c>
      <c r="BE1207" s="1">
        <f t="shared" si="1164"/>
        <v>0</v>
      </c>
      <c r="BF1207" s="1">
        <f t="shared" si="1165"/>
        <v>0.22302158273381295</v>
      </c>
      <c r="BG1207" s="1">
        <f t="shared" si="1166"/>
        <v>0.7769784172661871</v>
      </c>
      <c r="BH1207" s="1">
        <f t="shared" si="1167"/>
        <v>-0.65165310641982244</v>
      </c>
      <c r="BI1207" s="1">
        <f t="shared" si="1168"/>
        <v>-0.49173678625595113</v>
      </c>
      <c r="BJ1207" s="1">
        <f t="shared" si="1169"/>
        <v>-0.34922441556327638</v>
      </c>
      <c r="BK1207" s="1">
        <f t="shared" si="1170"/>
        <v>-0.25203520326440609</v>
      </c>
      <c r="BL1207">
        <v>0.39331527879097028</v>
      </c>
      <c r="BM1207" s="1" t="s">
        <v>1303</v>
      </c>
      <c r="BN1207" s="1" t="str">
        <f t="shared" si="1171"/>
        <v>MINERIO</v>
      </c>
      <c r="BO1207" s="1" t="s">
        <v>1303</v>
      </c>
    </row>
    <row r="1208" spans="1:67" x14ac:dyDescent="0.25">
      <c r="A1208" s="2" t="s">
        <v>1362</v>
      </c>
      <c r="B1208" s="2" t="s">
        <v>103</v>
      </c>
      <c r="C1208" s="2" t="s">
        <v>953</v>
      </c>
      <c r="D1208" s="2">
        <f>D1207+1</f>
        <v>16192</v>
      </c>
      <c r="E1208" s="6" t="s">
        <v>1419</v>
      </c>
      <c r="F1208" s="2">
        <v>3</v>
      </c>
      <c r="G1208" s="2">
        <v>12</v>
      </c>
      <c r="H1208" s="2">
        <f>H1207+1</f>
        <v>48</v>
      </c>
      <c r="I1208" s="2">
        <v>14</v>
      </c>
      <c r="J1208" s="35">
        <v>-888</v>
      </c>
      <c r="K1208" s="5"/>
      <c r="L1208" s="5"/>
      <c r="M1208" s="5"/>
      <c r="N1208" s="5">
        <v>0</v>
      </c>
      <c r="O1208" s="5">
        <v>813</v>
      </c>
      <c r="P1208" s="5">
        <v>0</v>
      </c>
      <c r="Q1208" s="5">
        <v>292</v>
      </c>
      <c r="R1208" s="5">
        <v>0</v>
      </c>
      <c r="S1208" s="5">
        <v>19</v>
      </c>
      <c r="T1208" s="5">
        <v>411</v>
      </c>
      <c r="U1208" s="5">
        <v>84</v>
      </c>
      <c r="V1208" s="5">
        <v>21</v>
      </c>
      <c r="W1208" s="5">
        <v>33</v>
      </c>
      <c r="X1208" s="5">
        <v>0</v>
      </c>
      <c r="Y1208" s="5">
        <v>13</v>
      </c>
      <c r="Z1208" s="5">
        <v>409</v>
      </c>
      <c r="AA1208" s="5">
        <v>118</v>
      </c>
      <c r="AB1208" s="5">
        <v>12</v>
      </c>
      <c r="AC1208" s="5">
        <v>15</v>
      </c>
      <c r="AD1208" s="5">
        <v>0</v>
      </c>
      <c r="AE1208" s="5">
        <v>59</v>
      </c>
      <c r="AF1208" s="5">
        <v>336</v>
      </c>
      <c r="AG1208" s="5">
        <v>51</v>
      </c>
      <c r="AH1208" s="5">
        <v>79</v>
      </c>
      <c r="AI1208" s="5">
        <v>44</v>
      </c>
      <c r="AJ1208" s="5">
        <v>0</v>
      </c>
      <c r="AK1208" s="5">
        <v>7</v>
      </c>
      <c r="AL1208" s="5">
        <v>388</v>
      </c>
      <c r="AM1208" s="5">
        <v>154</v>
      </c>
      <c r="AN1208" s="5">
        <v>5</v>
      </c>
      <c r="AO1208" s="5">
        <v>13</v>
      </c>
      <c r="AP1208" s="1">
        <f>(N1208+P1208)/(N1208+O1208+P1208+Q1208)</f>
        <v>0</v>
      </c>
      <c r="AQ1208" s="1">
        <f>(O1208+Q1208)/(N1208+O1208+P1208+Q1208)</f>
        <v>1</v>
      </c>
      <c r="AR1208" s="1">
        <f>(R1208)/(R1208+S1208+T1208+U1208+V1208+W1208)</f>
        <v>0</v>
      </c>
      <c r="AS1208" s="1">
        <f>(S1208+V1208)/(R1208+S1208+T1208+U1208+V1208+W1208)</f>
        <v>7.0422535211267609E-2</v>
      </c>
      <c r="AT1208" s="1">
        <f>(T1208)/(R1208+S1208+T1208+U1208+V1208+W1208)</f>
        <v>0.72359154929577463</v>
      </c>
      <c r="AU1208" s="1">
        <f>(U1208+W1208)/(R1208+S1208+T1208+U1208+V1208+W1208)</f>
        <v>0.20598591549295775</v>
      </c>
      <c r="AV1208" s="1">
        <f>(X1208)/(X1208+Y1208+Z1208+AA1208+AB1208+AC1208)</f>
        <v>0</v>
      </c>
      <c r="AW1208" s="1">
        <f>(Y1208+AB1208)/(X1208+Y1208+Z1208+AA1208+AB1208+AC1208)</f>
        <v>4.4091710758377423E-2</v>
      </c>
      <c r="AX1208" s="1">
        <f>(Z1208)/(X1208+Y1208+Z1208+AA1208+AB1208+AC1208)</f>
        <v>0.72134038800705469</v>
      </c>
      <c r="AY1208" s="1">
        <f>(AA1208+AC1208)/(X1208+Y1208+Z1208+AA1208+AB1208+AC1208)</f>
        <v>0.23456790123456789</v>
      </c>
      <c r="AZ1208" s="1">
        <f>(AD1208)/(AD1208+AE1208+AF1208+AG1208+AH1208+AI1208)</f>
        <v>0</v>
      </c>
      <c r="BA1208" s="1">
        <f>(AE1208+AH1208)/(AD1208+AE1208+AF1208+AG1208+AH1208+AI1208)</f>
        <v>0.24253075571177504</v>
      </c>
      <c r="BB1208" s="1">
        <f>(AF1208)/(AD1208+AE1208+AF1208+AG1208+AH1208+AI1208)</f>
        <v>0.59050966608084354</v>
      </c>
      <c r="BC1208" s="1">
        <f>(AG1208+AI1208)/(AD1208+AE1208+AF1208+AG1208+AH1208+AI1208)</f>
        <v>0.16695957820738136</v>
      </c>
      <c r="BD1208" s="1">
        <f>(AJ1208)/(AJ1208+AK1208+AL1208+AM1208+AN1208+AO1208)</f>
        <v>0</v>
      </c>
      <c r="BE1208" s="1">
        <f>(AK1208+AN1208)/(AJ1208+AK1208+AL1208+AM1208+AN1208+AO1208)</f>
        <v>2.1164021164021163E-2</v>
      </c>
      <c r="BF1208" s="1">
        <f>(AL1208)/(AJ1208+AK1208+AL1208+AM1208+AN1208+AO1208)</f>
        <v>0.6843033509700176</v>
      </c>
      <c r="BG1208" s="1">
        <f>(AM1208+AO1208)/(AJ1208+AK1208+AL1208+AM1208+AN1208+AO1208)</f>
        <v>0.29453262786596118</v>
      </c>
      <c r="BH1208" s="1">
        <f>LOG(BF1208)</f>
        <v>-0.16475133329869937</v>
      </c>
      <c r="BI1208" s="1">
        <f>LOG(AX1208)</f>
        <v>-0.14185975088556477</v>
      </c>
      <c r="BJ1208" s="1">
        <f>LOG(AT1208)</f>
        <v>-0.14050651383494966</v>
      </c>
      <c r="BK1208" s="1">
        <f>LOG(BB1208)</f>
        <v>-0.22877298900522716</v>
      </c>
      <c r="BL1208">
        <v>-0.89287794748756899</v>
      </c>
      <c r="BM1208" s="1" t="s">
        <v>1303</v>
      </c>
      <c r="BN1208" s="1" t="str">
        <f>IF(OR(BM1208="MINERIO",J1208&gt;0.04),"MINERIO","ESTERIL")</f>
        <v>MINERIO</v>
      </c>
      <c r="BO1208" s="1" t="s">
        <v>1303</v>
      </c>
    </row>
    <row r="1209" spans="1:67" x14ac:dyDescent="0.25">
      <c r="A1209" s="2" t="s">
        <v>1362</v>
      </c>
      <c r="B1209" s="2" t="s">
        <v>103</v>
      </c>
      <c r="C1209" s="2" t="s">
        <v>953</v>
      </c>
      <c r="D1209" s="2">
        <f>D1208+1</f>
        <v>16193</v>
      </c>
      <c r="E1209" s="6" t="s">
        <v>1419</v>
      </c>
      <c r="F1209" s="2">
        <v>3</v>
      </c>
      <c r="G1209" s="2">
        <v>11</v>
      </c>
      <c r="H1209" s="2">
        <f>H1208+1</f>
        <v>49</v>
      </c>
      <c r="I1209" s="2">
        <v>44</v>
      </c>
      <c r="J1209" s="35">
        <v>-888</v>
      </c>
      <c r="K1209" s="5"/>
      <c r="L1209" s="5"/>
      <c r="M1209" s="5"/>
      <c r="N1209" s="5">
        <v>420</v>
      </c>
      <c r="O1209" s="5">
        <v>1428</v>
      </c>
      <c r="P1209" s="5">
        <v>0</v>
      </c>
      <c r="Q1209" s="5">
        <v>468</v>
      </c>
      <c r="R1209" s="5">
        <v>0</v>
      </c>
      <c r="S1209" s="5">
        <v>168</v>
      </c>
      <c r="T1209" s="5">
        <v>665</v>
      </c>
      <c r="U1209" s="5">
        <v>147</v>
      </c>
      <c r="V1209" s="5">
        <v>187</v>
      </c>
      <c r="W1209" s="5">
        <v>70</v>
      </c>
      <c r="X1209" s="5">
        <v>0</v>
      </c>
      <c r="Y1209" s="5">
        <v>101</v>
      </c>
      <c r="Z1209" s="5">
        <v>743</v>
      </c>
      <c r="AA1209" s="5">
        <v>200</v>
      </c>
      <c r="AB1209" s="5">
        <v>121</v>
      </c>
      <c r="AC1209" s="5">
        <v>72</v>
      </c>
      <c r="AD1209" s="5">
        <v>0</v>
      </c>
      <c r="AE1209" s="5">
        <v>303</v>
      </c>
      <c r="AF1209" s="5">
        <v>468</v>
      </c>
      <c r="AG1209" s="5">
        <v>105</v>
      </c>
      <c r="AH1209" s="5">
        <v>305</v>
      </c>
      <c r="AI1209" s="5">
        <v>56</v>
      </c>
      <c r="AJ1209" s="5">
        <v>0</v>
      </c>
      <c r="AK1209" s="5">
        <v>70</v>
      </c>
      <c r="AL1209" s="5">
        <v>787</v>
      </c>
      <c r="AM1209" s="5">
        <v>242</v>
      </c>
      <c r="AN1209" s="5">
        <v>73</v>
      </c>
      <c r="AO1209" s="5">
        <v>65</v>
      </c>
      <c r="AP1209" s="1">
        <f>(N1209+P1209)/(N1209+O1209+P1209+Q1209)</f>
        <v>0.18134715025906736</v>
      </c>
      <c r="AQ1209" s="1">
        <f>(O1209+Q1209)/(N1209+O1209+P1209+Q1209)</f>
        <v>0.81865284974093266</v>
      </c>
      <c r="AR1209" s="1">
        <f>(R1209)/(R1209+S1209+T1209+U1209+V1209+W1209)</f>
        <v>0</v>
      </c>
      <c r="AS1209" s="1">
        <f>(S1209+V1209)/(R1209+S1209+T1209+U1209+V1209+W1209)</f>
        <v>0.28698464025869036</v>
      </c>
      <c r="AT1209" s="1">
        <f>(T1209)/(R1209+S1209+T1209+U1209+V1209+W1209)</f>
        <v>0.53759094583670175</v>
      </c>
      <c r="AU1209" s="1">
        <f>(U1209+W1209)/(R1209+S1209+T1209+U1209+V1209+W1209)</f>
        <v>0.17542441390460792</v>
      </c>
      <c r="AV1209" s="1">
        <f>(X1209)/(X1209+Y1209+Z1209+AA1209+AB1209+AC1209)</f>
        <v>0</v>
      </c>
      <c r="AW1209" s="1">
        <f>(Y1209+AB1209)/(X1209+Y1209+Z1209+AA1209+AB1209+AC1209)</f>
        <v>0.17946645109135004</v>
      </c>
      <c r="AX1209" s="1">
        <f>(Z1209)/(X1209+Y1209+Z1209+AA1209+AB1209+AC1209)</f>
        <v>0.60064672594987878</v>
      </c>
      <c r="AY1209" s="1">
        <f>(AA1209+AC1209)/(X1209+Y1209+Z1209+AA1209+AB1209+AC1209)</f>
        <v>0.21988682295877121</v>
      </c>
      <c r="AZ1209" s="1">
        <f>(AD1209)/(AD1209+AE1209+AF1209+AG1209+AH1209+AI1209)</f>
        <v>0</v>
      </c>
      <c r="BA1209" s="1">
        <f>(AE1209+AH1209)/(AD1209+AE1209+AF1209+AG1209+AH1209+AI1209)</f>
        <v>0.49151172190784154</v>
      </c>
      <c r="BB1209" s="1">
        <f>(AF1209)/(AD1209+AE1209+AF1209+AG1209+AH1209+AI1209)</f>
        <v>0.37833468067906223</v>
      </c>
      <c r="BC1209" s="1">
        <f>(AG1209+AI1209)/(AD1209+AE1209+AF1209+AG1209+AH1209+AI1209)</f>
        <v>0.13015359741309621</v>
      </c>
      <c r="BD1209" s="1">
        <f>(AJ1209)/(AJ1209+AK1209+AL1209+AM1209+AN1209+AO1209)</f>
        <v>0</v>
      </c>
      <c r="BE1209" s="1">
        <f>(AK1209+AN1209)/(AJ1209+AK1209+AL1209+AM1209+AN1209+AO1209)</f>
        <v>0.11560226354082458</v>
      </c>
      <c r="BF1209" s="1">
        <f>(AL1209)/(AJ1209+AK1209+AL1209+AM1209+AN1209+AO1209)</f>
        <v>0.63621665319320941</v>
      </c>
      <c r="BG1209" s="1">
        <f>(AM1209+AO1209)/(AJ1209+AK1209+AL1209+AM1209+AN1209+AO1209)</f>
        <v>0.24818108326596605</v>
      </c>
      <c r="BH1209" s="1">
        <f>LOG(BF1209)</f>
        <v>-0.19639496727005606</v>
      </c>
      <c r="BI1209" s="1">
        <f>LOG(AX1209)</f>
        <v>-0.22138088586854532</v>
      </c>
      <c r="BJ1209" s="1">
        <f>LOG(AT1209)</f>
        <v>-0.26954805432601603</v>
      </c>
      <c r="BK1209" s="1">
        <f>LOG(BB1209)</f>
        <v>-0.42212384655499663</v>
      </c>
      <c r="BL1209">
        <v>-0.9807145125304092</v>
      </c>
      <c r="BM1209" s="1" t="s">
        <v>1303</v>
      </c>
      <c r="BN1209" s="1" t="str">
        <f>IF(OR(BM1209="MINERIO",J1209&gt;0.04),"MINERIO","ESTERIL")</f>
        <v>MINERIO</v>
      </c>
      <c r="BO1209" s="1" t="s">
        <v>1303</v>
      </c>
    </row>
    <row r="1210" spans="1:67" x14ac:dyDescent="0.25">
      <c r="A1210" s="2" t="s">
        <v>1362</v>
      </c>
      <c r="B1210" s="2" t="s">
        <v>103</v>
      </c>
      <c r="C1210" s="2" t="s">
        <v>161</v>
      </c>
      <c r="D1210" s="2">
        <f>D1209+1</f>
        <v>16194</v>
      </c>
      <c r="E1210" s="6" t="s">
        <v>1375</v>
      </c>
      <c r="F1210" s="2">
        <v>1</v>
      </c>
      <c r="G1210" s="2">
        <f>G1209+1</f>
        <v>12</v>
      </c>
      <c r="H1210" s="2">
        <f>H1209+1</f>
        <v>50</v>
      </c>
      <c r="I1210" s="2">
        <v>20</v>
      </c>
      <c r="J1210" s="35">
        <v>0.09</v>
      </c>
      <c r="K1210" s="2"/>
      <c r="L1210" s="2"/>
      <c r="M1210" s="2"/>
      <c r="N1210" s="2">
        <v>0</v>
      </c>
      <c r="O1210" s="2">
        <v>857</v>
      </c>
      <c r="P1210" s="2">
        <v>0</v>
      </c>
      <c r="Q1210" s="2">
        <v>301</v>
      </c>
      <c r="R1210" s="5">
        <v>0</v>
      </c>
      <c r="S1210" s="5">
        <v>22</v>
      </c>
      <c r="T1210" s="5">
        <v>387</v>
      </c>
      <c r="U1210" s="5">
        <v>178</v>
      </c>
      <c r="V1210" s="5">
        <v>22</v>
      </c>
      <c r="W1210" s="5">
        <v>14</v>
      </c>
      <c r="X1210" s="5">
        <v>0</v>
      </c>
      <c r="Y1210" s="5">
        <v>10</v>
      </c>
      <c r="Z1210" s="5">
        <v>358</v>
      </c>
      <c r="AA1210" s="5">
        <v>237</v>
      </c>
      <c r="AB1210" s="5">
        <v>6</v>
      </c>
      <c r="AC1210" s="5">
        <v>11</v>
      </c>
      <c r="AD1210" s="5">
        <v>0</v>
      </c>
      <c r="AE1210" s="5">
        <v>47</v>
      </c>
      <c r="AF1210" s="5">
        <v>402</v>
      </c>
      <c r="AG1210" s="5">
        <v>110</v>
      </c>
      <c r="AH1210" s="5">
        <v>45</v>
      </c>
      <c r="AI1210" s="5">
        <v>20</v>
      </c>
      <c r="AJ1210" s="5">
        <v>0</v>
      </c>
      <c r="AK1210" s="5">
        <v>2</v>
      </c>
      <c r="AL1210" s="5">
        <v>334</v>
      </c>
      <c r="AM1210" s="5">
        <v>276</v>
      </c>
      <c r="AN1210" s="5">
        <v>0</v>
      </c>
      <c r="AO1210" s="5">
        <v>10</v>
      </c>
      <c r="AP1210" s="1">
        <f>(N1210+P1210)/(N1210+O1210+P1210+Q1210)</f>
        <v>0</v>
      </c>
      <c r="AQ1210" s="1">
        <f>(O1210+Q1210)/(N1210+O1210+P1210+Q1210)</f>
        <v>1</v>
      </c>
      <c r="AR1210" s="1">
        <f>(R1210)/(R1210+S1210+T1210+U1210+V1210+W1210)</f>
        <v>0</v>
      </c>
      <c r="AS1210" s="1">
        <f>(S1210+V1210)/(R1210+S1210+T1210+U1210+V1210+W1210)</f>
        <v>7.0626003210272875E-2</v>
      </c>
      <c r="AT1210" s="1">
        <f>(T1210)/(R1210+S1210+T1210+U1210+V1210+W1210)</f>
        <v>0.6211878009630819</v>
      </c>
      <c r="AU1210" s="1">
        <f>(U1210+W1210)/(R1210+S1210+T1210+U1210+V1210+W1210)</f>
        <v>0.30818619582664525</v>
      </c>
      <c r="AV1210" s="1">
        <f>(X1210)/(X1210+Y1210+Z1210+AA1210+AB1210+AC1210)</f>
        <v>0</v>
      </c>
      <c r="AW1210" s="1">
        <f>(Y1210+AB1210)/(X1210+Y1210+Z1210+AA1210+AB1210+AC1210)</f>
        <v>2.5723472668810289E-2</v>
      </c>
      <c r="AX1210" s="1">
        <f>(Z1210)/(X1210+Y1210+Z1210+AA1210+AB1210+AC1210)</f>
        <v>0.57556270096463025</v>
      </c>
      <c r="AY1210" s="1">
        <f>(AA1210+AC1210)/(X1210+Y1210+Z1210+AA1210+AB1210+AC1210)</f>
        <v>0.3987138263665595</v>
      </c>
      <c r="AZ1210" s="1">
        <f>(AD1210)/(AD1210+AE1210+AF1210+AG1210+AH1210+AI1210)</f>
        <v>0</v>
      </c>
      <c r="BA1210" s="1">
        <f>(AE1210+AH1210)/(AD1210+AE1210+AF1210+AG1210+AH1210+AI1210)</f>
        <v>0.14743589743589744</v>
      </c>
      <c r="BB1210" s="1">
        <f>(AF1210)/(AD1210+AE1210+AF1210+AG1210+AH1210+AI1210)</f>
        <v>0.64423076923076927</v>
      </c>
      <c r="BC1210" s="1">
        <f>(AG1210+AI1210)/(AD1210+AE1210+AF1210+AG1210+AH1210+AI1210)</f>
        <v>0.20833333333333334</v>
      </c>
      <c r="BD1210" s="1">
        <f>(AJ1210)/(AJ1210+AK1210+AL1210+AM1210+AN1210+AO1210)</f>
        <v>0</v>
      </c>
      <c r="BE1210" s="1">
        <f>(AK1210+AN1210)/(AJ1210+AK1210+AL1210+AM1210+AN1210+AO1210)</f>
        <v>3.2154340836012861E-3</v>
      </c>
      <c r="BF1210" s="1">
        <f>(AL1210)/(AJ1210+AK1210+AL1210+AM1210+AN1210+AO1210)</f>
        <v>0.53697749196141475</v>
      </c>
      <c r="BG1210" s="1">
        <f>(AM1210+AO1210)/(AJ1210+AK1210+AL1210+AM1210+AN1210+AO1210)</f>
        <v>0.45980707395498394</v>
      </c>
      <c r="BH1210" s="1">
        <f>LOG(BF1210)</f>
        <v>-0.27004391787925425</v>
      </c>
      <c r="BI1210" s="1">
        <f>LOG(AX1210)</f>
        <v>-0.23990735804694432</v>
      </c>
      <c r="BJ1210" s="1">
        <f>LOG(AT1210)</f>
        <v>-0.20677708164025818</v>
      </c>
      <c r="BK1210" s="1">
        <f>LOG(BB1210)</f>
        <v>-0.19095853659795389</v>
      </c>
      <c r="BL1210">
        <v>-0.69503358816264904</v>
      </c>
      <c r="BM1210" s="1" t="s">
        <v>1303</v>
      </c>
      <c r="BN1210" s="1" t="str">
        <f>IF(OR(BM1210="MINERIO",J1210&gt;0.04),"MINERIO","ESTERIL")</f>
        <v>MINERIO</v>
      </c>
      <c r="BO1210" s="1" t="s">
        <v>1303</v>
      </c>
    </row>
    <row r="1211" spans="1:67" x14ac:dyDescent="0.25">
      <c r="A1211" s="2" t="s">
        <v>1362</v>
      </c>
      <c r="B1211" s="2" t="s">
        <v>103</v>
      </c>
      <c r="C1211" s="2" t="s">
        <v>161</v>
      </c>
      <c r="D1211" s="2">
        <f>D1210+1</f>
        <v>16195</v>
      </c>
      <c r="E1211" s="6" t="s">
        <v>1375</v>
      </c>
      <c r="F1211" s="2">
        <v>1</v>
      </c>
      <c r="G1211" s="2">
        <f>G1210+1</f>
        <v>13</v>
      </c>
      <c r="H1211" s="2">
        <f>H1210+1</f>
        <v>51</v>
      </c>
      <c r="I1211" s="2">
        <v>14</v>
      </c>
      <c r="J1211" s="35">
        <v>2.36</v>
      </c>
      <c r="K1211" s="2"/>
      <c r="L1211" s="2"/>
      <c r="M1211" s="2"/>
      <c r="N1211" s="2">
        <v>0</v>
      </c>
      <c r="O1211" s="2">
        <v>717</v>
      </c>
      <c r="P1211" s="2">
        <v>0</v>
      </c>
      <c r="Q1211" s="2">
        <v>306</v>
      </c>
      <c r="R1211" s="5">
        <v>0</v>
      </c>
      <c r="S1211" s="5">
        <v>22</v>
      </c>
      <c r="T1211" s="5">
        <v>374</v>
      </c>
      <c r="U1211" s="5">
        <v>89</v>
      </c>
      <c r="V1211" s="5">
        <v>22</v>
      </c>
      <c r="W1211" s="5">
        <v>31</v>
      </c>
      <c r="X1211" s="5">
        <v>0</v>
      </c>
      <c r="Y1211" s="5">
        <v>10</v>
      </c>
      <c r="Z1211" s="5">
        <v>367</v>
      </c>
      <c r="AA1211" s="5">
        <v>126</v>
      </c>
      <c r="AB1211" s="5">
        <v>10</v>
      </c>
      <c r="AC1211" s="5">
        <v>25</v>
      </c>
      <c r="AD1211" s="5">
        <v>0</v>
      </c>
      <c r="AE1211" s="5">
        <v>41</v>
      </c>
      <c r="AF1211" s="5">
        <v>347</v>
      </c>
      <c r="AG1211" s="5">
        <v>60</v>
      </c>
      <c r="AH1211" s="5">
        <v>45</v>
      </c>
      <c r="AI1211" s="5">
        <v>45</v>
      </c>
      <c r="AJ1211" s="5">
        <v>0</v>
      </c>
      <c r="AK1211" s="5">
        <v>1</v>
      </c>
      <c r="AL1211" s="5">
        <v>358</v>
      </c>
      <c r="AM1211" s="5">
        <v>160</v>
      </c>
      <c r="AN1211" s="5">
        <v>2</v>
      </c>
      <c r="AO1211" s="5">
        <v>17</v>
      </c>
      <c r="AP1211" s="1">
        <f>(N1211+P1211)/(N1211+O1211+P1211+Q1211)</f>
        <v>0</v>
      </c>
      <c r="AQ1211" s="1">
        <f>(O1211+Q1211)/(N1211+O1211+P1211+Q1211)</f>
        <v>1</v>
      </c>
      <c r="AR1211" s="1">
        <f>(R1211)/(R1211+S1211+T1211+U1211+V1211+W1211)</f>
        <v>0</v>
      </c>
      <c r="AS1211" s="1">
        <f>(S1211+V1211)/(R1211+S1211+T1211+U1211+V1211+W1211)</f>
        <v>8.1784386617100371E-2</v>
      </c>
      <c r="AT1211" s="1">
        <f>(T1211)/(R1211+S1211+T1211+U1211+V1211+W1211)</f>
        <v>0.69516728624535318</v>
      </c>
      <c r="AU1211" s="1">
        <f>(U1211+W1211)/(R1211+S1211+T1211+U1211+V1211+W1211)</f>
        <v>0.22304832713754646</v>
      </c>
      <c r="AV1211" s="1">
        <f>(X1211)/(X1211+Y1211+Z1211+AA1211+AB1211+AC1211)</f>
        <v>0</v>
      </c>
      <c r="AW1211" s="1">
        <f>(Y1211+AB1211)/(X1211+Y1211+Z1211+AA1211+AB1211+AC1211)</f>
        <v>3.717472118959108E-2</v>
      </c>
      <c r="AX1211" s="1">
        <f>(Z1211)/(X1211+Y1211+Z1211+AA1211+AB1211+AC1211)</f>
        <v>0.68215613382899631</v>
      </c>
      <c r="AY1211" s="1">
        <f>(AA1211+AC1211)/(X1211+Y1211+Z1211+AA1211+AB1211+AC1211)</f>
        <v>0.28066914498141265</v>
      </c>
      <c r="AZ1211" s="1">
        <f>(AD1211)/(AD1211+AE1211+AF1211+AG1211+AH1211+AI1211)</f>
        <v>0</v>
      </c>
      <c r="BA1211" s="1">
        <f>(AE1211+AH1211)/(AD1211+AE1211+AF1211+AG1211+AH1211+AI1211)</f>
        <v>0.15985130111524162</v>
      </c>
      <c r="BB1211" s="1">
        <f>(AF1211)/(AD1211+AE1211+AF1211+AG1211+AH1211+AI1211)</f>
        <v>0.64498141263940523</v>
      </c>
      <c r="BC1211" s="1">
        <f>(AG1211+AI1211)/(AD1211+AE1211+AF1211+AG1211+AH1211+AI1211)</f>
        <v>0.19516728624535315</v>
      </c>
      <c r="BD1211" s="1">
        <f>(AJ1211)/(AJ1211+AK1211+AL1211+AM1211+AN1211+AO1211)</f>
        <v>0</v>
      </c>
      <c r="BE1211" s="1">
        <f>(AK1211+AN1211)/(AJ1211+AK1211+AL1211+AM1211+AN1211+AO1211)</f>
        <v>5.5762081784386614E-3</v>
      </c>
      <c r="BF1211" s="1">
        <f>(AL1211)/(AJ1211+AK1211+AL1211+AM1211+AN1211+AO1211)</f>
        <v>0.66542750929368033</v>
      </c>
      <c r="BG1211" s="1">
        <f>(AM1211+AO1211)/(AJ1211+AK1211+AL1211+AM1211+AN1211+AO1211)</f>
        <v>0.32899628252788105</v>
      </c>
      <c r="BH1211" s="1">
        <f>LOG(BF1211)</f>
        <v>-0.17689924902251478</v>
      </c>
      <c r="BI1211" s="1">
        <f>LOG(AX1211)</f>
        <v>-0.16611621141429983</v>
      </c>
      <c r="BJ1211" s="1">
        <f>LOG(AT1211)</f>
        <v>-0.15791067346590901</v>
      </c>
      <c r="BK1211" s="1">
        <f>LOG(BB1211)</f>
        <v>-0.19045280087551544</v>
      </c>
      <c r="BL1211">
        <v>-0.64860421053830364</v>
      </c>
      <c r="BM1211" s="1" t="s">
        <v>1303</v>
      </c>
      <c r="BN1211" s="1" t="str">
        <f>IF(OR(BM1211="MINERIO",J1211&gt;0.04),"MINERIO","ESTERIL")</f>
        <v>MINERIO</v>
      </c>
      <c r="BO1211" s="1" t="s">
        <v>1303</v>
      </c>
    </row>
    <row r="1212" spans="1:67" x14ac:dyDescent="0.25">
      <c r="A1212" s="2" t="s">
        <v>952</v>
      </c>
      <c r="B1212" s="2" t="s">
        <v>103</v>
      </c>
      <c r="C1212" s="2" t="s">
        <v>161</v>
      </c>
      <c r="D1212" s="2">
        <v>12009</v>
      </c>
      <c r="E1212" s="6" t="s">
        <v>31</v>
      </c>
      <c r="G1212" s="2">
        <v>29</v>
      </c>
      <c r="H1212" s="2">
        <v>60</v>
      </c>
      <c r="I1212" s="2">
        <v>30</v>
      </c>
      <c r="J1212" s="35">
        <v>2.5000000000000001E-2</v>
      </c>
      <c r="K1212" s="3">
        <v>0</v>
      </c>
      <c r="L1212" s="2"/>
      <c r="M1212" s="2"/>
      <c r="N1212" s="2">
        <v>18</v>
      </c>
      <c r="O1212" s="2">
        <v>1057</v>
      </c>
      <c r="P1212" s="2">
        <v>0</v>
      </c>
      <c r="Q1212" s="2">
        <v>391</v>
      </c>
      <c r="R1212" s="5">
        <v>0</v>
      </c>
      <c r="S1212" s="5">
        <v>0</v>
      </c>
      <c r="T1212" s="5">
        <v>176</v>
      </c>
      <c r="U1212" s="5">
        <v>584</v>
      </c>
      <c r="V1212" s="5">
        <v>0</v>
      </c>
      <c r="W1212" s="5">
        <v>2</v>
      </c>
      <c r="X1212" s="5">
        <v>0</v>
      </c>
      <c r="Y1212" s="5">
        <v>0</v>
      </c>
      <c r="Z1212" s="5">
        <v>122</v>
      </c>
      <c r="AA1212" s="5">
        <v>639</v>
      </c>
      <c r="AB1212" s="5">
        <v>0</v>
      </c>
      <c r="AC1212" s="5">
        <v>1</v>
      </c>
      <c r="AD1212" s="1">
        <v>0</v>
      </c>
      <c r="AE1212" s="1">
        <v>0</v>
      </c>
      <c r="AF1212" s="1">
        <v>299</v>
      </c>
      <c r="AG1212" s="1">
        <v>460</v>
      </c>
      <c r="AH1212" s="1">
        <v>0</v>
      </c>
      <c r="AI1212" s="1">
        <v>3</v>
      </c>
      <c r="AJ1212" s="1">
        <v>0</v>
      </c>
      <c r="AK1212" s="1">
        <v>0</v>
      </c>
      <c r="AL1212" s="1">
        <v>84</v>
      </c>
      <c r="AM1212" s="1">
        <v>678</v>
      </c>
      <c r="AN1212" s="1">
        <v>0</v>
      </c>
      <c r="AO1212" s="1">
        <v>0</v>
      </c>
      <c r="AP1212" s="1">
        <f t="shared" si="1149"/>
        <v>1.227830832196453E-2</v>
      </c>
      <c r="AQ1212" s="1">
        <f t="shared" si="1150"/>
        <v>0.98772169167803547</v>
      </c>
      <c r="AR1212" s="1">
        <f t="shared" si="1151"/>
        <v>0</v>
      </c>
      <c r="AS1212" s="1">
        <f t="shared" si="1152"/>
        <v>0</v>
      </c>
      <c r="AT1212" s="1">
        <f t="shared" si="1153"/>
        <v>0.23097112860892388</v>
      </c>
      <c r="AU1212" s="1">
        <f t="shared" si="1154"/>
        <v>0.76902887139107612</v>
      </c>
      <c r="AV1212" s="1">
        <f t="shared" si="1155"/>
        <v>0</v>
      </c>
      <c r="AW1212" s="1">
        <f t="shared" si="1156"/>
        <v>0</v>
      </c>
      <c r="AX1212" s="1">
        <f t="shared" si="1157"/>
        <v>0.16010498687664043</v>
      </c>
      <c r="AY1212" s="1">
        <f t="shared" si="1158"/>
        <v>0.83989501312335957</v>
      </c>
      <c r="AZ1212" s="1">
        <f t="shared" si="1159"/>
        <v>0</v>
      </c>
      <c r="BA1212" s="1">
        <f t="shared" si="1160"/>
        <v>0</v>
      </c>
      <c r="BB1212" s="1">
        <f t="shared" si="1161"/>
        <v>0.39238845144356954</v>
      </c>
      <c r="BC1212" s="1">
        <f t="shared" si="1162"/>
        <v>0.6076115485564304</v>
      </c>
      <c r="BD1212" s="1">
        <f t="shared" si="1163"/>
        <v>0</v>
      </c>
      <c r="BE1212" s="1">
        <f t="shared" si="1164"/>
        <v>0</v>
      </c>
      <c r="BF1212" s="1">
        <f t="shared" si="1165"/>
        <v>0.11023622047244094</v>
      </c>
      <c r="BG1212" s="1">
        <f t="shared" si="1166"/>
        <v>0.88976377952755903</v>
      </c>
      <c r="BH1212" s="1">
        <f t="shared" si="1167"/>
        <v>-0.95767568527771885</v>
      </c>
      <c r="BI1212" s="1">
        <f t="shared" si="1168"/>
        <v>-0.79559514066485226</v>
      </c>
      <c r="BJ1212" s="1">
        <f t="shared" si="1169"/>
        <v>-0.63644230352545073</v>
      </c>
      <c r="BK1212" s="1">
        <f t="shared" si="1170"/>
        <v>-0.40628378301517087</v>
      </c>
      <c r="BL1212">
        <v>1.1423824427020899</v>
      </c>
      <c r="BM1212" s="1" t="s">
        <v>1303</v>
      </c>
      <c r="BN1212" s="1" t="str">
        <f t="shared" si="1171"/>
        <v>MINERIO</v>
      </c>
      <c r="BO1212" s="1" t="s">
        <v>1303</v>
      </c>
    </row>
    <row r="1213" spans="1:67" x14ac:dyDescent="0.25">
      <c r="A1213" s="2" t="s">
        <v>952</v>
      </c>
      <c r="B1213" s="2" t="s">
        <v>103</v>
      </c>
      <c r="C1213" s="2" t="s">
        <v>161</v>
      </c>
      <c r="D1213" s="2">
        <v>12008</v>
      </c>
      <c r="E1213" s="6" t="s">
        <v>31</v>
      </c>
      <c r="G1213" s="2">
        <v>28</v>
      </c>
      <c r="H1213" s="2">
        <v>59</v>
      </c>
      <c r="I1213" s="2">
        <v>30</v>
      </c>
      <c r="J1213" s="35">
        <v>0.26</v>
      </c>
      <c r="K1213" s="3">
        <v>0.11</v>
      </c>
      <c r="L1213" s="2"/>
      <c r="M1213" s="2"/>
      <c r="N1213" s="2">
        <v>9</v>
      </c>
      <c r="O1213" s="2">
        <v>1623</v>
      </c>
      <c r="P1213" s="2">
        <v>0</v>
      </c>
      <c r="Q1213" s="2">
        <v>490</v>
      </c>
      <c r="R1213" s="5">
        <v>0</v>
      </c>
      <c r="S1213" s="5">
        <v>7</v>
      </c>
      <c r="T1213" s="5">
        <v>358</v>
      </c>
      <c r="U1213" s="5">
        <v>757</v>
      </c>
      <c r="V1213" s="5">
        <v>3</v>
      </c>
      <c r="W1213" s="5">
        <v>0</v>
      </c>
      <c r="X1213" s="5">
        <v>0</v>
      </c>
      <c r="Y1213" s="5">
        <v>7</v>
      </c>
      <c r="Z1213" s="5">
        <v>258</v>
      </c>
      <c r="AA1213" s="5">
        <v>857</v>
      </c>
      <c r="AB1213" s="5">
        <v>3</v>
      </c>
      <c r="AC1213" s="5">
        <v>0</v>
      </c>
      <c r="AD1213" s="1">
        <v>0</v>
      </c>
      <c r="AE1213" s="1">
        <v>8</v>
      </c>
      <c r="AF1213" s="1">
        <v>531</v>
      </c>
      <c r="AG1213" s="1">
        <v>580</v>
      </c>
      <c r="AH1213" s="1">
        <v>3</v>
      </c>
      <c r="AI1213" s="1">
        <v>4</v>
      </c>
      <c r="AJ1213" s="1">
        <v>0</v>
      </c>
      <c r="AK1213" s="1">
        <v>6</v>
      </c>
      <c r="AL1213" s="1">
        <v>193</v>
      </c>
      <c r="AM1213" s="1">
        <v>924</v>
      </c>
      <c r="AN1213" s="1">
        <v>2</v>
      </c>
      <c r="AO1213" s="1">
        <v>0</v>
      </c>
      <c r="AP1213" s="1">
        <f t="shared" si="1149"/>
        <v>4.2412818096135719E-3</v>
      </c>
      <c r="AQ1213" s="1">
        <f t="shared" si="1150"/>
        <v>0.99575871819038642</v>
      </c>
      <c r="AR1213" s="1">
        <f t="shared" si="1151"/>
        <v>0</v>
      </c>
      <c r="AS1213" s="1">
        <f t="shared" si="1152"/>
        <v>8.8888888888888889E-3</v>
      </c>
      <c r="AT1213" s="1">
        <f t="shared" si="1153"/>
        <v>0.31822222222222224</v>
      </c>
      <c r="AU1213" s="1">
        <f t="shared" si="1154"/>
        <v>0.67288888888888887</v>
      </c>
      <c r="AV1213" s="1">
        <f t="shared" si="1155"/>
        <v>0</v>
      </c>
      <c r="AW1213" s="1">
        <f t="shared" si="1156"/>
        <v>8.8888888888888889E-3</v>
      </c>
      <c r="AX1213" s="1">
        <f t="shared" si="1157"/>
        <v>0.22933333333333333</v>
      </c>
      <c r="AY1213" s="1">
        <f t="shared" si="1158"/>
        <v>0.76177777777777778</v>
      </c>
      <c r="AZ1213" s="1">
        <f t="shared" si="1159"/>
        <v>0</v>
      </c>
      <c r="BA1213" s="1">
        <f t="shared" si="1160"/>
        <v>9.7690941385435177E-3</v>
      </c>
      <c r="BB1213" s="1">
        <f t="shared" si="1161"/>
        <v>0.47158081705150978</v>
      </c>
      <c r="BC1213" s="1">
        <f t="shared" si="1162"/>
        <v>0.51865008880994667</v>
      </c>
      <c r="BD1213" s="1">
        <f t="shared" si="1163"/>
        <v>0</v>
      </c>
      <c r="BE1213" s="1">
        <f t="shared" si="1164"/>
        <v>7.1111111111111115E-3</v>
      </c>
      <c r="BF1213" s="1">
        <f t="shared" si="1165"/>
        <v>0.17155555555555554</v>
      </c>
      <c r="BG1213" s="1">
        <f t="shared" si="1166"/>
        <v>0.82133333333333336</v>
      </c>
      <c r="BH1213" s="1">
        <f t="shared" si="1167"/>
        <v>-0.76559521343960757</v>
      </c>
      <c r="BI1213" s="1">
        <f t="shared" si="1168"/>
        <v>-0.63953281648415117</v>
      </c>
      <c r="BJ1213" s="1">
        <f t="shared" si="1169"/>
        <v>-0.49726949580350688</v>
      </c>
      <c r="BK1213" s="1">
        <f t="shared" si="1170"/>
        <v>-0.32644386943385834</v>
      </c>
      <c r="BL1213">
        <v>0.75855385972111156</v>
      </c>
      <c r="BM1213" s="1" t="s">
        <v>1303</v>
      </c>
      <c r="BN1213" s="1" t="str">
        <f t="shared" si="1171"/>
        <v>MINERIO</v>
      </c>
      <c r="BO1213" s="1" t="s">
        <v>1303</v>
      </c>
    </row>
    <row r="1214" spans="1:67" x14ac:dyDescent="0.25">
      <c r="A1214" s="2" t="s">
        <v>952</v>
      </c>
      <c r="B1214" s="2" t="s">
        <v>103</v>
      </c>
      <c r="C1214" s="2" t="s">
        <v>953</v>
      </c>
      <c r="D1214" s="2">
        <v>16184</v>
      </c>
      <c r="E1214" s="6" t="s">
        <v>60</v>
      </c>
      <c r="G1214" s="2">
        <v>2</v>
      </c>
      <c r="H1214" s="2">
        <v>40</v>
      </c>
      <c r="I1214" s="2">
        <v>20</v>
      </c>
      <c r="J1214" s="35">
        <v>0.12</v>
      </c>
      <c r="K1214" s="3">
        <v>0.01</v>
      </c>
      <c r="L1214" s="2"/>
      <c r="M1214" s="2"/>
      <c r="N1214" s="2">
        <v>0</v>
      </c>
      <c r="O1214" s="2">
        <v>699</v>
      </c>
      <c r="P1214" s="2">
        <v>0</v>
      </c>
      <c r="Q1214" s="2">
        <v>277</v>
      </c>
      <c r="R1214" s="5">
        <v>0</v>
      </c>
      <c r="S1214" s="5">
        <v>0</v>
      </c>
      <c r="T1214" s="5">
        <v>153</v>
      </c>
      <c r="U1214" s="5">
        <v>354</v>
      </c>
      <c r="V1214" s="5">
        <v>0</v>
      </c>
      <c r="W1214" s="5">
        <v>0</v>
      </c>
      <c r="X1214" s="5">
        <v>0</v>
      </c>
      <c r="Y1214" s="5">
        <v>0</v>
      </c>
      <c r="Z1214" s="5">
        <v>103</v>
      </c>
      <c r="AA1214" s="5">
        <v>404</v>
      </c>
      <c r="AB1214" s="5">
        <v>0</v>
      </c>
      <c r="AC1214" s="5">
        <v>0</v>
      </c>
      <c r="AD1214" s="1">
        <v>0</v>
      </c>
      <c r="AE1214" s="1">
        <v>0</v>
      </c>
      <c r="AF1214" s="1">
        <v>213</v>
      </c>
      <c r="AG1214" s="1">
        <v>291</v>
      </c>
      <c r="AH1214" s="1">
        <v>0</v>
      </c>
      <c r="AI1214" s="1">
        <v>3</v>
      </c>
      <c r="AJ1214" s="1">
        <v>0</v>
      </c>
      <c r="AK1214" s="1">
        <v>0</v>
      </c>
      <c r="AL1214" s="1">
        <v>74</v>
      </c>
      <c r="AM1214" s="1">
        <v>433</v>
      </c>
      <c r="AN1214" s="1">
        <v>0</v>
      </c>
      <c r="AO1214" s="1">
        <v>0</v>
      </c>
      <c r="AP1214" s="1">
        <f t="shared" si="1149"/>
        <v>0</v>
      </c>
      <c r="AQ1214" s="1">
        <f t="shared" si="1150"/>
        <v>1</v>
      </c>
      <c r="AR1214" s="1">
        <f t="shared" si="1151"/>
        <v>0</v>
      </c>
      <c r="AS1214" s="1">
        <f t="shared" si="1152"/>
        <v>0</v>
      </c>
      <c r="AT1214" s="1">
        <f t="shared" si="1153"/>
        <v>0.30177514792899407</v>
      </c>
      <c r="AU1214" s="1">
        <f t="shared" si="1154"/>
        <v>0.69822485207100593</v>
      </c>
      <c r="AV1214" s="1">
        <f t="shared" si="1155"/>
        <v>0</v>
      </c>
      <c r="AW1214" s="1">
        <f t="shared" si="1156"/>
        <v>0</v>
      </c>
      <c r="AX1214" s="1">
        <f t="shared" si="1157"/>
        <v>0.20315581854043394</v>
      </c>
      <c r="AY1214" s="1">
        <f t="shared" si="1158"/>
        <v>0.79684418145956604</v>
      </c>
      <c r="AZ1214" s="1">
        <f t="shared" si="1159"/>
        <v>0</v>
      </c>
      <c r="BA1214" s="1">
        <f t="shared" si="1160"/>
        <v>0</v>
      </c>
      <c r="BB1214" s="1">
        <f t="shared" si="1161"/>
        <v>0.42011834319526625</v>
      </c>
      <c r="BC1214" s="1">
        <f t="shared" si="1162"/>
        <v>0.57988165680473369</v>
      </c>
      <c r="BD1214" s="1">
        <f t="shared" si="1163"/>
        <v>0</v>
      </c>
      <c r="BE1214" s="1">
        <f t="shared" si="1164"/>
        <v>0</v>
      </c>
      <c r="BF1214" s="1">
        <f t="shared" si="1165"/>
        <v>0.14595660749506903</v>
      </c>
      <c r="BG1214" s="1">
        <f t="shared" si="1166"/>
        <v>0.854043392504931</v>
      </c>
      <c r="BH1214" s="1">
        <f t="shared" si="1167"/>
        <v>-0.83577623960235981</v>
      </c>
      <c r="BI1214" s="1">
        <f t="shared" si="1168"/>
        <v>-0.6921707346281637</v>
      </c>
      <c r="BJ1214" s="1">
        <f t="shared" si="1169"/>
        <v>-0.52031652851573718</v>
      </c>
      <c r="BK1214" s="1">
        <f t="shared" si="1170"/>
        <v>-0.37662835589459825</v>
      </c>
      <c r="BL1214">
        <v>0.99903275126778046</v>
      </c>
      <c r="BM1214" s="1" t="s">
        <v>1303</v>
      </c>
      <c r="BN1214" s="1" t="str">
        <f t="shared" si="1171"/>
        <v>MINERIO</v>
      </c>
      <c r="BO1214" s="1" t="s">
        <v>1303</v>
      </c>
    </row>
    <row r="1215" spans="1:67" x14ac:dyDescent="0.25">
      <c r="A1215" s="2" t="s">
        <v>952</v>
      </c>
      <c r="B1215" s="2" t="s">
        <v>103</v>
      </c>
      <c r="C1215" s="2" t="s">
        <v>953</v>
      </c>
      <c r="D1215" s="2">
        <v>16183</v>
      </c>
      <c r="E1215" s="6" t="s">
        <v>60</v>
      </c>
      <c r="G1215" s="2">
        <v>1</v>
      </c>
      <c r="H1215" s="2">
        <v>39</v>
      </c>
      <c r="I1215" s="2">
        <v>25</v>
      </c>
      <c r="J1215" s="35">
        <v>2.5000000000000001E-2</v>
      </c>
      <c r="K1215" s="3">
        <v>0</v>
      </c>
      <c r="L1215" s="2"/>
      <c r="M1215" s="2"/>
      <c r="N1215" s="2">
        <v>0</v>
      </c>
      <c r="O1215" s="2">
        <v>1001</v>
      </c>
      <c r="P1215" s="2">
        <v>0</v>
      </c>
      <c r="Q1215" s="2">
        <v>351</v>
      </c>
      <c r="R1215" s="5">
        <v>0</v>
      </c>
      <c r="S1215" s="5">
        <v>0</v>
      </c>
      <c r="T1215" s="5">
        <v>241</v>
      </c>
      <c r="U1215" s="5">
        <v>469</v>
      </c>
      <c r="V1215" s="5">
        <v>0</v>
      </c>
      <c r="W1215" s="5">
        <v>0</v>
      </c>
      <c r="X1215" s="5">
        <v>0</v>
      </c>
      <c r="Y1215" s="5">
        <v>0</v>
      </c>
      <c r="Z1215" s="5">
        <v>167</v>
      </c>
      <c r="AA1215" s="5">
        <v>543</v>
      </c>
      <c r="AB1215" s="5">
        <v>0</v>
      </c>
      <c r="AC1215" s="5">
        <v>0</v>
      </c>
      <c r="AD1215" s="1">
        <v>0</v>
      </c>
      <c r="AE1215" s="1">
        <v>0</v>
      </c>
      <c r="AF1215" s="1">
        <v>351</v>
      </c>
      <c r="AG1215" s="1">
        <v>354</v>
      </c>
      <c r="AH1215" s="1">
        <v>0</v>
      </c>
      <c r="AI1215" s="1">
        <v>5</v>
      </c>
      <c r="AJ1215" s="1">
        <v>0</v>
      </c>
      <c r="AK1215" s="1">
        <v>0</v>
      </c>
      <c r="AL1215" s="1">
        <v>117</v>
      </c>
      <c r="AM1215" s="1">
        <v>593</v>
      </c>
      <c r="AN1215" s="1">
        <v>0</v>
      </c>
      <c r="AO1215" s="1">
        <v>0</v>
      </c>
      <c r="AP1215" s="1">
        <f t="shared" si="1149"/>
        <v>0</v>
      </c>
      <c r="AQ1215" s="1">
        <f t="shared" si="1150"/>
        <v>1</v>
      </c>
      <c r="AR1215" s="1">
        <f t="shared" si="1151"/>
        <v>0</v>
      </c>
      <c r="AS1215" s="1">
        <f t="shared" si="1152"/>
        <v>0</v>
      </c>
      <c r="AT1215" s="1">
        <f t="shared" si="1153"/>
        <v>0.33943661971830985</v>
      </c>
      <c r="AU1215" s="1">
        <f t="shared" si="1154"/>
        <v>0.66056338028169015</v>
      </c>
      <c r="AV1215" s="1">
        <f t="shared" si="1155"/>
        <v>0</v>
      </c>
      <c r="AW1215" s="1">
        <f t="shared" si="1156"/>
        <v>0</v>
      </c>
      <c r="AX1215" s="1">
        <f t="shared" si="1157"/>
        <v>0.23521126760563379</v>
      </c>
      <c r="AY1215" s="1">
        <f t="shared" si="1158"/>
        <v>0.76478873239436618</v>
      </c>
      <c r="AZ1215" s="1">
        <f t="shared" si="1159"/>
        <v>0</v>
      </c>
      <c r="BA1215" s="1">
        <f t="shared" si="1160"/>
        <v>0</v>
      </c>
      <c r="BB1215" s="1">
        <f t="shared" si="1161"/>
        <v>0.4943661971830986</v>
      </c>
      <c r="BC1215" s="1">
        <f t="shared" si="1162"/>
        <v>0.5056338028169014</v>
      </c>
      <c r="BD1215" s="1">
        <f t="shared" si="1163"/>
        <v>0</v>
      </c>
      <c r="BE1215" s="1">
        <f t="shared" si="1164"/>
        <v>0</v>
      </c>
      <c r="BF1215" s="1">
        <f t="shared" si="1165"/>
        <v>0.1647887323943662</v>
      </c>
      <c r="BG1215" s="1">
        <f t="shared" si="1166"/>
        <v>0.8352112676056338</v>
      </c>
      <c r="BH1215" s="1">
        <f t="shared" si="1167"/>
        <v>-0.78307248697291365</v>
      </c>
      <c r="BI1215" s="1">
        <f t="shared" si="1168"/>
        <v>-0.62854187757149205</v>
      </c>
      <c r="BJ1215" s="1">
        <f t="shared" si="1169"/>
        <v>-0.46924130614420689</v>
      </c>
      <c r="BK1215" s="1">
        <f t="shared" si="1170"/>
        <v>-0.30595123225325122</v>
      </c>
      <c r="BL1215">
        <v>0.66676155691635974</v>
      </c>
      <c r="BM1215" s="1" t="s">
        <v>1303</v>
      </c>
      <c r="BN1215" s="1" t="str">
        <f t="shared" si="1171"/>
        <v>MINERIO</v>
      </c>
      <c r="BO1215" s="1" t="s">
        <v>1303</v>
      </c>
    </row>
    <row r="1216" spans="1:67" x14ac:dyDescent="0.25">
      <c r="A1216" s="2" t="s">
        <v>952</v>
      </c>
      <c r="B1216" s="2" t="s">
        <v>103</v>
      </c>
      <c r="C1216" s="2" t="s">
        <v>953</v>
      </c>
      <c r="D1216" s="2">
        <v>16181</v>
      </c>
      <c r="E1216" s="6" t="s">
        <v>60</v>
      </c>
      <c r="G1216" s="2">
        <v>37</v>
      </c>
      <c r="H1216" s="2">
        <v>37</v>
      </c>
      <c r="I1216" s="2">
        <v>20</v>
      </c>
      <c r="J1216" s="35">
        <v>0.16</v>
      </c>
      <c r="K1216" s="3">
        <v>0.06</v>
      </c>
      <c r="L1216" s="2"/>
      <c r="M1216" s="2"/>
      <c r="N1216" s="2">
        <v>0</v>
      </c>
      <c r="O1216" s="2">
        <v>897</v>
      </c>
      <c r="P1216" s="2">
        <v>0</v>
      </c>
      <c r="Q1216" s="2">
        <v>348</v>
      </c>
      <c r="R1216" s="5">
        <v>0</v>
      </c>
      <c r="S1216" s="5">
        <v>0</v>
      </c>
      <c r="T1216" s="5">
        <v>250</v>
      </c>
      <c r="U1216" s="5">
        <v>479</v>
      </c>
      <c r="V1216" s="5">
        <v>0</v>
      </c>
      <c r="W1216" s="5">
        <v>2</v>
      </c>
      <c r="X1216" s="5">
        <v>0</v>
      </c>
      <c r="Y1216" s="5">
        <v>0</v>
      </c>
      <c r="Z1216" s="5">
        <v>183</v>
      </c>
      <c r="AA1216" s="5">
        <v>546</v>
      </c>
      <c r="AB1216" s="5">
        <v>0</v>
      </c>
      <c r="AC1216" s="5">
        <v>2</v>
      </c>
      <c r="AD1216" s="1">
        <v>0</v>
      </c>
      <c r="AE1216" s="1">
        <v>0</v>
      </c>
      <c r="AF1216" s="1">
        <v>369</v>
      </c>
      <c r="AG1216" s="1">
        <v>359</v>
      </c>
      <c r="AH1216" s="1">
        <v>0</v>
      </c>
      <c r="AI1216" s="1">
        <v>3</v>
      </c>
      <c r="AJ1216" s="1">
        <v>0</v>
      </c>
      <c r="AK1216" s="1">
        <v>0</v>
      </c>
      <c r="AL1216" s="1">
        <v>144</v>
      </c>
      <c r="AM1216" s="1">
        <v>587</v>
      </c>
      <c r="AN1216" s="1">
        <v>0</v>
      </c>
      <c r="AO1216" s="1">
        <v>0</v>
      </c>
      <c r="AP1216" s="1">
        <f t="shared" si="1149"/>
        <v>0</v>
      </c>
      <c r="AQ1216" s="1">
        <f t="shared" si="1150"/>
        <v>1</v>
      </c>
      <c r="AR1216" s="1">
        <f t="shared" si="1151"/>
        <v>0</v>
      </c>
      <c r="AS1216" s="1">
        <f t="shared" si="1152"/>
        <v>0</v>
      </c>
      <c r="AT1216" s="1">
        <f t="shared" si="1153"/>
        <v>0.34199726402188785</v>
      </c>
      <c r="AU1216" s="1">
        <f t="shared" si="1154"/>
        <v>0.65800273597811221</v>
      </c>
      <c r="AV1216" s="1">
        <f t="shared" si="1155"/>
        <v>0</v>
      </c>
      <c r="AW1216" s="1">
        <f t="shared" si="1156"/>
        <v>0</v>
      </c>
      <c r="AX1216" s="1">
        <f t="shared" si="1157"/>
        <v>0.2503419972640219</v>
      </c>
      <c r="AY1216" s="1">
        <f t="shared" si="1158"/>
        <v>0.74965800273597816</v>
      </c>
      <c r="AZ1216" s="1">
        <f t="shared" si="1159"/>
        <v>0</v>
      </c>
      <c r="BA1216" s="1">
        <f t="shared" si="1160"/>
        <v>0</v>
      </c>
      <c r="BB1216" s="1">
        <f t="shared" si="1161"/>
        <v>0.50478796169630646</v>
      </c>
      <c r="BC1216" s="1">
        <f t="shared" si="1162"/>
        <v>0.49521203830369359</v>
      </c>
      <c r="BD1216" s="1">
        <f t="shared" si="1163"/>
        <v>0</v>
      </c>
      <c r="BE1216" s="1">
        <f t="shared" si="1164"/>
        <v>0</v>
      </c>
      <c r="BF1216" s="1">
        <f t="shared" si="1165"/>
        <v>0.19699042407660738</v>
      </c>
      <c r="BG1216" s="1">
        <f t="shared" si="1166"/>
        <v>0.80300957592339262</v>
      </c>
      <c r="BH1216" s="1">
        <f t="shared" si="1167"/>
        <v>-0.70555488486261075</v>
      </c>
      <c r="BI1216" s="1">
        <f t="shared" si="1168"/>
        <v>-0.60146628722743101</v>
      </c>
      <c r="BJ1216" s="1">
        <f t="shared" si="1169"/>
        <v>-0.46597736828582281</v>
      </c>
      <c r="BK1216" s="1">
        <f t="shared" si="1170"/>
        <v>-0.29689101079880004</v>
      </c>
      <c r="BL1216">
        <v>0.63337165231332415</v>
      </c>
      <c r="BM1216" s="1" t="s">
        <v>1303</v>
      </c>
      <c r="BN1216" s="1" t="str">
        <f t="shared" si="1171"/>
        <v>MINERIO</v>
      </c>
      <c r="BO1216" s="1" t="s">
        <v>1303</v>
      </c>
    </row>
    <row r="1217" spans="1:67" x14ac:dyDescent="0.25">
      <c r="A1217" s="2" t="s">
        <v>952</v>
      </c>
      <c r="B1217" s="2" t="s">
        <v>103</v>
      </c>
      <c r="C1217" s="2" t="s">
        <v>953</v>
      </c>
      <c r="D1217" s="2">
        <v>16186</v>
      </c>
      <c r="E1217" s="6" t="s">
        <v>60</v>
      </c>
      <c r="G1217" s="2">
        <v>4</v>
      </c>
      <c r="H1217" s="2">
        <v>42</v>
      </c>
      <c r="I1217" s="2">
        <v>5</v>
      </c>
      <c r="J1217" s="35">
        <v>0.42</v>
      </c>
      <c r="K1217" s="3"/>
      <c r="L1217" s="2"/>
      <c r="M1217" s="2"/>
      <c r="N1217" s="2">
        <v>0</v>
      </c>
      <c r="O1217" s="2">
        <v>150</v>
      </c>
      <c r="P1217" s="2">
        <v>0</v>
      </c>
      <c r="Q1217" s="2">
        <v>133</v>
      </c>
      <c r="R1217" s="5">
        <v>0</v>
      </c>
      <c r="S1217" s="5">
        <v>0</v>
      </c>
      <c r="T1217" s="5">
        <v>46</v>
      </c>
      <c r="U1217" s="5">
        <v>73</v>
      </c>
      <c r="V1217" s="5">
        <v>0</v>
      </c>
      <c r="W1217" s="5">
        <v>0</v>
      </c>
      <c r="X1217" s="5">
        <v>0</v>
      </c>
      <c r="Y1217" s="5">
        <v>0</v>
      </c>
      <c r="Z1217" s="5">
        <v>30</v>
      </c>
      <c r="AA1217" s="5">
        <v>89</v>
      </c>
      <c r="AB1217" s="5">
        <v>0</v>
      </c>
      <c r="AC1217" s="5">
        <v>0</v>
      </c>
      <c r="AD1217" s="1">
        <v>0</v>
      </c>
      <c r="AE1217" s="1">
        <v>0</v>
      </c>
      <c r="AF1217" s="1">
        <v>69</v>
      </c>
      <c r="AG1217" s="1">
        <v>49</v>
      </c>
      <c r="AH1217" s="1">
        <v>0</v>
      </c>
      <c r="AI1217" s="1">
        <v>1</v>
      </c>
      <c r="AJ1217" s="1">
        <v>0</v>
      </c>
      <c r="AK1217" s="1">
        <v>0</v>
      </c>
      <c r="AL1217" s="1">
        <v>22</v>
      </c>
      <c r="AM1217" s="1">
        <v>97</v>
      </c>
      <c r="AN1217" s="1">
        <v>0</v>
      </c>
      <c r="AO1217" s="1">
        <v>0</v>
      </c>
      <c r="AP1217" s="1">
        <f t="shared" si="1149"/>
        <v>0</v>
      </c>
      <c r="AQ1217" s="1">
        <f t="shared" si="1150"/>
        <v>1</v>
      </c>
      <c r="AR1217" s="1">
        <f t="shared" si="1151"/>
        <v>0</v>
      </c>
      <c r="AS1217" s="1">
        <f t="shared" si="1152"/>
        <v>0</v>
      </c>
      <c r="AT1217" s="1">
        <f t="shared" si="1153"/>
        <v>0.38655462184873951</v>
      </c>
      <c r="AU1217" s="1">
        <f t="shared" si="1154"/>
        <v>0.61344537815126055</v>
      </c>
      <c r="AV1217" s="1">
        <f t="shared" si="1155"/>
        <v>0</v>
      </c>
      <c r="AW1217" s="1">
        <f t="shared" si="1156"/>
        <v>0</v>
      </c>
      <c r="AX1217" s="1">
        <f t="shared" si="1157"/>
        <v>0.25210084033613445</v>
      </c>
      <c r="AY1217" s="1">
        <f t="shared" si="1158"/>
        <v>0.74789915966386555</v>
      </c>
      <c r="AZ1217" s="1">
        <f t="shared" si="1159"/>
        <v>0</v>
      </c>
      <c r="BA1217" s="1">
        <f t="shared" si="1160"/>
        <v>0</v>
      </c>
      <c r="BB1217" s="1">
        <f t="shared" si="1161"/>
        <v>0.57983193277310929</v>
      </c>
      <c r="BC1217" s="1">
        <f t="shared" si="1162"/>
        <v>0.42016806722689076</v>
      </c>
      <c r="BD1217" s="1">
        <f t="shared" si="1163"/>
        <v>0</v>
      </c>
      <c r="BE1217" s="1">
        <f t="shared" si="1164"/>
        <v>0</v>
      </c>
      <c r="BF1217" s="1">
        <f t="shared" si="1165"/>
        <v>0.18487394957983194</v>
      </c>
      <c r="BG1217" s="1">
        <f t="shared" si="1166"/>
        <v>0.81512605042016806</v>
      </c>
      <c r="BH1217" s="1">
        <f t="shared" si="1167"/>
        <v>-0.73312428057032453</v>
      </c>
      <c r="BI1217" s="1">
        <f t="shared" si="1168"/>
        <v>-0.59842570667286832</v>
      </c>
      <c r="BJ1217" s="1">
        <f t="shared" si="1169"/>
        <v>-0.41278912971095666</v>
      </c>
      <c r="BK1217" s="1">
        <f t="shared" si="1170"/>
        <v>-0.23669787065527539</v>
      </c>
      <c r="BL1217">
        <v>0.2273615570137027</v>
      </c>
      <c r="BM1217" s="1" t="s">
        <v>1303</v>
      </c>
      <c r="BN1217" s="1" t="str">
        <f t="shared" si="1171"/>
        <v>MINERIO</v>
      </c>
      <c r="BO1217" s="1" t="s">
        <v>1303</v>
      </c>
    </row>
    <row r="1218" spans="1:67" x14ac:dyDescent="0.25">
      <c r="A1218" s="2" t="s">
        <v>952</v>
      </c>
      <c r="B1218" s="2" t="s">
        <v>103</v>
      </c>
      <c r="C1218" s="2" t="s">
        <v>953</v>
      </c>
      <c r="D1218" s="2">
        <v>16185</v>
      </c>
      <c r="E1218" s="6" t="s">
        <v>60</v>
      </c>
      <c r="G1218" s="2">
        <v>3</v>
      </c>
      <c r="H1218" s="2">
        <v>41</v>
      </c>
      <c r="I1218" s="2">
        <v>5</v>
      </c>
      <c r="J1218" s="35">
        <v>0.64</v>
      </c>
      <c r="K1218" s="3">
        <v>0.09</v>
      </c>
      <c r="L1218" s="2"/>
      <c r="M1218" s="2"/>
      <c r="N1218" s="2">
        <v>0</v>
      </c>
      <c r="O1218" s="2">
        <v>344</v>
      </c>
      <c r="P1218" s="2">
        <v>0</v>
      </c>
      <c r="Q1218" s="2">
        <v>227</v>
      </c>
      <c r="R1218" s="5">
        <v>0</v>
      </c>
      <c r="S1218" s="5">
        <v>0</v>
      </c>
      <c r="T1218" s="5">
        <v>111</v>
      </c>
      <c r="U1218" s="5">
        <v>151</v>
      </c>
      <c r="V1218" s="5">
        <v>0</v>
      </c>
      <c r="W1218" s="5">
        <v>1</v>
      </c>
      <c r="X1218" s="5">
        <v>0</v>
      </c>
      <c r="Y1218" s="5">
        <v>0</v>
      </c>
      <c r="Z1218" s="5">
        <v>73</v>
      </c>
      <c r="AA1218" s="5">
        <v>189</v>
      </c>
      <c r="AB1218" s="5">
        <v>0</v>
      </c>
      <c r="AC1218" s="5">
        <v>1</v>
      </c>
      <c r="AD1218" s="1">
        <v>0</v>
      </c>
      <c r="AE1218" s="1">
        <v>0</v>
      </c>
      <c r="AF1218" s="1">
        <v>145</v>
      </c>
      <c r="AG1218" s="1">
        <v>115</v>
      </c>
      <c r="AH1218" s="1">
        <v>0</v>
      </c>
      <c r="AI1218" s="1">
        <v>3</v>
      </c>
      <c r="AJ1218" s="1">
        <v>0</v>
      </c>
      <c r="AK1218" s="1">
        <v>0</v>
      </c>
      <c r="AL1218" s="1">
        <v>55</v>
      </c>
      <c r="AM1218" s="1">
        <v>208</v>
      </c>
      <c r="AN1218" s="1">
        <v>0</v>
      </c>
      <c r="AO1218" s="1">
        <v>0</v>
      </c>
      <c r="AP1218" s="1">
        <f t="shared" ref="AP1218:AP1236" si="1172">(N1218+P1218)/(N1218+O1218+P1218+Q1218)</f>
        <v>0</v>
      </c>
      <c r="AQ1218" s="1">
        <f t="shared" ref="AQ1218:AQ1236" si="1173">(O1218+Q1218)/(N1218+O1218+P1218+Q1218)</f>
        <v>1</v>
      </c>
      <c r="AR1218" s="1">
        <f t="shared" ref="AR1218:AR1236" si="1174">(R1218)/(R1218+S1218+T1218+U1218+V1218+W1218)</f>
        <v>0</v>
      </c>
      <c r="AS1218" s="1">
        <f t="shared" ref="AS1218:AS1236" si="1175">(S1218+V1218)/(R1218+S1218+T1218+U1218+V1218+W1218)</f>
        <v>0</v>
      </c>
      <c r="AT1218" s="1">
        <f t="shared" ref="AT1218:AT1236" si="1176">(T1218)/(R1218+S1218+T1218+U1218+V1218+W1218)</f>
        <v>0.4220532319391635</v>
      </c>
      <c r="AU1218" s="1">
        <f t="shared" ref="AU1218:AU1236" si="1177">(U1218+W1218)/(R1218+S1218+T1218+U1218+V1218+W1218)</f>
        <v>0.57794676806083645</v>
      </c>
      <c r="AV1218" s="1">
        <f t="shared" ref="AV1218:AV1236" si="1178">(X1218)/(X1218+Y1218+Z1218+AA1218+AB1218+AC1218)</f>
        <v>0</v>
      </c>
      <c r="AW1218" s="1">
        <f t="shared" ref="AW1218:AW1236" si="1179">(Y1218+AB1218)/(X1218+Y1218+Z1218+AA1218+AB1218+AC1218)</f>
        <v>0</v>
      </c>
      <c r="AX1218" s="1">
        <f t="shared" ref="AX1218:AX1236" si="1180">(Z1218)/(X1218+Y1218+Z1218+AA1218+AB1218+AC1218)</f>
        <v>0.27756653992395436</v>
      </c>
      <c r="AY1218" s="1">
        <f t="shared" ref="AY1218:AY1236" si="1181">(AA1218+AC1218)/(X1218+Y1218+Z1218+AA1218+AB1218+AC1218)</f>
        <v>0.72243346007604559</v>
      </c>
      <c r="AZ1218" s="1">
        <f t="shared" ref="AZ1218:AZ1236" si="1182">(AD1218)/(AD1218+AE1218+AF1218+AG1218+AH1218+AI1218)</f>
        <v>0</v>
      </c>
      <c r="BA1218" s="1">
        <f t="shared" ref="BA1218:BA1236" si="1183">(AE1218+AH1218)/(AD1218+AE1218+AF1218+AG1218+AH1218+AI1218)</f>
        <v>0</v>
      </c>
      <c r="BB1218" s="1">
        <f t="shared" ref="BB1218:BB1236" si="1184">(AF1218)/(AD1218+AE1218+AF1218+AG1218+AH1218+AI1218)</f>
        <v>0.5513307984790875</v>
      </c>
      <c r="BC1218" s="1">
        <f t="shared" ref="BC1218:BC1236" si="1185">(AG1218+AI1218)/(AD1218+AE1218+AF1218+AG1218+AH1218+AI1218)</f>
        <v>0.44866920152091255</v>
      </c>
      <c r="BD1218" s="1">
        <f t="shared" ref="BD1218:BD1236" si="1186">(AJ1218)/(AJ1218+AK1218+AL1218+AM1218+AN1218+AO1218)</f>
        <v>0</v>
      </c>
      <c r="BE1218" s="1">
        <f t="shared" ref="BE1218:BE1236" si="1187">(AK1218+AN1218)/(AJ1218+AK1218+AL1218+AM1218+AN1218+AO1218)</f>
        <v>0</v>
      </c>
      <c r="BF1218" s="1">
        <f t="shared" ref="BF1218:BF1236" si="1188">(AL1218)/(AJ1218+AK1218+AL1218+AM1218+AN1218+AO1218)</f>
        <v>0.20912547528517111</v>
      </c>
      <c r="BG1218" s="1">
        <f t="shared" ref="BG1218:BG1236" si="1189">(AM1218+AO1218)/(AJ1218+AK1218+AL1218+AM1218+AN1218+AO1218)</f>
        <v>0.79087452471482889</v>
      </c>
      <c r="BH1218" s="1">
        <f t="shared" ref="BH1218:BH1236" si="1190">LOG(BF1218)</f>
        <v>-0.67959305899551403</v>
      </c>
      <c r="BI1218" s="1">
        <f t="shared" ref="BI1218:BI1236" si="1191">LOG(AX1218)</f>
        <v>-0.55663288836930203</v>
      </c>
      <c r="BJ1218" s="1">
        <f t="shared" ref="BJ1218:BJ1236" si="1192">LOG(AT1218)</f>
        <v>-0.37463276970310044</v>
      </c>
      <c r="BK1218" s="1">
        <f t="shared" ref="BK1218:BK1236" si="1193">LOG(BB1218)</f>
        <v>-0.25858774625478292</v>
      </c>
      <c r="BL1218">
        <v>0.36131922371296571</v>
      </c>
      <c r="BM1218" s="1" t="s">
        <v>1303</v>
      </c>
      <c r="BN1218" s="1" t="str">
        <f t="shared" ref="BN1218:BN1236" si="1194">IF(OR(BM1218="MINERIO",J1218&gt;0.04),"MINERIO","ESTERIL")</f>
        <v>MINERIO</v>
      </c>
      <c r="BO1218" s="1" t="s">
        <v>1303</v>
      </c>
    </row>
    <row r="1219" spans="1:67" x14ac:dyDescent="0.25">
      <c r="A1219" s="2" t="s">
        <v>1362</v>
      </c>
      <c r="B1219" s="2" t="s">
        <v>103</v>
      </c>
      <c r="C1219" s="2" t="s">
        <v>1408</v>
      </c>
      <c r="D1219" s="2">
        <f>D1218+1</f>
        <v>16186</v>
      </c>
      <c r="E1219" s="6" t="s">
        <v>1451</v>
      </c>
      <c r="G1219" s="2">
        <v>12</v>
      </c>
      <c r="H1219" s="2">
        <v>32</v>
      </c>
      <c r="I1219" s="35">
        <v>-888</v>
      </c>
      <c r="J1219" s="35">
        <v>-888</v>
      </c>
      <c r="K1219" s="5"/>
      <c r="L1219" s="5"/>
      <c r="M1219" s="5"/>
      <c r="N1219" s="5">
        <v>0</v>
      </c>
      <c r="O1219" s="5">
        <v>371</v>
      </c>
      <c r="P1219" s="5">
        <v>0</v>
      </c>
      <c r="Q1219" s="5">
        <v>242</v>
      </c>
      <c r="R1219" s="5">
        <v>0</v>
      </c>
      <c r="S1219" s="5">
        <v>0</v>
      </c>
      <c r="T1219" s="5">
        <v>140</v>
      </c>
      <c r="U1219" s="5">
        <v>144</v>
      </c>
      <c r="V1219" s="5">
        <v>0</v>
      </c>
      <c r="W1219" s="5">
        <v>2</v>
      </c>
      <c r="X1219" s="5">
        <v>0</v>
      </c>
      <c r="Y1219" s="5">
        <v>0</v>
      </c>
      <c r="Z1219" s="5">
        <v>112</v>
      </c>
      <c r="AA1219" s="5">
        <v>174</v>
      </c>
      <c r="AB1219" s="5">
        <v>0</v>
      </c>
      <c r="AC1219" s="5">
        <v>0</v>
      </c>
      <c r="AD1219" s="5">
        <v>0</v>
      </c>
      <c r="AE1219" s="5">
        <v>0</v>
      </c>
      <c r="AF1219" s="5">
        <v>155</v>
      </c>
      <c r="AG1219" s="5">
        <v>122</v>
      </c>
      <c r="AH1219" s="5">
        <v>0</v>
      </c>
      <c r="AI1219" s="5">
        <v>9</v>
      </c>
      <c r="AJ1219" s="5">
        <v>0</v>
      </c>
      <c r="AK1219" s="5">
        <v>0</v>
      </c>
      <c r="AL1219" s="5">
        <v>85</v>
      </c>
      <c r="AM1219" s="5">
        <v>201</v>
      </c>
      <c r="AN1219" s="5">
        <v>0</v>
      </c>
      <c r="AO1219" s="5">
        <v>0</v>
      </c>
      <c r="AP1219" s="1">
        <f>(N1219+P1219)/(N1219+O1219+P1219+Q1219)</f>
        <v>0</v>
      </c>
      <c r="AQ1219" s="1">
        <f>(O1219+Q1219)/(N1219+O1219+P1219+Q1219)</f>
        <v>1</v>
      </c>
      <c r="AR1219" s="1">
        <f>(R1219)/(R1219+S1219+T1219+U1219+V1219+W1219)</f>
        <v>0</v>
      </c>
      <c r="AS1219" s="1">
        <f>(S1219+V1219)/(R1219+S1219+T1219+U1219+V1219+W1219)</f>
        <v>0</v>
      </c>
      <c r="AT1219" s="1">
        <f>(T1219)/(R1219+S1219+T1219+U1219+V1219+W1219)</f>
        <v>0.48951048951048953</v>
      </c>
      <c r="AU1219" s="1">
        <f>(U1219+W1219)/(R1219+S1219+T1219+U1219+V1219+W1219)</f>
        <v>0.51048951048951052</v>
      </c>
      <c r="AV1219" s="1">
        <f>(X1219)/(X1219+Y1219+Z1219+AA1219+AB1219+AC1219)</f>
        <v>0</v>
      </c>
      <c r="AW1219" s="1">
        <f>(Y1219+AB1219)/(X1219+Y1219+Z1219+AA1219+AB1219+AC1219)</f>
        <v>0</v>
      </c>
      <c r="AX1219" s="1">
        <f>(Z1219)/(X1219+Y1219+Z1219+AA1219+AB1219+AC1219)</f>
        <v>0.39160839160839161</v>
      </c>
      <c r="AY1219" s="1">
        <f>(AA1219+AC1219)/(X1219+Y1219+Z1219+AA1219+AB1219+AC1219)</f>
        <v>0.60839160839160844</v>
      </c>
      <c r="AZ1219" s="1">
        <f>(AD1219)/(AD1219+AE1219+AF1219+AG1219+AH1219+AI1219)</f>
        <v>0</v>
      </c>
      <c r="BA1219" s="1">
        <f>(AE1219+AH1219)/(AD1219+AE1219+AF1219+AG1219+AH1219+AI1219)</f>
        <v>0</v>
      </c>
      <c r="BB1219" s="1">
        <f>(AF1219)/(AD1219+AE1219+AF1219+AG1219+AH1219+AI1219)</f>
        <v>0.54195804195804198</v>
      </c>
      <c r="BC1219" s="1">
        <f>(AG1219+AI1219)/(AD1219+AE1219+AF1219+AG1219+AH1219+AI1219)</f>
        <v>0.45804195804195802</v>
      </c>
      <c r="BD1219" s="1">
        <f>(AJ1219)/(AJ1219+AK1219+AL1219+AM1219+AN1219+AO1219)</f>
        <v>0</v>
      </c>
      <c r="BE1219" s="1">
        <f>(AK1219+AN1219)/(AJ1219+AK1219+AL1219+AM1219+AN1219+AO1219)</f>
        <v>0</v>
      </c>
      <c r="BF1219" s="1">
        <f>(AL1219)/(AJ1219+AK1219+AL1219+AM1219+AN1219+AO1219)</f>
        <v>0.29720279720279719</v>
      </c>
      <c r="BG1219" s="1">
        <f>(AM1219+AO1219)/(AJ1219+AK1219+AL1219+AM1219+AN1219+AO1219)</f>
        <v>0.70279720279720281</v>
      </c>
      <c r="BH1219" s="1">
        <f>LOG(BF1219)</f>
        <v>-0.52694710741475026</v>
      </c>
      <c r="BI1219" s="1">
        <f>LOG(AX1219)</f>
        <v>-0.4071480104588614</v>
      </c>
      <c r="BJ1219" s="1">
        <f>LOG(AT1219)</f>
        <v>-0.31023799745080494</v>
      </c>
      <c r="BK1219" s="1">
        <f>LOG(BB1219)</f>
        <v>-0.26603433495875151</v>
      </c>
      <c r="BL1219">
        <v>0.55066579182676534</v>
      </c>
      <c r="BM1219" s="1" t="s">
        <v>1303</v>
      </c>
      <c r="BN1219" s="1" t="str">
        <f>IF(OR(BM1219="MINERIO",J1219&gt;0.04),"MINERIO","ESTERIL")</f>
        <v>MINERIO</v>
      </c>
      <c r="BO1219" s="1" t="s">
        <v>1303</v>
      </c>
    </row>
    <row r="1220" spans="1:67" x14ac:dyDescent="0.25">
      <c r="A1220" s="2" t="s">
        <v>1362</v>
      </c>
      <c r="B1220" s="2" t="s">
        <v>103</v>
      </c>
      <c r="C1220" s="2" t="s">
        <v>1408</v>
      </c>
      <c r="D1220" s="2">
        <f>D1219+1</f>
        <v>16187</v>
      </c>
      <c r="E1220" s="6" t="s">
        <v>1451</v>
      </c>
      <c r="G1220" s="2">
        <v>14</v>
      </c>
      <c r="H1220" s="2">
        <v>34</v>
      </c>
      <c r="I1220" s="35">
        <v>-888</v>
      </c>
      <c r="J1220" s="35">
        <v>-888</v>
      </c>
      <c r="K1220" s="5"/>
      <c r="L1220" s="5"/>
      <c r="M1220" s="5"/>
      <c r="N1220" s="5">
        <v>0</v>
      </c>
      <c r="O1220" s="5">
        <v>2610</v>
      </c>
      <c r="P1220" s="5">
        <v>0</v>
      </c>
      <c r="Q1220" s="5">
        <v>519</v>
      </c>
      <c r="R1220" s="5">
        <v>0</v>
      </c>
      <c r="S1220" s="5">
        <v>4</v>
      </c>
      <c r="T1220" s="5">
        <v>1090</v>
      </c>
      <c r="U1220" s="5">
        <v>586</v>
      </c>
      <c r="V1220" s="5">
        <v>6</v>
      </c>
      <c r="W1220" s="5">
        <v>38</v>
      </c>
      <c r="X1220" s="5">
        <v>0</v>
      </c>
      <c r="Y1220" s="5">
        <v>3</v>
      </c>
      <c r="Z1220" s="5">
        <v>908</v>
      </c>
      <c r="AA1220" s="5">
        <v>786</v>
      </c>
      <c r="AB1220" s="5">
        <v>2</v>
      </c>
      <c r="AC1220" s="5">
        <v>24</v>
      </c>
      <c r="AD1220" s="5">
        <v>0</v>
      </c>
      <c r="AE1220" s="5">
        <v>38</v>
      </c>
      <c r="AF1220" s="5">
        <v>1194</v>
      </c>
      <c r="AG1220" s="5">
        <v>379</v>
      </c>
      <c r="AH1220" s="5">
        <v>46</v>
      </c>
      <c r="AI1220" s="5">
        <v>67</v>
      </c>
      <c r="AJ1220" s="5">
        <v>0</v>
      </c>
      <c r="AK1220" s="5">
        <v>1</v>
      </c>
      <c r="AL1220" s="5">
        <v>786</v>
      </c>
      <c r="AM1220" s="5">
        <v>916</v>
      </c>
      <c r="AN1220" s="5">
        <v>1</v>
      </c>
      <c r="AO1220" s="5">
        <v>18</v>
      </c>
      <c r="AP1220" s="1">
        <f>(N1220+P1220)/(N1220+O1220+P1220+Q1220)</f>
        <v>0</v>
      </c>
      <c r="AQ1220" s="1">
        <f>(O1220+Q1220)/(N1220+O1220+P1220+Q1220)</f>
        <v>1</v>
      </c>
      <c r="AR1220" s="1">
        <f>(R1220)/(R1220+S1220+T1220+U1220+V1220+W1220)</f>
        <v>0</v>
      </c>
      <c r="AS1220" s="1">
        <f>(S1220+V1220)/(R1220+S1220+T1220+U1220+V1220+W1220)</f>
        <v>5.8004640371229696E-3</v>
      </c>
      <c r="AT1220" s="1">
        <f>(T1220)/(R1220+S1220+T1220+U1220+V1220+W1220)</f>
        <v>0.63225058004640367</v>
      </c>
      <c r="AU1220" s="1">
        <f>(U1220+W1220)/(R1220+S1220+T1220+U1220+V1220+W1220)</f>
        <v>0.3619489559164733</v>
      </c>
      <c r="AV1220" s="1">
        <f>(X1220)/(X1220+Y1220+Z1220+AA1220+AB1220+AC1220)</f>
        <v>0</v>
      </c>
      <c r="AW1220" s="1">
        <f>(Y1220+AB1220)/(X1220+Y1220+Z1220+AA1220+AB1220+AC1220)</f>
        <v>2.901915264074289E-3</v>
      </c>
      <c r="AX1220" s="1">
        <f>(Z1220)/(X1220+Y1220+Z1220+AA1220+AB1220+AC1220)</f>
        <v>0.52698781195589084</v>
      </c>
      <c r="AY1220" s="1">
        <f>(AA1220+AC1220)/(X1220+Y1220+Z1220+AA1220+AB1220+AC1220)</f>
        <v>0.47011027278003481</v>
      </c>
      <c r="AZ1220" s="1">
        <f>(AD1220)/(AD1220+AE1220+AF1220+AG1220+AH1220+AI1220)</f>
        <v>0</v>
      </c>
      <c r="BA1220" s="1">
        <f>(AE1220+AH1220)/(AD1220+AE1220+AF1220+AG1220+AH1220+AI1220)</f>
        <v>4.8723897911832945E-2</v>
      </c>
      <c r="BB1220" s="1">
        <f>(AF1220)/(AD1220+AE1220+AF1220+AG1220+AH1220+AI1220)</f>
        <v>0.69257540603248258</v>
      </c>
      <c r="BC1220" s="1">
        <f>(AG1220+AI1220)/(AD1220+AE1220+AF1220+AG1220+AH1220+AI1220)</f>
        <v>0.25870069605568446</v>
      </c>
      <c r="BD1220" s="1">
        <f>(AJ1220)/(AJ1220+AK1220+AL1220+AM1220+AN1220+AO1220)</f>
        <v>0</v>
      </c>
      <c r="BE1220" s="1">
        <f>(AK1220+AN1220)/(AJ1220+AK1220+AL1220+AM1220+AN1220+AO1220)</f>
        <v>1.1614401858304297E-3</v>
      </c>
      <c r="BF1220" s="1">
        <f>(AL1220)/(AJ1220+AK1220+AL1220+AM1220+AN1220+AO1220)</f>
        <v>0.45644599303135891</v>
      </c>
      <c r="BG1220" s="1">
        <f>(AM1220+AO1220)/(AJ1220+AK1220+AL1220+AM1220+AN1220+AO1220)</f>
        <v>0.54239256678281067</v>
      </c>
      <c r="BH1220" s="1">
        <f>LOG(BF1220)</f>
        <v>-0.34061060107822805</v>
      </c>
      <c r="BI1220" s="1">
        <f>LOG(AX1220)</f>
        <v>-0.27819942892694344</v>
      </c>
      <c r="BJ1220" s="1">
        <f>LOG(AT1220)</f>
        <v>-0.19911076354807039</v>
      </c>
      <c r="BK1220" s="1">
        <f>LOG(BB1220)</f>
        <v>-0.15953293469534371</v>
      </c>
      <c r="BL1220">
        <v>-0.43994293297265957</v>
      </c>
      <c r="BM1220" s="1" t="s">
        <v>1303</v>
      </c>
      <c r="BN1220" s="1" t="str">
        <f>IF(OR(BM1220="MINERIO",J1220&gt;0.04),"MINERIO","ESTERIL")</f>
        <v>MINERIO</v>
      </c>
      <c r="BO1220" s="1" t="s">
        <v>1303</v>
      </c>
    </row>
    <row r="1221" spans="1:67" x14ac:dyDescent="0.25">
      <c r="A1221" s="2" t="s">
        <v>1362</v>
      </c>
      <c r="B1221" s="2" t="s">
        <v>103</v>
      </c>
      <c r="C1221" s="2" t="s">
        <v>1408</v>
      </c>
      <c r="D1221" s="2">
        <f>D1220+1</f>
        <v>16188</v>
      </c>
      <c r="E1221" s="6" t="s">
        <v>1451</v>
      </c>
      <c r="G1221" s="2">
        <v>13</v>
      </c>
      <c r="H1221" s="2">
        <v>33</v>
      </c>
      <c r="I1221" s="35">
        <v>-888</v>
      </c>
      <c r="J1221" s="35">
        <v>-888</v>
      </c>
      <c r="K1221" s="5"/>
      <c r="L1221" s="5"/>
      <c r="M1221" s="5"/>
      <c r="N1221" s="5">
        <v>0</v>
      </c>
      <c r="O1221" s="5">
        <v>1569</v>
      </c>
      <c r="P1221" s="5">
        <v>0</v>
      </c>
      <c r="Q1221" s="5">
        <v>415</v>
      </c>
      <c r="R1221" s="5">
        <v>0</v>
      </c>
      <c r="S1221" s="5">
        <v>88</v>
      </c>
      <c r="T1221" s="5">
        <v>685</v>
      </c>
      <c r="U1221" s="5">
        <v>84</v>
      </c>
      <c r="V1221" s="5">
        <v>111</v>
      </c>
      <c r="W1221" s="5">
        <v>80</v>
      </c>
      <c r="X1221" s="5">
        <v>0</v>
      </c>
      <c r="Y1221" s="5">
        <v>34</v>
      </c>
      <c r="Z1221" s="5">
        <v>756</v>
      </c>
      <c r="AA1221" s="5">
        <v>148</v>
      </c>
      <c r="AB1221" s="5">
        <v>48</v>
      </c>
      <c r="AC1221" s="5">
        <v>62</v>
      </c>
      <c r="AD1221" s="5">
        <v>0</v>
      </c>
      <c r="AE1221" s="5">
        <v>189</v>
      </c>
      <c r="AF1221" s="5">
        <v>511</v>
      </c>
      <c r="AG1221" s="5">
        <v>46</v>
      </c>
      <c r="AH1221" s="5">
        <v>224</v>
      </c>
      <c r="AI1221" s="5">
        <v>78</v>
      </c>
      <c r="AJ1221" s="5">
        <v>0</v>
      </c>
      <c r="AK1221" s="5">
        <v>21</v>
      </c>
      <c r="AL1221" s="5">
        <v>728</v>
      </c>
      <c r="AM1221" s="5">
        <v>235</v>
      </c>
      <c r="AN1221" s="5">
        <v>22</v>
      </c>
      <c r="AO1221" s="5">
        <v>42</v>
      </c>
      <c r="AP1221" s="1">
        <f>(N1221+P1221)/(N1221+O1221+P1221+Q1221)</f>
        <v>0</v>
      </c>
      <c r="AQ1221" s="1">
        <f>(O1221+Q1221)/(N1221+O1221+P1221+Q1221)</f>
        <v>1</v>
      </c>
      <c r="AR1221" s="1">
        <f>(R1221)/(R1221+S1221+T1221+U1221+V1221+W1221)</f>
        <v>0</v>
      </c>
      <c r="AS1221" s="1">
        <f>(S1221+V1221)/(R1221+S1221+T1221+U1221+V1221+W1221)</f>
        <v>0.1898854961832061</v>
      </c>
      <c r="AT1221" s="1">
        <f>(T1221)/(R1221+S1221+T1221+U1221+V1221+W1221)</f>
        <v>0.65362595419847325</v>
      </c>
      <c r="AU1221" s="1">
        <f>(U1221+W1221)/(R1221+S1221+T1221+U1221+V1221+W1221)</f>
        <v>0.15648854961832062</v>
      </c>
      <c r="AV1221" s="1">
        <f>(X1221)/(X1221+Y1221+Z1221+AA1221+AB1221+AC1221)</f>
        <v>0</v>
      </c>
      <c r="AW1221" s="1">
        <f>(Y1221+AB1221)/(X1221+Y1221+Z1221+AA1221+AB1221+AC1221)</f>
        <v>7.8244274809160311E-2</v>
      </c>
      <c r="AX1221" s="1">
        <f>(Z1221)/(X1221+Y1221+Z1221+AA1221+AB1221+AC1221)</f>
        <v>0.72137404580152675</v>
      </c>
      <c r="AY1221" s="1">
        <f>(AA1221+AC1221)/(X1221+Y1221+Z1221+AA1221+AB1221+AC1221)</f>
        <v>0.20038167938931298</v>
      </c>
      <c r="AZ1221" s="1">
        <f>(AD1221)/(AD1221+AE1221+AF1221+AG1221+AH1221+AI1221)</f>
        <v>0</v>
      </c>
      <c r="BA1221" s="1">
        <f>(AE1221+AH1221)/(AD1221+AE1221+AF1221+AG1221+AH1221+AI1221)</f>
        <v>0.39408396946564883</v>
      </c>
      <c r="BB1221" s="1">
        <f>(AF1221)/(AD1221+AE1221+AF1221+AG1221+AH1221+AI1221)</f>
        <v>0.48759541984732824</v>
      </c>
      <c r="BC1221" s="1">
        <f>(AG1221+AI1221)/(AD1221+AE1221+AF1221+AG1221+AH1221+AI1221)</f>
        <v>0.1183206106870229</v>
      </c>
      <c r="BD1221" s="1">
        <f>(AJ1221)/(AJ1221+AK1221+AL1221+AM1221+AN1221+AO1221)</f>
        <v>0</v>
      </c>
      <c r="BE1221" s="1">
        <f>(AK1221+AN1221)/(AJ1221+AK1221+AL1221+AM1221+AN1221+AO1221)</f>
        <v>4.1030534351145037E-2</v>
      </c>
      <c r="BF1221" s="1">
        <f>(AL1221)/(AJ1221+AK1221+AL1221+AM1221+AN1221+AO1221)</f>
        <v>0.69465648854961837</v>
      </c>
      <c r="BG1221" s="1">
        <f>(AM1221+AO1221)/(AJ1221+AK1221+AL1221+AM1221+AN1221+AO1221)</f>
        <v>0.26431297709923662</v>
      </c>
      <c r="BH1221" s="1">
        <f>LOG(BF1221)</f>
        <v>-0.15822990333467063</v>
      </c>
      <c r="BI1221" s="1">
        <f>LOG(AX1221)</f>
        <v>-0.1418394871465013</v>
      </c>
      <c r="BJ1221" s="1">
        <f>LOG(AT1221)</f>
        <v>-0.1846707111552823</v>
      </c>
      <c r="BK1221" s="1">
        <f>LOG(BB1221)</f>
        <v>-0.31194038251299511</v>
      </c>
      <c r="BL1221">
        <v>-1.1674827355931123</v>
      </c>
      <c r="BM1221" s="1" t="s">
        <v>1303</v>
      </c>
      <c r="BN1221" s="1" t="str">
        <f>IF(OR(BM1221="MINERIO",J1221&gt;0.04),"MINERIO","ESTERIL")</f>
        <v>MINERIO</v>
      </c>
      <c r="BO1221" s="1" t="s">
        <v>1303</v>
      </c>
    </row>
    <row r="1222" spans="1:67" x14ac:dyDescent="0.25">
      <c r="A1222" s="2" t="s">
        <v>952</v>
      </c>
      <c r="B1222" s="2" t="s">
        <v>103</v>
      </c>
      <c r="C1222" s="2" t="s">
        <v>953</v>
      </c>
      <c r="D1222" s="2">
        <v>16169</v>
      </c>
      <c r="E1222" s="6" t="s">
        <v>55</v>
      </c>
      <c r="G1222" s="2">
        <v>25</v>
      </c>
      <c r="H1222" s="2">
        <v>25</v>
      </c>
      <c r="I1222" s="2">
        <v>15</v>
      </c>
      <c r="J1222" s="35">
        <v>0.27</v>
      </c>
      <c r="K1222" s="3">
        <v>0.01</v>
      </c>
      <c r="L1222" s="2"/>
      <c r="M1222" s="2"/>
      <c r="N1222" s="2">
        <v>0</v>
      </c>
      <c r="O1222" s="2">
        <v>678</v>
      </c>
      <c r="P1222" s="2">
        <v>0</v>
      </c>
      <c r="Q1222" s="2">
        <v>277</v>
      </c>
      <c r="R1222" s="5">
        <v>0</v>
      </c>
      <c r="S1222" s="5">
        <v>0</v>
      </c>
      <c r="T1222" s="5">
        <v>159</v>
      </c>
      <c r="U1222" s="5">
        <v>361</v>
      </c>
      <c r="V1222" s="5">
        <v>0</v>
      </c>
      <c r="W1222" s="5">
        <v>3</v>
      </c>
      <c r="X1222" s="5">
        <v>0</v>
      </c>
      <c r="Y1222" s="5">
        <v>0</v>
      </c>
      <c r="Z1222" s="5">
        <v>119</v>
      </c>
      <c r="AA1222" s="5">
        <v>402</v>
      </c>
      <c r="AB1222" s="5">
        <v>0</v>
      </c>
      <c r="AC1222" s="5">
        <v>2</v>
      </c>
      <c r="AD1222" s="1">
        <v>0</v>
      </c>
      <c r="AE1222" s="1">
        <v>0</v>
      </c>
      <c r="AF1222" s="1">
        <v>220</v>
      </c>
      <c r="AG1222" s="1">
        <v>297</v>
      </c>
      <c r="AH1222" s="1">
        <v>0</v>
      </c>
      <c r="AI1222" s="1">
        <v>6</v>
      </c>
      <c r="AJ1222" s="1">
        <v>0</v>
      </c>
      <c r="AK1222" s="1">
        <v>0</v>
      </c>
      <c r="AL1222" s="1">
        <v>76</v>
      </c>
      <c r="AM1222" s="1">
        <v>446</v>
      </c>
      <c r="AN1222" s="1">
        <v>0</v>
      </c>
      <c r="AO1222" s="1">
        <v>1</v>
      </c>
      <c r="AP1222" s="1">
        <f t="shared" si="1172"/>
        <v>0</v>
      </c>
      <c r="AQ1222" s="1">
        <f t="shared" si="1173"/>
        <v>1</v>
      </c>
      <c r="AR1222" s="1">
        <f t="shared" si="1174"/>
        <v>0</v>
      </c>
      <c r="AS1222" s="1">
        <f t="shared" si="1175"/>
        <v>0</v>
      </c>
      <c r="AT1222" s="1">
        <f t="shared" si="1176"/>
        <v>0.30401529636711283</v>
      </c>
      <c r="AU1222" s="1">
        <f t="shared" si="1177"/>
        <v>0.69598470363288722</v>
      </c>
      <c r="AV1222" s="1">
        <f t="shared" si="1178"/>
        <v>0</v>
      </c>
      <c r="AW1222" s="1">
        <f t="shared" si="1179"/>
        <v>0</v>
      </c>
      <c r="AX1222" s="1">
        <f t="shared" si="1180"/>
        <v>0.22753346080305928</v>
      </c>
      <c r="AY1222" s="1">
        <f t="shared" si="1181"/>
        <v>0.77246653919694075</v>
      </c>
      <c r="AZ1222" s="1">
        <f t="shared" si="1182"/>
        <v>0</v>
      </c>
      <c r="BA1222" s="1">
        <f t="shared" si="1183"/>
        <v>0</v>
      </c>
      <c r="BB1222" s="1">
        <f t="shared" si="1184"/>
        <v>0.42065009560229444</v>
      </c>
      <c r="BC1222" s="1">
        <f t="shared" si="1185"/>
        <v>0.57934990439770551</v>
      </c>
      <c r="BD1222" s="1">
        <f t="shared" si="1186"/>
        <v>0</v>
      </c>
      <c r="BE1222" s="1">
        <f t="shared" si="1187"/>
        <v>0</v>
      </c>
      <c r="BF1222" s="1">
        <f t="shared" si="1188"/>
        <v>0.14531548757170173</v>
      </c>
      <c r="BG1222" s="1">
        <f t="shared" si="1189"/>
        <v>0.85468451242829824</v>
      </c>
      <c r="BH1222" s="1">
        <f t="shared" si="1190"/>
        <v>-0.8376880965864828</v>
      </c>
      <c r="BI1222" s="1">
        <f t="shared" si="1191"/>
        <v>-0.64295472747474347</v>
      </c>
      <c r="BJ1222" s="1">
        <f t="shared" si="1192"/>
        <v>-0.51710456454682274</v>
      </c>
      <c r="BK1222" s="1">
        <f t="shared" si="1193"/>
        <v>-0.376079008045068</v>
      </c>
      <c r="BL1222">
        <v>1.0575581021553544</v>
      </c>
      <c r="BM1222" s="1" t="s">
        <v>1303</v>
      </c>
      <c r="BN1222" s="1" t="str">
        <f t="shared" si="1194"/>
        <v>MINERIO</v>
      </c>
      <c r="BO1222" s="1" t="s">
        <v>1303</v>
      </c>
    </row>
    <row r="1223" spans="1:67" x14ac:dyDescent="0.25">
      <c r="A1223" s="2" t="s">
        <v>952</v>
      </c>
      <c r="B1223" s="2" t="s">
        <v>103</v>
      </c>
      <c r="C1223" s="2" t="s">
        <v>953</v>
      </c>
      <c r="D1223" s="2">
        <v>16168</v>
      </c>
      <c r="E1223" s="6" t="s">
        <v>55</v>
      </c>
      <c r="G1223" s="2">
        <v>24</v>
      </c>
      <c r="H1223" s="2">
        <v>24</v>
      </c>
      <c r="I1223" s="2">
        <v>30</v>
      </c>
      <c r="J1223" s="35">
        <v>2.5000000000000001E-2</v>
      </c>
      <c r="K1223" s="3">
        <v>0.03</v>
      </c>
      <c r="L1223" s="2"/>
      <c r="M1223" s="2"/>
      <c r="N1223" s="2">
        <v>0</v>
      </c>
      <c r="O1223" s="2">
        <v>1293</v>
      </c>
      <c r="P1223" s="2">
        <v>0</v>
      </c>
      <c r="Q1223" s="2">
        <v>376</v>
      </c>
      <c r="R1223" s="5">
        <v>0</v>
      </c>
      <c r="S1223" s="5">
        <v>0</v>
      </c>
      <c r="T1223" s="5">
        <v>327</v>
      </c>
      <c r="U1223" s="5">
        <v>617</v>
      </c>
      <c r="V1223" s="5">
        <v>0</v>
      </c>
      <c r="W1223" s="5">
        <v>2</v>
      </c>
      <c r="X1223" s="5">
        <v>0</v>
      </c>
      <c r="Y1223" s="5">
        <v>0</v>
      </c>
      <c r="Z1223" s="5">
        <v>223</v>
      </c>
      <c r="AA1223" s="5">
        <v>723</v>
      </c>
      <c r="AB1223" s="5">
        <v>0</v>
      </c>
      <c r="AC1223" s="5">
        <v>0</v>
      </c>
      <c r="AD1223" s="1">
        <v>0</v>
      </c>
      <c r="AE1223" s="1">
        <v>0</v>
      </c>
      <c r="AF1223" s="1">
        <v>468</v>
      </c>
      <c r="AG1223" s="1">
        <v>475</v>
      </c>
      <c r="AH1223" s="1">
        <v>0</v>
      </c>
      <c r="AI1223" s="1">
        <v>3</v>
      </c>
      <c r="AJ1223" s="1">
        <v>0</v>
      </c>
      <c r="AK1223" s="1">
        <v>0</v>
      </c>
      <c r="AL1223" s="1">
        <v>158</v>
      </c>
      <c r="AM1223" s="1">
        <v>788</v>
      </c>
      <c r="AN1223" s="1">
        <v>0</v>
      </c>
      <c r="AO1223" s="1">
        <v>0</v>
      </c>
      <c r="AP1223" s="1">
        <f t="shared" si="1172"/>
        <v>0</v>
      </c>
      <c r="AQ1223" s="1">
        <f t="shared" si="1173"/>
        <v>1</v>
      </c>
      <c r="AR1223" s="1">
        <f t="shared" si="1174"/>
        <v>0</v>
      </c>
      <c r="AS1223" s="1">
        <f t="shared" si="1175"/>
        <v>0</v>
      </c>
      <c r="AT1223" s="1">
        <f t="shared" si="1176"/>
        <v>0.34566596194503169</v>
      </c>
      <c r="AU1223" s="1">
        <f t="shared" si="1177"/>
        <v>0.65433403805496826</v>
      </c>
      <c r="AV1223" s="1">
        <f t="shared" si="1178"/>
        <v>0</v>
      </c>
      <c r="AW1223" s="1">
        <f t="shared" si="1179"/>
        <v>0</v>
      </c>
      <c r="AX1223" s="1">
        <f t="shared" si="1180"/>
        <v>0.23572938689217759</v>
      </c>
      <c r="AY1223" s="1">
        <f t="shared" si="1181"/>
        <v>0.76427061310782241</v>
      </c>
      <c r="AZ1223" s="1">
        <f t="shared" si="1182"/>
        <v>0</v>
      </c>
      <c r="BA1223" s="1">
        <f t="shared" si="1183"/>
        <v>0</v>
      </c>
      <c r="BB1223" s="1">
        <f t="shared" si="1184"/>
        <v>0.49471458773784355</v>
      </c>
      <c r="BC1223" s="1">
        <f t="shared" si="1185"/>
        <v>0.5052854122621564</v>
      </c>
      <c r="BD1223" s="1">
        <f t="shared" si="1186"/>
        <v>0</v>
      </c>
      <c r="BE1223" s="1">
        <f t="shared" si="1187"/>
        <v>0</v>
      </c>
      <c r="BF1223" s="1">
        <f t="shared" si="1188"/>
        <v>0.16701902748414377</v>
      </c>
      <c r="BG1223" s="1">
        <f t="shared" si="1189"/>
        <v>0.83298097251585623</v>
      </c>
      <c r="BH1223" s="1">
        <f t="shared" si="1190"/>
        <v>-0.77723404944737018</v>
      </c>
      <c r="BI1223" s="1">
        <f t="shared" si="1191"/>
        <v>-0.62758627335363204</v>
      </c>
      <c r="BJ1223" s="1">
        <f t="shared" si="1192"/>
        <v>-0.46134338374150674</v>
      </c>
      <c r="BK1223" s="1">
        <f t="shared" si="1193"/>
        <v>-0.30564528332766872</v>
      </c>
      <c r="BL1223">
        <v>0.65600055947954361</v>
      </c>
      <c r="BM1223" s="1" t="s">
        <v>1303</v>
      </c>
      <c r="BN1223" s="1" t="str">
        <f t="shared" si="1194"/>
        <v>MINERIO</v>
      </c>
      <c r="BO1223" s="1" t="s">
        <v>1303</v>
      </c>
    </row>
    <row r="1224" spans="1:67" x14ac:dyDescent="0.25">
      <c r="A1224" s="2" t="s">
        <v>952</v>
      </c>
      <c r="B1224" s="2" t="s">
        <v>103</v>
      </c>
      <c r="C1224" s="2" t="s">
        <v>953</v>
      </c>
      <c r="D1224" s="2">
        <v>16166</v>
      </c>
      <c r="E1224" s="6" t="s">
        <v>53</v>
      </c>
      <c r="G1224" s="2">
        <v>22</v>
      </c>
      <c r="H1224" s="2">
        <v>22</v>
      </c>
      <c r="I1224" s="2">
        <v>65</v>
      </c>
      <c r="J1224" s="35">
        <v>0.22</v>
      </c>
      <c r="K1224" s="3">
        <v>0.05</v>
      </c>
      <c r="L1224" s="2"/>
      <c r="M1224" s="2"/>
      <c r="N1224" s="2">
        <v>0</v>
      </c>
      <c r="O1224" s="2">
        <v>2410</v>
      </c>
      <c r="P1224" s="2">
        <v>0</v>
      </c>
      <c r="Q1224" s="2">
        <v>607</v>
      </c>
      <c r="R1224" s="5">
        <v>0</v>
      </c>
      <c r="S1224" s="5">
        <v>0</v>
      </c>
      <c r="T1224" s="5">
        <v>681</v>
      </c>
      <c r="U1224" s="5">
        <v>1028</v>
      </c>
      <c r="V1224" s="5">
        <v>1</v>
      </c>
      <c r="W1224" s="5">
        <v>8</v>
      </c>
      <c r="X1224" s="5">
        <v>0</v>
      </c>
      <c r="Y1224" s="5">
        <v>0</v>
      </c>
      <c r="Z1224" s="5">
        <v>479</v>
      </c>
      <c r="AA1224" s="5">
        <v>1236</v>
      </c>
      <c r="AB1224" s="5">
        <v>0</v>
      </c>
      <c r="AC1224" s="5">
        <v>3</v>
      </c>
      <c r="AD1224" s="1">
        <v>0</v>
      </c>
      <c r="AE1224" s="1">
        <v>3</v>
      </c>
      <c r="AF1224" s="1">
        <v>956</v>
      </c>
      <c r="AG1224" s="1">
        <v>742</v>
      </c>
      <c r="AH1224" s="1">
        <v>2</v>
      </c>
      <c r="AI1224" s="1">
        <v>15</v>
      </c>
      <c r="AJ1224" s="1">
        <v>0</v>
      </c>
      <c r="AK1224" s="1">
        <v>0</v>
      </c>
      <c r="AL1224" s="1">
        <v>373</v>
      </c>
      <c r="AM1224" s="1">
        <v>1344</v>
      </c>
      <c r="AN1224" s="1">
        <v>0</v>
      </c>
      <c r="AO1224" s="1">
        <v>1</v>
      </c>
      <c r="AP1224" s="1">
        <f t="shared" si="1172"/>
        <v>0</v>
      </c>
      <c r="AQ1224" s="1">
        <f t="shared" si="1173"/>
        <v>1</v>
      </c>
      <c r="AR1224" s="1">
        <f t="shared" si="1174"/>
        <v>0</v>
      </c>
      <c r="AS1224" s="1">
        <f t="shared" si="1175"/>
        <v>5.8207217694994178E-4</v>
      </c>
      <c r="AT1224" s="1">
        <f t="shared" si="1176"/>
        <v>0.39639115250291035</v>
      </c>
      <c r="AU1224" s="1">
        <f t="shared" si="1177"/>
        <v>0.60302677532013971</v>
      </c>
      <c r="AV1224" s="1">
        <f t="shared" si="1178"/>
        <v>0</v>
      </c>
      <c r="AW1224" s="1">
        <f t="shared" si="1179"/>
        <v>0</v>
      </c>
      <c r="AX1224" s="1">
        <f t="shared" si="1180"/>
        <v>0.2788125727590221</v>
      </c>
      <c r="AY1224" s="1">
        <f t="shared" si="1181"/>
        <v>0.72118742724097784</v>
      </c>
      <c r="AZ1224" s="1">
        <f t="shared" si="1182"/>
        <v>0</v>
      </c>
      <c r="BA1224" s="1">
        <f t="shared" si="1183"/>
        <v>2.9103608847497091E-3</v>
      </c>
      <c r="BB1224" s="1">
        <f t="shared" si="1184"/>
        <v>0.55646100116414432</v>
      </c>
      <c r="BC1224" s="1">
        <f t="shared" si="1185"/>
        <v>0.44062863795110596</v>
      </c>
      <c r="BD1224" s="1">
        <f t="shared" si="1186"/>
        <v>0</v>
      </c>
      <c r="BE1224" s="1">
        <f t="shared" si="1187"/>
        <v>0</v>
      </c>
      <c r="BF1224" s="1">
        <f t="shared" si="1188"/>
        <v>0.21711292200232829</v>
      </c>
      <c r="BG1224" s="1">
        <f t="shared" si="1189"/>
        <v>0.78288707799767177</v>
      </c>
      <c r="BH1224" s="1">
        <f t="shared" si="1190"/>
        <v>-0.66331432768653587</v>
      </c>
      <c r="BI1224" s="1">
        <f t="shared" si="1191"/>
        <v>-0.55468764608066035</v>
      </c>
      <c r="BJ1224" s="1">
        <f t="shared" si="1192"/>
        <v>-0.40187604758243833</v>
      </c>
      <c r="BK1224" s="1">
        <f t="shared" si="1193"/>
        <v>-0.25456526721912343</v>
      </c>
      <c r="BL1224">
        <v>0.35273079615459851</v>
      </c>
      <c r="BM1224" s="1" t="s">
        <v>1303</v>
      </c>
      <c r="BN1224" s="1" t="str">
        <f t="shared" si="1194"/>
        <v>MINERIO</v>
      </c>
      <c r="BO1224" s="1" t="s">
        <v>1303</v>
      </c>
    </row>
    <row r="1225" spans="1:67" x14ac:dyDescent="0.25">
      <c r="A1225" s="2" t="s">
        <v>952</v>
      </c>
      <c r="B1225" s="2" t="s">
        <v>103</v>
      </c>
      <c r="C1225" s="2" t="s">
        <v>953</v>
      </c>
      <c r="D1225" s="2">
        <v>16178</v>
      </c>
      <c r="E1225" s="6" t="s">
        <v>59</v>
      </c>
      <c r="G1225" s="2">
        <v>34</v>
      </c>
      <c r="H1225" s="2">
        <v>34</v>
      </c>
      <c r="I1225" s="2">
        <v>15</v>
      </c>
      <c r="J1225" s="35">
        <v>0.28999999999999998</v>
      </c>
      <c r="K1225" s="3">
        <v>0.09</v>
      </c>
      <c r="L1225" s="2"/>
      <c r="M1225" s="2"/>
      <c r="N1225" s="2">
        <v>0</v>
      </c>
      <c r="O1225" s="2">
        <v>752</v>
      </c>
      <c r="P1225" s="2">
        <v>0</v>
      </c>
      <c r="Q1225" s="2">
        <v>316</v>
      </c>
      <c r="R1225" s="5">
        <v>0</v>
      </c>
      <c r="S1225" s="5">
        <v>0</v>
      </c>
      <c r="T1225" s="5">
        <v>191</v>
      </c>
      <c r="U1225" s="5">
        <v>386</v>
      </c>
      <c r="V1225" s="5">
        <v>0</v>
      </c>
      <c r="W1225" s="5">
        <v>1</v>
      </c>
      <c r="X1225" s="5">
        <v>0</v>
      </c>
      <c r="Y1225" s="5">
        <v>0</v>
      </c>
      <c r="Z1225" s="5">
        <v>132</v>
      </c>
      <c r="AA1225" s="5">
        <v>445</v>
      </c>
      <c r="AB1225" s="5">
        <v>0</v>
      </c>
      <c r="AC1225" s="5">
        <v>1</v>
      </c>
      <c r="AD1225" s="1">
        <v>0</v>
      </c>
      <c r="AE1225" s="1">
        <v>0</v>
      </c>
      <c r="AF1225" s="1">
        <v>280</v>
      </c>
      <c r="AG1225" s="1">
        <v>295</v>
      </c>
      <c r="AH1225" s="1">
        <v>0</v>
      </c>
      <c r="AI1225" s="1">
        <v>3</v>
      </c>
      <c r="AJ1225" s="1">
        <v>0</v>
      </c>
      <c r="AK1225" s="1">
        <v>0</v>
      </c>
      <c r="AL1225" s="1">
        <v>84</v>
      </c>
      <c r="AM1225" s="1">
        <v>494</v>
      </c>
      <c r="AN1225" s="1">
        <v>0</v>
      </c>
      <c r="AO1225" s="1">
        <v>0</v>
      </c>
      <c r="AP1225" s="1">
        <f t="shared" si="1172"/>
        <v>0</v>
      </c>
      <c r="AQ1225" s="1">
        <f t="shared" si="1173"/>
        <v>1</v>
      </c>
      <c r="AR1225" s="1">
        <f t="shared" si="1174"/>
        <v>0</v>
      </c>
      <c r="AS1225" s="1">
        <f t="shared" si="1175"/>
        <v>0</v>
      </c>
      <c r="AT1225" s="1">
        <f t="shared" si="1176"/>
        <v>0.33044982698961939</v>
      </c>
      <c r="AU1225" s="1">
        <f t="shared" si="1177"/>
        <v>0.66955017301038067</v>
      </c>
      <c r="AV1225" s="1">
        <f t="shared" si="1178"/>
        <v>0</v>
      </c>
      <c r="AW1225" s="1">
        <f t="shared" si="1179"/>
        <v>0</v>
      </c>
      <c r="AX1225" s="1">
        <f t="shared" si="1180"/>
        <v>0.22837370242214533</v>
      </c>
      <c r="AY1225" s="1">
        <f t="shared" si="1181"/>
        <v>0.77162629757785473</v>
      </c>
      <c r="AZ1225" s="1">
        <f t="shared" si="1182"/>
        <v>0</v>
      </c>
      <c r="BA1225" s="1">
        <f t="shared" si="1183"/>
        <v>0</v>
      </c>
      <c r="BB1225" s="1">
        <f t="shared" si="1184"/>
        <v>0.48442906574394462</v>
      </c>
      <c r="BC1225" s="1">
        <f t="shared" si="1185"/>
        <v>0.51557093425605538</v>
      </c>
      <c r="BD1225" s="1">
        <f t="shared" si="1186"/>
        <v>0</v>
      </c>
      <c r="BE1225" s="1">
        <f t="shared" si="1187"/>
        <v>0</v>
      </c>
      <c r="BF1225" s="1">
        <f t="shared" si="1188"/>
        <v>0.1453287197231834</v>
      </c>
      <c r="BG1225" s="1">
        <f t="shared" si="1189"/>
        <v>0.8546712802768166</v>
      </c>
      <c r="BH1225" s="1">
        <f t="shared" si="1190"/>
        <v>-0.83764855235864732</v>
      </c>
      <c r="BI1225" s="1">
        <f t="shared" si="1191"/>
        <v>-0.64135390721467922</v>
      </c>
      <c r="BJ1225" s="1">
        <f t="shared" si="1192"/>
        <v>-0.48089447117280149</v>
      </c>
      <c r="BK1225" s="1">
        <f t="shared" si="1193"/>
        <v>-0.31476980707830987</v>
      </c>
      <c r="BL1225">
        <v>0.72095638618162416</v>
      </c>
      <c r="BM1225" s="1" t="s">
        <v>1303</v>
      </c>
      <c r="BN1225" s="1" t="str">
        <f t="shared" si="1194"/>
        <v>MINERIO</v>
      </c>
      <c r="BO1225" s="1" t="s">
        <v>1303</v>
      </c>
    </row>
    <row r="1226" spans="1:67" x14ac:dyDescent="0.25">
      <c r="A1226" s="2" t="s">
        <v>952</v>
      </c>
      <c r="B1226" s="2" t="s">
        <v>103</v>
      </c>
      <c r="C1226" s="2" t="s">
        <v>953</v>
      </c>
      <c r="D1226" s="2">
        <v>16179</v>
      </c>
      <c r="E1226" s="6" t="s">
        <v>59</v>
      </c>
      <c r="G1226" s="2">
        <v>35</v>
      </c>
      <c r="H1226" s="2">
        <v>35</v>
      </c>
      <c r="I1226" s="2">
        <v>20</v>
      </c>
      <c r="J1226" s="35">
        <v>0.12</v>
      </c>
      <c r="K1226" s="3">
        <v>0.1</v>
      </c>
      <c r="L1226" s="2"/>
      <c r="M1226" s="2"/>
      <c r="N1226" s="2">
        <v>9</v>
      </c>
      <c r="O1226" s="2">
        <v>1140</v>
      </c>
      <c r="P1226" s="2">
        <v>0</v>
      </c>
      <c r="Q1226" s="2">
        <v>374</v>
      </c>
      <c r="R1226" s="5">
        <v>0</v>
      </c>
      <c r="S1226" s="5">
        <v>0</v>
      </c>
      <c r="T1226" s="5">
        <v>397</v>
      </c>
      <c r="U1226" s="5">
        <v>431</v>
      </c>
      <c r="V1226" s="5">
        <v>0</v>
      </c>
      <c r="W1226" s="5">
        <v>4</v>
      </c>
      <c r="X1226" s="5">
        <v>0</v>
      </c>
      <c r="Y1226" s="5">
        <v>0</v>
      </c>
      <c r="Z1226" s="5">
        <v>310</v>
      </c>
      <c r="AA1226" s="5">
        <v>520</v>
      </c>
      <c r="AB1226" s="5">
        <v>0</v>
      </c>
      <c r="AC1226" s="5">
        <v>2</v>
      </c>
      <c r="AD1226" s="1">
        <v>0</v>
      </c>
      <c r="AE1226" s="1">
        <v>4</v>
      </c>
      <c r="AF1226" s="1">
        <v>515</v>
      </c>
      <c r="AG1226" s="1">
        <v>302</v>
      </c>
      <c r="AH1226" s="1">
        <v>2</v>
      </c>
      <c r="AI1226" s="1">
        <v>9</v>
      </c>
      <c r="AJ1226" s="1">
        <v>0</v>
      </c>
      <c r="AK1226" s="1">
        <v>0</v>
      </c>
      <c r="AL1226" s="1">
        <v>228</v>
      </c>
      <c r="AM1226" s="1">
        <v>602</v>
      </c>
      <c r="AN1226" s="1">
        <v>0</v>
      </c>
      <c r="AO1226" s="1">
        <v>2</v>
      </c>
      <c r="AP1226" s="1">
        <f t="shared" si="1172"/>
        <v>5.9093893630991464E-3</v>
      </c>
      <c r="AQ1226" s="1">
        <f t="shared" si="1173"/>
        <v>0.99409061063690085</v>
      </c>
      <c r="AR1226" s="1">
        <f t="shared" si="1174"/>
        <v>0</v>
      </c>
      <c r="AS1226" s="1">
        <f t="shared" si="1175"/>
        <v>0</v>
      </c>
      <c r="AT1226" s="1">
        <f t="shared" si="1176"/>
        <v>0.47716346153846156</v>
      </c>
      <c r="AU1226" s="1">
        <f t="shared" si="1177"/>
        <v>0.52283653846153844</v>
      </c>
      <c r="AV1226" s="1">
        <f t="shared" si="1178"/>
        <v>0</v>
      </c>
      <c r="AW1226" s="1">
        <f t="shared" si="1179"/>
        <v>0</v>
      </c>
      <c r="AX1226" s="1">
        <f t="shared" si="1180"/>
        <v>0.37259615384615385</v>
      </c>
      <c r="AY1226" s="1">
        <f t="shared" si="1181"/>
        <v>0.62740384615384615</v>
      </c>
      <c r="AZ1226" s="1">
        <f t="shared" si="1182"/>
        <v>0</v>
      </c>
      <c r="BA1226" s="1">
        <f t="shared" si="1183"/>
        <v>7.2115384615384619E-3</v>
      </c>
      <c r="BB1226" s="1">
        <f t="shared" si="1184"/>
        <v>0.61899038461538458</v>
      </c>
      <c r="BC1226" s="1">
        <f t="shared" si="1185"/>
        <v>0.37379807692307693</v>
      </c>
      <c r="BD1226" s="1">
        <f t="shared" si="1186"/>
        <v>0</v>
      </c>
      <c r="BE1226" s="1">
        <f t="shared" si="1187"/>
        <v>0</v>
      </c>
      <c r="BF1226" s="1">
        <f t="shared" si="1188"/>
        <v>0.27403846153846156</v>
      </c>
      <c r="BG1226" s="1">
        <f t="shared" si="1189"/>
        <v>0.72596153846153844</v>
      </c>
      <c r="BH1226" s="1">
        <f t="shared" si="1190"/>
        <v>-0.56218847929027016</v>
      </c>
      <c r="BI1226" s="1">
        <f t="shared" si="1191"/>
        <v>-0.42876163245645127</v>
      </c>
      <c r="BJ1226" s="1">
        <f t="shared" si="1192"/>
        <v>-0.32133281952760884</v>
      </c>
      <c r="BK1226" s="1">
        <f t="shared" si="1193"/>
        <v>-0.20831609724953296</v>
      </c>
      <c r="BL1226">
        <v>0.12000841346239351</v>
      </c>
      <c r="BM1226" s="1" t="s">
        <v>1303</v>
      </c>
      <c r="BN1226" s="1" t="str">
        <f t="shared" si="1194"/>
        <v>MINERIO</v>
      </c>
      <c r="BO1226" s="1" t="s">
        <v>1303</v>
      </c>
    </row>
    <row r="1227" spans="1:67" x14ac:dyDescent="0.25">
      <c r="A1227" s="2" t="s">
        <v>952</v>
      </c>
      <c r="B1227" s="2" t="s">
        <v>103</v>
      </c>
      <c r="C1227" s="2" t="s">
        <v>953</v>
      </c>
      <c r="D1227" s="2">
        <v>16177</v>
      </c>
      <c r="E1227" s="6" t="s">
        <v>59</v>
      </c>
      <c r="G1227" s="2">
        <v>33</v>
      </c>
      <c r="H1227" s="2">
        <v>33</v>
      </c>
      <c r="I1227" s="2">
        <v>20</v>
      </c>
      <c r="J1227" s="35">
        <v>1.61</v>
      </c>
      <c r="K1227" s="3">
        <v>2.93</v>
      </c>
      <c r="L1227" s="2"/>
      <c r="M1227" s="2"/>
      <c r="N1227" s="2">
        <v>0</v>
      </c>
      <c r="O1227" s="2">
        <v>815</v>
      </c>
      <c r="P1227" s="2">
        <v>0</v>
      </c>
      <c r="Q1227" s="2">
        <v>306</v>
      </c>
      <c r="R1227" s="5">
        <v>0</v>
      </c>
      <c r="S1227" s="5">
        <v>11</v>
      </c>
      <c r="T1227" s="5">
        <v>291</v>
      </c>
      <c r="U1227" s="5">
        <v>288</v>
      </c>
      <c r="V1227" s="5">
        <v>10</v>
      </c>
      <c r="W1227" s="5">
        <v>12</v>
      </c>
      <c r="X1227" s="5">
        <v>0</v>
      </c>
      <c r="Y1227" s="5">
        <v>9</v>
      </c>
      <c r="Z1227" s="5">
        <v>235</v>
      </c>
      <c r="AA1227" s="5">
        <v>349</v>
      </c>
      <c r="AB1227" s="5">
        <v>10</v>
      </c>
      <c r="AC1227" s="5">
        <v>9</v>
      </c>
      <c r="AD1227" s="1">
        <v>0</v>
      </c>
      <c r="AE1227" s="1">
        <v>26</v>
      </c>
      <c r="AF1227" s="1">
        <v>354</v>
      </c>
      <c r="AG1227" s="1">
        <v>189</v>
      </c>
      <c r="AH1227" s="1">
        <v>24</v>
      </c>
      <c r="AI1227" s="1">
        <v>19</v>
      </c>
      <c r="AJ1227" s="1">
        <v>0</v>
      </c>
      <c r="AK1227" s="1">
        <v>9</v>
      </c>
      <c r="AL1227" s="1">
        <v>187</v>
      </c>
      <c r="AM1227" s="1">
        <v>399</v>
      </c>
      <c r="AN1227" s="1">
        <v>9</v>
      </c>
      <c r="AO1227" s="1">
        <v>8</v>
      </c>
      <c r="AP1227" s="1">
        <f t="shared" si="1172"/>
        <v>0</v>
      </c>
      <c r="AQ1227" s="1">
        <f t="shared" si="1173"/>
        <v>1</v>
      </c>
      <c r="AR1227" s="1">
        <f t="shared" si="1174"/>
        <v>0</v>
      </c>
      <c r="AS1227" s="1">
        <f t="shared" si="1175"/>
        <v>3.4313725490196081E-2</v>
      </c>
      <c r="AT1227" s="1">
        <f t="shared" si="1176"/>
        <v>0.47549019607843135</v>
      </c>
      <c r="AU1227" s="1">
        <f t="shared" si="1177"/>
        <v>0.49019607843137253</v>
      </c>
      <c r="AV1227" s="1">
        <f t="shared" si="1178"/>
        <v>0</v>
      </c>
      <c r="AW1227" s="1">
        <f t="shared" si="1179"/>
        <v>3.1045751633986929E-2</v>
      </c>
      <c r="AX1227" s="1">
        <f t="shared" si="1180"/>
        <v>0.38398692810457519</v>
      </c>
      <c r="AY1227" s="1">
        <f t="shared" si="1181"/>
        <v>0.58496732026143794</v>
      </c>
      <c r="AZ1227" s="1">
        <f t="shared" si="1182"/>
        <v>0</v>
      </c>
      <c r="BA1227" s="1">
        <f t="shared" si="1183"/>
        <v>8.1699346405228759E-2</v>
      </c>
      <c r="BB1227" s="1">
        <f t="shared" si="1184"/>
        <v>0.57843137254901966</v>
      </c>
      <c r="BC1227" s="1">
        <f t="shared" si="1185"/>
        <v>0.33986928104575165</v>
      </c>
      <c r="BD1227" s="1">
        <f t="shared" si="1186"/>
        <v>0</v>
      </c>
      <c r="BE1227" s="1">
        <f t="shared" si="1187"/>
        <v>2.9411764705882353E-2</v>
      </c>
      <c r="BF1227" s="1">
        <f t="shared" si="1188"/>
        <v>0.30555555555555558</v>
      </c>
      <c r="BG1227" s="1">
        <f t="shared" si="1189"/>
        <v>0.66503267973856206</v>
      </c>
      <c r="BH1227" s="1">
        <f t="shared" si="1190"/>
        <v>-0.51490981560906224</v>
      </c>
      <c r="BI1227" s="1">
        <f t="shared" si="1191"/>
        <v>-0.41568355987382488</v>
      </c>
      <c r="BJ1227" s="1">
        <f t="shared" si="1192"/>
        <v>-0.3228584331596539</v>
      </c>
      <c r="BK1227" s="1">
        <f t="shared" si="1193"/>
        <v>-0.23774816011977332</v>
      </c>
      <c r="BL1227">
        <v>-4.6572799807499142E-2</v>
      </c>
      <c r="BM1227" s="1" t="s">
        <v>1303</v>
      </c>
      <c r="BN1227" s="1" t="str">
        <f t="shared" si="1194"/>
        <v>MINERIO</v>
      </c>
      <c r="BO1227" s="1" t="s">
        <v>1303</v>
      </c>
    </row>
    <row r="1228" spans="1:67" x14ac:dyDescent="0.25">
      <c r="A1228" s="2" t="s">
        <v>952</v>
      </c>
      <c r="B1228" s="2" t="s">
        <v>103</v>
      </c>
      <c r="C1228" s="2" t="s">
        <v>953</v>
      </c>
      <c r="D1228" s="2">
        <v>16180</v>
      </c>
      <c r="E1228" s="6" t="s">
        <v>59</v>
      </c>
      <c r="G1228" s="2">
        <v>36</v>
      </c>
      <c r="H1228" s="2">
        <v>36</v>
      </c>
      <c r="I1228" s="2">
        <v>15</v>
      </c>
      <c r="J1228" s="35">
        <v>0.2</v>
      </c>
      <c r="K1228" s="3">
        <v>4.3499999999999996</v>
      </c>
      <c r="L1228" s="2"/>
      <c r="M1228" s="2"/>
      <c r="N1228" s="2">
        <v>37</v>
      </c>
      <c r="O1228" s="2">
        <v>585</v>
      </c>
      <c r="P1228" s="2">
        <v>0</v>
      </c>
      <c r="Q1228" s="2">
        <v>287</v>
      </c>
      <c r="R1228" s="5">
        <v>0</v>
      </c>
      <c r="S1228" s="5">
        <v>76</v>
      </c>
      <c r="T1228" s="5">
        <v>227</v>
      </c>
      <c r="U1228" s="5">
        <v>123</v>
      </c>
      <c r="V1228" s="5">
        <v>49</v>
      </c>
      <c r="W1228" s="5">
        <v>12</v>
      </c>
      <c r="X1228" s="5">
        <v>0</v>
      </c>
      <c r="Y1228" s="5">
        <v>59</v>
      </c>
      <c r="Z1228" s="5">
        <v>214</v>
      </c>
      <c r="AA1228" s="5">
        <v>152</v>
      </c>
      <c r="AB1228" s="5">
        <v>46</v>
      </c>
      <c r="AC1228" s="5">
        <v>15</v>
      </c>
      <c r="AD1228" s="1">
        <v>0</v>
      </c>
      <c r="AE1228" s="1">
        <v>98</v>
      </c>
      <c r="AF1228" s="1">
        <v>216</v>
      </c>
      <c r="AG1228" s="1">
        <v>97</v>
      </c>
      <c r="AH1228" s="1">
        <v>60</v>
      </c>
      <c r="AI1228" s="1">
        <v>16</v>
      </c>
      <c r="AJ1228" s="1">
        <v>0</v>
      </c>
      <c r="AK1228" s="1">
        <v>49</v>
      </c>
      <c r="AL1228" s="1">
        <v>212</v>
      </c>
      <c r="AM1228" s="1">
        <v>173</v>
      </c>
      <c r="AN1228" s="1">
        <v>40</v>
      </c>
      <c r="AO1228" s="1">
        <v>12</v>
      </c>
      <c r="AP1228" s="1">
        <f t="shared" si="1172"/>
        <v>4.0704070407040702E-2</v>
      </c>
      <c r="AQ1228" s="1">
        <f t="shared" si="1173"/>
        <v>0.95929592959295928</v>
      </c>
      <c r="AR1228" s="1">
        <f t="shared" si="1174"/>
        <v>0</v>
      </c>
      <c r="AS1228" s="1">
        <f t="shared" si="1175"/>
        <v>0.25667351129363447</v>
      </c>
      <c r="AT1228" s="1">
        <f t="shared" si="1176"/>
        <v>0.46611909650924027</v>
      </c>
      <c r="AU1228" s="1">
        <f t="shared" si="1177"/>
        <v>0.27720739219712526</v>
      </c>
      <c r="AV1228" s="1">
        <f t="shared" si="1178"/>
        <v>0</v>
      </c>
      <c r="AW1228" s="1">
        <f t="shared" si="1179"/>
        <v>0.21604938271604937</v>
      </c>
      <c r="AX1228" s="1">
        <f t="shared" si="1180"/>
        <v>0.44032921810699588</v>
      </c>
      <c r="AY1228" s="1">
        <f t="shared" si="1181"/>
        <v>0.34362139917695472</v>
      </c>
      <c r="AZ1228" s="1">
        <f t="shared" si="1182"/>
        <v>0</v>
      </c>
      <c r="BA1228" s="1">
        <f t="shared" si="1183"/>
        <v>0.32443531827515398</v>
      </c>
      <c r="BB1228" s="1">
        <f t="shared" si="1184"/>
        <v>0.44353182751540043</v>
      </c>
      <c r="BC1228" s="1">
        <f t="shared" si="1185"/>
        <v>0.23203285420944558</v>
      </c>
      <c r="BD1228" s="1">
        <f t="shared" si="1186"/>
        <v>0</v>
      </c>
      <c r="BE1228" s="1">
        <f t="shared" si="1187"/>
        <v>0.1831275720164609</v>
      </c>
      <c r="BF1228" s="1">
        <f t="shared" si="1188"/>
        <v>0.43621399176954734</v>
      </c>
      <c r="BG1228" s="1">
        <f t="shared" si="1189"/>
        <v>0.38065843621399176</v>
      </c>
      <c r="BH1228" s="1">
        <f t="shared" si="1190"/>
        <v>-0.36030040833354193</v>
      </c>
      <c r="BI1228" s="1">
        <f t="shared" si="1191"/>
        <v>-0.35622249591310257</v>
      </c>
      <c r="BJ1228" s="1">
        <f t="shared" si="1192"/>
        <v>-0.33150310402151156</v>
      </c>
      <c r="BK1228" s="1">
        <f t="shared" si="1193"/>
        <v>-0.3530752100637034</v>
      </c>
      <c r="BL1228">
        <v>-0.13426848515669923</v>
      </c>
      <c r="BM1228" s="1" t="s">
        <v>1303</v>
      </c>
      <c r="BN1228" s="1" t="str">
        <f t="shared" si="1194"/>
        <v>MINERIO</v>
      </c>
      <c r="BO1228" s="1" t="s">
        <v>1303</v>
      </c>
    </row>
    <row r="1229" spans="1:67" x14ac:dyDescent="0.25">
      <c r="A1229" s="2" t="s">
        <v>952</v>
      </c>
      <c r="B1229" s="2" t="s">
        <v>103</v>
      </c>
      <c r="C1229" s="2" t="s">
        <v>953</v>
      </c>
      <c r="D1229" s="2">
        <v>16167</v>
      </c>
      <c r="E1229" s="6" t="s">
        <v>54</v>
      </c>
      <c r="G1229" s="2">
        <v>23</v>
      </c>
      <c r="H1229" s="2">
        <v>23</v>
      </c>
      <c r="I1229" s="2">
        <v>35</v>
      </c>
      <c r="J1229" s="35">
        <v>0.14000000000000001</v>
      </c>
      <c r="K1229" s="3">
        <v>0.24</v>
      </c>
      <c r="L1229" s="2"/>
      <c r="M1229" s="2"/>
      <c r="N1229" s="2">
        <v>0</v>
      </c>
      <c r="O1229" s="2">
        <v>1202</v>
      </c>
      <c r="P1229" s="2">
        <v>0</v>
      </c>
      <c r="Q1229" s="2">
        <v>356</v>
      </c>
      <c r="R1229" s="5">
        <v>0</v>
      </c>
      <c r="S1229" s="5">
        <v>17</v>
      </c>
      <c r="T1229" s="5">
        <v>461</v>
      </c>
      <c r="U1229" s="5">
        <v>356</v>
      </c>
      <c r="V1229" s="5">
        <v>15</v>
      </c>
      <c r="W1229" s="5">
        <v>16</v>
      </c>
      <c r="X1229" s="5">
        <v>0</v>
      </c>
      <c r="Y1229" s="5">
        <v>5</v>
      </c>
      <c r="Z1229" s="5">
        <v>394</v>
      </c>
      <c r="AA1229" s="5">
        <v>436</v>
      </c>
      <c r="AB1229" s="5">
        <v>11</v>
      </c>
      <c r="AC1229" s="5">
        <v>19</v>
      </c>
      <c r="AD1229" s="1">
        <v>0</v>
      </c>
      <c r="AE1229" s="1">
        <v>30</v>
      </c>
      <c r="AF1229" s="1">
        <v>533</v>
      </c>
      <c r="AG1229" s="1">
        <v>257</v>
      </c>
      <c r="AH1229" s="1">
        <v>29</v>
      </c>
      <c r="AI1229" s="1">
        <v>20</v>
      </c>
      <c r="AJ1229" s="1">
        <v>0</v>
      </c>
      <c r="AK1229" s="1">
        <v>2</v>
      </c>
      <c r="AL1229" s="1">
        <v>335</v>
      </c>
      <c r="AM1229" s="1">
        <v>503</v>
      </c>
      <c r="AN1229" s="1">
        <v>6</v>
      </c>
      <c r="AO1229" s="1">
        <v>19</v>
      </c>
      <c r="AP1229" s="1">
        <f t="shared" si="1172"/>
        <v>0</v>
      </c>
      <c r="AQ1229" s="1">
        <f t="shared" si="1173"/>
        <v>1</v>
      </c>
      <c r="AR1229" s="1">
        <f t="shared" si="1174"/>
        <v>0</v>
      </c>
      <c r="AS1229" s="1">
        <f t="shared" si="1175"/>
        <v>3.6994219653179193E-2</v>
      </c>
      <c r="AT1229" s="1">
        <f t="shared" si="1176"/>
        <v>0.53294797687861273</v>
      </c>
      <c r="AU1229" s="1">
        <f t="shared" si="1177"/>
        <v>0.4300578034682081</v>
      </c>
      <c r="AV1229" s="1">
        <f t="shared" si="1178"/>
        <v>0</v>
      </c>
      <c r="AW1229" s="1">
        <f t="shared" si="1179"/>
        <v>1.8497109826589597E-2</v>
      </c>
      <c r="AX1229" s="1">
        <f t="shared" si="1180"/>
        <v>0.45549132947976878</v>
      </c>
      <c r="AY1229" s="1">
        <f t="shared" si="1181"/>
        <v>0.52601156069364163</v>
      </c>
      <c r="AZ1229" s="1">
        <f t="shared" si="1182"/>
        <v>0</v>
      </c>
      <c r="BA1229" s="1">
        <f t="shared" si="1183"/>
        <v>6.789413118527042E-2</v>
      </c>
      <c r="BB1229" s="1">
        <f t="shared" si="1184"/>
        <v>0.61334867663981585</v>
      </c>
      <c r="BC1229" s="1">
        <f t="shared" si="1185"/>
        <v>0.31875719217491372</v>
      </c>
      <c r="BD1229" s="1">
        <f t="shared" si="1186"/>
        <v>0</v>
      </c>
      <c r="BE1229" s="1">
        <f t="shared" si="1187"/>
        <v>9.2485549132947983E-3</v>
      </c>
      <c r="BF1229" s="1">
        <f t="shared" si="1188"/>
        <v>0.38728323699421963</v>
      </c>
      <c r="BG1229" s="1">
        <f t="shared" si="1189"/>
        <v>0.60346820809248558</v>
      </c>
      <c r="BH1229" s="1">
        <f t="shared" si="1190"/>
        <v>-0.41197130042796903</v>
      </c>
      <c r="BI1229" s="1">
        <f t="shared" si="1191"/>
        <v>-0.34151988563924013</v>
      </c>
      <c r="BJ1229" s="1">
        <f t="shared" si="1192"/>
        <v>-0.27331518207516609</v>
      </c>
      <c r="BK1229" s="1">
        <f t="shared" si="1193"/>
        <v>-0.21229256742209424</v>
      </c>
      <c r="BL1229">
        <v>-0.12151991241980745</v>
      </c>
      <c r="BM1229" s="1" t="s">
        <v>1303</v>
      </c>
      <c r="BN1229" s="1" t="str">
        <f t="shared" si="1194"/>
        <v>MINERIO</v>
      </c>
      <c r="BO1229" s="1" t="s">
        <v>1303</v>
      </c>
    </row>
    <row r="1230" spans="1:67" x14ac:dyDescent="0.25">
      <c r="A1230" s="2" t="s">
        <v>1362</v>
      </c>
      <c r="B1230" s="2" t="s">
        <v>103</v>
      </c>
      <c r="C1230" s="2" t="s">
        <v>161</v>
      </c>
      <c r="D1230" s="2">
        <f>D1229+1</f>
        <v>16168</v>
      </c>
      <c r="E1230" s="6" t="s">
        <v>1376</v>
      </c>
      <c r="F1230" s="2">
        <v>1</v>
      </c>
      <c r="G1230" s="2">
        <f>G1229+1</f>
        <v>24</v>
      </c>
      <c r="H1230" s="2">
        <f>H1229+1</f>
        <v>24</v>
      </c>
      <c r="I1230" s="2">
        <v>12</v>
      </c>
      <c r="J1230" s="35">
        <v>0.17</v>
      </c>
      <c r="K1230" s="2"/>
      <c r="L1230" s="2"/>
      <c r="M1230" s="2"/>
      <c r="N1230" s="2">
        <v>0</v>
      </c>
      <c r="O1230" s="2">
        <v>765</v>
      </c>
      <c r="P1230" s="2">
        <v>0</v>
      </c>
      <c r="Q1230" s="2">
        <v>325</v>
      </c>
      <c r="R1230" s="5">
        <v>0</v>
      </c>
      <c r="S1230" s="5">
        <v>0</v>
      </c>
      <c r="T1230" s="5">
        <v>237</v>
      </c>
      <c r="U1230" s="5">
        <v>346</v>
      </c>
      <c r="V1230" s="5">
        <v>0</v>
      </c>
      <c r="W1230" s="5">
        <v>4</v>
      </c>
      <c r="X1230" s="5">
        <v>0</v>
      </c>
      <c r="Y1230" s="5">
        <v>0</v>
      </c>
      <c r="Z1230" s="5">
        <v>170</v>
      </c>
      <c r="AA1230" s="5">
        <v>414</v>
      </c>
      <c r="AB1230" s="5">
        <v>0</v>
      </c>
      <c r="AC1230" s="5">
        <v>3</v>
      </c>
      <c r="AD1230" s="5">
        <v>0</v>
      </c>
      <c r="AE1230" s="5">
        <v>1</v>
      </c>
      <c r="AF1230" s="5">
        <v>338</v>
      </c>
      <c r="AG1230" s="5">
        <v>240</v>
      </c>
      <c r="AH1230" s="5">
        <v>2</v>
      </c>
      <c r="AI1230" s="5">
        <v>7</v>
      </c>
      <c r="AJ1230" s="5">
        <v>0</v>
      </c>
      <c r="AK1230" s="5">
        <v>0</v>
      </c>
      <c r="AL1230" s="5">
        <v>124</v>
      </c>
      <c r="AM1230" s="5">
        <v>461</v>
      </c>
      <c r="AN1230" s="5">
        <v>0</v>
      </c>
      <c r="AO1230" s="5">
        <v>2</v>
      </c>
      <c r="AP1230" s="1">
        <f>(N1230+P1230)/(N1230+O1230+P1230+Q1230)</f>
        <v>0</v>
      </c>
      <c r="AQ1230" s="1">
        <f>(O1230+Q1230)/(N1230+O1230+P1230+Q1230)</f>
        <v>1</v>
      </c>
      <c r="AR1230" s="1">
        <f>(R1230)/(R1230+S1230+T1230+U1230+V1230+W1230)</f>
        <v>0</v>
      </c>
      <c r="AS1230" s="1">
        <f>(S1230+V1230)/(R1230+S1230+T1230+U1230+V1230+W1230)</f>
        <v>0</v>
      </c>
      <c r="AT1230" s="1">
        <f>(T1230)/(R1230+S1230+T1230+U1230+V1230+W1230)</f>
        <v>0.40374787052810901</v>
      </c>
      <c r="AU1230" s="1">
        <f>(U1230+W1230)/(R1230+S1230+T1230+U1230+V1230+W1230)</f>
        <v>0.59625212947189099</v>
      </c>
      <c r="AV1230" s="1">
        <f>(X1230)/(X1230+Y1230+Z1230+AA1230+AB1230+AC1230)</f>
        <v>0</v>
      </c>
      <c r="AW1230" s="1">
        <f>(Y1230+AB1230)/(X1230+Y1230+Z1230+AA1230+AB1230+AC1230)</f>
        <v>0</v>
      </c>
      <c r="AX1230" s="1">
        <f>(Z1230)/(X1230+Y1230+Z1230+AA1230+AB1230+AC1230)</f>
        <v>0.28960817717206133</v>
      </c>
      <c r="AY1230" s="1">
        <f>(AA1230+AC1230)/(X1230+Y1230+Z1230+AA1230+AB1230+AC1230)</f>
        <v>0.71039182282793867</v>
      </c>
      <c r="AZ1230" s="1">
        <f>(AD1230)/(AD1230+AE1230+AF1230+AG1230+AH1230+AI1230)</f>
        <v>0</v>
      </c>
      <c r="BA1230" s="1">
        <f>(AE1230+AH1230)/(AD1230+AE1230+AF1230+AG1230+AH1230+AI1230)</f>
        <v>5.1020408163265302E-3</v>
      </c>
      <c r="BB1230" s="1">
        <f>(AF1230)/(AD1230+AE1230+AF1230+AG1230+AH1230+AI1230)</f>
        <v>0.57482993197278909</v>
      </c>
      <c r="BC1230" s="1">
        <f>(AG1230+AI1230)/(AD1230+AE1230+AF1230+AG1230+AH1230+AI1230)</f>
        <v>0.42006802721088438</v>
      </c>
      <c r="BD1230" s="1">
        <f>(AJ1230)/(AJ1230+AK1230+AL1230+AM1230+AN1230+AO1230)</f>
        <v>0</v>
      </c>
      <c r="BE1230" s="1">
        <f>(AK1230+AN1230)/(AJ1230+AK1230+AL1230+AM1230+AN1230+AO1230)</f>
        <v>0</v>
      </c>
      <c r="BF1230" s="1">
        <f>(AL1230)/(AJ1230+AK1230+AL1230+AM1230+AN1230+AO1230)</f>
        <v>0.21124361158432708</v>
      </c>
      <c r="BG1230" s="1">
        <f>(AM1230+AO1230)/(AJ1230+AK1230+AL1230+AM1230+AN1230+AO1230)</f>
        <v>0.78875638841567286</v>
      </c>
      <c r="BH1230" s="1">
        <f>LOG(BF1230)</f>
        <v>-0.67521641608537941</v>
      </c>
      <c r="BI1230" s="1">
        <f>LOG(AX1230)</f>
        <v>-0.53818917986934056</v>
      </c>
      <c r="BJ1230" s="1">
        <f>LOG(AT1230)</f>
        <v>-0.39388975523751063</v>
      </c>
      <c r="BK1230" s="1">
        <f>LOG(BB1230)</f>
        <v>-0.24046062579848379</v>
      </c>
      <c r="BL1230">
        <v>0.27170744531886648</v>
      </c>
      <c r="BM1230" s="1" t="s">
        <v>1303</v>
      </c>
      <c r="BN1230" s="1" t="str">
        <f>IF(OR(BM1230="MINERIO",J1230&gt;0.04),"MINERIO","ESTERIL")</f>
        <v>MINERIO</v>
      </c>
      <c r="BO1230" s="1" t="s">
        <v>1303</v>
      </c>
    </row>
    <row r="1231" spans="1:67" x14ac:dyDescent="0.25">
      <c r="A1231" s="2" t="s">
        <v>1623</v>
      </c>
      <c r="B1231" s="2" t="s">
        <v>103</v>
      </c>
      <c r="C1231" s="2" t="s">
        <v>1408</v>
      </c>
      <c r="D1231" s="2">
        <v>16119</v>
      </c>
      <c r="E1231" s="2" t="s">
        <v>1974</v>
      </c>
      <c r="F1231" s="2">
        <v>29</v>
      </c>
      <c r="G1231" s="2">
        <v>11</v>
      </c>
      <c r="H1231" s="2">
        <v>244</v>
      </c>
      <c r="I1231" s="2">
        <v>50</v>
      </c>
      <c r="J1231" s="35">
        <v>0.65</v>
      </c>
      <c r="N1231" s="3">
        <v>41</v>
      </c>
      <c r="O1231" s="3">
        <v>1791</v>
      </c>
      <c r="P1231" s="3">
        <v>0</v>
      </c>
      <c r="Q1231" s="3">
        <v>577</v>
      </c>
      <c r="R1231" s="3">
        <v>0</v>
      </c>
      <c r="S1231" s="3">
        <v>0</v>
      </c>
      <c r="T1231" s="3">
        <v>484</v>
      </c>
      <c r="U1231" s="3">
        <v>774</v>
      </c>
      <c r="V1231" s="3">
        <v>0</v>
      </c>
      <c r="W1231" s="3">
        <v>1</v>
      </c>
      <c r="X1231" s="3">
        <v>0</v>
      </c>
      <c r="Y1231" s="3">
        <v>0</v>
      </c>
      <c r="Z1231" s="3">
        <v>299</v>
      </c>
      <c r="AA1231" s="3">
        <v>959</v>
      </c>
      <c r="AB1231" s="3">
        <v>0</v>
      </c>
      <c r="AC1231" s="1">
        <v>1</v>
      </c>
      <c r="AD1231" s="1">
        <v>0</v>
      </c>
      <c r="AE1231" s="1">
        <v>0</v>
      </c>
      <c r="AF1231" s="1">
        <v>198</v>
      </c>
      <c r="AG1231" s="1">
        <v>1061</v>
      </c>
      <c r="AH1231" s="1">
        <v>0</v>
      </c>
      <c r="AI1231" s="1">
        <v>0</v>
      </c>
      <c r="AJ1231" s="1">
        <v>0</v>
      </c>
      <c r="AK1231" s="1">
        <v>0</v>
      </c>
      <c r="AL1231" s="1">
        <v>137</v>
      </c>
      <c r="AM1231" s="1">
        <v>1122</v>
      </c>
      <c r="AN1231" s="1">
        <v>0</v>
      </c>
      <c r="AO1231" s="1">
        <v>0</v>
      </c>
      <c r="AP1231" s="1">
        <f>(N1231+P1231)/(N1231+O1231+P1231+Q1231)</f>
        <v>1.7019510170195103E-2</v>
      </c>
      <c r="AQ1231" s="1">
        <f>(O1231+Q1231)/(N1231+O1231+P1231+Q1231)</f>
        <v>0.9829804898298049</v>
      </c>
      <c r="AR1231" s="1">
        <f>(R1231)/(R1231+S1231+T1231+U1231+V1231+W1231)</f>
        <v>0</v>
      </c>
      <c r="AS1231" s="1">
        <f>(S1231+V1231)/(R1231+S1231+T1231+U1231+V1231+W1231)</f>
        <v>0</v>
      </c>
      <c r="AT1231" s="1">
        <f>(T1231)/(R1231+S1231+T1231+U1231+V1231+W1231)</f>
        <v>0.38443208895949166</v>
      </c>
      <c r="AU1231" s="1">
        <f>(U1231+W1231)/(R1231+S1231+T1231+U1231+V1231+W1231)</f>
        <v>0.61556791104050834</v>
      </c>
      <c r="AV1231" s="1">
        <f>(X1231)/(X1231+Y1231+Z1231+AA1231+AB1231+AC1231)</f>
        <v>0</v>
      </c>
      <c r="AW1231" s="1">
        <f>(Y1231+AB1231)/(X1231+Y1231+Z1231+AA1231+AB1231+AC1231)</f>
        <v>0</v>
      </c>
      <c r="AX1231" s="1">
        <f>(Z1231)/(X1231+Y1231+Z1231+AA1231+AB1231+AC1231)</f>
        <v>0.23749007148530579</v>
      </c>
      <c r="AY1231" s="1">
        <f>(AA1231+AC1231)/(X1231+Y1231+Z1231+AA1231+AB1231+AC1231)</f>
        <v>0.76250992851469424</v>
      </c>
      <c r="AZ1231" s="1">
        <f>(AD1231)/(AD1231+AE1231+AF1231+AG1231+AH1231+AI1231)</f>
        <v>0</v>
      </c>
      <c r="BA1231" s="1">
        <f>(AE1231+AH1231)/(AD1231+AE1231+AF1231+AG1231+AH1231+AI1231)</f>
        <v>0</v>
      </c>
      <c r="BB1231" s="1">
        <f>(AF1231)/(AD1231+AE1231+AF1231+AG1231+AH1231+AI1231)</f>
        <v>0.15726767275615569</v>
      </c>
      <c r="BC1231" s="1">
        <f>(AG1231+AI1231)/(AD1231+AE1231+AF1231+AG1231+AH1231+AI1231)</f>
        <v>0.84273232724384428</v>
      </c>
      <c r="BD1231" s="1">
        <f>(AJ1231)/(AJ1231+AK1231+AL1231+AM1231+AN1231+AO1231)</f>
        <v>0</v>
      </c>
      <c r="BE1231" s="1">
        <f>(AK1231+AN1231)/(AJ1231+AK1231+AL1231+AM1231+AN1231+AO1231)</f>
        <v>0</v>
      </c>
      <c r="BF1231" s="1">
        <f>(AL1231)/(AJ1231+AK1231+AL1231+AM1231+AN1231+AO1231)</f>
        <v>0.10881652104845115</v>
      </c>
      <c r="BG1231" s="1">
        <f>(AM1231+AO1231)/(AJ1231+AK1231+AL1231+AM1231+AN1231+AO1231)</f>
        <v>0.89118347895154881</v>
      </c>
      <c r="BH1231" s="1">
        <f>LOG(BF1231)</f>
        <v>-0.96330516295145585</v>
      </c>
      <c r="BI1231" s="1">
        <f>LOG(AX1231)</f>
        <v>-0.62435454178343297</v>
      </c>
      <c r="BJ1231" s="1">
        <f>LOG(AT1231)</f>
        <v>-0.41518036846345013</v>
      </c>
      <c r="BK1231" s="1">
        <f>LOG(BB1231)</f>
        <v>-0.80336053984633149</v>
      </c>
      <c r="BL1231">
        <v>2.2294711770426394</v>
      </c>
      <c r="BM1231" s="1" t="s">
        <v>1303</v>
      </c>
      <c r="BN1231" s="1" t="str">
        <f>IF(OR(BM1231="MINERIO",J1231&gt;0.04),"MINERIO","ESTERIL")</f>
        <v>MINERIO</v>
      </c>
      <c r="BO1231" s="1" t="s">
        <v>1303</v>
      </c>
    </row>
    <row r="1232" spans="1:67" x14ac:dyDescent="0.25">
      <c r="A1232" s="2" t="s">
        <v>1623</v>
      </c>
      <c r="B1232" s="2" t="s">
        <v>103</v>
      </c>
      <c r="C1232" s="2" t="s">
        <v>1408</v>
      </c>
      <c r="D1232" s="2">
        <v>16112</v>
      </c>
      <c r="E1232" s="2" t="s">
        <v>1970</v>
      </c>
      <c r="F1232" s="2">
        <v>29</v>
      </c>
      <c r="G1232" s="2">
        <v>4</v>
      </c>
      <c r="H1232" s="2">
        <v>237</v>
      </c>
      <c r="I1232" s="2">
        <v>38</v>
      </c>
      <c r="J1232" s="35">
        <v>1.27</v>
      </c>
      <c r="N1232" s="3">
        <v>9</v>
      </c>
      <c r="O1232" s="3">
        <v>1758</v>
      </c>
      <c r="P1232" s="3">
        <v>0</v>
      </c>
      <c r="Q1232" s="3">
        <v>501</v>
      </c>
      <c r="R1232" s="3">
        <v>0</v>
      </c>
      <c r="S1232" s="3">
        <v>1</v>
      </c>
      <c r="T1232" s="3">
        <v>555</v>
      </c>
      <c r="U1232" s="3">
        <v>658</v>
      </c>
      <c r="V1232" s="3">
        <v>1</v>
      </c>
      <c r="W1232" s="3">
        <v>15</v>
      </c>
      <c r="X1232" s="3">
        <v>0</v>
      </c>
      <c r="Y1232" s="3">
        <v>0</v>
      </c>
      <c r="Z1232" s="3">
        <v>393</v>
      </c>
      <c r="AA1232" s="3">
        <v>832</v>
      </c>
      <c r="AB1232" s="3">
        <v>0</v>
      </c>
      <c r="AC1232" s="1">
        <v>5</v>
      </c>
      <c r="AD1232" s="1">
        <v>0</v>
      </c>
      <c r="AE1232" s="1">
        <v>0</v>
      </c>
      <c r="AF1232" s="1">
        <v>290</v>
      </c>
      <c r="AG1232" s="1">
        <v>937</v>
      </c>
      <c r="AH1232" s="1">
        <v>0</v>
      </c>
      <c r="AI1232" s="1">
        <v>3</v>
      </c>
      <c r="AJ1232" s="1">
        <v>0</v>
      </c>
      <c r="AK1232" s="1">
        <v>0</v>
      </c>
      <c r="AL1232" s="1">
        <v>225</v>
      </c>
      <c r="AM1232" s="1">
        <v>1003</v>
      </c>
      <c r="AN1232" s="1">
        <v>0</v>
      </c>
      <c r="AO1232" s="1">
        <v>2</v>
      </c>
      <c r="AP1232" s="1">
        <f>(N1232+P1232)/(N1232+O1232+P1232+Q1232)</f>
        <v>3.968253968253968E-3</v>
      </c>
      <c r="AQ1232" s="1">
        <f>(O1232+Q1232)/(N1232+O1232+P1232+Q1232)</f>
        <v>0.99603174603174605</v>
      </c>
      <c r="AR1232" s="1">
        <f>(R1232)/(R1232+S1232+T1232+U1232+V1232+W1232)</f>
        <v>0</v>
      </c>
      <c r="AS1232" s="1">
        <f>(S1232+V1232)/(R1232+S1232+T1232+U1232+V1232+W1232)</f>
        <v>1.6260162601626016E-3</v>
      </c>
      <c r="AT1232" s="1">
        <f>(T1232)/(R1232+S1232+T1232+U1232+V1232+W1232)</f>
        <v>0.45121951219512196</v>
      </c>
      <c r="AU1232" s="1">
        <f>(U1232+W1232)/(R1232+S1232+T1232+U1232+V1232+W1232)</f>
        <v>0.54715447154471542</v>
      </c>
      <c r="AV1232" s="1">
        <f>(X1232)/(X1232+Y1232+Z1232+AA1232+AB1232+AC1232)</f>
        <v>0</v>
      </c>
      <c r="AW1232" s="1">
        <f>(Y1232+AB1232)/(X1232+Y1232+Z1232+AA1232+AB1232+AC1232)</f>
        <v>0</v>
      </c>
      <c r="AX1232" s="1">
        <f>(Z1232)/(X1232+Y1232+Z1232+AA1232+AB1232+AC1232)</f>
        <v>0.31951219512195123</v>
      </c>
      <c r="AY1232" s="1">
        <f>(AA1232+AC1232)/(X1232+Y1232+Z1232+AA1232+AB1232+AC1232)</f>
        <v>0.68048780487804883</v>
      </c>
      <c r="AZ1232" s="1">
        <f>(AD1232)/(AD1232+AE1232+AF1232+AG1232+AH1232+AI1232)</f>
        <v>0</v>
      </c>
      <c r="BA1232" s="1">
        <f>(AE1232+AH1232)/(AD1232+AE1232+AF1232+AG1232+AH1232+AI1232)</f>
        <v>0</v>
      </c>
      <c r="BB1232" s="1">
        <f>(AF1232)/(AD1232+AE1232+AF1232+AG1232+AH1232+AI1232)</f>
        <v>0.23577235772357724</v>
      </c>
      <c r="BC1232" s="1">
        <f>(AG1232+AI1232)/(AD1232+AE1232+AF1232+AG1232+AH1232+AI1232)</f>
        <v>0.76422764227642281</v>
      </c>
      <c r="BD1232" s="1">
        <f>(AJ1232)/(AJ1232+AK1232+AL1232+AM1232+AN1232+AO1232)</f>
        <v>0</v>
      </c>
      <c r="BE1232" s="1">
        <f>(AK1232+AN1232)/(AJ1232+AK1232+AL1232+AM1232+AN1232+AO1232)</f>
        <v>0</v>
      </c>
      <c r="BF1232" s="1">
        <f>(AL1232)/(AJ1232+AK1232+AL1232+AM1232+AN1232+AO1232)</f>
        <v>0.18292682926829268</v>
      </c>
      <c r="BG1232" s="1">
        <f>(AM1232+AO1232)/(AJ1232+AK1232+AL1232+AM1232+AN1232+AO1232)</f>
        <v>0.81707317073170727</v>
      </c>
      <c r="BH1232" s="1">
        <f>LOG(BF1232)</f>
        <v>-0.73772259332803547</v>
      </c>
      <c r="BI1232" s="1">
        <f>LOG(AX1232)</f>
        <v>-0.49551256106397124</v>
      </c>
      <c r="BJ1232" s="1">
        <f>LOG(AT1232)</f>
        <v>-0.34561212831672167</v>
      </c>
      <c r="BK1232" s="1">
        <f>LOG(BB1232)</f>
        <v>-0.62750711354044186</v>
      </c>
      <c r="BL1232">
        <v>1.9320215859051133</v>
      </c>
      <c r="BM1232" s="1" t="s">
        <v>1303</v>
      </c>
      <c r="BN1232" s="1" t="str">
        <f>IF(OR(BM1232="MINERIO",J1232&gt;0.04),"MINERIO","ESTERIL")</f>
        <v>MINERIO</v>
      </c>
      <c r="BO1232" s="1" t="s">
        <v>1303</v>
      </c>
    </row>
    <row r="1233" spans="1:67" x14ac:dyDescent="0.25">
      <c r="A1233" s="2" t="s">
        <v>1623</v>
      </c>
      <c r="B1233" s="2" t="s">
        <v>103</v>
      </c>
      <c r="C1233" s="2" t="s">
        <v>1408</v>
      </c>
      <c r="D1233" s="2">
        <v>16120</v>
      </c>
      <c r="E1233" s="2" t="s">
        <v>1975</v>
      </c>
      <c r="F1233" s="2">
        <v>29</v>
      </c>
      <c r="G1233" s="2">
        <v>12</v>
      </c>
      <c r="H1233" s="2">
        <v>245</v>
      </c>
      <c r="I1233" s="2">
        <v>6</v>
      </c>
      <c r="J1233" s="35">
        <v>0.19</v>
      </c>
      <c r="N1233" s="3">
        <v>8</v>
      </c>
      <c r="O1233" s="3">
        <v>445</v>
      </c>
      <c r="P1233" s="3">
        <v>0</v>
      </c>
      <c r="Q1233" s="3">
        <v>267</v>
      </c>
      <c r="R1233" s="3">
        <v>0</v>
      </c>
      <c r="S1233" s="3">
        <v>6</v>
      </c>
      <c r="T1233" s="3">
        <v>173</v>
      </c>
      <c r="U1233" s="3">
        <v>136</v>
      </c>
      <c r="V1233" s="3">
        <v>14</v>
      </c>
      <c r="W1233" s="3">
        <v>13</v>
      </c>
      <c r="X1233" s="3">
        <v>0</v>
      </c>
      <c r="Y1233" s="3">
        <v>2</v>
      </c>
      <c r="Z1233" s="3">
        <v>138</v>
      </c>
      <c r="AA1233" s="3">
        <v>186</v>
      </c>
      <c r="AB1233" s="3">
        <v>4</v>
      </c>
      <c r="AC1233" s="1">
        <v>8</v>
      </c>
      <c r="AD1233" s="1">
        <v>0</v>
      </c>
      <c r="AE1233" s="1">
        <v>2</v>
      </c>
      <c r="AF1233" s="1">
        <v>116</v>
      </c>
      <c r="AG1233" s="1">
        <v>208</v>
      </c>
      <c r="AH1233" s="1">
        <v>4</v>
      </c>
      <c r="AI1233" s="1">
        <v>8</v>
      </c>
      <c r="AJ1233" s="1">
        <v>0</v>
      </c>
      <c r="AK1233" s="1">
        <v>1</v>
      </c>
      <c r="AL1233" s="1">
        <v>88</v>
      </c>
      <c r="AM1233" s="1">
        <v>241</v>
      </c>
      <c r="AN1233" s="1">
        <v>2</v>
      </c>
      <c r="AO1233" s="1">
        <v>6</v>
      </c>
      <c r="AP1233" s="1">
        <f>(N1233+P1233)/(N1233+O1233+P1233+Q1233)</f>
        <v>1.1111111111111112E-2</v>
      </c>
      <c r="AQ1233" s="1">
        <f>(O1233+Q1233)/(N1233+O1233+P1233+Q1233)</f>
        <v>0.98888888888888893</v>
      </c>
      <c r="AR1233" s="1">
        <f>(R1233)/(R1233+S1233+T1233+U1233+V1233+W1233)</f>
        <v>0</v>
      </c>
      <c r="AS1233" s="1">
        <f>(S1233+V1233)/(R1233+S1233+T1233+U1233+V1233+W1233)</f>
        <v>5.8479532163742687E-2</v>
      </c>
      <c r="AT1233" s="1">
        <f>(T1233)/(R1233+S1233+T1233+U1233+V1233+W1233)</f>
        <v>0.50584795321637432</v>
      </c>
      <c r="AU1233" s="1">
        <f>(U1233+W1233)/(R1233+S1233+T1233+U1233+V1233+W1233)</f>
        <v>0.43567251461988304</v>
      </c>
      <c r="AV1233" s="1">
        <f>(X1233)/(X1233+Y1233+Z1233+AA1233+AB1233+AC1233)</f>
        <v>0</v>
      </c>
      <c r="AW1233" s="1">
        <f>(Y1233+AB1233)/(X1233+Y1233+Z1233+AA1233+AB1233+AC1233)</f>
        <v>1.7751479289940829E-2</v>
      </c>
      <c r="AX1233" s="1">
        <f>(Z1233)/(X1233+Y1233+Z1233+AA1233+AB1233+AC1233)</f>
        <v>0.40828402366863903</v>
      </c>
      <c r="AY1233" s="1">
        <f>(AA1233+AC1233)/(X1233+Y1233+Z1233+AA1233+AB1233+AC1233)</f>
        <v>0.57396449704142016</v>
      </c>
      <c r="AZ1233" s="1">
        <f>(AD1233)/(AD1233+AE1233+AF1233+AG1233+AH1233+AI1233)</f>
        <v>0</v>
      </c>
      <c r="BA1233" s="1">
        <f>(AE1233+AH1233)/(AD1233+AE1233+AF1233+AG1233+AH1233+AI1233)</f>
        <v>1.7751479289940829E-2</v>
      </c>
      <c r="BB1233" s="1">
        <f>(AF1233)/(AD1233+AE1233+AF1233+AG1233+AH1233+AI1233)</f>
        <v>0.34319526627218933</v>
      </c>
      <c r="BC1233" s="1">
        <f>(AG1233+AI1233)/(AD1233+AE1233+AF1233+AG1233+AH1233+AI1233)</f>
        <v>0.63905325443786987</v>
      </c>
      <c r="BD1233" s="1">
        <f>(AJ1233)/(AJ1233+AK1233+AL1233+AM1233+AN1233+AO1233)</f>
        <v>0</v>
      </c>
      <c r="BE1233" s="1">
        <f>(AK1233+AN1233)/(AJ1233+AK1233+AL1233+AM1233+AN1233+AO1233)</f>
        <v>8.8757396449704144E-3</v>
      </c>
      <c r="BF1233" s="1">
        <f>(AL1233)/(AJ1233+AK1233+AL1233+AM1233+AN1233+AO1233)</f>
        <v>0.26035502958579881</v>
      </c>
      <c r="BG1233" s="1">
        <f>(AM1233+AO1233)/(AJ1233+AK1233+AL1233+AM1233+AN1233+AO1233)</f>
        <v>0.73076923076923073</v>
      </c>
      <c r="BH1233" s="1">
        <f>LOG(BF1233)</f>
        <v>-0.58443402812748613</v>
      </c>
      <c r="BI1233" s="1">
        <f>LOG(AX1233)</f>
        <v>-0.38903761387641828</v>
      </c>
      <c r="BJ1233" s="1">
        <f>LOG(AT1233)</f>
        <v>-0.29598000292733956</v>
      </c>
      <c r="BK1233" s="1">
        <f>LOG(BB1233)</f>
        <v>-0.46445871105073627</v>
      </c>
      <c r="BL1233">
        <v>1.5103337747258878</v>
      </c>
      <c r="BM1233" s="1" t="s">
        <v>1303</v>
      </c>
      <c r="BN1233" s="1" t="str">
        <f>IF(OR(BM1233="MINERIO",J1233&gt;0.04),"MINERIO","ESTERIL")</f>
        <v>MINERIO</v>
      </c>
      <c r="BO1233" s="1" t="s">
        <v>1303</v>
      </c>
    </row>
    <row r="1234" spans="1:67" x14ac:dyDescent="0.25">
      <c r="A1234" s="2" t="s">
        <v>952</v>
      </c>
      <c r="B1234" s="2" t="s">
        <v>103</v>
      </c>
      <c r="C1234" s="2" t="s">
        <v>953</v>
      </c>
      <c r="D1234" s="2">
        <v>16297</v>
      </c>
      <c r="E1234" s="6" t="s">
        <v>123</v>
      </c>
      <c r="G1234" s="2">
        <v>18</v>
      </c>
      <c r="H1234" s="2">
        <v>90</v>
      </c>
      <c r="I1234" s="2">
        <v>14</v>
      </c>
      <c r="J1234" s="35">
        <v>-888</v>
      </c>
      <c r="K1234" s="3"/>
      <c r="L1234" s="2"/>
      <c r="M1234" s="2"/>
      <c r="N1234" s="2">
        <v>0</v>
      </c>
      <c r="O1234" s="2">
        <v>821</v>
      </c>
      <c r="P1234" s="2">
        <v>0</v>
      </c>
      <c r="Q1234" s="2">
        <v>296</v>
      </c>
      <c r="R1234" s="5">
        <v>0</v>
      </c>
      <c r="S1234" s="5">
        <v>0</v>
      </c>
      <c r="T1234" s="5">
        <v>150</v>
      </c>
      <c r="U1234" s="5">
        <v>421</v>
      </c>
      <c r="V1234" s="5">
        <v>0</v>
      </c>
      <c r="W1234" s="5">
        <v>4</v>
      </c>
      <c r="X1234" s="5">
        <v>0</v>
      </c>
      <c r="Y1234" s="5">
        <v>0</v>
      </c>
      <c r="Z1234" s="5">
        <v>97</v>
      </c>
      <c r="AA1234" s="5">
        <v>477</v>
      </c>
      <c r="AB1234" s="5">
        <v>0</v>
      </c>
      <c r="AC1234" s="5">
        <v>1</v>
      </c>
      <c r="AD1234" s="1">
        <v>0</v>
      </c>
      <c r="AE1234" s="1">
        <v>1</v>
      </c>
      <c r="AF1234" s="1">
        <v>211</v>
      </c>
      <c r="AG1234" s="1">
        <v>358</v>
      </c>
      <c r="AH1234" s="1">
        <v>1</v>
      </c>
      <c r="AI1234" s="1">
        <v>5</v>
      </c>
      <c r="AJ1234" s="1">
        <v>0</v>
      </c>
      <c r="AK1234" s="1">
        <v>0</v>
      </c>
      <c r="AL1234" s="1">
        <v>64</v>
      </c>
      <c r="AM1234" s="1">
        <v>510</v>
      </c>
      <c r="AN1234" s="1">
        <v>0</v>
      </c>
      <c r="AO1234" s="1">
        <v>1</v>
      </c>
      <c r="AP1234" s="1">
        <f t="shared" si="1172"/>
        <v>0</v>
      </c>
      <c r="AQ1234" s="1">
        <f t="shared" si="1173"/>
        <v>1</v>
      </c>
      <c r="AR1234" s="1">
        <f t="shared" si="1174"/>
        <v>0</v>
      </c>
      <c r="AS1234" s="1">
        <f t="shared" si="1175"/>
        <v>0</v>
      </c>
      <c r="AT1234" s="1">
        <f t="shared" si="1176"/>
        <v>0.2608695652173913</v>
      </c>
      <c r="AU1234" s="1">
        <f t="shared" si="1177"/>
        <v>0.73913043478260865</v>
      </c>
      <c r="AV1234" s="1">
        <f t="shared" si="1178"/>
        <v>0</v>
      </c>
      <c r="AW1234" s="1">
        <f t="shared" si="1179"/>
        <v>0</v>
      </c>
      <c r="AX1234" s="1">
        <f t="shared" si="1180"/>
        <v>0.16869565217391305</v>
      </c>
      <c r="AY1234" s="1">
        <f t="shared" si="1181"/>
        <v>0.83130434782608698</v>
      </c>
      <c r="AZ1234" s="1">
        <f t="shared" si="1182"/>
        <v>0</v>
      </c>
      <c r="BA1234" s="1">
        <f t="shared" si="1183"/>
        <v>3.472222222222222E-3</v>
      </c>
      <c r="BB1234" s="1">
        <f t="shared" si="1184"/>
        <v>0.36631944444444442</v>
      </c>
      <c r="BC1234" s="1">
        <f t="shared" si="1185"/>
        <v>0.63020833333333337</v>
      </c>
      <c r="BD1234" s="1">
        <f t="shared" si="1186"/>
        <v>0</v>
      </c>
      <c r="BE1234" s="1">
        <f t="shared" si="1187"/>
        <v>0</v>
      </c>
      <c r="BF1234" s="1">
        <f t="shared" si="1188"/>
        <v>0.11130434782608696</v>
      </c>
      <c r="BG1234" s="1">
        <f t="shared" si="1189"/>
        <v>0.888695652173913</v>
      </c>
      <c r="BH1234" s="1">
        <f t="shared" si="1190"/>
        <v>-0.95348787070574326</v>
      </c>
      <c r="BI1234" s="1">
        <f t="shared" si="1191"/>
        <v>-0.77289611042338557</v>
      </c>
      <c r="BJ1234" s="1">
        <f t="shared" si="1192"/>
        <v>-0.58357658563394921</v>
      </c>
      <c r="BK1234" s="1">
        <f t="shared" si="1193"/>
        <v>-0.43614002812551939</v>
      </c>
      <c r="BL1234">
        <v>1.2189850998845397</v>
      </c>
      <c r="BM1234" s="1" t="s">
        <v>1303</v>
      </c>
      <c r="BN1234" s="1" t="str">
        <f t="shared" si="1194"/>
        <v>MINERIO</v>
      </c>
      <c r="BO1234" s="1" t="s">
        <v>1303</v>
      </c>
    </row>
    <row r="1235" spans="1:67" x14ac:dyDescent="0.25">
      <c r="A1235" s="2" t="s">
        <v>952</v>
      </c>
      <c r="B1235" s="2" t="s">
        <v>103</v>
      </c>
      <c r="C1235" s="2" t="s">
        <v>953</v>
      </c>
      <c r="D1235" s="2">
        <v>16295</v>
      </c>
      <c r="E1235" s="6" t="s">
        <v>123</v>
      </c>
      <c r="G1235" s="2">
        <v>16</v>
      </c>
      <c r="H1235" s="2">
        <v>88</v>
      </c>
      <c r="I1235" s="2">
        <v>6</v>
      </c>
      <c r="J1235" s="35">
        <v>-888</v>
      </c>
      <c r="K1235" s="3"/>
      <c r="L1235" s="2"/>
      <c r="M1235" s="2"/>
      <c r="N1235" s="2">
        <v>0</v>
      </c>
      <c r="O1235" s="2">
        <v>353</v>
      </c>
      <c r="P1235" s="2">
        <v>0</v>
      </c>
      <c r="Q1235" s="2">
        <v>207</v>
      </c>
      <c r="R1235" s="5">
        <v>0</v>
      </c>
      <c r="S1235" s="5">
        <v>0</v>
      </c>
      <c r="T1235" s="5">
        <v>78</v>
      </c>
      <c r="U1235" s="5">
        <v>196</v>
      </c>
      <c r="V1235" s="5">
        <v>0</v>
      </c>
      <c r="W1235" s="5">
        <v>0</v>
      </c>
      <c r="X1235" s="5">
        <v>0</v>
      </c>
      <c r="Y1235" s="5">
        <v>0</v>
      </c>
      <c r="Z1235" s="5">
        <v>49</v>
      </c>
      <c r="AA1235" s="5">
        <v>225</v>
      </c>
      <c r="AB1235" s="5">
        <v>0</v>
      </c>
      <c r="AC1235" s="5">
        <v>0</v>
      </c>
      <c r="AD1235" s="1">
        <v>0</v>
      </c>
      <c r="AE1235" s="1">
        <v>0</v>
      </c>
      <c r="AF1235" s="1">
        <v>115</v>
      </c>
      <c r="AG1235" s="1">
        <v>159</v>
      </c>
      <c r="AH1235" s="1">
        <v>0</v>
      </c>
      <c r="AI1235" s="1">
        <v>0</v>
      </c>
      <c r="AJ1235" s="1">
        <v>0</v>
      </c>
      <c r="AK1235" s="1">
        <v>0</v>
      </c>
      <c r="AL1235" s="1">
        <v>32</v>
      </c>
      <c r="AM1235" s="1">
        <v>242</v>
      </c>
      <c r="AN1235" s="1">
        <v>0</v>
      </c>
      <c r="AO1235" s="1">
        <v>0</v>
      </c>
      <c r="AP1235" s="1">
        <f t="shared" si="1172"/>
        <v>0</v>
      </c>
      <c r="AQ1235" s="1">
        <f t="shared" si="1173"/>
        <v>1</v>
      </c>
      <c r="AR1235" s="1">
        <f t="shared" si="1174"/>
        <v>0</v>
      </c>
      <c r="AS1235" s="1">
        <f t="shared" si="1175"/>
        <v>0</v>
      </c>
      <c r="AT1235" s="1">
        <f t="shared" si="1176"/>
        <v>0.28467153284671531</v>
      </c>
      <c r="AU1235" s="1">
        <f t="shared" si="1177"/>
        <v>0.71532846715328469</v>
      </c>
      <c r="AV1235" s="1">
        <f t="shared" si="1178"/>
        <v>0</v>
      </c>
      <c r="AW1235" s="1">
        <f t="shared" si="1179"/>
        <v>0</v>
      </c>
      <c r="AX1235" s="1">
        <f t="shared" si="1180"/>
        <v>0.17883211678832117</v>
      </c>
      <c r="AY1235" s="1">
        <f t="shared" si="1181"/>
        <v>0.82116788321167888</v>
      </c>
      <c r="AZ1235" s="1">
        <f t="shared" si="1182"/>
        <v>0</v>
      </c>
      <c r="BA1235" s="1">
        <f t="shared" si="1183"/>
        <v>0</v>
      </c>
      <c r="BB1235" s="1">
        <f t="shared" si="1184"/>
        <v>0.41970802919708028</v>
      </c>
      <c r="BC1235" s="1">
        <f t="shared" si="1185"/>
        <v>0.58029197080291972</v>
      </c>
      <c r="BD1235" s="1">
        <f t="shared" si="1186"/>
        <v>0</v>
      </c>
      <c r="BE1235" s="1">
        <f t="shared" si="1187"/>
        <v>0</v>
      </c>
      <c r="BF1235" s="1">
        <f t="shared" si="1188"/>
        <v>0.11678832116788321</v>
      </c>
      <c r="BG1235" s="1">
        <f t="shared" si="1189"/>
        <v>0.88321167883211682</v>
      </c>
      <c r="BH1235" s="1">
        <f t="shared" si="1190"/>
        <v>-0.932600584500482</v>
      </c>
      <c r="BI1235" s="1">
        <f t="shared" si="1191"/>
        <v>-0.74755448279187431</v>
      </c>
      <c r="BJ1235" s="1">
        <f t="shared" si="1192"/>
        <v>-0.54565596012990758</v>
      </c>
      <c r="BK1235" s="1">
        <f t="shared" si="1193"/>
        <v>-0.37705272246677629</v>
      </c>
      <c r="BL1235">
        <v>0.98047640118434365</v>
      </c>
      <c r="BM1235" s="1" t="s">
        <v>1303</v>
      </c>
      <c r="BN1235" s="1" t="str">
        <f t="shared" si="1194"/>
        <v>MINERIO</v>
      </c>
      <c r="BO1235" s="1" t="s">
        <v>1303</v>
      </c>
    </row>
    <row r="1236" spans="1:67" x14ac:dyDescent="0.25">
      <c r="A1236" s="2" t="s">
        <v>952</v>
      </c>
      <c r="B1236" s="2" t="s">
        <v>103</v>
      </c>
      <c r="C1236" s="2" t="s">
        <v>953</v>
      </c>
      <c r="D1236" s="2">
        <v>16296</v>
      </c>
      <c r="E1236" s="6" t="s">
        <v>123</v>
      </c>
      <c r="G1236" s="2">
        <v>17</v>
      </c>
      <c r="H1236" s="2">
        <v>89</v>
      </c>
      <c r="I1236" s="2">
        <v>10</v>
      </c>
      <c r="J1236" s="35">
        <v>-888</v>
      </c>
      <c r="K1236" s="3"/>
      <c r="L1236" s="2"/>
      <c r="M1236" s="2"/>
      <c r="N1236" s="2">
        <v>0</v>
      </c>
      <c r="O1236" s="2">
        <v>684</v>
      </c>
      <c r="P1236" s="2">
        <v>0</v>
      </c>
      <c r="Q1236" s="2">
        <v>306</v>
      </c>
      <c r="R1236" s="5">
        <v>0</v>
      </c>
      <c r="S1236" s="5">
        <v>0</v>
      </c>
      <c r="T1236" s="5">
        <v>169</v>
      </c>
      <c r="U1236" s="5">
        <v>324</v>
      </c>
      <c r="V1236" s="5">
        <v>0</v>
      </c>
      <c r="W1236" s="5">
        <v>0</v>
      </c>
      <c r="X1236" s="5">
        <v>0</v>
      </c>
      <c r="Y1236" s="5">
        <v>0</v>
      </c>
      <c r="Z1236" s="5">
        <v>110</v>
      </c>
      <c r="AA1236" s="5">
        <v>383</v>
      </c>
      <c r="AB1236" s="5">
        <v>0</v>
      </c>
      <c r="AC1236" s="5">
        <v>0</v>
      </c>
      <c r="AD1236" s="1">
        <v>0</v>
      </c>
      <c r="AE1236" s="1">
        <v>0</v>
      </c>
      <c r="AF1236" s="1">
        <v>249</v>
      </c>
      <c r="AG1236" s="1">
        <v>244</v>
      </c>
      <c r="AH1236" s="1">
        <v>0</v>
      </c>
      <c r="AI1236" s="1">
        <v>0</v>
      </c>
      <c r="AJ1236" s="1">
        <v>0</v>
      </c>
      <c r="AK1236" s="1">
        <v>0</v>
      </c>
      <c r="AL1236" s="1">
        <v>72</v>
      </c>
      <c r="AM1236" s="1">
        <v>421</v>
      </c>
      <c r="AN1236" s="1">
        <v>0</v>
      </c>
      <c r="AO1236" s="1">
        <v>0</v>
      </c>
      <c r="AP1236" s="1">
        <f t="shared" si="1172"/>
        <v>0</v>
      </c>
      <c r="AQ1236" s="1">
        <f t="shared" si="1173"/>
        <v>1</v>
      </c>
      <c r="AR1236" s="1">
        <f t="shared" si="1174"/>
        <v>0</v>
      </c>
      <c r="AS1236" s="1">
        <f t="shared" si="1175"/>
        <v>0</v>
      </c>
      <c r="AT1236" s="1">
        <f t="shared" si="1176"/>
        <v>0.34279918864097364</v>
      </c>
      <c r="AU1236" s="1">
        <f t="shared" si="1177"/>
        <v>0.65720081135902642</v>
      </c>
      <c r="AV1236" s="1">
        <f t="shared" si="1178"/>
        <v>0</v>
      </c>
      <c r="AW1236" s="1">
        <f t="shared" si="1179"/>
        <v>0</v>
      </c>
      <c r="AX1236" s="1">
        <f t="shared" si="1180"/>
        <v>0.2231237322515213</v>
      </c>
      <c r="AY1236" s="1">
        <f t="shared" si="1181"/>
        <v>0.77687626774847873</v>
      </c>
      <c r="AZ1236" s="1">
        <f t="shared" si="1182"/>
        <v>0</v>
      </c>
      <c r="BA1236" s="1">
        <f t="shared" si="1183"/>
        <v>0</v>
      </c>
      <c r="BB1236" s="1">
        <f t="shared" si="1184"/>
        <v>0.50507099391480725</v>
      </c>
      <c r="BC1236" s="1">
        <f t="shared" si="1185"/>
        <v>0.49492900608519269</v>
      </c>
      <c r="BD1236" s="1">
        <f t="shared" si="1186"/>
        <v>0</v>
      </c>
      <c r="BE1236" s="1">
        <f t="shared" si="1187"/>
        <v>0</v>
      </c>
      <c r="BF1236" s="1">
        <f t="shared" si="1188"/>
        <v>0.1460446247464503</v>
      </c>
      <c r="BG1236" s="1">
        <f t="shared" si="1189"/>
        <v>0.8539553752535497</v>
      </c>
      <c r="BH1236" s="1">
        <f t="shared" si="1190"/>
        <v>-0.83551442284596156</v>
      </c>
      <c r="BI1236" s="1">
        <f t="shared" si="1191"/>
        <v>-0.65145423411900494</v>
      </c>
      <c r="BJ1236" s="1">
        <f t="shared" si="1192"/>
        <v>-0.46496021466355647</v>
      </c>
      <c r="BK1236" s="1">
        <f t="shared" si="1193"/>
        <v>-0.29664757218149373</v>
      </c>
      <c r="BL1236">
        <v>0.59156871351806883</v>
      </c>
      <c r="BM1236" s="1" t="s">
        <v>1303</v>
      </c>
      <c r="BN1236" s="1" t="str">
        <f t="shared" si="1194"/>
        <v>MINERIO</v>
      </c>
      <c r="BO1236" s="1" t="s">
        <v>1303</v>
      </c>
    </row>
    <row r="1237" spans="1:67" x14ac:dyDescent="0.25">
      <c r="A1237" s="2" t="s">
        <v>1362</v>
      </c>
      <c r="B1237" s="2" t="s">
        <v>103</v>
      </c>
      <c r="C1237" s="2" t="s">
        <v>161</v>
      </c>
      <c r="D1237" s="2">
        <f t="shared" ref="D1237:D1244" si="1195">D1236+1</f>
        <v>16297</v>
      </c>
      <c r="E1237" s="6" t="s">
        <v>1377</v>
      </c>
      <c r="F1237" s="2">
        <v>1</v>
      </c>
      <c r="G1237" s="2">
        <f t="shared" ref="G1237:H1243" si="1196">G1236+1</f>
        <v>18</v>
      </c>
      <c r="H1237" s="2">
        <f t="shared" si="1196"/>
        <v>90</v>
      </c>
      <c r="I1237" s="2">
        <v>10</v>
      </c>
      <c r="J1237" s="35">
        <v>0.56000000000000005</v>
      </c>
      <c r="K1237" s="2"/>
      <c r="L1237" s="2"/>
      <c r="M1237" s="2"/>
      <c r="N1237" s="2">
        <v>0</v>
      </c>
      <c r="O1237" s="2">
        <v>483</v>
      </c>
      <c r="P1237" s="2">
        <v>0</v>
      </c>
      <c r="Q1237" s="2">
        <v>235</v>
      </c>
      <c r="R1237" s="5">
        <v>0</v>
      </c>
      <c r="S1237" s="5">
        <v>2</v>
      </c>
      <c r="T1237" s="5">
        <v>166</v>
      </c>
      <c r="U1237" s="5">
        <v>210</v>
      </c>
      <c r="V1237" s="5">
        <v>3</v>
      </c>
      <c r="W1237" s="5">
        <v>4</v>
      </c>
      <c r="X1237" s="5">
        <v>0</v>
      </c>
      <c r="Y1237" s="5">
        <v>0</v>
      </c>
      <c r="Z1237" s="5">
        <v>128</v>
      </c>
      <c r="AA1237" s="5">
        <v>255</v>
      </c>
      <c r="AB1237" s="5">
        <v>0</v>
      </c>
      <c r="AC1237" s="5">
        <v>2</v>
      </c>
      <c r="AD1237" s="5">
        <v>0</v>
      </c>
      <c r="AE1237" s="5">
        <v>2</v>
      </c>
      <c r="AF1237" s="5">
        <v>228</v>
      </c>
      <c r="AG1237" s="5">
        <v>146</v>
      </c>
      <c r="AH1237" s="5">
        <v>3</v>
      </c>
      <c r="AI1237" s="5">
        <v>6</v>
      </c>
      <c r="AJ1237" s="5">
        <v>0</v>
      </c>
      <c r="AK1237" s="5">
        <v>0</v>
      </c>
      <c r="AL1237" s="5">
        <v>92</v>
      </c>
      <c r="AM1237" s="5">
        <v>293</v>
      </c>
      <c r="AN1237" s="5">
        <v>0</v>
      </c>
      <c r="AO1237" s="5">
        <v>0</v>
      </c>
      <c r="AP1237" s="1">
        <f t="shared" ref="AP1237:AP1284" si="1197">(N1237+P1237)/(N1237+O1237+P1237+Q1237)</f>
        <v>0</v>
      </c>
      <c r="AQ1237" s="1">
        <f t="shared" ref="AQ1237:AQ1284" si="1198">(O1237+Q1237)/(N1237+O1237+P1237+Q1237)</f>
        <v>1</v>
      </c>
      <c r="AR1237" s="1">
        <f t="shared" ref="AR1237:AR1284" si="1199">(R1237)/(R1237+S1237+T1237+U1237+V1237+W1237)</f>
        <v>0</v>
      </c>
      <c r="AS1237" s="1">
        <f t="shared" ref="AS1237:AS1284" si="1200">(S1237+V1237)/(R1237+S1237+T1237+U1237+V1237+W1237)</f>
        <v>1.2987012987012988E-2</v>
      </c>
      <c r="AT1237" s="1">
        <f t="shared" ref="AT1237:AT1284" si="1201">(T1237)/(R1237+S1237+T1237+U1237+V1237+W1237)</f>
        <v>0.43116883116883115</v>
      </c>
      <c r="AU1237" s="1">
        <f t="shared" ref="AU1237:AU1284" si="1202">(U1237+W1237)/(R1237+S1237+T1237+U1237+V1237+W1237)</f>
        <v>0.55584415584415581</v>
      </c>
      <c r="AV1237" s="1">
        <f t="shared" ref="AV1237:AV1284" si="1203">(X1237)/(X1237+Y1237+Z1237+AA1237+AB1237+AC1237)</f>
        <v>0</v>
      </c>
      <c r="AW1237" s="1">
        <f t="shared" ref="AW1237:AW1284" si="1204">(Y1237+AB1237)/(X1237+Y1237+Z1237+AA1237+AB1237+AC1237)</f>
        <v>0</v>
      </c>
      <c r="AX1237" s="1">
        <f t="shared" ref="AX1237:AX1284" si="1205">(Z1237)/(X1237+Y1237+Z1237+AA1237+AB1237+AC1237)</f>
        <v>0.33246753246753247</v>
      </c>
      <c r="AY1237" s="1">
        <f t="shared" ref="AY1237:AY1284" si="1206">(AA1237+AC1237)/(X1237+Y1237+Z1237+AA1237+AB1237+AC1237)</f>
        <v>0.66753246753246753</v>
      </c>
      <c r="AZ1237" s="1">
        <f t="shared" ref="AZ1237:AZ1284" si="1207">(AD1237)/(AD1237+AE1237+AF1237+AG1237+AH1237+AI1237)</f>
        <v>0</v>
      </c>
      <c r="BA1237" s="1">
        <f t="shared" ref="BA1237:BA1284" si="1208">(AE1237+AH1237)/(AD1237+AE1237+AF1237+AG1237+AH1237+AI1237)</f>
        <v>1.2987012987012988E-2</v>
      </c>
      <c r="BB1237" s="1">
        <f t="shared" ref="BB1237:BB1284" si="1209">(AF1237)/(AD1237+AE1237+AF1237+AG1237+AH1237+AI1237)</f>
        <v>0.59220779220779218</v>
      </c>
      <c r="BC1237" s="1">
        <f t="shared" ref="BC1237:BC1284" si="1210">(AG1237+AI1237)/(AD1237+AE1237+AF1237+AG1237+AH1237+AI1237)</f>
        <v>0.39480519480519483</v>
      </c>
      <c r="BD1237" s="1">
        <f t="shared" ref="BD1237:BD1284" si="1211">(AJ1237)/(AJ1237+AK1237+AL1237+AM1237+AN1237+AO1237)</f>
        <v>0</v>
      </c>
      <c r="BE1237" s="1">
        <f t="shared" ref="BE1237:BE1284" si="1212">(AK1237+AN1237)/(AJ1237+AK1237+AL1237+AM1237+AN1237+AO1237)</f>
        <v>0</v>
      </c>
      <c r="BF1237" s="1">
        <f t="shared" ref="BF1237:BF1284" si="1213">(AL1237)/(AJ1237+AK1237+AL1237+AM1237+AN1237+AO1237)</f>
        <v>0.23896103896103896</v>
      </c>
      <c r="BG1237" s="1">
        <f t="shared" ref="BG1237:BG1284" si="1214">(AM1237+AO1237)/(AJ1237+AK1237+AL1237+AM1237+AN1237+AO1237)</f>
        <v>0.76103896103896107</v>
      </c>
      <c r="BH1237" s="1">
        <f t="shared" ref="BH1237:BH1284" si="1215">LOG(BF1237)</f>
        <v>-0.62167290216294546</v>
      </c>
      <c r="BI1237" s="1">
        <f t="shared" ref="BI1237:BI1284" si="1216">LOG(AX1237)</f>
        <v>-0.47825075986063231</v>
      </c>
      <c r="BJ1237" s="1">
        <f t="shared" ref="BJ1237:BJ1284" si="1217">LOG(AT1237)</f>
        <v>-0.36535264146844559</v>
      </c>
      <c r="BK1237" s="1">
        <f t="shared" ref="BK1237:BK1284" si="1218">LOG(BB1237)</f>
        <v>-0.22752588250804689</v>
      </c>
      <c r="BL1237">
        <v>0.19820447908318922</v>
      </c>
      <c r="BM1237" s="1" t="s">
        <v>1303</v>
      </c>
      <c r="BN1237" s="1" t="str">
        <f t="shared" ref="BN1237:BN1284" si="1219">IF(OR(BM1237="MINERIO",J1237&gt;0.04),"MINERIO","ESTERIL")</f>
        <v>MINERIO</v>
      </c>
      <c r="BO1237" s="1" t="s">
        <v>1303</v>
      </c>
    </row>
    <row r="1238" spans="1:67" x14ac:dyDescent="0.25">
      <c r="A1238" s="2" t="s">
        <v>1362</v>
      </c>
      <c r="B1238" s="2" t="s">
        <v>103</v>
      </c>
      <c r="C1238" s="2" t="s">
        <v>161</v>
      </c>
      <c r="D1238" s="2">
        <f t="shared" si="1195"/>
        <v>16298</v>
      </c>
      <c r="E1238" s="6" t="s">
        <v>1379</v>
      </c>
      <c r="F1238" s="2">
        <v>1</v>
      </c>
      <c r="G1238" s="2">
        <f t="shared" si="1196"/>
        <v>19</v>
      </c>
      <c r="H1238" s="2">
        <f t="shared" si="1196"/>
        <v>91</v>
      </c>
      <c r="I1238" s="2">
        <v>12</v>
      </c>
      <c r="J1238" s="35">
        <v>2.5000000000000001E-2</v>
      </c>
      <c r="K1238" s="2"/>
      <c r="L1238" s="2"/>
      <c r="M1238" s="2"/>
      <c r="N1238" s="2">
        <v>0</v>
      </c>
      <c r="O1238" s="2">
        <v>851</v>
      </c>
      <c r="P1238" s="2">
        <v>0</v>
      </c>
      <c r="Q1238" s="2">
        <v>301</v>
      </c>
      <c r="R1238" s="5">
        <v>0</v>
      </c>
      <c r="S1238" s="5">
        <v>1</v>
      </c>
      <c r="T1238" s="5">
        <v>329</v>
      </c>
      <c r="U1238" s="5">
        <v>296</v>
      </c>
      <c r="V1238" s="5">
        <v>1</v>
      </c>
      <c r="W1238" s="5">
        <v>8</v>
      </c>
      <c r="X1238" s="5">
        <v>0</v>
      </c>
      <c r="Y1238" s="5">
        <v>0</v>
      </c>
      <c r="Z1238" s="5">
        <v>260</v>
      </c>
      <c r="AA1238" s="5">
        <v>372</v>
      </c>
      <c r="AB1238" s="5">
        <v>0</v>
      </c>
      <c r="AC1238" s="5">
        <v>3</v>
      </c>
      <c r="AD1238" s="5">
        <v>0</v>
      </c>
      <c r="AE1238" s="5">
        <v>23</v>
      </c>
      <c r="AF1238" s="5">
        <v>370</v>
      </c>
      <c r="AG1238" s="5">
        <v>219</v>
      </c>
      <c r="AH1238" s="5">
        <v>17</v>
      </c>
      <c r="AI1238" s="5">
        <v>6</v>
      </c>
      <c r="AJ1238" s="5">
        <v>0</v>
      </c>
      <c r="AK1238" s="5">
        <v>0</v>
      </c>
      <c r="AL1238" s="5">
        <v>194</v>
      </c>
      <c r="AM1238" s="5">
        <v>439</v>
      </c>
      <c r="AN1238" s="5">
        <v>0</v>
      </c>
      <c r="AO1238" s="5">
        <v>2</v>
      </c>
      <c r="AP1238" s="1">
        <f t="shared" si="1197"/>
        <v>0</v>
      </c>
      <c r="AQ1238" s="1">
        <f t="shared" si="1198"/>
        <v>1</v>
      </c>
      <c r="AR1238" s="1">
        <f t="shared" si="1199"/>
        <v>0</v>
      </c>
      <c r="AS1238" s="1">
        <f t="shared" si="1200"/>
        <v>3.1496062992125984E-3</v>
      </c>
      <c r="AT1238" s="1">
        <f t="shared" si="1201"/>
        <v>0.51811023622047248</v>
      </c>
      <c r="AU1238" s="1">
        <f t="shared" si="1202"/>
        <v>0.47874015748031495</v>
      </c>
      <c r="AV1238" s="1">
        <f t="shared" si="1203"/>
        <v>0</v>
      </c>
      <c r="AW1238" s="1">
        <f t="shared" si="1204"/>
        <v>0</v>
      </c>
      <c r="AX1238" s="1">
        <f t="shared" si="1205"/>
        <v>0.40944881889763779</v>
      </c>
      <c r="AY1238" s="1">
        <f t="shared" si="1206"/>
        <v>0.59055118110236215</v>
      </c>
      <c r="AZ1238" s="1">
        <f t="shared" si="1207"/>
        <v>0</v>
      </c>
      <c r="BA1238" s="1">
        <f t="shared" si="1208"/>
        <v>6.2992125984251968E-2</v>
      </c>
      <c r="BB1238" s="1">
        <f t="shared" si="1209"/>
        <v>0.58267716535433067</v>
      </c>
      <c r="BC1238" s="1">
        <f t="shared" si="1210"/>
        <v>0.3543307086614173</v>
      </c>
      <c r="BD1238" s="1">
        <f t="shared" si="1211"/>
        <v>0</v>
      </c>
      <c r="BE1238" s="1">
        <f t="shared" si="1212"/>
        <v>0</v>
      </c>
      <c r="BF1238" s="1">
        <f t="shared" si="1213"/>
        <v>0.30551181102362207</v>
      </c>
      <c r="BG1238" s="1">
        <f t="shared" si="1214"/>
        <v>0.69448818897637798</v>
      </c>
      <c r="BH1238" s="1">
        <f t="shared" si="1215"/>
        <v>-0.51497199536174953</v>
      </c>
      <c r="BI1238" s="1">
        <f t="shared" si="1216"/>
        <v>-0.38780037732115769</v>
      </c>
      <c r="BJ1238" s="1">
        <f t="shared" si="1217"/>
        <v>-0.28557782734200132</v>
      </c>
      <c r="BK1238" s="1">
        <f t="shared" si="1218"/>
        <v>-0.2345720012249807</v>
      </c>
      <c r="BL1238">
        <v>-8.1958010807235582E-2</v>
      </c>
      <c r="BM1238" s="1" t="s">
        <v>1303</v>
      </c>
      <c r="BN1238" s="1" t="str">
        <f t="shared" si="1219"/>
        <v>MINERIO</v>
      </c>
      <c r="BO1238" s="1" t="s">
        <v>1303</v>
      </c>
    </row>
    <row r="1239" spans="1:67" x14ac:dyDescent="0.25">
      <c r="A1239" s="2" t="s">
        <v>1362</v>
      </c>
      <c r="B1239" s="2" t="s">
        <v>103</v>
      </c>
      <c r="C1239" s="2" t="s">
        <v>161</v>
      </c>
      <c r="D1239" s="2">
        <f t="shared" si="1195"/>
        <v>16299</v>
      </c>
      <c r="E1239" s="6" t="s">
        <v>1379</v>
      </c>
      <c r="F1239" s="2">
        <v>1</v>
      </c>
      <c r="G1239" s="2">
        <f t="shared" si="1196"/>
        <v>20</v>
      </c>
      <c r="H1239" s="2">
        <f t="shared" si="1196"/>
        <v>92</v>
      </c>
      <c r="I1239" s="2">
        <v>58</v>
      </c>
      <c r="J1239" s="35">
        <v>2.5000000000000001E-2</v>
      </c>
      <c r="K1239" s="2"/>
      <c r="L1239" s="2"/>
      <c r="M1239" s="2"/>
      <c r="N1239" s="2">
        <v>0</v>
      </c>
      <c r="O1239" s="2">
        <v>1973</v>
      </c>
      <c r="P1239" s="2">
        <v>0</v>
      </c>
      <c r="Q1239" s="2">
        <v>465</v>
      </c>
      <c r="R1239" s="5">
        <v>0</v>
      </c>
      <c r="S1239" s="5">
        <v>41</v>
      </c>
      <c r="T1239" s="5">
        <v>729</v>
      </c>
      <c r="U1239" s="5">
        <v>537</v>
      </c>
      <c r="V1239" s="5">
        <v>36</v>
      </c>
      <c r="W1239" s="5">
        <v>27</v>
      </c>
      <c r="X1239" s="5">
        <v>0</v>
      </c>
      <c r="Y1239" s="5">
        <v>23</v>
      </c>
      <c r="Z1239" s="5">
        <v>651</v>
      </c>
      <c r="AA1239" s="5">
        <v>654</v>
      </c>
      <c r="AB1239" s="5">
        <v>25</v>
      </c>
      <c r="AC1239" s="5">
        <v>17</v>
      </c>
      <c r="AD1239" s="5">
        <v>0</v>
      </c>
      <c r="AE1239" s="5">
        <v>72</v>
      </c>
      <c r="AF1239" s="5">
        <v>841</v>
      </c>
      <c r="AG1239" s="5">
        <v>362</v>
      </c>
      <c r="AH1239" s="5">
        <v>62</v>
      </c>
      <c r="AI1239" s="5">
        <v>33</v>
      </c>
      <c r="AJ1239" s="5">
        <v>0</v>
      </c>
      <c r="AK1239" s="5">
        <v>8</v>
      </c>
      <c r="AL1239" s="5">
        <v>602</v>
      </c>
      <c r="AM1239" s="5">
        <v>726</v>
      </c>
      <c r="AN1239" s="5">
        <v>16</v>
      </c>
      <c r="AO1239" s="5">
        <v>18</v>
      </c>
      <c r="AP1239" s="1">
        <f t="shared" si="1197"/>
        <v>0</v>
      </c>
      <c r="AQ1239" s="1">
        <f t="shared" si="1198"/>
        <v>1</v>
      </c>
      <c r="AR1239" s="1">
        <f t="shared" si="1199"/>
        <v>0</v>
      </c>
      <c r="AS1239" s="1">
        <f t="shared" si="1200"/>
        <v>5.6204379562043792E-2</v>
      </c>
      <c r="AT1239" s="1">
        <f t="shared" si="1201"/>
        <v>0.53211678832116793</v>
      </c>
      <c r="AU1239" s="1">
        <f t="shared" si="1202"/>
        <v>0.4116788321167883</v>
      </c>
      <c r="AV1239" s="1">
        <f t="shared" si="1203"/>
        <v>0</v>
      </c>
      <c r="AW1239" s="1">
        <f t="shared" si="1204"/>
        <v>3.5036496350364967E-2</v>
      </c>
      <c r="AX1239" s="1">
        <f t="shared" si="1205"/>
        <v>0.47518248175182481</v>
      </c>
      <c r="AY1239" s="1">
        <f t="shared" si="1206"/>
        <v>0.4897810218978102</v>
      </c>
      <c r="AZ1239" s="1">
        <f t="shared" si="1207"/>
        <v>0</v>
      </c>
      <c r="BA1239" s="1">
        <f t="shared" si="1208"/>
        <v>9.7810218978102187E-2</v>
      </c>
      <c r="BB1239" s="1">
        <f t="shared" si="1209"/>
        <v>0.61386861313868613</v>
      </c>
      <c r="BC1239" s="1">
        <f t="shared" si="1210"/>
        <v>0.28832116788321166</v>
      </c>
      <c r="BD1239" s="1">
        <f t="shared" si="1211"/>
        <v>0</v>
      </c>
      <c r="BE1239" s="1">
        <f t="shared" si="1212"/>
        <v>1.7518248175182483E-2</v>
      </c>
      <c r="BF1239" s="1">
        <f t="shared" si="1213"/>
        <v>0.43941605839416059</v>
      </c>
      <c r="BG1239" s="1">
        <f t="shared" si="1214"/>
        <v>0.54306569343065692</v>
      </c>
      <c r="BH1239" s="1">
        <f t="shared" si="1215"/>
        <v>-0.35712407589858219</v>
      </c>
      <c r="BI1239" s="1">
        <f t="shared" si="1216"/>
        <v>-0.32313957858821485</v>
      </c>
      <c r="BJ1239" s="1">
        <f t="shared" si="1217"/>
        <v>-0.27399303883843212</v>
      </c>
      <c r="BK1239" s="1">
        <f t="shared" si="1218"/>
        <v>-0.2119245713584946</v>
      </c>
      <c r="BL1239">
        <v>-0.23979963986202954</v>
      </c>
      <c r="BM1239" s="1" t="s">
        <v>1303</v>
      </c>
      <c r="BN1239" s="1" t="str">
        <f t="shared" si="1219"/>
        <v>MINERIO</v>
      </c>
      <c r="BO1239" s="1" t="s">
        <v>1303</v>
      </c>
    </row>
    <row r="1240" spans="1:67" x14ac:dyDescent="0.25">
      <c r="A1240" s="2" t="s">
        <v>1362</v>
      </c>
      <c r="B1240" s="2" t="s">
        <v>103</v>
      </c>
      <c r="C1240" s="2" t="s">
        <v>161</v>
      </c>
      <c r="D1240" s="2">
        <f t="shared" si="1195"/>
        <v>16300</v>
      </c>
      <c r="E1240" s="6" t="s">
        <v>1380</v>
      </c>
      <c r="F1240" s="2">
        <v>1</v>
      </c>
      <c r="G1240" s="2">
        <f t="shared" si="1196"/>
        <v>21</v>
      </c>
      <c r="H1240" s="2">
        <f t="shared" si="1196"/>
        <v>93</v>
      </c>
      <c r="I1240" s="2">
        <v>20</v>
      </c>
      <c r="J1240" s="35">
        <v>2.5000000000000001E-2</v>
      </c>
      <c r="K1240" s="2"/>
      <c r="L1240" s="2"/>
      <c r="M1240" s="2"/>
      <c r="N1240" s="2">
        <v>0</v>
      </c>
      <c r="O1240" s="2">
        <v>780</v>
      </c>
      <c r="P1240" s="2">
        <v>0</v>
      </c>
      <c r="Q1240" s="2">
        <v>292</v>
      </c>
      <c r="R1240" s="5">
        <v>0</v>
      </c>
      <c r="S1240" s="5">
        <v>0</v>
      </c>
      <c r="T1240" s="5">
        <v>227</v>
      </c>
      <c r="U1240" s="5">
        <v>354</v>
      </c>
      <c r="V1240" s="5">
        <v>0</v>
      </c>
      <c r="W1240" s="5">
        <v>0</v>
      </c>
      <c r="X1240" s="5">
        <v>0</v>
      </c>
      <c r="Y1240" s="5">
        <v>0</v>
      </c>
      <c r="Z1240" s="5">
        <v>166</v>
      </c>
      <c r="AA1240" s="5">
        <v>415</v>
      </c>
      <c r="AB1240" s="5">
        <v>0</v>
      </c>
      <c r="AC1240" s="5">
        <v>0</v>
      </c>
      <c r="AD1240" s="5">
        <v>0</v>
      </c>
      <c r="AE1240" s="5">
        <v>0</v>
      </c>
      <c r="AF1240" s="5">
        <v>322</v>
      </c>
      <c r="AG1240" s="5">
        <v>255</v>
      </c>
      <c r="AH1240" s="5">
        <v>0</v>
      </c>
      <c r="AI1240" s="5">
        <v>4</v>
      </c>
      <c r="AJ1240" s="5">
        <v>0</v>
      </c>
      <c r="AK1240" s="5">
        <v>0</v>
      </c>
      <c r="AL1240" s="5">
        <v>125</v>
      </c>
      <c r="AM1240" s="5">
        <v>456</v>
      </c>
      <c r="AN1240" s="5">
        <v>0</v>
      </c>
      <c r="AO1240" s="5">
        <v>0</v>
      </c>
      <c r="AP1240" s="1">
        <f t="shared" si="1197"/>
        <v>0</v>
      </c>
      <c r="AQ1240" s="1">
        <f t="shared" si="1198"/>
        <v>1</v>
      </c>
      <c r="AR1240" s="1">
        <f t="shared" si="1199"/>
        <v>0</v>
      </c>
      <c r="AS1240" s="1">
        <f t="shared" si="1200"/>
        <v>0</v>
      </c>
      <c r="AT1240" s="1">
        <f t="shared" si="1201"/>
        <v>0.39070567986230637</v>
      </c>
      <c r="AU1240" s="1">
        <f t="shared" si="1202"/>
        <v>0.60929432013769358</v>
      </c>
      <c r="AV1240" s="1">
        <f t="shared" si="1203"/>
        <v>0</v>
      </c>
      <c r="AW1240" s="1">
        <f t="shared" si="1204"/>
        <v>0</v>
      </c>
      <c r="AX1240" s="1">
        <f t="shared" si="1205"/>
        <v>0.2857142857142857</v>
      </c>
      <c r="AY1240" s="1">
        <f t="shared" si="1206"/>
        <v>0.7142857142857143</v>
      </c>
      <c r="AZ1240" s="1">
        <f t="shared" si="1207"/>
        <v>0</v>
      </c>
      <c r="BA1240" s="1">
        <f t="shared" si="1208"/>
        <v>0</v>
      </c>
      <c r="BB1240" s="1">
        <f t="shared" si="1209"/>
        <v>0.55421686746987953</v>
      </c>
      <c r="BC1240" s="1">
        <f t="shared" si="1210"/>
        <v>0.44578313253012047</v>
      </c>
      <c r="BD1240" s="1">
        <f t="shared" si="1211"/>
        <v>0</v>
      </c>
      <c r="BE1240" s="1">
        <f t="shared" si="1212"/>
        <v>0</v>
      </c>
      <c r="BF1240" s="1">
        <f t="shared" si="1213"/>
        <v>0.21514629948364888</v>
      </c>
      <c r="BG1240" s="1">
        <f t="shared" si="1214"/>
        <v>0.78485370051635117</v>
      </c>
      <c r="BH1240" s="1">
        <f t="shared" si="1215"/>
        <v>-0.66726611938227431</v>
      </c>
      <c r="BI1240" s="1">
        <f t="shared" si="1216"/>
        <v>-0.54406804435027567</v>
      </c>
      <c r="BJ1240" s="1">
        <f t="shared" si="1217"/>
        <v>-0.40815027519720803</v>
      </c>
      <c r="BK1240" s="1">
        <f t="shared" si="1218"/>
        <v>-0.25632026069449981</v>
      </c>
      <c r="BL1240">
        <v>0.41097369780166271</v>
      </c>
      <c r="BM1240" s="1" t="s">
        <v>1303</v>
      </c>
      <c r="BN1240" s="1" t="str">
        <f t="shared" si="1219"/>
        <v>MINERIO</v>
      </c>
      <c r="BO1240" s="1" t="s">
        <v>1303</v>
      </c>
    </row>
    <row r="1241" spans="1:67" x14ac:dyDescent="0.25">
      <c r="A1241" s="2" t="s">
        <v>1362</v>
      </c>
      <c r="B1241" s="2" t="s">
        <v>103</v>
      </c>
      <c r="C1241" s="2" t="s">
        <v>161</v>
      </c>
      <c r="D1241" s="2">
        <f t="shared" si="1195"/>
        <v>16301</v>
      </c>
      <c r="E1241" s="6" t="s">
        <v>1381</v>
      </c>
      <c r="F1241" s="2">
        <v>1</v>
      </c>
      <c r="G1241" s="2">
        <f t="shared" si="1196"/>
        <v>22</v>
      </c>
      <c r="H1241" s="2">
        <f t="shared" si="1196"/>
        <v>94</v>
      </c>
      <c r="I1241" s="2">
        <v>24</v>
      </c>
      <c r="J1241" s="35">
        <v>0.06</v>
      </c>
      <c r="K1241" s="2"/>
      <c r="L1241" s="2"/>
      <c r="M1241" s="2"/>
      <c r="N1241" s="2">
        <v>0</v>
      </c>
      <c r="O1241" s="2">
        <v>1300</v>
      </c>
      <c r="P1241" s="2">
        <v>0</v>
      </c>
      <c r="Q1241" s="2">
        <v>366</v>
      </c>
      <c r="R1241" s="5">
        <v>0</v>
      </c>
      <c r="S1241" s="5">
        <v>17</v>
      </c>
      <c r="T1241" s="5">
        <v>479</v>
      </c>
      <c r="U1241" s="5">
        <v>425</v>
      </c>
      <c r="V1241" s="5">
        <v>12</v>
      </c>
      <c r="W1241" s="5">
        <v>18</v>
      </c>
      <c r="X1241" s="5">
        <v>0</v>
      </c>
      <c r="Y1241" s="5">
        <v>8</v>
      </c>
      <c r="Z1241" s="5">
        <v>417</v>
      </c>
      <c r="AA1241" s="5">
        <v>510</v>
      </c>
      <c r="AB1241" s="5">
        <v>6</v>
      </c>
      <c r="AC1241" s="5">
        <v>10</v>
      </c>
      <c r="AD1241" s="5">
        <v>0</v>
      </c>
      <c r="AE1241" s="5">
        <v>43</v>
      </c>
      <c r="AF1241" s="5">
        <v>562</v>
      </c>
      <c r="AG1241" s="5">
        <v>292</v>
      </c>
      <c r="AH1241" s="5">
        <v>32</v>
      </c>
      <c r="AI1241" s="5">
        <v>22</v>
      </c>
      <c r="AJ1241" s="5">
        <v>0</v>
      </c>
      <c r="AK1241" s="5">
        <v>1</v>
      </c>
      <c r="AL1241" s="5">
        <v>347</v>
      </c>
      <c r="AM1241" s="5">
        <v>595</v>
      </c>
      <c r="AN1241" s="5">
        <v>1</v>
      </c>
      <c r="AO1241" s="5">
        <v>7</v>
      </c>
      <c r="AP1241" s="1">
        <f t="shared" si="1197"/>
        <v>0</v>
      </c>
      <c r="AQ1241" s="1">
        <f t="shared" si="1198"/>
        <v>1</v>
      </c>
      <c r="AR1241" s="1">
        <f t="shared" si="1199"/>
        <v>0</v>
      </c>
      <c r="AS1241" s="1">
        <f t="shared" si="1200"/>
        <v>3.0494216614090432E-2</v>
      </c>
      <c r="AT1241" s="1">
        <f t="shared" si="1201"/>
        <v>0.50368033648790744</v>
      </c>
      <c r="AU1241" s="1">
        <f t="shared" si="1202"/>
        <v>0.46582544689800209</v>
      </c>
      <c r="AV1241" s="1">
        <f t="shared" si="1203"/>
        <v>0</v>
      </c>
      <c r="AW1241" s="1">
        <f t="shared" si="1204"/>
        <v>1.4721345951629864E-2</v>
      </c>
      <c r="AX1241" s="1">
        <f t="shared" si="1205"/>
        <v>0.43848580441640378</v>
      </c>
      <c r="AY1241" s="1">
        <f t="shared" si="1206"/>
        <v>0.54679284963196639</v>
      </c>
      <c r="AZ1241" s="1">
        <f t="shared" si="1207"/>
        <v>0</v>
      </c>
      <c r="BA1241" s="1">
        <f t="shared" si="1208"/>
        <v>7.8864353312302835E-2</v>
      </c>
      <c r="BB1241" s="1">
        <f t="shared" si="1209"/>
        <v>0.59095688748685593</v>
      </c>
      <c r="BC1241" s="1">
        <f t="shared" si="1210"/>
        <v>0.33017875920084122</v>
      </c>
      <c r="BD1241" s="1">
        <f t="shared" si="1211"/>
        <v>0</v>
      </c>
      <c r="BE1241" s="1">
        <f t="shared" si="1212"/>
        <v>2.103049421661409E-3</v>
      </c>
      <c r="BF1241" s="1">
        <f t="shared" si="1213"/>
        <v>0.36487907465825448</v>
      </c>
      <c r="BG1241" s="1">
        <f t="shared" si="1214"/>
        <v>0.63301787592008407</v>
      </c>
      <c r="BH1241" s="1">
        <f t="shared" si="1215"/>
        <v>-0.43785104214654019</v>
      </c>
      <c r="BI1241" s="1">
        <f t="shared" si="1216"/>
        <v>-0.35804446196365641</v>
      </c>
      <c r="BJ1241" s="1">
        <f t="shared" si="1217"/>
        <v>-0.2978450035228507</v>
      </c>
      <c r="BK1241" s="1">
        <f t="shared" si="1218"/>
        <v>-0.22844420136835286</v>
      </c>
      <c r="BL1241">
        <v>-0.10522613316725613</v>
      </c>
      <c r="BM1241" s="1" t="s">
        <v>1303</v>
      </c>
      <c r="BN1241" s="1" t="str">
        <f t="shared" si="1219"/>
        <v>MINERIO</v>
      </c>
      <c r="BO1241" s="1" t="s">
        <v>1303</v>
      </c>
    </row>
    <row r="1242" spans="1:67" x14ac:dyDescent="0.25">
      <c r="A1242" s="2" t="s">
        <v>1362</v>
      </c>
      <c r="B1242" s="2" t="s">
        <v>103</v>
      </c>
      <c r="C1242" s="2" t="s">
        <v>161</v>
      </c>
      <c r="D1242" s="2">
        <f t="shared" si="1195"/>
        <v>16302</v>
      </c>
      <c r="E1242" s="6" t="s">
        <v>1378</v>
      </c>
      <c r="F1242" s="2">
        <v>1</v>
      </c>
      <c r="G1242" s="2">
        <f t="shared" si="1196"/>
        <v>23</v>
      </c>
      <c r="H1242" s="2">
        <f t="shared" si="1196"/>
        <v>95</v>
      </c>
      <c r="I1242" s="2">
        <v>46</v>
      </c>
      <c r="J1242" s="35">
        <v>0.22</v>
      </c>
      <c r="K1242" s="2"/>
      <c r="L1242" s="2"/>
      <c r="M1242" s="2"/>
      <c r="N1242" s="2">
        <v>0</v>
      </c>
      <c r="O1242" s="2">
        <v>1750</v>
      </c>
      <c r="P1242" s="2">
        <v>0</v>
      </c>
      <c r="Q1242" s="2">
        <v>440</v>
      </c>
      <c r="R1242" s="5">
        <v>0</v>
      </c>
      <c r="S1242" s="5">
        <v>12</v>
      </c>
      <c r="T1242" s="5">
        <v>526</v>
      </c>
      <c r="U1242" s="5">
        <v>677</v>
      </c>
      <c r="V1242" s="5">
        <v>10</v>
      </c>
      <c r="W1242" s="5">
        <v>6</v>
      </c>
      <c r="X1242" s="5">
        <v>0</v>
      </c>
      <c r="Y1242" s="5">
        <v>12</v>
      </c>
      <c r="Z1242" s="5">
        <v>400</v>
      </c>
      <c r="AA1242" s="5">
        <v>805</v>
      </c>
      <c r="AB1242" s="5">
        <v>10</v>
      </c>
      <c r="AC1242" s="5">
        <v>4</v>
      </c>
      <c r="AD1242" s="5">
        <v>0</v>
      </c>
      <c r="AE1242" s="5">
        <v>15</v>
      </c>
      <c r="AF1242" s="5">
        <v>683</v>
      </c>
      <c r="AG1242" s="5">
        <v>510</v>
      </c>
      <c r="AH1242" s="5">
        <v>10</v>
      </c>
      <c r="AI1242" s="5">
        <v>13</v>
      </c>
      <c r="AJ1242" s="5">
        <v>0</v>
      </c>
      <c r="AK1242" s="5">
        <v>9</v>
      </c>
      <c r="AL1242" s="5">
        <v>331</v>
      </c>
      <c r="AM1242" s="5">
        <v>880</v>
      </c>
      <c r="AN1242" s="5">
        <v>8</v>
      </c>
      <c r="AO1242" s="5">
        <v>3</v>
      </c>
      <c r="AP1242" s="1">
        <f t="shared" si="1197"/>
        <v>0</v>
      </c>
      <c r="AQ1242" s="1">
        <f t="shared" si="1198"/>
        <v>1</v>
      </c>
      <c r="AR1242" s="1">
        <f t="shared" si="1199"/>
        <v>0</v>
      </c>
      <c r="AS1242" s="1">
        <f t="shared" si="1200"/>
        <v>1.7871649065800164E-2</v>
      </c>
      <c r="AT1242" s="1">
        <f t="shared" si="1201"/>
        <v>0.42729488220958572</v>
      </c>
      <c r="AU1242" s="1">
        <f t="shared" si="1202"/>
        <v>0.55483346872461414</v>
      </c>
      <c r="AV1242" s="1">
        <f t="shared" si="1203"/>
        <v>0</v>
      </c>
      <c r="AW1242" s="1">
        <f t="shared" si="1204"/>
        <v>1.7871649065800164E-2</v>
      </c>
      <c r="AX1242" s="1">
        <f t="shared" si="1205"/>
        <v>0.3249390739236393</v>
      </c>
      <c r="AY1242" s="1">
        <f t="shared" si="1206"/>
        <v>0.65718927701056051</v>
      </c>
      <c r="AZ1242" s="1">
        <f t="shared" si="1207"/>
        <v>0</v>
      </c>
      <c r="BA1242" s="1">
        <f t="shared" si="1208"/>
        <v>2.0308692120227456E-2</v>
      </c>
      <c r="BB1242" s="1">
        <f t="shared" si="1209"/>
        <v>0.55483346872461414</v>
      </c>
      <c r="BC1242" s="1">
        <f t="shared" si="1210"/>
        <v>0.4248578391551584</v>
      </c>
      <c r="BD1242" s="1">
        <f t="shared" si="1211"/>
        <v>0</v>
      </c>
      <c r="BE1242" s="1">
        <f t="shared" si="1212"/>
        <v>1.380991064175467E-2</v>
      </c>
      <c r="BF1242" s="1">
        <f t="shared" si="1213"/>
        <v>0.26888708367181152</v>
      </c>
      <c r="BG1242" s="1">
        <f t="shared" si="1214"/>
        <v>0.71730300568643379</v>
      </c>
      <c r="BH1242" s="1">
        <f t="shared" si="1215"/>
        <v>-0.57043005915559764</v>
      </c>
      <c r="BI1242" s="1">
        <f t="shared" si="1216"/>
        <v>-0.48819806160335394</v>
      </c>
      <c r="BJ1242" s="1">
        <f t="shared" si="1217"/>
        <v>-0.36927230877757722</v>
      </c>
      <c r="BK1242" s="1">
        <f t="shared" si="1218"/>
        <v>-0.25583734924978374</v>
      </c>
      <c r="BL1242">
        <v>0.36479719208048228</v>
      </c>
      <c r="BM1242" s="1" t="s">
        <v>1303</v>
      </c>
      <c r="BN1242" s="1" t="str">
        <f t="shared" si="1219"/>
        <v>MINERIO</v>
      </c>
      <c r="BO1242" s="1" t="s">
        <v>1303</v>
      </c>
    </row>
    <row r="1243" spans="1:67" x14ac:dyDescent="0.25">
      <c r="A1243" s="2" t="s">
        <v>1362</v>
      </c>
      <c r="B1243" s="2" t="s">
        <v>103</v>
      </c>
      <c r="C1243" s="2" t="s">
        <v>161</v>
      </c>
      <c r="D1243" s="2">
        <f t="shared" si="1195"/>
        <v>16303</v>
      </c>
      <c r="E1243" s="6" t="s">
        <v>40</v>
      </c>
      <c r="F1243" s="2">
        <v>1</v>
      </c>
      <c r="G1243" s="2">
        <f t="shared" si="1196"/>
        <v>24</v>
      </c>
      <c r="H1243" s="2">
        <f t="shared" si="1196"/>
        <v>96</v>
      </c>
      <c r="I1243" s="2">
        <v>68</v>
      </c>
      <c r="J1243" s="35">
        <v>2.5000000000000001E-2</v>
      </c>
      <c r="K1243" s="2"/>
      <c r="L1243" s="2"/>
      <c r="M1243" s="2"/>
      <c r="N1243" s="2">
        <v>0</v>
      </c>
      <c r="O1243" s="2">
        <v>2075</v>
      </c>
      <c r="P1243" s="2">
        <v>0</v>
      </c>
      <c r="Q1243" s="2">
        <v>493</v>
      </c>
      <c r="R1243" s="5">
        <v>0</v>
      </c>
      <c r="S1243" s="5">
        <v>0</v>
      </c>
      <c r="T1243" s="5">
        <v>617</v>
      </c>
      <c r="U1243" s="5">
        <v>858</v>
      </c>
      <c r="V1243" s="5">
        <v>0</v>
      </c>
      <c r="W1243" s="5">
        <v>5</v>
      </c>
      <c r="X1243" s="5">
        <v>0</v>
      </c>
      <c r="Y1243" s="5">
        <v>0</v>
      </c>
      <c r="Z1243" s="5">
        <v>445</v>
      </c>
      <c r="AA1243" s="5">
        <v>1032</v>
      </c>
      <c r="AB1243" s="5">
        <v>0</v>
      </c>
      <c r="AC1243" s="5">
        <v>3</v>
      </c>
      <c r="AD1243" s="5">
        <v>0</v>
      </c>
      <c r="AE1243" s="5">
        <v>5</v>
      </c>
      <c r="AF1243" s="5">
        <v>837</v>
      </c>
      <c r="AG1243" s="5">
        <v>623</v>
      </c>
      <c r="AH1243" s="5">
        <v>8</v>
      </c>
      <c r="AI1243" s="5">
        <v>7</v>
      </c>
      <c r="AJ1243" s="5">
        <v>0</v>
      </c>
      <c r="AK1243" s="5">
        <v>0</v>
      </c>
      <c r="AL1243" s="5">
        <v>333</v>
      </c>
      <c r="AM1243" s="5">
        <v>1145</v>
      </c>
      <c r="AN1243" s="5">
        <v>0</v>
      </c>
      <c r="AO1243" s="5">
        <v>2</v>
      </c>
      <c r="AP1243" s="1">
        <f t="shared" si="1197"/>
        <v>0</v>
      </c>
      <c r="AQ1243" s="1">
        <f t="shared" si="1198"/>
        <v>1</v>
      </c>
      <c r="AR1243" s="1">
        <f t="shared" si="1199"/>
        <v>0</v>
      </c>
      <c r="AS1243" s="1">
        <f t="shared" si="1200"/>
        <v>0</v>
      </c>
      <c r="AT1243" s="1">
        <f t="shared" si="1201"/>
        <v>0.41689189189189191</v>
      </c>
      <c r="AU1243" s="1">
        <f t="shared" si="1202"/>
        <v>0.58310810810810809</v>
      </c>
      <c r="AV1243" s="1">
        <f t="shared" si="1203"/>
        <v>0</v>
      </c>
      <c r="AW1243" s="1">
        <f t="shared" si="1204"/>
        <v>0</v>
      </c>
      <c r="AX1243" s="1">
        <f t="shared" si="1205"/>
        <v>0.30067567567567566</v>
      </c>
      <c r="AY1243" s="1">
        <f t="shared" si="1206"/>
        <v>0.69932432432432434</v>
      </c>
      <c r="AZ1243" s="1">
        <f t="shared" si="1207"/>
        <v>0</v>
      </c>
      <c r="BA1243" s="1">
        <f t="shared" si="1208"/>
        <v>8.7837837837837843E-3</v>
      </c>
      <c r="BB1243" s="1">
        <f t="shared" si="1209"/>
        <v>0.56554054054054059</v>
      </c>
      <c r="BC1243" s="1">
        <f t="shared" si="1210"/>
        <v>0.42567567567567566</v>
      </c>
      <c r="BD1243" s="1">
        <f t="shared" si="1211"/>
        <v>0</v>
      </c>
      <c r="BE1243" s="1">
        <f t="shared" si="1212"/>
        <v>0</v>
      </c>
      <c r="BF1243" s="1">
        <f t="shared" si="1213"/>
        <v>0.22500000000000001</v>
      </c>
      <c r="BG1243" s="1">
        <f t="shared" si="1214"/>
        <v>0.77500000000000002</v>
      </c>
      <c r="BH1243" s="1">
        <f t="shared" si="1215"/>
        <v>-0.64781748188863753</v>
      </c>
      <c r="BI1243" s="1">
        <f t="shared" si="1216"/>
        <v>-0.52190170441402584</v>
      </c>
      <c r="BJ1243" s="1">
        <f t="shared" si="1217"/>
        <v>-0.37997655136171571</v>
      </c>
      <c r="BK1243" s="1">
        <f t="shared" si="1218"/>
        <v>-0.24753625740169735</v>
      </c>
      <c r="BL1243">
        <v>0.29076144491062783</v>
      </c>
      <c r="BM1243" s="1" t="s">
        <v>1303</v>
      </c>
      <c r="BN1243" s="1" t="str">
        <f t="shared" si="1219"/>
        <v>MINERIO</v>
      </c>
      <c r="BO1243" s="1" t="s">
        <v>1303</v>
      </c>
    </row>
    <row r="1244" spans="1:67" x14ac:dyDescent="0.25">
      <c r="A1244" s="2" t="s">
        <v>1362</v>
      </c>
      <c r="B1244" s="2" t="s">
        <v>103</v>
      </c>
      <c r="C1244" s="2" t="s">
        <v>953</v>
      </c>
      <c r="D1244" s="2">
        <f t="shared" si="1195"/>
        <v>16304</v>
      </c>
      <c r="E1244" s="6" t="s">
        <v>1422</v>
      </c>
      <c r="F1244" s="2">
        <v>3</v>
      </c>
      <c r="G1244" s="2">
        <v>20</v>
      </c>
      <c r="H1244" s="2">
        <f>H1243+1</f>
        <v>97</v>
      </c>
      <c r="I1244" s="2">
        <v>16</v>
      </c>
      <c r="J1244" s="35">
        <v>-888</v>
      </c>
      <c r="K1244" s="5"/>
      <c r="L1244" s="5"/>
      <c r="M1244" s="5"/>
      <c r="N1244" s="5">
        <v>28</v>
      </c>
      <c r="O1244" s="5">
        <v>798</v>
      </c>
      <c r="P1244" s="5">
        <v>0</v>
      </c>
      <c r="Q1244" s="5">
        <v>287</v>
      </c>
      <c r="R1244" s="5">
        <v>0</v>
      </c>
      <c r="S1244" s="5">
        <v>103</v>
      </c>
      <c r="T1244" s="5">
        <v>164</v>
      </c>
      <c r="U1244" s="5">
        <v>242</v>
      </c>
      <c r="V1244" s="5">
        <v>66</v>
      </c>
      <c r="W1244" s="5">
        <v>5</v>
      </c>
      <c r="X1244" s="5">
        <v>0</v>
      </c>
      <c r="Y1244" s="5">
        <v>71</v>
      </c>
      <c r="Z1244" s="5">
        <v>172</v>
      </c>
      <c r="AA1244" s="5">
        <v>275</v>
      </c>
      <c r="AB1244" s="5">
        <v>53</v>
      </c>
      <c r="AC1244" s="5">
        <v>9</v>
      </c>
      <c r="AD1244" s="5">
        <v>0</v>
      </c>
      <c r="AE1244" s="5">
        <v>136</v>
      </c>
      <c r="AF1244" s="5">
        <v>188</v>
      </c>
      <c r="AG1244" s="5">
        <v>171</v>
      </c>
      <c r="AH1244" s="5">
        <v>75</v>
      </c>
      <c r="AI1244" s="5">
        <v>10</v>
      </c>
      <c r="AJ1244" s="5">
        <v>0</v>
      </c>
      <c r="AK1244" s="5">
        <v>55</v>
      </c>
      <c r="AL1244" s="5">
        <v>167</v>
      </c>
      <c r="AM1244" s="5">
        <v>300</v>
      </c>
      <c r="AN1244" s="5">
        <v>46</v>
      </c>
      <c r="AO1244" s="5">
        <v>12</v>
      </c>
      <c r="AP1244" s="1">
        <f t="shared" si="1197"/>
        <v>2.5157232704402517E-2</v>
      </c>
      <c r="AQ1244" s="1">
        <f t="shared" si="1198"/>
        <v>0.97484276729559749</v>
      </c>
      <c r="AR1244" s="1">
        <f t="shared" si="1199"/>
        <v>0</v>
      </c>
      <c r="AS1244" s="1">
        <f t="shared" si="1200"/>
        <v>0.29137931034482761</v>
      </c>
      <c r="AT1244" s="1">
        <f t="shared" si="1201"/>
        <v>0.28275862068965518</v>
      </c>
      <c r="AU1244" s="1">
        <f t="shared" si="1202"/>
        <v>0.42586206896551726</v>
      </c>
      <c r="AV1244" s="1">
        <f t="shared" si="1203"/>
        <v>0</v>
      </c>
      <c r="AW1244" s="1">
        <f t="shared" si="1204"/>
        <v>0.21379310344827587</v>
      </c>
      <c r="AX1244" s="1">
        <f t="shared" si="1205"/>
        <v>0.29655172413793102</v>
      </c>
      <c r="AY1244" s="1">
        <f t="shared" si="1206"/>
        <v>0.48965517241379308</v>
      </c>
      <c r="AZ1244" s="1">
        <f t="shared" si="1207"/>
        <v>0</v>
      </c>
      <c r="BA1244" s="1">
        <f t="shared" si="1208"/>
        <v>0.36379310344827587</v>
      </c>
      <c r="BB1244" s="1">
        <f t="shared" si="1209"/>
        <v>0.32413793103448274</v>
      </c>
      <c r="BC1244" s="1">
        <f t="shared" si="1210"/>
        <v>0.31206896551724139</v>
      </c>
      <c r="BD1244" s="1">
        <f t="shared" si="1211"/>
        <v>0</v>
      </c>
      <c r="BE1244" s="1">
        <f t="shared" si="1212"/>
        <v>0.17413793103448275</v>
      </c>
      <c r="BF1244" s="1">
        <f t="shared" si="1213"/>
        <v>0.28793103448275864</v>
      </c>
      <c r="BG1244" s="1">
        <f t="shared" si="1214"/>
        <v>0.53793103448275859</v>
      </c>
      <c r="BH1244" s="1">
        <f t="shared" si="1215"/>
        <v>-0.54071152241535392</v>
      </c>
      <c r="BI1244" s="1">
        <f t="shared" si="1216"/>
        <v>-0.52789954665538841</v>
      </c>
      <c r="BJ1244" s="1">
        <f t="shared" si="1217"/>
        <v>-0.54858414551523937</v>
      </c>
      <c r="BK1244" s="1">
        <f t="shared" si="1218"/>
        <v>-0.48927014429925747</v>
      </c>
      <c r="BL1244">
        <v>0.14130091426050431</v>
      </c>
      <c r="BM1244" s="1" t="s">
        <v>1303</v>
      </c>
      <c r="BN1244" s="1" t="str">
        <f t="shared" si="1219"/>
        <v>MINERIO</v>
      </c>
      <c r="BO1244" s="1" t="s">
        <v>1303</v>
      </c>
    </row>
    <row r="1245" spans="1:67" x14ac:dyDescent="0.25">
      <c r="A1245" s="2" t="s">
        <v>521</v>
      </c>
      <c r="B1245" s="2" t="s">
        <v>103</v>
      </c>
      <c r="C1245" s="2" t="s">
        <v>161</v>
      </c>
      <c r="D1245" s="2" t="s">
        <v>749</v>
      </c>
      <c r="E1245" s="6" t="s">
        <v>19</v>
      </c>
      <c r="G1245" s="2">
        <v>29</v>
      </c>
      <c r="H1245" s="2">
        <v>83</v>
      </c>
      <c r="I1245" s="2">
        <v>25</v>
      </c>
      <c r="J1245" s="35">
        <v>3.41</v>
      </c>
      <c r="K1245" s="3">
        <v>0.62</v>
      </c>
      <c r="L1245" s="2"/>
      <c r="M1245" s="2"/>
      <c r="N1245" s="2">
        <v>8</v>
      </c>
      <c r="O1245" s="2">
        <v>1199</v>
      </c>
      <c r="P1245" s="2">
        <v>0</v>
      </c>
      <c r="Q1245" s="2">
        <v>331</v>
      </c>
      <c r="R1245" s="5">
        <v>0</v>
      </c>
      <c r="S1245" s="5">
        <v>22</v>
      </c>
      <c r="T1245" s="5">
        <v>360</v>
      </c>
      <c r="U1245" s="5">
        <v>404</v>
      </c>
      <c r="V1245" s="5">
        <v>22</v>
      </c>
      <c r="W1245" s="5">
        <v>13</v>
      </c>
      <c r="X1245" s="5">
        <v>0</v>
      </c>
      <c r="Y1245" s="5">
        <v>14</v>
      </c>
      <c r="Z1245" s="5">
        <v>298</v>
      </c>
      <c r="AA1245" s="5">
        <v>480</v>
      </c>
      <c r="AB1245" s="5">
        <v>15</v>
      </c>
      <c r="AC1245" s="5">
        <v>11</v>
      </c>
      <c r="AD1245" s="1">
        <v>0</v>
      </c>
      <c r="AE1245" s="1">
        <v>42</v>
      </c>
      <c r="AF1245" s="1">
        <v>442</v>
      </c>
      <c r="AG1245" s="1">
        <v>290</v>
      </c>
      <c r="AH1245" s="1">
        <v>34</v>
      </c>
      <c r="AI1245" s="1">
        <v>14</v>
      </c>
      <c r="AJ1245" s="1">
        <v>0</v>
      </c>
      <c r="AK1245" s="1">
        <v>11</v>
      </c>
      <c r="AL1245" s="1">
        <v>240</v>
      </c>
      <c r="AM1245" s="1">
        <v>549</v>
      </c>
      <c r="AN1245" s="1">
        <v>10</v>
      </c>
      <c r="AO1245" s="1">
        <v>8</v>
      </c>
      <c r="AP1245" s="1">
        <f t="shared" si="1197"/>
        <v>5.2015604681404422E-3</v>
      </c>
      <c r="AQ1245" s="1">
        <f t="shared" si="1198"/>
        <v>0.99479843953185954</v>
      </c>
      <c r="AR1245" s="1">
        <f t="shared" si="1199"/>
        <v>0</v>
      </c>
      <c r="AS1245" s="1">
        <f t="shared" si="1200"/>
        <v>5.3593179049939099E-2</v>
      </c>
      <c r="AT1245" s="1">
        <f t="shared" si="1201"/>
        <v>0.43848964677222901</v>
      </c>
      <c r="AU1245" s="1">
        <f t="shared" si="1202"/>
        <v>0.50791717417783189</v>
      </c>
      <c r="AV1245" s="1">
        <f t="shared" si="1203"/>
        <v>0</v>
      </c>
      <c r="AW1245" s="1">
        <f t="shared" si="1204"/>
        <v>3.5452322738386305E-2</v>
      </c>
      <c r="AX1245" s="1">
        <f t="shared" si="1205"/>
        <v>0.36430317848410759</v>
      </c>
      <c r="AY1245" s="1">
        <f t="shared" si="1206"/>
        <v>0.60024449877750607</v>
      </c>
      <c r="AZ1245" s="1">
        <f t="shared" si="1207"/>
        <v>0</v>
      </c>
      <c r="BA1245" s="1">
        <f t="shared" si="1208"/>
        <v>9.2457420924574207E-2</v>
      </c>
      <c r="BB1245" s="1">
        <f t="shared" si="1209"/>
        <v>0.53771289537712896</v>
      </c>
      <c r="BC1245" s="1">
        <f t="shared" si="1210"/>
        <v>0.36982968369829683</v>
      </c>
      <c r="BD1245" s="1">
        <f t="shared" si="1211"/>
        <v>0</v>
      </c>
      <c r="BE1245" s="1">
        <f t="shared" si="1212"/>
        <v>2.567237163814181E-2</v>
      </c>
      <c r="BF1245" s="1">
        <f t="shared" si="1213"/>
        <v>0.29339853300733498</v>
      </c>
      <c r="BG1245" s="1">
        <f t="shared" si="1214"/>
        <v>0.68092909535452317</v>
      </c>
      <c r="BH1245" s="1">
        <f t="shared" si="1215"/>
        <v>-0.53254206195971698</v>
      </c>
      <c r="BI1245" s="1">
        <f t="shared" si="1216"/>
        <v>-0.43853703959506773</v>
      </c>
      <c r="BJ1245" s="1">
        <f t="shared" si="1217"/>
        <v>-0.35804065635215349</v>
      </c>
      <c r="BK1245" s="1">
        <f t="shared" si="1218"/>
        <v>-0.26944954819095851</v>
      </c>
      <c r="BL1245">
        <v>0.10243991025233701</v>
      </c>
      <c r="BM1245" s="1" t="s">
        <v>1303</v>
      </c>
      <c r="BN1245" s="1" t="str">
        <f t="shared" si="1219"/>
        <v>MINERIO</v>
      </c>
      <c r="BO1245" s="1" t="s">
        <v>1303</v>
      </c>
    </row>
    <row r="1246" spans="1:67" x14ac:dyDescent="0.25">
      <c r="A1246" s="2" t="s">
        <v>521</v>
      </c>
      <c r="B1246" s="2" t="s">
        <v>103</v>
      </c>
      <c r="C1246" s="2" t="s">
        <v>161</v>
      </c>
      <c r="D1246" s="2" t="s">
        <v>748</v>
      </c>
      <c r="E1246" s="6" t="s">
        <v>19</v>
      </c>
      <c r="G1246" s="2">
        <v>28</v>
      </c>
      <c r="H1246" s="2">
        <v>82</v>
      </c>
      <c r="I1246" s="2">
        <v>10</v>
      </c>
      <c r="J1246" s="35">
        <v>2.4700000000000002</v>
      </c>
      <c r="K1246" s="3">
        <v>0.32</v>
      </c>
      <c r="L1246" s="2"/>
      <c r="M1246" s="2"/>
      <c r="N1246" s="2">
        <v>0</v>
      </c>
      <c r="O1246" s="2">
        <v>884</v>
      </c>
      <c r="P1246" s="2">
        <v>0</v>
      </c>
      <c r="Q1246" s="2">
        <v>296</v>
      </c>
      <c r="R1246" s="5">
        <v>0</v>
      </c>
      <c r="S1246" s="5">
        <v>0</v>
      </c>
      <c r="T1246" s="5">
        <v>406</v>
      </c>
      <c r="U1246" s="5">
        <v>192</v>
      </c>
      <c r="V1246" s="5">
        <v>0</v>
      </c>
      <c r="W1246" s="5">
        <v>13</v>
      </c>
      <c r="X1246" s="5">
        <v>0</v>
      </c>
      <c r="Y1246" s="5">
        <v>0</v>
      </c>
      <c r="Z1246" s="5">
        <v>340</v>
      </c>
      <c r="AA1246" s="5">
        <v>261</v>
      </c>
      <c r="AB1246" s="5">
        <v>0</v>
      </c>
      <c r="AC1246" s="5">
        <v>10</v>
      </c>
      <c r="AD1246" s="1">
        <v>0</v>
      </c>
      <c r="AE1246" s="1">
        <v>0</v>
      </c>
      <c r="AF1246" s="1">
        <v>465</v>
      </c>
      <c r="AG1246" s="1">
        <v>116</v>
      </c>
      <c r="AH1246" s="1">
        <v>2</v>
      </c>
      <c r="AI1246" s="1">
        <v>28</v>
      </c>
      <c r="AJ1246" s="1">
        <v>0</v>
      </c>
      <c r="AK1246" s="1">
        <v>0</v>
      </c>
      <c r="AL1246" s="1">
        <v>274</v>
      </c>
      <c r="AM1246" s="1">
        <v>335</v>
      </c>
      <c r="AN1246" s="1">
        <v>0</v>
      </c>
      <c r="AO1246" s="1">
        <v>2</v>
      </c>
      <c r="AP1246" s="1">
        <f t="shared" si="1197"/>
        <v>0</v>
      </c>
      <c r="AQ1246" s="1">
        <f t="shared" si="1198"/>
        <v>1</v>
      </c>
      <c r="AR1246" s="1">
        <f t="shared" si="1199"/>
        <v>0</v>
      </c>
      <c r="AS1246" s="1">
        <f t="shared" si="1200"/>
        <v>0</v>
      </c>
      <c r="AT1246" s="1">
        <f t="shared" si="1201"/>
        <v>0.66448445171849424</v>
      </c>
      <c r="AU1246" s="1">
        <f t="shared" si="1202"/>
        <v>0.3355155482815057</v>
      </c>
      <c r="AV1246" s="1">
        <f t="shared" si="1203"/>
        <v>0</v>
      </c>
      <c r="AW1246" s="1">
        <f t="shared" si="1204"/>
        <v>0</v>
      </c>
      <c r="AX1246" s="1">
        <f t="shared" si="1205"/>
        <v>0.55646481178396068</v>
      </c>
      <c r="AY1246" s="1">
        <f t="shared" si="1206"/>
        <v>0.44353518821603927</v>
      </c>
      <c r="AZ1246" s="1">
        <f t="shared" si="1207"/>
        <v>0</v>
      </c>
      <c r="BA1246" s="1">
        <f t="shared" si="1208"/>
        <v>3.2733224222585926E-3</v>
      </c>
      <c r="BB1246" s="1">
        <f t="shared" si="1209"/>
        <v>0.76104746317512273</v>
      </c>
      <c r="BC1246" s="1">
        <f t="shared" si="1210"/>
        <v>0.23567921440261866</v>
      </c>
      <c r="BD1246" s="1">
        <f t="shared" si="1211"/>
        <v>0</v>
      </c>
      <c r="BE1246" s="1">
        <f t="shared" si="1212"/>
        <v>0</v>
      </c>
      <c r="BF1246" s="1">
        <f t="shared" si="1213"/>
        <v>0.44844517184942717</v>
      </c>
      <c r="BG1246" s="1">
        <f t="shared" si="1214"/>
        <v>0.55155482815057288</v>
      </c>
      <c r="BH1246" s="1">
        <f t="shared" si="1215"/>
        <v>-0.34829064742216626</v>
      </c>
      <c r="BI1246" s="1">
        <f t="shared" si="1216"/>
        <v>-0.25456229320029916</v>
      </c>
      <c r="BJ1246" s="1">
        <f t="shared" si="1217"/>
        <v>-0.17751517666536015</v>
      </c>
      <c r="BK1246" s="1">
        <f t="shared" si="1218"/>
        <v>-0.11858825735260033</v>
      </c>
      <c r="BL1246">
        <v>-0.42182651102407315</v>
      </c>
      <c r="BM1246" s="1" t="s">
        <v>1303</v>
      </c>
      <c r="BN1246" s="1" t="str">
        <f t="shared" si="1219"/>
        <v>MINERIO</v>
      </c>
      <c r="BO1246" s="1" t="s">
        <v>1303</v>
      </c>
    </row>
    <row r="1247" spans="1:67" x14ac:dyDescent="0.25">
      <c r="A1247" s="2" t="s">
        <v>954</v>
      </c>
      <c r="B1247" s="2" t="s">
        <v>103</v>
      </c>
      <c r="C1247" s="2" t="s">
        <v>161</v>
      </c>
      <c r="E1247" s="2" t="s">
        <v>142</v>
      </c>
      <c r="F1247" s="2">
        <v>7</v>
      </c>
      <c r="G1247" s="2">
        <v>30</v>
      </c>
      <c r="H1247" s="2">
        <v>206</v>
      </c>
      <c r="I1247" s="2">
        <v>10</v>
      </c>
      <c r="J1247" s="35">
        <v>4.03</v>
      </c>
      <c r="K1247" s="7">
        <v>0.39</v>
      </c>
      <c r="N1247" s="3">
        <v>0</v>
      </c>
      <c r="O1247" s="3">
        <v>820</v>
      </c>
      <c r="P1247" s="3">
        <v>0</v>
      </c>
      <c r="Q1247" s="3">
        <v>301</v>
      </c>
      <c r="R1247" s="3">
        <v>0</v>
      </c>
      <c r="S1247" s="3">
        <v>0</v>
      </c>
      <c r="T1247" s="3">
        <v>284</v>
      </c>
      <c r="U1247" s="3">
        <v>286</v>
      </c>
      <c r="V1247" s="3">
        <v>0</v>
      </c>
      <c r="W1247" s="3">
        <v>6</v>
      </c>
      <c r="X1247" s="3">
        <v>0</v>
      </c>
      <c r="Y1247" s="3">
        <v>0</v>
      </c>
      <c r="Z1247" s="3">
        <v>0</v>
      </c>
      <c r="AA1247" s="3">
        <v>220</v>
      </c>
      <c r="AB1247" s="3">
        <v>350</v>
      </c>
      <c r="AC1247" s="3">
        <v>0</v>
      </c>
      <c r="AD1247" s="3">
        <v>0</v>
      </c>
      <c r="AE1247" s="3">
        <v>0</v>
      </c>
      <c r="AF1247" s="3">
        <v>159</v>
      </c>
      <c r="AG1247" s="3">
        <v>414</v>
      </c>
      <c r="AH1247" s="3">
        <v>0</v>
      </c>
      <c r="AI1247" s="1">
        <v>3</v>
      </c>
      <c r="AJ1247" s="1">
        <v>0</v>
      </c>
      <c r="AK1247" s="1">
        <v>2</v>
      </c>
      <c r="AL1247" s="1">
        <v>357</v>
      </c>
      <c r="AM1247" s="1">
        <v>201</v>
      </c>
      <c r="AN1247" s="1">
        <v>3</v>
      </c>
      <c r="AO1247" s="1">
        <v>13</v>
      </c>
      <c r="AP1247" s="1">
        <f t="shared" si="1197"/>
        <v>0</v>
      </c>
      <c r="AQ1247" s="1">
        <f t="shared" si="1198"/>
        <v>1</v>
      </c>
      <c r="AR1247" s="1">
        <f t="shared" si="1199"/>
        <v>0</v>
      </c>
      <c r="AS1247" s="1">
        <f t="shared" si="1200"/>
        <v>0</v>
      </c>
      <c r="AT1247" s="1">
        <f t="shared" si="1201"/>
        <v>0.49305555555555558</v>
      </c>
      <c r="AU1247" s="1">
        <f t="shared" si="1202"/>
        <v>0.50694444444444442</v>
      </c>
      <c r="AV1247" s="1">
        <f t="shared" si="1203"/>
        <v>0</v>
      </c>
      <c r="AW1247" s="1">
        <f t="shared" si="1204"/>
        <v>0.61403508771929827</v>
      </c>
      <c r="AX1247" s="1">
        <f t="shared" si="1205"/>
        <v>0</v>
      </c>
      <c r="AY1247" s="1">
        <f t="shared" si="1206"/>
        <v>0.38596491228070173</v>
      </c>
      <c r="AZ1247" s="1">
        <f t="shared" si="1207"/>
        <v>0</v>
      </c>
      <c r="BA1247" s="1">
        <f t="shared" si="1208"/>
        <v>0</v>
      </c>
      <c r="BB1247" s="1">
        <f t="shared" si="1209"/>
        <v>0.27604166666666669</v>
      </c>
      <c r="BC1247" s="1">
        <f t="shared" si="1210"/>
        <v>0.72395833333333337</v>
      </c>
      <c r="BD1247" s="1">
        <f t="shared" si="1211"/>
        <v>0</v>
      </c>
      <c r="BE1247" s="1">
        <f t="shared" si="1212"/>
        <v>8.6805555555555559E-3</v>
      </c>
      <c r="BF1247" s="1">
        <f t="shared" si="1213"/>
        <v>0.61979166666666663</v>
      </c>
      <c r="BG1247" s="1">
        <f t="shared" si="1214"/>
        <v>0.37152777777777779</v>
      </c>
      <c r="BH1247" s="1">
        <f t="shared" si="1215"/>
        <v>-0.20775426731101887</v>
      </c>
      <c r="BI1247" s="1" t="e">
        <f t="shared" si="1216"/>
        <v>#NUM!</v>
      </c>
      <c r="BJ1247" s="1">
        <f t="shared" si="1217"/>
        <v>-0.30710414337617437</v>
      </c>
      <c r="BK1247" s="1">
        <f t="shared" si="1218"/>
        <v>-0.55902535910276052</v>
      </c>
      <c r="BL1247">
        <v>2.5248487916743581</v>
      </c>
      <c r="BM1247" s="1" t="s">
        <v>1303</v>
      </c>
      <c r="BN1247" s="1" t="str">
        <f t="shared" si="1219"/>
        <v>MINERIO</v>
      </c>
      <c r="BO1247" s="1" t="s">
        <v>1303</v>
      </c>
    </row>
    <row r="1248" spans="1:67" x14ac:dyDescent="0.25">
      <c r="A1248" s="2" t="s">
        <v>954</v>
      </c>
      <c r="B1248" s="2" t="s">
        <v>103</v>
      </c>
      <c r="C1248" s="2" t="s">
        <v>161</v>
      </c>
      <c r="E1248" s="2" t="s">
        <v>142</v>
      </c>
      <c r="F1248" s="2">
        <v>7</v>
      </c>
      <c r="G1248" s="2">
        <v>31</v>
      </c>
      <c r="H1248" s="2">
        <v>207</v>
      </c>
      <c r="I1248" s="2">
        <v>10</v>
      </c>
      <c r="J1248" s="35">
        <v>1.79</v>
      </c>
      <c r="K1248" s="7">
        <v>0.32</v>
      </c>
      <c r="N1248" s="3">
        <v>0</v>
      </c>
      <c r="O1248" s="3">
        <v>729</v>
      </c>
      <c r="P1248" s="3">
        <v>0</v>
      </c>
      <c r="Q1248" s="3">
        <v>262</v>
      </c>
      <c r="R1248" s="3">
        <v>0</v>
      </c>
      <c r="S1248" s="3">
        <v>18</v>
      </c>
      <c r="T1248" s="3">
        <v>317</v>
      </c>
      <c r="U1248" s="3">
        <v>135</v>
      </c>
      <c r="V1248" s="3">
        <v>19</v>
      </c>
      <c r="W1248" s="3">
        <v>24</v>
      </c>
      <c r="X1248" s="3">
        <v>0</v>
      </c>
      <c r="Y1248" s="3">
        <v>0</v>
      </c>
      <c r="Z1248" s="3">
        <v>6</v>
      </c>
      <c r="AA1248" s="3">
        <v>291</v>
      </c>
      <c r="AB1248" s="3">
        <v>186</v>
      </c>
      <c r="AC1248" s="3">
        <v>7</v>
      </c>
      <c r="AD1248" s="3">
        <v>0</v>
      </c>
      <c r="AE1248" s="3">
        <v>1</v>
      </c>
      <c r="AF1248" s="3">
        <v>264</v>
      </c>
      <c r="AG1248" s="3">
        <v>226</v>
      </c>
      <c r="AH1248" s="3">
        <v>3</v>
      </c>
      <c r="AI1248" s="1">
        <v>18</v>
      </c>
      <c r="AJ1248" s="1">
        <v>0</v>
      </c>
      <c r="AK1248" s="1">
        <v>32</v>
      </c>
      <c r="AL1248" s="1">
        <v>335</v>
      </c>
      <c r="AM1248" s="1">
        <v>84</v>
      </c>
      <c r="AN1248" s="1">
        <v>32</v>
      </c>
      <c r="AO1248" s="1">
        <v>32</v>
      </c>
      <c r="AP1248" s="1">
        <f t="shared" si="1197"/>
        <v>0</v>
      </c>
      <c r="AQ1248" s="1">
        <f t="shared" si="1198"/>
        <v>1</v>
      </c>
      <c r="AR1248" s="1">
        <f t="shared" si="1199"/>
        <v>0</v>
      </c>
      <c r="AS1248" s="1">
        <f t="shared" si="1200"/>
        <v>7.2124756335282647E-2</v>
      </c>
      <c r="AT1248" s="1">
        <f t="shared" si="1201"/>
        <v>0.61793372319688111</v>
      </c>
      <c r="AU1248" s="1">
        <f t="shared" si="1202"/>
        <v>0.30994152046783624</v>
      </c>
      <c r="AV1248" s="1">
        <f t="shared" si="1203"/>
        <v>0</v>
      </c>
      <c r="AW1248" s="1">
        <f t="shared" si="1204"/>
        <v>0.37959183673469388</v>
      </c>
      <c r="AX1248" s="1">
        <f t="shared" si="1205"/>
        <v>1.2244897959183673E-2</v>
      </c>
      <c r="AY1248" s="1">
        <f t="shared" si="1206"/>
        <v>0.60816326530612241</v>
      </c>
      <c r="AZ1248" s="1">
        <f t="shared" si="1207"/>
        <v>0</v>
      </c>
      <c r="BA1248" s="1">
        <f t="shared" si="1208"/>
        <v>7.8125E-3</v>
      </c>
      <c r="BB1248" s="1">
        <f t="shared" si="1209"/>
        <v>0.515625</v>
      </c>
      <c r="BC1248" s="1">
        <f t="shared" si="1210"/>
        <v>0.4765625</v>
      </c>
      <c r="BD1248" s="1">
        <f t="shared" si="1211"/>
        <v>0</v>
      </c>
      <c r="BE1248" s="1">
        <f t="shared" si="1212"/>
        <v>0.12427184466019417</v>
      </c>
      <c r="BF1248" s="1">
        <f t="shared" si="1213"/>
        <v>0.65048543689320393</v>
      </c>
      <c r="BG1248" s="1">
        <f t="shared" si="1214"/>
        <v>0.22524271844660193</v>
      </c>
      <c r="BH1248" s="1">
        <f t="shared" si="1215"/>
        <v>-0.18676242200434573</v>
      </c>
      <c r="BI1248" s="1">
        <f t="shared" si="1216"/>
        <v>-1.91204482964487</v>
      </c>
      <c r="BJ1248" s="1">
        <f t="shared" si="1217"/>
        <v>-0.20905810289406476</v>
      </c>
      <c r="BK1248" s="1">
        <f t="shared" si="1218"/>
        <v>-0.28766603410599967</v>
      </c>
      <c r="BL1248">
        <v>0.60406065982410706</v>
      </c>
      <c r="BM1248" s="1" t="s">
        <v>1303</v>
      </c>
      <c r="BN1248" s="1" t="str">
        <f t="shared" si="1219"/>
        <v>MINERIO</v>
      </c>
      <c r="BO1248" s="1" t="s">
        <v>1303</v>
      </c>
    </row>
    <row r="1249" spans="1:67" x14ac:dyDescent="0.25">
      <c r="A1249" s="2" t="s">
        <v>954</v>
      </c>
      <c r="B1249" s="2" t="s">
        <v>103</v>
      </c>
      <c r="C1249" s="2" t="s">
        <v>161</v>
      </c>
      <c r="E1249" s="2" t="s">
        <v>142</v>
      </c>
      <c r="F1249" s="2">
        <v>7</v>
      </c>
      <c r="G1249" s="2">
        <v>32</v>
      </c>
      <c r="H1249" s="2">
        <v>208</v>
      </c>
      <c r="I1249" s="2">
        <v>5</v>
      </c>
      <c r="J1249" s="35">
        <v>35.840000000000003</v>
      </c>
      <c r="K1249" s="7">
        <v>1.01</v>
      </c>
      <c r="N1249" s="3">
        <v>0</v>
      </c>
      <c r="O1249" s="3">
        <v>485</v>
      </c>
      <c r="P1249" s="3">
        <v>0</v>
      </c>
      <c r="Q1249" s="3">
        <v>227</v>
      </c>
      <c r="R1249" s="3">
        <v>0</v>
      </c>
      <c r="S1249" s="3">
        <v>2</v>
      </c>
      <c r="T1249" s="3">
        <v>240</v>
      </c>
      <c r="U1249" s="3">
        <v>83</v>
      </c>
      <c r="V1249" s="3">
        <v>5</v>
      </c>
      <c r="W1249" s="3">
        <v>17</v>
      </c>
      <c r="X1249" s="3">
        <v>0</v>
      </c>
      <c r="Y1249" s="3">
        <v>0</v>
      </c>
      <c r="Z1249" s="3">
        <v>1</v>
      </c>
      <c r="AA1249" s="3">
        <v>207</v>
      </c>
      <c r="AB1249" s="3">
        <v>123</v>
      </c>
      <c r="AC1249" s="3">
        <v>3</v>
      </c>
      <c r="AD1249" s="3">
        <v>0</v>
      </c>
      <c r="AE1249" s="3">
        <v>0</v>
      </c>
      <c r="AF1249" s="3">
        <v>181</v>
      </c>
      <c r="AG1249" s="3">
        <v>158</v>
      </c>
      <c r="AH1249" s="3">
        <v>0</v>
      </c>
      <c r="AI1249" s="1">
        <v>8</v>
      </c>
      <c r="AJ1249" s="1">
        <v>0</v>
      </c>
      <c r="AK1249" s="1">
        <v>10</v>
      </c>
      <c r="AL1249" s="1">
        <v>253</v>
      </c>
      <c r="AM1249" s="1">
        <v>52</v>
      </c>
      <c r="AN1249" s="1">
        <v>12</v>
      </c>
      <c r="AO1249" s="1">
        <v>21</v>
      </c>
      <c r="AP1249" s="1">
        <f t="shared" si="1197"/>
        <v>0</v>
      </c>
      <c r="AQ1249" s="1">
        <f t="shared" si="1198"/>
        <v>1</v>
      </c>
      <c r="AR1249" s="1">
        <f t="shared" si="1199"/>
        <v>0</v>
      </c>
      <c r="AS1249" s="1">
        <f t="shared" si="1200"/>
        <v>2.0172910662824207E-2</v>
      </c>
      <c r="AT1249" s="1">
        <f t="shared" si="1201"/>
        <v>0.69164265129683</v>
      </c>
      <c r="AU1249" s="1">
        <f t="shared" si="1202"/>
        <v>0.28818443804034583</v>
      </c>
      <c r="AV1249" s="1">
        <f t="shared" si="1203"/>
        <v>0</v>
      </c>
      <c r="AW1249" s="1">
        <f t="shared" si="1204"/>
        <v>0.36826347305389223</v>
      </c>
      <c r="AX1249" s="1">
        <f t="shared" si="1205"/>
        <v>2.9940119760479044E-3</v>
      </c>
      <c r="AY1249" s="1">
        <f t="shared" si="1206"/>
        <v>0.62874251497005984</v>
      </c>
      <c r="AZ1249" s="1">
        <f t="shared" si="1207"/>
        <v>0</v>
      </c>
      <c r="BA1249" s="1">
        <f t="shared" si="1208"/>
        <v>0</v>
      </c>
      <c r="BB1249" s="1">
        <f t="shared" si="1209"/>
        <v>0.52161383285302598</v>
      </c>
      <c r="BC1249" s="1">
        <f t="shared" si="1210"/>
        <v>0.47838616714697407</v>
      </c>
      <c r="BD1249" s="1">
        <f t="shared" si="1211"/>
        <v>0</v>
      </c>
      <c r="BE1249" s="1">
        <f t="shared" si="1212"/>
        <v>6.3218390804597707E-2</v>
      </c>
      <c r="BF1249" s="1">
        <f t="shared" si="1213"/>
        <v>0.72701149425287359</v>
      </c>
      <c r="BG1249" s="1">
        <f t="shared" si="1214"/>
        <v>0.20977011494252873</v>
      </c>
      <c r="BH1249" s="1">
        <f t="shared" si="1215"/>
        <v>-0.13845872277076299</v>
      </c>
      <c r="BI1249" s="1">
        <f t="shared" si="1216"/>
        <v>-2.5237464668115646</v>
      </c>
      <c r="BJ1249" s="1">
        <f t="shared" si="1217"/>
        <v>-0.16011823307926767</v>
      </c>
      <c r="BK1249" s="1">
        <f t="shared" si="1218"/>
        <v>-0.28265089992168918</v>
      </c>
      <c r="BL1249">
        <v>0.3134389749041156</v>
      </c>
      <c r="BM1249" s="1" t="s">
        <v>1303</v>
      </c>
      <c r="BN1249" s="1" t="str">
        <f t="shared" si="1219"/>
        <v>MINERIO</v>
      </c>
      <c r="BO1249" s="1" t="s">
        <v>1303</v>
      </c>
    </row>
    <row r="1250" spans="1:67" x14ac:dyDescent="0.25">
      <c r="A1250" s="2" t="s">
        <v>954</v>
      </c>
      <c r="B1250" s="2" t="s">
        <v>103</v>
      </c>
      <c r="C1250" s="2" t="s">
        <v>161</v>
      </c>
      <c r="E1250" s="2" t="s">
        <v>150</v>
      </c>
      <c r="F1250" s="2">
        <v>10</v>
      </c>
      <c r="G1250" s="2">
        <v>26</v>
      </c>
      <c r="H1250" s="2">
        <v>298</v>
      </c>
      <c r="I1250" s="2">
        <v>60</v>
      </c>
      <c r="J1250" s="35">
        <v>15.55</v>
      </c>
      <c r="K1250" s="7">
        <v>17.7</v>
      </c>
      <c r="N1250" s="3">
        <v>569</v>
      </c>
      <c r="O1250" s="3">
        <v>1293</v>
      </c>
      <c r="P1250" s="3">
        <v>0</v>
      </c>
      <c r="Q1250" s="3">
        <v>471</v>
      </c>
      <c r="R1250" s="3">
        <v>1</v>
      </c>
      <c r="S1250" s="3">
        <v>485</v>
      </c>
      <c r="T1250" s="3">
        <v>386</v>
      </c>
      <c r="U1250" s="3">
        <v>40</v>
      </c>
      <c r="V1250" s="3">
        <v>323</v>
      </c>
      <c r="W1250" s="3">
        <v>35</v>
      </c>
      <c r="X1250" s="3">
        <v>0</v>
      </c>
      <c r="Y1250" s="3">
        <v>391</v>
      </c>
      <c r="Z1250" s="3">
        <v>486</v>
      </c>
      <c r="AA1250" s="3">
        <v>48</v>
      </c>
      <c r="AB1250" s="3">
        <v>300</v>
      </c>
      <c r="AC1250" s="3">
        <v>43</v>
      </c>
      <c r="AD1250" s="3">
        <v>0</v>
      </c>
      <c r="AE1250" s="3">
        <v>312</v>
      </c>
      <c r="AF1250" s="3">
        <v>573</v>
      </c>
      <c r="AG1250" s="3">
        <v>55</v>
      </c>
      <c r="AH1250" s="3">
        <v>273</v>
      </c>
      <c r="AI1250" s="1">
        <v>54</v>
      </c>
      <c r="AJ1250" s="1">
        <v>1</v>
      </c>
      <c r="AK1250" s="1">
        <v>635</v>
      </c>
      <c r="AL1250" s="1">
        <v>268</v>
      </c>
      <c r="AM1250" s="1">
        <v>26</v>
      </c>
      <c r="AN1250" s="1">
        <v>313</v>
      </c>
      <c r="AO1250" s="1">
        <v>29</v>
      </c>
      <c r="AP1250" s="1">
        <f t="shared" si="1197"/>
        <v>0.24389198456922417</v>
      </c>
      <c r="AQ1250" s="1">
        <f t="shared" si="1198"/>
        <v>0.75610801543077577</v>
      </c>
      <c r="AR1250" s="1">
        <f t="shared" si="1199"/>
        <v>7.874015748031496E-4</v>
      </c>
      <c r="AS1250" s="1">
        <f t="shared" si="1200"/>
        <v>0.63622047244094493</v>
      </c>
      <c r="AT1250" s="1">
        <f t="shared" si="1201"/>
        <v>0.30393700787401573</v>
      </c>
      <c r="AU1250" s="1">
        <f t="shared" si="1202"/>
        <v>5.905511811023622E-2</v>
      </c>
      <c r="AV1250" s="1">
        <f t="shared" si="1203"/>
        <v>0</v>
      </c>
      <c r="AW1250" s="1">
        <f t="shared" si="1204"/>
        <v>0.54495268138801267</v>
      </c>
      <c r="AX1250" s="1">
        <f t="shared" si="1205"/>
        <v>0.3832807570977918</v>
      </c>
      <c r="AY1250" s="1">
        <f t="shared" si="1206"/>
        <v>7.1766561514195581E-2</v>
      </c>
      <c r="AZ1250" s="1">
        <f t="shared" si="1207"/>
        <v>0</v>
      </c>
      <c r="BA1250" s="1">
        <f t="shared" si="1208"/>
        <v>0.46172059984214681</v>
      </c>
      <c r="BB1250" s="1">
        <f t="shared" si="1209"/>
        <v>0.452249408050513</v>
      </c>
      <c r="BC1250" s="1">
        <f t="shared" si="1210"/>
        <v>8.6029992107340178E-2</v>
      </c>
      <c r="BD1250" s="1">
        <f t="shared" si="1211"/>
        <v>7.8616352201257866E-4</v>
      </c>
      <c r="BE1250" s="1">
        <f t="shared" si="1212"/>
        <v>0.74528301886792447</v>
      </c>
      <c r="BF1250" s="1">
        <f t="shared" si="1213"/>
        <v>0.21069182389937108</v>
      </c>
      <c r="BG1250" s="1">
        <f t="shared" si="1214"/>
        <v>4.3238993710691821E-2</v>
      </c>
      <c r="BH1250" s="1">
        <f t="shared" si="1215"/>
        <v>-0.67635231728360623</v>
      </c>
      <c r="BI1250" s="1">
        <f t="shared" si="1216"/>
        <v>-0.41648298428342051</v>
      </c>
      <c r="BJ1250" s="1">
        <f t="shared" si="1217"/>
        <v>-0.5172164162842019</v>
      </c>
      <c r="BK1250" s="1">
        <f t="shared" si="1218"/>
        <v>-0.34462199291605139</v>
      </c>
      <c r="BL1250">
        <v>0.85216749783674672</v>
      </c>
      <c r="BM1250" s="1" t="s">
        <v>1303</v>
      </c>
      <c r="BN1250" s="1" t="str">
        <f t="shared" si="1219"/>
        <v>MINERIO</v>
      </c>
      <c r="BO1250" s="1" t="s">
        <v>1303</v>
      </c>
    </row>
    <row r="1251" spans="1:67" x14ac:dyDescent="0.25">
      <c r="A1251" s="2" t="s">
        <v>954</v>
      </c>
      <c r="B1251" s="2" t="s">
        <v>103</v>
      </c>
      <c r="C1251" s="2" t="s">
        <v>161</v>
      </c>
      <c r="E1251" s="2" t="s">
        <v>150</v>
      </c>
      <c r="F1251" s="2">
        <v>10</v>
      </c>
      <c r="G1251" s="2">
        <v>27</v>
      </c>
      <c r="H1251" s="2">
        <v>299</v>
      </c>
      <c r="I1251" s="2">
        <v>10</v>
      </c>
      <c r="J1251" s="35">
        <v>6.53</v>
      </c>
      <c r="K1251" s="7">
        <v>6.25</v>
      </c>
      <c r="N1251" s="3">
        <v>0</v>
      </c>
      <c r="O1251" s="3">
        <v>1153</v>
      </c>
      <c r="P1251" s="3">
        <v>0</v>
      </c>
      <c r="Q1251" s="3">
        <v>455</v>
      </c>
      <c r="R1251" s="3">
        <v>0</v>
      </c>
      <c r="S1251" s="3">
        <v>129</v>
      </c>
      <c r="T1251" s="3">
        <v>425</v>
      </c>
      <c r="U1251" s="3">
        <v>112</v>
      </c>
      <c r="V1251" s="3">
        <v>104</v>
      </c>
      <c r="W1251" s="3">
        <v>41</v>
      </c>
      <c r="X1251" s="3">
        <v>0</v>
      </c>
      <c r="Y1251" s="3">
        <v>90</v>
      </c>
      <c r="Z1251" s="3">
        <v>434</v>
      </c>
      <c r="AA1251" s="3">
        <v>171</v>
      </c>
      <c r="AB1251" s="3">
        <v>79</v>
      </c>
      <c r="AC1251" s="3">
        <v>37</v>
      </c>
      <c r="AD1251" s="3">
        <v>0</v>
      </c>
      <c r="AE1251" s="3">
        <v>47</v>
      </c>
      <c r="AF1251" s="3">
        <v>450</v>
      </c>
      <c r="AG1251" s="3">
        <v>235</v>
      </c>
      <c r="AH1251" s="3">
        <v>42</v>
      </c>
      <c r="AI1251" s="1">
        <v>37</v>
      </c>
      <c r="AJ1251" s="1">
        <v>0</v>
      </c>
      <c r="AK1251" s="1">
        <v>206</v>
      </c>
      <c r="AL1251" s="1">
        <v>344</v>
      </c>
      <c r="AM1251" s="1">
        <v>70</v>
      </c>
      <c r="AN1251" s="1">
        <v>158</v>
      </c>
      <c r="AO1251" s="1">
        <v>36</v>
      </c>
      <c r="AP1251" s="1">
        <f t="shared" si="1197"/>
        <v>0</v>
      </c>
      <c r="AQ1251" s="1">
        <f t="shared" si="1198"/>
        <v>1</v>
      </c>
      <c r="AR1251" s="1">
        <f t="shared" si="1199"/>
        <v>0</v>
      </c>
      <c r="AS1251" s="1">
        <f t="shared" si="1200"/>
        <v>0.28729963008631321</v>
      </c>
      <c r="AT1251" s="1">
        <f t="shared" si="1201"/>
        <v>0.52404438964241673</v>
      </c>
      <c r="AU1251" s="1">
        <f t="shared" si="1202"/>
        <v>0.18865598027127004</v>
      </c>
      <c r="AV1251" s="1">
        <f t="shared" si="1203"/>
        <v>0</v>
      </c>
      <c r="AW1251" s="1">
        <f t="shared" si="1204"/>
        <v>0.20838471023427868</v>
      </c>
      <c r="AX1251" s="1">
        <f t="shared" si="1205"/>
        <v>0.53514180024660918</v>
      </c>
      <c r="AY1251" s="1">
        <f t="shared" si="1206"/>
        <v>0.2564734895191122</v>
      </c>
      <c r="AZ1251" s="1">
        <f t="shared" si="1207"/>
        <v>0</v>
      </c>
      <c r="BA1251" s="1">
        <f t="shared" si="1208"/>
        <v>0.10974106041923551</v>
      </c>
      <c r="BB1251" s="1">
        <f t="shared" si="1209"/>
        <v>0.55487053020961774</v>
      </c>
      <c r="BC1251" s="1">
        <f t="shared" si="1210"/>
        <v>0.33538840937114672</v>
      </c>
      <c r="BD1251" s="1">
        <f t="shared" si="1211"/>
        <v>0</v>
      </c>
      <c r="BE1251" s="1">
        <f t="shared" si="1212"/>
        <v>0.44717444717444715</v>
      </c>
      <c r="BF1251" s="1">
        <f t="shared" si="1213"/>
        <v>0.4226044226044226</v>
      </c>
      <c r="BG1251" s="1">
        <f t="shared" si="1214"/>
        <v>0.13022113022113022</v>
      </c>
      <c r="BH1251" s="1">
        <f t="shared" si="1215"/>
        <v>-0.37406596231767114</v>
      </c>
      <c r="BI1251" s="1">
        <f t="shared" si="1216"/>
        <v>-0.27153112469864527</v>
      </c>
      <c r="BJ1251" s="1">
        <f t="shared" si="1217"/>
        <v>-0.28063192416084454</v>
      </c>
      <c r="BK1251" s="1">
        <f t="shared" si="1218"/>
        <v>-0.25580834043581235</v>
      </c>
      <c r="BL1251">
        <v>1.3075545185389947</v>
      </c>
      <c r="BM1251" s="1" t="s">
        <v>1303</v>
      </c>
      <c r="BN1251" s="1" t="str">
        <f t="shared" si="1219"/>
        <v>MINERIO</v>
      </c>
      <c r="BO1251" s="1" t="s">
        <v>1303</v>
      </c>
    </row>
    <row r="1252" spans="1:67" x14ac:dyDescent="0.25">
      <c r="A1252" s="2" t="s">
        <v>954</v>
      </c>
      <c r="B1252" s="2" t="s">
        <v>103</v>
      </c>
      <c r="C1252" s="2" t="s">
        <v>161</v>
      </c>
      <c r="E1252" s="2" t="s">
        <v>150</v>
      </c>
      <c r="F1252" s="2">
        <v>10</v>
      </c>
      <c r="G1252" s="2">
        <v>21</v>
      </c>
      <c r="H1252" s="2">
        <v>293</v>
      </c>
      <c r="I1252" s="2">
        <v>10</v>
      </c>
      <c r="J1252" s="35">
        <v>2.67</v>
      </c>
      <c r="K1252" s="7">
        <v>6.05</v>
      </c>
      <c r="N1252" s="3">
        <v>102</v>
      </c>
      <c r="O1252" s="3">
        <v>471</v>
      </c>
      <c r="P1252" s="3">
        <v>0</v>
      </c>
      <c r="Q1252" s="3">
        <v>237</v>
      </c>
      <c r="R1252" s="3">
        <v>0</v>
      </c>
      <c r="S1252" s="3">
        <v>141</v>
      </c>
      <c r="T1252" s="3">
        <v>98</v>
      </c>
      <c r="U1252" s="3">
        <v>51</v>
      </c>
      <c r="V1252" s="3">
        <v>118</v>
      </c>
      <c r="W1252" s="3">
        <v>15</v>
      </c>
      <c r="X1252" s="3">
        <v>0</v>
      </c>
      <c r="Y1252" s="3">
        <v>94</v>
      </c>
      <c r="Z1252" s="3">
        <v>150</v>
      </c>
      <c r="AA1252" s="3">
        <v>61</v>
      </c>
      <c r="AB1252" s="3">
        <v>92</v>
      </c>
      <c r="AC1252" s="3">
        <v>23</v>
      </c>
      <c r="AD1252" s="3">
        <v>0</v>
      </c>
      <c r="AE1252" s="3">
        <v>75</v>
      </c>
      <c r="AF1252" s="3">
        <v>175</v>
      </c>
      <c r="AG1252" s="3">
        <v>71</v>
      </c>
      <c r="AH1252" s="3">
        <v>75</v>
      </c>
      <c r="AI1252" s="1">
        <v>24</v>
      </c>
      <c r="AJ1252" s="1">
        <v>0</v>
      </c>
      <c r="AK1252" s="1">
        <v>197</v>
      </c>
      <c r="AL1252" s="1">
        <v>45</v>
      </c>
      <c r="AM1252" s="1">
        <v>42</v>
      </c>
      <c r="AN1252" s="1">
        <v>132</v>
      </c>
      <c r="AO1252" s="1">
        <v>7</v>
      </c>
      <c r="AP1252" s="1">
        <f t="shared" si="1197"/>
        <v>0.12592592592592591</v>
      </c>
      <c r="AQ1252" s="1">
        <f t="shared" si="1198"/>
        <v>0.87407407407407411</v>
      </c>
      <c r="AR1252" s="1">
        <f t="shared" si="1199"/>
        <v>0</v>
      </c>
      <c r="AS1252" s="1">
        <f t="shared" si="1200"/>
        <v>0.61229314420803782</v>
      </c>
      <c r="AT1252" s="1">
        <f t="shared" si="1201"/>
        <v>0.23167848699763594</v>
      </c>
      <c r="AU1252" s="1">
        <f t="shared" si="1202"/>
        <v>0.15602836879432624</v>
      </c>
      <c r="AV1252" s="1">
        <f t="shared" si="1203"/>
        <v>0</v>
      </c>
      <c r="AW1252" s="1">
        <f t="shared" si="1204"/>
        <v>0.44285714285714284</v>
      </c>
      <c r="AX1252" s="1">
        <f t="shared" si="1205"/>
        <v>0.35714285714285715</v>
      </c>
      <c r="AY1252" s="1">
        <f t="shared" si="1206"/>
        <v>0.2</v>
      </c>
      <c r="AZ1252" s="1">
        <f t="shared" si="1207"/>
        <v>0</v>
      </c>
      <c r="BA1252" s="1">
        <f t="shared" si="1208"/>
        <v>0.35714285714285715</v>
      </c>
      <c r="BB1252" s="1">
        <f t="shared" si="1209"/>
        <v>0.41666666666666669</v>
      </c>
      <c r="BC1252" s="1">
        <f t="shared" si="1210"/>
        <v>0.22619047619047619</v>
      </c>
      <c r="BD1252" s="1">
        <f t="shared" si="1211"/>
        <v>0</v>
      </c>
      <c r="BE1252" s="1">
        <f t="shared" si="1212"/>
        <v>0.77777777777777779</v>
      </c>
      <c r="BF1252" s="1">
        <f t="shared" si="1213"/>
        <v>0.10638297872340426</v>
      </c>
      <c r="BG1252" s="1">
        <f t="shared" si="1214"/>
        <v>0.11583924349881797</v>
      </c>
      <c r="BH1252" s="1">
        <f t="shared" si="1215"/>
        <v>-0.97312785359969867</v>
      </c>
      <c r="BI1252" s="1">
        <f t="shared" si="1216"/>
        <v>-0.44715803134221921</v>
      </c>
      <c r="BJ1252" s="1">
        <f t="shared" si="1217"/>
        <v>-0.63511429168254752</v>
      </c>
      <c r="BK1252" s="1">
        <f t="shared" si="1218"/>
        <v>-0.38021124171160603</v>
      </c>
      <c r="BL1252">
        <v>1.7007234116916923</v>
      </c>
      <c r="BM1252" s="1" t="s">
        <v>1303</v>
      </c>
      <c r="BN1252" s="1" t="str">
        <f t="shared" si="1219"/>
        <v>MINERIO</v>
      </c>
      <c r="BO1252" s="1" t="s">
        <v>1303</v>
      </c>
    </row>
    <row r="1253" spans="1:67" x14ac:dyDescent="0.25">
      <c r="A1253" s="2" t="s">
        <v>954</v>
      </c>
      <c r="B1253" s="2" t="s">
        <v>103</v>
      </c>
      <c r="C1253" s="2" t="s">
        <v>161</v>
      </c>
      <c r="E1253" s="2" t="s">
        <v>150</v>
      </c>
      <c r="F1253" s="2">
        <v>10</v>
      </c>
      <c r="G1253" s="2">
        <v>28</v>
      </c>
      <c r="H1253" s="2">
        <v>300</v>
      </c>
      <c r="I1253" s="2">
        <v>10</v>
      </c>
      <c r="J1253" s="35">
        <v>62.17</v>
      </c>
      <c r="K1253" s="7">
        <v>9.09</v>
      </c>
      <c r="N1253" s="3">
        <v>75</v>
      </c>
      <c r="O1253" s="3">
        <v>524</v>
      </c>
      <c r="P1253" s="3">
        <v>0</v>
      </c>
      <c r="Q1253" s="3">
        <v>247</v>
      </c>
      <c r="R1253" s="3">
        <v>0</v>
      </c>
      <c r="S1253" s="3">
        <v>182</v>
      </c>
      <c r="T1253" s="3">
        <v>100</v>
      </c>
      <c r="U1253" s="3">
        <v>45</v>
      </c>
      <c r="V1253" s="3">
        <v>93</v>
      </c>
      <c r="W1253" s="3">
        <v>10</v>
      </c>
      <c r="X1253" s="3">
        <v>0</v>
      </c>
      <c r="Y1253" s="3">
        <v>151</v>
      </c>
      <c r="Z1253" s="3">
        <v>111</v>
      </c>
      <c r="AA1253" s="3">
        <v>67</v>
      </c>
      <c r="AB1253" s="3">
        <v>88</v>
      </c>
      <c r="AC1253" s="3">
        <v>12</v>
      </c>
      <c r="AD1253" s="3">
        <v>0</v>
      </c>
      <c r="AE1253" s="3">
        <v>134</v>
      </c>
      <c r="AF1253" s="3">
        <v>110</v>
      </c>
      <c r="AG1253" s="3">
        <v>88</v>
      </c>
      <c r="AH1253" s="3">
        <v>85</v>
      </c>
      <c r="AI1253" s="1">
        <v>12</v>
      </c>
      <c r="AJ1253" s="1">
        <v>0</v>
      </c>
      <c r="AK1253" s="1">
        <v>208</v>
      </c>
      <c r="AL1253" s="1">
        <v>84</v>
      </c>
      <c r="AM1253" s="1">
        <v>32</v>
      </c>
      <c r="AN1253" s="1">
        <v>94</v>
      </c>
      <c r="AO1253" s="1">
        <v>12</v>
      </c>
      <c r="AP1253" s="1">
        <f t="shared" si="1197"/>
        <v>8.8652482269503549E-2</v>
      </c>
      <c r="AQ1253" s="1">
        <f t="shared" si="1198"/>
        <v>0.91134751773049649</v>
      </c>
      <c r="AR1253" s="1">
        <f t="shared" si="1199"/>
        <v>0</v>
      </c>
      <c r="AS1253" s="1">
        <f t="shared" si="1200"/>
        <v>0.63953488372093026</v>
      </c>
      <c r="AT1253" s="1">
        <f t="shared" si="1201"/>
        <v>0.23255813953488372</v>
      </c>
      <c r="AU1253" s="1">
        <f t="shared" si="1202"/>
        <v>0.12790697674418605</v>
      </c>
      <c r="AV1253" s="1">
        <f t="shared" si="1203"/>
        <v>0</v>
      </c>
      <c r="AW1253" s="1">
        <f t="shared" si="1204"/>
        <v>0.55710955710955712</v>
      </c>
      <c r="AX1253" s="1">
        <f t="shared" si="1205"/>
        <v>0.25874125874125875</v>
      </c>
      <c r="AY1253" s="1">
        <f t="shared" si="1206"/>
        <v>0.18414918414918416</v>
      </c>
      <c r="AZ1253" s="1">
        <f t="shared" si="1207"/>
        <v>0</v>
      </c>
      <c r="BA1253" s="1">
        <f t="shared" si="1208"/>
        <v>0.51048951048951052</v>
      </c>
      <c r="BB1253" s="1">
        <f t="shared" si="1209"/>
        <v>0.25641025641025639</v>
      </c>
      <c r="BC1253" s="1">
        <f t="shared" si="1210"/>
        <v>0.23310023310023309</v>
      </c>
      <c r="BD1253" s="1">
        <f t="shared" si="1211"/>
        <v>0</v>
      </c>
      <c r="BE1253" s="1">
        <f t="shared" si="1212"/>
        <v>0.70232558139534884</v>
      </c>
      <c r="BF1253" s="1">
        <f t="shared" si="1213"/>
        <v>0.19534883720930232</v>
      </c>
      <c r="BG1253" s="1">
        <f t="shared" si="1214"/>
        <v>0.10232558139534884</v>
      </c>
      <c r="BH1253" s="1">
        <f t="shared" si="1215"/>
        <v>-0.70918916951770483</v>
      </c>
      <c r="BI1253" s="1">
        <f t="shared" si="1216"/>
        <v>-0.58713431339806677</v>
      </c>
      <c r="BJ1253" s="1">
        <f t="shared" si="1217"/>
        <v>-0.63346845557958653</v>
      </c>
      <c r="BK1253" s="1">
        <f t="shared" si="1218"/>
        <v>-0.59106460702649921</v>
      </c>
      <c r="BL1253">
        <v>1.3605661158597293</v>
      </c>
      <c r="BM1253" s="1" t="s">
        <v>1303</v>
      </c>
      <c r="BN1253" s="1" t="str">
        <f t="shared" si="1219"/>
        <v>MINERIO</v>
      </c>
      <c r="BO1253" s="1" t="s">
        <v>1303</v>
      </c>
    </row>
    <row r="1254" spans="1:67" x14ac:dyDescent="0.25">
      <c r="A1254" s="2" t="s">
        <v>954</v>
      </c>
      <c r="B1254" s="2" t="s">
        <v>103</v>
      </c>
      <c r="C1254" s="2" t="s">
        <v>161</v>
      </c>
      <c r="E1254" s="2" t="s">
        <v>150</v>
      </c>
      <c r="F1254" s="2">
        <v>10</v>
      </c>
      <c r="G1254" s="2">
        <v>19</v>
      </c>
      <c r="H1254" s="2">
        <v>291</v>
      </c>
      <c r="I1254" s="2">
        <v>90</v>
      </c>
      <c r="J1254" s="35">
        <v>2.5000000000000001E-2</v>
      </c>
      <c r="K1254" s="7">
        <v>3.79</v>
      </c>
      <c r="N1254" s="3">
        <v>480</v>
      </c>
      <c r="O1254" s="3">
        <v>2562</v>
      </c>
      <c r="P1254" s="3">
        <v>0</v>
      </c>
      <c r="Q1254" s="3">
        <v>539</v>
      </c>
      <c r="R1254" s="3">
        <v>0</v>
      </c>
      <c r="S1254" s="3">
        <v>359</v>
      </c>
      <c r="T1254" s="3">
        <v>1081</v>
      </c>
      <c r="U1254" s="3">
        <v>65</v>
      </c>
      <c r="V1254" s="3">
        <v>377</v>
      </c>
      <c r="W1254" s="3">
        <v>126</v>
      </c>
      <c r="X1254" s="3">
        <v>0</v>
      </c>
      <c r="Y1254" s="3">
        <v>220</v>
      </c>
      <c r="Z1254" s="3">
        <v>1307</v>
      </c>
      <c r="AA1254" s="3">
        <v>94</v>
      </c>
      <c r="AB1254" s="3">
        <v>248</v>
      </c>
      <c r="AC1254" s="3">
        <v>139</v>
      </c>
      <c r="AD1254" s="3">
        <v>0</v>
      </c>
      <c r="AE1254" s="3">
        <v>146</v>
      </c>
      <c r="AF1254" s="3">
        <v>1460</v>
      </c>
      <c r="AG1254" s="3">
        <v>122</v>
      </c>
      <c r="AH1254" s="3">
        <v>165</v>
      </c>
      <c r="AI1254" s="1">
        <v>114</v>
      </c>
      <c r="AJ1254" s="1">
        <v>0</v>
      </c>
      <c r="AK1254" s="1">
        <v>681</v>
      </c>
      <c r="AL1254" s="1">
        <v>610</v>
      </c>
      <c r="AM1254" s="1">
        <v>43</v>
      </c>
      <c r="AN1254" s="1">
        <v>600</v>
      </c>
      <c r="AO1254" s="1">
        <v>78</v>
      </c>
      <c r="AP1254" s="1">
        <f t="shared" si="1197"/>
        <v>0.13404077073443171</v>
      </c>
      <c r="AQ1254" s="1">
        <f t="shared" si="1198"/>
        <v>0.86595922926556823</v>
      </c>
      <c r="AR1254" s="1">
        <f t="shared" si="1199"/>
        <v>0</v>
      </c>
      <c r="AS1254" s="1">
        <f t="shared" si="1200"/>
        <v>0.36653386454183268</v>
      </c>
      <c r="AT1254" s="1">
        <f t="shared" si="1201"/>
        <v>0.5383466135458167</v>
      </c>
      <c r="AU1254" s="1">
        <f t="shared" si="1202"/>
        <v>9.5119521912350596E-2</v>
      </c>
      <c r="AV1254" s="1">
        <f t="shared" si="1203"/>
        <v>0</v>
      </c>
      <c r="AW1254" s="1">
        <f t="shared" si="1204"/>
        <v>0.23306772908366533</v>
      </c>
      <c r="AX1254" s="1">
        <f t="shared" si="1205"/>
        <v>0.65089641434262946</v>
      </c>
      <c r="AY1254" s="1">
        <f t="shared" si="1206"/>
        <v>0.11603585657370517</v>
      </c>
      <c r="AZ1254" s="1">
        <f t="shared" si="1207"/>
        <v>0</v>
      </c>
      <c r="BA1254" s="1">
        <f t="shared" si="1208"/>
        <v>0.15495764823119082</v>
      </c>
      <c r="BB1254" s="1">
        <f t="shared" si="1209"/>
        <v>0.72745391131041359</v>
      </c>
      <c r="BC1254" s="1">
        <f t="shared" si="1210"/>
        <v>0.11758844045839562</v>
      </c>
      <c r="BD1254" s="1">
        <f t="shared" si="1211"/>
        <v>0</v>
      </c>
      <c r="BE1254" s="1">
        <f t="shared" si="1212"/>
        <v>0.63667992047713717</v>
      </c>
      <c r="BF1254" s="1">
        <f t="shared" si="1213"/>
        <v>0.30318091451292245</v>
      </c>
      <c r="BG1254" s="1">
        <f t="shared" si="1214"/>
        <v>6.0139165009940355E-2</v>
      </c>
      <c r="BH1254" s="1">
        <f t="shared" si="1215"/>
        <v>-0.5182981413731228</v>
      </c>
      <c r="BI1254" s="1">
        <f t="shared" si="1216"/>
        <v>-0.18648812089243744</v>
      </c>
      <c r="BJ1254" s="1">
        <f t="shared" si="1217"/>
        <v>-0.26893801451967142</v>
      </c>
      <c r="BK1254" s="1">
        <f t="shared" si="1218"/>
        <v>-0.13819451670304841</v>
      </c>
      <c r="BL1254">
        <v>0.87294315807453493</v>
      </c>
      <c r="BM1254" s="1" t="s">
        <v>1303</v>
      </c>
      <c r="BN1254" s="1" t="str">
        <f t="shared" si="1219"/>
        <v>MINERIO</v>
      </c>
      <c r="BO1254" s="1" t="s">
        <v>1303</v>
      </c>
    </row>
    <row r="1255" spans="1:67" x14ac:dyDescent="0.25">
      <c r="A1255" s="2" t="s">
        <v>954</v>
      </c>
      <c r="B1255" s="2" t="s">
        <v>103</v>
      </c>
      <c r="C1255" s="2" t="s">
        <v>161</v>
      </c>
      <c r="E1255" s="2" t="s">
        <v>150</v>
      </c>
      <c r="F1255" s="2">
        <v>10</v>
      </c>
      <c r="G1255" s="2">
        <v>22</v>
      </c>
      <c r="H1255" s="2">
        <v>294</v>
      </c>
      <c r="I1255" s="2">
        <v>10</v>
      </c>
      <c r="J1255" s="35">
        <v>0.4</v>
      </c>
      <c r="K1255" s="7">
        <v>1.07</v>
      </c>
      <c r="N1255" s="3">
        <v>24</v>
      </c>
      <c r="O1255" s="3">
        <v>696</v>
      </c>
      <c r="P1255" s="3">
        <v>0</v>
      </c>
      <c r="Q1255" s="3">
        <v>267</v>
      </c>
      <c r="R1255" s="3">
        <v>0</v>
      </c>
      <c r="S1255" s="3">
        <v>152</v>
      </c>
      <c r="T1255" s="3">
        <v>161</v>
      </c>
      <c r="U1255" s="3">
        <v>26</v>
      </c>
      <c r="V1255" s="3">
        <v>147</v>
      </c>
      <c r="W1255" s="3">
        <v>22</v>
      </c>
      <c r="X1255" s="3">
        <v>0</v>
      </c>
      <c r="Y1255" s="3">
        <v>95</v>
      </c>
      <c r="Z1255" s="3">
        <v>238</v>
      </c>
      <c r="AA1255" s="3">
        <v>39</v>
      </c>
      <c r="AB1255" s="3">
        <v>102</v>
      </c>
      <c r="AC1255" s="3">
        <v>27</v>
      </c>
      <c r="AD1255" s="3">
        <v>0</v>
      </c>
      <c r="AE1255" s="3">
        <v>70</v>
      </c>
      <c r="AF1255" s="3">
        <v>271</v>
      </c>
      <c r="AG1255" s="3">
        <v>58</v>
      </c>
      <c r="AH1255" s="3">
        <v>76</v>
      </c>
      <c r="AI1255" s="1">
        <v>26</v>
      </c>
      <c r="AJ1255" s="1">
        <v>0</v>
      </c>
      <c r="AK1255" s="1">
        <v>214</v>
      </c>
      <c r="AL1255" s="1">
        <v>92</v>
      </c>
      <c r="AM1255" s="1">
        <v>18</v>
      </c>
      <c r="AN1255" s="1">
        <v>168</v>
      </c>
      <c r="AO1255" s="1">
        <v>18</v>
      </c>
      <c r="AP1255" s="1">
        <f t="shared" si="1197"/>
        <v>2.4316109422492401E-2</v>
      </c>
      <c r="AQ1255" s="1">
        <f t="shared" si="1198"/>
        <v>0.9756838905775076</v>
      </c>
      <c r="AR1255" s="1">
        <f t="shared" si="1199"/>
        <v>0</v>
      </c>
      <c r="AS1255" s="1">
        <f t="shared" si="1200"/>
        <v>0.58858267716535428</v>
      </c>
      <c r="AT1255" s="1">
        <f t="shared" si="1201"/>
        <v>0.31692913385826771</v>
      </c>
      <c r="AU1255" s="1">
        <f t="shared" si="1202"/>
        <v>9.4488188976377951E-2</v>
      </c>
      <c r="AV1255" s="1">
        <f t="shared" si="1203"/>
        <v>0</v>
      </c>
      <c r="AW1255" s="1">
        <f t="shared" si="1204"/>
        <v>0.39321357285429143</v>
      </c>
      <c r="AX1255" s="1">
        <f t="shared" si="1205"/>
        <v>0.47504990019960081</v>
      </c>
      <c r="AY1255" s="1">
        <f t="shared" si="1206"/>
        <v>0.1317365269461078</v>
      </c>
      <c r="AZ1255" s="1">
        <f t="shared" si="1207"/>
        <v>0</v>
      </c>
      <c r="BA1255" s="1">
        <f t="shared" si="1208"/>
        <v>0.29141716566866266</v>
      </c>
      <c r="BB1255" s="1">
        <f t="shared" si="1209"/>
        <v>0.54091816367265466</v>
      </c>
      <c r="BC1255" s="1">
        <f t="shared" si="1210"/>
        <v>0.16766467065868262</v>
      </c>
      <c r="BD1255" s="1">
        <f t="shared" si="1211"/>
        <v>0</v>
      </c>
      <c r="BE1255" s="1">
        <f t="shared" si="1212"/>
        <v>0.74901960784313726</v>
      </c>
      <c r="BF1255" s="1">
        <f t="shared" si="1213"/>
        <v>0.1803921568627451</v>
      </c>
      <c r="BG1255" s="1">
        <f t="shared" si="1214"/>
        <v>7.0588235294117646E-2</v>
      </c>
      <c r="BH1255" s="1">
        <f t="shared" si="1215"/>
        <v>-0.74378234875238114</v>
      </c>
      <c r="BI1255" s="1">
        <f t="shared" si="1216"/>
        <v>-0.32326076881073373</v>
      </c>
      <c r="BJ1255" s="1">
        <f t="shared" si="1217"/>
        <v>-0.49903783625206954</v>
      </c>
      <c r="BK1255" s="1">
        <f t="shared" si="1218"/>
        <v>-0.26686843499284002</v>
      </c>
      <c r="BL1255">
        <v>1.5113337001864746</v>
      </c>
      <c r="BM1255" s="1" t="s">
        <v>1303</v>
      </c>
      <c r="BN1255" s="1" t="str">
        <f t="shared" si="1219"/>
        <v>MINERIO</v>
      </c>
      <c r="BO1255" s="1" t="s">
        <v>1303</v>
      </c>
    </row>
    <row r="1256" spans="1:67" x14ac:dyDescent="0.25">
      <c r="A1256" s="2" t="s">
        <v>954</v>
      </c>
      <c r="B1256" s="2" t="s">
        <v>103</v>
      </c>
      <c r="C1256" s="2" t="s">
        <v>161</v>
      </c>
      <c r="E1256" s="2" t="s">
        <v>150</v>
      </c>
      <c r="F1256" s="2">
        <v>10</v>
      </c>
      <c r="G1256" s="2">
        <v>23</v>
      </c>
      <c r="H1256" s="2">
        <v>295</v>
      </c>
      <c r="I1256" s="2">
        <v>20</v>
      </c>
      <c r="J1256" s="35">
        <v>0.28999999999999998</v>
      </c>
      <c r="K1256" s="7">
        <v>10.3</v>
      </c>
      <c r="N1256" s="3">
        <v>277</v>
      </c>
      <c r="O1256" s="3">
        <v>491</v>
      </c>
      <c r="P1256" s="3">
        <v>0</v>
      </c>
      <c r="Q1256" s="3">
        <v>328</v>
      </c>
      <c r="R1256" s="3">
        <v>0</v>
      </c>
      <c r="S1256" s="3">
        <v>180</v>
      </c>
      <c r="T1256" s="3">
        <v>189</v>
      </c>
      <c r="U1256" s="3">
        <v>21</v>
      </c>
      <c r="V1256" s="3">
        <v>135</v>
      </c>
      <c r="W1256" s="3">
        <v>24</v>
      </c>
      <c r="X1256" s="3">
        <v>0</v>
      </c>
      <c r="Y1256" s="3">
        <v>150</v>
      </c>
      <c r="Z1256" s="3">
        <v>225</v>
      </c>
      <c r="AA1256" s="3">
        <v>29</v>
      </c>
      <c r="AB1256" s="3">
        <v>120</v>
      </c>
      <c r="AC1256" s="3">
        <v>24</v>
      </c>
      <c r="AD1256" s="3">
        <v>0</v>
      </c>
      <c r="AE1256" s="3">
        <v>112</v>
      </c>
      <c r="AF1256" s="3">
        <v>267</v>
      </c>
      <c r="AG1256" s="3">
        <v>45</v>
      </c>
      <c r="AH1256" s="3">
        <v>98</v>
      </c>
      <c r="AI1256" s="1">
        <v>26</v>
      </c>
      <c r="AJ1256" s="1">
        <v>0</v>
      </c>
      <c r="AK1256" s="1">
        <v>270</v>
      </c>
      <c r="AL1256" s="1">
        <v>108</v>
      </c>
      <c r="AM1256" s="1">
        <v>12</v>
      </c>
      <c r="AN1256" s="1">
        <v>156</v>
      </c>
      <c r="AO1256" s="1">
        <v>11</v>
      </c>
      <c r="AP1256" s="1">
        <f t="shared" si="1197"/>
        <v>0.25273722627737227</v>
      </c>
      <c r="AQ1256" s="1">
        <f t="shared" si="1198"/>
        <v>0.74726277372262773</v>
      </c>
      <c r="AR1256" s="1">
        <f t="shared" si="1199"/>
        <v>0</v>
      </c>
      <c r="AS1256" s="1">
        <f t="shared" si="1200"/>
        <v>0.57377049180327866</v>
      </c>
      <c r="AT1256" s="1">
        <f t="shared" si="1201"/>
        <v>0.34426229508196721</v>
      </c>
      <c r="AU1256" s="1">
        <f t="shared" si="1202"/>
        <v>8.1967213114754092E-2</v>
      </c>
      <c r="AV1256" s="1">
        <f t="shared" si="1203"/>
        <v>0</v>
      </c>
      <c r="AW1256" s="1">
        <f t="shared" si="1204"/>
        <v>0.49270072992700731</v>
      </c>
      <c r="AX1256" s="1">
        <f t="shared" si="1205"/>
        <v>0.41058394160583944</v>
      </c>
      <c r="AY1256" s="1">
        <f t="shared" si="1206"/>
        <v>9.6715328467153291E-2</v>
      </c>
      <c r="AZ1256" s="1">
        <f t="shared" si="1207"/>
        <v>0</v>
      </c>
      <c r="BA1256" s="1">
        <f t="shared" si="1208"/>
        <v>0.38321167883211676</v>
      </c>
      <c r="BB1256" s="1">
        <f t="shared" si="1209"/>
        <v>0.48722627737226276</v>
      </c>
      <c r="BC1256" s="1">
        <f t="shared" si="1210"/>
        <v>0.12956204379562045</v>
      </c>
      <c r="BD1256" s="1">
        <f t="shared" si="1211"/>
        <v>0</v>
      </c>
      <c r="BE1256" s="1">
        <f t="shared" si="1212"/>
        <v>0.76481149012567329</v>
      </c>
      <c r="BF1256" s="1">
        <f t="shared" si="1213"/>
        <v>0.19389587073608616</v>
      </c>
      <c r="BG1256" s="1">
        <f t="shared" si="1214"/>
        <v>4.1292639138240578E-2</v>
      </c>
      <c r="BH1256" s="1">
        <f t="shared" si="1215"/>
        <v>-0.71243143968677924</v>
      </c>
      <c r="BI1256" s="1">
        <f t="shared" si="1216"/>
        <v>-0.38659804037300666</v>
      </c>
      <c r="BJ1256" s="1">
        <f t="shared" si="1217"/>
        <v>-0.46311054027684778</v>
      </c>
      <c r="BK1256" s="1">
        <f t="shared" si="1218"/>
        <v>-0.31226929711979395</v>
      </c>
      <c r="BL1256">
        <v>1.2240375428847983</v>
      </c>
      <c r="BM1256" s="1" t="s">
        <v>1303</v>
      </c>
      <c r="BN1256" s="1" t="str">
        <f t="shared" si="1219"/>
        <v>MINERIO</v>
      </c>
      <c r="BO1256" s="1" t="s">
        <v>1303</v>
      </c>
    </row>
    <row r="1257" spans="1:67" x14ac:dyDescent="0.25">
      <c r="A1257" s="2" t="s">
        <v>954</v>
      </c>
      <c r="B1257" s="2" t="s">
        <v>103</v>
      </c>
      <c r="C1257" s="2" t="s">
        <v>161</v>
      </c>
      <c r="E1257" s="2" t="s">
        <v>150</v>
      </c>
      <c r="F1257" s="2">
        <v>10</v>
      </c>
      <c r="G1257" s="2">
        <v>24</v>
      </c>
      <c r="H1257" s="2">
        <v>296</v>
      </c>
      <c r="I1257" s="2">
        <v>20</v>
      </c>
      <c r="J1257" s="35">
        <v>15.61</v>
      </c>
      <c r="K1257" s="7">
        <v>7.3</v>
      </c>
      <c r="N1257" s="3">
        <v>120</v>
      </c>
      <c r="O1257" s="3">
        <v>915</v>
      </c>
      <c r="P1257" s="3">
        <v>0</v>
      </c>
      <c r="Q1257" s="3">
        <v>346</v>
      </c>
      <c r="R1257" s="3">
        <v>0</v>
      </c>
      <c r="S1257" s="3">
        <v>276</v>
      </c>
      <c r="T1257" s="3">
        <v>243</v>
      </c>
      <c r="U1257" s="3">
        <v>39</v>
      </c>
      <c r="V1257" s="3">
        <v>161</v>
      </c>
      <c r="W1257" s="3">
        <v>21</v>
      </c>
      <c r="X1257" s="3">
        <v>0</v>
      </c>
      <c r="Y1257" s="3">
        <v>209</v>
      </c>
      <c r="Z1257" s="3">
        <v>291</v>
      </c>
      <c r="AA1257" s="3">
        <v>51</v>
      </c>
      <c r="AB1257" s="3">
        <v>162</v>
      </c>
      <c r="AC1257" s="3">
        <v>26</v>
      </c>
      <c r="AD1257" s="3">
        <v>0</v>
      </c>
      <c r="AE1257" s="3">
        <v>168</v>
      </c>
      <c r="AF1257" s="3">
        <v>330</v>
      </c>
      <c r="AG1257" s="3">
        <v>70</v>
      </c>
      <c r="AH1257" s="3">
        <v>140</v>
      </c>
      <c r="AI1257" s="1">
        <v>31</v>
      </c>
      <c r="AJ1257" s="1">
        <v>0</v>
      </c>
      <c r="AK1257" s="1">
        <v>357</v>
      </c>
      <c r="AL1257" s="1">
        <v>182</v>
      </c>
      <c r="AM1257" s="1">
        <v>24</v>
      </c>
      <c r="AN1257" s="1">
        <v>163</v>
      </c>
      <c r="AO1257" s="1">
        <v>17</v>
      </c>
      <c r="AP1257" s="1">
        <f t="shared" si="1197"/>
        <v>8.6893555394641567E-2</v>
      </c>
      <c r="AQ1257" s="1">
        <f t="shared" si="1198"/>
        <v>0.91310644460535839</v>
      </c>
      <c r="AR1257" s="1">
        <f t="shared" si="1199"/>
        <v>0</v>
      </c>
      <c r="AS1257" s="1">
        <f t="shared" si="1200"/>
        <v>0.5905405405405405</v>
      </c>
      <c r="AT1257" s="1">
        <f t="shared" si="1201"/>
        <v>0.32837837837837835</v>
      </c>
      <c r="AU1257" s="1">
        <f t="shared" si="1202"/>
        <v>8.1081081081081086E-2</v>
      </c>
      <c r="AV1257" s="1">
        <f t="shared" si="1203"/>
        <v>0</v>
      </c>
      <c r="AW1257" s="1">
        <f t="shared" si="1204"/>
        <v>0.50202976995940463</v>
      </c>
      <c r="AX1257" s="1">
        <f t="shared" si="1205"/>
        <v>0.39377537212449254</v>
      </c>
      <c r="AY1257" s="1">
        <f t="shared" si="1206"/>
        <v>0.10419485791610285</v>
      </c>
      <c r="AZ1257" s="1">
        <f t="shared" si="1207"/>
        <v>0</v>
      </c>
      <c r="BA1257" s="1">
        <f t="shared" si="1208"/>
        <v>0.41677943166441139</v>
      </c>
      <c r="BB1257" s="1">
        <f t="shared" si="1209"/>
        <v>0.4465493910690122</v>
      </c>
      <c r="BC1257" s="1">
        <f t="shared" si="1210"/>
        <v>0.13667117726657646</v>
      </c>
      <c r="BD1257" s="1">
        <f t="shared" si="1211"/>
        <v>0</v>
      </c>
      <c r="BE1257" s="1">
        <f t="shared" si="1212"/>
        <v>0.69986541049798112</v>
      </c>
      <c r="BF1257" s="1">
        <f t="shared" si="1213"/>
        <v>0.2449528936742934</v>
      </c>
      <c r="BG1257" s="1">
        <f t="shared" si="1214"/>
        <v>5.518169582772544E-2</v>
      </c>
      <c r="BH1257" s="1">
        <f t="shared" si="1215"/>
        <v>-0.61091742577550046</v>
      </c>
      <c r="BI1257" s="1">
        <f t="shared" si="1216"/>
        <v>-0.40475144940891844</v>
      </c>
      <c r="BJ1257" s="1">
        <f t="shared" si="1217"/>
        <v>-0.48362544613266406</v>
      </c>
      <c r="BK1257" s="1">
        <f t="shared" si="1218"/>
        <v>-0.35013049851693823</v>
      </c>
      <c r="BL1257">
        <v>1.0967961021491641</v>
      </c>
      <c r="BM1257" s="1" t="s">
        <v>1303</v>
      </c>
      <c r="BN1257" s="1" t="str">
        <f t="shared" si="1219"/>
        <v>MINERIO</v>
      </c>
      <c r="BO1257" s="1" t="s">
        <v>1303</v>
      </c>
    </row>
    <row r="1258" spans="1:67" x14ac:dyDescent="0.25">
      <c r="A1258" s="2" t="s">
        <v>954</v>
      </c>
      <c r="B1258" s="2" t="s">
        <v>103</v>
      </c>
      <c r="C1258" s="2" t="s">
        <v>161</v>
      </c>
      <c r="E1258" s="2" t="s">
        <v>150</v>
      </c>
      <c r="F1258" s="2">
        <v>10</v>
      </c>
      <c r="G1258" s="2">
        <v>20</v>
      </c>
      <c r="H1258" s="2">
        <v>292</v>
      </c>
      <c r="I1258" s="2">
        <v>50</v>
      </c>
      <c r="J1258" s="35">
        <v>5.29</v>
      </c>
      <c r="K1258" s="7">
        <v>4.12</v>
      </c>
      <c r="N1258" s="3">
        <v>160</v>
      </c>
      <c r="O1258" s="3">
        <v>2856</v>
      </c>
      <c r="P1258" s="3">
        <v>0</v>
      </c>
      <c r="Q1258" s="3">
        <v>539</v>
      </c>
      <c r="R1258" s="3">
        <v>0</v>
      </c>
      <c r="S1258" s="3">
        <v>843</v>
      </c>
      <c r="T1258" s="3">
        <v>308</v>
      </c>
      <c r="U1258" s="3">
        <v>69</v>
      </c>
      <c r="V1258" s="3">
        <v>721</v>
      </c>
      <c r="W1258" s="3">
        <v>61</v>
      </c>
      <c r="X1258" s="3">
        <v>0</v>
      </c>
      <c r="Y1258" s="3">
        <v>575</v>
      </c>
      <c r="Z1258" s="3">
        <v>606</v>
      </c>
      <c r="AA1258" s="3">
        <v>96</v>
      </c>
      <c r="AB1258" s="3">
        <v>609</v>
      </c>
      <c r="AC1258" s="3">
        <v>110</v>
      </c>
      <c r="AD1258" s="3">
        <v>0</v>
      </c>
      <c r="AE1258" s="3">
        <v>395</v>
      </c>
      <c r="AF1258" s="3">
        <v>867</v>
      </c>
      <c r="AG1258" s="3">
        <v>112</v>
      </c>
      <c r="AH1258" s="3">
        <v>482</v>
      </c>
      <c r="AI1258" s="1">
        <v>139</v>
      </c>
      <c r="AJ1258" s="1">
        <v>0</v>
      </c>
      <c r="AK1258" s="1">
        <v>1193</v>
      </c>
      <c r="AL1258" s="1">
        <v>115</v>
      </c>
      <c r="AM1258" s="1">
        <v>46</v>
      </c>
      <c r="AN1258" s="1">
        <v>643</v>
      </c>
      <c r="AO1258" s="1">
        <v>13</v>
      </c>
      <c r="AP1258" s="1">
        <f t="shared" si="1197"/>
        <v>4.5007032348804502E-2</v>
      </c>
      <c r="AQ1258" s="1">
        <f t="shared" si="1198"/>
        <v>0.95499296765119546</v>
      </c>
      <c r="AR1258" s="1">
        <f t="shared" si="1199"/>
        <v>0</v>
      </c>
      <c r="AS1258" s="1">
        <f t="shared" si="1200"/>
        <v>0.78121878121878119</v>
      </c>
      <c r="AT1258" s="1">
        <f t="shared" si="1201"/>
        <v>0.15384615384615385</v>
      </c>
      <c r="AU1258" s="1">
        <f t="shared" si="1202"/>
        <v>6.4935064935064929E-2</v>
      </c>
      <c r="AV1258" s="1">
        <f t="shared" si="1203"/>
        <v>0</v>
      </c>
      <c r="AW1258" s="1">
        <f t="shared" si="1204"/>
        <v>0.59318637274549102</v>
      </c>
      <c r="AX1258" s="1">
        <f t="shared" si="1205"/>
        <v>0.30360721442885774</v>
      </c>
      <c r="AY1258" s="1">
        <f t="shared" si="1206"/>
        <v>0.10320641282565131</v>
      </c>
      <c r="AZ1258" s="1">
        <f t="shared" si="1207"/>
        <v>0</v>
      </c>
      <c r="BA1258" s="1">
        <f t="shared" si="1208"/>
        <v>0.43959899749373432</v>
      </c>
      <c r="BB1258" s="1">
        <f t="shared" si="1209"/>
        <v>0.43458646616541352</v>
      </c>
      <c r="BC1258" s="1">
        <f t="shared" si="1210"/>
        <v>0.12581453634085213</v>
      </c>
      <c r="BD1258" s="1">
        <f t="shared" si="1211"/>
        <v>0</v>
      </c>
      <c r="BE1258" s="1">
        <f t="shared" si="1212"/>
        <v>0.91343283582089552</v>
      </c>
      <c r="BF1258" s="1">
        <f t="shared" si="1213"/>
        <v>5.721393034825871E-2</v>
      </c>
      <c r="BG1258" s="1">
        <f t="shared" si="1214"/>
        <v>2.935323383084577E-2</v>
      </c>
      <c r="BH1258" s="1">
        <f t="shared" si="1215"/>
        <v>-1.2424982170668772</v>
      </c>
      <c r="BI1258" s="1">
        <f t="shared" si="1216"/>
        <v>-0.5176879127850661</v>
      </c>
      <c r="BJ1258" s="1">
        <f t="shared" si="1217"/>
        <v>-0.81291335664285558</v>
      </c>
      <c r="BK1258" s="1">
        <f t="shared" si="1218"/>
        <v>-0.36192380254655676</v>
      </c>
      <c r="BL1258">
        <v>1.7794927692680862</v>
      </c>
      <c r="BM1258" s="1" t="s">
        <v>1303</v>
      </c>
      <c r="BN1258" s="1" t="str">
        <f t="shared" si="1219"/>
        <v>MINERIO</v>
      </c>
      <c r="BO1258" s="1" t="s">
        <v>1303</v>
      </c>
    </row>
    <row r="1259" spans="1:67" x14ac:dyDescent="0.25">
      <c r="A1259" s="2" t="s">
        <v>954</v>
      </c>
      <c r="B1259" s="2" t="s">
        <v>103</v>
      </c>
      <c r="C1259" s="2" t="s">
        <v>161</v>
      </c>
      <c r="E1259" s="2" t="s">
        <v>150</v>
      </c>
      <c r="F1259" s="2">
        <v>10</v>
      </c>
      <c r="G1259" s="2">
        <v>25</v>
      </c>
      <c r="H1259" s="2">
        <v>297</v>
      </c>
      <c r="I1259" s="2">
        <v>30</v>
      </c>
      <c r="J1259" s="35">
        <v>9.25</v>
      </c>
      <c r="K1259" s="7">
        <v>8.9499999999999993</v>
      </c>
      <c r="N1259" s="3">
        <v>191</v>
      </c>
      <c r="O1259" s="3">
        <v>1131</v>
      </c>
      <c r="P1259" s="3">
        <v>0</v>
      </c>
      <c r="Q1259" s="3">
        <v>371</v>
      </c>
      <c r="R1259" s="3">
        <v>0</v>
      </c>
      <c r="S1259" s="3">
        <v>415</v>
      </c>
      <c r="T1259" s="3">
        <v>206</v>
      </c>
      <c r="U1259" s="3">
        <v>20</v>
      </c>
      <c r="V1259" s="3">
        <v>250</v>
      </c>
      <c r="W1259" s="3">
        <v>25</v>
      </c>
      <c r="X1259" s="3">
        <v>0</v>
      </c>
      <c r="Y1259" s="3">
        <v>342</v>
      </c>
      <c r="Z1259" s="3">
        <v>265</v>
      </c>
      <c r="AA1259" s="3">
        <v>24</v>
      </c>
      <c r="AB1259" s="3">
        <v>248</v>
      </c>
      <c r="AC1259" s="3">
        <v>34</v>
      </c>
      <c r="AD1259" s="3">
        <v>0</v>
      </c>
      <c r="AE1259" s="3">
        <v>284</v>
      </c>
      <c r="AF1259" s="3">
        <v>326</v>
      </c>
      <c r="AG1259" s="3">
        <v>35</v>
      </c>
      <c r="AH1259" s="3">
        <v>227</v>
      </c>
      <c r="AI1259" s="1">
        <v>39</v>
      </c>
      <c r="AJ1259" s="1">
        <v>0</v>
      </c>
      <c r="AK1259" s="1">
        <v>554</v>
      </c>
      <c r="AL1259" s="1">
        <v>87</v>
      </c>
      <c r="AM1259" s="1">
        <v>8</v>
      </c>
      <c r="AN1259" s="1">
        <v>258</v>
      </c>
      <c r="AO1259" s="1">
        <v>14</v>
      </c>
      <c r="AP1259" s="1">
        <f t="shared" si="1197"/>
        <v>0.11281748375664501</v>
      </c>
      <c r="AQ1259" s="1">
        <f t="shared" si="1198"/>
        <v>0.88718251624335498</v>
      </c>
      <c r="AR1259" s="1">
        <f t="shared" si="1199"/>
        <v>0</v>
      </c>
      <c r="AS1259" s="1">
        <f t="shared" si="1200"/>
        <v>0.7259825327510917</v>
      </c>
      <c r="AT1259" s="1">
        <f t="shared" si="1201"/>
        <v>0.22489082969432314</v>
      </c>
      <c r="AU1259" s="1">
        <f t="shared" si="1202"/>
        <v>4.9126637554585149E-2</v>
      </c>
      <c r="AV1259" s="1">
        <f t="shared" si="1203"/>
        <v>0</v>
      </c>
      <c r="AW1259" s="1">
        <f t="shared" si="1204"/>
        <v>0.64622124863088715</v>
      </c>
      <c r="AX1259" s="1">
        <f t="shared" si="1205"/>
        <v>0.29025191675794088</v>
      </c>
      <c r="AY1259" s="1">
        <f t="shared" si="1206"/>
        <v>6.3526834611171965E-2</v>
      </c>
      <c r="AZ1259" s="1">
        <f t="shared" si="1207"/>
        <v>0</v>
      </c>
      <c r="BA1259" s="1">
        <f t="shared" si="1208"/>
        <v>0.56092206366630082</v>
      </c>
      <c r="BB1259" s="1">
        <f t="shared" si="1209"/>
        <v>0.35784851811196489</v>
      </c>
      <c r="BC1259" s="1">
        <f t="shared" si="1210"/>
        <v>8.1229418221734365E-2</v>
      </c>
      <c r="BD1259" s="1">
        <f t="shared" si="1211"/>
        <v>0</v>
      </c>
      <c r="BE1259" s="1">
        <f t="shared" si="1212"/>
        <v>0.88165038002171547</v>
      </c>
      <c r="BF1259" s="1">
        <f t="shared" si="1213"/>
        <v>9.4462540716612378E-2</v>
      </c>
      <c r="BG1259" s="1">
        <f t="shared" si="1214"/>
        <v>2.3887079261672096E-2</v>
      </c>
      <c r="BH1259" s="1">
        <f t="shared" si="1215"/>
        <v>-1.0247403775782304</v>
      </c>
      <c r="BI1259" s="1">
        <f t="shared" si="1216"/>
        <v>-0.53722490359749109</v>
      </c>
      <c r="BJ1259" s="1">
        <f t="shared" si="1217"/>
        <v>-0.64802825329869695</v>
      </c>
      <c r="BK1259" s="1">
        <f t="shared" si="1218"/>
        <v>-0.4463007769050592</v>
      </c>
      <c r="BL1259">
        <v>1.221922797299374</v>
      </c>
      <c r="BM1259" s="1" t="s">
        <v>1303</v>
      </c>
      <c r="BN1259" s="1" t="str">
        <f t="shared" si="1219"/>
        <v>MINERIO</v>
      </c>
      <c r="BO1259" s="1" t="s">
        <v>1303</v>
      </c>
    </row>
    <row r="1260" spans="1:67" x14ac:dyDescent="0.25">
      <c r="A1260" s="2" t="s">
        <v>954</v>
      </c>
      <c r="B1260" s="2" t="s">
        <v>103</v>
      </c>
      <c r="C1260" s="2" t="s">
        <v>161</v>
      </c>
      <c r="E1260" s="2" t="s">
        <v>145</v>
      </c>
      <c r="F1260" s="2">
        <v>9</v>
      </c>
      <c r="G1260" s="2">
        <v>9</v>
      </c>
      <c r="H1260" s="2">
        <v>252</v>
      </c>
      <c r="I1260" s="2">
        <v>25</v>
      </c>
      <c r="J1260" s="35">
        <v>0.24</v>
      </c>
      <c r="K1260" s="7">
        <v>1.36</v>
      </c>
      <c r="N1260" s="3">
        <v>29</v>
      </c>
      <c r="O1260" s="3">
        <v>1577</v>
      </c>
      <c r="P1260" s="3">
        <v>0</v>
      </c>
      <c r="Q1260" s="3">
        <v>415</v>
      </c>
      <c r="R1260" s="3">
        <v>0</v>
      </c>
      <c r="S1260" s="3">
        <v>3</v>
      </c>
      <c r="T1260" s="3">
        <v>640</v>
      </c>
      <c r="U1260" s="3">
        <v>394</v>
      </c>
      <c r="V1260" s="3">
        <v>13</v>
      </c>
      <c r="W1260" s="3">
        <v>43</v>
      </c>
      <c r="X1260" s="3">
        <v>0</v>
      </c>
      <c r="Y1260" s="3">
        <v>0</v>
      </c>
      <c r="Z1260" s="3">
        <v>554</v>
      </c>
      <c r="AA1260" s="3">
        <v>511</v>
      </c>
      <c r="AB1260" s="3">
        <v>1</v>
      </c>
      <c r="AC1260" s="3">
        <v>27</v>
      </c>
      <c r="AD1260" s="3">
        <v>0</v>
      </c>
      <c r="AE1260" s="3">
        <v>0</v>
      </c>
      <c r="AF1260" s="3">
        <v>476</v>
      </c>
      <c r="AG1260" s="3">
        <v>595</v>
      </c>
      <c r="AH1260" s="3">
        <v>1</v>
      </c>
      <c r="AI1260" s="1">
        <v>21</v>
      </c>
      <c r="AJ1260" s="1">
        <v>0</v>
      </c>
      <c r="AK1260" s="1">
        <v>21</v>
      </c>
      <c r="AL1260" s="1">
        <v>717</v>
      </c>
      <c r="AM1260" s="1">
        <v>257</v>
      </c>
      <c r="AN1260" s="1">
        <v>36</v>
      </c>
      <c r="AO1260" s="1">
        <v>62</v>
      </c>
      <c r="AP1260" s="1">
        <f t="shared" si="1197"/>
        <v>1.4349332013854528E-2</v>
      </c>
      <c r="AQ1260" s="1">
        <f t="shared" si="1198"/>
        <v>0.98565066798614542</v>
      </c>
      <c r="AR1260" s="1">
        <f t="shared" si="1199"/>
        <v>0</v>
      </c>
      <c r="AS1260" s="1">
        <f t="shared" si="1200"/>
        <v>1.463860933211345E-2</v>
      </c>
      <c r="AT1260" s="1">
        <f t="shared" si="1201"/>
        <v>0.58554437328453801</v>
      </c>
      <c r="AU1260" s="1">
        <f t="shared" si="1202"/>
        <v>0.39981701738334857</v>
      </c>
      <c r="AV1260" s="1">
        <f t="shared" si="1203"/>
        <v>0</v>
      </c>
      <c r="AW1260" s="1">
        <f t="shared" si="1204"/>
        <v>9.1491308325709062E-4</v>
      </c>
      <c r="AX1260" s="1">
        <f t="shared" si="1205"/>
        <v>0.50686184812442814</v>
      </c>
      <c r="AY1260" s="1">
        <f t="shared" si="1206"/>
        <v>0.49222323879231472</v>
      </c>
      <c r="AZ1260" s="1">
        <f t="shared" si="1207"/>
        <v>0</v>
      </c>
      <c r="BA1260" s="1">
        <f t="shared" si="1208"/>
        <v>9.1491308325709062E-4</v>
      </c>
      <c r="BB1260" s="1">
        <f t="shared" si="1209"/>
        <v>0.43549862763037511</v>
      </c>
      <c r="BC1260" s="1">
        <f t="shared" si="1210"/>
        <v>0.56358645928636775</v>
      </c>
      <c r="BD1260" s="1">
        <f t="shared" si="1211"/>
        <v>0</v>
      </c>
      <c r="BE1260" s="1">
        <f t="shared" si="1212"/>
        <v>5.2150045745654162E-2</v>
      </c>
      <c r="BF1260" s="1">
        <f t="shared" si="1213"/>
        <v>0.6559926806953339</v>
      </c>
      <c r="BG1260" s="1">
        <f t="shared" si="1214"/>
        <v>0.29185727355901192</v>
      </c>
      <c r="BH1260" s="1">
        <f t="shared" si="1215"/>
        <v>-0.18310100628190271</v>
      </c>
      <c r="BI1260" s="1">
        <f t="shared" si="1216"/>
        <v>-0.29511039722127308</v>
      </c>
      <c r="BJ1260" s="1">
        <f t="shared" si="1217"/>
        <v>-0.23244018796581559</v>
      </c>
      <c r="BK1260" s="1">
        <f t="shared" si="1218"/>
        <v>-0.36101320922920965</v>
      </c>
      <c r="BL1260">
        <v>1.0515832724964327</v>
      </c>
      <c r="BM1260" s="1" t="s">
        <v>1303</v>
      </c>
      <c r="BN1260" s="1" t="str">
        <f t="shared" si="1219"/>
        <v>MINERIO</v>
      </c>
      <c r="BO1260" s="1" t="s">
        <v>1303</v>
      </c>
    </row>
    <row r="1261" spans="1:67" x14ac:dyDescent="0.25">
      <c r="A1261" s="2" t="s">
        <v>954</v>
      </c>
      <c r="B1261" s="2" t="s">
        <v>103</v>
      </c>
      <c r="C1261" s="2" t="s">
        <v>161</v>
      </c>
      <c r="E1261" s="2" t="s">
        <v>145</v>
      </c>
      <c r="F1261" s="2">
        <v>9</v>
      </c>
      <c r="G1261" s="2">
        <v>18</v>
      </c>
      <c r="H1261" s="2">
        <v>261</v>
      </c>
      <c r="I1261" s="2">
        <v>10</v>
      </c>
      <c r="J1261" s="35">
        <v>3.82</v>
      </c>
      <c r="K1261" s="7">
        <v>2.4</v>
      </c>
      <c r="N1261" s="3">
        <v>14</v>
      </c>
      <c r="O1261" s="3">
        <v>625</v>
      </c>
      <c r="P1261" s="3">
        <v>0</v>
      </c>
      <c r="Q1261" s="3">
        <v>267</v>
      </c>
      <c r="R1261" s="3">
        <v>0</v>
      </c>
      <c r="S1261" s="3">
        <v>9</v>
      </c>
      <c r="T1261" s="3">
        <v>264</v>
      </c>
      <c r="U1261" s="3">
        <v>141</v>
      </c>
      <c r="V1261" s="3">
        <v>16</v>
      </c>
      <c r="W1261" s="3">
        <v>25</v>
      </c>
      <c r="X1261" s="3">
        <v>0</v>
      </c>
      <c r="Y1261" s="3">
        <v>4</v>
      </c>
      <c r="Z1261" s="3">
        <v>224</v>
      </c>
      <c r="AA1261" s="3">
        <v>198</v>
      </c>
      <c r="AB1261" s="3">
        <v>7</v>
      </c>
      <c r="AC1261" s="3">
        <v>22</v>
      </c>
      <c r="AD1261" s="3">
        <v>0</v>
      </c>
      <c r="AE1261" s="3">
        <v>3</v>
      </c>
      <c r="AF1261" s="3">
        <v>193</v>
      </c>
      <c r="AG1261" s="3">
        <v>238</v>
      </c>
      <c r="AH1261" s="3">
        <v>4</v>
      </c>
      <c r="AI1261" s="1">
        <v>17</v>
      </c>
      <c r="AJ1261" s="1">
        <v>0</v>
      </c>
      <c r="AK1261" s="1">
        <v>25</v>
      </c>
      <c r="AL1261" s="1">
        <v>272</v>
      </c>
      <c r="AM1261" s="1">
        <v>101</v>
      </c>
      <c r="AN1261" s="1">
        <v>30</v>
      </c>
      <c r="AO1261" s="1">
        <v>28</v>
      </c>
      <c r="AP1261" s="1">
        <f t="shared" si="1197"/>
        <v>1.5452538631346579E-2</v>
      </c>
      <c r="AQ1261" s="1">
        <f t="shared" si="1198"/>
        <v>0.98454746136865345</v>
      </c>
      <c r="AR1261" s="1">
        <f t="shared" si="1199"/>
        <v>0</v>
      </c>
      <c r="AS1261" s="1">
        <f t="shared" si="1200"/>
        <v>5.4945054945054944E-2</v>
      </c>
      <c r="AT1261" s="1">
        <f t="shared" si="1201"/>
        <v>0.58021978021978027</v>
      </c>
      <c r="AU1261" s="1">
        <f t="shared" si="1202"/>
        <v>0.36483516483516482</v>
      </c>
      <c r="AV1261" s="1">
        <f t="shared" si="1203"/>
        <v>0</v>
      </c>
      <c r="AW1261" s="1">
        <f t="shared" si="1204"/>
        <v>2.4175824175824177E-2</v>
      </c>
      <c r="AX1261" s="1">
        <f t="shared" si="1205"/>
        <v>0.49230769230769234</v>
      </c>
      <c r="AY1261" s="1">
        <f t="shared" si="1206"/>
        <v>0.48351648351648352</v>
      </c>
      <c r="AZ1261" s="1">
        <f t="shared" si="1207"/>
        <v>0</v>
      </c>
      <c r="BA1261" s="1">
        <f t="shared" si="1208"/>
        <v>1.5384615384615385E-2</v>
      </c>
      <c r="BB1261" s="1">
        <f t="shared" si="1209"/>
        <v>0.42417582417582417</v>
      </c>
      <c r="BC1261" s="1">
        <f t="shared" si="1210"/>
        <v>0.56043956043956045</v>
      </c>
      <c r="BD1261" s="1">
        <f t="shared" si="1211"/>
        <v>0</v>
      </c>
      <c r="BE1261" s="1">
        <f t="shared" si="1212"/>
        <v>0.1206140350877193</v>
      </c>
      <c r="BF1261" s="1">
        <f t="shared" si="1213"/>
        <v>0.59649122807017541</v>
      </c>
      <c r="BG1261" s="1">
        <f t="shared" si="1214"/>
        <v>0.28289473684210525</v>
      </c>
      <c r="BH1261" s="1">
        <f t="shared" si="1215"/>
        <v>-0.2243959386302363</v>
      </c>
      <c r="BI1261" s="1">
        <f t="shared" si="1216"/>
        <v>-0.30776337832294959</v>
      </c>
      <c r="BJ1261" s="1">
        <f t="shared" si="1217"/>
        <v>-0.2364074697872813</v>
      </c>
      <c r="BK1261" s="1">
        <f t="shared" si="1218"/>
        <v>-0.37245408764933863</v>
      </c>
      <c r="BL1261">
        <v>1.1857824718113508</v>
      </c>
      <c r="BM1261" s="1" t="s">
        <v>1303</v>
      </c>
      <c r="BN1261" s="1" t="str">
        <f t="shared" si="1219"/>
        <v>MINERIO</v>
      </c>
      <c r="BO1261" s="1" t="s">
        <v>1303</v>
      </c>
    </row>
    <row r="1262" spans="1:67" x14ac:dyDescent="0.25">
      <c r="A1262" s="2" t="s">
        <v>954</v>
      </c>
      <c r="B1262" s="2" t="s">
        <v>103</v>
      </c>
      <c r="C1262" s="2" t="s">
        <v>161</v>
      </c>
      <c r="E1262" s="2" t="s">
        <v>145</v>
      </c>
      <c r="F1262" s="2">
        <v>9</v>
      </c>
      <c r="G1262" s="2">
        <v>12</v>
      </c>
      <c r="H1262" s="2">
        <v>255</v>
      </c>
      <c r="I1262" s="2">
        <v>30</v>
      </c>
      <c r="J1262" s="35">
        <v>16.84</v>
      </c>
      <c r="K1262" s="7">
        <v>2.02</v>
      </c>
      <c r="N1262" s="3">
        <v>57</v>
      </c>
      <c r="O1262" s="3">
        <v>1587</v>
      </c>
      <c r="P1262" s="3">
        <v>0</v>
      </c>
      <c r="Q1262" s="3">
        <v>420</v>
      </c>
      <c r="R1262" s="3">
        <v>0</v>
      </c>
      <c r="S1262" s="3">
        <v>78</v>
      </c>
      <c r="T1262" s="3">
        <v>583</v>
      </c>
      <c r="U1262" s="3">
        <v>370</v>
      </c>
      <c r="V1262" s="3">
        <v>62</v>
      </c>
      <c r="W1262" s="3">
        <v>34</v>
      </c>
      <c r="X1262" s="3">
        <v>0</v>
      </c>
      <c r="Y1262" s="3">
        <v>41</v>
      </c>
      <c r="Z1262" s="3">
        <v>563</v>
      </c>
      <c r="AA1262" s="3">
        <v>445</v>
      </c>
      <c r="AB1262" s="3">
        <v>37</v>
      </c>
      <c r="AC1262" s="3">
        <v>34</v>
      </c>
      <c r="AD1262" s="3">
        <v>0</v>
      </c>
      <c r="AE1262" s="3">
        <v>21</v>
      </c>
      <c r="AF1262" s="3">
        <v>520</v>
      </c>
      <c r="AG1262" s="3">
        <v>520</v>
      </c>
      <c r="AH1262" s="3">
        <v>27</v>
      </c>
      <c r="AI1262" s="1">
        <v>32</v>
      </c>
      <c r="AJ1262" s="1">
        <v>0</v>
      </c>
      <c r="AK1262" s="1">
        <v>126</v>
      </c>
      <c r="AL1262" s="1">
        <v>619</v>
      </c>
      <c r="AM1262" s="1">
        <v>252</v>
      </c>
      <c r="AN1262" s="1">
        <v>93</v>
      </c>
      <c r="AO1262" s="1">
        <v>38</v>
      </c>
      <c r="AP1262" s="1">
        <f t="shared" si="1197"/>
        <v>2.7616279069767442E-2</v>
      </c>
      <c r="AQ1262" s="1">
        <f t="shared" si="1198"/>
        <v>0.97238372093023251</v>
      </c>
      <c r="AR1262" s="1">
        <f t="shared" si="1199"/>
        <v>0</v>
      </c>
      <c r="AS1262" s="1">
        <f t="shared" si="1200"/>
        <v>0.12422360248447205</v>
      </c>
      <c r="AT1262" s="1">
        <f t="shared" si="1201"/>
        <v>0.51730257320319428</v>
      </c>
      <c r="AU1262" s="1">
        <f t="shared" si="1202"/>
        <v>0.35847382431233366</v>
      </c>
      <c r="AV1262" s="1">
        <f t="shared" si="1203"/>
        <v>0</v>
      </c>
      <c r="AW1262" s="1">
        <f t="shared" si="1204"/>
        <v>6.9642857142857145E-2</v>
      </c>
      <c r="AX1262" s="1">
        <f t="shared" si="1205"/>
        <v>0.50267857142857142</v>
      </c>
      <c r="AY1262" s="1">
        <f t="shared" si="1206"/>
        <v>0.42767857142857141</v>
      </c>
      <c r="AZ1262" s="1">
        <f t="shared" si="1207"/>
        <v>0</v>
      </c>
      <c r="BA1262" s="1">
        <f t="shared" si="1208"/>
        <v>4.2857142857142858E-2</v>
      </c>
      <c r="BB1262" s="1">
        <f t="shared" si="1209"/>
        <v>0.4642857142857143</v>
      </c>
      <c r="BC1262" s="1">
        <f t="shared" si="1210"/>
        <v>0.49285714285714288</v>
      </c>
      <c r="BD1262" s="1">
        <f t="shared" si="1211"/>
        <v>0</v>
      </c>
      <c r="BE1262" s="1">
        <f t="shared" si="1212"/>
        <v>0.19414893617021275</v>
      </c>
      <c r="BF1262" s="1">
        <f t="shared" si="1213"/>
        <v>0.54875886524822692</v>
      </c>
      <c r="BG1262" s="1">
        <f t="shared" si="1214"/>
        <v>0.25709219858156029</v>
      </c>
      <c r="BH1262" s="1">
        <f t="shared" si="1215"/>
        <v>-0.26061845062720551</v>
      </c>
      <c r="BI1262" s="1">
        <f t="shared" si="1216"/>
        <v>-0.29870962781883537</v>
      </c>
      <c r="BJ1262" s="1">
        <f t="shared" si="1217"/>
        <v>-0.2862553612870925</v>
      </c>
      <c r="BK1262" s="1">
        <f t="shared" si="1218"/>
        <v>-0.33321467903538243</v>
      </c>
      <c r="BL1262">
        <v>1.2238271312053712</v>
      </c>
      <c r="BM1262" s="1" t="s">
        <v>1303</v>
      </c>
      <c r="BN1262" s="1" t="str">
        <f t="shared" si="1219"/>
        <v>MINERIO</v>
      </c>
      <c r="BO1262" s="1" t="s">
        <v>1303</v>
      </c>
    </row>
    <row r="1263" spans="1:67" x14ac:dyDescent="0.25">
      <c r="A1263" s="2" t="s">
        <v>954</v>
      </c>
      <c r="B1263" s="2" t="s">
        <v>103</v>
      </c>
      <c r="C1263" s="2" t="s">
        <v>161</v>
      </c>
      <c r="E1263" s="2" t="s">
        <v>145</v>
      </c>
      <c r="F1263" s="2">
        <v>9</v>
      </c>
      <c r="G1263" s="2">
        <v>17</v>
      </c>
      <c r="H1263" s="2">
        <v>260</v>
      </c>
      <c r="I1263" s="2">
        <v>15</v>
      </c>
      <c r="J1263" s="35">
        <v>0.9</v>
      </c>
      <c r="K1263" s="7">
        <v>3.4</v>
      </c>
      <c r="N1263" s="3">
        <v>57</v>
      </c>
      <c r="O1263" s="3">
        <v>854</v>
      </c>
      <c r="P1263" s="3">
        <v>0</v>
      </c>
      <c r="Q1263" s="3">
        <v>301</v>
      </c>
      <c r="R1263" s="3">
        <v>0</v>
      </c>
      <c r="S1263" s="3">
        <v>39</v>
      </c>
      <c r="T1263" s="3">
        <v>387</v>
      </c>
      <c r="U1263" s="3">
        <v>148</v>
      </c>
      <c r="V1263" s="3">
        <v>29</v>
      </c>
      <c r="W1263" s="3">
        <v>26</v>
      </c>
      <c r="X1263" s="3">
        <v>0</v>
      </c>
      <c r="Y1263" s="3">
        <v>33</v>
      </c>
      <c r="Z1263" s="3">
        <v>359</v>
      </c>
      <c r="AA1263" s="3">
        <v>201</v>
      </c>
      <c r="AB1263" s="3">
        <v>18</v>
      </c>
      <c r="AC1263" s="3">
        <v>18</v>
      </c>
      <c r="AD1263" s="3">
        <v>0</v>
      </c>
      <c r="AE1263" s="3">
        <v>24</v>
      </c>
      <c r="AF1263" s="3">
        <v>334</v>
      </c>
      <c r="AG1263" s="3">
        <v>242</v>
      </c>
      <c r="AH1263" s="3">
        <v>14</v>
      </c>
      <c r="AI1263" s="1">
        <v>15</v>
      </c>
      <c r="AJ1263" s="1">
        <v>0</v>
      </c>
      <c r="AK1263" s="1">
        <v>66</v>
      </c>
      <c r="AL1263" s="1">
        <v>372</v>
      </c>
      <c r="AM1263" s="1">
        <v>93</v>
      </c>
      <c r="AN1263" s="1">
        <v>64</v>
      </c>
      <c r="AO1263" s="1">
        <v>35</v>
      </c>
      <c r="AP1263" s="1">
        <f t="shared" si="1197"/>
        <v>4.702970297029703E-2</v>
      </c>
      <c r="AQ1263" s="1">
        <f t="shared" si="1198"/>
        <v>0.95297029702970293</v>
      </c>
      <c r="AR1263" s="1">
        <f t="shared" si="1199"/>
        <v>0</v>
      </c>
      <c r="AS1263" s="1">
        <f t="shared" si="1200"/>
        <v>0.10810810810810811</v>
      </c>
      <c r="AT1263" s="1">
        <f t="shared" si="1201"/>
        <v>0.61526232114467405</v>
      </c>
      <c r="AU1263" s="1">
        <f t="shared" si="1202"/>
        <v>0.27662957074721778</v>
      </c>
      <c r="AV1263" s="1">
        <f t="shared" si="1203"/>
        <v>0</v>
      </c>
      <c r="AW1263" s="1">
        <f t="shared" si="1204"/>
        <v>8.1081081081081086E-2</v>
      </c>
      <c r="AX1263" s="1">
        <f t="shared" si="1205"/>
        <v>0.57074721780604132</v>
      </c>
      <c r="AY1263" s="1">
        <f t="shared" si="1206"/>
        <v>0.3481717011128776</v>
      </c>
      <c r="AZ1263" s="1">
        <f t="shared" si="1207"/>
        <v>0</v>
      </c>
      <c r="BA1263" s="1">
        <f t="shared" si="1208"/>
        <v>6.0413354531001592E-2</v>
      </c>
      <c r="BB1263" s="1">
        <f t="shared" si="1209"/>
        <v>0.53100158982511925</v>
      </c>
      <c r="BC1263" s="1">
        <f t="shared" si="1210"/>
        <v>0.40858505564387915</v>
      </c>
      <c r="BD1263" s="1">
        <f t="shared" si="1211"/>
        <v>0</v>
      </c>
      <c r="BE1263" s="1">
        <f t="shared" si="1212"/>
        <v>0.20634920634920634</v>
      </c>
      <c r="BF1263" s="1">
        <f t="shared" si="1213"/>
        <v>0.59047619047619049</v>
      </c>
      <c r="BG1263" s="1">
        <f t="shared" si="1214"/>
        <v>0.20317460317460317</v>
      </c>
      <c r="BH1263" s="1">
        <f t="shared" si="1215"/>
        <v>-0.22879760957168419</v>
      </c>
      <c r="BI1263" s="1">
        <f t="shared" si="1216"/>
        <v>-0.24355619686694979</v>
      </c>
      <c r="BJ1263" s="1">
        <f t="shared" si="1217"/>
        <v>-0.21093968042635755</v>
      </c>
      <c r="BK1263" s="1">
        <f t="shared" si="1218"/>
        <v>-0.27490417863370442</v>
      </c>
      <c r="BL1263">
        <v>0.83433209269808062</v>
      </c>
      <c r="BM1263" s="1" t="s">
        <v>1303</v>
      </c>
      <c r="BN1263" s="1" t="str">
        <f t="shared" si="1219"/>
        <v>MINERIO</v>
      </c>
      <c r="BO1263" s="1" t="s">
        <v>1303</v>
      </c>
    </row>
    <row r="1264" spans="1:67" x14ac:dyDescent="0.25">
      <c r="A1264" s="2" t="s">
        <v>954</v>
      </c>
      <c r="B1264" s="2" t="s">
        <v>103</v>
      </c>
      <c r="C1264" s="2" t="s">
        <v>161</v>
      </c>
      <c r="E1264" s="2" t="s">
        <v>145</v>
      </c>
      <c r="F1264" s="2">
        <v>9</v>
      </c>
      <c r="G1264" s="2">
        <v>14</v>
      </c>
      <c r="H1264" s="2">
        <v>257</v>
      </c>
      <c r="I1264" s="2">
        <v>15</v>
      </c>
      <c r="J1264" s="35">
        <v>2.71</v>
      </c>
      <c r="K1264" s="7">
        <v>1.33</v>
      </c>
      <c r="N1264" s="3">
        <v>0</v>
      </c>
      <c r="O1264" s="3">
        <v>1346</v>
      </c>
      <c r="P1264" s="3">
        <v>0</v>
      </c>
      <c r="Q1264" s="3">
        <v>400</v>
      </c>
      <c r="R1264" s="3">
        <v>0</v>
      </c>
      <c r="S1264" s="3">
        <v>14</v>
      </c>
      <c r="T1264" s="3">
        <v>632</v>
      </c>
      <c r="U1264" s="3">
        <v>201</v>
      </c>
      <c r="V1264" s="3">
        <v>23</v>
      </c>
      <c r="W1264" s="3">
        <v>45</v>
      </c>
      <c r="X1264" s="3">
        <v>0</v>
      </c>
      <c r="Y1264" s="3">
        <v>3</v>
      </c>
      <c r="Z1264" s="3">
        <v>593</v>
      </c>
      <c r="AA1264" s="3">
        <v>281</v>
      </c>
      <c r="AB1264" s="3">
        <v>6</v>
      </c>
      <c r="AC1264" s="3">
        <v>32</v>
      </c>
      <c r="AD1264" s="3">
        <v>0</v>
      </c>
      <c r="AE1264" s="3">
        <v>2</v>
      </c>
      <c r="AF1264" s="3">
        <v>502</v>
      </c>
      <c r="AG1264" s="3">
        <v>384</v>
      </c>
      <c r="AH1264" s="3">
        <v>2</v>
      </c>
      <c r="AI1264" s="1">
        <v>25</v>
      </c>
      <c r="AJ1264" s="1">
        <v>0</v>
      </c>
      <c r="AK1264" s="1">
        <v>47</v>
      </c>
      <c r="AL1264" s="1">
        <v>643</v>
      </c>
      <c r="AM1264" s="1">
        <v>109</v>
      </c>
      <c r="AN1264" s="1">
        <v>62</v>
      </c>
      <c r="AO1264" s="1">
        <v>55</v>
      </c>
      <c r="AP1264" s="1">
        <f t="shared" si="1197"/>
        <v>0</v>
      </c>
      <c r="AQ1264" s="1">
        <f t="shared" si="1198"/>
        <v>1</v>
      </c>
      <c r="AR1264" s="1">
        <f t="shared" si="1199"/>
        <v>0</v>
      </c>
      <c r="AS1264" s="1">
        <f t="shared" si="1200"/>
        <v>4.0437158469945354E-2</v>
      </c>
      <c r="AT1264" s="1">
        <f t="shared" si="1201"/>
        <v>0.69071038251366124</v>
      </c>
      <c r="AU1264" s="1">
        <f t="shared" si="1202"/>
        <v>0.26885245901639343</v>
      </c>
      <c r="AV1264" s="1">
        <f t="shared" si="1203"/>
        <v>0</v>
      </c>
      <c r="AW1264" s="1">
        <f t="shared" si="1204"/>
        <v>9.8360655737704927E-3</v>
      </c>
      <c r="AX1264" s="1">
        <f t="shared" si="1205"/>
        <v>0.64808743169398908</v>
      </c>
      <c r="AY1264" s="1">
        <f t="shared" si="1206"/>
        <v>0.34207650273224044</v>
      </c>
      <c r="AZ1264" s="1">
        <f t="shared" si="1207"/>
        <v>0</v>
      </c>
      <c r="BA1264" s="1">
        <f t="shared" si="1208"/>
        <v>4.3715846994535519E-3</v>
      </c>
      <c r="BB1264" s="1">
        <f t="shared" si="1209"/>
        <v>0.54863387978142075</v>
      </c>
      <c r="BC1264" s="1">
        <f t="shared" si="1210"/>
        <v>0.44699453551912566</v>
      </c>
      <c r="BD1264" s="1">
        <f t="shared" si="1211"/>
        <v>0</v>
      </c>
      <c r="BE1264" s="1">
        <f t="shared" si="1212"/>
        <v>0.11899563318777293</v>
      </c>
      <c r="BF1264" s="1">
        <f t="shared" si="1213"/>
        <v>0.70196506550218341</v>
      </c>
      <c r="BG1264" s="1">
        <f t="shared" si="1214"/>
        <v>0.17903930131004367</v>
      </c>
      <c r="BH1264" s="1">
        <f t="shared" si="1215"/>
        <v>-0.1536845007436283</v>
      </c>
      <c r="BI1264" s="1">
        <f t="shared" si="1216"/>
        <v>-0.18836640070218566</v>
      </c>
      <c r="BJ1264" s="1">
        <f t="shared" si="1217"/>
        <v>-0.16070401578406324</v>
      </c>
      <c r="BK1264" s="1">
        <f t="shared" si="1218"/>
        <v>-0.26071737692142893</v>
      </c>
      <c r="BL1264">
        <v>0.80114756229912054</v>
      </c>
      <c r="BM1264" s="1" t="s">
        <v>1303</v>
      </c>
      <c r="BN1264" s="1" t="str">
        <f t="shared" si="1219"/>
        <v>MINERIO</v>
      </c>
      <c r="BO1264" s="1" t="s">
        <v>1303</v>
      </c>
    </row>
    <row r="1265" spans="1:67" x14ac:dyDescent="0.25">
      <c r="A1265" s="2" t="s">
        <v>954</v>
      </c>
      <c r="B1265" s="2" t="s">
        <v>103</v>
      </c>
      <c r="C1265" s="2" t="s">
        <v>161</v>
      </c>
      <c r="E1265" s="2" t="s">
        <v>145</v>
      </c>
      <c r="F1265" s="2">
        <v>9</v>
      </c>
      <c r="G1265" s="2">
        <v>16</v>
      </c>
      <c r="H1265" s="2">
        <v>259</v>
      </c>
      <c r="I1265" s="2">
        <v>15</v>
      </c>
      <c r="J1265" s="35">
        <v>0.15</v>
      </c>
      <c r="K1265" s="7">
        <v>0.38</v>
      </c>
      <c r="N1265" s="3">
        <v>0</v>
      </c>
      <c r="O1265" s="3">
        <v>828</v>
      </c>
      <c r="P1265" s="3">
        <v>0</v>
      </c>
      <c r="Q1265" s="3">
        <v>326</v>
      </c>
      <c r="R1265" s="3">
        <v>0</v>
      </c>
      <c r="S1265" s="3">
        <v>15</v>
      </c>
      <c r="T1265" s="3">
        <v>404</v>
      </c>
      <c r="U1265" s="3">
        <v>128</v>
      </c>
      <c r="V1265" s="3">
        <v>21</v>
      </c>
      <c r="W1265" s="3">
        <v>25</v>
      </c>
      <c r="X1265" s="3">
        <v>0</v>
      </c>
      <c r="Y1265" s="3">
        <v>8</v>
      </c>
      <c r="Z1265" s="3">
        <v>401</v>
      </c>
      <c r="AA1265" s="3">
        <v>166</v>
      </c>
      <c r="AB1265" s="3">
        <v>4</v>
      </c>
      <c r="AC1265" s="3">
        <v>14</v>
      </c>
      <c r="AD1265" s="3">
        <v>0</v>
      </c>
      <c r="AE1265" s="3">
        <v>5</v>
      </c>
      <c r="AF1265" s="3">
        <v>359</v>
      </c>
      <c r="AG1265" s="3">
        <v>217</v>
      </c>
      <c r="AH1265" s="3">
        <v>2</v>
      </c>
      <c r="AI1265" s="1">
        <v>10</v>
      </c>
      <c r="AJ1265" s="1">
        <v>0</v>
      </c>
      <c r="AK1265" s="1">
        <v>48</v>
      </c>
      <c r="AL1265" s="1">
        <v>420</v>
      </c>
      <c r="AM1265" s="1">
        <v>67</v>
      </c>
      <c r="AN1265" s="1">
        <v>38</v>
      </c>
      <c r="AO1265" s="1">
        <v>21</v>
      </c>
      <c r="AP1265" s="1">
        <f t="shared" si="1197"/>
        <v>0</v>
      </c>
      <c r="AQ1265" s="1">
        <f t="shared" si="1198"/>
        <v>1</v>
      </c>
      <c r="AR1265" s="1">
        <f t="shared" si="1199"/>
        <v>0</v>
      </c>
      <c r="AS1265" s="1">
        <f t="shared" si="1200"/>
        <v>6.0708263069139963E-2</v>
      </c>
      <c r="AT1265" s="1">
        <f t="shared" si="1201"/>
        <v>0.68128161888701522</v>
      </c>
      <c r="AU1265" s="1">
        <f t="shared" si="1202"/>
        <v>0.25801011804384488</v>
      </c>
      <c r="AV1265" s="1">
        <f t="shared" si="1203"/>
        <v>0</v>
      </c>
      <c r="AW1265" s="1">
        <f t="shared" si="1204"/>
        <v>2.0236087689713321E-2</v>
      </c>
      <c r="AX1265" s="1">
        <f t="shared" si="1205"/>
        <v>0.67622259696458686</v>
      </c>
      <c r="AY1265" s="1">
        <f t="shared" si="1206"/>
        <v>0.30354131534569984</v>
      </c>
      <c r="AZ1265" s="1">
        <f t="shared" si="1207"/>
        <v>0</v>
      </c>
      <c r="BA1265" s="1">
        <f t="shared" si="1208"/>
        <v>1.1804384485666104E-2</v>
      </c>
      <c r="BB1265" s="1">
        <f t="shared" si="1209"/>
        <v>0.60539629005059026</v>
      </c>
      <c r="BC1265" s="1">
        <f t="shared" si="1210"/>
        <v>0.38279932546374368</v>
      </c>
      <c r="BD1265" s="1">
        <f t="shared" si="1211"/>
        <v>0</v>
      </c>
      <c r="BE1265" s="1">
        <f t="shared" si="1212"/>
        <v>0.14478114478114479</v>
      </c>
      <c r="BF1265" s="1">
        <f t="shared" si="1213"/>
        <v>0.70707070707070707</v>
      </c>
      <c r="BG1265" s="1">
        <f t="shared" si="1214"/>
        <v>0.14814814814814814</v>
      </c>
      <c r="BH1265" s="1">
        <f t="shared" si="1215"/>
        <v>-0.15053715458329309</v>
      </c>
      <c r="BI1265" s="1">
        <f t="shared" si="1216"/>
        <v>-0.1699103207440803</v>
      </c>
      <c r="BJ1265" s="1">
        <f t="shared" si="1217"/>
        <v>-0.1666733282536576</v>
      </c>
      <c r="BK1265" s="1">
        <f t="shared" si="1218"/>
        <v>-0.21796024478594342</v>
      </c>
      <c r="BL1265">
        <v>0.64069468288559528</v>
      </c>
      <c r="BM1265" s="1" t="s">
        <v>1303</v>
      </c>
      <c r="BN1265" s="1" t="str">
        <f t="shared" si="1219"/>
        <v>MINERIO</v>
      </c>
      <c r="BO1265" s="1" t="s">
        <v>1303</v>
      </c>
    </row>
    <row r="1266" spans="1:67" x14ac:dyDescent="0.25">
      <c r="A1266" s="2" t="s">
        <v>954</v>
      </c>
      <c r="B1266" s="2" t="s">
        <v>103</v>
      </c>
      <c r="C1266" s="2" t="s">
        <v>161</v>
      </c>
      <c r="E1266" s="2" t="s">
        <v>145</v>
      </c>
      <c r="F1266" s="2">
        <v>9</v>
      </c>
      <c r="G1266" s="2">
        <v>15</v>
      </c>
      <c r="H1266" s="2">
        <v>258</v>
      </c>
      <c r="I1266" s="2">
        <v>95</v>
      </c>
      <c r="J1266" s="35">
        <v>6.05</v>
      </c>
      <c r="K1266" s="7">
        <v>2.87</v>
      </c>
      <c r="N1266" s="3">
        <v>280</v>
      </c>
      <c r="O1266" s="3">
        <v>3724</v>
      </c>
      <c r="P1266" s="3">
        <v>0</v>
      </c>
      <c r="Q1266" s="3">
        <v>678</v>
      </c>
      <c r="R1266" s="3">
        <v>0</v>
      </c>
      <c r="S1266" s="3">
        <v>170</v>
      </c>
      <c r="T1266" s="3">
        <v>1661</v>
      </c>
      <c r="U1266" s="3">
        <v>559</v>
      </c>
      <c r="V1266" s="3">
        <v>152</v>
      </c>
      <c r="W1266" s="3">
        <v>76</v>
      </c>
      <c r="X1266" s="3">
        <v>0</v>
      </c>
      <c r="Y1266" s="3">
        <v>125</v>
      </c>
      <c r="Z1266" s="3">
        <v>1520</v>
      </c>
      <c r="AA1266" s="3">
        <v>795</v>
      </c>
      <c r="AB1266" s="3">
        <v>115</v>
      </c>
      <c r="AC1266" s="3">
        <v>59</v>
      </c>
      <c r="AD1266" s="3">
        <v>0</v>
      </c>
      <c r="AE1266" s="3">
        <v>91</v>
      </c>
      <c r="AF1266" s="3">
        <v>1406</v>
      </c>
      <c r="AG1266" s="3">
        <v>965</v>
      </c>
      <c r="AH1266" s="3">
        <v>97</v>
      </c>
      <c r="AI1266" s="1">
        <v>54</v>
      </c>
      <c r="AJ1266" s="1">
        <v>0</v>
      </c>
      <c r="AK1266" s="1">
        <v>276</v>
      </c>
      <c r="AL1266" s="1">
        <v>1664</v>
      </c>
      <c r="AM1266" s="1">
        <v>371</v>
      </c>
      <c r="AN1266" s="1">
        <v>215</v>
      </c>
      <c r="AO1266" s="1">
        <v>97</v>
      </c>
      <c r="AP1266" s="1">
        <f t="shared" si="1197"/>
        <v>5.9803502776591203E-2</v>
      </c>
      <c r="AQ1266" s="1">
        <f t="shared" si="1198"/>
        <v>0.94019649722340881</v>
      </c>
      <c r="AR1266" s="1">
        <f t="shared" si="1199"/>
        <v>0</v>
      </c>
      <c r="AS1266" s="1">
        <f t="shared" si="1200"/>
        <v>0.12299465240641712</v>
      </c>
      <c r="AT1266" s="1">
        <f t="shared" si="1201"/>
        <v>0.63445378151260501</v>
      </c>
      <c r="AU1266" s="1">
        <f t="shared" si="1202"/>
        <v>0.24255156608097786</v>
      </c>
      <c r="AV1266" s="1">
        <f t="shared" si="1203"/>
        <v>0</v>
      </c>
      <c r="AW1266" s="1">
        <f t="shared" si="1204"/>
        <v>9.181331293037491E-2</v>
      </c>
      <c r="AX1266" s="1">
        <f t="shared" si="1205"/>
        <v>0.58148431522570776</v>
      </c>
      <c r="AY1266" s="1">
        <f t="shared" si="1206"/>
        <v>0.32670237184391737</v>
      </c>
      <c r="AZ1266" s="1">
        <f t="shared" si="1207"/>
        <v>0</v>
      </c>
      <c r="BA1266" s="1">
        <f t="shared" si="1208"/>
        <v>7.194795254496747E-2</v>
      </c>
      <c r="BB1266" s="1">
        <f t="shared" si="1209"/>
        <v>0.53807883658629929</v>
      </c>
      <c r="BC1266" s="1">
        <f t="shared" si="1210"/>
        <v>0.38997321086873327</v>
      </c>
      <c r="BD1266" s="1">
        <f t="shared" si="1211"/>
        <v>0</v>
      </c>
      <c r="BE1266" s="1">
        <f t="shared" si="1212"/>
        <v>0.18719024018299657</v>
      </c>
      <c r="BF1266" s="1">
        <f t="shared" si="1213"/>
        <v>0.63438810522302702</v>
      </c>
      <c r="BG1266" s="1">
        <f t="shared" si="1214"/>
        <v>0.17842165459397635</v>
      </c>
      <c r="BH1266" s="1">
        <f t="shared" si="1215"/>
        <v>-0.19764496863564845</v>
      </c>
      <c r="BI1266" s="1">
        <f t="shared" si="1216"/>
        <v>-0.23546199529975292</v>
      </c>
      <c r="BJ1266" s="1">
        <f t="shared" si="1217"/>
        <v>-0.19760000976334255</v>
      </c>
      <c r="BK1266" s="1">
        <f t="shared" si="1218"/>
        <v>-0.26915408904352045</v>
      </c>
      <c r="BL1266">
        <v>0.71575632537416189</v>
      </c>
      <c r="BM1266" s="1" t="s">
        <v>1303</v>
      </c>
      <c r="BN1266" s="1" t="str">
        <f t="shared" si="1219"/>
        <v>MINERIO</v>
      </c>
      <c r="BO1266" s="1" t="s">
        <v>1303</v>
      </c>
    </row>
    <row r="1267" spans="1:67" x14ac:dyDescent="0.25">
      <c r="A1267" s="2" t="s">
        <v>954</v>
      </c>
      <c r="B1267" s="2" t="s">
        <v>103</v>
      </c>
      <c r="C1267" s="2" t="s">
        <v>161</v>
      </c>
      <c r="E1267" s="2" t="s">
        <v>145</v>
      </c>
      <c r="F1267" s="2">
        <v>9</v>
      </c>
      <c r="G1267" s="2">
        <v>10</v>
      </c>
      <c r="H1267" s="2">
        <v>253</v>
      </c>
      <c r="I1267" s="2">
        <v>30</v>
      </c>
      <c r="J1267" s="35">
        <v>3.26</v>
      </c>
      <c r="K1267" s="7">
        <v>0.96</v>
      </c>
      <c r="N1267" s="3">
        <v>29</v>
      </c>
      <c r="O1267" s="3">
        <v>1635</v>
      </c>
      <c r="P1267" s="3">
        <v>0</v>
      </c>
      <c r="Q1267" s="3">
        <v>430</v>
      </c>
      <c r="R1267" s="3">
        <v>0</v>
      </c>
      <c r="S1267" s="3">
        <v>24</v>
      </c>
      <c r="T1267" s="3">
        <v>811</v>
      </c>
      <c r="U1267" s="3">
        <v>242</v>
      </c>
      <c r="V1267" s="3">
        <v>16</v>
      </c>
      <c r="W1267" s="3">
        <v>24</v>
      </c>
      <c r="X1267" s="3">
        <v>0</v>
      </c>
      <c r="Y1267" s="3">
        <v>10</v>
      </c>
      <c r="Z1267" s="3">
        <v>726</v>
      </c>
      <c r="AA1267" s="3">
        <v>356</v>
      </c>
      <c r="AB1267" s="3">
        <v>11</v>
      </c>
      <c r="AC1267" s="3">
        <v>14</v>
      </c>
      <c r="AD1267" s="3">
        <v>0</v>
      </c>
      <c r="AE1267" s="3">
        <v>5</v>
      </c>
      <c r="AF1267" s="3">
        <v>619</v>
      </c>
      <c r="AG1267" s="3">
        <v>469</v>
      </c>
      <c r="AH1267" s="3">
        <v>10</v>
      </c>
      <c r="AI1267" s="1">
        <v>14</v>
      </c>
      <c r="AJ1267" s="1">
        <v>0</v>
      </c>
      <c r="AK1267" s="1">
        <v>49</v>
      </c>
      <c r="AL1267" s="1">
        <v>858</v>
      </c>
      <c r="AM1267" s="1">
        <v>125</v>
      </c>
      <c r="AN1267" s="1">
        <v>41</v>
      </c>
      <c r="AO1267" s="1">
        <v>45</v>
      </c>
      <c r="AP1267" s="1">
        <f t="shared" si="1197"/>
        <v>1.3849092645654251E-2</v>
      </c>
      <c r="AQ1267" s="1">
        <f t="shared" si="1198"/>
        <v>0.98615090735434574</v>
      </c>
      <c r="AR1267" s="1">
        <f t="shared" si="1199"/>
        <v>0</v>
      </c>
      <c r="AS1267" s="1">
        <f t="shared" si="1200"/>
        <v>3.5810205908683973E-2</v>
      </c>
      <c r="AT1267" s="1">
        <f t="shared" si="1201"/>
        <v>0.72605192479856762</v>
      </c>
      <c r="AU1267" s="1">
        <f t="shared" si="1202"/>
        <v>0.23813786929274844</v>
      </c>
      <c r="AV1267" s="1">
        <f t="shared" si="1203"/>
        <v>0</v>
      </c>
      <c r="AW1267" s="1">
        <f t="shared" si="1204"/>
        <v>1.8800358102059087E-2</v>
      </c>
      <c r="AX1267" s="1">
        <f t="shared" si="1205"/>
        <v>0.64995523724261417</v>
      </c>
      <c r="AY1267" s="1">
        <f t="shared" si="1206"/>
        <v>0.33124440465532679</v>
      </c>
      <c r="AZ1267" s="1">
        <f t="shared" si="1207"/>
        <v>0</v>
      </c>
      <c r="BA1267" s="1">
        <f t="shared" si="1208"/>
        <v>1.342882721575649E-2</v>
      </c>
      <c r="BB1267" s="1">
        <f t="shared" si="1209"/>
        <v>0.55416293643688452</v>
      </c>
      <c r="BC1267" s="1">
        <f t="shared" si="1210"/>
        <v>0.43240823634735898</v>
      </c>
      <c r="BD1267" s="1">
        <f t="shared" si="1211"/>
        <v>0</v>
      </c>
      <c r="BE1267" s="1">
        <f t="shared" si="1212"/>
        <v>8.0500894454382826E-2</v>
      </c>
      <c r="BF1267" s="1">
        <f t="shared" si="1213"/>
        <v>0.76744186046511631</v>
      </c>
      <c r="BG1267" s="1">
        <f t="shared" si="1214"/>
        <v>0.15205724508050089</v>
      </c>
      <c r="BH1267" s="1">
        <f t="shared" si="1215"/>
        <v>-0.11495451570169903</v>
      </c>
      <c r="BI1267" s="1">
        <f t="shared" si="1216"/>
        <v>-0.18711655241551534</v>
      </c>
      <c r="BJ1267" s="1">
        <f t="shared" si="1217"/>
        <v>-0.139032318904453</v>
      </c>
      <c r="BK1267" s="1">
        <f t="shared" si="1218"/>
        <v>-0.2563625240954911</v>
      </c>
      <c r="BL1267">
        <v>0.60706135278403373</v>
      </c>
      <c r="BM1267" s="1" t="s">
        <v>1303</v>
      </c>
      <c r="BN1267" s="1" t="str">
        <f t="shared" si="1219"/>
        <v>MINERIO</v>
      </c>
      <c r="BO1267" s="1" t="s">
        <v>1303</v>
      </c>
    </row>
    <row r="1268" spans="1:67" x14ac:dyDescent="0.25">
      <c r="A1268" s="2" t="s">
        <v>954</v>
      </c>
      <c r="B1268" s="2" t="s">
        <v>103</v>
      </c>
      <c r="C1268" s="2" t="s">
        <v>161</v>
      </c>
      <c r="E1268" s="2" t="s">
        <v>145</v>
      </c>
      <c r="F1268" s="2">
        <v>9</v>
      </c>
      <c r="G1268" s="2">
        <v>7</v>
      </c>
      <c r="H1268" s="2">
        <v>250</v>
      </c>
      <c r="I1268" s="2">
        <v>30</v>
      </c>
      <c r="J1268" s="35">
        <v>3.1</v>
      </c>
      <c r="K1268" s="7">
        <v>1.1399999999999999</v>
      </c>
      <c r="N1268" s="3">
        <v>9</v>
      </c>
      <c r="O1268" s="3">
        <v>1519</v>
      </c>
      <c r="P1268" s="3">
        <v>0</v>
      </c>
      <c r="Q1268" s="3">
        <v>371</v>
      </c>
      <c r="R1268" s="3">
        <v>0</v>
      </c>
      <c r="S1268" s="3">
        <v>36</v>
      </c>
      <c r="T1268" s="3">
        <v>712</v>
      </c>
      <c r="U1268" s="3">
        <v>208</v>
      </c>
      <c r="V1268" s="3">
        <v>34</v>
      </c>
      <c r="W1268" s="3">
        <v>35</v>
      </c>
      <c r="X1268" s="3">
        <v>0</v>
      </c>
      <c r="Y1268" s="3">
        <v>27</v>
      </c>
      <c r="Z1268" s="3">
        <v>665</v>
      </c>
      <c r="AA1268" s="3">
        <v>293</v>
      </c>
      <c r="AB1268" s="3">
        <v>22</v>
      </c>
      <c r="AC1268" s="3">
        <v>17</v>
      </c>
      <c r="AD1268" s="3">
        <v>0</v>
      </c>
      <c r="AE1268" s="3">
        <v>9</v>
      </c>
      <c r="AF1268" s="3">
        <v>614</v>
      </c>
      <c r="AG1268" s="3">
        <v>372</v>
      </c>
      <c r="AH1268" s="3">
        <v>7</v>
      </c>
      <c r="AI1268" s="1">
        <v>20</v>
      </c>
      <c r="AJ1268" s="1">
        <v>0</v>
      </c>
      <c r="AK1268" s="1">
        <v>66</v>
      </c>
      <c r="AL1268" s="1">
        <v>705</v>
      </c>
      <c r="AM1268" s="1">
        <v>136</v>
      </c>
      <c r="AN1268" s="1">
        <v>70</v>
      </c>
      <c r="AO1268" s="1">
        <v>49</v>
      </c>
      <c r="AP1268" s="1">
        <f t="shared" si="1197"/>
        <v>4.7393364928909956E-3</v>
      </c>
      <c r="AQ1268" s="1">
        <f t="shared" si="1198"/>
        <v>0.99526066350710896</v>
      </c>
      <c r="AR1268" s="1">
        <f t="shared" si="1199"/>
        <v>0</v>
      </c>
      <c r="AS1268" s="1">
        <f t="shared" si="1200"/>
        <v>6.8292682926829273E-2</v>
      </c>
      <c r="AT1268" s="1">
        <f t="shared" si="1201"/>
        <v>0.69463414634146337</v>
      </c>
      <c r="AU1268" s="1">
        <f t="shared" si="1202"/>
        <v>0.23707317073170731</v>
      </c>
      <c r="AV1268" s="1">
        <f t="shared" si="1203"/>
        <v>0</v>
      </c>
      <c r="AW1268" s="1">
        <f t="shared" si="1204"/>
        <v>4.78515625E-2</v>
      </c>
      <c r="AX1268" s="1">
        <f t="shared" si="1205"/>
        <v>0.6494140625</v>
      </c>
      <c r="AY1268" s="1">
        <f t="shared" si="1206"/>
        <v>0.302734375</v>
      </c>
      <c r="AZ1268" s="1">
        <f t="shared" si="1207"/>
        <v>0</v>
      </c>
      <c r="BA1268" s="1">
        <f t="shared" si="1208"/>
        <v>1.5655577299412915E-2</v>
      </c>
      <c r="BB1268" s="1">
        <f t="shared" si="1209"/>
        <v>0.60078277886497067</v>
      </c>
      <c r="BC1268" s="1">
        <f t="shared" si="1210"/>
        <v>0.38356164383561642</v>
      </c>
      <c r="BD1268" s="1">
        <f t="shared" si="1211"/>
        <v>0</v>
      </c>
      <c r="BE1268" s="1">
        <f t="shared" si="1212"/>
        <v>0.13255360623781676</v>
      </c>
      <c r="BF1268" s="1">
        <f t="shared" si="1213"/>
        <v>0.6871345029239766</v>
      </c>
      <c r="BG1268" s="1">
        <f t="shared" si="1214"/>
        <v>0.18031189083820662</v>
      </c>
      <c r="BH1268" s="1">
        <f t="shared" si="1215"/>
        <v>-0.16295824378439877</v>
      </c>
      <c r="BI1268" s="1">
        <f t="shared" si="1216"/>
        <v>-0.18747831133670737</v>
      </c>
      <c r="BJ1268" s="1">
        <f t="shared" si="1217"/>
        <v>-0.15824387175491678</v>
      </c>
      <c r="BK1268" s="1">
        <f t="shared" si="1218"/>
        <v>-0.22128252465752624</v>
      </c>
      <c r="BL1268">
        <v>0.63756284788738438</v>
      </c>
      <c r="BM1268" s="1" t="s">
        <v>1303</v>
      </c>
      <c r="BN1268" s="1" t="str">
        <f t="shared" si="1219"/>
        <v>MINERIO</v>
      </c>
      <c r="BO1268" s="1" t="s">
        <v>1303</v>
      </c>
    </row>
    <row r="1269" spans="1:67" x14ac:dyDescent="0.25">
      <c r="A1269" s="2" t="s">
        <v>954</v>
      </c>
      <c r="B1269" s="2" t="s">
        <v>103</v>
      </c>
      <c r="C1269" s="2" t="s">
        <v>161</v>
      </c>
      <c r="E1269" s="2" t="s">
        <v>145</v>
      </c>
      <c r="F1269" s="2">
        <v>9</v>
      </c>
      <c r="G1269" s="2">
        <v>1</v>
      </c>
      <c r="H1269" s="2">
        <v>244</v>
      </c>
      <c r="I1269" s="2">
        <v>100</v>
      </c>
      <c r="J1269" s="35">
        <v>0.42</v>
      </c>
      <c r="K1269" s="7">
        <v>1.31</v>
      </c>
      <c r="N1269" s="3">
        <v>94</v>
      </c>
      <c r="O1269" s="3">
        <v>3511</v>
      </c>
      <c r="P1269" s="3">
        <v>0</v>
      </c>
      <c r="Q1269" s="3">
        <v>668</v>
      </c>
      <c r="R1269" s="3">
        <v>0</v>
      </c>
      <c r="S1269" s="3">
        <v>11</v>
      </c>
      <c r="T1269" s="3">
        <v>1785</v>
      </c>
      <c r="U1269" s="3">
        <v>497</v>
      </c>
      <c r="V1269" s="3">
        <v>12</v>
      </c>
      <c r="W1269" s="3">
        <v>44</v>
      </c>
      <c r="X1269" s="3">
        <v>0</v>
      </c>
      <c r="Y1269" s="3">
        <v>6</v>
      </c>
      <c r="Z1269" s="3">
        <v>1641</v>
      </c>
      <c r="AA1269" s="3">
        <v>671</v>
      </c>
      <c r="AB1269" s="3">
        <v>6</v>
      </c>
      <c r="AC1269" s="3">
        <v>25</v>
      </c>
      <c r="AD1269" s="3">
        <v>0</v>
      </c>
      <c r="AE1269" s="3">
        <v>6</v>
      </c>
      <c r="AF1269" s="3">
        <v>1482</v>
      </c>
      <c r="AG1269" s="3">
        <v>840</v>
      </c>
      <c r="AH1269" s="3">
        <v>6</v>
      </c>
      <c r="AI1269" s="1">
        <v>15</v>
      </c>
      <c r="AJ1269" s="1">
        <v>0</v>
      </c>
      <c r="AK1269" s="1">
        <v>42</v>
      </c>
      <c r="AL1269" s="1">
        <v>1873</v>
      </c>
      <c r="AM1269" s="1">
        <v>312</v>
      </c>
      <c r="AN1269" s="1">
        <v>41</v>
      </c>
      <c r="AO1269" s="1">
        <v>81</v>
      </c>
      <c r="AP1269" s="1">
        <f t="shared" si="1197"/>
        <v>2.1998595834308448E-2</v>
      </c>
      <c r="AQ1269" s="1">
        <f t="shared" si="1198"/>
        <v>0.97800140416569159</v>
      </c>
      <c r="AR1269" s="1">
        <f t="shared" si="1199"/>
        <v>0</v>
      </c>
      <c r="AS1269" s="1">
        <f t="shared" si="1200"/>
        <v>9.7914005959982963E-3</v>
      </c>
      <c r="AT1269" s="1">
        <f t="shared" si="1201"/>
        <v>0.75989782886334611</v>
      </c>
      <c r="AU1269" s="1">
        <f t="shared" si="1202"/>
        <v>0.2303107705406556</v>
      </c>
      <c r="AV1269" s="1">
        <f t="shared" si="1203"/>
        <v>0</v>
      </c>
      <c r="AW1269" s="1">
        <f t="shared" si="1204"/>
        <v>5.108556832694764E-3</v>
      </c>
      <c r="AX1269" s="1">
        <f t="shared" si="1205"/>
        <v>0.69859514687100899</v>
      </c>
      <c r="AY1269" s="1">
        <f t="shared" si="1206"/>
        <v>0.29629629629629628</v>
      </c>
      <c r="AZ1269" s="1">
        <f t="shared" si="1207"/>
        <v>0</v>
      </c>
      <c r="BA1269" s="1">
        <f t="shared" si="1208"/>
        <v>5.108556832694764E-3</v>
      </c>
      <c r="BB1269" s="1">
        <f t="shared" si="1209"/>
        <v>0.63090676883780328</v>
      </c>
      <c r="BC1269" s="1">
        <f t="shared" si="1210"/>
        <v>0.36398467432950193</v>
      </c>
      <c r="BD1269" s="1">
        <f t="shared" si="1211"/>
        <v>0</v>
      </c>
      <c r="BE1269" s="1">
        <f t="shared" si="1212"/>
        <v>3.5334184759472115E-2</v>
      </c>
      <c r="BF1269" s="1">
        <f t="shared" si="1213"/>
        <v>0.79736057896977441</v>
      </c>
      <c r="BG1269" s="1">
        <f t="shared" si="1214"/>
        <v>0.1673052362707535</v>
      </c>
      <c r="BH1269" s="1">
        <f t="shared" si="1215"/>
        <v>-9.8345239402368445E-2</v>
      </c>
      <c r="BI1269" s="1">
        <f t="shared" si="1216"/>
        <v>-0.15577443572451261</v>
      </c>
      <c r="BJ1269" s="1">
        <f t="shared" si="1217"/>
        <v>-0.11924479632939383</v>
      </c>
      <c r="BK1269" s="1">
        <f t="shared" si="1218"/>
        <v>-0.2000348131342965</v>
      </c>
      <c r="BL1269">
        <v>0.25337790592361437</v>
      </c>
      <c r="BM1269" s="1" t="s">
        <v>1303</v>
      </c>
      <c r="BN1269" s="1" t="str">
        <f t="shared" si="1219"/>
        <v>MINERIO</v>
      </c>
      <c r="BO1269" s="1" t="s">
        <v>1303</v>
      </c>
    </row>
    <row r="1270" spans="1:67" x14ac:dyDescent="0.25">
      <c r="A1270" s="2" t="s">
        <v>954</v>
      </c>
      <c r="B1270" s="2" t="s">
        <v>103</v>
      </c>
      <c r="C1270" s="2" t="s">
        <v>161</v>
      </c>
      <c r="E1270" s="2" t="s">
        <v>145</v>
      </c>
      <c r="F1270" s="2">
        <v>9</v>
      </c>
      <c r="G1270" s="2">
        <v>4</v>
      </c>
      <c r="H1270" s="2">
        <v>247</v>
      </c>
      <c r="I1270" s="2">
        <v>30</v>
      </c>
      <c r="J1270" s="35">
        <v>6.29</v>
      </c>
      <c r="K1270" s="7">
        <v>1.52</v>
      </c>
      <c r="N1270" s="3">
        <v>0</v>
      </c>
      <c r="O1270" s="3">
        <v>1539</v>
      </c>
      <c r="P1270" s="3">
        <v>0</v>
      </c>
      <c r="Q1270" s="3">
        <v>381</v>
      </c>
      <c r="R1270" s="3">
        <v>0</v>
      </c>
      <c r="S1270" s="3">
        <v>27</v>
      </c>
      <c r="T1270" s="3">
        <v>749</v>
      </c>
      <c r="U1270" s="3">
        <v>179</v>
      </c>
      <c r="V1270" s="3">
        <v>33</v>
      </c>
      <c r="W1270" s="3">
        <v>40</v>
      </c>
      <c r="X1270" s="3">
        <v>0</v>
      </c>
      <c r="Y1270" s="3">
        <v>11</v>
      </c>
      <c r="Z1270" s="3">
        <v>725</v>
      </c>
      <c r="AA1270" s="3">
        <v>252</v>
      </c>
      <c r="AB1270" s="3">
        <v>9</v>
      </c>
      <c r="AC1270" s="3">
        <v>31</v>
      </c>
      <c r="AD1270" s="3">
        <v>0</v>
      </c>
      <c r="AE1270" s="3">
        <v>3</v>
      </c>
      <c r="AF1270" s="3">
        <v>665</v>
      </c>
      <c r="AG1270" s="3">
        <v>338</v>
      </c>
      <c r="AH1270" s="3">
        <v>1</v>
      </c>
      <c r="AI1270" s="1">
        <v>21</v>
      </c>
      <c r="AJ1270" s="1">
        <v>0</v>
      </c>
      <c r="AK1270" s="1">
        <v>58</v>
      </c>
      <c r="AL1270" s="1">
        <v>736</v>
      </c>
      <c r="AM1270" s="1">
        <v>97</v>
      </c>
      <c r="AN1270" s="1">
        <v>76</v>
      </c>
      <c r="AO1270" s="1">
        <v>61</v>
      </c>
      <c r="AP1270" s="1">
        <f t="shared" si="1197"/>
        <v>0</v>
      </c>
      <c r="AQ1270" s="1">
        <f t="shared" si="1198"/>
        <v>1</v>
      </c>
      <c r="AR1270" s="1">
        <f t="shared" si="1199"/>
        <v>0</v>
      </c>
      <c r="AS1270" s="1">
        <f t="shared" si="1200"/>
        <v>5.8365758754863814E-2</v>
      </c>
      <c r="AT1270" s="1">
        <f t="shared" si="1201"/>
        <v>0.72859922178988323</v>
      </c>
      <c r="AU1270" s="1">
        <f t="shared" si="1202"/>
        <v>0.21303501945525291</v>
      </c>
      <c r="AV1270" s="1">
        <f t="shared" si="1203"/>
        <v>0</v>
      </c>
      <c r="AW1270" s="1">
        <f t="shared" si="1204"/>
        <v>1.9455252918287938E-2</v>
      </c>
      <c r="AX1270" s="1">
        <f t="shared" si="1205"/>
        <v>0.70525291828793779</v>
      </c>
      <c r="AY1270" s="1">
        <f t="shared" si="1206"/>
        <v>0.27529182879377434</v>
      </c>
      <c r="AZ1270" s="1">
        <f t="shared" si="1207"/>
        <v>0</v>
      </c>
      <c r="BA1270" s="1">
        <f t="shared" si="1208"/>
        <v>3.8910505836575876E-3</v>
      </c>
      <c r="BB1270" s="1">
        <f t="shared" si="1209"/>
        <v>0.64688715953307396</v>
      </c>
      <c r="BC1270" s="1">
        <f t="shared" si="1210"/>
        <v>0.34922178988326846</v>
      </c>
      <c r="BD1270" s="1">
        <f t="shared" si="1211"/>
        <v>0</v>
      </c>
      <c r="BE1270" s="1">
        <f t="shared" si="1212"/>
        <v>0.13035019455252919</v>
      </c>
      <c r="BF1270" s="1">
        <f t="shared" si="1213"/>
        <v>0.71595330739299612</v>
      </c>
      <c r="BG1270" s="1">
        <f t="shared" si="1214"/>
        <v>0.15369649805447472</v>
      </c>
      <c r="BH1270" s="1">
        <f t="shared" si="1215"/>
        <v>-0.14511530032175807</v>
      </c>
      <c r="BI1270" s="1">
        <f t="shared" si="1216"/>
        <v>-0.15165510808826321</v>
      </c>
      <c r="BJ1270" s="1">
        <f t="shared" si="1217"/>
        <v>-0.13751129695979047</v>
      </c>
      <c r="BK1270" s="1">
        <f t="shared" si="1218"/>
        <v>-0.18917146935615231</v>
      </c>
      <c r="BL1270">
        <v>0.48277709718652639</v>
      </c>
      <c r="BM1270" s="1" t="s">
        <v>1303</v>
      </c>
      <c r="BN1270" s="1" t="str">
        <f t="shared" si="1219"/>
        <v>MINERIO</v>
      </c>
      <c r="BO1270" s="1" t="s">
        <v>1303</v>
      </c>
    </row>
    <row r="1271" spans="1:67" x14ac:dyDescent="0.25">
      <c r="A1271" s="2" t="s">
        <v>954</v>
      </c>
      <c r="B1271" s="2" t="s">
        <v>103</v>
      </c>
      <c r="C1271" s="2" t="s">
        <v>161</v>
      </c>
      <c r="E1271" s="2" t="s">
        <v>145</v>
      </c>
      <c r="F1271" s="2">
        <v>9</v>
      </c>
      <c r="G1271" s="2">
        <v>13</v>
      </c>
      <c r="H1271" s="2">
        <v>256</v>
      </c>
      <c r="I1271" s="2">
        <v>10</v>
      </c>
      <c r="J1271" s="35">
        <v>0.55000000000000004</v>
      </c>
      <c r="K1271" s="7">
        <v>1.1000000000000001</v>
      </c>
      <c r="N1271" s="3">
        <v>80</v>
      </c>
      <c r="O1271" s="3">
        <v>513</v>
      </c>
      <c r="P1271" s="3">
        <v>0</v>
      </c>
      <c r="Q1271" s="3">
        <v>262</v>
      </c>
      <c r="R1271" s="3">
        <v>0</v>
      </c>
      <c r="S1271" s="3">
        <v>37</v>
      </c>
      <c r="T1271" s="3">
        <v>246</v>
      </c>
      <c r="U1271" s="3">
        <v>50</v>
      </c>
      <c r="V1271" s="3">
        <v>54</v>
      </c>
      <c r="W1271" s="3">
        <v>38</v>
      </c>
      <c r="X1271" s="3">
        <v>0</v>
      </c>
      <c r="Y1271" s="3">
        <v>23</v>
      </c>
      <c r="Z1271" s="3">
        <v>259</v>
      </c>
      <c r="AA1271" s="3">
        <v>79</v>
      </c>
      <c r="AB1271" s="3">
        <v>30</v>
      </c>
      <c r="AC1271" s="3">
        <v>34</v>
      </c>
      <c r="AD1271" s="3">
        <v>0</v>
      </c>
      <c r="AE1271" s="3">
        <v>15</v>
      </c>
      <c r="AF1271" s="3">
        <v>265</v>
      </c>
      <c r="AG1271" s="3">
        <v>102</v>
      </c>
      <c r="AH1271" s="3">
        <v>17</v>
      </c>
      <c r="AI1271" s="1">
        <v>26</v>
      </c>
      <c r="AJ1271" s="1">
        <v>0</v>
      </c>
      <c r="AK1271" s="1">
        <v>70</v>
      </c>
      <c r="AL1271" s="1">
        <v>206</v>
      </c>
      <c r="AM1271" s="1">
        <v>24</v>
      </c>
      <c r="AN1271" s="1">
        <v>89</v>
      </c>
      <c r="AO1271" s="1">
        <v>36</v>
      </c>
      <c r="AP1271" s="1">
        <f t="shared" si="1197"/>
        <v>9.3567251461988299E-2</v>
      </c>
      <c r="AQ1271" s="1">
        <f t="shared" si="1198"/>
        <v>0.9064327485380117</v>
      </c>
      <c r="AR1271" s="1">
        <f t="shared" si="1199"/>
        <v>0</v>
      </c>
      <c r="AS1271" s="1">
        <f t="shared" si="1200"/>
        <v>0.21411764705882352</v>
      </c>
      <c r="AT1271" s="1">
        <f t="shared" si="1201"/>
        <v>0.57882352941176474</v>
      </c>
      <c r="AU1271" s="1">
        <f t="shared" si="1202"/>
        <v>0.20705882352941177</v>
      </c>
      <c r="AV1271" s="1">
        <f t="shared" si="1203"/>
        <v>0</v>
      </c>
      <c r="AW1271" s="1">
        <f t="shared" si="1204"/>
        <v>0.12470588235294118</v>
      </c>
      <c r="AX1271" s="1">
        <f t="shared" si="1205"/>
        <v>0.60941176470588232</v>
      </c>
      <c r="AY1271" s="1">
        <f t="shared" si="1206"/>
        <v>0.26588235294117646</v>
      </c>
      <c r="AZ1271" s="1">
        <f t="shared" si="1207"/>
        <v>0</v>
      </c>
      <c r="BA1271" s="1">
        <f t="shared" si="1208"/>
        <v>7.5294117647058817E-2</v>
      </c>
      <c r="BB1271" s="1">
        <f t="shared" si="1209"/>
        <v>0.62352941176470589</v>
      </c>
      <c r="BC1271" s="1">
        <f t="shared" si="1210"/>
        <v>0.30117647058823527</v>
      </c>
      <c r="BD1271" s="1">
        <f t="shared" si="1211"/>
        <v>0</v>
      </c>
      <c r="BE1271" s="1">
        <f t="shared" si="1212"/>
        <v>0.37411764705882355</v>
      </c>
      <c r="BF1271" s="1">
        <f t="shared" si="1213"/>
        <v>0.48470588235294115</v>
      </c>
      <c r="BG1271" s="1">
        <f t="shared" si="1214"/>
        <v>0.14117647058823529</v>
      </c>
      <c r="BH1271" s="1">
        <f t="shared" si="1215"/>
        <v>-0.31452170968115817</v>
      </c>
      <c r="BI1271" s="1">
        <f t="shared" si="1216"/>
        <v>-0.21508916596905975</v>
      </c>
      <c r="BJ1271" s="1">
        <f t="shared" si="1217"/>
        <v>-0.23745382294693237</v>
      </c>
      <c r="BK1271" s="1">
        <f t="shared" si="1218"/>
        <v>-0.2051430561135037</v>
      </c>
      <c r="BL1271">
        <v>0.90780641189214595</v>
      </c>
      <c r="BM1271" s="1" t="s">
        <v>1303</v>
      </c>
      <c r="BN1271" s="1" t="str">
        <f t="shared" si="1219"/>
        <v>MINERIO</v>
      </c>
      <c r="BO1271" s="1" t="s">
        <v>1303</v>
      </c>
    </row>
    <row r="1272" spans="1:67" x14ac:dyDescent="0.25">
      <c r="A1272" s="2" t="s">
        <v>954</v>
      </c>
      <c r="B1272" s="2" t="s">
        <v>103</v>
      </c>
      <c r="C1272" s="2" t="s">
        <v>161</v>
      </c>
      <c r="E1272" s="2" t="s">
        <v>145</v>
      </c>
      <c r="F1272" s="2">
        <v>9</v>
      </c>
      <c r="G1272" s="2">
        <v>5</v>
      </c>
      <c r="H1272" s="2">
        <v>248</v>
      </c>
      <c r="I1272" s="2">
        <v>35</v>
      </c>
      <c r="J1272" s="35">
        <v>8.5</v>
      </c>
      <c r="K1272" s="7">
        <v>1.56</v>
      </c>
      <c r="N1272" s="3">
        <v>23</v>
      </c>
      <c r="O1272" s="3">
        <v>2309</v>
      </c>
      <c r="P1272" s="3">
        <v>0</v>
      </c>
      <c r="Q1272" s="3">
        <v>485</v>
      </c>
      <c r="R1272" s="3">
        <v>0</v>
      </c>
      <c r="S1272" s="3">
        <v>55</v>
      </c>
      <c r="T1272" s="3">
        <v>1122</v>
      </c>
      <c r="U1272" s="3">
        <v>252</v>
      </c>
      <c r="V1272" s="3">
        <v>59</v>
      </c>
      <c r="W1272" s="3">
        <v>67</v>
      </c>
      <c r="X1272" s="3">
        <v>0</v>
      </c>
      <c r="Y1272" s="3">
        <v>30</v>
      </c>
      <c r="Z1272" s="3">
        <v>1065</v>
      </c>
      <c r="AA1272" s="3">
        <v>367</v>
      </c>
      <c r="AB1272" s="3">
        <v>37</v>
      </c>
      <c r="AC1272" s="3">
        <v>56</v>
      </c>
      <c r="AD1272" s="3">
        <v>0</v>
      </c>
      <c r="AE1272" s="3">
        <v>13</v>
      </c>
      <c r="AF1272" s="3">
        <v>999</v>
      </c>
      <c r="AG1272" s="3">
        <v>462</v>
      </c>
      <c r="AH1272" s="3">
        <v>30</v>
      </c>
      <c r="AI1272" s="1">
        <v>51</v>
      </c>
      <c r="AJ1272" s="1">
        <v>0</v>
      </c>
      <c r="AK1272" s="1">
        <v>114</v>
      </c>
      <c r="AL1272" s="1">
        <v>1050</v>
      </c>
      <c r="AM1272" s="1">
        <v>147</v>
      </c>
      <c r="AN1272" s="1">
        <v>139</v>
      </c>
      <c r="AO1272" s="1">
        <v>105</v>
      </c>
      <c r="AP1272" s="1">
        <f t="shared" si="1197"/>
        <v>8.164714235001775E-3</v>
      </c>
      <c r="AQ1272" s="1">
        <f t="shared" si="1198"/>
        <v>0.99183528576499824</v>
      </c>
      <c r="AR1272" s="1">
        <f t="shared" si="1199"/>
        <v>0</v>
      </c>
      <c r="AS1272" s="1">
        <f t="shared" si="1200"/>
        <v>7.3311897106109331E-2</v>
      </c>
      <c r="AT1272" s="1">
        <f t="shared" si="1201"/>
        <v>0.72154340836012865</v>
      </c>
      <c r="AU1272" s="1">
        <f t="shared" si="1202"/>
        <v>0.20514469453376205</v>
      </c>
      <c r="AV1272" s="1">
        <f t="shared" si="1203"/>
        <v>0</v>
      </c>
      <c r="AW1272" s="1">
        <f t="shared" si="1204"/>
        <v>4.3086816720257236E-2</v>
      </c>
      <c r="AX1272" s="1">
        <f t="shared" si="1205"/>
        <v>0.68488745980707399</v>
      </c>
      <c r="AY1272" s="1">
        <f t="shared" si="1206"/>
        <v>0.27202572347266879</v>
      </c>
      <c r="AZ1272" s="1">
        <f t="shared" si="1207"/>
        <v>0</v>
      </c>
      <c r="BA1272" s="1">
        <f t="shared" si="1208"/>
        <v>2.7652733118971061E-2</v>
      </c>
      <c r="BB1272" s="1">
        <f t="shared" si="1209"/>
        <v>0.64244372990353693</v>
      </c>
      <c r="BC1272" s="1">
        <f t="shared" si="1210"/>
        <v>0.32990353697749197</v>
      </c>
      <c r="BD1272" s="1">
        <f t="shared" si="1211"/>
        <v>0</v>
      </c>
      <c r="BE1272" s="1">
        <f t="shared" si="1212"/>
        <v>0.16270096463022507</v>
      </c>
      <c r="BF1272" s="1">
        <f t="shared" si="1213"/>
        <v>0.67524115755627012</v>
      </c>
      <c r="BG1272" s="1">
        <f t="shared" si="1214"/>
        <v>0.16205787781350484</v>
      </c>
      <c r="BH1272" s="1">
        <f t="shared" si="1215"/>
        <v>-0.17054109429291822</v>
      </c>
      <c r="BI1272" s="1">
        <f t="shared" si="1216"/>
        <v>-0.16438078558809976</v>
      </c>
      <c r="BJ1272" s="1">
        <f t="shared" si="1217"/>
        <v>-0.1417375364427137</v>
      </c>
      <c r="BK1272" s="1">
        <f t="shared" si="1218"/>
        <v>-0.19216490513687404</v>
      </c>
      <c r="BL1272">
        <v>0.43940628928388825</v>
      </c>
      <c r="BM1272" s="1" t="s">
        <v>1303</v>
      </c>
      <c r="BN1272" s="1" t="str">
        <f t="shared" si="1219"/>
        <v>MINERIO</v>
      </c>
      <c r="BO1272" s="1" t="s">
        <v>1303</v>
      </c>
    </row>
    <row r="1273" spans="1:67" x14ac:dyDescent="0.25">
      <c r="A1273" s="2" t="s">
        <v>954</v>
      </c>
      <c r="B1273" s="2" t="s">
        <v>103</v>
      </c>
      <c r="C1273" s="2" t="s">
        <v>161</v>
      </c>
      <c r="E1273" s="2" t="s">
        <v>145</v>
      </c>
      <c r="F1273" s="2">
        <v>9</v>
      </c>
      <c r="G1273" s="2">
        <v>3</v>
      </c>
      <c r="H1273" s="2">
        <v>246</v>
      </c>
      <c r="I1273" s="2">
        <v>145</v>
      </c>
      <c r="J1273" s="35">
        <v>10.19</v>
      </c>
      <c r="K1273" s="7">
        <v>1.68</v>
      </c>
      <c r="N1273" s="3">
        <v>74</v>
      </c>
      <c r="O1273" s="3">
        <v>6413</v>
      </c>
      <c r="P1273" s="3">
        <v>0</v>
      </c>
      <c r="Q1273" s="3">
        <v>920</v>
      </c>
      <c r="R1273" s="3">
        <v>0</v>
      </c>
      <c r="S1273" s="3">
        <v>149</v>
      </c>
      <c r="T1273" s="3">
        <v>3068</v>
      </c>
      <c r="U1273" s="3">
        <v>588</v>
      </c>
      <c r="V1273" s="3">
        <v>179</v>
      </c>
      <c r="W1273" s="3">
        <v>212</v>
      </c>
      <c r="X1273" s="3">
        <v>0</v>
      </c>
      <c r="Y1273" s="3">
        <v>64</v>
      </c>
      <c r="Z1273" s="3">
        <v>3004</v>
      </c>
      <c r="AA1273" s="3">
        <v>898</v>
      </c>
      <c r="AB1273" s="3">
        <v>82</v>
      </c>
      <c r="AC1273" s="3">
        <v>146</v>
      </c>
      <c r="AD1273" s="3">
        <v>0</v>
      </c>
      <c r="AE1273" s="3">
        <v>30</v>
      </c>
      <c r="AF1273" s="3">
        <v>2865</v>
      </c>
      <c r="AG1273" s="3">
        <v>1147</v>
      </c>
      <c r="AH1273" s="3">
        <v>39</v>
      </c>
      <c r="AI1273" s="1">
        <v>110</v>
      </c>
      <c r="AJ1273" s="1">
        <v>0</v>
      </c>
      <c r="AK1273" s="1">
        <v>356</v>
      </c>
      <c r="AL1273" s="1">
        <v>2853</v>
      </c>
      <c r="AM1273" s="1">
        <v>331</v>
      </c>
      <c r="AN1273" s="1">
        <v>406</v>
      </c>
      <c r="AO1273" s="1">
        <v>258</v>
      </c>
      <c r="AP1273" s="1">
        <f t="shared" si="1197"/>
        <v>9.9905494802214126E-3</v>
      </c>
      <c r="AQ1273" s="1">
        <f t="shared" si="1198"/>
        <v>0.99000945051977862</v>
      </c>
      <c r="AR1273" s="1">
        <f t="shared" si="1199"/>
        <v>0</v>
      </c>
      <c r="AS1273" s="1">
        <f t="shared" si="1200"/>
        <v>7.8169685414680654E-2</v>
      </c>
      <c r="AT1273" s="1">
        <f t="shared" si="1201"/>
        <v>0.73117254528122022</v>
      </c>
      <c r="AU1273" s="1">
        <f t="shared" si="1202"/>
        <v>0.19065776930409914</v>
      </c>
      <c r="AV1273" s="1">
        <f t="shared" si="1203"/>
        <v>0</v>
      </c>
      <c r="AW1273" s="1">
        <f t="shared" si="1204"/>
        <v>3.4811635670004767E-2</v>
      </c>
      <c r="AX1273" s="1">
        <f t="shared" si="1205"/>
        <v>0.71626132570338574</v>
      </c>
      <c r="AY1273" s="1">
        <f t="shared" si="1206"/>
        <v>0.24892703862660945</v>
      </c>
      <c r="AZ1273" s="1">
        <f t="shared" si="1207"/>
        <v>0</v>
      </c>
      <c r="BA1273" s="1">
        <f t="shared" si="1208"/>
        <v>1.6463851109520401E-2</v>
      </c>
      <c r="BB1273" s="1">
        <f t="shared" si="1209"/>
        <v>0.68360773085182536</v>
      </c>
      <c r="BC1273" s="1">
        <f t="shared" si="1210"/>
        <v>0.29992841803865428</v>
      </c>
      <c r="BD1273" s="1">
        <f t="shared" si="1211"/>
        <v>0</v>
      </c>
      <c r="BE1273" s="1">
        <f t="shared" si="1212"/>
        <v>0.18125594671741199</v>
      </c>
      <c r="BF1273" s="1">
        <f t="shared" si="1213"/>
        <v>0.67863939105613702</v>
      </c>
      <c r="BG1273" s="1">
        <f t="shared" si="1214"/>
        <v>0.14010466222645099</v>
      </c>
      <c r="BH1273" s="1">
        <f t="shared" si="1215"/>
        <v>-0.16836093569912824</v>
      </c>
      <c r="BI1273" s="1">
        <f t="shared" si="1216"/>
        <v>-0.1449284977971943</v>
      </c>
      <c r="BJ1273" s="1">
        <f t="shared" si="1217"/>
        <v>-0.13598012424457689</v>
      </c>
      <c r="BK1273" s="1">
        <f t="shared" si="1218"/>
        <v>-0.16519303453043555</v>
      </c>
      <c r="BL1273">
        <v>0.38757776206627986</v>
      </c>
      <c r="BM1273" s="1" t="s">
        <v>1303</v>
      </c>
      <c r="BN1273" s="1" t="str">
        <f t="shared" si="1219"/>
        <v>MINERIO</v>
      </c>
      <c r="BO1273" s="1" t="s">
        <v>1303</v>
      </c>
    </row>
    <row r="1274" spans="1:67" x14ac:dyDescent="0.25">
      <c r="A1274" s="2" t="s">
        <v>954</v>
      </c>
      <c r="B1274" s="2" t="s">
        <v>103</v>
      </c>
      <c r="C1274" s="2" t="s">
        <v>161</v>
      </c>
      <c r="E1274" s="2" t="s">
        <v>145</v>
      </c>
      <c r="F1274" s="2">
        <v>9</v>
      </c>
      <c r="G1274" s="2">
        <v>11</v>
      </c>
      <c r="H1274" s="2">
        <v>254</v>
      </c>
      <c r="I1274" s="2">
        <v>10</v>
      </c>
      <c r="J1274" s="35">
        <v>7.56</v>
      </c>
      <c r="K1274" s="7">
        <v>9.1999999999999993</v>
      </c>
      <c r="N1274" s="3">
        <v>41</v>
      </c>
      <c r="O1274" s="3">
        <v>694</v>
      </c>
      <c r="P1274" s="3">
        <v>0</v>
      </c>
      <c r="Q1274" s="3">
        <v>296</v>
      </c>
      <c r="R1274" s="3">
        <v>0</v>
      </c>
      <c r="S1274" s="3">
        <v>98</v>
      </c>
      <c r="T1274" s="3">
        <v>253</v>
      </c>
      <c r="U1274" s="3">
        <v>59</v>
      </c>
      <c r="V1274" s="3">
        <v>84</v>
      </c>
      <c r="W1274" s="3">
        <v>32</v>
      </c>
      <c r="X1274" s="3">
        <v>0</v>
      </c>
      <c r="Y1274" s="3">
        <v>65</v>
      </c>
      <c r="Z1274" s="3">
        <v>287</v>
      </c>
      <c r="AA1274" s="3">
        <v>86</v>
      </c>
      <c r="AB1274" s="3">
        <v>53</v>
      </c>
      <c r="AC1274" s="3">
        <v>33</v>
      </c>
      <c r="AD1274" s="3">
        <v>0</v>
      </c>
      <c r="AE1274" s="3">
        <v>48</v>
      </c>
      <c r="AF1274" s="3">
        <v>296</v>
      </c>
      <c r="AG1274" s="3">
        <v>113</v>
      </c>
      <c r="AH1274" s="3">
        <v>37</v>
      </c>
      <c r="AI1274" s="1">
        <v>30</v>
      </c>
      <c r="AJ1274" s="1">
        <v>0</v>
      </c>
      <c r="AK1274" s="1">
        <v>162</v>
      </c>
      <c r="AL1274" s="1">
        <v>164</v>
      </c>
      <c r="AM1274" s="1">
        <v>33</v>
      </c>
      <c r="AN1274" s="1">
        <v>140</v>
      </c>
      <c r="AO1274" s="1">
        <v>30</v>
      </c>
      <c r="AP1274" s="1">
        <f t="shared" si="1197"/>
        <v>3.976721629485936E-2</v>
      </c>
      <c r="AQ1274" s="1">
        <f t="shared" si="1198"/>
        <v>0.96023278370514065</v>
      </c>
      <c r="AR1274" s="1">
        <f t="shared" si="1199"/>
        <v>0</v>
      </c>
      <c r="AS1274" s="1">
        <f t="shared" si="1200"/>
        <v>0.34600760456273766</v>
      </c>
      <c r="AT1274" s="1">
        <f t="shared" si="1201"/>
        <v>0.48098859315589354</v>
      </c>
      <c r="AU1274" s="1">
        <f t="shared" si="1202"/>
        <v>0.17300380228136883</v>
      </c>
      <c r="AV1274" s="1">
        <f t="shared" si="1203"/>
        <v>0</v>
      </c>
      <c r="AW1274" s="1">
        <f t="shared" si="1204"/>
        <v>0.22519083969465647</v>
      </c>
      <c r="AX1274" s="1">
        <f t="shared" si="1205"/>
        <v>0.54770992366412219</v>
      </c>
      <c r="AY1274" s="1">
        <f t="shared" si="1206"/>
        <v>0.22709923664122136</v>
      </c>
      <c r="AZ1274" s="1">
        <f t="shared" si="1207"/>
        <v>0</v>
      </c>
      <c r="BA1274" s="1">
        <f t="shared" si="1208"/>
        <v>0.16221374045801526</v>
      </c>
      <c r="BB1274" s="1">
        <f t="shared" si="1209"/>
        <v>0.56488549618320616</v>
      </c>
      <c r="BC1274" s="1">
        <f t="shared" si="1210"/>
        <v>0.27290076335877861</v>
      </c>
      <c r="BD1274" s="1">
        <f t="shared" si="1211"/>
        <v>0</v>
      </c>
      <c r="BE1274" s="1">
        <f t="shared" si="1212"/>
        <v>0.57088846880907373</v>
      </c>
      <c r="BF1274" s="1">
        <f t="shared" si="1213"/>
        <v>0.31001890359168244</v>
      </c>
      <c r="BG1274" s="1">
        <f t="shared" si="1214"/>
        <v>0.11909262759924386</v>
      </c>
      <c r="BH1274" s="1">
        <f t="shared" si="1215"/>
        <v>-0.50861182398748783</v>
      </c>
      <c r="BI1274" s="1">
        <f t="shared" si="1216"/>
        <v>-0.26144939024973429</v>
      </c>
      <c r="BJ1274" s="1">
        <f t="shared" si="1217"/>
        <v>-0.31786522297792114</v>
      </c>
      <c r="BK1274" s="1">
        <f t="shared" si="1218"/>
        <v>-0.24803957592478804</v>
      </c>
      <c r="BL1274">
        <v>1.2856590997051556</v>
      </c>
      <c r="BM1274" s="1" t="s">
        <v>1303</v>
      </c>
      <c r="BN1274" s="1" t="str">
        <f t="shared" si="1219"/>
        <v>MINERIO</v>
      </c>
      <c r="BO1274" s="1" t="s">
        <v>1303</v>
      </c>
    </row>
    <row r="1275" spans="1:67" x14ac:dyDescent="0.25">
      <c r="A1275" s="2" t="s">
        <v>954</v>
      </c>
      <c r="B1275" s="2" t="s">
        <v>103</v>
      </c>
      <c r="C1275" s="2" t="s">
        <v>161</v>
      </c>
      <c r="E1275" s="2" t="s">
        <v>145</v>
      </c>
      <c r="F1275" s="2">
        <v>9</v>
      </c>
      <c r="G1275" s="2">
        <v>6</v>
      </c>
      <c r="H1275" s="2">
        <v>249</v>
      </c>
      <c r="I1275" s="2">
        <v>20</v>
      </c>
      <c r="J1275" s="35">
        <v>3.39</v>
      </c>
      <c r="K1275" s="7">
        <v>2.5499999999999998</v>
      </c>
      <c r="N1275" s="3">
        <v>13</v>
      </c>
      <c r="O1275" s="3">
        <v>1488</v>
      </c>
      <c r="P1275" s="3">
        <v>0</v>
      </c>
      <c r="Q1275" s="3">
        <v>391</v>
      </c>
      <c r="R1275" s="3">
        <v>0</v>
      </c>
      <c r="S1275" s="3">
        <v>142</v>
      </c>
      <c r="T1275" s="3">
        <v>566</v>
      </c>
      <c r="U1275" s="3">
        <v>117</v>
      </c>
      <c r="V1275" s="3">
        <v>139</v>
      </c>
      <c r="W1275" s="3">
        <v>57</v>
      </c>
      <c r="X1275" s="3">
        <v>0</v>
      </c>
      <c r="Y1275" s="3">
        <v>74</v>
      </c>
      <c r="Z1275" s="3">
        <v>635</v>
      </c>
      <c r="AA1275" s="3">
        <v>173</v>
      </c>
      <c r="AB1275" s="3">
        <v>77</v>
      </c>
      <c r="AC1275" s="3">
        <v>61</v>
      </c>
      <c r="AD1275" s="3">
        <v>0</v>
      </c>
      <c r="AE1275" s="3">
        <v>38</v>
      </c>
      <c r="AF1275" s="3">
        <v>646</v>
      </c>
      <c r="AG1275" s="3">
        <v>237</v>
      </c>
      <c r="AH1275" s="3">
        <v>42</v>
      </c>
      <c r="AI1275" s="1">
        <v>56</v>
      </c>
      <c r="AJ1275" s="1">
        <v>0</v>
      </c>
      <c r="AK1275" s="1">
        <v>240</v>
      </c>
      <c r="AL1275" s="1">
        <v>424</v>
      </c>
      <c r="AM1275" s="1">
        <v>73</v>
      </c>
      <c r="AN1275" s="1">
        <v>232</v>
      </c>
      <c r="AO1275" s="1">
        <v>56</v>
      </c>
      <c r="AP1275" s="1">
        <f t="shared" si="1197"/>
        <v>6.8710359408033824E-3</v>
      </c>
      <c r="AQ1275" s="1">
        <f t="shared" si="1198"/>
        <v>0.9931289640591966</v>
      </c>
      <c r="AR1275" s="1">
        <f t="shared" si="1199"/>
        <v>0</v>
      </c>
      <c r="AS1275" s="1">
        <f t="shared" si="1200"/>
        <v>0.2752203721841332</v>
      </c>
      <c r="AT1275" s="1">
        <f t="shared" si="1201"/>
        <v>0.55435847208619005</v>
      </c>
      <c r="AU1275" s="1">
        <f t="shared" si="1202"/>
        <v>0.17042115572967678</v>
      </c>
      <c r="AV1275" s="1">
        <f t="shared" si="1203"/>
        <v>0</v>
      </c>
      <c r="AW1275" s="1">
        <f t="shared" si="1204"/>
        <v>0.14803921568627451</v>
      </c>
      <c r="AX1275" s="1">
        <f t="shared" si="1205"/>
        <v>0.62254901960784315</v>
      </c>
      <c r="AY1275" s="1">
        <f t="shared" si="1206"/>
        <v>0.22941176470588234</v>
      </c>
      <c r="AZ1275" s="1">
        <f t="shared" si="1207"/>
        <v>0</v>
      </c>
      <c r="BA1275" s="1">
        <f t="shared" si="1208"/>
        <v>7.8508341511285579E-2</v>
      </c>
      <c r="BB1275" s="1">
        <f t="shared" si="1209"/>
        <v>0.63395485770363103</v>
      </c>
      <c r="BC1275" s="1">
        <f t="shared" si="1210"/>
        <v>0.28753680078508342</v>
      </c>
      <c r="BD1275" s="1">
        <f t="shared" si="1211"/>
        <v>0</v>
      </c>
      <c r="BE1275" s="1">
        <f t="shared" si="1212"/>
        <v>0.4604878048780488</v>
      </c>
      <c r="BF1275" s="1">
        <f t="shared" si="1213"/>
        <v>0.41365853658536583</v>
      </c>
      <c r="BG1275" s="1">
        <f t="shared" si="1214"/>
        <v>0.12585365853658537</v>
      </c>
      <c r="BH1275" s="1">
        <f t="shared" si="1215"/>
        <v>-0.38335800879904047</v>
      </c>
      <c r="BI1275" s="1">
        <f t="shared" si="1216"/>
        <v>-0.20582644646994189</v>
      </c>
      <c r="BJ1275" s="1">
        <f t="shared" si="1217"/>
        <v>-0.2562093108986388</v>
      </c>
      <c r="BK1275" s="1">
        <f t="shared" si="1218"/>
        <v>-0.1979416660113423</v>
      </c>
      <c r="BL1275">
        <v>1.1602950217406576</v>
      </c>
      <c r="BM1275" s="1" t="s">
        <v>1303</v>
      </c>
      <c r="BN1275" s="1" t="str">
        <f t="shared" si="1219"/>
        <v>MINERIO</v>
      </c>
      <c r="BO1275" s="1" t="s">
        <v>1303</v>
      </c>
    </row>
    <row r="1276" spans="1:67" x14ac:dyDescent="0.25">
      <c r="A1276" s="2" t="s">
        <v>954</v>
      </c>
      <c r="B1276" s="2" t="s">
        <v>103</v>
      </c>
      <c r="C1276" s="2" t="s">
        <v>161</v>
      </c>
      <c r="E1276" s="2" t="s">
        <v>145</v>
      </c>
      <c r="F1276" s="2">
        <v>9</v>
      </c>
      <c r="G1276" s="2">
        <v>2</v>
      </c>
      <c r="H1276" s="2">
        <v>245</v>
      </c>
      <c r="I1276" s="2">
        <v>90</v>
      </c>
      <c r="J1276" s="35">
        <v>0.66</v>
      </c>
      <c r="K1276" s="7">
        <v>1.75</v>
      </c>
      <c r="N1276" s="3">
        <v>166</v>
      </c>
      <c r="O1276" s="3">
        <v>3565</v>
      </c>
      <c r="P1276" s="3">
        <v>0</v>
      </c>
      <c r="Q1276" s="3">
        <v>628</v>
      </c>
      <c r="R1276" s="3">
        <v>0</v>
      </c>
      <c r="S1276" s="3">
        <v>125</v>
      </c>
      <c r="T1276" s="3">
        <v>1810</v>
      </c>
      <c r="U1276" s="3">
        <v>263</v>
      </c>
      <c r="V1276" s="3">
        <v>126</v>
      </c>
      <c r="W1276" s="3">
        <v>121</v>
      </c>
      <c r="X1276" s="3">
        <v>0</v>
      </c>
      <c r="Y1276" s="3">
        <v>55</v>
      </c>
      <c r="Z1276" s="3">
        <v>1779</v>
      </c>
      <c r="AA1276" s="3">
        <v>454</v>
      </c>
      <c r="AB1276" s="3">
        <v>62</v>
      </c>
      <c r="AC1276" s="3">
        <v>94</v>
      </c>
      <c r="AD1276" s="3">
        <v>0</v>
      </c>
      <c r="AE1276" s="3">
        <v>40</v>
      </c>
      <c r="AF1276" s="3">
        <v>1709</v>
      </c>
      <c r="AG1276" s="3">
        <v>579</v>
      </c>
      <c r="AH1276" s="3">
        <v>44</v>
      </c>
      <c r="AI1276" s="1">
        <v>71</v>
      </c>
      <c r="AJ1276" s="1">
        <v>0</v>
      </c>
      <c r="AK1276" s="1">
        <v>251</v>
      </c>
      <c r="AL1276" s="1">
        <v>1625</v>
      </c>
      <c r="AM1276" s="1">
        <v>138</v>
      </c>
      <c r="AN1276" s="1">
        <v>280</v>
      </c>
      <c r="AO1276" s="1">
        <v>152</v>
      </c>
      <c r="AP1276" s="1">
        <f t="shared" si="1197"/>
        <v>3.8082128928653362E-2</v>
      </c>
      <c r="AQ1276" s="1">
        <f t="shared" si="1198"/>
        <v>0.96191787107134663</v>
      </c>
      <c r="AR1276" s="1">
        <f t="shared" si="1199"/>
        <v>0</v>
      </c>
      <c r="AS1276" s="1">
        <f t="shared" si="1200"/>
        <v>0.10265848670756646</v>
      </c>
      <c r="AT1276" s="1">
        <f t="shared" si="1201"/>
        <v>0.74028629856850714</v>
      </c>
      <c r="AU1276" s="1">
        <f t="shared" si="1202"/>
        <v>0.15705521472392639</v>
      </c>
      <c r="AV1276" s="1">
        <f t="shared" si="1203"/>
        <v>0</v>
      </c>
      <c r="AW1276" s="1">
        <f t="shared" si="1204"/>
        <v>4.7872340425531915E-2</v>
      </c>
      <c r="AX1276" s="1">
        <f t="shared" si="1205"/>
        <v>0.72790507364975454</v>
      </c>
      <c r="AY1276" s="1">
        <f t="shared" si="1206"/>
        <v>0.22422258592471359</v>
      </c>
      <c r="AZ1276" s="1">
        <f t="shared" si="1207"/>
        <v>0</v>
      </c>
      <c r="BA1276" s="1">
        <f t="shared" si="1208"/>
        <v>3.4383954154727794E-2</v>
      </c>
      <c r="BB1276" s="1">
        <f t="shared" si="1209"/>
        <v>0.69954973393368813</v>
      </c>
      <c r="BC1276" s="1">
        <f t="shared" si="1210"/>
        <v>0.26606631191158414</v>
      </c>
      <c r="BD1276" s="1">
        <f t="shared" si="1211"/>
        <v>0</v>
      </c>
      <c r="BE1276" s="1">
        <f t="shared" si="1212"/>
        <v>0.21708912510220768</v>
      </c>
      <c r="BF1276" s="1">
        <f t="shared" si="1213"/>
        <v>0.66434995911692563</v>
      </c>
      <c r="BG1276" s="1">
        <f t="shared" si="1214"/>
        <v>0.11856091578086672</v>
      </c>
      <c r="BH1276" s="1">
        <f t="shared" si="1215"/>
        <v>-0.17760308738537345</v>
      </c>
      <c r="BI1276" s="1">
        <f t="shared" si="1216"/>
        <v>-0.13792525348659154</v>
      </c>
      <c r="BJ1276" s="1">
        <f t="shared" si="1217"/>
        <v>-0.13060028859045456</v>
      </c>
      <c r="BK1276" s="1">
        <f t="shared" si="1218"/>
        <v>-0.15518140425269986</v>
      </c>
      <c r="BL1276">
        <v>0.30976278147453284</v>
      </c>
      <c r="BM1276" s="1" t="s">
        <v>1303</v>
      </c>
      <c r="BN1276" s="1" t="str">
        <f t="shared" si="1219"/>
        <v>MINERIO</v>
      </c>
      <c r="BO1276" s="1" t="s">
        <v>1303</v>
      </c>
    </row>
    <row r="1277" spans="1:67" x14ac:dyDescent="0.25">
      <c r="A1277" s="2" t="s">
        <v>954</v>
      </c>
      <c r="B1277" s="2" t="s">
        <v>103</v>
      </c>
      <c r="C1277" s="2" t="s">
        <v>161</v>
      </c>
      <c r="E1277" s="2" t="s">
        <v>145</v>
      </c>
      <c r="F1277" s="2">
        <v>9</v>
      </c>
      <c r="G1277" s="2">
        <v>8</v>
      </c>
      <c r="H1277" s="2">
        <v>251</v>
      </c>
      <c r="I1277" s="2">
        <v>55</v>
      </c>
      <c r="J1277" s="35">
        <v>22.57</v>
      </c>
      <c r="K1277" s="7">
        <v>2.11</v>
      </c>
      <c r="N1277" s="3">
        <v>146</v>
      </c>
      <c r="O1277" s="3">
        <v>1539</v>
      </c>
      <c r="P1277" s="3">
        <v>0</v>
      </c>
      <c r="Q1277" s="3">
        <v>465</v>
      </c>
      <c r="R1277" s="3">
        <v>0</v>
      </c>
      <c r="S1277" s="3">
        <v>58</v>
      </c>
      <c r="T1277" s="3">
        <v>859</v>
      </c>
      <c r="U1277" s="3">
        <v>129</v>
      </c>
      <c r="V1277" s="3">
        <v>66</v>
      </c>
      <c r="W1277" s="3">
        <v>43</v>
      </c>
      <c r="X1277" s="3">
        <v>0</v>
      </c>
      <c r="Y1277" s="3">
        <v>43</v>
      </c>
      <c r="Z1277" s="3">
        <v>868</v>
      </c>
      <c r="AA1277" s="3">
        <v>172</v>
      </c>
      <c r="AB1277" s="3">
        <v>41</v>
      </c>
      <c r="AC1277" s="3">
        <v>31</v>
      </c>
      <c r="AD1277" s="3">
        <v>0</v>
      </c>
      <c r="AE1277" s="3">
        <v>30</v>
      </c>
      <c r="AF1277" s="3">
        <v>849</v>
      </c>
      <c r="AG1277" s="3">
        <v>217</v>
      </c>
      <c r="AH1277" s="3">
        <v>30</v>
      </c>
      <c r="AI1277" s="1">
        <v>29</v>
      </c>
      <c r="AJ1277" s="1">
        <v>0</v>
      </c>
      <c r="AK1277" s="1">
        <v>103</v>
      </c>
      <c r="AL1277" s="1">
        <v>808</v>
      </c>
      <c r="AM1277" s="1">
        <v>87</v>
      </c>
      <c r="AN1277" s="1">
        <v>107</v>
      </c>
      <c r="AO1277" s="1">
        <v>52</v>
      </c>
      <c r="AP1277" s="1">
        <f t="shared" si="1197"/>
        <v>6.790697674418604E-2</v>
      </c>
      <c r="AQ1277" s="1">
        <f t="shared" si="1198"/>
        <v>0.932093023255814</v>
      </c>
      <c r="AR1277" s="1">
        <f t="shared" si="1199"/>
        <v>0</v>
      </c>
      <c r="AS1277" s="1">
        <f t="shared" si="1200"/>
        <v>0.10735930735930736</v>
      </c>
      <c r="AT1277" s="1">
        <f t="shared" si="1201"/>
        <v>0.74372294372294367</v>
      </c>
      <c r="AU1277" s="1">
        <f t="shared" si="1202"/>
        <v>0.14891774891774892</v>
      </c>
      <c r="AV1277" s="1">
        <f t="shared" si="1203"/>
        <v>0</v>
      </c>
      <c r="AW1277" s="1">
        <f t="shared" si="1204"/>
        <v>7.2727272727272724E-2</v>
      </c>
      <c r="AX1277" s="1">
        <f t="shared" si="1205"/>
        <v>0.75151515151515147</v>
      </c>
      <c r="AY1277" s="1">
        <f t="shared" si="1206"/>
        <v>0.17575757575757575</v>
      </c>
      <c r="AZ1277" s="1">
        <f t="shared" si="1207"/>
        <v>0</v>
      </c>
      <c r="BA1277" s="1">
        <f t="shared" si="1208"/>
        <v>5.1948051948051951E-2</v>
      </c>
      <c r="BB1277" s="1">
        <f t="shared" si="1209"/>
        <v>0.73506493506493509</v>
      </c>
      <c r="BC1277" s="1">
        <f t="shared" si="1210"/>
        <v>0.21298701298701297</v>
      </c>
      <c r="BD1277" s="1">
        <f t="shared" si="1211"/>
        <v>0</v>
      </c>
      <c r="BE1277" s="1">
        <f t="shared" si="1212"/>
        <v>0.1815038893690579</v>
      </c>
      <c r="BF1277" s="1">
        <f t="shared" si="1213"/>
        <v>0.69835782195332752</v>
      </c>
      <c r="BG1277" s="1">
        <f t="shared" si="1214"/>
        <v>0.12013828867761452</v>
      </c>
      <c r="BH1277" s="1">
        <f t="shared" si="1215"/>
        <v>-0.15592199817716343</v>
      </c>
      <c r="BI1277" s="1">
        <f t="shared" si="1216"/>
        <v>-0.12406225905167124</v>
      </c>
      <c r="BJ1277" s="1">
        <f t="shared" si="1217"/>
        <v>-0.12858882039692085</v>
      </c>
      <c r="BK1277" s="1">
        <f t="shared" si="1218"/>
        <v>-0.13367429398421043</v>
      </c>
      <c r="BL1277">
        <v>9.7821963548624533E-2</v>
      </c>
      <c r="BM1277" s="1" t="s">
        <v>1303</v>
      </c>
      <c r="BN1277" s="1" t="str">
        <f t="shared" si="1219"/>
        <v>MINERIO</v>
      </c>
      <c r="BO1277" s="1" t="s">
        <v>1303</v>
      </c>
    </row>
    <row r="1278" spans="1:67" x14ac:dyDescent="0.25">
      <c r="A1278" s="2" t="s">
        <v>1362</v>
      </c>
      <c r="B1278" s="2" t="s">
        <v>103</v>
      </c>
      <c r="C1278" s="2" t="s">
        <v>953</v>
      </c>
      <c r="D1278" s="2">
        <f>D1277+1</f>
        <v>1</v>
      </c>
      <c r="E1278" s="6" t="s">
        <v>1460</v>
      </c>
      <c r="G1278" s="2">
        <v>15</v>
      </c>
      <c r="H1278" s="2">
        <v>39</v>
      </c>
      <c r="I1278" s="35">
        <v>-888</v>
      </c>
      <c r="J1278" s="35">
        <v>-888</v>
      </c>
      <c r="K1278" s="5"/>
      <c r="L1278" s="5"/>
      <c r="M1278" s="5"/>
      <c r="N1278" s="5">
        <v>156</v>
      </c>
      <c r="O1278" s="5">
        <v>671</v>
      </c>
      <c r="P1278" s="5">
        <v>0</v>
      </c>
      <c r="Q1278" s="5">
        <v>316</v>
      </c>
      <c r="R1278" s="5">
        <v>0</v>
      </c>
      <c r="S1278" s="5">
        <v>36</v>
      </c>
      <c r="T1278" s="5">
        <v>285</v>
      </c>
      <c r="U1278" s="5">
        <v>199</v>
      </c>
      <c r="V1278" s="5">
        <v>40</v>
      </c>
      <c r="W1278" s="5">
        <v>29</v>
      </c>
      <c r="X1278" s="5">
        <v>0</v>
      </c>
      <c r="Y1278" s="5">
        <v>22</v>
      </c>
      <c r="Z1278" s="5">
        <v>260</v>
      </c>
      <c r="AA1278" s="5">
        <v>247</v>
      </c>
      <c r="AB1278" s="5">
        <v>31</v>
      </c>
      <c r="AC1278" s="5">
        <v>29</v>
      </c>
      <c r="AD1278" s="5">
        <v>0</v>
      </c>
      <c r="AE1278" s="5">
        <v>58</v>
      </c>
      <c r="AF1278" s="5">
        <v>300</v>
      </c>
      <c r="AG1278" s="5">
        <v>135</v>
      </c>
      <c r="AH1278" s="5">
        <v>64</v>
      </c>
      <c r="AI1278" s="5">
        <v>32</v>
      </c>
      <c r="AJ1278" s="5">
        <v>0</v>
      </c>
      <c r="AK1278" s="5">
        <v>13</v>
      </c>
      <c r="AL1278" s="5">
        <v>250</v>
      </c>
      <c r="AM1278" s="5">
        <v>287</v>
      </c>
      <c r="AN1278" s="5">
        <v>15</v>
      </c>
      <c r="AO1278" s="5">
        <v>24</v>
      </c>
      <c r="AP1278" s="1">
        <f t="shared" si="1197"/>
        <v>0.13648293963254593</v>
      </c>
      <c r="AQ1278" s="1">
        <f t="shared" si="1198"/>
        <v>0.86351706036745401</v>
      </c>
      <c r="AR1278" s="1">
        <f t="shared" si="1199"/>
        <v>0</v>
      </c>
      <c r="AS1278" s="1">
        <f t="shared" si="1200"/>
        <v>0.12903225806451613</v>
      </c>
      <c r="AT1278" s="1">
        <f t="shared" si="1201"/>
        <v>0.4838709677419355</v>
      </c>
      <c r="AU1278" s="1">
        <f t="shared" si="1202"/>
        <v>0.38709677419354838</v>
      </c>
      <c r="AV1278" s="1">
        <f t="shared" si="1203"/>
        <v>0</v>
      </c>
      <c r="AW1278" s="1">
        <f t="shared" si="1204"/>
        <v>8.9983022071307303E-2</v>
      </c>
      <c r="AX1278" s="1">
        <f t="shared" si="1205"/>
        <v>0.44142614601018676</v>
      </c>
      <c r="AY1278" s="1">
        <f t="shared" si="1206"/>
        <v>0.46859083191850592</v>
      </c>
      <c r="AZ1278" s="1">
        <f t="shared" si="1207"/>
        <v>0</v>
      </c>
      <c r="BA1278" s="1">
        <f t="shared" si="1208"/>
        <v>0.2071307300509338</v>
      </c>
      <c r="BB1278" s="1">
        <f t="shared" si="1209"/>
        <v>0.50933786078098475</v>
      </c>
      <c r="BC1278" s="1">
        <f t="shared" si="1210"/>
        <v>0.28353140916808151</v>
      </c>
      <c r="BD1278" s="1">
        <f t="shared" si="1211"/>
        <v>0</v>
      </c>
      <c r="BE1278" s="1">
        <f t="shared" si="1212"/>
        <v>4.7538200339558571E-2</v>
      </c>
      <c r="BF1278" s="1">
        <f t="shared" si="1213"/>
        <v>0.42444821731748728</v>
      </c>
      <c r="BG1278" s="1">
        <f t="shared" si="1214"/>
        <v>0.52801358234295415</v>
      </c>
      <c r="BH1278" s="1">
        <f t="shared" si="1215"/>
        <v>-0.37217528611506401</v>
      </c>
      <c r="BI1278" s="1">
        <f t="shared" si="1216"/>
        <v>-0.35514194681628369</v>
      </c>
      <c r="BJ1278" s="1">
        <f t="shared" si="1217"/>
        <v>-0.3152704347785914</v>
      </c>
      <c r="BK1278" s="1">
        <f t="shared" si="1218"/>
        <v>-0.29299404006743918</v>
      </c>
      <c r="BL1278">
        <v>-0.26877380787301264</v>
      </c>
      <c r="BM1278" s="1" t="s">
        <v>1303</v>
      </c>
      <c r="BN1278" s="1" t="str">
        <f t="shared" si="1219"/>
        <v>MINERIO</v>
      </c>
      <c r="BO1278" s="1" t="s">
        <v>1303</v>
      </c>
    </row>
    <row r="1279" spans="1:67" x14ac:dyDescent="0.25">
      <c r="A1279" s="2" t="s">
        <v>1362</v>
      </c>
      <c r="B1279" s="2" t="s">
        <v>103</v>
      </c>
      <c r="C1279" s="2" t="s">
        <v>953</v>
      </c>
      <c r="D1279" s="2">
        <f>D1278+1</f>
        <v>2</v>
      </c>
      <c r="E1279" s="6" t="s">
        <v>1460</v>
      </c>
      <c r="G1279" s="2">
        <v>14</v>
      </c>
      <c r="H1279" s="2">
        <v>38</v>
      </c>
      <c r="I1279" s="35">
        <v>-888</v>
      </c>
      <c r="J1279" s="35">
        <v>-888</v>
      </c>
      <c r="K1279" s="5"/>
      <c r="L1279" s="5"/>
      <c r="M1279" s="5"/>
      <c r="N1279" s="5">
        <v>0</v>
      </c>
      <c r="O1279" s="5">
        <v>955</v>
      </c>
      <c r="P1279" s="5">
        <v>0</v>
      </c>
      <c r="Q1279" s="5">
        <v>296</v>
      </c>
      <c r="R1279" s="5">
        <v>0</v>
      </c>
      <c r="S1279" s="5">
        <v>8</v>
      </c>
      <c r="T1279" s="5">
        <v>393</v>
      </c>
      <c r="U1279" s="5">
        <v>216</v>
      </c>
      <c r="V1279" s="5">
        <v>11</v>
      </c>
      <c r="W1279" s="5">
        <v>24</v>
      </c>
      <c r="X1279" s="5">
        <v>0</v>
      </c>
      <c r="Y1279" s="5">
        <v>1</v>
      </c>
      <c r="Z1279" s="5">
        <v>364</v>
      </c>
      <c r="AA1279" s="5">
        <v>273</v>
      </c>
      <c r="AB1279" s="5">
        <v>1</v>
      </c>
      <c r="AC1279" s="5">
        <v>13</v>
      </c>
      <c r="AD1279" s="5">
        <v>0</v>
      </c>
      <c r="AE1279" s="5">
        <v>27</v>
      </c>
      <c r="AF1279" s="5">
        <v>416</v>
      </c>
      <c r="AG1279" s="5">
        <v>152</v>
      </c>
      <c r="AH1279" s="5">
        <v>31</v>
      </c>
      <c r="AI1279" s="5">
        <v>26</v>
      </c>
      <c r="AJ1279" s="5">
        <v>0</v>
      </c>
      <c r="AK1279" s="5">
        <v>0</v>
      </c>
      <c r="AL1279" s="5">
        <v>322</v>
      </c>
      <c r="AM1279" s="5">
        <v>319</v>
      </c>
      <c r="AN1279" s="5">
        <v>0</v>
      </c>
      <c r="AO1279" s="5">
        <v>11</v>
      </c>
      <c r="AP1279" s="1">
        <f t="shared" si="1197"/>
        <v>0</v>
      </c>
      <c r="AQ1279" s="1">
        <f t="shared" si="1198"/>
        <v>1</v>
      </c>
      <c r="AR1279" s="1">
        <f t="shared" si="1199"/>
        <v>0</v>
      </c>
      <c r="AS1279" s="1">
        <f t="shared" si="1200"/>
        <v>2.9141104294478526E-2</v>
      </c>
      <c r="AT1279" s="1">
        <f t="shared" si="1201"/>
        <v>0.60276073619631898</v>
      </c>
      <c r="AU1279" s="1">
        <f t="shared" si="1202"/>
        <v>0.36809815950920244</v>
      </c>
      <c r="AV1279" s="1">
        <f t="shared" si="1203"/>
        <v>0</v>
      </c>
      <c r="AW1279" s="1">
        <f t="shared" si="1204"/>
        <v>3.0674846625766872E-3</v>
      </c>
      <c r="AX1279" s="1">
        <f t="shared" si="1205"/>
        <v>0.55828220858895705</v>
      </c>
      <c r="AY1279" s="1">
        <f t="shared" si="1206"/>
        <v>0.43865030674846628</v>
      </c>
      <c r="AZ1279" s="1">
        <f t="shared" si="1207"/>
        <v>0</v>
      </c>
      <c r="BA1279" s="1">
        <f t="shared" si="1208"/>
        <v>8.8957055214723926E-2</v>
      </c>
      <c r="BB1279" s="1">
        <f t="shared" si="1209"/>
        <v>0.6380368098159509</v>
      </c>
      <c r="BC1279" s="1">
        <f t="shared" si="1210"/>
        <v>0.27300613496932513</v>
      </c>
      <c r="BD1279" s="1">
        <f t="shared" si="1211"/>
        <v>0</v>
      </c>
      <c r="BE1279" s="1">
        <f t="shared" si="1212"/>
        <v>0</v>
      </c>
      <c r="BF1279" s="1">
        <f t="shared" si="1213"/>
        <v>0.49386503067484661</v>
      </c>
      <c r="BG1279" s="1">
        <f t="shared" si="1214"/>
        <v>0.50613496932515334</v>
      </c>
      <c r="BH1279" s="1">
        <f t="shared" si="1215"/>
        <v>-0.30639172403608933</v>
      </c>
      <c r="BI1279" s="1">
        <f t="shared" si="1216"/>
        <v>-0.2531462120828642</v>
      </c>
      <c r="BJ1279" s="1">
        <f t="shared" si="1217"/>
        <v>-0.21985504535649353</v>
      </c>
      <c r="BK1279" s="1">
        <f t="shared" si="1218"/>
        <v>-0.19515426510517747</v>
      </c>
      <c r="BL1279">
        <v>-0.34950648210535534</v>
      </c>
      <c r="BM1279" s="1" t="s">
        <v>1303</v>
      </c>
      <c r="BN1279" s="1" t="str">
        <f t="shared" si="1219"/>
        <v>MINERIO</v>
      </c>
      <c r="BO1279" s="1" t="s">
        <v>1303</v>
      </c>
    </row>
    <row r="1280" spans="1:67" x14ac:dyDescent="0.25">
      <c r="A1280" s="2" t="s">
        <v>954</v>
      </c>
      <c r="B1280" s="2" t="s">
        <v>103</v>
      </c>
      <c r="C1280" s="2" t="s">
        <v>161</v>
      </c>
      <c r="E1280" s="2" t="s">
        <v>49</v>
      </c>
      <c r="F1280" s="2">
        <v>8</v>
      </c>
      <c r="G1280" s="2">
        <v>14</v>
      </c>
      <c r="H1280" s="2">
        <v>222</v>
      </c>
      <c r="I1280" s="2">
        <v>40</v>
      </c>
      <c r="J1280" s="35">
        <v>2.7</v>
      </c>
      <c r="K1280" s="7">
        <v>0.02</v>
      </c>
      <c r="N1280" s="3">
        <v>16</v>
      </c>
      <c r="O1280" s="3">
        <v>1806</v>
      </c>
      <c r="P1280" s="3">
        <v>0</v>
      </c>
      <c r="Q1280" s="3">
        <v>445</v>
      </c>
      <c r="R1280" s="3">
        <v>0</v>
      </c>
      <c r="S1280" s="3">
        <v>0</v>
      </c>
      <c r="T1280" s="3">
        <v>392</v>
      </c>
      <c r="U1280" s="3">
        <v>831</v>
      </c>
      <c r="V1280" s="3">
        <v>0</v>
      </c>
      <c r="W1280" s="3">
        <v>3</v>
      </c>
      <c r="X1280" s="3">
        <v>0</v>
      </c>
      <c r="Y1280" s="3">
        <v>0</v>
      </c>
      <c r="Z1280" s="3">
        <v>267</v>
      </c>
      <c r="AA1280" s="3">
        <v>959</v>
      </c>
      <c r="AB1280" s="3">
        <v>0</v>
      </c>
      <c r="AC1280" s="3">
        <v>0</v>
      </c>
      <c r="AD1280" s="3">
        <v>0</v>
      </c>
      <c r="AE1280" s="3">
        <v>0</v>
      </c>
      <c r="AF1280" s="3">
        <v>193</v>
      </c>
      <c r="AG1280" s="3">
        <v>1033</v>
      </c>
      <c r="AH1280" s="3">
        <v>0</v>
      </c>
      <c r="AI1280" s="1">
        <v>0</v>
      </c>
      <c r="AJ1280" s="1">
        <v>0</v>
      </c>
      <c r="AK1280" s="1">
        <v>1</v>
      </c>
      <c r="AL1280" s="1">
        <v>544</v>
      </c>
      <c r="AM1280" s="1">
        <v>672</v>
      </c>
      <c r="AN1280" s="1">
        <v>2</v>
      </c>
      <c r="AO1280" s="1">
        <v>7</v>
      </c>
      <c r="AP1280" s="1">
        <f t="shared" si="1197"/>
        <v>7.0577856197617996E-3</v>
      </c>
      <c r="AQ1280" s="1">
        <f t="shared" si="1198"/>
        <v>0.99294221438023822</v>
      </c>
      <c r="AR1280" s="1">
        <f t="shared" si="1199"/>
        <v>0</v>
      </c>
      <c r="AS1280" s="1">
        <f t="shared" si="1200"/>
        <v>0</v>
      </c>
      <c r="AT1280" s="1">
        <f t="shared" si="1201"/>
        <v>0.31973898858075039</v>
      </c>
      <c r="AU1280" s="1">
        <f t="shared" si="1202"/>
        <v>0.68026101141924955</v>
      </c>
      <c r="AV1280" s="1">
        <f t="shared" si="1203"/>
        <v>0</v>
      </c>
      <c r="AW1280" s="1">
        <f t="shared" si="1204"/>
        <v>0</v>
      </c>
      <c r="AX1280" s="1">
        <f t="shared" si="1205"/>
        <v>0.21778140293637846</v>
      </c>
      <c r="AY1280" s="1">
        <f t="shared" si="1206"/>
        <v>0.78221859706362151</v>
      </c>
      <c r="AZ1280" s="1">
        <f t="shared" si="1207"/>
        <v>0</v>
      </c>
      <c r="BA1280" s="1">
        <f t="shared" si="1208"/>
        <v>0</v>
      </c>
      <c r="BB1280" s="1">
        <f t="shared" si="1209"/>
        <v>0.15742251223491027</v>
      </c>
      <c r="BC1280" s="1">
        <f t="shared" si="1210"/>
        <v>0.84257748776508967</v>
      </c>
      <c r="BD1280" s="1">
        <f t="shared" si="1211"/>
        <v>0</v>
      </c>
      <c r="BE1280" s="1">
        <f t="shared" si="1212"/>
        <v>2.4469820554649264E-3</v>
      </c>
      <c r="BF1280" s="1">
        <f t="shared" si="1213"/>
        <v>0.44371941272430671</v>
      </c>
      <c r="BG1280" s="1">
        <f t="shared" si="1214"/>
        <v>0.5538336052202284</v>
      </c>
      <c r="BH1280" s="1">
        <f t="shared" si="1215"/>
        <v>-0.35289157048421632</v>
      </c>
      <c r="BI1280" s="1">
        <f t="shared" si="1216"/>
        <v>-0.66197920881782102</v>
      </c>
      <c r="BJ1280" s="1">
        <f t="shared" si="1217"/>
        <v>-0.49520440316193898</v>
      </c>
      <c r="BK1280" s="1">
        <f t="shared" si="1218"/>
        <v>-0.80293316117462243</v>
      </c>
      <c r="BL1280">
        <v>2.0634384881068204</v>
      </c>
      <c r="BM1280" s="1" t="s">
        <v>1303</v>
      </c>
      <c r="BN1280" s="1" t="str">
        <f t="shared" si="1219"/>
        <v>MINERIO</v>
      </c>
      <c r="BO1280" s="1" t="s">
        <v>1303</v>
      </c>
    </row>
    <row r="1281" spans="1:67" x14ac:dyDescent="0.25">
      <c r="A1281" s="2" t="s">
        <v>954</v>
      </c>
      <c r="B1281" s="2" t="s">
        <v>103</v>
      </c>
      <c r="C1281" s="2" t="s">
        <v>161</v>
      </c>
      <c r="E1281" s="2" t="s">
        <v>49</v>
      </c>
      <c r="F1281" s="2">
        <v>8</v>
      </c>
      <c r="G1281" s="2">
        <v>15</v>
      </c>
      <c r="H1281" s="2">
        <v>223</v>
      </c>
      <c r="I1281" s="2">
        <v>25</v>
      </c>
      <c r="J1281" s="35">
        <v>2.5000000000000001E-2</v>
      </c>
      <c r="K1281" s="7">
        <v>0.01</v>
      </c>
      <c r="N1281" s="3">
        <v>0</v>
      </c>
      <c r="O1281" s="3">
        <v>1372</v>
      </c>
      <c r="P1281" s="3">
        <v>0</v>
      </c>
      <c r="Q1281" s="3">
        <v>400</v>
      </c>
      <c r="R1281" s="3">
        <v>0</v>
      </c>
      <c r="S1281" s="3">
        <v>0</v>
      </c>
      <c r="T1281" s="3">
        <v>326</v>
      </c>
      <c r="U1281" s="3">
        <v>607</v>
      </c>
      <c r="V1281" s="3">
        <v>0</v>
      </c>
      <c r="W1281" s="3">
        <v>4</v>
      </c>
      <c r="X1281" s="3">
        <v>0</v>
      </c>
      <c r="Y1281" s="3">
        <v>0</v>
      </c>
      <c r="Z1281" s="3">
        <v>220</v>
      </c>
      <c r="AA1281" s="3">
        <v>715</v>
      </c>
      <c r="AB1281" s="3">
        <v>0</v>
      </c>
      <c r="AC1281" s="3">
        <v>2</v>
      </c>
      <c r="AD1281" s="3">
        <v>0</v>
      </c>
      <c r="AE1281" s="3">
        <v>0</v>
      </c>
      <c r="AF1281" s="3">
        <v>158</v>
      </c>
      <c r="AG1281" s="3">
        <v>779</v>
      </c>
      <c r="AH1281" s="3">
        <v>0</v>
      </c>
      <c r="AI1281" s="1">
        <v>0</v>
      </c>
      <c r="AJ1281" s="1">
        <v>0</v>
      </c>
      <c r="AK1281" s="1">
        <v>0</v>
      </c>
      <c r="AL1281" s="1">
        <v>461</v>
      </c>
      <c r="AM1281" s="1">
        <v>468</v>
      </c>
      <c r="AN1281" s="1">
        <v>0</v>
      </c>
      <c r="AO1281" s="1">
        <v>8</v>
      </c>
      <c r="AP1281" s="1">
        <f t="shared" si="1197"/>
        <v>0</v>
      </c>
      <c r="AQ1281" s="1">
        <f t="shared" si="1198"/>
        <v>1</v>
      </c>
      <c r="AR1281" s="1">
        <f t="shared" si="1199"/>
        <v>0</v>
      </c>
      <c r="AS1281" s="1">
        <f t="shared" si="1200"/>
        <v>0</v>
      </c>
      <c r="AT1281" s="1">
        <f t="shared" si="1201"/>
        <v>0.3479188900747065</v>
      </c>
      <c r="AU1281" s="1">
        <f t="shared" si="1202"/>
        <v>0.65208110992529345</v>
      </c>
      <c r="AV1281" s="1">
        <f t="shared" si="1203"/>
        <v>0</v>
      </c>
      <c r="AW1281" s="1">
        <f t="shared" si="1204"/>
        <v>0</v>
      </c>
      <c r="AX1281" s="1">
        <f t="shared" si="1205"/>
        <v>0.23479188900747064</v>
      </c>
      <c r="AY1281" s="1">
        <f t="shared" si="1206"/>
        <v>0.76520811099252939</v>
      </c>
      <c r="AZ1281" s="1">
        <f t="shared" si="1207"/>
        <v>0</v>
      </c>
      <c r="BA1281" s="1">
        <f t="shared" si="1208"/>
        <v>0</v>
      </c>
      <c r="BB1281" s="1">
        <f t="shared" si="1209"/>
        <v>0.16862326574172892</v>
      </c>
      <c r="BC1281" s="1">
        <f t="shared" si="1210"/>
        <v>0.83137673425827108</v>
      </c>
      <c r="BD1281" s="1">
        <f t="shared" si="1211"/>
        <v>0</v>
      </c>
      <c r="BE1281" s="1">
        <f t="shared" si="1212"/>
        <v>0</v>
      </c>
      <c r="BF1281" s="1">
        <f t="shared" si="1213"/>
        <v>0.49199573105656352</v>
      </c>
      <c r="BG1281" s="1">
        <f t="shared" si="1214"/>
        <v>0.50800426894343653</v>
      </c>
      <c r="BH1281" s="1">
        <f t="shared" si="1215"/>
        <v>-0.30803866549813008</v>
      </c>
      <c r="BI1281" s="1">
        <f t="shared" si="1216"/>
        <v>-0.629316910065572</v>
      </c>
      <c r="BJ1281" s="1">
        <f t="shared" si="1217"/>
        <v>-0.4585219908198393</v>
      </c>
      <c r="BK1281" s="1">
        <f t="shared" si="1218"/>
        <v>-0.77308250393335565</v>
      </c>
      <c r="BL1281">
        <v>1.9812096435263258</v>
      </c>
      <c r="BM1281" s="1" t="s">
        <v>1303</v>
      </c>
      <c r="BN1281" s="1" t="str">
        <f t="shared" si="1219"/>
        <v>MINERIO</v>
      </c>
      <c r="BO1281" s="1" t="s">
        <v>1303</v>
      </c>
    </row>
    <row r="1282" spans="1:67" x14ac:dyDescent="0.25">
      <c r="A1282" s="2" t="s">
        <v>954</v>
      </c>
      <c r="B1282" s="2" t="s">
        <v>103</v>
      </c>
      <c r="C1282" s="2" t="s">
        <v>161</v>
      </c>
      <c r="E1282" s="2" t="s">
        <v>49</v>
      </c>
      <c r="F1282" s="2">
        <v>8</v>
      </c>
      <c r="G1282" s="2">
        <v>17</v>
      </c>
      <c r="H1282" s="2">
        <v>225</v>
      </c>
      <c r="I1282" s="2">
        <v>20</v>
      </c>
      <c r="J1282" s="35">
        <v>0.35</v>
      </c>
      <c r="K1282" s="7">
        <v>0.16</v>
      </c>
      <c r="N1282" s="3">
        <v>36</v>
      </c>
      <c r="O1282" s="3">
        <v>838</v>
      </c>
      <c r="P1282" s="3">
        <v>0</v>
      </c>
      <c r="Q1282" s="3">
        <v>306</v>
      </c>
      <c r="R1282" s="3">
        <v>0</v>
      </c>
      <c r="S1282" s="3">
        <v>4</v>
      </c>
      <c r="T1282" s="3">
        <v>212</v>
      </c>
      <c r="U1282" s="3">
        <v>394</v>
      </c>
      <c r="V1282" s="3">
        <v>3</v>
      </c>
      <c r="W1282" s="3">
        <v>4</v>
      </c>
      <c r="X1282" s="3">
        <v>0</v>
      </c>
      <c r="Y1282" s="3">
        <v>4</v>
      </c>
      <c r="Z1282" s="3">
        <v>158</v>
      </c>
      <c r="AA1282" s="3">
        <v>449</v>
      </c>
      <c r="AB1282" s="3">
        <v>3</v>
      </c>
      <c r="AC1282" s="3">
        <v>3</v>
      </c>
      <c r="AD1282" s="3">
        <v>0</v>
      </c>
      <c r="AE1282" s="3">
        <v>4</v>
      </c>
      <c r="AF1282" s="3">
        <v>127</v>
      </c>
      <c r="AG1282" s="3">
        <v>481</v>
      </c>
      <c r="AH1282" s="3">
        <v>3</v>
      </c>
      <c r="AI1282" s="1">
        <v>2</v>
      </c>
      <c r="AJ1282" s="1">
        <v>0</v>
      </c>
      <c r="AK1282" s="1">
        <v>5</v>
      </c>
      <c r="AL1282" s="1">
        <v>289</v>
      </c>
      <c r="AM1282" s="1">
        <v>308</v>
      </c>
      <c r="AN1282" s="1">
        <v>5</v>
      </c>
      <c r="AO1282" s="1">
        <v>11</v>
      </c>
      <c r="AP1282" s="1">
        <f t="shared" si="1197"/>
        <v>3.0508474576271188E-2</v>
      </c>
      <c r="AQ1282" s="1">
        <f t="shared" si="1198"/>
        <v>0.96949152542372885</v>
      </c>
      <c r="AR1282" s="1">
        <f t="shared" si="1199"/>
        <v>0</v>
      </c>
      <c r="AS1282" s="1">
        <f t="shared" si="1200"/>
        <v>1.1345218800648298E-2</v>
      </c>
      <c r="AT1282" s="1">
        <f t="shared" si="1201"/>
        <v>0.34359805510534847</v>
      </c>
      <c r="AU1282" s="1">
        <f t="shared" si="1202"/>
        <v>0.64505672609400322</v>
      </c>
      <c r="AV1282" s="1">
        <f t="shared" si="1203"/>
        <v>0</v>
      </c>
      <c r="AW1282" s="1">
        <f t="shared" si="1204"/>
        <v>1.1345218800648298E-2</v>
      </c>
      <c r="AX1282" s="1">
        <f t="shared" si="1205"/>
        <v>0.2560777957860616</v>
      </c>
      <c r="AY1282" s="1">
        <f t="shared" si="1206"/>
        <v>0.73257698541329008</v>
      </c>
      <c r="AZ1282" s="1">
        <f t="shared" si="1207"/>
        <v>0</v>
      </c>
      <c r="BA1282" s="1">
        <f t="shared" si="1208"/>
        <v>1.1345218800648298E-2</v>
      </c>
      <c r="BB1282" s="1">
        <f t="shared" si="1209"/>
        <v>0.20583468395461912</v>
      </c>
      <c r="BC1282" s="1">
        <f t="shared" si="1210"/>
        <v>0.78282009724473256</v>
      </c>
      <c r="BD1282" s="1">
        <f t="shared" si="1211"/>
        <v>0</v>
      </c>
      <c r="BE1282" s="1">
        <f t="shared" si="1212"/>
        <v>1.6181229773462782E-2</v>
      </c>
      <c r="BF1282" s="1">
        <f t="shared" si="1213"/>
        <v>0.46763754045307443</v>
      </c>
      <c r="BG1282" s="1">
        <f t="shared" si="1214"/>
        <v>0.51618122977346281</v>
      </c>
      <c r="BH1282" s="1">
        <f t="shared" si="1215"/>
        <v>-0.33009063233226799</v>
      </c>
      <c r="BI1282" s="1">
        <f t="shared" si="1216"/>
        <v>-0.59162807707881904</v>
      </c>
      <c r="BJ1282" s="1">
        <f t="shared" si="1217"/>
        <v>-0.46394930310449023</v>
      </c>
      <c r="BK1282" s="1">
        <f t="shared" si="1218"/>
        <v>-0.68648144307728487</v>
      </c>
      <c r="BL1282">
        <v>1.8649202560360119</v>
      </c>
      <c r="BM1282" s="1" t="s">
        <v>1303</v>
      </c>
      <c r="BN1282" s="1" t="str">
        <f t="shared" si="1219"/>
        <v>MINERIO</v>
      </c>
      <c r="BO1282" s="1" t="s">
        <v>1303</v>
      </c>
    </row>
    <row r="1283" spans="1:67" x14ac:dyDescent="0.25">
      <c r="A1283" s="2" t="s">
        <v>1362</v>
      </c>
      <c r="B1283" s="2" t="s">
        <v>103</v>
      </c>
      <c r="C1283" s="2" t="s">
        <v>1408</v>
      </c>
      <c r="D1283" s="2">
        <f>D1282+1</f>
        <v>1</v>
      </c>
      <c r="E1283" s="6" t="s">
        <v>49</v>
      </c>
      <c r="F1283" s="2">
        <v>2</v>
      </c>
      <c r="G1283" s="2">
        <v>16</v>
      </c>
      <c r="H1283" s="2">
        <v>46</v>
      </c>
      <c r="I1283" s="2">
        <v>12</v>
      </c>
      <c r="J1283" s="35">
        <v>-888</v>
      </c>
      <c r="K1283" s="5"/>
      <c r="L1283" s="5"/>
      <c r="M1283" s="5"/>
      <c r="N1283" s="5">
        <v>0</v>
      </c>
      <c r="O1283" s="5">
        <v>704</v>
      </c>
      <c r="P1283" s="5">
        <v>0</v>
      </c>
      <c r="Q1283" s="5">
        <v>272</v>
      </c>
      <c r="R1283" s="5">
        <v>0</v>
      </c>
      <c r="S1283" s="5">
        <v>0</v>
      </c>
      <c r="T1283" s="5">
        <v>190</v>
      </c>
      <c r="U1283" s="5">
        <v>295</v>
      </c>
      <c r="V1283" s="5">
        <v>0</v>
      </c>
      <c r="W1283" s="5">
        <v>6</v>
      </c>
      <c r="X1283" s="5">
        <v>0</v>
      </c>
      <c r="Y1283" s="5">
        <v>0</v>
      </c>
      <c r="Z1283" s="5">
        <v>149</v>
      </c>
      <c r="AA1283" s="5">
        <v>337</v>
      </c>
      <c r="AB1283" s="5">
        <v>0</v>
      </c>
      <c r="AC1283" s="5">
        <v>5</v>
      </c>
      <c r="AD1283" s="5">
        <v>0</v>
      </c>
      <c r="AE1283" s="5">
        <v>3</v>
      </c>
      <c r="AF1283" s="5">
        <v>258</v>
      </c>
      <c r="AG1283" s="5">
        <v>216</v>
      </c>
      <c r="AH1283" s="5">
        <v>2</v>
      </c>
      <c r="AI1283" s="5">
        <v>12</v>
      </c>
      <c r="AJ1283" s="5">
        <v>0</v>
      </c>
      <c r="AK1283" s="5">
        <v>0</v>
      </c>
      <c r="AL1283" s="5">
        <v>109</v>
      </c>
      <c r="AM1283" s="5">
        <v>378</v>
      </c>
      <c r="AN1283" s="5">
        <v>0</v>
      </c>
      <c r="AO1283" s="5">
        <v>4</v>
      </c>
      <c r="AP1283" s="1">
        <f t="shared" si="1197"/>
        <v>0</v>
      </c>
      <c r="AQ1283" s="1">
        <f t="shared" si="1198"/>
        <v>1</v>
      </c>
      <c r="AR1283" s="1">
        <f t="shared" si="1199"/>
        <v>0</v>
      </c>
      <c r="AS1283" s="1">
        <f t="shared" si="1200"/>
        <v>0</v>
      </c>
      <c r="AT1283" s="1">
        <f t="shared" si="1201"/>
        <v>0.38696537678207737</v>
      </c>
      <c r="AU1283" s="1">
        <f t="shared" si="1202"/>
        <v>0.61303462321792257</v>
      </c>
      <c r="AV1283" s="1">
        <f t="shared" si="1203"/>
        <v>0</v>
      </c>
      <c r="AW1283" s="1">
        <f t="shared" si="1204"/>
        <v>0</v>
      </c>
      <c r="AX1283" s="1">
        <f t="shared" si="1205"/>
        <v>0.30346232179226068</v>
      </c>
      <c r="AY1283" s="1">
        <f t="shared" si="1206"/>
        <v>0.69653767820773926</v>
      </c>
      <c r="AZ1283" s="1">
        <f t="shared" si="1207"/>
        <v>0</v>
      </c>
      <c r="BA1283" s="1">
        <f t="shared" si="1208"/>
        <v>1.0183299389002037E-2</v>
      </c>
      <c r="BB1283" s="1">
        <f t="shared" si="1209"/>
        <v>0.52545824847250511</v>
      </c>
      <c r="BC1283" s="1">
        <f t="shared" si="1210"/>
        <v>0.46435845213849286</v>
      </c>
      <c r="BD1283" s="1">
        <f t="shared" si="1211"/>
        <v>0</v>
      </c>
      <c r="BE1283" s="1">
        <f t="shared" si="1212"/>
        <v>0</v>
      </c>
      <c r="BF1283" s="1">
        <f t="shared" si="1213"/>
        <v>0.2219959266802444</v>
      </c>
      <c r="BG1283" s="1">
        <f t="shared" si="1214"/>
        <v>0.77800407331975563</v>
      </c>
      <c r="BH1283" s="1">
        <f t="shared" si="1215"/>
        <v>-0.65365499418234485</v>
      </c>
      <c r="BI1283" s="1">
        <f t="shared" si="1216"/>
        <v>-0.51789522371069441</v>
      </c>
      <c r="BJ1283" s="1">
        <f t="shared" si="1217"/>
        <v>-0.41232789117013952</v>
      </c>
      <c r="BK1283" s="1">
        <f t="shared" si="1218"/>
        <v>-0.27946178615973832</v>
      </c>
      <c r="BL1283">
        <v>0.52242971942340422</v>
      </c>
      <c r="BM1283" s="1" t="s">
        <v>1303</v>
      </c>
      <c r="BN1283" s="1" t="str">
        <f t="shared" si="1219"/>
        <v>MINERIO</v>
      </c>
      <c r="BO1283" s="1" t="s">
        <v>1303</v>
      </c>
    </row>
    <row r="1284" spans="1:67" x14ac:dyDescent="0.25">
      <c r="A1284" s="2" t="s">
        <v>954</v>
      </c>
      <c r="B1284" s="2" t="s">
        <v>103</v>
      </c>
      <c r="C1284" s="2" t="s">
        <v>161</v>
      </c>
      <c r="E1284" s="2" t="s">
        <v>49</v>
      </c>
      <c r="F1284" s="2">
        <v>8</v>
      </c>
      <c r="G1284" s="2">
        <v>18</v>
      </c>
      <c r="H1284" s="2">
        <v>226</v>
      </c>
      <c r="I1284" s="2">
        <v>5</v>
      </c>
      <c r="J1284" s="35">
        <v>1</v>
      </c>
      <c r="K1284" s="7">
        <v>0.01</v>
      </c>
      <c r="N1284" s="3">
        <v>0</v>
      </c>
      <c r="O1284" s="3">
        <v>455</v>
      </c>
      <c r="P1284" s="3">
        <v>0</v>
      </c>
      <c r="Q1284" s="3">
        <v>237</v>
      </c>
      <c r="R1284" s="3">
        <v>0</v>
      </c>
      <c r="S1284" s="3">
        <v>0</v>
      </c>
      <c r="T1284" s="3">
        <v>134</v>
      </c>
      <c r="U1284" s="3">
        <v>198</v>
      </c>
      <c r="V1284" s="3">
        <v>0</v>
      </c>
      <c r="W1284" s="3">
        <v>1</v>
      </c>
      <c r="X1284" s="3">
        <v>0</v>
      </c>
      <c r="Y1284" s="3">
        <v>0</v>
      </c>
      <c r="Z1284" s="3">
        <v>97</v>
      </c>
      <c r="AA1284" s="3">
        <v>236</v>
      </c>
      <c r="AB1284" s="3">
        <v>0</v>
      </c>
      <c r="AC1284" s="3">
        <v>0</v>
      </c>
      <c r="AD1284" s="3">
        <v>0</v>
      </c>
      <c r="AE1284" s="3">
        <v>0</v>
      </c>
      <c r="AF1284" s="3">
        <v>69</v>
      </c>
      <c r="AG1284" s="3">
        <v>264</v>
      </c>
      <c r="AH1284" s="3">
        <v>0</v>
      </c>
      <c r="AI1284" s="1">
        <v>0</v>
      </c>
      <c r="AJ1284" s="1">
        <v>0</v>
      </c>
      <c r="AK1284" s="1">
        <v>0</v>
      </c>
      <c r="AL1284" s="1">
        <v>188</v>
      </c>
      <c r="AM1284" s="1">
        <v>140</v>
      </c>
      <c r="AN1284" s="1">
        <v>0</v>
      </c>
      <c r="AO1284" s="1">
        <v>5</v>
      </c>
      <c r="AP1284" s="1">
        <f t="shared" si="1197"/>
        <v>0</v>
      </c>
      <c r="AQ1284" s="1">
        <f t="shared" si="1198"/>
        <v>1</v>
      </c>
      <c r="AR1284" s="1">
        <f t="shared" si="1199"/>
        <v>0</v>
      </c>
      <c r="AS1284" s="1">
        <f t="shared" si="1200"/>
        <v>0</v>
      </c>
      <c r="AT1284" s="1">
        <f t="shared" si="1201"/>
        <v>0.40240240240240238</v>
      </c>
      <c r="AU1284" s="1">
        <f t="shared" si="1202"/>
        <v>0.59759759759759756</v>
      </c>
      <c r="AV1284" s="1">
        <f t="shared" si="1203"/>
        <v>0</v>
      </c>
      <c r="AW1284" s="1">
        <f t="shared" si="1204"/>
        <v>0</v>
      </c>
      <c r="AX1284" s="1">
        <f t="shared" si="1205"/>
        <v>0.29129129129129128</v>
      </c>
      <c r="AY1284" s="1">
        <f t="shared" si="1206"/>
        <v>0.70870870870870872</v>
      </c>
      <c r="AZ1284" s="1">
        <f t="shared" si="1207"/>
        <v>0</v>
      </c>
      <c r="BA1284" s="1">
        <f t="shared" si="1208"/>
        <v>0</v>
      </c>
      <c r="BB1284" s="1">
        <f t="shared" si="1209"/>
        <v>0.2072072072072072</v>
      </c>
      <c r="BC1284" s="1">
        <f t="shared" si="1210"/>
        <v>0.7927927927927928</v>
      </c>
      <c r="BD1284" s="1">
        <f t="shared" si="1211"/>
        <v>0</v>
      </c>
      <c r="BE1284" s="1">
        <f t="shared" si="1212"/>
        <v>0</v>
      </c>
      <c r="BF1284" s="1">
        <f t="shared" si="1213"/>
        <v>0.56456456456456461</v>
      </c>
      <c r="BG1284" s="1">
        <f t="shared" si="1214"/>
        <v>0.43543543543543545</v>
      </c>
      <c r="BH1284" s="1">
        <f t="shared" si="1215"/>
        <v>-0.24828638424263999</v>
      </c>
      <c r="BI1284" s="1">
        <f t="shared" si="1216"/>
        <v>-0.5356724992400751</v>
      </c>
      <c r="BJ1284" s="1">
        <f t="shared" si="1217"/>
        <v>-0.39533943514151226</v>
      </c>
      <c r="BK1284" s="1">
        <f t="shared" si="1218"/>
        <v>-0.68359514276906452</v>
      </c>
      <c r="BL1284">
        <v>1.822614786044273</v>
      </c>
      <c r="BM1284" s="1" t="s">
        <v>1303</v>
      </c>
      <c r="BN1284" s="1" t="str">
        <f t="shared" si="1219"/>
        <v>MINERIO</v>
      </c>
      <c r="BO1284" s="1" t="s">
        <v>1303</v>
      </c>
    </row>
    <row r="1285" spans="1:67" x14ac:dyDescent="0.25">
      <c r="A1285" s="2" t="s">
        <v>952</v>
      </c>
      <c r="B1285" s="2" t="s">
        <v>103</v>
      </c>
      <c r="C1285" s="2" t="s">
        <v>953</v>
      </c>
      <c r="D1285" s="2">
        <v>16160</v>
      </c>
      <c r="E1285" s="6" t="s">
        <v>49</v>
      </c>
      <c r="G1285" s="2">
        <v>16</v>
      </c>
      <c r="H1285" s="2">
        <v>16</v>
      </c>
      <c r="I1285" s="2">
        <v>10</v>
      </c>
      <c r="J1285" s="35">
        <v>0.33</v>
      </c>
      <c r="K1285" s="3">
        <v>0.03</v>
      </c>
      <c r="L1285" s="2"/>
      <c r="M1285" s="2"/>
      <c r="N1285" s="2">
        <v>0</v>
      </c>
      <c r="O1285" s="2">
        <v>478</v>
      </c>
      <c r="P1285" s="2">
        <v>0</v>
      </c>
      <c r="Q1285" s="2">
        <v>285</v>
      </c>
      <c r="R1285" s="5">
        <v>0</v>
      </c>
      <c r="S1285" s="5">
        <v>2</v>
      </c>
      <c r="T1285" s="5">
        <v>185</v>
      </c>
      <c r="U1285" s="5">
        <v>198</v>
      </c>
      <c r="V1285" s="5">
        <v>5</v>
      </c>
      <c r="W1285" s="5">
        <v>11</v>
      </c>
      <c r="X1285" s="5">
        <v>0</v>
      </c>
      <c r="Y1285" s="5">
        <v>0</v>
      </c>
      <c r="Z1285" s="5">
        <v>143</v>
      </c>
      <c r="AA1285" s="5">
        <v>251</v>
      </c>
      <c r="AB1285" s="5">
        <v>0</v>
      </c>
      <c r="AC1285" s="5">
        <v>7</v>
      </c>
      <c r="AD1285" s="1">
        <v>0</v>
      </c>
      <c r="AE1285" s="1">
        <v>6</v>
      </c>
      <c r="AF1285" s="1">
        <v>232</v>
      </c>
      <c r="AG1285" s="1">
        <v>142</v>
      </c>
      <c r="AH1285" s="1">
        <v>8</v>
      </c>
      <c r="AI1285" s="1">
        <v>13</v>
      </c>
      <c r="AJ1285" s="1">
        <v>0</v>
      </c>
      <c r="AK1285" s="1">
        <v>0</v>
      </c>
      <c r="AL1285" s="1">
        <v>108</v>
      </c>
      <c r="AM1285" s="1">
        <v>290</v>
      </c>
      <c r="AN1285" s="1">
        <v>0</v>
      </c>
      <c r="AO1285" s="1">
        <v>3</v>
      </c>
      <c r="AP1285" s="1">
        <f t="shared" ref="AP1285:AP1293" si="1220">(N1285+P1285)/(N1285+O1285+P1285+Q1285)</f>
        <v>0</v>
      </c>
      <c r="AQ1285" s="1">
        <f t="shared" ref="AQ1285:AQ1293" si="1221">(O1285+Q1285)/(N1285+O1285+P1285+Q1285)</f>
        <v>1</v>
      </c>
      <c r="AR1285" s="1">
        <f t="shared" ref="AR1285:AR1293" si="1222">(R1285)/(R1285+S1285+T1285+U1285+V1285+W1285)</f>
        <v>0</v>
      </c>
      <c r="AS1285" s="1">
        <f t="shared" ref="AS1285:AS1293" si="1223">(S1285+V1285)/(R1285+S1285+T1285+U1285+V1285+W1285)</f>
        <v>1.7456359102244388E-2</v>
      </c>
      <c r="AT1285" s="1">
        <f t="shared" ref="AT1285:AT1293" si="1224">(T1285)/(R1285+S1285+T1285+U1285+V1285+W1285)</f>
        <v>0.46134663341645887</v>
      </c>
      <c r="AU1285" s="1">
        <f t="shared" ref="AU1285:AU1293" si="1225">(U1285+W1285)/(R1285+S1285+T1285+U1285+V1285+W1285)</f>
        <v>0.52119700748129671</v>
      </c>
      <c r="AV1285" s="1">
        <f t="shared" ref="AV1285:AV1293" si="1226">(X1285)/(X1285+Y1285+Z1285+AA1285+AB1285+AC1285)</f>
        <v>0</v>
      </c>
      <c r="AW1285" s="1">
        <f t="shared" ref="AW1285:AW1293" si="1227">(Y1285+AB1285)/(X1285+Y1285+Z1285+AA1285+AB1285+AC1285)</f>
        <v>0</v>
      </c>
      <c r="AX1285" s="1">
        <f t="shared" ref="AX1285:AX1293" si="1228">(Z1285)/(X1285+Y1285+Z1285+AA1285+AB1285+AC1285)</f>
        <v>0.35660847880299251</v>
      </c>
      <c r="AY1285" s="1">
        <f t="shared" ref="AY1285:AY1293" si="1229">(AA1285+AC1285)/(X1285+Y1285+Z1285+AA1285+AB1285+AC1285)</f>
        <v>0.64339152119700749</v>
      </c>
      <c r="AZ1285" s="1">
        <f t="shared" ref="AZ1285:AZ1293" si="1230">(AD1285)/(AD1285+AE1285+AF1285+AG1285+AH1285+AI1285)</f>
        <v>0</v>
      </c>
      <c r="BA1285" s="1">
        <f t="shared" ref="BA1285:BA1293" si="1231">(AE1285+AH1285)/(AD1285+AE1285+AF1285+AG1285+AH1285+AI1285)</f>
        <v>3.4912718204488775E-2</v>
      </c>
      <c r="BB1285" s="1">
        <f t="shared" ref="BB1285:BB1293" si="1232">(AF1285)/(AD1285+AE1285+AF1285+AG1285+AH1285+AI1285)</f>
        <v>0.5785536159600998</v>
      </c>
      <c r="BC1285" s="1">
        <f t="shared" ref="BC1285:BC1293" si="1233">(AG1285+AI1285)/(AD1285+AE1285+AF1285+AG1285+AH1285+AI1285)</f>
        <v>0.38653366583541149</v>
      </c>
      <c r="BD1285" s="1">
        <f t="shared" ref="BD1285:BD1293" si="1234">(AJ1285)/(AJ1285+AK1285+AL1285+AM1285+AN1285+AO1285)</f>
        <v>0</v>
      </c>
      <c r="BE1285" s="1">
        <f t="shared" ref="BE1285:BE1293" si="1235">(AK1285+AN1285)/(AJ1285+AK1285+AL1285+AM1285+AN1285+AO1285)</f>
        <v>0</v>
      </c>
      <c r="BF1285" s="1">
        <f t="shared" ref="BF1285:BF1293" si="1236">(AL1285)/(AJ1285+AK1285+AL1285+AM1285+AN1285+AO1285)</f>
        <v>0.26932668329177056</v>
      </c>
      <c r="BG1285" s="1">
        <f t="shared" ref="BG1285:BG1293" si="1237">(AM1285+AO1285)/(AJ1285+AK1285+AL1285+AM1285+AN1285+AO1285)</f>
        <v>0.73067331670822944</v>
      </c>
      <c r="BH1285" s="1">
        <f t="shared" ref="BH1285:BH1293" si="1238">LOG(BF1285)</f>
        <v>-0.56972061713323263</v>
      </c>
      <c r="BI1285" s="1">
        <f t="shared" ref="BI1285:BI1293" si="1239">LOG(AX1285)</f>
        <v>-0.44780833515512053</v>
      </c>
      <c r="BJ1285" s="1">
        <f t="shared" ref="BJ1285:BJ1293" si="1240">LOG(AT1285)</f>
        <v>-0.33597264421716849</v>
      </c>
      <c r="BK1285" s="1">
        <f t="shared" ref="BK1285:BK1293" si="1241">LOG(BB1285)</f>
        <v>-0.2376563877292826</v>
      </c>
      <c r="BL1285">
        <v>0.11156412953196465</v>
      </c>
      <c r="BM1285" s="1" t="s">
        <v>1303</v>
      </c>
      <c r="BN1285" s="1" t="str">
        <f t="shared" ref="BN1285:BN1293" si="1242">IF(OR(BM1285="MINERIO",J1285&gt;0.04),"MINERIO","ESTERIL")</f>
        <v>MINERIO</v>
      </c>
      <c r="BO1285" s="1" t="s">
        <v>1303</v>
      </c>
    </row>
    <row r="1286" spans="1:67" x14ac:dyDescent="0.25">
      <c r="A1286" s="2" t="s">
        <v>954</v>
      </c>
      <c r="B1286" s="2" t="s">
        <v>103</v>
      </c>
      <c r="C1286" s="2" t="s">
        <v>161</v>
      </c>
      <c r="E1286" s="2" t="s">
        <v>49</v>
      </c>
      <c r="F1286" s="2">
        <v>8</v>
      </c>
      <c r="G1286" s="2">
        <v>16</v>
      </c>
      <c r="H1286" s="2">
        <v>224</v>
      </c>
      <c r="I1286" s="2">
        <v>20</v>
      </c>
      <c r="J1286" s="35">
        <v>2.5000000000000001E-2</v>
      </c>
      <c r="K1286" s="7">
        <v>0.01</v>
      </c>
      <c r="N1286" s="3">
        <v>18</v>
      </c>
      <c r="O1286" s="3">
        <v>869</v>
      </c>
      <c r="P1286" s="3">
        <v>0</v>
      </c>
      <c r="Q1286" s="3">
        <v>306</v>
      </c>
      <c r="R1286" s="3">
        <v>0</v>
      </c>
      <c r="S1286" s="3">
        <v>1</v>
      </c>
      <c r="T1286" s="3">
        <v>299</v>
      </c>
      <c r="U1286" s="3">
        <v>321</v>
      </c>
      <c r="V1286" s="3">
        <v>2</v>
      </c>
      <c r="W1286" s="3">
        <v>4</v>
      </c>
      <c r="X1286" s="3">
        <v>0</v>
      </c>
      <c r="Y1286" s="3">
        <v>0</v>
      </c>
      <c r="Z1286" s="3">
        <v>212</v>
      </c>
      <c r="AA1286" s="3">
        <v>412</v>
      </c>
      <c r="AB1286" s="3">
        <v>0</v>
      </c>
      <c r="AC1286" s="3">
        <v>2</v>
      </c>
      <c r="AD1286" s="3">
        <v>0</v>
      </c>
      <c r="AE1286" s="3">
        <v>0</v>
      </c>
      <c r="AF1286" s="3">
        <v>161</v>
      </c>
      <c r="AG1286" s="3">
        <v>464</v>
      </c>
      <c r="AH1286" s="3">
        <v>0</v>
      </c>
      <c r="AI1286" s="1">
        <v>1</v>
      </c>
      <c r="AJ1286" s="1">
        <v>0</v>
      </c>
      <c r="AK1286" s="1">
        <v>2</v>
      </c>
      <c r="AL1286" s="1">
        <v>398</v>
      </c>
      <c r="AM1286" s="1">
        <v>219</v>
      </c>
      <c r="AN1286" s="1">
        <v>3</v>
      </c>
      <c r="AO1286" s="1">
        <v>5</v>
      </c>
      <c r="AP1286" s="1">
        <f t="shared" si="1220"/>
        <v>1.5088013411567477E-2</v>
      </c>
      <c r="AQ1286" s="1">
        <f t="shared" si="1221"/>
        <v>0.98491198658843249</v>
      </c>
      <c r="AR1286" s="1">
        <f t="shared" si="1222"/>
        <v>0</v>
      </c>
      <c r="AS1286" s="1">
        <f t="shared" si="1223"/>
        <v>4.7846889952153108E-3</v>
      </c>
      <c r="AT1286" s="1">
        <f t="shared" si="1224"/>
        <v>0.47687400318979267</v>
      </c>
      <c r="AU1286" s="1">
        <f t="shared" si="1225"/>
        <v>0.51834130781499199</v>
      </c>
      <c r="AV1286" s="1">
        <f t="shared" si="1226"/>
        <v>0</v>
      </c>
      <c r="AW1286" s="1">
        <f t="shared" si="1227"/>
        <v>0</v>
      </c>
      <c r="AX1286" s="1">
        <f t="shared" si="1228"/>
        <v>0.33865814696485624</v>
      </c>
      <c r="AY1286" s="1">
        <f t="shared" si="1229"/>
        <v>0.66134185303514381</v>
      </c>
      <c r="AZ1286" s="1">
        <f t="shared" si="1230"/>
        <v>0</v>
      </c>
      <c r="BA1286" s="1">
        <f t="shared" si="1231"/>
        <v>0</v>
      </c>
      <c r="BB1286" s="1">
        <f t="shared" si="1232"/>
        <v>0.25718849840255592</v>
      </c>
      <c r="BC1286" s="1">
        <f t="shared" si="1233"/>
        <v>0.74281150159744413</v>
      </c>
      <c r="BD1286" s="1">
        <f t="shared" si="1234"/>
        <v>0</v>
      </c>
      <c r="BE1286" s="1">
        <f t="shared" si="1235"/>
        <v>7.9744816586921844E-3</v>
      </c>
      <c r="BF1286" s="1">
        <f t="shared" si="1236"/>
        <v>0.63476874003189787</v>
      </c>
      <c r="BG1286" s="1">
        <f t="shared" si="1237"/>
        <v>0.35725677830940988</v>
      </c>
      <c r="BH1286" s="1">
        <f t="shared" si="1238"/>
        <v>-0.19738446875702864</v>
      </c>
      <c r="BI1286" s="1">
        <f t="shared" si="1239"/>
        <v>-0.4702384722816782</v>
      </c>
      <c r="BJ1286" s="1">
        <f t="shared" si="1240"/>
        <v>-0.32159635250628676</v>
      </c>
      <c r="BK1286" s="1">
        <f t="shared" si="1241"/>
        <v>-0.58974845717857993</v>
      </c>
      <c r="BL1286">
        <v>1.5707118191762424</v>
      </c>
      <c r="BM1286" s="1" t="s">
        <v>1303</v>
      </c>
      <c r="BN1286" s="1" t="str">
        <f t="shared" si="1242"/>
        <v>MINERIO</v>
      </c>
      <c r="BO1286" s="1" t="s">
        <v>1303</v>
      </c>
    </row>
    <row r="1287" spans="1:67" x14ac:dyDescent="0.25">
      <c r="A1287" s="2" t="s">
        <v>954</v>
      </c>
      <c r="B1287" s="2" t="s">
        <v>103</v>
      </c>
      <c r="C1287" s="2" t="s">
        <v>161</v>
      </c>
      <c r="E1287" s="2" t="s">
        <v>49</v>
      </c>
      <c r="F1287" s="2">
        <v>8</v>
      </c>
      <c r="G1287" s="2">
        <v>13</v>
      </c>
      <c r="H1287" s="2">
        <v>221</v>
      </c>
      <c r="I1287" s="2">
        <v>55</v>
      </c>
      <c r="J1287" s="35">
        <v>2.5000000000000001E-2</v>
      </c>
      <c r="K1287" s="7">
        <v>0.01</v>
      </c>
      <c r="N1287" s="3">
        <v>0</v>
      </c>
      <c r="O1287" s="3">
        <v>2430</v>
      </c>
      <c r="P1287" s="3">
        <v>0</v>
      </c>
      <c r="Q1287" s="3">
        <v>509</v>
      </c>
      <c r="R1287" s="3">
        <v>0</v>
      </c>
      <c r="S1287" s="3">
        <v>3</v>
      </c>
      <c r="T1287" s="3">
        <v>786</v>
      </c>
      <c r="U1287" s="3">
        <v>801</v>
      </c>
      <c r="V1287" s="3">
        <v>5</v>
      </c>
      <c r="W1287" s="3">
        <v>14</v>
      </c>
      <c r="X1287" s="3">
        <v>0</v>
      </c>
      <c r="Y1287" s="3">
        <v>0</v>
      </c>
      <c r="Z1287" s="3">
        <v>608</v>
      </c>
      <c r="AA1287" s="3">
        <v>992</v>
      </c>
      <c r="AB1287" s="3">
        <v>0</v>
      </c>
      <c r="AC1287" s="3">
        <v>9</v>
      </c>
      <c r="AD1287" s="3">
        <v>0</v>
      </c>
      <c r="AE1287" s="3">
        <v>0</v>
      </c>
      <c r="AF1287" s="3">
        <v>473</v>
      </c>
      <c r="AG1287" s="3">
        <v>1131</v>
      </c>
      <c r="AH1287" s="3">
        <v>0</v>
      </c>
      <c r="AI1287" s="1">
        <v>5</v>
      </c>
      <c r="AJ1287" s="1">
        <v>0</v>
      </c>
      <c r="AK1287" s="1">
        <v>19</v>
      </c>
      <c r="AL1287" s="1">
        <v>970</v>
      </c>
      <c r="AM1287" s="1">
        <v>571</v>
      </c>
      <c r="AN1287" s="1">
        <v>26</v>
      </c>
      <c r="AO1287" s="1">
        <v>23</v>
      </c>
      <c r="AP1287" s="1">
        <f t="shared" si="1220"/>
        <v>0</v>
      </c>
      <c r="AQ1287" s="1">
        <f t="shared" si="1221"/>
        <v>1</v>
      </c>
      <c r="AR1287" s="1">
        <f t="shared" si="1222"/>
        <v>0</v>
      </c>
      <c r="AS1287" s="1">
        <f t="shared" si="1223"/>
        <v>4.972032318210068E-3</v>
      </c>
      <c r="AT1287" s="1">
        <f t="shared" si="1224"/>
        <v>0.48850217526413919</v>
      </c>
      <c r="AU1287" s="1">
        <f t="shared" si="1225"/>
        <v>0.50652579241765072</v>
      </c>
      <c r="AV1287" s="1">
        <f t="shared" si="1226"/>
        <v>0</v>
      </c>
      <c r="AW1287" s="1">
        <f t="shared" si="1227"/>
        <v>0</v>
      </c>
      <c r="AX1287" s="1">
        <f t="shared" si="1228"/>
        <v>0.3778744561839652</v>
      </c>
      <c r="AY1287" s="1">
        <f t="shared" si="1229"/>
        <v>0.6221255438160348</v>
      </c>
      <c r="AZ1287" s="1">
        <f t="shared" si="1230"/>
        <v>0</v>
      </c>
      <c r="BA1287" s="1">
        <f t="shared" si="1231"/>
        <v>0</v>
      </c>
      <c r="BB1287" s="1">
        <f t="shared" si="1232"/>
        <v>0.29397141081417028</v>
      </c>
      <c r="BC1287" s="1">
        <f t="shared" si="1233"/>
        <v>0.70602858918582967</v>
      </c>
      <c r="BD1287" s="1">
        <f t="shared" si="1234"/>
        <v>0</v>
      </c>
      <c r="BE1287" s="1">
        <f t="shared" si="1235"/>
        <v>2.7967681789931635E-2</v>
      </c>
      <c r="BF1287" s="1">
        <f t="shared" si="1236"/>
        <v>0.6028589185829708</v>
      </c>
      <c r="BG1287" s="1">
        <f t="shared" si="1237"/>
        <v>0.36917339962709755</v>
      </c>
      <c r="BH1287" s="1">
        <f t="shared" si="1238"/>
        <v>-0.21978430983278469</v>
      </c>
      <c r="BI1287" s="1">
        <f t="shared" si="1239"/>
        <v>-0.42265246482629459</v>
      </c>
      <c r="BJ1287" s="1">
        <f t="shared" si="1240"/>
        <v>-0.3111334980596217</v>
      </c>
      <c r="BK1287" s="1">
        <f t="shared" si="1241"/>
        <v>-0.53169490336121805</v>
      </c>
      <c r="BL1287">
        <v>1.5253178992718897</v>
      </c>
      <c r="BM1287" s="1" t="s">
        <v>1303</v>
      </c>
      <c r="BN1287" s="1" t="str">
        <f t="shared" si="1242"/>
        <v>MINERIO</v>
      </c>
      <c r="BO1287" s="1" t="s">
        <v>1303</v>
      </c>
    </row>
    <row r="1288" spans="1:67" x14ac:dyDescent="0.25">
      <c r="A1288" s="2" t="s">
        <v>954</v>
      </c>
      <c r="B1288" s="2" t="s">
        <v>103</v>
      </c>
      <c r="C1288" s="2" t="s">
        <v>161</v>
      </c>
      <c r="E1288" s="2" t="s">
        <v>49</v>
      </c>
      <c r="F1288" s="2">
        <v>8</v>
      </c>
      <c r="G1288" s="2">
        <v>21</v>
      </c>
      <c r="H1288" s="2">
        <v>229</v>
      </c>
      <c r="I1288" s="2">
        <v>15</v>
      </c>
      <c r="J1288" s="35">
        <v>0.06</v>
      </c>
      <c r="K1288" s="7">
        <v>0</v>
      </c>
      <c r="N1288" s="3">
        <v>0</v>
      </c>
      <c r="O1288" s="3">
        <v>869</v>
      </c>
      <c r="P1288" s="3">
        <v>0</v>
      </c>
      <c r="Q1288" s="3">
        <v>287</v>
      </c>
      <c r="R1288" s="3">
        <v>0</v>
      </c>
      <c r="S1288" s="3">
        <v>11</v>
      </c>
      <c r="T1288" s="3">
        <v>305</v>
      </c>
      <c r="U1288" s="3">
        <v>276</v>
      </c>
      <c r="V1288" s="3">
        <v>7</v>
      </c>
      <c r="W1288" s="3">
        <v>9</v>
      </c>
      <c r="X1288" s="3">
        <v>0</v>
      </c>
      <c r="Y1288" s="3">
        <v>8</v>
      </c>
      <c r="Z1288" s="3">
        <v>251</v>
      </c>
      <c r="AA1288" s="3">
        <v>337</v>
      </c>
      <c r="AB1288" s="3">
        <v>7</v>
      </c>
      <c r="AC1288" s="3">
        <v>5</v>
      </c>
      <c r="AD1288" s="3">
        <v>0</v>
      </c>
      <c r="AE1288" s="3">
        <v>0</v>
      </c>
      <c r="AF1288" s="3">
        <v>217</v>
      </c>
      <c r="AG1288" s="3">
        <v>379</v>
      </c>
      <c r="AH1288" s="3">
        <v>3</v>
      </c>
      <c r="AI1288" s="1">
        <v>9</v>
      </c>
      <c r="AJ1288" s="1">
        <v>0</v>
      </c>
      <c r="AK1288" s="1">
        <v>16</v>
      </c>
      <c r="AL1288" s="1">
        <v>340</v>
      </c>
      <c r="AM1288" s="1">
        <v>220</v>
      </c>
      <c r="AN1288" s="1">
        <v>15</v>
      </c>
      <c r="AO1288" s="1">
        <v>17</v>
      </c>
      <c r="AP1288" s="1">
        <f t="shared" si="1220"/>
        <v>0</v>
      </c>
      <c r="AQ1288" s="1">
        <f t="shared" si="1221"/>
        <v>1</v>
      </c>
      <c r="AR1288" s="1">
        <f t="shared" si="1222"/>
        <v>0</v>
      </c>
      <c r="AS1288" s="1">
        <f t="shared" si="1223"/>
        <v>2.9605263157894735E-2</v>
      </c>
      <c r="AT1288" s="1">
        <f t="shared" si="1224"/>
        <v>0.50164473684210531</v>
      </c>
      <c r="AU1288" s="1">
        <f t="shared" si="1225"/>
        <v>0.46875</v>
      </c>
      <c r="AV1288" s="1">
        <f t="shared" si="1226"/>
        <v>0</v>
      </c>
      <c r="AW1288" s="1">
        <f t="shared" si="1227"/>
        <v>2.4671052631578948E-2</v>
      </c>
      <c r="AX1288" s="1">
        <f t="shared" si="1228"/>
        <v>0.41282894736842107</v>
      </c>
      <c r="AY1288" s="1">
        <f t="shared" si="1229"/>
        <v>0.5625</v>
      </c>
      <c r="AZ1288" s="1">
        <f t="shared" si="1230"/>
        <v>0</v>
      </c>
      <c r="BA1288" s="1">
        <f t="shared" si="1231"/>
        <v>4.9342105263157892E-3</v>
      </c>
      <c r="BB1288" s="1">
        <f t="shared" si="1232"/>
        <v>0.35690789473684209</v>
      </c>
      <c r="BC1288" s="1">
        <f t="shared" si="1233"/>
        <v>0.63815789473684215</v>
      </c>
      <c r="BD1288" s="1">
        <f t="shared" si="1234"/>
        <v>0</v>
      </c>
      <c r="BE1288" s="1">
        <f t="shared" si="1235"/>
        <v>5.0986842105263157E-2</v>
      </c>
      <c r="BF1288" s="1">
        <f t="shared" si="1236"/>
        <v>0.55921052631578949</v>
      </c>
      <c r="BG1288" s="1">
        <f t="shared" si="1237"/>
        <v>0.38980263157894735</v>
      </c>
      <c r="BH1288" s="1">
        <f t="shared" si="1238"/>
        <v>-0.25242466223047982</v>
      </c>
      <c r="BI1288" s="1">
        <f t="shared" si="1239"/>
        <v>-0.38422985779169677</v>
      </c>
      <c r="BJ1288" s="1">
        <f t="shared" si="1240"/>
        <v>-0.29960373992594908</v>
      </c>
      <c r="BK1288" s="1">
        <f t="shared" si="1241"/>
        <v>-0.44744384542420546</v>
      </c>
      <c r="BL1288">
        <v>1.4142062017045482</v>
      </c>
      <c r="BM1288" s="1" t="s">
        <v>1303</v>
      </c>
      <c r="BN1288" s="1" t="str">
        <f t="shared" si="1242"/>
        <v>MINERIO</v>
      </c>
      <c r="BO1288" s="1" t="s">
        <v>1303</v>
      </c>
    </row>
    <row r="1289" spans="1:67" x14ac:dyDescent="0.25">
      <c r="A1289" s="2" t="s">
        <v>952</v>
      </c>
      <c r="B1289" s="2" t="s">
        <v>103</v>
      </c>
      <c r="C1289" s="2" t="s">
        <v>953</v>
      </c>
      <c r="D1289" s="2">
        <v>16161</v>
      </c>
      <c r="E1289" s="6" t="s">
        <v>49</v>
      </c>
      <c r="G1289" s="2">
        <v>17</v>
      </c>
      <c r="H1289" s="2">
        <v>17</v>
      </c>
      <c r="I1289" s="2">
        <v>10</v>
      </c>
      <c r="J1289" s="35">
        <v>0.05</v>
      </c>
      <c r="K1289" s="3">
        <v>0.02</v>
      </c>
      <c r="L1289" s="2"/>
      <c r="M1289" s="2"/>
      <c r="N1289" s="2">
        <v>0</v>
      </c>
      <c r="O1289" s="2">
        <v>542</v>
      </c>
      <c r="P1289" s="2">
        <v>0</v>
      </c>
      <c r="Q1289" s="2">
        <v>247</v>
      </c>
      <c r="R1289" s="5">
        <v>0</v>
      </c>
      <c r="S1289" s="5">
        <v>10</v>
      </c>
      <c r="T1289" s="5">
        <v>209</v>
      </c>
      <c r="U1289" s="5">
        <v>195</v>
      </c>
      <c r="V1289" s="5">
        <v>16</v>
      </c>
      <c r="W1289" s="5">
        <v>8</v>
      </c>
      <c r="X1289" s="5">
        <v>0</v>
      </c>
      <c r="Y1289" s="5">
        <v>9</v>
      </c>
      <c r="Z1289" s="5">
        <v>180</v>
      </c>
      <c r="AA1289" s="5">
        <v>227</v>
      </c>
      <c r="AB1289" s="5">
        <v>15</v>
      </c>
      <c r="AC1289" s="5">
        <v>7</v>
      </c>
      <c r="AD1289" s="1">
        <v>0</v>
      </c>
      <c r="AE1289" s="1">
        <v>21</v>
      </c>
      <c r="AF1289" s="1">
        <v>236</v>
      </c>
      <c r="AG1289" s="1">
        <v>152</v>
      </c>
      <c r="AH1289" s="1">
        <v>21</v>
      </c>
      <c r="AI1289" s="1">
        <v>8</v>
      </c>
      <c r="AJ1289" s="1">
        <v>0</v>
      </c>
      <c r="AK1289" s="1">
        <v>4</v>
      </c>
      <c r="AL1289" s="1">
        <v>161</v>
      </c>
      <c r="AM1289" s="1">
        <v>255</v>
      </c>
      <c r="AN1289" s="1">
        <v>8</v>
      </c>
      <c r="AO1289" s="1">
        <v>8</v>
      </c>
      <c r="AP1289" s="1">
        <f t="shared" si="1220"/>
        <v>0</v>
      </c>
      <c r="AQ1289" s="1">
        <f t="shared" si="1221"/>
        <v>1</v>
      </c>
      <c r="AR1289" s="1">
        <f t="shared" si="1222"/>
        <v>0</v>
      </c>
      <c r="AS1289" s="1">
        <f t="shared" si="1223"/>
        <v>5.9360730593607303E-2</v>
      </c>
      <c r="AT1289" s="1">
        <f t="shared" si="1224"/>
        <v>0.4771689497716895</v>
      </c>
      <c r="AU1289" s="1">
        <f t="shared" si="1225"/>
        <v>0.4634703196347032</v>
      </c>
      <c r="AV1289" s="1">
        <f t="shared" si="1226"/>
        <v>0</v>
      </c>
      <c r="AW1289" s="1">
        <f t="shared" si="1227"/>
        <v>5.4794520547945202E-2</v>
      </c>
      <c r="AX1289" s="1">
        <f t="shared" si="1228"/>
        <v>0.41095890410958902</v>
      </c>
      <c r="AY1289" s="1">
        <f t="shared" si="1229"/>
        <v>0.53424657534246578</v>
      </c>
      <c r="AZ1289" s="1">
        <f t="shared" si="1230"/>
        <v>0</v>
      </c>
      <c r="BA1289" s="1">
        <f t="shared" si="1231"/>
        <v>9.5890410958904104E-2</v>
      </c>
      <c r="BB1289" s="1">
        <f t="shared" si="1232"/>
        <v>0.53881278538812782</v>
      </c>
      <c r="BC1289" s="1">
        <f t="shared" si="1233"/>
        <v>0.36529680365296802</v>
      </c>
      <c r="BD1289" s="1">
        <f t="shared" si="1234"/>
        <v>0</v>
      </c>
      <c r="BE1289" s="1">
        <f t="shared" si="1235"/>
        <v>2.7522935779816515E-2</v>
      </c>
      <c r="BF1289" s="1">
        <f t="shared" si="1236"/>
        <v>0.36926605504587157</v>
      </c>
      <c r="BG1289" s="1">
        <f t="shared" si="1237"/>
        <v>0.60321100917431192</v>
      </c>
      <c r="BH1289" s="1">
        <f t="shared" si="1238"/>
        <v>-0.43266061323673632</v>
      </c>
      <c r="BI1289" s="1">
        <f t="shared" si="1239"/>
        <v>-0.38620160540079351</v>
      </c>
      <c r="BJ1289" s="1">
        <f t="shared" si="1240"/>
        <v>-0.32132782439304552</v>
      </c>
      <c r="BK1289" s="1">
        <f t="shared" si="1241"/>
        <v>-0.26856210753399296</v>
      </c>
      <c r="BL1289">
        <v>0.15860101507647878</v>
      </c>
      <c r="BM1289" s="1" t="s">
        <v>1303</v>
      </c>
      <c r="BN1289" s="1" t="str">
        <f t="shared" si="1242"/>
        <v>MINERIO</v>
      </c>
      <c r="BO1289" s="1" t="s">
        <v>1303</v>
      </c>
    </row>
    <row r="1290" spans="1:67" x14ac:dyDescent="0.25">
      <c r="A1290" s="2" t="s">
        <v>952</v>
      </c>
      <c r="B1290" s="2" t="s">
        <v>103</v>
      </c>
      <c r="C1290" s="2" t="s">
        <v>953</v>
      </c>
      <c r="D1290" s="2">
        <v>16159</v>
      </c>
      <c r="E1290" s="6" t="s">
        <v>49</v>
      </c>
      <c r="G1290" s="2">
        <v>15</v>
      </c>
      <c r="H1290" s="2">
        <v>15</v>
      </c>
      <c r="I1290" s="2">
        <v>5</v>
      </c>
      <c r="J1290" s="35">
        <v>0.42</v>
      </c>
      <c r="K1290" s="3"/>
      <c r="L1290" s="2"/>
      <c r="M1290" s="2"/>
      <c r="N1290" s="2">
        <v>0</v>
      </c>
      <c r="O1290" s="2">
        <v>98</v>
      </c>
      <c r="P1290" s="2">
        <v>0</v>
      </c>
      <c r="Q1290" s="2">
        <v>131</v>
      </c>
      <c r="R1290" s="5">
        <v>0</v>
      </c>
      <c r="S1290" s="5">
        <v>4</v>
      </c>
      <c r="T1290" s="5">
        <v>58</v>
      </c>
      <c r="U1290" s="5">
        <v>51</v>
      </c>
      <c r="V1290" s="5">
        <v>6</v>
      </c>
      <c r="W1290" s="5">
        <v>6</v>
      </c>
      <c r="X1290" s="5">
        <v>0</v>
      </c>
      <c r="Y1290" s="5">
        <v>0</v>
      </c>
      <c r="Z1290" s="5">
        <v>57</v>
      </c>
      <c r="AA1290" s="5">
        <v>61</v>
      </c>
      <c r="AB1290" s="5">
        <v>2</v>
      </c>
      <c r="AC1290" s="5">
        <v>5</v>
      </c>
      <c r="AD1290" s="1">
        <v>0</v>
      </c>
      <c r="AE1290" s="1">
        <v>9</v>
      </c>
      <c r="AF1290" s="1">
        <v>68</v>
      </c>
      <c r="AG1290" s="1">
        <v>34</v>
      </c>
      <c r="AH1290" s="1">
        <v>8</v>
      </c>
      <c r="AI1290" s="1">
        <v>6</v>
      </c>
      <c r="AJ1290" s="1">
        <v>0</v>
      </c>
      <c r="AK1290" s="1">
        <v>0</v>
      </c>
      <c r="AL1290" s="1">
        <v>45</v>
      </c>
      <c r="AM1290" s="1">
        <v>77</v>
      </c>
      <c r="AN1290" s="1">
        <v>0</v>
      </c>
      <c r="AO1290" s="1">
        <v>3</v>
      </c>
      <c r="AP1290" s="1">
        <f t="shared" si="1220"/>
        <v>0</v>
      </c>
      <c r="AQ1290" s="1">
        <f t="shared" si="1221"/>
        <v>1</v>
      </c>
      <c r="AR1290" s="1">
        <f t="shared" si="1222"/>
        <v>0</v>
      </c>
      <c r="AS1290" s="1">
        <f t="shared" si="1223"/>
        <v>0.08</v>
      </c>
      <c r="AT1290" s="1">
        <f t="shared" si="1224"/>
        <v>0.46400000000000002</v>
      </c>
      <c r="AU1290" s="1">
        <f t="shared" si="1225"/>
        <v>0.45600000000000002</v>
      </c>
      <c r="AV1290" s="1">
        <f t="shared" si="1226"/>
        <v>0</v>
      </c>
      <c r="AW1290" s="1">
        <f t="shared" si="1227"/>
        <v>1.6E-2</v>
      </c>
      <c r="AX1290" s="1">
        <f t="shared" si="1228"/>
        <v>0.45600000000000002</v>
      </c>
      <c r="AY1290" s="1">
        <f t="shared" si="1229"/>
        <v>0.52800000000000002</v>
      </c>
      <c r="AZ1290" s="1">
        <f t="shared" si="1230"/>
        <v>0</v>
      </c>
      <c r="BA1290" s="1">
        <f t="shared" si="1231"/>
        <v>0.13600000000000001</v>
      </c>
      <c r="BB1290" s="1">
        <f t="shared" si="1232"/>
        <v>0.54400000000000004</v>
      </c>
      <c r="BC1290" s="1">
        <f t="shared" si="1233"/>
        <v>0.32</v>
      </c>
      <c r="BD1290" s="1">
        <f t="shared" si="1234"/>
        <v>0</v>
      </c>
      <c r="BE1290" s="1">
        <f t="shared" si="1235"/>
        <v>0</v>
      </c>
      <c r="BF1290" s="1">
        <f t="shared" si="1236"/>
        <v>0.36</v>
      </c>
      <c r="BG1290" s="1">
        <f t="shared" si="1237"/>
        <v>0.64</v>
      </c>
      <c r="BH1290" s="1">
        <f t="shared" si="1238"/>
        <v>-0.44369749923271273</v>
      </c>
      <c r="BI1290" s="1">
        <f t="shared" si="1239"/>
        <v>-0.341035157335565</v>
      </c>
      <c r="BJ1290" s="1">
        <f t="shared" si="1240"/>
        <v>-0.33348201944511913</v>
      </c>
      <c r="BK1290" s="1">
        <f t="shared" si="1241"/>
        <v>-0.26440110030182007</v>
      </c>
      <c r="BL1290">
        <v>-0.14375122869933213</v>
      </c>
      <c r="BM1290" s="1" t="s">
        <v>1303</v>
      </c>
      <c r="BN1290" s="1" t="str">
        <f t="shared" si="1242"/>
        <v>MINERIO</v>
      </c>
      <c r="BO1290" s="1" t="s">
        <v>1303</v>
      </c>
    </row>
    <row r="1291" spans="1:67" x14ac:dyDescent="0.25">
      <c r="A1291" s="2" t="s">
        <v>954</v>
      </c>
      <c r="B1291" s="2" t="s">
        <v>103</v>
      </c>
      <c r="C1291" s="2" t="s">
        <v>161</v>
      </c>
      <c r="E1291" s="2" t="s">
        <v>49</v>
      </c>
      <c r="F1291" s="2">
        <v>8</v>
      </c>
      <c r="G1291" s="2">
        <v>20</v>
      </c>
      <c r="H1291" s="2">
        <v>228</v>
      </c>
      <c r="I1291" s="2">
        <v>10</v>
      </c>
      <c r="J1291" s="35">
        <v>0.09</v>
      </c>
      <c r="K1291" s="7">
        <v>0.03</v>
      </c>
      <c r="N1291" s="3">
        <v>0</v>
      </c>
      <c r="O1291" s="3">
        <v>419</v>
      </c>
      <c r="P1291" s="3">
        <v>0</v>
      </c>
      <c r="Q1291" s="3">
        <v>227</v>
      </c>
      <c r="R1291" s="3">
        <v>0</v>
      </c>
      <c r="S1291" s="3">
        <v>4</v>
      </c>
      <c r="T1291" s="3">
        <v>170</v>
      </c>
      <c r="U1291" s="3">
        <v>128</v>
      </c>
      <c r="V1291" s="3">
        <v>3</v>
      </c>
      <c r="W1291" s="3">
        <v>10</v>
      </c>
      <c r="X1291" s="3">
        <v>0</v>
      </c>
      <c r="Y1291" s="3">
        <v>1</v>
      </c>
      <c r="Z1291" s="3">
        <v>138</v>
      </c>
      <c r="AA1291" s="3">
        <v>163</v>
      </c>
      <c r="AB1291" s="3">
        <v>2</v>
      </c>
      <c r="AC1291" s="3">
        <v>11</v>
      </c>
      <c r="AD1291" s="3">
        <v>0</v>
      </c>
      <c r="AE1291" s="3">
        <v>0</v>
      </c>
      <c r="AF1291" s="3">
        <v>123</v>
      </c>
      <c r="AG1291" s="3">
        <v>187</v>
      </c>
      <c r="AH1291" s="3">
        <v>0</v>
      </c>
      <c r="AI1291" s="1">
        <v>4</v>
      </c>
      <c r="AJ1291" s="1">
        <v>0</v>
      </c>
      <c r="AK1291" s="1">
        <v>9</v>
      </c>
      <c r="AL1291" s="1">
        <v>185</v>
      </c>
      <c r="AM1291" s="1">
        <v>93</v>
      </c>
      <c r="AN1291" s="1">
        <v>12</v>
      </c>
      <c r="AO1291" s="1">
        <v>17</v>
      </c>
      <c r="AP1291" s="1">
        <f t="shared" si="1220"/>
        <v>0</v>
      </c>
      <c r="AQ1291" s="1">
        <f t="shared" si="1221"/>
        <v>1</v>
      </c>
      <c r="AR1291" s="1">
        <f t="shared" si="1222"/>
        <v>0</v>
      </c>
      <c r="AS1291" s="1">
        <f t="shared" si="1223"/>
        <v>2.2222222222222223E-2</v>
      </c>
      <c r="AT1291" s="1">
        <f t="shared" si="1224"/>
        <v>0.53968253968253965</v>
      </c>
      <c r="AU1291" s="1">
        <f t="shared" si="1225"/>
        <v>0.43809523809523809</v>
      </c>
      <c r="AV1291" s="1">
        <f t="shared" si="1226"/>
        <v>0</v>
      </c>
      <c r="AW1291" s="1">
        <f t="shared" si="1227"/>
        <v>9.5238095238095247E-3</v>
      </c>
      <c r="AX1291" s="1">
        <f t="shared" si="1228"/>
        <v>0.43809523809523809</v>
      </c>
      <c r="AY1291" s="1">
        <f t="shared" si="1229"/>
        <v>0.55238095238095242</v>
      </c>
      <c r="AZ1291" s="1">
        <f t="shared" si="1230"/>
        <v>0</v>
      </c>
      <c r="BA1291" s="1">
        <f t="shared" si="1231"/>
        <v>0</v>
      </c>
      <c r="BB1291" s="1">
        <f t="shared" si="1232"/>
        <v>0.39171974522292996</v>
      </c>
      <c r="BC1291" s="1">
        <f t="shared" si="1233"/>
        <v>0.60828025477707004</v>
      </c>
      <c r="BD1291" s="1">
        <f t="shared" si="1234"/>
        <v>0</v>
      </c>
      <c r="BE1291" s="1">
        <f t="shared" si="1235"/>
        <v>6.6455696202531639E-2</v>
      </c>
      <c r="BF1291" s="1">
        <f t="shared" si="1236"/>
        <v>0.58544303797468356</v>
      </c>
      <c r="BG1291" s="1">
        <f t="shared" si="1237"/>
        <v>0.34810126582278483</v>
      </c>
      <c r="BH1291" s="1">
        <f t="shared" si="1238"/>
        <v>-0.23251535421539002</v>
      </c>
      <c r="BI1291" s="1">
        <f t="shared" si="1239"/>
        <v>-0.35843146738836401</v>
      </c>
      <c r="BJ1291" s="1">
        <f t="shared" si="1240"/>
        <v>-0.2678616324113266</v>
      </c>
      <c r="BK1291" s="1">
        <f t="shared" si="1241"/>
        <v>-0.40702453663381699</v>
      </c>
      <c r="BL1291">
        <v>1.243097977360456</v>
      </c>
      <c r="BM1291" s="1" t="s">
        <v>1303</v>
      </c>
      <c r="BN1291" s="1" t="str">
        <f t="shared" si="1242"/>
        <v>MINERIO</v>
      </c>
      <c r="BO1291" s="1" t="s">
        <v>1303</v>
      </c>
    </row>
    <row r="1292" spans="1:67" x14ac:dyDescent="0.25">
      <c r="A1292" s="2" t="s">
        <v>954</v>
      </c>
      <c r="B1292" s="2" t="s">
        <v>103</v>
      </c>
      <c r="C1292" s="2" t="s">
        <v>161</v>
      </c>
      <c r="E1292" s="2" t="s">
        <v>49</v>
      </c>
      <c r="F1292" s="2">
        <v>8</v>
      </c>
      <c r="G1292" s="2">
        <v>19</v>
      </c>
      <c r="H1292" s="2">
        <v>227</v>
      </c>
      <c r="I1292" s="2">
        <v>15</v>
      </c>
      <c r="J1292" s="35">
        <v>1.36</v>
      </c>
      <c r="K1292" s="7">
        <v>0.08</v>
      </c>
      <c r="N1292" s="3">
        <v>0</v>
      </c>
      <c r="O1292" s="3">
        <v>905</v>
      </c>
      <c r="P1292" s="3">
        <v>0</v>
      </c>
      <c r="Q1292" s="3">
        <v>341</v>
      </c>
      <c r="R1292" s="3">
        <v>0</v>
      </c>
      <c r="S1292" s="3">
        <v>3</v>
      </c>
      <c r="T1292" s="3">
        <v>353</v>
      </c>
      <c r="U1292" s="3">
        <v>268</v>
      </c>
      <c r="V1292" s="3">
        <v>6</v>
      </c>
      <c r="W1292" s="3">
        <v>13</v>
      </c>
      <c r="X1292" s="3">
        <v>0</v>
      </c>
      <c r="Y1292" s="3">
        <v>1</v>
      </c>
      <c r="Z1292" s="3">
        <v>283</v>
      </c>
      <c r="AA1292" s="3">
        <v>344</v>
      </c>
      <c r="AB1292" s="3">
        <v>2</v>
      </c>
      <c r="AC1292" s="3">
        <v>11</v>
      </c>
      <c r="AD1292" s="3">
        <v>0</v>
      </c>
      <c r="AE1292" s="3">
        <v>0</v>
      </c>
      <c r="AF1292" s="3">
        <v>241</v>
      </c>
      <c r="AG1292" s="3">
        <v>392</v>
      </c>
      <c r="AH1292" s="3">
        <v>0</v>
      </c>
      <c r="AI1292" s="1">
        <v>7</v>
      </c>
      <c r="AJ1292" s="1">
        <v>0</v>
      </c>
      <c r="AK1292" s="1">
        <v>3</v>
      </c>
      <c r="AL1292" s="1">
        <v>424</v>
      </c>
      <c r="AM1292" s="1">
        <v>184</v>
      </c>
      <c r="AN1292" s="1">
        <v>7</v>
      </c>
      <c r="AO1292" s="1">
        <v>25</v>
      </c>
      <c r="AP1292" s="1">
        <f t="shared" si="1220"/>
        <v>0</v>
      </c>
      <c r="AQ1292" s="1">
        <f t="shared" si="1221"/>
        <v>1</v>
      </c>
      <c r="AR1292" s="1">
        <f t="shared" si="1222"/>
        <v>0</v>
      </c>
      <c r="AS1292" s="1">
        <f t="shared" si="1223"/>
        <v>1.3996889580093312E-2</v>
      </c>
      <c r="AT1292" s="1">
        <f t="shared" si="1224"/>
        <v>0.54898911353032664</v>
      </c>
      <c r="AU1292" s="1">
        <f t="shared" si="1225"/>
        <v>0.43701399688958009</v>
      </c>
      <c r="AV1292" s="1">
        <f t="shared" si="1226"/>
        <v>0</v>
      </c>
      <c r="AW1292" s="1">
        <f t="shared" si="1227"/>
        <v>4.6801872074882997E-3</v>
      </c>
      <c r="AX1292" s="1">
        <f t="shared" si="1228"/>
        <v>0.44149765990639628</v>
      </c>
      <c r="AY1292" s="1">
        <f t="shared" si="1229"/>
        <v>0.55382215288611547</v>
      </c>
      <c r="AZ1292" s="1">
        <f t="shared" si="1230"/>
        <v>0</v>
      </c>
      <c r="BA1292" s="1">
        <f t="shared" si="1231"/>
        <v>0</v>
      </c>
      <c r="BB1292" s="1">
        <f t="shared" si="1232"/>
        <v>0.37656250000000002</v>
      </c>
      <c r="BC1292" s="1">
        <f t="shared" si="1233"/>
        <v>0.62343749999999998</v>
      </c>
      <c r="BD1292" s="1">
        <f t="shared" si="1234"/>
        <v>0</v>
      </c>
      <c r="BE1292" s="1">
        <f t="shared" si="1235"/>
        <v>1.5552099533437015E-2</v>
      </c>
      <c r="BF1292" s="1">
        <f t="shared" si="1236"/>
        <v>0.6594090202177294</v>
      </c>
      <c r="BG1292" s="1">
        <f t="shared" si="1237"/>
        <v>0.32503888024883359</v>
      </c>
      <c r="BH1292" s="1">
        <f t="shared" si="1238"/>
        <v>-0.18084511633148945</v>
      </c>
      <c r="BI1292" s="1">
        <f t="shared" si="1239"/>
        <v>-0.35507159399452715</v>
      </c>
      <c r="BJ1292" s="1">
        <f t="shared" si="1240"/>
        <v>-0.26043626753639948</v>
      </c>
      <c r="BK1292" s="1">
        <f t="shared" si="1241"/>
        <v>-0.42416293140901878</v>
      </c>
      <c r="BL1292">
        <v>1.1869776740204696</v>
      </c>
      <c r="BM1292" s="1" t="s">
        <v>1303</v>
      </c>
      <c r="BN1292" s="1" t="str">
        <f t="shared" si="1242"/>
        <v>MINERIO</v>
      </c>
      <c r="BO1292" s="1" t="s">
        <v>1303</v>
      </c>
    </row>
    <row r="1293" spans="1:67" x14ac:dyDescent="0.25">
      <c r="A1293" s="2" t="s">
        <v>952</v>
      </c>
      <c r="B1293" s="2" t="s">
        <v>103</v>
      </c>
      <c r="C1293" s="2" t="s">
        <v>953</v>
      </c>
      <c r="D1293" s="2">
        <v>16158</v>
      </c>
      <c r="E1293" s="6" t="s">
        <v>49</v>
      </c>
      <c r="G1293" s="2">
        <v>14</v>
      </c>
      <c r="H1293" s="2">
        <v>14</v>
      </c>
      <c r="I1293" s="2">
        <v>20</v>
      </c>
      <c r="J1293" s="35">
        <v>7.0000000000000007E-2</v>
      </c>
      <c r="K1293" s="3">
        <v>0</v>
      </c>
      <c r="L1293" s="2"/>
      <c r="M1293" s="2"/>
      <c r="N1293" s="2">
        <v>0</v>
      </c>
      <c r="O1293" s="2">
        <v>1123</v>
      </c>
      <c r="P1293" s="2">
        <v>0</v>
      </c>
      <c r="Q1293" s="2">
        <v>341</v>
      </c>
      <c r="R1293" s="5">
        <v>0</v>
      </c>
      <c r="S1293" s="5">
        <v>64</v>
      </c>
      <c r="T1293" s="5">
        <v>361</v>
      </c>
      <c r="U1293" s="5">
        <v>300</v>
      </c>
      <c r="V1293" s="5">
        <v>66</v>
      </c>
      <c r="W1293" s="5">
        <v>24</v>
      </c>
      <c r="X1293" s="5">
        <v>0</v>
      </c>
      <c r="Y1293" s="5">
        <v>47</v>
      </c>
      <c r="Z1293" s="5">
        <v>351</v>
      </c>
      <c r="AA1293" s="5">
        <v>363</v>
      </c>
      <c r="AB1293" s="5">
        <v>40</v>
      </c>
      <c r="AC1293" s="5">
        <v>13</v>
      </c>
      <c r="AD1293" s="1">
        <v>0</v>
      </c>
      <c r="AE1293" s="1">
        <v>106</v>
      </c>
      <c r="AF1293" s="1">
        <v>359</v>
      </c>
      <c r="AG1293" s="1">
        <v>228</v>
      </c>
      <c r="AH1293" s="1">
        <v>102</v>
      </c>
      <c r="AI1293" s="1">
        <v>26</v>
      </c>
      <c r="AJ1293" s="1">
        <v>0</v>
      </c>
      <c r="AK1293" s="1">
        <v>24</v>
      </c>
      <c r="AL1293" s="1">
        <v>334</v>
      </c>
      <c r="AM1293" s="1">
        <v>412</v>
      </c>
      <c r="AN1293" s="1">
        <v>26</v>
      </c>
      <c r="AO1293" s="1">
        <v>15</v>
      </c>
      <c r="AP1293" s="1">
        <f t="shared" si="1220"/>
        <v>0</v>
      </c>
      <c r="AQ1293" s="1">
        <f t="shared" si="1221"/>
        <v>1</v>
      </c>
      <c r="AR1293" s="1">
        <f t="shared" si="1222"/>
        <v>0</v>
      </c>
      <c r="AS1293" s="1">
        <f t="shared" si="1223"/>
        <v>0.15950920245398773</v>
      </c>
      <c r="AT1293" s="1">
        <f t="shared" si="1224"/>
        <v>0.44294478527607362</v>
      </c>
      <c r="AU1293" s="1">
        <f t="shared" si="1225"/>
        <v>0.39754601226993863</v>
      </c>
      <c r="AV1293" s="1">
        <f t="shared" si="1226"/>
        <v>0</v>
      </c>
      <c r="AW1293" s="1">
        <f t="shared" si="1227"/>
        <v>0.10687960687960688</v>
      </c>
      <c r="AX1293" s="1">
        <f t="shared" si="1228"/>
        <v>0.43120393120393119</v>
      </c>
      <c r="AY1293" s="1">
        <f t="shared" si="1229"/>
        <v>0.46191646191646191</v>
      </c>
      <c r="AZ1293" s="1">
        <f t="shared" si="1230"/>
        <v>0</v>
      </c>
      <c r="BA1293" s="1">
        <f t="shared" si="1231"/>
        <v>0.25334957369062117</v>
      </c>
      <c r="BB1293" s="1">
        <f t="shared" si="1232"/>
        <v>0.43727161997563946</v>
      </c>
      <c r="BC1293" s="1">
        <f t="shared" si="1233"/>
        <v>0.30937880633373932</v>
      </c>
      <c r="BD1293" s="1">
        <f t="shared" si="1234"/>
        <v>0</v>
      </c>
      <c r="BE1293" s="1">
        <f t="shared" si="1235"/>
        <v>6.1652281134401972E-2</v>
      </c>
      <c r="BF1293" s="1">
        <f t="shared" si="1236"/>
        <v>0.41183723797780519</v>
      </c>
      <c r="BG1293" s="1">
        <f t="shared" si="1237"/>
        <v>0.52651048088779284</v>
      </c>
      <c r="BH1293" s="1">
        <f t="shared" si="1238"/>
        <v>-0.38527438739959152</v>
      </c>
      <c r="BI1293" s="1">
        <f t="shared" si="1239"/>
        <v>-0.36531728842337718</v>
      </c>
      <c r="BJ1293" s="1">
        <f t="shared" si="1240"/>
        <v>-0.3536504068343187</v>
      </c>
      <c r="BK1293" s="1">
        <f t="shared" si="1241"/>
        <v>-0.35924870854112162</v>
      </c>
      <c r="BL1293">
        <v>-0.12407222264228157</v>
      </c>
      <c r="BM1293" s="1" t="s">
        <v>1303</v>
      </c>
      <c r="BN1293" s="1" t="str">
        <f t="shared" si="1242"/>
        <v>MINERIO</v>
      </c>
      <c r="BO1293" s="1" t="s">
        <v>1303</v>
      </c>
    </row>
    <row r="1294" spans="1:67" x14ac:dyDescent="0.25">
      <c r="A1294" s="2" t="s">
        <v>1362</v>
      </c>
      <c r="B1294" s="2" t="s">
        <v>103</v>
      </c>
      <c r="C1294" s="2" t="s">
        <v>1408</v>
      </c>
      <c r="D1294" s="2">
        <f>D1293+1</f>
        <v>16159</v>
      </c>
      <c r="E1294" s="6" t="s">
        <v>49</v>
      </c>
      <c r="G1294" s="2">
        <v>1</v>
      </c>
      <c r="H1294" s="2">
        <v>21</v>
      </c>
      <c r="I1294" s="35">
        <v>-888</v>
      </c>
      <c r="J1294" s="35">
        <v>-888</v>
      </c>
      <c r="K1294" s="5"/>
      <c r="L1294" s="5"/>
      <c r="M1294" s="5"/>
      <c r="N1294" s="5">
        <v>28</v>
      </c>
      <c r="O1294" s="5">
        <v>1232</v>
      </c>
      <c r="P1294" s="5">
        <v>0</v>
      </c>
      <c r="Q1294" s="5">
        <v>366</v>
      </c>
      <c r="R1294" s="5">
        <v>0</v>
      </c>
      <c r="S1294" s="5">
        <v>4</v>
      </c>
      <c r="T1294" s="5">
        <v>597</v>
      </c>
      <c r="U1294" s="5">
        <v>252</v>
      </c>
      <c r="V1294" s="5">
        <v>9</v>
      </c>
      <c r="W1294" s="5">
        <v>22</v>
      </c>
      <c r="X1294" s="5">
        <v>0</v>
      </c>
      <c r="Y1294" s="5">
        <v>0</v>
      </c>
      <c r="Z1294" s="5">
        <v>542</v>
      </c>
      <c r="AA1294" s="5">
        <v>326</v>
      </c>
      <c r="AB1294" s="5">
        <v>0</v>
      </c>
      <c r="AC1294" s="5">
        <v>15</v>
      </c>
      <c r="AD1294" s="5">
        <v>0</v>
      </c>
      <c r="AE1294" s="5">
        <v>16</v>
      </c>
      <c r="AF1294" s="5">
        <v>645</v>
      </c>
      <c r="AG1294" s="5">
        <v>175</v>
      </c>
      <c r="AH1294" s="5">
        <v>21</v>
      </c>
      <c r="AI1294" s="5">
        <v>27</v>
      </c>
      <c r="AJ1294" s="5">
        <v>0</v>
      </c>
      <c r="AK1294" s="5">
        <v>0</v>
      </c>
      <c r="AL1294" s="5">
        <v>497</v>
      </c>
      <c r="AM1294" s="5">
        <v>379</v>
      </c>
      <c r="AN1294" s="5">
        <v>0</v>
      </c>
      <c r="AO1294" s="5">
        <v>7</v>
      </c>
      <c r="AP1294" s="1">
        <f t="shared" ref="AP1294:AP1306" si="1243">(N1294+P1294)/(N1294+O1294+P1294+Q1294)</f>
        <v>1.7220172201722016E-2</v>
      </c>
      <c r="AQ1294" s="1">
        <f t="shared" ref="AQ1294:AQ1306" si="1244">(O1294+Q1294)/(N1294+O1294+P1294+Q1294)</f>
        <v>0.98277982779827799</v>
      </c>
      <c r="AR1294" s="1">
        <f t="shared" ref="AR1294:AR1306" si="1245">(R1294)/(R1294+S1294+T1294+U1294+V1294+W1294)</f>
        <v>0</v>
      </c>
      <c r="AS1294" s="1">
        <f t="shared" ref="AS1294:AS1306" si="1246">(S1294+V1294)/(R1294+S1294+T1294+U1294+V1294+W1294)</f>
        <v>1.4705882352941176E-2</v>
      </c>
      <c r="AT1294" s="1">
        <f t="shared" ref="AT1294:AT1306" si="1247">(T1294)/(R1294+S1294+T1294+U1294+V1294+W1294)</f>
        <v>0.67533936651583715</v>
      </c>
      <c r="AU1294" s="1">
        <f t="shared" ref="AU1294:AU1306" si="1248">(U1294+W1294)/(R1294+S1294+T1294+U1294+V1294+W1294)</f>
        <v>0.30995475113122173</v>
      </c>
      <c r="AV1294" s="1">
        <f t="shared" ref="AV1294:AV1306" si="1249">(X1294)/(X1294+Y1294+Z1294+AA1294+AB1294+AC1294)</f>
        <v>0</v>
      </c>
      <c r="AW1294" s="1">
        <f t="shared" ref="AW1294:AW1306" si="1250">(Y1294+AB1294)/(X1294+Y1294+Z1294+AA1294+AB1294+AC1294)</f>
        <v>0</v>
      </c>
      <c r="AX1294" s="1">
        <f t="shared" ref="AX1294:AX1306" si="1251">(Z1294)/(X1294+Y1294+Z1294+AA1294+AB1294+AC1294)</f>
        <v>0.61381653454133633</v>
      </c>
      <c r="AY1294" s="1">
        <f t="shared" ref="AY1294:AY1306" si="1252">(AA1294+AC1294)/(X1294+Y1294+Z1294+AA1294+AB1294+AC1294)</f>
        <v>0.38618346545866367</v>
      </c>
      <c r="AZ1294" s="1">
        <f t="shared" ref="AZ1294:AZ1306" si="1253">(AD1294)/(AD1294+AE1294+AF1294+AG1294+AH1294+AI1294)</f>
        <v>0</v>
      </c>
      <c r="BA1294" s="1">
        <f t="shared" ref="BA1294:BA1306" si="1254">(AE1294+AH1294)/(AD1294+AE1294+AF1294+AG1294+AH1294+AI1294)</f>
        <v>4.1855203619909499E-2</v>
      </c>
      <c r="BB1294" s="1">
        <f t="shared" ref="BB1294:BB1306" si="1255">(AF1294)/(AD1294+AE1294+AF1294+AG1294+AH1294+AI1294)</f>
        <v>0.72963800904977372</v>
      </c>
      <c r="BC1294" s="1">
        <f t="shared" ref="BC1294:BC1306" si="1256">(AG1294+AI1294)/(AD1294+AE1294+AF1294+AG1294+AH1294+AI1294)</f>
        <v>0.22850678733031674</v>
      </c>
      <c r="BD1294" s="1">
        <f t="shared" ref="BD1294:BD1306" si="1257">(AJ1294)/(AJ1294+AK1294+AL1294+AM1294+AN1294+AO1294)</f>
        <v>0</v>
      </c>
      <c r="BE1294" s="1">
        <f t="shared" ref="BE1294:BE1306" si="1258">(AK1294+AN1294)/(AJ1294+AK1294+AL1294+AM1294+AN1294+AO1294)</f>
        <v>0</v>
      </c>
      <c r="BF1294" s="1">
        <f t="shared" ref="BF1294:BF1306" si="1259">(AL1294)/(AJ1294+AK1294+AL1294+AM1294+AN1294+AO1294)</f>
        <v>0.56285390713476779</v>
      </c>
      <c r="BG1294" s="1">
        <f t="shared" ref="BG1294:BG1306" si="1260">(AM1294+AO1294)/(AJ1294+AK1294+AL1294+AM1294+AN1294+AO1294)</f>
        <v>0.43714609286523215</v>
      </c>
      <c r="BH1294" s="1">
        <f t="shared" ref="BH1294:BH1306" si="1261">LOG(BF1294)</f>
        <v>-0.24960431484423651</v>
      </c>
      <c r="BI1294" s="1">
        <f t="shared" ref="BI1294:BI1306" si="1262">LOG(AX1294)</f>
        <v>-0.21196141703918167</v>
      </c>
      <c r="BJ1294" s="1">
        <f t="shared" ref="BJ1294:BJ1306" si="1263">LOG(AT1294)</f>
        <v>-0.17047793388370397</v>
      </c>
      <c r="BK1294" s="1">
        <f t="shared" ref="BK1294:BK1306" si="1264">LOG(BB1294)</f>
        <v>-0.13689255037780534</v>
      </c>
      <c r="BL1294">
        <v>-0.47269167426816955</v>
      </c>
      <c r="BM1294" s="1" t="s">
        <v>1303</v>
      </c>
      <c r="BN1294" s="1" t="str">
        <f t="shared" ref="BN1294:BN1306" si="1265">IF(OR(BM1294="MINERIO",J1294&gt;0.04),"MINERIO","ESTERIL")</f>
        <v>MINERIO</v>
      </c>
      <c r="BO1294" s="1" t="s">
        <v>1303</v>
      </c>
    </row>
    <row r="1295" spans="1:67" x14ac:dyDescent="0.25">
      <c r="A1295" s="2" t="s">
        <v>1362</v>
      </c>
      <c r="B1295" s="2" t="s">
        <v>103</v>
      </c>
      <c r="C1295" s="2" t="s">
        <v>1408</v>
      </c>
      <c r="D1295" s="2">
        <f>D1294+1</f>
        <v>16160</v>
      </c>
      <c r="E1295" s="6" t="s">
        <v>49</v>
      </c>
      <c r="G1295" s="2">
        <v>2</v>
      </c>
      <c r="H1295" s="2">
        <v>22</v>
      </c>
      <c r="I1295" s="35">
        <v>-888</v>
      </c>
      <c r="J1295" s="35">
        <v>-888</v>
      </c>
      <c r="K1295" s="5"/>
      <c r="L1295" s="5"/>
      <c r="M1295" s="5"/>
      <c r="N1295" s="5">
        <v>47</v>
      </c>
      <c r="O1295" s="5">
        <v>1293</v>
      </c>
      <c r="P1295" s="5">
        <v>0</v>
      </c>
      <c r="Q1295" s="5">
        <v>395</v>
      </c>
      <c r="R1295" s="5">
        <v>0</v>
      </c>
      <c r="S1295" s="5">
        <v>70</v>
      </c>
      <c r="T1295" s="5">
        <v>596</v>
      </c>
      <c r="U1295" s="5">
        <v>135</v>
      </c>
      <c r="V1295" s="5">
        <v>79</v>
      </c>
      <c r="W1295" s="5">
        <v>54</v>
      </c>
      <c r="X1295" s="5">
        <v>0</v>
      </c>
      <c r="Y1295" s="5">
        <v>47</v>
      </c>
      <c r="Z1295" s="5">
        <v>601</v>
      </c>
      <c r="AA1295" s="5">
        <v>187</v>
      </c>
      <c r="AB1295" s="5">
        <v>51</v>
      </c>
      <c r="AC1295" s="5">
        <v>44</v>
      </c>
      <c r="AD1295" s="5">
        <v>0</v>
      </c>
      <c r="AE1295" s="5">
        <v>148</v>
      </c>
      <c r="AF1295" s="5">
        <v>477</v>
      </c>
      <c r="AG1295" s="5">
        <v>87</v>
      </c>
      <c r="AH1295" s="5">
        <v>169</v>
      </c>
      <c r="AI1295" s="5">
        <v>58</v>
      </c>
      <c r="AJ1295" s="5">
        <v>0</v>
      </c>
      <c r="AK1295" s="5">
        <v>32</v>
      </c>
      <c r="AL1295" s="5">
        <v>595</v>
      </c>
      <c r="AM1295" s="5">
        <v>228</v>
      </c>
      <c r="AN1295" s="5">
        <v>37</v>
      </c>
      <c r="AO1295" s="5">
        <v>36</v>
      </c>
      <c r="AP1295" s="1">
        <f t="shared" si="1243"/>
        <v>2.7089337175792507E-2</v>
      </c>
      <c r="AQ1295" s="1">
        <f t="shared" si="1244"/>
        <v>0.97291066282420746</v>
      </c>
      <c r="AR1295" s="1">
        <f t="shared" si="1245"/>
        <v>0</v>
      </c>
      <c r="AS1295" s="1">
        <f t="shared" si="1246"/>
        <v>0.15952890792291222</v>
      </c>
      <c r="AT1295" s="1">
        <f t="shared" si="1247"/>
        <v>0.63811563169164887</v>
      </c>
      <c r="AU1295" s="1">
        <f t="shared" si="1248"/>
        <v>0.20235546038543897</v>
      </c>
      <c r="AV1295" s="1">
        <f t="shared" si="1249"/>
        <v>0</v>
      </c>
      <c r="AW1295" s="1">
        <f t="shared" si="1250"/>
        <v>0.10537634408602151</v>
      </c>
      <c r="AX1295" s="1">
        <f t="shared" si="1251"/>
        <v>0.64623655913978495</v>
      </c>
      <c r="AY1295" s="1">
        <f t="shared" si="1252"/>
        <v>0.24838709677419354</v>
      </c>
      <c r="AZ1295" s="1">
        <f t="shared" si="1253"/>
        <v>0</v>
      </c>
      <c r="BA1295" s="1">
        <f t="shared" si="1254"/>
        <v>0.33759318423855167</v>
      </c>
      <c r="BB1295" s="1">
        <f t="shared" si="1255"/>
        <v>0.50798722044728439</v>
      </c>
      <c r="BC1295" s="1">
        <f t="shared" si="1256"/>
        <v>0.15441959531416399</v>
      </c>
      <c r="BD1295" s="1">
        <f t="shared" si="1257"/>
        <v>0</v>
      </c>
      <c r="BE1295" s="1">
        <f t="shared" si="1258"/>
        <v>7.4353448275862072E-2</v>
      </c>
      <c r="BF1295" s="1">
        <f t="shared" si="1259"/>
        <v>0.64116379310344829</v>
      </c>
      <c r="BG1295" s="1">
        <f t="shared" si="1260"/>
        <v>0.28448275862068967</v>
      </c>
      <c r="BH1295" s="1">
        <f t="shared" si="1261"/>
        <v>-0.19303101049031249</v>
      </c>
      <c r="BI1295" s="1">
        <f t="shared" si="1262"/>
        <v>-0.18960847655119559</v>
      </c>
      <c r="BJ1295" s="1">
        <f t="shared" si="1263"/>
        <v>-0.19510061648985691</v>
      </c>
      <c r="BK1295" s="1">
        <f t="shared" si="1264"/>
        <v>-0.29414721322599696</v>
      </c>
      <c r="BL1295">
        <v>-0.90527199147314574</v>
      </c>
      <c r="BM1295" s="1" t="s">
        <v>1303</v>
      </c>
      <c r="BN1295" s="1" t="str">
        <f t="shared" si="1265"/>
        <v>MINERIO</v>
      </c>
      <c r="BO1295" s="1" t="s">
        <v>1303</v>
      </c>
    </row>
    <row r="1296" spans="1:67" x14ac:dyDescent="0.25">
      <c r="A1296" s="2" t="s">
        <v>954</v>
      </c>
      <c r="B1296" s="2" t="s">
        <v>103</v>
      </c>
      <c r="C1296" s="2" t="s">
        <v>161</v>
      </c>
      <c r="E1296" s="2" t="s">
        <v>144</v>
      </c>
      <c r="F1296" s="2">
        <v>8</v>
      </c>
      <c r="G1296" s="2">
        <v>33</v>
      </c>
      <c r="H1296" s="2">
        <v>241</v>
      </c>
      <c r="I1296" s="2">
        <v>20</v>
      </c>
      <c r="J1296" s="35">
        <v>0.16</v>
      </c>
      <c r="K1296" s="7">
        <v>0.08</v>
      </c>
      <c r="N1296" s="3">
        <v>9</v>
      </c>
      <c r="O1296" s="3">
        <v>915</v>
      </c>
      <c r="P1296" s="3">
        <v>0</v>
      </c>
      <c r="Q1296" s="3">
        <v>326</v>
      </c>
      <c r="R1296" s="3">
        <v>0</v>
      </c>
      <c r="S1296" s="3">
        <v>177</v>
      </c>
      <c r="T1296" s="3">
        <v>228</v>
      </c>
      <c r="U1296" s="3">
        <v>37</v>
      </c>
      <c r="V1296" s="3">
        <v>174</v>
      </c>
      <c r="W1296" s="3">
        <v>41</v>
      </c>
      <c r="X1296" s="3">
        <v>0</v>
      </c>
      <c r="Y1296" s="3">
        <v>99</v>
      </c>
      <c r="Z1296" s="3">
        <v>362</v>
      </c>
      <c r="AA1296" s="3">
        <v>53</v>
      </c>
      <c r="AB1296" s="3">
        <v>96</v>
      </c>
      <c r="AC1296" s="3">
        <v>46</v>
      </c>
      <c r="AD1296" s="3">
        <v>0</v>
      </c>
      <c r="AE1296" s="3">
        <v>77</v>
      </c>
      <c r="AF1296" s="3">
        <v>411</v>
      </c>
      <c r="AG1296" s="3">
        <v>63</v>
      </c>
      <c r="AH1296" s="3">
        <v>66</v>
      </c>
      <c r="AI1296" s="1">
        <v>39</v>
      </c>
      <c r="AJ1296" s="1">
        <v>0</v>
      </c>
      <c r="AK1296" s="1">
        <v>285</v>
      </c>
      <c r="AL1296" s="1">
        <v>97</v>
      </c>
      <c r="AM1296" s="1">
        <v>28</v>
      </c>
      <c r="AN1296" s="1">
        <v>224</v>
      </c>
      <c r="AO1296" s="1">
        <v>26</v>
      </c>
      <c r="AP1296" s="1">
        <f t="shared" si="1243"/>
        <v>7.1999999999999998E-3</v>
      </c>
      <c r="AQ1296" s="1">
        <f t="shared" si="1244"/>
        <v>0.99280000000000002</v>
      </c>
      <c r="AR1296" s="1">
        <f t="shared" si="1245"/>
        <v>0</v>
      </c>
      <c r="AS1296" s="1">
        <f t="shared" si="1246"/>
        <v>0.53424657534246578</v>
      </c>
      <c r="AT1296" s="1">
        <f t="shared" si="1247"/>
        <v>0.34703196347031962</v>
      </c>
      <c r="AU1296" s="1">
        <f t="shared" si="1248"/>
        <v>0.11872146118721461</v>
      </c>
      <c r="AV1296" s="1">
        <f t="shared" si="1249"/>
        <v>0</v>
      </c>
      <c r="AW1296" s="1">
        <f t="shared" si="1250"/>
        <v>0.2972560975609756</v>
      </c>
      <c r="AX1296" s="1">
        <f t="shared" si="1251"/>
        <v>0.55182926829268297</v>
      </c>
      <c r="AY1296" s="1">
        <f t="shared" si="1252"/>
        <v>0.15091463414634146</v>
      </c>
      <c r="AZ1296" s="1">
        <f t="shared" si="1253"/>
        <v>0</v>
      </c>
      <c r="BA1296" s="1">
        <f t="shared" si="1254"/>
        <v>0.21798780487804878</v>
      </c>
      <c r="BB1296" s="1">
        <f t="shared" si="1255"/>
        <v>0.62652439024390238</v>
      </c>
      <c r="BC1296" s="1">
        <f t="shared" si="1256"/>
        <v>0.15548780487804878</v>
      </c>
      <c r="BD1296" s="1">
        <f t="shared" si="1257"/>
        <v>0</v>
      </c>
      <c r="BE1296" s="1">
        <f t="shared" si="1258"/>
        <v>0.77121212121212124</v>
      </c>
      <c r="BF1296" s="1">
        <f t="shared" si="1259"/>
        <v>0.14696969696969697</v>
      </c>
      <c r="BG1296" s="1">
        <f t="shared" si="1260"/>
        <v>8.1818181818181818E-2</v>
      </c>
      <c r="BH1296" s="1">
        <f t="shared" si="1261"/>
        <v>-0.83277220127562379</v>
      </c>
      <c r="BI1296" s="1">
        <f t="shared" si="1262"/>
        <v>-0.25819526884249455</v>
      </c>
      <c r="BJ1296" s="1">
        <f t="shared" si="1263"/>
        <v>-0.45963052255932701</v>
      </c>
      <c r="BK1296" s="1">
        <f t="shared" si="1264"/>
        <v>-0.2030620174995911</v>
      </c>
      <c r="BL1296">
        <v>1.4859816358975808</v>
      </c>
      <c r="BM1296" s="1" t="s">
        <v>1303</v>
      </c>
      <c r="BN1296" s="1" t="str">
        <f t="shared" si="1265"/>
        <v>MINERIO</v>
      </c>
      <c r="BO1296" s="1" t="s">
        <v>1303</v>
      </c>
    </row>
    <row r="1297" spans="1:67" x14ac:dyDescent="0.25">
      <c r="A1297" s="2" t="s">
        <v>954</v>
      </c>
      <c r="B1297" s="2" t="s">
        <v>103</v>
      </c>
      <c r="C1297" s="2" t="s">
        <v>161</v>
      </c>
      <c r="E1297" s="2" t="s">
        <v>144</v>
      </c>
      <c r="F1297" s="2">
        <v>8</v>
      </c>
      <c r="G1297" s="2">
        <v>35</v>
      </c>
      <c r="H1297" s="2">
        <v>243</v>
      </c>
      <c r="I1297" s="2">
        <v>35</v>
      </c>
      <c r="J1297" s="35">
        <v>0.16</v>
      </c>
      <c r="K1297" s="7">
        <v>0.36</v>
      </c>
      <c r="N1297" s="3">
        <v>260</v>
      </c>
      <c r="O1297" s="3">
        <v>1006</v>
      </c>
      <c r="P1297" s="3">
        <v>0</v>
      </c>
      <c r="Q1297" s="3">
        <v>415</v>
      </c>
      <c r="R1297" s="3">
        <v>0</v>
      </c>
      <c r="S1297" s="3">
        <v>229</v>
      </c>
      <c r="T1297" s="3">
        <v>382</v>
      </c>
      <c r="U1297" s="3">
        <v>36</v>
      </c>
      <c r="V1297" s="3">
        <v>195</v>
      </c>
      <c r="W1297" s="3">
        <v>35</v>
      </c>
      <c r="X1297" s="3">
        <v>0</v>
      </c>
      <c r="Y1297" s="3">
        <v>159</v>
      </c>
      <c r="Z1297" s="3">
        <v>479</v>
      </c>
      <c r="AA1297" s="3">
        <v>49</v>
      </c>
      <c r="AB1297" s="3">
        <v>152</v>
      </c>
      <c r="AC1297" s="3">
        <v>36</v>
      </c>
      <c r="AD1297" s="3">
        <v>0</v>
      </c>
      <c r="AE1297" s="3">
        <v>95</v>
      </c>
      <c r="AF1297" s="3">
        <v>571</v>
      </c>
      <c r="AG1297" s="3">
        <v>65</v>
      </c>
      <c r="AH1297" s="3">
        <v>94</v>
      </c>
      <c r="AI1297" s="1">
        <v>49</v>
      </c>
      <c r="AJ1297" s="1">
        <v>0</v>
      </c>
      <c r="AK1297" s="1">
        <v>355</v>
      </c>
      <c r="AL1297" s="1">
        <v>224</v>
      </c>
      <c r="AM1297" s="1">
        <v>27</v>
      </c>
      <c r="AN1297" s="1">
        <v>241</v>
      </c>
      <c r="AO1297" s="1">
        <v>30</v>
      </c>
      <c r="AP1297" s="1">
        <f t="shared" si="1243"/>
        <v>0.15466983938132065</v>
      </c>
      <c r="AQ1297" s="1">
        <f t="shared" si="1244"/>
        <v>0.84533016061867938</v>
      </c>
      <c r="AR1297" s="1">
        <f t="shared" si="1245"/>
        <v>0</v>
      </c>
      <c r="AS1297" s="1">
        <f t="shared" si="1246"/>
        <v>0.48346636259977194</v>
      </c>
      <c r="AT1297" s="1">
        <f t="shared" si="1247"/>
        <v>0.43557582668187</v>
      </c>
      <c r="AU1297" s="1">
        <f t="shared" si="1248"/>
        <v>8.0957810718358045E-2</v>
      </c>
      <c r="AV1297" s="1">
        <f t="shared" si="1249"/>
        <v>0</v>
      </c>
      <c r="AW1297" s="1">
        <f t="shared" si="1250"/>
        <v>0.35542857142857143</v>
      </c>
      <c r="AX1297" s="1">
        <f t="shared" si="1251"/>
        <v>0.54742857142857138</v>
      </c>
      <c r="AY1297" s="1">
        <f t="shared" si="1252"/>
        <v>9.7142857142857142E-2</v>
      </c>
      <c r="AZ1297" s="1">
        <f t="shared" si="1253"/>
        <v>0</v>
      </c>
      <c r="BA1297" s="1">
        <f t="shared" si="1254"/>
        <v>0.21624713958810068</v>
      </c>
      <c r="BB1297" s="1">
        <f t="shared" si="1255"/>
        <v>0.65331807780320361</v>
      </c>
      <c r="BC1297" s="1">
        <f t="shared" si="1256"/>
        <v>0.13043478260869565</v>
      </c>
      <c r="BD1297" s="1">
        <f t="shared" si="1257"/>
        <v>0</v>
      </c>
      <c r="BE1297" s="1">
        <f t="shared" si="1258"/>
        <v>0.67958950969213228</v>
      </c>
      <c r="BF1297" s="1">
        <f t="shared" si="1259"/>
        <v>0.25541619156214368</v>
      </c>
      <c r="BG1297" s="1">
        <f t="shared" si="1260"/>
        <v>6.4994298745724058E-2</v>
      </c>
      <c r="BH1297" s="1">
        <f t="shared" si="1261"/>
        <v>-0.5927515750318777</v>
      </c>
      <c r="BI1297" s="1">
        <f t="shared" si="1262"/>
        <v>-0.26167253960775005</v>
      </c>
      <c r="BJ1297" s="1">
        <f t="shared" si="1263"/>
        <v>-0.36093623045433182</v>
      </c>
      <c r="BK1297" s="1">
        <f t="shared" si="1264"/>
        <v>-0.18487532438855503</v>
      </c>
      <c r="BL1297">
        <v>1.2136572501488445</v>
      </c>
      <c r="BM1297" s="1" t="s">
        <v>1303</v>
      </c>
      <c r="BN1297" s="1" t="str">
        <f t="shared" si="1265"/>
        <v>MINERIO</v>
      </c>
      <c r="BO1297" s="1" t="s">
        <v>1303</v>
      </c>
    </row>
    <row r="1298" spans="1:67" x14ac:dyDescent="0.25">
      <c r="A1298" s="2" t="s">
        <v>954</v>
      </c>
      <c r="B1298" s="2" t="s">
        <v>103</v>
      </c>
      <c r="C1298" s="2" t="s">
        <v>161</v>
      </c>
      <c r="E1298" s="2" t="s">
        <v>144</v>
      </c>
      <c r="F1298" s="2">
        <v>8</v>
      </c>
      <c r="G1298" s="2">
        <v>34</v>
      </c>
      <c r="H1298" s="2">
        <v>242</v>
      </c>
      <c r="I1298" s="2">
        <v>105</v>
      </c>
      <c r="J1298" s="35">
        <v>10.09</v>
      </c>
      <c r="K1298" s="7">
        <v>6.55</v>
      </c>
      <c r="N1298" s="3">
        <v>694</v>
      </c>
      <c r="O1298" s="3">
        <v>2537</v>
      </c>
      <c r="P1298" s="3">
        <v>0</v>
      </c>
      <c r="Q1298" s="3">
        <v>598</v>
      </c>
      <c r="R1298" s="3">
        <v>0</v>
      </c>
      <c r="S1298" s="3">
        <v>768</v>
      </c>
      <c r="T1298" s="3">
        <v>713</v>
      </c>
      <c r="U1298" s="3">
        <v>56</v>
      </c>
      <c r="V1298" s="3">
        <v>521</v>
      </c>
      <c r="W1298" s="3">
        <v>96</v>
      </c>
      <c r="X1298" s="3">
        <v>0</v>
      </c>
      <c r="Y1298" s="3">
        <v>598</v>
      </c>
      <c r="Z1298" s="3">
        <v>947</v>
      </c>
      <c r="AA1298" s="3">
        <v>83</v>
      </c>
      <c r="AB1298" s="3">
        <v>427</v>
      </c>
      <c r="AC1298" s="3">
        <v>94</v>
      </c>
      <c r="AD1298" s="3">
        <v>0</v>
      </c>
      <c r="AE1298" s="3">
        <v>475</v>
      </c>
      <c r="AF1298" s="3">
        <v>1108</v>
      </c>
      <c r="AG1298" s="3">
        <v>111</v>
      </c>
      <c r="AH1298" s="3">
        <v>353</v>
      </c>
      <c r="AI1298" s="1">
        <v>98</v>
      </c>
      <c r="AJ1298" s="1">
        <v>0</v>
      </c>
      <c r="AK1298" s="1">
        <v>1104</v>
      </c>
      <c r="AL1298" s="1">
        <v>385</v>
      </c>
      <c r="AM1298" s="1">
        <v>33</v>
      </c>
      <c r="AN1298" s="1">
        <v>596</v>
      </c>
      <c r="AO1298" s="1">
        <v>40</v>
      </c>
      <c r="AP1298" s="1">
        <f t="shared" si="1243"/>
        <v>0.18124836772003133</v>
      </c>
      <c r="AQ1298" s="1">
        <f t="shared" si="1244"/>
        <v>0.81875163227996861</v>
      </c>
      <c r="AR1298" s="1">
        <f t="shared" si="1245"/>
        <v>0</v>
      </c>
      <c r="AS1298" s="1">
        <f t="shared" si="1246"/>
        <v>0.59842154131847725</v>
      </c>
      <c r="AT1298" s="1">
        <f t="shared" si="1247"/>
        <v>0.33101207056638809</v>
      </c>
      <c r="AU1298" s="1">
        <f t="shared" si="1248"/>
        <v>7.0566388115134632E-2</v>
      </c>
      <c r="AV1298" s="1">
        <f t="shared" si="1249"/>
        <v>0</v>
      </c>
      <c r="AW1298" s="1">
        <f t="shared" si="1250"/>
        <v>0.47696603071195903</v>
      </c>
      <c r="AX1298" s="1">
        <f t="shared" si="1251"/>
        <v>0.4406700791065612</v>
      </c>
      <c r="AY1298" s="1">
        <f t="shared" si="1252"/>
        <v>8.2363890181479757E-2</v>
      </c>
      <c r="AZ1298" s="1">
        <f t="shared" si="1253"/>
        <v>0</v>
      </c>
      <c r="BA1298" s="1">
        <f t="shared" si="1254"/>
        <v>0.38601398601398601</v>
      </c>
      <c r="BB1298" s="1">
        <f t="shared" si="1255"/>
        <v>0.51655011655011651</v>
      </c>
      <c r="BC1298" s="1">
        <f t="shared" si="1256"/>
        <v>9.7435897435897437E-2</v>
      </c>
      <c r="BD1298" s="1">
        <f t="shared" si="1257"/>
        <v>0</v>
      </c>
      <c r="BE1298" s="1">
        <f t="shared" si="1258"/>
        <v>0.78776645041705284</v>
      </c>
      <c r="BF1298" s="1">
        <f t="shared" si="1259"/>
        <v>0.17840593141797961</v>
      </c>
      <c r="BG1298" s="1">
        <f t="shared" si="1260"/>
        <v>3.3827618164967564E-2</v>
      </c>
      <c r="BH1298" s="1">
        <f t="shared" si="1261"/>
        <v>-0.74859071083839124</v>
      </c>
      <c r="BI1298" s="1">
        <f t="shared" si="1262"/>
        <v>-0.35588643648816987</v>
      </c>
      <c r="BJ1298" s="1">
        <f t="shared" si="1263"/>
        <v>-0.48015616911009723</v>
      </c>
      <c r="BK1298" s="1">
        <f t="shared" si="1264"/>
        <v>-0.28688753612833212</v>
      </c>
      <c r="BL1298">
        <v>1.1659750824257482</v>
      </c>
      <c r="BM1298" s="1" t="s">
        <v>1303</v>
      </c>
      <c r="BN1298" s="1" t="str">
        <f t="shared" si="1265"/>
        <v>MINERIO</v>
      </c>
      <c r="BO1298" s="1" t="s">
        <v>1303</v>
      </c>
    </row>
    <row r="1299" spans="1:67" x14ac:dyDescent="0.25">
      <c r="A1299" s="2" t="s">
        <v>954</v>
      </c>
      <c r="B1299" s="2" t="s">
        <v>103</v>
      </c>
      <c r="C1299" s="2" t="s">
        <v>161</v>
      </c>
      <c r="E1299" s="2" t="s">
        <v>141</v>
      </c>
      <c r="F1299" s="2">
        <v>7</v>
      </c>
      <c r="G1299" s="2">
        <v>25</v>
      </c>
      <c r="H1299" s="2">
        <v>201</v>
      </c>
      <c r="I1299" s="2">
        <v>15</v>
      </c>
      <c r="J1299" s="35">
        <v>2.5000000000000001E-2</v>
      </c>
      <c r="K1299" s="7">
        <v>0.15</v>
      </c>
      <c r="N1299" s="3">
        <v>4</v>
      </c>
      <c r="O1299" s="3">
        <v>876</v>
      </c>
      <c r="P1299" s="3">
        <v>0</v>
      </c>
      <c r="Q1299" s="3">
        <v>331</v>
      </c>
      <c r="R1299" s="3">
        <v>0</v>
      </c>
      <c r="S1299" s="3">
        <v>0</v>
      </c>
      <c r="T1299" s="3">
        <v>216</v>
      </c>
      <c r="U1299" s="3">
        <v>405</v>
      </c>
      <c r="V1299" s="3">
        <v>0</v>
      </c>
      <c r="W1299" s="3">
        <v>3</v>
      </c>
      <c r="X1299" s="3">
        <v>0</v>
      </c>
      <c r="Y1299" s="3">
        <v>0</v>
      </c>
      <c r="Z1299" s="3">
        <v>0</v>
      </c>
      <c r="AA1299" s="3">
        <v>161</v>
      </c>
      <c r="AB1299" s="3">
        <v>462</v>
      </c>
      <c r="AC1299" s="3">
        <v>0</v>
      </c>
      <c r="AD1299" s="3">
        <v>0</v>
      </c>
      <c r="AE1299" s="3">
        <v>0</v>
      </c>
      <c r="AF1299" s="3">
        <v>111</v>
      </c>
      <c r="AG1299" s="3">
        <v>512</v>
      </c>
      <c r="AH1299" s="3">
        <v>0</v>
      </c>
      <c r="AI1299" s="1">
        <v>1</v>
      </c>
      <c r="AJ1299" s="1">
        <v>0</v>
      </c>
      <c r="AK1299" s="1">
        <v>0</v>
      </c>
      <c r="AL1299" s="1">
        <v>307</v>
      </c>
      <c r="AM1299" s="1">
        <v>311</v>
      </c>
      <c r="AN1299" s="1">
        <v>0</v>
      </c>
      <c r="AO1299" s="1">
        <v>6</v>
      </c>
      <c r="AP1299" s="1">
        <f t="shared" si="1243"/>
        <v>3.3030553261767133E-3</v>
      </c>
      <c r="AQ1299" s="1">
        <f t="shared" si="1244"/>
        <v>0.9966969446738233</v>
      </c>
      <c r="AR1299" s="1">
        <f t="shared" si="1245"/>
        <v>0</v>
      </c>
      <c r="AS1299" s="1">
        <f t="shared" si="1246"/>
        <v>0</v>
      </c>
      <c r="AT1299" s="1">
        <f t="shared" si="1247"/>
        <v>0.34615384615384615</v>
      </c>
      <c r="AU1299" s="1">
        <f t="shared" si="1248"/>
        <v>0.65384615384615385</v>
      </c>
      <c r="AV1299" s="1">
        <f t="shared" si="1249"/>
        <v>0</v>
      </c>
      <c r="AW1299" s="1">
        <f t="shared" si="1250"/>
        <v>0.7415730337078652</v>
      </c>
      <c r="AX1299" s="1">
        <f t="shared" si="1251"/>
        <v>0</v>
      </c>
      <c r="AY1299" s="1">
        <f t="shared" si="1252"/>
        <v>0.25842696629213485</v>
      </c>
      <c r="AZ1299" s="1">
        <f t="shared" si="1253"/>
        <v>0</v>
      </c>
      <c r="BA1299" s="1">
        <f t="shared" si="1254"/>
        <v>0</v>
      </c>
      <c r="BB1299" s="1">
        <f t="shared" si="1255"/>
        <v>0.17788461538461539</v>
      </c>
      <c r="BC1299" s="1">
        <f t="shared" si="1256"/>
        <v>0.82211538461538458</v>
      </c>
      <c r="BD1299" s="1">
        <f t="shared" si="1257"/>
        <v>0</v>
      </c>
      <c r="BE1299" s="1">
        <f t="shared" si="1258"/>
        <v>0</v>
      </c>
      <c r="BF1299" s="1">
        <f t="shared" si="1259"/>
        <v>0.49198717948717946</v>
      </c>
      <c r="BG1299" s="1">
        <f t="shared" si="1260"/>
        <v>0.50801282051282048</v>
      </c>
      <c r="BH1299" s="1">
        <f t="shared" si="1261"/>
        <v>-0.30804621420523753</v>
      </c>
      <c r="BI1299" s="1" t="e">
        <f t="shared" si="1262"/>
        <v>#NUM!</v>
      </c>
      <c r="BJ1299" s="1">
        <f t="shared" si="1263"/>
        <v>-0.4607308385314931</v>
      </c>
      <c r="BK1299" s="1">
        <f t="shared" si="1264"/>
        <v>-0.74986161089576653</v>
      </c>
      <c r="BL1299">
        <v>3.6763588811857373</v>
      </c>
      <c r="BM1299" s="1" t="s">
        <v>1303</v>
      </c>
      <c r="BN1299" s="1" t="str">
        <f t="shared" si="1265"/>
        <v>MINERIO</v>
      </c>
      <c r="BO1299" s="1" t="s">
        <v>1303</v>
      </c>
    </row>
    <row r="1300" spans="1:67" x14ac:dyDescent="0.25">
      <c r="A1300" s="2" t="s">
        <v>954</v>
      </c>
      <c r="B1300" s="2" t="s">
        <v>103</v>
      </c>
      <c r="C1300" s="2" t="s">
        <v>161</v>
      </c>
      <c r="E1300" s="2" t="s">
        <v>141</v>
      </c>
      <c r="F1300" s="2">
        <v>7</v>
      </c>
      <c r="G1300" s="2">
        <v>28</v>
      </c>
      <c r="H1300" s="2">
        <v>204</v>
      </c>
      <c r="I1300" s="2">
        <v>15</v>
      </c>
      <c r="J1300" s="35">
        <v>3.4</v>
      </c>
      <c r="K1300" s="7">
        <v>0.51</v>
      </c>
      <c r="N1300" s="3">
        <v>84</v>
      </c>
      <c r="O1300" s="3">
        <v>801</v>
      </c>
      <c r="P1300" s="3">
        <v>0</v>
      </c>
      <c r="Q1300" s="3">
        <v>331</v>
      </c>
      <c r="R1300" s="3">
        <v>0</v>
      </c>
      <c r="S1300" s="3">
        <v>22</v>
      </c>
      <c r="T1300" s="3">
        <v>219</v>
      </c>
      <c r="U1300" s="3">
        <v>370</v>
      </c>
      <c r="V1300" s="3">
        <v>18</v>
      </c>
      <c r="W1300" s="3">
        <v>9</v>
      </c>
      <c r="X1300" s="3">
        <v>0</v>
      </c>
      <c r="Y1300" s="3">
        <v>0</v>
      </c>
      <c r="Z1300" s="3">
        <v>13</v>
      </c>
      <c r="AA1300" s="3">
        <v>175</v>
      </c>
      <c r="AB1300" s="3">
        <v>429</v>
      </c>
      <c r="AC1300" s="3">
        <v>11</v>
      </c>
      <c r="AD1300" s="3">
        <v>0</v>
      </c>
      <c r="AE1300" s="3">
        <v>7</v>
      </c>
      <c r="AF1300" s="3">
        <v>147</v>
      </c>
      <c r="AG1300" s="3">
        <v>465</v>
      </c>
      <c r="AH1300" s="3">
        <v>8</v>
      </c>
      <c r="AI1300" s="1">
        <v>11</v>
      </c>
      <c r="AJ1300" s="1">
        <v>0</v>
      </c>
      <c r="AK1300" s="1">
        <v>25</v>
      </c>
      <c r="AL1300" s="1">
        <v>288</v>
      </c>
      <c r="AM1300" s="1">
        <v>286</v>
      </c>
      <c r="AN1300" s="1">
        <v>25</v>
      </c>
      <c r="AO1300" s="1">
        <v>14</v>
      </c>
      <c r="AP1300" s="1">
        <f t="shared" si="1243"/>
        <v>6.9078947368421059E-2</v>
      </c>
      <c r="AQ1300" s="1">
        <f t="shared" si="1244"/>
        <v>0.93092105263157898</v>
      </c>
      <c r="AR1300" s="1">
        <f t="shared" si="1245"/>
        <v>0</v>
      </c>
      <c r="AS1300" s="1">
        <f t="shared" si="1246"/>
        <v>6.2695924764890276E-2</v>
      </c>
      <c r="AT1300" s="1">
        <f t="shared" si="1247"/>
        <v>0.34326018808777431</v>
      </c>
      <c r="AU1300" s="1">
        <f t="shared" si="1248"/>
        <v>0.59404388714733547</v>
      </c>
      <c r="AV1300" s="1">
        <f t="shared" si="1249"/>
        <v>0</v>
      </c>
      <c r="AW1300" s="1">
        <f t="shared" si="1250"/>
        <v>0.68312101910828027</v>
      </c>
      <c r="AX1300" s="1">
        <f t="shared" si="1251"/>
        <v>2.0700636942675158E-2</v>
      </c>
      <c r="AY1300" s="1">
        <f t="shared" si="1252"/>
        <v>0.29617834394904458</v>
      </c>
      <c r="AZ1300" s="1">
        <f t="shared" si="1253"/>
        <v>0</v>
      </c>
      <c r="BA1300" s="1">
        <f t="shared" si="1254"/>
        <v>2.3510971786833857E-2</v>
      </c>
      <c r="BB1300" s="1">
        <f t="shared" si="1255"/>
        <v>0.2304075235109718</v>
      </c>
      <c r="BC1300" s="1">
        <f t="shared" si="1256"/>
        <v>0.74608150470219436</v>
      </c>
      <c r="BD1300" s="1">
        <f t="shared" si="1257"/>
        <v>0</v>
      </c>
      <c r="BE1300" s="1">
        <f t="shared" si="1258"/>
        <v>7.8369905956112859E-2</v>
      </c>
      <c r="BF1300" s="1">
        <f t="shared" si="1259"/>
        <v>0.45141065830721006</v>
      </c>
      <c r="BG1300" s="1">
        <f t="shared" si="1260"/>
        <v>0.47021943573667713</v>
      </c>
      <c r="BH1300" s="1">
        <f t="shared" si="1261"/>
        <v>-0.34542819096193145</v>
      </c>
      <c r="BI1300" s="1">
        <f t="shared" si="1262"/>
        <v>-1.6840162914303594</v>
      </c>
      <c r="BJ1300" s="1">
        <f t="shared" si="1263"/>
        <v>-0.46437656388104398</v>
      </c>
      <c r="BK1300" s="1">
        <f t="shared" si="1264"/>
        <v>-0.63750334397298625</v>
      </c>
      <c r="BL1300">
        <v>3.2902031938012337</v>
      </c>
      <c r="BM1300" s="1" t="s">
        <v>1303</v>
      </c>
      <c r="BN1300" s="1" t="str">
        <f t="shared" si="1265"/>
        <v>MINERIO</v>
      </c>
      <c r="BO1300" s="1" t="s">
        <v>1303</v>
      </c>
    </row>
    <row r="1301" spans="1:67" x14ac:dyDescent="0.25">
      <c r="A1301" s="2" t="s">
        <v>954</v>
      </c>
      <c r="B1301" s="2" t="s">
        <v>103</v>
      </c>
      <c r="C1301" s="2" t="s">
        <v>161</v>
      </c>
      <c r="E1301" s="2" t="s">
        <v>141</v>
      </c>
      <c r="F1301" s="2">
        <v>7</v>
      </c>
      <c r="G1301" s="2">
        <v>27</v>
      </c>
      <c r="H1301" s="2">
        <v>203</v>
      </c>
      <c r="I1301" s="2">
        <v>5</v>
      </c>
      <c r="J1301" s="35">
        <v>0.66</v>
      </c>
      <c r="K1301" s="7">
        <v>0.53</v>
      </c>
      <c r="N1301" s="3">
        <v>9</v>
      </c>
      <c r="O1301" s="3">
        <v>551</v>
      </c>
      <c r="P1301" s="3">
        <v>0</v>
      </c>
      <c r="Q1301" s="3">
        <v>267</v>
      </c>
      <c r="R1301" s="3">
        <v>0</v>
      </c>
      <c r="S1301" s="3">
        <v>8</v>
      </c>
      <c r="T1301" s="3">
        <v>173</v>
      </c>
      <c r="U1301" s="3">
        <v>222</v>
      </c>
      <c r="V1301" s="3">
        <v>7</v>
      </c>
      <c r="W1301" s="3">
        <v>9</v>
      </c>
      <c r="X1301" s="3">
        <v>0</v>
      </c>
      <c r="Y1301" s="3">
        <v>0</v>
      </c>
      <c r="Z1301" s="3">
        <v>8</v>
      </c>
      <c r="AA1301" s="3">
        <v>131</v>
      </c>
      <c r="AB1301" s="3">
        <v>266</v>
      </c>
      <c r="AC1301" s="3">
        <v>7</v>
      </c>
      <c r="AD1301" s="3">
        <v>0</v>
      </c>
      <c r="AE1301" s="3">
        <v>8</v>
      </c>
      <c r="AF1301" s="3">
        <v>98</v>
      </c>
      <c r="AG1301" s="3">
        <v>301</v>
      </c>
      <c r="AH1301" s="3">
        <v>7</v>
      </c>
      <c r="AI1301" s="1">
        <v>5</v>
      </c>
      <c r="AJ1301" s="1">
        <v>0</v>
      </c>
      <c r="AK1301" s="1">
        <v>10</v>
      </c>
      <c r="AL1301" s="1">
        <v>222</v>
      </c>
      <c r="AM1301" s="1">
        <v>166</v>
      </c>
      <c r="AN1301" s="1">
        <v>8</v>
      </c>
      <c r="AO1301" s="1">
        <v>13</v>
      </c>
      <c r="AP1301" s="1">
        <f t="shared" si="1243"/>
        <v>1.0882708585247884E-2</v>
      </c>
      <c r="AQ1301" s="1">
        <f t="shared" si="1244"/>
        <v>0.98911729141475213</v>
      </c>
      <c r="AR1301" s="1">
        <f t="shared" si="1245"/>
        <v>0</v>
      </c>
      <c r="AS1301" s="1">
        <f t="shared" si="1246"/>
        <v>3.5799522673031027E-2</v>
      </c>
      <c r="AT1301" s="1">
        <f t="shared" si="1247"/>
        <v>0.41288782816229119</v>
      </c>
      <c r="AU1301" s="1">
        <f t="shared" si="1248"/>
        <v>0.55131264916467781</v>
      </c>
      <c r="AV1301" s="1">
        <f t="shared" si="1249"/>
        <v>0</v>
      </c>
      <c r="AW1301" s="1">
        <f t="shared" si="1250"/>
        <v>0.64563106796116509</v>
      </c>
      <c r="AX1301" s="1">
        <f t="shared" si="1251"/>
        <v>1.9417475728155338E-2</v>
      </c>
      <c r="AY1301" s="1">
        <f t="shared" si="1252"/>
        <v>0.33495145631067963</v>
      </c>
      <c r="AZ1301" s="1">
        <f t="shared" si="1253"/>
        <v>0</v>
      </c>
      <c r="BA1301" s="1">
        <f t="shared" si="1254"/>
        <v>3.5799522673031027E-2</v>
      </c>
      <c r="BB1301" s="1">
        <f t="shared" si="1255"/>
        <v>0.23389021479713604</v>
      </c>
      <c r="BC1301" s="1">
        <f t="shared" si="1256"/>
        <v>0.73031026252983289</v>
      </c>
      <c r="BD1301" s="1">
        <f t="shared" si="1257"/>
        <v>0</v>
      </c>
      <c r="BE1301" s="1">
        <f t="shared" si="1258"/>
        <v>4.2959427207637228E-2</v>
      </c>
      <c r="BF1301" s="1">
        <f t="shared" si="1259"/>
        <v>0.5298329355608592</v>
      </c>
      <c r="BG1301" s="1">
        <f t="shared" si="1260"/>
        <v>0.42720763723150357</v>
      </c>
      <c r="BH1301" s="1">
        <f t="shared" si="1261"/>
        <v>-0.27586104851565668</v>
      </c>
      <c r="BI1301" s="1">
        <f t="shared" si="1262"/>
        <v>-1.711807229041191</v>
      </c>
      <c r="BJ1301" s="1">
        <f t="shared" si="1263"/>
        <v>-0.38416791983749987</v>
      </c>
      <c r="BK1301" s="1">
        <f t="shared" si="1264"/>
        <v>-0.63098794727380048</v>
      </c>
      <c r="BL1301">
        <v>2.8576237001271902</v>
      </c>
      <c r="BM1301" s="1" t="s">
        <v>1303</v>
      </c>
      <c r="BN1301" s="1" t="str">
        <f t="shared" si="1265"/>
        <v>MINERIO</v>
      </c>
      <c r="BO1301" s="1" t="s">
        <v>1303</v>
      </c>
    </row>
    <row r="1302" spans="1:67" x14ac:dyDescent="0.25">
      <c r="A1302" s="2" t="s">
        <v>954</v>
      </c>
      <c r="B1302" s="2" t="s">
        <v>103</v>
      </c>
      <c r="C1302" s="2" t="s">
        <v>161</v>
      </c>
      <c r="E1302" s="2" t="s">
        <v>141</v>
      </c>
      <c r="F1302" s="2">
        <v>7</v>
      </c>
      <c r="G1302" s="2">
        <v>29</v>
      </c>
      <c r="H1302" s="2">
        <v>205</v>
      </c>
      <c r="I1302" s="2">
        <v>10</v>
      </c>
      <c r="J1302" s="35">
        <v>5.77</v>
      </c>
      <c r="K1302" s="7">
        <v>0.34</v>
      </c>
      <c r="N1302" s="3">
        <v>0</v>
      </c>
      <c r="O1302" s="3">
        <v>546</v>
      </c>
      <c r="P1302" s="3">
        <v>0</v>
      </c>
      <c r="Q1302" s="3">
        <v>247</v>
      </c>
      <c r="R1302" s="3">
        <v>0</v>
      </c>
      <c r="S1302" s="3">
        <v>14</v>
      </c>
      <c r="T1302" s="3">
        <v>167</v>
      </c>
      <c r="U1302" s="3">
        <v>197</v>
      </c>
      <c r="V1302" s="3">
        <v>9</v>
      </c>
      <c r="W1302" s="3">
        <v>11</v>
      </c>
      <c r="X1302" s="3">
        <v>0</v>
      </c>
      <c r="Y1302" s="3">
        <v>0</v>
      </c>
      <c r="Z1302" s="3">
        <v>8</v>
      </c>
      <c r="AA1302" s="3">
        <v>149</v>
      </c>
      <c r="AB1302" s="3">
        <v>225</v>
      </c>
      <c r="AC1302" s="3">
        <v>7</v>
      </c>
      <c r="AD1302" s="3">
        <v>0</v>
      </c>
      <c r="AE1302" s="3">
        <v>1</v>
      </c>
      <c r="AF1302" s="3">
        <v>127</v>
      </c>
      <c r="AG1302" s="3">
        <v>252</v>
      </c>
      <c r="AH1302" s="3">
        <v>6</v>
      </c>
      <c r="AI1302" s="1">
        <v>12</v>
      </c>
      <c r="AJ1302" s="1">
        <v>0</v>
      </c>
      <c r="AK1302" s="1">
        <v>28</v>
      </c>
      <c r="AL1302" s="1">
        <v>197</v>
      </c>
      <c r="AM1302" s="1">
        <v>146</v>
      </c>
      <c r="AN1302" s="1">
        <v>21</v>
      </c>
      <c r="AO1302" s="1">
        <v>10</v>
      </c>
      <c r="AP1302" s="1">
        <f t="shared" si="1243"/>
        <v>0</v>
      </c>
      <c r="AQ1302" s="1">
        <f t="shared" si="1244"/>
        <v>1</v>
      </c>
      <c r="AR1302" s="1">
        <f t="shared" si="1245"/>
        <v>0</v>
      </c>
      <c r="AS1302" s="1">
        <f t="shared" si="1246"/>
        <v>5.7788944723618091E-2</v>
      </c>
      <c r="AT1302" s="1">
        <f t="shared" si="1247"/>
        <v>0.41959798994974873</v>
      </c>
      <c r="AU1302" s="1">
        <f t="shared" si="1248"/>
        <v>0.52261306532663321</v>
      </c>
      <c r="AV1302" s="1">
        <f t="shared" si="1249"/>
        <v>0</v>
      </c>
      <c r="AW1302" s="1">
        <f t="shared" si="1250"/>
        <v>0.57840616966580982</v>
      </c>
      <c r="AX1302" s="1">
        <f t="shared" si="1251"/>
        <v>2.056555269922879E-2</v>
      </c>
      <c r="AY1302" s="1">
        <f t="shared" si="1252"/>
        <v>0.40102827763496146</v>
      </c>
      <c r="AZ1302" s="1">
        <f t="shared" si="1253"/>
        <v>0</v>
      </c>
      <c r="BA1302" s="1">
        <f t="shared" si="1254"/>
        <v>1.7587939698492462E-2</v>
      </c>
      <c r="BB1302" s="1">
        <f t="shared" si="1255"/>
        <v>0.31909547738693467</v>
      </c>
      <c r="BC1302" s="1">
        <f t="shared" si="1256"/>
        <v>0.66331658291457285</v>
      </c>
      <c r="BD1302" s="1">
        <f t="shared" si="1257"/>
        <v>0</v>
      </c>
      <c r="BE1302" s="1">
        <f t="shared" si="1258"/>
        <v>0.12189054726368159</v>
      </c>
      <c r="BF1302" s="1">
        <f t="shared" si="1259"/>
        <v>0.49004975124378108</v>
      </c>
      <c r="BG1302" s="1">
        <f t="shared" si="1260"/>
        <v>0.38805970149253732</v>
      </c>
      <c r="BH1302" s="1">
        <f t="shared" si="1261"/>
        <v>-0.30975982692287712</v>
      </c>
      <c r="BI1302" s="1">
        <f t="shared" si="1262"/>
        <v>-1.6868596143337642</v>
      </c>
      <c r="BJ1302" s="1">
        <f t="shared" si="1263"/>
        <v>-0.3771666009261046</v>
      </c>
      <c r="BK1302" s="1">
        <f t="shared" si="1264"/>
        <v>-0.49607935111773099</v>
      </c>
      <c r="BL1302">
        <v>2.490401895214267</v>
      </c>
      <c r="BM1302" s="1" t="s">
        <v>1303</v>
      </c>
      <c r="BN1302" s="1" t="str">
        <f t="shared" si="1265"/>
        <v>MINERIO</v>
      </c>
      <c r="BO1302" s="1" t="s">
        <v>1303</v>
      </c>
    </row>
    <row r="1303" spans="1:67" x14ac:dyDescent="0.25">
      <c r="A1303" s="2" t="s">
        <v>954</v>
      </c>
      <c r="B1303" s="2" t="s">
        <v>103</v>
      </c>
      <c r="C1303" s="2" t="s">
        <v>161</v>
      </c>
      <c r="E1303" s="2" t="s">
        <v>141</v>
      </c>
      <c r="F1303" s="2">
        <v>7</v>
      </c>
      <c r="G1303" s="2">
        <v>26</v>
      </c>
      <c r="H1303" s="2">
        <v>202</v>
      </c>
      <c r="I1303" s="2">
        <v>10</v>
      </c>
      <c r="J1303" s="35">
        <v>0.1</v>
      </c>
      <c r="K1303" s="7">
        <v>0.02</v>
      </c>
      <c r="N1303" s="3">
        <v>0</v>
      </c>
      <c r="O1303" s="3">
        <v>537</v>
      </c>
      <c r="P1303" s="3">
        <v>0</v>
      </c>
      <c r="Q1303" s="3">
        <v>222</v>
      </c>
      <c r="R1303" s="3">
        <v>0</v>
      </c>
      <c r="S1303" s="3">
        <v>0</v>
      </c>
      <c r="T1303" s="3">
        <v>236</v>
      </c>
      <c r="U1303" s="3">
        <v>136</v>
      </c>
      <c r="V1303" s="3">
        <v>0</v>
      </c>
      <c r="W1303" s="3">
        <v>8</v>
      </c>
      <c r="X1303" s="3">
        <v>0</v>
      </c>
      <c r="Y1303" s="3">
        <v>0</v>
      </c>
      <c r="Z1303" s="3">
        <v>0</v>
      </c>
      <c r="AA1303" s="3">
        <v>200</v>
      </c>
      <c r="AB1303" s="3">
        <v>172</v>
      </c>
      <c r="AC1303" s="3">
        <v>0</v>
      </c>
      <c r="AD1303" s="3">
        <v>0</v>
      </c>
      <c r="AE1303" s="3">
        <v>0</v>
      </c>
      <c r="AF1303" s="3">
        <v>171</v>
      </c>
      <c r="AG1303" s="3">
        <v>205</v>
      </c>
      <c r="AH1303" s="3">
        <v>0</v>
      </c>
      <c r="AI1303" s="1">
        <v>4</v>
      </c>
      <c r="AJ1303" s="1">
        <v>0</v>
      </c>
      <c r="AK1303" s="1">
        <v>3</v>
      </c>
      <c r="AL1303" s="1">
        <v>266</v>
      </c>
      <c r="AM1303" s="1">
        <v>92</v>
      </c>
      <c r="AN1303" s="1">
        <v>3</v>
      </c>
      <c r="AO1303" s="1">
        <v>16</v>
      </c>
      <c r="AP1303" s="1">
        <f t="shared" si="1243"/>
        <v>0</v>
      </c>
      <c r="AQ1303" s="1">
        <f t="shared" si="1244"/>
        <v>1</v>
      </c>
      <c r="AR1303" s="1">
        <f t="shared" si="1245"/>
        <v>0</v>
      </c>
      <c r="AS1303" s="1">
        <f t="shared" si="1246"/>
        <v>0</v>
      </c>
      <c r="AT1303" s="1">
        <f t="shared" si="1247"/>
        <v>0.62105263157894741</v>
      </c>
      <c r="AU1303" s="1">
        <f t="shared" si="1248"/>
        <v>0.37894736842105264</v>
      </c>
      <c r="AV1303" s="1">
        <f t="shared" si="1249"/>
        <v>0</v>
      </c>
      <c r="AW1303" s="1">
        <f t="shared" si="1250"/>
        <v>0.46236559139784944</v>
      </c>
      <c r="AX1303" s="1">
        <f t="shared" si="1251"/>
        <v>0</v>
      </c>
      <c r="AY1303" s="1">
        <f t="shared" si="1252"/>
        <v>0.5376344086021505</v>
      </c>
      <c r="AZ1303" s="1">
        <f t="shared" si="1253"/>
        <v>0</v>
      </c>
      <c r="BA1303" s="1">
        <f t="shared" si="1254"/>
        <v>0</v>
      </c>
      <c r="BB1303" s="1">
        <f t="shared" si="1255"/>
        <v>0.45</v>
      </c>
      <c r="BC1303" s="1">
        <f t="shared" si="1256"/>
        <v>0.55000000000000004</v>
      </c>
      <c r="BD1303" s="1">
        <f t="shared" si="1257"/>
        <v>0</v>
      </c>
      <c r="BE1303" s="1">
        <f t="shared" si="1258"/>
        <v>1.5789473684210527E-2</v>
      </c>
      <c r="BF1303" s="1">
        <f t="shared" si="1259"/>
        <v>0.7</v>
      </c>
      <c r="BG1303" s="1">
        <f t="shared" si="1260"/>
        <v>0.28421052631578947</v>
      </c>
      <c r="BH1303" s="1">
        <f t="shared" si="1261"/>
        <v>-0.15490195998574319</v>
      </c>
      <c r="BI1303" s="1" t="e">
        <f t="shared" si="1262"/>
        <v>#NUM!</v>
      </c>
      <c r="BJ1303" s="1">
        <f t="shared" si="1263"/>
        <v>-0.20687159364670354</v>
      </c>
      <c r="BK1303" s="1">
        <f t="shared" si="1264"/>
        <v>-0.34678748622465633</v>
      </c>
      <c r="BL1303">
        <v>0.99569600317260254</v>
      </c>
      <c r="BM1303" s="1" t="s">
        <v>1303</v>
      </c>
      <c r="BN1303" s="1" t="str">
        <f t="shared" si="1265"/>
        <v>MINERIO</v>
      </c>
      <c r="BO1303" s="1" t="s">
        <v>1303</v>
      </c>
    </row>
    <row r="1304" spans="1:67" x14ac:dyDescent="0.25">
      <c r="A1304" s="2" t="s">
        <v>954</v>
      </c>
      <c r="B1304" s="2" t="s">
        <v>103</v>
      </c>
      <c r="C1304" s="2" t="s">
        <v>161</v>
      </c>
      <c r="E1304" s="2" t="s">
        <v>141</v>
      </c>
      <c r="F1304" s="2">
        <v>7</v>
      </c>
      <c r="G1304" s="2">
        <v>22</v>
      </c>
      <c r="H1304" s="2">
        <v>198</v>
      </c>
      <c r="I1304" s="2">
        <v>60</v>
      </c>
      <c r="J1304" s="35">
        <v>0.08</v>
      </c>
      <c r="K1304" s="7">
        <v>0.03</v>
      </c>
      <c r="N1304" s="3">
        <v>70</v>
      </c>
      <c r="O1304" s="3">
        <v>2285</v>
      </c>
      <c r="P1304" s="3">
        <v>0</v>
      </c>
      <c r="Q1304" s="3">
        <v>504</v>
      </c>
      <c r="R1304" s="3">
        <v>0</v>
      </c>
      <c r="S1304" s="3">
        <v>12</v>
      </c>
      <c r="T1304" s="3">
        <v>957</v>
      </c>
      <c r="U1304" s="3">
        <v>560</v>
      </c>
      <c r="V1304" s="3">
        <v>14</v>
      </c>
      <c r="W1304" s="3">
        <v>29</v>
      </c>
      <c r="X1304" s="3">
        <v>0</v>
      </c>
      <c r="Y1304" s="3">
        <v>0</v>
      </c>
      <c r="Z1304" s="3">
        <v>7</v>
      </c>
      <c r="AA1304" s="3">
        <v>789</v>
      </c>
      <c r="AB1304" s="3">
        <v>745</v>
      </c>
      <c r="AC1304" s="3">
        <v>9</v>
      </c>
      <c r="AD1304" s="3">
        <v>0</v>
      </c>
      <c r="AE1304" s="3">
        <v>5</v>
      </c>
      <c r="AF1304" s="3">
        <v>697</v>
      </c>
      <c r="AG1304" s="3">
        <v>850</v>
      </c>
      <c r="AH1304" s="3">
        <v>5</v>
      </c>
      <c r="AI1304" s="1">
        <v>13</v>
      </c>
      <c r="AJ1304" s="1">
        <v>0</v>
      </c>
      <c r="AK1304" s="1">
        <v>39</v>
      </c>
      <c r="AL1304" s="1">
        <v>1113</v>
      </c>
      <c r="AM1304" s="1">
        <v>351</v>
      </c>
      <c r="AN1304" s="1">
        <v>40</v>
      </c>
      <c r="AO1304" s="1">
        <v>29</v>
      </c>
      <c r="AP1304" s="1">
        <f t="shared" si="1243"/>
        <v>2.448408534452606E-2</v>
      </c>
      <c r="AQ1304" s="1">
        <f t="shared" si="1244"/>
        <v>0.97551591465547394</v>
      </c>
      <c r="AR1304" s="1">
        <f t="shared" si="1245"/>
        <v>0</v>
      </c>
      <c r="AS1304" s="1">
        <f t="shared" si="1246"/>
        <v>1.653944020356234E-2</v>
      </c>
      <c r="AT1304" s="1">
        <f t="shared" si="1247"/>
        <v>0.60877862595419852</v>
      </c>
      <c r="AU1304" s="1">
        <f t="shared" si="1248"/>
        <v>0.37468193384223919</v>
      </c>
      <c r="AV1304" s="1">
        <f t="shared" si="1249"/>
        <v>0</v>
      </c>
      <c r="AW1304" s="1">
        <f t="shared" si="1250"/>
        <v>0.48064516129032259</v>
      </c>
      <c r="AX1304" s="1">
        <f t="shared" si="1251"/>
        <v>4.5161290322580649E-3</v>
      </c>
      <c r="AY1304" s="1">
        <f t="shared" si="1252"/>
        <v>0.5148387096774194</v>
      </c>
      <c r="AZ1304" s="1">
        <f t="shared" si="1253"/>
        <v>0</v>
      </c>
      <c r="BA1304" s="1">
        <f t="shared" si="1254"/>
        <v>6.369426751592357E-3</v>
      </c>
      <c r="BB1304" s="1">
        <f t="shared" si="1255"/>
        <v>0.44394904458598727</v>
      </c>
      <c r="BC1304" s="1">
        <f t="shared" si="1256"/>
        <v>0.54968152866242037</v>
      </c>
      <c r="BD1304" s="1">
        <f t="shared" si="1257"/>
        <v>0</v>
      </c>
      <c r="BE1304" s="1">
        <f t="shared" si="1258"/>
        <v>5.025445292620865E-2</v>
      </c>
      <c r="BF1304" s="1">
        <f t="shared" si="1259"/>
        <v>0.7080152671755725</v>
      </c>
      <c r="BG1304" s="1">
        <f t="shared" si="1260"/>
        <v>0.24173027989821882</v>
      </c>
      <c r="BH1304" s="1">
        <f t="shared" si="1261"/>
        <v>-0.14995737736868078</v>
      </c>
      <c r="BI1304" s="1">
        <f t="shared" si="1262"/>
        <v>-2.3452336581560345</v>
      </c>
      <c r="BJ1304" s="1">
        <f t="shared" si="1263"/>
        <v>-0.2155406039265455</v>
      </c>
      <c r="BK1304" s="1">
        <f t="shared" si="1264"/>
        <v>-0.35266687431122429</v>
      </c>
      <c r="BL1304">
        <v>1.1107683166208016</v>
      </c>
      <c r="BM1304" s="1" t="s">
        <v>1303</v>
      </c>
      <c r="BN1304" s="1" t="str">
        <f t="shared" si="1265"/>
        <v>MINERIO</v>
      </c>
      <c r="BO1304" s="1" t="s">
        <v>1303</v>
      </c>
    </row>
    <row r="1305" spans="1:67" x14ac:dyDescent="0.25">
      <c r="A1305" s="2" t="s">
        <v>954</v>
      </c>
      <c r="B1305" s="2" t="s">
        <v>103</v>
      </c>
      <c r="C1305" s="2" t="s">
        <v>161</v>
      </c>
      <c r="E1305" s="2" t="s">
        <v>141</v>
      </c>
      <c r="F1305" s="2">
        <v>7</v>
      </c>
      <c r="G1305" s="2">
        <v>23</v>
      </c>
      <c r="H1305" s="2">
        <v>199</v>
      </c>
      <c r="I1305" s="2">
        <v>20</v>
      </c>
      <c r="J1305" s="35">
        <v>0.11</v>
      </c>
      <c r="K1305" s="7">
        <v>0.05</v>
      </c>
      <c r="N1305" s="3">
        <v>42</v>
      </c>
      <c r="O1305" s="3">
        <v>876</v>
      </c>
      <c r="P1305" s="3">
        <v>0</v>
      </c>
      <c r="Q1305" s="3">
        <v>326</v>
      </c>
      <c r="R1305" s="3">
        <v>0</v>
      </c>
      <c r="S1305" s="3">
        <v>20</v>
      </c>
      <c r="T1305" s="3">
        <v>397</v>
      </c>
      <c r="U1305" s="3">
        <v>196</v>
      </c>
      <c r="V1305" s="3">
        <v>18</v>
      </c>
      <c r="W1305" s="3">
        <v>20</v>
      </c>
      <c r="X1305" s="3">
        <v>0</v>
      </c>
      <c r="Y1305" s="3">
        <v>0</v>
      </c>
      <c r="Z1305" s="3">
        <v>11</v>
      </c>
      <c r="AA1305" s="3">
        <v>359</v>
      </c>
      <c r="AB1305" s="3">
        <v>250</v>
      </c>
      <c r="AC1305" s="3">
        <v>12</v>
      </c>
      <c r="AD1305" s="3">
        <v>0</v>
      </c>
      <c r="AE1305" s="3">
        <v>8</v>
      </c>
      <c r="AF1305" s="3">
        <v>330</v>
      </c>
      <c r="AG1305" s="3">
        <v>289</v>
      </c>
      <c r="AH1305" s="3">
        <v>9</v>
      </c>
      <c r="AI1305" s="1">
        <v>14</v>
      </c>
      <c r="AJ1305" s="1">
        <v>0</v>
      </c>
      <c r="AK1305" s="1">
        <v>40</v>
      </c>
      <c r="AL1305" s="1">
        <v>411</v>
      </c>
      <c r="AM1305" s="1">
        <v>130</v>
      </c>
      <c r="AN1305" s="1">
        <v>36</v>
      </c>
      <c r="AO1305" s="1">
        <v>34</v>
      </c>
      <c r="AP1305" s="1">
        <f t="shared" si="1243"/>
        <v>3.3762057877813507E-2</v>
      </c>
      <c r="AQ1305" s="1">
        <f t="shared" si="1244"/>
        <v>0.9662379421221865</v>
      </c>
      <c r="AR1305" s="1">
        <f t="shared" si="1245"/>
        <v>0</v>
      </c>
      <c r="AS1305" s="1">
        <f t="shared" si="1246"/>
        <v>5.8371735791090631E-2</v>
      </c>
      <c r="AT1305" s="1">
        <f t="shared" si="1247"/>
        <v>0.60983102918586785</v>
      </c>
      <c r="AU1305" s="1">
        <f t="shared" si="1248"/>
        <v>0.33179723502304148</v>
      </c>
      <c r="AV1305" s="1">
        <f t="shared" si="1249"/>
        <v>0</v>
      </c>
      <c r="AW1305" s="1">
        <f t="shared" si="1250"/>
        <v>0.39556962025316456</v>
      </c>
      <c r="AX1305" s="1">
        <f t="shared" si="1251"/>
        <v>1.740506329113924E-2</v>
      </c>
      <c r="AY1305" s="1">
        <f t="shared" si="1252"/>
        <v>0.58702531645569622</v>
      </c>
      <c r="AZ1305" s="1">
        <f t="shared" si="1253"/>
        <v>0</v>
      </c>
      <c r="BA1305" s="1">
        <f t="shared" si="1254"/>
        <v>2.6153846153846153E-2</v>
      </c>
      <c r="BB1305" s="1">
        <f t="shared" si="1255"/>
        <v>0.50769230769230766</v>
      </c>
      <c r="BC1305" s="1">
        <f t="shared" si="1256"/>
        <v>0.46615384615384614</v>
      </c>
      <c r="BD1305" s="1">
        <f t="shared" si="1257"/>
        <v>0</v>
      </c>
      <c r="BE1305" s="1">
        <f t="shared" si="1258"/>
        <v>0.11674347158218126</v>
      </c>
      <c r="BF1305" s="1">
        <f t="shared" si="1259"/>
        <v>0.63133640552995396</v>
      </c>
      <c r="BG1305" s="1">
        <f t="shared" si="1260"/>
        <v>0.25192012288786481</v>
      </c>
      <c r="BH1305" s="1">
        <f t="shared" si="1261"/>
        <v>-0.19973916669212272</v>
      </c>
      <c r="BI1305" s="1">
        <f t="shared" si="1262"/>
        <v>-1.75932439312416</v>
      </c>
      <c r="BJ1305" s="1">
        <f t="shared" si="1263"/>
        <v>-0.21479048180507693</v>
      </c>
      <c r="BK1305" s="1">
        <f t="shared" si="1264"/>
        <v>-0.29439941676496811</v>
      </c>
      <c r="BL1305">
        <v>0.58296159718391871</v>
      </c>
      <c r="BM1305" s="1" t="s">
        <v>1303</v>
      </c>
      <c r="BN1305" s="1" t="str">
        <f t="shared" si="1265"/>
        <v>MINERIO</v>
      </c>
      <c r="BO1305" s="1" t="s">
        <v>1303</v>
      </c>
    </row>
    <row r="1306" spans="1:67" x14ac:dyDescent="0.25">
      <c r="A1306" s="2" t="s">
        <v>954</v>
      </c>
      <c r="B1306" s="2" t="s">
        <v>103</v>
      </c>
      <c r="C1306" s="2" t="s">
        <v>161</v>
      </c>
      <c r="E1306" s="2" t="s">
        <v>141</v>
      </c>
      <c r="F1306" s="2">
        <v>7</v>
      </c>
      <c r="G1306" s="2">
        <v>24</v>
      </c>
      <c r="H1306" s="2">
        <v>200</v>
      </c>
      <c r="I1306" s="2">
        <v>85</v>
      </c>
      <c r="J1306" s="35">
        <v>2.4900000000000002</v>
      </c>
      <c r="K1306" s="7">
        <v>0.87</v>
      </c>
      <c r="N1306" s="3">
        <v>153</v>
      </c>
      <c r="O1306" s="3">
        <v>2149</v>
      </c>
      <c r="P1306" s="3">
        <v>0</v>
      </c>
      <c r="Q1306" s="3">
        <v>547</v>
      </c>
      <c r="R1306" s="3">
        <v>0</v>
      </c>
      <c r="S1306" s="3">
        <v>20</v>
      </c>
      <c r="T1306" s="3">
        <v>1086</v>
      </c>
      <c r="U1306" s="3">
        <v>378</v>
      </c>
      <c r="V1306" s="3">
        <v>18</v>
      </c>
      <c r="W1306" s="3">
        <v>21</v>
      </c>
      <c r="X1306" s="3">
        <v>0</v>
      </c>
      <c r="Y1306" s="3">
        <v>0</v>
      </c>
      <c r="Z1306" s="3">
        <v>10</v>
      </c>
      <c r="AA1306" s="3">
        <v>1016</v>
      </c>
      <c r="AB1306" s="3">
        <v>475</v>
      </c>
      <c r="AC1306" s="3">
        <v>6</v>
      </c>
      <c r="AD1306" s="3">
        <v>0</v>
      </c>
      <c r="AE1306" s="3">
        <v>5</v>
      </c>
      <c r="AF1306" s="3">
        <v>935</v>
      </c>
      <c r="AG1306" s="3">
        <v>568</v>
      </c>
      <c r="AH1306" s="3">
        <v>5</v>
      </c>
      <c r="AI1306" s="1">
        <v>10</v>
      </c>
      <c r="AJ1306" s="1">
        <v>0</v>
      </c>
      <c r="AK1306" s="1">
        <v>35</v>
      </c>
      <c r="AL1306" s="1">
        <v>1188</v>
      </c>
      <c r="AM1306" s="1">
        <v>231</v>
      </c>
      <c r="AN1306" s="1">
        <v>36</v>
      </c>
      <c r="AO1306" s="1">
        <v>33</v>
      </c>
      <c r="AP1306" s="1">
        <f t="shared" si="1243"/>
        <v>5.3703053703053706E-2</v>
      </c>
      <c r="AQ1306" s="1">
        <f t="shared" si="1244"/>
        <v>0.94629694629694627</v>
      </c>
      <c r="AR1306" s="1">
        <f t="shared" si="1245"/>
        <v>0</v>
      </c>
      <c r="AS1306" s="1">
        <f t="shared" si="1246"/>
        <v>2.4950755088640839E-2</v>
      </c>
      <c r="AT1306" s="1">
        <f t="shared" si="1247"/>
        <v>0.71306631648063035</v>
      </c>
      <c r="AU1306" s="1">
        <f t="shared" si="1248"/>
        <v>0.26198292843072885</v>
      </c>
      <c r="AV1306" s="1">
        <f t="shared" si="1249"/>
        <v>0</v>
      </c>
      <c r="AW1306" s="1">
        <f t="shared" si="1250"/>
        <v>0.31519575315195753</v>
      </c>
      <c r="AX1306" s="1">
        <f t="shared" si="1251"/>
        <v>6.6357000663570011E-3</v>
      </c>
      <c r="AY1306" s="1">
        <f t="shared" si="1252"/>
        <v>0.67816854678168548</v>
      </c>
      <c r="AZ1306" s="1">
        <f t="shared" si="1253"/>
        <v>0</v>
      </c>
      <c r="BA1306" s="1">
        <f t="shared" si="1254"/>
        <v>6.5659881812212741E-3</v>
      </c>
      <c r="BB1306" s="1">
        <f t="shared" si="1255"/>
        <v>0.61391989494418908</v>
      </c>
      <c r="BC1306" s="1">
        <f t="shared" si="1256"/>
        <v>0.37951411687458964</v>
      </c>
      <c r="BD1306" s="1">
        <f t="shared" si="1257"/>
        <v>0</v>
      </c>
      <c r="BE1306" s="1">
        <f t="shared" si="1258"/>
        <v>4.6618516086671044E-2</v>
      </c>
      <c r="BF1306" s="1">
        <f t="shared" si="1259"/>
        <v>0.78003939592908733</v>
      </c>
      <c r="BG1306" s="1">
        <f t="shared" si="1260"/>
        <v>0.17334208798424164</v>
      </c>
      <c r="BH1306" s="1">
        <f t="shared" si="1261"/>
        <v>-0.10788346269086783</v>
      </c>
      <c r="BI1306" s="1">
        <f t="shared" si="1262"/>
        <v>-2.1781132523146316</v>
      </c>
      <c r="BJ1306" s="1">
        <f t="shared" si="1263"/>
        <v>-0.14687007808321442</v>
      </c>
      <c r="BK1306" s="1">
        <f t="shared" si="1264"/>
        <v>-0.21188829246352481</v>
      </c>
      <c r="BL1306">
        <v>-0.40543077158079371</v>
      </c>
      <c r="BM1306" s="1" t="s">
        <v>1303</v>
      </c>
      <c r="BN1306" s="1" t="str">
        <f t="shared" si="1265"/>
        <v>MINERIO</v>
      </c>
      <c r="BO1306" s="1" t="s">
        <v>1303</v>
      </c>
    </row>
    <row r="1307" spans="1:67" x14ac:dyDescent="0.25">
      <c r="A1307" s="2" t="s">
        <v>952</v>
      </c>
      <c r="B1307" s="2" t="s">
        <v>103</v>
      </c>
      <c r="C1307" s="2" t="s">
        <v>953</v>
      </c>
      <c r="D1307" s="2">
        <v>16162</v>
      </c>
      <c r="E1307" s="6" t="s">
        <v>50</v>
      </c>
      <c r="G1307" s="2">
        <v>18</v>
      </c>
      <c r="H1307" s="2">
        <v>18</v>
      </c>
      <c r="I1307" s="2">
        <v>20</v>
      </c>
      <c r="J1307" s="35">
        <v>0.28999999999999998</v>
      </c>
      <c r="K1307" s="3">
        <v>0</v>
      </c>
      <c r="L1307" s="2"/>
      <c r="M1307" s="2"/>
      <c r="N1307" s="2">
        <v>0</v>
      </c>
      <c r="O1307" s="2">
        <v>849</v>
      </c>
      <c r="P1307" s="2">
        <v>0</v>
      </c>
      <c r="Q1307" s="2">
        <v>316</v>
      </c>
      <c r="R1307" s="5">
        <v>0</v>
      </c>
      <c r="S1307" s="5">
        <v>0</v>
      </c>
      <c r="T1307" s="5">
        <v>345</v>
      </c>
      <c r="U1307" s="5">
        <v>273</v>
      </c>
      <c r="V1307" s="5">
        <v>0</v>
      </c>
      <c r="W1307" s="5">
        <v>14</v>
      </c>
      <c r="X1307" s="5">
        <v>0</v>
      </c>
      <c r="Y1307" s="5">
        <v>0</v>
      </c>
      <c r="Z1307" s="5">
        <v>278</v>
      </c>
      <c r="AA1307" s="5">
        <v>345</v>
      </c>
      <c r="AB1307" s="5">
        <v>0</v>
      </c>
      <c r="AC1307" s="5">
        <v>9</v>
      </c>
      <c r="AD1307" s="1">
        <v>0</v>
      </c>
      <c r="AE1307" s="1">
        <v>15</v>
      </c>
      <c r="AF1307" s="1">
        <v>393</v>
      </c>
      <c r="AG1307" s="1">
        <v>189</v>
      </c>
      <c r="AH1307" s="1">
        <v>18</v>
      </c>
      <c r="AI1307" s="1">
        <v>17</v>
      </c>
      <c r="AJ1307" s="1">
        <v>0</v>
      </c>
      <c r="AK1307" s="1">
        <v>0</v>
      </c>
      <c r="AL1307" s="1">
        <v>231</v>
      </c>
      <c r="AM1307" s="1">
        <v>393</v>
      </c>
      <c r="AN1307" s="1">
        <v>0</v>
      </c>
      <c r="AO1307" s="1">
        <v>8</v>
      </c>
      <c r="AP1307" s="1">
        <f>(N1307+P1307)/(N1307+O1307+P1307+Q1307)</f>
        <v>0</v>
      </c>
      <c r="AQ1307" s="1">
        <f>(O1307+Q1307)/(N1307+O1307+P1307+Q1307)</f>
        <v>1</v>
      </c>
      <c r="AR1307" s="1">
        <f>(R1307)/(R1307+S1307+T1307+U1307+V1307+W1307)</f>
        <v>0</v>
      </c>
      <c r="AS1307" s="1">
        <f>(S1307+V1307)/(R1307+S1307+T1307+U1307+V1307+W1307)</f>
        <v>0</v>
      </c>
      <c r="AT1307" s="1">
        <f>(T1307)/(R1307+S1307+T1307+U1307+V1307+W1307)</f>
        <v>0.54588607594936711</v>
      </c>
      <c r="AU1307" s="1">
        <f>(U1307+W1307)/(R1307+S1307+T1307+U1307+V1307+W1307)</f>
        <v>0.45411392405063289</v>
      </c>
      <c r="AV1307" s="1">
        <f>(X1307)/(X1307+Y1307+Z1307+AA1307+AB1307+AC1307)</f>
        <v>0</v>
      </c>
      <c r="AW1307" s="1">
        <f>(Y1307+AB1307)/(X1307+Y1307+Z1307+AA1307+AB1307+AC1307)</f>
        <v>0</v>
      </c>
      <c r="AX1307" s="1">
        <f>(Z1307)/(X1307+Y1307+Z1307+AA1307+AB1307+AC1307)</f>
        <v>0.439873417721519</v>
      </c>
      <c r="AY1307" s="1">
        <f>(AA1307+AC1307)/(X1307+Y1307+Z1307+AA1307+AB1307+AC1307)</f>
        <v>0.560126582278481</v>
      </c>
      <c r="AZ1307" s="1">
        <f>(AD1307)/(AD1307+AE1307+AF1307+AG1307+AH1307+AI1307)</f>
        <v>0</v>
      </c>
      <c r="BA1307" s="1">
        <f>(AE1307+AH1307)/(AD1307+AE1307+AF1307+AG1307+AH1307+AI1307)</f>
        <v>5.2215189873417722E-2</v>
      </c>
      <c r="BB1307" s="1">
        <f>(AF1307)/(AD1307+AE1307+AF1307+AG1307+AH1307+AI1307)</f>
        <v>0.62183544303797467</v>
      </c>
      <c r="BC1307" s="1">
        <f>(AG1307+AI1307)/(AD1307+AE1307+AF1307+AG1307+AH1307+AI1307)</f>
        <v>0.32594936708860761</v>
      </c>
      <c r="BD1307" s="1">
        <f>(AJ1307)/(AJ1307+AK1307+AL1307+AM1307+AN1307+AO1307)</f>
        <v>0</v>
      </c>
      <c r="BE1307" s="1">
        <f>(AK1307+AN1307)/(AJ1307+AK1307+AL1307+AM1307+AN1307+AO1307)</f>
        <v>0</v>
      </c>
      <c r="BF1307" s="1">
        <f>(AL1307)/(AJ1307+AK1307+AL1307+AM1307+AN1307+AO1307)</f>
        <v>0.36550632911392406</v>
      </c>
      <c r="BG1307" s="1">
        <f>(AM1307+AO1307)/(AJ1307+AK1307+AL1307+AM1307+AN1307+AO1307)</f>
        <v>0.634493670886076</v>
      </c>
      <c r="BH1307" s="1">
        <f>LOG(BF1307)</f>
        <v>-0.4371050983902407</v>
      </c>
      <c r="BI1307" s="1">
        <f>LOG(AX1307)</f>
        <v>-0.3566722823643087</v>
      </c>
      <c r="BJ1307" s="1">
        <f>LOG(AT1307)</f>
        <v>-0.2628979832091109</v>
      </c>
      <c r="BK1307" s="1">
        <f>LOG(BB1307)</f>
        <v>-0.20632452790695832</v>
      </c>
      <c r="BL1307">
        <v>-0.19113598866821663</v>
      </c>
      <c r="BM1307" s="1" t="s">
        <v>1303</v>
      </c>
      <c r="BN1307" s="1" t="str">
        <f>IF(OR(BM1307="MINERIO",J1307&gt;0.04),"MINERIO","ESTERIL")</f>
        <v>MINERIO</v>
      </c>
      <c r="BO1307" s="1" t="s">
        <v>1303</v>
      </c>
    </row>
    <row r="1308" spans="1:67" x14ac:dyDescent="0.25">
      <c r="A1308" s="2" t="s">
        <v>952</v>
      </c>
      <c r="B1308" s="2" t="s">
        <v>103</v>
      </c>
      <c r="C1308" s="2" t="s">
        <v>953</v>
      </c>
      <c r="D1308" s="2">
        <v>16163</v>
      </c>
      <c r="E1308" s="6" t="s">
        <v>51</v>
      </c>
      <c r="G1308" s="2">
        <v>19</v>
      </c>
      <c r="H1308" s="2">
        <v>19</v>
      </c>
      <c r="I1308" s="2">
        <v>30</v>
      </c>
      <c r="J1308" s="35">
        <v>0.25</v>
      </c>
      <c r="K1308" s="3">
        <v>0.01</v>
      </c>
      <c r="L1308" s="2"/>
      <c r="M1308" s="2"/>
      <c r="N1308" s="2">
        <v>0</v>
      </c>
      <c r="O1308" s="2">
        <v>1318</v>
      </c>
      <c r="P1308" s="2">
        <v>0</v>
      </c>
      <c r="Q1308" s="2">
        <v>386</v>
      </c>
      <c r="R1308" s="5">
        <v>0</v>
      </c>
      <c r="S1308" s="5">
        <v>0</v>
      </c>
      <c r="T1308" s="5">
        <v>391</v>
      </c>
      <c r="U1308" s="5">
        <v>571</v>
      </c>
      <c r="V1308" s="5">
        <v>0</v>
      </c>
      <c r="W1308" s="5">
        <v>2</v>
      </c>
      <c r="X1308" s="5">
        <v>0</v>
      </c>
      <c r="Y1308" s="5">
        <v>0</v>
      </c>
      <c r="Z1308" s="5">
        <v>278</v>
      </c>
      <c r="AA1308" s="5">
        <v>685</v>
      </c>
      <c r="AB1308" s="5">
        <v>0</v>
      </c>
      <c r="AC1308" s="5">
        <v>1</v>
      </c>
      <c r="AD1308" s="1">
        <v>0</v>
      </c>
      <c r="AE1308" s="1">
        <v>0</v>
      </c>
      <c r="AF1308" s="1">
        <v>523</v>
      </c>
      <c r="AG1308" s="1">
        <v>434</v>
      </c>
      <c r="AH1308" s="1">
        <v>0</v>
      </c>
      <c r="AI1308" s="1">
        <v>7</v>
      </c>
      <c r="AJ1308" s="1">
        <v>0</v>
      </c>
      <c r="AK1308" s="1">
        <v>0</v>
      </c>
      <c r="AL1308" s="1">
        <v>189</v>
      </c>
      <c r="AM1308" s="1">
        <v>775</v>
      </c>
      <c r="AN1308" s="1">
        <v>0</v>
      </c>
      <c r="AO1308" s="1">
        <v>0</v>
      </c>
      <c r="AP1308" s="1">
        <f>(N1308+P1308)/(N1308+O1308+P1308+Q1308)</f>
        <v>0</v>
      </c>
      <c r="AQ1308" s="1">
        <f>(O1308+Q1308)/(N1308+O1308+P1308+Q1308)</f>
        <v>1</v>
      </c>
      <c r="AR1308" s="1">
        <f>(R1308)/(R1308+S1308+T1308+U1308+V1308+W1308)</f>
        <v>0</v>
      </c>
      <c r="AS1308" s="1">
        <f>(S1308+V1308)/(R1308+S1308+T1308+U1308+V1308+W1308)</f>
        <v>0</v>
      </c>
      <c r="AT1308" s="1">
        <f>(T1308)/(R1308+S1308+T1308+U1308+V1308+W1308)</f>
        <v>0.40560165975103735</v>
      </c>
      <c r="AU1308" s="1">
        <f>(U1308+W1308)/(R1308+S1308+T1308+U1308+V1308+W1308)</f>
        <v>0.59439834024896265</v>
      </c>
      <c r="AV1308" s="1">
        <f>(X1308)/(X1308+Y1308+Z1308+AA1308+AB1308+AC1308)</f>
        <v>0</v>
      </c>
      <c r="AW1308" s="1">
        <f>(Y1308+AB1308)/(X1308+Y1308+Z1308+AA1308+AB1308+AC1308)</f>
        <v>0</v>
      </c>
      <c r="AX1308" s="1">
        <f>(Z1308)/(X1308+Y1308+Z1308+AA1308+AB1308+AC1308)</f>
        <v>0.28838174273858919</v>
      </c>
      <c r="AY1308" s="1">
        <f>(AA1308+AC1308)/(X1308+Y1308+Z1308+AA1308+AB1308+AC1308)</f>
        <v>0.71161825726141081</v>
      </c>
      <c r="AZ1308" s="1">
        <f>(AD1308)/(AD1308+AE1308+AF1308+AG1308+AH1308+AI1308)</f>
        <v>0</v>
      </c>
      <c r="BA1308" s="1">
        <f>(AE1308+AH1308)/(AD1308+AE1308+AF1308+AG1308+AH1308+AI1308)</f>
        <v>0</v>
      </c>
      <c r="BB1308" s="1">
        <f>(AF1308)/(AD1308+AE1308+AF1308+AG1308+AH1308+AI1308)</f>
        <v>0.54253112033195017</v>
      </c>
      <c r="BC1308" s="1">
        <f>(AG1308+AI1308)/(AD1308+AE1308+AF1308+AG1308+AH1308+AI1308)</f>
        <v>0.45746887966804978</v>
      </c>
      <c r="BD1308" s="1">
        <f>(AJ1308)/(AJ1308+AK1308+AL1308+AM1308+AN1308+AO1308)</f>
        <v>0</v>
      </c>
      <c r="BE1308" s="1">
        <f>(AK1308+AN1308)/(AJ1308+AK1308+AL1308+AM1308+AN1308+AO1308)</f>
        <v>0</v>
      </c>
      <c r="BF1308" s="1">
        <f>(AL1308)/(AJ1308+AK1308+AL1308+AM1308+AN1308+AO1308)</f>
        <v>0.19605809128630705</v>
      </c>
      <c r="BG1308" s="1">
        <f>(AM1308+AO1308)/(AJ1308+AK1308+AL1308+AM1308+AN1308+AO1308)</f>
        <v>0.80394190871369298</v>
      </c>
      <c r="BH1308" s="1">
        <f>LOG(BF1308)</f>
        <v>-0.70761522972958668</v>
      </c>
      <c r="BI1308" s="1">
        <f>LOG(AX1308)</f>
        <v>-0.54003223798475453</v>
      </c>
      <c r="BJ1308" s="1">
        <f>LOG(AT1308)</f>
        <v>-0.39190027650696396</v>
      </c>
      <c r="BK1308" s="1">
        <f>LOG(BB1308)</f>
        <v>-0.26557534503555658</v>
      </c>
      <c r="BL1308">
        <v>0.46328071476587029</v>
      </c>
      <c r="BM1308" s="1" t="s">
        <v>1303</v>
      </c>
      <c r="BN1308" s="1" t="str">
        <f>IF(OR(BM1308="MINERIO",J1308&gt;0.04),"MINERIO","ESTERIL")</f>
        <v>MINERIO</v>
      </c>
      <c r="BO1308" s="1" t="s">
        <v>1303</v>
      </c>
    </row>
    <row r="1309" spans="1:67" x14ac:dyDescent="0.25">
      <c r="A1309" s="2" t="s">
        <v>952</v>
      </c>
      <c r="B1309" s="2" t="s">
        <v>103</v>
      </c>
      <c r="C1309" s="2" t="s">
        <v>953</v>
      </c>
      <c r="D1309" s="2">
        <v>16157</v>
      </c>
      <c r="E1309" s="6" t="s">
        <v>48</v>
      </c>
      <c r="G1309" s="2">
        <v>13</v>
      </c>
      <c r="H1309" s="2">
        <v>13</v>
      </c>
      <c r="I1309" s="2">
        <v>15</v>
      </c>
      <c r="J1309" s="35">
        <v>0.22</v>
      </c>
      <c r="K1309" s="3">
        <v>0.01</v>
      </c>
      <c r="L1309" s="2"/>
      <c r="M1309" s="2"/>
      <c r="N1309" s="2">
        <v>0</v>
      </c>
      <c r="O1309" s="2">
        <v>772</v>
      </c>
      <c r="P1309" s="2">
        <v>0</v>
      </c>
      <c r="Q1309" s="2">
        <v>316</v>
      </c>
      <c r="R1309" s="5">
        <v>0</v>
      </c>
      <c r="S1309" s="5">
        <v>7</v>
      </c>
      <c r="T1309" s="5">
        <v>374</v>
      </c>
      <c r="U1309" s="5">
        <v>154</v>
      </c>
      <c r="V1309" s="5">
        <v>14</v>
      </c>
      <c r="W1309" s="5">
        <v>30</v>
      </c>
      <c r="X1309" s="5">
        <v>0</v>
      </c>
      <c r="Y1309" s="5">
        <v>5</v>
      </c>
      <c r="Z1309" s="5">
        <v>336</v>
      </c>
      <c r="AA1309" s="5">
        <v>210</v>
      </c>
      <c r="AB1309" s="5">
        <v>7</v>
      </c>
      <c r="AC1309" s="5">
        <v>21</v>
      </c>
      <c r="AD1309" s="1">
        <v>0</v>
      </c>
      <c r="AE1309" s="1">
        <v>26</v>
      </c>
      <c r="AF1309" s="1">
        <v>384</v>
      </c>
      <c r="AG1309" s="1">
        <v>98</v>
      </c>
      <c r="AH1309" s="1">
        <v>35</v>
      </c>
      <c r="AI1309" s="1">
        <v>36</v>
      </c>
      <c r="AJ1309" s="1">
        <v>0</v>
      </c>
      <c r="AK1309" s="1">
        <v>3</v>
      </c>
      <c r="AL1309" s="1">
        <v>322</v>
      </c>
      <c r="AM1309" s="1">
        <v>241</v>
      </c>
      <c r="AN1309" s="1">
        <v>1</v>
      </c>
      <c r="AO1309" s="1">
        <v>12</v>
      </c>
      <c r="AP1309" s="1">
        <f>(N1309+P1309)/(N1309+O1309+P1309+Q1309)</f>
        <v>0</v>
      </c>
      <c r="AQ1309" s="1">
        <f>(O1309+Q1309)/(N1309+O1309+P1309+Q1309)</f>
        <v>1</v>
      </c>
      <c r="AR1309" s="1">
        <f>(R1309)/(R1309+S1309+T1309+U1309+V1309+W1309)</f>
        <v>0</v>
      </c>
      <c r="AS1309" s="1">
        <f>(S1309+V1309)/(R1309+S1309+T1309+U1309+V1309+W1309)</f>
        <v>3.6269430051813469E-2</v>
      </c>
      <c r="AT1309" s="1">
        <f>(T1309)/(R1309+S1309+T1309+U1309+V1309+W1309)</f>
        <v>0.6459412780656304</v>
      </c>
      <c r="AU1309" s="1">
        <f>(U1309+W1309)/(R1309+S1309+T1309+U1309+V1309+W1309)</f>
        <v>0.31778929188255611</v>
      </c>
      <c r="AV1309" s="1">
        <f>(X1309)/(X1309+Y1309+Z1309+AA1309+AB1309+AC1309)</f>
        <v>0</v>
      </c>
      <c r="AW1309" s="1">
        <f>(Y1309+AB1309)/(X1309+Y1309+Z1309+AA1309+AB1309+AC1309)</f>
        <v>2.072538860103627E-2</v>
      </c>
      <c r="AX1309" s="1">
        <f>(Z1309)/(X1309+Y1309+Z1309+AA1309+AB1309+AC1309)</f>
        <v>0.5803108808290155</v>
      </c>
      <c r="AY1309" s="1">
        <f>(AA1309+AC1309)/(X1309+Y1309+Z1309+AA1309+AB1309+AC1309)</f>
        <v>0.39896373056994816</v>
      </c>
      <c r="AZ1309" s="1">
        <f>(AD1309)/(AD1309+AE1309+AF1309+AG1309+AH1309+AI1309)</f>
        <v>0</v>
      </c>
      <c r="BA1309" s="1">
        <f>(AE1309+AH1309)/(AD1309+AE1309+AF1309+AG1309+AH1309+AI1309)</f>
        <v>0.10535405872193437</v>
      </c>
      <c r="BB1309" s="1">
        <f>(AF1309)/(AD1309+AE1309+AF1309+AG1309+AH1309+AI1309)</f>
        <v>0.66321243523316065</v>
      </c>
      <c r="BC1309" s="1">
        <f>(AG1309+AI1309)/(AD1309+AE1309+AF1309+AG1309+AH1309+AI1309)</f>
        <v>0.23143350604490501</v>
      </c>
      <c r="BD1309" s="1">
        <f>(AJ1309)/(AJ1309+AK1309+AL1309+AM1309+AN1309+AO1309)</f>
        <v>0</v>
      </c>
      <c r="BE1309" s="1">
        <f>(AK1309+AN1309)/(AJ1309+AK1309+AL1309+AM1309+AN1309+AO1309)</f>
        <v>6.9084628670120895E-3</v>
      </c>
      <c r="BF1309" s="1">
        <f>(AL1309)/(AJ1309+AK1309+AL1309+AM1309+AN1309+AO1309)</f>
        <v>0.55613126079447328</v>
      </c>
      <c r="BG1309" s="1">
        <f>(AM1309+AO1309)/(AJ1309+AK1309+AL1309+AM1309+AN1309+AO1309)</f>
        <v>0.4369602763385147</v>
      </c>
      <c r="BH1309" s="1">
        <f>LOG(BF1309)</f>
        <v>-0.25482269203160524</v>
      </c>
      <c r="BI1309" s="1">
        <f>LOG(AX1309)</f>
        <v>-0.23633928633759219</v>
      </c>
      <c r="BJ1309" s="1">
        <f>LOG(AT1309)</f>
        <v>-0.18980696152695603</v>
      </c>
      <c r="BK1309" s="1">
        <f>LOG(BB1309)</f>
        <v>-0.17834733935990538</v>
      </c>
      <c r="BL1309">
        <v>-0.55931347130161391</v>
      </c>
      <c r="BM1309" s="1" t="s">
        <v>1303</v>
      </c>
      <c r="BN1309" s="1" t="str">
        <f>IF(OR(BM1309="MINERIO",J1309&gt;0.04),"MINERIO","ESTERIL")</f>
        <v>MINERIO</v>
      </c>
      <c r="BO1309" s="1" t="s">
        <v>1303</v>
      </c>
    </row>
    <row r="1310" spans="1:67" x14ac:dyDescent="0.25">
      <c r="A1310" s="2" t="s">
        <v>1362</v>
      </c>
      <c r="B1310" s="2" t="s">
        <v>103</v>
      </c>
      <c r="C1310" s="2" t="s">
        <v>953</v>
      </c>
      <c r="D1310" s="2">
        <f t="shared" ref="D1310:D1316" si="1266">D1309+1</f>
        <v>16158</v>
      </c>
      <c r="E1310" s="6" t="s">
        <v>1405</v>
      </c>
      <c r="F1310" s="2">
        <v>3</v>
      </c>
      <c r="G1310" s="2">
        <v>27</v>
      </c>
      <c r="H1310" s="2">
        <f>H1309+1</f>
        <v>14</v>
      </c>
      <c r="I1310" s="2">
        <v>34</v>
      </c>
      <c r="J1310" s="35">
        <v>-888</v>
      </c>
      <c r="K1310" s="2"/>
      <c r="L1310" s="2"/>
      <c r="M1310" s="2"/>
      <c r="N1310" s="2">
        <v>0</v>
      </c>
      <c r="O1310" s="2">
        <v>1427</v>
      </c>
      <c r="P1310" s="2">
        <v>0</v>
      </c>
      <c r="Q1310" s="2">
        <v>504</v>
      </c>
      <c r="R1310" s="5">
        <v>0</v>
      </c>
      <c r="S1310" s="5">
        <v>24</v>
      </c>
      <c r="T1310" s="5">
        <v>482</v>
      </c>
      <c r="U1310" s="5">
        <v>466</v>
      </c>
      <c r="V1310" s="5">
        <v>25</v>
      </c>
      <c r="W1310" s="5">
        <v>13</v>
      </c>
      <c r="X1310" s="5">
        <v>0</v>
      </c>
      <c r="Y1310" s="5">
        <v>12</v>
      </c>
      <c r="Z1310" s="5">
        <v>402</v>
      </c>
      <c r="AA1310" s="5">
        <v>570</v>
      </c>
      <c r="AB1310" s="5">
        <v>12</v>
      </c>
      <c r="AC1310" s="5">
        <v>14</v>
      </c>
      <c r="AD1310" s="5">
        <v>0</v>
      </c>
      <c r="AE1310" s="5">
        <v>39</v>
      </c>
      <c r="AF1310" s="5">
        <v>565</v>
      </c>
      <c r="AG1310" s="5">
        <v>350</v>
      </c>
      <c r="AH1310" s="5">
        <v>33</v>
      </c>
      <c r="AI1310" s="5">
        <v>23</v>
      </c>
      <c r="AJ1310" s="5">
        <v>0</v>
      </c>
      <c r="AK1310" s="5">
        <v>8</v>
      </c>
      <c r="AL1310" s="5">
        <v>329</v>
      </c>
      <c r="AM1310" s="5">
        <v>652</v>
      </c>
      <c r="AN1310" s="5">
        <v>8</v>
      </c>
      <c r="AO1310" s="5">
        <v>13</v>
      </c>
      <c r="AP1310" s="1">
        <f t="shared" ref="AP1310:AP1341" si="1267">(N1310+P1310)/(N1310+O1310+P1310+Q1310)</f>
        <v>0</v>
      </c>
      <c r="AQ1310" s="1">
        <f t="shared" ref="AQ1310:AQ1341" si="1268">(O1310+Q1310)/(N1310+O1310+P1310+Q1310)</f>
        <v>1</v>
      </c>
      <c r="AR1310" s="1">
        <f t="shared" ref="AR1310:AR1341" si="1269">(R1310)/(R1310+S1310+T1310+U1310+V1310+W1310)</f>
        <v>0</v>
      </c>
      <c r="AS1310" s="1">
        <f t="shared" ref="AS1310:AS1341" si="1270">(S1310+V1310)/(R1310+S1310+T1310+U1310+V1310+W1310)</f>
        <v>4.8514851485148516E-2</v>
      </c>
      <c r="AT1310" s="1">
        <f t="shared" ref="AT1310:AT1341" si="1271">(T1310)/(R1310+S1310+T1310+U1310+V1310+W1310)</f>
        <v>0.47722772277227721</v>
      </c>
      <c r="AU1310" s="1">
        <f t="shared" ref="AU1310:AU1341" si="1272">(U1310+W1310)/(R1310+S1310+T1310+U1310+V1310+W1310)</f>
        <v>0.47425742574257423</v>
      </c>
      <c r="AV1310" s="1">
        <f t="shared" ref="AV1310:AV1341" si="1273">(X1310)/(X1310+Y1310+Z1310+AA1310+AB1310+AC1310)</f>
        <v>0</v>
      </c>
      <c r="AW1310" s="1">
        <f t="shared" ref="AW1310:AW1341" si="1274">(Y1310+AB1310)/(X1310+Y1310+Z1310+AA1310+AB1310+AC1310)</f>
        <v>2.3762376237623763E-2</v>
      </c>
      <c r="AX1310" s="1">
        <f t="shared" ref="AX1310:AX1341" si="1275">(Z1310)/(X1310+Y1310+Z1310+AA1310+AB1310+AC1310)</f>
        <v>0.39801980198019804</v>
      </c>
      <c r="AY1310" s="1">
        <f t="shared" ref="AY1310:AY1341" si="1276">(AA1310+AC1310)/(X1310+Y1310+Z1310+AA1310+AB1310+AC1310)</f>
        <v>0.57821782178217818</v>
      </c>
      <c r="AZ1310" s="1">
        <f t="shared" ref="AZ1310:AZ1341" si="1277">(AD1310)/(AD1310+AE1310+AF1310+AG1310+AH1310+AI1310)</f>
        <v>0</v>
      </c>
      <c r="BA1310" s="1">
        <f t="shared" ref="BA1310:BA1341" si="1278">(AE1310+AH1310)/(AD1310+AE1310+AF1310+AG1310+AH1310+AI1310)</f>
        <v>7.1287128712871281E-2</v>
      </c>
      <c r="BB1310" s="1">
        <f t="shared" ref="BB1310:BB1341" si="1279">(AF1310)/(AD1310+AE1310+AF1310+AG1310+AH1310+AI1310)</f>
        <v>0.55940594059405946</v>
      </c>
      <c r="BC1310" s="1">
        <f t="shared" ref="BC1310:BC1341" si="1280">(AG1310+AI1310)/(AD1310+AE1310+AF1310+AG1310+AH1310+AI1310)</f>
        <v>0.3693069306930693</v>
      </c>
      <c r="BD1310" s="1">
        <f t="shared" ref="BD1310:BD1341" si="1281">(AJ1310)/(AJ1310+AK1310+AL1310+AM1310+AN1310+AO1310)</f>
        <v>0</v>
      </c>
      <c r="BE1310" s="1">
        <f t="shared" ref="BE1310:BE1341" si="1282">(AK1310+AN1310)/(AJ1310+AK1310+AL1310+AM1310+AN1310+AO1310)</f>
        <v>1.5841584158415842E-2</v>
      </c>
      <c r="BF1310" s="1">
        <f t="shared" ref="BF1310:BF1341" si="1283">(AL1310)/(AJ1310+AK1310+AL1310+AM1310+AN1310+AO1310)</f>
        <v>0.32574257425742575</v>
      </c>
      <c r="BG1310" s="1">
        <f t="shared" ref="BG1310:BG1341" si="1284">(AM1310+AO1310)/(AJ1310+AK1310+AL1310+AM1310+AN1310+AO1310)</f>
        <v>0.65841584158415845</v>
      </c>
      <c r="BH1310" s="1">
        <f t="shared" ref="BH1310:BH1341" si="1285">LOG(BF1310)</f>
        <v>-0.48712547583266824</v>
      </c>
      <c r="BI1310" s="1">
        <f t="shared" ref="BI1310:BI1341" si="1286">LOG(AX1310)</f>
        <v>-0.4000953206981725</v>
      </c>
      <c r="BJ1310" s="1">
        <f t="shared" ref="BJ1310:BJ1341" si="1287">LOG(AT1310)</f>
        <v>-0.32127433554379303</v>
      </c>
      <c r="BK1310" s="1">
        <f t="shared" ref="BK1310:BK1341" si="1288">LOG(BB1310)</f>
        <v>-0.252272925963204</v>
      </c>
      <c r="BL1310">
        <v>0.10953428153386703</v>
      </c>
      <c r="BM1310" s="1" t="s">
        <v>1303</v>
      </c>
      <c r="BN1310" s="1" t="str">
        <f t="shared" ref="BN1310:BN1341" si="1289">IF(OR(BM1310="MINERIO",J1310&gt;0.04),"MINERIO","ESTERIL")</f>
        <v>MINERIO</v>
      </c>
      <c r="BO1310" s="1" t="s">
        <v>1303</v>
      </c>
    </row>
    <row r="1311" spans="1:67" x14ac:dyDescent="0.25">
      <c r="A1311" s="2" t="s">
        <v>1362</v>
      </c>
      <c r="B1311" s="2" t="s">
        <v>103</v>
      </c>
      <c r="C1311" s="2" t="s">
        <v>953</v>
      </c>
      <c r="D1311" s="2">
        <f t="shared" si="1266"/>
        <v>16159</v>
      </c>
      <c r="E1311" s="6" t="s">
        <v>1405</v>
      </c>
      <c r="F1311" s="2">
        <v>3</v>
      </c>
      <c r="G1311" s="2">
        <v>24</v>
      </c>
      <c r="H1311" s="2">
        <f>H1310+1</f>
        <v>15</v>
      </c>
      <c r="I1311" s="2">
        <v>8</v>
      </c>
      <c r="J1311" s="35">
        <v>-888</v>
      </c>
      <c r="K1311" s="2"/>
      <c r="L1311" s="2"/>
      <c r="M1311" s="2"/>
      <c r="N1311" s="2">
        <v>0</v>
      </c>
      <c r="O1311" s="2">
        <v>864</v>
      </c>
      <c r="P1311" s="2">
        <v>0</v>
      </c>
      <c r="Q1311" s="2">
        <v>369</v>
      </c>
      <c r="R1311" s="5">
        <v>0</v>
      </c>
      <c r="S1311" s="5">
        <v>11</v>
      </c>
      <c r="T1311" s="5">
        <v>362</v>
      </c>
      <c r="U1311" s="5">
        <v>199</v>
      </c>
      <c r="V1311" s="5">
        <v>17</v>
      </c>
      <c r="W1311" s="5">
        <v>21</v>
      </c>
      <c r="X1311" s="5">
        <v>0</v>
      </c>
      <c r="Y1311" s="5">
        <v>6</v>
      </c>
      <c r="Z1311" s="5">
        <v>350</v>
      </c>
      <c r="AA1311" s="5">
        <v>237</v>
      </c>
      <c r="AB1311" s="5">
        <v>8</v>
      </c>
      <c r="AC1311" s="5">
        <v>9</v>
      </c>
      <c r="AD1311" s="5">
        <v>0</v>
      </c>
      <c r="AE1311" s="5">
        <v>43</v>
      </c>
      <c r="AF1311" s="5">
        <v>372</v>
      </c>
      <c r="AG1311" s="5">
        <v>129</v>
      </c>
      <c r="AH1311" s="5">
        <v>41</v>
      </c>
      <c r="AI1311" s="5">
        <v>26</v>
      </c>
      <c r="AJ1311" s="5">
        <v>0</v>
      </c>
      <c r="AK1311" s="5">
        <v>3</v>
      </c>
      <c r="AL1311" s="5">
        <v>318</v>
      </c>
      <c r="AM1311" s="5">
        <v>274</v>
      </c>
      <c r="AN1311" s="5">
        <v>6</v>
      </c>
      <c r="AO1311" s="5">
        <v>9</v>
      </c>
      <c r="AP1311" s="1">
        <f t="shared" si="1267"/>
        <v>0</v>
      </c>
      <c r="AQ1311" s="1">
        <f t="shared" si="1268"/>
        <v>1</v>
      </c>
      <c r="AR1311" s="1">
        <f t="shared" si="1269"/>
        <v>0</v>
      </c>
      <c r="AS1311" s="1">
        <f t="shared" si="1270"/>
        <v>4.5901639344262293E-2</v>
      </c>
      <c r="AT1311" s="1">
        <f t="shared" si="1271"/>
        <v>0.59344262295081962</v>
      </c>
      <c r="AU1311" s="1">
        <f t="shared" si="1272"/>
        <v>0.36065573770491804</v>
      </c>
      <c r="AV1311" s="1">
        <f t="shared" si="1273"/>
        <v>0</v>
      </c>
      <c r="AW1311" s="1">
        <f t="shared" si="1274"/>
        <v>2.2950819672131147E-2</v>
      </c>
      <c r="AX1311" s="1">
        <f t="shared" si="1275"/>
        <v>0.57377049180327866</v>
      </c>
      <c r="AY1311" s="1">
        <f t="shared" si="1276"/>
        <v>0.40327868852459015</v>
      </c>
      <c r="AZ1311" s="1">
        <f t="shared" si="1277"/>
        <v>0</v>
      </c>
      <c r="BA1311" s="1">
        <f t="shared" si="1278"/>
        <v>0.13747954173486088</v>
      </c>
      <c r="BB1311" s="1">
        <f t="shared" si="1279"/>
        <v>0.60883797054009825</v>
      </c>
      <c r="BC1311" s="1">
        <f t="shared" si="1280"/>
        <v>0.25368248772504093</v>
      </c>
      <c r="BD1311" s="1">
        <f t="shared" si="1281"/>
        <v>0</v>
      </c>
      <c r="BE1311" s="1">
        <f t="shared" si="1282"/>
        <v>1.4754098360655738E-2</v>
      </c>
      <c r="BF1311" s="1">
        <f t="shared" si="1283"/>
        <v>0.52131147540983602</v>
      </c>
      <c r="BG1311" s="1">
        <f t="shared" si="1284"/>
        <v>0.4639344262295082</v>
      </c>
      <c r="BH1311" s="1">
        <f t="shared" si="1285"/>
        <v>-0.28290271502633441</v>
      </c>
      <c r="BI1311" s="1">
        <f t="shared" si="1286"/>
        <v>-0.24126179066049142</v>
      </c>
      <c r="BJ1311" s="1">
        <f t="shared" si="1287"/>
        <v>-0.22662126447760136</v>
      </c>
      <c r="BK1311" s="1">
        <f t="shared" si="1288"/>
        <v>-0.21549827036065669</v>
      </c>
      <c r="BL1311">
        <v>-0.42582070113703357</v>
      </c>
      <c r="BM1311" s="1" t="s">
        <v>1303</v>
      </c>
      <c r="BN1311" s="1" t="str">
        <f t="shared" si="1289"/>
        <v>MINERIO</v>
      </c>
      <c r="BO1311" s="1" t="s">
        <v>1303</v>
      </c>
    </row>
    <row r="1312" spans="1:67" x14ac:dyDescent="0.25">
      <c r="A1312" s="2" t="s">
        <v>1362</v>
      </c>
      <c r="B1312" s="2" t="s">
        <v>103</v>
      </c>
      <c r="C1312" s="2" t="s">
        <v>953</v>
      </c>
      <c r="D1312" s="2">
        <f t="shared" si="1266"/>
        <v>16160</v>
      </c>
      <c r="E1312" s="6" t="s">
        <v>1405</v>
      </c>
      <c r="F1312" s="2">
        <v>3</v>
      </c>
      <c r="G1312" s="2">
        <f>G1311+1</f>
        <v>25</v>
      </c>
      <c r="H1312" s="2">
        <f>H1311+1</f>
        <v>16</v>
      </c>
      <c r="I1312" s="2">
        <v>6</v>
      </c>
      <c r="J1312" s="35">
        <v>-888</v>
      </c>
      <c r="K1312" s="2"/>
      <c r="L1312" s="2"/>
      <c r="M1312" s="2"/>
      <c r="N1312" s="2">
        <v>0</v>
      </c>
      <c r="O1312" s="2">
        <v>419</v>
      </c>
      <c r="P1312" s="2">
        <v>0</v>
      </c>
      <c r="Q1312" s="2">
        <v>222</v>
      </c>
      <c r="R1312" s="5">
        <v>0</v>
      </c>
      <c r="S1312" s="5">
        <v>16</v>
      </c>
      <c r="T1312" s="5">
        <v>198</v>
      </c>
      <c r="U1312" s="5">
        <v>55</v>
      </c>
      <c r="V1312" s="5">
        <v>19</v>
      </c>
      <c r="W1312" s="5">
        <v>27</v>
      </c>
      <c r="X1312" s="5">
        <v>0</v>
      </c>
      <c r="Y1312" s="5">
        <v>5</v>
      </c>
      <c r="Z1312" s="5">
        <v>197</v>
      </c>
      <c r="AA1312" s="5">
        <v>74</v>
      </c>
      <c r="AB1312" s="5">
        <v>10</v>
      </c>
      <c r="AC1312" s="5">
        <v>29</v>
      </c>
      <c r="AD1312" s="5">
        <v>0</v>
      </c>
      <c r="AE1312" s="5">
        <v>53</v>
      </c>
      <c r="AF1312" s="5">
        <v>144</v>
      </c>
      <c r="AG1312" s="5">
        <v>35</v>
      </c>
      <c r="AH1312" s="5">
        <v>62</v>
      </c>
      <c r="AI1312" s="5">
        <v>21</v>
      </c>
      <c r="AJ1312" s="5">
        <v>0</v>
      </c>
      <c r="AK1312" s="5">
        <v>2</v>
      </c>
      <c r="AL1312" s="5">
        <v>187</v>
      </c>
      <c r="AM1312" s="5">
        <v>96</v>
      </c>
      <c r="AN1312" s="5">
        <v>6</v>
      </c>
      <c r="AO1312" s="5">
        <v>24</v>
      </c>
      <c r="AP1312" s="1">
        <f t="shared" si="1267"/>
        <v>0</v>
      </c>
      <c r="AQ1312" s="1">
        <f t="shared" si="1268"/>
        <v>1</v>
      </c>
      <c r="AR1312" s="1">
        <f t="shared" si="1269"/>
        <v>0</v>
      </c>
      <c r="AS1312" s="1">
        <f t="shared" si="1270"/>
        <v>0.1111111111111111</v>
      </c>
      <c r="AT1312" s="1">
        <f t="shared" si="1271"/>
        <v>0.62857142857142856</v>
      </c>
      <c r="AU1312" s="1">
        <f t="shared" si="1272"/>
        <v>0.26031746031746034</v>
      </c>
      <c r="AV1312" s="1">
        <f t="shared" si="1273"/>
        <v>0</v>
      </c>
      <c r="AW1312" s="1">
        <f t="shared" si="1274"/>
        <v>4.7619047619047616E-2</v>
      </c>
      <c r="AX1312" s="1">
        <f t="shared" si="1275"/>
        <v>0.6253968253968254</v>
      </c>
      <c r="AY1312" s="1">
        <f t="shared" si="1276"/>
        <v>0.32698412698412699</v>
      </c>
      <c r="AZ1312" s="1">
        <f t="shared" si="1277"/>
        <v>0</v>
      </c>
      <c r="BA1312" s="1">
        <f t="shared" si="1278"/>
        <v>0.36507936507936506</v>
      </c>
      <c r="BB1312" s="1">
        <f t="shared" si="1279"/>
        <v>0.45714285714285713</v>
      </c>
      <c r="BC1312" s="1">
        <f t="shared" si="1280"/>
        <v>0.17777777777777778</v>
      </c>
      <c r="BD1312" s="1">
        <f t="shared" si="1281"/>
        <v>0</v>
      </c>
      <c r="BE1312" s="1">
        <f t="shared" si="1282"/>
        <v>2.5396825396825397E-2</v>
      </c>
      <c r="BF1312" s="1">
        <f t="shared" si="1283"/>
        <v>0.59365079365079365</v>
      </c>
      <c r="BG1312" s="1">
        <f t="shared" si="1284"/>
        <v>0.38095238095238093</v>
      </c>
      <c r="BH1312" s="1">
        <f t="shared" si="1285"/>
        <v>-0.22646894725310154</v>
      </c>
      <c r="BI1312" s="1">
        <f t="shared" si="1286"/>
        <v>-0.20384432762800758</v>
      </c>
      <c r="BJ1312" s="1">
        <f t="shared" si="1287"/>
        <v>-0.20164536352806942</v>
      </c>
      <c r="BK1312" s="1">
        <f t="shared" si="1288"/>
        <v>-0.33994806169435088</v>
      </c>
      <c r="BL1312">
        <v>-1.1392527220425961</v>
      </c>
      <c r="BM1312" s="1" t="s">
        <v>1303</v>
      </c>
      <c r="BN1312" s="1" t="str">
        <f t="shared" si="1289"/>
        <v>MINERIO</v>
      </c>
      <c r="BO1312" s="1" t="s">
        <v>1303</v>
      </c>
    </row>
    <row r="1313" spans="1:67" x14ac:dyDescent="0.25">
      <c r="A1313" s="2" t="s">
        <v>1362</v>
      </c>
      <c r="B1313" s="2" t="s">
        <v>103</v>
      </c>
      <c r="C1313" s="2" t="s">
        <v>953</v>
      </c>
      <c r="D1313" s="2">
        <f t="shared" si="1266"/>
        <v>16161</v>
      </c>
      <c r="E1313" s="6" t="s">
        <v>1405</v>
      </c>
      <c r="F1313" s="2">
        <v>3</v>
      </c>
      <c r="G1313" s="2">
        <f>G1312+1</f>
        <v>26</v>
      </c>
      <c r="H1313" s="2">
        <f>H1312+1</f>
        <v>17</v>
      </c>
      <c r="I1313" s="2">
        <v>30</v>
      </c>
      <c r="J1313" s="35">
        <v>-888</v>
      </c>
      <c r="K1313" s="2"/>
      <c r="L1313" s="2"/>
      <c r="M1313" s="2"/>
      <c r="N1313" s="2">
        <v>62</v>
      </c>
      <c r="O1313" s="2">
        <v>1095</v>
      </c>
      <c r="P1313" s="2">
        <v>0</v>
      </c>
      <c r="Q1313" s="2">
        <v>424</v>
      </c>
      <c r="R1313" s="5">
        <v>0</v>
      </c>
      <c r="S1313" s="5">
        <v>7</v>
      </c>
      <c r="T1313" s="5">
        <v>619</v>
      </c>
      <c r="U1313" s="5">
        <v>142</v>
      </c>
      <c r="V1313" s="5">
        <v>12</v>
      </c>
      <c r="W1313" s="5">
        <v>26</v>
      </c>
      <c r="X1313" s="5">
        <v>0</v>
      </c>
      <c r="Y1313" s="5">
        <v>1</v>
      </c>
      <c r="Z1313" s="5">
        <v>585</v>
      </c>
      <c r="AA1313" s="5">
        <v>201</v>
      </c>
      <c r="AB1313" s="5">
        <v>1</v>
      </c>
      <c r="AC1313" s="5">
        <v>18</v>
      </c>
      <c r="AD1313" s="5">
        <v>0</v>
      </c>
      <c r="AE1313" s="5">
        <v>23</v>
      </c>
      <c r="AF1313" s="5">
        <v>614</v>
      </c>
      <c r="AG1313" s="5">
        <v>100</v>
      </c>
      <c r="AH1313" s="5">
        <v>34</v>
      </c>
      <c r="AI1313" s="5">
        <v>37</v>
      </c>
      <c r="AJ1313" s="5">
        <v>0</v>
      </c>
      <c r="AK1313" s="5">
        <v>0</v>
      </c>
      <c r="AL1313" s="5">
        <v>538</v>
      </c>
      <c r="AM1313" s="5">
        <v>255</v>
      </c>
      <c r="AN1313" s="5">
        <v>0</v>
      </c>
      <c r="AO1313" s="5">
        <v>12</v>
      </c>
      <c r="AP1313" s="1">
        <f t="shared" si="1267"/>
        <v>3.9215686274509803E-2</v>
      </c>
      <c r="AQ1313" s="1">
        <f t="shared" si="1268"/>
        <v>0.96078431372549022</v>
      </c>
      <c r="AR1313" s="1">
        <f t="shared" si="1269"/>
        <v>0</v>
      </c>
      <c r="AS1313" s="1">
        <f t="shared" si="1270"/>
        <v>2.3573200992555832E-2</v>
      </c>
      <c r="AT1313" s="1">
        <f t="shared" si="1271"/>
        <v>0.76799007444168732</v>
      </c>
      <c r="AU1313" s="1">
        <f t="shared" si="1272"/>
        <v>0.20843672456575682</v>
      </c>
      <c r="AV1313" s="1">
        <f t="shared" si="1273"/>
        <v>0</v>
      </c>
      <c r="AW1313" s="1">
        <f t="shared" si="1274"/>
        <v>2.4813895781637717E-3</v>
      </c>
      <c r="AX1313" s="1">
        <f t="shared" si="1275"/>
        <v>0.72580645161290325</v>
      </c>
      <c r="AY1313" s="1">
        <f t="shared" si="1276"/>
        <v>0.27171215880893301</v>
      </c>
      <c r="AZ1313" s="1">
        <f t="shared" si="1277"/>
        <v>0</v>
      </c>
      <c r="BA1313" s="1">
        <f t="shared" si="1278"/>
        <v>7.0544554455445538E-2</v>
      </c>
      <c r="BB1313" s="1">
        <f t="shared" si="1279"/>
        <v>0.75990099009900991</v>
      </c>
      <c r="BC1313" s="1">
        <f t="shared" si="1280"/>
        <v>0.16955445544554457</v>
      </c>
      <c r="BD1313" s="1">
        <f t="shared" si="1281"/>
        <v>0</v>
      </c>
      <c r="BE1313" s="1">
        <f t="shared" si="1282"/>
        <v>0</v>
      </c>
      <c r="BF1313" s="1">
        <f t="shared" si="1283"/>
        <v>0.66832298136645962</v>
      </c>
      <c r="BG1313" s="1">
        <f t="shared" si="1284"/>
        <v>0.33167701863354038</v>
      </c>
      <c r="BH1313" s="1">
        <f t="shared" si="1285"/>
        <v>-0.17501360470147934</v>
      </c>
      <c r="BI1313" s="1">
        <f t="shared" si="1286"/>
        <v>-0.13917917572291019</v>
      </c>
      <c r="BJ1313" s="1">
        <f t="shared" si="1287"/>
        <v>-0.11464439278497268</v>
      </c>
      <c r="BK1313" s="1">
        <f t="shared" si="1288"/>
        <v>-0.11924298963341848</v>
      </c>
      <c r="BL1313">
        <v>-0.71081392660636555</v>
      </c>
      <c r="BM1313" s="1" t="s">
        <v>1303</v>
      </c>
      <c r="BN1313" s="1" t="str">
        <f t="shared" si="1289"/>
        <v>MINERIO</v>
      </c>
      <c r="BO1313" s="1" t="s">
        <v>1303</v>
      </c>
    </row>
    <row r="1314" spans="1:67" x14ac:dyDescent="0.25">
      <c r="A1314" s="2" t="s">
        <v>1362</v>
      </c>
      <c r="B1314" s="2" t="s">
        <v>103</v>
      </c>
      <c r="C1314" s="2" t="s">
        <v>953</v>
      </c>
      <c r="D1314" s="2">
        <f t="shared" si="1266"/>
        <v>16162</v>
      </c>
      <c r="E1314" s="6" t="s">
        <v>1456</v>
      </c>
      <c r="G1314" s="2">
        <v>13</v>
      </c>
      <c r="H1314" s="2">
        <v>14</v>
      </c>
      <c r="I1314" s="35">
        <v>-888</v>
      </c>
      <c r="J1314" s="35">
        <v>-888</v>
      </c>
      <c r="K1314" s="5"/>
      <c r="L1314" s="5"/>
      <c r="M1314" s="5"/>
      <c r="N1314" s="5">
        <v>92</v>
      </c>
      <c r="O1314" s="5">
        <v>1354</v>
      </c>
      <c r="P1314" s="5">
        <v>0</v>
      </c>
      <c r="Q1314" s="5">
        <v>376</v>
      </c>
      <c r="R1314" s="5">
        <v>0</v>
      </c>
      <c r="S1314" s="5">
        <v>62</v>
      </c>
      <c r="T1314" s="5">
        <v>563</v>
      </c>
      <c r="U1314" s="5">
        <v>284</v>
      </c>
      <c r="V1314" s="5">
        <v>48</v>
      </c>
      <c r="W1314" s="5">
        <v>25</v>
      </c>
      <c r="X1314" s="5">
        <v>0</v>
      </c>
      <c r="Y1314" s="5">
        <v>43</v>
      </c>
      <c r="Z1314" s="5">
        <v>496</v>
      </c>
      <c r="AA1314" s="5">
        <v>378</v>
      </c>
      <c r="AB1314" s="5">
        <v>40</v>
      </c>
      <c r="AC1314" s="5">
        <v>25</v>
      </c>
      <c r="AD1314" s="5">
        <v>0</v>
      </c>
      <c r="AE1314" s="5">
        <v>79</v>
      </c>
      <c r="AF1314" s="5">
        <v>609</v>
      </c>
      <c r="AG1314" s="5">
        <v>196</v>
      </c>
      <c r="AH1314" s="5">
        <v>62</v>
      </c>
      <c r="AI1314" s="5">
        <v>37</v>
      </c>
      <c r="AJ1314" s="5">
        <v>0</v>
      </c>
      <c r="AK1314" s="5">
        <v>32</v>
      </c>
      <c r="AL1314" s="5">
        <v>454</v>
      </c>
      <c r="AM1314" s="5">
        <v>447</v>
      </c>
      <c r="AN1314" s="5">
        <v>28</v>
      </c>
      <c r="AO1314" s="5">
        <v>21</v>
      </c>
      <c r="AP1314" s="1">
        <f t="shared" si="1267"/>
        <v>5.0493962678375415E-2</v>
      </c>
      <c r="AQ1314" s="1">
        <f t="shared" si="1268"/>
        <v>0.94950603732162464</v>
      </c>
      <c r="AR1314" s="1">
        <f t="shared" si="1269"/>
        <v>0</v>
      </c>
      <c r="AS1314" s="1">
        <f t="shared" si="1270"/>
        <v>0.11201629327902241</v>
      </c>
      <c r="AT1314" s="1">
        <f t="shared" si="1271"/>
        <v>0.57331975560081472</v>
      </c>
      <c r="AU1314" s="1">
        <f t="shared" si="1272"/>
        <v>0.31466395112016293</v>
      </c>
      <c r="AV1314" s="1">
        <f t="shared" si="1273"/>
        <v>0</v>
      </c>
      <c r="AW1314" s="1">
        <f t="shared" si="1274"/>
        <v>8.45213849287169E-2</v>
      </c>
      <c r="AX1314" s="1">
        <f t="shared" si="1275"/>
        <v>0.50509164969450104</v>
      </c>
      <c r="AY1314" s="1">
        <f t="shared" si="1276"/>
        <v>0.4103869653767821</v>
      </c>
      <c r="AZ1314" s="1">
        <f t="shared" si="1277"/>
        <v>0</v>
      </c>
      <c r="BA1314" s="1">
        <f t="shared" si="1278"/>
        <v>0.14343845371312308</v>
      </c>
      <c r="BB1314" s="1">
        <f t="shared" si="1279"/>
        <v>0.61953204476093593</v>
      </c>
      <c r="BC1314" s="1">
        <f t="shared" si="1280"/>
        <v>0.23702950152594099</v>
      </c>
      <c r="BD1314" s="1">
        <f t="shared" si="1281"/>
        <v>0</v>
      </c>
      <c r="BE1314" s="1">
        <f t="shared" si="1282"/>
        <v>6.1099796334012219E-2</v>
      </c>
      <c r="BF1314" s="1">
        <f t="shared" si="1283"/>
        <v>0.46232179226069248</v>
      </c>
      <c r="BG1314" s="1">
        <f t="shared" si="1284"/>
        <v>0.47657841140529533</v>
      </c>
      <c r="BH1314" s="1">
        <f t="shared" si="1285"/>
        <v>-0.33505563492984575</v>
      </c>
      <c r="BI1314" s="1">
        <f t="shared" si="1286"/>
        <v>-0.2966298112967522</v>
      </c>
      <c r="BJ1314" s="1">
        <f t="shared" si="1287"/>
        <v>-0.24160309293560339</v>
      </c>
      <c r="BK1314" s="1">
        <f t="shared" si="1288"/>
        <v>-0.20793622519926025</v>
      </c>
      <c r="BL1314">
        <v>-0.34113626056193314</v>
      </c>
      <c r="BM1314" s="1" t="s">
        <v>1303</v>
      </c>
      <c r="BN1314" s="1" t="str">
        <f t="shared" si="1289"/>
        <v>MINERIO</v>
      </c>
      <c r="BO1314" s="1" t="s">
        <v>1303</v>
      </c>
    </row>
    <row r="1315" spans="1:67" x14ac:dyDescent="0.25">
      <c r="A1315" s="2" t="s">
        <v>1362</v>
      </c>
      <c r="B1315" s="2" t="s">
        <v>103</v>
      </c>
      <c r="C1315" s="2" t="s">
        <v>953</v>
      </c>
      <c r="D1315" s="2">
        <f t="shared" si="1266"/>
        <v>16163</v>
      </c>
      <c r="E1315" s="6" t="s">
        <v>1456</v>
      </c>
      <c r="G1315" s="2">
        <v>14</v>
      </c>
      <c r="H1315" s="2">
        <v>13</v>
      </c>
      <c r="I1315" s="35">
        <v>-888</v>
      </c>
      <c r="J1315" s="35">
        <v>-888</v>
      </c>
      <c r="K1315" s="5"/>
      <c r="L1315" s="5"/>
      <c r="M1315" s="5"/>
      <c r="N1315" s="5">
        <v>115</v>
      </c>
      <c r="O1315" s="5">
        <v>1291</v>
      </c>
      <c r="P1315" s="5">
        <v>0</v>
      </c>
      <c r="Q1315" s="5">
        <v>415</v>
      </c>
      <c r="R1315" s="5">
        <v>0</v>
      </c>
      <c r="S1315" s="5">
        <v>53</v>
      </c>
      <c r="T1315" s="5">
        <v>646</v>
      </c>
      <c r="U1315" s="5">
        <v>199</v>
      </c>
      <c r="V1315" s="5">
        <v>43</v>
      </c>
      <c r="W1315" s="5">
        <v>33</v>
      </c>
      <c r="X1315" s="5">
        <v>0</v>
      </c>
      <c r="Y1315" s="5">
        <v>31</v>
      </c>
      <c r="Z1315" s="5">
        <v>603</v>
      </c>
      <c r="AA1315" s="5">
        <v>287</v>
      </c>
      <c r="AB1315" s="5">
        <v>23</v>
      </c>
      <c r="AC1315" s="5">
        <v>30</v>
      </c>
      <c r="AD1315" s="5">
        <v>0</v>
      </c>
      <c r="AE1315" s="5">
        <v>92</v>
      </c>
      <c r="AF1315" s="5">
        <v>648</v>
      </c>
      <c r="AG1315" s="5">
        <v>121</v>
      </c>
      <c r="AH1315" s="5">
        <v>71</v>
      </c>
      <c r="AI1315" s="5">
        <v>43</v>
      </c>
      <c r="AJ1315" s="5">
        <v>0</v>
      </c>
      <c r="AK1315" s="5">
        <v>20</v>
      </c>
      <c r="AL1315" s="5">
        <v>560</v>
      </c>
      <c r="AM1315" s="5">
        <v>357</v>
      </c>
      <c r="AN1315" s="5">
        <v>13</v>
      </c>
      <c r="AO1315" s="5">
        <v>22</v>
      </c>
      <c r="AP1315" s="1">
        <f t="shared" si="1267"/>
        <v>6.3152114222954414E-2</v>
      </c>
      <c r="AQ1315" s="1">
        <f t="shared" si="1268"/>
        <v>0.93684788577704559</v>
      </c>
      <c r="AR1315" s="1">
        <f t="shared" si="1269"/>
        <v>0</v>
      </c>
      <c r="AS1315" s="1">
        <f t="shared" si="1270"/>
        <v>9.856262833675565E-2</v>
      </c>
      <c r="AT1315" s="1">
        <f t="shared" si="1271"/>
        <v>0.66324435318275154</v>
      </c>
      <c r="AU1315" s="1">
        <f t="shared" si="1272"/>
        <v>0.23819301848049282</v>
      </c>
      <c r="AV1315" s="1">
        <f t="shared" si="1273"/>
        <v>0</v>
      </c>
      <c r="AW1315" s="1">
        <f t="shared" si="1274"/>
        <v>5.5441478439425054E-2</v>
      </c>
      <c r="AX1315" s="1">
        <f t="shared" si="1275"/>
        <v>0.6190965092402464</v>
      </c>
      <c r="AY1315" s="1">
        <f t="shared" si="1276"/>
        <v>0.32546201232032856</v>
      </c>
      <c r="AZ1315" s="1">
        <f t="shared" si="1277"/>
        <v>0</v>
      </c>
      <c r="BA1315" s="1">
        <f t="shared" si="1278"/>
        <v>0.16717948717948719</v>
      </c>
      <c r="BB1315" s="1">
        <f t="shared" si="1279"/>
        <v>0.66461538461538461</v>
      </c>
      <c r="BC1315" s="1">
        <f t="shared" si="1280"/>
        <v>0.1682051282051282</v>
      </c>
      <c r="BD1315" s="1">
        <f t="shared" si="1281"/>
        <v>0</v>
      </c>
      <c r="BE1315" s="1">
        <f t="shared" si="1282"/>
        <v>3.3950617283950615E-2</v>
      </c>
      <c r="BF1315" s="1">
        <f t="shared" si="1283"/>
        <v>0.5761316872427984</v>
      </c>
      <c r="BG1315" s="1">
        <f t="shared" si="1284"/>
        <v>0.389917695473251</v>
      </c>
      <c r="BH1315" s="1">
        <f t="shared" si="1285"/>
        <v>-0.23947823792007414</v>
      </c>
      <c r="BI1315" s="1">
        <f t="shared" si="1286"/>
        <v>-0.20824164473846424</v>
      </c>
      <c r="BJ1315" s="1">
        <f t="shared" si="1287"/>
        <v>-0.17832643888353145</v>
      </c>
      <c r="BK1315" s="1">
        <f t="shared" si="1288"/>
        <v>-0.17742960982794348</v>
      </c>
      <c r="BL1315">
        <v>-0.75499843321312743</v>
      </c>
      <c r="BM1315" s="1" t="s">
        <v>1303</v>
      </c>
      <c r="BN1315" s="1" t="str">
        <f t="shared" si="1289"/>
        <v>MINERIO</v>
      </c>
      <c r="BO1315" s="1" t="s">
        <v>1303</v>
      </c>
    </row>
    <row r="1316" spans="1:67" x14ac:dyDescent="0.25">
      <c r="A1316" s="2" t="s">
        <v>1362</v>
      </c>
      <c r="B1316" s="2" t="s">
        <v>103</v>
      </c>
      <c r="C1316" s="2" t="s">
        <v>953</v>
      </c>
      <c r="D1316" s="2">
        <f t="shared" si="1266"/>
        <v>16164</v>
      </c>
      <c r="E1316" s="6" t="s">
        <v>1456</v>
      </c>
      <c r="G1316" s="2">
        <v>15</v>
      </c>
      <c r="H1316" s="2">
        <v>15</v>
      </c>
      <c r="I1316" s="35">
        <v>-888</v>
      </c>
      <c r="J1316" s="35">
        <v>-888</v>
      </c>
      <c r="K1316" s="5"/>
      <c r="L1316" s="5"/>
      <c r="M1316" s="5"/>
      <c r="N1316" s="5">
        <v>143</v>
      </c>
      <c r="O1316" s="5">
        <v>1090</v>
      </c>
      <c r="P1316" s="5">
        <v>0</v>
      </c>
      <c r="Q1316" s="5">
        <v>391</v>
      </c>
      <c r="R1316" s="5">
        <v>0</v>
      </c>
      <c r="S1316" s="5">
        <v>321</v>
      </c>
      <c r="T1316" s="5">
        <v>210</v>
      </c>
      <c r="U1316" s="5">
        <v>72</v>
      </c>
      <c r="V1316" s="5">
        <v>248</v>
      </c>
      <c r="W1316" s="5">
        <v>25</v>
      </c>
      <c r="X1316" s="5">
        <v>0</v>
      </c>
      <c r="Y1316" s="5">
        <v>244</v>
      </c>
      <c r="Z1316" s="5">
        <v>284</v>
      </c>
      <c r="AA1316" s="5">
        <v>92</v>
      </c>
      <c r="AB1316" s="5">
        <v>225</v>
      </c>
      <c r="AC1316" s="5">
        <v>29</v>
      </c>
      <c r="AD1316" s="5">
        <v>0</v>
      </c>
      <c r="AE1316" s="5">
        <v>425</v>
      </c>
      <c r="AF1316" s="5">
        <v>127</v>
      </c>
      <c r="AG1316" s="5">
        <v>61</v>
      </c>
      <c r="AH1316" s="5">
        <v>239</v>
      </c>
      <c r="AI1316" s="5">
        <v>25</v>
      </c>
      <c r="AJ1316" s="5">
        <v>0</v>
      </c>
      <c r="AK1316" s="5">
        <v>184</v>
      </c>
      <c r="AL1316" s="5">
        <v>330</v>
      </c>
      <c r="AM1316" s="5">
        <v>110</v>
      </c>
      <c r="AN1316" s="5">
        <v>200</v>
      </c>
      <c r="AO1316" s="5">
        <v>45</v>
      </c>
      <c r="AP1316" s="1">
        <f t="shared" si="1267"/>
        <v>8.805418719211823E-2</v>
      </c>
      <c r="AQ1316" s="1">
        <f t="shared" si="1268"/>
        <v>0.91194581280788178</v>
      </c>
      <c r="AR1316" s="1">
        <f t="shared" si="1269"/>
        <v>0</v>
      </c>
      <c r="AS1316" s="1">
        <f t="shared" si="1270"/>
        <v>0.6495433789954338</v>
      </c>
      <c r="AT1316" s="1">
        <f t="shared" si="1271"/>
        <v>0.23972602739726026</v>
      </c>
      <c r="AU1316" s="1">
        <f t="shared" si="1272"/>
        <v>0.11073059360730593</v>
      </c>
      <c r="AV1316" s="1">
        <f t="shared" si="1273"/>
        <v>0</v>
      </c>
      <c r="AW1316" s="1">
        <f t="shared" si="1274"/>
        <v>0.53661327231121281</v>
      </c>
      <c r="AX1316" s="1">
        <f t="shared" si="1275"/>
        <v>0.32494279176201374</v>
      </c>
      <c r="AY1316" s="1">
        <f t="shared" si="1276"/>
        <v>0.13844393592677345</v>
      </c>
      <c r="AZ1316" s="1">
        <f t="shared" si="1277"/>
        <v>0</v>
      </c>
      <c r="BA1316" s="1">
        <f t="shared" si="1278"/>
        <v>0.75712656784492594</v>
      </c>
      <c r="BB1316" s="1">
        <f t="shared" si="1279"/>
        <v>0.14481185860889395</v>
      </c>
      <c r="BC1316" s="1">
        <f t="shared" si="1280"/>
        <v>9.8061573546180156E-2</v>
      </c>
      <c r="BD1316" s="1">
        <f t="shared" si="1281"/>
        <v>0</v>
      </c>
      <c r="BE1316" s="1">
        <f t="shared" si="1282"/>
        <v>0.44188722669735325</v>
      </c>
      <c r="BF1316" s="1">
        <f t="shared" si="1283"/>
        <v>0.379746835443038</v>
      </c>
      <c r="BG1316" s="1">
        <f t="shared" si="1284"/>
        <v>0.17836593785960875</v>
      </c>
      <c r="BH1316" s="1">
        <f t="shared" si="1285"/>
        <v>-0.42050583657077895</v>
      </c>
      <c r="BI1316" s="1">
        <f t="shared" si="1286"/>
        <v>-0.48819309258736537</v>
      </c>
      <c r="BJ1316" s="1">
        <f t="shared" si="1287"/>
        <v>-0.62028481143416148</v>
      </c>
      <c r="BK1316" s="1">
        <f t="shared" si="1288"/>
        <v>-0.83919587241008364</v>
      </c>
      <c r="BL1316">
        <v>-0.14267730090153305</v>
      </c>
      <c r="BM1316" s="1" t="s">
        <v>1303</v>
      </c>
      <c r="BN1316" s="1" t="str">
        <f t="shared" si="1289"/>
        <v>MINERIO</v>
      </c>
      <c r="BO1316" s="1" t="s">
        <v>1303</v>
      </c>
    </row>
    <row r="1317" spans="1:67" x14ac:dyDescent="0.25">
      <c r="A1317" s="2" t="s">
        <v>954</v>
      </c>
      <c r="B1317" s="2" t="s">
        <v>103</v>
      </c>
      <c r="C1317" s="2" t="s">
        <v>161</v>
      </c>
      <c r="E1317" s="2" t="s">
        <v>132</v>
      </c>
      <c r="F1317" s="2">
        <v>4</v>
      </c>
      <c r="G1317" s="2">
        <v>24</v>
      </c>
      <c r="H1317" s="2">
        <v>111</v>
      </c>
      <c r="I1317" s="2">
        <v>40</v>
      </c>
      <c r="J1317" s="35">
        <v>36.69</v>
      </c>
      <c r="K1317" s="7">
        <v>19.329999999999998</v>
      </c>
      <c r="N1317" s="3">
        <v>536</v>
      </c>
      <c r="O1317" s="3">
        <v>701</v>
      </c>
      <c r="P1317" s="3">
        <v>0</v>
      </c>
      <c r="Q1317" s="3">
        <v>410</v>
      </c>
      <c r="R1317" s="3">
        <v>31</v>
      </c>
      <c r="S1317" s="3">
        <v>315</v>
      </c>
      <c r="T1317" s="3">
        <v>250</v>
      </c>
      <c r="U1317" s="3">
        <v>31</v>
      </c>
      <c r="V1317" s="3">
        <v>243</v>
      </c>
      <c r="W1317" s="3">
        <v>26</v>
      </c>
      <c r="X1317" s="3">
        <v>31</v>
      </c>
      <c r="Y1317" s="3">
        <v>260</v>
      </c>
      <c r="Z1317" s="3">
        <v>294</v>
      </c>
      <c r="AA1317" s="3">
        <v>39</v>
      </c>
      <c r="AB1317" s="3">
        <v>245</v>
      </c>
      <c r="AC1317" s="3">
        <v>26</v>
      </c>
      <c r="AD1317" s="3">
        <v>31</v>
      </c>
      <c r="AE1317" s="3">
        <v>217</v>
      </c>
      <c r="AF1317" s="3">
        <v>350</v>
      </c>
      <c r="AG1317" s="3">
        <v>44</v>
      </c>
      <c r="AH1317" s="3">
        <v>229</v>
      </c>
      <c r="AI1317" s="1">
        <v>24</v>
      </c>
      <c r="AJ1317" s="1">
        <v>31</v>
      </c>
      <c r="AK1317" s="1">
        <v>402</v>
      </c>
      <c r="AL1317" s="1">
        <v>173</v>
      </c>
      <c r="AM1317" s="1">
        <v>25</v>
      </c>
      <c r="AN1317" s="1">
        <v>250</v>
      </c>
      <c r="AO1317" s="1">
        <v>18</v>
      </c>
      <c r="AP1317" s="1">
        <f t="shared" si="1267"/>
        <v>0.32544019429265331</v>
      </c>
      <c r="AQ1317" s="1">
        <f t="shared" si="1268"/>
        <v>0.67455980570734664</v>
      </c>
      <c r="AR1317" s="1">
        <f t="shared" si="1269"/>
        <v>3.4598214285714288E-2</v>
      </c>
      <c r="AS1317" s="1">
        <f t="shared" si="1270"/>
        <v>0.6227678571428571</v>
      </c>
      <c r="AT1317" s="1">
        <f t="shared" si="1271"/>
        <v>0.27901785714285715</v>
      </c>
      <c r="AU1317" s="1">
        <f t="shared" si="1272"/>
        <v>6.3616071428571425E-2</v>
      </c>
      <c r="AV1317" s="1">
        <f t="shared" si="1273"/>
        <v>3.4636871508379886E-2</v>
      </c>
      <c r="AW1317" s="1">
        <f t="shared" si="1274"/>
        <v>0.56424581005586594</v>
      </c>
      <c r="AX1317" s="1">
        <f t="shared" si="1275"/>
        <v>0.32849162011173183</v>
      </c>
      <c r="AY1317" s="1">
        <f t="shared" si="1276"/>
        <v>7.2625698324022353E-2</v>
      </c>
      <c r="AZ1317" s="1">
        <f t="shared" si="1277"/>
        <v>3.4636871508379886E-2</v>
      </c>
      <c r="BA1317" s="1">
        <f t="shared" si="1278"/>
        <v>0.49832402234636869</v>
      </c>
      <c r="BB1317" s="1">
        <f t="shared" si="1279"/>
        <v>0.39106145251396646</v>
      </c>
      <c r="BC1317" s="1">
        <f t="shared" si="1280"/>
        <v>7.5977653631284919E-2</v>
      </c>
      <c r="BD1317" s="1">
        <f t="shared" si="1281"/>
        <v>3.4482758620689655E-2</v>
      </c>
      <c r="BE1317" s="1">
        <f t="shared" si="1282"/>
        <v>0.72525027808676312</v>
      </c>
      <c r="BF1317" s="1">
        <f t="shared" si="1283"/>
        <v>0.19243604004449388</v>
      </c>
      <c r="BG1317" s="1">
        <f t="shared" si="1284"/>
        <v>4.7830923248053395E-2</v>
      </c>
      <c r="BH1317" s="1">
        <f t="shared" si="1285"/>
        <v>-0.71571358860443335</v>
      </c>
      <c r="BI1317" s="1">
        <f t="shared" si="1286"/>
        <v>-0.48347570490375469</v>
      </c>
      <c r="BJ1317" s="1">
        <f t="shared" si="1287"/>
        <v>-0.55436800099008754</v>
      </c>
      <c r="BK1317" s="1">
        <f t="shared" si="1288"/>
        <v>-0.40775499096563639</v>
      </c>
      <c r="BL1317">
        <v>1.0141953397273051</v>
      </c>
      <c r="BM1317" s="1" t="s">
        <v>1303</v>
      </c>
      <c r="BN1317" s="1" t="str">
        <f t="shared" si="1289"/>
        <v>MINERIO</v>
      </c>
      <c r="BO1317" s="1" t="s">
        <v>1303</v>
      </c>
    </row>
    <row r="1318" spans="1:67" x14ac:dyDescent="0.25">
      <c r="A1318" s="2" t="s">
        <v>954</v>
      </c>
      <c r="B1318" s="2" t="s">
        <v>103</v>
      </c>
      <c r="C1318" s="2" t="s">
        <v>161</v>
      </c>
      <c r="E1318" s="2" t="s">
        <v>132</v>
      </c>
      <c r="F1318" s="2">
        <v>4</v>
      </c>
      <c r="G1318" s="2">
        <v>25</v>
      </c>
      <c r="H1318" s="2">
        <v>112</v>
      </c>
      <c r="I1318" s="2">
        <v>25</v>
      </c>
      <c r="J1318" s="35">
        <v>1.02</v>
      </c>
      <c r="K1318" s="7">
        <v>0.6</v>
      </c>
      <c r="N1318" s="3">
        <v>65</v>
      </c>
      <c r="O1318" s="3">
        <v>999</v>
      </c>
      <c r="P1318" s="3">
        <v>0</v>
      </c>
      <c r="Q1318" s="3">
        <v>321</v>
      </c>
      <c r="R1318" s="3">
        <v>0</v>
      </c>
      <c r="S1318" s="3">
        <v>273</v>
      </c>
      <c r="T1318" s="3">
        <v>153</v>
      </c>
      <c r="U1318" s="3">
        <v>59</v>
      </c>
      <c r="V1318" s="3">
        <v>234</v>
      </c>
      <c r="W1318" s="3">
        <v>31</v>
      </c>
      <c r="X1318" s="3">
        <v>0</v>
      </c>
      <c r="Y1318" s="3">
        <v>184</v>
      </c>
      <c r="Z1318" s="3">
        <v>250</v>
      </c>
      <c r="AA1318" s="3">
        <v>71</v>
      </c>
      <c r="AB1318" s="3">
        <v>198</v>
      </c>
      <c r="AC1318" s="3">
        <v>45</v>
      </c>
      <c r="AD1318" s="3">
        <v>0</v>
      </c>
      <c r="AE1318" s="3">
        <v>122</v>
      </c>
      <c r="AF1318" s="3">
        <v>356</v>
      </c>
      <c r="AG1318" s="3">
        <v>80</v>
      </c>
      <c r="AH1318" s="3">
        <v>139</v>
      </c>
      <c r="AI1318" s="1">
        <v>47</v>
      </c>
      <c r="AJ1318" s="1">
        <v>0</v>
      </c>
      <c r="AK1318" s="1">
        <v>407</v>
      </c>
      <c r="AL1318" s="1">
        <v>51</v>
      </c>
      <c r="AM1318" s="1">
        <v>44</v>
      </c>
      <c r="AN1318" s="1">
        <v>243</v>
      </c>
      <c r="AO1318" s="1">
        <v>8</v>
      </c>
      <c r="AP1318" s="1">
        <f t="shared" si="1267"/>
        <v>4.6931407942238268E-2</v>
      </c>
      <c r="AQ1318" s="1">
        <f t="shared" si="1268"/>
        <v>0.95306859205776173</v>
      </c>
      <c r="AR1318" s="1">
        <f t="shared" si="1269"/>
        <v>0</v>
      </c>
      <c r="AS1318" s="1">
        <f t="shared" si="1270"/>
        <v>0.67600000000000005</v>
      </c>
      <c r="AT1318" s="1">
        <f t="shared" si="1271"/>
        <v>0.20399999999999999</v>
      </c>
      <c r="AU1318" s="1">
        <f t="shared" si="1272"/>
        <v>0.12</v>
      </c>
      <c r="AV1318" s="1">
        <f t="shared" si="1273"/>
        <v>0</v>
      </c>
      <c r="AW1318" s="1">
        <f t="shared" si="1274"/>
        <v>0.51069518716577544</v>
      </c>
      <c r="AX1318" s="1">
        <f t="shared" si="1275"/>
        <v>0.33422459893048129</v>
      </c>
      <c r="AY1318" s="1">
        <f t="shared" si="1276"/>
        <v>0.15508021390374332</v>
      </c>
      <c r="AZ1318" s="1">
        <f t="shared" si="1277"/>
        <v>0</v>
      </c>
      <c r="BA1318" s="1">
        <f t="shared" si="1278"/>
        <v>0.35080645161290325</v>
      </c>
      <c r="BB1318" s="1">
        <f t="shared" si="1279"/>
        <v>0.478494623655914</v>
      </c>
      <c r="BC1318" s="1">
        <f t="shared" si="1280"/>
        <v>0.17069892473118278</v>
      </c>
      <c r="BD1318" s="1">
        <f t="shared" si="1281"/>
        <v>0</v>
      </c>
      <c r="BE1318" s="1">
        <f t="shared" si="1282"/>
        <v>0.86321381142098275</v>
      </c>
      <c r="BF1318" s="1">
        <f t="shared" si="1283"/>
        <v>6.7729083665338641E-2</v>
      </c>
      <c r="BG1318" s="1">
        <f t="shared" si="1284"/>
        <v>6.9057104913678613E-2</v>
      </c>
      <c r="BH1318" s="1">
        <f t="shared" si="1285"/>
        <v>-1.1692248001027643</v>
      </c>
      <c r="BI1318" s="1">
        <f t="shared" si="1286"/>
        <v>-0.47596158919242376</v>
      </c>
      <c r="BJ1318" s="1">
        <f t="shared" si="1287"/>
        <v>-0.69036983257410123</v>
      </c>
      <c r="BK1318" s="1">
        <f t="shared" si="1288"/>
        <v>-0.32012293757300353</v>
      </c>
      <c r="BL1318">
        <v>1.810047724907804</v>
      </c>
      <c r="BM1318" s="1" t="s">
        <v>1303</v>
      </c>
      <c r="BN1318" s="1" t="str">
        <f t="shared" si="1289"/>
        <v>MINERIO</v>
      </c>
      <c r="BO1318" s="1" t="s">
        <v>1303</v>
      </c>
    </row>
    <row r="1319" spans="1:67" x14ac:dyDescent="0.25">
      <c r="A1319" s="2" t="s">
        <v>954</v>
      </c>
      <c r="B1319" s="2" t="s">
        <v>103</v>
      </c>
      <c r="C1319" s="2" t="s">
        <v>161</v>
      </c>
      <c r="E1319" s="2" t="s">
        <v>132</v>
      </c>
      <c r="F1319" s="2">
        <v>4</v>
      </c>
      <c r="G1319" s="2">
        <v>26</v>
      </c>
      <c r="H1319" s="2">
        <v>113</v>
      </c>
      <c r="I1319" s="2">
        <v>15</v>
      </c>
      <c r="J1319" s="35">
        <v>0.8</v>
      </c>
      <c r="K1319" s="7">
        <v>0.37</v>
      </c>
      <c r="N1319" s="3">
        <v>122</v>
      </c>
      <c r="O1319" s="3">
        <v>638</v>
      </c>
      <c r="P1319" s="3">
        <v>0</v>
      </c>
      <c r="Q1319" s="3">
        <v>287</v>
      </c>
      <c r="R1319" s="3">
        <v>0</v>
      </c>
      <c r="S1319" s="3">
        <v>131</v>
      </c>
      <c r="T1319" s="3">
        <v>244</v>
      </c>
      <c r="U1319" s="3">
        <v>30</v>
      </c>
      <c r="V1319" s="3">
        <v>117</v>
      </c>
      <c r="W1319" s="3">
        <v>23</v>
      </c>
      <c r="X1319" s="3">
        <v>0</v>
      </c>
      <c r="Y1319" s="3">
        <v>100</v>
      </c>
      <c r="Z1319" s="3">
        <v>289</v>
      </c>
      <c r="AA1319" s="3">
        <v>43</v>
      </c>
      <c r="AB1319" s="3">
        <v>90</v>
      </c>
      <c r="AC1319" s="3">
        <v>20</v>
      </c>
      <c r="AD1319" s="3">
        <v>0</v>
      </c>
      <c r="AE1319" s="3">
        <v>73</v>
      </c>
      <c r="AF1319" s="3">
        <v>316</v>
      </c>
      <c r="AG1319" s="3">
        <v>51</v>
      </c>
      <c r="AH1319" s="3">
        <v>74</v>
      </c>
      <c r="AI1319" s="1">
        <v>26</v>
      </c>
      <c r="AJ1319" s="1">
        <v>0</v>
      </c>
      <c r="AK1319" s="1">
        <v>208</v>
      </c>
      <c r="AL1319" s="1">
        <v>146</v>
      </c>
      <c r="AM1319" s="1">
        <v>16</v>
      </c>
      <c r="AN1319" s="1">
        <v>159</v>
      </c>
      <c r="AO1319" s="1">
        <v>18</v>
      </c>
      <c r="AP1319" s="1">
        <f t="shared" si="1267"/>
        <v>0.11652340019102196</v>
      </c>
      <c r="AQ1319" s="1">
        <f t="shared" si="1268"/>
        <v>0.88347659980897808</v>
      </c>
      <c r="AR1319" s="1">
        <f t="shared" si="1269"/>
        <v>0</v>
      </c>
      <c r="AS1319" s="1">
        <f t="shared" si="1270"/>
        <v>0.45504587155963305</v>
      </c>
      <c r="AT1319" s="1">
        <f t="shared" si="1271"/>
        <v>0.44770642201834865</v>
      </c>
      <c r="AU1319" s="1">
        <f t="shared" si="1272"/>
        <v>9.7247706422018354E-2</v>
      </c>
      <c r="AV1319" s="1">
        <f t="shared" si="1273"/>
        <v>0</v>
      </c>
      <c r="AW1319" s="1">
        <f t="shared" si="1274"/>
        <v>0.35055350553505538</v>
      </c>
      <c r="AX1319" s="1">
        <f t="shared" si="1275"/>
        <v>0.53321033210332103</v>
      </c>
      <c r="AY1319" s="1">
        <f t="shared" si="1276"/>
        <v>0.11623616236162361</v>
      </c>
      <c r="AZ1319" s="1">
        <f t="shared" si="1277"/>
        <v>0</v>
      </c>
      <c r="BA1319" s="1">
        <f t="shared" si="1278"/>
        <v>0.2722222222222222</v>
      </c>
      <c r="BB1319" s="1">
        <f t="shared" si="1279"/>
        <v>0.58518518518518514</v>
      </c>
      <c r="BC1319" s="1">
        <f t="shared" si="1280"/>
        <v>0.1425925925925926</v>
      </c>
      <c r="BD1319" s="1">
        <f t="shared" si="1281"/>
        <v>0</v>
      </c>
      <c r="BE1319" s="1">
        <f t="shared" si="1282"/>
        <v>0.67093235831809872</v>
      </c>
      <c r="BF1319" s="1">
        <f t="shared" si="1283"/>
        <v>0.26691042047531993</v>
      </c>
      <c r="BG1319" s="1">
        <f t="shared" si="1284"/>
        <v>6.2157221206581355E-2</v>
      </c>
      <c r="BH1319" s="1">
        <f t="shared" si="1285"/>
        <v>-0.57363447054899364</v>
      </c>
      <c r="BI1319" s="1">
        <f t="shared" si="1286"/>
        <v>-0.27310144378183909</v>
      </c>
      <c r="BJ1319" s="1">
        <f t="shared" si="1287"/>
        <v>-0.34900667593791301</v>
      </c>
      <c r="BK1319" s="1">
        <f t="shared" si="1288"/>
        <v>-0.23270667720456473</v>
      </c>
      <c r="BL1319">
        <v>1.0345415608261272</v>
      </c>
      <c r="BM1319" s="1" t="s">
        <v>1303</v>
      </c>
      <c r="BN1319" s="1" t="str">
        <f t="shared" si="1289"/>
        <v>MINERIO</v>
      </c>
      <c r="BO1319" s="1" t="s">
        <v>1303</v>
      </c>
    </row>
    <row r="1320" spans="1:67" x14ac:dyDescent="0.25">
      <c r="A1320" s="2" t="s">
        <v>954</v>
      </c>
      <c r="B1320" s="2" t="s">
        <v>103</v>
      </c>
      <c r="C1320" s="2" t="s">
        <v>161</v>
      </c>
      <c r="E1320" s="2" t="s">
        <v>132</v>
      </c>
      <c r="F1320" s="2">
        <v>4</v>
      </c>
      <c r="G1320" s="2">
        <v>23</v>
      </c>
      <c r="H1320" s="2">
        <v>110</v>
      </c>
      <c r="I1320" s="2">
        <v>20</v>
      </c>
      <c r="J1320" s="35">
        <v>31.38</v>
      </c>
      <c r="K1320" s="7">
        <v>15</v>
      </c>
      <c r="N1320" s="3">
        <v>290</v>
      </c>
      <c r="O1320" s="3">
        <v>696</v>
      </c>
      <c r="P1320" s="3">
        <v>0</v>
      </c>
      <c r="Q1320" s="3">
        <v>346</v>
      </c>
      <c r="R1320" s="3">
        <v>0</v>
      </c>
      <c r="S1320" s="3">
        <v>423</v>
      </c>
      <c r="T1320" s="3">
        <v>61</v>
      </c>
      <c r="U1320" s="3">
        <v>39</v>
      </c>
      <c r="V1320" s="3">
        <v>176</v>
      </c>
      <c r="W1320" s="3">
        <v>4</v>
      </c>
      <c r="X1320" s="3">
        <v>0</v>
      </c>
      <c r="Y1320" s="3">
        <v>375</v>
      </c>
      <c r="Z1320" s="3">
        <v>73</v>
      </c>
      <c r="AA1320" s="3">
        <v>55</v>
      </c>
      <c r="AB1320" s="3">
        <v>195</v>
      </c>
      <c r="AC1320" s="3">
        <v>5</v>
      </c>
      <c r="AD1320" s="3">
        <v>0</v>
      </c>
      <c r="AE1320" s="3">
        <v>337</v>
      </c>
      <c r="AF1320" s="3">
        <v>80</v>
      </c>
      <c r="AG1320" s="3">
        <v>65</v>
      </c>
      <c r="AH1320" s="3">
        <v>215</v>
      </c>
      <c r="AI1320" s="1">
        <v>5</v>
      </c>
      <c r="AJ1320" s="1">
        <v>0</v>
      </c>
      <c r="AK1320" s="1">
        <v>493</v>
      </c>
      <c r="AL1320" s="1">
        <v>42</v>
      </c>
      <c r="AM1320" s="1">
        <v>30</v>
      </c>
      <c r="AN1320" s="1">
        <v>135</v>
      </c>
      <c r="AO1320" s="1">
        <v>3</v>
      </c>
      <c r="AP1320" s="1">
        <f t="shared" si="1267"/>
        <v>0.21771771771771772</v>
      </c>
      <c r="AQ1320" s="1">
        <f t="shared" si="1268"/>
        <v>0.78228228228228225</v>
      </c>
      <c r="AR1320" s="1">
        <f t="shared" si="1269"/>
        <v>0</v>
      </c>
      <c r="AS1320" s="1">
        <f t="shared" si="1270"/>
        <v>0.85206258890469422</v>
      </c>
      <c r="AT1320" s="1">
        <f t="shared" si="1271"/>
        <v>8.6770981507823614E-2</v>
      </c>
      <c r="AU1320" s="1">
        <f t="shared" si="1272"/>
        <v>6.1166429587482217E-2</v>
      </c>
      <c r="AV1320" s="1">
        <f t="shared" si="1273"/>
        <v>0</v>
      </c>
      <c r="AW1320" s="1">
        <f t="shared" si="1274"/>
        <v>0.81081081081081086</v>
      </c>
      <c r="AX1320" s="1">
        <f t="shared" si="1275"/>
        <v>0.10384068278805121</v>
      </c>
      <c r="AY1320" s="1">
        <f t="shared" si="1276"/>
        <v>8.5348506401137975E-2</v>
      </c>
      <c r="AZ1320" s="1">
        <f t="shared" si="1277"/>
        <v>0</v>
      </c>
      <c r="BA1320" s="1">
        <f t="shared" si="1278"/>
        <v>0.78632478632478631</v>
      </c>
      <c r="BB1320" s="1">
        <f t="shared" si="1279"/>
        <v>0.11396011396011396</v>
      </c>
      <c r="BC1320" s="1">
        <f t="shared" si="1280"/>
        <v>9.9715099715099717E-2</v>
      </c>
      <c r="BD1320" s="1">
        <f t="shared" si="1281"/>
        <v>0</v>
      </c>
      <c r="BE1320" s="1">
        <f t="shared" si="1282"/>
        <v>0.89331436699857758</v>
      </c>
      <c r="BF1320" s="1">
        <f t="shared" si="1283"/>
        <v>5.9743954480796585E-2</v>
      </c>
      <c r="BG1320" s="1">
        <f t="shared" si="1284"/>
        <v>4.694167852062589E-2</v>
      </c>
      <c r="BH1320" s="1">
        <f t="shared" si="1285"/>
        <v>-1.2237060346219235</v>
      </c>
      <c r="BI1320" s="1">
        <f t="shared" si="1286"/>
        <v>-0.98363246489936806</v>
      </c>
      <c r="BJ1320" s="1">
        <f t="shared" si="1287"/>
        <v>-1.0616254900090569</v>
      </c>
      <c r="BK1320" s="1">
        <f t="shared" si="1288"/>
        <v>-0.94324712513786169</v>
      </c>
      <c r="BL1320">
        <v>1.1399691268457035</v>
      </c>
      <c r="BM1320" s="1" t="s">
        <v>1303</v>
      </c>
      <c r="BN1320" s="1" t="str">
        <f t="shared" si="1289"/>
        <v>MINERIO</v>
      </c>
      <c r="BO1320" s="1" t="s">
        <v>1303</v>
      </c>
    </row>
    <row r="1321" spans="1:67" x14ac:dyDescent="0.25">
      <c r="A1321" s="2" t="s">
        <v>954</v>
      </c>
      <c r="B1321" s="2" t="s">
        <v>103</v>
      </c>
      <c r="C1321" s="2" t="s">
        <v>161</v>
      </c>
      <c r="E1321" s="2" t="s">
        <v>132</v>
      </c>
      <c r="F1321" s="2">
        <v>4</v>
      </c>
      <c r="G1321" s="2">
        <v>28</v>
      </c>
      <c r="H1321" s="2">
        <v>115</v>
      </c>
      <c r="I1321" s="2">
        <v>10</v>
      </c>
      <c r="J1321" s="35">
        <v>0.43</v>
      </c>
      <c r="K1321" s="7">
        <v>0.8</v>
      </c>
      <c r="N1321" s="3">
        <v>54</v>
      </c>
      <c r="O1321" s="3">
        <v>605</v>
      </c>
      <c r="P1321" s="3">
        <v>0</v>
      </c>
      <c r="Q1321" s="3">
        <v>277</v>
      </c>
      <c r="R1321" s="3">
        <v>0</v>
      </c>
      <c r="S1321" s="3">
        <v>282</v>
      </c>
      <c r="T1321" s="3">
        <v>40</v>
      </c>
      <c r="U1321" s="3">
        <v>19</v>
      </c>
      <c r="V1321" s="3">
        <v>133</v>
      </c>
      <c r="W1321" s="3">
        <v>6</v>
      </c>
      <c r="X1321" s="3">
        <v>0</v>
      </c>
      <c r="Y1321" s="3">
        <v>215</v>
      </c>
      <c r="Z1321" s="3">
        <v>82</v>
      </c>
      <c r="AA1321" s="3">
        <v>23</v>
      </c>
      <c r="AB1321" s="3">
        <v>143</v>
      </c>
      <c r="AC1321" s="3">
        <v>15</v>
      </c>
      <c r="AD1321" s="3">
        <v>0</v>
      </c>
      <c r="AE1321" s="3">
        <v>176</v>
      </c>
      <c r="AF1321" s="3">
        <v>117</v>
      </c>
      <c r="AG1321" s="3">
        <v>27</v>
      </c>
      <c r="AH1321" s="3">
        <v>141</v>
      </c>
      <c r="AI1321" s="1">
        <v>17</v>
      </c>
      <c r="AJ1321" s="1">
        <v>0</v>
      </c>
      <c r="AK1321" s="1">
        <v>342</v>
      </c>
      <c r="AL1321" s="1">
        <v>13</v>
      </c>
      <c r="AM1321" s="1">
        <v>12</v>
      </c>
      <c r="AN1321" s="1">
        <v>116</v>
      </c>
      <c r="AO1321" s="1">
        <v>3</v>
      </c>
      <c r="AP1321" s="1">
        <f t="shared" si="1267"/>
        <v>5.7692307692307696E-2</v>
      </c>
      <c r="AQ1321" s="1">
        <f t="shared" si="1268"/>
        <v>0.94230769230769229</v>
      </c>
      <c r="AR1321" s="1">
        <f t="shared" si="1269"/>
        <v>0</v>
      </c>
      <c r="AS1321" s="1">
        <f t="shared" si="1270"/>
        <v>0.86458333333333337</v>
      </c>
      <c r="AT1321" s="1">
        <f t="shared" si="1271"/>
        <v>8.3333333333333329E-2</v>
      </c>
      <c r="AU1321" s="1">
        <f t="shared" si="1272"/>
        <v>5.2083333333333336E-2</v>
      </c>
      <c r="AV1321" s="1">
        <f t="shared" si="1273"/>
        <v>0</v>
      </c>
      <c r="AW1321" s="1">
        <f t="shared" si="1274"/>
        <v>0.7489539748953975</v>
      </c>
      <c r="AX1321" s="1">
        <f t="shared" si="1275"/>
        <v>0.17154811715481172</v>
      </c>
      <c r="AY1321" s="1">
        <f t="shared" si="1276"/>
        <v>7.9497907949790794E-2</v>
      </c>
      <c r="AZ1321" s="1">
        <f t="shared" si="1277"/>
        <v>0</v>
      </c>
      <c r="BA1321" s="1">
        <f t="shared" si="1278"/>
        <v>0.66317991631799167</v>
      </c>
      <c r="BB1321" s="1">
        <f t="shared" si="1279"/>
        <v>0.24476987447698745</v>
      </c>
      <c r="BC1321" s="1">
        <f t="shared" si="1280"/>
        <v>9.2050209205020925E-2</v>
      </c>
      <c r="BD1321" s="1">
        <f t="shared" si="1281"/>
        <v>0</v>
      </c>
      <c r="BE1321" s="1">
        <f t="shared" si="1282"/>
        <v>0.9423868312757202</v>
      </c>
      <c r="BF1321" s="1">
        <f t="shared" si="1283"/>
        <v>2.6748971193415638E-2</v>
      </c>
      <c r="BG1321" s="1">
        <f t="shared" si="1284"/>
        <v>3.0864197530864196E-2</v>
      </c>
      <c r="BH1321" s="1">
        <f t="shared" si="1285"/>
        <v>-1.5726929169554567</v>
      </c>
      <c r="BI1321" s="1">
        <f t="shared" si="1286"/>
        <v>-0.76561404422840218</v>
      </c>
      <c r="BJ1321" s="1">
        <f t="shared" si="1287"/>
        <v>-1.0791812460476249</v>
      </c>
      <c r="BK1321" s="1">
        <f t="shared" si="1288"/>
        <v>-0.61124203486595718</v>
      </c>
      <c r="BL1321">
        <v>1.4589086876316966</v>
      </c>
      <c r="BM1321" s="1" t="s">
        <v>1303</v>
      </c>
      <c r="BN1321" s="1" t="str">
        <f t="shared" si="1289"/>
        <v>MINERIO</v>
      </c>
      <c r="BO1321" s="1" t="s">
        <v>1303</v>
      </c>
    </row>
    <row r="1322" spans="1:67" x14ac:dyDescent="0.25">
      <c r="A1322" s="2" t="s">
        <v>954</v>
      </c>
      <c r="B1322" s="2" t="s">
        <v>103</v>
      </c>
      <c r="C1322" s="2" t="s">
        <v>161</v>
      </c>
      <c r="E1322" s="2" t="s">
        <v>132</v>
      </c>
      <c r="F1322" s="2">
        <v>4</v>
      </c>
      <c r="G1322" s="2">
        <v>27</v>
      </c>
      <c r="H1322" s="2">
        <v>114</v>
      </c>
      <c r="I1322" s="2">
        <v>10</v>
      </c>
      <c r="J1322" s="35">
        <v>2.73</v>
      </c>
      <c r="K1322" s="7">
        <v>1.1100000000000001</v>
      </c>
      <c r="N1322" s="3">
        <v>56</v>
      </c>
      <c r="O1322" s="3">
        <v>773</v>
      </c>
      <c r="P1322" s="3">
        <v>0</v>
      </c>
      <c r="Q1322" s="3">
        <v>267</v>
      </c>
      <c r="R1322" s="3">
        <v>0</v>
      </c>
      <c r="S1322" s="3">
        <v>341</v>
      </c>
      <c r="T1322" s="3">
        <v>40</v>
      </c>
      <c r="U1322" s="3">
        <v>18</v>
      </c>
      <c r="V1322" s="3">
        <v>178</v>
      </c>
      <c r="W1322" s="3">
        <v>3</v>
      </c>
      <c r="X1322" s="3">
        <v>0</v>
      </c>
      <c r="Y1322" s="3">
        <v>283</v>
      </c>
      <c r="Z1322" s="3">
        <v>71</v>
      </c>
      <c r="AA1322" s="3">
        <v>27</v>
      </c>
      <c r="AB1322" s="3">
        <v>188</v>
      </c>
      <c r="AC1322" s="3">
        <v>9</v>
      </c>
      <c r="AD1322" s="3">
        <v>0</v>
      </c>
      <c r="AE1322" s="3">
        <v>239</v>
      </c>
      <c r="AF1322" s="3">
        <v>87</v>
      </c>
      <c r="AG1322" s="3">
        <v>36</v>
      </c>
      <c r="AH1322" s="3">
        <v>202</v>
      </c>
      <c r="AI1322" s="1">
        <v>13</v>
      </c>
      <c r="AJ1322" s="1">
        <v>0</v>
      </c>
      <c r="AK1322" s="1">
        <v>420</v>
      </c>
      <c r="AL1322" s="1">
        <v>24</v>
      </c>
      <c r="AM1322" s="1">
        <v>12</v>
      </c>
      <c r="AN1322" s="1">
        <v>127</v>
      </c>
      <c r="AO1322" s="1">
        <v>1</v>
      </c>
      <c r="AP1322" s="1">
        <f t="shared" si="1267"/>
        <v>5.1094890510948905E-2</v>
      </c>
      <c r="AQ1322" s="1">
        <f t="shared" si="1268"/>
        <v>0.94890510948905105</v>
      </c>
      <c r="AR1322" s="1">
        <f t="shared" si="1269"/>
        <v>0</v>
      </c>
      <c r="AS1322" s="1">
        <f t="shared" si="1270"/>
        <v>0.89482758620689651</v>
      </c>
      <c r="AT1322" s="1">
        <f t="shared" si="1271"/>
        <v>6.8965517241379309E-2</v>
      </c>
      <c r="AU1322" s="1">
        <f t="shared" si="1272"/>
        <v>3.6206896551724141E-2</v>
      </c>
      <c r="AV1322" s="1">
        <f t="shared" si="1273"/>
        <v>0</v>
      </c>
      <c r="AW1322" s="1">
        <f t="shared" si="1274"/>
        <v>0.81487889273356406</v>
      </c>
      <c r="AX1322" s="1">
        <f t="shared" si="1275"/>
        <v>0.12283737024221453</v>
      </c>
      <c r="AY1322" s="1">
        <f t="shared" si="1276"/>
        <v>6.228373702422145E-2</v>
      </c>
      <c r="AZ1322" s="1">
        <f t="shared" si="1277"/>
        <v>0</v>
      </c>
      <c r="BA1322" s="1">
        <f t="shared" si="1278"/>
        <v>0.76429809358752165</v>
      </c>
      <c r="BB1322" s="1">
        <f t="shared" si="1279"/>
        <v>0.15077989601386482</v>
      </c>
      <c r="BC1322" s="1">
        <f t="shared" si="1280"/>
        <v>8.4922010398613523E-2</v>
      </c>
      <c r="BD1322" s="1">
        <f t="shared" si="1281"/>
        <v>0</v>
      </c>
      <c r="BE1322" s="1">
        <f t="shared" si="1282"/>
        <v>0.93664383561643838</v>
      </c>
      <c r="BF1322" s="1">
        <f t="shared" si="1283"/>
        <v>4.1095890410958902E-2</v>
      </c>
      <c r="BG1322" s="1">
        <f t="shared" si="1284"/>
        <v>2.2260273972602738E-2</v>
      </c>
      <c r="BH1322" s="1">
        <f t="shared" si="1285"/>
        <v>-1.3862016054007935</v>
      </c>
      <c r="BI1322" s="1">
        <f t="shared" si="1286"/>
        <v>-0.91066948970145378</v>
      </c>
      <c r="BJ1322" s="1">
        <f t="shared" si="1287"/>
        <v>-1.1613680022349748</v>
      </c>
      <c r="BK1322" s="1">
        <f t="shared" si="1288"/>
        <v>-0.82165656053711289</v>
      </c>
      <c r="BL1322">
        <v>1.2980046959926717</v>
      </c>
      <c r="BM1322" s="1" t="s">
        <v>1303</v>
      </c>
      <c r="BN1322" s="1" t="str">
        <f t="shared" si="1289"/>
        <v>MINERIO</v>
      </c>
      <c r="BO1322" s="1" t="s">
        <v>1303</v>
      </c>
    </row>
    <row r="1323" spans="1:67" x14ac:dyDescent="0.25">
      <c r="A1323" s="2" t="s">
        <v>158</v>
      </c>
      <c r="B1323" s="2" t="s">
        <v>103</v>
      </c>
      <c r="C1323" s="2" t="s">
        <v>161</v>
      </c>
      <c r="D1323" s="2" t="s">
        <v>1588</v>
      </c>
      <c r="E1323" s="2" t="s">
        <v>86</v>
      </c>
      <c r="F1323" s="2">
        <v>7</v>
      </c>
      <c r="G1323" s="2">
        <v>15</v>
      </c>
      <c r="H1323" s="2">
        <v>190</v>
      </c>
      <c r="I1323" s="2">
        <v>10</v>
      </c>
      <c r="J1323" s="35">
        <v>2.5000000000000001E-2</v>
      </c>
      <c r="K1323" s="7">
        <v>0</v>
      </c>
      <c r="N1323" s="3">
        <v>0</v>
      </c>
      <c r="O1323" s="3">
        <v>579</v>
      </c>
      <c r="P1323" s="3">
        <v>0</v>
      </c>
      <c r="Q1323" s="3">
        <v>239</v>
      </c>
      <c r="R1323" s="3">
        <v>0</v>
      </c>
      <c r="S1323" s="3">
        <v>0</v>
      </c>
      <c r="T1323" s="3">
        <v>159</v>
      </c>
      <c r="U1323" s="3">
        <v>303</v>
      </c>
      <c r="V1323" s="3">
        <v>0</v>
      </c>
      <c r="W1323" s="3">
        <v>0</v>
      </c>
      <c r="X1323" s="3">
        <v>0</v>
      </c>
      <c r="Y1323" s="3">
        <v>0</v>
      </c>
      <c r="Z1323" s="3">
        <v>99</v>
      </c>
      <c r="AA1323" s="3">
        <v>363</v>
      </c>
      <c r="AB1323" s="3">
        <v>0</v>
      </c>
      <c r="AC1323" s="3">
        <v>0</v>
      </c>
      <c r="AD1323" s="3">
        <v>0</v>
      </c>
      <c r="AE1323" s="3">
        <v>0</v>
      </c>
      <c r="AF1323" s="3">
        <v>230</v>
      </c>
      <c r="AG1323" s="3">
        <v>230</v>
      </c>
      <c r="AH1323" s="3">
        <v>0</v>
      </c>
      <c r="AI1323" s="1">
        <v>2</v>
      </c>
      <c r="AJ1323" s="1">
        <v>0</v>
      </c>
      <c r="AK1323" s="1">
        <v>0</v>
      </c>
      <c r="AL1323" s="1">
        <v>58</v>
      </c>
      <c r="AM1323" s="1">
        <v>404</v>
      </c>
      <c r="AN1323" s="1">
        <v>0</v>
      </c>
      <c r="AO1323" s="1">
        <v>0</v>
      </c>
      <c r="AP1323" s="1">
        <f t="shared" si="1267"/>
        <v>0</v>
      </c>
      <c r="AQ1323" s="1">
        <f t="shared" si="1268"/>
        <v>1</v>
      </c>
      <c r="AR1323" s="1">
        <f t="shared" si="1269"/>
        <v>0</v>
      </c>
      <c r="AS1323" s="1">
        <f t="shared" si="1270"/>
        <v>0</v>
      </c>
      <c r="AT1323" s="1">
        <f t="shared" si="1271"/>
        <v>0.34415584415584416</v>
      </c>
      <c r="AU1323" s="1">
        <f t="shared" si="1272"/>
        <v>0.6558441558441559</v>
      </c>
      <c r="AV1323" s="1">
        <f t="shared" si="1273"/>
        <v>0</v>
      </c>
      <c r="AW1323" s="1">
        <f t="shared" si="1274"/>
        <v>0</v>
      </c>
      <c r="AX1323" s="1">
        <f t="shared" si="1275"/>
        <v>0.21428571428571427</v>
      </c>
      <c r="AY1323" s="1">
        <f t="shared" si="1276"/>
        <v>0.7857142857142857</v>
      </c>
      <c r="AZ1323" s="1">
        <f t="shared" si="1277"/>
        <v>0</v>
      </c>
      <c r="BA1323" s="1">
        <f t="shared" si="1278"/>
        <v>0</v>
      </c>
      <c r="BB1323" s="1">
        <f t="shared" si="1279"/>
        <v>0.49783549783549785</v>
      </c>
      <c r="BC1323" s="1">
        <f t="shared" si="1280"/>
        <v>0.50216450216450215</v>
      </c>
      <c r="BD1323" s="1">
        <f t="shared" si="1281"/>
        <v>0</v>
      </c>
      <c r="BE1323" s="1">
        <f t="shared" si="1282"/>
        <v>0</v>
      </c>
      <c r="BF1323" s="1">
        <f t="shared" si="1283"/>
        <v>0.12554112554112554</v>
      </c>
      <c r="BG1323" s="1">
        <f t="shared" si="1284"/>
        <v>0.87445887445887449</v>
      </c>
      <c r="BH1323" s="1">
        <f t="shared" si="1285"/>
        <v>-0.90121398199318825</v>
      </c>
      <c r="BI1323" s="1">
        <f t="shared" si="1286"/>
        <v>-0.66900678095857558</v>
      </c>
      <c r="BJ1323" s="1">
        <f t="shared" si="1287"/>
        <v>-0.46324485123567399</v>
      </c>
      <c r="BK1323" s="1">
        <f t="shared" si="1288"/>
        <v>-0.30291413953853263</v>
      </c>
      <c r="BL1323">
        <v>0.61338645771832301</v>
      </c>
      <c r="BM1323" s="1" t="s">
        <v>1303</v>
      </c>
      <c r="BN1323" s="1" t="str">
        <f t="shared" si="1289"/>
        <v>MINERIO</v>
      </c>
      <c r="BO1323" s="1" t="s">
        <v>1303</v>
      </c>
    </row>
    <row r="1324" spans="1:67" x14ac:dyDescent="0.25">
      <c r="A1324" s="2" t="s">
        <v>158</v>
      </c>
      <c r="B1324" s="2" t="s">
        <v>103</v>
      </c>
      <c r="C1324" s="2" t="s">
        <v>161</v>
      </c>
      <c r="D1324" s="2" t="s">
        <v>1587</v>
      </c>
      <c r="E1324" s="2" t="s">
        <v>86</v>
      </c>
      <c r="F1324" s="2">
        <v>7</v>
      </c>
      <c r="G1324" s="2">
        <v>14</v>
      </c>
      <c r="H1324" s="2">
        <v>189</v>
      </c>
      <c r="I1324" s="2">
        <v>15</v>
      </c>
      <c r="J1324" s="35">
        <v>2.5000000000000001E-2</v>
      </c>
      <c r="K1324" s="7">
        <v>0</v>
      </c>
      <c r="N1324" s="3">
        <v>0</v>
      </c>
      <c r="O1324" s="3">
        <v>867</v>
      </c>
      <c r="P1324" s="3">
        <v>0</v>
      </c>
      <c r="Q1324" s="3">
        <v>315</v>
      </c>
      <c r="R1324" s="3">
        <v>0</v>
      </c>
      <c r="S1324" s="3">
        <v>5</v>
      </c>
      <c r="T1324" s="3">
        <v>255</v>
      </c>
      <c r="U1324" s="3">
        <v>392</v>
      </c>
      <c r="V1324" s="3">
        <v>9</v>
      </c>
      <c r="W1324" s="3">
        <v>16</v>
      </c>
      <c r="X1324" s="3">
        <v>0</v>
      </c>
      <c r="Y1324" s="3">
        <v>0</v>
      </c>
      <c r="Z1324" s="3">
        <v>217</v>
      </c>
      <c r="AA1324" s="3">
        <v>451</v>
      </c>
      <c r="AB1324" s="3">
        <v>1</v>
      </c>
      <c r="AC1324" s="3">
        <v>8</v>
      </c>
      <c r="AD1324" s="3">
        <v>0</v>
      </c>
      <c r="AE1324" s="3">
        <v>9</v>
      </c>
      <c r="AF1324" s="3">
        <v>333</v>
      </c>
      <c r="AG1324" s="3">
        <v>300</v>
      </c>
      <c r="AH1324" s="3">
        <v>13</v>
      </c>
      <c r="AI1324" s="1">
        <v>22</v>
      </c>
      <c r="AJ1324" s="1">
        <v>0</v>
      </c>
      <c r="AK1324" s="1">
        <v>0</v>
      </c>
      <c r="AL1324" s="1">
        <v>173</v>
      </c>
      <c r="AM1324" s="1">
        <v>498</v>
      </c>
      <c r="AN1324" s="1">
        <v>0</v>
      </c>
      <c r="AO1324" s="1">
        <v>6</v>
      </c>
      <c r="AP1324" s="1">
        <f t="shared" si="1267"/>
        <v>0</v>
      </c>
      <c r="AQ1324" s="1">
        <f t="shared" si="1268"/>
        <v>1</v>
      </c>
      <c r="AR1324" s="1">
        <f t="shared" si="1269"/>
        <v>0</v>
      </c>
      <c r="AS1324" s="1">
        <f t="shared" si="1270"/>
        <v>2.0679468242245199E-2</v>
      </c>
      <c r="AT1324" s="1">
        <f t="shared" si="1271"/>
        <v>0.37666174298375182</v>
      </c>
      <c r="AU1324" s="1">
        <f t="shared" si="1272"/>
        <v>0.60265878877400292</v>
      </c>
      <c r="AV1324" s="1">
        <f t="shared" si="1273"/>
        <v>0</v>
      </c>
      <c r="AW1324" s="1">
        <f t="shared" si="1274"/>
        <v>1.4771048744460858E-3</v>
      </c>
      <c r="AX1324" s="1">
        <f t="shared" si="1275"/>
        <v>0.32053175775480058</v>
      </c>
      <c r="AY1324" s="1">
        <f t="shared" si="1276"/>
        <v>0.67799113737075334</v>
      </c>
      <c r="AZ1324" s="1">
        <f t="shared" si="1277"/>
        <v>0</v>
      </c>
      <c r="BA1324" s="1">
        <f t="shared" si="1278"/>
        <v>3.2496307237813882E-2</v>
      </c>
      <c r="BB1324" s="1">
        <f t="shared" si="1279"/>
        <v>0.49187592319054652</v>
      </c>
      <c r="BC1324" s="1">
        <f t="shared" si="1280"/>
        <v>0.4756277695716396</v>
      </c>
      <c r="BD1324" s="1">
        <f t="shared" si="1281"/>
        <v>0</v>
      </c>
      <c r="BE1324" s="1">
        <f t="shared" si="1282"/>
        <v>0</v>
      </c>
      <c r="BF1324" s="1">
        <f t="shared" si="1283"/>
        <v>0.25553914327917282</v>
      </c>
      <c r="BG1324" s="1">
        <f t="shared" si="1284"/>
        <v>0.74446085672082718</v>
      </c>
      <c r="BH1324" s="1">
        <f t="shared" si="1285"/>
        <v>-0.59254256555634888</v>
      </c>
      <c r="BI1324" s="1">
        <f t="shared" si="1286"/>
        <v>-0.4941289348366148</v>
      </c>
      <c r="BJ1324" s="1">
        <f t="shared" si="1287"/>
        <v>-0.42404848825118918</v>
      </c>
      <c r="BK1324" s="1">
        <f t="shared" si="1288"/>
        <v>-0.30814443517882445</v>
      </c>
      <c r="BL1324">
        <v>0.58102037842505416</v>
      </c>
      <c r="BM1324" s="1" t="s">
        <v>1303</v>
      </c>
      <c r="BN1324" s="1" t="str">
        <f t="shared" si="1289"/>
        <v>MINERIO</v>
      </c>
      <c r="BO1324" s="1" t="s">
        <v>1303</v>
      </c>
    </row>
    <row r="1325" spans="1:67" x14ac:dyDescent="0.25">
      <c r="A1325" s="2" t="s">
        <v>158</v>
      </c>
      <c r="B1325" s="2" t="s">
        <v>103</v>
      </c>
      <c r="C1325" s="2" t="s">
        <v>161</v>
      </c>
      <c r="D1325" s="2" t="s">
        <v>1589</v>
      </c>
      <c r="E1325" s="2" t="s">
        <v>86</v>
      </c>
      <c r="F1325" s="2">
        <v>7</v>
      </c>
      <c r="G1325" s="2">
        <v>17</v>
      </c>
      <c r="H1325" s="2">
        <v>192</v>
      </c>
      <c r="I1325" s="2">
        <v>20</v>
      </c>
      <c r="J1325" s="35">
        <v>0.06</v>
      </c>
      <c r="K1325" s="7">
        <v>0.09</v>
      </c>
      <c r="N1325" s="3">
        <v>0</v>
      </c>
      <c r="O1325" s="3">
        <v>1051</v>
      </c>
      <c r="P1325" s="3">
        <v>0</v>
      </c>
      <c r="Q1325" s="3">
        <v>371</v>
      </c>
      <c r="R1325" s="3">
        <v>0</v>
      </c>
      <c r="S1325" s="3">
        <v>0</v>
      </c>
      <c r="T1325" s="3">
        <v>340</v>
      </c>
      <c r="U1325" s="3">
        <v>440</v>
      </c>
      <c r="V1325" s="3">
        <v>0</v>
      </c>
      <c r="W1325" s="3">
        <v>8</v>
      </c>
      <c r="X1325" s="3">
        <v>0</v>
      </c>
      <c r="Y1325" s="3">
        <v>0</v>
      </c>
      <c r="Z1325" s="3">
        <v>266</v>
      </c>
      <c r="AA1325" s="3">
        <v>517</v>
      </c>
      <c r="AB1325" s="3">
        <v>0</v>
      </c>
      <c r="AC1325" s="3">
        <v>5</v>
      </c>
      <c r="AD1325" s="3">
        <v>0</v>
      </c>
      <c r="AE1325" s="3">
        <v>11</v>
      </c>
      <c r="AF1325" s="3">
        <v>432</v>
      </c>
      <c r="AG1325" s="3">
        <v>324</v>
      </c>
      <c r="AH1325" s="3">
        <v>10</v>
      </c>
      <c r="AI1325" s="1">
        <v>12</v>
      </c>
      <c r="AJ1325" s="1">
        <v>0</v>
      </c>
      <c r="AK1325" s="1">
        <v>0</v>
      </c>
      <c r="AL1325" s="1">
        <v>201</v>
      </c>
      <c r="AM1325" s="1">
        <v>584</v>
      </c>
      <c r="AN1325" s="1">
        <v>0</v>
      </c>
      <c r="AO1325" s="1">
        <v>3</v>
      </c>
      <c r="AP1325" s="1">
        <f t="shared" si="1267"/>
        <v>0</v>
      </c>
      <c r="AQ1325" s="1">
        <f t="shared" si="1268"/>
        <v>1</v>
      </c>
      <c r="AR1325" s="1">
        <f t="shared" si="1269"/>
        <v>0</v>
      </c>
      <c r="AS1325" s="1">
        <f t="shared" si="1270"/>
        <v>0</v>
      </c>
      <c r="AT1325" s="1">
        <f t="shared" si="1271"/>
        <v>0.43147208121827413</v>
      </c>
      <c r="AU1325" s="1">
        <f t="shared" si="1272"/>
        <v>0.56852791878172593</v>
      </c>
      <c r="AV1325" s="1">
        <f t="shared" si="1273"/>
        <v>0</v>
      </c>
      <c r="AW1325" s="1">
        <f t="shared" si="1274"/>
        <v>0</v>
      </c>
      <c r="AX1325" s="1">
        <f t="shared" si="1275"/>
        <v>0.33756345177664976</v>
      </c>
      <c r="AY1325" s="1">
        <f t="shared" si="1276"/>
        <v>0.6624365482233503</v>
      </c>
      <c r="AZ1325" s="1">
        <f t="shared" si="1277"/>
        <v>0</v>
      </c>
      <c r="BA1325" s="1">
        <f t="shared" si="1278"/>
        <v>2.6615969581749048E-2</v>
      </c>
      <c r="BB1325" s="1">
        <f t="shared" si="1279"/>
        <v>0.54752851711026618</v>
      </c>
      <c r="BC1325" s="1">
        <f t="shared" si="1280"/>
        <v>0.42585551330798477</v>
      </c>
      <c r="BD1325" s="1">
        <f t="shared" si="1281"/>
        <v>0</v>
      </c>
      <c r="BE1325" s="1">
        <f t="shared" si="1282"/>
        <v>0</v>
      </c>
      <c r="BF1325" s="1">
        <f t="shared" si="1283"/>
        <v>0.25507614213197971</v>
      </c>
      <c r="BG1325" s="1">
        <f t="shared" si="1284"/>
        <v>0.74492385786802029</v>
      </c>
      <c r="BH1325" s="1">
        <f t="shared" si="1285"/>
        <v>-0.59333016006906647</v>
      </c>
      <c r="BI1325" s="1">
        <f t="shared" si="1286"/>
        <v>-0.47164458085848832</v>
      </c>
      <c r="BJ1325" s="1">
        <f t="shared" si="1287"/>
        <v>-0.36504730044730016</v>
      </c>
      <c r="BK1325" s="1">
        <f t="shared" si="1288"/>
        <v>-0.2615932563945082</v>
      </c>
      <c r="BL1325">
        <v>0.30670492930260579</v>
      </c>
      <c r="BM1325" s="1" t="s">
        <v>1303</v>
      </c>
      <c r="BN1325" s="1" t="str">
        <f t="shared" si="1289"/>
        <v>MINERIO</v>
      </c>
      <c r="BO1325" s="1" t="s">
        <v>1303</v>
      </c>
    </row>
    <row r="1326" spans="1:67" x14ac:dyDescent="0.25">
      <c r="A1326" s="2" t="s">
        <v>158</v>
      </c>
      <c r="B1326" s="2" t="s">
        <v>103</v>
      </c>
      <c r="C1326" s="2" t="s">
        <v>161</v>
      </c>
      <c r="D1326" s="2" t="s">
        <v>1590</v>
      </c>
      <c r="E1326" s="2" t="s">
        <v>86</v>
      </c>
      <c r="F1326" s="2">
        <v>7</v>
      </c>
      <c r="G1326" s="2">
        <v>18</v>
      </c>
      <c r="H1326" s="2">
        <v>193</v>
      </c>
      <c r="I1326" s="2">
        <v>15</v>
      </c>
      <c r="J1326" s="35">
        <v>2.5000000000000001E-2</v>
      </c>
      <c r="K1326" s="7">
        <v>0</v>
      </c>
      <c r="N1326" s="3">
        <v>0</v>
      </c>
      <c r="O1326" s="3">
        <v>805</v>
      </c>
      <c r="P1326" s="3">
        <v>0</v>
      </c>
      <c r="Q1326" s="3">
        <v>296</v>
      </c>
      <c r="R1326" s="3">
        <v>0</v>
      </c>
      <c r="S1326" s="3">
        <v>11</v>
      </c>
      <c r="T1326" s="3">
        <v>368</v>
      </c>
      <c r="U1326" s="3">
        <v>178</v>
      </c>
      <c r="V1326" s="3">
        <v>12</v>
      </c>
      <c r="W1326" s="3">
        <v>23</v>
      </c>
      <c r="X1326" s="3">
        <v>0</v>
      </c>
      <c r="Y1326" s="3">
        <v>5</v>
      </c>
      <c r="Z1326" s="3">
        <v>325</v>
      </c>
      <c r="AA1326" s="3">
        <v>236</v>
      </c>
      <c r="AB1326" s="3">
        <v>8</v>
      </c>
      <c r="AC1326" s="3">
        <v>16</v>
      </c>
      <c r="AD1326" s="3">
        <v>0</v>
      </c>
      <c r="AE1326" s="3">
        <v>31</v>
      </c>
      <c r="AF1326" s="3">
        <v>391</v>
      </c>
      <c r="AG1326" s="3">
        <v>115</v>
      </c>
      <c r="AH1326" s="3">
        <v>30</v>
      </c>
      <c r="AI1326" s="1">
        <v>26</v>
      </c>
      <c r="AJ1326" s="1">
        <v>0</v>
      </c>
      <c r="AK1326" s="1">
        <v>2</v>
      </c>
      <c r="AL1326" s="1">
        <v>280</v>
      </c>
      <c r="AM1326" s="1">
        <v>291</v>
      </c>
      <c r="AN1326" s="1">
        <v>3</v>
      </c>
      <c r="AO1326" s="1">
        <v>14</v>
      </c>
      <c r="AP1326" s="1">
        <f t="shared" si="1267"/>
        <v>0</v>
      </c>
      <c r="AQ1326" s="1">
        <f t="shared" si="1268"/>
        <v>1</v>
      </c>
      <c r="AR1326" s="1">
        <f t="shared" si="1269"/>
        <v>0</v>
      </c>
      <c r="AS1326" s="1">
        <f t="shared" si="1270"/>
        <v>3.885135135135135E-2</v>
      </c>
      <c r="AT1326" s="1">
        <f t="shared" si="1271"/>
        <v>0.6216216216216216</v>
      </c>
      <c r="AU1326" s="1">
        <f t="shared" si="1272"/>
        <v>0.33952702702702703</v>
      </c>
      <c r="AV1326" s="1">
        <f t="shared" si="1273"/>
        <v>0</v>
      </c>
      <c r="AW1326" s="1">
        <f t="shared" si="1274"/>
        <v>2.2033898305084745E-2</v>
      </c>
      <c r="AX1326" s="1">
        <f t="shared" si="1275"/>
        <v>0.55084745762711862</v>
      </c>
      <c r="AY1326" s="1">
        <f t="shared" si="1276"/>
        <v>0.42711864406779659</v>
      </c>
      <c r="AZ1326" s="1">
        <f t="shared" si="1277"/>
        <v>0</v>
      </c>
      <c r="BA1326" s="1">
        <f t="shared" si="1278"/>
        <v>0.10286677908937605</v>
      </c>
      <c r="BB1326" s="1">
        <f t="shared" si="1279"/>
        <v>0.65935919055649239</v>
      </c>
      <c r="BC1326" s="1">
        <f t="shared" si="1280"/>
        <v>0.23777403035413153</v>
      </c>
      <c r="BD1326" s="1">
        <f t="shared" si="1281"/>
        <v>0</v>
      </c>
      <c r="BE1326" s="1">
        <f t="shared" si="1282"/>
        <v>8.4745762711864406E-3</v>
      </c>
      <c r="BF1326" s="1">
        <f t="shared" si="1283"/>
        <v>0.47457627118644069</v>
      </c>
      <c r="BG1326" s="1">
        <f t="shared" si="1284"/>
        <v>0.51694915254237284</v>
      </c>
      <c r="BH1326" s="1">
        <f t="shared" si="1285"/>
        <v>-0.32369398029992497</v>
      </c>
      <c r="BI1326" s="1">
        <f t="shared" si="1286"/>
        <v>-0.25896865066326985</v>
      </c>
      <c r="BJ1326" s="1">
        <f t="shared" si="1287"/>
        <v>-0.20647388804940214</v>
      </c>
      <c r="BK1326" s="1">
        <f t="shared" si="1288"/>
        <v>-0.18087793596839583</v>
      </c>
      <c r="BL1326">
        <v>-0.50658449088781732</v>
      </c>
      <c r="BM1326" s="1" t="s">
        <v>1303</v>
      </c>
      <c r="BN1326" s="1" t="str">
        <f t="shared" si="1289"/>
        <v>MINERIO</v>
      </c>
      <c r="BO1326" s="1" t="s">
        <v>1303</v>
      </c>
    </row>
    <row r="1327" spans="1:67" x14ac:dyDescent="0.25">
      <c r="A1327" s="2" t="s">
        <v>158</v>
      </c>
      <c r="B1327" s="2" t="s">
        <v>103</v>
      </c>
      <c r="C1327" s="2" t="s">
        <v>161</v>
      </c>
      <c r="D1327" s="2" t="s">
        <v>292</v>
      </c>
      <c r="E1327" s="2" t="s">
        <v>86</v>
      </c>
      <c r="F1327" s="2">
        <v>7</v>
      </c>
      <c r="G1327" s="2">
        <v>16</v>
      </c>
      <c r="H1327" s="2">
        <v>191</v>
      </c>
      <c r="I1327" s="2">
        <v>25</v>
      </c>
      <c r="J1327" s="35">
        <v>0.12</v>
      </c>
      <c r="K1327" s="7">
        <v>0</v>
      </c>
      <c r="N1327" s="3">
        <v>0</v>
      </c>
      <c r="O1327" s="3">
        <v>867</v>
      </c>
      <c r="P1327" s="3">
        <v>0</v>
      </c>
      <c r="Q1327" s="3">
        <v>326</v>
      </c>
      <c r="R1327" s="3">
        <v>0</v>
      </c>
      <c r="S1327" s="3">
        <v>41</v>
      </c>
      <c r="T1327" s="3">
        <v>348</v>
      </c>
      <c r="U1327" s="3">
        <v>200</v>
      </c>
      <c r="V1327" s="3">
        <v>33</v>
      </c>
      <c r="W1327" s="3">
        <v>15</v>
      </c>
      <c r="X1327" s="3">
        <v>0</v>
      </c>
      <c r="Y1327" s="3">
        <v>21</v>
      </c>
      <c r="Z1327" s="3">
        <v>315</v>
      </c>
      <c r="AA1327" s="3">
        <v>267</v>
      </c>
      <c r="AB1327" s="3">
        <v>21</v>
      </c>
      <c r="AC1327" s="3">
        <v>13</v>
      </c>
      <c r="AD1327" s="3">
        <v>0</v>
      </c>
      <c r="AE1327" s="3">
        <v>74</v>
      </c>
      <c r="AF1327" s="3">
        <v>354</v>
      </c>
      <c r="AG1327" s="3">
        <v>140</v>
      </c>
      <c r="AH1327" s="3">
        <v>52</v>
      </c>
      <c r="AI1327" s="1">
        <v>18</v>
      </c>
      <c r="AJ1327" s="1">
        <v>0</v>
      </c>
      <c r="AK1327" s="1">
        <v>10</v>
      </c>
      <c r="AL1327" s="1">
        <v>299</v>
      </c>
      <c r="AM1327" s="1">
        <v>305</v>
      </c>
      <c r="AN1327" s="1">
        <v>11</v>
      </c>
      <c r="AO1327" s="1">
        <v>12</v>
      </c>
      <c r="AP1327" s="1">
        <f t="shared" si="1267"/>
        <v>0</v>
      </c>
      <c r="AQ1327" s="1">
        <f t="shared" si="1268"/>
        <v>1</v>
      </c>
      <c r="AR1327" s="1">
        <f t="shared" si="1269"/>
        <v>0</v>
      </c>
      <c r="AS1327" s="1">
        <f t="shared" si="1270"/>
        <v>0.11616954474097331</v>
      </c>
      <c r="AT1327" s="1">
        <f t="shared" si="1271"/>
        <v>0.54631083202511777</v>
      </c>
      <c r="AU1327" s="1">
        <f t="shared" si="1272"/>
        <v>0.33751962323390894</v>
      </c>
      <c r="AV1327" s="1">
        <f t="shared" si="1273"/>
        <v>0</v>
      </c>
      <c r="AW1327" s="1">
        <f t="shared" si="1274"/>
        <v>6.5934065934065936E-2</v>
      </c>
      <c r="AX1327" s="1">
        <f t="shared" si="1275"/>
        <v>0.49450549450549453</v>
      </c>
      <c r="AY1327" s="1">
        <f t="shared" si="1276"/>
        <v>0.43956043956043955</v>
      </c>
      <c r="AZ1327" s="1">
        <f t="shared" si="1277"/>
        <v>0</v>
      </c>
      <c r="BA1327" s="1">
        <f t="shared" si="1278"/>
        <v>0.19749216300940439</v>
      </c>
      <c r="BB1327" s="1">
        <f t="shared" si="1279"/>
        <v>0.55485893416927901</v>
      </c>
      <c r="BC1327" s="1">
        <f t="shared" si="1280"/>
        <v>0.2476489028213166</v>
      </c>
      <c r="BD1327" s="1">
        <f t="shared" si="1281"/>
        <v>0</v>
      </c>
      <c r="BE1327" s="1">
        <f t="shared" si="1282"/>
        <v>3.2967032967032968E-2</v>
      </c>
      <c r="BF1327" s="1">
        <f t="shared" si="1283"/>
        <v>0.46938775510204084</v>
      </c>
      <c r="BG1327" s="1">
        <f t="shared" si="1284"/>
        <v>0.4976452119309262</v>
      </c>
      <c r="BH1327" s="1">
        <f t="shared" si="1285"/>
        <v>-0.32846824401092078</v>
      </c>
      <c r="BI1327" s="1">
        <f t="shared" si="1286"/>
        <v>-0.30582887854574992</v>
      </c>
      <c r="BJ1327" s="1">
        <f t="shared" si="1287"/>
        <v>-0.26256018838876949</v>
      </c>
      <c r="BK1327" s="1">
        <f t="shared" si="1288"/>
        <v>-0.2558174166953745</v>
      </c>
      <c r="BL1327">
        <v>-0.49628293164401632</v>
      </c>
      <c r="BM1327" s="1" t="s">
        <v>1303</v>
      </c>
      <c r="BN1327" s="1" t="str">
        <f t="shared" si="1289"/>
        <v>MINERIO</v>
      </c>
      <c r="BO1327" s="1" t="s">
        <v>1303</v>
      </c>
    </row>
    <row r="1328" spans="1:67" x14ac:dyDescent="0.25">
      <c r="A1328" s="2" t="s">
        <v>158</v>
      </c>
      <c r="B1328" s="2" t="s">
        <v>103</v>
      </c>
      <c r="C1328" s="2" t="s">
        <v>161</v>
      </c>
      <c r="D1328" s="2" t="s">
        <v>1586</v>
      </c>
      <c r="E1328" s="2" t="s">
        <v>86</v>
      </c>
      <c r="F1328" s="2">
        <v>7</v>
      </c>
      <c r="G1328" s="2">
        <v>13</v>
      </c>
      <c r="H1328" s="2">
        <v>188</v>
      </c>
      <c r="I1328" s="2">
        <v>50</v>
      </c>
      <c r="J1328" s="35">
        <v>7.0000000000000007E-2</v>
      </c>
      <c r="K1328" s="7">
        <v>0.01</v>
      </c>
      <c r="N1328" s="3">
        <v>0</v>
      </c>
      <c r="O1328" s="3">
        <v>1697</v>
      </c>
      <c r="P1328" s="3">
        <v>0</v>
      </c>
      <c r="Q1328" s="3">
        <v>443</v>
      </c>
      <c r="R1328" s="3">
        <v>0</v>
      </c>
      <c r="S1328" s="3">
        <v>17</v>
      </c>
      <c r="T1328" s="3">
        <v>792</v>
      </c>
      <c r="U1328" s="3">
        <v>349</v>
      </c>
      <c r="V1328" s="3">
        <v>13</v>
      </c>
      <c r="W1328" s="3">
        <v>27</v>
      </c>
      <c r="X1328" s="3">
        <v>0</v>
      </c>
      <c r="Y1328" s="3">
        <v>9</v>
      </c>
      <c r="Z1328" s="3">
        <v>694</v>
      </c>
      <c r="AA1328" s="3">
        <v>472</v>
      </c>
      <c r="AB1328" s="3">
        <v>6</v>
      </c>
      <c r="AC1328" s="3">
        <v>17</v>
      </c>
      <c r="AD1328" s="3">
        <v>0</v>
      </c>
      <c r="AE1328" s="3">
        <v>36</v>
      </c>
      <c r="AF1328" s="3">
        <v>854</v>
      </c>
      <c r="AG1328" s="3">
        <v>229</v>
      </c>
      <c r="AH1328" s="3">
        <v>41</v>
      </c>
      <c r="AI1328" s="1">
        <v>40</v>
      </c>
      <c r="AJ1328" s="1">
        <v>0</v>
      </c>
      <c r="AK1328" s="1">
        <v>5</v>
      </c>
      <c r="AL1328" s="1">
        <v>627</v>
      </c>
      <c r="AM1328" s="1">
        <v>549</v>
      </c>
      <c r="AN1328" s="1">
        <v>4</v>
      </c>
      <c r="AO1328" s="1">
        <v>13</v>
      </c>
      <c r="AP1328" s="1">
        <f t="shared" si="1267"/>
        <v>0</v>
      </c>
      <c r="AQ1328" s="1">
        <f t="shared" si="1268"/>
        <v>1</v>
      </c>
      <c r="AR1328" s="1">
        <f t="shared" si="1269"/>
        <v>0</v>
      </c>
      <c r="AS1328" s="1">
        <f t="shared" si="1270"/>
        <v>2.5041736227045076E-2</v>
      </c>
      <c r="AT1328" s="1">
        <f t="shared" si="1271"/>
        <v>0.66110183639399001</v>
      </c>
      <c r="AU1328" s="1">
        <f t="shared" si="1272"/>
        <v>0.31385642737896496</v>
      </c>
      <c r="AV1328" s="1">
        <f t="shared" si="1273"/>
        <v>0</v>
      </c>
      <c r="AW1328" s="1">
        <f t="shared" si="1274"/>
        <v>1.2520868113522538E-2</v>
      </c>
      <c r="AX1328" s="1">
        <f t="shared" si="1275"/>
        <v>0.57929883138564275</v>
      </c>
      <c r="AY1328" s="1">
        <f t="shared" si="1276"/>
        <v>0.4081803005008347</v>
      </c>
      <c r="AZ1328" s="1">
        <f t="shared" si="1277"/>
        <v>0</v>
      </c>
      <c r="BA1328" s="1">
        <f t="shared" si="1278"/>
        <v>6.4166666666666664E-2</v>
      </c>
      <c r="BB1328" s="1">
        <f t="shared" si="1279"/>
        <v>0.71166666666666667</v>
      </c>
      <c r="BC1328" s="1">
        <f t="shared" si="1280"/>
        <v>0.22416666666666665</v>
      </c>
      <c r="BD1328" s="1">
        <f t="shared" si="1281"/>
        <v>0</v>
      </c>
      <c r="BE1328" s="1">
        <f t="shared" si="1282"/>
        <v>7.5125208681135229E-3</v>
      </c>
      <c r="BF1328" s="1">
        <f t="shared" si="1283"/>
        <v>0.52337228714524209</v>
      </c>
      <c r="BG1328" s="1">
        <f t="shared" si="1284"/>
        <v>0.46911519198664442</v>
      </c>
      <c r="BH1328" s="1">
        <f t="shared" si="1285"/>
        <v>-0.28118927722257614</v>
      </c>
      <c r="BI1328" s="1">
        <f t="shared" si="1286"/>
        <v>-0.23709734759843765</v>
      </c>
      <c r="BJ1328" s="1">
        <f t="shared" si="1287"/>
        <v>-0.17973163646379905</v>
      </c>
      <c r="BK1328" s="1">
        <f t="shared" si="1288"/>
        <v>-0.14772337535861976</v>
      </c>
      <c r="BL1328">
        <v>-0.53496376359795972</v>
      </c>
      <c r="BM1328" s="1" t="s">
        <v>1303</v>
      </c>
      <c r="BN1328" s="1" t="str">
        <f t="shared" si="1289"/>
        <v>MINERIO</v>
      </c>
      <c r="BO1328" s="1" t="s">
        <v>1303</v>
      </c>
    </row>
    <row r="1329" spans="1:67" x14ac:dyDescent="0.25">
      <c r="A1329" s="2" t="s">
        <v>158</v>
      </c>
      <c r="B1329" s="2" t="s">
        <v>103</v>
      </c>
      <c r="C1329" s="2" t="s">
        <v>161</v>
      </c>
      <c r="D1329" s="2" t="s">
        <v>1576</v>
      </c>
      <c r="E1329" s="2" t="s">
        <v>22</v>
      </c>
      <c r="F1329" s="2">
        <v>6</v>
      </c>
      <c r="G1329" s="2">
        <v>18</v>
      </c>
      <c r="H1329" s="2">
        <v>166</v>
      </c>
      <c r="I1329" s="2">
        <v>15</v>
      </c>
      <c r="J1329" s="35">
        <v>2.5000000000000001E-2</v>
      </c>
      <c r="K1329" s="7">
        <v>0.05</v>
      </c>
      <c r="N1329" s="3">
        <v>0</v>
      </c>
      <c r="O1329" s="3">
        <v>971</v>
      </c>
      <c r="P1329" s="3">
        <v>0</v>
      </c>
      <c r="Q1329" s="3">
        <v>311</v>
      </c>
      <c r="R1329" s="3">
        <v>70</v>
      </c>
      <c r="S1329" s="3">
        <v>420</v>
      </c>
      <c r="T1329" s="3">
        <v>70</v>
      </c>
      <c r="U1329" s="3">
        <v>86</v>
      </c>
      <c r="V1329" s="3">
        <v>53</v>
      </c>
      <c r="X1329" s="3">
        <v>0</v>
      </c>
      <c r="Y1329" s="3">
        <v>48</v>
      </c>
      <c r="Z1329" s="3">
        <v>448</v>
      </c>
      <c r="AA1329" s="3">
        <v>104</v>
      </c>
      <c r="AB1329" s="3">
        <v>53</v>
      </c>
      <c r="AC1329" s="3">
        <v>46</v>
      </c>
      <c r="AD1329" s="3">
        <v>0</v>
      </c>
      <c r="AE1329" s="3">
        <v>186</v>
      </c>
      <c r="AF1329" s="3">
        <v>249</v>
      </c>
      <c r="AG1329" s="3">
        <v>43</v>
      </c>
      <c r="AH1329" s="3">
        <v>186</v>
      </c>
      <c r="AI1329" s="1">
        <v>35</v>
      </c>
      <c r="AJ1329" s="1">
        <v>0</v>
      </c>
      <c r="AK1329" s="1">
        <v>20</v>
      </c>
      <c r="AL1329" s="1">
        <v>485</v>
      </c>
      <c r="AM1329" s="1">
        <v>133</v>
      </c>
      <c r="AN1329" s="1">
        <v>23</v>
      </c>
      <c r="AO1329" s="1">
        <v>38</v>
      </c>
      <c r="AP1329" s="1">
        <f t="shared" si="1267"/>
        <v>0</v>
      </c>
      <c r="AQ1329" s="1">
        <f t="shared" si="1268"/>
        <v>1</v>
      </c>
      <c r="AR1329" s="1">
        <f t="shared" si="1269"/>
        <v>0.10014306151645208</v>
      </c>
      <c r="AS1329" s="1">
        <f t="shared" si="1270"/>
        <v>0.67668097281831185</v>
      </c>
      <c r="AT1329" s="1">
        <f t="shared" si="1271"/>
        <v>0.10014306151645208</v>
      </c>
      <c r="AU1329" s="1">
        <f t="shared" si="1272"/>
        <v>0.12303290414878398</v>
      </c>
      <c r="AV1329" s="1">
        <f t="shared" si="1273"/>
        <v>0</v>
      </c>
      <c r="AW1329" s="1">
        <f t="shared" si="1274"/>
        <v>0.14449213161659513</v>
      </c>
      <c r="AX1329" s="1">
        <f t="shared" si="1275"/>
        <v>0.64091559370529327</v>
      </c>
      <c r="AY1329" s="1">
        <f t="shared" si="1276"/>
        <v>0.21459227467811159</v>
      </c>
      <c r="AZ1329" s="1">
        <f t="shared" si="1277"/>
        <v>0</v>
      </c>
      <c r="BA1329" s="1">
        <f t="shared" si="1278"/>
        <v>0.53218884120171672</v>
      </c>
      <c r="BB1329" s="1">
        <f t="shared" si="1279"/>
        <v>0.35622317596566522</v>
      </c>
      <c r="BC1329" s="1">
        <f t="shared" si="1280"/>
        <v>0.11158798283261803</v>
      </c>
      <c r="BD1329" s="1">
        <f t="shared" si="1281"/>
        <v>0</v>
      </c>
      <c r="BE1329" s="1">
        <f t="shared" si="1282"/>
        <v>6.1516452074391992E-2</v>
      </c>
      <c r="BF1329" s="1">
        <f t="shared" si="1283"/>
        <v>0.6938483547925608</v>
      </c>
      <c r="BG1329" s="1">
        <f t="shared" si="1284"/>
        <v>0.24463519313304721</v>
      </c>
      <c r="BH1329" s="1">
        <f t="shared" si="1285"/>
        <v>-0.15873543714341776</v>
      </c>
      <c r="BI1329" s="1">
        <f t="shared" si="1286"/>
        <v>-0.1931991617475374</v>
      </c>
      <c r="BJ1329" s="1">
        <f t="shared" si="1287"/>
        <v>-0.99937913573142456</v>
      </c>
      <c r="BK1329" s="1">
        <f t="shared" si="1288"/>
        <v>-0.44827782864994509</v>
      </c>
      <c r="BL1329">
        <v>-1.5507417823184297</v>
      </c>
      <c r="BM1329" s="1" t="s">
        <v>1303</v>
      </c>
      <c r="BN1329" s="1" t="str">
        <f t="shared" si="1289"/>
        <v>MINERIO</v>
      </c>
      <c r="BO1329" s="1" t="s">
        <v>1303</v>
      </c>
    </row>
    <row r="1330" spans="1:67" x14ac:dyDescent="0.25">
      <c r="A1330" s="2" t="s">
        <v>158</v>
      </c>
      <c r="B1330" s="2" t="s">
        <v>103</v>
      </c>
      <c r="C1330" s="2" t="s">
        <v>161</v>
      </c>
      <c r="D1330" s="2" t="s">
        <v>281</v>
      </c>
      <c r="E1330" s="2" t="s">
        <v>22</v>
      </c>
      <c r="F1330" s="2">
        <v>6</v>
      </c>
      <c r="G1330" s="2">
        <v>23</v>
      </c>
      <c r="H1330" s="2">
        <v>171</v>
      </c>
      <c r="I1330" s="2">
        <v>15</v>
      </c>
      <c r="J1330" s="35">
        <v>2.4300000000000002</v>
      </c>
      <c r="K1330" s="7">
        <v>0.02</v>
      </c>
      <c r="N1330" s="3">
        <v>0</v>
      </c>
      <c r="O1330" s="3">
        <v>719</v>
      </c>
      <c r="P1330" s="3">
        <v>0</v>
      </c>
      <c r="Q1330" s="3">
        <v>306</v>
      </c>
      <c r="R1330" s="3">
        <v>39</v>
      </c>
      <c r="S1330" s="3">
        <v>330</v>
      </c>
      <c r="T1330" s="3">
        <v>106</v>
      </c>
      <c r="U1330" s="3">
        <v>44</v>
      </c>
      <c r="V1330" s="3">
        <v>25</v>
      </c>
      <c r="X1330" s="3">
        <v>0</v>
      </c>
      <c r="Y1330" s="3">
        <v>22</v>
      </c>
      <c r="Z1330" s="3">
        <v>325</v>
      </c>
      <c r="AA1330" s="3">
        <v>144</v>
      </c>
      <c r="AB1330" s="3">
        <v>28</v>
      </c>
      <c r="AC1330" s="3">
        <v>25</v>
      </c>
      <c r="AD1330" s="3">
        <v>0</v>
      </c>
      <c r="AE1330" s="3">
        <v>81</v>
      </c>
      <c r="AF1330" s="3">
        <v>287</v>
      </c>
      <c r="AG1330" s="3">
        <v>69</v>
      </c>
      <c r="AH1330" s="3">
        <v>84</v>
      </c>
      <c r="AI1330" s="1">
        <v>26</v>
      </c>
      <c r="AJ1330" s="1">
        <v>0</v>
      </c>
      <c r="AK1330" s="1">
        <v>15</v>
      </c>
      <c r="AL1330" s="1">
        <v>309</v>
      </c>
      <c r="AM1330" s="1">
        <v>180</v>
      </c>
      <c r="AN1330" s="1">
        <v>18</v>
      </c>
      <c r="AO1330" s="1">
        <v>21</v>
      </c>
      <c r="AP1330" s="1">
        <f t="shared" si="1267"/>
        <v>0</v>
      </c>
      <c r="AQ1330" s="1">
        <f t="shared" si="1268"/>
        <v>1</v>
      </c>
      <c r="AR1330" s="1">
        <f t="shared" si="1269"/>
        <v>7.169117647058823E-2</v>
      </c>
      <c r="AS1330" s="1">
        <f t="shared" si="1270"/>
        <v>0.65257352941176472</v>
      </c>
      <c r="AT1330" s="1">
        <f t="shared" si="1271"/>
        <v>0.19485294117647059</v>
      </c>
      <c r="AU1330" s="1">
        <f t="shared" si="1272"/>
        <v>8.0882352941176475E-2</v>
      </c>
      <c r="AV1330" s="1">
        <f t="shared" si="1273"/>
        <v>0</v>
      </c>
      <c r="AW1330" s="1">
        <f t="shared" si="1274"/>
        <v>9.1911764705882359E-2</v>
      </c>
      <c r="AX1330" s="1">
        <f t="shared" si="1275"/>
        <v>0.59742647058823528</v>
      </c>
      <c r="AY1330" s="1">
        <f t="shared" si="1276"/>
        <v>0.31066176470588236</v>
      </c>
      <c r="AZ1330" s="1">
        <f t="shared" si="1277"/>
        <v>0</v>
      </c>
      <c r="BA1330" s="1">
        <f t="shared" si="1278"/>
        <v>0.3016453382084095</v>
      </c>
      <c r="BB1330" s="1">
        <f t="shared" si="1279"/>
        <v>0.52468007312614262</v>
      </c>
      <c r="BC1330" s="1">
        <f t="shared" si="1280"/>
        <v>0.17367458866544791</v>
      </c>
      <c r="BD1330" s="1">
        <f t="shared" si="1281"/>
        <v>0</v>
      </c>
      <c r="BE1330" s="1">
        <f t="shared" si="1282"/>
        <v>6.0773480662983423E-2</v>
      </c>
      <c r="BF1330" s="1">
        <f t="shared" si="1283"/>
        <v>0.56906077348066297</v>
      </c>
      <c r="BG1330" s="1">
        <f t="shared" si="1284"/>
        <v>0.37016574585635359</v>
      </c>
      <c r="BH1330" s="1">
        <f t="shared" si="1285"/>
        <v>-0.24484135016401232</v>
      </c>
      <c r="BI1330" s="1">
        <f t="shared" si="1286"/>
        <v>-0.22371553871930552</v>
      </c>
      <c r="BJ1330" s="1">
        <f t="shared" si="1287"/>
        <v>-0.71029303443340963</v>
      </c>
      <c r="BK1330" s="1">
        <f t="shared" si="1288"/>
        <v>-0.2801054295994384</v>
      </c>
      <c r="BL1330">
        <v>-0.74235297993983207</v>
      </c>
      <c r="BM1330" s="1" t="s">
        <v>1303</v>
      </c>
      <c r="BN1330" s="1" t="str">
        <f t="shared" si="1289"/>
        <v>MINERIO</v>
      </c>
      <c r="BO1330" s="1" t="s">
        <v>1303</v>
      </c>
    </row>
    <row r="1331" spans="1:67" x14ac:dyDescent="0.25">
      <c r="A1331" s="2" t="s">
        <v>158</v>
      </c>
      <c r="B1331" s="2" t="s">
        <v>103</v>
      </c>
      <c r="C1331" s="2" t="s">
        <v>161</v>
      </c>
      <c r="D1331" s="2" t="s">
        <v>1578</v>
      </c>
      <c r="E1331" s="2" t="s">
        <v>22</v>
      </c>
      <c r="F1331" s="2">
        <v>6</v>
      </c>
      <c r="G1331" s="2">
        <v>21</v>
      </c>
      <c r="H1331" s="2">
        <v>169</v>
      </c>
      <c r="I1331" s="2">
        <v>40</v>
      </c>
      <c r="J1331" s="35">
        <v>7.0000000000000007E-2</v>
      </c>
      <c r="K1331" s="7">
        <v>0.4</v>
      </c>
      <c r="N1331" s="3">
        <v>0</v>
      </c>
      <c r="O1331" s="3">
        <v>1385</v>
      </c>
      <c r="P1331" s="3">
        <v>0</v>
      </c>
      <c r="Q1331" s="3">
        <v>405</v>
      </c>
      <c r="R1331" s="3">
        <v>41</v>
      </c>
      <c r="S1331" s="3">
        <v>642</v>
      </c>
      <c r="T1331" s="3">
        <v>237</v>
      </c>
      <c r="U1331" s="3">
        <v>37</v>
      </c>
      <c r="V1331" s="3">
        <v>29</v>
      </c>
      <c r="X1331" s="3">
        <v>0</v>
      </c>
      <c r="Y1331" s="3">
        <v>20</v>
      </c>
      <c r="Z1331" s="3">
        <v>603</v>
      </c>
      <c r="AA1331" s="3">
        <v>323</v>
      </c>
      <c r="AB1331" s="3">
        <v>14</v>
      </c>
      <c r="AC1331" s="3">
        <v>23</v>
      </c>
      <c r="AD1331" s="3">
        <v>0</v>
      </c>
      <c r="AE1331" s="3">
        <v>75</v>
      </c>
      <c r="AF1331" s="3">
        <v>652</v>
      </c>
      <c r="AG1331" s="3">
        <v>175</v>
      </c>
      <c r="AH1331" s="3">
        <v>59</v>
      </c>
      <c r="AI1331" s="1">
        <v>28</v>
      </c>
      <c r="AJ1331" s="1">
        <v>0</v>
      </c>
      <c r="AK1331" s="1">
        <v>7</v>
      </c>
      <c r="AL1331" s="1">
        <v>574</v>
      </c>
      <c r="AM1331" s="1">
        <v>378</v>
      </c>
      <c r="AN1331" s="1">
        <v>6</v>
      </c>
      <c r="AO1331" s="1">
        <v>18</v>
      </c>
      <c r="AP1331" s="1">
        <f t="shared" si="1267"/>
        <v>0</v>
      </c>
      <c r="AQ1331" s="1">
        <f t="shared" si="1268"/>
        <v>1</v>
      </c>
      <c r="AR1331" s="1">
        <f t="shared" si="1269"/>
        <v>4.1582150101419878E-2</v>
      </c>
      <c r="AS1331" s="1">
        <f t="shared" si="1270"/>
        <v>0.68052738336713992</v>
      </c>
      <c r="AT1331" s="1">
        <f t="shared" si="1271"/>
        <v>0.24036511156186613</v>
      </c>
      <c r="AU1331" s="1">
        <f t="shared" si="1272"/>
        <v>3.7525354969574036E-2</v>
      </c>
      <c r="AV1331" s="1">
        <f t="shared" si="1273"/>
        <v>0</v>
      </c>
      <c r="AW1331" s="1">
        <f t="shared" si="1274"/>
        <v>3.4587995930824011E-2</v>
      </c>
      <c r="AX1331" s="1">
        <f t="shared" si="1275"/>
        <v>0.61342828077314349</v>
      </c>
      <c r="AY1331" s="1">
        <f t="shared" si="1276"/>
        <v>0.35198372329603256</v>
      </c>
      <c r="AZ1331" s="1">
        <f t="shared" si="1277"/>
        <v>0</v>
      </c>
      <c r="BA1331" s="1">
        <f t="shared" si="1278"/>
        <v>0.13549039433771487</v>
      </c>
      <c r="BB1331" s="1">
        <f t="shared" si="1279"/>
        <v>0.65925176946410513</v>
      </c>
      <c r="BC1331" s="1">
        <f t="shared" si="1280"/>
        <v>0.20525783619817997</v>
      </c>
      <c r="BD1331" s="1">
        <f t="shared" si="1281"/>
        <v>0</v>
      </c>
      <c r="BE1331" s="1">
        <f t="shared" si="1282"/>
        <v>1.3224821973550356E-2</v>
      </c>
      <c r="BF1331" s="1">
        <f t="shared" si="1283"/>
        <v>0.58392675483214651</v>
      </c>
      <c r="BG1331" s="1">
        <f t="shared" si="1284"/>
        <v>0.40284842319430314</v>
      </c>
      <c r="BH1331" s="1">
        <f t="shared" si="1285"/>
        <v>-0.23364162543416209</v>
      </c>
      <c r="BI1331" s="1">
        <f t="shared" si="1286"/>
        <v>-0.21223620569198429</v>
      </c>
      <c r="BJ1331" s="1">
        <f t="shared" si="1287"/>
        <v>-0.61912856893110735</v>
      </c>
      <c r="BK1331" s="1">
        <f t="shared" si="1288"/>
        <v>-0.18094869586525922</v>
      </c>
      <c r="BL1331">
        <v>-9.8352795862146444E-2</v>
      </c>
      <c r="BM1331" s="1" t="s">
        <v>1303</v>
      </c>
      <c r="BN1331" s="1" t="str">
        <f t="shared" si="1289"/>
        <v>MINERIO</v>
      </c>
      <c r="BO1331" s="1" t="s">
        <v>1303</v>
      </c>
    </row>
    <row r="1332" spans="1:67" x14ac:dyDescent="0.25">
      <c r="A1332" s="2" t="s">
        <v>158</v>
      </c>
      <c r="B1332" s="2" t="s">
        <v>103</v>
      </c>
      <c r="C1332" s="2" t="s">
        <v>161</v>
      </c>
      <c r="D1332" s="2" t="s">
        <v>1580</v>
      </c>
      <c r="E1332" s="2" t="s">
        <v>22</v>
      </c>
      <c r="F1332" s="2">
        <v>6</v>
      </c>
      <c r="G1332" s="2">
        <v>24</v>
      </c>
      <c r="H1332" s="2">
        <v>172</v>
      </c>
      <c r="I1332" s="2">
        <v>30</v>
      </c>
      <c r="J1332" s="35">
        <v>2.5000000000000001E-2</v>
      </c>
      <c r="K1332" s="7">
        <v>0.01</v>
      </c>
      <c r="N1332" s="3">
        <v>0</v>
      </c>
      <c r="O1332" s="3">
        <v>1046</v>
      </c>
      <c r="P1332" s="3">
        <v>0</v>
      </c>
      <c r="Q1332" s="3">
        <v>346</v>
      </c>
      <c r="R1332" s="3">
        <v>22</v>
      </c>
      <c r="S1332" s="3">
        <v>599</v>
      </c>
      <c r="T1332" s="3">
        <v>59</v>
      </c>
      <c r="U1332" s="3">
        <v>26</v>
      </c>
      <c r="V1332" s="3">
        <v>40</v>
      </c>
      <c r="X1332" s="3">
        <v>0</v>
      </c>
      <c r="Y1332" s="3">
        <v>7</v>
      </c>
      <c r="Z1332" s="3">
        <v>611</v>
      </c>
      <c r="AA1332" s="3">
        <v>81</v>
      </c>
      <c r="AB1332" s="3">
        <v>14</v>
      </c>
      <c r="AC1332" s="3">
        <v>32</v>
      </c>
      <c r="AD1332" s="3">
        <v>0</v>
      </c>
      <c r="AE1332" s="3">
        <v>73</v>
      </c>
      <c r="AF1332" s="3">
        <v>512</v>
      </c>
      <c r="AG1332" s="3">
        <v>41</v>
      </c>
      <c r="AH1332" s="3">
        <v>76</v>
      </c>
      <c r="AI1332" s="1">
        <v>45</v>
      </c>
      <c r="AJ1332" s="1">
        <v>0</v>
      </c>
      <c r="AK1332" s="1">
        <v>4</v>
      </c>
      <c r="AL1332" s="1">
        <v>601</v>
      </c>
      <c r="AM1332" s="1">
        <v>109</v>
      </c>
      <c r="AN1332" s="1">
        <v>10</v>
      </c>
      <c r="AO1332" s="1">
        <v>21</v>
      </c>
      <c r="AP1332" s="1">
        <f t="shared" si="1267"/>
        <v>0</v>
      </c>
      <c r="AQ1332" s="1">
        <f t="shared" si="1268"/>
        <v>1</v>
      </c>
      <c r="AR1332" s="1">
        <f t="shared" si="1269"/>
        <v>2.9490616621983913E-2</v>
      </c>
      <c r="AS1332" s="1">
        <f t="shared" si="1270"/>
        <v>0.85656836461126007</v>
      </c>
      <c r="AT1332" s="1">
        <f t="shared" si="1271"/>
        <v>7.9088471849865949E-2</v>
      </c>
      <c r="AU1332" s="1">
        <f t="shared" si="1272"/>
        <v>3.4852546916890083E-2</v>
      </c>
      <c r="AV1332" s="1">
        <f t="shared" si="1273"/>
        <v>0</v>
      </c>
      <c r="AW1332" s="1">
        <f t="shared" si="1274"/>
        <v>2.8187919463087248E-2</v>
      </c>
      <c r="AX1332" s="1">
        <f t="shared" si="1275"/>
        <v>0.82013422818791948</v>
      </c>
      <c r="AY1332" s="1">
        <f t="shared" si="1276"/>
        <v>0.15167785234899328</v>
      </c>
      <c r="AZ1332" s="1">
        <f t="shared" si="1277"/>
        <v>0</v>
      </c>
      <c r="BA1332" s="1">
        <f t="shared" si="1278"/>
        <v>0.1994645247657296</v>
      </c>
      <c r="BB1332" s="1">
        <f t="shared" si="1279"/>
        <v>0.68540829986613117</v>
      </c>
      <c r="BC1332" s="1">
        <f t="shared" si="1280"/>
        <v>0.11512717536813923</v>
      </c>
      <c r="BD1332" s="1">
        <f t="shared" si="1281"/>
        <v>0</v>
      </c>
      <c r="BE1332" s="1">
        <f t="shared" si="1282"/>
        <v>1.8791946308724831E-2</v>
      </c>
      <c r="BF1332" s="1">
        <f t="shared" si="1283"/>
        <v>0.80671140939597319</v>
      </c>
      <c r="BG1332" s="1">
        <f t="shared" si="1284"/>
        <v>0.17449664429530201</v>
      </c>
      <c r="BH1332" s="1">
        <f t="shared" si="1285"/>
        <v>-9.3281800745553298E-2</v>
      </c>
      <c r="BI1332" s="1">
        <f t="shared" si="1286"/>
        <v>-8.6115062505738596E-2</v>
      </c>
      <c r="BJ1332" s="1">
        <f t="shared" si="1287"/>
        <v>-1.1018868158305246</v>
      </c>
      <c r="BK1332" s="1">
        <f t="shared" si="1288"/>
        <v>-0.16405064083956805</v>
      </c>
      <c r="BL1332">
        <v>0.21410192641133854</v>
      </c>
      <c r="BM1332" s="1" t="s">
        <v>1303</v>
      </c>
      <c r="BN1332" s="1" t="str">
        <f t="shared" si="1289"/>
        <v>MINERIO</v>
      </c>
      <c r="BO1332" s="1" t="s">
        <v>1303</v>
      </c>
    </row>
    <row r="1333" spans="1:67" x14ac:dyDescent="0.25">
      <c r="A1333" s="2" t="s">
        <v>158</v>
      </c>
      <c r="B1333" s="2" t="s">
        <v>103</v>
      </c>
      <c r="C1333" s="2" t="s">
        <v>161</v>
      </c>
      <c r="D1333" s="2" t="s">
        <v>1575</v>
      </c>
      <c r="E1333" s="2" t="s">
        <v>22</v>
      </c>
      <c r="F1333" s="2">
        <v>6</v>
      </c>
      <c r="G1333" s="2">
        <v>17</v>
      </c>
      <c r="H1333" s="2">
        <v>165</v>
      </c>
      <c r="I1333" s="2">
        <v>25</v>
      </c>
      <c r="J1333" s="35">
        <v>2.5000000000000001E-2</v>
      </c>
      <c r="K1333" s="7">
        <v>0</v>
      </c>
      <c r="N1333" s="3">
        <v>0</v>
      </c>
      <c r="O1333" s="3">
        <v>798</v>
      </c>
      <c r="P1333" s="3">
        <v>0</v>
      </c>
      <c r="Q1333" s="3">
        <v>306</v>
      </c>
      <c r="R1333" s="3">
        <v>13</v>
      </c>
      <c r="S1333" s="3">
        <v>305</v>
      </c>
      <c r="T1333" s="3">
        <v>263</v>
      </c>
      <c r="U1333" s="3">
        <v>10</v>
      </c>
      <c r="V1333" s="3">
        <v>8</v>
      </c>
      <c r="X1333" s="3">
        <v>0</v>
      </c>
      <c r="Y1333" s="3">
        <v>4</v>
      </c>
      <c r="Z1333" s="3">
        <v>255</v>
      </c>
      <c r="AA1333" s="3">
        <v>330</v>
      </c>
      <c r="AB1333" s="3">
        <v>3</v>
      </c>
      <c r="AC1333" s="3">
        <v>7</v>
      </c>
      <c r="AD1333" s="3">
        <v>0</v>
      </c>
      <c r="AE1333" s="3">
        <v>20</v>
      </c>
      <c r="AF1333" s="3">
        <v>371</v>
      </c>
      <c r="AG1333" s="3">
        <v>178</v>
      </c>
      <c r="AH1333" s="3">
        <v>16</v>
      </c>
      <c r="AI1333" s="1">
        <v>14</v>
      </c>
      <c r="AJ1333" s="1">
        <v>0</v>
      </c>
      <c r="AK1333" s="1">
        <v>0</v>
      </c>
      <c r="AL1333" s="1">
        <v>221</v>
      </c>
      <c r="AM1333" s="1">
        <v>369</v>
      </c>
      <c r="AN1333" s="1">
        <v>2</v>
      </c>
      <c r="AO1333" s="1">
        <v>7</v>
      </c>
      <c r="AP1333" s="1">
        <f t="shared" si="1267"/>
        <v>0</v>
      </c>
      <c r="AQ1333" s="1">
        <f t="shared" si="1268"/>
        <v>1</v>
      </c>
      <c r="AR1333" s="1">
        <f t="shared" si="1269"/>
        <v>2.1702838063439065E-2</v>
      </c>
      <c r="AS1333" s="1">
        <f t="shared" si="1270"/>
        <v>0.52253756260434059</v>
      </c>
      <c r="AT1333" s="1">
        <f t="shared" si="1271"/>
        <v>0.43906510851419034</v>
      </c>
      <c r="AU1333" s="1">
        <f t="shared" si="1272"/>
        <v>1.6694490818030049E-2</v>
      </c>
      <c r="AV1333" s="1">
        <f t="shared" si="1273"/>
        <v>0</v>
      </c>
      <c r="AW1333" s="1">
        <f t="shared" si="1274"/>
        <v>1.1686143572621035E-2</v>
      </c>
      <c r="AX1333" s="1">
        <f t="shared" si="1275"/>
        <v>0.4257095158597663</v>
      </c>
      <c r="AY1333" s="1">
        <f t="shared" si="1276"/>
        <v>0.56260434056761266</v>
      </c>
      <c r="AZ1333" s="1">
        <f t="shared" si="1277"/>
        <v>0</v>
      </c>
      <c r="BA1333" s="1">
        <f t="shared" si="1278"/>
        <v>6.0100166944908183E-2</v>
      </c>
      <c r="BB1333" s="1">
        <f t="shared" si="1279"/>
        <v>0.61936560934891483</v>
      </c>
      <c r="BC1333" s="1">
        <f t="shared" si="1280"/>
        <v>0.32053422370617696</v>
      </c>
      <c r="BD1333" s="1">
        <f t="shared" si="1281"/>
        <v>0</v>
      </c>
      <c r="BE1333" s="1">
        <f t="shared" si="1282"/>
        <v>3.3388981636060101E-3</v>
      </c>
      <c r="BF1333" s="1">
        <f t="shared" si="1283"/>
        <v>0.36894824707846413</v>
      </c>
      <c r="BG1333" s="1">
        <f t="shared" si="1284"/>
        <v>0.62771285475792993</v>
      </c>
      <c r="BH1333" s="1">
        <f t="shared" si="1285"/>
        <v>-0.43303454870420066</v>
      </c>
      <c r="BI1333" s="1">
        <f t="shared" si="1286"/>
        <v>-0.3708866419553562</v>
      </c>
      <c r="BJ1333" s="1">
        <f t="shared" si="1287"/>
        <v>-0.35747107389955352</v>
      </c>
      <c r="BK1333" s="1">
        <f t="shared" si="1288"/>
        <v>-0.20805291277426552</v>
      </c>
      <c r="BL1333">
        <v>1.8758634968322498E-2</v>
      </c>
      <c r="BM1333" s="1" t="s">
        <v>1303</v>
      </c>
      <c r="BN1333" s="1" t="str">
        <f t="shared" si="1289"/>
        <v>MINERIO</v>
      </c>
      <c r="BO1333" s="1" t="s">
        <v>1303</v>
      </c>
    </row>
    <row r="1334" spans="1:67" x14ac:dyDescent="0.25">
      <c r="A1334" s="2" t="s">
        <v>158</v>
      </c>
      <c r="B1334" s="2" t="s">
        <v>103</v>
      </c>
      <c r="C1334" s="2" t="s">
        <v>161</v>
      </c>
      <c r="D1334" s="2" t="s">
        <v>280</v>
      </c>
      <c r="E1334" s="2" t="s">
        <v>22</v>
      </c>
      <c r="F1334" s="2">
        <v>6</v>
      </c>
      <c r="G1334" s="2">
        <v>19</v>
      </c>
      <c r="H1334" s="2">
        <v>167</v>
      </c>
      <c r="I1334" s="2">
        <v>25</v>
      </c>
      <c r="J1334" s="35">
        <v>0.7</v>
      </c>
      <c r="K1334" s="7">
        <v>0.02</v>
      </c>
      <c r="N1334" s="3">
        <v>0</v>
      </c>
      <c r="O1334" s="3">
        <v>1140</v>
      </c>
      <c r="P1334" s="3">
        <v>0</v>
      </c>
      <c r="Q1334" s="3">
        <v>339</v>
      </c>
      <c r="R1334" s="3">
        <v>12</v>
      </c>
      <c r="S1334" s="3">
        <v>502</v>
      </c>
      <c r="T1334" s="3">
        <v>251</v>
      </c>
      <c r="U1334" s="3">
        <v>14</v>
      </c>
      <c r="V1334" s="3">
        <v>26</v>
      </c>
      <c r="X1334" s="3">
        <v>0</v>
      </c>
      <c r="Y1334" s="3">
        <v>6</v>
      </c>
      <c r="Z1334" s="3">
        <v>428</v>
      </c>
      <c r="AA1334" s="3">
        <v>344</v>
      </c>
      <c r="AB1334" s="3">
        <v>8</v>
      </c>
      <c r="AC1334" s="3">
        <v>19</v>
      </c>
      <c r="AD1334" s="3">
        <v>0</v>
      </c>
      <c r="AE1334" s="3">
        <v>38</v>
      </c>
      <c r="AF1334" s="3">
        <v>537</v>
      </c>
      <c r="AG1334" s="3">
        <v>162</v>
      </c>
      <c r="AH1334" s="3">
        <v>42</v>
      </c>
      <c r="AI1334" s="1">
        <v>26</v>
      </c>
      <c r="AJ1334" s="1">
        <v>0</v>
      </c>
      <c r="AK1334" s="1">
        <v>0</v>
      </c>
      <c r="AL1334" s="1">
        <v>374</v>
      </c>
      <c r="AM1334" s="1">
        <v>415</v>
      </c>
      <c r="AN1334" s="1">
        <v>1</v>
      </c>
      <c r="AO1334" s="1">
        <v>15</v>
      </c>
      <c r="AP1334" s="1">
        <f t="shared" si="1267"/>
        <v>0</v>
      </c>
      <c r="AQ1334" s="1">
        <f t="shared" si="1268"/>
        <v>1</v>
      </c>
      <c r="AR1334" s="1">
        <f t="shared" si="1269"/>
        <v>1.4906832298136646E-2</v>
      </c>
      <c r="AS1334" s="1">
        <f t="shared" si="1270"/>
        <v>0.65590062111801239</v>
      </c>
      <c r="AT1334" s="1">
        <f t="shared" si="1271"/>
        <v>0.31180124223602484</v>
      </c>
      <c r="AU1334" s="1">
        <f t="shared" si="1272"/>
        <v>1.7391304347826087E-2</v>
      </c>
      <c r="AV1334" s="1">
        <f t="shared" si="1273"/>
        <v>0</v>
      </c>
      <c r="AW1334" s="1">
        <f t="shared" si="1274"/>
        <v>1.7391304347826087E-2</v>
      </c>
      <c r="AX1334" s="1">
        <f t="shared" si="1275"/>
        <v>0.53167701863354033</v>
      </c>
      <c r="AY1334" s="1">
        <f t="shared" si="1276"/>
        <v>0.45093167701863351</v>
      </c>
      <c r="AZ1334" s="1">
        <f t="shared" si="1277"/>
        <v>0</v>
      </c>
      <c r="BA1334" s="1">
        <f t="shared" si="1278"/>
        <v>9.9378881987577633E-2</v>
      </c>
      <c r="BB1334" s="1">
        <f t="shared" si="1279"/>
        <v>0.66708074534161488</v>
      </c>
      <c r="BC1334" s="1">
        <f t="shared" si="1280"/>
        <v>0.23354037267080746</v>
      </c>
      <c r="BD1334" s="1">
        <f t="shared" si="1281"/>
        <v>0</v>
      </c>
      <c r="BE1334" s="1">
        <f t="shared" si="1282"/>
        <v>1.2422360248447205E-3</v>
      </c>
      <c r="BF1334" s="1">
        <f t="shared" si="1283"/>
        <v>0.46459627329192549</v>
      </c>
      <c r="BG1334" s="1">
        <f t="shared" si="1284"/>
        <v>0.53416149068322982</v>
      </c>
      <c r="BH1334" s="1">
        <f t="shared" si="1285"/>
        <v>-0.33292427816738834</v>
      </c>
      <c r="BI1334" s="1">
        <f t="shared" si="1286"/>
        <v>-0.2743521113546965</v>
      </c>
      <c r="BJ1334" s="1">
        <f t="shared" si="1287"/>
        <v>-0.50612215888683032</v>
      </c>
      <c r="BK1334" s="1">
        <f t="shared" si="1288"/>
        <v>-0.17582159466831293</v>
      </c>
      <c r="BL1334">
        <v>0.10791993271663697</v>
      </c>
      <c r="BM1334" s="1" t="s">
        <v>1303</v>
      </c>
      <c r="BN1334" s="1" t="str">
        <f t="shared" si="1289"/>
        <v>MINERIO</v>
      </c>
      <c r="BO1334" s="1" t="s">
        <v>1303</v>
      </c>
    </row>
    <row r="1335" spans="1:67" x14ac:dyDescent="0.25">
      <c r="A1335" s="2" t="s">
        <v>158</v>
      </c>
      <c r="B1335" s="2" t="s">
        <v>103</v>
      </c>
      <c r="C1335" s="2" t="s">
        <v>161</v>
      </c>
      <c r="D1335" s="2" t="s">
        <v>1579</v>
      </c>
      <c r="E1335" s="2" t="s">
        <v>22</v>
      </c>
      <c r="F1335" s="2">
        <v>6</v>
      </c>
      <c r="G1335" s="2">
        <v>22</v>
      </c>
      <c r="H1335" s="2">
        <v>170</v>
      </c>
      <c r="I1335" s="2">
        <v>10</v>
      </c>
      <c r="J1335" s="35">
        <v>7.0000000000000007E-2</v>
      </c>
      <c r="K1335" s="7">
        <v>0.01</v>
      </c>
      <c r="N1335" s="3">
        <v>0</v>
      </c>
      <c r="O1335" s="3">
        <v>655</v>
      </c>
      <c r="P1335" s="3">
        <v>0</v>
      </c>
      <c r="Q1335" s="3">
        <v>272</v>
      </c>
      <c r="R1335" s="3">
        <v>6</v>
      </c>
      <c r="S1335" s="3">
        <v>266</v>
      </c>
      <c r="T1335" s="3">
        <v>220</v>
      </c>
      <c r="U1335" s="3">
        <v>5</v>
      </c>
      <c r="V1335" s="3">
        <v>17</v>
      </c>
      <c r="X1335" s="3">
        <v>0</v>
      </c>
      <c r="Y1335" s="3">
        <v>6</v>
      </c>
      <c r="Z1335" s="3">
        <v>217</v>
      </c>
      <c r="AA1335" s="3">
        <v>280</v>
      </c>
      <c r="AB1335" s="3">
        <v>3</v>
      </c>
      <c r="AC1335" s="3">
        <v>8</v>
      </c>
      <c r="AD1335" s="3">
        <v>0</v>
      </c>
      <c r="AE1335" s="3">
        <v>14</v>
      </c>
      <c r="AF1335" s="3">
        <v>303</v>
      </c>
      <c r="AG1335" s="3">
        <v>156</v>
      </c>
      <c r="AH1335" s="3">
        <v>20</v>
      </c>
      <c r="AI1335" s="1">
        <v>21</v>
      </c>
      <c r="AJ1335" s="1">
        <v>0</v>
      </c>
      <c r="AK1335" s="1">
        <v>0</v>
      </c>
      <c r="AL1335" s="1">
        <v>177</v>
      </c>
      <c r="AM1335" s="1">
        <v>328</v>
      </c>
      <c r="AN1335" s="1">
        <v>0</v>
      </c>
      <c r="AO1335" s="1">
        <v>9</v>
      </c>
      <c r="AP1335" s="1">
        <f t="shared" si="1267"/>
        <v>0</v>
      </c>
      <c r="AQ1335" s="1">
        <f t="shared" si="1268"/>
        <v>1</v>
      </c>
      <c r="AR1335" s="1">
        <f t="shared" si="1269"/>
        <v>1.1673151750972763E-2</v>
      </c>
      <c r="AS1335" s="1">
        <f t="shared" si="1270"/>
        <v>0.55058365758754868</v>
      </c>
      <c r="AT1335" s="1">
        <f t="shared" si="1271"/>
        <v>0.42801556420233461</v>
      </c>
      <c r="AU1335" s="1">
        <f t="shared" si="1272"/>
        <v>9.727626459143969E-3</v>
      </c>
      <c r="AV1335" s="1">
        <f t="shared" si="1273"/>
        <v>0</v>
      </c>
      <c r="AW1335" s="1">
        <f t="shared" si="1274"/>
        <v>1.7509727626459144E-2</v>
      </c>
      <c r="AX1335" s="1">
        <f t="shared" si="1275"/>
        <v>0.42217898832684825</v>
      </c>
      <c r="AY1335" s="1">
        <f t="shared" si="1276"/>
        <v>0.56031128404669261</v>
      </c>
      <c r="AZ1335" s="1">
        <f t="shared" si="1277"/>
        <v>0</v>
      </c>
      <c r="BA1335" s="1">
        <f t="shared" si="1278"/>
        <v>6.6147859922178989E-2</v>
      </c>
      <c r="BB1335" s="1">
        <f t="shared" si="1279"/>
        <v>0.58949416342412453</v>
      </c>
      <c r="BC1335" s="1">
        <f t="shared" si="1280"/>
        <v>0.3443579766536965</v>
      </c>
      <c r="BD1335" s="1">
        <f t="shared" si="1281"/>
        <v>0</v>
      </c>
      <c r="BE1335" s="1">
        <f t="shared" si="1282"/>
        <v>0</v>
      </c>
      <c r="BF1335" s="1">
        <f t="shared" si="1283"/>
        <v>0.3443579766536965</v>
      </c>
      <c r="BG1335" s="1">
        <f t="shared" si="1284"/>
        <v>0.6556420233463035</v>
      </c>
      <c r="BH1335" s="1">
        <f t="shared" si="1285"/>
        <v>-0.46298985263346909</v>
      </c>
      <c r="BI1335" s="1">
        <f t="shared" si="1286"/>
        <v>-0.37450338514674625</v>
      </c>
      <c r="BJ1335" s="1">
        <f t="shared" si="1287"/>
        <v>-0.36854043817306953</v>
      </c>
      <c r="BK1335" s="1">
        <f t="shared" si="1288"/>
        <v>-0.22952049049297071</v>
      </c>
      <c r="BL1335">
        <v>0.29215575435727975</v>
      </c>
      <c r="BM1335" s="1" t="s">
        <v>1303</v>
      </c>
      <c r="BN1335" s="1" t="str">
        <f t="shared" si="1289"/>
        <v>MINERIO</v>
      </c>
      <c r="BO1335" s="1" t="s">
        <v>1303</v>
      </c>
    </row>
    <row r="1336" spans="1:67" x14ac:dyDescent="0.25">
      <c r="A1336" s="2" t="s">
        <v>158</v>
      </c>
      <c r="B1336" s="2" t="s">
        <v>103</v>
      </c>
      <c r="C1336" s="2" t="s">
        <v>161</v>
      </c>
      <c r="D1336" s="2" t="s">
        <v>291</v>
      </c>
      <c r="E1336" s="2" t="s">
        <v>22</v>
      </c>
      <c r="F1336" s="2">
        <v>7</v>
      </c>
      <c r="G1336" s="2">
        <v>9</v>
      </c>
      <c r="H1336" s="2">
        <v>184</v>
      </c>
      <c r="I1336" s="2">
        <v>35</v>
      </c>
      <c r="J1336" s="35">
        <v>0.11</v>
      </c>
      <c r="K1336" s="7">
        <v>0.18</v>
      </c>
      <c r="N1336" s="3">
        <v>0</v>
      </c>
      <c r="O1336" s="3">
        <v>1258</v>
      </c>
      <c r="P1336" s="3">
        <v>0</v>
      </c>
      <c r="Q1336" s="3">
        <v>326</v>
      </c>
      <c r="R1336" s="3">
        <v>0</v>
      </c>
      <c r="S1336" s="3">
        <v>58</v>
      </c>
      <c r="T1336" s="3">
        <v>638</v>
      </c>
      <c r="U1336" s="3">
        <v>62</v>
      </c>
      <c r="V1336" s="3">
        <v>66</v>
      </c>
      <c r="W1336" s="3">
        <v>54</v>
      </c>
      <c r="X1336" s="3">
        <v>0</v>
      </c>
      <c r="Y1336" s="3">
        <v>35</v>
      </c>
      <c r="Z1336" s="3">
        <v>680</v>
      </c>
      <c r="AA1336" s="3">
        <v>99</v>
      </c>
      <c r="AB1336" s="3">
        <v>29</v>
      </c>
      <c r="AC1336" s="3">
        <v>35</v>
      </c>
      <c r="AD1336" s="3">
        <v>0</v>
      </c>
      <c r="AE1336" s="3">
        <v>136</v>
      </c>
      <c r="AF1336" s="3">
        <v>513</v>
      </c>
      <c r="AG1336" s="3">
        <v>43</v>
      </c>
      <c r="AH1336" s="3">
        <v>132</v>
      </c>
      <c r="AI1336" s="1">
        <v>58</v>
      </c>
      <c r="AJ1336" s="1">
        <v>0</v>
      </c>
      <c r="AK1336" s="1">
        <v>14</v>
      </c>
      <c r="AL1336" s="1">
        <v>682</v>
      </c>
      <c r="AM1336" s="1">
        <v>134</v>
      </c>
      <c r="AN1336" s="1">
        <v>16</v>
      </c>
      <c r="AO1336" s="1">
        <v>32</v>
      </c>
      <c r="AP1336" s="1">
        <f t="shared" si="1267"/>
        <v>0</v>
      </c>
      <c r="AQ1336" s="1">
        <f t="shared" si="1268"/>
        <v>1</v>
      </c>
      <c r="AR1336" s="1">
        <f t="shared" si="1269"/>
        <v>0</v>
      </c>
      <c r="AS1336" s="1">
        <f t="shared" si="1270"/>
        <v>0.14123006833712984</v>
      </c>
      <c r="AT1336" s="1">
        <f t="shared" si="1271"/>
        <v>0.72665148063781326</v>
      </c>
      <c r="AU1336" s="1">
        <f t="shared" si="1272"/>
        <v>0.13211845102505695</v>
      </c>
      <c r="AV1336" s="1">
        <f t="shared" si="1273"/>
        <v>0</v>
      </c>
      <c r="AW1336" s="1">
        <f t="shared" si="1274"/>
        <v>7.289293849658314E-2</v>
      </c>
      <c r="AX1336" s="1">
        <f t="shared" si="1275"/>
        <v>0.7744874715261959</v>
      </c>
      <c r="AY1336" s="1">
        <f t="shared" si="1276"/>
        <v>0.15261958997722094</v>
      </c>
      <c r="AZ1336" s="1">
        <f t="shared" si="1277"/>
        <v>0</v>
      </c>
      <c r="BA1336" s="1">
        <f t="shared" si="1278"/>
        <v>0.30385487528344673</v>
      </c>
      <c r="BB1336" s="1">
        <f t="shared" si="1279"/>
        <v>0.58163265306122447</v>
      </c>
      <c r="BC1336" s="1">
        <f t="shared" si="1280"/>
        <v>0.1145124716553288</v>
      </c>
      <c r="BD1336" s="1">
        <f t="shared" si="1281"/>
        <v>0</v>
      </c>
      <c r="BE1336" s="1">
        <f t="shared" si="1282"/>
        <v>3.4168564920273349E-2</v>
      </c>
      <c r="BF1336" s="1">
        <f t="shared" si="1283"/>
        <v>0.77676537585421412</v>
      </c>
      <c r="BG1336" s="1">
        <f t="shared" si="1284"/>
        <v>0.18906605922551253</v>
      </c>
      <c r="BH1336" s="1">
        <f t="shared" si="1285"/>
        <v>-0.10971014124962365</v>
      </c>
      <c r="BI1336" s="1">
        <f t="shared" si="1286"/>
        <v>-0.11098560319986625</v>
      </c>
      <c r="BJ1336" s="1">
        <f t="shared" si="1287"/>
        <v>-0.13867383718494022</v>
      </c>
      <c r="BK1336" s="1">
        <f t="shared" si="1288"/>
        <v>-0.23535122002000347</v>
      </c>
      <c r="BL1336">
        <v>-1.0520652276233924</v>
      </c>
      <c r="BM1336" s="1" t="s">
        <v>1303</v>
      </c>
      <c r="BN1336" s="1" t="str">
        <f t="shared" si="1289"/>
        <v>MINERIO</v>
      </c>
      <c r="BO1336" s="1" t="s">
        <v>1303</v>
      </c>
    </row>
    <row r="1337" spans="1:67" x14ac:dyDescent="0.25">
      <c r="A1337" s="2" t="s">
        <v>158</v>
      </c>
      <c r="B1337" s="2" t="s">
        <v>103</v>
      </c>
      <c r="C1337" s="2" t="s">
        <v>161</v>
      </c>
      <c r="D1337" s="2" t="s">
        <v>290</v>
      </c>
      <c r="E1337" s="2" t="s">
        <v>22</v>
      </c>
      <c r="F1337" s="2">
        <v>7</v>
      </c>
      <c r="G1337" s="2">
        <v>8</v>
      </c>
      <c r="H1337" s="2">
        <v>183</v>
      </c>
      <c r="I1337" s="2">
        <v>35</v>
      </c>
      <c r="J1337" s="35">
        <v>0.31</v>
      </c>
      <c r="K1337" s="7">
        <v>0.24</v>
      </c>
      <c r="N1337" s="3">
        <v>0</v>
      </c>
      <c r="O1337" s="3">
        <v>1806</v>
      </c>
      <c r="P1337" s="3">
        <v>0</v>
      </c>
      <c r="Q1337" s="3">
        <v>458</v>
      </c>
      <c r="R1337" s="3">
        <v>0</v>
      </c>
      <c r="S1337" s="3">
        <v>232</v>
      </c>
      <c r="T1337" s="3">
        <v>674</v>
      </c>
      <c r="U1337" s="3">
        <v>73</v>
      </c>
      <c r="V1337" s="3">
        <v>215</v>
      </c>
      <c r="W1337" s="3">
        <v>59</v>
      </c>
      <c r="X1337" s="3">
        <v>0</v>
      </c>
      <c r="Y1337" s="3">
        <v>144</v>
      </c>
      <c r="Z1337" s="3">
        <v>774</v>
      </c>
      <c r="AA1337" s="3">
        <v>121</v>
      </c>
      <c r="AB1337" s="3">
        <v>151</v>
      </c>
      <c r="AC1337" s="3">
        <v>60</v>
      </c>
      <c r="AD1337" s="3">
        <v>0</v>
      </c>
      <c r="AE1337" s="3">
        <v>349</v>
      </c>
      <c r="AF1337" s="3">
        <v>507</v>
      </c>
      <c r="AG1337" s="3">
        <v>38</v>
      </c>
      <c r="AH1337" s="3">
        <v>301</v>
      </c>
      <c r="AI1337" s="1">
        <v>64</v>
      </c>
      <c r="AJ1337" s="1">
        <v>0</v>
      </c>
      <c r="AK1337" s="1">
        <v>82</v>
      </c>
      <c r="AL1337" s="1">
        <v>864</v>
      </c>
      <c r="AM1337" s="1">
        <v>168</v>
      </c>
      <c r="AN1337" s="1">
        <v>81</v>
      </c>
      <c r="AO1337" s="1">
        <v>53</v>
      </c>
      <c r="AP1337" s="1">
        <f t="shared" si="1267"/>
        <v>0</v>
      </c>
      <c r="AQ1337" s="1">
        <f t="shared" si="1268"/>
        <v>1</v>
      </c>
      <c r="AR1337" s="1">
        <f t="shared" si="1269"/>
        <v>0</v>
      </c>
      <c r="AS1337" s="1">
        <f t="shared" si="1270"/>
        <v>0.35674381484437351</v>
      </c>
      <c r="AT1337" s="1">
        <f t="shared" si="1271"/>
        <v>0.53790901835594573</v>
      </c>
      <c r="AU1337" s="1">
        <f t="shared" si="1272"/>
        <v>0.10534716679968077</v>
      </c>
      <c r="AV1337" s="1">
        <f t="shared" si="1273"/>
        <v>0</v>
      </c>
      <c r="AW1337" s="1">
        <f t="shared" si="1274"/>
        <v>0.23599999999999999</v>
      </c>
      <c r="AX1337" s="1">
        <f t="shared" si="1275"/>
        <v>0.61919999999999997</v>
      </c>
      <c r="AY1337" s="1">
        <f t="shared" si="1276"/>
        <v>0.14480000000000001</v>
      </c>
      <c r="AZ1337" s="1">
        <f t="shared" si="1277"/>
        <v>0</v>
      </c>
      <c r="BA1337" s="1">
        <f t="shared" si="1278"/>
        <v>0.51628276409849083</v>
      </c>
      <c r="BB1337" s="1">
        <f t="shared" si="1279"/>
        <v>0.40270055599682286</v>
      </c>
      <c r="BC1337" s="1">
        <f t="shared" si="1280"/>
        <v>8.1016679904686265E-2</v>
      </c>
      <c r="BD1337" s="1">
        <f t="shared" si="1281"/>
        <v>0</v>
      </c>
      <c r="BE1337" s="1">
        <f t="shared" si="1282"/>
        <v>0.13060897435897437</v>
      </c>
      <c r="BF1337" s="1">
        <f t="shared" si="1283"/>
        <v>0.69230769230769229</v>
      </c>
      <c r="BG1337" s="1">
        <f t="shared" si="1284"/>
        <v>0.17708333333333334</v>
      </c>
      <c r="BH1337" s="1">
        <f t="shared" si="1285"/>
        <v>-0.15970084286751191</v>
      </c>
      <c r="BI1337" s="1">
        <f t="shared" si="1286"/>
        <v>-0.20816905232516383</v>
      </c>
      <c r="BJ1337" s="1">
        <f t="shared" si="1287"/>
        <v>-0.26929117445883016</v>
      </c>
      <c r="BK1337" s="1">
        <f t="shared" si="1288"/>
        <v>-0.39501777077452666</v>
      </c>
      <c r="BL1337">
        <v>-1.0137954546283059</v>
      </c>
      <c r="BM1337" s="1" t="s">
        <v>1303</v>
      </c>
      <c r="BN1337" s="1" t="str">
        <f t="shared" si="1289"/>
        <v>MINERIO</v>
      </c>
      <c r="BO1337" s="1" t="s">
        <v>1303</v>
      </c>
    </row>
    <row r="1338" spans="1:67" x14ac:dyDescent="0.25">
      <c r="A1338" s="2" t="s">
        <v>158</v>
      </c>
      <c r="B1338" s="2" t="s">
        <v>103</v>
      </c>
      <c r="C1338" s="2" t="s">
        <v>161</v>
      </c>
      <c r="D1338" s="2" t="s">
        <v>1585</v>
      </c>
      <c r="E1338" s="2" t="s">
        <v>22</v>
      </c>
      <c r="F1338" s="2">
        <v>7</v>
      </c>
      <c r="G1338" s="2">
        <v>12</v>
      </c>
      <c r="H1338" s="2">
        <v>187</v>
      </c>
      <c r="I1338" s="2">
        <v>100</v>
      </c>
      <c r="J1338" s="35">
        <v>2.5000000000000001E-2</v>
      </c>
      <c r="K1338" s="7">
        <v>0.02</v>
      </c>
      <c r="N1338" s="3">
        <v>0</v>
      </c>
      <c r="O1338" s="3">
        <v>3068</v>
      </c>
      <c r="P1338" s="3">
        <v>0</v>
      </c>
      <c r="Q1338" s="3">
        <v>516</v>
      </c>
      <c r="R1338" s="3">
        <v>0</v>
      </c>
      <c r="S1338" s="3">
        <v>103</v>
      </c>
      <c r="T1338" s="3">
        <v>1668</v>
      </c>
      <c r="U1338" s="3">
        <v>145</v>
      </c>
      <c r="V1338" s="3">
        <v>104</v>
      </c>
      <c r="W1338" s="3">
        <v>65</v>
      </c>
      <c r="X1338" s="3">
        <v>0</v>
      </c>
      <c r="Y1338" s="3">
        <v>67</v>
      </c>
      <c r="Z1338" s="3">
        <v>1670</v>
      </c>
      <c r="AA1338" s="3">
        <v>212</v>
      </c>
      <c r="AB1338" s="3">
        <v>81</v>
      </c>
      <c r="AC1338" s="3">
        <v>53</v>
      </c>
      <c r="AD1338" s="3">
        <v>0</v>
      </c>
      <c r="AE1338" s="3">
        <v>181</v>
      </c>
      <c r="AF1338" s="3">
        <v>1549</v>
      </c>
      <c r="AG1338" s="3">
        <v>89</v>
      </c>
      <c r="AH1338" s="3">
        <v>167</v>
      </c>
      <c r="AI1338" s="1">
        <v>109</v>
      </c>
      <c r="AJ1338" s="1">
        <v>0</v>
      </c>
      <c r="AK1338" s="1">
        <v>54</v>
      </c>
      <c r="AL1338" s="1">
        <v>1628</v>
      </c>
      <c r="AM1338" s="1">
        <v>300</v>
      </c>
      <c r="AN1338" s="1">
        <v>61</v>
      </c>
      <c r="AO1338" s="1">
        <v>38</v>
      </c>
      <c r="AP1338" s="1">
        <f t="shared" si="1267"/>
        <v>0</v>
      </c>
      <c r="AQ1338" s="1">
        <f t="shared" si="1268"/>
        <v>1</v>
      </c>
      <c r="AR1338" s="1">
        <f t="shared" si="1269"/>
        <v>0</v>
      </c>
      <c r="AS1338" s="1">
        <f t="shared" si="1270"/>
        <v>9.9280575539568344E-2</v>
      </c>
      <c r="AT1338" s="1">
        <f t="shared" si="1271"/>
        <v>0.8</v>
      </c>
      <c r="AU1338" s="1">
        <f t="shared" si="1272"/>
        <v>0.10071942446043165</v>
      </c>
      <c r="AV1338" s="1">
        <f t="shared" si="1273"/>
        <v>0</v>
      </c>
      <c r="AW1338" s="1">
        <f t="shared" si="1274"/>
        <v>7.1051368218915029E-2</v>
      </c>
      <c r="AX1338" s="1">
        <f t="shared" si="1275"/>
        <v>0.80172827652424383</v>
      </c>
      <c r="AY1338" s="1">
        <f t="shared" si="1276"/>
        <v>0.12722035525684108</v>
      </c>
      <c r="AZ1338" s="1">
        <f t="shared" si="1277"/>
        <v>0</v>
      </c>
      <c r="BA1338" s="1">
        <f t="shared" si="1278"/>
        <v>0.16610978520286396</v>
      </c>
      <c r="BB1338" s="1">
        <f t="shared" si="1279"/>
        <v>0.73937947494033418</v>
      </c>
      <c r="BC1338" s="1">
        <f t="shared" si="1280"/>
        <v>9.4510739856801904E-2</v>
      </c>
      <c r="BD1338" s="1">
        <f t="shared" si="1281"/>
        <v>0</v>
      </c>
      <c r="BE1338" s="1">
        <f t="shared" si="1282"/>
        <v>5.5261893320518979E-2</v>
      </c>
      <c r="BF1338" s="1">
        <f t="shared" si="1283"/>
        <v>0.78231619413743392</v>
      </c>
      <c r="BG1338" s="1">
        <f t="shared" si="1284"/>
        <v>0.1624219125420471</v>
      </c>
      <c r="BH1338" s="1">
        <f t="shared" si="1285"/>
        <v>-0.10661767965844451</v>
      </c>
      <c r="BI1338" s="1">
        <f t="shared" si="1286"/>
        <v>-9.5972798800162615E-2</v>
      </c>
      <c r="BJ1338" s="1">
        <f t="shared" si="1287"/>
        <v>-9.6910013008056392E-2</v>
      </c>
      <c r="BK1338" s="1">
        <f t="shared" si="1288"/>
        <v>-0.13113260954310807</v>
      </c>
      <c r="BL1338">
        <v>-0.87654793723292213</v>
      </c>
      <c r="BM1338" s="1" t="s">
        <v>1303</v>
      </c>
      <c r="BN1338" s="1" t="str">
        <f t="shared" si="1289"/>
        <v>MINERIO</v>
      </c>
      <c r="BO1338" s="1" t="s">
        <v>1303</v>
      </c>
    </row>
    <row r="1339" spans="1:67" x14ac:dyDescent="0.25">
      <c r="A1339" s="2" t="s">
        <v>158</v>
      </c>
      <c r="B1339" s="2" t="s">
        <v>103</v>
      </c>
      <c r="C1339" s="2" t="s">
        <v>161</v>
      </c>
      <c r="D1339" s="2" t="s">
        <v>289</v>
      </c>
      <c r="E1339" s="2" t="s">
        <v>22</v>
      </c>
      <c r="F1339" s="2">
        <v>7</v>
      </c>
      <c r="G1339" s="2">
        <v>7</v>
      </c>
      <c r="H1339" s="2">
        <v>182</v>
      </c>
      <c r="I1339" s="2">
        <v>80</v>
      </c>
      <c r="J1339" s="35">
        <v>0.28999999999999998</v>
      </c>
      <c r="K1339" s="7">
        <v>0.06</v>
      </c>
      <c r="N1339" s="3">
        <v>0</v>
      </c>
      <c r="O1339" s="3">
        <v>3108</v>
      </c>
      <c r="P1339" s="3">
        <v>0</v>
      </c>
      <c r="Q1339" s="3">
        <v>554</v>
      </c>
      <c r="R1339" s="3">
        <v>0</v>
      </c>
      <c r="S1339" s="3">
        <v>148</v>
      </c>
      <c r="T1339" s="3">
        <v>1528</v>
      </c>
      <c r="U1339" s="3">
        <v>80</v>
      </c>
      <c r="V1339" s="3">
        <v>202</v>
      </c>
      <c r="W1339" s="3">
        <v>127</v>
      </c>
      <c r="X1339" s="3">
        <v>0</v>
      </c>
      <c r="Y1339" s="3">
        <v>63</v>
      </c>
      <c r="Z1339" s="3">
        <v>1673</v>
      </c>
      <c r="AA1339" s="3">
        <v>149</v>
      </c>
      <c r="AB1339" s="3">
        <v>90</v>
      </c>
      <c r="AC1339" s="3">
        <v>109</v>
      </c>
      <c r="AD1339" s="3">
        <v>0</v>
      </c>
      <c r="AE1339" s="3">
        <v>351</v>
      </c>
      <c r="AF1339" s="3">
        <v>1201</v>
      </c>
      <c r="AG1339" s="3">
        <v>48</v>
      </c>
      <c r="AH1339" s="3">
        <v>347</v>
      </c>
      <c r="AI1339" s="1">
        <v>138</v>
      </c>
      <c r="AJ1339" s="1">
        <v>0</v>
      </c>
      <c r="AK1339" s="1">
        <v>28</v>
      </c>
      <c r="AL1339" s="1">
        <v>1725</v>
      </c>
      <c r="AM1339" s="1">
        <v>213</v>
      </c>
      <c r="AN1339" s="1">
        <v>44</v>
      </c>
      <c r="AO1339" s="1">
        <v>74</v>
      </c>
      <c r="AP1339" s="1">
        <f t="shared" si="1267"/>
        <v>0</v>
      </c>
      <c r="AQ1339" s="1">
        <f t="shared" si="1268"/>
        <v>1</v>
      </c>
      <c r="AR1339" s="1">
        <f t="shared" si="1269"/>
        <v>0</v>
      </c>
      <c r="AS1339" s="1">
        <f t="shared" si="1270"/>
        <v>0.16786570743405277</v>
      </c>
      <c r="AT1339" s="1">
        <f t="shared" si="1271"/>
        <v>0.73285371702637891</v>
      </c>
      <c r="AU1339" s="1">
        <f t="shared" si="1272"/>
        <v>9.9280575539568344E-2</v>
      </c>
      <c r="AV1339" s="1">
        <f t="shared" si="1273"/>
        <v>0</v>
      </c>
      <c r="AW1339" s="1">
        <f t="shared" si="1274"/>
        <v>7.3416506717850286E-2</v>
      </c>
      <c r="AX1339" s="1">
        <f t="shared" si="1275"/>
        <v>0.80278310940499042</v>
      </c>
      <c r="AY1339" s="1">
        <f t="shared" si="1276"/>
        <v>0.1238003838771593</v>
      </c>
      <c r="AZ1339" s="1">
        <f t="shared" si="1277"/>
        <v>0</v>
      </c>
      <c r="BA1339" s="1">
        <f t="shared" si="1278"/>
        <v>0.33477218225419664</v>
      </c>
      <c r="BB1339" s="1">
        <f t="shared" si="1279"/>
        <v>0.57601918465227819</v>
      </c>
      <c r="BC1339" s="1">
        <f t="shared" si="1280"/>
        <v>8.9208633093525183E-2</v>
      </c>
      <c r="BD1339" s="1">
        <f t="shared" si="1281"/>
        <v>0</v>
      </c>
      <c r="BE1339" s="1">
        <f t="shared" si="1282"/>
        <v>3.4548944337811902E-2</v>
      </c>
      <c r="BF1339" s="1">
        <f t="shared" si="1283"/>
        <v>0.82773512476007682</v>
      </c>
      <c r="BG1339" s="1">
        <f t="shared" si="1284"/>
        <v>0.13771593090211132</v>
      </c>
      <c r="BH1339" s="1">
        <f t="shared" si="1285"/>
        <v>-8.2108615218193917E-2</v>
      </c>
      <c r="BI1339" s="1">
        <f t="shared" si="1286"/>
        <v>-9.5401773665092338E-2</v>
      </c>
      <c r="BJ1339" s="1">
        <f t="shared" si="1287"/>
        <v>-0.13498270507010518</v>
      </c>
      <c r="BK1339" s="1">
        <f t="shared" si="1288"/>
        <v>-0.23956305190687027</v>
      </c>
      <c r="BL1339">
        <v>-1.1898086987990155</v>
      </c>
      <c r="BM1339" s="1" t="s">
        <v>1303</v>
      </c>
      <c r="BN1339" s="1" t="str">
        <f t="shared" si="1289"/>
        <v>MINERIO</v>
      </c>
      <c r="BO1339" s="1" t="s">
        <v>1303</v>
      </c>
    </row>
    <row r="1340" spans="1:67" x14ac:dyDescent="0.25">
      <c r="A1340" s="2" t="s">
        <v>158</v>
      </c>
      <c r="B1340" s="2" t="s">
        <v>103</v>
      </c>
      <c r="C1340" s="2" t="s">
        <v>161</v>
      </c>
      <c r="D1340" s="2" t="s">
        <v>1584</v>
      </c>
      <c r="E1340" s="2" t="s">
        <v>22</v>
      </c>
      <c r="F1340" s="2">
        <v>7</v>
      </c>
      <c r="G1340" s="2">
        <v>11</v>
      </c>
      <c r="H1340" s="2">
        <v>186</v>
      </c>
      <c r="I1340" s="2">
        <v>35</v>
      </c>
      <c r="J1340" s="35">
        <v>2.5000000000000001E-2</v>
      </c>
      <c r="K1340" s="7">
        <v>0.09</v>
      </c>
      <c r="N1340" s="3">
        <v>0</v>
      </c>
      <c r="O1340" s="3">
        <v>2143</v>
      </c>
      <c r="P1340" s="3">
        <v>0</v>
      </c>
      <c r="Q1340" s="3">
        <v>518</v>
      </c>
      <c r="R1340" s="3">
        <v>0</v>
      </c>
      <c r="S1340" s="3">
        <v>376</v>
      </c>
      <c r="T1340" s="3">
        <v>564</v>
      </c>
      <c r="U1340" s="3">
        <v>39</v>
      </c>
      <c r="V1340" s="3">
        <v>422</v>
      </c>
      <c r="W1340" s="3">
        <v>88</v>
      </c>
      <c r="X1340" s="3">
        <v>0</v>
      </c>
      <c r="Y1340" s="3">
        <v>212</v>
      </c>
      <c r="Z1340" s="3">
        <v>834</v>
      </c>
      <c r="AA1340" s="3">
        <v>67</v>
      </c>
      <c r="AB1340" s="3">
        <v>267</v>
      </c>
      <c r="AC1340" s="3">
        <v>108</v>
      </c>
      <c r="AD1340" s="3">
        <v>0</v>
      </c>
      <c r="AE1340" s="3">
        <v>676</v>
      </c>
      <c r="AF1340" s="3">
        <v>272</v>
      </c>
      <c r="AG1340" s="3">
        <v>18</v>
      </c>
      <c r="AH1340" s="3">
        <v>496</v>
      </c>
      <c r="AI1340" s="1">
        <v>33</v>
      </c>
      <c r="AJ1340" s="1">
        <v>0</v>
      </c>
      <c r="AK1340" s="1">
        <v>123</v>
      </c>
      <c r="AL1340" s="1">
        <v>995</v>
      </c>
      <c r="AM1340" s="1">
        <v>112</v>
      </c>
      <c r="AN1340" s="1">
        <v>161</v>
      </c>
      <c r="AO1340" s="1">
        <v>97</v>
      </c>
      <c r="AP1340" s="1">
        <f t="shared" si="1267"/>
        <v>0</v>
      </c>
      <c r="AQ1340" s="1">
        <f t="shared" si="1268"/>
        <v>1</v>
      </c>
      <c r="AR1340" s="1">
        <f t="shared" si="1269"/>
        <v>0</v>
      </c>
      <c r="AS1340" s="1">
        <f t="shared" si="1270"/>
        <v>0.53593015446608461</v>
      </c>
      <c r="AT1340" s="1">
        <f t="shared" si="1271"/>
        <v>0.37877770315648085</v>
      </c>
      <c r="AU1340" s="1">
        <f t="shared" si="1272"/>
        <v>8.5292142377434516E-2</v>
      </c>
      <c r="AV1340" s="1">
        <f t="shared" si="1273"/>
        <v>0</v>
      </c>
      <c r="AW1340" s="1">
        <f t="shared" si="1274"/>
        <v>0.32190860215053763</v>
      </c>
      <c r="AX1340" s="1">
        <f t="shared" si="1275"/>
        <v>0.56048387096774188</v>
      </c>
      <c r="AY1340" s="1">
        <f t="shared" si="1276"/>
        <v>0.11760752688172044</v>
      </c>
      <c r="AZ1340" s="1">
        <f t="shared" si="1277"/>
        <v>0</v>
      </c>
      <c r="BA1340" s="1">
        <f t="shared" si="1278"/>
        <v>0.78394648829431435</v>
      </c>
      <c r="BB1340" s="1">
        <f t="shared" si="1279"/>
        <v>0.18193979933110369</v>
      </c>
      <c r="BC1340" s="1">
        <f t="shared" si="1280"/>
        <v>3.4113712374581939E-2</v>
      </c>
      <c r="BD1340" s="1">
        <f t="shared" si="1281"/>
        <v>0</v>
      </c>
      <c r="BE1340" s="1">
        <f t="shared" si="1282"/>
        <v>0.19086021505376344</v>
      </c>
      <c r="BF1340" s="1">
        <f t="shared" si="1283"/>
        <v>0.66868279569892475</v>
      </c>
      <c r="BG1340" s="1">
        <f t="shared" si="1284"/>
        <v>0.14045698924731181</v>
      </c>
      <c r="BH1340" s="1">
        <f t="shared" si="1285"/>
        <v>-0.17477985046413444</v>
      </c>
      <c r="BI1340" s="1">
        <f t="shared" si="1286"/>
        <v>-0.25143688057212121</v>
      </c>
      <c r="BJ1340" s="1">
        <f t="shared" si="1287"/>
        <v>-0.42161559376883384</v>
      </c>
      <c r="BK1340" s="1">
        <f t="shared" si="1288"/>
        <v>-0.74007228862624974</v>
      </c>
      <c r="BL1340">
        <v>-1.3040794367913218</v>
      </c>
      <c r="BM1340" s="1" t="s">
        <v>1303</v>
      </c>
      <c r="BN1340" s="1" t="str">
        <f t="shared" si="1289"/>
        <v>MINERIO</v>
      </c>
      <c r="BO1340" s="1" t="s">
        <v>1303</v>
      </c>
    </row>
    <row r="1341" spans="1:67" x14ac:dyDescent="0.25">
      <c r="A1341" s="2" t="s">
        <v>158</v>
      </c>
      <c r="B1341" s="2" t="s">
        <v>103</v>
      </c>
      <c r="C1341" s="2" t="s">
        <v>161</v>
      </c>
      <c r="D1341" s="2" t="s">
        <v>1583</v>
      </c>
      <c r="E1341" s="2" t="s">
        <v>22</v>
      </c>
      <c r="F1341" s="2">
        <v>7</v>
      </c>
      <c r="G1341" s="2">
        <v>10</v>
      </c>
      <c r="H1341" s="2">
        <v>185</v>
      </c>
      <c r="I1341" s="2">
        <v>25</v>
      </c>
      <c r="J1341" s="35">
        <v>0.05</v>
      </c>
      <c r="K1341" s="7">
        <v>1.38</v>
      </c>
      <c r="N1341" s="3">
        <v>0</v>
      </c>
      <c r="O1341" s="3">
        <v>1423</v>
      </c>
      <c r="P1341" s="3">
        <v>0</v>
      </c>
      <c r="Q1341" s="3">
        <v>405</v>
      </c>
      <c r="R1341" s="3">
        <v>0</v>
      </c>
      <c r="S1341" s="3">
        <v>317</v>
      </c>
      <c r="T1341" s="3">
        <v>338</v>
      </c>
      <c r="U1341" s="3">
        <v>32</v>
      </c>
      <c r="V1341" s="3">
        <v>272</v>
      </c>
      <c r="W1341" s="3">
        <v>54</v>
      </c>
      <c r="X1341" s="3">
        <v>0</v>
      </c>
      <c r="Y1341" s="3">
        <v>220</v>
      </c>
      <c r="Z1341" s="3">
        <v>483</v>
      </c>
      <c r="AA1341" s="3">
        <v>61</v>
      </c>
      <c r="AB1341" s="3">
        <v>189</v>
      </c>
      <c r="AC1341" s="3">
        <v>59</v>
      </c>
      <c r="AD1341" s="3">
        <v>0</v>
      </c>
      <c r="AE1341" s="3">
        <v>482</v>
      </c>
      <c r="AF1341" s="3">
        <v>145</v>
      </c>
      <c r="AG1341" s="3">
        <v>15</v>
      </c>
      <c r="AH1341" s="3">
        <v>345</v>
      </c>
      <c r="AI1341" s="1">
        <v>28</v>
      </c>
      <c r="AJ1341" s="1">
        <v>0</v>
      </c>
      <c r="AK1341" s="1">
        <v>150</v>
      </c>
      <c r="AL1341" s="1">
        <v>560</v>
      </c>
      <c r="AM1341" s="1">
        <v>77</v>
      </c>
      <c r="AN1341" s="1">
        <v>160</v>
      </c>
      <c r="AO1341" s="1">
        <v>63</v>
      </c>
      <c r="AP1341" s="1">
        <f t="shared" si="1267"/>
        <v>0</v>
      </c>
      <c r="AQ1341" s="1">
        <f t="shared" si="1268"/>
        <v>1</v>
      </c>
      <c r="AR1341" s="1">
        <f t="shared" si="1269"/>
        <v>0</v>
      </c>
      <c r="AS1341" s="1">
        <f t="shared" si="1270"/>
        <v>0.58144126357354398</v>
      </c>
      <c r="AT1341" s="1">
        <f t="shared" si="1271"/>
        <v>0.33366238894373151</v>
      </c>
      <c r="AU1341" s="1">
        <f t="shared" si="1272"/>
        <v>8.489634748272458E-2</v>
      </c>
      <c r="AV1341" s="1">
        <f t="shared" si="1273"/>
        <v>0</v>
      </c>
      <c r="AW1341" s="1">
        <f t="shared" si="1274"/>
        <v>0.4041501976284585</v>
      </c>
      <c r="AX1341" s="1">
        <f t="shared" si="1275"/>
        <v>0.47727272727272729</v>
      </c>
      <c r="AY1341" s="1">
        <f t="shared" si="1276"/>
        <v>0.11857707509881422</v>
      </c>
      <c r="AZ1341" s="1">
        <f t="shared" si="1277"/>
        <v>0</v>
      </c>
      <c r="BA1341" s="1">
        <f t="shared" si="1278"/>
        <v>0.81477832512315274</v>
      </c>
      <c r="BB1341" s="1">
        <f t="shared" si="1279"/>
        <v>0.14285714285714285</v>
      </c>
      <c r="BC1341" s="1">
        <f t="shared" si="1280"/>
        <v>4.2364532019704436E-2</v>
      </c>
      <c r="BD1341" s="1">
        <f t="shared" si="1281"/>
        <v>0</v>
      </c>
      <c r="BE1341" s="1">
        <f t="shared" si="1282"/>
        <v>0.30693069306930693</v>
      </c>
      <c r="BF1341" s="1">
        <f t="shared" si="1283"/>
        <v>0.5544554455445545</v>
      </c>
      <c r="BG1341" s="1">
        <f t="shared" si="1284"/>
        <v>0.13861386138613863</v>
      </c>
      <c r="BH1341" s="1">
        <f t="shared" si="1285"/>
        <v>-0.25613334677644212</v>
      </c>
      <c r="BI1341" s="1">
        <f t="shared" si="1286"/>
        <v>-0.32123338175226812</v>
      </c>
      <c r="BJ1341" s="1">
        <f t="shared" si="1287"/>
        <v>-0.47669274508262566</v>
      </c>
      <c r="BK1341" s="1">
        <f t="shared" si="1288"/>
        <v>-0.84509804001425681</v>
      </c>
      <c r="BL1341">
        <v>-0.99941712818010564</v>
      </c>
      <c r="BM1341" s="1" t="s">
        <v>1303</v>
      </c>
      <c r="BN1341" s="1" t="str">
        <f t="shared" si="1289"/>
        <v>MINERIO</v>
      </c>
      <c r="BO1341" s="1" t="s">
        <v>1303</v>
      </c>
    </row>
    <row r="1342" spans="1:67" x14ac:dyDescent="0.25">
      <c r="A1342" s="2" t="s">
        <v>158</v>
      </c>
      <c r="B1342" s="2" t="s">
        <v>103</v>
      </c>
      <c r="C1342" s="2" t="s">
        <v>161</v>
      </c>
      <c r="D1342" s="2" t="s">
        <v>1577</v>
      </c>
      <c r="E1342" s="2" t="s">
        <v>22</v>
      </c>
      <c r="F1342" s="2">
        <v>6</v>
      </c>
      <c r="G1342" s="2">
        <v>20</v>
      </c>
      <c r="H1342" s="2">
        <v>168</v>
      </c>
      <c r="I1342" s="2">
        <v>20</v>
      </c>
      <c r="J1342" s="35">
        <v>7.0000000000000007E-2</v>
      </c>
      <c r="K1342" s="7">
        <v>0.25</v>
      </c>
      <c r="N1342" s="3">
        <v>0</v>
      </c>
      <c r="O1342" s="3">
        <v>952</v>
      </c>
      <c r="P1342" s="3">
        <v>0</v>
      </c>
      <c r="Q1342" s="3">
        <v>320</v>
      </c>
      <c r="R1342" s="3">
        <v>0</v>
      </c>
      <c r="S1342" s="3">
        <v>507</v>
      </c>
      <c r="T1342" s="3">
        <v>177</v>
      </c>
      <c r="U1342" s="3">
        <v>0</v>
      </c>
      <c r="V1342" s="3">
        <v>11</v>
      </c>
      <c r="X1342" s="3">
        <v>0</v>
      </c>
      <c r="Y1342" s="3">
        <v>0</v>
      </c>
      <c r="Z1342" s="3">
        <v>434</v>
      </c>
      <c r="AA1342" s="3">
        <v>256</v>
      </c>
      <c r="AB1342" s="3">
        <v>0</v>
      </c>
      <c r="AC1342" s="3">
        <v>5</v>
      </c>
      <c r="AD1342" s="3">
        <v>0</v>
      </c>
      <c r="AE1342" s="3">
        <v>6</v>
      </c>
      <c r="AF1342" s="3">
        <v>545</v>
      </c>
      <c r="AG1342" s="3">
        <v>111</v>
      </c>
      <c r="AH1342" s="3">
        <v>6</v>
      </c>
      <c r="AI1342" s="1">
        <v>27</v>
      </c>
      <c r="AJ1342" s="1">
        <v>0</v>
      </c>
      <c r="AK1342" s="1">
        <v>0</v>
      </c>
      <c r="AL1342" s="1">
        <v>367</v>
      </c>
      <c r="AM1342" s="1">
        <v>325</v>
      </c>
      <c r="AN1342" s="1">
        <v>0</v>
      </c>
      <c r="AO1342" s="1">
        <v>3</v>
      </c>
      <c r="AP1342" s="1">
        <f t="shared" ref="AP1342:AP1373" si="1290">(N1342+P1342)/(N1342+O1342+P1342+Q1342)</f>
        <v>0</v>
      </c>
      <c r="AQ1342" s="1">
        <f t="shared" ref="AQ1342:AQ1373" si="1291">(O1342+Q1342)/(N1342+O1342+P1342+Q1342)</f>
        <v>1</v>
      </c>
      <c r="AR1342" s="1">
        <f t="shared" ref="AR1342:AR1373" si="1292">(R1342)/(R1342+S1342+T1342+U1342+V1342+W1342)</f>
        <v>0</v>
      </c>
      <c r="AS1342" s="1">
        <f t="shared" ref="AS1342:AS1373" si="1293">(S1342+V1342)/(R1342+S1342+T1342+U1342+V1342+W1342)</f>
        <v>0.74532374100719423</v>
      </c>
      <c r="AT1342" s="1">
        <f t="shared" ref="AT1342:AT1373" si="1294">(T1342)/(R1342+S1342+T1342+U1342+V1342+W1342)</f>
        <v>0.25467625899280577</v>
      </c>
      <c r="AU1342" s="1">
        <f t="shared" ref="AU1342:AU1373" si="1295">(U1342+W1342)/(R1342+S1342+T1342+U1342+V1342+W1342)</f>
        <v>0</v>
      </c>
      <c r="AV1342" s="1">
        <f t="shared" ref="AV1342:AV1373" si="1296">(X1342)/(X1342+Y1342+Z1342+AA1342+AB1342+AC1342)</f>
        <v>0</v>
      </c>
      <c r="AW1342" s="1">
        <f t="shared" ref="AW1342:AW1373" si="1297">(Y1342+AB1342)/(X1342+Y1342+Z1342+AA1342+AB1342+AC1342)</f>
        <v>0</v>
      </c>
      <c r="AX1342" s="1">
        <f t="shared" ref="AX1342:AX1373" si="1298">(Z1342)/(X1342+Y1342+Z1342+AA1342+AB1342+AC1342)</f>
        <v>0.62446043165467624</v>
      </c>
      <c r="AY1342" s="1">
        <f t="shared" ref="AY1342:AY1373" si="1299">(AA1342+AC1342)/(X1342+Y1342+Z1342+AA1342+AB1342+AC1342)</f>
        <v>0.37553956834532376</v>
      </c>
      <c r="AZ1342" s="1">
        <f t="shared" ref="AZ1342:AZ1373" si="1300">(AD1342)/(AD1342+AE1342+AF1342+AG1342+AH1342+AI1342)</f>
        <v>0</v>
      </c>
      <c r="BA1342" s="1">
        <f t="shared" ref="BA1342:BA1373" si="1301">(AE1342+AH1342)/(AD1342+AE1342+AF1342+AG1342+AH1342+AI1342)</f>
        <v>1.7266187050359712E-2</v>
      </c>
      <c r="BB1342" s="1">
        <f t="shared" ref="BB1342:BB1373" si="1302">(AF1342)/(AD1342+AE1342+AF1342+AG1342+AH1342+AI1342)</f>
        <v>0.78417266187050361</v>
      </c>
      <c r="BC1342" s="1">
        <f t="shared" ref="BC1342:BC1373" si="1303">(AG1342+AI1342)/(AD1342+AE1342+AF1342+AG1342+AH1342+AI1342)</f>
        <v>0.19856115107913669</v>
      </c>
      <c r="BD1342" s="1">
        <f t="shared" ref="BD1342:BD1373" si="1304">(AJ1342)/(AJ1342+AK1342+AL1342+AM1342+AN1342+AO1342)</f>
        <v>0</v>
      </c>
      <c r="BE1342" s="1">
        <f t="shared" ref="BE1342:BE1373" si="1305">(AK1342+AN1342)/(AJ1342+AK1342+AL1342+AM1342+AN1342+AO1342)</f>
        <v>0</v>
      </c>
      <c r="BF1342" s="1">
        <f t="shared" ref="BF1342:BF1373" si="1306">(AL1342)/(AJ1342+AK1342+AL1342+AM1342+AN1342+AO1342)</f>
        <v>0.52805755395683451</v>
      </c>
      <c r="BG1342" s="1">
        <f t="shared" ref="BG1342:BG1373" si="1307">(AM1342+AO1342)/(AJ1342+AK1342+AL1342+AM1342+AN1342+AO1342)</f>
        <v>0.47194244604316549</v>
      </c>
      <c r="BH1342" s="1">
        <f t="shared" ref="BH1342:BH1373" si="1308">LOG(BF1342)</f>
        <v>-0.27731874033802456</v>
      </c>
      <c r="BI1342" s="1">
        <f t="shared" ref="BI1342:BI1373" si="1309">LOG(AX1342)</f>
        <v>-0.2044950750776032</v>
      </c>
      <c r="BJ1342" s="1">
        <f t="shared" ref="BJ1342:BJ1373" si="1310">LOG(AT1342)</f>
        <v>-0.59401153822830721</v>
      </c>
      <c r="BK1342" s="1">
        <f t="shared" ref="BK1342:BK1373" si="1311">LOG(BB1342)</f>
        <v>-0.10558830231347144</v>
      </c>
      <c r="BL1342">
        <v>0.60168173757411536</v>
      </c>
      <c r="BM1342" s="1" t="s">
        <v>1303</v>
      </c>
      <c r="BN1342" s="1" t="str">
        <f t="shared" ref="BN1342:BN1373" si="1312">IF(OR(BM1342="MINERIO",J1342&gt;0.04),"MINERIO","ESTERIL")</f>
        <v>MINERIO</v>
      </c>
      <c r="BO1342" s="1" t="s">
        <v>1303</v>
      </c>
    </row>
    <row r="1343" spans="1:67" x14ac:dyDescent="0.25">
      <c r="A1343" s="2" t="s">
        <v>158</v>
      </c>
      <c r="B1343" s="2" t="s">
        <v>103</v>
      </c>
      <c r="C1343" s="2" t="s">
        <v>161</v>
      </c>
      <c r="D1343" s="2" t="s">
        <v>199</v>
      </c>
      <c r="E1343" s="2" t="s">
        <v>71</v>
      </c>
      <c r="F1343" s="2">
        <v>2</v>
      </c>
      <c r="G1343" s="2">
        <v>35</v>
      </c>
      <c r="H1343" s="2">
        <v>56</v>
      </c>
      <c r="I1343" s="2">
        <v>25</v>
      </c>
      <c r="J1343" s="35">
        <v>2.0099999999999998</v>
      </c>
      <c r="K1343" s="7">
        <v>1.53</v>
      </c>
      <c r="N1343" s="3">
        <v>128</v>
      </c>
      <c r="O1343" s="3">
        <v>636</v>
      </c>
      <c r="P1343" s="3">
        <v>0</v>
      </c>
      <c r="Q1343" s="3">
        <v>292</v>
      </c>
      <c r="R1343" s="3">
        <v>0</v>
      </c>
      <c r="S1343" s="3">
        <v>7</v>
      </c>
      <c r="T1343" s="3">
        <v>138</v>
      </c>
      <c r="U1343" s="3">
        <v>359</v>
      </c>
      <c r="V1343" s="3">
        <v>9</v>
      </c>
      <c r="W1343" s="3">
        <v>16</v>
      </c>
      <c r="X1343" s="3">
        <v>0</v>
      </c>
      <c r="Y1343" s="3">
        <v>2</v>
      </c>
      <c r="Z1343" s="3">
        <v>124</v>
      </c>
      <c r="AA1343" s="3">
        <v>385</v>
      </c>
      <c r="AB1343" s="3">
        <v>4</v>
      </c>
      <c r="AC1343" s="3">
        <v>14</v>
      </c>
      <c r="AD1343" s="3">
        <v>0</v>
      </c>
      <c r="AE1343" s="3">
        <v>18</v>
      </c>
      <c r="AF1343" s="3">
        <v>161</v>
      </c>
      <c r="AG1343" s="3">
        <v>315</v>
      </c>
      <c r="AH1343" s="3">
        <v>19</v>
      </c>
      <c r="AI1343" s="1">
        <v>17</v>
      </c>
      <c r="AJ1343" s="1">
        <v>0</v>
      </c>
      <c r="AK1343" s="1">
        <v>2</v>
      </c>
      <c r="AL1343" s="1">
        <v>109</v>
      </c>
      <c r="AM1343" s="1">
        <v>403</v>
      </c>
      <c r="AN1343" s="1">
        <v>4</v>
      </c>
      <c r="AO1343" s="1">
        <v>11</v>
      </c>
      <c r="AP1343" s="1">
        <f t="shared" si="1290"/>
        <v>0.12121212121212122</v>
      </c>
      <c r="AQ1343" s="1">
        <f t="shared" si="1291"/>
        <v>0.87878787878787878</v>
      </c>
      <c r="AR1343" s="1">
        <f t="shared" si="1292"/>
        <v>0</v>
      </c>
      <c r="AS1343" s="1">
        <f t="shared" si="1293"/>
        <v>3.0245746691871456E-2</v>
      </c>
      <c r="AT1343" s="1">
        <f t="shared" si="1294"/>
        <v>0.2608695652173913</v>
      </c>
      <c r="AU1343" s="1">
        <f t="shared" si="1295"/>
        <v>0.70888468809073724</v>
      </c>
      <c r="AV1343" s="1">
        <f t="shared" si="1296"/>
        <v>0</v>
      </c>
      <c r="AW1343" s="1">
        <f t="shared" si="1297"/>
        <v>1.1342155009451797E-2</v>
      </c>
      <c r="AX1343" s="1">
        <f t="shared" si="1298"/>
        <v>0.23440453686200377</v>
      </c>
      <c r="AY1343" s="1">
        <f t="shared" si="1299"/>
        <v>0.75425330812854441</v>
      </c>
      <c r="AZ1343" s="1">
        <f t="shared" si="1300"/>
        <v>0</v>
      </c>
      <c r="BA1343" s="1">
        <f t="shared" si="1301"/>
        <v>6.981132075471698E-2</v>
      </c>
      <c r="BB1343" s="1">
        <f t="shared" si="1302"/>
        <v>0.30377358490566037</v>
      </c>
      <c r="BC1343" s="1">
        <f t="shared" si="1303"/>
        <v>0.62641509433962261</v>
      </c>
      <c r="BD1343" s="1">
        <f t="shared" si="1304"/>
        <v>0</v>
      </c>
      <c r="BE1343" s="1">
        <f t="shared" si="1305"/>
        <v>1.1342155009451797E-2</v>
      </c>
      <c r="BF1343" s="1">
        <f t="shared" si="1306"/>
        <v>0.20604914933837429</v>
      </c>
      <c r="BG1343" s="1">
        <f t="shared" si="1307"/>
        <v>0.78260869565217395</v>
      </c>
      <c r="BH1343" s="1">
        <f t="shared" si="1308"/>
        <v>-0.6860291740945621</v>
      </c>
      <c r="BI1343" s="1">
        <f t="shared" si="1309"/>
        <v>-0.63003398687295076</v>
      </c>
      <c r="BJ1343" s="1">
        <f t="shared" si="1310"/>
        <v>-0.58357658563394921</v>
      </c>
      <c r="BK1343" s="1">
        <f t="shared" si="1311"/>
        <v>-0.51744999356893939</v>
      </c>
      <c r="BL1343">
        <v>1.2284787561809356</v>
      </c>
      <c r="BM1343" s="1" t="s">
        <v>1303</v>
      </c>
      <c r="BN1343" s="1" t="str">
        <f t="shared" si="1312"/>
        <v>MINERIO</v>
      </c>
      <c r="BO1343" s="1" t="s">
        <v>1303</v>
      </c>
    </row>
    <row r="1344" spans="1:67" x14ac:dyDescent="0.25">
      <c r="A1344" s="2" t="s">
        <v>158</v>
      </c>
      <c r="B1344" s="2" t="s">
        <v>103</v>
      </c>
      <c r="C1344" s="2" t="s">
        <v>161</v>
      </c>
      <c r="D1344" s="2" t="s">
        <v>197</v>
      </c>
      <c r="E1344" s="2" t="s">
        <v>71</v>
      </c>
      <c r="F1344" s="2">
        <v>2</v>
      </c>
      <c r="G1344" s="2">
        <v>33</v>
      </c>
      <c r="H1344" s="2">
        <v>54</v>
      </c>
      <c r="I1344" s="2">
        <v>20</v>
      </c>
      <c r="J1344" s="35">
        <v>4.0999999999999996</v>
      </c>
      <c r="K1344" s="7">
        <v>0.45</v>
      </c>
      <c r="N1344" s="3">
        <v>0</v>
      </c>
      <c r="O1344" s="3">
        <v>808</v>
      </c>
      <c r="P1344" s="3">
        <v>0</v>
      </c>
      <c r="Q1344" s="3">
        <v>282</v>
      </c>
      <c r="R1344" s="3">
        <v>0</v>
      </c>
      <c r="S1344" s="3">
        <v>0</v>
      </c>
      <c r="T1344" s="3">
        <v>166</v>
      </c>
      <c r="U1344" s="3">
        <v>391</v>
      </c>
      <c r="V1344" s="3">
        <v>0</v>
      </c>
      <c r="W1344" s="3">
        <v>2</v>
      </c>
      <c r="X1344" s="3">
        <v>0</v>
      </c>
      <c r="Y1344" s="3">
        <v>0</v>
      </c>
      <c r="Z1344" s="3">
        <v>117</v>
      </c>
      <c r="AA1344" s="3">
        <v>441</v>
      </c>
      <c r="AB1344" s="3">
        <v>0</v>
      </c>
      <c r="AC1344" s="3">
        <v>1</v>
      </c>
      <c r="AD1344" s="3">
        <v>0</v>
      </c>
      <c r="AE1344" s="3">
        <v>0</v>
      </c>
      <c r="AF1344" s="3">
        <v>228</v>
      </c>
      <c r="AG1344" s="3">
        <v>326</v>
      </c>
      <c r="AH1344" s="3">
        <v>0</v>
      </c>
      <c r="AI1344" s="1">
        <v>5</v>
      </c>
      <c r="AJ1344" s="1">
        <v>0</v>
      </c>
      <c r="AK1344" s="1">
        <v>0</v>
      </c>
      <c r="AL1344" s="1">
        <v>89</v>
      </c>
      <c r="AM1344" s="1">
        <v>470</v>
      </c>
      <c r="AN1344" s="1">
        <v>0</v>
      </c>
      <c r="AO1344" s="1">
        <v>0</v>
      </c>
      <c r="AP1344" s="1">
        <f t="shared" si="1290"/>
        <v>0</v>
      </c>
      <c r="AQ1344" s="1">
        <f t="shared" si="1291"/>
        <v>1</v>
      </c>
      <c r="AR1344" s="1">
        <f t="shared" si="1292"/>
        <v>0</v>
      </c>
      <c r="AS1344" s="1">
        <f t="shared" si="1293"/>
        <v>0</v>
      </c>
      <c r="AT1344" s="1">
        <f t="shared" si="1294"/>
        <v>0.29695885509838998</v>
      </c>
      <c r="AU1344" s="1">
        <f t="shared" si="1295"/>
        <v>0.70304114490161007</v>
      </c>
      <c r="AV1344" s="1">
        <f t="shared" si="1296"/>
        <v>0</v>
      </c>
      <c r="AW1344" s="1">
        <f t="shared" si="1297"/>
        <v>0</v>
      </c>
      <c r="AX1344" s="1">
        <f t="shared" si="1298"/>
        <v>0.20930232558139536</v>
      </c>
      <c r="AY1344" s="1">
        <f t="shared" si="1299"/>
        <v>0.79069767441860461</v>
      </c>
      <c r="AZ1344" s="1">
        <f t="shared" si="1300"/>
        <v>0</v>
      </c>
      <c r="BA1344" s="1">
        <f t="shared" si="1301"/>
        <v>0</v>
      </c>
      <c r="BB1344" s="1">
        <f t="shared" si="1302"/>
        <v>0.40787119856887299</v>
      </c>
      <c r="BC1344" s="1">
        <f t="shared" si="1303"/>
        <v>0.59212880143112701</v>
      </c>
      <c r="BD1344" s="1">
        <f t="shared" si="1304"/>
        <v>0</v>
      </c>
      <c r="BE1344" s="1">
        <f t="shared" si="1305"/>
        <v>0</v>
      </c>
      <c r="BF1344" s="1">
        <f t="shared" si="1306"/>
        <v>0.15921288014311269</v>
      </c>
      <c r="BG1344" s="1">
        <f t="shared" si="1307"/>
        <v>0.84078711985688726</v>
      </c>
      <c r="BH1344" s="1">
        <f t="shared" si="1308"/>
        <v>-0.79802180124151056</v>
      </c>
      <c r="BI1344" s="1">
        <f t="shared" si="1309"/>
        <v>-0.67922594614026166</v>
      </c>
      <c r="BJ1344" s="1">
        <f t="shared" si="1310"/>
        <v>-0.52730371984636815</v>
      </c>
      <c r="BK1344" s="1">
        <f t="shared" si="1311"/>
        <v>-0.3894769608859695</v>
      </c>
      <c r="BL1344">
        <v>1.0714853566046592</v>
      </c>
      <c r="BM1344" s="1" t="s">
        <v>1303</v>
      </c>
      <c r="BN1344" s="1" t="str">
        <f t="shared" si="1312"/>
        <v>MINERIO</v>
      </c>
      <c r="BO1344" s="1" t="s">
        <v>1303</v>
      </c>
    </row>
    <row r="1345" spans="1:67" x14ac:dyDescent="0.25">
      <c r="A1345" s="2" t="s">
        <v>158</v>
      </c>
      <c r="B1345" s="2" t="s">
        <v>103</v>
      </c>
      <c r="C1345" s="2" t="s">
        <v>161</v>
      </c>
      <c r="D1345" s="2" t="s">
        <v>195</v>
      </c>
      <c r="E1345" s="2" t="s">
        <v>71</v>
      </c>
      <c r="F1345" s="2">
        <v>2</v>
      </c>
      <c r="G1345" s="2">
        <v>31</v>
      </c>
      <c r="H1345" s="2">
        <v>52</v>
      </c>
      <c r="I1345" s="2">
        <v>55</v>
      </c>
      <c r="J1345" s="35">
        <v>1.32</v>
      </c>
      <c r="K1345" s="7">
        <v>0.32</v>
      </c>
      <c r="N1345" s="3">
        <v>95</v>
      </c>
      <c r="O1345" s="3">
        <v>1455</v>
      </c>
      <c r="P1345" s="3">
        <v>0</v>
      </c>
      <c r="Q1345" s="3">
        <v>371</v>
      </c>
      <c r="R1345" s="3">
        <v>0</v>
      </c>
      <c r="S1345" s="3">
        <v>4</v>
      </c>
      <c r="T1345" s="3">
        <v>320</v>
      </c>
      <c r="U1345" s="3">
        <v>701</v>
      </c>
      <c r="V1345" s="3">
        <v>2</v>
      </c>
      <c r="W1345" s="3">
        <v>10</v>
      </c>
      <c r="X1345" s="3">
        <v>0</v>
      </c>
      <c r="Y1345" s="3">
        <v>1</v>
      </c>
      <c r="Z1345" s="3">
        <v>245</v>
      </c>
      <c r="AA1345" s="3">
        <v>780</v>
      </c>
      <c r="AB1345" s="3">
        <v>1</v>
      </c>
      <c r="AC1345" s="3">
        <v>10</v>
      </c>
      <c r="AD1345" s="3">
        <v>0</v>
      </c>
      <c r="AE1345" s="3">
        <v>12</v>
      </c>
      <c r="AF1345" s="3">
        <v>408</v>
      </c>
      <c r="AG1345" s="3">
        <v>598</v>
      </c>
      <c r="AH1345" s="3">
        <v>8</v>
      </c>
      <c r="AI1345" s="1">
        <v>12</v>
      </c>
      <c r="AJ1345" s="1">
        <v>0</v>
      </c>
      <c r="AK1345" s="1">
        <v>0</v>
      </c>
      <c r="AL1345" s="1">
        <v>205</v>
      </c>
      <c r="AM1345" s="1">
        <v>824</v>
      </c>
      <c r="AN1345" s="1">
        <v>0</v>
      </c>
      <c r="AO1345" s="1">
        <v>8</v>
      </c>
      <c r="AP1345" s="1">
        <f t="shared" si="1290"/>
        <v>4.9453409682457053E-2</v>
      </c>
      <c r="AQ1345" s="1">
        <f t="shared" si="1291"/>
        <v>0.95054659031754296</v>
      </c>
      <c r="AR1345" s="1">
        <f t="shared" si="1292"/>
        <v>0</v>
      </c>
      <c r="AS1345" s="1">
        <f t="shared" si="1293"/>
        <v>5.7859209257473485E-3</v>
      </c>
      <c r="AT1345" s="1">
        <f t="shared" si="1294"/>
        <v>0.3085824493731919</v>
      </c>
      <c r="AU1345" s="1">
        <f t="shared" si="1295"/>
        <v>0.68563162970106073</v>
      </c>
      <c r="AV1345" s="1">
        <f t="shared" si="1296"/>
        <v>0</v>
      </c>
      <c r="AW1345" s="1">
        <f t="shared" si="1297"/>
        <v>1.9286403085824494E-3</v>
      </c>
      <c r="AX1345" s="1">
        <f t="shared" si="1298"/>
        <v>0.23625843780135006</v>
      </c>
      <c r="AY1345" s="1">
        <f t="shared" si="1299"/>
        <v>0.76181292189006755</v>
      </c>
      <c r="AZ1345" s="1">
        <f t="shared" si="1300"/>
        <v>0</v>
      </c>
      <c r="BA1345" s="1">
        <f t="shared" si="1301"/>
        <v>1.9267822736030827E-2</v>
      </c>
      <c r="BB1345" s="1">
        <f t="shared" si="1302"/>
        <v>0.39306358381502893</v>
      </c>
      <c r="BC1345" s="1">
        <f t="shared" si="1303"/>
        <v>0.58766859344894029</v>
      </c>
      <c r="BD1345" s="1">
        <f t="shared" si="1304"/>
        <v>0</v>
      </c>
      <c r="BE1345" s="1">
        <f t="shared" si="1305"/>
        <v>0</v>
      </c>
      <c r="BF1345" s="1">
        <f t="shared" si="1306"/>
        <v>0.19768563162970107</v>
      </c>
      <c r="BG1345" s="1">
        <f t="shared" si="1307"/>
        <v>0.8023143683702989</v>
      </c>
      <c r="BH1345" s="1">
        <f t="shared" si="1308"/>
        <v>-0.7040248953332866</v>
      </c>
      <c r="BI1345" s="1">
        <f t="shared" si="1309"/>
        <v>-0.62661267202450843</v>
      </c>
      <c r="BJ1345" s="1">
        <f t="shared" si="1310"/>
        <v>-0.51062877806913498</v>
      </c>
      <c r="BK1345" s="1">
        <f t="shared" si="1311"/>
        <v>-0.40553719042255909</v>
      </c>
      <c r="BL1345">
        <v>1.0452870165467607</v>
      </c>
      <c r="BM1345" s="1" t="s">
        <v>1303</v>
      </c>
      <c r="BN1345" s="1" t="str">
        <f t="shared" si="1312"/>
        <v>MINERIO</v>
      </c>
      <c r="BO1345" s="1" t="s">
        <v>1303</v>
      </c>
    </row>
    <row r="1346" spans="1:67" x14ac:dyDescent="0.25">
      <c r="A1346" s="2" t="s">
        <v>158</v>
      </c>
      <c r="B1346" s="2" t="s">
        <v>103</v>
      </c>
      <c r="C1346" s="2" t="s">
        <v>161</v>
      </c>
      <c r="D1346" s="2" t="s">
        <v>196</v>
      </c>
      <c r="E1346" s="2" t="s">
        <v>71</v>
      </c>
      <c r="F1346" s="2">
        <v>2</v>
      </c>
      <c r="G1346" s="2">
        <v>32</v>
      </c>
      <c r="H1346" s="2">
        <v>53</v>
      </c>
      <c r="I1346" s="2">
        <v>40</v>
      </c>
      <c r="J1346" s="35">
        <v>12.52</v>
      </c>
      <c r="K1346" s="7">
        <v>2.44</v>
      </c>
      <c r="N1346" s="3">
        <v>97</v>
      </c>
      <c r="O1346" s="3">
        <v>1420</v>
      </c>
      <c r="P1346" s="3">
        <v>0</v>
      </c>
      <c r="Q1346" s="3">
        <v>395</v>
      </c>
      <c r="R1346" s="3">
        <v>0</v>
      </c>
      <c r="S1346" s="3">
        <v>58</v>
      </c>
      <c r="T1346" s="3">
        <v>506</v>
      </c>
      <c r="U1346" s="3">
        <v>379</v>
      </c>
      <c r="V1346" s="3">
        <v>56</v>
      </c>
      <c r="W1346" s="3">
        <v>24</v>
      </c>
      <c r="X1346" s="3">
        <v>0</v>
      </c>
      <c r="Y1346" s="3">
        <v>50</v>
      </c>
      <c r="Z1346" s="3">
        <v>451</v>
      </c>
      <c r="AA1346" s="3">
        <v>457</v>
      </c>
      <c r="AB1346" s="3">
        <v>46</v>
      </c>
      <c r="AC1346" s="3">
        <v>17</v>
      </c>
      <c r="AD1346" s="3">
        <v>0</v>
      </c>
      <c r="AE1346" s="3">
        <v>78</v>
      </c>
      <c r="AF1346" s="3">
        <v>574</v>
      </c>
      <c r="AG1346" s="3">
        <v>272</v>
      </c>
      <c r="AH1346" s="3">
        <v>72</v>
      </c>
      <c r="AI1346" s="1">
        <v>30</v>
      </c>
      <c r="AJ1346" s="1">
        <v>0</v>
      </c>
      <c r="AK1346" s="1">
        <v>42</v>
      </c>
      <c r="AL1346" s="1">
        <v>400</v>
      </c>
      <c r="AM1346" s="1">
        <v>522</v>
      </c>
      <c r="AN1346" s="1">
        <v>43</v>
      </c>
      <c r="AO1346" s="1">
        <v>14</v>
      </c>
      <c r="AP1346" s="1">
        <f t="shared" si="1290"/>
        <v>5.0732217573221758E-2</v>
      </c>
      <c r="AQ1346" s="1">
        <f t="shared" si="1291"/>
        <v>0.94926778242677823</v>
      </c>
      <c r="AR1346" s="1">
        <f t="shared" si="1292"/>
        <v>0</v>
      </c>
      <c r="AS1346" s="1">
        <f t="shared" si="1293"/>
        <v>0.11143695014662756</v>
      </c>
      <c r="AT1346" s="1">
        <f t="shared" si="1294"/>
        <v>0.4946236559139785</v>
      </c>
      <c r="AU1346" s="1">
        <f t="shared" si="1295"/>
        <v>0.39393939393939392</v>
      </c>
      <c r="AV1346" s="1">
        <f t="shared" si="1296"/>
        <v>0</v>
      </c>
      <c r="AW1346" s="1">
        <f t="shared" si="1297"/>
        <v>9.4025465230166499E-2</v>
      </c>
      <c r="AX1346" s="1">
        <f t="shared" si="1298"/>
        <v>0.44172380019588636</v>
      </c>
      <c r="AY1346" s="1">
        <f t="shared" si="1299"/>
        <v>0.46425073457394711</v>
      </c>
      <c r="AZ1346" s="1">
        <f t="shared" si="1300"/>
        <v>0</v>
      </c>
      <c r="BA1346" s="1">
        <f t="shared" si="1301"/>
        <v>0.14619883040935672</v>
      </c>
      <c r="BB1346" s="1">
        <f t="shared" si="1302"/>
        <v>0.55945419103313843</v>
      </c>
      <c r="BC1346" s="1">
        <f t="shared" si="1303"/>
        <v>0.29434697855750486</v>
      </c>
      <c r="BD1346" s="1">
        <f t="shared" si="1304"/>
        <v>0</v>
      </c>
      <c r="BE1346" s="1">
        <f t="shared" si="1305"/>
        <v>8.3251714005876595E-2</v>
      </c>
      <c r="BF1346" s="1">
        <f t="shared" si="1306"/>
        <v>0.39177277179236042</v>
      </c>
      <c r="BG1346" s="1">
        <f t="shared" si="1307"/>
        <v>0.52497551420176303</v>
      </c>
      <c r="BH1346" s="1">
        <f t="shared" si="1308"/>
        <v>-0.40696575075894786</v>
      </c>
      <c r="BI1346" s="1">
        <f t="shared" si="1309"/>
        <v>-0.35484920020894972</v>
      </c>
      <c r="BJ1346" s="1">
        <f t="shared" si="1310"/>
        <v>-0.30572511687236104</v>
      </c>
      <c r="BK1346" s="1">
        <f t="shared" si="1311"/>
        <v>-0.2522354683778239</v>
      </c>
      <c r="BL1346">
        <v>-3.0895723483737852E-2</v>
      </c>
      <c r="BM1346" s="1" t="s">
        <v>1303</v>
      </c>
      <c r="BN1346" s="1" t="str">
        <f t="shared" si="1312"/>
        <v>MINERIO</v>
      </c>
      <c r="BO1346" s="1" t="s">
        <v>1303</v>
      </c>
    </row>
    <row r="1347" spans="1:67" x14ac:dyDescent="0.25">
      <c r="A1347" s="2" t="s">
        <v>158</v>
      </c>
      <c r="B1347" s="2" t="s">
        <v>103</v>
      </c>
      <c r="C1347" s="2" t="s">
        <v>161</v>
      </c>
      <c r="D1347" s="2" t="s">
        <v>198</v>
      </c>
      <c r="E1347" s="2" t="s">
        <v>71</v>
      </c>
      <c r="F1347" s="2">
        <v>2</v>
      </c>
      <c r="G1347" s="2">
        <v>34</v>
      </c>
      <c r="H1347" s="2">
        <v>55</v>
      </c>
      <c r="I1347" s="2">
        <v>35</v>
      </c>
      <c r="J1347" s="35">
        <v>0.64</v>
      </c>
      <c r="K1347" s="7">
        <v>1.98</v>
      </c>
      <c r="N1347" s="3">
        <v>65</v>
      </c>
      <c r="O1347" s="3">
        <v>1079</v>
      </c>
      <c r="P1347" s="3">
        <v>0</v>
      </c>
      <c r="Q1347" s="3">
        <v>341</v>
      </c>
      <c r="R1347" s="3">
        <v>0</v>
      </c>
      <c r="S1347" s="3">
        <v>20</v>
      </c>
      <c r="T1347" s="3">
        <v>512</v>
      </c>
      <c r="U1347" s="3">
        <v>205</v>
      </c>
      <c r="V1347" s="3">
        <v>23</v>
      </c>
      <c r="W1347" s="3">
        <v>15</v>
      </c>
      <c r="X1347" s="3">
        <v>0</v>
      </c>
      <c r="Y1347" s="3">
        <v>12</v>
      </c>
      <c r="Z1347" s="3">
        <v>454</v>
      </c>
      <c r="AA1347" s="3">
        <v>282</v>
      </c>
      <c r="AB1347" s="3">
        <v>11</v>
      </c>
      <c r="AC1347" s="3">
        <v>13</v>
      </c>
      <c r="AD1347" s="3">
        <v>0</v>
      </c>
      <c r="AE1347" s="3">
        <v>37</v>
      </c>
      <c r="AF1347" s="3">
        <v>550</v>
      </c>
      <c r="AG1347" s="3">
        <v>137</v>
      </c>
      <c r="AH1347" s="3">
        <v>32</v>
      </c>
      <c r="AI1347" s="1">
        <v>22</v>
      </c>
      <c r="AJ1347" s="1">
        <v>0</v>
      </c>
      <c r="AK1347" s="1">
        <v>5</v>
      </c>
      <c r="AL1347" s="1">
        <v>427</v>
      </c>
      <c r="AM1347" s="1">
        <v>328</v>
      </c>
      <c r="AN1347" s="1">
        <v>5</v>
      </c>
      <c r="AO1347" s="1">
        <v>7</v>
      </c>
      <c r="AP1347" s="1">
        <f t="shared" si="1290"/>
        <v>4.3771043771043773E-2</v>
      </c>
      <c r="AQ1347" s="1">
        <f t="shared" si="1291"/>
        <v>0.95622895622895621</v>
      </c>
      <c r="AR1347" s="1">
        <f t="shared" si="1292"/>
        <v>0</v>
      </c>
      <c r="AS1347" s="1">
        <f t="shared" si="1293"/>
        <v>5.5483870967741933E-2</v>
      </c>
      <c r="AT1347" s="1">
        <f t="shared" si="1294"/>
        <v>0.66064516129032258</v>
      </c>
      <c r="AU1347" s="1">
        <f t="shared" si="1295"/>
        <v>0.28387096774193549</v>
      </c>
      <c r="AV1347" s="1">
        <f t="shared" si="1296"/>
        <v>0</v>
      </c>
      <c r="AW1347" s="1">
        <f t="shared" si="1297"/>
        <v>2.9792746113989636E-2</v>
      </c>
      <c r="AX1347" s="1">
        <f t="shared" si="1298"/>
        <v>0.58808290155440412</v>
      </c>
      <c r="AY1347" s="1">
        <f t="shared" si="1299"/>
        <v>0.38212435233160624</v>
      </c>
      <c r="AZ1347" s="1">
        <f t="shared" si="1300"/>
        <v>0</v>
      </c>
      <c r="BA1347" s="1">
        <f t="shared" si="1301"/>
        <v>8.8688946015424167E-2</v>
      </c>
      <c r="BB1347" s="1">
        <f t="shared" si="1302"/>
        <v>0.70694087403598971</v>
      </c>
      <c r="BC1347" s="1">
        <f t="shared" si="1303"/>
        <v>0.20437017994858611</v>
      </c>
      <c r="BD1347" s="1">
        <f t="shared" si="1304"/>
        <v>0</v>
      </c>
      <c r="BE1347" s="1">
        <f t="shared" si="1305"/>
        <v>1.2953367875647668E-2</v>
      </c>
      <c r="BF1347" s="1">
        <f t="shared" si="1306"/>
        <v>0.55310880829015541</v>
      </c>
      <c r="BG1347" s="1">
        <f t="shared" si="1307"/>
        <v>0.43393782383419688</v>
      </c>
      <c r="BH1347" s="1">
        <f t="shared" si="1308"/>
        <v>-0.25718942531071232</v>
      </c>
      <c r="BI1347" s="1">
        <f t="shared" si="1309"/>
        <v>-0.23056144747863225</v>
      </c>
      <c r="BJ1347" s="1">
        <f t="shared" si="1310"/>
        <v>-0.18003174153047954</v>
      </c>
      <c r="BK1347" s="1">
        <f t="shared" si="1311"/>
        <v>-0.1506169074954451</v>
      </c>
      <c r="BL1347">
        <v>-0.59880792086251144</v>
      </c>
      <c r="BM1347" s="1" t="s">
        <v>1303</v>
      </c>
      <c r="BN1347" s="1" t="str">
        <f t="shared" si="1312"/>
        <v>MINERIO</v>
      </c>
      <c r="BO1347" s="1" t="s">
        <v>1303</v>
      </c>
    </row>
    <row r="1348" spans="1:67" x14ac:dyDescent="0.25">
      <c r="A1348" s="2" t="s">
        <v>158</v>
      </c>
      <c r="B1348" s="2" t="s">
        <v>103</v>
      </c>
      <c r="C1348" s="2" t="s">
        <v>161</v>
      </c>
      <c r="D1348" s="2" t="s">
        <v>275</v>
      </c>
      <c r="E1348" s="2" t="s">
        <v>82</v>
      </c>
      <c r="F1348" s="2">
        <v>5</v>
      </c>
      <c r="G1348" s="2">
        <v>32</v>
      </c>
      <c r="H1348" s="2">
        <v>147</v>
      </c>
      <c r="I1348" s="2">
        <v>25</v>
      </c>
      <c r="J1348" s="35">
        <v>1.6</v>
      </c>
      <c r="K1348" s="7">
        <v>7.0000000000000007E-2</v>
      </c>
      <c r="N1348" s="3">
        <v>0</v>
      </c>
      <c r="O1348" s="3">
        <v>1141</v>
      </c>
      <c r="P1348" s="3">
        <v>0</v>
      </c>
      <c r="Q1348" s="3">
        <v>341</v>
      </c>
      <c r="R1348" s="3">
        <v>0</v>
      </c>
      <c r="S1348" s="3">
        <v>0</v>
      </c>
      <c r="T1348" s="3">
        <v>242</v>
      </c>
      <c r="U1348" s="3">
        <v>540</v>
      </c>
      <c r="V1348" s="3">
        <v>0</v>
      </c>
      <c r="W1348" s="3">
        <v>4</v>
      </c>
      <c r="X1348" s="3">
        <v>0</v>
      </c>
      <c r="Y1348" s="3">
        <v>0</v>
      </c>
      <c r="Z1348" s="3">
        <v>166</v>
      </c>
      <c r="AA1348" s="3">
        <v>620</v>
      </c>
      <c r="AB1348" s="3">
        <v>0</v>
      </c>
      <c r="AC1348" s="3">
        <v>0</v>
      </c>
      <c r="AD1348" s="3">
        <v>0</v>
      </c>
      <c r="AE1348" s="3">
        <v>0</v>
      </c>
      <c r="AF1348" s="3">
        <v>349</v>
      </c>
      <c r="AG1348" s="3">
        <v>429</v>
      </c>
      <c r="AH1348" s="3">
        <v>0</v>
      </c>
      <c r="AI1348" s="1">
        <v>8</v>
      </c>
      <c r="AJ1348" s="1">
        <v>0</v>
      </c>
      <c r="AK1348" s="1">
        <v>0</v>
      </c>
      <c r="AL1348" s="1">
        <v>109</v>
      </c>
      <c r="AM1348" s="1">
        <v>677</v>
      </c>
      <c r="AN1348" s="1">
        <v>0</v>
      </c>
      <c r="AO1348" s="1">
        <v>0</v>
      </c>
      <c r="AP1348" s="1">
        <f t="shared" si="1290"/>
        <v>0</v>
      </c>
      <c r="AQ1348" s="1">
        <f t="shared" si="1291"/>
        <v>1</v>
      </c>
      <c r="AR1348" s="1">
        <f t="shared" si="1292"/>
        <v>0</v>
      </c>
      <c r="AS1348" s="1">
        <f t="shared" si="1293"/>
        <v>0</v>
      </c>
      <c r="AT1348" s="1">
        <f t="shared" si="1294"/>
        <v>0.30788804071246817</v>
      </c>
      <c r="AU1348" s="1">
        <f t="shared" si="1295"/>
        <v>0.69211195928753177</v>
      </c>
      <c r="AV1348" s="1">
        <f t="shared" si="1296"/>
        <v>0</v>
      </c>
      <c r="AW1348" s="1">
        <f t="shared" si="1297"/>
        <v>0</v>
      </c>
      <c r="AX1348" s="1">
        <f t="shared" si="1298"/>
        <v>0.21119592875318066</v>
      </c>
      <c r="AY1348" s="1">
        <f t="shared" si="1299"/>
        <v>0.78880407124681939</v>
      </c>
      <c r="AZ1348" s="1">
        <f t="shared" si="1300"/>
        <v>0</v>
      </c>
      <c r="BA1348" s="1">
        <f t="shared" si="1301"/>
        <v>0</v>
      </c>
      <c r="BB1348" s="1">
        <f t="shared" si="1302"/>
        <v>0.44402035623409669</v>
      </c>
      <c r="BC1348" s="1">
        <f t="shared" si="1303"/>
        <v>0.55597964376590325</v>
      </c>
      <c r="BD1348" s="1">
        <f t="shared" si="1304"/>
        <v>0</v>
      </c>
      <c r="BE1348" s="1">
        <f t="shared" si="1305"/>
        <v>0</v>
      </c>
      <c r="BF1348" s="1">
        <f t="shared" si="1306"/>
        <v>0.138676844783715</v>
      </c>
      <c r="BG1348" s="1">
        <f t="shared" si="1307"/>
        <v>0.861323155216285</v>
      </c>
      <c r="BH1348" s="1">
        <f t="shared" si="1308"/>
        <v>-0.85799604809878427</v>
      </c>
      <c r="BI1348" s="1">
        <f t="shared" si="1309"/>
        <v>-0.67531445799935275</v>
      </c>
      <c r="BJ1348" s="1">
        <f t="shared" si="1310"/>
        <v>-0.51160718005897665</v>
      </c>
      <c r="BK1348" s="1">
        <f t="shared" si="1311"/>
        <v>-0.35259711908022801</v>
      </c>
      <c r="BL1348">
        <v>0.90324131375189631</v>
      </c>
      <c r="BM1348" s="1" t="s">
        <v>1303</v>
      </c>
      <c r="BN1348" s="1" t="str">
        <f t="shared" si="1312"/>
        <v>MINERIO</v>
      </c>
      <c r="BO1348" s="1" t="s">
        <v>1303</v>
      </c>
    </row>
    <row r="1349" spans="1:67" x14ac:dyDescent="0.25">
      <c r="A1349" s="2" t="s">
        <v>158</v>
      </c>
      <c r="B1349" s="2" t="s">
        <v>103</v>
      </c>
      <c r="C1349" s="2" t="s">
        <v>161</v>
      </c>
      <c r="D1349" s="2" t="s">
        <v>276</v>
      </c>
      <c r="E1349" s="2" t="s">
        <v>82</v>
      </c>
      <c r="F1349" s="2">
        <v>5</v>
      </c>
      <c r="G1349" s="2">
        <v>33</v>
      </c>
      <c r="H1349" s="2">
        <v>148</v>
      </c>
      <c r="I1349" s="2">
        <v>10</v>
      </c>
      <c r="J1349" s="35">
        <v>90.44</v>
      </c>
      <c r="K1349" s="7">
        <v>0.3</v>
      </c>
      <c r="N1349" s="3">
        <v>0</v>
      </c>
      <c r="O1349" s="3">
        <v>823</v>
      </c>
      <c r="P1349" s="3">
        <v>0</v>
      </c>
      <c r="Q1349" s="3">
        <v>306</v>
      </c>
      <c r="R1349" s="3">
        <v>0</v>
      </c>
      <c r="S1349" s="3">
        <v>1</v>
      </c>
      <c r="T1349" s="3">
        <v>359</v>
      </c>
      <c r="U1349" s="3">
        <v>201</v>
      </c>
      <c r="V1349" s="3">
        <v>1</v>
      </c>
      <c r="W1349" s="3">
        <v>16</v>
      </c>
      <c r="X1349" s="3">
        <v>0</v>
      </c>
      <c r="Y1349" s="3">
        <v>0</v>
      </c>
      <c r="Z1349" s="3">
        <v>313</v>
      </c>
      <c r="AA1349" s="3">
        <v>254</v>
      </c>
      <c r="AB1349" s="3">
        <v>0</v>
      </c>
      <c r="AC1349" s="3">
        <v>11</v>
      </c>
      <c r="AD1349" s="3">
        <v>0</v>
      </c>
      <c r="AE1349" s="3">
        <v>13</v>
      </c>
      <c r="AF1349" s="3">
        <v>399</v>
      </c>
      <c r="AG1349" s="3">
        <v>129</v>
      </c>
      <c r="AH1349" s="3">
        <v>15</v>
      </c>
      <c r="AI1349" s="1">
        <v>22</v>
      </c>
      <c r="AJ1349" s="1">
        <v>0</v>
      </c>
      <c r="AK1349" s="1">
        <v>0</v>
      </c>
      <c r="AL1349" s="1">
        <v>252</v>
      </c>
      <c r="AM1349" s="1">
        <v>319</v>
      </c>
      <c r="AN1349" s="1">
        <v>0</v>
      </c>
      <c r="AO1349" s="1">
        <v>7</v>
      </c>
      <c r="AP1349" s="1">
        <f t="shared" si="1290"/>
        <v>0</v>
      </c>
      <c r="AQ1349" s="1">
        <f t="shared" si="1291"/>
        <v>1</v>
      </c>
      <c r="AR1349" s="1">
        <f t="shared" si="1292"/>
        <v>0</v>
      </c>
      <c r="AS1349" s="1">
        <f t="shared" si="1293"/>
        <v>3.4602076124567475E-3</v>
      </c>
      <c r="AT1349" s="1">
        <f t="shared" si="1294"/>
        <v>0.62110726643598613</v>
      </c>
      <c r="AU1349" s="1">
        <f t="shared" si="1295"/>
        <v>0.37543252595155707</v>
      </c>
      <c r="AV1349" s="1">
        <f t="shared" si="1296"/>
        <v>0</v>
      </c>
      <c r="AW1349" s="1">
        <f t="shared" si="1297"/>
        <v>0</v>
      </c>
      <c r="AX1349" s="1">
        <f t="shared" si="1298"/>
        <v>0.54152249134948094</v>
      </c>
      <c r="AY1349" s="1">
        <f t="shared" si="1299"/>
        <v>0.45847750865051901</v>
      </c>
      <c r="AZ1349" s="1">
        <f t="shared" si="1300"/>
        <v>0</v>
      </c>
      <c r="BA1349" s="1">
        <f t="shared" si="1301"/>
        <v>4.8442906574394463E-2</v>
      </c>
      <c r="BB1349" s="1">
        <f t="shared" si="1302"/>
        <v>0.69031141868512114</v>
      </c>
      <c r="BC1349" s="1">
        <f t="shared" si="1303"/>
        <v>0.26124567474048443</v>
      </c>
      <c r="BD1349" s="1">
        <f t="shared" si="1304"/>
        <v>0</v>
      </c>
      <c r="BE1349" s="1">
        <f t="shared" si="1305"/>
        <v>0</v>
      </c>
      <c r="BF1349" s="1">
        <f t="shared" si="1306"/>
        <v>0.43598615916955019</v>
      </c>
      <c r="BG1349" s="1">
        <f t="shared" si="1307"/>
        <v>0.56401384083044981</v>
      </c>
      <c r="BH1349" s="1">
        <f t="shared" si="1308"/>
        <v>-0.36052729763898494</v>
      </c>
      <c r="BI1349" s="1">
        <f t="shared" si="1309"/>
        <v>-0.26638350087408058</v>
      </c>
      <c r="BJ1349" s="1">
        <f t="shared" si="1310"/>
        <v>-0.20683338984220992</v>
      </c>
      <c r="BK1349" s="1">
        <f t="shared" si="1311"/>
        <v>-0.1609549427337808</v>
      </c>
      <c r="BL1349">
        <v>-0.37216788062971951</v>
      </c>
      <c r="BM1349" s="1" t="s">
        <v>1303</v>
      </c>
      <c r="BN1349" s="1" t="str">
        <f t="shared" si="1312"/>
        <v>MINERIO</v>
      </c>
      <c r="BO1349" s="1" t="s">
        <v>1303</v>
      </c>
    </row>
    <row r="1350" spans="1:67" x14ac:dyDescent="0.25">
      <c r="A1350" s="2" t="s">
        <v>158</v>
      </c>
      <c r="B1350" s="2" t="s">
        <v>103</v>
      </c>
      <c r="C1350" s="2" t="s">
        <v>161</v>
      </c>
      <c r="D1350" s="2" t="s">
        <v>274</v>
      </c>
      <c r="E1350" s="2" t="s">
        <v>82</v>
      </c>
      <c r="F1350" s="2">
        <v>5</v>
      </c>
      <c r="G1350" s="2">
        <v>31</v>
      </c>
      <c r="H1350" s="2">
        <v>146</v>
      </c>
      <c r="I1350" s="2">
        <v>10</v>
      </c>
      <c r="J1350" s="35">
        <v>6.26</v>
      </c>
      <c r="K1350" s="7">
        <v>0.18</v>
      </c>
      <c r="N1350" s="3">
        <v>74</v>
      </c>
      <c r="O1350" s="3">
        <v>425</v>
      </c>
      <c r="P1350" s="3">
        <v>0</v>
      </c>
      <c r="Q1350" s="3">
        <v>257</v>
      </c>
      <c r="R1350" s="3">
        <v>0</v>
      </c>
      <c r="S1350" s="3">
        <v>7</v>
      </c>
      <c r="T1350" s="3">
        <v>231</v>
      </c>
      <c r="U1350" s="3">
        <v>92</v>
      </c>
      <c r="V1350" s="3">
        <v>17</v>
      </c>
      <c r="W1350" s="3">
        <v>24</v>
      </c>
      <c r="X1350" s="3">
        <v>0</v>
      </c>
      <c r="Y1350" s="3">
        <v>3</v>
      </c>
      <c r="Z1350" s="3">
        <v>216</v>
      </c>
      <c r="AA1350" s="3">
        <v>130</v>
      </c>
      <c r="AB1350" s="3">
        <v>5</v>
      </c>
      <c r="AC1350" s="3">
        <v>15</v>
      </c>
      <c r="AD1350" s="3">
        <v>0</v>
      </c>
      <c r="AE1350" s="3">
        <v>22</v>
      </c>
      <c r="AF1350" s="3">
        <v>241</v>
      </c>
      <c r="AG1350" s="3">
        <v>50</v>
      </c>
      <c r="AH1350" s="3">
        <v>33</v>
      </c>
      <c r="AI1350" s="1">
        <v>27</v>
      </c>
      <c r="AJ1350" s="1">
        <v>0</v>
      </c>
      <c r="AK1350" s="1">
        <v>2</v>
      </c>
      <c r="AL1350" s="1">
        <v>200</v>
      </c>
      <c r="AM1350" s="1">
        <v>151</v>
      </c>
      <c r="AN1350" s="1">
        <v>3</v>
      </c>
      <c r="AO1350" s="1">
        <v>13</v>
      </c>
      <c r="AP1350" s="1">
        <f t="shared" si="1290"/>
        <v>9.7883597883597878E-2</v>
      </c>
      <c r="AQ1350" s="1">
        <f t="shared" si="1291"/>
        <v>0.90211640211640209</v>
      </c>
      <c r="AR1350" s="1">
        <f t="shared" si="1292"/>
        <v>0</v>
      </c>
      <c r="AS1350" s="1">
        <f t="shared" si="1293"/>
        <v>6.4690026954177901E-2</v>
      </c>
      <c r="AT1350" s="1">
        <f t="shared" si="1294"/>
        <v>0.62264150943396224</v>
      </c>
      <c r="AU1350" s="1">
        <f t="shared" si="1295"/>
        <v>0.31266846361185985</v>
      </c>
      <c r="AV1350" s="1">
        <f t="shared" si="1296"/>
        <v>0</v>
      </c>
      <c r="AW1350" s="1">
        <f t="shared" si="1297"/>
        <v>2.1680216802168022E-2</v>
      </c>
      <c r="AX1350" s="1">
        <f t="shared" si="1298"/>
        <v>0.58536585365853655</v>
      </c>
      <c r="AY1350" s="1">
        <f t="shared" si="1299"/>
        <v>0.39295392953929537</v>
      </c>
      <c r="AZ1350" s="1">
        <f t="shared" si="1300"/>
        <v>0</v>
      </c>
      <c r="BA1350" s="1">
        <f t="shared" si="1301"/>
        <v>0.14745308310991956</v>
      </c>
      <c r="BB1350" s="1">
        <f t="shared" si="1302"/>
        <v>0.64611260053619302</v>
      </c>
      <c r="BC1350" s="1">
        <f t="shared" si="1303"/>
        <v>0.2064343163538874</v>
      </c>
      <c r="BD1350" s="1">
        <f t="shared" si="1304"/>
        <v>0</v>
      </c>
      <c r="BE1350" s="1">
        <f t="shared" si="1305"/>
        <v>1.3550135501355014E-2</v>
      </c>
      <c r="BF1350" s="1">
        <f t="shared" si="1306"/>
        <v>0.54200542005420049</v>
      </c>
      <c r="BG1350" s="1">
        <f t="shared" si="1307"/>
        <v>0.44444444444444442</v>
      </c>
      <c r="BH1350" s="1">
        <f t="shared" si="1308"/>
        <v>-0.26599637049507924</v>
      </c>
      <c r="BI1350" s="1">
        <f t="shared" si="1309"/>
        <v>-0.23257261500812951</v>
      </c>
      <c r="BJ1350" s="1">
        <f t="shared" si="1310"/>
        <v>-0.20576192972290158</v>
      </c>
      <c r="BK1350" s="1">
        <f t="shared" si="1311"/>
        <v>-0.18969178923381924</v>
      </c>
      <c r="BL1350">
        <v>-0.68920202618345972</v>
      </c>
      <c r="BM1350" s="1" t="s">
        <v>1303</v>
      </c>
      <c r="BN1350" s="1" t="str">
        <f t="shared" si="1312"/>
        <v>MINERIO</v>
      </c>
      <c r="BO1350" s="1" t="s">
        <v>1303</v>
      </c>
    </row>
    <row r="1351" spans="1:67" x14ac:dyDescent="0.25">
      <c r="A1351" s="2" t="s">
        <v>1362</v>
      </c>
      <c r="B1351" s="2" t="s">
        <v>104</v>
      </c>
      <c r="C1351" s="2" t="s">
        <v>161</v>
      </c>
      <c r="D1351" s="2" t="e">
        <f>D1350+1</f>
        <v>#VALUE!</v>
      </c>
      <c r="E1351" s="6" t="s">
        <v>1467</v>
      </c>
      <c r="F1351" s="2">
        <v>3</v>
      </c>
      <c r="G1351" s="2">
        <v>8</v>
      </c>
      <c r="H1351" s="2">
        <f>H1350+1</f>
        <v>147</v>
      </c>
      <c r="I1351" s="2">
        <v>4</v>
      </c>
      <c r="J1351" s="35">
        <v>0.05</v>
      </c>
      <c r="K1351" s="2"/>
      <c r="L1351" s="2"/>
      <c r="M1351" s="2"/>
      <c r="N1351" s="2">
        <v>0</v>
      </c>
      <c r="O1351" s="2">
        <v>666</v>
      </c>
      <c r="P1351" s="2">
        <v>0</v>
      </c>
      <c r="Q1351" s="2">
        <v>0</v>
      </c>
      <c r="R1351" s="5">
        <v>0</v>
      </c>
      <c r="S1351" s="5">
        <v>1</v>
      </c>
      <c r="T1351" s="5">
        <v>115</v>
      </c>
      <c r="U1351" s="5">
        <v>207</v>
      </c>
      <c r="V1351" s="5">
        <v>0</v>
      </c>
      <c r="W1351" s="5">
        <v>0</v>
      </c>
      <c r="X1351" s="5">
        <v>0</v>
      </c>
      <c r="Y1351" s="5">
        <v>0</v>
      </c>
      <c r="Z1351" s="5">
        <v>78</v>
      </c>
      <c r="AA1351" s="5">
        <v>218</v>
      </c>
      <c r="AB1351" s="5">
        <v>0</v>
      </c>
      <c r="AC1351" s="5">
        <v>0</v>
      </c>
      <c r="AD1351" s="5">
        <v>0</v>
      </c>
      <c r="AE1351" s="5">
        <v>5</v>
      </c>
      <c r="AF1351" s="5">
        <v>170</v>
      </c>
      <c r="AG1351" s="5">
        <v>148</v>
      </c>
      <c r="AH1351" s="5">
        <v>0</v>
      </c>
      <c r="AI1351" s="5">
        <v>0</v>
      </c>
      <c r="AJ1351" s="5">
        <v>0</v>
      </c>
      <c r="AK1351" s="5">
        <v>0</v>
      </c>
      <c r="AL1351" s="5">
        <v>64</v>
      </c>
      <c r="AM1351" s="5">
        <v>259</v>
      </c>
      <c r="AN1351" s="5">
        <v>0</v>
      </c>
      <c r="AO1351" s="5">
        <v>0</v>
      </c>
      <c r="AP1351" s="1">
        <f t="shared" si="1290"/>
        <v>0</v>
      </c>
      <c r="AQ1351" s="1">
        <f t="shared" si="1291"/>
        <v>1</v>
      </c>
      <c r="AR1351" s="1">
        <f t="shared" si="1292"/>
        <v>0</v>
      </c>
      <c r="AS1351" s="1">
        <f t="shared" si="1293"/>
        <v>3.0959752321981426E-3</v>
      </c>
      <c r="AT1351" s="1">
        <f t="shared" si="1294"/>
        <v>0.35603715170278638</v>
      </c>
      <c r="AU1351" s="1">
        <f t="shared" si="1295"/>
        <v>0.64086687306501544</v>
      </c>
      <c r="AV1351" s="1">
        <f t="shared" si="1296"/>
        <v>0</v>
      </c>
      <c r="AW1351" s="1">
        <f t="shared" si="1297"/>
        <v>0</v>
      </c>
      <c r="AX1351" s="1">
        <f t="shared" si="1298"/>
        <v>0.26351351351351349</v>
      </c>
      <c r="AY1351" s="1">
        <f t="shared" si="1299"/>
        <v>0.73648648648648651</v>
      </c>
      <c r="AZ1351" s="1">
        <f t="shared" si="1300"/>
        <v>0</v>
      </c>
      <c r="BA1351" s="1">
        <f t="shared" si="1301"/>
        <v>1.5479876160990712E-2</v>
      </c>
      <c r="BB1351" s="1">
        <f t="shared" si="1302"/>
        <v>0.52631578947368418</v>
      </c>
      <c r="BC1351" s="1">
        <f t="shared" si="1303"/>
        <v>0.45820433436532509</v>
      </c>
      <c r="BD1351" s="1">
        <f t="shared" si="1304"/>
        <v>0</v>
      </c>
      <c r="BE1351" s="1">
        <f t="shared" si="1305"/>
        <v>0</v>
      </c>
      <c r="BF1351" s="1">
        <f t="shared" si="1306"/>
        <v>0.19814241486068113</v>
      </c>
      <c r="BG1351" s="1">
        <f t="shared" si="1307"/>
        <v>0.80185758513931893</v>
      </c>
      <c r="BH1351" s="1">
        <f t="shared" si="1308"/>
        <v>-0.70302254834721567</v>
      </c>
      <c r="BI1351" s="1">
        <f t="shared" si="1309"/>
        <v>-0.57919710836845828</v>
      </c>
      <c r="BJ1351" s="1">
        <f t="shared" si="1310"/>
        <v>-0.44850468197749122</v>
      </c>
      <c r="BK1351" s="1">
        <f t="shared" si="1311"/>
        <v>-0.27875360095282897</v>
      </c>
      <c r="BL1351">
        <v>0.43861296484667817</v>
      </c>
      <c r="BM1351" s="1" t="s">
        <v>1303</v>
      </c>
      <c r="BN1351" s="1" t="str">
        <f t="shared" si="1312"/>
        <v>MINERIO</v>
      </c>
      <c r="BO1351" s="1" t="s">
        <v>1303</v>
      </c>
    </row>
    <row r="1352" spans="1:67" x14ac:dyDescent="0.25">
      <c r="A1352" s="2" t="s">
        <v>1362</v>
      </c>
      <c r="B1352" s="2" t="s">
        <v>104</v>
      </c>
      <c r="C1352" s="2" t="s">
        <v>161</v>
      </c>
      <c r="D1352" s="2" t="e">
        <f>D1351+1</f>
        <v>#VALUE!</v>
      </c>
      <c r="E1352" s="6" t="s">
        <v>1467</v>
      </c>
      <c r="F1352" s="2">
        <v>3</v>
      </c>
      <c r="G1352" s="2">
        <v>7</v>
      </c>
      <c r="H1352" s="2">
        <f>H1351+1</f>
        <v>148</v>
      </c>
      <c r="I1352" s="2">
        <v>6</v>
      </c>
      <c r="J1352" s="35">
        <v>2.5000000000000001E-2</v>
      </c>
      <c r="K1352" s="2"/>
      <c r="L1352" s="2"/>
      <c r="M1352" s="2"/>
      <c r="N1352" s="2">
        <v>0</v>
      </c>
      <c r="O1352" s="2">
        <v>735</v>
      </c>
      <c r="P1352" s="2">
        <v>0</v>
      </c>
      <c r="Q1352" s="2">
        <v>0</v>
      </c>
      <c r="R1352" s="5">
        <v>0</v>
      </c>
      <c r="S1352" s="5">
        <v>2</v>
      </c>
      <c r="T1352" s="5">
        <v>121</v>
      </c>
      <c r="U1352" s="5">
        <v>211</v>
      </c>
      <c r="V1352" s="5">
        <v>0</v>
      </c>
      <c r="W1352" s="5">
        <v>0</v>
      </c>
      <c r="X1352" s="5">
        <v>0</v>
      </c>
      <c r="Y1352" s="5">
        <v>0</v>
      </c>
      <c r="Z1352" s="5">
        <v>73</v>
      </c>
      <c r="AA1352" s="5">
        <v>232</v>
      </c>
      <c r="AB1352" s="5">
        <v>0</v>
      </c>
      <c r="AC1352" s="5">
        <v>0</v>
      </c>
      <c r="AD1352" s="5">
        <v>0</v>
      </c>
      <c r="AE1352" s="5">
        <v>6</v>
      </c>
      <c r="AF1352" s="5">
        <v>172</v>
      </c>
      <c r="AG1352" s="5">
        <v>156</v>
      </c>
      <c r="AH1352" s="5">
        <v>0</v>
      </c>
      <c r="AI1352" s="5">
        <v>0</v>
      </c>
      <c r="AJ1352" s="5">
        <v>0</v>
      </c>
      <c r="AK1352" s="5">
        <v>0</v>
      </c>
      <c r="AL1352" s="5">
        <v>57</v>
      </c>
      <c r="AM1352" s="5">
        <v>277</v>
      </c>
      <c r="AN1352" s="5">
        <v>0</v>
      </c>
      <c r="AO1352" s="5">
        <v>0</v>
      </c>
      <c r="AP1352" s="1">
        <f t="shared" si="1290"/>
        <v>0</v>
      </c>
      <c r="AQ1352" s="1">
        <f t="shared" si="1291"/>
        <v>1</v>
      </c>
      <c r="AR1352" s="1">
        <f t="shared" si="1292"/>
        <v>0</v>
      </c>
      <c r="AS1352" s="1">
        <f t="shared" si="1293"/>
        <v>5.9880239520958087E-3</v>
      </c>
      <c r="AT1352" s="1">
        <f t="shared" si="1294"/>
        <v>0.36227544910179643</v>
      </c>
      <c r="AU1352" s="1">
        <f t="shared" si="1295"/>
        <v>0.63173652694610782</v>
      </c>
      <c r="AV1352" s="1">
        <f t="shared" si="1296"/>
        <v>0</v>
      </c>
      <c r="AW1352" s="1">
        <f t="shared" si="1297"/>
        <v>0</v>
      </c>
      <c r="AX1352" s="1">
        <f t="shared" si="1298"/>
        <v>0.23934426229508196</v>
      </c>
      <c r="AY1352" s="1">
        <f t="shared" si="1299"/>
        <v>0.76065573770491801</v>
      </c>
      <c r="AZ1352" s="1">
        <f t="shared" si="1300"/>
        <v>0</v>
      </c>
      <c r="BA1352" s="1">
        <f t="shared" si="1301"/>
        <v>1.7964071856287425E-2</v>
      </c>
      <c r="BB1352" s="1">
        <f t="shared" si="1302"/>
        <v>0.51497005988023947</v>
      </c>
      <c r="BC1352" s="1">
        <f t="shared" si="1303"/>
        <v>0.46706586826347307</v>
      </c>
      <c r="BD1352" s="1">
        <f t="shared" si="1304"/>
        <v>0</v>
      </c>
      <c r="BE1352" s="1">
        <f t="shared" si="1305"/>
        <v>0</v>
      </c>
      <c r="BF1352" s="1">
        <f t="shared" si="1306"/>
        <v>0.17065868263473055</v>
      </c>
      <c r="BG1352" s="1">
        <f t="shared" si="1307"/>
        <v>0.8293413173652695</v>
      </c>
      <c r="BH1352" s="1">
        <f t="shared" si="1308"/>
        <v>-0.7678716111390731</v>
      </c>
      <c r="BI1352" s="1">
        <f t="shared" si="1309"/>
        <v>-0.62097697922632999</v>
      </c>
      <c r="BJ1352" s="1">
        <f t="shared" si="1310"/>
        <v>-0.44096109649511439</v>
      </c>
      <c r="BK1352" s="1">
        <f t="shared" si="1311"/>
        <v>-0.28821801990401558</v>
      </c>
      <c r="BL1352">
        <v>0.42137245359415731</v>
      </c>
      <c r="BM1352" s="1" t="s">
        <v>1303</v>
      </c>
      <c r="BN1352" s="1" t="str">
        <f t="shared" si="1312"/>
        <v>MINERIO</v>
      </c>
      <c r="BO1352" s="1" t="s">
        <v>1303</v>
      </c>
    </row>
    <row r="1353" spans="1:67" x14ac:dyDescent="0.25">
      <c r="A1353" s="2" t="s">
        <v>1362</v>
      </c>
      <c r="B1353" s="2" t="s">
        <v>104</v>
      </c>
      <c r="C1353" s="2" t="s">
        <v>161</v>
      </c>
      <c r="D1353" s="2" t="e">
        <f>D1352+1</f>
        <v>#VALUE!</v>
      </c>
      <c r="E1353" s="6" t="s">
        <v>1467</v>
      </c>
      <c r="F1353" s="2">
        <v>3</v>
      </c>
      <c r="G1353" s="2">
        <v>11</v>
      </c>
      <c r="H1353" s="2">
        <f>H1352+1</f>
        <v>149</v>
      </c>
      <c r="I1353" s="2">
        <v>2</v>
      </c>
      <c r="J1353" s="35">
        <v>2.5000000000000001E-2</v>
      </c>
      <c r="K1353" s="2"/>
      <c r="L1353" s="2"/>
      <c r="M1353" s="2"/>
      <c r="N1353" s="2">
        <v>0</v>
      </c>
      <c r="O1353" s="2">
        <v>562</v>
      </c>
      <c r="P1353" s="2">
        <v>0</v>
      </c>
      <c r="Q1353" s="2">
        <v>0</v>
      </c>
      <c r="R1353" s="5">
        <v>0</v>
      </c>
      <c r="S1353" s="5">
        <v>2</v>
      </c>
      <c r="T1353" s="5">
        <v>94</v>
      </c>
      <c r="U1353" s="5">
        <v>127</v>
      </c>
      <c r="V1353" s="5">
        <v>0</v>
      </c>
      <c r="W1353" s="5">
        <v>0</v>
      </c>
      <c r="X1353" s="5">
        <v>0</v>
      </c>
      <c r="Y1353" s="5">
        <v>1</v>
      </c>
      <c r="Z1353" s="5">
        <v>68</v>
      </c>
      <c r="AA1353" s="5">
        <v>129</v>
      </c>
      <c r="AB1353" s="5">
        <v>0</v>
      </c>
      <c r="AC1353" s="5">
        <v>0</v>
      </c>
      <c r="AD1353" s="5">
        <v>0</v>
      </c>
      <c r="AE1353" s="5">
        <v>6</v>
      </c>
      <c r="AF1353" s="5">
        <v>121</v>
      </c>
      <c r="AG1353" s="5">
        <v>96</v>
      </c>
      <c r="AH1353" s="5">
        <v>0</v>
      </c>
      <c r="AI1353" s="5">
        <v>0</v>
      </c>
      <c r="AJ1353" s="5">
        <v>0</v>
      </c>
      <c r="AK1353" s="5">
        <v>1</v>
      </c>
      <c r="AL1353" s="5">
        <v>53</v>
      </c>
      <c r="AM1353" s="5">
        <v>169</v>
      </c>
      <c r="AN1353" s="5">
        <v>0</v>
      </c>
      <c r="AO1353" s="5">
        <v>0</v>
      </c>
      <c r="AP1353" s="1">
        <f t="shared" si="1290"/>
        <v>0</v>
      </c>
      <c r="AQ1353" s="1">
        <f t="shared" si="1291"/>
        <v>1</v>
      </c>
      <c r="AR1353" s="1">
        <f t="shared" si="1292"/>
        <v>0</v>
      </c>
      <c r="AS1353" s="1">
        <f t="shared" si="1293"/>
        <v>8.9686098654708519E-3</v>
      </c>
      <c r="AT1353" s="1">
        <f t="shared" si="1294"/>
        <v>0.42152466367713004</v>
      </c>
      <c r="AU1353" s="1">
        <f t="shared" si="1295"/>
        <v>0.56950672645739908</v>
      </c>
      <c r="AV1353" s="1">
        <f t="shared" si="1296"/>
        <v>0</v>
      </c>
      <c r="AW1353" s="1">
        <f t="shared" si="1297"/>
        <v>5.0505050505050509E-3</v>
      </c>
      <c r="AX1353" s="1">
        <f t="shared" si="1298"/>
        <v>0.34343434343434343</v>
      </c>
      <c r="AY1353" s="1">
        <f t="shared" si="1299"/>
        <v>0.65151515151515149</v>
      </c>
      <c r="AZ1353" s="1">
        <f t="shared" si="1300"/>
        <v>0</v>
      </c>
      <c r="BA1353" s="1">
        <f t="shared" si="1301"/>
        <v>2.6905829596412557E-2</v>
      </c>
      <c r="BB1353" s="1">
        <f t="shared" si="1302"/>
        <v>0.54260089686098656</v>
      </c>
      <c r="BC1353" s="1">
        <f t="shared" si="1303"/>
        <v>0.43049327354260092</v>
      </c>
      <c r="BD1353" s="1">
        <f t="shared" si="1304"/>
        <v>0</v>
      </c>
      <c r="BE1353" s="1">
        <f t="shared" si="1305"/>
        <v>4.4843049327354259E-3</v>
      </c>
      <c r="BF1353" s="1">
        <f t="shared" si="1306"/>
        <v>0.23766816143497757</v>
      </c>
      <c r="BG1353" s="1">
        <f t="shared" si="1307"/>
        <v>0.75784753363228696</v>
      </c>
      <c r="BH1353" s="1">
        <f t="shared" si="1308"/>
        <v>-0.62402899344737162</v>
      </c>
      <c r="BI1353" s="1">
        <f t="shared" si="1309"/>
        <v>-0.46415627755529482</v>
      </c>
      <c r="BJ1353" s="1">
        <f t="shared" si="1310"/>
        <v>-0.375177009448462</v>
      </c>
      <c r="BK1353" s="1">
        <f t="shared" si="1311"/>
        <v>-0.2655194927317106</v>
      </c>
      <c r="BL1353">
        <v>0.39567059152993872</v>
      </c>
      <c r="BM1353" s="1" t="s">
        <v>1303</v>
      </c>
      <c r="BN1353" s="1" t="str">
        <f t="shared" si="1312"/>
        <v>MINERIO</v>
      </c>
      <c r="BO1353" s="1" t="s">
        <v>1303</v>
      </c>
    </row>
    <row r="1354" spans="1:67" x14ac:dyDescent="0.25">
      <c r="A1354" s="2" t="s">
        <v>1362</v>
      </c>
      <c r="B1354" s="2" t="s">
        <v>104</v>
      </c>
      <c r="C1354" s="2" t="s">
        <v>161</v>
      </c>
      <c r="D1354" s="2" t="e">
        <f>D1353+1</f>
        <v>#VALUE!</v>
      </c>
      <c r="E1354" s="6" t="s">
        <v>1467</v>
      </c>
      <c r="F1354" s="2">
        <v>3</v>
      </c>
      <c r="G1354" s="2">
        <v>9</v>
      </c>
      <c r="H1354" s="2">
        <f>H1353+1</f>
        <v>150</v>
      </c>
      <c r="I1354" s="2">
        <v>2</v>
      </c>
      <c r="J1354" s="35">
        <v>7.0000000000000007E-2</v>
      </c>
      <c r="K1354" s="2"/>
      <c r="L1354" s="2"/>
      <c r="M1354" s="2"/>
      <c r="N1354" s="2">
        <v>0</v>
      </c>
      <c r="O1354" s="2">
        <v>513</v>
      </c>
      <c r="P1354" s="2">
        <v>0</v>
      </c>
      <c r="Q1354" s="2">
        <v>0</v>
      </c>
      <c r="R1354" s="5">
        <v>0</v>
      </c>
      <c r="S1354" s="5">
        <v>7</v>
      </c>
      <c r="T1354" s="5">
        <v>102</v>
      </c>
      <c r="U1354" s="5">
        <v>109</v>
      </c>
      <c r="V1354" s="5">
        <v>1</v>
      </c>
      <c r="W1354" s="5">
        <v>0</v>
      </c>
      <c r="X1354" s="5">
        <v>0</v>
      </c>
      <c r="Y1354" s="5">
        <v>2</v>
      </c>
      <c r="Z1354" s="5">
        <v>63</v>
      </c>
      <c r="AA1354" s="5">
        <v>119</v>
      </c>
      <c r="AB1354" s="5">
        <v>0</v>
      </c>
      <c r="AC1354" s="5">
        <v>0</v>
      </c>
      <c r="AD1354" s="5">
        <v>0</v>
      </c>
      <c r="AE1354" s="5">
        <v>16</v>
      </c>
      <c r="AF1354" s="5">
        <v>116</v>
      </c>
      <c r="AG1354" s="5">
        <v>78</v>
      </c>
      <c r="AH1354" s="5">
        <v>9</v>
      </c>
      <c r="AI1354" s="5">
        <v>0</v>
      </c>
      <c r="AJ1354" s="5">
        <v>0</v>
      </c>
      <c r="AK1354" s="5">
        <v>1</v>
      </c>
      <c r="AL1354" s="5">
        <v>50</v>
      </c>
      <c r="AM1354" s="5">
        <v>168</v>
      </c>
      <c r="AN1354" s="5">
        <v>0</v>
      </c>
      <c r="AO1354" s="5">
        <v>0</v>
      </c>
      <c r="AP1354" s="1">
        <f t="shared" si="1290"/>
        <v>0</v>
      </c>
      <c r="AQ1354" s="1">
        <f t="shared" si="1291"/>
        <v>1</v>
      </c>
      <c r="AR1354" s="1">
        <f t="shared" si="1292"/>
        <v>0</v>
      </c>
      <c r="AS1354" s="1">
        <f t="shared" si="1293"/>
        <v>3.6529680365296802E-2</v>
      </c>
      <c r="AT1354" s="1">
        <f t="shared" si="1294"/>
        <v>0.46575342465753422</v>
      </c>
      <c r="AU1354" s="1">
        <f t="shared" si="1295"/>
        <v>0.49771689497716892</v>
      </c>
      <c r="AV1354" s="1">
        <f t="shared" si="1296"/>
        <v>0</v>
      </c>
      <c r="AW1354" s="1">
        <f t="shared" si="1297"/>
        <v>1.0869565217391304E-2</v>
      </c>
      <c r="AX1354" s="1">
        <f t="shared" si="1298"/>
        <v>0.34239130434782611</v>
      </c>
      <c r="AY1354" s="1">
        <f t="shared" si="1299"/>
        <v>0.64673913043478259</v>
      </c>
      <c r="AZ1354" s="1">
        <f t="shared" si="1300"/>
        <v>0</v>
      </c>
      <c r="BA1354" s="1">
        <f t="shared" si="1301"/>
        <v>0.11415525114155251</v>
      </c>
      <c r="BB1354" s="1">
        <f t="shared" si="1302"/>
        <v>0.52968036529680362</v>
      </c>
      <c r="BC1354" s="1">
        <f t="shared" si="1303"/>
        <v>0.35616438356164382</v>
      </c>
      <c r="BD1354" s="1">
        <f t="shared" si="1304"/>
        <v>0</v>
      </c>
      <c r="BE1354" s="1">
        <f t="shared" si="1305"/>
        <v>4.5662100456621002E-3</v>
      </c>
      <c r="BF1354" s="1">
        <f t="shared" si="1306"/>
        <v>0.22831050228310501</v>
      </c>
      <c r="BG1354" s="1">
        <f t="shared" si="1307"/>
        <v>0.76712328767123283</v>
      </c>
      <c r="BH1354" s="1">
        <f t="shared" si="1308"/>
        <v>-0.64147411050409953</v>
      </c>
      <c r="BI1354" s="1">
        <f t="shared" si="1309"/>
        <v>-0.46547727355595475</v>
      </c>
      <c r="BJ1354" s="1">
        <f t="shared" si="1310"/>
        <v>-0.33184394307820081</v>
      </c>
      <c r="BK1354" s="1">
        <f t="shared" si="1311"/>
        <v>-0.27598612561319991</v>
      </c>
      <c r="BL1354">
        <v>-0.18102451058215593</v>
      </c>
      <c r="BM1354" s="1" t="s">
        <v>1303</v>
      </c>
      <c r="BN1354" s="1" t="str">
        <f t="shared" si="1312"/>
        <v>MINERIO</v>
      </c>
      <c r="BO1354" s="1" t="s">
        <v>1303</v>
      </c>
    </row>
    <row r="1355" spans="1:67" x14ac:dyDescent="0.25">
      <c r="A1355" s="2" t="s">
        <v>1362</v>
      </c>
      <c r="B1355" s="2" t="s">
        <v>104</v>
      </c>
      <c r="C1355" s="2" t="s">
        <v>161</v>
      </c>
      <c r="D1355" s="2" t="e">
        <f>D1354+1</f>
        <v>#VALUE!</v>
      </c>
      <c r="E1355" s="6" t="s">
        <v>1467</v>
      </c>
      <c r="F1355" s="2">
        <v>3</v>
      </c>
      <c r="G1355" s="2">
        <v>10</v>
      </c>
      <c r="H1355" s="2">
        <f>H1354+1</f>
        <v>151</v>
      </c>
      <c r="I1355" s="2">
        <v>2</v>
      </c>
      <c r="J1355" s="35">
        <v>2.5000000000000001E-2</v>
      </c>
      <c r="K1355" s="2"/>
      <c r="L1355" s="2"/>
      <c r="M1355" s="2"/>
      <c r="N1355" s="2">
        <v>0</v>
      </c>
      <c r="O1355" s="2">
        <v>417</v>
      </c>
      <c r="P1355" s="2">
        <v>0</v>
      </c>
      <c r="Q1355" s="2">
        <v>0</v>
      </c>
      <c r="R1355" s="5">
        <v>0</v>
      </c>
      <c r="S1355" s="5">
        <v>15</v>
      </c>
      <c r="T1355" s="5">
        <v>94</v>
      </c>
      <c r="U1355" s="5">
        <v>75</v>
      </c>
      <c r="V1355" s="5">
        <v>9</v>
      </c>
      <c r="W1355" s="5">
        <v>0</v>
      </c>
      <c r="X1355" s="5">
        <v>0</v>
      </c>
      <c r="Y1355" s="5">
        <v>10</v>
      </c>
      <c r="Z1355" s="5">
        <v>89</v>
      </c>
      <c r="AA1355" s="5">
        <v>77</v>
      </c>
      <c r="AB1355" s="5">
        <v>4</v>
      </c>
      <c r="AC1355" s="5">
        <v>0</v>
      </c>
      <c r="AD1355" s="5">
        <v>0</v>
      </c>
      <c r="AE1355" s="5">
        <v>25</v>
      </c>
      <c r="AF1355" s="5">
        <v>106</v>
      </c>
      <c r="AG1355" s="5">
        <v>44</v>
      </c>
      <c r="AH1355" s="5">
        <v>18</v>
      </c>
      <c r="AI1355" s="5">
        <v>0</v>
      </c>
      <c r="AJ1355" s="5">
        <v>0</v>
      </c>
      <c r="AK1355" s="5">
        <v>7</v>
      </c>
      <c r="AL1355" s="5">
        <v>83</v>
      </c>
      <c r="AM1355" s="5">
        <v>101</v>
      </c>
      <c r="AN1355" s="5">
        <v>2</v>
      </c>
      <c r="AO1355" s="5">
        <v>0</v>
      </c>
      <c r="AP1355" s="1">
        <f t="shared" si="1290"/>
        <v>0</v>
      </c>
      <c r="AQ1355" s="1">
        <f t="shared" si="1291"/>
        <v>1</v>
      </c>
      <c r="AR1355" s="1">
        <f t="shared" si="1292"/>
        <v>0</v>
      </c>
      <c r="AS1355" s="1">
        <f t="shared" si="1293"/>
        <v>0.12435233160621761</v>
      </c>
      <c r="AT1355" s="1">
        <f t="shared" si="1294"/>
        <v>0.48704663212435234</v>
      </c>
      <c r="AU1355" s="1">
        <f t="shared" si="1295"/>
        <v>0.38860103626943004</v>
      </c>
      <c r="AV1355" s="1">
        <f t="shared" si="1296"/>
        <v>0</v>
      </c>
      <c r="AW1355" s="1">
        <f t="shared" si="1297"/>
        <v>7.7777777777777779E-2</v>
      </c>
      <c r="AX1355" s="1">
        <f t="shared" si="1298"/>
        <v>0.49444444444444446</v>
      </c>
      <c r="AY1355" s="1">
        <f t="shared" si="1299"/>
        <v>0.42777777777777776</v>
      </c>
      <c r="AZ1355" s="1">
        <f t="shared" si="1300"/>
        <v>0</v>
      </c>
      <c r="BA1355" s="1">
        <f t="shared" si="1301"/>
        <v>0.22279792746113988</v>
      </c>
      <c r="BB1355" s="1">
        <f t="shared" si="1302"/>
        <v>0.54922279792746109</v>
      </c>
      <c r="BC1355" s="1">
        <f t="shared" si="1303"/>
        <v>0.22797927461139897</v>
      </c>
      <c r="BD1355" s="1">
        <f t="shared" si="1304"/>
        <v>0</v>
      </c>
      <c r="BE1355" s="1">
        <f t="shared" si="1305"/>
        <v>4.6632124352331605E-2</v>
      </c>
      <c r="BF1355" s="1">
        <f t="shared" si="1306"/>
        <v>0.43005181347150256</v>
      </c>
      <c r="BG1355" s="1">
        <f t="shared" si="1307"/>
        <v>0.52331606217616577</v>
      </c>
      <c r="BH1355" s="1">
        <f t="shared" si="1308"/>
        <v>-0.36647921663169991</v>
      </c>
      <c r="BI1355" s="1">
        <f t="shared" si="1309"/>
        <v>-0.30588249845839327</v>
      </c>
      <c r="BJ1355" s="1">
        <f t="shared" si="1310"/>
        <v>-0.3124294554080751</v>
      </c>
      <c r="BK1355" s="1">
        <f t="shared" si="1311"/>
        <v>-0.26025144374300357</v>
      </c>
      <c r="BL1355">
        <v>-0.478777865618293</v>
      </c>
      <c r="BM1355" s="1" t="s">
        <v>1303</v>
      </c>
      <c r="BN1355" s="1" t="str">
        <f t="shared" si="1312"/>
        <v>MINERIO</v>
      </c>
      <c r="BO1355" s="1" t="s">
        <v>1303</v>
      </c>
    </row>
    <row r="1356" spans="1:67" x14ac:dyDescent="0.25">
      <c r="A1356" s="2" t="s">
        <v>954</v>
      </c>
      <c r="B1356" s="2" t="s">
        <v>103</v>
      </c>
      <c r="C1356" s="2" t="s">
        <v>161</v>
      </c>
      <c r="E1356" s="2" t="s">
        <v>131</v>
      </c>
      <c r="F1356" s="2">
        <v>4</v>
      </c>
      <c r="G1356" s="2">
        <v>20</v>
      </c>
      <c r="H1356" s="2">
        <v>107</v>
      </c>
      <c r="I1356" s="2">
        <v>25</v>
      </c>
      <c r="J1356" s="35">
        <v>0.06</v>
      </c>
      <c r="K1356" s="7">
        <v>0.26</v>
      </c>
      <c r="N1356" s="3">
        <v>11</v>
      </c>
      <c r="O1356" s="3">
        <v>1674</v>
      </c>
      <c r="P1356" s="3">
        <v>0</v>
      </c>
      <c r="Q1356" s="3">
        <v>440</v>
      </c>
      <c r="R1356" s="3">
        <v>0</v>
      </c>
      <c r="S1356" s="3">
        <v>1</v>
      </c>
      <c r="T1356" s="3">
        <v>648</v>
      </c>
      <c r="U1356" s="3">
        <v>480</v>
      </c>
      <c r="V1356" s="3">
        <v>0</v>
      </c>
      <c r="W1356" s="3">
        <v>12</v>
      </c>
      <c r="X1356" s="3">
        <v>0</v>
      </c>
      <c r="Y1356" s="3">
        <v>0</v>
      </c>
      <c r="Z1356" s="3">
        <v>525</v>
      </c>
      <c r="AA1356" s="3">
        <v>610</v>
      </c>
      <c r="AB1356" s="3">
        <v>0</v>
      </c>
      <c r="AC1356" s="3">
        <v>6</v>
      </c>
      <c r="AD1356" s="3">
        <v>0</v>
      </c>
      <c r="AE1356" s="3">
        <v>0</v>
      </c>
      <c r="AF1356" s="3">
        <v>428</v>
      </c>
      <c r="AG1356" s="3">
        <v>709</v>
      </c>
      <c r="AH1356" s="3">
        <v>0</v>
      </c>
      <c r="AI1356" s="1">
        <v>4</v>
      </c>
      <c r="AJ1356" s="1">
        <v>0</v>
      </c>
      <c r="AK1356" s="1">
        <v>2</v>
      </c>
      <c r="AL1356" s="1">
        <v>779</v>
      </c>
      <c r="AM1356" s="1">
        <v>320</v>
      </c>
      <c r="AN1356" s="1">
        <v>2</v>
      </c>
      <c r="AO1356" s="1">
        <v>38</v>
      </c>
      <c r="AP1356" s="1">
        <f t="shared" si="1290"/>
        <v>5.1764705882352945E-3</v>
      </c>
      <c r="AQ1356" s="1">
        <f t="shared" si="1291"/>
        <v>0.99482352941176466</v>
      </c>
      <c r="AR1356" s="1">
        <f t="shared" si="1292"/>
        <v>0</v>
      </c>
      <c r="AS1356" s="1">
        <f t="shared" si="1293"/>
        <v>8.7642418930762491E-4</v>
      </c>
      <c r="AT1356" s="1">
        <f t="shared" si="1294"/>
        <v>0.56792287467134095</v>
      </c>
      <c r="AU1356" s="1">
        <f t="shared" si="1295"/>
        <v>0.43120070113935144</v>
      </c>
      <c r="AV1356" s="1">
        <f t="shared" si="1296"/>
        <v>0</v>
      </c>
      <c r="AW1356" s="1">
        <f t="shared" si="1297"/>
        <v>0</v>
      </c>
      <c r="AX1356" s="1">
        <f t="shared" si="1298"/>
        <v>0.46012269938650308</v>
      </c>
      <c r="AY1356" s="1">
        <f t="shared" si="1299"/>
        <v>0.53987730061349692</v>
      </c>
      <c r="AZ1356" s="1">
        <f t="shared" si="1300"/>
        <v>0</v>
      </c>
      <c r="BA1356" s="1">
        <f t="shared" si="1301"/>
        <v>0</v>
      </c>
      <c r="BB1356" s="1">
        <f t="shared" si="1302"/>
        <v>0.37510955302366344</v>
      </c>
      <c r="BC1356" s="1">
        <f t="shared" si="1303"/>
        <v>0.62489044697633656</v>
      </c>
      <c r="BD1356" s="1">
        <f t="shared" si="1304"/>
        <v>0</v>
      </c>
      <c r="BE1356" s="1">
        <f t="shared" si="1305"/>
        <v>3.5056967572304996E-3</v>
      </c>
      <c r="BF1356" s="1">
        <f t="shared" si="1306"/>
        <v>0.68273444347063983</v>
      </c>
      <c r="BG1356" s="1">
        <f t="shared" si="1307"/>
        <v>0.31375985977212972</v>
      </c>
      <c r="BH1356" s="1">
        <f t="shared" si="1308"/>
        <v>-0.16574818674565014</v>
      </c>
      <c r="BI1356" s="1">
        <f t="shared" si="1309"/>
        <v>-0.33712634101225775</v>
      </c>
      <c r="BJ1356" s="1">
        <f t="shared" si="1310"/>
        <v>-0.24571063854762129</v>
      </c>
      <c r="BK1356" s="1">
        <f t="shared" si="1311"/>
        <v>-0.42584187540504259</v>
      </c>
      <c r="BL1356">
        <v>1.1635291811647428</v>
      </c>
      <c r="BM1356" s="1" t="s">
        <v>1303</v>
      </c>
      <c r="BN1356" s="1" t="str">
        <f t="shared" si="1312"/>
        <v>MINERIO</v>
      </c>
      <c r="BO1356" s="1" t="s">
        <v>1303</v>
      </c>
    </row>
    <row r="1357" spans="1:67" x14ac:dyDescent="0.25">
      <c r="A1357" s="2" t="s">
        <v>954</v>
      </c>
      <c r="B1357" s="2" t="s">
        <v>103</v>
      </c>
      <c r="C1357" s="2" t="s">
        <v>161</v>
      </c>
      <c r="E1357" s="2" t="s">
        <v>131</v>
      </c>
      <c r="F1357" s="2">
        <v>4</v>
      </c>
      <c r="G1357" s="2">
        <v>22</v>
      </c>
      <c r="H1357" s="2">
        <v>109</v>
      </c>
      <c r="I1357" s="2">
        <v>35</v>
      </c>
      <c r="J1357" s="35">
        <v>2.5000000000000001E-2</v>
      </c>
      <c r="K1357" s="7">
        <v>0.13</v>
      </c>
      <c r="N1357" s="3">
        <v>0</v>
      </c>
      <c r="O1357" s="3">
        <v>1909</v>
      </c>
      <c r="P1357" s="3">
        <v>0</v>
      </c>
      <c r="Q1357" s="3">
        <v>455</v>
      </c>
      <c r="R1357" s="3">
        <v>0</v>
      </c>
      <c r="S1357" s="3">
        <v>36</v>
      </c>
      <c r="T1357" s="3">
        <v>727</v>
      </c>
      <c r="U1357" s="3">
        <v>443</v>
      </c>
      <c r="V1357" s="3">
        <v>39</v>
      </c>
      <c r="W1357" s="3">
        <v>26</v>
      </c>
      <c r="X1357" s="3">
        <v>0</v>
      </c>
      <c r="Y1357" s="3">
        <v>21</v>
      </c>
      <c r="Z1357" s="3">
        <v>622</v>
      </c>
      <c r="AA1357" s="3">
        <v>580</v>
      </c>
      <c r="AB1357" s="3">
        <v>27</v>
      </c>
      <c r="AC1357" s="3">
        <v>21</v>
      </c>
      <c r="AD1357" s="3">
        <v>0</v>
      </c>
      <c r="AE1357" s="3">
        <v>13</v>
      </c>
      <c r="AF1357" s="3">
        <v>545</v>
      </c>
      <c r="AG1357" s="3">
        <v>679</v>
      </c>
      <c r="AH1357" s="3">
        <v>15</v>
      </c>
      <c r="AI1357" s="1">
        <v>19</v>
      </c>
      <c r="AJ1357" s="1">
        <v>0</v>
      </c>
      <c r="AK1357" s="1">
        <v>74</v>
      </c>
      <c r="AL1357" s="1">
        <v>789</v>
      </c>
      <c r="AM1357" s="1">
        <v>301</v>
      </c>
      <c r="AN1357" s="1">
        <v>78</v>
      </c>
      <c r="AO1357" s="1">
        <v>32</v>
      </c>
      <c r="AP1357" s="1">
        <f t="shared" si="1290"/>
        <v>0</v>
      </c>
      <c r="AQ1357" s="1">
        <f t="shared" si="1291"/>
        <v>1</v>
      </c>
      <c r="AR1357" s="1">
        <f t="shared" si="1292"/>
        <v>0</v>
      </c>
      <c r="AS1357" s="1">
        <f t="shared" si="1293"/>
        <v>5.9008654602675056E-2</v>
      </c>
      <c r="AT1357" s="1">
        <f t="shared" si="1294"/>
        <v>0.5719905586152636</v>
      </c>
      <c r="AU1357" s="1">
        <f t="shared" si="1295"/>
        <v>0.36900078678206139</v>
      </c>
      <c r="AV1357" s="1">
        <f t="shared" si="1296"/>
        <v>0</v>
      </c>
      <c r="AW1357" s="1">
        <f t="shared" si="1297"/>
        <v>3.7765538945712038E-2</v>
      </c>
      <c r="AX1357" s="1">
        <f t="shared" si="1298"/>
        <v>0.48937844217151849</v>
      </c>
      <c r="AY1357" s="1">
        <f t="shared" si="1299"/>
        <v>0.47285601888276946</v>
      </c>
      <c r="AZ1357" s="1">
        <f t="shared" si="1300"/>
        <v>0</v>
      </c>
      <c r="BA1357" s="1">
        <f t="shared" si="1301"/>
        <v>2.2029897718332022E-2</v>
      </c>
      <c r="BB1357" s="1">
        <f t="shared" si="1302"/>
        <v>0.42879622344610541</v>
      </c>
      <c r="BC1357" s="1">
        <f t="shared" si="1303"/>
        <v>0.54917387883556257</v>
      </c>
      <c r="BD1357" s="1">
        <f t="shared" si="1304"/>
        <v>0</v>
      </c>
      <c r="BE1357" s="1">
        <f t="shared" si="1305"/>
        <v>0.11930926216640503</v>
      </c>
      <c r="BF1357" s="1">
        <f t="shared" si="1306"/>
        <v>0.61930926216640503</v>
      </c>
      <c r="BG1357" s="1">
        <f t="shared" si="1307"/>
        <v>0.26138147566718994</v>
      </c>
      <c r="BH1357" s="1">
        <f t="shared" si="1308"/>
        <v>-0.20809242478991133</v>
      </c>
      <c r="BI1357" s="1">
        <f t="shared" si="1309"/>
        <v>-0.31035516586318945</v>
      </c>
      <c r="BJ1357" s="1">
        <f t="shared" si="1310"/>
        <v>-0.24261113969497031</v>
      </c>
      <c r="BK1357" s="1">
        <f t="shared" si="1311"/>
        <v>-0.36774904827736576</v>
      </c>
      <c r="BL1357">
        <v>1.1516999537082075</v>
      </c>
      <c r="BM1357" s="1" t="s">
        <v>1303</v>
      </c>
      <c r="BN1357" s="1" t="str">
        <f t="shared" si="1312"/>
        <v>MINERIO</v>
      </c>
      <c r="BO1357" s="1" t="s">
        <v>1303</v>
      </c>
    </row>
    <row r="1358" spans="1:67" x14ac:dyDescent="0.25">
      <c r="A1358" s="2" t="s">
        <v>954</v>
      </c>
      <c r="B1358" s="2" t="s">
        <v>103</v>
      </c>
      <c r="C1358" s="2" t="s">
        <v>161</v>
      </c>
      <c r="E1358" s="2" t="s">
        <v>131</v>
      </c>
      <c r="F1358" s="2">
        <v>4</v>
      </c>
      <c r="G1358" s="2">
        <v>2</v>
      </c>
      <c r="H1358" s="2">
        <v>89</v>
      </c>
      <c r="I1358" s="2">
        <v>40</v>
      </c>
      <c r="J1358" s="35">
        <v>1.0433333333333332</v>
      </c>
      <c r="K1358" s="7">
        <v>0.94</v>
      </c>
      <c r="N1358" s="3">
        <v>90</v>
      </c>
      <c r="O1358" s="3">
        <v>1701</v>
      </c>
      <c r="P1358" s="3">
        <v>0</v>
      </c>
      <c r="Q1358" s="3">
        <v>400</v>
      </c>
      <c r="R1358" s="3">
        <v>0</v>
      </c>
      <c r="S1358" s="3">
        <v>9</v>
      </c>
      <c r="T1358" s="3">
        <v>803</v>
      </c>
      <c r="U1358" s="3">
        <v>358</v>
      </c>
      <c r="V1358" s="3">
        <v>5</v>
      </c>
      <c r="W1358" s="3">
        <v>21</v>
      </c>
      <c r="X1358" s="3">
        <v>0</v>
      </c>
      <c r="Y1358" s="3">
        <v>6</v>
      </c>
      <c r="Z1358" s="3">
        <v>689</v>
      </c>
      <c r="AA1358" s="3">
        <v>483</v>
      </c>
      <c r="AB1358" s="3">
        <v>4</v>
      </c>
      <c r="AC1358" s="3">
        <v>14</v>
      </c>
      <c r="AD1358" s="3">
        <v>0</v>
      </c>
      <c r="AE1358" s="3">
        <v>6</v>
      </c>
      <c r="AF1358" s="3">
        <v>590</v>
      </c>
      <c r="AG1358" s="3">
        <v>585</v>
      </c>
      <c r="AH1358" s="3">
        <v>4</v>
      </c>
      <c r="AI1358" s="1">
        <v>11</v>
      </c>
      <c r="AJ1358" s="1">
        <v>0</v>
      </c>
      <c r="AK1358" s="1">
        <v>19</v>
      </c>
      <c r="AL1358" s="1">
        <v>900</v>
      </c>
      <c r="AM1358" s="1">
        <v>225</v>
      </c>
      <c r="AN1358" s="1">
        <v>14</v>
      </c>
      <c r="AO1358" s="1">
        <v>38</v>
      </c>
      <c r="AP1358" s="1">
        <f t="shared" si="1290"/>
        <v>4.1077133728890915E-2</v>
      </c>
      <c r="AQ1358" s="1">
        <f t="shared" si="1291"/>
        <v>0.95892286627110912</v>
      </c>
      <c r="AR1358" s="1">
        <f t="shared" si="1292"/>
        <v>0</v>
      </c>
      <c r="AS1358" s="1">
        <f t="shared" si="1293"/>
        <v>1.1705685618729096E-2</v>
      </c>
      <c r="AT1358" s="1">
        <f t="shared" si="1294"/>
        <v>0.67140468227424754</v>
      </c>
      <c r="AU1358" s="1">
        <f t="shared" si="1295"/>
        <v>0.31688963210702342</v>
      </c>
      <c r="AV1358" s="1">
        <f t="shared" si="1296"/>
        <v>0</v>
      </c>
      <c r="AW1358" s="1">
        <f t="shared" si="1297"/>
        <v>8.3612040133779261E-3</v>
      </c>
      <c r="AX1358" s="1">
        <f t="shared" si="1298"/>
        <v>0.57608695652173914</v>
      </c>
      <c r="AY1358" s="1">
        <f t="shared" si="1299"/>
        <v>0.41555183946488294</v>
      </c>
      <c r="AZ1358" s="1">
        <f t="shared" si="1300"/>
        <v>0</v>
      </c>
      <c r="BA1358" s="1">
        <f t="shared" si="1301"/>
        <v>8.3612040133779261E-3</v>
      </c>
      <c r="BB1358" s="1">
        <f t="shared" si="1302"/>
        <v>0.49331103678929766</v>
      </c>
      <c r="BC1358" s="1">
        <f t="shared" si="1303"/>
        <v>0.49832775919732442</v>
      </c>
      <c r="BD1358" s="1">
        <f t="shared" si="1304"/>
        <v>0</v>
      </c>
      <c r="BE1358" s="1">
        <f t="shared" si="1305"/>
        <v>2.7591973244147156E-2</v>
      </c>
      <c r="BF1358" s="1">
        <f t="shared" si="1306"/>
        <v>0.75250836120401343</v>
      </c>
      <c r="BG1358" s="1">
        <f t="shared" si="1307"/>
        <v>0.21989966555183946</v>
      </c>
      <c r="BH1358" s="1">
        <f t="shared" si="1308"/>
        <v>-0.12348867021306713</v>
      </c>
      <c r="BI1358" s="1">
        <f t="shared" si="1309"/>
        <v>-0.23951195774476622</v>
      </c>
      <c r="BJ1358" s="1">
        <f t="shared" si="1310"/>
        <v>-0.17301563437371106</v>
      </c>
      <c r="BK1358" s="1">
        <f t="shared" si="1311"/>
        <v>-0.30687916801024784</v>
      </c>
      <c r="BL1358">
        <v>0.71757811520191284</v>
      </c>
      <c r="BM1358" s="1" t="s">
        <v>1303</v>
      </c>
      <c r="BN1358" s="1" t="str">
        <f t="shared" si="1312"/>
        <v>MINERIO</v>
      </c>
      <c r="BO1358" s="1" t="s">
        <v>1303</v>
      </c>
    </row>
    <row r="1359" spans="1:67" x14ac:dyDescent="0.25">
      <c r="A1359" s="2" t="s">
        <v>954</v>
      </c>
      <c r="B1359" s="2" t="s">
        <v>103</v>
      </c>
      <c r="C1359" s="2" t="s">
        <v>161</v>
      </c>
      <c r="E1359" s="2" t="s">
        <v>131</v>
      </c>
      <c r="F1359" s="2">
        <v>4</v>
      </c>
      <c r="G1359" s="2">
        <v>12</v>
      </c>
      <c r="H1359" s="2">
        <v>99</v>
      </c>
      <c r="I1359" s="2">
        <v>40</v>
      </c>
      <c r="J1359" s="35">
        <v>0.69</v>
      </c>
      <c r="K1359" s="7">
        <v>0.36</v>
      </c>
      <c r="N1359" s="3">
        <v>36</v>
      </c>
      <c r="O1359" s="3">
        <v>1892</v>
      </c>
      <c r="P1359" s="3">
        <v>0</v>
      </c>
      <c r="Q1359" s="3">
        <v>455</v>
      </c>
      <c r="R1359" s="3">
        <v>0</v>
      </c>
      <c r="S1359" s="3">
        <v>0</v>
      </c>
      <c r="T1359" s="3">
        <v>886</v>
      </c>
      <c r="U1359" s="3">
        <v>379</v>
      </c>
      <c r="V1359" s="3">
        <v>2</v>
      </c>
      <c r="W1359" s="3">
        <v>27</v>
      </c>
      <c r="X1359" s="3">
        <v>0</v>
      </c>
      <c r="Y1359" s="3">
        <v>0</v>
      </c>
      <c r="Z1359" s="3">
        <v>769</v>
      </c>
      <c r="AA1359" s="3">
        <v>513</v>
      </c>
      <c r="AB1359" s="3">
        <v>0</v>
      </c>
      <c r="AC1359" s="3">
        <v>12</v>
      </c>
      <c r="AD1359" s="3">
        <v>0</v>
      </c>
      <c r="AE1359" s="3">
        <v>0</v>
      </c>
      <c r="AF1359" s="3">
        <v>652</v>
      </c>
      <c r="AG1359" s="3">
        <v>633</v>
      </c>
      <c r="AH1359" s="3">
        <v>0</v>
      </c>
      <c r="AI1359" s="1">
        <v>9</v>
      </c>
      <c r="AJ1359" s="1">
        <v>0</v>
      </c>
      <c r="AK1359" s="1">
        <v>17</v>
      </c>
      <c r="AL1359" s="1">
        <v>991</v>
      </c>
      <c r="AM1359" s="1">
        <v>220</v>
      </c>
      <c r="AN1359" s="1">
        <v>22</v>
      </c>
      <c r="AO1359" s="1">
        <v>44</v>
      </c>
      <c r="AP1359" s="1">
        <f t="shared" si="1290"/>
        <v>1.5107007973143098E-2</v>
      </c>
      <c r="AQ1359" s="1">
        <f t="shared" si="1291"/>
        <v>0.98489299202685687</v>
      </c>
      <c r="AR1359" s="1">
        <f t="shared" si="1292"/>
        <v>0</v>
      </c>
      <c r="AS1359" s="1">
        <f t="shared" si="1293"/>
        <v>1.5455950540958269E-3</v>
      </c>
      <c r="AT1359" s="1">
        <f t="shared" si="1294"/>
        <v>0.68469860896445134</v>
      </c>
      <c r="AU1359" s="1">
        <f t="shared" si="1295"/>
        <v>0.31375579598145287</v>
      </c>
      <c r="AV1359" s="1">
        <f t="shared" si="1296"/>
        <v>0</v>
      </c>
      <c r="AW1359" s="1">
        <f t="shared" si="1297"/>
        <v>0</v>
      </c>
      <c r="AX1359" s="1">
        <f t="shared" si="1298"/>
        <v>0.59428129829984544</v>
      </c>
      <c r="AY1359" s="1">
        <f t="shared" si="1299"/>
        <v>0.40571870170015456</v>
      </c>
      <c r="AZ1359" s="1">
        <f t="shared" si="1300"/>
        <v>0</v>
      </c>
      <c r="BA1359" s="1">
        <f t="shared" si="1301"/>
        <v>0</v>
      </c>
      <c r="BB1359" s="1">
        <f t="shared" si="1302"/>
        <v>0.50386398763523954</v>
      </c>
      <c r="BC1359" s="1">
        <f t="shared" si="1303"/>
        <v>0.49613601236476046</v>
      </c>
      <c r="BD1359" s="1">
        <f t="shared" si="1304"/>
        <v>0</v>
      </c>
      <c r="BE1359" s="1">
        <f t="shared" si="1305"/>
        <v>3.0139103554868624E-2</v>
      </c>
      <c r="BF1359" s="1">
        <f t="shared" si="1306"/>
        <v>0.76584234930448225</v>
      </c>
      <c r="BG1359" s="1">
        <f t="shared" si="1307"/>
        <v>0.20401854714064915</v>
      </c>
      <c r="BH1359" s="1">
        <f t="shared" si="1308"/>
        <v>-0.11586062184740624</v>
      </c>
      <c r="BI1359" s="1">
        <f t="shared" si="1309"/>
        <v>-0.22600793653125054</v>
      </c>
      <c r="BJ1359" s="1">
        <f t="shared" si="1310"/>
        <v>-0.1645005544456308</v>
      </c>
      <c r="BK1359" s="1">
        <f t="shared" si="1311"/>
        <v>-0.29768668060076142</v>
      </c>
      <c r="BL1359">
        <v>0.7159810850016658</v>
      </c>
      <c r="BM1359" s="1" t="s">
        <v>1303</v>
      </c>
      <c r="BN1359" s="1" t="str">
        <f t="shared" si="1312"/>
        <v>MINERIO</v>
      </c>
      <c r="BO1359" s="1" t="s">
        <v>1303</v>
      </c>
    </row>
    <row r="1360" spans="1:67" x14ac:dyDescent="0.25">
      <c r="A1360" s="2" t="s">
        <v>954</v>
      </c>
      <c r="B1360" s="2" t="s">
        <v>103</v>
      </c>
      <c r="C1360" s="2" t="s">
        <v>161</v>
      </c>
      <c r="E1360" s="2" t="s">
        <v>131</v>
      </c>
      <c r="F1360" s="2">
        <v>4</v>
      </c>
      <c r="G1360" s="2">
        <v>7</v>
      </c>
      <c r="H1360" s="2">
        <v>94</v>
      </c>
      <c r="I1360" s="2">
        <v>55</v>
      </c>
      <c r="J1360" s="35">
        <v>0.90333333333333343</v>
      </c>
      <c r="K1360" s="7">
        <v>0.16</v>
      </c>
      <c r="N1360" s="3">
        <v>0</v>
      </c>
      <c r="O1360" s="3">
        <v>2593</v>
      </c>
      <c r="P1360" s="3">
        <v>0</v>
      </c>
      <c r="Q1360" s="3">
        <v>549</v>
      </c>
      <c r="R1360" s="3">
        <v>0</v>
      </c>
      <c r="S1360" s="3">
        <v>2</v>
      </c>
      <c r="T1360" s="3">
        <v>1219</v>
      </c>
      <c r="U1360" s="3">
        <v>467</v>
      </c>
      <c r="V1360" s="3">
        <v>4</v>
      </c>
      <c r="W1360" s="3">
        <v>30</v>
      </c>
      <c r="X1360" s="3">
        <v>0</v>
      </c>
      <c r="Y1360" s="3">
        <v>0</v>
      </c>
      <c r="Z1360" s="3">
        <v>1041</v>
      </c>
      <c r="AA1360" s="3">
        <v>662</v>
      </c>
      <c r="AB1360" s="3">
        <v>0</v>
      </c>
      <c r="AC1360" s="3">
        <v>19</v>
      </c>
      <c r="AD1360" s="3">
        <v>0</v>
      </c>
      <c r="AE1360" s="3">
        <v>0</v>
      </c>
      <c r="AF1360" s="3">
        <v>859</v>
      </c>
      <c r="AG1360" s="3">
        <v>852</v>
      </c>
      <c r="AH1360" s="3">
        <v>0</v>
      </c>
      <c r="AI1360" s="1">
        <v>11</v>
      </c>
      <c r="AJ1360" s="1">
        <v>0</v>
      </c>
      <c r="AK1360" s="1">
        <v>9</v>
      </c>
      <c r="AL1360" s="1">
        <v>1348</v>
      </c>
      <c r="AM1360" s="1">
        <v>281</v>
      </c>
      <c r="AN1360" s="1">
        <v>19</v>
      </c>
      <c r="AO1360" s="1">
        <v>65</v>
      </c>
      <c r="AP1360" s="1">
        <f t="shared" si="1290"/>
        <v>0</v>
      </c>
      <c r="AQ1360" s="1">
        <f t="shared" si="1291"/>
        <v>1</v>
      </c>
      <c r="AR1360" s="1">
        <f t="shared" si="1292"/>
        <v>0</v>
      </c>
      <c r="AS1360" s="1">
        <f t="shared" si="1293"/>
        <v>3.4843205574912892E-3</v>
      </c>
      <c r="AT1360" s="1">
        <f t="shared" si="1294"/>
        <v>0.70789779326364688</v>
      </c>
      <c r="AU1360" s="1">
        <f t="shared" si="1295"/>
        <v>0.2886178861788618</v>
      </c>
      <c r="AV1360" s="1">
        <f t="shared" si="1296"/>
        <v>0</v>
      </c>
      <c r="AW1360" s="1">
        <f t="shared" si="1297"/>
        <v>0</v>
      </c>
      <c r="AX1360" s="1">
        <f t="shared" si="1298"/>
        <v>0.60452961672473871</v>
      </c>
      <c r="AY1360" s="1">
        <f t="shared" si="1299"/>
        <v>0.39547038327526135</v>
      </c>
      <c r="AZ1360" s="1">
        <f t="shared" si="1300"/>
        <v>0</v>
      </c>
      <c r="BA1360" s="1">
        <f t="shared" si="1301"/>
        <v>0</v>
      </c>
      <c r="BB1360" s="1">
        <f t="shared" si="1302"/>
        <v>0.49883855981416958</v>
      </c>
      <c r="BC1360" s="1">
        <f t="shared" si="1303"/>
        <v>0.50116144018583042</v>
      </c>
      <c r="BD1360" s="1">
        <f t="shared" si="1304"/>
        <v>0</v>
      </c>
      <c r="BE1360" s="1">
        <f t="shared" si="1305"/>
        <v>1.6260162601626018E-2</v>
      </c>
      <c r="BF1360" s="1">
        <f t="shared" si="1306"/>
        <v>0.78281068524970965</v>
      </c>
      <c r="BG1360" s="1">
        <f t="shared" si="1307"/>
        <v>0.20092915214866433</v>
      </c>
      <c r="BH1360" s="1">
        <f t="shared" si="1308"/>
        <v>-0.10634325491833493</v>
      </c>
      <c r="BI1360" s="1">
        <f t="shared" si="1309"/>
        <v>-0.21858241760709979</v>
      </c>
      <c r="BJ1360" s="1">
        <f t="shared" si="1310"/>
        <v>-0.15002944149925407</v>
      </c>
      <c r="BK1360" s="1">
        <f t="shared" si="1311"/>
        <v>-0.30203998328639364</v>
      </c>
      <c r="BL1360">
        <v>0.70824118439956041</v>
      </c>
      <c r="BM1360" s="1" t="s">
        <v>1303</v>
      </c>
      <c r="BN1360" s="1" t="str">
        <f t="shared" si="1312"/>
        <v>MINERIO</v>
      </c>
      <c r="BO1360" s="1" t="s">
        <v>1303</v>
      </c>
    </row>
    <row r="1361" spans="1:67" x14ac:dyDescent="0.25">
      <c r="A1361" s="2" t="s">
        <v>954</v>
      </c>
      <c r="B1361" s="2" t="s">
        <v>103</v>
      </c>
      <c r="C1361" s="2" t="s">
        <v>161</v>
      </c>
      <c r="E1361" s="2" t="s">
        <v>131</v>
      </c>
      <c r="F1361" s="2">
        <v>4</v>
      </c>
      <c r="G1361" s="2">
        <v>13</v>
      </c>
      <c r="H1361" s="2">
        <v>100</v>
      </c>
      <c r="I1361" s="2">
        <v>15</v>
      </c>
      <c r="J1361" s="35">
        <v>0.52</v>
      </c>
      <c r="K1361" s="7">
        <v>0.18</v>
      </c>
      <c r="N1361" s="3">
        <v>0</v>
      </c>
      <c r="O1361" s="3">
        <v>1229</v>
      </c>
      <c r="P1361" s="3">
        <v>0</v>
      </c>
      <c r="Q1361" s="3">
        <v>371</v>
      </c>
      <c r="R1361" s="3">
        <v>0</v>
      </c>
      <c r="S1361" s="3">
        <v>9</v>
      </c>
      <c r="T1361" s="3">
        <v>575</v>
      </c>
      <c r="U1361" s="3">
        <v>199</v>
      </c>
      <c r="V1361" s="3">
        <v>14</v>
      </c>
      <c r="W1361" s="3">
        <v>36</v>
      </c>
      <c r="X1361" s="3">
        <v>0</v>
      </c>
      <c r="Y1361" s="3">
        <v>2</v>
      </c>
      <c r="Z1361" s="3">
        <v>520</v>
      </c>
      <c r="AA1361" s="3">
        <v>285</v>
      </c>
      <c r="AB1361" s="3">
        <v>4</v>
      </c>
      <c r="AC1361" s="3">
        <v>22</v>
      </c>
      <c r="AD1361" s="3">
        <v>0</v>
      </c>
      <c r="AE1361" s="3">
        <v>0</v>
      </c>
      <c r="AF1361" s="3">
        <v>462</v>
      </c>
      <c r="AG1361" s="3">
        <v>356</v>
      </c>
      <c r="AH1361" s="3">
        <v>0</v>
      </c>
      <c r="AI1361" s="1">
        <v>15</v>
      </c>
      <c r="AJ1361" s="1">
        <v>0</v>
      </c>
      <c r="AK1361" s="1">
        <v>29</v>
      </c>
      <c r="AL1361" s="1">
        <v>591</v>
      </c>
      <c r="AM1361" s="1">
        <v>114</v>
      </c>
      <c r="AN1361" s="1">
        <v>45</v>
      </c>
      <c r="AO1361" s="1">
        <v>54</v>
      </c>
      <c r="AP1361" s="1">
        <f t="shared" si="1290"/>
        <v>0</v>
      </c>
      <c r="AQ1361" s="1">
        <f t="shared" si="1291"/>
        <v>1</v>
      </c>
      <c r="AR1361" s="1">
        <f t="shared" si="1292"/>
        <v>0</v>
      </c>
      <c r="AS1361" s="1">
        <f t="shared" si="1293"/>
        <v>2.7611044417767107E-2</v>
      </c>
      <c r="AT1361" s="1">
        <f t="shared" si="1294"/>
        <v>0.69027611044417769</v>
      </c>
      <c r="AU1361" s="1">
        <f t="shared" si="1295"/>
        <v>0.28211284513805523</v>
      </c>
      <c r="AV1361" s="1">
        <f t="shared" si="1296"/>
        <v>0</v>
      </c>
      <c r="AW1361" s="1">
        <f t="shared" si="1297"/>
        <v>7.2028811524609843E-3</v>
      </c>
      <c r="AX1361" s="1">
        <f t="shared" si="1298"/>
        <v>0.62424969987995194</v>
      </c>
      <c r="AY1361" s="1">
        <f t="shared" si="1299"/>
        <v>0.36854741896758703</v>
      </c>
      <c r="AZ1361" s="1">
        <f t="shared" si="1300"/>
        <v>0</v>
      </c>
      <c r="BA1361" s="1">
        <f t="shared" si="1301"/>
        <v>0</v>
      </c>
      <c r="BB1361" s="1">
        <f t="shared" si="1302"/>
        <v>0.55462184873949583</v>
      </c>
      <c r="BC1361" s="1">
        <f t="shared" si="1303"/>
        <v>0.44537815126050423</v>
      </c>
      <c r="BD1361" s="1">
        <f t="shared" si="1304"/>
        <v>0</v>
      </c>
      <c r="BE1361" s="1">
        <f t="shared" si="1305"/>
        <v>8.883553421368548E-2</v>
      </c>
      <c r="BF1361" s="1">
        <f t="shared" si="1306"/>
        <v>0.70948379351740698</v>
      </c>
      <c r="BG1361" s="1">
        <f t="shared" si="1307"/>
        <v>0.20168067226890757</v>
      </c>
      <c r="BH1361" s="1">
        <f t="shared" si="1308"/>
        <v>-0.14905752052553223</v>
      </c>
      <c r="BI1361" s="1">
        <f t="shared" si="1309"/>
        <v>-0.20464165777198845</v>
      </c>
      <c r="BJ1361" s="1">
        <f t="shared" si="1310"/>
        <v>-0.16097715671715709</v>
      </c>
      <c r="BK1361" s="1">
        <f t="shared" si="1311"/>
        <v>-0.25600302585066209</v>
      </c>
      <c r="BL1361">
        <v>0.68725297021371845</v>
      </c>
      <c r="BM1361" s="1" t="s">
        <v>1303</v>
      </c>
      <c r="BN1361" s="1" t="str">
        <f t="shared" si="1312"/>
        <v>MINERIO</v>
      </c>
      <c r="BO1361" s="1" t="s">
        <v>1303</v>
      </c>
    </row>
    <row r="1362" spans="1:67" x14ac:dyDescent="0.25">
      <c r="A1362" s="2" t="s">
        <v>954</v>
      </c>
      <c r="B1362" s="2" t="s">
        <v>103</v>
      </c>
      <c r="C1362" s="2" t="s">
        <v>161</v>
      </c>
      <c r="E1362" s="2" t="s">
        <v>131</v>
      </c>
      <c r="F1362" s="2">
        <v>4</v>
      </c>
      <c r="G1362" s="2">
        <v>17</v>
      </c>
      <c r="H1362" s="2">
        <v>104</v>
      </c>
      <c r="I1362" s="2">
        <v>30</v>
      </c>
      <c r="J1362" s="35">
        <v>0.09</v>
      </c>
      <c r="K1362" s="7">
        <v>0.56000000000000005</v>
      </c>
      <c r="N1362" s="3">
        <v>19</v>
      </c>
      <c r="O1362" s="3">
        <v>1382</v>
      </c>
      <c r="P1362" s="3">
        <v>0</v>
      </c>
      <c r="Q1362" s="3">
        <v>400</v>
      </c>
      <c r="R1362" s="3">
        <v>0</v>
      </c>
      <c r="S1362" s="3">
        <v>16</v>
      </c>
      <c r="T1362" s="3">
        <v>667</v>
      </c>
      <c r="U1362" s="3">
        <v>228</v>
      </c>
      <c r="V1362" s="3">
        <v>23</v>
      </c>
      <c r="W1362" s="3">
        <v>28</v>
      </c>
      <c r="X1362" s="3">
        <v>0</v>
      </c>
      <c r="Y1362" s="3">
        <v>4</v>
      </c>
      <c r="Z1362" s="3">
        <v>610</v>
      </c>
      <c r="AA1362" s="3">
        <v>325</v>
      </c>
      <c r="AB1362" s="3">
        <v>3</v>
      </c>
      <c r="AC1362" s="3">
        <v>20</v>
      </c>
      <c r="AD1362" s="3">
        <v>0</v>
      </c>
      <c r="AE1362" s="3">
        <v>0</v>
      </c>
      <c r="AF1362" s="3">
        <v>536</v>
      </c>
      <c r="AG1362" s="3">
        <v>413</v>
      </c>
      <c r="AH1362" s="3">
        <v>0</v>
      </c>
      <c r="AI1362" s="1">
        <v>13</v>
      </c>
      <c r="AJ1362" s="1">
        <v>0</v>
      </c>
      <c r="AK1362" s="1">
        <v>45</v>
      </c>
      <c r="AL1362" s="1">
        <v>665</v>
      </c>
      <c r="AM1362" s="1">
        <v>145</v>
      </c>
      <c r="AN1362" s="1">
        <v>63</v>
      </c>
      <c r="AO1362" s="1">
        <v>45</v>
      </c>
      <c r="AP1362" s="1">
        <f t="shared" si="1290"/>
        <v>1.0549694614103275E-2</v>
      </c>
      <c r="AQ1362" s="1">
        <f t="shared" si="1291"/>
        <v>0.98945030538589673</v>
      </c>
      <c r="AR1362" s="1">
        <f t="shared" si="1292"/>
        <v>0</v>
      </c>
      <c r="AS1362" s="1">
        <f t="shared" si="1293"/>
        <v>4.0540540540540543E-2</v>
      </c>
      <c r="AT1362" s="1">
        <f t="shared" si="1294"/>
        <v>0.6933471933471933</v>
      </c>
      <c r="AU1362" s="1">
        <f t="shared" si="1295"/>
        <v>0.26611226611226613</v>
      </c>
      <c r="AV1362" s="1">
        <f t="shared" si="1296"/>
        <v>0</v>
      </c>
      <c r="AW1362" s="1">
        <f t="shared" si="1297"/>
        <v>7.2765072765072769E-3</v>
      </c>
      <c r="AX1362" s="1">
        <f t="shared" si="1298"/>
        <v>0.63409563409563408</v>
      </c>
      <c r="AY1362" s="1">
        <f t="shared" si="1299"/>
        <v>0.35862785862785862</v>
      </c>
      <c r="AZ1362" s="1">
        <f t="shared" si="1300"/>
        <v>0</v>
      </c>
      <c r="BA1362" s="1">
        <f t="shared" si="1301"/>
        <v>0</v>
      </c>
      <c r="BB1362" s="1">
        <f t="shared" si="1302"/>
        <v>0.5571725571725572</v>
      </c>
      <c r="BC1362" s="1">
        <f t="shared" si="1303"/>
        <v>0.44282744282744285</v>
      </c>
      <c r="BD1362" s="1">
        <f t="shared" si="1304"/>
        <v>0</v>
      </c>
      <c r="BE1362" s="1">
        <f t="shared" si="1305"/>
        <v>0.11214953271028037</v>
      </c>
      <c r="BF1362" s="1">
        <f t="shared" si="1306"/>
        <v>0.69055036344755971</v>
      </c>
      <c r="BG1362" s="1">
        <f t="shared" si="1307"/>
        <v>0.19730010384215993</v>
      </c>
      <c r="BH1362" s="1">
        <f t="shared" si="1308"/>
        <v>-0.16080464182142992</v>
      </c>
      <c r="BI1362" s="1">
        <f t="shared" si="1309"/>
        <v>-0.19784523702704593</v>
      </c>
      <c r="BJ1362" s="1">
        <f t="shared" si="1310"/>
        <v>-0.15904923812126404</v>
      </c>
      <c r="BK1362" s="1">
        <f t="shared" si="1311"/>
        <v>-0.25401028234504291</v>
      </c>
      <c r="BL1362">
        <v>0.74285249129915398</v>
      </c>
      <c r="BM1362" s="1" t="s">
        <v>1303</v>
      </c>
      <c r="BN1362" s="1" t="str">
        <f t="shared" si="1312"/>
        <v>MINERIO</v>
      </c>
      <c r="BO1362" s="1" t="s">
        <v>1303</v>
      </c>
    </row>
    <row r="1363" spans="1:67" x14ac:dyDescent="0.25">
      <c r="A1363" s="2" t="s">
        <v>954</v>
      </c>
      <c r="B1363" s="2" t="s">
        <v>103</v>
      </c>
      <c r="C1363" s="2" t="s">
        <v>161</v>
      </c>
      <c r="E1363" s="2" t="s">
        <v>131</v>
      </c>
      <c r="F1363" s="2">
        <v>4</v>
      </c>
      <c r="G1363" s="2">
        <v>5</v>
      </c>
      <c r="H1363" s="2">
        <v>92</v>
      </c>
      <c r="I1363" s="2">
        <v>55</v>
      </c>
      <c r="J1363" s="35">
        <v>2.5000000000000001E-2</v>
      </c>
      <c r="K1363" s="7">
        <v>0.06</v>
      </c>
      <c r="N1363" s="3">
        <v>94</v>
      </c>
      <c r="O1363" s="3">
        <v>2146</v>
      </c>
      <c r="P1363" s="3">
        <v>0</v>
      </c>
      <c r="Q1363" s="3">
        <v>603</v>
      </c>
      <c r="R1363" s="3">
        <v>0</v>
      </c>
      <c r="S1363" s="3">
        <v>37</v>
      </c>
      <c r="T1363" s="3">
        <v>1070</v>
      </c>
      <c r="U1363" s="3">
        <v>309</v>
      </c>
      <c r="V1363" s="3">
        <v>45</v>
      </c>
      <c r="W1363" s="3">
        <v>46</v>
      </c>
      <c r="X1363" s="3">
        <v>0</v>
      </c>
      <c r="Y1363" s="3">
        <v>12</v>
      </c>
      <c r="Z1363" s="3">
        <v>1001</v>
      </c>
      <c r="AA1363" s="3">
        <v>438</v>
      </c>
      <c r="AB1363" s="3">
        <v>18</v>
      </c>
      <c r="AC1363" s="3">
        <v>38</v>
      </c>
      <c r="AD1363" s="3">
        <v>0</v>
      </c>
      <c r="AE1363" s="3">
        <v>3</v>
      </c>
      <c r="AF1363" s="3">
        <v>896</v>
      </c>
      <c r="AG1363" s="3">
        <v>575</v>
      </c>
      <c r="AH1363" s="3">
        <v>5</v>
      </c>
      <c r="AI1363" s="1">
        <v>28</v>
      </c>
      <c r="AJ1363" s="1">
        <v>0</v>
      </c>
      <c r="AK1363" s="1">
        <v>80</v>
      </c>
      <c r="AL1363" s="1">
        <v>1104</v>
      </c>
      <c r="AM1363" s="1">
        <v>170</v>
      </c>
      <c r="AN1363" s="1">
        <v>87</v>
      </c>
      <c r="AO1363" s="1">
        <v>67</v>
      </c>
      <c r="AP1363" s="1">
        <f t="shared" si="1290"/>
        <v>3.3063665142455151E-2</v>
      </c>
      <c r="AQ1363" s="1">
        <f t="shared" si="1291"/>
        <v>0.96693633485754482</v>
      </c>
      <c r="AR1363" s="1">
        <f t="shared" si="1292"/>
        <v>0</v>
      </c>
      <c r="AS1363" s="1">
        <f t="shared" si="1293"/>
        <v>5.4412740544127404E-2</v>
      </c>
      <c r="AT1363" s="1">
        <f t="shared" si="1294"/>
        <v>0.71001990710019902</v>
      </c>
      <c r="AU1363" s="1">
        <f t="shared" si="1295"/>
        <v>0.23556735235567353</v>
      </c>
      <c r="AV1363" s="1">
        <f t="shared" si="1296"/>
        <v>0</v>
      </c>
      <c r="AW1363" s="1">
        <f t="shared" si="1297"/>
        <v>1.9907100199071003E-2</v>
      </c>
      <c r="AX1363" s="1">
        <f t="shared" si="1298"/>
        <v>0.66423357664233573</v>
      </c>
      <c r="AY1363" s="1">
        <f t="shared" si="1299"/>
        <v>0.31585932315859322</v>
      </c>
      <c r="AZ1363" s="1">
        <f t="shared" si="1300"/>
        <v>0</v>
      </c>
      <c r="BA1363" s="1">
        <f t="shared" si="1301"/>
        <v>5.3085600530856005E-3</v>
      </c>
      <c r="BB1363" s="1">
        <f t="shared" si="1302"/>
        <v>0.59455872594558723</v>
      </c>
      <c r="BC1363" s="1">
        <f t="shared" si="1303"/>
        <v>0.40013271400132716</v>
      </c>
      <c r="BD1363" s="1">
        <f t="shared" si="1304"/>
        <v>0</v>
      </c>
      <c r="BE1363" s="1">
        <f t="shared" si="1305"/>
        <v>0.11074270557029178</v>
      </c>
      <c r="BF1363" s="1">
        <f t="shared" si="1306"/>
        <v>0.73209549071618041</v>
      </c>
      <c r="BG1363" s="1">
        <f t="shared" si="1307"/>
        <v>0.15716180371352786</v>
      </c>
      <c r="BH1363" s="1">
        <f t="shared" si="1308"/>
        <v>-0.13543226814057513</v>
      </c>
      <c r="BI1363" s="1">
        <f t="shared" si="1309"/>
        <v>-0.1776791748353132</v>
      </c>
      <c r="BJ1363" s="1">
        <f t="shared" si="1310"/>
        <v>-0.14872947462942221</v>
      </c>
      <c r="BK1363" s="1">
        <f t="shared" si="1311"/>
        <v>-0.22580524265250662</v>
      </c>
      <c r="BL1363">
        <v>0.60600958855476372</v>
      </c>
      <c r="BM1363" s="1" t="s">
        <v>1303</v>
      </c>
      <c r="BN1363" s="1" t="str">
        <f t="shared" si="1312"/>
        <v>MINERIO</v>
      </c>
      <c r="BO1363" s="1" t="s">
        <v>1303</v>
      </c>
    </row>
    <row r="1364" spans="1:67" x14ac:dyDescent="0.25">
      <c r="A1364" s="2" t="s">
        <v>954</v>
      </c>
      <c r="B1364" s="2" t="s">
        <v>103</v>
      </c>
      <c r="C1364" s="2" t="s">
        <v>161</v>
      </c>
      <c r="E1364" s="2" t="s">
        <v>131</v>
      </c>
      <c r="F1364" s="2">
        <v>4</v>
      </c>
      <c r="G1364" s="2">
        <v>19</v>
      </c>
      <c r="H1364" s="2">
        <v>106</v>
      </c>
      <c r="I1364" s="2">
        <v>15</v>
      </c>
      <c r="J1364" s="35">
        <v>2.5000000000000001E-2</v>
      </c>
      <c r="K1364" s="7">
        <v>0.18</v>
      </c>
      <c r="N1364" s="3">
        <v>0</v>
      </c>
      <c r="O1364" s="3">
        <v>1247</v>
      </c>
      <c r="P1364" s="3">
        <v>0</v>
      </c>
      <c r="Q1364" s="3">
        <v>366</v>
      </c>
      <c r="R1364" s="3">
        <v>0</v>
      </c>
      <c r="S1364" s="3">
        <v>11</v>
      </c>
      <c r="T1364" s="3">
        <v>628</v>
      </c>
      <c r="U1364" s="3">
        <v>137</v>
      </c>
      <c r="V1364" s="3">
        <v>18</v>
      </c>
      <c r="W1364" s="3">
        <v>56</v>
      </c>
      <c r="X1364" s="3">
        <v>0</v>
      </c>
      <c r="Y1364" s="3">
        <v>1</v>
      </c>
      <c r="Z1364" s="3">
        <v>585</v>
      </c>
      <c r="AA1364" s="3">
        <v>216</v>
      </c>
      <c r="AB1364" s="3">
        <v>6</v>
      </c>
      <c r="AC1364" s="3">
        <v>41</v>
      </c>
      <c r="AD1364" s="3">
        <v>0</v>
      </c>
      <c r="AE1364" s="3">
        <v>0</v>
      </c>
      <c r="AF1364" s="3">
        <v>535</v>
      </c>
      <c r="AG1364" s="3">
        <v>288</v>
      </c>
      <c r="AH1364" s="3">
        <v>2</v>
      </c>
      <c r="AI1364" s="1">
        <v>24</v>
      </c>
      <c r="AJ1364" s="1">
        <v>0</v>
      </c>
      <c r="AK1364" s="1">
        <v>73</v>
      </c>
      <c r="AL1364" s="1">
        <v>536</v>
      </c>
      <c r="AM1364" s="1">
        <v>79</v>
      </c>
      <c r="AN1364" s="1">
        <v>101</v>
      </c>
      <c r="AO1364" s="1">
        <v>63</v>
      </c>
      <c r="AP1364" s="1">
        <f t="shared" si="1290"/>
        <v>0</v>
      </c>
      <c r="AQ1364" s="1">
        <f t="shared" si="1291"/>
        <v>1</v>
      </c>
      <c r="AR1364" s="1">
        <f t="shared" si="1292"/>
        <v>0</v>
      </c>
      <c r="AS1364" s="1">
        <f t="shared" si="1293"/>
        <v>3.411764705882353E-2</v>
      </c>
      <c r="AT1364" s="1">
        <f t="shared" si="1294"/>
        <v>0.73882352941176466</v>
      </c>
      <c r="AU1364" s="1">
        <f t="shared" si="1295"/>
        <v>0.22705882352941176</v>
      </c>
      <c r="AV1364" s="1">
        <f t="shared" si="1296"/>
        <v>0</v>
      </c>
      <c r="AW1364" s="1">
        <f t="shared" si="1297"/>
        <v>8.2449941107184919E-3</v>
      </c>
      <c r="AX1364" s="1">
        <f t="shared" si="1298"/>
        <v>0.68904593639575973</v>
      </c>
      <c r="AY1364" s="1">
        <f t="shared" si="1299"/>
        <v>0.30270906949352178</v>
      </c>
      <c r="AZ1364" s="1">
        <f t="shared" si="1300"/>
        <v>0</v>
      </c>
      <c r="BA1364" s="1">
        <f t="shared" si="1301"/>
        <v>2.3557126030624262E-3</v>
      </c>
      <c r="BB1364" s="1">
        <f t="shared" si="1302"/>
        <v>0.63015312131919909</v>
      </c>
      <c r="BC1364" s="1">
        <f t="shared" si="1303"/>
        <v>0.36749116607773852</v>
      </c>
      <c r="BD1364" s="1">
        <f t="shared" si="1304"/>
        <v>0</v>
      </c>
      <c r="BE1364" s="1">
        <f t="shared" si="1305"/>
        <v>0.20422535211267606</v>
      </c>
      <c r="BF1364" s="1">
        <f t="shared" si="1306"/>
        <v>0.62910798122065725</v>
      </c>
      <c r="BG1364" s="1">
        <f t="shared" si="1307"/>
        <v>0.16666666666666666</v>
      </c>
      <c r="BH1364" s="1">
        <f t="shared" si="1308"/>
        <v>-0.20127480507393011</v>
      </c>
      <c r="BI1364" s="1">
        <f t="shared" si="1309"/>
        <v>-0.16175182416177222</v>
      </c>
      <c r="BJ1364" s="1">
        <f t="shared" si="1310"/>
        <v>-0.13145928197709664</v>
      </c>
      <c r="BK1364" s="1">
        <f t="shared" si="1311"/>
        <v>-0.2005539082227242</v>
      </c>
      <c r="BL1364">
        <v>0.5979896431520223</v>
      </c>
      <c r="BM1364" s="1" t="s">
        <v>1303</v>
      </c>
      <c r="BN1364" s="1" t="str">
        <f t="shared" si="1312"/>
        <v>MINERIO</v>
      </c>
      <c r="BO1364" s="1" t="s">
        <v>1303</v>
      </c>
    </row>
    <row r="1365" spans="1:67" x14ac:dyDescent="0.25">
      <c r="A1365" s="2" t="s">
        <v>954</v>
      </c>
      <c r="B1365" s="2" t="s">
        <v>103</v>
      </c>
      <c r="C1365" s="2" t="s">
        <v>161</v>
      </c>
      <c r="E1365" s="2" t="s">
        <v>131</v>
      </c>
      <c r="F1365" s="2">
        <v>4</v>
      </c>
      <c r="G1365" s="2">
        <v>9</v>
      </c>
      <c r="H1365" s="2">
        <v>96</v>
      </c>
      <c r="I1365" s="2">
        <v>50</v>
      </c>
      <c r="J1365" s="35">
        <v>2.5000000000000001E-2</v>
      </c>
      <c r="K1365" s="7">
        <v>1.01</v>
      </c>
      <c r="N1365" s="3">
        <v>4</v>
      </c>
      <c r="O1365" s="3">
        <v>2800</v>
      </c>
      <c r="P1365" s="3">
        <v>0</v>
      </c>
      <c r="Q1365" s="3">
        <v>549</v>
      </c>
      <c r="R1365" s="3">
        <v>0</v>
      </c>
      <c r="S1365" s="3">
        <v>17</v>
      </c>
      <c r="T1365" s="3">
        <v>1403</v>
      </c>
      <c r="U1365" s="3">
        <v>348</v>
      </c>
      <c r="V1365" s="3">
        <v>15</v>
      </c>
      <c r="W1365" s="3">
        <v>67</v>
      </c>
      <c r="X1365" s="3">
        <v>0</v>
      </c>
      <c r="Y1365" s="3">
        <v>5</v>
      </c>
      <c r="Z1365" s="3">
        <v>1289</v>
      </c>
      <c r="AA1365" s="3">
        <v>512</v>
      </c>
      <c r="AB1365" s="3">
        <v>4</v>
      </c>
      <c r="AC1365" s="3">
        <v>40</v>
      </c>
      <c r="AD1365" s="3">
        <v>0</v>
      </c>
      <c r="AE1365" s="3">
        <v>0</v>
      </c>
      <c r="AF1365" s="3">
        <v>1164</v>
      </c>
      <c r="AG1365" s="3">
        <v>663</v>
      </c>
      <c r="AH1365" s="3">
        <v>0</v>
      </c>
      <c r="AI1365" s="1">
        <v>23</v>
      </c>
      <c r="AJ1365" s="1">
        <v>0</v>
      </c>
      <c r="AK1365" s="1">
        <v>75</v>
      </c>
      <c r="AL1365" s="1">
        <v>1431</v>
      </c>
      <c r="AM1365" s="1">
        <v>181</v>
      </c>
      <c r="AN1365" s="1">
        <v>77</v>
      </c>
      <c r="AO1365" s="1">
        <v>87</v>
      </c>
      <c r="AP1365" s="1">
        <f t="shared" si="1290"/>
        <v>1.1929615269907546E-3</v>
      </c>
      <c r="AQ1365" s="1">
        <f t="shared" si="1291"/>
        <v>0.99880703847300922</v>
      </c>
      <c r="AR1365" s="1">
        <f t="shared" si="1292"/>
        <v>0</v>
      </c>
      <c r="AS1365" s="1">
        <f t="shared" si="1293"/>
        <v>1.7297297297297298E-2</v>
      </c>
      <c r="AT1365" s="1">
        <f t="shared" si="1294"/>
        <v>0.7583783783783784</v>
      </c>
      <c r="AU1365" s="1">
        <f t="shared" si="1295"/>
        <v>0.22432432432432434</v>
      </c>
      <c r="AV1365" s="1">
        <f t="shared" si="1296"/>
        <v>0</v>
      </c>
      <c r="AW1365" s="1">
        <f t="shared" si="1297"/>
        <v>4.8648648648648646E-3</v>
      </c>
      <c r="AX1365" s="1">
        <f t="shared" si="1298"/>
        <v>0.69675675675675675</v>
      </c>
      <c r="AY1365" s="1">
        <f t="shared" si="1299"/>
        <v>0.29837837837837838</v>
      </c>
      <c r="AZ1365" s="1">
        <f t="shared" si="1300"/>
        <v>0</v>
      </c>
      <c r="BA1365" s="1">
        <f t="shared" si="1301"/>
        <v>0</v>
      </c>
      <c r="BB1365" s="1">
        <f t="shared" si="1302"/>
        <v>0.6291891891891892</v>
      </c>
      <c r="BC1365" s="1">
        <f t="shared" si="1303"/>
        <v>0.3708108108108108</v>
      </c>
      <c r="BD1365" s="1">
        <f t="shared" si="1304"/>
        <v>0</v>
      </c>
      <c r="BE1365" s="1">
        <f t="shared" si="1305"/>
        <v>8.2117774176121011E-2</v>
      </c>
      <c r="BF1365" s="1">
        <f t="shared" si="1306"/>
        <v>0.77309562398703402</v>
      </c>
      <c r="BG1365" s="1">
        <f t="shared" si="1307"/>
        <v>0.14478660183684494</v>
      </c>
      <c r="BH1365" s="1">
        <f t="shared" si="1308"/>
        <v>-0.11176678499312777</v>
      </c>
      <c r="BI1365" s="1">
        <f t="shared" si="1309"/>
        <v>-0.15691881104961078</v>
      </c>
      <c r="BJ1365" s="1">
        <f t="shared" si="1310"/>
        <v>-0.12011405737465387</v>
      </c>
      <c r="BK1365" s="1">
        <f t="shared" si="1311"/>
        <v>-0.20121874808914411</v>
      </c>
      <c r="BL1365">
        <v>0.36526615148364877</v>
      </c>
      <c r="BM1365" s="1" t="s">
        <v>1303</v>
      </c>
      <c r="BN1365" s="1" t="str">
        <f t="shared" si="1312"/>
        <v>MINERIO</v>
      </c>
      <c r="BO1365" s="1" t="s">
        <v>1303</v>
      </c>
    </row>
    <row r="1366" spans="1:67" x14ac:dyDescent="0.25">
      <c r="A1366" s="2" t="s">
        <v>954</v>
      </c>
      <c r="B1366" s="2" t="s">
        <v>103</v>
      </c>
      <c r="C1366" s="2" t="s">
        <v>161</v>
      </c>
      <c r="E1366" s="2" t="s">
        <v>131</v>
      </c>
      <c r="F1366" s="2">
        <v>4</v>
      </c>
      <c r="G1366" s="2">
        <v>21</v>
      </c>
      <c r="H1366" s="2">
        <v>108</v>
      </c>
      <c r="I1366" s="2">
        <v>20</v>
      </c>
      <c r="J1366" s="35">
        <v>2.5000000000000001E-2</v>
      </c>
      <c r="K1366" s="7">
        <v>0.22</v>
      </c>
      <c r="N1366" s="3">
        <v>24</v>
      </c>
      <c r="O1366" s="3">
        <v>790</v>
      </c>
      <c r="P1366" s="3">
        <v>0</v>
      </c>
      <c r="Q1366" s="3">
        <v>296</v>
      </c>
      <c r="R1366" s="3">
        <v>0</v>
      </c>
      <c r="S1366" s="3">
        <v>15</v>
      </c>
      <c r="T1366" s="3">
        <v>410</v>
      </c>
      <c r="U1366" s="3">
        <v>96</v>
      </c>
      <c r="V1366" s="3">
        <v>16</v>
      </c>
      <c r="W1366" s="3">
        <v>24</v>
      </c>
      <c r="X1366" s="3">
        <v>0</v>
      </c>
      <c r="Y1366" s="3">
        <v>7</v>
      </c>
      <c r="Z1366" s="3">
        <v>388</v>
      </c>
      <c r="AA1366" s="3">
        <v>133</v>
      </c>
      <c r="AB1366" s="3">
        <v>9</v>
      </c>
      <c r="AC1366" s="3">
        <v>22</v>
      </c>
      <c r="AD1366" s="3">
        <v>0</v>
      </c>
      <c r="AE1366" s="3">
        <v>4</v>
      </c>
      <c r="AF1366" s="3">
        <v>368</v>
      </c>
      <c r="AG1366" s="3">
        <v>160</v>
      </c>
      <c r="AH1366" s="3">
        <v>9</v>
      </c>
      <c r="AI1366" s="1">
        <v>18</v>
      </c>
      <c r="AJ1366" s="1">
        <v>0</v>
      </c>
      <c r="AK1366" s="1">
        <v>42</v>
      </c>
      <c r="AL1366" s="1">
        <v>397</v>
      </c>
      <c r="AM1366" s="1">
        <v>55</v>
      </c>
      <c r="AN1366" s="1">
        <v>41</v>
      </c>
      <c r="AO1366" s="1">
        <v>26</v>
      </c>
      <c r="AP1366" s="1">
        <f t="shared" si="1290"/>
        <v>2.1621621621621623E-2</v>
      </c>
      <c r="AQ1366" s="1">
        <f t="shared" si="1291"/>
        <v>0.97837837837837838</v>
      </c>
      <c r="AR1366" s="1">
        <f t="shared" si="1292"/>
        <v>0</v>
      </c>
      <c r="AS1366" s="1">
        <f t="shared" si="1293"/>
        <v>5.5258467023172907E-2</v>
      </c>
      <c r="AT1366" s="1">
        <f t="shared" si="1294"/>
        <v>0.73083778966131907</v>
      </c>
      <c r="AU1366" s="1">
        <f t="shared" si="1295"/>
        <v>0.21390374331550802</v>
      </c>
      <c r="AV1366" s="1">
        <f t="shared" si="1296"/>
        <v>0</v>
      </c>
      <c r="AW1366" s="1">
        <f t="shared" si="1297"/>
        <v>2.8622540250447227E-2</v>
      </c>
      <c r="AX1366" s="1">
        <f t="shared" si="1298"/>
        <v>0.69409660107334525</v>
      </c>
      <c r="AY1366" s="1">
        <f t="shared" si="1299"/>
        <v>0.2772808586762075</v>
      </c>
      <c r="AZ1366" s="1">
        <f t="shared" si="1300"/>
        <v>0</v>
      </c>
      <c r="BA1366" s="1">
        <f t="shared" si="1301"/>
        <v>2.3255813953488372E-2</v>
      </c>
      <c r="BB1366" s="1">
        <f t="shared" si="1302"/>
        <v>0.65831842576028621</v>
      </c>
      <c r="BC1366" s="1">
        <f t="shared" si="1303"/>
        <v>0.31842576028622538</v>
      </c>
      <c r="BD1366" s="1">
        <f t="shared" si="1304"/>
        <v>0</v>
      </c>
      <c r="BE1366" s="1">
        <f t="shared" si="1305"/>
        <v>0.14795008912655971</v>
      </c>
      <c r="BF1366" s="1">
        <f t="shared" si="1306"/>
        <v>0.70766488413547235</v>
      </c>
      <c r="BG1366" s="1">
        <f t="shared" si="1307"/>
        <v>0.14438502673796791</v>
      </c>
      <c r="BH1366" s="1">
        <f t="shared" si="1308"/>
        <v>-0.15017235449304636</v>
      </c>
      <c r="BI1366" s="1">
        <f t="shared" si="1309"/>
        <v>-0.15858008229221607</v>
      </c>
      <c r="BJ1366" s="1">
        <f t="shared" si="1310"/>
        <v>-0.13617900453642592</v>
      </c>
      <c r="BK1366" s="1">
        <f t="shared" si="1311"/>
        <v>-0.18156398921290565</v>
      </c>
      <c r="BL1366">
        <v>0.31162510026925033</v>
      </c>
      <c r="BM1366" s="1" t="s">
        <v>1303</v>
      </c>
      <c r="BN1366" s="1" t="str">
        <f t="shared" si="1312"/>
        <v>MINERIO</v>
      </c>
      <c r="BO1366" s="1" t="s">
        <v>1303</v>
      </c>
    </row>
    <row r="1367" spans="1:67" x14ac:dyDescent="0.25">
      <c r="A1367" s="2" t="s">
        <v>954</v>
      </c>
      <c r="B1367" s="2" t="s">
        <v>103</v>
      </c>
      <c r="C1367" s="2" t="s">
        <v>161</v>
      </c>
      <c r="E1367" s="2" t="s">
        <v>131</v>
      </c>
      <c r="F1367" s="2">
        <v>4</v>
      </c>
      <c r="G1367" s="2">
        <v>6</v>
      </c>
      <c r="H1367" s="2">
        <v>93</v>
      </c>
      <c r="I1367" s="2">
        <v>65</v>
      </c>
      <c r="J1367" s="35">
        <v>2.5000000000000001E-2</v>
      </c>
      <c r="K1367" s="7">
        <v>0.02</v>
      </c>
      <c r="N1367" s="3">
        <v>0</v>
      </c>
      <c r="O1367" s="3">
        <v>3021</v>
      </c>
      <c r="P1367" s="3">
        <v>0</v>
      </c>
      <c r="Q1367" s="3">
        <v>653</v>
      </c>
      <c r="R1367" s="3">
        <v>0</v>
      </c>
      <c r="S1367" s="3">
        <v>11</v>
      </c>
      <c r="T1367" s="3">
        <v>1565</v>
      </c>
      <c r="U1367" s="3">
        <v>372</v>
      </c>
      <c r="V1367" s="3">
        <v>8</v>
      </c>
      <c r="W1367" s="3">
        <v>57</v>
      </c>
      <c r="X1367" s="3">
        <v>0</v>
      </c>
      <c r="Y1367" s="3">
        <v>4</v>
      </c>
      <c r="Z1367" s="3">
        <v>1429</v>
      </c>
      <c r="AA1367" s="3">
        <v>544</v>
      </c>
      <c r="AB1367" s="3">
        <v>1</v>
      </c>
      <c r="AC1367" s="3">
        <v>35</v>
      </c>
      <c r="AD1367" s="3">
        <v>0</v>
      </c>
      <c r="AE1367" s="3">
        <v>3</v>
      </c>
      <c r="AF1367" s="3">
        <v>1293</v>
      </c>
      <c r="AG1367" s="3">
        <v>697</v>
      </c>
      <c r="AH1367" s="3">
        <v>1</v>
      </c>
      <c r="AI1367" s="1">
        <v>19</v>
      </c>
      <c r="AJ1367" s="1">
        <v>0</v>
      </c>
      <c r="AK1367" s="1">
        <v>61</v>
      </c>
      <c r="AL1367" s="1">
        <v>1601</v>
      </c>
      <c r="AM1367" s="1">
        <v>188</v>
      </c>
      <c r="AN1367" s="1">
        <v>66</v>
      </c>
      <c r="AO1367" s="1">
        <v>98</v>
      </c>
      <c r="AP1367" s="1">
        <f t="shared" si="1290"/>
        <v>0</v>
      </c>
      <c r="AQ1367" s="1">
        <f t="shared" si="1291"/>
        <v>1</v>
      </c>
      <c r="AR1367" s="1">
        <f t="shared" si="1292"/>
        <v>0</v>
      </c>
      <c r="AS1367" s="1">
        <f t="shared" si="1293"/>
        <v>9.4386487829110789E-3</v>
      </c>
      <c r="AT1367" s="1">
        <f t="shared" si="1294"/>
        <v>0.77744659711872821</v>
      </c>
      <c r="AU1367" s="1">
        <f t="shared" si="1295"/>
        <v>0.21311475409836064</v>
      </c>
      <c r="AV1367" s="1">
        <f t="shared" si="1296"/>
        <v>0</v>
      </c>
      <c r="AW1367" s="1">
        <f t="shared" si="1297"/>
        <v>2.4838549428713363E-3</v>
      </c>
      <c r="AX1367" s="1">
        <f t="shared" si="1298"/>
        <v>0.70988574267262794</v>
      </c>
      <c r="AY1367" s="1">
        <f t="shared" si="1299"/>
        <v>0.28763040238450077</v>
      </c>
      <c r="AZ1367" s="1">
        <f t="shared" si="1300"/>
        <v>0</v>
      </c>
      <c r="BA1367" s="1">
        <f t="shared" si="1301"/>
        <v>1.987083954297069E-3</v>
      </c>
      <c r="BB1367" s="1">
        <f t="shared" si="1302"/>
        <v>0.64232488822652756</v>
      </c>
      <c r="BC1367" s="1">
        <f t="shared" si="1303"/>
        <v>0.35568802781917536</v>
      </c>
      <c r="BD1367" s="1">
        <f t="shared" si="1304"/>
        <v>0</v>
      </c>
      <c r="BE1367" s="1">
        <f t="shared" si="1305"/>
        <v>6.3058589870903681E-2</v>
      </c>
      <c r="BF1367" s="1">
        <f t="shared" si="1306"/>
        <v>0.79493545183713998</v>
      </c>
      <c r="BG1367" s="1">
        <f t="shared" si="1307"/>
        <v>0.14200595829195631</v>
      </c>
      <c r="BH1367" s="1">
        <f t="shared" si="1308"/>
        <v>-9.9668134298299488E-2</v>
      </c>
      <c r="BI1367" s="1">
        <f t="shared" si="1309"/>
        <v>-0.14881154609768427</v>
      </c>
      <c r="BJ1367" s="1">
        <f t="shared" si="1310"/>
        <v>-0.10932943300618725</v>
      </c>
      <c r="BK1367" s="1">
        <f t="shared" si="1311"/>
        <v>-0.19224525000826048</v>
      </c>
      <c r="BL1367">
        <v>0.24872272574552443</v>
      </c>
      <c r="BM1367" s="1" t="s">
        <v>1303</v>
      </c>
      <c r="BN1367" s="1" t="str">
        <f t="shared" si="1312"/>
        <v>MINERIO</v>
      </c>
      <c r="BO1367" s="1" t="s">
        <v>1303</v>
      </c>
    </row>
    <row r="1368" spans="1:67" x14ac:dyDescent="0.25">
      <c r="A1368" s="2" t="s">
        <v>954</v>
      </c>
      <c r="B1368" s="2" t="s">
        <v>103</v>
      </c>
      <c r="C1368" s="2" t="s">
        <v>161</v>
      </c>
      <c r="E1368" s="2" t="s">
        <v>131</v>
      </c>
      <c r="F1368" s="2">
        <v>4</v>
      </c>
      <c r="G1368" s="2">
        <v>18</v>
      </c>
      <c r="H1368" s="2">
        <v>105</v>
      </c>
      <c r="I1368" s="2">
        <v>35</v>
      </c>
      <c r="J1368" s="35">
        <v>0.06</v>
      </c>
      <c r="K1368" s="7">
        <v>0.28000000000000003</v>
      </c>
      <c r="N1368" s="3">
        <v>92</v>
      </c>
      <c r="O1368" s="3">
        <v>1717</v>
      </c>
      <c r="P1368" s="3">
        <v>0</v>
      </c>
      <c r="Q1368" s="3">
        <v>435</v>
      </c>
      <c r="R1368" s="3">
        <v>0</v>
      </c>
      <c r="S1368" s="3">
        <v>25</v>
      </c>
      <c r="T1368" s="3">
        <v>909</v>
      </c>
      <c r="U1368" s="3">
        <v>213</v>
      </c>
      <c r="V1368" s="3">
        <v>24</v>
      </c>
      <c r="W1368" s="3">
        <v>34</v>
      </c>
      <c r="X1368" s="3">
        <v>0</v>
      </c>
      <c r="Y1368" s="3">
        <v>16</v>
      </c>
      <c r="Z1368" s="3">
        <v>835</v>
      </c>
      <c r="AA1368" s="3">
        <v>317</v>
      </c>
      <c r="AB1368" s="3">
        <v>14</v>
      </c>
      <c r="AC1368" s="3">
        <v>22</v>
      </c>
      <c r="AD1368" s="3">
        <v>0</v>
      </c>
      <c r="AE1368" s="3">
        <v>11</v>
      </c>
      <c r="AF1368" s="3">
        <v>741</v>
      </c>
      <c r="AG1368" s="3">
        <v>426</v>
      </c>
      <c r="AH1368" s="3">
        <v>12</v>
      </c>
      <c r="AI1368" s="1">
        <v>14</v>
      </c>
      <c r="AJ1368" s="1">
        <v>0</v>
      </c>
      <c r="AK1368" s="1">
        <v>54</v>
      </c>
      <c r="AL1368" s="1">
        <v>902</v>
      </c>
      <c r="AM1368" s="1">
        <v>119</v>
      </c>
      <c r="AN1368" s="1">
        <v>66</v>
      </c>
      <c r="AO1368" s="1">
        <v>64</v>
      </c>
      <c r="AP1368" s="1">
        <f t="shared" si="1290"/>
        <v>4.0998217468805706E-2</v>
      </c>
      <c r="AQ1368" s="1">
        <f t="shared" si="1291"/>
        <v>0.95900178253119428</v>
      </c>
      <c r="AR1368" s="1">
        <f t="shared" si="1292"/>
        <v>0</v>
      </c>
      <c r="AS1368" s="1">
        <f t="shared" si="1293"/>
        <v>4.0663900414937761E-2</v>
      </c>
      <c r="AT1368" s="1">
        <f t="shared" si="1294"/>
        <v>0.75435684647302903</v>
      </c>
      <c r="AU1368" s="1">
        <f t="shared" si="1295"/>
        <v>0.20497925311203319</v>
      </c>
      <c r="AV1368" s="1">
        <f t="shared" si="1296"/>
        <v>0</v>
      </c>
      <c r="AW1368" s="1">
        <f t="shared" si="1297"/>
        <v>2.4916943521594685E-2</v>
      </c>
      <c r="AX1368" s="1">
        <f t="shared" si="1298"/>
        <v>0.69352159468438535</v>
      </c>
      <c r="AY1368" s="1">
        <f t="shared" si="1299"/>
        <v>0.28156146179401992</v>
      </c>
      <c r="AZ1368" s="1">
        <f t="shared" si="1300"/>
        <v>0</v>
      </c>
      <c r="BA1368" s="1">
        <f t="shared" si="1301"/>
        <v>1.9102990033222592E-2</v>
      </c>
      <c r="BB1368" s="1">
        <f t="shared" si="1302"/>
        <v>0.61544850498338866</v>
      </c>
      <c r="BC1368" s="1">
        <f t="shared" si="1303"/>
        <v>0.36544850498338871</v>
      </c>
      <c r="BD1368" s="1">
        <f t="shared" si="1304"/>
        <v>0</v>
      </c>
      <c r="BE1368" s="1">
        <f t="shared" si="1305"/>
        <v>9.9585062240663894E-2</v>
      </c>
      <c r="BF1368" s="1">
        <f t="shared" si="1306"/>
        <v>0.74854771784232366</v>
      </c>
      <c r="BG1368" s="1">
        <f t="shared" si="1307"/>
        <v>0.15186721991701244</v>
      </c>
      <c r="BH1368" s="1">
        <f t="shared" si="1308"/>
        <v>-0.12578050936894544</v>
      </c>
      <c r="BI1368" s="1">
        <f t="shared" si="1309"/>
        <v>-0.15894001143820369</v>
      </c>
      <c r="BJ1368" s="1">
        <f t="shared" si="1310"/>
        <v>-0.12242316368891974</v>
      </c>
      <c r="BK1368" s="1">
        <f t="shared" si="1311"/>
        <v>-0.21080827894247761</v>
      </c>
      <c r="BL1368">
        <v>0.40689948908834089</v>
      </c>
      <c r="BM1368" s="1" t="s">
        <v>1303</v>
      </c>
      <c r="BN1368" s="1" t="str">
        <f t="shared" si="1312"/>
        <v>MINERIO</v>
      </c>
      <c r="BO1368" s="1" t="s">
        <v>1303</v>
      </c>
    </row>
    <row r="1369" spans="1:67" x14ac:dyDescent="0.25">
      <c r="A1369" s="2" t="s">
        <v>954</v>
      </c>
      <c r="B1369" s="2" t="s">
        <v>103</v>
      </c>
      <c r="C1369" s="2" t="s">
        <v>161</v>
      </c>
      <c r="E1369" s="2" t="s">
        <v>131</v>
      </c>
      <c r="F1369" s="2">
        <v>4</v>
      </c>
      <c r="G1369" s="2">
        <v>1</v>
      </c>
      <c r="H1369" s="2">
        <v>88</v>
      </c>
      <c r="I1369" s="2">
        <v>75</v>
      </c>
      <c r="J1369" s="35">
        <v>0.16999999999999998</v>
      </c>
      <c r="K1369" s="7">
        <v>0.52</v>
      </c>
      <c r="N1369" s="3">
        <v>158</v>
      </c>
      <c r="O1369" s="3">
        <v>3031</v>
      </c>
      <c r="P1369" s="3">
        <v>0</v>
      </c>
      <c r="Q1369" s="3">
        <v>589</v>
      </c>
      <c r="R1369" s="3">
        <v>0</v>
      </c>
      <c r="S1369" s="3">
        <v>6</v>
      </c>
      <c r="T1369" s="3">
        <v>1650</v>
      </c>
      <c r="U1369" s="3">
        <v>360</v>
      </c>
      <c r="V1369" s="3">
        <v>11</v>
      </c>
      <c r="W1369" s="3">
        <v>62</v>
      </c>
      <c r="X1369" s="3">
        <v>0</v>
      </c>
      <c r="Y1369" s="3">
        <v>3</v>
      </c>
      <c r="Z1369" s="3">
        <v>1499</v>
      </c>
      <c r="AA1369" s="3">
        <v>540</v>
      </c>
      <c r="AB1369" s="3">
        <v>6</v>
      </c>
      <c r="AC1369" s="3">
        <v>41</v>
      </c>
      <c r="AD1369" s="3">
        <v>0</v>
      </c>
      <c r="AE1369" s="3">
        <v>3</v>
      </c>
      <c r="AF1369" s="3">
        <v>1378</v>
      </c>
      <c r="AG1369" s="3">
        <v>677</v>
      </c>
      <c r="AH1369" s="3">
        <v>6</v>
      </c>
      <c r="AI1369" s="1">
        <v>25</v>
      </c>
      <c r="AJ1369" s="1">
        <v>0</v>
      </c>
      <c r="AK1369" s="1">
        <v>39</v>
      </c>
      <c r="AL1369" s="1">
        <v>1666</v>
      </c>
      <c r="AM1369" s="1">
        <v>214</v>
      </c>
      <c r="AN1369" s="1">
        <v>66</v>
      </c>
      <c r="AO1369" s="1">
        <v>106</v>
      </c>
      <c r="AP1369" s="1">
        <f t="shared" si="1290"/>
        <v>4.1821069348861831E-2</v>
      </c>
      <c r="AQ1369" s="1">
        <f t="shared" si="1291"/>
        <v>0.95817893065113813</v>
      </c>
      <c r="AR1369" s="1">
        <f t="shared" si="1292"/>
        <v>0</v>
      </c>
      <c r="AS1369" s="1">
        <f t="shared" si="1293"/>
        <v>8.1378650071804691E-3</v>
      </c>
      <c r="AT1369" s="1">
        <f t="shared" si="1294"/>
        <v>0.78985160363810436</v>
      </c>
      <c r="AU1369" s="1">
        <f t="shared" si="1295"/>
        <v>0.20201053135471517</v>
      </c>
      <c r="AV1369" s="1">
        <f t="shared" si="1296"/>
        <v>0</v>
      </c>
      <c r="AW1369" s="1">
        <f t="shared" si="1297"/>
        <v>4.3082814743896601E-3</v>
      </c>
      <c r="AX1369" s="1">
        <f t="shared" si="1298"/>
        <v>0.71756821445667784</v>
      </c>
      <c r="AY1369" s="1">
        <f t="shared" si="1299"/>
        <v>0.27812350406893249</v>
      </c>
      <c r="AZ1369" s="1">
        <f t="shared" si="1300"/>
        <v>0</v>
      </c>
      <c r="BA1369" s="1">
        <f t="shared" si="1301"/>
        <v>4.3082814743896601E-3</v>
      </c>
      <c r="BB1369" s="1">
        <f t="shared" si="1302"/>
        <v>0.6596457635232168</v>
      </c>
      <c r="BC1369" s="1">
        <f t="shared" si="1303"/>
        <v>0.33604595500239348</v>
      </c>
      <c r="BD1369" s="1">
        <f t="shared" si="1304"/>
        <v>0</v>
      </c>
      <c r="BE1369" s="1">
        <f t="shared" si="1305"/>
        <v>5.0215208034433287E-2</v>
      </c>
      <c r="BF1369" s="1">
        <f t="shared" si="1306"/>
        <v>0.7967479674796748</v>
      </c>
      <c r="BG1369" s="1">
        <f t="shared" si="1307"/>
        <v>0.15303682448589193</v>
      </c>
      <c r="BH1369" s="1">
        <f t="shared" si="1308"/>
        <v>-9.8679035746903079E-2</v>
      </c>
      <c r="BI1369" s="1">
        <f t="shared" si="1309"/>
        <v>-0.14413680713202912</v>
      </c>
      <c r="BJ1369" s="1">
        <f t="shared" si="1310"/>
        <v>-0.1024544957664023</v>
      </c>
      <c r="BK1369" s="1">
        <f t="shared" si="1311"/>
        <v>-0.18068922240870161</v>
      </c>
      <c r="BL1369">
        <v>0.14269973911717423</v>
      </c>
      <c r="BM1369" s="1" t="s">
        <v>1303</v>
      </c>
      <c r="BN1369" s="1" t="str">
        <f t="shared" si="1312"/>
        <v>MINERIO</v>
      </c>
      <c r="BO1369" s="1" t="s">
        <v>1303</v>
      </c>
    </row>
    <row r="1370" spans="1:67" x14ac:dyDescent="0.25">
      <c r="A1370" s="2" t="s">
        <v>954</v>
      </c>
      <c r="B1370" s="2" t="s">
        <v>103</v>
      </c>
      <c r="C1370" s="2" t="s">
        <v>161</v>
      </c>
      <c r="E1370" s="2" t="s">
        <v>131</v>
      </c>
      <c r="F1370" s="2">
        <v>4</v>
      </c>
      <c r="G1370" s="2">
        <v>16</v>
      </c>
      <c r="H1370" s="2">
        <v>103</v>
      </c>
      <c r="I1370" s="2">
        <v>50</v>
      </c>
      <c r="J1370" s="35">
        <v>0.08</v>
      </c>
      <c r="K1370" s="7">
        <v>0.24</v>
      </c>
      <c r="N1370" s="3">
        <v>37</v>
      </c>
      <c r="O1370" s="3">
        <v>2092</v>
      </c>
      <c r="P1370" s="3">
        <v>0</v>
      </c>
      <c r="Q1370" s="3">
        <v>490</v>
      </c>
      <c r="R1370" s="3">
        <v>0</v>
      </c>
      <c r="S1370" s="3">
        <v>8</v>
      </c>
      <c r="T1370" s="3">
        <v>1111</v>
      </c>
      <c r="U1370" s="3">
        <v>243</v>
      </c>
      <c r="V1370" s="3">
        <v>12</v>
      </c>
      <c r="W1370" s="3">
        <v>31</v>
      </c>
      <c r="X1370" s="3">
        <v>0</v>
      </c>
      <c r="Y1370" s="3">
        <v>0</v>
      </c>
      <c r="Z1370" s="3">
        <v>1003</v>
      </c>
      <c r="AA1370" s="3">
        <v>379</v>
      </c>
      <c r="AB1370" s="3">
        <v>2</v>
      </c>
      <c r="AC1370" s="3">
        <v>21</v>
      </c>
      <c r="AD1370" s="3">
        <v>0</v>
      </c>
      <c r="AE1370" s="3">
        <v>0</v>
      </c>
      <c r="AF1370" s="3">
        <v>922</v>
      </c>
      <c r="AG1370" s="3">
        <v>474</v>
      </c>
      <c r="AH1370" s="3">
        <v>0</v>
      </c>
      <c r="AI1370" s="1">
        <v>9</v>
      </c>
      <c r="AJ1370" s="1">
        <v>0</v>
      </c>
      <c r="AK1370" s="1">
        <v>30</v>
      </c>
      <c r="AL1370" s="1">
        <v>1144</v>
      </c>
      <c r="AM1370" s="1">
        <v>123</v>
      </c>
      <c r="AN1370" s="1">
        <v>39</v>
      </c>
      <c r="AO1370" s="1">
        <v>69</v>
      </c>
      <c r="AP1370" s="1">
        <f t="shared" si="1290"/>
        <v>1.4127529591447117E-2</v>
      </c>
      <c r="AQ1370" s="1">
        <f t="shared" si="1291"/>
        <v>0.98587247040855286</v>
      </c>
      <c r="AR1370" s="1">
        <f t="shared" si="1292"/>
        <v>0</v>
      </c>
      <c r="AS1370" s="1">
        <f t="shared" si="1293"/>
        <v>1.4234875444839857E-2</v>
      </c>
      <c r="AT1370" s="1">
        <f t="shared" si="1294"/>
        <v>0.79074733096085414</v>
      </c>
      <c r="AU1370" s="1">
        <f t="shared" si="1295"/>
        <v>0.19501779359430604</v>
      </c>
      <c r="AV1370" s="1">
        <f t="shared" si="1296"/>
        <v>0</v>
      </c>
      <c r="AW1370" s="1">
        <f t="shared" si="1297"/>
        <v>1.4234875444839859E-3</v>
      </c>
      <c r="AX1370" s="1">
        <f t="shared" si="1298"/>
        <v>0.71387900355871892</v>
      </c>
      <c r="AY1370" s="1">
        <f t="shared" si="1299"/>
        <v>0.28469750889679718</v>
      </c>
      <c r="AZ1370" s="1">
        <f t="shared" si="1300"/>
        <v>0</v>
      </c>
      <c r="BA1370" s="1">
        <f t="shared" si="1301"/>
        <v>0</v>
      </c>
      <c r="BB1370" s="1">
        <f t="shared" si="1302"/>
        <v>0.65622775800711741</v>
      </c>
      <c r="BC1370" s="1">
        <f t="shared" si="1303"/>
        <v>0.34377224199288259</v>
      </c>
      <c r="BD1370" s="1">
        <f t="shared" si="1304"/>
        <v>0</v>
      </c>
      <c r="BE1370" s="1">
        <f t="shared" si="1305"/>
        <v>4.9110320284697508E-2</v>
      </c>
      <c r="BF1370" s="1">
        <f t="shared" si="1306"/>
        <v>0.81423487544483986</v>
      </c>
      <c r="BG1370" s="1">
        <f t="shared" si="1307"/>
        <v>0.13665480427046264</v>
      </c>
      <c r="BH1370" s="1">
        <f t="shared" si="1308"/>
        <v>-8.9250299784093309E-2</v>
      </c>
      <c r="BI1370" s="1">
        <f t="shared" si="1309"/>
        <v>-0.14637539122068055</v>
      </c>
      <c r="BJ1370" s="1">
        <f t="shared" si="1310"/>
        <v>-0.10196226530023106</v>
      </c>
      <c r="BK1370" s="1">
        <f t="shared" si="1311"/>
        <v>-0.18294540318746938</v>
      </c>
      <c r="BL1370">
        <v>0.1609009373954807</v>
      </c>
      <c r="BM1370" s="1" t="s">
        <v>1303</v>
      </c>
      <c r="BN1370" s="1" t="str">
        <f t="shared" si="1312"/>
        <v>MINERIO</v>
      </c>
      <c r="BO1370" s="1" t="s">
        <v>1303</v>
      </c>
    </row>
    <row r="1371" spans="1:67" x14ac:dyDescent="0.25">
      <c r="A1371" s="2" t="s">
        <v>954</v>
      </c>
      <c r="B1371" s="2" t="s">
        <v>103</v>
      </c>
      <c r="C1371" s="2" t="s">
        <v>161</v>
      </c>
      <c r="E1371" s="2" t="s">
        <v>131</v>
      </c>
      <c r="F1371" s="2">
        <v>4</v>
      </c>
      <c r="G1371" s="2">
        <v>15</v>
      </c>
      <c r="H1371" s="2">
        <v>102</v>
      </c>
      <c r="I1371" s="2">
        <v>50</v>
      </c>
      <c r="J1371" s="35">
        <v>0.08</v>
      </c>
      <c r="K1371" s="7">
        <v>0.24</v>
      </c>
      <c r="N1371" s="3">
        <v>16</v>
      </c>
      <c r="O1371" s="3">
        <v>2395</v>
      </c>
      <c r="P1371" s="3">
        <v>0</v>
      </c>
      <c r="Q1371" s="3">
        <v>579</v>
      </c>
      <c r="R1371" s="3">
        <v>0</v>
      </c>
      <c r="S1371" s="3">
        <v>18</v>
      </c>
      <c r="T1371" s="3">
        <v>1265</v>
      </c>
      <c r="U1371" s="3">
        <v>236</v>
      </c>
      <c r="V1371" s="3">
        <v>28</v>
      </c>
      <c r="W1371" s="3">
        <v>68</v>
      </c>
      <c r="X1371" s="3">
        <v>0</v>
      </c>
      <c r="Y1371" s="3">
        <v>7</v>
      </c>
      <c r="Z1371" s="3">
        <v>1205</v>
      </c>
      <c r="AA1371" s="3">
        <v>347</v>
      </c>
      <c r="AB1371" s="3">
        <v>10</v>
      </c>
      <c r="AC1371" s="3">
        <v>46</v>
      </c>
      <c r="AD1371" s="3">
        <v>0</v>
      </c>
      <c r="AE1371" s="3">
        <v>0</v>
      </c>
      <c r="AF1371" s="3">
        <v>1123</v>
      </c>
      <c r="AG1371" s="3">
        <v>466</v>
      </c>
      <c r="AH1371" s="3">
        <v>0</v>
      </c>
      <c r="AI1371" s="1">
        <v>26</v>
      </c>
      <c r="AJ1371" s="1">
        <v>0</v>
      </c>
      <c r="AK1371" s="1">
        <v>51</v>
      </c>
      <c r="AL1371" s="1">
        <v>1240</v>
      </c>
      <c r="AM1371" s="1">
        <v>137</v>
      </c>
      <c r="AN1371" s="1">
        <v>85</v>
      </c>
      <c r="AO1371" s="1">
        <v>107</v>
      </c>
      <c r="AP1371" s="1">
        <f t="shared" si="1290"/>
        <v>5.3511705685618726E-3</v>
      </c>
      <c r="AQ1371" s="1">
        <f t="shared" si="1291"/>
        <v>0.99464882943143818</v>
      </c>
      <c r="AR1371" s="1">
        <f t="shared" si="1292"/>
        <v>0</v>
      </c>
      <c r="AS1371" s="1">
        <f t="shared" si="1293"/>
        <v>2.848297213622291E-2</v>
      </c>
      <c r="AT1371" s="1">
        <f t="shared" si="1294"/>
        <v>0.78328173374613008</v>
      </c>
      <c r="AU1371" s="1">
        <f t="shared" si="1295"/>
        <v>0.18823529411764706</v>
      </c>
      <c r="AV1371" s="1">
        <f t="shared" si="1296"/>
        <v>0</v>
      </c>
      <c r="AW1371" s="1">
        <f t="shared" si="1297"/>
        <v>1.0526315789473684E-2</v>
      </c>
      <c r="AX1371" s="1">
        <f t="shared" si="1298"/>
        <v>0.74613003095975228</v>
      </c>
      <c r="AY1371" s="1">
        <f t="shared" si="1299"/>
        <v>0.24334365325077401</v>
      </c>
      <c r="AZ1371" s="1">
        <f t="shared" si="1300"/>
        <v>0</v>
      </c>
      <c r="BA1371" s="1">
        <f t="shared" si="1301"/>
        <v>0</v>
      </c>
      <c r="BB1371" s="1">
        <f t="shared" si="1302"/>
        <v>0.6953560371517028</v>
      </c>
      <c r="BC1371" s="1">
        <f t="shared" si="1303"/>
        <v>0.3046439628482972</v>
      </c>
      <c r="BD1371" s="1">
        <f t="shared" si="1304"/>
        <v>0</v>
      </c>
      <c r="BE1371" s="1">
        <f t="shared" si="1305"/>
        <v>8.3950617283950618E-2</v>
      </c>
      <c r="BF1371" s="1">
        <f t="shared" si="1306"/>
        <v>0.76543209876543206</v>
      </c>
      <c r="BG1371" s="1">
        <f t="shared" si="1307"/>
        <v>0.1506172839506173</v>
      </c>
      <c r="BH1371" s="1">
        <f t="shared" si="1308"/>
        <v>-0.1160933293803959</v>
      </c>
      <c r="BI1371" s="1">
        <f t="shared" si="1309"/>
        <v>-0.12718547975623454</v>
      </c>
      <c r="BJ1371" s="1">
        <f t="shared" si="1310"/>
        <v>-0.10608200115528495</v>
      </c>
      <c r="BK1371" s="1">
        <f t="shared" si="1311"/>
        <v>-0.15779277040566389</v>
      </c>
      <c r="BL1371">
        <v>0.17921059806069956</v>
      </c>
      <c r="BM1371" s="1" t="s">
        <v>1303</v>
      </c>
      <c r="BN1371" s="1" t="str">
        <f t="shared" si="1312"/>
        <v>MINERIO</v>
      </c>
      <c r="BO1371" s="1" t="s">
        <v>1303</v>
      </c>
    </row>
    <row r="1372" spans="1:67" x14ac:dyDescent="0.25">
      <c r="A1372" s="2" t="s">
        <v>954</v>
      </c>
      <c r="B1372" s="2" t="s">
        <v>103</v>
      </c>
      <c r="C1372" s="2" t="s">
        <v>161</v>
      </c>
      <c r="E1372" s="2" t="s">
        <v>131</v>
      </c>
      <c r="F1372" s="2">
        <v>4</v>
      </c>
      <c r="G1372" s="2">
        <v>14</v>
      </c>
      <c r="H1372" s="2">
        <v>101</v>
      </c>
      <c r="I1372" s="2">
        <v>35</v>
      </c>
      <c r="J1372" s="35">
        <v>0.05</v>
      </c>
      <c r="K1372" s="7">
        <v>0.1</v>
      </c>
      <c r="N1372" s="3">
        <v>0</v>
      </c>
      <c r="O1372" s="3">
        <v>1953</v>
      </c>
      <c r="P1372" s="3">
        <v>0</v>
      </c>
      <c r="Q1372" s="3">
        <v>485</v>
      </c>
      <c r="R1372" s="3">
        <v>0</v>
      </c>
      <c r="S1372" s="3">
        <v>30</v>
      </c>
      <c r="T1372" s="3">
        <v>992</v>
      </c>
      <c r="U1372" s="3">
        <v>165</v>
      </c>
      <c r="V1372" s="3">
        <v>42</v>
      </c>
      <c r="W1372" s="3">
        <v>81</v>
      </c>
      <c r="X1372" s="3">
        <v>0</v>
      </c>
      <c r="Y1372" s="3">
        <v>17</v>
      </c>
      <c r="Z1372" s="3">
        <v>983</v>
      </c>
      <c r="AA1372" s="3">
        <v>239</v>
      </c>
      <c r="AB1372" s="3">
        <v>19</v>
      </c>
      <c r="AC1372" s="3">
        <v>51</v>
      </c>
      <c r="AD1372" s="3">
        <v>0</v>
      </c>
      <c r="AE1372" s="3">
        <v>5</v>
      </c>
      <c r="AF1372" s="3">
        <v>945</v>
      </c>
      <c r="AG1372" s="3">
        <v>314</v>
      </c>
      <c r="AH1372" s="3">
        <v>9</v>
      </c>
      <c r="AI1372" s="1">
        <v>36</v>
      </c>
      <c r="AJ1372" s="1">
        <v>0</v>
      </c>
      <c r="AK1372" s="1">
        <v>100</v>
      </c>
      <c r="AL1372" s="1">
        <v>882</v>
      </c>
      <c r="AM1372" s="1">
        <v>94</v>
      </c>
      <c r="AN1372" s="1">
        <v>129</v>
      </c>
      <c r="AO1372" s="1">
        <v>108</v>
      </c>
      <c r="AP1372" s="1">
        <f t="shared" si="1290"/>
        <v>0</v>
      </c>
      <c r="AQ1372" s="1">
        <f t="shared" si="1291"/>
        <v>1</v>
      </c>
      <c r="AR1372" s="1">
        <f t="shared" si="1292"/>
        <v>0</v>
      </c>
      <c r="AS1372" s="1">
        <f t="shared" si="1293"/>
        <v>5.4961832061068701E-2</v>
      </c>
      <c r="AT1372" s="1">
        <f t="shared" si="1294"/>
        <v>0.75725190839694656</v>
      </c>
      <c r="AU1372" s="1">
        <f t="shared" si="1295"/>
        <v>0.18778625954198475</v>
      </c>
      <c r="AV1372" s="1">
        <f t="shared" si="1296"/>
        <v>0</v>
      </c>
      <c r="AW1372" s="1">
        <f t="shared" si="1297"/>
        <v>2.7501909854851032E-2</v>
      </c>
      <c r="AX1372" s="1">
        <f t="shared" si="1298"/>
        <v>0.75095492742551562</v>
      </c>
      <c r="AY1372" s="1">
        <f t="shared" si="1299"/>
        <v>0.22154316271963331</v>
      </c>
      <c r="AZ1372" s="1">
        <f t="shared" si="1300"/>
        <v>0</v>
      </c>
      <c r="BA1372" s="1">
        <f t="shared" si="1301"/>
        <v>1.06951871657754E-2</v>
      </c>
      <c r="BB1372" s="1">
        <f t="shared" si="1302"/>
        <v>0.72192513368983957</v>
      </c>
      <c r="BC1372" s="1">
        <f t="shared" si="1303"/>
        <v>0.26737967914438504</v>
      </c>
      <c r="BD1372" s="1">
        <f t="shared" si="1304"/>
        <v>0</v>
      </c>
      <c r="BE1372" s="1">
        <f t="shared" si="1305"/>
        <v>0.1744097486671744</v>
      </c>
      <c r="BF1372" s="1">
        <f t="shared" si="1306"/>
        <v>0.67174409748667174</v>
      </c>
      <c r="BG1372" s="1">
        <f t="shared" si="1307"/>
        <v>0.15384615384615385</v>
      </c>
      <c r="BH1372" s="1">
        <f t="shared" si="1308"/>
        <v>-0.17279614095765961</v>
      </c>
      <c r="BI1372" s="1">
        <f t="shared" si="1309"/>
        <v>-0.1243861287186202</v>
      </c>
      <c r="BJ1372" s="1">
        <f t="shared" si="1310"/>
        <v>-0.1207596235015856</v>
      </c>
      <c r="BK1372" s="1">
        <f t="shared" si="1311"/>
        <v>-0.14150783804149286</v>
      </c>
      <c r="BL1372">
        <v>0.25862813506715232</v>
      </c>
      <c r="BM1372" s="1" t="s">
        <v>1303</v>
      </c>
      <c r="BN1372" s="1" t="str">
        <f t="shared" si="1312"/>
        <v>MINERIO</v>
      </c>
      <c r="BO1372" s="1" t="s">
        <v>1303</v>
      </c>
    </row>
    <row r="1373" spans="1:67" x14ac:dyDescent="0.25">
      <c r="A1373" s="2" t="s">
        <v>954</v>
      </c>
      <c r="B1373" s="2" t="s">
        <v>103</v>
      </c>
      <c r="C1373" s="2" t="s">
        <v>161</v>
      </c>
      <c r="E1373" s="2" t="s">
        <v>131</v>
      </c>
      <c r="F1373" s="2">
        <v>4</v>
      </c>
      <c r="G1373" s="2">
        <v>8</v>
      </c>
      <c r="H1373" s="2">
        <v>95</v>
      </c>
      <c r="I1373" s="2">
        <v>45</v>
      </c>
      <c r="J1373" s="35">
        <v>0.4</v>
      </c>
      <c r="K1373" s="7">
        <v>0.36</v>
      </c>
      <c r="N1373" s="3">
        <v>65</v>
      </c>
      <c r="O1373" s="3">
        <v>1805</v>
      </c>
      <c r="P1373" s="3">
        <v>0</v>
      </c>
      <c r="Q1373" s="3">
        <v>445</v>
      </c>
      <c r="R1373" s="3">
        <v>0</v>
      </c>
      <c r="S1373" s="3">
        <v>68</v>
      </c>
      <c r="T1373" s="3">
        <v>910</v>
      </c>
      <c r="U1373" s="3">
        <v>205</v>
      </c>
      <c r="V1373" s="3">
        <v>52</v>
      </c>
      <c r="W1373" s="3">
        <v>28</v>
      </c>
      <c r="X1373" s="3">
        <v>0</v>
      </c>
      <c r="Y1373" s="3">
        <v>49</v>
      </c>
      <c r="Z1373" s="3">
        <v>848</v>
      </c>
      <c r="AA1373" s="3">
        <v>301</v>
      </c>
      <c r="AB1373" s="3">
        <v>42</v>
      </c>
      <c r="AC1373" s="3">
        <v>23</v>
      </c>
      <c r="AD1373" s="3">
        <v>0</v>
      </c>
      <c r="AE1373" s="3">
        <v>36</v>
      </c>
      <c r="AF1373" s="3">
        <v>791</v>
      </c>
      <c r="AG1373" s="3">
        <v>388</v>
      </c>
      <c r="AH1373" s="3">
        <v>28</v>
      </c>
      <c r="AI1373" s="1">
        <v>19</v>
      </c>
      <c r="AJ1373" s="1">
        <v>0</v>
      </c>
      <c r="AK1373" s="1">
        <v>101</v>
      </c>
      <c r="AL1373" s="1">
        <v>926</v>
      </c>
      <c r="AM1373" s="1">
        <v>125</v>
      </c>
      <c r="AN1373" s="1">
        <v>77</v>
      </c>
      <c r="AO1373" s="1">
        <v>40</v>
      </c>
      <c r="AP1373" s="1">
        <f t="shared" si="1290"/>
        <v>2.8077753779697623E-2</v>
      </c>
      <c r="AQ1373" s="1">
        <f t="shared" si="1291"/>
        <v>0.97192224622030232</v>
      </c>
      <c r="AR1373" s="1">
        <f t="shared" si="1292"/>
        <v>0</v>
      </c>
      <c r="AS1373" s="1">
        <f t="shared" si="1293"/>
        <v>9.5011876484560567E-2</v>
      </c>
      <c r="AT1373" s="1">
        <f t="shared" si="1294"/>
        <v>0.72050673000791765</v>
      </c>
      <c r="AU1373" s="1">
        <f t="shared" si="1295"/>
        <v>0.18448139350752177</v>
      </c>
      <c r="AV1373" s="1">
        <f t="shared" si="1296"/>
        <v>0</v>
      </c>
      <c r="AW1373" s="1">
        <f t="shared" si="1297"/>
        <v>7.2050673000791765E-2</v>
      </c>
      <c r="AX1373" s="1">
        <f t="shared" si="1298"/>
        <v>0.67141726049089467</v>
      </c>
      <c r="AY1373" s="1">
        <f t="shared" si="1299"/>
        <v>0.25653206650831356</v>
      </c>
      <c r="AZ1373" s="1">
        <f t="shared" si="1300"/>
        <v>0</v>
      </c>
      <c r="BA1373" s="1">
        <f t="shared" si="1301"/>
        <v>5.0713153724247229E-2</v>
      </c>
      <c r="BB1373" s="1">
        <f t="shared" si="1302"/>
        <v>0.62678288431061802</v>
      </c>
      <c r="BC1373" s="1">
        <f t="shared" si="1303"/>
        <v>0.3225039619651347</v>
      </c>
      <c r="BD1373" s="1">
        <f t="shared" si="1304"/>
        <v>0</v>
      </c>
      <c r="BE1373" s="1">
        <f t="shared" si="1305"/>
        <v>0.14026792750197006</v>
      </c>
      <c r="BF1373" s="1">
        <f t="shared" si="1306"/>
        <v>0.72970843183609146</v>
      </c>
      <c r="BG1373" s="1">
        <f t="shared" si="1307"/>
        <v>0.13002364066193853</v>
      </c>
      <c r="BH1373" s="1">
        <f t="shared" si="1308"/>
        <v>-0.1368506354127704</v>
      </c>
      <c r="BI1373" s="1">
        <f t="shared" si="1309"/>
        <v>-0.17300749829861692</v>
      </c>
      <c r="BJ1373" s="1">
        <f t="shared" si="1310"/>
        <v>-0.14236195823423714</v>
      </c>
      <c r="BK1373" s="1">
        <f t="shared" si="1311"/>
        <v>-0.20288287141043898</v>
      </c>
      <c r="BL1373">
        <v>0.36510753552537445</v>
      </c>
      <c r="BM1373" s="1" t="s">
        <v>1303</v>
      </c>
      <c r="BN1373" s="1" t="str">
        <f t="shared" si="1312"/>
        <v>MINERIO</v>
      </c>
      <c r="BO1373" s="1" t="s">
        <v>1303</v>
      </c>
    </row>
    <row r="1374" spans="1:67" x14ac:dyDescent="0.25">
      <c r="A1374" s="2" t="s">
        <v>954</v>
      </c>
      <c r="B1374" s="2" t="s">
        <v>103</v>
      </c>
      <c r="C1374" s="2" t="s">
        <v>161</v>
      </c>
      <c r="E1374" s="2" t="s">
        <v>131</v>
      </c>
      <c r="F1374" s="2">
        <v>4</v>
      </c>
      <c r="G1374" s="2">
        <v>4</v>
      </c>
      <c r="H1374" s="2">
        <v>91</v>
      </c>
      <c r="I1374" s="2">
        <v>75</v>
      </c>
      <c r="J1374" s="35">
        <v>0.16999999999999998</v>
      </c>
      <c r="K1374" s="7">
        <v>0.35</v>
      </c>
      <c r="N1374" s="3">
        <v>44</v>
      </c>
      <c r="O1374" s="3">
        <v>2433</v>
      </c>
      <c r="P1374" s="3">
        <v>0</v>
      </c>
      <c r="Q1374" s="3">
        <v>494</v>
      </c>
      <c r="R1374" s="3">
        <v>0</v>
      </c>
      <c r="S1374" s="3">
        <v>15</v>
      </c>
      <c r="T1374" s="3">
        <v>1355</v>
      </c>
      <c r="U1374" s="3">
        <v>227</v>
      </c>
      <c r="V1374" s="3">
        <v>17</v>
      </c>
      <c r="W1374" s="3">
        <v>51</v>
      </c>
      <c r="X1374" s="3">
        <v>0</v>
      </c>
      <c r="Y1374" s="3">
        <v>11</v>
      </c>
      <c r="Z1374" s="3">
        <v>1276</v>
      </c>
      <c r="AA1374" s="3">
        <v>334</v>
      </c>
      <c r="AB1374" s="3">
        <v>11</v>
      </c>
      <c r="AC1374" s="3">
        <v>32</v>
      </c>
      <c r="AD1374" s="3">
        <v>0</v>
      </c>
      <c r="AE1374" s="3">
        <v>5</v>
      </c>
      <c r="AF1374" s="3">
        <v>1195</v>
      </c>
      <c r="AG1374" s="3">
        <v>433</v>
      </c>
      <c r="AH1374" s="3">
        <v>5</v>
      </c>
      <c r="AI1374" s="1">
        <v>26</v>
      </c>
      <c r="AJ1374" s="1">
        <v>0</v>
      </c>
      <c r="AK1374" s="1">
        <v>59</v>
      </c>
      <c r="AL1374" s="1">
        <v>1309</v>
      </c>
      <c r="AM1374" s="1">
        <v>135</v>
      </c>
      <c r="AN1374" s="1">
        <v>77</v>
      </c>
      <c r="AO1374" s="1">
        <v>90</v>
      </c>
      <c r="AP1374" s="1">
        <f t="shared" ref="AP1374:AP1396" si="1313">(N1374+P1374)/(N1374+O1374+P1374+Q1374)</f>
        <v>1.4809828340626052E-2</v>
      </c>
      <c r="AQ1374" s="1">
        <f t="shared" ref="AQ1374:AQ1396" si="1314">(O1374+Q1374)/(N1374+O1374+P1374+Q1374)</f>
        <v>0.98519017165937395</v>
      </c>
      <c r="AR1374" s="1">
        <f t="shared" ref="AR1374:AR1396" si="1315">(R1374)/(R1374+S1374+T1374+U1374+V1374+W1374)</f>
        <v>0</v>
      </c>
      <c r="AS1374" s="1">
        <f t="shared" ref="AS1374:AS1396" si="1316">(S1374+V1374)/(R1374+S1374+T1374+U1374+V1374+W1374)</f>
        <v>1.9219219219219218E-2</v>
      </c>
      <c r="AT1374" s="1">
        <f t="shared" ref="AT1374:AT1396" si="1317">(T1374)/(R1374+S1374+T1374+U1374+V1374+W1374)</f>
        <v>0.81381381381381379</v>
      </c>
      <c r="AU1374" s="1">
        <f t="shared" ref="AU1374:AU1396" si="1318">(U1374+W1374)/(R1374+S1374+T1374+U1374+V1374+W1374)</f>
        <v>0.16696696696696697</v>
      </c>
      <c r="AV1374" s="1">
        <f t="shared" ref="AV1374:AV1396" si="1319">(X1374)/(X1374+Y1374+Z1374+AA1374+AB1374+AC1374)</f>
        <v>0</v>
      </c>
      <c r="AW1374" s="1">
        <f t="shared" ref="AW1374:AW1396" si="1320">(Y1374+AB1374)/(X1374+Y1374+Z1374+AA1374+AB1374+AC1374)</f>
        <v>1.3221153846153846E-2</v>
      </c>
      <c r="AX1374" s="1">
        <f t="shared" ref="AX1374:AX1396" si="1321">(Z1374)/(X1374+Y1374+Z1374+AA1374+AB1374+AC1374)</f>
        <v>0.76682692307692313</v>
      </c>
      <c r="AY1374" s="1">
        <f t="shared" ref="AY1374:AY1396" si="1322">(AA1374+AC1374)/(X1374+Y1374+Z1374+AA1374+AB1374+AC1374)</f>
        <v>0.21995192307692307</v>
      </c>
      <c r="AZ1374" s="1">
        <f t="shared" ref="AZ1374:AZ1396" si="1323">(AD1374)/(AD1374+AE1374+AF1374+AG1374+AH1374+AI1374)</f>
        <v>0</v>
      </c>
      <c r="BA1374" s="1">
        <f t="shared" ref="BA1374:BA1396" si="1324">(AE1374+AH1374)/(AD1374+AE1374+AF1374+AG1374+AH1374+AI1374)</f>
        <v>6.0096153846153849E-3</v>
      </c>
      <c r="BB1374" s="1">
        <f t="shared" ref="BB1374:BB1396" si="1325">(AF1374)/(AD1374+AE1374+AF1374+AG1374+AH1374+AI1374)</f>
        <v>0.71814903846153844</v>
      </c>
      <c r="BC1374" s="1">
        <f t="shared" ref="BC1374:BC1396" si="1326">(AG1374+AI1374)/(AD1374+AE1374+AF1374+AG1374+AH1374+AI1374)</f>
        <v>0.27584134615384615</v>
      </c>
      <c r="BD1374" s="1">
        <f t="shared" ref="BD1374:BD1396" si="1327">(AJ1374)/(AJ1374+AK1374+AL1374+AM1374+AN1374+AO1374)</f>
        <v>0</v>
      </c>
      <c r="BE1374" s="1">
        <f t="shared" ref="BE1374:BE1396" si="1328">(AK1374+AN1374)/(AJ1374+AK1374+AL1374+AM1374+AN1374+AO1374)</f>
        <v>8.1437125748502995E-2</v>
      </c>
      <c r="BF1374" s="1">
        <f t="shared" ref="BF1374:BF1396" si="1329">(AL1374)/(AJ1374+AK1374+AL1374+AM1374+AN1374+AO1374)</f>
        <v>0.78383233532934127</v>
      </c>
      <c r="BG1374" s="1">
        <f t="shared" ref="BG1374:BG1396" si="1330">(AM1374+AO1374)/(AJ1374+AK1374+AL1374+AM1374+AN1374+AO1374)</f>
        <v>0.1347305389221557</v>
      </c>
      <c r="BH1374" s="1">
        <f t="shared" ref="BH1374:BH1396" si="1331">LOG(BF1374)</f>
        <v>-0.10577682459682751</v>
      </c>
      <c r="BI1374" s="1">
        <f t="shared" ref="BI1374:BI1396" si="1332">LOG(AX1374)</f>
        <v>-0.11530264756956159</v>
      </c>
      <c r="BJ1374" s="1">
        <f t="shared" ref="BJ1374:BJ1396" si="1333">LOG(AT1374)</f>
        <v>-8.9474942631914148E-2</v>
      </c>
      <c r="BK1374" s="1">
        <f t="shared" ref="BK1374:BK1396" si="1334">LOG(BB1374)</f>
        <v>-0.14378541667054867</v>
      </c>
      <c r="BL1374">
        <v>2.7357903541685356E-2</v>
      </c>
      <c r="BM1374" s="1" t="s">
        <v>1303</v>
      </c>
      <c r="BN1374" s="1" t="str">
        <f t="shared" ref="BN1374:BN1396" si="1335">IF(OR(BM1374="MINERIO",J1374&gt;0.04),"MINERIO","ESTERIL")</f>
        <v>MINERIO</v>
      </c>
      <c r="BO1374" s="1" t="s">
        <v>1303</v>
      </c>
    </row>
    <row r="1375" spans="1:67" x14ac:dyDescent="0.25">
      <c r="A1375" s="2" t="s">
        <v>954</v>
      </c>
      <c r="B1375" s="2" t="s">
        <v>103</v>
      </c>
      <c r="C1375" s="2" t="s">
        <v>161</v>
      </c>
      <c r="E1375" s="2" t="s">
        <v>131</v>
      </c>
      <c r="F1375" s="2">
        <v>4</v>
      </c>
      <c r="G1375" s="2">
        <v>10</v>
      </c>
      <c r="H1375" s="2">
        <v>97</v>
      </c>
      <c r="I1375" s="2">
        <v>50</v>
      </c>
      <c r="J1375" s="35">
        <v>6.61</v>
      </c>
      <c r="K1375" s="7">
        <v>2.66</v>
      </c>
      <c r="N1375" s="3">
        <v>796</v>
      </c>
      <c r="O1375" s="3">
        <v>1339</v>
      </c>
      <c r="P1375" s="3">
        <v>0</v>
      </c>
      <c r="Q1375" s="3">
        <v>420</v>
      </c>
      <c r="R1375" s="3">
        <v>0</v>
      </c>
      <c r="S1375" s="3">
        <v>380</v>
      </c>
      <c r="T1375" s="3">
        <v>471</v>
      </c>
      <c r="U1375" s="3">
        <v>145</v>
      </c>
      <c r="V1375" s="3">
        <v>366</v>
      </c>
      <c r="W1375" s="3">
        <v>70</v>
      </c>
      <c r="X1375" s="3">
        <v>0</v>
      </c>
      <c r="Y1375" s="3">
        <v>250</v>
      </c>
      <c r="Z1375" s="3">
        <v>621</v>
      </c>
      <c r="AA1375" s="3">
        <v>197</v>
      </c>
      <c r="AB1375" s="3">
        <v>274</v>
      </c>
      <c r="AC1375" s="3">
        <v>89</v>
      </c>
      <c r="AD1375" s="3">
        <v>0</v>
      </c>
      <c r="AE1375" s="3">
        <v>174</v>
      </c>
      <c r="AF1375" s="3">
        <v>708</v>
      </c>
      <c r="AG1375" s="3">
        <v>235</v>
      </c>
      <c r="AH1375" s="3">
        <v>210</v>
      </c>
      <c r="AI1375" s="1">
        <v>103</v>
      </c>
      <c r="AJ1375" s="1">
        <v>0</v>
      </c>
      <c r="AK1375" s="1">
        <v>559</v>
      </c>
      <c r="AL1375" s="1">
        <v>308</v>
      </c>
      <c r="AM1375" s="1">
        <v>100</v>
      </c>
      <c r="AN1375" s="1">
        <v>431</v>
      </c>
      <c r="AO1375" s="1">
        <v>34</v>
      </c>
      <c r="AP1375" s="1">
        <f t="shared" si="1313"/>
        <v>0.31154598825831703</v>
      </c>
      <c r="AQ1375" s="1">
        <f t="shared" si="1314"/>
        <v>0.68845401174168297</v>
      </c>
      <c r="AR1375" s="1">
        <f t="shared" si="1315"/>
        <v>0</v>
      </c>
      <c r="AS1375" s="1">
        <f t="shared" si="1316"/>
        <v>0.52094972067039103</v>
      </c>
      <c r="AT1375" s="1">
        <f t="shared" si="1317"/>
        <v>0.32891061452513964</v>
      </c>
      <c r="AU1375" s="1">
        <f t="shared" si="1318"/>
        <v>0.15013966480446927</v>
      </c>
      <c r="AV1375" s="1">
        <f t="shared" si="1319"/>
        <v>0</v>
      </c>
      <c r="AW1375" s="1">
        <f t="shared" si="1320"/>
        <v>0.36617749825296997</v>
      </c>
      <c r="AX1375" s="1">
        <f t="shared" si="1321"/>
        <v>0.43396226415094341</v>
      </c>
      <c r="AY1375" s="1">
        <f t="shared" si="1322"/>
        <v>0.19986023759608665</v>
      </c>
      <c r="AZ1375" s="1">
        <f t="shared" si="1323"/>
        <v>0</v>
      </c>
      <c r="BA1375" s="1">
        <f t="shared" si="1324"/>
        <v>0.26853146853146853</v>
      </c>
      <c r="BB1375" s="1">
        <f t="shared" si="1325"/>
        <v>0.49510489510489508</v>
      </c>
      <c r="BC1375" s="1">
        <f t="shared" si="1326"/>
        <v>0.23636363636363636</v>
      </c>
      <c r="BD1375" s="1">
        <f t="shared" si="1327"/>
        <v>0</v>
      </c>
      <c r="BE1375" s="1">
        <f t="shared" si="1328"/>
        <v>0.69134078212290506</v>
      </c>
      <c r="BF1375" s="1">
        <f t="shared" si="1329"/>
        <v>0.21508379888268156</v>
      </c>
      <c r="BG1375" s="1">
        <f t="shared" si="1330"/>
        <v>9.3575418994413406E-2</v>
      </c>
      <c r="BH1375" s="1">
        <f t="shared" si="1331"/>
        <v>-0.6673923014713925</v>
      </c>
      <c r="BI1375" s="1">
        <f t="shared" si="1332"/>
        <v>-0.36254803358319615</v>
      </c>
      <c r="BJ1375" s="1">
        <f t="shared" si="1333"/>
        <v>-0.48292211084294062</v>
      </c>
      <c r="BK1375" s="1">
        <f t="shared" si="1334"/>
        <v>-0.3053027797752928</v>
      </c>
      <c r="BL1375">
        <v>1.5466167704937945</v>
      </c>
      <c r="BM1375" s="1" t="s">
        <v>1303</v>
      </c>
      <c r="BN1375" s="1" t="str">
        <f t="shared" si="1335"/>
        <v>MINERIO</v>
      </c>
      <c r="BO1375" s="1" t="s">
        <v>1303</v>
      </c>
    </row>
    <row r="1376" spans="1:67" x14ac:dyDescent="0.25">
      <c r="A1376" s="2" t="s">
        <v>954</v>
      </c>
      <c r="B1376" s="2" t="s">
        <v>103</v>
      </c>
      <c r="C1376" s="2" t="s">
        <v>161</v>
      </c>
      <c r="E1376" s="2" t="s">
        <v>131</v>
      </c>
      <c r="F1376" s="2">
        <v>4</v>
      </c>
      <c r="G1376" s="2">
        <v>11</v>
      </c>
      <c r="H1376" s="2">
        <v>98</v>
      </c>
      <c r="I1376" s="2">
        <v>55</v>
      </c>
      <c r="J1376" s="35">
        <v>18.75</v>
      </c>
      <c r="K1376" s="7">
        <v>2.12</v>
      </c>
      <c r="N1376" s="3">
        <v>23</v>
      </c>
      <c r="O1376" s="3">
        <v>3191</v>
      </c>
      <c r="P1376" s="3">
        <v>0</v>
      </c>
      <c r="Q1376" s="3">
        <v>544</v>
      </c>
      <c r="R1376" s="3">
        <v>0</v>
      </c>
      <c r="S1376" s="3">
        <v>144</v>
      </c>
      <c r="T1376" s="3">
        <v>1445</v>
      </c>
      <c r="U1376" s="3">
        <v>152</v>
      </c>
      <c r="V1376" s="3">
        <v>189</v>
      </c>
      <c r="W1376" s="3">
        <v>160</v>
      </c>
      <c r="X1376" s="3">
        <v>0</v>
      </c>
      <c r="Y1376" s="3">
        <v>55</v>
      </c>
      <c r="Z1376" s="3">
        <v>1584</v>
      </c>
      <c r="AA1376" s="3">
        <v>252</v>
      </c>
      <c r="AB1376" s="3">
        <v>73</v>
      </c>
      <c r="AC1376" s="3">
        <v>125</v>
      </c>
      <c r="AD1376" s="3">
        <v>0</v>
      </c>
      <c r="AE1376" s="3">
        <v>36</v>
      </c>
      <c r="AF1376" s="3">
        <v>1580</v>
      </c>
      <c r="AG1376" s="3">
        <v>336</v>
      </c>
      <c r="AH1376" s="3">
        <v>40</v>
      </c>
      <c r="AI1376" s="1">
        <v>97</v>
      </c>
      <c r="AJ1376" s="1">
        <v>0</v>
      </c>
      <c r="AK1376" s="1">
        <v>370</v>
      </c>
      <c r="AL1376" s="1">
        <v>1057</v>
      </c>
      <c r="AM1376" s="1">
        <v>76</v>
      </c>
      <c r="AN1376" s="1">
        <v>438</v>
      </c>
      <c r="AO1376" s="1">
        <v>151</v>
      </c>
      <c r="AP1376" s="1">
        <f t="shared" si="1313"/>
        <v>6.1202767429483764E-3</v>
      </c>
      <c r="AQ1376" s="1">
        <f t="shared" si="1314"/>
        <v>0.99387972325705165</v>
      </c>
      <c r="AR1376" s="1">
        <f t="shared" si="1315"/>
        <v>0</v>
      </c>
      <c r="AS1376" s="1">
        <f t="shared" si="1316"/>
        <v>0.15933014354066985</v>
      </c>
      <c r="AT1376" s="1">
        <f t="shared" si="1317"/>
        <v>0.69138755980861244</v>
      </c>
      <c r="AU1376" s="1">
        <f t="shared" si="1318"/>
        <v>0.14928229665071771</v>
      </c>
      <c r="AV1376" s="1">
        <f t="shared" si="1319"/>
        <v>0</v>
      </c>
      <c r="AW1376" s="1">
        <f t="shared" si="1320"/>
        <v>6.1273336524652944E-2</v>
      </c>
      <c r="AX1376" s="1">
        <f t="shared" si="1321"/>
        <v>0.75825753949258023</v>
      </c>
      <c r="AY1376" s="1">
        <f t="shared" si="1322"/>
        <v>0.18046912398276688</v>
      </c>
      <c r="AZ1376" s="1">
        <f t="shared" si="1323"/>
        <v>0</v>
      </c>
      <c r="BA1376" s="1">
        <f t="shared" si="1324"/>
        <v>3.6381043561512685E-2</v>
      </c>
      <c r="BB1376" s="1">
        <f t="shared" si="1325"/>
        <v>0.75634274772618482</v>
      </c>
      <c r="BC1376" s="1">
        <f t="shared" si="1326"/>
        <v>0.20727620871230254</v>
      </c>
      <c r="BD1376" s="1">
        <f t="shared" si="1327"/>
        <v>0</v>
      </c>
      <c r="BE1376" s="1">
        <f t="shared" si="1328"/>
        <v>0.38623326959847037</v>
      </c>
      <c r="BF1376" s="1">
        <f t="shared" si="1329"/>
        <v>0.50525812619502863</v>
      </c>
      <c r="BG1376" s="1">
        <f t="shared" si="1330"/>
        <v>0.10850860420650095</v>
      </c>
      <c r="BH1376" s="1">
        <f t="shared" si="1331"/>
        <v>-0.29648669288781038</v>
      </c>
      <c r="BI1376" s="1">
        <f t="shared" si="1332"/>
        <v>-0.12018326272683386</v>
      </c>
      <c r="BJ1376" s="1">
        <f t="shared" si="1333"/>
        <v>-0.16027843901848735</v>
      </c>
      <c r="BK1376" s="1">
        <f t="shared" si="1334"/>
        <v>-0.12128135302588594</v>
      </c>
      <c r="BL1376">
        <v>0.54415897821294046</v>
      </c>
      <c r="BM1376" s="1" t="s">
        <v>1303</v>
      </c>
      <c r="BN1376" s="1" t="str">
        <f t="shared" si="1335"/>
        <v>MINERIO</v>
      </c>
      <c r="BO1376" s="1" t="s">
        <v>1303</v>
      </c>
    </row>
    <row r="1377" spans="1:67" x14ac:dyDescent="0.25">
      <c r="A1377" s="2" t="s">
        <v>954</v>
      </c>
      <c r="B1377" s="2" t="s">
        <v>103</v>
      </c>
      <c r="C1377" s="2" t="s">
        <v>161</v>
      </c>
      <c r="E1377" s="2" t="s">
        <v>131</v>
      </c>
      <c r="F1377" s="2">
        <v>4</v>
      </c>
      <c r="G1377" s="2">
        <v>3</v>
      </c>
      <c r="H1377" s="2">
        <v>90</v>
      </c>
      <c r="I1377" s="2">
        <v>80</v>
      </c>
      <c r="J1377" s="35">
        <v>2.5000000000000001E-2</v>
      </c>
      <c r="K1377" s="7">
        <v>0.49</v>
      </c>
      <c r="N1377" s="3">
        <v>61</v>
      </c>
      <c r="O1377" s="3">
        <v>3436</v>
      </c>
      <c r="P1377" s="3">
        <v>0</v>
      </c>
      <c r="Q1377" s="3">
        <v>630</v>
      </c>
      <c r="R1377" s="3">
        <v>0</v>
      </c>
      <c r="S1377" s="3">
        <v>91</v>
      </c>
      <c r="T1377" s="3">
        <v>1801</v>
      </c>
      <c r="U1377" s="3">
        <v>246</v>
      </c>
      <c r="V1377" s="3">
        <v>82</v>
      </c>
      <c r="W1377" s="3">
        <v>85</v>
      </c>
      <c r="X1377" s="3">
        <v>0</v>
      </c>
      <c r="Y1377" s="3">
        <v>51</v>
      </c>
      <c r="Z1377" s="3">
        <v>1785</v>
      </c>
      <c r="AA1377" s="3">
        <v>363</v>
      </c>
      <c r="AB1377" s="3">
        <v>45</v>
      </c>
      <c r="AC1377" s="3">
        <v>57</v>
      </c>
      <c r="AD1377" s="3">
        <v>0</v>
      </c>
      <c r="AE1377" s="3">
        <v>41</v>
      </c>
      <c r="AF1377" s="3">
        <v>1711</v>
      </c>
      <c r="AG1377" s="3">
        <v>474</v>
      </c>
      <c r="AH1377" s="3">
        <v>35</v>
      </c>
      <c r="AI1377" s="1">
        <v>40</v>
      </c>
      <c r="AJ1377" s="1">
        <v>0</v>
      </c>
      <c r="AK1377" s="1">
        <v>189</v>
      </c>
      <c r="AL1377" s="1">
        <v>1645</v>
      </c>
      <c r="AM1377" s="1">
        <v>129</v>
      </c>
      <c r="AN1377" s="1">
        <v>211</v>
      </c>
      <c r="AO1377" s="1">
        <v>135</v>
      </c>
      <c r="AP1377" s="1">
        <f t="shared" si="1313"/>
        <v>1.4780712381875455E-2</v>
      </c>
      <c r="AQ1377" s="1">
        <f t="shared" si="1314"/>
        <v>0.9852192876181245</v>
      </c>
      <c r="AR1377" s="1">
        <f t="shared" si="1315"/>
        <v>0</v>
      </c>
      <c r="AS1377" s="1">
        <f t="shared" si="1316"/>
        <v>7.5054229934924083E-2</v>
      </c>
      <c r="AT1377" s="1">
        <f t="shared" si="1317"/>
        <v>0.78134490238611709</v>
      </c>
      <c r="AU1377" s="1">
        <f t="shared" si="1318"/>
        <v>0.1436008676789588</v>
      </c>
      <c r="AV1377" s="1">
        <f t="shared" si="1319"/>
        <v>0</v>
      </c>
      <c r="AW1377" s="1">
        <f t="shared" si="1320"/>
        <v>4.1720990873533245E-2</v>
      </c>
      <c r="AX1377" s="1">
        <f t="shared" si="1321"/>
        <v>0.77574967405475881</v>
      </c>
      <c r="AY1377" s="1">
        <f t="shared" si="1322"/>
        <v>0.18252933507170796</v>
      </c>
      <c r="AZ1377" s="1">
        <f t="shared" si="1323"/>
        <v>0</v>
      </c>
      <c r="BA1377" s="1">
        <f t="shared" si="1324"/>
        <v>3.302911777488049E-2</v>
      </c>
      <c r="BB1377" s="1">
        <f t="shared" si="1325"/>
        <v>0.74358974358974361</v>
      </c>
      <c r="BC1377" s="1">
        <f t="shared" si="1326"/>
        <v>0.22338113863537593</v>
      </c>
      <c r="BD1377" s="1">
        <f t="shared" si="1327"/>
        <v>0</v>
      </c>
      <c r="BE1377" s="1">
        <f t="shared" si="1328"/>
        <v>0.17323516673884798</v>
      </c>
      <c r="BF1377" s="1">
        <f t="shared" si="1329"/>
        <v>0.71242962321351233</v>
      </c>
      <c r="BG1377" s="1">
        <f t="shared" si="1330"/>
        <v>0.11433521004763968</v>
      </c>
      <c r="BH1377" s="1">
        <f t="shared" si="1331"/>
        <v>-0.14725803063118326</v>
      </c>
      <c r="BI1377" s="1">
        <f t="shared" si="1332"/>
        <v>-0.1102783982204314</v>
      </c>
      <c r="BJ1377" s="1">
        <f t="shared" si="1333"/>
        <v>-0.10715721690613365</v>
      </c>
      <c r="BK1377" s="1">
        <f t="shared" si="1334"/>
        <v>-0.1286666091275431</v>
      </c>
      <c r="BL1377">
        <v>6.1329439909603753E-2</v>
      </c>
      <c r="BM1377" s="1" t="s">
        <v>1303</v>
      </c>
      <c r="BN1377" s="1" t="str">
        <f t="shared" si="1335"/>
        <v>MINERIO</v>
      </c>
      <c r="BO1377" s="1" t="s">
        <v>1303</v>
      </c>
    </row>
    <row r="1378" spans="1:67" x14ac:dyDescent="0.25">
      <c r="A1378" s="2" t="s">
        <v>954</v>
      </c>
      <c r="B1378" s="2" t="s">
        <v>103</v>
      </c>
      <c r="C1378" s="2" t="s">
        <v>161</v>
      </c>
      <c r="E1378" s="2" t="s">
        <v>129</v>
      </c>
      <c r="F1378" s="2">
        <v>2</v>
      </c>
      <c r="G1378" s="2">
        <v>18</v>
      </c>
      <c r="H1378" s="2">
        <v>51</v>
      </c>
      <c r="I1378" s="2">
        <v>90</v>
      </c>
      <c r="J1378" s="35">
        <v>12.19</v>
      </c>
      <c r="K1378" s="7">
        <v>0.77</v>
      </c>
      <c r="N1378" s="3">
        <v>41</v>
      </c>
      <c r="O1378" s="3">
        <v>1169</v>
      </c>
      <c r="P1378" s="3">
        <v>0</v>
      </c>
      <c r="Q1378" s="3">
        <v>377</v>
      </c>
      <c r="R1378" s="3">
        <v>0</v>
      </c>
      <c r="S1378" s="3">
        <v>3</v>
      </c>
      <c r="T1378" s="3">
        <v>472</v>
      </c>
      <c r="U1378" s="3">
        <v>347</v>
      </c>
      <c r="V1378" s="3">
        <v>5</v>
      </c>
      <c r="W1378" s="3">
        <v>15</v>
      </c>
      <c r="X1378" s="3">
        <v>0</v>
      </c>
      <c r="Y1378" s="3">
        <v>0</v>
      </c>
      <c r="Z1378" s="3">
        <v>400</v>
      </c>
      <c r="AA1378" s="3">
        <v>431</v>
      </c>
      <c r="AB1378" s="3">
        <v>1</v>
      </c>
      <c r="AC1378" s="3">
        <v>10</v>
      </c>
      <c r="AD1378" s="3">
        <v>0</v>
      </c>
      <c r="AE1378" s="3">
        <v>0</v>
      </c>
      <c r="AF1378" s="3">
        <v>344</v>
      </c>
      <c r="AG1378" s="3">
        <v>493</v>
      </c>
      <c r="AH1378" s="3">
        <v>0</v>
      </c>
      <c r="AI1378" s="1">
        <v>5</v>
      </c>
      <c r="AJ1378" s="1">
        <v>0</v>
      </c>
      <c r="AK1378" s="1">
        <v>15</v>
      </c>
      <c r="AL1378" s="1">
        <v>556</v>
      </c>
      <c r="AM1378" s="1">
        <v>235</v>
      </c>
      <c r="AN1378" s="1">
        <v>13</v>
      </c>
      <c r="AO1378" s="1">
        <v>23</v>
      </c>
      <c r="AP1378" s="1">
        <f t="shared" si="1313"/>
        <v>2.5834908632640201E-2</v>
      </c>
      <c r="AQ1378" s="1">
        <f t="shared" si="1314"/>
        <v>0.97416509136735985</v>
      </c>
      <c r="AR1378" s="1">
        <f t="shared" si="1315"/>
        <v>0</v>
      </c>
      <c r="AS1378" s="1">
        <f t="shared" si="1316"/>
        <v>9.5011876484560574E-3</v>
      </c>
      <c r="AT1378" s="1">
        <f t="shared" si="1317"/>
        <v>0.56057007125890734</v>
      </c>
      <c r="AU1378" s="1">
        <f t="shared" si="1318"/>
        <v>0.42992874109263657</v>
      </c>
      <c r="AV1378" s="1">
        <f t="shared" si="1319"/>
        <v>0</v>
      </c>
      <c r="AW1378" s="1">
        <f t="shared" si="1320"/>
        <v>1.1876484560570072E-3</v>
      </c>
      <c r="AX1378" s="1">
        <f t="shared" si="1321"/>
        <v>0.47505938242280282</v>
      </c>
      <c r="AY1378" s="1">
        <f t="shared" si="1322"/>
        <v>0.52375296912114011</v>
      </c>
      <c r="AZ1378" s="1">
        <f t="shared" si="1323"/>
        <v>0</v>
      </c>
      <c r="BA1378" s="1">
        <f t="shared" si="1324"/>
        <v>0</v>
      </c>
      <c r="BB1378" s="1">
        <f t="shared" si="1325"/>
        <v>0.40855106888361042</v>
      </c>
      <c r="BC1378" s="1">
        <f t="shared" si="1326"/>
        <v>0.59144893111638952</v>
      </c>
      <c r="BD1378" s="1">
        <f t="shared" si="1327"/>
        <v>0</v>
      </c>
      <c r="BE1378" s="1">
        <f t="shared" si="1328"/>
        <v>3.3254156769596199E-2</v>
      </c>
      <c r="BF1378" s="1">
        <f t="shared" si="1329"/>
        <v>0.66033254156769594</v>
      </c>
      <c r="BG1378" s="1">
        <f t="shared" si="1330"/>
        <v>0.30641330166270786</v>
      </c>
      <c r="BH1378" s="1">
        <f t="shared" si="1331"/>
        <v>-0.18023729991759205</v>
      </c>
      <c r="BI1378" s="1">
        <f t="shared" si="1332"/>
        <v>-0.32325210017168715</v>
      </c>
      <c r="BJ1378" s="1">
        <f t="shared" si="1333"/>
        <v>-0.25137009286556172</v>
      </c>
      <c r="BK1378" s="1">
        <f t="shared" si="1334"/>
        <v>-0.38875364892811942</v>
      </c>
      <c r="BL1378">
        <v>1.1120165206574184</v>
      </c>
      <c r="BM1378" s="1" t="s">
        <v>1303</v>
      </c>
      <c r="BN1378" s="1" t="str">
        <f t="shared" si="1335"/>
        <v>MINERIO</v>
      </c>
      <c r="BO1378" s="1" t="s">
        <v>1303</v>
      </c>
    </row>
    <row r="1379" spans="1:67" x14ac:dyDescent="0.25">
      <c r="A1379" s="2" t="s">
        <v>954</v>
      </c>
      <c r="B1379" s="2" t="s">
        <v>103</v>
      </c>
      <c r="C1379" s="2" t="s">
        <v>161</v>
      </c>
      <c r="E1379" s="2" t="s">
        <v>129</v>
      </c>
      <c r="F1379" s="2">
        <v>2</v>
      </c>
      <c r="G1379" s="2">
        <v>11</v>
      </c>
      <c r="H1379" s="2">
        <v>44</v>
      </c>
      <c r="I1379" s="2">
        <v>65</v>
      </c>
      <c r="J1379" s="35">
        <v>0.22</v>
      </c>
      <c r="K1379" s="7">
        <v>0.65</v>
      </c>
      <c r="N1379" s="3">
        <v>6</v>
      </c>
      <c r="O1379" s="3">
        <v>879</v>
      </c>
      <c r="P1379" s="3">
        <v>0</v>
      </c>
      <c r="Q1379" s="3">
        <v>321</v>
      </c>
      <c r="R1379" s="3">
        <v>0</v>
      </c>
      <c r="S1379" s="3">
        <v>29</v>
      </c>
      <c r="T1379" s="3">
        <v>311</v>
      </c>
      <c r="U1379" s="3">
        <v>254</v>
      </c>
      <c r="V1379" s="3">
        <v>20</v>
      </c>
      <c r="W1379" s="3">
        <v>13</v>
      </c>
      <c r="X1379" s="3">
        <v>0</v>
      </c>
      <c r="Y1379" s="3">
        <v>27</v>
      </c>
      <c r="Z1379" s="3">
        <v>261</v>
      </c>
      <c r="AA1379" s="3">
        <v>315</v>
      </c>
      <c r="AB1379" s="3">
        <v>16</v>
      </c>
      <c r="AC1379" s="3">
        <v>8</v>
      </c>
      <c r="AD1379" s="3">
        <v>0</v>
      </c>
      <c r="AE1379" s="3">
        <v>24</v>
      </c>
      <c r="AF1379" s="3">
        <v>218</v>
      </c>
      <c r="AG1379" s="3">
        <v>364</v>
      </c>
      <c r="AH1379" s="3">
        <v>16</v>
      </c>
      <c r="AI1379" s="1">
        <v>4</v>
      </c>
      <c r="AJ1379" s="1">
        <v>0</v>
      </c>
      <c r="AK1379" s="1">
        <v>38</v>
      </c>
      <c r="AL1379" s="1">
        <v>384</v>
      </c>
      <c r="AM1379" s="1">
        <v>167</v>
      </c>
      <c r="AN1379" s="1">
        <v>25</v>
      </c>
      <c r="AO1379" s="1">
        <v>14</v>
      </c>
      <c r="AP1379" s="1">
        <f t="shared" si="1313"/>
        <v>4.9751243781094526E-3</v>
      </c>
      <c r="AQ1379" s="1">
        <f t="shared" si="1314"/>
        <v>0.99502487562189057</v>
      </c>
      <c r="AR1379" s="1">
        <f t="shared" si="1315"/>
        <v>0</v>
      </c>
      <c r="AS1379" s="1">
        <f t="shared" si="1316"/>
        <v>7.8149920255183414E-2</v>
      </c>
      <c r="AT1379" s="1">
        <f t="shared" si="1317"/>
        <v>0.49601275917065391</v>
      </c>
      <c r="AU1379" s="1">
        <f t="shared" si="1318"/>
        <v>0.42583732057416268</v>
      </c>
      <c r="AV1379" s="1">
        <f t="shared" si="1319"/>
        <v>0</v>
      </c>
      <c r="AW1379" s="1">
        <f t="shared" si="1320"/>
        <v>6.8580542264752797E-2</v>
      </c>
      <c r="AX1379" s="1">
        <f t="shared" si="1321"/>
        <v>0.41626794258373206</v>
      </c>
      <c r="AY1379" s="1">
        <f t="shared" si="1322"/>
        <v>0.51515151515151514</v>
      </c>
      <c r="AZ1379" s="1">
        <f t="shared" si="1323"/>
        <v>0</v>
      </c>
      <c r="BA1379" s="1">
        <f t="shared" si="1324"/>
        <v>6.3897763578274758E-2</v>
      </c>
      <c r="BB1379" s="1">
        <f t="shared" si="1325"/>
        <v>0.34824281150159747</v>
      </c>
      <c r="BC1379" s="1">
        <f t="shared" si="1326"/>
        <v>0.58785942492012777</v>
      </c>
      <c r="BD1379" s="1">
        <f t="shared" si="1327"/>
        <v>0</v>
      </c>
      <c r="BE1379" s="1">
        <f t="shared" si="1328"/>
        <v>0.10031847133757962</v>
      </c>
      <c r="BF1379" s="1">
        <f t="shared" si="1329"/>
        <v>0.61146496815286622</v>
      </c>
      <c r="BG1379" s="1">
        <f t="shared" si="1330"/>
        <v>0.28821656050955413</v>
      </c>
      <c r="BH1379" s="1">
        <f t="shared" si="1331"/>
        <v>-0.21362841936966534</v>
      </c>
      <c r="BI1379" s="1">
        <f t="shared" si="1332"/>
        <v>-0.38062703349243548</v>
      </c>
      <c r="BJ1379" s="1">
        <f t="shared" si="1333"/>
        <v>-0.30450715180387894</v>
      </c>
      <c r="BK1379" s="1">
        <f t="shared" si="1334"/>
        <v>-0.45811783960582481</v>
      </c>
      <c r="BL1379">
        <v>1.2506280317867737</v>
      </c>
      <c r="BM1379" s="1" t="s">
        <v>1303</v>
      </c>
      <c r="BN1379" s="1" t="str">
        <f t="shared" si="1335"/>
        <v>MINERIO</v>
      </c>
      <c r="BO1379" s="1" t="s">
        <v>1303</v>
      </c>
    </row>
    <row r="1380" spans="1:67" x14ac:dyDescent="0.25">
      <c r="A1380" s="2" t="s">
        <v>954</v>
      </c>
      <c r="B1380" s="2" t="s">
        <v>103</v>
      </c>
      <c r="C1380" s="2" t="s">
        <v>161</v>
      </c>
      <c r="E1380" s="2" t="s">
        <v>129</v>
      </c>
      <c r="F1380" s="2">
        <v>2</v>
      </c>
      <c r="G1380" s="2">
        <v>17</v>
      </c>
      <c r="H1380" s="2">
        <v>50</v>
      </c>
      <c r="I1380" s="2">
        <v>30</v>
      </c>
      <c r="J1380" s="35">
        <v>0.73</v>
      </c>
      <c r="K1380" s="7">
        <v>1.25</v>
      </c>
      <c r="N1380" s="3">
        <v>14</v>
      </c>
      <c r="O1380" s="3">
        <v>1187</v>
      </c>
      <c r="P1380" s="3">
        <v>0</v>
      </c>
      <c r="Q1380" s="3">
        <v>409</v>
      </c>
      <c r="R1380" s="3">
        <v>0</v>
      </c>
      <c r="S1380" s="3">
        <v>29</v>
      </c>
      <c r="T1380" s="3">
        <v>498</v>
      </c>
      <c r="U1380" s="3">
        <v>264</v>
      </c>
      <c r="V1380" s="3">
        <v>29</v>
      </c>
      <c r="W1380" s="3">
        <v>19</v>
      </c>
      <c r="X1380" s="3">
        <v>0</v>
      </c>
      <c r="Y1380" s="3">
        <v>23</v>
      </c>
      <c r="Z1380" s="3">
        <v>446</v>
      </c>
      <c r="AA1380" s="3">
        <v>328</v>
      </c>
      <c r="AB1380" s="3">
        <v>27</v>
      </c>
      <c r="AC1380" s="3">
        <v>15</v>
      </c>
      <c r="AD1380" s="3">
        <v>0</v>
      </c>
      <c r="AE1380" s="3">
        <v>16</v>
      </c>
      <c r="AF1380" s="3">
        <v>395</v>
      </c>
      <c r="AG1380" s="3">
        <v>388</v>
      </c>
      <c r="AH1380" s="3">
        <v>23</v>
      </c>
      <c r="AI1380" s="1">
        <v>16</v>
      </c>
      <c r="AJ1380" s="1">
        <v>0</v>
      </c>
      <c r="AK1380" s="1">
        <v>61</v>
      </c>
      <c r="AL1380" s="1">
        <v>521</v>
      </c>
      <c r="AM1380" s="1">
        <v>192</v>
      </c>
      <c r="AN1380" s="1">
        <v>43</v>
      </c>
      <c r="AO1380" s="1">
        <v>22</v>
      </c>
      <c r="AP1380" s="1">
        <f t="shared" si="1313"/>
        <v>8.6956521739130436E-3</v>
      </c>
      <c r="AQ1380" s="1">
        <f t="shared" si="1314"/>
        <v>0.99130434782608701</v>
      </c>
      <c r="AR1380" s="1">
        <f t="shared" si="1315"/>
        <v>0</v>
      </c>
      <c r="AS1380" s="1">
        <f t="shared" si="1316"/>
        <v>6.9129916567342076E-2</v>
      </c>
      <c r="AT1380" s="1">
        <f t="shared" si="1317"/>
        <v>0.59356376638855779</v>
      </c>
      <c r="AU1380" s="1">
        <f t="shared" si="1318"/>
        <v>0.33730631704410013</v>
      </c>
      <c r="AV1380" s="1">
        <f t="shared" si="1319"/>
        <v>0</v>
      </c>
      <c r="AW1380" s="1">
        <f t="shared" si="1320"/>
        <v>5.959475566150179E-2</v>
      </c>
      <c r="AX1380" s="1">
        <f t="shared" si="1321"/>
        <v>0.53158522050059598</v>
      </c>
      <c r="AY1380" s="1">
        <f t="shared" si="1322"/>
        <v>0.40882002383790228</v>
      </c>
      <c r="AZ1380" s="1">
        <f t="shared" si="1323"/>
        <v>0</v>
      </c>
      <c r="BA1380" s="1">
        <f t="shared" si="1324"/>
        <v>4.6539379474940336E-2</v>
      </c>
      <c r="BB1380" s="1">
        <f t="shared" si="1325"/>
        <v>0.4713603818615752</v>
      </c>
      <c r="BC1380" s="1">
        <f t="shared" si="1326"/>
        <v>0.4821002386634845</v>
      </c>
      <c r="BD1380" s="1">
        <f t="shared" si="1327"/>
        <v>0</v>
      </c>
      <c r="BE1380" s="1">
        <f t="shared" si="1328"/>
        <v>0.12395709177592372</v>
      </c>
      <c r="BF1380" s="1">
        <f t="shared" si="1329"/>
        <v>0.62097735399284859</v>
      </c>
      <c r="BG1380" s="1">
        <f t="shared" si="1330"/>
        <v>0.25506555423122768</v>
      </c>
      <c r="BH1380" s="1">
        <f t="shared" si="1331"/>
        <v>-0.20692423752917583</v>
      </c>
      <c r="BI1380" s="1">
        <f t="shared" si="1332"/>
        <v>-0.27442710211655841</v>
      </c>
      <c r="BJ1380" s="1">
        <f t="shared" si="1333"/>
        <v>-0.22653261806898276</v>
      </c>
      <c r="BK1380" s="1">
        <f t="shared" si="1334"/>
        <v>-0.32664692300381626</v>
      </c>
      <c r="BL1380">
        <v>0.9382495528969762</v>
      </c>
      <c r="BM1380" s="1" t="s">
        <v>1303</v>
      </c>
      <c r="BN1380" s="1" t="str">
        <f t="shared" si="1335"/>
        <v>MINERIO</v>
      </c>
      <c r="BO1380" s="1" t="s">
        <v>1303</v>
      </c>
    </row>
    <row r="1381" spans="1:67" x14ac:dyDescent="0.25">
      <c r="A1381" s="2" t="s">
        <v>954</v>
      </c>
      <c r="B1381" s="2" t="s">
        <v>103</v>
      </c>
      <c r="C1381" s="2" t="s">
        <v>161</v>
      </c>
      <c r="E1381" s="2" t="s">
        <v>129</v>
      </c>
      <c r="F1381" s="2">
        <v>2</v>
      </c>
      <c r="G1381" s="2">
        <v>14</v>
      </c>
      <c r="H1381" s="2">
        <v>47</v>
      </c>
      <c r="I1381" s="2">
        <v>30</v>
      </c>
      <c r="J1381" s="35">
        <v>15.45</v>
      </c>
      <c r="K1381" s="7">
        <v>1.34</v>
      </c>
      <c r="N1381" s="3">
        <v>31</v>
      </c>
      <c r="O1381" s="3">
        <v>1031</v>
      </c>
      <c r="P1381" s="3">
        <v>0</v>
      </c>
      <c r="Q1381" s="3">
        <v>311</v>
      </c>
      <c r="R1381" s="3">
        <v>0</v>
      </c>
      <c r="S1381" s="3">
        <v>4</v>
      </c>
      <c r="T1381" s="3">
        <v>489</v>
      </c>
      <c r="U1381" s="3">
        <v>196</v>
      </c>
      <c r="V1381" s="3">
        <v>6</v>
      </c>
      <c r="W1381" s="3">
        <v>33</v>
      </c>
      <c r="X1381" s="3">
        <v>0</v>
      </c>
      <c r="Y1381" s="3">
        <v>4</v>
      </c>
      <c r="Z1381" s="3">
        <v>427</v>
      </c>
      <c r="AA1381" s="3">
        <v>270</v>
      </c>
      <c r="AB1381" s="3">
        <v>5</v>
      </c>
      <c r="AC1381" s="3">
        <v>22</v>
      </c>
      <c r="AD1381" s="3">
        <v>0</v>
      </c>
      <c r="AE1381" s="3">
        <v>1</v>
      </c>
      <c r="AF1381" s="3">
        <v>398</v>
      </c>
      <c r="AG1381" s="3">
        <v>311</v>
      </c>
      <c r="AH1381" s="3">
        <v>1</v>
      </c>
      <c r="AI1381" s="1">
        <v>17</v>
      </c>
      <c r="AJ1381" s="1">
        <v>0</v>
      </c>
      <c r="AK1381" s="1">
        <v>26</v>
      </c>
      <c r="AL1381" s="1">
        <v>506</v>
      </c>
      <c r="AM1381" s="1">
        <v>123</v>
      </c>
      <c r="AN1381" s="1">
        <v>31</v>
      </c>
      <c r="AO1381" s="1">
        <v>43</v>
      </c>
      <c r="AP1381" s="1">
        <f t="shared" si="1313"/>
        <v>2.2578295702840496E-2</v>
      </c>
      <c r="AQ1381" s="1">
        <f t="shared" si="1314"/>
        <v>0.97742170429715947</v>
      </c>
      <c r="AR1381" s="1">
        <f t="shared" si="1315"/>
        <v>0</v>
      </c>
      <c r="AS1381" s="1">
        <f t="shared" si="1316"/>
        <v>1.3736263736263736E-2</v>
      </c>
      <c r="AT1381" s="1">
        <f t="shared" si="1317"/>
        <v>0.67170329670329665</v>
      </c>
      <c r="AU1381" s="1">
        <f t="shared" si="1318"/>
        <v>0.31456043956043955</v>
      </c>
      <c r="AV1381" s="1">
        <f t="shared" si="1319"/>
        <v>0</v>
      </c>
      <c r="AW1381" s="1">
        <f t="shared" si="1320"/>
        <v>1.2362637362637362E-2</v>
      </c>
      <c r="AX1381" s="1">
        <f t="shared" si="1321"/>
        <v>0.58653846153846156</v>
      </c>
      <c r="AY1381" s="1">
        <f t="shared" si="1322"/>
        <v>0.40109890109890112</v>
      </c>
      <c r="AZ1381" s="1">
        <f t="shared" si="1323"/>
        <v>0</v>
      </c>
      <c r="BA1381" s="1">
        <f t="shared" si="1324"/>
        <v>2.7472527472527475E-3</v>
      </c>
      <c r="BB1381" s="1">
        <f t="shared" si="1325"/>
        <v>0.54670329670329665</v>
      </c>
      <c r="BC1381" s="1">
        <f t="shared" si="1326"/>
        <v>0.45054945054945056</v>
      </c>
      <c r="BD1381" s="1">
        <f t="shared" si="1327"/>
        <v>0</v>
      </c>
      <c r="BE1381" s="1">
        <f t="shared" si="1328"/>
        <v>7.8189300411522639E-2</v>
      </c>
      <c r="BF1381" s="1">
        <f t="shared" si="1329"/>
        <v>0.69410150891632372</v>
      </c>
      <c r="BG1381" s="1">
        <f t="shared" si="1330"/>
        <v>0.22770919067215364</v>
      </c>
      <c r="BH1381" s="1">
        <f t="shared" si="1331"/>
        <v>-0.15857701147817552</v>
      </c>
      <c r="BI1381" s="1">
        <f t="shared" si="1332"/>
        <v>-0.23170350428801331</v>
      </c>
      <c r="BJ1381" s="1">
        <f t="shared" si="1333"/>
        <v>-0.17282252018941699</v>
      </c>
      <c r="BK1381" s="1">
        <f t="shared" si="1334"/>
        <v>-0.26224830723934939</v>
      </c>
      <c r="BL1381">
        <v>0.63848123864465844</v>
      </c>
      <c r="BM1381" s="1" t="s">
        <v>1303</v>
      </c>
      <c r="BN1381" s="1" t="str">
        <f t="shared" si="1335"/>
        <v>MINERIO</v>
      </c>
      <c r="BO1381" s="1" t="s">
        <v>1303</v>
      </c>
    </row>
    <row r="1382" spans="1:67" x14ac:dyDescent="0.25">
      <c r="A1382" s="2" t="s">
        <v>954</v>
      </c>
      <c r="B1382" s="2" t="s">
        <v>103</v>
      </c>
      <c r="C1382" s="2" t="s">
        <v>161</v>
      </c>
      <c r="E1382" s="2" t="s">
        <v>129</v>
      </c>
      <c r="F1382" s="2">
        <v>2</v>
      </c>
      <c r="G1382" s="2">
        <v>13</v>
      </c>
      <c r="H1382" s="2">
        <v>46</v>
      </c>
      <c r="I1382" s="2">
        <v>20</v>
      </c>
      <c r="J1382" s="35">
        <v>10.76</v>
      </c>
      <c r="K1382" s="7">
        <v>0.99</v>
      </c>
      <c r="N1382" s="3">
        <v>0</v>
      </c>
      <c r="O1382" s="3">
        <v>2446</v>
      </c>
      <c r="P1382" s="3">
        <v>0</v>
      </c>
      <c r="Q1382" s="3">
        <v>470</v>
      </c>
      <c r="R1382" s="3">
        <v>0</v>
      </c>
      <c r="S1382" s="3">
        <v>39</v>
      </c>
      <c r="T1382" s="3">
        <v>1030</v>
      </c>
      <c r="U1382" s="3">
        <v>441</v>
      </c>
      <c r="V1382" s="3">
        <v>42</v>
      </c>
      <c r="W1382" s="3">
        <v>51</v>
      </c>
      <c r="X1382" s="3">
        <v>0</v>
      </c>
      <c r="Y1382" s="3">
        <v>14</v>
      </c>
      <c r="Z1382" s="3">
        <v>959</v>
      </c>
      <c r="AA1382" s="3">
        <v>566</v>
      </c>
      <c r="AB1382" s="3">
        <v>17</v>
      </c>
      <c r="AC1382" s="3">
        <v>47</v>
      </c>
      <c r="AD1382" s="3">
        <v>0</v>
      </c>
      <c r="AE1382" s="3">
        <v>4</v>
      </c>
      <c r="AF1382" s="3">
        <v>842</v>
      </c>
      <c r="AG1382" s="3">
        <v>721</v>
      </c>
      <c r="AH1382" s="3">
        <v>5</v>
      </c>
      <c r="AI1382" s="1">
        <v>31</v>
      </c>
      <c r="AJ1382" s="1">
        <v>0</v>
      </c>
      <c r="AK1382" s="1">
        <v>85</v>
      </c>
      <c r="AL1382" s="1">
        <v>1085</v>
      </c>
      <c r="AM1382" s="1">
        <v>261</v>
      </c>
      <c r="AN1382" s="1">
        <v>93</v>
      </c>
      <c r="AO1382" s="1">
        <v>79</v>
      </c>
      <c r="AP1382" s="1">
        <f t="shared" si="1313"/>
        <v>0</v>
      </c>
      <c r="AQ1382" s="1">
        <f t="shared" si="1314"/>
        <v>1</v>
      </c>
      <c r="AR1382" s="1">
        <f t="shared" si="1315"/>
        <v>0</v>
      </c>
      <c r="AS1382" s="1">
        <f t="shared" si="1316"/>
        <v>5.0530255770430445E-2</v>
      </c>
      <c r="AT1382" s="1">
        <f t="shared" si="1317"/>
        <v>0.6425452276980661</v>
      </c>
      <c r="AU1382" s="1">
        <f t="shared" si="1318"/>
        <v>0.30692451653150343</v>
      </c>
      <c r="AV1382" s="1">
        <f t="shared" si="1319"/>
        <v>0</v>
      </c>
      <c r="AW1382" s="1">
        <f t="shared" si="1320"/>
        <v>1.9338739862757331E-2</v>
      </c>
      <c r="AX1382" s="1">
        <f t="shared" si="1321"/>
        <v>0.59825327510917026</v>
      </c>
      <c r="AY1382" s="1">
        <f t="shared" si="1322"/>
        <v>0.38240798502807238</v>
      </c>
      <c r="AZ1382" s="1">
        <f t="shared" si="1323"/>
        <v>0</v>
      </c>
      <c r="BA1382" s="1">
        <f t="shared" si="1324"/>
        <v>5.6144728633811605E-3</v>
      </c>
      <c r="BB1382" s="1">
        <f t="shared" si="1325"/>
        <v>0.52526512788521518</v>
      </c>
      <c r="BC1382" s="1">
        <f t="shared" si="1326"/>
        <v>0.46912039925140364</v>
      </c>
      <c r="BD1382" s="1">
        <f t="shared" si="1327"/>
        <v>0</v>
      </c>
      <c r="BE1382" s="1">
        <f t="shared" si="1328"/>
        <v>0.11104179663131628</v>
      </c>
      <c r="BF1382" s="1">
        <f t="shared" si="1329"/>
        <v>0.67685589519650657</v>
      </c>
      <c r="BG1382" s="1">
        <f t="shared" si="1330"/>
        <v>0.21210230817217718</v>
      </c>
      <c r="BH1382" s="1">
        <f t="shared" si="1331"/>
        <v>-0.16950378416959649</v>
      </c>
      <c r="BI1382" s="1">
        <f t="shared" si="1332"/>
        <v>-0.22311491518348125</v>
      </c>
      <c r="BJ1382" s="1">
        <f t="shared" si="1333"/>
        <v>-0.19209629764897262</v>
      </c>
      <c r="BK1382" s="1">
        <f t="shared" si="1334"/>
        <v>-0.27962143085449537</v>
      </c>
      <c r="BL1382">
        <v>0.88611317418274571</v>
      </c>
      <c r="BM1382" s="1" t="s">
        <v>1303</v>
      </c>
      <c r="BN1382" s="1" t="str">
        <f t="shared" si="1335"/>
        <v>MINERIO</v>
      </c>
      <c r="BO1382" s="1" t="s">
        <v>1303</v>
      </c>
    </row>
    <row r="1383" spans="1:67" x14ac:dyDescent="0.25">
      <c r="A1383" s="2" t="s">
        <v>954</v>
      </c>
      <c r="B1383" s="2" t="s">
        <v>103</v>
      </c>
      <c r="C1383" s="2" t="s">
        <v>161</v>
      </c>
      <c r="E1383" s="2" t="s">
        <v>129</v>
      </c>
      <c r="F1383" s="2">
        <v>2</v>
      </c>
      <c r="G1383" s="2">
        <v>10</v>
      </c>
      <c r="H1383" s="2">
        <v>43</v>
      </c>
      <c r="I1383" s="2">
        <v>15</v>
      </c>
      <c r="J1383" s="35">
        <v>7.09</v>
      </c>
      <c r="K1383" s="7">
        <v>1.89</v>
      </c>
      <c r="N1383" s="3">
        <v>14</v>
      </c>
      <c r="O1383" s="3">
        <v>2115</v>
      </c>
      <c r="P1383" s="3">
        <v>0</v>
      </c>
      <c r="Q1383" s="3">
        <v>450</v>
      </c>
      <c r="R1383" s="3">
        <v>0</v>
      </c>
      <c r="S1383" s="3">
        <v>14</v>
      </c>
      <c r="T1383" s="3">
        <v>987</v>
      </c>
      <c r="U1383" s="3">
        <v>357</v>
      </c>
      <c r="V1383" s="3">
        <v>13</v>
      </c>
      <c r="W1383" s="3">
        <v>49</v>
      </c>
      <c r="X1383" s="3">
        <v>0</v>
      </c>
      <c r="Y1383" s="3">
        <v>10</v>
      </c>
      <c r="Z1383" s="3">
        <v>904</v>
      </c>
      <c r="AA1383" s="3">
        <v>471</v>
      </c>
      <c r="AB1383" s="3">
        <v>9</v>
      </c>
      <c r="AC1383" s="3">
        <v>26</v>
      </c>
      <c r="AD1383" s="3">
        <v>0</v>
      </c>
      <c r="AE1383" s="3">
        <v>9</v>
      </c>
      <c r="AF1383" s="3">
        <v>789</v>
      </c>
      <c r="AG1383" s="3">
        <v>596</v>
      </c>
      <c r="AH1383" s="3">
        <v>8</v>
      </c>
      <c r="AI1383" s="1">
        <v>18</v>
      </c>
      <c r="AJ1383" s="1">
        <v>0</v>
      </c>
      <c r="AK1383" s="1">
        <v>38</v>
      </c>
      <c r="AL1383" s="1">
        <v>1041</v>
      </c>
      <c r="AM1383" s="1">
        <v>222</v>
      </c>
      <c r="AN1383" s="1">
        <v>45</v>
      </c>
      <c r="AO1383" s="1">
        <v>75</v>
      </c>
      <c r="AP1383" s="1">
        <f t="shared" si="1313"/>
        <v>5.4284606436603338E-3</v>
      </c>
      <c r="AQ1383" s="1">
        <f t="shared" si="1314"/>
        <v>0.99457153935633968</v>
      </c>
      <c r="AR1383" s="1">
        <f t="shared" si="1315"/>
        <v>0</v>
      </c>
      <c r="AS1383" s="1">
        <f t="shared" si="1316"/>
        <v>1.9014084507042252E-2</v>
      </c>
      <c r="AT1383" s="1">
        <f t="shared" si="1317"/>
        <v>0.69507042253521123</v>
      </c>
      <c r="AU1383" s="1">
        <f t="shared" si="1318"/>
        <v>0.28591549295774649</v>
      </c>
      <c r="AV1383" s="1">
        <f t="shared" si="1319"/>
        <v>0</v>
      </c>
      <c r="AW1383" s="1">
        <f t="shared" si="1320"/>
        <v>1.3380281690140845E-2</v>
      </c>
      <c r="AX1383" s="1">
        <f t="shared" si="1321"/>
        <v>0.63661971830985919</v>
      </c>
      <c r="AY1383" s="1">
        <f t="shared" si="1322"/>
        <v>0.35</v>
      </c>
      <c r="AZ1383" s="1">
        <f t="shared" si="1323"/>
        <v>0</v>
      </c>
      <c r="BA1383" s="1">
        <f t="shared" si="1324"/>
        <v>1.1971830985915493E-2</v>
      </c>
      <c r="BB1383" s="1">
        <f t="shared" si="1325"/>
        <v>0.55563380281690145</v>
      </c>
      <c r="BC1383" s="1">
        <f t="shared" si="1326"/>
        <v>0.43239436619718308</v>
      </c>
      <c r="BD1383" s="1">
        <f t="shared" si="1327"/>
        <v>0</v>
      </c>
      <c r="BE1383" s="1">
        <f t="shared" si="1328"/>
        <v>5.840957072484166E-2</v>
      </c>
      <c r="BF1383" s="1">
        <f t="shared" si="1329"/>
        <v>0.73258268824771289</v>
      </c>
      <c r="BG1383" s="1">
        <f t="shared" si="1330"/>
        <v>0.20900774102744546</v>
      </c>
      <c r="BH1383" s="1">
        <f t="shared" si="1331"/>
        <v>-0.1351433484169336</v>
      </c>
      <c r="BI1383" s="1">
        <f t="shared" si="1332"/>
        <v>-0.19611991390769315</v>
      </c>
      <c r="BJ1383" s="1">
        <f t="shared" si="1333"/>
        <v>-0.15797119171341978</v>
      </c>
      <c r="BK1383" s="1">
        <f t="shared" si="1334"/>
        <v>-0.25521134117363614</v>
      </c>
      <c r="BL1383">
        <v>0.58986973706644508</v>
      </c>
      <c r="BM1383" s="1" t="s">
        <v>1303</v>
      </c>
      <c r="BN1383" s="1" t="str">
        <f t="shared" si="1335"/>
        <v>MINERIO</v>
      </c>
      <c r="BO1383" s="1" t="s">
        <v>1303</v>
      </c>
    </row>
    <row r="1384" spans="1:67" x14ac:dyDescent="0.25">
      <c r="A1384" s="2" t="s">
        <v>954</v>
      </c>
      <c r="B1384" s="2" t="s">
        <v>103</v>
      </c>
      <c r="C1384" s="2" t="s">
        <v>161</v>
      </c>
      <c r="E1384" s="2" t="s">
        <v>129</v>
      </c>
      <c r="F1384" s="2">
        <v>2</v>
      </c>
      <c r="G1384" s="2">
        <v>9</v>
      </c>
      <c r="H1384" s="2">
        <v>42</v>
      </c>
      <c r="I1384" s="2">
        <v>40</v>
      </c>
      <c r="J1384" s="35">
        <v>0.86</v>
      </c>
      <c r="K1384" s="7">
        <v>0.75</v>
      </c>
      <c r="N1384" s="3">
        <v>32</v>
      </c>
      <c r="O1384" s="3">
        <v>2880</v>
      </c>
      <c r="P1384" s="3">
        <v>0</v>
      </c>
      <c r="Q1384" s="3">
        <v>541</v>
      </c>
      <c r="R1384" s="3">
        <v>0</v>
      </c>
      <c r="S1384" s="3">
        <v>19</v>
      </c>
      <c r="T1384" s="3">
        <v>1322</v>
      </c>
      <c r="U1384" s="3">
        <v>475</v>
      </c>
      <c r="V1384" s="3">
        <v>24</v>
      </c>
      <c r="W1384" s="3">
        <v>66</v>
      </c>
      <c r="X1384" s="3">
        <v>0</v>
      </c>
      <c r="Y1384" s="3">
        <v>8</v>
      </c>
      <c r="Z1384" s="3">
        <v>1174</v>
      </c>
      <c r="AA1384" s="3">
        <v>670</v>
      </c>
      <c r="AB1384" s="3">
        <v>10</v>
      </c>
      <c r="AC1384" s="3">
        <v>44</v>
      </c>
      <c r="AD1384" s="3">
        <v>0</v>
      </c>
      <c r="AE1384" s="3">
        <v>4</v>
      </c>
      <c r="AF1384" s="3">
        <v>1025</v>
      </c>
      <c r="AG1384" s="3">
        <v>842</v>
      </c>
      <c r="AH1384" s="3">
        <v>5</v>
      </c>
      <c r="AI1384" s="1">
        <v>30</v>
      </c>
      <c r="AJ1384" s="1">
        <v>0</v>
      </c>
      <c r="AK1384" s="1">
        <v>54</v>
      </c>
      <c r="AL1384" s="1">
        <v>1389</v>
      </c>
      <c r="AM1384" s="1">
        <v>285</v>
      </c>
      <c r="AN1384" s="1">
        <v>86</v>
      </c>
      <c r="AO1384" s="1">
        <v>92</v>
      </c>
      <c r="AP1384" s="1">
        <f t="shared" si="1313"/>
        <v>9.2673037938024901E-3</v>
      </c>
      <c r="AQ1384" s="1">
        <f t="shared" si="1314"/>
        <v>0.99073269620619753</v>
      </c>
      <c r="AR1384" s="1">
        <f t="shared" si="1315"/>
        <v>0</v>
      </c>
      <c r="AS1384" s="1">
        <f t="shared" si="1316"/>
        <v>2.2560335781741866E-2</v>
      </c>
      <c r="AT1384" s="1">
        <f t="shared" si="1317"/>
        <v>0.6935991605456453</v>
      </c>
      <c r="AU1384" s="1">
        <f t="shared" si="1318"/>
        <v>0.28384050367261282</v>
      </c>
      <c r="AV1384" s="1">
        <f t="shared" si="1319"/>
        <v>0</v>
      </c>
      <c r="AW1384" s="1">
        <f t="shared" si="1320"/>
        <v>9.4438614900314802E-3</v>
      </c>
      <c r="AX1384" s="1">
        <f t="shared" si="1321"/>
        <v>0.61594963273871983</v>
      </c>
      <c r="AY1384" s="1">
        <f t="shared" si="1322"/>
        <v>0.37460650577124871</v>
      </c>
      <c r="AZ1384" s="1">
        <f t="shared" si="1323"/>
        <v>0</v>
      </c>
      <c r="BA1384" s="1">
        <f t="shared" si="1324"/>
        <v>4.7219307450157401E-3</v>
      </c>
      <c r="BB1384" s="1">
        <f t="shared" si="1325"/>
        <v>0.53777544596012594</v>
      </c>
      <c r="BC1384" s="1">
        <f t="shared" si="1326"/>
        <v>0.45750262329485836</v>
      </c>
      <c r="BD1384" s="1">
        <f t="shared" si="1327"/>
        <v>0</v>
      </c>
      <c r="BE1384" s="1">
        <f t="shared" si="1328"/>
        <v>7.3452256033578175E-2</v>
      </c>
      <c r="BF1384" s="1">
        <f t="shared" si="1329"/>
        <v>0.72875131164742912</v>
      </c>
      <c r="BG1384" s="1">
        <f t="shared" si="1330"/>
        <v>0.19779643231899266</v>
      </c>
      <c r="BH1384" s="1">
        <f t="shared" si="1331"/>
        <v>-0.13742065056469205</v>
      </c>
      <c r="BI1384" s="1">
        <f t="shared" si="1332"/>
        <v>-0.21045479939071193</v>
      </c>
      <c r="BJ1384" s="1">
        <f t="shared" si="1333"/>
        <v>-0.15889144115268619</v>
      </c>
      <c r="BK1384" s="1">
        <f t="shared" si="1334"/>
        <v>-0.26939903091053446</v>
      </c>
      <c r="BL1384">
        <v>0.68159748451957702</v>
      </c>
      <c r="BM1384" s="1" t="s">
        <v>1303</v>
      </c>
      <c r="BN1384" s="1" t="str">
        <f t="shared" si="1335"/>
        <v>MINERIO</v>
      </c>
      <c r="BO1384" s="1" t="s">
        <v>1303</v>
      </c>
    </row>
    <row r="1385" spans="1:67" x14ac:dyDescent="0.25">
      <c r="A1385" s="2" t="s">
        <v>954</v>
      </c>
      <c r="B1385" s="2" t="s">
        <v>103</v>
      </c>
      <c r="C1385" s="2" t="s">
        <v>161</v>
      </c>
      <c r="E1385" s="2" t="s">
        <v>129</v>
      </c>
      <c r="F1385" s="2">
        <v>2</v>
      </c>
      <c r="G1385" s="2">
        <v>12</v>
      </c>
      <c r="H1385" s="2">
        <v>45</v>
      </c>
      <c r="I1385" s="2">
        <v>35</v>
      </c>
      <c r="J1385" s="35">
        <v>5.41</v>
      </c>
      <c r="K1385" s="7">
        <v>2.4900000000000002</v>
      </c>
      <c r="N1385" s="3">
        <v>79</v>
      </c>
      <c r="O1385" s="3">
        <v>2258</v>
      </c>
      <c r="P1385" s="3">
        <v>0</v>
      </c>
      <c r="Q1385" s="3">
        <v>556</v>
      </c>
      <c r="R1385" s="3">
        <v>0</v>
      </c>
      <c r="S1385" s="3">
        <v>20</v>
      </c>
      <c r="T1385" s="3">
        <v>1078</v>
      </c>
      <c r="U1385" s="3">
        <v>389</v>
      </c>
      <c r="V1385" s="3">
        <v>19</v>
      </c>
      <c r="W1385" s="3">
        <v>36</v>
      </c>
      <c r="X1385" s="3">
        <v>0</v>
      </c>
      <c r="Y1385" s="3">
        <v>11</v>
      </c>
      <c r="Z1385" s="3">
        <v>938</v>
      </c>
      <c r="AA1385" s="3">
        <v>555</v>
      </c>
      <c r="AB1385" s="3">
        <v>11</v>
      </c>
      <c r="AC1385" s="3">
        <v>26</v>
      </c>
      <c r="AD1385" s="3">
        <v>0</v>
      </c>
      <c r="AE1385" s="3">
        <v>7</v>
      </c>
      <c r="AF1385" s="3">
        <v>828</v>
      </c>
      <c r="AG1385" s="3">
        <v>678</v>
      </c>
      <c r="AH1385" s="3">
        <v>8</v>
      </c>
      <c r="AI1385" s="1">
        <v>20</v>
      </c>
      <c r="AJ1385" s="1">
        <v>0</v>
      </c>
      <c r="AK1385" s="1">
        <v>34</v>
      </c>
      <c r="AL1385" s="1">
        <v>1187</v>
      </c>
      <c r="AM1385" s="1">
        <v>233</v>
      </c>
      <c r="AN1385" s="1">
        <v>38</v>
      </c>
      <c r="AO1385" s="1">
        <v>50</v>
      </c>
      <c r="AP1385" s="1">
        <f t="shared" si="1313"/>
        <v>2.7307293466989284E-2</v>
      </c>
      <c r="AQ1385" s="1">
        <f t="shared" si="1314"/>
        <v>0.97269270653301076</v>
      </c>
      <c r="AR1385" s="1">
        <f t="shared" si="1315"/>
        <v>0</v>
      </c>
      <c r="AS1385" s="1">
        <f t="shared" si="1316"/>
        <v>2.5291828793774319E-2</v>
      </c>
      <c r="AT1385" s="1">
        <f t="shared" si="1317"/>
        <v>0.69909208819714652</v>
      </c>
      <c r="AU1385" s="1">
        <f t="shared" si="1318"/>
        <v>0.27561608300907914</v>
      </c>
      <c r="AV1385" s="1">
        <f t="shared" si="1319"/>
        <v>0</v>
      </c>
      <c r="AW1385" s="1">
        <f t="shared" si="1320"/>
        <v>1.427644386761843E-2</v>
      </c>
      <c r="AX1385" s="1">
        <f t="shared" si="1321"/>
        <v>0.60869565217391308</v>
      </c>
      <c r="AY1385" s="1">
        <f t="shared" si="1322"/>
        <v>0.37702790395846852</v>
      </c>
      <c r="AZ1385" s="1">
        <f t="shared" si="1323"/>
        <v>0</v>
      </c>
      <c r="BA1385" s="1">
        <f t="shared" si="1324"/>
        <v>9.7339390006489293E-3</v>
      </c>
      <c r="BB1385" s="1">
        <f t="shared" si="1325"/>
        <v>0.53731343283582089</v>
      </c>
      <c r="BC1385" s="1">
        <f t="shared" si="1326"/>
        <v>0.45295262816353016</v>
      </c>
      <c r="BD1385" s="1">
        <f t="shared" si="1327"/>
        <v>0</v>
      </c>
      <c r="BE1385" s="1">
        <f t="shared" si="1328"/>
        <v>4.6692607003891051E-2</v>
      </c>
      <c r="BF1385" s="1">
        <f t="shared" si="1329"/>
        <v>0.76977950713359278</v>
      </c>
      <c r="BG1385" s="1">
        <f t="shared" si="1330"/>
        <v>0.1835278858625162</v>
      </c>
      <c r="BH1385" s="1">
        <f t="shared" si="1331"/>
        <v>-0.11363365476034692</v>
      </c>
      <c r="BI1385" s="1">
        <f t="shared" si="1332"/>
        <v>-0.21559980033935483</v>
      </c>
      <c r="BJ1385" s="1">
        <f t="shared" si="1333"/>
        <v>-0.15546561286421831</v>
      </c>
      <c r="BK1385" s="1">
        <f t="shared" si="1334"/>
        <v>-0.26977230193353918</v>
      </c>
      <c r="BL1385">
        <v>0.58377653211377911</v>
      </c>
      <c r="BM1385" s="1" t="s">
        <v>1303</v>
      </c>
      <c r="BN1385" s="1" t="str">
        <f t="shared" si="1335"/>
        <v>MINERIO</v>
      </c>
      <c r="BO1385" s="1" t="s">
        <v>1303</v>
      </c>
    </row>
    <row r="1386" spans="1:67" x14ac:dyDescent="0.25">
      <c r="A1386" s="2" t="s">
        <v>954</v>
      </c>
      <c r="B1386" s="2" t="s">
        <v>103</v>
      </c>
      <c r="C1386" s="2" t="s">
        <v>161</v>
      </c>
      <c r="E1386" s="2" t="s">
        <v>129</v>
      </c>
      <c r="F1386" s="2">
        <v>2</v>
      </c>
      <c r="G1386" s="2">
        <v>3</v>
      </c>
      <c r="H1386" s="2">
        <v>36</v>
      </c>
      <c r="I1386" s="2">
        <v>95</v>
      </c>
      <c r="J1386" s="35">
        <v>7.22</v>
      </c>
      <c r="K1386" s="7">
        <v>1.68</v>
      </c>
      <c r="N1386" s="3">
        <v>232</v>
      </c>
      <c r="O1386" s="3">
        <v>4223</v>
      </c>
      <c r="P1386" s="3">
        <v>0</v>
      </c>
      <c r="Q1386" s="3">
        <v>869</v>
      </c>
      <c r="R1386" s="3">
        <v>0</v>
      </c>
      <c r="S1386" s="3">
        <v>13</v>
      </c>
      <c r="T1386" s="3">
        <v>2088</v>
      </c>
      <c r="U1386" s="3">
        <v>747</v>
      </c>
      <c r="V1386" s="3">
        <v>11</v>
      </c>
      <c r="W1386" s="3">
        <v>36</v>
      </c>
      <c r="X1386" s="3">
        <v>0</v>
      </c>
      <c r="Y1386" s="3">
        <v>6</v>
      </c>
      <c r="Z1386" s="3">
        <v>1796</v>
      </c>
      <c r="AA1386" s="3">
        <v>1073</v>
      </c>
      <c r="AB1386" s="3">
        <v>4</v>
      </c>
      <c r="AC1386" s="3">
        <v>16</v>
      </c>
      <c r="AD1386" s="3">
        <v>0</v>
      </c>
      <c r="AE1386" s="3">
        <v>2</v>
      </c>
      <c r="AF1386" s="3">
        <v>1561</v>
      </c>
      <c r="AG1386" s="3">
        <v>1317</v>
      </c>
      <c r="AH1386" s="3">
        <v>2</v>
      </c>
      <c r="AI1386" s="1">
        <v>12</v>
      </c>
      <c r="AJ1386" s="1">
        <v>0</v>
      </c>
      <c r="AK1386" s="1">
        <v>32</v>
      </c>
      <c r="AL1386" s="1">
        <v>2322</v>
      </c>
      <c r="AM1386" s="1">
        <v>445</v>
      </c>
      <c r="AN1386" s="1">
        <v>27</v>
      </c>
      <c r="AO1386" s="1">
        <v>71</v>
      </c>
      <c r="AP1386" s="1">
        <f t="shared" si="1313"/>
        <v>4.3576258452291509E-2</v>
      </c>
      <c r="AQ1386" s="1">
        <f t="shared" si="1314"/>
        <v>0.95642374154770848</v>
      </c>
      <c r="AR1386" s="1">
        <f t="shared" si="1315"/>
        <v>0</v>
      </c>
      <c r="AS1386" s="1">
        <f t="shared" si="1316"/>
        <v>8.2901554404145074E-3</v>
      </c>
      <c r="AT1386" s="1">
        <f t="shared" si="1317"/>
        <v>0.72124352331606223</v>
      </c>
      <c r="AU1386" s="1">
        <f t="shared" si="1318"/>
        <v>0.27046632124352332</v>
      </c>
      <c r="AV1386" s="1">
        <f t="shared" si="1319"/>
        <v>0</v>
      </c>
      <c r="AW1386" s="1">
        <f t="shared" si="1320"/>
        <v>3.4542314335060447E-3</v>
      </c>
      <c r="AX1386" s="1">
        <f t="shared" si="1321"/>
        <v>0.6203799654576857</v>
      </c>
      <c r="AY1386" s="1">
        <f t="shared" si="1322"/>
        <v>0.37616580310880832</v>
      </c>
      <c r="AZ1386" s="1">
        <f t="shared" si="1323"/>
        <v>0</v>
      </c>
      <c r="BA1386" s="1">
        <f t="shared" si="1324"/>
        <v>1.38217000691085E-3</v>
      </c>
      <c r="BB1386" s="1">
        <f t="shared" si="1325"/>
        <v>0.53939184519695926</v>
      </c>
      <c r="BC1386" s="1">
        <f t="shared" si="1326"/>
        <v>0.45922598479612992</v>
      </c>
      <c r="BD1386" s="1">
        <f t="shared" si="1327"/>
        <v>0</v>
      </c>
      <c r="BE1386" s="1">
        <f t="shared" si="1328"/>
        <v>2.0365895754228511E-2</v>
      </c>
      <c r="BF1386" s="1">
        <f t="shared" si="1329"/>
        <v>0.80151881256472213</v>
      </c>
      <c r="BG1386" s="1">
        <f t="shared" si="1330"/>
        <v>0.17811529168104936</v>
      </c>
      <c r="BH1386" s="1">
        <f t="shared" si="1331"/>
        <v>-9.6086279801206778E-2</v>
      </c>
      <c r="BI1386" s="1">
        <f t="shared" si="1332"/>
        <v>-0.20734223573216942</v>
      </c>
      <c r="BJ1386" s="1">
        <f t="shared" si="1333"/>
        <v>-0.14191807373323043</v>
      </c>
      <c r="BK1386" s="1">
        <f t="shared" si="1334"/>
        <v>-0.26809562372060114</v>
      </c>
      <c r="BL1386">
        <v>0.5366068150952471</v>
      </c>
      <c r="BM1386" s="1" t="s">
        <v>1303</v>
      </c>
      <c r="BN1386" s="1" t="str">
        <f t="shared" si="1335"/>
        <v>MINERIO</v>
      </c>
      <c r="BO1386" s="1" t="s">
        <v>1303</v>
      </c>
    </row>
    <row r="1387" spans="1:67" x14ac:dyDescent="0.25">
      <c r="A1387" s="2" t="s">
        <v>954</v>
      </c>
      <c r="B1387" s="2" t="s">
        <v>103</v>
      </c>
      <c r="C1387" s="2" t="s">
        <v>161</v>
      </c>
      <c r="E1387" s="2" t="s">
        <v>129</v>
      </c>
      <c r="F1387" s="2">
        <v>2</v>
      </c>
      <c r="G1387" s="2">
        <v>16</v>
      </c>
      <c r="H1387" s="2">
        <v>49</v>
      </c>
      <c r="I1387" s="2">
        <v>25</v>
      </c>
      <c r="J1387" s="35">
        <v>16.93</v>
      </c>
      <c r="K1387" s="7">
        <v>0.92</v>
      </c>
      <c r="N1387" s="3">
        <v>72</v>
      </c>
      <c r="O1387" s="3">
        <v>1874</v>
      </c>
      <c r="P1387" s="3">
        <v>0</v>
      </c>
      <c r="Q1387" s="3">
        <v>509</v>
      </c>
      <c r="R1387" s="3">
        <v>0</v>
      </c>
      <c r="S1387" s="3">
        <v>11</v>
      </c>
      <c r="T1387" s="3">
        <v>945</v>
      </c>
      <c r="U1387" s="3">
        <v>293</v>
      </c>
      <c r="V1387" s="3">
        <v>21</v>
      </c>
      <c r="W1387" s="3">
        <v>47</v>
      </c>
      <c r="X1387" s="3">
        <v>0</v>
      </c>
      <c r="Y1387" s="3">
        <v>1</v>
      </c>
      <c r="Z1387" s="3">
        <v>852</v>
      </c>
      <c r="AA1387" s="3">
        <v>430</v>
      </c>
      <c r="AB1387" s="3">
        <v>5</v>
      </c>
      <c r="AC1387" s="3">
        <v>29</v>
      </c>
      <c r="AD1387" s="3">
        <v>0</v>
      </c>
      <c r="AE1387" s="3">
        <v>1</v>
      </c>
      <c r="AF1387" s="3">
        <v>750</v>
      </c>
      <c r="AG1387" s="3">
        <v>544</v>
      </c>
      <c r="AH1387" s="3">
        <v>2</v>
      </c>
      <c r="AI1387" s="1">
        <v>20</v>
      </c>
      <c r="AJ1387" s="1">
        <v>0</v>
      </c>
      <c r="AK1387" s="1">
        <v>37</v>
      </c>
      <c r="AL1387" s="1">
        <v>991</v>
      </c>
      <c r="AM1387" s="1">
        <v>165</v>
      </c>
      <c r="AN1387" s="1">
        <v>49</v>
      </c>
      <c r="AO1387" s="1">
        <v>75</v>
      </c>
      <c r="AP1387" s="1">
        <f t="shared" si="1313"/>
        <v>2.9327902240325866E-2</v>
      </c>
      <c r="AQ1387" s="1">
        <f t="shared" si="1314"/>
        <v>0.97067209775967411</v>
      </c>
      <c r="AR1387" s="1">
        <f t="shared" si="1315"/>
        <v>0</v>
      </c>
      <c r="AS1387" s="1">
        <f t="shared" si="1316"/>
        <v>2.4297646165527716E-2</v>
      </c>
      <c r="AT1387" s="1">
        <f t="shared" si="1317"/>
        <v>0.71753986332574027</v>
      </c>
      <c r="AU1387" s="1">
        <f t="shared" si="1318"/>
        <v>0.25816249050873197</v>
      </c>
      <c r="AV1387" s="1">
        <f t="shared" si="1319"/>
        <v>0</v>
      </c>
      <c r="AW1387" s="1">
        <f t="shared" si="1320"/>
        <v>4.5558086560364463E-3</v>
      </c>
      <c r="AX1387" s="1">
        <f t="shared" si="1321"/>
        <v>0.64692482915717542</v>
      </c>
      <c r="AY1387" s="1">
        <f t="shared" si="1322"/>
        <v>0.34851936218678814</v>
      </c>
      <c r="AZ1387" s="1">
        <f t="shared" si="1323"/>
        <v>0</v>
      </c>
      <c r="BA1387" s="1">
        <f t="shared" si="1324"/>
        <v>2.2779043280182231E-3</v>
      </c>
      <c r="BB1387" s="1">
        <f t="shared" si="1325"/>
        <v>0.56947608200455579</v>
      </c>
      <c r="BC1387" s="1">
        <f t="shared" si="1326"/>
        <v>0.42824601366742598</v>
      </c>
      <c r="BD1387" s="1">
        <f t="shared" si="1327"/>
        <v>0</v>
      </c>
      <c r="BE1387" s="1">
        <f t="shared" si="1328"/>
        <v>6.5299924069855728E-2</v>
      </c>
      <c r="BF1387" s="1">
        <f t="shared" si="1329"/>
        <v>0.75246772968868636</v>
      </c>
      <c r="BG1387" s="1">
        <f t="shared" si="1330"/>
        <v>0.18223234624145787</v>
      </c>
      <c r="BH1387" s="1">
        <f t="shared" si="1331"/>
        <v>-0.1235121204765085</v>
      </c>
      <c r="BI1387" s="1">
        <f t="shared" si="1332"/>
        <v>-0.18914618019508367</v>
      </c>
      <c r="BJ1387" s="1">
        <f t="shared" si="1333"/>
        <v>-0.1441539664525209</v>
      </c>
      <c r="BK1387" s="1">
        <f t="shared" si="1334"/>
        <v>-0.24452451157008376</v>
      </c>
      <c r="BL1387">
        <v>0.55772461614641844</v>
      </c>
      <c r="BM1387" s="1" t="s">
        <v>1303</v>
      </c>
      <c r="BN1387" s="1" t="str">
        <f t="shared" si="1335"/>
        <v>MINERIO</v>
      </c>
      <c r="BO1387" s="1" t="s">
        <v>1303</v>
      </c>
    </row>
    <row r="1388" spans="1:67" x14ac:dyDescent="0.25">
      <c r="A1388" s="2" t="s">
        <v>954</v>
      </c>
      <c r="B1388" s="2" t="s">
        <v>103</v>
      </c>
      <c r="C1388" s="2" t="s">
        <v>161</v>
      </c>
      <c r="E1388" s="2" t="s">
        <v>129</v>
      </c>
      <c r="F1388" s="2">
        <v>2</v>
      </c>
      <c r="G1388" s="2">
        <v>1</v>
      </c>
      <c r="H1388" s="2">
        <v>34</v>
      </c>
      <c r="I1388" s="2">
        <v>55</v>
      </c>
      <c r="J1388" s="35">
        <v>56.03</v>
      </c>
      <c r="K1388" s="7">
        <v>3.17</v>
      </c>
      <c r="N1388" s="3">
        <v>112</v>
      </c>
      <c r="O1388" s="3">
        <v>3372</v>
      </c>
      <c r="P1388" s="3">
        <v>0</v>
      </c>
      <c r="Q1388" s="3">
        <v>598</v>
      </c>
      <c r="R1388" s="3">
        <v>0</v>
      </c>
      <c r="S1388" s="3">
        <v>11</v>
      </c>
      <c r="T1388" s="3">
        <v>1735</v>
      </c>
      <c r="U1388" s="3">
        <v>467</v>
      </c>
      <c r="V1388" s="3">
        <v>17</v>
      </c>
      <c r="W1388" s="3">
        <v>58</v>
      </c>
      <c r="X1388" s="3">
        <v>0</v>
      </c>
      <c r="Y1388" s="3">
        <v>0</v>
      </c>
      <c r="Z1388" s="3">
        <v>1571</v>
      </c>
      <c r="AA1388" s="3">
        <v>675</v>
      </c>
      <c r="AB1388" s="3">
        <v>4</v>
      </c>
      <c r="AC1388" s="3">
        <v>38</v>
      </c>
      <c r="AD1388" s="3">
        <v>0</v>
      </c>
      <c r="AE1388" s="3">
        <v>0</v>
      </c>
      <c r="AF1388" s="3">
        <v>1401</v>
      </c>
      <c r="AG1388" s="3">
        <v>857</v>
      </c>
      <c r="AH1388" s="3">
        <v>2</v>
      </c>
      <c r="AI1388" s="1">
        <v>28</v>
      </c>
      <c r="AJ1388" s="1">
        <v>0</v>
      </c>
      <c r="AK1388" s="1">
        <v>40</v>
      </c>
      <c r="AL1388" s="1">
        <v>1805</v>
      </c>
      <c r="AM1388" s="1">
        <v>295</v>
      </c>
      <c r="AN1388" s="1">
        <v>46</v>
      </c>
      <c r="AO1388" s="1">
        <v>102</v>
      </c>
      <c r="AP1388" s="1">
        <f t="shared" si="1313"/>
        <v>2.7437530622243998E-2</v>
      </c>
      <c r="AQ1388" s="1">
        <f t="shared" si="1314"/>
        <v>0.97256246937775603</v>
      </c>
      <c r="AR1388" s="1">
        <f t="shared" si="1315"/>
        <v>0</v>
      </c>
      <c r="AS1388" s="1">
        <f t="shared" si="1316"/>
        <v>1.2237762237762238E-2</v>
      </c>
      <c r="AT1388" s="1">
        <f t="shared" si="1317"/>
        <v>0.75830419580419584</v>
      </c>
      <c r="AU1388" s="1">
        <f t="shared" si="1318"/>
        <v>0.22945804195804195</v>
      </c>
      <c r="AV1388" s="1">
        <f t="shared" si="1319"/>
        <v>0</v>
      </c>
      <c r="AW1388" s="1">
        <f t="shared" si="1320"/>
        <v>1.7482517482517483E-3</v>
      </c>
      <c r="AX1388" s="1">
        <f t="shared" si="1321"/>
        <v>0.68662587412587417</v>
      </c>
      <c r="AY1388" s="1">
        <f t="shared" si="1322"/>
        <v>0.31162587412587411</v>
      </c>
      <c r="AZ1388" s="1">
        <f t="shared" si="1323"/>
        <v>0</v>
      </c>
      <c r="BA1388" s="1">
        <f t="shared" si="1324"/>
        <v>8.7412587412587413E-4</v>
      </c>
      <c r="BB1388" s="1">
        <f t="shared" si="1325"/>
        <v>0.61232517482517479</v>
      </c>
      <c r="BC1388" s="1">
        <f t="shared" si="1326"/>
        <v>0.38680069930069932</v>
      </c>
      <c r="BD1388" s="1">
        <f t="shared" si="1327"/>
        <v>0</v>
      </c>
      <c r="BE1388" s="1">
        <f t="shared" si="1328"/>
        <v>3.7587412587412584E-2</v>
      </c>
      <c r="BF1388" s="1">
        <f t="shared" si="1329"/>
        <v>0.78889860139860135</v>
      </c>
      <c r="BG1388" s="1">
        <f t="shared" si="1330"/>
        <v>0.17351398601398602</v>
      </c>
      <c r="BH1388" s="1">
        <f t="shared" si="1331"/>
        <v>-0.10297881387930989</v>
      </c>
      <c r="BI1388" s="1">
        <f t="shared" si="1332"/>
        <v>-0.16327983508101324</v>
      </c>
      <c r="BJ1388" s="1">
        <f t="shared" si="1333"/>
        <v>-0.12015654099409405</v>
      </c>
      <c r="BK1388" s="1">
        <f t="shared" si="1334"/>
        <v>-0.21301788483521203</v>
      </c>
      <c r="BL1388">
        <v>0.34036446837331041</v>
      </c>
      <c r="BM1388" s="1" t="s">
        <v>1303</v>
      </c>
      <c r="BN1388" s="1" t="str">
        <f t="shared" si="1335"/>
        <v>MINERIO</v>
      </c>
      <c r="BO1388" s="1" t="s">
        <v>1303</v>
      </c>
    </row>
    <row r="1389" spans="1:67" x14ac:dyDescent="0.25">
      <c r="A1389" s="2" t="s">
        <v>954</v>
      </c>
      <c r="B1389" s="2" t="s">
        <v>103</v>
      </c>
      <c r="C1389" s="2" t="s">
        <v>161</v>
      </c>
      <c r="E1389" s="2" t="s">
        <v>129</v>
      </c>
      <c r="F1389" s="2">
        <v>2</v>
      </c>
      <c r="G1389" s="2">
        <v>6</v>
      </c>
      <c r="H1389" s="2">
        <v>39</v>
      </c>
      <c r="I1389" s="2">
        <v>165</v>
      </c>
      <c r="J1389" s="35">
        <v>10.32</v>
      </c>
      <c r="K1389" s="7">
        <v>1.28</v>
      </c>
      <c r="N1389" s="3">
        <v>82</v>
      </c>
      <c r="O1389" s="3">
        <v>1963</v>
      </c>
      <c r="P1389" s="3">
        <v>0</v>
      </c>
      <c r="Q1389" s="3">
        <v>485</v>
      </c>
      <c r="R1389" s="3">
        <v>0</v>
      </c>
      <c r="S1389" s="3">
        <v>17</v>
      </c>
      <c r="T1389" s="3">
        <v>1018</v>
      </c>
      <c r="U1389" s="3">
        <v>255</v>
      </c>
      <c r="V1389" s="3">
        <v>24</v>
      </c>
      <c r="W1389" s="3">
        <v>50</v>
      </c>
      <c r="X1389" s="3">
        <v>0</v>
      </c>
      <c r="Y1389" s="3">
        <v>12</v>
      </c>
      <c r="Z1389" s="3">
        <v>931</v>
      </c>
      <c r="AA1389" s="3">
        <v>376</v>
      </c>
      <c r="AB1389" s="3">
        <v>13</v>
      </c>
      <c r="AC1389" s="3">
        <v>31</v>
      </c>
      <c r="AD1389" s="3">
        <v>0</v>
      </c>
      <c r="AE1389" s="3">
        <v>9</v>
      </c>
      <c r="AF1389" s="3">
        <v>848</v>
      </c>
      <c r="AG1389" s="3">
        <v>474</v>
      </c>
      <c r="AH1389" s="3">
        <v>8</v>
      </c>
      <c r="AI1389" s="1">
        <v>22</v>
      </c>
      <c r="AJ1389" s="1">
        <v>0</v>
      </c>
      <c r="AK1389" s="1">
        <v>47</v>
      </c>
      <c r="AL1389" s="1">
        <v>1035</v>
      </c>
      <c r="AM1389" s="1">
        <v>162</v>
      </c>
      <c r="AN1389" s="1">
        <v>59</v>
      </c>
      <c r="AO1389" s="1">
        <v>65</v>
      </c>
      <c r="AP1389" s="1">
        <f t="shared" si="1313"/>
        <v>3.241106719367589E-2</v>
      </c>
      <c r="AQ1389" s="1">
        <f t="shared" si="1314"/>
        <v>0.96758893280632408</v>
      </c>
      <c r="AR1389" s="1">
        <f t="shared" si="1315"/>
        <v>0</v>
      </c>
      <c r="AS1389" s="1">
        <f t="shared" si="1316"/>
        <v>3.0058651026392963E-2</v>
      </c>
      <c r="AT1389" s="1">
        <f t="shared" si="1317"/>
        <v>0.74633431085043989</v>
      </c>
      <c r="AU1389" s="1">
        <f t="shared" si="1318"/>
        <v>0.22360703812316715</v>
      </c>
      <c r="AV1389" s="1">
        <f t="shared" si="1319"/>
        <v>0</v>
      </c>
      <c r="AW1389" s="1">
        <f t="shared" si="1320"/>
        <v>1.8341892883345562E-2</v>
      </c>
      <c r="AX1389" s="1">
        <f t="shared" si="1321"/>
        <v>0.68305209097578867</v>
      </c>
      <c r="AY1389" s="1">
        <f t="shared" si="1322"/>
        <v>0.29860601614086574</v>
      </c>
      <c r="AZ1389" s="1">
        <f t="shared" si="1323"/>
        <v>0</v>
      </c>
      <c r="BA1389" s="1">
        <f t="shared" si="1324"/>
        <v>1.2490815576781777E-2</v>
      </c>
      <c r="BB1389" s="1">
        <f t="shared" si="1325"/>
        <v>0.62307127112417338</v>
      </c>
      <c r="BC1389" s="1">
        <f t="shared" si="1326"/>
        <v>0.36443791329904485</v>
      </c>
      <c r="BD1389" s="1">
        <f t="shared" si="1327"/>
        <v>0</v>
      </c>
      <c r="BE1389" s="1">
        <f t="shared" si="1328"/>
        <v>7.748538011695906E-2</v>
      </c>
      <c r="BF1389" s="1">
        <f t="shared" si="1329"/>
        <v>0.75657894736842102</v>
      </c>
      <c r="BG1389" s="1">
        <f t="shared" si="1330"/>
        <v>0.16593567251461988</v>
      </c>
      <c r="BH1389" s="1">
        <f t="shared" si="1331"/>
        <v>-0.12114574759116088</v>
      </c>
      <c r="BI1389" s="1">
        <f t="shared" si="1332"/>
        <v>-0.16554617485333095</v>
      </c>
      <c r="BJ1389" s="1">
        <f t="shared" si="1333"/>
        <v>-0.12706659231972017</v>
      </c>
      <c r="BK1389" s="1">
        <f t="shared" si="1334"/>
        <v>-0.20546227294662089</v>
      </c>
      <c r="BL1389">
        <v>0.34461039241011543</v>
      </c>
      <c r="BM1389" s="1" t="s">
        <v>1303</v>
      </c>
      <c r="BN1389" s="1" t="str">
        <f t="shared" si="1335"/>
        <v>MINERIO</v>
      </c>
      <c r="BO1389" s="1" t="s">
        <v>1303</v>
      </c>
    </row>
    <row r="1390" spans="1:67" x14ac:dyDescent="0.25">
      <c r="A1390" s="2" t="s">
        <v>954</v>
      </c>
      <c r="B1390" s="2" t="s">
        <v>103</v>
      </c>
      <c r="C1390" s="2" t="s">
        <v>161</v>
      </c>
      <c r="E1390" s="2" t="s">
        <v>129</v>
      </c>
      <c r="F1390" s="2">
        <v>2</v>
      </c>
      <c r="G1390" s="2">
        <v>15</v>
      </c>
      <c r="H1390" s="2">
        <v>48</v>
      </c>
      <c r="I1390" s="2">
        <v>40</v>
      </c>
      <c r="J1390" s="35">
        <v>1.79</v>
      </c>
      <c r="K1390" s="7">
        <v>0.91</v>
      </c>
      <c r="N1390" s="3">
        <v>41</v>
      </c>
      <c r="O1390" s="3">
        <v>1882</v>
      </c>
      <c r="P1390" s="3">
        <v>0</v>
      </c>
      <c r="Q1390" s="3">
        <v>410</v>
      </c>
      <c r="R1390" s="3">
        <v>0</v>
      </c>
      <c r="S1390" s="3">
        <v>116</v>
      </c>
      <c r="T1390" s="3">
        <v>818</v>
      </c>
      <c r="U1390" s="3">
        <v>167</v>
      </c>
      <c r="V1390" s="3">
        <v>112</v>
      </c>
      <c r="W1390" s="3">
        <v>70</v>
      </c>
      <c r="X1390" s="3">
        <v>0</v>
      </c>
      <c r="Y1390" s="3">
        <v>66</v>
      </c>
      <c r="Z1390" s="3">
        <v>854</v>
      </c>
      <c r="AA1390" s="3">
        <v>237</v>
      </c>
      <c r="AB1390" s="3">
        <v>66</v>
      </c>
      <c r="AC1390" s="3">
        <v>60</v>
      </c>
      <c r="AD1390" s="3">
        <v>0</v>
      </c>
      <c r="AE1390" s="3">
        <v>44</v>
      </c>
      <c r="AF1390" s="3">
        <v>835</v>
      </c>
      <c r="AG1390" s="3">
        <v>306</v>
      </c>
      <c r="AH1390" s="3">
        <v>45</v>
      </c>
      <c r="AI1390" s="1">
        <v>47</v>
      </c>
      <c r="AJ1390" s="1">
        <v>0</v>
      </c>
      <c r="AK1390" s="1">
        <v>235</v>
      </c>
      <c r="AL1390" s="1">
        <v>688</v>
      </c>
      <c r="AM1390" s="1">
        <v>94</v>
      </c>
      <c r="AN1390" s="1">
        <v>208</v>
      </c>
      <c r="AO1390" s="1">
        <v>63</v>
      </c>
      <c r="AP1390" s="1">
        <f t="shared" si="1313"/>
        <v>1.7573939134162022E-2</v>
      </c>
      <c r="AQ1390" s="1">
        <f t="shared" si="1314"/>
        <v>0.98242606086583795</v>
      </c>
      <c r="AR1390" s="1">
        <f t="shared" si="1315"/>
        <v>0</v>
      </c>
      <c r="AS1390" s="1">
        <f t="shared" si="1316"/>
        <v>0.17770849571317227</v>
      </c>
      <c r="AT1390" s="1">
        <f t="shared" si="1317"/>
        <v>0.63756819953234611</v>
      </c>
      <c r="AU1390" s="1">
        <f t="shared" si="1318"/>
        <v>0.18472330475448168</v>
      </c>
      <c r="AV1390" s="1">
        <f t="shared" si="1319"/>
        <v>0</v>
      </c>
      <c r="AW1390" s="1">
        <f t="shared" si="1320"/>
        <v>0.10288386593920498</v>
      </c>
      <c r="AX1390" s="1">
        <f t="shared" si="1321"/>
        <v>0.66562743569758376</v>
      </c>
      <c r="AY1390" s="1">
        <f t="shared" si="1322"/>
        <v>0.23148869836321123</v>
      </c>
      <c r="AZ1390" s="1">
        <f t="shared" si="1323"/>
        <v>0</v>
      </c>
      <c r="BA1390" s="1">
        <f t="shared" si="1324"/>
        <v>6.9694596711041501E-2</v>
      </c>
      <c r="BB1390" s="1">
        <f t="shared" si="1325"/>
        <v>0.65387627251370395</v>
      </c>
      <c r="BC1390" s="1">
        <f t="shared" si="1326"/>
        <v>0.27642913077525449</v>
      </c>
      <c r="BD1390" s="1">
        <f t="shared" si="1327"/>
        <v>0</v>
      </c>
      <c r="BE1390" s="1">
        <f t="shared" si="1328"/>
        <v>0.34394409937888198</v>
      </c>
      <c r="BF1390" s="1">
        <f t="shared" si="1329"/>
        <v>0.53416149068322982</v>
      </c>
      <c r="BG1390" s="1">
        <f t="shared" si="1330"/>
        <v>0.12189440993788819</v>
      </c>
      <c r="BH1390" s="1">
        <f t="shared" si="1331"/>
        <v>-0.27232742478828198</v>
      </c>
      <c r="BI1390" s="1">
        <f t="shared" si="1332"/>
        <v>-0.17676878568592347</v>
      </c>
      <c r="BJ1390" s="1">
        <f t="shared" si="1333"/>
        <v>-0.19547335270360547</v>
      </c>
      <c r="BK1390" s="1">
        <f t="shared" si="1334"/>
        <v>-0.18450442177981324</v>
      </c>
      <c r="BL1390">
        <v>0.70821633069682333</v>
      </c>
      <c r="BM1390" s="1" t="s">
        <v>1303</v>
      </c>
      <c r="BN1390" s="1" t="str">
        <f t="shared" si="1335"/>
        <v>MINERIO</v>
      </c>
      <c r="BO1390" s="1" t="s">
        <v>1303</v>
      </c>
    </row>
    <row r="1391" spans="1:67" x14ac:dyDescent="0.25">
      <c r="A1391" s="2" t="s">
        <v>954</v>
      </c>
      <c r="B1391" s="2" t="s">
        <v>103</v>
      </c>
      <c r="C1391" s="2" t="s">
        <v>161</v>
      </c>
      <c r="E1391" s="2" t="s">
        <v>129</v>
      </c>
      <c r="F1391" s="2">
        <v>2</v>
      </c>
      <c r="G1391" s="2">
        <v>19</v>
      </c>
      <c r="H1391" s="2">
        <v>52</v>
      </c>
      <c r="I1391" s="2">
        <v>75</v>
      </c>
      <c r="J1391" s="35">
        <v>0.21</v>
      </c>
      <c r="K1391" s="7">
        <v>0.18</v>
      </c>
      <c r="N1391" s="3">
        <v>143</v>
      </c>
      <c r="O1391" s="3">
        <v>2608</v>
      </c>
      <c r="P1391" s="3">
        <v>0</v>
      </c>
      <c r="Q1391" s="3">
        <v>585</v>
      </c>
      <c r="R1391" s="3">
        <v>0</v>
      </c>
      <c r="S1391" s="3">
        <v>17</v>
      </c>
      <c r="T1391" s="3">
        <v>1457</v>
      </c>
      <c r="U1391" s="3">
        <v>277</v>
      </c>
      <c r="V1391" s="3">
        <v>16</v>
      </c>
      <c r="W1391" s="3">
        <v>28</v>
      </c>
      <c r="X1391" s="3">
        <v>0</v>
      </c>
      <c r="Y1391" s="3">
        <v>3</v>
      </c>
      <c r="Z1391" s="3">
        <v>1363</v>
      </c>
      <c r="AA1391" s="3">
        <v>399</v>
      </c>
      <c r="AB1391" s="3">
        <v>3</v>
      </c>
      <c r="AC1391" s="3">
        <v>27</v>
      </c>
      <c r="AD1391" s="3">
        <v>0</v>
      </c>
      <c r="AE1391" s="3">
        <v>0</v>
      </c>
      <c r="AF1391" s="3">
        <v>1268</v>
      </c>
      <c r="AG1391" s="3">
        <v>507</v>
      </c>
      <c r="AH1391" s="3">
        <v>2</v>
      </c>
      <c r="AI1391" s="1">
        <v>18</v>
      </c>
      <c r="AJ1391" s="1">
        <v>0</v>
      </c>
      <c r="AK1391" s="1">
        <v>34</v>
      </c>
      <c r="AL1391" s="1">
        <v>1512</v>
      </c>
      <c r="AM1391" s="1">
        <v>168</v>
      </c>
      <c r="AN1391" s="1">
        <v>28</v>
      </c>
      <c r="AO1391" s="1">
        <v>53</v>
      </c>
      <c r="AP1391" s="1">
        <f t="shared" si="1313"/>
        <v>4.2865707434052755E-2</v>
      </c>
      <c r="AQ1391" s="1">
        <f t="shared" si="1314"/>
        <v>0.95713429256594729</v>
      </c>
      <c r="AR1391" s="1">
        <f t="shared" si="1315"/>
        <v>0</v>
      </c>
      <c r="AS1391" s="1">
        <f t="shared" si="1316"/>
        <v>1.8384401114206129E-2</v>
      </c>
      <c r="AT1391" s="1">
        <f t="shared" si="1317"/>
        <v>0.8116991643454039</v>
      </c>
      <c r="AU1391" s="1">
        <f t="shared" si="1318"/>
        <v>0.16991643454038996</v>
      </c>
      <c r="AV1391" s="1">
        <f t="shared" si="1319"/>
        <v>0</v>
      </c>
      <c r="AW1391" s="1">
        <f t="shared" si="1320"/>
        <v>3.3426183844011141E-3</v>
      </c>
      <c r="AX1391" s="1">
        <f t="shared" si="1321"/>
        <v>0.75933147632311981</v>
      </c>
      <c r="AY1391" s="1">
        <f t="shared" si="1322"/>
        <v>0.2373259052924791</v>
      </c>
      <c r="AZ1391" s="1">
        <f t="shared" si="1323"/>
        <v>0</v>
      </c>
      <c r="BA1391" s="1">
        <f t="shared" si="1324"/>
        <v>1.1142061281337048E-3</v>
      </c>
      <c r="BB1391" s="1">
        <f t="shared" si="1325"/>
        <v>0.70640668523676875</v>
      </c>
      <c r="BC1391" s="1">
        <f t="shared" si="1326"/>
        <v>0.29247910863509752</v>
      </c>
      <c r="BD1391" s="1">
        <f t="shared" si="1327"/>
        <v>0</v>
      </c>
      <c r="BE1391" s="1">
        <f t="shared" si="1328"/>
        <v>3.4540389972144848E-2</v>
      </c>
      <c r="BF1391" s="1">
        <f t="shared" si="1329"/>
        <v>0.84233983286908076</v>
      </c>
      <c r="BG1391" s="1">
        <f t="shared" si="1330"/>
        <v>0.12311977715877437</v>
      </c>
      <c r="BH1391" s="1">
        <f t="shared" si="1331"/>
        <v>-7.4512661749150236E-2</v>
      </c>
      <c r="BI1391" s="1">
        <f t="shared" si="1332"/>
        <v>-0.11956859707966438</v>
      </c>
      <c r="BJ1391" s="1">
        <f t="shared" si="1333"/>
        <v>-9.0604901144347813E-2</v>
      </c>
      <c r="BK1391" s="1">
        <f t="shared" si="1334"/>
        <v>-0.15094519936862411</v>
      </c>
      <c r="BL1391">
        <v>-1.9212942382209774E-2</v>
      </c>
      <c r="BM1391" s="1" t="s">
        <v>1303</v>
      </c>
      <c r="BN1391" s="1" t="str">
        <f t="shared" si="1335"/>
        <v>MINERIO</v>
      </c>
      <c r="BO1391" s="1" t="s">
        <v>1303</v>
      </c>
    </row>
    <row r="1392" spans="1:67" x14ac:dyDescent="0.25">
      <c r="A1392" s="2" t="s">
        <v>954</v>
      </c>
      <c r="B1392" s="2" t="s">
        <v>103</v>
      </c>
      <c r="C1392" s="2" t="s">
        <v>161</v>
      </c>
      <c r="E1392" s="2" t="s">
        <v>129</v>
      </c>
      <c r="F1392" s="2">
        <v>2</v>
      </c>
      <c r="G1392" s="2">
        <v>5</v>
      </c>
      <c r="H1392" s="2">
        <v>38</v>
      </c>
      <c r="I1392" s="2">
        <v>50</v>
      </c>
      <c r="J1392" s="35">
        <v>13.06</v>
      </c>
      <c r="K1392" s="7">
        <v>0.5</v>
      </c>
      <c r="N1392" s="3">
        <v>254</v>
      </c>
      <c r="O1392" s="3">
        <v>2712</v>
      </c>
      <c r="P1392" s="3">
        <v>0</v>
      </c>
      <c r="Q1392" s="3">
        <v>592</v>
      </c>
      <c r="R1392" s="3">
        <v>0</v>
      </c>
      <c r="S1392" s="3">
        <v>25</v>
      </c>
      <c r="T1392" s="3">
        <v>1600</v>
      </c>
      <c r="U1392" s="3">
        <v>275</v>
      </c>
      <c r="V1392" s="3">
        <v>18</v>
      </c>
      <c r="W1392" s="3">
        <v>41</v>
      </c>
      <c r="X1392" s="3">
        <v>0</v>
      </c>
      <c r="Y1392" s="3">
        <v>19</v>
      </c>
      <c r="Z1392" s="3">
        <v>1496</v>
      </c>
      <c r="AA1392" s="3">
        <v>408</v>
      </c>
      <c r="AB1392" s="3">
        <v>13</v>
      </c>
      <c r="AC1392" s="3">
        <v>23</v>
      </c>
      <c r="AD1392" s="3">
        <v>0</v>
      </c>
      <c r="AE1392" s="3">
        <v>15</v>
      </c>
      <c r="AF1392" s="3">
        <v>1368</v>
      </c>
      <c r="AG1392" s="3">
        <v>545</v>
      </c>
      <c r="AH1392" s="3">
        <v>13</v>
      </c>
      <c r="AI1392" s="1">
        <v>18</v>
      </c>
      <c r="AJ1392" s="1">
        <v>0</v>
      </c>
      <c r="AK1392" s="1">
        <v>57</v>
      </c>
      <c r="AL1392" s="1">
        <v>1604</v>
      </c>
      <c r="AM1392" s="1">
        <v>170</v>
      </c>
      <c r="AN1392" s="1">
        <v>49</v>
      </c>
      <c r="AO1392" s="1">
        <v>79</v>
      </c>
      <c r="AP1392" s="1">
        <f t="shared" si="1313"/>
        <v>7.1388420460933105E-2</v>
      </c>
      <c r="AQ1392" s="1">
        <f t="shared" si="1314"/>
        <v>0.92861157953906692</v>
      </c>
      <c r="AR1392" s="1">
        <f t="shared" si="1315"/>
        <v>0</v>
      </c>
      <c r="AS1392" s="1">
        <f t="shared" si="1316"/>
        <v>2.1949974476773864E-2</v>
      </c>
      <c r="AT1392" s="1">
        <f t="shared" si="1317"/>
        <v>0.81674323634507406</v>
      </c>
      <c r="AU1392" s="1">
        <f t="shared" si="1318"/>
        <v>0.16130678917815211</v>
      </c>
      <c r="AV1392" s="1">
        <f t="shared" si="1319"/>
        <v>0</v>
      </c>
      <c r="AW1392" s="1">
        <f t="shared" si="1320"/>
        <v>1.6334864726901481E-2</v>
      </c>
      <c r="AX1392" s="1">
        <f t="shared" si="1321"/>
        <v>0.76365492598264417</v>
      </c>
      <c r="AY1392" s="1">
        <f t="shared" si="1322"/>
        <v>0.22001020929045431</v>
      </c>
      <c r="AZ1392" s="1">
        <f t="shared" si="1323"/>
        <v>0</v>
      </c>
      <c r="BA1392" s="1">
        <f t="shared" si="1324"/>
        <v>1.4293006636038795E-2</v>
      </c>
      <c r="BB1392" s="1">
        <f t="shared" si="1325"/>
        <v>0.69831546707503833</v>
      </c>
      <c r="BC1392" s="1">
        <f t="shared" si="1326"/>
        <v>0.28739152628892289</v>
      </c>
      <c r="BD1392" s="1">
        <f t="shared" si="1327"/>
        <v>0</v>
      </c>
      <c r="BE1392" s="1">
        <f t="shared" si="1328"/>
        <v>5.4109239407861151E-2</v>
      </c>
      <c r="BF1392" s="1">
        <f t="shared" si="1329"/>
        <v>0.81878509443593672</v>
      </c>
      <c r="BG1392" s="1">
        <f t="shared" si="1330"/>
        <v>0.12710566615620214</v>
      </c>
      <c r="BH1392" s="1">
        <f t="shared" si="1331"/>
        <v>-8.6830072046591655E-2</v>
      </c>
      <c r="BI1392" s="1">
        <f t="shared" si="1332"/>
        <v>-0.11710284246629382</v>
      </c>
      <c r="BJ1392" s="1">
        <f t="shared" si="1333"/>
        <v>-8.7914453338811552E-2</v>
      </c>
      <c r="BK1392" s="1">
        <f t="shared" si="1334"/>
        <v>-0.15594833861063892</v>
      </c>
      <c r="BL1392">
        <v>9.9228549190201899E-3</v>
      </c>
      <c r="BM1392" s="1" t="s">
        <v>1303</v>
      </c>
      <c r="BN1392" s="1" t="str">
        <f t="shared" si="1335"/>
        <v>MINERIO</v>
      </c>
      <c r="BO1392" s="1" t="s">
        <v>1303</v>
      </c>
    </row>
    <row r="1393" spans="1:67" x14ac:dyDescent="0.25">
      <c r="A1393" s="2" t="s">
        <v>954</v>
      </c>
      <c r="B1393" s="2" t="s">
        <v>103</v>
      </c>
      <c r="C1393" s="2" t="s">
        <v>161</v>
      </c>
      <c r="E1393" s="2" t="s">
        <v>129</v>
      </c>
      <c r="F1393" s="2">
        <v>2</v>
      </c>
      <c r="G1393" s="2">
        <v>4</v>
      </c>
      <c r="H1393" s="2">
        <v>37</v>
      </c>
      <c r="I1393" s="2">
        <v>95</v>
      </c>
      <c r="J1393" s="35">
        <v>1.49</v>
      </c>
      <c r="K1393" s="7">
        <v>1.08</v>
      </c>
      <c r="N1393" s="3">
        <v>122</v>
      </c>
      <c r="O1393" s="3">
        <v>3740</v>
      </c>
      <c r="P1393" s="3">
        <v>0</v>
      </c>
      <c r="Q1393" s="3">
        <v>801</v>
      </c>
      <c r="R1393" s="3">
        <v>0</v>
      </c>
      <c r="S1393" s="3">
        <v>145</v>
      </c>
      <c r="T1393" s="3">
        <v>1856</v>
      </c>
      <c r="U1393" s="3">
        <v>236</v>
      </c>
      <c r="V1393" s="3">
        <v>164</v>
      </c>
      <c r="W1393" s="3">
        <v>127</v>
      </c>
      <c r="X1393" s="3">
        <v>0</v>
      </c>
      <c r="Y1393" s="3">
        <v>67</v>
      </c>
      <c r="Z1393" s="3">
        <v>1879</v>
      </c>
      <c r="AA1393" s="3">
        <v>387</v>
      </c>
      <c r="AB1393" s="3">
        <v>92</v>
      </c>
      <c r="AC1393" s="3">
        <v>101</v>
      </c>
      <c r="AD1393" s="3">
        <v>0</v>
      </c>
      <c r="AE1393" s="3">
        <v>42</v>
      </c>
      <c r="AF1393" s="3">
        <v>1849</v>
      </c>
      <c r="AG1393" s="3">
        <v>497</v>
      </c>
      <c r="AH1393" s="3">
        <v>61</v>
      </c>
      <c r="AI1393" s="1">
        <v>76</v>
      </c>
      <c r="AJ1393" s="1">
        <v>0</v>
      </c>
      <c r="AK1393" s="1">
        <v>292</v>
      </c>
      <c r="AL1393" s="1">
        <v>1629</v>
      </c>
      <c r="AM1393" s="1">
        <v>122</v>
      </c>
      <c r="AN1393" s="1">
        <v>328</v>
      </c>
      <c r="AO1393" s="1">
        <v>165</v>
      </c>
      <c r="AP1393" s="1">
        <f t="shared" si="1313"/>
        <v>2.6163414111087281E-2</v>
      </c>
      <c r="AQ1393" s="1">
        <f t="shared" si="1314"/>
        <v>0.97383658588891275</v>
      </c>
      <c r="AR1393" s="1">
        <f t="shared" si="1315"/>
        <v>0</v>
      </c>
      <c r="AS1393" s="1">
        <f t="shared" si="1316"/>
        <v>0.12223101265822785</v>
      </c>
      <c r="AT1393" s="1">
        <f t="shared" si="1317"/>
        <v>0.73417721518987344</v>
      </c>
      <c r="AU1393" s="1">
        <f t="shared" si="1318"/>
        <v>0.14359177215189872</v>
      </c>
      <c r="AV1393" s="1">
        <f t="shared" si="1319"/>
        <v>0</v>
      </c>
      <c r="AW1393" s="1">
        <f t="shared" si="1320"/>
        <v>6.2945368171021379E-2</v>
      </c>
      <c r="AX1393" s="1">
        <f t="shared" si="1321"/>
        <v>0.74386381631037213</v>
      </c>
      <c r="AY1393" s="1">
        <f t="shared" si="1322"/>
        <v>0.19319081551860648</v>
      </c>
      <c r="AZ1393" s="1">
        <f t="shared" si="1323"/>
        <v>0</v>
      </c>
      <c r="BA1393" s="1">
        <f t="shared" si="1324"/>
        <v>4.0792079207920794E-2</v>
      </c>
      <c r="BB1393" s="1">
        <f t="shared" si="1325"/>
        <v>0.73227722772277226</v>
      </c>
      <c r="BC1393" s="1">
        <f t="shared" si="1326"/>
        <v>0.22693069306930694</v>
      </c>
      <c r="BD1393" s="1">
        <f t="shared" si="1327"/>
        <v>0</v>
      </c>
      <c r="BE1393" s="1">
        <f t="shared" si="1328"/>
        <v>0.24447949526813881</v>
      </c>
      <c r="BF1393" s="1">
        <f t="shared" si="1329"/>
        <v>0.64235015772870663</v>
      </c>
      <c r="BG1393" s="1">
        <f t="shared" si="1330"/>
        <v>0.11317034700315458</v>
      </c>
      <c r="BH1393" s="1">
        <f t="shared" si="1331"/>
        <v>-0.19222816490118569</v>
      </c>
      <c r="BI1393" s="1">
        <f t="shared" si="1332"/>
        <v>-0.12850656611878633</v>
      </c>
      <c r="BJ1393" s="1">
        <f t="shared" si="1333"/>
        <v>-0.13419909772750413</v>
      </c>
      <c r="BK1393" s="1">
        <f t="shared" si="1334"/>
        <v>-0.13532447129550715</v>
      </c>
      <c r="BL1393">
        <v>0.26605839589749747</v>
      </c>
      <c r="BM1393" s="1" t="s">
        <v>1303</v>
      </c>
      <c r="BN1393" s="1" t="str">
        <f t="shared" si="1335"/>
        <v>MINERIO</v>
      </c>
      <c r="BO1393" s="1" t="s">
        <v>1303</v>
      </c>
    </row>
    <row r="1394" spans="1:67" x14ac:dyDescent="0.25">
      <c r="A1394" s="2" t="s">
        <v>954</v>
      </c>
      <c r="B1394" s="2" t="s">
        <v>103</v>
      </c>
      <c r="C1394" s="2" t="s">
        <v>161</v>
      </c>
      <c r="E1394" s="2" t="s">
        <v>129</v>
      </c>
      <c r="F1394" s="2">
        <v>2</v>
      </c>
      <c r="G1394" s="2">
        <v>7</v>
      </c>
      <c r="H1394" s="2">
        <v>40</v>
      </c>
      <c r="I1394" s="2">
        <v>90</v>
      </c>
      <c r="J1394" s="35">
        <v>30.94</v>
      </c>
      <c r="K1394" s="7">
        <v>2.79</v>
      </c>
      <c r="N1394" s="3">
        <v>107</v>
      </c>
      <c r="O1394" s="3">
        <v>4912</v>
      </c>
      <c r="P1394" s="3">
        <v>0</v>
      </c>
      <c r="Q1394" s="3">
        <v>866</v>
      </c>
      <c r="R1394" s="3">
        <v>0</v>
      </c>
      <c r="S1394" s="3">
        <v>193</v>
      </c>
      <c r="T1394" s="3">
        <v>2515</v>
      </c>
      <c r="U1394" s="3">
        <v>198</v>
      </c>
      <c r="V1394" s="3">
        <v>220</v>
      </c>
      <c r="W1394" s="3">
        <v>172</v>
      </c>
      <c r="X1394" s="3">
        <v>0</v>
      </c>
      <c r="Y1394" s="3">
        <v>101</v>
      </c>
      <c r="Z1394" s="3">
        <v>2648</v>
      </c>
      <c r="AA1394" s="3">
        <v>292</v>
      </c>
      <c r="AB1394" s="3">
        <v>118</v>
      </c>
      <c r="AC1394" s="3">
        <v>138</v>
      </c>
      <c r="AD1394" s="3">
        <v>0</v>
      </c>
      <c r="AE1394" s="3">
        <v>63</v>
      </c>
      <c r="AF1394" s="3">
        <v>2667</v>
      </c>
      <c r="AG1394" s="3">
        <v>372</v>
      </c>
      <c r="AH1394" s="3">
        <v>81</v>
      </c>
      <c r="AI1394" s="1">
        <v>110</v>
      </c>
      <c r="AJ1394" s="1">
        <v>0</v>
      </c>
      <c r="AK1394" s="1">
        <v>425</v>
      </c>
      <c r="AL1394" s="1">
        <v>2090</v>
      </c>
      <c r="AM1394" s="1">
        <v>109</v>
      </c>
      <c r="AN1394" s="1">
        <v>470</v>
      </c>
      <c r="AO1394" s="1">
        <v>209</v>
      </c>
      <c r="AP1394" s="1">
        <f t="shared" si="1313"/>
        <v>1.8181818181818181E-2</v>
      </c>
      <c r="AQ1394" s="1">
        <f t="shared" si="1314"/>
        <v>0.98181818181818181</v>
      </c>
      <c r="AR1394" s="1">
        <f t="shared" si="1315"/>
        <v>0</v>
      </c>
      <c r="AS1394" s="1">
        <f t="shared" si="1316"/>
        <v>0.12522741055184961</v>
      </c>
      <c r="AT1394" s="1">
        <f t="shared" si="1317"/>
        <v>0.76258338386901148</v>
      </c>
      <c r="AU1394" s="1">
        <f t="shared" si="1318"/>
        <v>0.11218920557913888</v>
      </c>
      <c r="AV1394" s="1">
        <f t="shared" si="1319"/>
        <v>0</v>
      </c>
      <c r="AW1394" s="1">
        <f t="shared" si="1320"/>
        <v>6.6424021838034572E-2</v>
      </c>
      <c r="AX1394" s="1">
        <f t="shared" si="1321"/>
        <v>0.80315438277221718</v>
      </c>
      <c r="AY1394" s="1">
        <f t="shared" si="1322"/>
        <v>0.13042159538974826</v>
      </c>
      <c r="AZ1394" s="1">
        <f t="shared" si="1323"/>
        <v>0</v>
      </c>
      <c r="BA1394" s="1">
        <f t="shared" si="1324"/>
        <v>4.3729122380807776E-2</v>
      </c>
      <c r="BB1394" s="1">
        <f t="shared" si="1325"/>
        <v>0.80989978742787727</v>
      </c>
      <c r="BC1394" s="1">
        <f t="shared" si="1326"/>
        <v>0.14637109019131492</v>
      </c>
      <c r="BD1394" s="1">
        <f t="shared" si="1327"/>
        <v>0</v>
      </c>
      <c r="BE1394" s="1">
        <f t="shared" si="1328"/>
        <v>0.27096578867696036</v>
      </c>
      <c r="BF1394" s="1">
        <f t="shared" si="1329"/>
        <v>0.63275809869815325</v>
      </c>
      <c r="BG1394" s="1">
        <f t="shared" si="1330"/>
        <v>9.6276112624886473E-2</v>
      </c>
      <c r="BH1394" s="1">
        <f t="shared" si="1331"/>
        <v>-0.19876228758036019</v>
      </c>
      <c r="BI1394" s="1">
        <f t="shared" si="1332"/>
        <v>-9.5200966375490678E-2</v>
      </c>
      <c r="BJ1394" s="1">
        <f t="shared" si="1333"/>
        <v>-0.1177126619165538</v>
      </c>
      <c r="BK1394" s="1">
        <f t="shared" si="1334"/>
        <v>-9.1568715022031677E-2</v>
      </c>
      <c r="BL1394">
        <v>4.1870028412458779E-2</v>
      </c>
      <c r="BM1394" s="1" t="s">
        <v>1303</v>
      </c>
      <c r="BN1394" s="1" t="str">
        <f t="shared" si="1335"/>
        <v>MINERIO</v>
      </c>
      <c r="BO1394" s="1" t="s">
        <v>1303</v>
      </c>
    </row>
    <row r="1395" spans="1:67" x14ac:dyDescent="0.25">
      <c r="A1395" s="2" t="s">
        <v>954</v>
      </c>
      <c r="B1395" s="2" t="s">
        <v>103</v>
      </c>
      <c r="C1395" s="2" t="s">
        <v>161</v>
      </c>
      <c r="E1395" s="2" t="s">
        <v>129</v>
      </c>
      <c r="F1395" s="2">
        <v>2</v>
      </c>
      <c r="G1395" s="2">
        <v>8</v>
      </c>
      <c r="H1395" s="2">
        <v>41</v>
      </c>
      <c r="I1395" s="2">
        <v>60</v>
      </c>
      <c r="J1395" s="35">
        <v>11.1</v>
      </c>
      <c r="K1395" s="7">
        <v>0.81</v>
      </c>
      <c r="N1395" s="3">
        <v>260</v>
      </c>
      <c r="O1395" s="3">
        <v>2923</v>
      </c>
      <c r="P1395" s="3">
        <v>0</v>
      </c>
      <c r="Q1395" s="3">
        <v>579</v>
      </c>
      <c r="R1395" s="3">
        <v>0</v>
      </c>
      <c r="S1395" s="3">
        <v>230</v>
      </c>
      <c r="T1395" s="3">
        <v>1427</v>
      </c>
      <c r="U1395" s="3">
        <v>95</v>
      </c>
      <c r="V1395" s="3">
        <v>214</v>
      </c>
      <c r="W1395" s="3">
        <v>115</v>
      </c>
      <c r="X1395" s="3">
        <v>0</v>
      </c>
      <c r="Y1395" s="3">
        <v>157</v>
      </c>
      <c r="Z1395" s="3">
        <v>1533</v>
      </c>
      <c r="AA1395" s="3">
        <v>149</v>
      </c>
      <c r="AB1395" s="3">
        <v>144</v>
      </c>
      <c r="AC1395" s="3">
        <v>97</v>
      </c>
      <c r="AD1395" s="3">
        <v>0</v>
      </c>
      <c r="AE1395" s="3">
        <v>114</v>
      </c>
      <c r="AF1395" s="3">
        <v>1590</v>
      </c>
      <c r="AG1395" s="3">
        <v>186</v>
      </c>
      <c r="AH1395" s="3">
        <v>110</v>
      </c>
      <c r="AI1395" s="1">
        <v>80</v>
      </c>
      <c r="AJ1395" s="1">
        <v>0</v>
      </c>
      <c r="AK1395" s="1">
        <v>421</v>
      </c>
      <c r="AL1395" s="1">
        <v>1100</v>
      </c>
      <c r="AM1395" s="1">
        <v>66</v>
      </c>
      <c r="AN1395" s="1">
        <v>379</v>
      </c>
      <c r="AO1395" s="1">
        <v>116</v>
      </c>
      <c r="AP1395" s="1">
        <f t="shared" si="1313"/>
        <v>6.9112174375332264E-2</v>
      </c>
      <c r="AQ1395" s="1">
        <f t="shared" si="1314"/>
        <v>0.93088782562466776</v>
      </c>
      <c r="AR1395" s="1">
        <f t="shared" si="1315"/>
        <v>0</v>
      </c>
      <c r="AS1395" s="1">
        <f t="shared" si="1316"/>
        <v>0.21335896203748198</v>
      </c>
      <c r="AT1395" s="1">
        <f t="shared" si="1317"/>
        <v>0.6857280153772225</v>
      </c>
      <c r="AU1395" s="1">
        <f t="shared" si="1318"/>
        <v>0.10091302258529553</v>
      </c>
      <c r="AV1395" s="1">
        <f t="shared" si="1319"/>
        <v>0</v>
      </c>
      <c r="AW1395" s="1">
        <f t="shared" si="1320"/>
        <v>0.14471153846153847</v>
      </c>
      <c r="AX1395" s="1">
        <f t="shared" si="1321"/>
        <v>0.73701923076923082</v>
      </c>
      <c r="AY1395" s="1">
        <f t="shared" si="1322"/>
        <v>0.11826923076923077</v>
      </c>
      <c r="AZ1395" s="1">
        <f t="shared" si="1323"/>
        <v>0</v>
      </c>
      <c r="BA1395" s="1">
        <f t="shared" si="1324"/>
        <v>0.1076923076923077</v>
      </c>
      <c r="BB1395" s="1">
        <f t="shared" si="1325"/>
        <v>0.76442307692307687</v>
      </c>
      <c r="BC1395" s="1">
        <f t="shared" si="1326"/>
        <v>0.12788461538461537</v>
      </c>
      <c r="BD1395" s="1">
        <f t="shared" si="1327"/>
        <v>0</v>
      </c>
      <c r="BE1395" s="1">
        <f t="shared" si="1328"/>
        <v>0.38424591738712777</v>
      </c>
      <c r="BF1395" s="1">
        <f t="shared" si="1329"/>
        <v>0.52833813640730065</v>
      </c>
      <c r="BG1395" s="1">
        <f t="shared" si="1330"/>
        <v>8.7415946205571568E-2</v>
      </c>
      <c r="BH1395" s="1">
        <f t="shared" si="1331"/>
        <v>-0.27708804001629234</v>
      </c>
      <c r="BI1395" s="1">
        <f t="shared" si="1332"/>
        <v>-0.13252118010838634</v>
      </c>
      <c r="BJ1395" s="1">
        <f t="shared" si="1333"/>
        <v>-0.16384810709697997</v>
      </c>
      <c r="BK1395" s="1">
        <f t="shared" si="1334"/>
        <v>-0.1166662106423101</v>
      </c>
      <c r="BL1395">
        <v>0.24184855616581444</v>
      </c>
      <c r="BM1395" s="1" t="s">
        <v>1303</v>
      </c>
      <c r="BN1395" s="1" t="str">
        <f t="shared" si="1335"/>
        <v>MINERIO</v>
      </c>
      <c r="BO1395" s="1" t="s">
        <v>1303</v>
      </c>
    </row>
    <row r="1396" spans="1:67" x14ac:dyDescent="0.25">
      <c r="A1396" s="2" t="s">
        <v>954</v>
      </c>
      <c r="B1396" s="2" t="s">
        <v>103</v>
      </c>
      <c r="C1396" s="2" t="s">
        <v>161</v>
      </c>
      <c r="E1396" s="2" t="s">
        <v>129</v>
      </c>
      <c r="F1396" s="2">
        <v>2</v>
      </c>
      <c r="G1396" s="2">
        <v>2</v>
      </c>
      <c r="H1396" s="2">
        <v>35</v>
      </c>
      <c r="I1396" s="2">
        <v>120</v>
      </c>
      <c r="J1396" s="35">
        <v>2.34</v>
      </c>
      <c r="K1396" s="7">
        <v>0.54</v>
      </c>
      <c r="N1396" s="3">
        <v>346</v>
      </c>
      <c r="O1396" s="3">
        <v>1983</v>
      </c>
      <c r="P1396" s="3">
        <v>0</v>
      </c>
      <c r="Q1396" s="3">
        <v>569</v>
      </c>
      <c r="R1396" s="3">
        <v>0</v>
      </c>
      <c r="S1396" s="3">
        <v>595</v>
      </c>
      <c r="T1396" s="3">
        <v>421</v>
      </c>
      <c r="U1396" s="3">
        <v>35</v>
      </c>
      <c r="V1396" s="3">
        <v>447</v>
      </c>
      <c r="W1396" s="3">
        <v>55</v>
      </c>
      <c r="X1396" s="3">
        <v>0</v>
      </c>
      <c r="Y1396" s="3">
        <v>432</v>
      </c>
      <c r="Z1396" s="3">
        <v>618</v>
      </c>
      <c r="AA1396" s="3">
        <v>63</v>
      </c>
      <c r="AB1396" s="3">
        <v>365</v>
      </c>
      <c r="AC1396" s="3">
        <v>68</v>
      </c>
      <c r="AD1396" s="3">
        <v>0</v>
      </c>
      <c r="AE1396" s="3">
        <v>326</v>
      </c>
      <c r="AF1396" s="3">
        <v>760</v>
      </c>
      <c r="AG1396" s="3">
        <v>78</v>
      </c>
      <c r="AH1396" s="3">
        <v>298</v>
      </c>
      <c r="AI1396" s="1">
        <v>81</v>
      </c>
      <c r="AJ1396" s="1">
        <v>0</v>
      </c>
      <c r="AK1396" s="1">
        <v>843</v>
      </c>
      <c r="AL1396" s="1">
        <v>194</v>
      </c>
      <c r="AM1396" s="1">
        <v>23</v>
      </c>
      <c r="AN1396" s="1">
        <v>472</v>
      </c>
      <c r="AO1396" s="1">
        <v>27</v>
      </c>
      <c r="AP1396" s="1">
        <f t="shared" si="1313"/>
        <v>0.11939268461007592</v>
      </c>
      <c r="AQ1396" s="1">
        <f t="shared" si="1314"/>
        <v>0.88060731538992409</v>
      </c>
      <c r="AR1396" s="1">
        <f t="shared" si="1315"/>
        <v>0</v>
      </c>
      <c r="AS1396" s="1">
        <f t="shared" si="1316"/>
        <v>0.67095943335479713</v>
      </c>
      <c r="AT1396" s="1">
        <f t="shared" si="1317"/>
        <v>0.27108821635544106</v>
      </c>
      <c r="AU1396" s="1">
        <f t="shared" si="1318"/>
        <v>5.7952350289761749E-2</v>
      </c>
      <c r="AV1396" s="1">
        <f t="shared" si="1319"/>
        <v>0</v>
      </c>
      <c r="AW1396" s="1">
        <f t="shared" si="1320"/>
        <v>0.51552393272962482</v>
      </c>
      <c r="AX1396" s="1">
        <f t="shared" si="1321"/>
        <v>0.39974126778783958</v>
      </c>
      <c r="AY1396" s="1">
        <f t="shared" si="1322"/>
        <v>8.473479948253558E-2</v>
      </c>
      <c r="AZ1396" s="1">
        <f t="shared" si="1323"/>
        <v>0</v>
      </c>
      <c r="BA1396" s="1">
        <f t="shared" si="1324"/>
        <v>0.40440699935191188</v>
      </c>
      <c r="BB1396" s="1">
        <f t="shared" si="1325"/>
        <v>0.49254698639014904</v>
      </c>
      <c r="BC1396" s="1">
        <f t="shared" si="1326"/>
        <v>0.10304601425793908</v>
      </c>
      <c r="BD1396" s="1">
        <f t="shared" si="1327"/>
        <v>0</v>
      </c>
      <c r="BE1396" s="1">
        <f t="shared" si="1328"/>
        <v>0.84348941629249519</v>
      </c>
      <c r="BF1396" s="1">
        <f t="shared" si="1329"/>
        <v>0.12443874278383579</v>
      </c>
      <c r="BG1396" s="1">
        <f t="shared" si="1330"/>
        <v>3.2071840923669021E-2</v>
      </c>
      <c r="BH1396" s="1">
        <f t="shared" si="1331"/>
        <v>-0.90504438525861564</v>
      </c>
      <c r="BI1396" s="1">
        <f t="shared" si="1332"/>
        <v>-0.39822101449349029</v>
      </c>
      <c r="BJ1396" s="1">
        <f t="shared" si="1333"/>
        <v>-0.56688935989289024</v>
      </c>
      <c r="BK1396" s="1">
        <f t="shared" si="1334"/>
        <v>-0.30755233378235691</v>
      </c>
      <c r="BL1396">
        <v>1.3957412718895181</v>
      </c>
      <c r="BM1396" s="1" t="s">
        <v>1303</v>
      </c>
      <c r="BN1396" s="1" t="str">
        <f t="shared" si="1335"/>
        <v>MINERIO</v>
      </c>
      <c r="BO1396" s="1" t="s">
        <v>1303</v>
      </c>
    </row>
    <row r="1397" spans="1:67" x14ac:dyDescent="0.25">
      <c r="A1397" s="2" t="s">
        <v>952</v>
      </c>
      <c r="B1397" s="2" t="s">
        <v>103</v>
      </c>
      <c r="C1397" s="2" t="s">
        <v>953</v>
      </c>
      <c r="D1397" s="2">
        <v>16156</v>
      </c>
      <c r="E1397" s="6" t="s">
        <v>17</v>
      </c>
      <c r="G1397" s="2">
        <v>12</v>
      </c>
      <c r="H1397" s="2">
        <v>12</v>
      </c>
      <c r="I1397" s="2">
        <v>20</v>
      </c>
      <c r="J1397" s="35">
        <v>0.3</v>
      </c>
      <c r="K1397" s="3">
        <v>0.06</v>
      </c>
      <c r="L1397" s="2"/>
      <c r="M1397" s="2"/>
      <c r="N1397" s="2">
        <v>0</v>
      </c>
      <c r="O1397" s="2">
        <v>1009</v>
      </c>
      <c r="P1397" s="2">
        <v>0</v>
      </c>
      <c r="Q1397" s="2">
        <v>349</v>
      </c>
      <c r="R1397" s="5">
        <v>0</v>
      </c>
      <c r="S1397" s="5">
        <v>8</v>
      </c>
      <c r="T1397" s="5">
        <v>337</v>
      </c>
      <c r="U1397" s="5">
        <v>364</v>
      </c>
      <c r="V1397" s="5">
        <v>13</v>
      </c>
      <c r="W1397" s="5">
        <v>14</v>
      </c>
      <c r="X1397" s="5">
        <v>0</v>
      </c>
      <c r="Y1397" s="5">
        <v>3</v>
      </c>
      <c r="Z1397" s="5">
        <v>277</v>
      </c>
      <c r="AA1397" s="5">
        <v>436</v>
      </c>
      <c r="AB1397" s="5">
        <v>5</v>
      </c>
      <c r="AC1397" s="5">
        <v>13</v>
      </c>
      <c r="AD1397" s="1">
        <v>0</v>
      </c>
      <c r="AE1397" s="1">
        <v>20</v>
      </c>
      <c r="AF1397" s="1">
        <v>408</v>
      </c>
      <c r="AG1397" s="1">
        <v>269</v>
      </c>
      <c r="AH1397" s="1">
        <v>21</v>
      </c>
      <c r="AI1397" s="1">
        <v>20</v>
      </c>
      <c r="AJ1397" s="1">
        <v>0</v>
      </c>
      <c r="AK1397" s="1">
        <v>1</v>
      </c>
      <c r="AL1397" s="1">
        <v>224</v>
      </c>
      <c r="AM1397" s="1">
        <v>496</v>
      </c>
      <c r="AN1397" s="1">
        <v>2</v>
      </c>
      <c r="AO1397" s="1">
        <v>10</v>
      </c>
      <c r="AP1397" s="1">
        <f>(N1397+P1397)/(N1397+O1397+P1397+Q1397)</f>
        <v>0</v>
      </c>
      <c r="AQ1397" s="1">
        <f>(O1397+Q1397)/(N1397+O1397+P1397+Q1397)</f>
        <v>1</v>
      </c>
      <c r="AR1397" s="1">
        <f>(R1397)/(R1397+S1397+T1397+U1397+V1397+W1397)</f>
        <v>0</v>
      </c>
      <c r="AS1397" s="1">
        <f>(S1397+V1397)/(R1397+S1397+T1397+U1397+V1397+W1397)</f>
        <v>2.8532608695652172E-2</v>
      </c>
      <c r="AT1397" s="1">
        <f>(T1397)/(R1397+S1397+T1397+U1397+V1397+W1397)</f>
        <v>0.4578804347826087</v>
      </c>
      <c r="AU1397" s="1">
        <f>(U1397+W1397)/(R1397+S1397+T1397+U1397+V1397+W1397)</f>
        <v>0.51358695652173914</v>
      </c>
      <c r="AV1397" s="1">
        <f>(X1397)/(X1397+Y1397+Z1397+AA1397+AB1397+AC1397)</f>
        <v>0</v>
      </c>
      <c r="AW1397" s="1">
        <f>(Y1397+AB1397)/(X1397+Y1397+Z1397+AA1397+AB1397+AC1397)</f>
        <v>1.0899182561307902E-2</v>
      </c>
      <c r="AX1397" s="1">
        <f>(Z1397)/(X1397+Y1397+Z1397+AA1397+AB1397+AC1397)</f>
        <v>0.37738419618528612</v>
      </c>
      <c r="AY1397" s="1">
        <f>(AA1397+AC1397)/(X1397+Y1397+Z1397+AA1397+AB1397+AC1397)</f>
        <v>0.61171662125340598</v>
      </c>
      <c r="AZ1397" s="1">
        <f>(AD1397)/(AD1397+AE1397+AF1397+AG1397+AH1397+AI1397)</f>
        <v>0</v>
      </c>
      <c r="BA1397" s="1">
        <f>(AE1397+AH1397)/(AD1397+AE1397+AF1397+AG1397+AH1397+AI1397)</f>
        <v>5.5555555555555552E-2</v>
      </c>
      <c r="BB1397" s="1">
        <f>(AF1397)/(AD1397+AE1397+AF1397+AG1397+AH1397+AI1397)</f>
        <v>0.55284552845528456</v>
      </c>
      <c r="BC1397" s="1">
        <f>(AG1397+AI1397)/(AD1397+AE1397+AF1397+AG1397+AH1397+AI1397)</f>
        <v>0.39159891598915991</v>
      </c>
      <c r="BD1397" s="1">
        <f>(AJ1397)/(AJ1397+AK1397+AL1397+AM1397+AN1397+AO1397)</f>
        <v>0</v>
      </c>
      <c r="BE1397" s="1">
        <f>(AK1397+AN1397)/(AJ1397+AK1397+AL1397+AM1397+AN1397+AO1397)</f>
        <v>4.0927694406548429E-3</v>
      </c>
      <c r="BF1397" s="1">
        <f>(AL1397)/(AJ1397+AK1397+AL1397+AM1397+AN1397+AO1397)</f>
        <v>0.30559345156889495</v>
      </c>
      <c r="BG1397" s="1">
        <f>(AM1397+AO1397)/(AJ1397+AK1397+AL1397+AM1397+AN1397+AO1397)</f>
        <v>0.69031377899045021</v>
      </c>
      <c r="BH1397" s="1">
        <f>LOG(BF1397)</f>
        <v>-0.51485595630696512</v>
      </c>
      <c r="BI1397" s="1">
        <f>LOG(AX1397)</f>
        <v>-0.42321629085162193</v>
      </c>
      <c r="BJ1397" s="1">
        <f>LOG(AT1397)</f>
        <v>-0.33924791346616023</v>
      </c>
      <c r="BK1397" s="1">
        <f>LOG(BB1397)</f>
        <v>-0.25739619873316161</v>
      </c>
      <c r="BL1397">
        <v>0.17068176373462129</v>
      </c>
      <c r="BM1397" s="1" t="s">
        <v>1303</v>
      </c>
      <c r="BN1397" s="1" t="str">
        <f>IF(OR(BM1397="MINERIO",J1397&gt;0.04),"MINERIO","ESTERIL")</f>
        <v>MINERIO</v>
      </c>
      <c r="BO1397" s="1" t="s">
        <v>1303</v>
      </c>
    </row>
    <row r="1398" spans="1:67" x14ac:dyDescent="0.25">
      <c r="A1398" s="2" t="s">
        <v>521</v>
      </c>
      <c r="B1398" s="2" t="s">
        <v>103</v>
      </c>
      <c r="C1398" s="2" t="s">
        <v>161</v>
      </c>
      <c r="D1398" s="2" t="s">
        <v>733</v>
      </c>
      <c r="E1398" s="6" t="s">
        <v>17</v>
      </c>
      <c r="G1398" s="2">
        <v>13</v>
      </c>
      <c r="H1398" s="2">
        <v>67</v>
      </c>
      <c r="I1398" s="2">
        <v>35</v>
      </c>
      <c r="J1398" s="35">
        <v>0.71</v>
      </c>
      <c r="K1398" s="3">
        <v>0.16</v>
      </c>
      <c r="L1398" s="2"/>
      <c r="M1398" s="2"/>
      <c r="N1398" s="2">
        <v>0</v>
      </c>
      <c r="O1398" s="2">
        <v>2049</v>
      </c>
      <c r="P1398" s="2">
        <v>0</v>
      </c>
      <c r="Q1398" s="2">
        <v>529</v>
      </c>
      <c r="R1398" s="5">
        <v>0</v>
      </c>
      <c r="S1398" s="5">
        <v>6</v>
      </c>
      <c r="T1398" s="5">
        <v>889</v>
      </c>
      <c r="U1398" s="5">
        <v>453</v>
      </c>
      <c r="V1398" s="5">
        <v>7</v>
      </c>
      <c r="W1398" s="5">
        <v>19</v>
      </c>
      <c r="X1398" s="5">
        <v>0</v>
      </c>
      <c r="Y1398" s="5">
        <v>1</v>
      </c>
      <c r="Z1398" s="5">
        <v>742</v>
      </c>
      <c r="AA1398" s="5">
        <v>614</v>
      </c>
      <c r="AB1398" s="5">
        <v>3</v>
      </c>
      <c r="AC1398" s="5">
        <v>14</v>
      </c>
      <c r="AD1398" s="1">
        <v>0</v>
      </c>
      <c r="AE1398" s="1">
        <v>12</v>
      </c>
      <c r="AF1398" s="1">
        <v>1012</v>
      </c>
      <c r="AG1398" s="1">
        <v>285</v>
      </c>
      <c r="AH1398" s="1">
        <v>17</v>
      </c>
      <c r="AI1398" s="1">
        <v>50</v>
      </c>
      <c r="AJ1398" s="1">
        <v>0</v>
      </c>
      <c r="AK1398" s="1">
        <v>0</v>
      </c>
      <c r="AL1398" s="1">
        <v>627</v>
      </c>
      <c r="AM1398" s="1">
        <v>735</v>
      </c>
      <c r="AN1398" s="1">
        <v>1</v>
      </c>
      <c r="AO1398" s="1">
        <v>11</v>
      </c>
      <c r="AP1398" s="1">
        <f t="shared" ref="AP1398:AP1434" si="1336">(N1398+P1398)/(N1398+O1398+P1398+Q1398)</f>
        <v>0</v>
      </c>
      <c r="AQ1398" s="1">
        <f t="shared" ref="AQ1398:AQ1434" si="1337">(O1398+Q1398)/(N1398+O1398+P1398+Q1398)</f>
        <v>1</v>
      </c>
      <c r="AR1398" s="1">
        <f t="shared" ref="AR1398:AR1434" si="1338">(R1398)/(R1398+S1398+T1398+U1398+V1398+W1398)</f>
        <v>0</v>
      </c>
      <c r="AS1398" s="1">
        <f t="shared" ref="AS1398:AS1434" si="1339">(S1398+V1398)/(R1398+S1398+T1398+U1398+V1398+W1398)</f>
        <v>9.4614264919941782E-3</v>
      </c>
      <c r="AT1398" s="1">
        <f t="shared" ref="AT1398:AT1434" si="1340">(T1398)/(R1398+S1398+T1398+U1398+V1398+W1398)</f>
        <v>0.64701601164483258</v>
      </c>
      <c r="AU1398" s="1">
        <f t="shared" ref="AU1398:AU1434" si="1341">(U1398+W1398)/(R1398+S1398+T1398+U1398+V1398+W1398)</f>
        <v>0.3435225618631732</v>
      </c>
      <c r="AV1398" s="1">
        <f t="shared" ref="AV1398:AV1434" si="1342">(X1398)/(X1398+Y1398+Z1398+AA1398+AB1398+AC1398)</f>
        <v>0</v>
      </c>
      <c r="AW1398" s="1">
        <f t="shared" ref="AW1398:AW1434" si="1343">(Y1398+AB1398)/(X1398+Y1398+Z1398+AA1398+AB1398+AC1398)</f>
        <v>2.911208151382824E-3</v>
      </c>
      <c r="AX1398" s="1">
        <f t="shared" ref="AX1398:AX1434" si="1344">(Z1398)/(X1398+Y1398+Z1398+AA1398+AB1398+AC1398)</f>
        <v>0.54002911208151383</v>
      </c>
      <c r="AY1398" s="1">
        <f t="shared" ref="AY1398:AY1434" si="1345">(AA1398+AC1398)/(X1398+Y1398+Z1398+AA1398+AB1398+AC1398)</f>
        <v>0.45705967976710332</v>
      </c>
      <c r="AZ1398" s="1">
        <f t="shared" ref="AZ1398:AZ1434" si="1346">(AD1398)/(AD1398+AE1398+AF1398+AG1398+AH1398+AI1398)</f>
        <v>0</v>
      </c>
      <c r="BA1398" s="1">
        <f t="shared" ref="BA1398:BA1434" si="1347">(AE1398+AH1398)/(AD1398+AE1398+AF1398+AG1398+AH1398+AI1398)</f>
        <v>2.1075581395348836E-2</v>
      </c>
      <c r="BB1398" s="1">
        <f t="shared" ref="BB1398:BB1434" si="1348">(AF1398)/(AD1398+AE1398+AF1398+AG1398+AH1398+AI1398)</f>
        <v>0.73546511627906974</v>
      </c>
      <c r="BC1398" s="1">
        <f t="shared" ref="BC1398:BC1434" si="1349">(AG1398+AI1398)/(AD1398+AE1398+AF1398+AG1398+AH1398+AI1398)</f>
        <v>0.24345930232558138</v>
      </c>
      <c r="BD1398" s="1">
        <f t="shared" ref="BD1398:BD1434" si="1350">(AJ1398)/(AJ1398+AK1398+AL1398+AM1398+AN1398+AO1398)</f>
        <v>0</v>
      </c>
      <c r="BE1398" s="1">
        <f t="shared" ref="BE1398:BE1434" si="1351">(AK1398+AN1398)/(AJ1398+AK1398+AL1398+AM1398+AN1398+AO1398)</f>
        <v>7.27802037845706E-4</v>
      </c>
      <c r="BF1398" s="1">
        <f t="shared" ref="BF1398:BF1434" si="1352">(AL1398)/(AJ1398+AK1398+AL1398+AM1398+AN1398+AO1398)</f>
        <v>0.45633187772925765</v>
      </c>
      <c r="BG1398" s="1">
        <f t="shared" ref="BG1398:BG1434" si="1353">(AM1398+AO1398)/(AJ1398+AK1398+AL1398+AM1398+AN1398+AO1398)</f>
        <v>0.54294032023289662</v>
      </c>
      <c r="BH1398" s="1">
        <f t="shared" ref="BH1398:BH1434" si="1354">LOG(BF1398)</f>
        <v>-0.34071919189281519</v>
      </c>
      <c r="BI1398" s="1">
        <f t="shared" ref="BI1398:BI1434" si="1355">LOG(AX1398)</f>
        <v>-0.26758282744450457</v>
      </c>
      <c r="BJ1398" s="1">
        <f t="shared" ref="BJ1398:BJ1434" si="1356">LOG(AT1398)</f>
        <v>-0.18908497175331795</v>
      </c>
      <c r="BK1398" s="1">
        <f t="shared" ref="BK1398:BK1434" si="1357">LOG(BB1398)</f>
        <v>-0.1334379213957122</v>
      </c>
      <c r="BL1398">
        <v>-0.43269427821224532</v>
      </c>
      <c r="BM1398" s="1" t="s">
        <v>1303</v>
      </c>
      <c r="BN1398" s="1" t="str">
        <f t="shared" ref="BN1398:BN1434" si="1358">IF(OR(BM1398="MINERIO",J1398&gt;0.04),"MINERIO","ESTERIL")</f>
        <v>MINERIO</v>
      </c>
      <c r="BO1398" s="1" t="s">
        <v>1303</v>
      </c>
    </row>
    <row r="1399" spans="1:67" x14ac:dyDescent="0.25">
      <c r="A1399" s="2" t="s">
        <v>521</v>
      </c>
      <c r="B1399" s="2" t="s">
        <v>103</v>
      </c>
      <c r="C1399" s="2" t="s">
        <v>161</v>
      </c>
      <c r="D1399" s="2" t="s">
        <v>734</v>
      </c>
      <c r="E1399" s="6" t="s">
        <v>17</v>
      </c>
      <c r="G1399" s="2">
        <v>14</v>
      </c>
      <c r="H1399" s="2">
        <v>68</v>
      </c>
      <c r="I1399" s="2">
        <v>25</v>
      </c>
      <c r="J1399" s="35">
        <v>0.12</v>
      </c>
      <c r="K1399" s="3">
        <v>0.03</v>
      </c>
      <c r="L1399" s="2"/>
      <c r="M1399" s="2"/>
      <c r="N1399" s="2">
        <v>0</v>
      </c>
      <c r="O1399" s="2">
        <v>1154</v>
      </c>
      <c r="P1399" s="2">
        <v>0</v>
      </c>
      <c r="Q1399" s="2">
        <v>356</v>
      </c>
      <c r="R1399" s="5">
        <v>0</v>
      </c>
      <c r="S1399" s="5">
        <v>5</v>
      </c>
      <c r="T1399" s="5">
        <v>528</v>
      </c>
      <c r="U1399" s="5">
        <v>236</v>
      </c>
      <c r="V1399" s="5">
        <v>8</v>
      </c>
      <c r="W1399" s="5">
        <v>18</v>
      </c>
      <c r="X1399" s="5">
        <v>0</v>
      </c>
      <c r="Y1399" s="5">
        <v>0</v>
      </c>
      <c r="Z1399" s="5">
        <v>484</v>
      </c>
      <c r="AA1399" s="5">
        <v>300</v>
      </c>
      <c r="AB1399" s="5">
        <v>0</v>
      </c>
      <c r="AC1399" s="5">
        <v>11</v>
      </c>
      <c r="AD1399" s="1">
        <v>0</v>
      </c>
      <c r="AE1399" s="1">
        <v>17</v>
      </c>
      <c r="AF1399" s="1">
        <v>578</v>
      </c>
      <c r="AG1399" s="1">
        <v>137</v>
      </c>
      <c r="AH1399" s="1">
        <v>27</v>
      </c>
      <c r="AI1399" s="1">
        <v>36</v>
      </c>
      <c r="AJ1399" s="1">
        <v>0</v>
      </c>
      <c r="AK1399" s="1">
        <v>0</v>
      </c>
      <c r="AL1399" s="1">
        <v>425</v>
      </c>
      <c r="AM1399" s="1">
        <v>366</v>
      </c>
      <c r="AN1399" s="1">
        <v>0</v>
      </c>
      <c r="AO1399" s="1">
        <v>4</v>
      </c>
      <c r="AP1399" s="1">
        <f t="shared" si="1336"/>
        <v>0</v>
      </c>
      <c r="AQ1399" s="1">
        <f t="shared" si="1337"/>
        <v>1</v>
      </c>
      <c r="AR1399" s="1">
        <f t="shared" si="1338"/>
        <v>0</v>
      </c>
      <c r="AS1399" s="1">
        <f t="shared" si="1339"/>
        <v>1.6352201257861635E-2</v>
      </c>
      <c r="AT1399" s="1">
        <f t="shared" si="1340"/>
        <v>0.66415094339622638</v>
      </c>
      <c r="AU1399" s="1">
        <f t="shared" si="1341"/>
        <v>0.31949685534591193</v>
      </c>
      <c r="AV1399" s="1">
        <f t="shared" si="1342"/>
        <v>0</v>
      </c>
      <c r="AW1399" s="1">
        <f t="shared" si="1343"/>
        <v>0</v>
      </c>
      <c r="AX1399" s="1">
        <f t="shared" si="1344"/>
        <v>0.60880503144654086</v>
      </c>
      <c r="AY1399" s="1">
        <f t="shared" si="1345"/>
        <v>0.39119496855345914</v>
      </c>
      <c r="AZ1399" s="1">
        <f t="shared" si="1346"/>
        <v>0</v>
      </c>
      <c r="BA1399" s="1">
        <f t="shared" si="1347"/>
        <v>5.5345911949685536E-2</v>
      </c>
      <c r="BB1399" s="1">
        <f t="shared" si="1348"/>
        <v>0.72704402515723265</v>
      </c>
      <c r="BC1399" s="1">
        <f t="shared" si="1349"/>
        <v>0.21761006289308177</v>
      </c>
      <c r="BD1399" s="1">
        <f t="shared" si="1350"/>
        <v>0</v>
      </c>
      <c r="BE1399" s="1">
        <f t="shared" si="1351"/>
        <v>0</v>
      </c>
      <c r="BF1399" s="1">
        <f t="shared" si="1352"/>
        <v>0.53459119496855345</v>
      </c>
      <c r="BG1399" s="1">
        <f t="shared" si="1353"/>
        <v>0.46540880503144655</v>
      </c>
      <c r="BH1399" s="1">
        <f t="shared" si="1354"/>
        <v>-0.27197819860615874</v>
      </c>
      <c r="BI1399" s="1">
        <f t="shared" si="1355"/>
        <v>-0.21552176701205783</v>
      </c>
      <c r="BJ1399" s="1">
        <f t="shared" si="1356"/>
        <v>-0.17773320612265806</v>
      </c>
      <c r="BK1399" s="1">
        <f t="shared" si="1357"/>
        <v>-0.13843929023594126</v>
      </c>
      <c r="BL1399">
        <v>-0.53328032323642016</v>
      </c>
      <c r="BM1399" s="1" t="s">
        <v>1303</v>
      </c>
      <c r="BN1399" s="1" t="str">
        <f t="shared" si="1358"/>
        <v>MINERIO</v>
      </c>
      <c r="BO1399" s="1" t="s">
        <v>1303</v>
      </c>
    </row>
    <row r="1400" spans="1:67" x14ac:dyDescent="0.25">
      <c r="A1400" s="2" t="s">
        <v>521</v>
      </c>
      <c r="B1400" s="2" t="s">
        <v>103</v>
      </c>
      <c r="C1400" s="2" t="s">
        <v>161</v>
      </c>
      <c r="D1400" s="2" t="s">
        <v>726</v>
      </c>
      <c r="E1400" s="6" t="s">
        <v>17</v>
      </c>
      <c r="G1400" s="2">
        <v>6</v>
      </c>
      <c r="H1400" s="2">
        <v>60</v>
      </c>
      <c r="I1400" s="2">
        <v>20</v>
      </c>
      <c r="J1400" s="35">
        <v>2.13</v>
      </c>
      <c r="K1400" s="3">
        <v>0.82</v>
      </c>
      <c r="L1400" s="2"/>
      <c r="M1400" s="2"/>
      <c r="N1400" s="2">
        <v>54</v>
      </c>
      <c r="O1400" s="2">
        <v>1125</v>
      </c>
      <c r="P1400" s="2">
        <v>0</v>
      </c>
      <c r="Q1400" s="2">
        <v>366</v>
      </c>
      <c r="R1400" s="5">
        <v>0</v>
      </c>
      <c r="S1400" s="5">
        <v>24</v>
      </c>
      <c r="T1400" s="5">
        <v>518</v>
      </c>
      <c r="U1400" s="5">
        <v>213</v>
      </c>
      <c r="V1400" s="5">
        <v>30</v>
      </c>
      <c r="W1400" s="5">
        <v>37</v>
      </c>
      <c r="X1400" s="5">
        <v>0</v>
      </c>
      <c r="Y1400" s="5">
        <v>12</v>
      </c>
      <c r="Z1400" s="5">
        <v>478</v>
      </c>
      <c r="AA1400" s="5">
        <v>289</v>
      </c>
      <c r="AB1400" s="5">
        <v>18</v>
      </c>
      <c r="AC1400" s="5">
        <v>25</v>
      </c>
      <c r="AD1400" s="1">
        <v>0</v>
      </c>
      <c r="AE1400" s="1">
        <v>50</v>
      </c>
      <c r="AF1400" s="1">
        <v>541</v>
      </c>
      <c r="AG1400" s="1">
        <v>124</v>
      </c>
      <c r="AH1400" s="1">
        <v>60</v>
      </c>
      <c r="AI1400" s="1">
        <v>50</v>
      </c>
      <c r="AJ1400" s="1">
        <v>0</v>
      </c>
      <c r="AK1400" s="1">
        <v>5</v>
      </c>
      <c r="AL1400" s="1">
        <v>442</v>
      </c>
      <c r="AM1400" s="1">
        <v>350</v>
      </c>
      <c r="AN1400" s="1">
        <v>8</v>
      </c>
      <c r="AO1400" s="1">
        <v>17</v>
      </c>
      <c r="AP1400" s="1">
        <f t="shared" si="1336"/>
        <v>3.4951456310679613E-2</v>
      </c>
      <c r="AQ1400" s="1">
        <f t="shared" si="1337"/>
        <v>0.96504854368932036</v>
      </c>
      <c r="AR1400" s="1">
        <f t="shared" si="1338"/>
        <v>0</v>
      </c>
      <c r="AS1400" s="1">
        <f t="shared" si="1339"/>
        <v>6.569343065693431E-2</v>
      </c>
      <c r="AT1400" s="1">
        <f t="shared" si="1340"/>
        <v>0.63017031630170317</v>
      </c>
      <c r="AU1400" s="1">
        <f t="shared" si="1341"/>
        <v>0.30413625304136255</v>
      </c>
      <c r="AV1400" s="1">
        <f t="shared" si="1342"/>
        <v>0</v>
      </c>
      <c r="AW1400" s="1">
        <f t="shared" si="1343"/>
        <v>3.6496350364963501E-2</v>
      </c>
      <c r="AX1400" s="1">
        <f t="shared" si="1344"/>
        <v>0.58150851581508511</v>
      </c>
      <c r="AY1400" s="1">
        <f t="shared" si="1345"/>
        <v>0.38199513381995132</v>
      </c>
      <c r="AZ1400" s="1">
        <f t="shared" si="1346"/>
        <v>0</v>
      </c>
      <c r="BA1400" s="1">
        <f t="shared" si="1347"/>
        <v>0.13333333333333333</v>
      </c>
      <c r="BB1400" s="1">
        <f t="shared" si="1348"/>
        <v>0.65575757575757576</v>
      </c>
      <c r="BC1400" s="1">
        <f t="shared" si="1349"/>
        <v>0.21090909090909091</v>
      </c>
      <c r="BD1400" s="1">
        <f t="shared" si="1350"/>
        <v>0</v>
      </c>
      <c r="BE1400" s="1">
        <f t="shared" si="1351"/>
        <v>1.5815085158150853E-2</v>
      </c>
      <c r="BF1400" s="1">
        <f t="shared" si="1352"/>
        <v>0.53771289537712896</v>
      </c>
      <c r="BG1400" s="1">
        <f t="shared" si="1353"/>
        <v>0.4464720194647202</v>
      </c>
      <c r="BH1400" s="1">
        <f t="shared" si="1354"/>
        <v>-0.26944954819095851</v>
      </c>
      <c r="BI1400" s="1">
        <f t="shared" si="1355"/>
        <v>-0.23544392092793157</v>
      </c>
      <c r="BJ1400" s="1">
        <f t="shared" si="1356"/>
        <v>-0.20054205779481737</v>
      </c>
      <c r="BK1400" s="1">
        <f t="shared" si="1357"/>
        <v>-0.18325668344335566</v>
      </c>
      <c r="BL1400">
        <v>-0.60358574702002588</v>
      </c>
      <c r="BM1400" s="1" t="s">
        <v>1303</v>
      </c>
      <c r="BN1400" s="1" t="str">
        <f t="shared" si="1358"/>
        <v>MINERIO</v>
      </c>
      <c r="BO1400" s="1" t="s">
        <v>1303</v>
      </c>
    </row>
    <row r="1401" spans="1:67" x14ac:dyDescent="0.25">
      <c r="A1401" s="2" t="s">
        <v>521</v>
      </c>
      <c r="B1401" s="2" t="s">
        <v>103</v>
      </c>
      <c r="C1401" s="2" t="s">
        <v>161</v>
      </c>
      <c r="D1401" s="2" t="s">
        <v>736</v>
      </c>
      <c r="E1401" s="6" t="s">
        <v>17</v>
      </c>
      <c r="G1401" s="2">
        <v>16</v>
      </c>
      <c r="H1401" s="2">
        <v>70</v>
      </c>
      <c r="I1401" s="2">
        <v>20</v>
      </c>
      <c r="J1401" s="35">
        <v>0.7</v>
      </c>
      <c r="K1401" s="3">
        <v>1.25</v>
      </c>
      <c r="L1401" s="2"/>
      <c r="M1401" s="2"/>
      <c r="N1401" s="2">
        <v>32</v>
      </c>
      <c r="O1401" s="2">
        <v>994</v>
      </c>
      <c r="P1401" s="2">
        <v>0</v>
      </c>
      <c r="Q1401" s="2">
        <v>366</v>
      </c>
      <c r="R1401" s="5">
        <v>0</v>
      </c>
      <c r="S1401" s="5">
        <v>17</v>
      </c>
      <c r="T1401" s="5">
        <v>479</v>
      </c>
      <c r="U1401" s="5">
        <v>184</v>
      </c>
      <c r="V1401" s="5">
        <v>18</v>
      </c>
      <c r="W1401" s="5">
        <v>31</v>
      </c>
      <c r="X1401" s="5">
        <v>0</v>
      </c>
      <c r="Y1401" s="5">
        <v>10</v>
      </c>
      <c r="Z1401" s="5">
        <v>449</v>
      </c>
      <c r="AA1401" s="5">
        <v>239</v>
      </c>
      <c r="AB1401" s="5">
        <v>8</v>
      </c>
      <c r="AC1401" s="5">
        <v>23</v>
      </c>
      <c r="AD1401" s="1">
        <v>0</v>
      </c>
      <c r="AE1401" s="1">
        <v>49</v>
      </c>
      <c r="AF1401" s="1">
        <v>466</v>
      </c>
      <c r="AG1401" s="1">
        <v>123</v>
      </c>
      <c r="AH1401" s="1">
        <v>55</v>
      </c>
      <c r="AI1401" s="1">
        <v>38</v>
      </c>
      <c r="AJ1401" s="1">
        <v>0</v>
      </c>
      <c r="AK1401" s="1">
        <v>6</v>
      </c>
      <c r="AL1401" s="1">
        <v>391</v>
      </c>
      <c r="AM1401" s="1">
        <v>306</v>
      </c>
      <c r="AN1401" s="1">
        <v>5</v>
      </c>
      <c r="AO1401" s="1">
        <v>21</v>
      </c>
      <c r="AP1401" s="1">
        <f t="shared" si="1336"/>
        <v>2.2988505747126436E-2</v>
      </c>
      <c r="AQ1401" s="1">
        <f t="shared" si="1337"/>
        <v>0.97701149425287359</v>
      </c>
      <c r="AR1401" s="1">
        <f t="shared" si="1338"/>
        <v>0</v>
      </c>
      <c r="AS1401" s="1">
        <f t="shared" si="1339"/>
        <v>4.8010973936899862E-2</v>
      </c>
      <c r="AT1401" s="1">
        <f t="shared" si="1340"/>
        <v>0.65706447187928674</v>
      </c>
      <c r="AU1401" s="1">
        <f t="shared" si="1341"/>
        <v>0.29492455418381347</v>
      </c>
      <c r="AV1401" s="1">
        <f t="shared" si="1342"/>
        <v>0</v>
      </c>
      <c r="AW1401" s="1">
        <f t="shared" si="1343"/>
        <v>2.4691358024691357E-2</v>
      </c>
      <c r="AX1401" s="1">
        <f t="shared" si="1344"/>
        <v>0.61591220850480111</v>
      </c>
      <c r="AY1401" s="1">
        <f t="shared" si="1345"/>
        <v>0.35939643347050754</v>
      </c>
      <c r="AZ1401" s="1">
        <f t="shared" si="1346"/>
        <v>0</v>
      </c>
      <c r="BA1401" s="1">
        <f t="shared" si="1347"/>
        <v>0.14227086183310533</v>
      </c>
      <c r="BB1401" s="1">
        <f t="shared" si="1348"/>
        <v>0.63748290013679887</v>
      </c>
      <c r="BC1401" s="1">
        <f t="shared" si="1349"/>
        <v>0.22024623803009577</v>
      </c>
      <c r="BD1401" s="1">
        <f t="shared" si="1350"/>
        <v>0</v>
      </c>
      <c r="BE1401" s="1">
        <f t="shared" si="1351"/>
        <v>1.5089163237311385E-2</v>
      </c>
      <c r="BF1401" s="1">
        <f t="shared" si="1352"/>
        <v>0.53635116598079557</v>
      </c>
      <c r="BG1401" s="1">
        <f t="shared" si="1353"/>
        <v>0.44855967078189302</v>
      </c>
      <c r="BH1401" s="1">
        <f t="shared" si="1354"/>
        <v>-0.27055077092210783</v>
      </c>
      <c r="BI1401" s="1">
        <f t="shared" si="1355"/>
        <v>-0.21048118731465143</v>
      </c>
      <c r="BJ1401" s="1">
        <f t="shared" si="1356"/>
        <v>-0.18239201490341136</v>
      </c>
      <c r="BK1401" s="1">
        <f t="shared" si="1357"/>
        <v>-0.19553146026786031</v>
      </c>
      <c r="BL1401">
        <v>-0.57876761401434107</v>
      </c>
      <c r="BM1401" s="1" t="s">
        <v>1303</v>
      </c>
      <c r="BN1401" s="1" t="str">
        <f t="shared" si="1358"/>
        <v>MINERIO</v>
      </c>
      <c r="BO1401" s="1" t="s">
        <v>1303</v>
      </c>
    </row>
    <row r="1402" spans="1:67" x14ac:dyDescent="0.25">
      <c r="A1402" s="2" t="s">
        <v>521</v>
      </c>
      <c r="B1402" s="2" t="s">
        <v>103</v>
      </c>
      <c r="C1402" s="2" t="s">
        <v>161</v>
      </c>
      <c r="D1402" s="2" t="s">
        <v>727</v>
      </c>
      <c r="E1402" s="6" t="s">
        <v>17</v>
      </c>
      <c r="G1402" s="2">
        <v>7</v>
      </c>
      <c r="H1402" s="2">
        <v>61</v>
      </c>
      <c r="I1402" s="2">
        <v>60</v>
      </c>
      <c r="J1402" s="35">
        <v>0.33</v>
      </c>
      <c r="K1402" s="3">
        <v>0.3</v>
      </c>
      <c r="L1402" s="2"/>
      <c r="M1402" s="2"/>
      <c r="N1402" s="2">
        <v>4</v>
      </c>
      <c r="O1402" s="2">
        <v>2512</v>
      </c>
      <c r="P1402" s="2">
        <v>0</v>
      </c>
      <c r="Q1402" s="2">
        <v>524</v>
      </c>
      <c r="R1402" s="5">
        <v>0</v>
      </c>
      <c r="S1402" s="5">
        <v>15</v>
      </c>
      <c r="T1402" s="5">
        <v>1157</v>
      </c>
      <c r="U1402" s="5">
        <v>451</v>
      </c>
      <c r="V1402" s="5">
        <v>24</v>
      </c>
      <c r="W1402" s="5">
        <v>37</v>
      </c>
      <c r="X1402" s="5">
        <v>0</v>
      </c>
      <c r="Y1402" s="5">
        <v>8</v>
      </c>
      <c r="Z1402" s="5">
        <v>1011</v>
      </c>
      <c r="AA1402" s="5">
        <v>624</v>
      </c>
      <c r="AB1402" s="5">
        <v>15</v>
      </c>
      <c r="AC1402" s="5">
        <v>25</v>
      </c>
      <c r="AD1402" s="1">
        <v>0</v>
      </c>
      <c r="AE1402" s="1">
        <v>39</v>
      </c>
      <c r="AF1402" s="1">
        <v>1261</v>
      </c>
      <c r="AG1402" s="1">
        <v>281</v>
      </c>
      <c r="AH1402" s="1">
        <v>45</v>
      </c>
      <c r="AI1402" s="1">
        <v>58</v>
      </c>
      <c r="AJ1402" s="1">
        <v>0</v>
      </c>
      <c r="AK1402" s="1">
        <v>5</v>
      </c>
      <c r="AL1402" s="1">
        <v>886</v>
      </c>
      <c r="AM1402" s="1">
        <v>770</v>
      </c>
      <c r="AN1402" s="1">
        <v>7</v>
      </c>
      <c r="AO1402" s="1">
        <v>15</v>
      </c>
      <c r="AP1402" s="1">
        <f t="shared" si="1336"/>
        <v>1.3157894736842105E-3</v>
      </c>
      <c r="AQ1402" s="1">
        <f t="shared" si="1337"/>
        <v>0.99868421052631584</v>
      </c>
      <c r="AR1402" s="1">
        <f t="shared" si="1338"/>
        <v>0</v>
      </c>
      <c r="AS1402" s="1">
        <f t="shared" si="1339"/>
        <v>2.315914489311164E-2</v>
      </c>
      <c r="AT1402" s="1">
        <f t="shared" si="1340"/>
        <v>0.68705463182897863</v>
      </c>
      <c r="AU1402" s="1">
        <f t="shared" si="1341"/>
        <v>0.28978622327790976</v>
      </c>
      <c r="AV1402" s="1">
        <f t="shared" si="1342"/>
        <v>0</v>
      </c>
      <c r="AW1402" s="1">
        <f t="shared" si="1343"/>
        <v>1.3666072489601902E-2</v>
      </c>
      <c r="AX1402" s="1">
        <f t="shared" si="1344"/>
        <v>0.60071301247771836</v>
      </c>
      <c r="AY1402" s="1">
        <f t="shared" si="1345"/>
        <v>0.38562091503267976</v>
      </c>
      <c r="AZ1402" s="1">
        <f t="shared" si="1346"/>
        <v>0</v>
      </c>
      <c r="BA1402" s="1">
        <f t="shared" si="1347"/>
        <v>4.9881235154394299E-2</v>
      </c>
      <c r="BB1402" s="1">
        <f t="shared" si="1348"/>
        <v>0.74881235154394299</v>
      </c>
      <c r="BC1402" s="1">
        <f t="shared" si="1349"/>
        <v>0.20130641330166271</v>
      </c>
      <c r="BD1402" s="1">
        <f t="shared" si="1350"/>
        <v>0</v>
      </c>
      <c r="BE1402" s="1">
        <f t="shared" si="1351"/>
        <v>7.1301247771836003E-3</v>
      </c>
      <c r="BF1402" s="1">
        <f t="shared" si="1352"/>
        <v>0.52644087938205586</v>
      </c>
      <c r="BG1402" s="1">
        <f t="shared" si="1353"/>
        <v>0.46642899584076053</v>
      </c>
      <c r="BH1402" s="1">
        <f t="shared" si="1354"/>
        <v>-0.27865039408877307</v>
      </c>
      <c r="BI1402" s="1">
        <f t="shared" si="1355"/>
        <v>-0.22133296038482278</v>
      </c>
      <c r="BJ1402" s="1">
        <f t="shared" si="1356"/>
        <v>-0.16300872821188114</v>
      </c>
      <c r="BK1402" s="1">
        <f t="shared" si="1357"/>
        <v>-0.12562700059054907</v>
      </c>
      <c r="BL1402">
        <v>-0.59108848738497721</v>
      </c>
      <c r="BM1402" s="1" t="s">
        <v>1303</v>
      </c>
      <c r="BN1402" s="1" t="str">
        <f t="shared" si="1358"/>
        <v>MINERIO</v>
      </c>
      <c r="BO1402" s="1" t="s">
        <v>1303</v>
      </c>
    </row>
    <row r="1403" spans="1:67" x14ac:dyDescent="0.25">
      <c r="A1403" s="2" t="s">
        <v>521</v>
      </c>
      <c r="B1403" s="2" t="s">
        <v>103</v>
      </c>
      <c r="C1403" s="2" t="s">
        <v>161</v>
      </c>
      <c r="D1403" s="2" t="s">
        <v>730</v>
      </c>
      <c r="E1403" s="6" t="s">
        <v>17</v>
      </c>
      <c r="G1403" s="2">
        <v>10</v>
      </c>
      <c r="H1403" s="2">
        <v>64</v>
      </c>
      <c r="I1403" s="2">
        <v>65</v>
      </c>
      <c r="J1403" s="35">
        <v>5.16</v>
      </c>
      <c r="K1403" s="3">
        <v>0.65</v>
      </c>
      <c r="L1403" s="2"/>
      <c r="M1403" s="2"/>
      <c r="N1403" s="2">
        <v>84</v>
      </c>
      <c r="O1403" s="2">
        <v>2123</v>
      </c>
      <c r="P1403" s="2">
        <v>0</v>
      </c>
      <c r="Q1403" s="2">
        <v>465</v>
      </c>
      <c r="R1403" s="5">
        <v>0</v>
      </c>
      <c r="S1403" s="5">
        <v>11</v>
      </c>
      <c r="T1403" s="5">
        <v>1023</v>
      </c>
      <c r="U1403" s="5">
        <v>382</v>
      </c>
      <c r="V1403" s="5">
        <v>12</v>
      </c>
      <c r="W1403" s="5">
        <v>30</v>
      </c>
      <c r="X1403" s="5">
        <v>0</v>
      </c>
      <c r="Y1403" s="5">
        <v>5</v>
      </c>
      <c r="Z1403" s="5">
        <v>907</v>
      </c>
      <c r="AA1403" s="5">
        <v>518</v>
      </c>
      <c r="AB1403" s="5">
        <v>7</v>
      </c>
      <c r="AC1403" s="5">
        <v>21</v>
      </c>
      <c r="AD1403" s="1">
        <v>0</v>
      </c>
      <c r="AE1403" s="1">
        <v>27</v>
      </c>
      <c r="AF1403" s="1">
        <v>1120</v>
      </c>
      <c r="AG1403" s="1">
        <v>237</v>
      </c>
      <c r="AH1403" s="1">
        <v>32</v>
      </c>
      <c r="AI1403" s="1">
        <v>43</v>
      </c>
      <c r="AJ1403" s="1">
        <v>0</v>
      </c>
      <c r="AK1403" s="1">
        <v>3</v>
      </c>
      <c r="AL1403" s="1">
        <v>797</v>
      </c>
      <c r="AM1403" s="1">
        <v>639</v>
      </c>
      <c r="AN1403" s="1">
        <v>3</v>
      </c>
      <c r="AO1403" s="1">
        <v>14</v>
      </c>
      <c r="AP1403" s="1">
        <f t="shared" si="1336"/>
        <v>3.1437125748502992E-2</v>
      </c>
      <c r="AQ1403" s="1">
        <f t="shared" si="1337"/>
        <v>0.96856287425149701</v>
      </c>
      <c r="AR1403" s="1">
        <f t="shared" si="1338"/>
        <v>0</v>
      </c>
      <c r="AS1403" s="1">
        <f t="shared" si="1339"/>
        <v>1.5775034293552811E-2</v>
      </c>
      <c r="AT1403" s="1">
        <f t="shared" si="1340"/>
        <v>0.70164609053497939</v>
      </c>
      <c r="AU1403" s="1">
        <f t="shared" si="1341"/>
        <v>0.28257887517146779</v>
      </c>
      <c r="AV1403" s="1">
        <f t="shared" si="1342"/>
        <v>0</v>
      </c>
      <c r="AW1403" s="1">
        <f t="shared" si="1343"/>
        <v>8.23045267489712E-3</v>
      </c>
      <c r="AX1403" s="1">
        <f t="shared" si="1344"/>
        <v>0.62208504801097397</v>
      </c>
      <c r="AY1403" s="1">
        <f t="shared" si="1345"/>
        <v>0.36968449931412894</v>
      </c>
      <c r="AZ1403" s="1">
        <f t="shared" si="1346"/>
        <v>0</v>
      </c>
      <c r="BA1403" s="1">
        <f t="shared" si="1347"/>
        <v>4.0438656614119259E-2</v>
      </c>
      <c r="BB1403" s="1">
        <f t="shared" si="1348"/>
        <v>0.76764907470870458</v>
      </c>
      <c r="BC1403" s="1">
        <f t="shared" si="1349"/>
        <v>0.19191226867717615</v>
      </c>
      <c r="BD1403" s="1">
        <f t="shared" si="1350"/>
        <v>0</v>
      </c>
      <c r="BE1403" s="1">
        <f t="shared" si="1351"/>
        <v>4.120879120879121E-3</v>
      </c>
      <c r="BF1403" s="1">
        <f t="shared" si="1352"/>
        <v>0.54739010989010994</v>
      </c>
      <c r="BG1403" s="1">
        <f t="shared" si="1353"/>
        <v>0.44848901098901101</v>
      </c>
      <c r="BH1403" s="1">
        <f t="shared" si="1354"/>
        <v>-0.26170305358090601</v>
      </c>
      <c r="BI1403" s="1">
        <f t="shared" si="1355"/>
        <v>-0.20615023692186055</v>
      </c>
      <c r="BJ1403" s="1">
        <f t="shared" si="1356"/>
        <v>-0.15388189026979568</v>
      </c>
      <c r="BK1403" s="1">
        <f t="shared" si="1357"/>
        <v>-0.11483726922327001</v>
      </c>
      <c r="BL1403">
        <v>-0.61732049880831474</v>
      </c>
      <c r="BM1403" s="1" t="s">
        <v>1303</v>
      </c>
      <c r="BN1403" s="1" t="str">
        <f t="shared" si="1358"/>
        <v>MINERIO</v>
      </c>
      <c r="BO1403" s="1" t="s">
        <v>1303</v>
      </c>
    </row>
    <row r="1404" spans="1:67" x14ac:dyDescent="0.25">
      <c r="A1404" s="2" t="s">
        <v>521</v>
      </c>
      <c r="B1404" s="2" t="s">
        <v>103</v>
      </c>
      <c r="C1404" s="2" t="s">
        <v>161</v>
      </c>
      <c r="D1404" s="2" t="s">
        <v>725</v>
      </c>
      <c r="E1404" s="6" t="s">
        <v>17</v>
      </c>
      <c r="G1404" s="2">
        <v>5</v>
      </c>
      <c r="H1404" s="2">
        <v>59</v>
      </c>
      <c r="I1404" s="2">
        <v>20</v>
      </c>
      <c r="J1404" s="35">
        <v>0.28000000000000003</v>
      </c>
      <c r="K1404" s="3">
        <v>0</v>
      </c>
      <c r="L1404" s="2"/>
      <c r="M1404" s="2"/>
      <c r="N1404" s="2">
        <v>16</v>
      </c>
      <c r="O1404" s="2">
        <v>1064</v>
      </c>
      <c r="P1404" s="2">
        <v>0</v>
      </c>
      <c r="Q1404" s="2">
        <v>400</v>
      </c>
      <c r="R1404" s="5">
        <v>0</v>
      </c>
      <c r="S1404" s="5">
        <v>34</v>
      </c>
      <c r="T1404" s="5">
        <v>503</v>
      </c>
      <c r="U1404" s="5">
        <v>178</v>
      </c>
      <c r="V1404" s="5">
        <v>19</v>
      </c>
      <c r="W1404" s="5">
        <v>27</v>
      </c>
      <c r="X1404" s="5">
        <v>0</v>
      </c>
      <c r="Y1404" s="5">
        <v>29</v>
      </c>
      <c r="Z1404" s="5">
        <v>450</v>
      </c>
      <c r="AA1404" s="5">
        <v>239</v>
      </c>
      <c r="AB1404" s="5">
        <v>22</v>
      </c>
      <c r="AC1404" s="5">
        <v>21</v>
      </c>
      <c r="AD1404" s="1">
        <v>0</v>
      </c>
      <c r="AE1404" s="1">
        <v>44</v>
      </c>
      <c r="AF1404" s="1">
        <v>527</v>
      </c>
      <c r="AG1404" s="1">
        <v>101</v>
      </c>
      <c r="AH1404" s="1">
        <v>41</v>
      </c>
      <c r="AI1404" s="1">
        <v>50</v>
      </c>
      <c r="AJ1404" s="1">
        <v>0</v>
      </c>
      <c r="AK1404" s="1">
        <v>22</v>
      </c>
      <c r="AL1404" s="1">
        <v>403</v>
      </c>
      <c r="AM1404" s="1">
        <v>305</v>
      </c>
      <c r="AN1404" s="1">
        <v>17</v>
      </c>
      <c r="AO1404" s="1">
        <v>14</v>
      </c>
      <c r="AP1404" s="1">
        <f t="shared" si="1336"/>
        <v>1.0810810810810811E-2</v>
      </c>
      <c r="AQ1404" s="1">
        <f t="shared" si="1337"/>
        <v>0.98918918918918919</v>
      </c>
      <c r="AR1404" s="1">
        <f t="shared" si="1338"/>
        <v>0</v>
      </c>
      <c r="AS1404" s="1">
        <f t="shared" si="1339"/>
        <v>6.9645203679369244E-2</v>
      </c>
      <c r="AT1404" s="1">
        <f t="shared" si="1340"/>
        <v>0.66097240473061758</v>
      </c>
      <c r="AU1404" s="1">
        <f t="shared" si="1341"/>
        <v>0.26938239159001315</v>
      </c>
      <c r="AV1404" s="1">
        <f t="shared" si="1342"/>
        <v>0</v>
      </c>
      <c r="AW1404" s="1">
        <f t="shared" si="1343"/>
        <v>6.7017082785808146E-2</v>
      </c>
      <c r="AX1404" s="1">
        <f t="shared" si="1344"/>
        <v>0.59132720105124836</v>
      </c>
      <c r="AY1404" s="1">
        <f t="shared" si="1345"/>
        <v>0.34165571616294349</v>
      </c>
      <c r="AZ1404" s="1">
        <f t="shared" si="1346"/>
        <v>0</v>
      </c>
      <c r="BA1404" s="1">
        <f t="shared" si="1347"/>
        <v>0.11140235910878113</v>
      </c>
      <c r="BB1404" s="1">
        <f t="shared" si="1348"/>
        <v>0.69069462647444302</v>
      </c>
      <c r="BC1404" s="1">
        <f t="shared" si="1349"/>
        <v>0.19790301441677588</v>
      </c>
      <c r="BD1404" s="1">
        <f t="shared" si="1350"/>
        <v>0</v>
      </c>
      <c r="BE1404" s="1">
        <f t="shared" si="1351"/>
        <v>5.1248357424441525E-2</v>
      </c>
      <c r="BF1404" s="1">
        <f t="shared" si="1352"/>
        <v>0.52956636005256241</v>
      </c>
      <c r="BG1404" s="1">
        <f t="shared" si="1353"/>
        <v>0.41918528252299608</v>
      </c>
      <c r="BH1404" s="1">
        <f t="shared" si="1354"/>
        <v>-0.2760796106294634</v>
      </c>
      <c r="BI1404" s="1">
        <f t="shared" si="1355"/>
        <v>-0.22817214299522914</v>
      </c>
      <c r="BJ1404" s="1">
        <f t="shared" si="1356"/>
        <v>-0.17981667171464544</v>
      </c>
      <c r="BK1404" s="1">
        <f t="shared" si="1357"/>
        <v>-0.16071392274233384</v>
      </c>
      <c r="BL1404">
        <v>-0.48987549922712464</v>
      </c>
      <c r="BM1404" s="1" t="s">
        <v>1303</v>
      </c>
      <c r="BN1404" s="1" t="str">
        <f t="shared" si="1358"/>
        <v>MINERIO</v>
      </c>
      <c r="BO1404" s="1" t="s">
        <v>1303</v>
      </c>
    </row>
    <row r="1405" spans="1:67" x14ac:dyDescent="0.25">
      <c r="A1405" s="2" t="s">
        <v>521</v>
      </c>
      <c r="B1405" s="2" t="s">
        <v>103</v>
      </c>
      <c r="C1405" s="2" t="s">
        <v>161</v>
      </c>
      <c r="D1405" s="2" t="s">
        <v>723</v>
      </c>
      <c r="E1405" s="6" t="s">
        <v>17</v>
      </c>
      <c r="G1405" s="2">
        <v>3</v>
      </c>
      <c r="H1405" s="2">
        <v>57</v>
      </c>
      <c r="I1405" s="2">
        <v>45</v>
      </c>
      <c r="J1405" s="35">
        <v>0.49</v>
      </c>
      <c r="K1405" s="3">
        <v>0.73</v>
      </c>
      <c r="L1405" s="2"/>
      <c r="M1405" s="2"/>
      <c r="N1405" s="2">
        <v>0</v>
      </c>
      <c r="O1405" s="2">
        <v>2747</v>
      </c>
      <c r="P1405" s="2">
        <v>0</v>
      </c>
      <c r="Q1405" s="2">
        <v>529</v>
      </c>
      <c r="R1405" s="5">
        <v>0</v>
      </c>
      <c r="S1405" s="5">
        <v>7</v>
      </c>
      <c r="T1405" s="5">
        <v>1306</v>
      </c>
      <c r="U1405" s="5">
        <v>442</v>
      </c>
      <c r="V1405" s="5">
        <v>3</v>
      </c>
      <c r="W1405" s="5">
        <v>35</v>
      </c>
      <c r="X1405" s="5">
        <v>0</v>
      </c>
      <c r="Y1405" s="5">
        <v>5</v>
      </c>
      <c r="Z1405" s="5">
        <v>1133</v>
      </c>
      <c r="AA1405" s="5">
        <v>634</v>
      </c>
      <c r="AB1405" s="5">
        <v>3</v>
      </c>
      <c r="AC1405" s="5">
        <v>18</v>
      </c>
      <c r="AD1405" s="1">
        <v>0</v>
      </c>
      <c r="AE1405" s="1">
        <v>26</v>
      </c>
      <c r="AF1405" s="1">
        <v>1439</v>
      </c>
      <c r="AG1405" s="1">
        <v>238</v>
      </c>
      <c r="AH1405" s="1">
        <v>21</v>
      </c>
      <c r="AI1405" s="1">
        <v>69</v>
      </c>
      <c r="AJ1405" s="1">
        <v>0</v>
      </c>
      <c r="AK1405" s="1">
        <v>1</v>
      </c>
      <c r="AL1405" s="1">
        <v>966</v>
      </c>
      <c r="AM1405" s="1">
        <v>817</v>
      </c>
      <c r="AN1405" s="1">
        <v>1</v>
      </c>
      <c r="AO1405" s="1">
        <v>8</v>
      </c>
      <c r="AP1405" s="1">
        <f t="shared" si="1336"/>
        <v>0</v>
      </c>
      <c r="AQ1405" s="1">
        <f t="shared" si="1337"/>
        <v>1</v>
      </c>
      <c r="AR1405" s="1">
        <f t="shared" si="1338"/>
        <v>0</v>
      </c>
      <c r="AS1405" s="1">
        <f t="shared" si="1339"/>
        <v>5.5772448410485219E-3</v>
      </c>
      <c r="AT1405" s="1">
        <f t="shared" si="1340"/>
        <v>0.72838817624093699</v>
      </c>
      <c r="AU1405" s="1">
        <f t="shared" si="1341"/>
        <v>0.26603457891801452</v>
      </c>
      <c r="AV1405" s="1">
        <f t="shared" si="1342"/>
        <v>0</v>
      </c>
      <c r="AW1405" s="1">
        <f t="shared" si="1343"/>
        <v>4.4617958728388179E-3</v>
      </c>
      <c r="AX1405" s="1">
        <f t="shared" si="1344"/>
        <v>0.63190184049079756</v>
      </c>
      <c r="AY1405" s="1">
        <f t="shared" si="1345"/>
        <v>0.36363636363636365</v>
      </c>
      <c r="AZ1405" s="1">
        <f t="shared" si="1346"/>
        <v>0</v>
      </c>
      <c r="BA1405" s="1">
        <f t="shared" si="1347"/>
        <v>2.6213050752928055E-2</v>
      </c>
      <c r="BB1405" s="1">
        <f t="shared" si="1348"/>
        <v>0.80256553262688235</v>
      </c>
      <c r="BC1405" s="1">
        <f t="shared" si="1349"/>
        <v>0.17122141662018964</v>
      </c>
      <c r="BD1405" s="1">
        <f t="shared" si="1350"/>
        <v>0</v>
      </c>
      <c r="BE1405" s="1">
        <f t="shared" si="1351"/>
        <v>1.1154489682097045E-3</v>
      </c>
      <c r="BF1405" s="1">
        <f t="shared" si="1352"/>
        <v>0.53876185164528723</v>
      </c>
      <c r="BG1405" s="1">
        <f t="shared" si="1353"/>
        <v>0.46012269938650308</v>
      </c>
      <c r="BH1405" s="1">
        <f t="shared" si="1354"/>
        <v>-0.26860316314668953</v>
      </c>
      <c r="BI1405" s="1">
        <f t="shared" si="1355"/>
        <v>-0.19935037969878558</v>
      </c>
      <c r="BJ1405" s="1">
        <f t="shared" si="1356"/>
        <v>-0.13763711262312772</v>
      </c>
      <c r="BK1405" s="1">
        <f t="shared" si="1357"/>
        <v>-9.5519495625577641E-2</v>
      </c>
      <c r="BL1405">
        <v>-0.71163690520112199</v>
      </c>
      <c r="BM1405" s="1" t="s">
        <v>1303</v>
      </c>
      <c r="BN1405" s="1" t="str">
        <f t="shared" si="1358"/>
        <v>MINERIO</v>
      </c>
      <c r="BO1405" s="1" t="s">
        <v>1303</v>
      </c>
    </row>
    <row r="1406" spans="1:67" x14ac:dyDescent="0.25">
      <c r="A1406" s="2" t="s">
        <v>521</v>
      </c>
      <c r="B1406" s="2" t="s">
        <v>103</v>
      </c>
      <c r="C1406" s="2" t="s">
        <v>161</v>
      </c>
      <c r="D1406" s="2" t="s">
        <v>735</v>
      </c>
      <c r="E1406" s="6" t="s">
        <v>17</v>
      </c>
      <c r="G1406" s="2">
        <v>15</v>
      </c>
      <c r="H1406" s="2">
        <v>69</v>
      </c>
      <c r="I1406" s="2">
        <v>40</v>
      </c>
      <c r="J1406" s="35">
        <v>0.18</v>
      </c>
      <c r="K1406" s="3">
        <v>0.85</v>
      </c>
      <c r="L1406" s="2"/>
      <c r="M1406" s="2"/>
      <c r="N1406" s="2">
        <v>39</v>
      </c>
      <c r="O1406" s="2">
        <v>1115</v>
      </c>
      <c r="P1406" s="2">
        <v>0</v>
      </c>
      <c r="Q1406" s="2">
        <v>458</v>
      </c>
      <c r="R1406" s="5">
        <v>0</v>
      </c>
      <c r="S1406" s="5">
        <v>4</v>
      </c>
      <c r="T1406" s="5">
        <v>586</v>
      </c>
      <c r="U1406" s="5">
        <v>175</v>
      </c>
      <c r="V1406" s="5">
        <v>3</v>
      </c>
      <c r="W1406" s="5">
        <v>11</v>
      </c>
      <c r="X1406" s="5">
        <v>0</v>
      </c>
      <c r="Y1406" s="5">
        <v>1</v>
      </c>
      <c r="Z1406" s="5">
        <v>528</v>
      </c>
      <c r="AA1406" s="5">
        <v>240</v>
      </c>
      <c r="AB1406" s="5">
        <v>0</v>
      </c>
      <c r="AC1406" s="5">
        <v>9</v>
      </c>
      <c r="AD1406" s="1">
        <v>0</v>
      </c>
      <c r="AE1406" s="1">
        <v>12</v>
      </c>
      <c r="AF1406" s="1">
        <v>621</v>
      </c>
      <c r="AG1406" s="1">
        <v>118</v>
      </c>
      <c r="AH1406" s="1">
        <v>9</v>
      </c>
      <c r="AI1406" s="1">
        <v>20</v>
      </c>
      <c r="AJ1406" s="1">
        <v>0</v>
      </c>
      <c r="AK1406" s="1">
        <v>0</v>
      </c>
      <c r="AL1406" s="1">
        <v>482</v>
      </c>
      <c r="AM1406" s="1">
        <v>288</v>
      </c>
      <c r="AN1406" s="1">
        <v>0</v>
      </c>
      <c r="AO1406" s="1">
        <v>8</v>
      </c>
      <c r="AP1406" s="1">
        <f t="shared" si="1336"/>
        <v>2.4193548387096774E-2</v>
      </c>
      <c r="AQ1406" s="1">
        <f t="shared" si="1337"/>
        <v>0.97580645161290325</v>
      </c>
      <c r="AR1406" s="1">
        <f t="shared" si="1338"/>
        <v>0</v>
      </c>
      <c r="AS1406" s="1">
        <f t="shared" si="1339"/>
        <v>8.9858793324775355E-3</v>
      </c>
      <c r="AT1406" s="1">
        <f t="shared" si="1340"/>
        <v>0.75224646983311938</v>
      </c>
      <c r="AU1406" s="1">
        <f t="shared" si="1341"/>
        <v>0.23876765083440307</v>
      </c>
      <c r="AV1406" s="1">
        <f t="shared" si="1342"/>
        <v>0</v>
      </c>
      <c r="AW1406" s="1">
        <f t="shared" si="1343"/>
        <v>1.2853470437017994E-3</v>
      </c>
      <c r="AX1406" s="1">
        <f t="shared" si="1344"/>
        <v>0.67866323907455017</v>
      </c>
      <c r="AY1406" s="1">
        <f t="shared" si="1345"/>
        <v>0.32005141388174807</v>
      </c>
      <c r="AZ1406" s="1">
        <f t="shared" si="1346"/>
        <v>0</v>
      </c>
      <c r="BA1406" s="1">
        <f t="shared" si="1347"/>
        <v>2.6923076923076925E-2</v>
      </c>
      <c r="BB1406" s="1">
        <f t="shared" si="1348"/>
        <v>0.7961538461538461</v>
      </c>
      <c r="BC1406" s="1">
        <f t="shared" si="1349"/>
        <v>0.17692307692307693</v>
      </c>
      <c r="BD1406" s="1">
        <f t="shared" si="1350"/>
        <v>0</v>
      </c>
      <c r="BE1406" s="1">
        <f t="shared" si="1351"/>
        <v>0</v>
      </c>
      <c r="BF1406" s="1">
        <f t="shared" si="1352"/>
        <v>0.61953727506426737</v>
      </c>
      <c r="BG1406" s="1">
        <f t="shared" si="1353"/>
        <v>0.38046272493573263</v>
      </c>
      <c r="BH1406" s="1">
        <f t="shared" si="1354"/>
        <v>-0.20793255875083935</v>
      </c>
      <c r="BI1406" s="1">
        <f t="shared" si="1355"/>
        <v>-0.16834567445587664</v>
      </c>
      <c r="BJ1406" s="1">
        <f t="shared" si="1356"/>
        <v>-0.12363984165447381</v>
      </c>
      <c r="BK1406" s="1">
        <f t="shared" si="1357"/>
        <v>-9.9003002513900235E-2</v>
      </c>
      <c r="BL1406">
        <v>-0.65841316366235281</v>
      </c>
      <c r="BM1406" s="1" t="s">
        <v>1303</v>
      </c>
      <c r="BN1406" s="1" t="str">
        <f t="shared" si="1358"/>
        <v>MINERIO</v>
      </c>
      <c r="BO1406" s="1" t="s">
        <v>1303</v>
      </c>
    </row>
    <row r="1407" spans="1:67" x14ac:dyDescent="0.25">
      <c r="A1407" s="2" t="s">
        <v>521</v>
      </c>
      <c r="B1407" s="2" t="s">
        <v>103</v>
      </c>
      <c r="C1407" s="2" t="s">
        <v>161</v>
      </c>
      <c r="D1407" s="2" t="s">
        <v>737</v>
      </c>
      <c r="E1407" s="6" t="s">
        <v>17</v>
      </c>
      <c r="G1407" s="2">
        <v>17</v>
      </c>
      <c r="H1407" s="2">
        <v>71</v>
      </c>
      <c r="I1407" s="2">
        <v>40</v>
      </c>
      <c r="J1407" s="35">
        <v>1.9</v>
      </c>
      <c r="K1407" s="3">
        <v>6.68</v>
      </c>
      <c r="L1407" s="2"/>
      <c r="M1407" s="2"/>
      <c r="N1407" s="2">
        <v>128</v>
      </c>
      <c r="O1407" s="2">
        <v>1719</v>
      </c>
      <c r="P1407" s="2">
        <v>0</v>
      </c>
      <c r="Q1407" s="2">
        <v>438</v>
      </c>
      <c r="R1407" s="5">
        <v>0</v>
      </c>
      <c r="S1407" s="5">
        <v>94</v>
      </c>
      <c r="T1407" s="5">
        <v>806</v>
      </c>
      <c r="U1407" s="5">
        <v>228</v>
      </c>
      <c r="V1407" s="5">
        <v>57</v>
      </c>
      <c r="W1407" s="5">
        <v>46</v>
      </c>
      <c r="X1407" s="5">
        <v>0</v>
      </c>
      <c r="Y1407" s="5">
        <v>69</v>
      </c>
      <c r="Z1407" s="5">
        <v>778</v>
      </c>
      <c r="AA1407" s="5">
        <v>302</v>
      </c>
      <c r="AB1407" s="5">
        <v>42</v>
      </c>
      <c r="AC1407" s="5">
        <v>40</v>
      </c>
      <c r="AD1407" s="1">
        <v>0</v>
      </c>
      <c r="AE1407" s="1">
        <v>141</v>
      </c>
      <c r="AF1407" s="1">
        <v>780</v>
      </c>
      <c r="AG1407" s="1">
        <v>138</v>
      </c>
      <c r="AH1407" s="1">
        <v>104</v>
      </c>
      <c r="AI1407" s="1">
        <v>68</v>
      </c>
      <c r="AJ1407" s="1">
        <v>0</v>
      </c>
      <c r="AK1407" s="1">
        <v>62</v>
      </c>
      <c r="AL1407" s="1">
        <v>719</v>
      </c>
      <c r="AM1407" s="1">
        <v>381</v>
      </c>
      <c r="AN1407" s="1">
        <v>42</v>
      </c>
      <c r="AO1407" s="1">
        <v>27</v>
      </c>
      <c r="AP1407" s="1">
        <f t="shared" si="1336"/>
        <v>5.6017505470459521E-2</v>
      </c>
      <c r="AQ1407" s="1">
        <f t="shared" si="1337"/>
        <v>0.94398249452954053</v>
      </c>
      <c r="AR1407" s="1">
        <f t="shared" si="1338"/>
        <v>0</v>
      </c>
      <c r="AS1407" s="1">
        <f t="shared" si="1339"/>
        <v>0.12266450040617384</v>
      </c>
      <c r="AT1407" s="1">
        <f t="shared" si="1340"/>
        <v>0.65475223395613324</v>
      </c>
      <c r="AU1407" s="1">
        <f t="shared" si="1341"/>
        <v>0.22258326563769293</v>
      </c>
      <c r="AV1407" s="1">
        <f t="shared" si="1342"/>
        <v>0</v>
      </c>
      <c r="AW1407" s="1">
        <f t="shared" si="1343"/>
        <v>9.0170593013809905E-2</v>
      </c>
      <c r="AX1407" s="1">
        <f t="shared" si="1344"/>
        <v>0.63200649878147852</v>
      </c>
      <c r="AY1407" s="1">
        <f t="shared" si="1345"/>
        <v>0.27782290820471162</v>
      </c>
      <c r="AZ1407" s="1">
        <f t="shared" si="1346"/>
        <v>0</v>
      </c>
      <c r="BA1407" s="1">
        <f t="shared" si="1347"/>
        <v>0.19902518277822909</v>
      </c>
      <c r="BB1407" s="1">
        <f t="shared" si="1348"/>
        <v>0.6336311941510967</v>
      </c>
      <c r="BC1407" s="1">
        <f t="shared" si="1349"/>
        <v>0.16734362307067424</v>
      </c>
      <c r="BD1407" s="1">
        <f t="shared" si="1350"/>
        <v>0</v>
      </c>
      <c r="BE1407" s="1">
        <f t="shared" si="1351"/>
        <v>8.4484159220146224E-2</v>
      </c>
      <c r="BF1407" s="1">
        <f t="shared" si="1352"/>
        <v>0.58407798537774169</v>
      </c>
      <c r="BG1407" s="1">
        <f t="shared" si="1353"/>
        <v>0.33143785540211212</v>
      </c>
      <c r="BH1407" s="1">
        <f t="shared" si="1354"/>
        <v>-0.23352916254843367</v>
      </c>
      <c r="BI1407" s="1">
        <f t="shared" si="1355"/>
        <v>-0.19927845594162735</v>
      </c>
      <c r="BJ1407" s="1">
        <f t="shared" si="1356"/>
        <v>-0.18392301112622564</v>
      </c>
      <c r="BK1407" s="1">
        <f t="shared" si="1357"/>
        <v>-0.1981634502408359</v>
      </c>
      <c r="BL1407">
        <v>-0.61035712174450529</v>
      </c>
      <c r="BM1407" s="1" t="s">
        <v>1303</v>
      </c>
      <c r="BN1407" s="1" t="str">
        <f t="shared" si="1358"/>
        <v>MINERIO</v>
      </c>
      <c r="BO1407" s="1" t="s">
        <v>1303</v>
      </c>
    </row>
    <row r="1408" spans="1:67" x14ac:dyDescent="0.25">
      <c r="A1408" s="2" t="s">
        <v>521</v>
      </c>
      <c r="B1408" s="2" t="s">
        <v>103</v>
      </c>
      <c r="C1408" s="2" t="s">
        <v>161</v>
      </c>
      <c r="D1408" s="2" t="s">
        <v>731</v>
      </c>
      <c r="E1408" s="6" t="s">
        <v>17</v>
      </c>
      <c r="G1408" s="2">
        <v>11</v>
      </c>
      <c r="H1408" s="2">
        <v>65</v>
      </c>
      <c r="I1408" s="2">
        <v>25</v>
      </c>
      <c r="J1408" s="35">
        <v>0.76</v>
      </c>
      <c r="K1408" s="3">
        <v>0.31</v>
      </c>
      <c r="L1408" s="2"/>
      <c r="M1408" s="2"/>
      <c r="N1408" s="2">
        <v>6</v>
      </c>
      <c r="O1408" s="2">
        <v>2440</v>
      </c>
      <c r="P1408" s="2">
        <v>0</v>
      </c>
      <c r="Q1408" s="2">
        <v>514</v>
      </c>
      <c r="R1408" s="5">
        <v>0</v>
      </c>
      <c r="S1408" s="5">
        <v>30</v>
      </c>
      <c r="T1408" s="5">
        <v>1189</v>
      </c>
      <c r="U1408" s="5">
        <v>271</v>
      </c>
      <c r="V1408" s="5">
        <v>33</v>
      </c>
      <c r="W1408" s="5">
        <v>84</v>
      </c>
      <c r="X1408" s="5">
        <v>0</v>
      </c>
      <c r="Y1408" s="5">
        <v>7</v>
      </c>
      <c r="Z1408" s="5">
        <v>1119</v>
      </c>
      <c r="AA1408" s="5">
        <v>414</v>
      </c>
      <c r="AB1408" s="5">
        <v>8</v>
      </c>
      <c r="AC1408" s="5">
        <v>59</v>
      </c>
      <c r="AD1408" s="1">
        <v>0</v>
      </c>
      <c r="AE1408" s="1">
        <v>78</v>
      </c>
      <c r="AF1408" s="1">
        <v>1137</v>
      </c>
      <c r="AG1408" s="1">
        <v>158</v>
      </c>
      <c r="AH1408" s="1">
        <v>109</v>
      </c>
      <c r="AI1408" s="1">
        <v>125</v>
      </c>
      <c r="AJ1408" s="1">
        <v>0</v>
      </c>
      <c r="AK1408" s="1">
        <v>4</v>
      </c>
      <c r="AL1408" s="1">
        <v>1012</v>
      </c>
      <c r="AM1408" s="1">
        <v>562</v>
      </c>
      <c r="AN1408" s="1">
        <v>2</v>
      </c>
      <c r="AO1408" s="1">
        <v>27</v>
      </c>
      <c r="AP1408" s="1">
        <f t="shared" si="1336"/>
        <v>2.0270270270270271E-3</v>
      </c>
      <c r="AQ1408" s="1">
        <f t="shared" si="1337"/>
        <v>0.99797297297297294</v>
      </c>
      <c r="AR1408" s="1">
        <f t="shared" si="1338"/>
        <v>0</v>
      </c>
      <c r="AS1408" s="1">
        <f t="shared" si="1339"/>
        <v>3.9203484754200373E-2</v>
      </c>
      <c r="AT1408" s="1">
        <f t="shared" si="1340"/>
        <v>0.73988799004355943</v>
      </c>
      <c r="AU1408" s="1">
        <f t="shared" si="1341"/>
        <v>0.22090852520224019</v>
      </c>
      <c r="AV1408" s="1">
        <f t="shared" si="1342"/>
        <v>0</v>
      </c>
      <c r="AW1408" s="1">
        <f t="shared" si="1343"/>
        <v>9.3341630367143741E-3</v>
      </c>
      <c r="AX1408" s="1">
        <f t="shared" si="1344"/>
        <v>0.6963285625388923</v>
      </c>
      <c r="AY1408" s="1">
        <f t="shared" si="1345"/>
        <v>0.29433727442439328</v>
      </c>
      <c r="AZ1408" s="1">
        <f t="shared" si="1346"/>
        <v>0</v>
      </c>
      <c r="BA1408" s="1">
        <f t="shared" si="1347"/>
        <v>0.11636589919103921</v>
      </c>
      <c r="BB1408" s="1">
        <f t="shared" si="1348"/>
        <v>0.7075295581829496</v>
      </c>
      <c r="BC1408" s="1">
        <f t="shared" si="1349"/>
        <v>0.17610454262601119</v>
      </c>
      <c r="BD1408" s="1">
        <f t="shared" si="1350"/>
        <v>0</v>
      </c>
      <c r="BE1408" s="1">
        <f t="shared" si="1351"/>
        <v>3.7336652146857498E-3</v>
      </c>
      <c r="BF1408" s="1">
        <f t="shared" si="1352"/>
        <v>0.62974486621032977</v>
      </c>
      <c r="BG1408" s="1">
        <f t="shared" si="1353"/>
        <v>0.36652146857498447</v>
      </c>
      <c r="BH1408" s="1">
        <f t="shared" si="1354"/>
        <v>-0.20083536425956425</v>
      </c>
      <c r="BI1408" s="1">
        <f t="shared" si="1355"/>
        <v>-0.15718579023499452</v>
      </c>
      <c r="BJ1408" s="1">
        <f t="shared" si="1356"/>
        <v>-0.13083402214465295</v>
      </c>
      <c r="BK1408" s="1">
        <f t="shared" si="1357"/>
        <v>-0.15025541207560975</v>
      </c>
      <c r="BL1408">
        <v>-0.76208220658363468</v>
      </c>
      <c r="BM1408" s="1" t="s">
        <v>1303</v>
      </c>
      <c r="BN1408" s="1" t="str">
        <f t="shared" si="1358"/>
        <v>MINERIO</v>
      </c>
      <c r="BO1408" s="1" t="s">
        <v>1303</v>
      </c>
    </row>
    <row r="1409" spans="1:67" x14ac:dyDescent="0.25">
      <c r="A1409" s="2" t="s">
        <v>1362</v>
      </c>
      <c r="B1409" s="2" t="s">
        <v>103</v>
      </c>
      <c r="C1409" s="2" t="s">
        <v>953</v>
      </c>
      <c r="D1409" s="2" t="e">
        <f>D1408+1</f>
        <v>#VALUE!</v>
      </c>
      <c r="E1409" s="6" t="s">
        <v>17</v>
      </c>
      <c r="F1409" s="2">
        <v>3</v>
      </c>
      <c r="G1409" s="2">
        <v>17</v>
      </c>
      <c r="H1409" s="2">
        <f>H1408+1</f>
        <v>66</v>
      </c>
      <c r="I1409" s="2">
        <v>116</v>
      </c>
      <c r="J1409" s="35">
        <v>-888</v>
      </c>
      <c r="K1409" s="5"/>
      <c r="L1409" s="5"/>
      <c r="M1409" s="5"/>
      <c r="N1409" s="5">
        <v>158</v>
      </c>
      <c r="O1409" s="5">
        <v>3823</v>
      </c>
      <c r="P1409" s="5">
        <v>0</v>
      </c>
      <c r="Q1409" s="5">
        <v>706</v>
      </c>
      <c r="R1409" s="5">
        <v>0</v>
      </c>
      <c r="S1409" s="5">
        <v>86</v>
      </c>
      <c r="T1409" s="5">
        <v>1834</v>
      </c>
      <c r="U1409" s="5">
        <v>509</v>
      </c>
      <c r="V1409" s="5">
        <v>59</v>
      </c>
      <c r="W1409" s="5">
        <v>40</v>
      </c>
      <c r="X1409" s="5">
        <v>0</v>
      </c>
      <c r="Y1409" s="5">
        <v>60</v>
      </c>
      <c r="Z1409" s="5">
        <v>1694</v>
      </c>
      <c r="AA1409" s="5">
        <v>699</v>
      </c>
      <c r="AB1409" s="5">
        <v>46</v>
      </c>
      <c r="AC1409" s="5">
        <v>29</v>
      </c>
      <c r="AD1409" s="5">
        <v>0</v>
      </c>
      <c r="AE1409" s="5">
        <v>126</v>
      </c>
      <c r="AF1409" s="5">
        <v>1924</v>
      </c>
      <c r="AG1409" s="5">
        <v>292</v>
      </c>
      <c r="AH1409" s="5">
        <v>103</v>
      </c>
      <c r="AI1409" s="5">
        <v>83</v>
      </c>
      <c r="AJ1409" s="5">
        <v>0</v>
      </c>
      <c r="AK1409" s="5">
        <v>53</v>
      </c>
      <c r="AL1409" s="5">
        <v>1578</v>
      </c>
      <c r="AM1409" s="5">
        <v>837</v>
      </c>
      <c r="AN1409" s="5">
        <v>36</v>
      </c>
      <c r="AO1409" s="5">
        <v>23</v>
      </c>
      <c r="AP1409" s="1">
        <f t="shared" si="1336"/>
        <v>3.371026242799232E-2</v>
      </c>
      <c r="AQ1409" s="1">
        <f t="shared" si="1337"/>
        <v>0.96628973757200765</v>
      </c>
      <c r="AR1409" s="1">
        <f t="shared" si="1338"/>
        <v>0</v>
      </c>
      <c r="AS1409" s="1">
        <f t="shared" si="1339"/>
        <v>5.7357594936708861E-2</v>
      </c>
      <c r="AT1409" s="1">
        <f t="shared" si="1340"/>
        <v>0.72547468354430378</v>
      </c>
      <c r="AU1409" s="1">
        <f t="shared" si="1341"/>
        <v>0.21716772151898733</v>
      </c>
      <c r="AV1409" s="1">
        <f t="shared" si="1342"/>
        <v>0</v>
      </c>
      <c r="AW1409" s="1">
        <f t="shared" si="1343"/>
        <v>4.1930379746835444E-2</v>
      </c>
      <c r="AX1409" s="1">
        <f t="shared" si="1344"/>
        <v>0.67009493670886078</v>
      </c>
      <c r="AY1409" s="1">
        <f t="shared" si="1345"/>
        <v>0.28797468354430378</v>
      </c>
      <c r="AZ1409" s="1">
        <f t="shared" si="1346"/>
        <v>0</v>
      </c>
      <c r="BA1409" s="1">
        <f t="shared" si="1347"/>
        <v>9.0585443037974681E-2</v>
      </c>
      <c r="BB1409" s="1">
        <f t="shared" si="1348"/>
        <v>0.76107594936708856</v>
      </c>
      <c r="BC1409" s="1">
        <f t="shared" si="1349"/>
        <v>0.14833860759493672</v>
      </c>
      <c r="BD1409" s="1">
        <f t="shared" si="1350"/>
        <v>0</v>
      </c>
      <c r="BE1409" s="1">
        <f t="shared" si="1351"/>
        <v>3.521962801741195E-2</v>
      </c>
      <c r="BF1409" s="1">
        <f t="shared" si="1352"/>
        <v>0.62445587653343881</v>
      </c>
      <c r="BG1409" s="1">
        <f t="shared" si="1353"/>
        <v>0.34032449544914917</v>
      </c>
      <c r="BH1409" s="1">
        <f t="shared" si="1354"/>
        <v>-0.20449824304651329</v>
      </c>
      <c r="BI1409" s="1">
        <f t="shared" si="1355"/>
        <v>-0.17386366361565928</v>
      </c>
      <c r="BJ1409" s="1">
        <f t="shared" si="1356"/>
        <v>-0.13937773827634514</v>
      </c>
      <c r="BK1409" s="1">
        <f t="shared" si="1357"/>
        <v>-0.11857200190855327</v>
      </c>
      <c r="BL1409">
        <v>-0.72740584089765026</v>
      </c>
      <c r="BM1409" s="1" t="s">
        <v>1303</v>
      </c>
      <c r="BN1409" s="1" t="str">
        <f t="shared" si="1358"/>
        <v>MINERIO</v>
      </c>
      <c r="BO1409" s="1" t="s">
        <v>1303</v>
      </c>
    </row>
    <row r="1410" spans="1:67" x14ac:dyDescent="0.25">
      <c r="A1410" s="2" t="s">
        <v>521</v>
      </c>
      <c r="B1410" s="2" t="s">
        <v>103</v>
      </c>
      <c r="C1410" s="2" t="s">
        <v>161</v>
      </c>
      <c r="D1410" s="2" t="s">
        <v>724</v>
      </c>
      <c r="E1410" s="6" t="s">
        <v>17</v>
      </c>
      <c r="G1410" s="2">
        <v>4</v>
      </c>
      <c r="H1410" s="2">
        <v>58</v>
      </c>
      <c r="I1410" s="2">
        <v>80</v>
      </c>
      <c r="J1410" s="35">
        <v>0.28000000000000003</v>
      </c>
      <c r="K1410" s="3">
        <v>0.15</v>
      </c>
      <c r="L1410" s="2"/>
      <c r="M1410" s="2"/>
      <c r="N1410" s="2">
        <v>6</v>
      </c>
      <c r="O1410" s="2">
        <v>4108</v>
      </c>
      <c r="P1410" s="2">
        <v>0</v>
      </c>
      <c r="Q1410" s="2">
        <v>678</v>
      </c>
      <c r="R1410" s="5">
        <v>0</v>
      </c>
      <c r="S1410" s="5">
        <v>12</v>
      </c>
      <c r="T1410" s="5">
        <v>2071</v>
      </c>
      <c r="U1410" s="5">
        <v>507</v>
      </c>
      <c r="V1410" s="5">
        <v>11</v>
      </c>
      <c r="W1410" s="5">
        <v>63</v>
      </c>
      <c r="X1410" s="5">
        <v>0</v>
      </c>
      <c r="Y1410" s="5">
        <v>5</v>
      </c>
      <c r="Z1410" s="5">
        <v>1826</v>
      </c>
      <c r="AA1410" s="5">
        <v>792</v>
      </c>
      <c r="AB1410" s="5">
        <v>3</v>
      </c>
      <c r="AC1410" s="5">
        <v>38</v>
      </c>
      <c r="AD1410" s="1">
        <v>0</v>
      </c>
      <c r="AE1410" s="1">
        <v>55</v>
      </c>
      <c r="AF1410" s="1">
        <v>2176</v>
      </c>
      <c r="AG1410" s="1">
        <v>251</v>
      </c>
      <c r="AH1410" s="1">
        <v>52</v>
      </c>
      <c r="AI1410" s="1">
        <v>131</v>
      </c>
      <c r="AJ1410" s="1">
        <v>0</v>
      </c>
      <c r="AK1410" s="1">
        <v>1</v>
      </c>
      <c r="AL1410" s="1">
        <v>1609</v>
      </c>
      <c r="AM1410" s="1">
        <v>1035</v>
      </c>
      <c r="AN1410" s="1">
        <v>0</v>
      </c>
      <c r="AO1410" s="1">
        <v>19</v>
      </c>
      <c r="AP1410" s="1">
        <f t="shared" si="1336"/>
        <v>1.2520868113522537E-3</v>
      </c>
      <c r="AQ1410" s="1">
        <f t="shared" si="1337"/>
        <v>0.99874791318864775</v>
      </c>
      <c r="AR1410" s="1">
        <f t="shared" si="1338"/>
        <v>0</v>
      </c>
      <c r="AS1410" s="1">
        <f t="shared" si="1339"/>
        <v>8.6336336336336333E-3</v>
      </c>
      <c r="AT1410" s="1">
        <f t="shared" si="1340"/>
        <v>0.77740240240240244</v>
      </c>
      <c r="AU1410" s="1">
        <f t="shared" si="1341"/>
        <v>0.21396396396396397</v>
      </c>
      <c r="AV1410" s="1">
        <f t="shared" si="1342"/>
        <v>0</v>
      </c>
      <c r="AW1410" s="1">
        <f t="shared" si="1343"/>
        <v>3.003003003003003E-3</v>
      </c>
      <c r="AX1410" s="1">
        <f t="shared" si="1344"/>
        <v>0.68543543543543539</v>
      </c>
      <c r="AY1410" s="1">
        <f t="shared" si="1345"/>
        <v>0.31156156156156156</v>
      </c>
      <c r="AZ1410" s="1">
        <f t="shared" si="1346"/>
        <v>0</v>
      </c>
      <c r="BA1410" s="1">
        <f t="shared" si="1347"/>
        <v>4.0150093808630397E-2</v>
      </c>
      <c r="BB1410" s="1">
        <f t="shared" si="1348"/>
        <v>0.81651031894934334</v>
      </c>
      <c r="BC1410" s="1">
        <f t="shared" si="1349"/>
        <v>0.14333958724202628</v>
      </c>
      <c r="BD1410" s="1">
        <f t="shared" si="1350"/>
        <v>0</v>
      </c>
      <c r="BE1410" s="1">
        <f t="shared" si="1351"/>
        <v>3.7537537537537537E-4</v>
      </c>
      <c r="BF1410" s="1">
        <f t="shared" si="1352"/>
        <v>0.60397897897897901</v>
      </c>
      <c r="BG1410" s="1">
        <f t="shared" si="1353"/>
        <v>0.39564564564564564</v>
      </c>
      <c r="BH1410" s="1">
        <f t="shared" si="1354"/>
        <v>-0.21897817639923389</v>
      </c>
      <c r="BI1410" s="1">
        <f t="shared" si="1355"/>
        <v>-0.16403344729998334</v>
      </c>
      <c r="BJ1410" s="1">
        <f t="shared" si="1356"/>
        <v>-0.10935412160481084</v>
      </c>
      <c r="BK1410" s="1">
        <f t="shared" si="1357"/>
        <v>-8.8038322336448774E-2</v>
      </c>
      <c r="BL1410">
        <v>-0.8507614291271467</v>
      </c>
      <c r="BM1410" s="1" t="s">
        <v>1303</v>
      </c>
      <c r="BN1410" s="1" t="str">
        <f t="shared" si="1358"/>
        <v>MINERIO</v>
      </c>
      <c r="BO1410" s="1" t="s">
        <v>1303</v>
      </c>
    </row>
    <row r="1411" spans="1:67" x14ac:dyDescent="0.25">
      <c r="A1411" s="2" t="s">
        <v>521</v>
      </c>
      <c r="B1411" s="2" t="s">
        <v>103</v>
      </c>
      <c r="C1411" s="2" t="s">
        <v>161</v>
      </c>
      <c r="D1411" s="2" t="s">
        <v>738</v>
      </c>
      <c r="E1411" s="6" t="s">
        <v>17</v>
      </c>
      <c r="G1411" s="2">
        <v>18</v>
      </c>
      <c r="H1411" s="2">
        <v>72</v>
      </c>
      <c r="I1411" s="2">
        <v>70</v>
      </c>
      <c r="J1411" s="35">
        <v>6.16</v>
      </c>
      <c r="K1411" s="3">
        <v>2.71</v>
      </c>
      <c r="L1411" s="2"/>
      <c r="M1411" s="2"/>
      <c r="N1411" s="2">
        <v>28</v>
      </c>
      <c r="O1411" s="2">
        <v>3479</v>
      </c>
      <c r="P1411" s="2">
        <v>0</v>
      </c>
      <c r="Q1411" s="2">
        <v>598</v>
      </c>
      <c r="R1411" s="5">
        <v>0</v>
      </c>
      <c r="S1411" s="5">
        <v>73</v>
      </c>
      <c r="T1411" s="5">
        <v>1655</v>
      </c>
      <c r="U1411" s="5">
        <v>385</v>
      </c>
      <c r="V1411" s="5">
        <v>75</v>
      </c>
      <c r="W1411" s="5">
        <v>100</v>
      </c>
      <c r="X1411" s="5">
        <v>0</v>
      </c>
      <c r="Y1411" s="5">
        <v>50</v>
      </c>
      <c r="Z1411" s="5">
        <v>1578</v>
      </c>
      <c r="AA1411" s="5">
        <v>564</v>
      </c>
      <c r="AB1411" s="5">
        <v>38</v>
      </c>
      <c r="AC1411" s="5">
        <v>58</v>
      </c>
      <c r="AD1411" s="1">
        <v>0</v>
      </c>
      <c r="AE1411" s="1">
        <v>213</v>
      </c>
      <c r="AF1411" s="1">
        <v>1571</v>
      </c>
      <c r="AG1411" s="1">
        <v>197</v>
      </c>
      <c r="AH1411" s="1">
        <v>196</v>
      </c>
      <c r="AI1411" s="1">
        <v>112</v>
      </c>
      <c r="AJ1411" s="1">
        <v>0</v>
      </c>
      <c r="AK1411" s="1">
        <v>36</v>
      </c>
      <c r="AL1411" s="1">
        <v>1463</v>
      </c>
      <c r="AM1411" s="1">
        <v>724</v>
      </c>
      <c r="AN1411" s="1">
        <v>26</v>
      </c>
      <c r="AO1411" s="1">
        <v>39</v>
      </c>
      <c r="AP1411" s="1">
        <f t="shared" si="1336"/>
        <v>6.8209500609013396E-3</v>
      </c>
      <c r="AQ1411" s="1">
        <f t="shared" si="1337"/>
        <v>0.99317904993909867</v>
      </c>
      <c r="AR1411" s="1">
        <f t="shared" si="1338"/>
        <v>0</v>
      </c>
      <c r="AS1411" s="1">
        <f t="shared" si="1339"/>
        <v>6.4685314685314688E-2</v>
      </c>
      <c r="AT1411" s="1">
        <f t="shared" si="1340"/>
        <v>0.72333916083916083</v>
      </c>
      <c r="AU1411" s="1">
        <f t="shared" si="1341"/>
        <v>0.21197552447552448</v>
      </c>
      <c r="AV1411" s="1">
        <f t="shared" si="1342"/>
        <v>0</v>
      </c>
      <c r="AW1411" s="1">
        <f t="shared" si="1343"/>
        <v>3.8461538461538464E-2</v>
      </c>
      <c r="AX1411" s="1">
        <f t="shared" si="1344"/>
        <v>0.68968531468531469</v>
      </c>
      <c r="AY1411" s="1">
        <f t="shared" si="1345"/>
        <v>0.27185314685314688</v>
      </c>
      <c r="AZ1411" s="1">
        <f t="shared" si="1346"/>
        <v>0</v>
      </c>
      <c r="BA1411" s="1">
        <f t="shared" si="1347"/>
        <v>0.17868064657055482</v>
      </c>
      <c r="BB1411" s="1">
        <f t="shared" si="1348"/>
        <v>0.68632590650939274</v>
      </c>
      <c r="BC1411" s="1">
        <f t="shared" si="1349"/>
        <v>0.13499344692005241</v>
      </c>
      <c r="BD1411" s="1">
        <f t="shared" si="1350"/>
        <v>0</v>
      </c>
      <c r="BE1411" s="1">
        <f t="shared" si="1351"/>
        <v>2.7097902097902096E-2</v>
      </c>
      <c r="BF1411" s="1">
        <f t="shared" si="1352"/>
        <v>0.63942307692307687</v>
      </c>
      <c r="BG1411" s="1">
        <f t="shared" si="1353"/>
        <v>0.33347902097902099</v>
      </c>
      <c r="BH1411" s="1">
        <f t="shared" si="1354"/>
        <v>-0.19421169399567578</v>
      </c>
      <c r="BI1411" s="1">
        <f t="shared" si="1355"/>
        <v>-0.1613490212475851</v>
      </c>
      <c r="BJ1411" s="1">
        <f t="shared" si="1356"/>
        <v>-0.14065802200924904</v>
      </c>
      <c r="BK1411" s="1">
        <f t="shared" si="1357"/>
        <v>-0.16346960763456958</v>
      </c>
      <c r="BL1411">
        <v>-0.96471293558327686</v>
      </c>
      <c r="BM1411" s="1" t="s">
        <v>1303</v>
      </c>
      <c r="BN1411" s="1" t="str">
        <f t="shared" si="1358"/>
        <v>MINERIO</v>
      </c>
      <c r="BO1411" s="1" t="s">
        <v>1303</v>
      </c>
    </row>
    <row r="1412" spans="1:67" x14ac:dyDescent="0.25">
      <c r="A1412" s="2" t="s">
        <v>521</v>
      </c>
      <c r="B1412" s="2" t="s">
        <v>103</v>
      </c>
      <c r="C1412" s="2" t="s">
        <v>161</v>
      </c>
      <c r="D1412" s="2" t="s">
        <v>722</v>
      </c>
      <c r="E1412" s="6" t="s">
        <v>17</v>
      </c>
      <c r="G1412" s="2">
        <v>2</v>
      </c>
      <c r="H1412" s="2">
        <v>56</v>
      </c>
      <c r="I1412" s="2">
        <v>40</v>
      </c>
      <c r="J1412" s="35">
        <v>2.5000000000000001E-2</v>
      </c>
      <c r="K1412" s="3">
        <v>0.12</v>
      </c>
      <c r="L1412" s="2"/>
      <c r="M1412" s="2"/>
      <c r="N1412" s="2">
        <v>0</v>
      </c>
      <c r="O1412" s="2">
        <v>2757</v>
      </c>
      <c r="P1412" s="2">
        <v>0</v>
      </c>
      <c r="Q1412" s="2">
        <v>534</v>
      </c>
      <c r="R1412" s="5">
        <v>0</v>
      </c>
      <c r="S1412" s="5">
        <v>70</v>
      </c>
      <c r="T1412" s="5">
        <v>1299</v>
      </c>
      <c r="U1412" s="5">
        <v>241</v>
      </c>
      <c r="V1412" s="5">
        <v>87</v>
      </c>
      <c r="W1412" s="5">
        <v>106</v>
      </c>
      <c r="X1412" s="5">
        <v>0</v>
      </c>
      <c r="Y1412" s="5">
        <v>29</v>
      </c>
      <c r="Z1412" s="5">
        <v>1293</v>
      </c>
      <c r="AA1412" s="5">
        <v>364</v>
      </c>
      <c r="AB1412" s="5">
        <v>41</v>
      </c>
      <c r="AC1412" s="5">
        <v>74</v>
      </c>
      <c r="AD1412" s="1">
        <v>0</v>
      </c>
      <c r="AE1412" s="1">
        <v>197</v>
      </c>
      <c r="AF1412" s="1">
        <v>1129</v>
      </c>
      <c r="AG1412" s="1">
        <v>121</v>
      </c>
      <c r="AH1412" s="1">
        <v>238</v>
      </c>
      <c r="AI1412" s="1">
        <v>118</v>
      </c>
      <c r="AJ1412" s="1">
        <v>0</v>
      </c>
      <c r="AK1412" s="1">
        <v>13</v>
      </c>
      <c r="AL1412" s="1">
        <v>1230</v>
      </c>
      <c r="AM1412" s="1">
        <v>483</v>
      </c>
      <c r="AN1412" s="1">
        <v>21</v>
      </c>
      <c r="AO1412" s="1">
        <v>54</v>
      </c>
      <c r="AP1412" s="1">
        <f t="shared" si="1336"/>
        <v>0</v>
      </c>
      <c r="AQ1412" s="1">
        <f t="shared" si="1337"/>
        <v>1</v>
      </c>
      <c r="AR1412" s="1">
        <f t="shared" si="1338"/>
        <v>0</v>
      </c>
      <c r="AS1412" s="1">
        <f t="shared" si="1339"/>
        <v>8.7077093732667782E-2</v>
      </c>
      <c r="AT1412" s="1">
        <f t="shared" si="1340"/>
        <v>0.72046589018302831</v>
      </c>
      <c r="AU1412" s="1">
        <f t="shared" si="1341"/>
        <v>0.19245701608430393</v>
      </c>
      <c r="AV1412" s="1">
        <f t="shared" si="1342"/>
        <v>0</v>
      </c>
      <c r="AW1412" s="1">
        <f t="shared" si="1343"/>
        <v>3.886729594669628E-2</v>
      </c>
      <c r="AX1412" s="1">
        <f t="shared" si="1344"/>
        <v>0.7179344808439756</v>
      </c>
      <c r="AY1412" s="1">
        <f t="shared" si="1345"/>
        <v>0.24319822320932816</v>
      </c>
      <c r="AZ1412" s="1">
        <f t="shared" si="1346"/>
        <v>0</v>
      </c>
      <c r="BA1412" s="1">
        <f t="shared" si="1347"/>
        <v>0.24126455906821964</v>
      </c>
      <c r="BB1412" s="1">
        <f t="shared" si="1348"/>
        <v>0.62617859123682751</v>
      </c>
      <c r="BC1412" s="1">
        <f t="shared" si="1349"/>
        <v>0.13255684969495285</v>
      </c>
      <c r="BD1412" s="1">
        <f t="shared" si="1350"/>
        <v>0</v>
      </c>
      <c r="BE1412" s="1">
        <f t="shared" si="1351"/>
        <v>1.8878400888395337E-2</v>
      </c>
      <c r="BF1412" s="1">
        <f t="shared" si="1352"/>
        <v>0.68295391449194887</v>
      </c>
      <c r="BG1412" s="1">
        <f t="shared" si="1353"/>
        <v>0.29816768461965576</v>
      </c>
      <c r="BH1412" s="1">
        <f t="shared" si="1354"/>
        <v>-0.16560860138013542</v>
      </c>
      <c r="BI1412" s="1">
        <f t="shared" si="1355"/>
        <v>-0.14391518793913927</v>
      </c>
      <c r="BJ1412" s="1">
        <f t="shared" si="1356"/>
        <v>-0.14238657564937407</v>
      </c>
      <c r="BK1412" s="1">
        <f t="shared" si="1357"/>
        <v>-0.2033017847974341</v>
      </c>
      <c r="BL1412">
        <v>-1.0631905001907134</v>
      </c>
      <c r="BM1412" s="1" t="s">
        <v>1303</v>
      </c>
      <c r="BN1412" s="1" t="str">
        <f t="shared" si="1358"/>
        <v>MINERIO</v>
      </c>
      <c r="BO1412" s="1" t="s">
        <v>1303</v>
      </c>
    </row>
    <row r="1413" spans="1:67" x14ac:dyDescent="0.25">
      <c r="A1413" s="2" t="s">
        <v>521</v>
      </c>
      <c r="B1413" s="2" t="s">
        <v>103</v>
      </c>
      <c r="C1413" s="2" t="s">
        <v>161</v>
      </c>
      <c r="D1413" s="2" t="s">
        <v>732</v>
      </c>
      <c r="E1413" s="6" t="s">
        <v>17</v>
      </c>
      <c r="G1413" s="2">
        <v>12</v>
      </c>
      <c r="H1413" s="2">
        <v>66</v>
      </c>
      <c r="I1413" s="2">
        <v>25</v>
      </c>
      <c r="J1413" s="35">
        <v>2.2599999999999998</v>
      </c>
      <c r="K1413" s="3">
        <v>1.4</v>
      </c>
      <c r="L1413" s="2"/>
      <c r="M1413" s="2"/>
      <c r="N1413" s="2">
        <v>31</v>
      </c>
      <c r="O1413" s="2">
        <v>1569</v>
      </c>
      <c r="P1413" s="2">
        <v>0</v>
      </c>
      <c r="Q1413" s="2">
        <v>425</v>
      </c>
      <c r="R1413" s="5">
        <v>0</v>
      </c>
      <c r="S1413" s="5">
        <v>138</v>
      </c>
      <c r="T1413" s="5">
        <v>639</v>
      </c>
      <c r="U1413" s="5">
        <v>139</v>
      </c>
      <c r="V1413" s="5">
        <v>120</v>
      </c>
      <c r="W1413" s="5">
        <v>47</v>
      </c>
      <c r="X1413" s="5">
        <v>0</v>
      </c>
      <c r="Y1413" s="5">
        <v>92</v>
      </c>
      <c r="Z1413" s="5">
        <v>675</v>
      </c>
      <c r="AA1413" s="5">
        <v>190</v>
      </c>
      <c r="AB1413" s="5">
        <v>89</v>
      </c>
      <c r="AC1413" s="5">
        <v>37</v>
      </c>
      <c r="AD1413" s="1">
        <v>0</v>
      </c>
      <c r="AE1413" s="1">
        <v>227</v>
      </c>
      <c r="AF1413" s="1">
        <v>540</v>
      </c>
      <c r="AG1413" s="1">
        <v>70</v>
      </c>
      <c r="AH1413" s="1">
        <v>186</v>
      </c>
      <c r="AI1413" s="1">
        <v>60</v>
      </c>
      <c r="AJ1413" s="1">
        <v>0</v>
      </c>
      <c r="AK1413" s="1">
        <v>56</v>
      </c>
      <c r="AL1413" s="1">
        <v>675</v>
      </c>
      <c r="AM1413" s="1">
        <v>254</v>
      </c>
      <c r="AN1413" s="1">
        <v>62</v>
      </c>
      <c r="AO1413" s="1">
        <v>35</v>
      </c>
      <c r="AP1413" s="1">
        <f t="shared" si="1336"/>
        <v>1.5308641975308642E-2</v>
      </c>
      <c r="AQ1413" s="1">
        <f t="shared" si="1337"/>
        <v>0.98469135802469132</v>
      </c>
      <c r="AR1413" s="1">
        <f t="shared" si="1338"/>
        <v>0</v>
      </c>
      <c r="AS1413" s="1">
        <f t="shared" si="1339"/>
        <v>0.23822714681440443</v>
      </c>
      <c r="AT1413" s="1">
        <f t="shared" si="1340"/>
        <v>0.59002770083102496</v>
      </c>
      <c r="AU1413" s="1">
        <f t="shared" si="1341"/>
        <v>0.17174515235457063</v>
      </c>
      <c r="AV1413" s="1">
        <f t="shared" si="1342"/>
        <v>0</v>
      </c>
      <c r="AW1413" s="1">
        <f t="shared" si="1343"/>
        <v>0.16712834718374883</v>
      </c>
      <c r="AX1413" s="1">
        <f t="shared" si="1344"/>
        <v>0.62326869806094187</v>
      </c>
      <c r="AY1413" s="1">
        <f t="shared" si="1345"/>
        <v>0.20960295475530932</v>
      </c>
      <c r="AZ1413" s="1">
        <f t="shared" si="1346"/>
        <v>0</v>
      </c>
      <c r="BA1413" s="1">
        <f t="shared" si="1347"/>
        <v>0.38134810710987999</v>
      </c>
      <c r="BB1413" s="1">
        <f t="shared" si="1348"/>
        <v>0.49861495844875348</v>
      </c>
      <c r="BC1413" s="1">
        <f t="shared" si="1349"/>
        <v>0.12003693444136658</v>
      </c>
      <c r="BD1413" s="1">
        <f t="shared" si="1350"/>
        <v>0</v>
      </c>
      <c r="BE1413" s="1">
        <f t="shared" si="1351"/>
        <v>0.10905730129390019</v>
      </c>
      <c r="BF1413" s="1">
        <f t="shared" si="1352"/>
        <v>0.62384473197781887</v>
      </c>
      <c r="BG1413" s="1">
        <f t="shared" si="1353"/>
        <v>0.26709796672828096</v>
      </c>
      <c r="BH1413" s="1">
        <f t="shared" si="1354"/>
        <v>-0.20492348793952569</v>
      </c>
      <c r="BI1413" s="1">
        <f t="shared" si="1355"/>
        <v>-0.20532468379429542</v>
      </c>
      <c r="BJ1413" s="1">
        <f t="shared" si="1356"/>
        <v>-0.22912759846692018</v>
      </c>
      <c r="BK1413" s="1">
        <f t="shared" si="1357"/>
        <v>-0.30223469680235182</v>
      </c>
      <c r="BL1413">
        <v>-0.86107718594045302</v>
      </c>
      <c r="BM1413" s="1" t="s">
        <v>1303</v>
      </c>
      <c r="BN1413" s="1" t="str">
        <f t="shared" si="1358"/>
        <v>MINERIO</v>
      </c>
      <c r="BO1413" s="1" t="s">
        <v>1303</v>
      </c>
    </row>
    <row r="1414" spans="1:67" x14ac:dyDescent="0.25">
      <c r="A1414" s="2" t="s">
        <v>521</v>
      </c>
      <c r="B1414" s="2" t="s">
        <v>103</v>
      </c>
      <c r="C1414" s="2" t="s">
        <v>161</v>
      </c>
      <c r="D1414" s="2" t="s">
        <v>728</v>
      </c>
      <c r="E1414" s="6" t="s">
        <v>17</v>
      </c>
      <c r="G1414" s="2">
        <v>8</v>
      </c>
      <c r="H1414" s="2">
        <v>62</v>
      </c>
      <c r="I1414" s="2">
        <v>80</v>
      </c>
      <c r="J1414" s="35">
        <v>0.21</v>
      </c>
      <c r="K1414" s="3">
        <v>0.09</v>
      </c>
      <c r="L1414" s="2"/>
      <c r="M1414" s="2"/>
      <c r="N1414" s="2">
        <v>268</v>
      </c>
      <c r="O1414" s="2">
        <v>2323</v>
      </c>
      <c r="P1414" s="2">
        <v>0</v>
      </c>
      <c r="Q1414" s="2">
        <v>613</v>
      </c>
      <c r="R1414" s="5">
        <v>0</v>
      </c>
      <c r="S1414" s="5">
        <v>9</v>
      </c>
      <c r="T1414" s="5">
        <v>1415</v>
      </c>
      <c r="U1414" s="5">
        <v>252</v>
      </c>
      <c r="V1414" s="5">
        <v>11</v>
      </c>
      <c r="W1414" s="5">
        <v>44</v>
      </c>
      <c r="X1414" s="5">
        <v>0</v>
      </c>
      <c r="Y1414" s="5">
        <v>5</v>
      </c>
      <c r="Z1414" s="5">
        <v>1339</v>
      </c>
      <c r="AA1414" s="5">
        <v>360</v>
      </c>
      <c r="AB1414" s="5">
        <v>5</v>
      </c>
      <c r="AC1414" s="5">
        <v>20</v>
      </c>
      <c r="AD1414" s="1">
        <v>0</v>
      </c>
      <c r="AE1414" s="1">
        <v>34</v>
      </c>
      <c r="AF1414" s="1">
        <v>1394</v>
      </c>
      <c r="AG1414" s="1">
        <v>150</v>
      </c>
      <c r="AH1414" s="1">
        <v>58</v>
      </c>
      <c r="AI1414" s="1">
        <v>98</v>
      </c>
      <c r="AJ1414" s="1">
        <v>0</v>
      </c>
      <c r="AK1414" s="1">
        <v>0</v>
      </c>
      <c r="AL1414" s="1">
        <v>1274</v>
      </c>
      <c r="AM1414" s="1">
        <v>437</v>
      </c>
      <c r="AN1414" s="1">
        <v>0</v>
      </c>
      <c r="AO1414" s="1">
        <v>17</v>
      </c>
      <c r="AP1414" s="1">
        <f t="shared" si="1336"/>
        <v>8.364544319600499E-2</v>
      </c>
      <c r="AQ1414" s="1">
        <f t="shared" si="1337"/>
        <v>0.91635455680399502</v>
      </c>
      <c r="AR1414" s="1">
        <f t="shared" si="1338"/>
        <v>0</v>
      </c>
      <c r="AS1414" s="1">
        <f t="shared" si="1339"/>
        <v>1.1554015020219527E-2</v>
      </c>
      <c r="AT1414" s="1">
        <f t="shared" si="1340"/>
        <v>0.81744656268053151</v>
      </c>
      <c r="AU1414" s="1">
        <f t="shared" si="1341"/>
        <v>0.170999422299249</v>
      </c>
      <c r="AV1414" s="1">
        <f t="shared" si="1342"/>
        <v>0</v>
      </c>
      <c r="AW1414" s="1">
        <f t="shared" si="1343"/>
        <v>5.7836899942163098E-3</v>
      </c>
      <c r="AX1414" s="1">
        <f t="shared" si="1344"/>
        <v>0.77443609022556392</v>
      </c>
      <c r="AY1414" s="1">
        <f t="shared" si="1345"/>
        <v>0.21978021978021978</v>
      </c>
      <c r="AZ1414" s="1">
        <f t="shared" si="1346"/>
        <v>0</v>
      </c>
      <c r="BA1414" s="1">
        <f t="shared" si="1347"/>
        <v>5.3056516724336797E-2</v>
      </c>
      <c r="BB1414" s="1">
        <f t="shared" si="1348"/>
        <v>0.80392156862745101</v>
      </c>
      <c r="BC1414" s="1">
        <f t="shared" si="1349"/>
        <v>0.14302191464821223</v>
      </c>
      <c r="BD1414" s="1">
        <f t="shared" si="1350"/>
        <v>0</v>
      </c>
      <c r="BE1414" s="1">
        <f t="shared" si="1351"/>
        <v>0</v>
      </c>
      <c r="BF1414" s="1">
        <f t="shared" si="1352"/>
        <v>0.73726851851851849</v>
      </c>
      <c r="BG1414" s="1">
        <f t="shared" si="1353"/>
        <v>0.26273148148148145</v>
      </c>
      <c r="BH1414" s="1">
        <f t="shared" si="1354"/>
        <v>-0.13237431014354287</v>
      </c>
      <c r="BI1414" s="1">
        <f t="shared" si="1355"/>
        <v>-0.11101441626191358</v>
      </c>
      <c r="BJ1414" s="1">
        <f t="shared" si="1356"/>
        <v>-8.7540628015084818E-2</v>
      </c>
      <c r="BK1414" s="1">
        <f t="shared" si="1357"/>
        <v>-9.4786319378200853E-2</v>
      </c>
      <c r="BL1414">
        <v>-0.78074627375336503</v>
      </c>
      <c r="BM1414" s="1" t="s">
        <v>1303</v>
      </c>
      <c r="BN1414" s="1" t="str">
        <f t="shared" si="1358"/>
        <v>MINERIO</v>
      </c>
      <c r="BO1414" s="1" t="s">
        <v>1303</v>
      </c>
    </row>
    <row r="1415" spans="1:67" x14ac:dyDescent="0.25">
      <c r="A1415" s="2" t="s">
        <v>521</v>
      </c>
      <c r="B1415" s="2" t="s">
        <v>103</v>
      </c>
      <c r="C1415" s="2" t="s">
        <v>161</v>
      </c>
      <c r="D1415" s="2" t="s">
        <v>721</v>
      </c>
      <c r="E1415" s="6" t="s">
        <v>17</v>
      </c>
      <c r="G1415" s="2">
        <v>1</v>
      </c>
      <c r="H1415" s="2">
        <v>55</v>
      </c>
      <c r="I1415" s="2">
        <v>130</v>
      </c>
      <c r="J1415" s="35">
        <v>0.53</v>
      </c>
      <c r="K1415" s="3">
        <v>0.06</v>
      </c>
      <c r="L1415" s="2"/>
      <c r="M1415" s="2"/>
      <c r="N1415" s="2">
        <v>0</v>
      </c>
      <c r="O1415" s="2">
        <v>4760</v>
      </c>
      <c r="P1415" s="2">
        <v>0</v>
      </c>
      <c r="Q1415" s="2">
        <v>742</v>
      </c>
      <c r="R1415" s="5">
        <v>0</v>
      </c>
      <c r="S1415" s="5">
        <v>17</v>
      </c>
      <c r="T1415" s="5">
        <v>2560</v>
      </c>
      <c r="U1415" s="5">
        <v>401</v>
      </c>
      <c r="V1415" s="5">
        <v>25</v>
      </c>
      <c r="W1415" s="5">
        <v>97</v>
      </c>
      <c r="X1415" s="5">
        <v>0</v>
      </c>
      <c r="Y1415" s="5">
        <v>10</v>
      </c>
      <c r="Z1415" s="5">
        <v>2432</v>
      </c>
      <c r="AA1415" s="5">
        <v>606</v>
      </c>
      <c r="AB1415" s="5">
        <v>11</v>
      </c>
      <c r="AC1415" s="5">
        <v>41</v>
      </c>
      <c r="AD1415" s="1">
        <v>0</v>
      </c>
      <c r="AE1415" s="1">
        <v>80</v>
      </c>
      <c r="AF1415" s="1">
        <v>2514</v>
      </c>
      <c r="AG1415" s="1">
        <v>232</v>
      </c>
      <c r="AH1415" s="1">
        <v>103</v>
      </c>
      <c r="AI1415" s="1">
        <v>171</v>
      </c>
      <c r="AJ1415" s="1">
        <v>0</v>
      </c>
      <c r="AK1415" s="1">
        <v>1</v>
      </c>
      <c r="AL1415" s="1">
        <v>2290</v>
      </c>
      <c r="AM1415" s="1">
        <v>777</v>
      </c>
      <c r="AN1415" s="1">
        <v>2</v>
      </c>
      <c r="AO1415" s="1">
        <v>30</v>
      </c>
      <c r="AP1415" s="1">
        <f t="shared" si="1336"/>
        <v>0</v>
      </c>
      <c r="AQ1415" s="1">
        <f t="shared" si="1337"/>
        <v>1</v>
      </c>
      <c r="AR1415" s="1">
        <f t="shared" si="1338"/>
        <v>0</v>
      </c>
      <c r="AS1415" s="1">
        <f t="shared" si="1339"/>
        <v>1.3548387096774193E-2</v>
      </c>
      <c r="AT1415" s="1">
        <f t="shared" si="1340"/>
        <v>0.82580645161290323</v>
      </c>
      <c r="AU1415" s="1">
        <f t="shared" si="1341"/>
        <v>0.16064516129032258</v>
      </c>
      <c r="AV1415" s="1">
        <f t="shared" si="1342"/>
        <v>0</v>
      </c>
      <c r="AW1415" s="1">
        <f t="shared" si="1343"/>
        <v>6.7741935483870966E-3</v>
      </c>
      <c r="AX1415" s="1">
        <f t="shared" si="1344"/>
        <v>0.78451612903225809</v>
      </c>
      <c r="AY1415" s="1">
        <f t="shared" si="1345"/>
        <v>0.20870967741935484</v>
      </c>
      <c r="AZ1415" s="1">
        <f t="shared" si="1346"/>
        <v>0</v>
      </c>
      <c r="BA1415" s="1">
        <f t="shared" si="1347"/>
        <v>5.9032258064516126E-2</v>
      </c>
      <c r="BB1415" s="1">
        <f t="shared" si="1348"/>
        <v>0.81096774193548382</v>
      </c>
      <c r="BC1415" s="1">
        <f t="shared" si="1349"/>
        <v>0.13</v>
      </c>
      <c r="BD1415" s="1">
        <f t="shared" si="1350"/>
        <v>0</v>
      </c>
      <c r="BE1415" s="1">
        <f t="shared" si="1351"/>
        <v>9.6774193548387097E-4</v>
      </c>
      <c r="BF1415" s="1">
        <f t="shared" si="1352"/>
        <v>0.73870967741935489</v>
      </c>
      <c r="BG1415" s="1">
        <f t="shared" si="1353"/>
        <v>0.26032258064516128</v>
      </c>
      <c r="BH1415" s="1">
        <f t="shared" si="1354"/>
        <v>-0.13152621149438465</v>
      </c>
      <c r="BI1415" s="1">
        <f t="shared" si="1355"/>
        <v>-0.10539812323357534</v>
      </c>
      <c r="BJ1415" s="1">
        <f t="shared" si="1356"/>
        <v>-8.3121728522423124E-2</v>
      </c>
      <c r="BK1415" s="1">
        <f t="shared" si="1357"/>
        <v>-9.0996420484333762E-2</v>
      </c>
      <c r="BL1415">
        <v>-0.83705917429706234</v>
      </c>
      <c r="BM1415" s="1" t="s">
        <v>1303</v>
      </c>
      <c r="BN1415" s="1" t="str">
        <f t="shared" si="1358"/>
        <v>MINERIO</v>
      </c>
      <c r="BO1415" s="1" t="s">
        <v>1303</v>
      </c>
    </row>
    <row r="1416" spans="1:67" x14ac:dyDescent="0.25">
      <c r="A1416" s="2" t="s">
        <v>521</v>
      </c>
      <c r="B1416" s="2" t="s">
        <v>103</v>
      </c>
      <c r="C1416" s="2" t="s">
        <v>161</v>
      </c>
      <c r="D1416" s="2" t="s">
        <v>729</v>
      </c>
      <c r="E1416" s="6" t="s">
        <v>17</v>
      </c>
      <c r="G1416" s="2">
        <v>9</v>
      </c>
      <c r="H1416" s="2">
        <v>63</v>
      </c>
      <c r="I1416" s="2">
        <v>40</v>
      </c>
      <c r="J1416" s="35">
        <v>8.5299999999999994</v>
      </c>
      <c r="K1416" s="3">
        <v>6.95</v>
      </c>
      <c r="L1416" s="2"/>
      <c r="M1416" s="2"/>
      <c r="N1416" s="2">
        <v>212</v>
      </c>
      <c r="O1416" s="2">
        <v>1971</v>
      </c>
      <c r="P1416" s="2">
        <v>0</v>
      </c>
      <c r="Q1416" s="2">
        <v>494</v>
      </c>
      <c r="R1416" s="5">
        <v>0</v>
      </c>
      <c r="S1416" s="5">
        <v>599</v>
      </c>
      <c r="T1416" s="5">
        <v>480</v>
      </c>
      <c r="U1416" s="5">
        <v>94</v>
      </c>
      <c r="V1416" s="5">
        <v>253</v>
      </c>
      <c r="W1416" s="5">
        <v>42</v>
      </c>
      <c r="X1416" s="5">
        <v>0</v>
      </c>
      <c r="Y1416" s="5">
        <v>498</v>
      </c>
      <c r="Z1416" s="5">
        <v>534</v>
      </c>
      <c r="AA1416" s="5">
        <v>139</v>
      </c>
      <c r="AB1416" s="5">
        <v>244</v>
      </c>
      <c r="AC1416" s="5">
        <v>53</v>
      </c>
      <c r="AD1416" s="1">
        <v>0</v>
      </c>
      <c r="AE1416" s="1">
        <v>733</v>
      </c>
      <c r="AF1416" s="1">
        <v>363</v>
      </c>
      <c r="AG1416" s="1">
        <v>51</v>
      </c>
      <c r="AH1416" s="1">
        <v>289</v>
      </c>
      <c r="AI1416" s="1">
        <v>38</v>
      </c>
      <c r="AJ1416" s="1">
        <v>0</v>
      </c>
      <c r="AK1416" s="1">
        <v>430</v>
      </c>
      <c r="AL1416" s="1">
        <v>586</v>
      </c>
      <c r="AM1416" s="1">
        <v>179</v>
      </c>
      <c r="AN1416" s="1">
        <v>230</v>
      </c>
      <c r="AO1416" s="1">
        <v>42</v>
      </c>
      <c r="AP1416" s="1">
        <f t="shared" si="1336"/>
        <v>7.9193126634292121E-2</v>
      </c>
      <c r="AQ1416" s="1">
        <f t="shared" si="1337"/>
        <v>0.92080687336570788</v>
      </c>
      <c r="AR1416" s="1">
        <f t="shared" si="1338"/>
        <v>0</v>
      </c>
      <c r="AS1416" s="1">
        <f t="shared" si="1339"/>
        <v>0.5803814713896458</v>
      </c>
      <c r="AT1416" s="1">
        <f t="shared" si="1340"/>
        <v>0.32697547683923706</v>
      </c>
      <c r="AU1416" s="1">
        <f t="shared" si="1341"/>
        <v>9.264305177111716E-2</v>
      </c>
      <c r="AV1416" s="1">
        <f t="shared" si="1342"/>
        <v>0</v>
      </c>
      <c r="AW1416" s="1">
        <f t="shared" si="1343"/>
        <v>0.50544959128065392</v>
      </c>
      <c r="AX1416" s="1">
        <f t="shared" si="1344"/>
        <v>0.36376021798365121</v>
      </c>
      <c r="AY1416" s="1">
        <f t="shared" si="1345"/>
        <v>0.13079019073569481</v>
      </c>
      <c r="AZ1416" s="1">
        <f t="shared" si="1346"/>
        <v>0</v>
      </c>
      <c r="BA1416" s="1">
        <f t="shared" si="1347"/>
        <v>0.69335142469470823</v>
      </c>
      <c r="BB1416" s="1">
        <f t="shared" si="1348"/>
        <v>0.2462686567164179</v>
      </c>
      <c r="BC1416" s="1">
        <f t="shared" si="1349"/>
        <v>6.0379918588873815E-2</v>
      </c>
      <c r="BD1416" s="1">
        <f t="shared" si="1350"/>
        <v>0</v>
      </c>
      <c r="BE1416" s="1">
        <f t="shared" si="1351"/>
        <v>0.44989775051124742</v>
      </c>
      <c r="BF1416" s="1">
        <f t="shared" si="1352"/>
        <v>0.39945466939331969</v>
      </c>
      <c r="BG1416" s="1">
        <f t="shared" si="1353"/>
        <v>0.15064758009543286</v>
      </c>
      <c r="BH1416" s="1">
        <f t="shared" si="1354"/>
        <v>-0.39853249782519201</v>
      </c>
      <c r="BI1416" s="1">
        <f t="shared" si="1355"/>
        <v>-0.43918479855149534</v>
      </c>
      <c r="BJ1416" s="1">
        <f t="shared" si="1356"/>
        <v>-0.48548481820446449</v>
      </c>
      <c r="BK1416" s="1">
        <f t="shared" si="1357"/>
        <v>-0.60859085848692018</v>
      </c>
      <c r="BL1416">
        <v>-0.34672707772006223</v>
      </c>
      <c r="BM1416" s="1" t="s">
        <v>1303</v>
      </c>
      <c r="BN1416" s="1" t="str">
        <f t="shared" si="1358"/>
        <v>MINERIO</v>
      </c>
      <c r="BO1416" s="1" t="s">
        <v>1303</v>
      </c>
    </row>
    <row r="1417" spans="1:67" x14ac:dyDescent="0.25">
      <c r="A1417" s="2" t="s">
        <v>1362</v>
      </c>
      <c r="B1417" s="2" t="s">
        <v>103</v>
      </c>
      <c r="C1417" s="2" t="s">
        <v>1408</v>
      </c>
      <c r="D1417" s="2" t="e">
        <f t="shared" ref="D1417:D1424" si="1359">D1416+1</f>
        <v>#VALUE!</v>
      </c>
      <c r="E1417" s="6" t="s">
        <v>1412</v>
      </c>
      <c r="F1417" s="2">
        <v>1</v>
      </c>
      <c r="G1417" s="2">
        <v>34</v>
      </c>
      <c r="H1417" s="2">
        <f>H1416+1</f>
        <v>64</v>
      </c>
      <c r="I1417" s="2">
        <v>15</v>
      </c>
      <c r="J1417" s="35">
        <v>-888</v>
      </c>
      <c r="K1417" s="2"/>
      <c r="L1417" s="2"/>
      <c r="M1417" s="2"/>
      <c r="N1417" s="2">
        <v>0</v>
      </c>
      <c r="O1417" s="2">
        <v>909</v>
      </c>
      <c r="P1417" s="2">
        <v>0</v>
      </c>
      <c r="Q1417" s="2">
        <v>316</v>
      </c>
      <c r="R1417" s="5">
        <v>0</v>
      </c>
      <c r="S1417" s="5">
        <v>0</v>
      </c>
      <c r="T1417" s="5">
        <v>391</v>
      </c>
      <c r="U1417" s="5">
        <v>233</v>
      </c>
      <c r="V1417" s="5">
        <v>3</v>
      </c>
      <c r="W1417" s="5">
        <v>19</v>
      </c>
      <c r="X1417" s="5">
        <v>0</v>
      </c>
      <c r="Y1417" s="5">
        <v>0</v>
      </c>
      <c r="Z1417" s="5">
        <v>354</v>
      </c>
      <c r="AA1417" s="5">
        <v>282</v>
      </c>
      <c r="AB1417" s="5">
        <v>0</v>
      </c>
      <c r="AC1417" s="5">
        <v>10</v>
      </c>
      <c r="AD1417" s="5">
        <v>0</v>
      </c>
      <c r="AE1417" s="5">
        <v>15</v>
      </c>
      <c r="AF1417" s="5">
        <v>428</v>
      </c>
      <c r="AG1417" s="5">
        <v>154</v>
      </c>
      <c r="AH1417" s="5">
        <v>19</v>
      </c>
      <c r="AI1417" s="5">
        <v>30</v>
      </c>
      <c r="AJ1417" s="5">
        <v>0</v>
      </c>
      <c r="AK1417" s="5">
        <v>0</v>
      </c>
      <c r="AL1417" s="5">
        <v>296</v>
      </c>
      <c r="AM1417" s="5">
        <v>344</v>
      </c>
      <c r="AN1417" s="5">
        <v>0</v>
      </c>
      <c r="AO1417" s="5">
        <v>6</v>
      </c>
      <c r="AP1417" s="1">
        <f t="shared" si="1336"/>
        <v>0</v>
      </c>
      <c r="AQ1417" s="1">
        <f t="shared" si="1337"/>
        <v>1</v>
      </c>
      <c r="AR1417" s="1">
        <f t="shared" si="1338"/>
        <v>0</v>
      </c>
      <c r="AS1417" s="1">
        <f t="shared" si="1339"/>
        <v>4.6439628482972135E-3</v>
      </c>
      <c r="AT1417" s="1">
        <f t="shared" si="1340"/>
        <v>0.60526315789473684</v>
      </c>
      <c r="AU1417" s="1">
        <f t="shared" si="1341"/>
        <v>0.39009287925696595</v>
      </c>
      <c r="AV1417" s="1">
        <f t="shared" si="1342"/>
        <v>0</v>
      </c>
      <c r="AW1417" s="1">
        <f t="shared" si="1343"/>
        <v>0</v>
      </c>
      <c r="AX1417" s="1">
        <f t="shared" si="1344"/>
        <v>0.54798761609907121</v>
      </c>
      <c r="AY1417" s="1">
        <f t="shared" si="1345"/>
        <v>0.45201238390092879</v>
      </c>
      <c r="AZ1417" s="1">
        <f t="shared" si="1346"/>
        <v>0</v>
      </c>
      <c r="BA1417" s="1">
        <f t="shared" si="1347"/>
        <v>5.2631578947368418E-2</v>
      </c>
      <c r="BB1417" s="1">
        <f t="shared" si="1348"/>
        <v>0.66253869969040247</v>
      </c>
      <c r="BC1417" s="1">
        <f t="shared" si="1349"/>
        <v>0.28482972136222912</v>
      </c>
      <c r="BD1417" s="1">
        <f t="shared" si="1350"/>
        <v>0</v>
      </c>
      <c r="BE1417" s="1">
        <f t="shared" si="1351"/>
        <v>0</v>
      </c>
      <c r="BF1417" s="1">
        <f t="shared" si="1352"/>
        <v>0.45820433436532509</v>
      </c>
      <c r="BG1417" s="1">
        <f t="shared" si="1353"/>
        <v>0.54179566563467496</v>
      </c>
      <c r="BH1417" s="1">
        <f t="shared" si="1354"/>
        <v>-0.33894080693614548</v>
      </c>
      <c r="BI1417" s="1">
        <f t="shared" si="1355"/>
        <v>-0.26122925596929625</v>
      </c>
      <c r="BJ1417" s="1">
        <f t="shared" si="1356"/>
        <v>-0.21805576059921727</v>
      </c>
      <c r="BK1417" s="1">
        <f t="shared" si="1357"/>
        <v>-0.17878874898191205</v>
      </c>
      <c r="BL1417">
        <v>-0.24399940009974241</v>
      </c>
      <c r="BM1417" s="1" t="s">
        <v>1303</v>
      </c>
      <c r="BN1417" s="1" t="str">
        <f t="shared" si="1358"/>
        <v>MINERIO</v>
      </c>
      <c r="BO1417" s="1" t="s">
        <v>1303</v>
      </c>
    </row>
    <row r="1418" spans="1:67" x14ac:dyDescent="0.25">
      <c r="A1418" s="2" t="s">
        <v>1362</v>
      </c>
      <c r="B1418" s="2" t="s">
        <v>103</v>
      </c>
      <c r="C1418" s="2" t="s">
        <v>1408</v>
      </c>
      <c r="D1418" s="2" t="e">
        <f t="shared" si="1359"/>
        <v>#VALUE!</v>
      </c>
      <c r="E1418" s="6" t="s">
        <v>1414</v>
      </c>
      <c r="F1418" s="2">
        <v>2</v>
      </c>
      <c r="G1418" s="2">
        <v>3</v>
      </c>
      <c r="H1418" s="2">
        <f>H1417+1</f>
        <v>65</v>
      </c>
      <c r="I1418" s="2">
        <v>45</v>
      </c>
      <c r="J1418" s="35">
        <v>-888</v>
      </c>
      <c r="K1418" s="2"/>
      <c r="L1418" s="2"/>
      <c r="M1418" s="2"/>
      <c r="N1418" s="2">
        <v>0</v>
      </c>
      <c r="O1418" s="2">
        <v>2260</v>
      </c>
      <c r="P1418" s="2">
        <v>0</v>
      </c>
      <c r="Q1418" s="2">
        <v>480</v>
      </c>
      <c r="R1418" s="5">
        <v>0</v>
      </c>
      <c r="S1418" s="5">
        <v>0</v>
      </c>
      <c r="T1418" s="5">
        <v>322</v>
      </c>
      <c r="U1418" s="5">
        <v>1184</v>
      </c>
      <c r="V1418" s="5">
        <v>0</v>
      </c>
      <c r="W1418" s="5">
        <v>2</v>
      </c>
      <c r="X1418" s="5">
        <v>0</v>
      </c>
      <c r="Y1418" s="5">
        <v>0</v>
      </c>
      <c r="Z1418" s="5">
        <v>195</v>
      </c>
      <c r="AA1418" s="5">
        <v>1311</v>
      </c>
      <c r="AB1418" s="5">
        <v>0</v>
      </c>
      <c r="AC1418" s="5">
        <v>2</v>
      </c>
      <c r="AD1418" s="5">
        <v>0</v>
      </c>
      <c r="AE1418" s="5">
        <v>0</v>
      </c>
      <c r="AF1418" s="5">
        <v>525</v>
      </c>
      <c r="AG1418" s="5">
        <v>978</v>
      </c>
      <c r="AH1418" s="5">
        <v>0</v>
      </c>
      <c r="AI1418" s="5">
        <v>5</v>
      </c>
      <c r="AJ1418" s="5">
        <v>0</v>
      </c>
      <c r="AK1418" s="5">
        <v>0</v>
      </c>
      <c r="AL1418" s="5">
        <v>113</v>
      </c>
      <c r="AM1418" s="5">
        <v>1394</v>
      </c>
      <c r="AN1418" s="5">
        <v>0</v>
      </c>
      <c r="AO1418" s="5">
        <v>1</v>
      </c>
      <c r="AP1418" s="1">
        <f t="shared" si="1336"/>
        <v>0</v>
      </c>
      <c r="AQ1418" s="1">
        <f t="shared" si="1337"/>
        <v>1</v>
      </c>
      <c r="AR1418" s="1">
        <f t="shared" si="1338"/>
        <v>0</v>
      </c>
      <c r="AS1418" s="1">
        <f t="shared" si="1339"/>
        <v>0</v>
      </c>
      <c r="AT1418" s="1">
        <f t="shared" si="1340"/>
        <v>0.21352785145888595</v>
      </c>
      <c r="AU1418" s="1">
        <f t="shared" si="1341"/>
        <v>0.78647214854111402</v>
      </c>
      <c r="AV1418" s="1">
        <f t="shared" si="1342"/>
        <v>0</v>
      </c>
      <c r="AW1418" s="1">
        <f t="shared" si="1343"/>
        <v>0</v>
      </c>
      <c r="AX1418" s="1">
        <f t="shared" si="1344"/>
        <v>0.12931034482758622</v>
      </c>
      <c r="AY1418" s="1">
        <f t="shared" si="1345"/>
        <v>0.87068965517241381</v>
      </c>
      <c r="AZ1418" s="1">
        <f t="shared" si="1346"/>
        <v>0</v>
      </c>
      <c r="BA1418" s="1">
        <f t="shared" si="1347"/>
        <v>0</v>
      </c>
      <c r="BB1418" s="1">
        <f t="shared" si="1348"/>
        <v>0.34814323607427056</v>
      </c>
      <c r="BC1418" s="1">
        <f t="shared" si="1349"/>
        <v>0.65185676392572944</v>
      </c>
      <c r="BD1418" s="1">
        <f t="shared" si="1350"/>
        <v>0</v>
      </c>
      <c r="BE1418" s="1">
        <f t="shared" si="1351"/>
        <v>0</v>
      </c>
      <c r="BF1418" s="1">
        <f t="shared" si="1352"/>
        <v>7.4933687002652516E-2</v>
      </c>
      <c r="BG1418" s="1">
        <f t="shared" si="1353"/>
        <v>0.92506631299734743</v>
      </c>
      <c r="BH1418" s="1">
        <f t="shared" si="1354"/>
        <v>-1.1253228980503356</v>
      </c>
      <c r="BI1418" s="1">
        <f t="shared" si="1355"/>
        <v>-0.88836673017123724</v>
      </c>
      <c r="BJ1418" s="1">
        <f t="shared" si="1356"/>
        <v>-0.67054546983792429</v>
      </c>
      <c r="BK1418" s="1">
        <f t="shared" si="1357"/>
        <v>-0.45824203812779835</v>
      </c>
      <c r="BL1418">
        <v>1.3175991243976202</v>
      </c>
      <c r="BM1418" s="1" t="s">
        <v>1303</v>
      </c>
      <c r="BN1418" s="1" t="str">
        <f t="shared" si="1358"/>
        <v>MINERIO</v>
      </c>
      <c r="BO1418" s="1" t="s">
        <v>1303</v>
      </c>
    </row>
    <row r="1419" spans="1:67" x14ac:dyDescent="0.25">
      <c r="A1419" s="2" t="s">
        <v>1362</v>
      </c>
      <c r="B1419" s="2" t="s">
        <v>103</v>
      </c>
      <c r="C1419" s="2" t="s">
        <v>1408</v>
      </c>
      <c r="D1419" s="2" t="e">
        <f t="shared" si="1359"/>
        <v>#VALUE!</v>
      </c>
      <c r="E1419" s="6" t="s">
        <v>1414</v>
      </c>
      <c r="G1419" s="2">
        <v>9</v>
      </c>
      <c r="H1419" s="2">
        <v>29</v>
      </c>
      <c r="I1419" s="35">
        <v>-888</v>
      </c>
      <c r="J1419" s="35">
        <v>-888</v>
      </c>
      <c r="K1419" s="5"/>
      <c r="L1419" s="5"/>
      <c r="M1419" s="5"/>
      <c r="N1419" s="5">
        <v>0</v>
      </c>
      <c r="O1419" s="5">
        <v>643</v>
      </c>
      <c r="P1419" s="5">
        <v>0</v>
      </c>
      <c r="Q1419" s="5">
        <v>272</v>
      </c>
      <c r="R1419" s="5">
        <v>0</v>
      </c>
      <c r="S1419" s="5">
        <v>0</v>
      </c>
      <c r="T1419" s="5">
        <v>139</v>
      </c>
      <c r="U1419" s="5">
        <v>322</v>
      </c>
      <c r="V1419" s="5">
        <v>0</v>
      </c>
      <c r="W1419" s="5">
        <v>1</v>
      </c>
      <c r="X1419" s="5">
        <v>0</v>
      </c>
      <c r="Y1419" s="5">
        <v>0</v>
      </c>
      <c r="Z1419" s="5">
        <v>96</v>
      </c>
      <c r="AA1419" s="5">
        <v>365</v>
      </c>
      <c r="AB1419" s="5">
        <v>0</v>
      </c>
      <c r="AC1419" s="5">
        <v>1</v>
      </c>
      <c r="AD1419" s="5">
        <v>0</v>
      </c>
      <c r="AE1419" s="5">
        <v>0</v>
      </c>
      <c r="AF1419" s="5">
        <v>213</v>
      </c>
      <c r="AG1419" s="5">
        <v>245</v>
      </c>
      <c r="AH1419" s="5">
        <v>0</v>
      </c>
      <c r="AI1419" s="5">
        <v>4</v>
      </c>
      <c r="AJ1419" s="5">
        <v>0</v>
      </c>
      <c r="AK1419" s="5">
        <v>0</v>
      </c>
      <c r="AL1419" s="5">
        <v>71</v>
      </c>
      <c r="AM1419" s="5">
        <v>390</v>
      </c>
      <c r="AN1419" s="5">
        <v>0</v>
      </c>
      <c r="AO1419" s="5">
        <v>1</v>
      </c>
      <c r="AP1419" s="1">
        <f t="shared" si="1336"/>
        <v>0</v>
      </c>
      <c r="AQ1419" s="1">
        <f t="shared" si="1337"/>
        <v>1</v>
      </c>
      <c r="AR1419" s="1">
        <f t="shared" si="1338"/>
        <v>0</v>
      </c>
      <c r="AS1419" s="1">
        <f t="shared" si="1339"/>
        <v>0</v>
      </c>
      <c r="AT1419" s="1">
        <f t="shared" si="1340"/>
        <v>0.30086580086580089</v>
      </c>
      <c r="AU1419" s="1">
        <f t="shared" si="1341"/>
        <v>0.69913419913419916</v>
      </c>
      <c r="AV1419" s="1">
        <f t="shared" si="1342"/>
        <v>0</v>
      </c>
      <c r="AW1419" s="1">
        <f t="shared" si="1343"/>
        <v>0</v>
      </c>
      <c r="AX1419" s="1">
        <f t="shared" si="1344"/>
        <v>0.20779220779220781</v>
      </c>
      <c r="AY1419" s="1">
        <f t="shared" si="1345"/>
        <v>0.79220779220779225</v>
      </c>
      <c r="AZ1419" s="1">
        <f t="shared" si="1346"/>
        <v>0</v>
      </c>
      <c r="BA1419" s="1">
        <f t="shared" si="1347"/>
        <v>0</v>
      </c>
      <c r="BB1419" s="1">
        <f t="shared" si="1348"/>
        <v>0.46103896103896103</v>
      </c>
      <c r="BC1419" s="1">
        <f t="shared" si="1349"/>
        <v>0.53896103896103897</v>
      </c>
      <c r="BD1419" s="1">
        <f t="shared" si="1350"/>
        <v>0</v>
      </c>
      <c r="BE1419" s="1">
        <f t="shared" si="1351"/>
        <v>0</v>
      </c>
      <c r="BF1419" s="1">
        <f t="shared" si="1352"/>
        <v>0.15367965367965367</v>
      </c>
      <c r="BG1419" s="1">
        <f t="shared" si="1353"/>
        <v>0.84632034632034636</v>
      </c>
      <c r="BH1419" s="1">
        <f t="shared" si="1354"/>
        <v>-0.81338362683705023</v>
      </c>
      <c r="BI1419" s="1">
        <f t="shared" si="1355"/>
        <v>-0.68237074251655705</v>
      </c>
      <c r="BJ1419" s="1">
        <f t="shared" si="1356"/>
        <v>-0.5216271753020304</v>
      </c>
      <c r="BK1419" s="1">
        <f t="shared" si="1357"/>
        <v>-0.3362623721173878</v>
      </c>
      <c r="BL1419">
        <v>0.81499336154881308</v>
      </c>
      <c r="BM1419" s="1" t="s">
        <v>1303</v>
      </c>
      <c r="BN1419" s="1" t="str">
        <f t="shared" si="1358"/>
        <v>MINERIO</v>
      </c>
      <c r="BO1419" s="1" t="s">
        <v>1303</v>
      </c>
    </row>
    <row r="1420" spans="1:67" x14ac:dyDescent="0.25">
      <c r="A1420" s="2" t="s">
        <v>1362</v>
      </c>
      <c r="B1420" s="2" t="s">
        <v>103</v>
      </c>
      <c r="C1420" s="2" t="s">
        <v>1408</v>
      </c>
      <c r="D1420" s="2" t="e">
        <f t="shared" si="1359"/>
        <v>#VALUE!</v>
      </c>
      <c r="E1420" s="6" t="s">
        <v>1414</v>
      </c>
      <c r="F1420" s="2">
        <v>2</v>
      </c>
      <c r="G1420" s="2">
        <v>4</v>
      </c>
      <c r="H1420" s="2">
        <f>H1419+1</f>
        <v>30</v>
      </c>
      <c r="I1420" s="2">
        <v>20</v>
      </c>
      <c r="J1420" s="35">
        <v>-888</v>
      </c>
      <c r="K1420" s="2"/>
      <c r="L1420" s="2"/>
      <c r="M1420" s="2"/>
      <c r="N1420" s="2">
        <v>0</v>
      </c>
      <c r="O1420" s="2">
        <v>1006</v>
      </c>
      <c r="P1420" s="2">
        <v>0</v>
      </c>
      <c r="Q1420" s="2">
        <v>311</v>
      </c>
      <c r="R1420" s="5">
        <v>0</v>
      </c>
      <c r="S1420" s="5">
        <v>0</v>
      </c>
      <c r="T1420" s="5">
        <v>260</v>
      </c>
      <c r="U1420" s="5">
        <v>430</v>
      </c>
      <c r="V1420" s="5">
        <v>0</v>
      </c>
      <c r="W1420" s="5">
        <v>1</v>
      </c>
      <c r="X1420" s="5">
        <v>0</v>
      </c>
      <c r="Y1420" s="5">
        <v>0</v>
      </c>
      <c r="Z1420" s="5">
        <v>191</v>
      </c>
      <c r="AA1420" s="5">
        <v>500</v>
      </c>
      <c r="AB1420" s="5">
        <v>0</v>
      </c>
      <c r="AC1420" s="5">
        <v>0</v>
      </c>
      <c r="AD1420" s="5">
        <v>0</v>
      </c>
      <c r="AE1420" s="5">
        <v>0</v>
      </c>
      <c r="AF1420" s="5">
        <v>375</v>
      </c>
      <c r="AG1420" s="5">
        <v>314</v>
      </c>
      <c r="AH1420" s="5">
        <v>0</v>
      </c>
      <c r="AI1420" s="5">
        <v>2</v>
      </c>
      <c r="AJ1420" s="5">
        <v>0</v>
      </c>
      <c r="AK1420" s="5">
        <v>0</v>
      </c>
      <c r="AL1420" s="5">
        <v>144</v>
      </c>
      <c r="AM1420" s="5">
        <v>547</v>
      </c>
      <c r="AN1420" s="5">
        <v>0</v>
      </c>
      <c r="AO1420" s="5">
        <v>0</v>
      </c>
      <c r="AP1420" s="1">
        <f t="shared" si="1336"/>
        <v>0</v>
      </c>
      <c r="AQ1420" s="1">
        <f t="shared" si="1337"/>
        <v>1</v>
      </c>
      <c r="AR1420" s="1">
        <f t="shared" si="1338"/>
        <v>0</v>
      </c>
      <c r="AS1420" s="1">
        <f t="shared" si="1339"/>
        <v>0</v>
      </c>
      <c r="AT1420" s="1">
        <f t="shared" si="1340"/>
        <v>0.37626628075253254</v>
      </c>
      <c r="AU1420" s="1">
        <f t="shared" si="1341"/>
        <v>0.62373371924746746</v>
      </c>
      <c r="AV1420" s="1">
        <f t="shared" si="1342"/>
        <v>0</v>
      </c>
      <c r="AW1420" s="1">
        <f t="shared" si="1343"/>
        <v>0</v>
      </c>
      <c r="AX1420" s="1">
        <f t="shared" si="1344"/>
        <v>0.27641099855282197</v>
      </c>
      <c r="AY1420" s="1">
        <f t="shared" si="1345"/>
        <v>0.72358900144717797</v>
      </c>
      <c r="AZ1420" s="1">
        <f t="shared" si="1346"/>
        <v>0</v>
      </c>
      <c r="BA1420" s="1">
        <f t="shared" si="1347"/>
        <v>0</v>
      </c>
      <c r="BB1420" s="1">
        <f t="shared" si="1348"/>
        <v>0.54269175108538348</v>
      </c>
      <c r="BC1420" s="1">
        <f t="shared" si="1349"/>
        <v>0.45730824891461652</v>
      </c>
      <c r="BD1420" s="1">
        <f t="shared" si="1350"/>
        <v>0</v>
      </c>
      <c r="BE1420" s="1">
        <f t="shared" si="1351"/>
        <v>0</v>
      </c>
      <c r="BF1420" s="1">
        <f t="shared" si="1352"/>
        <v>0.20839363241678727</v>
      </c>
      <c r="BG1420" s="1">
        <f t="shared" si="1353"/>
        <v>0.79160636758321279</v>
      </c>
      <c r="BH1420" s="1">
        <f t="shared" si="1354"/>
        <v>-0.68111555527894874</v>
      </c>
      <c r="BI1420" s="1">
        <f t="shared" si="1355"/>
        <v>-0.55844468012647086</v>
      </c>
      <c r="BJ1420" s="1">
        <f t="shared" si="1356"/>
        <v>-0.42450469940338048</v>
      </c>
      <c r="BK1420" s="1">
        <f t="shared" si="1357"/>
        <v>-0.26544677964647956</v>
      </c>
      <c r="BL1420">
        <v>0.46613746180214694</v>
      </c>
      <c r="BM1420" s="1" t="s">
        <v>1303</v>
      </c>
      <c r="BN1420" s="1" t="str">
        <f t="shared" si="1358"/>
        <v>MINERIO</v>
      </c>
      <c r="BO1420" s="1" t="s">
        <v>1303</v>
      </c>
    </row>
    <row r="1421" spans="1:67" x14ac:dyDescent="0.25">
      <c r="A1421" s="2" t="s">
        <v>1362</v>
      </c>
      <c r="B1421" s="2" t="s">
        <v>103</v>
      </c>
      <c r="C1421" s="2" t="s">
        <v>1408</v>
      </c>
      <c r="D1421" s="2" t="e">
        <f t="shared" si="1359"/>
        <v>#VALUE!</v>
      </c>
      <c r="E1421" s="6" t="s">
        <v>1414</v>
      </c>
      <c r="G1421" s="2">
        <v>10</v>
      </c>
      <c r="H1421" s="2">
        <v>30</v>
      </c>
      <c r="I1421" s="35">
        <v>-888</v>
      </c>
      <c r="J1421" s="35">
        <v>-888</v>
      </c>
      <c r="K1421" s="5"/>
      <c r="L1421" s="5"/>
      <c r="M1421" s="5"/>
      <c r="N1421" s="5">
        <v>0</v>
      </c>
      <c r="O1421" s="5">
        <v>579</v>
      </c>
      <c r="P1421" s="5">
        <v>0</v>
      </c>
      <c r="Q1421" s="5">
        <v>267</v>
      </c>
      <c r="R1421" s="5">
        <v>0</v>
      </c>
      <c r="S1421" s="5">
        <v>0</v>
      </c>
      <c r="T1421" s="5">
        <v>196</v>
      </c>
      <c r="U1421" s="5">
        <v>229</v>
      </c>
      <c r="V1421" s="5">
        <v>0</v>
      </c>
      <c r="W1421" s="5">
        <v>0</v>
      </c>
      <c r="X1421" s="5">
        <v>0</v>
      </c>
      <c r="Y1421" s="5">
        <v>0</v>
      </c>
      <c r="Z1421" s="5">
        <v>153</v>
      </c>
      <c r="AA1421" s="5">
        <v>272</v>
      </c>
      <c r="AB1421" s="5">
        <v>0</v>
      </c>
      <c r="AC1421" s="5">
        <v>0</v>
      </c>
      <c r="AD1421" s="5">
        <v>0</v>
      </c>
      <c r="AE1421" s="5">
        <v>0</v>
      </c>
      <c r="AF1421" s="5">
        <v>259</v>
      </c>
      <c r="AG1421" s="5">
        <v>159</v>
      </c>
      <c r="AH1421" s="5">
        <v>1</v>
      </c>
      <c r="AI1421" s="5">
        <v>6</v>
      </c>
      <c r="AJ1421" s="5">
        <v>0</v>
      </c>
      <c r="AK1421" s="5">
        <v>0</v>
      </c>
      <c r="AL1421" s="5">
        <v>112</v>
      </c>
      <c r="AM1421" s="5">
        <v>313</v>
      </c>
      <c r="AN1421" s="5">
        <v>0</v>
      </c>
      <c r="AO1421" s="5">
        <v>0</v>
      </c>
      <c r="AP1421" s="1">
        <f t="shared" si="1336"/>
        <v>0</v>
      </c>
      <c r="AQ1421" s="1">
        <f t="shared" si="1337"/>
        <v>1</v>
      </c>
      <c r="AR1421" s="1">
        <f t="shared" si="1338"/>
        <v>0</v>
      </c>
      <c r="AS1421" s="1">
        <f t="shared" si="1339"/>
        <v>0</v>
      </c>
      <c r="AT1421" s="1">
        <f t="shared" si="1340"/>
        <v>0.4611764705882353</v>
      </c>
      <c r="AU1421" s="1">
        <f t="shared" si="1341"/>
        <v>0.5388235294117647</v>
      </c>
      <c r="AV1421" s="1">
        <f t="shared" si="1342"/>
        <v>0</v>
      </c>
      <c r="AW1421" s="1">
        <f t="shared" si="1343"/>
        <v>0</v>
      </c>
      <c r="AX1421" s="1">
        <f t="shared" si="1344"/>
        <v>0.36</v>
      </c>
      <c r="AY1421" s="1">
        <f t="shared" si="1345"/>
        <v>0.64</v>
      </c>
      <c r="AZ1421" s="1">
        <f t="shared" si="1346"/>
        <v>0</v>
      </c>
      <c r="BA1421" s="1">
        <f t="shared" si="1347"/>
        <v>2.352941176470588E-3</v>
      </c>
      <c r="BB1421" s="1">
        <f t="shared" si="1348"/>
        <v>0.60941176470588232</v>
      </c>
      <c r="BC1421" s="1">
        <f t="shared" si="1349"/>
        <v>0.38823529411764707</v>
      </c>
      <c r="BD1421" s="1">
        <f t="shared" si="1350"/>
        <v>0</v>
      </c>
      <c r="BE1421" s="1">
        <f t="shared" si="1351"/>
        <v>0</v>
      </c>
      <c r="BF1421" s="1">
        <f t="shared" si="1352"/>
        <v>0.2635294117647059</v>
      </c>
      <c r="BG1421" s="1">
        <f t="shared" si="1353"/>
        <v>0.7364705882352941</v>
      </c>
      <c r="BH1421" s="1">
        <f t="shared" si="1354"/>
        <v>-0.57917090738012988</v>
      </c>
      <c r="BI1421" s="1">
        <f t="shared" si="1355"/>
        <v>-0.44369749923271273</v>
      </c>
      <c r="BJ1421" s="1">
        <f t="shared" si="1356"/>
        <v>-0.33613285869383547</v>
      </c>
      <c r="BK1421" s="1">
        <f t="shared" si="1357"/>
        <v>-0.21508916596905975</v>
      </c>
      <c r="BL1421">
        <v>0.19615632421353132</v>
      </c>
      <c r="BM1421" s="1" t="s">
        <v>1303</v>
      </c>
      <c r="BN1421" s="1" t="str">
        <f t="shared" si="1358"/>
        <v>MINERIO</v>
      </c>
      <c r="BO1421" s="1" t="s">
        <v>1303</v>
      </c>
    </row>
    <row r="1422" spans="1:67" x14ac:dyDescent="0.25">
      <c r="A1422" s="2" t="s">
        <v>1362</v>
      </c>
      <c r="B1422" s="2" t="s">
        <v>103</v>
      </c>
      <c r="C1422" s="2" t="s">
        <v>1408</v>
      </c>
      <c r="D1422" s="2" t="e">
        <f t="shared" si="1359"/>
        <v>#VALUE!</v>
      </c>
      <c r="E1422" s="6" t="s">
        <v>1414</v>
      </c>
      <c r="G1422" s="2">
        <v>8</v>
      </c>
      <c r="H1422" s="2">
        <v>28</v>
      </c>
      <c r="I1422" s="35">
        <v>-888</v>
      </c>
      <c r="J1422" s="35">
        <v>-888</v>
      </c>
      <c r="K1422" s="5"/>
      <c r="L1422" s="5"/>
      <c r="M1422" s="5"/>
      <c r="N1422" s="5">
        <v>0</v>
      </c>
      <c r="O1422" s="5">
        <v>1211</v>
      </c>
      <c r="P1422" s="5">
        <v>0</v>
      </c>
      <c r="Q1422" s="5">
        <v>356</v>
      </c>
      <c r="R1422" s="5">
        <v>0</v>
      </c>
      <c r="S1422" s="5">
        <v>7</v>
      </c>
      <c r="T1422" s="5">
        <v>434</v>
      </c>
      <c r="U1422" s="5">
        <v>356</v>
      </c>
      <c r="V1422" s="5">
        <v>8</v>
      </c>
      <c r="W1422" s="5">
        <v>16</v>
      </c>
      <c r="X1422" s="5">
        <v>0</v>
      </c>
      <c r="Y1422" s="5">
        <v>3</v>
      </c>
      <c r="Z1422" s="5">
        <v>347</v>
      </c>
      <c r="AA1422" s="5">
        <v>460</v>
      </c>
      <c r="AB1422" s="5">
        <v>2</v>
      </c>
      <c r="AC1422" s="5">
        <v>9</v>
      </c>
      <c r="AD1422" s="5">
        <v>0</v>
      </c>
      <c r="AE1422" s="5">
        <v>11</v>
      </c>
      <c r="AF1422" s="5">
        <v>536</v>
      </c>
      <c r="AG1422" s="5">
        <v>242</v>
      </c>
      <c r="AH1422" s="5">
        <v>12</v>
      </c>
      <c r="AI1422" s="5">
        <v>20</v>
      </c>
      <c r="AJ1422" s="5">
        <v>0</v>
      </c>
      <c r="AK1422" s="5">
        <v>0</v>
      </c>
      <c r="AL1422" s="5">
        <v>286</v>
      </c>
      <c r="AM1422" s="5">
        <v>528</v>
      </c>
      <c r="AN1422" s="5">
        <v>0</v>
      </c>
      <c r="AO1422" s="5">
        <v>7</v>
      </c>
      <c r="AP1422" s="1">
        <f t="shared" si="1336"/>
        <v>0</v>
      </c>
      <c r="AQ1422" s="1">
        <f t="shared" si="1337"/>
        <v>1</v>
      </c>
      <c r="AR1422" s="1">
        <f t="shared" si="1338"/>
        <v>0</v>
      </c>
      <c r="AS1422" s="1">
        <f t="shared" si="1339"/>
        <v>1.8270401948842874E-2</v>
      </c>
      <c r="AT1422" s="1">
        <f t="shared" si="1340"/>
        <v>0.52862362971985388</v>
      </c>
      <c r="AU1422" s="1">
        <f t="shared" si="1341"/>
        <v>0.45310596833130329</v>
      </c>
      <c r="AV1422" s="1">
        <f t="shared" si="1342"/>
        <v>0</v>
      </c>
      <c r="AW1422" s="1">
        <f t="shared" si="1343"/>
        <v>6.0901339829476245E-3</v>
      </c>
      <c r="AX1422" s="1">
        <f t="shared" si="1344"/>
        <v>0.42265529841656518</v>
      </c>
      <c r="AY1422" s="1">
        <f t="shared" si="1345"/>
        <v>0.57125456760048721</v>
      </c>
      <c r="AZ1422" s="1">
        <f t="shared" si="1346"/>
        <v>0</v>
      </c>
      <c r="BA1422" s="1">
        <f t="shared" si="1347"/>
        <v>2.8014616321559074E-2</v>
      </c>
      <c r="BB1422" s="1">
        <f t="shared" si="1348"/>
        <v>0.65286236297198541</v>
      </c>
      <c r="BC1422" s="1">
        <f t="shared" si="1349"/>
        <v>0.31912302070645554</v>
      </c>
      <c r="BD1422" s="1">
        <f t="shared" si="1350"/>
        <v>0</v>
      </c>
      <c r="BE1422" s="1">
        <f t="shared" si="1351"/>
        <v>0</v>
      </c>
      <c r="BF1422" s="1">
        <f t="shared" si="1352"/>
        <v>0.34835566382460414</v>
      </c>
      <c r="BG1422" s="1">
        <f t="shared" si="1353"/>
        <v>0.65164433617539586</v>
      </c>
      <c r="BH1422" s="1">
        <f t="shared" si="1354"/>
        <v>-0.45797712399039775</v>
      </c>
      <c r="BI1422" s="1">
        <f t="shared" si="1355"/>
        <v>-0.37401368232856702</v>
      </c>
      <c r="BJ1422" s="1">
        <f t="shared" si="1356"/>
        <v>-0.27685342760693005</v>
      </c>
      <c r="BK1422" s="1">
        <f t="shared" si="1357"/>
        <v>-0.18517836742667074</v>
      </c>
      <c r="BL1422">
        <v>-0.14454195213438911</v>
      </c>
      <c r="BM1422" s="1" t="s">
        <v>1303</v>
      </c>
      <c r="BN1422" s="1" t="str">
        <f t="shared" si="1358"/>
        <v>MINERIO</v>
      </c>
      <c r="BO1422" s="1" t="s">
        <v>1303</v>
      </c>
    </row>
    <row r="1423" spans="1:67" x14ac:dyDescent="0.25">
      <c r="A1423" s="2" t="s">
        <v>1362</v>
      </c>
      <c r="B1423" s="2" t="s">
        <v>103</v>
      </c>
      <c r="C1423" s="2" t="s">
        <v>1408</v>
      </c>
      <c r="D1423" s="2" t="e">
        <f t="shared" si="1359"/>
        <v>#VALUE!</v>
      </c>
      <c r="E1423" s="6" t="s">
        <v>1414</v>
      </c>
      <c r="F1423" s="2">
        <v>2</v>
      </c>
      <c r="G1423" s="2">
        <v>5</v>
      </c>
      <c r="H1423" s="2">
        <f>H1422+1</f>
        <v>29</v>
      </c>
      <c r="I1423" s="2">
        <v>20</v>
      </c>
      <c r="J1423" s="35">
        <v>-888</v>
      </c>
      <c r="K1423" s="2"/>
      <c r="L1423" s="2"/>
      <c r="M1423" s="2"/>
      <c r="N1423" s="2">
        <v>11</v>
      </c>
      <c r="O1423" s="2">
        <v>805</v>
      </c>
      <c r="P1423" s="2">
        <v>0</v>
      </c>
      <c r="Q1423" s="2">
        <v>328</v>
      </c>
      <c r="R1423" s="5">
        <v>0</v>
      </c>
      <c r="S1423" s="5">
        <v>9</v>
      </c>
      <c r="T1423" s="5">
        <v>346</v>
      </c>
      <c r="U1423" s="5">
        <v>205</v>
      </c>
      <c r="V1423" s="5">
        <v>8</v>
      </c>
      <c r="W1423" s="5">
        <v>11</v>
      </c>
      <c r="X1423" s="5">
        <v>0</v>
      </c>
      <c r="Y1423" s="5">
        <v>6</v>
      </c>
      <c r="Z1423" s="5">
        <v>285</v>
      </c>
      <c r="AA1423" s="5">
        <v>270</v>
      </c>
      <c r="AB1423" s="5">
        <v>7</v>
      </c>
      <c r="AC1423" s="5">
        <v>11</v>
      </c>
      <c r="AD1423" s="5">
        <v>0</v>
      </c>
      <c r="AE1423" s="5">
        <v>19</v>
      </c>
      <c r="AF1423" s="5">
        <v>383</v>
      </c>
      <c r="AG1423" s="5">
        <v>139</v>
      </c>
      <c r="AH1423" s="5">
        <v>24</v>
      </c>
      <c r="AI1423" s="5">
        <v>17</v>
      </c>
      <c r="AJ1423" s="5">
        <v>0</v>
      </c>
      <c r="AK1423" s="5">
        <v>0</v>
      </c>
      <c r="AL1423" s="5">
        <v>241</v>
      </c>
      <c r="AM1423" s="5">
        <v>323</v>
      </c>
      <c r="AN1423" s="5">
        <v>3</v>
      </c>
      <c r="AO1423" s="5">
        <v>12</v>
      </c>
      <c r="AP1423" s="1">
        <f t="shared" si="1336"/>
        <v>9.6153846153846159E-3</v>
      </c>
      <c r="AQ1423" s="1">
        <f t="shared" si="1337"/>
        <v>0.99038461538461542</v>
      </c>
      <c r="AR1423" s="1">
        <f t="shared" si="1338"/>
        <v>0</v>
      </c>
      <c r="AS1423" s="1">
        <f t="shared" si="1339"/>
        <v>2.9360967184801381E-2</v>
      </c>
      <c r="AT1423" s="1">
        <f t="shared" si="1340"/>
        <v>0.59758203799654575</v>
      </c>
      <c r="AU1423" s="1">
        <f t="shared" si="1341"/>
        <v>0.37305699481865284</v>
      </c>
      <c r="AV1423" s="1">
        <f t="shared" si="1342"/>
        <v>0</v>
      </c>
      <c r="AW1423" s="1">
        <f t="shared" si="1343"/>
        <v>2.2452504317789293E-2</v>
      </c>
      <c r="AX1423" s="1">
        <f t="shared" si="1344"/>
        <v>0.49222797927461137</v>
      </c>
      <c r="AY1423" s="1">
        <f t="shared" si="1345"/>
        <v>0.48531951640759929</v>
      </c>
      <c r="AZ1423" s="1">
        <f t="shared" si="1346"/>
        <v>0</v>
      </c>
      <c r="BA1423" s="1">
        <f t="shared" si="1347"/>
        <v>7.3883161512027493E-2</v>
      </c>
      <c r="BB1423" s="1">
        <f t="shared" si="1348"/>
        <v>0.65807560137457044</v>
      </c>
      <c r="BC1423" s="1">
        <f t="shared" si="1349"/>
        <v>0.26804123711340205</v>
      </c>
      <c r="BD1423" s="1">
        <f t="shared" si="1350"/>
        <v>0</v>
      </c>
      <c r="BE1423" s="1">
        <f t="shared" si="1351"/>
        <v>5.1813471502590676E-3</v>
      </c>
      <c r="BF1423" s="1">
        <f t="shared" si="1352"/>
        <v>0.41623488773747841</v>
      </c>
      <c r="BG1423" s="1">
        <f t="shared" si="1353"/>
        <v>0.5785837651122625</v>
      </c>
      <c r="BH1423" s="1">
        <f t="shared" si="1354"/>
        <v>-0.38066152115256779</v>
      </c>
      <c r="BI1423" s="1">
        <f t="shared" si="1355"/>
        <v>-0.30783370371892604</v>
      </c>
      <c r="BJ1423" s="1">
        <f t="shared" si="1356"/>
        <v>-0.2236024649346596</v>
      </c>
      <c r="BK1423" s="1">
        <f t="shared" si="1357"/>
        <v>-0.18172421068126574</v>
      </c>
      <c r="BL1423">
        <v>-0.3873675698976547</v>
      </c>
      <c r="BM1423" s="1" t="s">
        <v>1303</v>
      </c>
      <c r="BN1423" s="1" t="str">
        <f t="shared" si="1358"/>
        <v>MINERIO</v>
      </c>
      <c r="BO1423" s="1" t="s">
        <v>1303</v>
      </c>
    </row>
    <row r="1424" spans="1:67" x14ac:dyDescent="0.25">
      <c r="A1424" s="2" t="s">
        <v>1362</v>
      </c>
      <c r="B1424" s="2" t="s">
        <v>103</v>
      </c>
      <c r="C1424" s="2" t="s">
        <v>1408</v>
      </c>
      <c r="D1424" s="2" t="e">
        <f t="shared" si="1359"/>
        <v>#VALUE!</v>
      </c>
      <c r="E1424" s="6" t="s">
        <v>1448</v>
      </c>
      <c r="G1424" s="2">
        <v>19</v>
      </c>
      <c r="H1424" s="2">
        <v>19</v>
      </c>
      <c r="I1424" s="35">
        <v>-888</v>
      </c>
      <c r="J1424" s="35">
        <v>-888</v>
      </c>
      <c r="K1424" s="5"/>
      <c r="L1424" s="5"/>
      <c r="M1424" s="5"/>
      <c r="N1424" s="5">
        <v>36</v>
      </c>
      <c r="O1424" s="5">
        <v>829</v>
      </c>
      <c r="P1424" s="5">
        <v>0</v>
      </c>
      <c r="Q1424" s="5">
        <v>296</v>
      </c>
      <c r="R1424" s="5">
        <v>0</v>
      </c>
      <c r="S1424" s="5">
        <v>22</v>
      </c>
      <c r="T1424" s="5">
        <v>403</v>
      </c>
      <c r="U1424" s="5">
        <v>114</v>
      </c>
      <c r="V1424" s="5">
        <v>25</v>
      </c>
      <c r="W1424" s="5">
        <v>35</v>
      </c>
      <c r="X1424" s="5">
        <v>0</v>
      </c>
      <c r="Y1424" s="5">
        <v>18</v>
      </c>
      <c r="Z1424" s="5">
        <v>373</v>
      </c>
      <c r="AA1424" s="5">
        <v>164</v>
      </c>
      <c r="AB1424" s="5">
        <v>18</v>
      </c>
      <c r="AC1424" s="5">
        <v>26</v>
      </c>
      <c r="AD1424" s="5">
        <v>0</v>
      </c>
      <c r="AE1424" s="5">
        <v>52</v>
      </c>
      <c r="AF1424" s="5">
        <v>373</v>
      </c>
      <c r="AG1424" s="5">
        <v>75</v>
      </c>
      <c r="AH1424" s="5">
        <v>58</v>
      </c>
      <c r="AI1424" s="5">
        <v>41</v>
      </c>
      <c r="AJ1424" s="5">
        <v>0</v>
      </c>
      <c r="AK1424" s="5">
        <v>12</v>
      </c>
      <c r="AL1424" s="5">
        <v>348</v>
      </c>
      <c r="AM1424" s="5">
        <v>206</v>
      </c>
      <c r="AN1424" s="5">
        <v>13</v>
      </c>
      <c r="AO1424" s="5">
        <v>20</v>
      </c>
      <c r="AP1424" s="1">
        <f t="shared" si="1336"/>
        <v>3.1007751937984496E-2</v>
      </c>
      <c r="AQ1424" s="1">
        <f t="shared" si="1337"/>
        <v>0.96899224806201545</v>
      </c>
      <c r="AR1424" s="1">
        <f t="shared" si="1338"/>
        <v>0</v>
      </c>
      <c r="AS1424" s="1">
        <f t="shared" si="1339"/>
        <v>7.8464106844741241E-2</v>
      </c>
      <c r="AT1424" s="1">
        <f t="shared" si="1340"/>
        <v>0.67278797996661099</v>
      </c>
      <c r="AU1424" s="1">
        <f t="shared" si="1341"/>
        <v>0.24874791318864775</v>
      </c>
      <c r="AV1424" s="1">
        <f t="shared" si="1342"/>
        <v>0</v>
      </c>
      <c r="AW1424" s="1">
        <f t="shared" si="1343"/>
        <v>6.0100166944908183E-2</v>
      </c>
      <c r="AX1424" s="1">
        <f t="shared" si="1344"/>
        <v>0.62270450751252082</v>
      </c>
      <c r="AY1424" s="1">
        <f t="shared" si="1345"/>
        <v>0.31719532554257096</v>
      </c>
      <c r="AZ1424" s="1">
        <f t="shared" si="1346"/>
        <v>0</v>
      </c>
      <c r="BA1424" s="1">
        <f t="shared" si="1347"/>
        <v>0.18363939899833054</v>
      </c>
      <c r="BB1424" s="1">
        <f t="shared" si="1348"/>
        <v>0.62270450751252082</v>
      </c>
      <c r="BC1424" s="1">
        <f t="shared" si="1349"/>
        <v>0.19365609348914858</v>
      </c>
      <c r="BD1424" s="1">
        <f t="shared" si="1350"/>
        <v>0</v>
      </c>
      <c r="BE1424" s="1">
        <f t="shared" si="1351"/>
        <v>4.1736227045075125E-2</v>
      </c>
      <c r="BF1424" s="1">
        <f t="shared" si="1352"/>
        <v>0.58096828046744575</v>
      </c>
      <c r="BG1424" s="1">
        <f t="shared" si="1353"/>
        <v>0.37729549248747912</v>
      </c>
      <c r="BH1424" s="1">
        <f t="shared" si="1354"/>
        <v>-0.23584757844273047</v>
      </c>
      <c r="BI1424" s="1">
        <f t="shared" si="1355"/>
        <v>-0.20571799058062382</v>
      </c>
      <c r="BJ1424" s="1">
        <f t="shared" si="1356"/>
        <v>-0.17212177624820194</v>
      </c>
      <c r="BK1424" s="1">
        <f t="shared" si="1357"/>
        <v>-0.20571799058062382</v>
      </c>
      <c r="BL1424">
        <v>-0.67128678670318109</v>
      </c>
      <c r="BM1424" s="1" t="s">
        <v>1303</v>
      </c>
      <c r="BN1424" s="1" t="str">
        <f t="shared" si="1358"/>
        <v>MINERIO</v>
      </c>
      <c r="BO1424" s="1" t="s">
        <v>1303</v>
      </c>
    </row>
    <row r="1425" spans="1:67" x14ac:dyDescent="0.25">
      <c r="A1425" s="2" t="s">
        <v>954</v>
      </c>
      <c r="B1425" s="2" t="s">
        <v>103</v>
      </c>
      <c r="C1425" s="2" t="s">
        <v>161</v>
      </c>
      <c r="E1425" s="2" t="s">
        <v>140</v>
      </c>
      <c r="F1425" s="2">
        <v>7</v>
      </c>
      <c r="G1425" s="2">
        <v>21</v>
      </c>
      <c r="H1425" s="2">
        <v>197</v>
      </c>
      <c r="I1425" s="2">
        <v>35</v>
      </c>
      <c r="J1425" s="35">
        <v>0.25</v>
      </c>
      <c r="K1425" s="7">
        <v>0.09</v>
      </c>
      <c r="N1425" s="3">
        <v>14</v>
      </c>
      <c r="O1425" s="3">
        <v>1753</v>
      </c>
      <c r="P1425" s="3">
        <v>0</v>
      </c>
      <c r="Q1425" s="3">
        <v>420</v>
      </c>
      <c r="R1425" s="3">
        <v>0</v>
      </c>
      <c r="S1425" s="3">
        <v>0</v>
      </c>
      <c r="T1425" s="3">
        <v>346</v>
      </c>
      <c r="U1425" s="3">
        <v>837</v>
      </c>
      <c r="V1425" s="3">
        <v>0</v>
      </c>
      <c r="W1425" s="3">
        <v>6</v>
      </c>
      <c r="X1425" s="3">
        <v>0</v>
      </c>
      <c r="Y1425" s="3">
        <v>0</v>
      </c>
      <c r="Z1425" s="3">
        <v>0</v>
      </c>
      <c r="AA1425" s="3">
        <v>220</v>
      </c>
      <c r="AB1425" s="3">
        <v>967</v>
      </c>
      <c r="AC1425" s="3">
        <v>0</v>
      </c>
      <c r="AD1425" s="3">
        <v>0</v>
      </c>
      <c r="AE1425" s="3">
        <v>0</v>
      </c>
      <c r="AF1425" s="3">
        <v>163</v>
      </c>
      <c r="AG1425" s="3">
        <v>1025</v>
      </c>
      <c r="AH1425" s="3">
        <v>0</v>
      </c>
      <c r="AI1425" s="1">
        <v>1</v>
      </c>
      <c r="AJ1425" s="1">
        <v>0</v>
      </c>
      <c r="AK1425" s="1">
        <v>0</v>
      </c>
      <c r="AL1425" s="1">
        <v>513</v>
      </c>
      <c r="AM1425" s="1">
        <v>667</v>
      </c>
      <c r="AN1425" s="1">
        <v>0</v>
      </c>
      <c r="AO1425" s="1">
        <v>9</v>
      </c>
      <c r="AP1425" s="1">
        <f t="shared" si="1336"/>
        <v>6.4014631915866481E-3</v>
      </c>
      <c r="AQ1425" s="1">
        <f t="shared" si="1337"/>
        <v>0.99359853680841337</v>
      </c>
      <c r="AR1425" s="1">
        <f t="shared" si="1338"/>
        <v>0</v>
      </c>
      <c r="AS1425" s="1">
        <f t="shared" si="1339"/>
        <v>0</v>
      </c>
      <c r="AT1425" s="1">
        <f t="shared" si="1340"/>
        <v>0.2910008410428932</v>
      </c>
      <c r="AU1425" s="1">
        <f t="shared" si="1341"/>
        <v>0.70899915895710686</v>
      </c>
      <c r="AV1425" s="1">
        <f t="shared" si="1342"/>
        <v>0</v>
      </c>
      <c r="AW1425" s="1">
        <f t="shared" si="1343"/>
        <v>0.81465880370682398</v>
      </c>
      <c r="AX1425" s="1">
        <f t="shared" si="1344"/>
        <v>0</v>
      </c>
      <c r="AY1425" s="1">
        <f t="shared" si="1345"/>
        <v>0.18534119629317608</v>
      </c>
      <c r="AZ1425" s="1">
        <f t="shared" si="1346"/>
        <v>0</v>
      </c>
      <c r="BA1425" s="1">
        <f t="shared" si="1347"/>
        <v>0</v>
      </c>
      <c r="BB1425" s="1">
        <f t="shared" si="1348"/>
        <v>0.13708999158957108</v>
      </c>
      <c r="BC1425" s="1">
        <f t="shared" si="1349"/>
        <v>0.86291000841042897</v>
      </c>
      <c r="BD1425" s="1">
        <f t="shared" si="1350"/>
        <v>0</v>
      </c>
      <c r="BE1425" s="1">
        <f t="shared" si="1351"/>
        <v>0</v>
      </c>
      <c r="BF1425" s="1">
        <f t="shared" si="1352"/>
        <v>0.43145500420521449</v>
      </c>
      <c r="BG1425" s="1">
        <f t="shared" si="1353"/>
        <v>0.56854499579478557</v>
      </c>
      <c r="BH1425" s="1">
        <f t="shared" si="1354"/>
        <v>-0.36506448950687531</v>
      </c>
      <c r="BI1425" s="1" t="e">
        <f t="shared" si="1355"/>
        <v>#NUM!</v>
      </c>
      <c r="BJ1425" s="1">
        <f t="shared" si="1356"/>
        <v>-0.53610575582591491</v>
      </c>
      <c r="BK1425" s="1">
        <f t="shared" si="1357"/>
        <v>-0.86299425021473375</v>
      </c>
      <c r="BL1425">
        <v>4.2185996095928768</v>
      </c>
      <c r="BM1425" s="1" t="s">
        <v>1303</v>
      </c>
      <c r="BN1425" s="1" t="str">
        <f t="shared" si="1358"/>
        <v>MINERIO</v>
      </c>
      <c r="BO1425" s="1" t="s">
        <v>1303</v>
      </c>
    </row>
    <row r="1426" spans="1:67" x14ac:dyDescent="0.25">
      <c r="A1426" s="2" t="s">
        <v>954</v>
      </c>
      <c r="B1426" s="2" t="s">
        <v>103</v>
      </c>
      <c r="C1426" s="2" t="s">
        <v>161</v>
      </c>
      <c r="E1426" s="2" t="s">
        <v>140</v>
      </c>
      <c r="F1426" s="2">
        <v>7</v>
      </c>
      <c r="G1426" s="2">
        <v>17</v>
      </c>
      <c r="H1426" s="2">
        <v>193</v>
      </c>
      <c r="I1426" s="2">
        <v>40</v>
      </c>
      <c r="J1426" s="35">
        <v>1.1100000000000001</v>
      </c>
      <c r="K1426" s="7">
        <v>0.18</v>
      </c>
      <c r="N1426" s="3">
        <v>98</v>
      </c>
      <c r="O1426" s="3">
        <v>1907</v>
      </c>
      <c r="P1426" s="3">
        <v>0</v>
      </c>
      <c r="Q1426" s="3">
        <v>460</v>
      </c>
      <c r="R1426" s="3">
        <v>0</v>
      </c>
      <c r="S1426" s="3">
        <v>11</v>
      </c>
      <c r="T1426" s="3">
        <v>373</v>
      </c>
      <c r="U1426" s="3">
        <v>944</v>
      </c>
      <c r="V1426" s="3">
        <v>9</v>
      </c>
      <c r="W1426" s="3">
        <v>7</v>
      </c>
      <c r="X1426" s="3">
        <v>0</v>
      </c>
      <c r="Y1426" s="3">
        <v>0</v>
      </c>
      <c r="Z1426" s="3">
        <v>6</v>
      </c>
      <c r="AA1426" s="3">
        <v>270</v>
      </c>
      <c r="AB1426" s="3">
        <v>1056</v>
      </c>
      <c r="AC1426" s="3">
        <v>5</v>
      </c>
      <c r="AD1426" s="3">
        <v>0</v>
      </c>
      <c r="AE1426" s="3">
        <v>4</v>
      </c>
      <c r="AF1426" s="3">
        <v>212</v>
      </c>
      <c r="AG1426" s="3">
        <v>1121</v>
      </c>
      <c r="AH1426" s="3">
        <v>3</v>
      </c>
      <c r="AI1426" s="1">
        <v>4</v>
      </c>
      <c r="AJ1426" s="1">
        <v>0</v>
      </c>
      <c r="AK1426" s="1">
        <v>21</v>
      </c>
      <c r="AL1426" s="1">
        <v>539</v>
      </c>
      <c r="AM1426" s="1">
        <v>758</v>
      </c>
      <c r="AN1426" s="1">
        <v>14</v>
      </c>
      <c r="AO1426" s="1">
        <v>12</v>
      </c>
      <c r="AP1426" s="1">
        <f t="shared" si="1336"/>
        <v>3.9756592292089249E-2</v>
      </c>
      <c r="AQ1426" s="1">
        <f t="shared" si="1337"/>
        <v>0.96024340770791072</v>
      </c>
      <c r="AR1426" s="1">
        <f t="shared" si="1338"/>
        <v>0</v>
      </c>
      <c r="AS1426" s="1">
        <f t="shared" si="1339"/>
        <v>1.488095238095238E-2</v>
      </c>
      <c r="AT1426" s="1">
        <f t="shared" si="1340"/>
        <v>0.27752976190476192</v>
      </c>
      <c r="AU1426" s="1">
        <f t="shared" si="1341"/>
        <v>0.7075892857142857</v>
      </c>
      <c r="AV1426" s="1">
        <f t="shared" si="1342"/>
        <v>0</v>
      </c>
      <c r="AW1426" s="1">
        <f t="shared" si="1343"/>
        <v>0.7898279730740464</v>
      </c>
      <c r="AX1426" s="1">
        <f t="shared" si="1344"/>
        <v>4.4876589379207179E-3</v>
      </c>
      <c r="AY1426" s="1">
        <f t="shared" si="1345"/>
        <v>0.20568436798803291</v>
      </c>
      <c r="AZ1426" s="1">
        <f t="shared" si="1346"/>
        <v>0</v>
      </c>
      <c r="BA1426" s="1">
        <f t="shared" si="1347"/>
        <v>5.208333333333333E-3</v>
      </c>
      <c r="BB1426" s="1">
        <f t="shared" si="1348"/>
        <v>0.15773809523809523</v>
      </c>
      <c r="BC1426" s="1">
        <f t="shared" si="1349"/>
        <v>0.8370535714285714</v>
      </c>
      <c r="BD1426" s="1">
        <f t="shared" si="1350"/>
        <v>0</v>
      </c>
      <c r="BE1426" s="1">
        <f t="shared" si="1351"/>
        <v>2.6041666666666668E-2</v>
      </c>
      <c r="BF1426" s="1">
        <f t="shared" si="1352"/>
        <v>0.40104166666666669</v>
      </c>
      <c r="BG1426" s="1">
        <f t="shared" si="1353"/>
        <v>0.57291666666666663</v>
      </c>
      <c r="BH1426" s="1">
        <f t="shared" si="1354"/>
        <v>-0.39681050353106773</v>
      </c>
      <c r="BI1426" s="1">
        <f t="shared" si="1355"/>
        <v>-2.3479801568783407</v>
      </c>
      <c r="BJ1426" s="1">
        <f t="shared" si="1356"/>
        <v>-0.55669043690911879</v>
      </c>
      <c r="BK1426" s="1">
        <f t="shared" si="1357"/>
        <v>-0.80206340778905505</v>
      </c>
      <c r="BL1426">
        <v>4.0949706080102164</v>
      </c>
      <c r="BM1426" s="1" t="s">
        <v>1303</v>
      </c>
      <c r="BN1426" s="1" t="str">
        <f t="shared" si="1358"/>
        <v>MINERIO</v>
      </c>
      <c r="BO1426" s="1" t="s">
        <v>1303</v>
      </c>
    </row>
    <row r="1427" spans="1:67" x14ac:dyDescent="0.25">
      <c r="A1427" s="2" t="s">
        <v>954</v>
      </c>
      <c r="B1427" s="2" t="s">
        <v>103</v>
      </c>
      <c r="C1427" s="2" t="s">
        <v>161</v>
      </c>
      <c r="E1427" s="2" t="s">
        <v>140</v>
      </c>
      <c r="F1427" s="2">
        <v>7</v>
      </c>
      <c r="G1427" s="2">
        <v>16</v>
      </c>
      <c r="H1427" s="2">
        <v>192</v>
      </c>
      <c r="I1427" s="2">
        <v>30</v>
      </c>
      <c r="J1427" s="35">
        <v>7.39</v>
      </c>
      <c r="K1427" s="7">
        <v>0.14000000000000001</v>
      </c>
      <c r="N1427" s="3">
        <v>28</v>
      </c>
      <c r="O1427" s="3">
        <v>1493</v>
      </c>
      <c r="P1427" s="3">
        <v>0</v>
      </c>
      <c r="Q1427" s="3">
        <v>463</v>
      </c>
      <c r="R1427" s="3">
        <v>0</v>
      </c>
      <c r="S1427" s="3">
        <v>0</v>
      </c>
      <c r="T1427" s="3">
        <v>309</v>
      </c>
      <c r="U1427" s="3">
        <v>740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211</v>
      </c>
      <c r="AB1427" s="3">
        <v>838</v>
      </c>
      <c r="AC1427" s="3">
        <v>0</v>
      </c>
      <c r="AD1427" s="3">
        <v>0</v>
      </c>
      <c r="AE1427" s="3">
        <v>0</v>
      </c>
      <c r="AF1427" s="3">
        <v>152</v>
      </c>
      <c r="AG1427" s="3">
        <v>897</v>
      </c>
      <c r="AH1427" s="3">
        <v>0</v>
      </c>
      <c r="AI1427" s="1">
        <v>0</v>
      </c>
      <c r="AJ1427" s="1">
        <v>0</v>
      </c>
      <c r="AK1427" s="1">
        <v>0</v>
      </c>
      <c r="AL1427" s="1">
        <v>449</v>
      </c>
      <c r="AM1427" s="1">
        <v>600</v>
      </c>
      <c r="AN1427" s="1">
        <v>0</v>
      </c>
      <c r="AO1427" s="1">
        <v>0</v>
      </c>
      <c r="AP1427" s="1">
        <f t="shared" si="1336"/>
        <v>1.4112903225806451E-2</v>
      </c>
      <c r="AQ1427" s="1">
        <f t="shared" si="1337"/>
        <v>0.98588709677419351</v>
      </c>
      <c r="AR1427" s="1">
        <f t="shared" si="1338"/>
        <v>0</v>
      </c>
      <c r="AS1427" s="1">
        <f t="shared" si="1339"/>
        <v>0</v>
      </c>
      <c r="AT1427" s="1">
        <f t="shared" si="1340"/>
        <v>0.29456625357483318</v>
      </c>
      <c r="AU1427" s="1">
        <f t="shared" si="1341"/>
        <v>0.70543374642516687</v>
      </c>
      <c r="AV1427" s="1">
        <f t="shared" si="1342"/>
        <v>0</v>
      </c>
      <c r="AW1427" s="1">
        <f t="shared" si="1343"/>
        <v>0.79885605338417542</v>
      </c>
      <c r="AX1427" s="1">
        <f t="shared" si="1344"/>
        <v>0</v>
      </c>
      <c r="AY1427" s="1">
        <f t="shared" si="1345"/>
        <v>0.2011439466158246</v>
      </c>
      <c r="AZ1427" s="1">
        <f t="shared" si="1346"/>
        <v>0</v>
      </c>
      <c r="BA1427" s="1">
        <f t="shared" si="1347"/>
        <v>0</v>
      </c>
      <c r="BB1427" s="1">
        <f t="shared" si="1348"/>
        <v>0.14489990467111535</v>
      </c>
      <c r="BC1427" s="1">
        <f t="shared" si="1349"/>
        <v>0.85510009532888465</v>
      </c>
      <c r="BD1427" s="1">
        <f t="shared" si="1350"/>
        <v>0</v>
      </c>
      <c r="BE1427" s="1">
        <f t="shared" si="1351"/>
        <v>0</v>
      </c>
      <c r="BF1427" s="1">
        <f t="shared" si="1352"/>
        <v>0.42802669208770255</v>
      </c>
      <c r="BG1427" s="1">
        <f t="shared" si="1353"/>
        <v>0.57197330791229739</v>
      </c>
      <c r="BH1427" s="1">
        <f t="shared" si="1354"/>
        <v>-0.36852914719023472</v>
      </c>
      <c r="BI1427" s="1" t="e">
        <f t="shared" si="1355"/>
        <v>#NUM!</v>
      </c>
      <c r="BJ1427" s="1">
        <f t="shared" si="1356"/>
        <v>-0.53081700876872318</v>
      </c>
      <c r="BK1427" s="1">
        <f t="shared" si="1357"/>
        <v>-0.83893190024878528</v>
      </c>
      <c r="BL1427">
        <v>4.1286797135390154</v>
      </c>
      <c r="BM1427" s="1" t="s">
        <v>1303</v>
      </c>
      <c r="BN1427" s="1" t="str">
        <f t="shared" si="1358"/>
        <v>MINERIO</v>
      </c>
      <c r="BO1427" s="1" t="s">
        <v>1303</v>
      </c>
    </row>
    <row r="1428" spans="1:67" x14ac:dyDescent="0.25">
      <c r="A1428" s="2" t="s">
        <v>954</v>
      </c>
      <c r="B1428" s="2" t="s">
        <v>103</v>
      </c>
      <c r="C1428" s="2" t="s">
        <v>161</v>
      </c>
      <c r="E1428" s="2" t="s">
        <v>140</v>
      </c>
      <c r="F1428" s="2">
        <v>7</v>
      </c>
      <c r="G1428" s="2">
        <v>14</v>
      </c>
      <c r="H1428" s="2">
        <v>190</v>
      </c>
      <c r="I1428" s="2">
        <v>30</v>
      </c>
      <c r="J1428" s="35">
        <v>9.9499999999999993</v>
      </c>
      <c r="K1428" s="7">
        <v>0.08</v>
      </c>
      <c r="N1428" s="3">
        <v>34</v>
      </c>
      <c r="O1428" s="3">
        <v>1300</v>
      </c>
      <c r="P1428" s="3">
        <v>0</v>
      </c>
      <c r="Q1428" s="3">
        <v>386</v>
      </c>
      <c r="R1428" s="3">
        <v>0</v>
      </c>
      <c r="S1428" s="3">
        <v>0</v>
      </c>
      <c r="T1428" s="3">
        <v>269</v>
      </c>
      <c r="U1428" s="3">
        <v>635</v>
      </c>
      <c r="V1428" s="3">
        <v>0</v>
      </c>
      <c r="W1428" s="3">
        <v>8</v>
      </c>
      <c r="X1428" s="3">
        <v>0</v>
      </c>
      <c r="Y1428" s="3">
        <v>0</v>
      </c>
      <c r="Z1428" s="3">
        <v>0</v>
      </c>
      <c r="AA1428" s="3">
        <v>191</v>
      </c>
      <c r="AB1428" s="3">
        <v>715</v>
      </c>
      <c r="AC1428" s="3">
        <v>0</v>
      </c>
      <c r="AD1428" s="3">
        <v>0</v>
      </c>
      <c r="AE1428" s="3">
        <v>0</v>
      </c>
      <c r="AF1428" s="3">
        <v>135</v>
      </c>
      <c r="AG1428" s="3">
        <v>776</v>
      </c>
      <c r="AH1428" s="3">
        <v>0</v>
      </c>
      <c r="AI1428" s="1">
        <v>1</v>
      </c>
      <c r="AJ1428" s="1">
        <v>0</v>
      </c>
      <c r="AK1428" s="1">
        <v>3</v>
      </c>
      <c r="AL1428" s="1">
        <v>418</v>
      </c>
      <c r="AM1428" s="1">
        <v>481</v>
      </c>
      <c r="AN1428" s="1">
        <v>1</v>
      </c>
      <c r="AO1428" s="1">
        <v>9</v>
      </c>
      <c r="AP1428" s="1">
        <f t="shared" si="1336"/>
        <v>1.9767441860465116E-2</v>
      </c>
      <c r="AQ1428" s="1">
        <f t="shared" si="1337"/>
        <v>0.98023255813953492</v>
      </c>
      <c r="AR1428" s="1">
        <f t="shared" si="1338"/>
        <v>0</v>
      </c>
      <c r="AS1428" s="1">
        <f t="shared" si="1339"/>
        <v>0</v>
      </c>
      <c r="AT1428" s="1">
        <f t="shared" si="1340"/>
        <v>0.29495614035087719</v>
      </c>
      <c r="AU1428" s="1">
        <f t="shared" si="1341"/>
        <v>0.70504385964912286</v>
      </c>
      <c r="AV1428" s="1">
        <f t="shared" si="1342"/>
        <v>0</v>
      </c>
      <c r="AW1428" s="1">
        <f t="shared" si="1343"/>
        <v>0.78918322295805743</v>
      </c>
      <c r="AX1428" s="1">
        <f t="shared" si="1344"/>
        <v>0</v>
      </c>
      <c r="AY1428" s="1">
        <f t="shared" si="1345"/>
        <v>0.2108167770419426</v>
      </c>
      <c r="AZ1428" s="1">
        <f t="shared" si="1346"/>
        <v>0</v>
      </c>
      <c r="BA1428" s="1">
        <f t="shared" si="1347"/>
        <v>0</v>
      </c>
      <c r="BB1428" s="1">
        <f t="shared" si="1348"/>
        <v>0.14802631578947367</v>
      </c>
      <c r="BC1428" s="1">
        <f t="shared" si="1349"/>
        <v>0.85197368421052633</v>
      </c>
      <c r="BD1428" s="1">
        <f t="shared" si="1350"/>
        <v>0</v>
      </c>
      <c r="BE1428" s="1">
        <f t="shared" si="1351"/>
        <v>4.3859649122807015E-3</v>
      </c>
      <c r="BF1428" s="1">
        <f t="shared" si="1352"/>
        <v>0.45833333333333331</v>
      </c>
      <c r="BG1428" s="1">
        <f t="shared" si="1353"/>
        <v>0.53728070175438591</v>
      </c>
      <c r="BH1428" s="1">
        <f t="shared" si="1354"/>
        <v>-0.338818556553381</v>
      </c>
      <c r="BI1428" s="1" t="e">
        <f t="shared" si="1355"/>
        <v>#NUM!</v>
      </c>
      <c r="BJ1428" s="1">
        <f t="shared" si="1356"/>
        <v>-0.5302425583260082</v>
      </c>
      <c r="BK1428" s="1">
        <f t="shared" si="1357"/>
        <v>-0.82966106983341015</v>
      </c>
      <c r="BL1428">
        <v>4.0684369726479988</v>
      </c>
      <c r="BM1428" s="1" t="s">
        <v>1303</v>
      </c>
      <c r="BN1428" s="1" t="str">
        <f t="shared" si="1358"/>
        <v>MINERIO</v>
      </c>
      <c r="BO1428" s="1" t="s">
        <v>1303</v>
      </c>
    </row>
    <row r="1429" spans="1:67" x14ac:dyDescent="0.25">
      <c r="A1429" s="2" t="s">
        <v>954</v>
      </c>
      <c r="B1429" s="2" t="s">
        <v>103</v>
      </c>
      <c r="C1429" s="2" t="s">
        <v>161</v>
      </c>
      <c r="E1429" s="2" t="s">
        <v>140</v>
      </c>
      <c r="F1429" s="2">
        <v>7</v>
      </c>
      <c r="G1429" s="2">
        <v>20</v>
      </c>
      <c r="H1429" s="2">
        <v>196</v>
      </c>
      <c r="I1429" s="2">
        <v>25</v>
      </c>
      <c r="J1429" s="35">
        <v>7.72</v>
      </c>
      <c r="K1429" s="7">
        <v>0.09</v>
      </c>
      <c r="N1429" s="3">
        <v>14</v>
      </c>
      <c r="O1429" s="3">
        <v>1138</v>
      </c>
      <c r="P1429" s="3">
        <v>0</v>
      </c>
      <c r="Q1429" s="3">
        <v>384</v>
      </c>
      <c r="R1429" s="3">
        <v>0</v>
      </c>
      <c r="S1429" s="3">
        <v>0</v>
      </c>
      <c r="T1429" s="3">
        <v>253</v>
      </c>
      <c r="U1429" s="3">
        <v>542</v>
      </c>
      <c r="V1429" s="3">
        <v>0</v>
      </c>
      <c r="W1429" s="3">
        <v>1</v>
      </c>
      <c r="X1429" s="3">
        <v>0</v>
      </c>
      <c r="Y1429" s="3">
        <v>0</v>
      </c>
      <c r="Z1429" s="3">
        <v>0</v>
      </c>
      <c r="AA1429" s="3">
        <v>168</v>
      </c>
      <c r="AB1429" s="3">
        <v>627</v>
      </c>
      <c r="AC1429" s="3">
        <v>0</v>
      </c>
      <c r="AD1429" s="3">
        <v>0</v>
      </c>
      <c r="AE1429" s="3">
        <v>0</v>
      </c>
      <c r="AF1429" s="3">
        <v>118</v>
      </c>
      <c r="AG1429" s="3">
        <v>677</v>
      </c>
      <c r="AH1429" s="3">
        <v>0</v>
      </c>
      <c r="AI1429" s="1">
        <v>1</v>
      </c>
      <c r="AJ1429" s="1">
        <v>0</v>
      </c>
      <c r="AK1429" s="1">
        <v>0</v>
      </c>
      <c r="AL1429" s="1">
        <v>357</v>
      </c>
      <c r="AM1429" s="1">
        <v>434</v>
      </c>
      <c r="AN1429" s="1">
        <v>0</v>
      </c>
      <c r="AO1429" s="1">
        <v>5</v>
      </c>
      <c r="AP1429" s="1">
        <f t="shared" si="1336"/>
        <v>9.1145833333333339E-3</v>
      </c>
      <c r="AQ1429" s="1">
        <f t="shared" si="1337"/>
        <v>0.99088541666666663</v>
      </c>
      <c r="AR1429" s="1">
        <f t="shared" si="1338"/>
        <v>0</v>
      </c>
      <c r="AS1429" s="1">
        <f t="shared" si="1339"/>
        <v>0</v>
      </c>
      <c r="AT1429" s="1">
        <f t="shared" si="1340"/>
        <v>0.31783919597989951</v>
      </c>
      <c r="AU1429" s="1">
        <f t="shared" si="1341"/>
        <v>0.68216080402010049</v>
      </c>
      <c r="AV1429" s="1">
        <f t="shared" si="1342"/>
        <v>0</v>
      </c>
      <c r="AW1429" s="1">
        <f t="shared" si="1343"/>
        <v>0.78867924528301891</v>
      </c>
      <c r="AX1429" s="1">
        <f t="shared" si="1344"/>
        <v>0</v>
      </c>
      <c r="AY1429" s="1">
        <f t="shared" si="1345"/>
        <v>0.21132075471698114</v>
      </c>
      <c r="AZ1429" s="1">
        <f t="shared" si="1346"/>
        <v>0</v>
      </c>
      <c r="BA1429" s="1">
        <f t="shared" si="1347"/>
        <v>0</v>
      </c>
      <c r="BB1429" s="1">
        <f t="shared" si="1348"/>
        <v>0.14824120603015076</v>
      </c>
      <c r="BC1429" s="1">
        <f t="shared" si="1349"/>
        <v>0.85175879396984921</v>
      </c>
      <c r="BD1429" s="1">
        <f t="shared" si="1350"/>
        <v>0</v>
      </c>
      <c r="BE1429" s="1">
        <f t="shared" si="1351"/>
        <v>0</v>
      </c>
      <c r="BF1429" s="1">
        <f t="shared" si="1352"/>
        <v>0.44849246231155782</v>
      </c>
      <c r="BG1429" s="1">
        <f t="shared" si="1353"/>
        <v>0.55150753768844218</v>
      </c>
      <c r="BH1429" s="1">
        <f t="shared" si="1354"/>
        <v>-0.3482448516254758</v>
      </c>
      <c r="BI1429" s="1" t="e">
        <f t="shared" si="1355"/>
        <v>#NUM!</v>
      </c>
      <c r="BJ1429" s="1">
        <f t="shared" si="1356"/>
        <v>-0.49779254656185112</v>
      </c>
      <c r="BK1429" s="1">
        <f t="shared" si="1357"/>
        <v>-0.82903106043154362</v>
      </c>
      <c r="BL1429">
        <v>4.0339004754795988</v>
      </c>
      <c r="BM1429" s="1" t="s">
        <v>1303</v>
      </c>
      <c r="BN1429" s="1" t="str">
        <f t="shared" si="1358"/>
        <v>MINERIO</v>
      </c>
      <c r="BO1429" s="1" t="s">
        <v>1303</v>
      </c>
    </row>
    <row r="1430" spans="1:67" x14ac:dyDescent="0.25">
      <c r="A1430" s="2" t="s">
        <v>954</v>
      </c>
      <c r="B1430" s="2" t="s">
        <v>103</v>
      </c>
      <c r="C1430" s="2" t="s">
        <v>161</v>
      </c>
      <c r="E1430" s="2" t="s">
        <v>140</v>
      </c>
      <c r="F1430" s="2">
        <v>7</v>
      </c>
      <c r="G1430" s="2">
        <v>13</v>
      </c>
      <c r="H1430" s="2">
        <v>188</v>
      </c>
      <c r="I1430" s="2">
        <v>80</v>
      </c>
      <c r="J1430" s="35">
        <v>26.98</v>
      </c>
      <c r="K1430" s="7">
        <v>0.19</v>
      </c>
      <c r="N1430" s="3">
        <v>290</v>
      </c>
      <c r="O1430" s="3">
        <v>2618</v>
      </c>
      <c r="P1430" s="3">
        <v>0</v>
      </c>
      <c r="Q1430" s="3">
        <v>613</v>
      </c>
      <c r="R1430" s="3">
        <v>0</v>
      </c>
      <c r="S1430" s="3">
        <v>0</v>
      </c>
      <c r="T1430" s="3">
        <v>689</v>
      </c>
      <c r="U1430" s="3">
        <v>1222</v>
      </c>
      <c r="V1430" s="3">
        <v>0</v>
      </c>
      <c r="W1430" s="3">
        <v>24</v>
      </c>
      <c r="X1430" s="3">
        <v>0</v>
      </c>
      <c r="Y1430" s="3">
        <v>0</v>
      </c>
      <c r="Z1430" s="3">
        <v>0</v>
      </c>
      <c r="AA1430" s="3">
        <v>495</v>
      </c>
      <c r="AB1430" s="3">
        <v>1424</v>
      </c>
      <c r="AC1430" s="3">
        <v>0</v>
      </c>
      <c r="AD1430" s="3">
        <v>0</v>
      </c>
      <c r="AE1430" s="3">
        <v>41</v>
      </c>
      <c r="AF1430" s="3">
        <v>318</v>
      </c>
      <c r="AG1430" s="3">
        <v>207</v>
      </c>
      <c r="AH1430" s="3">
        <v>45</v>
      </c>
      <c r="AI1430" s="1">
        <v>30</v>
      </c>
      <c r="AJ1430" s="1">
        <v>0</v>
      </c>
      <c r="AK1430" s="1">
        <v>127</v>
      </c>
      <c r="AL1430" s="1">
        <v>267</v>
      </c>
      <c r="AM1430" s="1">
        <v>96</v>
      </c>
      <c r="AN1430" s="1">
        <v>117</v>
      </c>
      <c r="AO1430" s="1">
        <v>34</v>
      </c>
      <c r="AP1430" s="1">
        <f t="shared" si="1336"/>
        <v>8.23629650667424E-2</v>
      </c>
      <c r="AQ1430" s="1">
        <f t="shared" si="1337"/>
        <v>0.91763703493325754</v>
      </c>
      <c r="AR1430" s="1">
        <f t="shared" si="1338"/>
        <v>0</v>
      </c>
      <c r="AS1430" s="1">
        <f t="shared" si="1339"/>
        <v>0</v>
      </c>
      <c r="AT1430" s="1">
        <f t="shared" si="1340"/>
        <v>0.35607235142118865</v>
      </c>
      <c r="AU1430" s="1">
        <f t="shared" si="1341"/>
        <v>0.64392764857881135</v>
      </c>
      <c r="AV1430" s="1">
        <f t="shared" si="1342"/>
        <v>0</v>
      </c>
      <c r="AW1430" s="1">
        <f t="shared" si="1343"/>
        <v>0.74205315268368943</v>
      </c>
      <c r="AX1430" s="1">
        <f t="shared" si="1344"/>
        <v>0</v>
      </c>
      <c r="AY1430" s="1">
        <f t="shared" si="1345"/>
        <v>0.25794684731631057</v>
      </c>
      <c r="AZ1430" s="1">
        <f t="shared" si="1346"/>
        <v>0</v>
      </c>
      <c r="BA1430" s="1">
        <f t="shared" si="1347"/>
        <v>0.13416536661466458</v>
      </c>
      <c r="BB1430" s="1">
        <f t="shared" si="1348"/>
        <v>0.49609984399375973</v>
      </c>
      <c r="BC1430" s="1">
        <f t="shared" si="1349"/>
        <v>0.36973478939157567</v>
      </c>
      <c r="BD1430" s="1">
        <f t="shared" si="1350"/>
        <v>0</v>
      </c>
      <c r="BE1430" s="1">
        <f t="shared" si="1351"/>
        <v>0.38065522620904835</v>
      </c>
      <c r="BF1430" s="1">
        <f t="shared" si="1352"/>
        <v>0.41653666146645868</v>
      </c>
      <c r="BG1430" s="1">
        <f t="shared" si="1353"/>
        <v>0.20280811232449297</v>
      </c>
      <c r="BH1430" s="1">
        <f t="shared" si="1354"/>
        <v>-0.38034676815424218</v>
      </c>
      <c r="BI1430" s="1" t="e">
        <f t="shared" si="1355"/>
        <v>#NUM!</v>
      </c>
      <c r="BJ1430" s="1">
        <f t="shared" si="1356"/>
        <v>-0.44846174744730438</v>
      </c>
      <c r="BK1430" s="1">
        <f t="shared" si="1357"/>
        <v>-0.30443090953438479</v>
      </c>
      <c r="BL1430">
        <v>1.6835686617235068</v>
      </c>
      <c r="BM1430" s="1" t="s">
        <v>1303</v>
      </c>
      <c r="BN1430" s="1" t="str">
        <f t="shared" si="1358"/>
        <v>MINERIO</v>
      </c>
      <c r="BO1430" s="1" t="s">
        <v>1303</v>
      </c>
    </row>
    <row r="1431" spans="1:67" x14ac:dyDescent="0.25">
      <c r="A1431" s="2" t="s">
        <v>954</v>
      </c>
      <c r="B1431" s="2" t="s">
        <v>103</v>
      </c>
      <c r="C1431" s="2" t="s">
        <v>161</v>
      </c>
      <c r="E1431" s="2" t="s">
        <v>140</v>
      </c>
      <c r="F1431" s="2">
        <v>7</v>
      </c>
      <c r="G1431" s="2">
        <v>15</v>
      </c>
      <c r="H1431" s="2">
        <v>191</v>
      </c>
      <c r="I1431" s="2">
        <v>25</v>
      </c>
      <c r="J1431" s="35">
        <v>1.22</v>
      </c>
      <c r="K1431" s="7">
        <v>0.1</v>
      </c>
      <c r="N1431" s="3">
        <v>14</v>
      </c>
      <c r="O1431" s="3">
        <v>1049</v>
      </c>
      <c r="P1431" s="3">
        <v>0</v>
      </c>
      <c r="Q1431" s="3">
        <v>351</v>
      </c>
      <c r="R1431" s="3">
        <v>0</v>
      </c>
      <c r="S1431" s="3">
        <v>0</v>
      </c>
      <c r="T1431" s="3">
        <v>272</v>
      </c>
      <c r="U1431" s="3">
        <v>466</v>
      </c>
      <c r="V1431" s="3">
        <v>0</v>
      </c>
      <c r="W1431" s="3">
        <v>4</v>
      </c>
      <c r="X1431" s="3">
        <v>0</v>
      </c>
      <c r="Y1431" s="3">
        <v>0</v>
      </c>
      <c r="Z1431" s="3">
        <v>0</v>
      </c>
      <c r="AA1431" s="3">
        <v>203</v>
      </c>
      <c r="AB1431" s="3">
        <v>535</v>
      </c>
      <c r="AC1431" s="3">
        <v>0</v>
      </c>
      <c r="AD1431" s="3">
        <v>0</v>
      </c>
      <c r="AE1431" s="3">
        <v>0</v>
      </c>
      <c r="AF1431" s="3">
        <v>129</v>
      </c>
      <c r="AG1431" s="3">
        <v>609</v>
      </c>
      <c r="AH1431" s="3">
        <v>0</v>
      </c>
      <c r="AI1431" s="1">
        <v>4</v>
      </c>
      <c r="AJ1431" s="1">
        <v>0</v>
      </c>
      <c r="AK1431" s="1">
        <v>0</v>
      </c>
      <c r="AL1431" s="1">
        <v>386</v>
      </c>
      <c r="AM1431" s="1">
        <v>349</v>
      </c>
      <c r="AN1431" s="1">
        <v>0</v>
      </c>
      <c r="AO1431" s="1">
        <v>7</v>
      </c>
      <c r="AP1431" s="1">
        <f t="shared" si="1336"/>
        <v>9.9009900990099011E-3</v>
      </c>
      <c r="AQ1431" s="1">
        <f t="shared" si="1337"/>
        <v>0.99009900990099009</v>
      </c>
      <c r="AR1431" s="1">
        <f t="shared" si="1338"/>
        <v>0</v>
      </c>
      <c r="AS1431" s="1">
        <f t="shared" si="1339"/>
        <v>0</v>
      </c>
      <c r="AT1431" s="1">
        <f t="shared" si="1340"/>
        <v>0.36657681940700809</v>
      </c>
      <c r="AU1431" s="1">
        <f t="shared" si="1341"/>
        <v>0.63342318059299196</v>
      </c>
      <c r="AV1431" s="1">
        <f t="shared" si="1342"/>
        <v>0</v>
      </c>
      <c r="AW1431" s="1">
        <f t="shared" si="1343"/>
        <v>0.72493224932249323</v>
      </c>
      <c r="AX1431" s="1">
        <f t="shared" si="1344"/>
        <v>0</v>
      </c>
      <c r="AY1431" s="1">
        <f t="shared" si="1345"/>
        <v>0.27506775067750677</v>
      </c>
      <c r="AZ1431" s="1">
        <f t="shared" si="1346"/>
        <v>0</v>
      </c>
      <c r="BA1431" s="1">
        <f t="shared" si="1347"/>
        <v>0</v>
      </c>
      <c r="BB1431" s="1">
        <f t="shared" si="1348"/>
        <v>0.1738544474393531</v>
      </c>
      <c r="BC1431" s="1">
        <f t="shared" si="1349"/>
        <v>0.82614555256064692</v>
      </c>
      <c r="BD1431" s="1">
        <f t="shared" si="1350"/>
        <v>0</v>
      </c>
      <c r="BE1431" s="1">
        <f t="shared" si="1351"/>
        <v>0</v>
      </c>
      <c r="BF1431" s="1">
        <f t="shared" si="1352"/>
        <v>0.52021563342318056</v>
      </c>
      <c r="BG1431" s="1">
        <f t="shared" si="1353"/>
        <v>0.47978436657681939</v>
      </c>
      <c r="BH1431" s="1">
        <f t="shared" si="1354"/>
        <v>-0.28381660060727215</v>
      </c>
      <c r="BI1431" s="1" t="e">
        <f t="shared" si="1355"/>
        <v>#NUM!</v>
      </c>
      <c r="BJ1431" s="1">
        <f t="shared" si="1356"/>
        <v>-0.43583500124482838</v>
      </c>
      <c r="BK1431" s="1">
        <f t="shared" si="1357"/>
        <v>-0.75981419497977809</v>
      </c>
      <c r="BL1431">
        <v>3.5950598573611212</v>
      </c>
      <c r="BM1431" s="1" t="s">
        <v>1303</v>
      </c>
      <c r="BN1431" s="1" t="str">
        <f t="shared" si="1358"/>
        <v>MINERIO</v>
      </c>
      <c r="BO1431" s="1" t="s">
        <v>1303</v>
      </c>
    </row>
    <row r="1432" spans="1:67" x14ac:dyDescent="0.25">
      <c r="A1432" s="2" t="s">
        <v>954</v>
      </c>
      <c r="B1432" s="2" t="s">
        <v>103</v>
      </c>
      <c r="C1432" s="2" t="s">
        <v>161</v>
      </c>
      <c r="E1432" s="2" t="s">
        <v>140</v>
      </c>
      <c r="F1432" s="2">
        <v>7</v>
      </c>
      <c r="G1432" s="2">
        <v>18</v>
      </c>
      <c r="H1432" s="2">
        <v>194</v>
      </c>
      <c r="I1432" s="2">
        <v>25</v>
      </c>
      <c r="J1432" s="35">
        <v>1.02</v>
      </c>
      <c r="K1432" s="7">
        <v>7.0000000000000007E-2</v>
      </c>
      <c r="N1432" s="3">
        <v>14</v>
      </c>
      <c r="O1432" s="3">
        <v>1451</v>
      </c>
      <c r="P1432" s="3">
        <v>0</v>
      </c>
      <c r="Q1432" s="3">
        <v>371</v>
      </c>
      <c r="R1432" s="3">
        <v>0</v>
      </c>
      <c r="S1432" s="3">
        <v>0</v>
      </c>
      <c r="T1432" s="3">
        <v>445</v>
      </c>
      <c r="U1432" s="3">
        <v>528</v>
      </c>
      <c r="V1432" s="3">
        <v>0</v>
      </c>
      <c r="W1432" s="3">
        <v>7</v>
      </c>
      <c r="X1432" s="3">
        <v>0</v>
      </c>
      <c r="Y1432" s="3">
        <v>0</v>
      </c>
      <c r="Z1432" s="3">
        <v>0</v>
      </c>
      <c r="AA1432" s="3">
        <v>334</v>
      </c>
      <c r="AB1432" s="3">
        <v>641</v>
      </c>
      <c r="AC1432" s="3">
        <v>0</v>
      </c>
      <c r="AD1432" s="3">
        <v>0</v>
      </c>
      <c r="AE1432" s="3">
        <v>0</v>
      </c>
      <c r="AF1432" s="3">
        <v>243</v>
      </c>
      <c r="AG1432" s="3">
        <v>734</v>
      </c>
      <c r="AH1432" s="3">
        <v>0</v>
      </c>
      <c r="AI1432" s="1">
        <v>3</v>
      </c>
      <c r="AJ1432" s="1">
        <v>0</v>
      </c>
      <c r="AK1432" s="1">
        <v>0</v>
      </c>
      <c r="AL1432" s="1">
        <v>571</v>
      </c>
      <c r="AM1432" s="1">
        <v>394</v>
      </c>
      <c r="AN1432" s="1">
        <v>1</v>
      </c>
      <c r="AO1432" s="1">
        <v>14</v>
      </c>
      <c r="AP1432" s="1">
        <f t="shared" si="1336"/>
        <v>7.6252723311546842E-3</v>
      </c>
      <c r="AQ1432" s="1">
        <f t="shared" si="1337"/>
        <v>0.99237472766884527</v>
      </c>
      <c r="AR1432" s="1">
        <f t="shared" si="1338"/>
        <v>0</v>
      </c>
      <c r="AS1432" s="1">
        <f t="shared" si="1339"/>
        <v>0</v>
      </c>
      <c r="AT1432" s="1">
        <f t="shared" si="1340"/>
        <v>0.45408163265306123</v>
      </c>
      <c r="AU1432" s="1">
        <f t="shared" si="1341"/>
        <v>0.54591836734693877</v>
      </c>
      <c r="AV1432" s="1">
        <f t="shared" si="1342"/>
        <v>0</v>
      </c>
      <c r="AW1432" s="1">
        <f t="shared" si="1343"/>
        <v>0.65743589743589748</v>
      </c>
      <c r="AX1432" s="1">
        <f t="shared" si="1344"/>
        <v>0</v>
      </c>
      <c r="AY1432" s="1">
        <f t="shared" si="1345"/>
        <v>0.34256410256410258</v>
      </c>
      <c r="AZ1432" s="1">
        <f t="shared" si="1346"/>
        <v>0</v>
      </c>
      <c r="BA1432" s="1">
        <f t="shared" si="1347"/>
        <v>0</v>
      </c>
      <c r="BB1432" s="1">
        <f t="shared" si="1348"/>
        <v>0.24795918367346939</v>
      </c>
      <c r="BC1432" s="1">
        <f t="shared" si="1349"/>
        <v>0.75204081632653064</v>
      </c>
      <c r="BD1432" s="1">
        <f t="shared" si="1350"/>
        <v>0</v>
      </c>
      <c r="BE1432" s="1">
        <f t="shared" si="1351"/>
        <v>1.0204081632653062E-3</v>
      </c>
      <c r="BF1432" s="1">
        <f t="shared" si="1352"/>
        <v>0.58265306122448979</v>
      </c>
      <c r="BG1432" s="1">
        <f t="shared" si="1353"/>
        <v>0.41632653061224489</v>
      </c>
      <c r="BH1432" s="1">
        <f t="shared" si="1354"/>
        <v>-0.23458996744664681</v>
      </c>
      <c r="BI1432" s="1" t="e">
        <f t="shared" si="1355"/>
        <v>#NUM!</v>
      </c>
      <c r="BJ1432" s="1">
        <f t="shared" si="1356"/>
        <v>-0.34286606471156328</v>
      </c>
      <c r="BK1432" s="1">
        <f t="shared" si="1357"/>
        <v>-0.60561980209418265</v>
      </c>
      <c r="BL1432">
        <v>2.8664898602321349</v>
      </c>
      <c r="BM1432" s="1" t="s">
        <v>1303</v>
      </c>
      <c r="BN1432" s="1" t="str">
        <f t="shared" si="1358"/>
        <v>MINERIO</v>
      </c>
      <c r="BO1432" s="1" t="s">
        <v>1303</v>
      </c>
    </row>
    <row r="1433" spans="1:67" x14ac:dyDescent="0.25">
      <c r="A1433" s="2" t="s">
        <v>954</v>
      </c>
      <c r="B1433" s="2" t="s">
        <v>103</v>
      </c>
      <c r="C1433" s="2" t="s">
        <v>161</v>
      </c>
      <c r="E1433" s="2" t="s">
        <v>140</v>
      </c>
      <c r="F1433" s="2">
        <v>7</v>
      </c>
      <c r="G1433" s="2">
        <v>19</v>
      </c>
      <c r="H1433" s="2">
        <v>195</v>
      </c>
      <c r="I1433" s="2">
        <v>15</v>
      </c>
      <c r="J1433" s="35">
        <v>2.5</v>
      </c>
      <c r="K1433" s="7">
        <v>0.68</v>
      </c>
      <c r="N1433" s="3">
        <v>44</v>
      </c>
      <c r="O1433" s="3">
        <v>768</v>
      </c>
      <c r="P1433" s="3">
        <v>0</v>
      </c>
      <c r="Q1433" s="3">
        <v>361</v>
      </c>
      <c r="R1433" s="3">
        <v>0</v>
      </c>
      <c r="S1433" s="3">
        <v>21</v>
      </c>
      <c r="T1433" s="3">
        <v>304</v>
      </c>
      <c r="U1433" s="3">
        <v>183</v>
      </c>
      <c r="V1433" s="3">
        <v>37</v>
      </c>
      <c r="W1433" s="3">
        <v>28</v>
      </c>
      <c r="X1433" s="3">
        <v>0</v>
      </c>
      <c r="Y1433" s="3">
        <v>0</v>
      </c>
      <c r="Z1433" s="3">
        <v>14</v>
      </c>
      <c r="AA1433" s="3">
        <v>269</v>
      </c>
      <c r="AB1433" s="3">
        <v>244</v>
      </c>
      <c r="AC1433" s="3">
        <v>23</v>
      </c>
      <c r="AD1433" s="3">
        <v>0</v>
      </c>
      <c r="AE1433" s="3">
        <v>8</v>
      </c>
      <c r="AF1433" s="3">
        <v>260</v>
      </c>
      <c r="AG1433" s="3">
        <v>275</v>
      </c>
      <c r="AH1433" s="3">
        <v>12</v>
      </c>
      <c r="AI1433" s="1">
        <v>18</v>
      </c>
      <c r="AJ1433" s="1">
        <v>0</v>
      </c>
      <c r="AK1433" s="1">
        <v>56</v>
      </c>
      <c r="AL1433" s="1">
        <v>307</v>
      </c>
      <c r="AM1433" s="1">
        <v>133</v>
      </c>
      <c r="AN1433" s="1">
        <v>58</v>
      </c>
      <c r="AO1433" s="1">
        <v>21</v>
      </c>
      <c r="AP1433" s="1">
        <f t="shared" si="1336"/>
        <v>3.7510656436487641E-2</v>
      </c>
      <c r="AQ1433" s="1">
        <f t="shared" si="1337"/>
        <v>0.96248934356351235</v>
      </c>
      <c r="AR1433" s="1">
        <f t="shared" si="1338"/>
        <v>0</v>
      </c>
      <c r="AS1433" s="1">
        <f t="shared" si="1339"/>
        <v>0.1012216404886562</v>
      </c>
      <c r="AT1433" s="1">
        <f t="shared" si="1340"/>
        <v>0.53054101221640493</v>
      </c>
      <c r="AU1433" s="1">
        <f t="shared" si="1341"/>
        <v>0.3682373472949389</v>
      </c>
      <c r="AV1433" s="1">
        <f t="shared" si="1342"/>
        <v>0</v>
      </c>
      <c r="AW1433" s="1">
        <f t="shared" si="1343"/>
        <v>0.44363636363636366</v>
      </c>
      <c r="AX1433" s="1">
        <f t="shared" si="1344"/>
        <v>2.5454545454545455E-2</v>
      </c>
      <c r="AY1433" s="1">
        <f t="shared" si="1345"/>
        <v>0.53090909090909089</v>
      </c>
      <c r="AZ1433" s="1">
        <f t="shared" si="1346"/>
        <v>0</v>
      </c>
      <c r="BA1433" s="1">
        <f t="shared" si="1347"/>
        <v>3.4904013961605584E-2</v>
      </c>
      <c r="BB1433" s="1">
        <f t="shared" si="1348"/>
        <v>0.4537521815008726</v>
      </c>
      <c r="BC1433" s="1">
        <f t="shared" si="1349"/>
        <v>0.51134380453752182</v>
      </c>
      <c r="BD1433" s="1">
        <f t="shared" si="1350"/>
        <v>0</v>
      </c>
      <c r="BE1433" s="1">
        <f t="shared" si="1351"/>
        <v>0.19826086956521738</v>
      </c>
      <c r="BF1433" s="1">
        <f t="shared" si="1352"/>
        <v>0.53391304347826085</v>
      </c>
      <c r="BG1433" s="1">
        <f t="shared" si="1353"/>
        <v>0.26782608695652171</v>
      </c>
      <c r="BH1433" s="1">
        <f t="shared" si="1354"/>
        <v>-0.27252946921244403</v>
      </c>
      <c r="BI1433" s="1">
        <f t="shared" si="1355"/>
        <v>-1.5942346538160057</v>
      </c>
      <c r="BJ1433" s="1">
        <f t="shared" si="1356"/>
        <v>-0.27528103835863621</v>
      </c>
      <c r="BK1433" s="1">
        <f t="shared" si="1357"/>
        <v>-0.343181273996572</v>
      </c>
      <c r="BL1433">
        <v>1.2434672058691953</v>
      </c>
      <c r="BM1433" s="1" t="s">
        <v>1303</v>
      </c>
      <c r="BN1433" s="1" t="str">
        <f t="shared" si="1358"/>
        <v>MINERIO</v>
      </c>
      <c r="BO1433" s="1" t="s">
        <v>1303</v>
      </c>
    </row>
    <row r="1434" spans="1:67" x14ac:dyDescent="0.25">
      <c r="A1434" s="2" t="s">
        <v>954</v>
      </c>
      <c r="B1434" s="2" t="s">
        <v>103</v>
      </c>
      <c r="C1434" s="2" t="s">
        <v>161</v>
      </c>
      <c r="E1434" s="2" t="s">
        <v>140</v>
      </c>
      <c r="F1434" s="2">
        <v>7</v>
      </c>
      <c r="G1434" s="2">
        <v>12</v>
      </c>
      <c r="H1434" s="2">
        <v>189</v>
      </c>
      <c r="I1434" s="2">
        <v>15</v>
      </c>
      <c r="J1434" s="35">
        <v>3.97</v>
      </c>
      <c r="K1434" s="7">
        <v>1.66</v>
      </c>
      <c r="N1434" s="3">
        <v>145</v>
      </c>
      <c r="O1434" s="3">
        <v>772</v>
      </c>
      <c r="P1434" s="3">
        <v>0</v>
      </c>
      <c r="Q1434" s="3">
        <v>301</v>
      </c>
      <c r="R1434" s="3">
        <v>0</v>
      </c>
      <c r="S1434" s="3">
        <v>88</v>
      </c>
      <c r="T1434" s="3">
        <v>316</v>
      </c>
      <c r="U1434" s="3">
        <v>131</v>
      </c>
      <c r="V1434" s="3">
        <v>80</v>
      </c>
      <c r="W1434" s="3">
        <v>26</v>
      </c>
      <c r="X1434" s="3">
        <v>0</v>
      </c>
      <c r="Y1434" s="3">
        <v>0</v>
      </c>
      <c r="Z1434" s="3">
        <v>66</v>
      </c>
      <c r="AA1434" s="3">
        <v>304</v>
      </c>
      <c r="AB1434" s="3">
        <v>180</v>
      </c>
      <c r="AC1434" s="3">
        <v>63</v>
      </c>
      <c r="AD1434" s="3">
        <v>0</v>
      </c>
      <c r="AE1434" s="3">
        <v>0</v>
      </c>
      <c r="AF1434" s="3">
        <v>411</v>
      </c>
      <c r="AG1434" s="3">
        <v>1513</v>
      </c>
      <c r="AH1434" s="3">
        <v>0</v>
      </c>
      <c r="AI1434" s="1">
        <v>11</v>
      </c>
      <c r="AJ1434" s="1">
        <v>0</v>
      </c>
      <c r="AK1434" s="1">
        <v>7</v>
      </c>
      <c r="AL1434" s="1">
        <v>930</v>
      </c>
      <c r="AM1434" s="1">
        <v>955</v>
      </c>
      <c r="AN1434" s="1">
        <v>5</v>
      </c>
      <c r="AO1434" s="1">
        <v>38</v>
      </c>
      <c r="AP1434" s="1">
        <f t="shared" si="1336"/>
        <v>0.11904761904761904</v>
      </c>
      <c r="AQ1434" s="1">
        <f t="shared" si="1337"/>
        <v>0.88095238095238093</v>
      </c>
      <c r="AR1434" s="1">
        <f t="shared" si="1338"/>
        <v>0</v>
      </c>
      <c r="AS1434" s="1">
        <f t="shared" si="1339"/>
        <v>0.26209048361934478</v>
      </c>
      <c r="AT1434" s="1">
        <f t="shared" si="1340"/>
        <v>0.49297971918876754</v>
      </c>
      <c r="AU1434" s="1">
        <f t="shared" si="1341"/>
        <v>0.24492979719188768</v>
      </c>
      <c r="AV1434" s="1">
        <f t="shared" si="1342"/>
        <v>0</v>
      </c>
      <c r="AW1434" s="1">
        <f t="shared" si="1343"/>
        <v>0.29363784665579118</v>
      </c>
      <c r="AX1434" s="1">
        <f t="shared" si="1344"/>
        <v>0.10766721044045677</v>
      </c>
      <c r="AY1434" s="1">
        <f t="shared" si="1345"/>
        <v>0.59869494290375203</v>
      </c>
      <c r="AZ1434" s="1">
        <f t="shared" si="1346"/>
        <v>0</v>
      </c>
      <c r="BA1434" s="1">
        <f t="shared" si="1347"/>
        <v>0</v>
      </c>
      <c r="BB1434" s="1">
        <f t="shared" si="1348"/>
        <v>0.21240310077519381</v>
      </c>
      <c r="BC1434" s="1">
        <f t="shared" si="1349"/>
        <v>0.78759689922480625</v>
      </c>
      <c r="BD1434" s="1">
        <f t="shared" si="1350"/>
        <v>0</v>
      </c>
      <c r="BE1434" s="1">
        <f t="shared" si="1351"/>
        <v>6.2015503875968991E-3</v>
      </c>
      <c r="BF1434" s="1">
        <f t="shared" si="1352"/>
        <v>0.48062015503875971</v>
      </c>
      <c r="BG1434" s="1">
        <f t="shared" si="1353"/>
        <v>0.51317829457364339</v>
      </c>
      <c r="BH1434" s="1">
        <f t="shared" si="1354"/>
        <v>-0.31819802080099507</v>
      </c>
      <c r="BI1434" s="1">
        <f t="shared" si="1355"/>
        <v>-0.96791653897654639</v>
      </c>
      <c r="BJ1434" s="1">
        <f t="shared" si="1356"/>
        <v>-0.30717094690041363</v>
      </c>
      <c r="BK1434" s="1">
        <f t="shared" si="1357"/>
        <v>-0.67283914747886098</v>
      </c>
      <c r="BL1434">
        <v>2.3533494162637818</v>
      </c>
      <c r="BM1434" s="1" t="s">
        <v>1303</v>
      </c>
      <c r="BN1434" s="1" t="str">
        <f t="shared" si="1358"/>
        <v>MINERIO</v>
      </c>
      <c r="BO1434" s="1" t="s">
        <v>1303</v>
      </c>
    </row>
    <row r="1435" spans="1:67" x14ac:dyDescent="0.25">
      <c r="A1435" s="2" t="s">
        <v>952</v>
      </c>
      <c r="B1435" s="2" t="s">
        <v>103</v>
      </c>
      <c r="C1435" s="2" t="s">
        <v>953</v>
      </c>
      <c r="D1435" s="2">
        <v>16171</v>
      </c>
      <c r="E1435" s="6" t="s">
        <v>56</v>
      </c>
      <c r="G1435" s="2">
        <v>27</v>
      </c>
      <c r="H1435" s="2">
        <v>27</v>
      </c>
      <c r="I1435" s="2">
        <v>20</v>
      </c>
      <c r="J1435" s="35">
        <v>2.5000000000000001E-2</v>
      </c>
      <c r="K1435" s="3">
        <v>0</v>
      </c>
      <c r="L1435" s="2"/>
      <c r="M1435" s="2"/>
      <c r="N1435" s="2">
        <v>0</v>
      </c>
      <c r="O1435" s="2">
        <v>940</v>
      </c>
      <c r="P1435" s="2">
        <v>0</v>
      </c>
      <c r="Q1435" s="2">
        <v>328</v>
      </c>
      <c r="R1435" s="5">
        <v>0</v>
      </c>
      <c r="S1435" s="5">
        <v>0</v>
      </c>
      <c r="T1435" s="5">
        <v>173</v>
      </c>
      <c r="U1435" s="5">
        <v>517</v>
      </c>
      <c r="V1435" s="5">
        <v>0</v>
      </c>
      <c r="W1435" s="5">
        <v>1</v>
      </c>
      <c r="X1435" s="5">
        <v>0</v>
      </c>
      <c r="Y1435" s="5">
        <v>0</v>
      </c>
      <c r="Z1435" s="5">
        <v>114</v>
      </c>
      <c r="AA1435" s="5">
        <v>577</v>
      </c>
      <c r="AB1435" s="5">
        <v>0</v>
      </c>
      <c r="AC1435" s="5">
        <v>0</v>
      </c>
      <c r="AD1435" s="1">
        <v>0</v>
      </c>
      <c r="AE1435" s="1">
        <v>0</v>
      </c>
      <c r="AF1435" s="1">
        <v>274</v>
      </c>
      <c r="AG1435" s="1">
        <v>413</v>
      </c>
      <c r="AH1435" s="1">
        <v>0</v>
      </c>
      <c r="AI1435" s="1">
        <v>4</v>
      </c>
      <c r="AJ1435" s="1">
        <v>0</v>
      </c>
      <c r="AK1435" s="1">
        <v>0</v>
      </c>
      <c r="AL1435" s="1">
        <v>75</v>
      </c>
      <c r="AM1435" s="1">
        <v>616</v>
      </c>
      <c r="AN1435" s="1">
        <v>0</v>
      </c>
      <c r="AO1435" s="1">
        <v>0</v>
      </c>
      <c r="AP1435" s="1">
        <f t="shared" ref="AP1435:AP1445" si="1360">(N1435+P1435)/(N1435+O1435+P1435+Q1435)</f>
        <v>0</v>
      </c>
      <c r="AQ1435" s="1">
        <f t="shared" ref="AQ1435:AQ1445" si="1361">(O1435+Q1435)/(N1435+O1435+P1435+Q1435)</f>
        <v>1</v>
      </c>
      <c r="AR1435" s="1">
        <f t="shared" ref="AR1435:AR1445" si="1362">(R1435)/(R1435+S1435+T1435+U1435+V1435+W1435)</f>
        <v>0</v>
      </c>
      <c r="AS1435" s="1">
        <f t="shared" ref="AS1435:AS1445" si="1363">(S1435+V1435)/(R1435+S1435+T1435+U1435+V1435+W1435)</f>
        <v>0</v>
      </c>
      <c r="AT1435" s="1">
        <f t="shared" ref="AT1435:AT1445" si="1364">(T1435)/(R1435+S1435+T1435+U1435+V1435+W1435)</f>
        <v>0.2503617945007236</v>
      </c>
      <c r="AU1435" s="1">
        <f t="shared" ref="AU1435:AU1445" si="1365">(U1435+W1435)/(R1435+S1435+T1435+U1435+V1435+W1435)</f>
        <v>0.7496382054992764</v>
      </c>
      <c r="AV1435" s="1">
        <f t="shared" ref="AV1435:AV1445" si="1366">(X1435)/(X1435+Y1435+Z1435+AA1435+AB1435+AC1435)</f>
        <v>0</v>
      </c>
      <c r="AW1435" s="1">
        <f t="shared" ref="AW1435:AW1445" si="1367">(Y1435+AB1435)/(X1435+Y1435+Z1435+AA1435+AB1435+AC1435)</f>
        <v>0</v>
      </c>
      <c r="AX1435" s="1">
        <f t="shared" ref="AX1435:AX1445" si="1368">(Z1435)/(X1435+Y1435+Z1435+AA1435+AB1435+AC1435)</f>
        <v>0.16497829232995659</v>
      </c>
      <c r="AY1435" s="1">
        <f t="shared" ref="AY1435:AY1445" si="1369">(AA1435+AC1435)/(X1435+Y1435+Z1435+AA1435+AB1435+AC1435)</f>
        <v>0.83502170767004347</v>
      </c>
      <c r="AZ1435" s="1">
        <f t="shared" ref="AZ1435:AZ1445" si="1370">(AD1435)/(AD1435+AE1435+AF1435+AG1435+AH1435+AI1435)</f>
        <v>0</v>
      </c>
      <c r="BA1435" s="1">
        <f t="shared" ref="BA1435:BA1445" si="1371">(AE1435+AH1435)/(AD1435+AE1435+AF1435+AG1435+AH1435+AI1435)</f>
        <v>0</v>
      </c>
      <c r="BB1435" s="1">
        <f t="shared" ref="BB1435:BB1445" si="1372">(AF1435)/(AD1435+AE1435+AF1435+AG1435+AH1435+AI1435)</f>
        <v>0.39652677279305354</v>
      </c>
      <c r="BC1435" s="1">
        <f t="shared" ref="BC1435:BC1445" si="1373">(AG1435+AI1435)/(AD1435+AE1435+AF1435+AG1435+AH1435+AI1435)</f>
        <v>0.60347322720694641</v>
      </c>
      <c r="BD1435" s="1">
        <f t="shared" ref="BD1435:BD1445" si="1374">(AJ1435)/(AJ1435+AK1435+AL1435+AM1435+AN1435+AO1435)</f>
        <v>0</v>
      </c>
      <c r="BE1435" s="1">
        <f t="shared" ref="BE1435:BE1445" si="1375">(AK1435+AN1435)/(AJ1435+AK1435+AL1435+AM1435+AN1435+AO1435)</f>
        <v>0</v>
      </c>
      <c r="BF1435" s="1">
        <f t="shared" ref="BF1435:BF1445" si="1376">(AL1435)/(AJ1435+AK1435+AL1435+AM1435+AN1435+AO1435)</f>
        <v>0.1085383502170767</v>
      </c>
      <c r="BG1435" s="1">
        <f t="shared" ref="BG1435:BG1445" si="1377">(AM1435+AO1435)/(AJ1435+AK1435+AL1435+AM1435+AN1435+AO1435)</f>
        <v>0.8914616497829233</v>
      </c>
      <c r="BH1435" s="1">
        <f t="shared" ref="BH1435:BH1445" si="1378">LOG(BF1435)</f>
        <v>-0.96441678398249842</v>
      </c>
      <c r="BI1435" s="1">
        <f t="shared" ref="BI1435:BI1445" si="1379">LOG(AX1435)</f>
        <v>-0.78257319603772579</v>
      </c>
      <c r="BJ1435" s="1">
        <f t="shared" ref="BJ1435:BJ1445" si="1380">LOG(AT1435)</f>
        <v>-0.60143194424540303</v>
      </c>
      <c r="BK1435" s="1">
        <f t="shared" ref="BK1435:BK1445" si="1381">LOG(BB1435)</f>
        <v>-0.40172748455381047</v>
      </c>
      <c r="BL1435">
        <v>1.1084856452571223</v>
      </c>
      <c r="BM1435" s="1" t="s">
        <v>1303</v>
      </c>
      <c r="BN1435" s="1" t="str">
        <f t="shared" ref="BN1435:BN1445" si="1382">IF(OR(BM1435="MINERIO",J1435&gt;0.04),"MINERIO","ESTERIL")</f>
        <v>MINERIO</v>
      </c>
      <c r="BO1435" s="1" t="s">
        <v>1303</v>
      </c>
    </row>
    <row r="1436" spans="1:67" x14ac:dyDescent="0.25">
      <c r="A1436" s="2" t="s">
        <v>952</v>
      </c>
      <c r="B1436" s="2" t="s">
        <v>103</v>
      </c>
      <c r="C1436" s="2" t="s">
        <v>953</v>
      </c>
      <c r="D1436" s="2">
        <v>16172</v>
      </c>
      <c r="E1436" s="6" t="s">
        <v>56</v>
      </c>
      <c r="G1436" s="2">
        <v>28</v>
      </c>
      <c r="H1436" s="2">
        <v>28</v>
      </c>
      <c r="I1436" s="2">
        <v>25</v>
      </c>
      <c r="J1436" s="35">
        <v>2.5000000000000001E-2</v>
      </c>
      <c r="K1436" s="3">
        <v>7.0000000000000007E-2</v>
      </c>
      <c r="L1436" s="2"/>
      <c r="M1436" s="2"/>
      <c r="N1436" s="2">
        <v>14</v>
      </c>
      <c r="O1436" s="2">
        <v>1060</v>
      </c>
      <c r="P1436" s="2">
        <v>0</v>
      </c>
      <c r="Q1436" s="2">
        <v>346</v>
      </c>
      <c r="R1436" s="5">
        <v>0</v>
      </c>
      <c r="S1436" s="5">
        <v>0</v>
      </c>
      <c r="T1436" s="5">
        <v>240</v>
      </c>
      <c r="U1436" s="5">
        <v>552</v>
      </c>
      <c r="V1436" s="5">
        <v>0</v>
      </c>
      <c r="W1436" s="5">
        <v>3</v>
      </c>
      <c r="X1436" s="5">
        <v>0</v>
      </c>
      <c r="Y1436" s="5">
        <v>0</v>
      </c>
      <c r="Z1436" s="5">
        <v>161</v>
      </c>
      <c r="AA1436" s="5">
        <v>631</v>
      </c>
      <c r="AB1436" s="5">
        <v>0</v>
      </c>
      <c r="AC1436" s="5">
        <v>3</v>
      </c>
      <c r="AD1436" s="1">
        <v>0</v>
      </c>
      <c r="AE1436" s="1">
        <v>5</v>
      </c>
      <c r="AF1436" s="1">
        <v>347</v>
      </c>
      <c r="AG1436" s="1">
        <v>436</v>
      </c>
      <c r="AH1436" s="1">
        <v>3</v>
      </c>
      <c r="AI1436" s="1">
        <v>4</v>
      </c>
      <c r="AJ1436" s="1">
        <v>0</v>
      </c>
      <c r="AK1436" s="1">
        <v>0</v>
      </c>
      <c r="AL1436" s="1">
        <v>119</v>
      </c>
      <c r="AM1436" s="1">
        <v>674</v>
      </c>
      <c r="AN1436" s="1">
        <v>0</v>
      </c>
      <c r="AO1436" s="1">
        <v>2</v>
      </c>
      <c r="AP1436" s="1">
        <f t="shared" si="1360"/>
        <v>9.8591549295774655E-3</v>
      </c>
      <c r="AQ1436" s="1">
        <f t="shared" si="1361"/>
        <v>0.99014084507042255</v>
      </c>
      <c r="AR1436" s="1">
        <f t="shared" si="1362"/>
        <v>0</v>
      </c>
      <c r="AS1436" s="1">
        <f t="shared" si="1363"/>
        <v>0</v>
      </c>
      <c r="AT1436" s="1">
        <f t="shared" si="1364"/>
        <v>0.30188679245283018</v>
      </c>
      <c r="AU1436" s="1">
        <f t="shared" si="1365"/>
        <v>0.69811320754716977</v>
      </c>
      <c r="AV1436" s="1">
        <f t="shared" si="1366"/>
        <v>0</v>
      </c>
      <c r="AW1436" s="1">
        <f t="shared" si="1367"/>
        <v>0</v>
      </c>
      <c r="AX1436" s="1">
        <f t="shared" si="1368"/>
        <v>0.20251572327044026</v>
      </c>
      <c r="AY1436" s="1">
        <f t="shared" si="1369"/>
        <v>0.79748427672955979</v>
      </c>
      <c r="AZ1436" s="1">
        <f t="shared" si="1370"/>
        <v>0</v>
      </c>
      <c r="BA1436" s="1">
        <f t="shared" si="1371"/>
        <v>1.0062893081761006E-2</v>
      </c>
      <c r="BB1436" s="1">
        <f t="shared" si="1372"/>
        <v>0.43647798742138366</v>
      </c>
      <c r="BC1436" s="1">
        <f t="shared" si="1373"/>
        <v>0.55345911949685533</v>
      </c>
      <c r="BD1436" s="1">
        <f t="shared" si="1374"/>
        <v>0</v>
      </c>
      <c r="BE1436" s="1">
        <f t="shared" si="1375"/>
        <v>0</v>
      </c>
      <c r="BF1436" s="1">
        <f t="shared" si="1376"/>
        <v>0.14968553459119496</v>
      </c>
      <c r="BG1436" s="1">
        <f t="shared" si="1377"/>
        <v>0.85031446540880506</v>
      </c>
      <c r="BH1436" s="1">
        <f t="shared" si="1378"/>
        <v>-0.82482016726393959</v>
      </c>
      <c r="BI1436" s="1">
        <f t="shared" si="1379"/>
        <v>-0.69354125262462052</v>
      </c>
      <c r="BJ1436" s="1">
        <f t="shared" si="1380"/>
        <v>-0.52015588694486425</v>
      </c>
      <c r="BK1436" s="1">
        <f t="shared" si="1381"/>
        <v>-0.36003765386559655</v>
      </c>
      <c r="BL1436">
        <v>0.84707023673451709</v>
      </c>
      <c r="BM1436" s="1" t="s">
        <v>1303</v>
      </c>
      <c r="BN1436" s="1" t="str">
        <f t="shared" si="1382"/>
        <v>MINERIO</v>
      </c>
      <c r="BO1436" s="1" t="s">
        <v>1303</v>
      </c>
    </row>
    <row r="1437" spans="1:67" x14ac:dyDescent="0.25">
      <c r="A1437" s="2" t="s">
        <v>952</v>
      </c>
      <c r="B1437" s="2" t="s">
        <v>103</v>
      </c>
      <c r="C1437" s="2" t="s">
        <v>953</v>
      </c>
      <c r="D1437" s="2">
        <v>16170</v>
      </c>
      <c r="E1437" s="6" t="s">
        <v>56</v>
      </c>
      <c r="G1437" s="2">
        <v>26</v>
      </c>
      <c r="H1437" s="2">
        <v>26</v>
      </c>
      <c r="I1437" s="2">
        <v>15</v>
      </c>
      <c r="J1437" s="35">
        <v>2.5000000000000001E-2</v>
      </c>
      <c r="K1437" s="3">
        <v>0.03</v>
      </c>
      <c r="L1437" s="2"/>
      <c r="M1437" s="2"/>
      <c r="N1437" s="2">
        <v>0</v>
      </c>
      <c r="O1437" s="2">
        <v>648</v>
      </c>
      <c r="P1437" s="2">
        <v>0</v>
      </c>
      <c r="Q1437" s="2">
        <v>257</v>
      </c>
      <c r="R1437" s="5">
        <v>0</v>
      </c>
      <c r="S1437" s="5">
        <v>0</v>
      </c>
      <c r="T1437" s="5">
        <v>189</v>
      </c>
      <c r="U1437" s="5">
        <v>309</v>
      </c>
      <c r="V1437" s="5">
        <v>0</v>
      </c>
      <c r="W1437" s="5">
        <v>2</v>
      </c>
      <c r="X1437" s="5">
        <v>0</v>
      </c>
      <c r="Y1437" s="5">
        <v>0</v>
      </c>
      <c r="Z1437" s="5">
        <v>134</v>
      </c>
      <c r="AA1437" s="5">
        <v>365</v>
      </c>
      <c r="AB1437" s="5">
        <v>0</v>
      </c>
      <c r="AC1437" s="5">
        <v>1</v>
      </c>
      <c r="AD1437" s="1">
        <v>0</v>
      </c>
      <c r="AE1437" s="1">
        <v>0</v>
      </c>
      <c r="AF1437" s="1">
        <v>248</v>
      </c>
      <c r="AG1437" s="1">
        <v>245</v>
      </c>
      <c r="AH1437" s="1">
        <v>0</v>
      </c>
      <c r="AI1437" s="1">
        <v>7</v>
      </c>
      <c r="AJ1437" s="1">
        <v>0</v>
      </c>
      <c r="AK1437" s="1">
        <v>0</v>
      </c>
      <c r="AL1437" s="1">
        <v>93</v>
      </c>
      <c r="AM1437" s="1">
        <v>406</v>
      </c>
      <c r="AN1437" s="1">
        <v>0</v>
      </c>
      <c r="AO1437" s="1">
        <v>1</v>
      </c>
      <c r="AP1437" s="1">
        <f t="shared" si="1360"/>
        <v>0</v>
      </c>
      <c r="AQ1437" s="1">
        <f t="shared" si="1361"/>
        <v>1</v>
      </c>
      <c r="AR1437" s="1">
        <f t="shared" si="1362"/>
        <v>0</v>
      </c>
      <c r="AS1437" s="1">
        <f t="shared" si="1363"/>
        <v>0</v>
      </c>
      <c r="AT1437" s="1">
        <f t="shared" si="1364"/>
        <v>0.378</v>
      </c>
      <c r="AU1437" s="1">
        <f t="shared" si="1365"/>
        <v>0.622</v>
      </c>
      <c r="AV1437" s="1">
        <f t="shared" si="1366"/>
        <v>0</v>
      </c>
      <c r="AW1437" s="1">
        <f t="shared" si="1367"/>
        <v>0</v>
      </c>
      <c r="AX1437" s="1">
        <f t="shared" si="1368"/>
        <v>0.26800000000000002</v>
      </c>
      <c r="AY1437" s="1">
        <f t="shared" si="1369"/>
        <v>0.73199999999999998</v>
      </c>
      <c r="AZ1437" s="1">
        <f t="shared" si="1370"/>
        <v>0</v>
      </c>
      <c r="BA1437" s="1">
        <f t="shared" si="1371"/>
        <v>0</v>
      </c>
      <c r="BB1437" s="1">
        <f t="shared" si="1372"/>
        <v>0.496</v>
      </c>
      <c r="BC1437" s="1">
        <f t="shared" si="1373"/>
        <v>0.504</v>
      </c>
      <c r="BD1437" s="1">
        <f t="shared" si="1374"/>
        <v>0</v>
      </c>
      <c r="BE1437" s="1">
        <f t="shared" si="1375"/>
        <v>0</v>
      </c>
      <c r="BF1437" s="1">
        <f t="shared" si="1376"/>
        <v>0.186</v>
      </c>
      <c r="BG1437" s="1">
        <f t="shared" si="1377"/>
        <v>0.81399999999999995</v>
      </c>
      <c r="BH1437" s="1">
        <f t="shared" si="1378"/>
        <v>-0.73048705578208373</v>
      </c>
      <c r="BI1437" s="1">
        <f t="shared" si="1379"/>
        <v>-0.57186520597121115</v>
      </c>
      <c r="BJ1437" s="1">
        <f t="shared" si="1380"/>
        <v>-0.42250820016277468</v>
      </c>
      <c r="BK1437" s="1">
        <f t="shared" si="1381"/>
        <v>-0.30451832350980257</v>
      </c>
      <c r="BL1437">
        <v>0.67547859677021416</v>
      </c>
      <c r="BM1437" s="1" t="s">
        <v>1303</v>
      </c>
      <c r="BN1437" s="1" t="str">
        <f t="shared" si="1382"/>
        <v>MINERIO</v>
      </c>
      <c r="BO1437" s="1" t="s">
        <v>1303</v>
      </c>
    </row>
    <row r="1438" spans="1:67" x14ac:dyDescent="0.25">
      <c r="A1438" s="2" t="s">
        <v>952</v>
      </c>
      <c r="B1438" s="2" t="s">
        <v>103</v>
      </c>
      <c r="C1438" s="2" t="s">
        <v>953</v>
      </c>
      <c r="D1438" s="2">
        <v>16173</v>
      </c>
      <c r="E1438" s="6" t="s">
        <v>57</v>
      </c>
      <c r="G1438" s="2">
        <v>29</v>
      </c>
      <c r="H1438" s="2">
        <v>29</v>
      </c>
      <c r="I1438" s="2">
        <v>5</v>
      </c>
      <c r="J1438" s="35">
        <v>0.4</v>
      </c>
      <c r="K1438" s="3"/>
      <c r="L1438" s="2"/>
      <c r="M1438" s="2"/>
      <c r="N1438" s="2">
        <v>0</v>
      </c>
      <c r="O1438" s="2">
        <v>158</v>
      </c>
      <c r="P1438" s="2">
        <v>0</v>
      </c>
      <c r="Q1438" s="2">
        <v>160</v>
      </c>
      <c r="R1438" s="5">
        <v>0</v>
      </c>
      <c r="S1438" s="5">
        <v>0</v>
      </c>
      <c r="T1438" s="5">
        <v>44</v>
      </c>
      <c r="U1438" s="5">
        <v>133</v>
      </c>
      <c r="V1438" s="5">
        <v>0</v>
      </c>
      <c r="W1438" s="5">
        <v>0</v>
      </c>
      <c r="X1438" s="5">
        <v>0</v>
      </c>
      <c r="Y1438" s="5">
        <v>0</v>
      </c>
      <c r="Z1438" s="5">
        <v>30</v>
      </c>
      <c r="AA1438" s="5">
        <v>147</v>
      </c>
      <c r="AB1438" s="5">
        <v>0</v>
      </c>
      <c r="AC1438" s="5">
        <v>0</v>
      </c>
      <c r="AD1438" s="1">
        <v>0</v>
      </c>
      <c r="AE1438" s="1">
        <v>0</v>
      </c>
      <c r="AF1438" s="1">
        <v>72</v>
      </c>
      <c r="AG1438" s="1">
        <v>104</v>
      </c>
      <c r="AH1438" s="1">
        <v>0</v>
      </c>
      <c r="AI1438" s="1">
        <v>1</v>
      </c>
      <c r="AJ1438" s="1">
        <v>0</v>
      </c>
      <c r="AK1438" s="1">
        <v>0</v>
      </c>
      <c r="AL1438" s="1">
        <v>16</v>
      </c>
      <c r="AM1438" s="1">
        <v>161</v>
      </c>
      <c r="AN1438" s="1">
        <v>0</v>
      </c>
      <c r="AO1438" s="1">
        <v>0</v>
      </c>
      <c r="AP1438" s="1">
        <f t="shared" si="1360"/>
        <v>0</v>
      </c>
      <c r="AQ1438" s="1">
        <f t="shared" si="1361"/>
        <v>1</v>
      </c>
      <c r="AR1438" s="1">
        <f t="shared" si="1362"/>
        <v>0</v>
      </c>
      <c r="AS1438" s="1">
        <f t="shared" si="1363"/>
        <v>0</v>
      </c>
      <c r="AT1438" s="1">
        <f t="shared" si="1364"/>
        <v>0.24858757062146894</v>
      </c>
      <c r="AU1438" s="1">
        <f t="shared" si="1365"/>
        <v>0.75141242937853103</v>
      </c>
      <c r="AV1438" s="1">
        <f t="shared" si="1366"/>
        <v>0</v>
      </c>
      <c r="AW1438" s="1">
        <f t="shared" si="1367"/>
        <v>0</v>
      </c>
      <c r="AX1438" s="1">
        <f t="shared" si="1368"/>
        <v>0.16949152542372881</v>
      </c>
      <c r="AY1438" s="1">
        <f t="shared" si="1369"/>
        <v>0.83050847457627119</v>
      </c>
      <c r="AZ1438" s="1">
        <f t="shared" si="1370"/>
        <v>0</v>
      </c>
      <c r="BA1438" s="1">
        <f t="shared" si="1371"/>
        <v>0</v>
      </c>
      <c r="BB1438" s="1">
        <f t="shared" si="1372"/>
        <v>0.40677966101694918</v>
      </c>
      <c r="BC1438" s="1">
        <f t="shared" si="1373"/>
        <v>0.59322033898305082</v>
      </c>
      <c r="BD1438" s="1">
        <f t="shared" si="1374"/>
        <v>0</v>
      </c>
      <c r="BE1438" s="1">
        <f t="shared" si="1375"/>
        <v>0</v>
      </c>
      <c r="BF1438" s="1">
        <f t="shared" si="1376"/>
        <v>9.03954802259887E-2</v>
      </c>
      <c r="BG1438" s="1">
        <f t="shared" si="1377"/>
        <v>0.90960451977401124</v>
      </c>
      <c r="BH1438" s="1">
        <f t="shared" si="1378"/>
        <v>-1.0438532837058818</v>
      </c>
      <c r="BI1438" s="1">
        <f t="shared" si="1379"/>
        <v>-0.77085201164214423</v>
      </c>
      <c r="BJ1438" s="1">
        <f t="shared" si="1380"/>
        <v>-0.60452058987561919</v>
      </c>
      <c r="BK1438" s="1">
        <f t="shared" si="1381"/>
        <v>-0.39064076993053815</v>
      </c>
      <c r="BL1438">
        <v>1.0860347171888975</v>
      </c>
      <c r="BM1438" s="1" t="s">
        <v>1303</v>
      </c>
      <c r="BN1438" s="1" t="str">
        <f t="shared" si="1382"/>
        <v>MINERIO</v>
      </c>
      <c r="BO1438" s="1" t="s">
        <v>1303</v>
      </c>
    </row>
    <row r="1439" spans="1:67" x14ac:dyDescent="0.25">
      <c r="A1439" s="2" t="s">
        <v>952</v>
      </c>
      <c r="B1439" s="2" t="s">
        <v>103</v>
      </c>
      <c r="C1439" s="2" t="s">
        <v>953</v>
      </c>
      <c r="D1439" s="2">
        <v>16175</v>
      </c>
      <c r="E1439" s="6" t="s">
        <v>57</v>
      </c>
      <c r="G1439" s="2">
        <v>31</v>
      </c>
      <c r="H1439" s="2">
        <v>31</v>
      </c>
      <c r="I1439" s="2">
        <v>10</v>
      </c>
      <c r="J1439" s="35">
        <v>0.18</v>
      </c>
      <c r="K1439" s="3">
        <v>0.42</v>
      </c>
      <c r="L1439" s="2"/>
      <c r="M1439" s="2"/>
      <c r="N1439" s="2">
        <v>0</v>
      </c>
      <c r="O1439" s="2">
        <v>521</v>
      </c>
      <c r="P1439" s="2">
        <v>0</v>
      </c>
      <c r="Q1439" s="2">
        <v>250</v>
      </c>
      <c r="R1439" s="5">
        <v>0</v>
      </c>
      <c r="S1439" s="5">
        <v>6</v>
      </c>
      <c r="T1439" s="5">
        <v>162</v>
      </c>
      <c r="U1439" s="5">
        <v>252</v>
      </c>
      <c r="V1439" s="5">
        <v>9</v>
      </c>
      <c r="W1439" s="5">
        <v>8</v>
      </c>
      <c r="X1439" s="5">
        <v>0</v>
      </c>
      <c r="Y1439" s="5">
        <v>2</v>
      </c>
      <c r="Z1439" s="5">
        <v>134</v>
      </c>
      <c r="AA1439" s="5">
        <v>289</v>
      </c>
      <c r="AB1439" s="5">
        <v>4</v>
      </c>
      <c r="AC1439" s="5">
        <v>7</v>
      </c>
      <c r="AD1439" s="1">
        <v>0</v>
      </c>
      <c r="AE1439" s="1">
        <v>13</v>
      </c>
      <c r="AF1439" s="1">
        <v>215</v>
      </c>
      <c r="AG1439" s="1">
        <v>186</v>
      </c>
      <c r="AH1439" s="1">
        <v>15</v>
      </c>
      <c r="AI1439" s="1">
        <v>8</v>
      </c>
      <c r="AJ1439" s="1">
        <v>0</v>
      </c>
      <c r="AK1439" s="1">
        <v>1</v>
      </c>
      <c r="AL1439" s="1">
        <v>110</v>
      </c>
      <c r="AM1439" s="1">
        <v>317</v>
      </c>
      <c r="AN1439" s="1">
        <v>2</v>
      </c>
      <c r="AO1439" s="1">
        <v>5</v>
      </c>
      <c r="AP1439" s="1">
        <f t="shared" si="1360"/>
        <v>0</v>
      </c>
      <c r="AQ1439" s="1">
        <f t="shared" si="1361"/>
        <v>1</v>
      </c>
      <c r="AR1439" s="1">
        <f t="shared" si="1362"/>
        <v>0</v>
      </c>
      <c r="AS1439" s="1">
        <f t="shared" si="1363"/>
        <v>3.4324942791762014E-2</v>
      </c>
      <c r="AT1439" s="1">
        <f t="shared" si="1364"/>
        <v>0.37070938215102978</v>
      </c>
      <c r="AU1439" s="1">
        <f t="shared" si="1365"/>
        <v>0.59496567505720821</v>
      </c>
      <c r="AV1439" s="1">
        <f t="shared" si="1366"/>
        <v>0</v>
      </c>
      <c r="AW1439" s="1">
        <f t="shared" si="1367"/>
        <v>1.3761467889908258E-2</v>
      </c>
      <c r="AX1439" s="1">
        <f t="shared" si="1368"/>
        <v>0.30733944954128439</v>
      </c>
      <c r="AY1439" s="1">
        <f t="shared" si="1369"/>
        <v>0.67889908256880738</v>
      </c>
      <c r="AZ1439" s="1">
        <f t="shared" si="1370"/>
        <v>0</v>
      </c>
      <c r="BA1439" s="1">
        <f t="shared" si="1371"/>
        <v>6.4073226544622428E-2</v>
      </c>
      <c r="BB1439" s="1">
        <f t="shared" si="1372"/>
        <v>0.49199084668192222</v>
      </c>
      <c r="BC1439" s="1">
        <f t="shared" si="1373"/>
        <v>0.44393592677345539</v>
      </c>
      <c r="BD1439" s="1">
        <f t="shared" si="1374"/>
        <v>0</v>
      </c>
      <c r="BE1439" s="1">
        <f t="shared" si="1375"/>
        <v>6.8965517241379309E-3</v>
      </c>
      <c r="BF1439" s="1">
        <f t="shared" si="1376"/>
        <v>0.25287356321839083</v>
      </c>
      <c r="BG1439" s="1">
        <f t="shared" si="1377"/>
        <v>0.74022988505747123</v>
      </c>
      <c r="BH1439" s="1">
        <f t="shared" si="1378"/>
        <v>-0.59709657179641229</v>
      </c>
      <c r="BI1439" s="1">
        <f t="shared" si="1379"/>
        <v>-0.51238169090377839</v>
      </c>
      <c r="BJ1439" s="1">
        <f t="shared" si="1380"/>
        <v>-0.43096642242779087</v>
      </c>
      <c r="BK1439" s="1">
        <f t="shared" si="1381"/>
        <v>-0.30804297705481648</v>
      </c>
      <c r="BL1439">
        <v>0.38994312591663599</v>
      </c>
      <c r="BM1439" s="1" t="s">
        <v>1303</v>
      </c>
      <c r="BN1439" s="1" t="str">
        <f t="shared" si="1382"/>
        <v>MINERIO</v>
      </c>
      <c r="BO1439" s="1" t="s">
        <v>1303</v>
      </c>
    </row>
    <row r="1440" spans="1:67" x14ac:dyDescent="0.25">
      <c r="A1440" s="2" t="s">
        <v>952</v>
      </c>
      <c r="B1440" s="2" t="s">
        <v>103</v>
      </c>
      <c r="C1440" s="2" t="s">
        <v>953</v>
      </c>
      <c r="D1440" s="2">
        <v>16174</v>
      </c>
      <c r="E1440" s="6" t="s">
        <v>57</v>
      </c>
      <c r="G1440" s="2">
        <v>30</v>
      </c>
      <c r="H1440" s="2">
        <v>30</v>
      </c>
      <c r="I1440" s="2">
        <v>15</v>
      </c>
      <c r="J1440" s="35">
        <v>0.78</v>
      </c>
      <c r="K1440" s="3">
        <v>1.05</v>
      </c>
      <c r="L1440" s="2"/>
      <c r="M1440" s="2"/>
      <c r="N1440" s="2">
        <v>0</v>
      </c>
      <c r="O1440" s="2">
        <v>805</v>
      </c>
      <c r="P1440" s="2">
        <v>0</v>
      </c>
      <c r="Q1440" s="2">
        <v>287</v>
      </c>
      <c r="R1440" s="5">
        <v>0</v>
      </c>
      <c r="S1440" s="5">
        <v>8</v>
      </c>
      <c r="T1440" s="5">
        <v>233</v>
      </c>
      <c r="U1440" s="5">
        <v>330</v>
      </c>
      <c r="V1440" s="5">
        <v>8</v>
      </c>
      <c r="W1440" s="5">
        <v>12</v>
      </c>
      <c r="X1440" s="5">
        <v>0</v>
      </c>
      <c r="Y1440" s="5">
        <v>7</v>
      </c>
      <c r="Z1440" s="5">
        <v>185</v>
      </c>
      <c r="AA1440" s="5">
        <v>383</v>
      </c>
      <c r="AB1440" s="5">
        <v>7</v>
      </c>
      <c r="AC1440" s="5">
        <v>9</v>
      </c>
      <c r="AD1440" s="1">
        <v>0</v>
      </c>
      <c r="AE1440" s="1">
        <v>12</v>
      </c>
      <c r="AF1440" s="1">
        <v>289</v>
      </c>
      <c r="AG1440" s="1">
        <v>263</v>
      </c>
      <c r="AH1440" s="1">
        <v>12</v>
      </c>
      <c r="AI1440" s="1">
        <v>15</v>
      </c>
      <c r="AJ1440" s="1">
        <v>0</v>
      </c>
      <c r="AK1440" s="1">
        <v>6</v>
      </c>
      <c r="AL1440" s="1">
        <v>147</v>
      </c>
      <c r="AM1440" s="1">
        <v>426</v>
      </c>
      <c r="AN1440" s="1">
        <v>6</v>
      </c>
      <c r="AO1440" s="1">
        <v>6</v>
      </c>
      <c r="AP1440" s="1">
        <f t="shared" si="1360"/>
        <v>0</v>
      </c>
      <c r="AQ1440" s="1">
        <f t="shared" si="1361"/>
        <v>1</v>
      </c>
      <c r="AR1440" s="1">
        <f t="shared" si="1362"/>
        <v>0</v>
      </c>
      <c r="AS1440" s="1">
        <f t="shared" si="1363"/>
        <v>2.7072758037225041E-2</v>
      </c>
      <c r="AT1440" s="1">
        <f t="shared" si="1364"/>
        <v>0.39424703891708968</v>
      </c>
      <c r="AU1440" s="1">
        <f t="shared" si="1365"/>
        <v>0.57868020304568524</v>
      </c>
      <c r="AV1440" s="1">
        <f t="shared" si="1366"/>
        <v>0</v>
      </c>
      <c r="AW1440" s="1">
        <f t="shared" si="1367"/>
        <v>2.3688663282571912E-2</v>
      </c>
      <c r="AX1440" s="1">
        <f t="shared" si="1368"/>
        <v>0.31302876480541453</v>
      </c>
      <c r="AY1440" s="1">
        <f t="shared" si="1369"/>
        <v>0.66328257191201356</v>
      </c>
      <c r="AZ1440" s="1">
        <f t="shared" si="1370"/>
        <v>0</v>
      </c>
      <c r="BA1440" s="1">
        <f t="shared" si="1371"/>
        <v>4.060913705583756E-2</v>
      </c>
      <c r="BB1440" s="1">
        <f t="shared" si="1372"/>
        <v>0.48900169204737731</v>
      </c>
      <c r="BC1440" s="1">
        <f t="shared" si="1373"/>
        <v>0.47038917089678511</v>
      </c>
      <c r="BD1440" s="1">
        <f t="shared" si="1374"/>
        <v>0</v>
      </c>
      <c r="BE1440" s="1">
        <f t="shared" si="1375"/>
        <v>2.030456852791878E-2</v>
      </c>
      <c r="BF1440" s="1">
        <f t="shared" si="1376"/>
        <v>0.24873096446700507</v>
      </c>
      <c r="BG1440" s="1">
        <f t="shared" si="1377"/>
        <v>0.73096446700507611</v>
      </c>
      <c r="BH1440" s="1">
        <f t="shared" si="1378"/>
        <v>-0.60427014613307928</v>
      </c>
      <c r="BI1440" s="1">
        <f t="shared" si="1379"/>
        <v>-0.50441575247824155</v>
      </c>
      <c r="BJ1440" s="1">
        <f t="shared" si="1380"/>
        <v>-0.4042315598552364</v>
      </c>
      <c r="BK1440" s="1">
        <f t="shared" si="1381"/>
        <v>-0.31068963812470751</v>
      </c>
      <c r="BL1440">
        <v>0.59336922395033331</v>
      </c>
      <c r="BM1440" s="1" t="s">
        <v>1303</v>
      </c>
      <c r="BN1440" s="1" t="str">
        <f t="shared" si="1382"/>
        <v>MINERIO</v>
      </c>
      <c r="BO1440" s="1" t="s">
        <v>1303</v>
      </c>
    </row>
    <row r="1441" spans="1:67" x14ac:dyDescent="0.25">
      <c r="A1441" s="2" t="s">
        <v>1362</v>
      </c>
      <c r="B1441" s="2" t="s">
        <v>103</v>
      </c>
      <c r="C1441" s="2" t="s">
        <v>953</v>
      </c>
      <c r="D1441" s="2">
        <f>D1440+1</f>
        <v>16175</v>
      </c>
      <c r="E1441" s="6" t="s">
        <v>1446</v>
      </c>
      <c r="F1441" s="2">
        <v>6</v>
      </c>
      <c r="G1441" s="2">
        <v>8</v>
      </c>
      <c r="H1441" s="2">
        <v>116</v>
      </c>
      <c r="I1441" s="35">
        <v>-888</v>
      </c>
      <c r="J1441" s="35">
        <v>-888</v>
      </c>
      <c r="K1441" s="5"/>
      <c r="L1441" s="5"/>
      <c r="M1441" s="5"/>
      <c r="N1441" s="5">
        <v>9</v>
      </c>
      <c r="O1441" s="5">
        <v>353</v>
      </c>
      <c r="P1441" s="5">
        <v>0</v>
      </c>
      <c r="Q1441" s="5">
        <v>222</v>
      </c>
      <c r="R1441" s="5">
        <v>0</v>
      </c>
      <c r="S1441" s="5">
        <v>94</v>
      </c>
      <c r="T1441" s="5">
        <v>68</v>
      </c>
      <c r="U1441" s="5">
        <v>39</v>
      </c>
      <c r="V1441" s="5">
        <v>66</v>
      </c>
      <c r="W1441" s="5">
        <v>8</v>
      </c>
      <c r="X1441" s="5">
        <v>0</v>
      </c>
      <c r="Y1441" s="5">
        <v>77</v>
      </c>
      <c r="Z1441" s="5">
        <v>70</v>
      </c>
      <c r="AA1441" s="5">
        <v>50</v>
      </c>
      <c r="AB1441" s="5">
        <v>66</v>
      </c>
      <c r="AC1441" s="5">
        <v>12</v>
      </c>
      <c r="AD1441" s="5">
        <v>0</v>
      </c>
      <c r="AE1441" s="5">
        <v>121</v>
      </c>
      <c r="AF1441" s="5">
        <v>52</v>
      </c>
      <c r="AG1441" s="5">
        <v>24</v>
      </c>
      <c r="AH1441" s="5">
        <v>75</v>
      </c>
      <c r="AI1441" s="5">
        <v>5</v>
      </c>
      <c r="AJ1441" s="5">
        <v>0</v>
      </c>
      <c r="AK1441" s="5">
        <v>64</v>
      </c>
      <c r="AL1441" s="5">
        <v>73</v>
      </c>
      <c r="AM1441" s="5">
        <v>70</v>
      </c>
      <c r="AN1441" s="5">
        <v>57</v>
      </c>
      <c r="AO1441" s="5">
        <v>11</v>
      </c>
      <c r="AP1441" s="1">
        <f t="shared" si="1360"/>
        <v>1.5410958904109588E-2</v>
      </c>
      <c r="AQ1441" s="1">
        <f t="shared" si="1361"/>
        <v>0.9845890410958904</v>
      </c>
      <c r="AR1441" s="1">
        <f t="shared" si="1362"/>
        <v>0</v>
      </c>
      <c r="AS1441" s="1">
        <f t="shared" si="1363"/>
        <v>0.58181818181818179</v>
      </c>
      <c r="AT1441" s="1">
        <f t="shared" si="1364"/>
        <v>0.24727272727272728</v>
      </c>
      <c r="AU1441" s="1">
        <f t="shared" si="1365"/>
        <v>0.1709090909090909</v>
      </c>
      <c r="AV1441" s="1">
        <f t="shared" si="1366"/>
        <v>0</v>
      </c>
      <c r="AW1441" s="1">
        <f t="shared" si="1367"/>
        <v>0.52</v>
      </c>
      <c r="AX1441" s="1">
        <f t="shared" si="1368"/>
        <v>0.25454545454545452</v>
      </c>
      <c r="AY1441" s="1">
        <f t="shared" si="1369"/>
        <v>0.22545454545454546</v>
      </c>
      <c r="AZ1441" s="1">
        <f t="shared" si="1370"/>
        <v>0</v>
      </c>
      <c r="BA1441" s="1">
        <f t="shared" si="1371"/>
        <v>0.70758122743682306</v>
      </c>
      <c r="BB1441" s="1">
        <f t="shared" si="1372"/>
        <v>0.18772563176895307</v>
      </c>
      <c r="BC1441" s="1">
        <f t="shared" si="1373"/>
        <v>0.10469314079422383</v>
      </c>
      <c r="BD1441" s="1">
        <f t="shared" si="1374"/>
        <v>0</v>
      </c>
      <c r="BE1441" s="1">
        <f t="shared" si="1375"/>
        <v>0.44</v>
      </c>
      <c r="BF1441" s="1">
        <f t="shared" si="1376"/>
        <v>0.26545454545454544</v>
      </c>
      <c r="BG1441" s="1">
        <f t="shared" si="1377"/>
        <v>0.29454545454545455</v>
      </c>
      <c r="BH1441" s="1">
        <f t="shared" si="1378"/>
        <v>-0.57600983370980674</v>
      </c>
      <c r="BI1441" s="1">
        <f t="shared" si="1379"/>
        <v>-0.59423465381600582</v>
      </c>
      <c r="BJ1441" s="1">
        <f t="shared" si="1380"/>
        <v>-0.60682378112402635</v>
      </c>
      <c r="BK1441" s="1">
        <f t="shared" si="1381"/>
        <v>-0.72647642542964941</v>
      </c>
      <c r="BL1441">
        <v>-0.22065999287501328</v>
      </c>
      <c r="BM1441" s="1" t="s">
        <v>1303</v>
      </c>
      <c r="BN1441" s="1" t="str">
        <f t="shared" si="1382"/>
        <v>MINERIO</v>
      </c>
      <c r="BO1441" s="1" t="s">
        <v>1303</v>
      </c>
    </row>
    <row r="1442" spans="1:67" x14ac:dyDescent="0.25">
      <c r="A1442" s="2" t="s">
        <v>1362</v>
      </c>
      <c r="B1442" s="2" t="s">
        <v>103</v>
      </c>
      <c r="C1442" s="2" t="s">
        <v>953</v>
      </c>
      <c r="D1442" s="2">
        <f>D1441+1</f>
        <v>16176</v>
      </c>
      <c r="E1442" s="6" t="s">
        <v>1446</v>
      </c>
      <c r="F1442" s="2">
        <v>6</v>
      </c>
      <c r="G1442" s="2">
        <v>7</v>
      </c>
      <c r="H1442" s="2">
        <v>115</v>
      </c>
      <c r="I1442" s="35">
        <v>-888</v>
      </c>
      <c r="J1442" s="35">
        <v>-888</v>
      </c>
      <c r="K1442" s="5"/>
      <c r="L1442" s="5"/>
      <c r="M1442" s="5"/>
      <c r="N1442" s="5">
        <v>19</v>
      </c>
      <c r="O1442" s="5">
        <v>311</v>
      </c>
      <c r="P1442" s="5">
        <v>0</v>
      </c>
      <c r="Q1442" s="5">
        <v>212</v>
      </c>
      <c r="R1442" s="5">
        <v>0</v>
      </c>
      <c r="S1442" s="5">
        <v>192</v>
      </c>
      <c r="T1442" s="5">
        <v>4</v>
      </c>
      <c r="U1442" s="5">
        <v>8</v>
      </c>
      <c r="V1442" s="5">
        <v>59</v>
      </c>
      <c r="W1442" s="5">
        <v>0</v>
      </c>
      <c r="X1442" s="5">
        <v>0</v>
      </c>
      <c r="Y1442" s="5">
        <v>177</v>
      </c>
      <c r="Z1442" s="5">
        <v>7</v>
      </c>
      <c r="AA1442" s="5">
        <v>12</v>
      </c>
      <c r="AB1442" s="5">
        <v>64</v>
      </c>
      <c r="AC1442" s="5">
        <v>1</v>
      </c>
      <c r="AD1442" s="5">
        <v>0</v>
      </c>
      <c r="AE1442" s="5">
        <v>214</v>
      </c>
      <c r="AF1442" s="5">
        <v>3</v>
      </c>
      <c r="AG1442" s="5">
        <v>5</v>
      </c>
      <c r="AH1442" s="5">
        <v>46</v>
      </c>
      <c r="AI1442" s="5">
        <v>0</v>
      </c>
      <c r="AJ1442" s="5">
        <v>0</v>
      </c>
      <c r="AK1442" s="5">
        <v>155</v>
      </c>
      <c r="AL1442" s="5">
        <v>15</v>
      </c>
      <c r="AM1442" s="5">
        <v>17</v>
      </c>
      <c r="AN1442" s="5">
        <v>71</v>
      </c>
      <c r="AO1442" s="5">
        <v>2</v>
      </c>
      <c r="AP1442" s="1">
        <f t="shared" si="1360"/>
        <v>3.5055350553505532E-2</v>
      </c>
      <c r="AQ1442" s="1">
        <f t="shared" si="1361"/>
        <v>0.9649446494464945</v>
      </c>
      <c r="AR1442" s="1">
        <f t="shared" si="1362"/>
        <v>0</v>
      </c>
      <c r="AS1442" s="1">
        <f t="shared" si="1363"/>
        <v>0.95437262357414454</v>
      </c>
      <c r="AT1442" s="1">
        <f t="shared" si="1364"/>
        <v>1.5209125475285171E-2</v>
      </c>
      <c r="AU1442" s="1">
        <f t="shared" si="1365"/>
        <v>3.0418250950570342E-2</v>
      </c>
      <c r="AV1442" s="1">
        <f t="shared" si="1366"/>
        <v>0</v>
      </c>
      <c r="AW1442" s="1">
        <f t="shared" si="1367"/>
        <v>0.92337164750957856</v>
      </c>
      <c r="AX1442" s="1">
        <f t="shared" si="1368"/>
        <v>2.681992337164751E-2</v>
      </c>
      <c r="AY1442" s="1">
        <f t="shared" si="1369"/>
        <v>4.9808429118773943E-2</v>
      </c>
      <c r="AZ1442" s="1">
        <f t="shared" si="1370"/>
        <v>0</v>
      </c>
      <c r="BA1442" s="1">
        <f t="shared" si="1371"/>
        <v>0.97014925373134331</v>
      </c>
      <c r="BB1442" s="1">
        <f t="shared" si="1372"/>
        <v>1.1194029850746268E-2</v>
      </c>
      <c r="BC1442" s="1">
        <f t="shared" si="1373"/>
        <v>1.8656716417910446E-2</v>
      </c>
      <c r="BD1442" s="1">
        <f t="shared" si="1374"/>
        <v>0</v>
      </c>
      <c r="BE1442" s="1">
        <f t="shared" si="1375"/>
        <v>0.86923076923076925</v>
      </c>
      <c r="BF1442" s="1">
        <f t="shared" si="1376"/>
        <v>5.7692307692307696E-2</v>
      </c>
      <c r="BG1442" s="1">
        <f t="shared" si="1377"/>
        <v>7.3076923076923081E-2</v>
      </c>
      <c r="BH1442" s="1">
        <f t="shared" si="1378"/>
        <v>-1.2388820889151366</v>
      </c>
      <c r="BI1442" s="1">
        <f t="shared" si="1379"/>
        <v>-1.5715424673240241</v>
      </c>
      <c r="BJ1442" s="1">
        <f t="shared" si="1380"/>
        <v>-1.8178957571617955</v>
      </c>
      <c r="BK1442" s="1">
        <f t="shared" si="1381"/>
        <v>-1.9510135393091264</v>
      </c>
      <c r="BL1442">
        <v>0.63510959534603673</v>
      </c>
      <c r="BM1442" s="1" t="s">
        <v>1303</v>
      </c>
      <c r="BN1442" s="1" t="str">
        <f t="shared" si="1382"/>
        <v>MINERIO</v>
      </c>
      <c r="BO1442" s="1" t="s">
        <v>1303</v>
      </c>
    </row>
    <row r="1443" spans="1:67" x14ac:dyDescent="0.25">
      <c r="A1443" s="2" t="s">
        <v>952</v>
      </c>
      <c r="B1443" s="2" t="s">
        <v>103</v>
      </c>
      <c r="C1443" s="2" t="s">
        <v>953</v>
      </c>
      <c r="D1443" s="2">
        <v>16182</v>
      </c>
      <c r="E1443" s="6" t="s">
        <v>61</v>
      </c>
      <c r="G1443" s="2">
        <v>38</v>
      </c>
      <c r="H1443" s="2">
        <v>38</v>
      </c>
      <c r="I1443" s="2">
        <v>10</v>
      </c>
      <c r="J1443" s="35">
        <v>1.22</v>
      </c>
      <c r="K1443" s="3">
        <v>0.16</v>
      </c>
      <c r="L1443" s="2"/>
      <c r="M1443" s="2"/>
      <c r="N1443" s="2">
        <v>0</v>
      </c>
      <c r="O1443" s="2">
        <v>780</v>
      </c>
      <c r="P1443" s="2">
        <v>0</v>
      </c>
      <c r="Q1443" s="2">
        <v>305</v>
      </c>
      <c r="R1443" s="5">
        <v>0</v>
      </c>
      <c r="S1443" s="5">
        <v>0</v>
      </c>
      <c r="T1443" s="5">
        <v>222</v>
      </c>
      <c r="U1443" s="5">
        <v>392</v>
      </c>
      <c r="V1443" s="5">
        <v>0</v>
      </c>
      <c r="W1443" s="5">
        <v>5</v>
      </c>
      <c r="X1443" s="5">
        <v>0</v>
      </c>
      <c r="Y1443" s="5">
        <v>0</v>
      </c>
      <c r="Z1443" s="5">
        <v>148</v>
      </c>
      <c r="AA1443" s="5">
        <v>467</v>
      </c>
      <c r="AB1443" s="5">
        <v>0</v>
      </c>
      <c r="AC1443" s="5">
        <v>4</v>
      </c>
      <c r="AD1443" s="1">
        <v>0</v>
      </c>
      <c r="AE1443" s="1">
        <v>3</v>
      </c>
      <c r="AF1443" s="1">
        <v>320</v>
      </c>
      <c r="AG1443" s="1">
        <v>284</v>
      </c>
      <c r="AH1443" s="1">
        <v>4</v>
      </c>
      <c r="AI1443" s="1">
        <v>8</v>
      </c>
      <c r="AJ1443" s="1">
        <v>0</v>
      </c>
      <c r="AK1443" s="1">
        <v>0</v>
      </c>
      <c r="AL1443" s="1">
        <v>106</v>
      </c>
      <c r="AM1443" s="1">
        <v>512</v>
      </c>
      <c r="AN1443" s="1">
        <v>0</v>
      </c>
      <c r="AO1443" s="1">
        <v>1</v>
      </c>
      <c r="AP1443" s="1">
        <f t="shared" si="1360"/>
        <v>0</v>
      </c>
      <c r="AQ1443" s="1">
        <f t="shared" si="1361"/>
        <v>1</v>
      </c>
      <c r="AR1443" s="1">
        <f t="shared" si="1362"/>
        <v>0</v>
      </c>
      <c r="AS1443" s="1">
        <f t="shared" si="1363"/>
        <v>0</v>
      </c>
      <c r="AT1443" s="1">
        <f t="shared" si="1364"/>
        <v>0.35864297253634897</v>
      </c>
      <c r="AU1443" s="1">
        <f t="shared" si="1365"/>
        <v>0.64135702746365109</v>
      </c>
      <c r="AV1443" s="1">
        <f t="shared" si="1366"/>
        <v>0</v>
      </c>
      <c r="AW1443" s="1">
        <f t="shared" si="1367"/>
        <v>0</v>
      </c>
      <c r="AX1443" s="1">
        <f t="shared" si="1368"/>
        <v>0.23909531502423265</v>
      </c>
      <c r="AY1443" s="1">
        <f t="shared" si="1369"/>
        <v>0.76090468497576735</v>
      </c>
      <c r="AZ1443" s="1">
        <f t="shared" si="1370"/>
        <v>0</v>
      </c>
      <c r="BA1443" s="1">
        <f t="shared" si="1371"/>
        <v>1.1308562197092083E-2</v>
      </c>
      <c r="BB1443" s="1">
        <f t="shared" si="1372"/>
        <v>0.51696284329563813</v>
      </c>
      <c r="BC1443" s="1">
        <f t="shared" si="1373"/>
        <v>0.47172859450726978</v>
      </c>
      <c r="BD1443" s="1">
        <f t="shared" si="1374"/>
        <v>0</v>
      </c>
      <c r="BE1443" s="1">
        <f t="shared" si="1375"/>
        <v>0</v>
      </c>
      <c r="BF1443" s="1">
        <f t="shared" si="1376"/>
        <v>0.17124394184168013</v>
      </c>
      <c r="BG1443" s="1">
        <f t="shared" si="1377"/>
        <v>0.82875605815831987</v>
      </c>
      <c r="BH1443" s="1">
        <f t="shared" si="1378"/>
        <v>-0.7663847837553478</v>
      </c>
      <c r="BI1443" s="1">
        <f t="shared" si="1379"/>
        <v>-0.62142893362516061</v>
      </c>
      <c r="BJ1443" s="1">
        <f t="shared" si="1380"/>
        <v>-0.44533767456947931</v>
      </c>
      <c r="BK1443" s="1">
        <f t="shared" si="1381"/>
        <v>-0.286540670700212</v>
      </c>
      <c r="BL1443">
        <v>0.458997217735504</v>
      </c>
      <c r="BM1443" s="1" t="s">
        <v>1303</v>
      </c>
      <c r="BN1443" s="1" t="str">
        <f t="shared" si="1382"/>
        <v>MINERIO</v>
      </c>
      <c r="BO1443" s="1" t="s">
        <v>1303</v>
      </c>
    </row>
    <row r="1444" spans="1:67" x14ac:dyDescent="0.25">
      <c r="A1444" s="2" t="s">
        <v>952</v>
      </c>
      <c r="B1444" s="2" t="s">
        <v>103</v>
      </c>
      <c r="C1444" s="2" t="s">
        <v>953</v>
      </c>
      <c r="D1444" s="2">
        <v>16165</v>
      </c>
      <c r="E1444" s="6" t="s">
        <v>52</v>
      </c>
      <c r="G1444" s="2">
        <v>21</v>
      </c>
      <c r="H1444" s="2">
        <v>21</v>
      </c>
      <c r="I1444" s="2">
        <v>35</v>
      </c>
      <c r="J1444" s="35">
        <v>0.21</v>
      </c>
      <c r="K1444" s="3">
        <v>0.17</v>
      </c>
      <c r="L1444" s="2"/>
      <c r="M1444" s="2"/>
      <c r="N1444" s="2">
        <v>0</v>
      </c>
      <c r="O1444" s="2">
        <v>1559</v>
      </c>
      <c r="P1444" s="2">
        <v>0</v>
      </c>
      <c r="Q1444" s="2">
        <v>400</v>
      </c>
      <c r="R1444" s="5">
        <v>0</v>
      </c>
      <c r="S1444" s="5">
        <v>0</v>
      </c>
      <c r="T1444" s="5">
        <v>340</v>
      </c>
      <c r="U1444" s="5">
        <v>764</v>
      </c>
      <c r="V1444" s="5">
        <v>0</v>
      </c>
      <c r="W1444" s="5">
        <v>4</v>
      </c>
      <c r="X1444" s="5">
        <v>0</v>
      </c>
      <c r="Y1444" s="5">
        <v>0</v>
      </c>
      <c r="Z1444" s="5">
        <v>234</v>
      </c>
      <c r="AA1444" s="5">
        <v>872</v>
      </c>
      <c r="AB1444" s="5">
        <v>0</v>
      </c>
      <c r="AC1444" s="5">
        <v>2</v>
      </c>
      <c r="AD1444" s="1">
        <v>0</v>
      </c>
      <c r="AE1444" s="1">
        <v>3</v>
      </c>
      <c r="AF1444" s="1">
        <v>493</v>
      </c>
      <c r="AG1444" s="1">
        <v>604</v>
      </c>
      <c r="AH1444" s="1">
        <v>1</v>
      </c>
      <c r="AI1444" s="1">
        <v>7</v>
      </c>
      <c r="AJ1444" s="1">
        <v>0</v>
      </c>
      <c r="AK1444" s="1">
        <v>0</v>
      </c>
      <c r="AL1444" s="1">
        <v>166</v>
      </c>
      <c r="AM1444" s="1">
        <v>940</v>
      </c>
      <c r="AN1444" s="1">
        <v>0</v>
      </c>
      <c r="AO1444" s="1">
        <v>2</v>
      </c>
      <c r="AP1444" s="1">
        <f t="shared" si="1360"/>
        <v>0</v>
      </c>
      <c r="AQ1444" s="1">
        <f t="shared" si="1361"/>
        <v>1</v>
      </c>
      <c r="AR1444" s="1">
        <f t="shared" si="1362"/>
        <v>0</v>
      </c>
      <c r="AS1444" s="1">
        <f t="shared" si="1363"/>
        <v>0</v>
      </c>
      <c r="AT1444" s="1">
        <f t="shared" si="1364"/>
        <v>0.30685920577617326</v>
      </c>
      <c r="AU1444" s="1">
        <f t="shared" si="1365"/>
        <v>0.69314079422382668</v>
      </c>
      <c r="AV1444" s="1">
        <f t="shared" si="1366"/>
        <v>0</v>
      </c>
      <c r="AW1444" s="1">
        <f t="shared" si="1367"/>
        <v>0</v>
      </c>
      <c r="AX1444" s="1">
        <f t="shared" si="1368"/>
        <v>0.21119133574007221</v>
      </c>
      <c r="AY1444" s="1">
        <f t="shared" si="1369"/>
        <v>0.78880866425992779</v>
      </c>
      <c r="AZ1444" s="1">
        <f t="shared" si="1370"/>
        <v>0</v>
      </c>
      <c r="BA1444" s="1">
        <f t="shared" si="1371"/>
        <v>3.6101083032490976E-3</v>
      </c>
      <c r="BB1444" s="1">
        <f t="shared" si="1372"/>
        <v>0.44494584837545126</v>
      </c>
      <c r="BC1444" s="1">
        <f t="shared" si="1373"/>
        <v>0.55144404332129959</v>
      </c>
      <c r="BD1444" s="1">
        <f t="shared" si="1374"/>
        <v>0</v>
      </c>
      <c r="BE1444" s="1">
        <f t="shared" si="1375"/>
        <v>0</v>
      </c>
      <c r="BF1444" s="1">
        <f t="shared" si="1376"/>
        <v>0.14981949458483754</v>
      </c>
      <c r="BG1444" s="1">
        <f t="shared" si="1377"/>
        <v>0.85018050541516244</v>
      </c>
      <c r="BH1444" s="1">
        <f t="shared" si="1378"/>
        <v>-0.82443167235235582</v>
      </c>
      <c r="BI1444" s="1">
        <f t="shared" si="1379"/>
        <v>-0.67532390298226808</v>
      </c>
      <c r="BJ1444" s="1">
        <f t="shared" si="1380"/>
        <v>-0.51306084335015589</v>
      </c>
      <c r="BK1444" s="1">
        <f t="shared" si="1381"/>
        <v>-0.35169284111518095</v>
      </c>
      <c r="BL1444">
        <v>0.8679815097553828</v>
      </c>
      <c r="BM1444" s="1" t="s">
        <v>1303</v>
      </c>
      <c r="BN1444" s="1" t="str">
        <f t="shared" si="1382"/>
        <v>MINERIO</v>
      </c>
      <c r="BO1444" s="1" t="s">
        <v>1303</v>
      </c>
    </row>
    <row r="1445" spans="1:67" x14ac:dyDescent="0.25">
      <c r="A1445" s="2" t="s">
        <v>952</v>
      </c>
      <c r="B1445" s="2" t="s">
        <v>103</v>
      </c>
      <c r="C1445" s="2" t="s">
        <v>953</v>
      </c>
      <c r="D1445" s="2">
        <v>16164</v>
      </c>
      <c r="E1445" s="6" t="s">
        <v>52</v>
      </c>
      <c r="G1445" s="2">
        <v>20</v>
      </c>
      <c r="H1445" s="2">
        <v>20</v>
      </c>
      <c r="I1445" s="2">
        <v>50</v>
      </c>
      <c r="J1445" s="35">
        <v>0.51</v>
      </c>
      <c r="K1445" s="3">
        <v>0.64</v>
      </c>
      <c r="L1445" s="2"/>
      <c r="M1445" s="2"/>
      <c r="N1445" s="2">
        <v>9</v>
      </c>
      <c r="O1445" s="2">
        <v>2668</v>
      </c>
      <c r="P1445" s="2">
        <v>0</v>
      </c>
      <c r="Q1445" s="2">
        <v>524</v>
      </c>
      <c r="R1445" s="5">
        <v>0</v>
      </c>
      <c r="S1445" s="5">
        <v>27</v>
      </c>
      <c r="T1445" s="5">
        <v>983</v>
      </c>
      <c r="U1445" s="5">
        <v>701</v>
      </c>
      <c r="V1445" s="5">
        <v>31</v>
      </c>
      <c r="W1445" s="5">
        <v>58</v>
      </c>
      <c r="X1445" s="5">
        <v>0</v>
      </c>
      <c r="Y1445" s="5">
        <v>12</v>
      </c>
      <c r="Z1445" s="5">
        <v>831</v>
      </c>
      <c r="AA1445" s="5">
        <v>897</v>
      </c>
      <c r="AB1445" s="5">
        <v>17</v>
      </c>
      <c r="AC1445" s="5">
        <v>43</v>
      </c>
      <c r="AD1445" s="1">
        <v>0</v>
      </c>
      <c r="AE1445" s="1">
        <v>58</v>
      </c>
      <c r="AF1445" s="1">
        <v>1140</v>
      </c>
      <c r="AG1445" s="1">
        <v>452</v>
      </c>
      <c r="AH1445" s="1">
        <v>79</v>
      </c>
      <c r="AI1445" s="1">
        <v>72</v>
      </c>
      <c r="AJ1445" s="1">
        <v>0</v>
      </c>
      <c r="AK1445" s="1">
        <v>7</v>
      </c>
      <c r="AL1445" s="1">
        <v>726</v>
      </c>
      <c r="AM1445" s="1">
        <v>1029</v>
      </c>
      <c r="AN1445" s="1">
        <v>9</v>
      </c>
      <c r="AO1445" s="1">
        <v>29</v>
      </c>
      <c r="AP1445" s="1">
        <f t="shared" si="1360"/>
        <v>2.8116213683223993E-3</v>
      </c>
      <c r="AQ1445" s="1">
        <f t="shared" si="1361"/>
        <v>0.99718837863167764</v>
      </c>
      <c r="AR1445" s="1">
        <f t="shared" si="1362"/>
        <v>0</v>
      </c>
      <c r="AS1445" s="1">
        <f t="shared" si="1363"/>
        <v>3.2222222222222222E-2</v>
      </c>
      <c r="AT1445" s="1">
        <f t="shared" si="1364"/>
        <v>0.5461111111111111</v>
      </c>
      <c r="AU1445" s="1">
        <f t="shared" si="1365"/>
        <v>0.42166666666666669</v>
      </c>
      <c r="AV1445" s="1">
        <f t="shared" si="1366"/>
        <v>0</v>
      </c>
      <c r="AW1445" s="1">
        <f t="shared" si="1367"/>
        <v>1.6111111111111111E-2</v>
      </c>
      <c r="AX1445" s="1">
        <f t="shared" si="1368"/>
        <v>0.46166666666666667</v>
      </c>
      <c r="AY1445" s="1">
        <f t="shared" si="1369"/>
        <v>0.52222222222222225</v>
      </c>
      <c r="AZ1445" s="1">
        <f t="shared" si="1370"/>
        <v>0</v>
      </c>
      <c r="BA1445" s="1">
        <f t="shared" si="1371"/>
        <v>7.606885063853415E-2</v>
      </c>
      <c r="BB1445" s="1">
        <f t="shared" si="1372"/>
        <v>0.63298167684619655</v>
      </c>
      <c r="BC1445" s="1">
        <f t="shared" si="1373"/>
        <v>0.29094947251526931</v>
      </c>
      <c r="BD1445" s="1">
        <f t="shared" si="1374"/>
        <v>0</v>
      </c>
      <c r="BE1445" s="1">
        <f t="shared" si="1375"/>
        <v>8.8888888888888889E-3</v>
      </c>
      <c r="BF1445" s="1">
        <f t="shared" si="1376"/>
        <v>0.40333333333333332</v>
      </c>
      <c r="BG1445" s="1">
        <f t="shared" si="1377"/>
        <v>0.58777777777777773</v>
      </c>
      <c r="BH1445" s="1">
        <f t="shared" si="1378"/>
        <v>-0.39433588440321238</v>
      </c>
      <c r="BI1445" s="1">
        <f t="shared" si="1379"/>
        <v>-0.33567148131919505</v>
      </c>
      <c r="BJ1445" s="1">
        <f t="shared" si="1380"/>
        <v>-0.26271898727117043</v>
      </c>
      <c r="BK1445" s="1">
        <f t="shared" si="1381"/>
        <v>-0.19860886148306073</v>
      </c>
      <c r="BL1445">
        <v>-0.29571299721524696</v>
      </c>
      <c r="BM1445" s="1" t="s">
        <v>1303</v>
      </c>
      <c r="BN1445" s="1" t="str">
        <f t="shared" si="1382"/>
        <v>MINERIO</v>
      </c>
      <c r="BO1445" s="1" t="s">
        <v>1303</v>
      </c>
    </row>
    <row r="1446" spans="1:67" x14ac:dyDescent="0.25">
      <c r="A1446" s="2" t="s">
        <v>954</v>
      </c>
      <c r="B1446" s="2" t="s">
        <v>103</v>
      </c>
      <c r="C1446" s="2" t="s">
        <v>161</v>
      </c>
      <c r="E1446" s="2" t="s">
        <v>143</v>
      </c>
      <c r="F1446" s="2">
        <v>8</v>
      </c>
      <c r="G1446" s="2">
        <v>32</v>
      </c>
      <c r="H1446" s="2">
        <v>240</v>
      </c>
      <c r="I1446" s="2">
        <v>15</v>
      </c>
      <c r="J1446" s="35">
        <v>2.82</v>
      </c>
      <c r="K1446" s="7">
        <v>0.17</v>
      </c>
      <c r="N1446" s="3">
        <v>9</v>
      </c>
      <c r="O1446" s="3">
        <v>915</v>
      </c>
      <c r="P1446" s="3">
        <v>0</v>
      </c>
      <c r="Q1446" s="3">
        <v>306</v>
      </c>
      <c r="R1446" s="3">
        <v>0</v>
      </c>
      <c r="S1446" s="3">
        <v>0</v>
      </c>
      <c r="T1446" s="3">
        <v>198</v>
      </c>
      <c r="U1446" s="3">
        <v>439</v>
      </c>
      <c r="V1446" s="3">
        <v>0</v>
      </c>
      <c r="W1446" s="3">
        <v>2</v>
      </c>
      <c r="X1446" s="3">
        <v>0</v>
      </c>
      <c r="Y1446" s="3">
        <v>0</v>
      </c>
      <c r="Z1446" s="3">
        <v>129</v>
      </c>
      <c r="AA1446" s="3">
        <v>509</v>
      </c>
      <c r="AB1446" s="3">
        <v>0</v>
      </c>
      <c r="AC1446" s="3">
        <v>1</v>
      </c>
      <c r="AD1446" s="3">
        <v>0</v>
      </c>
      <c r="AE1446" s="3">
        <v>0</v>
      </c>
      <c r="AF1446" s="3">
        <v>97</v>
      </c>
      <c r="AG1446" s="3">
        <v>541</v>
      </c>
      <c r="AH1446" s="3">
        <v>0</v>
      </c>
      <c r="AI1446" s="1">
        <v>1</v>
      </c>
      <c r="AJ1446" s="1">
        <v>0</v>
      </c>
      <c r="AK1446" s="1">
        <v>0</v>
      </c>
      <c r="AL1446" s="1">
        <v>287</v>
      </c>
      <c r="AM1446" s="1">
        <v>349</v>
      </c>
      <c r="AN1446" s="1">
        <v>0</v>
      </c>
      <c r="AO1446" s="1">
        <v>3</v>
      </c>
      <c r="AP1446" s="1">
        <f t="shared" ref="AP1446:AP1466" si="1383">(N1446+P1446)/(N1446+O1446+P1446+Q1446)</f>
        <v>7.3170731707317077E-3</v>
      </c>
      <c r="AQ1446" s="1">
        <f t="shared" ref="AQ1446:AQ1466" si="1384">(O1446+Q1446)/(N1446+O1446+P1446+Q1446)</f>
        <v>0.99268292682926829</v>
      </c>
      <c r="AR1446" s="1">
        <f t="shared" ref="AR1446:AR1466" si="1385">(R1446)/(R1446+S1446+T1446+U1446+V1446+W1446)</f>
        <v>0</v>
      </c>
      <c r="AS1446" s="1">
        <f t="shared" ref="AS1446:AS1466" si="1386">(S1446+V1446)/(R1446+S1446+T1446+U1446+V1446+W1446)</f>
        <v>0</v>
      </c>
      <c r="AT1446" s="1">
        <f t="shared" ref="AT1446:AT1466" si="1387">(T1446)/(R1446+S1446+T1446+U1446+V1446+W1446)</f>
        <v>0.30985915492957744</v>
      </c>
      <c r="AU1446" s="1">
        <f t="shared" ref="AU1446:AU1466" si="1388">(U1446+W1446)/(R1446+S1446+T1446+U1446+V1446+W1446)</f>
        <v>0.6901408450704225</v>
      </c>
      <c r="AV1446" s="1">
        <f t="shared" ref="AV1446:AV1466" si="1389">(X1446)/(X1446+Y1446+Z1446+AA1446+AB1446+AC1446)</f>
        <v>0</v>
      </c>
      <c r="AW1446" s="1">
        <f t="shared" ref="AW1446:AW1466" si="1390">(Y1446+AB1446)/(X1446+Y1446+Z1446+AA1446+AB1446+AC1446)</f>
        <v>0</v>
      </c>
      <c r="AX1446" s="1">
        <f t="shared" ref="AX1446:AX1466" si="1391">(Z1446)/(X1446+Y1446+Z1446+AA1446+AB1446+AC1446)</f>
        <v>0.20187793427230047</v>
      </c>
      <c r="AY1446" s="1">
        <f t="shared" ref="AY1446:AY1466" si="1392">(AA1446+AC1446)/(X1446+Y1446+Z1446+AA1446+AB1446+AC1446)</f>
        <v>0.7981220657276995</v>
      </c>
      <c r="AZ1446" s="1">
        <f t="shared" ref="AZ1446:AZ1466" si="1393">(AD1446)/(AD1446+AE1446+AF1446+AG1446+AH1446+AI1446)</f>
        <v>0</v>
      </c>
      <c r="BA1446" s="1">
        <f t="shared" ref="BA1446:BA1466" si="1394">(AE1446+AH1446)/(AD1446+AE1446+AF1446+AG1446+AH1446+AI1446)</f>
        <v>0</v>
      </c>
      <c r="BB1446" s="1">
        <f t="shared" ref="BB1446:BB1466" si="1395">(AF1446)/(AD1446+AE1446+AF1446+AG1446+AH1446+AI1446)</f>
        <v>0.15179968701095461</v>
      </c>
      <c r="BC1446" s="1">
        <f t="shared" ref="BC1446:BC1466" si="1396">(AG1446+AI1446)/(AD1446+AE1446+AF1446+AG1446+AH1446+AI1446)</f>
        <v>0.84820031298904541</v>
      </c>
      <c r="BD1446" s="1">
        <f t="shared" ref="BD1446:BD1466" si="1397">(AJ1446)/(AJ1446+AK1446+AL1446+AM1446+AN1446+AO1446)</f>
        <v>0</v>
      </c>
      <c r="BE1446" s="1">
        <f t="shared" ref="BE1446:BE1466" si="1398">(AK1446+AN1446)/(AJ1446+AK1446+AL1446+AM1446+AN1446+AO1446)</f>
        <v>0</v>
      </c>
      <c r="BF1446" s="1">
        <f t="shared" ref="BF1446:BF1466" si="1399">(AL1446)/(AJ1446+AK1446+AL1446+AM1446+AN1446+AO1446)</f>
        <v>0.44913928012519561</v>
      </c>
      <c r="BG1446" s="1">
        <f t="shared" ref="BG1446:BG1466" si="1400">(AM1446+AO1446)/(AJ1446+AK1446+AL1446+AM1446+AN1446+AO1446)</f>
        <v>0.55086071987480434</v>
      </c>
      <c r="BH1446" s="1">
        <f t="shared" ref="BH1446:BH1466" si="1401">LOG(BF1446)</f>
        <v>-0.34761896142440785</v>
      </c>
      <c r="BI1446" s="1">
        <f t="shared" ref="BI1446:BI1466" si="1402">LOG(AX1446)</f>
        <v>-0.6949111478591512</v>
      </c>
      <c r="BJ1446" s="1">
        <f t="shared" ref="BJ1446:BJ1466" si="1403">LOG(AT1446)</f>
        <v>-0.50883566789686907</v>
      </c>
      <c r="BK1446" s="1">
        <f t="shared" ref="BK1446:BK1466" si="1404">LOG(BB1446)</f>
        <v>-0.81872912389215535</v>
      </c>
      <c r="BL1446">
        <v>2.056555629970966</v>
      </c>
      <c r="BM1446" s="1" t="s">
        <v>1303</v>
      </c>
      <c r="BN1446" s="1" t="str">
        <f t="shared" ref="BN1446:BN1466" si="1405">IF(OR(BM1446="MINERIO",J1446&gt;0.04),"MINERIO","ESTERIL")</f>
        <v>MINERIO</v>
      </c>
      <c r="BO1446" s="1" t="s">
        <v>1303</v>
      </c>
    </row>
    <row r="1447" spans="1:67" x14ac:dyDescent="0.25">
      <c r="A1447" s="2" t="s">
        <v>954</v>
      </c>
      <c r="B1447" s="2" t="s">
        <v>103</v>
      </c>
      <c r="C1447" s="2" t="s">
        <v>161</v>
      </c>
      <c r="E1447" s="2" t="s">
        <v>143</v>
      </c>
      <c r="F1447" s="2">
        <v>8</v>
      </c>
      <c r="G1447" s="2">
        <v>30</v>
      </c>
      <c r="H1447" s="2">
        <v>238</v>
      </c>
      <c r="I1447" s="2">
        <v>20</v>
      </c>
      <c r="J1447" s="35">
        <v>2.17</v>
      </c>
      <c r="K1447" s="7">
        <v>0.18</v>
      </c>
      <c r="N1447" s="3">
        <v>18</v>
      </c>
      <c r="O1447" s="3">
        <v>1178</v>
      </c>
      <c r="P1447" s="3">
        <v>0</v>
      </c>
      <c r="Q1447" s="3">
        <v>391</v>
      </c>
      <c r="R1447" s="3">
        <v>0</v>
      </c>
      <c r="S1447" s="3">
        <v>0</v>
      </c>
      <c r="T1447" s="3">
        <v>352</v>
      </c>
      <c r="U1447" s="3">
        <v>468</v>
      </c>
      <c r="V1447" s="3">
        <v>0</v>
      </c>
      <c r="W1447" s="3">
        <v>5</v>
      </c>
      <c r="X1447" s="3">
        <v>0</v>
      </c>
      <c r="Y1447" s="3">
        <v>0</v>
      </c>
      <c r="Z1447" s="3">
        <v>254</v>
      </c>
      <c r="AA1447" s="3">
        <v>568</v>
      </c>
      <c r="AB1447" s="3">
        <v>0</v>
      </c>
      <c r="AC1447" s="3">
        <v>3</v>
      </c>
      <c r="AD1447" s="3">
        <v>0</v>
      </c>
      <c r="AE1447" s="3">
        <v>0</v>
      </c>
      <c r="AF1447" s="3">
        <v>197</v>
      </c>
      <c r="AG1447" s="3">
        <v>628</v>
      </c>
      <c r="AH1447" s="3">
        <v>0</v>
      </c>
      <c r="AI1447" s="1">
        <v>0</v>
      </c>
      <c r="AJ1447" s="1">
        <v>0</v>
      </c>
      <c r="AK1447" s="1">
        <v>1</v>
      </c>
      <c r="AL1447" s="1">
        <v>479</v>
      </c>
      <c r="AM1447" s="1">
        <v>336</v>
      </c>
      <c r="AN1447" s="1">
        <v>1</v>
      </c>
      <c r="AO1447" s="1">
        <v>8</v>
      </c>
      <c r="AP1447" s="1">
        <f t="shared" si="1383"/>
        <v>1.1342155009451797E-2</v>
      </c>
      <c r="AQ1447" s="1">
        <f t="shared" si="1384"/>
        <v>0.98865784499054821</v>
      </c>
      <c r="AR1447" s="1">
        <f t="shared" si="1385"/>
        <v>0</v>
      </c>
      <c r="AS1447" s="1">
        <f t="shared" si="1386"/>
        <v>0</v>
      </c>
      <c r="AT1447" s="1">
        <f t="shared" si="1387"/>
        <v>0.42666666666666669</v>
      </c>
      <c r="AU1447" s="1">
        <f t="shared" si="1388"/>
        <v>0.57333333333333336</v>
      </c>
      <c r="AV1447" s="1">
        <f t="shared" si="1389"/>
        <v>0</v>
      </c>
      <c r="AW1447" s="1">
        <f t="shared" si="1390"/>
        <v>0</v>
      </c>
      <c r="AX1447" s="1">
        <f t="shared" si="1391"/>
        <v>0.30787878787878786</v>
      </c>
      <c r="AY1447" s="1">
        <f t="shared" si="1392"/>
        <v>0.69212121212121214</v>
      </c>
      <c r="AZ1447" s="1">
        <f t="shared" si="1393"/>
        <v>0</v>
      </c>
      <c r="BA1447" s="1">
        <f t="shared" si="1394"/>
        <v>0</v>
      </c>
      <c r="BB1447" s="1">
        <f t="shared" si="1395"/>
        <v>0.2387878787878788</v>
      </c>
      <c r="BC1447" s="1">
        <f t="shared" si="1396"/>
        <v>0.76121212121212123</v>
      </c>
      <c r="BD1447" s="1">
        <f t="shared" si="1397"/>
        <v>0</v>
      </c>
      <c r="BE1447" s="1">
        <f t="shared" si="1398"/>
        <v>2.4242424242424242E-3</v>
      </c>
      <c r="BF1447" s="1">
        <f t="shared" si="1399"/>
        <v>0.58060606060606057</v>
      </c>
      <c r="BG1447" s="1">
        <f t="shared" si="1400"/>
        <v>0.41696969696969699</v>
      </c>
      <c r="BH1447" s="1">
        <f t="shared" si="1401"/>
        <v>-0.2361184351353619</v>
      </c>
      <c r="BI1447" s="1">
        <f t="shared" si="1402"/>
        <v>-0.51162023192998707</v>
      </c>
      <c r="BJ1447" s="1">
        <f t="shared" si="1403"/>
        <v>-0.36991128507179405</v>
      </c>
      <c r="BK1447" s="1">
        <f t="shared" si="1404"/>
        <v>-0.62198772238833211</v>
      </c>
      <c r="BL1447">
        <v>1.6746001834820565</v>
      </c>
      <c r="BM1447" s="1" t="s">
        <v>1303</v>
      </c>
      <c r="BN1447" s="1" t="str">
        <f t="shared" si="1405"/>
        <v>MINERIO</v>
      </c>
      <c r="BO1447" s="1" t="s">
        <v>1303</v>
      </c>
    </row>
    <row r="1448" spans="1:67" x14ac:dyDescent="0.25">
      <c r="A1448" s="2" t="s">
        <v>954</v>
      </c>
      <c r="B1448" s="2" t="s">
        <v>103</v>
      </c>
      <c r="C1448" s="2" t="s">
        <v>161</v>
      </c>
      <c r="E1448" s="2" t="s">
        <v>143</v>
      </c>
      <c r="F1448" s="2">
        <v>8</v>
      </c>
      <c r="G1448" s="2">
        <v>28</v>
      </c>
      <c r="H1448" s="2">
        <v>236</v>
      </c>
      <c r="I1448" s="2">
        <v>25</v>
      </c>
      <c r="J1448" s="35">
        <v>75.81</v>
      </c>
      <c r="K1448" s="7">
        <v>1.99</v>
      </c>
      <c r="N1448" s="3">
        <v>153</v>
      </c>
      <c r="O1448" s="3">
        <v>920</v>
      </c>
      <c r="P1448" s="3">
        <v>0</v>
      </c>
      <c r="Q1448" s="3">
        <v>361</v>
      </c>
      <c r="R1448" s="3">
        <v>0</v>
      </c>
      <c r="S1448" s="3">
        <v>61</v>
      </c>
      <c r="T1448" s="3">
        <v>306</v>
      </c>
      <c r="U1448" s="3">
        <v>342</v>
      </c>
      <c r="V1448" s="3">
        <v>49</v>
      </c>
      <c r="W1448" s="3">
        <v>11</v>
      </c>
      <c r="X1448" s="3">
        <v>0</v>
      </c>
      <c r="Y1448" s="3">
        <v>52</v>
      </c>
      <c r="Z1448" s="3">
        <v>245</v>
      </c>
      <c r="AA1448" s="3">
        <v>419</v>
      </c>
      <c r="AB1448" s="3">
        <v>46</v>
      </c>
      <c r="AC1448" s="3">
        <v>7</v>
      </c>
      <c r="AD1448" s="3">
        <v>0</v>
      </c>
      <c r="AE1448" s="3">
        <v>43</v>
      </c>
      <c r="AF1448" s="3">
        <v>207</v>
      </c>
      <c r="AG1448" s="3">
        <v>465</v>
      </c>
      <c r="AH1448" s="3">
        <v>47</v>
      </c>
      <c r="AI1448" s="1">
        <v>7</v>
      </c>
      <c r="AJ1448" s="1">
        <v>0</v>
      </c>
      <c r="AK1448" s="1">
        <v>74</v>
      </c>
      <c r="AL1448" s="1">
        <v>378</v>
      </c>
      <c r="AM1448" s="1">
        <v>251</v>
      </c>
      <c r="AN1448" s="1">
        <v>54</v>
      </c>
      <c r="AO1448" s="1">
        <v>12</v>
      </c>
      <c r="AP1448" s="1">
        <f t="shared" si="1383"/>
        <v>0.10669456066945607</v>
      </c>
      <c r="AQ1448" s="1">
        <f t="shared" si="1384"/>
        <v>0.89330543933054396</v>
      </c>
      <c r="AR1448" s="1">
        <f t="shared" si="1385"/>
        <v>0</v>
      </c>
      <c r="AS1448" s="1">
        <f t="shared" si="1386"/>
        <v>0.14304291287386217</v>
      </c>
      <c r="AT1448" s="1">
        <f t="shared" si="1387"/>
        <v>0.39791937581274384</v>
      </c>
      <c r="AU1448" s="1">
        <f t="shared" si="1388"/>
        <v>0.45903771131339399</v>
      </c>
      <c r="AV1448" s="1">
        <f t="shared" si="1389"/>
        <v>0</v>
      </c>
      <c r="AW1448" s="1">
        <f t="shared" si="1390"/>
        <v>0.12743823146944083</v>
      </c>
      <c r="AX1448" s="1">
        <f t="shared" si="1391"/>
        <v>0.31859557867360205</v>
      </c>
      <c r="AY1448" s="1">
        <f t="shared" si="1392"/>
        <v>0.55396618985695711</v>
      </c>
      <c r="AZ1448" s="1">
        <f t="shared" si="1393"/>
        <v>0</v>
      </c>
      <c r="BA1448" s="1">
        <f t="shared" si="1394"/>
        <v>0.11703511053315994</v>
      </c>
      <c r="BB1448" s="1">
        <f t="shared" si="1395"/>
        <v>0.26918075422626786</v>
      </c>
      <c r="BC1448" s="1">
        <f t="shared" si="1396"/>
        <v>0.61378413524057218</v>
      </c>
      <c r="BD1448" s="1">
        <f t="shared" si="1397"/>
        <v>0</v>
      </c>
      <c r="BE1448" s="1">
        <f t="shared" si="1398"/>
        <v>0.16644993498049415</v>
      </c>
      <c r="BF1448" s="1">
        <f t="shared" si="1399"/>
        <v>0.49154746423927176</v>
      </c>
      <c r="BG1448" s="1">
        <f t="shared" si="1400"/>
        <v>0.34200260078023409</v>
      </c>
      <c r="BH1448" s="1">
        <f t="shared" si="1401"/>
        <v>-0.30843453996420572</v>
      </c>
      <c r="BI1448" s="1">
        <f t="shared" si="1402"/>
        <v>-0.49676025543689861</v>
      </c>
      <c r="BJ1448" s="1">
        <f t="shared" si="1403"/>
        <v>-0.40020491331985103</v>
      </c>
      <c r="BK1448" s="1">
        <f t="shared" si="1404"/>
        <v>-0.56995599434451327</v>
      </c>
      <c r="BL1448">
        <v>1.5142017396858791</v>
      </c>
      <c r="BM1448" s="1" t="s">
        <v>1303</v>
      </c>
      <c r="BN1448" s="1" t="str">
        <f t="shared" si="1405"/>
        <v>MINERIO</v>
      </c>
      <c r="BO1448" s="1" t="s">
        <v>1303</v>
      </c>
    </row>
    <row r="1449" spans="1:67" x14ac:dyDescent="0.25">
      <c r="A1449" s="2" t="s">
        <v>954</v>
      </c>
      <c r="B1449" s="2" t="s">
        <v>103</v>
      </c>
      <c r="C1449" s="2" t="s">
        <v>161</v>
      </c>
      <c r="E1449" s="2" t="s">
        <v>143</v>
      </c>
      <c r="F1449" s="2">
        <v>8</v>
      </c>
      <c r="G1449" s="2">
        <v>27</v>
      </c>
      <c r="H1449" s="2">
        <v>235</v>
      </c>
      <c r="I1449" s="2">
        <v>55</v>
      </c>
      <c r="J1449" s="35">
        <v>216.68</v>
      </c>
      <c r="K1449" s="7">
        <v>4.05</v>
      </c>
      <c r="N1449" s="3">
        <v>448</v>
      </c>
      <c r="O1449" s="3">
        <v>1696</v>
      </c>
      <c r="P1449" s="3">
        <v>0</v>
      </c>
      <c r="Q1449" s="3">
        <v>476</v>
      </c>
      <c r="R1449" s="3">
        <v>0</v>
      </c>
      <c r="S1449" s="3">
        <v>16</v>
      </c>
      <c r="T1449" s="3">
        <v>770</v>
      </c>
      <c r="U1449" s="3">
        <v>612</v>
      </c>
      <c r="V1449" s="3">
        <v>15</v>
      </c>
      <c r="W1449" s="3">
        <v>26</v>
      </c>
      <c r="X1449" s="3">
        <v>0</v>
      </c>
      <c r="Y1449" s="3">
        <v>14</v>
      </c>
      <c r="Z1449" s="3">
        <v>634</v>
      </c>
      <c r="AA1449" s="3">
        <v>768</v>
      </c>
      <c r="AB1449" s="3">
        <v>7</v>
      </c>
      <c r="AC1449" s="3">
        <v>16</v>
      </c>
      <c r="AD1449" s="3">
        <v>0</v>
      </c>
      <c r="AE1449" s="3">
        <v>12</v>
      </c>
      <c r="AF1449" s="3">
        <v>544</v>
      </c>
      <c r="AG1449" s="3">
        <v>866</v>
      </c>
      <c r="AH1449" s="3">
        <v>7</v>
      </c>
      <c r="AI1449" s="1">
        <v>10</v>
      </c>
      <c r="AJ1449" s="1">
        <v>0</v>
      </c>
      <c r="AK1449" s="1">
        <v>26</v>
      </c>
      <c r="AL1449" s="1">
        <v>921</v>
      </c>
      <c r="AM1449" s="1">
        <v>431</v>
      </c>
      <c r="AN1449" s="1">
        <v>25</v>
      </c>
      <c r="AO1449" s="1">
        <v>36</v>
      </c>
      <c r="AP1449" s="1">
        <f t="shared" si="1383"/>
        <v>0.17099236641221374</v>
      </c>
      <c r="AQ1449" s="1">
        <f t="shared" si="1384"/>
        <v>0.82900763358778629</v>
      </c>
      <c r="AR1449" s="1">
        <f t="shared" si="1385"/>
        <v>0</v>
      </c>
      <c r="AS1449" s="1">
        <f t="shared" si="1386"/>
        <v>2.1542738012508687E-2</v>
      </c>
      <c r="AT1449" s="1">
        <f t="shared" si="1387"/>
        <v>0.53509381514940935</v>
      </c>
      <c r="AU1449" s="1">
        <f t="shared" si="1388"/>
        <v>0.44336344683808199</v>
      </c>
      <c r="AV1449" s="1">
        <f t="shared" si="1389"/>
        <v>0</v>
      </c>
      <c r="AW1449" s="1">
        <f t="shared" si="1390"/>
        <v>1.4593467685892982E-2</v>
      </c>
      <c r="AX1449" s="1">
        <f t="shared" si="1391"/>
        <v>0.44058373870743572</v>
      </c>
      <c r="AY1449" s="1">
        <f t="shared" si="1392"/>
        <v>0.5448227936066713</v>
      </c>
      <c r="AZ1449" s="1">
        <f t="shared" si="1393"/>
        <v>0</v>
      </c>
      <c r="BA1449" s="1">
        <f t="shared" si="1394"/>
        <v>1.320361362056984E-2</v>
      </c>
      <c r="BB1449" s="1">
        <f t="shared" si="1395"/>
        <v>0.37804030576789438</v>
      </c>
      <c r="BC1449" s="1">
        <f t="shared" si="1396"/>
        <v>0.60875608061153574</v>
      </c>
      <c r="BD1449" s="1">
        <f t="shared" si="1397"/>
        <v>0</v>
      </c>
      <c r="BE1449" s="1">
        <f t="shared" si="1398"/>
        <v>3.5441278665740095E-2</v>
      </c>
      <c r="BF1449" s="1">
        <f t="shared" si="1399"/>
        <v>0.64002779708130642</v>
      </c>
      <c r="BG1449" s="1">
        <f t="shared" si="1400"/>
        <v>0.32453092425295343</v>
      </c>
      <c r="BH1449" s="1">
        <f t="shared" si="1401"/>
        <v>-0.19380116373975631</v>
      </c>
      <c r="BI1449" s="1">
        <f t="shared" si="1402"/>
        <v>-0.35597153605487253</v>
      </c>
      <c r="BJ1449" s="1">
        <f t="shared" si="1403"/>
        <v>-0.27157006876412332</v>
      </c>
      <c r="BK1449" s="1">
        <f t="shared" si="1404"/>
        <v>-0.42246189423842528</v>
      </c>
      <c r="BL1449">
        <v>1.1754163984982098</v>
      </c>
      <c r="BM1449" s="1" t="s">
        <v>1303</v>
      </c>
      <c r="BN1449" s="1" t="str">
        <f t="shared" si="1405"/>
        <v>MINERIO</v>
      </c>
      <c r="BO1449" s="1" t="s">
        <v>1303</v>
      </c>
    </row>
    <row r="1450" spans="1:67" x14ac:dyDescent="0.25">
      <c r="A1450" s="2" t="s">
        <v>954</v>
      </c>
      <c r="B1450" s="2" t="s">
        <v>103</v>
      </c>
      <c r="C1450" s="2" t="s">
        <v>161</v>
      </c>
      <c r="E1450" s="2" t="s">
        <v>143</v>
      </c>
      <c r="F1450" s="2">
        <v>8</v>
      </c>
      <c r="G1450" s="2">
        <v>31</v>
      </c>
      <c r="H1450" s="2">
        <v>239</v>
      </c>
      <c r="I1450" s="2">
        <v>15</v>
      </c>
      <c r="J1450" s="35">
        <v>3.7</v>
      </c>
      <c r="K1450" s="7">
        <v>0.11</v>
      </c>
      <c r="N1450" s="3">
        <v>0</v>
      </c>
      <c r="O1450" s="3">
        <v>948</v>
      </c>
      <c r="P1450" s="3">
        <v>0</v>
      </c>
      <c r="Q1450" s="3">
        <v>326</v>
      </c>
      <c r="R1450" s="3">
        <v>0</v>
      </c>
      <c r="S1450" s="3">
        <v>1</v>
      </c>
      <c r="T1450" s="3">
        <v>464</v>
      </c>
      <c r="U1450" s="3">
        <v>169</v>
      </c>
      <c r="V1450" s="3">
        <v>1</v>
      </c>
      <c r="W1450" s="3">
        <v>26</v>
      </c>
      <c r="X1450" s="3">
        <v>0</v>
      </c>
      <c r="Y1450" s="3">
        <v>0</v>
      </c>
      <c r="Z1450" s="3">
        <v>418</v>
      </c>
      <c r="AA1450" s="3">
        <v>232</v>
      </c>
      <c r="AB1450" s="3">
        <v>0</v>
      </c>
      <c r="AC1450" s="3">
        <v>11</v>
      </c>
      <c r="AD1450" s="3">
        <v>0</v>
      </c>
      <c r="AE1450" s="3">
        <v>0</v>
      </c>
      <c r="AF1450" s="3">
        <v>356</v>
      </c>
      <c r="AG1450" s="3">
        <v>298</v>
      </c>
      <c r="AH1450" s="3">
        <v>0</v>
      </c>
      <c r="AI1450" s="1">
        <v>7</v>
      </c>
      <c r="AJ1450" s="1">
        <v>0</v>
      </c>
      <c r="AK1450" s="1">
        <v>18</v>
      </c>
      <c r="AL1450" s="1">
        <v>485</v>
      </c>
      <c r="AM1450" s="1">
        <v>96</v>
      </c>
      <c r="AN1450" s="1">
        <v>23</v>
      </c>
      <c r="AO1450" s="1">
        <v>39</v>
      </c>
      <c r="AP1450" s="1">
        <f t="shared" si="1383"/>
        <v>0</v>
      </c>
      <c r="AQ1450" s="1">
        <f t="shared" si="1384"/>
        <v>1</v>
      </c>
      <c r="AR1450" s="1">
        <f t="shared" si="1385"/>
        <v>0</v>
      </c>
      <c r="AS1450" s="1">
        <f t="shared" si="1386"/>
        <v>3.0257186081694403E-3</v>
      </c>
      <c r="AT1450" s="1">
        <f t="shared" si="1387"/>
        <v>0.70196671709531011</v>
      </c>
      <c r="AU1450" s="1">
        <f t="shared" si="1388"/>
        <v>0.29500756429652042</v>
      </c>
      <c r="AV1450" s="1">
        <f t="shared" si="1389"/>
        <v>0</v>
      </c>
      <c r="AW1450" s="1">
        <f t="shared" si="1390"/>
        <v>0</v>
      </c>
      <c r="AX1450" s="1">
        <f t="shared" si="1391"/>
        <v>0.63237518910741297</v>
      </c>
      <c r="AY1450" s="1">
        <f t="shared" si="1392"/>
        <v>0.36762481089258697</v>
      </c>
      <c r="AZ1450" s="1">
        <f t="shared" si="1393"/>
        <v>0</v>
      </c>
      <c r="BA1450" s="1">
        <f t="shared" si="1394"/>
        <v>0</v>
      </c>
      <c r="BB1450" s="1">
        <f t="shared" si="1395"/>
        <v>0.53857791225416041</v>
      </c>
      <c r="BC1450" s="1">
        <f t="shared" si="1396"/>
        <v>0.46142208774583965</v>
      </c>
      <c r="BD1450" s="1">
        <f t="shared" si="1397"/>
        <v>0</v>
      </c>
      <c r="BE1450" s="1">
        <f t="shared" si="1398"/>
        <v>6.2027231467473527E-2</v>
      </c>
      <c r="BF1450" s="1">
        <f t="shared" si="1399"/>
        <v>0.73373676248108921</v>
      </c>
      <c r="BG1450" s="1">
        <f t="shared" si="1400"/>
        <v>0.20423600605143721</v>
      </c>
      <c r="BH1450" s="1">
        <f t="shared" si="1401"/>
        <v>-0.1344597208833766</v>
      </c>
      <c r="BI1450" s="1">
        <f t="shared" si="1402"/>
        <v>-0.19902517771060507</v>
      </c>
      <c r="BJ1450" s="1">
        <f t="shared" si="1403"/>
        <v>-0.15368347893075937</v>
      </c>
      <c r="BK1450" s="1">
        <f t="shared" si="1404"/>
        <v>-0.26875146151276502</v>
      </c>
      <c r="BL1450">
        <v>0.68311343219403153</v>
      </c>
      <c r="BM1450" s="1" t="s">
        <v>1303</v>
      </c>
      <c r="BN1450" s="1" t="str">
        <f t="shared" si="1405"/>
        <v>MINERIO</v>
      </c>
      <c r="BO1450" s="1" t="s">
        <v>1303</v>
      </c>
    </row>
    <row r="1451" spans="1:67" x14ac:dyDescent="0.25">
      <c r="A1451" s="2" t="s">
        <v>954</v>
      </c>
      <c r="B1451" s="2" t="s">
        <v>103</v>
      </c>
      <c r="C1451" s="2" t="s">
        <v>161</v>
      </c>
      <c r="E1451" s="2" t="s">
        <v>143</v>
      </c>
      <c r="F1451" s="2">
        <v>8</v>
      </c>
      <c r="G1451" s="2">
        <v>29</v>
      </c>
      <c r="H1451" s="2">
        <v>237</v>
      </c>
      <c r="I1451" s="2">
        <v>60</v>
      </c>
      <c r="J1451" s="35">
        <v>54.88</v>
      </c>
      <c r="K1451" s="7">
        <v>1.92</v>
      </c>
      <c r="N1451" s="3">
        <v>244</v>
      </c>
      <c r="O1451" s="3">
        <v>2291</v>
      </c>
      <c r="P1451" s="3">
        <v>0</v>
      </c>
      <c r="Q1451" s="3">
        <v>579</v>
      </c>
      <c r="R1451" s="3">
        <v>0</v>
      </c>
      <c r="S1451" s="3">
        <v>62</v>
      </c>
      <c r="T1451" s="3">
        <v>1158</v>
      </c>
      <c r="U1451" s="3">
        <v>304</v>
      </c>
      <c r="V1451" s="3">
        <v>67</v>
      </c>
      <c r="W1451" s="3">
        <v>85</v>
      </c>
      <c r="X1451" s="3">
        <v>0</v>
      </c>
      <c r="Y1451" s="3">
        <v>40</v>
      </c>
      <c r="Z1451" s="3">
        <v>1124</v>
      </c>
      <c r="AA1451" s="3">
        <v>406</v>
      </c>
      <c r="AB1451" s="3">
        <v>45</v>
      </c>
      <c r="AC1451" s="3">
        <v>61</v>
      </c>
      <c r="AD1451" s="3">
        <v>0</v>
      </c>
      <c r="AE1451" s="3">
        <v>24</v>
      </c>
      <c r="AF1451" s="3">
        <v>1079</v>
      </c>
      <c r="AG1451" s="3">
        <v>495</v>
      </c>
      <c r="AH1451" s="3">
        <v>27</v>
      </c>
      <c r="AI1451" s="1">
        <v>51</v>
      </c>
      <c r="AJ1451" s="1">
        <v>0</v>
      </c>
      <c r="AK1451" s="1">
        <v>155</v>
      </c>
      <c r="AL1451" s="1">
        <v>1075</v>
      </c>
      <c r="AM1451" s="1">
        <v>201</v>
      </c>
      <c r="AN1451" s="1">
        <v>149</v>
      </c>
      <c r="AO1451" s="1">
        <v>96</v>
      </c>
      <c r="AP1451" s="1">
        <f t="shared" si="1383"/>
        <v>7.8355812459858704E-2</v>
      </c>
      <c r="AQ1451" s="1">
        <f t="shared" si="1384"/>
        <v>0.92164418754014132</v>
      </c>
      <c r="AR1451" s="1">
        <f t="shared" si="1385"/>
        <v>0</v>
      </c>
      <c r="AS1451" s="1">
        <f t="shared" si="1386"/>
        <v>7.6968973747016708E-2</v>
      </c>
      <c r="AT1451" s="1">
        <f t="shared" si="1387"/>
        <v>0.69093078758949877</v>
      </c>
      <c r="AU1451" s="1">
        <f t="shared" si="1388"/>
        <v>0.23210023866348448</v>
      </c>
      <c r="AV1451" s="1">
        <f t="shared" si="1389"/>
        <v>0</v>
      </c>
      <c r="AW1451" s="1">
        <f t="shared" si="1390"/>
        <v>5.0715990453460619E-2</v>
      </c>
      <c r="AX1451" s="1">
        <f t="shared" si="1391"/>
        <v>0.6706443914081146</v>
      </c>
      <c r="AY1451" s="1">
        <f t="shared" si="1392"/>
        <v>0.2786396181384248</v>
      </c>
      <c r="AZ1451" s="1">
        <f t="shared" si="1393"/>
        <v>0</v>
      </c>
      <c r="BA1451" s="1">
        <f t="shared" si="1394"/>
        <v>3.0429594272076373E-2</v>
      </c>
      <c r="BB1451" s="1">
        <f t="shared" si="1395"/>
        <v>0.64379474940334125</v>
      </c>
      <c r="BC1451" s="1">
        <f t="shared" si="1396"/>
        <v>0.32577565632458233</v>
      </c>
      <c r="BD1451" s="1">
        <f t="shared" si="1397"/>
        <v>0</v>
      </c>
      <c r="BE1451" s="1">
        <f t="shared" si="1398"/>
        <v>0.18138424821002386</v>
      </c>
      <c r="BF1451" s="1">
        <f t="shared" si="1399"/>
        <v>0.64140811455847258</v>
      </c>
      <c r="BG1451" s="1">
        <f t="shared" si="1400"/>
        <v>0.17720763723150357</v>
      </c>
      <c r="BH1451" s="1">
        <f t="shared" si="1401"/>
        <v>-0.19286555004263356</v>
      </c>
      <c r="BI1451" s="1">
        <f t="shared" si="1402"/>
        <v>-0.17350770306121538</v>
      </c>
      <c r="BJ1451" s="1">
        <f t="shared" si="1403"/>
        <v>-0.16056545490284033</v>
      </c>
      <c r="BK1451" s="1">
        <f t="shared" si="1404"/>
        <v>-0.19125256961134707</v>
      </c>
      <c r="BL1451">
        <v>0.48907265546450568</v>
      </c>
      <c r="BM1451" s="1" t="s">
        <v>1303</v>
      </c>
      <c r="BN1451" s="1" t="str">
        <f t="shared" si="1405"/>
        <v>MINERIO</v>
      </c>
      <c r="BO1451" s="1" t="s">
        <v>1303</v>
      </c>
    </row>
    <row r="1452" spans="1:67" x14ac:dyDescent="0.25">
      <c r="A1452" s="2" t="s">
        <v>1362</v>
      </c>
      <c r="B1452" s="2" t="s">
        <v>103</v>
      </c>
      <c r="C1452" s="2" t="s">
        <v>1408</v>
      </c>
      <c r="D1452" s="2">
        <f>D1451+1</f>
        <v>1</v>
      </c>
      <c r="E1452" s="6" t="s">
        <v>1424</v>
      </c>
      <c r="G1452" s="2">
        <v>15</v>
      </c>
      <c r="H1452" s="2">
        <v>15</v>
      </c>
      <c r="I1452" s="35">
        <v>-888</v>
      </c>
      <c r="J1452" s="35">
        <v>-888</v>
      </c>
      <c r="K1452" s="5"/>
      <c r="L1452" s="5"/>
      <c r="M1452" s="5"/>
      <c r="N1452" s="5">
        <v>0</v>
      </c>
      <c r="O1452" s="5">
        <v>562</v>
      </c>
      <c r="P1452" s="5">
        <v>0</v>
      </c>
      <c r="Q1452" s="5">
        <v>282</v>
      </c>
      <c r="R1452" s="5">
        <v>0</v>
      </c>
      <c r="S1452" s="5">
        <v>0</v>
      </c>
      <c r="T1452" s="5">
        <v>208</v>
      </c>
      <c r="U1452" s="5">
        <v>207</v>
      </c>
      <c r="V1452" s="5">
        <v>0</v>
      </c>
      <c r="W1452" s="5">
        <v>6</v>
      </c>
      <c r="X1452" s="5">
        <v>0</v>
      </c>
      <c r="Y1452" s="5">
        <v>0</v>
      </c>
      <c r="Z1452" s="5">
        <v>171</v>
      </c>
      <c r="AA1452" s="5">
        <v>246</v>
      </c>
      <c r="AB1452" s="5">
        <v>0</v>
      </c>
      <c r="AC1452" s="5">
        <v>4</v>
      </c>
      <c r="AD1452" s="5">
        <v>0</v>
      </c>
      <c r="AE1452" s="5">
        <v>3</v>
      </c>
      <c r="AF1452" s="5">
        <v>252</v>
      </c>
      <c r="AG1452" s="5">
        <v>155</v>
      </c>
      <c r="AH1452" s="5">
        <v>2</v>
      </c>
      <c r="AI1452" s="5">
        <v>9</v>
      </c>
      <c r="AJ1452" s="5">
        <v>0</v>
      </c>
      <c r="AK1452" s="5">
        <v>0</v>
      </c>
      <c r="AL1452" s="5">
        <v>128</v>
      </c>
      <c r="AM1452" s="5">
        <v>290</v>
      </c>
      <c r="AN1452" s="5">
        <v>0</v>
      </c>
      <c r="AO1452" s="5">
        <v>3</v>
      </c>
      <c r="AP1452" s="1">
        <f t="shared" si="1383"/>
        <v>0</v>
      </c>
      <c r="AQ1452" s="1">
        <f t="shared" si="1384"/>
        <v>1</v>
      </c>
      <c r="AR1452" s="1">
        <f t="shared" si="1385"/>
        <v>0</v>
      </c>
      <c r="AS1452" s="1">
        <f t="shared" si="1386"/>
        <v>0</v>
      </c>
      <c r="AT1452" s="1">
        <f t="shared" si="1387"/>
        <v>0.49406175771971494</v>
      </c>
      <c r="AU1452" s="1">
        <f t="shared" si="1388"/>
        <v>0.50593824228028506</v>
      </c>
      <c r="AV1452" s="1">
        <f t="shared" si="1389"/>
        <v>0</v>
      </c>
      <c r="AW1452" s="1">
        <f t="shared" si="1390"/>
        <v>0</v>
      </c>
      <c r="AX1452" s="1">
        <f t="shared" si="1391"/>
        <v>0.40617577197149646</v>
      </c>
      <c r="AY1452" s="1">
        <f t="shared" si="1392"/>
        <v>0.59382422802850354</v>
      </c>
      <c r="AZ1452" s="1">
        <f t="shared" si="1393"/>
        <v>0</v>
      </c>
      <c r="BA1452" s="1">
        <f t="shared" si="1394"/>
        <v>1.1876484560570071E-2</v>
      </c>
      <c r="BB1452" s="1">
        <f t="shared" si="1395"/>
        <v>0.59857482185273159</v>
      </c>
      <c r="BC1452" s="1">
        <f t="shared" si="1396"/>
        <v>0.38954869358669836</v>
      </c>
      <c r="BD1452" s="1">
        <f t="shared" si="1397"/>
        <v>0</v>
      </c>
      <c r="BE1452" s="1">
        <f t="shared" si="1398"/>
        <v>0</v>
      </c>
      <c r="BF1452" s="1">
        <f t="shared" si="1399"/>
        <v>0.30403800475059384</v>
      </c>
      <c r="BG1452" s="1">
        <f t="shared" si="1400"/>
        <v>0.69596199524940616</v>
      </c>
      <c r="BH1452" s="1">
        <f t="shared" si="1401"/>
        <v>-0.51707212618779996</v>
      </c>
      <c r="BI1452" s="1">
        <f t="shared" si="1402"/>
        <v>-0.39128598544351445</v>
      </c>
      <c r="BJ1452" s="1">
        <f t="shared" si="1403"/>
        <v>-0.30621876087290678</v>
      </c>
      <c r="BK1452" s="1">
        <f t="shared" si="1404"/>
        <v>-0.22288155505412421</v>
      </c>
      <c r="BL1452">
        <v>0.22785020483668372</v>
      </c>
      <c r="BM1452" s="1" t="s">
        <v>1303</v>
      </c>
      <c r="BN1452" s="1" t="str">
        <f t="shared" si="1405"/>
        <v>MINERIO</v>
      </c>
      <c r="BO1452" s="1" t="s">
        <v>1303</v>
      </c>
    </row>
    <row r="1453" spans="1:67" x14ac:dyDescent="0.25">
      <c r="A1453" s="2" t="s">
        <v>1362</v>
      </c>
      <c r="B1453" s="2" t="s">
        <v>103</v>
      </c>
      <c r="C1453" s="2" t="s">
        <v>1408</v>
      </c>
      <c r="D1453" s="2">
        <f>D1452+1</f>
        <v>2</v>
      </c>
      <c r="E1453" s="6" t="s">
        <v>1424</v>
      </c>
      <c r="G1453" s="2">
        <v>14</v>
      </c>
      <c r="H1453" s="2">
        <v>14</v>
      </c>
      <c r="I1453" s="35">
        <v>-888</v>
      </c>
      <c r="J1453" s="35">
        <v>-888</v>
      </c>
      <c r="K1453" s="5"/>
      <c r="L1453" s="5"/>
      <c r="M1453" s="5"/>
      <c r="N1453" s="5">
        <v>8</v>
      </c>
      <c r="O1453" s="5">
        <v>862</v>
      </c>
      <c r="P1453" s="5">
        <v>0</v>
      </c>
      <c r="Q1453" s="5">
        <v>292</v>
      </c>
      <c r="R1453" s="5">
        <v>0</v>
      </c>
      <c r="S1453" s="5">
        <v>0</v>
      </c>
      <c r="T1453" s="5">
        <v>360</v>
      </c>
      <c r="U1453" s="5">
        <v>239</v>
      </c>
      <c r="V1453" s="5">
        <v>0</v>
      </c>
      <c r="W1453" s="5">
        <v>8</v>
      </c>
      <c r="X1453" s="5">
        <v>0</v>
      </c>
      <c r="Y1453" s="5">
        <v>0</v>
      </c>
      <c r="Z1453" s="5">
        <v>291</v>
      </c>
      <c r="AA1453" s="5">
        <v>310</v>
      </c>
      <c r="AB1453" s="5">
        <v>0</v>
      </c>
      <c r="AC1453" s="5">
        <v>6</v>
      </c>
      <c r="AD1453" s="5">
        <v>0</v>
      </c>
      <c r="AE1453" s="5">
        <v>6</v>
      </c>
      <c r="AF1453" s="5">
        <v>425</v>
      </c>
      <c r="AG1453" s="5">
        <v>153</v>
      </c>
      <c r="AH1453" s="5">
        <v>6</v>
      </c>
      <c r="AI1453" s="5">
        <v>17</v>
      </c>
      <c r="AJ1453" s="5">
        <v>0</v>
      </c>
      <c r="AK1453" s="5">
        <v>0</v>
      </c>
      <c r="AL1453" s="5">
        <v>239</v>
      </c>
      <c r="AM1453" s="5">
        <v>365</v>
      </c>
      <c r="AN1453" s="5">
        <v>0</v>
      </c>
      <c r="AO1453" s="5">
        <v>3</v>
      </c>
      <c r="AP1453" s="1">
        <f t="shared" si="1383"/>
        <v>6.8846815834767644E-3</v>
      </c>
      <c r="AQ1453" s="1">
        <f t="shared" si="1384"/>
        <v>0.99311531841652323</v>
      </c>
      <c r="AR1453" s="1">
        <f t="shared" si="1385"/>
        <v>0</v>
      </c>
      <c r="AS1453" s="1">
        <f t="shared" si="1386"/>
        <v>0</v>
      </c>
      <c r="AT1453" s="1">
        <f t="shared" si="1387"/>
        <v>0.59308072487644148</v>
      </c>
      <c r="AU1453" s="1">
        <f t="shared" si="1388"/>
        <v>0.40691927512355847</v>
      </c>
      <c r="AV1453" s="1">
        <f t="shared" si="1389"/>
        <v>0</v>
      </c>
      <c r="AW1453" s="1">
        <f t="shared" si="1390"/>
        <v>0</v>
      </c>
      <c r="AX1453" s="1">
        <f t="shared" si="1391"/>
        <v>0.47940691927512358</v>
      </c>
      <c r="AY1453" s="1">
        <f t="shared" si="1392"/>
        <v>0.52059308072487642</v>
      </c>
      <c r="AZ1453" s="1">
        <f t="shared" si="1393"/>
        <v>0</v>
      </c>
      <c r="BA1453" s="1">
        <f t="shared" si="1394"/>
        <v>1.9769357495881382E-2</v>
      </c>
      <c r="BB1453" s="1">
        <f t="shared" si="1395"/>
        <v>0.70016474464579903</v>
      </c>
      <c r="BC1453" s="1">
        <f t="shared" si="1396"/>
        <v>0.28006589785831959</v>
      </c>
      <c r="BD1453" s="1">
        <f t="shared" si="1397"/>
        <v>0</v>
      </c>
      <c r="BE1453" s="1">
        <f t="shared" si="1398"/>
        <v>0</v>
      </c>
      <c r="BF1453" s="1">
        <f t="shared" si="1399"/>
        <v>0.39373970345963755</v>
      </c>
      <c r="BG1453" s="1">
        <f t="shared" si="1400"/>
        <v>0.6062602965403624</v>
      </c>
      <c r="BH1453" s="1">
        <f t="shared" si="1401"/>
        <v>-0.40479079012711994</v>
      </c>
      <c r="BI1453" s="1">
        <f t="shared" si="1402"/>
        <v>-0.31929570208935026</v>
      </c>
      <c r="BJ1453" s="1">
        <f t="shared" si="1403"/>
        <v>-0.22688619030797033</v>
      </c>
      <c r="BK1453" s="1">
        <f t="shared" si="1404"/>
        <v>-0.15479976102494603</v>
      </c>
      <c r="BL1453">
        <v>-0.31469213948481328</v>
      </c>
      <c r="BM1453" s="1" t="s">
        <v>1303</v>
      </c>
      <c r="BN1453" s="1" t="str">
        <f t="shared" si="1405"/>
        <v>MINERIO</v>
      </c>
      <c r="BO1453" s="1" t="s">
        <v>1303</v>
      </c>
    </row>
    <row r="1454" spans="1:67" x14ac:dyDescent="0.25">
      <c r="A1454" s="2" t="s">
        <v>1362</v>
      </c>
      <c r="B1454" s="2" t="s">
        <v>103</v>
      </c>
      <c r="C1454" s="2" t="s">
        <v>1408</v>
      </c>
      <c r="D1454" s="2">
        <f>D1453+1</f>
        <v>3</v>
      </c>
      <c r="E1454" s="6" t="s">
        <v>1424</v>
      </c>
      <c r="G1454" s="2">
        <v>13</v>
      </c>
      <c r="H1454" s="2">
        <v>13</v>
      </c>
      <c r="I1454" s="35">
        <v>-888</v>
      </c>
      <c r="J1454" s="35">
        <v>-888</v>
      </c>
      <c r="K1454" s="5"/>
      <c r="L1454" s="5"/>
      <c r="M1454" s="5"/>
      <c r="N1454" s="5">
        <v>23</v>
      </c>
      <c r="O1454" s="5">
        <v>1216</v>
      </c>
      <c r="P1454" s="5">
        <v>0</v>
      </c>
      <c r="Q1454" s="5">
        <v>384</v>
      </c>
      <c r="R1454" s="5">
        <v>0</v>
      </c>
      <c r="S1454" s="5">
        <v>14</v>
      </c>
      <c r="T1454" s="5">
        <v>518</v>
      </c>
      <c r="U1454" s="5">
        <v>296</v>
      </c>
      <c r="V1454" s="5">
        <v>14</v>
      </c>
      <c r="W1454" s="5">
        <v>16</v>
      </c>
      <c r="X1454" s="5">
        <v>0</v>
      </c>
      <c r="Y1454" s="5">
        <v>4</v>
      </c>
      <c r="Z1454" s="5">
        <v>426</v>
      </c>
      <c r="AA1454" s="5">
        <v>409</v>
      </c>
      <c r="AB1454" s="5">
        <v>6</v>
      </c>
      <c r="AC1454" s="5">
        <v>13</v>
      </c>
      <c r="AD1454" s="5">
        <v>0</v>
      </c>
      <c r="AE1454" s="5">
        <v>19</v>
      </c>
      <c r="AF1454" s="5">
        <v>577</v>
      </c>
      <c r="AG1454" s="5">
        <v>215</v>
      </c>
      <c r="AH1454" s="5">
        <v>23</v>
      </c>
      <c r="AI1454" s="5">
        <v>24</v>
      </c>
      <c r="AJ1454" s="5">
        <v>0</v>
      </c>
      <c r="AK1454" s="5">
        <v>0</v>
      </c>
      <c r="AL1454" s="5">
        <v>370</v>
      </c>
      <c r="AM1454" s="5">
        <v>480</v>
      </c>
      <c r="AN1454" s="5">
        <v>0</v>
      </c>
      <c r="AO1454" s="5">
        <v>8</v>
      </c>
      <c r="AP1454" s="1">
        <f t="shared" si="1383"/>
        <v>1.4171287738755391E-2</v>
      </c>
      <c r="AQ1454" s="1">
        <f t="shared" si="1384"/>
        <v>0.98582871226124458</v>
      </c>
      <c r="AR1454" s="1">
        <f t="shared" si="1385"/>
        <v>0</v>
      </c>
      <c r="AS1454" s="1">
        <f t="shared" si="1386"/>
        <v>3.2634032634032632E-2</v>
      </c>
      <c r="AT1454" s="1">
        <f t="shared" si="1387"/>
        <v>0.60372960372960371</v>
      </c>
      <c r="AU1454" s="1">
        <f t="shared" si="1388"/>
        <v>0.36363636363636365</v>
      </c>
      <c r="AV1454" s="1">
        <f t="shared" si="1389"/>
        <v>0</v>
      </c>
      <c r="AW1454" s="1">
        <f t="shared" si="1390"/>
        <v>1.1655011655011656E-2</v>
      </c>
      <c r="AX1454" s="1">
        <f t="shared" si="1391"/>
        <v>0.49650349650349651</v>
      </c>
      <c r="AY1454" s="1">
        <f t="shared" si="1392"/>
        <v>0.49184149184149184</v>
      </c>
      <c r="AZ1454" s="1">
        <f t="shared" si="1393"/>
        <v>0</v>
      </c>
      <c r="BA1454" s="1">
        <f t="shared" si="1394"/>
        <v>4.8951048951048952E-2</v>
      </c>
      <c r="BB1454" s="1">
        <f t="shared" si="1395"/>
        <v>0.67249417249417254</v>
      </c>
      <c r="BC1454" s="1">
        <f t="shared" si="1396"/>
        <v>0.27855477855477856</v>
      </c>
      <c r="BD1454" s="1">
        <f t="shared" si="1397"/>
        <v>0</v>
      </c>
      <c r="BE1454" s="1">
        <f t="shared" si="1398"/>
        <v>0</v>
      </c>
      <c r="BF1454" s="1">
        <f t="shared" si="1399"/>
        <v>0.43123543123543123</v>
      </c>
      <c r="BG1454" s="1">
        <f t="shared" si="1400"/>
        <v>0.56876456876456871</v>
      </c>
      <c r="BH1454" s="1">
        <f t="shared" si="1401"/>
        <v>-0.36528556378171045</v>
      </c>
      <c r="BI1454" s="1">
        <f t="shared" si="1402"/>
        <v>-0.30407768874598651</v>
      </c>
      <c r="BJ1454" s="1">
        <f t="shared" si="1403"/>
        <v>-0.21915752810347244</v>
      </c>
      <c r="BK1454" s="1">
        <f t="shared" si="1404"/>
        <v>-0.17231147469297398</v>
      </c>
      <c r="BL1454">
        <v>-0.32478996379786174</v>
      </c>
      <c r="BM1454" s="1" t="s">
        <v>1303</v>
      </c>
      <c r="BN1454" s="1" t="str">
        <f t="shared" si="1405"/>
        <v>MINERIO</v>
      </c>
      <c r="BO1454" s="1" t="s">
        <v>1303</v>
      </c>
    </row>
    <row r="1455" spans="1:67" x14ac:dyDescent="0.25">
      <c r="A1455" s="2" t="s">
        <v>1362</v>
      </c>
      <c r="B1455" s="2" t="s">
        <v>103</v>
      </c>
      <c r="C1455" s="2" t="s">
        <v>953</v>
      </c>
      <c r="D1455" s="2">
        <f>D1454+1</f>
        <v>4</v>
      </c>
      <c r="E1455" s="6" t="s">
        <v>1424</v>
      </c>
      <c r="F1455" s="2">
        <v>3</v>
      </c>
      <c r="G1455" s="2">
        <v>24</v>
      </c>
      <c r="H1455" s="2">
        <f>H1454+1</f>
        <v>14</v>
      </c>
      <c r="I1455" s="2">
        <v>32</v>
      </c>
      <c r="J1455" s="35">
        <v>-888</v>
      </c>
      <c r="K1455" s="5"/>
      <c r="L1455" s="5"/>
      <c r="M1455" s="5"/>
      <c r="N1455" s="5">
        <v>346</v>
      </c>
      <c r="O1455" s="5">
        <v>968</v>
      </c>
      <c r="P1455" s="5">
        <v>0</v>
      </c>
      <c r="Q1455" s="5">
        <v>405</v>
      </c>
      <c r="R1455" s="5">
        <v>0</v>
      </c>
      <c r="S1455" s="5">
        <v>56</v>
      </c>
      <c r="T1455" s="5">
        <v>498</v>
      </c>
      <c r="U1455" s="5">
        <v>282</v>
      </c>
      <c r="V1455" s="5">
        <v>46</v>
      </c>
      <c r="W1455" s="5">
        <v>32</v>
      </c>
      <c r="X1455" s="5">
        <v>0</v>
      </c>
      <c r="Y1455" s="5">
        <v>34</v>
      </c>
      <c r="Z1455" s="5">
        <v>453</v>
      </c>
      <c r="AA1455" s="5">
        <v>360</v>
      </c>
      <c r="AB1455" s="5">
        <v>35</v>
      </c>
      <c r="AC1455" s="5">
        <v>32</v>
      </c>
      <c r="AD1455" s="5">
        <v>0</v>
      </c>
      <c r="AE1455" s="5">
        <v>75</v>
      </c>
      <c r="AF1455" s="5">
        <v>516</v>
      </c>
      <c r="AG1455" s="5">
        <v>202</v>
      </c>
      <c r="AH1455" s="5">
        <v>76</v>
      </c>
      <c r="AI1455" s="5">
        <v>45</v>
      </c>
      <c r="AJ1455" s="5">
        <v>0</v>
      </c>
      <c r="AK1455" s="5">
        <v>23</v>
      </c>
      <c r="AL1455" s="5">
        <v>427</v>
      </c>
      <c r="AM1455" s="5">
        <v>405</v>
      </c>
      <c r="AN1455" s="5">
        <v>27</v>
      </c>
      <c r="AO1455" s="5">
        <v>32</v>
      </c>
      <c r="AP1455" s="1">
        <f t="shared" si="1383"/>
        <v>0.20127981384525886</v>
      </c>
      <c r="AQ1455" s="1">
        <f t="shared" si="1384"/>
        <v>0.79872018615474116</v>
      </c>
      <c r="AR1455" s="1">
        <f t="shared" si="1385"/>
        <v>0</v>
      </c>
      <c r="AS1455" s="1">
        <f t="shared" si="1386"/>
        <v>0.11159737417943107</v>
      </c>
      <c r="AT1455" s="1">
        <f t="shared" si="1387"/>
        <v>0.5448577680525164</v>
      </c>
      <c r="AU1455" s="1">
        <f t="shared" si="1388"/>
        <v>0.34354485776805249</v>
      </c>
      <c r="AV1455" s="1">
        <f t="shared" si="1389"/>
        <v>0</v>
      </c>
      <c r="AW1455" s="1">
        <f t="shared" si="1390"/>
        <v>7.5492341356673959E-2</v>
      </c>
      <c r="AX1455" s="1">
        <f t="shared" si="1391"/>
        <v>0.49562363238512036</v>
      </c>
      <c r="AY1455" s="1">
        <f t="shared" si="1392"/>
        <v>0.42888402625820571</v>
      </c>
      <c r="AZ1455" s="1">
        <f t="shared" si="1393"/>
        <v>0</v>
      </c>
      <c r="BA1455" s="1">
        <f t="shared" si="1394"/>
        <v>0.16520787746170679</v>
      </c>
      <c r="BB1455" s="1">
        <f t="shared" si="1395"/>
        <v>0.56455142231947486</v>
      </c>
      <c r="BC1455" s="1">
        <f t="shared" si="1396"/>
        <v>0.27024070021881841</v>
      </c>
      <c r="BD1455" s="1">
        <f t="shared" si="1397"/>
        <v>0</v>
      </c>
      <c r="BE1455" s="1">
        <f t="shared" si="1398"/>
        <v>5.4704595185995623E-2</v>
      </c>
      <c r="BF1455" s="1">
        <f t="shared" si="1399"/>
        <v>0.46717724288840262</v>
      </c>
      <c r="BG1455" s="1">
        <f t="shared" si="1400"/>
        <v>0.47811816192560175</v>
      </c>
      <c r="BH1455" s="1">
        <f t="shared" si="1401"/>
        <v>-0.33051832070880754</v>
      </c>
      <c r="BI1455" s="1">
        <f t="shared" si="1402"/>
        <v>-0.30484799372099952</v>
      </c>
      <c r="BJ1455" s="1">
        <f t="shared" si="1403"/>
        <v>-0.2637168529741139</v>
      </c>
      <c r="BK1455" s="1">
        <f t="shared" si="1404"/>
        <v>-0.24829649410662005</v>
      </c>
      <c r="BL1455">
        <v>-0.25761756492290555</v>
      </c>
      <c r="BM1455" s="1" t="s">
        <v>1303</v>
      </c>
      <c r="BN1455" s="1" t="str">
        <f t="shared" si="1405"/>
        <v>MINERIO</v>
      </c>
      <c r="BO1455" s="1" t="s">
        <v>1303</v>
      </c>
    </row>
    <row r="1456" spans="1:67" x14ac:dyDescent="0.25">
      <c r="A1456" s="2" t="s">
        <v>954</v>
      </c>
      <c r="B1456" s="2" t="s">
        <v>103</v>
      </c>
      <c r="C1456" s="2" t="s">
        <v>161</v>
      </c>
      <c r="E1456" s="2" t="s">
        <v>135</v>
      </c>
      <c r="F1456" s="2">
        <v>6</v>
      </c>
      <c r="G1456" s="2">
        <v>15</v>
      </c>
      <c r="H1456" s="2">
        <v>152</v>
      </c>
      <c r="I1456" s="2">
        <v>90</v>
      </c>
      <c r="J1456" s="35">
        <v>85.52</v>
      </c>
      <c r="K1456" s="7">
        <v>3.01</v>
      </c>
      <c r="N1456" s="3">
        <v>425</v>
      </c>
      <c r="O1456" s="3">
        <v>3205</v>
      </c>
      <c r="P1456" s="3">
        <v>0</v>
      </c>
      <c r="Q1456" s="3">
        <v>658</v>
      </c>
      <c r="R1456" s="3">
        <v>3</v>
      </c>
      <c r="S1456" s="3">
        <v>63</v>
      </c>
      <c r="T1456" s="3">
        <v>1136</v>
      </c>
      <c r="U1456" s="3">
        <v>1058</v>
      </c>
      <c r="V1456" s="3">
        <v>75</v>
      </c>
      <c r="W1456" s="3">
        <v>57</v>
      </c>
      <c r="X1456" s="3">
        <v>3</v>
      </c>
      <c r="Y1456" s="3">
        <v>49</v>
      </c>
      <c r="Z1456" s="3">
        <v>991</v>
      </c>
      <c r="AA1456" s="3">
        <v>1256</v>
      </c>
      <c r="AB1456" s="3">
        <v>55</v>
      </c>
      <c r="AC1456" s="3">
        <v>37</v>
      </c>
      <c r="AD1456" s="3">
        <v>3</v>
      </c>
      <c r="AE1456" s="3">
        <v>37</v>
      </c>
      <c r="AF1456" s="3">
        <v>865</v>
      </c>
      <c r="AG1456" s="3">
        <v>1407</v>
      </c>
      <c r="AH1456" s="3">
        <v>43</v>
      </c>
      <c r="AI1456" s="1">
        <v>36</v>
      </c>
      <c r="AJ1456" s="1">
        <v>4</v>
      </c>
      <c r="AK1456" s="1">
        <v>116</v>
      </c>
      <c r="AL1456" s="1">
        <v>1351</v>
      </c>
      <c r="AM1456" s="1">
        <v>736</v>
      </c>
      <c r="AN1456" s="1">
        <v>112</v>
      </c>
      <c r="AO1456" s="1">
        <v>73</v>
      </c>
      <c r="AP1456" s="1">
        <f t="shared" si="1383"/>
        <v>9.9113805970149252E-2</v>
      </c>
      <c r="AQ1456" s="1">
        <f t="shared" si="1384"/>
        <v>0.90088619402985071</v>
      </c>
      <c r="AR1456" s="1">
        <f t="shared" si="1385"/>
        <v>1.254180602006689E-3</v>
      </c>
      <c r="AS1456" s="1">
        <f t="shared" si="1386"/>
        <v>5.7692307692307696E-2</v>
      </c>
      <c r="AT1456" s="1">
        <f t="shared" si="1387"/>
        <v>0.47491638795986624</v>
      </c>
      <c r="AU1456" s="1">
        <f t="shared" si="1388"/>
        <v>0.46613712374581939</v>
      </c>
      <c r="AV1456" s="1">
        <f t="shared" si="1389"/>
        <v>1.2547051442910915E-3</v>
      </c>
      <c r="AW1456" s="1">
        <f t="shared" si="1390"/>
        <v>4.3496445002091176E-2</v>
      </c>
      <c r="AX1456" s="1">
        <f t="shared" si="1391"/>
        <v>0.41447093266415724</v>
      </c>
      <c r="AY1456" s="1">
        <f t="shared" si="1392"/>
        <v>0.54077791718946044</v>
      </c>
      <c r="AZ1456" s="1">
        <f t="shared" si="1393"/>
        <v>1.2547051442910915E-3</v>
      </c>
      <c r="BA1456" s="1">
        <f t="shared" si="1394"/>
        <v>3.3458803847762446E-2</v>
      </c>
      <c r="BB1456" s="1">
        <f t="shared" si="1395"/>
        <v>0.36177331660393142</v>
      </c>
      <c r="BC1456" s="1">
        <f t="shared" si="1396"/>
        <v>0.60351317440401508</v>
      </c>
      <c r="BD1456" s="1">
        <f t="shared" si="1397"/>
        <v>1.6722408026755853E-3</v>
      </c>
      <c r="BE1456" s="1">
        <f t="shared" si="1398"/>
        <v>9.5317725752508367E-2</v>
      </c>
      <c r="BF1456" s="1">
        <f t="shared" si="1399"/>
        <v>0.56479933110367897</v>
      </c>
      <c r="BG1456" s="1">
        <f t="shared" si="1400"/>
        <v>0.33821070234113715</v>
      </c>
      <c r="BH1456" s="1">
        <f t="shared" si="1401"/>
        <v>-0.24810582629434261</v>
      </c>
      <c r="BI1456" s="1">
        <f t="shared" si="1402"/>
        <v>-0.38250592163049946</v>
      </c>
      <c r="BJ1456" s="1">
        <f t="shared" si="1403"/>
        <v>-0.32338284394137318</v>
      </c>
      <c r="BK1456" s="1">
        <f t="shared" si="1404"/>
        <v>-0.44156346865096058</v>
      </c>
      <c r="BL1456">
        <v>1.2846154265060383</v>
      </c>
      <c r="BM1456" s="1" t="s">
        <v>1303</v>
      </c>
      <c r="BN1456" s="1" t="str">
        <f t="shared" si="1405"/>
        <v>MINERIO</v>
      </c>
      <c r="BO1456" s="1" t="s">
        <v>1303</v>
      </c>
    </row>
    <row r="1457" spans="1:67" x14ac:dyDescent="0.25">
      <c r="A1457" s="2" t="s">
        <v>954</v>
      </c>
      <c r="B1457" s="2" t="s">
        <v>103</v>
      </c>
      <c r="C1457" s="2" t="s">
        <v>161</v>
      </c>
      <c r="E1457" s="2" t="s">
        <v>135</v>
      </c>
      <c r="F1457" s="2">
        <v>6</v>
      </c>
      <c r="G1457" s="2">
        <v>17</v>
      </c>
      <c r="H1457" s="2">
        <v>154</v>
      </c>
      <c r="I1457" s="2">
        <v>10</v>
      </c>
      <c r="J1457" s="35">
        <v>6.01</v>
      </c>
      <c r="K1457" s="7">
        <v>0.11</v>
      </c>
      <c r="N1457" s="3">
        <v>0</v>
      </c>
      <c r="O1457" s="3">
        <v>493</v>
      </c>
      <c r="P1457" s="3">
        <v>0</v>
      </c>
      <c r="Q1457" s="3">
        <v>242</v>
      </c>
      <c r="R1457" s="3">
        <v>0</v>
      </c>
      <c r="S1457" s="3">
        <v>0</v>
      </c>
      <c r="T1457" s="3">
        <v>93</v>
      </c>
      <c r="U1457" s="3">
        <v>264</v>
      </c>
      <c r="V1457" s="3">
        <v>0</v>
      </c>
      <c r="W1457" s="3">
        <v>3</v>
      </c>
      <c r="X1457" s="3">
        <v>0</v>
      </c>
      <c r="Y1457" s="3">
        <v>0</v>
      </c>
      <c r="Z1457" s="3">
        <v>59</v>
      </c>
      <c r="AA1457" s="3">
        <v>299</v>
      </c>
      <c r="AB1457" s="3">
        <v>0</v>
      </c>
      <c r="AC1457" s="3">
        <v>2</v>
      </c>
      <c r="AD1457" s="3">
        <v>0</v>
      </c>
      <c r="AE1457" s="3">
        <v>0</v>
      </c>
      <c r="AF1457" s="3">
        <v>40</v>
      </c>
      <c r="AG1457" s="3">
        <v>318</v>
      </c>
      <c r="AH1457" s="3">
        <v>0</v>
      </c>
      <c r="AI1457" s="1">
        <v>2</v>
      </c>
      <c r="AJ1457" s="1">
        <v>0</v>
      </c>
      <c r="AK1457" s="1">
        <v>0</v>
      </c>
      <c r="AL1457" s="1">
        <v>151</v>
      </c>
      <c r="AM1457" s="1">
        <v>205</v>
      </c>
      <c r="AN1457" s="1">
        <v>0</v>
      </c>
      <c r="AO1457" s="1">
        <v>4</v>
      </c>
      <c r="AP1457" s="1">
        <f t="shared" si="1383"/>
        <v>0</v>
      </c>
      <c r="AQ1457" s="1">
        <f t="shared" si="1384"/>
        <v>1</v>
      </c>
      <c r="AR1457" s="1">
        <f t="shared" si="1385"/>
        <v>0</v>
      </c>
      <c r="AS1457" s="1">
        <f t="shared" si="1386"/>
        <v>0</v>
      </c>
      <c r="AT1457" s="1">
        <f t="shared" si="1387"/>
        <v>0.25833333333333336</v>
      </c>
      <c r="AU1457" s="1">
        <f t="shared" si="1388"/>
        <v>0.7416666666666667</v>
      </c>
      <c r="AV1457" s="1">
        <f t="shared" si="1389"/>
        <v>0</v>
      </c>
      <c r="AW1457" s="1">
        <f t="shared" si="1390"/>
        <v>0</v>
      </c>
      <c r="AX1457" s="1">
        <f t="shared" si="1391"/>
        <v>0.16388888888888889</v>
      </c>
      <c r="AY1457" s="1">
        <f t="shared" si="1392"/>
        <v>0.83611111111111114</v>
      </c>
      <c r="AZ1457" s="1">
        <f t="shared" si="1393"/>
        <v>0</v>
      </c>
      <c r="BA1457" s="1">
        <f t="shared" si="1394"/>
        <v>0</v>
      </c>
      <c r="BB1457" s="1">
        <f t="shared" si="1395"/>
        <v>0.1111111111111111</v>
      </c>
      <c r="BC1457" s="1">
        <f t="shared" si="1396"/>
        <v>0.88888888888888884</v>
      </c>
      <c r="BD1457" s="1">
        <f t="shared" si="1397"/>
        <v>0</v>
      </c>
      <c r="BE1457" s="1">
        <f t="shared" si="1398"/>
        <v>0</v>
      </c>
      <c r="BF1457" s="1">
        <f t="shared" si="1399"/>
        <v>0.41944444444444445</v>
      </c>
      <c r="BG1457" s="1">
        <f t="shared" si="1400"/>
        <v>0.5805555555555556</v>
      </c>
      <c r="BH1457" s="1">
        <f t="shared" si="1401"/>
        <v>-0.37732555347411784</v>
      </c>
      <c r="BI1457" s="1">
        <f t="shared" si="1402"/>
        <v>-0.78545048912514304</v>
      </c>
      <c r="BJ1457" s="1">
        <f t="shared" si="1403"/>
        <v>-0.58781955221335214</v>
      </c>
      <c r="BK1457" s="1">
        <f t="shared" si="1404"/>
        <v>-0.95424250943932487</v>
      </c>
      <c r="BL1457">
        <v>2.2423051375873233</v>
      </c>
      <c r="BM1457" s="1" t="s">
        <v>1303</v>
      </c>
      <c r="BN1457" s="1" t="str">
        <f t="shared" si="1405"/>
        <v>MINERIO</v>
      </c>
      <c r="BO1457" s="1" t="s">
        <v>1303</v>
      </c>
    </row>
    <row r="1458" spans="1:67" x14ac:dyDescent="0.25">
      <c r="A1458" s="2" t="s">
        <v>954</v>
      </c>
      <c r="B1458" s="2" t="s">
        <v>103</v>
      </c>
      <c r="C1458" s="2" t="s">
        <v>161</v>
      </c>
      <c r="E1458" s="2" t="s">
        <v>135</v>
      </c>
      <c r="F1458" s="2">
        <v>6</v>
      </c>
      <c r="G1458" s="2">
        <v>19</v>
      </c>
      <c r="H1458" s="2">
        <v>156</v>
      </c>
      <c r="I1458" s="2">
        <v>15</v>
      </c>
      <c r="J1458" s="35">
        <v>6.37</v>
      </c>
      <c r="K1458" s="7">
        <v>0.61</v>
      </c>
      <c r="N1458" s="3">
        <v>67</v>
      </c>
      <c r="O1458" s="3">
        <v>686</v>
      </c>
      <c r="P1458" s="3">
        <v>0</v>
      </c>
      <c r="Q1458" s="3">
        <v>338</v>
      </c>
      <c r="R1458" s="3">
        <v>0</v>
      </c>
      <c r="S1458" s="3">
        <v>15</v>
      </c>
      <c r="T1458" s="3">
        <v>140</v>
      </c>
      <c r="U1458" s="3">
        <v>379</v>
      </c>
      <c r="V1458" s="3">
        <v>13</v>
      </c>
      <c r="W1458" s="3">
        <v>8</v>
      </c>
      <c r="X1458" s="3">
        <v>0</v>
      </c>
      <c r="Y1458" s="3">
        <v>13</v>
      </c>
      <c r="Z1458" s="3">
        <v>106</v>
      </c>
      <c r="AA1458" s="3">
        <v>419</v>
      </c>
      <c r="AB1458" s="3">
        <v>10</v>
      </c>
      <c r="AC1458" s="3">
        <v>6</v>
      </c>
      <c r="AD1458" s="3">
        <v>0</v>
      </c>
      <c r="AE1458" s="3">
        <v>12</v>
      </c>
      <c r="AF1458" s="3">
        <v>75</v>
      </c>
      <c r="AG1458" s="3">
        <v>454</v>
      </c>
      <c r="AH1458" s="3">
        <v>8</v>
      </c>
      <c r="AI1458" s="1">
        <v>5</v>
      </c>
      <c r="AJ1458" s="1">
        <v>0</v>
      </c>
      <c r="AK1458" s="1">
        <v>22</v>
      </c>
      <c r="AL1458" s="1">
        <v>204</v>
      </c>
      <c r="AM1458" s="1">
        <v>302</v>
      </c>
      <c r="AN1458" s="1">
        <v>18</v>
      </c>
      <c r="AO1458" s="1">
        <v>9</v>
      </c>
      <c r="AP1458" s="1">
        <f t="shared" si="1383"/>
        <v>6.1411549037580199E-2</v>
      </c>
      <c r="AQ1458" s="1">
        <f t="shared" si="1384"/>
        <v>0.93858845096241983</v>
      </c>
      <c r="AR1458" s="1">
        <f t="shared" si="1385"/>
        <v>0</v>
      </c>
      <c r="AS1458" s="1">
        <f t="shared" si="1386"/>
        <v>5.0450450450450449E-2</v>
      </c>
      <c r="AT1458" s="1">
        <f t="shared" si="1387"/>
        <v>0.25225225225225223</v>
      </c>
      <c r="AU1458" s="1">
        <f t="shared" si="1388"/>
        <v>0.69729729729729728</v>
      </c>
      <c r="AV1458" s="1">
        <f t="shared" si="1389"/>
        <v>0</v>
      </c>
      <c r="AW1458" s="1">
        <f t="shared" si="1390"/>
        <v>4.1516245487364621E-2</v>
      </c>
      <c r="AX1458" s="1">
        <f t="shared" si="1391"/>
        <v>0.19133574007220217</v>
      </c>
      <c r="AY1458" s="1">
        <f t="shared" si="1392"/>
        <v>0.76714801444043323</v>
      </c>
      <c r="AZ1458" s="1">
        <f t="shared" si="1393"/>
        <v>0</v>
      </c>
      <c r="BA1458" s="1">
        <f t="shared" si="1394"/>
        <v>3.6101083032490974E-2</v>
      </c>
      <c r="BB1458" s="1">
        <f t="shared" si="1395"/>
        <v>0.13537906137184116</v>
      </c>
      <c r="BC1458" s="1">
        <f t="shared" si="1396"/>
        <v>0.82851985559566788</v>
      </c>
      <c r="BD1458" s="1">
        <f t="shared" si="1397"/>
        <v>0</v>
      </c>
      <c r="BE1458" s="1">
        <f t="shared" si="1398"/>
        <v>7.2072072072072071E-2</v>
      </c>
      <c r="BF1458" s="1">
        <f t="shared" si="1399"/>
        <v>0.36756756756756759</v>
      </c>
      <c r="BG1458" s="1">
        <f t="shared" si="1400"/>
        <v>0.56036036036036041</v>
      </c>
      <c r="BH1458" s="1">
        <f t="shared" si="1401"/>
        <v>-0.43466281569677745</v>
      </c>
      <c r="BI1458" s="1">
        <f t="shared" si="1402"/>
        <v>-0.71820389946365948</v>
      </c>
      <c r="BJ1458" s="1">
        <f t="shared" si="1403"/>
        <v>-0.59816494744443827</v>
      </c>
      <c r="BK1458" s="1">
        <f t="shared" si="1404"/>
        <v>-0.86844850133672968</v>
      </c>
      <c r="BL1458">
        <v>2.231923814268046</v>
      </c>
      <c r="BM1458" s="1" t="s">
        <v>1303</v>
      </c>
      <c r="BN1458" s="1" t="str">
        <f t="shared" si="1405"/>
        <v>MINERIO</v>
      </c>
      <c r="BO1458" s="1" t="s">
        <v>1303</v>
      </c>
    </row>
    <row r="1459" spans="1:67" x14ac:dyDescent="0.25">
      <c r="A1459" s="2" t="s">
        <v>954</v>
      </c>
      <c r="B1459" s="2" t="s">
        <v>103</v>
      </c>
      <c r="C1459" s="2" t="s">
        <v>161</v>
      </c>
      <c r="E1459" s="2" t="s">
        <v>135</v>
      </c>
      <c r="F1459" s="2">
        <v>6</v>
      </c>
      <c r="G1459" s="2">
        <v>20</v>
      </c>
      <c r="H1459" s="2">
        <v>157</v>
      </c>
      <c r="I1459" s="2">
        <v>20</v>
      </c>
      <c r="J1459" s="35">
        <v>8.27</v>
      </c>
      <c r="K1459" s="7">
        <v>0.09</v>
      </c>
      <c r="N1459" s="3">
        <v>0</v>
      </c>
      <c r="O1459" s="3">
        <v>1220</v>
      </c>
      <c r="P1459" s="3">
        <v>0</v>
      </c>
      <c r="Q1459" s="3">
        <v>376</v>
      </c>
      <c r="R1459" s="3">
        <v>0</v>
      </c>
      <c r="S1459" s="3">
        <v>0</v>
      </c>
      <c r="T1459" s="3">
        <v>273</v>
      </c>
      <c r="U1459" s="3">
        <v>562</v>
      </c>
      <c r="V1459" s="3">
        <v>0</v>
      </c>
      <c r="W1459" s="3">
        <v>1</v>
      </c>
      <c r="X1459" s="3">
        <v>0</v>
      </c>
      <c r="Y1459" s="3">
        <v>0</v>
      </c>
      <c r="Z1459" s="3">
        <v>197</v>
      </c>
      <c r="AA1459" s="3">
        <v>639</v>
      </c>
      <c r="AB1459" s="3">
        <v>0</v>
      </c>
      <c r="AC1459" s="3">
        <v>0</v>
      </c>
      <c r="AD1459" s="3">
        <v>0</v>
      </c>
      <c r="AE1459" s="3">
        <v>0</v>
      </c>
      <c r="AF1459" s="3">
        <v>148</v>
      </c>
      <c r="AG1459" s="3">
        <v>688</v>
      </c>
      <c r="AH1459" s="3">
        <v>0</v>
      </c>
      <c r="AI1459" s="1">
        <v>0</v>
      </c>
      <c r="AJ1459" s="1">
        <v>0</v>
      </c>
      <c r="AK1459" s="1">
        <v>0</v>
      </c>
      <c r="AL1459" s="1">
        <v>398</v>
      </c>
      <c r="AM1459" s="1">
        <v>427</v>
      </c>
      <c r="AN1459" s="1">
        <v>0</v>
      </c>
      <c r="AO1459" s="1">
        <v>11</v>
      </c>
      <c r="AP1459" s="1">
        <f t="shared" si="1383"/>
        <v>0</v>
      </c>
      <c r="AQ1459" s="1">
        <f t="shared" si="1384"/>
        <v>1</v>
      </c>
      <c r="AR1459" s="1">
        <f t="shared" si="1385"/>
        <v>0</v>
      </c>
      <c r="AS1459" s="1">
        <f t="shared" si="1386"/>
        <v>0</v>
      </c>
      <c r="AT1459" s="1">
        <f t="shared" si="1387"/>
        <v>0.32655502392344499</v>
      </c>
      <c r="AU1459" s="1">
        <f t="shared" si="1388"/>
        <v>0.67344497607655507</v>
      </c>
      <c r="AV1459" s="1">
        <f t="shared" si="1389"/>
        <v>0</v>
      </c>
      <c r="AW1459" s="1">
        <f t="shared" si="1390"/>
        <v>0</v>
      </c>
      <c r="AX1459" s="1">
        <f t="shared" si="1391"/>
        <v>0.23564593301435408</v>
      </c>
      <c r="AY1459" s="1">
        <f t="shared" si="1392"/>
        <v>0.7643540669856459</v>
      </c>
      <c r="AZ1459" s="1">
        <f t="shared" si="1393"/>
        <v>0</v>
      </c>
      <c r="BA1459" s="1">
        <f t="shared" si="1394"/>
        <v>0</v>
      </c>
      <c r="BB1459" s="1">
        <f t="shared" si="1395"/>
        <v>0.17703349282296652</v>
      </c>
      <c r="BC1459" s="1">
        <f t="shared" si="1396"/>
        <v>0.82296650717703346</v>
      </c>
      <c r="BD1459" s="1">
        <f t="shared" si="1397"/>
        <v>0</v>
      </c>
      <c r="BE1459" s="1">
        <f t="shared" si="1398"/>
        <v>0</v>
      </c>
      <c r="BF1459" s="1">
        <f t="shared" si="1399"/>
        <v>0.47607655502392343</v>
      </c>
      <c r="BG1459" s="1">
        <f t="shared" si="1400"/>
        <v>0.52392344497607657</v>
      </c>
      <c r="BH1459" s="1">
        <f t="shared" si="1401"/>
        <v>-0.32232320536532855</v>
      </c>
      <c r="BI1459" s="1">
        <f t="shared" si="1402"/>
        <v>-0.62774005127742349</v>
      </c>
      <c r="BJ1459" s="1">
        <f t="shared" si="1403"/>
        <v>-0.48604363039826032</v>
      </c>
      <c r="BK1459" s="1">
        <f t="shared" si="1404"/>
        <v>-0.75194456204405902</v>
      </c>
      <c r="BL1459">
        <v>1.98498854045393</v>
      </c>
      <c r="BM1459" s="1" t="s">
        <v>1303</v>
      </c>
      <c r="BN1459" s="1" t="str">
        <f t="shared" si="1405"/>
        <v>MINERIO</v>
      </c>
      <c r="BO1459" s="1" t="s">
        <v>1303</v>
      </c>
    </row>
    <row r="1460" spans="1:67" x14ac:dyDescent="0.25">
      <c r="A1460" s="2" t="s">
        <v>954</v>
      </c>
      <c r="B1460" s="2" t="s">
        <v>103</v>
      </c>
      <c r="C1460" s="2" t="s">
        <v>161</v>
      </c>
      <c r="E1460" s="2" t="s">
        <v>135</v>
      </c>
      <c r="F1460" s="2">
        <v>6</v>
      </c>
      <c r="G1460" s="2">
        <v>13</v>
      </c>
      <c r="H1460" s="2">
        <v>150</v>
      </c>
      <c r="I1460" s="2">
        <v>20</v>
      </c>
      <c r="J1460" s="35">
        <v>0.2</v>
      </c>
      <c r="K1460" s="7">
        <v>0.04</v>
      </c>
      <c r="N1460" s="3">
        <v>9</v>
      </c>
      <c r="O1460" s="3">
        <v>874</v>
      </c>
      <c r="P1460" s="3">
        <v>0</v>
      </c>
      <c r="Q1460" s="3">
        <v>419</v>
      </c>
      <c r="R1460" s="3">
        <v>0</v>
      </c>
      <c r="S1460" s="3">
        <v>0</v>
      </c>
      <c r="T1460" s="3">
        <v>215</v>
      </c>
      <c r="U1460" s="3">
        <v>406</v>
      </c>
      <c r="V1460" s="3">
        <v>0</v>
      </c>
      <c r="W1460" s="3">
        <v>1</v>
      </c>
      <c r="X1460" s="3">
        <v>0</v>
      </c>
      <c r="Y1460" s="3">
        <v>0</v>
      </c>
      <c r="Z1460" s="3">
        <v>147</v>
      </c>
      <c r="AA1460" s="3">
        <v>475</v>
      </c>
      <c r="AB1460" s="3">
        <v>0</v>
      </c>
      <c r="AC1460" s="3">
        <v>0</v>
      </c>
      <c r="AD1460" s="3">
        <v>0</v>
      </c>
      <c r="AE1460" s="3">
        <v>0</v>
      </c>
      <c r="AF1460" s="3">
        <v>114</v>
      </c>
      <c r="AG1460" s="3">
        <v>508</v>
      </c>
      <c r="AH1460" s="3">
        <v>0</v>
      </c>
      <c r="AI1460" s="1">
        <v>0</v>
      </c>
      <c r="AJ1460" s="1">
        <v>0</v>
      </c>
      <c r="AK1460" s="1">
        <v>0</v>
      </c>
      <c r="AL1460" s="1">
        <v>317</v>
      </c>
      <c r="AM1460" s="1">
        <v>302</v>
      </c>
      <c r="AN1460" s="1">
        <v>0</v>
      </c>
      <c r="AO1460" s="1">
        <v>3</v>
      </c>
      <c r="AP1460" s="1">
        <f t="shared" si="1383"/>
        <v>6.9124423963133645E-3</v>
      </c>
      <c r="AQ1460" s="1">
        <f t="shared" si="1384"/>
        <v>0.99308755760368661</v>
      </c>
      <c r="AR1460" s="1">
        <f t="shared" si="1385"/>
        <v>0</v>
      </c>
      <c r="AS1460" s="1">
        <f t="shared" si="1386"/>
        <v>0</v>
      </c>
      <c r="AT1460" s="1">
        <f t="shared" si="1387"/>
        <v>0.34565916398713825</v>
      </c>
      <c r="AU1460" s="1">
        <f t="shared" si="1388"/>
        <v>0.65434083601286175</v>
      </c>
      <c r="AV1460" s="1">
        <f t="shared" si="1389"/>
        <v>0</v>
      </c>
      <c r="AW1460" s="1">
        <f t="shared" si="1390"/>
        <v>0</v>
      </c>
      <c r="AX1460" s="1">
        <f t="shared" si="1391"/>
        <v>0.23633440514469453</v>
      </c>
      <c r="AY1460" s="1">
        <f t="shared" si="1392"/>
        <v>0.7636655948553055</v>
      </c>
      <c r="AZ1460" s="1">
        <f t="shared" si="1393"/>
        <v>0</v>
      </c>
      <c r="BA1460" s="1">
        <f t="shared" si="1394"/>
        <v>0</v>
      </c>
      <c r="BB1460" s="1">
        <f t="shared" si="1395"/>
        <v>0.18327974276527331</v>
      </c>
      <c r="BC1460" s="1">
        <f t="shared" si="1396"/>
        <v>0.81672025723472674</v>
      </c>
      <c r="BD1460" s="1">
        <f t="shared" si="1397"/>
        <v>0</v>
      </c>
      <c r="BE1460" s="1">
        <f t="shared" si="1398"/>
        <v>0</v>
      </c>
      <c r="BF1460" s="1">
        <f t="shared" si="1399"/>
        <v>0.50964630225080387</v>
      </c>
      <c r="BG1460" s="1">
        <f t="shared" si="1400"/>
        <v>0.49035369774919613</v>
      </c>
      <c r="BH1460" s="1">
        <f t="shared" si="1401"/>
        <v>-0.29273112247306721</v>
      </c>
      <c r="BI1460" s="1">
        <f t="shared" si="1402"/>
        <v>-0.62647304994264263</v>
      </c>
      <c r="BJ1460" s="1">
        <f t="shared" si="1403"/>
        <v>-0.46135192477521336</v>
      </c>
      <c r="BK1460" s="1">
        <f t="shared" si="1404"/>
        <v>-0.73688553335434614</v>
      </c>
      <c r="BL1460">
        <v>1.9084422523900348</v>
      </c>
      <c r="BM1460" s="1" t="s">
        <v>1303</v>
      </c>
      <c r="BN1460" s="1" t="str">
        <f t="shared" si="1405"/>
        <v>MINERIO</v>
      </c>
      <c r="BO1460" s="1" t="s">
        <v>1303</v>
      </c>
    </row>
    <row r="1461" spans="1:67" x14ac:dyDescent="0.25">
      <c r="A1461" s="2" t="s">
        <v>954</v>
      </c>
      <c r="B1461" s="2" t="s">
        <v>103</v>
      </c>
      <c r="C1461" s="2" t="s">
        <v>161</v>
      </c>
      <c r="E1461" s="2" t="s">
        <v>135</v>
      </c>
      <c r="F1461" s="2">
        <v>6</v>
      </c>
      <c r="G1461" s="2">
        <v>14</v>
      </c>
      <c r="H1461" s="2">
        <v>151</v>
      </c>
      <c r="I1461" s="2">
        <v>20</v>
      </c>
      <c r="J1461" s="35">
        <v>0.43</v>
      </c>
      <c r="K1461" s="7">
        <v>7.0000000000000007E-2</v>
      </c>
      <c r="N1461" s="3">
        <v>0</v>
      </c>
      <c r="O1461" s="3">
        <v>1483</v>
      </c>
      <c r="P1461" s="3">
        <v>0</v>
      </c>
      <c r="Q1461" s="3">
        <v>405</v>
      </c>
      <c r="R1461" s="3">
        <v>0</v>
      </c>
      <c r="S1461" s="3">
        <v>0</v>
      </c>
      <c r="T1461" s="3">
        <v>354</v>
      </c>
      <c r="U1461" s="3">
        <v>642</v>
      </c>
      <c r="V1461" s="3">
        <v>0</v>
      </c>
      <c r="W1461" s="3">
        <v>3</v>
      </c>
      <c r="X1461" s="3">
        <v>0</v>
      </c>
      <c r="Y1461" s="3">
        <v>0</v>
      </c>
      <c r="Z1461" s="3">
        <v>256</v>
      </c>
      <c r="AA1461" s="3">
        <v>741</v>
      </c>
      <c r="AB1461" s="3">
        <v>0</v>
      </c>
      <c r="AC1461" s="3">
        <v>2</v>
      </c>
      <c r="AD1461" s="3">
        <v>0</v>
      </c>
      <c r="AE1461" s="3">
        <v>0</v>
      </c>
      <c r="AF1461" s="3">
        <v>169</v>
      </c>
      <c r="AG1461" s="3">
        <v>830</v>
      </c>
      <c r="AH1461" s="3">
        <v>0</v>
      </c>
      <c r="AI1461" s="1">
        <v>0</v>
      </c>
      <c r="AJ1461" s="1">
        <v>0</v>
      </c>
      <c r="AK1461" s="1">
        <v>0</v>
      </c>
      <c r="AL1461" s="1">
        <v>515</v>
      </c>
      <c r="AM1461" s="1">
        <v>479</v>
      </c>
      <c r="AN1461" s="1">
        <v>0</v>
      </c>
      <c r="AO1461" s="1">
        <v>5</v>
      </c>
      <c r="AP1461" s="1">
        <f t="shared" si="1383"/>
        <v>0</v>
      </c>
      <c r="AQ1461" s="1">
        <f t="shared" si="1384"/>
        <v>1</v>
      </c>
      <c r="AR1461" s="1">
        <f t="shared" si="1385"/>
        <v>0</v>
      </c>
      <c r="AS1461" s="1">
        <f t="shared" si="1386"/>
        <v>0</v>
      </c>
      <c r="AT1461" s="1">
        <f t="shared" si="1387"/>
        <v>0.35435435435435436</v>
      </c>
      <c r="AU1461" s="1">
        <f t="shared" si="1388"/>
        <v>0.64564564564564564</v>
      </c>
      <c r="AV1461" s="1">
        <f t="shared" si="1389"/>
        <v>0</v>
      </c>
      <c r="AW1461" s="1">
        <f t="shared" si="1390"/>
        <v>0</v>
      </c>
      <c r="AX1461" s="1">
        <f t="shared" si="1391"/>
        <v>0.25625625625625625</v>
      </c>
      <c r="AY1461" s="1">
        <f t="shared" si="1392"/>
        <v>0.74374374374374375</v>
      </c>
      <c r="AZ1461" s="1">
        <f t="shared" si="1393"/>
        <v>0</v>
      </c>
      <c r="BA1461" s="1">
        <f t="shared" si="1394"/>
        <v>0</v>
      </c>
      <c r="BB1461" s="1">
        <f t="shared" si="1395"/>
        <v>0.16916916916916916</v>
      </c>
      <c r="BC1461" s="1">
        <f t="shared" si="1396"/>
        <v>0.83083083083083087</v>
      </c>
      <c r="BD1461" s="1">
        <f t="shared" si="1397"/>
        <v>0</v>
      </c>
      <c r="BE1461" s="1">
        <f t="shared" si="1398"/>
        <v>0</v>
      </c>
      <c r="BF1461" s="1">
        <f t="shared" si="1399"/>
        <v>0.51551551551551555</v>
      </c>
      <c r="BG1461" s="1">
        <f t="shared" si="1400"/>
        <v>0.4844844844844845</v>
      </c>
      <c r="BH1461" s="1">
        <f t="shared" si="1401"/>
        <v>-0.28775825918479125</v>
      </c>
      <c r="BI1461" s="1">
        <f t="shared" si="1402"/>
        <v>-0.59132552291413276</v>
      </c>
      <c r="BJ1461" s="1">
        <f t="shared" si="1403"/>
        <v>-0.45056222620019448</v>
      </c>
      <c r="BK1461" s="1">
        <f t="shared" si="1404"/>
        <v>-0.77167878361230879</v>
      </c>
      <c r="BL1461">
        <v>2.0107291015693076</v>
      </c>
      <c r="BM1461" s="1" t="s">
        <v>1303</v>
      </c>
      <c r="BN1461" s="1" t="str">
        <f t="shared" si="1405"/>
        <v>MINERIO</v>
      </c>
      <c r="BO1461" s="1" t="s">
        <v>1303</v>
      </c>
    </row>
    <row r="1462" spans="1:67" x14ac:dyDescent="0.25">
      <c r="A1462" s="2" t="s">
        <v>954</v>
      </c>
      <c r="B1462" s="2" t="s">
        <v>103</v>
      </c>
      <c r="C1462" s="2" t="s">
        <v>161</v>
      </c>
      <c r="E1462" s="2" t="s">
        <v>135</v>
      </c>
      <c r="F1462" s="2">
        <v>6</v>
      </c>
      <c r="G1462" s="2">
        <v>16</v>
      </c>
      <c r="H1462" s="2">
        <v>153</v>
      </c>
      <c r="I1462" s="2">
        <v>35</v>
      </c>
      <c r="J1462" s="35">
        <v>11.74</v>
      </c>
      <c r="K1462" s="7">
        <v>0.14000000000000001</v>
      </c>
      <c r="N1462" s="3">
        <v>29</v>
      </c>
      <c r="O1462" s="3">
        <v>1173</v>
      </c>
      <c r="P1462" s="3">
        <v>0</v>
      </c>
      <c r="Q1462" s="3">
        <v>381</v>
      </c>
      <c r="R1462" s="3">
        <v>0</v>
      </c>
      <c r="S1462" s="3">
        <v>0</v>
      </c>
      <c r="T1462" s="3">
        <v>371</v>
      </c>
      <c r="U1462" s="3">
        <v>429</v>
      </c>
      <c r="V1462" s="3">
        <v>0</v>
      </c>
      <c r="W1462" s="3">
        <v>4</v>
      </c>
      <c r="X1462" s="3">
        <v>0</v>
      </c>
      <c r="Y1462" s="3">
        <v>0</v>
      </c>
      <c r="Z1462" s="3">
        <v>283</v>
      </c>
      <c r="AA1462" s="3">
        <v>520</v>
      </c>
      <c r="AB1462" s="3">
        <v>0</v>
      </c>
      <c r="AC1462" s="3">
        <v>1</v>
      </c>
      <c r="AD1462" s="3">
        <v>0</v>
      </c>
      <c r="AE1462" s="3">
        <v>0</v>
      </c>
      <c r="AF1462" s="3">
        <v>208</v>
      </c>
      <c r="AG1462" s="3">
        <v>595</v>
      </c>
      <c r="AH1462" s="3">
        <v>0</v>
      </c>
      <c r="AI1462" s="1">
        <v>1</v>
      </c>
      <c r="AJ1462" s="1">
        <v>0</v>
      </c>
      <c r="AK1462" s="1">
        <v>0</v>
      </c>
      <c r="AL1462" s="1">
        <v>475</v>
      </c>
      <c r="AM1462" s="1">
        <v>320</v>
      </c>
      <c r="AN1462" s="1">
        <v>0</v>
      </c>
      <c r="AO1462" s="1">
        <v>9</v>
      </c>
      <c r="AP1462" s="1">
        <f t="shared" si="1383"/>
        <v>1.831964624131396E-2</v>
      </c>
      <c r="AQ1462" s="1">
        <f t="shared" si="1384"/>
        <v>0.98168035375868601</v>
      </c>
      <c r="AR1462" s="1">
        <f t="shared" si="1385"/>
        <v>0</v>
      </c>
      <c r="AS1462" s="1">
        <f t="shared" si="1386"/>
        <v>0</v>
      </c>
      <c r="AT1462" s="1">
        <f t="shared" si="1387"/>
        <v>0.46144278606965172</v>
      </c>
      <c r="AU1462" s="1">
        <f t="shared" si="1388"/>
        <v>0.53855721393034828</v>
      </c>
      <c r="AV1462" s="1">
        <f t="shared" si="1389"/>
        <v>0</v>
      </c>
      <c r="AW1462" s="1">
        <f t="shared" si="1390"/>
        <v>0</v>
      </c>
      <c r="AX1462" s="1">
        <f t="shared" si="1391"/>
        <v>0.35199004975124376</v>
      </c>
      <c r="AY1462" s="1">
        <f t="shared" si="1392"/>
        <v>0.64800995024875618</v>
      </c>
      <c r="AZ1462" s="1">
        <f t="shared" si="1393"/>
        <v>0</v>
      </c>
      <c r="BA1462" s="1">
        <f t="shared" si="1394"/>
        <v>0</v>
      </c>
      <c r="BB1462" s="1">
        <f t="shared" si="1395"/>
        <v>0.25870646766169153</v>
      </c>
      <c r="BC1462" s="1">
        <f t="shared" si="1396"/>
        <v>0.74129353233830841</v>
      </c>
      <c r="BD1462" s="1">
        <f t="shared" si="1397"/>
        <v>0</v>
      </c>
      <c r="BE1462" s="1">
        <f t="shared" si="1398"/>
        <v>0</v>
      </c>
      <c r="BF1462" s="1">
        <f t="shared" si="1399"/>
        <v>0.59079601990049746</v>
      </c>
      <c r="BG1462" s="1">
        <f t="shared" si="1400"/>
        <v>0.40920398009950248</v>
      </c>
      <c r="BH1462" s="1">
        <f t="shared" si="1401"/>
        <v>-0.22856243912358473</v>
      </c>
      <c r="BI1462" s="1">
        <f t="shared" si="1402"/>
        <v>-0.45346961322416107</v>
      </c>
      <c r="BJ1462" s="1">
        <f t="shared" si="1403"/>
        <v>-0.33588213913340542</v>
      </c>
      <c r="BK1462" s="1">
        <f t="shared" si="1404"/>
        <v>-0.58719271378568971</v>
      </c>
      <c r="BL1462">
        <v>1.6367142683138982</v>
      </c>
      <c r="BM1462" s="1" t="s">
        <v>1303</v>
      </c>
      <c r="BN1462" s="1" t="str">
        <f t="shared" si="1405"/>
        <v>MINERIO</v>
      </c>
      <c r="BO1462" s="1" t="s">
        <v>1303</v>
      </c>
    </row>
    <row r="1463" spans="1:67" x14ac:dyDescent="0.25">
      <c r="A1463" s="2" t="s">
        <v>954</v>
      </c>
      <c r="B1463" s="2" t="s">
        <v>103</v>
      </c>
      <c r="C1463" s="2" t="s">
        <v>161</v>
      </c>
      <c r="E1463" s="2" t="s">
        <v>135</v>
      </c>
      <c r="F1463" s="2">
        <v>6</v>
      </c>
      <c r="G1463" s="2">
        <v>21</v>
      </c>
      <c r="H1463" s="2">
        <v>158</v>
      </c>
      <c r="I1463" s="2">
        <v>10</v>
      </c>
      <c r="J1463" s="35">
        <v>4.8</v>
      </c>
      <c r="K1463" s="7">
        <v>0.21</v>
      </c>
      <c r="N1463" s="3">
        <v>0</v>
      </c>
      <c r="O1463" s="3">
        <v>714</v>
      </c>
      <c r="P1463" s="3">
        <v>0</v>
      </c>
      <c r="Q1463" s="3">
        <v>272</v>
      </c>
      <c r="R1463" s="3">
        <v>0</v>
      </c>
      <c r="S1463" s="3">
        <v>6</v>
      </c>
      <c r="T1463" s="3">
        <v>232</v>
      </c>
      <c r="U1463" s="3">
        <v>252</v>
      </c>
      <c r="V1463" s="3">
        <v>4</v>
      </c>
      <c r="W1463" s="3">
        <v>6</v>
      </c>
      <c r="X1463" s="3">
        <v>0</v>
      </c>
      <c r="Y1463" s="3">
        <v>1</v>
      </c>
      <c r="Z1463" s="3">
        <v>199</v>
      </c>
      <c r="AA1463" s="3">
        <v>292</v>
      </c>
      <c r="AB1463" s="3">
        <v>1</v>
      </c>
      <c r="AC1463" s="3">
        <v>6</v>
      </c>
      <c r="AD1463" s="3">
        <v>0</v>
      </c>
      <c r="AE1463" s="3">
        <v>1</v>
      </c>
      <c r="AF1463" s="3">
        <v>159</v>
      </c>
      <c r="AG1463" s="3">
        <v>333</v>
      </c>
      <c r="AH1463" s="3">
        <v>1</v>
      </c>
      <c r="AI1463" s="1">
        <v>5</v>
      </c>
      <c r="AJ1463" s="1">
        <v>0</v>
      </c>
      <c r="AK1463" s="1">
        <v>12</v>
      </c>
      <c r="AL1463" s="1">
        <v>287</v>
      </c>
      <c r="AM1463" s="1">
        <v>175</v>
      </c>
      <c r="AN1463" s="1">
        <v>11</v>
      </c>
      <c r="AO1463" s="1">
        <v>15</v>
      </c>
      <c r="AP1463" s="1">
        <f t="shared" si="1383"/>
        <v>0</v>
      </c>
      <c r="AQ1463" s="1">
        <f t="shared" si="1384"/>
        <v>1</v>
      </c>
      <c r="AR1463" s="1">
        <f t="shared" si="1385"/>
        <v>0</v>
      </c>
      <c r="AS1463" s="1">
        <f t="shared" si="1386"/>
        <v>0.02</v>
      </c>
      <c r="AT1463" s="1">
        <f t="shared" si="1387"/>
        <v>0.46400000000000002</v>
      </c>
      <c r="AU1463" s="1">
        <f t="shared" si="1388"/>
        <v>0.51600000000000001</v>
      </c>
      <c r="AV1463" s="1">
        <f t="shared" si="1389"/>
        <v>0</v>
      </c>
      <c r="AW1463" s="1">
        <f t="shared" si="1390"/>
        <v>4.0080160320641279E-3</v>
      </c>
      <c r="AX1463" s="1">
        <f t="shared" si="1391"/>
        <v>0.39879759519038077</v>
      </c>
      <c r="AY1463" s="1">
        <f t="shared" si="1392"/>
        <v>0.59719438877755515</v>
      </c>
      <c r="AZ1463" s="1">
        <f t="shared" si="1393"/>
        <v>0</v>
      </c>
      <c r="BA1463" s="1">
        <f t="shared" si="1394"/>
        <v>4.0080160320641279E-3</v>
      </c>
      <c r="BB1463" s="1">
        <f t="shared" si="1395"/>
        <v>0.31863727454909818</v>
      </c>
      <c r="BC1463" s="1">
        <f t="shared" si="1396"/>
        <v>0.67735470941883769</v>
      </c>
      <c r="BD1463" s="1">
        <f t="shared" si="1397"/>
        <v>0</v>
      </c>
      <c r="BE1463" s="1">
        <f t="shared" si="1398"/>
        <v>4.5999999999999999E-2</v>
      </c>
      <c r="BF1463" s="1">
        <f t="shared" si="1399"/>
        <v>0.57399999999999995</v>
      </c>
      <c r="BG1463" s="1">
        <f t="shared" si="1400"/>
        <v>0.38</v>
      </c>
      <c r="BH1463" s="1">
        <f t="shared" si="1401"/>
        <v>-0.24108810760202651</v>
      </c>
      <c r="BI1463" s="1">
        <f t="shared" si="1402"/>
        <v>-0.39924746921368326</v>
      </c>
      <c r="BJ1463" s="1">
        <f t="shared" si="1403"/>
        <v>-0.33348201944511913</v>
      </c>
      <c r="BK1463" s="1">
        <f t="shared" si="1404"/>
        <v>-0.49670342130293843</v>
      </c>
      <c r="BL1463">
        <v>1.5322139294127843</v>
      </c>
      <c r="BM1463" s="1" t="s">
        <v>1303</v>
      </c>
      <c r="BN1463" s="1" t="str">
        <f t="shared" si="1405"/>
        <v>MINERIO</v>
      </c>
      <c r="BO1463" s="1" t="s">
        <v>1303</v>
      </c>
    </row>
    <row r="1464" spans="1:67" x14ac:dyDescent="0.25">
      <c r="A1464" s="2" t="s">
        <v>954</v>
      </c>
      <c r="B1464" s="2" t="s">
        <v>103</v>
      </c>
      <c r="C1464" s="2" t="s">
        <v>161</v>
      </c>
      <c r="E1464" s="2" t="s">
        <v>135</v>
      </c>
      <c r="F1464" s="2">
        <v>6</v>
      </c>
      <c r="G1464" s="2">
        <v>22</v>
      </c>
      <c r="H1464" s="2">
        <v>159</v>
      </c>
      <c r="I1464" s="2">
        <v>15</v>
      </c>
      <c r="J1464" s="35">
        <v>5.12</v>
      </c>
      <c r="K1464" s="7">
        <v>0.4</v>
      </c>
      <c r="N1464" s="3">
        <v>13</v>
      </c>
      <c r="O1464" s="3">
        <v>871</v>
      </c>
      <c r="P1464" s="3">
        <v>0</v>
      </c>
      <c r="Q1464" s="3">
        <v>311</v>
      </c>
      <c r="R1464" s="3">
        <v>0</v>
      </c>
      <c r="S1464" s="3">
        <v>0</v>
      </c>
      <c r="T1464" s="3">
        <v>310</v>
      </c>
      <c r="U1464" s="3">
        <v>294</v>
      </c>
      <c r="V1464" s="3">
        <v>0</v>
      </c>
      <c r="W1464" s="3">
        <v>10</v>
      </c>
      <c r="X1464" s="3">
        <v>0</v>
      </c>
      <c r="Y1464" s="3">
        <v>0</v>
      </c>
      <c r="Z1464" s="3">
        <v>240</v>
      </c>
      <c r="AA1464" s="3">
        <v>368</v>
      </c>
      <c r="AB1464" s="3">
        <v>0</v>
      </c>
      <c r="AC1464" s="3">
        <v>6</v>
      </c>
      <c r="AD1464" s="3">
        <v>0</v>
      </c>
      <c r="AE1464" s="3">
        <v>0</v>
      </c>
      <c r="AF1464" s="3">
        <v>188</v>
      </c>
      <c r="AG1464" s="3">
        <v>422</v>
      </c>
      <c r="AH1464" s="3">
        <v>0</v>
      </c>
      <c r="AI1464" s="1">
        <v>4</v>
      </c>
      <c r="AJ1464" s="1">
        <v>0</v>
      </c>
      <c r="AK1464" s="1">
        <v>11</v>
      </c>
      <c r="AL1464" s="1">
        <v>367</v>
      </c>
      <c r="AM1464" s="1">
        <v>219</v>
      </c>
      <c r="AN1464" s="1">
        <v>6</v>
      </c>
      <c r="AO1464" s="1">
        <v>11</v>
      </c>
      <c r="AP1464" s="1">
        <f t="shared" si="1383"/>
        <v>1.0878661087866108E-2</v>
      </c>
      <c r="AQ1464" s="1">
        <f t="shared" si="1384"/>
        <v>0.98912133891213394</v>
      </c>
      <c r="AR1464" s="1">
        <f t="shared" si="1385"/>
        <v>0</v>
      </c>
      <c r="AS1464" s="1">
        <f t="shared" si="1386"/>
        <v>0</v>
      </c>
      <c r="AT1464" s="1">
        <f t="shared" si="1387"/>
        <v>0.50488599348534202</v>
      </c>
      <c r="AU1464" s="1">
        <f t="shared" si="1388"/>
        <v>0.49511400651465798</v>
      </c>
      <c r="AV1464" s="1">
        <f t="shared" si="1389"/>
        <v>0</v>
      </c>
      <c r="AW1464" s="1">
        <f t="shared" si="1390"/>
        <v>0</v>
      </c>
      <c r="AX1464" s="1">
        <f t="shared" si="1391"/>
        <v>0.39087947882736157</v>
      </c>
      <c r="AY1464" s="1">
        <f t="shared" si="1392"/>
        <v>0.60912052117263848</v>
      </c>
      <c r="AZ1464" s="1">
        <f t="shared" si="1393"/>
        <v>0</v>
      </c>
      <c r="BA1464" s="1">
        <f t="shared" si="1394"/>
        <v>0</v>
      </c>
      <c r="BB1464" s="1">
        <f t="shared" si="1395"/>
        <v>0.30618892508143325</v>
      </c>
      <c r="BC1464" s="1">
        <f t="shared" si="1396"/>
        <v>0.69381107491856675</v>
      </c>
      <c r="BD1464" s="1">
        <f t="shared" si="1397"/>
        <v>0</v>
      </c>
      <c r="BE1464" s="1">
        <f t="shared" si="1398"/>
        <v>2.7687296416938109E-2</v>
      </c>
      <c r="BF1464" s="1">
        <f t="shared" si="1399"/>
        <v>0.59771986970684043</v>
      </c>
      <c r="BG1464" s="1">
        <f t="shared" si="1400"/>
        <v>0.3745928338762215</v>
      </c>
      <c r="BH1464" s="1">
        <f t="shared" si="1401"/>
        <v>-0.22350230688907832</v>
      </c>
      <c r="BI1464" s="1">
        <f t="shared" si="1402"/>
        <v>-0.40795712942956164</v>
      </c>
      <c r="BJ1464" s="1">
        <f t="shared" si="1403"/>
        <v>-0.29680667730689497</v>
      </c>
      <c r="BK1464" s="1">
        <f t="shared" si="1404"/>
        <v>-0.51401052187748775</v>
      </c>
      <c r="BL1464">
        <v>1.477562369971952</v>
      </c>
      <c r="BM1464" s="1" t="s">
        <v>1303</v>
      </c>
      <c r="BN1464" s="1" t="str">
        <f t="shared" si="1405"/>
        <v>MINERIO</v>
      </c>
      <c r="BO1464" s="1" t="s">
        <v>1303</v>
      </c>
    </row>
    <row r="1465" spans="1:67" x14ac:dyDescent="0.25">
      <c r="A1465" s="2" t="s">
        <v>954</v>
      </c>
      <c r="B1465" s="2" t="s">
        <v>103</v>
      </c>
      <c r="C1465" s="2" t="s">
        <v>161</v>
      </c>
      <c r="E1465" s="2" t="s">
        <v>135</v>
      </c>
      <c r="F1465" s="2">
        <v>6</v>
      </c>
      <c r="G1465" s="2">
        <v>12</v>
      </c>
      <c r="H1465" s="2">
        <v>149</v>
      </c>
      <c r="I1465" s="2">
        <v>25</v>
      </c>
      <c r="J1465" s="35">
        <v>0.21</v>
      </c>
      <c r="K1465" s="7">
        <v>1.1399999999999999</v>
      </c>
      <c r="N1465" s="3">
        <v>232</v>
      </c>
      <c r="O1465" s="3">
        <v>1158</v>
      </c>
      <c r="P1465" s="3">
        <v>0</v>
      </c>
      <c r="Q1465" s="3">
        <v>331</v>
      </c>
      <c r="R1465" s="3">
        <v>0</v>
      </c>
      <c r="S1465" s="3">
        <v>70</v>
      </c>
      <c r="T1465" s="3">
        <v>381</v>
      </c>
      <c r="U1465" s="3">
        <v>405</v>
      </c>
      <c r="V1465" s="3">
        <v>55</v>
      </c>
      <c r="W1465" s="3">
        <v>23</v>
      </c>
      <c r="X1465" s="3">
        <v>0</v>
      </c>
      <c r="Y1465" s="3">
        <v>50</v>
      </c>
      <c r="Z1465" s="3">
        <v>344</v>
      </c>
      <c r="AA1465" s="3">
        <v>473</v>
      </c>
      <c r="AB1465" s="3">
        <v>46</v>
      </c>
      <c r="AC1465" s="3">
        <v>18</v>
      </c>
      <c r="AD1465" s="3">
        <v>0</v>
      </c>
      <c r="AE1465" s="3">
        <v>35</v>
      </c>
      <c r="AF1465" s="3">
        <v>293</v>
      </c>
      <c r="AG1465" s="3">
        <v>543</v>
      </c>
      <c r="AH1465" s="3">
        <v>39</v>
      </c>
      <c r="AI1465" s="1">
        <v>20</v>
      </c>
      <c r="AJ1465" s="1">
        <v>0</v>
      </c>
      <c r="AK1465" s="1">
        <v>91</v>
      </c>
      <c r="AL1465" s="1">
        <v>453</v>
      </c>
      <c r="AM1465" s="1">
        <v>297</v>
      </c>
      <c r="AN1465" s="1">
        <v>63</v>
      </c>
      <c r="AO1465" s="1">
        <v>30</v>
      </c>
      <c r="AP1465" s="1">
        <f t="shared" si="1383"/>
        <v>0.1348053457292272</v>
      </c>
      <c r="AQ1465" s="1">
        <f t="shared" si="1384"/>
        <v>0.8651946542707728</v>
      </c>
      <c r="AR1465" s="1">
        <f t="shared" si="1385"/>
        <v>0</v>
      </c>
      <c r="AS1465" s="1">
        <f t="shared" si="1386"/>
        <v>0.13383297644539616</v>
      </c>
      <c r="AT1465" s="1">
        <f t="shared" si="1387"/>
        <v>0.40792291220556748</v>
      </c>
      <c r="AU1465" s="1">
        <f t="shared" si="1388"/>
        <v>0.45824411134903642</v>
      </c>
      <c r="AV1465" s="1">
        <f t="shared" si="1389"/>
        <v>0</v>
      </c>
      <c r="AW1465" s="1">
        <f t="shared" si="1390"/>
        <v>0.10311493018259936</v>
      </c>
      <c r="AX1465" s="1">
        <f t="shared" si="1391"/>
        <v>0.36949516648764769</v>
      </c>
      <c r="AY1465" s="1">
        <f t="shared" si="1392"/>
        <v>0.527389903329753</v>
      </c>
      <c r="AZ1465" s="1">
        <f t="shared" si="1393"/>
        <v>0</v>
      </c>
      <c r="BA1465" s="1">
        <f t="shared" si="1394"/>
        <v>7.9569892473118284E-2</v>
      </c>
      <c r="BB1465" s="1">
        <f t="shared" si="1395"/>
        <v>0.31505376344086022</v>
      </c>
      <c r="BC1465" s="1">
        <f t="shared" si="1396"/>
        <v>0.60537634408602148</v>
      </c>
      <c r="BD1465" s="1">
        <f t="shared" si="1397"/>
        <v>0</v>
      </c>
      <c r="BE1465" s="1">
        <f t="shared" si="1398"/>
        <v>0.16488222698072805</v>
      </c>
      <c r="BF1465" s="1">
        <f t="shared" si="1399"/>
        <v>0.48501070663811563</v>
      </c>
      <c r="BG1465" s="1">
        <f t="shared" si="1400"/>
        <v>0.3501070663811563</v>
      </c>
      <c r="BH1465" s="1">
        <f t="shared" si="1401"/>
        <v>-0.31424867421726149</v>
      </c>
      <c r="BI1465" s="1">
        <f t="shared" si="1402"/>
        <v>-0.43239123840981253</v>
      </c>
      <c r="BJ1465" s="1">
        <f t="shared" si="1403"/>
        <v>-0.38942190055447401</v>
      </c>
      <c r="BK1465" s="1">
        <f t="shared" si="1404"/>
        <v>-0.50161532819982568</v>
      </c>
      <c r="BL1465">
        <v>1.5995036080474698</v>
      </c>
      <c r="BM1465" s="1" t="s">
        <v>1303</v>
      </c>
      <c r="BN1465" s="1" t="str">
        <f t="shared" si="1405"/>
        <v>MINERIO</v>
      </c>
      <c r="BO1465" s="1" t="s">
        <v>1303</v>
      </c>
    </row>
    <row r="1466" spans="1:67" x14ac:dyDescent="0.25">
      <c r="A1466" s="2" t="s">
        <v>954</v>
      </c>
      <c r="B1466" s="2" t="s">
        <v>103</v>
      </c>
      <c r="C1466" s="2" t="s">
        <v>161</v>
      </c>
      <c r="E1466" s="2" t="s">
        <v>135</v>
      </c>
      <c r="F1466" s="2">
        <v>6</v>
      </c>
      <c r="G1466" s="2">
        <v>18</v>
      </c>
      <c r="H1466" s="2">
        <v>155</v>
      </c>
      <c r="I1466" s="2">
        <v>15</v>
      </c>
      <c r="J1466" s="35">
        <v>3.61</v>
      </c>
      <c r="K1466" s="7">
        <v>0.44</v>
      </c>
      <c r="N1466" s="3">
        <v>18</v>
      </c>
      <c r="O1466" s="3">
        <v>623</v>
      </c>
      <c r="P1466" s="3">
        <v>0</v>
      </c>
      <c r="Q1466" s="3">
        <v>277</v>
      </c>
      <c r="R1466" s="3">
        <v>0</v>
      </c>
      <c r="S1466" s="3">
        <v>22</v>
      </c>
      <c r="T1466" s="3">
        <v>241</v>
      </c>
      <c r="U1466" s="3">
        <v>177</v>
      </c>
      <c r="V1466" s="3">
        <v>17</v>
      </c>
      <c r="W1466" s="3">
        <v>10</v>
      </c>
      <c r="X1466" s="3">
        <v>0</v>
      </c>
      <c r="Y1466" s="3">
        <v>8</v>
      </c>
      <c r="Z1466" s="3">
        <v>231</v>
      </c>
      <c r="AA1466" s="3">
        <v>213</v>
      </c>
      <c r="AB1466" s="3">
        <v>6</v>
      </c>
      <c r="AC1466" s="3">
        <v>8</v>
      </c>
      <c r="AD1466" s="3">
        <v>0</v>
      </c>
      <c r="AE1466" s="3">
        <v>4</v>
      </c>
      <c r="AF1466" s="3">
        <v>206</v>
      </c>
      <c r="AG1466" s="3">
        <v>243</v>
      </c>
      <c r="AH1466" s="3">
        <v>5</v>
      </c>
      <c r="AI1466" s="1">
        <v>7</v>
      </c>
      <c r="AJ1466" s="1">
        <v>0</v>
      </c>
      <c r="AK1466" s="1">
        <v>40</v>
      </c>
      <c r="AL1466" s="1">
        <v>261</v>
      </c>
      <c r="AM1466" s="1">
        <v>127</v>
      </c>
      <c r="AN1466" s="1">
        <v>31</v>
      </c>
      <c r="AO1466" s="1">
        <v>9</v>
      </c>
      <c r="AP1466" s="1">
        <f t="shared" si="1383"/>
        <v>1.9607843137254902E-2</v>
      </c>
      <c r="AQ1466" s="1">
        <f t="shared" si="1384"/>
        <v>0.98039215686274506</v>
      </c>
      <c r="AR1466" s="1">
        <f t="shared" si="1385"/>
        <v>0</v>
      </c>
      <c r="AS1466" s="1">
        <f t="shared" si="1386"/>
        <v>8.3511777301927201E-2</v>
      </c>
      <c r="AT1466" s="1">
        <f t="shared" si="1387"/>
        <v>0.51605995717344755</v>
      </c>
      <c r="AU1466" s="1">
        <f t="shared" si="1388"/>
        <v>0.40042826552462529</v>
      </c>
      <c r="AV1466" s="1">
        <f t="shared" si="1389"/>
        <v>0</v>
      </c>
      <c r="AW1466" s="1">
        <f t="shared" si="1390"/>
        <v>3.0042918454935622E-2</v>
      </c>
      <c r="AX1466" s="1">
        <f t="shared" si="1391"/>
        <v>0.49570815450643779</v>
      </c>
      <c r="AY1466" s="1">
        <f t="shared" si="1392"/>
        <v>0.47424892703862659</v>
      </c>
      <c r="AZ1466" s="1">
        <f t="shared" si="1393"/>
        <v>0</v>
      </c>
      <c r="BA1466" s="1">
        <f t="shared" si="1394"/>
        <v>1.935483870967742E-2</v>
      </c>
      <c r="BB1466" s="1">
        <f t="shared" si="1395"/>
        <v>0.44301075268817203</v>
      </c>
      <c r="BC1466" s="1">
        <f t="shared" si="1396"/>
        <v>0.5376344086021505</v>
      </c>
      <c r="BD1466" s="1">
        <f t="shared" si="1397"/>
        <v>0</v>
      </c>
      <c r="BE1466" s="1">
        <f t="shared" si="1398"/>
        <v>0.1517094017094017</v>
      </c>
      <c r="BF1466" s="1">
        <f t="shared" si="1399"/>
        <v>0.55769230769230771</v>
      </c>
      <c r="BG1466" s="1">
        <f t="shared" si="1400"/>
        <v>0.29059829059829062</v>
      </c>
      <c r="BH1466" s="1">
        <f t="shared" si="1401"/>
        <v>-0.25360534573584304</v>
      </c>
      <c r="BI1466" s="1">
        <f t="shared" si="1402"/>
        <v>-0.30477393679785586</v>
      </c>
      <c r="BJ1466" s="1">
        <f t="shared" si="1403"/>
        <v>-0.28729983799124376</v>
      </c>
      <c r="BK1466" s="1">
        <f t="shared" si="1404"/>
        <v>-0.35358573252080056</v>
      </c>
      <c r="BL1466">
        <v>1.2677986873512916</v>
      </c>
      <c r="BM1466" s="1" t="s">
        <v>1303</v>
      </c>
      <c r="BN1466" s="1" t="str">
        <f t="shared" si="1405"/>
        <v>MINERIO</v>
      </c>
      <c r="BO1466" s="1" t="s">
        <v>1303</v>
      </c>
    </row>
    <row r="1467" spans="1:67" x14ac:dyDescent="0.25">
      <c r="A1467" s="2" t="s">
        <v>952</v>
      </c>
      <c r="B1467" s="2" t="s">
        <v>103</v>
      </c>
      <c r="C1467" s="2" t="s">
        <v>953</v>
      </c>
      <c r="D1467" s="2">
        <v>16176</v>
      </c>
      <c r="E1467" s="6" t="s">
        <v>58</v>
      </c>
      <c r="G1467" s="2">
        <v>32</v>
      </c>
      <c r="H1467" s="2">
        <v>32</v>
      </c>
      <c r="I1467" s="2">
        <v>30</v>
      </c>
      <c r="J1467" s="35">
        <v>1.01</v>
      </c>
      <c r="K1467" s="3">
        <v>0.17</v>
      </c>
      <c r="L1467" s="2"/>
      <c r="M1467" s="2"/>
      <c r="N1467" s="2">
        <v>0</v>
      </c>
      <c r="O1467" s="2">
        <v>2075</v>
      </c>
      <c r="P1467" s="2">
        <v>0</v>
      </c>
      <c r="Q1467" s="2">
        <v>483</v>
      </c>
      <c r="R1467" s="5">
        <v>0</v>
      </c>
      <c r="S1467" s="5">
        <v>27</v>
      </c>
      <c r="T1467" s="5">
        <v>625</v>
      </c>
      <c r="U1467" s="5">
        <v>742</v>
      </c>
      <c r="V1467" s="5">
        <v>27</v>
      </c>
      <c r="W1467" s="5">
        <v>27</v>
      </c>
      <c r="X1467" s="5">
        <v>0</v>
      </c>
      <c r="Y1467" s="5">
        <v>15</v>
      </c>
      <c r="Z1467" s="5">
        <v>507</v>
      </c>
      <c r="AA1467" s="5">
        <v>888</v>
      </c>
      <c r="AB1467" s="5">
        <v>12</v>
      </c>
      <c r="AC1467" s="5">
        <v>26</v>
      </c>
      <c r="AD1467" s="1">
        <v>0</v>
      </c>
      <c r="AE1467" s="1">
        <v>41</v>
      </c>
      <c r="AF1467" s="1">
        <v>783</v>
      </c>
      <c r="AG1467" s="1">
        <v>539</v>
      </c>
      <c r="AH1467" s="1">
        <v>43</v>
      </c>
      <c r="AI1467" s="1">
        <v>42</v>
      </c>
      <c r="AJ1467" s="1">
        <v>0</v>
      </c>
      <c r="AK1467" s="1">
        <v>13</v>
      </c>
      <c r="AL1467" s="1">
        <v>394</v>
      </c>
      <c r="AM1467" s="1">
        <v>1015</v>
      </c>
      <c r="AN1467" s="1">
        <v>8</v>
      </c>
      <c r="AO1467" s="1">
        <v>18</v>
      </c>
      <c r="AP1467" s="1">
        <f>(N1467+P1467)/(N1467+O1467+P1467+Q1467)</f>
        <v>0</v>
      </c>
      <c r="AQ1467" s="1">
        <f>(O1467+Q1467)/(N1467+O1467+P1467+Q1467)</f>
        <v>1</v>
      </c>
      <c r="AR1467" s="1">
        <f>(R1467)/(R1467+S1467+T1467+U1467+V1467+W1467)</f>
        <v>0</v>
      </c>
      <c r="AS1467" s="1">
        <f>(S1467+V1467)/(R1467+S1467+T1467+U1467+V1467+W1467)</f>
        <v>3.7292817679558013E-2</v>
      </c>
      <c r="AT1467" s="1">
        <f>(T1467)/(R1467+S1467+T1467+U1467+V1467+W1467)</f>
        <v>0.43162983425414364</v>
      </c>
      <c r="AU1467" s="1">
        <f>(U1467+W1467)/(R1467+S1467+T1467+U1467+V1467+W1467)</f>
        <v>0.53107734806629836</v>
      </c>
      <c r="AV1467" s="1">
        <f>(X1467)/(X1467+Y1467+Z1467+AA1467+AB1467+AC1467)</f>
        <v>0</v>
      </c>
      <c r="AW1467" s="1">
        <f>(Y1467+AB1467)/(X1467+Y1467+Z1467+AA1467+AB1467+AC1467)</f>
        <v>1.8646408839779006E-2</v>
      </c>
      <c r="AX1467" s="1">
        <f>(Z1467)/(X1467+Y1467+Z1467+AA1467+AB1467+AC1467)</f>
        <v>0.35013812154696133</v>
      </c>
      <c r="AY1467" s="1">
        <f>(AA1467+AC1467)/(X1467+Y1467+Z1467+AA1467+AB1467+AC1467)</f>
        <v>0.63121546961325969</v>
      </c>
      <c r="AZ1467" s="1">
        <f>(AD1467)/(AD1467+AE1467+AF1467+AG1467+AH1467+AI1467)</f>
        <v>0</v>
      </c>
      <c r="BA1467" s="1">
        <f>(AE1467+AH1467)/(AD1467+AE1467+AF1467+AG1467+AH1467+AI1467)</f>
        <v>5.8011049723756904E-2</v>
      </c>
      <c r="BB1467" s="1">
        <f>(AF1467)/(AD1467+AE1467+AF1467+AG1467+AH1467+AI1467)</f>
        <v>0.54074585635359118</v>
      </c>
      <c r="BC1467" s="1">
        <f>(AG1467+AI1467)/(AD1467+AE1467+AF1467+AG1467+AH1467+AI1467)</f>
        <v>0.40124309392265195</v>
      </c>
      <c r="BD1467" s="1">
        <f>(AJ1467)/(AJ1467+AK1467+AL1467+AM1467+AN1467+AO1467)</f>
        <v>0</v>
      </c>
      <c r="BE1467" s="1">
        <f>(AK1467+AN1467)/(AJ1467+AK1467+AL1467+AM1467+AN1467+AO1467)</f>
        <v>1.4502762430939226E-2</v>
      </c>
      <c r="BF1467" s="1">
        <f>(AL1467)/(AJ1467+AK1467+AL1467+AM1467+AN1467+AO1467)</f>
        <v>0.27209944751381215</v>
      </c>
      <c r="BG1467" s="1">
        <f>(AM1467+AO1467)/(AJ1467+AK1467+AL1467+AM1467+AN1467+AO1467)</f>
        <v>0.71339779005524862</v>
      </c>
      <c r="BH1467" s="1">
        <f>LOG(BF1467)</f>
        <v>-0.56527234003555393</v>
      </c>
      <c r="BI1467" s="1">
        <f>LOG(AX1467)</f>
        <v>-0.4557606025277921</v>
      </c>
      <c r="BJ1467" s="1">
        <f>LOG(AT1467)</f>
        <v>-0.36488854451705288</v>
      </c>
      <c r="BK1467" s="1">
        <f>LOG(BB1467)</f>
        <v>-0.2670067998031847</v>
      </c>
      <c r="BL1467">
        <v>0.24012016009626136</v>
      </c>
      <c r="BM1467" s="1" t="s">
        <v>1303</v>
      </c>
      <c r="BN1467" s="1" t="str">
        <f>IF(OR(BM1467="MINERIO",J1467&gt;0.04),"MINERIO","ESTERIL")</f>
        <v>MINERIO</v>
      </c>
      <c r="BO1467" s="1" t="s">
        <v>1303</v>
      </c>
    </row>
    <row r="1468" spans="1:67" x14ac:dyDescent="0.25">
      <c r="A1468" s="2" t="s">
        <v>954</v>
      </c>
      <c r="B1468" s="2" t="s">
        <v>103</v>
      </c>
      <c r="C1468" s="2" t="s">
        <v>161</v>
      </c>
      <c r="E1468" s="2" t="s">
        <v>147</v>
      </c>
      <c r="F1468" s="2">
        <v>9</v>
      </c>
      <c r="G1468" s="2">
        <v>27</v>
      </c>
      <c r="H1468" s="2">
        <v>270</v>
      </c>
      <c r="I1468" s="2">
        <v>5</v>
      </c>
      <c r="J1468" s="35">
        <v>0.51</v>
      </c>
      <c r="K1468" s="7">
        <v>0.56000000000000005</v>
      </c>
      <c r="N1468" s="3">
        <v>62</v>
      </c>
      <c r="O1468" s="3">
        <v>260</v>
      </c>
      <c r="P1468" s="3">
        <v>0</v>
      </c>
      <c r="Q1468" s="3">
        <v>207</v>
      </c>
      <c r="R1468" s="3">
        <v>0</v>
      </c>
      <c r="S1468" s="3">
        <v>1</v>
      </c>
      <c r="T1468" s="3">
        <v>80</v>
      </c>
      <c r="U1468" s="3">
        <v>157</v>
      </c>
      <c r="V1468" s="3">
        <v>2</v>
      </c>
      <c r="W1468" s="3">
        <v>5</v>
      </c>
      <c r="X1468" s="3">
        <v>0</v>
      </c>
      <c r="Y1468" s="3">
        <v>1</v>
      </c>
      <c r="Z1468" s="3">
        <v>67</v>
      </c>
      <c r="AA1468" s="3">
        <v>170</v>
      </c>
      <c r="AB1468" s="3">
        <v>2</v>
      </c>
      <c r="AC1468" s="3">
        <v>5</v>
      </c>
      <c r="AD1468" s="3">
        <v>0</v>
      </c>
      <c r="AE1468" s="3">
        <v>1</v>
      </c>
      <c r="AF1468" s="3">
        <v>52</v>
      </c>
      <c r="AG1468" s="3">
        <v>186</v>
      </c>
      <c r="AH1468" s="3">
        <v>2</v>
      </c>
      <c r="AI1468" s="1">
        <v>4</v>
      </c>
      <c r="AJ1468" s="1">
        <v>0</v>
      </c>
      <c r="AK1468" s="1">
        <v>5</v>
      </c>
      <c r="AL1468" s="1">
        <v>103</v>
      </c>
      <c r="AM1468" s="1">
        <v>127</v>
      </c>
      <c r="AN1468" s="1">
        <v>5</v>
      </c>
      <c r="AO1468" s="1">
        <v>6</v>
      </c>
      <c r="AP1468" s="1">
        <f t="shared" ref="AP1468:AP1489" si="1406">(N1468+P1468)/(N1468+O1468+P1468+Q1468)</f>
        <v>0.11720226843100189</v>
      </c>
      <c r="AQ1468" s="1">
        <f t="shared" ref="AQ1468:AQ1489" si="1407">(O1468+Q1468)/(N1468+O1468+P1468+Q1468)</f>
        <v>0.8827977315689981</v>
      </c>
      <c r="AR1468" s="1">
        <f t="shared" ref="AR1468:AR1489" si="1408">(R1468)/(R1468+S1468+T1468+U1468+V1468+W1468)</f>
        <v>0</v>
      </c>
      <c r="AS1468" s="1">
        <f t="shared" ref="AS1468:AS1489" si="1409">(S1468+V1468)/(R1468+S1468+T1468+U1468+V1468+W1468)</f>
        <v>1.2244897959183673E-2</v>
      </c>
      <c r="AT1468" s="1">
        <f t="shared" ref="AT1468:AT1489" si="1410">(T1468)/(R1468+S1468+T1468+U1468+V1468+W1468)</f>
        <v>0.32653061224489793</v>
      </c>
      <c r="AU1468" s="1">
        <f t="shared" ref="AU1468:AU1489" si="1411">(U1468+W1468)/(R1468+S1468+T1468+U1468+V1468+W1468)</f>
        <v>0.66122448979591841</v>
      </c>
      <c r="AV1468" s="1">
        <f t="shared" ref="AV1468:AV1489" si="1412">(X1468)/(X1468+Y1468+Z1468+AA1468+AB1468+AC1468)</f>
        <v>0</v>
      </c>
      <c r="AW1468" s="1">
        <f t="shared" ref="AW1468:AW1489" si="1413">(Y1468+AB1468)/(X1468+Y1468+Z1468+AA1468+AB1468+AC1468)</f>
        <v>1.2244897959183673E-2</v>
      </c>
      <c r="AX1468" s="1">
        <f t="shared" ref="AX1468:AX1489" si="1414">(Z1468)/(X1468+Y1468+Z1468+AA1468+AB1468+AC1468)</f>
        <v>0.27346938775510204</v>
      </c>
      <c r="AY1468" s="1">
        <f t="shared" ref="AY1468:AY1489" si="1415">(AA1468+AC1468)/(X1468+Y1468+Z1468+AA1468+AB1468+AC1468)</f>
        <v>0.7142857142857143</v>
      </c>
      <c r="AZ1468" s="1">
        <f t="shared" ref="AZ1468:AZ1489" si="1416">(AD1468)/(AD1468+AE1468+AF1468+AG1468+AH1468+AI1468)</f>
        <v>0</v>
      </c>
      <c r="BA1468" s="1">
        <f t="shared" ref="BA1468:BA1489" si="1417">(AE1468+AH1468)/(AD1468+AE1468+AF1468+AG1468+AH1468+AI1468)</f>
        <v>1.2244897959183673E-2</v>
      </c>
      <c r="BB1468" s="1">
        <f t="shared" ref="BB1468:BB1489" si="1418">(AF1468)/(AD1468+AE1468+AF1468+AG1468+AH1468+AI1468)</f>
        <v>0.21224489795918366</v>
      </c>
      <c r="BC1468" s="1">
        <f t="shared" ref="BC1468:BC1489" si="1419">(AG1468+AI1468)/(AD1468+AE1468+AF1468+AG1468+AH1468+AI1468)</f>
        <v>0.77551020408163263</v>
      </c>
      <c r="BD1468" s="1">
        <f t="shared" ref="BD1468:BD1489" si="1420">(AJ1468)/(AJ1468+AK1468+AL1468+AM1468+AN1468+AO1468)</f>
        <v>0</v>
      </c>
      <c r="BE1468" s="1">
        <f t="shared" ref="BE1468:BE1489" si="1421">(AK1468+AN1468)/(AJ1468+AK1468+AL1468+AM1468+AN1468+AO1468)</f>
        <v>4.065040650406504E-2</v>
      </c>
      <c r="BF1468" s="1">
        <f t="shared" ref="BF1468:BF1489" si="1422">(AL1468)/(AJ1468+AK1468+AL1468+AM1468+AN1468+AO1468)</f>
        <v>0.41869918699186992</v>
      </c>
      <c r="BG1468" s="1">
        <f t="shared" ref="BG1468:BG1489" si="1423">(AM1468+AO1468)/(AJ1468+AK1468+AL1468+AM1468+AN1468+AO1468)</f>
        <v>0.54065040650406504</v>
      </c>
      <c r="BH1468" s="1">
        <f t="shared" ref="BH1468:BH1489" si="1424">LOG(BF1468)</f>
        <v>-0.37809788239820691</v>
      </c>
      <c r="BI1468" s="1">
        <f t="shared" ref="BI1468:BI1489" si="1425">LOG(AX1468)</f>
        <v>-0.56309128166370603</v>
      </c>
      <c r="BJ1468" s="1">
        <f t="shared" ref="BJ1468:BJ1489" si="1426">LOG(AT1468)</f>
        <v>-0.48607609737258889</v>
      </c>
      <c r="BK1468" s="1">
        <f t="shared" ref="BK1468:BK1489" si="1427">LOG(BB1468)</f>
        <v>-0.67316274072973337</v>
      </c>
      <c r="BL1468">
        <v>1.9597242174239728</v>
      </c>
      <c r="BM1468" s="1" t="s">
        <v>1303</v>
      </c>
      <c r="BN1468" s="1" t="str">
        <f t="shared" ref="BN1468:BN1489" si="1428">IF(OR(BM1468="MINERIO",J1468&gt;0.04),"MINERIO","ESTERIL")</f>
        <v>MINERIO</v>
      </c>
      <c r="BO1468" s="1" t="s">
        <v>1303</v>
      </c>
    </row>
    <row r="1469" spans="1:67" x14ac:dyDescent="0.25">
      <c r="A1469" s="2" t="s">
        <v>954</v>
      </c>
      <c r="B1469" s="2" t="s">
        <v>103</v>
      </c>
      <c r="C1469" s="2" t="s">
        <v>161</v>
      </c>
      <c r="E1469" s="2" t="s">
        <v>147</v>
      </c>
      <c r="F1469" s="2">
        <v>9</v>
      </c>
      <c r="G1469" s="2">
        <v>29</v>
      </c>
      <c r="H1469" s="2">
        <v>272</v>
      </c>
      <c r="I1469" s="2">
        <v>10</v>
      </c>
      <c r="J1469" s="35">
        <v>7.9</v>
      </c>
      <c r="K1469" s="7">
        <v>3.21</v>
      </c>
      <c r="N1469" s="3">
        <v>44</v>
      </c>
      <c r="O1469" s="3">
        <v>793</v>
      </c>
      <c r="P1469" s="3">
        <v>0</v>
      </c>
      <c r="Q1469" s="3">
        <v>272</v>
      </c>
      <c r="R1469" s="3">
        <v>0</v>
      </c>
      <c r="S1469" s="3">
        <v>9</v>
      </c>
      <c r="T1469" s="3">
        <v>305</v>
      </c>
      <c r="U1469" s="3">
        <v>221</v>
      </c>
      <c r="V1469" s="3">
        <v>15</v>
      </c>
      <c r="W1469" s="3">
        <v>27</v>
      </c>
      <c r="X1469" s="3">
        <v>0</v>
      </c>
      <c r="Y1469" s="3">
        <v>0</v>
      </c>
      <c r="Z1469" s="3">
        <v>292</v>
      </c>
      <c r="AA1469" s="3">
        <v>261</v>
      </c>
      <c r="AB1469" s="3">
        <v>3</v>
      </c>
      <c r="AC1469" s="3">
        <v>21</v>
      </c>
      <c r="AD1469" s="3">
        <v>0</v>
      </c>
      <c r="AE1469" s="3">
        <v>0</v>
      </c>
      <c r="AF1469" s="3">
        <v>258</v>
      </c>
      <c r="AG1469" s="3">
        <v>304</v>
      </c>
      <c r="AH1469" s="3">
        <v>2</v>
      </c>
      <c r="AI1469" s="1">
        <v>13</v>
      </c>
      <c r="AJ1469" s="1">
        <v>0</v>
      </c>
      <c r="AK1469" s="1">
        <v>27</v>
      </c>
      <c r="AL1469" s="1">
        <v>336</v>
      </c>
      <c r="AM1469" s="1">
        <v>145</v>
      </c>
      <c r="AN1469" s="1">
        <v>35</v>
      </c>
      <c r="AO1469" s="1">
        <v>34</v>
      </c>
      <c r="AP1469" s="1">
        <f t="shared" si="1406"/>
        <v>3.9675383228133451E-2</v>
      </c>
      <c r="AQ1469" s="1">
        <f t="shared" si="1407"/>
        <v>0.96032461677186653</v>
      </c>
      <c r="AR1469" s="1">
        <f t="shared" si="1408"/>
        <v>0</v>
      </c>
      <c r="AS1469" s="1">
        <f t="shared" si="1409"/>
        <v>4.1594454072790298E-2</v>
      </c>
      <c r="AT1469" s="1">
        <f t="shared" si="1410"/>
        <v>0.52859618717504331</v>
      </c>
      <c r="AU1469" s="1">
        <f t="shared" si="1411"/>
        <v>0.42980935875216636</v>
      </c>
      <c r="AV1469" s="1">
        <f t="shared" si="1412"/>
        <v>0</v>
      </c>
      <c r="AW1469" s="1">
        <f t="shared" si="1413"/>
        <v>5.1993067590987872E-3</v>
      </c>
      <c r="AX1469" s="1">
        <f t="shared" si="1414"/>
        <v>0.5060658578856152</v>
      </c>
      <c r="AY1469" s="1">
        <f t="shared" si="1415"/>
        <v>0.48873483535528595</v>
      </c>
      <c r="AZ1469" s="1">
        <f t="shared" si="1416"/>
        <v>0</v>
      </c>
      <c r="BA1469" s="1">
        <f t="shared" si="1417"/>
        <v>3.4662045060658577E-3</v>
      </c>
      <c r="BB1469" s="1">
        <f t="shared" si="1418"/>
        <v>0.44714038128249567</v>
      </c>
      <c r="BC1469" s="1">
        <f t="shared" si="1419"/>
        <v>0.5493934142114385</v>
      </c>
      <c r="BD1469" s="1">
        <f t="shared" si="1420"/>
        <v>0</v>
      </c>
      <c r="BE1469" s="1">
        <f t="shared" si="1421"/>
        <v>0.10745233968804159</v>
      </c>
      <c r="BF1469" s="1">
        <f t="shared" si="1422"/>
        <v>0.5823223570190641</v>
      </c>
      <c r="BG1469" s="1">
        <f t="shared" si="1423"/>
        <v>0.31022530329289427</v>
      </c>
      <c r="BH1469" s="1">
        <f t="shared" si="1424"/>
        <v>-0.23483653576588739</v>
      </c>
      <c r="BI1469" s="1">
        <f t="shared" si="1425"/>
        <v>-0.29579296170731317</v>
      </c>
      <c r="BJ1469" s="1">
        <f t="shared" si="1426"/>
        <v>-0.27687597380894563</v>
      </c>
      <c r="BK1469" s="1">
        <f t="shared" si="1427"/>
        <v>-0.34955610719250124</v>
      </c>
      <c r="BL1469">
        <v>1.19809414820972</v>
      </c>
      <c r="BM1469" s="1" t="s">
        <v>1303</v>
      </c>
      <c r="BN1469" s="1" t="str">
        <f t="shared" si="1428"/>
        <v>MINERIO</v>
      </c>
      <c r="BO1469" s="1" t="s">
        <v>1303</v>
      </c>
    </row>
    <row r="1470" spans="1:67" x14ac:dyDescent="0.25">
      <c r="A1470" s="2" t="s">
        <v>954</v>
      </c>
      <c r="B1470" s="2" t="s">
        <v>103</v>
      </c>
      <c r="C1470" s="2" t="s">
        <v>161</v>
      </c>
      <c r="E1470" s="2" t="s">
        <v>147</v>
      </c>
      <c r="F1470" s="2">
        <v>9</v>
      </c>
      <c r="G1470" s="2">
        <v>25</v>
      </c>
      <c r="H1470" s="2">
        <v>268</v>
      </c>
      <c r="I1470" s="2">
        <v>10</v>
      </c>
      <c r="J1470" s="35">
        <v>20.85</v>
      </c>
      <c r="K1470" s="7">
        <v>1.72</v>
      </c>
      <c r="N1470" s="3">
        <v>6</v>
      </c>
      <c r="O1470" s="3">
        <v>714</v>
      </c>
      <c r="P1470" s="3">
        <v>0</v>
      </c>
      <c r="Q1470" s="3">
        <v>277</v>
      </c>
      <c r="R1470" s="3">
        <v>0</v>
      </c>
      <c r="S1470" s="3">
        <v>13</v>
      </c>
      <c r="T1470" s="3">
        <v>261</v>
      </c>
      <c r="U1470" s="3">
        <v>193</v>
      </c>
      <c r="V1470" s="3">
        <v>8</v>
      </c>
      <c r="W1470" s="3">
        <v>17</v>
      </c>
      <c r="X1470" s="3">
        <v>0</v>
      </c>
      <c r="Y1470" s="3">
        <v>10</v>
      </c>
      <c r="Z1470" s="3">
        <v>233</v>
      </c>
      <c r="AA1470" s="3">
        <v>229</v>
      </c>
      <c r="AB1470" s="3">
        <v>6</v>
      </c>
      <c r="AC1470" s="3">
        <v>14</v>
      </c>
      <c r="AD1470" s="3">
        <v>0</v>
      </c>
      <c r="AE1470" s="3">
        <v>7</v>
      </c>
      <c r="AF1470" s="3">
        <v>206</v>
      </c>
      <c r="AG1470" s="3">
        <v>263</v>
      </c>
      <c r="AH1470" s="3">
        <v>5</v>
      </c>
      <c r="AI1470" s="1">
        <v>11</v>
      </c>
      <c r="AJ1470" s="1">
        <v>0</v>
      </c>
      <c r="AK1470" s="1">
        <v>125</v>
      </c>
      <c r="AL1470" s="1">
        <v>539</v>
      </c>
      <c r="AM1470" s="1">
        <v>112</v>
      </c>
      <c r="AN1470" s="1">
        <v>85</v>
      </c>
      <c r="AO1470" s="1">
        <v>37</v>
      </c>
      <c r="AP1470" s="1">
        <f t="shared" si="1406"/>
        <v>6.018054162487462E-3</v>
      </c>
      <c r="AQ1470" s="1">
        <f t="shared" si="1407"/>
        <v>0.99398194583751254</v>
      </c>
      <c r="AR1470" s="1">
        <f t="shared" si="1408"/>
        <v>0</v>
      </c>
      <c r="AS1470" s="1">
        <f t="shared" si="1409"/>
        <v>4.2682926829268296E-2</v>
      </c>
      <c r="AT1470" s="1">
        <f t="shared" si="1410"/>
        <v>0.53048780487804881</v>
      </c>
      <c r="AU1470" s="1">
        <f t="shared" si="1411"/>
        <v>0.42682926829268292</v>
      </c>
      <c r="AV1470" s="1">
        <f t="shared" si="1412"/>
        <v>0</v>
      </c>
      <c r="AW1470" s="1">
        <f t="shared" si="1413"/>
        <v>3.2520325203252036E-2</v>
      </c>
      <c r="AX1470" s="1">
        <f t="shared" si="1414"/>
        <v>0.47357723577235772</v>
      </c>
      <c r="AY1470" s="1">
        <f t="shared" si="1415"/>
        <v>0.49390243902439024</v>
      </c>
      <c r="AZ1470" s="1">
        <f t="shared" si="1416"/>
        <v>0</v>
      </c>
      <c r="BA1470" s="1">
        <f t="shared" si="1417"/>
        <v>2.4390243902439025E-2</v>
      </c>
      <c r="BB1470" s="1">
        <f t="shared" si="1418"/>
        <v>0.41869918699186992</v>
      </c>
      <c r="BC1470" s="1">
        <f t="shared" si="1419"/>
        <v>0.55691056910569103</v>
      </c>
      <c r="BD1470" s="1">
        <f t="shared" si="1420"/>
        <v>0</v>
      </c>
      <c r="BE1470" s="1">
        <f t="shared" si="1421"/>
        <v>0.23385300668151449</v>
      </c>
      <c r="BF1470" s="1">
        <f t="shared" si="1422"/>
        <v>0.60022271714922049</v>
      </c>
      <c r="BG1470" s="1">
        <f t="shared" si="1423"/>
        <v>0.16592427616926503</v>
      </c>
      <c r="BH1470" s="1">
        <f t="shared" si="1424"/>
        <v>-0.22168757148056567</v>
      </c>
      <c r="BI1470" s="1">
        <f t="shared" si="1425"/>
        <v>-0.32460918174134135</v>
      </c>
      <c r="BJ1470" s="1">
        <f t="shared" si="1426"/>
        <v>-0.27532459542907933</v>
      </c>
      <c r="BK1470" s="1">
        <f t="shared" si="1427"/>
        <v>-0.37809788239820691</v>
      </c>
      <c r="BL1470">
        <v>1.3106460937910711</v>
      </c>
      <c r="BM1470" s="1" t="s">
        <v>1303</v>
      </c>
      <c r="BN1470" s="1" t="str">
        <f t="shared" si="1428"/>
        <v>MINERIO</v>
      </c>
      <c r="BO1470" s="1" t="s">
        <v>1303</v>
      </c>
    </row>
    <row r="1471" spans="1:67" x14ac:dyDescent="0.25">
      <c r="A1471" s="2" t="s">
        <v>954</v>
      </c>
      <c r="B1471" s="2" t="s">
        <v>103</v>
      </c>
      <c r="C1471" s="2" t="s">
        <v>161</v>
      </c>
      <c r="E1471" s="2" t="s">
        <v>147</v>
      </c>
      <c r="F1471" s="2">
        <v>9</v>
      </c>
      <c r="G1471" s="2">
        <v>24</v>
      </c>
      <c r="H1471" s="2">
        <v>267</v>
      </c>
      <c r="I1471" s="2">
        <v>30</v>
      </c>
      <c r="J1471" s="35">
        <v>5.15</v>
      </c>
      <c r="K1471" s="7">
        <v>5.93</v>
      </c>
      <c r="N1471" s="3">
        <v>67</v>
      </c>
      <c r="O1471" s="3">
        <v>1239</v>
      </c>
      <c r="P1471" s="3">
        <v>0</v>
      </c>
      <c r="Q1471" s="3">
        <v>405</v>
      </c>
      <c r="R1471" s="3">
        <v>0</v>
      </c>
      <c r="S1471" s="3">
        <v>75</v>
      </c>
      <c r="T1471" s="3">
        <v>544</v>
      </c>
      <c r="U1471" s="3">
        <v>185</v>
      </c>
      <c r="V1471" s="3">
        <v>60</v>
      </c>
      <c r="W1471" s="3">
        <v>31</v>
      </c>
      <c r="X1471" s="3">
        <v>0</v>
      </c>
      <c r="Y1471" s="3">
        <v>55</v>
      </c>
      <c r="Z1471" s="3">
        <v>512</v>
      </c>
      <c r="AA1471" s="3">
        <v>260</v>
      </c>
      <c r="AB1471" s="3">
        <v>42</v>
      </c>
      <c r="AC1471" s="3">
        <v>26</v>
      </c>
      <c r="AD1471" s="3">
        <v>0</v>
      </c>
      <c r="AE1471" s="3">
        <v>40</v>
      </c>
      <c r="AF1471" s="3">
        <v>504</v>
      </c>
      <c r="AG1471" s="3">
        <v>306</v>
      </c>
      <c r="AH1471" s="3">
        <v>25</v>
      </c>
      <c r="AI1471" s="1">
        <v>20</v>
      </c>
      <c r="AJ1471" s="1">
        <v>0</v>
      </c>
      <c r="AK1471" s="1">
        <v>15</v>
      </c>
      <c r="AL1471" s="1">
        <v>291</v>
      </c>
      <c r="AM1471" s="1">
        <v>139</v>
      </c>
      <c r="AN1471" s="1">
        <v>18</v>
      </c>
      <c r="AO1471" s="1">
        <v>29</v>
      </c>
      <c r="AP1471" s="1">
        <f t="shared" si="1406"/>
        <v>3.9158386908240791E-2</v>
      </c>
      <c r="AQ1471" s="1">
        <f t="shared" si="1407"/>
        <v>0.96084161309175919</v>
      </c>
      <c r="AR1471" s="1">
        <f t="shared" si="1408"/>
        <v>0</v>
      </c>
      <c r="AS1471" s="1">
        <f t="shared" si="1409"/>
        <v>0.15083798882681565</v>
      </c>
      <c r="AT1471" s="1">
        <f t="shared" si="1410"/>
        <v>0.60782122905027935</v>
      </c>
      <c r="AU1471" s="1">
        <f t="shared" si="1411"/>
        <v>0.24134078212290502</v>
      </c>
      <c r="AV1471" s="1">
        <f t="shared" si="1412"/>
        <v>0</v>
      </c>
      <c r="AW1471" s="1">
        <f t="shared" si="1413"/>
        <v>0.10837988826815642</v>
      </c>
      <c r="AX1471" s="1">
        <f t="shared" si="1414"/>
        <v>0.5720670391061452</v>
      </c>
      <c r="AY1471" s="1">
        <f t="shared" si="1415"/>
        <v>0.31955307262569832</v>
      </c>
      <c r="AZ1471" s="1">
        <f t="shared" si="1416"/>
        <v>0</v>
      </c>
      <c r="BA1471" s="1">
        <f t="shared" si="1417"/>
        <v>7.2625698324022353E-2</v>
      </c>
      <c r="BB1471" s="1">
        <f t="shared" si="1418"/>
        <v>0.56312849162011169</v>
      </c>
      <c r="BC1471" s="1">
        <f t="shared" si="1419"/>
        <v>0.36424581005586593</v>
      </c>
      <c r="BD1471" s="1">
        <f t="shared" si="1420"/>
        <v>0</v>
      </c>
      <c r="BE1471" s="1">
        <f t="shared" si="1421"/>
        <v>6.7073170731707321E-2</v>
      </c>
      <c r="BF1471" s="1">
        <f t="shared" si="1422"/>
        <v>0.59146341463414631</v>
      </c>
      <c r="BG1471" s="1">
        <f t="shared" si="1423"/>
        <v>0.34146341463414637</v>
      </c>
      <c r="BH1471" s="1">
        <f t="shared" si="1424"/>
        <v>-0.22807211378145306</v>
      </c>
      <c r="BI1471" s="1">
        <f t="shared" si="1425"/>
        <v>-0.24255307434008125</v>
      </c>
      <c r="BJ1471" s="1">
        <f t="shared" si="1426"/>
        <v>-0.21622413561773204</v>
      </c>
      <c r="BK1471" s="1">
        <f t="shared" si="1427"/>
        <v>-0.24939249887038673</v>
      </c>
      <c r="BL1471">
        <v>0.57486824540643</v>
      </c>
      <c r="BM1471" s="1" t="s">
        <v>1303</v>
      </c>
      <c r="BN1471" s="1" t="str">
        <f t="shared" si="1428"/>
        <v>MINERIO</v>
      </c>
      <c r="BO1471" s="1" t="s">
        <v>1303</v>
      </c>
    </row>
    <row r="1472" spans="1:67" x14ac:dyDescent="0.25">
      <c r="A1472" s="2" t="s">
        <v>954</v>
      </c>
      <c r="B1472" s="2" t="s">
        <v>103</v>
      </c>
      <c r="C1472" s="2" t="s">
        <v>161</v>
      </c>
      <c r="E1472" s="2" t="s">
        <v>147</v>
      </c>
      <c r="F1472" s="2">
        <v>9</v>
      </c>
      <c r="G1472" s="2">
        <v>28</v>
      </c>
      <c r="H1472" s="2">
        <v>271</v>
      </c>
      <c r="I1472" s="2">
        <v>20</v>
      </c>
      <c r="J1472" s="35">
        <v>5.07</v>
      </c>
      <c r="K1472" s="7">
        <v>5.16</v>
      </c>
      <c r="N1472" s="3">
        <v>6</v>
      </c>
      <c r="O1472" s="3">
        <v>1377</v>
      </c>
      <c r="P1472" s="3">
        <v>0</v>
      </c>
      <c r="Q1472" s="3">
        <v>395</v>
      </c>
      <c r="R1472" s="3">
        <v>0</v>
      </c>
      <c r="S1472" s="3">
        <v>168</v>
      </c>
      <c r="T1472" s="3">
        <v>437</v>
      </c>
      <c r="U1472" s="3">
        <v>147</v>
      </c>
      <c r="V1472" s="3">
        <v>147</v>
      </c>
      <c r="W1472" s="3">
        <v>49</v>
      </c>
      <c r="X1472" s="3">
        <v>0</v>
      </c>
      <c r="Y1472" s="3">
        <v>125</v>
      </c>
      <c r="Z1472" s="3">
        <v>471</v>
      </c>
      <c r="AA1472" s="3">
        <v>196</v>
      </c>
      <c r="AB1472" s="3">
        <v>106</v>
      </c>
      <c r="AC1472" s="3">
        <v>48</v>
      </c>
      <c r="AD1472" s="3">
        <v>0</v>
      </c>
      <c r="AE1472" s="3">
        <v>82</v>
      </c>
      <c r="AF1472" s="3">
        <v>514</v>
      </c>
      <c r="AG1472" s="3">
        <v>231</v>
      </c>
      <c r="AH1472" s="3">
        <v>76</v>
      </c>
      <c r="AI1472" s="1">
        <v>42</v>
      </c>
      <c r="AJ1472" s="1">
        <v>0</v>
      </c>
      <c r="AK1472" s="1">
        <v>253</v>
      </c>
      <c r="AL1472" s="1">
        <v>353</v>
      </c>
      <c r="AM1472" s="1">
        <v>84</v>
      </c>
      <c r="AN1472" s="1">
        <v>218</v>
      </c>
      <c r="AO1472" s="1">
        <v>43</v>
      </c>
      <c r="AP1472" s="1">
        <f t="shared" si="1406"/>
        <v>3.3745781777277839E-3</v>
      </c>
      <c r="AQ1472" s="1">
        <f t="shared" si="1407"/>
        <v>0.99662542182227221</v>
      </c>
      <c r="AR1472" s="1">
        <f t="shared" si="1408"/>
        <v>0</v>
      </c>
      <c r="AS1472" s="1">
        <f t="shared" si="1409"/>
        <v>0.33227848101265822</v>
      </c>
      <c r="AT1472" s="1">
        <f t="shared" si="1410"/>
        <v>0.46097046413502107</v>
      </c>
      <c r="AU1472" s="1">
        <f t="shared" si="1411"/>
        <v>0.20675105485232068</v>
      </c>
      <c r="AV1472" s="1">
        <f t="shared" si="1412"/>
        <v>0</v>
      </c>
      <c r="AW1472" s="1">
        <f t="shared" si="1413"/>
        <v>0.2441860465116279</v>
      </c>
      <c r="AX1472" s="1">
        <f t="shared" si="1414"/>
        <v>0.4978858350951374</v>
      </c>
      <c r="AY1472" s="1">
        <f t="shared" si="1415"/>
        <v>0.25792811839323465</v>
      </c>
      <c r="AZ1472" s="1">
        <f t="shared" si="1416"/>
        <v>0</v>
      </c>
      <c r="BA1472" s="1">
        <f t="shared" si="1417"/>
        <v>0.1671957671957672</v>
      </c>
      <c r="BB1472" s="1">
        <f t="shared" si="1418"/>
        <v>0.54391534391534391</v>
      </c>
      <c r="BC1472" s="1">
        <f t="shared" si="1419"/>
        <v>0.28888888888888886</v>
      </c>
      <c r="BD1472" s="1">
        <f t="shared" si="1420"/>
        <v>0</v>
      </c>
      <c r="BE1472" s="1">
        <f t="shared" si="1421"/>
        <v>0.4952681388012618</v>
      </c>
      <c r="BF1472" s="1">
        <f t="shared" si="1422"/>
        <v>0.37118822292323872</v>
      </c>
      <c r="BG1472" s="1">
        <f t="shared" si="1423"/>
        <v>0.13354363827549948</v>
      </c>
      <c r="BH1472" s="1">
        <f t="shared" si="1424"/>
        <v>-0.43040581154959134</v>
      </c>
      <c r="BI1472" s="1">
        <f t="shared" si="1425"/>
        <v>-0.30287022927289659</v>
      </c>
      <c r="BJ1472" s="1">
        <f t="shared" si="1426"/>
        <v>-0.33632690036764445</v>
      </c>
      <c r="BK1472" s="1">
        <f t="shared" si="1427"/>
        <v>-0.26446868951398722</v>
      </c>
      <c r="BL1472">
        <v>1.1781143166664179</v>
      </c>
      <c r="BM1472" s="1" t="s">
        <v>1303</v>
      </c>
      <c r="BN1472" s="1" t="str">
        <f t="shared" si="1428"/>
        <v>MINERIO</v>
      </c>
      <c r="BO1472" s="1" t="s">
        <v>1303</v>
      </c>
    </row>
    <row r="1473" spans="1:67" x14ac:dyDescent="0.25">
      <c r="A1473" s="2" t="s">
        <v>954</v>
      </c>
      <c r="B1473" s="2" t="s">
        <v>103</v>
      </c>
      <c r="C1473" s="2" t="s">
        <v>161</v>
      </c>
      <c r="E1473" s="2" t="s">
        <v>147</v>
      </c>
      <c r="F1473" s="2">
        <v>9</v>
      </c>
      <c r="G1473" s="2">
        <v>26</v>
      </c>
      <c r="H1473" s="2">
        <v>269</v>
      </c>
      <c r="I1473" s="2">
        <v>10</v>
      </c>
      <c r="J1473" s="35">
        <v>7.71</v>
      </c>
      <c r="K1473" s="7">
        <v>23.6</v>
      </c>
      <c r="N1473" s="3">
        <v>254</v>
      </c>
      <c r="O1473" s="3">
        <v>308</v>
      </c>
      <c r="P1473" s="3">
        <v>0</v>
      </c>
      <c r="Q1473" s="3">
        <v>262</v>
      </c>
      <c r="R1473" s="3">
        <v>0</v>
      </c>
      <c r="S1473" s="3">
        <v>192</v>
      </c>
      <c r="T1473" s="3">
        <v>44</v>
      </c>
      <c r="U1473" s="3">
        <v>24</v>
      </c>
      <c r="V1473" s="3">
        <v>142</v>
      </c>
      <c r="W1473" s="3">
        <v>13</v>
      </c>
      <c r="X1473" s="3">
        <v>0</v>
      </c>
      <c r="Y1473" s="3">
        <v>145</v>
      </c>
      <c r="Z1473" s="3">
        <v>101</v>
      </c>
      <c r="AA1473" s="3">
        <v>34</v>
      </c>
      <c r="AB1473" s="3">
        <v>115</v>
      </c>
      <c r="AC1473" s="3">
        <v>20</v>
      </c>
      <c r="AD1473" s="3">
        <v>0</v>
      </c>
      <c r="AE1473" s="3">
        <v>127</v>
      </c>
      <c r="AF1473" s="3">
        <v>117</v>
      </c>
      <c r="AG1473" s="3">
        <v>39</v>
      </c>
      <c r="AH1473" s="3">
        <v>111</v>
      </c>
      <c r="AI1473" s="1">
        <v>20</v>
      </c>
      <c r="AJ1473" s="1">
        <v>0</v>
      </c>
      <c r="AK1473" s="1">
        <v>232</v>
      </c>
      <c r="AL1473" s="1">
        <v>24</v>
      </c>
      <c r="AM1473" s="1">
        <v>17</v>
      </c>
      <c r="AN1473" s="1">
        <v>139</v>
      </c>
      <c r="AO1473" s="1">
        <v>5</v>
      </c>
      <c r="AP1473" s="1">
        <f t="shared" si="1406"/>
        <v>0.30825242718446599</v>
      </c>
      <c r="AQ1473" s="1">
        <f t="shared" si="1407"/>
        <v>0.69174757281553401</v>
      </c>
      <c r="AR1473" s="1">
        <f t="shared" si="1408"/>
        <v>0</v>
      </c>
      <c r="AS1473" s="1">
        <f t="shared" si="1409"/>
        <v>0.80481927710843371</v>
      </c>
      <c r="AT1473" s="1">
        <f t="shared" si="1410"/>
        <v>0.10602409638554217</v>
      </c>
      <c r="AU1473" s="1">
        <f t="shared" si="1411"/>
        <v>8.91566265060241E-2</v>
      </c>
      <c r="AV1473" s="1">
        <f t="shared" si="1412"/>
        <v>0</v>
      </c>
      <c r="AW1473" s="1">
        <f t="shared" si="1413"/>
        <v>0.62650602409638556</v>
      </c>
      <c r="AX1473" s="1">
        <f t="shared" si="1414"/>
        <v>0.2433734939759036</v>
      </c>
      <c r="AY1473" s="1">
        <f t="shared" si="1415"/>
        <v>0.13012048192771083</v>
      </c>
      <c r="AZ1473" s="1">
        <f t="shared" si="1416"/>
        <v>0</v>
      </c>
      <c r="BA1473" s="1">
        <f t="shared" si="1417"/>
        <v>0.5748792270531401</v>
      </c>
      <c r="BB1473" s="1">
        <f t="shared" si="1418"/>
        <v>0.28260869565217389</v>
      </c>
      <c r="BC1473" s="1">
        <f t="shared" si="1419"/>
        <v>0.14251207729468598</v>
      </c>
      <c r="BD1473" s="1">
        <f t="shared" si="1420"/>
        <v>0</v>
      </c>
      <c r="BE1473" s="1">
        <f t="shared" si="1421"/>
        <v>0.88968824940047964</v>
      </c>
      <c r="BF1473" s="1">
        <f t="shared" si="1422"/>
        <v>5.7553956834532377E-2</v>
      </c>
      <c r="BG1473" s="1">
        <f t="shared" si="1423"/>
        <v>5.2757793764988008E-2</v>
      </c>
      <c r="BH1473" s="1">
        <f t="shared" si="1424"/>
        <v>-1.2399248132621514</v>
      </c>
      <c r="BI1473" s="1">
        <f t="shared" si="1425"/>
        <v>-0.61372672292945019</v>
      </c>
      <c r="BJ1473" s="1">
        <f t="shared" si="1426"/>
        <v>-0.97459542022590528</v>
      </c>
      <c r="BK1473" s="1">
        <f t="shared" si="1427"/>
        <v>-0.54881447937473737</v>
      </c>
      <c r="BL1473">
        <v>1.5512657524763709</v>
      </c>
      <c r="BM1473" s="1" t="s">
        <v>1303</v>
      </c>
      <c r="BN1473" s="1" t="str">
        <f t="shared" si="1428"/>
        <v>MINERIO</v>
      </c>
      <c r="BO1473" s="1" t="s">
        <v>1303</v>
      </c>
    </row>
    <row r="1474" spans="1:67" x14ac:dyDescent="0.25">
      <c r="A1474" s="2" t="s">
        <v>1362</v>
      </c>
      <c r="B1474" s="2" t="s">
        <v>103</v>
      </c>
      <c r="C1474" s="2" t="s">
        <v>1408</v>
      </c>
      <c r="D1474" s="2">
        <f>D1473+1</f>
        <v>1</v>
      </c>
      <c r="E1474" s="6" t="s">
        <v>1436</v>
      </c>
      <c r="F1474" s="2">
        <v>3</v>
      </c>
      <c r="G1474" s="2">
        <v>8</v>
      </c>
      <c r="H1474" s="2">
        <v>60</v>
      </c>
      <c r="I1474" s="2">
        <v>16</v>
      </c>
      <c r="J1474" s="35">
        <v>-888</v>
      </c>
      <c r="K1474" s="5"/>
      <c r="L1474" s="5"/>
      <c r="M1474" s="5"/>
      <c r="N1474" s="5">
        <v>14</v>
      </c>
      <c r="O1474" s="5">
        <v>810</v>
      </c>
      <c r="P1474" s="5">
        <v>0</v>
      </c>
      <c r="Q1474" s="5">
        <v>326</v>
      </c>
      <c r="R1474" s="5">
        <v>0</v>
      </c>
      <c r="S1474" s="5">
        <v>0</v>
      </c>
      <c r="T1474" s="5">
        <v>254</v>
      </c>
      <c r="U1474" s="5">
        <v>321</v>
      </c>
      <c r="V1474" s="5">
        <v>2</v>
      </c>
      <c r="W1474" s="5">
        <v>11</v>
      </c>
      <c r="X1474" s="5">
        <v>0</v>
      </c>
      <c r="Y1474" s="5">
        <v>0</v>
      </c>
      <c r="Z1474" s="5">
        <v>202</v>
      </c>
      <c r="AA1474" s="5">
        <v>379</v>
      </c>
      <c r="AB1474" s="5">
        <v>0</v>
      </c>
      <c r="AC1474" s="5">
        <v>7</v>
      </c>
      <c r="AD1474" s="5">
        <v>0</v>
      </c>
      <c r="AE1474" s="5">
        <v>4</v>
      </c>
      <c r="AF1474" s="5">
        <v>331</v>
      </c>
      <c r="AG1474" s="5">
        <v>231</v>
      </c>
      <c r="AH1474" s="5">
        <v>6</v>
      </c>
      <c r="AI1474" s="5">
        <v>16</v>
      </c>
      <c r="AJ1474" s="5">
        <v>0</v>
      </c>
      <c r="AK1474" s="5">
        <v>0</v>
      </c>
      <c r="AL1474" s="5">
        <v>146</v>
      </c>
      <c r="AM1474" s="5">
        <v>439</v>
      </c>
      <c r="AN1474" s="5">
        <v>0</v>
      </c>
      <c r="AO1474" s="5">
        <v>3</v>
      </c>
      <c r="AP1474" s="1">
        <f t="shared" si="1406"/>
        <v>1.2173913043478261E-2</v>
      </c>
      <c r="AQ1474" s="1">
        <f t="shared" si="1407"/>
        <v>0.98782608695652174</v>
      </c>
      <c r="AR1474" s="1">
        <f t="shared" si="1408"/>
        <v>0</v>
      </c>
      <c r="AS1474" s="1">
        <f t="shared" si="1409"/>
        <v>3.4013605442176869E-3</v>
      </c>
      <c r="AT1474" s="1">
        <f t="shared" si="1410"/>
        <v>0.43197278911564624</v>
      </c>
      <c r="AU1474" s="1">
        <f t="shared" si="1411"/>
        <v>0.56462585034013602</v>
      </c>
      <c r="AV1474" s="1">
        <f t="shared" si="1412"/>
        <v>0</v>
      </c>
      <c r="AW1474" s="1">
        <f t="shared" si="1413"/>
        <v>0</v>
      </c>
      <c r="AX1474" s="1">
        <f t="shared" si="1414"/>
        <v>0.34353741496598639</v>
      </c>
      <c r="AY1474" s="1">
        <f t="shared" si="1415"/>
        <v>0.65646258503401356</v>
      </c>
      <c r="AZ1474" s="1">
        <f t="shared" si="1416"/>
        <v>0</v>
      </c>
      <c r="BA1474" s="1">
        <f t="shared" si="1417"/>
        <v>1.7006802721088437E-2</v>
      </c>
      <c r="BB1474" s="1">
        <f t="shared" si="1418"/>
        <v>0.56292517006802723</v>
      </c>
      <c r="BC1474" s="1">
        <f t="shared" si="1419"/>
        <v>0.42006802721088438</v>
      </c>
      <c r="BD1474" s="1">
        <f t="shared" si="1420"/>
        <v>0</v>
      </c>
      <c r="BE1474" s="1">
        <f t="shared" si="1421"/>
        <v>0</v>
      </c>
      <c r="BF1474" s="1">
        <f t="shared" si="1422"/>
        <v>0.24829931972789115</v>
      </c>
      <c r="BG1474" s="1">
        <f t="shared" si="1423"/>
        <v>0.75170068027210879</v>
      </c>
      <c r="BH1474" s="1">
        <f t="shared" si="1424"/>
        <v>-0.60502447029170137</v>
      </c>
      <c r="BI1474" s="1">
        <f t="shared" si="1425"/>
        <v>-0.46402595662951474</v>
      </c>
      <c r="BJ1474" s="1">
        <f t="shared" si="1426"/>
        <v>-0.36454360945620046</v>
      </c>
      <c r="BK1474" s="1">
        <f t="shared" si="1427"/>
        <v>-0.24954933230041973</v>
      </c>
      <c r="BL1474">
        <v>0.32327476572461755</v>
      </c>
      <c r="BM1474" s="1" t="s">
        <v>1303</v>
      </c>
      <c r="BN1474" s="1" t="str">
        <f t="shared" si="1428"/>
        <v>MINERIO</v>
      </c>
      <c r="BO1474" s="1" t="s">
        <v>1303</v>
      </c>
    </row>
    <row r="1475" spans="1:67" x14ac:dyDescent="0.25">
      <c r="A1475" s="2" t="s">
        <v>954</v>
      </c>
      <c r="B1475" s="2" t="s">
        <v>103</v>
      </c>
      <c r="C1475" s="2" t="s">
        <v>161</v>
      </c>
      <c r="E1475" s="2" t="s">
        <v>151</v>
      </c>
      <c r="F1475" s="2">
        <v>10</v>
      </c>
      <c r="G1475" s="2">
        <v>32</v>
      </c>
      <c r="H1475" s="2">
        <v>304</v>
      </c>
      <c r="I1475" s="2">
        <v>30</v>
      </c>
      <c r="J1475" s="35">
        <v>0.14000000000000001</v>
      </c>
      <c r="K1475" s="7">
        <v>0.34</v>
      </c>
      <c r="N1475" s="3">
        <v>46</v>
      </c>
      <c r="O1475" s="3">
        <v>1315</v>
      </c>
      <c r="P1475" s="3">
        <v>0</v>
      </c>
      <c r="Q1475" s="3">
        <v>381</v>
      </c>
      <c r="R1475" s="3">
        <v>0</v>
      </c>
      <c r="S1475" s="3">
        <v>38</v>
      </c>
      <c r="T1475" s="3">
        <v>442</v>
      </c>
      <c r="U1475" s="3">
        <v>418</v>
      </c>
      <c r="V1475" s="3">
        <v>26</v>
      </c>
      <c r="W1475" s="3">
        <v>7</v>
      </c>
      <c r="X1475" s="3">
        <v>0</v>
      </c>
      <c r="Y1475" s="3">
        <v>31</v>
      </c>
      <c r="Z1475" s="3">
        <v>367</v>
      </c>
      <c r="AA1475" s="3">
        <v>508</v>
      </c>
      <c r="AB1475" s="3">
        <v>22</v>
      </c>
      <c r="AC1475" s="3">
        <v>3</v>
      </c>
      <c r="AD1475" s="3">
        <v>0</v>
      </c>
      <c r="AE1475" s="3">
        <v>23</v>
      </c>
      <c r="AF1475" s="3">
        <v>321</v>
      </c>
      <c r="AG1475" s="3">
        <v>561</v>
      </c>
      <c r="AH1475" s="3">
        <v>19</v>
      </c>
      <c r="AI1475" s="1">
        <v>7</v>
      </c>
      <c r="AJ1475" s="1">
        <v>0</v>
      </c>
      <c r="AK1475" s="1">
        <v>58</v>
      </c>
      <c r="AL1475" s="1">
        <v>533</v>
      </c>
      <c r="AM1475" s="1">
        <v>284</v>
      </c>
      <c r="AN1475" s="1">
        <v>44</v>
      </c>
      <c r="AO1475" s="1">
        <v>13</v>
      </c>
      <c r="AP1475" s="1">
        <f t="shared" si="1406"/>
        <v>2.6406429391504019E-2</v>
      </c>
      <c r="AQ1475" s="1">
        <f t="shared" si="1407"/>
        <v>0.97359357060849594</v>
      </c>
      <c r="AR1475" s="1">
        <f t="shared" si="1408"/>
        <v>0</v>
      </c>
      <c r="AS1475" s="1">
        <f t="shared" si="1409"/>
        <v>6.8743286788399569E-2</v>
      </c>
      <c r="AT1475" s="1">
        <f t="shared" si="1410"/>
        <v>0.47475832438238452</v>
      </c>
      <c r="AU1475" s="1">
        <f t="shared" si="1411"/>
        <v>0.4564983888292159</v>
      </c>
      <c r="AV1475" s="1">
        <f t="shared" si="1412"/>
        <v>0</v>
      </c>
      <c r="AW1475" s="1">
        <f t="shared" si="1413"/>
        <v>5.6928034371643392E-2</v>
      </c>
      <c r="AX1475" s="1">
        <f t="shared" si="1414"/>
        <v>0.39419978517722881</v>
      </c>
      <c r="AY1475" s="1">
        <f t="shared" si="1415"/>
        <v>0.54887218045112784</v>
      </c>
      <c r="AZ1475" s="1">
        <f t="shared" si="1416"/>
        <v>0</v>
      </c>
      <c r="BA1475" s="1">
        <f t="shared" si="1417"/>
        <v>4.5112781954887216E-2</v>
      </c>
      <c r="BB1475" s="1">
        <f t="shared" si="1418"/>
        <v>0.34479054779806662</v>
      </c>
      <c r="BC1475" s="1">
        <f t="shared" si="1419"/>
        <v>0.61009667024704617</v>
      </c>
      <c r="BD1475" s="1">
        <f t="shared" si="1420"/>
        <v>0</v>
      </c>
      <c r="BE1475" s="1">
        <f t="shared" si="1421"/>
        <v>0.10944206008583691</v>
      </c>
      <c r="BF1475" s="1">
        <f t="shared" si="1422"/>
        <v>0.57188841201716734</v>
      </c>
      <c r="BG1475" s="1">
        <f t="shared" si="1423"/>
        <v>0.31866952789699571</v>
      </c>
      <c r="BH1475" s="1">
        <f t="shared" si="1424"/>
        <v>-0.24268870332740913</v>
      </c>
      <c r="BI1475" s="1">
        <f t="shared" si="1425"/>
        <v>-0.40428361672925328</v>
      </c>
      <c r="BJ1475" s="1">
        <f t="shared" si="1426"/>
        <v>-0.32352741163225074</v>
      </c>
      <c r="BK1475" s="1">
        <f t="shared" si="1427"/>
        <v>-0.4624446485764705</v>
      </c>
      <c r="BL1475">
        <v>1.3635767164356372</v>
      </c>
      <c r="BM1475" s="1" t="s">
        <v>1303</v>
      </c>
      <c r="BN1475" s="1" t="str">
        <f t="shared" si="1428"/>
        <v>MINERIO</v>
      </c>
      <c r="BO1475" s="1" t="s">
        <v>1303</v>
      </c>
    </row>
    <row r="1476" spans="1:67" x14ac:dyDescent="0.25">
      <c r="A1476" s="2" t="s">
        <v>954</v>
      </c>
      <c r="B1476" s="2" t="s">
        <v>103</v>
      </c>
      <c r="C1476" s="2" t="s">
        <v>161</v>
      </c>
      <c r="E1476" s="2" t="s">
        <v>151</v>
      </c>
      <c r="F1476" s="2">
        <v>10</v>
      </c>
      <c r="G1476" s="2">
        <v>29</v>
      </c>
      <c r="H1476" s="2">
        <v>301</v>
      </c>
      <c r="I1476" s="2">
        <v>70</v>
      </c>
      <c r="J1476" s="35">
        <v>2.5000000000000001E-2</v>
      </c>
      <c r="K1476" s="7">
        <v>0.54</v>
      </c>
      <c r="N1476" s="3">
        <v>277</v>
      </c>
      <c r="O1476" s="3">
        <v>2296</v>
      </c>
      <c r="P1476" s="3">
        <v>0</v>
      </c>
      <c r="Q1476" s="3">
        <v>559</v>
      </c>
      <c r="R1476" s="3">
        <v>0</v>
      </c>
      <c r="S1476" s="3">
        <v>60</v>
      </c>
      <c r="T1476" s="3">
        <v>860</v>
      </c>
      <c r="U1476" s="3">
        <v>693</v>
      </c>
      <c r="V1476" s="3">
        <v>60</v>
      </c>
      <c r="W1476" s="3">
        <v>40</v>
      </c>
      <c r="X1476" s="3">
        <v>0</v>
      </c>
      <c r="Y1476" s="3">
        <v>41</v>
      </c>
      <c r="Z1476" s="3">
        <v>756</v>
      </c>
      <c r="AA1476" s="3">
        <v>842</v>
      </c>
      <c r="AB1476" s="3">
        <v>44</v>
      </c>
      <c r="AC1476" s="3">
        <v>30</v>
      </c>
      <c r="AD1476" s="3">
        <v>0</v>
      </c>
      <c r="AE1476" s="3">
        <v>26</v>
      </c>
      <c r="AF1476" s="3">
        <v>695</v>
      </c>
      <c r="AG1476" s="3">
        <v>940</v>
      </c>
      <c r="AH1476" s="3">
        <v>25</v>
      </c>
      <c r="AI1476" s="1">
        <v>26</v>
      </c>
      <c r="AJ1476" s="1">
        <v>0</v>
      </c>
      <c r="AK1476" s="1">
        <v>114</v>
      </c>
      <c r="AL1476" s="1">
        <v>960</v>
      </c>
      <c r="AM1476" s="1">
        <v>509</v>
      </c>
      <c r="AN1476" s="1">
        <v>94</v>
      </c>
      <c r="AO1476" s="1">
        <v>36</v>
      </c>
      <c r="AP1476" s="1">
        <f t="shared" si="1406"/>
        <v>8.8441890166028103E-2</v>
      </c>
      <c r="AQ1476" s="1">
        <f t="shared" si="1407"/>
        <v>0.9115581098339719</v>
      </c>
      <c r="AR1476" s="1">
        <f t="shared" si="1408"/>
        <v>0</v>
      </c>
      <c r="AS1476" s="1">
        <f t="shared" si="1409"/>
        <v>7.0052539404553416E-2</v>
      </c>
      <c r="AT1476" s="1">
        <f t="shared" si="1410"/>
        <v>0.50204319906596617</v>
      </c>
      <c r="AU1476" s="1">
        <f t="shared" si="1411"/>
        <v>0.42790426152948047</v>
      </c>
      <c r="AV1476" s="1">
        <f t="shared" si="1412"/>
        <v>0</v>
      </c>
      <c r="AW1476" s="1">
        <f t="shared" si="1413"/>
        <v>4.9620548744892003E-2</v>
      </c>
      <c r="AX1476" s="1">
        <f t="shared" si="1414"/>
        <v>0.44133099824868649</v>
      </c>
      <c r="AY1476" s="1">
        <f t="shared" si="1415"/>
        <v>0.50904845300642143</v>
      </c>
      <c r="AZ1476" s="1">
        <f t="shared" si="1416"/>
        <v>0</v>
      </c>
      <c r="BA1476" s="1">
        <f t="shared" si="1417"/>
        <v>2.9789719626168224E-2</v>
      </c>
      <c r="BB1476" s="1">
        <f t="shared" si="1418"/>
        <v>0.40595794392523366</v>
      </c>
      <c r="BC1476" s="1">
        <f t="shared" si="1419"/>
        <v>0.56425233644859818</v>
      </c>
      <c r="BD1476" s="1">
        <f t="shared" si="1420"/>
        <v>0</v>
      </c>
      <c r="BE1476" s="1">
        <f t="shared" si="1421"/>
        <v>0.12142440163455925</v>
      </c>
      <c r="BF1476" s="1">
        <f t="shared" si="1422"/>
        <v>0.56042031523642732</v>
      </c>
      <c r="BG1476" s="1">
        <f t="shared" si="1423"/>
        <v>0.31815528312901342</v>
      </c>
      <c r="BH1476" s="1">
        <f t="shared" si="1424"/>
        <v>-0.25148612992594205</v>
      </c>
      <c r="BI1476" s="1">
        <f t="shared" si="1425"/>
        <v>-0.35523556746430396</v>
      </c>
      <c r="BJ1476" s="1">
        <f t="shared" si="1426"/>
        <v>-0.29925891172194274</v>
      </c>
      <c r="BK1476" s="1">
        <f t="shared" si="1427"/>
        <v>-0.39151895575102053</v>
      </c>
      <c r="BL1476">
        <v>1.2650668883806853</v>
      </c>
      <c r="BM1476" s="1" t="s">
        <v>1303</v>
      </c>
      <c r="BN1476" s="1" t="str">
        <f t="shared" si="1428"/>
        <v>MINERIO</v>
      </c>
      <c r="BO1476" s="1" t="s">
        <v>1303</v>
      </c>
    </row>
    <row r="1477" spans="1:67" x14ac:dyDescent="0.25">
      <c r="A1477" s="2" t="s">
        <v>954</v>
      </c>
      <c r="B1477" s="2" t="s">
        <v>103</v>
      </c>
      <c r="C1477" s="2" t="s">
        <v>161</v>
      </c>
      <c r="E1477" s="2" t="s">
        <v>151</v>
      </c>
      <c r="F1477" s="2">
        <v>10</v>
      </c>
      <c r="G1477" s="2">
        <v>34</v>
      </c>
      <c r="H1477" s="2">
        <v>306</v>
      </c>
      <c r="I1477" s="2">
        <v>15</v>
      </c>
      <c r="J1477" s="35">
        <v>2.5000000000000001E-2</v>
      </c>
      <c r="K1477" s="7">
        <v>0.81</v>
      </c>
      <c r="N1477" s="3">
        <v>42</v>
      </c>
      <c r="O1477" s="3">
        <v>547</v>
      </c>
      <c r="P1477" s="3">
        <v>0</v>
      </c>
      <c r="Q1477" s="3">
        <v>262</v>
      </c>
      <c r="R1477" s="3">
        <v>0</v>
      </c>
      <c r="S1477" s="3">
        <v>7</v>
      </c>
      <c r="T1477" s="3">
        <v>282</v>
      </c>
      <c r="U1477" s="3">
        <v>113</v>
      </c>
      <c r="V1477" s="3">
        <v>7</v>
      </c>
      <c r="W1477" s="3">
        <v>18</v>
      </c>
      <c r="X1477" s="3">
        <v>0</v>
      </c>
      <c r="Y1477" s="3">
        <v>0</v>
      </c>
      <c r="Z1477" s="3">
        <v>259</v>
      </c>
      <c r="AA1477" s="3">
        <v>157</v>
      </c>
      <c r="AB1477" s="3">
        <v>0</v>
      </c>
      <c r="AC1477" s="3">
        <v>10</v>
      </c>
      <c r="AD1477" s="3">
        <v>0</v>
      </c>
      <c r="AE1477" s="3">
        <v>0</v>
      </c>
      <c r="AF1477" s="3">
        <v>230</v>
      </c>
      <c r="AG1477" s="3">
        <v>189</v>
      </c>
      <c r="AH1477" s="3">
        <v>0</v>
      </c>
      <c r="AI1477" s="1">
        <v>7</v>
      </c>
      <c r="AJ1477" s="1">
        <v>0</v>
      </c>
      <c r="AK1477" s="1">
        <v>16</v>
      </c>
      <c r="AL1477" s="1">
        <v>295</v>
      </c>
      <c r="AM1477" s="1">
        <v>72</v>
      </c>
      <c r="AN1477" s="1">
        <v>20</v>
      </c>
      <c r="AO1477" s="1">
        <v>24</v>
      </c>
      <c r="AP1477" s="1">
        <f t="shared" si="1406"/>
        <v>4.935370152761457E-2</v>
      </c>
      <c r="AQ1477" s="1">
        <f t="shared" si="1407"/>
        <v>0.95064629847238546</v>
      </c>
      <c r="AR1477" s="1">
        <f t="shared" si="1408"/>
        <v>0</v>
      </c>
      <c r="AS1477" s="1">
        <f t="shared" si="1409"/>
        <v>3.2786885245901641E-2</v>
      </c>
      <c r="AT1477" s="1">
        <f t="shared" si="1410"/>
        <v>0.66042154566744726</v>
      </c>
      <c r="AU1477" s="1">
        <f t="shared" si="1411"/>
        <v>0.30679156908665106</v>
      </c>
      <c r="AV1477" s="1">
        <f t="shared" si="1412"/>
        <v>0</v>
      </c>
      <c r="AW1477" s="1">
        <f t="shared" si="1413"/>
        <v>0</v>
      </c>
      <c r="AX1477" s="1">
        <f t="shared" si="1414"/>
        <v>0.607981220657277</v>
      </c>
      <c r="AY1477" s="1">
        <f t="shared" si="1415"/>
        <v>0.392018779342723</v>
      </c>
      <c r="AZ1477" s="1">
        <f t="shared" si="1416"/>
        <v>0</v>
      </c>
      <c r="BA1477" s="1">
        <f t="shared" si="1417"/>
        <v>0</v>
      </c>
      <c r="BB1477" s="1">
        <f t="shared" si="1418"/>
        <v>0.539906103286385</v>
      </c>
      <c r="BC1477" s="1">
        <f t="shared" si="1419"/>
        <v>0.460093896713615</v>
      </c>
      <c r="BD1477" s="1">
        <f t="shared" si="1420"/>
        <v>0</v>
      </c>
      <c r="BE1477" s="1">
        <f t="shared" si="1421"/>
        <v>8.4309133489461355E-2</v>
      </c>
      <c r="BF1477" s="1">
        <f t="shared" si="1422"/>
        <v>0.69086651053864168</v>
      </c>
      <c r="BG1477" s="1">
        <f t="shared" si="1423"/>
        <v>0.22482435597189696</v>
      </c>
      <c r="BH1477" s="1">
        <f t="shared" si="1424"/>
        <v>-0.16060585904686087</v>
      </c>
      <c r="BI1477" s="1">
        <f t="shared" si="1425"/>
        <v>-0.21610983502146708</v>
      </c>
      <c r="BJ1477" s="1">
        <f t="shared" si="1426"/>
        <v>-0.1801787667056628</v>
      </c>
      <c r="BK1477" s="1">
        <f t="shared" si="1427"/>
        <v>-0.26768176308512603</v>
      </c>
      <c r="BL1477">
        <v>0.74484874711744986</v>
      </c>
      <c r="BM1477" s="1" t="s">
        <v>1303</v>
      </c>
      <c r="BN1477" s="1" t="str">
        <f t="shared" si="1428"/>
        <v>MINERIO</v>
      </c>
      <c r="BO1477" s="1" t="s">
        <v>1303</v>
      </c>
    </row>
    <row r="1478" spans="1:67" x14ac:dyDescent="0.25">
      <c r="A1478" s="2" t="s">
        <v>954</v>
      </c>
      <c r="B1478" s="2" t="s">
        <v>103</v>
      </c>
      <c r="C1478" s="2" t="s">
        <v>161</v>
      </c>
      <c r="E1478" s="2" t="s">
        <v>151</v>
      </c>
      <c r="F1478" s="2">
        <v>10</v>
      </c>
      <c r="G1478" s="2">
        <v>30</v>
      </c>
      <c r="H1478" s="2">
        <v>302</v>
      </c>
      <c r="I1478" s="2">
        <v>55</v>
      </c>
      <c r="J1478" s="35">
        <v>0.73</v>
      </c>
      <c r="K1478" s="7">
        <v>1.07</v>
      </c>
      <c r="N1478" s="3">
        <v>26</v>
      </c>
      <c r="O1478" s="3">
        <v>1755</v>
      </c>
      <c r="P1478" s="3">
        <v>0</v>
      </c>
      <c r="Q1478" s="3">
        <v>410</v>
      </c>
      <c r="R1478" s="3">
        <v>0</v>
      </c>
      <c r="S1478" s="3">
        <v>3</v>
      </c>
      <c r="T1478" s="3">
        <v>868</v>
      </c>
      <c r="U1478" s="3">
        <v>294</v>
      </c>
      <c r="V1478" s="3">
        <v>5</v>
      </c>
      <c r="W1478" s="3">
        <v>20</v>
      </c>
      <c r="X1478" s="3">
        <v>0</v>
      </c>
      <c r="Y1478" s="3">
        <v>0</v>
      </c>
      <c r="Z1478" s="3">
        <v>769</v>
      </c>
      <c r="AA1478" s="3">
        <v>406</v>
      </c>
      <c r="AB1478" s="3">
        <v>1</v>
      </c>
      <c r="AC1478" s="3">
        <v>14</v>
      </c>
      <c r="AD1478" s="3">
        <v>0</v>
      </c>
      <c r="AE1478" s="3">
        <v>0</v>
      </c>
      <c r="AF1478" s="3">
        <v>673</v>
      </c>
      <c r="AG1478" s="3">
        <v>505</v>
      </c>
      <c r="AH1478" s="3">
        <v>0</v>
      </c>
      <c r="AI1478" s="1">
        <v>12</v>
      </c>
      <c r="AJ1478" s="1">
        <v>0</v>
      </c>
      <c r="AK1478" s="1">
        <v>28</v>
      </c>
      <c r="AL1478" s="1">
        <v>943</v>
      </c>
      <c r="AM1478" s="1">
        <v>175</v>
      </c>
      <c r="AN1478" s="1">
        <v>22</v>
      </c>
      <c r="AO1478" s="1">
        <v>23</v>
      </c>
      <c r="AP1478" s="1">
        <f t="shared" si="1406"/>
        <v>1.1866727521679598E-2</v>
      </c>
      <c r="AQ1478" s="1">
        <f t="shared" si="1407"/>
        <v>0.98813327247832039</v>
      </c>
      <c r="AR1478" s="1">
        <f t="shared" si="1408"/>
        <v>0</v>
      </c>
      <c r="AS1478" s="1">
        <f t="shared" si="1409"/>
        <v>6.7226890756302525E-3</v>
      </c>
      <c r="AT1478" s="1">
        <f t="shared" si="1410"/>
        <v>0.72941176470588232</v>
      </c>
      <c r="AU1478" s="1">
        <f t="shared" si="1411"/>
        <v>0.2638655462184874</v>
      </c>
      <c r="AV1478" s="1">
        <f t="shared" si="1412"/>
        <v>0</v>
      </c>
      <c r="AW1478" s="1">
        <f t="shared" si="1413"/>
        <v>8.4033613445378156E-4</v>
      </c>
      <c r="AX1478" s="1">
        <f t="shared" si="1414"/>
        <v>0.64621848739495802</v>
      </c>
      <c r="AY1478" s="1">
        <f t="shared" si="1415"/>
        <v>0.35294117647058826</v>
      </c>
      <c r="AZ1478" s="1">
        <f t="shared" si="1416"/>
        <v>0</v>
      </c>
      <c r="BA1478" s="1">
        <f t="shared" si="1417"/>
        <v>0</v>
      </c>
      <c r="BB1478" s="1">
        <f t="shared" si="1418"/>
        <v>0.56554621848739495</v>
      </c>
      <c r="BC1478" s="1">
        <f t="shared" si="1419"/>
        <v>0.43445378151260505</v>
      </c>
      <c r="BD1478" s="1">
        <f t="shared" si="1420"/>
        <v>0</v>
      </c>
      <c r="BE1478" s="1">
        <f t="shared" si="1421"/>
        <v>4.1981528127623846E-2</v>
      </c>
      <c r="BF1478" s="1">
        <f t="shared" si="1422"/>
        <v>0.79177162048698568</v>
      </c>
      <c r="BG1478" s="1">
        <f t="shared" si="1423"/>
        <v>0.16624685138539042</v>
      </c>
      <c r="BH1478" s="1">
        <f t="shared" si="1424"/>
        <v>-0.10140006874544916</v>
      </c>
      <c r="BI1478" s="1">
        <f t="shared" si="1425"/>
        <v>-0.18962062159109969</v>
      </c>
      <c r="BJ1478" s="1">
        <f t="shared" si="1426"/>
        <v>-0.13702723621603888</v>
      </c>
      <c r="BK1478" s="1">
        <f t="shared" si="1427"/>
        <v>-0.24753189716855392</v>
      </c>
      <c r="BL1478">
        <v>0.4993038038607</v>
      </c>
      <c r="BM1478" s="1" t="s">
        <v>1303</v>
      </c>
      <c r="BN1478" s="1" t="str">
        <f t="shared" si="1428"/>
        <v>MINERIO</v>
      </c>
      <c r="BO1478" s="1" t="s">
        <v>1303</v>
      </c>
    </row>
    <row r="1479" spans="1:67" x14ac:dyDescent="0.25">
      <c r="A1479" s="2" t="s">
        <v>954</v>
      </c>
      <c r="B1479" s="2" t="s">
        <v>103</v>
      </c>
      <c r="C1479" s="2" t="s">
        <v>161</v>
      </c>
      <c r="E1479" s="2" t="s">
        <v>151</v>
      </c>
      <c r="F1479" s="2">
        <v>10</v>
      </c>
      <c r="G1479" s="2">
        <v>31</v>
      </c>
      <c r="H1479" s="2">
        <v>303</v>
      </c>
      <c r="I1479" s="2">
        <v>55</v>
      </c>
      <c r="J1479" s="35">
        <v>0.25</v>
      </c>
      <c r="K1479" s="7">
        <v>0.69</v>
      </c>
      <c r="N1479" s="3">
        <v>70</v>
      </c>
      <c r="O1479" s="3">
        <v>2428</v>
      </c>
      <c r="P1479" s="3">
        <v>0</v>
      </c>
      <c r="Q1479" s="3">
        <v>490</v>
      </c>
      <c r="R1479" s="3">
        <v>0</v>
      </c>
      <c r="S1479" s="3">
        <v>125</v>
      </c>
      <c r="T1479" s="3">
        <v>1076</v>
      </c>
      <c r="U1479" s="3">
        <v>284</v>
      </c>
      <c r="V1479" s="3">
        <v>101</v>
      </c>
      <c r="W1479" s="3">
        <v>65</v>
      </c>
      <c r="X1479" s="3">
        <v>0</v>
      </c>
      <c r="Y1479" s="3">
        <v>92</v>
      </c>
      <c r="Z1479" s="3">
        <v>1040</v>
      </c>
      <c r="AA1479" s="3">
        <v>396</v>
      </c>
      <c r="AB1479" s="3">
        <v>78</v>
      </c>
      <c r="AC1479" s="3">
        <v>45</v>
      </c>
      <c r="AD1479" s="3">
        <v>0</v>
      </c>
      <c r="AE1479" s="3">
        <v>55</v>
      </c>
      <c r="AF1479" s="3">
        <v>1023</v>
      </c>
      <c r="AG1479" s="3">
        <v>470</v>
      </c>
      <c r="AH1479" s="3">
        <v>59</v>
      </c>
      <c r="AI1479" s="1">
        <v>42</v>
      </c>
      <c r="AJ1479" s="1">
        <v>0</v>
      </c>
      <c r="AK1479" s="1">
        <v>235</v>
      </c>
      <c r="AL1479" s="1">
        <v>980</v>
      </c>
      <c r="AM1479" s="1">
        <v>162</v>
      </c>
      <c r="AN1479" s="1">
        <v>196</v>
      </c>
      <c r="AO1479" s="1">
        <v>81</v>
      </c>
      <c r="AP1479" s="1">
        <f t="shared" si="1406"/>
        <v>2.3427041499330656E-2</v>
      </c>
      <c r="AQ1479" s="1">
        <f t="shared" si="1407"/>
        <v>0.97657295850066939</v>
      </c>
      <c r="AR1479" s="1">
        <f t="shared" si="1408"/>
        <v>0</v>
      </c>
      <c r="AS1479" s="1">
        <f t="shared" si="1409"/>
        <v>0.13688673531193216</v>
      </c>
      <c r="AT1479" s="1">
        <f t="shared" si="1410"/>
        <v>0.65172622652937617</v>
      </c>
      <c r="AU1479" s="1">
        <f t="shared" si="1411"/>
        <v>0.2113870381586917</v>
      </c>
      <c r="AV1479" s="1">
        <f t="shared" si="1412"/>
        <v>0</v>
      </c>
      <c r="AW1479" s="1">
        <f t="shared" si="1413"/>
        <v>0.1029678982434888</v>
      </c>
      <c r="AX1479" s="1">
        <f t="shared" si="1414"/>
        <v>0.62992125984251968</v>
      </c>
      <c r="AY1479" s="1">
        <f t="shared" si="1415"/>
        <v>0.26711084191399154</v>
      </c>
      <c r="AZ1479" s="1">
        <f t="shared" si="1416"/>
        <v>0</v>
      </c>
      <c r="BA1479" s="1">
        <f t="shared" si="1417"/>
        <v>6.9132807762280174E-2</v>
      </c>
      <c r="BB1479" s="1">
        <f t="shared" si="1418"/>
        <v>0.6203759854457247</v>
      </c>
      <c r="BC1479" s="1">
        <f t="shared" si="1419"/>
        <v>0.31049120679199516</v>
      </c>
      <c r="BD1479" s="1">
        <f t="shared" si="1420"/>
        <v>0</v>
      </c>
      <c r="BE1479" s="1">
        <f t="shared" si="1421"/>
        <v>0.26058041112454655</v>
      </c>
      <c r="BF1479" s="1">
        <f t="shared" si="1422"/>
        <v>0.592503022974607</v>
      </c>
      <c r="BG1479" s="1">
        <f t="shared" si="1423"/>
        <v>0.14691656590084642</v>
      </c>
      <c r="BH1479" s="1">
        <f t="shared" si="1424"/>
        <v>-0.22730942952403302</v>
      </c>
      <c r="BI1479" s="1">
        <f t="shared" si="1425"/>
        <v>-0.20071373396401329</v>
      </c>
      <c r="BJ1479" s="1">
        <f t="shared" si="1426"/>
        <v>-0.18593480193242323</v>
      </c>
      <c r="BK1479" s="1">
        <f t="shared" si="1427"/>
        <v>-0.2073450219323586</v>
      </c>
      <c r="BL1479">
        <v>0.60085824547908961</v>
      </c>
      <c r="BM1479" s="1" t="s">
        <v>1303</v>
      </c>
      <c r="BN1479" s="1" t="str">
        <f t="shared" si="1428"/>
        <v>MINERIO</v>
      </c>
      <c r="BO1479" s="1" t="s">
        <v>1303</v>
      </c>
    </row>
    <row r="1480" spans="1:67" x14ac:dyDescent="0.25">
      <c r="A1480" s="2" t="s">
        <v>954</v>
      </c>
      <c r="B1480" s="2" t="s">
        <v>103</v>
      </c>
      <c r="C1480" s="2" t="s">
        <v>161</v>
      </c>
      <c r="E1480" s="2" t="s">
        <v>151</v>
      </c>
      <c r="F1480" s="2">
        <v>10</v>
      </c>
      <c r="G1480" s="2">
        <v>35</v>
      </c>
      <c r="H1480" s="2">
        <v>307</v>
      </c>
      <c r="I1480" s="2">
        <v>15</v>
      </c>
      <c r="J1480" s="35">
        <v>2.5000000000000001E-2</v>
      </c>
      <c r="K1480" s="7">
        <v>2.84</v>
      </c>
      <c r="N1480" s="3">
        <v>34</v>
      </c>
      <c r="O1480" s="3">
        <v>770</v>
      </c>
      <c r="P1480" s="3">
        <v>0</v>
      </c>
      <c r="Q1480" s="3">
        <v>321</v>
      </c>
      <c r="R1480" s="3">
        <v>0</v>
      </c>
      <c r="S1480" s="3">
        <v>59</v>
      </c>
      <c r="T1480" s="3">
        <v>363</v>
      </c>
      <c r="U1480" s="3">
        <v>62</v>
      </c>
      <c r="V1480" s="3">
        <v>58</v>
      </c>
      <c r="W1480" s="3">
        <v>40</v>
      </c>
      <c r="X1480" s="3">
        <v>0</v>
      </c>
      <c r="Y1480" s="3">
        <v>46</v>
      </c>
      <c r="Z1480" s="3">
        <v>370</v>
      </c>
      <c r="AA1480" s="3">
        <v>90</v>
      </c>
      <c r="AB1480" s="3">
        <v>41</v>
      </c>
      <c r="AC1480" s="3">
        <v>35</v>
      </c>
      <c r="AD1480" s="3">
        <v>0</v>
      </c>
      <c r="AE1480" s="3">
        <v>31</v>
      </c>
      <c r="AF1480" s="3">
        <v>368</v>
      </c>
      <c r="AG1480" s="3">
        <v>120</v>
      </c>
      <c r="AH1480" s="3">
        <v>31</v>
      </c>
      <c r="AI1480" s="1">
        <v>32</v>
      </c>
      <c r="AJ1480" s="1">
        <v>0</v>
      </c>
      <c r="AK1480" s="1">
        <v>115</v>
      </c>
      <c r="AL1480" s="1">
        <v>257</v>
      </c>
      <c r="AM1480" s="1">
        <v>38</v>
      </c>
      <c r="AN1480" s="1">
        <v>133</v>
      </c>
      <c r="AO1480" s="1">
        <v>40</v>
      </c>
      <c r="AP1480" s="1">
        <f t="shared" si="1406"/>
        <v>3.0222222222222223E-2</v>
      </c>
      <c r="AQ1480" s="1">
        <f t="shared" si="1407"/>
        <v>0.96977777777777774</v>
      </c>
      <c r="AR1480" s="1">
        <f t="shared" si="1408"/>
        <v>0</v>
      </c>
      <c r="AS1480" s="1">
        <f t="shared" si="1409"/>
        <v>0.20103092783505155</v>
      </c>
      <c r="AT1480" s="1">
        <f t="shared" si="1410"/>
        <v>0.62371134020618557</v>
      </c>
      <c r="AU1480" s="1">
        <f t="shared" si="1411"/>
        <v>0.17525773195876287</v>
      </c>
      <c r="AV1480" s="1">
        <f t="shared" si="1412"/>
        <v>0</v>
      </c>
      <c r="AW1480" s="1">
        <f t="shared" si="1413"/>
        <v>0.14948453608247422</v>
      </c>
      <c r="AX1480" s="1">
        <f t="shared" si="1414"/>
        <v>0.63573883161512024</v>
      </c>
      <c r="AY1480" s="1">
        <f t="shared" si="1415"/>
        <v>0.21477663230240548</v>
      </c>
      <c r="AZ1480" s="1">
        <f t="shared" si="1416"/>
        <v>0</v>
      </c>
      <c r="BA1480" s="1">
        <f t="shared" si="1417"/>
        <v>0.10652920962199312</v>
      </c>
      <c r="BB1480" s="1">
        <f t="shared" si="1418"/>
        <v>0.63230240549828176</v>
      </c>
      <c r="BC1480" s="1">
        <f t="shared" si="1419"/>
        <v>0.2611683848797251</v>
      </c>
      <c r="BD1480" s="1">
        <f t="shared" si="1420"/>
        <v>0</v>
      </c>
      <c r="BE1480" s="1">
        <f t="shared" si="1421"/>
        <v>0.42538593481989706</v>
      </c>
      <c r="BF1480" s="1">
        <f t="shared" si="1422"/>
        <v>0.44082332761578047</v>
      </c>
      <c r="BG1480" s="1">
        <f t="shared" si="1423"/>
        <v>0.13379073756432247</v>
      </c>
      <c r="BH1480" s="1">
        <f t="shared" si="1424"/>
        <v>-0.35573543142771952</v>
      </c>
      <c r="BI1480" s="1">
        <f t="shared" si="1425"/>
        <v>-0.19672126058289352</v>
      </c>
      <c r="BJ1480" s="1">
        <f t="shared" si="1426"/>
        <v>-0.20501635961377596</v>
      </c>
      <c r="BK1480" s="1">
        <f t="shared" si="1427"/>
        <v>-0.19907516597637084</v>
      </c>
      <c r="BL1480">
        <v>0.80355800536939259</v>
      </c>
      <c r="BM1480" s="1" t="s">
        <v>1303</v>
      </c>
      <c r="BN1480" s="1" t="str">
        <f t="shared" si="1428"/>
        <v>MINERIO</v>
      </c>
      <c r="BO1480" s="1" t="s">
        <v>1303</v>
      </c>
    </row>
    <row r="1481" spans="1:67" x14ac:dyDescent="0.25">
      <c r="A1481" s="2" t="s">
        <v>954</v>
      </c>
      <c r="B1481" s="2" t="s">
        <v>103</v>
      </c>
      <c r="C1481" s="2" t="s">
        <v>161</v>
      </c>
      <c r="E1481" s="2" t="s">
        <v>151</v>
      </c>
      <c r="F1481" s="2">
        <v>10</v>
      </c>
      <c r="G1481" s="2">
        <v>33</v>
      </c>
      <c r="H1481" s="2">
        <v>305</v>
      </c>
      <c r="I1481" s="2">
        <v>15</v>
      </c>
      <c r="J1481" s="35">
        <v>2.5000000000000001E-2</v>
      </c>
      <c r="K1481" s="7">
        <v>1.19</v>
      </c>
      <c r="N1481" s="3">
        <v>9</v>
      </c>
      <c r="O1481" s="3">
        <v>828</v>
      </c>
      <c r="P1481" s="3">
        <v>0</v>
      </c>
      <c r="Q1481" s="3">
        <v>272</v>
      </c>
      <c r="R1481" s="3">
        <v>0</v>
      </c>
      <c r="S1481" s="3">
        <v>53</v>
      </c>
      <c r="T1481" s="3">
        <v>367</v>
      </c>
      <c r="U1481" s="3">
        <v>68</v>
      </c>
      <c r="V1481" s="3">
        <v>59</v>
      </c>
      <c r="W1481" s="3">
        <v>33</v>
      </c>
      <c r="X1481" s="3">
        <v>0</v>
      </c>
      <c r="Y1481" s="3">
        <v>22</v>
      </c>
      <c r="Z1481" s="3">
        <v>404</v>
      </c>
      <c r="AA1481" s="3">
        <v>97</v>
      </c>
      <c r="AB1481" s="3">
        <v>28</v>
      </c>
      <c r="AC1481" s="3">
        <v>29</v>
      </c>
      <c r="AD1481" s="3">
        <v>0</v>
      </c>
      <c r="AE1481" s="3">
        <v>12</v>
      </c>
      <c r="AF1481" s="3">
        <v>414</v>
      </c>
      <c r="AG1481" s="3">
        <v>118</v>
      </c>
      <c r="AH1481" s="3">
        <v>15</v>
      </c>
      <c r="AI1481" s="1">
        <v>21</v>
      </c>
      <c r="AJ1481" s="1">
        <v>0</v>
      </c>
      <c r="AK1481" s="1">
        <v>108</v>
      </c>
      <c r="AL1481" s="1">
        <v>298</v>
      </c>
      <c r="AM1481" s="1">
        <v>36</v>
      </c>
      <c r="AN1481" s="1">
        <v>101</v>
      </c>
      <c r="AO1481" s="1">
        <v>37</v>
      </c>
      <c r="AP1481" s="1">
        <f t="shared" si="1406"/>
        <v>8.1154192966636611E-3</v>
      </c>
      <c r="AQ1481" s="1">
        <f t="shared" si="1407"/>
        <v>0.99188458070333629</v>
      </c>
      <c r="AR1481" s="1">
        <f t="shared" si="1408"/>
        <v>0</v>
      </c>
      <c r="AS1481" s="1">
        <f t="shared" si="1409"/>
        <v>0.19310344827586207</v>
      </c>
      <c r="AT1481" s="1">
        <f t="shared" si="1410"/>
        <v>0.63275862068965516</v>
      </c>
      <c r="AU1481" s="1">
        <f t="shared" si="1411"/>
        <v>0.17413793103448275</v>
      </c>
      <c r="AV1481" s="1">
        <f t="shared" si="1412"/>
        <v>0</v>
      </c>
      <c r="AW1481" s="1">
        <f t="shared" si="1413"/>
        <v>8.6206896551724144E-2</v>
      </c>
      <c r="AX1481" s="1">
        <f t="shared" si="1414"/>
        <v>0.69655172413793098</v>
      </c>
      <c r="AY1481" s="1">
        <f t="shared" si="1415"/>
        <v>0.21724137931034482</v>
      </c>
      <c r="AZ1481" s="1">
        <f t="shared" si="1416"/>
        <v>0</v>
      </c>
      <c r="BA1481" s="1">
        <f t="shared" si="1417"/>
        <v>4.6551724137931037E-2</v>
      </c>
      <c r="BB1481" s="1">
        <f t="shared" si="1418"/>
        <v>0.71379310344827585</v>
      </c>
      <c r="BC1481" s="1">
        <f t="shared" si="1419"/>
        <v>0.23965517241379311</v>
      </c>
      <c r="BD1481" s="1">
        <f t="shared" si="1420"/>
        <v>0</v>
      </c>
      <c r="BE1481" s="1">
        <f t="shared" si="1421"/>
        <v>0.3603448275862069</v>
      </c>
      <c r="BF1481" s="1">
        <f t="shared" si="1422"/>
        <v>0.51379310344827589</v>
      </c>
      <c r="BG1481" s="1">
        <f t="shared" si="1423"/>
        <v>0.12586206896551724</v>
      </c>
      <c r="BH1481" s="1">
        <f t="shared" si="1424"/>
        <v>-0.289211729486682</v>
      </c>
      <c r="BI1481" s="1">
        <f t="shared" si="1425"/>
        <v>-0.15704662845233236</v>
      </c>
      <c r="BJ1481" s="1">
        <f t="shared" si="1426"/>
        <v>-0.19876192931084796</v>
      </c>
      <c r="BK1481" s="1">
        <f t="shared" si="1427"/>
        <v>-0.14642765244203834</v>
      </c>
      <c r="BL1481">
        <v>0.66511138039551809</v>
      </c>
      <c r="BM1481" s="1" t="s">
        <v>1303</v>
      </c>
      <c r="BN1481" s="1" t="str">
        <f t="shared" si="1428"/>
        <v>MINERIO</v>
      </c>
      <c r="BO1481" s="1" t="s">
        <v>1303</v>
      </c>
    </row>
    <row r="1482" spans="1:67" x14ac:dyDescent="0.25">
      <c r="A1482" s="2" t="s">
        <v>954</v>
      </c>
      <c r="B1482" s="2" t="s">
        <v>103</v>
      </c>
      <c r="C1482" s="2" t="s">
        <v>161</v>
      </c>
      <c r="E1482" s="2" t="s">
        <v>151</v>
      </c>
      <c r="F1482" s="2">
        <v>10</v>
      </c>
      <c r="G1482" s="2">
        <v>36</v>
      </c>
      <c r="H1482" s="2">
        <v>308</v>
      </c>
      <c r="I1482" s="2">
        <v>10</v>
      </c>
      <c r="J1482" s="35">
        <v>12</v>
      </c>
      <c r="K1482" s="7">
        <v>5.01</v>
      </c>
      <c r="N1482" s="3">
        <v>0</v>
      </c>
      <c r="O1482" s="3">
        <v>585</v>
      </c>
      <c r="P1482" s="3">
        <v>0</v>
      </c>
      <c r="Q1482" s="3">
        <v>301</v>
      </c>
      <c r="R1482" s="3">
        <v>0</v>
      </c>
      <c r="S1482" s="3">
        <v>175</v>
      </c>
      <c r="T1482" s="3">
        <v>88</v>
      </c>
      <c r="U1482" s="3">
        <v>42</v>
      </c>
      <c r="V1482" s="3">
        <v>130</v>
      </c>
      <c r="W1482" s="3">
        <v>12</v>
      </c>
      <c r="X1482" s="3">
        <v>0</v>
      </c>
      <c r="Y1482" s="3">
        <v>128</v>
      </c>
      <c r="Z1482" s="3">
        <v>141</v>
      </c>
      <c r="AA1482" s="3">
        <v>51</v>
      </c>
      <c r="AB1482" s="3">
        <v>104</v>
      </c>
      <c r="AC1482" s="3">
        <v>17</v>
      </c>
      <c r="AD1482" s="3">
        <v>0</v>
      </c>
      <c r="AE1482" s="3">
        <v>95</v>
      </c>
      <c r="AF1482" s="3">
        <v>180</v>
      </c>
      <c r="AG1482" s="3">
        <v>57</v>
      </c>
      <c r="AH1482" s="3">
        <v>88</v>
      </c>
      <c r="AI1482" s="1">
        <v>20</v>
      </c>
      <c r="AJ1482" s="1">
        <v>0</v>
      </c>
      <c r="AK1482" s="1">
        <v>224</v>
      </c>
      <c r="AL1482" s="1">
        <v>59</v>
      </c>
      <c r="AM1482" s="1">
        <v>28</v>
      </c>
      <c r="AN1482" s="1">
        <v>131</v>
      </c>
      <c r="AO1482" s="1">
        <v>5</v>
      </c>
      <c r="AP1482" s="1">
        <f t="shared" si="1406"/>
        <v>0</v>
      </c>
      <c r="AQ1482" s="1">
        <f t="shared" si="1407"/>
        <v>1</v>
      </c>
      <c r="AR1482" s="1">
        <f t="shared" si="1408"/>
        <v>0</v>
      </c>
      <c r="AS1482" s="1">
        <f t="shared" si="1409"/>
        <v>0.68232662192393734</v>
      </c>
      <c r="AT1482" s="1">
        <f t="shared" si="1410"/>
        <v>0.19686800894854586</v>
      </c>
      <c r="AU1482" s="1">
        <f t="shared" si="1411"/>
        <v>0.12080536912751678</v>
      </c>
      <c r="AV1482" s="1">
        <f t="shared" si="1412"/>
        <v>0</v>
      </c>
      <c r="AW1482" s="1">
        <f t="shared" si="1413"/>
        <v>0.52607709750566889</v>
      </c>
      <c r="AX1482" s="1">
        <f t="shared" si="1414"/>
        <v>0.31972789115646261</v>
      </c>
      <c r="AY1482" s="1">
        <f t="shared" si="1415"/>
        <v>0.15419501133786848</v>
      </c>
      <c r="AZ1482" s="1">
        <f t="shared" si="1416"/>
        <v>0</v>
      </c>
      <c r="BA1482" s="1">
        <f t="shared" si="1417"/>
        <v>0.41590909090909089</v>
      </c>
      <c r="BB1482" s="1">
        <f t="shared" si="1418"/>
        <v>0.40909090909090912</v>
      </c>
      <c r="BC1482" s="1">
        <f t="shared" si="1419"/>
        <v>0.17499999999999999</v>
      </c>
      <c r="BD1482" s="1">
        <f t="shared" si="1420"/>
        <v>0</v>
      </c>
      <c r="BE1482" s="1">
        <f t="shared" si="1421"/>
        <v>0.7941834451901566</v>
      </c>
      <c r="BF1482" s="1">
        <f t="shared" si="1422"/>
        <v>0.1319910514541387</v>
      </c>
      <c r="BG1482" s="1">
        <f t="shared" si="1423"/>
        <v>7.3825503355704702E-2</v>
      </c>
      <c r="BH1482" s="1">
        <f t="shared" si="1424"/>
        <v>-0.87945551148979229</v>
      </c>
      <c r="BI1482" s="1">
        <f t="shared" si="1425"/>
        <v>-0.49521947681245859</v>
      </c>
      <c r="BJ1482" s="1">
        <f t="shared" si="1426"/>
        <v>-0.70582485098176784</v>
      </c>
      <c r="BK1482" s="1">
        <f t="shared" si="1427"/>
        <v>-0.38818017138288136</v>
      </c>
      <c r="BL1482">
        <v>1.5889976235306984</v>
      </c>
      <c r="BM1482" s="1" t="s">
        <v>1303</v>
      </c>
      <c r="BN1482" s="1" t="str">
        <f t="shared" si="1428"/>
        <v>MINERIO</v>
      </c>
      <c r="BO1482" s="1" t="s">
        <v>1303</v>
      </c>
    </row>
    <row r="1483" spans="1:67" x14ac:dyDescent="0.25">
      <c r="A1483" s="2" t="s">
        <v>1362</v>
      </c>
      <c r="B1483" s="2" t="s">
        <v>104</v>
      </c>
      <c r="C1483" s="2" t="s">
        <v>161</v>
      </c>
      <c r="D1483" s="2">
        <f>D1482+1</f>
        <v>1</v>
      </c>
      <c r="E1483" s="6" t="s">
        <v>1466</v>
      </c>
      <c r="F1483" s="2">
        <v>2</v>
      </c>
      <c r="G1483" s="2">
        <v>40</v>
      </c>
      <c r="H1483" s="2">
        <f>H1482+1</f>
        <v>309</v>
      </c>
      <c r="I1483" s="2">
        <v>6</v>
      </c>
      <c r="J1483" s="35">
        <v>29.06</v>
      </c>
      <c r="K1483" s="2"/>
      <c r="L1483" s="2"/>
      <c r="M1483" s="2"/>
      <c r="N1483" s="2">
        <v>242</v>
      </c>
      <c r="O1483" s="2">
        <v>523</v>
      </c>
      <c r="P1483" s="2">
        <v>224</v>
      </c>
      <c r="Q1483" s="2">
        <v>0</v>
      </c>
      <c r="R1483" s="5">
        <v>0</v>
      </c>
      <c r="S1483" s="5">
        <v>290</v>
      </c>
      <c r="T1483" s="5">
        <v>23</v>
      </c>
      <c r="U1483" s="5">
        <v>22</v>
      </c>
      <c r="V1483" s="5">
        <v>89</v>
      </c>
      <c r="W1483" s="5">
        <v>0</v>
      </c>
      <c r="X1483" s="5">
        <v>0</v>
      </c>
      <c r="Y1483" s="5">
        <v>273</v>
      </c>
      <c r="Z1483" s="5">
        <v>19</v>
      </c>
      <c r="AA1483" s="5">
        <v>21</v>
      </c>
      <c r="AB1483" s="5">
        <v>97</v>
      </c>
      <c r="AC1483" s="5">
        <v>0</v>
      </c>
      <c r="AD1483" s="5">
        <v>0</v>
      </c>
      <c r="AE1483" s="5">
        <v>313</v>
      </c>
      <c r="AF1483" s="5">
        <v>19</v>
      </c>
      <c r="AG1483" s="5">
        <v>14</v>
      </c>
      <c r="AH1483" s="5">
        <v>79</v>
      </c>
      <c r="AI1483" s="5">
        <v>0</v>
      </c>
      <c r="AJ1483" s="5">
        <v>0</v>
      </c>
      <c r="AK1483" s="5">
        <v>250</v>
      </c>
      <c r="AL1483" s="5">
        <v>28</v>
      </c>
      <c r="AM1483" s="5">
        <v>39</v>
      </c>
      <c r="AN1483" s="5">
        <v>104</v>
      </c>
      <c r="AO1483" s="5">
        <v>0</v>
      </c>
      <c r="AP1483" s="1">
        <f t="shared" si="1406"/>
        <v>0.47118301314459049</v>
      </c>
      <c r="AQ1483" s="1">
        <f t="shared" si="1407"/>
        <v>0.52881698685540945</v>
      </c>
      <c r="AR1483" s="1">
        <f t="shared" si="1408"/>
        <v>0</v>
      </c>
      <c r="AS1483" s="1">
        <f t="shared" si="1409"/>
        <v>0.89386792452830188</v>
      </c>
      <c r="AT1483" s="1">
        <f t="shared" si="1410"/>
        <v>5.4245283018867926E-2</v>
      </c>
      <c r="AU1483" s="1">
        <f t="shared" si="1411"/>
        <v>5.1886792452830191E-2</v>
      </c>
      <c r="AV1483" s="1">
        <f t="shared" si="1412"/>
        <v>0</v>
      </c>
      <c r="AW1483" s="1">
        <f t="shared" si="1413"/>
        <v>0.90243902439024393</v>
      </c>
      <c r="AX1483" s="1">
        <f t="shared" si="1414"/>
        <v>4.6341463414634146E-2</v>
      </c>
      <c r="AY1483" s="1">
        <f t="shared" si="1415"/>
        <v>5.1219512195121948E-2</v>
      </c>
      <c r="AZ1483" s="1">
        <f t="shared" si="1416"/>
        <v>0</v>
      </c>
      <c r="BA1483" s="1">
        <f t="shared" si="1417"/>
        <v>0.9223529411764706</v>
      </c>
      <c r="BB1483" s="1">
        <f t="shared" si="1418"/>
        <v>4.4705882352941179E-2</v>
      </c>
      <c r="BC1483" s="1">
        <f t="shared" si="1419"/>
        <v>3.2941176470588238E-2</v>
      </c>
      <c r="BD1483" s="1">
        <f t="shared" si="1420"/>
        <v>0</v>
      </c>
      <c r="BE1483" s="1">
        <f t="shared" si="1421"/>
        <v>0.84085510688836107</v>
      </c>
      <c r="BF1483" s="1">
        <f t="shared" si="1422"/>
        <v>6.6508313539192399E-2</v>
      </c>
      <c r="BG1483" s="1">
        <f t="shared" si="1423"/>
        <v>9.2636579572446559E-2</v>
      </c>
      <c r="BH1483" s="1">
        <f t="shared" si="1424"/>
        <v>-1.1771240644934491</v>
      </c>
      <c r="BI1483" s="1">
        <f t="shared" si="1425"/>
        <v>-1.3340302557669066</v>
      </c>
      <c r="BJ1483" s="1">
        <f t="shared" si="1426"/>
        <v>-1.2656380205751396</v>
      </c>
      <c r="BK1483" s="1">
        <f t="shared" si="1427"/>
        <v>-1.3496353290974825</v>
      </c>
      <c r="BL1483">
        <v>0.66384575343269847</v>
      </c>
      <c r="BM1483" s="1" t="s">
        <v>1303</v>
      </c>
      <c r="BN1483" s="1" t="str">
        <f t="shared" si="1428"/>
        <v>MINERIO</v>
      </c>
      <c r="BO1483" s="1" t="s">
        <v>1303</v>
      </c>
    </row>
    <row r="1484" spans="1:67" x14ac:dyDescent="0.25">
      <c r="A1484" s="2" t="s">
        <v>1362</v>
      </c>
      <c r="B1484" s="2" t="s">
        <v>104</v>
      </c>
      <c r="C1484" s="2" t="s">
        <v>161</v>
      </c>
      <c r="D1484" s="2">
        <f>D1483+1</f>
        <v>2</v>
      </c>
      <c r="E1484" s="6" t="s">
        <v>1466</v>
      </c>
      <c r="F1484" s="2">
        <v>2</v>
      </c>
      <c r="G1484" s="2">
        <v>39</v>
      </c>
      <c r="H1484" s="2">
        <f>H1483+1</f>
        <v>310</v>
      </c>
      <c r="I1484" s="2">
        <v>8</v>
      </c>
      <c r="J1484" s="35">
        <v>44.4</v>
      </c>
      <c r="K1484" s="2"/>
      <c r="L1484" s="2"/>
      <c r="M1484" s="2"/>
      <c r="N1484" s="2">
        <v>354</v>
      </c>
      <c r="O1484" s="2">
        <v>224</v>
      </c>
      <c r="P1484" s="2">
        <v>234</v>
      </c>
      <c r="Q1484" s="2">
        <v>0</v>
      </c>
      <c r="R1484" s="5">
        <v>0</v>
      </c>
      <c r="S1484" s="5">
        <v>257</v>
      </c>
      <c r="T1484" s="5">
        <v>10</v>
      </c>
      <c r="U1484" s="5">
        <v>10</v>
      </c>
      <c r="V1484" s="5">
        <v>94</v>
      </c>
      <c r="W1484" s="5">
        <v>0</v>
      </c>
      <c r="X1484" s="5">
        <v>0</v>
      </c>
      <c r="Y1484" s="5">
        <v>235</v>
      </c>
      <c r="Z1484" s="5">
        <v>21</v>
      </c>
      <c r="AA1484" s="5">
        <v>5</v>
      </c>
      <c r="AB1484" s="5">
        <v>99</v>
      </c>
      <c r="AC1484" s="5">
        <v>0</v>
      </c>
      <c r="AD1484" s="5">
        <v>0</v>
      </c>
      <c r="AE1484" s="5">
        <v>283</v>
      </c>
      <c r="AF1484" s="5">
        <v>6</v>
      </c>
      <c r="AG1484" s="5">
        <v>7</v>
      </c>
      <c r="AH1484" s="5">
        <v>78</v>
      </c>
      <c r="AI1484" s="5">
        <v>0</v>
      </c>
      <c r="AJ1484" s="5">
        <v>0</v>
      </c>
      <c r="AK1484" s="5">
        <v>224</v>
      </c>
      <c r="AL1484" s="5">
        <v>24</v>
      </c>
      <c r="AM1484" s="5">
        <v>14</v>
      </c>
      <c r="AN1484" s="5">
        <v>107</v>
      </c>
      <c r="AO1484" s="5">
        <v>0</v>
      </c>
      <c r="AP1484" s="1">
        <f t="shared" si="1406"/>
        <v>0.72413793103448276</v>
      </c>
      <c r="AQ1484" s="1">
        <f t="shared" si="1407"/>
        <v>0.27586206896551724</v>
      </c>
      <c r="AR1484" s="1">
        <f t="shared" si="1408"/>
        <v>0</v>
      </c>
      <c r="AS1484" s="1">
        <f t="shared" si="1409"/>
        <v>0.9460916442048517</v>
      </c>
      <c r="AT1484" s="1">
        <f t="shared" si="1410"/>
        <v>2.6954177897574125E-2</v>
      </c>
      <c r="AU1484" s="1">
        <f t="shared" si="1411"/>
        <v>2.6954177897574125E-2</v>
      </c>
      <c r="AV1484" s="1">
        <f t="shared" si="1412"/>
        <v>0</v>
      </c>
      <c r="AW1484" s="1">
        <f t="shared" si="1413"/>
        <v>0.92777777777777781</v>
      </c>
      <c r="AX1484" s="1">
        <f t="shared" si="1414"/>
        <v>5.8333333333333334E-2</v>
      </c>
      <c r="AY1484" s="1">
        <f t="shared" si="1415"/>
        <v>1.3888888888888888E-2</v>
      </c>
      <c r="AZ1484" s="1">
        <f t="shared" si="1416"/>
        <v>0</v>
      </c>
      <c r="BA1484" s="1">
        <f t="shared" si="1417"/>
        <v>0.96524064171122992</v>
      </c>
      <c r="BB1484" s="1">
        <f t="shared" si="1418"/>
        <v>1.6042780748663103E-2</v>
      </c>
      <c r="BC1484" s="1">
        <f t="shared" si="1419"/>
        <v>1.871657754010695E-2</v>
      </c>
      <c r="BD1484" s="1">
        <f t="shared" si="1420"/>
        <v>0</v>
      </c>
      <c r="BE1484" s="1">
        <f t="shared" si="1421"/>
        <v>0.89701897018970189</v>
      </c>
      <c r="BF1484" s="1">
        <f t="shared" si="1422"/>
        <v>6.5040650406504072E-2</v>
      </c>
      <c r="BG1484" s="1">
        <f t="shared" si="1423"/>
        <v>3.7940379403794036E-2</v>
      </c>
      <c r="BH1484" s="1">
        <f t="shared" si="1424"/>
        <v>-1.1868151244474543</v>
      </c>
      <c r="BI1484" s="1">
        <f t="shared" si="1425"/>
        <v>-1.234083206033368</v>
      </c>
      <c r="BJ1484" s="1">
        <f t="shared" si="1426"/>
        <v>-1.5693739096150459</v>
      </c>
      <c r="BK1484" s="1">
        <f t="shared" si="1427"/>
        <v>-1.7947203518168364</v>
      </c>
      <c r="BL1484">
        <v>0.74624806543954392</v>
      </c>
      <c r="BM1484" s="1" t="s">
        <v>1303</v>
      </c>
      <c r="BN1484" s="1" t="str">
        <f t="shared" si="1428"/>
        <v>MINERIO</v>
      </c>
      <c r="BO1484" s="1" t="s">
        <v>1303</v>
      </c>
    </row>
    <row r="1485" spans="1:67" x14ac:dyDescent="0.25">
      <c r="A1485" s="2" t="s">
        <v>158</v>
      </c>
      <c r="B1485" s="2" t="s">
        <v>103</v>
      </c>
      <c r="C1485" s="2" t="s">
        <v>161</v>
      </c>
      <c r="D1485" s="2" t="s">
        <v>294</v>
      </c>
      <c r="E1485" s="2" t="s">
        <v>87</v>
      </c>
      <c r="F1485" s="2">
        <v>7</v>
      </c>
      <c r="G1485" s="2">
        <v>19</v>
      </c>
      <c r="H1485" s="2">
        <v>195</v>
      </c>
      <c r="I1485" s="2">
        <v>85</v>
      </c>
      <c r="J1485" s="35">
        <v>11.74</v>
      </c>
      <c r="K1485" s="7">
        <v>4.16</v>
      </c>
      <c r="N1485" s="3">
        <v>902</v>
      </c>
      <c r="O1485" s="3">
        <v>1592</v>
      </c>
      <c r="P1485" s="3">
        <v>0</v>
      </c>
      <c r="Q1485" s="3">
        <v>529</v>
      </c>
      <c r="R1485" s="3">
        <v>439</v>
      </c>
      <c r="S1485" s="3">
        <v>158</v>
      </c>
      <c r="T1485" s="3">
        <v>615</v>
      </c>
      <c r="U1485" s="3">
        <v>200</v>
      </c>
      <c r="V1485" s="3">
        <v>268</v>
      </c>
      <c r="W1485" s="3">
        <v>45</v>
      </c>
      <c r="X1485" s="3">
        <v>439</v>
      </c>
      <c r="Y1485" s="3">
        <v>130</v>
      </c>
      <c r="Z1485" s="3">
        <v>615</v>
      </c>
      <c r="AA1485" s="3">
        <v>247</v>
      </c>
      <c r="AB1485" s="3">
        <v>255</v>
      </c>
      <c r="AC1485" s="3">
        <v>36</v>
      </c>
      <c r="AD1485" s="3">
        <v>0</v>
      </c>
      <c r="AE1485" s="3">
        <v>79</v>
      </c>
      <c r="AF1485" s="3">
        <v>1256</v>
      </c>
      <c r="AG1485" s="3">
        <v>213</v>
      </c>
      <c r="AH1485" s="3">
        <v>73</v>
      </c>
      <c r="AI1485" s="1">
        <v>64</v>
      </c>
      <c r="AJ1485" s="1">
        <v>0</v>
      </c>
      <c r="AK1485" s="1">
        <v>4</v>
      </c>
      <c r="AL1485" s="1">
        <v>1019</v>
      </c>
      <c r="AM1485" s="1">
        <v>637</v>
      </c>
      <c r="AN1485" s="1">
        <v>4</v>
      </c>
      <c r="AO1485" s="1">
        <v>19</v>
      </c>
      <c r="AP1485" s="1">
        <f t="shared" si="1406"/>
        <v>0.29837909361561366</v>
      </c>
      <c r="AQ1485" s="1">
        <f t="shared" si="1407"/>
        <v>0.70162090638438634</v>
      </c>
      <c r="AR1485" s="1">
        <f t="shared" si="1408"/>
        <v>0.25449275362318841</v>
      </c>
      <c r="AS1485" s="1">
        <f t="shared" si="1409"/>
        <v>0.24695652173913044</v>
      </c>
      <c r="AT1485" s="1">
        <f t="shared" si="1410"/>
        <v>0.35652173913043478</v>
      </c>
      <c r="AU1485" s="1">
        <f t="shared" si="1411"/>
        <v>0.14202898550724638</v>
      </c>
      <c r="AV1485" s="1">
        <f t="shared" si="1412"/>
        <v>0.25493612078977934</v>
      </c>
      <c r="AW1485" s="1">
        <f t="shared" si="1413"/>
        <v>0.22357723577235772</v>
      </c>
      <c r="AX1485" s="1">
        <f t="shared" si="1414"/>
        <v>0.35714285714285715</v>
      </c>
      <c r="AY1485" s="1">
        <f t="shared" si="1415"/>
        <v>0.16434378629500582</v>
      </c>
      <c r="AZ1485" s="1">
        <f t="shared" si="1416"/>
        <v>0</v>
      </c>
      <c r="BA1485" s="1">
        <f t="shared" si="1417"/>
        <v>9.0207715133531152E-2</v>
      </c>
      <c r="BB1485" s="1">
        <f t="shared" si="1418"/>
        <v>0.74540059347181009</v>
      </c>
      <c r="BC1485" s="1">
        <f t="shared" si="1419"/>
        <v>0.16439169139465876</v>
      </c>
      <c r="BD1485" s="1">
        <f t="shared" si="1420"/>
        <v>0</v>
      </c>
      <c r="BE1485" s="1">
        <f t="shared" si="1421"/>
        <v>4.7534165181224008E-3</v>
      </c>
      <c r="BF1485" s="1">
        <f t="shared" si="1422"/>
        <v>0.6054664289958408</v>
      </c>
      <c r="BG1485" s="1">
        <f t="shared" si="1423"/>
        <v>0.38978015448603681</v>
      </c>
      <c r="BH1485" s="1">
        <f t="shared" si="1424"/>
        <v>-0.21790993196939742</v>
      </c>
      <c r="BI1485" s="1">
        <f t="shared" si="1425"/>
        <v>-0.44715803134221921</v>
      </c>
      <c r="BJ1485" s="1">
        <f t="shared" si="1426"/>
        <v>-0.44791398363387619</v>
      </c>
      <c r="BK1485" s="1">
        <f t="shared" si="1427"/>
        <v>-0.1276102658061801</v>
      </c>
      <c r="BL1485">
        <v>-1.0486015017650137</v>
      </c>
      <c r="BM1485" s="1" t="s">
        <v>1303</v>
      </c>
      <c r="BN1485" s="1" t="str">
        <f t="shared" si="1428"/>
        <v>MINERIO</v>
      </c>
      <c r="BO1485" s="1" t="s">
        <v>1303</v>
      </c>
    </row>
    <row r="1486" spans="1:67" x14ac:dyDescent="0.25">
      <c r="A1486" s="2" t="s">
        <v>158</v>
      </c>
      <c r="B1486" s="2" t="s">
        <v>103</v>
      </c>
      <c r="C1486" s="2" t="s">
        <v>161</v>
      </c>
      <c r="D1486" s="2" t="s">
        <v>295</v>
      </c>
      <c r="E1486" s="2" t="s">
        <v>87</v>
      </c>
      <c r="F1486" s="2">
        <v>7</v>
      </c>
      <c r="G1486" s="2">
        <v>21</v>
      </c>
      <c r="H1486" s="2">
        <v>196</v>
      </c>
      <c r="I1486" s="2">
        <v>30</v>
      </c>
      <c r="J1486" s="35">
        <v>2.72</v>
      </c>
      <c r="K1486" s="7">
        <v>0.41</v>
      </c>
      <c r="N1486" s="3">
        <v>0</v>
      </c>
      <c r="O1486" s="3">
        <v>1290</v>
      </c>
      <c r="P1486" s="3">
        <v>0</v>
      </c>
      <c r="Q1486" s="3">
        <v>320</v>
      </c>
      <c r="R1486" s="3">
        <v>0</v>
      </c>
      <c r="S1486" s="3">
        <v>5</v>
      </c>
      <c r="T1486" s="3">
        <v>461</v>
      </c>
      <c r="U1486" s="3">
        <v>390</v>
      </c>
      <c r="V1486" s="3">
        <v>6</v>
      </c>
      <c r="W1486" s="3">
        <v>23</v>
      </c>
      <c r="X1486" s="3">
        <v>0</v>
      </c>
      <c r="Y1486" s="3">
        <v>1</v>
      </c>
      <c r="Z1486" s="3">
        <v>393</v>
      </c>
      <c r="AA1486" s="3">
        <v>470</v>
      </c>
      <c r="AB1486" s="3">
        <v>4</v>
      </c>
      <c r="AC1486" s="3">
        <v>17</v>
      </c>
      <c r="AD1486" s="3">
        <v>0</v>
      </c>
      <c r="AE1486" s="3">
        <v>27</v>
      </c>
      <c r="AF1486" s="3">
        <v>520</v>
      </c>
      <c r="AG1486" s="3">
        <v>280</v>
      </c>
      <c r="AH1486" s="3">
        <v>29</v>
      </c>
      <c r="AI1486" s="1">
        <v>30</v>
      </c>
      <c r="AJ1486" s="1">
        <v>0</v>
      </c>
      <c r="AK1486" s="1">
        <v>1</v>
      </c>
      <c r="AL1486" s="1">
        <v>339</v>
      </c>
      <c r="AM1486" s="1">
        <v>534</v>
      </c>
      <c r="AN1486" s="1">
        <v>2</v>
      </c>
      <c r="AO1486" s="1">
        <v>9</v>
      </c>
      <c r="AP1486" s="1">
        <f t="shared" si="1406"/>
        <v>0</v>
      </c>
      <c r="AQ1486" s="1">
        <f t="shared" si="1407"/>
        <v>1</v>
      </c>
      <c r="AR1486" s="1">
        <f t="shared" si="1408"/>
        <v>0</v>
      </c>
      <c r="AS1486" s="1">
        <f t="shared" si="1409"/>
        <v>1.2429378531073447E-2</v>
      </c>
      <c r="AT1486" s="1">
        <f t="shared" si="1410"/>
        <v>0.52090395480225993</v>
      </c>
      <c r="AU1486" s="1">
        <f t="shared" si="1411"/>
        <v>0.46666666666666667</v>
      </c>
      <c r="AV1486" s="1">
        <f t="shared" si="1412"/>
        <v>0</v>
      </c>
      <c r="AW1486" s="1">
        <f t="shared" si="1413"/>
        <v>5.6497175141242938E-3</v>
      </c>
      <c r="AX1486" s="1">
        <f t="shared" si="1414"/>
        <v>0.44406779661016949</v>
      </c>
      <c r="AY1486" s="1">
        <f t="shared" si="1415"/>
        <v>0.55028248587570616</v>
      </c>
      <c r="AZ1486" s="1">
        <f t="shared" si="1416"/>
        <v>0</v>
      </c>
      <c r="BA1486" s="1">
        <f t="shared" si="1417"/>
        <v>6.320541760722348E-2</v>
      </c>
      <c r="BB1486" s="1">
        <f t="shared" si="1418"/>
        <v>0.58690744920993232</v>
      </c>
      <c r="BC1486" s="1">
        <f t="shared" si="1419"/>
        <v>0.34988713318284426</v>
      </c>
      <c r="BD1486" s="1">
        <f t="shared" si="1420"/>
        <v>0</v>
      </c>
      <c r="BE1486" s="1">
        <f t="shared" si="1421"/>
        <v>3.3898305084745762E-3</v>
      </c>
      <c r="BF1486" s="1">
        <f t="shared" si="1422"/>
        <v>0.38305084745762713</v>
      </c>
      <c r="BG1486" s="1">
        <f t="shared" si="1423"/>
        <v>0.61355932203389829</v>
      </c>
      <c r="BH1486" s="1">
        <f t="shared" si="1424"/>
        <v>-0.41674357249474325</v>
      </c>
      <c r="BI1486" s="1">
        <f t="shared" si="1425"/>
        <v>-0.35255072032239876</v>
      </c>
      <c r="BJ1486" s="1">
        <f t="shared" si="1426"/>
        <v>-0.28324234530817727</v>
      </c>
      <c r="BK1486" s="1">
        <f t="shared" si="1427"/>
        <v>-0.23143037825225157</v>
      </c>
      <c r="BL1486">
        <v>-3.7569424102869446E-2</v>
      </c>
      <c r="BM1486" s="1" t="s">
        <v>1303</v>
      </c>
      <c r="BN1486" s="1" t="str">
        <f t="shared" si="1428"/>
        <v>MINERIO</v>
      </c>
      <c r="BO1486" s="1" t="s">
        <v>1303</v>
      </c>
    </row>
    <row r="1487" spans="1:67" x14ac:dyDescent="0.25">
      <c r="A1487" s="2" t="s">
        <v>158</v>
      </c>
      <c r="B1487" s="2" t="s">
        <v>103</v>
      </c>
      <c r="C1487" s="2" t="s">
        <v>161</v>
      </c>
      <c r="D1487" s="2" t="s">
        <v>296</v>
      </c>
      <c r="E1487" s="2" t="s">
        <v>87</v>
      </c>
      <c r="F1487" s="2">
        <v>7</v>
      </c>
      <c r="G1487" s="2">
        <v>22</v>
      </c>
      <c r="H1487" s="2">
        <v>197</v>
      </c>
      <c r="I1487" s="2">
        <v>25</v>
      </c>
      <c r="J1487" s="35">
        <v>1.35</v>
      </c>
      <c r="K1487" s="7">
        <v>0.11</v>
      </c>
      <c r="N1487" s="3">
        <v>0</v>
      </c>
      <c r="O1487" s="3">
        <v>1635</v>
      </c>
      <c r="P1487" s="3">
        <v>0</v>
      </c>
      <c r="Q1487" s="3">
        <v>455</v>
      </c>
      <c r="R1487" s="3">
        <v>0</v>
      </c>
      <c r="S1487" s="3">
        <v>25</v>
      </c>
      <c r="T1487" s="3">
        <v>600</v>
      </c>
      <c r="U1487" s="3">
        <v>477</v>
      </c>
      <c r="V1487" s="3">
        <v>30</v>
      </c>
      <c r="W1487" s="3">
        <v>36</v>
      </c>
      <c r="X1487" s="3">
        <v>0</v>
      </c>
      <c r="Y1487" s="3">
        <v>10</v>
      </c>
      <c r="Z1487" s="3">
        <v>526</v>
      </c>
      <c r="AA1487" s="3">
        <v>588</v>
      </c>
      <c r="AB1487" s="3">
        <v>14</v>
      </c>
      <c r="AC1487" s="3">
        <v>30</v>
      </c>
      <c r="AD1487" s="3">
        <v>0</v>
      </c>
      <c r="AE1487" s="3">
        <v>56</v>
      </c>
      <c r="AF1487" s="3">
        <v>646</v>
      </c>
      <c r="AG1487" s="3">
        <v>349</v>
      </c>
      <c r="AH1487" s="3">
        <v>68</v>
      </c>
      <c r="AI1487" s="1">
        <v>51</v>
      </c>
      <c r="AJ1487" s="1">
        <v>0</v>
      </c>
      <c r="AK1487" s="1">
        <v>7</v>
      </c>
      <c r="AL1487" s="1">
        <v>457</v>
      </c>
      <c r="AM1487" s="1">
        <v>683</v>
      </c>
      <c r="AN1487" s="1">
        <v>6</v>
      </c>
      <c r="AO1487" s="1">
        <v>15</v>
      </c>
      <c r="AP1487" s="1">
        <f t="shared" si="1406"/>
        <v>0</v>
      </c>
      <c r="AQ1487" s="1">
        <f t="shared" si="1407"/>
        <v>1</v>
      </c>
      <c r="AR1487" s="1">
        <f t="shared" si="1408"/>
        <v>0</v>
      </c>
      <c r="AS1487" s="1">
        <f t="shared" si="1409"/>
        <v>4.7089041095890412E-2</v>
      </c>
      <c r="AT1487" s="1">
        <f t="shared" si="1410"/>
        <v>0.51369863013698636</v>
      </c>
      <c r="AU1487" s="1">
        <f t="shared" si="1411"/>
        <v>0.43921232876712329</v>
      </c>
      <c r="AV1487" s="1">
        <f t="shared" si="1412"/>
        <v>0</v>
      </c>
      <c r="AW1487" s="1">
        <f t="shared" si="1413"/>
        <v>2.0547945205479451E-2</v>
      </c>
      <c r="AX1487" s="1">
        <f t="shared" si="1414"/>
        <v>0.45034246575342468</v>
      </c>
      <c r="AY1487" s="1">
        <f t="shared" si="1415"/>
        <v>0.52910958904109584</v>
      </c>
      <c r="AZ1487" s="1">
        <f t="shared" si="1416"/>
        <v>0</v>
      </c>
      <c r="BA1487" s="1">
        <f t="shared" si="1417"/>
        <v>0.10598290598290598</v>
      </c>
      <c r="BB1487" s="1">
        <f t="shared" si="1418"/>
        <v>0.55213675213675217</v>
      </c>
      <c r="BC1487" s="1">
        <f t="shared" si="1419"/>
        <v>0.34188034188034189</v>
      </c>
      <c r="BD1487" s="1">
        <f t="shared" si="1420"/>
        <v>0</v>
      </c>
      <c r="BE1487" s="1">
        <f t="shared" si="1421"/>
        <v>1.1130136986301369E-2</v>
      </c>
      <c r="BF1487" s="1">
        <f t="shared" si="1422"/>
        <v>0.39126712328767121</v>
      </c>
      <c r="BG1487" s="1">
        <f t="shared" si="1423"/>
        <v>0.5976027397260274</v>
      </c>
      <c r="BH1487" s="1">
        <f t="shared" si="1424"/>
        <v>-0.4075266427065305</v>
      </c>
      <c r="BI1487" s="1">
        <f t="shared" si="1425"/>
        <v>-0.34645709862264157</v>
      </c>
      <c r="BJ1487" s="1">
        <f t="shared" si="1426"/>
        <v>-0.289291592392737</v>
      </c>
      <c r="BK1487" s="1">
        <f t="shared" si="1427"/>
        <v>-0.25795334375107754</v>
      </c>
      <c r="BL1487">
        <v>-7.3691123574045433E-2</v>
      </c>
      <c r="BM1487" s="1" t="s">
        <v>1303</v>
      </c>
      <c r="BN1487" s="1" t="str">
        <f t="shared" si="1428"/>
        <v>MINERIO</v>
      </c>
      <c r="BO1487" s="1" t="s">
        <v>1303</v>
      </c>
    </row>
    <row r="1488" spans="1:67" x14ac:dyDescent="0.25">
      <c r="A1488" s="2" t="s">
        <v>158</v>
      </c>
      <c r="B1488" s="2" t="s">
        <v>103</v>
      </c>
      <c r="C1488" s="2" t="s">
        <v>161</v>
      </c>
      <c r="D1488" s="2" t="s">
        <v>293</v>
      </c>
      <c r="E1488" s="2" t="s">
        <v>87</v>
      </c>
      <c r="F1488" s="2">
        <v>7</v>
      </c>
      <c r="G1488" s="2">
        <v>20</v>
      </c>
      <c r="H1488" s="2">
        <v>194</v>
      </c>
      <c r="I1488" s="2">
        <v>70</v>
      </c>
      <c r="J1488" s="35">
        <v>0.77</v>
      </c>
      <c r="K1488" s="7">
        <v>0.65</v>
      </c>
      <c r="N1488" s="3">
        <v>0</v>
      </c>
      <c r="O1488" s="3">
        <v>2489</v>
      </c>
      <c r="P1488" s="3">
        <v>0</v>
      </c>
      <c r="Q1488" s="3">
        <v>475</v>
      </c>
      <c r="R1488" s="3">
        <v>0</v>
      </c>
      <c r="S1488" s="3">
        <v>19</v>
      </c>
      <c r="T1488" s="3">
        <v>1253</v>
      </c>
      <c r="U1488" s="3">
        <v>348</v>
      </c>
      <c r="V1488" s="3">
        <v>17</v>
      </c>
      <c r="W1488" s="3">
        <v>46</v>
      </c>
      <c r="X1488" s="3">
        <v>0</v>
      </c>
      <c r="Y1488" s="3">
        <v>11</v>
      </c>
      <c r="Z1488" s="3">
        <v>1136</v>
      </c>
      <c r="AA1488" s="3">
        <v>501</v>
      </c>
      <c r="AB1488" s="3">
        <v>7</v>
      </c>
      <c r="AC1488" s="3">
        <v>28</v>
      </c>
      <c r="AD1488" s="3">
        <v>439</v>
      </c>
      <c r="AE1488" s="3">
        <v>250</v>
      </c>
      <c r="AF1488" s="3">
        <v>517</v>
      </c>
      <c r="AG1488" s="3">
        <v>142</v>
      </c>
      <c r="AH1488" s="3">
        <v>332</v>
      </c>
      <c r="AI1488" s="1">
        <v>47</v>
      </c>
      <c r="AJ1488" s="1">
        <v>439</v>
      </c>
      <c r="AK1488" s="1">
        <v>110</v>
      </c>
      <c r="AL1488" s="1">
        <v>610</v>
      </c>
      <c r="AM1488" s="1">
        <v>286</v>
      </c>
      <c r="AN1488" s="1">
        <v>242</v>
      </c>
      <c r="AO1488" s="1">
        <v>34</v>
      </c>
      <c r="AP1488" s="1">
        <f t="shared" si="1406"/>
        <v>0</v>
      </c>
      <c r="AQ1488" s="1">
        <f t="shared" si="1407"/>
        <v>1</v>
      </c>
      <c r="AR1488" s="1">
        <f t="shared" si="1408"/>
        <v>0</v>
      </c>
      <c r="AS1488" s="1">
        <f t="shared" si="1409"/>
        <v>2.1390374331550801E-2</v>
      </c>
      <c r="AT1488" s="1">
        <f t="shared" si="1410"/>
        <v>0.74450386215092101</v>
      </c>
      <c r="AU1488" s="1">
        <f t="shared" si="1411"/>
        <v>0.23410576351752824</v>
      </c>
      <c r="AV1488" s="1">
        <f t="shared" si="1412"/>
        <v>0</v>
      </c>
      <c r="AW1488" s="1">
        <f t="shared" si="1413"/>
        <v>1.06951871657754E-2</v>
      </c>
      <c r="AX1488" s="1">
        <f t="shared" si="1414"/>
        <v>0.67498514557338085</v>
      </c>
      <c r="AY1488" s="1">
        <f t="shared" si="1415"/>
        <v>0.3143196672608437</v>
      </c>
      <c r="AZ1488" s="1">
        <f t="shared" si="1416"/>
        <v>0.25419803126809498</v>
      </c>
      <c r="BA1488" s="1">
        <f t="shared" si="1417"/>
        <v>0.3370005790387956</v>
      </c>
      <c r="BB1488" s="1">
        <f t="shared" si="1418"/>
        <v>0.29936305732484075</v>
      </c>
      <c r="BC1488" s="1">
        <f t="shared" si="1419"/>
        <v>0.10943833236826868</v>
      </c>
      <c r="BD1488" s="1">
        <f t="shared" si="1420"/>
        <v>0.25508425334108076</v>
      </c>
      <c r="BE1488" s="1">
        <f t="shared" si="1421"/>
        <v>0.20453224869262057</v>
      </c>
      <c r="BF1488" s="1">
        <f t="shared" si="1422"/>
        <v>0.35444509006391633</v>
      </c>
      <c r="BG1488" s="1">
        <f t="shared" si="1423"/>
        <v>0.18593840790238234</v>
      </c>
      <c r="BH1488" s="1">
        <f t="shared" si="1424"/>
        <v>-0.4504510353167932</v>
      </c>
      <c r="BI1488" s="1">
        <f t="shared" si="1425"/>
        <v>-0.17070578460082378</v>
      </c>
      <c r="BJ1488" s="1">
        <f t="shared" si="1426"/>
        <v>-0.12813304498167383</v>
      </c>
      <c r="BK1488" s="1">
        <f t="shared" si="1427"/>
        <v>-0.52380179447351627</v>
      </c>
      <c r="BL1488">
        <v>0.73065481613390726</v>
      </c>
      <c r="BM1488" s="1" t="s">
        <v>1303</v>
      </c>
      <c r="BN1488" s="1" t="str">
        <f t="shared" si="1428"/>
        <v>MINERIO</v>
      </c>
      <c r="BO1488" s="1" t="s">
        <v>1303</v>
      </c>
    </row>
    <row r="1489" spans="1:67" x14ac:dyDescent="0.25">
      <c r="A1489" s="2" t="s">
        <v>1362</v>
      </c>
      <c r="B1489" s="2" t="s">
        <v>103</v>
      </c>
      <c r="C1489" s="2" t="s">
        <v>953</v>
      </c>
      <c r="D1489" s="2" t="e">
        <f>D1488+1</f>
        <v>#VALUE!</v>
      </c>
      <c r="E1489" s="6" t="s">
        <v>1459</v>
      </c>
      <c r="G1489" s="2">
        <v>13</v>
      </c>
      <c r="H1489" s="2">
        <v>37</v>
      </c>
      <c r="I1489" s="35">
        <v>-888</v>
      </c>
      <c r="J1489" s="35">
        <v>-888</v>
      </c>
      <c r="K1489" s="5"/>
      <c r="L1489" s="5"/>
      <c r="M1489" s="5"/>
      <c r="N1489" s="5">
        <v>140</v>
      </c>
      <c r="O1489" s="5">
        <v>3062</v>
      </c>
      <c r="P1489" s="5">
        <v>0</v>
      </c>
      <c r="Q1489" s="5">
        <v>593</v>
      </c>
      <c r="R1489" s="5">
        <v>0</v>
      </c>
      <c r="S1489" s="5">
        <v>27</v>
      </c>
      <c r="T1489" s="5">
        <v>1255</v>
      </c>
      <c r="U1489" s="5">
        <v>793</v>
      </c>
      <c r="V1489" s="5">
        <v>29</v>
      </c>
      <c r="W1489" s="5">
        <v>27</v>
      </c>
      <c r="X1489" s="5">
        <v>0</v>
      </c>
      <c r="Y1489" s="5">
        <v>16</v>
      </c>
      <c r="Z1489" s="5">
        <v>1059</v>
      </c>
      <c r="AA1489" s="5">
        <v>1020</v>
      </c>
      <c r="AB1489" s="5">
        <v>17</v>
      </c>
      <c r="AC1489" s="5">
        <v>19</v>
      </c>
      <c r="AD1489" s="5">
        <v>0</v>
      </c>
      <c r="AE1489" s="5">
        <v>72</v>
      </c>
      <c r="AF1489" s="5">
        <v>1443</v>
      </c>
      <c r="AG1489" s="5">
        <v>526</v>
      </c>
      <c r="AH1489" s="5">
        <v>63</v>
      </c>
      <c r="AI1489" s="5">
        <v>27</v>
      </c>
      <c r="AJ1489" s="5">
        <v>0</v>
      </c>
      <c r="AK1489" s="5">
        <v>12</v>
      </c>
      <c r="AL1489" s="5">
        <v>918</v>
      </c>
      <c r="AM1489" s="5">
        <v>1174</v>
      </c>
      <c r="AN1489" s="5">
        <v>13</v>
      </c>
      <c r="AO1489" s="5">
        <v>14</v>
      </c>
      <c r="AP1489" s="1">
        <f t="shared" si="1406"/>
        <v>3.689064558629776E-2</v>
      </c>
      <c r="AQ1489" s="1">
        <f t="shared" si="1407"/>
        <v>0.96310935441370227</v>
      </c>
      <c r="AR1489" s="1">
        <f t="shared" si="1408"/>
        <v>0</v>
      </c>
      <c r="AS1489" s="1">
        <f t="shared" si="1409"/>
        <v>2.6278742374472079E-2</v>
      </c>
      <c r="AT1489" s="1">
        <f t="shared" si="1410"/>
        <v>0.58892538714218678</v>
      </c>
      <c r="AU1489" s="1">
        <f t="shared" si="1411"/>
        <v>0.38479587048334113</v>
      </c>
      <c r="AV1489" s="1">
        <f t="shared" si="1412"/>
        <v>0</v>
      </c>
      <c r="AW1489" s="1">
        <f t="shared" si="1413"/>
        <v>1.5485687470671047E-2</v>
      </c>
      <c r="AX1489" s="1">
        <f t="shared" si="1414"/>
        <v>0.49694978883153451</v>
      </c>
      <c r="AY1489" s="1">
        <f t="shared" si="1415"/>
        <v>0.48756452369779446</v>
      </c>
      <c r="AZ1489" s="1">
        <f t="shared" si="1416"/>
        <v>0</v>
      </c>
      <c r="BA1489" s="1">
        <f t="shared" si="1417"/>
        <v>6.3350539652745189E-2</v>
      </c>
      <c r="BB1489" s="1">
        <f t="shared" si="1418"/>
        <v>0.67714687939934304</v>
      </c>
      <c r="BC1489" s="1">
        <f t="shared" si="1419"/>
        <v>0.25950258094791179</v>
      </c>
      <c r="BD1489" s="1">
        <f t="shared" si="1420"/>
        <v>0</v>
      </c>
      <c r="BE1489" s="1">
        <f t="shared" si="1421"/>
        <v>1.1731581417175035E-2</v>
      </c>
      <c r="BF1489" s="1">
        <f t="shared" si="1422"/>
        <v>0.43078366963866727</v>
      </c>
      <c r="BG1489" s="1">
        <f t="shared" si="1423"/>
        <v>0.55748474894415767</v>
      </c>
      <c r="BH1489" s="1">
        <f t="shared" si="1424"/>
        <v>-0.36574076851295956</v>
      </c>
      <c r="BI1489" s="1">
        <f t="shared" si="1425"/>
        <v>-0.30368748960671693</v>
      </c>
      <c r="BJ1489" s="1">
        <f t="shared" si="1426"/>
        <v>-0.22993972389714501</v>
      </c>
      <c r="BK1489" s="1">
        <f t="shared" si="1427"/>
        <v>-0.16931711862070778</v>
      </c>
      <c r="BL1489">
        <v>-0.40431426986854979</v>
      </c>
      <c r="BM1489" s="1" t="s">
        <v>1303</v>
      </c>
      <c r="BN1489" s="1" t="str">
        <f t="shared" si="1428"/>
        <v>MINERIO</v>
      </c>
      <c r="BO1489" s="1" t="s">
        <v>1303</v>
      </c>
    </row>
    <row r="1490" spans="1:67" x14ac:dyDescent="0.25">
      <c r="A1490" s="2" t="s">
        <v>952</v>
      </c>
      <c r="B1490" s="2" t="s">
        <v>103</v>
      </c>
      <c r="C1490" s="2" t="s">
        <v>161</v>
      </c>
      <c r="D1490" s="2">
        <v>12010</v>
      </c>
      <c r="E1490" s="6" t="s">
        <v>32</v>
      </c>
      <c r="G1490" s="2">
        <v>33</v>
      </c>
      <c r="H1490" s="2">
        <v>61</v>
      </c>
      <c r="I1490" s="2">
        <v>65</v>
      </c>
      <c r="J1490" s="35">
        <v>0.05</v>
      </c>
      <c r="K1490" s="3">
        <v>0.05</v>
      </c>
      <c r="L1490" s="2"/>
      <c r="M1490" s="2"/>
      <c r="N1490" s="2">
        <v>13</v>
      </c>
      <c r="O1490" s="2">
        <v>2635</v>
      </c>
      <c r="P1490" s="2">
        <v>0</v>
      </c>
      <c r="Q1490" s="2">
        <v>534</v>
      </c>
      <c r="R1490" s="5">
        <v>0</v>
      </c>
      <c r="S1490" s="5">
        <v>82</v>
      </c>
      <c r="T1490" s="5">
        <v>1346</v>
      </c>
      <c r="U1490" s="5">
        <v>110</v>
      </c>
      <c r="V1490" s="5">
        <v>108</v>
      </c>
      <c r="W1490" s="5">
        <v>94</v>
      </c>
      <c r="X1490" s="5">
        <v>0</v>
      </c>
      <c r="Y1490" s="5">
        <v>39</v>
      </c>
      <c r="Z1490" s="5">
        <v>1401</v>
      </c>
      <c r="AA1490" s="5">
        <v>191</v>
      </c>
      <c r="AB1490" s="5">
        <v>46</v>
      </c>
      <c r="AC1490" s="5">
        <v>63</v>
      </c>
      <c r="AD1490" s="1">
        <v>0</v>
      </c>
      <c r="AE1490" s="1">
        <v>33</v>
      </c>
      <c r="AF1490" s="1">
        <v>1671</v>
      </c>
      <c r="AG1490" s="1">
        <v>277</v>
      </c>
      <c r="AH1490" s="1">
        <v>44</v>
      </c>
      <c r="AI1490" s="1">
        <v>114</v>
      </c>
      <c r="AJ1490" s="1">
        <v>0</v>
      </c>
      <c r="AK1490" s="1">
        <v>0</v>
      </c>
      <c r="AL1490" s="1">
        <v>1212</v>
      </c>
      <c r="AM1490" s="1">
        <v>906</v>
      </c>
      <c r="AN1490" s="1">
        <v>0</v>
      </c>
      <c r="AO1490" s="1">
        <v>21</v>
      </c>
      <c r="AP1490" s="1">
        <f>(N1490+P1490)/(N1490+O1490+P1490+Q1490)</f>
        <v>4.0854808296668758E-3</v>
      </c>
      <c r="AQ1490" s="1">
        <f>(O1490+Q1490)/(N1490+O1490+P1490+Q1490)</f>
        <v>0.99591451917033313</v>
      </c>
      <c r="AR1490" s="1">
        <f>(R1490)/(R1490+S1490+T1490+U1490+V1490+W1490)</f>
        <v>0</v>
      </c>
      <c r="AS1490" s="1">
        <f>(S1490+V1490)/(R1490+S1490+T1490+U1490+V1490+W1490)</f>
        <v>0.10919540229885058</v>
      </c>
      <c r="AT1490" s="1">
        <f>(T1490)/(R1490+S1490+T1490+U1490+V1490+W1490)</f>
        <v>0.77356321839080455</v>
      </c>
      <c r="AU1490" s="1">
        <f>(U1490+W1490)/(R1490+S1490+T1490+U1490+V1490+W1490)</f>
        <v>0.11724137931034483</v>
      </c>
      <c r="AV1490" s="1">
        <f>(X1490)/(X1490+Y1490+Z1490+AA1490+AB1490+AC1490)</f>
        <v>0</v>
      </c>
      <c r="AW1490" s="1">
        <f>(Y1490+AB1490)/(X1490+Y1490+Z1490+AA1490+AB1490+AC1490)</f>
        <v>4.8850574712643681E-2</v>
      </c>
      <c r="AX1490" s="1">
        <f>(Z1490)/(X1490+Y1490+Z1490+AA1490+AB1490+AC1490)</f>
        <v>0.80517241379310345</v>
      </c>
      <c r="AY1490" s="1">
        <f>(AA1490+AC1490)/(X1490+Y1490+Z1490+AA1490+AB1490+AC1490)</f>
        <v>0.14597701149425288</v>
      </c>
      <c r="AZ1490" s="1">
        <f>(AD1490)/(AD1490+AE1490+AF1490+AG1490+AH1490+AI1490)</f>
        <v>0</v>
      </c>
      <c r="BA1490" s="1">
        <f>(AE1490+AH1490)/(AD1490+AE1490+AF1490+AG1490+AH1490+AI1490)</f>
        <v>3.5998129967274424E-2</v>
      </c>
      <c r="BB1490" s="1">
        <f>(AF1490)/(AD1490+AE1490+AF1490+AG1490+AH1490+AI1490)</f>
        <v>0.7812061711079944</v>
      </c>
      <c r="BC1490" s="1">
        <f>(AG1490+AI1490)/(AD1490+AE1490+AF1490+AG1490+AH1490+AI1490)</f>
        <v>0.18279569892473119</v>
      </c>
      <c r="BD1490" s="1">
        <f>(AJ1490)/(AJ1490+AK1490+AL1490+AM1490+AN1490+AO1490)</f>
        <v>0</v>
      </c>
      <c r="BE1490" s="1">
        <f>(AK1490+AN1490)/(AJ1490+AK1490+AL1490+AM1490+AN1490+AO1490)</f>
        <v>0</v>
      </c>
      <c r="BF1490" s="1">
        <f>(AL1490)/(AJ1490+AK1490+AL1490+AM1490+AN1490+AO1490)</f>
        <v>0.56661991584852733</v>
      </c>
      <c r="BG1490" s="1">
        <f>(AM1490+AO1490)/(AJ1490+AK1490+AL1490+AM1490+AN1490+AO1490)</f>
        <v>0.43338008415147267</v>
      </c>
      <c r="BH1490" s="1">
        <f>LOG(BF1490)</f>
        <v>-0.24670816474126062</v>
      </c>
      <c r="BI1490" s="1">
        <f>LOG(AX1490)</f>
        <v>-9.4111112996825119E-2</v>
      </c>
      <c r="BJ1490" s="1">
        <f>LOG(AT1490)</f>
        <v>-0.1115041883946417</v>
      </c>
      <c r="BK1490" s="1">
        <f>LOG(BB1490)</f>
        <v>-0.10723433467813666</v>
      </c>
      <c r="BL1490">
        <v>-9.9276312910428363E-2</v>
      </c>
      <c r="BM1490" s="1" t="s">
        <v>1303</v>
      </c>
      <c r="BN1490" s="1" t="str">
        <f>IF(OR(BM1490="MINERIO",J1490&gt;0.04),"MINERIO","ESTERIL")</f>
        <v>MINERIO</v>
      </c>
      <c r="BO1490" s="1" t="s">
        <v>1303</v>
      </c>
    </row>
    <row r="1491" spans="1:67" x14ac:dyDescent="0.25">
      <c r="A1491" s="2" t="s">
        <v>1977</v>
      </c>
      <c r="B1491" s="2" t="s">
        <v>103</v>
      </c>
      <c r="C1491" s="2" t="s">
        <v>159</v>
      </c>
      <c r="D1491" s="2" t="s">
        <v>2039</v>
      </c>
      <c r="E1491" s="2" t="s">
        <v>3</v>
      </c>
      <c r="F1491" s="2">
        <v>1</v>
      </c>
      <c r="G1491" s="2">
        <v>17</v>
      </c>
      <c r="H1491" s="2">
        <v>15</v>
      </c>
      <c r="I1491" s="2">
        <v>15</v>
      </c>
      <c r="J1491" s="35">
        <v>2.5466666666666664</v>
      </c>
      <c r="K1491" s="7">
        <v>2.57</v>
      </c>
      <c r="T1491" s="3">
        <v>1570</v>
      </c>
      <c r="U1491" s="3">
        <v>963</v>
      </c>
      <c r="V1491" s="3">
        <v>0</v>
      </c>
      <c r="W1491" s="3">
        <v>519</v>
      </c>
      <c r="X1491" s="3">
        <v>14</v>
      </c>
      <c r="Y1491" s="3">
        <v>265</v>
      </c>
      <c r="Z1491" s="3">
        <v>630</v>
      </c>
      <c r="AA1491" s="3">
        <v>371</v>
      </c>
      <c r="AB1491" s="3">
        <v>297</v>
      </c>
      <c r="AC1491" s="3">
        <v>80</v>
      </c>
      <c r="AD1491" s="3">
        <v>12</v>
      </c>
      <c r="AE1491" s="3">
        <v>174</v>
      </c>
      <c r="AF1491" s="3">
        <v>677</v>
      </c>
      <c r="AG1491" s="3">
        <v>508</v>
      </c>
      <c r="AH1491" s="3">
        <v>199</v>
      </c>
      <c r="AI1491" s="1">
        <v>87</v>
      </c>
      <c r="AJ1491" s="1">
        <v>12</v>
      </c>
      <c r="AK1491" s="1">
        <v>127</v>
      </c>
      <c r="AL1491" s="1">
        <v>670</v>
      </c>
      <c r="AM1491" s="1">
        <v>618</v>
      </c>
      <c r="AN1491" s="1">
        <v>141</v>
      </c>
      <c r="AO1491" s="1">
        <v>89</v>
      </c>
      <c r="AP1491" s="1" t="e">
        <f t="shared" ref="AP1491:AP1554" si="1429">(N1491+P1491)/(N1491+O1491+P1491+Q1491)</f>
        <v>#DIV/0!</v>
      </c>
      <c r="AQ1491" s="1" t="e">
        <f t="shared" ref="AQ1491:AQ1554" si="1430">(O1491+Q1491)/(N1491+O1491+P1491+Q1491)</f>
        <v>#DIV/0!</v>
      </c>
      <c r="AR1491" s="1">
        <f t="shared" ref="AR1491:AR1554" si="1431">(R1491)/(R1491+S1491+T1491+U1491+V1491+W1491)</f>
        <v>0</v>
      </c>
      <c r="AS1491" s="1">
        <f t="shared" ref="AS1491:AS1554" si="1432">(S1491+V1491)/(R1491+S1491+T1491+U1491+V1491+W1491)</f>
        <v>0</v>
      </c>
      <c r="AT1491" s="1">
        <f t="shared" ref="AT1491:AT1554" si="1433">(T1491)/(R1491+S1491+T1491+U1491+V1491+W1491)</f>
        <v>0.51441677588466583</v>
      </c>
      <c r="AU1491" s="1">
        <f t="shared" ref="AU1491:AU1554" si="1434">(U1491+W1491)/(R1491+S1491+T1491+U1491+V1491+W1491)</f>
        <v>0.48558322411533422</v>
      </c>
      <c r="AV1491" s="1">
        <f t="shared" ref="AV1491:AV1554" si="1435">(X1491)/(X1491+Y1491+Z1491+AA1491+AB1491+AC1491)</f>
        <v>8.4490042245021126E-3</v>
      </c>
      <c r="AW1491" s="1">
        <f t="shared" ref="AW1491:AW1554" si="1436">(Y1491+AB1491)/(X1491+Y1491+Z1491+AA1491+AB1491+AC1491)</f>
        <v>0.33916716958358478</v>
      </c>
      <c r="AX1491" s="1">
        <f t="shared" ref="AX1491:AX1554" si="1437">(Z1491)/(X1491+Y1491+Z1491+AA1491+AB1491+AC1491)</f>
        <v>0.38020519010259507</v>
      </c>
      <c r="AY1491" s="1">
        <f t="shared" ref="AY1491:AY1554" si="1438">(AA1491+AC1491)/(X1491+Y1491+Z1491+AA1491+AB1491+AC1491)</f>
        <v>0.27217863608931803</v>
      </c>
      <c r="AZ1491" s="1">
        <f t="shared" ref="AZ1491:AZ1554" si="1439">(AD1491)/(AD1491+AE1491+AF1491+AG1491+AH1491+AI1491)</f>
        <v>7.2420036210018102E-3</v>
      </c>
      <c r="BA1491" s="1">
        <f t="shared" ref="BA1491:BA1554" si="1440">(AE1491+AH1491)/(AD1491+AE1491+AF1491+AG1491+AH1491+AI1491)</f>
        <v>0.22510561255280628</v>
      </c>
      <c r="BB1491" s="1">
        <f t="shared" ref="BB1491:BB1554" si="1441">(AF1491)/(AD1491+AE1491+AF1491+AG1491+AH1491+AI1491)</f>
        <v>0.40856970428485212</v>
      </c>
      <c r="BC1491" s="1">
        <f t="shared" ref="BC1491:BC1554" si="1442">(AG1491+AI1491)/(AD1491+AE1491+AF1491+AG1491+AH1491+AI1491)</f>
        <v>0.35908267954133977</v>
      </c>
      <c r="BD1491" s="1">
        <f t="shared" ref="BD1491:BD1554" si="1443">(AJ1491)/(AJ1491+AK1491+AL1491+AM1491+AN1491+AO1491)</f>
        <v>7.2420036210018102E-3</v>
      </c>
      <c r="BE1491" s="1">
        <f t="shared" ref="BE1491:BE1554" si="1444">(AK1491+AN1491)/(AJ1491+AK1491+AL1491+AM1491+AN1491+AO1491)</f>
        <v>0.16173808086904043</v>
      </c>
      <c r="BF1491" s="1">
        <f t="shared" ref="BF1491:BF1554" si="1445">(AL1491)/(AJ1491+AK1491+AL1491+AM1491+AN1491+AO1491)</f>
        <v>0.40434520217260106</v>
      </c>
      <c r="BG1491" s="1">
        <f t="shared" ref="BG1491:BG1554" si="1446">(AM1491+AO1491)/(AJ1491+AK1491+AL1491+AM1491+AN1491+AO1491)</f>
        <v>0.42667471333735668</v>
      </c>
      <c r="BH1491" s="1">
        <f t="shared" ref="BH1491:BH1554" si="1447">LOG(BF1491)</f>
        <v>-0.39324770571851031</v>
      </c>
      <c r="BI1491" s="1">
        <f t="shared" ref="BI1491:BI1554" si="1448">LOG(AX1491)</f>
        <v>-0.41998195896575502</v>
      </c>
      <c r="BJ1491" s="1">
        <f t="shared" ref="BJ1491:BJ1554" si="1449">LOG(AT1491)</f>
        <v>-0.28868487687360911</v>
      </c>
      <c r="BK1491" s="1">
        <f t="shared" ref="BK1491:BK1554" si="1450">LOG(BB1491)</f>
        <v>-0.38873383973419245</v>
      </c>
      <c r="BL1491">
        <v>0.81486246168725029</v>
      </c>
      <c r="BM1491" s="1" t="s">
        <v>1303</v>
      </c>
      <c r="BN1491" s="1" t="str">
        <f t="shared" ref="BN1491:BN1554" si="1451">IF(OR(BM1491="MINERIO",J1491&gt;0.04),"MINERIO","ESTERIL")</f>
        <v>MINERIO</v>
      </c>
      <c r="BO1491" s="1" t="s">
        <v>1303</v>
      </c>
    </row>
    <row r="1492" spans="1:67" x14ac:dyDescent="0.25">
      <c r="A1492" s="2" t="s">
        <v>1977</v>
      </c>
      <c r="B1492" s="2" t="s">
        <v>103</v>
      </c>
      <c r="C1492" s="2" t="s">
        <v>160</v>
      </c>
      <c r="D1492" s="2" t="s">
        <v>1996</v>
      </c>
      <c r="E1492" s="2" t="s">
        <v>3</v>
      </c>
      <c r="F1492" s="2">
        <v>1</v>
      </c>
      <c r="G1492" s="2">
        <v>19</v>
      </c>
      <c r="H1492" s="2">
        <v>19</v>
      </c>
      <c r="I1492" s="35">
        <v>-888</v>
      </c>
      <c r="J1492" s="35">
        <v>5.8533333333333335</v>
      </c>
      <c r="K1492" s="7">
        <v>0.12</v>
      </c>
      <c r="T1492" s="3">
        <v>0</v>
      </c>
      <c r="U1492" s="3">
        <v>958</v>
      </c>
      <c r="V1492" s="3">
        <v>0</v>
      </c>
      <c r="W1492" s="3">
        <v>311</v>
      </c>
      <c r="X1492" s="3">
        <v>0</v>
      </c>
      <c r="Y1492" s="3">
        <v>1</v>
      </c>
      <c r="Z1492" s="3">
        <v>365</v>
      </c>
      <c r="AA1492" s="3">
        <v>283</v>
      </c>
      <c r="AB1492" s="3">
        <v>2</v>
      </c>
      <c r="AC1492" s="3">
        <v>11</v>
      </c>
      <c r="AD1492" s="3">
        <v>0</v>
      </c>
      <c r="AE1492" s="3">
        <v>0</v>
      </c>
      <c r="AF1492" s="3">
        <v>276</v>
      </c>
      <c r="AG1492" s="3">
        <v>380</v>
      </c>
      <c r="AH1492" s="3">
        <v>0</v>
      </c>
      <c r="AI1492" s="1">
        <v>6</v>
      </c>
      <c r="AJ1492" s="1">
        <v>0</v>
      </c>
      <c r="AK1492" s="1">
        <v>0</v>
      </c>
      <c r="AL1492" s="1">
        <v>195</v>
      </c>
      <c r="AM1492" s="1">
        <v>464</v>
      </c>
      <c r="AN1492" s="1">
        <v>0</v>
      </c>
      <c r="AO1492" s="1">
        <v>3</v>
      </c>
      <c r="AP1492" s="1" t="e">
        <f t="shared" si="1429"/>
        <v>#DIV/0!</v>
      </c>
      <c r="AQ1492" s="1" t="e">
        <f t="shared" si="1430"/>
        <v>#DIV/0!</v>
      </c>
      <c r="AR1492" s="1">
        <f t="shared" si="1431"/>
        <v>0</v>
      </c>
      <c r="AS1492" s="1">
        <f t="shared" si="1432"/>
        <v>0</v>
      </c>
      <c r="AT1492" s="1">
        <f t="shared" si="1433"/>
        <v>0</v>
      </c>
      <c r="AU1492" s="1">
        <f t="shared" si="1434"/>
        <v>1</v>
      </c>
      <c r="AV1492" s="1">
        <f t="shared" si="1435"/>
        <v>0</v>
      </c>
      <c r="AW1492" s="1">
        <f t="shared" si="1436"/>
        <v>4.5317220543806651E-3</v>
      </c>
      <c r="AX1492" s="1">
        <f t="shared" si="1437"/>
        <v>0.55135951661631422</v>
      </c>
      <c r="AY1492" s="1">
        <f t="shared" si="1438"/>
        <v>0.44410876132930516</v>
      </c>
      <c r="AZ1492" s="1">
        <f t="shared" si="1439"/>
        <v>0</v>
      </c>
      <c r="BA1492" s="1">
        <f t="shared" si="1440"/>
        <v>0</v>
      </c>
      <c r="BB1492" s="1">
        <f t="shared" si="1441"/>
        <v>0.41691842900302117</v>
      </c>
      <c r="BC1492" s="1">
        <f t="shared" si="1442"/>
        <v>0.58308157099697888</v>
      </c>
      <c r="BD1492" s="1">
        <f t="shared" si="1443"/>
        <v>0</v>
      </c>
      <c r="BE1492" s="1">
        <f t="shared" si="1444"/>
        <v>0</v>
      </c>
      <c r="BF1492" s="1">
        <f t="shared" si="1445"/>
        <v>0.29456193353474319</v>
      </c>
      <c r="BG1492" s="1">
        <f t="shared" si="1446"/>
        <v>0.70543806646525675</v>
      </c>
      <c r="BH1492" s="1">
        <f t="shared" si="1447"/>
        <v>-0.53082337807718194</v>
      </c>
      <c r="BI1492" s="1">
        <f t="shared" si="1448"/>
        <v>-0.2585651249832252</v>
      </c>
      <c r="BJ1492" s="1" t="e">
        <f t="shared" si="1449"/>
        <v>#NUM!</v>
      </c>
      <c r="BK1492" s="1">
        <f t="shared" si="1450"/>
        <v>-0.37994890737448223</v>
      </c>
      <c r="BL1492">
        <v>2.2873101557315887</v>
      </c>
      <c r="BM1492" s="1" t="s">
        <v>1303</v>
      </c>
      <c r="BN1492" s="1" t="str">
        <f t="shared" si="1451"/>
        <v>MINERIO</v>
      </c>
      <c r="BO1492" s="1" t="s">
        <v>1303</v>
      </c>
    </row>
    <row r="1493" spans="1:67" x14ac:dyDescent="0.25">
      <c r="A1493" s="2" t="s">
        <v>1977</v>
      </c>
      <c r="B1493" s="2" t="s">
        <v>103</v>
      </c>
      <c r="C1493" s="2" t="s">
        <v>159</v>
      </c>
      <c r="D1493" s="2" t="s">
        <v>2040</v>
      </c>
      <c r="E1493" s="2" t="s">
        <v>3</v>
      </c>
      <c r="F1493" s="2">
        <v>1</v>
      </c>
      <c r="G1493" s="2">
        <v>18</v>
      </c>
      <c r="H1493" s="2">
        <v>16</v>
      </c>
      <c r="I1493" s="2">
        <v>14</v>
      </c>
      <c r="J1493" s="35">
        <v>0.19285714285714287</v>
      </c>
      <c r="K1493" s="7">
        <v>0.08</v>
      </c>
      <c r="T1493" s="3">
        <v>0</v>
      </c>
      <c r="U1493" s="3">
        <v>2260</v>
      </c>
      <c r="V1493" s="3">
        <v>0</v>
      </c>
      <c r="W1493" s="3">
        <v>465</v>
      </c>
      <c r="X1493" s="3">
        <v>0</v>
      </c>
      <c r="Y1493" s="3">
        <v>40</v>
      </c>
      <c r="Z1493" s="3">
        <v>792</v>
      </c>
      <c r="AA1493" s="3">
        <v>575</v>
      </c>
      <c r="AB1493" s="3">
        <v>50</v>
      </c>
      <c r="AC1493" s="3">
        <v>27</v>
      </c>
      <c r="AD1493" s="3">
        <v>0</v>
      </c>
      <c r="AE1493" s="3">
        <v>22</v>
      </c>
      <c r="AF1493" s="3">
        <v>624</v>
      </c>
      <c r="AG1493" s="3">
        <v>795</v>
      </c>
      <c r="AH1493" s="3">
        <v>27</v>
      </c>
      <c r="AI1493" s="1">
        <v>16</v>
      </c>
      <c r="AJ1493" s="1">
        <v>0</v>
      </c>
      <c r="AK1493" s="1">
        <v>12</v>
      </c>
      <c r="AL1493" s="1">
        <v>483</v>
      </c>
      <c r="AM1493" s="1">
        <v>957</v>
      </c>
      <c r="AN1493" s="1">
        <v>17</v>
      </c>
      <c r="AO1493" s="1">
        <v>15</v>
      </c>
      <c r="AP1493" s="1" t="e">
        <f t="shared" si="1429"/>
        <v>#DIV/0!</v>
      </c>
      <c r="AQ1493" s="1" t="e">
        <f t="shared" si="1430"/>
        <v>#DIV/0!</v>
      </c>
      <c r="AR1493" s="1">
        <f t="shared" si="1431"/>
        <v>0</v>
      </c>
      <c r="AS1493" s="1">
        <f t="shared" si="1432"/>
        <v>0</v>
      </c>
      <c r="AT1493" s="1">
        <f t="shared" si="1433"/>
        <v>0</v>
      </c>
      <c r="AU1493" s="1">
        <f t="shared" si="1434"/>
        <v>1</v>
      </c>
      <c r="AV1493" s="1">
        <f t="shared" si="1435"/>
        <v>0</v>
      </c>
      <c r="AW1493" s="1">
        <f t="shared" si="1436"/>
        <v>6.0646900269541781E-2</v>
      </c>
      <c r="AX1493" s="1">
        <f t="shared" si="1437"/>
        <v>0.53369272237196763</v>
      </c>
      <c r="AY1493" s="1">
        <f t="shared" si="1438"/>
        <v>0.40566037735849059</v>
      </c>
      <c r="AZ1493" s="1">
        <f t="shared" si="1439"/>
        <v>0</v>
      </c>
      <c r="BA1493" s="1">
        <f t="shared" si="1440"/>
        <v>3.3018867924528301E-2</v>
      </c>
      <c r="BB1493" s="1">
        <f t="shared" si="1441"/>
        <v>0.42048517520215634</v>
      </c>
      <c r="BC1493" s="1">
        <f t="shared" si="1442"/>
        <v>0.54649595687331531</v>
      </c>
      <c r="BD1493" s="1">
        <f t="shared" si="1443"/>
        <v>0</v>
      </c>
      <c r="BE1493" s="1">
        <f t="shared" si="1444"/>
        <v>1.9541778975741241E-2</v>
      </c>
      <c r="BF1493" s="1">
        <f t="shared" si="1445"/>
        <v>0.32547169811320753</v>
      </c>
      <c r="BG1493" s="1">
        <f t="shared" si="1446"/>
        <v>0.65498652291105119</v>
      </c>
      <c r="BH1493" s="1">
        <f t="shared" si="1447"/>
        <v>-0.48748677019149617</v>
      </c>
      <c r="BI1493" s="1">
        <f t="shared" si="1448"/>
        <v>-0.27270871935351476</v>
      </c>
      <c r="BJ1493" s="1" t="e">
        <f t="shared" si="1449"/>
        <v>#NUM!</v>
      </c>
      <c r="BK1493" s="1">
        <f t="shared" si="1450"/>
        <v>-0.37624931126058425</v>
      </c>
      <c r="BL1493">
        <v>2.1718254627137559</v>
      </c>
      <c r="BM1493" s="1" t="s">
        <v>1303</v>
      </c>
      <c r="BN1493" s="1" t="str">
        <f t="shared" si="1451"/>
        <v>MINERIO</v>
      </c>
      <c r="BO1493" s="1" t="s">
        <v>1303</v>
      </c>
    </row>
    <row r="1494" spans="1:67" x14ac:dyDescent="0.25">
      <c r="A1494" s="2" t="s">
        <v>1977</v>
      </c>
      <c r="B1494" s="2" t="s">
        <v>103</v>
      </c>
      <c r="C1494" s="2" t="s">
        <v>159</v>
      </c>
      <c r="D1494" s="2" t="s">
        <v>2043</v>
      </c>
      <c r="E1494" s="2" t="s">
        <v>3</v>
      </c>
      <c r="F1494" s="2">
        <v>1</v>
      </c>
      <c r="G1494" s="2">
        <v>21</v>
      </c>
      <c r="H1494" s="2">
        <v>19</v>
      </c>
      <c r="I1494" s="2">
        <v>9</v>
      </c>
      <c r="J1494" s="35">
        <v>2.7111111111111108</v>
      </c>
      <c r="K1494" s="7">
        <v>0.03</v>
      </c>
      <c r="T1494" s="3">
        <v>0</v>
      </c>
      <c r="U1494" s="3">
        <v>1135</v>
      </c>
      <c r="V1494" s="3">
        <v>0</v>
      </c>
      <c r="W1494" s="3">
        <v>376</v>
      </c>
      <c r="X1494" s="3">
        <v>0</v>
      </c>
      <c r="Y1494" s="3">
        <v>37</v>
      </c>
      <c r="Z1494" s="3">
        <v>530</v>
      </c>
      <c r="AA1494" s="3">
        <v>77</v>
      </c>
      <c r="AB1494" s="3">
        <v>68</v>
      </c>
      <c r="AC1494" s="3">
        <v>65</v>
      </c>
      <c r="AD1494" s="3">
        <v>0</v>
      </c>
      <c r="AE1494" s="3">
        <v>8</v>
      </c>
      <c r="AF1494" s="3">
        <v>569</v>
      </c>
      <c r="AG1494" s="3">
        <v>143</v>
      </c>
      <c r="AH1494" s="3">
        <v>15</v>
      </c>
      <c r="AI1494" s="1">
        <v>42</v>
      </c>
      <c r="AJ1494" s="1">
        <v>0</v>
      </c>
      <c r="AK1494" s="1">
        <v>0</v>
      </c>
      <c r="AL1494" s="1">
        <v>538</v>
      </c>
      <c r="AM1494" s="1">
        <v>208</v>
      </c>
      <c r="AN1494" s="1">
        <v>3</v>
      </c>
      <c r="AO1494" s="1">
        <v>28</v>
      </c>
      <c r="AP1494" s="1" t="e">
        <f t="shared" si="1429"/>
        <v>#DIV/0!</v>
      </c>
      <c r="AQ1494" s="1" t="e">
        <f t="shared" si="1430"/>
        <v>#DIV/0!</v>
      </c>
      <c r="AR1494" s="1">
        <f t="shared" si="1431"/>
        <v>0</v>
      </c>
      <c r="AS1494" s="1">
        <f t="shared" si="1432"/>
        <v>0</v>
      </c>
      <c r="AT1494" s="1">
        <f t="shared" si="1433"/>
        <v>0</v>
      </c>
      <c r="AU1494" s="1">
        <f t="shared" si="1434"/>
        <v>1</v>
      </c>
      <c r="AV1494" s="1">
        <f t="shared" si="1435"/>
        <v>0</v>
      </c>
      <c r="AW1494" s="1">
        <f t="shared" si="1436"/>
        <v>0.13513513513513514</v>
      </c>
      <c r="AX1494" s="1">
        <f t="shared" si="1437"/>
        <v>0.68211068211068215</v>
      </c>
      <c r="AY1494" s="1">
        <f t="shared" si="1438"/>
        <v>0.18275418275418276</v>
      </c>
      <c r="AZ1494" s="1">
        <f t="shared" si="1439"/>
        <v>0</v>
      </c>
      <c r="BA1494" s="1">
        <f t="shared" si="1440"/>
        <v>2.9601029601029602E-2</v>
      </c>
      <c r="BB1494" s="1">
        <f t="shared" si="1441"/>
        <v>0.73230373230373236</v>
      </c>
      <c r="BC1494" s="1">
        <f t="shared" si="1442"/>
        <v>0.23809523809523808</v>
      </c>
      <c r="BD1494" s="1">
        <f t="shared" si="1443"/>
        <v>0</v>
      </c>
      <c r="BE1494" s="1">
        <f t="shared" si="1444"/>
        <v>3.8610038610038611E-3</v>
      </c>
      <c r="BF1494" s="1">
        <f t="shared" si="1445"/>
        <v>0.69240669240669239</v>
      </c>
      <c r="BG1494" s="1">
        <f t="shared" si="1446"/>
        <v>0.30373230373230375</v>
      </c>
      <c r="BH1494" s="1">
        <f t="shared" si="1447"/>
        <v>-0.15963874313452509</v>
      </c>
      <c r="BI1494" s="1">
        <f t="shared" si="1448"/>
        <v>-0.16614514920012519</v>
      </c>
      <c r="BJ1494" s="1" t="e">
        <f t="shared" si="1449"/>
        <v>#NUM!</v>
      </c>
      <c r="BK1494" s="1">
        <f t="shared" si="1450"/>
        <v>-0.13530875240584306</v>
      </c>
      <c r="BL1494">
        <v>1.1051775920497757</v>
      </c>
      <c r="BM1494" s="1" t="s">
        <v>1303</v>
      </c>
      <c r="BN1494" s="1" t="str">
        <f t="shared" si="1451"/>
        <v>MINERIO</v>
      </c>
      <c r="BO1494" s="1" t="s">
        <v>1303</v>
      </c>
    </row>
    <row r="1495" spans="1:67" x14ac:dyDescent="0.25">
      <c r="A1495" s="2" t="s">
        <v>1977</v>
      </c>
      <c r="B1495" s="2" t="s">
        <v>103</v>
      </c>
      <c r="C1495" s="2" t="s">
        <v>159</v>
      </c>
      <c r="D1495" s="2" t="s">
        <v>2047</v>
      </c>
      <c r="E1495" s="2" t="s">
        <v>3</v>
      </c>
      <c r="F1495" s="2">
        <v>1</v>
      </c>
      <c r="G1495" s="2">
        <v>25</v>
      </c>
      <c r="H1495" s="2">
        <v>23</v>
      </c>
      <c r="I1495" s="2">
        <v>10</v>
      </c>
      <c r="J1495" s="35">
        <v>0.41</v>
      </c>
      <c r="K1495" s="7">
        <v>0.17</v>
      </c>
      <c r="T1495" s="3">
        <v>4</v>
      </c>
      <c r="U1495" s="3">
        <v>1178</v>
      </c>
      <c r="V1495" s="3">
        <v>0</v>
      </c>
      <c r="W1495" s="3">
        <v>376</v>
      </c>
      <c r="X1495" s="3">
        <v>0</v>
      </c>
      <c r="Y1495" s="3">
        <v>27</v>
      </c>
      <c r="Z1495" s="3">
        <v>518</v>
      </c>
      <c r="AA1495" s="3">
        <v>220</v>
      </c>
      <c r="AB1495" s="3">
        <v>24</v>
      </c>
      <c r="AC1495" s="3">
        <v>27</v>
      </c>
      <c r="AD1495" s="3">
        <v>0</v>
      </c>
      <c r="AE1495" s="3">
        <v>18</v>
      </c>
      <c r="AF1495" s="3">
        <v>443</v>
      </c>
      <c r="AG1495" s="3">
        <v>328</v>
      </c>
      <c r="AH1495" s="3">
        <v>14</v>
      </c>
      <c r="AI1495" s="1">
        <v>13</v>
      </c>
      <c r="AJ1495" s="1">
        <v>0</v>
      </c>
      <c r="AK1495" s="1">
        <v>18</v>
      </c>
      <c r="AL1495" s="1">
        <v>364</v>
      </c>
      <c r="AM1495" s="1">
        <v>412</v>
      </c>
      <c r="AN1495" s="1">
        <v>14</v>
      </c>
      <c r="AO1495" s="1">
        <v>8</v>
      </c>
      <c r="AP1495" s="1" t="e">
        <f t="shared" si="1429"/>
        <v>#DIV/0!</v>
      </c>
      <c r="AQ1495" s="1" t="e">
        <f t="shared" si="1430"/>
        <v>#DIV/0!</v>
      </c>
      <c r="AR1495" s="1">
        <f t="shared" si="1431"/>
        <v>0</v>
      </c>
      <c r="AS1495" s="1">
        <f t="shared" si="1432"/>
        <v>0</v>
      </c>
      <c r="AT1495" s="1">
        <f t="shared" si="1433"/>
        <v>2.5673940949935813E-3</v>
      </c>
      <c r="AU1495" s="1">
        <f t="shared" si="1434"/>
        <v>0.99743260590500638</v>
      </c>
      <c r="AV1495" s="1">
        <f t="shared" si="1435"/>
        <v>0</v>
      </c>
      <c r="AW1495" s="1">
        <f t="shared" si="1436"/>
        <v>6.25E-2</v>
      </c>
      <c r="AX1495" s="1">
        <f t="shared" si="1437"/>
        <v>0.63480392156862742</v>
      </c>
      <c r="AY1495" s="1">
        <f t="shared" si="1438"/>
        <v>0.30269607843137253</v>
      </c>
      <c r="AZ1495" s="1">
        <f t="shared" si="1439"/>
        <v>0</v>
      </c>
      <c r="BA1495" s="1">
        <f t="shared" si="1440"/>
        <v>3.9215686274509803E-2</v>
      </c>
      <c r="BB1495" s="1">
        <f t="shared" si="1441"/>
        <v>0.54289215686274506</v>
      </c>
      <c r="BC1495" s="1">
        <f t="shared" si="1442"/>
        <v>0.41789215686274511</v>
      </c>
      <c r="BD1495" s="1">
        <f t="shared" si="1443"/>
        <v>0</v>
      </c>
      <c r="BE1495" s="1">
        <f t="shared" si="1444"/>
        <v>3.9215686274509803E-2</v>
      </c>
      <c r="BF1495" s="1">
        <f t="shared" si="1445"/>
        <v>0.44607843137254904</v>
      </c>
      <c r="BG1495" s="1">
        <f t="shared" si="1446"/>
        <v>0.51470588235294112</v>
      </c>
      <c r="BH1495" s="1">
        <f t="shared" si="1447"/>
        <v>-0.35058877510480513</v>
      </c>
      <c r="BI1495" s="1">
        <f t="shared" si="1448"/>
        <v>-0.19736039900862815</v>
      </c>
      <c r="BJ1495" s="1">
        <f t="shared" si="1449"/>
        <v>-2.5905074620085835</v>
      </c>
      <c r="BK1495" s="1">
        <f t="shared" si="1450"/>
        <v>-0.26528643253079159</v>
      </c>
      <c r="BL1495">
        <v>1.7646547273721733</v>
      </c>
      <c r="BM1495" s="1" t="s">
        <v>1303</v>
      </c>
      <c r="BN1495" s="1" t="str">
        <f t="shared" si="1451"/>
        <v>MINERIO</v>
      </c>
      <c r="BO1495" s="1" t="s">
        <v>1303</v>
      </c>
    </row>
    <row r="1496" spans="1:67" x14ac:dyDescent="0.25">
      <c r="A1496" s="2" t="s">
        <v>1977</v>
      </c>
      <c r="B1496" s="2" t="s">
        <v>103</v>
      </c>
      <c r="C1496" s="2" t="s">
        <v>160</v>
      </c>
      <c r="D1496" s="2" t="s">
        <v>2002</v>
      </c>
      <c r="E1496" s="2" t="s">
        <v>3</v>
      </c>
      <c r="F1496" s="2">
        <v>1</v>
      </c>
      <c r="G1496" s="2">
        <v>25</v>
      </c>
      <c r="H1496" s="2">
        <v>25</v>
      </c>
      <c r="I1496" s="35">
        <v>-888</v>
      </c>
      <c r="J1496" s="35">
        <v>82.333333333333343</v>
      </c>
      <c r="K1496" s="7">
        <v>0.12</v>
      </c>
      <c r="T1496" s="3">
        <v>11</v>
      </c>
      <c r="U1496" s="3">
        <v>1489</v>
      </c>
      <c r="V1496" s="3">
        <v>0</v>
      </c>
      <c r="W1496" s="3">
        <v>376</v>
      </c>
      <c r="X1496" s="3">
        <v>0</v>
      </c>
      <c r="Y1496" s="3">
        <v>5</v>
      </c>
      <c r="Z1496" s="3">
        <v>543</v>
      </c>
      <c r="AA1496" s="3">
        <v>442</v>
      </c>
      <c r="AB1496" s="3">
        <v>3</v>
      </c>
      <c r="AC1496" s="3">
        <v>8</v>
      </c>
      <c r="AD1496" s="3">
        <v>0</v>
      </c>
      <c r="AE1496" s="3">
        <v>3</v>
      </c>
      <c r="AF1496" s="3">
        <v>378</v>
      </c>
      <c r="AG1496" s="3">
        <v>614</v>
      </c>
      <c r="AH1496" s="3">
        <v>2</v>
      </c>
      <c r="AI1496" s="1">
        <v>4</v>
      </c>
      <c r="AJ1496" s="1">
        <v>0</v>
      </c>
      <c r="AK1496" s="1">
        <v>3</v>
      </c>
      <c r="AL1496" s="1">
        <v>276</v>
      </c>
      <c r="AM1496" s="1">
        <v>718</v>
      </c>
      <c r="AN1496" s="1">
        <v>2</v>
      </c>
      <c r="AO1496" s="1">
        <v>2</v>
      </c>
      <c r="AP1496" s="1" t="e">
        <f t="shared" si="1429"/>
        <v>#DIV/0!</v>
      </c>
      <c r="AQ1496" s="1" t="e">
        <f t="shared" si="1430"/>
        <v>#DIV/0!</v>
      </c>
      <c r="AR1496" s="1">
        <f t="shared" si="1431"/>
        <v>0</v>
      </c>
      <c r="AS1496" s="1">
        <f t="shared" si="1432"/>
        <v>0</v>
      </c>
      <c r="AT1496" s="1">
        <f t="shared" si="1433"/>
        <v>5.8635394456289982E-3</v>
      </c>
      <c r="AU1496" s="1">
        <f t="shared" si="1434"/>
        <v>0.99413646055437099</v>
      </c>
      <c r="AV1496" s="1">
        <f t="shared" si="1435"/>
        <v>0</v>
      </c>
      <c r="AW1496" s="1">
        <f t="shared" si="1436"/>
        <v>7.992007992007992E-3</v>
      </c>
      <c r="AX1496" s="1">
        <f t="shared" si="1437"/>
        <v>0.54245754245754241</v>
      </c>
      <c r="AY1496" s="1">
        <f t="shared" si="1438"/>
        <v>0.44955044955044954</v>
      </c>
      <c r="AZ1496" s="1">
        <f t="shared" si="1439"/>
        <v>0</v>
      </c>
      <c r="BA1496" s="1">
        <f t="shared" si="1440"/>
        <v>4.995004995004995E-3</v>
      </c>
      <c r="BB1496" s="1">
        <f t="shared" si="1441"/>
        <v>0.3776223776223776</v>
      </c>
      <c r="BC1496" s="1">
        <f t="shared" si="1442"/>
        <v>0.61738261738261735</v>
      </c>
      <c r="BD1496" s="1">
        <f t="shared" si="1443"/>
        <v>0</v>
      </c>
      <c r="BE1496" s="1">
        <f t="shared" si="1444"/>
        <v>4.995004995004995E-3</v>
      </c>
      <c r="BF1496" s="1">
        <f t="shared" si="1445"/>
        <v>0.27572427572427571</v>
      </c>
      <c r="BG1496" s="1">
        <f t="shared" si="1446"/>
        <v>0.71928071928071924</v>
      </c>
      <c r="BH1496" s="1">
        <f t="shared" si="1447"/>
        <v>-0.55952499541410095</v>
      </c>
      <c r="BI1496" s="1">
        <f t="shared" si="1448"/>
        <v>-0.26563424789047174</v>
      </c>
      <c r="BJ1496" s="1">
        <f t="shared" si="1449"/>
        <v>-2.2318401488848205</v>
      </c>
      <c r="BK1496" s="1">
        <f t="shared" si="1450"/>
        <v>-0.4229422776420933</v>
      </c>
      <c r="BL1496">
        <v>2.4335788645305607</v>
      </c>
      <c r="BM1496" s="1" t="s">
        <v>1303</v>
      </c>
      <c r="BN1496" s="1" t="str">
        <f t="shared" si="1451"/>
        <v>MINERIO</v>
      </c>
      <c r="BO1496" s="1" t="s">
        <v>1303</v>
      </c>
    </row>
    <row r="1497" spans="1:67" x14ac:dyDescent="0.25">
      <c r="A1497" s="2" t="s">
        <v>1977</v>
      </c>
      <c r="B1497" s="2" t="s">
        <v>103</v>
      </c>
      <c r="C1497" s="2" t="s">
        <v>160</v>
      </c>
      <c r="D1497" s="2" t="s">
        <v>1995</v>
      </c>
      <c r="E1497" s="2" t="s">
        <v>3</v>
      </c>
      <c r="F1497" s="2">
        <v>1</v>
      </c>
      <c r="G1497" s="2">
        <v>18</v>
      </c>
      <c r="H1497" s="2">
        <v>18</v>
      </c>
      <c r="I1497" s="35">
        <v>-888</v>
      </c>
      <c r="J1497" s="35">
        <v>16.666666666666668</v>
      </c>
      <c r="K1497" s="7">
        <v>0.2</v>
      </c>
      <c r="T1497" s="3">
        <v>39</v>
      </c>
      <c r="U1497" s="3">
        <v>2212</v>
      </c>
      <c r="V1497" s="3">
        <v>0</v>
      </c>
      <c r="W1497" s="3">
        <v>499</v>
      </c>
      <c r="X1497" s="3">
        <v>0</v>
      </c>
      <c r="Y1497" s="3">
        <v>8</v>
      </c>
      <c r="Z1497" s="3">
        <v>845</v>
      </c>
      <c r="AA1497" s="3">
        <v>624</v>
      </c>
      <c r="AB1497" s="3">
        <v>14</v>
      </c>
      <c r="AC1497" s="3">
        <v>15</v>
      </c>
      <c r="AD1497" s="3">
        <v>0</v>
      </c>
      <c r="AE1497" s="3">
        <v>6</v>
      </c>
      <c r="AF1497" s="3">
        <v>634</v>
      </c>
      <c r="AG1497" s="3">
        <v>844</v>
      </c>
      <c r="AH1497" s="3">
        <v>10</v>
      </c>
      <c r="AI1497" s="1">
        <v>12</v>
      </c>
      <c r="AJ1497" s="1">
        <v>0</v>
      </c>
      <c r="AK1497" s="1">
        <v>4</v>
      </c>
      <c r="AL1497" s="1">
        <v>476</v>
      </c>
      <c r="AM1497" s="1">
        <v>1013</v>
      </c>
      <c r="AN1497" s="1">
        <v>5</v>
      </c>
      <c r="AO1497" s="1">
        <v>8</v>
      </c>
      <c r="AP1497" s="1" t="e">
        <f t="shared" si="1429"/>
        <v>#DIV/0!</v>
      </c>
      <c r="AQ1497" s="1" t="e">
        <f t="shared" si="1430"/>
        <v>#DIV/0!</v>
      </c>
      <c r="AR1497" s="1">
        <f t="shared" si="1431"/>
        <v>0</v>
      </c>
      <c r="AS1497" s="1">
        <f t="shared" si="1432"/>
        <v>0</v>
      </c>
      <c r="AT1497" s="1">
        <f t="shared" si="1433"/>
        <v>1.4181818181818183E-2</v>
      </c>
      <c r="AU1497" s="1">
        <f t="shared" si="1434"/>
        <v>0.98581818181818182</v>
      </c>
      <c r="AV1497" s="1">
        <f t="shared" si="1435"/>
        <v>0</v>
      </c>
      <c r="AW1497" s="1">
        <f t="shared" si="1436"/>
        <v>1.4608233731739707E-2</v>
      </c>
      <c r="AX1497" s="1">
        <f t="shared" si="1437"/>
        <v>0.56108897742363872</v>
      </c>
      <c r="AY1497" s="1">
        <f t="shared" si="1438"/>
        <v>0.42430278884462153</v>
      </c>
      <c r="AZ1497" s="1">
        <f t="shared" si="1439"/>
        <v>0</v>
      </c>
      <c r="BA1497" s="1">
        <f t="shared" si="1440"/>
        <v>1.0624169986719787E-2</v>
      </c>
      <c r="BB1497" s="1">
        <f t="shared" si="1441"/>
        <v>0.4209827357237716</v>
      </c>
      <c r="BC1497" s="1">
        <f t="shared" si="1442"/>
        <v>0.56839309428950868</v>
      </c>
      <c r="BD1497" s="1">
        <f t="shared" si="1443"/>
        <v>0</v>
      </c>
      <c r="BE1497" s="1">
        <f t="shared" si="1444"/>
        <v>5.9760956175298804E-3</v>
      </c>
      <c r="BF1497" s="1">
        <f t="shared" si="1445"/>
        <v>0.31606905710491368</v>
      </c>
      <c r="BG1497" s="1">
        <f t="shared" si="1446"/>
        <v>0.67795484727755639</v>
      </c>
      <c r="BH1497" s="1">
        <f t="shared" si="1447"/>
        <v>-0.50021801914418862</v>
      </c>
      <c r="BI1497" s="1">
        <f t="shared" si="1448"/>
        <v>-0.25096826291498947</v>
      </c>
      <c r="BJ1497" s="1">
        <f t="shared" si="1449"/>
        <v>-1.8482680868037633</v>
      </c>
      <c r="BK1497" s="1">
        <f t="shared" si="1450"/>
        <v>-0.37573571398294908</v>
      </c>
      <c r="BL1497">
        <v>2.2232433137056629</v>
      </c>
      <c r="BM1497" s="1" t="s">
        <v>1303</v>
      </c>
      <c r="BN1497" s="1" t="str">
        <f t="shared" si="1451"/>
        <v>MINERIO</v>
      </c>
      <c r="BO1497" s="1" t="s">
        <v>1303</v>
      </c>
    </row>
    <row r="1498" spans="1:67" x14ac:dyDescent="0.25">
      <c r="A1498" s="2" t="s">
        <v>1977</v>
      </c>
      <c r="B1498" s="2" t="s">
        <v>103</v>
      </c>
      <c r="C1498" s="2" t="s">
        <v>160</v>
      </c>
      <c r="D1498" s="2" t="s">
        <v>2000</v>
      </c>
      <c r="E1498" s="2" t="s">
        <v>3</v>
      </c>
      <c r="F1498" s="2">
        <v>1</v>
      </c>
      <c r="G1498" s="2">
        <v>23</v>
      </c>
      <c r="H1498" s="2">
        <v>23</v>
      </c>
      <c r="I1498" s="35">
        <v>-888</v>
      </c>
      <c r="J1498" s="35">
        <v>8.666666666666667E-2</v>
      </c>
      <c r="K1498" s="7">
        <v>0.2</v>
      </c>
      <c r="T1498" s="3">
        <v>26</v>
      </c>
      <c r="U1498" s="3">
        <v>1133</v>
      </c>
      <c r="V1498" s="3">
        <v>0</v>
      </c>
      <c r="W1498" s="3">
        <v>371</v>
      </c>
      <c r="X1498" s="3">
        <v>0</v>
      </c>
      <c r="Y1498" s="3">
        <v>9</v>
      </c>
      <c r="Z1498" s="3">
        <v>395</v>
      </c>
      <c r="AA1498" s="3">
        <v>383</v>
      </c>
      <c r="AB1498" s="3">
        <v>6</v>
      </c>
      <c r="AC1498" s="3">
        <v>4</v>
      </c>
      <c r="AD1498" s="3">
        <v>0</v>
      </c>
      <c r="AE1498" s="3">
        <v>4</v>
      </c>
      <c r="AF1498" s="3">
        <v>285</v>
      </c>
      <c r="AG1498" s="3">
        <v>500</v>
      </c>
      <c r="AH1498" s="3">
        <v>4</v>
      </c>
      <c r="AI1498" s="1">
        <v>4</v>
      </c>
      <c r="AJ1498" s="1">
        <v>0</v>
      </c>
      <c r="AK1498" s="1">
        <v>3</v>
      </c>
      <c r="AL1498" s="1">
        <v>214</v>
      </c>
      <c r="AM1498" s="1">
        <v>576</v>
      </c>
      <c r="AN1498" s="1">
        <v>2</v>
      </c>
      <c r="AO1498" s="1">
        <v>1</v>
      </c>
      <c r="AP1498" s="1" t="e">
        <f t="shared" si="1429"/>
        <v>#DIV/0!</v>
      </c>
      <c r="AQ1498" s="1" t="e">
        <f t="shared" si="1430"/>
        <v>#DIV/0!</v>
      </c>
      <c r="AR1498" s="1">
        <f t="shared" si="1431"/>
        <v>0</v>
      </c>
      <c r="AS1498" s="1">
        <f t="shared" si="1432"/>
        <v>0</v>
      </c>
      <c r="AT1498" s="1">
        <f t="shared" si="1433"/>
        <v>1.699346405228758E-2</v>
      </c>
      <c r="AU1498" s="1">
        <f t="shared" si="1434"/>
        <v>0.98300653594771237</v>
      </c>
      <c r="AV1498" s="1">
        <f t="shared" si="1435"/>
        <v>0</v>
      </c>
      <c r="AW1498" s="1">
        <f t="shared" si="1436"/>
        <v>1.8820577164366373E-2</v>
      </c>
      <c r="AX1498" s="1">
        <f t="shared" si="1437"/>
        <v>0.49560853199498117</v>
      </c>
      <c r="AY1498" s="1">
        <f t="shared" si="1438"/>
        <v>0.48557089084065247</v>
      </c>
      <c r="AZ1498" s="1">
        <f t="shared" si="1439"/>
        <v>0</v>
      </c>
      <c r="BA1498" s="1">
        <f t="shared" si="1440"/>
        <v>1.0037641154328732E-2</v>
      </c>
      <c r="BB1498" s="1">
        <f t="shared" si="1441"/>
        <v>0.3575909661229611</v>
      </c>
      <c r="BC1498" s="1">
        <f t="shared" si="1442"/>
        <v>0.63237139272271015</v>
      </c>
      <c r="BD1498" s="1">
        <f t="shared" si="1443"/>
        <v>0</v>
      </c>
      <c r="BE1498" s="1">
        <f t="shared" si="1444"/>
        <v>6.2814070351758797E-3</v>
      </c>
      <c r="BF1498" s="1">
        <f t="shared" si="1445"/>
        <v>0.26884422110552764</v>
      </c>
      <c r="BG1498" s="1">
        <f t="shared" si="1446"/>
        <v>0.72487437185929648</v>
      </c>
      <c r="BH1498" s="1">
        <f t="shared" si="1447"/>
        <v>-0.57049929438847824</v>
      </c>
      <c r="BI1498" s="1">
        <f t="shared" si="1448"/>
        <v>-0.30486122576965213</v>
      </c>
      <c r="BJ1498" s="1">
        <f t="shared" si="1449"/>
        <v>-1.7697180828467809</v>
      </c>
      <c r="BK1498" s="1">
        <f t="shared" si="1450"/>
        <v>-0.44661346138760216</v>
      </c>
      <c r="BL1498">
        <v>2.3934966105995032</v>
      </c>
      <c r="BM1498" s="1" t="s">
        <v>1303</v>
      </c>
      <c r="BN1498" s="1" t="str">
        <f t="shared" si="1451"/>
        <v>MINERIO</v>
      </c>
      <c r="BO1498" s="1" t="s">
        <v>1303</v>
      </c>
    </row>
    <row r="1499" spans="1:67" x14ac:dyDescent="0.25">
      <c r="A1499" s="2" t="s">
        <v>1977</v>
      </c>
      <c r="B1499" s="2" t="s">
        <v>103</v>
      </c>
      <c r="C1499" s="2" t="s">
        <v>159</v>
      </c>
      <c r="D1499" s="2" t="s">
        <v>2044</v>
      </c>
      <c r="E1499" s="2" t="s">
        <v>3</v>
      </c>
      <c r="F1499" s="2">
        <v>1</v>
      </c>
      <c r="G1499" s="2">
        <v>22</v>
      </c>
      <c r="H1499" s="2">
        <v>20</v>
      </c>
      <c r="I1499" s="2">
        <v>12</v>
      </c>
      <c r="J1499" s="35">
        <v>23.645833333333332</v>
      </c>
      <c r="K1499" s="7">
        <v>0.31</v>
      </c>
      <c r="T1499" s="3">
        <v>32</v>
      </c>
      <c r="U1499" s="3">
        <v>1437</v>
      </c>
      <c r="V1499" s="3">
        <v>0</v>
      </c>
      <c r="W1499" s="3">
        <v>395</v>
      </c>
      <c r="X1499" s="3">
        <v>0</v>
      </c>
      <c r="Y1499" s="3">
        <v>110</v>
      </c>
      <c r="Z1499" s="3">
        <v>609</v>
      </c>
      <c r="AA1499" s="3">
        <v>128</v>
      </c>
      <c r="AB1499" s="3">
        <v>109</v>
      </c>
      <c r="AC1499" s="3">
        <v>46</v>
      </c>
      <c r="AD1499" s="3">
        <v>0</v>
      </c>
      <c r="AE1499" s="3">
        <v>49</v>
      </c>
      <c r="AF1499" s="3">
        <v>647</v>
      </c>
      <c r="AG1499" s="3">
        <v>196</v>
      </c>
      <c r="AH1499" s="3">
        <v>59</v>
      </c>
      <c r="AI1499" s="1">
        <v>49</v>
      </c>
      <c r="AJ1499" s="1">
        <v>0</v>
      </c>
      <c r="AK1499" s="1">
        <v>26</v>
      </c>
      <c r="AL1499" s="1">
        <v>631</v>
      </c>
      <c r="AM1499" s="1">
        <v>276</v>
      </c>
      <c r="AN1499" s="1">
        <v>26</v>
      </c>
      <c r="AO1499" s="1">
        <v>38</v>
      </c>
      <c r="AP1499" s="1" t="e">
        <f t="shared" si="1429"/>
        <v>#DIV/0!</v>
      </c>
      <c r="AQ1499" s="1" t="e">
        <f t="shared" si="1430"/>
        <v>#DIV/0!</v>
      </c>
      <c r="AR1499" s="1">
        <f t="shared" si="1431"/>
        <v>0</v>
      </c>
      <c r="AS1499" s="1">
        <f t="shared" si="1432"/>
        <v>0</v>
      </c>
      <c r="AT1499" s="1">
        <f t="shared" si="1433"/>
        <v>1.7167381974248927E-2</v>
      </c>
      <c r="AU1499" s="1">
        <f t="shared" si="1434"/>
        <v>0.98283261802575106</v>
      </c>
      <c r="AV1499" s="1">
        <f t="shared" si="1435"/>
        <v>0</v>
      </c>
      <c r="AW1499" s="1">
        <f t="shared" si="1436"/>
        <v>0.21856287425149701</v>
      </c>
      <c r="AX1499" s="1">
        <f t="shared" si="1437"/>
        <v>0.60778443113772451</v>
      </c>
      <c r="AY1499" s="1">
        <f t="shared" si="1438"/>
        <v>0.17365269461077845</v>
      </c>
      <c r="AZ1499" s="1">
        <f t="shared" si="1439"/>
        <v>0</v>
      </c>
      <c r="BA1499" s="1">
        <f t="shared" si="1440"/>
        <v>0.108</v>
      </c>
      <c r="BB1499" s="1">
        <f t="shared" si="1441"/>
        <v>0.64700000000000002</v>
      </c>
      <c r="BC1499" s="1">
        <f t="shared" si="1442"/>
        <v>0.245</v>
      </c>
      <c r="BD1499" s="1">
        <f t="shared" si="1443"/>
        <v>0</v>
      </c>
      <c r="BE1499" s="1">
        <f t="shared" si="1444"/>
        <v>5.2156469408224673E-2</v>
      </c>
      <c r="BF1499" s="1">
        <f t="shared" si="1445"/>
        <v>0.63289869608826477</v>
      </c>
      <c r="BG1499" s="1">
        <f t="shared" si="1446"/>
        <v>0.31494483450351052</v>
      </c>
      <c r="BH1499" s="1">
        <f t="shared" si="1447"/>
        <v>-0.19866579906752144</v>
      </c>
      <c r="BI1499" s="1">
        <f t="shared" si="1448"/>
        <v>-0.21625042889835158</v>
      </c>
      <c r="BJ1499" s="1">
        <f t="shared" si="1449"/>
        <v>-1.7652959296980566</v>
      </c>
      <c r="BK1499" s="1">
        <f t="shared" si="1450"/>
        <v>-0.18909571933129959</v>
      </c>
      <c r="BL1499">
        <v>1.0902710292310218</v>
      </c>
      <c r="BM1499" s="1" t="s">
        <v>1303</v>
      </c>
      <c r="BN1499" s="1" t="str">
        <f t="shared" si="1451"/>
        <v>MINERIO</v>
      </c>
      <c r="BO1499" s="1" t="s">
        <v>1303</v>
      </c>
    </row>
    <row r="1500" spans="1:67" x14ac:dyDescent="0.25">
      <c r="A1500" s="2" t="s">
        <v>1977</v>
      </c>
      <c r="B1500" s="2" t="s">
        <v>103</v>
      </c>
      <c r="C1500" s="2" t="s">
        <v>160</v>
      </c>
      <c r="D1500" s="2" t="s">
        <v>1999</v>
      </c>
      <c r="E1500" s="2" t="s">
        <v>3</v>
      </c>
      <c r="F1500" s="2">
        <v>1</v>
      </c>
      <c r="G1500" s="2">
        <v>22</v>
      </c>
      <c r="H1500" s="2">
        <v>22</v>
      </c>
      <c r="I1500" s="35">
        <v>-888</v>
      </c>
      <c r="J1500" s="35">
        <v>0.11999999999999998</v>
      </c>
      <c r="K1500" s="7">
        <v>0.02</v>
      </c>
      <c r="T1500" s="3">
        <v>52</v>
      </c>
      <c r="U1500" s="3">
        <v>1912</v>
      </c>
      <c r="V1500" s="3">
        <v>0</v>
      </c>
      <c r="W1500" s="3">
        <v>475</v>
      </c>
      <c r="X1500" s="3">
        <v>0</v>
      </c>
      <c r="Y1500" s="3">
        <v>1</v>
      </c>
      <c r="Z1500" s="3">
        <v>561</v>
      </c>
      <c r="AA1500" s="3">
        <v>731</v>
      </c>
      <c r="AB1500" s="3">
        <v>2</v>
      </c>
      <c r="AC1500" s="3">
        <v>19</v>
      </c>
      <c r="AD1500" s="3">
        <v>0</v>
      </c>
      <c r="AE1500" s="3">
        <v>0</v>
      </c>
      <c r="AF1500" s="3">
        <v>388</v>
      </c>
      <c r="AG1500" s="3">
        <v>915</v>
      </c>
      <c r="AH1500" s="3">
        <v>0</v>
      </c>
      <c r="AI1500" s="1">
        <v>10</v>
      </c>
      <c r="AJ1500" s="1">
        <v>0</v>
      </c>
      <c r="AK1500" s="1">
        <v>0</v>
      </c>
      <c r="AL1500" s="1">
        <v>290</v>
      </c>
      <c r="AM1500" s="1">
        <v>1018</v>
      </c>
      <c r="AN1500" s="1">
        <v>0</v>
      </c>
      <c r="AO1500" s="1">
        <v>5</v>
      </c>
      <c r="AP1500" s="1" t="e">
        <f t="shared" si="1429"/>
        <v>#DIV/0!</v>
      </c>
      <c r="AQ1500" s="1" t="e">
        <f t="shared" si="1430"/>
        <v>#DIV/0!</v>
      </c>
      <c r="AR1500" s="1">
        <f t="shared" si="1431"/>
        <v>0</v>
      </c>
      <c r="AS1500" s="1">
        <f t="shared" si="1432"/>
        <v>0</v>
      </c>
      <c r="AT1500" s="1">
        <f t="shared" si="1433"/>
        <v>2.1320213202132021E-2</v>
      </c>
      <c r="AU1500" s="1">
        <f t="shared" si="1434"/>
        <v>0.97867978679786793</v>
      </c>
      <c r="AV1500" s="1">
        <f t="shared" si="1435"/>
        <v>0</v>
      </c>
      <c r="AW1500" s="1">
        <f t="shared" si="1436"/>
        <v>2.2831050228310501E-3</v>
      </c>
      <c r="AX1500" s="1">
        <f t="shared" si="1437"/>
        <v>0.4269406392694064</v>
      </c>
      <c r="AY1500" s="1">
        <f t="shared" si="1438"/>
        <v>0.57077625570776258</v>
      </c>
      <c r="AZ1500" s="1">
        <f t="shared" si="1439"/>
        <v>0</v>
      </c>
      <c r="BA1500" s="1">
        <f t="shared" si="1440"/>
        <v>0</v>
      </c>
      <c r="BB1500" s="1">
        <f t="shared" si="1441"/>
        <v>0.2955064737242955</v>
      </c>
      <c r="BC1500" s="1">
        <f t="shared" si="1442"/>
        <v>0.7044935262757045</v>
      </c>
      <c r="BD1500" s="1">
        <f t="shared" si="1443"/>
        <v>0</v>
      </c>
      <c r="BE1500" s="1">
        <f t="shared" si="1444"/>
        <v>0</v>
      </c>
      <c r="BF1500" s="1">
        <f t="shared" si="1445"/>
        <v>0.22086824067022087</v>
      </c>
      <c r="BG1500" s="1">
        <f t="shared" si="1446"/>
        <v>0.77913175932977918</v>
      </c>
      <c r="BH1500" s="1">
        <f t="shared" si="1447"/>
        <v>-0.65586672819052327</v>
      </c>
      <c r="BI1500" s="1">
        <f t="shared" si="1448"/>
        <v>-0.36963250396760056</v>
      </c>
      <c r="BJ1500" s="1">
        <f t="shared" si="1449"/>
        <v>-1.6712084566789314</v>
      </c>
      <c r="BK1500" s="1">
        <f t="shared" si="1450"/>
        <v>-0.52943300049527209</v>
      </c>
      <c r="BL1500">
        <v>2.5409932962812496</v>
      </c>
      <c r="BM1500" s="1" t="s">
        <v>1303</v>
      </c>
      <c r="BN1500" s="1" t="str">
        <f t="shared" si="1451"/>
        <v>MINERIO</v>
      </c>
      <c r="BO1500" s="1" t="s">
        <v>1303</v>
      </c>
    </row>
    <row r="1501" spans="1:67" x14ac:dyDescent="0.25">
      <c r="A1501" s="2" t="s">
        <v>1977</v>
      </c>
      <c r="B1501" s="2" t="s">
        <v>103</v>
      </c>
      <c r="C1501" s="2" t="s">
        <v>159</v>
      </c>
      <c r="D1501" s="2" t="s">
        <v>2037</v>
      </c>
      <c r="E1501" s="2" t="s">
        <v>3</v>
      </c>
      <c r="F1501" s="2">
        <v>1</v>
      </c>
      <c r="G1501" s="2">
        <v>15</v>
      </c>
      <c r="H1501" s="2">
        <v>13</v>
      </c>
      <c r="I1501" s="2">
        <v>13</v>
      </c>
      <c r="J1501" s="35">
        <v>8.461538461538462E-2</v>
      </c>
      <c r="K1501" s="7">
        <v>0.02</v>
      </c>
      <c r="T1501" s="3">
        <v>44</v>
      </c>
      <c r="U1501" s="3">
        <v>1481</v>
      </c>
      <c r="V1501" s="3">
        <v>0</v>
      </c>
      <c r="W1501" s="3">
        <v>386</v>
      </c>
      <c r="X1501" s="3">
        <v>0</v>
      </c>
      <c r="Y1501" s="3">
        <v>0</v>
      </c>
      <c r="Z1501" s="3">
        <v>569</v>
      </c>
      <c r="AA1501" s="3">
        <v>447</v>
      </c>
      <c r="AB1501" s="3">
        <v>0</v>
      </c>
      <c r="AC1501" s="3">
        <v>6</v>
      </c>
      <c r="AD1501" s="3">
        <v>0</v>
      </c>
      <c r="AE1501" s="3">
        <v>0</v>
      </c>
      <c r="AF1501" s="3">
        <v>416</v>
      </c>
      <c r="AG1501" s="3">
        <v>605</v>
      </c>
      <c r="AH1501" s="3">
        <v>0</v>
      </c>
      <c r="AI1501" s="1">
        <v>1</v>
      </c>
      <c r="AJ1501" s="1">
        <v>0</v>
      </c>
      <c r="AK1501" s="1">
        <v>0</v>
      </c>
      <c r="AL1501" s="1">
        <v>293</v>
      </c>
      <c r="AM1501" s="1">
        <v>728</v>
      </c>
      <c r="AN1501" s="1">
        <v>0</v>
      </c>
      <c r="AO1501" s="1">
        <v>1</v>
      </c>
      <c r="AP1501" s="1" t="e">
        <f t="shared" si="1429"/>
        <v>#DIV/0!</v>
      </c>
      <c r="AQ1501" s="1" t="e">
        <f t="shared" si="1430"/>
        <v>#DIV/0!</v>
      </c>
      <c r="AR1501" s="1">
        <f t="shared" si="1431"/>
        <v>0</v>
      </c>
      <c r="AS1501" s="1">
        <f t="shared" si="1432"/>
        <v>0</v>
      </c>
      <c r="AT1501" s="1">
        <f t="shared" si="1433"/>
        <v>2.3024594453165882E-2</v>
      </c>
      <c r="AU1501" s="1">
        <f t="shared" si="1434"/>
        <v>0.97697540554683415</v>
      </c>
      <c r="AV1501" s="1">
        <f t="shared" si="1435"/>
        <v>0</v>
      </c>
      <c r="AW1501" s="1">
        <f t="shared" si="1436"/>
        <v>0</v>
      </c>
      <c r="AX1501" s="1">
        <f t="shared" si="1437"/>
        <v>0.55675146771037187</v>
      </c>
      <c r="AY1501" s="1">
        <f t="shared" si="1438"/>
        <v>0.44324853228962818</v>
      </c>
      <c r="AZ1501" s="1">
        <f t="shared" si="1439"/>
        <v>0</v>
      </c>
      <c r="BA1501" s="1">
        <f t="shared" si="1440"/>
        <v>0</v>
      </c>
      <c r="BB1501" s="1">
        <f t="shared" si="1441"/>
        <v>0.40704500978473579</v>
      </c>
      <c r="BC1501" s="1">
        <f t="shared" si="1442"/>
        <v>0.59295499021526421</v>
      </c>
      <c r="BD1501" s="1">
        <f t="shared" si="1443"/>
        <v>0</v>
      </c>
      <c r="BE1501" s="1">
        <f t="shared" si="1444"/>
        <v>0</v>
      </c>
      <c r="BF1501" s="1">
        <f t="shared" si="1445"/>
        <v>0.28669275929549903</v>
      </c>
      <c r="BG1501" s="1">
        <f t="shared" si="1446"/>
        <v>0.71330724070450102</v>
      </c>
      <c r="BH1501" s="1">
        <f t="shared" si="1447"/>
        <v>-0.5425832754445844</v>
      </c>
      <c r="BI1501" s="1">
        <f t="shared" si="1448"/>
        <v>-0.25433862940362273</v>
      </c>
      <c r="BJ1501" s="1">
        <f t="shared" si="1449"/>
        <v>-1.6378080105688255</v>
      </c>
      <c r="BK1501" s="1">
        <f t="shared" si="1450"/>
        <v>-0.39035756517195119</v>
      </c>
      <c r="BL1501">
        <v>2.3049571941723497</v>
      </c>
      <c r="BM1501" s="1" t="s">
        <v>1303</v>
      </c>
      <c r="BN1501" s="1" t="str">
        <f t="shared" si="1451"/>
        <v>MINERIO</v>
      </c>
      <c r="BO1501" s="1" t="s">
        <v>1303</v>
      </c>
    </row>
    <row r="1502" spans="1:67" x14ac:dyDescent="0.25">
      <c r="A1502" s="2" t="s">
        <v>1977</v>
      </c>
      <c r="B1502" s="2" t="s">
        <v>103</v>
      </c>
      <c r="C1502" s="2" t="s">
        <v>160</v>
      </c>
      <c r="D1502" s="2" t="s">
        <v>1997</v>
      </c>
      <c r="E1502" s="2" t="s">
        <v>3</v>
      </c>
      <c r="F1502" s="2">
        <v>1</v>
      </c>
      <c r="G1502" s="2">
        <v>20</v>
      </c>
      <c r="H1502" s="2">
        <v>20</v>
      </c>
      <c r="I1502" s="35">
        <v>-888</v>
      </c>
      <c r="J1502" s="35">
        <v>0.23999999999999996</v>
      </c>
      <c r="K1502" s="7">
        <v>0.2</v>
      </c>
      <c r="T1502" s="3">
        <v>37</v>
      </c>
      <c r="U1502" s="3">
        <v>980</v>
      </c>
      <c r="V1502" s="3">
        <v>0</v>
      </c>
      <c r="W1502" s="3">
        <v>351</v>
      </c>
      <c r="X1502" s="3">
        <v>0</v>
      </c>
      <c r="Y1502" s="3">
        <v>31</v>
      </c>
      <c r="Z1502" s="3">
        <v>318</v>
      </c>
      <c r="AA1502" s="3">
        <v>346</v>
      </c>
      <c r="AB1502" s="3">
        <v>18</v>
      </c>
      <c r="AC1502" s="3">
        <v>6</v>
      </c>
      <c r="AD1502" s="3">
        <v>0</v>
      </c>
      <c r="AE1502" s="3">
        <v>25</v>
      </c>
      <c r="AF1502" s="3">
        <v>213</v>
      </c>
      <c r="AG1502" s="3">
        <v>458</v>
      </c>
      <c r="AH1502" s="3">
        <v>16</v>
      </c>
      <c r="AI1502" s="1">
        <v>7</v>
      </c>
      <c r="AJ1502" s="1">
        <v>0</v>
      </c>
      <c r="AK1502" s="1">
        <v>22</v>
      </c>
      <c r="AL1502" s="1">
        <v>151</v>
      </c>
      <c r="AM1502" s="1">
        <v>523</v>
      </c>
      <c r="AN1502" s="1">
        <v>16</v>
      </c>
      <c r="AO1502" s="1">
        <v>7</v>
      </c>
      <c r="AP1502" s="1" t="e">
        <f t="shared" si="1429"/>
        <v>#DIV/0!</v>
      </c>
      <c r="AQ1502" s="1" t="e">
        <f t="shared" si="1430"/>
        <v>#DIV/0!</v>
      </c>
      <c r="AR1502" s="1">
        <f t="shared" si="1431"/>
        <v>0</v>
      </c>
      <c r="AS1502" s="1">
        <f t="shared" si="1432"/>
        <v>0</v>
      </c>
      <c r="AT1502" s="1">
        <f t="shared" si="1433"/>
        <v>2.7046783625730993E-2</v>
      </c>
      <c r="AU1502" s="1">
        <f t="shared" si="1434"/>
        <v>0.97295321637426901</v>
      </c>
      <c r="AV1502" s="1">
        <f t="shared" si="1435"/>
        <v>0</v>
      </c>
      <c r="AW1502" s="1">
        <f t="shared" si="1436"/>
        <v>6.8150208623087627E-2</v>
      </c>
      <c r="AX1502" s="1">
        <f t="shared" si="1437"/>
        <v>0.4422809457579972</v>
      </c>
      <c r="AY1502" s="1">
        <f t="shared" si="1438"/>
        <v>0.48956884561891517</v>
      </c>
      <c r="AZ1502" s="1">
        <f t="shared" si="1439"/>
        <v>0</v>
      </c>
      <c r="BA1502" s="1">
        <f t="shared" si="1440"/>
        <v>5.702364394993046E-2</v>
      </c>
      <c r="BB1502" s="1">
        <f t="shared" si="1441"/>
        <v>0.29624478442280944</v>
      </c>
      <c r="BC1502" s="1">
        <f t="shared" si="1442"/>
        <v>0.64673157162726014</v>
      </c>
      <c r="BD1502" s="1">
        <f t="shared" si="1443"/>
        <v>0</v>
      </c>
      <c r="BE1502" s="1">
        <f t="shared" si="1444"/>
        <v>5.2851182197496523E-2</v>
      </c>
      <c r="BF1502" s="1">
        <f t="shared" si="1445"/>
        <v>0.21001390820584145</v>
      </c>
      <c r="BG1502" s="1">
        <f t="shared" si="1446"/>
        <v>0.73713490959666206</v>
      </c>
      <c r="BH1502" s="1">
        <f t="shared" si="1447"/>
        <v>-0.6777519430897132</v>
      </c>
      <c r="BI1502" s="1">
        <f t="shared" si="1448"/>
        <v>-0.35430177039844996</v>
      </c>
      <c r="BJ1502" s="1">
        <f t="shared" si="1449"/>
        <v>-1.5678843733171024</v>
      </c>
      <c r="BK1502" s="1">
        <f t="shared" si="1450"/>
        <v>-0.52834928694414496</v>
      </c>
      <c r="BL1502">
        <v>2.4416363027759012</v>
      </c>
      <c r="BM1502" s="1" t="s">
        <v>1303</v>
      </c>
      <c r="BN1502" s="1" t="str">
        <f t="shared" si="1451"/>
        <v>MINERIO</v>
      </c>
      <c r="BO1502" s="1" t="s">
        <v>1303</v>
      </c>
    </row>
    <row r="1503" spans="1:67" x14ac:dyDescent="0.25">
      <c r="A1503" s="2" t="s">
        <v>1977</v>
      </c>
      <c r="B1503" s="2" t="s">
        <v>103</v>
      </c>
      <c r="C1503" s="2" t="s">
        <v>159</v>
      </c>
      <c r="D1503" s="2" t="s">
        <v>2041</v>
      </c>
      <c r="E1503" s="2" t="s">
        <v>3</v>
      </c>
      <c r="F1503" s="2">
        <v>1</v>
      </c>
      <c r="G1503" s="2">
        <v>19</v>
      </c>
      <c r="H1503" s="2">
        <v>17</v>
      </c>
      <c r="I1503" s="2">
        <v>12</v>
      </c>
      <c r="J1503" s="35">
        <v>0.9</v>
      </c>
      <c r="K1503" s="7">
        <v>0.32</v>
      </c>
      <c r="T1503" s="3">
        <v>49</v>
      </c>
      <c r="U1503" s="3">
        <v>1257</v>
      </c>
      <c r="V1503" s="3">
        <v>0</v>
      </c>
      <c r="W1503" s="3">
        <v>463</v>
      </c>
      <c r="X1503" s="3">
        <v>0</v>
      </c>
      <c r="Y1503" s="3">
        <v>0</v>
      </c>
      <c r="Z1503" s="3">
        <v>554</v>
      </c>
      <c r="AA1503" s="3">
        <v>316</v>
      </c>
      <c r="AB1503" s="3">
        <v>3</v>
      </c>
      <c r="AC1503" s="3">
        <v>17</v>
      </c>
      <c r="AD1503" s="3">
        <v>0</v>
      </c>
      <c r="AE1503" s="3">
        <v>0</v>
      </c>
      <c r="AF1503" s="3">
        <v>434</v>
      </c>
      <c r="AG1503" s="3">
        <v>448</v>
      </c>
      <c r="AH1503" s="3">
        <v>0</v>
      </c>
      <c r="AI1503" s="1">
        <v>8</v>
      </c>
      <c r="AJ1503" s="1">
        <v>0</v>
      </c>
      <c r="AK1503" s="1">
        <v>0</v>
      </c>
      <c r="AL1503" s="1">
        <v>318</v>
      </c>
      <c r="AM1503" s="1">
        <v>566</v>
      </c>
      <c r="AN1503" s="1">
        <v>0</v>
      </c>
      <c r="AO1503" s="1">
        <v>6</v>
      </c>
      <c r="AP1503" s="1" t="e">
        <f t="shared" si="1429"/>
        <v>#DIV/0!</v>
      </c>
      <c r="AQ1503" s="1" t="e">
        <f t="shared" si="1430"/>
        <v>#DIV/0!</v>
      </c>
      <c r="AR1503" s="1">
        <f t="shared" si="1431"/>
        <v>0</v>
      </c>
      <c r="AS1503" s="1">
        <f t="shared" si="1432"/>
        <v>0</v>
      </c>
      <c r="AT1503" s="1">
        <f t="shared" si="1433"/>
        <v>2.7699265121537593E-2</v>
      </c>
      <c r="AU1503" s="1">
        <f t="shared" si="1434"/>
        <v>0.97230073487846236</v>
      </c>
      <c r="AV1503" s="1">
        <f t="shared" si="1435"/>
        <v>0</v>
      </c>
      <c r="AW1503" s="1">
        <f t="shared" si="1436"/>
        <v>3.3707865168539327E-3</v>
      </c>
      <c r="AX1503" s="1">
        <f t="shared" si="1437"/>
        <v>0.62247191011235958</v>
      </c>
      <c r="AY1503" s="1">
        <f t="shared" si="1438"/>
        <v>0.37415730337078651</v>
      </c>
      <c r="AZ1503" s="1">
        <f t="shared" si="1439"/>
        <v>0</v>
      </c>
      <c r="BA1503" s="1">
        <f t="shared" si="1440"/>
        <v>0</v>
      </c>
      <c r="BB1503" s="1">
        <f t="shared" si="1441"/>
        <v>0.48764044943820223</v>
      </c>
      <c r="BC1503" s="1">
        <f t="shared" si="1442"/>
        <v>0.51235955056179772</v>
      </c>
      <c r="BD1503" s="1">
        <f t="shared" si="1443"/>
        <v>0</v>
      </c>
      <c r="BE1503" s="1">
        <f t="shared" si="1444"/>
        <v>0</v>
      </c>
      <c r="BF1503" s="1">
        <f t="shared" si="1445"/>
        <v>0.35730337078651686</v>
      </c>
      <c r="BG1503" s="1">
        <f t="shared" si="1446"/>
        <v>0.64269662921348314</v>
      </c>
      <c r="BH1503" s="1">
        <f t="shared" si="1447"/>
        <v>-0.44696288666048012</v>
      </c>
      <c r="BI1503" s="1">
        <f t="shared" si="1448"/>
        <v>-0.20588024191648302</v>
      </c>
      <c r="BJ1503" s="1">
        <f t="shared" si="1449"/>
        <v>-1.5575317528812094</v>
      </c>
      <c r="BK1503" s="1">
        <f t="shared" si="1450"/>
        <v>-0.31190027713240209</v>
      </c>
      <c r="BL1503">
        <v>2.0572263478542259</v>
      </c>
      <c r="BM1503" s="1" t="s">
        <v>1303</v>
      </c>
      <c r="BN1503" s="1" t="str">
        <f t="shared" si="1451"/>
        <v>MINERIO</v>
      </c>
      <c r="BO1503" s="1" t="s">
        <v>1303</v>
      </c>
    </row>
    <row r="1504" spans="1:67" x14ac:dyDescent="0.25">
      <c r="A1504" s="2" t="s">
        <v>1977</v>
      </c>
      <c r="B1504" s="2" t="s">
        <v>103</v>
      </c>
      <c r="C1504" s="2" t="s">
        <v>159</v>
      </c>
      <c r="D1504" s="2" t="s">
        <v>2046</v>
      </c>
      <c r="E1504" s="2" t="s">
        <v>3</v>
      </c>
      <c r="F1504" s="2">
        <v>1</v>
      </c>
      <c r="G1504" s="2">
        <v>24</v>
      </c>
      <c r="H1504" s="2">
        <v>22</v>
      </c>
      <c r="I1504" s="2">
        <v>30</v>
      </c>
      <c r="J1504" s="35">
        <v>6.3166666666666664</v>
      </c>
      <c r="K1504" s="7">
        <v>1.1599999999999999</v>
      </c>
      <c r="T1504" s="3">
        <v>108</v>
      </c>
      <c r="U1504" s="3">
        <v>3219</v>
      </c>
      <c r="V1504" s="3">
        <v>0</v>
      </c>
      <c r="W1504" s="3">
        <v>569</v>
      </c>
      <c r="X1504" s="3">
        <v>0</v>
      </c>
      <c r="Y1504" s="3">
        <v>46</v>
      </c>
      <c r="Z1504" s="3">
        <v>1492</v>
      </c>
      <c r="AA1504" s="3">
        <v>536</v>
      </c>
      <c r="AB1504" s="3">
        <v>48</v>
      </c>
      <c r="AC1504" s="3">
        <v>46</v>
      </c>
      <c r="AD1504" s="3">
        <v>0</v>
      </c>
      <c r="AE1504" s="3">
        <v>21</v>
      </c>
      <c r="AF1504" s="3">
        <v>1282</v>
      </c>
      <c r="AG1504" s="3">
        <v>818</v>
      </c>
      <c r="AH1504" s="3">
        <v>20</v>
      </c>
      <c r="AI1504" s="1">
        <v>27</v>
      </c>
      <c r="AJ1504" s="1">
        <v>0</v>
      </c>
      <c r="AK1504" s="1">
        <v>8</v>
      </c>
      <c r="AL1504" s="1">
        <v>1058</v>
      </c>
      <c r="AM1504" s="1">
        <v>1070</v>
      </c>
      <c r="AN1504" s="1">
        <v>9</v>
      </c>
      <c r="AO1504" s="1">
        <v>23</v>
      </c>
      <c r="AP1504" s="1" t="e">
        <f t="shared" si="1429"/>
        <v>#DIV/0!</v>
      </c>
      <c r="AQ1504" s="1" t="e">
        <f t="shared" si="1430"/>
        <v>#DIV/0!</v>
      </c>
      <c r="AR1504" s="1">
        <f t="shared" si="1431"/>
        <v>0</v>
      </c>
      <c r="AS1504" s="1">
        <f t="shared" si="1432"/>
        <v>0</v>
      </c>
      <c r="AT1504" s="1">
        <f t="shared" si="1433"/>
        <v>2.7720739219712527E-2</v>
      </c>
      <c r="AU1504" s="1">
        <f t="shared" si="1434"/>
        <v>0.97227926078028748</v>
      </c>
      <c r="AV1504" s="1">
        <f t="shared" si="1435"/>
        <v>0</v>
      </c>
      <c r="AW1504" s="1">
        <f t="shared" si="1436"/>
        <v>4.3357933579335796E-2</v>
      </c>
      <c r="AX1504" s="1">
        <f t="shared" si="1437"/>
        <v>0.68819188191881919</v>
      </c>
      <c r="AY1504" s="1">
        <f t="shared" si="1438"/>
        <v>0.26845018450184505</v>
      </c>
      <c r="AZ1504" s="1">
        <f t="shared" si="1439"/>
        <v>0</v>
      </c>
      <c r="BA1504" s="1">
        <f t="shared" si="1440"/>
        <v>1.8911439114391145E-2</v>
      </c>
      <c r="BB1504" s="1">
        <f t="shared" si="1441"/>
        <v>0.59132841328413288</v>
      </c>
      <c r="BC1504" s="1">
        <f t="shared" si="1442"/>
        <v>0.38976014760147604</v>
      </c>
      <c r="BD1504" s="1">
        <f t="shared" si="1443"/>
        <v>0</v>
      </c>
      <c r="BE1504" s="1">
        <f t="shared" si="1444"/>
        <v>7.8413284132841325E-3</v>
      </c>
      <c r="BF1504" s="1">
        <f t="shared" si="1445"/>
        <v>0.48800738007380073</v>
      </c>
      <c r="BG1504" s="1">
        <f t="shared" si="1446"/>
        <v>0.50415129151291516</v>
      </c>
      <c r="BH1504" s="1">
        <f t="shared" si="1447"/>
        <v>-0.31157361016718238</v>
      </c>
      <c r="BI1504" s="1">
        <f t="shared" si="1448"/>
        <v>-0.16229045472969933</v>
      </c>
      <c r="BJ1504" s="1">
        <f t="shared" si="1449"/>
        <v>-1.5571951927196281</v>
      </c>
      <c r="BK1504" s="1">
        <f t="shared" si="1450"/>
        <v>-0.22817125268355068</v>
      </c>
      <c r="BL1504">
        <v>1.6614405385967947</v>
      </c>
      <c r="BM1504" s="1" t="s">
        <v>1303</v>
      </c>
      <c r="BN1504" s="1" t="str">
        <f t="shared" si="1451"/>
        <v>MINERIO</v>
      </c>
      <c r="BO1504" s="1" t="s">
        <v>1303</v>
      </c>
    </row>
    <row r="1505" spans="1:67" x14ac:dyDescent="0.25">
      <c r="A1505" s="2" t="s">
        <v>1977</v>
      </c>
      <c r="B1505" s="2" t="s">
        <v>103</v>
      </c>
      <c r="C1505" s="2" t="s">
        <v>160</v>
      </c>
      <c r="D1505" s="2" t="s">
        <v>1998</v>
      </c>
      <c r="E1505" s="2" t="s">
        <v>3</v>
      </c>
      <c r="F1505" s="2">
        <v>1</v>
      </c>
      <c r="G1505" s="2">
        <v>21</v>
      </c>
      <c r="H1505" s="2">
        <v>21</v>
      </c>
      <c r="I1505" s="35">
        <v>-888</v>
      </c>
      <c r="J1505" s="35">
        <v>1.3599999999999999</v>
      </c>
      <c r="K1505" s="7">
        <v>0.61</v>
      </c>
      <c r="T1505" s="3">
        <v>103</v>
      </c>
      <c r="U1505" s="3">
        <v>1585</v>
      </c>
      <c r="V1505" s="3">
        <v>0</v>
      </c>
      <c r="W1505" s="3">
        <v>435</v>
      </c>
      <c r="X1505" s="3">
        <v>0</v>
      </c>
      <c r="Y1505" s="3">
        <v>8</v>
      </c>
      <c r="Z1505" s="3">
        <v>581</v>
      </c>
      <c r="AA1505" s="3">
        <v>534</v>
      </c>
      <c r="AB1505" s="3">
        <v>10</v>
      </c>
      <c r="AC1505" s="3">
        <v>20</v>
      </c>
      <c r="AD1505" s="3">
        <v>0</v>
      </c>
      <c r="AE1505" s="3">
        <v>4</v>
      </c>
      <c r="AF1505" s="3">
        <v>453</v>
      </c>
      <c r="AG1505" s="3">
        <v>682</v>
      </c>
      <c r="AH1505" s="3">
        <v>2</v>
      </c>
      <c r="AI1505" s="1">
        <v>10</v>
      </c>
      <c r="AJ1505" s="1">
        <v>0</v>
      </c>
      <c r="AK1505" s="1">
        <v>0</v>
      </c>
      <c r="AL1505" s="1">
        <v>344</v>
      </c>
      <c r="AM1505" s="1">
        <v>801</v>
      </c>
      <c r="AN1505" s="1">
        <v>0</v>
      </c>
      <c r="AO1505" s="1">
        <v>6</v>
      </c>
      <c r="AP1505" s="1" t="e">
        <f t="shared" si="1429"/>
        <v>#DIV/0!</v>
      </c>
      <c r="AQ1505" s="1" t="e">
        <f t="shared" si="1430"/>
        <v>#DIV/0!</v>
      </c>
      <c r="AR1505" s="1">
        <f t="shared" si="1431"/>
        <v>0</v>
      </c>
      <c r="AS1505" s="1">
        <f t="shared" si="1432"/>
        <v>0</v>
      </c>
      <c r="AT1505" s="1">
        <f t="shared" si="1433"/>
        <v>4.8516250588789452E-2</v>
      </c>
      <c r="AU1505" s="1">
        <f t="shared" si="1434"/>
        <v>0.9514837494112105</v>
      </c>
      <c r="AV1505" s="1">
        <f t="shared" si="1435"/>
        <v>0</v>
      </c>
      <c r="AW1505" s="1">
        <f t="shared" si="1436"/>
        <v>1.5611448395490026E-2</v>
      </c>
      <c r="AX1505" s="1">
        <f t="shared" si="1437"/>
        <v>0.50390286209887247</v>
      </c>
      <c r="AY1505" s="1">
        <f t="shared" si="1438"/>
        <v>0.48048568950563747</v>
      </c>
      <c r="AZ1505" s="1">
        <f t="shared" si="1439"/>
        <v>0</v>
      </c>
      <c r="BA1505" s="1">
        <f t="shared" si="1440"/>
        <v>5.2128583840139013E-3</v>
      </c>
      <c r="BB1505" s="1">
        <f t="shared" si="1441"/>
        <v>0.3935708079930495</v>
      </c>
      <c r="BC1505" s="1">
        <f t="shared" si="1442"/>
        <v>0.60121633362293658</v>
      </c>
      <c r="BD1505" s="1">
        <f t="shared" si="1443"/>
        <v>0</v>
      </c>
      <c r="BE1505" s="1">
        <f t="shared" si="1444"/>
        <v>0</v>
      </c>
      <c r="BF1505" s="1">
        <f t="shared" si="1445"/>
        <v>0.2988705473501303</v>
      </c>
      <c r="BG1505" s="1">
        <f t="shared" si="1446"/>
        <v>0.7011294526498697</v>
      </c>
      <c r="BH1505" s="1">
        <f t="shared" si="1447"/>
        <v>-0.52451688105826177</v>
      </c>
      <c r="BI1505" s="1">
        <f t="shared" si="1448"/>
        <v>-0.29765317490436832</v>
      </c>
      <c r="BJ1505" s="1">
        <f t="shared" si="1449"/>
        <v>-1.3141127694608266</v>
      </c>
      <c r="BK1505" s="1">
        <f t="shared" si="1450"/>
        <v>-0.40497712161695998</v>
      </c>
      <c r="BL1505">
        <v>2.1979403167259859</v>
      </c>
      <c r="BM1505" s="1" t="s">
        <v>1303</v>
      </c>
      <c r="BN1505" s="1" t="str">
        <f t="shared" si="1451"/>
        <v>MINERIO</v>
      </c>
      <c r="BO1505" s="1" t="s">
        <v>1303</v>
      </c>
    </row>
    <row r="1506" spans="1:67" x14ac:dyDescent="0.25">
      <c r="A1506" s="2" t="s">
        <v>1977</v>
      </c>
      <c r="B1506" s="2" t="s">
        <v>103</v>
      </c>
      <c r="C1506" s="2" t="s">
        <v>159</v>
      </c>
      <c r="D1506" s="2" t="s">
        <v>2042</v>
      </c>
      <c r="E1506" s="2" t="s">
        <v>3</v>
      </c>
      <c r="F1506" s="2">
        <v>1</v>
      </c>
      <c r="G1506" s="2">
        <v>20</v>
      </c>
      <c r="H1506" s="2">
        <v>18</v>
      </c>
      <c r="I1506" s="2">
        <v>17</v>
      </c>
      <c r="J1506" s="35">
        <v>156.76470588235293</v>
      </c>
      <c r="K1506" s="7">
        <v>0.25</v>
      </c>
      <c r="T1506" s="3">
        <v>158</v>
      </c>
      <c r="U1506" s="3">
        <v>1904</v>
      </c>
      <c r="V1506" s="3">
        <v>0</v>
      </c>
      <c r="W1506" s="3">
        <v>455</v>
      </c>
      <c r="X1506" s="3">
        <v>0</v>
      </c>
      <c r="Y1506" s="3">
        <v>3</v>
      </c>
      <c r="Z1506" s="3">
        <v>606</v>
      </c>
      <c r="AA1506" s="3">
        <v>775</v>
      </c>
      <c r="AB1506" s="3">
        <v>1</v>
      </c>
      <c r="AC1506" s="3">
        <v>6</v>
      </c>
      <c r="AD1506" s="3">
        <v>0</v>
      </c>
      <c r="AE1506" s="3">
        <v>0</v>
      </c>
      <c r="AF1506" s="3">
        <v>426</v>
      </c>
      <c r="AG1506" s="3">
        <v>963</v>
      </c>
      <c r="AH1506" s="3">
        <v>0</v>
      </c>
      <c r="AI1506" s="1">
        <v>2</v>
      </c>
      <c r="AJ1506" s="1">
        <v>0</v>
      </c>
      <c r="AK1506" s="1">
        <v>0</v>
      </c>
      <c r="AL1506" s="1">
        <v>291</v>
      </c>
      <c r="AM1506" s="1">
        <v>1098</v>
      </c>
      <c r="AN1506" s="1">
        <v>0</v>
      </c>
      <c r="AO1506" s="1">
        <v>2</v>
      </c>
      <c r="AP1506" s="1" t="e">
        <f t="shared" si="1429"/>
        <v>#DIV/0!</v>
      </c>
      <c r="AQ1506" s="1" t="e">
        <f t="shared" si="1430"/>
        <v>#DIV/0!</v>
      </c>
      <c r="AR1506" s="1">
        <f t="shared" si="1431"/>
        <v>0</v>
      </c>
      <c r="AS1506" s="1">
        <f t="shared" si="1432"/>
        <v>0</v>
      </c>
      <c r="AT1506" s="1">
        <f t="shared" si="1433"/>
        <v>6.2773142630115214E-2</v>
      </c>
      <c r="AU1506" s="1">
        <f t="shared" si="1434"/>
        <v>0.93722685736988476</v>
      </c>
      <c r="AV1506" s="1">
        <f t="shared" si="1435"/>
        <v>0</v>
      </c>
      <c r="AW1506" s="1">
        <f t="shared" si="1436"/>
        <v>2.875629043853343E-3</v>
      </c>
      <c r="AX1506" s="1">
        <f t="shared" si="1437"/>
        <v>0.43565780014378147</v>
      </c>
      <c r="AY1506" s="1">
        <f t="shared" si="1438"/>
        <v>0.56146657081236517</v>
      </c>
      <c r="AZ1506" s="1">
        <f t="shared" si="1439"/>
        <v>0</v>
      </c>
      <c r="BA1506" s="1">
        <f t="shared" si="1440"/>
        <v>0</v>
      </c>
      <c r="BB1506" s="1">
        <f t="shared" si="1441"/>
        <v>0.306254493170381</v>
      </c>
      <c r="BC1506" s="1">
        <f t="shared" si="1442"/>
        <v>0.693745506829619</v>
      </c>
      <c r="BD1506" s="1">
        <f t="shared" si="1443"/>
        <v>0</v>
      </c>
      <c r="BE1506" s="1">
        <f t="shared" si="1444"/>
        <v>0</v>
      </c>
      <c r="BF1506" s="1">
        <f t="shared" si="1445"/>
        <v>0.20920201294033069</v>
      </c>
      <c r="BG1506" s="1">
        <f t="shared" si="1446"/>
        <v>0.79079798705966931</v>
      </c>
      <c r="BH1506" s="1">
        <f t="shared" si="1447"/>
        <v>-0.67943414100613908</v>
      </c>
      <c r="BI1506" s="1">
        <f t="shared" si="1448"/>
        <v>-0.36085450582576017</v>
      </c>
      <c r="BJ1506" s="1">
        <f t="shared" si="1449"/>
        <v>-1.2022261285939402</v>
      </c>
      <c r="BK1506" s="1">
        <f t="shared" si="1450"/>
        <v>-0.51391753088932757</v>
      </c>
      <c r="BL1506">
        <v>2.4620525608120216</v>
      </c>
      <c r="BM1506" s="1" t="s">
        <v>1303</v>
      </c>
      <c r="BN1506" s="1" t="str">
        <f t="shared" si="1451"/>
        <v>MINERIO</v>
      </c>
      <c r="BO1506" s="1" t="s">
        <v>1303</v>
      </c>
    </row>
    <row r="1507" spans="1:67" x14ac:dyDescent="0.25">
      <c r="A1507" s="2" t="s">
        <v>1977</v>
      </c>
      <c r="B1507" s="2" t="s">
        <v>103</v>
      </c>
      <c r="C1507" s="2" t="s">
        <v>159</v>
      </c>
      <c r="D1507" s="2" t="s">
        <v>2038</v>
      </c>
      <c r="E1507" s="2" t="s">
        <v>3</v>
      </c>
      <c r="F1507" s="2">
        <v>1</v>
      </c>
      <c r="G1507" s="2">
        <v>16</v>
      </c>
      <c r="H1507" s="2">
        <v>14</v>
      </c>
      <c r="I1507" s="2">
        <v>20</v>
      </c>
      <c r="J1507" s="35">
        <v>21.0625</v>
      </c>
      <c r="K1507" s="7">
        <v>1.4</v>
      </c>
      <c r="T1507" s="3">
        <v>575</v>
      </c>
      <c r="U1507" s="3">
        <v>2927</v>
      </c>
      <c r="V1507" s="3">
        <v>0</v>
      </c>
      <c r="W1507" s="3">
        <v>589</v>
      </c>
      <c r="X1507" s="3">
        <v>0</v>
      </c>
      <c r="Y1507" s="3">
        <v>346</v>
      </c>
      <c r="Z1507" s="3">
        <v>1265</v>
      </c>
      <c r="AA1507" s="3">
        <v>154</v>
      </c>
      <c r="AB1507" s="3">
        <v>368</v>
      </c>
      <c r="AC1507" s="3">
        <v>152</v>
      </c>
      <c r="AD1507" s="3">
        <v>0</v>
      </c>
      <c r="AE1507" s="3">
        <v>171</v>
      </c>
      <c r="AF1507" s="3">
        <v>1497</v>
      </c>
      <c r="AG1507" s="3">
        <v>263</v>
      </c>
      <c r="AH1507" s="3">
        <v>196</v>
      </c>
      <c r="AI1507" s="1">
        <v>156</v>
      </c>
      <c r="AJ1507" s="1">
        <v>0</v>
      </c>
      <c r="AK1507" s="1">
        <v>102</v>
      </c>
      <c r="AL1507" s="1">
        <v>1541</v>
      </c>
      <c r="AM1507" s="1">
        <v>399</v>
      </c>
      <c r="AN1507" s="1">
        <v>114</v>
      </c>
      <c r="AO1507" s="1">
        <v>127</v>
      </c>
      <c r="AP1507" s="1" t="e">
        <f t="shared" si="1429"/>
        <v>#DIV/0!</v>
      </c>
      <c r="AQ1507" s="1" t="e">
        <f t="shared" si="1430"/>
        <v>#DIV/0!</v>
      </c>
      <c r="AR1507" s="1">
        <f t="shared" si="1431"/>
        <v>0</v>
      </c>
      <c r="AS1507" s="1">
        <f t="shared" si="1432"/>
        <v>0</v>
      </c>
      <c r="AT1507" s="1">
        <f t="shared" si="1433"/>
        <v>0.14055243216817404</v>
      </c>
      <c r="AU1507" s="1">
        <f t="shared" si="1434"/>
        <v>0.85944756783182596</v>
      </c>
      <c r="AV1507" s="1">
        <f t="shared" si="1435"/>
        <v>0</v>
      </c>
      <c r="AW1507" s="1">
        <f t="shared" si="1436"/>
        <v>0.31247264770240701</v>
      </c>
      <c r="AX1507" s="1">
        <f t="shared" si="1437"/>
        <v>0.55361050328227568</v>
      </c>
      <c r="AY1507" s="1">
        <f t="shared" si="1438"/>
        <v>0.13391684901531728</v>
      </c>
      <c r="AZ1507" s="1">
        <f t="shared" si="1439"/>
        <v>0</v>
      </c>
      <c r="BA1507" s="1">
        <f t="shared" si="1440"/>
        <v>0.16075339465615418</v>
      </c>
      <c r="BB1507" s="1">
        <f t="shared" si="1441"/>
        <v>0.65571616294349544</v>
      </c>
      <c r="BC1507" s="1">
        <f t="shared" si="1442"/>
        <v>0.18353044240035041</v>
      </c>
      <c r="BD1507" s="1">
        <f t="shared" si="1443"/>
        <v>0</v>
      </c>
      <c r="BE1507" s="1">
        <f t="shared" si="1444"/>
        <v>9.4612352168199743E-2</v>
      </c>
      <c r="BF1507" s="1">
        <f t="shared" si="1445"/>
        <v>0.67498904949627681</v>
      </c>
      <c r="BG1507" s="1">
        <f t="shared" si="1446"/>
        <v>0.23039859833552342</v>
      </c>
      <c r="BH1507" s="1">
        <f t="shared" si="1447"/>
        <v>-0.17070327277181596</v>
      </c>
      <c r="BI1507" s="1">
        <f t="shared" si="1448"/>
        <v>-0.25679567889403232</v>
      </c>
      <c r="BJ1507" s="1">
        <f t="shared" si="1449"/>
        <v>-0.8521616348087433</v>
      </c>
      <c r="BK1507" s="1">
        <f t="shared" si="1450"/>
        <v>-0.18328411114718288</v>
      </c>
      <c r="BL1507">
        <v>0.67408277198190303</v>
      </c>
      <c r="BM1507" s="1" t="s">
        <v>1303</v>
      </c>
      <c r="BN1507" s="1" t="str">
        <f t="shared" si="1451"/>
        <v>MINERIO</v>
      </c>
      <c r="BO1507" s="1" t="s">
        <v>1303</v>
      </c>
    </row>
    <row r="1508" spans="1:67" x14ac:dyDescent="0.25">
      <c r="A1508" s="2" t="s">
        <v>1977</v>
      </c>
      <c r="B1508" s="2" t="s">
        <v>103</v>
      </c>
      <c r="C1508" s="2" t="s">
        <v>159</v>
      </c>
      <c r="D1508" s="2" t="s">
        <v>2045</v>
      </c>
      <c r="E1508" s="2" t="s">
        <v>3</v>
      </c>
      <c r="F1508" s="2">
        <v>1</v>
      </c>
      <c r="G1508" s="2">
        <v>23</v>
      </c>
      <c r="H1508" s="2">
        <v>21</v>
      </c>
      <c r="I1508" s="2">
        <v>25</v>
      </c>
      <c r="J1508" s="35">
        <v>12</v>
      </c>
      <c r="K1508" s="7">
        <v>1.87</v>
      </c>
      <c r="T1508" s="3">
        <v>673</v>
      </c>
      <c r="U1508" s="3">
        <v>2821</v>
      </c>
      <c r="V1508" s="3">
        <v>0</v>
      </c>
      <c r="W1508" s="3">
        <v>593</v>
      </c>
      <c r="X1508" s="3">
        <v>0</v>
      </c>
      <c r="Y1508" s="3">
        <v>394</v>
      </c>
      <c r="Z1508" s="3">
        <v>1243</v>
      </c>
      <c r="AA1508" s="3">
        <v>268</v>
      </c>
      <c r="AB1508" s="3">
        <v>311</v>
      </c>
      <c r="AC1508" s="3">
        <v>94</v>
      </c>
      <c r="AD1508" s="3">
        <v>0</v>
      </c>
      <c r="AE1508" s="3">
        <v>249</v>
      </c>
      <c r="AF1508" s="3">
        <v>1375</v>
      </c>
      <c r="AG1508" s="3">
        <v>402</v>
      </c>
      <c r="AH1508" s="3">
        <v>196</v>
      </c>
      <c r="AI1508" s="1">
        <v>82</v>
      </c>
      <c r="AJ1508" s="1">
        <v>0</v>
      </c>
      <c r="AK1508" s="1">
        <v>180</v>
      </c>
      <c r="AL1508" s="1">
        <v>1361</v>
      </c>
      <c r="AM1508" s="1">
        <v>537</v>
      </c>
      <c r="AN1508" s="1">
        <v>156</v>
      </c>
      <c r="AO1508" s="1">
        <v>69</v>
      </c>
      <c r="AP1508" s="1" t="e">
        <f t="shared" si="1429"/>
        <v>#DIV/0!</v>
      </c>
      <c r="AQ1508" s="1" t="e">
        <f t="shared" si="1430"/>
        <v>#DIV/0!</v>
      </c>
      <c r="AR1508" s="1">
        <f t="shared" si="1431"/>
        <v>0</v>
      </c>
      <c r="AS1508" s="1">
        <f t="shared" si="1432"/>
        <v>0</v>
      </c>
      <c r="AT1508" s="1">
        <f t="shared" si="1433"/>
        <v>0.16466846097381943</v>
      </c>
      <c r="AU1508" s="1">
        <f t="shared" si="1434"/>
        <v>0.83533153902618063</v>
      </c>
      <c r="AV1508" s="1">
        <f t="shared" si="1435"/>
        <v>0</v>
      </c>
      <c r="AW1508" s="1">
        <f t="shared" si="1436"/>
        <v>0.30519480519480519</v>
      </c>
      <c r="AX1508" s="1">
        <f t="shared" si="1437"/>
        <v>0.53809523809523807</v>
      </c>
      <c r="AY1508" s="1">
        <f t="shared" si="1438"/>
        <v>0.15670995670995672</v>
      </c>
      <c r="AZ1508" s="1">
        <f t="shared" si="1439"/>
        <v>0</v>
      </c>
      <c r="BA1508" s="1">
        <f t="shared" si="1440"/>
        <v>0.1931423611111111</v>
      </c>
      <c r="BB1508" s="1">
        <f t="shared" si="1441"/>
        <v>0.59678819444444442</v>
      </c>
      <c r="BC1508" s="1">
        <f t="shared" si="1442"/>
        <v>0.21006944444444445</v>
      </c>
      <c r="BD1508" s="1">
        <f t="shared" si="1443"/>
        <v>0</v>
      </c>
      <c r="BE1508" s="1">
        <f t="shared" si="1444"/>
        <v>0.1458966565349544</v>
      </c>
      <c r="BF1508" s="1">
        <f t="shared" si="1445"/>
        <v>0.59096830221450281</v>
      </c>
      <c r="BG1508" s="1">
        <f t="shared" si="1446"/>
        <v>0.26313504125054277</v>
      </c>
      <c r="BH1508" s="1">
        <f t="shared" si="1447"/>
        <v>-0.22843581276089645</v>
      </c>
      <c r="BI1508" s="1">
        <f t="shared" si="1448"/>
        <v>-0.26914085125049958</v>
      </c>
      <c r="BJ1508" s="1">
        <f t="shared" si="1449"/>
        <v>-0.78338957348761662</v>
      </c>
      <c r="BK1508" s="1">
        <f t="shared" si="1450"/>
        <v>-0.22417977658489299</v>
      </c>
      <c r="BL1508">
        <v>0.73354917315574675</v>
      </c>
      <c r="BM1508" s="1" t="s">
        <v>1303</v>
      </c>
      <c r="BN1508" s="1" t="str">
        <f t="shared" si="1451"/>
        <v>MINERIO</v>
      </c>
      <c r="BO1508" s="1" t="s">
        <v>1303</v>
      </c>
    </row>
    <row r="1509" spans="1:67" x14ac:dyDescent="0.25">
      <c r="A1509" s="2" t="s">
        <v>1977</v>
      </c>
      <c r="B1509" s="2" t="s">
        <v>103</v>
      </c>
      <c r="C1509" s="2" t="s">
        <v>160</v>
      </c>
      <c r="D1509" s="2" t="s">
        <v>2001</v>
      </c>
      <c r="E1509" s="2" t="s">
        <v>3</v>
      </c>
      <c r="F1509" s="2">
        <v>1</v>
      </c>
      <c r="G1509" s="2">
        <v>24</v>
      </c>
      <c r="H1509" s="2">
        <v>24</v>
      </c>
      <c r="I1509" s="35">
        <v>-888</v>
      </c>
      <c r="J1509" s="35">
        <v>0.1</v>
      </c>
      <c r="K1509" s="7">
        <v>0.77</v>
      </c>
      <c r="T1509" s="3">
        <v>518</v>
      </c>
      <c r="U1509" s="3">
        <v>1470</v>
      </c>
      <c r="V1509" s="3">
        <v>0</v>
      </c>
      <c r="W1509" s="3">
        <v>499</v>
      </c>
      <c r="X1509" s="3">
        <v>0</v>
      </c>
      <c r="Y1509" s="3">
        <v>86</v>
      </c>
      <c r="Z1509" s="3">
        <v>591</v>
      </c>
      <c r="AA1509" s="3">
        <v>531</v>
      </c>
      <c r="AB1509" s="3">
        <v>91</v>
      </c>
      <c r="AC1509" s="3">
        <v>48</v>
      </c>
      <c r="AD1509" s="3">
        <v>0</v>
      </c>
      <c r="AE1509" s="3">
        <v>53</v>
      </c>
      <c r="AF1509" s="3">
        <v>488</v>
      </c>
      <c r="AG1509" s="3">
        <v>707</v>
      </c>
      <c r="AH1509" s="3">
        <v>55</v>
      </c>
      <c r="AI1509" s="1">
        <v>43</v>
      </c>
      <c r="AJ1509" s="1">
        <v>0</v>
      </c>
      <c r="AK1509" s="1">
        <v>31</v>
      </c>
      <c r="AL1509" s="1">
        <v>421</v>
      </c>
      <c r="AM1509" s="1">
        <v>811</v>
      </c>
      <c r="AN1509" s="1">
        <v>41</v>
      </c>
      <c r="AO1509" s="1">
        <v>42</v>
      </c>
      <c r="AP1509" s="1" t="e">
        <f t="shared" si="1429"/>
        <v>#DIV/0!</v>
      </c>
      <c r="AQ1509" s="1" t="e">
        <f t="shared" si="1430"/>
        <v>#DIV/0!</v>
      </c>
      <c r="AR1509" s="1">
        <f t="shared" si="1431"/>
        <v>0</v>
      </c>
      <c r="AS1509" s="1">
        <f t="shared" si="1432"/>
        <v>0</v>
      </c>
      <c r="AT1509" s="1">
        <f t="shared" si="1433"/>
        <v>0.20828307197426618</v>
      </c>
      <c r="AU1509" s="1">
        <f t="shared" si="1434"/>
        <v>0.79171692802573379</v>
      </c>
      <c r="AV1509" s="1">
        <f t="shared" si="1435"/>
        <v>0</v>
      </c>
      <c r="AW1509" s="1">
        <f t="shared" si="1436"/>
        <v>0.13140311804008908</v>
      </c>
      <c r="AX1509" s="1">
        <f t="shared" si="1437"/>
        <v>0.43875278396436523</v>
      </c>
      <c r="AY1509" s="1">
        <f t="shared" si="1438"/>
        <v>0.42984409799554568</v>
      </c>
      <c r="AZ1509" s="1">
        <f t="shared" si="1439"/>
        <v>0</v>
      </c>
      <c r="BA1509" s="1">
        <f t="shared" si="1440"/>
        <v>8.0237741456166425E-2</v>
      </c>
      <c r="BB1509" s="1">
        <f t="shared" si="1441"/>
        <v>0.36255572065378899</v>
      </c>
      <c r="BC1509" s="1">
        <f t="shared" si="1442"/>
        <v>0.5572065378900446</v>
      </c>
      <c r="BD1509" s="1">
        <f t="shared" si="1443"/>
        <v>0</v>
      </c>
      <c r="BE1509" s="1">
        <f t="shared" si="1444"/>
        <v>5.3491827637444277E-2</v>
      </c>
      <c r="BF1509" s="1">
        <f t="shared" si="1445"/>
        <v>0.31277860326894502</v>
      </c>
      <c r="BG1509" s="1">
        <f t="shared" si="1446"/>
        <v>0.63372956909361067</v>
      </c>
      <c r="BH1509" s="1">
        <f t="shared" si="1447"/>
        <v>-0.50476296405228971</v>
      </c>
      <c r="BI1509" s="1">
        <f t="shared" si="1448"/>
        <v>-0.35778011484173028</v>
      </c>
      <c r="BJ1509" s="1">
        <f t="shared" si="1449"/>
        <v>-0.68134602552470303</v>
      </c>
      <c r="BK1509" s="1">
        <f t="shared" si="1450"/>
        <v>-0.44062523788524743</v>
      </c>
      <c r="BL1509">
        <v>1.8295575595073224</v>
      </c>
      <c r="BM1509" s="1" t="s">
        <v>1303</v>
      </c>
      <c r="BN1509" s="1" t="str">
        <f t="shared" si="1451"/>
        <v>MINERIO</v>
      </c>
      <c r="BO1509" s="1" t="s">
        <v>1303</v>
      </c>
    </row>
    <row r="1510" spans="1:67" x14ac:dyDescent="0.25">
      <c r="A1510" s="2" t="s">
        <v>521</v>
      </c>
      <c r="B1510" s="2" t="s">
        <v>103</v>
      </c>
      <c r="C1510" s="2" t="s">
        <v>160</v>
      </c>
      <c r="D1510" s="2" t="s">
        <v>593</v>
      </c>
      <c r="E1510" s="6" t="s">
        <v>3</v>
      </c>
      <c r="F1510" s="2">
        <v>3</v>
      </c>
      <c r="G1510" s="2">
        <v>26</v>
      </c>
      <c r="H1510" s="2">
        <v>26</v>
      </c>
      <c r="I1510" s="35">
        <v>-888</v>
      </c>
      <c r="J1510" s="35">
        <v>0.19999999999999998</v>
      </c>
      <c r="K1510" s="3">
        <v>0.1</v>
      </c>
      <c r="L1510" s="2"/>
      <c r="M1510" s="2"/>
      <c r="N1510" s="2">
        <v>19</v>
      </c>
      <c r="O1510" s="2">
        <v>603</v>
      </c>
      <c r="P1510" s="2">
        <v>0</v>
      </c>
      <c r="Q1510" s="2">
        <v>247</v>
      </c>
      <c r="R1510" s="2">
        <v>0</v>
      </c>
      <c r="S1510" s="2">
        <v>0</v>
      </c>
      <c r="T1510" s="2">
        <v>175</v>
      </c>
      <c r="U1510" s="2">
        <v>252</v>
      </c>
      <c r="V1510" s="2">
        <v>0</v>
      </c>
      <c r="W1510" s="2">
        <v>3</v>
      </c>
      <c r="X1510" s="2">
        <v>0</v>
      </c>
      <c r="Y1510" s="2">
        <v>0</v>
      </c>
      <c r="Z1510" s="2">
        <v>175</v>
      </c>
      <c r="AA1510" s="2">
        <v>252</v>
      </c>
      <c r="AB1510" s="2">
        <v>0</v>
      </c>
      <c r="AC1510" s="2">
        <v>3</v>
      </c>
      <c r="AD1510" s="1">
        <v>0</v>
      </c>
      <c r="AE1510" s="1">
        <v>0</v>
      </c>
      <c r="AF1510" s="1">
        <v>235</v>
      </c>
      <c r="AG1510" s="1">
        <v>187</v>
      </c>
      <c r="AH1510" s="1">
        <v>0</v>
      </c>
      <c r="AI1510" s="1">
        <v>8</v>
      </c>
      <c r="AJ1510" s="1">
        <v>0</v>
      </c>
      <c r="AK1510" s="1">
        <v>0</v>
      </c>
      <c r="AL1510" s="1">
        <v>88</v>
      </c>
      <c r="AM1510" s="1">
        <v>340</v>
      </c>
      <c r="AN1510" s="1">
        <v>0</v>
      </c>
      <c r="AO1510" s="1">
        <v>2</v>
      </c>
      <c r="AP1510" s="1">
        <f t="shared" si="1429"/>
        <v>2.1864211737629459E-2</v>
      </c>
      <c r="AQ1510" s="1">
        <f t="shared" si="1430"/>
        <v>0.97813578826237058</v>
      </c>
      <c r="AR1510" s="1">
        <f t="shared" si="1431"/>
        <v>0</v>
      </c>
      <c r="AS1510" s="1">
        <f t="shared" si="1432"/>
        <v>0</v>
      </c>
      <c r="AT1510" s="1">
        <f t="shared" si="1433"/>
        <v>0.40697674418604651</v>
      </c>
      <c r="AU1510" s="1">
        <f t="shared" si="1434"/>
        <v>0.59302325581395354</v>
      </c>
      <c r="AV1510" s="1">
        <f t="shared" si="1435"/>
        <v>0</v>
      </c>
      <c r="AW1510" s="1">
        <f t="shared" si="1436"/>
        <v>0</v>
      </c>
      <c r="AX1510" s="1">
        <f t="shared" si="1437"/>
        <v>0.40697674418604651</v>
      </c>
      <c r="AY1510" s="1">
        <f t="shared" si="1438"/>
        <v>0.59302325581395354</v>
      </c>
      <c r="AZ1510" s="1">
        <f t="shared" si="1439"/>
        <v>0</v>
      </c>
      <c r="BA1510" s="1">
        <f t="shared" si="1440"/>
        <v>0</v>
      </c>
      <c r="BB1510" s="1">
        <f t="shared" si="1441"/>
        <v>0.54651162790697672</v>
      </c>
      <c r="BC1510" s="1">
        <f t="shared" si="1442"/>
        <v>0.45348837209302323</v>
      </c>
      <c r="BD1510" s="1">
        <f t="shared" si="1443"/>
        <v>0</v>
      </c>
      <c r="BE1510" s="1">
        <f t="shared" si="1444"/>
        <v>0</v>
      </c>
      <c r="BF1510" s="1">
        <f t="shared" si="1445"/>
        <v>0.20465116279069767</v>
      </c>
      <c r="BG1510" s="1">
        <f t="shared" si="1446"/>
        <v>0.79534883720930227</v>
      </c>
      <c r="BH1510" s="1">
        <f t="shared" si="1447"/>
        <v>-0.68898578342941785</v>
      </c>
      <c r="BI1510" s="1">
        <f t="shared" si="1448"/>
        <v>-0.39043040689329206</v>
      </c>
      <c r="BJ1510" s="1">
        <f t="shared" si="1449"/>
        <v>-0.39043040689329206</v>
      </c>
      <c r="BK1510" s="1">
        <f t="shared" si="1450"/>
        <v>-0.26240059330785026</v>
      </c>
      <c r="BL1510">
        <v>0.74795129333200427</v>
      </c>
      <c r="BM1510" s="1" t="s">
        <v>1303</v>
      </c>
      <c r="BN1510" s="1" t="str">
        <f t="shared" si="1451"/>
        <v>MINERIO</v>
      </c>
      <c r="BO1510" s="1" t="s">
        <v>1303</v>
      </c>
    </row>
    <row r="1511" spans="1:67" x14ac:dyDescent="0.25">
      <c r="A1511" s="2" t="s">
        <v>521</v>
      </c>
      <c r="B1511" s="2" t="s">
        <v>103</v>
      </c>
      <c r="C1511" s="2" t="s">
        <v>160</v>
      </c>
      <c r="D1511" s="2" t="s">
        <v>581</v>
      </c>
      <c r="E1511" s="6" t="s">
        <v>3</v>
      </c>
      <c r="F1511" s="2">
        <v>3</v>
      </c>
      <c r="G1511" s="2">
        <v>14</v>
      </c>
      <c r="H1511" s="2">
        <v>14</v>
      </c>
      <c r="I1511" s="35">
        <v>-888</v>
      </c>
      <c r="J1511" s="35">
        <v>0.38666666666666666</v>
      </c>
      <c r="K1511" s="3">
        <v>7.0000000000000007E-2</v>
      </c>
      <c r="L1511" s="2"/>
      <c r="M1511" s="2"/>
      <c r="N1511" s="2">
        <v>80</v>
      </c>
      <c r="O1511" s="2">
        <v>1894</v>
      </c>
      <c r="P1511" s="2">
        <v>0</v>
      </c>
      <c r="Q1511" s="2">
        <v>450</v>
      </c>
      <c r="R1511" s="2">
        <v>0</v>
      </c>
      <c r="S1511" s="2">
        <v>1</v>
      </c>
      <c r="T1511" s="2">
        <v>560</v>
      </c>
      <c r="U1511" s="2">
        <v>752</v>
      </c>
      <c r="V1511" s="2">
        <v>1</v>
      </c>
      <c r="W1511" s="2">
        <v>8</v>
      </c>
      <c r="X1511" s="2">
        <v>0</v>
      </c>
      <c r="Y1511" s="2">
        <v>1</v>
      </c>
      <c r="Z1511" s="2">
        <v>560</v>
      </c>
      <c r="AA1511" s="2">
        <v>752</v>
      </c>
      <c r="AB1511" s="2">
        <v>1</v>
      </c>
      <c r="AC1511" s="2">
        <v>8</v>
      </c>
      <c r="AD1511" s="1">
        <v>0</v>
      </c>
      <c r="AE1511" s="1">
        <v>2</v>
      </c>
      <c r="AF1511" s="1">
        <v>757</v>
      </c>
      <c r="AG1511" s="1">
        <v>545</v>
      </c>
      <c r="AH1511" s="1">
        <v>2</v>
      </c>
      <c r="AI1511" s="1">
        <v>16</v>
      </c>
      <c r="AJ1511" s="1">
        <v>0</v>
      </c>
      <c r="AK1511" s="1">
        <v>0</v>
      </c>
      <c r="AL1511" s="1">
        <v>320</v>
      </c>
      <c r="AM1511" s="1">
        <v>999</v>
      </c>
      <c r="AN1511" s="1">
        <v>0</v>
      </c>
      <c r="AO1511" s="1">
        <v>3</v>
      </c>
      <c r="AP1511" s="1">
        <f t="shared" si="1429"/>
        <v>3.3003300330033E-2</v>
      </c>
      <c r="AQ1511" s="1">
        <f t="shared" si="1430"/>
        <v>0.96699669966996704</v>
      </c>
      <c r="AR1511" s="1">
        <f t="shared" si="1431"/>
        <v>0</v>
      </c>
      <c r="AS1511" s="1">
        <f t="shared" si="1432"/>
        <v>1.5128593040847202E-3</v>
      </c>
      <c r="AT1511" s="1">
        <f t="shared" si="1433"/>
        <v>0.42360060514372161</v>
      </c>
      <c r="AU1511" s="1">
        <f t="shared" si="1434"/>
        <v>0.5748865355521936</v>
      </c>
      <c r="AV1511" s="1">
        <f t="shared" si="1435"/>
        <v>0</v>
      </c>
      <c r="AW1511" s="1">
        <f t="shared" si="1436"/>
        <v>1.5128593040847202E-3</v>
      </c>
      <c r="AX1511" s="1">
        <f t="shared" si="1437"/>
        <v>0.42360060514372161</v>
      </c>
      <c r="AY1511" s="1">
        <f t="shared" si="1438"/>
        <v>0.5748865355521936</v>
      </c>
      <c r="AZ1511" s="1">
        <f t="shared" si="1439"/>
        <v>0</v>
      </c>
      <c r="BA1511" s="1">
        <f t="shared" si="1440"/>
        <v>3.0257186081694403E-3</v>
      </c>
      <c r="BB1511" s="1">
        <f t="shared" si="1441"/>
        <v>0.57261724659606661</v>
      </c>
      <c r="BC1511" s="1">
        <f t="shared" si="1442"/>
        <v>0.42435703479576398</v>
      </c>
      <c r="BD1511" s="1">
        <f t="shared" si="1443"/>
        <v>0</v>
      </c>
      <c r="BE1511" s="1">
        <f t="shared" si="1444"/>
        <v>0</v>
      </c>
      <c r="BF1511" s="1">
        <f t="shared" si="1445"/>
        <v>0.24205748865355523</v>
      </c>
      <c r="BG1511" s="1">
        <f t="shared" si="1446"/>
        <v>0.75794251134644475</v>
      </c>
      <c r="BH1511" s="1">
        <f t="shared" si="1447"/>
        <v>-0.61608147682971548</v>
      </c>
      <c r="BI1511" s="1">
        <f t="shared" si="1448"/>
        <v>-0.37304342814342106</v>
      </c>
      <c r="BJ1511" s="1">
        <f t="shared" si="1449"/>
        <v>-0.37304342814342106</v>
      </c>
      <c r="BK1511" s="1">
        <f t="shared" si="1450"/>
        <v>-0.24213557564954863</v>
      </c>
      <c r="BL1511">
        <v>0.60541898316889864</v>
      </c>
      <c r="BM1511" s="1" t="s">
        <v>1303</v>
      </c>
      <c r="BN1511" s="1" t="str">
        <f t="shared" si="1451"/>
        <v>MINERIO</v>
      </c>
      <c r="BO1511" s="1" t="s">
        <v>1303</v>
      </c>
    </row>
    <row r="1512" spans="1:67" x14ac:dyDescent="0.25">
      <c r="A1512" s="2" t="s">
        <v>521</v>
      </c>
      <c r="B1512" s="2" t="s">
        <v>103</v>
      </c>
      <c r="C1512" s="2" t="s">
        <v>160</v>
      </c>
      <c r="D1512" s="2" t="s">
        <v>592</v>
      </c>
      <c r="E1512" s="6" t="s">
        <v>3</v>
      </c>
      <c r="F1512" s="2">
        <v>3</v>
      </c>
      <c r="G1512" s="2">
        <v>25</v>
      </c>
      <c r="H1512" s="2">
        <v>25</v>
      </c>
      <c r="I1512" s="35">
        <v>-888</v>
      </c>
      <c r="J1512" s="35">
        <v>0.8</v>
      </c>
      <c r="K1512" s="3">
        <v>0.87</v>
      </c>
      <c r="L1512" s="2"/>
      <c r="M1512" s="2"/>
      <c r="N1512" s="2">
        <v>23</v>
      </c>
      <c r="O1512" s="2">
        <v>694</v>
      </c>
      <c r="P1512" s="2">
        <v>0</v>
      </c>
      <c r="Q1512" s="2">
        <v>301</v>
      </c>
      <c r="R1512" s="2">
        <v>0</v>
      </c>
      <c r="S1512" s="2">
        <v>5</v>
      </c>
      <c r="T1512" s="2">
        <v>231</v>
      </c>
      <c r="U1512" s="2">
        <v>281</v>
      </c>
      <c r="V1512" s="2">
        <v>2</v>
      </c>
      <c r="W1512" s="2">
        <v>7</v>
      </c>
      <c r="X1512" s="2">
        <v>0</v>
      </c>
      <c r="Y1512" s="2">
        <v>5</v>
      </c>
      <c r="Z1512" s="2">
        <v>231</v>
      </c>
      <c r="AA1512" s="2">
        <v>281</v>
      </c>
      <c r="AB1512" s="2">
        <v>2</v>
      </c>
      <c r="AC1512" s="2">
        <v>7</v>
      </c>
      <c r="AD1512" s="1">
        <v>0</v>
      </c>
      <c r="AE1512" s="1">
        <v>5</v>
      </c>
      <c r="AF1512" s="1">
        <v>298</v>
      </c>
      <c r="AG1512" s="1">
        <v>210</v>
      </c>
      <c r="AH1512" s="1">
        <v>2</v>
      </c>
      <c r="AI1512" s="1">
        <v>11</v>
      </c>
      <c r="AJ1512" s="1">
        <v>0</v>
      </c>
      <c r="AK1512" s="1">
        <v>5</v>
      </c>
      <c r="AL1512" s="1">
        <v>144</v>
      </c>
      <c r="AM1512" s="1">
        <v>372</v>
      </c>
      <c r="AN1512" s="1">
        <v>2</v>
      </c>
      <c r="AO1512" s="1">
        <v>3</v>
      </c>
      <c r="AP1512" s="1">
        <f t="shared" si="1429"/>
        <v>2.2593320235756387E-2</v>
      </c>
      <c r="AQ1512" s="1">
        <f t="shared" si="1430"/>
        <v>0.97740667976424367</v>
      </c>
      <c r="AR1512" s="1">
        <f t="shared" si="1431"/>
        <v>0</v>
      </c>
      <c r="AS1512" s="1">
        <f t="shared" si="1432"/>
        <v>1.3307984790874524E-2</v>
      </c>
      <c r="AT1512" s="1">
        <f t="shared" si="1433"/>
        <v>0.4391634980988593</v>
      </c>
      <c r="AU1512" s="1">
        <f t="shared" si="1434"/>
        <v>0.54752851711026618</v>
      </c>
      <c r="AV1512" s="1">
        <f t="shared" si="1435"/>
        <v>0</v>
      </c>
      <c r="AW1512" s="1">
        <f t="shared" si="1436"/>
        <v>1.3307984790874524E-2</v>
      </c>
      <c r="AX1512" s="1">
        <f t="shared" si="1437"/>
        <v>0.4391634980988593</v>
      </c>
      <c r="AY1512" s="1">
        <f t="shared" si="1438"/>
        <v>0.54752851711026618</v>
      </c>
      <c r="AZ1512" s="1">
        <f t="shared" si="1439"/>
        <v>0</v>
      </c>
      <c r="BA1512" s="1">
        <f t="shared" si="1440"/>
        <v>1.3307984790874524E-2</v>
      </c>
      <c r="BB1512" s="1">
        <f t="shared" si="1441"/>
        <v>0.56653992395437258</v>
      </c>
      <c r="BC1512" s="1">
        <f t="shared" si="1442"/>
        <v>0.42015209125475284</v>
      </c>
      <c r="BD1512" s="1">
        <f t="shared" si="1443"/>
        <v>0</v>
      </c>
      <c r="BE1512" s="1">
        <f t="shared" si="1444"/>
        <v>1.3307984790874524E-2</v>
      </c>
      <c r="BF1512" s="1">
        <f t="shared" si="1445"/>
        <v>0.27376425855513309</v>
      </c>
      <c r="BG1512" s="1">
        <f t="shared" si="1446"/>
        <v>0.71292775665399244</v>
      </c>
      <c r="BH1512" s="1">
        <f t="shared" si="1447"/>
        <v>-0.5626232520584894</v>
      </c>
      <c r="BI1512" s="1">
        <f t="shared" si="1448"/>
        <v>-0.35737376426159478</v>
      </c>
      <c r="BJ1512" s="1">
        <f t="shared" si="1449"/>
        <v>-0.35737376426159478</v>
      </c>
      <c r="BK1512" s="1">
        <f t="shared" si="1450"/>
        <v>-0.24676948007748387</v>
      </c>
      <c r="BL1512">
        <v>0.61979601759719305</v>
      </c>
      <c r="BM1512" s="1" t="s">
        <v>1303</v>
      </c>
      <c r="BN1512" s="1" t="str">
        <f t="shared" si="1451"/>
        <v>MINERIO</v>
      </c>
      <c r="BO1512" s="1" t="s">
        <v>1303</v>
      </c>
    </row>
    <row r="1513" spans="1:67" x14ac:dyDescent="0.25">
      <c r="A1513" s="2" t="s">
        <v>521</v>
      </c>
      <c r="B1513" s="2" t="s">
        <v>103</v>
      </c>
      <c r="C1513" s="2" t="s">
        <v>160</v>
      </c>
      <c r="D1513" s="2" t="s">
        <v>594</v>
      </c>
      <c r="E1513" s="6" t="s">
        <v>3</v>
      </c>
      <c r="F1513" s="2">
        <v>3</v>
      </c>
      <c r="G1513" s="2">
        <v>27</v>
      </c>
      <c r="H1513" s="2">
        <v>27</v>
      </c>
      <c r="I1513" s="35">
        <v>-888</v>
      </c>
      <c r="J1513" s="35">
        <v>0.64935064935064934</v>
      </c>
      <c r="K1513" s="3"/>
      <c r="L1513" s="2"/>
      <c r="M1513" s="2"/>
      <c r="N1513" s="2">
        <v>0</v>
      </c>
      <c r="O1513" s="2">
        <v>173</v>
      </c>
      <c r="P1513" s="2">
        <v>0</v>
      </c>
      <c r="Q1513" s="2">
        <v>153</v>
      </c>
      <c r="R1513" s="2">
        <v>0</v>
      </c>
      <c r="S1513" s="2">
        <v>0</v>
      </c>
      <c r="T1513" s="2">
        <v>62</v>
      </c>
      <c r="U1513" s="2">
        <v>73</v>
      </c>
      <c r="V1513" s="2">
        <v>0</v>
      </c>
      <c r="W1513" s="2">
        <v>2</v>
      </c>
      <c r="X1513" s="2">
        <v>0</v>
      </c>
      <c r="Y1513" s="2">
        <v>0</v>
      </c>
      <c r="Z1513" s="2">
        <v>62</v>
      </c>
      <c r="AA1513" s="2">
        <v>73</v>
      </c>
      <c r="AB1513" s="2">
        <v>0</v>
      </c>
      <c r="AC1513" s="2">
        <v>2</v>
      </c>
      <c r="AD1513" s="1">
        <v>0</v>
      </c>
      <c r="AE1513" s="1">
        <v>0</v>
      </c>
      <c r="AF1513" s="1">
        <v>78</v>
      </c>
      <c r="AG1513" s="1">
        <v>53</v>
      </c>
      <c r="AH1513" s="1">
        <v>0</v>
      </c>
      <c r="AI1513" s="1">
        <v>6</v>
      </c>
      <c r="AJ1513" s="1">
        <v>0</v>
      </c>
      <c r="AK1513" s="1">
        <v>0</v>
      </c>
      <c r="AL1513" s="1">
        <v>37</v>
      </c>
      <c r="AM1513" s="1">
        <v>100</v>
      </c>
      <c r="AN1513" s="1">
        <v>0</v>
      </c>
      <c r="AO1513" s="1">
        <v>0</v>
      </c>
      <c r="AP1513" s="1">
        <f t="shared" si="1429"/>
        <v>0</v>
      </c>
      <c r="AQ1513" s="1">
        <f t="shared" si="1430"/>
        <v>1</v>
      </c>
      <c r="AR1513" s="1">
        <f t="shared" si="1431"/>
        <v>0</v>
      </c>
      <c r="AS1513" s="1">
        <f t="shared" si="1432"/>
        <v>0</v>
      </c>
      <c r="AT1513" s="1">
        <f t="shared" si="1433"/>
        <v>0.45255474452554745</v>
      </c>
      <c r="AU1513" s="1">
        <f t="shared" si="1434"/>
        <v>0.54744525547445255</v>
      </c>
      <c r="AV1513" s="1">
        <f t="shared" si="1435"/>
        <v>0</v>
      </c>
      <c r="AW1513" s="1">
        <f t="shared" si="1436"/>
        <v>0</v>
      </c>
      <c r="AX1513" s="1">
        <f t="shared" si="1437"/>
        <v>0.45255474452554745</v>
      </c>
      <c r="AY1513" s="1">
        <f t="shared" si="1438"/>
        <v>0.54744525547445255</v>
      </c>
      <c r="AZ1513" s="1">
        <f t="shared" si="1439"/>
        <v>0</v>
      </c>
      <c r="BA1513" s="1">
        <f t="shared" si="1440"/>
        <v>0</v>
      </c>
      <c r="BB1513" s="1">
        <f t="shared" si="1441"/>
        <v>0.56934306569343063</v>
      </c>
      <c r="BC1513" s="1">
        <f t="shared" si="1442"/>
        <v>0.43065693430656932</v>
      </c>
      <c r="BD1513" s="1">
        <f t="shared" si="1443"/>
        <v>0</v>
      </c>
      <c r="BE1513" s="1">
        <f t="shared" si="1444"/>
        <v>0</v>
      </c>
      <c r="BF1513" s="1">
        <f t="shared" si="1445"/>
        <v>0.27007299270072993</v>
      </c>
      <c r="BG1513" s="1">
        <f t="shared" si="1446"/>
        <v>0.72992700729927007</v>
      </c>
      <c r="BH1513" s="1">
        <f t="shared" si="1447"/>
        <v>-0.56851884308941181</v>
      </c>
      <c r="BI1513" s="1">
        <f t="shared" si="1448"/>
        <v>-0.3443288776581529</v>
      </c>
      <c r="BJ1513" s="1">
        <f t="shared" si="1449"/>
        <v>-0.3443288776581529</v>
      </c>
      <c r="BK1513" s="1">
        <f t="shared" si="1450"/>
        <v>-0.24462596446592638</v>
      </c>
      <c r="BL1513">
        <v>0.65236740226550904</v>
      </c>
      <c r="BM1513" s="1" t="s">
        <v>1303</v>
      </c>
      <c r="BN1513" s="1" t="str">
        <f t="shared" si="1451"/>
        <v>MINERIO</v>
      </c>
      <c r="BO1513" s="1" t="s">
        <v>1303</v>
      </c>
    </row>
    <row r="1514" spans="1:67" x14ac:dyDescent="0.25">
      <c r="A1514" s="2" t="s">
        <v>521</v>
      </c>
      <c r="B1514" s="2" t="s">
        <v>103</v>
      </c>
      <c r="C1514" s="2" t="s">
        <v>160</v>
      </c>
      <c r="D1514" s="2" t="s">
        <v>586</v>
      </c>
      <c r="E1514" s="6" t="s">
        <v>3</v>
      </c>
      <c r="F1514" s="2">
        <v>3</v>
      </c>
      <c r="G1514" s="2">
        <v>19</v>
      </c>
      <c r="H1514" s="2">
        <v>19</v>
      </c>
      <c r="I1514" s="35">
        <v>-888</v>
      </c>
      <c r="J1514" s="35">
        <v>13.166666666666666</v>
      </c>
      <c r="K1514" s="3">
        <v>0.11</v>
      </c>
      <c r="L1514" s="2"/>
      <c r="M1514" s="2"/>
      <c r="N1514" s="2">
        <v>0</v>
      </c>
      <c r="O1514" s="2">
        <v>1843</v>
      </c>
      <c r="P1514" s="2">
        <v>0</v>
      </c>
      <c r="Q1514" s="2">
        <v>405</v>
      </c>
      <c r="R1514" s="2">
        <v>0</v>
      </c>
      <c r="S1514" s="2">
        <v>7</v>
      </c>
      <c r="T1514" s="2">
        <v>545</v>
      </c>
      <c r="U1514" s="2">
        <v>643</v>
      </c>
      <c r="V1514" s="2">
        <v>6</v>
      </c>
      <c r="W1514" s="2">
        <v>13</v>
      </c>
      <c r="X1514" s="2">
        <v>0</v>
      </c>
      <c r="Y1514" s="2">
        <v>7</v>
      </c>
      <c r="Z1514" s="2">
        <v>545</v>
      </c>
      <c r="AA1514" s="2">
        <v>643</v>
      </c>
      <c r="AB1514" s="2">
        <v>6</v>
      </c>
      <c r="AC1514" s="2">
        <v>13</v>
      </c>
      <c r="AD1514" s="1">
        <v>0</v>
      </c>
      <c r="AE1514" s="1">
        <v>8</v>
      </c>
      <c r="AF1514" s="1">
        <v>705</v>
      </c>
      <c r="AG1514" s="1">
        <v>465</v>
      </c>
      <c r="AH1514" s="1">
        <v>10</v>
      </c>
      <c r="AI1514" s="1">
        <v>26</v>
      </c>
      <c r="AJ1514" s="1">
        <v>0</v>
      </c>
      <c r="AK1514" s="1">
        <v>0</v>
      </c>
      <c r="AL1514" s="1">
        <v>338</v>
      </c>
      <c r="AM1514" s="1">
        <v>870</v>
      </c>
      <c r="AN1514" s="1">
        <v>0</v>
      </c>
      <c r="AO1514" s="1">
        <v>6</v>
      </c>
      <c r="AP1514" s="1">
        <f t="shared" si="1429"/>
        <v>0</v>
      </c>
      <c r="AQ1514" s="1">
        <f t="shared" si="1430"/>
        <v>1</v>
      </c>
      <c r="AR1514" s="1">
        <f t="shared" si="1431"/>
        <v>0</v>
      </c>
      <c r="AS1514" s="1">
        <f t="shared" si="1432"/>
        <v>1.070840197693575E-2</v>
      </c>
      <c r="AT1514" s="1">
        <f t="shared" si="1433"/>
        <v>0.44892915980230641</v>
      </c>
      <c r="AU1514" s="1">
        <f t="shared" si="1434"/>
        <v>0.5403624382207578</v>
      </c>
      <c r="AV1514" s="1">
        <f t="shared" si="1435"/>
        <v>0</v>
      </c>
      <c r="AW1514" s="1">
        <f t="shared" si="1436"/>
        <v>1.070840197693575E-2</v>
      </c>
      <c r="AX1514" s="1">
        <f t="shared" si="1437"/>
        <v>0.44892915980230641</v>
      </c>
      <c r="AY1514" s="1">
        <f t="shared" si="1438"/>
        <v>0.5403624382207578</v>
      </c>
      <c r="AZ1514" s="1">
        <f t="shared" si="1439"/>
        <v>0</v>
      </c>
      <c r="BA1514" s="1">
        <f t="shared" si="1440"/>
        <v>1.4827018121911038E-2</v>
      </c>
      <c r="BB1514" s="1">
        <f t="shared" si="1441"/>
        <v>0.5807248764415156</v>
      </c>
      <c r="BC1514" s="1">
        <f t="shared" si="1442"/>
        <v>0.40444810543657334</v>
      </c>
      <c r="BD1514" s="1">
        <f t="shared" si="1443"/>
        <v>0</v>
      </c>
      <c r="BE1514" s="1">
        <f t="shared" si="1444"/>
        <v>0</v>
      </c>
      <c r="BF1514" s="1">
        <f t="shared" si="1445"/>
        <v>0.2784184514003295</v>
      </c>
      <c r="BG1514" s="1">
        <f t="shared" si="1446"/>
        <v>0.7215815485996705</v>
      </c>
      <c r="BH1514" s="1">
        <f t="shared" si="1447"/>
        <v>-0.55530198646158402</v>
      </c>
      <c r="BI1514" s="1">
        <f t="shared" si="1448"/>
        <v>-0.34782218446259633</v>
      </c>
      <c r="BJ1514" s="1">
        <f t="shared" si="1449"/>
        <v>-0.34782218446259633</v>
      </c>
      <c r="BK1514" s="1">
        <f t="shared" si="1450"/>
        <v>-0.23602956974784012</v>
      </c>
      <c r="BL1514">
        <v>0.52628107154891191</v>
      </c>
      <c r="BM1514" s="1" t="s">
        <v>1303</v>
      </c>
      <c r="BN1514" s="1" t="str">
        <f t="shared" si="1451"/>
        <v>MINERIO</v>
      </c>
      <c r="BO1514" s="1" t="s">
        <v>1303</v>
      </c>
    </row>
    <row r="1515" spans="1:67" x14ac:dyDescent="0.25">
      <c r="A1515" s="2" t="s">
        <v>521</v>
      </c>
      <c r="B1515" s="2" t="s">
        <v>103</v>
      </c>
      <c r="C1515" s="2" t="s">
        <v>160</v>
      </c>
      <c r="D1515" s="2" t="s">
        <v>584</v>
      </c>
      <c r="E1515" s="6" t="s">
        <v>3</v>
      </c>
      <c r="F1515" s="2">
        <v>3</v>
      </c>
      <c r="G1515" s="2">
        <v>17</v>
      </c>
      <c r="H1515" s="2">
        <v>17</v>
      </c>
      <c r="I1515" s="35">
        <v>-888</v>
      </c>
      <c r="J1515" s="35">
        <v>1.7999999999999998</v>
      </c>
      <c r="K1515" s="3">
        <v>0.3</v>
      </c>
      <c r="L1515" s="2"/>
      <c r="M1515" s="2"/>
      <c r="N1515" s="2">
        <v>0</v>
      </c>
      <c r="O1515" s="2">
        <v>676</v>
      </c>
      <c r="P1515" s="2">
        <v>0</v>
      </c>
      <c r="Q1515" s="2">
        <v>306</v>
      </c>
      <c r="R1515" s="2">
        <v>0</v>
      </c>
      <c r="S1515" s="2">
        <v>3</v>
      </c>
      <c r="T1515" s="2">
        <v>214</v>
      </c>
      <c r="U1515" s="2">
        <v>243</v>
      </c>
      <c r="V1515" s="2">
        <v>5</v>
      </c>
      <c r="W1515" s="2">
        <v>12</v>
      </c>
      <c r="X1515" s="2">
        <v>0</v>
      </c>
      <c r="Y1515" s="2">
        <v>3</v>
      </c>
      <c r="Z1515" s="2">
        <v>214</v>
      </c>
      <c r="AA1515" s="2">
        <v>243</v>
      </c>
      <c r="AB1515" s="2">
        <v>5</v>
      </c>
      <c r="AC1515" s="2">
        <v>12</v>
      </c>
      <c r="AD1515" s="1">
        <v>0</v>
      </c>
      <c r="AE1515" s="1">
        <v>13</v>
      </c>
      <c r="AF1515" s="1">
        <v>263</v>
      </c>
      <c r="AG1515" s="1">
        <v>174</v>
      </c>
      <c r="AH1515" s="1">
        <v>14</v>
      </c>
      <c r="AI1515" s="1">
        <v>13</v>
      </c>
      <c r="AJ1515" s="1">
        <v>0</v>
      </c>
      <c r="AK1515" s="1">
        <v>0</v>
      </c>
      <c r="AL1515" s="1">
        <v>134</v>
      </c>
      <c r="AM1515" s="1">
        <v>341</v>
      </c>
      <c r="AN1515" s="1">
        <v>0</v>
      </c>
      <c r="AO1515" s="1">
        <v>2</v>
      </c>
      <c r="AP1515" s="1">
        <f t="shared" si="1429"/>
        <v>0</v>
      </c>
      <c r="AQ1515" s="1">
        <f t="shared" si="1430"/>
        <v>1</v>
      </c>
      <c r="AR1515" s="1">
        <f t="shared" si="1431"/>
        <v>0</v>
      </c>
      <c r="AS1515" s="1">
        <f t="shared" si="1432"/>
        <v>1.6771488469601678E-2</v>
      </c>
      <c r="AT1515" s="1">
        <f t="shared" si="1433"/>
        <v>0.44863731656184486</v>
      </c>
      <c r="AU1515" s="1">
        <f t="shared" si="1434"/>
        <v>0.53459119496855345</v>
      </c>
      <c r="AV1515" s="1">
        <f t="shared" si="1435"/>
        <v>0</v>
      </c>
      <c r="AW1515" s="1">
        <f t="shared" si="1436"/>
        <v>1.6771488469601678E-2</v>
      </c>
      <c r="AX1515" s="1">
        <f t="shared" si="1437"/>
        <v>0.44863731656184486</v>
      </c>
      <c r="AY1515" s="1">
        <f t="shared" si="1438"/>
        <v>0.53459119496855345</v>
      </c>
      <c r="AZ1515" s="1">
        <f t="shared" si="1439"/>
        <v>0</v>
      </c>
      <c r="BA1515" s="1">
        <f t="shared" si="1440"/>
        <v>5.6603773584905662E-2</v>
      </c>
      <c r="BB1515" s="1">
        <f t="shared" si="1441"/>
        <v>0.55136268343815509</v>
      </c>
      <c r="BC1515" s="1">
        <f t="shared" si="1442"/>
        <v>0.39203354297693921</v>
      </c>
      <c r="BD1515" s="1">
        <f t="shared" si="1443"/>
        <v>0</v>
      </c>
      <c r="BE1515" s="1">
        <f t="shared" si="1444"/>
        <v>0</v>
      </c>
      <c r="BF1515" s="1">
        <f t="shared" si="1445"/>
        <v>0.2809224318658281</v>
      </c>
      <c r="BG1515" s="1">
        <f t="shared" si="1446"/>
        <v>0.7190775681341719</v>
      </c>
      <c r="BH1515" s="1">
        <f t="shared" si="1447"/>
        <v>-0.55141358067530633</v>
      </c>
      <c r="BI1515" s="1">
        <f t="shared" si="1448"/>
        <v>-0.34810460569092311</v>
      </c>
      <c r="BJ1515" s="1">
        <f t="shared" si="1449"/>
        <v>-0.34810460569092311</v>
      </c>
      <c r="BK1515" s="1">
        <f t="shared" si="1450"/>
        <v>-0.25856263055035611</v>
      </c>
      <c r="BL1515">
        <v>0.39220523566842119</v>
      </c>
      <c r="BM1515" s="1" t="s">
        <v>1303</v>
      </c>
      <c r="BN1515" s="1" t="str">
        <f t="shared" si="1451"/>
        <v>MINERIO</v>
      </c>
      <c r="BO1515" s="1" t="s">
        <v>1303</v>
      </c>
    </row>
    <row r="1516" spans="1:67" x14ac:dyDescent="0.25">
      <c r="A1516" s="2" t="s">
        <v>521</v>
      </c>
      <c r="B1516" s="2" t="s">
        <v>103</v>
      </c>
      <c r="C1516" s="2" t="s">
        <v>160</v>
      </c>
      <c r="D1516" s="2" t="s">
        <v>595</v>
      </c>
      <c r="E1516" s="6" t="s">
        <v>3</v>
      </c>
      <c r="F1516" s="2">
        <v>3</v>
      </c>
      <c r="G1516" s="2">
        <v>28</v>
      </c>
      <c r="H1516" s="2">
        <v>28</v>
      </c>
      <c r="I1516" s="35">
        <v>-888</v>
      </c>
      <c r="J1516" s="35">
        <v>2806.25</v>
      </c>
      <c r="K1516" s="3">
        <v>0.26</v>
      </c>
      <c r="L1516" s="2"/>
      <c r="M1516" s="2"/>
      <c r="N1516" s="2">
        <v>0</v>
      </c>
      <c r="O1516" s="2">
        <v>435</v>
      </c>
      <c r="P1516" s="2">
        <v>0</v>
      </c>
      <c r="Q1516" s="2">
        <v>207</v>
      </c>
      <c r="R1516" s="2">
        <v>0</v>
      </c>
      <c r="S1516" s="2">
        <v>3</v>
      </c>
      <c r="T1516" s="2">
        <v>145</v>
      </c>
      <c r="U1516" s="2">
        <v>158</v>
      </c>
      <c r="V1516" s="2">
        <v>1</v>
      </c>
      <c r="W1516" s="2">
        <v>3</v>
      </c>
      <c r="X1516" s="2">
        <v>0</v>
      </c>
      <c r="Y1516" s="2">
        <v>3</v>
      </c>
      <c r="Z1516" s="2">
        <v>145</v>
      </c>
      <c r="AA1516" s="2">
        <v>158</v>
      </c>
      <c r="AB1516" s="2">
        <v>1</v>
      </c>
      <c r="AC1516" s="2">
        <v>3</v>
      </c>
      <c r="AD1516" s="1">
        <v>0</v>
      </c>
      <c r="AE1516" s="1">
        <v>3</v>
      </c>
      <c r="AF1516" s="1">
        <v>181</v>
      </c>
      <c r="AG1516" s="1">
        <v>115</v>
      </c>
      <c r="AH1516" s="1">
        <v>2</v>
      </c>
      <c r="AI1516" s="1">
        <v>9</v>
      </c>
      <c r="AJ1516" s="1">
        <v>0</v>
      </c>
      <c r="AK1516" s="1">
        <v>0</v>
      </c>
      <c r="AL1516" s="1">
        <v>96</v>
      </c>
      <c r="AM1516" s="1">
        <v>214</v>
      </c>
      <c r="AN1516" s="1">
        <v>0</v>
      </c>
      <c r="AO1516" s="1">
        <v>0</v>
      </c>
      <c r="AP1516" s="1">
        <f t="shared" si="1429"/>
        <v>0</v>
      </c>
      <c r="AQ1516" s="1">
        <f t="shared" si="1430"/>
        <v>1</v>
      </c>
      <c r="AR1516" s="1">
        <f t="shared" si="1431"/>
        <v>0</v>
      </c>
      <c r="AS1516" s="1">
        <f t="shared" si="1432"/>
        <v>1.2903225806451613E-2</v>
      </c>
      <c r="AT1516" s="1">
        <f t="shared" si="1433"/>
        <v>0.46774193548387094</v>
      </c>
      <c r="AU1516" s="1">
        <f t="shared" si="1434"/>
        <v>0.51935483870967747</v>
      </c>
      <c r="AV1516" s="1">
        <f t="shared" si="1435"/>
        <v>0</v>
      </c>
      <c r="AW1516" s="1">
        <f t="shared" si="1436"/>
        <v>1.2903225806451613E-2</v>
      </c>
      <c r="AX1516" s="1">
        <f t="shared" si="1437"/>
        <v>0.46774193548387094</v>
      </c>
      <c r="AY1516" s="1">
        <f t="shared" si="1438"/>
        <v>0.51935483870967747</v>
      </c>
      <c r="AZ1516" s="1">
        <f t="shared" si="1439"/>
        <v>0</v>
      </c>
      <c r="BA1516" s="1">
        <f t="shared" si="1440"/>
        <v>1.6129032258064516E-2</v>
      </c>
      <c r="BB1516" s="1">
        <f t="shared" si="1441"/>
        <v>0.58387096774193548</v>
      </c>
      <c r="BC1516" s="1">
        <f t="shared" si="1442"/>
        <v>0.4</v>
      </c>
      <c r="BD1516" s="1">
        <f t="shared" si="1443"/>
        <v>0</v>
      </c>
      <c r="BE1516" s="1">
        <f t="shared" si="1444"/>
        <v>0</v>
      </c>
      <c r="BF1516" s="1">
        <f t="shared" si="1445"/>
        <v>0.30967741935483872</v>
      </c>
      <c r="BG1516" s="1">
        <f t="shared" si="1446"/>
        <v>0.69032258064516128</v>
      </c>
      <c r="BH1516" s="1">
        <f t="shared" si="1447"/>
        <v>-0.50909046079470421</v>
      </c>
      <c r="BI1516" s="1">
        <f t="shared" si="1448"/>
        <v>-0.32999369159929781</v>
      </c>
      <c r="BJ1516" s="1">
        <f t="shared" si="1449"/>
        <v>-0.32999369159929781</v>
      </c>
      <c r="BK1516" s="1">
        <f t="shared" si="1450"/>
        <v>-0.23368311896508817</v>
      </c>
      <c r="BL1516">
        <v>0.51300267742486005</v>
      </c>
      <c r="BM1516" s="1" t="s">
        <v>1303</v>
      </c>
      <c r="BN1516" s="1" t="str">
        <f t="shared" si="1451"/>
        <v>MINERIO</v>
      </c>
      <c r="BO1516" s="1" t="s">
        <v>1303</v>
      </c>
    </row>
    <row r="1517" spans="1:67" x14ac:dyDescent="0.25">
      <c r="A1517" s="2" t="s">
        <v>521</v>
      </c>
      <c r="B1517" s="2" t="s">
        <v>103</v>
      </c>
      <c r="C1517" s="2" t="s">
        <v>160</v>
      </c>
      <c r="D1517" s="2" t="s">
        <v>585</v>
      </c>
      <c r="E1517" s="6" t="s">
        <v>3</v>
      </c>
      <c r="F1517" s="2">
        <v>3</v>
      </c>
      <c r="G1517" s="2">
        <v>18</v>
      </c>
      <c r="H1517" s="2">
        <v>18</v>
      </c>
      <c r="I1517" s="35">
        <v>-888</v>
      </c>
      <c r="J1517" s="35">
        <v>0.84000000000000008</v>
      </c>
      <c r="K1517" s="3">
        <v>0.19</v>
      </c>
      <c r="L1517" s="2"/>
      <c r="M1517" s="2"/>
      <c r="N1517" s="2">
        <v>8</v>
      </c>
      <c r="O1517" s="2">
        <v>980</v>
      </c>
      <c r="P1517" s="2">
        <v>0</v>
      </c>
      <c r="Q1517" s="2">
        <v>326</v>
      </c>
      <c r="R1517" s="2">
        <v>0</v>
      </c>
      <c r="S1517" s="2">
        <v>0</v>
      </c>
      <c r="T1517" s="2">
        <v>359</v>
      </c>
      <c r="U1517" s="2">
        <v>330</v>
      </c>
      <c r="V1517" s="2">
        <v>0</v>
      </c>
      <c r="W1517" s="2">
        <v>6</v>
      </c>
      <c r="X1517" s="2">
        <v>0</v>
      </c>
      <c r="Y1517" s="2">
        <v>0</v>
      </c>
      <c r="Z1517" s="2">
        <v>359</v>
      </c>
      <c r="AA1517" s="2">
        <v>330</v>
      </c>
      <c r="AB1517" s="2">
        <v>0</v>
      </c>
      <c r="AC1517" s="2">
        <v>6</v>
      </c>
      <c r="AD1517" s="1">
        <v>0</v>
      </c>
      <c r="AE1517" s="1">
        <v>1</v>
      </c>
      <c r="AF1517" s="1">
        <v>453</v>
      </c>
      <c r="AG1517" s="1">
        <v>226</v>
      </c>
      <c r="AH1517" s="1">
        <v>2</v>
      </c>
      <c r="AI1517" s="1">
        <v>13</v>
      </c>
      <c r="AJ1517" s="1">
        <v>0</v>
      </c>
      <c r="AK1517" s="1">
        <v>0</v>
      </c>
      <c r="AL1517" s="1">
        <v>241</v>
      </c>
      <c r="AM1517" s="1">
        <v>452</v>
      </c>
      <c r="AN1517" s="1">
        <v>0</v>
      </c>
      <c r="AO1517" s="1">
        <v>2</v>
      </c>
      <c r="AP1517" s="1">
        <f t="shared" si="1429"/>
        <v>6.0882800608828003E-3</v>
      </c>
      <c r="AQ1517" s="1">
        <f t="shared" si="1430"/>
        <v>0.9939117199391172</v>
      </c>
      <c r="AR1517" s="1">
        <f t="shared" si="1431"/>
        <v>0</v>
      </c>
      <c r="AS1517" s="1">
        <f t="shared" si="1432"/>
        <v>0</v>
      </c>
      <c r="AT1517" s="1">
        <f t="shared" si="1433"/>
        <v>0.51654676258992804</v>
      </c>
      <c r="AU1517" s="1">
        <f t="shared" si="1434"/>
        <v>0.48345323741007196</v>
      </c>
      <c r="AV1517" s="1">
        <f t="shared" si="1435"/>
        <v>0</v>
      </c>
      <c r="AW1517" s="1">
        <f t="shared" si="1436"/>
        <v>0</v>
      </c>
      <c r="AX1517" s="1">
        <f t="shared" si="1437"/>
        <v>0.51654676258992804</v>
      </c>
      <c r="AY1517" s="1">
        <f t="shared" si="1438"/>
        <v>0.48345323741007196</v>
      </c>
      <c r="AZ1517" s="1">
        <f t="shared" si="1439"/>
        <v>0</v>
      </c>
      <c r="BA1517" s="1">
        <f t="shared" si="1440"/>
        <v>4.3165467625899279E-3</v>
      </c>
      <c r="BB1517" s="1">
        <f t="shared" si="1441"/>
        <v>0.65179856115107915</v>
      </c>
      <c r="BC1517" s="1">
        <f t="shared" si="1442"/>
        <v>0.34388489208633094</v>
      </c>
      <c r="BD1517" s="1">
        <f t="shared" si="1443"/>
        <v>0</v>
      </c>
      <c r="BE1517" s="1">
        <f t="shared" si="1444"/>
        <v>0</v>
      </c>
      <c r="BF1517" s="1">
        <f t="shared" si="1445"/>
        <v>0.34676258992805753</v>
      </c>
      <c r="BG1517" s="1">
        <f t="shared" si="1446"/>
        <v>0.65323741007194247</v>
      </c>
      <c r="BH1517" s="1">
        <f t="shared" si="1447"/>
        <v>-0.45996776201524553</v>
      </c>
      <c r="BI1517" s="1">
        <f t="shared" si="1448"/>
        <v>-0.28689035601179474</v>
      </c>
      <c r="BJ1517" s="1">
        <f t="shared" si="1449"/>
        <v>-0.28689035601179474</v>
      </c>
      <c r="BK1517" s="1">
        <f t="shared" si="1450"/>
        <v>-0.18588660257728201</v>
      </c>
      <c r="BL1517">
        <v>0.2600607828172794</v>
      </c>
      <c r="BM1517" s="1" t="s">
        <v>1303</v>
      </c>
      <c r="BN1517" s="1" t="str">
        <f t="shared" si="1451"/>
        <v>MINERIO</v>
      </c>
      <c r="BO1517" s="1" t="s">
        <v>1303</v>
      </c>
    </row>
    <row r="1518" spans="1:67" x14ac:dyDescent="0.25">
      <c r="A1518" s="2" t="s">
        <v>158</v>
      </c>
      <c r="B1518" s="2" t="s">
        <v>103</v>
      </c>
      <c r="C1518" s="2" t="s">
        <v>160</v>
      </c>
      <c r="D1518" s="2" t="s">
        <v>1518</v>
      </c>
      <c r="E1518" s="2" t="s">
        <v>3</v>
      </c>
      <c r="G1518" s="2">
        <v>14</v>
      </c>
      <c r="H1518" s="2">
        <v>14</v>
      </c>
      <c r="I1518" s="2">
        <v>19</v>
      </c>
      <c r="J1518" s="35">
        <v>0.26315789473684209</v>
      </c>
      <c r="K1518" s="7">
        <v>0.24</v>
      </c>
      <c r="N1518" s="3">
        <v>87</v>
      </c>
      <c r="O1518" s="3">
        <v>1641</v>
      </c>
      <c r="P1518" s="3">
        <v>0</v>
      </c>
      <c r="Q1518" s="3">
        <v>430</v>
      </c>
      <c r="R1518" s="3">
        <v>0</v>
      </c>
      <c r="S1518" s="3">
        <v>23</v>
      </c>
      <c r="T1518" s="3">
        <v>568</v>
      </c>
      <c r="U1518" s="3">
        <v>488</v>
      </c>
      <c r="V1518" s="3">
        <v>17</v>
      </c>
      <c r="W1518" s="3">
        <v>14</v>
      </c>
      <c r="X1518" s="3">
        <v>0</v>
      </c>
      <c r="Y1518" s="3">
        <v>16</v>
      </c>
      <c r="Z1518" s="3">
        <v>459</v>
      </c>
      <c r="AA1518" s="3">
        <v>609</v>
      </c>
      <c r="AB1518" s="3">
        <v>14</v>
      </c>
      <c r="AC1518" s="3">
        <v>10</v>
      </c>
      <c r="AD1518" s="3">
        <v>0</v>
      </c>
      <c r="AE1518" s="3">
        <v>40</v>
      </c>
      <c r="AF1518" s="3">
        <v>674</v>
      </c>
      <c r="AG1518" s="3">
        <v>337</v>
      </c>
      <c r="AH1518" s="3">
        <v>30</v>
      </c>
      <c r="AI1518" s="1">
        <v>29</v>
      </c>
      <c r="AJ1518" s="1">
        <v>0</v>
      </c>
      <c r="AK1518" s="1">
        <v>8</v>
      </c>
      <c r="AL1518" s="1">
        <v>390</v>
      </c>
      <c r="AM1518" s="1">
        <v>695</v>
      </c>
      <c r="AN1518" s="1">
        <v>6</v>
      </c>
      <c r="AO1518" s="1">
        <v>9</v>
      </c>
      <c r="AP1518" s="1">
        <f t="shared" si="1429"/>
        <v>4.0315106580166821E-2</v>
      </c>
      <c r="AQ1518" s="1">
        <f t="shared" si="1430"/>
        <v>0.95968489341983321</v>
      </c>
      <c r="AR1518" s="1">
        <f t="shared" si="1431"/>
        <v>0</v>
      </c>
      <c r="AS1518" s="1">
        <f t="shared" si="1432"/>
        <v>3.6036036036036036E-2</v>
      </c>
      <c r="AT1518" s="1">
        <f t="shared" si="1433"/>
        <v>0.5117117117117117</v>
      </c>
      <c r="AU1518" s="1">
        <f t="shared" si="1434"/>
        <v>0.45225225225225224</v>
      </c>
      <c r="AV1518" s="1">
        <f t="shared" si="1435"/>
        <v>0</v>
      </c>
      <c r="AW1518" s="1">
        <f t="shared" si="1436"/>
        <v>2.7075812274368231E-2</v>
      </c>
      <c r="AX1518" s="1">
        <f t="shared" si="1437"/>
        <v>0.41425992779783394</v>
      </c>
      <c r="AY1518" s="1">
        <f t="shared" si="1438"/>
        <v>0.55866425992779778</v>
      </c>
      <c r="AZ1518" s="1">
        <f t="shared" si="1439"/>
        <v>0</v>
      </c>
      <c r="BA1518" s="1">
        <f t="shared" si="1440"/>
        <v>6.3063063063063057E-2</v>
      </c>
      <c r="BB1518" s="1">
        <f t="shared" si="1441"/>
        <v>0.60720720720720722</v>
      </c>
      <c r="BC1518" s="1">
        <f t="shared" si="1442"/>
        <v>0.32972972972972975</v>
      </c>
      <c r="BD1518" s="1">
        <f t="shared" si="1443"/>
        <v>0</v>
      </c>
      <c r="BE1518" s="1">
        <f t="shared" si="1444"/>
        <v>1.263537906137184E-2</v>
      </c>
      <c r="BF1518" s="1">
        <f t="shared" si="1445"/>
        <v>0.35198555956678701</v>
      </c>
      <c r="BG1518" s="1">
        <f t="shared" si="1446"/>
        <v>0.63537906137184119</v>
      </c>
      <c r="BH1518" s="1">
        <f t="shared" si="1447"/>
        <v>-0.45347515336591171</v>
      </c>
      <c r="BI1518" s="1">
        <f t="shared" si="1448"/>
        <v>-0.38272707485514967</v>
      </c>
      <c r="BJ1518" s="1">
        <f t="shared" si="1449"/>
        <v>-0.29097464307563858</v>
      </c>
      <c r="BK1518" s="1">
        <f t="shared" si="1450"/>
        <v>-0.2166630822513376</v>
      </c>
      <c r="BL1518">
        <v>-8.3323151278978477E-2</v>
      </c>
      <c r="BM1518" s="1" t="s">
        <v>1303</v>
      </c>
      <c r="BN1518" s="1" t="str">
        <f t="shared" si="1451"/>
        <v>MINERIO</v>
      </c>
      <c r="BO1518" s="1" t="s">
        <v>1303</v>
      </c>
    </row>
    <row r="1519" spans="1:67" x14ac:dyDescent="0.25">
      <c r="A1519" s="2" t="s">
        <v>521</v>
      </c>
      <c r="B1519" s="2" t="s">
        <v>103</v>
      </c>
      <c r="C1519" s="2" t="s">
        <v>160</v>
      </c>
      <c r="D1519" s="2" t="s">
        <v>590</v>
      </c>
      <c r="E1519" s="6" t="s">
        <v>3</v>
      </c>
      <c r="F1519" s="2">
        <v>3</v>
      </c>
      <c r="G1519" s="2">
        <v>23</v>
      </c>
      <c r="H1519" s="2">
        <v>23</v>
      </c>
      <c r="I1519" s="35">
        <v>-888</v>
      </c>
      <c r="J1519" s="35">
        <v>6.6666666666666666E-2</v>
      </c>
      <c r="K1519" s="3">
        <v>0.21</v>
      </c>
      <c r="L1519" s="2"/>
      <c r="M1519" s="2"/>
      <c r="N1519" s="2">
        <v>0</v>
      </c>
      <c r="O1519" s="2">
        <v>1666</v>
      </c>
      <c r="P1519" s="2">
        <v>0</v>
      </c>
      <c r="Q1519" s="2">
        <v>415</v>
      </c>
      <c r="R1519" s="2">
        <v>0</v>
      </c>
      <c r="S1519" s="2">
        <v>4</v>
      </c>
      <c r="T1519" s="2">
        <v>619</v>
      </c>
      <c r="U1519" s="2">
        <v>452</v>
      </c>
      <c r="V1519" s="2">
        <v>5</v>
      </c>
      <c r="W1519" s="2">
        <v>28</v>
      </c>
      <c r="X1519" s="2">
        <v>0</v>
      </c>
      <c r="Y1519" s="2">
        <v>4</v>
      </c>
      <c r="Z1519" s="2">
        <v>619</v>
      </c>
      <c r="AA1519" s="2">
        <v>452</v>
      </c>
      <c r="AB1519" s="2">
        <v>5</v>
      </c>
      <c r="AC1519" s="2">
        <v>28</v>
      </c>
      <c r="AD1519" s="1">
        <v>0</v>
      </c>
      <c r="AE1519" s="1">
        <v>14</v>
      </c>
      <c r="AF1519" s="1">
        <v>722</v>
      </c>
      <c r="AG1519" s="1">
        <v>306</v>
      </c>
      <c r="AH1519" s="1">
        <v>17</v>
      </c>
      <c r="AI1519" s="1">
        <v>49</v>
      </c>
      <c r="AJ1519" s="1">
        <v>0</v>
      </c>
      <c r="AK1519" s="1">
        <v>1</v>
      </c>
      <c r="AL1519" s="1">
        <v>420</v>
      </c>
      <c r="AM1519" s="1">
        <v>671</v>
      </c>
      <c r="AN1519" s="1">
        <v>1</v>
      </c>
      <c r="AO1519" s="1">
        <v>15</v>
      </c>
      <c r="AP1519" s="1">
        <f t="shared" si="1429"/>
        <v>0</v>
      </c>
      <c r="AQ1519" s="1">
        <f t="shared" si="1430"/>
        <v>1</v>
      </c>
      <c r="AR1519" s="1">
        <f t="shared" si="1431"/>
        <v>0</v>
      </c>
      <c r="AS1519" s="1">
        <f t="shared" si="1432"/>
        <v>8.1227436823104685E-3</v>
      </c>
      <c r="AT1519" s="1">
        <f t="shared" si="1433"/>
        <v>0.55866425992779778</v>
      </c>
      <c r="AU1519" s="1">
        <f t="shared" si="1434"/>
        <v>0.43321299638989169</v>
      </c>
      <c r="AV1519" s="1">
        <f t="shared" si="1435"/>
        <v>0</v>
      </c>
      <c r="AW1519" s="1">
        <f t="shared" si="1436"/>
        <v>8.1227436823104685E-3</v>
      </c>
      <c r="AX1519" s="1">
        <f t="shared" si="1437"/>
        <v>0.55866425992779778</v>
      </c>
      <c r="AY1519" s="1">
        <f t="shared" si="1438"/>
        <v>0.43321299638989169</v>
      </c>
      <c r="AZ1519" s="1">
        <f t="shared" si="1439"/>
        <v>0</v>
      </c>
      <c r="BA1519" s="1">
        <f t="shared" si="1440"/>
        <v>2.7978339350180504E-2</v>
      </c>
      <c r="BB1519" s="1">
        <f t="shared" si="1441"/>
        <v>0.65162454873646214</v>
      </c>
      <c r="BC1519" s="1">
        <f t="shared" si="1442"/>
        <v>0.3203971119133574</v>
      </c>
      <c r="BD1519" s="1">
        <f t="shared" si="1443"/>
        <v>0</v>
      </c>
      <c r="BE1519" s="1">
        <f t="shared" si="1444"/>
        <v>1.8050541516245488E-3</v>
      </c>
      <c r="BF1519" s="1">
        <f t="shared" si="1445"/>
        <v>0.37906137184115524</v>
      </c>
      <c r="BG1519" s="1">
        <f t="shared" si="1446"/>
        <v>0.61913357400722024</v>
      </c>
      <c r="BH1519" s="1">
        <f t="shared" si="1447"/>
        <v>-0.42129046999451047</v>
      </c>
      <c r="BI1519" s="1">
        <f t="shared" si="1448"/>
        <v>-0.25284911137229299</v>
      </c>
      <c r="BJ1519" s="1">
        <f t="shared" si="1449"/>
        <v>-0.25284911137229299</v>
      </c>
      <c r="BK1519" s="1">
        <f t="shared" si="1450"/>
        <v>-0.18600256282277181</v>
      </c>
      <c r="BL1519">
        <v>0.15644836596966555</v>
      </c>
      <c r="BM1519" s="1" t="s">
        <v>1303</v>
      </c>
      <c r="BN1519" s="1" t="str">
        <f t="shared" si="1451"/>
        <v>MINERIO</v>
      </c>
      <c r="BO1519" s="1" t="s">
        <v>1303</v>
      </c>
    </row>
    <row r="1520" spans="1:67" x14ac:dyDescent="0.25">
      <c r="A1520" s="2" t="s">
        <v>158</v>
      </c>
      <c r="B1520" s="2" t="s">
        <v>103</v>
      </c>
      <c r="C1520" s="2" t="s">
        <v>160</v>
      </c>
      <c r="D1520" s="2" t="s">
        <v>1515</v>
      </c>
      <c r="E1520" s="2" t="s">
        <v>3</v>
      </c>
      <c r="G1520" s="2">
        <v>11</v>
      </c>
      <c r="H1520" s="2">
        <v>11</v>
      </c>
      <c r="I1520" s="2">
        <v>10</v>
      </c>
      <c r="J1520" s="35">
        <v>8.9999999999999998E-4</v>
      </c>
      <c r="K1520" s="7">
        <v>0.41</v>
      </c>
      <c r="N1520" s="3">
        <v>13</v>
      </c>
      <c r="O1520" s="3">
        <v>1885</v>
      </c>
      <c r="P1520" s="3">
        <v>0</v>
      </c>
      <c r="Q1520" s="3">
        <v>415</v>
      </c>
      <c r="R1520" s="3">
        <v>0</v>
      </c>
      <c r="S1520" s="3">
        <v>8</v>
      </c>
      <c r="T1520" s="3">
        <v>453</v>
      </c>
      <c r="U1520" s="3">
        <v>308</v>
      </c>
      <c r="V1520" s="3">
        <v>7</v>
      </c>
      <c r="W1520" s="3">
        <v>23</v>
      </c>
      <c r="X1520" s="3">
        <v>0</v>
      </c>
      <c r="Y1520" s="3">
        <v>5</v>
      </c>
      <c r="Z1520" s="3">
        <v>389</v>
      </c>
      <c r="AA1520" s="3">
        <v>386</v>
      </c>
      <c r="AB1520" s="3">
        <v>3</v>
      </c>
      <c r="AC1520" s="3">
        <v>16</v>
      </c>
      <c r="AD1520" s="3">
        <v>0</v>
      </c>
      <c r="AE1520" s="3">
        <v>23</v>
      </c>
      <c r="AF1520" s="3">
        <v>502</v>
      </c>
      <c r="AG1520" s="3">
        <v>214</v>
      </c>
      <c r="AH1520" s="3">
        <v>28</v>
      </c>
      <c r="AI1520" s="1">
        <v>32</v>
      </c>
      <c r="AJ1520" s="1">
        <v>0</v>
      </c>
      <c r="AK1520" s="1">
        <v>4</v>
      </c>
      <c r="AL1520" s="1">
        <v>336</v>
      </c>
      <c r="AM1520" s="1">
        <v>449</v>
      </c>
      <c r="AN1520" s="1">
        <v>2</v>
      </c>
      <c r="AO1520" s="1">
        <v>8</v>
      </c>
      <c r="AP1520" s="1">
        <f t="shared" si="1429"/>
        <v>5.6204063986165153E-3</v>
      </c>
      <c r="AQ1520" s="1">
        <f t="shared" si="1430"/>
        <v>0.9943795936013835</v>
      </c>
      <c r="AR1520" s="1">
        <f t="shared" si="1431"/>
        <v>0</v>
      </c>
      <c r="AS1520" s="1">
        <f t="shared" si="1432"/>
        <v>1.8773466833541929E-2</v>
      </c>
      <c r="AT1520" s="1">
        <f t="shared" si="1433"/>
        <v>0.5669586983729662</v>
      </c>
      <c r="AU1520" s="1">
        <f t="shared" si="1434"/>
        <v>0.41426783479349188</v>
      </c>
      <c r="AV1520" s="1">
        <f t="shared" si="1435"/>
        <v>0</v>
      </c>
      <c r="AW1520" s="1">
        <f t="shared" si="1436"/>
        <v>1.0012515644555695E-2</v>
      </c>
      <c r="AX1520" s="1">
        <f t="shared" si="1437"/>
        <v>0.48685857321652065</v>
      </c>
      <c r="AY1520" s="1">
        <f t="shared" si="1438"/>
        <v>0.50312891113892366</v>
      </c>
      <c r="AZ1520" s="1">
        <f t="shared" si="1439"/>
        <v>0</v>
      </c>
      <c r="BA1520" s="1">
        <f t="shared" si="1440"/>
        <v>6.3829787234042548E-2</v>
      </c>
      <c r="BB1520" s="1">
        <f t="shared" si="1441"/>
        <v>0.62828535669586982</v>
      </c>
      <c r="BC1520" s="1">
        <f t="shared" si="1442"/>
        <v>0.30788485607008759</v>
      </c>
      <c r="BD1520" s="1">
        <f t="shared" si="1443"/>
        <v>0</v>
      </c>
      <c r="BE1520" s="1">
        <f t="shared" si="1444"/>
        <v>7.5093867334167707E-3</v>
      </c>
      <c r="BF1520" s="1">
        <f t="shared" si="1445"/>
        <v>0.42052565707133915</v>
      </c>
      <c r="BG1520" s="1">
        <f t="shared" si="1446"/>
        <v>0.57196495619524401</v>
      </c>
      <c r="BH1520" s="1">
        <f t="shared" si="1447"/>
        <v>-0.37620750192414737</v>
      </c>
      <c r="BI1520" s="1">
        <f t="shared" si="1448"/>
        <v>-0.31259717798828368</v>
      </c>
      <c r="BJ1520" s="1">
        <f t="shared" si="1449"/>
        <v>-0.24644857730115952</v>
      </c>
      <c r="BK1520" s="1">
        <f t="shared" si="1450"/>
        <v>-0.20184306216897208</v>
      </c>
      <c r="BL1520">
        <v>-0.19266974686060911</v>
      </c>
      <c r="BM1520" s="1" t="s">
        <v>1303</v>
      </c>
      <c r="BN1520" s="1" t="str">
        <f t="shared" si="1451"/>
        <v>MINERIO</v>
      </c>
      <c r="BO1520" s="1" t="s">
        <v>1303</v>
      </c>
    </row>
    <row r="1521" spans="1:67" x14ac:dyDescent="0.25">
      <c r="A1521" s="2" t="s">
        <v>521</v>
      </c>
      <c r="B1521" s="2" t="s">
        <v>103</v>
      </c>
      <c r="C1521" s="2" t="s">
        <v>159</v>
      </c>
      <c r="D1521" s="2" t="s">
        <v>534</v>
      </c>
      <c r="E1521" s="6" t="s">
        <v>3</v>
      </c>
      <c r="F1521" s="2">
        <v>1</v>
      </c>
      <c r="G1521" s="2">
        <v>14</v>
      </c>
      <c r="H1521" s="2">
        <v>13</v>
      </c>
      <c r="I1521" s="35">
        <v>-888</v>
      </c>
      <c r="J1521" s="35">
        <v>0.94406666666666661</v>
      </c>
      <c r="K1521" s="3">
        <v>0.7</v>
      </c>
      <c r="L1521" s="2"/>
      <c r="M1521" s="2"/>
      <c r="N1521" s="2">
        <v>0</v>
      </c>
      <c r="O1521" s="2">
        <v>2748</v>
      </c>
      <c r="P1521" s="2">
        <v>0</v>
      </c>
      <c r="Q1521" s="2">
        <v>589</v>
      </c>
      <c r="R1521" s="2">
        <v>0</v>
      </c>
      <c r="S1521" s="2">
        <v>0</v>
      </c>
      <c r="T1521" s="2">
        <v>1068</v>
      </c>
      <c r="U1521" s="2">
        <v>713</v>
      </c>
      <c r="V1521" s="2">
        <v>0</v>
      </c>
      <c r="W1521" s="2">
        <v>24</v>
      </c>
      <c r="X1521" s="2">
        <v>0</v>
      </c>
      <c r="Y1521" s="2">
        <v>0</v>
      </c>
      <c r="Z1521" s="2">
        <v>844</v>
      </c>
      <c r="AA1521" s="2">
        <v>947</v>
      </c>
      <c r="AB1521" s="2">
        <v>0</v>
      </c>
      <c r="AC1521" s="2">
        <v>14</v>
      </c>
      <c r="AD1521" s="1">
        <v>0</v>
      </c>
      <c r="AE1521" s="1">
        <v>2</v>
      </c>
      <c r="AF1521" s="1">
        <v>1277</v>
      </c>
      <c r="AG1521" s="1">
        <v>462</v>
      </c>
      <c r="AH1521" s="1">
        <v>9</v>
      </c>
      <c r="AI1521" s="1">
        <v>55</v>
      </c>
      <c r="AJ1521" s="1">
        <v>0</v>
      </c>
      <c r="AK1521" s="1">
        <v>0</v>
      </c>
      <c r="AL1521" s="1">
        <v>686</v>
      </c>
      <c r="AM1521" s="1">
        <v>1111</v>
      </c>
      <c r="AN1521" s="1">
        <v>0</v>
      </c>
      <c r="AO1521" s="1">
        <v>8</v>
      </c>
      <c r="AP1521" s="1">
        <f t="shared" si="1429"/>
        <v>0</v>
      </c>
      <c r="AQ1521" s="1">
        <f t="shared" si="1430"/>
        <v>1</v>
      </c>
      <c r="AR1521" s="1">
        <f t="shared" si="1431"/>
        <v>0</v>
      </c>
      <c r="AS1521" s="1">
        <f t="shared" si="1432"/>
        <v>0</v>
      </c>
      <c r="AT1521" s="1">
        <f t="shared" si="1433"/>
        <v>0.59168975069252072</v>
      </c>
      <c r="AU1521" s="1">
        <f t="shared" si="1434"/>
        <v>0.40831024930747922</v>
      </c>
      <c r="AV1521" s="1">
        <f t="shared" si="1435"/>
        <v>0</v>
      </c>
      <c r="AW1521" s="1">
        <f t="shared" si="1436"/>
        <v>0</v>
      </c>
      <c r="AX1521" s="1">
        <f t="shared" si="1437"/>
        <v>0.46759002770083102</v>
      </c>
      <c r="AY1521" s="1">
        <f t="shared" si="1438"/>
        <v>0.53240997229916898</v>
      </c>
      <c r="AZ1521" s="1">
        <f t="shared" si="1439"/>
        <v>0</v>
      </c>
      <c r="BA1521" s="1">
        <f t="shared" si="1440"/>
        <v>6.0941828254847648E-3</v>
      </c>
      <c r="BB1521" s="1">
        <f t="shared" si="1441"/>
        <v>0.70747922437673127</v>
      </c>
      <c r="BC1521" s="1">
        <f t="shared" si="1442"/>
        <v>0.28642659279778393</v>
      </c>
      <c r="BD1521" s="1">
        <f t="shared" si="1443"/>
        <v>0</v>
      </c>
      <c r="BE1521" s="1">
        <f t="shared" si="1444"/>
        <v>0</v>
      </c>
      <c r="BF1521" s="1">
        <f t="shared" si="1445"/>
        <v>0.38005540166204987</v>
      </c>
      <c r="BG1521" s="1">
        <f t="shared" si="1446"/>
        <v>0.61994459833795013</v>
      </c>
      <c r="BH1521" s="1">
        <f t="shared" si="1447"/>
        <v>-0.420153090534925</v>
      </c>
      <c r="BI1521" s="1">
        <f t="shared" si="1448"/>
        <v>-0.33013475961602168</v>
      </c>
      <c r="BJ1521" s="1">
        <f t="shared" si="1449"/>
        <v>-0.22790595354913915</v>
      </c>
      <c r="BK1521" s="1">
        <f t="shared" si="1450"/>
        <v>-0.15028630897826145</v>
      </c>
      <c r="BL1521">
        <v>-0.27331592935849275</v>
      </c>
      <c r="BM1521" s="1" t="s">
        <v>1303</v>
      </c>
      <c r="BN1521" s="1" t="str">
        <f t="shared" si="1451"/>
        <v>MINERIO</v>
      </c>
      <c r="BO1521" s="1" t="s">
        <v>1303</v>
      </c>
    </row>
    <row r="1522" spans="1:67" x14ac:dyDescent="0.25">
      <c r="A1522" s="2" t="s">
        <v>158</v>
      </c>
      <c r="B1522" s="2" t="s">
        <v>103</v>
      </c>
      <c r="C1522" s="2" t="s">
        <v>160</v>
      </c>
      <c r="D1522" s="2" t="s">
        <v>1516</v>
      </c>
      <c r="E1522" s="2" t="s">
        <v>3</v>
      </c>
      <c r="G1522" s="2">
        <v>12</v>
      </c>
      <c r="H1522" s="2">
        <v>12</v>
      </c>
      <c r="I1522" s="2">
        <v>15</v>
      </c>
      <c r="J1522" s="35">
        <v>8.5</v>
      </c>
      <c r="K1522" s="7">
        <v>0.12</v>
      </c>
      <c r="N1522" s="3">
        <v>0</v>
      </c>
      <c r="O1522" s="3">
        <v>1166</v>
      </c>
      <c r="P1522" s="3">
        <v>0</v>
      </c>
      <c r="Q1522" s="3">
        <v>351</v>
      </c>
      <c r="R1522" s="3">
        <v>0</v>
      </c>
      <c r="S1522" s="3">
        <v>14</v>
      </c>
      <c r="T1522" s="3">
        <v>549</v>
      </c>
      <c r="U1522" s="3">
        <v>364</v>
      </c>
      <c r="V1522" s="3">
        <v>16</v>
      </c>
      <c r="W1522" s="3">
        <v>29</v>
      </c>
      <c r="X1522" s="3">
        <v>0</v>
      </c>
      <c r="Y1522" s="3">
        <v>4</v>
      </c>
      <c r="Z1522" s="3">
        <v>475</v>
      </c>
      <c r="AA1522" s="3">
        <v>463</v>
      </c>
      <c r="AB1522" s="3">
        <v>7</v>
      </c>
      <c r="AC1522" s="3">
        <v>22</v>
      </c>
      <c r="AD1522" s="3">
        <v>0</v>
      </c>
      <c r="AE1522" s="3">
        <v>28</v>
      </c>
      <c r="AF1522" s="3">
        <v>622</v>
      </c>
      <c r="AG1522" s="3">
        <v>255</v>
      </c>
      <c r="AH1522" s="3">
        <v>32</v>
      </c>
      <c r="AI1522" s="1">
        <v>36</v>
      </c>
      <c r="AJ1522" s="1">
        <v>0</v>
      </c>
      <c r="AK1522" s="1">
        <v>2</v>
      </c>
      <c r="AL1522" s="1">
        <v>422</v>
      </c>
      <c r="AM1522" s="1">
        <v>532</v>
      </c>
      <c r="AN1522" s="1">
        <v>1</v>
      </c>
      <c r="AO1522" s="1">
        <v>14</v>
      </c>
      <c r="AP1522" s="1">
        <f t="shared" si="1429"/>
        <v>0</v>
      </c>
      <c r="AQ1522" s="1">
        <f t="shared" si="1430"/>
        <v>1</v>
      </c>
      <c r="AR1522" s="1">
        <f t="shared" si="1431"/>
        <v>0</v>
      </c>
      <c r="AS1522" s="1">
        <f t="shared" si="1432"/>
        <v>3.0864197530864196E-2</v>
      </c>
      <c r="AT1522" s="1">
        <f t="shared" si="1433"/>
        <v>0.56481481481481477</v>
      </c>
      <c r="AU1522" s="1">
        <f t="shared" si="1434"/>
        <v>0.40432098765432101</v>
      </c>
      <c r="AV1522" s="1">
        <f t="shared" si="1435"/>
        <v>0</v>
      </c>
      <c r="AW1522" s="1">
        <f t="shared" si="1436"/>
        <v>1.132852729145211E-2</v>
      </c>
      <c r="AX1522" s="1">
        <f t="shared" si="1437"/>
        <v>0.48918640576725025</v>
      </c>
      <c r="AY1522" s="1">
        <f t="shared" si="1438"/>
        <v>0.49948506694129763</v>
      </c>
      <c r="AZ1522" s="1">
        <f t="shared" si="1439"/>
        <v>0</v>
      </c>
      <c r="BA1522" s="1">
        <f t="shared" si="1440"/>
        <v>6.1664953751284689E-2</v>
      </c>
      <c r="BB1522" s="1">
        <f t="shared" si="1441"/>
        <v>0.63926002055498454</v>
      </c>
      <c r="BC1522" s="1">
        <f t="shared" si="1442"/>
        <v>0.29907502569373073</v>
      </c>
      <c r="BD1522" s="1">
        <f t="shared" si="1443"/>
        <v>0</v>
      </c>
      <c r="BE1522" s="1">
        <f t="shared" si="1444"/>
        <v>3.089598352214212E-3</v>
      </c>
      <c r="BF1522" s="1">
        <f t="shared" si="1445"/>
        <v>0.43460350154479915</v>
      </c>
      <c r="BG1522" s="1">
        <f t="shared" si="1446"/>
        <v>0.56230690010298656</v>
      </c>
      <c r="BH1522" s="1">
        <f t="shared" si="1447"/>
        <v>-0.361906778946331</v>
      </c>
      <c r="BI1522" s="1">
        <f t="shared" si="1448"/>
        <v>-0.31052562028313829</v>
      </c>
      <c r="BJ1522" s="1">
        <f t="shared" si="1449"/>
        <v>-0.2480939204761827</v>
      </c>
      <c r="BK1522" s="1">
        <f t="shared" si="1450"/>
        <v>-0.19432245557753325</v>
      </c>
      <c r="BL1522">
        <v>-0.22118156602333242</v>
      </c>
      <c r="BM1522" s="1" t="s">
        <v>1303</v>
      </c>
      <c r="BN1522" s="1" t="str">
        <f t="shared" si="1451"/>
        <v>MINERIO</v>
      </c>
      <c r="BO1522" s="1" t="s">
        <v>1303</v>
      </c>
    </row>
    <row r="1523" spans="1:67" x14ac:dyDescent="0.25">
      <c r="A1523" s="2" t="s">
        <v>521</v>
      </c>
      <c r="B1523" s="2" t="s">
        <v>103</v>
      </c>
      <c r="C1523" s="2" t="s">
        <v>160</v>
      </c>
      <c r="D1523" s="2" t="s">
        <v>591</v>
      </c>
      <c r="E1523" s="6" t="s">
        <v>3</v>
      </c>
      <c r="F1523" s="2">
        <v>3</v>
      </c>
      <c r="G1523" s="2">
        <v>24</v>
      </c>
      <c r="H1523" s="2">
        <v>24</v>
      </c>
      <c r="I1523" s="35">
        <v>-888</v>
      </c>
      <c r="J1523" s="35">
        <v>0.25</v>
      </c>
      <c r="K1523" s="3">
        <v>0.23</v>
      </c>
      <c r="L1523" s="2"/>
      <c r="M1523" s="2"/>
      <c r="N1523" s="2">
        <v>0</v>
      </c>
      <c r="O1523" s="2">
        <v>516</v>
      </c>
      <c r="P1523" s="2">
        <v>0</v>
      </c>
      <c r="Q1523" s="2">
        <v>232</v>
      </c>
      <c r="R1523" s="2">
        <v>0</v>
      </c>
      <c r="S1523" s="2">
        <v>0</v>
      </c>
      <c r="T1523" s="2">
        <v>223</v>
      </c>
      <c r="U1523" s="2">
        <v>143</v>
      </c>
      <c r="V1523" s="2">
        <v>0</v>
      </c>
      <c r="W1523" s="2">
        <v>6</v>
      </c>
      <c r="X1523" s="2">
        <v>0</v>
      </c>
      <c r="Y1523" s="2">
        <v>0</v>
      </c>
      <c r="Z1523" s="2">
        <v>223</v>
      </c>
      <c r="AA1523" s="2">
        <v>143</v>
      </c>
      <c r="AB1523" s="2">
        <v>0</v>
      </c>
      <c r="AC1523" s="2">
        <v>6</v>
      </c>
      <c r="AD1523" s="1">
        <v>0</v>
      </c>
      <c r="AE1523" s="1">
        <v>5</v>
      </c>
      <c r="AF1523" s="1">
        <v>247</v>
      </c>
      <c r="AG1523" s="1">
        <v>101</v>
      </c>
      <c r="AH1523" s="1">
        <v>8</v>
      </c>
      <c r="AI1523" s="1">
        <v>12</v>
      </c>
      <c r="AJ1523" s="1">
        <v>0</v>
      </c>
      <c r="AK1523" s="1">
        <v>0</v>
      </c>
      <c r="AL1523" s="1">
        <v>152</v>
      </c>
      <c r="AM1523" s="1">
        <v>216</v>
      </c>
      <c r="AN1523" s="1">
        <v>0</v>
      </c>
      <c r="AO1523" s="1">
        <v>4</v>
      </c>
      <c r="AP1523" s="1">
        <f t="shared" si="1429"/>
        <v>0</v>
      </c>
      <c r="AQ1523" s="1">
        <f t="shared" si="1430"/>
        <v>1</v>
      </c>
      <c r="AR1523" s="1">
        <f t="shared" si="1431"/>
        <v>0</v>
      </c>
      <c r="AS1523" s="1">
        <f t="shared" si="1432"/>
        <v>0</v>
      </c>
      <c r="AT1523" s="1">
        <f t="shared" si="1433"/>
        <v>0.59946236559139787</v>
      </c>
      <c r="AU1523" s="1">
        <f t="shared" si="1434"/>
        <v>0.40053763440860213</v>
      </c>
      <c r="AV1523" s="1">
        <f t="shared" si="1435"/>
        <v>0</v>
      </c>
      <c r="AW1523" s="1">
        <f t="shared" si="1436"/>
        <v>0</v>
      </c>
      <c r="AX1523" s="1">
        <f t="shared" si="1437"/>
        <v>0.59946236559139787</v>
      </c>
      <c r="AY1523" s="1">
        <f t="shared" si="1438"/>
        <v>0.40053763440860213</v>
      </c>
      <c r="AZ1523" s="1">
        <f t="shared" si="1439"/>
        <v>0</v>
      </c>
      <c r="BA1523" s="1">
        <f t="shared" si="1440"/>
        <v>3.4852546916890083E-2</v>
      </c>
      <c r="BB1523" s="1">
        <f t="shared" si="1441"/>
        <v>0.66219839142091153</v>
      </c>
      <c r="BC1523" s="1">
        <f t="shared" si="1442"/>
        <v>0.30294906166219837</v>
      </c>
      <c r="BD1523" s="1">
        <f t="shared" si="1443"/>
        <v>0</v>
      </c>
      <c r="BE1523" s="1">
        <f t="shared" si="1444"/>
        <v>0</v>
      </c>
      <c r="BF1523" s="1">
        <f t="shared" si="1445"/>
        <v>0.40860215053763443</v>
      </c>
      <c r="BG1523" s="1">
        <f t="shared" si="1446"/>
        <v>0.59139784946236562</v>
      </c>
      <c r="BH1523" s="1">
        <f t="shared" si="1447"/>
        <v>-0.38869935193712496</v>
      </c>
      <c r="BI1523" s="1">
        <f t="shared" si="1448"/>
        <v>-0.22223807683373681</v>
      </c>
      <c r="BJ1523" s="1">
        <f t="shared" si="1449"/>
        <v>-0.22223807683373681</v>
      </c>
      <c r="BK1523" s="1">
        <f t="shared" si="1450"/>
        <v>-0.17901187854902187</v>
      </c>
      <c r="BL1523">
        <v>5.4007618728644478E-2</v>
      </c>
      <c r="BM1523" s="1" t="s">
        <v>1303</v>
      </c>
      <c r="BN1523" s="1" t="str">
        <f t="shared" si="1451"/>
        <v>MINERIO</v>
      </c>
      <c r="BO1523" s="1" t="s">
        <v>1303</v>
      </c>
    </row>
    <row r="1524" spans="1:67" x14ac:dyDescent="0.25">
      <c r="A1524" s="2" t="s">
        <v>521</v>
      </c>
      <c r="B1524" s="2" t="s">
        <v>103</v>
      </c>
      <c r="C1524" s="2" t="s">
        <v>160</v>
      </c>
      <c r="D1524" s="2" t="s">
        <v>582</v>
      </c>
      <c r="E1524" s="6" t="s">
        <v>3</v>
      </c>
      <c r="F1524" s="2">
        <v>3</v>
      </c>
      <c r="G1524" s="2">
        <v>15</v>
      </c>
      <c r="H1524" s="2">
        <v>15</v>
      </c>
      <c r="I1524" s="35">
        <v>-888</v>
      </c>
      <c r="J1524" s="35">
        <v>1.24</v>
      </c>
      <c r="K1524" s="3">
        <v>0.31</v>
      </c>
      <c r="L1524" s="2"/>
      <c r="M1524" s="2"/>
      <c r="N1524" s="2">
        <v>0</v>
      </c>
      <c r="O1524" s="2">
        <v>1748</v>
      </c>
      <c r="P1524" s="2">
        <v>0</v>
      </c>
      <c r="Q1524" s="2">
        <v>435</v>
      </c>
      <c r="R1524" s="2">
        <v>0</v>
      </c>
      <c r="S1524" s="2">
        <v>9</v>
      </c>
      <c r="T1524" s="2">
        <v>698</v>
      </c>
      <c r="U1524" s="2">
        <v>433</v>
      </c>
      <c r="V1524" s="2">
        <v>7</v>
      </c>
      <c r="W1524" s="2">
        <v>25</v>
      </c>
      <c r="X1524" s="2">
        <v>0</v>
      </c>
      <c r="Y1524" s="2">
        <v>9</v>
      </c>
      <c r="Z1524" s="2">
        <v>698</v>
      </c>
      <c r="AA1524" s="2">
        <v>433</v>
      </c>
      <c r="AB1524" s="2">
        <v>7</v>
      </c>
      <c r="AC1524" s="2">
        <v>25</v>
      </c>
      <c r="AD1524" s="1">
        <v>0</v>
      </c>
      <c r="AE1524" s="1">
        <v>20</v>
      </c>
      <c r="AF1524" s="1">
        <v>767</v>
      </c>
      <c r="AG1524" s="1">
        <v>308</v>
      </c>
      <c r="AH1524" s="1">
        <v>28</v>
      </c>
      <c r="AI1524" s="1">
        <v>49</v>
      </c>
      <c r="AJ1524" s="1">
        <v>0</v>
      </c>
      <c r="AK1524" s="1">
        <v>0</v>
      </c>
      <c r="AL1524" s="1">
        <v>522</v>
      </c>
      <c r="AM1524" s="1">
        <v>642</v>
      </c>
      <c r="AN1524" s="1">
        <v>0</v>
      </c>
      <c r="AO1524" s="1">
        <v>8</v>
      </c>
      <c r="AP1524" s="1">
        <f t="shared" si="1429"/>
        <v>0</v>
      </c>
      <c r="AQ1524" s="1">
        <f t="shared" si="1430"/>
        <v>1</v>
      </c>
      <c r="AR1524" s="1">
        <f t="shared" si="1431"/>
        <v>0</v>
      </c>
      <c r="AS1524" s="1">
        <f t="shared" si="1432"/>
        <v>1.3651877133105802E-2</v>
      </c>
      <c r="AT1524" s="1">
        <f t="shared" si="1433"/>
        <v>0.59556313993174059</v>
      </c>
      <c r="AU1524" s="1">
        <f t="shared" si="1434"/>
        <v>0.39078498293515357</v>
      </c>
      <c r="AV1524" s="1">
        <f t="shared" si="1435"/>
        <v>0</v>
      </c>
      <c r="AW1524" s="1">
        <f t="shared" si="1436"/>
        <v>1.3651877133105802E-2</v>
      </c>
      <c r="AX1524" s="1">
        <f t="shared" si="1437"/>
        <v>0.59556313993174059</v>
      </c>
      <c r="AY1524" s="1">
        <f t="shared" si="1438"/>
        <v>0.39078498293515357</v>
      </c>
      <c r="AZ1524" s="1">
        <f t="shared" si="1439"/>
        <v>0</v>
      </c>
      <c r="BA1524" s="1">
        <f t="shared" si="1440"/>
        <v>4.0955631399317405E-2</v>
      </c>
      <c r="BB1524" s="1">
        <f t="shared" si="1441"/>
        <v>0.65443686006825941</v>
      </c>
      <c r="BC1524" s="1">
        <f t="shared" si="1442"/>
        <v>0.30460750853242319</v>
      </c>
      <c r="BD1524" s="1">
        <f t="shared" si="1443"/>
        <v>0</v>
      </c>
      <c r="BE1524" s="1">
        <f t="shared" si="1444"/>
        <v>0</v>
      </c>
      <c r="BF1524" s="1">
        <f t="shared" si="1445"/>
        <v>0.44539249146757681</v>
      </c>
      <c r="BG1524" s="1">
        <f t="shared" si="1446"/>
        <v>0.55460750853242324</v>
      </c>
      <c r="BH1524" s="1">
        <f t="shared" si="1447"/>
        <v>-0.35125710867980969</v>
      </c>
      <c r="BI1524" s="1">
        <f t="shared" si="1448"/>
        <v>-0.22507218905891077</v>
      </c>
      <c r="BJ1524" s="1">
        <f t="shared" si="1449"/>
        <v>-0.22507218905891077</v>
      </c>
      <c r="BK1524" s="1">
        <f t="shared" si="1450"/>
        <v>-0.18413224773309086</v>
      </c>
      <c r="BL1524">
        <v>7.251722753936729E-2</v>
      </c>
      <c r="BM1524" s="1" t="s">
        <v>1303</v>
      </c>
      <c r="BN1524" s="1" t="str">
        <f t="shared" si="1451"/>
        <v>MINERIO</v>
      </c>
      <c r="BO1524" s="1" t="s">
        <v>1303</v>
      </c>
    </row>
    <row r="1525" spans="1:67" x14ac:dyDescent="0.25">
      <c r="A1525" s="2" t="s">
        <v>521</v>
      </c>
      <c r="B1525" s="2" t="s">
        <v>103</v>
      </c>
      <c r="C1525" s="2" t="s">
        <v>160</v>
      </c>
      <c r="D1525" s="2" t="s">
        <v>587</v>
      </c>
      <c r="E1525" s="6" t="s">
        <v>3</v>
      </c>
      <c r="F1525" s="2">
        <v>3</v>
      </c>
      <c r="G1525" s="2">
        <v>20</v>
      </c>
      <c r="H1525" s="2">
        <v>20</v>
      </c>
      <c r="I1525" s="35">
        <v>-888</v>
      </c>
      <c r="J1525" s="35">
        <v>0.73333333333333328</v>
      </c>
      <c r="K1525" s="3">
        <v>0.57999999999999996</v>
      </c>
      <c r="L1525" s="2"/>
      <c r="M1525" s="2"/>
      <c r="N1525" s="2">
        <v>161</v>
      </c>
      <c r="O1525" s="2">
        <v>1199</v>
      </c>
      <c r="P1525" s="2">
        <v>0</v>
      </c>
      <c r="Q1525" s="2">
        <v>447</v>
      </c>
      <c r="R1525" s="2">
        <v>0</v>
      </c>
      <c r="S1525" s="2">
        <v>6</v>
      </c>
      <c r="T1525" s="2">
        <v>581</v>
      </c>
      <c r="U1525" s="2">
        <v>334</v>
      </c>
      <c r="V1525" s="2">
        <v>12</v>
      </c>
      <c r="W1525" s="2">
        <v>23</v>
      </c>
      <c r="X1525" s="2">
        <v>0</v>
      </c>
      <c r="Y1525" s="2">
        <v>6</v>
      </c>
      <c r="Z1525" s="2">
        <v>581</v>
      </c>
      <c r="AA1525" s="2">
        <v>334</v>
      </c>
      <c r="AB1525" s="2">
        <v>12</v>
      </c>
      <c r="AC1525" s="2">
        <v>23</v>
      </c>
      <c r="AD1525" s="1">
        <v>0</v>
      </c>
      <c r="AE1525" s="1">
        <v>15</v>
      </c>
      <c r="AF1525" s="1">
        <v>669</v>
      </c>
      <c r="AG1525" s="1">
        <v>225</v>
      </c>
      <c r="AH1525" s="1">
        <v>21</v>
      </c>
      <c r="AI1525" s="1">
        <v>30</v>
      </c>
      <c r="AJ1525" s="1">
        <v>0</v>
      </c>
      <c r="AK1525" s="1">
        <v>0</v>
      </c>
      <c r="AL1525" s="1">
        <v>461</v>
      </c>
      <c r="AM1525" s="1">
        <v>474</v>
      </c>
      <c r="AN1525" s="1">
        <v>2</v>
      </c>
      <c r="AO1525" s="1">
        <v>15</v>
      </c>
      <c r="AP1525" s="1">
        <f t="shared" si="1429"/>
        <v>8.909795240730492E-2</v>
      </c>
      <c r="AQ1525" s="1">
        <f t="shared" si="1430"/>
        <v>0.91090204759269511</v>
      </c>
      <c r="AR1525" s="1">
        <f t="shared" si="1431"/>
        <v>0</v>
      </c>
      <c r="AS1525" s="1">
        <f t="shared" si="1432"/>
        <v>1.8828451882845189E-2</v>
      </c>
      <c r="AT1525" s="1">
        <f t="shared" si="1433"/>
        <v>0.60774058577405854</v>
      </c>
      <c r="AU1525" s="1">
        <f t="shared" si="1434"/>
        <v>0.37343096234309625</v>
      </c>
      <c r="AV1525" s="1">
        <f t="shared" si="1435"/>
        <v>0</v>
      </c>
      <c r="AW1525" s="1">
        <f t="shared" si="1436"/>
        <v>1.8828451882845189E-2</v>
      </c>
      <c r="AX1525" s="1">
        <f t="shared" si="1437"/>
        <v>0.60774058577405854</v>
      </c>
      <c r="AY1525" s="1">
        <f t="shared" si="1438"/>
        <v>0.37343096234309625</v>
      </c>
      <c r="AZ1525" s="1">
        <f t="shared" si="1439"/>
        <v>0</v>
      </c>
      <c r="BA1525" s="1">
        <f t="shared" si="1440"/>
        <v>3.7499999999999999E-2</v>
      </c>
      <c r="BB1525" s="1">
        <f t="shared" si="1441"/>
        <v>0.69687500000000002</v>
      </c>
      <c r="BC1525" s="1">
        <f t="shared" si="1442"/>
        <v>0.265625</v>
      </c>
      <c r="BD1525" s="1">
        <f t="shared" si="1443"/>
        <v>0</v>
      </c>
      <c r="BE1525" s="1">
        <f t="shared" si="1444"/>
        <v>2.1008403361344537E-3</v>
      </c>
      <c r="BF1525" s="1">
        <f t="shared" si="1445"/>
        <v>0.4842436974789916</v>
      </c>
      <c r="BG1525" s="1">
        <f t="shared" si="1446"/>
        <v>0.5136554621848739</v>
      </c>
      <c r="BH1525" s="1">
        <f t="shared" si="1447"/>
        <v>-0.3149360229948262</v>
      </c>
      <c r="BI1525" s="1">
        <f t="shared" si="1448"/>
        <v>-0.21628175988576936</v>
      </c>
      <c r="BJ1525" s="1">
        <f t="shared" si="1449"/>
        <v>-0.21628175988576936</v>
      </c>
      <c r="BK1525" s="1">
        <f t="shared" si="1450"/>
        <v>-0.1568451152717453</v>
      </c>
      <c r="BL1525">
        <v>-9.1033448193783062E-2</v>
      </c>
      <c r="BM1525" s="1" t="s">
        <v>1303</v>
      </c>
      <c r="BN1525" s="1" t="str">
        <f t="shared" si="1451"/>
        <v>MINERIO</v>
      </c>
      <c r="BO1525" s="1" t="s">
        <v>1303</v>
      </c>
    </row>
    <row r="1526" spans="1:67" x14ac:dyDescent="0.25">
      <c r="A1526" s="2" t="s">
        <v>158</v>
      </c>
      <c r="B1526" s="2" t="s">
        <v>103</v>
      </c>
      <c r="C1526" s="2" t="s">
        <v>160</v>
      </c>
      <c r="D1526" s="2" t="s">
        <v>1519</v>
      </c>
      <c r="E1526" s="2" t="s">
        <v>3</v>
      </c>
      <c r="G1526" s="2">
        <v>15</v>
      </c>
      <c r="H1526" s="2">
        <v>15</v>
      </c>
      <c r="I1526" s="2">
        <v>23</v>
      </c>
      <c r="J1526" s="35">
        <v>0.29565217391304349</v>
      </c>
      <c r="K1526" s="7">
        <v>0.21</v>
      </c>
      <c r="N1526" s="3">
        <v>11</v>
      </c>
      <c r="O1526" s="3">
        <v>1641</v>
      </c>
      <c r="P1526" s="3">
        <v>0</v>
      </c>
      <c r="Q1526" s="3">
        <v>405</v>
      </c>
      <c r="R1526" s="3">
        <v>0</v>
      </c>
      <c r="S1526" s="3">
        <v>5</v>
      </c>
      <c r="T1526" s="3">
        <v>1024</v>
      </c>
      <c r="U1526" s="3">
        <v>547</v>
      </c>
      <c r="V1526" s="3">
        <v>10</v>
      </c>
      <c r="W1526" s="3">
        <v>29</v>
      </c>
      <c r="X1526" s="3">
        <v>0</v>
      </c>
      <c r="Y1526" s="3">
        <v>1</v>
      </c>
      <c r="Z1526" s="3">
        <v>877</v>
      </c>
      <c r="AA1526" s="3">
        <v>716</v>
      </c>
      <c r="AB1526" s="3">
        <v>2</v>
      </c>
      <c r="AC1526" s="3">
        <v>19</v>
      </c>
      <c r="AD1526" s="3">
        <v>0</v>
      </c>
      <c r="AE1526" s="3">
        <v>37</v>
      </c>
      <c r="AF1526" s="3">
        <v>1105</v>
      </c>
      <c r="AG1526" s="3">
        <v>395</v>
      </c>
      <c r="AH1526" s="3">
        <v>38</v>
      </c>
      <c r="AI1526" s="1">
        <v>40</v>
      </c>
      <c r="AJ1526" s="1">
        <v>0</v>
      </c>
      <c r="AK1526" s="1">
        <v>0</v>
      </c>
      <c r="AL1526" s="1">
        <v>774</v>
      </c>
      <c r="AM1526" s="1">
        <v>828</v>
      </c>
      <c r="AN1526" s="1">
        <v>0</v>
      </c>
      <c r="AO1526" s="1">
        <v>13</v>
      </c>
      <c r="AP1526" s="1">
        <f t="shared" si="1429"/>
        <v>5.3475935828877002E-3</v>
      </c>
      <c r="AQ1526" s="1">
        <f t="shared" si="1430"/>
        <v>0.99465240641711228</v>
      </c>
      <c r="AR1526" s="1">
        <f t="shared" si="1431"/>
        <v>0</v>
      </c>
      <c r="AS1526" s="1">
        <f t="shared" si="1432"/>
        <v>9.2879256965944269E-3</v>
      </c>
      <c r="AT1526" s="1">
        <f t="shared" si="1433"/>
        <v>0.6340557275541796</v>
      </c>
      <c r="AU1526" s="1">
        <f t="shared" si="1434"/>
        <v>0.35665634674922603</v>
      </c>
      <c r="AV1526" s="1">
        <f t="shared" si="1435"/>
        <v>0</v>
      </c>
      <c r="AW1526" s="1">
        <f t="shared" si="1436"/>
        <v>1.8575851393188853E-3</v>
      </c>
      <c r="AX1526" s="1">
        <f t="shared" si="1437"/>
        <v>0.54303405572755414</v>
      </c>
      <c r="AY1526" s="1">
        <f t="shared" si="1438"/>
        <v>0.45510835913312692</v>
      </c>
      <c r="AZ1526" s="1">
        <f t="shared" si="1439"/>
        <v>0</v>
      </c>
      <c r="BA1526" s="1">
        <f t="shared" si="1440"/>
        <v>4.6439628482972138E-2</v>
      </c>
      <c r="BB1526" s="1">
        <f t="shared" si="1441"/>
        <v>0.68421052631578949</v>
      </c>
      <c r="BC1526" s="1">
        <f t="shared" si="1442"/>
        <v>0.26934984520123839</v>
      </c>
      <c r="BD1526" s="1">
        <f t="shared" si="1443"/>
        <v>0</v>
      </c>
      <c r="BE1526" s="1">
        <f t="shared" si="1444"/>
        <v>0</v>
      </c>
      <c r="BF1526" s="1">
        <f t="shared" si="1445"/>
        <v>0.47925696594427247</v>
      </c>
      <c r="BG1526" s="1">
        <f t="shared" si="1446"/>
        <v>0.52074303405572753</v>
      </c>
      <c r="BH1526" s="1">
        <f t="shared" si="1447"/>
        <v>-0.31943156598422906</v>
      </c>
      <c r="BI1526" s="1">
        <f t="shared" si="1448"/>
        <v>-0.26517293330108122</v>
      </c>
      <c r="BJ1526" s="1">
        <f t="shared" si="1449"/>
        <v>-0.19787257002730971</v>
      </c>
      <c r="BK1526" s="1">
        <f t="shared" si="1450"/>
        <v>-0.16481024864599217</v>
      </c>
      <c r="BL1526">
        <v>-0.36162709126828718</v>
      </c>
      <c r="BM1526" s="1" t="s">
        <v>1303</v>
      </c>
      <c r="BN1526" s="1" t="str">
        <f t="shared" si="1451"/>
        <v>MINERIO</v>
      </c>
      <c r="BO1526" s="1" t="s">
        <v>1303</v>
      </c>
    </row>
    <row r="1527" spans="1:67" x14ac:dyDescent="0.25">
      <c r="A1527" s="2" t="s">
        <v>521</v>
      </c>
      <c r="B1527" s="2" t="s">
        <v>103</v>
      </c>
      <c r="C1527" s="2" t="s">
        <v>159</v>
      </c>
      <c r="D1527" s="2" t="s">
        <v>637</v>
      </c>
      <c r="E1527" s="6" t="s">
        <v>3</v>
      </c>
      <c r="F1527" s="2">
        <v>5</v>
      </c>
      <c r="G1527" s="2">
        <v>15</v>
      </c>
      <c r="H1527" s="2">
        <v>15</v>
      </c>
      <c r="I1527" s="2">
        <v>40</v>
      </c>
      <c r="J1527" s="36">
        <v>9.27</v>
      </c>
      <c r="K1527" s="9">
        <v>0.59</v>
      </c>
      <c r="L1527" s="2"/>
      <c r="M1527" s="2"/>
      <c r="N1527" s="2">
        <v>117</v>
      </c>
      <c r="O1527" s="2">
        <v>1562</v>
      </c>
      <c r="P1527" s="2">
        <v>0</v>
      </c>
      <c r="Q1527" s="2">
        <v>432</v>
      </c>
      <c r="R1527" s="2">
        <v>0</v>
      </c>
      <c r="S1527" s="2">
        <v>15</v>
      </c>
      <c r="T1527" s="2">
        <v>714</v>
      </c>
      <c r="U1527" s="2">
        <v>342</v>
      </c>
      <c r="V1527" s="2">
        <v>22</v>
      </c>
      <c r="W1527" s="2">
        <v>42</v>
      </c>
      <c r="X1527" s="2">
        <v>0</v>
      </c>
      <c r="Y1527" s="2">
        <v>2</v>
      </c>
      <c r="Z1527" s="2">
        <v>636</v>
      </c>
      <c r="AA1527" s="2">
        <v>460</v>
      </c>
      <c r="AB1527" s="2">
        <v>5</v>
      </c>
      <c r="AC1527" s="2">
        <v>31</v>
      </c>
      <c r="AD1527" s="1">
        <v>0</v>
      </c>
      <c r="AE1527" s="1">
        <v>40</v>
      </c>
      <c r="AF1527" s="1">
        <v>768</v>
      </c>
      <c r="AG1527" s="1">
        <v>233</v>
      </c>
      <c r="AH1527" s="1">
        <v>47</v>
      </c>
      <c r="AI1527" s="1">
        <v>47</v>
      </c>
      <c r="AJ1527" s="1">
        <v>0</v>
      </c>
      <c r="AK1527" s="1">
        <v>0</v>
      </c>
      <c r="AL1527" s="1">
        <v>567</v>
      </c>
      <c r="AM1527" s="1">
        <v>545</v>
      </c>
      <c r="AN1527" s="1">
        <v>0</v>
      </c>
      <c r="AO1527" s="1">
        <v>22</v>
      </c>
      <c r="AP1527" s="1">
        <f t="shared" si="1429"/>
        <v>5.5423969682614878E-2</v>
      </c>
      <c r="AQ1527" s="1">
        <f t="shared" si="1430"/>
        <v>0.94457603031738513</v>
      </c>
      <c r="AR1527" s="1">
        <f t="shared" si="1431"/>
        <v>0</v>
      </c>
      <c r="AS1527" s="1">
        <f t="shared" si="1432"/>
        <v>3.2599118942731278E-2</v>
      </c>
      <c r="AT1527" s="1">
        <f t="shared" si="1433"/>
        <v>0.62907488986784144</v>
      </c>
      <c r="AU1527" s="1">
        <f t="shared" si="1434"/>
        <v>0.3383259911894273</v>
      </c>
      <c r="AV1527" s="1">
        <f t="shared" si="1435"/>
        <v>0</v>
      </c>
      <c r="AW1527" s="1">
        <f t="shared" si="1436"/>
        <v>6.1728395061728392E-3</v>
      </c>
      <c r="AX1527" s="1">
        <f t="shared" si="1437"/>
        <v>0.56084656084656082</v>
      </c>
      <c r="AY1527" s="1">
        <f t="shared" si="1438"/>
        <v>0.43298059964726632</v>
      </c>
      <c r="AZ1527" s="1">
        <f t="shared" si="1439"/>
        <v>0</v>
      </c>
      <c r="BA1527" s="1">
        <f t="shared" si="1440"/>
        <v>7.6651982378854622E-2</v>
      </c>
      <c r="BB1527" s="1">
        <f t="shared" si="1441"/>
        <v>0.6766519823788546</v>
      </c>
      <c r="BC1527" s="1">
        <f t="shared" si="1442"/>
        <v>0.24669603524229075</v>
      </c>
      <c r="BD1527" s="1">
        <f t="shared" si="1443"/>
        <v>0</v>
      </c>
      <c r="BE1527" s="1">
        <f t="shared" si="1444"/>
        <v>0</v>
      </c>
      <c r="BF1527" s="1">
        <f t="shared" si="1445"/>
        <v>0.5</v>
      </c>
      <c r="BG1527" s="1">
        <f t="shared" si="1446"/>
        <v>0.5</v>
      </c>
      <c r="BH1527" s="1">
        <f t="shared" si="1447"/>
        <v>-0.3010299956639812</v>
      </c>
      <c r="BI1527" s="1">
        <f t="shared" si="1448"/>
        <v>-0.25115593890847393</v>
      </c>
      <c r="BJ1527" s="1">
        <f t="shared" si="1449"/>
        <v>-0.20129764975296713</v>
      </c>
      <c r="BK1527" s="1">
        <f t="shared" si="1450"/>
        <v>-0.16963464149762955</v>
      </c>
      <c r="BL1527">
        <v>-0.46807678140491465</v>
      </c>
      <c r="BM1527" s="1" t="s">
        <v>1303</v>
      </c>
      <c r="BN1527" s="1" t="str">
        <f t="shared" si="1451"/>
        <v>MINERIO</v>
      </c>
      <c r="BO1527" s="1" t="s">
        <v>1303</v>
      </c>
    </row>
    <row r="1528" spans="1:67" x14ac:dyDescent="0.25">
      <c r="A1528" s="2" t="s">
        <v>521</v>
      </c>
      <c r="B1528" s="2" t="s">
        <v>103</v>
      </c>
      <c r="C1528" s="2" t="s">
        <v>160</v>
      </c>
      <c r="D1528" s="2" t="s">
        <v>583</v>
      </c>
      <c r="E1528" s="6" t="s">
        <v>3</v>
      </c>
      <c r="F1528" s="2">
        <v>3</v>
      </c>
      <c r="G1528" s="2">
        <v>16</v>
      </c>
      <c r="H1528" s="2">
        <v>16</v>
      </c>
      <c r="I1528" s="35">
        <v>-888</v>
      </c>
      <c r="J1528" s="35">
        <v>0.34</v>
      </c>
      <c r="K1528" s="3">
        <v>0.46</v>
      </c>
      <c r="L1528" s="2"/>
      <c r="M1528" s="2"/>
      <c r="N1528" s="2">
        <v>115</v>
      </c>
      <c r="O1528" s="2">
        <v>1173</v>
      </c>
      <c r="P1528" s="2">
        <v>0</v>
      </c>
      <c r="Q1528" s="2">
        <v>376</v>
      </c>
      <c r="R1528" s="2">
        <v>0</v>
      </c>
      <c r="S1528" s="2">
        <v>41</v>
      </c>
      <c r="T1528" s="2">
        <v>491</v>
      </c>
      <c r="U1528" s="2">
        <v>251</v>
      </c>
      <c r="V1528" s="2">
        <v>47</v>
      </c>
      <c r="W1528" s="2">
        <v>45</v>
      </c>
      <c r="X1528" s="2">
        <v>0</v>
      </c>
      <c r="Y1528" s="2">
        <v>41</v>
      </c>
      <c r="Z1528" s="2">
        <v>491</v>
      </c>
      <c r="AA1528" s="2">
        <v>251</v>
      </c>
      <c r="AB1528" s="2">
        <v>47</v>
      </c>
      <c r="AC1528" s="2">
        <v>45</v>
      </c>
      <c r="AD1528" s="1">
        <v>0</v>
      </c>
      <c r="AE1528" s="1">
        <v>62</v>
      </c>
      <c r="AF1528" s="1">
        <v>513</v>
      </c>
      <c r="AG1528" s="1">
        <v>160</v>
      </c>
      <c r="AH1528" s="1">
        <v>81</v>
      </c>
      <c r="AI1528" s="1">
        <v>61</v>
      </c>
      <c r="AJ1528" s="1">
        <v>0</v>
      </c>
      <c r="AK1528" s="1">
        <v>24</v>
      </c>
      <c r="AL1528" s="1">
        <v>388</v>
      </c>
      <c r="AM1528" s="1">
        <v>411</v>
      </c>
      <c r="AN1528" s="1">
        <v>24</v>
      </c>
      <c r="AO1528" s="1">
        <v>28</v>
      </c>
      <c r="AP1528" s="1">
        <f t="shared" si="1429"/>
        <v>6.9110576923076927E-2</v>
      </c>
      <c r="AQ1528" s="1">
        <f t="shared" si="1430"/>
        <v>0.93088942307692313</v>
      </c>
      <c r="AR1528" s="1">
        <f t="shared" si="1431"/>
        <v>0</v>
      </c>
      <c r="AS1528" s="1">
        <f t="shared" si="1432"/>
        <v>0.10057142857142858</v>
      </c>
      <c r="AT1528" s="1">
        <f t="shared" si="1433"/>
        <v>0.56114285714285717</v>
      </c>
      <c r="AU1528" s="1">
        <f t="shared" si="1434"/>
        <v>0.3382857142857143</v>
      </c>
      <c r="AV1528" s="1">
        <f t="shared" si="1435"/>
        <v>0</v>
      </c>
      <c r="AW1528" s="1">
        <f t="shared" si="1436"/>
        <v>0.10057142857142858</v>
      </c>
      <c r="AX1528" s="1">
        <f t="shared" si="1437"/>
        <v>0.56114285714285717</v>
      </c>
      <c r="AY1528" s="1">
        <f t="shared" si="1438"/>
        <v>0.3382857142857143</v>
      </c>
      <c r="AZ1528" s="1">
        <f t="shared" si="1439"/>
        <v>0</v>
      </c>
      <c r="BA1528" s="1">
        <f t="shared" si="1440"/>
        <v>0.16305587229190421</v>
      </c>
      <c r="BB1528" s="1">
        <f t="shared" si="1441"/>
        <v>0.58494868871151651</v>
      </c>
      <c r="BC1528" s="1">
        <f t="shared" si="1442"/>
        <v>0.25199543899657922</v>
      </c>
      <c r="BD1528" s="1">
        <f t="shared" si="1443"/>
        <v>0</v>
      </c>
      <c r="BE1528" s="1">
        <f t="shared" si="1444"/>
        <v>5.4857142857142854E-2</v>
      </c>
      <c r="BF1528" s="1">
        <f t="shared" si="1445"/>
        <v>0.44342857142857145</v>
      </c>
      <c r="BG1528" s="1">
        <f t="shared" si="1446"/>
        <v>0.50171428571428567</v>
      </c>
      <c r="BH1528" s="1">
        <f t="shared" si="1447"/>
        <v>-0.35317632742810601</v>
      </c>
      <c r="BI1528" s="1">
        <f t="shared" si="1448"/>
        <v>-0.25092656089934473</v>
      </c>
      <c r="BJ1528" s="1">
        <f t="shared" si="1449"/>
        <v>-0.25092656089934473</v>
      </c>
      <c r="BK1528" s="1">
        <f t="shared" si="1450"/>
        <v>-0.23288222825422428</v>
      </c>
      <c r="BL1528">
        <v>-0.10338666547192196</v>
      </c>
      <c r="BM1528" s="1" t="s">
        <v>1303</v>
      </c>
      <c r="BN1528" s="1" t="str">
        <f t="shared" si="1451"/>
        <v>MINERIO</v>
      </c>
      <c r="BO1528" s="1" t="s">
        <v>1303</v>
      </c>
    </row>
    <row r="1529" spans="1:67" x14ac:dyDescent="0.25">
      <c r="A1529" s="2" t="s">
        <v>1362</v>
      </c>
      <c r="B1529" s="2" t="s">
        <v>103</v>
      </c>
      <c r="C1529" s="2" t="s">
        <v>161</v>
      </c>
      <c r="D1529" s="2" t="e">
        <f>D1528+1</f>
        <v>#VALUE!</v>
      </c>
      <c r="E1529" s="6" t="s">
        <v>3</v>
      </c>
      <c r="F1529" s="2">
        <v>1</v>
      </c>
      <c r="G1529" s="2">
        <v>1</v>
      </c>
      <c r="H1529" s="2">
        <f>H1528+1</f>
        <v>17</v>
      </c>
      <c r="I1529" s="2">
        <v>90</v>
      </c>
      <c r="J1529" s="36">
        <v>2.5000000000000001E-2</v>
      </c>
      <c r="K1529" s="9">
        <v>0.02</v>
      </c>
      <c r="L1529" s="2"/>
      <c r="M1529" s="2"/>
      <c r="N1529" s="2">
        <v>14</v>
      </c>
      <c r="O1529" s="2">
        <v>4286</v>
      </c>
      <c r="P1529" s="2">
        <v>0</v>
      </c>
      <c r="Q1529" s="2">
        <v>669</v>
      </c>
      <c r="R1529" s="5">
        <v>0</v>
      </c>
      <c r="S1529" s="5">
        <v>87</v>
      </c>
      <c r="T1529" s="5">
        <v>1678</v>
      </c>
      <c r="U1529" s="5">
        <v>866</v>
      </c>
      <c r="V1529" s="5">
        <v>78</v>
      </c>
      <c r="W1529" s="5">
        <v>62</v>
      </c>
      <c r="X1529" s="2">
        <v>0</v>
      </c>
      <c r="Y1529" s="2">
        <v>41</v>
      </c>
      <c r="Z1529" s="2">
        <v>1469</v>
      </c>
      <c r="AA1529" s="2">
        <v>1164</v>
      </c>
      <c r="AB1529" s="2">
        <v>45</v>
      </c>
      <c r="AC1529" s="2">
        <v>52</v>
      </c>
      <c r="AD1529" s="5">
        <v>0</v>
      </c>
      <c r="AE1529" s="5">
        <v>152</v>
      </c>
      <c r="AF1529" s="5">
        <v>1888</v>
      </c>
      <c r="AG1529" s="5">
        <v>496</v>
      </c>
      <c r="AH1529" s="5">
        <v>134</v>
      </c>
      <c r="AI1529" s="5">
        <v>101</v>
      </c>
      <c r="AJ1529" s="5">
        <v>0</v>
      </c>
      <c r="AK1529" s="5">
        <v>22</v>
      </c>
      <c r="AL1529" s="5">
        <v>1292</v>
      </c>
      <c r="AM1529" s="5">
        <v>1393</v>
      </c>
      <c r="AN1529" s="5">
        <v>24</v>
      </c>
      <c r="AO1529" s="5">
        <v>40</v>
      </c>
      <c r="AP1529" s="1">
        <f t="shared" si="1429"/>
        <v>2.8174683034815858E-3</v>
      </c>
      <c r="AQ1529" s="1">
        <f t="shared" si="1430"/>
        <v>0.99718253169651838</v>
      </c>
      <c r="AR1529" s="1">
        <f t="shared" si="1431"/>
        <v>0</v>
      </c>
      <c r="AS1529" s="1">
        <f t="shared" si="1432"/>
        <v>5.9545290508841574E-2</v>
      </c>
      <c r="AT1529" s="1">
        <f t="shared" si="1433"/>
        <v>0.60555756044749187</v>
      </c>
      <c r="AU1529" s="1">
        <f t="shared" si="1434"/>
        <v>0.33489714904366652</v>
      </c>
      <c r="AV1529" s="1">
        <f t="shared" si="1435"/>
        <v>0</v>
      </c>
      <c r="AW1529" s="1">
        <f t="shared" si="1436"/>
        <v>3.1035727174305305E-2</v>
      </c>
      <c r="AX1529" s="1">
        <f t="shared" si="1437"/>
        <v>0.53013352580295925</v>
      </c>
      <c r="AY1529" s="1">
        <f t="shared" si="1438"/>
        <v>0.4388307470227355</v>
      </c>
      <c r="AZ1529" s="1">
        <f t="shared" si="1439"/>
        <v>0</v>
      </c>
      <c r="BA1529" s="1">
        <f t="shared" si="1440"/>
        <v>0.10321183688199206</v>
      </c>
      <c r="BB1529" s="1">
        <f t="shared" si="1441"/>
        <v>0.68134247564056294</v>
      </c>
      <c r="BC1529" s="1">
        <f t="shared" si="1442"/>
        <v>0.21544568747744497</v>
      </c>
      <c r="BD1529" s="1">
        <f t="shared" si="1443"/>
        <v>0</v>
      </c>
      <c r="BE1529" s="1">
        <f t="shared" si="1444"/>
        <v>1.6600505232767952E-2</v>
      </c>
      <c r="BF1529" s="1">
        <f t="shared" si="1445"/>
        <v>0.46625766871165641</v>
      </c>
      <c r="BG1529" s="1">
        <f t="shared" si="1446"/>
        <v>0.51714182605557557</v>
      </c>
      <c r="BH1529" s="1">
        <f t="shared" si="1447"/>
        <v>-0.33137401212316647</v>
      </c>
      <c r="BI1529" s="1">
        <f t="shared" si="1448"/>
        <v>-0.27561472999197523</v>
      </c>
      <c r="BJ1529" s="1">
        <f t="shared" si="1449"/>
        <v>-0.21784456928955026</v>
      </c>
      <c r="BK1529" s="1">
        <f t="shared" si="1450"/>
        <v>-0.16663453582018159</v>
      </c>
      <c r="BL1529">
        <v>-0.58673893192054771</v>
      </c>
      <c r="BM1529" s="1" t="s">
        <v>1303</v>
      </c>
      <c r="BN1529" s="1" t="str">
        <f t="shared" si="1451"/>
        <v>MINERIO</v>
      </c>
      <c r="BO1529" s="1" t="s">
        <v>1303</v>
      </c>
    </row>
    <row r="1530" spans="1:67" x14ac:dyDescent="0.25">
      <c r="A1530" s="2" t="s">
        <v>521</v>
      </c>
      <c r="B1530" s="2" t="s">
        <v>103</v>
      </c>
      <c r="C1530" s="2" t="s">
        <v>159</v>
      </c>
      <c r="D1530" s="2" t="s">
        <v>639</v>
      </c>
      <c r="E1530" s="6" t="s">
        <v>3</v>
      </c>
      <c r="F1530" s="2">
        <v>5</v>
      </c>
      <c r="G1530" s="2">
        <v>17</v>
      </c>
      <c r="H1530" s="2">
        <v>17</v>
      </c>
      <c r="I1530" s="2">
        <v>25</v>
      </c>
      <c r="J1530" s="36">
        <v>0.83</v>
      </c>
      <c r="K1530" s="9">
        <v>0.95</v>
      </c>
      <c r="L1530" s="2"/>
      <c r="M1530" s="2"/>
      <c r="N1530" s="2">
        <v>226</v>
      </c>
      <c r="O1530" s="2">
        <v>1272</v>
      </c>
      <c r="P1530" s="2">
        <v>0</v>
      </c>
      <c r="Q1530" s="2">
        <v>391</v>
      </c>
      <c r="R1530" s="2">
        <v>0</v>
      </c>
      <c r="S1530" s="2">
        <v>83</v>
      </c>
      <c r="T1530" s="2">
        <v>509</v>
      </c>
      <c r="U1530" s="2">
        <v>290</v>
      </c>
      <c r="V1530" s="2">
        <v>92</v>
      </c>
      <c r="W1530" s="2">
        <v>44</v>
      </c>
      <c r="X1530" s="2">
        <v>0</v>
      </c>
      <c r="Y1530" s="2">
        <v>60</v>
      </c>
      <c r="Z1530" s="2">
        <v>448</v>
      </c>
      <c r="AA1530" s="2">
        <v>382</v>
      </c>
      <c r="AB1530" s="2">
        <v>83</v>
      </c>
      <c r="AC1530" s="2">
        <v>45</v>
      </c>
      <c r="AD1530" s="1">
        <v>0</v>
      </c>
      <c r="AE1530" s="1">
        <v>131</v>
      </c>
      <c r="AF1530" s="1">
        <v>522</v>
      </c>
      <c r="AG1530" s="1">
        <v>181</v>
      </c>
      <c r="AH1530" s="1">
        <v>137</v>
      </c>
      <c r="AI1530" s="1">
        <v>47</v>
      </c>
      <c r="AJ1530" s="1">
        <v>0</v>
      </c>
      <c r="AK1530" s="1">
        <v>46</v>
      </c>
      <c r="AL1530" s="1">
        <v>428</v>
      </c>
      <c r="AM1530" s="1">
        <v>448</v>
      </c>
      <c r="AN1530" s="1">
        <v>59</v>
      </c>
      <c r="AO1530" s="1">
        <v>36</v>
      </c>
      <c r="AP1530" s="1">
        <f t="shared" si="1429"/>
        <v>0.11964002117522499</v>
      </c>
      <c r="AQ1530" s="1">
        <f t="shared" si="1430"/>
        <v>0.88035997882477501</v>
      </c>
      <c r="AR1530" s="1">
        <f t="shared" si="1431"/>
        <v>0</v>
      </c>
      <c r="AS1530" s="1">
        <f t="shared" si="1432"/>
        <v>0.17190569744597251</v>
      </c>
      <c r="AT1530" s="1">
        <f t="shared" si="1433"/>
        <v>0.5</v>
      </c>
      <c r="AU1530" s="1">
        <f t="shared" si="1434"/>
        <v>0.32809430255402749</v>
      </c>
      <c r="AV1530" s="1">
        <f t="shared" si="1435"/>
        <v>0</v>
      </c>
      <c r="AW1530" s="1">
        <f t="shared" si="1436"/>
        <v>0.14047151277013753</v>
      </c>
      <c r="AX1530" s="1">
        <f t="shared" si="1437"/>
        <v>0.4400785854616896</v>
      </c>
      <c r="AY1530" s="1">
        <f t="shared" si="1438"/>
        <v>0.41944990176817287</v>
      </c>
      <c r="AZ1530" s="1">
        <f t="shared" si="1439"/>
        <v>0</v>
      </c>
      <c r="BA1530" s="1">
        <f t="shared" si="1440"/>
        <v>0.26326129666011788</v>
      </c>
      <c r="BB1530" s="1">
        <f t="shared" si="1441"/>
        <v>0.51277013752455791</v>
      </c>
      <c r="BC1530" s="1">
        <f t="shared" si="1442"/>
        <v>0.22396856581532418</v>
      </c>
      <c r="BD1530" s="1">
        <f t="shared" si="1443"/>
        <v>0</v>
      </c>
      <c r="BE1530" s="1">
        <f t="shared" si="1444"/>
        <v>0.10324483775811209</v>
      </c>
      <c r="BF1530" s="1">
        <f t="shared" si="1445"/>
        <v>0.42084562438544737</v>
      </c>
      <c r="BG1530" s="1">
        <f t="shared" si="1446"/>
        <v>0.47590953785644052</v>
      </c>
      <c r="BH1530" s="1">
        <f t="shared" si="1447"/>
        <v>-0.37587718390957259</v>
      </c>
      <c r="BI1530" s="1">
        <f t="shared" si="1448"/>
        <v>-0.35646976400259595</v>
      </c>
      <c r="BJ1530" s="1">
        <f t="shared" si="1449"/>
        <v>-0.3010299956639812</v>
      </c>
      <c r="BK1530" s="1">
        <f t="shared" si="1450"/>
        <v>-0.2900772749984778</v>
      </c>
      <c r="BL1530">
        <v>-0.45456620271217701</v>
      </c>
      <c r="BM1530" s="1" t="s">
        <v>1303</v>
      </c>
      <c r="BN1530" s="1" t="str">
        <f t="shared" si="1451"/>
        <v>MINERIO</v>
      </c>
      <c r="BO1530" s="1" t="s">
        <v>1303</v>
      </c>
    </row>
    <row r="1531" spans="1:67" x14ac:dyDescent="0.25">
      <c r="A1531" s="2" t="s">
        <v>521</v>
      </c>
      <c r="B1531" s="2" t="s">
        <v>103</v>
      </c>
      <c r="C1531" s="2" t="s">
        <v>159</v>
      </c>
      <c r="D1531" s="2" t="s">
        <v>536</v>
      </c>
      <c r="E1531" s="6" t="s">
        <v>3</v>
      </c>
      <c r="F1531" s="2">
        <v>1</v>
      </c>
      <c r="G1531" s="2">
        <v>16</v>
      </c>
      <c r="H1531" s="2">
        <v>15</v>
      </c>
      <c r="I1531" s="35">
        <v>-888</v>
      </c>
      <c r="J1531" s="35">
        <v>0.05</v>
      </c>
      <c r="K1531" s="3">
        <v>1.1599999999999999</v>
      </c>
      <c r="L1531" s="2"/>
      <c r="M1531" s="2"/>
      <c r="N1531" s="2">
        <v>255</v>
      </c>
      <c r="O1531" s="2">
        <v>488</v>
      </c>
      <c r="P1531" s="2">
        <v>0</v>
      </c>
      <c r="Q1531" s="2">
        <v>252</v>
      </c>
      <c r="R1531" s="2">
        <v>0</v>
      </c>
      <c r="S1531" s="2">
        <v>50</v>
      </c>
      <c r="T1531" s="2">
        <v>247</v>
      </c>
      <c r="U1531" s="2">
        <v>131</v>
      </c>
      <c r="V1531" s="2">
        <v>51</v>
      </c>
      <c r="W1531" s="2">
        <v>35</v>
      </c>
      <c r="X1531" s="2">
        <v>0</v>
      </c>
      <c r="Y1531" s="2">
        <v>26</v>
      </c>
      <c r="Z1531" s="2">
        <v>260</v>
      </c>
      <c r="AA1531" s="2">
        <v>166</v>
      </c>
      <c r="AB1531" s="2">
        <v>30</v>
      </c>
      <c r="AC1531" s="2">
        <v>32</v>
      </c>
      <c r="AD1531" s="1">
        <v>0</v>
      </c>
      <c r="AE1531" s="1">
        <v>91</v>
      </c>
      <c r="AF1531" s="1">
        <v>197</v>
      </c>
      <c r="AG1531" s="1">
        <v>98</v>
      </c>
      <c r="AH1531" s="1">
        <v>96</v>
      </c>
      <c r="AI1531" s="1">
        <v>32</v>
      </c>
      <c r="AJ1531" s="1">
        <v>0</v>
      </c>
      <c r="AK1531" s="1">
        <v>15</v>
      </c>
      <c r="AL1531" s="1">
        <v>239</v>
      </c>
      <c r="AM1531" s="1">
        <v>210</v>
      </c>
      <c r="AN1531" s="1">
        <v>19</v>
      </c>
      <c r="AO1531" s="1">
        <v>31</v>
      </c>
      <c r="AP1531" s="1">
        <f t="shared" si="1429"/>
        <v>0.25628140703517588</v>
      </c>
      <c r="AQ1531" s="1">
        <f t="shared" si="1430"/>
        <v>0.74371859296482412</v>
      </c>
      <c r="AR1531" s="1">
        <f t="shared" si="1431"/>
        <v>0</v>
      </c>
      <c r="AS1531" s="1">
        <f t="shared" si="1432"/>
        <v>0.19649805447470817</v>
      </c>
      <c r="AT1531" s="1">
        <f t="shared" si="1433"/>
        <v>0.48054474708171208</v>
      </c>
      <c r="AU1531" s="1">
        <f t="shared" si="1434"/>
        <v>0.32295719844357978</v>
      </c>
      <c r="AV1531" s="1">
        <f t="shared" si="1435"/>
        <v>0</v>
      </c>
      <c r="AW1531" s="1">
        <f t="shared" si="1436"/>
        <v>0.10894941634241245</v>
      </c>
      <c r="AX1531" s="1">
        <f t="shared" si="1437"/>
        <v>0.50583657587548636</v>
      </c>
      <c r="AY1531" s="1">
        <f t="shared" si="1438"/>
        <v>0.38521400778210119</v>
      </c>
      <c r="AZ1531" s="1">
        <f t="shared" si="1439"/>
        <v>0</v>
      </c>
      <c r="BA1531" s="1">
        <f t="shared" si="1440"/>
        <v>0.36381322957198442</v>
      </c>
      <c r="BB1531" s="1">
        <f t="shared" si="1441"/>
        <v>0.3832684824902724</v>
      </c>
      <c r="BC1531" s="1">
        <f t="shared" si="1442"/>
        <v>0.25291828793774318</v>
      </c>
      <c r="BD1531" s="1">
        <f t="shared" si="1443"/>
        <v>0</v>
      </c>
      <c r="BE1531" s="1">
        <f t="shared" si="1444"/>
        <v>6.6147859922178989E-2</v>
      </c>
      <c r="BF1531" s="1">
        <f t="shared" si="1445"/>
        <v>0.46498054474708173</v>
      </c>
      <c r="BG1531" s="1">
        <f t="shared" si="1446"/>
        <v>0.4688715953307393</v>
      </c>
      <c r="BH1531" s="1">
        <f t="shared" si="1447"/>
        <v>-0.33256521804713801</v>
      </c>
      <c r="BI1531" s="1">
        <f t="shared" si="1448"/>
        <v>-0.29598977102445778</v>
      </c>
      <c r="BJ1531" s="1">
        <f t="shared" si="1449"/>
        <v>-0.31826616573561001</v>
      </c>
      <c r="BK1531" s="1">
        <f t="shared" si="1450"/>
        <v>-0.4164968928336828</v>
      </c>
      <c r="BL1531">
        <v>-0.50256677426241314</v>
      </c>
      <c r="BM1531" s="1" t="s">
        <v>1303</v>
      </c>
      <c r="BN1531" s="1" t="str">
        <f t="shared" si="1451"/>
        <v>MINERIO</v>
      </c>
      <c r="BO1531" s="1" t="s">
        <v>1303</v>
      </c>
    </row>
    <row r="1532" spans="1:67" x14ac:dyDescent="0.25">
      <c r="A1532" s="2" t="s">
        <v>158</v>
      </c>
      <c r="B1532" s="2" t="s">
        <v>103</v>
      </c>
      <c r="C1532" s="2" t="s">
        <v>160</v>
      </c>
      <c r="D1532" s="2" t="s">
        <v>1517</v>
      </c>
      <c r="E1532" s="2" t="s">
        <v>3</v>
      </c>
      <c r="G1532" s="2">
        <v>13</v>
      </c>
      <c r="H1532" s="2">
        <v>13</v>
      </c>
      <c r="I1532" s="2">
        <v>18</v>
      </c>
      <c r="J1532" s="35">
        <v>0.27777777777777779</v>
      </c>
      <c r="K1532" s="7">
        <v>0.56000000000000005</v>
      </c>
      <c r="N1532" s="3">
        <v>0</v>
      </c>
      <c r="O1532" s="3">
        <v>1420</v>
      </c>
      <c r="P1532" s="3">
        <v>0</v>
      </c>
      <c r="Q1532" s="3">
        <v>395</v>
      </c>
      <c r="R1532" s="3">
        <v>0</v>
      </c>
      <c r="S1532" s="3">
        <v>32</v>
      </c>
      <c r="T1532" s="3">
        <v>759</v>
      </c>
      <c r="U1532" s="3">
        <v>332</v>
      </c>
      <c r="V1532" s="3">
        <v>26</v>
      </c>
      <c r="W1532" s="3">
        <v>21</v>
      </c>
      <c r="X1532" s="3">
        <v>0</v>
      </c>
      <c r="Y1532" s="3">
        <v>28</v>
      </c>
      <c r="Z1532" s="3">
        <v>653</v>
      </c>
      <c r="AA1532" s="3">
        <v>458</v>
      </c>
      <c r="AB1532" s="3">
        <v>18</v>
      </c>
      <c r="AC1532" s="3">
        <v>13</v>
      </c>
      <c r="AD1532" s="3">
        <v>0</v>
      </c>
      <c r="AE1532" s="3">
        <v>64</v>
      </c>
      <c r="AF1532" s="3">
        <v>815</v>
      </c>
      <c r="AG1532" s="3">
        <v>212</v>
      </c>
      <c r="AH1532" s="3">
        <v>50</v>
      </c>
      <c r="AI1532" s="1">
        <v>30</v>
      </c>
      <c r="AJ1532" s="1">
        <v>0</v>
      </c>
      <c r="AK1532" s="1">
        <v>16</v>
      </c>
      <c r="AL1532" s="1">
        <v>584</v>
      </c>
      <c r="AM1532" s="1">
        <v>543</v>
      </c>
      <c r="AN1532" s="1">
        <v>17</v>
      </c>
      <c r="AO1532" s="1">
        <v>9</v>
      </c>
      <c r="AP1532" s="1">
        <f t="shared" si="1429"/>
        <v>0</v>
      </c>
      <c r="AQ1532" s="1">
        <f t="shared" si="1430"/>
        <v>1</v>
      </c>
      <c r="AR1532" s="1">
        <f t="shared" si="1431"/>
        <v>0</v>
      </c>
      <c r="AS1532" s="1">
        <f t="shared" si="1432"/>
        <v>4.957264957264957E-2</v>
      </c>
      <c r="AT1532" s="1">
        <f t="shared" si="1433"/>
        <v>0.64871794871794874</v>
      </c>
      <c r="AU1532" s="1">
        <f t="shared" si="1434"/>
        <v>0.30170940170940169</v>
      </c>
      <c r="AV1532" s="1">
        <f t="shared" si="1435"/>
        <v>0</v>
      </c>
      <c r="AW1532" s="1">
        <f t="shared" si="1436"/>
        <v>3.9316239316239315E-2</v>
      </c>
      <c r="AX1532" s="1">
        <f t="shared" si="1437"/>
        <v>0.55811965811965814</v>
      </c>
      <c r="AY1532" s="1">
        <f t="shared" si="1438"/>
        <v>0.40256410256410258</v>
      </c>
      <c r="AZ1532" s="1">
        <f t="shared" si="1439"/>
        <v>0</v>
      </c>
      <c r="BA1532" s="1">
        <f t="shared" si="1440"/>
        <v>9.7352690008539716E-2</v>
      </c>
      <c r="BB1532" s="1">
        <f t="shared" si="1441"/>
        <v>0.69598633646456021</v>
      </c>
      <c r="BC1532" s="1">
        <f t="shared" si="1442"/>
        <v>0.20666097352690008</v>
      </c>
      <c r="BD1532" s="1">
        <f t="shared" si="1443"/>
        <v>0</v>
      </c>
      <c r="BE1532" s="1">
        <f t="shared" si="1444"/>
        <v>2.8229255774165955E-2</v>
      </c>
      <c r="BF1532" s="1">
        <f t="shared" si="1445"/>
        <v>0.49957228400342174</v>
      </c>
      <c r="BG1532" s="1">
        <f t="shared" si="1446"/>
        <v>0.4721984602224123</v>
      </c>
      <c r="BH1532" s="1">
        <f t="shared" si="1447"/>
        <v>-0.30140166404944063</v>
      </c>
      <c r="BI1532" s="1">
        <f t="shared" si="1448"/>
        <v>-0.2532726804710877</v>
      </c>
      <c r="BJ1532" s="1">
        <f t="shared" si="1449"/>
        <v>-0.18794408585068126</v>
      </c>
      <c r="BK1532" s="1">
        <f t="shared" si="1450"/>
        <v>-0.15739928633238651</v>
      </c>
      <c r="BL1532">
        <v>-0.59282462332416297</v>
      </c>
      <c r="BM1532" s="1" t="s">
        <v>1303</v>
      </c>
      <c r="BN1532" s="1" t="str">
        <f t="shared" si="1451"/>
        <v>MINERIO</v>
      </c>
      <c r="BO1532" s="1" t="s">
        <v>1303</v>
      </c>
    </row>
    <row r="1533" spans="1:67" x14ac:dyDescent="0.25">
      <c r="A1533" s="2" t="s">
        <v>158</v>
      </c>
      <c r="B1533" s="2" t="s">
        <v>103</v>
      </c>
      <c r="C1533" s="2" t="s">
        <v>159</v>
      </c>
      <c r="D1533" s="2" t="s">
        <v>1484</v>
      </c>
      <c r="E1533" s="6" t="s">
        <v>3</v>
      </c>
      <c r="G1533" s="2">
        <v>15</v>
      </c>
      <c r="H1533" s="2">
        <v>35</v>
      </c>
      <c r="I1533" s="35">
        <v>-888</v>
      </c>
      <c r="J1533" s="35">
        <v>0.42000000000000004</v>
      </c>
      <c r="K1533" s="7">
        <v>1.18</v>
      </c>
      <c r="M1533" s="2"/>
      <c r="N1533" s="2">
        <v>0</v>
      </c>
      <c r="O1533" s="2">
        <v>1425</v>
      </c>
      <c r="P1533" s="2">
        <v>0</v>
      </c>
      <c r="Q1533" s="2">
        <v>381</v>
      </c>
      <c r="R1533" s="2">
        <v>0</v>
      </c>
      <c r="S1533" s="5">
        <v>106</v>
      </c>
      <c r="T1533" s="5">
        <v>502</v>
      </c>
      <c r="U1533" s="5">
        <v>237</v>
      </c>
      <c r="V1533" s="5">
        <v>96</v>
      </c>
      <c r="W1533" s="5">
        <v>35</v>
      </c>
      <c r="X1533" s="5">
        <v>0</v>
      </c>
      <c r="Y1533" s="5">
        <v>41</v>
      </c>
      <c r="Z1533" s="5">
        <v>500</v>
      </c>
      <c r="AA1533" s="5">
        <v>362</v>
      </c>
      <c r="AB1533" s="5">
        <v>46</v>
      </c>
      <c r="AC1533" s="5">
        <v>23</v>
      </c>
      <c r="AD1533" s="3">
        <v>0</v>
      </c>
      <c r="AE1533" s="3">
        <v>166</v>
      </c>
      <c r="AF1533" s="3">
        <v>478</v>
      </c>
      <c r="AG1533" s="3">
        <v>167</v>
      </c>
      <c r="AH1533" s="3">
        <v>135</v>
      </c>
      <c r="AI1533" s="1">
        <v>34</v>
      </c>
      <c r="AJ1533" s="1">
        <v>0</v>
      </c>
      <c r="AK1533" s="1">
        <v>41</v>
      </c>
      <c r="AL1533" s="1">
        <v>500</v>
      </c>
      <c r="AM1533" s="1">
        <v>362</v>
      </c>
      <c r="AN1533" s="1">
        <v>46</v>
      </c>
      <c r="AO1533" s="1">
        <v>23</v>
      </c>
      <c r="AP1533" s="1">
        <f t="shared" si="1429"/>
        <v>0</v>
      </c>
      <c r="AQ1533" s="1">
        <f t="shared" si="1430"/>
        <v>1</v>
      </c>
      <c r="AR1533" s="1">
        <f t="shared" si="1431"/>
        <v>0</v>
      </c>
      <c r="AS1533" s="1">
        <f t="shared" si="1432"/>
        <v>0.20696721311475411</v>
      </c>
      <c r="AT1533" s="1">
        <f t="shared" si="1433"/>
        <v>0.51434426229508201</v>
      </c>
      <c r="AU1533" s="1">
        <f t="shared" si="1434"/>
        <v>0.27868852459016391</v>
      </c>
      <c r="AV1533" s="1">
        <f t="shared" si="1435"/>
        <v>0</v>
      </c>
      <c r="AW1533" s="1">
        <f t="shared" si="1436"/>
        <v>8.9506172839506168E-2</v>
      </c>
      <c r="AX1533" s="1">
        <f t="shared" si="1437"/>
        <v>0.51440329218106995</v>
      </c>
      <c r="AY1533" s="1">
        <f t="shared" si="1438"/>
        <v>0.39609053497942387</v>
      </c>
      <c r="AZ1533" s="1">
        <f t="shared" si="1439"/>
        <v>0</v>
      </c>
      <c r="BA1533" s="1">
        <f t="shared" si="1440"/>
        <v>0.30714285714285716</v>
      </c>
      <c r="BB1533" s="1">
        <f t="shared" si="1441"/>
        <v>0.48775510204081635</v>
      </c>
      <c r="BC1533" s="1">
        <f t="shared" si="1442"/>
        <v>0.20510204081632652</v>
      </c>
      <c r="BD1533" s="1">
        <f t="shared" si="1443"/>
        <v>0</v>
      </c>
      <c r="BE1533" s="1">
        <f t="shared" si="1444"/>
        <v>8.9506172839506168E-2</v>
      </c>
      <c r="BF1533" s="1">
        <f t="shared" si="1445"/>
        <v>0.51440329218106995</v>
      </c>
      <c r="BG1533" s="1">
        <f t="shared" si="1446"/>
        <v>0.39609053497942387</v>
      </c>
      <c r="BH1533" s="1">
        <f t="shared" si="1447"/>
        <v>-0.28869626059025577</v>
      </c>
      <c r="BI1533" s="1">
        <f t="shared" si="1448"/>
        <v>-0.28869626059025577</v>
      </c>
      <c r="BJ1533" s="1">
        <f t="shared" si="1449"/>
        <v>-0.28874610052167243</v>
      </c>
      <c r="BK1533" s="1">
        <f t="shared" si="1450"/>
        <v>-0.31179817908037594</v>
      </c>
      <c r="BL1533">
        <v>-0.68304621159441092</v>
      </c>
      <c r="BM1533" s="1" t="s">
        <v>1303</v>
      </c>
      <c r="BN1533" s="1" t="str">
        <f t="shared" si="1451"/>
        <v>MINERIO</v>
      </c>
      <c r="BO1533" s="1" t="s">
        <v>1303</v>
      </c>
    </row>
    <row r="1534" spans="1:67" x14ac:dyDescent="0.25">
      <c r="A1534" s="2" t="s">
        <v>158</v>
      </c>
      <c r="B1534" s="2" t="s">
        <v>103</v>
      </c>
      <c r="C1534" s="2" t="s">
        <v>159</v>
      </c>
      <c r="D1534" s="2" t="s">
        <v>1482</v>
      </c>
      <c r="E1534" s="6" t="s">
        <v>3</v>
      </c>
      <c r="G1534" s="2">
        <v>13</v>
      </c>
      <c r="H1534" s="2">
        <v>33</v>
      </c>
      <c r="I1534" s="35">
        <v>-888</v>
      </c>
      <c r="J1534" s="35">
        <v>9.5499999999999989</v>
      </c>
      <c r="K1534" s="7">
        <v>8.64</v>
      </c>
      <c r="M1534" s="2"/>
      <c r="N1534" s="2">
        <v>74</v>
      </c>
      <c r="O1534" s="2">
        <v>438</v>
      </c>
      <c r="P1534" s="2">
        <v>0</v>
      </c>
      <c r="Q1534" s="2">
        <v>217</v>
      </c>
      <c r="R1534" s="2">
        <v>0</v>
      </c>
      <c r="S1534" s="5">
        <v>28</v>
      </c>
      <c r="T1534" s="5">
        <v>208</v>
      </c>
      <c r="U1534" s="5">
        <v>82</v>
      </c>
      <c r="V1534" s="5">
        <v>33</v>
      </c>
      <c r="W1534" s="5">
        <v>17</v>
      </c>
      <c r="X1534" s="5">
        <v>0</v>
      </c>
      <c r="Y1534" s="5">
        <v>12</v>
      </c>
      <c r="Z1534" s="5">
        <v>203</v>
      </c>
      <c r="AA1534" s="5">
        <v>127</v>
      </c>
      <c r="AB1534" s="5">
        <v>13</v>
      </c>
      <c r="AC1534" s="5">
        <v>13</v>
      </c>
      <c r="AD1534" s="3">
        <v>0</v>
      </c>
      <c r="AE1534" s="3">
        <v>53</v>
      </c>
      <c r="AF1534" s="3">
        <v>181</v>
      </c>
      <c r="AG1534" s="3">
        <v>57</v>
      </c>
      <c r="AH1534" s="3">
        <v>60</v>
      </c>
      <c r="AI1534" s="1">
        <v>18</v>
      </c>
      <c r="AJ1534" s="1">
        <v>0</v>
      </c>
      <c r="AK1534" s="1">
        <v>12</v>
      </c>
      <c r="AL1534" s="1">
        <v>203</v>
      </c>
      <c r="AM1534" s="1">
        <v>127</v>
      </c>
      <c r="AN1534" s="1">
        <v>13</v>
      </c>
      <c r="AO1534" s="1">
        <v>13</v>
      </c>
      <c r="AP1534" s="1">
        <f t="shared" si="1429"/>
        <v>0.10150891632373114</v>
      </c>
      <c r="AQ1534" s="1">
        <f t="shared" si="1430"/>
        <v>0.89849108367626884</v>
      </c>
      <c r="AR1534" s="1">
        <f t="shared" si="1431"/>
        <v>0</v>
      </c>
      <c r="AS1534" s="1">
        <f t="shared" si="1432"/>
        <v>0.16576086956521738</v>
      </c>
      <c r="AT1534" s="1">
        <f t="shared" si="1433"/>
        <v>0.56521739130434778</v>
      </c>
      <c r="AU1534" s="1">
        <f t="shared" si="1434"/>
        <v>0.26902173913043476</v>
      </c>
      <c r="AV1534" s="1">
        <f t="shared" si="1435"/>
        <v>0</v>
      </c>
      <c r="AW1534" s="1">
        <f t="shared" si="1436"/>
        <v>6.7934782608695649E-2</v>
      </c>
      <c r="AX1534" s="1">
        <f t="shared" si="1437"/>
        <v>0.55163043478260865</v>
      </c>
      <c r="AY1534" s="1">
        <f t="shared" si="1438"/>
        <v>0.38043478260869568</v>
      </c>
      <c r="AZ1534" s="1">
        <f t="shared" si="1439"/>
        <v>0</v>
      </c>
      <c r="BA1534" s="1">
        <f t="shared" si="1440"/>
        <v>0.30623306233062331</v>
      </c>
      <c r="BB1534" s="1">
        <f t="shared" si="1441"/>
        <v>0.49051490514905149</v>
      </c>
      <c r="BC1534" s="1">
        <f t="shared" si="1442"/>
        <v>0.2032520325203252</v>
      </c>
      <c r="BD1534" s="1">
        <f t="shared" si="1443"/>
        <v>0</v>
      </c>
      <c r="BE1534" s="1">
        <f t="shared" si="1444"/>
        <v>6.7934782608695649E-2</v>
      </c>
      <c r="BF1534" s="1">
        <f t="shared" si="1445"/>
        <v>0.55163043478260865</v>
      </c>
      <c r="BG1534" s="1">
        <f t="shared" si="1446"/>
        <v>0.38043478260869568</v>
      </c>
      <c r="BH1534" s="1">
        <f t="shared" si="1447"/>
        <v>-0.25835178076030479</v>
      </c>
      <c r="BI1534" s="1">
        <f t="shared" si="1448"/>
        <v>-0.25835178076030479</v>
      </c>
      <c r="BJ1534" s="1">
        <f t="shared" si="1449"/>
        <v>-0.24778448371075615</v>
      </c>
      <c r="BK1534" s="1">
        <f t="shared" si="1450"/>
        <v>-0.30934779128987583</v>
      </c>
      <c r="BL1534">
        <v>-0.80943309313901235</v>
      </c>
      <c r="BM1534" s="1" t="s">
        <v>1303</v>
      </c>
      <c r="BN1534" s="1" t="str">
        <f t="shared" si="1451"/>
        <v>MINERIO</v>
      </c>
      <c r="BO1534" s="1" t="s">
        <v>1303</v>
      </c>
    </row>
    <row r="1535" spans="1:67" x14ac:dyDescent="0.25">
      <c r="A1535" s="2" t="s">
        <v>521</v>
      </c>
      <c r="B1535" s="2" t="s">
        <v>103</v>
      </c>
      <c r="C1535" s="2" t="s">
        <v>159</v>
      </c>
      <c r="D1535" s="2" t="s">
        <v>537</v>
      </c>
      <c r="E1535" s="6" t="s">
        <v>3</v>
      </c>
      <c r="F1535" s="2">
        <v>1</v>
      </c>
      <c r="G1535" s="2">
        <v>17</v>
      </c>
      <c r="H1535" s="2">
        <v>16</v>
      </c>
      <c r="I1535" s="35">
        <v>-888</v>
      </c>
      <c r="J1535" s="35">
        <v>1.2838666666666667</v>
      </c>
      <c r="K1535" s="3">
        <v>1.04</v>
      </c>
      <c r="L1535" s="2"/>
      <c r="M1535" s="2"/>
      <c r="N1535" s="2">
        <v>72</v>
      </c>
      <c r="O1535" s="2">
        <v>795</v>
      </c>
      <c r="P1535" s="2">
        <v>0</v>
      </c>
      <c r="Q1535" s="2">
        <v>296</v>
      </c>
      <c r="R1535" s="2">
        <v>0</v>
      </c>
      <c r="S1535" s="2">
        <v>52</v>
      </c>
      <c r="T1535" s="2">
        <v>336</v>
      </c>
      <c r="U1535" s="2">
        <v>125</v>
      </c>
      <c r="V1535" s="2">
        <v>57</v>
      </c>
      <c r="W1535" s="2">
        <v>36</v>
      </c>
      <c r="X1535" s="2">
        <v>0</v>
      </c>
      <c r="Y1535" s="2">
        <v>33</v>
      </c>
      <c r="Z1535" s="2">
        <v>358</v>
      </c>
      <c r="AA1535" s="2">
        <v>163</v>
      </c>
      <c r="AB1535" s="2">
        <v>26</v>
      </c>
      <c r="AC1535" s="2">
        <v>26</v>
      </c>
      <c r="AD1535" s="1">
        <v>0</v>
      </c>
      <c r="AE1535" s="1">
        <v>94</v>
      </c>
      <c r="AF1535" s="1">
        <v>307</v>
      </c>
      <c r="AG1535" s="1">
        <v>76</v>
      </c>
      <c r="AH1535" s="1">
        <v>97</v>
      </c>
      <c r="AI1535" s="1">
        <v>34</v>
      </c>
      <c r="AJ1535" s="1">
        <v>0</v>
      </c>
      <c r="AK1535" s="1">
        <v>23</v>
      </c>
      <c r="AL1535" s="1">
        <v>329</v>
      </c>
      <c r="AM1535" s="1">
        <v>209</v>
      </c>
      <c r="AN1535" s="1">
        <v>19</v>
      </c>
      <c r="AO1535" s="1">
        <v>26</v>
      </c>
      <c r="AP1535" s="1">
        <f t="shared" si="1429"/>
        <v>6.1908856405846945E-2</v>
      </c>
      <c r="AQ1535" s="1">
        <f t="shared" si="1430"/>
        <v>0.93809114359415302</v>
      </c>
      <c r="AR1535" s="1">
        <f t="shared" si="1431"/>
        <v>0</v>
      </c>
      <c r="AS1535" s="1">
        <f t="shared" si="1432"/>
        <v>0.17986798679867988</v>
      </c>
      <c r="AT1535" s="1">
        <f t="shared" si="1433"/>
        <v>0.5544554455445545</v>
      </c>
      <c r="AU1535" s="1">
        <f t="shared" si="1434"/>
        <v>0.26567656765676567</v>
      </c>
      <c r="AV1535" s="1">
        <f t="shared" si="1435"/>
        <v>0</v>
      </c>
      <c r="AW1535" s="1">
        <f t="shared" si="1436"/>
        <v>9.7359735973597358E-2</v>
      </c>
      <c r="AX1535" s="1">
        <f t="shared" si="1437"/>
        <v>0.5907590759075908</v>
      </c>
      <c r="AY1535" s="1">
        <f t="shared" si="1438"/>
        <v>0.31188118811881188</v>
      </c>
      <c r="AZ1535" s="1">
        <f t="shared" si="1439"/>
        <v>0</v>
      </c>
      <c r="BA1535" s="1">
        <f t="shared" si="1440"/>
        <v>0.31414473684210525</v>
      </c>
      <c r="BB1535" s="1">
        <f t="shared" si="1441"/>
        <v>0.50493421052631582</v>
      </c>
      <c r="BC1535" s="1">
        <f t="shared" si="1442"/>
        <v>0.18092105263157895</v>
      </c>
      <c r="BD1535" s="1">
        <f t="shared" si="1443"/>
        <v>0</v>
      </c>
      <c r="BE1535" s="1">
        <f t="shared" si="1444"/>
        <v>6.9306930693069313E-2</v>
      </c>
      <c r="BF1535" s="1">
        <f t="shared" si="1445"/>
        <v>0.54290429042904287</v>
      </c>
      <c r="BG1535" s="1">
        <f t="shared" si="1446"/>
        <v>0.38778877887788776</v>
      </c>
      <c r="BH1535" s="1">
        <f t="shared" si="1447"/>
        <v>-0.26527672621631193</v>
      </c>
      <c r="BI1535" s="1">
        <f t="shared" si="1448"/>
        <v>-0.22858959752241181</v>
      </c>
      <c r="BJ1535" s="1">
        <f t="shared" si="1449"/>
        <v>-0.25613334677644212</v>
      </c>
      <c r="BK1535" s="1">
        <f t="shared" si="1450"/>
        <v>-0.29676520379554844</v>
      </c>
      <c r="BL1535">
        <v>-0.70486501991848394</v>
      </c>
      <c r="BM1535" s="1" t="s">
        <v>1303</v>
      </c>
      <c r="BN1535" s="1" t="str">
        <f t="shared" si="1451"/>
        <v>MINERIO</v>
      </c>
      <c r="BO1535" s="1" t="s">
        <v>1303</v>
      </c>
    </row>
    <row r="1536" spans="1:67" x14ac:dyDescent="0.25">
      <c r="A1536" s="2" t="s">
        <v>521</v>
      </c>
      <c r="B1536" s="2" t="s">
        <v>103</v>
      </c>
      <c r="C1536" s="2" t="s">
        <v>160</v>
      </c>
      <c r="D1536" s="2" t="s">
        <v>588</v>
      </c>
      <c r="E1536" s="6" t="s">
        <v>3</v>
      </c>
      <c r="F1536" s="2">
        <v>3</v>
      </c>
      <c r="G1536" s="2">
        <v>21</v>
      </c>
      <c r="H1536" s="2">
        <v>21</v>
      </c>
      <c r="I1536" s="35">
        <v>-888</v>
      </c>
      <c r="J1536" s="35">
        <v>0.10666666666666667</v>
      </c>
      <c r="K1536" s="3">
        <v>7.0000000000000007E-2</v>
      </c>
      <c r="L1536" s="2"/>
      <c r="M1536" s="2"/>
      <c r="N1536" s="2">
        <v>0</v>
      </c>
      <c r="O1536" s="2">
        <v>1641</v>
      </c>
      <c r="P1536" s="2">
        <v>0</v>
      </c>
      <c r="Q1536" s="2">
        <v>420</v>
      </c>
      <c r="R1536" s="2">
        <v>0</v>
      </c>
      <c r="S1536" s="2">
        <v>27</v>
      </c>
      <c r="T1536" s="2">
        <v>760</v>
      </c>
      <c r="U1536" s="2">
        <v>269</v>
      </c>
      <c r="V1536" s="2">
        <v>28</v>
      </c>
      <c r="W1536" s="2">
        <v>24</v>
      </c>
      <c r="X1536" s="2">
        <v>0</v>
      </c>
      <c r="Y1536" s="2">
        <v>27</v>
      </c>
      <c r="Z1536" s="2">
        <v>760</v>
      </c>
      <c r="AA1536" s="2">
        <v>269</v>
      </c>
      <c r="AB1536" s="2">
        <v>28</v>
      </c>
      <c r="AC1536" s="2">
        <v>24</v>
      </c>
      <c r="AD1536" s="1">
        <v>0</v>
      </c>
      <c r="AE1536" s="1">
        <v>59</v>
      </c>
      <c r="AF1536" s="1">
        <v>779</v>
      </c>
      <c r="AG1536" s="1">
        <v>170</v>
      </c>
      <c r="AH1536" s="1">
        <v>61</v>
      </c>
      <c r="AI1536" s="1">
        <v>40</v>
      </c>
      <c r="AJ1536" s="1">
        <v>0</v>
      </c>
      <c r="AK1536" s="1">
        <v>5</v>
      </c>
      <c r="AL1536" s="1">
        <v>609</v>
      </c>
      <c r="AM1536" s="1">
        <v>464</v>
      </c>
      <c r="AN1536" s="1">
        <v>8</v>
      </c>
      <c r="AO1536" s="1">
        <v>22</v>
      </c>
      <c r="AP1536" s="1">
        <f t="shared" si="1429"/>
        <v>0</v>
      </c>
      <c r="AQ1536" s="1">
        <f t="shared" si="1430"/>
        <v>1</v>
      </c>
      <c r="AR1536" s="1">
        <f t="shared" si="1431"/>
        <v>0</v>
      </c>
      <c r="AS1536" s="1">
        <f t="shared" si="1432"/>
        <v>4.9638989169675088E-2</v>
      </c>
      <c r="AT1536" s="1">
        <f t="shared" si="1433"/>
        <v>0.6859205776173285</v>
      </c>
      <c r="AU1536" s="1">
        <f t="shared" si="1434"/>
        <v>0.26444043321299637</v>
      </c>
      <c r="AV1536" s="1">
        <f t="shared" si="1435"/>
        <v>0</v>
      </c>
      <c r="AW1536" s="1">
        <f t="shared" si="1436"/>
        <v>4.9638989169675088E-2</v>
      </c>
      <c r="AX1536" s="1">
        <f t="shared" si="1437"/>
        <v>0.6859205776173285</v>
      </c>
      <c r="AY1536" s="1">
        <f t="shared" si="1438"/>
        <v>0.26444043321299637</v>
      </c>
      <c r="AZ1536" s="1">
        <f t="shared" si="1439"/>
        <v>0</v>
      </c>
      <c r="BA1536" s="1">
        <f t="shared" si="1440"/>
        <v>0.10820559062218214</v>
      </c>
      <c r="BB1536" s="1">
        <f t="shared" si="1441"/>
        <v>0.70243462578899907</v>
      </c>
      <c r="BC1536" s="1">
        <f t="shared" si="1442"/>
        <v>0.18935978358881875</v>
      </c>
      <c r="BD1536" s="1">
        <f t="shared" si="1443"/>
        <v>0</v>
      </c>
      <c r="BE1536" s="1">
        <f t="shared" si="1444"/>
        <v>1.1732851985559567E-2</v>
      </c>
      <c r="BF1536" s="1">
        <f t="shared" si="1445"/>
        <v>0.54963898916967513</v>
      </c>
      <c r="BG1536" s="1">
        <f t="shared" si="1446"/>
        <v>0.43862815884476536</v>
      </c>
      <c r="BH1536" s="1">
        <f t="shared" si="1447"/>
        <v>-0.25992246775953554</v>
      </c>
      <c r="BI1536" s="1">
        <f t="shared" si="1448"/>
        <v>-0.16372616811161961</v>
      </c>
      <c r="BJ1536" s="1">
        <f t="shared" si="1449"/>
        <v>-0.16372616811161961</v>
      </c>
      <c r="BK1536" s="1">
        <f t="shared" si="1450"/>
        <v>-0.15339408847659564</v>
      </c>
      <c r="BL1536">
        <v>-0.43540667826627583</v>
      </c>
      <c r="BM1536" s="1" t="s">
        <v>1303</v>
      </c>
      <c r="BN1536" s="1" t="str">
        <f t="shared" si="1451"/>
        <v>MINERIO</v>
      </c>
      <c r="BO1536" s="1" t="s">
        <v>1303</v>
      </c>
    </row>
    <row r="1537" spans="1:67" x14ac:dyDescent="0.25">
      <c r="A1537" s="2" t="s">
        <v>158</v>
      </c>
      <c r="B1537" s="2" t="s">
        <v>103</v>
      </c>
      <c r="C1537" s="2" t="s">
        <v>159</v>
      </c>
      <c r="D1537" s="2" t="s">
        <v>1483</v>
      </c>
      <c r="E1537" s="6" t="s">
        <v>3</v>
      </c>
      <c r="G1537" s="2">
        <v>14</v>
      </c>
      <c r="H1537" s="2">
        <v>34</v>
      </c>
      <c r="I1537" s="35">
        <v>-888</v>
      </c>
      <c r="J1537" s="35">
        <v>0.5</v>
      </c>
      <c r="K1537" s="7">
        <v>0.9</v>
      </c>
      <c r="M1537" s="2"/>
      <c r="N1537" s="2">
        <v>0</v>
      </c>
      <c r="O1537" s="2">
        <v>692</v>
      </c>
      <c r="P1537" s="2">
        <v>0</v>
      </c>
      <c r="Q1537" s="2">
        <v>282</v>
      </c>
      <c r="R1537" s="2">
        <v>0</v>
      </c>
      <c r="S1537" s="5">
        <v>23</v>
      </c>
      <c r="T1537" s="5">
        <v>314</v>
      </c>
      <c r="U1537" s="5">
        <v>88</v>
      </c>
      <c r="V1537" s="5">
        <v>31</v>
      </c>
      <c r="W1537" s="5">
        <v>35</v>
      </c>
      <c r="X1537" s="5">
        <v>0</v>
      </c>
      <c r="Y1537" s="5">
        <v>0</v>
      </c>
      <c r="Z1537" s="5">
        <v>307</v>
      </c>
      <c r="AA1537" s="5">
        <v>162</v>
      </c>
      <c r="AB1537" s="5">
        <v>1</v>
      </c>
      <c r="AC1537" s="5">
        <v>21</v>
      </c>
      <c r="AD1537" s="3">
        <v>0</v>
      </c>
      <c r="AE1537" s="3">
        <v>70</v>
      </c>
      <c r="AF1537" s="3">
        <v>268</v>
      </c>
      <c r="AG1537" s="3">
        <v>48</v>
      </c>
      <c r="AH1537" s="3">
        <v>72</v>
      </c>
      <c r="AI1537" s="1">
        <v>35</v>
      </c>
      <c r="AJ1537" s="1">
        <v>0</v>
      </c>
      <c r="AK1537" s="1">
        <v>0</v>
      </c>
      <c r="AL1537" s="1">
        <v>307</v>
      </c>
      <c r="AM1537" s="1">
        <v>162</v>
      </c>
      <c r="AN1537" s="1">
        <v>1</v>
      </c>
      <c r="AO1537" s="1">
        <v>21</v>
      </c>
      <c r="AP1537" s="1">
        <f t="shared" si="1429"/>
        <v>0</v>
      </c>
      <c r="AQ1537" s="1">
        <f t="shared" si="1430"/>
        <v>1</v>
      </c>
      <c r="AR1537" s="1">
        <f t="shared" si="1431"/>
        <v>0</v>
      </c>
      <c r="AS1537" s="1">
        <f t="shared" si="1432"/>
        <v>0.10997963340122199</v>
      </c>
      <c r="AT1537" s="1">
        <f t="shared" si="1433"/>
        <v>0.63951120162932795</v>
      </c>
      <c r="AU1537" s="1">
        <f t="shared" si="1434"/>
        <v>0.25050916496945008</v>
      </c>
      <c r="AV1537" s="1">
        <f t="shared" si="1435"/>
        <v>0</v>
      </c>
      <c r="AW1537" s="1">
        <f t="shared" si="1436"/>
        <v>2.0366598778004071E-3</v>
      </c>
      <c r="AX1537" s="1">
        <f t="shared" si="1437"/>
        <v>0.6252545824847251</v>
      </c>
      <c r="AY1537" s="1">
        <f t="shared" si="1438"/>
        <v>0.37270875763747452</v>
      </c>
      <c r="AZ1537" s="1">
        <f t="shared" si="1439"/>
        <v>0</v>
      </c>
      <c r="BA1537" s="1">
        <f t="shared" si="1440"/>
        <v>0.28803245436105479</v>
      </c>
      <c r="BB1537" s="1">
        <f t="shared" si="1441"/>
        <v>0.54361054766734285</v>
      </c>
      <c r="BC1537" s="1">
        <f t="shared" si="1442"/>
        <v>0.16835699797160245</v>
      </c>
      <c r="BD1537" s="1">
        <f t="shared" si="1443"/>
        <v>0</v>
      </c>
      <c r="BE1537" s="1">
        <f t="shared" si="1444"/>
        <v>2.0366598778004071E-3</v>
      </c>
      <c r="BF1537" s="1">
        <f t="shared" si="1445"/>
        <v>0.6252545824847251</v>
      </c>
      <c r="BG1537" s="1">
        <f t="shared" si="1446"/>
        <v>0.37270875763747452</v>
      </c>
      <c r="BH1537" s="1">
        <f t="shared" si="1447"/>
        <v>-0.20394311664578196</v>
      </c>
      <c r="BI1537" s="1">
        <f t="shared" si="1448"/>
        <v>-0.20394311664578196</v>
      </c>
      <c r="BJ1537" s="1">
        <f t="shared" si="1449"/>
        <v>-0.1941518440497535</v>
      </c>
      <c r="BK1537" s="1">
        <f t="shared" si="1450"/>
        <v>-0.26471212524844118</v>
      </c>
      <c r="BL1537">
        <v>-1.211534712595286</v>
      </c>
      <c r="BM1537" s="1" t="s">
        <v>1303</v>
      </c>
      <c r="BN1537" s="1" t="str">
        <f t="shared" si="1451"/>
        <v>MINERIO</v>
      </c>
      <c r="BO1537" s="1" t="s">
        <v>1303</v>
      </c>
    </row>
    <row r="1538" spans="1:67" x14ac:dyDescent="0.25">
      <c r="A1538" s="2" t="s">
        <v>521</v>
      </c>
      <c r="B1538" s="2" t="s">
        <v>103</v>
      </c>
      <c r="C1538" s="2" t="s">
        <v>160</v>
      </c>
      <c r="D1538" s="2" t="s">
        <v>589</v>
      </c>
      <c r="E1538" s="6" t="s">
        <v>3</v>
      </c>
      <c r="F1538" s="2">
        <v>3</v>
      </c>
      <c r="G1538" s="2">
        <v>22</v>
      </c>
      <c r="H1538" s="2">
        <v>22</v>
      </c>
      <c r="I1538" s="35">
        <v>-888</v>
      </c>
      <c r="J1538" s="37">
        <v>0.13</v>
      </c>
      <c r="K1538" s="3">
        <v>7.0000000000000007E-2</v>
      </c>
      <c r="L1538" s="2"/>
      <c r="M1538" s="2"/>
      <c r="N1538" s="2">
        <v>8</v>
      </c>
      <c r="O1538" s="2">
        <v>2270</v>
      </c>
      <c r="P1538" s="2">
        <v>0</v>
      </c>
      <c r="Q1538" s="2">
        <v>490</v>
      </c>
      <c r="R1538" s="2">
        <v>0</v>
      </c>
      <c r="S1538" s="2">
        <v>131</v>
      </c>
      <c r="T1538" s="2">
        <v>906</v>
      </c>
      <c r="U1538" s="2">
        <v>325</v>
      </c>
      <c r="V1538" s="2">
        <v>115</v>
      </c>
      <c r="W1538" s="2">
        <v>39</v>
      </c>
      <c r="X1538" s="2">
        <v>0</v>
      </c>
      <c r="Y1538" s="2">
        <v>131</v>
      </c>
      <c r="Z1538" s="2">
        <v>906</v>
      </c>
      <c r="AA1538" s="2">
        <v>325</v>
      </c>
      <c r="AB1538" s="2">
        <v>115</v>
      </c>
      <c r="AC1538" s="2">
        <v>39</v>
      </c>
      <c r="AD1538" s="1">
        <v>0</v>
      </c>
      <c r="AE1538" s="1">
        <v>188</v>
      </c>
      <c r="AF1538" s="1">
        <v>957</v>
      </c>
      <c r="AG1538" s="1">
        <v>201</v>
      </c>
      <c r="AH1538" s="1">
        <v>131</v>
      </c>
      <c r="AI1538" s="1">
        <v>41</v>
      </c>
      <c r="AJ1538" s="1">
        <v>0</v>
      </c>
      <c r="AK1538" s="1">
        <v>49</v>
      </c>
      <c r="AL1538" s="1">
        <v>783</v>
      </c>
      <c r="AM1538" s="1">
        <v>576</v>
      </c>
      <c r="AN1538" s="1">
        <v>66</v>
      </c>
      <c r="AO1538" s="1">
        <v>41</v>
      </c>
      <c r="AP1538" s="1">
        <f t="shared" si="1429"/>
        <v>2.8901734104046241E-3</v>
      </c>
      <c r="AQ1538" s="1">
        <f t="shared" si="1430"/>
        <v>0.99710982658959535</v>
      </c>
      <c r="AR1538" s="1">
        <f t="shared" si="1431"/>
        <v>0</v>
      </c>
      <c r="AS1538" s="1">
        <f t="shared" si="1432"/>
        <v>0.16226912928759896</v>
      </c>
      <c r="AT1538" s="1">
        <f t="shared" si="1433"/>
        <v>0.59762532981530347</v>
      </c>
      <c r="AU1538" s="1">
        <f t="shared" si="1434"/>
        <v>0.24010554089709762</v>
      </c>
      <c r="AV1538" s="1">
        <f t="shared" si="1435"/>
        <v>0</v>
      </c>
      <c r="AW1538" s="1">
        <f t="shared" si="1436"/>
        <v>0.16226912928759896</v>
      </c>
      <c r="AX1538" s="1">
        <f t="shared" si="1437"/>
        <v>0.59762532981530347</v>
      </c>
      <c r="AY1538" s="1">
        <f t="shared" si="1438"/>
        <v>0.24010554089709762</v>
      </c>
      <c r="AZ1538" s="1">
        <f t="shared" si="1439"/>
        <v>0</v>
      </c>
      <c r="BA1538" s="1">
        <f t="shared" si="1440"/>
        <v>0.21014492753623187</v>
      </c>
      <c r="BB1538" s="1">
        <f t="shared" si="1441"/>
        <v>0.63043478260869568</v>
      </c>
      <c r="BC1538" s="1">
        <f t="shared" si="1442"/>
        <v>0.15942028985507245</v>
      </c>
      <c r="BD1538" s="1">
        <f t="shared" si="1443"/>
        <v>0</v>
      </c>
      <c r="BE1538" s="1">
        <f t="shared" si="1444"/>
        <v>7.590759075907591E-2</v>
      </c>
      <c r="BF1538" s="1">
        <f t="shared" si="1445"/>
        <v>0.51683168316831685</v>
      </c>
      <c r="BG1538" s="1">
        <f t="shared" si="1446"/>
        <v>0.40726072607260727</v>
      </c>
      <c r="BH1538" s="1">
        <f t="shared" si="1447"/>
        <v>-0.28665087078038043</v>
      </c>
      <c r="BI1538" s="1">
        <f t="shared" si="1448"/>
        <v>-0.22357100361922164</v>
      </c>
      <c r="BJ1538" s="1">
        <f t="shared" si="1449"/>
        <v>-0.22357100361922164</v>
      </c>
      <c r="BK1538" s="1">
        <f t="shared" si="1450"/>
        <v>-0.20035983378261796</v>
      </c>
      <c r="BL1538">
        <v>-0.39193040152066294</v>
      </c>
      <c r="BM1538" s="1" t="s">
        <v>1303</v>
      </c>
      <c r="BN1538" s="1" t="str">
        <f t="shared" si="1451"/>
        <v>MINERIO</v>
      </c>
      <c r="BO1538" s="1" t="s">
        <v>1303</v>
      </c>
    </row>
    <row r="1539" spans="1:67" x14ac:dyDescent="0.25">
      <c r="A1539" s="2" t="s">
        <v>521</v>
      </c>
      <c r="B1539" s="2" t="s">
        <v>103</v>
      </c>
      <c r="C1539" s="2" t="s">
        <v>159</v>
      </c>
      <c r="D1539" s="2" t="s">
        <v>538</v>
      </c>
      <c r="E1539" s="6" t="s">
        <v>3</v>
      </c>
      <c r="F1539" s="2">
        <v>1</v>
      </c>
      <c r="G1539" s="2">
        <v>18</v>
      </c>
      <c r="H1539" s="2">
        <v>17</v>
      </c>
      <c r="I1539" s="35">
        <v>-888</v>
      </c>
      <c r="J1539" s="37">
        <v>9.2166666666666675E-2</v>
      </c>
      <c r="K1539" s="3">
        <v>0.31</v>
      </c>
      <c r="L1539" s="2"/>
      <c r="M1539" s="2"/>
      <c r="N1539" s="2">
        <v>34</v>
      </c>
      <c r="O1539" s="2">
        <v>631</v>
      </c>
      <c r="P1539" s="2">
        <v>0</v>
      </c>
      <c r="Q1539" s="2">
        <v>282</v>
      </c>
      <c r="R1539" s="2">
        <v>0</v>
      </c>
      <c r="S1539" s="2">
        <v>23</v>
      </c>
      <c r="T1539" s="2">
        <v>327</v>
      </c>
      <c r="U1539" s="2">
        <v>80</v>
      </c>
      <c r="V1539" s="2">
        <v>17</v>
      </c>
      <c r="W1539" s="2">
        <v>24</v>
      </c>
      <c r="X1539" s="2">
        <v>0</v>
      </c>
      <c r="Y1539" s="2">
        <v>13</v>
      </c>
      <c r="Z1539" s="2">
        <v>315</v>
      </c>
      <c r="AA1539" s="2">
        <v>114</v>
      </c>
      <c r="AB1539" s="2">
        <v>12</v>
      </c>
      <c r="AC1539" s="2">
        <v>17</v>
      </c>
      <c r="AD1539" s="1">
        <v>0</v>
      </c>
      <c r="AE1539" s="1">
        <v>37</v>
      </c>
      <c r="AF1539" s="1">
        <v>304</v>
      </c>
      <c r="AG1539" s="1">
        <v>48</v>
      </c>
      <c r="AH1539" s="1">
        <v>44</v>
      </c>
      <c r="AI1539" s="1">
        <v>38</v>
      </c>
      <c r="AJ1539" s="1">
        <v>0</v>
      </c>
      <c r="AK1539" s="1">
        <v>10</v>
      </c>
      <c r="AL1539" s="1">
        <v>306</v>
      </c>
      <c r="AM1539" s="1">
        <v>131</v>
      </c>
      <c r="AN1539" s="1">
        <v>10</v>
      </c>
      <c r="AO1539" s="1">
        <v>14</v>
      </c>
      <c r="AP1539" s="1">
        <f t="shared" si="1429"/>
        <v>3.5902851108764518E-2</v>
      </c>
      <c r="AQ1539" s="1">
        <f t="shared" si="1430"/>
        <v>0.96409714889123543</v>
      </c>
      <c r="AR1539" s="1">
        <f t="shared" si="1431"/>
        <v>0</v>
      </c>
      <c r="AS1539" s="1">
        <f t="shared" si="1432"/>
        <v>8.4925690021231418E-2</v>
      </c>
      <c r="AT1539" s="1">
        <f t="shared" si="1433"/>
        <v>0.69426751592356684</v>
      </c>
      <c r="AU1539" s="1">
        <f t="shared" si="1434"/>
        <v>0.2208067940552017</v>
      </c>
      <c r="AV1539" s="1">
        <f t="shared" si="1435"/>
        <v>0</v>
      </c>
      <c r="AW1539" s="1">
        <f t="shared" si="1436"/>
        <v>5.3078556263269641E-2</v>
      </c>
      <c r="AX1539" s="1">
        <f t="shared" si="1437"/>
        <v>0.66878980891719741</v>
      </c>
      <c r="AY1539" s="1">
        <f t="shared" si="1438"/>
        <v>0.2781316348195329</v>
      </c>
      <c r="AZ1539" s="1">
        <f t="shared" si="1439"/>
        <v>0</v>
      </c>
      <c r="BA1539" s="1">
        <f t="shared" si="1440"/>
        <v>0.17197452229299362</v>
      </c>
      <c r="BB1539" s="1">
        <f t="shared" si="1441"/>
        <v>0.64543524416135878</v>
      </c>
      <c r="BC1539" s="1">
        <f t="shared" si="1442"/>
        <v>0.18259023354564755</v>
      </c>
      <c r="BD1539" s="1">
        <f t="shared" si="1443"/>
        <v>0</v>
      </c>
      <c r="BE1539" s="1">
        <f t="shared" si="1444"/>
        <v>4.2462845010615709E-2</v>
      </c>
      <c r="BF1539" s="1">
        <f t="shared" si="1445"/>
        <v>0.64968152866242035</v>
      </c>
      <c r="BG1539" s="1">
        <f t="shared" si="1446"/>
        <v>0.30785562632696389</v>
      </c>
      <c r="BH1539" s="1">
        <f t="shared" si="1447"/>
        <v>-0.18729948064731619</v>
      </c>
      <c r="BI1539" s="1">
        <f t="shared" si="1448"/>
        <v>-0.17471035333929569</v>
      </c>
      <c r="BJ1539" s="1">
        <f t="shared" si="1449"/>
        <v>-0.15847315446861013</v>
      </c>
      <c r="BK1539" s="1">
        <f t="shared" si="1450"/>
        <v>-0.19014732352014246</v>
      </c>
      <c r="BL1539">
        <v>-0.66709836173654824</v>
      </c>
      <c r="BM1539" s="1" t="s">
        <v>1303</v>
      </c>
      <c r="BN1539" s="1" t="str">
        <f t="shared" si="1451"/>
        <v>MINERIO</v>
      </c>
      <c r="BO1539" s="1" t="s">
        <v>1303</v>
      </c>
    </row>
    <row r="1540" spans="1:67" x14ac:dyDescent="0.25">
      <c r="A1540" s="2" t="s">
        <v>521</v>
      </c>
      <c r="B1540" s="2" t="s">
        <v>103</v>
      </c>
      <c r="C1540" s="2" t="s">
        <v>159</v>
      </c>
      <c r="D1540" s="2" t="s">
        <v>535</v>
      </c>
      <c r="E1540" s="6" t="s">
        <v>3</v>
      </c>
      <c r="F1540" s="2">
        <v>1</v>
      </c>
      <c r="G1540" s="2">
        <v>15</v>
      </c>
      <c r="H1540" s="2">
        <v>14</v>
      </c>
      <c r="I1540" s="35">
        <v>-888</v>
      </c>
      <c r="J1540" s="37">
        <v>0.05</v>
      </c>
      <c r="K1540" s="3">
        <v>3.16</v>
      </c>
      <c r="L1540" s="2"/>
      <c r="M1540" s="2"/>
      <c r="N1540" s="2">
        <v>0</v>
      </c>
      <c r="O1540" s="2">
        <v>737</v>
      </c>
      <c r="P1540" s="2">
        <v>0</v>
      </c>
      <c r="Q1540" s="2">
        <v>272</v>
      </c>
      <c r="R1540" s="2">
        <v>0</v>
      </c>
      <c r="S1540" s="2">
        <v>64</v>
      </c>
      <c r="T1540" s="2">
        <v>297</v>
      </c>
      <c r="U1540" s="2">
        <v>61</v>
      </c>
      <c r="V1540" s="2">
        <v>60</v>
      </c>
      <c r="W1540" s="2">
        <v>30</v>
      </c>
      <c r="X1540" s="2">
        <v>0</v>
      </c>
      <c r="Y1540" s="2">
        <v>35</v>
      </c>
      <c r="Z1540" s="2">
        <v>291</v>
      </c>
      <c r="AA1540" s="2">
        <v>112</v>
      </c>
      <c r="AB1540" s="2">
        <v>40</v>
      </c>
      <c r="AC1540" s="2">
        <v>33</v>
      </c>
      <c r="AD1540" s="1">
        <v>0</v>
      </c>
      <c r="AE1540" s="1">
        <v>108</v>
      </c>
      <c r="AF1540" s="1">
        <v>229</v>
      </c>
      <c r="AG1540" s="1">
        <v>30</v>
      </c>
      <c r="AH1540" s="1">
        <v>116</v>
      </c>
      <c r="AI1540" s="1">
        <v>30</v>
      </c>
      <c r="AJ1540" s="1">
        <v>0</v>
      </c>
      <c r="AK1540" s="1">
        <v>21</v>
      </c>
      <c r="AL1540" s="1">
        <v>284</v>
      </c>
      <c r="AM1540" s="1">
        <v>158</v>
      </c>
      <c r="AN1540" s="1">
        <v>22</v>
      </c>
      <c r="AO1540" s="1">
        <v>26</v>
      </c>
      <c r="AP1540" s="1">
        <f t="shared" si="1429"/>
        <v>0</v>
      </c>
      <c r="AQ1540" s="1">
        <f t="shared" si="1430"/>
        <v>1</v>
      </c>
      <c r="AR1540" s="1">
        <f t="shared" si="1431"/>
        <v>0</v>
      </c>
      <c r="AS1540" s="1">
        <f t="shared" si="1432"/>
        <v>0.2421875</v>
      </c>
      <c r="AT1540" s="1">
        <f t="shared" si="1433"/>
        <v>0.580078125</v>
      </c>
      <c r="AU1540" s="1">
        <f t="shared" si="1434"/>
        <v>0.177734375</v>
      </c>
      <c r="AV1540" s="1">
        <f t="shared" si="1435"/>
        <v>0</v>
      </c>
      <c r="AW1540" s="1">
        <f t="shared" si="1436"/>
        <v>0.14677103718199608</v>
      </c>
      <c r="AX1540" s="1">
        <f t="shared" si="1437"/>
        <v>0.56947162426614484</v>
      </c>
      <c r="AY1540" s="1">
        <f t="shared" si="1438"/>
        <v>0.28375733855185908</v>
      </c>
      <c r="AZ1540" s="1">
        <f t="shared" si="1439"/>
        <v>0</v>
      </c>
      <c r="BA1540" s="1">
        <f t="shared" si="1440"/>
        <v>0.43664717348927873</v>
      </c>
      <c r="BB1540" s="1">
        <f t="shared" si="1441"/>
        <v>0.44639376218323584</v>
      </c>
      <c r="BC1540" s="1">
        <f t="shared" si="1442"/>
        <v>0.11695906432748537</v>
      </c>
      <c r="BD1540" s="1">
        <f t="shared" si="1443"/>
        <v>0</v>
      </c>
      <c r="BE1540" s="1">
        <f t="shared" si="1444"/>
        <v>8.4148727984344418E-2</v>
      </c>
      <c r="BF1540" s="1">
        <f t="shared" si="1445"/>
        <v>0.55577299412915848</v>
      </c>
      <c r="BG1540" s="1">
        <f t="shared" si="1446"/>
        <v>0.36007827788649704</v>
      </c>
      <c r="BH1540" s="1">
        <f t="shared" si="1447"/>
        <v>-0.25510256008767507</v>
      </c>
      <c r="BI1540" s="1">
        <f t="shared" si="1448"/>
        <v>-0.24452791114880543</v>
      </c>
      <c r="BJ1540" s="1">
        <f t="shared" si="1449"/>
        <v>-0.23651351165861839</v>
      </c>
      <c r="BK1540" s="1">
        <f t="shared" si="1450"/>
        <v>-0.35028188277192829</v>
      </c>
      <c r="BL1540">
        <v>-1.1767013735392231</v>
      </c>
      <c r="BM1540" s="1" t="s">
        <v>1303</v>
      </c>
      <c r="BN1540" s="1" t="str">
        <f t="shared" si="1451"/>
        <v>MINERIO</v>
      </c>
      <c r="BO1540" s="1" t="s">
        <v>1303</v>
      </c>
    </row>
    <row r="1541" spans="1:67" x14ac:dyDescent="0.25">
      <c r="A1541" s="2" t="s">
        <v>521</v>
      </c>
      <c r="B1541" s="2" t="s">
        <v>103</v>
      </c>
      <c r="C1541" s="2" t="s">
        <v>159</v>
      </c>
      <c r="D1541" s="2" t="s">
        <v>636</v>
      </c>
      <c r="E1541" s="6" t="s">
        <v>3</v>
      </c>
      <c r="F1541" s="2">
        <v>5</v>
      </c>
      <c r="G1541" s="2">
        <v>14</v>
      </c>
      <c r="H1541" s="2">
        <v>14</v>
      </c>
      <c r="I1541" s="2">
        <v>65</v>
      </c>
      <c r="J1541" s="37">
        <v>7.77</v>
      </c>
      <c r="K1541" s="9">
        <v>0.42</v>
      </c>
      <c r="L1541" s="2"/>
      <c r="M1541" s="2"/>
      <c r="N1541" s="2">
        <v>57</v>
      </c>
      <c r="O1541" s="2">
        <v>2534</v>
      </c>
      <c r="P1541" s="2">
        <v>0</v>
      </c>
      <c r="Q1541" s="2">
        <v>504</v>
      </c>
      <c r="R1541" s="2">
        <v>0</v>
      </c>
      <c r="S1541" s="2">
        <v>74</v>
      </c>
      <c r="T1541" s="2">
        <v>1291</v>
      </c>
      <c r="U1541" s="2">
        <v>127</v>
      </c>
      <c r="V1541" s="2">
        <v>107</v>
      </c>
      <c r="W1541" s="2">
        <v>102</v>
      </c>
      <c r="X1541" s="2">
        <v>0</v>
      </c>
      <c r="Y1541" s="2">
        <v>37</v>
      </c>
      <c r="Z1541" s="2">
        <v>1326</v>
      </c>
      <c r="AA1541" s="2">
        <v>193</v>
      </c>
      <c r="AB1541" s="2">
        <v>67</v>
      </c>
      <c r="AC1541" s="2">
        <v>77</v>
      </c>
      <c r="AD1541" s="1">
        <v>0</v>
      </c>
      <c r="AE1541" s="1">
        <v>191</v>
      </c>
      <c r="AF1541" s="1">
        <v>1133</v>
      </c>
      <c r="AG1541" s="1">
        <v>52</v>
      </c>
      <c r="AH1541" s="1">
        <v>218</v>
      </c>
      <c r="AI1541" s="1">
        <v>110</v>
      </c>
      <c r="AJ1541" s="1">
        <v>0</v>
      </c>
      <c r="AK1541" s="1">
        <v>18</v>
      </c>
      <c r="AL1541" s="1">
        <v>1329</v>
      </c>
      <c r="AM1541" s="1">
        <v>262</v>
      </c>
      <c r="AN1541" s="1">
        <v>35</v>
      </c>
      <c r="AO1541" s="1">
        <v>56</v>
      </c>
      <c r="AP1541" s="1">
        <f t="shared" si="1429"/>
        <v>1.8416801292407109E-2</v>
      </c>
      <c r="AQ1541" s="1">
        <f t="shared" si="1430"/>
        <v>0.98158319870759292</v>
      </c>
      <c r="AR1541" s="1">
        <f t="shared" si="1431"/>
        <v>0</v>
      </c>
      <c r="AS1541" s="1">
        <f t="shared" si="1432"/>
        <v>0.10640799529688419</v>
      </c>
      <c r="AT1541" s="1">
        <f t="shared" si="1433"/>
        <v>0.75896531452087013</v>
      </c>
      <c r="AU1541" s="1">
        <f t="shared" si="1434"/>
        <v>0.13462669018224574</v>
      </c>
      <c r="AV1541" s="1">
        <f t="shared" si="1435"/>
        <v>0</v>
      </c>
      <c r="AW1541" s="1">
        <f t="shared" si="1436"/>
        <v>6.1176470588235297E-2</v>
      </c>
      <c r="AX1541" s="1">
        <f t="shared" si="1437"/>
        <v>0.78</v>
      </c>
      <c r="AY1541" s="1">
        <f t="shared" si="1438"/>
        <v>0.1588235294117647</v>
      </c>
      <c r="AZ1541" s="1">
        <f t="shared" si="1439"/>
        <v>0</v>
      </c>
      <c r="BA1541" s="1">
        <f t="shared" si="1440"/>
        <v>0.24002347417840375</v>
      </c>
      <c r="BB1541" s="1">
        <f t="shared" si="1441"/>
        <v>0.664906103286385</v>
      </c>
      <c r="BC1541" s="1">
        <f t="shared" si="1442"/>
        <v>9.5070422535211266E-2</v>
      </c>
      <c r="BD1541" s="1">
        <f t="shared" si="1443"/>
        <v>0</v>
      </c>
      <c r="BE1541" s="1">
        <f t="shared" si="1444"/>
        <v>3.1176470588235295E-2</v>
      </c>
      <c r="BF1541" s="1">
        <f t="shared" si="1445"/>
        <v>0.78176470588235292</v>
      </c>
      <c r="BG1541" s="1">
        <f t="shared" si="1446"/>
        <v>0.18705882352941178</v>
      </c>
      <c r="BH1541" s="1">
        <f t="shared" si="1447"/>
        <v>-0.10692394043554194</v>
      </c>
      <c r="BI1541" s="1">
        <f t="shared" si="1448"/>
        <v>-0.10790539730951958</v>
      </c>
      <c r="BJ1541" s="1">
        <f t="shared" si="1449"/>
        <v>-0.11977807134614868</v>
      </c>
      <c r="BK1541" s="1">
        <f t="shared" si="1450"/>
        <v>-0.17723968056728404</v>
      </c>
      <c r="BL1541">
        <v>-1.0951208396718635</v>
      </c>
      <c r="BM1541" s="1" t="s">
        <v>1303</v>
      </c>
      <c r="BN1541" s="1" t="str">
        <f t="shared" si="1451"/>
        <v>MINERIO</v>
      </c>
      <c r="BO1541" s="1" t="s">
        <v>1303</v>
      </c>
    </row>
    <row r="1542" spans="1:67" x14ac:dyDescent="0.25">
      <c r="A1542" s="2" t="s">
        <v>521</v>
      </c>
      <c r="B1542" s="2" t="s">
        <v>103</v>
      </c>
      <c r="C1542" s="2" t="s">
        <v>159</v>
      </c>
      <c r="D1542" s="2" t="s">
        <v>638</v>
      </c>
      <c r="E1542" s="6" t="s">
        <v>3</v>
      </c>
      <c r="F1542" s="2">
        <v>5</v>
      </c>
      <c r="G1542" s="2">
        <v>16</v>
      </c>
      <c r="H1542" s="2">
        <v>16</v>
      </c>
      <c r="I1542" s="2">
        <v>30</v>
      </c>
      <c r="J1542" s="37">
        <v>0.16</v>
      </c>
      <c r="K1542" s="9">
        <v>0.03</v>
      </c>
      <c r="L1542" s="2"/>
      <c r="M1542" s="2"/>
      <c r="N1542" s="2">
        <v>54</v>
      </c>
      <c r="O1542" s="2">
        <v>1318</v>
      </c>
      <c r="P1542" s="2">
        <v>0</v>
      </c>
      <c r="Q1542" s="2">
        <v>356</v>
      </c>
      <c r="R1542" s="2">
        <v>0</v>
      </c>
      <c r="S1542" s="2">
        <v>238</v>
      </c>
      <c r="T1542" s="2">
        <v>386</v>
      </c>
      <c r="U1542" s="2">
        <v>24</v>
      </c>
      <c r="V1542" s="2">
        <v>244</v>
      </c>
      <c r="W1542" s="2">
        <v>46</v>
      </c>
      <c r="X1542" s="2">
        <v>0</v>
      </c>
      <c r="Y1542" s="2">
        <v>142</v>
      </c>
      <c r="Z1542" s="2">
        <v>517</v>
      </c>
      <c r="AA1542" s="2">
        <v>43</v>
      </c>
      <c r="AB1542" s="2">
        <v>171</v>
      </c>
      <c r="AC1542" s="2">
        <v>60</v>
      </c>
      <c r="AD1542" s="1">
        <v>0</v>
      </c>
      <c r="AE1542" s="1">
        <v>366</v>
      </c>
      <c r="AF1542" s="1">
        <v>235</v>
      </c>
      <c r="AG1542" s="1">
        <v>15</v>
      </c>
      <c r="AH1542" s="1">
        <v>289</v>
      </c>
      <c r="AI1542" s="1">
        <v>38</v>
      </c>
      <c r="AJ1542" s="1">
        <v>0</v>
      </c>
      <c r="AK1542" s="1">
        <v>82</v>
      </c>
      <c r="AL1542" s="1">
        <v>598</v>
      </c>
      <c r="AM1542" s="1">
        <v>57</v>
      </c>
      <c r="AN1542" s="1">
        <v>121</v>
      </c>
      <c r="AO1542" s="1">
        <v>69</v>
      </c>
      <c r="AP1542" s="1">
        <f t="shared" si="1429"/>
        <v>3.125E-2</v>
      </c>
      <c r="AQ1542" s="1">
        <f t="shared" si="1430"/>
        <v>0.96875</v>
      </c>
      <c r="AR1542" s="1">
        <f t="shared" si="1431"/>
        <v>0</v>
      </c>
      <c r="AS1542" s="1">
        <f t="shared" si="1432"/>
        <v>0.51385927505330486</v>
      </c>
      <c r="AT1542" s="1">
        <f t="shared" si="1433"/>
        <v>0.4115138592750533</v>
      </c>
      <c r="AU1542" s="1">
        <f t="shared" si="1434"/>
        <v>7.4626865671641784E-2</v>
      </c>
      <c r="AV1542" s="1">
        <f t="shared" si="1435"/>
        <v>0</v>
      </c>
      <c r="AW1542" s="1">
        <f t="shared" si="1436"/>
        <v>0.33547695605573419</v>
      </c>
      <c r="AX1542" s="1">
        <f t="shared" si="1437"/>
        <v>0.55412647374062163</v>
      </c>
      <c r="AY1542" s="1">
        <f t="shared" si="1438"/>
        <v>0.11039657020364416</v>
      </c>
      <c r="AZ1542" s="1">
        <f t="shared" si="1439"/>
        <v>0</v>
      </c>
      <c r="BA1542" s="1">
        <f t="shared" si="1440"/>
        <v>0.69459172852598094</v>
      </c>
      <c r="BB1542" s="1">
        <f t="shared" si="1441"/>
        <v>0.24920466595970309</v>
      </c>
      <c r="BC1542" s="1">
        <f t="shared" si="1442"/>
        <v>5.620360551431601E-2</v>
      </c>
      <c r="BD1542" s="1">
        <f t="shared" si="1443"/>
        <v>0</v>
      </c>
      <c r="BE1542" s="1">
        <f t="shared" si="1444"/>
        <v>0.21898597626752966</v>
      </c>
      <c r="BF1542" s="1">
        <f t="shared" si="1445"/>
        <v>0.64509169363538299</v>
      </c>
      <c r="BG1542" s="1">
        <f t="shared" si="1446"/>
        <v>0.13592233009708737</v>
      </c>
      <c r="BH1542" s="1">
        <f t="shared" si="1447"/>
        <v>-0.19037855015608621</v>
      </c>
      <c r="BI1542" s="1">
        <f t="shared" si="1448"/>
        <v>-0.25639110065255744</v>
      </c>
      <c r="BJ1542" s="1">
        <f t="shared" si="1449"/>
        <v>-0.3856155337073095</v>
      </c>
      <c r="BK1542" s="1">
        <f t="shared" si="1450"/>
        <v>-0.60344383046559213</v>
      </c>
      <c r="BL1542">
        <v>-0.9833621183242981</v>
      </c>
      <c r="BM1542" s="1" t="s">
        <v>1303</v>
      </c>
      <c r="BN1542" s="1" t="str">
        <f t="shared" si="1451"/>
        <v>MINERIO</v>
      </c>
      <c r="BO1542" s="1" t="s">
        <v>1303</v>
      </c>
    </row>
    <row r="1543" spans="1:67" x14ac:dyDescent="0.25">
      <c r="A1543" s="2" t="s">
        <v>1362</v>
      </c>
      <c r="B1543" s="2" t="s">
        <v>103</v>
      </c>
      <c r="C1543" s="2" t="s">
        <v>1408</v>
      </c>
      <c r="D1543" s="2" t="e">
        <f>D1542+1</f>
        <v>#VALUE!</v>
      </c>
      <c r="E1543" s="6" t="s">
        <v>8</v>
      </c>
      <c r="F1543" s="2">
        <v>2</v>
      </c>
      <c r="G1543" s="2">
        <v>2</v>
      </c>
      <c r="H1543" s="2">
        <v>32</v>
      </c>
      <c r="I1543" s="2">
        <v>22</v>
      </c>
      <c r="J1543" s="35">
        <v>-888</v>
      </c>
      <c r="K1543" s="5"/>
      <c r="L1543" s="5"/>
      <c r="M1543" s="5"/>
      <c r="N1543" s="5">
        <v>62</v>
      </c>
      <c r="O1543" s="5">
        <v>816</v>
      </c>
      <c r="P1543" s="5">
        <v>0</v>
      </c>
      <c r="Q1543" s="5">
        <v>336</v>
      </c>
      <c r="R1543" s="5">
        <v>0</v>
      </c>
      <c r="S1543" s="5">
        <v>0</v>
      </c>
      <c r="T1543" s="5">
        <v>106</v>
      </c>
      <c r="U1543" s="5">
        <v>509</v>
      </c>
      <c r="V1543" s="5">
        <v>0</v>
      </c>
      <c r="W1543" s="5">
        <v>2</v>
      </c>
      <c r="X1543" s="5">
        <v>0</v>
      </c>
      <c r="Y1543" s="5">
        <v>0</v>
      </c>
      <c r="Z1543" s="5">
        <v>62</v>
      </c>
      <c r="AA1543" s="5">
        <v>554</v>
      </c>
      <c r="AB1543" s="5">
        <v>0</v>
      </c>
      <c r="AC1543" s="5">
        <v>1</v>
      </c>
      <c r="AD1543" s="5">
        <v>0</v>
      </c>
      <c r="AE1543" s="5">
        <v>0</v>
      </c>
      <c r="AF1543" s="5">
        <v>191</v>
      </c>
      <c r="AG1543" s="5">
        <v>423</v>
      </c>
      <c r="AH1543" s="5">
        <v>0</v>
      </c>
      <c r="AI1543" s="5">
        <v>3</v>
      </c>
      <c r="AJ1543" s="5">
        <v>0</v>
      </c>
      <c r="AK1543" s="5">
        <v>0</v>
      </c>
      <c r="AL1543" s="5">
        <v>44</v>
      </c>
      <c r="AM1543" s="5">
        <v>573</v>
      </c>
      <c r="AN1543" s="5">
        <v>0</v>
      </c>
      <c r="AO1543" s="5">
        <v>0</v>
      </c>
      <c r="AP1543" s="1">
        <f t="shared" si="1429"/>
        <v>5.1070840197693576E-2</v>
      </c>
      <c r="AQ1543" s="1">
        <f t="shared" si="1430"/>
        <v>0.94892915980230641</v>
      </c>
      <c r="AR1543" s="1">
        <f t="shared" si="1431"/>
        <v>0</v>
      </c>
      <c r="AS1543" s="1">
        <f t="shared" si="1432"/>
        <v>0</v>
      </c>
      <c r="AT1543" s="1">
        <f t="shared" si="1433"/>
        <v>0.17179902755267423</v>
      </c>
      <c r="AU1543" s="1">
        <f t="shared" si="1434"/>
        <v>0.82820097244732582</v>
      </c>
      <c r="AV1543" s="1">
        <f t="shared" si="1435"/>
        <v>0</v>
      </c>
      <c r="AW1543" s="1">
        <f t="shared" si="1436"/>
        <v>0</v>
      </c>
      <c r="AX1543" s="1">
        <f t="shared" si="1437"/>
        <v>0.10048622366288493</v>
      </c>
      <c r="AY1543" s="1">
        <f t="shared" si="1438"/>
        <v>0.89951377633711505</v>
      </c>
      <c r="AZ1543" s="1">
        <f t="shared" si="1439"/>
        <v>0</v>
      </c>
      <c r="BA1543" s="1">
        <f t="shared" si="1440"/>
        <v>0</v>
      </c>
      <c r="BB1543" s="1">
        <f t="shared" si="1441"/>
        <v>0.30956239870340357</v>
      </c>
      <c r="BC1543" s="1">
        <f t="shared" si="1442"/>
        <v>0.69043760129659648</v>
      </c>
      <c r="BD1543" s="1">
        <f t="shared" si="1443"/>
        <v>0</v>
      </c>
      <c r="BE1543" s="1">
        <f t="shared" si="1444"/>
        <v>0</v>
      </c>
      <c r="BF1543" s="1">
        <f t="shared" si="1445"/>
        <v>7.1312803889789306E-2</v>
      </c>
      <c r="BG1543" s="1">
        <f t="shared" si="1446"/>
        <v>0.92868719611021067</v>
      </c>
      <c r="BH1543" s="1">
        <f t="shared" si="1447"/>
        <v>-1.1468324875470541</v>
      </c>
      <c r="BI1543" s="1">
        <f t="shared" si="1448"/>
        <v>-0.99789347453498778</v>
      </c>
      <c r="BJ1543" s="1">
        <f t="shared" si="1449"/>
        <v>-0.76497929876847148</v>
      </c>
      <c r="BK1543" s="1">
        <f t="shared" si="1450"/>
        <v>-0.50925179678551413</v>
      </c>
      <c r="BL1543">
        <v>1.4867761683039695</v>
      </c>
      <c r="BM1543" s="1" t="s">
        <v>1303</v>
      </c>
      <c r="BN1543" s="1" t="str">
        <f t="shared" si="1451"/>
        <v>MINERIO</v>
      </c>
      <c r="BO1543" s="1" t="s">
        <v>1303</v>
      </c>
    </row>
    <row r="1544" spans="1:67" x14ac:dyDescent="0.25">
      <c r="A1544" s="2" t="s">
        <v>1362</v>
      </c>
      <c r="B1544" s="2" t="s">
        <v>103</v>
      </c>
      <c r="C1544" s="2" t="s">
        <v>1408</v>
      </c>
      <c r="D1544" s="2" t="e">
        <f>D1543+1</f>
        <v>#VALUE!</v>
      </c>
      <c r="E1544" s="6" t="s">
        <v>8</v>
      </c>
      <c r="F1544" s="2">
        <v>2</v>
      </c>
      <c r="G1544" s="2">
        <v>1</v>
      </c>
      <c r="H1544" s="2">
        <v>31</v>
      </c>
      <c r="I1544" s="2">
        <v>28</v>
      </c>
      <c r="J1544" s="35">
        <v>-888</v>
      </c>
      <c r="K1544" s="5"/>
      <c r="L1544" s="5"/>
      <c r="M1544" s="5"/>
      <c r="N1544" s="5">
        <v>0</v>
      </c>
      <c r="O1544" s="5">
        <v>1524</v>
      </c>
      <c r="P1544" s="5">
        <v>0</v>
      </c>
      <c r="Q1544" s="5">
        <v>391</v>
      </c>
      <c r="R1544" s="5">
        <v>0</v>
      </c>
      <c r="S1544" s="5">
        <v>0</v>
      </c>
      <c r="T1544" s="5">
        <v>355</v>
      </c>
      <c r="U1544" s="5">
        <v>666</v>
      </c>
      <c r="V1544" s="5">
        <v>0</v>
      </c>
      <c r="W1544" s="5">
        <v>1</v>
      </c>
      <c r="X1544" s="5">
        <v>0</v>
      </c>
      <c r="Y1544" s="5">
        <v>0</v>
      </c>
      <c r="Z1544" s="5">
        <v>271</v>
      </c>
      <c r="AA1544" s="5">
        <v>750</v>
      </c>
      <c r="AB1544" s="5">
        <v>0</v>
      </c>
      <c r="AC1544" s="5">
        <v>1</v>
      </c>
      <c r="AD1544" s="5">
        <v>0</v>
      </c>
      <c r="AE1544" s="5">
        <v>0</v>
      </c>
      <c r="AF1544" s="5">
        <v>483</v>
      </c>
      <c r="AG1544" s="5">
        <v>533</v>
      </c>
      <c r="AH1544" s="5">
        <v>0</v>
      </c>
      <c r="AI1544" s="5">
        <v>6</v>
      </c>
      <c r="AJ1544" s="5">
        <v>0</v>
      </c>
      <c r="AK1544" s="5">
        <v>0</v>
      </c>
      <c r="AL1544" s="5">
        <v>210</v>
      </c>
      <c r="AM1544" s="5">
        <v>811</v>
      </c>
      <c r="AN1544" s="5">
        <v>0</v>
      </c>
      <c r="AO1544" s="5">
        <v>1</v>
      </c>
      <c r="AP1544" s="1">
        <f t="shared" si="1429"/>
        <v>0</v>
      </c>
      <c r="AQ1544" s="1">
        <f t="shared" si="1430"/>
        <v>1</v>
      </c>
      <c r="AR1544" s="1">
        <f t="shared" si="1431"/>
        <v>0</v>
      </c>
      <c r="AS1544" s="1">
        <f t="shared" si="1432"/>
        <v>0</v>
      </c>
      <c r="AT1544" s="1">
        <f t="shared" si="1433"/>
        <v>0.34735812133072408</v>
      </c>
      <c r="AU1544" s="1">
        <f t="shared" si="1434"/>
        <v>0.65264187866927592</v>
      </c>
      <c r="AV1544" s="1">
        <f t="shared" si="1435"/>
        <v>0</v>
      </c>
      <c r="AW1544" s="1">
        <f t="shared" si="1436"/>
        <v>0</v>
      </c>
      <c r="AX1544" s="1">
        <f t="shared" si="1437"/>
        <v>0.26516634050880628</v>
      </c>
      <c r="AY1544" s="1">
        <f t="shared" si="1438"/>
        <v>0.73483365949119372</v>
      </c>
      <c r="AZ1544" s="1">
        <f t="shared" si="1439"/>
        <v>0</v>
      </c>
      <c r="BA1544" s="1">
        <f t="shared" si="1440"/>
        <v>0</v>
      </c>
      <c r="BB1544" s="1">
        <f t="shared" si="1441"/>
        <v>0.4726027397260274</v>
      </c>
      <c r="BC1544" s="1">
        <f t="shared" si="1442"/>
        <v>0.5273972602739726</v>
      </c>
      <c r="BD1544" s="1">
        <f t="shared" si="1443"/>
        <v>0</v>
      </c>
      <c r="BE1544" s="1">
        <f t="shared" si="1444"/>
        <v>0</v>
      </c>
      <c r="BF1544" s="1">
        <f t="shared" si="1445"/>
        <v>0.20547945205479451</v>
      </c>
      <c r="BG1544" s="1">
        <f t="shared" si="1446"/>
        <v>0.79452054794520544</v>
      </c>
      <c r="BH1544" s="1">
        <f t="shared" si="1447"/>
        <v>-0.68723160106477466</v>
      </c>
      <c r="BI1544" s="1">
        <f t="shared" si="1448"/>
        <v>-0.57648160492428813</v>
      </c>
      <c r="BJ1544" s="1">
        <f t="shared" si="1449"/>
        <v>-0.4592225427435998</v>
      </c>
      <c r="BK1544" s="1">
        <f t="shared" si="1450"/>
        <v>-0.32550376504718176</v>
      </c>
      <c r="BL1544">
        <v>0.81060756410260737</v>
      </c>
      <c r="BM1544" s="1" t="s">
        <v>1303</v>
      </c>
      <c r="BN1544" s="1" t="str">
        <f t="shared" si="1451"/>
        <v>MINERIO</v>
      </c>
      <c r="BO1544" s="1" t="s">
        <v>1303</v>
      </c>
    </row>
    <row r="1545" spans="1:67" x14ac:dyDescent="0.25">
      <c r="A1545" s="2" t="s">
        <v>1362</v>
      </c>
      <c r="B1545" s="2" t="s">
        <v>103</v>
      </c>
      <c r="C1545" s="2" t="s">
        <v>1408</v>
      </c>
      <c r="D1545" s="2" t="e">
        <f>D1544+1</f>
        <v>#VALUE!</v>
      </c>
      <c r="E1545" s="6" t="s">
        <v>8</v>
      </c>
      <c r="F1545" s="2">
        <v>2</v>
      </c>
      <c r="G1545" s="2">
        <v>3</v>
      </c>
      <c r="H1545" s="2">
        <v>33</v>
      </c>
      <c r="I1545" s="2">
        <v>18</v>
      </c>
      <c r="J1545" s="35">
        <v>-888</v>
      </c>
      <c r="K1545" s="5"/>
      <c r="L1545" s="5"/>
      <c r="M1545" s="5"/>
      <c r="N1545" s="5">
        <v>11</v>
      </c>
      <c r="O1545" s="5">
        <v>940</v>
      </c>
      <c r="P1545" s="5">
        <v>0</v>
      </c>
      <c r="Q1545" s="5">
        <v>306</v>
      </c>
      <c r="R1545" s="5">
        <v>0</v>
      </c>
      <c r="S1545" s="5">
        <v>0</v>
      </c>
      <c r="T1545" s="5">
        <v>276</v>
      </c>
      <c r="U1545" s="5">
        <v>377</v>
      </c>
      <c r="V1545" s="5">
        <v>0</v>
      </c>
      <c r="W1545" s="5">
        <v>3</v>
      </c>
      <c r="X1545" s="5">
        <v>0</v>
      </c>
      <c r="Y1545" s="5">
        <v>0</v>
      </c>
      <c r="Z1545" s="5">
        <v>215</v>
      </c>
      <c r="AA1545" s="5">
        <v>439</v>
      </c>
      <c r="AB1545" s="5">
        <v>0</v>
      </c>
      <c r="AC1545" s="5">
        <v>2</v>
      </c>
      <c r="AD1545" s="5">
        <v>0</v>
      </c>
      <c r="AE1545" s="5">
        <v>2</v>
      </c>
      <c r="AF1545" s="5">
        <v>380</v>
      </c>
      <c r="AG1545" s="5">
        <v>265</v>
      </c>
      <c r="AH1545" s="5">
        <v>1</v>
      </c>
      <c r="AI1545" s="5">
        <v>8</v>
      </c>
      <c r="AJ1545" s="5">
        <v>0</v>
      </c>
      <c r="AK1545" s="5">
        <v>0</v>
      </c>
      <c r="AL1545" s="5">
        <v>155</v>
      </c>
      <c r="AM1545" s="5">
        <v>499</v>
      </c>
      <c r="AN1545" s="5">
        <v>0</v>
      </c>
      <c r="AO1545" s="5">
        <v>2</v>
      </c>
      <c r="AP1545" s="1">
        <f t="shared" si="1429"/>
        <v>8.7509944311853615E-3</v>
      </c>
      <c r="AQ1545" s="1">
        <f t="shared" si="1430"/>
        <v>0.99124900556881468</v>
      </c>
      <c r="AR1545" s="1">
        <f t="shared" si="1431"/>
        <v>0</v>
      </c>
      <c r="AS1545" s="1">
        <f t="shared" si="1432"/>
        <v>0</v>
      </c>
      <c r="AT1545" s="1">
        <f t="shared" si="1433"/>
        <v>0.42073170731707316</v>
      </c>
      <c r="AU1545" s="1">
        <f t="shared" si="1434"/>
        <v>0.57926829268292679</v>
      </c>
      <c r="AV1545" s="1">
        <f t="shared" si="1435"/>
        <v>0</v>
      </c>
      <c r="AW1545" s="1">
        <f t="shared" si="1436"/>
        <v>0</v>
      </c>
      <c r="AX1545" s="1">
        <f t="shared" si="1437"/>
        <v>0.3277439024390244</v>
      </c>
      <c r="AY1545" s="1">
        <f t="shared" si="1438"/>
        <v>0.6722560975609756</v>
      </c>
      <c r="AZ1545" s="1">
        <f t="shared" si="1439"/>
        <v>0</v>
      </c>
      <c r="BA1545" s="1">
        <f t="shared" si="1440"/>
        <v>4.5731707317073168E-3</v>
      </c>
      <c r="BB1545" s="1">
        <f t="shared" si="1441"/>
        <v>0.57926829268292679</v>
      </c>
      <c r="BC1545" s="1">
        <f t="shared" si="1442"/>
        <v>0.41615853658536583</v>
      </c>
      <c r="BD1545" s="1">
        <f t="shared" si="1443"/>
        <v>0</v>
      </c>
      <c r="BE1545" s="1">
        <f t="shared" si="1444"/>
        <v>0</v>
      </c>
      <c r="BF1545" s="1">
        <f t="shared" si="1445"/>
        <v>0.23628048780487804</v>
      </c>
      <c r="BG1545" s="1">
        <f t="shared" si="1446"/>
        <v>0.76371951219512191</v>
      </c>
      <c r="BH1545" s="1">
        <f t="shared" si="1447"/>
        <v>-0.62657214120536886</v>
      </c>
      <c r="BI1545" s="1">
        <f t="shared" si="1448"/>
        <v>-0.48446537946005491</v>
      </c>
      <c r="BJ1545" s="1">
        <f t="shared" si="1449"/>
        <v>-0.37599475731044257</v>
      </c>
      <c r="BK1545" s="1">
        <f t="shared" si="1450"/>
        <v>-0.23712024275885016</v>
      </c>
      <c r="BL1545">
        <v>0.31398902454063871</v>
      </c>
      <c r="BM1545" s="1" t="s">
        <v>1303</v>
      </c>
      <c r="BN1545" s="1" t="str">
        <f t="shared" si="1451"/>
        <v>MINERIO</v>
      </c>
      <c r="BO1545" s="1" t="s">
        <v>1303</v>
      </c>
    </row>
    <row r="1546" spans="1:67" x14ac:dyDescent="0.25">
      <c r="A1546" s="2" t="s">
        <v>954</v>
      </c>
      <c r="B1546" s="2" t="s">
        <v>103</v>
      </c>
      <c r="C1546" s="2" t="s">
        <v>161</v>
      </c>
      <c r="E1546" s="2" t="s">
        <v>8</v>
      </c>
      <c r="F1546" s="2">
        <v>3</v>
      </c>
      <c r="G1546" s="2">
        <v>24</v>
      </c>
      <c r="H1546" s="2">
        <v>86</v>
      </c>
      <c r="I1546" s="2">
        <v>65</v>
      </c>
      <c r="J1546" s="37">
        <v>2.5000000000000001E-2</v>
      </c>
      <c r="K1546" s="7">
        <v>0.01</v>
      </c>
      <c r="N1546" s="3">
        <v>0</v>
      </c>
      <c r="O1546" s="3">
        <v>2559</v>
      </c>
      <c r="P1546" s="3">
        <v>0</v>
      </c>
      <c r="Q1546" s="3">
        <v>534</v>
      </c>
      <c r="R1546" s="3">
        <v>0</v>
      </c>
      <c r="S1546" s="3">
        <v>4</v>
      </c>
      <c r="T1546" s="3">
        <v>1002</v>
      </c>
      <c r="U1546" s="3">
        <v>667</v>
      </c>
      <c r="V1546" s="3">
        <v>4</v>
      </c>
      <c r="W1546" s="3">
        <v>26</v>
      </c>
      <c r="X1546" s="3">
        <v>0</v>
      </c>
      <c r="Y1546" s="3">
        <v>0</v>
      </c>
      <c r="Z1546" s="3">
        <v>816</v>
      </c>
      <c r="AA1546" s="3">
        <v>875</v>
      </c>
      <c r="AB1546" s="3">
        <v>0</v>
      </c>
      <c r="AC1546" s="3">
        <v>12</v>
      </c>
      <c r="AD1546" s="3">
        <v>0</v>
      </c>
      <c r="AE1546" s="3">
        <v>0</v>
      </c>
      <c r="AF1546" s="3">
        <v>702</v>
      </c>
      <c r="AG1546" s="3">
        <v>992</v>
      </c>
      <c r="AH1546" s="3">
        <v>0</v>
      </c>
      <c r="AI1546" s="1">
        <v>9</v>
      </c>
      <c r="AJ1546" s="1">
        <v>0</v>
      </c>
      <c r="AK1546" s="1">
        <v>16</v>
      </c>
      <c r="AL1546" s="1">
        <v>1184</v>
      </c>
      <c r="AM1546" s="1">
        <v>434</v>
      </c>
      <c r="AN1546" s="1">
        <v>23</v>
      </c>
      <c r="AO1546" s="1">
        <v>46</v>
      </c>
      <c r="AP1546" s="1">
        <f t="shared" si="1429"/>
        <v>0</v>
      </c>
      <c r="AQ1546" s="1">
        <f t="shared" si="1430"/>
        <v>1</v>
      </c>
      <c r="AR1546" s="1">
        <f t="shared" si="1431"/>
        <v>0</v>
      </c>
      <c r="AS1546" s="1">
        <f t="shared" si="1432"/>
        <v>4.6975924838520257E-3</v>
      </c>
      <c r="AT1546" s="1">
        <f t="shared" si="1433"/>
        <v>0.58837345860246626</v>
      </c>
      <c r="AU1546" s="1">
        <f t="shared" si="1434"/>
        <v>0.40692894891368175</v>
      </c>
      <c r="AV1546" s="1">
        <f t="shared" si="1435"/>
        <v>0</v>
      </c>
      <c r="AW1546" s="1">
        <f t="shared" si="1436"/>
        <v>0</v>
      </c>
      <c r="AX1546" s="1">
        <f t="shared" si="1437"/>
        <v>0.47915443335290664</v>
      </c>
      <c r="AY1546" s="1">
        <f t="shared" si="1438"/>
        <v>0.52084556664709336</v>
      </c>
      <c r="AZ1546" s="1">
        <f t="shared" si="1439"/>
        <v>0</v>
      </c>
      <c r="BA1546" s="1">
        <f t="shared" si="1440"/>
        <v>0</v>
      </c>
      <c r="BB1546" s="1">
        <f t="shared" si="1441"/>
        <v>0.41221374045801529</v>
      </c>
      <c r="BC1546" s="1">
        <f t="shared" si="1442"/>
        <v>0.58778625954198471</v>
      </c>
      <c r="BD1546" s="1">
        <f t="shared" si="1443"/>
        <v>0</v>
      </c>
      <c r="BE1546" s="1">
        <f t="shared" si="1444"/>
        <v>2.2900763358778626E-2</v>
      </c>
      <c r="BF1546" s="1">
        <f t="shared" si="1445"/>
        <v>0.6952436876100998</v>
      </c>
      <c r="BG1546" s="1">
        <f t="shared" si="1446"/>
        <v>0.28185554903112153</v>
      </c>
      <c r="BH1546" s="1">
        <f t="shared" si="1447"/>
        <v>-0.15786294557570008</v>
      </c>
      <c r="BI1546" s="1">
        <f t="shared" si="1448"/>
        <v>-0.31952448920873988</v>
      </c>
      <c r="BJ1546" s="1">
        <f t="shared" si="1449"/>
        <v>-0.23034692643137411</v>
      </c>
      <c r="BK1546" s="1">
        <f t="shared" si="1450"/>
        <v>-0.38487753583279571</v>
      </c>
      <c r="BL1546">
        <v>1.0247526456649876</v>
      </c>
      <c r="BM1546" s="1" t="s">
        <v>1303</v>
      </c>
      <c r="BN1546" s="1" t="str">
        <f t="shared" si="1451"/>
        <v>MINERIO</v>
      </c>
      <c r="BO1546" s="1" t="s">
        <v>1303</v>
      </c>
    </row>
    <row r="1547" spans="1:67" x14ac:dyDescent="0.25">
      <c r="A1547" s="2" t="s">
        <v>954</v>
      </c>
      <c r="B1547" s="2" t="s">
        <v>103</v>
      </c>
      <c r="C1547" s="2" t="s">
        <v>161</v>
      </c>
      <c r="E1547" s="2" t="s">
        <v>8</v>
      </c>
      <c r="F1547" s="2">
        <v>3</v>
      </c>
      <c r="G1547" s="2">
        <v>23</v>
      </c>
      <c r="H1547" s="2">
        <v>85</v>
      </c>
      <c r="I1547" s="2">
        <v>35</v>
      </c>
      <c r="J1547" s="37">
        <v>2.5000000000000001E-2</v>
      </c>
      <c r="K1547" s="7">
        <v>0.15</v>
      </c>
      <c r="N1547" s="3">
        <v>0</v>
      </c>
      <c r="O1547" s="3">
        <v>1514</v>
      </c>
      <c r="P1547" s="3">
        <v>0</v>
      </c>
      <c r="Q1547" s="3">
        <v>480</v>
      </c>
      <c r="R1547" s="3">
        <v>0</v>
      </c>
      <c r="S1547" s="3">
        <v>17</v>
      </c>
      <c r="T1547" s="3">
        <v>706</v>
      </c>
      <c r="U1547" s="3">
        <v>278</v>
      </c>
      <c r="V1547" s="3">
        <v>22</v>
      </c>
      <c r="W1547" s="3">
        <v>27</v>
      </c>
      <c r="X1547" s="3">
        <v>0</v>
      </c>
      <c r="Y1547" s="3">
        <v>12</v>
      </c>
      <c r="Z1547" s="3">
        <v>625</v>
      </c>
      <c r="AA1547" s="3">
        <v>373</v>
      </c>
      <c r="AB1547" s="3">
        <v>18</v>
      </c>
      <c r="AC1547" s="3">
        <v>22</v>
      </c>
      <c r="AD1547" s="3">
        <v>0</v>
      </c>
      <c r="AE1547" s="3">
        <v>3</v>
      </c>
      <c r="AF1547" s="3">
        <v>582</v>
      </c>
      <c r="AG1547" s="3">
        <v>443</v>
      </c>
      <c r="AH1547" s="3">
        <v>3</v>
      </c>
      <c r="AI1547" s="1">
        <v>17</v>
      </c>
      <c r="AJ1547" s="1">
        <v>0</v>
      </c>
      <c r="AK1547" s="1">
        <v>35</v>
      </c>
      <c r="AL1547" s="1">
        <v>755</v>
      </c>
      <c r="AM1547" s="1">
        <v>172</v>
      </c>
      <c r="AN1547" s="1">
        <v>42</v>
      </c>
      <c r="AO1547" s="1">
        <v>50</v>
      </c>
      <c r="AP1547" s="1">
        <f t="shared" si="1429"/>
        <v>0</v>
      </c>
      <c r="AQ1547" s="1">
        <f t="shared" si="1430"/>
        <v>1</v>
      </c>
      <c r="AR1547" s="1">
        <f t="shared" si="1431"/>
        <v>0</v>
      </c>
      <c r="AS1547" s="1">
        <f t="shared" si="1432"/>
        <v>3.7142857142857144E-2</v>
      </c>
      <c r="AT1547" s="1">
        <f t="shared" si="1433"/>
        <v>0.67238095238095241</v>
      </c>
      <c r="AU1547" s="1">
        <f t="shared" si="1434"/>
        <v>0.2904761904761905</v>
      </c>
      <c r="AV1547" s="1">
        <f t="shared" si="1435"/>
        <v>0</v>
      </c>
      <c r="AW1547" s="1">
        <f t="shared" si="1436"/>
        <v>2.8571428571428571E-2</v>
      </c>
      <c r="AX1547" s="1">
        <f t="shared" si="1437"/>
        <v>0.59523809523809523</v>
      </c>
      <c r="AY1547" s="1">
        <f t="shared" si="1438"/>
        <v>0.37619047619047619</v>
      </c>
      <c r="AZ1547" s="1">
        <f t="shared" si="1439"/>
        <v>0</v>
      </c>
      <c r="BA1547" s="1">
        <f t="shared" si="1440"/>
        <v>5.7251908396946565E-3</v>
      </c>
      <c r="BB1547" s="1">
        <f t="shared" si="1441"/>
        <v>0.55534351145038163</v>
      </c>
      <c r="BC1547" s="1">
        <f t="shared" si="1442"/>
        <v>0.43893129770992367</v>
      </c>
      <c r="BD1547" s="1">
        <f t="shared" si="1443"/>
        <v>0</v>
      </c>
      <c r="BE1547" s="1">
        <f t="shared" si="1444"/>
        <v>7.3055028462998106E-2</v>
      </c>
      <c r="BF1547" s="1">
        <f t="shared" si="1445"/>
        <v>0.71631878557874762</v>
      </c>
      <c r="BG1547" s="1">
        <f t="shared" si="1446"/>
        <v>0.21062618595825428</v>
      </c>
      <c r="BH1547" s="1">
        <f t="shared" si="1447"/>
        <v>-0.14489365924733957</v>
      </c>
      <c r="BI1547" s="1">
        <f t="shared" si="1448"/>
        <v>-0.22530928172586287</v>
      </c>
      <c r="BJ1547" s="1">
        <f t="shared" si="1449"/>
        <v>-0.1723845980181343</v>
      </c>
      <c r="BK1547" s="1">
        <f t="shared" si="1450"/>
        <v>-0.25543829799781942</v>
      </c>
      <c r="BL1547">
        <v>0.64639355453616532</v>
      </c>
      <c r="BM1547" s="1" t="s">
        <v>1303</v>
      </c>
      <c r="BN1547" s="1" t="str">
        <f t="shared" si="1451"/>
        <v>MINERIO</v>
      </c>
      <c r="BO1547" s="1" t="s">
        <v>1303</v>
      </c>
    </row>
    <row r="1548" spans="1:67" x14ac:dyDescent="0.25">
      <c r="A1548" s="2" t="s">
        <v>954</v>
      </c>
      <c r="B1548" s="2" t="s">
        <v>103</v>
      </c>
      <c r="C1548" s="2" t="s">
        <v>161</v>
      </c>
      <c r="E1548" s="2" t="s">
        <v>8</v>
      </c>
      <c r="F1548" s="2">
        <v>3</v>
      </c>
      <c r="G1548" s="2">
        <v>22</v>
      </c>
      <c r="H1548" s="2">
        <v>84</v>
      </c>
      <c r="I1548" s="2">
        <v>45</v>
      </c>
      <c r="J1548" s="37">
        <v>2.5000000000000001E-2</v>
      </c>
      <c r="K1548" s="7">
        <v>0.49</v>
      </c>
      <c r="N1548" s="3">
        <v>107</v>
      </c>
      <c r="O1548" s="3">
        <v>2176</v>
      </c>
      <c r="P1548" s="3">
        <v>0</v>
      </c>
      <c r="Q1548" s="3">
        <v>534</v>
      </c>
      <c r="R1548" s="3">
        <v>0</v>
      </c>
      <c r="S1548" s="3">
        <v>64</v>
      </c>
      <c r="T1548" s="3">
        <v>996</v>
      </c>
      <c r="U1548" s="3">
        <v>353</v>
      </c>
      <c r="V1548" s="3">
        <v>60</v>
      </c>
      <c r="W1548" s="3">
        <v>46</v>
      </c>
      <c r="X1548" s="3">
        <v>0</v>
      </c>
      <c r="Y1548" s="3">
        <v>38</v>
      </c>
      <c r="Z1548" s="3">
        <v>921</v>
      </c>
      <c r="AA1548" s="3">
        <v>487</v>
      </c>
      <c r="AB1548" s="3">
        <v>36</v>
      </c>
      <c r="AC1548" s="3">
        <v>37</v>
      </c>
      <c r="AD1548" s="3">
        <v>0</v>
      </c>
      <c r="AE1548" s="3">
        <v>29</v>
      </c>
      <c r="AF1548" s="3">
        <v>832</v>
      </c>
      <c r="AG1548" s="3">
        <v>607</v>
      </c>
      <c r="AH1548" s="3">
        <v>23</v>
      </c>
      <c r="AI1548" s="1">
        <v>28</v>
      </c>
      <c r="AJ1548" s="1">
        <v>0</v>
      </c>
      <c r="AK1548" s="1">
        <v>95</v>
      </c>
      <c r="AL1548" s="1">
        <v>1028</v>
      </c>
      <c r="AM1548" s="1">
        <v>223</v>
      </c>
      <c r="AN1548" s="1">
        <v>100</v>
      </c>
      <c r="AO1548" s="1">
        <v>73</v>
      </c>
      <c r="AP1548" s="1">
        <f t="shared" si="1429"/>
        <v>3.7983670571529994E-2</v>
      </c>
      <c r="AQ1548" s="1">
        <f t="shared" si="1430"/>
        <v>0.96201632942847004</v>
      </c>
      <c r="AR1548" s="1">
        <f t="shared" si="1431"/>
        <v>0</v>
      </c>
      <c r="AS1548" s="1">
        <f t="shared" si="1432"/>
        <v>8.1632653061224483E-2</v>
      </c>
      <c r="AT1548" s="1">
        <f t="shared" si="1433"/>
        <v>0.65569453587886772</v>
      </c>
      <c r="AU1548" s="1">
        <f t="shared" si="1434"/>
        <v>0.26267281105990781</v>
      </c>
      <c r="AV1548" s="1">
        <f t="shared" si="1435"/>
        <v>0</v>
      </c>
      <c r="AW1548" s="1">
        <f t="shared" si="1436"/>
        <v>4.8716260697827515E-2</v>
      </c>
      <c r="AX1548" s="1">
        <f t="shared" si="1437"/>
        <v>0.60631994733377226</v>
      </c>
      <c r="AY1548" s="1">
        <f t="shared" si="1438"/>
        <v>0.34496379196840027</v>
      </c>
      <c r="AZ1548" s="1">
        <f t="shared" si="1439"/>
        <v>0</v>
      </c>
      <c r="BA1548" s="1">
        <f t="shared" si="1440"/>
        <v>3.4233048057932848E-2</v>
      </c>
      <c r="BB1548" s="1">
        <f t="shared" si="1441"/>
        <v>0.54772876892692557</v>
      </c>
      <c r="BC1548" s="1">
        <f t="shared" si="1442"/>
        <v>0.41803818301514156</v>
      </c>
      <c r="BD1548" s="1">
        <f t="shared" si="1443"/>
        <v>0</v>
      </c>
      <c r="BE1548" s="1">
        <f t="shared" si="1444"/>
        <v>0.12837393021724819</v>
      </c>
      <c r="BF1548" s="1">
        <f t="shared" si="1445"/>
        <v>0.67676102699144169</v>
      </c>
      <c r="BG1548" s="1">
        <f t="shared" si="1446"/>
        <v>0.19486504279131006</v>
      </c>
      <c r="BH1548" s="1">
        <f t="shared" si="1447"/>
        <v>-0.16956465920352945</v>
      </c>
      <c r="BI1548" s="1">
        <f t="shared" si="1448"/>
        <v>-0.21729814366593739</v>
      </c>
      <c r="BJ1548" s="1">
        <f t="shared" si="1449"/>
        <v>-0.18329843543908758</v>
      </c>
      <c r="BK1548" s="1">
        <f t="shared" si="1450"/>
        <v>-0.26143444757206241</v>
      </c>
      <c r="BL1548">
        <v>0.71428328339966241</v>
      </c>
      <c r="BM1548" s="1" t="s">
        <v>1303</v>
      </c>
      <c r="BN1548" s="1" t="str">
        <f t="shared" si="1451"/>
        <v>MINERIO</v>
      </c>
      <c r="BO1548" s="1" t="s">
        <v>1303</v>
      </c>
    </row>
    <row r="1549" spans="1:67" x14ac:dyDescent="0.25">
      <c r="A1549" s="2" t="s">
        <v>954</v>
      </c>
      <c r="B1549" s="2" t="s">
        <v>103</v>
      </c>
      <c r="C1549" s="2" t="s">
        <v>161</v>
      </c>
      <c r="E1549" s="2" t="s">
        <v>8</v>
      </c>
      <c r="F1549" s="2">
        <v>3</v>
      </c>
      <c r="G1549" s="2">
        <v>20</v>
      </c>
      <c r="H1549" s="2">
        <v>82</v>
      </c>
      <c r="I1549" s="2">
        <v>105</v>
      </c>
      <c r="J1549" s="37">
        <v>6.3333333333333325E-2</v>
      </c>
      <c r="K1549" s="7">
        <v>0.12</v>
      </c>
      <c r="N1549" s="3">
        <v>222</v>
      </c>
      <c r="O1549" s="3">
        <v>3189</v>
      </c>
      <c r="P1549" s="3">
        <v>0</v>
      </c>
      <c r="Q1549" s="3">
        <v>890</v>
      </c>
      <c r="R1549" s="3">
        <v>0</v>
      </c>
      <c r="S1549" s="3">
        <v>28</v>
      </c>
      <c r="T1549" s="3">
        <v>1716</v>
      </c>
      <c r="U1549" s="3">
        <v>464</v>
      </c>
      <c r="V1549" s="3">
        <v>42</v>
      </c>
      <c r="W1549" s="3">
        <v>65</v>
      </c>
      <c r="X1549" s="3">
        <v>0</v>
      </c>
      <c r="Y1549" s="3">
        <v>14</v>
      </c>
      <c r="Z1549" s="3">
        <v>1576</v>
      </c>
      <c r="AA1549" s="3">
        <v>650</v>
      </c>
      <c r="AB1549" s="3">
        <v>22</v>
      </c>
      <c r="AC1549" s="3">
        <v>47</v>
      </c>
      <c r="AD1549" s="3">
        <v>0</v>
      </c>
      <c r="AE1549" s="3">
        <v>10</v>
      </c>
      <c r="AF1549" s="3">
        <v>1451</v>
      </c>
      <c r="AG1549" s="3">
        <v>797</v>
      </c>
      <c r="AH1549" s="3">
        <v>14</v>
      </c>
      <c r="AI1549" s="1">
        <v>35</v>
      </c>
      <c r="AJ1549" s="1">
        <v>0</v>
      </c>
      <c r="AK1549" s="1">
        <v>66</v>
      </c>
      <c r="AL1549" s="1">
        <v>1784</v>
      </c>
      <c r="AM1549" s="1">
        <v>282</v>
      </c>
      <c r="AN1549" s="1">
        <v>95</v>
      </c>
      <c r="AO1549" s="1">
        <v>89</v>
      </c>
      <c r="AP1549" s="1">
        <f t="shared" si="1429"/>
        <v>5.1615903278307368E-2</v>
      </c>
      <c r="AQ1549" s="1">
        <f t="shared" si="1430"/>
        <v>0.94838409672169266</v>
      </c>
      <c r="AR1549" s="1">
        <f t="shared" si="1431"/>
        <v>0</v>
      </c>
      <c r="AS1549" s="1">
        <f t="shared" si="1432"/>
        <v>3.0237580993520519E-2</v>
      </c>
      <c r="AT1549" s="1">
        <f t="shared" si="1433"/>
        <v>0.74125269978401731</v>
      </c>
      <c r="AU1549" s="1">
        <f t="shared" si="1434"/>
        <v>0.22850971922246222</v>
      </c>
      <c r="AV1549" s="1">
        <f t="shared" si="1435"/>
        <v>0</v>
      </c>
      <c r="AW1549" s="1">
        <f t="shared" si="1436"/>
        <v>1.5591165006496318E-2</v>
      </c>
      <c r="AX1549" s="1">
        <f t="shared" si="1437"/>
        <v>0.68254655695106103</v>
      </c>
      <c r="AY1549" s="1">
        <f t="shared" si="1438"/>
        <v>0.30186227804244259</v>
      </c>
      <c r="AZ1549" s="1">
        <f t="shared" si="1439"/>
        <v>0</v>
      </c>
      <c r="BA1549" s="1">
        <f t="shared" si="1440"/>
        <v>1.0403120936280884E-2</v>
      </c>
      <c r="BB1549" s="1">
        <f t="shared" si="1441"/>
        <v>0.62895535327264851</v>
      </c>
      <c r="BC1549" s="1">
        <f t="shared" si="1442"/>
        <v>0.36064152579107067</v>
      </c>
      <c r="BD1549" s="1">
        <f t="shared" si="1443"/>
        <v>0</v>
      </c>
      <c r="BE1549" s="1">
        <f t="shared" si="1444"/>
        <v>6.951640759930916E-2</v>
      </c>
      <c r="BF1549" s="1">
        <f t="shared" si="1445"/>
        <v>0.77029360967184801</v>
      </c>
      <c r="BG1549" s="1">
        <f t="shared" si="1446"/>
        <v>0.16018998272884283</v>
      </c>
      <c r="BH1549" s="1">
        <f t="shared" si="1447"/>
        <v>-0.11334370501529432</v>
      </c>
      <c r="BI1549" s="1">
        <f t="shared" si="1448"/>
        <v>-0.16586771976363984</v>
      </c>
      <c r="BJ1549" s="1">
        <f t="shared" si="1449"/>
        <v>-0.13003371184128529</v>
      </c>
      <c r="BK1549" s="1">
        <f t="shared" si="1450"/>
        <v>-0.20138018208335756</v>
      </c>
      <c r="BL1549">
        <v>0.31176898989486779</v>
      </c>
      <c r="BM1549" s="1" t="s">
        <v>1303</v>
      </c>
      <c r="BN1549" s="1" t="str">
        <f t="shared" si="1451"/>
        <v>MINERIO</v>
      </c>
      <c r="BO1549" s="1" t="s">
        <v>1303</v>
      </c>
    </row>
    <row r="1550" spans="1:67" x14ac:dyDescent="0.25">
      <c r="A1550" s="2" t="s">
        <v>954</v>
      </c>
      <c r="B1550" s="2" t="s">
        <v>103</v>
      </c>
      <c r="C1550" s="2" t="s">
        <v>161</v>
      </c>
      <c r="E1550" s="2" t="s">
        <v>8</v>
      </c>
      <c r="F1550" s="2">
        <v>3</v>
      </c>
      <c r="G1550" s="2">
        <v>21</v>
      </c>
      <c r="H1550" s="2">
        <v>83</v>
      </c>
      <c r="I1550" s="2">
        <v>95</v>
      </c>
      <c r="J1550" s="37">
        <v>0.31666666666666665</v>
      </c>
      <c r="K1550" s="7">
        <v>0.01</v>
      </c>
      <c r="N1550" s="3">
        <v>0</v>
      </c>
      <c r="O1550" s="3">
        <v>3704</v>
      </c>
      <c r="P1550" s="3">
        <v>0</v>
      </c>
      <c r="Q1550" s="3">
        <v>674</v>
      </c>
      <c r="R1550" s="3">
        <v>0</v>
      </c>
      <c r="S1550" s="3">
        <v>8</v>
      </c>
      <c r="T1550" s="3">
        <v>1860</v>
      </c>
      <c r="U1550" s="3">
        <v>493</v>
      </c>
      <c r="V1550" s="3">
        <v>13</v>
      </c>
      <c r="W1550" s="3">
        <v>44</v>
      </c>
      <c r="X1550" s="3">
        <v>0</v>
      </c>
      <c r="Y1550" s="3">
        <v>6</v>
      </c>
      <c r="Z1550" s="3">
        <v>1652</v>
      </c>
      <c r="AA1550" s="3">
        <v>729</v>
      </c>
      <c r="AB1550" s="3">
        <v>7</v>
      </c>
      <c r="AC1550" s="3">
        <v>24</v>
      </c>
      <c r="AD1550" s="3">
        <v>0</v>
      </c>
      <c r="AE1550" s="3">
        <v>0</v>
      </c>
      <c r="AF1550" s="3">
        <v>1464</v>
      </c>
      <c r="AG1550" s="3">
        <v>936</v>
      </c>
      <c r="AH1550" s="3">
        <v>3</v>
      </c>
      <c r="AI1550" s="1">
        <v>15</v>
      </c>
      <c r="AJ1550" s="1">
        <v>0</v>
      </c>
      <c r="AK1550" s="1">
        <v>22</v>
      </c>
      <c r="AL1550" s="1">
        <v>1982</v>
      </c>
      <c r="AM1550" s="1">
        <v>296</v>
      </c>
      <c r="AN1550" s="1">
        <v>32</v>
      </c>
      <c r="AO1550" s="1">
        <v>86</v>
      </c>
      <c r="AP1550" s="1">
        <f t="shared" si="1429"/>
        <v>0</v>
      </c>
      <c r="AQ1550" s="1">
        <f t="shared" si="1430"/>
        <v>1</v>
      </c>
      <c r="AR1550" s="1">
        <f t="shared" si="1431"/>
        <v>0</v>
      </c>
      <c r="AS1550" s="1">
        <f t="shared" si="1432"/>
        <v>8.6848635235732014E-3</v>
      </c>
      <c r="AT1550" s="1">
        <f t="shared" si="1433"/>
        <v>0.76923076923076927</v>
      </c>
      <c r="AU1550" s="1">
        <f t="shared" si="1434"/>
        <v>0.22208436724565755</v>
      </c>
      <c r="AV1550" s="1">
        <f t="shared" si="1435"/>
        <v>0</v>
      </c>
      <c r="AW1550" s="1">
        <f t="shared" si="1436"/>
        <v>5.3763440860215058E-3</v>
      </c>
      <c r="AX1550" s="1">
        <f t="shared" si="1437"/>
        <v>0.68320926385442515</v>
      </c>
      <c r="AY1550" s="1">
        <f t="shared" si="1438"/>
        <v>0.31141439205955335</v>
      </c>
      <c r="AZ1550" s="1">
        <f t="shared" si="1439"/>
        <v>0</v>
      </c>
      <c r="BA1550" s="1">
        <f t="shared" si="1440"/>
        <v>1.2406947890818859E-3</v>
      </c>
      <c r="BB1550" s="1">
        <f t="shared" si="1441"/>
        <v>0.60545905707196035</v>
      </c>
      <c r="BC1550" s="1">
        <f t="shared" si="1442"/>
        <v>0.39330024813895781</v>
      </c>
      <c r="BD1550" s="1">
        <f t="shared" si="1443"/>
        <v>0</v>
      </c>
      <c r="BE1550" s="1">
        <f t="shared" si="1444"/>
        <v>2.2332506203473945E-2</v>
      </c>
      <c r="BF1550" s="1">
        <f t="shared" si="1445"/>
        <v>0.81968569065343255</v>
      </c>
      <c r="BG1550" s="1">
        <f t="shared" si="1446"/>
        <v>0.15798180314309346</v>
      </c>
      <c r="BH1550" s="1">
        <f t="shared" si="1447"/>
        <v>-8.6352646375496583E-2</v>
      </c>
      <c r="BI1550" s="1">
        <f t="shared" si="1448"/>
        <v>-0.16544625354038967</v>
      </c>
      <c r="BJ1550" s="1">
        <f t="shared" si="1449"/>
        <v>-0.11394335230683675</v>
      </c>
      <c r="BK1550" s="1">
        <f t="shared" si="1450"/>
        <v>-0.21791521980237999</v>
      </c>
      <c r="BL1550">
        <v>0.31837526479454398</v>
      </c>
      <c r="BM1550" s="1" t="s">
        <v>1303</v>
      </c>
      <c r="BN1550" s="1" t="str">
        <f t="shared" si="1451"/>
        <v>MINERIO</v>
      </c>
      <c r="BO1550" s="1" t="s">
        <v>1303</v>
      </c>
    </row>
    <row r="1551" spans="1:67" x14ac:dyDescent="0.25">
      <c r="A1551" s="2" t="s">
        <v>954</v>
      </c>
      <c r="B1551" s="2" t="s">
        <v>103</v>
      </c>
      <c r="C1551" s="2" t="s">
        <v>161</v>
      </c>
      <c r="E1551" s="2" t="s">
        <v>8</v>
      </c>
      <c r="F1551" s="2">
        <v>3</v>
      </c>
      <c r="G1551" s="2">
        <v>19</v>
      </c>
      <c r="H1551" s="2">
        <v>81</v>
      </c>
      <c r="I1551" s="2">
        <v>40</v>
      </c>
      <c r="J1551" s="37">
        <v>0.54000000000000015</v>
      </c>
      <c r="K1551" s="7">
        <v>0.34</v>
      </c>
      <c r="N1551" s="3">
        <v>0</v>
      </c>
      <c r="O1551" s="3">
        <v>1927</v>
      </c>
      <c r="P1551" s="3">
        <v>0</v>
      </c>
      <c r="Q1551" s="3">
        <v>475</v>
      </c>
      <c r="R1551" s="3">
        <v>0</v>
      </c>
      <c r="S1551" s="3">
        <v>1</v>
      </c>
      <c r="T1551" s="3">
        <v>1043</v>
      </c>
      <c r="U1551" s="3">
        <v>215</v>
      </c>
      <c r="V1551" s="3">
        <v>3</v>
      </c>
      <c r="W1551" s="3">
        <v>45</v>
      </c>
      <c r="X1551" s="3">
        <v>0</v>
      </c>
      <c r="Y1551" s="3">
        <v>1</v>
      </c>
      <c r="Z1551" s="3">
        <v>976</v>
      </c>
      <c r="AA1551" s="3">
        <v>303</v>
      </c>
      <c r="AB1551" s="3">
        <v>3</v>
      </c>
      <c r="AC1551" s="3">
        <v>24</v>
      </c>
      <c r="AD1551" s="3">
        <v>0</v>
      </c>
      <c r="AE1551" s="3">
        <v>0</v>
      </c>
      <c r="AF1551" s="3">
        <v>904</v>
      </c>
      <c r="AG1551" s="3">
        <v>388</v>
      </c>
      <c r="AH1551" s="3">
        <v>2</v>
      </c>
      <c r="AI1551" s="1">
        <v>13</v>
      </c>
      <c r="AJ1551" s="1">
        <v>0</v>
      </c>
      <c r="AK1551" s="1">
        <v>32</v>
      </c>
      <c r="AL1551" s="1">
        <v>1031</v>
      </c>
      <c r="AM1551" s="1">
        <v>118</v>
      </c>
      <c r="AN1551" s="1">
        <v>43</v>
      </c>
      <c r="AO1551" s="1">
        <v>83</v>
      </c>
      <c r="AP1551" s="1">
        <f t="shared" si="1429"/>
        <v>0</v>
      </c>
      <c r="AQ1551" s="1">
        <f t="shared" si="1430"/>
        <v>1</v>
      </c>
      <c r="AR1551" s="1">
        <f t="shared" si="1431"/>
        <v>0</v>
      </c>
      <c r="AS1551" s="1">
        <f t="shared" si="1432"/>
        <v>3.06044376434583E-3</v>
      </c>
      <c r="AT1551" s="1">
        <f t="shared" si="1433"/>
        <v>0.79801071155317516</v>
      </c>
      <c r="AU1551" s="1">
        <f t="shared" si="1434"/>
        <v>0.19892884468247896</v>
      </c>
      <c r="AV1551" s="1">
        <f t="shared" si="1435"/>
        <v>0</v>
      </c>
      <c r="AW1551" s="1">
        <f t="shared" si="1436"/>
        <v>3.06044376434583E-3</v>
      </c>
      <c r="AX1551" s="1">
        <f t="shared" si="1437"/>
        <v>0.7467482785003825</v>
      </c>
      <c r="AY1551" s="1">
        <f t="shared" si="1438"/>
        <v>0.25019127773527161</v>
      </c>
      <c r="AZ1551" s="1">
        <f t="shared" si="1439"/>
        <v>0</v>
      </c>
      <c r="BA1551" s="1">
        <f t="shared" si="1440"/>
        <v>1.530221882172915E-3</v>
      </c>
      <c r="BB1551" s="1">
        <f t="shared" si="1441"/>
        <v>0.69166029074215762</v>
      </c>
      <c r="BC1551" s="1">
        <f t="shared" si="1442"/>
        <v>0.30680948737566949</v>
      </c>
      <c r="BD1551" s="1">
        <f t="shared" si="1443"/>
        <v>0</v>
      </c>
      <c r="BE1551" s="1">
        <f t="shared" si="1444"/>
        <v>5.7383320581484314E-2</v>
      </c>
      <c r="BF1551" s="1">
        <f t="shared" si="1445"/>
        <v>0.78882938026013771</v>
      </c>
      <c r="BG1551" s="1">
        <f t="shared" si="1446"/>
        <v>0.15378729915837797</v>
      </c>
      <c r="BH1551" s="1">
        <f t="shared" si="1447"/>
        <v>-0.10301692229702776</v>
      </c>
      <c r="BI1551" s="1">
        <f t="shared" si="1448"/>
        <v>-0.12682576991385253</v>
      </c>
      <c r="BJ1551" s="1">
        <f t="shared" si="1449"/>
        <v>-9.7991279154013455E-2</v>
      </c>
      <c r="BK1551" s="1">
        <f t="shared" si="1450"/>
        <v>-0.16010715710518097</v>
      </c>
      <c r="BL1551">
        <v>8.1471142473585431E-2</v>
      </c>
      <c r="BM1551" s="1" t="s">
        <v>1303</v>
      </c>
      <c r="BN1551" s="1" t="str">
        <f t="shared" si="1451"/>
        <v>MINERIO</v>
      </c>
      <c r="BO1551" s="1" t="s">
        <v>1303</v>
      </c>
    </row>
    <row r="1552" spans="1:67" x14ac:dyDescent="0.25">
      <c r="A1552" s="2" t="s">
        <v>954</v>
      </c>
      <c r="B1552" s="2" t="s">
        <v>103</v>
      </c>
      <c r="C1552" s="2" t="s">
        <v>161</v>
      </c>
      <c r="E1552" s="2" t="s">
        <v>8</v>
      </c>
      <c r="F1552" s="2">
        <v>3</v>
      </c>
      <c r="G1552" s="2">
        <v>25</v>
      </c>
      <c r="H1552" s="2">
        <v>87</v>
      </c>
      <c r="I1552" s="2">
        <v>55</v>
      </c>
      <c r="J1552" s="37">
        <v>0.1</v>
      </c>
      <c r="K1552" s="7">
        <v>0.11</v>
      </c>
      <c r="N1552" s="3">
        <v>9</v>
      </c>
      <c r="O1552" s="3">
        <v>2220</v>
      </c>
      <c r="P1552" s="3">
        <v>0</v>
      </c>
      <c r="Q1552" s="3">
        <v>592</v>
      </c>
      <c r="R1552" s="3">
        <v>0</v>
      </c>
      <c r="S1552" s="3">
        <v>45</v>
      </c>
      <c r="T1552" s="3">
        <v>1116</v>
      </c>
      <c r="U1552" s="3">
        <v>211</v>
      </c>
      <c r="V1552" s="3">
        <v>48</v>
      </c>
      <c r="W1552" s="3">
        <v>53</v>
      </c>
      <c r="X1552" s="3">
        <v>0</v>
      </c>
      <c r="Y1552" s="3">
        <v>27</v>
      </c>
      <c r="Z1552" s="3">
        <v>1084</v>
      </c>
      <c r="AA1552" s="3">
        <v>305</v>
      </c>
      <c r="AB1552" s="3">
        <v>23</v>
      </c>
      <c r="AC1552" s="3">
        <v>34</v>
      </c>
      <c r="AD1552" s="3">
        <v>0</v>
      </c>
      <c r="AE1552" s="3">
        <v>8</v>
      </c>
      <c r="AF1552" s="3">
        <v>1029</v>
      </c>
      <c r="AG1552" s="3">
        <v>402</v>
      </c>
      <c r="AH1552" s="3">
        <v>8</v>
      </c>
      <c r="AI1552" s="1">
        <v>25</v>
      </c>
      <c r="AJ1552" s="1">
        <v>0</v>
      </c>
      <c r="AK1552" s="1">
        <v>94</v>
      </c>
      <c r="AL1552" s="1">
        <v>1081</v>
      </c>
      <c r="AM1552" s="1">
        <v>122</v>
      </c>
      <c r="AN1552" s="1">
        <v>99</v>
      </c>
      <c r="AO1552" s="1">
        <v>78</v>
      </c>
      <c r="AP1552" s="1">
        <f t="shared" si="1429"/>
        <v>3.1903580290677065E-3</v>
      </c>
      <c r="AQ1552" s="1">
        <f t="shared" si="1430"/>
        <v>0.99680964197093225</v>
      </c>
      <c r="AR1552" s="1">
        <f t="shared" si="1431"/>
        <v>0</v>
      </c>
      <c r="AS1552" s="1">
        <f t="shared" si="1432"/>
        <v>6.313645621181263E-2</v>
      </c>
      <c r="AT1552" s="1">
        <f t="shared" si="1433"/>
        <v>0.75763747454175157</v>
      </c>
      <c r="AU1552" s="1">
        <f t="shared" si="1434"/>
        <v>0.17922606924643583</v>
      </c>
      <c r="AV1552" s="1">
        <f t="shared" si="1435"/>
        <v>0</v>
      </c>
      <c r="AW1552" s="1">
        <f t="shared" si="1436"/>
        <v>3.3944331296673458E-2</v>
      </c>
      <c r="AX1552" s="1">
        <f t="shared" si="1437"/>
        <v>0.73591310251188047</v>
      </c>
      <c r="AY1552" s="1">
        <f t="shared" si="1438"/>
        <v>0.23014256619144602</v>
      </c>
      <c r="AZ1552" s="1">
        <f t="shared" si="1439"/>
        <v>0</v>
      </c>
      <c r="BA1552" s="1">
        <f t="shared" si="1440"/>
        <v>1.0869565217391304E-2</v>
      </c>
      <c r="BB1552" s="1">
        <f t="shared" si="1441"/>
        <v>0.69904891304347827</v>
      </c>
      <c r="BC1552" s="1">
        <f t="shared" si="1442"/>
        <v>0.29008152173913043</v>
      </c>
      <c r="BD1552" s="1">
        <f t="shared" si="1443"/>
        <v>0</v>
      </c>
      <c r="BE1552" s="1">
        <f t="shared" si="1444"/>
        <v>0.13093622795115331</v>
      </c>
      <c r="BF1552" s="1">
        <f t="shared" si="1445"/>
        <v>0.73337856173677074</v>
      </c>
      <c r="BG1552" s="1">
        <f t="shared" si="1446"/>
        <v>0.13568521031207598</v>
      </c>
      <c r="BH1552" s="1">
        <f t="shared" si="1447"/>
        <v>-0.13467178956972231</v>
      </c>
      <c r="BI1552" s="1">
        <f t="shared" si="1448"/>
        <v>-0.13317346464026281</v>
      </c>
      <c r="BJ1552" s="1">
        <f t="shared" si="1449"/>
        <v>-0.12053855224107095</v>
      </c>
      <c r="BK1552" s="1">
        <f t="shared" si="1450"/>
        <v>-0.15549243523904713</v>
      </c>
      <c r="BL1552">
        <v>0.26503315923619364</v>
      </c>
      <c r="BM1552" s="1" t="s">
        <v>1303</v>
      </c>
      <c r="BN1552" s="1" t="str">
        <f t="shared" si="1451"/>
        <v>MINERIO</v>
      </c>
      <c r="BO1552" s="1" t="s">
        <v>1303</v>
      </c>
    </row>
    <row r="1553" spans="1:67" x14ac:dyDescent="0.25">
      <c r="A1553" s="2" t="s">
        <v>954</v>
      </c>
      <c r="B1553" s="2" t="s">
        <v>103</v>
      </c>
      <c r="C1553" s="2" t="s">
        <v>161</v>
      </c>
      <c r="E1553" s="2" t="s">
        <v>8</v>
      </c>
      <c r="F1553" s="2">
        <v>3</v>
      </c>
      <c r="G1553" s="2">
        <v>18</v>
      </c>
      <c r="H1553" s="2">
        <v>80</v>
      </c>
      <c r="I1553" s="2">
        <v>70</v>
      </c>
      <c r="J1553" s="37">
        <v>2.5000000000000001E-2</v>
      </c>
      <c r="K1553" s="7">
        <v>0.02</v>
      </c>
      <c r="N1553" s="3">
        <v>79</v>
      </c>
      <c r="O1553" s="3">
        <v>2144</v>
      </c>
      <c r="P1553" s="3">
        <v>0</v>
      </c>
      <c r="Q1553" s="3">
        <v>593</v>
      </c>
      <c r="R1553" s="3">
        <v>0</v>
      </c>
      <c r="S1553" s="3">
        <v>119</v>
      </c>
      <c r="T1553" s="3">
        <v>1083</v>
      </c>
      <c r="U1553" s="3">
        <v>75</v>
      </c>
      <c r="V1553" s="3">
        <v>134</v>
      </c>
      <c r="W1553" s="3">
        <v>90</v>
      </c>
      <c r="X1553" s="3">
        <v>0</v>
      </c>
      <c r="Y1553" s="3">
        <v>63</v>
      </c>
      <c r="Z1553" s="3">
        <v>1186</v>
      </c>
      <c r="AA1553" s="3">
        <v>111</v>
      </c>
      <c r="AB1553" s="3">
        <v>70</v>
      </c>
      <c r="AC1553" s="3">
        <v>70</v>
      </c>
      <c r="AD1553" s="3">
        <v>0</v>
      </c>
      <c r="AE1553" s="3">
        <v>30</v>
      </c>
      <c r="AF1553" s="3">
        <v>1239</v>
      </c>
      <c r="AG1553" s="3">
        <v>138</v>
      </c>
      <c r="AH1553" s="3">
        <v>34</v>
      </c>
      <c r="AI1553" s="1">
        <v>56</v>
      </c>
      <c r="AJ1553" s="1">
        <v>0</v>
      </c>
      <c r="AK1553" s="1">
        <v>255</v>
      </c>
      <c r="AL1553" s="1">
        <v>848</v>
      </c>
      <c r="AM1553" s="1">
        <v>48</v>
      </c>
      <c r="AN1553" s="1">
        <v>256</v>
      </c>
      <c r="AO1553" s="1">
        <v>96</v>
      </c>
      <c r="AP1553" s="1">
        <f t="shared" si="1429"/>
        <v>2.8053977272727272E-2</v>
      </c>
      <c r="AQ1553" s="1">
        <f t="shared" si="1430"/>
        <v>0.97194602272727271</v>
      </c>
      <c r="AR1553" s="1">
        <f t="shared" si="1431"/>
        <v>0</v>
      </c>
      <c r="AS1553" s="1">
        <f t="shared" si="1432"/>
        <v>0.16855429713524317</v>
      </c>
      <c r="AT1553" s="1">
        <f t="shared" si="1433"/>
        <v>0.72151898734177211</v>
      </c>
      <c r="AU1553" s="1">
        <f t="shared" si="1434"/>
        <v>0.10992671552298468</v>
      </c>
      <c r="AV1553" s="1">
        <f t="shared" si="1435"/>
        <v>0</v>
      </c>
      <c r="AW1553" s="1">
        <f t="shared" si="1436"/>
        <v>8.8666666666666671E-2</v>
      </c>
      <c r="AX1553" s="1">
        <f t="shared" si="1437"/>
        <v>0.79066666666666663</v>
      </c>
      <c r="AY1553" s="1">
        <f t="shared" si="1438"/>
        <v>0.12066666666666667</v>
      </c>
      <c r="AZ1553" s="1">
        <f t="shared" si="1439"/>
        <v>0</v>
      </c>
      <c r="BA1553" s="1">
        <f t="shared" si="1440"/>
        <v>4.2752171008684038E-2</v>
      </c>
      <c r="BB1553" s="1">
        <f t="shared" si="1441"/>
        <v>0.82765531062124253</v>
      </c>
      <c r="BC1553" s="1">
        <f t="shared" si="1442"/>
        <v>0.12959251837007349</v>
      </c>
      <c r="BD1553" s="1">
        <f t="shared" si="1443"/>
        <v>0</v>
      </c>
      <c r="BE1553" s="1">
        <f t="shared" si="1444"/>
        <v>0.33998669328010644</v>
      </c>
      <c r="BF1553" s="1">
        <f t="shared" si="1445"/>
        <v>0.56420492348636064</v>
      </c>
      <c r="BG1553" s="1">
        <f t="shared" si="1446"/>
        <v>9.580838323353294E-2</v>
      </c>
      <c r="BH1553" s="1">
        <f t="shared" si="1447"/>
        <v>-0.24856312833019431</v>
      </c>
      <c r="BI1553" s="1">
        <f t="shared" si="1448"/>
        <v>-0.10200657002743746</v>
      </c>
      <c r="BJ1553" s="1">
        <f t="shared" si="1449"/>
        <v>-0.14175223561795006</v>
      </c>
      <c r="BK1553" s="1">
        <f t="shared" si="1450"/>
        <v>-8.2150493966988869E-2</v>
      </c>
      <c r="BL1553">
        <v>0.21038011543069948</v>
      </c>
      <c r="BM1553" s="1" t="s">
        <v>1303</v>
      </c>
      <c r="BN1553" s="1" t="str">
        <f t="shared" si="1451"/>
        <v>MINERIO</v>
      </c>
      <c r="BO1553" s="1" t="s">
        <v>1303</v>
      </c>
    </row>
    <row r="1554" spans="1:67" x14ac:dyDescent="0.25">
      <c r="A1554" s="2" t="s">
        <v>521</v>
      </c>
      <c r="B1554" s="2" t="s">
        <v>103</v>
      </c>
      <c r="C1554" s="2" t="s">
        <v>161</v>
      </c>
      <c r="D1554" s="2" t="s">
        <v>739</v>
      </c>
      <c r="E1554" s="6" t="s">
        <v>18</v>
      </c>
      <c r="G1554" s="2">
        <v>19</v>
      </c>
      <c r="H1554" s="2">
        <v>73</v>
      </c>
      <c r="I1554" s="2">
        <v>30</v>
      </c>
      <c r="J1554" s="37">
        <v>0.2</v>
      </c>
      <c r="K1554" s="3">
        <v>0.06</v>
      </c>
      <c r="L1554" s="2"/>
      <c r="M1554" s="2"/>
      <c r="N1554" s="2">
        <v>102</v>
      </c>
      <c r="O1554" s="2">
        <v>1244</v>
      </c>
      <c r="P1554" s="2">
        <v>0</v>
      </c>
      <c r="Q1554" s="2">
        <v>458</v>
      </c>
      <c r="R1554" s="5">
        <v>0</v>
      </c>
      <c r="S1554" s="5">
        <v>0</v>
      </c>
      <c r="T1554" s="5">
        <v>374</v>
      </c>
      <c r="U1554" s="5">
        <v>553</v>
      </c>
      <c r="V1554" s="5">
        <v>0</v>
      </c>
      <c r="W1554" s="5">
        <v>4</v>
      </c>
      <c r="X1554" s="5">
        <v>0</v>
      </c>
      <c r="Y1554" s="5">
        <v>0</v>
      </c>
      <c r="Z1554" s="5">
        <v>257</v>
      </c>
      <c r="AA1554" s="5">
        <v>672</v>
      </c>
      <c r="AB1554" s="5">
        <v>0</v>
      </c>
      <c r="AC1554" s="5">
        <v>2</v>
      </c>
      <c r="AD1554" s="1">
        <v>0</v>
      </c>
      <c r="AE1554" s="1">
        <v>0</v>
      </c>
      <c r="AF1554" s="1">
        <v>515</v>
      </c>
      <c r="AG1554" s="1">
        <v>408</v>
      </c>
      <c r="AH1554" s="1">
        <v>0</v>
      </c>
      <c r="AI1554" s="1">
        <v>8</v>
      </c>
      <c r="AJ1554" s="1">
        <v>0</v>
      </c>
      <c r="AK1554" s="1">
        <v>0</v>
      </c>
      <c r="AL1554" s="1">
        <v>192</v>
      </c>
      <c r="AM1554" s="1">
        <v>738</v>
      </c>
      <c r="AN1554" s="1">
        <v>0</v>
      </c>
      <c r="AO1554" s="1">
        <v>1</v>
      </c>
      <c r="AP1554" s="1">
        <f t="shared" si="1429"/>
        <v>5.6541019955654102E-2</v>
      </c>
      <c r="AQ1554" s="1">
        <f t="shared" si="1430"/>
        <v>0.94345898004434592</v>
      </c>
      <c r="AR1554" s="1">
        <f t="shared" si="1431"/>
        <v>0</v>
      </c>
      <c r="AS1554" s="1">
        <f t="shared" si="1432"/>
        <v>0</v>
      </c>
      <c r="AT1554" s="1">
        <f t="shared" si="1433"/>
        <v>0.40171858216971001</v>
      </c>
      <c r="AU1554" s="1">
        <f t="shared" si="1434"/>
        <v>0.59828141783028999</v>
      </c>
      <c r="AV1554" s="1">
        <f t="shared" si="1435"/>
        <v>0</v>
      </c>
      <c r="AW1554" s="1">
        <f t="shared" si="1436"/>
        <v>0</v>
      </c>
      <c r="AX1554" s="1">
        <f t="shared" si="1437"/>
        <v>0.27604726100966703</v>
      </c>
      <c r="AY1554" s="1">
        <f t="shared" si="1438"/>
        <v>0.72395273899033297</v>
      </c>
      <c r="AZ1554" s="1">
        <f t="shared" si="1439"/>
        <v>0</v>
      </c>
      <c r="BA1554" s="1">
        <f t="shared" si="1440"/>
        <v>0</v>
      </c>
      <c r="BB1554" s="1">
        <f t="shared" si="1441"/>
        <v>0.55316863587540277</v>
      </c>
      <c r="BC1554" s="1">
        <f t="shared" si="1442"/>
        <v>0.44683136412459723</v>
      </c>
      <c r="BD1554" s="1">
        <f t="shared" si="1443"/>
        <v>0</v>
      </c>
      <c r="BE1554" s="1">
        <f t="shared" si="1444"/>
        <v>0</v>
      </c>
      <c r="BF1554" s="1">
        <f t="shared" si="1445"/>
        <v>0.20622986036519872</v>
      </c>
      <c r="BG1554" s="1">
        <f t="shared" si="1446"/>
        <v>0.79377013963480125</v>
      </c>
      <c r="BH1554" s="1">
        <f t="shared" si="1447"/>
        <v>-0.68564845227779303</v>
      </c>
      <c r="BI1554" s="1">
        <f t="shared" si="1448"/>
        <v>-0.5590165576500481</v>
      </c>
      <c r="BJ1554" s="1">
        <f t="shared" si="1449"/>
        <v>-0.39607807878086243</v>
      </c>
      <c r="BK1554" s="1">
        <f t="shared" si="1450"/>
        <v>-0.25714245194015162</v>
      </c>
      <c r="BL1554">
        <v>0.38013343481803591</v>
      </c>
      <c r="BM1554" s="1" t="s">
        <v>1303</v>
      </c>
      <c r="BN1554" s="1" t="str">
        <f t="shared" si="1451"/>
        <v>MINERIO</v>
      </c>
      <c r="BO1554" s="1" t="s">
        <v>1303</v>
      </c>
    </row>
    <row r="1555" spans="1:67" x14ac:dyDescent="0.25">
      <c r="A1555" s="2" t="s">
        <v>521</v>
      </c>
      <c r="B1555" s="2" t="s">
        <v>103</v>
      </c>
      <c r="C1555" s="2" t="s">
        <v>161</v>
      </c>
      <c r="D1555" s="2" t="s">
        <v>743</v>
      </c>
      <c r="E1555" s="6" t="s">
        <v>18</v>
      </c>
      <c r="G1555" s="2">
        <v>23</v>
      </c>
      <c r="H1555" s="2">
        <v>77</v>
      </c>
      <c r="I1555" s="2">
        <v>20</v>
      </c>
      <c r="J1555" s="37">
        <v>0.61</v>
      </c>
      <c r="K1555" s="3">
        <v>0.11</v>
      </c>
      <c r="L1555" s="2"/>
      <c r="M1555" s="2"/>
      <c r="N1555" s="2">
        <v>0</v>
      </c>
      <c r="O1555" s="2">
        <v>1049</v>
      </c>
      <c r="P1555" s="2">
        <v>0</v>
      </c>
      <c r="Q1555" s="2">
        <v>395</v>
      </c>
      <c r="R1555" s="5">
        <v>0</v>
      </c>
      <c r="S1555" s="5">
        <v>0</v>
      </c>
      <c r="T1555" s="5">
        <v>440</v>
      </c>
      <c r="U1555" s="5">
        <v>283</v>
      </c>
      <c r="V1555" s="5">
        <v>0</v>
      </c>
      <c r="W1555" s="5">
        <v>11</v>
      </c>
      <c r="X1555" s="5">
        <v>0</v>
      </c>
      <c r="Y1555" s="5">
        <v>0</v>
      </c>
      <c r="Z1555" s="5">
        <v>376</v>
      </c>
      <c r="AA1555" s="5">
        <v>353</v>
      </c>
      <c r="AB1555" s="5">
        <v>0</v>
      </c>
      <c r="AC1555" s="5">
        <v>5</v>
      </c>
      <c r="AD1555" s="1">
        <v>0</v>
      </c>
      <c r="AE1555" s="1">
        <v>4</v>
      </c>
      <c r="AF1555" s="1">
        <v>515</v>
      </c>
      <c r="AG1555" s="1">
        <v>180</v>
      </c>
      <c r="AH1555" s="1">
        <v>10</v>
      </c>
      <c r="AI1555" s="1">
        <v>25</v>
      </c>
      <c r="AJ1555" s="1">
        <v>0</v>
      </c>
      <c r="AK1555" s="1">
        <v>0</v>
      </c>
      <c r="AL1555" s="1">
        <v>294</v>
      </c>
      <c r="AM1555" s="1">
        <v>439</v>
      </c>
      <c r="AN1555" s="1">
        <v>0</v>
      </c>
      <c r="AO1555" s="1">
        <v>1</v>
      </c>
      <c r="AP1555" s="1">
        <f t="shared" ref="AP1555:AP1618" si="1452">(N1555+P1555)/(N1555+O1555+P1555+Q1555)</f>
        <v>0</v>
      </c>
      <c r="AQ1555" s="1">
        <f t="shared" ref="AQ1555:AQ1618" si="1453">(O1555+Q1555)/(N1555+O1555+P1555+Q1555)</f>
        <v>1</v>
      </c>
      <c r="AR1555" s="1">
        <f t="shared" ref="AR1555:AR1618" si="1454">(R1555)/(R1555+S1555+T1555+U1555+V1555+W1555)</f>
        <v>0</v>
      </c>
      <c r="AS1555" s="1">
        <f t="shared" ref="AS1555:AS1618" si="1455">(S1555+V1555)/(R1555+S1555+T1555+U1555+V1555+W1555)</f>
        <v>0</v>
      </c>
      <c r="AT1555" s="1">
        <f t="shared" ref="AT1555:AT1618" si="1456">(T1555)/(R1555+S1555+T1555+U1555+V1555+W1555)</f>
        <v>0.59945504087193457</v>
      </c>
      <c r="AU1555" s="1">
        <f t="shared" ref="AU1555:AU1618" si="1457">(U1555+W1555)/(R1555+S1555+T1555+U1555+V1555+W1555)</f>
        <v>0.40054495912806537</v>
      </c>
      <c r="AV1555" s="1">
        <f t="shared" ref="AV1555:AV1618" si="1458">(X1555)/(X1555+Y1555+Z1555+AA1555+AB1555+AC1555)</f>
        <v>0</v>
      </c>
      <c r="AW1555" s="1">
        <f t="shared" ref="AW1555:AW1618" si="1459">(Y1555+AB1555)/(X1555+Y1555+Z1555+AA1555+AB1555+AC1555)</f>
        <v>0</v>
      </c>
      <c r="AX1555" s="1">
        <f t="shared" ref="AX1555:AX1618" si="1460">(Z1555)/(X1555+Y1555+Z1555+AA1555+AB1555+AC1555)</f>
        <v>0.5122615803814714</v>
      </c>
      <c r="AY1555" s="1">
        <f t="shared" ref="AY1555:AY1618" si="1461">(AA1555+AC1555)/(X1555+Y1555+Z1555+AA1555+AB1555+AC1555)</f>
        <v>0.4877384196185286</v>
      </c>
      <c r="AZ1555" s="1">
        <f t="shared" ref="AZ1555:AZ1618" si="1462">(AD1555)/(AD1555+AE1555+AF1555+AG1555+AH1555+AI1555)</f>
        <v>0</v>
      </c>
      <c r="BA1555" s="1">
        <f t="shared" ref="BA1555:BA1618" si="1463">(AE1555+AH1555)/(AD1555+AE1555+AF1555+AG1555+AH1555+AI1555)</f>
        <v>1.9073569482288829E-2</v>
      </c>
      <c r="BB1555" s="1">
        <f t="shared" ref="BB1555:BB1618" si="1464">(AF1555)/(AD1555+AE1555+AF1555+AG1555+AH1555+AI1555)</f>
        <v>0.70163487738419617</v>
      </c>
      <c r="BC1555" s="1">
        <f t="shared" ref="BC1555:BC1618" si="1465">(AG1555+AI1555)/(AD1555+AE1555+AF1555+AG1555+AH1555+AI1555)</f>
        <v>0.279291553133515</v>
      </c>
      <c r="BD1555" s="1">
        <f t="shared" ref="BD1555:BD1618" si="1466">(AJ1555)/(AJ1555+AK1555+AL1555+AM1555+AN1555+AO1555)</f>
        <v>0</v>
      </c>
      <c r="BE1555" s="1">
        <f t="shared" ref="BE1555:BE1618" si="1467">(AK1555+AN1555)/(AJ1555+AK1555+AL1555+AM1555+AN1555+AO1555)</f>
        <v>0</v>
      </c>
      <c r="BF1555" s="1">
        <f t="shared" ref="BF1555:BF1618" si="1468">(AL1555)/(AJ1555+AK1555+AL1555+AM1555+AN1555+AO1555)</f>
        <v>0.40054495912806537</v>
      </c>
      <c r="BG1555" s="1">
        <f t="shared" ref="BG1555:BG1618" si="1469">(AM1555+AO1555)/(AJ1555+AK1555+AL1555+AM1555+AN1555+AO1555)</f>
        <v>0.59945504087193457</v>
      </c>
      <c r="BH1555" s="1">
        <f t="shared" ref="BH1555:BH1618" si="1470">LOG(BF1555)</f>
        <v>-0.39734872950391326</v>
      </c>
      <c r="BI1555" s="1">
        <f t="shared" ref="BI1555:BI1618" si="1471">LOG(AX1555)</f>
        <v>-0.29050821498840945</v>
      </c>
      <c r="BJ1555" s="1">
        <f t="shared" ref="BJ1555:BJ1618" si="1472">LOG(AT1555)</f>
        <v>-0.22224338342988312</v>
      </c>
      <c r="BK1555" s="1">
        <f t="shared" ref="BK1555:BK1618" si="1473">LOG(BB1555)</f>
        <v>-0.15388883087487953</v>
      </c>
      <c r="BL1555">
        <v>-0.24418127576894139</v>
      </c>
      <c r="BM1555" s="1" t="s">
        <v>1303</v>
      </c>
      <c r="BN1555" s="1" t="str">
        <f t="shared" ref="BN1555:BN1618" si="1474">IF(OR(BM1555="MINERIO",J1555&gt;0.04),"MINERIO","ESTERIL")</f>
        <v>MINERIO</v>
      </c>
      <c r="BO1555" s="1" t="s">
        <v>1303</v>
      </c>
    </row>
    <row r="1556" spans="1:67" x14ac:dyDescent="0.25">
      <c r="A1556" s="2" t="s">
        <v>521</v>
      </c>
      <c r="B1556" s="2" t="s">
        <v>103</v>
      </c>
      <c r="C1556" s="2" t="s">
        <v>161</v>
      </c>
      <c r="D1556" s="2" t="s">
        <v>746</v>
      </c>
      <c r="E1556" s="6" t="s">
        <v>18</v>
      </c>
      <c r="G1556" s="2">
        <v>26</v>
      </c>
      <c r="H1556" s="2">
        <v>80</v>
      </c>
      <c r="I1556" s="2">
        <v>15</v>
      </c>
      <c r="J1556" s="37">
        <v>7.56</v>
      </c>
      <c r="K1556" s="3">
        <v>0.66</v>
      </c>
      <c r="L1556" s="2"/>
      <c r="M1556" s="2"/>
      <c r="N1556" s="2">
        <v>0</v>
      </c>
      <c r="O1556" s="2">
        <v>750</v>
      </c>
      <c r="P1556" s="2">
        <v>0</v>
      </c>
      <c r="Q1556" s="2">
        <v>267</v>
      </c>
      <c r="R1556" s="5">
        <v>0</v>
      </c>
      <c r="S1556" s="5">
        <v>7</v>
      </c>
      <c r="T1556" s="5">
        <v>311</v>
      </c>
      <c r="U1556" s="5">
        <v>193</v>
      </c>
      <c r="V1556" s="5">
        <v>4</v>
      </c>
      <c r="W1556" s="5">
        <v>9</v>
      </c>
      <c r="X1556" s="5">
        <v>0</v>
      </c>
      <c r="Y1556" s="5">
        <v>7</v>
      </c>
      <c r="Z1556" s="5">
        <v>260</v>
      </c>
      <c r="AA1556" s="5">
        <v>248</v>
      </c>
      <c r="AB1556" s="5">
        <v>4</v>
      </c>
      <c r="AC1556" s="5">
        <v>5</v>
      </c>
      <c r="AD1556" s="1">
        <v>0</v>
      </c>
      <c r="AE1556" s="1">
        <v>20</v>
      </c>
      <c r="AF1556" s="1">
        <v>346</v>
      </c>
      <c r="AG1556" s="1">
        <v>126</v>
      </c>
      <c r="AH1556" s="1">
        <v>16</v>
      </c>
      <c r="AI1556" s="1">
        <v>16</v>
      </c>
      <c r="AJ1556" s="1">
        <v>0</v>
      </c>
      <c r="AK1556" s="1">
        <v>0</v>
      </c>
      <c r="AL1556" s="1">
        <v>234</v>
      </c>
      <c r="AM1556" s="1">
        <v>284</v>
      </c>
      <c r="AN1556" s="1">
        <v>1</v>
      </c>
      <c r="AO1556" s="1">
        <v>5</v>
      </c>
      <c r="AP1556" s="1">
        <f t="shared" si="1452"/>
        <v>0</v>
      </c>
      <c r="AQ1556" s="1">
        <f t="shared" si="1453"/>
        <v>1</v>
      </c>
      <c r="AR1556" s="1">
        <f t="shared" si="1454"/>
        <v>0</v>
      </c>
      <c r="AS1556" s="1">
        <f t="shared" si="1455"/>
        <v>2.0992366412213741E-2</v>
      </c>
      <c r="AT1556" s="1">
        <f t="shared" si="1456"/>
        <v>0.59351145038167941</v>
      </c>
      <c r="AU1556" s="1">
        <f t="shared" si="1457"/>
        <v>0.38549618320610685</v>
      </c>
      <c r="AV1556" s="1">
        <f t="shared" si="1458"/>
        <v>0</v>
      </c>
      <c r="AW1556" s="1">
        <f t="shared" si="1459"/>
        <v>2.0992366412213741E-2</v>
      </c>
      <c r="AX1556" s="1">
        <f t="shared" si="1460"/>
        <v>0.49618320610687022</v>
      </c>
      <c r="AY1556" s="1">
        <f t="shared" si="1461"/>
        <v>0.48282442748091603</v>
      </c>
      <c r="AZ1556" s="1">
        <f t="shared" si="1462"/>
        <v>0</v>
      </c>
      <c r="BA1556" s="1">
        <f t="shared" si="1463"/>
        <v>6.8702290076335881E-2</v>
      </c>
      <c r="BB1556" s="1">
        <f t="shared" si="1464"/>
        <v>0.66030534351145043</v>
      </c>
      <c r="BC1556" s="1">
        <f t="shared" si="1465"/>
        <v>0.27099236641221375</v>
      </c>
      <c r="BD1556" s="1">
        <f t="shared" si="1466"/>
        <v>0</v>
      </c>
      <c r="BE1556" s="1">
        <f t="shared" si="1467"/>
        <v>1.9083969465648854E-3</v>
      </c>
      <c r="BF1556" s="1">
        <f t="shared" si="1468"/>
        <v>0.44656488549618323</v>
      </c>
      <c r="BG1556" s="1">
        <f t="shared" si="1469"/>
        <v>0.55152671755725191</v>
      </c>
      <c r="BH1556" s="1">
        <f t="shared" si="1470"/>
        <v>-0.35011542957358377</v>
      </c>
      <c r="BI1556" s="1">
        <f t="shared" si="1471"/>
        <v>-0.3043579390129087</v>
      </c>
      <c r="BJ1556" s="1">
        <f t="shared" si="1472"/>
        <v>-0.22657089795688914</v>
      </c>
      <c r="BK1556" s="1">
        <f t="shared" si="1473"/>
        <v>-0.18025518819095002</v>
      </c>
      <c r="BL1556">
        <v>-0.37807888208830243</v>
      </c>
      <c r="BM1556" s="1" t="s">
        <v>1303</v>
      </c>
      <c r="BN1556" s="1" t="str">
        <f t="shared" si="1474"/>
        <v>MINERIO</v>
      </c>
      <c r="BO1556" s="1" t="s">
        <v>1303</v>
      </c>
    </row>
    <row r="1557" spans="1:67" x14ac:dyDescent="0.25">
      <c r="A1557" s="2" t="s">
        <v>521</v>
      </c>
      <c r="B1557" s="2" t="s">
        <v>103</v>
      </c>
      <c r="C1557" s="2" t="s">
        <v>161</v>
      </c>
      <c r="D1557" s="2" t="s">
        <v>741</v>
      </c>
      <c r="E1557" s="6" t="s">
        <v>18</v>
      </c>
      <c r="G1557" s="2">
        <v>21</v>
      </c>
      <c r="H1557" s="2">
        <v>75</v>
      </c>
      <c r="I1557" s="2">
        <v>20</v>
      </c>
      <c r="J1557" s="37">
        <v>0.81</v>
      </c>
      <c r="K1557" s="3">
        <v>0.37</v>
      </c>
      <c r="L1557" s="2"/>
      <c r="M1557" s="2"/>
      <c r="N1557" s="2">
        <v>105</v>
      </c>
      <c r="O1557" s="2">
        <v>623</v>
      </c>
      <c r="P1557" s="2">
        <v>0</v>
      </c>
      <c r="Q1557" s="2">
        <v>356</v>
      </c>
      <c r="R1557" s="5">
        <v>0</v>
      </c>
      <c r="S1557" s="5">
        <v>29</v>
      </c>
      <c r="T1557" s="5">
        <v>259</v>
      </c>
      <c r="U1557" s="5">
        <v>171</v>
      </c>
      <c r="V1557" s="5">
        <v>40</v>
      </c>
      <c r="W1557" s="5">
        <v>31</v>
      </c>
      <c r="X1557" s="5">
        <v>0</v>
      </c>
      <c r="Y1557" s="5">
        <v>15</v>
      </c>
      <c r="Z1557" s="5">
        <v>267</v>
      </c>
      <c r="AA1557" s="5">
        <v>197</v>
      </c>
      <c r="AB1557" s="5">
        <v>23</v>
      </c>
      <c r="AC1557" s="5">
        <v>27</v>
      </c>
      <c r="AD1557" s="1">
        <v>0</v>
      </c>
      <c r="AE1557" s="1">
        <v>74</v>
      </c>
      <c r="AF1557" s="1">
        <v>245</v>
      </c>
      <c r="AG1557" s="1">
        <v>120</v>
      </c>
      <c r="AH1557" s="1">
        <v>71</v>
      </c>
      <c r="AI1557" s="1">
        <v>23</v>
      </c>
      <c r="AJ1557" s="1">
        <v>0</v>
      </c>
      <c r="AK1557" s="1">
        <v>5</v>
      </c>
      <c r="AL1557" s="1">
        <v>271</v>
      </c>
      <c r="AM1557" s="1">
        <v>218</v>
      </c>
      <c r="AN1557" s="1">
        <v>13</v>
      </c>
      <c r="AO1557" s="1">
        <v>22</v>
      </c>
      <c r="AP1557" s="1">
        <f t="shared" si="1452"/>
        <v>9.6863468634686353E-2</v>
      </c>
      <c r="AQ1557" s="1">
        <f t="shared" si="1453"/>
        <v>0.90313653136531369</v>
      </c>
      <c r="AR1557" s="1">
        <f t="shared" si="1454"/>
        <v>0</v>
      </c>
      <c r="AS1557" s="1">
        <f t="shared" si="1455"/>
        <v>0.13018867924528302</v>
      </c>
      <c r="AT1557" s="1">
        <f t="shared" si="1456"/>
        <v>0.48867924528301887</v>
      </c>
      <c r="AU1557" s="1">
        <f t="shared" si="1457"/>
        <v>0.38113207547169814</v>
      </c>
      <c r="AV1557" s="1">
        <f t="shared" si="1458"/>
        <v>0</v>
      </c>
      <c r="AW1557" s="1">
        <f t="shared" si="1459"/>
        <v>7.1833648393194713E-2</v>
      </c>
      <c r="AX1557" s="1">
        <f t="shared" si="1460"/>
        <v>0.50472589792060496</v>
      </c>
      <c r="AY1557" s="1">
        <f t="shared" si="1461"/>
        <v>0.42344045368620037</v>
      </c>
      <c r="AZ1557" s="1">
        <f t="shared" si="1462"/>
        <v>0</v>
      </c>
      <c r="BA1557" s="1">
        <f t="shared" si="1463"/>
        <v>0.27204502814258913</v>
      </c>
      <c r="BB1557" s="1">
        <f t="shared" si="1464"/>
        <v>0.45966228893058159</v>
      </c>
      <c r="BC1557" s="1">
        <f t="shared" si="1465"/>
        <v>0.26829268292682928</v>
      </c>
      <c r="BD1557" s="1">
        <f t="shared" si="1466"/>
        <v>0</v>
      </c>
      <c r="BE1557" s="1">
        <f t="shared" si="1467"/>
        <v>3.4026465028355386E-2</v>
      </c>
      <c r="BF1557" s="1">
        <f t="shared" si="1468"/>
        <v>0.51228733459357279</v>
      </c>
      <c r="BG1557" s="1">
        <f t="shared" si="1469"/>
        <v>0.45368620037807184</v>
      </c>
      <c r="BH1557" s="1">
        <f t="shared" si="1470"/>
        <v>-0.29048638116078002</v>
      </c>
      <c r="BI1557" s="1">
        <f t="shared" si="1471"/>
        <v>-0.2969444106706105</v>
      </c>
      <c r="BJ1557" s="1">
        <f t="shared" si="1472"/>
        <v>-0.31097610551953719</v>
      </c>
      <c r="BK1557" s="1">
        <f t="shared" si="1473"/>
        <v>-0.3375611246620398</v>
      </c>
      <c r="BL1557">
        <v>-0.45912931726504164</v>
      </c>
      <c r="BM1557" s="1" t="s">
        <v>1303</v>
      </c>
      <c r="BN1557" s="1" t="str">
        <f t="shared" si="1474"/>
        <v>MINERIO</v>
      </c>
      <c r="BO1557" s="1" t="s">
        <v>1303</v>
      </c>
    </row>
    <row r="1558" spans="1:67" x14ac:dyDescent="0.25">
      <c r="A1558" s="2" t="s">
        <v>521</v>
      </c>
      <c r="B1558" s="2" t="s">
        <v>103</v>
      </c>
      <c r="C1558" s="2" t="s">
        <v>161</v>
      </c>
      <c r="D1558" s="2" t="s">
        <v>745</v>
      </c>
      <c r="E1558" s="6" t="s">
        <v>18</v>
      </c>
      <c r="G1558" s="2">
        <v>25</v>
      </c>
      <c r="H1558" s="2">
        <v>79</v>
      </c>
      <c r="I1558" s="2">
        <v>25</v>
      </c>
      <c r="J1558" s="37">
        <v>11.55</v>
      </c>
      <c r="K1558" s="3">
        <v>5.45</v>
      </c>
      <c r="L1558" s="2"/>
      <c r="M1558" s="2"/>
      <c r="N1558" s="2">
        <v>131</v>
      </c>
      <c r="O1558" s="2">
        <v>1169</v>
      </c>
      <c r="P1558" s="2">
        <v>0</v>
      </c>
      <c r="Q1558" s="2">
        <v>419</v>
      </c>
      <c r="R1558" s="5">
        <v>0</v>
      </c>
      <c r="S1558" s="5">
        <v>78</v>
      </c>
      <c r="T1558" s="5">
        <v>472</v>
      </c>
      <c r="U1558" s="5">
        <v>260</v>
      </c>
      <c r="V1558" s="5">
        <v>65</v>
      </c>
      <c r="W1558" s="5">
        <v>24</v>
      </c>
      <c r="X1558" s="5">
        <v>0</v>
      </c>
      <c r="Y1558" s="5">
        <v>55</v>
      </c>
      <c r="Z1558" s="5">
        <v>425</v>
      </c>
      <c r="AA1558" s="5">
        <v>340</v>
      </c>
      <c r="AB1558" s="5">
        <v>51</v>
      </c>
      <c r="AC1558" s="5">
        <v>26</v>
      </c>
      <c r="AD1558" s="1">
        <v>0</v>
      </c>
      <c r="AE1558" s="1">
        <v>120</v>
      </c>
      <c r="AF1558" s="1">
        <v>479</v>
      </c>
      <c r="AG1558" s="1">
        <v>189</v>
      </c>
      <c r="AH1558" s="1">
        <v>90</v>
      </c>
      <c r="AI1558" s="1">
        <v>22</v>
      </c>
      <c r="AJ1558" s="1">
        <v>0</v>
      </c>
      <c r="AK1558" s="1">
        <v>38</v>
      </c>
      <c r="AL1558" s="1">
        <v>385</v>
      </c>
      <c r="AM1558" s="1">
        <v>398</v>
      </c>
      <c r="AN1558" s="1">
        <v>44</v>
      </c>
      <c r="AO1558" s="1">
        <v>32</v>
      </c>
      <c r="AP1558" s="1">
        <f t="shared" si="1452"/>
        <v>7.620709714950552E-2</v>
      </c>
      <c r="AQ1558" s="1">
        <f t="shared" si="1453"/>
        <v>0.92379290285049442</v>
      </c>
      <c r="AR1558" s="1">
        <f t="shared" si="1454"/>
        <v>0</v>
      </c>
      <c r="AS1558" s="1">
        <f t="shared" si="1455"/>
        <v>0.15906562847608455</v>
      </c>
      <c r="AT1558" s="1">
        <f t="shared" si="1456"/>
        <v>0.52502780867630705</v>
      </c>
      <c r="AU1558" s="1">
        <f t="shared" si="1457"/>
        <v>0.31590656284760843</v>
      </c>
      <c r="AV1558" s="1">
        <f t="shared" si="1458"/>
        <v>0</v>
      </c>
      <c r="AW1558" s="1">
        <f t="shared" si="1459"/>
        <v>0.11817168338907469</v>
      </c>
      <c r="AX1558" s="1">
        <f t="shared" si="1460"/>
        <v>0.4738015607580825</v>
      </c>
      <c r="AY1558" s="1">
        <f t="shared" si="1461"/>
        <v>0.40802675585284282</v>
      </c>
      <c r="AZ1558" s="1">
        <f t="shared" si="1462"/>
        <v>0</v>
      </c>
      <c r="BA1558" s="1">
        <f t="shared" si="1463"/>
        <v>0.23333333333333334</v>
      </c>
      <c r="BB1558" s="1">
        <f t="shared" si="1464"/>
        <v>0.53222222222222226</v>
      </c>
      <c r="BC1558" s="1">
        <f t="shared" si="1465"/>
        <v>0.23444444444444446</v>
      </c>
      <c r="BD1558" s="1">
        <f t="shared" si="1466"/>
        <v>0</v>
      </c>
      <c r="BE1558" s="1">
        <f t="shared" si="1467"/>
        <v>9.1415830546265328E-2</v>
      </c>
      <c r="BF1558" s="1">
        <f t="shared" si="1468"/>
        <v>0.42920847268673357</v>
      </c>
      <c r="BG1558" s="1">
        <f t="shared" si="1469"/>
        <v>0.47937569676700109</v>
      </c>
      <c r="BH1558" s="1">
        <f t="shared" si="1470"/>
        <v>-0.36733171353559141</v>
      </c>
      <c r="BI1558" s="1">
        <f t="shared" si="1471"/>
        <v>-0.32440351299378056</v>
      </c>
      <c r="BJ1558" s="1">
        <f t="shared" si="1472"/>
        <v>-0.27981769309914095</v>
      </c>
      <c r="BK1558" s="1">
        <f t="shared" si="1473"/>
        <v>-0.2739069960247616</v>
      </c>
      <c r="BL1558">
        <v>-0.38135572514915711</v>
      </c>
      <c r="BM1558" s="1" t="s">
        <v>1303</v>
      </c>
      <c r="BN1558" s="1" t="str">
        <f t="shared" si="1474"/>
        <v>MINERIO</v>
      </c>
      <c r="BO1558" s="1" t="s">
        <v>1303</v>
      </c>
    </row>
    <row r="1559" spans="1:67" x14ac:dyDescent="0.25">
      <c r="A1559" s="2" t="s">
        <v>521</v>
      </c>
      <c r="B1559" s="2" t="s">
        <v>103</v>
      </c>
      <c r="C1559" s="2" t="s">
        <v>161</v>
      </c>
      <c r="D1559" s="2" t="s">
        <v>747</v>
      </c>
      <c r="E1559" s="6" t="s">
        <v>18</v>
      </c>
      <c r="G1559" s="2">
        <v>27</v>
      </c>
      <c r="H1559" s="2">
        <v>81</v>
      </c>
      <c r="I1559" s="2">
        <v>25</v>
      </c>
      <c r="J1559" s="37">
        <v>5.38</v>
      </c>
      <c r="K1559" s="3">
        <v>1.29</v>
      </c>
      <c r="L1559" s="2"/>
      <c r="M1559" s="2"/>
      <c r="N1559" s="2">
        <v>164</v>
      </c>
      <c r="O1559" s="2">
        <v>1060</v>
      </c>
      <c r="P1559" s="2">
        <v>0</v>
      </c>
      <c r="Q1559" s="2">
        <v>366</v>
      </c>
      <c r="R1559" s="5">
        <v>0</v>
      </c>
      <c r="S1559" s="5">
        <v>37</v>
      </c>
      <c r="T1559" s="5">
        <v>497</v>
      </c>
      <c r="U1559" s="5">
        <v>227</v>
      </c>
      <c r="V1559" s="5">
        <v>42</v>
      </c>
      <c r="W1559" s="5">
        <v>38</v>
      </c>
      <c r="X1559" s="5">
        <v>0</v>
      </c>
      <c r="Y1559" s="5">
        <v>26</v>
      </c>
      <c r="Z1559" s="5">
        <v>474</v>
      </c>
      <c r="AA1559" s="5">
        <v>287</v>
      </c>
      <c r="AB1559" s="5">
        <v>24</v>
      </c>
      <c r="AC1559" s="5">
        <v>29</v>
      </c>
      <c r="AD1559" s="1">
        <v>0</v>
      </c>
      <c r="AE1559" s="1">
        <v>69</v>
      </c>
      <c r="AF1559" s="1">
        <v>497</v>
      </c>
      <c r="AG1559" s="1">
        <v>162</v>
      </c>
      <c r="AH1559" s="1">
        <v>71</v>
      </c>
      <c r="AI1559" s="1">
        <v>43</v>
      </c>
      <c r="AJ1559" s="1">
        <v>0</v>
      </c>
      <c r="AK1559" s="1">
        <v>24</v>
      </c>
      <c r="AL1559" s="1">
        <v>445</v>
      </c>
      <c r="AM1559" s="1">
        <v>331</v>
      </c>
      <c r="AN1559" s="1">
        <v>19</v>
      </c>
      <c r="AO1559" s="1">
        <v>21</v>
      </c>
      <c r="AP1559" s="1">
        <f t="shared" si="1452"/>
        <v>0.10314465408805032</v>
      </c>
      <c r="AQ1559" s="1">
        <f t="shared" si="1453"/>
        <v>0.89685534591194971</v>
      </c>
      <c r="AR1559" s="1">
        <f t="shared" si="1454"/>
        <v>0</v>
      </c>
      <c r="AS1559" s="1">
        <f t="shared" si="1455"/>
        <v>9.3935790725326998E-2</v>
      </c>
      <c r="AT1559" s="1">
        <f t="shared" si="1456"/>
        <v>0.59096313912009513</v>
      </c>
      <c r="AU1559" s="1">
        <f t="shared" si="1457"/>
        <v>0.31510107015457789</v>
      </c>
      <c r="AV1559" s="1">
        <f t="shared" si="1458"/>
        <v>0</v>
      </c>
      <c r="AW1559" s="1">
        <f t="shared" si="1459"/>
        <v>5.9523809523809521E-2</v>
      </c>
      <c r="AX1559" s="1">
        <f t="shared" si="1460"/>
        <v>0.56428571428571428</v>
      </c>
      <c r="AY1559" s="1">
        <f t="shared" si="1461"/>
        <v>0.37619047619047619</v>
      </c>
      <c r="AZ1559" s="1">
        <f t="shared" si="1462"/>
        <v>0</v>
      </c>
      <c r="BA1559" s="1">
        <f t="shared" si="1463"/>
        <v>0.166270783847981</v>
      </c>
      <c r="BB1559" s="1">
        <f t="shared" si="1464"/>
        <v>0.59026128266033251</v>
      </c>
      <c r="BC1559" s="1">
        <f t="shared" si="1465"/>
        <v>0.24346793349168647</v>
      </c>
      <c r="BD1559" s="1">
        <f t="shared" si="1466"/>
        <v>0</v>
      </c>
      <c r="BE1559" s="1">
        <f t="shared" si="1467"/>
        <v>5.1190476190476189E-2</v>
      </c>
      <c r="BF1559" s="1">
        <f t="shared" si="1468"/>
        <v>0.52976190476190477</v>
      </c>
      <c r="BG1559" s="1">
        <f t="shared" si="1469"/>
        <v>0.41904761904761906</v>
      </c>
      <c r="BH1559" s="1">
        <f t="shared" si="1470"/>
        <v>-0.27591927508095004</v>
      </c>
      <c r="BI1559" s="1">
        <f t="shared" si="1471"/>
        <v>-0.2485009443877966</v>
      </c>
      <c r="BJ1559" s="1">
        <f t="shared" si="1472"/>
        <v>-0.22843960706458005</v>
      </c>
      <c r="BK1559" s="1">
        <f t="shared" si="1473"/>
        <v>-0.22895570276631741</v>
      </c>
      <c r="BL1559">
        <v>-0.37915139253851582</v>
      </c>
      <c r="BM1559" s="1" t="s">
        <v>1303</v>
      </c>
      <c r="BN1559" s="1" t="str">
        <f t="shared" si="1474"/>
        <v>MINERIO</v>
      </c>
      <c r="BO1559" s="1" t="s">
        <v>1303</v>
      </c>
    </row>
    <row r="1560" spans="1:67" x14ac:dyDescent="0.25">
      <c r="A1560" s="2" t="s">
        <v>521</v>
      </c>
      <c r="B1560" s="2" t="s">
        <v>103</v>
      </c>
      <c r="C1560" s="2" t="s">
        <v>161</v>
      </c>
      <c r="D1560" s="2" t="s">
        <v>740</v>
      </c>
      <c r="E1560" s="6" t="s">
        <v>18</v>
      </c>
      <c r="G1560" s="2">
        <v>20</v>
      </c>
      <c r="H1560" s="2">
        <v>74</v>
      </c>
      <c r="I1560" s="2">
        <v>40</v>
      </c>
      <c r="J1560" s="37">
        <v>1.58</v>
      </c>
      <c r="K1560" s="3">
        <v>0.85</v>
      </c>
      <c r="L1560" s="2"/>
      <c r="M1560" s="2"/>
      <c r="N1560" s="2">
        <v>130</v>
      </c>
      <c r="O1560" s="2">
        <v>1836</v>
      </c>
      <c r="P1560" s="2">
        <v>0</v>
      </c>
      <c r="Q1560" s="2">
        <v>465</v>
      </c>
      <c r="R1560" s="5">
        <v>0</v>
      </c>
      <c r="S1560" s="5">
        <v>86</v>
      </c>
      <c r="T1560" s="5">
        <v>822</v>
      </c>
      <c r="U1560" s="5">
        <v>289</v>
      </c>
      <c r="V1560" s="5">
        <v>82</v>
      </c>
      <c r="W1560" s="5">
        <v>50</v>
      </c>
      <c r="X1560" s="5">
        <v>0</v>
      </c>
      <c r="Y1560" s="5">
        <v>57</v>
      </c>
      <c r="Z1560" s="5">
        <v>790</v>
      </c>
      <c r="AA1560" s="5">
        <v>394</v>
      </c>
      <c r="AB1560" s="5">
        <v>55</v>
      </c>
      <c r="AC1560" s="5">
        <v>33</v>
      </c>
      <c r="AD1560" s="1">
        <v>0</v>
      </c>
      <c r="AE1560" s="1">
        <v>157</v>
      </c>
      <c r="AF1560" s="1">
        <v>795</v>
      </c>
      <c r="AG1560" s="1">
        <v>181</v>
      </c>
      <c r="AH1560" s="1">
        <v>147</v>
      </c>
      <c r="AI1560" s="1">
        <v>55</v>
      </c>
      <c r="AJ1560" s="1">
        <v>0</v>
      </c>
      <c r="AK1560" s="1">
        <v>32</v>
      </c>
      <c r="AL1560" s="1">
        <v>723</v>
      </c>
      <c r="AM1560" s="1">
        <v>493</v>
      </c>
      <c r="AN1560" s="1">
        <v>42</v>
      </c>
      <c r="AO1560" s="1">
        <v>39</v>
      </c>
      <c r="AP1560" s="1">
        <f t="shared" si="1452"/>
        <v>5.3475935828877004E-2</v>
      </c>
      <c r="AQ1560" s="1">
        <f t="shared" si="1453"/>
        <v>0.946524064171123</v>
      </c>
      <c r="AR1560" s="1">
        <f t="shared" si="1454"/>
        <v>0</v>
      </c>
      <c r="AS1560" s="1">
        <f t="shared" si="1455"/>
        <v>0.12641083521444696</v>
      </c>
      <c r="AT1560" s="1">
        <f t="shared" si="1456"/>
        <v>0.61851015801354403</v>
      </c>
      <c r="AU1560" s="1">
        <f t="shared" si="1457"/>
        <v>0.25507900677200901</v>
      </c>
      <c r="AV1560" s="1">
        <f t="shared" si="1458"/>
        <v>0</v>
      </c>
      <c r="AW1560" s="1">
        <f t="shared" si="1459"/>
        <v>8.427389014296463E-2</v>
      </c>
      <c r="AX1560" s="1">
        <f t="shared" si="1460"/>
        <v>0.59443190368698273</v>
      </c>
      <c r="AY1560" s="1">
        <f t="shared" si="1461"/>
        <v>0.32129420617005267</v>
      </c>
      <c r="AZ1560" s="1">
        <f t="shared" si="1462"/>
        <v>0</v>
      </c>
      <c r="BA1560" s="1">
        <f t="shared" si="1463"/>
        <v>0.22771535580524344</v>
      </c>
      <c r="BB1560" s="1">
        <f t="shared" si="1464"/>
        <v>0.5955056179775281</v>
      </c>
      <c r="BC1560" s="1">
        <f t="shared" si="1465"/>
        <v>0.17677902621722846</v>
      </c>
      <c r="BD1560" s="1">
        <f t="shared" si="1466"/>
        <v>0</v>
      </c>
      <c r="BE1560" s="1">
        <f t="shared" si="1467"/>
        <v>5.568096313017306E-2</v>
      </c>
      <c r="BF1560" s="1">
        <f t="shared" si="1468"/>
        <v>0.54401805869074493</v>
      </c>
      <c r="BG1560" s="1">
        <f t="shared" si="1469"/>
        <v>0.400300978179082</v>
      </c>
      <c r="BH1560" s="1">
        <f t="shared" si="1470"/>
        <v>-0.26438668364820117</v>
      </c>
      <c r="BI1560" s="1">
        <f t="shared" si="1471"/>
        <v>-0.22589788965229055</v>
      </c>
      <c r="BJ1560" s="1">
        <f t="shared" si="1472"/>
        <v>-0.20865316340268159</v>
      </c>
      <c r="BK1560" s="1">
        <f t="shared" si="1473"/>
        <v>-0.22511413704412372</v>
      </c>
      <c r="BL1560">
        <v>-0.70056881476187471</v>
      </c>
      <c r="BM1560" s="1" t="s">
        <v>1303</v>
      </c>
      <c r="BN1560" s="1" t="str">
        <f t="shared" si="1474"/>
        <v>MINERIO</v>
      </c>
      <c r="BO1560" s="1" t="s">
        <v>1303</v>
      </c>
    </row>
    <row r="1561" spans="1:67" x14ac:dyDescent="0.25">
      <c r="A1561" s="2" t="s">
        <v>521</v>
      </c>
      <c r="B1561" s="2" t="s">
        <v>103</v>
      </c>
      <c r="C1561" s="2" t="s">
        <v>161</v>
      </c>
      <c r="D1561" s="2" t="s">
        <v>744</v>
      </c>
      <c r="E1561" s="6" t="s">
        <v>18</v>
      </c>
      <c r="G1561" s="2">
        <v>24</v>
      </c>
      <c r="H1561" s="2">
        <v>78</v>
      </c>
      <c r="I1561" s="2">
        <v>30</v>
      </c>
      <c r="J1561" s="37">
        <v>6.5</v>
      </c>
      <c r="K1561" s="3">
        <v>1</v>
      </c>
      <c r="L1561" s="2"/>
      <c r="M1561" s="2"/>
      <c r="N1561" s="2">
        <v>4</v>
      </c>
      <c r="O1561" s="2">
        <v>1715</v>
      </c>
      <c r="P1561" s="2">
        <v>0</v>
      </c>
      <c r="Q1561" s="2">
        <v>443</v>
      </c>
      <c r="R1561" s="5">
        <v>0</v>
      </c>
      <c r="S1561" s="5">
        <v>57</v>
      </c>
      <c r="T1561" s="5">
        <v>794</v>
      </c>
      <c r="U1561" s="5">
        <v>165</v>
      </c>
      <c r="V1561" s="5">
        <v>85</v>
      </c>
      <c r="W1561" s="5">
        <v>56</v>
      </c>
      <c r="X1561" s="5">
        <v>0</v>
      </c>
      <c r="Y1561" s="5">
        <v>25</v>
      </c>
      <c r="Z1561" s="5">
        <v>814</v>
      </c>
      <c r="AA1561" s="5">
        <v>232</v>
      </c>
      <c r="AB1561" s="5">
        <v>39</v>
      </c>
      <c r="AC1561" s="5">
        <v>47</v>
      </c>
      <c r="AD1561" s="1">
        <v>0</v>
      </c>
      <c r="AE1561" s="1">
        <v>113</v>
      </c>
      <c r="AF1561" s="1">
        <v>757</v>
      </c>
      <c r="AG1561" s="1">
        <v>99</v>
      </c>
      <c r="AH1561" s="1">
        <v>118</v>
      </c>
      <c r="AI1561" s="1">
        <v>71</v>
      </c>
      <c r="AJ1561" s="1">
        <v>0</v>
      </c>
      <c r="AK1561" s="1">
        <v>17</v>
      </c>
      <c r="AL1561" s="1">
        <v>792</v>
      </c>
      <c r="AM1561" s="1">
        <v>288</v>
      </c>
      <c r="AN1561" s="1">
        <v>24</v>
      </c>
      <c r="AO1561" s="1">
        <v>36</v>
      </c>
      <c r="AP1561" s="1">
        <f t="shared" si="1452"/>
        <v>1.8501387604070306E-3</v>
      </c>
      <c r="AQ1561" s="1">
        <f t="shared" si="1453"/>
        <v>0.99814986123959293</v>
      </c>
      <c r="AR1561" s="1">
        <f t="shared" si="1454"/>
        <v>0</v>
      </c>
      <c r="AS1561" s="1">
        <f t="shared" si="1455"/>
        <v>0.12273120138288678</v>
      </c>
      <c r="AT1561" s="1">
        <f t="shared" si="1456"/>
        <v>0.68625756266205706</v>
      </c>
      <c r="AU1561" s="1">
        <f t="shared" si="1457"/>
        <v>0.19101123595505617</v>
      </c>
      <c r="AV1561" s="1">
        <f t="shared" si="1458"/>
        <v>0</v>
      </c>
      <c r="AW1561" s="1">
        <f t="shared" si="1459"/>
        <v>5.5315471045808126E-2</v>
      </c>
      <c r="AX1561" s="1">
        <f t="shared" si="1460"/>
        <v>0.70354364736387209</v>
      </c>
      <c r="AY1561" s="1">
        <f t="shared" si="1461"/>
        <v>0.24114088159031979</v>
      </c>
      <c r="AZ1561" s="1">
        <f t="shared" si="1462"/>
        <v>0</v>
      </c>
      <c r="BA1561" s="1">
        <f t="shared" si="1463"/>
        <v>0.19948186528497408</v>
      </c>
      <c r="BB1561" s="1">
        <f t="shared" si="1464"/>
        <v>0.65371329879101903</v>
      </c>
      <c r="BC1561" s="1">
        <f t="shared" si="1465"/>
        <v>0.14680483592400692</v>
      </c>
      <c r="BD1561" s="1">
        <f t="shared" si="1466"/>
        <v>0</v>
      </c>
      <c r="BE1561" s="1">
        <f t="shared" si="1467"/>
        <v>3.5436473638720829E-2</v>
      </c>
      <c r="BF1561" s="1">
        <f t="shared" si="1468"/>
        <v>0.68452895419187554</v>
      </c>
      <c r="BG1561" s="1">
        <f t="shared" si="1469"/>
        <v>0.28003457216940364</v>
      </c>
      <c r="BH1561" s="1">
        <f t="shared" si="1470"/>
        <v>-0.16460817736225605</v>
      </c>
      <c r="BI1561" s="1">
        <f t="shared" si="1471"/>
        <v>-0.15270895406254831</v>
      </c>
      <c r="BJ1561" s="1">
        <f t="shared" si="1472"/>
        <v>-0.16351285652465328</v>
      </c>
      <c r="BK1561" s="1">
        <f t="shared" si="1473"/>
        <v>-0.18461267989134461</v>
      </c>
      <c r="BL1561">
        <v>-0.79354952016048919</v>
      </c>
      <c r="BM1561" s="1" t="s">
        <v>1303</v>
      </c>
      <c r="BN1561" s="1" t="str">
        <f t="shared" si="1474"/>
        <v>MINERIO</v>
      </c>
      <c r="BO1561" s="1" t="s">
        <v>1303</v>
      </c>
    </row>
    <row r="1562" spans="1:67" x14ac:dyDescent="0.25">
      <c r="A1562" s="2" t="s">
        <v>521</v>
      </c>
      <c r="B1562" s="2" t="s">
        <v>103</v>
      </c>
      <c r="C1562" s="2" t="s">
        <v>161</v>
      </c>
      <c r="D1562" s="2" t="s">
        <v>742</v>
      </c>
      <c r="E1562" s="6" t="s">
        <v>18</v>
      </c>
      <c r="G1562" s="2">
        <v>22</v>
      </c>
      <c r="H1562" s="2">
        <v>76</v>
      </c>
      <c r="I1562" s="2">
        <v>30</v>
      </c>
      <c r="J1562" s="37">
        <v>25.33</v>
      </c>
      <c r="K1562" s="3">
        <v>4.55</v>
      </c>
      <c r="L1562" s="2"/>
      <c r="M1562" s="2"/>
      <c r="N1562" s="2">
        <v>217</v>
      </c>
      <c r="O1562" s="2">
        <v>1422</v>
      </c>
      <c r="P1562" s="2">
        <v>0</v>
      </c>
      <c r="Q1562" s="2">
        <v>509</v>
      </c>
      <c r="R1562" s="5">
        <v>0</v>
      </c>
      <c r="S1562" s="5">
        <v>208</v>
      </c>
      <c r="T1562" s="5">
        <v>559</v>
      </c>
      <c r="U1562" s="5">
        <v>100</v>
      </c>
      <c r="V1562" s="5">
        <v>204</v>
      </c>
      <c r="W1562" s="5">
        <v>58</v>
      </c>
      <c r="X1562" s="5">
        <v>0</v>
      </c>
      <c r="Y1562" s="5">
        <v>147</v>
      </c>
      <c r="Z1562" s="5">
        <v>613</v>
      </c>
      <c r="AA1562" s="5">
        <v>160</v>
      </c>
      <c r="AB1562" s="5">
        <v>147</v>
      </c>
      <c r="AC1562" s="5">
        <v>59</v>
      </c>
      <c r="AD1562" s="1">
        <v>0</v>
      </c>
      <c r="AE1562" s="1">
        <v>314</v>
      </c>
      <c r="AF1562" s="1">
        <v>435</v>
      </c>
      <c r="AG1562" s="1">
        <v>56</v>
      </c>
      <c r="AH1562" s="1">
        <v>268</v>
      </c>
      <c r="AI1562" s="1">
        <v>59</v>
      </c>
      <c r="AJ1562" s="1">
        <v>0</v>
      </c>
      <c r="AK1562" s="1">
        <v>103</v>
      </c>
      <c r="AL1562" s="1">
        <v>627</v>
      </c>
      <c r="AM1562" s="1">
        <v>213</v>
      </c>
      <c r="AN1562" s="1">
        <v>119</v>
      </c>
      <c r="AO1562" s="1">
        <v>63</v>
      </c>
      <c r="AP1562" s="1">
        <f t="shared" si="1452"/>
        <v>0.10102420856610801</v>
      </c>
      <c r="AQ1562" s="1">
        <f t="shared" si="1453"/>
        <v>0.89897579143389195</v>
      </c>
      <c r="AR1562" s="1">
        <f t="shared" si="1454"/>
        <v>0</v>
      </c>
      <c r="AS1562" s="1">
        <f t="shared" si="1455"/>
        <v>0.3649247121346324</v>
      </c>
      <c r="AT1562" s="1">
        <f t="shared" si="1456"/>
        <v>0.49512843224092118</v>
      </c>
      <c r="AU1562" s="1">
        <f t="shared" si="1457"/>
        <v>0.13994685562444642</v>
      </c>
      <c r="AV1562" s="1">
        <f t="shared" si="1458"/>
        <v>0</v>
      </c>
      <c r="AW1562" s="1">
        <f t="shared" si="1459"/>
        <v>0.261101243339254</v>
      </c>
      <c r="AX1562" s="1">
        <f t="shared" si="1460"/>
        <v>0.54440497335701599</v>
      </c>
      <c r="AY1562" s="1">
        <f t="shared" si="1461"/>
        <v>0.19449378330373002</v>
      </c>
      <c r="AZ1562" s="1">
        <f t="shared" si="1462"/>
        <v>0</v>
      </c>
      <c r="BA1562" s="1">
        <f t="shared" si="1463"/>
        <v>0.51413427561837455</v>
      </c>
      <c r="BB1562" s="1">
        <f t="shared" si="1464"/>
        <v>0.38427561837455831</v>
      </c>
      <c r="BC1562" s="1">
        <f t="shared" si="1465"/>
        <v>0.10159010600706714</v>
      </c>
      <c r="BD1562" s="1">
        <f t="shared" si="1466"/>
        <v>0</v>
      </c>
      <c r="BE1562" s="1">
        <f t="shared" si="1467"/>
        <v>0.19733333333333333</v>
      </c>
      <c r="BF1562" s="1">
        <f t="shared" si="1468"/>
        <v>0.55733333333333335</v>
      </c>
      <c r="BG1562" s="1">
        <f t="shared" si="1469"/>
        <v>0.24533333333333332</v>
      </c>
      <c r="BH1562" s="1">
        <f t="shared" si="1470"/>
        <v>-0.25388498161666484</v>
      </c>
      <c r="BI1562" s="1">
        <f t="shared" si="1471"/>
        <v>-0.26407791599691238</v>
      </c>
      <c r="BJ1562" s="1">
        <f t="shared" si="1472"/>
        <v>-0.30528213403854454</v>
      </c>
      <c r="BK1562" s="1">
        <f t="shared" si="1473"/>
        <v>-0.41535716989761529</v>
      </c>
      <c r="BL1562">
        <v>-0.80301204920293967</v>
      </c>
      <c r="BM1562" s="1" t="s">
        <v>1303</v>
      </c>
      <c r="BN1562" s="1" t="str">
        <f t="shared" si="1474"/>
        <v>MINERIO</v>
      </c>
      <c r="BO1562" s="1" t="s">
        <v>1303</v>
      </c>
    </row>
    <row r="1563" spans="1:67" x14ac:dyDescent="0.25">
      <c r="A1563" s="2" t="s">
        <v>1362</v>
      </c>
      <c r="B1563" s="2" t="s">
        <v>104</v>
      </c>
      <c r="C1563" s="2" t="s">
        <v>161</v>
      </c>
      <c r="D1563" s="2" t="e">
        <f t="shared" ref="D1563:D1572" si="1475">D1562+1</f>
        <v>#VALUE!</v>
      </c>
      <c r="E1563" s="6" t="s">
        <v>1463</v>
      </c>
      <c r="F1563" s="2">
        <v>4</v>
      </c>
      <c r="G1563" s="2">
        <f t="shared" ref="G1563:H1569" si="1476">G1562+1</f>
        <v>23</v>
      </c>
      <c r="H1563" s="2">
        <f t="shared" si="1476"/>
        <v>77</v>
      </c>
      <c r="I1563" s="2">
        <v>5</v>
      </c>
      <c r="J1563" s="37">
        <v>0.09</v>
      </c>
      <c r="K1563" s="2">
        <v>0.08</v>
      </c>
      <c r="L1563" s="2"/>
      <c r="M1563" s="2"/>
      <c r="N1563" s="2">
        <v>0</v>
      </c>
      <c r="O1563" s="2">
        <v>625</v>
      </c>
      <c r="P1563" s="2">
        <v>0</v>
      </c>
      <c r="Q1563" s="2">
        <v>0</v>
      </c>
      <c r="R1563" s="5">
        <v>0</v>
      </c>
      <c r="S1563" s="5">
        <v>2</v>
      </c>
      <c r="T1563" s="5">
        <v>102</v>
      </c>
      <c r="U1563" s="5">
        <v>200</v>
      </c>
      <c r="V1563" s="5">
        <v>0</v>
      </c>
      <c r="W1563" s="5">
        <v>0</v>
      </c>
      <c r="X1563" s="5">
        <v>0</v>
      </c>
      <c r="Y1563" s="5">
        <v>1</v>
      </c>
      <c r="Z1563" s="5">
        <v>80</v>
      </c>
      <c r="AA1563" s="5">
        <v>200</v>
      </c>
      <c r="AB1563" s="5">
        <v>0</v>
      </c>
      <c r="AC1563" s="5">
        <v>0</v>
      </c>
      <c r="AD1563" s="5">
        <v>0</v>
      </c>
      <c r="AE1563" s="5">
        <v>4</v>
      </c>
      <c r="AF1563" s="5">
        <v>141</v>
      </c>
      <c r="AG1563" s="5">
        <v>159</v>
      </c>
      <c r="AH1563" s="5">
        <v>0</v>
      </c>
      <c r="AI1563" s="5">
        <v>0</v>
      </c>
      <c r="AJ1563" s="5">
        <v>0</v>
      </c>
      <c r="AK1563" s="5">
        <v>0</v>
      </c>
      <c r="AL1563" s="5">
        <v>53</v>
      </c>
      <c r="AM1563" s="5">
        <v>251</v>
      </c>
      <c r="AN1563" s="5">
        <v>0</v>
      </c>
      <c r="AO1563" s="5">
        <v>0</v>
      </c>
      <c r="AP1563" s="1">
        <f t="shared" si="1452"/>
        <v>0</v>
      </c>
      <c r="AQ1563" s="1">
        <f t="shared" si="1453"/>
        <v>1</v>
      </c>
      <c r="AR1563" s="1">
        <f t="shared" si="1454"/>
        <v>0</v>
      </c>
      <c r="AS1563" s="1">
        <f t="shared" si="1455"/>
        <v>6.5789473684210523E-3</v>
      </c>
      <c r="AT1563" s="1">
        <f t="shared" si="1456"/>
        <v>0.33552631578947367</v>
      </c>
      <c r="AU1563" s="1">
        <f t="shared" si="1457"/>
        <v>0.65789473684210531</v>
      </c>
      <c r="AV1563" s="1">
        <f t="shared" si="1458"/>
        <v>0</v>
      </c>
      <c r="AW1563" s="1">
        <f t="shared" si="1459"/>
        <v>3.5587188612099642E-3</v>
      </c>
      <c r="AX1563" s="1">
        <f t="shared" si="1460"/>
        <v>0.28469750889679718</v>
      </c>
      <c r="AY1563" s="1">
        <f t="shared" si="1461"/>
        <v>0.71174377224199292</v>
      </c>
      <c r="AZ1563" s="1">
        <f t="shared" si="1462"/>
        <v>0</v>
      </c>
      <c r="BA1563" s="1">
        <f t="shared" si="1463"/>
        <v>1.3157894736842105E-2</v>
      </c>
      <c r="BB1563" s="1">
        <f t="shared" si="1464"/>
        <v>0.46381578947368424</v>
      </c>
      <c r="BC1563" s="1">
        <f t="shared" si="1465"/>
        <v>0.52302631578947367</v>
      </c>
      <c r="BD1563" s="1">
        <f t="shared" si="1466"/>
        <v>0</v>
      </c>
      <c r="BE1563" s="1">
        <f t="shared" si="1467"/>
        <v>0</v>
      </c>
      <c r="BF1563" s="1">
        <f t="shared" si="1468"/>
        <v>0.17434210526315788</v>
      </c>
      <c r="BG1563" s="1">
        <f t="shared" si="1469"/>
        <v>0.82565789473684215</v>
      </c>
      <c r="BH1563" s="1">
        <f t="shared" si="1470"/>
        <v>-0.75859771400796472</v>
      </c>
      <c r="BI1563" s="1">
        <f t="shared" si="1471"/>
        <v>-0.54561633291313627</v>
      </c>
      <c r="BJ1563" s="1">
        <f t="shared" si="1472"/>
        <v>-0.47427341184683619</v>
      </c>
      <c r="BK1563" s="1">
        <f t="shared" si="1473"/>
        <v>-0.33365447095337381</v>
      </c>
      <c r="BL1563">
        <v>0.86321372268548846</v>
      </c>
      <c r="BM1563" s="1" t="s">
        <v>1303</v>
      </c>
      <c r="BN1563" s="1" t="str">
        <f t="shared" si="1474"/>
        <v>MINERIO</v>
      </c>
      <c r="BO1563" s="1" t="s">
        <v>1303</v>
      </c>
    </row>
    <row r="1564" spans="1:67" x14ac:dyDescent="0.25">
      <c r="A1564" s="2" t="s">
        <v>1362</v>
      </c>
      <c r="B1564" s="2" t="s">
        <v>104</v>
      </c>
      <c r="C1564" s="2" t="s">
        <v>161</v>
      </c>
      <c r="D1564" s="2" t="e">
        <f t="shared" si="1475"/>
        <v>#VALUE!</v>
      </c>
      <c r="E1564" s="6" t="s">
        <v>1463</v>
      </c>
      <c r="F1564" s="2">
        <v>4</v>
      </c>
      <c r="G1564" s="2">
        <f t="shared" si="1476"/>
        <v>24</v>
      </c>
      <c r="H1564" s="2">
        <f t="shared" si="1476"/>
        <v>78</v>
      </c>
      <c r="I1564" s="2">
        <v>25</v>
      </c>
      <c r="J1564" s="37">
        <v>0.2</v>
      </c>
      <c r="K1564" s="2"/>
      <c r="L1564" s="2"/>
      <c r="M1564" s="2"/>
      <c r="N1564" s="2">
        <v>0</v>
      </c>
      <c r="O1564" s="2">
        <v>882</v>
      </c>
      <c r="P1564" s="2">
        <v>0</v>
      </c>
      <c r="Q1564" s="2">
        <v>0</v>
      </c>
      <c r="R1564" s="5">
        <v>0</v>
      </c>
      <c r="S1564" s="5">
        <v>2</v>
      </c>
      <c r="T1564" s="5">
        <v>200</v>
      </c>
      <c r="U1564" s="5">
        <v>254</v>
      </c>
      <c r="V1564" s="5">
        <v>0</v>
      </c>
      <c r="W1564" s="5">
        <v>0</v>
      </c>
      <c r="X1564" s="5">
        <v>0</v>
      </c>
      <c r="Y1564" s="5">
        <v>1</v>
      </c>
      <c r="Z1564" s="5">
        <v>145</v>
      </c>
      <c r="AA1564" s="5">
        <v>282</v>
      </c>
      <c r="AB1564" s="5">
        <v>0</v>
      </c>
      <c r="AC1564" s="5">
        <v>0</v>
      </c>
      <c r="AD1564" s="5">
        <v>0</v>
      </c>
      <c r="AE1564" s="5">
        <v>11</v>
      </c>
      <c r="AF1564" s="5">
        <v>251</v>
      </c>
      <c r="AG1564" s="5">
        <v>191</v>
      </c>
      <c r="AH1564" s="5">
        <v>3</v>
      </c>
      <c r="AI1564" s="5">
        <v>0</v>
      </c>
      <c r="AJ1564" s="5">
        <v>0</v>
      </c>
      <c r="AK1564" s="5">
        <v>1</v>
      </c>
      <c r="AL1564" s="5">
        <v>110</v>
      </c>
      <c r="AM1564" s="5">
        <v>345</v>
      </c>
      <c r="AN1564" s="5">
        <v>0</v>
      </c>
      <c r="AO1564" s="5">
        <v>0</v>
      </c>
      <c r="AP1564" s="1">
        <f t="shared" si="1452"/>
        <v>0</v>
      </c>
      <c r="AQ1564" s="1">
        <f t="shared" si="1453"/>
        <v>1</v>
      </c>
      <c r="AR1564" s="1">
        <f t="shared" si="1454"/>
        <v>0</v>
      </c>
      <c r="AS1564" s="1">
        <f t="shared" si="1455"/>
        <v>4.3859649122807015E-3</v>
      </c>
      <c r="AT1564" s="1">
        <f t="shared" si="1456"/>
        <v>0.43859649122807015</v>
      </c>
      <c r="AU1564" s="1">
        <f t="shared" si="1457"/>
        <v>0.55701754385964908</v>
      </c>
      <c r="AV1564" s="1">
        <f t="shared" si="1458"/>
        <v>0</v>
      </c>
      <c r="AW1564" s="1">
        <f t="shared" si="1459"/>
        <v>2.3364485981308409E-3</v>
      </c>
      <c r="AX1564" s="1">
        <f t="shared" si="1460"/>
        <v>0.33878504672897197</v>
      </c>
      <c r="AY1564" s="1">
        <f t="shared" si="1461"/>
        <v>0.65887850467289721</v>
      </c>
      <c r="AZ1564" s="1">
        <f t="shared" si="1462"/>
        <v>0</v>
      </c>
      <c r="BA1564" s="1">
        <f t="shared" si="1463"/>
        <v>3.0701754385964911E-2</v>
      </c>
      <c r="BB1564" s="1">
        <f t="shared" si="1464"/>
        <v>0.55043859649122806</v>
      </c>
      <c r="BC1564" s="1">
        <f t="shared" si="1465"/>
        <v>0.41885964912280704</v>
      </c>
      <c r="BD1564" s="1">
        <f t="shared" si="1466"/>
        <v>0</v>
      </c>
      <c r="BE1564" s="1">
        <f t="shared" si="1467"/>
        <v>2.1929824561403508E-3</v>
      </c>
      <c r="BF1564" s="1">
        <f t="shared" si="1468"/>
        <v>0.2412280701754386</v>
      </c>
      <c r="BG1564" s="1">
        <f t="shared" si="1469"/>
        <v>0.75657894736842102</v>
      </c>
      <c r="BH1564" s="1">
        <f t="shared" si="1470"/>
        <v>-0.61757215750620997</v>
      </c>
      <c r="BI1564" s="1">
        <f t="shared" si="1471"/>
        <v>-0.47007576677819712</v>
      </c>
      <c r="BJ1564" s="1">
        <f t="shared" si="1472"/>
        <v>-0.3579348470004538</v>
      </c>
      <c r="BK1564" s="1">
        <f t="shared" si="1473"/>
        <v>-0.25929112118339687</v>
      </c>
      <c r="BL1564">
        <v>0.27857428386142657</v>
      </c>
      <c r="BM1564" s="1" t="s">
        <v>1303</v>
      </c>
      <c r="BN1564" s="1" t="str">
        <f t="shared" si="1474"/>
        <v>MINERIO</v>
      </c>
      <c r="BO1564" s="1" t="s">
        <v>1303</v>
      </c>
    </row>
    <row r="1565" spans="1:67" x14ac:dyDescent="0.25">
      <c r="A1565" s="2" t="s">
        <v>1362</v>
      </c>
      <c r="B1565" s="2" t="s">
        <v>104</v>
      </c>
      <c r="C1565" s="2" t="s">
        <v>161</v>
      </c>
      <c r="D1565" s="2" t="e">
        <f t="shared" si="1475"/>
        <v>#VALUE!</v>
      </c>
      <c r="E1565" s="6" t="s">
        <v>1463</v>
      </c>
      <c r="F1565" s="2">
        <v>4</v>
      </c>
      <c r="G1565" s="2">
        <f t="shared" si="1476"/>
        <v>25</v>
      </c>
      <c r="H1565" s="2">
        <f t="shared" si="1476"/>
        <v>79</v>
      </c>
      <c r="I1565" s="2">
        <v>10</v>
      </c>
      <c r="J1565" s="37">
        <v>0.13</v>
      </c>
      <c r="K1565" s="2"/>
      <c r="L1565" s="2"/>
      <c r="M1565" s="2"/>
      <c r="N1565" s="2">
        <v>0</v>
      </c>
      <c r="O1565" s="2">
        <v>851</v>
      </c>
      <c r="P1565" s="2">
        <v>0</v>
      </c>
      <c r="Q1565" s="2">
        <v>0</v>
      </c>
      <c r="R1565" s="5">
        <v>0</v>
      </c>
      <c r="S1565" s="5">
        <v>6</v>
      </c>
      <c r="T1565" s="5">
        <v>223</v>
      </c>
      <c r="U1565" s="5">
        <v>208</v>
      </c>
      <c r="V1565" s="5">
        <v>0</v>
      </c>
      <c r="W1565" s="5">
        <v>0</v>
      </c>
      <c r="X1565" s="5">
        <v>0</v>
      </c>
      <c r="Y1565" s="5">
        <v>3</v>
      </c>
      <c r="Z1565" s="5">
        <v>166</v>
      </c>
      <c r="AA1565" s="5">
        <v>236</v>
      </c>
      <c r="AB1565" s="5">
        <v>0</v>
      </c>
      <c r="AC1565" s="5">
        <v>0</v>
      </c>
      <c r="AD1565" s="5">
        <v>0</v>
      </c>
      <c r="AE1565" s="5">
        <v>16</v>
      </c>
      <c r="AF1565" s="5">
        <v>277</v>
      </c>
      <c r="AG1565" s="5">
        <v>141</v>
      </c>
      <c r="AH1565" s="5">
        <v>3</v>
      </c>
      <c r="AI1565" s="5">
        <v>0</v>
      </c>
      <c r="AJ1565" s="5">
        <v>0</v>
      </c>
      <c r="AK1565" s="5">
        <v>2</v>
      </c>
      <c r="AL1565" s="5">
        <v>133</v>
      </c>
      <c r="AM1565" s="5">
        <v>302</v>
      </c>
      <c r="AN1565" s="5">
        <v>0</v>
      </c>
      <c r="AO1565" s="5">
        <v>0</v>
      </c>
      <c r="AP1565" s="1">
        <f t="shared" si="1452"/>
        <v>0</v>
      </c>
      <c r="AQ1565" s="1">
        <f t="shared" si="1453"/>
        <v>1</v>
      </c>
      <c r="AR1565" s="1">
        <f t="shared" si="1454"/>
        <v>0</v>
      </c>
      <c r="AS1565" s="1">
        <f t="shared" si="1455"/>
        <v>1.3729977116704805E-2</v>
      </c>
      <c r="AT1565" s="1">
        <f t="shared" si="1456"/>
        <v>0.51029748283752863</v>
      </c>
      <c r="AU1565" s="1">
        <f t="shared" si="1457"/>
        <v>0.47597254004576661</v>
      </c>
      <c r="AV1565" s="1">
        <f t="shared" si="1458"/>
        <v>0</v>
      </c>
      <c r="AW1565" s="1">
        <f t="shared" si="1459"/>
        <v>7.4074074074074077E-3</v>
      </c>
      <c r="AX1565" s="1">
        <f t="shared" si="1460"/>
        <v>0.40987654320987654</v>
      </c>
      <c r="AY1565" s="1">
        <f t="shared" si="1461"/>
        <v>0.58271604938271604</v>
      </c>
      <c r="AZ1565" s="1">
        <f t="shared" si="1462"/>
        <v>0</v>
      </c>
      <c r="BA1565" s="1">
        <f t="shared" si="1463"/>
        <v>4.3478260869565216E-2</v>
      </c>
      <c r="BB1565" s="1">
        <f t="shared" si="1464"/>
        <v>0.63386727688787181</v>
      </c>
      <c r="BC1565" s="1">
        <f t="shared" si="1465"/>
        <v>0.32265446224256294</v>
      </c>
      <c r="BD1565" s="1">
        <f t="shared" si="1466"/>
        <v>0</v>
      </c>
      <c r="BE1565" s="1">
        <f t="shared" si="1467"/>
        <v>4.5766590389016018E-3</v>
      </c>
      <c r="BF1565" s="1">
        <f t="shared" si="1468"/>
        <v>0.30434782608695654</v>
      </c>
      <c r="BG1565" s="1">
        <f t="shared" si="1469"/>
        <v>0.69107551487414187</v>
      </c>
      <c r="BH1565" s="1">
        <f t="shared" si="1470"/>
        <v>-0.51662979600333603</v>
      </c>
      <c r="BI1565" s="1">
        <f t="shared" si="1471"/>
        <v>-0.38734693517461344</v>
      </c>
      <c r="BJ1565" s="1">
        <f t="shared" si="1472"/>
        <v>-0.29217657392226115</v>
      </c>
      <c r="BK1565" s="1">
        <f t="shared" si="1473"/>
        <v>-0.19800166790597332</v>
      </c>
      <c r="BL1565">
        <v>-0.1368798032987642</v>
      </c>
      <c r="BM1565" s="1" t="s">
        <v>1303</v>
      </c>
      <c r="BN1565" s="1" t="str">
        <f t="shared" si="1474"/>
        <v>MINERIO</v>
      </c>
      <c r="BO1565" s="1" t="s">
        <v>1303</v>
      </c>
    </row>
    <row r="1566" spans="1:67" x14ac:dyDescent="0.25">
      <c r="A1566" s="2" t="s">
        <v>1362</v>
      </c>
      <c r="B1566" s="2" t="s">
        <v>104</v>
      </c>
      <c r="C1566" s="2" t="s">
        <v>161</v>
      </c>
      <c r="D1566" s="2" t="e">
        <f t="shared" si="1475"/>
        <v>#VALUE!</v>
      </c>
      <c r="E1566" s="6" t="s">
        <v>1463</v>
      </c>
      <c r="F1566" s="2">
        <v>4</v>
      </c>
      <c r="G1566" s="2">
        <f t="shared" si="1476"/>
        <v>26</v>
      </c>
      <c r="H1566" s="2">
        <f t="shared" si="1476"/>
        <v>80</v>
      </c>
      <c r="I1566" s="2">
        <v>10</v>
      </c>
      <c r="J1566" s="37">
        <v>0.51</v>
      </c>
      <c r="K1566" s="2"/>
      <c r="L1566" s="2"/>
      <c r="M1566" s="2"/>
      <c r="N1566" s="2">
        <v>0</v>
      </c>
      <c r="O1566" s="2">
        <v>4052</v>
      </c>
      <c r="P1566" s="2">
        <v>0</v>
      </c>
      <c r="Q1566" s="2">
        <v>0</v>
      </c>
      <c r="R1566" s="5">
        <v>0</v>
      </c>
      <c r="S1566" s="5">
        <v>300</v>
      </c>
      <c r="T1566" s="5">
        <v>662</v>
      </c>
      <c r="U1566" s="5">
        <v>985</v>
      </c>
      <c r="V1566" s="5">
        <v>227</v>
      </c>
      <c r="W1566" s="5">
        <v>0</v>
      </c>
      <c r="X1566" s="5">
        <v>0</v>
      </c>
      <c r="Y1566" s="5">
        <v>215</v>
      </c>
      <c r="Z1566" s="5">
        <v>593</v>
      </c>
      <c r="AA1566" s="5">
        <v>974</v>
      </c>
      <c r="AB1566" s="5">
        <v>165</v>
      </c>
      <c r="AC1566" s="5">
        <v>0</v>
      </c>
      <c r="AD1566" s="5">
        <v>0</v>
      </c>
      <c r="AE1566" s="5">
        <v>404</v>
      </c>
      <c r="AF1566" s="5">
        <v>700</v>
      </c>
      <c r="AG1566" s="5">
        <v>774</v>
      </c>
      <c r="AH1566" s="5">
        <v>297</v>
      </c>
      <c r="AI1566" s="5">
        <v>0</v>
      </c>
      <c r="AJ1566" s="5">
        <v>0</v>
      </c>
      <c r="AK1566" s="5">
        <v>172</v>
      </c>
      <c r="AL1566" s="5">
        <v>599</v>
      </c>
      <c r="AM1566" s="5">
        <v>1287</v>
      </c>
      <c r="AN1566" s="5">
        <v>113</v>
      </c>
      <c r="AO1566" s="5">
        <v>0</v>
      </c>
      <c r="AP1566" s="1">
        <f t="shared" si="1452"/>
        <v>0</v>
      </c>
      <c r="AQ1566" s="1">
        <f t="shared" si="1453"/>
        <v>1</v>
      </c>
      <c r="AR1566" s="1">
        <f t="shared" si="1454"/>
        <v>0</v>
      </c>
      <c r="AS1566" s="1">
        <f t="shared" si="1455"/>
        <v>0.24241030358785648</v>
      </c>
      <c r="AT1566" s="1">
        <f t="shared" si="1456"/>
        <v>0.30450781968721252</v>
      </c>
      <c r="AU1566" s="1">
        <f t="shared" si="1457"/>
        <v>0.453081876724931</v>
      </c>
      <c r="AV1566" s="1">
        <f t="shared" si="1458"/>
        <v>0</v>
      </c>
      <c r="AW1566" s="1">
        <f t="shared" si="1459"/>
        <v>0.19517205957883924</v>
      </c>
      <c r="AX1566" s="1">
        <f t="shared" si="1460"/>
        <v>0.30457113507960965</v>
      </c>
      <c r="AY1566" s="1">
        <f t="shared" si="1461"/>
        <v>0.50025680534155115</v>
      </c>
      <c r="AZ1566" s="1">
        <f t="shared" si="1462"/>
        <v>0</v>
      </c>
      <c r="BA1566" s="1">
        <f t="shared" si="1463"/>
        <v>0.32229885057471264</v>
      </c>
      <c r="BB1566" s="1">
        <f t="shared" si="1464"/>
        <v>0.32183908045977011</v>
      </c>
      <c r="BC1566" s="1">
        <f t="shared" si="1465"/>
        <v>0.35586206896551725</v>
      </c>
      <c r="BD1566" s="1">
        <f t="shared" si="1466"/>
        <v>0</v>
      </c>
      <c r="BE1566" s="1">
        <f t="shared" si="1467"/>
        <v>0.1312759097190235</v>
      </c>
      <c r="BF1566" s="1">
        <f t="shared" si="1468"/>
        <v>0.27590971902349148</v>
      </c>
      <c r="BG1566" s="1">
        <f t="shared" si="1469"/>
        <v>0.59281437125748504</v>
      </c>
      <c r="BH1566" s="1">
        <f t="shared" si="1470"/>
        <v>-0.55923300106510865</v>
      </c>
      <c r="BI1566" s="1">
        <f t="shared" si="1471"/>
        <v>-0.51631125815576906</v>
      </c>
      <c r="BJ1566" s="1">
        <f t="shared" si="1472"/>
        <v>-0.51640155031057577</v>
      </c>
      <c r="BK1566" s="1">
        <f t="shared" si="1473"/>
        <v>-0.49236122127639931</v>
      </c>
      <c r="BL1566">
        <v>0.30186106480080593</v>
      </c>
      <c r="BM1566" s="1" t="s">
        <v>1303</v>
      </c>
      <c r="BN1566" s="1" t="str">
        <f t="shared" si="1474"/>
        <v>MINERIO</v>
      </c>
      <c r="BO1566" s="1" t="s">
        <v>1303</v>
      </c>
    </row>
    <row r="1567" spans="1:67" x14ac:dyDescent="0.25">
      <c r="A1567" s="2" t="s">
        <v>1362</v>
      </c>
      <c r="B1567" s="2" t="s">
        <v>104</v>
      </c>
      <c r="C1567" s="2" t="s">
        <v>161</v>
      </c>
      <c r="D1567" s="2" t="e">
        <f t="shared" si="1475"/>
        <v>#VALUE!</v>
      </c>
      <c r="E1567" s="6" t="s">
        <v>1463</v>
      </c>
      <c r="F1567" s="2">
        <v>4</v>
      </c>
      <c r="G1567" s="2">
        <f t="shared" si="1476"/>
        <v>27</v>
      </c>
      <c r="H1567" s="2">
        <f t="shared" si="1476"/>
        <v>81</v>
      </c>
      <c r="I1567" s="2">
        <v>10</v>
      </c>
      <c r="J1567" s="37">
        <v>0.06</v>
      </c>
      <c r="K1567" s="2"/>
      <c r="L1567" s="2"/>
      <c r="M1567" s="2"/>
      <c r="N1567" s="2">
        <v>14</v>
      </c>
      <c r="O1567" s="2">
        <v>838</v>
      </c>
      <c r="P1567" s="2">
        <v>11</v>
      </c>
      <c r="Q1567" s="2">
        <v>0</v>
      </c>
      <c r="R1567" s="5">
        <v>0</v>
      </c>
      <c r="S1567" s="5">
        <v>16</v>
      </c>
      <c r="T1567" s="5">
        <v>228</v>
      </c>
      <c r="U1567" s="5">
        <v>186</v>
      </c>
      <c r="V1567" s="5">
        <v>1</v>
      </c>
      <c r="W1567" s="5">
        <v>0</v>
      </c>
      <c r="X1567" s="5">
        <v>0</v>
      </c>
      <c r="Y1567" s="5">
        <v>8</v>
      </c>
      <c r="Z1567" s="5">
        <v>193</v>
      </c>
      <c r="AA1567" s="5">
        <v>208</v>
      </c>
      <c r="AB1567" s="5">
        <v>0</v>
      </c>
      <c r="AC1567" s="5">
        <v>0</v>
      </c>
      <c r="AD1567" s="5">
        <v>0</v>
      </c>
      <c r="AE1567" s="5">
        <v>28</v>
      </c>
      <c r="AF1567" s="5">
        <v>266</v>
      </c>
      <c r="AG1567" s="5">
        <v>128</v>
      </c>
      <c r="AH1567" s="5">
        <v>9</v>
      </c>
      <c r="AI1567" s="5">
        <v>0</v>
      </c>
      <c r="AJ1567" s="5">
        <v>0</v>
      </c>
      <c r="AK1567" s="5">
        <v>4</v>
      </c>
      <c r="AL1567" s="5">
        <v>162</v>
      </c>
      <c r="AM1567" s="5">
        <v>265</v>
      </c>
      <c r="AN1567" s="5">
        <v>0</v>
      </c>
      <c r="AO1567" s="5">
        <v>0</v>
      </c>
      <c r="AP1567" s="1">
        <f t="shared" si="1452"/>
        <v>2.8968713789107765E-2</v>
      </c>
      <c r="AQ1567" s="1">
        <f t="shared" si="1453"/>
        <v>0.97103128621089219</v>
      </c>
      <c r="AR1567" s="1">
        <f t="shared" si="1454"/>
        <v>0</v>
      </c>
      <c r="AS1567" s="1">
        <f t="shared" si="1455"/>
        <v>3.9443155452436193E-2</v>
      </c>
      <c r="AT1567" s="1">
        <f t="shared" si="1456"/>
        <v>0.52900232018561488</v>
      </c>
      <c r="AU1567" s="1">
        <f t="shared" si="1457"/>
        <v>0.43155452436194897</v>
      </c>
      <c r="AV1567" s="1">
        <f t="shared" si="1458"/>
        <v>0</v>
      </c>
      <c r="AW1567" s="1">
        <f t="shared" si="1459"/>
        <v>1.9559902200488997E-2</v>
      </c>
      <c r="AX1567" s="1">
        <f t="shared" si="1460"/>
        <v>0.47188264058679708</v>
      </c>
      <c r="AY1567" s="1">
        <f t="shared" si="1461"/>
        <v>0.50855745721271395</v>
      </c>
      <c r="AZ1567" s="1">
        <f t="shared" si="1462"/>
        <v>0</v>
      </c>
      <c r="BA1567" s="1">
        <f t="shared" si="1463"/>
        <v>8.584686774941995E-2</v>
      </c>
      <c r="BB1567" s="1">
        <f t="shared" si="1464"/>
        <v>0.61716937354988399</v>
      </c>
      <c r="BC1567" s="1">
        <f t="shared" si="1465"/>
        <v>0.29698375870069604</v>
      </c>
      <c r="BD1567" s="1">
        <f t="shared" si="1466"/>
        <v>0</v>
      </c>
      <c r="BE1567" s="1">
        <f t="shared" si="1467"/>
        <v>9.2807424593967514E-3</v>
      </c>
      <c r="BF1567" s="1">
        <f t="shared" si="1468"/>
        <v>0.37587006960556846</v>
      </c>
      <c r="BG1567" s="1">
        <f t="shared" si="1469"/>
        <v>0.61484918793503485</v>
      </c>
      <c r="BH1567" s="1">
        <f t="shared" si="1470"/>
        <v>-0.42496225561810064</v>
      </c>
      <c r="BI1567" s="1">
        <f t="shared" si="1471"/>
        <v>-0.32616599899956805</v>
      </c>
      <c r="BJ1567" s="1">
        <f t="shared" si="1472"/>
        <v>-0.27654242316027777</v>
      </c>
      <c r="BK1567" s="1">
        <f t="shared" si="1473"/>
        <v>-0.20959563352966462</v>
      </c>
      <c r="BL1567">
        <v>-0.20478762750752014</v>
      </c>
      <c r="BM1567" s="1" t="s">
        <v>1303</v>
      </c>
      <c r="BN1567" s="1" t="str">
        <f t="shared" si="1474"/>
        <v>MINERIO</v>
      </c>
      <c r="BO1567" s="1" t="s">
        <v>1303</v>
      </c>
    </row>
    <row r="1568" spans="1:67" x14ac:dyDescent="0.25">
      <c r="A1568" s="2" t="s">
        <v>1362</v>
      </c>
      <c r="B1568" s="2" t="s">
        <v>104</v>
      </c>
      <c r="C1568" s="2" t="s">
        <v>161</v>
      </c>
      <c r="D1568" s="2" t="e">
        <f t="shared" si="1475"/>
        <v>#VALUE!</v>
      </c>
      <c r="E1568" s="6" t="s">
        <v>1463</v>
      </c>
      <c r="F1568" s="2">
        <v>4</v>
      </c>
      <c r="G1568" s="2">
        <f t="shared" si="1476"/>
        <v>28</v>
      </c>
      <c r="H1568" s="2">
        <f t="shared" si="1476"/>
        <v>82</v>
      </c>
      <c r="I1568" s="2">
        <v>10</v>
      </c>
      <c r="J1568" s="37">
        <v>0.06</v>
      </c>
      <c r="K1568" s="2"/>
      <c r="L1568" s="2"/>
      <c r="M1568" s="2"/>
      <c r="N1568" s="2">
        <v>36</v>
      </c>
      <c r="O1568" s="2">
        <v>696</v>
      </c>
      <c r="P1568" s="2">
        <v>31</v>
      </c>
      <c r="Q1568" s="2">
        <v>0</v>
      </c>
      <c r="R1568" s="5">
        <v>0</v>
      </c>
      <c r="S1568" s="5">
        <v>27</v>
      </c>
      <c r="T1568" s="5">
        <v>205</v>
      </c>
      <c r="U1568" s="5">
        <v>109</v>
      </c>
      <c r="V1568" s="5">
        <v>24</v>
      </c>
      <c r="W1568" s="5">
        <v>0</v>
      </c>
      <c r="X1568" s="5">
        <v>0</v>
      </c>
      <c r="Y1568" s="5">
        <v>24</v>
      </c>
      <c r="Z1568" s="5">
        <v>180</v>
      </c>
      <c r="AA1568" s="5">
        <v>122</v>
      </c>
      <c r="AB1568" s="5">
        <v>19</v>
      </c>
      <c r="AC1568" s="5">
        <v>0</v>
      </c>
      <c r="AD1568" s="5">
        <v>0</v>
      </c>
      <c r="AE1568" s="5">
        <v>35</v>
      </c>
      <c r="AF1568" s="5">
        <v>234</v>
      </c>
      <c r="AG1568" s="5">
        <v>68</v>
      </c>
      <c r="AH1568" s="5">
        <v>29</v>
      </c>
      <c r="AI1568" s="5">
        <v>0</v>
      </c>
      <c r="AJ1568" s="5">
        <v>0</v>
      </c>
      <c r="AK1568" s="5">
        <v>21</v>
      </c>
      <c r="AL1568" s="5">
        <v>155</v>
      </c>
      <c r="AM1568" s="5">
        <v>174</v>
      </c>
      <c r="AN1568" s="5">
        <v>14</v>
      </c>
      <c r="AO1568" s="5">
        <v>0</v>
      </c>
      <c r="AP1568" s="1">
        <f t="shared" si="1452"/>
        <v>8.7811271297509833E-2</v>
      </c>
      <c r="AQ1568" s="1">
        <f t="shared" si="1453"/>
        <v>0.91218872870249013</v>
      </c>
      <c r="AR1568" s="1">
        <f t="shared" si="1454"/>
        <v>0</v>
      </c>
      <c r="AS1568" s="1">
        <f t="shared" si="1455"/>
        <v>0.13972602739726028</v>
      </c>
      <c r="AT1568" s="1">
        <f t="shared" si="1456"/>
        <v>0.56164383561643838</v>
      </c>
      <c r="AU1568" s="1">
        <f t="shared" si="1457"/>
        <v>0.29863013698630136</v>
      </c>
      <c r="AV1568" s="1">
        <f t="shared" si="1458"/>
        <v>0</v>
      </c>
      <c r="AW1568" s="1">
        <f t="shared" si="1459"/>
        <v>0.1246376811594203</v>
      </c>
      <c r="AX1568" s="1">
        <f t="shared" si="1460"/>
        <v>0.52173913043478259</v>
      </c>
      <c r="AY1568" s="1">
        <f t="shared" si="1461"/>
        <v>0.3536231884057971</v>
      </c>
      <c r="AZ1568" s="1">
        <f t="shared" si="1462"/>
        <v>0</v>
      </c>
      <c r="BA1568" s="1">
        <f t="shared" si="1463"/>
        <v>0.17486338797814208</v>
      </c>
      <c r="BB1568" s="1">
        <f t="shared" si="1464"/>
        <v>0.63934426229508201</v>
      </c>
      <c r="BC1568" s="1">
        <f t="shared" si="1465"/>
        <v>0.18579234972677597</v>
      </c>
      <c r="BD1568" s="1">
        <f t="shared" si="1466"/>
        <v>0</v>
      </c>
      <c r="BE1568" s="1">
        <f t="shared" si="1467"/>
        <v>9.6153846153846159E-2</v>
      </c>
      <c r="BF1568" s="1">
        <f t="shared" si="1468"/>
        <v>0.42582417582417581</v>
      </c>
      <c r="BG1568" s="1">
        <f t="shared" si="1469"/>
        <v>0.47802197802197804</v>
      </c>
      <c r="BH1568" s="1">
        <f t="shared" si="1470"/>
        <v>-0.37076968547876454</v>
      </c>
      <c r="BI1568" s="1">
        <f t="shared" si="1471"/>
        <v>-0.28254658996996806</v>
      </c>
      <c r="BJ1568" s="1">
        <f t="shared" si="1472"/>
        <v>-0.25053900340072038</v>
      </c>
      <c r="BK1568" s="1">
        <f t="shared" si="1473"/>
        <v>-0.19426522798426779</v>
      </c>
      <c r="BL1568">
        <v>-0.387629429405071</v>
      </c>
      <c r="BM1568" s="1" t="s">
        <v>1303</v>
      </c>
      <c r="BN1568" s="1" t="str">
        <f t="shared" si="1474"/>
        <v>MINERIO</v>
      </c>
      <c r="BO1568" s="1" t="s">
        <v>1303</v>
      </c>
    </row>
    <row r="1569" spans="1:67" x14ac:dyDescent="0.25">
      <c r="A1569" s="2" t="s">
        <v>1362</v>
      </c>
      <c r="B1569" s="2" t="s">
        <v>104</v>
      </c>
      <c r="C1569" s="2" t="s">
        <v>161</v>
      </c>
      <c r="D1569" s="2" t="e">
        <f t="shared" si="1475"/>
        <v>#VALUE!</v>
      </c>
      <c r="E1569" s="6" t="s">
        <v>1463</v>
      </c>
      <c r="F1569" s="2">
        <v>4</v>
      </c>
      <c r="G1569" s="2">
        <f t="shared" si="1476"/>
        <v>29</v>
      </c>
      <c r="H1569" s="2">
        <f t="shared" si="1476"/>
        <v>83</v>
      </c>
      <c r="I1569" s="2">
        <v>5</v>
      </c>
      <c r="J1569" s="37">
        <v>0.08</v>
      </c>
      <c r="K1569" s="2"/>
      <c r="L1569" s="2"/>
      <c r="M1569" s="2"/>
      <c r="N1569" s="2">
        <v>0</v>
      </c>
      <c r="O1569" s="2">
        <v>727</v>
      </c>
      <c r="P1569" s="2">
        <v>0</v>
      </c>
      <c r="Q1569" s="2">
        <v>0</v>
      </c>
      <c r="R1569" s="5">
        <v>0</v>
      </c>
      <c r="S1569" s="5">
        <v>30</v>
      </c>
      <c r="T1569" s="5">
        <v>215</v>
      </c>
      <c r="U1569" s="5">
        <v>76</v>
      </c>
      <c r="V1569" s="5">
        <v>16</v>
      </c>
      <c r="W1569" s="5">
        <v>0</v>
      </c>
      <c r="X1569" s="5">
        <v>0</v>
      </c>
      <c r="Y1569" s="5">
        <v>21</v>
      </c>
      <c r="Z1569" s="5">
        <v>192</v>
      </c>
      <c r="AA1569" s="5">
        <v>90</v>
      </c>
      <c r="AB1569" s="5">
        <v>9</v>
      </c>
      <c r="AC1569" s="5">
        <v>0</v>
      </c>
      <c r="AD1569" s="5">
        <v>0</v>
      </c>
      <c r="AE1569" s="5">
        <v>48</v>
      </c>
      <c r="AF1569" s="5">
        <v>204</v>
      </c>
      <c r="AG1569" s="5">
        <v>48</v>
      </c>
      <c r="AH1569" s="5">
        <v>37</v>
      </c>
      <c r="AI1569" s="5">
        <v>0</v>
      </c>
      <c r="AJ1569" s="5">
        <v>0</v>
      </c>
      <c r="AK1569" s="5">
        <v>13</v>
      </c>
      <c r="AL1569" s="5">
        <v>183</v>
      </c>
      <c r="AM1569" s="5">
        <v>138</v>
      </c>
      <c r="AN1569" s="5">
        <v>3</v>
      </c>
      <c r="AO1569" s="5">
        <v>0</v>
      </c>
      <c r="AP1569" s="1">
        <f t="shared" si="1452"/>
        <v>0</v>
      </c>
      <c r="AQ1569" s="1">
        <f t="shared" si="1453"/>
        <v>1</v>
      </c>
      <c r="AR1569" s="1">
        <f t="shared" si="1454"/>
        <v>0</v>
      </c>
      <c r="AS1569" s="1">
        <f t="shared" si="1455"/>
        <v>0.13649851632047477</v>
      </c>
      <c r="AT1569" s="1">
        <f t="shared" si="1456"/>
        <v>0.63798219584569738</v>
      </c>
      <c r="AU1569" s="1">
        <f t="shared" si="1457"/>
        <v>0.22551928783382788</v>
      </c>
      <c r="AV1569" s="1">
        <f t="shared" si="1458"/>
        <v>0</v>
      </c>
      <c r="AW1569" s="1">
        <f t="shared" si="1459"/>
        <v>9.6153846153846159E-2</v>
      </c>
      <c r="AX1569" s="1">
        <f t="shared" si="1460"/>
        <v>0.61538461538461542</v>
      </c>
      <c r="AY1569" s="1">
        <f t="shared" si="1461"/>
        <v>0.28846153846153844</v>
      </c>
      <c r="AZ1569" s="1">
        <f t="shared" si="1462"/>
        <v>0</v>
      </c>
      <c r="BA1569" s="1">
        <f t="shared" si="1463"/>
        <v>0.25222551928783382</v>
      </c>
      <c r="BB1569" s="1">
        <f t="shared" si="1464"/>
        <v>0.60534124629080122</v>
      </c>
      <c r="BC1569" s="1">
        <f t="shared" si="1465"/>
        <v>0.14243323442136499</v>
      </c>
      <c r="BD1569" s="1">
        <f t="shared" si="1466"/>
        <v>0</v>
      </c>
      <c r="BE1569" s="1">
        <f t="shared" si="1467"/>
        <v>4.7477744807121663E-2</v>
      </c>
      <c r="BF1569" s="1">
        <f t="shared" si="1468"/>
        <v>0.54302670623145399</v>
      </c>
      <c r="BG1569" s="1">
        <f t="shared" si="1469"/>
        <v>0.40949554896142432</v>
      </c>
      <c r="BH1569" s="1">
        <f t="shared" si="1470"/>
        <v>-0.26517881114090919</v>
      </c>
      <c r="BI1569" s="1">
        <f t="shared" si="1471"/>
        <v>-0.21085336531489315</v>
      </c>
      <c r="BJ1569" s="1">
        <f t="shared" si="1472"/>
        <v>-0.19519144095573326</v>
      </c>
      <c r="BK1569" s="1">
        <f t="shared" si="1473"/>
        <v>-0.21799973344543985</v>
      </c>
      <c r="BL1569">
        <v>-0.85646041988587074</v>
      </c>
      <c r="BM1569" s="1" t="s">
        <v>1303</v>
      </c>
      <c r="BN1569" s="1" t="str">
        <f t="shared" si="1474"/>
        <v>MINERIO</v>
      </c>
      <c r="BO1569" s="1" t="s">
        <v>1303</v>
      </c>
    </row>
    <row r="1570" spans="1:67" x14ac:dyDescent="0.25">
      <c r="A1570" s="2" t="s">
        <v>1362</v>
      </c>
      <c r="B1570" s="2" t="s">
        <v>104</v>
      </c>
      <c r="C1570" s="2" t="s">
        <v>161</v>
      </c>
      <c r="D1570" s="2" t="e">
        <f t="shared" si="1475"/>
        <v>#VALUE!</v>
      </c>
      <c r="E1570" s="6" t="s">
        <v>1463</v>
      </c>
      <c r="F1570" s="2">
        <v>4</v>
      </c>
      <c r="G1570" s="2">
        <v>29</v>
      </c>
      <c r="H1570" s="2">
        <f>H1569+1</f>
        <v>84</v>
      </c>
      <c r="I1570" s="2">
        <v>5</v>
      </c>
      <c r="J1570" s="37">
        <v>0</v>
      </c>
      <c r="K1570" s="2"/>
      <c r="L1570" s="2"/>
      <c r="M1570" s="2"/>
      <c r="N1570" s="2">
        <v>0</v>
      </c>
      <c r="O1570" s="2">
        <v>1036</v>
      </c>
      <c r="P1570" s="2">
        <v>0</v>
      </c>
      <c r="Q1570" s="2">
        <v>0</v>
      </c>
      <c r="R1570" s="5">
        <v>0</v>
      </c>
      <c r="S1570" s="5">
        <v>92</v>
      </c>
      <c r="T1570" s="5">
        <v>233</v>
      </c>
      <c r="U1570" s="5">
        <v>74</v>
      </c>
      <c r="V1570" s="5">
        <v>75</v>
      </c>
      <c r="W1570" s="5">
        <v>0</v>
      </c>
      <c r="X1570" s="5">
        <v>0</v>
      </c>
      <c r="Y1570" s="5">
        <v>53</v>
      </c>
      <c r="Z1570" s="5">
        <v>282</v>
      </c>
      <c r="AA1570" s="5">
        <v>87</v>
      </c>
      <c r="AB1570" s="5">
        <v>25</v>
      </c>
      <c r="AC1570" s="5">
        <v>0</v>
      </c>
      <c r="AD1570" s="5">
        <v>0</v>
      </c>
      <c r="AE1570" s="5">
        <v>128</v>
      </c>
      <c r="AF1570" s="5">
        <v>193</v>
      </c>
      <c r="AG1570" s="5">
        <v>47</v>
      </c>
      <c r="AH1570" s="5">
        <v>106</v>
      </c>
      <c r="AI1570" s="5">
        <v>0</v>
      </c>
      <c r="AJ1570" s="5">
        <v>0</v>
      </c>
      <c r="AK1570" s="5">
        <v>33</v>
      </c>
      <c r="AL1570" s="5">
        <v>288</v>
      </c>
      <c r="AM1570" s="5">
        <v>143</v>
      </c>
      <c r="AN1570" s="5">
        <v>10</v>
      </c>
      <c r="AO1570" s="5">
        <v>0</v>
      </c>
      <c r="AP1570" s="1">
        <f t="shared" si="1452"/>
        <v>0</v>
      </c>
      <c r="AQ1570" s="1">
        <f t="shared" si="1453"/>
        <v>1</v>
      </c>
      <c r="AR1570" s="1">
        <f t="shared" si="1454"/>
        <v>0</v>
      </c>
      <c r="AS1570" s="1">
        <f t="shared" si="1455"/>
        <v>0.35232067510548526</v>
      </c>
      <c r="AT1570" s="1">
        <f t="shared" si="1456"/>
        <v>0.49156118143459915</v>
      </c>
      <c r="AU1570" s="1">
        <f t="shared" si="1457"/>
        <v>0.15611814345991562</v>
      </c>
      <c r="AV1570" s="1">
        <f t="shared" si="1458"/>
        <v>0</v>
      </c>
      <c r="AW1570" s="1">
        <f t="shared" si="1459"/>
        <v>0.17449664429530201</v>
      </c>
      <c r="AX1570" s="1">
        <f t="shared" si="1460"/>
        <v>0.63087248322147649</v>
      </c>
      <c r="AY1570" s="1">
        <f t="shared" si="1461"/>
        <v>0.19463087248322147</v>
      </c>
      <c r="AZ1570" s="1">
        <f t="shared" si="1462"/>
        <v>0</v>
      </c>
      <c r="BA1570" s="1">
        <f t="shared" si="1463"/>
        <v>0.49367088607594939</v>
      </c>
      <c r="BB1570" s="1">
        <f t="shared" si="1464"/>
        <v>0.40717299578059074</v>
      </c>
      <c r="BC1570" s="1">
        <f t="shared" si="1465"/>
        <v>9.9156118143459912E-2</v>
      </c>
      <c r="BD1570" s="1">
        <f t="shared" si="1466"/>
        <v>0</v>
      </c>
      <c r="BE1570" s="1">
        <f t="shared" si="1467"/>
        <v>9.0717299578059074E-2</v>
      </c>
      <c r="BF1570" s="1">
        <f t="shared" si="1468"/>
        <v>0.60759493670886078</v>
      </c>
      <c r="BG1570" s="1">
        <f t="shared" si="1469"/>
        <v>0.30168776371308015</v>
      </c>
      <c r="BH1570" s="1">
        <f t="shared" si="1470"/>
        <v>-0.21638585391485421</v>
      </c>
      <c r="BI1570" s="1">
        <f t="shared" si="1471"/>
        <v>-0.20005841481257539</v>
      </c>
      <c r="BJ1570" s="1">
        <f t="shared" si="1472"/>
        <v>-0.30842242064806608</v>
      </c>
      <c r="BK1570" s="1">
        <f t="shared" si="1473"/>
        <v>-0.39022103266631125</v>
      </c>
      <c r="BL1570">
        <v>-0.96591643701947716</v>
      </c>
      <c r="BM1570" s="1" t="s">
        <v>1303</v>
      </c>
      <c r="BN1570" s="1" t="str">
        <f t="shared" si="1474"/>
        <v>MINERIO</v>
      </c>
      <c r="BO1570" s="1" t="s">
        <v>1303</v>
      </c>
    </row>
    <row r="1571" spans="1:67" x14ac:dyDescent="0.25">
      <c r="A1571" s="2" t="s">
        <v>1362</v>
      </c>
      <c r="B1571" s="2" t="s">
        <v>104</v>
      </c>
      <c r="C1571" s="2" t="s">
        <v>161</v>
      </c>
      <c r="D1571" s="2" t="e">
        <f t="shared" si="1475"/>
        <v>#VALUE!</v>
      </c>
      <c r="E1571" s="6" t="s">
        <v>1463</v>
      </c>
      <c r="F1571" s="2">
        <v>4</v>
      </c>
      <c r="G1571" s="2">
        <v>30</v>
      </c>
      <c r="H1571" s="2">
        <f>H1570+1</f>
        <v>85</v>
      </c>
      <c r="I1571" s="2">
        <v>10</v>
      </c>
      <c r="J1571" s="37">
        <v>0</v>
      </c>
      <c r="K1571" s="2"/>
      <c r="L1571" s="2"/>
      <c r="M1571" s="2"/>
      <c r="N1571" s="2">
        <v>29</v>
      </c>
      <c r="O1571" s="2">
        <v>882</v>
      </c>
      <c r="P1571" s="2">
        <v>29</v>
      </c>
      <c r="Q1571" s="2">
        <v>0</v>
      </c>
      <c r="R1571" s="5">
        <v>0</v>
      </c>
      <c r="S1571" s="5">
        <v>53</v>
      </c>
      <c r="T1571" s="5">
        <v>316</v>
      </c>
      <c r="U1571" s="5">
        <v>72</v>
      </c>
      <c r="V1571" s="5">
        <v>26</v>
      </c>
      <c r="W1571" s="5">
        <v>0</v>
      </c>
      <c r="X1571" s="5">
        <v>0</v>
      </c>
      <c r="Y1571" s="5">
        <v>31</v>
      </c>
      <c r="Z1571" s="5">
        <v>323</v>
      </c>
      <c r="AA1571" s="5">
        <v>81</v>
      </c>
      <c r="AB1571" s="5">
        <v>8</v>
      </c>
      <c r="AC1571" s="5">
        <v>0</v>
      </c>
      <c r="AD1571" s="5">
        <v>0</v>
      </c>
      <c r="AE1571" s="5">
        <v>98</v>
      </c>
      <c r="AF1571" s="5">
        <v>238</v>
      </c>
      <c r="AG1571" s="5">
        <v>44</v>
      </c>
      <c r="AH1571" s="5">
        <v>89</v>
      </c>
      <c r="AI1571" s="5">
        <v>0</v>
      </c>
      <c r="AJ1571" s="5">
        <v>0</v>
      </c>
      <c r="AK1571" s="5">
        <v>23</v>
      </c>
      <c r="AL1571" s="5">
        <v>313</v>
      </c>
      <c r="AM1571" s="5">
        <v>127</v>
      </c>
      <c r="AN1571" s="5">
        <v>4</v>
      </c>
      <c r="AO1571" s="5">
        <v>0</v>
      </c>
      <c r="AP1571" s="1">
        <f t="shared" si="1452"/>
        <v>6.1702127659574467E-2</v>
      </c>
      <c r="AQ1571" s="1">
        <f t="shared" si="1453"/>
        <v>0.9382978723404255</v>
      </c>
      <c r="AR1571" s="1">
        <f t="shared" si="1454"/>
        <v>0</v>
      </c>
      <c r="AS1571" s="1">
        <f t="shared" si="1455"/>
        <v>0.16916488222698073</v>
      </c>
      <c r="AT1571" s="1">
        <f t="shared" si="1456"/>
        <v>0.67665952890792291</v>
      </c>
      <c r="AU1571" s="1">
        <f t="shared" si="1457"/>
        <v>0.15417558886509636</v>
      </c>
      <c r="AV1571" s="1">
        <f t="shared" si="1458"/>
        <v>0</v>
      </c>
      <c r="AW1571" s="1">
        <f t="shared" si="1459"/>
        <v>8.8036117381489837E-2</v>
      </c>
      <c r="AX1571" s="1">
        <f t="shared" si="1460"/>
        <v>0.72911963882618513</v>
      </c>
      <c r="AY1571" s="1">
        <f t="shared" si="1461"/>
        <v>0.18284424379232506</v>
      </c>
      <c r="AZ1571" s="1">
        <f t="shared" si="1462"/>
        <v>0</v>
      </c>
      <c r="BA1571" s="1">
        <f t="shared" si="1463"/>
        <v>0.39872068230277186</v>
      </c>
      <c r="BB1571" s="1">
        <f t="shared" si="1464"/>
        <v>0.5074626865671642</v>
      </c>
      <c r="BC1571" s="1">
        <f t="shared" si="1465"/>
        <v>9.3816631130063971E-2</v>
      </c>
      <c r="BD1571" s="1">
        <f t="shared" si="1466"/>
        <v>0</v>
      </c>
      <c r="BE1571" s="1">
        <f t="shared" si="1467"/>
        <v>5.7815845824411134E-2</v>
      </c>
      <c r="BF1571" s="1">
        <f t="shared" si="1468"/>
        <v>0.67023554603854385</v>
      </c>
      <c r="BG1571" s="1">
        <f t="shared" si="1469"/>
        <v>0.27194860813704497</v>
      </c>
      <c r="BH1571" s="1">
        <f t="shared" si="1470"/>
        <v>-0.17377254301966372</v>
      </c>
      <c r="BI1571" s="1">
        <f t="shared" si="1471"/>
        <v>-0.13720120389196666</v>
      </c>
      <c r="BJ1571" s="1">
        <f t="shared" si="1472"/>
        <v>-0.16962979794770836</v>
      </c>
      <c r="BK1571" s="1">
        <f t="shared" si="1473"/>
        <v>-0.29459588565857131</v>
      </c>
      <c r="BL1571">
        <v>-1.2562655098319921</v>
      </c>
      <c r="BM1571" s="1" t="s">
        <v>1303</v>
      </c>
      <c r="BN1571" s="1" t="str">
        <f t="shared" si="1474"/>
        <v>MINERIO</v>
      </c>
      <c r="BO1571" s="1" t="s">
        <v>1303</v>
      </c>
    </row>
    <row r="1572" spans="1:67" x14ac:dyDescent="0.25">
      <c r="A1572" s="2" t="s">
        <v>1362</v>
      </c>
      <c r="B1572" s="2" t="s">
        <v>104</v>
      </c>
      <c r="C1572" s="2" t="s">
        <v>161</v>
      </c>
      <c r="D1572" s="2" t="e">
        <f t="shared" si="1475"/>
        <v>#VALUE!</v>
      </c>
      <c r="E1572" s="6" t="s">
        <v>1463</v>
      </c>
      <c r="F1572" s="2">
        <v>4</v>
      </c>
      <c r="G1572" s="2">
        <f>G1571+1</f>
        <v>31</v>
      </c>
      <c r="H1572" s="2">
        <f>H1571+1</f>
        <v>86</v>
      </c>
      <c r="I1572" s="2">
        <v>5</v>
      </c>
      <c r="J1572" s="37">
        <v>0.21</v>
      </c>
      <c r="K1572" s="2"/>
      <c r="L1572" s="2"/>
      <c r="M1572" s="2"/>
      <c r="N1572" s="2">
        <v>0</v>
      </c>
      <c r="O1572" s="2">
        <v>666</v>
      </c>
      <c r="P1572" s="2">
        <v>0</v>
      </c>
      <c r="Q1572" s="2">
        <v>0</v>
      </c>
      <c r="R1572" s="5">
        <v>0</v>
      </c>
      <c r="S1572" s="5">
        <v>113</v>
      </c>
      <c r="T1572" s="5">
        <v>103</v>
      </c>
      <c r="U1572" s="5">
        <v>26</v>
      </c>
      <c r="V1572" s="5">
        <v>74</v>
      </c>
      <c r="W1572" s="5">
        <v>0</v>
      </c>
      <c r="X1572" s="5">
        <v>0</v>
      </c>
      <c r="Y1572" s="5">
        <v>90</v>
      </c>
      <c r="Z1572" s="5">
        <v>117</v>
      </c>
      <c r="AA1572" s="5">
        <v>25</v>
      </c>
      <c r="AB1572" s="5">
        <v>65</v>
      </c>
      <c r="AC1572" s="5">
        <v>0</v>
      </c>
      <c r="AD1572" s="5">
        <v>0</v>
      </c>
      <c r="AE1572" s="5">
        <v>159</v>
      </c>
      <c r="AF1572" s="5">
        <v>50</v>
      </c>
      <c r="AG1572" s="5">
        <v>11</v>
      </c>
      <c r="AH1572" s="5">
        <v>101</v>
      </c>
      <c r="AI1572" s="5">
        <v>0</v>
      </c>
      <c r="AJ1572" s="5">
        <v>0</v>
      </c>
      <c r="AK1572" s="5">
        <v>67</v>
      </c>
      <c r="AL1572" s="5">
        <v>144</v>
      </c>
      <c r="AM1572" s="5">
        <v>48</v>
      </c>
      <c r="AN1572" s="5">
        <v>53</v>
      </c>
      <c r="AO1572" s="5">
        <v>0</v>
      </c>
      <c r="AP1572" s="1">
        <f t="shared" si="1452"/>
        <v>0</v>
      </c>
      <c r="AQ1572" s="1">
        <f t="shared" si="1453"/>
        <v>1</v>
      </c>
      <c r="AR1572" s="1">
        <f t="shared" si="1454"/>
        <v>0</v>
      </c>
      <c r="AS1572" s="1">
        <f t="shared" si="1455"/>
        <v>0.59177215189873422</v>
      </c>
      <c r="AT1572" s="1">
        <f t="shared" si="1456"/>
        <v>0.32594936708860761</v>
      </c>
      <c r="AU1572" s="1">
        <f t="shared" si="1457"/>
        <v>8.2278481012658222E-2</v>
      </c>
      <c r="AV1572" s="1">
        <f t="shared" si="1458"/>
        <v>0</v>
      </c>
      <c r="AW1572" s="1">
        <f t="shared" si="1459"/>
        <v>0.52188552188552184</v>
      </c>
      <c r="AX1572" s="1">
        <f t="shared" si="1460"/>
        <v>0.39393939393939392</v>
      </c>
      <c r="AY1572" s="1">
        <f t="shared" si="1461"/>
        <v>8.4175084175084181E-2</v>
      </c>
      <c r="AZ1572" s="1">
        <f t="shared" si="1462"/>
        <v>0</v>
      </c>
      <c r="BA1572" s="1">
        <f t="shared" si="1463"/>
        <v>0.8099688473520249</v>
      </c>
      <c r="BB1572" s="1">
        <f t="shared" si="1464"/>
        <v>0.1557632398753894</v>
      </c>
      <c r="BC1572" s="1">
        <f t="shared" si="1465"/>
        <v>3.4267912772585667E-2</v>
      </c>
      <c r="BD1572" s="1">
        <f t="shared" si="1466"/>
        <v>0</v>
      </c>
      <c r="BE1572" s="1">
        <f t="shared" si="1467"/>
        <v>0.38461538461538464</v>
      </c>
      <c r="BF1572" s="1">
        <f t="shared" si="1468"/>
        <v>0.46153846153846156</v>
      </c>
      <c r="BG1572" s="1">
        <f t="shared" si="1469"/>
        <v>0.15384615384615385</v>
      </c>
      <c r="BH1572" s="1">
        <f t="shared" si="1470"/>
        <v>-0.33579210192319309</v>
      </c>
      <c r="BI1572" s="1">
        <f t="shared" si="1471"/>
        <v>-0.40457058757105074</v>
      </c>
      <c r="BJ1572" s="1">
        <f t="shared" si="1472"/>
        <v>-0.4868498579132316</v>
      </c>
      <c r="BK1572" s="1">
        <f t="shared" si="1473"/>
        <v>-0.80753502806885336</v>
      </c>
      <c r="BL1572">
        <v>-0.71022200011458014</v>
      </c>
      <c r="BM1572" s="1" t="s">
        <v>1303</v>
      </c>
      <c r="BN1572" s="1" t="str">
        <f t="shared" si="1474"/>
        <v>MINERIO</v>
      </c>
      <c r="BO1572" s="1" t="s">
        <v>1303</v>
      </c>
    </row>
    <row r="1573" spans="1:67" x14ac:dyDescent="0.25">
      <c r="A1573" s="2" t="s">
        <v>1977</v>
      </c>
      <c r="B1573" s="2" t="s">
        <v>103</v>
      </c>
      <c r="C1573" s="2" t="s">
        <v>160</v>
      </c>
      <c r="D1573" s="2" t="s">
        <v>2023</v>
      </c>
      <c r="E1573" s="2" t="s">
        <v>2024</v>
      </c>
      <c r="F1573" s="2">
        <v>2</v>
      </c>
      <c r="G1573" s="2">
        <v>21</v>
      </c>
      <c r="H1573" s="2">
        <v>46</v>
      </c>
      <c r="I1573" s="35">
        <v>-888</v>
      </c>
      <c r="J1573" s="37">
        <v>196.5</v>
      </c>
      <c r="K1573" s="7">
        <v>0.49</v>
      </c>
      <c r="T1573" s="3">
        <v>94</v>
      </c>
      <c r="U1573" s="3">
        <v>976</v>
      </c>
      <c r="V1573" s="3">
        <v>0</v>
      </c>
      <c r="W1573" s="3">
        <v>316</v>
      </c>
      <c r="X1573" s="3">
        <v>0</v>
      </c>
      <c r="Y1573" s="3">
        <v>4</v>
      </c>
      <c r="Z1573" s="3">
        <v>451</v>
      </c>
      <c r="AA1573" s="3">
        <v>230</v>
      </c>
      <c r="AB1573" s="3">
        <v>5</v>
      </c>
      <c r="AC1573" s="3">
        <v>37</v>
      </c>
      <c r="AD1573" s="3">
        <v>0</v>
      </c>
      <c r="AE1573" s="3">
        <v>0</v>
      </c>
      <c r="AF1573" s="3">
        <v>396</v>
      </c>
      <c r="AG1573" s="3">
        <v>308</v>
      </c>
      <c r="AH1573" s="3">
        <v>0</v>
      </c>
      <c r="AI1573" s="1">
        <v>22</v>
      </c>
      <c r="AJ1573" s="1">
        <v>0</v>
      </c>
      <c r="AK1573" s="1">
        <v>0</v>
      </c>
      <c r="AL1573" s="1">
        <v>333</v>
      </c>
      <c r="AM1573" s="1">
        <v>377</v>
      </c>
      <c r="AN1573" s="1">
        <v>0</v>
      </c>
      <c r="AO1573" s="1">
        <v>16</v>
      </c>
      <c r="AP1573" s="1" t="e">
        <f t="shared" si="1452"/>
        <v>#DIV/0!</v>
      </c>
      <c r="AQ1573" s="1" t="e">
        <f t="shared" si="1453"/>
        <v>#DIV/0!</v>
      </c>
      <c r="AR1573" s="1">
        <f t="shared" si="1454"/>
        <v>0</v>
      </c>
      <c r="AS1573" s="1">
        <f t="shared" si="1455"/>
        <v>0</v>
      </c>
      <c r="AT1573" s="1">
        <f t="shared" si="1456"/>
        <v>6.7821067821067824E-2</v>
      </c>
      <c r="AU1573" s="1">
        <f t="shared" si="1457"/>
        <v>0.93217893217893222</v>
      </c>
      <c r="AV1573" s="1">
        <f t="shared" si="1458"/>
        <v>0</v>
      </c>
      <c r="AW1573" s="1">
        <f t="shared" si="1459"/>
        <v>1.2379642365887207E-2</v>
      </c>
      <c r="AX1573" s="1">
        <f t="shared" si="1460"/>
        <v>0.62035763411279232</v>
      </c>
      <c r="AY1573" s="1">
        <f t="shared" si="1461"/>
        <v>0.3672627235213205</v>
      </c>
      <c r="AZ1573" s="1">
        <f t="shared" si="1462"/>
        <v>0</v>
      </c>
      <c r="BA1573" s="1">
        <f t="shared" si="1463"/>
        <v>0</v>
      </c>
      <c r="BB1573" s="1">
        <f t="shared" si="1464"/>
        <v>0.54545454545454541</v>
      </c>
      <c r="BC1573" s="1">
        <f t="shared" si="1465"/>
        <v>0.45454545454545453</v>
      </c>
      <c r="BD1573" s="1">
        <f t="shared" si="1466"/>
        <v>0</v>
      </c>
      <c r="BE1573" s="1">
        <f t="shared" si="1467"/>
        <v>0</v>
      </c>
      <c r="BF1573" s="1">
        <f t="shared" si="1468"/>
        <v>0.45867768595041325</v>
      </c>
      <c r="BG1573" s="1">
        <f t="shared" si="1469"/>
        <v>0.54132231404958675</v>
      </c>
      <c r="BH1573" s="1">
        <f t="shared" si="1470"/>
        <v>-0.33849238719377384</v>
      </c>
      <c r="BI1573" s="1">
        <f t="shared" si="1471"/>
        <v>-0.20735786898107728</v>
      </c>
      <c r="BJ1573" s="1">
        <f t="shared" si="1472"/>
        <v>-1.1686353766760893</v>
      </c>
      <c r="BK1573" s="1">
        <f t="shared" si="1473"/>
        <v>-0.26324143477458145</v>
      </c>
      <c r="BL1573">
        <v>1.6858574505021131</v>
      </c>
      <c r="BM1573" s="1" t="s">
        <v>1303</v>
      </c>
      <c r="BN1573" s="1" t="str">
        <f t="shared" si="1474"/>
        <v>MINERIO</v>
      </c>
      <c r="BO1573" s="1" t="s">
        <v>1303</v>
      </c>
    </row>
    <row r="1574" spans="1:67" x14ac:dyDescent="0.25">
      <c r="A1574" s="2" t="s">
        <v>954</v>
      </c>
      <c r="B1574" s="2" t="s">
        <v>103</v>
      </c>
      <c r="C1574" s="2" t="s">
        <v>161</v>
      </c>
      <c r="E1574" s="2" t="s">
        <v>139</v>
      </c>
      <c r="F1574" s="2">
        <v>7</v>
      </c>
      <c r="G1574" s="2">
        <v>8</v>
      </c>
      <c r="H1574" s="2">
        <v>184</v>
      </c>
      <c r="I1574" s="2">
        <v>100</v>
      </c>
      <c r="J1574" s="37">
        <v>49.54</v>
      </c>
      <c r="K1574" s="7">
        <v>4.71</v>
      </c>
      <c r="N1574" s="3">
        <v>1740</v>
      </c>
      <c r="O1574" s="3">
        <v>1717</v>
      </c>
      <c r="P1574" s="3">
        <v>0</v>
      </c>
      <c r="Q1574" s="3">
        <v>734</v>
      </c>
      <c r="R1574" s="3">
        <v>172</v>
      </c>
      <c r="S1574" s="3">
        <v>521</v>
      </c>
      <c r="T1574" s="3">
        <v>796</v>
      </c>
      <c r="U1574" s="3">
        <v>124</v>
      </c>
      <c r="V1574" s="3">
        <v>558</v>
      </c>
      <c r="W1574" s="3">
        <v>100</v>
      </c>
      <c r="X1574" s="3">
        <v>0</v>
      </c>
      <c r="Y1574" s="3">
        <v>170</v>
      </c>
      <c r="Z1574" s="3">
        <v>369</v>
      </c>
      <c r="AA1574" s="3">
        <v>1040</v>
      </c>
      <c r="AB1574" s="3">
        <v>151</v>
      </c>
      <c r="AC1574" s="3">
        <v>433</v>
      </c>
      <c r="AD1574" s="3">
        <v>169</v>
      </c>
      <c r="AE1574" s="3">
        <v>253</v>
      </c>
      <c r="AF1574" s="3">
        <v>1216</v>
      </c>
      <c r="AG1574" s="3">
        <v>172</v>
      </c>
      <c r="AH1574" s="3">
        <v>343</v>
      </c>
      <c r="AI1574" s="1">
        <v>116</v>
      </c>
      <c r="AJ1574" s="1">
        <v>172</v>
      </c>
      <c r="AK1574" s="1">
        <v>805</v>
      </c>
      <c r="AL1574" s="1">
        <v>472</v>
      </c>
      <c r="AM1574" s="1">
        <v>97</v>
      </c>
      <c r="AN1574" s="1">
        <v>659</v>
      </c>
      <c r="AO1574" s="1">
        <v>67</v>
      </c>
      <c r="AP1574" s="1">
        <f t="shared" si="1452"/>
        <v>0.41517537580529706</v>
      </c>
      <c r="AQ1574" s="1">
        <f t="shared" si="1453"/>
        <v>0.58482462419470294</v>
      </c>
      <c r="AR1574" s="1">
        <f t="shared" si="1454"/>
        <v>7.5737560546014965E-2</v>
      </c>
      <c r="AS1574" s="1">
        <f t="shared" si="1455"/>
        <v>0.47512109202994274</v>
      </c>
      <c r="AT1574" s="1">
        <f t="shared" si="1456"/>
        <v>0.35050638485248792</v>
      </c>
      <c r="AU1574" s="1">
        <f t="shared" si="1457"/>
        <v>9.863496257155438E-2</v>
      </c>
      <c r="AV1574" s="1">
        <f t="shared" si="1458"/>
        <v>0</v>
      </c>
      <c r="AW1574" s="1">
        <f t="shared" si="1459"/>
        <v>0.14840499306518723</v>
      </c>
      <c r="AX1574" s="1">
        <f t="shared" si="1460"/>
        <v>0.17059639389736478</v>
      </c>
      <c r="AY1574" s="1">
        <f t="shared" si="1461"/>
        <v>0.68099861303744802</v>
      </c>
      <c r="AZ1574" s="1">
        <f t="shared" si="1462"/>
        <v>7.4482150727192595E-2</v>
      </c>
      <c r="BA1574" s="1">
        <f t="shared" si="1463"/>
        <v>0.26267078007933009</v>
      </c>
      <c r="BB1574" s="1">
        <f t="shared" si="1464"/>
        <v>0.53591890700749234</v>
      </c>
      <c r="BC1574" s="1">
        <f t="shared" si="1465"/>
        <v>0.12692816218598502</v>
      </c>
      <c r="BD1574" s="1">
        <f t="shared" si="1466"/>
        <v>7.5704225352112672E-2</v>
      </c>
      <c r="BE1574" s="1">
        <f t="shared" si="1467"/>
        <v>0.64436619718309862</v>
      </c>
      <c r="BF1574" s="1">
        <f t="shared" si="1468"/>
        <v>0.20774647887323944</v>
      </c>
      <c r="BG1574" s="1">
        <f t="shared" si="1469"/>
        <v>7.2183098591549297E-2</v>
      </c>
      <c r="BH1574" s="1">
        <f t="shared" si="1470"/>
        <v>-0.68246632840489352</v>
      </c>
      <c r="BI1574" s="1">
        <f t="shared" si="1471"/>
        <v>-0.7680301532800311</v>
      </c>
      <c r="BJ1574" s="1">
        <f t="shared" si="1472"/>
        <v>-0.45530406648206612</v>
      </c>
      <c r="BK1574" s="1">
        <f t="shared" si="1473"/>
        <v>-0.27090092094821983</v>
      </c>
      <c r="BL1574">
        <v>-0.92861716397339855</v>
      </c>
      <c r="BM1574" s="1" t="s">
        <v>1303</v>
      </c>
      <c r="BN1574" s="1" t="str">
        <f t="shared" si="1474"/>
        <v>MINERIO</v>
      </c>
      <c r="BO1574" s="1" t="s">
        <v>1303</v>
      </c>
    </row>
    <row r="1575" spans="1:67" x14ac:dyDescent="0.25">
      <c r="A1575" s="2" t="s">
        <v>954</v>
      </c>
      <c r="B1575" s="2" t="s">
        <v>103</v>
      </c>
      <c r="C1575" s="2" t="s">
        <v>161</v>
      </c>
      <c r="E1575" s="2" t="s">
        <v>139</v>
      </c>
      <c r="F1575" s="2">
        <v>7</v>
      </c>
      <c r="G1575" s="2">
        <v>9</v>
      </c>
      <c r="H1575" s="2">
        <v>185</v>
      </c>
      <c r="I1575" s="2">
        <v>25</v>
      </c>
      <c r="J1575" s="37">
        <v>1.88</v>
      </c>
      <c r="K1575" s="7">
        <v>0.31</v>
      </c>
      <c r="N1575" s="3">
        <v>56</v>
      </c>
      <c r="O1575" s="3">
        <v>1311</v>
      </c>
      <c r="P1575" s="3">
        <v>0</v>
      </c>
      <c r="Q1575" s="3">
        <v>420</v>
      </c>
      <c r="R1575" s="3">
        <v>0</v>
      </c>
      <c r="S1575" s="3">
        <v>12</v>
      </c>
      <c r="T1575" s="3">
        <v>486</v>
      </c>
      <c r="U1575" s="3">
        <v>439</v>
      </c>
      <c r="V1575" s="3">
        <v>6</v>
      </c>
      <c r="W1575" s="3">
        <v>11</v>
      </c>
      <c r="X1575" s="3">
        <v>170</v>
      </c>
      <c r="Y1575" s="3">
        <v>0</v>
      </c>
      <c r="Z1575" s="3">
        <v>3</v>
      </c>
      <c r="AA1575" s="3">
        <v>397</v>
      </c>
      <c r="AB1575" s="3">
        <v>539</v>
      </c>
      <c r="AC1575" s="3">
        <v>3</v>
      </c>
      <c r="AD1575" s="3">
        <v>0</v>
      </c>
      <c r="AE1575" s="3">
        <v>0</v>
      </c>
      <c r="AF1575" s="3">
        <v>333</v>
      </c>
      <c r="AG1575" s="3">
        <v>611</v>
      </c>
      <c r="AH1575" s="3">
        <v>0</v>
      </c>
      <c r="AI1575" s="1">
        <v>10</v>
      </c>
      <c r="AJ1575" s="1">
        <v>0</v>
      </c>
      <c r="AK1575" s="1">
        <v>19</v>
      </c>
      <c r="AL1575" s="1">
        <v>582</v>
      </c>
      <c r="AM1575" s="1">
        <v>319</v>
      </c>
      <c r="AN1575" s="1">
        <v>12</v>
      </c>
      <c r="AO1575" s="1">
        <v>22</v>
      </c>
      <c r="AP1575" s="1">
        <f t="shared" si="1452"/>
        <v>3.1337437045327363E-2</v>
      </c>
      <c r="AQ1575" s="1">
        <f t="shared" si="1453"/>
        <v>0.96866256295467268</v>
      </c>
      <c r="AR1575" s="1">
        <f t="shared" si="1454"/>
        <v>0</v>
      </c>
      <c r="AS1575" s="1">
        <f t="shared" si="1455"/>
        <v>1.8867924528301886E-2</v>
      </c>
      <c r="AT1575" s="1">
        <f t="shared" si="1456"/>
        <v>0.50943396226415094</v>
      </c>
      <c r="AU1575" s="1">
        <f t="shared" si="1457"/>
        <v>0.47169811320754718</v>
      </c>
      <c r="AV1575" s="1">
        <f t="shared" si="1458"/>
        <v>0.15287769784172661</v>
      </c>
      <c r="AW1575" s="1">
        <f t="shared" si="1459"/>
        <v>0.48471223021582732</v>
      </c>
      <c r="AX1575" s="1">
        <f t="shared" si="1460"/>
        <v>2.6978417266187052E-3</v>
      </c>
      <c r="AY1575" s="1">
        <f t="shared" si="1461"/>
        <v>0.35971223021582732</v>
      </c>
      <c r="AZ1575" s="1">
        <f t="shared" si="1462"/>
        <v>0</v>
      </c>
      <c r="BA1575" s="1">
        <f t="shared" si="1463"/>
        <v>0</v>
      </c>
      <c r="BB1575" s="1">
        <f t="shared" si="1464"/>
        <v>0.34905660377358488</v>
      </c>
      <c r="BC1575" s="1">
        <f t="shared" si="1465"/>
        <v>0.65094339622641506</v>
      </c>
      <c r="BD1575" s="1">
        <f t="shared" si="1466"/>
        <v>0</v>
      </c>
      <c r="BE1575" s="1">
        <f t="shared" si="1467"/>
        <v>3.2494758909853247E-2</v>
      </c>
      <c r="BF1575" s="1">
        <f t="shared" si="1468"/>
        <v>0.61006289308176098</v>
      </c>
      <c r="BG1575" s="1">
        <f t="shared" si="1469"/>
        <v>0.35744234800838576</v>
      </c>
      <c r="BH1575" s="1">
        <f t="shared" si="1470"/>
        <v>-0.21462539005420664</v>
      </c>
      <c r="BI1575" s="1">
        <f t="shared" si="1471"/>
        <v>-2.5689835325263761</v>
      </c>
      <c r="BJ1575" s="1">
        <f t="shared" si="1472"/>
        <v>-0.29291210544180174</v>
      </c>
      <c r="BK1575" s="1">
        <f t="shared" si="1473"/>
        <v>-0.45710414119777526</v>
      </c>
      <c r="BL1575">
        <v>3.1327475489110106</v>
      </c>
      <c r="BM1575" s="1" t="s">
        <v>1303</v>
      </c>
      <c r="BN1575" s="1" t="str">
        <f t="shared" si="1474"/>
        <v>MINERIO</v>
      </c>
      <c r="BO1575" s="1" t="s">
        <v>1303</v>
      </c>
    </row>
    <row r="1576" spans="1:67" x14ac:dyDescent="0.25">
      <c r="A1576" s="2" t="s">
        <v>954</v>
      </c>
      <c r="B1576" s="2" t="s">
        <v>103</v>
      </c>
      <c r="C1576" s="2" t="s">
        <v>161</v>
      </c>
      <c r="E1576" s="2" t="s">
        <v>139</v>
      </c>
      <c r="F1576" s="2">
        <v>7</v>
      </c>
      <c r="G1576" s="2">
        <v>3</v>
      </c>
      <c r="H1576" s="2">
        <v>179</v>
      </c>
      <c r="I1576" s="2">
        <v>35</v>
      </c>
      <c r="J1576" s="37">
        <v>0.77</v>
      </c>
      <c r="K1576" s="7">
        <v>0.35</v>
      </c>
      <c r="N1576" s="3">
        <v>28</v>
      </c>
      <c r="O1576" s="3">
        <v>1280</v>
      </c>
      <c r="P1576" s="3">
        <v>0</v>
      </c>
      <c r="Q1576" s="3">
        <v>395</v>
      </c>
      <c r="R1576" s="3">
        <v>0</v>
      </c>
      <c r="S1576" s="3">
        <v>5</v>
      </c>
      <c r="T1576" s="3">
        <v>334</v>
      </c>
      <c r="U1576" s="3">
        <v>546</v>
      </c>
      <c r="V1576" s="3">
        <v>8</v>
      </c>
      <c r="W1576" s="3">
        <v>11</v>
      </c>
      <c r="X1576" s="3">
        <v>0</v>
      </c>
      <c r="Y1576" s="3">
        <v>0</v>
      </c>
      <c r="Z1576" s="3">
        <v>4</v>
      </c>
      <c r="AA1576" s="3">
        <v>251</v>
      </c>
      <c r="AB1576" s="3">
        <v>637</v>
      </c>
      <c r="AC1576" s="3">
        <v>4</v>
      </c>
      <c r="AD1576" s="3">
        <v>0</v>
      </c>
      <c r="AE1576" s="3">
        <v>1</v>
      </c>
      <c r="AF1576" s="3">
        <v>193</v>
      </c>
      <c r="AG1576" s="3">
        <v>698</v>
      </c>
      <c r="AH1576" s="3">
        <v>3</v>
      </c>
      <c r="AI1576" s="1">
        <v>9</v>
      </c>
      <c r="AJ1576" s="1">
        <v>0</v>
      </c>
      <c r="AK1576" s="1">
        <v>13</v>
      </c>
      <c r="AL1576" s="1">
        <v>452</v>
      </c>
      <c r="AM1576" s="1">
        <v>416</v>
      </c>
      <c r="AN1576" s="1">
        <v>13</v>
      </c>
      <c r="AO1576" s="1">
        <v>11</v>
      </c>
      <c r="AP1576" s="1">
        <f t="shared" si="1452"/>
        <v>1.6441573693482089E-2</v>
      </c>
      <c r="AQ1576" s="1">
        <f t="shared" si="1453"/>
        <v>0.98355842630651791</v>
      </c>
      <c r="AR1576" s="1">
        <f t="shared" si="1454"/>
        <v>0</v>
      </c>
      <c r="AS1576" s="1">
        <f t="shared" si="1455"/>
        <v>1.4380530973451327E-2</v>
      </c>
      <c r="AT1576" s="1">
        <f t="shared" si="1456"/>
        <v>0.36946902654867259</v>
      </c>
      <c r="AU1576" s="1">
        <f t="shared" si="1457"/>
        <v>0.61615044247787609</v>
      </c>
      <c r="AV1576" s="1">
        <f t="shared" si="1458"/>
        <v>0</v>
      </c>
      <c r="AW1576" s="1">
        <f t="shared" si="1459"/>
        <v>0.7109375</v>
      </c>
      <c r="AX1576" s="1">
        <f t="shared" si="1460"/>
        <v>4.464285714285714E-3</v>
      </c>
      <c r="AY1576" s="1">
        <f t="shared" si="1461"/>
        <v>0.2845982142857143</v>
      </c>
      <c r="AZ1576" s="1">
        <f t="shared" si="1462"/>
        <v>0</v>
      </c>
      <c r="BA1576" s="1">
        <f t="shared" si="1463"/>
        <v>4.4247787610619468E-3</v>
      </c>
      <c r="BB1576" s="1">
        <f t="shared" si="1464"/>
        <v>0.21349557522123894</v>
      </c>
      <c r="BC1576" s="1">
        <f t="shared" si="1465"/>
        <v>0.78207964601769908</v>
      </c>
      <c r="BD1576" s="1">
        <f t="shared" si="1466"/>
        <v>0</v>
      </c>
      <c r="BE1576" s="1">
        <f t="shared" si="1467"/>
        <v>2.8729281767955802E-2</v>
      </c>
      <c r="BF1576" s="1">
        <f t="shared" si="1468"/>
        <v>0.49944751381215469</v>
      </c>
      <c r="BG1576" s="1">
        <f t="shared" si="1469"/>
        <v>0.47182320441988951</v>
      </c>
      <c r="BH1576" s="1">
        <f t="shared" si="1470"/>
        <v>-0.30151014439382123</v>
      </c>
      <c r="BI1576" s="1">
        <f t="shared" si="1471"/>
        <v>-2.3502480183341627</v>
      </c>
      <c r="BJ1576" s="1">
        <f t="shared" si="1472"/>
        <v>-0.43242196366379881</v>
      </c>
      <c r="BK1576" s="1">
        <f t="shared" si="1473"/>
        <v>-0.6706111214675895</v>
      </c>
      <c r="BL1576">
        <v>3.3944975775421038</v>
      </c>
      <c r="BM1576" s="1" t="s">
        <v>1303</v>
      </c>
      <c r="BN1576" s="1" t="str">
        <f t="shared" si="1474"/>
        <v>MINERIO</v>
      </c>
      <c r="BO1576" s="1" t="s">
        <v>1303</v>
      </c>
    </row>
    <row r="1577" spans="1:67" x14ac:dyDescent="0.25">
      <c r="A1577" s="2" t="s">
        <v>954</v>
      </c>
      <c r="B1577" s="2" t="s">
        <v>103</v>
      </c>
      <c r="C1577" s="2" t="s">
        <v>161</v>
      </c>
      <c r="E1577" s="2" t="s">
        <v>139</v>
      </c>
      <c r="F1577" s="2">
        <v>7</v>
      </c>
      <c r="G1577" s="2">
        <v>10</v>
      </c>
      <c r="H1577" s="2">
        <v>186</v>
      </c>
      <c r="I1577" s="2">
        <v>20</v>
      </c>
      <c r="J1577" s="37">
        <v>8.52</v>
      </c>
      <c r="K1577" s="7">
        <v>0.23</v>
      </c>
      <c r="N1577" s="3">
        <v>0</v>
      </c>
      <c r="O1577" s="3">
        <v>877</v>
      </c>
      <c r="P1577" s="3">
        <v>0</v>
      </c>
      <c r="Q1577" s="3">
        <v>301</v>
      </c>
      <c r="R1577" s="3">
        <v>0</v>
      </c>
      <c r="S1577" s="3">
        <v>0</v>
      </c>
      <c r="T1577" s="3">
        <v>274</v>
      </c>
      <c r="U1577" s="3">
        <v>315</v>
      </c>
      <c r="V1577" s="3">
        <v>0</v>
      </c>
      <c r="W1577" s="3">
        <v>2</v>
      </c>
      <c r="X1577" s="3">
        <v>0</v>
      </c>
      <c r="Y1577" s="3">
        <v>0</v>
      </c>
      <c r="Z1577" s="3">
        <v>0</v>
      </c>
      <c r="AA1577" s="3">
        <v>223</v>
      </c>
      <c r="AB1577" s="3">
        <v>366</v>
      </c>
      <c r="AC1577" s="3">
        <v>0</v>
      </c>
      <c r="AD1577" s="3">
        <v>0</v>
      </c>
      <c r="AE1577" s="3">
        <v>0</v>
      </c>
      <c r="AF1577" s="3">
        <v>183</v>
      </c>
      <c r="AG1577" s="3">
        <v>408</v>
      </c>
      <c r="AH1577" s="3">
        <v>0</v>
      </c>
      <c r="AI1577" s="1">
        <v>0</v>
      </c>
      <c r="AJ1577" s="1">
        <v>0</v>
      </c>
      <c r="AK1577" s="1">
        <v>3</v>
      </c>
      <c r="AL1577" s="1">
        <v>349</v>
      </c>
      <c r="AM1577" s="1">
        <v>235</v>
      </c>
      <c r="AN1577" s="1">
        <v>1</v>
      </c>
      <c r="AO1577" s="1">
        <v>3</v>
      </c>
      <c r="AP1577" s="1">
        <f t="shared" si="1452"/>
        <v>0</v>
      </c>
      <c r="AQ1577" s="1">
        <f t="shared" si="1453"/>
        <v>1</v>
      </c>
      <c r="AR1577" s="1">
        <f t="shared" si="1454"/>
        <v>0</v>
      </c>
      <c r="AS1577" s="1">
        <f t="shared" si="1455"/>
        <v>0</v>
      </c>
      <c r="AT1577" s="1">
        <f t="shared" si="1456"/>
        <v>0.46362098138747887</v>
      </c>
      <c r="AU1577" s="1">
        <f t="shared" si="1457"/>
        <v>0.53637901861252113</v>
      </c>
      <c r="AV1577" s="1">
        <f t="shared" si="1458"/>
        <v>0</v>
      </c>
      <c r="AW1577" s="1">
        <f t="shared" si="1459"/>
        <v>0.62139219015280134</v>
      </c>
      <c r="AX1577" s="1">
        <f t="shared" si="1460"/>
        <v>0</v>
      </c>
      <c r="AY1577" s="1">
        <f t="shared" si="1461"/>
        <v>0.37860780984719866</v>
      </c>
      <c r="AZ1577" s="1">
        <f t="shared" si="1462"/>
        <v>0</v>
      </c>
      <c r="BA1577" s="1">
        <f t="shared" si="1463"/>
        <v>0</v>
      </c>
      <c r="BB1577" s="1">
        <f t="shared" si="1464"/>
        <v>0.30964467005076141</v>
      </c>
      <c r="BC1577" s="1">
        <f t="shared" si="1465"/>
        <v>0.69035532994923854</v>
      </c>
      <c r="BD1577" s="1">
        <f t="shared" si="1466"/>
        <v>0</v>
      </c>
      <c r="BE1577" s="1">
        <f t="shared" si="1467"/>
        <v>6.7681895093062603E-3</v>
      </c>
      <c r="BF1577" s="1">
        <f t="shared" si="1468"/>
        <v>0.59052453468697119</v>
      </c>
      <c r="BG1577" s="1">
        <f t="shared" si="1469"/>
        <v>0.40270727580372251</v>
      </c>
      <c r="BH1577" s="1">
        <f t="shared" si="1470"/>
        <v>-0.22876205392207549</v>
      </c>
      <c r="BI1577" s="1" t="e">
        <f t="shared" si="1471"/>
        <v>#NUM!</v>
      </c>
      <c r="BJ1577" s="1">
        <f t="shared" si="1472"/>
        <v>-0.3338369180608674</v>
      </c>
      <c r="BK1577" s="1">
        <f t="shared" si="1473"/>
        <v>-0.50913639115082587</v>
      </c>
      <c r="BL1577">
        <v>2.4491786269633424</v>
      </c>
      <c r="BM1577" s="1" t="s">
        <v>1303</v>
      </c>
      <c r="BN1577" s="1" t="str">
        <f t="shared" si="1474"/>
        <v>MINERIO</v>
      </c>
      <c r="BO1577" s="1" t="s">
        <v>1303</v>
      </c>
    </row>
    <row r="1578" spans="1:67" x14ac:dyDescent="0.25">
      <c r="A1578" s="2" t="s">
        <v>954</v>
      </c>
      <c r="B1578" s="2" t="s">
        <v>103</v>
      </c>
      <c r="C1578" s="2" t="s">
        <v>161</v>
      </c>
      <c r="E1578" s="2" t="s">
        <v>139</v>
      </c>
      <c r="F1578" s="2">
        <v>7</v>
      </c>
      <c r="G1578" s="2">
        <v>5</v>
      </c>
      <c r="H1578" s="2">
        <v>181</v>
      </c>
      <c r="I1578" s="2">
        <v>35</v>
      </c>
      <c r="J1578" s="37">
        <v>0.8</v>
      </c>
      <c r="K1578" s="7">
        <v>0.39</v>
      </c>
      <c r="N1578" s="3">
        <v>42</v>
      </c>
      <c r="O1578" s="3">
        <v>1356</v>
      </c>
      <c r="P1578" s="3">
        <v>0</v>
      </c>
      <c r="Q1578" s="3">
        <v>376</v>
      </c>
      <c r="R1578" s="3">
        <v>0</v>
      </c>
      <c r="S1578" s="3">
        <v>5</v>
      </c>
      <c r="T1578" s="3">
        <v>485</v>
      </c>
      <c r="U1578" s="3">
        <v>466</v>
      </c>
      <c r="V1578" s="3">
        <v>5</v>
      </c>
      <c r="W1578" s="3">
        <v>8</v>
      </c>
      <c r="X1578" s="3">
        <v>0</v>
      </c>
      <c r="Y1578" s="3">
        <v>0</v>
      </c>
      <c r="Z1578" s="3">
        <v>1</v>
      </c>
      <c r="AA1578" s="3">
        <v>381</v>
      </c>
      <c r="AB1578" s="3">
        <v>578</v>
      </c>
      <c r="AC1578" s="3">
        <v>3</v>
      </c>
      <c r="AD1578" s="3">
        <v>0</v>
      </c>
      <c r="AE1578" s="3">
        <v>0</v>
      </c>
      <c r="AF1578" s="3">
        <v>314</v>
      </c>
      <c r="AG1578" s="3">
        <v>650</v>
      </c>
      <c r="AH1578" s="3">
        <v>0</v>
      </c>
      <c r="AI1578" s="1">
        <v>5</v>
      </c>
      <c r="AJ1578" s="1">
        <v>0</v>
      </c>
      <c r="AK1578" s="1">
        <v>8</v>
      </c>
      <c r="AL1578" s="1">
        <v>601</v>
      </c>
      <c r="AM1578" s="1">
        <v>332</v>
      </c>
      <c r="AN1578" s="1">
        <v>8</v>
      </c>
      <c r="AO1578" s="1">
        <v>20</v>
      </c>
      <c r="AP1578" s="1">
        <f t="shared" si="1452"/>
        <v>2.367531003382187E-2</v>
      </c>
      <c r="AQ1578" s="1">
        <f t="shared" si="1453"/>
        <v>0.97632468996617816</v>
      </c>
      <c r="AR1578" s="1">
        <f t="shared" si="1454"/>
        <v>0</v>
      </c>
      <c r="AS1578" s="1">
        <f t="shared" si="1455"/>
        <v>1.0319917440660475E-2</v>
      </c>
      <c r="AT1578" s="1">
        <f t="shared" si="1456"/>
        <v>0.50051599587203299</v>
      </c>
      <c r="AU1578" s="1">
        <f t="shared" si="1457"/>
        <v>0.48916408668730649</v>
      </c>
      <c r="AV1578" s="1">
        <f t="shared" si="1458"/>
        <v>0</v>
      </c>
      <c r="AW1578" s="1">
        <f t="shared" si="1459"/>
        <v>0.60020768431983385</v>
      </c>
      <c r="AX1578" s="1">
        <f t="shared" si="1460"/>
        <v>1.0384215991692627E-3</v>
      </c>
      <c r="AY1578" s="1">
        <f t="shared" si="1461"/>
        <v>0.39875389408099687</v>
      </c>
      <c r="AZ1578" s="1">
        <f t="shared" si="1462"/>
        <v>0</v>
      </c>
      <c r="BA1578" s="1">
        <f t="shared" si="1463"/>
        <v>0</v>
      </c>
      <c r="BB1578" s="1">
        <f t="shared" si="1464"/>
        <v>0.32404540763673889</v>
      </c>
      <c r="BC1578" s="1">
        <f t="shared" si="1465"/>
        <v>0.67595459236326105</v>
      </c>
      <c r="BD1578" s="1">
        <f t="shared" si="1466"/>
        <v>0</v>
      </c>
      <c r="BE1578" s="1">
        <f t="shared" si="1467"/>
        <v>1.6511867905056758E-2</v>
      </c>
      <c r="BF1578" s="1">
        <f t="shared" si="1468"/>
        <v>0.62022703818369451</v>
      </c>
      <c r="BG1578" s="1">
        <f t="shared" si="1469"/>
        <v>0.36326109391124872</v>
      </c>
      <c r="BH1578" s="1">
        <f t="shared" si="1470"/>
        <v>-0.20744930504802581</v>
      </c>
      <c r="BI1578" s="1">
        <f t="shared" si="1471"/>
        <v>-2.9836262871245345</v>
      </c>
      <c r="BJ1578" s="1">
        <f t="shared" si="1472"/>
        <v>-0.30058203844850168</v>
      </c>
      <c r="BK1578" s="1">
        <f t="shared" si="1473"/>
        <v>-0.48939412897755041</v>
      </c>
      <c r="BL1578">
        <v>2.2620938559091739</v>
      </c>
      <c r="BM1578" s="1" t="s">
        <v>1303</v>
      </c>
      <c r="BN1578" s="1" t="str">
        <f t="shared" si="1474"/>
        <v>MINERIO</v>
      </c>
      <c r="BO1578" s="1" t="s">
        <v>1303</v>
      </c>
    </row>
    <row r="1579" spans="1:67" x14ac:dyDescent="0.25">
      <c r="A1579" s="2" t="s">
        <v>954</v>
      </c>
      <c r="B1579" s="2" t="s">
        <v>103</v>
      </c>
      <c r="C1579" s="2" t="s">
        <v>161</v>
      </c>
      <c r="E1579" s="2" t="s">
        <v>139</v>
      </c>
      <c r="F1579" s="2">
        <v>7</v>
      </c>
      <c r="G1579" s="2">
        <v>6</v>
      </c>
      <c r="H1579" s="2">
        <v>182</v>
      </c>
      <c r="I1579" s="2">
        <v>30</v>
      </c>
      <c r="J1579" s="37">
        <v>12.43</v>
      </c>
      <c r="K1579" s="7">
        <v>0.55000000000000004</v>
      </c>
      <c r="N1579" s="3">
        <v>77</v>
      </c>
      <c r="O1579" s="3">
        <v>1275</v>
      </c>
      <c r="P1579" s="3">
        <v>0</v>
      </c>
      <c r="Q1579" s="3">
        <v>395</v>
      </c>
      <c r="R1579" s="3">
        <v>0</v>
      </c>
      <c r="S1579" s="3">
        <v>0</v>
      </c>
      <c r="T1579" s="3">
        <v>478</v>
      </c>
      <c r="U1579" s="3">
        <v>419</v>
      </c>
      <c r="V1579" s="3">
        <v>0</v>
      </c>
      <c r="W1579" s="3">
        <v>10</v>
      </c>
      <c r="X1579" s="3">
        <v>0</v>
      </c>
      <c r="Y1579" s="3">
        <v>0</v>
      </c>
      <c r="Z1579" s="3">
        <v>0</v>
      </c>
      <c r="AA1579" s="3">
        <v>381</v>
      </c>
      <c r="AB1579" s="3">
        <v>520</v>
      </c>
      <c r="AC1579" s="3">
        <v>0</v>
      </c>
      <c r="AD1579" s="3">
        <v>0</v>
      </c>
      <c r="AE1579" s="3">
        <v>0</v>
      </c>
      <c r="AF1579" s="3">
        <v>313</v>
      </c>
      <c r="AG1579" s="3">
        <v>589</v>
      </c>
      <c r="AH1579" s="3">
        <v>0</v>
      </c>
      <c r="AI1579" s="1">
        <v>5</v>
      </c>
      <c r="AJ1579" s="1">
        <v>0</v>
      </c>
      <c r="AK1579" s="1">
        <v>1</v>
      </c>
      <c r="AL1579" s="1">
        <v>583</v>
      </c>
      <c r="AM1579" s="1">
        <v>294</v>
      </c>
      <c r="AN1579" s="1">
        <v>6</v>
      </c>
      <c r="AO1579" s="1">
        <v>23</v>
      </c>
      <c r="AP1579" s="1">
        <f t="shared" si="1452"/>
        <v>4.4075558099599316E-2</v>
      </c>
      <c r="AQ1579" s="1">
        <f t="shared" si="1453"/>
        <v>0.95592444190040071</v>
      </c>
      <c r="AR1579" s="1">
        <f t="shared" si="1454"/>
        <v>0</v>
      </c>
      <c r="AS1579" s="1">
        <f t="shared" si="1455"/>
        <v>0</v>
      </c>
      <c r="AT1579" s="1">
        <f t="shared" si="1456"/>
        <v>0.52701212789415652</v>
      </c>
      <c r="AU1579" s="1">
        <f t="shared" si="1457"/>
        <v>0.47298787210584342</v>
      </c>
      <c r="AV1579" s="1">
        <f t="shared" si="1458"/>
        <v>0</v>
      </c>
      <c r="AW1579" s="1">
        <f t="shared" si="1459"/>
        <v>0.57713651498335183</v>
      </c>
      <c r="AX1579" s="1">
        <f t="shared" si="1460"/>
        <v>0</v>
      </c>
      <c r="AY1579" s="1">
        <f t="shared" si="1461"/>
        <v>0.42286348501664817</v>
      </c>
      <c r="AZ1579" s="1">
        <f t="shared" si="1462"/>
        <v>0</v>
      </c>
      <c r="BA1579" s="1">
        <f t="shared" si="1463"/>
        <v>0</v>
      </c>
      <c r="BB1579" s="1">
        <f t="shared" si="1464"/>
        <v>0.34509371554575524</v>
      </c>
      <c r="BC1579" s="1">
        <f t="shared" si="1465"/>
        <v>0.65490628445424481</v>
      </c>
      <c r="BD1579" s="1">
        <f t="shared" si="1466"/>
        <v>0</v>
      </c>
      <c r="BE1579" s="1">
        <f t="shared" si="1467"/>
        <v>7.717750826901874E-3</v>
      </c>
      <c r="BF1579" s="1">
        <f t="shared" si="1468"/>
        <v>0.64277839029768469</v>
      </c>
      <c r="BG1579" s="1">
        <f t="shared" si="1469"/>
        <v>0.34950385887541346</v>
      </c>
      <c r="BH1579" s="1">
        <f t="shared" si="1470"/>
        <v>-0.19193873230108116</v>
      </c>
      <c r="BI1579" s="1" t="e">
        <f t="shared" si="1471"/>
        <v>#NUM!</v>
      </c>
      <c r="BJ1579" s="1">
        <f t="shared" si="1472"/>
        <v>-0.2781793904479764</v>
      </c>
      <c r="BK1579" s="1">
        <f t="shared" si="1473"/>
        <v>-0.46206294951364679</v>
      </c>
      <c r="BL1579">
        <v>2.0177609614522578</v>
      </c>
      <c r="BM1579" s="1" t="s">
        <v>1303</v>
      </c>
      <c r="BN1579" s="1" t="str">
        <f t="shared" si="1474"/>
        <v>MINERIO</v>
      </c>
      <c r="BO1579" s="1" t="s">
        <v>1303</v>
      </c>
    </row>
    <row r="1580" spans="1:67" x14ac:dyDescent="0.25">
      <c r="A1580" s="2" t="s">
        <v>954</v>
      </c>
      <c r="B1580" s="2" t="s">
        <v>103</v>
      </c>
      <c r="C1580" s="2" t="s">
        <v>161</v>
      </c>
      <c r="E1580" s="2" t="s">
        <v>139</v>
      </c>
      <c r="F1580" s="2">
        <v>7</v>
      </c>
      <c r="G1580" s="2">
        <v>2</v>
      </c>
      <c r="H1580" s="2">
        <v>177</v>
      </c>
      <c r="I1580" s="2">
        <v>60</v>
      </c>
      <c r="J1580" s="37">
        <v>1.24</v>
      </c>
      <c r="K1580" s="7">
        <v>0.27</v>
      </c>
      <c r="N1580" s="3">
        <v>13</v>
      </c>
      <c r="O1580" s="3">
        <v>2935</v>
      </c>
      <c r="P1580" s="3">
        <v>0</v>
      </c>
      <c r="Q1580" s="3">
        <v>523</v>
      </c>
      <c r="R1580" s="3">
        <v>0</v>
      </c>
      <c r="S1580" s="3">
        <v>23</v>
      </c>
      <c r="T1580" s="3">
        <v>1093</v>
      </c>
      <c r="U1580" s="3">
        <v>766</v>
      </c>
      <c r="V1580" s="3">
        <v>23</v>
      </c>
      <c r="W1580" s="3">
        <v>32</v>
      </c>
      <c r="Y1580" s="3">
        <v>0</v>
      </c>
      <c r="Z1580" s="3">
        <v>19</v>
      </c>
      <c r="AA1580" s="3">
        <v>909</v>
      </c>
      <c r="AB1580" s="3">
        <v>972</v>
      </c>
      <c r="AC1580" s="3">
        <v>18</v>
      </c>
      <c r="AD1580" s="3">
        <v>0</v>
      </c>
      <c r="AE1580" s="3">
        <v>5</v>
      </c>
      <c r="AF1580" s="3">
        <v>379</v>
      </c>
      <c r="AG1580" s="3">
        <v>344</v>
      </c>
      <c r="AH1580" s="3">
        <v>4</v>
      </c>
      <c r="AI1580" s="1">
        <v>7</v>
      </c>
      <c r="AJ1580" s="1">
        <v>0</v>
      </c>
      <c r="AK1580" s="1">
        <v>33</v>
      </c>
      <c r="AL1580" s="1">
        <v>503</v>
      </c>
      <c r="AM1580" s="1">
        <v>145</v>
      </c>
      <c r="AN1580" s="1">
        <v>30</v>
      </c>
      <c r="AO1580" s="1">
        <v>29</v>
      </c>
      <c r="AP1580" s="1">
        <f t="shared" si="1452"/>
        <v>3.7453183520599251E-3</v>
      </c>
      <c r="AQ1580" s="1">
        <f t="shared" si="1453"/>
        <v>0.99625468164794007</v>
      </c>
      <c r="AR1580" s="1">
        <f t="shared" si="1454"/>
        <v>0</v>
      </c>
      <c r="AS1580" s="1">
        <f t="shared" si="1455"/>
        <v>2.3748064016520392E-2</v>
      </c>
      <c r="AT1580" s="1">
        <f t="shared" si="1456"/>
        <v>0.56427465152297362</v>
      </c>
      <c r="AU1580" s="1">
        <f t="shared" si="1457"/>
        <v>0.41197728446050591</v>
      </c>
      <c r="AV1580" s="1">
        <f t="shared" si="1458"/>
        <v>0</v>
      </c>
      <c r="AW1580" s="1">
        <f t="shared" si="1459"/>
        <v>0.50677789363920756</v>
      </c>
      <c r="AX1580" s="1">
        <f t="shared" si="1460"/>
        <v>9.9061522419186653E-3</v>
      </c>
      <c r="AY1580" s="1">
        <f t="shared" si="1461"/>
        <v>0.48331595411887385</v>
      </c>
      <c r="AZ1580" s="1">
        <f t="shared" si="1462"/>
        <v>0</v>
      </c>
      <c r="BA1580" s="1">
        <f t="shared" si="1463"/>
        <v>1.2178619756427604E-2</v>
      </c>
      <c r="BB1580" s="1">
        <f t="shared" si="1464"/>
        <v>0.51285520974289578</v>
      </c>
      <c r="BC1580" s="1">
        <f t="shared" si="1465"/>
        <v>0.47496617050067658</v>
      </c>
      <c r="BD1580" s="1">
        <f t="shared" si="1466"/>
        <v>0</v>
      </c>
      <c r="BE1580" s="1">
        <f t="shared" si="1467"/>
        <v>8.513513513513514E-2</v>
      </c>
      <c r="BF1580" s="1">
        <f t="shared" si="1468"/>
        <v>0.67972972972972978</v>
      </c>
      <c r="BG1580" s="1">
        <f t="shared" si="1469"/>
        <v>0.23513513513513515</v>
      </c>
      <c r="BH1580" s="1">
        <f t="shared" si="1470"/>
        <v>-0.16766373467504878</v>
      </c>
      <c r="BI1580" s="1">
        <f t="shared" si="1471"/>
        <v>-2.004095001881816</v>
      </c>
      <c r="BJ1580" s="1">
        <f t="shared" si="1472"/>
        <v>-0.24850945876940805</v>
      </c>
      <c r="BK1580" s="1">
        <f t="shared" si="1473"/>
        <v>-0.29000522842675341</v>
      </c>
      <c r="BL1580">
        <v>0.96797257456538932</v>
      </c>
      <c r="BM1580" s="1" t="s">
        <v>1303</v>
      </c>
      <c r="BN1580" s="1" t="str">
        <f t="shared" si="1474"/>
        <v>MINERIO</v>
      </c>
      <c r="BO1580" s="1" t="s">
        <v>1303</v>
      </c>
    </row>
    <row r="1581" spans="1:67" x14ac:dyDescent="0.25">
      <c r="A1581" s="2" t="s">
        <v>954</v>
      </c>
      <c r="B1581" s="2" t="s">
        <v>103</v>
      </c>
      <c r="C1581" s="2" t="s">
        <v>161</v>
      </c>
      <c r="E1581" s="2" t="s">
        <v>139</v>
      </c>
      <c r="F1581" s="2">
        <v>7</v>
      </c>
      <c r="G1581" s="2">
        <v>7</v>
      </c>
      <c r="H1581" s="2">
        <v>183</v>
      </c>
      <c r="I1581" s="2">
        <v>40</v>
      </c>
      <c r="J1581" s="37">
        <v>6.43</v>
      </c>
      <c r="K1581" s="7">
        <v>0.96</v>
      </c>
      <c r="N1581" s="3">
        <v>140</v>
      </c>
      <c r="O1581" s="3">
        <v>2169</v>
      </c>
      <c r="P1581" s="3">
        <v>0</v>
      </c>
      <c r="Q1581" s="3">
        <v>524</v>
      </c>
      <c r="R1581" s="3">
        <v>0</v>
      </c>
      <c r="S1581" s="3">
        <v>26</v>
      </c>
      <c r="T1581" s="3">
        <v>946</v>
      </c>
      <c r="U1581" s="3">
        <v>459</v>
      </c>
      <c r="V1581" s="3">
        <v>30</v>
      </c>
      <c r="W1581" s="3">
        <v>55</v>
      </c>
      <c r="X1581" s="3">
        <v>0</v>
      </c>
      <c r="Y1581" s="3">
        <v>0</v>
      </c>
      <c r="Z1581" s="3">
        <v>19</v>
      </c>
      <c r="AA1581" s="3">
        <v>838</v>
      </c>
      <c r="AB1581" s="3">
        <v>609</v>
      </c>
      <c r="AC1581" s="3">
        <v>13</v>
      </c>
      <c r="AD1581" s="3">
        <v>0</v>
      </c>
      <c r="AE1581" s="3">
        <v>17</v>
      </c>
      <c r="AF1581" s="3">
        <v>719</v>
      </c>
      <c r="AG1581" s="3">
        <v>740</v>
      </c>
      <c r="AH1581" s="3">
        <v>12</v>
      </c>
      <c r="AI1581" s="1">
        <v>28</v>
      </c>
      <c r="AJ1581" s="1">
        <v>0</v>
      </c>
      <c r="AK1581" s="1">
        <v>67</v>
      </c>
      <c r="AL1581" s="1">
        <v>1005</v>
      </c>
      <c r="AM1581" s="1">
        <v>291</v>
      </c>
      <c r="AN1581" s="1">
        <v>76</v>
      </c>
      <c r="AO1581" s="1">
        <v>77</v>
      </c>
      <c r="AP1581" s="1">
        <f t="shared" si="1452"/>
        <v>4.9417578538651606E-2</v>
      </c>
      <c r="AQ1581" s="1">
        <f t="shared" si="1453"/>
        <v>0.95058242146134841</v>
      </c>
      <c r="AR1581" s="1">
        <f t="shared" si="1454"/>
        <v>0</v>
      </c>
      <c r="AS1581" s="1">
        <f t="shared" si="1455"/>
        <v>3.6939313984168866E-2</v>
      </c>
      <c r="AT1581" s="1">
        <f t="shared" si="1456"/>
        <v>0.62401055408970973</v>
      </c>
      <c r="AU1581" s="1">
        <f t="shared" si="1457"/>
        <v>0.33905013192612138</v>
      </c>
      <c r="AV1581" s="1">
        <f t="shared" si="1458"/>
        <v>0</v>
      </c>
      <c r="AW1581" s="1">
        <f t="shared" si="1459"/>
        <v>0.41176470588235292</v>
      </c>
      <c r="AX1581" s="1">
        <f t="shared" si="1460"/>
        <v>1.2846517917511832E-2</v>
      </c>
      <c r="AY1581" s="1">
        <f t="shared" si="1461"/>
        <v>0.57538877620013518</v>
      </c>
      <c r="AZ1581" s="1">
        <f t="shared" si="1462"/>
        <v>0</v>
      </c>
      <c r="BA1581" s="1">
        <f t="shared" si="1463"/>
        <v>1.912928759894459E-2</v>
      </c>
      <c r="BB1581" s="1">
        <f t="shared" si="1464"/>
        <v>0.47427440633245382</v>
      </c>
      <c r="BC1581" s="1">
        <f t="shared" si="1465"/>
        <v>0.50659630606860162</v>
      </c>
      <c r="BD1581" s="1">
        <f t="shared" si="1466"/>
        <v>0</v>
      </c>
      <c r="BE1581" s="1">
        <f t="shared" si="1467"/>
        <v>9.4327176781002636E-2</v>
      </c>
      <c r="BF1581" s="1">
        <f t="shared" si="1468"/>
        <v>0.6629287598944591</v>
      </c>
      <c r="BG1581" s="1">
        <f t="shared" si="1469"/>
        <v>0.24274406332453827</v>
      </c>
      <c r="BH1581" s="1">
        <f t="shared" si="1470"/>
        <v>-0.17853313953952707</v>
      </c>
      <c r="BI1581" s="1">
        <f t="shared" si="1471"/>
        <v>-1.8912145730440635</v>
      </c>
      <c r="BJ1581" s="1">
        <f t="shared" si="1472"/>
        <v>-0.204808064894242</v>
      </c>
      <c r="BK1581" s="1">
        <f t="shared" si="1473"/>
        <v>-0.32397031091315215</v>
      </c>
      <c r="BL1581">
        <v>0.74964115877983972</v>
      </c>
      <c r="BM1581" s="1" t="s">
        <v>1303</v>
      </c>
      <c r="BN1581" s="1" t="str">
        <f t="shared" si="1474"/>
        <v>MINERIO</v>
      </c>
      <c r="BO1581" s="1" t="s">
        <v>1303</v>
      </c>
    </row>
    <row r="1582" spans="1:67" x14ac:dyDescent="0.25">
      <c r="A1582" s="2" t="s">
        <v>954</v>
      </c>
      <c r="B1582" s="2" t="s">
        <v>103</v>
      </c>
      <c r="C1582" s="2" t="s">
        <v>161</v>
      </c>
      <c r="E1582" s="2" t="s">
        <v>139</v>
      </c>
      <c r="F1582" s="2">
        <v>7</v>
      </c>
      <c r="G1582" s="2">
        <v>1</v>
      </c>
      <c r="H1582" s="2">
        <v>178</v>
      </c>
      <c r="I1582" s="2">
        <v>25</v>
      </c>
      <c r="J1582" s="37">
        <v>1.04</v>
      </c>
      <c r="K1582" s="7">
        <v>0.52</v>
      </c>
      <c r="N1582" s="3">
        <v>36</v>
      </c>
      <c r="O1582" s="3">
        <v>1014</v>
      </c>
      <c r="P1582" s="3">
        <v>0</v>
      </c>
      <c r="Q1582" s="3">
        <v>402</v>
      </c>
      <c r="R1582" s="3">
        <v>0</v>
      </c>
      <c r="S1582" s="3">
        <v>16</v>
      </c>
      <c r="T1582" s="3">
        <v>468</v>
      </c>
      <c r="U1582" s="3">
        <v>231</v>
      </c>
      <c r="V1582" s="3">
        <v>6</v>
      </c>
      <c r="W1582" s="3">
        <v>19</v>
      </c>
      <c r="X1582" s="3">
        <v>0</v>
      </c>
      <c r="Y1582" s="3">
        <v>0</v>
      </c>
      <c r="Z1582" s="3">
        <v>10</v>
      </c>
      <c r="AA1582" s="3">
        <v>414</v>
      </c>
      <c r="AB1582" s="3">
        <v>300</v>
      </c>
      <c r="AC1582" s="3">
        <v>5</v>
      </c>
      <c r="AD1582" s="3">
        <v>0</v>
      </c>
      <c r="AE1582" s="3">
        <v>16</v>
      </c>
      <c r="AF1582" s="3">
        <v>739</v>
      </c>
      <c r="AG1582" s="3">
        <v>1157</v>
      </c>
      <c r="AH1582" s="3">
        <v>14</v>
      </c>
      <c r="AI1582" s="1">
        <v>11</v>
      </c>
      <c r="AJ1582" s="1">
        <v>0</v>
      </c>
      <c r="AK1582" s="1">
        <v>51</v>
      </c>
      <c r="AL1582" s="1">
        <v>1243</v>
      </c>
      <c r="AM1582" s="1">
        <v>543</v>
      </c>
      <c r="AN1582" s="1">
        <v>58</v>
      </c>
      <c r="AO1582" s="1">
        <v>43</v>
      </c>
      <c r="AP1582" s="1">
        <f t="shared" si="1452"/>
        <v>2.4793388429752067E-2</v>
      </c>
      <c r="AQ1582" s="1">
        <f t="shared" si="1453"/>
        <v>0.97520661157024791</v>
      </c>
      <c r="AR1582" s="1">
        <f t="shared" si="1454"/>
        <v>0</v>
      </c>
      <c r="AS1582" s="1">
        <f t="shared" si="1455"/>
        <v>2.9729729729729731E-2</v>
      </c>
      <c r="AT1582" s="1">
        <f t="shared" si="1456"/>
        <v>0.63243243243243241</v>
      </c>
      <c r="AU1582" s="1">
        <f t="shared" si="1457"/>
        <v>0.33783783783783783</v>
      </c>
      <c r="AV1582" s="1">
        <f t="shared" si="1458"/>
        <v>0</v>
      </c>
      <c r="AW1582" s="1">
        <f t="shared" si="1459"/>
        <v>0.41152263374485598</v>
      </c>
      <c r="AX1582" s="1">
        <f t="shared" si="1460"/>
        <v>1.3717421124828532E-2</v>
      </c>
      <c r="AY1582" s="1">
        <f t="shared" si="1461"/>
        <v>0.57475994513031547</v>
      </c>
      <c r="AZ1582" s="1">
        <f t="shared" si="1462"/>
        <v>0</v>
      </c>
      <c r="BA1582" s="1">
        <f t="shared" si="1463"/>
        <v>1.5487867836861126E-2</v>
      </c>
      <c r="BB1582" s="1">
        <f t="shared" si="1464"/>
        <v>0.38151781104801241</v>
      </c>
      <c r="BC1582" s="1">
        <f t="shared" si="1465"/>
        <v>0.60299432111512652</v>
      </c>
      <c r="BD1582" s="1">
        <f t="shared" si="1466"/>
        <v>0</v>
      </c>
      <c r="BE1582" s="1">
        <f t="shared" si="1467"/>
        <v>5.6243550051599589E-2</v>
      </c>
      <c r="BF1582" s="1">
        <f t="shared" si="1468"/>
        <v>0.64138286893704854</v>
      </c>
      <c r="BG1582" s="1">
        <f t="shared" si="1469"/>
        <v>0.30237358101135192</v>
      </c>
      <c r="BH1582" s="1">
        <f t="shared" si="1470"/>
        <v>-0.19288264407310174</v>
      </c>
      <c r="BI1582" s="1">
        <f t="shared" si="1471"/>
        <v>-1.8627275283179747</v>
      </c>
      <c r="BJ1582" s="1">
        <f t="shared" si="1472"/>
        <v>-0.19898586665685217</v>
      </c>
      <c r="BK1582" s="1">
        <f t="shared" si="1473"/>
        <v>-0.41848518232428505</v>
      </c>
      <c r="BL1582">
        <v>1.1684121317924832</v>
      </c>
      <c r="BM1582" s="1" t="s">
        <v>1303</v>
      </c>
      <c r="BN1582" s="1" t="str">
        <f t="shared" si="1474"/>
        <v>MINERIO</v>
      </c>
      <c r="BO1582" s="1" t="s">
        <v>1303</v>
      </c>
    </row>
    <row r="1583" spans="1:67" x14ac:dyDescent="0.25">
      <c r="A1583" s="2" t="s">
        <v>954</v>
      </c>
      <c r="B1583" s="2" t="s">
        <v>103</v>
      </c>
      <c r="C1583" s="2" t="s">
        <v>161</v>
      </c>
      <c r="E1583" s="2" t="s">
        <v>139</v>
      </c>
      <c r="F1583" s="2">
        <v>7</v>
      </c>
      <c r="G1583" s="2">
        <v>11</v>
      </c>
      <c r="H1583" s="2">
        <v>187</v>
      </c>
      <c r="I1583" s="2">
        <v>75</v>
      </c>
      <c r="J1583" s="37">
        <v>12.41</v>
      </c>
      <c r="K1583" s="7">
        <v>0.62</v>
      </c>
      <c r="N1583" s="3">
        <v>36</v>
      </c>
      <c r="O1583" s="3">
        <v>3542</v>
      </c>
      <c r="P1583" s="3">
        <v>0</v>
      </c>
      <c r="Q1583" s="3">
        <v>564</v>
      </c>
      <c r="R1583" s="3">
        <v>0</v>
      </c>
      <c r="S1583" s="3">
        <v>25</v>
      </c>
      <c r="T1583" s="3">
        <v>1596</v>
      </c>
      <c r="U1583" s="3">
        <v>575</v>
      </c>
      <c r="V1583" s="3">
        <v>42</v>
      </c>
      <c r="W1583" s="3">
        <v>77</v>
      </c>
      <c r="X1583" s="3">
        <v>0</v>
      </c>
      <c r="Y1583" s="3">
        <v>0</v>
      </c>
      <c r="Z1583" s="3">
        <v>5</v>
      </c>
      <c r="AA1583" s="3">
        <v>1441</v>
      </c>
      <c r="AB1583" s="3">
        <v>808</v>
      </c>
      <c r="AC1583" s="3">
        <v>11</v>
      </c>
      <c r="AD1583" s="3">
        <v>0</v>
      </c>
      <c r="AE1583" s="3">
        <v>5</v>
      </c>
      <c r="AF1583" s="3">
        <v>1270</v>
      </c>
      <c r="AG1583" s="3">
        <v>1000</v>
      </c>
      <c r="AH1583" s="3">
        <v>9</v>
      </c>
      <c r="AI1583" s="1">
        <v>31</v>
      </c>
      <c r="AJ1583" s="1">
        <v>0</v>
      </c>
      <c r="AK1583" s="1">
        <v>91</v>
      </c>
      <c r="AL1583" s="1">
        <v>1687</v>
      </c>
      <c r="AM1583" s="1">
        <v>337</v>
      </c>
      <c r="AN1583" s="1">
        <v>97</v>
      </c>
      <c r="AO1583" s="1">
        <v>103</v>
      </c>
      <c r="AP1583" s="1">
        <f t="shared" si="1452"/>
        <v>8.691453404152583E-3</v>
      </c>
      <c r="AQ1583" s="1">
        <f t="shared" si="1453"/>
        <v>0.99130854659584744</v>
      </c>
      <c r="AR1583" s="1">
        <f t="shared" si="1454"/>
        <v>0</v>
      </c>
      <c r="AS1583" s="1">
        <f t="shared" si="1455"/>
        <v>2.8941684665226782E-2</v>
      </c>
      <c r="AT1583" s="1">
        <f t="shared" si="1456"/>
        <v>0.68941684665226777</v>
      </c>
      <c r="AU1583" s="1">
        <f t="shared" si="1457"/>
        <v>0.28164146868250539</v>
      </c>
      <c r="AV1583" s="1">
        <f t="shared" si="1458"/>
        <v>0</v>
      </c>
      <c r="AW1583" s="1">
        <f t="shared" si="1459"/>
        <v>0.35673289183222956</v>
      </c>
      <c r="AX1583" s="1">
        <f t="shared" si="1460"/>
        <v>2.2075055187637969E-3</v>
      </c>
      <c r="AY1583" s="1">
        <f t="shared" si="1461"/>
        <v>0.64105960264900663</v>
      </c>
      <c r="AZ1583" s="1">
        <f t="shared" si="1462"/>
        <v>0</v>
      </c>
      <c r="BA1583" s="1">
        <f t="shared" si="1463"/>
        <v>6.0475161987041037E-3</v>
      </c>
      <c r="BB1583" s="1">
        <f t="shared" si="1464"/>
        <v>0.54859611231101513</v>
      </c>
      <c r="BC1583" s="1">
        <f t="shared" si="1465"/>
        <v>0.44535637149028079</v>
      </c>
      <c r="BD1583" s="1">
        <f t="shared" si="1466"/>
        <v>0</v>
      </c>
      <c r="BE1583" s="1">
        <f t="shared" si="1467"/>
        <v>8.1209503239740827E-2</v>
      </c>
      <c r="BF1583" s="1">
        <f t="shared" si="1468"/>
        <v>0.72872570194384445</v>
      </c>
      <c r="BG1583" s="1">
        <f t="shared" si="1469"/>
        <v>0.19006479481641469</v>
      </c>
      <c r="BH1583" s="1">
        <f t="shared" si="1470"/>
        <v>-0.13743591276484676</v>
      </c>
      <c r="BI1583" s="1">
        <f t="shared" si="1471"/>
        <v>-2.6560982020128319</v>
      </c>
      <c r="BJ1583" s="1">
        <f t="shared" si="1472"/>
        <v>-0.16151810833926136</v>
      </c>
      <c r="BK1583" s="1">
        <f t="shared" si="1473"/>
        <v>-0.26074727439801509</v>
      </c>
      <c r="BL1583">
        <v>0.13294806214210153</v>
      </c>
      <c r="BM1583" s="1" t="s">
        <v>1303</v>
      </c>
      <c r="BN1583" s="1" t="str">
        <f t="shared" si="1474"/>
        <v>MINERIO</v>
      </c>
      <c r="BO1583" s="1" t="s">
        <v>1303</v>
      </c>
    </row>
    <row r="1584" spans="1:67" x14ac:dyDescent="0.25">
      <c r="A1584" s="2" t="s">
        <v>954</v>
      </c>
      <c r="B1584" s="2" t="s">
        <v>103</v>
      </c>
      <c r="C1584" s="2" t="s">
        <v>161</v>
      </c>
      <c r="E1584" s="2" t="s">
        <v>139</v>
      </c>
      <c r="F1584" s="2">
        <v>7</v>
      </c>
      <c r="G1584" s="2">
        <v>4</v>
      </c>
      <c r="H1584" s="2">
        <v>180</v>
      </c>
      <c r="I1584" s="2">
        <v>15</v>
      </c>
      <c r="J1584" s="37">
        <v>45.66</v>
      </c>
      <c r="K1584" s="7">
        <v>1.91</v>
      </c>
      <c r="N1584" s="3">
        <v>181</v>
      </c>
      <c r="O1584" s="3">
        <v>607</v>
      </c>
      <c r="P1584" s="3">
        <v>0</v>
      </c>
      <c r="Q1584" s="3">
        <v>311</v>
      </c>
      <c r="R1584" s="3">
        <v>0</v>
      </c>
      <c r="S1584" s="3">
        <v>85</v>
      </c>
      <c r="T1584" s="3">
        <v>284</v>
      </c>
      <c r="U1584" s="3">
        <v>89</v>
      </c>
      <c r="V1584" s="3">
        <v>77</v>
      </c>
      <c r="W1584" s="3">
        <v>33</v>
      </c>
      <c r="X1584" s="3">
        <v>0</v>
      </c>
      <c r="Y1584" s="3">
        <v>0</v>
      </c>
      <c r="Z1584" s="3">
        <v>45</v>
      </c>
      <c r="AA1584" s="3">
        <v>320</v>
      </c>
      <c r="AB1584" s="3">
        <v>117</v>
      </c>
      <c r="AC1584" s="3">
        <v>48</v>
      </c>
      <c r="AD1584" s="3">
        <v>0</v>
      </c>
      <c r="AE1584" s="3">
        <v>31</v>
      </c>
      <c r="AF1584" s="3">
        <v>326</v>
      </c>
      <c r="AG1584" s="3">
        <v>145</v>
      </c>
      <c r="AH1584" s="3">
        <v>33</v>
      </c>
      <c r="AI1584" s="1">
        <v>31</v>
      </c>
      <c r="AJ1584" s="1">
        <v>0</v>
      </c>
      <c r="AK1584" s="1">
        <v>139</v>
      </c>
      <c r="AL1584" s="1">
        <v>222</v>
      </c>
      <c r="AM1584" s="1">
        <v>58</v>
      </c>
      <c r="AN1584" s="1">
        <v>125</v>
      </c>
      <c r="AO1584" s="1">
        <v>27</v>
      </c>
      <c r="AP1584" s="1">
        <f t="shared" si="1452"/>
        <v>0.16469517743403095</v>
      </c>
      <c r="AQ1584" s="1">
        <f t="shared" si="1453"/>
        <v>0.83530482256596905</v>
      </c>
      <c r="AR1584" s="1">
        <f t="shared" si="1454"/>
        <v>0</v>
      </c>
      <c r="AS1584" s="1">
        <f t="shared" si="1455"/>
        <v>0.28521126760563381</v>
      </c>
      <c r="AT1584" s="1">
        <f t="shared" si="1456"/>
        <v>0.5</v>
      </c>
      <c r="AU1584" s="1">
        <f t="shared" si="1457"/>
        <v>0.21478873239436619</v>
      </c>
      <c r="AV1584" s="1">
        <f t="shared" si="1458"/>
        <v>0</v>
      </c>
      <c r="AW1584" s="1">
        <f t="shared" si="1459"/>
        <v>0.22075471698113208</v>
      </c>
      <c r="AX1584" s="1">
        <f t="shared" si="1460"/>
        <v>8.4905660377358486E-2</v>
      </c>
      <c r="AY1584" s="1">
        <f t="shared" si="1461"/>
        <v>0.69433962264150939</v>
      </c>
      <c r="AZ1584" s="1">
        <f t="shared" si="1462"/>
        <v>0</v>
      </c>
      <c r="BA1584" s="1">
        <f t="shared" si="1463"/>
        <v>0.11307420494699646</v>
      </c>
      <c r="BB1584" s="1">
        <f t="shared" si="1464"/>
        <v>0.57597173144876324</v>
      </c>
      <c r="BC1584" s="1">
        <f t="shared" si="1465"/>
        <v>0.31095406360424027</v>
      </c>
      <c r="BD1584" s="1">
        <f t="shared" si="1466"/>
        <v>0</v>
      </c>
      <c r="BE1584" s="1">
        <f t="shared" si="1467"/>
        <v>0.46234676007005254</v>
      </c>
      <c r="BF1584" s="1">
        <f t="shared" si="1468"/>
        <v>0.38879159369527144</v>
      </c>
      <c r="BG1584" s="1">
        <f t="shared" si="1469"/>
        <v>0.14886164623467601</v>
      </c>
      <c r="BH1584" s="1">
        <f t="shared" si="1470"/>
        <v>-0.41028313379520942</v>
      </c>
      <c r="BI1584" s="1">
        <f t="shared" si="1471"/>
        <v>-1.0710633558254454</v>
      </c>
      <c r="BJ1584" s="1">
        <f t="shared" si="1472"/>
        <v>-0.3010299956639812</v>
      </c>
      <c r="BK1584" s="1">
        <f t="shared" si="1473"/>
        <v>-0.23959883112033245</v>
      </c>
      <c r="BL1584">
        <v>0.11539030150204559</v>
      </c>
      <c r="BM1584" s="1" t="s">
        <v>1303</v>
      </c>
      <c r="BN1584" s="1" t="str">
        <f t="shared" si="1474"/>
        <v>MINERIO</v>
      </c>
      <c r="BO1584" s="1" t="s">
        <v>1303</v>
      </c>
    </row>
    <row r="1585" spans="1:67" x14ac:dyDescent="0.25">
      <c r="A1585" s="2" t="s">
        <v>954</v>
      </c>
      <c r="B1585" s="2" t="s">
        <v>103</v>
      </c>
      <c r="C1585" s="2" t="s">
        <v>161</v>
      </c>
      <c r="E1585" s="2" t="s">
        <v>146</v>
      </c>
      <c r="F1585" s="2">
        <v>9</v>
      </c>
      <c r="G1585" s="2">
        <v>22</v>
      </c>
      <c r="H1585" s="2">
        <v>265</v>
      </c>
      <c r="I1585" s="2">
        <v>75</v>
      </c>
      <c r="J1585" s="37">
        <v>0.89</v>
      </c>
      <c r="K1585" s="7">
        <v>4.5199999999999996</v>
      </c>
      <c r="N1585" s="3">
        <v>1169</v>
      </c>
      <c r="O1585" s="3">
        <v>1532</v>
      </c>
      <c r="P1585" s="3">
        <v>0</v>
      </c>
      <c r="Q1585" s="3">
        <v>509</v>
      </c>
      <c r="R1585" s="3">
        <v>55</v>
      </c>
      <c r="S1585" s="3">
        <v>403</v>
      </c>
      <c r="T1585" s="3">
        <v>677</v>
      </c>
      <c r="U1585" s="3">
        <v>145</v>
      </c>
      <c r="V1585" s="3">
        <v>439</v>
      </c>
      <c r="W1585" s="3">
        <v>84</v>
      </c>
      <c r="X1585" s="3">
        <v>55</v>
      </c>
      <c r="Y1585" s="3">
        <v>279</v>
      </c>
      <c r="Z1585" s="3">
        <v>819</v>
      </c>
      <c r="AA1585" s="3">
        <v>184</v>
      </c>
      <c r="AB1585" s="3">
        <v>368</v>
      </c>
      <c r="AC1585" s="3">
        <v>98</v>
      </c>
      <c r="AD1585" s="3">
        <v>52</v>
      </c>
      <c r="AE1585" s="3">
        <v>181</v>
      </c>
      <c r="AF1585" s="3">
        <v>991</v>
      </c>
      <c r="AG1585" s="3">
        <v>225</v>
      </c>
      <c r="AH1585" s="3">
        <v>255</v>
      </c>
      <c r="AI1585" s="1">
        <v>97</v>
      </c>
      <c r="AJ1585" s="1">
        <v>56</v>
      </c>
      <c r="AK1585" s="1">
        <v>641</v>
      </c>
      <c r="AL1585" s="1">
        <v>448</v>
      </c>
      <c r="AM1585" s="1">
        <v>111</v>
      </c>
      <c r="AN1585" s="1">
        <v>493</v>
      </c>
      <c r="AO1585" s="1">
        <v>57</v>
      </c>
      <c r="AP1585" s="1">
        <f t="shared" si="1452"/>
        <v>0.36417445482866045</v>
      </c>
      <c r="AQ1585" s="1">
        <f t="shared" si="1453"/>
        <v>0.6358255451713396</v>
      </c>
      <c r="AR1585" s="1">
        <f t="shared" si="1454"/>
        <v>3.0504714364947311E-2</v>
      </c>
      <c r="AS1585" s="1">
        <f t="shared" si="1455"/>
        <v>0.4669994453688297</v>
      </c>
      <c r="AT1585" s="1">
        <f t="shared" si="1456"/>
        <v>0.3754853022739878</v>
      </c>
      <c r="AU1585" s="1">
        <f t="shared" si="1457"/>
        <v>0.12701053799223516</v>
      </c>
      <c r="AV1585" s="1">
        <f t="shared" si="1458"/>
        <v>3.0504714364947311E-2</v>
      </c>
      <c r="AW1585" s="1">
        <f t="shared" si="1459"/>
        <v>0.35884636716583473</v>
      </c>
      <c r="AX1585" s="1">
        <f t="shared" si="1460"/>
        <v>0.45424292845257902</v>
      </c>
      <c r="AY1585" s="1">
        <f t="shared" si="1461"/>
        <v>0.15640599001663893</v>
      </c>
      <c r="AZ1585" s="1">
        <f t="shared" si="1462"/>
        <v>2.8872848417545807E-2</v>
      </c>
      <c r="BA1585" s="1">
        <f t="shared" si="1463"/>
        <v>0.24208772903942255</v>
      </c>
      <c r="BB1585" s="1">
        <f t="shared" si="1464"/>
        <v>0.55024986118822872</v>
      </c>
      <c r="BC1585" s="1">
        <f t="shared" si="1465"/>
        <v>0.1787895613548029</v>
      </c>
      <c r="BD1585" s="1">
        <f t="shared" si="1466"/>
        <v>3.1007751937984496E-2</v>
      </c>
      <c r="BE1585" s="1">
        <f t="shared" si="1467"/>
        <v>0.62790697674418605</v>
      </c>
      <c r="BF1585" s="1">
        <f t="shared" si="1468"/>
        <v>0.24806201550387597</v>
      </c>
      <c r="BG1585" s="1">
        <f t="shared" si="1469"/>
        <v>9.3023255813953487E-2</v>
      </c>
      <c r="BH1585" s="1">
        <f t="shared" si="1470"/>
        <v>-0.60543973197934298</v>
      </c>
      <c r="BI1585" s="1">
        <f t="shared" si="1471"/>
        <v>-0.34271182496198349</v>
      </c>
      <c r="BJ1585" s="1">
        <f t="shared" si="1472"/>
        <v>-0.42540705803725765</v>
      </c>
      <c r="BK1585" s="1">
        <f t="shared" si="1473"/>
        <v>-0.25944005833425804</v>
      </c>
      <c r="BL1585">
        <v>0.94476628551121422</v>
      </c>
      <c r="BM1585" s="1" t="s">
        <v>1303</v>
      </c>
      <c r="BN1585" s="1" t="str">
        <f t="shared" si="1474"/>
        <v>MINERIO</v>
      </c>
      <c r="BO1585" s="1" t="s">
        <v>1303</v>
      </c>
    </row>
    <row r="1586" spans="1:67" x14ac:dyDescent="0.25">
      <c r="A1586" s="2" t="s">
        <v>954</v>
      </c>
      <c r="B1586" s="2" t="s">
        <v>103</v>
      </c>
      <c r="C1586" s="2" t="s">
        <v>161</v>
      </c>
      <c r="E1586" s="2" t="s">
        <v>146</v>
      </c>
      <c r="F1586" s="2">
        <v>9</v>
      </c>
      <c r="G1586" s="2">
        <v>23</v>
      </c>
      <c r="H1586" s="2">
        <v>266</v>
      </c>
      <c r="I1586" s="2">
        <v>20</v>
      </c>
      <c r="J1586" s="37">
        <v>6.6</v>
      </c>
      <c r="K1586" s="7">
        <v>1.66</v>
      </c>
      <c r="N1586" s="3">
        <v>29</v>
      </c>
      <c r="O1586" s="3">
        <v>1328</v>
      </c>
      <c r="P1586" s="3">
        <v>0</v>
      </c>
      <c r="Q1586" s="3">
        <v>371</v>
      </c>
      <c r="R1586" s="3">
        <v>0</v>
      </c>
      <c r="S1586" s="3">
        <v>22</v>
      </c>
      <c r="T1586" s="3">
        <v>566</v>
      </c>
      <c r="U1586" s="3">
        <v>267</v>
      </c>
      <c r="V1586" s="3">
        <v>26</v>
      </c>
      <c r="W1586" s="3">
        <v>34</v>
      </c>
      <c r="X1586" s="3">
        <v>0</v>
      </c>
      <c r="Y1586" s="3">
        <v>13</v>
      </c>
      <c r="Z1586" s="3">
        <v>508</v>
      </c>
      <c r="AA1586" s="3">
        <v>355</v>
      </c>
      <c r="AB1586" s="3">
        <v>15</v>
      </c>
      <c r="AC1586" s="3">
        <v>24</v>
      </c>
      <c r="AD1586" s="3">
        <v>0</v>
      </c>
      <c r="AE1586" s="3">
        <v>6</v>
      </c>
      <c r="AF1586" s="3">
        <v>454</v>
      </c>
      <c r="AG1586" s="3">
        <v>430</v>
      </c>
      <c r="AH1586" s="3">
        <v>5</v>
      </c>
      <c r="AI1586" s="1">
        <v>20</v>
      </c>
      <c r="AJ1586" s="1">
        <v>0</v>
      </c>
      <c r="AK1586" s="1">
        <v>44</v>
      </c>
      <c r="AL1586" s="1">
        <v>602</v>
      </c>
      <c r="AM1586" s="1">
        <v>177</v>
      </c>
      <c r="AN1586" s="1">
        <v>49</v>
      </c>
      <c r="AO1586" s="1">
        <v>44</v>
      </c>
      <c r="AP1586" s="1">
        <f t="shared" si="1452"/>
        <v>1.6782407407407409E-2</v>
      </c>
      <c r="AQ1586" s="1">
        <f t="shared" si="1453"/>
        <v>0.98321759259259256</v>
      </c>
      <c r="AR1586" s="1">
        <f t="shared" si="1454"/>
        <v>0</v>
      </c>
      <c r="AS1586" s="1">
        <f t="shared" si="1455"/>
        <v>5.2459016393442623E-2</v>
      </c>
      <c r="AT1586" s="1">
        <f t="shared" si="1456"/>
        <v>0.61857923497267764</v>
      </c>
      <c r="AU1586" s="1">
        <f t="shared" si="1457"/>
        <v>0.32896174863387978</v>
      </c>
      <c r="AV1586" s="1">
        <f t="shared" si="1458"/>
        <v>0</v>
      </c>
      <c r="AW1586" s="1">
        <f t="shared" si="1459"/>
        <v>3.0601092896174863E-2</v>
      </c>
      <c r="AX1586" s="1">
        <f t="shared" si="1460"/>
        <v>0.55519125683060111</v>
      </c>
      <c r="AY1586" s="1">
        <f t="shared" si="1461"/>
        <v>0.41420765027322404</v>
      </c>
      <c r="AZ1586" s="1">
        <f t="shared" si="1462"/>
        <v>0</v>
      </c>
      <c r="BA1586" s="1">
        <f t="shared" si="1463"/>
        <v>1.2021857923497269E-2</v>
      </c>
      <c r="BB1586" s="1">
        <f t="shared" si="1464"/>
        <v>0.49617486338797812</v>
      </c>
      <c r="BC1586" s="1">
        <f t="shared" si="1465"/>
        <v>0.49180327868852458</v>
      </c>
      <c r="BD1586" s="1">
        <f t="shared" si="1466"/>
        <v>0</v>
      </c>
      <c r="BE1586" s="1">
        <f t="shared" si="1467"/>
        <v>0.10152838427947598</v>
      </c>
      <c r="BF1586" s="1">
        <f t="shared" si="1468"/>
        <v>0.65720524017467252</v>
      </c>
      <c r="BG1586" s="1">
        <f t="shared" si="1469"/>
        <v>0.24126637554585154</v>
      </c>
      <c r="BH1586" s="1">
        <f t="shared" si="1470"/>
        <v>-0.18229898241002582</v>
      </c>
      <c r="BI1586" s="1">
        <f t="shared" si="1471"/>
        <v>-0.25555738178252901</v>
      </c>
      <c r="BJ1586" s="1">
        <f t="shared" si="1472"/>
        <v>-0.20860466287817681</v>
      </c>
      <c r="BK1586" s="1">
        <f t="shared" si="1473"/>
        <v>-0.30436524120934438</v>
      </c>
      <c r="BL1586">
        <v>0.93910671166366566</v>
      </c>
      <c r="BM1586" s="1" t="s">
        <v>1303</v>
      </c>
      <c r="BN1586" s="1" t="str">
        <f t="shared" si="1474"/>
        <v>MINERIO</v>
      </c>
      <c r="BO1586" s="1" t="s">
        <v>1303</v>
      </c>
    </row>
    <row r="1587" spans="1:67" x14ac:dyDescent="0.25">
      <c r="A1587" s="2" t="s">
        <v>954</v>
      </c>
      <c r="B1587" s="2" t="s">
        <v>103</v>
      </c>
      <c r="C1587" s="2" t="s">
        <v>161</v>
      </c>
      <c r="E1587" s="2" t="s">
        <v>146</v>
      </c>
      <c r="F1587" s="2">
        <v>9</v>
      </c>
      <c r="G1587" s="2">
        <v>20</v>
      </c>
      <c r="H1587" s="2">
        <v>263</v>
      </c>
      <c r="I1587" s="2">
        <v>45</v>
      </c>
      <c r="J1587" s="37">
        <v>0.05</v>
      </c>
      <c r="K1587" s="7">
        <v>0.87</v>
      </c>
      <c r="N1587" s="3">
        <v>31</v>
      </c>
      <c r="O1587" s="3">
        <v>1831</v>
      </c>
      <c r="P1587" s="3">
        <v>0</v>
      </c>
      <c r="Q1587" s="3">
        <v>455</v>
      </c>
      <c r="R1587" s="3">
        <v>0</v>
      </c>
      <c r="S1587" s="3">
        <v>1</v>
      </c>
      <c r="T1587" s="3">
        <v>908</v>
      </c>
      <c r="U1587" s="3">
        <v>318</v>
      </c>
      <c r="V1587" s="3">
        <v>3</v>
      </c>
      <c r="W1587" s="3">
        <v>34</v>
      </c>
      <c r="X1587" s="3">
        <v>0</v>
      </c>
      <c r="Y1587" s="3">
        <v>0</v>
      </c>
      <c r="Z1587" s="3">
        <v>799</v>
      </c>
      <c r="AA1587" s="3">
        <v>443</v>
      </c>
      <c r="AB1587" s="3">
        <v>1</v>
      </c>
      <c r="AC1587" s="3">
        <v>21</v>
      </c>
      <c r="AD1587" s="3">
        <v>0</v>
      </c>
      <c r="AE1587" s="3">
        <v>0</v>
      </c>
      <c r="AF1587" s="3">
        <v>723</v>
      </c>
      <c r="AG1587" s="3">
        <v>532</v>
      </c>
      <c r="AH1587" s="3">
        <v>0</v>
      </c>
      <c r="AI1587" s="1">
        <v>9</v>
      </c>
      <c r="AJ1587" s="1">
        <v>0</v>
      </c>
      <c r="AK1587" s="1">
        <v>12</v>
      </c>
      <c r="AL1587" s="1">
        <v>962</v>
      </c>
      <c r="AM1587" s="1">
        <v>203</v>
      </c>
      <c r="AN1587" s="1">
        <v>25</v>
      </c>
      <c r="AO1587" s="1">
        <v>62</v>
      </c>
      <c r="AP1587" s="1">
        <f t="shared" si="1452"/>
        <v>1.3379369874838154E-2</v>
      </c>
      <c r="AQ1587" s="1">
        <f t="shared" si="1453"/>
        <v>0.98662063012516188</v>
      </c>
      <c r="AR1587" s="1">
        <f t="shared" si="1454"/>
        <v>0</v>
      </c>
      <c r="AS1587" s="1">
        <f t="shared" si="1455"/>
        <v>3.1645569620253164E-3</v>
      </c>
      <c r="AT1587" s="1">
        <f t="shared" si="1456"/>
        <v>0.71835443037974689</v>
      </c>
      <c r="AU1587" s="1">
        <f t="shared" si="1457"/>
        <v>0.27848101265822783</v>
      </c>
      <c r="AV1587" s="1">
        <f t="shared" si="1458"/>
        <v>0</v>
      </c>
      <c r="AW1587" s="1">
        <f t="shared" si="1459"/>
        <v>7.911392405063291E-4</v>
      </c>
      <c r="AX1587" s="1">
        <f t="shared" si="1460"/>
        <v>0.632120253164557</v>
      </c>
      <c r="AY1587" s="1">
        <f t="shared" si="1461"/>
        <v>0.36708860759493672</v>
      </c>
      <c r="AZ1587" s="1">
        <f t="shared" si="1462"/>
        <v>0</v>
      </c>
      <c r="BA1587" s="1">
        <f t="shared" si="1463"/>
        <v>0</v>
      </c>
      <c r="BB1587" s="1">
        <f t="shared" si="1464"/>
        <v>0.571993670886076</v>
      </c>
      <c r="BC1587" s="1">
        <f t="shared" si="1465"/>
        <v>0.42800632911392406</v>
      </c>
      <c r="BD1587" s="1">
        <f t="shared" si="1466"/>
        <v>0</v>
      </c>
      <c r="BE1587" s="1">
        <f t="shared" si="1467"/>
        <v>2.9272151898734177E-2</v>
      </c>
      <c r="BF1587" s="1">
        <f t="shared" si="1468"/>
        <v>0.76107594936708856</v>
      </c>
      <c r="BG1587" s="1">
        <f t="shared" si="1469"/>
        <v>0.20965189873417722</v>
      </c>
      <c r="BH1587" s="1">
        <f t="shared" si="1470"/>
        <v>-0.11857200190855327</v>
      </c>
      <c r="BI1587" s="1">
        <f t="shared" si="1471"/>
        <v>-0.19920029463237479</v>
      </c>
      <c r="BJ1587" s="1">
        <f t="shared" si="1472"/>
        <v>-0.14366122542528106</v>
      </c>
      <c r="BK1587" s="1">
        <f t="shared" si="1473"/>
        <v>-0.24260877665183536</v>
      </c>
      <c r="BL1587">
        <v>0.45101008223213457</v>
      </c>
      <c r="BM1587" s="1" t="s">
        <v>1303</v>
      </c>
      <c r="BN1587" s="1" t="str">
        <f t="shared" si="1474"/>
        <v>MINERIO</v>
      </c>
      <c r="BO1587" s="1" t="s">
        <v>1303</v>
      </c>
    </row>
    <row r="1588" spans="1:67" x14ac:dyDescent="0.25">
      <c r="A1588" s="2" t="s">
        <v>954</v>
      </c>
      <c r="B1588" s="2" t="s">
        <v>103</v>
      </c>
      <c r="C1588" s="2" t="s">
        <v>161</v>
      </c>
      <c r="E1588" s="2" t="s">
        <v>146</v>
      </c>
      <c r="F1588" s="2">
        <v>9</v>
      </c>
      <c r="G1588" s="2">
        <v>19</v>
      </c>
      <c r="H1588" s="2">
        <v>262</v>
      </c>
      <c r="I1588" s="2">
        <v>25</v>
      </c>
      <c r="J1588" s="37">
        <v>0.18</v>
      </c>
      <c r="K1588" s="7">
        <v>1.88</v>
      </c>
      <c r="N1588" s="3">
        <v>4</v>
      </c>
      <c r="O1588" s="3">
        <v>1313</v>
      </c>
      <c r="P1588" s="3">
        <v>0</v>
      </c>
      <c r="Q1588" s="3">
        <v>366</v>
      </c>
      <c r="R1588" s="3">
        <v>0</v>
      </c>
      <c r="S1588" s="3">
        <v>88</v>
      </c>
      <c r="T1588" s="3">
        <v>553</v>
      </c>
      <c r="U1588" s="3">
        <v>79</v>
      </c>
      <c r="V1588" s="3">
        <v>111</v>
      </c>
      <c r="W1588" s="3">
        <v>67</v>
      </c>
      <c r="X1588" s="3">
        <v>0</v>
      </c>
      <c r="Y1588" s="3">
        <v>45</v>
      </c>
      <c r="Z1588" s="3">
        <v>614</v>
      </c>
      <c r="AA1588" s="3">
        <v>126</v>
      </c>
      <c r="AB1588" s="3">
        <v>58</v>
      </c>
      <c r="AC1588" s="3">
        <v>54</v>
      </c>
      <c r="AD1588" s="3">
        <v>0</v>
      </c>
      <c r="AE1588" s="3">
        <v>26</v>
      </c>
      <c r="AF1588" s="3">
        <v>630</v>
      </c>
      <c r="AG1588" s="3">
        <v>163</v>
      </c>
      <c r="AH1588" s="3">
        <v>33</v>
      </c>
      <c r="AI1588" s="1">
        <v>45</v>
      </c>
      <c r="AJ1588" s="1">
        <v>0</v>
      </c>
      <c r="AK1588" s="1">
        <v>200</v>
      </c>
      <c r="AL1588" s="1">
        <v>394</v>
      </c>
      <c r="AM1588" s="1">
        <v>44</v>
      </c>
      <c r="AN1588" s="1">
        <v>205</v>
      </c>
      <c r="AO1588" s="1">
        <v>56</v>
      </c>
      <c r="AP1588" s="1">
        <f t="shared" si="1452"/>
        <v>2.3767082590612004E-3</v>
      </c>
      <c r="AQ1588" s="1">
        <f t="shared" si="1453"/>
        <v>0.99762329174093878</v>
      </c>
      <c r="AR1588" s="1">
        <f t="shared" si="1454"/>
        <v>0</v>
      </c>
      <c r="AS1588" s="1">
        <f t="shared" si="1455"/>
        <v>0.22160356347438753</v>
      </c>
      <c r="AT1588" s="1">
        <f t="shared" si="1456"/>
        <v>0.61581291759465484</v>
      </c>
      <c r="AU1588" s="1">
        <f t="shared" si="1457"/>
        <v>0.16258351893095768</v>
      </c>
      <c r="AV1588" s="1">
        <f t="shared" si="1458"/>
        <v>0</v>
      </c>
      <c r="AW1588" s="1">
        <f t="shared" si="1459"/>
        <v>0.11482720178372352</v>
      </c>
      <c r="AX1588" s="1">
        <f t="shared" si="1460"/>
        <v>0.68450390189520627</v>
      </c>
      <c r="AY1588" s="1">
        <f t="shared" si="1461"/>
        <v>0.20066889632107024</v>
      </c>
      <c r="AZ1588" s="1">
        <f t="shared" si="1462"/>
        <v>0</v>
      </c>
      <c r="BA1588" s="1">
        <f t="shared" si="1463"/>
        <v>6.5774804905239681E-2</v>
      </c>
      <c r="BB1588" s="1">
        <f t="shared" si="1464"/>
        <v>0.7023411371237458</v>
      </c>
      <c r="BC1588" s="1">
        <f t="shared" si="1465"/>
        <v>0.2318840579710145</v>
      </c>
      <c r="BD1588" s="1">
        <f t="shared" si="1466"/>
        <v>0</v>
      </c>
      <c r="BE1588" s="1">
        <f t="shared" si="1467"/>
        <v>0.45050055617352613</v>
      </c>
      <c r="BF1588" s="1">
        <f t="shared" si="1468"/>
        <v>0.43826473859844273</v>
      </c>
      <c r="BG1588" s="1">
        <f t="shared" si="1469"/>
        <v>0.11123470522803114</v>
      </c>
      <c r="BH1588" s="1">
        <f t="shared" si="1470"/>
        <v>-0.35826346990765462</v>
      </c>
      <c r="BI1588" s="1">
        <f t="shared" si="1471"/>
        <v>-0.16462407190292438</v>
      </c>
      <c r="BJ1588" s="1">
        <f t="shared" si="1472"/>
        <v>-0.21055120536260608</v>
      </c>
      <c r="BK1588" s="1">
        <f t="shared" si="1473"/>
        <v>-0.1534518935905104</v>
      </c>
      <c r="BL1588">
        <v>0.83266730521308685</v>
      </c>
      <c r="BM1588" s="1" t="s">
        <v>1303</v>
      </c>
      <c r="BN1588" s="1" t="str">
        <f t="shared" si="1474"/>
        <v>MINERIO</v>
      </c>
      <c r="BO1588" s="1" t="s">
        <v>1303</v>
      </c>
    </row>
    <row r="1589" spans="1:67" x14ac:dyDescent="0.25">
      <c r="A1589" s="2" t="s">
        <v>954</v>
      </c>
      <c r="B1589" s="2" t="s">
        <v>103</v>
      </c>
      <c r="C1589" s="2" t="s">
        <v>161</v>
      </c>
      <c r="E1589" s="2" t="s">
        <v>146</v>
      </c>
      <c r="F1589" s="2">
        <v>9</v>
      </c>
      <c r="G1589" s="2">
        <v>21</v>
      </c>
      <c r="H1589" s="2">
        <v>264</v>
      </c>
      <c r="I1589" s="2">
        <v>110</v>
      </c>
      <c r="J1589" s="37">
        <v>1.75</v>
      </c>
      <c r="K1589" s="7">
        <v>0.86</v>
      </c>
      <c r="N1589" s="3">
        <v>103</v>
      </c>
      <c r="O1589" s="3">
        <v>4058</v>
      </c>
      <c r="P1589" s="3">
        <v>0</v>
      </c>
      <c r="Q1589" s="3">
        <v>663</v>
      </c>
      <c r="R1589" s="3">
        <v>0</v>
      </c>
      <c r="S1589" s="3">
        <v>128</v>
      </c>
      <c r="T1589" s="3">
        <v>2079</v>
      </c>
      <c r="U1589" s="3">
        <v>280</v>
      </c>
      <c r="V1589" s="3">
        <v>133</v>
      </c>
      <c r="W1589" s="3">
        <v>100</v>
      </c>
      <c r="X1589" s="3">
        <v>0</v>
      </c>
      <c r="Y1589" s="3">
        <v>75</v>
      </c>
      <c r="Z1589" s="3">
        <v>2055</v>
      </c>
      <c r="AA1589" s="3">
        <v>430</v>
      </c>
      <c r="AB1589" s="3">
        <v>84</v>
      </c>
      <c r="AC1589" s="3">
        <v>74</v>
      </c>
      <c r="AD1589" s="3">
        <v>0</v>
      </c>
      <c r="AE1589" s="3">
        <v>53</v>
      </c>
      <c r="AF1589" s="3">
        <v>2019</v>
      </c>
      <c r="AG1589" s="3">
        <v>530</v>
      </c>
      <c r="AH1589" s="3">
        <v>58</v>
      </c>
      <c r="AI1589" s="1">
        <v>55</v>
      </c>
      <c r="AJ1589" s="1">
        <v>0</v>
      </c>
      <c r="AK1589" s="1">
        <v>258</v>
      </c>
      <c r="AL1589" s="1">
        <v>1887</v>
      </c>
      <c r="AM1589" s="1">
        <v>166</v>
      </c>
      <c r="AN1589" s="1">
        <v>249</v>
      </c>
      <c r="AO1589" s="1">
        <v>160</v>
      </c>
      <c r="AP1589" s="1">
        <f t="shared" si="1452"/>
        <v>2.1351575456053068E-2</v>
      </c>
      <c r="AQ1589" s="1">
        <f t="shared" si="1453"/>
        <v>0.97864842454394696</v>
      </c>
      <c r="AR1589" s="1">
        <f t="shared" si="1454"/>
        <v>0</v>
      </c>
      <c r="AS1589" s="1">
        <f t="shared" si="1455"/>
        <v>9.5955882352941183E-2</v>
      </c>
      <c r="AT1589" s="1">
        <f t="shared" si="1456"/>
        <v>0.7643382352941176</v>
      </c>
      <c r="AU1589" s="1">
        <f t="shared" si="1457"/>
        <v>0.13970588235294118</v>
      </c>
      <c r="AV1589" s="1">
        <f t="shared" si="1458"/>
        <v>0</v>
      </c>
      <c r="AW1589" s="1">
        <f t="shared" si="1459"/>
        <v>5.8498896247240618E-2</v>
      </c>
      <c r="AX1589" s="1">
        <f t="shared" si="1460"/>
        <v>0.75607064017660042</v>
      </c>
      <c r="AY1589" s="1">
        <f t="shared" si="1461"/>
        <v>0.18543046357615894</v>
      </c>
      <c r="AZ1589" s="1">
        <f t="shared" si="1462"/>
        <v>0</v>
      </c>
      <c r="BA1589" s="1">
        <f t="shared" si="1463"/>
        <v>4.0883977900552489E-2</v>
      </c>
      <c r="BB1589" s="1">
        <f t="shared" si="1464"/>
        <v>0.74364640883977906</v>
      </c>
      <c r="BC1589" s="1">
        <f t="shared" si="1465"/>
        <v>0.21546961325966851</v>
      </c>
      <c r="BD1589" s="1">
        <f t="shared" si="1466"/>
        <v>0</v>
      </c>
      <c r="BE1589" s="1">
        <f t="shared" si="1467"/>
        <v>0.18639705882352942</v>
      </c>
      <c r="BF1589" s="1">
        <f t="shared" si="1468"/>
        <v>0.69374999999999998</v>
      </c>
      <c r="BG1589" s="1">
        <f t="shared" si="1469"/>
        <v>0.11985294117647059</v>
      </c>
      <c r="BH1589" s="1">
        <f t="shared" si="1470"/>
        <v>-0.15879700386926737</v>
      </c>
      <c r="BI1589" s="1">
        <f t="shared" si="1471"/>
        <v>-0.12143762618438751</v>
      </c>
      <c r="BJ1589" s="1">
        <f t="shared" si="1472"/>
        <v>-0.11671441470272956</v>
      </c>
      <c r="BK1589" s="1">
        <f t="shared" si="1473"/>
        <v>-0.12863351498122644</v>
      </c>
      <c r="BL1589">
        <v>7.2484774532526719E-2</v>
      </c>
      <c r="BM1589" s="1" t="s">
        <v>1303</v>
      </c>
      <c r="BN1589" s="1" t="str">
        <f t="shared" si="1474"/>
        <v>MINERIO</v>
      </c>
      <c r="BO1589" s="1" t="s">
        <v>1303</v>
      </c>
    </row>
    <row r="1590" spans="1:67" x14ac:dyDescent="0.25">
      <c r="A1590" s="2" t="s">
        <v>954</v>
      </c>
      <c r="B1590" s="2" t="s">
        <v>103</v>
      </c>
      <c r="C1590" s="2" t="s">
        <v>161</v>
      </c>
      <c r="E1590" s="2" t="s">
        <v>138</v>
      </c>
      <c r="F1590" s="2">
        <v>6</v>
      </c>
      <c r="G1590" s="2">
        <v>39</v>
      </c>
      <c r="H1590" s="2">
        <v>176</v>
      </c>
      <c r="I1590" s="2">
        <v>40</v>
      </c>
      <c r="J1590" s="37">
        <v>34.35</v>
      </c>
      <c r="K1590" s="7">
        <v>11</v>
      </c>
      <c r="N1590" s="3">
        <v>1329</v>
      </c>
      <c r="O1590" s="3">
        <v>206</v>
      </c>
      <c r="P1590" s="3">
        <v>0</v>
      </c>
      <c r="Q1590" s="3">
        <v>445</v>
      </c>
      <c r="R1590" s="3">
        <v>437</v>
      </c>
      <c r="S1590" s="3">
        <v>212</v>
      </c>
      <c r="T1590" s="3">
        <v>86</v>
      </c>
      <c r="U1590" s="3">
        <v>49</v>
      </c>
      <c r="V1590" s="3">
        <v>265</v>
      </c>
      <c r="W1590" s="3">
        <v>18</v>
      </c>
      <c r="X1590" s="3">
        <v>437</v>
      </c>
      <c r="Y1590" s="3">
        <v>184</v>
      </c>
      <c r="Z1590" s="3">
        <v>103</v>
      </c>
      <c r="AA1590" s="3">
        <v>59</v>
      </c>
      <c r="AB1590" s="3">
        <v>263</v>
      </c>
      <c r="AC1590" s="3">
        <v>20</v>
      </c>
      <c r="AD1590" s="3">
        <v>437</v>
      </c>
      <c r="AE1590" s="3">
        <v>142</v>
      </c>
      <c r="AF1590" s="3">
        <v>136</v>
      </c>
      <c r="AG1590" s="3">
        <v>71</v>
      </c>
      <c r="AH1590" s="3">
        <v>252</v>
      </c>
      <c r="AI1590" s="1">
        <v>25</v>
      </c>
      <c r="AJ1590" s="1">
        <v>437</v>
      </c>
      <c r="AK1590" s="1">
        <v>271</v>
      </c>
      <c r="AL1590" s="1">
        <v>62</v>
      </c>
      <c r="AM1590" s="1">
        <v>41</v>
      </c>
      <c r="AN1590" s="1">
        <v>247</v>
      </c>
      <c r="AO1590" s="1">
        <v>9</v>
      </c>
      <c r="AP1590" s="1">
        <f t="shared" si="1452"/>
        <v>0.67121212121212126</v>
      </c>
      <c r="AQ1590" s="1">
        <f t="shared" si="1453"/>
        <v>0.3287878787878788</v>
      </c>
      <c r="AR1590" s="1">
        <f t="shared" si="1454"/>
        <v>0.40955951265229618</v>
      </c>
      <c r="AS1590" s="1">
        <f t="shared" si="1455"/>
        <v>0.44704779756326146</v>
      </c>
      <c r="AT1590" s="1">
        <f t="shared" si="1456"/>
        <v>8.0599812558575443E-2</v>
      </c>
      <c r="AU1590" s="1">
        <f t="shared" si="1457"/>
        <v>6.2792877225866919E-2</v>
      </c>
      <c r="AV1590" s="1">
        <f t="shared" si="1458"/>
        <v>0.40994371482176362</v>
      </c>
      <c r="AW1590" s="1">
        <f t="shared" si="1459"/>
        <v>0.41932457786116323</v>
      </c>
      <c r="AX1590" s="1">
        <f t="shared" si="1460"/>
        <v>9.662288930581614E-2</v>
      </c>
      <c r="AY1590" s="1">
        <f t="shared" si="1461"/>
        <v>7.410881801125703E-2</v>
      </c>
      <c r="AZ1590" s="1">
        <f t="shared" si="1462"/>
        <v>0.41110065851364064</v>
      </c>
      <c r="BA1590" s="1">
        <f t="shared" si="1463"/>
        <v>0.37064910630291625</v>
      </c>
      <c r="BB1590" s="1">
        <f t="shared" si="1464"/>
        <v>0.12793979303857009</v>
      </c>
      <c r="BC1590" s="1">
        <f t="shared" si="1465"/>
        <v>9.0310442144873007E-2</v>
      </c>
      <c r="BD1590" s="1">
        <f t="shared" si="1466"/>
        <v>0.40955951265229618</v>
      </c>
      <c r="BE1590" s="1">
        <f t="shared" si="1467"/>
        <v>0.48547328959700092</v>
      </c>
      <c r="BF1590" s="1">
        <f t="shared" si="1468"/>
        <v>5.8106841611996252E-2</v>
      </c>
      <c r="BG1590" s="1">
        <f t="shared" si="1469"/>
        <v>4.6860356138706656E-2</v>
      </c>
      <c r="BH1590" s="1">
        <f t="shared" si="1470"/>
        <v>-1.235772729926216</v>
      </c>
      <c r="BI1590" s="1">
        <f t="shared" si="1471"/>
        <v>-1.0149199799853812</v>
      </c>
      <c r="BJ1590" s="1">
        <f t="shared" si="1472"/>
        <v>-1.0936659681809022</v>
      </c>
      <c r="BK1590" s="1">
        <f t="shared" si="1473"/>
        <v>-0.89299435615307921</v>
      </c>
      <c r="BL1590">
        <v>2.5603924404665706</v>
      </c>
      <c r="BM1590" s="1" t="s">
        <v>1303</v>
      </c>
      <c r="BN1590" s="1" t="str">
        <f t="shared" si="1474"/>
        <v>MINERIO</v>
      </c>
      <c r="BO1590" s="1" t="s">
        <v>1303</v>
      </c>
    </row>
    <row r="1591" spans="1:67" x14ac:dyDescent="0.25">
      <c r="A1591" s="2" t="s">
        <v>954</v>
      </c>
      <c r="B1591" s="2" t="s">
        <v>103</v>
      </c>
      <c r="C1591" s="2" t="s">
        <v>161</v>
      </c>
      <c r="E1591" s="2" t="s">
        <v>134</v>
      </c>
      <c r="F1591" s="2">
        <v>6</v>
      </c>
      <c r="G1591" s="2">
        <v>5</v>
      </c>
      <c r="H1591" s="2">
        <v>142</v>
      </c>
      <c r="I1591" s="2">
        <v>30</v>
      </c>
      <c r="J1591" s="37">
        <v>0.1</v>
      </c>
      <c r="K1591" s="7">
        <v>0.02</v>
      </c>
      <c r="N1591" s="3">
        <v>0</v>
      </c>
      <c r="O1591" s="3">
        <v>879</v>
      </c>
      <c r="P1591" s="3">
        <v>0</v>
      </c>
      <c r="Q1591" s="3">
        <v>331</v>
      </c>
      <c r="R1591" s="3">
        <v>0</v>
      </c>
      <c r="S1591" s="3">
        <v>0</v>
      </c>
      <c r="T1591" s="3">
        <v>193</v>
      </c>
      <c r="U1591" s="3">
        <v>432</v>
      </c>
      <c r="V1591" s="3">
        <v>0</v>
      </c>
      <c r="W1591" s="3">
        <v>2</v>
      </c>
      <c r="X1591" s="3">
        <v>0</v>
      </c>
      <c r="Y1591" s="3">
        <v>0</v>
      </c>
      <c r="Z1591" s="3">
        <v>134</v>
      </c>
      <c r="AA1591" s="3">
        <v>492</v>
      </c>
      <c r="AB1591" s="3">
        <v>0</v>
      </c>
      <c r="AC1591" s="3">
        <v>1</v>
      </c>
      <c r="AD1591" s="3">
        <v>0</v>
      </c>
      <c r="AE1591" s="3">
        <v>0</v>
      </c>
      <c r="AF1591" s="3">
        <v>97</v>
      </c>
      <c r="AG1591" s="3">
        <v>529</v>
      </c>
      <c r="AH1591" s="3">
        <v>0</v>
      </c>
      <c r="AI1591" s="1">
        <v>1</v>
      </c>
      <c r="AJ1591" s="1">
        <v>0</v>
      </c>
      <c r="AK1591" s="1">
        <v>0</v>
      </c>
      <c r="AL1591" s="1">
        <v>285</v>
      </c>
      <c r="AM1591" s="1">
        <v>338</v>
      </c>
      <c r="AN1591" s="1">
        <v>0</v>
      </c>
      <c r="AO1591" s="1">
        <v>4</v>
      </c>
      <c r="AP1591" s="1">
        <f t="shared" si="1452"/>
        <v>0</v>
      </c>
      <c r="AQ1591" s="1">
        <f t="shared" si="1453"/>
        <v>1</v>
      </c>
      <c r="AR1591" s="1">
        <f t="shared" si="1454"/>
        <v>0</v>
      </c>
      <c r="AS1591" s="1">
        <f t="shared" si="1455"/>
        <v>0</v>
      </c>
      <c r="AT1591" s="1">
        <f t="shared" si="1456"/>
        <v>0.30781499202551832</v>
      </c>
      <c r="AU1591" s="1">
        <f t="shared" si="1457"/>
        <v>0.69218500797448168</v>
      </c>
      <c r="AV1591" s="1">
        <f t="shared" si="1458"/>
        <v>0</v>
      </c>
      <c r="AW1591" s="1">
        <f t="shared" si="1459"/>
        <v>0</v>
      </c>
      <c r="AX1591" s="1">
        <f t="shared" si="1460"/>
        <v>0.21371610845295055</v>
      </c>
      <c r="AY1591" s="1">
        <f t="shared" si="1461"/>
        <v>0.78628389154704947</v>
      </c>
      <c r="AZ1591" s="1">
        <f t="shared" si="1462"/>
        <v>0</v>
      </c>
      <c r="BA1591" s="1">
        <f t="shared" si="1463"/>
        <v>0</v>
      </c>
      <c r="BB1591" s="1">
        <f t="shared" si="1464"/>
        <v>0.1547049441786284</v>
      </c>
      <c r="BC1591" s="1">
        <f t="shared" si="1465"/>
        <v>0.84529505582137165</v>
      </c>
      <c r="BD1591" s="1">
        <f t="shared" si="1466"/>
        <v>0</v>
      </c>
      <c r="BE1591" s="1">
        <f t="shared" si="1467"/>
        <v>0</v>
      </c>
      <c r="BF1591" s="1">
        <f t="shared" si="1468"/>
        <v>0.45454545454545453</v>
      </c>
      <c r="BG1591" s="1">
        <f t="shared" si="1469"/>
        <v>0.54545454545454541</v>
      </c>
      <c r="BH1591" s="1">
        <f t="shared" si="1470"/>
        <v>-0.34242268082220623</v>
      </c>
      <c r="BI1591" s="1">
        <f t="shared" si="1471"/>
        <v>-0.67016274246590879</v>
      </c>
      <c r="BJ1591" s="1">
        <f t="shared" si="1472"/>
        <v>-0.51171023182294273</v>
      </c>
      <c r="BK1591" s="1">
        <f t="shared" si="1473"/>
        <v>-0.81049580656447151</v>
      </c>
      <c r="BL1591">
        <v>2.0734824133293097</v>
      </c>
      <c r="BM1591" s="1" t="s">
        <v>1303</v>
      </c>
      <c r="BN1591" s="1" t="str">
        <f t="shared" si="1474"/>
        <v>MINERIO</v>
      </c>
      <c r="BO1591" s="1" t="s">
        <v>1303</v>
      </c>
    </row>
    <row r="1592" spans="1:67" x14ac:dyDescent="0.25">
      <c r="A1592" s="2" t="s">
        <v>954</v>
      </c>
      <c r="B1592" s="2" t="s">
        <v>103</v>
      </c>
      <c r="C1592" s="2" t="s">
        <v>161</v>
      </c>
      <c r="E1592" s="2" t="s">
        <v>134</v>
      </c>
      <c r="F1592" s="2">
        <v>6</v>
      </c>
      <c r="G1592" s="2">
        <v>8</v>
      </c>
      <c r="H1592" s="2">
        <v>145</v>
      </c>
      <c r="I1592" s="2">
        <v>20</v>
      </c>
      <c r="J1592" s="37">
        <v>2.5000000000000001E-2</v>
      </c>
      <c r="K1592" s="7">
        <v>0.08</v>
      </c>
      <c r="N1592" s="3">
        <v>74</v>
      </c>
      <c r="O1592" s="3">
        <v>1021</v>
      </c>
      <c r="P1592" s="3">
        <v>0</v>
      </c>
      <c r="Q1592" s="3">
        <v>381</v>
      </c>
      <c r="R1592" s="3">
        <v>0</v>
      </c>
      <c r="S1592" s="3">
        <v>0</v>
      </c>
      <c r="T1592" s="3">
        <v>256</v>
      </c>
      <c r="U1592" s="3">
        <v>513</v>
      </c>
      <c r="V1592" s="3">
        <v>0</v>
      </c>
      <c r="W1592" s="3">
        <v>2</v>
      </c>
      <c r="X1592" s="3">
        <v>0</v>
      </c>
      <c r="Y1592" s="3">
        <v>0</v>
      </c>
      <c r="Z1592" s="3">
        <v>192</v>
      </c>
      <c r="AA1592" s="3">
        <v>577</v>
      </c>
      <c r="AB1592" s="3">
        <v>0</v>
      </c>
      <c r="AC1592" s="3">
        <v>2</v>
      </c>
      <c r="AD1592" s="3">
        <v>0</v>
      </c>
      <c r="AE1592" s="3">
        <v>0</v>
      </c>
      <c r="AF1592" s="3">
        <v>136</v>
      </c>
      <c r="AG1592" s="3">
        <v>633</v>
      </c>
      <c r="AH1592" s="3">
        <v>0</v>
      </c>
      <c r="AI1592" s="1">
        <v>2</v>
      </c>
      <c r="AJ1592" s="1">
        <v>0</v>
      </c>
      <c r="AK1592" s="1">
        <v>0</v>
      </c>
      <c r="AL1592" s="1">
        <v>382</v>
      </c>
      <c r="AM1592" s="1">
        <v>383</v>
      </c>
      <c r="AN1592" s="1">
        <v>0</v>
      </c>
      <c r="AO1592" s="1">
        <v>6</v>
      </c>
      <c r="AP1592" s="1">
        <f t="shared" si="1452"/>
        <v>5.0135501355013552E-2</v>
      </c>
      <c r="AQ1592" s="1">
        <f t="shared" si="1453"/>
        <v>0.94986449864498645</v>
      </c>
      <c r="AR1592" s="1">
        <f t="shared" si="1454"/>
        <v>0</v>
      </c>
      <c r="AS1592" s="1">
        <f t="shared" si="1455"/>
        <v>0</v>
      </c>
      <c r="AT1592" s="1">
        <f t="shared" si="1456"/>
        <v>0.33203631647211412</v>
      </c>
      <c r="AU1592" s="1">
        <f t="shared" si="1457"/>
        <v>0.66796368352788582</v>
      </c>
      <c r="AV1592" s="1">
        <f t="shared" si="1458"/>
        <v>0</v>
      </c>
      <c r="AW1592" s="1">
        <f t="shared" si="1459"/>
        <v>0</v>
      </c>
      <c r="AX1592" s="1">
        <f t="shared" si="1460"/>
        <v>0.24902723735408561</v>
      </c>
      <c r="AY1592" s="1">
        <f t="shared" si="1461"/>
        <v>0.75097276264591439</v>
      </c>
      <c r="AZ1592" s="1">
        <f t="shared" si="1462"/>
        <v>0</v>
      </c>
      <c r="BA1592" s="1">
        <f t="shared" si="1463"/>
        <v>0</v>
      </c>
      <c r="BB1592" s="1">
        <f t="shared" si="1464"/>
        <v>0.17639429312581065</v>
      </c>
      <c r="BC1592" s="1">
        <f t="shared" si="1465"/>
        <v>0.82360570687418933</v>
      </c>
      <c r="BD1592" s="1">
        <f t="shared" si="1466"/>
        <v>0</v>
      </c>
      <c r="BE1592" s="1">
        <f t="shared" si="1467"/>
        <v>0</v>
      </c>
      <c r="BF1592" s="1">
        <f t="shared" si="1468"/>
        <v>0.49546044098573283</v>
      </c>
      <c r="BG1592" s="1">
        <f t="shared" si="1469"/>
        <v>0.50453955901426717</v>
      </c>
      <c r="BH1592" s="1">
        <f t="shared" si="1470"/>
        <v>-0.3049910151392482</v>
      </c>
      <c r="BI1592" s="1">
        <f t="shared" si="1471"/>
        <v>-0.60375314934740731</v>
      </c>
      <c r="BJ1592" s="1">
        <f t="shared" si="1472"/>
        <v>-0.47881441273910741</v>
      </c>
      <c r="BK1592" s="1">
        <f t="shared" si="1473"/>
        <v>-0.75351546968073946</v>
      </c>
      <c r="BL1592">
        <v>2.0028939858583179</v>
      </c>
      <c r="BM1592" s="1" t="s">
        <v>1303</v>
      </c>
      <c r="BN1592" s="1" t="str">
        <f t="shared" si="1474"/>
        <v>MINERIO</v>
      </c>
      <c r="BO1592" s="1" t="s">
        <v>1303</v>
      </c>
    </row>
    <row r="1593" spans="1:67" x14ac:dyDescent="0.25">
      <c r="A1593" s="2" t="s">
        <v>954</v>
      </c>
      <c r="B1593" s="2" t="s">
        <v>103</v>
      </c>
      <c r="C1593" s="2" t="s">
        <v>161</v>
      </c>
      <c r="E1593" s="2" t="s">
        <v>134</v>
      </c>
      <c r="F1593" s="2">
        <v>6</v>
      </c>
      <c r="G1593" s="2">
        <v>4</v>
      </c>
      <c r="H1593" s="2">
        <v>141</v>
      </c>
      <c r="I1593" s="2">
        <v>50</v>
      </c>
      <c r="J1593" s="37">
        <v>0.17</v>
      </c>
      <c r="K1593" s="7">
        <v>0.04</v>
      </c>
      <c r="N1593" s="3">
        <v>3</v>
      </c>
      <c r="O1593" s="3">
        <v>1135</v>
      </c>
      <c r="P1593" s="3">
        <v>0</v>
      </c>
      <c r="Q1593" s="3">
        <v>387</v>
      </c>
      <c r="R1593" s="3">
        <v>0</v>
      </c>
      <c r="S1593" s="3">
        <v>3</v>
      </c>
      <c r="T1593" s="3">
        <v>263</v>
      </c>
      <c r="U1593" s="3">
        <v>517</v>
      </c>
      <c r="V1593" s="3">
        <v>1</v>
      </c>
      <c r="W1593" s="3">
        <v>5</v>
      </c>
      <c r="X1593" s="3">
        <v>0</v>
      </c>
      <c r="Y1593" s="3">
        <v>3</v>
      </c>
      <c r="Z1593" s="3">
        <v>206</v>
      </c>
      <c r="AA1593" s="3">
        <v>577</v>
      </c>
      <c r="AB1593" s="3">
        <v>1</v>
      </c>
      <c r="AC1593" s="3">
        <v>2</v>
      </c>
      <c r="AD1593" s="3">
        <v>0</v>
      </c>
      <c r="AE1593" s="3">
        <v>3</v>
      </c>
      <c r="AF1593" s="3">
        <v>149</v>
      </c>
      <c r="AG1593" s="3">
        <v>635</v>
      </c>
      <c r="AH1593" s="3">
        <v>1</v>
      </c>
      <c r="AI1593" s="1">
        <v>1</v>
      </c>
      <c r="AJ1593" s="1">
        <v>0</v>
      </c>
      <c r="AK1593" s="1">
        <v>3</v>
      </c>
      <c r="AL1593" s="1">
        <v>370</v>
      </c>
      <c r="AM1593" s="1">
        <v>406</v>
      </c>
      <c r="AN1593" s="1">
        <v>2</v>
      </c>
      <c r="AO1593" s="1">
        <v>8</v>
      </c>
      <c r="AP1593" s="1">
        <f t="shared" si="1452"/>
        <v>1.9672131147540984E-3</v>
      </c>
      <c r="AQ1593" s="1">
        <f t="shared" si="1453"/>
        <v>0.99803278688524588</v>
      </c>
      <c r="AR1593" s="1">
        <f t="shared" si="1454"/>
        <v>0</v>
      </c>
      <c r="AS1593" s="1">
        <f t="shared" si="1455"/>
        <v>5.0697084917617234E-3</v>
      </c>
      <c r="AT1593" s="1">
        <f t="shared" si="1456"/>
        <v>0.33333333333333331</v>
      </c>
      <c r="AU1593" s="1">
        <f t="shared" si="1457"/>
        <v>0.66159695817490494</v>
      </c>
      <c r="AV1593" s="1">
        <f t="shared" si="1458"/>
        <v>0</v>
      </c>
      <c r="AW1593" s="1">
        <f t="shared" si="1459"/>
        <v>5.0697084917617234E-3</v>
      </c>
      <c r="AX1593" s="1">
        <f t="shared" si="1460"/>
        <v>0.26108998732572875</v>
      </c>
      <c r="AY1593" s="1">
        <f t="shared" si="1461"/>
        <v>0.73384030418250945</v>
      </c>
      <c r="AZ1593" s="1">
        <f t="shared" si="1462"/>
        <v>0</v>
      </c>
      <c r="BA1593" s="1">
        <f t="shared" si="1463"/>
        <v>5.0697084917617234E-3</v>
      </c>
      <c r="BB1593" s="1">
        <f t="shared" si="1464"/>
        <v>0.1888466413181242</v>
      </c>
      <c r="BC1593" s="1">
        <f t="shared" si="1465"/>
        <v>0.80608365019011408</v>
      </c>
      <c r="BD1593" s="1">
        <f t="shared" si="1466"/>
        <v>0</v>
      </c>
      <c r="BE1593" s="1">
        <f t="shared" si="1467"/>
        <v>6.3371356147021544E-3</v>
      </c>
      <c r="BF1593" s="1">
        <f t="shared" si="1468"/>
        <v>0.46894803548795944</v>
      </c>
      <c r="BG1593" s="1">
        <f t="shared" si="1469"/>
        <v>0.52471482889733845</v>
      </c>
      <c r="BH1593" s="1">
        <f t="shared" si="1470"/>
        <v>-0.32887527914242531</v>
      </c>
      <c r="BI1593" s="1">
        <f t="shared" si="1471"/>
        <v>-0.58320978284026692</v>
      </c>
      <c r="BJ1593" s="1">
        <f t="shared" si="1472"/>
        <v>-0.47712125471966244</v>
      </c>
      <c r="BK1593" s="1">
        <f t="shared" si="1473"/>
        <v>-0.72389073479714627</v>
      </c>
      <c r="BL1593">
        <v>1.9814259899968312</v>
      </c>
      <c r="BM1593" s="1" t="s">
        <v>1303</v>
      </c>
      <c r="BN1593" s="1" t="str">
        <f t="shared" si="1474"/>
        <v>MINERIO</v>
      </c>
      <c r="BO1593" s="1" t="s">
        <v>1303</v>
      </c>
    </row>
    <row r="1594" spans="1:67" x14ac:dyDescent="0.25">
      <c r="A1594" s="2" t="s">
        <v>954</v>
      </c>
      <c r="B1594" s="2" t="s">
        <v>103</v>
      </c>
      <c r="C1594" s="2" t="s">
        <v>161</v>
      </c>
      <c r="E1594" s="2" t="s">
        <v>134</v>
      </c>
      <c r="F1594" s="2">
        <v>6</v>
      </c>
      <c r="G1594" s="2">
        <v>7</v>
      </c>
      <c r="H1594" s="2">
        <v>144</v>
      </c>
      <c r="I1594" s="2">
        <v>15</v>
      </c>
      <c r="J1594" s="37">
        <v>0.31</v>
      </c>
      <c r="K1594" s="7">
        <v>0.08</v>
      </c>
      <c r="N1594" s="3">
        <v>0</v>
      </c>
      <c r="O1594" s="3">
        <v>788</v>
      </c>
      <c r="P1594" s="3">
        <v>0</v>
      </c>
      <c r="Q1594" s="3">
        <v>321</v>
      </c>
      <c r="R1594" s="3">
        <v>0</v>
      </c>
      <c r="S1594" s="3">
        <v>0</v>
      </c>
      <c r="T1594" s="3">
        <v>195</v>
      </c>
      <c r="U1594" s="3">
        <v>371</v>
      </c>
      <c r="V1594" s="3">
        <v>0</v>
      </c>
      <c r="W1594" s="3">
        <v>4</v>
      </c>
      <c r="X1594" s="3">
        <v>0</v>
      </c>
      <c r="Y1594" s="3">
        <v>0</v>
      </c>
      <c r="Z1594" s="3">
        <v>151</v>
      </c>
      <c r="AA1594" s="3">
        <v>418</v>
      </c>
      <c r="AB1594" s="3">
        <v>0</v>
      </c>
      <c r="AC1594" s="3">
        <v>1</v>
      </c>
      <c r="AD1594" s="3">
        <v>0</v>
      </c>
      <c r="AE1594" s="3">
        <v>0</v>
      </c>
      <c r="AF1594" s="3">
        <v>105</v>
      </c>
      <c r="AG1594" s="3">
        <v>464</v>
      </c>
      <c r="AH1594" s="3">
        <v>0</v>
      </c>
      <c r="AI1594" s="1">
        <v>1</v>
      </c>
      <c r="AJ1594" s="1">
        <v>0</v>
      </c>
      <c r="AK1594" s="1">
        <v>0</v>
      </c>
      <c r="AL1594" s="1">
        <v>292</v>
      </c>
      <c r="AM1594" s="1">
        <v>273</v>
      </c>
      <c r="AN1594" s="1">
        <v>0</v>
      </c>
      <c r="AO1594" s="1">
        <v>5</v>
      </c>
      <c r="AP1594" s="1">
        <f t="shared" si="1452"/>
        <v>0</v>
      </c>
      <c r="AQ1594" s="1">
        <f t="shared" si="1453"/>
        <v>1</v>
      </c>
      <c r="AR1594" s="1">
        <f t="shared" si="1454"/>
        <v>0</v>
      </c>
      <c r="AS1594" s="1">
        <f t="shared" si="1455"/>
        <v>0</v>
      </c>
      <c r="AT1594" s="1">
        <f t="shared" si="1456"/>
        <v>0.34210526315789475</v>
      </c>
      <c r="AU1594" s="1">
        <f t="shared" si="1457"/>
        <v>0.65789473684210531</v>
      </c>
      <c r="AV1594" s="1">
        <f t="shared" si="1458"/>
        <v>0</v>
      </c>
      <c r="AW1594" s="1">
        <f t="shared" si="1459"/>
        <v>0</v>
      </c>
      <c r="AX1594" s="1">
        <f t="shared" si="1460"/>
        <v>0.26491228070175438</v>
      </c>
      <c r="AY1594" s="1">
        <f t="shared" si="1461"/>
        <v>0.73508771929824557</v>
      </c>
      <c r="AZ1594" s="1">
        <f t="shared" si="1462"/>
        <v>0</v>
      </c>
      <c r="BA1594" s="1">
        <f t="shared" si="1463"/>
        <v>0</v>
      </c>
      <c r="BB1594" s="1">
        <f t="shared" si="1464"/>
        <v>0.18421052631578946</v>
      </c>
      <c r="BC1594" s="1">
        <f t="shared" si="1465"/>
        <v>0.81578947368421051</v>
      </c>
      <c r="BD1594" s="1">
        <f t="shared" si="1466"/>
        <v>0</v>
      </c>
      <c r="BE1594" s="1">
        <f t="shared" si="1467"/>
        <v>0</v>
      </c>
      <c r="BF1594" s="1">
        <f t="shared" si="1468"/>
        <v>0.512280701754386</v>
      </c>
      <c r="BG1594" s="1">
        <f t="shared" si="1469"/>
        <v>0.48771929824561405</v>
      </c>
      <c r="BH1594" s="1">
        <f t="shared" si="1470"/>
        <v>-0.29049200422407306</v>
      </c>
      <c r="BI1594" s="1">
        <f t="shared" si="1471"/>
        <v>-0.57689790837932198</v>
      </c>
      <c r="BJ1594" s="1">
        <f t="shared" si="1472"/>
        <v>-0.46584024430997339</v>
      </c>
      <c r="BK1594" s="1">
        <f t="shared" si="1473"/>
        <v>-0.7346855566025533</v>
      </c>
      <c r="BL1594">
        <v>1.9824796009709813</v>
      </c>
      <c r="BM1594" s="1" t="s">
        <v>1303</v>
      </c>
      <c r="BN1594" s="1" t="str">
        <f t="shared" si="1474"/>
        <v>MINERIO</v>
      </c>
      <c r="BO1594" s="1" t="s">
        <v>1303</v>
      </c>
    </row>
    <row r="1595" spans="1:67" x14ac:dyDescent="0.25">
      <c r="A1595" s="2" t="s">
        <v>954</v>
      </c>
      <c r="B1595" s="2" t="s">
        <v>103</v>
      </c>
      <c r="C1595" s="2" t="s">
        <v>161</v>
      </c>
      <c r="E1595" s="2" t="s">
        <v>134</v>
      </c>
      <c r="F1595" s="2">
        <v>6</v>
      </c>
      <c r="G1595" s="2">
        <v>2</v>
      </c>
      <c r="H1595" s="2">
        <v>139</v>
      </c>
      <c r="I1595" s="2">
        <v>30</v>
      </c>
      <c r="J1595" s="37">
        <v>1.53</v>
      </c>
      <c r="K1595" s="7">
        <v>0.15</v>
      </c>
      <c r="N1595" s="3">
        <v>4</v>
      </c>
      <c r="O1595" s="3">
        <v>815</v>
      </c>
      <c r="P1595" s="3">
        <v>0</v>
      </c>
      <c r="Q1595" s="3">
        <v>336</v>
      </c>
      <c r="R1595" s="3">
        <v>0</v>
      </c>
      <c r="S1595" s="3">
        <v>0</v>
      </c>
      <c r="T1595" s="3">
        <v>215</v>
      </c>
      <c r="U1595" s="3">
        <v>370</v>
      </c>
      <c r="V1595" s="3">
        <v>0</v>
      </c>
      <c r="W1595" s="3">
        <v>3</v>
      </c>
      <c r="X1595" s="3">
        <v>0</v>
      </c>
      <c r="Y1595" s="3">
        <v>0</v>
      </c>
      <c r="Z1595" s="3">
        <v>153</v>
      </c>
      <c r="AA1595" s="3">
        <v>433</v>
      </c>
      <c r="AB1595" s="3">
        <v>0</v>
      </c>
      <c r="AC1595" s="3">
        <v>2</v>
      </c>
      <c r="AD1595" s="3">
        <v>0</v>
      </c>
      <c r="AE1595" s="3">
        <v>0</v>
      </c>
      <c r="AF1595" s="3">
        <v>111</v>
      </c>
      <c r="AG1595" s="3">
        <v>476</v>
      </c>
      <c r="AH1595" s="3">
        <v>0</v>
      </c>
      <c r="AI1595" s="1">
        <v>1</v>
      </c>
      <c r="AJ1595" s="1">
        <v>0</v>
      </c>
      <c r="AK1595" s="1">
        <v>0</v>
      </c>
      <c r="AL1595" s="1">
        <v>313</v>
      </c>
      <c r="AM1595" s="1">
        <v>267</v>
      </c>
      <c r="AN1595" s="1">
        <v>1</v>
      </c>
      <c r="AO1595" s="1">
        <v>7</v>
      </c>
      <c r="AP1595" s="1">
        <f t="shared" si="1452"/>
        <v>3.4632034632034632E-3</v>
      </c>
      <c r="AQ1595" s="1">
        <f t="shared" si="1453"/>
        <v>0.9965367965367965</v>
      </c>
      <c r="AR1595" s="1">
        <f t="shared" si="1454"/>
        <v>0</v>
      </c>
      <c r="AS1595" s="1">
        <f t="shared" si="1455"/>
        <v>0</v>
      </c>
      <c r="AT1595" s="1">
        <f t="shared" si="1456"/>
        <v>0.36564625850340138</v>
      </c>
      <c r="AU1595" s="1">
        <f t="shared" si="1457"/>
        <v>0.63435374149659862</v>
      </c>
      <c r="AV1595" s="1">
        <f t="shared" si="1458"/>
        <v>0</v>
      </c>
      <c r="AW1595" s="1">
        <f t="shared" si="1459"/>
        <v>0</v>
      </c>
      <c r="AX1595" s="1">
        <f t="shared" si="1460"/>
        <v>0.26020408163265307</v>
      </c>
      <c r="AY1595" s="1">
        <f t="shared" si="1461"/>
        <v>0.73979591836734693</v>
      </c>
      <c r="AZ1595" s="1">
        <f t="shared" si="1462"/>
        <v>0</v>
      </c>
      <c r="BA1595" s="1">
        <f t="shared" si="1463"/>
        <v>0</v>
      </c>
      <c r="BB1595" s="1">
        <f t="shared" si="1464"/>
        <v>0.18877551020408162</v>
      </c>
      <c r="BC1595" s="1">
        <f t="shared" si="1465"/>
        <v>0.81122448979591832</v>
      </c>
      <c r="BD1595" s="1">
        <f t="shared" si="1466"/>
        <v>0</v>
      </c>
      <c r="BE1595" s="1">
        <f t="shared" si="1467"/>
        <v>1.7006802721088435E-3</v>
      </c>
      <c r="BF1595" s="1">
        <f t="shared" si="1468"/>
        <v>0.53231292517006801</v>
      </c>
      <c r="BG1595" s="1">
        <f t="shared" si="1469"/>
        <v>0.46598639455782315</v>
      </c>
      <c r="BH1595" s="1">
        <f t="shared" si="1470"/>
        <v>-0.27383298852969001</v>
      </c>
      <c r="BI1595" s="1">
        <f t="shared" si="1471"/>
        <v>-0.58468589525853965</v>
      </c>
      <c r="BJ1595" s="1">
        <f t="shared" si="1472"/>
        <v>-0.43693886616053312</v>
      </c>
      <c r="BK1595" s="1">
        <f t="shared" si="1473"/>
        <v>-0.72405434728948104</v>
      </c>
      <c r="BL1595">
        <v>1.9036031088863428</v>
      </c>
      <c r="BM1595" s="1" t="s">
        <v>1303</v>
      </c>
      <c r="BN1595" s="1" t="str">
        <f t="shared" si="1474"/>
        <v>MINERIO</v>
      </c>
      <c r="BO1595" s="1" t="s">
        <v>1303</v>
      </c>
    </row>
    <row r="1596" spans="1:67" x14ac:dyDescent="0.25">
      <c r="A1596" s="2" t="s">
        <v>954</v>
      </c>
      <c r="B1596" s="2" t="s">
        <v>103</v>
      </c>
      <c r="C1596" s="2" t="s">
        <v>161</v>
      </c>
      <c r="E1596" s="2" t="s">
        <v>134</v>
      </c>
      <c r="F1596" s="2">
        <v>6</v>
      </c>
      <c r="G1596" s="2">
        <v>11</v>
      </c>
      <c r="H1596" s="2">
        <v>148</v>
      </c>
      <c r="I1596" s="2">
        <v>20</v>
      </c>
      <c r="J1596" s="37">
        <v>0.77</v>
      </c>
      <c r="K1596" s="7">
        <v>0.26</v>
      </c>
      <c r="N1596" s="3">
        <v>14</v>
      </c>
      <c r="O1596" s="3">
        <v>1268</v>
      </c>
      <c r="P1596" s="3">
        <v>0</v>
      </c>
      <c r="Q1596" s="3">
        <v>445</v>
      </c>
      <c r="R1596" s="3">
        <v>0</v>
      </c>
      <c r="S1596" s="3">
        <v>0</v>
      </c>
      <c r="T1596" s="3">
        <v>346</v>
      </c>
      <c r="U1596" s="3">
        <v>515</v>
      </c>
      <c r="V1596" s="3">
        <v>0</v>
      </c>
      <c r="W1596" s="3">
        <v>6</v>
      </c>
      <c r="X1596" s="3">
        <v>0</v>
      </c>
      <c r="Y1596" s="3">
        <v>0</v>
      </c>
      <c r="Z1596" s="3">
        <v>257</v>
      </c>
      <c r="AA1596" s="3">
        <v>609</v>
      </c>
      <c r="AB1596" s="3">
        <v>0</v>
      </c>
      <c r="AC1596" s="3">
        <v>1</v>
      </c>
      <c r="AD1596" s="3">
        <v>0</v>
      </c>
      <c r="AE1596" s="3">
        <v>0</v>
      </c>
      <c r="AF1596" s="3">
        <v>210</v>
      </c>
      <c r="AG1596" s="3">
        <v>656</v>
      </c>
      <c r="AH1596" s="3">
        <v>0</v>
      </c>
      <c r="AI1596" s="1">
        <v>1</v>
      </c>
      <c r="AJ1596" s="1">
        <v>0</v>
      </c>
      <c r="AK1596" s="1">
        <v>0</v>
      </c>
      <c r="AL1596" s="1">
        <v>467</v>
      </c>
      <c r="AM1596" s="1">
        <v>388</v>
      </c>
      <c r="AN1596" s="1">
        <v>0</v>
      </c>
      <c r="AO1596" s="1">
        <v>12</v>
      </c>
      <c r="AP1596" s="1">
        <f t="shared" si="1452"/>
        <v>8.1065431383902722E-3</v>
      </c>
      <c r="AQ1596" s="1">
        <f t="shared" si="1453"/>
        <v>0.99189345686160968</v>
      </c>
      <c r="AR1596" s="1">
        <f t="shared" si="1454"/>
        <v>0</v>
      </c>
      <c r="AS1596" s="1">
        <f t="shared" si="1455"/>
        <v>0</v>
      </c>
      <c r="AT1596" s="1">
        <f t="shared" si="1456"/>
        <v>0.39907727797001152</v>
      </c>
      <c r="AU1596" s="1">
        <f t="shared" si="1457"/>
        <v>0.60092272202998842</v>
      </c>
      <c r="AV1596" s="1">
        <f t="shared" si="1458"/>
        <v>0</v>
      </c>
      <c r="AW1596" s="1">
        <f t="shared" si="1459"/>
        <v>0</v>
      </c>
      <c r="AX1596" s="1">
        <f t="shared" si="1460"/>
        <v>0.2964244521337947</v>
      </c>
      <c r="AY1596" s="1">
        <f t="shared" si="1461"/>
        <v>0.70357554786620535</v>
      </c>
      <c r="AZ1596" s="1">
        <f t="shared" si="1462"/>
        <v>0</v>
      </c>
      <c r="BA1596" s="1">
        <f t="shared" si="1463"/>
        <v>0</v>
      </c>
      <c r="BB1596" s="1">
        <f t="shared" si="1464"/>
        <v>0.24221453287197231</v>
      </c>
      <c r="BC1596" s="1">
        <f t="shared" si="1465"/>
        <v>0.75778546712802763</v>
      </c>
      <c r="BD1596" s="1">
        <f t="shared" si="1466"/>
        <v>0</v>
      </c>
      <c r="BE1596" s="1">
        <f t="shared" si="1467"/>
        <v>0</v>
      </c>
      <c r="BF1596" s="1">
        <f t="shared" si="1468"/>
        <v>0.53863898500576701</v>
      </c>
      <c r="BG1596" s="1">
        <f t="shared" si="1469"/>
        <v>0.46136101499423299</v>
      </c>
      <c r="BH1596" s="1">
        <f t="shared" si="1470"/>
        <v>-0.26870221691009816</v>
      </c>
      <c r="BI1596" s="1">
        <f t="shared" si="1471"/>
        <v>-0.52808597414491576</v>
      </c>
      <c r="BJ1596" s="1">
        <f t="shared" si="1472"/>
        <v>-0.39894299868343369</v>
      </c>
      <c r="BK1596" s="1">
        <f t="shared" si="1473"/>
        <v>-0.61579980274229107</v>
      </c>
      <c r="BL1596">
        <v>1.6923946103364542</v>
      </c>
      <c r="BM1596" s="1" t="s">
        <v>1303</v>
      </c>
      <c r="BN1596" s="1" t="str">
        <f t="shared" si="1474"/>
        <v>MINERIO</v>
      </c>
      <c r="BO1596" s="1" t="s">
        <v>1303</v>
      </c>
    </row>
    <row r="1597" spans="1:67" x14ac:dyDescent="0.25">
      <c r="A1597" s="2" t="s">
        <v>954</v>
      </c>
      <c r="B1597" s="2" t="s">
        <v>103</v>
      </c>
      <c r="C1597" s="2" t="s">
        <v>161</v>
      </c>
      <c r="E1597" s="2" t="s">
        <v>134</v>
      </c>
      <c r="F1597" s="2">
        <v>6</v>
      </c>
      <c r="G1597" s="2">
        <v>6</v>
      </c>
      <c r="H1597" s="2">
        <v>143</v>
      </c>
      <c r="I1597" s="2">
        <v>30</v>
      </c>
      <c r="J1597" s="37">
        <v>0.18</v>
      </c>
      <c r="K1597" s="7">
        <v>0.02</v>
      </c>
      <c r="N1597" s="3">
        <v>0</v>
      </c>
      <c r="O1597" s="3">
        <v>1258</v>
      </c>
      <c r="P1597" s="3">
        <v>0</v>
      </c>
      <c r="Q1597" s="3">
        <v>361</v>
      </c>
      <c r="R1597" s="3">
        <v>0</v>
      </c>
      <c r="S1597" s="3">
        <v>0</v>
      </c>
      <c r="T1597" s="3">
        <v>352</v>
      </c>
      <c r="U1597" s="3">
        <v>490</v>
      </c>
      <c r="V1597" s="3">
        <v>0</v>
      </c>
      <c r="W1597" s="3">
        <v>5</v>
      </c>
      <c r="X1597" s="3">
        <v>0</v>
      </c>
      <c r="Y1597" s="3">
        <v>0</v>
      </c>
      <c r="Z1597" s="3">
        <v>259</v>
      </c>
      <c r="AA1597" s="3">
        <v>587</v>
      </c>
      <c r="AB1597" s="3">
        <v>0</v>
      </c>
      <c r="AC1597" s="3">
        <v>1</v>
      </c>
      <c r="AD1597" s="3">
        <v>0</v>
      </c>
      <c r="AE1597" s="3">
        <v>0</v>
      </c>
      <c r="AF1597" s="3">
        <v>173</v>
      </c>
      <c r="AG1597" s="3">
        <v>673</v>
      </c>
      <c r="AH1597" s="3">
        <v>0</v>
      </c>
      <c r="AI1597" s="1">
        <v>1</v>
      </c>
      <c r="AJ1597" s="1">
        <v>0</v>
      </c>
      <c r="AK1597" s="1">
        <v>0</v>
      </c>
      <c r="AL1597" s="1">
        <v>489</v>
      </c>
      <c r="AM1597" s="1">
        <v>347</v>
      </c>
      <c r="AN1597" s="1">
        <v>0</v>
      </c>
      <c r="AO1597" s="1">
        <v>11</v>
      </c>
      <c r="AP1597" s="1">
        <f t="shared" si="1452"/>
        <v>0</v>
      </c>
      <c r="AQ1597" s="1">
        <f t="shared" si="1453"/>
        <v>1</v>
      </c>
      <c r="AR1597" s="1">
        <f t="shared" si="1454"/>
        <v>0</v>
      </c>
      <c r="AS1597" s="1">
        <f t="shared" si="1455"/>
        <v>0</v>
      </c>
      <c r="AT1597" s="1">
        <f t="shared" si="1456"/>
        <v>0.41558441558441561</v>
      </c>
      <c r="AU1597" s="1">
        <f t="shared" si="1457"/>
        <v>0.58441558441558439</v>
      </c>
      <c r="AV1597" s="1">
        <f t="shared" si="1458"/>
        <v>0</v>
      </c>
      <c r="AW1597" s="1">
        <f t="shared" si="1459"/>
        <v>0</v>
      </c>
      <c r="AX1597" s="1">
        <f t="shared" si="1460"/>
        <v>0.30578512396694213</v>
      </c>
      <c r="AY1597" s="1">
        <f t="shared" si="1461"/>
        <v>0.69421487603305787</v>
      </c>
      <c r="AZ1597" s="1">
        <f t="shared" si="1462"/>
        <v>0</v>
      </c>
      <c r="BA1597" s="1">
        <f t="shared" si="1463"/>
        <v>0</v>
      </c>
      <c r="BB1597" s="1">
        <f t="shared" si="1464"/>
        <v>0.20425029515938606</v>
      </c>
      <c r="BC1597" s="1">
        <f t="shared" si="1465"/>
        <v>0.79574970484061391</v>
      </c>
      <c r="BD1597" s="1">
        <f t="shared" si="1466"/>
        <v>0</v>
      </c>
      <c r="BE1597" s="1">
        <f t="shared" si="1467"/>
        <v>0</v>
      </c>
      <c r="BF1597" s="1">
        <f t="shared" si="1468"/>
        <v>0.57733175914994095</v>
      </c>
      <c r="BG1597" s="1">
        <f t="shared" si="1469"/>
        <v>0.42266824085005905</v>
      </c>
      <c r="BH1597" s="1">
        <f t="shared" si="1470"/>
        <v>-0.23857455120708668</v>
      </c>
      <c r="BI1597" s="1">
        <f t="shared" si="1471"/>
        <v>-0.51458364624945507</v>
      </c>
      <c r="BJ1597" s="1">
        <f t="shared" si="1472"/>
        <v>-0.38134074685257585</v>
      </c>
      <c r="BK1597" s="1">
        <f t="shared" si="1473"/>
        <v>-0.6898373072019115</v>
      </c>
      <c r="BL1597">
        <v>1.8472882212644053</v>
      </c>
      <c r="BM1597" s="1" t="s">
        <v>1303</v>
      </c>
      <c r="BN1597" s="1" t="str">
        <f t="shared" si="1474"/>
        <v>MINERIO</v>
      </c>
      <c r="BO1597" s="1" t="s">
        <v>1303</v>
      </c>
    </row>
    <row r="1598" spans="1:67" x14ac:dyDescent="0.25">
      <c r="A1598" s="2" t="s">
        <v>954</v>
      </c>
      <c r="B1598" s="2" t="s">
        <v>103</v>
      </c>
      <c r="C1598" s="2" t="s">
        <v>161</v>
      </c>
      <c r="E1598" s="2" t="s">
        <v>134</v>
      </c>
      <c r="F1598" s="2">
        <v>6</v>
      </c>
      <c r="G1598" s="2">
        <v>1</v>
      </c>
      <c r="H1598" s="2">
        <v>138</v>
      </c>
      <c r="I1598" s="2">
        <v>25</v>
      </c>
      <c r="J1598" s="37">
        <v>1.33</v>
      </c>
      <c r="K1598" s="7">
        <v>0.32</v>
      </c>
      <c r="N1598" s="3">
        <v>44</v>
      </c>
      <c r="O1598" s="3">
        <v>1491</v>
      </c>
      <c r="P1598" s="3">
        <v>0</v>
      </c>
      <c r="Q1598" s="3">
        <v>386</v>
      </c>
      <c r="R1598" s="3">
        <v>0</v>
      </c>
      <c r="S1598" s="3">
        <v>11</v>
      </c>
      <c r="T1598" s="3">
        <v>446</v>
      </c>
      <c r="U1598" s="3">
        <v>554</v>
      </c>
      <c r="V1598" s="3">
        <v>13</v>
      </c>
      <c r="W1598" s="3">
        <v>11</v>
      </c>
      <c r="X1598" s="3">
        <v>0</v>
      </c>
      <c r="Y1598" s="3">
        <v>10</v>
      </c>
      <c r="Z1598" s="3">
        <v>352</v>
      </c>
      <c r="AA1598" s="3">
        <v>653</v>
      </c>
      <c r="AB1598" s="3">
        <v>13</v>
      </c>
      <c r="AC1598" s="3">
        <v>7</v>
      </c>
      <c r="AD1598" s="3">
        <v>0</v>
      </c>
      <c r="AE1598" s="3">
        <v>7</v>
      </c>
      <c r="AF1598" s="3">
        <v>258</v>
      </c>
      <c r="AG1598" s="3">
        <v>751</v>
      </c>
      <c r="AH1598" s="3">
        <v>12</v>
      </c>
      <c r="AI1598" s="1">
        <v>7</v>
      </c>
      <c r="AJ1598" s="1">
        <v>0</v>
      </c>
      <c r="AK1598" s="1">
        <v>14</v>
      </c>
      <c r="AL1598" s="1">
        <v>572</v>
      </c>
      <c r="AM1598" s="1">
        <v>410</v>
      </c>
      <c r="AN1598" s="1">
        <v>17</v>
      </c>
      <c r="AO1598" s="1">
        <v>22</v>
      </c>
      <c r="AP1598" s="1">
        <f t="shared" si="1452"/>
        <v>2.2904737116085372E-2</v>
      </c>
      <c r="AQ1598" s="1">
        <f t="shared" si="1453"/>
        <v>0.97709526288391457</v>
      </c>
      <c r="AR1598" s="1">
        <f t="shared" si="1454"/>
        <v>0</v>
      </c>
      <c r="AS1598" s="1">
        <f t="shared" si="1455"/>
        <v>2.318840579710145E-2</v>
      </c>
      <c r="AT1598" s="1">
        <f t="shared" si="1456"/>
        <v>0.43091787439613527</v>
      </c>
      <c r="AU1598" s="1">
        <f t="shared" si="1457"/>
        <v>0.54589371980676327</v>
      </c>
      <c r="AV1598" s="1">
        <f t="shared" si="1458"/>
        <v>0</v>
      </c>
      <c r="AW1598" s="1">
        <f t="shared" si="1459"/>
        <v>2.2222222222222223E-2</v>
      </c>
      <c r="AX1598" s="1">
        <f t="shared" si="1460"/>
        <v>0.34009661835748795</v>
      </c>
      <c r="AY1598" s="1">
        <f t="shared" si="1461"/>
        <v>0.6376811594202898</v>
      </c>
      <c r="AZ1598" s="1">
        <f t="shared" si="1462"/>
        <v>0</v>
      </c>
      <c r="BA1598" s="1">
        <f t="shared" si="1463"/>
        <v>1.8357487922705314E-2</v>
      </c>
      <c r="BB1598" s="1">
        <f t="shared" si="1464"/>
        <v>0.24927536231884059</v>
      </c>
      <c r="BC1598" s="1">
        <f t="shared" si="1465"/>
        <v>0.73236714975845407</v>
      </c>
      <c r="BD1598" s="1">
        <f t="shared" si="1466"/>
        <v>0</v>
      </c>
      <c r="BE1598" s="1">
        <f t="shared" si="1467"/>
        <v>2.9951690821256038E-2</v>
      </c>
      <c r="BF1598" s="1">
        <f t="shared" si="1468"/>
        <v>0.55265700483091784</v>
      </c>
      <c r="BG1598" s="1">
        <f t="shared" si="1469"/>
        <v>0.41739130434782606</v>
      </c>
      <c r="BH1598" s="1">
        <f t="shared" si="1470"/>
        <v>-0.25754432099991237</v>
      </c>
      <c r="BI1598" s="1">
        <f t="shared" si="1471"/>
        <v>-0.46839768631480549</v>
      </c>
      <c r="BJ1598" s="1">
        <f t="shared" si="1472"/>
        <v>-0.36560549108079471</v>
      </c>
      <c r="BK1598" s="1">
        <f t="shared" si="1473"/>
        <v>-0.6033206438297064</v>
      </c>
      <c r="BL1598">
        <v>1.7081157219801952</v>
      </c>
      <c r="BM1598" s="1" t="s">
        <v>1303</v>
      </c>
      <c r="BN1598" s="1" t="str">
        <f t="shared" si="1474"/>
        <v>MINERIO</v>
      </c>
      <c r="BO1598" s="1" t="s">
        <v>1303</v>
      </c>
    </row>
    <row r="1599" spans="1:67" x14ac:dyDescent="0.25">
      <c r="A1599" s="2" t="s">
        <v>954</v>
      </c>
      <c r="B1599" s="2" t="s">
        <v>103</v>
      </c>
      <c r="C1599" s="2" t="s">
        <v>161</v>
      </c>
      <c r="E1599" s="2" t="s">
        <v>134</v>
      </c>
      <c r="F1599" s="2">
        <v>6</v>
      </c>
      <c r="G1599" s="2">
        <v>3</v>
      </c>
      <c r="H1599" s="2">
        <v>140</v>
      </c>
      <c r="I1599" s="2">
        <v>35</v>
      </c>
      <c r="J1599" s="37">
        <v>0.09</v>
      </c>
      <c r="K1599" s="7">
        <v>0.06</v>
      </c>
      <c r="N1599" s="3">
        <v>16</v>
      </c>
      <c r="O1599" s="3">
        <v>1107</v>
      </c>
      <c r="P1599" s="3">
        <v>0</v>
      </c>
      <c r="Q1599" s="3">
        <v>361</v>
      </c>
      <c r="R1599" s="3">
        <v>0</v>
      </c>
      <c r="S1599" s="3">
        <v>10</v>
      </c>
      <c r="T1599" s="3">
        <v>335</v>
      </c>
      <c r="U1599" s="3">
        <v>408</v>
      </c>
      <c r="V1599" s="3">
        <v>9</v>
      </c>
      <c r="W1599" s="3">
        <v>13</v>
      </c>
      <c r="X1599" s="3">
        <v>0</v>
      </c>
      <c r="Y1599" s="3">
        <v>5</v>
      </c>
      <c r="Z1599" s="3">
        <v>262</v>
      </c>
      <c r="AA1599" s="3">
        <v>494</v>
      </c>
      <c r="AB1599" s="3">
        <v>3</v>
      </c>
      <c r="AC1599" s="3">
        <v>10</v>
      </c>
      <c r="AD1599" s="3">
        <v>0</v>
      </c>
      <c r="AE1599" s="3">
        <v>1</v>
      </c>
      <c r="AF1599" s="3">
        <v>211</v>
      </c>
      <c r="AG1599" s="3">
        <v>550</v>
      </c>
      <c r="AH1599" s="3">
        <v>2</v>
      </c>
      <c r="AI1599" s="1">
        <v>10</v>
      </c>
      <c r="AJ1599" s="1">
        <v>0</v>
      </c>
      <c r="AK1599" s="1">
        <v>12</v>
      </c>
      <c r="AL1599" s="1">
        <v>429</v>
      </c>
      <c r="AM1599" s="1">
        <v>307</v>
      </c>
      <c r="AN1599" s="1">
        <v>11</v>
      </c>
      <c r="AO1599" s="1">
        <v>16</v>
      </c>
      <c r="AP1599" s="1">
        <f t="shared" si="1452"/>
        <v>1.078167115902965E-2</v>
      </c>
      <c r="AQ1599" s="1">
        <f t="shared" si="1453"/>
        <v>0.98921832884097038</v>
      </c>
      <c r="AR1599" s="1">
        <f t="shared" si="1454"/>
        <v>0</v>
      </c>
      <c r="AS1599" s="1">
        <f t="shared" si="1455"/>
        <v>2.4516129032258065E-2</v>
      </c>
      <c r="AT1599" s="1">
        <f t="shared" si="1456"/>
        <v>0.43225806451612903</v>
      </c>
      <c r="AU1599" s="1">
        <f t="shared" si="1457"/>
        <v>0.54322580645161289</v>
      </c>
      <c r="AV1599" s="1">
        <f t="shared" si="1458"/>
        <v>0</v>
      </c>
      <c r="AW1599" s="1">
        <f t="shared" si="1459"/>
        <v>1.0335917312661499E-2</v>
      </c>
      <c r="AX1599" s="1">
        <f t="shared" si="1460"/>
        <v>0.33850129198966411</v>
      </c>
      <c r="AY1599" s="1">
        <f t="shared" si="1461"/>
        <v>0.65116279069767447</v>
      </c>
      <c r="AZ1599" s="1">
        <f t="shared" si="1462"/>
        <v>0</v>
      </c>
      <c r="BA1599" s="1">
        <f t="shared" si="1463"/>
        <v>3.875968992248062E-3</v>
      </c>
      <c r="BB1599" s="1">
        <f t="shared" si="1464"/>
        <v>0.27260981912144705</v>
      </c>
      <c r="BC1599" s="1">
        <f t="shared" si="1465"/>
        <v>0.72351421188630494</v>
      </c>
      <c r="BD1599" s="1">
        <f t="shared" si="1466"/>
        <v>0</v>
      </c>
      <c r="BE1599" s="1">
        <f t="shared" si="1467"/>
        <v>2.9677419354838711E-2</v>
      </c>
      <c r="BF1599" s="1">
        <f t="shared" si="1468"/>
        <v>0.55354838709677423</v>
      </c>
      <c r="BG1599" s="1">
        <f t="shared" si="1469"/>
        <v>0.41677419354838707</v>
      </c>
      <c r="BH1599" s="1">
        <f t="shared" si="1470"/>
        <v>-0.256844410321586</v>
      </c>
      <c r="BI1599" s="1">
        <f t="shared" si="1471"/>
        <v>-0.47043966936314713</v>
      </c>
      <c r="BJ1599" s="1">
        <f t="shared" si="1472"/>
        <v>-0.36425689546946505</v>
      </c>
      <c r="BK1599" s="1">
        <f t="shared" si="1473"/>
        <v>-0.56445850538519993</v>
      </c>
      <c r="BL1599">
        <v>1.6562930520348393</v>
      </c>
      <c r="BM1599" s="1" t="s">
        <v>1303</v>
      </c>
      <c r="BN1599" s="1" t="str">
        <f t="shared" si="1474"/>
        <v>MINERIO</v>
      </c>
      <c r="BO1599" s="1" t="s">
        <v>1303</v>
      </c>
    </row>
    <row r="1600" spans="1:67" x14ac:dyDescent="0.25">
      <c r="A1600" s="2" t="s">
        <v>954</v>
      </c>
      <c r="B1600" s="2" t="s">
        <v>103</v>
      </c>
      <c r="C1600" s="2" t="s">
        <v>161</v>
      </c>
      <c r="E1600" s="2" t="s">
        <v>134</v>
      </c>
      <c r="F1600" s="2">
        <v>6</v>
      </c>
      <c r="G1600" s="2">
        <v>10</v>
      </c>
      <c r="H1600" s="2">
        <v>147</v>
      </c>
      <c r="I1600" s="2">
        <v>25</v>
      </c>
      <c r="J1600" s="37">
        <v>0.06</v>
      </c>
      <c r="K1600" s="7">
        <v>0.03</v>
      </c>
      <c r="N1600" s="3">
        <v>4</v>
      </c>
      <c r="O1600" s="3">
        <v>1270</v>
      </c>
      <c r="P1600" s="3">
        <v>0</v>
      </c>
      <c r="Q1600" s="3">
        <v>351</v>
      </c>
      <c r="R1600" s="3">
        <v>0</v>
      </c>
      <c r="S1600" s="3">
        <v>3</v>
      </c>
      <c r="T1600" s="3">
        <v>438</v>
      </c>
      <c r="U1600" s="3">
        <v>401</v>
      </c>
      <c r="V1600" s="3">
        <v>7</v>
      </c>
      <c r="W1600" s="3">
        <v>22</v>
      </c>
      <c r="X1600" s="3">
        <v>0</v>
      </c>
      <c r="Y1600" s="3">
        <v>0</v>
      </c>
      <c r="Z1600" s="3">
        <v>373</v>
      </c>
      <c r="AA1600" s="3">
        <v>484</v>
      </c>
      <c r="AB1600" s="3">
        <v>0</v>
      </c>
      <c r="AC1600" s="3">
        <v>12</v>
      </c>
      <c r="AD1600" s="3">
        <v>0</v>
      </c>
      <c r="AE1600" s="3">
        <v>0</v>
      </c>
      <c r="AF1600" s="3">
        <v>331</v>
      </c>
      <c r="AG1600" s="3">
        <v>532</v>
      </c>
      <c r="AH1600" s="3">
        <v>0</v>
      </c>
      <c r="AI1600" s="1">
        <v>6</v>
      </c>
      <c r="AJ1600" s="1">
        <v>0</v>
      </c>
      <c r="AK1600" s="1">
        <v>21</v>
      </c>
      <c r="AL1600" s="1">
        <v>523</v>
      </c>
      <c r="AM1600" s="1">
        <v>277</v>
      </c>
      <c r="AN1600" s="1">
        <v>26</v>
      </c>
      <c r="AO1600" s="1">
        <v>28</v>
      </c>
      <c r="AP1600" s="1">
        <f t="shared" si="1452"/>
        <v>2.4615384615384616E-3</v>
      </c>
      <c r="AQ1600" s="1">
        <f t="shared" si="1453"/>
        <v>0.99753846153846149</v>
      </c>
      <c r="AR1600" s="1">
        <f t="shared" si="1454"/>
        <v>0</v>
      </c>
      <c r="AS1600" s="1">
        <f t="shared" si="1455"/>
        <v>1.1481056257175661E-2</v>
      </c>
      <c r="AT1600" s="1">
        <f t="shared" si="1456"/>
        <v>0.50287026406429391</v>
      </c>
      <c r="AU1600" s="1">
        <f t="shared" si="1457"/>
        <v>0.48564867967853043</v>
      </c>
      <c r="AV1600" s="1">
        <f t="shared" si="1458"/>
        <v>0</v>
      </c>
      <c r="AW1600" s="1">
        <f t="shared" si="1459"/>
        <v>0</v>
      </c>
      <c r="AX1600" s="1">
        <f t="shared" si="1460"/>
        <v>0.42922899884925203</v>
      </c>
      <c r="AY1600" s="1">
        <f t="shared" si="1461"/>
        <v>0.57077100115074797</v>
      </c>
      <c r="AZ1600" s="1">
        <f t="shared" si="1462"/>
        <v>0</v>
      </c>
      <c r="BA1600" s="1">
        <f t="shared" si="1463"/>
        <v>0</v>
      </c>
      <c r="BB1600" s="1">
        <f t="shared" si="1464"/>
        <v>0.38089758342922903</v>
      </c>
      <c r="BC1600" s="1">
        <f t="shared" si="1465"/>
        <v>0.61910241657077103</v>
      </c>
      <c r="BD1600" s="1">
        <f t="shared" si="1466"/>
        <v>0</v>
      </c>
      <c r="BE1600" s="1">
        <f t="shared" si="1467"/>
        <v>5.3714285714285714E-2</v>
      </c>
      <c r="BF1600" s="1">
        <f t="shared" si="1468"/>
        <v>0.59771428571428575</v>
      </c>
      <c r="BG1600" s="1">
        <f t="shared" si="1469"/>
        <v>0.34857142857142859</v>
      </c>
      <c r="BH1600" s="1">
        <f t="shared" si="1470"/>
        <v>-0.22350636415503897</v>
      </c>
      <c r="BI1600" s="1">
        <f t="shared" si="1471"/>
        <v>-0.36731094463997882</v>
      </c>
      <c r="BJ1600" s="1">
        <f t="shared" si="1472"/>
        <v>-0.29854404450356364</v>
      </c>
      <c r="BK1600" s="1">
        <f t="shared" si="1473"/>
        <v>-0.41919178267294771</v>
      </c>
      <c r="BL1600">
        <v>1.265383083582744</v>
      </c>
      <c r="BM1600" s="1" t="s">
        <v>1303</v>
      </c>
      <c r="BN1600" s="1" t="str">
        <f t="shared" si="1474"/>
        <v>MINERIO</v>
      </c>
      <c r="BO1600" s="1" t="s">
        <v>1303</v>
      </c>
    </row>
    <row r="1601" spans="1:67" x14ac:dyDescent="0.25">
      <c r="A1601" s="2" t="s">
        <v>954</v>
      </c>
      <c r="B1601" s="2" t="s">
        <v>103</v>
      </c>
      <c r="C1601" s="2" t="s">
        <v>161</v>
      </c>
      <c r="E1601" s="2" t="s">
        <v>134</v>
      </c>
      <c r="F1601" s="2">
        <v>6</v>
      </c>
      <c r="G1601" s="2">
        <v>9</v>
      </c>
      <c r="H1601" s="2">
        <v>146</v>
      </c>
      <c r="I1601" s="2">
        <v>25</v>
      </c>
      <c r="J1601" s="37">
        <v>0.09</v>
      </c>
      <c r="K1601" s="7">
        <v>0.04</v>
      </c>
      <c r="N1601" s="3">
        <v>0</v>
      </c>
      <c r="O1601" s="3">
        <v>1359</v>
      </c>
      <c r="P1601" s="3">
        <v>0</v>
      </c>
      <c r="Q1601" s="3">
        <v>410</v>
      </c>
      <c r="R1601" s="3">
        <v>0</v>
      </c>
      <c r="S1601" s="3">
        <v>13</v>
      </c>
      <c r="T1601" s="3">
        <v>597</v>
      </c>
      <c r="U1601" s="3">
        <v>278</v>
      </c>
      <c r="V1601" s="3">
        <v>11</v>
      </c>
      <c r="W1601" s="3">
        <v>18</v>
      </c>
      <c r="X1601" s="3">
        <v>0</v>
      </c>
      <c r="Y1601" s="3">
        <v>3</v>
      </c>
      <c r="Z1601" s="3">
        <v>530</v>
      </c>
      <c r="AA1601" s="3">
        <v>363</v>
      </c>
      <c r="AB1601" s="3">
        <v>5</v>
      </c>
      <c r="AC1601" s="3">
        <v>14</v>
      </c>
      <c r="AD1601" s="3">
        <v>0</v>
      </c>
      <c r="AE1601" s="3">
        <v>2</v>
      </c>
      <c r="AF1601" s="3">
        <v>461</v>
      </c>
      <c r="AG1601" s="3">
        <v>439</v>
      </c>
      <c r="AH1601" s="3">
        <v>3</v>
      </c>
      <c r="AI1601" s="1">
        <v>9</v>
      </c>
      <c r="AJ1601" s="1">
        <v>0</v>
      </c>
      <c r="AK1601" s="1">
        <v>25</v>
      </c>
      <c r="AL1601" s="1">
        <v>661</v>
      </c>
      <c r="AM1601" s="1">
        <v>175</v>
      </c>
      <c r="AN1601" s="1">
        <v>26</v>
      </c>
      <c r="AO1601" s="1">
        <v>30</v>
      </c>
      <c r="AP1601" s="1">
        <f t="shared" si="1452"/>
        <v>0</v>
      </c>
      <c r="AQ1601" s="1">
        <f t="shared" si="1453"/>
        <v>1</v>
      </c>
      <c r="AR1601" s="1">
        <f t="shared" si="1454"/>
        <v>0</v>
      </c>
      <c r="AS1601" s="1">
        <f t="shared" si="1455"/>
        <v>2.6172300981461286E-2</v>
      </c>
      <c r="AT1601" s="1">
        <f t="shared" si="1456"/>
        <v>0.65103598691384956</v>
      </c>
      <c r="AU1601" s="1">
        <f t="shared" si="1457"/>
        <v>0.32279171210468921</v>
      </c>
      <c r="AV1601" s="1">
        <f t="shared" si="1458"/>
        <v>0</v>
      </c>
      <c r="AW1601" s="1">
        <f t="shared" si="1459"/>
        <v>8.7431693989071038E-3</v>
      </c>
      <c r="AX1601" s="1">
        <f t="shared" si="1460"/>
        <v>0.57923497267759561</v>
      </c>
      <c r="AY1601" s="1">
        <f t="shared" si="1461"/>
        <v>0.41202185792349727</v>
      </c>
      <c r="AZ1601" s="1">
        <f t="shared" si="1462"/>
        <v>0</v>
      </c>
      <c r="BA1601" s="1">
        <f t="shared" si="1463"/>
        <v>5.4704595185995622E-3</v>
      </c>
      <c r="BB1601" s="1">
        <f t="shared" si="1464"/>
        <v>0.50437636761487969</v>
      </c>
      <c r="BC1601" s="1">
        <f t="shared" si="1465"/>
        <v>0.49015317286652077</v>
      </c>
      <c r="BD1601" s="1">
        <f t="shared" si="1466"/>
        <v>0</v>
      </c>
      <c r="BE1601" s="1">
        <f t="shared" si="1467"/>
        <v>5.5616139585605233E-2</v>
      </c>
      <c r="BF1601" s="1">
        <f t="shared" si="1468"/>
        <v>0.72082878953107965</v>
      </c>
      <c r="BG1601" s="1">
        <f t="shared" si="1469"/>
        <v>0.22355507088331517</v>
      </c>
      <c r="BH1601" s="1">
        <f t="shared" si="1470"/>
        <v>-0.14216787618438084</v>
      </c>
      <c r="BI1601" s="1">
        <f t="shared" si="1471"/>
        <v>-0.23714522446565925</v>
      </c>
      <c r="BJ1601" s="1">
        <f t="shared" si="1472"/>
        <v>-0.18639500454065197</v>
      </c>
      <c r="BK1601" s="1">
        <f t="shared" si="1473"/>
        <v>-0.29724527034418324</v>
      </c>
      <c r="BL1601">
        <v>0.78517368798448828</v>
      </c>
      <c r="BM1601" s="1" t="s">
        <v>1303</v>
      </c>
      <c r="BN1601" s="1" t="str">
        <f t="shared" si="1474"/>
        <v>MINERIO</v>
      </c>
      <c r="BO1601" s="1" t="s">
        <v>1303</v>
      </c>
    </row>
    <row r="1602" spans="1:67" x14ac:dyDescent="0.25">
      <c r="A1602" s="2" t="s">
        <v>158</v>
      </c>
      <c r="B1602" s="2" t="s">
        <v>103</v>
      </c>
      <c r="C1602" s="2" t="s">
        <v>161</v>
      </c>
      <c r="D1602" s="2" t="s">
        <v>261</v>
      </c>
      <c r="E1602" s="2" t="s">
        <v>79</v>
      </c>
      <c r="F1602" s="2">
        <v>5</v>
      </c>
      <c r="G1602" s="2">
        <v>15</v>
      </c>
      <c r="H1602" s="2">
        <v>130</v>
      </c>
      <c r="I1602" s="2">
        <v>75</v>
      </c>
      <c r="J1602" s="37">
        <v>0.37</v>
      </c>
      <c r="K1602" s="7">
        <v>11.3</v>
      </c>
      <c r="N1602" s="3">
        <v>1953</v>
      </c>
      <c r="O1602" s="3">
        <v>509</v>
      </c>
      <c r="P1602" s="3">
        <v>0</v>
      </c>
      <c r="Q1602" s="3">
        <v>689</v>
      </c>
      <c r="R1602" s="3">
        <v>849</v>
      </c>
      <c r="S1602" s="3">
        <v>236</v>
      </c>
      <c r="T1602" s="3">
        <v>187</v>
      </c>
      <c r="U1602" s="3">
        <v>81</v>
      </c>
      <c r="V1602" s="3">
        <v>278</v>
      </c>
      <c r="W1602" s="3">
        <v>17</v>
      </c>
      <c r="X1602" s="3">
        <v>849</v>
      </c>
      <c r="Y1602" s="3">
        <v>191</v>
      </c>
      <c r="Z1602" s="3">
        <v>228</v>
      </c>
      <c r="AA1602" s="3">
        <v>88</v>
      </c>
      <c r="AB1602" s="3">
        <v>272</v>
      </c>
      <c r="AC1602" s="3">
        <v>20</v>
      </c>
      <c r="AD1602" s="3">
        <v>852</v>
      </c>
      <c r="AE1602" s="3">
        <v>299</v>
      </c>
      <c r="AF1602" s="3">
        <v>137</v>
      </c>
      <c r="AG1602" s="3">
        <v>63</v>
      </c>
      <c r="AH1602" s="3">
        <v>285</v>
      </c>
      <c r="AI1602" s="1">
        <v>13</v>
      </c>
      <c r="AJ1602" s="1">
        <v>849</v>
      </c>
      <c r="AK1602" s="1">
        <v>152</v>
      </c>
      <c r="AL1602" s="1">
        <v>272</v>
      </c>
      <c r="AM1602" s="1">
        <v>96</v>
      </c>
      <c r="AN1602" s="1">
        <v>249</v>
      </c>
      <c r="AO1602" s="1">
        <v>28</v>
      </c>
      <c r="AP1602" s="1">
        <f t="shared" si="1452"/>
        <v>0.61980323706759755</v>
      </c>
      <c r="AQ1602" s="1">
        <f t="shared" si="1453"/>
        <v>0.3801967629324024</v>
      </c>
      <c r="AR1602" s="1">
        <f t="shared" si="1454"/>
        <v>0.51516990291262132</v>
      </c>
      <c r="AS1602" s="1">
        <f t="shared" si="1455"/>
        <v>0.31189320388349512</v>
      </c>
      <c r="AT1602" s="1">
        <f t="shared" si="1456"/>
        <v>0.11347087378640777</v>
      </c>
      <c r="AU1602" s="1">
        <f t="shared" si="1457"/>
        <v>5.946601941747573E-2</v>
      </c>
      <c r="AV1602" s="1">
        <f t="shared" si="1458"/>
        <v>0.51516990291262132</v>
      </c>
      <c r="AW1602" s="1">
        <f t="shared" si="1459"/>
        <v>0.28094660194174759</v>
      </c>
      <c r="AX1602" s="1">
        <f t="shared" si="1460"/>
        <v>0.13834951456310679</v>
      </c>
      <c r="AY1602" s="1">
        <f t="shared" si="1461"/>
        <v>6.553398058252427E-2</v>
      </c>
      <c r="AZ1602" s="1">
        <f t="shared" si="1462"/>
        <v>0.51667677380230448</v>
      </c>
      <c r="BA1602" s="1">
        <f t="shared" si="1463"/>
        <v>0.35415403274711948</v>
      </c>
      <c r="BB1602" s="1">
        <f t="shared" si="1464"/>
        <v>8.3080654942389323E-2</v>
      </c>
      <c r="BC1602" s="1">
        <f t="shared" si="1465"/>
        <v>4.6088538508186783E-2</v>
      </c>
      <c r="BD1602" s="1">
        <f t="shared" si="1466"/>
        <v>0.5157958687727825</v>
      </c>
      <c r="BE1602" s="1">
        <f t="shared" si="1467"/>
        <v>0.24362089914945323</v>
      </c>
      <c r="BF1602" s="1">
        <f t="shared" si="1468"/>
        <v>0.1652490886998785</v>
      </c>
      <c r="BG1602" s="1">
        <f t="shared" si="1469"/>
        <v>7.5334143377885784E-2</v>
      </c>
      <c r="BH1602" s="1">
        <f t="shared" si="1470"/>
        <v>-0.78186092684205233</v>
      </c>
      <c r="BI1602" s="1">
        <f t="shared" si="1471"/>
        <v>-0.85902236036064317</v>
      </c>
      <c r="BJ1602" s="1">
        <f t="shared" si="1472"/>
        <v>-0.945115600824598</v>
      </c>
      <c r="BK1602" s="1">
        <f t="shared" si="1473"/>
        <v>-1.080500088488112</v>
      </c>
      <c r="BL1602">
        <v>2.0329687475572649</v>
      </c>
      <c r="BM1602" s="1" t="s">
        <v>1303</v>
      </c>
      <c r="BN1602" s="1" t="str">
        <f t="shared" si="1474"/>
        <v>MINERIO</v>
      </c>
      <c r="BO1602" s="1" t="s">
        <v>1303</v>
      </c>
    </row>
    <row r="1603" spans="1:67" x14ac:dyDescent="0.25">
      <c r="A1603" s="2" t="s">
        <v>158</v>
      </c>
      <c r="B1603" s="2" t="s">
        <v>103</v>
      </c>
      <c r="C1603" s="2" t="s">
        <v>161</v>
      </c>
      <c r="D1603" s="2" t="s">
        <v>259</v>
      </c>
      <c r="E1603" s="2" t="s">
        <v>79</v>
      </c>
      <c r="F1603" s="2">
        <v>5</v>
      </c>
      <c r="G1603" s="2">
        <v>13</v>
      </c>
      <c r="H1603" s="2">
        <v>128</v>
      </c>
      <c r="I1603" s="2">
        <v>30</v>
      </c>
      <c r="J1603" s="37">
        <v>1.29</v>
      </c>
      <c r="K1603" s="7">
        <v>13.7</v>
      </c>
      <c r="N1603" s="3">
        <v>1095</v>
      </c>
      <c r="O1603" s="3">
        <v>602</v>
      </c>
      <c r="P1603" s="3">
        <v>0</v>
      </c>
      <c r="Q1603" s="3">
        <v>405</v>
      </c>
      <c r="R1603" s="3">
        <v>161</v>
      </c>
      <c r="S1603" s="3">
        <v>391</v>
      </c>
      <c r="T1603" s="3">
        <v>185</v>
      </c>
      <c r="U1603" s="3">
        <v>62</v>
      </c>
      <c r="V1603" s="3">
        <v>329</v>
      </c>
      <c r="W1603" s="3">
        <v>27</v>
      </c>
      <c r="X1603" s="3">
        <v>161</v>
      </c>
      <c r="Y1603" s="3">
        <v>321</v>
      </c>
      <c r="Z1603" s="3">
        <v>236</v>
      </c>
      <c r="AA1603" s="3">
        <v>71</v>
      </c>
      <c r="AB1603" s="3">
        <v>330</v>
      </c>
      <c r="AC1603" s="3">
        <v>33</v>
      </c>
      <c r="AD1603" s="3">
        <v>162</v>
      </c>
      <c r="AE1603" s="3">
        <v>482</v>
      </c>
      <c r="AF1603" s="3">
        <v>122</v>
      </c>
      <c r="AG1603" s="3">
        <v>47</v>
      </c>
      <c r="AH1603" s="3">
        <v>330</v>
      </c>
      <c r="AI1603" s="1">
        <v>17</v>
      </c>
      <c r="AJ1603" s="1">
        <v>161</v>
      </c>
      <c r="AK1603" s="1">
        <v>269</v>
      </c>
      <c r="AL1603" s="1">
        <v>310</v>
      </c>
      <c r="AM1603" s="1">
        <v>81</v>
      </c>
      <c r="AN1603" s="1">
        <v>290</v>
      </c>
      <c r="AO1603" s="1">
        <v>39</v>
      </c>
      <c r="AP1603" s="1">
        <f t="shared" si="1452"/>
        <v>0.52093244529019977</v>
      </c>
      <c r="AQ1603" s="1">
        <f t="shared" si="1453"/>
        <v>0.47906755470980017</v>
      </c>
      <c r="AR1603" s="1">
        <f t="shared" si="1454"/>
        <v>0.1393939393939394</v>
      </c>
      <c r="AS1603" s="1">
        <f t="shared" si="1455"/>
        <v>0.62337662337662336</v>
      </c>
      <c r="AT1603" s="1">
        <f t="shared" si="1456"/>
        <v>0.16017316017316016</v>
      </c>
      <c r="AU1603" s="1">
        <f t="shared" si="1457"/>
        <v>7.7056277056277059E-2</v>
      </c>
      <c r="AV1603" s="1">
        <f t="shared" si="1458"/>
        <v>0.13975694444444445</v>
      </c>
      <c r="AW1603" s="1">
        <f t="shared" si="1459"/>
        <v>0.56510416666666663</v>
      </c>
      <c r="AX1603" s="1">
        <f t="shared" si="1460"/>
        <v>0.2048611111111111</v>
      </c>
      <c r="AY1603" s="1">
        <f t="shared" si="1461"/>
        <v>9.0277777777777776E-2</v>
      </c>
      <c r="AZ1603" s="1">
        <f t="shared" si="1462"/>
        <v>0.1396551724137931</v>
      </c>
      <c r="BA1603" s="1">
        <f t="shared" si="1463"/>
        <v>0.7</v>
      </c>
      <c r="BB1603" s="1">
        <f t="shared" si="1464"/>
        <v>0.10517241379310345</v>
      </c>
      <c r="BC1603" s="1">
        <f t="shared" si="1465"/>
        <v>5.5172413793103448E-2</v>
      </c>
      <c r="BD1603" s="1">
        <f t="shared" si="1466"/>
        <v>0.14000000000000001</v>
      </c>
      <c r="BE1603" s="1">
        <f t="shared" si="1467"/>
        <v>0.48608695652173911</v>
      </c>
      <c r="BF1603" s="1">
        <f t="shared" si="1468"/>
        <v>0.26956521739130435</v>
      </c>
      <c r="BG1603" s="1">
        <f t="shared" si="1469"/>
        <v>0.10434782608695652</v>
      </c>
      <c r="BH1603" s="1">
        <f t="shared" si="1470"/>
        <v>-0.56933614651933906</v>
      </c>
      <c r="BI1603" s="1">
        <f t="shared" si="1471"/>
        <v>-0.68854047611708669</v>
      </c>
      <c r="BJ1603" s="1">
        <f t="shared" si="1472"/>
        <v>-0.79541025582514935</v>
      </c>
      <c r="BK1603" s="1">
        <f t="shared" si="1473"/>
        <v>-0.97809815855217019</v>
      </c>
      <c r="BL1603">
        <v>0.46573219779518876</v>
      </c>
      <c r="BM1603" s="1" t="s">
        <v>1303</v>
      </c>
      <c r="BN1603" s="1" t="str">
        <f t="shared" si="1474"/>
        <v>MINERIO</v>
      </c>
      <c r="BO1603" s="1" t="s">
        <v>1303</v>
      </c>
    </row>
    <row r="1604" spans="1:67" x14ac:dyDescent="0.25">
      <c r="A1604" s="2" t="s">
        <v>158</v>
      </c>
      <c r="B1604" s="2" t="s">
        <v>103</v>
      </c>
      <c r="C1604" s="2" t="s">
        <v>161</v>
      </c>
      <c r="D1604" s="2" t="s">
        <v>260</v>
      </c>
      <c r="E1604" s="2" t="s">
        <v>79</v>
      </c>
      <c r="F1604" s="2">
        <v>5</v>
      </c>
      <c r="G1604" s="2">
        <v>14</v>
      </c>
      <c r="H1604" s="2">
        <v>129</v>
      </c>
      <c r="I1604" s="2">
        <v>25</v>
      </c>
      <c r="J1604" s="37">
        <v>9.7899999999999991</v>
      </c>
      <c r="K1604" s="7">
        <v>4.21</v>
      </c>
      <c r="N1604" s="3">
        <v>509</v>
      </c>
      <c r="O1604" s="3">
        <v>745</v>
      </c>
      <c r="P1604" s="3">
        <v>0</v>
      </c>
      <c r="Q1604" s="3">
        <v>399</v>
      </c>
      <c r="R1604" s="3">
        <v>1</v>
      </c>
      <c r="S1604" s="3">
        <v>139</v>
      </c>
      <c r="T1604" s="3">
        <v>419</v>
      </c>
      <c r="U1604" s="3">
        <v>141</v>
      </c>
      <c r="V1604" s="3">
        <v>131</v>
      </c>
      <c r="W1604" s="3">
        <v>38</v>
      </c>
      <c r="X1604" s="3">
        <v>0</v>
      </c>
      <c r="Y1604" s="3">
        <v>100</v>
      </c>
      <c r="Z1604" s="3">
        <v>449</v>
      </c>
      <c r="AA1604" s="3">
        <v>181</v>
      </c>
      <c r="AB1604" s="3">
        <v>102</v>
      </c>
      <c r="AC1604" s="3">
        <v>36</v>
      </c>
      <c r="AD1604" s="3">
        <v>1</v>
      </c>
      <c r="AE1604" s="3">
        <v>211</v>
      </c>
      <c r="AF1604" s="3">
        <v>325</v>
      </c>
      <c r="AG1604" s="3">
        <v>98</v>
      </c>
      <c r="AH1604" s="3">
        <v>188</v>
      </c>
      <c r="AI1604" s="1">
        <v>46</v>
      </c>
      <c r="AJ1604" s="1">
        <v>0</v>
      </c>
      <c r="AK1604" s="1">
        <v>70</v>
      </c>
      <c r="AL1604" s="1">
        <v>472</v>
      </c>
      <c r="AM1604" s="1">
        <v>219</v>
      </c>
      <c r="AN1604" s="1">
        <v>67</v>
      </c>
      <c r="AO1604" s="1">
        <v>40</v>
      </c>
      <c r="AP1604" s="1">
        <f t="shared" si="1452"/>
        <v>0.30792498487598308</v>
      </c>
      <c r="AQ1604" s="1">
        <f t="shared" si="1453"/>
        <v>0.69207501512401692</v>
      </c>
      <c r="AR1604" s="1">
        <f t="shared" si="1454"/>
        <v>1.1507479861910242E-3</v>
      </c>
      <c r="AS1604" s="1">
        <f t="shared" si="1455"/>
        <v>0.31070195627157654</v>
      </c>
      <c r="AT1604" s="1">
        <f t="shared" si="1456"/>
        <v>0.48216340621403914</v>
      </c>
      <c r="AU1604" s="1">
        <f t="shared" si="1457"/>
        <v>0.20598388952819333</v>
      </c>
      <c r="AV1604" s="1">
        <f t="shared" si="1458"/>
        <v>0</v>
      </c>
      <c r="AW1604" s="1">
        <f t="shared" si="1459"/>
        <v>0.23271889400921658</v>
      </c>
      <c r="AX1604" s="1">
        <f t="shared" si="1460"/>
        <v>0.51728110599078336</v>
      </c>
      <c r="AY1604" s="1">
        <f t="shared" si="1461"/>
        <v>0.25</v>
      </c>
      <c r="AZ1604" s="1">
        <f t="shared" si="1462"/>
        <v>1.1507479861910242E-3</v>
      </c>
      <c r="BA1604" s="1">
        <f t="shared" si="1463"/>
        <v>0.45914844649021863</v>
      </c>
      <c r="BB1604" s="1">
        <f t="shared" si="1464"/>
        <v>0.37399309551208287</v>
      </c>
      <c r="BC1604" s="1">
        <f t="shared" si="1465"/>
        <v>0.16570771001150747</v>
      </c>
      <c r="BD1604" s="1">
        <f t="shared" si="1466"/>
        <v>0</v>
      </c>
      <c r="BE1604" s="1">
        <f t="shared" si="1467"/>
        <v>0.15783410138248849</v>
      </c>
      <c r="BF1604" s="1">
        <f t="shared" si="1468"/>
        <v>0.54377880184331795</v>
      </c>
      <c r="BG1604" s="1">
        <f t="shared" si="1469"/>
        <v>0.29838709677419356</v>
      </c>
      <c r="BH1604" s="1">
        <f t="shared" si="1470"/>
        <v>-0.26457772654240413</v>
      </c>
      <c r="BI1604" s="1">
        <f t="shared" si="1471"/>
        <v>-0.28627338417316878</v>
      </c>
      <c r="BJ1604" s="1">
        <f t="shared" si="1472"/>
        <v>-0.31680575348237117</v>
      </c>
      <c r="BK1604" s="1">
        <f t="shared" si="1473"/>
        <v>-0.42713641546979209</v>
      </c>
      <c r="BL1604">
        <v>-0.38785427862347771</v>
      </c>
      <c r="BM1604" s="1" t="s">
        <v>1303</v>
      </c>
      <c r="BN1604" s="1" t="str">
        <f t="shared" si="1474"/>
        <v>MINERIO</v>
      </c>
      <c r="BO1604" s="1" t="s">
        <v>1303</v>
      </c>
    </row>
    <row r="1605" spans="1:67" x14ac:dyDescent="0.25">
      <c r="A1605" s="2" t="s">
        <v>158</v>
      </c>
      <c r="B1605" s="2" t="s">
        <v>103</v>
      </c>
      <c r="C1605" s="2" t="s">
        <v>161</v>
      </c>
      <c r="D1605" s="2" t="s">
        <v>258</v>
      </c>
      <c r="E1605" s="2" t="s">
        <v>79</v>
      </c>
      <c r="F1605" s="2">
        <v>5</v>
      </c>
      <c r="G1605" s="2">
        <v>12</v>
      </c>
      <c r="H1605" s="2">
        <v>127</v>
      </c>
      <c r="I1605" s="2">
        <v>25</v>
      </c>
      <c r="J1605" s="37">
        <v>0.3</v>
      </c>
      <c r="K1605" s="7">
        <v>0.02</v>
      </c>
      <c r="N1605" s="3">
        <v>11</v>
      </c>
      <c r="O1605" s="3">
        <v>1349</v>
      </c>
      <c r="P1605" s="3">
        <v>0</v>
      </c>
      <c r="Q1605" s="3">
        <v>381</v>
      </c>
      <c r="R1605" s="3">
        <v>0</v>
      </c>
      <c r="S1605" s="3">
        <v>0</v>
      </c>
      <c r="T1605" s="3">
        <v>430</v>
      </c>
      <c r="U1605" s="3">
        <v>486</v>
      </c>
      <c r="V1605" s="3">
        <v>0</v>
      </c>
      <c r="W1605" s="3">
        <v>6</v>
      </c>
      <c r="X1605" s="3">
        <v>0</v>
      </c>
      <c r="Y1605" s="3">
        <v>0</v>
      </c>
      <c r="Z1605" s="3">
        <v>356</v>
      </c>
      <c r="AA1605" s="3">
        <v>566</v>
      </c>
      <c r="AB1605" s="3">
        <v>0</v>
      </c>
      <c r="AC1605" s="3">
        <v>0</v>
      </c>
      <c r="AD1605" s="3">
        <v>0</v>
      </c>
      <c r="AE1605" s="3">
        <v>4</v>
      </c>
      <c r="AF1605" s="3">
        <v>542</v>
      </c>
      <c r="AG1605" s="3">
        <v>355</v>
      </c>
      <c r="AH1605" s="3">
        <v>8</v>
      </c>
      <c r="AI1605" s="1">
        <v>13</v>
      </c>
      <c r="AJ1605" s="1">
        <v>0</v>
      </c>
      <c r="AK1605" s="1">
        <v>0</v>
      </c>
      <c r="AL1605" s="1">
        <v>278</v>
      </c>
      <c r="AM1605" s="1">
        <v>644</v>
      </c>
      <c r="AN1605" s="1">
        <v>0</v>
      </c>
      <c r="AO1605" s="1">
        <v>0</v>
      </c>
      <c r="AP1605" s="1">
        <f t="shared" si="1452"/>
        <v>6.3182079264790351E-3</v>
      </c>
      <c r="AQ1605" s="1">
        <f t="shared" si="1453"/>
        <v>0.99368179207352092</v>
      </c>
      <c r="AR1605" s="1">
        <f t="shared" si="1454"/>
        <v>0</v>
      </c>
      <c r="AS1605" s="1">
        <f t="shared" si="1455"/>
        <v>0</v>
      </c>
      <c r="AT1605" s="1">
        <f t="shared" si="1456"/>
        <v>0.46637744034707157</v>
      </c>
      <c r="AU1605" s="1">
        <f t="shared" si="1457"/>
        <v>0.53362255965292837</v>
      </c>
      <c r="AV1605" s="1">
        <f t="shared" si="1458"/>
        <v>0</v>
      </c>
      <c r="AW1605" s="1">
        <f t="shared" si="1459"/>
        <v>0</v>
      </c>
      <c r="AX1605" s="1">
        <f t="shared" si="1460"/>
        <v>0.38611713665943603</v>
      </c>
      <c r="AY1605" s="1">
        <f t="shared" si="1461"/>
        <v>0.61388286334056397</v>
      </c>
      <c r="AZ1605" s="1">
        <f t="shared" si="1462"/>
        <v>0</v>
      </c>
      <c r="BA1605" s="1">
        <f t="shared" si="1463"/>
        <v>1.3015184381778741E-2</v>
      </c>
      <c r="BB1605" s="1">
        <f t="shared" si="1464"/>
        <v>0.5878524945770065</v>
      </c>
      <c r="BC1605" s="1">
        <f t="shared" si="1465"/>
        <v>0.39913232104121477</v>
      </c>
      <c r="BD1605" s="1">
        <f t="shared" si="1466"/>
        <v>0</v>
      </c>
      <c r="BE1605" s="1">
        <f t="shared" si="1467"/>
        <v>0</v>
      </c>
      <c r="BF1605" s="1">
        <f t="shared" si="1468"/>
        <v>0.30151843817787416</v>
      </c>
      <c r="BG1605" s="1">
        <f t="shared" si="1469"/>
        <v>0.69848156182212584</v>
      </c>
      <c r="BH1605" s="1">
        <f t="shared" si="1470"/>
        <v>-0.52068612513555312</v>
      </c>
      <c r="BI1605" s="1">
        <f t="shared" si="1471"/>
        <v>-0.41328092308075415</v>
      </c>
      <c r="BJ1605" s="1">
        <f t="shared" si="1472"/>
        <v>-0.33126246547404281</v>
      </c>
      <c r="BK1605" s="1">
        <f t="shared" si="1473"/>
        <v>-0.23073163451524242</v>
      </c>
      <c r="BL1605">
        <v>0.25967651106908168</v>
      </c>
      <c r="BM1605" s="1" t="s">
        <v>1303</v>
      </c>
      <c r="BN1605" s="1" t="str">
        <f t="shared" si="1474"/>
        <v>MINERIO</v>
      </c>
      <c r="BO1605" s="1" t="s">
        <v>1303</v>
      </c>
    </row>
    <row r="1606" spans="1:67" x14ac:dyDescent="0.25">
      <c r="A1606" s="2" t="s">
        <v>158</v>
      </c>
      <c r="B1606" s="2" t="s">
        <v>103</v>
      </c>
      <c r="C1606" s="2" t="s">
        <v>161</v>
      </c>
      <c r="D1606" s="2" t="s">
        <v>257</v>
      </c>
      <c r="E1606" s="2" t="s">
        <v>79</v>
      </c>
      <c r="F1606" s="2">
        <v>5</v>
      </c>
      <c r="G1606" s="2">
        <v>11</v>
      </c>
      <c r="H1606" s="2">
        <v>126</v>
      </c>
      <c r="I1606" s="2">
        <v>20</v>
      </c>
      <c r="J1606" s="37">
        <v>8.51</v>
      </c>
      <c r="K1606" s="7">
        <v>0.82</v>
      </c>
      <c r="N1606" s="3">
        <v>11</v>
      </c>
      <c r="O1606" s="3">
        <v>1448</v>
      </c>
      <c r="P1606" s="3">
        <v>0</v>
      </c>
      <c r="Q1606" s="3">
        <v>400</v>
      </c>
      <c r="R1606" s="3">
        <v>0</v>
      </c>
      <c r="S1606" s="3">
        <v>24</v>
      </c>
      <c r="T1606" s="3">
        <v>591</v>
      </c>
      <c r="U1606" s="3">
        <v>326</v>
      </c>
      <c r="V1606" s="3">
        <v>17</v>
      </c>
      <c r="W1606" s="3">
        <v>31</v>
      </c>
      <c r="X1606" s="3">
        <v>0</v>
      </c>
      <c r="Y1606" s="3">
        <v>18</v>
      </c>
      <c r="Z1606" s="3">
        <v>509</v>
      </c>
      <c r="AA1606" s="3">
        <v>432</v>
      </c>
      <c r="AB1606" s="3">
        <v>11</v>
      </c>
      <c r="AC1606" s="3">
        <v>19</v>
      </c>
      <c r="AD1606" s="3">
        <v>0</v>
      </c>
      <c r="AE1606" s="3">
        <v>36</v>
      </c>
      <c r="AF1606" s="3">
        <v>661</v>
      </c>
      <c r="AG1606" s="3">
        <v>208</v>
      </c>
      <c r="AH1606" s="3">
        <v>33</v>
      </c>
      <c r="AI1606" s="1">
        <v>51</v>
      </c>
      <c r="AJ1606" s="1">
        <v>0</v>
      </c>
      <c r="AK1606" s="1">
        <v>15</v>
      </c>
      <c r="AL1606" s="1">
        <v>425</v>
      </c>
      <c r="AM1606" s="1">
        <v>524</v>
      </c>
      <c r="AN1606" s="1">
        <v>12</v>
      </c>
      <c r="AO1606" s="1">
        <v>13</v>
      </c>
      <c r="AP1606" s="1">
        <f t="shared" si="1452"/>
        <v>5.9171597633136093E-3</v>
      </c>
      <c r="AQ1606" s="1">
        <f t="shared" si="1453"/>
        <v>0.99408284023668636</v>
      </c>
      <c r="AR1606" s="1">
        <f t="shared" si="1454"/>
        <v>0</v>
      </c>
      <c r="AS1606" s="1">
        <f t="shared" si="1455"/>
        <v>4.1456016177957536E-2</v>
      </c>
      <c r="AT1606" s="1">
        <f t="shared" si="1456"/>
        <v>0.59757330637007078</v>
      </c>
      <c r="AU1606" s="1">
        <f t="shared" si="1457"/>
        <v>0.3609706774519717</v>
      </c>
      <c r="AV1606" s="1">
        <f t="shared" si="1458"/>
        <v>0</v>
      </c>
      <c r="AW1606" s="1">
        <f t="shared" si="1459"/>
        <v>2.9322548028311426E-2</v>
      </c>
      <c r="AX1606" s="1">
        <f t="shared" si="1460"/>
        <v>0.51466127401415573</v>
      </c>
      <c r="AY1606" s="1">
        <f t="shared" si="1461"/>
        <v>0.45601617795753285</v>
      </c>
      <c r="AZ1606" s="1">
        <f t="shared" si="1462"/>
        <v>0</v>
      </c>
      <c r="BA1606" s="1">
        <f t="shared" si="1463"/>
        <v>6.9767441860465115E-2</v>
      </c>
      <c r="BB1606" s="1">
        <f t="shared" si="1464"/>
        <v>0.66835187057633971</v>
      </c>
      <c r="BC1606" s="1">
        <f t="shared" si="1465"/>
        <v>0.26188068756319516</v>
      </c>
      <c r="BD1606" s="1">
        <f t="shared" si="1466"/>
        <v>0</v>
      </c>
      <c r="BE1606" s="1">
        <f t="shared" si="1467"/>
        <v>2.7300303336703743E-2</v>
      </c>
      <c r="BF1606" s="1">
        <f t="shared" si="1468"/>
        <v>0.42972699696663297</v>
      </c>
      <c r="BG1606" s="1">
        <f t="shared" si="1469"/>
        <v>0.54297269969666329</v>
      </c>
      <c r="BH1606" s="1">
        <f t="shared" si="1470"/>
        <v>-0.36680736154686788</v>
      </c>
      <c r="BI1606" s="1">
        <f t="shared" si="1471"/>
        <v>-0.28847850926042062</v>
      </c>
      <c r="BJ1606" s="1">
        <f t="shared" si="1472"/>
        <v>-0.22360881071592403</v>
      </c>
      <c r="BK1606" s="1">
        <f t="shared" si="1473"/>
        <v>-0.17499483211153918</v>
      </c>
      <c r="BL1606">
        <v>-0.30242860945399502</v>
      </c>
      <c r="BM1606" s="1" t="s">
        <v>1303</v>
      </c>
      <c r="BN1606" s="1" t="str">
        <f t="shared" si="1474"/>
        <v>MINERIO</v>
      </c>
      <c r="BO1606" s="1" t="s">
        <v>1303</v>
      </c>
    </row>
    <row r="1607" spans="1:67" x14ac:dyDescent="0.25">
      <c r="A1607" s="2" t="s">
        <v>158</v>
      </c>
      <c r="B1607" s="2" t="s">
        <v>103</v>
      </c>
      <c r="C1607" s="2" t="s">
        <v>161</v>
      </c>
      <c r="D1607" s="2" t="s">
        <v>256</v>
      </c>
      <c r="E1607" s="2" t="s">
        <v>79</v>
      </c>
      <c r="F1607" s="2">
        <v>5</v>
      </c>
      <c r="G1607" s="2">
        <v>10</v>
      </c>
      <c r="H1607" s="2">
        <v>125</v>
      </c>
      <c r="I1607" s="2">
        <v>40</v>
      </c>
      <c r="J1607" s="37">
        <v>31.01</v>
      </c>
      <c r="K1607" s="7">
        <v>0.8</v>
      </c>
      <c r="N1607" s="3">
        <v>133</v>
      </c>
      <c r="O1607" s="3">
        <v>1399</v>
      </c>
      <c r="P1607" s="3">
        <v>0</v>
      </c>
      <c r="Q1607" s="3">
        <v>415</v>
      </c>
      <c r="R1607" s="3">
        <v>0</v>
      </c>
      <c r="S1607" s="3">
        <v>53</v>
      </c>
      <c r="T1607" s="3">
        <v>695</v>
      </c>
      <c r="U1607" s="3">
        <v>211</v>
      </c>
      <c r="V1607" s="3">
        <v>46</v>
      </c>
      <c r="W1607" s="3">
        <v>31</v>
      </c>
      <c r="X1607" s="3">
        <v>0</v>
      </c>
      <c r="Y1607" s="3">
        <v>27</v>
      </c>
      <c r="Z1607" s="3">
        <v>664</v>
      </c>
      <c r="AA1607" s="3">
        <v>284</v>
      </c>
      <c r="AB1607" s="3">
        <v>29</v>
      </c>
      <c r="AC1607" s="3">
        <v>32</v>
      </c>
      <c r="AD1607" s="3">
        <v>0</v>
      </c>
      <c r="AE1607" s="3">
        <v>99</v>
      </c>
      <c r="AF1607" s="3">
        <v>666</v>
      </c>
      <c r="AG1607" s="3">
        <v>132</v>
      </c>
      <c r="AH1607" s="3">
        <v>99</v>
      </c>
      <c r="AI1607" s="1">
        <v>40</v>
      </c>
      <c r="AJ1607" s="1">
        <v>0</v>
      </c>
      <c r="AK1607" s="1">
        <v>15</v>
      </c>
      <c r="AL1607" s="1">
        <v>630</v>
      </c>
      <c r="AM1607" s="1">
        <v>345</v>
      </c>
      <c r="AN1607" s="1">
        <v>15</v>
      </c>
      <c r="AO1607" s="1">
        <v>31</v>
      </c>
      <c r="AP1607" s="1">
        <f t="shared" si="1452"/>
        <v>6.8310220852593737E-2</v>
      </c>
      <c r="AQ1607" s="1">
        <f t="shared" si="1453"/>
        <v>0.93168977914740625</v>
      </c>
      <c r="AR1607" s="1">
        <f t="shared" si="1454"/>
        <v>0</v>
      </c>
      <c r="AS1607" s="1">
        <f t="shared" si="1455"/>
        <v>9.5559845559845563E-2</v>
      </c>
      <c r="AT1607" s="1">
        <f t="shared" si="1456"/>
        <v>0.6708494208494209</v>
      </c>
      <c r="AU1607" s="1">
        <f t="shared" si="1457"/>
        <v>0.2335907335907336</v>
      </c>
      <c r="AV1607" s="1">
        <f t="shared" si="1458"/>
        <v>0</v>
      </c>
      <c r="AW1607" s="1">
        <f t="shared" si="1459"/>
        <v>5.4054054054054057E-2</v>
      </c>
      <c r="AX1607" s="1">
        <f t="shared" si="1460"/>
        <v>0.64092664092664098</v>
      </c>
      <c r="AY1607" s="1">
        <f t="shared" si="1461"/>
        <v>0.30501930501930502</v>
      </c>
      <c r="AZ1607" s="1">
        <f t="shared" si="1462"/>
        <v>0</v>
      </c>
      <c r="BA1607" s="1">
        <f t="shared" si="1463"/>
        <v>0.19111969111969113</v>
      </c>
      <c r="BB1607" s="1">
        <f t="shared" si="1464"/>
        <v>0.6428571428571429</v>
      </c>
      <c r="BC1607" s="1">
        <f t="shared" si="1465"/>
        <v>0.16602316602316602</v>
      </c>
      <c r="BD1607" s="1">
        <f t="shared" si="1466"/>
        <v>0</v>
      </c>
      <c r="BE1607" s="1">
        <f t="shared" si="1467"/>
        <v>2.8957528957528959E-2</v>
      </c>
      <c r="BF1607" s="1">
        <f t="shared" si="1468"/>
        <v>0.60810810810810811</v>
      </c>
      <c r="BG1607" s="1">
        <f t="shared" si="1469"/>
        <v>0.36293436293436293</v>
      </c>
      <c r="BH1607" s="1">
        <f t="shared" si="1470"/>
        <v>-0.21601920595563251</v>
      </c>
      <c r="BI1607" s="1">
        <f t="shared" si="1471"/>
        <v>-0.19319167604119669</v>
      </c>
      <c r="BJ1607" s="1">
        <f t="shared" si="1472"/>
        <v>-0.17337495081910032</v>
      </c>
      <c r="BK1607" s="1">
        <f t="shared" si="1473"/>
        <v>-0.19188552623891311</v>
      </c>
      <c r="BL1607">
        <v>-0.80672933450920015</v>
      </c>
      <c r="BM1607" s="1" t="s">
        <v>1303</v>
      </c>
      <c r="BN1607" s="1" t="str">
        <f t="shared" si="1474"/>
        <v>MINERIO</v>
      </c>
      <c r="BO1607" s="1" t="s">
        <v>1303</v>
      </c>
    </row>
    <row r="1608" spans="1:67" x14ac:dyDescent="0.25">
      <c r="A1608" s="2" t="s">
        <v>158</v>
      </c>
      <c r="B1608" s="2" t="s">
        <v>103</v>
      </c>
      <c r="C1608" s="2" t="s">
        <v>161</v>
      </c>
      <c r="D1608" s="2" t="s">
        <v>255</v>
      </c>
      <c r="E1608" s="2" t="s">
        <v>79</v>
      </c>
      <c r="F1608" s="2">
        <v>5</v>
      </c>
      <c r="G1608" s="2">
        <v>9</v>
      </c>
      <c r="H1608" s="2">
        <v>124</v>
      </c>
      <c r="I1608" s="2">
        <v>55</v>
      </c>
      <c r="J1608" s="37">
        <v>0.18</v>
      </c>
      <c r="K1608" s="7">
        <v>0</v>
      </c>
      <c r="N1608" s="3">
        <v>130</v>
      </c>
      <c r="O1608" s="3">
        <v>1861</v>
      </c>
      <c r="P1608" s="3">
        <v>0</v>
      </c>
      <c r="Q1608" s="3">
        <v>544</v>
      </c>
      <c r="R1608" s="3">
        <v>0</v>
      </c>
      <c r="S1608" s="3">
        <v>22</v>
      </c>
      <c r="T1608" s="3">
        <v>1009</v>
      </c>
      <c r="U1608" s="3">
        <v>266</v>
      </c>
      <c r="V1608" s="3">
        <v>30</v>
      </c>
      <c r="W1608" s="3">
        <v>48</v>
      </c>
      <c r="X1608" s="3">
        <v>0</v>
      </c>
      <c r="Y1608" s="3">
        <v>15</v>
      </c>
      <c r="Z1608" s="3">
        <v>934</v>
      </c>
      <c r="AA1608" s="3">
        <v>371</v>
      </c>
      <c r="AB1608" s="3">
        <v>20</v>
      </c>
      <c r="AC1608" s="3">
        <v>35</v>
      </c>
      <c r="AD1608" s="3">
        <v>0</v>
      </c>
      <c r="AE1608" s="3">
        <v>45</v>
      </c>
      <c r="AF1608" s="3">
        <v>1006</v>
      </c>
      <c r="AG1608" s="3">
        <v>173</v>
      </c>
      <c r="AH1608" s="3">
        <v>77</v>
      </c>
      <c r="AI1608" s="1">
        <v>78</v>
      </c>
      <c r="AJ1608" s="1">
        <v>0</v>
      </c>
      <c r="AK1608" s="1">
        <v>6</v>
      </c>
      <c r="AL1608" s="1">
        <v>887</v>
      </c>
      <c r="AM1608" s="1">
        <v>450</v>
      </c>
      <c r="AN1608" s="1">
        <v>7</v>
      </c>
      <c r="AO1608" s="1">
        <v>23</v>
      </c>
      <c r="AP1608" s="1">
        <f t="shared" si="1452"/>
        <v>5.128205128205128E-2</v>
      </c>
      <c r="AQ1608" s="1">
        <f t="shared" si="1453"/>
        <v>0.94871794871794868</v>
      </c>
      <c r="AR1608" s="1">
        <f t="shared" si="1454"/>
        <v>0</v>
      </c>
      <c r="AS1608" s="1">
        <f t="shared" si="1455"/>
        <v>3.781818181818182E-2</v>
      </c>
      <c r="AT1608" s="1">
        <f t="shared" si="1456"/>
        <v>0.73381818181818181</v>
      </c>
      <c r="AU1608" s="1">
        <f t="shared" si="1457"/>
        <v>0.22836363636363635</v>
      </c>
      <c r="AV1608" s="1">
        <f t="shared" si="1458"/>
        <v>0</v>
      </c>
      <c r="AW1608" s="1">
        <f t="shared" si="1459"/>
        <v>2.5454545454545455E-2</v>
      </c>
      <c r="AX1608" s="1">
        <f t="shared" si="1460"/>
        <v>0.67927272727272725</v>
      </c>
      <c r="AY1608" s="1">
        <f t="shared" si="1461"/>
        <v>0.2952727272727273</v>
      </c>
      <c r="AZ1608" s="1">
        <f t="shared" si="1462"/>
        <v>0</v>
      </c>
      <c r="BA1608" s="1">
        <f t="shared" si="1463"/>
        <v>8.8469905728788975E-2</v>
      </c>
      <c r="BB1608" s="1">
        <f t="shared" si="1464"/>
        <v>0.72951414068165332</v>
      </c>
      <c r="BC1608" s="1">
        <f t="shared" si="1465"/>
        <v>0.18201595358955766</v>
      </c>
      <c r="BD1608" s="1">
        <f t="shared" si="1466"/>
        <v>0</v>
      </c>
      <c r="BE1608" s="1">
        <f t="shared" si="1467"/>
        <v>9.468317552804079E-3</v>
      </c>
      <c r="BF1608" s="1">
        <f t="shared" si="1468"/>
        <v>0.64603058994901674</v>
      </c>
      <c r="BG1608" s="1">
        <f t="shared" si="1469"/>
        <v>0.34450109249817917</v>
      </c>
      <c r="BH1608" s="1">
        <f t="shared" si="1470"/>
        <v>-0.18974691740502872</v>
      </c>
      <c r="BI1608" s="1">
        <f t="shared" si="1471"/>
        <v>-0.1679558219361881</v>
      </c>
      <c r="BJ1608" s="1">
        <f t="shared" si="1472"/>
        <v>-0.13441153192937094</v>
      </c>
      <c r="BK1608" s="1">
        <f t="shared" si="1473"/>
        <v>-0.13696628545594119</v>
      </c>
      <c r="BL1608">
        <v>-0.65912353852333483</v>
      </c>
      <c r="BM1608" s="1" t="s">
        <v>1303</v>
      </c>
      <c r="BN1608" s="1" t="str">
        <f t="shared" si="1474"/>
        <v>MINERIO</v>
      </c>
      <c r="BO1608" s="1" t="s">
        <v>1303</v>
      </c>
    </row>
    <row r="1609" spans="1:67" x14ac:dyDescent="0.25">
      <c r="A1609" s="2" t="s">
        <v>158</v>
      </c>
      <c r="B1609" s="2" t="s">
        <v>103</v>
      </c>
      <c r="C1609" s="2" t="s">
        <v>161</v>
      </c>
      <c r="D1609" s="2" t="s">
        <v>298</v>
      </c>
      <c r="E1609" s="2" t="s">
        <v>88</v>
      </c>
      <c r="F1609" s="2">
        <v>7</v>
      </c>
      <c r="G1609" s="2">
        <v>24</v>
      </c>
      <c r="H1609" s="2">
        <v>199</v>
      </c>
      <c r="I1609" s="2">
        <v>65</v>
      </c>
      <c r="J1609" s="37">
        <v>0.27</v>
      </c>
      <c r="K1609" s="7">
        <v>0.28999999999999998</v>
      </c>
      <c r="N1609" s="3">
        <v>0</v>
      </c>
      <c r="O1609" s="3">
        <v>2405</v>
      </c>
      <c r="P1609" s="3">
        <v>0</v>
      </c>
      <c r="Q1609" s="3">
        <v>494</v>
      </c>
      <c r="R1609" s="3">
        <v>0</v>
      </c>
      <c r="S1609" s="3">
        <v>12</v>
      </c>
      <c r="T1609" s="3">
        <v>453</v>
      </c>
      <c r="U1609" s="3">
        <v>1190</v>
      </c>
      <c r="V1609" s="3">
        <v>7</v>
      </c>
      <c r="W1609" s="3">
        <v>3</v>
      </c>
      <c r="X1609" s="3">
        <v>0</v>
      </c>
      <c r="Y1609" s="3">
        <v>10</v>
      </c>
      <c r="Z1609" s="3">
        <v>307</v>
      </c>
      <c r="AA1609" s="3">
        <v>1336</v>
      </c>
      <c r="AB1609" s="3">
        <v>8</v>
      </c>
      <c r="AC1609" s="3">
        <v>4</v>
      </c>
      <c r="AD1609" s="3">
        <v>0</v>
      </c>
      <c r="AE1609" s="3">
        <v>15</v>
      </c>
      <c r="AF1609" s="3">
        <v>695</v>
      </c>
      <c r="AG1609" s="3">
        <v>936</v>
      </c>
      <c r="AH1609" s="3">
        <v>13</v>
      </c>
      <c r="AI1609" s="1">
        <v>9</v>
      </c>
      <c r="AJ1609" s="1">
        <v>0</v>
      </c>
      <c r="AK1609" s="1">
        <v>10</v>
      </c>
      <c r="AL1609" s="1">
        <v>213</v>
      </c>
      <c r="AM1609" s="1">
        <v>1433</v>
      </c>
      <c r="AN1609" s="1">
        <v>6</v>
      </c>
      <c r="AO1609" s="1">
        <v>3</v>
      </c>
      <c r="AP1609" s="1">
        <f t="shared" si="1452"/>
        <v>0</v>
      </c>
      <c r="AQ1609" s="1">
        <f t="shared" si="1453"/>
        <v>1</v>
      </c>
      <c r="AR1609" s="1">
        <f t="shared" si="1454"/>
        <v>0</v>
      </c>
      <c r="AS1609" s="1">
        <f t="shared" si="1455"/>
        <v>1.1411411411411412E-2</v>
      </c>
      <c r="AT1609" s="1">
        <f t="shared" si="1456"/>
        <v>0.27207207207207207</v>
      </c>
      <c r="AU1609" s="1">
        <f t="shared" si="1457"/>
        <v>0.71651651651651649</v>
      </c>
      <c r="AV1609" s="1">
        <f t="shared" si="1458"/>
        <v>0</v>
      </c>
      <c r="AW1609" s="1">
        <f t="shared" si="1459"/>
        <v>1.0810810810810811E-2</v>
      </c>
      <c r="AX1609" s="1">
        <f t="shared" si="1460"/>
        <v>0.1843843843843844</v>
      </c>
      <c r="AY1609" s="1">
        <f t="shared" si="1461"/>
        <v>0.80480480480480476</v>
      </c>
      <c r="AZ1609" s="1">
        <f t="shared" si="1462"/>
        <v>0</v>
      </c>
      <c r="BA1609" s="1">
        <f t="shared" si="1463"/>
        <v>1.6786570743405275E-2</v>
      </c>
      <c r="BB1609" s="1">
        <f t="shared" si="1464"/>
        <v>0.41666666666666669</v>
      </c>
      <c r="BC1609" s="1">
        <f t="shared" si="1465"/>
        <v>0.56654676258992809</v>
      </c>
      <c r="BD1609" s="1">
        <f t="shared" si="1466"/>
        <v>0</v>
      </c>
      <c r="BE1609" s="1">
        <f t="shared" si="1467"/>
        <v>9.6096096096096092E-3</v>
      </c>
      <c r="BF1609" s="1">
        <f t="shared" si="1468"/>
        <v>0.12792792792792793</v>
      </c>
      <c r="BG1609" s="1">
        <f t="shared" si="1469"/>
        <v>0.8624624624624625</v>
      </c>
      <c r="BH1609" s="1">
        <f t="shared" si="1470"/>
        <v>-0.89303463440360098</v>
      </c>
      <c r="BI1609" s="1">
        <f t="shared" si="1471"/>
        <v>-0.73427586236515219</v>
      </c>
      <c r="BJ1609" s="1">
        <f t="shared" si="1472"/>
        <v>-0.56531603582950685</v>
      </c>
      <c r="BK1609" s="1">
        <f t="shared" si="1473"/>
        <v>-0.38021124171160603</v>
      </c>
      <c r="BL1609">
        <v>0.95514926444736281</v>
      </c>
      <c r="BM1609" s="1" t="s">
        <v>1303</v>
      </c>
      <c r="BN1609" s="1" t="str">
        <f t="shared" si="1474"/>
        <v>MINERIO</v>
      </c>
      <c r="BO1609" s="1" t="s">
        <v>1303</v>
      </c>
    </row>
    <row r="1610" spans="1:67" x14ac:dyDescent="0.25">
      <c r="A1610" s="2" t="s">
        <v>158</v>
      </c>
      <c r="B1610" s="2" t="s">
        <v>103</v>
      </c>
      <c r="C1610" s="2" t="s">
        <v>161</v>
      </c>
      <c r="D1610" s="2" t="s">
        <v>297</v>
      </c>
      <c r="E1610" s="2" t="s">
        <v>88</v>
      </c>
      <c r="F1610" s="2">
        <v>7</v>
      </c>
      <c r="G1610" s="2">
        <v>23</v>
      </c>
      <c r="H1610" s="2">
        <v>198</v>
      </c>
      <c r="I1610" s="2">
        <v>50</v>
      </c>
      <c r="J1610" s="37">
        <v>0.33</v>
      </c>
      <c r="K1610" s="7">
        <v>0.08</v>
      </c>
      <c r="N1610" s="3">
        <v>0</v>
      </c>
      <c r="O1610" s="3">
        <v>2361</v>
      </c>
      <c r="P1610" s="3">
        <v>0</v>
      </c>
      <c r="Q1610" s="3">
        <v>504</v>
      </c>
      <c r="R1610" s="3">
        <v>0</v>
      </c>
      <c r="S1610" s="3">
        <v>0</v>
      </c>
      <c r="T1610" s="3">
        <v>539</v>
      </c>
      <c r="U1610" s="3">
        <v>1056</v>
      </c>
      <c r="V1610" s="3">
        <v>0</v>
      </c>
      <c r="W1610" s="3">
        <v>4</v>
      </c>
      <c r="X1610" s="3">
        <v>0</v>
      </c>
      <c r="Y1610" s="3">
        <v>0</v>
      </c>
      <c r="Z1610" s="3">
        <v>387</v>
      </c>
      <c r="AA1610" s="3">
        <v>1209</v>
      </c>
      <c r="AB1610" s="3">
        <v>0</v>
      </c>
      <c r="AC1610" s="3">
        <v>3</v>
      </c>
      <c r="AD1610" s="3">
        <v>0</v>
      </c>
      <c r="AE1610" s="3">
        <v>1</v>
      </c>
      <c r="AF1610" s="3">
        <v>782</v>
      </c>
      <c r="AG1610" s="3">
        <v>807</v>
      </c>
      <c r="AH1610" s="3">
        <v>2</v>
      </c>
      <c r="AI1610" s="1">
        <v>8</v>
      </c>
      <c r="AJ1610" s="1">
        <v>0</v>
      </c>
      <c r="AK1610" s="1">
        <v>0</v>
      </c>
      <c r="AL1610" s="1">
        <v>262</v>
      </c>
      <c r="AM1610" s="1">
        <v>1334</v>
      </c>
      <c r="AN1610" s="1">
        <v>0</v>
      </c>
      <c r="AO1610" s="1">
        <v>3</v>
      </c>
      <c r="AP1610" s="1">
        <f t="shared" si="1452"/>
        <v>0</v>
      </c>
      <c r="AQ1610" s="1">
        <f t="shared" si="1453"/>
        <v>1</v>
      </c>
      <c r="AR1610" s="1">
        <f t="shared" si="1454"/>
        <v>0</v>
      </c>
      <c r="AS1610" s="1">
        <f t="shared" si="1455"/>
        <v>0</v>
      </c>
      <c r="AT1610" s="1">
        <f t="shared" si="1456"/>
        <v>0.33708567854909316</v>
      </c>
      <c r="AU1610" s="1">
        <f t="shared" si="1457"/>
        <v>0.66291432145090678</v>
      </c>
      <c r="AV1610" s="1">
        <f t="shared" si="1458"/>
        <v>0</v>
      </c>
      <c r="AW1610" s="1">
        <f t="shared" si="1459"/>
        <v>0</v>
      </c>
      <c r="AX1610" s="1">
        <f t="shared" si="1460"/>
        <v>0.24202626641651032</v>
      </c>
      <c r="AY1610" s="1">
        <f t="shared" si="1461"/>
        <v>0.75797373358348963</v>
      </c>
      <c r="AZ1610" s="1">
        <f t="shared" si="1462"/>
        <v>0</v>
      </c>
      <c r="BA1610" s="1">
        <f t="shared" si="1463"/>
        <v>1.8749999999999999E-3</v>
      </c>
      <c r="BB1610" s="1">
        <f t="shared" si="1464"/>
        <v>0.48875000000000002</v>
      </c>
      <c r="BC1610" s="1">
        <f t="shared" si="1465"/>
        <v>0.50937500000000002</v>
      </c>
      <c r="BD1610" s="1">
        <f t="shared" si="1466"/>
        <v>0</v>
      </c>
      <c r="BE1610" s="1">
        <f t="shared" si="1467"/>
        <v>0</v>
      </c>
      <c r="BF1610" s="1">
        <f t="shared" si="1468"/>
        <v>0.16385240775484677</v>
      </c>
      <c r="BG1610" s="1">
        <f t="shared" si="1469"/>
        <v>0.83614759224515323</v>
      </c>
      <c r="BH1610" s="1">
        <f t="shared" si="1470"/>
        <v>-0.7855471724264893</v>
      </c>
      <c r="BI1610" s="1">
        <f t="shared" si="1471"/>
        <v>-0.61613749872732326</v>
      </c>
      <c r="BJ1610" s="1">
        <f t="shared" si="1472"/>
        <v>-0.47225969855949601</v>
      </c>
      <c r="BK1610" s="1">
        <f t="shared" si="1473"/>
        <v>-0.31091322959607676</v>
      </c>
      <c r="BL1610">
        <v>0.70189491236179058</v>
      </c>
      <c r="BM1610" s="1" t="s">
        <v>1303</v>
      </c>
      <c r="BN1610" s="1" t="str">
        <f t="shared" si="1474"/>
        <v>MINERIO</v>
      </c>
      <c r="BO1610" s="1" t="s">
        <v>1303</v>
      </c>
    </row>
    <row r="1611" spans="1:67" x14ac:dyDescent="0.25">
      <c r="A1611" s="2" t="s">
        <v>954</v>
      </c>
      <c r="B1611" s="2" t="s">
        <v>103</v>
      </c>
      <c r="C1611" s="2" t="s">
        <v>161</v>
      </c>
      <c r="E1611" s="2" t="s">
        <v>137</v>
      </c>
      <c r="F1611" s="2">
        <v>6</v>
      </c>
      <c r="G1611" s="2">
        <v>36</v>
      </c>
      <c r="H1611" s="2">
        <v>173</v>
      </c>
      <c r="I1611" s="2">
        <v>55</v>
      </c>
      <c r="J1611" s="37">
        <v>0.53</v>
      </c>
      <c r="K1611" s="7">
        <v>0.02</v>
      </c>
      <c r="N1611" s="3">
        <v>0</v>
      </c>
      <c r="O1611" s="3">
        <v>1978</v>
      </c>
      <c r="P1611" s="3">
        <v>0</v>
      </c>
      <c r="Q1611" s="3">
        <v>506</v>
      </c>
      <c r="R1611" s="3">
        <v>0</v>
      </c>
      <c r="S1611" s="3">
        <v>0</v>
      </c>
      <c r="T1611" s="3">
        <v>411</v>
      </c>
      <c r="U1611" s="3">
        <v>918</v>
      </c>
      <c r="V1611" s="3">
        <v>0</v>
      </c>
      <c r="W1611" s="3">
        <v>5</v>
      </c>
      <c r="X1611" s="3">
        <v>0</v>
      </c>
      <c r="Y1611" s="3">
        <v>0</v>
      </c>
      <c r="Z1611" s="3">
        <v>285</v>
      </c>
      <c r="AA1611" s="3">
        <v>1045</v>
      </c>
      <c r="AB1611" s="3">
        <v>0</v>
      </c>
      <c r="AC1611" s="3">
        <v>4</v>
      </c>
      <c r="AD1611" s="3">
        <v>0</v>
      </c>
      <c r="AE1611" s="3">
        <v>0</v>
      </c>
      <c r="AF1611" s="3">
        <v>205</v>
      </c>
      <c r="AG1611" s="3">
        <v>1128</v>
      </c>
      <c r="AH1611" s="3">
        <v>0</v>
      </c>
      <c r="AI1611" s="1">
        <v>1</v>
      </c>
      <c r="AJ1611" s="1">
        <v>0</v>
      </c>
      <c r="AK1611" s="1">
        <v>0</v>
      </c>
      <c r="AL1611" s="1">
        <v>631</v>
      </c>
      <c r="AM1611" s="1">
        <v>698</v>
      </c>
      <c r="AN1611" s="1">
        <v>0</v>
      </c>
      <c r="AO1611" s="1">
        <v>5</v>
      </c>
      <c r="AP1611" s="1">
        <f t="shared" si="1452"/>
        <v>0</v>
      </c>
      <c r="AQ1611" s="1">
        <f t="shared" si="1453"/>
        <v>1</v>
      </c>
      <c r="AR1611" s="1">
        <f t="shared" si="1454"/>
        <v>0</v>
      </c>
      <c r="AS1611" s="1">
        <f t="shared" si="1455"/>
        <v>0</v>
      </c>
      <c r="AT1611" s="1">
        <f t="shared" si="1456"/>
        <v>0.30809595202398798</v>
      </c>
      <c r="AU1611" s="1">
        <f t="shared" si="1457"/>
        <v>0.69190404797601202</v>
      </c>
      <c r="AV1611" s="1">
        <f t="shared" si="1458"/>
        <v>0</v>
      </c>
      <c r="AW1611" s="1">
        <f t="shared" si="1459"/>
        <v>0</v>
      </c>
      <c r="AX1611" s="1">
        <f t="shared" si="1460"/>
        <v>0.21364317841079461</v>
      </c>
      <c r="AY1611" s="1">
        <f t="shared" si="1461"/>
        <v>0.78635682158920539</v>
      </c>
      <c r="AZ1611" s="1">
        <f t="shared" si="1462"/>
        <v>0</v>
      </c>
      <c r="BA1611" s="1">
        <f t="shared" si="1463"/>
        <v>0</v>
      </c>
      <c r="BB1611" s="1">
        <f t="shared" si="1464"/>
        <v>0.15367316341829085</v>
      </c>
      <c r="BC1611" s="1">
        <f t="shared" si="1465"/>
        <v>0.84632683658170915</v>
      </c>
      <c r="BD1611" s="1">
        <f t="shared" si="1466"/>
        <v>0</v>
      </c>
      <c r="BE1611" s="1">
        <f t="shared" si="1467"/>
        <v>0</v>
      </c>
      <c r="BF1611" s="1">
        <f t="shared" si="1468"/>
        <v>0.47301349325337333</v>
      </c>
      <c r="BG1611" s="1">
        <f t="shared" si="1469"/>
        <v>0.52698650674662673</v>
      </c>
      <c r="BH1611" s="1">
        <f t="shared" si="1470"/>
        <v>-0.32512647033639586</v>
      </c>
      <c r="BI1611" s="1">
        <f t="shared" si="1471"/>
        <v>-0.67031096957201997</v>
      </c>
      <c r="BJ1611" s="1">
        <f t="shared" si="1472"/>
        <v>-0.511314007704461</v>
      </c>
      <c r="BK1611" s="1">
        <f t="shared" si="1473"/>
        <v>-0.81340196852477586</v>
      </c>
      <c r="BL1611">
        <v>2.0661277343203497</v>
      </c>
      <c r="BM1611" s="1" t="s">
        <v>1303</v>
      </c>
      <c r="BN1611" s="1" t="str">
        <f t="shared" si="1474"/>
        <v>MINERIO</v>
      </c>
      <c r="BO1611" s="1" t="s">
        <v>1303</v>
      </c>
    </row>
    <row r="1612" spans="1:67" x14ac:dyDescent="0.25">
      <c r="A1612" s="2" t="s">
        <v>954</v>
      </c>
      <c r="B1612" s="2" t="s">
        <v>103</v>
      </c>
      <c r="C1612" s="2" t="s">
        <v>161</v>
      </c>
      <c r="E1612" s="2" t="s">
        <v>137</v>
      </c>
      <c r="F1612" s="2">
        <v>6</v>
      </c>
      <c r="G1612" s="2">
        <v>37</v>
      </c>
      <c r="H1612" s="2">
        <v>174</v>
      </c>
      <c r="I1612" s="2">
        <v>30</v>
      </c>
      <c r="J1612" s="37">
        <v>0.1</v>
      </c>
      <c r="K1612" s="7">
        <v>0.02</v>
      </c>
      <c r="N1612" s="3">
        <v>8</v>
      </c>
      <c r="O1612" s="3">
        <v>1541</v>
      </c>
      <c r="P1612" s="3">
        <v>0</v>
      </c>
      <c r="Q1612" s="3">
        <v>465</v>
      </c>
      <c r="R1612" s="3">
        <v>0</v>
      </c>
      <c r="S1612" s="3">
        <v>0</v>
      </c>
      <c r="T1612" s="3">
        <v>494</v>
      </c>
      <c r="U1612" s="3">
        <v>555</v>
      </c>
      <c r="V1612" s="3">
        <v>0</v>
      </c>
      <c r="W1612" s="3">
        <v>13</v>
      </c>
      <c r="X1612" s="3">
        <v>0</v>
      </c>
      <c r="Y1612" s="3">
        <v>0</v>
      </c>
      <c r="Z1612" s="3">
        <v>374</v>
      </c>
      <c r="AA1612" s="3">
        <v>682</v>
      </c>
      <c r="AB1612" s="3">
        <v>0</v>
      </c>
      <c r="AC1612" s="3">
        <v>6</v>
      </c>
      <c r="AD1612" s="3">
        <v>0</v>
      </c>
      <c r="AE1612" s="3">
        <v>0</v>
      </c>
      <c r="AF1612" s="3">
        <v>288</v>
      </c>
      <c r="AG1612" s="3">
        <v>771</v>
      </c>
      <c r="AH1612" s="3">
        <v>0</v>
      </c>
      <c r="AI1612" s="1">
        <v>3</v>
      </c>
      <c r="AJ1612" s="1">
        <v>0</v>
      </c>
      <c r="AK1612" s="1">
        <v>9</v>
      </c>
      <c r="AL1612" s="1">
        <v>640</v>
      </c>
      <c r="AM1612" s="1">
        <v>388</v>
      </c>
      <c r="AN1612" s="1">
        <v>11</v>
      </c>
      <c r="AO1612" s="1">
        <v>17</v>
      </c>
      <c r="AP1612" s="1">
        <f t="shared" si="1452"/>
        <v>3.9721946375372392E-3</v>
      </c>
      <c r="AQ1612" s="1">
        <f t="shared" si="1453"/>
        <v>0.99602780536246271</v>
      </c>
      <c r="AR1612" s="1">
        <f t="shared" si="1454"/>
        <v>0</v>
      </c>
      <c r="AS1612" s="1">
        <f t="shared" si="1455"/>
        <v>0</v>
      </c>
      <c r="AT1612" s="1">
        <f t="shared" si="1456"/>
        <v>0.46516007532956688</v>
      </c>
      <c r="AU1612" s="1">
        <f t="shared" si="1457"/>
        <v>0.53483992467043318</v>
      </c>
      <c r="AV1612" s="1">
        <f t="shared" si="1458"/>
        <v>0</v>
      </c>
      <c r="AW1612" s="1">
        <f t="shared" si="1459"/>
        <v>0</v>
      </c>
      <c r="AX1612" s="1">
        <f t="shared" si="1460"/>
        <v>0.35216572504708099</v>
      </c>
      <c r="AY1612" s="1">
        <f t="shared" si="1461"/>
        <v>0.64783427495291901</v>
      </c>
      <c r="AZ1612" s="1">
        <f t="shared" si="1462"/>
        <v>0</v>
      </c>
      <c r="BA1612" s="1">
        <f t="shared" si="1463"/>
        <v>0</v>
      </c>
      <c r="BB1612" s="1">
        <f t="shared" si="1464"/>
        <v>0.2711864406779661</v>
      </c>
      <c r="BC1612" s="1">
        <f t="shared" si="1465"/>
        <v>0.72881355932203384</v>
      </c>
      <c r="BD1612" s="1">
        <f t="shared" si="1466"/>
        <v>0</v>
      </c>
      <c r="BE1612" s="1">
        <f t="shared" si="1467"/>
        <v>1.8779342723004695E-2</v>
      </c>
      <c r="BF1612" s="1">
        <f t="shared" si="1468"/>
        <v>0.60093896713615025</v>
      </c>
      <c r="BG1612" s="1">
        <f t="shared" si="1469"/>
        <v>0.38028169014084506</v>
      </c>
      <c r="BH1612" s="1">
        <f t="shared" si="1470"/>
        <v>-0.22116963379086935</v>
      </c>
      <c r="BI1612" s="1">
        <f t="shared" si="1471"/>
        <v>-0.45325291454497008</v>
      </c>
      <c r="BJ1612" s="1">
        <f t="shared" si="1472"/>
        <v>-0.3323975678218033</v>
      </c>
      <c r="BK1612" s="1">
        <f t="shared" si="1473"/>
        <v>-0.56673202898621944</v>
      </c>
      <c r="BL1612">
        <v>1.5870600398504116</v>
      </c>
      <c r="BM1612" s="1" t="s">
        <v>1303</v>
      </c>
      <c r="BN1612" s="1" t="str">
        <f t="shared" si="1474"/>
        <v>MINERIO</v>
      </c>
      <c r="BO1612" s="1" t="s">
        <v>1303</v>
      </c>
    </row>
    <row r="1613" spans="1:67" x14ac:dyDescent="0.25">
      <c r="A1613" s="2" t="s">
        <v>954</v>
      </c>
      <c r="B1613" s="2" t="s">
        <v>103</v>
      </c>
      <c r="C1613" s="2" t="s">
        <v>161</v>
      </c>
      <c r="E1613" s="2" t="s">
        <v>137</v>
      </c>
      <c r="F1613" s="2">
        <v>6</v>
      </c>
      <c r="G1613" s="2">
        <v>33</v>
      </c>
      <c r="H1613" s="2">
        <v>170</v>
      </c>
      <c r="I1613" s="2">
        <v>65</v>
      </c>
      <c r="J1613" s="37">
        <v>0.46</v>
      </c>
      <c r="K1613" s="7">
        <v>0.04</v>
      </c>
      <c r="N1613" s="3">
        <v>0</v>
      </c>
      <c r="O1613" s="3">
        <v>3420</v>
      </c>
      <c r="P1613" s="3">
        <v>0</v>
      </c>
      <c r="Q1613" s="3">
        <v>613</v>
      </c>
      <c r="R1613" s="3">
        <v>0</v>
      </c>
      <c r="S1613" s="3">
        <v>7</v>
      </c>
      <c r="T1613" s="3">
        <v>1051</v>
      </c>
      <c r="U1613" s="3">
        <v>1166</v>
      </c>
      <c r="V1613" s="3">
        <v>5</v>
      </c>
      <c r="W1613" s="3">
        <v>15</v>
      </c>
      <c r="X1613" s="3">
        <v>0</v>
      </c>
      <c r="Y1613" s="3">
        <v>7</v>
      </c>
      <c r="Z1613" s="3">
        <v>812</v>
      </c>
      <c r="AA1613" s="3">
        <v>1411</v>
      </c>
      <c r="AB1613" s="3">
        <v>4</v>
      </c>
      <c r="AC1613" s="3">
        <v>10</v>
      </c>
      <c r="AD1613" s="3">
        <v>0</v>
      </c>
      <c r="AE1613" s="3">
        <v>5</v>
      </c>
      <c r="AF1613" s="3">
        <v>630</v>
      </c>
      <c r="AG1613" s="3">
        <v>1599</v>
      </c>
      <c r="AH1613" s="3">
        <v>4</v>
      </c>
      <c r="AI1613" s="1">
        <v>6</v>
      </c>
      <c r="AJ1613" s="1">
        <v>0</v>
      </c>
      <c r="AK1613" s="1">
        <v>10</v>
      </c>
      <c r="AL1613" s="1">
        <v>1342</v>
      </c>
      <c r="AM1613" s="1">
        <v>834</v>
      </c>
      <c r="AN1613" s="1">
        <v>15</v>
      </c>
      <c r="AO1613" s="1">
        <v>43</v>
      </c>
      <c r="AP1613" s="1">
        <f t="shared" si="1452"/>
        <v>0</v>
      </c>
      <c r="AQ1613" s="1">
        <f t="shared" si="1453"/>
        <v>1</v>
      </c>
      <c r="AR1613" s="1">
        <f t="shared" si="1454"/>
        <v>0</v>
      </c>
      <c r="AS1613" s="1">
        <f t="shared" si="1455"/>
        <v>5.3475935828877002E-3</v>
      </c>
      <c r="AT1613" s="1">
        <f t="shared" si="1456"/>
        <v>0.46836007130124779</v>
      </c>
      <c r="AU1613" s="1">
        <f t="shared" si="1457"/>
        <v>0.52629233511586448</v>
      </c>
      <c r="AV1613" s="1">
        <f t="shared" si="1458"/>
        <v>0</v>
      </c>
      <c r="AW1613" s="1">
        <f t="shared" si="1459"/>
        <v>4.9019607843137254E-3</v>
      </c>
      <c r="AX1613" s="1">
        <f t="shared" si="1460"/>
        <v>0.36185383244206776</v>
      </c>
      <c r="AY1613" s="1">
        <f t="shared" si="1461"/>
        <v>0.63324420677361859</v>
      </c>
      <c r="AZ1613" s="1">
        <f t="shared" si="1462"/>
        <v>0</v>
      </c>
      <c r="BA1613" s="1">
        <f t="shared" si="1463"/>
        <v>4.0106951871657758E-3</v>
      </c>
      <c r="BB1613" s="1">
        <f t="shared" si="1464"/>
        <v>0.28074866310160429</v>
      </c>
      <c r="BC1613" s="1">
        <f t="shared" si="1465"/>
        <v>0.71524064171122992</v>
      </c>
      <c r="BD1613" s="1">
        <f t="shared" si="1466"/>
        <v>0</v>
      </c>
      <c r="BE1613" s="1">
        <f t="shared" si="1467"/>
        <v>1.1140819964349376E-2</v>
      </c>
      <c r="BF1613" s="1">
        <f t="shared" si="1468"/>
        <v>0.59803921568627449</v>
      </c>
      <c r="BG1613" s="1">
        <f t="shared" si="1469"/>
        <v>0.3908199643493761</v>
      </c>
      <c r="BH1613" s="1">
        <f t="shared" si="1470"/>
        <v>-0.22327033675115054</v>
      </c>
      <c r="BI1613" s="1">
        <f t="shared" si="1471"/>
        <v>-0.44146682334294846</v>
      </c>
      <c r="BJ1613" s="1">
        <f t="shared" si="1472"/>
        <v>-0.32942013655588154</v>
      </c>
      <c r="BK1613" s="1">
        <f t="shared" si="1473"/>
        <v>-0.55168230313054212</v>
      </c>
      <c r="BL1613">
        <v>1.5472501313192455</v>
      </c>
      <c r="BM1613" s="1" t="s">
        <v>1303</v>
      </c>
      <c r="BN1613" s="1" t="str">
        <f t="shared" si="1474"/>
        <v>MINERIO</v>
      </c>
      <c r="BO1613" s="1" t="s">
        <v>1303</v>
      </c>
    </row>
    <row r="1614" spans="1:67" x14ac:dyDescent="0.25">
      <c r="A1614" s="2" t="s">
        <v>954</v>
      </c>
      <c r="B1614" s="2" t="s">
        <v>103</v>
      </c>
      <c r="C1614" s="2" t="s">
        <v>161</v>
      </c>
      <c r="E1614" s="2" t="s">
        <v>137</v>
      </c>
      <c r="F1614" s="2">
        <v>6</v>
      </c>
      <c r="G1614" s="2">
        <v>35</v>
      </c>
      <c r="H1614" s="2">
        <v>172</v>
      </c>
      <c r="I1614" s="2">
        <v>40</v>
      </c>
      <c r="J1614" s="37">
        <v>0.95</v>
      </c>
      <c r="K1614" s="7">
        <v>7.0000000000000007E-2</v>
      </c>
      <c r="N1614" s="3">
        <v>64</v>
      </c>
      <c r="O1614" s="3">
        <v>1428</v>
      </c>
      <c r="P1614" s="3">
        <v>0</v>
      </c>
      <c r="Q1614" s="3">
        <v>481</v>
      </c>
      <c r="R1614" s="3">
        <v>0</v>
      </c>
      <c r="S1614" s="3">
        <v>8</v>
      </c>
      <c r="T1614" s="3">
        <v>491</v>
      </c>
      <c r="U1614" s="3">
        <v>508</v>
      </c>
      <c r="V1614" s="3">
        <v>8</v>
      </c>
      <c r="W1614" s="3">
        <v>6</v>
      </c>
      <c r="X1614" s="3">
        <v>0</v>
      </c>
      <c r="Y1614" s="3">
        <v>6</v>
      </c>
      <c r="Z1614" s="3">
        <v>395</v>
      </c>
      <c r="AA1614" s="3">
        <v>612</v>
      </c>
      <c r="AB1614" s="3">
        <v>4</v>
      </c>
      <c r="AC1614" s="3">
        <v>4</v>
      </c>
      <c r="AD1614" s="3">
        <v>0</v>
      </c>
      <c r="AE1614" s="3">
        <v>3</v>
      </c>
      <c r="AF1614" s="3">
        <v>317</v>
      </c>
      <c r="AG1614" s="3">
        <v>696</v>
      </c>
      <c r="AH1614" s="3">
        <v>1</v>
      </c>
      <c r="AI1614" s="1">
        <v>4</v>
      </c>
      <c r="AJ1614" s="1">
        <v>0</v>
      </c>
      <c r="AK1614" s="1">
        <v>15</v>
      </c>
      <c r="AL1614" s="1">
        <v>608</v>
      </c>
      <c r="AM1614" s="1">
        <v>375</v>
      </c>
      <c r="AN1614" s="1">
        <v>12</v>
      </c>
      <c r="AO1614" s="1">
        <v>11</v>
      </c>
      <c r="AP1614" s="1">
        <f t="shared" si="1452"/>
        <v>3.2437911809427268E-2</v>
      </c>
      <c r="AQ1614" s="1">
        <f t="shared" si="1453"/>
        <v>0.96756208819057277</v>
      </c>
      <c r="AR1614" s="1">
        <f t="shared" si="1454"/>
        <v>0</v>
      </c>
      <c r="AS1614" s="1">
        <f t="shared" si="1455"/>
        <v>1.5670910871694418E-2</v>
      </c>
      <c r="AT1614" s="1">
        <f t="shared" si="1456"/>
        <v>0.48090107737512244</v>
      </c>
      <c r="AU1614" s="1">
        <f t="shared" si="1457"/>
        <v>0.50342801175318319</v>
      </c>
      <c r="AV1614" s="1">
        <f t="shared" si="1458"/>
        <v>0</v>
      </c>
      <c r="AW1614" s="1">
        <f t="shared" si="1459"/>
        <v>9.7943192948090115E-3</v>
      </c>
      <c r="AX1614" s="1">
        <f t="shared" si="1460"/>
        <v>0.38687561214495592</v>
      </c>
      <c r="AY1614" s="1">
        <f t="shared" si="1461"/>
        <v>0.60333006856023508</v>
      </c>
      <c r="AZ1614" s="1">
        <f t="shared" si="1462"/>
        <v>0</v>
      </c>
      <c r="BA1614" s="1">
        <f t="shared" si="1463"/>
        <v>3.9177277179236044E-3</v>
      </c>
      <c r="BB1614" s="1">
        <f t="shared" si="1464"/>
        <v>0.31047992164544563</v>
      </c>
      <c r="BC1614" s="1">
        <f t="shared" si="1465"/>
        <v>0.68560235063663078</v>
      </c>
      <c r="BD1614" s="1">
        <f t="shared" si="1466"/>
        <v>0</v>
      </c>
      <c r="BE1614" s="1">
        <f t="shared" si="1467"/>
        <v>2.6444662095984329E-2</v>
      </c>
      <c r="BF1614" s="1">
        <f t="shared" si="1468"/>
        <v>0.59549461312438789</v>
      </c>
      <c r="BG1614" s="1">
        <f t="shared" si="1469"/>
        <v>0.37806072477962782</v>
      </c>
      <c r="BH1614" s="1">
        <f t="shared" si="1470"/>
        <v>-0.22512216281417527</v>
      </c>
      <c r="BI1614" s="1">
        <f t="shared" si="1471"/>
        <v>-0.41242864646045002</v>
      </c>
      <c r="BJ1614" s="1">
        <f t="shared" si="1472"/>
        <v>-0.31794424996394177</v>
      </c>
      <c r="BK1614" s="1">
        <f t="shared" si="1473"/>
        <v>-0.50796647986915877</v>
      </c>
      <c r="BL1614">
        <v>1.4960001706003334</v>
      </c>
      <c r="BM1614" s="1" t="s">
        <v>1303</v>
      </c>
      <c r="BN1614" s="1" t="str">
        <f t="shared" si="1474"/>
        <v>MINERIO</v>
      </c>
      <c r="BO1614" s="1" t="s">
        <v>1303</v>
      </c>
    </row>
    <row r="1615" spans="1:67" x14ac:dyDescent="0.25">
      <c r="A1615" s="2" t="s">
        <v>954</v>
      </c>
      <c r="B1615" s="2" t="s">
        <v>103</v>
      </c>
      <c r="C1615" s="2" t="s">
        <v>161</v>
      </c>
      <c r="E1615" s="2" t="s">
        <v>137</v>
      </c>
      <c r="F1615" s="2">
        <v>6</v>
      </c>
      <c r="G1615" s="2">
        <v>38</v>
      </c>
      <c r="H1615" s="2">
        <v>175</v>
      </c>
      <c r="I1615" s="2">
        <v>65</v>
      </c>
      <c r="J1615" s="37">
        <v>0.05</v>
      </c>
      <c r="K1615" s="7">
        <v>0.03</v>
      </c>
      <c r="N1615" s="3">
        <v>4</v>
      </c>
      <c r="O1615" s="3">
        <v>2616</v>
      </c>
      <c r="P1615" s="3">
        <v>0</v>
      </c>
      <c r="Q1615" s="3">
        <v>539</v>
      </c>
      <c r="R1615" s="3">
        <v>0</v>
      </c>
      <c r="S1615" s="3">
        <v>0</v>
      </c>
      <c r="T1615" s="3">
        <v>903</v>
      </c>
      <c r="U1615" s="3">
        <v>825</v>
      </c>
      <c r="V1615" s="3">
        <v>0</v>
      </c>
      <c r="W1615" s="3">
        <v>8</v>
      </c>
      <c r="X1615" s="3">
        <v>0</v>
      </c>
      <c r="Y1615" s="3">
        <v>0</v>
      </c>
      <c r="Z1615" s="3">
        <v>702</v>
      </c>
      <c r="AA1615" s="3">
        <v>1030</v>
      </c>
      <c r="AB1615" s="3">
        <v>0</v>
      </c>
      <c r="AC1615" s="3">
        <v>4</v>
      </c>
      <c r="AD1615" s="3">
        <v>0</v>
      </c>
      <c r="AE1615" s="3">
        <v>0</v>
      </c>
      <c r="AF1615" s="3">
        <v>571</v>
      </c>
      <c r="AG1615" s="3">
        <v>1161</v>
      </c>
      <c r="AH1615" s="3">
        <v>0</v>
      </c>
      <c r="AI1615" s="1">
        <v>4</v>
      </c>
      <c r="AJ1615" s="1">
        <v>0</v>
      </c>
      <c r="AK1615" s="1">
        <v>3</v>
      </c>
      <c r="AL1615" s="1">
        <v>1148</v>
      </c>
      <c r="AM1615" s="1">
        <v>568</v>
      </c>
      <c r="AN1615" s="1">
        <v>2</v>
      </c>
      <c r="AO1615" s="1">
        <v>15</v>
      </c>
      <c r="AP1615" s="1">
        <f t="shared" si="1452"/>
        <v>1.2662234884457107E-3</v>
      </c>
      <c r="AQ1615" s="1">
        <f t="shared" si="1453"/>
        <v>0.99873377651155426</v>
      </c>
      <c r="AR1615" s="1">
        <f t="shared" si="1454"/>
        <v>0</v>
      </c>
      <c r="AS1615" s="1">
        <f t="shared" si="1455"/>
        <v>0</v>
      </c>
      <c r="AT1615" s="1">
        <f t="shared" si="1456"/>
        <v>0.52016129032258063</v>
      </c>
      <c r="AU1615" s="1">
        <f t="shared" si="1457"/>
        <v>0.47983870967741937</v>
      </c>
      <c r="AV1615" s="1">
        <f t="shared" si="1458"/>
        <v>0</v>
      </c>
      <c r="AW1615" s="1">
        <f t="shared" si="1459"/>
        <v>0</v>
      </c>
      <c r="AX1615" s="1">
        <f t="shared" si="1460"/>
        <v>0.40437788018433179</v>
      </c>
      <c r="AY1615" s="1">
        <f t="shared" si="1461"/>
        <v>0.59562211981566815</v>
      </c>
      <c r="AZ1615" s="1">
        <f t="shared" si="1462"/>
        <v>0</v>
      </c>
      <c r="BA1615" s="1">
        <f t="shared" si="1463"/>
        <v>0</v>
      </c>
      <c r="BB1615" s="1">
        <f t="shared" si="1464"/>
        <v>0.32891705069124422</v>
      </c>
      <c r="BC1615" s="1">
        <f t="shared" si="1465"/>
        <v>0.67108294930875578</v>
      </c>
      <c r="BD1615" s="1">
        <f t="shared" si="1466"/>
        <v>0</v>
      </c>
      <c r="BE1615" s="1">
        <f t="shared" si="1467"/>
        <v>2.8801843317972351E-3</v>
      </c>
      <c r="BF1615" s="1">
        <f t="shared" si="1468"/>
        <v>0.66129032258064513</v>
      </c>
      <c r="BG1615" s="1">
        <f t="shared" si="1469"/>
        <v>0.33582949308755761</v>
      </c>
      <c r="BH1615" s="1">
        <f t="shared" si="1470"/>
        <v>-0.17960783277851841</v>
      </c>
      <c r="BI1615" s="1">
        <f t="shared" si="1471"/>
        <v>-0.39321260871066782</v>
      </c>
      <c r="BJ1615" s="1">
        <f t="shared" si="1472"/>
        <v>-0.28386197052696732</v>
      </c>
      <c r="BK1615" s="1">
        <f t="shared" si="1473"/>
        <v>-0.48291361259462506</v>
      </c>
      <c r="BL1615">
        <v>1.3167095084449099</v>
      </c>
      <c r="BM1615" s="1" t="s">
        <v>1303</v>
      </c>
      <c r="BN1615" s="1" t="str">
        <f t="shared" si="1474"/>
        <v>MINERIO</v>
      </c>
      <c r="BO1615" s="1" t="s">
        <v>1303</v>
      </c>
    </row>
    <row r="1616" spans="1:67" x14ac:dyDescent="0.25">
      <c r="A1616" s="2" t="s">
        <v>954</v>
      </c>
      <c r="B1616" s="2" t="s">
        <v>103</v>
      </c>
      <c r="C1616" s="2" t="s">
        <v>161</v>
      </c>
      <c r="E1616" s="2" t="s">
        <v>137</v>
      </c>
      <c r="F1616" s="2">
        <v>6</v>
      </c>
      <c r="G1616" s="2">
        <v>32</v>
      </c>
      <c r="H1616" s="2">
        <v>169</v>
      </c>
      <c r="I1616" s="2">
        <v>95</v>
      </c>
      <c r="J1616" s="37">
        <v>0.42</v>
      </c>
      <c r="K1616" s="7">
        <v>0.23</v>
      </c>
      <c r="N1616" s="3">
        <v>49</v>
      </c>
      <c r="O1616" s="3">
        <v>3794</v>
      </c>
      <c r="P1616" s="3">
        <v>0</v>
      </c>
      <c r="Q1616" s="3">
        <v>613</v>
      </c>
      <c r="R1616" s="3">
        <v>0</v>
      </c>
      <c r="S1616" s="3">
        <v>13</v>
      </c>
      <c r="T1616" s="3">
        <v>1385</v>
      </c>
      <c r="U1616" s="3">
        <v>1061</v>
      </c>
      <c r="V1616" s="3">
        <v>10</v>
      </c>
      <c r="W1616" s="3">
        <v>28</v>
      </c>
      <c r="X1616" s="3">
        <v>0</v>
      </c>
      <c r="Y1616" s="3">
        <v>11</v>
      </c>
      <c r="Z1616" s="3">
        <v>1082</v>
      </c>
      <c r="AA1616" s="3">
        <v>1375</v>
      </c>
      <c r="AB1616" s="3">
        <v>7</v>
      </c>
      <c r="AC1616" s="3">
        <v>22</v>
      </c>
      <c r="AD1616" s="3">
        <v>0</v>
      </c>
      <c r="AE1616" s="3">
        <v>6</v>
      </c>
      <c r="AF1616" s="3">
        <v>913</v>
      </c>
      <c r="AG1616" s="3">
        <v>1561</v>
      </c>
      <c r="AH1616" s="3">
        <v>3</v>
      </c>
      <c r="AI1616" s="1">
        <v>14</v>
      </c>
      <c r="AJ1616" s="1">
        <v>0</v>
      </c>
      <c r="AK1616" s="1">
        <v>29</v>
      </c>
      <c r="AL1616" s="1">
        <v>1693</v>
      </c>
      <c r="AM1616" s="1">
        <v>700</v>
      </c>
      <c r="AN1616" s="1">
        <v>27</v>
      </c>
      <c r="AO1616" s="1">
        <v>48</v>
      </c>
      <c r="AP1616" s="1">
        <f t="shared" si="1452"/>
        <v>1.099640933572711E-2</v>
      </c>
      <c r="AQ1616" s="1">
        <f t="shared" si="1453"/>
        <v>0.9890035906642729</v>
      </c>
      <c r="AR1616" s="1">
        <f t="shared" si="1454"/>
        <v>0</v>
      </c>
      <c r="AS1616" s="1">
        <f t="shared" si="1455"/>
        <v>9.2110532639166996E-3</v>
      </c>
      <c r="AT1616" s="1">
        <f t="shared" si="1456"/>
        <v>0.55466559871846211</v>
      </c>
      <c r="AU1616" s="1">
        <f t="shared" si="1457"/>
        <v>0.43612334801762115</v>
      </c>
      <c r="AV1616" s="1">
        <f t="shared" si="1458"/>
        <v>0</v>
      </c>
      <c r="AW1616" s="1">
        <f t="shared" si="1459"/>
        <v>7.2086503804565478E-3</v>
      </c>
      <c r="AX1616" s="1">
        <f t="shared" si="1460"/>
        <v>0.43331998398077692</v>
      </c>
      <c r="AY1616" s="1">
        <f t="shared" si="1461"/>
        <v>0.55947136563876654</v>
      </c>
      <c r="AZ1616" s="1">
        <f t="shared" si="1462"/>
        <v>0</v>
      </c>
      <c r="BA1616" s="1">
        <f t="shared" si="1463"/>
        <v>3.6043251902282739E-3</v>
      </c>
      <c r="BB1616" s="1">
        <f t="shared" si="1464"/>
        <v>0.3656387665198238</v>
      </c>
      <c r="BC1616" s="1">
        <f t="shared" si="1465"/>
        <v>0.6307569082899479</v>
      </c>
      <c r="BD1616" s="1">
        <f t="shared" si="1466"/>
        <v>0</v>
      </c>
      <c r="BE1616" s="1">
        <f t="shared" si="1467"/>
        <v>2.2426912294753704E-2</v>
      </c>
      <c r="BF1616" s="1">
        <f t="shared" si="1468"/>
        <v>0.67801361633960755</v>
      </c>
      <c r="BG1616" s="1">
        <f t="shared" si="1469"/>
        <v>0.29955947136563876</v>
      </c>
      <c r="BH1616" s="1">
        <f t="shared" si="1470"/>
        <v>-0.1687615842424125</v>
      </c>
      <c r="BI1616" s="1">
        <f t="shared" si="1471"/>
        <v>-0.36319128158079717</v>
      </c>
      <c r="BJ1616" s="1">
        <f t="shared" si="1472"/>
        <v>-0.25596876895088044</v>
      </c>
      <c r="BK1616" s="1">
        <f t="shared" si="1473"/>
        <v>-0.43694776481704878</v>
      </c>
      <c r="BL1616">
        <v>1.1839174830720736</v>
      </c>
      <c r="BM1616" s="1" t="s">
        <v>1303</v>
      </c>
      <c r="BN1616" s="1" t="str">
        <f t="shared" si="1474"/>
        <v>MINERIO</v>
      </c>
      <c r="BO1616" s="1" t="s">
        <v>1303</v>
      </c>
    </row>
    <row r="1617" spans="1:67" x14ac:dyDescent="0.25">
      <c r="A1617" s="2" t="s">
        <v>954</v>
      </c>
      <c r="B1617" s="2" t="s">
        <v>103</v>
      </c>
      <c r="C1617" s="2" t="s">
        <v>161</v>
      </c>
      <c r="E1617" s="2" t="s">
        <v>137</v>
      </c>
      <c r="F1617" s="2">
        <v>6</v>
      </c>
      <c r="G1617" s="2">
        <v>34</v>
      </c>
      <c r="H1617" s="2">
        <v>171</v>
      </c>
      <c r="I1617" s="2">
        <v>70</v>
      </c>
      <c r="J1617" s="37">
        <v>1.04</v>
      </c>
      <c r="K1617" s="7">
        <v>0.41</v>
      </c>
      <c r="N1617" s="3">
        <v>168</v>
      </c>
      <c r="O1617" s="3">
        <v>2440</v>
      </c>
      <c r="P1617" s="3">
        <v>0</v>
      </c>
      <c r="Q1617" s="3">
        <v>544</v>
      </c>
      <c r="R1617" s="3">
        <v>0</v>
      </c>
      <c r="S1617" s="3">
        <v>12</v>
      </c>
      <c r="T1617" s="3">
        <v>1082</v>
      </c>
      <c r="U1617" s="3">
        <v>607</v>
      </c>
      <c r="V1617" s="3">
        <v>11</v>
      </c>
      <c r="W1617" s="3">
        <v>28</v>
      </c>
      <c r="X1617" s="3">
        <v>0</v>
      </c>
      <c r="Y1617" s="3">
        <v>7</v>
      </c>
      <c r="Z1617" s="3">
        <v>929</v>
      </c>
      <c r="AA1617" s="3">
        <v>778</v>
      </c>
      <c r="AB1617" s="3">
        <v>5</v>
      </c>
      <c r="AC1617" s="3">
        <v>21</v>
      </c>
      <c r="AD1617" s="3">
        <v>0</v>
      </c>
      <c r="AE1617" s="3">
        <v>6</v>
      </c>
      <c r="AF1617" s="3">
        <v>798</v>
      </c>
      <c r="AG1617" s="3">
        <v>914</v>
      </c>
      <c r="AH1617" s="3">
        <v>5</v>
      </c>
      <c r="AI1617" s="1">
        <v>17</v>
      </c>
      <c r="AJ1617" s="1">
        <v>0</v>
      </c>
      <c r="AK1617" s="1">
        <v>31</v>
      </c>
      <c r="AL1617" s="1">
        <v>1216</v>
      </c>
      <c r="AM1617" s="1">
        <v>417</v>
      </c>
      <c r="AN1617" s="1">
        <v>32</v>
      </c>
      <c r="AO1617" s="1">
        <v>44</v>
      </c>
      <c r="AP1617" s="1">
        <f t="shared" si="1452"/>
        <v>5.3299492385786802E-2</v>
      </c>
      <c r="AQ1617" s="1">
        <f t="shared" si="1453"/>
        <v>0.9467005076142132</v>
      </c>
      <c r="AR1617" s="1">
        <f t="shared" si="1454"/>
        <v>0</v>
      </c>
      <c r="AS1617" s="1">
        <f t="shared" si="1455"/>
        <v>1.3218390804597701E-2</v>
      </c>
      <c r="AT1617" s="1">
        <f t="shared" si="1456"/>
        <v>0.6218390804597701</v>
      </c>
      <c r="AU1617" s="1">
        <f t="shared" si="1457"/>
        <v>0.36494252873563221</v>
      </c>
      <c r="AV1617" s="1">
        <f t="shared" si="1458"/>
        <v>0</v>
      </c>
      <c r="AW1617" s="1">
        <f t="shared" si="1459"/>
        <v>6.8965517241379309E-3</v>
      </c>
      <c r="AX1617" s="1">
        <f t="shared" si="1460"/>
        <v>0.53390804597701147</v>
      </c>
      <c r="AY1617" s="1">
        <f t="shared" si="1461"/>
        <v>0.45919540229885059</v>
      </c>
      <c r="AZ1617" s="1">
        <f t="shared" si="1462"/>
        <v>0</v>
      </c>
      <c r="BA1617" s="1">
        <f t="shared" si="1463"/>
        <v>6.32183908045977E-3</v>
      </c>
      <c r="BB1617" s="1">
        <f t="shared" si="1464"/>
        <v>0.45862068965517239</v>
      </c>
      <c r="BC1617" s="1">
        <f t="shared" si="1465"/>
        <v>0.53505747126436787</v>
      </c>
      <c r="BD1617" s="1">
        <f t="shared" si="1466"/>
        <v>0</v>
      </c>
      <c r="BE1617" s="1">
        <f t="shared" si="1467"/>
        <v>3.6206896551724141E-2</v>
      </c>
      <c r="BF1617" s="1">
        <f t="shared" si="1468"/>
        <v>0.69885057471264367</v>
      </c>
      <c r="BG1617" s="1">
        <f t="shared" si="1469"/>
        <v>0.26494252873563218</v>
      </c>
      <c r="BH1617" s="1">
        <f t="shared" si="1470"/>
        <v>-0.15561567334588358</v>
      </c>
      <c r="BI1617" s="1">
        <f t="shared" si="1471"/>
        <v>-0.27253353428895799</v>
      </c>
      <c r="BJ1617" s="1">
        <f t="shared" si="1472"/>
        <v>-0.20632198751204911</v>
      </c>
      <c r="BK1617" s="1">
        <f t="shared" si="1473"/>
        <v>-0.3385463569318703</v>
      </c>
      <c r="BL1617">
        <v>0.89641291813370516</v>
      </c>
      <c r="BM1617" s="1" t="s">
        <v>1303</v>
      </c>
      <c r="BN1617" s="1" t="str">
        <f t="shared" si="1474"/>
        <v>MINERIO</v>
      </c>
      <c r="BO1617" s="1" t="s">
        <v>1303</v>
      </c>
    </row>
    <row r="1618" spans="1:67" x14ac:dyDescent="0.25">
      <c r="A1618" s="2" t="s">
        <v>954</v>
      </c>
      <c r="B1618" s="2" t="s">
        <v>103</v>
      </c>
      <c r="C1618" s="2" t="s">
        <v>161</v>
      </c>
      <c r="E1618" s="2" t="s">
        <v>136</v>
      </c>
      <c r="F1618" s="2">
        <v>6</v>
      </c>
      <c r="G1618" s="2">
        <v>29</v>
      </c>
      <c r="H1618" s="2">
        <v>166</v>
      </c>
      <c r="I1618" s="2">
        <v>15</v>
      </c>
      <c r="J1618" s="37">
        <v>0.67</v>
      </c>
      <c r="K1618" s="7">
        <v>0.09</v>
      </c>
      <c r="N1618" s="3">
        <v>0</v>
      </c>
      <c r="O1618" s="3">
        <v>815</v>
      </c>
      <c r="P1618" s="3">
        <v>0</v>
      </c>
      <c r="Q1618" s="3">
        <v>321</v>
      </c>
      <c r="R1618" s="3">
        <v>0</v>
      </c>
      <c r="S1618" s="3">
        <v>0</v>
      </c>
      <c r="T1618" s="3">
        <v>182</v>
      </c>
      <c r="U1618" s="3">
        <v>394</v>
      </c>
      <c r="V1618" s="3">
        <v>0</v>
      </c>
      <c r="W1618" s="3">
        <v>5</v>
      </c>
      <c r="X1618" s="3">
        <v>0</v>
      </c>
      <c r="Y1618" s="3">
        <v>0</v>
      </c>
      <c r="Z1618" s="3">
        <v>134</v>
      </c>
      <c r="AA1618" s="3">
        <v>443</v>
      </c>
      <c r="AB1618" s="3">
        <v>0</v>
      </c>
      <c r="AC1618" s="3">
        <v>4</v>
      </c>
      <c r="AD1618" s="3">
        <v>0</v>
      </c>
      <c r="AE1618" s="3">
        <v>0</v>
      </c>
      <c r="AF1618" s="3">
        <v>110</v>
      </c>
      <c r="AG1618" s="3">
        <v>469</v>
      </c>
      <c r="AH1618" s="3">
        <v>0</v>
      </c>
      <c r="AI1618" s="1">
        <v>2</v>
      </c>
      <c r="AJ1618" s="1">
        <v>0</v>
      </c>
      <c r="AK1618" s="1">
        <v>1</v>
      </c>
      <c r="AL1618" s="1">
        <v>259</v>
      </c>
      <c r="AM1618" s="1">
        <v>310</v>
      </c>
      <c r="AN1618" s="1">
        <v>1</v>
      </c>
      <c r="AO1618" s="1">
        <v>10</v>
      </c>
      <c r="AP1618" s="1">
        <f t="shared" si="1452"/>
        <v>0</v>
      </c>
      <c r="AQ1618" s="1">
        <f t="shared" si="1453"/>
        <v>1</v>
      </c>
      <c r="AR1618" s="1">
        <f t="shared" si="1454"/>
        <v>0</v>
      </c>
      <c r="AS1618" s="1">
        <f t="shared" si="1455"/>
        <v>0</v>
      </c>
      <c r="AT1618" s="1">
        <f t="shared" si="1456"/>
        <v>0.31325301204819278</v>
      </c>
      <c r="AU1618" s="1">
        <f t="shared" si="1457"/>
        <v>0.68674698795180722</v>
      </c>
      <c r="AV1618" s="1">
        <f t="shared" si="1458"/>
        <v>0</v>
      </c>
      <c r="AW1618" s="1">
        <f t="shared" si="1459"/>
        <v>0</v>
      </c>
      <c r="AX1618" s="1">
        <f t="shared" si="1460"/>
        <v>0.23063683304647159</v>
      </c>
      <c r="AY1618" s="1">
        <f t="shared" si="1461"/>
        <v>0.76936316695352835</v>
      </c>
      <c r="AZ1618" s="1">
        <f t="shared" si="1462"/>
        <v>0</v>
      </c>
      <c r="BA1618" s="1">
        <f t="shared" si="1463"/>
        <v>0</v>
      </c>
      <c r="BB1618" s="1">
        <f t="shared" si="1464"/>
        <v>0.18932874354561102</v>
      </c>
      <c r="BC1618" s="1">
        <f t="shared" si="1465"/>
        <v>0.81067125645438898</v>
      </c>
      <c r="BD1618" s="1">
        <f t="shared" si="1466"/>
        <v>0</v>
      </c>
      <c r="BE1618" s="1">
        <f t="shared" si="1467"/>
        <v>3.4423407917383822E-3</v>
      </c>
      <c r="BF1618" s="1">
        <f t="shared" si="1468"/>
        <v>0.44578313253012047</v>
      </c>
      <c r="BG1618" s="1">
        <f t="shared" si="1469"/>
        <v>0.55077452667814109</v>
      </c>
      <c r="BH1618" s="1">
        <f t="shared" si="1470"/>
        <v>-0.35087636830907892</v>
      </c>
      <c r="BI1618" s="1">
        <f t="shared" si="1471"/>
        <v>-0.63707133402552307</v>
      </c>
      <c r="BJ1618" s="1">
        <f t="shared" si="1472"/>
        <v>-0.50410474440525588</v>
      </c>
      <c r="BK1618" s="1">
        <f t="shared" si="1473"/>
        <v>-0.72278344723210564</v>
      </c>
      <c r="BL1618">
        <v>1.9561475806413071</v>
      </c>
      <c r="BM1618" s="1" t="s">
        <v>1303</v>
      </c>
      <c r="BN1618" s="1" t="str">
        <f t="shared" si="1474"/>
        <v>MINERIO</v>
      </c>
      <c r="BO1618" s="1" t="s">
        <v>1303</v>
      </c>
    </row>
    <row r="1619" spans="1:67" x14ac:dyDescent="0.25">
      <c r="A1619" s="2" t="s">
        <v>954</v>
      </c>
      <c r="B1619" s="2" t="s">
        <v>103</v>
      </c>
      <c r="C1619" s="2" t="s">
        <v>161</v>
      </c>
      <c r="E1619" s="2" t="s">
        <v>136</v>
      </c>
      <c r="F1619" s="2">
        <v>6</v>
      </c>
      <c r="G1619" s="2">
        <v>28</v>
      </c>
      <c r="H1619" s="2">
        <v>165</v>
      </c>
      <c r="I1619" s="2">
        <v>10</v>
      </c>
      <c r="J1619" s="37">
        <v>0.2</v>
      </c>
      <c r="K1619" s="7">
        <v>1.0900000000000001</v>
      </c>
      <c r="N1619" s="3">
        <v>0</v>
      </c>
      <c r="O1619" s="3">
        <v>722</v>
      </c>
      <c r="P1619" s="3">
        <v>0</v>
      </c>
      <c r="Q1619" s="3">
        <v>267</v>
      </c>
      <c r="R1619" s="3">
        <v>0</v>
      </c>
      <c r="S1619" s="3">
        <v>0</v>
      </c>
      <c r="T1619" s="3">
        <v>179</v>
      </c>
      <c r="U1619" s="3">
        <v>329</v>
      </c>
      <c r="V1619" s="3">
        <v>0</v>
      </c>
      <c r="W1619" s="3">
        <v>1</v>
      </c>
      <c r="X1619" s="3">
        <v>0</v>
      </c>
      <c r="Y1619" s="3">
        <v>0</v>
      </c>
      <c r="Z1619" s="3">
        <v>125</v>
      </c>
      <c r="AA1619" s="3">
        <v>383</v>
      </c>
      <c r="AB1619" s="3">
        <v>0</v>
      </c>
      <c r="AC1619" s="3">
        <v>1</v>
      </c>
      <c r="AD1619" s="3">
        <v>0</v>
      </c>
      <c r="AE1619" s="3">
        <v>0</v>
      </c>
      <c r="AF1619" s="3">
        <v>84</v>
      </c>
      <c r="AG1619" s="3">
        <v>424</v>
      </c>
      <c r="AH1619" s="3">
        <v>0</v>
      </c>
      <c r="AI1619" s="1">
        <v>1</v>
      </c>
      <c r="AJ1619" s="1">
        <v>0</v>
      </c>
      <c r="AK1619" s="1">
        <v>0</v>
      </c>
      <c r="AL1619" s="1">
        <v>246</v>
      </c>
      <c r="AM1619" s="1">
        <v>258</v>
      </c>
      <c r="AN1619" s="1">
        <v>0</v>
      </c>
      <c r="AO1619" s="1">
        <v>5</v>
      </c>
      <c r="AP1619" s="1">
        <f t="shared" ref="AP1619:AP1682" si="1477">(N1619+P1619)/(N1619+O1619+P1619+Q1619)</f>
        <v>0</v>
      </c>
      <c r="AQ1619" s="1">
        <f t="shared" ref="AQ1619:AQ1682" si="1478">(O1619+Q1619)/(N1619+O1619+P1619+Q1619)</f>
        <v>1</v>
      </c>
      <c r="AR1619" s="1">
        <f t="shared" ref="AR1619:AR1682" si="1479">(R1619)/(R1619+S1619+T1619+U1619+V1619+W1619)</f>
        <v>0</v>
      </c>
      <c r="AS1619" s="1">
        <f t="shared" ref="AS1619:AS1682" si="1480">(S1619+V1619)/(R1619+S1619+T1619+U1619+V1619+W1619)</f>
        <v>0</v>
      </c>
      <c r="AT1619" s="1">
        <f t="shared" ref="AT1619:AT1682" si="1481">(T1619)/(R1619+S1619+T1619+U1619+V1619+W1619)</f>
        <v>0.35166994106090371</v>
      </c>
      <c r="AU1619" s="1">
        <f t="shared" ref="AU1619:AU1682" si="1482">(U1619+W1619)/(R1619+S1619+T1619+U1619+V1619+W1619)</f>
        <v>0.64833005893909623</v>
      </c>
      <c r="AV1619" s="1">
        <f t="shared" ref="AV1619:AV1682" si="1483">(X1619)/(X1619+Y1619+Z1619+AA1619+AB1619+AC1619)</f>
        <v>0</v>
      </c>
      <c r="AW1619" s="1">
        <f t="shared" ref="AW1619:AW1682" si="1484">(Y1619+AB1619)/(X1619+Y1619+Z1619+AA1619+AB1619+AC1619)</f>
        <v>0</v>
      </c>
      <c r="AX1619" s="1">
        <f t="shared" ref="AX1619:AX1682" si="1485">(Z1619)/(X1619+Y1619+Z1619+AA1619+AB1619+AC1619)</f>
        <v>0.24557956777996071</v>
      </c>
      <c r="AY1619" s="1">
        <f t="shared" ref="AY1619:AY1682" si="1486">(AA1619+AC1619)/(X1619+Y1619+Z1619+AA1619+AB1619+AC1619)</f>
        <v>0.75442043222003929</v>
      </c>
      <c r="AZ1619" s="1">
        <f t="shared" ref="AZ1619:AZ1682" si="1487">(AD1619)/(AD1619+AE1619+AF1619+AG1619+AH1619+AI1619)</f>
        <v>0</v>
      </c>
      <c r="BA1619" s="1">
        <f t="shared" ref="BA1619:BA1682" si="1488">(AE1619+AH1619)/(AD1619+AE1619+AF1619+AG1619+AH1619+AI1619)</f>
        <v>0</v>
      </c>
      <c r="BB1619" s="1">
        <f t="shared" ref="BB1619:BB1682" si="1489">(AF1619)/(AD1619+AE1619+AF1619+AG1619+AH1619+AI1619)</f>
        <v>0.16502946954813361</v>
      </c>
      <c r="BC1619" s="1">
        <f t="shared" ref="BC1619:BC1682" si="1490">(AG1619+AI1619)/(AD1619+AE1619+AF1619+AG1619+AH1619+AI1619)</f>
        <v>0.83497053045186642</v>
      </c>
      <c r="BD1619" s="1">
        <f t="shared" ref="BD1619:BD1682" si="1491">(AJ1619)/(AJ1619+AK1619+AL1619+AM1619+AN1619+AO1619)</f>
        <v>0</v>
      </c>
      <c r="BE1619" s="1">
        <f t="shared" ref="BE1619:BE1682" si="1492">(AK1619+AN1619)/(AJ1619+AK1619+AL1619+AM1619+AN1619+AO1619)</f>
        <v>0</v>
      </c>
      <c r="BF1619" s="1">
        <f t="shared" ref="BF1619:BF1682" si="1493">(AL1619)/(AJ1619+AK1619+AL1619+AM1619+AN1619+AO1619)</f>
        <v>0.48330058939096265</v>
      </c>
      <c r="BG1619" s="1">
        <f t="shared" ref="BG1619:BG1682" si="1494">(AM1619+AO1619)/(AJ1619+AK1619+AL1619+AM1619+AN1619+AO1619)</f>
        <v>0.51669941060903735</v>
      </c>
      <c r="BH1619" s="1">
        <f t="shared" ref="BH1619:BH1682" si="1495">LOG(BF1619)</f>
        <v>-0.31578267523337966</v>
      </c>
      <c r="BI1619" s="1">
        <f t="shared" ref="BI1619:BI1682" si="1496">LOG(AX1619)</f>
        <v>-0.60980776932870229</v>
      </c>
      <c r="BJ1619" s="1">
        <f t="shared" ref="BJ1619:BJ1682" si="1497">LOG(AT1619)</f>
        <v>-0.4538647513568656</v>
      </c>
      <c r="BK1619" s="1">
        <f t="shared" ref="BK1619:BK1682" si="1498">LOG(BB1619)</f>
        <v>-0.78243849627487705</v>
      </c>
      <c r="BL1619">
        <v>2.0264041838431415</v>
      </c>
      <c r="BM1619" s="1" t="s">
        <v>1303</v>
      </c>
      <c r="BN1619" s="1" t="str">
        <f t="shared" ref="BN1619:BN1682" si="1499">IF(OR(BM1619="MINERIO",J1619&gt;0.04),"MINERIO","ESTERIL")</f>
        <v>MINERIO</v>
      </c>
      <c r="BO1619" s="1" t="s">
        <v>1303</v>
      </c>
    </row>
    <row r="1620" spans="1:67" x14ac:dyDescent="0.25">
      <c r="A1620" s="2" t="s">
        <v>954</v>
      </c>
      <c r="B1620" s="2" t="s">
        <v>103</v>
      </c>
      <c r="C1620" s="2" t="s">
        <v>161</v>
      </c>
      <c r="E1620" s="2" t="s">
        <v>136</v>
      </c>
      <c r="F1620" s="2">
        <v>6</v>
      </c>
      <c r="G1620" s="2">
        <v>25</v>
      </c>
      <c r="H1620" s="2">
        <v>162</v>
      </c>
      <c r="I1620" s="2">
        <v>60</v>
      </c>
      <c r="J1620" s="37">
        <v>0.78</v>
      </c>
      <c r="K1620" s="7">
        <v>0.27</v>
      </c>
      <c r="N1620" s="3">
        <v>123</v>
      </c>
      <c r="O1620" s="3">
        <v>1951</v>
      </c>
      <c r="P1620" s="3">
        <v>0</v>
      </c>
      <c r="Q1620" s="3">
        <v>574</v>
      </c>
      <c r="R1620" s="3">
        <v>0</v>
      </c>
      <c r="S1620" s="3">
        <v>2</v>
      </c>
      <c r="T1620" s="3">
        <v>704</v>
      </c>
      <c r="U1620" s="3">
        <v>653</v>
      </c>
      <c r="V1620" s="3">
        <v>3</v>
      </c>
      <c r="W1620" s="3">
        <v>18</v>
      </c>
      <c r="X1620" s="3">
        <v>0</v>
      </c>
      <c r="Y1620" s="3">
        <v>0</v>
      </c>
      <c r="Z1620" s="3">
        <v>561</v>
      </c>
      <c r="AA1620" s="3">
        <v>807</v>
      </c>
      <c r="AB1620" s="3">
        <v>0</v>
      </c>
      <c r="AC1620" s="3">
        <v>11</v>
      </c>
      <c r="AD1620" s="3">
        <v>0</v>
      </c>
      <c r="AE1620" s="3">
        <v>0</v>
      </c>
      <c r="AF1620" s="3">
        <v>450</v>
      </c>
      <c r="AG1620" s="3">
        <v>920</v>
      </c>
      <c r="AH1620" s="3">
        <v>0</v>
      </c>
      <c r="AI1620" s="1">
        <v>8</v>
      </c>
      <c r="AJ1620" s="1">
        <v>0</v>
      </c>
      <c r="AK1620" s="1">
        <v>11</v>
      </c>
      <c r="AL1620" s="1">
        <v>863</v>
      </c>
      <c r="AM1620" s="1">
        <v>474</v>
      </c>
      <c r="AN1620" s="1">
        <v>11</v>
      </c>
      <c r="AO1620" s="1">
        <v>21</v>
      </c>
      <c r="AP1620" s="1">
        <f t="shared" si="1477"/>
        <v>4.6450151057401814E-2</v>
      </c>
      <c r="AQ1620" s="1">
        <f t="shared" si="1478"/>
        <v>0.9535498489425982</v>
      </c>
      <c r="AR1620" s="1">
        <f t="shared" si="1479"/>
        <v>0</v>
      </c>
      <c r="AS1620" s="1">
        <f t="shared" si="1480"/>
        <v>3.6231884057971015E-3</v>
      </c>
      <c r="AT1620" s="1">
        <f t="shared" si="1481"/>
        <v>0.51014492753623186</v>
      </c>
      <c r="AU1620" s="1">
        <f t="shared" si="1482"/>
        <v>0.48623188405797102</v>
      </c>
      <c r="AV1620" s="1">
        <f t="shared" si="1483"/>
        <v>0</v>
      </c>
      <c r="AW1620" s="1">
        <f t="shared" si="1484"/>
        <v>0</v>
      </c>
      <c r="AX1620" s="1">
        <f t="shared" si="1485"/>
        <v>0.40681653372008703</v>
      </c>
      <c r="AY1620" s="1">
        <f t="shared" si="1486"/>
        <v>0.59318346627991303</v>
      </c>
      <c r="AZ1620" s="1">
        <f t="shared" si="1487"/>
        <v>0</v>
      </c>
      <c r="BA1620" s="1">
        <f t="shared" si="1488"/>
        <v>0</v>
      </c>
      <c r="BB1620" s="1">
        <f t="shared" si="1489"/>
        <v>0.32656023222060959</v>
      </c>
      <c r="BC1620" s="1">
        <f t="shared" si="1490"/>
        <v>0.67343976777939041</v>
      </c>
      <c r="BD1620" s="1">
        <f t="shared" si="1491"/>
        <v>0</v>
      </c>
      <c r="BE1620" s="1">
        <f t="shared" si="1492"/>
        <v>1.5942028985507246E-2</v>
      </c>
      <c r="BF1620" s="1">
        <f t="shared" si="1493"/>
        <v>0.62536231884057969</v>
      </c>
      <c r="BG1620" s="1">
        <f t="shared" si="1494"/>
        <v>0.35869565217391303</v>
      </c>
      <c r="BH1620" s="1">
        <f t="shared" si="1495"/>
        <v>-0.20386829068602694</v>
      </c>
      <c r="BI1620" s="1">
        <f t="shared" si="1496"/>
        <v>-0.39060140491968837</v>
      </c>
      <c r="BJ1620" s="1">
        <f t="shared" si="1497"/>
        <v>-0.29230642725912431</v>
      </c>
      <c r="BK1620" s="1">
        <f t="shared" si="1498"/>
        <v>-0.48603670379626329</v>
      </c>
      <c r="BL1620">
        <v>1.3880529846498524</v>
      </c>
      <c r="BM1620" s="1" t="s">
        <v>1303</v>
      </c>
      <c r="BN1620" s="1" t="str">
        <f t="shared" si="1499"/>
        <v>MINERIO</v>
      </c>
      <c r="BO1620" s="1" t="s">
        <v>1303</v>
      </c>
    </row>
    <row r="1621" spans="1:67" x14ac:dyDescent="0.25">
      <c r="A1621" s="2" t="s">
        <v>954</v>
      </c>
      <c r="B1621" s="2" t="s">
        <v>103</v>
      </c>
      <c r="C1621" s="2" t="s">
        <v>161</v>
      </c>
      <c r="E1621" s="2" t="s">
        <v>136</v>
      </c>
      <c r="F1621" s="2">
        <v>6</v>
      </c>
      <c r="G1621" s="2">
        <v>27</v>
      </c>
      <c r="H1621" s="2">
        <v>164</v>
      </c>
      <c r="I1621" s="2">
        <v>20</v>
      </c>
      <c r="J1621" s="37">
        <v>0.82</v>
      </c>
      <c r="K1621" s="7">
        <v>1.08</v>
      </c>
      <c r="N1621" s="3">
        <v>13</v>
      </c>
      <c r="O1621" s="3">
        <v>1183</v>
      </c>
      <c r="P1621" s="3">
        <v>0</v>
      </c>
      <c r="Q1621" s="3">
        <v>371</v>
      </c>
      <c r="R1621" s="3">
        <v>0</v>
      </c>
      <c r="S1621" s="3">
        <v>40</v>
      </c>
      <c r="T1621" s="3">
        <v>441</v>
      </c>
      <c r="U1621" s="3">
        <v>299</v>
      </c>
      <c r="V1621" s="3">
        <v>27</v>
      </c>
      <c r="W1621" s="3">
        <v>13</v>
      </c>
      <c r="X1621" s="3">
        <v>0</v>
      </c>
      <c r="Y1621" s="3">
        <v>27</v>
      </c>
      <c r="Z1621" s="3">
        <v>373</v>
      </c>
      <c r="AA1621" s="3">
        <v>390</v>
      </c>
      <c r="AB1621" s="3">
        <v>18</v>
      </c>
      <c r="AC1621" s="3">
        <v>12</v>
      </c>
      <c r="AD1621" s="3">
        <v>0</v>
      </c>
      <c r="AE1621" s="3">
        <v>18</v>
      </c>
      <c r="AF1621" s="3">
        <v>315</v>
      </c>
      <c r="AG1621" s="3">
        <v>464</v>
      </c>
      <c r="AH1621" s="3">
        <v>11</v>
      </c>
      <c r="AI1621" s="1">
        <v>12</v>
      </c>
      <c r="AJ1621" s="1">
        <v>0</v>
      </c>
      <c r="AK1621" s="1">
        <v>56</v>
      </c>
      <c r="AL1621" s="1">
        <v>500</v>
      </c>
      <c r="AM1621" s="1">
        <v>191</v>
      </c>
      <c r="AN1621" s="1">
        <v>53</v>
      </c>
      <c r="AO1621" s="1">
        <v>26</v>
      </c>
      <c r="AP1621" s="1">
        <f t="shared" si="1477"/>
        <v>8.2961072112316524E-3</v>
      </c>
      <c r="AQ1621" s="1">
        <f t="shared" si="1478"/>
        <v>0.99170389278876836</v>
      </c>
      <c r="AR1621" s="1">
        <f t="shared" si="1479"/>
        <v>0</v>
      </c>
      <c r="AS1621" s="1">
        <f t="shared" si="1480"/>
        <v>8.1707317073170735E-2</v>
      </c>
      <c r="AT1621" s="1">
        <f t="shared" si="1481"/>
        <v>0.53780487804878052</v>
      </c>
      <c r="AU1621" s="1">
        <f t="shared" si="1482"/>
        <v>0.38048780487804879</v>
      </c>
      <c r="AV1621" s="1">
        <f t="shared" si="1483"/>
        <v>0</v>
      </c>
      <c r="AW1621" s="1">
        <f t="shared" si="1484"/>
        <v>5.4878048780487805E-2</v>
      </c>
      <c r="AX1621" s="1">
        <f t="shared" si="1485"/>
        <v>0.45487804878048782</v>
      </c>
      <c r="AY1621" s="1">
        <f t="shared" si="1486"/>
        <v>0.49024390243902438</v>
      </c>
      <c r="AZ1621" s="1">
        <f t="shared" si="1487"/>
        <v>0</v>
      </c>
      <c r="BA1621" s="1">
        <f t="shared" si="1488"/>
        <v>3.5365853658536582E-2</v>
      </c>
      <c r="BB1621" s="1">
        <f t="shared" si="1489"/>
        <v>0.38414634146341464</v>
      </c>
      <c r="BC1621" s="1">
        <f t="shared" si="1490"/>
        <v>0.58048780487804874</v>
      </c>
      <c r="BD1621" s="1">
        <f t="shared" si="1491"/>
        <v>0</v>
      </c>
      <c r="BE1621" s="1">
        <f t="shared" si="1492"/>
        <v>0.13196125907990314</v>
      </c>
      <c r="BF1621" s="1">
        <f t="shared" si="1493"/>
        <v>0.60532687651331718</v>
      </c>
      <c r="BG1621" s="1">
        <f t="shared" si="1494"/>
        <v>0.26271186440677968</v>
      </c>
      <c r="BH1621" s="1">
        <f t="shared" si="1495"/>
        <v>-0.21801004298436341</v>
      </c>
      <c r="BI1621" s="1">
        <f t="shared" si="1496"/>
        <v>-0.34210502057502906</v>
      </c>
      <c r="BJ1621" s="1">
        <f t="shared" si="1497"/>
        <v>-0.2693752629158781</v>
      </c>
      <c r="BK1621" s="1">
        <f t="shared" si="1498"/>
        <v>-0.41550329859411617</v>
      </c>
      <c r="BL1621">
        <v>1.3197583124953509</v>
      </c>
      <c r="BM1621" s="1" t="s">
        <v>1303</v>
      </c>
      <c r="BN1621" s="1" t="str">
        <f t="shared" si="1499"/>
        <v>MINERIO</v>
      </c>
      <c r="BO1621" s="1" t="s">
        <v>1303</v>
      </c>
    </row>
    <row r="1622" spans="1:67" x14ac:dyDescent="0.25">
      <c r="A1622" s="2" t="s">
        <v>954</v>
      </c>
      <c r="B1622" s="2" t="s">
        <v>103</v>
      </c>
      <c r="C1622" s="2" t="s">
        <v>161</v>
      </c>
      <c r="E1622" s="2" t="s">
        <v>136</v>
      </c>
      <c r="F1622" s="2">
        <v>6</v>
      </c>
      <c r="G1622" s="2">
        <v>30</v>
      </c>
      <c r="H1622" s="2">
        <v>167</v>
      </c>
      <c r="I1622" s="2">
        <v>25</v>
      </c>
      <c r="J1622" s="37">
        <v>0.12</v>
      </c>
      <c r="K1622" s="7">
        <v>0.06</v>
      </c>
      <c r="N1622" s="3">
        <v>90</v>
      </c>
      <c r="O1622" s="3">
        <v>854</v>
      </c>
      <c r="P1622" s="3">
        <v>0</v>
      </c>
      <c r="Q1622" s="3">
        <v>392</v>
      </c>
      <c r="R1622" s="3">
        <v>0</v>
      </c>
      <c r="S1622" s="3">
        <v>11</v>
      </c>
      <c r="T1622" s="3">
        <v>406</v>
      </c>
      <c r="U1622" s="3">
        <v>225</v>
      </c>
      <c r="V1622" s="3">
        <v>19</v>
      </c>
      <c r="W1622" s="3">
        <v>14</v>
      </c>
      <c r="X1622" s="3">
        <v>0</v>
      </c>
      <c r="Y1622" s="3">
        <v>7</v>
      </c>
      <c r="Z1622" s="3">
        <v>346</v>
      </c>
      <c r="AA1622" s="3">
        <v>296</v>
      </c>
      <c r="AB1622" s="3">
        <v>14</v>
      </c>
      <c r="AC1622" s="3">
        <v>11</v>
      </c>
      <c r="AD1622" s="3">
        <v>0</v>
      </c>
      <c r="AE1622" s="3">
        <v>7</v>
      </c>
      <c r="AF1622" s="3">
        <v>293</v>
      </c>
      <c r="AG1622" s="3">
        <v>350</v>
      </c>
      <c r="AH1622" s="3">
        <v>14</v>
      </c>
      <c r="AI1622" s="1">
        <v>10</v>
      </c>
      <c r="AJ1622" s="1">
        <v>0</v>
      </c>
      <c r="AK1622" s="1">
        <v>13</v>
      </c>
      <c r="AL1622" s="1">
        <v>488</v>
      </c>
      <c r="AM1622" s="1">
        <v>134</v>
      </c>
      <c r="AN1622" s="1">
        <v>23</v>
      </c>
      <c r="AO1622" s="1">
        <v>18</v>
      </c>
      <c r="AP1622" s="1">
        <f t="shared" si="1477"/>
        <v>6.7365269461077848E-2</v>
      </c>
      <c r="AQ1622" s="1">
        <f t="shared" si="1478"/>
        <v>0.93263473053892221</v>
      </c>
      <c r="AR1622" s="1">
        <f t="shared" si="1479"/>
        <v>0</v>
      </c>
      <c r="AS1622" s="1">
        <f t="shared" si="1480"/>
        <v>4.4444444444444446E-2</v>
      </c>
      <c r="AT1622" s="1">
        <f t="shared" si="1481"/>
        <v>0.60148148148148151</v>
      </c>
      <c r="AU1622" s="1">
        <f t="shared" si="1482"/>
        <v>0.3540740740740741</v>
      </c>
      <c r="AV1622" s="1">
        <f t="shared" si="1483"/>
        <v>0</v>
      </c>
      <c r="AW1622" s="1">
        <f t="shared" si="1484"/>
        <v>3.1157270029673591E-2</v>
      </c>
      <c r="AX1622" s="1">
        <f t="shared" si="1485"/>
        <v>0.51335311572700293</v>
      </c>
      <c r="AY1622" s="1">
        <f t="shared" si="1486"/>
        <v>0.45548961424332346</v>
      </c>
      <c r="AZ1622" s="1">
        <f t="shared" si="1487"/>
        <v>0</v>
      </c>
      <c r="BA1622" s="1">
        <f t="shared" si="1488"/>
        <v>3.1157270029673591E-2</v>
      </c>
      <c r="BB1622" s="1">
        <f t="shared" si="1489"/>
        <v>0.43471810089020774</v>
      </c>
      <c r="BC1622" s="1">
        <f t="shared" si="1490"/>
        <v>0.53412462908011871</v>
      </c>
      <c r="BD1622" s="1">
        <f t="shared" si="1491"/>
        <v>0</v>
      </c>
      <c r="BE1622" s="1">
        <f t="shared" si="1492"/>
        <v>5.3254437869822487E-2</v>
      </c>
      <c r="BF1622" s="1">
        <f t="shared" si="1493"/>
        <v>0.72189349112426038</v>
      </c>
      <c r="BG1622" s="1">
        <f t="shared" si="1494"/>
        <v>0.22485207100591717</v>
      </c>
      <c r="BH1622" s="1">
        <f t="shared" si="1495"/>
        <v>-0.1415268739389253</v>
      </c>
      <c r="BI1622" s="1">
        <f t="shared" si="1496"/>
        <v>-0.28958379774254323</v>
      </c>
      <c r="BJ1622" s="1">
        <f t="shared" si="1497"/>
        <v>-0.22077773925383079</v>
      </c>
      <c r="BK1622" s="1">
        <f t="shared" si="1498"/>
        <v>-0.36179227618121035</v>
      </c>
      <c r="BL1622">
        <v>0.91229008047645055</v>
      </c>
      <c r="BM1622" s="1" t="s">
        <v>1303</v>
      </c>
      <c r="BN1622" s="1" t="str">
        <f t="shared" si="1499"/>
        <v>MINERIO</v>
      </c>
      <c r="BO1622" s="1" t="s">
        <v>1303</v>
      </c>
    </row>
    <row r="1623" spans="1:67" x14ac:dyDescent="0.25">
      <c r="A1623" s="2" t="s">
        <v>954</v>
      </c>
      <c r="B1623" s="2" t="s">
        <v>103</v>
      </c>
      <c r="C1623" s="2" t="s">
        <v>161</v>
      </c>
      <c r="E1623" s="2" t="s">
        <v>136</v>
      </c>
      <c r="F1623" s="2">
        <v>6</v>
      </c>
      <c r="G1623" s="2">
        <v>24</v>
      </c>
      <c r="H1623" s="2">
        <v>161</v>
      </c>
      <c r="I1623" s="2">
        <v>70</v>
      </c>
      <c r="J1623" s="37">
        <v>0.06</v>
      </c>
      <c r="K1623" s="7">
        <v>0.7</v>
      </c>
      <c r="N1623" s="3">
        <v>150</v>
      </c>
      <c r="O1623" s="3">
        <v>2173</v>
      </c>
      <c r="P1623" s="3">
        <v>0</v>
      </c>
      <c r="Q1623" s="3">
        <v>491</v>
      </c>
      <c r="R1623" s="3">
        <v>0</v>
      </c>
      <c r="S1623" s="3">
        <v>95</v>
      </c>
      <c r="T1623" s="3">
        <v>923</v>
      </c>
      <c r="U1623" s="3">
        <v>362</v>
      </c>
      <c r="V1623" s="3">
        <v>91</v>
      </c>
      <c r="W1623" s="3">
        <v>52</v>
      </c>
      <c r="X1623" s="3">
        <v>0</v>
      </c>
      <c r="Y1623" s="3">
        <v>59</v>
      </c>
      <c r="Z1623" s="3">
        <v>908</v>
      </c>
      <c r="AA1623" s="3">
        <v>467</v>
      </c>
      <c r="AB1623" s="3">
        <v>56</v>
      </c>
      <c r="AC1623" s="3">
        <v>33</v>
      </c>
      <c r="AD1623" s="3">
        <v>0</v>
      </c>
      <c r="AE1623" s="3">
        <v>40</v>
      </c>
      <c r="AF1623" s="3">
        <v>870</v>
      </c>
      <c r="AG1623" s="3">
        <v>539</v>
      </c>
      <c r="AH1623" s="3">
        <v>47</v>
      </c>
      <c r="AI1623" s="1">
        <v>27</v>
      </c>
      <c r="AJ1623" s="1">
        <v>0</v>
      </c>
      <c r="AK1623" s="1">
        <v>183</v>
      </c>
      <c r="AL1623" s="1">
        <v>876</v>
      </c>
      <c r="AM1623" s="1">
        <v>244</v>
      </c>
      <c r="AN1623" s="1">
        <v>166</v>
      </c>
      <c r="AO1623" s="1">
        <v>58</v>
      </c>
      <c r="AP1623" s="1">
        <f t="shared" si="1477"/>
        <v>5.3304904051172705E-2</v>
      </c>
      <c r="AQ1623" s="1">
        <f t="shared" si="1478"/>
        <v>0.94669509594882728</v>
      </c>
      <c r="AR1623" s="1">
        <f t="shared" si="1479"/>
        <v>0</v>
      </c>
      <c r="AS1623" s="1">
        <f t="shared" si="1480"/>
        <v>0.1221273801707157</v>
      </c>
      <c r="AT1623" s="1">
        <f t="shared" si="1481"/>
        <v>0.60604070912672359</v>
      </c>
      <c r="AU1623" s="1">
        <f t="shared" si="1482"/>
        <v>0.27183191070256074</v>
      </c>
      <c r="AV1623" s="1">
        <f t="shared" si="1483"/>
        <v>0</v>
      </c>
      <c r="AW1623" s="1">
        <f t="shared" si="1484"/>
        <v>7.5508864084044655E-2</v>
      </c>
      <c r="AX1623" s="1">
        <f t="shared" si="1485"/>
        <v>0.59619172685489163</v>
      </c>
      <c r="AY1623" s="1">
        <f t="shared" si="1486"/>
        <v>0.3282994090610637</v>
      </c>
      <c r="AZ1623" s="1">
        <f t="shared" si="1487"/>
        <v>0</v>
      </c>
      <c r="BA1623" s="1">
        <f t="shared" si="1488"/>
        <v>5.7124097176625081E-2</v>
      </c>
      <c r="BB1623" s="1">
        <f t="shared" si="1489"/>
        <v>0.57124097176625077</v>
      </c>
      <c r="BC1623" s="1">
        <f t="shared" si="1490"/>
        <v>0.37163493105712408</v>
      </c>
      <c r="BD1623" s="1">
        <f t="shared" si="1491"/>
        <v>0</v>
      </c>
      <c r="BE1623" s="1">
        <f t="shared" si="1492"/>
        <v>0.22855271774721678</v>
      </c>
      <c r="BF1623" s="1">
        <f t="shared" si="1493"/>
        <v>0.5736738703339882</v>
      </c>
      <c r="BG1623" s="1">
        <f t="shared" si="1494"/>
        <v>0.19777341191879502</v>
      </c>
      <c r="BH1623" s="1">
        <f t="shared" si="1495"/>
        <v>-0.24133493088834046</v>
      </c>
      <c r="BI1623" s="1">
        <f t="shared" si="1496"/>
        <v>-0.2246140548149575</v>
      </c>
      <c r="BJ1623" s="1">
        <f t="shared" si="1497"/>
        <v>-0.21749820231013051</v>
      </c>
      <c r="BK1623" s="1">
        <f t="shared" si="1498"/>
        <v>-0.24318065071742409</v>
      </c>
      <c r="BL1623">
        <v>0.77469571268853299</v>
      </c>
      <c r="BM1623" s="1" t="s">
        <v>1303</v>
      </c>
      <c r="BN1623" s="1" t="str">
        <f t="shared" si="1499"/>
        <v>MINERIO</v>
      </c>
      <c r="BO1623" s="1" t="s">
        <v>1303</v>
      </c>
    </row>
    <row r="1624" spans="1:67" x14ac:dyDescent="0.25">
      <c r="A1624" s="2" t="s">
        <v>954</v>
      </c>
      <c r="B1624" s="2" t="s">
        <v>103</v>
      </c>
      <c r="C1624" s="2" t="s">
        <v>161</v>
      </c>
      <c r="E1624" s="2" t="s">
        <v>136</v>
      </c>
      <c r="F1624" s="2">
        <v>6</v>
      </c>
      <c r="G1624" s="2">
        <v>31</v>
      </c>
      <c r="H1624" s="2">
        <v>168</v>
      </c>
      <c r="I1624" s="2">
        <v>60</v>
      </c>
      <c r="J1624" s="37">
        <v>2.1800000000000002</v>
      </c>
      <c r="K1624" s="7">
        <v>0.93</v>
      </c>
      <c r="N1624" s="3">
        <v>425</v>
      </c>
      <c r="O1624" s="3">
        <v>2491</v>
      </c>
      <c r="P1624" s="3">
        <v>0</v>
      </c>
      <c r="Q1624" s="3">
        <v>593</v>
      </c>
      <c r="R1624" s="3">
        <v>0</v>
      </c>
      <c r="S1624" s="3">
        <v>142</v>
      </c>
      <c r="T1624" s="3">
        <v>1201</v>
      </c>
      <c r="U1624" s="3">
        <v>366</v>
      </c>
      <c r="V1624" s="3">
        <v>153</v>
      </c>
      <c r="W1624" s="3">
        <v>81</v>
      </c>
      <c r="X1624" s="3">
        <v>0</v>
      </c>
      <c r="Y1624" s="3">
        <v>95</v>
      </c>
      <c r="Z1624" s="3">
        <v>1189</v>
      </c>
      <c r="AA1624" s="3">
        <v>499</v>
      </c>
      <c r="AB1624" s="3">
        <v>95</v>
      </c>
      <c r="AC1624" s="3">
        <v>63</v>
      </c>
      <c r="AD1624" s="3">
        <v>0</v>
      </c>
      <c r="AE1624" s="3">
        <v>69</v>
      </c>
      <c r="AF1624" s="3">
        <v>1142</v>
      </c>
      <c r="AG1624" s="3">
        <v>599</v>
      </c>
      <c r="AH1624" s="3">
        <v>71</v>
      </c>
      <c r="AI1624" s="1">
        <v>58</v>
      </c>
      <c r="AJ1624" s="1">
        <v>0</v>
      </c>
      <c r="AK1624" s="1">
        <v>214</v>
      </c>
      <c r="AL1624" s="1">
        <v>1172</v>
      </c>
      <c r="AM1624" s="1">
        <v>227</v>
      </c>
      <c r="AN1624" s="1">
        <v>223</v>
      </c>
      <c r="AO1624" s="1">
        <v>109</v>
      </c>
      <c r="AP1624" s="1">
        <f t="shared" si="1477"/>
        <v>0.12111712738671987</v>
      </c>
      <c r="AQ1624" s="1">
        <f t="shared" si="1478"/>
        <v>0.87888287261328013</v>
      </c>
      <c r="AR1624" s="1">
        <f t="shared" si="1479"/>
        <v>0</v>
      </c>
      <c r="AS1624" s="1">
        <f t="shared" si="1480"/>
        <v>0.15182707153885744</v>
      </c>
      <c r="AT1624" s="1">
        <f t="shared" si="1481"/>
        <v>0.61811631497683994</v>
      </c>
      <c r="AU1624" s="1">
        <f t="shared" si="1482"/>
        <v>0.23005661348430262</v>
      </c>
      <c r="AV1624" s="1">
        <f t="shared" si="1483"/>
        <v>0</v>
      </c>
      <c r="AW1624" s="1">
        <f t="shared" si="1484"/>
        <v>9.7887686759402376E-2</v>
      </c>
      <c r="AX1624" s="1">
        <f t="shared" si="1485"/>
        <v>0.61257083977331273</v>
      </c>
      <c r="AY1624" s="1">
        <f t="shared" si="1486"/>
        <v>0.28954147346728493</v>
      </c>
      <c r="AZ1624" s="1">
        <f t="shared" si="1487"/>
        <v>0</v>
      </c>
      <c r="BA1624" s="1">
        <f t="shared" si="1488"/>
        <v>7.2202166064981949E-2</v>
      </c>
      <c r="BB1624" s="1">
        <f t="shared" si="1489"/>
        <v>0.58896338318720987</v>
      </c>
      <c r="BC1624" s="1">
        <f t="shared" si="1490"/>
        <v>0.33883445074780816</v>
      </c>
      <c r="BD1624" s="1">
        <f t="shared" si="1491"/>
        <v>0</v>
      </c>
      <c r="BE1624" s="1">
        <f t="shared" si="1492"/>
        <v>0.22467866323907454</v>
      </c>
      <c r="BF1624" s="1">
        <f t="shared" si="1493"/>
        <v>0.6025706940874036</v>
      </c>
      <c r="BG1624" s="1">
        <f t="shared" si="1494"/>
        <v>0.17275064267352186</v>
      </c>
      <c r="BH1624" s="1">
        <f t="shared" si="1495"/>
        <v>-0.21999199397965469</v>
      </c>
      <c r="BI1624" s="1">
        <f t="shared" si="1496"/>
        <v>-0.21284368076967125</v>
      </c>
      <c r="BJ1624" s="1">
        <f t="shared" si="1497"/>
        <v>-0.20892979319687646</v>
      </c>
      <c r="BK1624" s="1">
        <f t="shared" si="1498"/>
        <v>-0.22991170516887616</v>
      </c>
      <c r="BL1624">
        <v>0.67929390150274027</v>
      </c>
      <c r="BM1624" s="1" t="s">
        <v>1303</v>
      </c>
      <c r="BN1624" s="1" t="str">
        <f t="shared" si="1499"/>
        <v>MINERIO</v>
      </c>
      <c r="BO1624" s="1" t="s">
        <v>1303</v>
      </c>
    </row>
    <row r="1625" spans="1:67" x14ac:dyDescent="0.25">
      <c r="A1625" s="2" t="s">
        <v>954</v>
      </c>
      <c r="B1625" s="2" t="s">
        <v>103</v>
      </c>
      <c r="C1625" s="2" t="s">
        <v>161</v>
      </c>
      <c r="E1625" s="2" t="s">
        <v>136</v>
      </c>
      <c r="F1625" s="2">
        <v>6</v>
      </c>
      <c r="G1625" s="2">
        <v>26</v>
      </c>
      <c r="H1625" s="2">
        <v>163</v>
      </c>
      <c r="I1625" s="2">
        <v>65</v>
      </c>
      <c r="J1625" s="37">
        <v>15.82</v>
      </c>
      <c r="K1625" s="7">
        <v>0.31</v>
      </c>
      <c r="N1625" s="3">
        <v>0</v>
      </c>
      <c r="O1625" s="3">
        <v>3059</v>
      </c>
      <c r="P1625" s="3">
        <v>0</v>
      </c>
      <c r="Q1625" s="3">
        <v>560</v>
      </c>
      <c r="R1625" s="3">
        <v>0</v>
      </c>
      <c r="S1625" s="3">
        <v>43</v>
      </c>
      <c r="T1625" s="3">
        <v>1452</v>
      </c>
      <c r="U1625" s="3">
        <v>355</v>
      </c>
      <c r="V1625" s="3">
        <v>64</v>
      </c>
      <c r="W1625" s="3">
        <v>76</v>
      </c>
      <c r="X1625" s="3">
        <v>0</v>
      </c>
      <c r="Y1625" s="3">
        <v>14</v>
      </c>
      <c r="Z1625" s="3">
        <v>1377</v>
      </c>
      <c r="AA1625" s="3">
        <v>516</v>
      </c>
      <c r="AB1625" s="3">
        <v>25</v>
      </c>
      <c r="AC1625" s="3">
        <v>56</v>
      </c>
      <c r="AD1625" s="3">
        <v>0</v>
      </c>
      <c r="AE1625" s="3">
        <v>10</v>
      </c>
      <c r="AF1625" s="3">
        <v>1249</v>
      </c>
      <c r="AG1625" s="3">
        <v>672</v>
      </c>
      <c r="AH1625" s="3">
        <v>17</v>
      </c>
      <c r="AI1625" s="1">
        <v>40</v>
      </c>
      <c r="AJ1625" s="1">
        <v>0</v>
      </c>
      <c r="AK1625" s="1">
        <v>106</v>
      </c>
      <c r="AL1625" s="1">
        <v>1474</v>
      </c>
      <c r="AM1625" s="1">
        <v>185</v>
      </c>
      <c r="AN1625" s="1">
        <v>125</v>
      </c>
      <c r="AO1625" s="1">
        <v>101</v>
      </c>
      <c r="AP1625" s="1">
        <f t="shared" si="1477"/>
        <v>0</v>
      </c>
      <c r="AQ1625" s="1">
        <f t="shared" si="1478"/>
        <v>1</v>
      </c>
      <c r="AR1625" s="1">
        <f t="shared" si="1479"/>
        <v>0</v>
      </c>
      <c r="AS1625" s="1">
        <f t="shared" si="1480"/>
        <v>5.3768844221105526E-2</v>
      </c>
      <c r="AT1625" s="1">
        <f t="shared" si="1481"/>
        <v>0.72964824120603011</v>
      </c>
      <c r="AU1625" s="1">
        <f t="shared" si="1482"/>
        <v>0.21658291457286433</v>
      </c>
      <c r="AV1625" s="1">
        <f t="shared" si="1483"/>
        <v>0</v>
      </c>
      <c r="AW1625" s="1">
        <f t="shared" si="1484"/>
        <v>1.9617706237424547E-2</v>
      </c>
      <c r="AX1625" s="1">
        <f t="shared" si="1485"/>
        <v>0.69265593561368211</v>
      </c>
      <c r="AY1625" s="1">
        <f t="shared" si="1486"/>
        <v>0.28772635814889336</v>
      </c>
      <c r="AZ1625" s="1">
        <f t="shared" si="1487"/>
        <v>0</v>
      </c>
      <c r="BA1625" s="1">
        <f t="shared" si="1488"/>
        <v>1.358148893360161E-2</v>
      </c>
      <c r="BB1625" s="1">
        <f t="shared" si="1489"/>
        <v>0.62826961770623746</v>
      </c>
      <c r="BC1625" s="1">
        <f t="shared" si="1490"/>
        <v>0.35814889336016098</v>
      </c>
      <c r="BD1625" s="1">
        <f t="shared" si="1491"/>
        <v>0</v>
      </c>
      <c r="BE1625" s="1">
        <f t="shared" si="1492"/>
        <v>0.11602209944751381</v>
      </c>
      <c r="BF1625" s="1">
        <f t="shared" si="1493"/>
        <v>0.74033149171270718</v>
      </c>
      <c r="BG1625" s="1">
        <f t="shared" si="1494"/>
        <v>0.143646408839779</v>
      </c>
      <c r="BH1625" s="1">
        <f t="shared" si="1495"/>
        <v>-0.13057377650437688</v>
      </c>
      <c r="BI1625" s="1">
        <f t="shared" si="1496"/>
        <v>-0.15948243980437082</v>
      </c>
      <c r="BJ1625" s="1">
        <f t="shared" si="1497"/>
        <v>-0.13688646004563176</v>
      </c>
      <c r="BK1625" s="1">
        <f t="shared" si="1498"/>
        <v>-0.20185394168715898</v>
      </c>
      <c r="BL1625">
        <v>0.43422925754819947</v>
      </c>
      <c r="BM1625" s="1" t="s">
        <v>1303</v>
      </c>
      <c r="BN1625" s="1" t="str">
        <f t="shared" si="1499"/>
        <v>MINERIO</v>
      </c>
      <c r="BO1625" s="1" t="s">
        <v>1303</v>
      </c>
    </row>
    <row r="1626" spans="1:67" x14ac:dyDescent="0.25">
      <c r="A1626" s="2" t="s">
        <v>954</v>
      </c>
      <c r="B1626" s="2" t="s">
        <v>103</v>
      </c>
      <c r="C1626" s="2" t="s">
        <v>161</v>
      </c>
      <c r="E1626" s="2" t="s">
        <v>136</v>
      </c>
      <c r="F1626" s="2">
        <v>6</v>
      </c>
      <c r="G1626" s="2">
        <v>23</v>
      </c>
      <c r="H1626" s="2">
        <v>160</v>
      </c>
      <c r="I1626" s="2">
        <v>55</v>
      </c>
      <c r="J1626" s="37">
        <v>2.57</v>
      </c>
      <c r="K1626" s="7">
        <v>1.38</v>
      </c>
      <c r="N1626" s="3">
        <v>358</v>
      </c>
      <c r="O1626" s="3">
        <v>1856</v>
      </c>
      <c r="P1626" s="3">
        <v>0</v>
      </c>
      <c r="Q1626" s="3">
        <v>460</v>
      </c>
      <c r="R1626" s="3">
        <v>0</v>
      </c>
      <c r="S1626" s="3">
        <v>151</v>
      </c>
      <c r="T1626" s="3">
        <v>955</v>
      </c>
      <c r="U1626" s="3">
        <v>117</v>
      </c>
      <c r="V1626" s="3">
        <v>152</v>
      </c>
      <c r="W1626" s="3">
        <v>89</v>
      </c>
      <c r="X1626" s="3">
        <v>0</v>
      </c>
      <c r="Y1626" s="3">
        <v>94</v>
      </c>
      <c r="Z1626" s="3">
        <v>1014</v>
      </c>
      <c r="AA1626" s="3">
        <v>180</v>
      </c>
      <c r="AB1626" s="3">
        <v>96</v>
      </c>
      <c r="AC1626" s="3">
        <v>80</v>
      </c>
      <c r="AD1626" s="3">
        <v>0</v>
      </c>
      <c r="AE1626" s="3">
        <v>60</v>
      </c>
      <c r="AF1626" s="3">
        <v>1032</v>
      </c>
      <c r="AG1626" s="3">
        <v>231</v>
      </c>
      <c r="AH1626" s="3">
        <v>70</v>
      </c>
      <c r="AI1626" s="1">
        <v>70</v>
      </c>
      <c r="AJ1626" s="1">
        <v>0</v>
      </c>
      <c r="AK1626" s="1">
        <v>303</v>
      </c>
      <c r="AL1626" s="1">
        <v>704</v>
      </c>
      <c r="AM1626" s="1">
        <v>70</v>
      </c>
      <c r="AN1626" s="1">
        <v>302</v>
      </c>
      <c r="AO1626" s="1">
        <v>85</v>
      </c>
      <c r="AP1626" s="1">
        <f t="shared" si="1477"/>
        <v>0.13388182498130141</v>
      </c>
      <c r="AQ1626" s="1">
        <f t="shared" si="1478"/>
        <v>0.86611817501869859</v>
      </c>
      <c r="AR1626" s="1">
        <f t="shared" si="1479"/>
        <v>0</v>
      </c>
      <c r="AS1626" s="1">
        <f t="shared" si="1480"/>
        <v>0.20696721311475411</v>
      </c>
      <c r="AT1626" s="1">
        <f t="shared" si="1481"/>
        <v>0.65232240437158473</v>
      </c>
      <c r="AU1626" s="1">
        <f t="shared" si="1482"/>
        <v>0.14071038251366119</v>
      </c>
      <c r="AV1626" s="1">
        <f t="shared" si="1483"/>
        <v>0</v>
      </c>
      <c r="AW1626" s="1">
        <f t="shared" si="1484"/>
        <v>0.12978142076502733</v>
      </c>
      <c r="AX1626" s="1">
        <f t="shared" si="1485"/>
        <v>0.69262295081967218</v>
      </c>
      <c r="AY1626" s="1">
        <f t="shared" si="1486"/>
        <v>0.17759562841530055</v>
      </c>
      <c r="AZ1626" s="1">
        <f t="shared" si="1487"/>
        <v>0</v>
      </c>
      <c r="BA1626" s="1">
        <f t="shared" si="1488"/>
        <v>8.8858509911141484E-2</v>
      </c>
      <c r="BB1626" s="1">
        <f t="shared" si="1489"/>
        <v>0.70539986329460014</v>
      </c>
      <c r="BC1626" s="1">
        <f t="shared" si="1490"/>
        <v>0.20574162679425836</v>
      </c>
      <c r="BD1626" s="1">
        <f t="shared" si="1491"/>
        <v>0</v>
      </c>
      <c r="BE1626" s="1">
        <f t="shared" si="1492"/>
        <v>0.41325136612021857</v>
      </c>
      <c r="BF1626" s="1">
        <f t="shared" si="1493"/>
        <v>0.48087431693989069</v>
      </c>
      <c r="BG1626" s="1">
        <f t="shared" si="1494"/>
        <v>0.10587431693989072</v>
      </c>
      <c r="BH1626" s="1">
        <f t="shared" si="1495"/>
        <v>-0.31796841758026084</v>
      </c>
      <c r="BI1626" s="1">
        <f t="shared" si="1496"/>
        <v>-0.15950312172505585</v>
      </c>
      <c r="BJ1626" s="1">
        <f t="shared" si="1497"/>
        <v>-0.18553770513862669</v>
      </c>
      <c r="BK1626" s="1">
        <f t="shared" si="1498"/>
        <v>-0.15156462883411828</v>
      </c>
      <c r="BL1626">
        <v>0.59420895166807075</v>
      </c>
      <c r="BM1626" s="1" t="s">
        <v>1303</v>
      </c>
      <c r="BN1626" s="1" t="str">
        <f t="shared" si="1499"/>
        <v>MINERIO</v>
      </c>
      <c r="BO1626" s="1" t="s">
        <v>1303</v>
      </c>
    </row>
    <row r="1627" spans="1:67" x14ac:dyDescent="0.25">
      <c r="A1627" s="2" t="s">
        <v>521</v>
      </c>
      <c r="B1627" s="2" t="s">
        <v>103</v>
      </c>
      <c r="C1627" s="2" t="s">
        <v>161</v>
      </c>
      <c r="D1627" s="2" t="s">
        <v>751</v>
      </c>
      <c r="E1627" s="6" t="s">
        <v>20</v>
      </c>
      <c r="G1627" s="2">
        <v>2</v>
      </c>
      <c r="H1627" s="2">
        <v>85</v>
      </c>
      <c r="I1627" s="2">
        <v>85</v>
      </c>
      <c r="J1627" s="37">
        <v>2.5000000000000001E-2</v>
      </c>
      <c r="K1627" s="3">
        <v>0.01</v>
      </c>
      <c r="L1627" s="2"/>
      <c r="M1627" s="2"/>
      <c r="N1627" s="2">
        <v>56</v>
      </c>
      <c r="O1627" s="2">
        <v>3676</v>
      </c>
      <c r="P1627" s="2">
        <v>0</v>
      </c>
      <c r="Q1627" s="2">
        <v>750</v>
      </c>
      <c r="R1627" s="5">
        <v>0</v>
      </c>
      <c r="S1627" s="5">
        <v>0</v>
      </c>
      <c r="T1627" s="5">
        <v>1251</v>
      </c>
      <c r="U1627" s="5">
        <v>1174</v>
      </c>
      <c r="V1627" s="5">
        <v>0</v>
      </c>
      <c r="W1627" s="5">
        <v>4</v>
      </c>
      <c r="X1627" s="5">
        <v>0</v>
      </c>
      <c r="Y1627" s="5">
        <v>0</v>
      </c>
      <c r="Z1627" s="5">
        <v>965</v>
      </c>
      <c r="AA1627" s="5">
        <v>1461</v>
      </c>
      <c r="AB1627" s="5">
        <v>0</v>
      </c>
      <c r="AC1627" s="5">
        <v>3</v>
      </c>
      <c r="AD1627" s="1">
        <v>0</v>
      </c>
      <c r="AE1627" s="1">
        <v>0</v>
      </c>
      <c r="AF1627" s="1">
        <v>1610</v>
      </c>
      <c r="AG1627" s="1">
        <v>805</v>
      </c>
      <c r="AH1627" s="1">
        <v>0</v>
      </c>
      <c r="AI1627" s="1">
        <v>14</v>
      </c>
      <c r="AJ1627" s="1">
        <v>0</v>
      </c>
      <c r="AK1627" s="1">
        <v>0</v>
      </c>
      <c r="AL1627" s="1">
        <v>750</v>
      </c>
      <c r="AM1627" s="1">
        <v>1677</v>
      </c>
      <c r="AN1627" s="1">
        <v>0</v>
      </c>
      <c r="AO1627" s="1">
        <v>2</v>
      </c>
      <c r="AP1627" s="1">
        <f t="shared" si="1477"/>
        <v>1.249442213297635E-2</v>
      </c>
      <c r="AQ1627" s="1">
        <f t="shared" si="1478"/>
        <v>0.98750557786702364</v>
      </c>
      <c r="AR1627" s="1">
        <f t="shared" si="1479"/>
        <v>0</v>
      </c>
      <c r="AS1627" s="1">
        <f t="shared" si="1480"/>
        <v>0</v>
      </c>
      <c r="AT1627" s="1">
        <f t="shared" si="1481"/>
        <v>0.51502675998353231</v>
      </c>
      <c r="AU1627" s="1">
        <f t="shared" si="1482"/>
        <v>0.48497324001646769</v>
      </c>
      <c r="AV1627" s="1">
        <f t="shared" si="1483"/>
        <v>0</v>
      </c>
      <c r="AW1627" s="1">
        <f t="shared" si="1484"/>
        <v>0</v>
      </c>
      <c r="AX1627" s="1">
        <f t="shared" si="1485"/>
        <v>0.39728283244133389</v>
      </c>
      <c r="AY1627" s="1">
        <f t="shared" si="1486"/>
        <v>0.60271716755866611</v>
      </c>
      <c r="AZ1627" s="1">
        <f t="shared" si="1487"/>
        <v>0</v>
      </c>
      <c r="BA1627" s="1">
        <f t="shared" si="1488"/>
        <v>0</v>
      </c>
      <c r="BB1627" s="1">
        <f t="shared" si="1489"/>
        <v>0.66282420749279536</v>
      </c>
      <c r="BC1627" s="1">
        <f t="shared" si="1490"/>
        <v>0.33717579250720459</v>
      </c>
      <c r="BD1627" s="1">
        <f t="shared" si="1491"/>
        <v>0</v>
      </c>
      <c r="BE1627" s="1">
        <f t="shared" si="1492"/>
        <v>0</v>
      </c>
      <c r="BF1627" s="1">
        <f t="shared" si="1493"/>
        <v>0.30876904075751338</v>
      </c>
      <c r="BG1627" s="1">
        <f t="shared" si="1494"/>
        <v>0.69123095924248656</v>
      </c>
      <c r="BH1627" s="1">
        <f t="shared" si="1495"/>
        <v>-0.51036625141343051</v>
      </c>
      <c r="BI1627" s="1">
        <f t="shared" si="1496"/>
        <v>-0.40090020146133798</v>
      </c>
      <c r="BJ1627" s="1">
        <f t="shared" si="1497"/>
        <v>-0.2881702051117106</v>
      </c>
      <c r="BK1627" s="1">
        <f t="shared" si="1498"/>
        <v>-0.17860163877328086</v>
      </c>
      <c r="BL1627">
        <v>-4.7966380039729722E-2</v>
      </c>
      <c r="BM1627" s="1" t="s">
        <v>1303</v>
      </c>
      <c r="BN1627" s="1" t="str">
        <f t="shared" si="1499"/>
        <v>MINERIO</v>
      </c>
      <c r="BO1627" s="1" t="s">
        <v>1303</v>
      </c>
    </row>
    <row r="1628" spans="1:67" x14ac:dyDescent="0.25">
      <c r="A1628" s="2" t="s">
        <v>1362</v>
      </c>
      <c r="B1628" s="2" t="s">
        <v>103</v>
      </c>
      <c r="C1628" s="2" t="s">
        <v>1408</v>
      </c>
      <c r="D1628" s="2" t="e">
        <f>D1627+1</f>
        <v>#VALUE!</v>
      </c>
      <c r="E1628" s="6" t="s">
        <v>20</v>
      </c>
      <c r="F1628" s="2">
        <v>2</v>
      </c>
      <c r="G1628" s="2">
        <v>21</v>
      </c>
      <c r="H1628" s="2">
        <v>51</v>
      </c>
      <c r="I1628" s="2">
        <v>6</v>
      </c>
      <c r="J1628" s="35">
        <v>-888</v>
      </c>
      <c r="K1628" s="5"/>
      <c r="L1628" s="5"/>
      <c r="M1628" s="5"/>
      <c r="N1628" s="5">
        <v>0</v>
      </c>
      <c r="O1628" s="5">
        <v>329</v>
      </c>
      <c r="P1628" s="5">
        <v>0</v>
      </c>
      <c r="Q1628" s="5">
        <v>207</v>
      </c>
      <c r="R1628" s="5">
        <v>0</v>
      </c>
      <c r="S1628" s="5">
        <v>0</v>
      </c>
      <c r="T1628" s="5">
        <v>132</v>
      </c>
      <c r="U1628" s="5">
        <v>116</v>
      </c>
      <c r="V1628" s="5">
        <v>0</v>
      </c>
      <c r="W1628" s="5">
        <v>4</v>
      </c>
      <c r="X1628" s="5">
        <v>0</v>
      </c>
      <c r="Y1628" s="5">
        <v>0</v>
      </c>
      <c r="Z1628" s="5">
        <v>99</v>
      </c>
      <c r="AA1628" s="5">
        <v>150</v>
      </c>
      <c r="AB1628" s="5">
        <v>0</v>
      </c>
      <c r="AC1628" s="5">
        <v>3</v>
      </c>
      <c r="AD1628" s="5">
        <v>0</v>
      </c>
      <c r="AE1628" s="5">
        <v>0</v>
      </c>
      <c r="AF1628" s="5">
        <v>164</v>
      </c>
      <c r="AG1628" s="5">
        <v>78</v>
      </c>
      <c r="AH1628" s="5">
        <v>2</v>
      </c>
      <c r="AI1628" s="5">
        <v>8</v>
      </c>
      <c r="AJ1628" s="5">
        <v>0</v>
      </c>
      <c r="AK1628" s="5">
        <v>0</v>
      </c>
      <c r="AL1628" s="5">
        <v>72</v>
      </c>
      <c r="AM1628" s="5">
        <v>179</v>
      </c>
      <c r="AN1628" s="5">
        <v>0</v>
      </c>
      <c r="AO1628" s="5">
        <v>1</v>
      </c>
      <c r="AP1628" s="1">
        <f t="shared" si="1477"/>
        <v>0</v>
      </c>
      <c r="AQ1628" s="1">
        <f t="shared" si="1478"/>
        <v>1</v>
      </c>
      <c r="AR1628" s="1">
        <f t="shared" si="1479"/>
        <v>0</v>
      </c>
      <c r="AS1628" s="1">
        <f t="shared" si="1480"/>
        <v>0</v>
      </c>
      <c r="AT1628" s="1">
        <f t="shared" si="1481"/>
        <v>0.52380952380952384</v>
      </c>
      <c r="AU1628" s="1">
        <f t="shared" si="1482"/>
        <v>0.47619047619047616</v>
      </c>
      <c r="AV1628" s="1">
        <f t="shared" si="1483"/>
        <v>0</v>
      </c>
      <c r="AW1628" s="1">
        <f t="shared" si="1484"/>
        <v>0</v>
      </c>
      <c r="AX1628" s="1">
        <f t="shared" si="1485"/>
        <v>0.39285714285714285</v>
      </c>
      <c r="AY1628" s="1">
        <f t="shared" si="1486"/>
        <v>0.6071428571428571</v>
      </c>
      <c r="AZ1628" s="1">
        <f t="shared" si="1487"/>
        <v>0</v>
      </c>
      <c r="BA1628" s="1">
        <f t="shared" si="1488"/>
        <v>7.9365079365079361E-3</v>
      </c>
      <c r="BB1628" s="1">
        <f t="shared" si="1489"/>
        <v>0.65079365079365081</v>
      </c>
      <c r="BC1628" s="1">
        <f t="shared" si="1490"/>
        <v>0.34126984126984128</v>
      </c>
      <c r="BD1628" s="1">
        <f t="shared" si="1491"/>
        <v>0</v>
      </c>
      <c r="BE1628" s="1">
        <f t="shared" si="1492"/>
        <v>0</v>
      </c>
      <c r="BF1628" s="1">
        <f t="shared" si="1493"/>
        <v>0.2857142857142857</v>
      </c>
      <c r="BG1628" s="1">
        <f t="shared" si="1494"/>
        <v>0.7142857142857143</v>
      </c>
      <c r="BH1628" s="1">
        <f t="shared" si="1495"/>
        <v>-0.54406804435027567</v>
      </c>
      <c r="BI1628" s="1">
        <f t="shared" si="1496"/>
        <v>-0.40576534618399418</v>
      </c>
      <c r="BJ1628" s="1">
        <f t="shared" si="1497"/>
        <v>-0.28082660957569422</v>
      </c>
      <c r="BK1628" s="1">
        <f t="shared" si="1498"/>
        <v>-0.1865566927338462</v>
      </c>
      <c r="BL1628">
        <v>-5.702806183480226E-2</v>
      </c>
      <c r="BM1628" s="1" t="s">
        <v>1303</v>
      </c>
      <c r="BN1628" s="1" t="str">
        <f t="shared" si="1499"/>
        <v>MINERIO</v>
      </c>
      <c r="BO1628" s="1" t="s">
        <v>1303</v>
      </c>
    </row>
    <row r="1629" spans="1:67" x14ac:dyDescent="0.25">
      <c r="A1629" s="2" t="s">
        <v>521</v>
      </c>
      <c r="B1629" s="2" t="s">
        <v>103</v>
      </c>
      <c r="C1629" s="2" t="s">
        <v>161</v>
      </c>
      <c r="D1629" s="2" t="s">
        <v>761</v>
      </c>
      <c r="E1629" s="6" t="s">
        <v>20</v>
      </c>
      <c r="G1629" s="2">
        <v>12</v>
      </c>
      <c r="H1629" s="2">
        <v>95</v>
      </c>
      <c r="I1629" s="2">
        <v>45</v>
      </c>
      <c r="J1629" s="37">
        <v>2.5000000000000001E-2</v>
      </c>
      <c r="K1629" s="3">
        <v>0.76</v>
      </c>
      <c r="L1629" s="2"/>
      <c r="M1629" s="2"/>
      <c r="N1629" s="2">
        <v>42</v>
      </c>
      <c r="O1629" s="2">
        <v>2354</v>
      </c>
      <c r="P1629" s="2">
        <v>0</v>
      </c>
      <c r="Q1629" s="2">
        <v>559</v>
      </c>
      <c r="R1629" s="5">
        <v>0</v>
      </c>
      <c r="S1629" s="5">
        <v>12</v>
      </c>
      <c r="T1629" s="5">
        <v>967</v>
      </c>
      <c r="U1629" s="5">
        <v>581</v>
      </c>
      <c r="V1629" s="5">
        <v>14</v>
      </c>
      <c r="W1629" s="5">
        <v>29</v>
      </c>
      <c r="X1629" s="5">
        <v>0</v>
      </c>
      <c r="Y1629" s="5">
        <v>4</v>
      </c>
      <c r="Z1629" s="5">
        <v>825</v>
      </c>
      <c r="AA1629" s="5">
        <v>753</v>
      </c>
      <c r="AB1629" s="5">
        <v>5</v>
      </c>
      <c r="AC1629" s="5">
        <v>16</v>
      </c>
      <c r="AD1629" s="1">
        <v>0</v>
      </c>
      <c r="AE1629" s="1">
        <v>27</v>
      </c>
      <c r="AF1629" s="1">
        <v>1108</v>
      </c>
      <c r="AG1629" s="1">
        <v>392</v>
      </c>
      <c r="AH1629" s="1">
        <v>29</v>
      </c>
      <c r="AI1629" s="1">
        <v>47</v>
      </c>
      <c r="AJ1629" s="1">
        <v>0</v>
      </c>
      <c r="AK1629" s="1">
        <v>1</v>
      </c>
      <c r="AL1629" s="1">
        <v>688</v>
      </c>
      <c r="AM1629" s="1">
        <v>905</v>
      </c>
      <c r="AN1629" s="1">
        <v>2</v>
      </c>
      <c r="AO1629" s="1">
        <v>7</v>
      </c>
      <c r="AP1629" s="1">
        <f t="shared" si="1477"/>
        <v>1.4213197969543147E-2</v>
      </c>
      <c r="AQ1629" s="1">
        <f t="shared" si="1478"/>
        <v>0.98578680203045688</v>
      </c>
      <c r="AR1629" s="1">
        <f t="shared" si="1479"/>
        <v>0</v>
      </c>
      <c r="AS1629" s="1">
        <f t="shared" si="1480"/>
        <v>1.6219588271990017E-2</v>
      </c>
      <c r="AT1629" s="1">
        <f t="shared" si="1481"/>
        <v>0.603243917654398</v>
      </c>
      <c r="AU1629" s="1">
        <f t="shared" si="1482"/>
        <v>0.38053649407361195</v>
      </c>
      <c r="AV1629" s="1">
        <f t="shared" si="1483"/>
        <v>0</v>
      </c>
      <c r="AW1629" s="1">
        <f t="shared" si="1484"/>
        <v>5.6144728633811605E-3</v>
      </c>
      <c r="AX1629" s="1">
        <f t="shared" si="1485"/>
        <v>0.51466001247660631</v>
      </c>
      <c r="AY1629" s="1">
        <f t="shared" si="1486"/>
        <v>0.47972551466001245</v>
      </c>
      <c r="AZ1629" s="1">
        <f t="shared" si="1487"/>
        <v>0</v>
      </c>
      <c r="BA1629" s="1">
        <f t="shared" si="1488"/>
        <v>3.4934497816593885E-2</v>
      </c>
      <c r="BB1629" s="1">
        <f t="shared" si="1489"/>
        <v>0.69120399251403619</v>
      </c>
      <c r="BC1629" s="1">
        <f t="shared" si="1490"/>
        <v>0.27386150966936995</v>
      </c>
      <c r="BD1629" s="1">
        <f t="shared" si="1491"/>
        <v>0</v>
      </c>
      <c r="BE1629" s="1">
        <f t="shared" si="1492"/>
        <v>1.8714909544603868E-3</v>
      </c>
      <c r="BF1629" s="1">
        <f t="shared" si="1493"/>
        <v>0.42919525888958204</v>
      </c>
      <c r="BG1629" s="1">
        <f t="shared" si="1494"/>
        <v>0.56893325015595753</v>
      </c>
      <c r="BH1629" s="1">
        <f t="shared" si="1495"/>
        <v>-0.36734508411863354</v>
      </c>
      <c r="BI1629" s="1">
        <f t="shared" si="1496"/>
        <v>-0.28847957380421979</v>
      </c>
      <c r="BJ1629" s="1">
        <f t="shared" si="1497"/>
        <v>-0.21950704827114315</v>
      </c>
      <c r="BK1629" s="1">
        <f t="shared" si="1498"/>
        <v>-0.16039376196173388</v>
      </c>
      <c r="BL1629">
        <v>-0.29300039522996973</v>
      </c>
      <c r="BM1629" s="1" t="s">
        <v>1303</v>
      </c>
      <c r="BN1629" s="1" t="str">
        <f t="shared" si="1499"/>
        <v>MINERIO</v>
      </c>
      <c r="BO1629" s="1" t="s">
        <v>1303</v>
      </c>
    </row>
    <row r="1630" spans="1:67" x14ac:dyDescent="0.25">
      <c r="A1630" s="2" t="s">
        <v>1362</v>
      </c>
      <c r="B1630" s="2" t="s">
        <v>103</v>
      </c>
      <c r="C1630" s="2" t="s">
        <v>1408</v>
      </c>
      <c r="D1630" s="2" t="e">
        <f>D1629+1</f>
        <v>#VALUE!</v>
      </c>
      <c r="E1630" s="6" t="s">
        <v>20</v>
      </c>
      <c r="F1630" s="2">
        <v>2</v>
      </c>
      <c r="G1630" s="2">
        <v>22</v>
      </c>
      <c r="H1630" s="2">
        <v>52</v>
      </c>
      <c r="I1630" s="2">
        <v>4</v>
      </c>
      <c r="J1630" s="35">
        <v>-888</v>
      </c>
      <c r="K1630" s="5"/>
      <c r="L1630" s="5"/>
      <c r="M1630" s="5"/>
      <c r="N1630" s="5">
        <v>0</v>
      </c>
      <c r="O1630" s="5">
        <v>202</v>
      </c>
      <c r="P1630" s="5">
        <v>0</v>
      </c>
      <c r="Q1630" s="5">
        <v>153</v>
      </c>
      <c r="R1630" s="5">
        <v>0</v>
      </c>
      <c r="S1630" s="5">
        <v>0</v>
      </c>
      <c r="T1630" s="5">
        <v>100</v>
      </c>
      <c r="U1630" s="5">
        <v>55</v>
      </c>
      <c r="V1630" s="5">
        <v>0</v>
      </c>
      <c r="W1630" s="5">
        <v>6</v>
      </c>
      <c r="X1630" s="5">
        <v>0</v>
      </c>
      <c r="Y1630" s="5">
        <v>0</v>
      </c>
      <c r="Z1630" s="5">
        <v>81</v>
      </c>
      <c r="AA1630" s="5">
        <v>79</v>
      </c>
      <c r="AB1630" s="5">
        <v>0</v>
      </c>
      <c r="AC1630" s="5">
        <v>1</v>
      </c>
      <c r="AD1630" s="5">
        <v>0</v>
      </c>
      <c r="AE1630" s="5">
        <v>2</v>
      </c>
      <c r="AF1630" s="5">
        <v>108</v>
      </c>
      <c r="AG1630" s="5">
        <v>38</v>
      </c>
      <c r="AH1630" s="5">
        <v>3</v>
      </c>
      <c r="AI1630" s="5">
        <v>10</v>
      </c>
      <c r="AJ1630" s="5">
        <v>0</v>
      </c>
      <c r="AK1630" s="5">
        <v>0</v>
      </c>
      <c r="AL1630" s="5">
        <v>71</v>
      </c>
      <c r="AM1630" s="5">
        <v>90</v>
      </c>
      <c r="AN1630" s="5">
        <v>0</v>
      </c>
      <c r="AO1630" s="5">
        <v>0</v>
      </c>
      <c r="AP1630" s="1">
        <f t="shared" si="1477"/>
        <v>0</v>
      </c>
      <c r="AQ1630" s="1">
        <f t="shared" si="1478"/>
        <v>1</v>
      </c>
      <c r="AR1630" s="1">
        <f t="shared" si="1479"/>
        <v>0</v>
      </c>
      <c r="AS1630" s="1">
        <f t="shared" si="1480"/>
        <v>0</v>
      </c>
      <c r="AT1630" s="1">
        <f t="shared" si="1481"/>
        <v>0.6211180124223602</v>
      </c>
      <c r="AU1630" s="1">
        <f t="shared" si="1482"/>
        <v>0.37888198757763975</v>
      </c>
      <c r="AV1630" s="1">
        <f t="shared" si="1483"/>
        <v>0</v>
      </c>
      <c r="AW1630" s="1">
        <f t="shared" si="1484"/>
        <v>0</v>
      </c>
      <c r="AX1630" s="1">
        <f t="shared" si="1485"/>
        <v>0.50310559006211175</v>
      </c>
      <c r="AY1630" s="1">
        <f t="shared" si="1486"/>
        <v>0.49689440993788819</v>
      </c>
      <c r="AZ1630" s="1">
        <f t="shared" si="1487"/>
        <v>0</v>
      </c>
      <c r="BA1630" s="1">
        <f t="shared" si="1488"/>
        <v>3.1055900621118012E-2</v>
      </c>
      <c r="BB1630" s="1">
        <f t="shared" si="1489"/>
        <v>0.67080745341614911</v>
      </c>
      <c r="BC1630" s="1">
        <f t="shared" si="1490"/>
        <v>0.29813664596273293</v>
      </c>
      <c r="BD1630" s="1">
        <f t="shared" si="1491"/>
        <v>0</v>
      </c>
      <c r="BE1630" s="1">
        <f t="shared" si="1492"/>
        <v>0</v>
      </c>
      <c r="BF1630" s="1">
        <f t="shared" si="1493"/>
        <v>0.44099378881987578</v>
      </c>
      <c r="BG1630" s="1">
        <f t="shared" si="1494"/>
        <v>0.55900621118012417</v>
      </c>
      <c r="BH1630" s="1">
        <f t="shared" si="1495"/>
        <v>-0.35556752731277441</v>
      </c>
      <c r="BI1630" s="1">
        <f t="shared" si="1496"/>
        <v>-0.29834085715320002</v>
      </c>
      <c r="BJ1630" s="1">
        <f t="shared" si="1497"/>
        <v>-0.20682587603184974</v>
      </c>
      <c r="BK1630" s="1">
        <f t="shared" si="1498"/>
        <v>-0.17340212054489998</v>
      </c>
      <c r="BL1630">
        <v>-0.26428443952108516</v>
      </c>
      <c r="BM1630" s="1" t="s">
        <v>1303</v>
      </c>
      <c r="BN1630" s="1" t="str">
        <f t="shared" si="1499"/>
        <v>MINERIO</v>
      </c>
      <c r="BO1630" s="1" t="s">
        <v>1303</v>
      </c>
    </row>
    <row r="1631" spans="1:67" x14ac:dyDescent="0.25">
      <c r="A1631" s="2" t="s">
        <v>521</v>
      </c>
      <c r="B1631" s="2" t="s">
        <v>103</v>
      </c>
      <c r="C1631" s="2" t="s">
        <v>161</v>
      </c>
      <c r="D1631" s="2" t="s">
        <v>755</v>
      </c>
      <c r="E1631" s="6" t="s">
        <v>20</v>
      </c>
      <c r="G1631" s="2">
        <v>6</v>
      </c>
      <c r="H1631" s="2">
        <v>89</v>
      </c>
      <c r="I1631" s="2">
        <v>90</v>
      </c>
      <c r="J1631" s="37">
        <v>0.09</v>
      </c>
      <c r="K1631" s="3">
        <v>0.08</v>
      </c>
      <c r="L1631" s="2"/>
      <c r="M1631" s="2"/>
      <c r="N1631" s="2">
        <v>14</v>
      </c>
      <c r="O1631" s="2">
        <v>3479</v>
      </c>
      <c r="P1631" s="2">
        <v>0</v>
      </c>
      <c r="Q1631" s="2">
        <v>612</v>
      </c>
      <c r="R1631" s="5">
        <v>0</v>
      </c>
      <c r="S1631" s="5">
        <v>0</v>
      </c>
      <c r="T1631" s="5">
        <v>1518</v>
      </c>
      <c r="U1631" s="5">
        <v>733</v>
      </c>
      <c r="V1631" s="5">
        <v>0</v>
      </c>
      <c r="W1631" s="5">
        <v>26</v>
      </c>
      <c r="X1631" s="5">
        <v>0</v>
      </c>
      <c r="Y1631" s="5">
        <v>0</v>
      </c>
      <c r="Z1631" s="5">
        <v>1227</v>
      </c>
      <c r="AA1631" s="5">
        <v>1034</v>
      </c>
      <c r="AB1631" s="5">
        <v>0</v>
      </c>
      <c r="AC1631" s="5">
        <v>16</v>
      </c>
      <c r="AD1631" s="1">
        <v>0</v>
      </c>
      <c r="AE1631" s="1">
        <v>13</v>
      </c>
      <c r="AF1631" s="1">
        <v>1708</v>
      </c>
      <c r="AG1631" s="1">
        <v>478</v>
      </c>
      <c r="AH1631" s="1">
        <v>19</v>
      </c>
      <c r="AI1631" s="1">
        <v>59</v>
      </c>
      <c r="AJ1631" s="1">
        <v>0</v>
      </c>
      <c r="AK1631" s="1">
        <v>0</v>
      </c>
      <c r="AL1631" s="1">
        <v>1045</v>
      </c>
      <c r="AM1631" s="1">
        <v>1223</v>
      </c>
      <c r="AN1631" s="1">
        <v>0</v>
      </c>
      <c r="AO1631" s="1">
        <v>9</v>
      </c>
      <c r="AP1631" s="1">
        <f t="shared" si="1477"/>
        <v>3.4104750304506698E-3</v>
      </c>
      <c r="AQ1631" s="1">
        <f t="shared" si="1478"/>
        <v>0.99658952496954933</v>
      </c>
      <c r="AR1631" s="1">
        <f t="shared" si="1479"/>
        <v>0</v>
      </c>
      <c r="AS1631" s="1">
        <f t="shared" si="1480"/>
        <v>0</v>
      </c>
      <c r="AT1631" s="1">
        <f t="shared" si="1481"/>
        <v>0.66666666666666663</v>
      </c>
      <c r="AU1631" s="1">
        <f t="shared" si="1482"/>
        <v>0.33333333333333331</v>
      </c>
      <c r="AV1631" s="1">
        <f t="shared" si="1483"/>
        <v>0</v>
      </c>
      <c r="AW1631" s="1">
        <f t="shared" si="1484"/>
        <v>0</v>
      </c>
      <c r="AX1631" s="1">
        <f t="shared" si="1485"/>
        <v>0.53886693017127796</v>
      </c>
      <c r="AY1631" s="1">
        <f t="shared" si="1486"/>
        <v>0.46113306982872199</v>
      </c>
      <c r="AZ1631" s="1">
        <f t="shared" si="1487"/>
        <v>0</v>
      </c>
      <c r="BA1631" s="1">
        <f t="shared" si="1488"/>
        <v>1.4053579270970576E-2</v>
      </c>
      <c r="BB1631" s="1">
        <f t="shared" si="1489"/>
        <v>0.75010979358805441</v>
      </c>
      <c r="BC1631" s="1">
        <f t="shared" si="1490"/>
        <v>0.23583662714097497</v>
      </c>
      <c r="BD1631" s="1">
        <f t="shared" si="1491"/>
        <v>0</v>
      </c>
      <c r="BE1631" s="1">
        <f t="shared" si="1492"/>
        <v>0</v>
      </c>
      <c r="BF1631" s="1">
        <f t="shared" si="1493"/>
        <v>0.45893719806763283</v>
      </c>
      <c r="BG1631" s="1">
        <f t="shared" si="1494"/>
        <v>0.54106280193236711</v>
      </c>
      <c r="BH1631" s="1">
        <f t="shared" si="1495"/>
        <v>-0.33824674016806999</v>
      </c>
      <c r="BI1631" s="1">
        <f t="shared" si="1496"/>
        <v>-0.2685184678881386</v>
      </c>
      <c r="BJ1631" s="1">
        <f t="shared" si="1497"/>
        <v>-0.17609125905568127</v>
      </c>
      <c r="BK1631" s="1">
        <f t="shared" si="1498"/>
        <v>-0.12487516426215657</v>
      </c>
      <c r="BL1631">
        <v>-0.50202642198240421</v>
      </c>
      <c r="BM1631" s="1" t="s">
        <v>1303</v>
      </c>
      <c r="BN1631" s="1" t="str">
        <f t="shared" si="1499"/>
        <v>MINERIO</v>
      </c>
      <c r="BO1631" s="1" t="s">
        <v>1303</v>
      </c>
    </row>
    <row r="1632" spans="1:67" x14ac:dyDescent="0.25">
      <c r="A1632" s="2" t="s">
        <v>521</v>
      </c>
      <c r="B1632" s="2" t="s">
        <v>103</v>
      </c>
      <c r="C1632" s="2" t="s">
        <v>161</v>
      </c>
      <c r="D1632" s="2" t="s">
        <v>760</v>
      </c>
      <c r="E1632" s="6" t="s">
        <v>20</v>
      </c>
      <c r="G1632" s="2">
        <v>11</v>
      </c>
      <c r="H1632" s="2">
        <v>94</v>
      </c>
      <c r="I1632" s="2">
        <v>30</v>
      </c>
      <c r="J1632" s="37">
        <v>0.19</v>
      </c>
      <c r="K1632" s="3">
        <v>0.19</v>
      </c>
      <c r="L1632" s="2"/>
      <c r="M1632" s="2"/>
      <c r="N1632" s="2">
        <v>77</v>
      </c>
      <c r="O1632" s="2">
        <v>1295</v>
      </c>
      <c r="P1632" s="2">
        <v>0</v>
      </c>
      <c r="Q1632" s="2">
        <v>405</v>
      </c>
      <c r="R1632" s="5">
        <v>0</v>
      </c>
      <c r="S1632" s="5">
        <v>22</v>
      </c>
      <c r="T1632" s="5">
        <v>625</v>
      </c>
      <c r="U1632" s="5">
        <v>256</v>
      </c>
      <c r="V1632" s="5">
        <v>20</v>
      </c>
      <c r="W1632" s="5">
        <v>32</v>
      </c>
      <c r="X1632" s="5">
        <v>0</v>
      </c>
      <c r="Y1632" s="5">
        <v>14</v>
      </c>
      <c r="Z1632" s="5">
        <v>566</v>
      </c>
      <c r="AA1632" s="5">
        <v>342</v>
      </c>
      <c r="AB1632" s="5">
        <v>11</v>
      </c>
      <c r="AC1632" s="5">
        <v>21</v>
      </c>
      <c r="AD1632" s="1">
        <v>0</v>
      </c>
      <c r="AE1632" s="1">
        <v>48</v>
      </c>
      <c r="AF1632" s="1">
        <v>657</v>
      </c>
      <c r="AG1632" s="1">
        <v>169</v>
      </c>
      <c r="AH1632" s="1">
        <v>45</v>
      </c>
      <c r="AI1632" s="1">
        <v>42</v>
      </c>
      <c r="AJ1632" s="1">
        <v>0</v>
      </c>
      <c r="AK1632" s="1">
        <v>13</v>
      </c>
      <c r="AL1632" s="1">
        <v>509</v>
      </c>
      <c r="AM1632" s="1">
        <v>410</v>
      </c>
      <c r="AN1632" s="1">
        <v>11</v>
      </c>
      <c r="AO1632" s="1">
        <v>11</v>
      </c>
      <c r="AP1632" s="1">
        <f t="shared" si="1477"/>
        <v>4.3331457512661792E-2</v>
      </c>
      <c r="AQ1632" s="1">
        <f t="shared" si="1478"/>
        <v>0.95666854248733824</v>
      </c>
      <c r="AR1632" s="1">
        <f t="shared" si="1479"/>
        <v>0</v>
      </c>
      <c r="AS1632" s="1">
        <f t="shared" si="1480"/>
        <v>4.3979057591623037E-2</v>
      </c>
      <c r="AT1632" s="1">
        <f t="shared" si="1481"/>
        <v>0.65445026178010468</v>
      </c>
      <c r="AU1632" s="1">
        <f t="shared" si="1482"/>
        <v>0.30157068062827225</v>
      </c>
      <c r="AV1632" s="1">
        <f t="shared" si="1483"/>
        <v>0</v>
      </c>
      <c r="AW1632" s="1">
        <f t="shared" si="1484"/>
        <v>2.6205450733752619E-2</v>
      </c>
      <c r="AX1632" s="1">
        <f t="shared" si="1485"/>
        <v>0.59329140461215935</v>
      </c>
      <c r="AY1632" s="1">
        <f t="shared" si="1486"/>
        <v>0.38050314465408808</v>
      </c>
      <c r="AZ1632" s="1">
        <f t="shared" si="1487"/>
        <v>0</v>
      </c>
      <c r="BA1632" s="1">
        <f t="shared" si="1488"/>
        <v>9.6774193548387094E-2</v>
      </c>
      <c r="BB1632" s="1">
        <f t="shared" si="1489"/>
        <v>0.68366285119667014</v>
      </c>
      <c r="BC1632" s="1">
        <f t="shared" si="1490"/>
        <v>0.21956295525494277</v>
      </c>
      <c r="BD1632" s="1">
        <f t="shared" si="1491"/>
        <v>0</v>
      </c>
      <c r="BE1632" s="1">
        <f t="shared" si="1492"/>
        <v>2.5157232704402517E-2</v>
      </c>
      <c r="BF1632" s="1">
        <f t="shared" si="1493"/>
        <v>0.53354297693920338</v>
      </c>
      <c r="BG1632" s="1">
        <f t="shared" si="1494"/>
        <v>0.44129979035639411</v>
      </c>
      <c r="BH1632" s="1">
        <f t="shared" si="1495"/>
        <v>-0.27283059236733637</v>
      </c>
      <c r="BI1632" s="1">
        <f t="shared" si="1496"/>
        <v>-0.22673194351582368</v>
      </c>
      <c r="BJ1632" s="1">
        <f t="shared" si="1497"/>
        <v>-0.18412335423967113</v>
      </c>
      <c r="BK1632" s="1">
        <f t="shared" si="1498"/>
        <v>-0.16515801810876457</v>
      </c>
      <c r="BL1632">
        <v>-0.51697995510096018</v>
      </c>
      <c r="BM1632" s="1" t="s">
        <v>1303</v>
      </c>
      <c r="BN1632" s="1" t="str">
        <f t="shared" si="1499"/>
        <v>MINERIO</v>
      </c>
      <c r="BO1632" s="1" t="s">
        <v>1303</v>
      </c>
    </row>
    <row r="1633" spans="1:67" x14ac:dyDescent="0.25">
      <c r="A1633" s="2" t="s">
        <v>521</v>
      </c>
      <c r="B1633" s="2" t="s">
        <v>103</v>
      </c>
      <c r="C1633" s="2" t="s">
        <v>161</v>
      </c>
      <c r="D1633" s="2" t="s">
        <v>753</v>
      </c>
      <c r="E1633" s="6" t="s">
        <v>20</v>
      </c>
      <c r="G1633" s="2">
        <v>4</v>
      </c>
      <c r="H1633" s="2">
        <v>87</v>
      </c>
      <c r="I1633" s="2">
        <v>70</v>
      </c>
      <c r="J1633" s="37">
        <v>0.06</v>
      </c>
      <c r="K1633" s="3">
        <v>0.02</v>
      </c>
      <c r="L1633" s="2"/>
      <c r="M1633" s="2"/>
      <c r="N1633" s="2">
        <v>23</v>
      </c>
      <c r="O1633" s="2">
        <v>2536</v>
      </c>
      <c r="P1633" s="2">
        <v>0</v>
      </c>
      <c r="Q1633" s="2">
        <v>519</v>
      </c>
      <c r="R1633" s="5">
        <v>0</v>
      </c>
      <c r="S1633" s="5">
        <v>0</v>
      </c>
      <c r="T1633" s="5">
        <v>1219</v>
      </c>
      <c r="U1633" s="5">
        <v>437</v>
      </c>
      <c r="V1633" s="5">
        <v>3</v>
      </c>
      <c r="W1633" s="5">
        <v>36</v>
      </c>
      <c r="X1633" s="5">
        <v>0</v>
      </c>
      <c r="Y1633" s="5">
        <v>0</v>
      </c>
      <c r="Z1633" s="5">
        <v>1055</v>
      </c>
      <c r="AA1633" s="5">
        <v>620</v>
      </c>
      <c r="AB1633" s="5">
        <v>0</v>
      </c>
      <c r="AC1633" s="5">
        <v>20</v>
      </c>
      <c r="AD1633" s="1">
        <v>0</v>
      </c>
      <c r="AE1633" s="1">
        <v>13</v>
      </c>
      <c r="AF1633" s="1">
        <v>1357</v>
      </c>
      <c r="AG1633" s="1">
        <v>254</v>
      </c>
      <c r="AH1633" s="1">
        <v>22</v>
      </c>
      <c r="AI1633" s="1">
        <v>53</v>
      </c>
      <c r="AJ1633" s="1">
        <v>0</v>
      </c>
      <c r="AK1633" s="1">
        <v>0</v>
      </c>
      <c r="AL1633" s="1">
        <v>918</v>
      </c>
      <c r="AM1633" s="1">
        <v>768</v>
      </c>
      <c r="AN1633" s="1">
        <v>0</v>
      </c>
      <c r="AO1633" s="1">
        <v>9</v>
      </c>
      <c r="AP1633" s="1">
        <f t="shared" si="1477"/>
        <v>7.4723846653671211E-3</v>
      </c>
      <c r="AQ1633" s="1">
        <f t="shared" si="1478"/>
        <v>0.99252761533463285</v>
      </c>
      <c r="AR1633" s="1">
        <f t="shared" si="1479"/>
        <v>0</v>
      </c>
      <c r="AS1633" s="1">
        <f t="shared" si="1480"/>
        <v>1.7699115044247787E-3</v>
      </c>
      <c r="AT1633" s="1">
        <f t="shared" si="1481"/>
        <v>0.71917404129793505</v>
      </c>
      <c r="AU1633" s="1">
        <f t="shared" si="1482"/>
        <v>0.2790560471976401</v>
      </c>
      <c r="AV1633" s="1">
        <f t="shared" si="1483"/>
        <v>0</v>
      </c>
      <c r="AW1633" s="1">
        <f t="shared" si="1484"/>
        <v>0</v>
      </c>
      <c r="AX1633" s="1">
        <f t="shared" si="1485"/>
        <v>0.6224188790560472</v>
      </c>
      <c r="AY1633" s="1">
        <f t="shared" si="1486"/>
        <v>0.3775811209439528</v>
      </c>
      <c r="AZ1633" s="1">
        <f t="shared" si="1487"/>
        <v>0</v>
      </c>
      <c r="BA1633" s="1">
        <f t="shared" si="1488"/>
        <v>2.0600353148911125E-2</v>
      </c>
      <c r="BB1633" s="1">
        <f t="shared" si="1489"/>
        <v>0.79870512065921129</v>
      </c>
      <c r="BC1633" s="1">
        <f t="shared" si="1490"/>
        <v>0.18069452619187756</v>
      </c>
      <c r="BD1633" s="1">
        <f t="shared" si="1491"/>
        <v>0</v>
      </c>
      <c r="BE1633" s="1">
        <f t="shared" si="1492"/>
        <v>0</v>
      </c>
      <c r="BF1633" s="1">
        <f t="shared" si="1493"/>
        <v>0.54159292035398232</v>
      </c>
      <c r="BG1633" s="1">
        <f t="shared" si="1494"/>
        <v>0.45840707964601768</v>
      </c>
      <c r="BH1633" s="1">
        <f t="shared" si="1495"/>
        <v>-0.26632702133785852</v>
      </c>
      <c r="BI1633" s="1">
        <f t="shared" si="1496"/>
        <v>-0.20591724290538949</v>
      </c>
      <c r="BJ1633" s="1">
        <f t="shared" si="1497"/>
        <v>-0.14316599692071907</v>
      </c>
      <c r="BK1633" s="1">
        <f t="shared" si="1498"/>
        <v>-9.7613531209308546E-2</v>
      </c>
      <c r="BL1633">
        <v>-0.68515017644853138</v>
      </c>
      <c r="BM1633" s="1" t="s">
        <v>1303</v>
      </c>
      <c r="BN1633" s="1" t="str">
        <f t="shared" si="1499"/>
        <v>MINERIO</v>
      </c>
      <c r="BO1633" s="1" t="s">
        <v>1303</v>
      </c>
    </row>
    <row r="1634" spans="1:67" x14ac:dyDescent="0.25">
      <c r="A1634" s="2" t="s">
        <v>521</v>
      </c>
      <c r="B1634" s="2" t="s">
        <v>103</v>
      </c>
      <c r="C1634" s="2" t="s">
        <v>161</v>
      </c>
      <c r="D1634" s="2" t="s">
        <v>758</v>
      </c>
      <c r="E1634" s="6" t="s">
        <v>20</v>
      </c>
      <c r="G1634" s="2">
        <v>9</v>
      </c>
      <c r="H1634" s="2">
        <v>92</v>
      </c>
      <c r="I1634" s="2">
        <v>75</v>
      </c>
      <c r="J1634" s="37">
        <v>1.41</v>
      </c>
      <c r="K1634" s="3">
        <v>0.26</v>
      </c>
      <c r="L1634" s="2"/>
      <c r="M1634" s="2"/>
      <c r="N1634" s="2">
        <v>31</v>
      </c>
      <c r="O1634" s="2">
        <v>3022</v>
      </c>
      <c r="P1634" s="2">
        <v>0</v>
      </c>
      <c r="Q1634" s="2">
        <v>499</v>
      </c>
      <c r="R1634" s="5">
        <v>0</v>
      </c>
      <c r="S1634" s="5">
        <v>30</v>
      </c>
      <c r="T1634" s="5">
        <v>1381</v>
      </c>
      <c r="U1634" s="5">
        <v>496</v>
      </c>
      <c r="V1634" s="5">
        <v>34</v>
      </c>
      <c r="W1634" s="5">
        <v>52</v>
      </c>
      <c r="X1634" s="5">
        <v>0</v>
      </c>
      <c r="Y1634" s="5">
        <v>21</v>
      </c>
      <c r="Z1634" s="5">
        <v>1210</v>
      </c>
      <c r="AA1634" s="5">
        <v>699</v>
      </c>
      <c r="AB1634" s="5">
        <v>20</v>
      </c>
      <c r="AC1634" s="5">
        <v>40</v>
      </c>
      <c r="AD1634" s="1">
        <v>0</v>
      </c>
      <c r="AE1634" s="1">
        <v>69</v>
      </c>
      <c r="AF1634" s="1">
        <v>1464</v>
      </c>
      <c r="AG1634" s="1">
        <v>300</v>
      </c>
      <c r="AH1634" s="1">
        <v>88</v>
      </c>
      <c r="AI1634" s="1">
        <v>83</v>
      </c>
      <c r="AJ1634" s="1">
        <v>0</v>
      </c>
      <c r="AK1634" s="1">
        <v>17</v>
      </c>
      <c r="AL1634" s="1">
        <v>1092</v>
      </c>
      <c r="AM1634" s="1">
        <v>835</v>
      </c>
      <c r="AN1634" s="1">
        <v>18</v>
      </c>
      <c r="AO1634" s="1">
        <v>28</v>
      </c>
      <c r="AP1634" s="1">
        <f t="shared" si="1477"/>
        <v>8.7274774774774768E-3</v>
      </c>
      <c r="AQ1634" s="1">
        <f t="shared" si="1478"/>
        <v>0.99127252252252251</v>
      </c>
      <c r="AR1634" s="1">
        <f t="shared" si="1479"/>
        <v>0</v>
      </c>
      <c r="AS1634" s="1">
        <f t="shared" si="1480"/>
        <v>3.2112393376818864E-2</v>
      </c>
      <c r="AT1634" s="1">
        <f t="shared" si="1481"/>
        <v>0.69292523833416964</v>
      </c>
      <c r="AU1634" s="1">
        <f t="shared" si="1482"/>
        <v>0.27496236828901155</v>
      </c>
      <c r="AV1634" s="1">
        <f t="shared" si="1483"/>
        <v>0</v>
      </c>
      <c r="AW1634" s="1">
        <f t="shared" si="1484"/>
        <v>2.0603015075376884E-2</v>
      </c>
      <c r="AX1634" s="1">
        <f t="shared" si="1485"/>
        <v>0.60804020100502509</v>
      </c>
      <c r="AY1634" s="1">
        <f t="shared" si="1486"/>
        <v>0.37135678391959798</v>
      </c>
      <c r="AZ1634" s="1">
        <f t="shared" si="1487"/>
        <v>0</v>
      </c>
      <c r="BA1634" s="1">
        <f t="shared" si="1488"/>
        <v>7.8343313373253495E-2</v>
      </c>
      <c r="BB1634" s="1">
        <f t="shared" si="1489"/>
        <v>0.73053892215568861</v>
      </c>
      <c r="BC1634" s="1">
        <f t="shared" si="1490"/>
        <v>0.19111776447105788</v>
      </c>
      <c r="BD1634" s="1">
        <f t="shared" si="1491"/>
        <v>0</v>
      </c>
      <c r="BE1634" s="1">
        <f t="shared" si="1492"/>
        <v>1.7587939698492462E-2</v>
      </c>
      <c r="BF1634" s="1">
        <f t="shared" si="1493"/>
        <v>0.54874371859296478</v>
      </c>
      <c r="BG1634" s="1">
        <f t="shared" si="1494"/>
        <v>0.43366834170854274</v>
      </c>
      <c r="BH1634" s="1">
        <f t="shared" si="1495"/>
        <v>-0.26063043804098823</v>
      </c>
      <c r="BI1634" s="1">
        <f t="shared" si="1496"/>
        <v>-0.2160677060932566</v>
      </c>
      <c r="BJ1634" s="1">
        <f t="shared" si="1497"/>
        <v>-0.15931362012185629</v>
      </c>
      <c r="BK1634" s="1">
        <f t="shared" si="1498"/>
        <v>-0.13635664047283505</v>
      </c>
      <c r="BL1634">
        <v>-0.66910085539752473</v>
      </c>
      <c r="BM1634" s="1" t="s">
        <v>1303</v>
      </c>
      <c r="BN1634" s="1" t="str">
        <f t="shared" si="1499"/>
        <v>MINERIO</v>
      </c>
      <c r="BO1634" s="1" t="s">
        <v>1303</v>
      </c>
    </row>
    <row r="1635" spans="1:67" x14ac:dyDescent="0.25">
      <c r="A1635" s="2" t="s">
        <v>521</v>
      </c>
      <c r="B1635" s="2" t="s">
        <v>103</v>
      </c>
      <c r="C1635" s="2" t="s">
        <v>161</v>
      </c>
      <c r="D1635" s="2" t="s">
        <v>756</v>
      </c>
      <c r="E1635" s="6" t="s">
        <v>20</v>
      </c>
      <c r="G1635" s="2">
        <v>7</v>
      </c>
      <c r="H1635" s="2">
        <v>90</v>
      </c>
      <c r="I1635" s="2">
        <v>105</v>
      </c>
      <c r="J1635" s="37">
        <v>1.9</v>
      </c>
      <c r="K1635" s="3">
        <v>1.22</v>
      </c>
      <c r="L1635" s="2"/>
      <c r="M1635" s="2"/>
      <c r="N1635" s="2">
        <v>115</v>
      </c>
      <c r="O1635" s="2">
        <v>3841</v>
      </c>
      <c r="P1635" s="2">
        <v>0</v>
      </c>
      <c r="Q1635" s="2">
        <v>610</v>
      </c>
      <c r="R1635" s="5">
        <v>0</v>
      </c>
      <c r="S1635" s="5">
        <v>41</v>
      </c>
      <c r="T1635" s="5">
        <v>1779</v>
      </c>
      <c r="U1635" s="5">
        <v>627</v>
      </c>
      <c r="V1635" s="5">
        <v>37</v>
      </c>
      <c r="W1635" s="5">
        <v>63</v>
      </c>
      <c r="X1635" s="5">
        <v>0</v>
      </c>
      <c r="Y1635" s="5">
        <v>25</v>
      </c>
      <c r="Z1635" s="5">
        <v>1596</v>
      </c>
      <c r="AA1635" s="5">
        <v>856</v>
      </c>
      <c r="AB1635" s="5">
        <v>27</v>
      </c>
      <c r="AC1635" s="5">
        <v>43</v>
      </c>
      <c r="AD1635" s="1">
        <v>0</v>
      </c>
      <c r="AE1635" s="1">
        <v>86</v>
      </c>
      <c r="AF1635" s="1">
        <v>1916</v>
      </c>
      <c r="AG1635" s="1">
        <v>371</v>
      </c>
      <c r="AH1635" s="1">
        <v>79</v>
      </c>
      <c r="AI1635" s="1">
        <v>95</v>
      </c>
      <c r="AJ1635" s="1">
        <v>0</v>
      </c>
      <c r="AK1635" s="1">
        <v>18</v>
      </c>
      <c r="AL1635" s="1">
        <v>1439</v>
      </c>
      <c r="AM1635" s="1">
        <v>1039</v>
      </c>
      <c r="AN1635" s="1">
        <v>16</v>
      </c>
      <c r="AO1635" s="1">
        <v>35</v>
      </c>
      <c r="AP1635" s="1">
        <f t="shared" si="1477"/>
        <v>2.5186158563293912E-2</v>
      </c>
      <c r="AQ1635" s="1">
        <f t="shared" si="1478"/>
        <v>0.97481384143670613</v>
      </c>
      <c r="AR1635" s="1">
        <f t="shared" si="1479"/>
        <v>0</v>
      </c>
      <c r="AS1635" s="1">
        <f t="shared" si="1480"/>
        <v>3.0624263839811542E-2</v>
      </c>
      <c r="AT1635" s="1">
        <f t="shared" si="1481"/>
        <v>0.69846878680800939</v>
      </c>
      <c r="AU1635" s="1">
        <f t="shared" si="1482"/>
        <v>0.27090694935217902</v>
      </c>
      <c r="AV1635" s="1">
        <f t="shared" si="1483"/>
        <v>0</v>
      </c>
      <c r="AW1635" s="1">
        <f t="shared" si="1484"/>
        <v>2.0416175893207697E-2</v>
      </c>
      <c r="AX1635" s="1">
        <f t="shared" si="1485"/>
        <v>0.62661955241460543</v>
      </c>
      <c r="AY1635" s="1">
        <f t="shared" si="1486"/>
        <v>0.35296427169218686</v>
      </c>
      <c r="AZ1635" s="1">
        <f t="shared" si="1487"/>
        <v>0</v>
      </c>
      <c r="BA1635" s="1">
        <f t="shared" si="1488"/>
        <v>6.4782096584216728E-2</v>
      </c>
      <c r="BB1635" s="1">
        <f t="shared" si="1489"/>
        <v>0.75225755791126814</v>
      </c>
      <c r="BC1635" s="1">
        <f t="shared" si="1490"/>
        <v>0.18296034550451512</v>
      </c>
      <c r="BD1635" s="1">
        <f t="shared" si="1491"/>
        <v>0</v>
      </c>
      <c r="BE1635" s="1">
        <f t="shared" si="1492"/>
        <v>1.3349038084020416E-2</v>
      </c>
      <c r="BF1635" s="1">
        <f t="shared" si="1493"/>
        <v>0.56497840596780524</v>
      </c>
      <c r="BG1635" s="1">
        <f t="shared" si="1494"/>
        <v>0.42167255594817432</v>
      </c>
      <c r="BH1635" s="1">
        <f t="shared" si="1495"/>
        <v>-0.24796815102700992</v>
      </c>
      <c r="BI1635" s="1">
        <f t="shared" si="1496"/>
        <v>-0.20299605794890449</v>
      </c>
      <c r="BJ1635" s="1">
        <f t="shared" si="1497"/>
        <v>-0.15585299687969009</v>
      </c>
      <c r="BK1635" s="1">
        <f t="shared" si="1498"/>
        <v>-0.12363344022108951</v>
      </c>
      <c r="BL1635">
        <v>-0.65180936730713623</v>
      </c>
      <c r="BM1635" s="1" t="s">
        <v>1303</v>
      </c>
      <c r="BN1635" s="1" t="str">
        <f t="shared" si="1499"/>
        <v>MINERIO</v>
      </c>
      <c r="BO1635" s="1" t="s">
        <v>1303</v>
      </c>
    </row>
    <row r="1636" spans="1:67" x14ac:dyDescent="0.25">
      <c r="A1636" s="2" t="s">
        <v>521</v>
      </c>
      <c r="B1636" s="2" t="s">
        <v>103</v>
      </c>
      <c r="C1636" s="2" t="s">
        <v>161</v>
      </c>
      <c r="D1636" s="2" t="s">
        <v>759</v>
      </c>
      <c r="E1636" s="6" t="s">
        <v>20</v>
      </c>
      <c r="G1636" s="2">
        <v>10</v>
      </c>
      <c r="H1636" s="2">
        <v>93</v>
      </c>
      <c r="I1636" s="2">
        <v>60</v>
      </c>
      <c r="J1636" s="37">
        <v>1.94</v>
      </c>
      <c r="K1636" s="3">
        <v>1.81</v>
      </c>
      <c r="L1636" s="2"/>
      <c r="M1636" s="2"/>
      <c r="N1636" s="2">
        <v>70</v>
      </c>
      <c r="O1636" s="2">
        <v>2499</v>
      </c>
      <c r="P1636" s="2">
        <v>0</v>
      </c>
      <c r="Q1636" s="2">
        <v>544</v>
      </c>
      <c r="R1636" s="5">
        <v>0</v>
      </c>
      <c r="S1636" s="5">
        <v>48</v>
      </c>
      <c r="T1636" s="5">
        <v>1178</v>
      </c>
      <c r="U1636" s="5">
        <v>372</v>
      </c>
      <c r="V1636" s="5">
        <v>32</v>
      </c>
      <c r="W1636" s="5">
        <v>56</v>
      </c>
      <c r="X1636" s="5">
        <v>0</v>
      </c>
      <c r="Y1636" s="5">
        <v>28</v>
      </c>
      <c r="Z1636" s="5">
        <v>1085</v>
      </c>
      <c r="AA1636" s="5">
        <v>516</v>
      </c>
      <c r="AB1636" s="5">
        <v>24</v>
      </c>
      <c r="AC1636" s="5">
        <v>33</v>
      </c>
      <c r="AD1636" s="1">
        <v>0</v>
      </c>
      <c r="AE1636" s="1">
        <v>102</v>
      </c>
      <c r="AF1636" s="1">
        <v>1189</v>
      </c>
      <c r="AG1636" s="1">
        <v>222</v>
      </c>
      <c r="AH1636" s="1">
        <v>97</v>
      </c>
      <c r="AI1636" s="1">
        <v>76</v>
      </c>
      <c r="AJ1636" s="1">
        <v>0</v>
      </c>
      <c r="AK1636" s="1">
        <v>18</v>
      </c>
      <c r="AL1636" s="1">
        <v>988</v>
      </c>
      <c r="AM1636" s="1">
        <v>635</v>
      </c>
      <c r="AN1636" s="1">
        <v>19</v>
      </c>
      <c r="AO1636" s="1">
        <v>26</v>
      </c>
      <c r="AP1636" s="1">
        <f t="shared" si="1477"/>
        <v>2.2486347574686798E-2</v>
      </c>
      <c r="AQ1636" s="1">
        <f t="shared" si="1478"/>
        <v>0.97751365242531318</v>
      </c>
      <c r="AR1636" s="1">
        <f t="shared" si="1479"/>
        <v>0</v>
      </c>
      <c r="AS1636" s="1">
        <f t="shared" si="1480"/>
        <v>4.7449584816132859E-2</v>
      </c>
      <c r="AT1636" s="1">
        <f t="shared" si="1481"/>
        <v>0.69869513641755632</v>
      </c>
      <c r="AU1636" s="1">
        <f t="shared" si="1482"/>
        <v>0.25385527876631081</v>
      </c>
      <c r="AV1636" s="1">
        <f t="shared" si="1483"/>
        <v>0</v>
      </c>
      <c r="AW1636" s="1">
        <f t="shared" si="1484"/>
        <v>3.084223013048636E-2</v>
      </c>
      <c r="AX1636" s="1">
        <f t="shared" si="1485"/>
        <v>0.64353499406880188</v>
      </c>
      <c r="AY1636" s="1">
        <f t="shared" si="1486"/>
        <v>0.32562277580071175</v>
      </c>
      <c r="AZ1636" s="1">
        <f t="shared" si="1487"/>
        <v>0</v>
      </c>
      <c r="BA1636" s="1">
        <f t="shared" si="1488"/>
        <v>0.11803084223013048</v>
      </c>
      <c r="BB1636" s="1">
        <f t="shared" si="1489"/>
        <v>0.70521945432977462</v>
      </c>
      <c r="BC1636" s="1">
        <f t="shared" si="1490"/>
        <v>0.17674970344009491</v>
      </c>
      <c r="BD1636" s="1">
        <f t="shared" si="1491"/>
        <v>0</v>
      </c>
      <c r="BE1636" s="1">
        <f t="shared" si="1492"/>
        <v>2.1945432977461446E-2</v>
      </c>
      <c r="BF1636" s="1">
        <f t="shared" si="1493"/>
        <v>0.58600237247924081</v>
      </c>
      <c r="BG1636" s="1">
        <f t="shared" si="1494"/>
        <v>0.39205219454329776</v>
      </c>
      <c r="BH1636" s="1">
        <f t="shared" si="1495"/>
        <v>-0.23210062570109541</v>
      </c>
      <c r="BI1636" s="1">
        <f t="shared" si="1496"/>
        <v>-0.19142783210417522</v>
      </c>
      <c r="BJ1636" s="1">
        <f t="shared" si="1497"/>
        <v>-0.15571227983764072</v>
      </c>
      <c r="BK1636" s="1">
        <f t="shared" si="1498"/>
        <v>-0.15167571567003194</v>
      </c>
      <c r="BL1636">
        <v>-0.720139438131289</v>
      </c>
      <c r="BM1636" s="1" t="s">
        <v>1303</v>
      </c>
      <c r="BN1636" s="1" t="str">
        <f t="shared" si="1499"/>
        <v>MINERIO</v>
      </c>
      <c r="BO1636" s="1" t="s">
        <v>1303</v>
      </c>
    </row>
    <row r="1637" spans="1:67" x14ac:dyDescent="0.25">
      <c r="A1637" s="2" t="s">
        <v>521</v>
      </c>
      <c r="B1637" s="2" t="s">
        <v>103</v>
      </c>
      <c r="C1637" s="2" t="s">
        <v>161</v>
      </c>
      <c r="D1637" s="2" t="s">
        <v>757</v>
      </c>
      <c r="E1637" s="6" t="s">
        <v>20</v>
      </c>
      <c r="G1637" s="2">
        <v>8</v>
      </c>
      <c r="H1637" s="2">
        <v>91</v>
      </c>
      <c r="I1637" s="2">
        <v>55</v>
      </c>
      <c r="J1637" s="37">
        <v>0.46</v>
      </c>
      <c r="K1637" s="3">
        <v>0.6</v>
      </c>
      <c r="L1637" s="2"/>
      <c r="M1637" s="2"/>
      <c r="N1637" s="2">
        <v>14</v>
      </c>
      <c r="O1637" s="2">
        <v>3555</v>
      </c>
      <c r="P1637" s="2">
        <v>0</v>
      </c>
      <c r="Q1637" s="2">
        <v>579</v>
      </c>
      <c r="R1637" s="5">
        <v>0</v>
      </c>
      <c r="S1637" s="5">
        <v>118</v>
      </c>
      <c r="T1637" s="5">
        <v>1519</v>
      </c>
      <c r="U1637" s="5">
        <v>432</v>
      </c>
      <c r="V1637" s="5">
        <v>137</v>
      </c>
      <c r="W1637" s="5">
        <v>105</v>
      </c>
      <c r="X1637" s="5">
        <v>0</v>
      </c>
      <c r="Y1637" s="5">
        <v>72</v>
      </c>
      <c r="Z1637" s="5">
        <v>1438</v>
      </c>
      <c r="AA1637" s="5">
        <v>625</v>
      </c>
      <c r="AB1637" s="5">
        <v>88</v>
      </c>
      <c r="AC1637" s="5">
        <v>88</v>
      </c>
      <c r="AD1637" s="1">
        <v>0</v>
      </c>
      <c r="AE1637" s="1">
        <v>255</v>
      </c>
      <c r="AF1637" s="1">
        <v>1454</v>
      </c>
      <c r="AG1637" s="1">
        <v>224</v>
      </c>
      <c r="AH1637" s="1">
        <v>247</v>
      </c>
      <c r="AI1637" s="1">
        <v>132</v>
      </c>
      <c r="AJ1637" s="1">
        <v>0</v>
      </c>
      <c r="AK1637" s="1">
        <v>59</v>
      </c>
      <c r="AL1637" s="1">
        <v>1326</v>
      </c>
      <c r="AM1637" s="1">
        <v>801</v>
      </c>
      <c r="AN1637" s="1">
        <v>60</v>
      </c>
      <c r="AO1637" s="1">
        <v>65</v>
      </c>
      <c r="AP1637" s="1">
        <f t="shared" si="1477"/>
        <v>3.3751205400192863E-3</v>
      </c>
      <c r="AQ1637" s="1">
        <f t="shared" si="1478"/>
        <v>0.99662487945998068</v>
      </c>
      <c r="AR1637" s="1">
        <f t="shared" si="1479"/>
        <v>0</v>
      </c>
      <c r="AS1637" s="1">
        <f t="shared" si="1480"/>
        <v>0.11034184335785374</v>
      </c>
      <c r="AT1637" s="1">
        <f t="shared" si="1481"/>
        <v>0.65729121592384254</v>
      </c>
      <c r="AU1637" s="1">
        <f t="shared" si="1482"/>
        <v>0.23236694071830377</v>
      </c>
      <c r="AV1637" s="1">
        <f t="shared" si="1483"/>
        <v>0</v>
      </c>
      <c r="AW1637" s="1">
        <f t="shared" si="1484"/>
        <v>6.9234097793163127E-2</v>
      </c>
      <c r="AX1637" s="1">
        <f t="shared" si="1485"/>
        <v>0.62224145391605368</v>
      </c>
      <c r="AY1637" s="1">
        <f t="shared" si="1486"/>
        <v>0.30852444829078324</v>
      </c>
      <c r="AZ1637" s="1">
        <f t="shared" si="1487"/>
        <v>0</v>
      </c>
      <c r="BA1637" s="1">
        <f t="shared" si="1488"/>
        <v>0.2171280276816609</v>
      </c>
      <c r="BB1637" s="1">
        <f t="shared" si="1489"/>
        <v>0.62889273356401387</v>
      </c>
      <c r="BC1637" s="1">
        <f t="shared" si="1490"/>
        <v>0.15397923875432526</v>
      </c>
      <c r="BD1637" s="1">
        <f t="shared" si="1491"/>
        <v>0</v>
      </c>
      <c r="BE1637" s="1">
        <f t="shared" si="1492"/>
        <v>5.1492860233665082E-2</v>
      </c>
      <c r="BF1637" s="1">
        <f t="shared" si="1493"/>
        <v>0.57377758546083946</v>
      </c>
      <c r="BG1637" s="1">
        <f t="shared" si="1494"/>
        <v>0.37472955430549548</v>
      </c>
      <c r="BH1637" s="1">
        <f t="shared" si="1495"/>
        <v>-0.241256421410355</v>
      </c>
      <c r="BI1637" s="1">
        <f t="shared" si="1496"/>
        <v>-0.20604105943224549</v>
      </c>
      <c r="BJ1637" s="1">
        <f t="shared" si="1497"/>
        <v>-0.18224217161632295</v>
      </c>
      <c r="BK1637" s="1">
        <f t="shared" si="1498"/>
        <v>-0.20142342322547238</v>
      </c>
      <c r="BL1637">
        <v>-0.84879804847549689</v>
      </c>
      <c r="BM1637" s="1" t="s">
        <v>1303</v>
      </c>
      <c r="BN1637" s="1" t="str">
        <f t="shared" si="1499"/>
        <v>MINERIO</v>
      </c>
      <c r="BO1637" s="1" t="s">
        <v>1303</v>
      </c>
    </row>
    <row r="1638" spans="1:67" x14ac:dyDescent="0.25">
      <c r="A1638" s="2" t="s">
        <v>521</v>
      </c>
      <c r="B1638" s="2" t="s">
        <v>103</v>
      </c>
      <c r="C1638" s="2" t="s">
        <v>161</v>
      </c>
      <c r="D1638" s="2" t="s">
        <v>752</v>
      </c>
      <c r="E1638" s="6" t="s">
        <v>20</v>
      </c>
      <c r="G1638" s="2">
        <v>3</v>
      </c>
      <c r="H1638" s="2">
        <v>86</v>
      </c>
      <c r="I1638" s="2">
        <v>50</v>
      </c>
      <c r="J1638" s="37">
        <v>7.0000000000000007E-2</v>
      </c>
      <c r="K1638" s="3">
        <v>0.02</v>
      </c>
      <c r="L1638" s="2"/>
      <c r="M1638" s="2"/>
      <c r="N1638" s="2">
        <v>32</v>
      </c>
      <c r="O1638" s="2">
        <v>2689</v>
      </c>
      <c r="P1638" s="2">
        <v>0</v>
      </c>
      <c r="Q1638" s="2">
        <v>673</v>
      </c>
      <c r="R1638" s="5">
        <v>0</v>
      </c>
      <c r="S1638" s="5">
        <v>24</v>
      </c>
      <c r="T1638" s="5">
        <v>1342</v>
      </c>
      <c r="U1638" s="5">
        <v>343</v>
      </c>
      <c r="V1638" s="5">
        <v>42</v>
      </c>
      <c r="W1638" s="5">
        <v>75</v>
      </c>
      <c r="X1638" s="5">
        <v>0</v>
      </c>
      <c r="Y1638" s="5">
        <v>10</v>
      </c>
      <c r="Z1638" s="5">
        <v>1227</v>
      </c>
      <c r="AA1638" s="5">
        <v>510</v>
      </c>
      <c r="AB1638" s="5">
        <v>24</v>
      </c>
      <c r="AC1638" s="5">
        <v>52</v>
      </c>
      <c r="AD1638" s="1">
        <v>0</v>
      </c>
      <c r="AE1638" s="1">
        <v>72</v>
      </c>
      <c r="AF1638" s="1">
        <v>1353</v>
      </c>
      <c r="AG1638" s="1">
        <v>192</v>
      </c>
      <c r="AH1638" s="1">
        <v>97</v>
      </c>
      <c r="AI1638" s="1">
        <v>112</v>
      </c>
      <c r="AJ1638" s="1">
        <v>0</v>
      </c>
      <c r="AK1638" s="1">
        <v>6</v>
      </c>
      <c r="AL1638" s="1">
        <v>1123</v>
      </c>
      <c r="AM1638" s="1">
        <v>644</v>
      </c>
      <c r="AN1638" s="1">
        <v>12</v>
      </c>
      <c r="AO1638" s="1">
        <v>37</v>
      </c>
      <c r="AP1638" s="1">
        <f t="shared" si="1477"/>
        <v>9.4284030642309957E-3</v>
      </c>
      <c r="AQ1638" s="1">
        <f t="shared" si="1478"/>
        <v>0.99057159693576902</v>
      </c>
      <c r="AR1638" s="1">
        <f t="shared" si="1479"/>
        <v>0</v>
      </c>
      <c r="AS1638" s="1">
        <f t="shared" si="1480"/>
        <v>3.614457831325301E-2</v>
      </c>
      <c r="AT1638" s="1">
        <f t="shared" si="1481"/>
        <v>0.73493975903614461</v>
      </c>
      <c r="AU1638" s="1">
        <f t="shared" si="1482"/>
        <v>0.2289156626506024</v>
      </c>
      <c r="AV1638" s="1">
        <f t="shared" si="1483"/>
        <v>0</v>
      </c>
      <c r="AW1638" s="1">
        <f t="shared" si="1484"/>
        <v>1.8650575973669776E-2</v>
      </c>
      <c r="AX1638" s="1">
        <f t="shared" si="1485"/>
        <v>0.67306637410861214</v>
      </c>
      <c r="AY1638" s="1">
        <f t="shared" si="1486"/>
        <v>0.30828304991771804</v>
      </c>
      <c r="AZ1638" s="1">
        <f t="shared" si="1487"/>
        <v>0</v>
      </c>
      <c r="BA1638" s="1">
        <f t="shared" si="1488"/>
        <v>9.2552026286966044E-2</v>
      </c>
      <c r="BB1638" s="1">
        <f t="shared" si="1489"/>
        <v>0.74096385542168675</v>
      </c>
      <c r="BC1638" s="1">
        <f t="shared" si="1490"/>
        <v>0.16648411829134721</v>
      </c>
      <c r="BD1638" s="1">
        <f t="shared" si="1491"/>
        <v>0</v>
      </c>
      <c r="BE1638" s="1">
        <f t="shared" si="1492"/>
        <v>9.8792535675082324E-3</v>
      </c>
      <c r="BF1638" s="1">
        <f t="shared" si="1493"/>
        <v>0.61635565312843033</v>
      </c>
      <c r="BG1638" s="1">
        <f t="shared" si="1494"/>
        <v>0.37376509330406149</v>
      </c>
      <c r="BH1638" s="1">
        <f t="shared" si="1495"/>
        <v>-0.21016861637552164</v>
      </c>
      <c r="BI1638" s="1">
        <f t="shared" si="1496"/>
        <v>-0.17194210592797207</v>
      </c>
      <c r="BJ1638" s="1">
        <f t="shared" si="1497"/>
        <v>-0.13374825736530685</v>
      </c>
      <c r="BK1638" s="1">
        <f t="shared" si="1498"/>
        <v>-0.13020297660065716</v>
      </c>
      <c r="BL1638">
        <v>-0.76323747882984283</v>
      </c>
      <c r="BM1638" s="1" t="s">
        <v>1303</v>
      </c>
      <c r="BN1638" s="1" t="str">
        <f t="shared" si="1499"/>
        <v>MINERIO</v>
      </c>
      <c r="BO1638" s="1" t="s">
        <v>1303</v>
      </c>
    </row>
    <row r="1639" spans="1:67" x14ac:dyDescent="0.25">
      <c r="A1639" s="2" t="s">
        <v>521</v>
      </c>
      <c r="B1639" s="2" t="s">
        <v>103</v>
      </c>
      <c r="C1639" s="2" t="s">
        <v>161</v>
      </c>
      <c r="D1639" s="2" t="s">
        <v>754</v>
      </c>
      <c r="E1639" s="6" t="s">
        <v>20</v>
      </c>
      <c r="G1639" s="2">
        <v>5</v>
      </c>
      <c r="H1639" s="2">
        <v>88</v>
      </c>
      <c r="I1639" s="2">
        <v>70</v>
      </c>
      <c r="J1639" s="37">
        <v>0.08</v>
      </c>
      <c r="K1639" s="3">
        <v>0.26</v>
      </c>
      <c r="L1639" s="2"/>
      <c r="M1639" s="2"/>
      <c r="N1639" s="2">
        <v>0</v>
      </c>
      <c r="O1639" s="2">
        <v>3709</v>
      </c>
      <c r="P1639" s="2">
        <v>0</v>
      </c>
      <c r="Q1639" s="2">
        <v>683</v>
      </c>
      <c r="R1639" s="5">
        <v>0</v>
      </c>
      <c r="S1639" s="5">
        <v>25</v>
      </c>
      <c r="T1639" s="5">
        <v>1865</v>
      </c>
      <c r="U1639" s="5">
        <v>381</v>
      </c>
      <c r="V1639" s="5">
        <v>34</v>
      </c>
      <c r="W1639" s="5">
        <v>81</v>
      </c>
      <c r="X1639" s="5">
        <v>0</v>
      </c>
      <c r="Y1639" s="5">
        <v>8</v>
      </c>
      <c r="Z1639" s="5">
        <v>1723</v>
      </c>
      <c r="AA1639" s="5">
        <v>579</v>
      </c>
      <c r="AB1639" s="5">
        <v>17</v>
      </c>
      <c r="AC1639" s="5">
        <v>59</v>
      </c>
      <c r="AD1639" s="1">
        <v>0</v>
      </c>
      <c r="AE1639" s="1">
        <v>99</v>
      </c>
      <c r="AF1639" s="1">
        <v>1801</v>
      </c>
      <c r="AG1639" s="1">
        <v>218</v>
      </c>
      <c r="AH1639" s="1">
        <v>127</v>
      </c>
      <c r="AI1639" s="1">
        <v>141</v>
      </c>
      <c r="AJ1639" s="1">
        <v>0</v>
      </c>
      <c r="AK1639" s="1">
        <v>2</v>
      </c>
      <c r="AL1639" s="1">
        <v>1574</v>
      </c>
      <c r="AM1639" s="1">
        <v>768</v>
      </c>
      <c r="AN1639" s="1">
        <v>5</v>
      </c>
      <c r="AO1639" s="1">
        <v>37</v>
      </c>
      <c r="AP1639" s="1">
        <f t="shared" si="1477"/>
        <v>0</v>
      </c>
      <c r="AQ1639" s="1">
        <f t="shared" si="1478"/>
        <v>1</v>
      </c>
      <c r="AR1639" s="1">
        <f t="shared" si="1479"/>
        <v>0</v>
      </c>
      <c r="AS1639" s="1">
        <f t="shared" si="1480"/>
        <v>2.4727577535624476E-2</v>
      </c>
      <c r="AT1639" s="1">
        <f t="shared" si="1481"/>
        <v>0.78164291701592625</v>
      </c>
      <c r="AU1639" s="1">
        <f t="shared" si="1482"/>
        <v>0.19362950544844929</v>
      </c>
      <c r="AV1639" s="1">
        <f t="shared" si="1483"/>
        <v>0</v>
      </c>
      <c r="AW1639" s="1">
        <f t="shared" si="1484"/>
        <v>1.0477787091366304E-2</v>
      </c>
      <c r="AX1639" s="1">
        <f t="shared" si="1485"/>
        <v>0.7221290863369656</v>
      </c>
      <c r="AY1639" s="1">
        <f t="shared" si="1486"/>
        <v>0.26739312657166808</v>
      </c>
      <c r="AZ1639" s="1">
        <f t="shared" si="1487"/>
        <v>0</v>
      </c>
      <c r="BA1639" s="1">
        <f t="shared" si="1488"/>
        <v>9.4719195305951381E-2</v>
      </c>
      <c r="BB1639" s="1">
        <f t="shared" si="1489"/>
        <v>0.75481978206202849</v>
      </c>
      <c r="BC1639" s="1">
        <f t="shared" si="1490"/>
        <v>0.15046102263202013</v>
      </c>
      <c r="BD1639" s="1">
        <f t="shared" si="1491"/>
        <v>0</v>
      </c>
      <c r="BE1639" s="1">
        <f t="shared" si="1492"/>
        <v>2.933780385582565E-3</v>
      </c>
      <c r="BF1639" s="1">
        <f t="shared" si="1493"/>
        <v>0.65968147527242249</v>
      </c>
      <c r="BG1639" s="1">
        <f t="shared" si="1494"/>
        <v>0.33738474434199495</v>
      </c>
      <c r="BH1639" s="1">
        <f t="shared" si="1495"/>
        <v>-0.18066571131127729</v>
      </c>
      <c r="BI1639" s="1">
        <f t="shared" si="1496"/>
        <v>-0.1413851618862946</v>
      </c>
      <c r="BJ1639" s="1">
        <f t="shared" si="1497"/>
        <v>-0.10699160318961665</v>
      </c>
      <c r="BK1639" s="1">
        <f t="shared" si="1498"/>
        <v>-0.12215672651478975</v>
      </c>
      <c r="BL1639">
        <v>-0.85163267615162608</v>
      </c>
      <c r="BM1639" s="1" t="s">
        <v>1303</v>
      </c>
      <c r="BN1639" s="1" t="str">
        <f t="shared" si="1499"/>
        <v>MINERIO</v>
      </c>
      <c r="BO1639" s="1" t="s">
        <v>1303</v>
      </c>
    </row>
    <row r="1640" spans="1:67" x14ac:dyDescent="0.25">
      <c r="A1640" s="2" t="s">
        <v>521</v>
      </c>
      <c r="B1640" s="2" t="s">
        <v>103</v>
      </c>
      <c r="C1640" s="2" t="s">
        <v>161</v>
      </c>
      <c r="D1640" s="2" t="s">
        <v>750</v>
      </c>
      <c r="E1640" s="6" t="s">
        <v>20</v>
      </c>
      <c r="G1640" s="2">
        <v>1</v>
      </c>
      <c r="H1640" s="2">
        <v>84</v>
      </c>
      <c r="I1640" s="2">
        <v>115</v>
      </c>
      <c r="J1640" s="37">
        <v>0.27</v>
      </c>
      <c r="K1640" s="3">
        <v>0.18</v>
      </c>
      <c r="L1640" s="2"/>
      <c r="M1640" s="2"/>
      <c r="N1640" s="2">
        <v>61</v>
      </c>
      <c r="O1640" s="2">
        <v>3445</v>
      </c>
      <c r="P1640" s="2">
        <v>0</v>
      </c>
      <c r="Q1640" s="2">
        <v>719</v>
      </c>
      <c r="R1640" s="5">
        <v>0</v>
      </c>
      <c r="S1640" s="5">
        <v>16</v>
      </c>
      <c r="T1640" s="5">
        <v>1876</v>
      </c>
      <c r="U1640" s="5">
        <v>360</v>
      </c>
      <c r="V1640" s="5">
        <v>16</v>
      </c>
      <c r="W1640" s="5">
        <v>54</v>
      </c>
      <c r="X1640" s="5">
        <v>0</v>
      </c>
      <c r="Y1640" s="5">
        <v>3</v>
      </c>
      <c r="Z1640" s="5">
        <v>1790</v>
      </c>
      <c r="AA1640" s="5">
        <v>488</v>
      </c>
      <c r="AB1640" s="5">
        <v>7</v>
      </c>
      <c r="AC1640" s="5">
        <v>34</v>
      </c>
      <c r="AD1640" s="1">
        <v>0</v>
      </c>
      <c r="AE1640" s="1">
        <v>35</v>
      </c>
      <c r="AF1640" s="1">
        <v>1926</v>
      </c>
      <c r="AG1640" s="1">
        <v>197</v>
      </c>
      <c r="AH1640" s="1">
        <v>54</v>
      </c>
      <c r="AI1640" s="1">
        <v>110</v>
      </c>
      <c r="AJ1640" s="1">
        <v>0</v>
      </c>
      <c r="AK1640" s="1">
        <v>1</v>
      </c>
      <c r="AL1640" s="1">
        <v>1668</v>
      </c>
      <c r="AM1640" s="1">
        <v>628</v>
      </c>
      <c r="AN1640" s="1">
        <v>3</v>
      </c>
      <c r="AO1640" s="1">
        <v>22</v>
      </c>
      <c r="AP1640" s="1">
        <f t="shared" si="1477"/>
        <v>1.4437869822485207E-2</v>
      </c>
      <c r="AQ1640" s="1">
        <f t="shared" si="1478"/>
        <v>0.98556213017751482</v>
      </c>
      <c r="AR1640" s="1">
        <f t="shared" si="1479"/>
        <v>0</v>
      </c>
      <c r="AS1640" s="1">
        <f t="shared" si="1480"/>
        <v>1.3781223083548665E-2</v>
      </c>
      <c r="AT1640" s="1">
        <f t="shared" si="1481"/>
        <v>0.80792420327304049</v>
      </c>
      <c r="AU1640" s="1">
        <f t="shared" si="1482"/>
        <v>0.17829457364341086</v>
      </c>
      <c r="AV1640" s="1">
        <f t="shared" si="1483"/>
        <v>0</v>
      </c>
      <c r="AW1640" s="1">
        <f t="shared" si="1484"/>
        <v>4.3066322136089581E-3</v>
      </c>
      <c r="AX1640" s="1">
        <f t="shared" si="1485"/>
        <v>0.7708871662360034</v>
      </c>
      <c r="AY1640" s="1">
        <f t="shared" si="1486"/>
        <v>0.22480620155038761</v>
      </c>
      <c r="AZ1640" s="1">
        <f t="shared" si="1487"/>
        <v>0</v>
      </c>
      <c r="BA1640" s="1">
        <f t="shared" si="1488"/>
        <v>3.8329026701119727E-2</v>
      </c>
      <c r="BB1640" s="1">
        <f t="shared" si="1489"/>
        <v>0.8294573643410853</v>
      </c>
      <c r="BC1640" s="1">
        <f t="shared" si="1490"/>
        <v>0.13221360895779499</v>
      </c>
      <c r="BD1640" s="1">
        <f t="shared" si="1491"/>
        <v>0</v>
      </c>
      <c r="BE1640" s="1">
        <f t="shared" si="1492"/>
        <v>1.7226528854435831E-3</v>
      </c>
      <c r="BF1640" s="1">
        <f t="shared" si="1493"/>
        <v>0.71834625322997414</v>
      </c>
      <c r="BG1640" s="1">
        <f t="shared" si="1494"/>
        <v>0.27993109388458226</v>
      </c>
      <c r="BH1640" s="1">
        <f t="shared" si="1495"/>
        <v>-0.14366616910083513</v>
      </c>
      <c r="BI1640" s="1">
        <f t="shared" si="1496"/>
        <v>-0.11300918442266189</v>
      </c>
      <c r="BJ1640" s="1">
        <f t="shared" si="1497"/>
        <v>-9.2629381359509377E-2</v>
      </c>
      <c r="BK1640" s="1">
        <f t="shared" si="1498"/>
        <v>-8.1205932614039314E-2</v>
      </c>
      <c r="BL1640">
        <v>-0.78224778946543905</v>
      </c>
      <c r="BM1640" s="1" t="s">
        <v>1303</v>
      </c>
      <c r="BN1640" s="1" t="str">
        <f t="shared" si="1499"/>
        <v>MINERIO</v>
      </c>
      <c r="BO1640" s="1" t="s">
        <v>1303</v>
      </c>
    </row>
    <row r="1641" spans="1:67" x14ac:dyDescent="0.25">
      <c r="A1641" s="2" t="s">
        <v>1623</v>
      </c>
      <c r="B1641" s="2" t="s">
        <v>103</v>
      </c>
      <c r="C1641" s="2" t="s">
        <v>953</v>
      </c>
      <c r="D1641" s="2" t="s">
        <v>1639</v>
      </c>
      <c r="E1641" s="2" t="s">
        <v>1633</v>
      </c>
      <c r="F1641" s="2">
        <v>12</v>
      </c>
      <c r="G1641" s="2">
        <v>23</v>
      </c>
      <c r="H1641" s="2">
        <v>14</v>
      </c>
      <c r="I1641" s="2">
        <v>50</v>
      </c>
      <c r="J1641" s="37">
        <v>2.5000000000000001E-2</v>
      </c>
      <c r="K1641" s="7">
        <v>0.01</v>
      </c>
      <c r="N1641" s="3">
        <v>0</v>
      </c>
      <c r="O1641" s="3">
        <v>2966</v>
      </c>
      <c r="P1641" s="3">
        <v>0</v>
      </c>
      <c r="Q1641" s="3">
        <v>598</v>
      </c>
      <c r="R1641" s="3">
        <v>0</v>
      </c>
      <c r="S1641" s="3">
        <v>34</v>
      </c>
      <c r="T1641" s="3">
        <v>1476</v>
      </c>
      <c r="U1641" s="3">
        <v>292</v>
      </c>
      <c r="V1641" s="3">
        <v>44</v>
      </c>
      <c r="W1641" s="3">
        <v>105</v>
      </c>
      <c r="X1641" s="3">
        <v>0</v>
      </c>
      <c r="Y1641" s="3">
        <v>1</v>
      </c>
      <c r="Z1641" s="3">
        <v>1392</v>
      </c>
      <c r="AA1641" s="3">
        <v>487</v>
      </c>
      <c r="AB1641" s="3">
        <v>8</v>
      </c>
      <c r="AC1641" s="1">
        <v>63</v>
      </c>
      <c r="AD1641" s="1">
        <v>0</v>
      </c>
      <c r="AE1641" s="1">
        <v>0</v>
      </c>
      <c r="AF1641" s="1">
        <v>1246</v>
      </c>
      <c r="AG1641" s="1">
        <v>664</v>
      </c>
      <c r="AH1641" s="1">
        <v>4</v>
      </c>
      <c r="AI1641" s="1">
        <v>37</v>
      </c>
      <c r="AJ1641" s="1">
        <v>0</v>
      </c>
      <c r="AK1641" s="1">
        <v>0</v>
      </c>
      <c r="AL1641" s="1">
        <v>1069</v>
      </c>
      <c r="AM1641" s="1">
        <v>849</v>
      </c>
      <c r="AN1641" s="1">
        <v>4</v>
      </c>
      <c r="AO1641" s="1">
        <v>29</v>
      </c>
      <c r="AP1641" s="1">
        <f t="shared" si="1477"/>
        <v>0</v>
      </c>
      <c r="AQ1641" s="1">
        <f t="shared" si="1478"/>
        <v>1</v>
      </c>
      <c r="AR1641" s="1">
        <f t="shared" si="1479"/>
        <v>0</v>
      </c>
      <c r="AS1641" s="1">
        <f t="shared" si="1480"/>
        <v>3.9979497693490518E-2</v>
      </c>
      <c r="AT1641" s="1">
        <f t="shared" si="1481"/>
        <v>0.7565351101998975</v>
      </c>
      <c r="AU1641" s="1">
        <f t="shared" si="1482"/>
        <v>0.20348539210661198</v>
      </c>
      <c r="AV1641" s="1">
        <f t="shared" si="1483"/>
        <v>0</v>
      </c>
      <c r="AW1641" s="1">
        <f t="shared" si="1484"/>
        <v>4.6130189646335215E-3</v>
      </c>
      <c r="AX1641" s="1">
        <f t="shared" si="1485"/>
        <v>0.71348026652998464</v>
      </c>
      <c r="AY1641" s="1">
        <f t="shared" si="1486"/>
        <v>0.28190671450538185</v>
      </c>
      <c r="AZ1641" s="1">
        <f t="shared" si="1487"/>
        <v>0</v>
      </c>
      <c r="BA1641" s="1">
        <f t="shared" si="1488"/>
        <v>2.0502306509482316E-3</v>
      </c>
      <c r="BB1641" s="1">
        <f t="shared" si="1489"/>
        <v>0.63864684777037417</v>
      </c>
      <c r="BC1641" s="1">
        <f t="shared" si="1490"/>
        <v>0.3593029215786776</v>
      </c>
      <c r="BD1641" s="1">
        <f t="shared" si="1491"/>
        <v>0</v>
      </c>
      <c r="BE1641" s="1">
        <f t="shared" si="1492"/>
        <v>2.0502306509482316E-3</v>
      </c>
      <c r="BF1641" s="1">
        <f t="shared" si="1493"/>
        <v>0.54792414146591495</v>
      </c>
      <c r="BG1641" s="1">
        <f t="shared" si="1494"/>
        <v>0.45002562788313688</v>
      </c>
      <c r="BH1641" s="1">
        <f t="shared" si="1495"/>
        <v>-0.26127956418574</v>
      </c>
      <c r="BI1641" s="1">
        <f t="shared" si="1496"/>
        <v>-0.14661803411997476</v>
      </c>
      <c r="BJ1641" s="1">
        <f t="shared" si="1497"/>
        <v>-0.12117091190749531</v>
      </c>
      <c r="BK1641" s="1">
        <f t="shared" si="1498"/>
        <v>-0.19473922707136726</v>
      </c>
      <c r="BL1641">
        <v>0.42186977104595713</v>
      </c>
      <c r="BM1641" s="1" t="s">
        <v>1304</v>
      </c>
      <c r="BN1641" s="1" t="str">
        <f t="shared" si="1499"/>
        <v>ESTERIL</v>
      </c>
      <c r="BO1641" s="1" t="s">
        <v>1304</v>
      </c>
    </row>
    <row r="1642" spans="1:67" x14ac:dyDescent="0.25">
      <c r="A1642" s="2" t="s">
        <v>1623</v>
      </c>
      <c r="B1642" s="2" t="s">
        <v>103</v>
      </c>
      <c r="C1642" s="2" t="s">
        <v>953</v>
      </c>
      <c r="D1642" s="2" t="s">
        <v>1636</v>
      </c>
      <c r="E1642" s="2" t="s">
        <v>1633</v>
      </c>
      <c r="F1642" s="2">
        <v>12</v>
      </c>
      <c r="G1642" s="2">
        <v>20</v>
      </c>
      <c r="H1642" s="2">
        <v>11</v>
      </c>
      <c r="I1642" s="2">
        <v>65</v>
      </c>
      <c r="J1642" s="37">
        <v>0.16333333333333336</v>
      </c>
      <c r="K1642" s="7">
        <v>0.18</v>
      </c>
      <c r="N1642" s="3">
        <v>9</v>
      </c>
      <c r="O1642" s="3">
        <v>3248</v>
      </c>
      <c r="P1642" s="3">
        <v>0</v>
      </c>
      <c r="Q1642" s="3">
        <v>648</v>
      </c>
      <c r="R1642" s="3">
        <v>0</v>
      </c>
      <c r="S1642" s="3">
        <v>18</v>
      </c>
      <c r="T1642" s="3">
        <v>1712</v>
      </c>
      <c r="U1642" s="3">
        <v>317</v>
      </c>
      <c r="V1642" s="3">
        <v>18</v>
      </c>
      <c r="W1642" s="3">
        <v>63</v>
      </c>
      <c r="X1642" s="3">
        <v>0</v>
      </c>
      <c r="Y1642" s="3">
        <v>9</v>
      </c>
      <c r="Z1642" s="3">
        <v>1504</v>
      </c>
      <c r="AA1642" s="3">
        <v>574</v>
      </c>
      <c r="AB1642" s="3">
        <v>11</v>
      </c>
      <c r="AC1642" s="1">
        <v>30</v>
      </c>
      <c r="AD1642" s="1">
        <v>0</v>
      </c>
      <c r="AE1642" s="1">
        <v>4</v>
      </c>
      <c r="AF1642" s="1">
        <v>1305</v>
      </c>
      <c r="AG1642" s="1">
        <v>799</v>
      </c>
      <c r="AH1642" s="1">
        <v>5</v>
      </c>
      <c r="AI1642" s="1">
        <v>15</v>
      </c>
      <c r="AJ1642" s="1">
        <v>0</v>
      </c>
      <c r="AK1642" s="1">
        <v>4</v>
      </c>
      <c r="AL1642" s="1">
        <v>1133</v>
      </c>
      <c r="AM1642" s="1">
        <v>979</v>
      </c>
      <c r="AN1642" s="1">
        <v>5</v>
      </c>
      <c r="AO1642" s="1">
        <v>7</v>
      </c>
      <c r="AP1642" s="1">
        <f t="shared" si="1477"/>
        <v>2.3047375160051217E-3</v>
      </c>
      <c r="AQ1642" s="1">
        <f t="shared" si="1478"/>
        <v>0.99769526248399487</v>
      </c>
      <c r="AR1642" s="1">
        <f t="shared" si="1479"/>
        <v>0</v>
      </c>
      <c r="AS1642" s="1">
        <f t="shared" si="1480"/>
        <v>1.6917293233082706E-2</v>
      </c>
      <c r="AT1642" s="1">
        <f t="shared" si="1481"/>
        <v>0.80451127819548873</v>
      </c>
      <c r="AU1642" s="1">
        <f t="shared" si="1482"/>
        <v>0.17857142857142858</v>
      </c>
      <c r="AV1642" s="1">
        <f t="shared" si="1483"/>
        <v>0</v>
      </c>
      <c r="AW1642" s="1">
        <f t="shared" si="1484"/>
        <v>9.3984962406015032E-3</v>
      </c>
      <c r="AX1642" s="1">
        <f t="shared" si="1485"/>
        <v>0.70676691729323304</v>
      </c>
      <c r="AY1642" s="1">
        <f t="shared" si="1486"/>
        <v>0.28383458646616544</v>
      </c>
      <c r="AZ1642" s="1">
        <f t="shared" si="1487"/>
        <v>0</v>
      </c>
      <c r="BA1642" s="1">
        <f t="shared" si="1488"/>
        <v>4.2293233082706765E-3</v>
      </c>
      <c r="BB1642" s="1">
        <f t="shared" si="1489"/>
        <v>0.6132518796992481</v>
      </c>
      <c r="BC1642" s="1">
        <f t="shared" si="1490"/>
        <v>0.3825187969924812</v>
      </c>
      <c r="BD1642" s="1">
        <f t="shared" si="1491"/>
        <v>0</v>
      </c>
      <c r="BE1642" s="1">
        <f t="shared" si="1492"/>
        <v>4.2293233082706765E-3</v>
      </c>
      <c r="BF1642" s="1">
        <f t="shared" si="1493"/>
        <v>0.53242481203007519</v>
      </c>
      <c r="BG1642" s="1">
        <f t="shared" si="1494"/>
        <v>0.46334586466165412</v>
      </c>
      <c r="BH1642" s="1">
        <f t="shared" si="1495"/>
        <v>-0.27374171375961331</v>
      </c>
      <c r="BI1642" s="1">
        <f t="shared" si="1496"/>
        <v>-0.15072378736738715</v>
      </c>
      <c r="BJ1642" s="1">
        <f t="shared" si="1497"/>
        <v>-9.4467863281876147E-2</v>
      </c>
      <c r="BK1642" s="1">
        <f t="shared" si="1498"/>
        <v>-0.21236111194871082</v>
      </c>
      <c r="BL1642">
        <v>0.45026311995294777</v>
      </c>
      <c r="BM1642" s="1" t="s">
        <v>1304</v>
      </c>
      <c r="BN1642" s="1" t="str">
        <f t="shared" si="1499"/>
        <v>MINERIO</v>
      </c>
      <c r="BO1642" s="1" t="s">
        <v>1304</v>
      </c>
    </row>
    <row r="1643" spans="1:67" x14ac:dyDescent="0.25">
      <c r="A1643" s="2" t="s">
        <v>1623</v>
      </c>
      <c r="B1643" s="2" t="s">
        <v>103</v>
      </c>
      <c r="C1643" s="2" t="s">
        <v>953</v>
      </c>
      <c r="D1643" s="2" t="s">
        <v>1635</v>
      </c>
      <c r="E1643" s="2" t="s">
        <v>1633</v>
      </c>
      <c r="F1643" s="2">
        <v>12</v>
      </c>
      <c r="G1643" s="2">
        <v>19</v>
      </c>
      <c r="H1643" s="2">
        <v>10</v>
      </c>
      <c r="I1643" s="2">
        <v>60</v>
      </c>
      <c r="J1643" s="37">
        <v>2.5000000000000001E-2</v>
      </c>
      <c r="K1643" s="7">
        <v>0.04</v>
      </c>
      <c r="N1643" s="3">
        <v>0</v>
      </c>
      <c r="O1643" s="3">
        <v>3884</v>
      </c>
      <c r="P1643" s="3">
        <v>0</v>
      </c>
      <c r="Q1643" s="3">
        <v>648</v>
      </c>
      <c r="R1643" s="3">
        <v>0</v>
      </c>
      <c r="S1643" s="3">
        <v>40</v>
      </c>
      <c r="T1643" s="3">
        <v>1930</v>
      </c>
      <c r="U1643" s="3">
        <v>390</v>
      </c>
      <c r="V1643" s="3">
        <v>41</v>
      </c>
      <c r="W1643" s="3">
        <v>104</v>
      </c>
      <c r="X1643" s="3">
        <v>0</v>
      </c>
      <c r="Y1643" s="3">
        <v>8</v>
      </c>
      <c r="Z1643" s="3">
        <v>1717</v>
      </c>
      <c r="AA1643" s="3">
        <v>711</v>
      </c>
      <c r="AB1643" s="3">
        <v>8</v>
      </c>
      <c r="AC1643" s="1">
        <v>60</v>
      </c>
      <c r="AD1643" s="1">
        <v>0</v>
      </c>
      <c r="AE1643" s="1">
        <v>7</v>
      </c>
      <c r="AF1643" s="1">
        <v>1466</v>
      </c>
      <c r="AG1643" s="1">
        <v>990</v>
      </c>
      <c r="AH1643" s="1">
        <v>6</v>
      </c>
      <c r="AI1643" s="1">
        <v>35</v>
      </c>
      <c r="AJ1643" s="1">
        <v>0</v>
      </c>
      <c r="AK1643" s="1">
        <v>1</v>
      </c>
      <c r="AL1643" s="1">
        <v>1226</v>
      </c>
      <c r="AM1643" s="1">
        <v>1258</v>
      </c>
      <c r="AN1643" s="1">
        <v>1</v>
      </c>
      <c r="AO1643" s="1">
        <v>18</v>
      </c>
      <c r="AP1643" s="1">
        <f t="shared" si="1477"/>
        <v>0</v>
      </c>
      <c r="AQ1643" s="1">
        <f t="shared" si="1478"/>
        <v>1</v>
      </c>
      <c r="AR1643" s="1">
        <f t="shared" si="1479"/>
        <v>0</v>
      </c>
      <c r="AS1643" s="1">
        <f t="shared" si="1480"/>
        <v>3.2335329341317366E-2</v>
      </c>
      <c r="AT1643" s="1">
        <f t="shared" si="1481"/>
        <v>0.77045908183632739</v>
      </c>
      <c r="AU1643" s="1">
        <f t="shared" si="1482"/>
        <v>0.19720558882235528</v>
      </c>
      <c r="AV1643" s="1">
        <f t="shared" si="1483"/>
        <v>0</v>
      </c>
      <c r="AW1643" s="1">
        <f t="shared" si="1484"/>
        <v>6.3897763578274758E-3</v>
      </c>
      <c r="AX1643" s="1">
        <f t="shared" si="1485"/>
        <v>0.68570287539936103</v>
      </c>
      <c r="AY1643" s="1">
        <f t="shared" si="1486"/>
        <v>0.30790734824281152</v>
      </c>
      <c r="AZ1643" s="1">
        <f t="shared" si="1487"/>
        <v>0</v>
      </c>
      <c r="BA1643" s="1">
        <f t="shared" si="1488"/>
        <v>5.1916932907348241E-3</v>
      </c>
      <c r="BB1643" s="1">
        <f t="shared" si="1489"/>
        <v>0.58546325878594252</v>
      </c>
      <c r="BC1643" s="1">
        <f t="shared" si="1490"/>
        <v>0.40934504792332266</v>
      </c>
      <c r="BD1643" s="1">
        <f t="shared" si="1491"/>
        <v>0</v>
      </c>
      <c r="BE1643" s="1">
        <f t="shared" si="1492"/>
        <v>7.9872204472843447E-4</v>
      </c>
      <c r="BF1643" s="1">
        <f t="shared" si="1493"/>
        <v>0.48961661341853036</v>
      </c>
      <c r="BG1643" s="1">
        <f t="shared" si="1494"/>
        <v>0.50958466453674123</v>
      </c>
      <c r="BH1643" s="1">
        <f t="shared" si="1495"/>
        <v>-0.31014385435599584</v>
      </c>
      <c r="BI1643" s="1">
        <f t="shared" si="1496"/>
        <v>-0.16386402937747557</v>
      </c>
      <c r="BJ1643" s="1">
        <f t="shared" si="1497"/>
        <v>-0.11325042119549074</v>
      </c>
      <c r="BK1643" s="1">
        <f t="shared" si="1498"/>
        <v>-0.23250035423328291</v>
      </c>
      <c r="BL1643">
        <v>0.59283801544285331</v>
      </c>
      <c r="BM1643" s="1" t="s">
        <v>1304</v>
      </c>
      <c r="BN1643" s="1" t="str">
        <f t="shared" si="1499"/>
        <v>ESTERIL</v>
      </c>
      <c r="BO1643" s="1" t="s">
        <v>1304</v>
      </c>
    </row>
    <row r="1644" spans="1:67" x14ac:dyDescent="0.25">
      <c r="A1644" s="2" t="s">
        <v>1623</v>
      </c>
      <c r="B1644" s="2" t="s">
        <v>103</v>
      </c>
      <c r="C1644" s="2" t="s">
        <v>953</v>
      </c>
      <c r="D1644" s="2" t="s">
        <v>1632</v>
      </c>
      <c r="E1644" s="2" t="s">
        <v>1633</v>
      </c>
      <c r="F1644" s="2">
        <v>12</v>
      </c>
      <c r="G1644" s="2">
        <v>15</v>
      </c>
      <c r="H1644" s="2">
        <v>8</v>
      </c>
      <c r="I1644" s="2">
        <v>95</v>
      </c>
      <c r="J1644" s="37">
        <v>9.0000000000000011E-2</v>
      </c>
      <c r="K1644" s="7">
        <v>0.05</v>
      </c>
      <c r="N1644" s="3">
        <v>0</v>
      </c>
      <c r="O1644" s="3">
        <v>4083</v>
      </c>
      <c r="P1644" s="3">
        <v>0</v>
      </c>
      <c r="Q1644" s="3">
        <v>722</v>
      </c>
      <c r="R1644" s="3">
        <v>0</v>
      </c>
      <c r="S1644" s="3">
        <v>12</v>
      </c>
      <c r="T1644" s="3">
        <v>2066</v>
      </c>
      <c r="U1644" s="3">
        <v>547</v>
      </c>
      <c r="V1644" s="3">
        <v>11</v>
      </c>
      <c r="W1644" s="3">
        <v>47</v>
      </c>
      <c r="X1644" s="3">
        <v>0</v>
      </c>
      <c r="Y1644" s="3">
        <v>3</v>
      </c>
      <c r="Z1644" s="3">
        <v>1743</v>
      </c>
      <c r="AA1644" s="3">
        <v>914</v>
      </c>
      <c r="AB1644" s="3">
        <v>3</v>
      </c>
      <c r="AC1644" s="1">
        <v>20</v>
      </c>
      <c r="AD1644" s="1">
        <v>0</v>
      </c>
      <c r="AE1644" s="1">
        <v>0</v>
      </c>
      <c r="AF1644" s="1">
        <v>1407</v>
      </c>
      <c r="AG1644" s="1">
        <v>1263</v>
      </c>
      <c r="AH1644" s="1">
        <v>2</v>
      </c>
      <c r="AI1644" s="1">
        <v>11</v>
      </c>
      <c r="AJ1644" s="1">
        <v>0</v>
      </c>
      <c r="AK1644" s="1">
        <v>0</v>
      </c>
      <c r="AL1644" s="1">
        <v>1177</v>
      </c>
      <c r="AM1644" s="1">
        <v>1501</v>
      </c>
      <c r="AN1644" s="1">
        <v>0</v>
      </c>
      <c r="AO1644" s="1">
        <v>5</v>
      </c>
      <c r="AP1644" s="1">
        <f t="shared" si="1477"/>
        <v>0</v>
      </c>
      <c r="AQ1644" s="1">
        <f t="shared" si="1478"/>
        <v>1</v>
      </c>
      <c r="AR1644" s="1">
        <f t="shared" si="1479"/>
        <v>0</v>
      </c>
      <c r="AS1644" s="1">
        <f t="shared" si="1480"/>
        <v>8.5724934774506142E-3</v>
      </c>
      <c r="AT1644" s="1">
        <f t="shared" si="1481"/>
        <v>0.77003354453969441</v>
      </c>
      <c r="AU1644" s="1">
        <f t="shared" si="1482"/>
        <v>0.22139396198285502</v>
      </c>
      <c r="AV1644" s="1">
        <f t="shared" si="1483"/>
        <v>0</v>
      </c>
      <c r="AW1644" s="1">
        <f t="shared" si="1484"/>
        <v>2.2363026462914647E-3</v>
      </c>
      <c r="AX1644" s="1">
        <f t="shared" si="1485"/>
        <v>0.64964591874767053</v>
      </c>
      <c r="AY1644" s="1">
        <f t="shared" si="1486"/>
        <v>0.34811777860603804</v>
      </c>
      <c r="AZ1644" s="1">
        <f t="shared" si="1487"/>
        <v>0</v>
      </c>
      <c r="BA1644" s="1">
        <f t="shared" si="1488"/>
        <v>7.4543421543048823E-4</v>
      </c>
      <c r="BB1644" s="1">
        <f t="shared" si="1489"/>
        <v>0.52441297055534852</v>
      </c>
      <c r="BC1644" s="1">
        <f t="shared" si="1490"/>
        <v>0.47484159522922104</v>
      </c>
      <c r="BD1644" s="1">
        <f t="shared" si="1491"/>
        <v>0</v>
      </c>
      <c r="BE1644" s="1">
        <f t="shared" si="1492"/>
        <v>0</v>
      </c>
      <c r="BF1644" s="1">
        <f t="shared" si="1493"/>
        <v>0.43868803578084237</v>
      </c>
      <c r="BG1644" s="1">
        <f t="shared" si="1494"/>
        <v>0.56131196421915763</v>
      </c>
      <c r="BH1644" s="1">
        <f t="shared" si="1495"/>
        <v>-0.35784420982850429</v>
      </c>
      <c r="BI1644" s="1">
        <f t="shared" si="1496"/>
        <v>-0.18732328556194583</v>
      </c>
      <c r="BJ1644" s="1">
        <f t="shared" si="1497"/>
        <v>-0.11349035548833721</v>
      </c>
      <c r="BK1644" s="1">
        <f t="shared" si="1498"/>
        <v>-0.28032657523719329</v>
      </c>
      <c r="BL1644">
        <v>0.81951862726593272</v>
      </c>
      <c r="BM1644" s="1" t="s">
        <v>1304</v>
      </c>
      <c r="BN1644" s="1" t="str">
        <f t="shared" si="1499"/>
        <v>MINERIO</v>
      </c>
      <c r="BO1644" s="1" t="s">
        <v>1304</v>
      </c>
    </row>
    <row r="1645" spans="1:67" x14ac:dyDescent="0.25">
      <c r="A1645" s="2" t="s">
        <v>1623</v>
      </c>
      <c r="B1645" s="2" t="s">
        <v>103</v>
      </c>
      <c r="C1645" s="2" t="s">
        <v>953</v>
      </c>
      <c r="D1645" s="2" t="s">
        <v>1637</v>
      </c>
      <c r="E1645" s="2" t="s">
        <v>1633</v>
      </c>
      <c r="F1645" s="2">
        <v>12</v>
      </c>
      <c r="G1645" s="2">
        <v>21</v>
      </c>
      <c r="H1645" s="2">
        <v>12</v>
      </c>
      <c r="I1645" s="2">
        <v>55</v>
      </c>
      <c r="J1645" s="37">
        <v>2.5000000000000001E-2</v>
      </c>
      <c r="K1645" s="7">
        <v>0.05</v>
      </c>
      <c r="N1645" s="3">
        <v>9</v>
      </c>
      <c r="O1645" s="3">
        <v>2852</v>
      </c>
      <c r="P1645" s="3">
        <v>0</v>
      </c>
      <c r="Q1645" s="3">
        <v>613</v>
      </c>
      <c r="R1645" s="3">
        <v>0</v>
      </c>
      <c r="S1645" s="3">
        <v>6</v>
      </c>
      <c r="T1645" s="3">
        <v>1393</v>
      </c>
      <c r="U1645" s="3">
        <v>445</v>
      </c>
      <c r="V1645" s="3">
        <v>5</v>
      </c>
      <c r="W1645" s="3">
        <v>48</v>
      </c>
      <c r="X1645" s="3">
        <v>0</v>
      </c>
      <c r="Y1645" s="3">
        <v>0</v>
      </c>
      <c r="Z1645" s="3">
        <v>1161</v>
      </c>
      <c r="AA1645" s="3">
        <v>706</v>
      </c>
      <c r="AB1645" s="3">
        <v>0</v>
      </c>
      <c r="AC1645" s="1">
        <v>29</v>
      </c>
      <c r="AD1645" s="1">
        <v>0</v>
      </c>
      <c r="AE1645" s="1">
        <v>0</v>
      </c>
      <c r="AF1645" s="1">
        <v>957</v>
      </c>
      <c r="AG1645" s="1">
        <v>923</v>
      </c>
      <c r="AH1645" s="1">
        <v>0</v>
      </c>
      <c r="AI1645" s="1">
        <v>16</v>
      </c>
      <c r="AJ1645" s="1">
        <v>0</v>
      </c>
      <c r="AK1645" s="1">
        <v>0</v>
      </c>
      <c r="AL1645" s="1">
        <v>790</v>
      </c>
      <c r="AM1645" s="1">
        <v>1100</v>
      </c>
      <c r="AN1645" s="1">
        <v>0</v>
      </c>
      <c r="AO1645" s="1">
        <v>6</v>
      </c>
      <c r="AP1645" s="1">
        <f t="shared" si="1477"/>
        <v>2.5906735751295338E-3</v>
      </c>
      <c r="AQ1645" s="1">
        <f t="shared" si="1478"/>
        <v>0.99740932642487046</v>
      </c>
      <c r="AR1645" s="1">
        <f t="shared" si="1479"/>
        <v>0</v>
      </c>
      <c r="AS1645" s="1">
        <f t="shared" si="1480"/>
        <v>5.7986294148655772E-3</v>
      </c>
      <c r="AT1645" s="1">
        <f t="shared" si="1481"/>
        <v>0.73431734317343178</v>
      </c>
      <c r="AU1645" s="1">
        <f t="shared" si="1482"/>
        <v>0.25988402741170269</v>
      </c>
      <c r="AV1645" s="1">
        <f t="shared" si="1483"/>
        <v>0</v>
      </c>
      <c r="AW1645" s="1">
        <f t="shared" si="1484"/>
        <v>0</v>
      </c>
      <c r="AX1645" s="1">
        <f t="shared" si="1485"/>
        <v>0.61234177215189878</v>
      </c>
      <c r="AY1645" s="1">
        <f t="shared" si="1486"/>
        <v>0.38765822784810128</v>
      </c>
      <c r="AZ1645" s="1">
        <f t="shared" si="1487"/>
        <v>0</v>
      </c>
      <c r="BA1645" s="1">
        <f t="shared" si="1488"/>
        <v>0</v>
      </c>
      <c r="BB1645" s="1">
        <f t="shared" si="1489"/>
        <v>0.504746835443038</v>
      </c>
      <c r="BC1645" s="1">
        <f t="shared" si="1490"/>
        <v>0.495253164556962</v>
      </c>
      <c r="BD1645" s="1">
        <f t="shared" si="1491"/>
        <v>0</v>
      </c>
      <c r="BE1645" s="1">
        <f t="shared" si="1492"/>
        <v>0</v>
      </c>
      <c r="BF1645" s="1">
        <f t="shared" si="1493"/>
        <v>0.41666666666666669</v>
      </c>
      <c r="BG1645" s="1">
        <f t="shared" si="1494"/>
        <v>0.58333333333333337</v>
      </c>
      <c r="BH1645" s="1">
        <f t="shared" si="1495"/>
        <v>-0.38021124171160603</v>
      </c>
      <c r="BI1645" s="1">
        <f t="shared" si="1496"/>
        <v>-0.21300611326347357</v>
      </c>
      <c r="BJ1645" s="1">
        <f t="shared" si="1497"/>
        <v>-0.13411621446469904</v>
      </c>
      <c r="BK1645" s="1">
        <f t="shared" si="1498"/>
        <v>-0.29692639522520387</v>
      </c>
      <c r="BL1645">
        <v>0.87649555207087804</v>
      </c>
      <c r="BM1645" s="1" t="s">
        <v>1304</v>
      </c>
      <c r="BN1645" s="1" t="str">
        <f t="shared" si="1499"/>
        <v>ESTERIL</v>
      </c>
      <c r="BO1645" s="1" t="s">
        <v>1304</v>
      </c>
    </row>
    <row r="1646" spans="1:67" x14ac:dyDescent="0.25">
      <c r="A1646" s="2" t="s">
        <v>1623</v>
      </c>
      <c r="B1646" s="2" t="s">
        <v>103</v>
      </c>
      <c r="C1646" s="2" t="s">
        <v>953</v>
      </c>
      <c r="D1646" s="2" t="s">
        <v>1638</v>
      </c>
      <c r="E1646" s="2" t="s">
        <v>1633</v>
      </c>
      <c r="F1646" s="2">
        <v>12</v>
      </c>
      <c r="G1646" s="2">
        <v>22</v>
      </c>
      <c r="H1646" s="2">
        <v>13</v>
      </c>
      <c r="I1646" s="2">
        <v>75</v>
      </c>
      <c r="J1646" s="37">
        <v>0.10333333333333333</v>
      </c>
      <c r="K1646" s="7">
        <v>0.13</v>
      </c>
      <c r="N1646" s="3">
        <v>0</v>
      </c>
      <c r="O1646" s="3">
        <v>3319</v>
      </c>
      <c r="P1646" s="3">
        <v>0</v>
      </c>
      <c r="Q1646" s="3">
        <v>623</v>
      </c>
      <c r="R1646" s="3">
        <v>0</v>
      </c>
      <c r="S1646" s="3">
        <v>0</v>
      </c>
      <c r="T1646" s="3">
        <v>1358</v>
      </c>
      <c r="U1646" s="3">
        <v>807</v>
      </c>
      <c r="V1646" s="3">
        <v>0</v>
      </c>
      <c r="W1646" s="3">
        <v>27</v>
      </c>
      <c r="X1646" s="3">
        <v>0</v>
      </c>
      <c r="Y1646" s="3">
        <v>0</v>
      </c>
      <c r="Z1646" s="3">
        <v>1012</v>
      </c>
      <c r="AA1646" s="3">
        <v>1171</v>
      </c>
      <c r="AB1646" s="3">
        <v>0</v>
      </c>
      <c r="AC1646" s="1">
        <v>9</v>
      </c>
      <c r="AD1646" s="1">
        <v>0</v>
      </c>
      <c r="AE1646" s="1">
        <v>0</v>
      </c>
      <c r="AF1646" s="1">
        <v>758</v>
      </c>
      <c r="AG1646" s="1">
        <v>1431</v>
      </c>
      <c r="AH1646" s="1">
        <v>0</v>
      </c>
      <c r="AI1646" s="1">
        <v>3</v>
      </c>
      <c r="AJ1646" s="1">
        <v>0</v>
      </c>
      <c r="AK1646" s="1">
        <v>0</v>
      </c>
      <c r="AL1646" s="1">
        <v>588</v>
      </c>
      <c r="AM1646" s="1">
        <v>1602</v>
      </c>
      <c r="AN1646" s="1">
        <v>0</v>
      </c>
      <c r="AO1646" s="1">
        <v>2</v>
      </c>
      <c r="AP1646" s="1">
        <f t="shared" si="1477"/>
        <v>0</v>
      </c>
      <c r="AQ1646" s="1">
        <f t="shared" si="1478"/>
        <v>1</v>
      </c>
      <c r="AR1646" s="1">
        <f t="shared" si="1479"/>
        <v>0</v>
      </c>
      <c r="AS1646" s="1">
        <f t="shared" si="1480"/>
        <v>0</v>
      </c>
      <c r="AT1646" s="1">
        <f t="shared" si="1481"/>
        <v>0.61952554744525545</v>
      </c>
      <c r="AU1646" s="1">
        <f t="shared" si="1482"/>
        <v>0.38047445255474455</v>
      </c>
      <c r="AV1646" s="1">
        <f t="shared" si="1483"/>
        <v>0</v>
      </c>
      <c r="AW1646" s="1">
        <f t="shared" si="1484"/>
        <v>0</v>
      </c>
      <c r="AX1646" s="1">
        <f t="shared" si="1485"/>
        <v>0.46167883211678834</v>
      </c>
      <c r="AY1646" s="1">
        <f t="shared" si="1486"/>
        <v>0.53832116788321172</v>
      </c>
      <c r="AZ1646" s="1">
        <f t="shared" si="1487"/>
        <v>0</v>
      </c>
      <c r="BA1646" s="1">
        <f t="shared" si="1488"/>
        <v>0</v>
      </c>
      <c r="BB1646" s="1">
        <f t="shared" si="1489"/>
        <v>0.34580291970802918</v>
      </c>
      <c r="BC1646" s="1">
        <f t="shared" si="1490"/>
        <v>0.65419708029197077</v>
      </c>
      <c r="BD1646" s="1">
        <f t="shared" si="1491"/>
        <v>0</v>
      </c>
      <c r="BE1646" s="1">
        <f t="shared" si="1492"/>
        <v>0</v>
      </c>
      <c r="BF1646" s="1">
        <f t="shared" si="1493"/>
        <v>0.26824817518248173</v>
      </c>
      <c r="BG1646" s="1">
        <f t="shared" si="1494"/>
        <v>0.73175182481751821</v>
      </c>
      <c r="BH1646" s="1">
        <f t="shared" si="1495"/>
        <v>-0.57146322373619307</v>
      </c>
      <c r="BI1646" s="1">
        <f t="shared" si="1496"/>
        <v>-0.33566003730855121</v>
      </c>
      <c r="BJ1646" s="1">
        <f t="shared" si="1497"/>
        <v>-0.20794077986784867</v>
      </c>
      <c r="BK1646" s="1">
        <f t="shared" si="1498"/>
        <v>-0.46117134418027805</v>
      </c>
      <c r="BL1646">
        <v>1.4866027768429693</v>
      </c>
      <c r="BM1646" s="1" t="s">
        <v>1304</v>
      </c>
      <c r="BN1646" s="1" t="str">
        <f t="shared" si="1499"/>
        <v>MINERIO</v>
      </c>
      <c r="BO1646" s="1" t="s">
        <v>1304</v>
      </c>
    </row>
    <row r="1647" spans="1:67" x14ac:dyDescent="0.25">
      <c r="A1647" s="2" t="s">
        <v>1623</v>
      </c>
      <c r="B1647" s="2" t="s">
        <v>103</v>
      </c>
      <c r="C1647" s="2" t="s">
        <v>953</v>
      </c>
      <c r="D1647" s="2" t="s">
        <v>1634</v>
      </c>
      <c r="E1647" s="2" t="s">
        <v>1633</v>
      </c>
      <c r="F1647" s="2">
        <v>12</v>
      </c>
      <c r="G1647" s="2">
        <v>18</v>
      </c>
      <c r="H1647" s="2">
        <v>9</v>
      </c>
      <c r="I1647" s="2">
        <v>35</v>
      </c>
      <c r="J1647" s="37">
        <v>0.19333333333333333</v>
      </c>
      <c r="K1647" s="7">
        <v>0.01</v>
      </c>
      <c r="N1647" s="3">
        <v>0</v>
      </c>
      <c r="O1647" s="3">
        <v>1682</v>
      </c>
      <c r="P1647" s="3">
        <v>0</v>
      </c>
      <c r="Q1647" s="3">
        <v>455</v>
      </c>
      <c r="R1647" s="3">
        <v>0</v>
      </c>
      <c r="S1647" s="3">
        <v>0</v>
      </c>
      <c r="T1647" s="3">
        <v>699</v>
      </c>
      <c r="U1647" s="3">
        <v>431</v>
      </c>
      <c r="V1647" s="3">
        <v>0</v>
      </c>
      <c r="W1647" s="3">
        <v>15</v>
      </c>
      <c r="X1647" s="3">
        <v>0</v>
      </c>
      <c r="Y1647" s="3">
        <v>0</v>
      </c>
      <c r="Z1647" s="3">
        <v>518</v>
      </c>
      <c r="AA1647" s="3">
        <v>620</v>
      </c>
      <c r="AB1647" s="3">
        <v>0</v>
      </c>
      <c r="AC1647" s="1">
        <v>7</v>
      </c>
      <c r="AD1647" s="1">
        <v>0</v>
      </c>
      <c r="AE1647" s="1">
        <v>0</v>
      </c>
      <c r="AF1647" s="1">
        <v>387</v>
      </c>
      <c r="AG1647" s="1">
        <v>753</v>
      </c>
      <c r="AH1647" s="1">
        <v>0</v>
      </c>
      <c r="AI1647" s="1">
        <v>5</v>
      </c>
      <c r="AJ1647" s="1">
        <v>0</v>
      </c>
      <c r="AK1647" s="1">
        <v>0</v>
      </c>
      <c r="AL1647" s="1">
        <v>282</v>
      </c>
      <c r="AM1647" s="1">
        <v>861</v>
      </c>
      <c r="AN1647" s="1">
        <v>0</v>
      </c>
      <c r="AO1647" s="1">
        <v>2</v>
      </c>
      <c r="AP1647" s="1">
        <f t="shared" si="1477"/>
        <v>0</v>
      </c>
      <c r="AQ1647" s="1">
        <f t="shared" si="1478"/>
        <v>1</v>
      </c>
      <c r="AR1647" s="1">
        <f t="shared" si="1479"/>
        <v>0</v>
      </c>
      <c r="AS1647" s="1">
        <f t="shared" si="1480"/>
        <v>0</v>
      </c>
      <c r="AT1647" s="1">
        <f t="shared" si="1481"/>
        <v>0.61048034934497819</v>
      </c>
      <c r="AU1647" s="1">
        <f t="shared" si="1482"/>
        <v>0.38951965065502181</v>
      </c>
      <c r="AV1647" s="1">
        <f t="shared" si="1483"/>
        <v>0</v>
      </c>
      <c r="AW1647" s="1">
        <f t="shared" si="1484"/>
        <v>0</v>
      </c>
      <c r="AX1647" s="1">
        <f t="shared" si="1485"/>
        <v>0.45240174672489081</v>
      </c>
      <c r="AY1647" s="1">
        <f t="shared" si="1486"/>
        <v>0.54759825327510914</v>
      </c>
      <c r="AZ1647" s="1">
        <f t="shared" si="1487"/>
        <v>0</v>
      </c>
      <c r="BA1647" s="1">
        <f t="shared" si="1488"/>
        <v>0</v>
      </c>
      <c r="BB1647" s="1">
        <f t="shared" si="1489"/>
        <v>0.33799126637554583</v>
      </c>
      <c r="BC1647" s="1">
        <f t="shared" si="1490"/>
        <v>0.66200873362445412</v>
      </c>
      <c r="BD1647" s="1">
        <f t="shared" si="1491"/>
        <v>0</v>
      </c>
      <c r="BE1647" s="1">
        <f t="shared" si="1492"/>
        <v>0</v>
      </c>
      <c r="BF1647" s="1">
        <f t="shared" si="1493"/>
        <v>0.24628820960698691</v>
      </c>
      <c r="BG1647" s="1">
        <f t="shared" si="1494"/>
        <v>0.75371179039301306</v>
      </c>
      <c r="BH1647" s="1">
        <f t="shared" si="1495"/>
        <v>-0.60855637835654564</v>
      </c>
      <c r="BI1647" s="1">
        <f t="shared" si="1496"/>
        <v>-0.3444757269306738</v>
      </c>
      <c r="BJ1647" s="1">
        <f t="shared" si="1497"/>
        <v>-0.21432831093022536</v>
      </c>
      <c r="BK1647" s="1">
        <f t="shared" si="1498"/>
        <v>-0.47109452165699545</v>
      </c>
      <c r="BL1647">
        <v>1.5260539643968674</v>
      </c>
      <c r="BM1647" s="1" t="s">
        <v>1304</v>
      </c>
      <c r="BN1647" s="1" t="str">
        <f t="shared" si="1499"/>
        <v>MINERIO</v>
      </c>
      <c r="BO1647" s="1" t="s">
        <v>1304</v>
      </c>
    </row>
    <row r="1648" spans="1:67" x14ac:dyDescent="0.25">
      <c r="A1648" s="2" t="s">
        <v>1623</v>
      </c>
      <c r="B1648" s="2" t="s">
        <v>103</v>
      </c>
      <c r="C1648" s="2" t="s">
        <v>953</v>
      </c>
      <c r="D1648" s="2" t="s">
        <v>1640</v>
      </c>
      <c r="E1648" s="2" t="s">
        <v>1633</v>
      </c>
      <c r="F1648" s="2">
        <v>12</v>
      </c>
      <c r="G1648" s="2">
        <v>24</v>
      </c>
      <c r="H1648" s="2">
        <v>15</v>
      </c>
      <c r="I1648" s="2">
        <v>55</v>
      </c>
      <c r="J1648" s="37">
        <v>2.5000000000000001E-2</v>
      </c>
      <c r="K1648" s="7">
        <v>0.02</v>
      </c>
      <c r="N1648" s="3">
        <v>9</v>
      </c>
      <c r="O1648" s="3">
        <v>2808</v>
      </c>
      <c r="P1648" s="3">
        <v>0</v>
      </c>
      <c r="Q1648" s="3">
        <v>574</v>
      </c>
      <c r="R1648" s="3">
        <v>0</v>
      </c>
      <c r="S1648" s="3">
        <v>0</v>
      </c>
      <c r="T1648" s="3">
        <v>1066</v>
      </c>
      <c r="U1648" s="3">
        <v>771</v>
      </c>
      <c r="V1648" s="3">
        <v>2</v>
      </c>
      <c r="W1648" s="3">
        <v>14</v>
      </c>
      <c r="X1648" s="3">
        <v>0</v>
      </c>
      <c r="Y1648" s="3">
        <v>0</v>
      </c>
      <c r="Z1648" s="3">
        <v>761</v>
      </c>
      <c r="AA1648" s="3">
        <v>1087</v>
      </c>
      <c r="AB1648" s="3">
        <v>0</v>
      </c>
      <c r="AC1648" s="1">
        <v>5</v>
      </c>
      <c r="AD1648" s="1">
        <v>0</v>
      </c>
      <c r="AE1648" s="1">
        <v>0</v>
      </c>
      <c r="AF1648" s="1">
        <v>525</v>
      </c>
      <c r="AG1648" s="1">
        <v>1326</v>
      </c>
      <c r="AH1648" s="1">
        <v>0</v>
      </c>
      <c r="AI1648" s="1">
        <v>2</v>
      </c>
      <c r="AJ1648" s="1">
        <v>0</v>
      </c>
      <c r="AK1648" s="1">
        <v>0</v>
      </c>
      <c r="AL1648" s="1">
        <v>378</v>
      </c>
      <c r="AM1648" s="1">
        <v>1474</v>
      </c>
      <c r="AN1648" s="1">
        <v>0</v>
      </c>
      <c r="AO1648" s="1">
        <v>1</v>
      </c>
      <c r="AP1648" s="1">
        <f t="shared" si="1477"/>
        <v>2.6540843409023885E-3</v>
      </c>
      <c r="AQ1648" s="1">
        <f t="shared" si="1478"/>
        <v>0.99734591565909758</v>
      </c>
      <c r="AR1648" s="1">
        <f t="shared" si="1479"/>
        <v>0</v>
      </c>
      <c r="AS1648" s="1">
        <f t="shared" si="1480"/>
        <v>1.0793308148947653E-3</v>
      </c>
      <c r="AT1648" s="1">
        <f t="shared" si="1481"/>
        <v>0.57528332433890983</v>
      </c>
      <c r="AU1648" s="1">
        <f t="shared" si="1482"/>
        <v>0.42363734484619536</v>
      </c>
      <c r="AV1648" s="1">
        <f t="shared" si="1483"/>
        <v>0</v>
      </c>
      <c r="AW1648" s="1">
        <f t="shared" si="1484"/>
        <v>0</v>
      </c>
      <c r="AX1648" s="1">
        <f t="shared" si="1485"/>
        <v>0.41068537506745817</v>
      </c>
      <c r="AY1648" s="1">
        <f t="shared" si="1486"/>
        <v>0.58931462493254183</v>
      </c>
      <c r="AZ1648" s="1">
        <f t="shared" si="1487"/>
        <v>0</v>
      </c>
      <c r="BA1648" s="1">
        <f t="shared" si="1488"/>
        <v>0</v>
      </c>
      <c r="BB1648" s="1">
        <f t="shared" si="1489"/>
        <v>0.28332433890987585</v>
      </c>
      <c r="BC1648" s="1">
        <f t="shared" si="1490"/>
        <v>0.71667566109012415</v>
      </c>
      <c r="BD1648" s="1">
        <f t="shared" si="1491"/>
        <v>0</v>
      </c>
      <c r="BE1648" s="1">
        <f t="shared" si="1492"/>
        <v>0</v>
      </c>
      <c r="BF1648" s="1">
        <f t="shared" si="1493"/>
        <v>0.20399352401511064</v>
      </c>
      <c r="BG1648" s="1">
        <f t="shared" si="1494"/>
        <v>0.79600647598488938</v>
      </c>
      <c r="BH1648" s="1">
        <f t="shared" si="1495"/>
        <v>-0.69038361948167215</v>
      </c>
      <c r="BI1648" s="1">
        <f t="shared" si="1496"/>
        <v>-0.38649076254832476</v>
      </c>
      <c r="BJ1648" s="1">
        <f t="shared" si="1497"/>
        <v>-0.24011821462834415</v>
      </c>
      <c r="BK1648" s="1">
        <f t="shared" si="1498"/>
        <v>-0.54771611591294078</v>
      </c>
      <c r="BL1648">
        <v>1.7527095066807894</v>
      </c>
      <c r="BM1648" s="1" t="s">
        <v>1304</v>
      </c>
      <c r="BN1648" s="1" t="str">
        <f t="shared" si="1499"/>
        <v>ESTERIL</v>
      </c>
      <c r="BO1648" s="1" t="s">
        <v>1304</v>
      </c>
    </row>
    <row r="1649" spans="1:67" x14ac:dyDescent="0.25">
      <c r="A1649" s="2" t="s">
        <v>1623</v>
      </c>
      <c r="B1649" s="2" t="s">
        <v>103</v>
      </c>
      <c r="C1649" s="2" t="s">
        <v>953</v>
      </c>
      <c r="D1649" s="2" t="s">
        <v>1644</v>
      </c>
      <c r="E1649" s="2" t="s">
        <v>1642</v>
      </c>
      <c r="F1649" s="2">
        <v>13</v>
      </c>
      <c r="G1649" s="2">
        <v>4</v>
      </c>
      <c r="H1649" s="2">
        <v>18</v>
      </c>
      <c r="I1649" s="2">
        <v>40</v>
      </c>
      <c r="J1649" s="37">
        <v>9</v>
      </c>
      <c r="K1649" s="7">
        <v>0.93</v>
      </c>
      <c r="N1649" s="3">
        <v>4</v>
      </c>
      <c r="O1649" s="3">
        <v>2270</v>
      </c>
      <c r="P1649" s="3">
        <v>0</v>
      </c>
      <c r="Q1649" s="3">
        <v>524</v>
      </c>
      <c r="R1649" s="3">
        <v>0</v>
      </c>
      <c r="S1649" s="3">
        <v>20</v>
      </c>
      <c r="T1649" s="3">
        <v>1070</v>
      </c>
      <c r="U1649" s="3">
        <v>368</v>
      </c>
      <c r="V1649" s="3">
        <v>14</v>
      </c>
      <c r="W1649" s="3">
        <v>46</v>
      </c>
      <c r="X1649" s="3">
        <v>0</v>
      </c>
      <c r="Y1649" s="3">
        <v>8</v>
      </c>
      <c r="Z1649" s="3">
        <v>913</v>
      </c>
      <c r="AA1649" s="3">
        <v>562</v>
      </c>
      <c r="AB1649" s="3">
        <v>6</v>
      </c>
      <c r="AC1649" s="1">
        <v>29</v>
      </c>
      <c r="AD1649" s="1">
        <v>0</v>
      </c>
      <c r="AE1649" s="1">
        <v>3</v>
      </c>
      <c r="AF1649" s="1">
        <v>777</v>
      </c>
      <c r="AG1649" s="1">
        <v>716</v>
      </c>
      <c r="AH1649" s="1">
        <v>3</v>
      </c>
      <c r="AI1649" s="1">
        <v>19</v>
      </c>
      <c r="AJ1649" s="1">
        <v>0</v>
      </c>
      <c r="AK1649" s="1">
        <v>0</v>
      </c>
      <c r="AL1649" s="1">
        <v>667</v>
      </c>
      <c r="AM1649" s="1">
        <v>838</v>
      </c>
      <c r="AN1649" s="1">
        <v>0</v>
      </c>
      <c r="AO1649" s="1">
        <v>12</v>
      </c>
      <c r="AP1649" s="1">
        <f t="shared" si="1477"/>
        <v>1.4295925661186562E-3</v>
      </c>
      <c r="AQ1649" s="1">
        <f t="shared" si="1478"/>
        <v>0.99857040743388137</v>
      </c>
      <c r="AR1649" s="1">
        <f t="shared" si="1479"/>
        <v>0</v>
      </c>
      <c r="AS1649" s="1">
        <f t="shared" si="1480"/>
        <v>2.2397891963109356E-2</v>
      </c>
      <c r="AT1649" s="1">
        <f t="shared" si="1481"/>
        <v>0.70487483530961792</v>
      </c>
      <c r="AU1649" s="1">
        <f t="shared" si="1482"/>
        <v>0.27272727272727271</v>
      </c>
      <c r="AV1649" s="1">
        <f t="shared" si="1483"/>
        <v>0</v>
      </c>
      <c r="AW1649" s="1">
        <f t="shared" si="1484"/>
        <v>9.22266139657444E-3</v>
      </c>
      <c r="AX1649" s="1">
        <f t="shared" si="1485"/>
        <v>0.60144927536231885</v>
      </c>
      <c r="AY1649" s="1">
        <f t="shared" si="1486"/>
        <v>0.38932806324110669</v>
      </c>
      <c r="AZ1649" s="1">
        <f t="shared" si="1487"/>
        <v>0</v>
      </c>
      <c r="BA1649" s="1">
        <f t="shared" si="1488"/>
        <v>3.952569169960474E-3</v>
      </c>
      <c r="BB1649" s="1">
        <f t="shared" si="1489"/>
        <v>0.51185770750988147</v>
      </c>
      <c r="BC1649" s="1">
        <f t="shared" si="1490"/>
        <v>0.48418972332015808</v>
      </c>
      <c r="BD1649" s="1">
        <f t="shared" si="1491"/>
        <v>0</v>
      </c>
      <c r="BE1649" s="1">
        <f t="shared" si="1492"/>
        <v>0</v>
      </c>
      <c r="BF1649" s="1">
        <f t="shared" si="1493"/>
        <v>0.43968358602504942</v>
      </c>
      <c r="BG1649" s="1">
        <f t="shared" si="1494"/>
        <v>0.56031641397495058</v>
      </c>
      <c r="BH1649" s="1">
        <f t="shared" si="1495"/>
        <v>-0.35685974687018152</v>
      </c>
      <c r="BI1649" s="1">
        <f t="shared" si="1496"/>
        <v>-0.22080099402516259</v>
      </c>
      <c r="BJ1649" s="1">
        <f t="shared" si="1497"/>
        <v>-0.15188799387425192</v>
      </c>
      <c r="BK1649" s="1">
        <f t="shared" si="1498"/>
        <v>-0.29085075275854727</v>
      </c>
      <c r="BL1649">
        <v>0.85560791831668181</v>
      </c>
      <c r="BM1649" s="1" t="s">
        <v>1304</v>
      </c>
      <c r="BN1649" s="1" t="str">
        <f t="shared" si="1499"/>
        <v>MINERIO</v>
      </c>
      <c r="BO1649" s="1" t="s">
        <v>1304</v>
      </c>
    </row>
    <row r="1650" spans="1:67" x14ac:dyDescent="0.25">
      <c r="A1650" s="2" t="s">
        <v>1623</v>
      </c>
      <c r="B1650" s="2" t="s">
        <v>103</v>
      </c>
      <c r="C1650" s="2" t="s">
        <v>953</v>
      </c>
      <c r="D1650" s="2" t="s">
        <v>1645</v>
      </c>
      <c r="E1650" s="2" t="s">
        <v>1642</v>
      </c>
      <c r="F1650" s="2">
        <v>13</v>
      </c>
      <c r="G1650" s="2">
        <v>6</v>
      </c>
      <c r="H1650" s="2">
        <v>19</v>
      </c>
      <c r="I1650" s="2">
        <v>95</v>
      </c>
      <c r="J1650" s="37">
        <v>0.16333333333333336</v>
      </c>
      <c r="K1650" s="7">
        <v>0.01</v>
      </c>
      <c r="N1650" s="3">
        <v>14</v>
      </c>
      <c r="O1650" s="3">
        <v>2902</v>
      </c>
      <c r="P1650" s="3">
        <v>0</v>
      </c>
      <c r="Q1650" s="3">
        <v>618</v>
      </c>
      <c r="R1650" s="3">
        <v>0</v>
      </c>
      <c r="S1650" s="3">
        <v>1</v>
      </c>
      <c r="T1650" s="3">
        <v>1365</v>
      </c>
      <c r="U1650" s="3">
        <v>480</v>
      </c>
      <c r="V1650" s="3">
        <v>1</v>
      </c>
      <c r="W1650" s="3">
        <v>11</v>
      </c>
      <c r="X1650" s="3">
        <v>0</v>
      </c>
      <c r="Y1650" s="3">
        <v>0</v>
      </c>
      <c r="Z1650" s="3">
        <v>1092</v>
      </c>
      <c r="AA1650" s="3">
        <v>763</v>
      </c>
      <c r="AB1650" s="3">
        <v>0</v>
      </c>
      <c r="AC1650" s="1">
        <v>3</v>
      </c>
      <c r="AD1650" s="1">
        <v>0</v>
      </c>
      <c r="AE1650" s="1">
        <v>0</v>
      </c>
      <c r="AF1650" s="1">
        <v>855</v>
      </c>
      <c r="AG1650" s="1">
        <v>1000</v>
      </c>
      <c r="AH1650" s="1">
        <v>0</v>
      </c>
      <c r="AI1650" s="1">
        <v>3</v>
      </c>
      <c r="AJ1650" s="1">
        <v>0</v>
      </c>
      <c r="AK1650" s="1">
        <v>0</v>
      </c>
      <c r="AL1650" s="1">
        <v>686</v>
      </c>
      <c r="AM1650" s="1">
        <v>1170</v>
      </c>
      <c r="AN1650" s="1">
        <v>0</v>
      </c>
      <c r="AO1650" s="1">
        <v>2</v>
      </c>
      <c r="AP1650" s="1">
        <f t="shared" si="1477"/>
        <v>3.9615166949632146E-3</v>
      </c>
      <c r="AQ1650" s="1">
        <f t="shared" si="1478"/>
        <v>0.99603848330503675</v>
      </c>
      <c r="AR1650" s="1">
        <f t="shared" si="1479"/>
        <v>0</v>
      </c>
      <c r="AS1650" s="1">
        <f t="shared" si="1480"/>
        <v>1.076426264800861E-3</v>
      </c>
      <c r="AT1650" s="1">
        <f t="shared" si="1481"/>
        <v>0.7346609257265877</v>
      </c>
      <c r="AU1650" s="1">
        <f t="shared" si="1482"/>
        <v>0.26426264800861143</v>
      </c>
      <c r="AV1650" s="1">
        <f t="shared" si="1483"/>
        <v>0</v>
      </c>
      <c r="AW1650" s="1">
        <f t="shared" si="1484"/>
        <v>0</v>
      </c>
      <c r="AX1650" s="1">
        <f t="shared" si="1485"/>
        <v>0.58772874058127023</v>
      </c>
      <c r="AY1650" s="1">
        <f t="shared" si="1486"/>
        <v>0.41227125941872983</v>
      </c>
      <c r="AZ1650" s="1">
        <f t="shared" si="1487"/>
        <v>0</v>
      </c>
      <c r="BA1650" s="1">
        <f t="shared" si="1488"/>
        <v>0</v>
      </c>
      <c r="BB1650" s="1">
        <f t="shared" si="1489"/>
        <v>0.46017222820236814</v>
      </c>
      <c r="BC1650" s="1">
        <f t="shared" si="1490"/>
        <v>0.53982777179763186</v>
      </c>
      <c r="BD1650" s="1">
        <f t="shared" si="1491"/>
        <v>0</v>
      </c>
      <c r="BE1650" s="1">
        <f t="shared" si="1492"/>
        <v>0</v>
      </c>
      <c r="BF1650" s="1">
        <f t="shared" si="1493"/>
        <v>0.36921420882669537</v>
      </c>
      <c r="BG1650" s="1">
        <f t="shared" si="1494"/>
        <v>0.63078579117330458</v>
      </c>
      <c r="BH1650" s="1">
        <f t="shared" si="1495"/>
        <v>-0.43272159395087129</v>
      </c>
      <c r="BI1650" s="1">
        <f t="shared" si="1496"/>
        <v>-0.2308230712889045</v>
      </c>
      <c r="BJ1650" s="1">
        <f t="shared" si="1497"/>
        <v>-0.13391305828084812</v>
      </c>
      <c r="BK1650" s="1">
        <f t="shared" si="1498"/>
        <v>-0.33707959492945033</v>
      </c>
      <c r="BL1650">
        <v>1.0479845965437042</v>
      </c>
      <c r="BM1650" s="1" t="s">
        <v>1304</v>
      </c>
      <c r="BN1650" s="1" t="str">
        <f t="shared" si="1499"/>
        <v>MINERIO</v>
      </c>
      <c r="BO1650" s="1" t="s">
        <v>1304</v>
      </c>
    </row>
    <row r="1651" spans="1:67" x14ac:dyDescent="0.25">
      <c r="A1651" s="2" t="s">
        <v>1623</v>
      </c>
      <c r="B1651" s="2" t="s">
        <v>103</v>
      </c>
      <c r="C1651" s="2" t="s">
        <v>953</v>
      </c>
      <c r="D1651" s="2" t="s">
        <v>1643</v>
      </c>
      <c r="E1651" s="2" t="s">
        <v>1642</v>
      </c>
      <c r="F1651" s="2">
        <v>13</v>
      </c>
      <c r="G1651" s="2">
        <v>3</v>
      </c>
      <c r="H1651" s="2">
        <v>17</v>
      </c>
      <c r="I1651" s="2">
        <v>55</v>
      </c>
      <c r="J1651" s="37">
        <v>2.5000000000000001E-2</v>
      </c>
      <c r="K1651" s="7">
        <v>0.01</v>
      </c>
      <c r="N1651" s="3">
        <v>0</v>
      </c>
      <c r="O1651" s="3">
        <v>2681</v>
      </c>
      <c r="P1651" s="3">
        <v>0</v>
      </c>
      <c r="Q1651" s="3">
        <v>537</v>
      </c>
      <c r="R1651" s="3">
        <v>0</v>
      </c>
      <c r="S1651" s="3">
        <v>10</v>
      </c>
      <c r="T1651" s="3">
        <v>1181</v>
      </c>
      <c r="U1651" s="3">
        <v>542</v>
      </c>
      <c r="V1651" s="3">
        <v>10</v>
      </c>
      <c r="W1651" s="3">
        <v>25</v>
      </c>
      <c r="X1651" s="3">
        <v>0</v>
      </c>
      <c r="Y1651" s="3">
        <v>2</v>
      </c>
      <c r="Z1651" s="3">
        <v>925</v>
      </c>
      <c r="AA1651" s="3">
        <v>820</v>
      </c>
      <c r="AB1651" s="3">
        <v>3</v>
      </c>
      <c r="AC1651" s="1">
        <v>16</v>
      </c>
      <c r="AD1651" s="1">
        <v>0</v>
      </c>
      <c r="AE1651" s="1">
        <v>0</v>
      </c>
      <c r="AF1651" s="1">
        <v>710</v>
      </c>
      <c r="AG1651" s="1">
        <v>1046</v>
      </c>
      <c r="AH1651" s="1">
        <v>0</v>
      </c>
      <c r="AI1651" s="1">
        <v>9</v>
      </c>
      <c r="AJ1651" s="1">
        <v>0</v>
      </c>
      <c r="AK1651" s="1">
        <v>0</v>
      </c>
      <c r="AL1651" s="1">
        <v>545</v>
      </c>
      <c r="AM1651" s="1">
        <v>1217</v>
      </c>
      <c r="AN1651" s="1">
        <v>0</v>
      </c>
      <c r="AO1651" s="1">
        <v>3</v>
      </c>
      <c r="AP1651" s="1">
        <f t="shared" si="1477"/>
        <v>0</v>
      </c>
      <c r="AQ1651" s="1">
        <f t="shared" si="1478"/>
        <v>1</v>
      </c>
      <c r="AR1651" s="1">
        <f t="shared" si="1479"/>
        <v>0</v>
      </c>
      <c r="AS1651" s="1">
        <f t="shared" si="1480"/>
        <v>1.1312217194570135E-2</v>
      </c>
      <c r="AT1651" s="1">
        <f t="shared" si="1481"/>
        <v>0.66798642533936647</v>
      </c>
      <c r="AU1651" s="1">
        <f t="shared" si="1482"/>
        <v>0.32070135746606337</v>
      </c>
      <c r="AV1651" s="1">
        <f t="shared" si="1483"/>
        <v>0</v>
      </c>
      <c r="AW1651" s="1">
        <f t="shared" si="1484"/>
        <v>2.8312570781426952E-3</v>
      </c>
      <c r="AX1651" s="1">
        <f t="shared" si="1485"/>
        <v>0.52378255945639862</v>
      </c>
      <c r="AY1651" s="1">
        <f t="shared" si="1486"/>
        <v>0.47338618346545869</v>
      </c>
      <c r="AZ1651" s="1">
        <f t="shared" si="1487"/>
        <v>0</v>
      </c>
      <c r="BA1651" s="1">
        <f t="shared" si="1488"/>
        <v>0</v>
      </c>
      <c r="BB1651" s="1">
        <f t="shared" si="1489"/>
        <v>0.40226628895184136</v>
      </c>
      <c r="BC1651" s="1">
        <f t="shared" si="1490"/>
        <v>0.59773371104815864</v>
      </c>
      <c r="BD1651" s="1">
        <f t="shared" si="1491"/>
        <v>0</v>
      </c>
      <c r="BE1651" s="1">
        <f t="shared" si="1492"/>
        <v>0</v>
      </c>
      <c r="BF1651" s="1">
        <f t="shared" si="1493"/>
        <v>0.30878186968838528</v>
      </c>
      <c r="BG1651" s="1">
        <f t="shared" si="1494"/>
        <v>0.69121813031161472</v>
      </c>
      <c r="BH1651" s="1">
        <f t="shared" si="1495"/>
        <v>-0.51034820744719889</v>
      </c>
      <c r="BI1651" s="1">
        <f t="shared" si="1496"/>
        <v>-0.28084896650251717</v>
      </c>
      <c r="BJ1651" s="1">
        <f t="shared" si="1497"/>
        <v>-0.17523236306353951</v>
      </c>
      <c r="BK1651" s="1">
        <f t="shared" si="1498"/>
        <v>-0.39548636100476608</v>
      </c>
      <c r="BL1651">
        <v>1.304085257273339</v>
      </c>
      <c r="BM1651" s="1" t="s">
        <v>1304</v>
      </c>
      <c r="BN1651" s="1" t="str">
        <f t="shared" si="1499"/>
        <v>ESTERIL</v>
      </c>
      <c r="BO1651" s="1" t="s">
        <v>1304</v>
      </c>
    </row>
    <row r="1652" spans="1:67" x14ac:dyDescent="0.25">
      <c r="A1652" s="2" t="s">
        <v>1623</v>
      </c>
      <c r="B1652" s="2" t="s">
        <v>103</v>
      </c>
      <c r="C1652" s="2" t="s">
        <v>953</v>
      </c>
      <c r="D1652" s="2" t="s">
        <v>1641</v>
      </c>
      <c r="E1652" s="2" t="s">
        <v>1642</v>
      </c>
      <c r="F1652" s="2">
        <v>13</v>
      </c>
      <c r="G1652" s="2">
        <v>2</v>
      </c>
      <c r="H1652" s="2">
        <v>16</v>
      </c>
      <c r="I1652" s="2">
        <v>30</v>
      </c>
      <c r="J1652" s="37">
        <v>0.51570557899671832</v>
      </c>
      <c r="K1652" s="7">
        <v>0.01</v>
      </c>
      <c r="N1652" s="3">
        <v>0</v>
      </c>
      <c r="O1652" s="3">
        <v>2494</v>
      </c>
      <c r="P1652" s="3">
        <v>0</v>
      </c>
      <c r="Q1652" s="3">
        <v>544</v>
      </c>
      <c r="R1652" s="3">
        <v>0</v>
      </c>
      <c r="S1652" s="3">
        <v>1</v>
      </c>
      <c r="T1652" s="3">
        <v>1057</v>
      </c>
      <c r="U1652" s="3">
        <v>554</v>
      </c>
      <c r="V1652" s="3">
        <v>1</v>
      </c>
      <c r="W1652" s="3">
        <v>28</v>
      </c>
      <c r="X1652" s="3">
        <v>0</v>
      </c>
      <c r="Y1652" s="3">
        <v>0</v>
      </c>
      <c r="Z1652" s="3">
        <v>841</v>
      </c>
      <c r="AA1652" s="3">
        <v>793</v>
      </c>
      <c r="AB1652" s="3">
        <v>0</v>
      </c>
      <c r="AC1652" s="1">
        <v>7</v>
      </c>
      <c r="AD1652" s="1">
        <v>0</v>
      </c>
      <c r="AE1652" s="1">
        <v>0</v>
      </c>
      <c r="AF1652" s="1">
        <v>636</v>
      </c>
      <c r="AG1652" s="1">
        <v>1001</v>
      </c>
      <c r="AH1652" s="1">
        <v>0</v>
      </c>
      <c r="AI1652" s="1">
        <v>4</v>
      </c>
      <c r="AJ1652" s="1">
        <v>0</v>
      </c>
      <c r="AK1652" s="1">
        <v>0</v>
      </c>
      <c r="AL1652" s="1">
        <v>460</v>
      </c>
      <c r="AM1652" s="1">
        <v>1179</v>
      </c>
      <c r="AN1652" s="1">
        <v>0</v>
      </c>
      <c r="AO1652" s="1">
        <v>2</v>
      </c>
      <c r="AP1652" s="1">
        <f t="shared" si="1477"/>
        <v>0</v>
      </c>
      <c r="AQ1652" s="1">
        <f t="shared" si="1478"/>
        <v>1</v>
      </c>
      <c r="AR1652" s="1">
        <f t="shared" si="1479"/>
        <v>0</v>
      </c>
      <c r="AS1652" s="1">
        <f t="shared" si="1480"/>
        <v>1.2187690432663011E-3</v>
      </c>
      <c r="AT1652" s="1">
        <f t="shared" si="1481"/>
        <v>0.64411943936624005</v>
      </c>
      <c r="AU1652" s="1">
        <f t="shared" si="1482"/>
        <v>0.3546617915904936</v>
      </c>
      <c r="AV1652" s="1">
        <f t="shared" si="1483"/>
        <v>0</v>
      </c>
      <c r="AW1652" s="1">
        <f t="shared" si="1484"/>
        <v>0</v>
      </c>
      <c r="AX1652" s="1">
        <f t="shared" si="1485"/>
        <v>0.51249238269347963</v>
      </c>
      <c r="AY1652" s="1">
        <f t="shared" si="1486"/>
        <v>0.48750761730652042</v>
      </c>
      <c r="AZ1652" s="1">
        <f t="shared" si="1487"/>
        <v>0</v>
      </c>
      <c r="BA1652" s="1">
        <f t="shared" si="1488"/>
        <v>0</v>
      </c>
      <c r="BB1652" s="1">
        <f t="shared" si="1489"/>
        <v>0.38756855575868371</v>
      </c>
      <c r="BC1652" s="1">
        <f t="shared" si="1490"/>
        <v>0.61243144424131624</v>
      </c>
      <c r="BD1652" s="1">
        <f t="shared" si="1491"/>
        <v>0</v>
      </c>
      <c r="BE1652" s="1">
        <f t="shared" si="1492"/>
        <v>0</v>
      </c>
      <c r="BF1652" s="1">
        <f t="shared" si="1493"/>
        <v>0.28031687995124926</v>
      </c>
      <c r="BG1652" s="1">
        <f t="shared" si="1494"/>
        <v>0.71968312004875079</v>
      </c>
      <c r="BH1652" s="1">
        <f t="shared" si="1495"/>
        <v>-0.55235074937151907</v>
      </c>
      <c r="BI1652" s="1">
        <f t="shared" si="1496"/>
        <v>-0.290312585255181</v>
      </c>
      <c r="BJ1652" s="1">
        <f t="shared" si="1497"/>
        <v>-0.19103359374566697</v>
      </c>
      <c r="BK1652" s="1">
        <f t="shared" si="1498"/>
        <v>-0.41165146540467934</v>
      </c>
      <c r="BL1652">
        <v>1.3805429850644706</v>
      </c>
      <c r="BM1652" s="1" t="s">
        <v>1304</v>
      </c>
      <c r="BN1652" s="1" t="str">
        <f t="shared" si="1499"/>
        <v>MINERIO</v>
      </c>
      <c r="BO1652" s="1" t="s">
        <v>1304</v>
      </c>
    </row>
    <row r="1653" spans="1:67" x14ac:dyDescent="0.25">
      <c r="A1653" s="2" t="s">
        <v>1623</v>
      </c>
      <c r="B1653" s="2" t="s">
        <v>103</v>
      </c>
      <c r="C1653" s="2" t="s">
        <v>953</v>
      </c>
      <c r="D1653" s="2" t="s">
        <v>1648</v>
      </c>
      <c r="E1653" s="2" t="s">
        <v>1642</v>
      </c>
      <c r="F1653" s="2">
        <v>13</v>
      </c>
      <c r="G1653" s="2">
        <v>9</v>
      </c>
      <c r="H1653" s="2">
        <v>22</v>
      </c>
      <c r="I1653" s="2">
        <v>20</v>
      </c>
      <c r="J1653" s="37">
        <v>8.5307105580088319E-2</v>
      </c>
      <c r="N1653" s="3">
        <v>0</v>
      </c>
      <c r="O1653" s="3">
        <v>1016</v>
      </c>
      <c r="P1653" s="3">
        <v>0</v>
      </c>
      <c r="Q1653" s="3">
        <v>341</v>
      </c>
      <c r="R1653" s="3">
        <v>0</v>
      </c>
      <c r="S1653" s="3">
        <v>18</v>
      </c>
      <c r="T1653" s="3">
        <v>394</v>
      </c>
      <c r="U1653" s="3">
        <v>268</v>
      </c>
      <c r="V1653" s="3">
        <v>15</v>
      </c>
      <c r="W1653" s="3">
        <v>11</v>
      </c>
      <c r="X1653" s="3">
        <v>0</v>
      </c>
      <c r="Y1653" s="3">
        <v>11</v>
      </c>
      <c r="Z1653" s="3">
        <v>307</v>
      </c>
      <c r="AA1653" s="3">
        <v>371</v>
      </c>
      <c r="AB1653" s="3">
        <v>8</v>
      </c>
      <c r="AC1653" s="1">
        <v>9</v>
      </c>
      <c r="AD1653" s="1">
        <v>0</v>
      </c>
      <c r="AE1653" s="1">
        <v>4</v>
      </c>
      <c r="AF1653" s="1">
        <v>245</v>
      </c>
      <c r="AG1653" s="1">
        <v>442</v>
      </c>
      <c r="AH1653" s="1">
        <v>5</v>
      </c>
      <c r="AI1653" s="1">
        <v>10</v>
      </c>
      <c r="AJ1653" s="1">
        <v>0</v>
      </c>
      <c r="AK1653" s="1">
        <v>4</v>
      </c>
      <c r="AL1653" s="1">
        <v>194</v>
      </c>
      <c r="AM1653" s="1">
        <v>496</v>
      </c>
      <c r="AN1653" s="1">
        <v>5</v>
      </c>
      <c r="AO1653" s="1">
        <v>7</v>
      </c>
      <c r="AP1653" s="1">
        <f t="shared" si="1477"/>
        <v>0</v>
      </c>
      <c r="AQ1653" s="1">
        <f t="shared" si="1478"/>
        <v>1</v>
      </c>
      <c r="AR1653" s="1">
        <f t="shared" si="1479"/>
        <v>0</v>
      </c>
      <c r="AS1653" s="1">
        <f t="shared" si="1480"/>
        <v>4.6742209631728045E-2</v>
      </c>
      <c r="AT1653" s="1">
        <f t="shared" si="1481"/>
        <v>0.55807365439093481</v>
      </c>
      <c r="AU1653" s="1">
        <f t="shared" si="1482"/>
        <v>0.39518413597733709</v>
      </c>
      <c r="AV1653" s="1">
        <f t="shared" si="1483"/>
        <v>0</v>
      </c>
      <c r="AW1653" s="1">
        <f t="shared" si="1484"/>
        <v>2.6912181303116147E-2</v>
      </c>
      <c r="AX1653" s="1">
        <f t="shared" si="1485"/>
        <v>0.43484419263456092</v>
      </c>
      <c r="AY1653" s="1">
        <f t="shared" si="1486"/>
        <v>0.5382436260623229</v>
      </c>
      <c r="AZ1653" s="1">
        <f t="shared" si="1487"/>
        <v>0</v>
      </c>
      <c r="BA1653" s="1">
        <f t="shared" si="1488"/>
        <v>1.2747875354107648E-2</v>
      </c>
      <c r="BB1653" s="1">
        <f t="shared" si="1489"/>
        <v>0.34702549575070823</v>
      </c>
      <c r="BC1653" s="1">
        <f t="shared" si="1490"/>
        <v>0.64022662889518411</v>
      </c>
      <c r="BD1653" s="1">
        <f t="shared" si="1491"/>
        <v>0</v>
      </c>
      <c r="BE1653" s="1">
        <f t="shared" si="1492"/>
        <v>1.2747875354107648E-2</v>
      </c>
      <c r="BF1653" s="1">
        <f t="shared" si="1493"/>
        <v>0.27478753541076489</v>
      </c>
      <c r="BG1653" s="1">
        <f t="shared" si="1494"/>
        <v>0.71246458923512745</v>
      </c>
      <c r="BH1653" s="1">
        <f t="shared" si="1495"/>
        <v>-0.56100297112157771</v>
      </c>
      <c r="BI1653" s="1">
        <f t="shared" si="1496"/>
        <v>-0.36166632557461725</v>
      </c>
      <c r="BJ1653" s="1">
        <f t="shared" si="1497"/>
        <v>-0.25330847922622968</v>
      </c>
      <c r="BK1653" s="1">
        <f t="shared" si="1498"/>
        <v>-0.4596386166872713</v>
      </c>
      <c r="BL1653">
        <v>1.537224382919264</v>
      </c>
      <c r="BM1653" s="1" t="s">
        <v>1304</v>
      </c>
      <c r="BN1653" s="1" t="str">
        <f t="shared" si="1499"/>
        <v>MINERIO</v>
      </c>
      <c r="BO1653" s="1" t="s">
        <v>1304</v>
      </c>
    </row>
    <row r="1654" spans="1:67" x14ac:dyDescent="0.25">
      <c r="A1654" s="2" t="s">
        <v>1623</v>
      </c>
      <c r="B1654" s="2" t="s">
        <v>103</v>
      </c>
      <c r="C1654" s="2" t="s">
        <v>953</v>
      </c>
      <c r="D1654" s="2" t="s">
        <v>1647</v>
      </c>
      <c r="E1654" s="2" t="s">
        <v>1642</v>
      </c>
      <c r="F1654" s="2">
        <v>13</v>
      </c>
      <c r="G1654" s="2">
        <v>8</v>
      </c>
      <c r="H1654" s="2">
        <v>21</v>
      </c>
      <c r="I1654" s="2">
        <v>60</v>
      </c>
      <c r="J1654" s="37">
        <v>7.3333333333333334E-2</v>
      </c>
      <c r="K1654" s="7">
        <v>0.01</v>
      </c>
      <c r="N1654" s="3">
        <v>14</v>
      </c>
      <c r="O1654" s="3">
        <v>2626</v>
      </c>
      <c r="P1654" s="3">
        <v>0</v>
      </c>
      <c r="Q1654" s="3">
        <v>828</v>
      </c>
      <c r="R1654" s="3">
        <v>0</v>
      </c>
      <c r="S1654" s="3">
        <v>38</v>
      </c>
      <c r="T1654" s="3">
        <v>971</v>
      </c>
      <c r="U1654" s="3">
        <v>687</v>
      </c>
      <c r="V1654" s="3">
        <v>22</v>
      </c>
      <c r="W1654" s="3">
        <v>32</v>
      </c>
      <c r="X1654" s="3">
        <v>0</v>
      </c>
      <c r="Y1654" s="3">
        <v>30</v>
      </c>
      <c r="Z1654" s="3">
        <v>760</v>
      </c>
      <c r="AA1654" s="3">
        <v>926</v>
      </c>
      <c r="AB1654" s="3">
        <v>20</v>
      </c>
      <c r="AC1654" s="1">
        <v>14</v>
      </c>
      <c r="AD1654" s="1">
        <v>0</v>
      </c>
      <c r="AE1654" s="1">
        <v>14</v>
      </c>
      <c r="AF1654" s="1">
        <v>590</v>
      </c>
      <c r="AG1654" s="1">
        <v>1120</v>
      </c>
      <c r="AH1654" s="1">
        <v>14</v>
      </c>
      <c r="AI1654" s="1">
        <v>11</v>
      </c>
      <c r="AJ1654" s="1">
        <v>0</v>
      </c>
      <c r="AK1654" s="1">
        <v>7</v>
      </c>
      <c r="AL1654" s="1">
        <v>500</v>
      </c>
      <c r="AM1654" s="1">
        <v>1227</v>
      </c>
      <c r="AN1654" s="1">
        <v>5</v>
      </c>
      <c r="AO1654" s="1">
        <v>6</v>
      </c>
      <c r="AP1654" s="1">
        <f t="shared" si="1477"/>
        <v>4.0369088811995383E-3</v>
      </c>
      <c r="AQ1654" s="1">
        <f t="shared" si="1478"/>
        <v>0.99596309111880044</v>
      </c>
      <c r="AR1654" s="1">
        <f t="shared" si="1479"/>
        <v>0</v>
      </c>
      <c r="AS1654" s="1">
        <f t="shared" si="1480"/>
        <v>3.4285714285714287E-2</v>
      </c>
      <c r="AT1654" s="1">
        <f t="shared" si="1481"/>
        <v>0.55485714285714283</v>
      </c>
      <c r="AU1654" s="1">
        <f t="shared" si="1482"/>
        <v>0.41085714285714287</v>
      </c>
      <c r="AV1654" s="1">
        <f t="shared" si="1483"/>
        <v>0</v>
      </c>
      <c r="AW1654" s="1">
        <f t="shared" si="1484"/>
        <v>2.8571428571428571E-2</v>
      </c>
      <c r="AX1654" s="1">
        <f t="shared" si="1485"/>
        <v>0.43428571428571427</v>
      </c>
      <c r="AY1654" s="1">
        <f t="shared" si="1486"/>
        <v>0.53714285714285714</v>
      </c>
      <c r="AZ1654" s="1">
        <f t="shared" si="1487"/>
        <v>0</v>
      </c>
      <c r="BA1654" s="1">
        <f t="shared" si="1488"/>
        <v>1.6009148084619784E-2</v>
      </c>
      <c r="BB1654" s="1">
        <f t="shared" si="1489"/>
        <v>0.33733562035448827</v>
      </c>
      <c r="BC1654" s="1">
        <f t="shared" si="1490"/>
        <v>0.64665523156089189</v>
      </c>
      <c r="BD1654" s="1">
        <f t="shared" si="1491"/>
        <v>0</v>
      </c>
      <c r="BE1654" s="1">
        <f t="shared" si="1492"/>
        <v>6.8767908309455587E-3</v>
      </c>
      <c r="BF1654" s="1">
        <f t="shared" si="1493"/>
        <v>0.28653295128939826</v>
      </c>
      <c r="BG1654" s="1">
        <f t="shared" si="1494"/>
        <v>0.70659025787965613</v>
      </c>
      <c r="BH1654" s="1">
        <f t="shared" si="1495"/>
        <v>-0.5428254269591799</v>
      </c>
      <c r="BI1654" s="1">
        <f t="shared" si="1496"/>
        <v>-0.3622244564055031</v>
      </c>
      <c r="BJ1654" s="1">
        <f t="shared" si="1497"/>
        <v>-0.2558188187782896</v>
      </c>
      <c r="BK1654" s="1">
        <f t="shared" si="1498"/>
        <v>-0.47193779783653234</v>
      </c>
      <c r="BL1654">
        <v>1.5461763473274148</v>
      </c>
      <c r="BM1654" s="1" t="s">
        <v>1304</v>
      </c>
      <c r="BN1654" s="1" t="str">
        <f t="shared" si="1499"/>
        <v>MINERIO</v>
      </c>
      <c r="BO1654" s="1" t="s">
        <v>1304</v>
      </c>
    </row>
    <row r="1655" spans="1:67" x14ac:dyDescent="0.25">
      <c r="A1655" s="2" t="s">
        <v>1623</v>
      </c>
      <c r="B1655" s="2" t="s">
        <v>103</v>
      </c>
      <c r="C1655" s="2" t="s">
        <v>953</v>
      </c>
      <c r="D1655" s="2" t="s">
        <v>1649</v>
      </c>
      <c r="E1655" s="2" t="s">
        <v>1642</v>
      </c>
      <c r="F1655" s="2">
        <v>13</v>
      </c>
      <c r="G1655" s="2">
        <v>12</v>
      </c>
      <c r="H1655" s="2">
        <v>23</v>
      </c>
      <c r="I1655" s="2">
        <v>75</v>
      </c>
      <c r="J1655" s="37">
        <v>2.5000000000000001E-2</v>
      </c>
      <c r="K1655" s="7">
        <v>0.01</v>
      </c>
      <c r="N1655" s="3">
        <v>0</v>
      </c>
      <c r="O1655" s="3">
        <v>4219</v>
      </c>
      <c r="P1655" s="3">
        <v>0</v>
      </c>
      <c r="Q1655" s="3">
        <v>711</v>
      </c>
      <c r="R1655" s="3">
        <v>0</v>
      </c>
      <c r="S1655" s="3">
        <v>0</v>
      </c>
      <c r="T1655" s="3">
        <v>1638</v>
      </c>
      <c r="U1655" s="3">
        <v>1081</v>
      </c>
      <c r="V1655" s="3">
        <v>0</v>
      </c>
      <c r="W1655" s="3">
        <v>21</v>
      </c>
      <c r="X1655" s="3">
        <v>0</v>
      </c>
      <c r="Y1655" s="3">
        <v>0</v>
      </c>
      <c r="Z1655" s="3">
        <v>1233</v>
      </c>
      <c r="AA1655" s="3">
        <v>1501</v>
      </c>
      <c r="AB1655" s="3">
        <v>0</v>
      </c>
      <c r="AC1655" s="1">
        <v>6</v>
      </c>
      <c r="AD1655" s="1">
        <v>0</v>
      </c>
      <c r="AE1655" s="1">
        <v>0</v>
      </c>
      <c r="AF1655" s="1">
        <v>916</v>
      </c>
      <c r="AG1655" s="1">
        <v>1821</v>
      </c>
      <c r="AH1655" s="1">
        <v>0</v>
      </c>
      <c r="AI1655" s="1">
        <v>3</v>
      </c>
      <c r="AJ1655" s="1">
        <v>0</v>
      </c>
      <c r="AK1655" s="1">
        <v>0</v>
      </c>
      <c r="AL1655" s="1">
        <v>695</v>
      </c>
      <c r="AM1655" s="1">
        <v>2043</v>
      </c>
      <c r="AN1655" s="1">
        <v>0</v>
      </c>
      <c r="AO1655" s="1">
        <v>2</v>
      </c>
      <c r="AP1655" s="1">
        <f t="shared" si="1477"/>
        <v>0</v>
      </c>
      <c r="AQ1655" s="1">
        <f t="shared" si="1478"/>
        <v>1</v>
      </c>
      <c r="AR1655" s="1">
        <f t="shared" si="1479"/>
        <v>0</v>
      </c>
      <c r="AS1655" s="1">
        <f t="shared" si="1480"/>
        <v>0</v>
      </c>
      <c r="AT1655" s="1">
        <f t="shared" si="1481"/>
        <v>0.59781021897810216</v>
      </c>
      <c r="AU1655" s="1">
        <f t="shared" si="1482"/>
        <v>0.40218978102189779</v>
      </c>
      <c r="AV1655" s="1">
        <f t="shared" si="1483"/>
        <v>0</v>
      </c>
      <c r="AW1655" s="1">
        <f t="shared" si="1484"/>
        <v>0</v>
      </c>
      <c r="AX1655" s="1">
        <f t="shared" si="1485"/>
        <v>0.45</v>
      </c>
      <c r="AY1655" s="1">
        <f t="shared" si="1486"/>
        <v>0.55000000000000004</v>
      </c>
      <c r="AZ1655" s="1">
        <f t="shared" si="1487"/>
        <v>0</v>
      </c>
      <c r="BA1655" s="1">
        <f t="shared" si="1488"/>
        <v>0</v>
      </c>
      <c r="BB1655" s="1">
        <f t="shared" si="1489"/>
        <v>0.33430656934306568</v>
      </c>
      <c r="BC1655" s="1">
        <f t="shared" si="1490"/>
        <v>0.66569343065693432</v>
      </c>
      <c r="BD1655" s="1">
        <f t="shared" si="1491"/>
        <v>0</v>
      </c>
      <c r="BE1655" s="1">
        <f t="shared" si="1492"/>
        <v>0</v>
      </c>
      <c r="BF1655" s="1">
        <f t="shared" si="1493"/>
        <v>0.25364963503649635</v>
      </c>
      <c r="BG1655" s="1">
        <f t="shared" si="1494"/>
        <v>0.7463503649635036</v>
      </c>
      <c r="BH1655" s="1">
        <f t="shared" si="1495"/>
        <v>-0.59576575823027411</v>
      </c>
      <c r="BI1655" s="1">
        <f t="shared" si="1496"/>
        <v>-0.34678748622465633</v>
      </c>
      <c r="BJ1655" s="1">
        <f t="shared" si="1497"/>
        <v>-0.2234366653959883</v>
      </c>
      <c r="BK1655" s="1">
        <f t="shared" si="1498"/>
        <v>-0.4758550891525376</v>
      </c>
      <c r="BL1655">
        <v>1.5509395782020678</v>
      </c>
      <c r="BM1655" s="1" t="s">
        <v>1304</v>
      </c>
      <c r="BN1655" s="1" t="str">
        <f t="shared" si="1499"/>
        <v>ESTERIL</v>
      </c>
      <c r="BO1655" s="1" t="s">
        <v>1304</v>
      </c>
    </row>
    <row r="1656" spans="1:67" x14ac:dyDescent="0.25">
      <c r="A1656" s="2" t="s">
        <v>1623</v>
      </c>
      <c r="B1656" s="2" t="s">
        <v>103</v>
      </c>
      <c r="C1656" s="2" t="s">
        <v>953</v>
      </c>
      <c r="D1656" s="2" t="s">
        <v>1646</v>
      </c>
      <c r="E1656" s="2" t="s">
        <v>1642</v>
      </c>
      <c r="F1656" s="2">
        <v>13</v>
      </c>
      <c r="G1656" s="2">
        <v>7</v>
      </c>
      <c r="H1656" s="2">
        <v>20</v>
      </c>
      <c r="I1656" s="2">
        <v>55</v>
      </c>
      <c r="J1656" s="37">
        <v>0.11000000000000001</v>
      </c>
      <c r="K1656" s="7">
        <v>0.01</v>
      </c>
      <c r="N1656" s="3">
        <v>0</v>
      </c>
      <c r="O1656" s="3">
        <v>2913</v>
      </c>
      <c r="P1656" s="3">
        <v>0</v>
      </c>
      <c r="Q1656" s="3">
        <v>529</v>
      </c>
      <c r="R1656" s="3">
        <v>0</v>
      </c>
      <c r="S1656" s="3">
        <v>0</v>
      </c>
      <c r="T1656" s="3">
        <v>1055</v>
      </c>
      <c r="U1656" s="3">
        <v>840</v>
      </c>
      <c r="V1656" s="3">
        <v>0</v>
      </c>
      <c r="W1656" s="3">
        <v>11</v>
      </c>
      <c r="X1656" s="3">
        <v>0</v>
      </c>
      <c r="Y1656" s="3">
        <v>0</v>
      </c>
      <c r="Z1656" s="3">
        <v>756</v>
      </c>
      <c r="AA1656" s="3">
        <v>1148</v>
      </c>
      <c r="AB1656" s="3">
        <v>0</v>
      </c>
      <c r="AC1656" s="1">
        <v>2</v>
      </c>
      <c r="AD1656" s="1">
        <v>0</v>
      </c>
      <c r="AE1656" s="1">
        <v>0</v>
      </c>
      <c r="AF1656" s="1">
        <v>538</v>
      </c>
      <c r="AG1656" s="1">
        <v>1367</v>
      </c>
      <c r="AH1656" s="1">
        <v>0</v>
      </c>
      <c r="AI1656" s="1">
        <v>1</v>
      </c>
      <c r="AJ1656" s="1">
        <v>0</v>
      </c>
      <c r="AK1656" s="1">
        <v>0</v>
      </c>
      <c r="AL1656" s="1">
        <v>377</v>
      </c>
      <c r="AM1656" s="1">
        <v>1529</v>
      </c>
      <c r="AN1656" s="1">
        <v>0</v>
      </c>
      <c r="AO1656" s="1">
        <v>0</v>
      </c>
      <c r="AP1656" s="1">
        <f t="shared" si="1477"/>
        <v>0</v>
      </c>
      <c r="AQ1656" s="1">
        <f t="shared" si="1478"/>
        <v>1</v>
      </c>
      <c r="AR1656" s="1">
        <f t="shared" si="1479"/>
        <v>0</v>
      </c>
      <c r="AS1656" s="1">
        <f t="shared" si="1480"/>
        <v>0</v>
      </c>
      <c r="AT1656" s="1">
        <f t="shared" si="1481"/>
        <v>0.55351521511017843</v>
      </c>
      <c r="AU1656" s="1">
        <f t="shared" si="1482"/>
        <v>0.44648478488982163</v>
      </c>
      <c r="AV1656" s="1">
        <f t="shared" si="1483"/>
        <v>0</v>
      </c>
      <c r="AW1656" s="1">
        <f t="shared" si="1484"/>
        <v>0</v>
      </c>
      <c r="AX1656" s="1">
        <f t="shared" si="1485"/>
        <v>0.39664218258132217</v>
      </c>
      <c r="AY1656" s="1">
        <f t="shared" si="1486"/>
        <v>0.60335781741867789</v>
      </c>
      <c r="AZ1656" s="1">
        <f t="shared" si="1487"/>
        <v>0</v>
      </c>
      <c r="BA1656" s="1">
        <f t="shared" si="1488"/>
        <v>0</v>
      </c>
      <c r="BB1656" s="1">
        <f t="shared" si="1489"/>
        <v>0.28226652675760755</v>
      </c>
      <c r="BC1656" s="1">
        <f t="shared" si="1490"/>
        <v>0.71773347324239245</v>
      </c>
      <c r="BD1656" s="1">
        <f t="shared" si="1491"/>
        <v>0</v>
      </c>
      <c r="BE1656" s="1">
        <f t="shared" si="1492"/>
        <v>0</v>
      </c>
      <c r="BF1656" s="1">
        <f t="shared" si="1493"/>
        <v>0.19779643231899266</v>
      </c>
      <c r="BG1656" s="1">
        <f t="shared" si="1494"/>
        <v>0.80220356768100731</v>
      </c>
      <c r="BH1656" s="1">
        <f t="shared" si="1495"/>
        <v>-0.70378154609651478</v>
      </c>
      <c r="BI1656" s="1">
        <f t="shared" si="1496"/>
        <v>-0.40160110080110106</v>
      </c>
      <c r="BJ1656" s="1">
        <f t="shared" si="1497"/>
        <v>-0.2568704366685961</v>
      </c>
      <c r="BK1656" s="1">
        <f t="shared" si="1498"/>
        <v>-0.54934062063591849</v>
      </c>
      <c r="BL1656">
        <v>1.755766068579701</v>
      </c>
      <c r="BM1656" s="1" t="s">
        <v>1304</v>
      </c>
      <c r="BN1656" s="1" t="str">
        <f t="shared" si="1499"/>
        <v>MINERIO</v>
      </c>
      <c r="BO1656" s="1" t="s">
        <v>1304</v>
      </c>
    </row>
    <row r="1657" spans="1:67" x14ac:dyDescent="0.25">
      <c r="A1657" s="2" t="s">
        <v>158</v>
      </c>
      <c r="B1657" s="2" t="s">
        <v>103</v>
      </c>
      <c r="C1657" s="2" t="s">
        <v>161</v>
      </c>
      <c r="D1657" s="2" t="s">
        <v>1582</v>
      </c>
      <c r="E1657" s="2" t="s">
        <v>84</v>
      </c>
      <c r="F1657" s="2">
        <v>6</v>
      </c>
      <c r="G1657" s="2">
        <v>27</v>
      </c>
      <c r="H1657" s="2">
        <v>175</v>
      </c>
      <c r="I1657" s="2">
        <v>35</v>
      </c>
      <c r="J1657" s="37">
        <v>0.05</v>
      </c>
      <c r="K1657" s="7">
        <v>0.47</v>
      </c>
      <c r="N1657" s="3">
        <v>0</v>
      </c>
      <c r="O1657" s="3">
        <v>1313</v>
      </c>
      <c r="P1657" s="3">
        <v>0</v>
      </c>
      <c r="Q1657" s="3">
        <v>361</v>
      </c>
      <c r="R1657" s="3">
        <v>12</v>
      </c>
      <c r="S1657" s="3">
        <v>675</v>
      </c>
      <c r="T1657" s="3">
        <v>187</v>
      </c>
      <c r="U1657" s="3">
        <v>17</v>
      </c>
      <c r="V1657" s="3">
        <v>37</v>
      </c>
      <c r="X1657" s="3">
        <v>0</v>
      </c>
      <c r="Y1657" s="3">
        <v>8</v>
      </c>
      <c r="Z1657" s="3">
        <v>602</v>
      </c>
      <c r="AA1657" s="3">
        <v>284</v>
      </c>
      <c r="AB1657" s="3">
        <v>12</v>
      </c>
      <c r="AC1657" s="3">
        <v>22</v>
      </c>
      <c r="AD1657" s="3">
        <v>0</v>
      </c>
      <c r="AE1657" s="3">
        <v>28</v>
      </c>
      <c r="AF1657" s="3">
        <v>699</v>
      </c>
      <c r="AG1657" s="3">
        <v>111</v>
      </c>
      <c r="AH1657" s="3">
        <v>43</v>
      </c>
      <c r="AI1657" s="1">
        <v>47</v>
      </c>
      <c r="AJ1657" s="1">
        <v>0</v>
      </c>
      <c r="AK1657" s="1">
        <v>0</v>
      </c>
      <c r="AL1657" s="1">
        <v>572</v>
      </c>
      <c r="AM1657" s="1">
        <v>338</v>
      </c>
      <c r="AN1657" s="1">
        <v>0</v>
      </c>
      <c r="AO1657" s="1">
        <v>18</v>
      </c>
      <c r="AP1657" s="1">
        <f t="shared" si="1477"/>
        <v>0</v>
      </c>
      <c r="AQ1657" s="1">
        <f t="shared" si="1478"/>
        <v>1</v>
      </c>
      <c r="AR1657" s="1">
        <f t="shared" si="1479"/>
        <v>1.2931034482758621E-2</v>
      </c>
      <c r="AS1657" s="1">
        <f t="shared" si="1480"/>
        <v>0.76724137931034486</v>
      </c>
      <c r="AT1657" s="1">
        <f t="shared" si="1481"/>
        <v>0.20150862068965517</v>
      </c>
      <c r="AU1657" s="1">
        <f t="shared" si="1482"/>
        <v>1.8318965517241378E-2</v>
      </c>
      <c r="AV1657" s="1">
        <f t="shared" si="1483"/>
        <v>0</v>
      </c>
      <c r="AW1657" s="1">
        <f t="shared" si="1484"/>
        <v>2.1551724137931036E-2</v>
      </c>
      <c r="AX1657" s="1">
        <f t="shared" si="1485"/>
        <v>0.64870689655172409</v>
      </c>
      <c r="AY1657" s="1">
        <f t="shared" si="1486"/>
        <v>0.32974137931034481</v>
      </c>
      <c r="AZ1657" s="1">
        <f t="shared" si="1487"/>
        <v>0</v>
      </c>
      <c r="BA1657" s="1">
        <f t="shared" si="1488"/>
        <v>7.6508620689655166E-2</v>
      </c>
      <c r="BB1657" s="1">
        <f t="shared" si="1489"/>
        <v>0.75323275862068961</v>
      </c>
      <c r="BC1657" s="1">
        <f t="shared" si="1490"/>
        <v>0.17025862068965517</v>
      </c>
      <c r="BD1657" s="1">
        <f t="shared" si="1491"/>
        <v>0</v>
      </c>
      <c r="BE1657" s="1">
        <f t="shared" si="1492"/>
        <v>0</v>
      </c>
      <c r="BF1657" s="1">
        <f t="shared" si="1493"/>
        <v>0.61637931034482762</v>
      </c>
      <c r="BG1657" s="1">
        <f t="shared" si="1494"/>
        <v>0.38362068965517243</v>
      </c>
      <c r="BH1657" s="1">
        <f t="shared" si="1495"/>
        <v>-0.21015194742583784</v>
      </c>
      <c r="BI1657" s="1">
        <f t="shared" si="1496"/>
        <v>-0.18795148496103756</v>
      </c>
      <c r="BJ1657" s="1">
        <f t="shared" si="1497"/>
        <v>-0.6957063696823631</v>
      </c>
      <c r="BK1657" s="1">
        <f t="shared" si="1498"/>
        <v>-0.12307080047318068</v>
      </c>
      <c r="BL1657">
        <v>0.34591514105001536</v>
      </c>
      <c r="BM1657" s="1" t="s">
        <v>1304</v>
      </c>
      <c r="BN1657" s="1" t="str">
        <f t="shared" si="1499"/>
        <v>MINERIO</v>
      </c>
      <c r="BO1657" s="1" t="s">
        <v>1304</v>
      </c>
    </row>
    <row r="1658" spans="1:67" x14ac:dyDescent="0.25">
      <c r="A1658" s="2" t="s">
        <v>158</v>
      </c>
      <c r="B1658" s="2" t="s">
        <v>103</v>
      </c>
      <c r="C1658" s="2" t="s">
        <v>161</v>
      </c>
      <c r="D1658" s="2" t="s">
        <v>282</v>
      </c>
      <c r="E1658" s="2" t="s">
        <v>84</v>
      </c>
      <c r="F1658" s="2">
        <v>6</v>
      </c>
      <c r="G1658" s="2">
        <v>25</v>
      </c>
      <c r="H1658" s="2">
        <v>173</v>
      </c>
      <c r="I1658" s="2">
        <v>30</v>
      </c>
      <c r="J1658" s="37">
        <v>0.08</v>
      </c>
      <c r="K1658" s="7">
        <v>0.4</v>
      </c>
      <c r="N1658" s="3">
        <v>0</v>
      </c>
      <c r="O1658" s="3">
        <v>1438</v>
      </c>
      <c r="P1658" s="3">
        <v>0</v>
      </c>
      <c r="Q1658" s="3">
        <v>395</v>
      </c>
      <c r="R1658" s="3">
        <v>15</v>
      </c>
      <c r="S1658" s="3">
        <v>727</v>
      </c>
      <c r="T1658" s="3">
        <v>233</v>
      </c>
      <c r="U1658" s="3">
        <v>11</v>
      </c>
      <c r="V1658" s="3">
        <v>32</v>
      </c>
      <c r="X1658" s="3">
        <v>0</v>
      </c>
      <c r="Y1658" s="3">
        <v>8</v>
      </c>
      <c r="Z1658" s="3">
        <v>673</v>
      </c>
      <c r="AA1658" s="3">
        <v>313</v>
      </c>
      <c r="AB1658" s="3">
        <v>8</v>
      </c>
      <c r="AC1658" s="3">
        <v>16</v>
      </c>
      <c r="AD1658" s="3">
        <v>0</v>
      </c>
      <c r="AE1658" s="3">
        <v>36</v>
      </c>
      <c r="AF1658" s="3">
        <v>727</v>
      </c>
      <c r="AG1658" s="3">
        <v>143</v>
      </c>
      <c r="AH1658" s="3">
        <v>48</v>
      </c>
      <c r="AI1658" s="1">
        <v>64</v>
      </c>
      <c r="AJ1658" s="1">
        <v>0</v>
      </c>
      <c r="AK1658" s="1">
        <v>6</v>
      </c>
      <c r="AL1658" s="1">
        <v>595</v>
      </c>
      <c r="AM1658" s="1">
        <v>401</v>
      </c>
      <c r="AN1658" s="1">
        <v>6</v>
      </c>
      <c r="AO1658" s="1">
        <v>10</v>
      </c>
      <c r="AP1658" s="1">
        <f t="shared" si="1477"/>
        <v>0</v>
      </c>
      <c r="AQ1658" s="1">
        <f t="shared" si="1478"/>
        <v>1</v>
      </c>
      <c r="AR1658" s="1">
        <f t="shared" si="1479"/>
        <v>1.4734774066797643E-2</v>
      </c>
      <c r="AS1658" s="1">
        <f t="shared" si="1480"/>
        <v>0.74557956777996071</v>
      </c>
      <c r="AT1658" s="1">
        <f t="shared" si="1481"/>
        <v>0.22888015717092339</v>
      </c>
      <c r="AU1658" s="1">
        <f t="shared" si="1482"/>
        <v>1.0805500982318271E-2</v>
      </c>
      <c r="AV1658" s="1">
        <f t="shared" si="1483"/>
        <v>0</v>
      </c>
      <c r="AW1658" s="1">
        <f t="shared" si="1484"/>
        <v>1.5717092337917484E-2</v>
      </c>
      <c r="AX1658" s="1">
        <f t="shared" si="1485"/>
        <v>0.66110019646365425</v>
      </c>
      <c r="AY1658" s="1">
        <f t="shared" si="1486"/>
        <v>0.32318271119842829</v>
      </c>
      <c r="AZ1658" s="1">
        <f t="shared" si="1487"/>
        <v>0</v>
      </c>
      <c r="BA1658" s="1">
        <f t="shared" si="1488"/>
        <v>8.2514734774066803E-2</v>
      </c>
      <c r="BB1658" s="1">
        <f t="shared" si="1489"/>
        <v>0.71414538310412579</v>
      </c>
      <c r="BC1658" s="1">
        <f t="shared" si="1490"/>
        <v>0.20333988212180745</v>
      </c>
      <c r="BD1658" s="1">
        <f t="shared" si="1491"/>
        <v>0</v>
      </c>
      <c r="BE1658" s="1">
        <f t="shared" si="1492"/>
        <v>1.1787819253438114E-2</v>
      </c>
      <c r="BF1658" s="1">
        <f t="shared" si="1493"/>
        <v>0.58447937131630645</v>
      </c>
      <c r="BG1658" s="1">
        <f t="shared" si="1494"/>
        <v>0.40373280943025541</v>
      </c>
      <c r="BH1658" s="1">
        <f t="shared" si="1495"/>
        <v>-0.23323081227219039</v>
      </c>
      <c r="BI1658" s="1">
        <f t="shared" si="1496"/>
        <v>-0.17973271377676309</v>
      </c>
      <c r="BJ1658" s="1">
        <f t="shared" si="1497"/>
        <v>-0.64039185697472101</v>
      </c>
      <c r="BK1658" s="1">
        <f t="shared" si="1498"/>
        <v>-0.14621336714170208</v>
      </c>
      <c r="BL1658">
        <v>0.45858233264963705</v>
      </c>
      <c r="BM1658" s="1" t="s">
        <v>1304</v>
      </c>
      <c r="BN1658" s="1" t="str">
        <f t="shared" si="1499"/>
        <v>MINERIO</v>
      </c>
      <c r="BO1658" s="1" t="s">
        <v>1304</v>
      </c>
    </row>
    <row r="1659" spans="1:67" x14ac:dyDescent="0.25">
      <c r="A1659" s="2" t="s">
        <v>158</v>
      </c>
      <c r="B1659" s="2" t="s">
        <v>103</v>
      </c>
      <c r="C1659" s="2" t="s">
        <v>161</v>
      </c>
      <c r="D1659" s="2" t="s">
        <v>1581</v>
      </c>
      <c r="E1659" s="2" t="s">
        <v>84</v>
      </c>
      <c r="F1659" s="2">
        <v>6</v>
      </c>
      <c r="G1659" s="2">
        <v>26</v>
      </c>
      <c r="H1659" s="2">
        <v>174</v>
      </c>
      <c r="I1659" s="2">
        <v>15</v>
      </c>
      <c r="J1659" s="37">
        <v>0.06</v>
      </c>
      <c r="K1659" s="7">
        <v>0</v>
      </c>
      <c r="N1659" s="3">
        <v>0</v>
      </c>
      <c r="O1659" s="3">
        <v>999</v>
      </c>
      <c r="P1659" s="3">
        <v>0</v>
      </c>
      <c r="Q1659" s="3">
        <v>308</v>
      </c>
      <c r="R1659" s="3">
        <v>0</v>
      </c>
      <c r="S1659" s="3">
        <v>448</v>
      </c>
      <c r="T1659" s="3">
        <v>298</v>
      </c>
      <c r="U1659" s="3">
        <v>0</v>
      </c>
      <c r="V1659" s="3">
        <v>10</v>
      </c>
      <c r="X1659" s="3">
        <v>0</v>
      </c>
      <c r="Y1659" s="3">
        <v>0</v>
      </c>
      <c r="Z1659" s="3">
        <v>362</v>
      </c>
      <c r="AA1659" s="3">
        <v>387</v>
      </c>
      <c r="AB1659" s="3">
        <v>0</v>
      </c>
      <c r="AC1659" s="3">
        <v>7</v>
      </c>
      <c r="AD1659" s="3">
        <v>0</v>
      </c>
      <c r="AE1659" s="3">
        <v>0</v>
      </c>
      <c r="AF1659" s="3">
        <v>541</v>
      </c>
      <c r="AG1659" s="3">
        <v>195</v>
      </c>
      <c r="AH1659" s="3">
        <v>0</v>
      </c>
      <c r="AI1659" s="1">
        <v>20</v>
      </c>
      <c r="AJ1659" s="1">
        <v>0</v>
      </c>
      <c r="AK1659" s="1">
        <v>0</v>
      </c>
      <c r="AL1659" s="1">
        <v>281</v>
      </c>
      <c r="AM1659" s="1">
        <v>474</v>
      </c>
      <c r="AN1659" s="1">
        <v>0</v>
      </c>
      <c r="AO1659" s="1">
        <v>1</v>
      </c>
      <c r="AP1659" s="1">
        <f t="shared" si="1477"/>
        <v>0</v>
      </c>
      <c r="AQ1659" s="1">
        <f t="shared" si="1478"/>
        <v>1</v>
      </c>
      <c r="AR1659" s="1">
        <f t="shared" si="1479"/>
        <v>0</v>
      </c>
      <c r="AS1659" s="1">
        <f t="shared" si="1480"/>
        <v>0.60582010582010581</v>
      </c>
      <c r="AT1659" s="1">
        <f t="shared" si="1481"/>
        <v>0.39417989417989419</v>
      </c>
      <c r="AU1659" s="1">
        <f t="shared" si="1482"/>
        <v>0</v>
      </c>
      <c r="AV1659" s="1">
        <f t="shared" si="1483"/>
        <v>0</v>
      </c>
      <c r="AW1659" s="1">
        <f t="shared" si="1484"/>
        <v>0</v>
      </c>
      <c r="AX1659" s="1">
        <f t="shared" si="1485"/>
        <v>0.47883597883597884</v>
      </c>
      <c r="AY1659" s="1">
        <f t="shared" si="1486"/>
        <v>0.52116402116402116</v>
      </c>
      <c r="AZ1659" s="1">
        <f t="shared" si="1487"/>
        <v>0</v>
      </c>
      <c r="BA1659" s="1">
        <f t="shared" si="1488"/>
        <v>0</v>
      </c>
      <c r="BB1659" s="1">
        <f t="shared" si="1489"/>
        <v>0.71560846560846558</v>
      </c>
      <c r="BC1659" s="1">
        <f t="shared" si="1490"/>
        <v>0.28439153439153442</v>
      </c>
      <c r="BD1659" s="1">
        <f t="shared" si="1491"/>
        <v>0</v>
      </c>
      <c r="BE1659" s="1">
        <f t="shared" si="1492"/>
        <v>0</v>
      </c>
      <c r="BF1659" s="1">
        <f t="shared" si="1493"/>
        <v>0.37169312169312169</v>
      </c>
      <c r="BG1659" s="1">
        <f t="shared" si="1494"/>
        <v>0.62830687830687826</v>
      </c>
      <c r="BH1659" s="1">
        <f t="shared" si="1495"/>
        <v>-0.42981547559612665</v>
      </c>
      <c r="BI1659" s="1">
        <f t="shared" si="1496"/>
        <v>-0.31981322496804082</v>
      </c>
      <c r="BJ1659" s="1">
        <f t="shared" si="1497"/>
        <v>-0.40430553142495129</v>
      </c>
      <c r="BK1659" s="1">
        <f t="shared" si="1498"/>
        <v>-0.14532453039463711</v>
      </c>
      <c r="BL1659">
        <v>0.46467108194199414</v>
      </c>
      <c r="BM1659" s="1" t="s">
        <v>1304</v>
      </c>
      <c r="BN1659" s="1" t="str">
        <f t="shared" si="1499"/>
        <v>MINERIO</v>
      </c>
      <c r="BO1659" s="1" t="s">
        <v>1304</v>
      </c>
    </row>
    <row r="1660" spans="1:67" x14ac:dyDescent="0.25">
      <c r="A1660" s="2" t="s">
        <v>1623</v>
      </c>
      <c r="B1660" s="2" t="s">
        <v>103</v>
      </c>
      <c r="C1660" s="2" t="s">
        <v>953</v>
      </c>
      <c r="D1660" s="2" t="s">
        <v>1630</v>
      </c>
      <c r="E1660" s="2" t="s">
        <v>1625</v>
      </c>
      <c r="F1660" s="2">
        <v>12</v>
      </c>
      <c r="G1660" s="2">
        <v>11</v>
      </c>
      <c r="H1660" s="2">
        <v>6</v>
      </c>
      <c r="I1660" s="2">
        <v>70</v>
      </c>
      <c r="J1660" s="37">
        <v>0.60666666666666669</v>
      </c>
      <c r="K1660" s="7">
        <v>0.2</v>
      </c>
      <c r="N1660" s="3">
        <v>0</v>
      </c>
      <c r="O1660" s="3">
        <v>5253</v>
      </c>
      <c r="P1660" s="3">
        <v>0</v>
      </c>
      <c r="Q1660" s="3">
        <v>1222</v>
      </c>
      <c r="R1660" s="3">
        <v>0</v>
      </c>
      <c r="S1660" s="3">
        <v>363</v>
      </c>
      <c r="T1660" s="3">
        <v>1494</v>
      </c>
      <c r="U1660" s="3">
        <v>1360</v>
      </c>
      <c r="V1660" s="3">
        <v>197</v>
      </c>
      <c r="W1660" s="3">
        <v>89</v>
      </c>
      <c r="X1660" s="3">
        <v>0</v>
      </c>
      <c r="Y1660" s="3">
        <v>293</v>
      </c>
      <c r="Z1660" s="3">
        <v>1290</v>
      </c>
      <c r="AA1660" s="3">
        <v>1718</v>
      </c>
      <c r="AB1660" s="3">
        <v>139</v>
      </c>
      <c r="AC1660" s="1">
        <v>58</v>
      </c>
      <c r="AD1660" s="1">
        <v>0</v>
      </c>
      <c r="AE1660" s="1">
        <v>244</v>
      </c>
      <c r="AF1660" s="1">
        <v>1105</v>
      </c>
      <c r="AG1660" s="1">
        <v>1989</v>
      </c>
      <c r="AH1660" s="1">
        <v>104</v>
      </c>
      <c r="AI1660" s="1">
        <v>45</v>
      </c>
      <c r="AJ1660" s="1">
        <v>0</v>
      </c>
      <c r="AK1660" s="1">
        <v>226</v>
      </c>
      <c r="AL1660" s="1">
        <v>908</v>
      </c>
      <c r="AM1660" s="1">
        <v>2231</v>
      </c>
      <c r="AN1660" s="1">
        <v>91</v>
      </c>
      <c r="AO1660" s="1">
        <v>29</v>
      </c>
      <c r="AP1660" s="1">
        <f t="shared" si="1477"/>
        <v>0</v>
      </c>
      <c r="AQ1660" s="1">
        <f t="shared" si="1478"/>
        <v>1</v>
      </c>
      <c r="AR1660" s="1">
        <f t="shared" si="1479"/>
        <v>0</v>
      </c>
      <c r="AS1660" s="1">
        <f t="shared" si="1480"/>
        <v>0.15986297459320584</v>
      </c>
      <c r="AT1660" s="1">
        <f t="shared" si="1481"/>
        <v>0.42649157864687409</v>
      </c>
      <c r="AU1660" s="1">
        <f t="shared" si="1482"/>
        <v>0.41364544675992004</v>
      </c>
      <c r="AV1660" s="1">
        <f t="shared" si="1483"/>
        <v>0</v>
      </c>
      <c r="AW1660" s="1">
        <f t="shared" si="1484"/>
        <v>0.1234991423670669</v>
      </c>
      <c r="AX1660" s="1">
        <f t="shared" si="1485"/>
        <v>0.36878216123499141</v>
      </c>
      <c r="AY1660" s="1">
        <f t="shared" si="1486"/>
        <v>0.50771869639794165</v>
      </c>
      <c r="AZ1660" s="1">
        <f t="shared" si="1487"/>
        <v>0</v>
      </c>
      <c r="BA1660" s="1">
        <f t="shared" si="1488"/>
        <v>9.9799254373386867E-2</v>
      </c>
      <c r="BB1660" s="1">
        <f t="shared" si="1489"/>
        <v>0.3168913105821623</v>
      </c>
      <c r="BC1660" s="1">
        <f t="shared" si="1490"/>
        <v>0.58330943504445076</v>
      </c>
      <c r="BD1660" s="1">
        <f t="shared" si="1491"/>
        <v>0</v>
      </c>
      <c r="BE1660" s="1">
        <f t="shared" si="1492"/>
        <v>9.0961262553802005E-2</v>
      </c>
      <c r="BF1660" s="1">
        <f t="shared" si="1493"/>
        <v>0.260545193687231</v>
      </c>
      <c r="BG1660" s="1">
        <f t="shared" si="1494"/>
        <v>0.64849354375896695</v>
      </c>
      <c r="BH1660" s="1">
        <f t="shared" si="1495"/>
        <v>-0.58411693391294306</v>
      </c>
      <c r="BI1660" s="1">
        <f t="shared" si="1496"/>
        <v>-0.43323009484340874</v>
      </c>
      <c r="BJ1660" s="1">
        <f t="shared" si="1497"/>
        <v>-0.37008953983831244</v>
      </c>
      <c r="BK1660" s="1">
        <f t="shared" si="1498"/>
        <v>-0.49908966935484705</v>
      </c>
      <c r="BL1660">
        <v>1.5626760539302027</v>
      </c>
      <c r="BM1660" s="1" t="s">
        <v>1303</v>
      </c>
      <c r="BN1660" s="1" t="str">
        <f t="shared" si="1499"/>
        <v>MINERIO</v>
      </c>
      <c r="BO1660" s="1" t="s">
        <v>1303</v>
      </c>
    </row>
    <row r="1661" spans="1:67" x14ac:dyDescent="0.25">
      <c r="A1661" s="2" t="s">
        <v>1623</v>
      </c>
      <c r="B1661" s="2" t="s">
        <v>103</v>
      </c>
      <c r="C1661" s="2" t="s">
        <v>953</v>
      </c>
      <c r="D1661" s="2" t="s">
        <v>1631</v>
      </c>
      <c r="E1661" s="2" t="s">
        <v>1625</v>
      </c>
      <c r="F1661" s="2">
        <v>12</v>
      </c>
      <c r="G1661" s="2">
        <v>12</v>
      </c>
      <c r="H1661" s="2">
        <v>7</v>
      </c>
      <c r="I1661" s="2">
        <v>115</v>
      </c>
      <c r="J1661" s="37">
        <v>0.55666666666666664</v>
      </c>
      <c r="K1661" s="7">
        <v>0.31</v>
      </c>
      <c r="N1661" s="3">
        <v>13</v>
      </c>
      <c r="O1661" s="3">
        <v>5331</v>
      </c>
      <c r="P1661" s="3">
        <v>0</v>
      </c>
      <c r="Q1661" s="3">
        <v>1026</v>
      </c>
      <c r="R1661" s="3">
        <v>0</v>
      </c>
      <c r="S1661" s="3">
        <v>61</v>
      </c>
      <c r="T1661" s="3">
        <v>2123</v>
      </c>
      <c r="U1661" s="3">
        <v>1190</v>
      </c>
      <c r="V1661" s="3">
        <v>47</v>
      </c>
      <c r="W1661" s="3">
        <v>57</v>
      </c>
      <c r="X1661" s="3">
        <v>0</v>
      </c>
      <c r="Y1661" s="3">
        <v>44</v>
      </c>
      <c r="Z1661" s="3">
        <v>1666</v>
      </c>
      <c r="AA1661" s="3">
        <v>1707</v>
      </c>
      <c r="AB1661" s="3">
        <v>35</v>
      </c>
      <c r="AC1661" s="1">
        <v>25</v>
      </c>
      <c r="AD1661" s="1">
        <v>0</v>
      </c>
      <c r="AE1661" s="1">
        <v>35</v>
      </c>
      <c r="AF1661" s="1">
        <v>1304</v>
      </c>
      <c r="AG1661" s="1">
        <v>2091</v>
      </c>
      <c r="AH1661" s="1">
        <v>29</v>
      </c>
      <c r="AI1661" s="1">
        <v>18</v>
      </c>
      <c r="AJ1661" s="1">
        <v>0</v>
      </c>
      <c r="AK1661" s="1">
        <v>33</v>
      </c>
      <c r="AL1661" s="1">
        <v>1093</v>
      </c>
      <c r="AM1661" s="1">
        <v>2317</v>
      </c>
      <c r="AN1661" s="1">
        <v>25</v>
      </c>
      <c r="AO1661" s="1">
        <v>9</v>
      </c>
      <c r="AP1661" s="1">
        <f t="shared" si="1477"/>
        <v>2.0408163265306124E-3</v>
      </c>
      <c r="AQ1661" s="1">
        <f t="shared" si="1478"/>
        <v>0.99795918367346936</v>
      </c>
      <c r="AR1661" s="1">
        <f t="shared" si="1479"/>
        <v>0</v>
      </c>
      <c r="AS1661" s="1">
        <f t="shared" si="1480"/>
        <v>3.1052328924669349E-2</v>
      </c>
      <c r="AT1661" s="1">
        <f t="shared" si="1481"/>
        <v>0.61040828062104657</v>
      </c>
      <c r="AU1661" s="1">
        <f t="shared" si="1482"/>
        <v>0.35853939045428407</v>
      </c>
      <c r="AV1661" s="1">
        <f t="shared" si="1483"/>
        <v>0</v>
      </c>
      <c r="AW1661" s="1">
        <f t="shared" si="1484"/>
        <v>2.272073626689675E-2</v>
      </c>
      <c r="AX1661" s="1">
        <f t="shared" si="1485"/>
        <v>0.47914869140063271</v>
      </c>
      <c r="AY1661" s="1">
        <f t="shared" si="1486"/>
        <v>0.49813057233247054</v>
      </c>
      <c r="AZ1661" s="1">
        <f t="shared" si="1487"/>
        <v>0</v>
      </c>
      <c r="BA1661" s="1">
        <f t="shared" si="1488"/>
        <v>1.8406672418751796E-2</v>
      </c>
      <c r="BB1661" s="1">
        <f t="shared" si="1489"/>
        <v>0.3750359505320679</v>
      </c>
      <c r="BC1661" s="1">
        <f t="shared" si="1490"/>
        <v>0.60655737704918034</v>
      </c>
      <c r="BD1661" s="1">
        <f t="shared" si="1491"/>
        <v>0</v>
      </c>
      <c r="BE1661" s="1">
        <f t="shared" si="1492"/>
        <v>1.6681046879493816E-2</v>
      </c>
      <c r="BF1661" s="1">
        <f t="shared" si="1493"/>
        <v>0.31435145240149553</v>
      </c>
      <c r="BG1661" s="1">
        <f t="shared" si="1494"/>
        <v>0.66896750071901068</v>
      </c>
      <c r="BH1661" s="1">
        <f t="shared" si="1495"/>
        <v>-0.50258452873355564</v>
      </c>
      <c r="BI1661" s="1">
        <f t="shared" si="1496"/>
        <v>-0.31952969361248967</v>
      </c>
      <c r="BJ1661" s="1">
        <f t="shared" si="1497"/>
        <v>-0.21437958350069486</v>
      </c>
      <c r="BK1661" s="1">
        <f t="shared" si="1498"/>
        <v>-0.425927099287357</v>
      </c>
      <c r="BL1661">
        <v>1.3608923331942706</v>
      </c>
      <c r="BM1661" s="1" t="s">
        <v>1303</v>
      </c>
      <c r="BN1661" s="1" t="str">
        <f t="shared" si="1499"/>
        <v>MINERIO</v>
      </c>
      <c r="BO1661" s="1" t="s">
        <v>1303</v>
      </c>
    </row>
    <row r="1662" spans="1:67" x14ac:dyDescent="0.25">
      <c r="A1662" s="2" t="s">
        <v>1623</v>
      </c>
      <c r="B1662" s="2" t="s">
        <v>103</v>
      </c>
      <c r="C1662" s="2" t="s">
        <v>953</v>
      </c>
      <c r="D1662" s="2" t="s">
        <v>1627</v>
      </c>
      <c r="E1662" s="2" t="s">
        <v>1625</v>
      </c>
      <c r="F1662" s="2">
        <v>12</v>
      </c>
      <c r="G1662" s="2">
        <v>6</v>
      </c>
      <c r="H1662" s="2">
        <v>3</v>
      </c>
      <c r="I1662" s="2">
        <v>60</v>
      </c>
      <c r="J1662" s="37">
        <v>0.3</v>
      </c>
      <c r="K1662" s="7">
        <v>0.19</v>
      </c>
      <c r="N1662" s="3">
        <v>0</v>
      </c>
      <c r="O1662" s="3">
        <v>2725</v>
      </c>
      <c r="P1662" s="3">
        <v>0</v>
      </c>
      <c r="Q1662" s="3">
        <v>539</v>
      </c>
      <c r="R1662" s="3">
        <v>0</v>
      </c>
      <c r="S1662" s="3">
        <v>13</v>
      </c>
      <c r="T1662" s="3">
        <v>1163</v>
      </c>
      <c r="U1662" s="3">
        <v>576</v>
      </c>
      <c r="V1662" s="3">
        <v>15</v>
      </c>
      <c r="W1662" s="3">
        <v>38</v>
      </c>
      <c r="X1662" s="3">
        <v>0</v>
      </c>
      <c r="Y1662" s="3">
        <v>6</v>
      </c>
      <c r="Z1662" s="3">
        <v>914</v>
      </c>
      <c r="AA1662" s="3">
        <v>853</v>
      </c>
      <c r="AB1662" s="3">
        <v>7</v>
      </c>
      <c r="AC1662" s="1">
        <v>24</v>
      </c>
      <c r="AD1662" s="1">
        <v>0</v>
      </c>
      <c r="AE1662" s="1">
        <v>6</v>
      </c>
      <c r="AF1662" s="1">
        <v>709</v>
      </c>
      <c r="AG1662" s="1">
        <v>1068</v>
      </c>
      <c r="AH1662" s="1">
        <v>6</v>
      </c>
      <c r="AI1662" s="1">
        <v>15</v>
      </c>
      <c r="AJ1662" s="1">
        <v>0</v>
      </c>
      <c r="AK1662" s="1">
        <v>4</v>
      </c>
      <c r="AL1662" s="1">
        <v>557</v>
      </c>
      <c r="AM1662" s="1">
        <v>1231</v>
      </c>
      <c r="AN1662" s="1">
        <v>3</v>
      </c>
      <c r="AO1662" s="1">
        <v>9</v>
      </c>
      <c r="AP1662" s="1">
        <f t="shared" si="1477"/>
        <v>0</v>
      </c>
      <c r="AQ1662" s="1">
        <f t="shared" si="1478"/>
        <v>1</v>
      </c>
      <c r="AR1662" s="1">
        <f t="shared" si="1479"/>
        <v>0</v>
      </c>
      <c r="AS1662" s="1">
        <f t="shared" si="1480"/>
        <v>1.5512465373961219E-2</v>
      </c>
      <c r="AT1662" s="1">
        <f t="shared" si="1481"/>
        <v>0.6443213296398892</v>
      </c>
      <c r="AU1662" s="1">
        <f t="shared" si="1482"/>
        <v>0.34016620498614958</v>
      </c>
      <c r="AV1662" s="1">
        <f t="shared" si="1483"/>
        <v>0</v>
      </c>
      <c r="AW1662" s="1">
        <f t="shared" si="1484"/>
        <v>7.2062084257206206E-3</v>
      </c>
      <c r="AX1662" s="1">
        <f t="shared" si="1485"/>
        <v>0.50665188470066513</v>
      </c>
      <c r="AY1662" s="1">
        <f t="shared" si="1486"/>
        <v>0.48614190687361419</v>
      </c>
      <c r="AZ1662" s="1">
        <f t="shared" si="1487"/>
        <v>0</v>
      </c>
      <c r="BA1662" s="1">
        <f t="shared" si="1488"/>
        <v>6.6518847006651885E-3</v>
      </c>
      <c r="BB1662" s="1">
        <f t="shared" si="1489"/>
        <v>0.39301552106430154</v>
      </c>
      <c r="BC1662" s="1">
        <f t="shared" si="1490"/>
        <v>0.60033259423503327</v>
      </c>
      <c r="BD1662" s="1">
        <f t="shared" si="1491"/>
        <v>0</v>
      </c>
      <c r="BE1662" s="1">
        <f t="shared" si="1492"/>
        <v>3.8802660753880268E-3</v>
      </c>
      <c r="BF1662" s="1">
        <f t="shared" si="1493"/>
        <v>0.30875831485587585</v>
      </c>
      <c r="BG1662" s="1">
        <f t="shared" si="1494"/>
        <v>0.68736141906873616</v>
      </c>
      <c r="BH1662" s="1">
        <f t="shared" si="1495"/>
        <v>-0.51038133803219399</v>
      </c>
      <c r="BI1662" s="1">
        <f t="shared" si="1496"/>
        <v>-0.29529033747209155</v>
      </c>
      <c r="BJ1662" s="1">
        <f t="shared" si="1497"/>
        <v>-0.19089749151322832</v>
      </c>
      <c r="BK1662" s="1">
        <f t="shared" si="1498"/>
        <v>-0.4055902980228564</v>
      </c>
      <c r="BL1662">
        <v>1.3114115561350852</v>
      </c>
      <c r="BM1662" s="1" t="s">
        <v>1303</v>
      </c>
      <c r="BN1662" s="1" t="str">
        <f t="shared" si="1499"/>
        <v>MINERIO</v>
      </c>
      <c r="BO1662" s="1" t="s">
        <v>1303</v>
      </c>
    </row>
    <row r="1663" spans="1:67" x14ac:dyDescent="0.25">
      <c r="A1663" s="2" t="s">
        <v>1623</v>
      </c>
      <c r="B1663" s="2" t="s">
        <v>103</v>
      </c>
      <c r="C1663" s="2" t="s">
        <v>953</v>
      </c>
      <c r="D1663" s="2" t="s">
        <v>1629</v>
      </c>
      <c r="E1663" s="2" t="s">
        <v>1625</v>
      </c>
      <c r="F1663" s="2">
        <v>12</v>
      </c>
      <c r="G1663" s="2">
        <v>9</v>
      </c>
      <c r="H1663" s="2">
        <v>5</v>
      </c>
      <c r="I1663" s="2">
        <v>65</v>
      </c>
      <c r="J1663" s="37">
        <v>0.38999999999999996</v>
      </c>
      <c r="K1663" s="7">
        <v>0.33</v>
      </c>
      <c r="N1663" s="3">
        <v>0</v>
      </c>
      <c r="O1663" s="3">
        <v>3372</v>
      </c>
      <c r="P1663" s="3">
        <v>0</v>
      </c>
      <c r="Q1663" s="3">
        <v>643</v>
      </c>
      <c r="R1663" s="3">
        <v>0</v>
      </c>
      <c r="S1663" s="3">
        <v>56</v>
      </c>
      <c r="T1663" s="3">
        <v>1481</v>
      </c>
      <c r="U1663" s="3">
        <v>545</v>
      </c>
      <c r="V1663" s="3">
        <v>64</v>
      </c>
      <c r="W1663" s="3">
        <v>76</v>
      </c>
      <c r="X1663" s="3">
        <v>0</v>
      </c>
      <c r="Y1663" s="3">
        <v>14</v>
      </c>
      <c r="Z1663" s="3">
        <v>1316</v>
      </c>
      <c r="AA1663" s="3">
        <v>823</v>
      </c>
      <c r="AB1663" s="3">
        <v>16</v>
      </c>
      <c r="AC1663" s="1">
        <v>50</v>
      </c>
      <c r="AD1663" s="1">
        <v>0</v>
      </c>
      <c r="AE1663" s="1">
        <v>2</v>
      </c>
      <c r="AF1663" s="1">
        <v>1120</v>
      </c>
      <c r="AG1663" s="1">
        <v>1060</v>
      </c>
      <c r="AH1663" s="1">
        <v>3</v>
      </c>
      <c r="AI1663" s="1">
        <v>34</v>
      </c>
      <c r="AJ1663" s="1">
        <v>0</v>
      </c>
      <c r="AK1663" s="1">
        <v>1</v>
      </c>
      <c r="AL1663" s="1">
        <v>955</v>
      </c>
      <c r="AM1663" s="1">
        <v>1237</v>
      </c>
      <c r="AN1663" s="1">
        <v>2</v>
      </c>
      <c r="AO1663" s="1">
        <v>24</v>
      </c>
      <c r="AP1663" s="1">
        <f t="shared" si="1477"/>
        <v>0</v>
      </c>
      <c r="AQ1663" s="1">
        <f t="shared" si="1478"/>
        <v>1</v>
      </c>
      <c r="AR1663" s="1">
        <f t="shared" si="1479"/>
        <v>0</v>
      </c>
      <c r="AS1663" s="1">
        <f t="shared" si="1480"/>
        <v>5.4005400540054004E-2</v>
      </c>
      <c r="AT1663" s="1">
        <f t="shared" si="1481"/>
        <v>0.66651665166516649</v>
      </c>
      <c r="AU1663" s="1">
        <f t="shared" si="1482"/>
        <v>0.27947794779477947</v>
      </c>
      <c r="AV1663" s="1">
        <f t="shared" si="1483"/>
        <v>0</v>
      </c>
      <c r="AW1663" s="1">
        <f t="shared" si="1484"/>
        <v>1.3519603424966201E-2</v>
      </c>
      <c r="AX1663" s="1">
        <f t="shared" si="1485"/>
        <v>0.59305993690851733</v>
      </c>
      <c r="AY1663" s="1">
        <f t="shared" si="1486"/>
        <v>0.39342045966651645</v>
      </c>
      <c r="AZ1663" s="1">
        <f t="shared" si="1487"/>
        <v>0</v>
      </c>
      <c r="BA1663" s="1">
        <f t="shared" si="1488"/>
        <v>2.2532672374943668E-3</v>
      </c>
      <c r="BB1663" s="1">
        <f t="shared" si="1489"/>
        <v>0.50473186119873814</v>
      </c>
      <c r="BC1663" s="1">
        <f t="shared" si="1490"/>
        <v>0.49301487156376744</v>
      </c>
      <c r="BD1663" s="1">
        <f t="shared" si="1491"/>
        <v>0</v>
      </c>
      <c r="BE1663" s="1">
        <f t="shared" si="1492"/>
        <v>1.3519603424966202E-3</v>
      </c>
      <c r="BF1663" s="1">
        <f t="shared" si="1493"/>
        <v>0.43037404236142407</v>
      </c>
      <c r="BG1663" s="1">
        <f t="shared" si="1494"/>
        <v>0.5682739972960793</v>
      </c>
      <c r="BH1663" s="1">
        <f t="shared" si="1495"/>
        <v>-0.36615393064826196</v>
      </c>
      <c r="BI1663" s="1">
        <f t="shared" si="1496"/>
        <v>-0.22690141295407165</v>
      </c>
      <c r="BJ1663" s="1">
        <f t="shared" si="1497"/>
        <v>-0.17618899608364036</v>
      </c>
      <c r="BK1663" s="1">
        <f t="shared" si="1498"/>
        <v>-0.29693927956182675</v>
      </c>
      <c r="BL1663">
        <v>0.97739565537027318</v>
      </c>
      <c r="BM1663" s="1" t="s">
        <v>1303</v>
      </c>
      <c r="BN1663" s="1" t="str">
        <f t="shared" si="1499"/>
        <v>MINERIO</v>
      </c>
      <c r="BO1663" s="1" t="s">
        <v>1303</v>
      </c>
    </row>
    <row r="1664" spans="1:67" x14ac:dyDescent="0.25">
      <c r="A1664" s="2" t="s">
        <v>1623</v>
      </c>
      <c r="B1664" s="2" t="s">
        <v>103</v>
      </c>
      <c r="C1664" s="2" t="s">
        <v>953</v>
      </c>
      <c r="D1664" s="2" t="s">
        <v>1624</v>
      </c>
      <c r="E1664" s="2" t="s">
        <v>1625</v>
      </c>
      <c r="F1664" s="2">
        <v>12</v>
      </c>
      <c r="G1664" s="2">
        <v>3</v>
      </c>
      <c r="H1664" s="2">
        <v>1</v>
      </c>
      <c r="I1664" s="2">
        <v>100</v>
      </c>
      <c r="J1664" s="37">
        <v>11.333333333333334</v>
      </c>
      <c r="K1664" s="7">
        <v>0.71</v>
      </c>
      <c r="N1664" s="3">
        <v>19</v>
      </c>
      <c r="O1664" s="3">
        <v>5081</v>
      </c>
      <c r="P1664" s="3">
        <v>0</v>
      </c>
      <c r="Q1664" s="3">
        <v>787</v>
      </c>
      <c r="R1664" s="3">
        <v>0</v>
      </c>
      <c r="S1664" s="3">
        <v>39</v>
      </c>
      <c r="T1664" s="3">
        <v>2387</v>
      </c>
      <c r="U1664" s="3">
        <v>683</v>
      </c>
      <c r="V1664" s="3">
        <v>53</v>
      </c>
      <c r="W1664" s="3">
        <v>142</v>
      </c>
      <c r="X1664" s="3">
        <v>0</v>
      </c>
      <c r="Y1664" s="3">
        <v>7</v>
      </c>
      <c r="Z1664" s="3">
        <v>2142</v>
      </c>
      <c r="AA1664" s="3">
        <v>1057</v>
      </c>
      <c r="AB1664" s="3">
        <v>11</v>
      </c>
      <c r="AC1664" s="1">
        <v>83</v>
      </c>
      <c r="AD1664" s="1">
        <v>0</v>
      </c>
      <c r="AE1664" s="1">
        <v>2</v>
      </c>
      <c r="AF1664" s="1">
        <v>1826</v>
      </c>
      <c r="AG1664" s="1">
        <v>1422</v>
      </c>
      <c r="AH1664" s="1">
        <v>4</v>
      </c>
      <c r="AI1664" s="1">
        <v>46</v>
      </c>
      <c r="AJ1664" s="1">
        <v>0</v>
      </c>
      <c r="AK1664" s="1">
        <v>0</v>
      </c>
      <c r="AL1664" s="1">
        <v>1525</v>
      </c>
      <c r="AM1664" s="1">
        <v>1741</v>
      </c>
      <c r="AN1664" s="1">
        <v>0</v>
      </c>
      <c r="AO1664" s="1">
        <v>33</v>
      </c>
      <c r="AP1664" s="1">
        <f t="shared" si="1477"/>
        <v>3.2274503142517411E-3</v>
      </c>
      <c r="AQ1664" s="1">
        <f t="shared" si="1478"/>
        <v>0.99677254968574824</v>
      </c>
      <c r="AR1664" s="1">
        <f t="shared" si="1479"/>
        <v>0</v>
      </c>
      <c r="AS1664" s="1">
        <f t="shared" si="1480"/>
        <v>2.784503631961259E-2</v>
      </c>
      <c r="AT1664" s="1">
        <f t="shared" si="1481"/>
        <v>0.72245762711864403</v>
      </c>
      <c r="AU1664" s="1">
        <f t="shared" si="1482"/>
        <v>0.24969733656174334</v>
      </c>
      <c r="AV1664" s="1">
        <f t="shared" si="1483"/>
        <v>0</v>
      </c>
      <c r="AW1664" s="1">
        <f t="shared" si="1484"/>
        <v>5.454545454545455E-3</v>
      </c>
      <c r="AX1664" s="1">
        <f t="shared" si="1485"/>
        <v>0.64909090909090905</v>
      </c>
      <c r="AY1664" s="1">
        <f t="shared" si="1486"/>
        <v>0.34545454545454546</v>
      </c>
      <c r="AZ1664" s="1">
        <f t="shared" si="1487"/>
        <v>0</v>
      </c>
      <c r="BA1664" s="1">
        <f t="shared" si="1488"/>
        <v>1.8181818181818182E-3</v>
      </c>
      <c r="BB1664" s="1">
        <f t="shared" si="1489"/>
        <v>0.55333333333333334</v>
      </c>
      <c r="BC1664" s="1">
        <f t="shared" si="1490"/>
        <v>0.44484848484848483</v>
      </c>
      <c r="BD1664" s="1">
        <f t="shared" si="1491"/>
        <v>0</v>
      </c>
      <c r="BE1664" s="1">
        <f t="shared" si="1492"/>
        <v>0</v>
      </c>
      <c r="BF1664" s="1">
        <f t="shared" si="1493"/>
        <v>0.46226129130039406</v>
      </c>
      <c r="BG1664" s="1">
        <f t="shared" si="1494"/>
        <v>0.53773870869960594</v>
      </c>
      <c r="BH1664" s="1">
        <f t="shared" si="1495"/>
        <v>-0.33511247186253923</v>
      </c>
      <c r="BI1664" s="1">
        <f t="shared" si="1496"/>
        <v>-0.18769447338205067</v>
      </c>
      <c r="BJ1664" s="1">
        <f t="shared" si="1497"/>
        <v>-0.14118761964159007</v>
      </c>
      <c r="BK1664" s="1">
        <f t="shared" si="1498"/>
        <v>-0.25701316667960733</v>
      </c>
      <c r="BL1664">
        <v>0.75213477265612327</v>
      </c>
      <c r="BM1664" s="1" t="s">
        <v>1303</v>
      </c>
      <c r="BN1664" s="1" t="str">
        <f t="shared" si="1499"/>
        <v>MINERIO</v>
      </c>
      <c r="BO1664" s="1" t="s">
        <v>1303</v>
      </c>
    </row>
    <row r="1665" spans="1:67" x14ac:dyDescent="0.25">
      <c r="A1665" s="2" t="s">
        <v>1623</v>
      </c>
      <c r="B1665" s="2" t="s">
        <v>103</v>
      </c>
      <c r="C1665" s="2" t="s">
        <v>953</v>
      </c>
      <c r="D1665" s="2" t="s">
        <v>1628</v>
      </c>
      <c r="E1665" s="2" t="s">
        <v>1625</v>
      </c>
      <c r="F1665" s="2">
        <v>12</v>
      </c>
      <c r="G1665" s="2">
        <v>7</v>
      </c>
      <c r="H1665" s="2">
        <v>4</v>
      </c>
      <c r="I1665" s="2">
        <v>75</v>
      </c>
      <c r="J1665" s="37">
        <v>2.7933333333333339</v>
      </c>
      <c r="K1665" s="7">
        <v>0.6</v>
      </c>
      <c r="N1665" s="3">
        <v>0</v>
      </c>
      <c r="O1665" s="3">
        <v>4400</v>
      </c>
      <c r="P1665" s="3">
        <v>0</v>
      </c>
      <c r="Q1665" s="3">
        <v>668</v>
      </c>
      <c r="R1665" s="3">
        <v>0</v>
      </c>
      <c r="S1665" s="3">
        <v>72</v>
      </c>
      <c r="T1665" s="3">
        <v>2093</v>
      </c>
      <c r="U1665" s="3">
        <v>468</v>
      </c>
      <c r="V1665" s="3">
        <v>77</v>
      </c>
      <c r="W1665" s="3">
        <v>119</v>
      </c>
      <c r="X1665" s="3">
        <v>0</v>
      </c>
      <c r="Y1665" s="3">
        <v>15</v>
      </c>
      <c r="Z1665" s="3">
        <v>1929</v>
      </c>
      <c r="AA1665" s="3">
        <v>780</v>
      </c>
      <c r="AB1665" s="3">
        <v>23</v>
      </c>
      <c r="AC1665" s="1">
        <v>82</v>
      </c>
      <c r="AD1665" s="1">
        <v>0</v>
      </c>
      <c r="AE1665" s="1">
        <v>2</v>
      </c>
      <c r="AF1665" s="1">
        <v>1673</v>
      </c>
      <c r="AG1665" s="1">
        <v>1097</v>
      </c>
      <c r="AH1665" s="1">
        <v>2</v>
      </c>
      <c r="AI1665" s="1">
        <v>55</v>
      </c>
      <c r="AJ1665" s="1">
        <v>0</v>
      </c>
      <c r="AK1665" s="1">
        <v>2</v>
      </c>
      <c r="AL1665" s="1">
        <v>1424</v>
      </c>
      <c r="AM1665" s="1">
        <v>1366</v>
      </c>
      <c r="AN1665" s="1">
        <v>1</v>
      </c>
      <c r="AO1665" s="1">
        <v>36</v>
      </c>
      <c r="AP1665" s="1">
        <f t="shared" si="1477"/>
        <v>0</v>
      </c>
      <c r="AQ1665" s="1">
        <f t="shared" si="1478"/>
        <v>1</v>
      </c>
      <c r="AR1665" s="1">
        <f t="shared" si="1479"/>
        <v>0</v>
      </c>
      <c r="AS1665" s="1">
        <f t="shared" si="1480"/>
        <v>5.266878755744079E-2</v>
      </c>
      <c r="AT1665" s="1">
        <f t="shared" si="1481"/>
        <v>0.73983739837398377</v>
      </c>
      <c r="AU1665" s="1">
        <f t="shared" si="1482"/>
        <v>0.20749381406857548</v>
      </c>
      <c r="AV1665" s="1">
        <f t="shared" si="1483"/>
        <v>0</v>
      </c>
      <c r="AW1665" s="1">
        <f t="shared" si="1484"/>
        <v>1.343230823612584E-2</v>
      </c>
      <c r="AX1665" s="1">
        <f t="shared" si="1485"/>
        <v>0.68186638388123011</v>
      </c>
      <c r="AY1665" s="1">
        <f t="shared" si="1486"/>
        <v>0.30470130788264405</v>
      </c>
      <c r="AZ1665" s="1">
        <f t="shared" si="1487"/>
        <v>0</v>
      </c>
      <c r="BA1665" s="1">
        <f t="shared" si="1488"/>
        <v>1.4139271827500884E-3</v>
      </c>
      <c r="BB1665" s="1">
        <f t="shared" si="1489"/>
        <v>0.59137504418522446</v>
      </c>
      <c r="BC1665" s="1">
        <f t="shared" si="1490"/>
        <v>0.40721102863202546</v>
      </c>
      <c r="BD1665" s="1">
        <f t="shared" si="1491"/>
        <v>0</v>
      </c>
      <c r="BE1665" s="1">
        <f t="shared" si="1492"/>
        <v>1.0604453870625664E-3</v>
      </c>
      <c r="BF1665" s="1">
        <f t="shared" si="1493"/>
        <v>0.50335807705903146</v>
      </c>
      <c r="BG1665" s="1">
        <f t="shared" si="1494"/>
        <v>0.49558147755390597</v>
      </c>
      <c r="BH1665" s="1">
        <f t="shared" si="1495"/>
        <v>-0.29812295815615325</v>
      </c>
      <c r="BI1665" s="1">
        <f t="shared" si="1496"/>
        <v>-0.16630071981310632</v>
      </c>
      <c r="BJ1665" s="1">
        <f t="shared" si="1497"/>
        <v>-0.13086371911830433</v>
      </c>
      <c r="BK1665" s="1">
        <f t="shared" si="1498"/>
        <v>-0.22813700649459628</v>
      </c>
      <c r="BL1665">
        <v>0.65389656793096829</v>
      </c>
      <c r="BM1665" s="1" t="s">
        <v>1303</v>
      </c>
      <c r="BN1665" s="1" t="str">
        <f t="shared" si="1499"/>
        <v>MINERIO</v>
      </c>
      <c r="BO1665" s="1" t="s">
        <v>1303</v>
      </c>
    </row>
    <row r="1666" spans="1:67" x14ac:dyDescent="0.25">
      <c r="A1666" s="2" t="s">
        <v>1623</v>
      </c>
      <c r="B1666" s="2" t="s">
        <v>103</v>
      </c>
      <c r="C1666" s="2" t="s">
        <v>953</v>
      </c>
      <c r="D1666" s="2" t="s">
        <v>1626</v>
      </c>
      <c r="E1666" s="2" t="s">
        <v>1625</v>
      </c>
      <c r="F1666" s="2">
        <v>12</v>
      </c>
      <c r="G1666" s="2">
        <v>4</v>
      </c>
      <c r="H1666" s="2">
        <v>2</v>
      </c>
      <c r="I1666" s="2">
        <v>50</v>
      </c>
      <c r="J1666" s="37">
        <v>0.84333333333333327</v>
      </c>
      <c r="K1666" s="7">
        <v>0.82</v>
      </c>
      <c r="N1666" s="3">
        <v>34</v>
      </c>
      <c r="O1666" s="3">
        <v>2699</v>
      </c>
      <c r="P1666" s="3">
        <v>0</v>
      </c>
      <c r="Q1666" s="3">
        <v>564</v>
      </c>
      <c r="R1666" s="3">
        <v>0</v>
      </c>
      <c r="S1666" s="3">
        <v>100</v>
      </c>
      <c r="T1666" s="3">
        <v>1229</v>
      </c>
      <c r="U1666" s="3">
        <v>275</v>
      </c>
      <c r="V1666" s="3">
        <v>130</v>
      </c>
      <c r="W1666" s="3">
        <v>88</v>
      </c>
      <c r="X1666" s="3">
        <v>0</v>
      </c>
      <c r="Y1666" s="3">
        <v>40</v>
      </c>
      <c r="Z1666" s="3">
        <v>1188</v>
      </c>
      <c r="AA1666" s="3">
        <v>462</v>
      </c>
      <c r="AB1666" s="3">
        <v>56</v>
      </c>
      <c r="AC1666" s="1">
        <v>72</v>
      </c>
      <c r="AD1666" s="1">
        <v>0</v>
      </c>
      <c r="AE1666" s="1">
        <v>20</v>
      </c>
      <c r="AF1666" s="1">
        <v>1090</v>
      </c>
      <c r="AG1666" s="1">
        <v>630</v>
      </c>
      <c r="AH1666" s="1">
        <v>27</v>
      </c>
      <c r="AI1666" s="1">
        <v>46</v>
      </c>
      <c r="AJ1666" s="1">
        <v>0</v>
      </c>
      <c r="AK1666" s="1">
        <v>11</v>
      </c>
      <c r="AL1666" s="1">
        <v>959</v>
      </c>
      <c r="AM1666" s="1">
        <v>791</v>
      </c>
      <c r="AN1666" s="1">
        <v>14</v>
      </c>
      <c r="AO1666" s="1">
        <v>34</v>
      </c>
      <c r="AP1666" s="1">
        <f t="shared" si="1477"/>
        <v>1.0312405216863815E-2</v>
      </c>
      <c r="AQ1666" s="1">
        <f t="shared" si="1478"/>
        <v>0.98968759478313617</v>
      </c>
      <c r="AR1666" s="1">
        <f t="shared" si="1479"/>
        <v>0</v>
      </c>
      <c r="AS1666" s="1">
        <f t="shared" si="1480"/>
        <v>0.12623490669593854</v>
      </c>
      <c r="AT1666" s="1">
        <f t="shared" si="1481"/>
        <v>0.67453347969264543</v>
      </c>
      <c r="AU1666" s="1">
        <f t="shared" si="1482"/>
        <v>0.19923161361141603</v>
      </c>
      <c r="AV1666" s="1">
        <f t="shared" si="1483"/>
        <v>0</v>
      </c>
      <c r="AW1666" s="1">
        <f t="shared" si="1484"/>
        <v>5.2805280528052806E-2</v>
      </c>
      <c r="AX1666" s="1">
        <f t="shared" si="1485"/>
        <v>0.65346534653465349</v>
      </c>
      <c r="AY1666" s="1">
        <f t="shared" si="1486"/>
        <v>0.29372937293729373</v>
      </c>
      <c r="AZ1666" s="1">
        <f t="shared" si="1487"/>
        <v>0</v>
      </c>
      <c r="BA1666" s="1">
        <f t="shared" si="1488"/>
        <v>2.5923883066740209E-2</v>
      </c>
      <c r="BB1666" s="1">
        <f t="shared" si="1489"/>
        <v>0.60121345835631546</v>
      </c>
      <c r="BC1666" s="1">
        <f t="shared" si="1490"/>
        <v>0.37286265857694428</v>
      </c>
      <c r="BD1666" s="1">
        <f t="shared" si="1491"/>
        <v>0</v>
      </c>
      <c r="BE1666" s="1">
        <f t="shared" si="1492"/>
        <v>1.3819789939192924E-2</v>
      </c>
      <c r="BF1666" s="1">
        <f t="shared" si="1493"/>
        <v>0.5301271420674406</v>
      </c>
      <c r="BG1666" s="1">
        <f t="shared" si="1494"/>
        <v>0.45605306799336648</v>
      </c>
      <c r="BH1666" s="1">
        <f t="shared" si="1495"/>
        <v>-0.2756199596891501</v>
      </c>
      <c r="BI1666" s="1">
        <f t="shared" si="1496"/>
        <v>-0.18477743824077389</v>
      </c>
      <c r="BJ1666" s="1">
        <f t="shared" si="1497"/>
        <v>-0.17099648975052537</v>
      </c>
      <c r="BK1666" s="1">
        <f t="shared" si="1498"/>
        <v>-0.22097130615488506</v>
      </c>
      <c r="BL1666">
        <v>0.62775879988025729</v>
      </c>
      <c r="BM1666" s="1" t="s">
        <v>1303</v>
      </c>
      <c r="BN1666" s="1" t="str">
        <f t="shared" si="1499"/>
        <v>MINERIO</v>
      </c>
      <c r="BO1666" s="1" t="s">
        <v>1303</v>
      </c>
    </row>
    <row r="1667" spans="1:67" x14ac:dyDescent="0.25">
      <c r="A1667" s="2" t="s">
        <v>521</v>
      </c>
      <c r="B1667" s="2" t="s">
        <v>103</v>
      </c>
      <c r="C1667" s="2" t="s">
        <v>159</v>
      </c>
      <c r="D1667" s="2" t="s">
        <v>528</v>
      </c>
      <c r="E1667" s="6" t="s">
        <v>105</v>
      </c>
      <c r="F1667" s="2">
        <v>1</v>
      </c>
      <c r="G1667" s="2">
        <v>8</v>
      </c>
      <c r="H1667" s="2">
        <v>7</v>
      </c>
      <c r="I1667" s="35">
        <v>-888</v>
      </c>
      <c r="J1667" s="37">
        <v>1.0062666666666666</v>
      </c>
      <c r="K1667" s="3">
        <v>0.05</v>
      </c>
      <c r="L1667" s="2"/>
      <c r="M1667" s="2"/>
      <c r="N1667" s="2">
        <v>65</v>
      </c>
      <c r="O1667" s="2">
        <v>1707</v>
      </c>
      <c r="P1667" s="2">
        <v>0</v>
      </c>
      <c r="Q1667" s="2">
        <v>420</v>
      </c>
      <c r="R1667" s="2">
        <v>0</v>
      </c>
      <c r="S1667" s="2">
        <v>159</v>
      </c>
      <c r="T1667" s="2">
        <v>765</v>
      </c>
      <c r="U1667" s="2">
        <v>40</v>
      </c>
      <c r="V1667" s="2">
        <v>159</v>
      </c>
      <c r="W1667" s="2">
        <v>67</v>
      </c>
      <c r="X1667" s="2">
        <v>0</v>
      </c>
      <c r="Y1667" s="2">
        <v>85</v>
      </c>
      <c r="Z1667" s="2">
        <v>834</v>
      </c>
      <c r="AA1667" s="2">
        <v>85</v>
      </c>
      <c r="AB1667" s="2">
        <v>121</v>
      </c>
      <c r="AC1667" s="2">
        <v>64</v>
      </c>
      <c r="AD1667" s="1">
        <v>0</v>
      </c>
      <c r="AE1667" s="1">
        <v>282</v>
      </c>
      <c r="AF1667" s="1">
        <v>568</v>
      </c>
      <c r="AG1667" s="1">
        <v>18</v>
      </c>
      <c r="AH1667" s="1">
        <v>255</v>
      </c>
      <c r="AI1667" s="1">
        <v>71</v>
      </c>
      <c r="AJ1667" s="1">
        <v>0</v>
      </c>
      <c r="AK1667" s="1">
        <v>54</v>
      </c>
      <c r="AL1667" s="1">
        <v>902</v>
      </c>
      <c r="AM1667" s="1">
        <v>115</v>
      </c>
      <c r="AN1667" s="1">
        <v>63</v>
      </c>
      <c r="AO1667" s="1">
        <v>55</v>
      </c>
      <c r="AP1667" s="1">
        <f t="shared" si="1477"/>
        <v>2.9653284671532845E-2</v>
      </c>
      <c r="AQ1667" s="1">
        <f t="shared" si="1478"/>
        <v>0.97034671532846717</v>
      </c>
      <c r="AR1667" s="1">
        <f t="shared" si="1479"/>
        <v>0</v>
      </c>
      <c r="AS1667" s="1">
        <f t="shared" si="1480"/>
        <v>0.26722689075630252</v>
      </c>
      <c r="AT1667" s="1">
        <f t="shared" si="1481"/>
        <v>0.6428571428571429</v>
      </c>
      <c r="AU1667" s="1">
        <f t="shared" si="1482"/>
        <v>8.9915966386554622E-2</v>
      </c>
      <c r="AV1667" s="1">
        <f t="shared" si="1483"/>
        <v>0</v>
      </c>
      <c r="AW1667" s="1">
        <f t="shared" si="1484"/>
        <v>0.17325483599663583</v>
      </c>
      <c r="AX1667" s="1">
        <f t="shared" si="1485"/>
        <v>0.70142977291841879</v>
      </c>
      <c r="AY1667" s="1">
        <f t="shared" si="1486"/>
        <v>0.12531539108494533</v>
      </c>
      <c r="AZ1667" s="1">
        <f t="shared" si="1487"/>
        <v>0</v>
      </c>
      <c r="BA1667" s="1">
        <f t="shared" si="1488"/>
        <v>0.44974874371859297</v>
      </c>
      <c r="BB1667" s="1">
        <f t="shared" si="1489"/>
        <v>0.47571189279731996</v>
      </c>
      <c r="BC1667" s="1">
        <f t="shared" si="1490"/>
        <v>7.4539363484087101E-2</v>
      </c>
      <c r="BD1667" s="1">
        <f t="shared" si="1491"/>
        <v>0</v>
      </c>
      <c r="BE1667" s="1">
        <f t="shared" si="1492"/>
        <v>9.8402018502943653E-2</v>
      </c>
      <c r="BF1667" s="1">
        <f t="shared" si="1493"/>
        <v>0.75862068965517238</v>
      </c>
      <c r="BG1667" s="1">
        <f t="shared" si="1494"/>
        <v>0.14297729184188393</v>
      </c>
      <c r="BH1667" s="1">
        <f t="shared" si="1495"/>
        <v>-0.11997531707674987</v>
      </c>
      <c r="BI1667" s="1">
        <f t="shared" si="1496"/>
        <v>-0.15401580398095291</v>
      </c>
      <c r="BJ1667" s="1">
        <f t="shared" si="1497"/>
        <v>-0.19188552623891311</v>
      </c>
      <c r="BK1667" s="1">
        <f t="shared" si="1498"/>
        <v>-0.32265599108233139</v>
      </c>
      <c r="BL1667">
        <v>-1.1635531605692691</v>
      </c>
      <c r="BM1667" s="1" t="s">
        <v>1304</v>
      </c>
      <c r="BN1667" s="1" t="str">
        <f t="shared" si="1499"/>
        <v>MINERIO</v>
      </c>
      <c r="BO1667" s="1" t="s">
        <v>1304</v>
      </c>
    </row>
    <row r="1668" spans="1:67" x14ac:dyDescent="0.25">
      <c r="A1668" s="2" t="s">
        <v>521</v>
      </c>
      <c r="B1668" s="2" t="s">
        <v>103</v>
      </c>
      <c r="C1668" s="2" t="s">
        <v>159</v>
      </c>
      <c r="D1668" s="2" t="s">
        <v>629</v>
      </c>
      <c r="E1668" s="6" t="s">
        <v>105</v>
      </c>
      <c r="F1668" s="2">
        <v>5</v>
      </c>
      <c r="G1668" s="2">
        <v>7</v>
      </c>
      <c r="H1668" s="2">
        <v>7</v>
      </c>
      <c r="I1668" s="2">
        <v>35</v>
      </c>
      <c r="J1668" s="37">
        <v>0.04</v>
      </c>
      <c r="K1668" s="9">
        <v>0.15</v>
      </c>
      <c r="L1668" s="2"/>
      <c r="M1668" s="2"/>
      <c r="N1668" s="2">
        <v>19</v>
      </c>
      <c r="O1668" s="2">
        <v>2121</v>
      </c>
      <c r="P1668" s="2">
        <v>0</v>
      </c>
      <c r="Q1668" s="2">
        <v>524</v>
      </c>
      <c r="R1668" s="2">
        <v>0</v>
      </c>
      <c r="S1668" s="2">
        <v>173</v>
      </c>
      <c r="T1668" s="2">
        <v>903</v>
      </c>
      <c r="U1668" s="2">
        <v>93</v>
      </c>
      <c r="V1668" s="2">
        <v>173</v>
      </c>
      <c r="W1668" s="2">
        <v>88</v>
      </c>
      <c r="X1668" s="2">
        <v>0</v>
      </c>
      <c r="Y1668" s="2">
        <v>105</v>
      </c>
      <c r="Z1668" s="2">
        <v>970</v>
      </c>
      <c r="AA1668" s="2">
        <v>162</v>
      </c>
      <c r="AB1668" s="2">
        <v>118</v>
      </c>
      <c r="AC1668" s="2">
        <v>75</v>
      </c>
      <c r="AD1668" s="1">
        <v>0</v>
      </c>
      <c r="AE1668" s="1">
        <v>334</v>
      </c>
      <c r="AF1668" s="1">
        <v>666</v>
      </c>
      <c r="AG1668" s="1">
        <v>43</v>
      </c>
      <c r="AH1668" s="1">
        <v>308</v>
      </c>
      <c r="AI1668" s="1">
        <v>80</v>
      </c>
      <c r="AJ1668" s="1">
        <v>0</v>
      </c>
      <c r="AK1668" s="1">
        <v>52</v>
      </c>
      <c r="AL1668" s="1">
        <v>995</v>
      </c>
      <c r="AM1668" s="1">
        <v>239</v>
      </c>
      <c r="AN1668" s="1">
        <v>66</v>
      </c>
      <c r="AO1668" s="1">
        <v>78</v>
      </c>
      <c r="AP1668" s="1">
        <f t="shared" si="1477"/>
        <v>7.1321321321321319E-3</v>
      </c>
      <c r="AQ1668" s="1">
        <f t="shared" si="1478"/>
        <v>0.99286786786786785</v>
      </c>
      <c r="AR1668" s="1">
        <f t="shared" si="1479"/>
        <v>0</v>
      </c>
      <c r="AS1668" s="1">
        <f t="shared" si="1480"/>
        <v>0.24195804195804196</v>
      </c>
      <c r="AT1668" s="1">
        <f t="shared" si="1481"/>
        <v>0.63146853146853144</v>
      </c>
      <c r="AU1668" s="1">
        <f t="shared" si="1482"/>
        <v>0.12657342657342657</v>
      </c>
      <c r="AV1668" s="1">
        <f t="shared" si="1483"/>
        <v>0</v>
      </c>
      <c r="AW1668" s="1">
        <f t="shared" si="1484"/>
        <v>0.15594405594405594</v>
      </c>
      <c r="AX1668" s="1">
        <f t="shared" si="1485"/>
        <v>0.67832167832167833</v>
      </c>
      <c r="AY1668" s="1">
        <f t="shared" si="1486"/>
        <v>0.16573426573426572</v>
      </c>
      <c r="AZ1668" s="1">
        <f t="shared" si="1487"/>
        <v>0</v>
      </c>
      <c r="BA1668" s="1">
        <f t="shared" si="1488"/>
        <v>0.44863731656184486</v>
      </c>
      <c r="BB1668" s="1">
        <f t="shared" si="1489"/>
        <v>0.46540880503144655</v>
      </c>
      <c r="BC1668" s="1">
        <f t="shared" si="1490"/>
        <v>8.5953878406708595E-2</v>
      </c>
      <c r="BD1668" s="1">
        <f t="shared" si="1491"/>
        <v>0</v>
      </c>
      <c r="BE1668" s="1">
        <f t="shared" si="1492"/>
        <v>8.2517482517482518E-2</v>
      </c>
      <c r="BF1668" s="1">
        <f t="shared" si="1493"/>
        <v>0.69580419580419584</v>
      </c>
      <c r="BG1668" s="1">
        <f t="shared" si="1494"/>
        <v>0.22167832167832169</v>
      </c>
      <c r="BH1668" s="1">
        <f t="shared" si="1495"/>
        <v>-0.15751295671933632</v>
      </c>
      <c r="BI1668" s="1">
        <f t="shared" si="1496"/>
        <v>-0.16856430319881696</v>
      </c>
      <c r="BJ1668" s="1">
        <f t="shared" si="1497"/>
        <v>-0.19964828715155603</v>
      </c>
      <c r="BK1668" s="1">
        <f t="shared" si="1498"/>
        <v>-0.3321654045894753</v>
      </c>
      <c r="BL1668">
        <v>-1.2010201368713991</v>
      </c>
      <c r="BM1668" s="1" t="s">
        <v>1304</v>
      </c>
      <c r="BN1668" s="1" t="str">
        <f t="shared" si="1499"/>
        <v>ESTERIL</v>
      </c>
      <c r="BO1668" s="1" t="s">
        <v>1304</v>
      </c>
    </row>
    <row r="1669" spans="1:67" x14ac:dyDescent="0.25">
      <c r="A1669" s="2" t="s">
        <v>521</v>
      </c>
      <c r="B1669" s="2" t="s">
        <v>103</v>
      </c>
      <c r="C1669" s="2" t="s">
        <v>159</v>
      </c>
      <c r="D1669" s="2" t="s">
        <v>625</v>
      </c>
      <c r="E1669" s="6" t="s">
        <v>105</v>
      </c>
      <c r="F1669" s="2">
        <v>5</v>
      </c>
      <c r="G1669" s="2">
        <v>3</v>
      </c>
      <c r="H1669" s="2">
        <v>3</v>
      </c>
      <c r="I1669" s="2">
        <v>115</v>
      </c>
      <c r="J1669" s="37">
        <v>0.21</v>
      </c>
      <c r="K1669" s="9">
        <v>0.14000000000000001</v>
      </c>
      <c r="L1669" s="2"/>
      <c r="M1669" s="2"/>
      <c r="N1669" s="2">
        <v>80</v>
      </c>
      <c r="O1669" s="2">
        <v>4558</v>
      </c>
      <c r="P1669" s="2">
        <v>0</v>
      </c>
      <c r="Q1669" s="2">
        <v>633</v>
      </c>
      <c r="R1669" s="2">
        <v>0</v>
      </c>
      <c r="S1669" s="2">
        <v>141</v>
      </c>
      <c r="T1669" s="2">
        <v>2320</v>
      </c>
      <c r="U1669" s="2">
        <v>240</v>
      </c>
      <c r="V1669" s="2">
        <v>148</v>
      </c>
      <c r="W1669" s="2">
        <v>126</v>
      </c>
      <c r="X1669" s="2">
        <v>0</v>
      </c>
      <c r="Y1669" s="2">
        <v>69</v>
      </c>
      <c r="Z1669" s="2">
        <v>2345</v>
      </c>
      <c r="AA1669" s="2">
        <v>391</v>
      </c>
      <c r="AB1669" s="2">
        <v>77</v>
      </c>
      <c r="AC1669" s="2">
        <v>92</v>
      </c>
      <c r="AD1669" s="1">
        <v>0</v>
      </c>
      <c r="AE1669" s="1">
        <v>284</v>
      </c>
      <c r="AF1669" s="1">
        <v>2105</v>
      </c>
      <c r="AG1669" s="1">
        <v>104</v>
      </c>
      <c r="AH1669" s="1">
        <v>299</v>
      </c>
      <c r="AI1669" s="1">
        <v>190</v>
      </c>
      <c r="AJ1669" s="1">
        <v>0</v>
      </c>
      <c r="AK1669" s="1">
        <v>38</v>
      </c>
      <c r="AL1669" s="1">
        <v>2243</v>
      </c>
      <c r="AM1669" s="1">
        <v>577</v>
      </c>
      <c r="AN1669" s="1">
        <v>47</v>
      </c>
      <c r="AO1669" s="1">
        <v>69</v>
      </c>
      <c r="AP1669" s="1">
        <f t="shared" si="1477"/>
        <v>1.5177385695313982E-2</v>
      </c>
      <c r="AQ1669" s="1">
        <f t="shared" si="1478"/>
        <v>0.98482261430468598</v>
      </c>
      <c r="AR1669" s="1">
        <f t="shared" si="1479"/>
        <v>0</v>
      </c>
      <c r="AS1669" s="1">
        <f t="shared" si="1480"/>
        <v>9.7142857142857142E-2</v>
      </c>
      <c r="AT1669" s="1">
        <f t="shared" si="1481"/>
        <v>0.77983193277310925</v>
      </c>
      <c r="AU1669" s="1">
        <f t="shared" si="1482"/>
        <v>0.12302521008403361</v>
      </c>
      <c r="AV1669" s="1">
        <f t="shared" si="1483"/>
        <v>0</v>
      </c>
      <c r="AW1669" s="1">
        <f t="shared" si="1484"/>
        <v>4.9092131809011431E-2</v>
      </c>
      <c r="AX1669" s="1">
        <f t="shared" si="1485"/>
        <v>0.78850033624747817</v>
      </c>
      <c r="AY1669" s="1">
        <f t="shared" si="1486"/>
        <v>0.16240753194351043</v>
      </c>
      <c r="AZ1669" s="1">
        <f t="shared" si="1487"/>
        <v>0</v>
      </c>
      <c r="BA1669" s="1">
        <f t="shared" si="1488"/>
        <v>0.19550637156270959</v>
      </c>
      <c r="BB1669" s="1">
        <f t="shared" si="1489"/>
        <v>0.70590207914151581</v>
      </c>
      <c r="BC1669" s="1">
        <f t="shared" si="1490"/>
        <v>9.8591549295774641E-2</v>
      </c>
      <c r="BD1669" s="1">
        <f t="shared" si="1491"/>
        <v>0</v>
      </c>
      <c r="BE1669" s="1">
        <f t="shared" si="1492"/>
        <v>2.8581035642232685E-2</v>
      </c>
      <c r="BF1669" s="1">
        <f t="shared" si="1493"/>
        <v>0.75420309347679892</v>
      </c>
      <c r="BG1669" s="1">
        <f t="shared" si="1494"/>
        <v>0.21721587088096839</v>
      </c>
      <c r="BH1669" s="1">
        <f t="shared" si="1495"/>
        <v>-0.12251169060296767</v>
      </c>
      <c r="BI1669" s="1">
        <f t="shared" si="1496"/>
        <v>-0.10319811713483332</v>
      </c>
      <c r="BJ1669" s="1">
        <f t="shared" si="1497"/>
        <v>-0.1079989851736687</v>
      </c>
      <c r="BK1669" s="1">
        <f t="shared" si="1498"/>
        <v>-0.15125553894528859</v>
      </c>
      <c r="BL1669">
        <v>-1.0133497510410454</v>
      </c>
      <c r="BM1669" s="1" t="s">
        <v>1304</v>
      </c>
      <c r="BN1669" s="1" t="str">
        <f t="shared" si="1499"/>
        <v>MINERIO</v>
      </c>
      <c r="BO1669" s="1" t="s">
        <v>1304</v>
      </c>
    </row>
    <row r="1670" spans="1:67" x14ac:dyDescent="0.25">
      <c r="A1670" s="2" t="s">
        <v>521</v>
      </c>
      <c r="B1670" s="2" t="s">
        <v>103</v>
      </c>
      <c r="C1670" s="2" t="s">
        <v>159</v>
      </c>
      <c r="D1670" s="2" t="s">
        <v>526</v>
      </c>
      <c r="E1670" s="6" t="s">
        <v>105</v>
      </c>
      <c r="F1670" s="2">
        <v>1</v>
      </c>
      <c r="G1670" s="2">
        <v>6</v>
      </c>
      <c r="H1670" s="2">
        <v>5</v>
      </c>
      <c r="I1670" s="35">
        <v>-888</v>
      </c>
      <c r="J1670" s="37">
        <v>9.7366666666666671E-2</v>
      </c>
      <c r="K1670" s="3">
        <v>0.08</v>
      </c>
      <c r="L1670" s="2"/>
      <c r="M1670" s="2"/>
      <c r="N1670" s="2">
        <v>0</v>
      </c>
      <c r="O1670" s="2">
        <v>2093</v>
      </c>
      <c r="P1670" s="2">
        <v>0</v>
      </c>
      <c r="Q1670" s="2">
        <v>450</v>
      </c>
      <c r="R1670" s="2">
        <v>0</v>
      </c>
      <c r="S1670" s="2">
        <v>79</v>
      </c>
      <c r="T1670" s="2">
        <v>992</v>
      </c>
      <c r="U1670" s="2">
        <v>134</v>
      </c>
      <c r="V1670" s="2">
        <v>106</v>
      </c>
      <c r="W1670" s="2">
        <v>77</v>
      </c>
      <c r="X1670" s="2">
        <v>0</v>
      </c>
      <c r="Y1670" s="2">
        <v>43</v>
      </c>
      <c r="Z1670" s="2">
        <v>1019</v>
      </c>
      <c r="AA1670" s="2">
        <v>218</v>
      </c>
      <c r="AB1670" s="2">
        <v>51</v>
      </c>
      <c r="AC1670" s="2">
        <v>56</v>
      </c>
      <c r="AD1670" s="1">
        <v>0</v>
      </c>
      <c r="AE1670" s="1">
        <v>185</v>
      </c>
      <c r="AF1670" s="1">
        <v>859</v>
      </c>
      <c r="AG1670" s="1">
        <v>62</v>
      </c>
      <c r="AH1670" s="1">
        <v>200</v>
      </c>
      <c r="AI1670" s="1">
        <v>84</v>
      </c>
      <c r="AJ1670" s="1">
        <v>0</v>
      </c>
      <c r="AK1670" s="1">
        <v>10</v>
      </c>
      <c r="AL1670" s="1">
        <v>993</v>
      </c>
      <c r="AM1670" s="1">
        <v>314</v>
      </c>
      <c r="AN1670" s="1">
        <v>23</v>
      </c>
      <c r="AO1670" s="1">
        <v>45</v>
      </c>
      <c r="AP1670" s="1">
        <f t="shared" si="1477"/>
        <v>0</v>
      </c>
      <c r="AQ1670" s="1">
        <f t="shared" si="1478"/>
        <v>1</v>
      </c>
      <c r="AR1670" s="1">
        <f t="shared" si="1479"/>
        <v>0</v>
      </c>
      <c r="AS1670" s="1">
        <f t="shared" si="1480"/>
        <v>0.13328530259365995</v>
      </c>
      <c r="AT1670" s="1">
        <f t="shared" si="1481"/>
        <v>0.71469740634005763</v>
      </c>
      <c r="AU1670" s="1">
        <f t="shared" si="1482"/>
        <v>0.15201729106628242</v>
      </c>
      <c r="AV1670" s="1">
        <f t="shared" si="1483"/>
        <v>0</v>
      </c>
      <c r="AW1670" s="1">
        <f t="shared" si="1484"/>
        <v>6.7772170151405908E-2</v>
      </c>
      <c r="AX1670" s="1">
        <f t="shared" si="1485"/>
        <v>0.73467916366258113</v>
      </c>
      <c r="AY1670" s="1">
        <f t="shared" si="1486"/>
        <v>0.19754866618601297</v>
      </c>
      <c r="AZ1670" s="1">
        <f t="shared" si="1487"/>
        <v>0</v>
      </c>
      <c r="BA1670" s="1">
        <f t="shared" si="1488"/>
        <v>0.27697841726618705</v>
      </c>
      <c r="BB1670" s="1">
        <f t="shared" si="1489"/>
        <v>0.61798561151079134</v>
      </c>
      <c r="BC1670" s="1">
        <f t="shared" si="1490"/>
        <v>0.10503597122302158</v>
      </c>
      <c r="BD1670" s="1">
        <f t="shared" si="1491"/>
        <v>0</v>
      </c>
      <c r="BE1670" s="1">
        <f t="shared" si="1492"/>
        <v>2.3826714801444042E-2</v>
      </c>
      <c r="BF1670" s="1">
        <f t="shared" si="1493"/>
        <v>0.71696750902527073</v>
      </c>
      <c r="BG1670" s="1">
        <f t="shared" si="1494"/>
        <v>0.25920577617328522</v>
      </c>
      <c r="BH1670" s="1">
        <f t="shared" si="1495"/>
        <v>-0.14450052490508619</v>
      </c>
      <c r="BI1670" s="1">
        <f t="shared" si="1496"/>
        <v>-0.13390227706685845</v>
      </c>
      <c r="BJ1670" s="1">
        <f t="shared" si="1497"/>
        <v>-0.14587779396465747</v>
      </c>
      <c r="BK1670" s="1">
        <f t="shared" si="1498"/>
        <v>-0.20902163642285279</v>
      </c>
      <c r="BL1670">
        <v>-1.116441719879222</v>
      </c>
      <c r="BM1670" s="1" t="s">
        <v>1304</v>
      </c>
      <c r="BN1670" s="1" t="str">
        <f t="shared" si="1499"/>
        <v>MINERIO</v>
      </c>
      <c r="BO1670" s="1" t="s">
        <v>1304</v>
      </c>
    </row>
    <row r="1671" spans="1:67" x14ac:dyDescent="0.25">
      <c r="A1671" s="2" t="s">
        <v>521</v>
      </c>
      <c r="B1671" s="2" t="s">
        <v>103</v>
      </c>
      <c r="C1671" s="2" t="s">
        <v>159</v>
      </c>
      <c r="D1671" s="2" t="s">
        <v>626</v>
      </c>
      <c r="E1671" s="6" t="s">
        <v>105</v>
      </c>
      <c r="F1671" s="2">
        <v>5</v>
      </c>
      <c r="G1671" s="2">
        <v>4</v>
      </c>
      <c r="H1671" s="2">
        <v>4</v>
      </c>
      <c r="I1671" s="2">
        <v>110</v>
      </c>
      <c r="J1671" s="37">
        <v>0.22</v>
      </c>
      <c r="K1671" s="9">
        <v>0.38</v>
      </c>
      <c r="L1671" s="2"/>
      <c r="M1671" s="2"/>
      <c r="N1671" s="2">
        <v>80</v>
      </c>
      <c r="O1671" s="2">
        <v>2651</v>
      </c>
      <c r="P1671" s="2">
        <v>0</v>
      </c>
      <c r="Q1671" s="2">
        <v>684</v>
      </c>
      <c r="R1671" s="2">
        <v>0</v>
      </c>
      <c r="S1671" s="2">
        <v>18</v>
      </c>
      <c r="T1671" s="2">
        <v>1534</v>
      </c>
      <c r="U1671" s="2">
        <v>181</v>
      </c>
      <c r="V1671" s="2">
        <v>22</v>
      </c>
      <c r="W1671" s="2">
        <v>45</v>
      </c>
      <c r="X1671" s="2">
        <v>0</v>
      </c>
      <c r="Y1671" s="2">
        <v>9</v>
      </c>
      <c r="Z1671" s="2">
        <v>1497</v>
      </c>
      <c r="AA1671" s="2">
        <v>250</v>
      </c>
      <c r="AB1671" s="2">
        <v>12</v>
      </c>
      <c r="AC1671" s="2">
        <v>32</v>
      </c>
      <c r="AD1671" s="1">
        <v>0</v>
      </c>
      <c r="AE1671" s="1">
        <v>59</v>
      </c>
      <c r="AF1671" s="1">
        <v>1490</v>
      </c>
      <c r="AG1671" s="1">
        <v>121</v>
      </c>
      <c r="AH1671" s="1">
        <v>59</v>
      </c>
      <c r="AI1671" s="1">
        <v>71</v>
      </c>
      <c r="AJ1671" s="1">
        <v>0</v>
      </c>
      <c r="AK1671" s="1">
        <v>3</v>
      </c>
      <c r="AL1671" s="1">
        <v>1454</v>
      </c>
      <c r="AM1671" s="1">
        <v>319</v>
      </c>
      <c r="AN1671" s="1">
        <v>3</v>
      </c>
      <c r="AO1671" s="1">
        <v>21</v>
      </c>
      <c r="AP1671" s="1">
        <f t="shared" si="1477"/>
        <v>2.3426061493411421E-2</v>
      </c>
      <c r="AQ1671" s="1">
        <f t="shared" si="1478"/>
        <v>0.97657393850658858</v>
      </c>
      <c r="AR1671" s="1">
        <f t="shared" si="1479"/>
        <v>0</v>
      </c>
      <c r="AS1671" s="1">
        <f t="shared" si="1480"/>
        <v>2.2222222222222223E-2</v>
      </c>
      <c r="AT1671" s="1">
        <f t="shared" si="1481"/>
        <v>0.85222222222222221</v>
      </c>
      <c r="AU1671" s="1">
        <f t="shared" si="1482"/>
        <v>0.12555555555555556</v>
      </c>
      <c r="AV1671" s="1">
        <f t="shared" si="1483"/>
        <v>0</v>
      </c>
      <c r="AW1671" s="1">
        <f t="shared" si="1484"/>
        <v>1.1666666666666667E-2</v>
      </c>
      <c r="AX1671" s="1">
        <f t="shared" si="1485"/>
        <v>0.83166666666666667</v>
      </c>
      <c r="AY1671" s="1">
        <f t="shared" si="1486"/>
        <v>0.15666666666666668</v>
      </c>
      <c r="AZ1671" s="1">
        <f t="shared" si="1487"/>
        <v>0</v>
      </c>
      <c r="BA1671" s="1">
        <f t="shared" si="1488"/>
        <v>6.5555555555555561E-2</v>
      </c>
      <c r="BB1671" s="1">
        <f t="shared" si="1489"/>
        <v>0.82777777777777772</v>
      </c>
      <c r="BC1671" s="1">
        <f t="shared" si="1490"/>
        <v>0.10666666666666667</v>
      </c>
      <c r="BD1671" s="1">
        <f t="shared" si="1491"/>
        <v>0</v>
      </c>
      <c r="BE1671" s="1">
        <f t="shared" si="1492"/>
        <v>3.3333333333333335E-3</v>
      </c>
      <c r="BF1671" s="1">
        <f t="shared" si="1493"/>
        <v>0.80777777777777782</v>
      </c>
      <c r="BG1671" s="1">
        <f t="shared" si="1494"/>
        <v>0.18888888888888888</v>
      </c>
      <c r="BH1671" s="1">
        <f t="shared" si="1495"/>
        <v>-9.2708098580287016E-2</v>
      </c>
      <c r="BI1671" s="1">
        <f t="shared" si="1496"/>
        <v>-8.0050704760253721E-2</v>
      </c>
      <c r="BJ1671" s="1">
        <f t="shared" si="1497"/>
        <v>-6.944714549034392E-2</v>
      </c>
      <c r="BK1671" s="1">
        <f t="shared" si="1498"/>
        <v>-8.2086236691032058E-2</v>
      </c>
      <c r="BL1671">
        <v>-0.89644014785403947</v>
      </c>
      <c r="BM1671" s="1" t="s">
        <v>1304</v>
      </c>
      <c r="BN1671" s="1" t="str">
        <f t="shared" si="1499"/>
        <v>MINERIO</v>
      </c>
      <c r="BO1671" s="1" t="s">
        <v>1304</v>
      </c>
    </row>
    <row r="1672" spans="1:67" x14ac:dyDescent="0.25">
      <c r="A1672" s="2" t="s">
        <v>158</v>
      </c>
      <c r="B1672" s="2" t="s">
        <v>103</v>
      </c>
      <c r="C1672" s="2" t="s">
        <v>160</v>
      </c>
      <c r="D1672" s="2" t="s">
        <v>1509</v>
      </c>
      <c r="E1672" s="2" t="s">
        <v>105</v>
      </c>
      <c r="G1672" s="2">
        <v>5</v>
      </c>
      <c r="H1672" s="2">
        <v>5</v>
      </c>
      <c r="I1672" s="2">
        <v>30</v>
      </c>
      <c r="J1672" s="37">
        <v>2.5000000000000001E-2</v>
      </c>
      <c r="K1672" s="7">
        <v>0.02</v>
      </c>
      <c r="N1672" s="3">
        <v>14</v>
      </c>
      <c r="O1672" s="3">
        <v>2994</v>
      </c>
      <c r="P1672" s="3">
        <v>0</v>
      </c>
      <c r="Q1672" s="3">
        <v>584</v>
      </c>
      <c r="R1672" s="3">
        <v>0</v>
      </c>
      <c r="S1672" s="3">
        <v>86</v>
      </c>
      <c r="T1672" s="3">
        <v>1748</v>
      </c>
      <c r="U1672" s="3">
        <v>263</v>
      </c>
      <c r="V1672" s="3">
        <v>90</v>
      </c>
      <c r="W1672" s="3">
        <v>61</v>
      </c>
      <c r="X1672" s="3">
        <v>0</v>
      </c>
      <c r="Y1672" s="3">
        <v>42</v>
      </c>
      <c r="Z1672" s="3">
        <v>1674</v>
      </c>
      <c r="AA1672" s="3">
        <v>438</v>
      </c>
      <c r="AB1672" s="3">
        <v>48</v>
      </c>
      <c r="AC1672" s="3">
        <v>44</v>
      </c>
      <c r="AD1672" s="3">
        <v>0</v>
      </c>
      <c r="AE1672" s="3">
        <v>156</v>
      </c>
      <c r="AF1672" s="3">
        <v>1707</v>
      </c>
      <c r="AG1672" s="3">
        <v>153</v>
      </c>
      <c r="AH1672" s="3">
        <v>147</v>
      </c>
      <c r="AI1672" s="1">
        <v>90</v>
      </c>
      <c r="AJ1672" s="1">
        <v>0</v>
      </c>
      <c r="AK1672" s="1">
        <v>16</v>
      </c>
      <c r="AL1672" s="1">
        <v>1581</v>
      </c>
      <c r="AM1672" s="1">
        <v>593</v>
      </c>
      <c r="AN1672" s="1">
        <v>21</v>
      </c>
      <c r="AO1672" s="1">
        <v>35</v>
      </c>
      <c r="AP1672" s="1">
        <f t="shared" si="1477"/>
        <v>3.8975501113585748E-3</v>
      </c>
      <c r="AQ1672" s="1">
        <f t="shared" si="1478"/>
        <v>0.99610244988864138</v>
      </c>
      <c r="AR1672" s="1">
        <f t="shared" si="1479"/>
        <v>0</v>
      </c>
      <c r="AS1672" s="1">
        <f t="shared" si="1480"/>
        <v>7.8291814946619215E-2</v>
      </c>
      <c r="AT1672" s="1">
        <f t="shared" si="1481"/>
        <v>0.77758007117437722</v>
      </c>
      <c r="AU1672" s="1">
        <f t="shared" si="1482"/>
        <v>0.14412811387900357</v>
      </c>
      <c r="AV1672" s="1">
        <f t="shared" si="1483"/>
        <v>0</v>
      </c>
      <c r="AW1672" s="1">
        <f t="shared" si="1484"/>
        <v>4.0071237756010687E-2</v>
      </c>
      <c r="AX1672" s="1">
        <f t="shared" si="1485"/>
        <v>0.74532502226179875</v>
      </c>
      <c r="AY1672" s="1">
        <f t="shared" si="1486"/>
        <v>0.21460373998219057</v>
      </c>
      <c r="AZ1672" s="1">
        <f t="shared" si="1487"/>
        <v>0</v>
      </c>
      <c r="BA1672" s="1">
        <f t="shared" si="1488"/>
        <v>0.13448735019973368</v>
      </c>
      <c r="BB1672" s="1">
        <f t="shared" si="1489"/>
        <v>0.75765645805592541</v>
      </c>
      <c r="BC1672" s="1">
        <f t="shared" si="1490"/>
        <v>0.10785619174434088</v>
      </c>
      <c r="BD1672" s="1">
        <f t="shared" si="1491"/>
        <v>0</v>
      </c>
      <c r="BE1672" s="1">
        <f t="shared" si="1492"/>
        <v>1.6473731077471059E-2</v>
      </c>
      <c r="BF1672" s="1">
        <f t="shared" si="1493"/>
        <v>0.70391807658058769</v>
      </c>
      <c r="BG1672" s="1">
        <f t="shared" si="1494"/>
        <v>0.27960819234194123</v>
      </c>
      <c r="BH1672" s="1">
        <f t="shared" si="1495"/>
        <v>-0.15247788199322995</v>
      </c>
      <c r="BI1672" s="1">
        <f t="shared" si="1496"/>
        <v>-0.1276542982681978</v>
      </c>
      <c r="BJ1672" s="1">
        <f t="shared" si="1497"/>
        <v>-0.10925487859863925</v>
      </c>
      <c r="BK1672" s="1">
        <f t="shared" si="1498"/>
        <v>-0.12052767060909723</v>
      </c>
      <c r="BL1672">
        <v>-0.96080238331310541</v>
      </c>
      <c r="BM1672" s="1" t="s">
        <v>1304</v>
      </c>
      <c r="BN1672" s="1" t="str">
        <f t="shared" si="1499"/>
        <v>ESTERIL</v>
      </c>
      <c r="BO1672" s="1" t="s">
        <v>1304</v>
      </c>
    </row>
    <row r="1673" spans="1:67" x14ac:dyDescent="0.25">
      <c r="A1673" s="2" t="s">
        <v>521</v>
      </c>
      <c r="B1673" s="2" t="s">
        <v>103</v>
      </c>
      <c r="C1673" s="2" t="s">
        <v>159</v>
      </c>
      <c r="D1673" s="2" t="s">
        <v>634</v>
      </c>
      <c r="E1673" s="6" t="s">
        <v>105</v>
      </c>
      <c r="F1673" s="2">
        <v>5</v>
      </c>
      <c r="G1673" s="2">
        <v>12</v>
      </c>
      <c r="H1673" s="2">
        <v>12</v>
      </c>
      <c r="I1673" s="2">
        <v>25</v>
      </c>
      <c r="J1673" s="37">
        <v>0.24</v>
      </c>
      <c r="K1673" s="9">
        <v>0.44</v>
      </c>
      <c r="L1673" s="2"/>
      <c r="M1673" s="2"/>
      <c r="N1673" s="2">
        <v>0</v>
      </c>
      <c r="O1673" s="2">
        <v>1821</v>
      </c>
      <c r="P1673" s="2">
        <v>0</v>
      </c>
      <c r="Q1673" s="2">
        <v>420</v>
      </c>
      <c r="R1673" s="2">
        <v>0</v>
      </c>
      <c r="S1673" s="2">
        <v>119</v>
      </c>
      <c r="T1673" s="2">
        <v>776</v>
      </c>
      <c r="U1673" s="2">
        <v>99</v>
      </c>
      <c r="V1673" s="2">
        <v>134</v>
      </c>
      <c r="W1673" s="2">
        <v>87</v>
      </c>
      <c r="X1673" s="2">
        <v>0</v>
      </c>
      <c r="Y1673" s="2">
        <v>57</v>
      </c>
      <c r="Z1673" s="2">
        <v>857</v>
      </c>
      <c r="AA1673" s="2">
        <v>151</v>
      </c>
      <c r="AB1673" s="2">
        <v>69</v>
      </c>
      <c r="AC1673" s="2">
        <v>80</v>
      </c>
      <c r="AD1673" s="1">
        <v>0</v>
      </c>
      <c r="AE1673" s="1">
        <v>260</v>
      </c>
      <c r="AF1673" s="1">
        <v>557</v>
      </c>
      <c r="AG1673" s="1">
        <v>52</v>
      </c>
      <c r="AH1673" s="1">
        <v>267</v>
      </c>
      <c r="AI1673" s="1">
        <v>83</v>
      </c>
      <c r="AJ1673" s="1">
        <v>0</v>
      </c>
      <c r="AK1673" s="1">
        <v>20</v>
      </c>
      <c r="AL1673" s="1">
        <v>897</v>
      </c>
      <c r="AM1673" s="1">
        <v>211</v>
      </c>
      <c r="AN1673" s="1">
        <v>29</v>
      </c>
      <c r="AO1673" s="1">
        <v>57</v>
      </c>
      <c r="AP1673" s="1">
        <f t="shared" si="1477"/>
        <v>0</v>
      </c>
      <c r="AQ1673" s="1">
        <f t="shared" si="1478"/>
        <v>1</v>
      </c>
      <c r="AR1673" s="1">
        <f t="shared" si="1479"/>
        <v>0</v>
      </c>
      <c r="AS1673" s="1">
        <f t="shared" si="1480"/>
        <v>0.20823045267489712</v>
      </c>
      <c r="AT1673" s="1">
        <f t="shared" si="1481"/>
        <v>0.63868312757201651</v>
      </c>
      <c r="AU1673" s="1">
        <f t="shared" si="1482"/>
        <v>0.15308641975308643</v>
      </c>
      <c r="AV1673" s="1">
        <f t="shared" si="1483"/>
        <v>0</v>
      </c>
      <c r="AW1673" s="1">
        <f t="shared" si="1484"/>
        <v>0.10378912685337727</v>
      </c>
      <c r="AX1673" s="1">
        <f t="shared" si="1485"/>
        <v>0.70593080724876445</v>
      </c>
      <c r="AY1673" s="1">
        <f t="shared" si="1486"/>
        <v>0.19028006589785831</v>
      </c>
      <c r="AZ1673" s="1">
        <f t="shared" si="1487"/>
        <v>0</v>
      </c>
      <c r="BA1673" s="1">
        <f t="shared" si="1488"/>
        <v>0.43232157506152585</v>
      </c>
      <c r="BB1673" s="1">
        <f t="shared" si="1489"/>
        <v>0.45693191140278916</v>
      </c>
      <c r="BC1673" s="1">
        <f t="shared" si="1490"/>
        <v>0.11074651353568499</v>
      </c>
      <c r="BD1673" s="1">
        <f t="shared" si="1491"/>
        <v>0</v>
      </c>
      <c r="BE1673" s="1">
        <f t="shared" si="1492"/>
        <v>4.0362438220757822E-2</v>
      </c>
      <c r="BF1673" s="1">
        <f t="shared" si="1493"/>
        <v>0.73887973640856675</v>
      </c>
      <c r="BG1673" s="1">
        <f t="shared" si="1494"/>
        <v>0.22075782537067545</v>
      </c>
      <c r="BH1673" s="1">
        <f t="shared" si="1495"/>
        <v>-0.13142624369514669</v>
      </c>
      <c r="BI1673" s="1">
        <f t="shared" si="1496"/>
        <v>-0.1512378648160406</v>
      </c>
      <c r="BJ1673" s="1">
        <f t="shared" si="1497"/>
        <v>-0.19471455667614251</v>
      </c>
      <c r="BK1673" s="1">
        <f t="shared" si="1498"/>
        <v>-0.34014851044465305</v>
      </c>
      <c r="BL1673">
        <v>-1.2457611939297273</v>
      </c>
      <c r="BM1673" s="1" t="s">
        <v>1304</v>
      </c>
      <c r="BN1673" s="1" t="str">
        <f t="shared" si="1499"/>
        <v>MINERIO</v>
      </c>
      <c r="BO1673" s="1" t="s">
        <v>1304</v>
      </c>
    </row>
    <row r="1674" spans="1:67" x14ac:dyDescent="0.25">
      <c r="A1674" s="2" t="s">
        <v>521</v>
      </c>
      <c r="B1674" s="2" t="s">
        <v>103</v>
      </c>
      <c r="C1674" s="2" t="s">
        <v>159</v>
      </c>
      <c r="D1674" s="2" t="s">
        <v>527</v>
      </c>
      <c r="E1674" s="6" t="s">
        <v>105</v>
      </c>
      <c r="F1674" s="2">
        <v>1</v>
      </c>
      <c r="G1674" s="2">
        <v>7</v>
      </c>
      <c r="H1674" s="2">
        <v>6</v>
      </c>
      <c r="I1674" s="35">
        <v>-888</v>
      </c>
      <c r="J1674" s="37">
        <v>0.39430000000000004</v>
      </c>
      <c r="K1674" s="3">
        <v>0.04</v>
      </c>
      <c r="L1674" s="2"/>
      <c r="M1674" s="2"/>
      <c r="N1674" s="2">
        <v>64</v>
      </c>
      <c r="O1674" s="2">
        <v>2978</v>
      </c>
      <c r="P1674" s="2">
        <v>0</v>
      </c>
      <c r="Q1674" s="2">
        <v>564</v>
      </c>
      <c r="R1674" s="2">
        <v>0</v>
      </c>
      <c r="S1674" s="2">
        <v>28</v>
      </c>
      <c r="T1674" s="2">
        <v>1667</v>
      </c>
      <c r="U1674" s="2">
        <v>195</v>
      </c>
      <c r="V1674" s="2">
        <v>38</v>
      </c>
      <c r="W1674" s="2">
        <v>76</v>
      </c>
      <c r="X1674" s="2">
        <v>0</v>
      </c>
      <c r="Y1674" s="2">
        <v>8</v>
      </c>
      <c r="Z1674" s="2">
        <v>1618</v>
      </c>
      <c r="AA1674" s="2">
        <v>306</v>
      </c>
      <c r="AB1674" s="2">
        <v>18</v>
      </c>
      <c r="AC1674" s="2">
        <v>53</v>
      </c>
      <c r="AD1674" s="1">
        <v>0</v>
      </c>
      <c r="AE1674" s="1">
        <v>95</v>
      </c>
      <c r="AF1674" s="1">
        <v>1555</v>
      </c>
      <c r="AG1674" s="1">
        <v>103</v>
      </c>
      <c r="AH1674" s="1">
        <v>129</v>
      </c>
      <c r="AI1674" s="1">
        <v>122</v>
      </c>
      <c r="AJ1674" s="1">
        <v>0</v>
      </c>
      <c r="AK1674" s="1">
        <v>6</v>
      </c>
      <c r="AL1674" s="1">
        <v>1524</v>
      </c>
      <c r="AM1674" s="1">
        <v>429</v>
      </c>
      <c r="AN1674" s="1">
        <v>12</v>
      </c>
      <c r="AO1674" s="1">
        <v>32</v>
      </c>
      <c r="AP1674" s="1">
        <f t="shared" si="1477"/>
        <v>1.7748197448696618E-2</v>
      </c>
      <c r="AQ1674" s="1">
        <f t="shared" si="1478"/>
        <v>0.9822518025513034</v>
      </c>
      <c r="AR1674" s="1">
        <f t="shared" si="1479"/>
        <v>0</v>
      </c>
      <c r="AS1674" s="1">
        <f t="shared" si="1480"/>
        <v>3.2934131736526949E-2</v>
      </c>
      <c r="AT1674" s="1">
        <f t="shared" si="1481"/>
        <v>0.83183632734530943</v>
      </c>
      <c r="AU1674" s="1">
        <f t="shared" si="1482"/>
        <v>0.13522954091816367</v>
      </c>
      <c r="AV1674" s="1">
        <f t="shared" si="1483"/>
        <v>0</v>
      </c>
      <c r="AW1674" s="1">
        <f t="shared" si="1484"/>
        <v>1.2980529206190713E-2</v>
      </c>
      <c r="AX1674" s="1">
        <f t="shared" si="1485"/>
        <v>0.80778831752371438</v>
      </c>
      <c r="AY1674" s="1">
        <f t="shared" si="1486"/>
        <v>0.17923115327009487</v>
      </c>
      <c r="AZ1674" s="1">
        <f t="shared" si="1487"/>
        <v>0</v>
      </c>
      <c r="BA1674" s="1">
        <f t="shared" si="1488"/>
        <v>0.11177644710578842</v>
      </c>
      <c r="BB1674" s="1">
        <f t="shared" si="1489"/>
        <v>0.77594810379241519</v>
      </c>
      <c r="BC1674" s="1">
        <f t="shared" si="1490"/>
        <v>0.1122754491017964</v>
      </c>
      <c r="BD1674" s="1">
        <f t="shared" si="1491"/>
        <v>0</v>
      </c>
      <c r="BE1674" s="1">
        <f t="shared" si="1492"/>
        <v>8.9865202196704949E-3</v>
      </c>
      <c r="BF1674" s="1">
        <f t="shared" si="1493"/>
        <v>0.76085871193210186</v>
      </c>
      <c r="BG1674" s="1">
        <f t="shared" si="1494"/>
        <v>0.23015476784822766</v>
      </c>
      <c r="BH1674" s="1">
        <f t="shared" si="1495"/>
        <v>-0.11869598228999453</v>
      </c>
      <c r="BI1674" s="1">
        <f t="shared" si="1496"/>
        <v>-9.2702432017322756E-2</v>
      </c>
      <c r="BJ1674" s="1">
        <f t="shared" si="1497"/>
        <v>-7.9962117367202754E-2</v>
      </c>
      <c r="BK1674" s="1">
        <f t="shared" si="1498"/>
        <v>-0.11016732383235178</v>
      </c>
      <c r="BL1674">
        <v>-0.96320208682317754</v>
      </c>
      <c r="BM1674" s="1" t="s">
        <v>1304</v>
      </c>
      <c r="BN1674" s="1" t="str">
        <f t="shared" si="1499"/>
        <v>MINERIO</v>
      </c>
      <c r="BO1674" s="1" t="s">
        <v>1304</v>
      </c>
    </row>
    <row r="1675" spans="1:67" x14ac:dyDescent="0.25">
      <c r="A1675" s="2" t="s">
        <v>158</v>
      </c>
      <c r="B1675" s="2" t="s">
        <v>103</v>
      </c>
      <c r="C1675" s="2" t="s">
        <v>160</v>
      </c>
      <c r="D1675" s="2" t="s">
        <v>1505</v>
      </c>
      <c r="E1675" s="6" t="s">
        <v>105</v>
      </c>
      <c r="G1675" s="2">
        <v>1</v>
      </c>
      <c r="H1675" s="2">
        <v>1</v>
      </c>
      <c r="I1675" s="35">
        <v>-888</v>
      </c>
      <c r="J1675" s="37">
        <v>3.6666666666666667E-2</v>
      </c>
      <c r="K1675" s="7">
        <v>0.22</v>
      </c>
      <c r="M1675" s="2"/>
      <c r="N1675" s="2">
        <v>0</v>
      </c>
      <c r="O1675" s="2">
        <v>1447</v>
      </c>
      <c r="P1675" s="2">
        <v>0</v>
      </c>
      <c r="Q1675" s="2">
        <v>415</v>
      </c>
      <c r="R1675" s="2">
        <v>0</v>
      </c>
      <c r="S1675" s="5">
        <v>40</v>
      </c>
      <c r="T1675" s="5">
        <v>1688</v>
      </c>
      <c r="U1675" s="5">
        <v>289</v>
      </c>
      <c r="V1675" s="5">
        <v>36</v>
      </c>
      <c r="W1675" s="5">
        <v>55</v>
      </c>
      <c r="X1675" s="5">
        <v>0</v>
      </c>
      <c r="Y1675" s="5">
        <v>28</v>
      </c>
      <c r="Z1675" s="5">
        <v>1574</v>
      </c>
      <c r="AA1675" s="5">
        <v>448</v>
      </c>
      <c r="AB1675" s="5">
        <v>26</v>
      </c>
      <c r="AC1675" s="5">
        <v>32</v>
      </c>
      <c r="AD1675" s="3">
        <v>0</v>
      </c>
      <c r="AE1675" s="3">
        <v>101</v>
      </c>
      <c r="AF1675" s="3">
        <v>1650</v>
      </c>
      <c r="AG1675" s="3">
        <v>164</v>
      </c>
      <c r="AH1675" s="3">
        <v>112</v>
      </c>
      <c r="AI1675" s="1">
        <v>85</v>
      </c>
      <c r="AJ1675" s="1">
        <v>0</v>
      </c>
      <c r="AK1675" s="1">
        <v>19</v>
      </c>
      <c r="AL1675" s="1">
        <v>1459</v>
      </c>
      <c r="AM1675" s="1">
        <v>594</v>
      </c>
      <c r="AN1675" s="1">
        <v>18</v>
      </c>
      <c r="AO1675" s="1">
        <v>18</v>
      </c>
      <c r="AP1675" s="1">
        <f t="shared" si="1477"/>
        <v>0</v>
      </c>
      <c r="AQ1675" s="1">
        <f t="shared" si="1478"/>
        <v>1</v>
      </c>
      <c r="AR1675" s="1">
        <f t="shared" si="1479"/>
        <v>0</v>
      </c>
      <c r="AS1675" s="1">
        <f t="shared" si="1480"/>
        <v>3.6053130929791274E-2</v>
      </c>
      <c r="AT1675" s="1">
        <f t="shared" si="1481"/>
        <v>0.80075901328273247</v>
      </c>
      <c r="AU1675" s="1">
        <f t="shared" si="1482"/>
        <v>0.16318785578747627</v>
      </c>
      <c r="AV1675" s="1">
        <f t="shared" si="1483"/>
        <v>0</v>
      </c>
      <c r="AW1675" s="1">
        <f t="shared" si="1484"/>
        <v>2.5616698292220113E-2</v>
      </c>
      <c r="AX1675" s="1">
        <f t="shared" si="1485"/>
        <v>0.74667931688804556</v>
      </c>
      <c r="AY1675" s="1">
        <f t="shared" si="1486"/>
        <v>0.22770398481973433</v>
      </c>
      <c r="AZ1675" s="1">
        <f t="shared" si="1487"/>
        <v>0</v>
      </c>
      <c r="BA1675" s="1">
        <f t="shared" si="1488"/>
        <v>0.10085227272727272</v>
      </c>
      <c r="BB1675" s="1">
        <f t="shared" si="1489"/>
        <v>0.78125</v>
      </c>
      <c r="BC1675" s="1">
        <f t="shared" si="1490"/>
        <v>0.11789772727272728</v>
      </c>
      <c r="BD1675" s="1">
        <f t="shared" si="1491"/>
        <v>0</v>
      </c>
      <c r="BE1675" s="1">
        <f t="shared" si="1492"/>
        <v>1.7552182163187855E-2</v>
      </c>
      <c r="BF1675" s="1">
        <f t="shared" si="1493"/>
        <v>0.69212523719165087</v>
      </c>
      <c r="BG1675" s="1">
        <f t="shared" si="1494"/>
        <v>0.29032258064516131</v>
      </c>
      <c r="BH1675" s="1">
        <f t="shared" si="1495"/>
        <v>-0.15981531464705737</v>
      </c>
      <c r="BI1675" s="1">
        <f t="shared" si="1496"/>
        <v>-0.12686587851746323</v>
      </c>
      <c r="BJ1675" s="1">
        <f t="shared" si="1497"/>
        <v>-9.6498164250872737E-2</v>
      </c>
      <c r="BK1675" s="1">
        <f t="shared" si="1498"/>
        <v>-0.10720996964786837</v>
      </c>
      <c r="BL1675">
        <v>-0.93150705507087328</v>
      </c>
      <c r="BM1675" s="1" t="s">
        <v>1304</v>
      </c>
      <c r="BN1675" s="1" t="str">
        <f t="shared" si="1499"/>
        <v>ESTERIL</v>
      </c>
      <c r="BO1675" s="1" t="s">
        <v>1304</v>
      </c>
    </row>
    <row r="1676" spans="1:67" x14ac:dyDescent="0.25">
      <c r="A1676" s="2" t="s">
        <v>158</v>
      </c>
      <c r="B1676" s="2" t="s">
        <v>103</v>
      </c>
      <c r="C1676" s="2" t="s">
        <v>160</v>
      </c>
      <c r="D1676" s="2" t="s">
        <v>1508</v>
      </c>
      <c r="E1676" s="2" t="s">
        <v>105</v>
      </c>
      <c r="G1676" s="2">
        <v>4</v>
      </c>
      <c r="H1676" s="2">
        <v>4</v>
      </c>
      <c r="I1676" s="2">
        <v>25</v>
      </c>
      <c r="J1676" s="37">
        <v>6.4000000000000001E-2</v>
      </c>
      <c r="K1676" s="7">
        <v>0.49</v>
      </c>
      <c r="N1676" s="3">
        <v>34</v>
      </c>
      <c r="O1676" s="3">
        <v>2504</v>
      </c>
      <c r="P1676" s="3">
        <v>0</v>
      </c>
      <c r="Q1676" s="3">
        <v>565</v>
      </c>
      <c r="R1676" s="3">
        <v>0</v>
      </c>
      <c r="S1676" s="3">
        <v>47</v>
      </c>
      <c r="T1676" s="3">
        <v>1498</v>
      </c>
      <c r="U1676" s="3">
        <v>269</v>
      </c>
      <c r="V1676" s="3">
        <v>62</v>
      </c>
      <c r="W1676" s="3">
        <v>87</v>
      </c>
      <c r="X1676" s="3">
        <v>0</v>
      </c>
      <c r="Y1676" s="3">
        <v>14</v>
      </c>
      <c r="Z1676" s="3">
        <v>1415</v>
      </c>
      <c r="AA1676" s="3">
        <v>456</v>
      </c>
      <c r="AB1676" s="3">
        <v>19</v>
      </c>
      <c r="AC1676" s="3">
        <v>59</v>
      </c>
      <c r="AD1676" s="3">
        <v>0</v>
      </c>
      <c r="AE1676" s="3">
        <v>136</v>
      </c>
      <c r="AF1676" s="3">
        <v>1436</v>
      </c>
      <c r="AG1676" s="3">
        <v>126</v>
      </c>
      <c r="AH1676" s="3">
        <v>158</v>
      </c>
      <c r="AI1676" s="1">
        <v>107</v>
      </c>
      <c r="AJ1676" s="1">
        <v>0</v>
      </c>
      <c r="AK1676" s="1">
        <v>4</v>
      </c>
      <c r="AL1676" s="1">
        <v>1310</v>
      </c>
      <c r="AM1676" s="1">
        <v>605</v>
      </c>
      <c r="AN1676" s="1">
        <v>5</v>
      </c>
      <c r="AO1676" s="1">
        <v>39</v>
      </c>
      <c r="AP1676" s="1">
        <f t="shared" si="1477"/>
        <v>1.0957138253303255E-2</v>
      </c>
      <c r="AQ1676" s="1">
        <f t="shared" si="1478"/>
        <v>0.98904286174669676</v>
      </c>
      <c r="AR1676" s="1">
        <f t="shared" si="1479"/>
        <v>0</v>
      </c>
      <c r="AS1676" s="1">
        <f t="shared" si="1480"/>
        <v>5.5527254202750891E-2</v>
      </c>
      <c r="AT1676" s="1">
        <f t="shared" si="1481"/>
        <v>0.7631176770249618</v>
      </c>
      <c r="AU1676" s="1">
        <f t="shared" si="1482"/>
        <v>0.18135506877228733</v>
      </c>
      <c r="AV1676" s="1">
        <f t="shared" si="1483"/>
        <v>0</v>
      </c>
      <c r="AW1676" s="1">
        <f t="shared" si="1484"/>
        <v>1.6811003565970453E-2</v>
      </c>
      <c r="AX1676" s="1">
        <f t="shared" si="1485"/>
        <v>0.7208354559347937</v>
      </c>
      <c r="AY1676" s="1">
        <f t="shared" si="1486"/>
        <v>0.26235354049923587</v>
      </c>
      <c r="AZ1676" s="1">
        <f t="shared" si="1487"/>
        <v>0</v>
      </c>
      <c r="BA1676" s="1">
        <f t="shared" si="1488"/>
        <v>0.14977075904228221</v>
      </c>
      <c r="BB1676" s="1">
        <f t="shared" si="1489"/>
        <v>0.73153336729495666</v>
      </c>
      <c r="BC1676" s="1">
        <f t="shared" si="1490"/>
        <v>0.11869587366276108</v>
      </c>
      <c r="BD1676" s="1">
        <f t="shared" si="1491"/>
        <v>0</v>
      </c>
      <c r="BE1676" s="1">
        <f t="shared" si="1492"/>
        <v>4.5848191543555782E-3</v>
      </c>
      <c r="BF1676" s="1">
        <f t="shared" si="1493"/>
        <v>0.66734589913397857</v>
      </c>
      <c r="BG1676" s="1">
        <f t="shared" si="1494"/>
        <v>0.32806928171166583</v>
      </c>
      <c r="BH1676" s="1">
        <f t="shared" si="1495"/>
        <v>-0.17564900394424196</v>
      </c>
      <c r="BI1676" s="1">
        <f t="shared" si="1496"/>
        <v>-0.14216385973969717</v>
      </c>
      <c r="BJ1676" s="1">
        <f t="shared" si="1497"/>
        <v>-0.11740848623655853</v>
      </c>
      <c r="BK1676" s="1">
        <f t="shared" si="1498"/>
        <v>-0.13576585969372468</v>
      </c>
      <c r="BL1676">
        <v>-1.0675246068075332</v>
      </c>
      <c r="BM1676" s="1" t="s">
        <v>1304</v>
      </c>
      <c r="BN1676" s="1" t="str">
        <f t="shared" si="1499"/>
        <v>MINERIO</v>
      </c>
      <c r="BO1676" s="1" t="s">
        <v>1304</v>
      </c>
    </row>
    <row r="1677" spans="1:67" x14ac:dyDescent="0.25">
      <c r="A1677" s="2" t="s">
        <v>521</v>
      </c>
      <c r="B1677" s="2" t="s">
        <v>103</v>
      </c>
      <c r="C1677" s="2" t="s">
        <v>160</v>
      </c>
      <c r="D1677" s="2" t="s">
        <v>572</v>
      </c>
      <c r="E1677" s="6" t="s">
        <v>105</v>
      </c>
      <c r="F1677" s="2">
        <v>3</v>
      </c>
      <c r="G1677" s="2">
        <v>5</v>
      </c>
      <c r="H1677" s="2">
        <v>5</v>
      </c>
      <c r="I1677" s="35">
        <v>-888</v>
      </c>
      <c r="J1677" s="37">
        <v>0.05</v>
      </c>
      <c r="K1677" s="3">
        <v>0.15</v>
      </c>
      <c r="L1677" s="2"/>
      <c r="M1677" s="2"/>
      <c r="N1677" s="2">
        <v>0</v>
      </c>
      <c r="O1677" s="2">
        <v>1625</v>
      </c>
      <c r="P1677" s="2">
        <v>0</v>
      </c>
      <c r="Q1677" s="2">
        <v>430</v>
      </c>
      <c r="R1677" s="2">
        <v>0</v>
      </c>
      <c r="S1677" s="2">
        <v>50</v>
      </c>
      <c r="T1677" s="2">
        <v>755</v>
      </c>
      <c r="U1677" s="2">
        <v>116</v>
      </c>
      <c r="V1677" s="2">
        <v>79</v>
      </c>
      <c r="W1677" s="2">
        <v>90</v>
      </c>
      <c r="X1677" s="2">
        <v>0</v>
      </c>
      <c r="Y1677" s="2">
        <v>50</v>
      </c>
      <c r="Z1677" s="2">
        <v>755</v>
      </c>
      <c r="AA1677" s="2">
        <v>116</v>
      </c>
      <c r="AB1677" s="2">
        <v>79</v>
      </c>
      <c r="AC1677" s="2">
        <v>90</v>
      </c>
      <c r="AD1677" s="1">
        <v>0</v>
      </c>
      <c r="AE1677" s="1">
        <v>151</v>
      </c>
      <c r="AF1677" s="1">
        <v>620</v>
      </c>
      <c r="AG1677" s="1">
        <v>53</v>
      </c>
      <c r="AH1677" s="1">
        <v>185</v>
      </c>
      <c r="AI1677" s="1">
        <v>81</v>
      </c>
      <c r="AJ1677" s="1">
        <v>0</v>
      </c>
      <c r="AK1677" s="1">
        <v>8</v>
      </c>
      <c r="AL1677" s="1">
        <v>760</v>
      </c>
      <c r="AM1677" s="1">
        <v>265</v>
      </c>
      <c r="AN1677" s="1">
        <v>11</v>
      </c>
      <c r="AO1677" s="1">
        <v>46</v>
      </c>
      <c r="AP1677" s="1">
        <f t="shared" si="1477"/>
        <v>0</v>
      </c>
      <c r="AQ1677" s="1">
        <f t="shared" si="1478"/>
        <v>1</v>
      </c>
      <c r="AR1677" s="1">
        <f t="shared" si="1479"/>
        <v>0</v>
      </c>
      <c r="AS1677" s="1">
        <f t="shared" si="1480"/>
        <v>0.11834862385321102</v>
      </c>
      <c r="AT1677" s="1">
        <f t="shared" si="1481"/>
        <v>0.69266055045871555</v>
      </c>
      <c r="AU1677" s="1">
        <f t="shared" si="1482"/>
        <v>0.1889908256880734</v>
      </c>
      <c r="AV1677" s="1">
        <f t="shared" si="1483"/>
        <v>0</v>
      </c>
      <c r="AW1677" s="1">
        <f t="shared" si="1484"/>
        <v>0.11834862385321102</v>
      </c>
      <c r="AX1677" s="1">
        <f t="shared" si="1485"/>
        <v>0.69266055045871555</v>
      </c>
      <c r="AY1677" s="1">
        <f t="shared" si="1486"/>
        <v>0.1889908256880734</v>
      </c>
      <c r="AZ1677" s="1">
        <f t="shared" si="1487"/>
        <v>0</v>
      </c>
      <c r="BA1677" s="1">
        <f t="shared" si="1488"/>
        <v>0.30825688073394497</v>
      </c>
      <c r="BB1677" s="1">
        <f t="shared" si="1489"/>
        <v>0.56880733944954132</v>
      </c>
      <c r="BC1677" s="1">
        <f t="shared" si="1490"/>
        <v>0.12293577981651377</v>
      </c>
      <c r="BD1677" s="1">
        <f t="shared" si="1491"/>
        <v>0</v>
      </c>
      <c r="BE1677" s="1">
        <f t="shared" si="1492"/>
        <v>1.743119266055046E-2</v>
      </c>
      <c r="BF1677" s="1">
        <f t="shared" si="1493"/>
        <v>0.69724770642201839</v>
      </c>
      <c r="BG1677" s="1">
        <f t="shared" si="1494"/>
        <v>0.28532110091743118</v>
      </c>
      <c r="BH1677" s="1">
        <f t="shared" si="1495"/>
        <v>-0.15661290565983227</v>
      </c>
      <c r="BI1677" s="1">
        <f t="shared" si="1496"/>
        <v>-0.15947954631143543</v>
      </c>
      <c r="BJ1677" s="1">
        <f t="shared" si="1497"/>
        <v>-0.15947954631143543</v>
      </c>
      <c r="BK1677" s="1">
        <f t="shared" si="1498"/>
        <v>-0.24503480844236974</v>
      </c>
      <c r="BL1677">
        <v>-1.0271589598632993</v>
      </c>
      <c r="BM1677" s="1" t="s">
        <v>1304</v>
      </c>
      <c r="BN1677" s="1" t="str">
        <f t="shared" si="1499"/>
        <v>MINERIO</v>
      </c>
      <c r="BO1677" s="1" t="s">
        <v>1304</v>
      </c>
    </row>
    <row r="1678" spans="1:67" x14ac:dyDescent="0.25">
      <c r="A1678" s="2" t="s">
        <v>521</v>
      </c>
      <c r="B1678" s="2" t="s">
        <v>103</v>
      </c>
      <c r="C1678" s="2" t="s">
        <v>159</v>
      </c>
      <c r="D1678" s="2" t="s">
        <v>633</v>
      </c>
      <c r="E1678" s="6" t="s">
        <v>105</v>
      </c>
      <c r="F1678" s="2">
        <v>5</v>
      </c>
      <c r="G1678" s="2">
        <v>11</v>
      </c>
      <c r="H1678" s="2">
        <v>11</v>
      </c>
      <c r="I1678" s="2">
        <v>25</v>
      </c>
      <c r="J1678" s="37">
        <v>0.06</v>
      </c>
      <c r="K1678" s="9">
        <v>0.04</v>
      </c>
      <c r="L1678" s="2"/>
      <c r="M1678" s="2"/>
      <c r="N1678" s="2">
        <v>23</v>
      </c>
      <c r="O1678" s="2">
        <v>1790</v>
      </c>
      <c r="P1678" s="2">
        <v>0</v>
      </c>
      <c r="Q1678" s="2">
        <v>410</v>
      </c>
      <c r="R1678" s="2">
        <v>0</v>
      </c>
      <c r="S1678" s="2">
        <v>65</v>
      </c>
      <c r="T1678" s="2">
        <v>827</v>
      </c>
      <c r="U1678" s="2">
        <v>118</v>
      </c>
      <c r="V1678" s="2">
        <v>108</v>
      </c>
      <c r="W1678" s="2">
        <v>94</v>
      </c>
      <c r="X1678" s="2">
        <v>0</v>
      </c>
      <c r="Y1678" s="2">
        <v>30</v>
      </c>
      <c r="Z1678" s="2">
        <v>866</v>
      </c>
      <c r="AA1678" s="2">
        <v>192</v>
      </c>
      <c r="AB1678" s="2">
        <v>46</v>
      </c>
      <c r="AC1678" s="2">
        <v>73</v>
      </c>
      <c r="AD1678" s="1">
        <v>0</v>
      </c>
      <c r="AE1678" s="1">
        <v>175</v>
      </c>
      <c r="AF1678" s="1">
        <v>649</v>
      </c>
      <c r="AG1678" s="1">
        <v>62</v>
      </c>
      <c r="AH1678" s="1">
        <v>235</v>
      </c>
      <c r="AI1678" s="1">
        <v>91</v>
      </c>
      <c r="AJ1678" s="1">
        <v>0</v>
      </c>
      <c r="AK1678" s="1">
        <v>6</v>
      </c>
      <c r="AL1678" s="1">
        <v>869</v>
      </c>
      <c r="AM1678" s="1">
        <v>255</v>
      </c>
      <c r="AN1678" s="1">
        <v>21</v>
      </c>
      <c r="AO1678" s="1">
        <v>55</v>
      </c>
      <c r="AP1678" s="1">
        <f t="shared" si="1477"/>
        <v>1.03463787674314E-2</v>
      </c>
      <c r="AQ1678" s="1">
        <f t="shared" si="1478"/>
        <v>0.98965362123256861</v>
      </c>
      <c r="AR1678" s="1">
        <f t="shared" si="1479"/>
        <v>0</v>
      </c>
      <c r="AS1678" s="1">
        <f t="shared" si="1480"/>
        <v>0.14273927392739275</v>
      </c>
      <c r="AT1678" s="1">
        <f t="shared" si="1481"/>
        <v>0.68234323432343236</v>
      </c>
      <c r="AU1678" s="1">
        <f t="shared" si="1482"/>
        <v>0.17491749174917492</v>
      </c>
      <c r="AV1678" s="1">
        <f t="shared" si="1483"/>
        <v>0</v>
      </c>
      <c r="AW1678" s="1">
        <f t="shared" si="1484"/>
        <v>6.2966031483015744E-2</v>
      </c>
      <c r="AX1678" s="1">
        <f t="shared" si="1485"/>
        <v>0.71748135874067942</v>
      </c>
      <c r="AY1678" s="1">
        <f t="shared" si="1486"/>
        <v>0.21955260977630489</v>
      </c>
      <c r="AZ1678" s="1">
        <f t="shared" si="1487"/>
        <v>0</v>
      </c>
      <c r="BA1678" s="1">
        <f t="shared" si="1488"/>
        <v>0.33828382838283827</v>
      </c>
      <c r="BB1678" s="1">
        <f t="shared" si="1489"/>
        <v>0.53547854785478544</v>
      </c>
      <c r="BC1678" s="1">
        <f t="shared" si="1490"/>
        <v>0.12623762376237624</v>
      </c>
      <c r="BD1678" s="1">
        <f t="shared" si="1491"/>
        <v>0</v>
      </c>
      <c r="BE1678" s="1">
        <f t="shared" si="1492"/>
        <v>2.2388059701492536E-2</v>
      </c>
      <c r="BF1678" s="1">
        <f t="shared" si="1493"/>
        <v>0.72056384742951907</v>
      </c>
      <c r="BG1678" s="1">
        <f t="shared" si="1494"/>
        <v>0.25704809286898839</v>
      </c>
      <c r="BH1678" s="1">
        <f t="shared" si="1495"/>
        <v>-0.14232753135546602</v>
      </c>
      <c r="BI1678" s="1">
        <f t="shared" si="1496"/>
        <v>-0.14418937808000254</v>
      </c>
      <c r="BJ1678" s="1">
        <f t="shared" si="1497"/>
        <v>-0.16599711027772071</v>
      </c>
      <c r="BK1678" s="1">
        <f t="shared" si="1498"/>
        <v>-0.27125792302989821</v>
      </c>
      <c r="BL1678">
        <v>-1.169625546520298</v>
      </c>
      <c r="BM1678" s="1" t="s">
        <v>1304</v>
      </c>
      <c r="BN1678" s="1" t="str">
        <f t="shared" si="1499"/>
        <v>MINERIO</v>
      </c>
      <c r="BO1678" s="1" t="s">
        <v>1304</v>
      </c>
    </row>
    <row r="1679" spans="1:67" x14ac:dyDescent="0.25">
      <c r="A1679" s="2" t="s">
        <v>521</v>
      </c>
      <c r="B1679" s="2" t="s">
        <v>103</v>
      </c>
      <c r="C1679" s="2" t="s">
        <v>159</v>
      </c>
      <c r="D1679" s="2" t="s">
        <v>627</v>
      </c>
      <c r="E1679" s="6" t="s">
        <v>105</v>
      </c>
      <c r="F1679" s="2">
        <v>5</v>
      </c>
      <c r="G1679" s="2">
        <v>5</v>
      </c>
      <c r="H1679" s="2">
        <v>5</v>
      </c>
      <c r="I1679" s="2">
        <v>50</v>
      </c>
      <c r="J1679" s="37">
        <v>0.26</v>
      </c>
      <c r="K1679" s="9">
        <v>0.08</v>
      </c>
      <c r="L1679" s="2"/>
      <c r="M1679" s="2"/>
      <c r="N1679" s="2">
        <v>0</v>
      </c>
      <c r="O1679" s="2">
        <v>3191</v>
      </c>
      <c r="P1679" s="2">
        <v>0</v>
      </c>
      <c r="Q1679" s="2">
        <v>539</v>
      </c>
      <c r="R1679" s="2">
        <v>0</v>
      </c>
      <c r="S1679" s="2">
        <v>133</v>
      </c>
      <c r="T1679" s="2">
        <v>1415</v>
      </c>
      <c r="U1679" s="2">
        <v>218</v>
      </c>
      <c r="V1679" s="2">
        <v>166</v>
      </c>
      <c r="W1679" s="2">
        <v>135</v>
      </c>
      <c r="X1679" s="2">
        <v>0</v>
      </c>
      <c r="Y1679" s="2">
        <v>74</v>
      </c>
      <c r="Z1679" s="2">
        <v>1454</v>
      </c>
      <c r="AA1679" s="2">
        <v>351</v>
      </c>
      <c r="AB1679" s="2">
        <v>90</v>
      </c>
      <c r="AC1679" s="2">
        <v>95</v>
      </c>
      <c r="AD1679" s="1">
        <v>0</v>
      </c>
      <c r="AE1679" s="1">
        <v>293</v>
      </c>
      <c r="AF1679" s="1">
        <v>1202</v>
      </c>
      <c r="AG1679" s="1">
        <v>115</v>
      </c>
      <c r="AH1679" s="1">
        <v>307</v>
      </c>
      <c r="AI1679" s="1">
        <v>154</v>
      </c>
      <c r="AJ1679" s="1">
        <v>0</v>
      </c>
      <c r="AK1679" s="1">
        <v>32</v>
      </c>
      <c r="AL1679" s="1">
        <v>1433</v>
      </c>
      <c r="AM1679" s="1">
        <v>484</v>
      </c>
      <c r="AN1679" s="1">
        <v>42</v>
      </c>
      <c r="AO1679" s="1">
        <v>73</v>
      </c>
      <c r="AP1679" s="1">
        <f t="shared" si="1477"/>
        <v>0</v>
      </c>
      <c r="AQ1679" s="1">
        <f t="shared" si="1478"/>
        <v>1</v>
      </c>
      <c r="AR1679" s="1">
        <f t="shared" si="1479"/>
        <v>0</v>
      </c>
      <c r="AS1679" s="1">
        <f t="shared" si="1480"/>
        <v>0.14465408805031446</v>
      </c>
      <c r="AT1679" s="1">
        <f t="shared" si="1481"/>
        <v>0.68456700532172232</v>
      </c>
      <c r="AU1679" s="1">
        <f t="shared" si="1482"/>
        <v>0.17077890662796325</v>
      </c>
      <c r="AV1679" s="1">
        <f t="shared" si="1483"/>
        <v>0</v>
      </c>
      <c r="AW1679" s="1">
        <f t="shared" si="1484"/>
        <v>7.9457364341085274E-2</v>
      </c>
      <c r="AX1679" s="1">
        <f t="shared" si="1485"/>
        <v>0.7044573643410853</v>
      </c>
      <c r="AY1679" s="1">
        <f t="shared" si="1486"/>
        <v>0.21608527131782945</v>
      </c>
      <c r="AZ1679" s="1">
        <f t="shared" si="1487"/>
        <v>0</v>
      </c>
      <c r="BA1679" s="1">
        <f t="shared" si="1488"/>
        <v>0.28971511347175277</v>
      </c>
      <c r="BB1679" s="1">
        <f t="shared" si="1489"/>
        <v>0.58039594398841143</v>
      </c>
      <c r="BC1679" s="1">
        <f t="shared" si="1490"/>
        <v>0.12988894253983582</v>
      </c>
      <c r="BD1679" s="1">
        <f t="shared" si="1491"/>
        <v>0</v>
      </c>
      <c r="BE1679" s="1">
        <f t="shared" si="1492"/>
        <v>3.5852713178294575E-2</v>
      </c>
      <c r="BF1679" s="1">
        <f t="shared" si="1493"/>
        <v>0.69428294573643412</v>
      </c>
      <c r="BG1679" s="1">
        <f t="shared" si="1494"/>
        <v>0.2698643410852713</v>
      </c>
      <c r="BH1679" s="1">
        <f t="shared" si="1495"/>
        <v>-0.15846350255782926</v>
      </c>
      <c r="BI1679" s="1">
        <f t="shared" si="1496"/>
        <v>-0.15214528643215469</v>
      </c>
      <c r="BJ1679" s="1">
        <f t="shared" si="1497"/>
        <v>-0.16458403676697919</v>
      </c>
      <c r="BK1679" s="1">
        <f t="shared" si="1498"/>
        <v>-0.23627563122673184</v>
      </c>
      <c r="BL1679">
        <v>-0.99220966697656188</v>
      </c>
      <c r="BM1679" s="1" t="s">
        <v>1304</v>
      </c>
      <c r="BN1679" s="1" t="str">
        <f t="shared" si="1499"/>
        <v>MINERIO</v>
      </c>
      <c r="BO1679" s="1" t="s">
        <v>1304</v>
      </c>
    </row>
    <row r="1680" spans="1:67" x14ac:dyDescent="0.25">
      <c r="A1680" s="2" t="s">
        <v>521</v>
      </c>
      <c r="B1680" s="2" t="s">
        <v>103</v>
      </c>
      <c r="C1680" s="2" t="s">
        <v>159</v>
      </c>
      <c r="D1680" s="2" t="s">
        <v>624</v>
      </c>
      <c r="E1680" s="6" t="s">
        <v>105</v>
      </c>
      <c r="F1680" s="2">
        <v>5</v>
      </c>
      <c r="G1680" s="2">
        <v>2</v>
      </c>
      <c r="H1680" s="2">
        <v>2</v>
      </c>
      <c r="I1680" s="2">
        <v>30</v>
      </c>
      <c r="J1680" s="37">
        <v>0.13</v>
      </c>
      <c r="K1680" s="9">
        <v>0.16</v>
      </c>
      <c r="L1680" s="2"/>
      <c r="M1680" s="2"/>
      <c r="N1680" s="2">
        <v>0</v>
      </c>
      <c r="O1680" s="2">
        <v>1864</v>
      </c>
      <c r="P1680" s="2">
        <v>0</v>
      </c>
      <c r="Q1680" s="2">
        <v>470</v>
      </c>
      <c r="R1680" s="2">
        <v>0</v>
      </c>
      <c r="S1680" s="2">
        <v>50</v>
      </c>
      <c r="T1680" s="2">
        <v>927</v>
      </c>
      <c r="U1680" s="2">
        <v>138</v>
      </c>
      <c r="V1680" s="2">
        <v>53</v>
      </c>
      <c r="W1680" s="2">
        <v>76</v>
      </c>
      <c r="X1680" s="2">
        <v>0</v>
      </c>
      <c r="Y1680" s="2">
        <v>25</v>
      </c>
      <c r="Z1680" s="2">
        <v>931</v>
      </c>
      <c r="AA1680" s="2">
        <v>216</v>
      </c>
      <c r="AB1680" s="2">
        <v>21</v>
      </c>
      <c r="AC1680" s="2">
        <v>51</v>
      </c>
      <c r="AD1680" s="1">
        <v>0</v>
      </c>
      <c r="AE1680" s="1">
        <v>147</v>
      </c>
      <c r="AF1680" s="1">
        <v>738</v>
      </c>
      <c r="AG1680" s="1">
        <v>71</v>
      </c>
      <c r="AH1680" s="1">
        <v>194</v>
      </c>
      <c r="AI1680" s="1">
        <v>95</v>
      </c>
      <c r="AJ1680" s="1">
        <v>0</v>
      </c>
      <c r="AK1680" s="1">
        <v>10</v>
      </c>
      <c r="AL1680" s="1">
        <v>874</v>
      </c>
      <c r="AM1680" s="1">
        <v>308</v>
      </c>
      <c r="AN1680" s="1">
        <v>8</v>
      </c>
      <c r="AO1680" s="1">
        <v>44</v>
      </c>
      <c r="AP1680" s="1">
        <f t="shared" si="1477"/>
        <v>0</v>
      </c>
      <c r="AQ1680" s="1">
        <f t="shared" si="1478"/>
        <v>1</v>
      </c>
      <c r="AR1680" s="1">
        <f t="shared" si="1479"/>
        <v>0</v>
      </c>
      <c r="AS1680" s="1">
        <f t="shared" si="1480"/>
        <v>8.2797427652733124E-2</v>
      </c>
      <c r="AT1680" s="1">
        <f t="shared" si="1481"/>
        <v>0.74517684887459812</v>
      </c>
      <c r="AU1680" s="1">
        <f t="shared" si="1482"/>
        <v>0.17202572347266881</v>
      </c>
      <c r="AV1680" s="1">
        <f t="shared" si="1483"/>
        <v>0</v>
      </c>
      <c r="AW1680" s="1">
        <f t="shared" si="1484"/>
        <v>3.6977491961414789E-2</v>
      </c>
      <c r="AX1680" s="1">
        <f t="shared" si="1485"/>
        <v>0.74839228295819937</v>
      </c>
      <c r="AY1680" s="1">
        <f t="shared" si="1486"/>
        <v>0.21463022508038584</v>
      </c>
      <c r="AZ1680" s="1">
        <f t="shared" si="1487"/>
        <v>0</v>
      </c>
      <c r="BA1680" s="1">
        <f t="shared" si="1488"/>
        <v>0.27389558232931727</v>
      </c>
      <c r="BB1680" s="1">
        <f t="shared" si="1489"/>
        <v>0.59277108433734937</v>
      </c>
      <c r="BC1680" s="1">
        <f t="shared" si="1490"/>
        <v>0.13333333333333333</v>
      </c>
      <c r="BD1680" s="1">
        <f t="shared" si="1491"/>
        <v>0</v>
      </c>
      <c r="BE1680" s="1">
        <f t="shared" si="1492"/>
        <v>1.4469453376205787E-2</v>
      </c>
      <c r="BF1680" s="1">
        <f t="shared" si="1493"/>
        <v>0.702572347266881</v>
      </c>
      <c r="BG1680" s="1">
        <f t="shared" si="1494"/>
        <v>0.28295819935691319</v>
      </c>
      <c r="BH1680" s="1">
        <f t="shared" si="1495"/>
        <v>-0.15330894772039688</v>
      </c>
      <c r="BI1680" s="1">
        <f t="shared" si="1496"/>
        <v>-0.12587069937345727</v>
      </c>
      <c r="BJ1680" s="1">
        <f t="shared" si="1497"/>
        <v>-0.12774064621030279</v>
      </c>
      <c r="BK1680" s="1">
        <f t="shared" si="1498"/>
        <v>-0.22711298960871359</v>
      </c>
      <c r="BL1680">
        <v>-1.1175474022356544</v>
      </c>
      <c r="BM1680" s="1" t="s">
        <v>1304</v>
      </c>
      <c r="BN1680" s="1" t="str">
        <f t="shared" si="1499"/>
        <v>MINERIO</v>
      </c>
      <c r="BO1680" s="1" t="s">
        <v>1304</v>
      </c>
    </row>
    <row r="1681" spans="1:67" x14ac:dyDescent="0.25">
      <c r="A1681" s="2" t="s">
        <v>521</v>
      </c>
      <c r="B1681" s="2" t="s">
        <v>103</v>
      </c>
      <c r="C1681" s="2" t="s">
        <v>159</v>
      </c>
      <c r="D1681" s="2" t="s">
        <v>524</v>
      </c>
      <c r="E1681" s="6" t="s">
        <v>105</v>
      </c>
      <c r="F1681" s="2">
        <v>1</v>
      </c>
      <c r="G1681" s="2">
        <v>4</v>
      </c>
      <c r="H1681" s="2">
        <v>3</v>
      </c>
      <c r="I1681" s="35">
        <v>-888</v>
      </c>
      <c r="J1681" s="37">
        <v>0.05</v>
      </c>
      <c r="K1681" s="3">
        <v>0.06</v>
      </c>
      <c r="L1681" s="2"/>
      <c r="M1681" s="2"/>
      <c r="N1681" s="2">
        <v>0</v>
      </c>
      <c r="O1681" s="2">
        <v>2286</v>
      </c>
      <c r="P1681" s="2">
        <v>0</v>
      </c>
      <c r="Q1681" s="2">
        <v>491</v>
      </c>
      <c r="R1681" s="2">
        <v>0</v>
      </c>
      <c r="S1681" s="2">
        <v>25</v>
      </c>
      <c r="T1681" s="2">
        <v>1179</v>
      </c>
      <c r="U1681" s="2">
        <v>233</v>
      </c>
      <c r="V1681" s="2">
        <v>28</v>
      </c>
      <c r="W1681" s="2">
        <v>45</v>
      </c>
      <c r="X1681" s="2">
        <v>0</v>
      </c>
      <c r="Y1681" s="2">
        <v>11</v>
      </c>
      <c r="Z1681" s="2">
        <v>1077</v>
      </c>
      <c r="AA1681" s="2">
        <v>370</v>
      </c>
      <c r="AB1681" s="2">
        <v>16</v>
      </c>
      <c r="AC1681" s="2">
        <v>36</v>
      </c>
      <c r="AD1681" s="1">
        <v>0</v>
      </c>
      <c r="AE1681" s="1">
        <v>59</v>
      </c>
      <c r="AF1681" s="1">
        <v>1187</v>
      </c>
      <c r="AG1681" s="1">
        <v>137</v>
      </c>
      <c r="AH1681" s="1">
        <v>62</v>
      </c>
      <c r="AI1681" s="1">
        <v>67</v>
      </c>
      <c r="AJ1681" s="1">
        <v>0</v>
      </c>
      <c r="AK1681" s="1">
        <v>4</v>
      </c>
      <c r="AL1681" s="1">
        <v>998</v>
      </c>
      <c r="AM1681" s="1">
        <v>472</v>
      </c>
      <c r="AN1681" s="1">
        <v>6</v>
      </c>
      <c r="AO1681" s="1">
        <v>30</v>
      </c>
      <c r="AP1681" s="1">
        <f t="shared" si="1477"/>
        <v>0</v>
      </c>
      <c r="AQ1681" s="1">
        <f t="shared" si="1478"/>
        <v>1</v>
      </c>
      <c r="AR1681" s="1">
        <f t="shared" si="1479"/>
        <v>0</v>
      </c>
      <c r="AS1681" s="1">
        <f t="shared" si="1480"/>
        <v>3.5099337748344374E-2</v>
      </c>
      <c r="AT1681" s="1">
        <f t="shared" si="1481"/>
        <v>0.78079470198675494</v>
      </c>
      <c r="AU1681" s="1">
        <f t="shared" si="1482"/>
        <v>0.18410596026490067</v>
      </c>
      <c r="AV1681" s="1">
        <f t="shared" si="1483"/>
        <v>0</v>
      </c>
      <c r="AW1681" s="1">
        <f t="shared" si="1484"/>
        <v>1.7880794701986755E-2</v>
      </c>
      <c r="AX1681" s="1">
        <f t="shared" si="1485"/>
        <v>0.7132450331125828</v>
      </c>
      <c r="AY1681" s="1">
        <f t="shared" si="1486"/>
        <v>0.26887417218543047</v>
      </c>
      <c r="AZ1681" s="1">
        <f t="shared" si="1487"/>
        <v>0</v>
      </c>
      <c r="BA1681" s="1">
        <f t="shared" si="1488"/>
        <v>8.0026455026455029E-2</v>
      </c>
      <c r="BB1681" s="1">
        <f t="shared" si="1489"/>
        <v>0.78505291005291</v>
      </c>
      <c r="BC1681" s="1">
        <f t="shared" si="1490"/>
        <v>0.13492063492063491</v>
      </c>
      <c r="BD1681" s="1">
        <f t="shared" si="1491"/>
        <v>0</v>
      </c>
      <c r="BE1681" s="1">
        <f t="shared" si="1492"/>
        <v>6.6225165562913907E-3</v>
      </c>
      <c r="BF1681" s="1">
        <f t="shared" si="1493"/>
        <v>0.66092715231788079</v>
      </c>
      <c r="BG1681" s="1">
        <f t="shared" si="1494"/>
        <v>0.33245033112582784</v>
      </c>
      <c r="BH1681" s="1">
        <f t="shared" si="1495"/>
        <v>-0.17984640600579832</v>
      </c>
      <c r="BI1681" s="1">
        <f t="shared" si="1496"/>
        <v>-0.14676124399518783</v>
      </c>
      <c r="BJ1681" s="1">
        <f t="shared" si="1497"/>
        <v>-0.10746314219808031</v>
      </c>
      <c r="BK1681" s="1">
        <f t="shared" si="1498"/>
        <v>-0.10510107221059653</v>
      </c>
      <c r="BL1681">
        <v>-0.8789735521079669</v>
      </c>
      <c r="BM1681" s="1" t="s">
        <v>1304</v>
      </c>
      <c r="BN1681" s="1" t="str">
        <f t="shared" si="1499"/>
        <v>MINERIO</v>
      </c>
      <c r="BO1681" s="1" t="s">
        <v>1304</v>
      </c>
    </row>
    <row r="1682" spans="1:67" x14ac:dyDescent="0.25">
      <c r="A1682" s="2" t="s">
        <v>521</v>
      </c>
      <c r="B1682" s="2" t="s">
        <v>103</v>
      </c>
      <c r="C1682" s="2" t="s">
        <v>159</v>
      </c>
      <c r="D1682" s="2" t="s">
        <v>523</v>
      </c>
      <c r="E1682" s="6" t="s">
        <v>105</v>
      </c>
      <c r="F1682" s="2">
        <v>1</v>
      </c>
      <c r="G1682" s="2">
        <v>3</v>
      </c>
      <c r="H1682" s="2">
        <v>2</v>
      </c>
      <c r="I1682" s="35">
        <v>-888</v>
      </c>
      <c r="J1682" s="37">
        <v>2.9059666666666666</v>
      </c>
      <c r="K1682" s="3">
        <v>0.45</v>
      </c>
      <c r="L1682" s="2"/>
      <c r="M1682" s="2"/>
      <c r="N1682" s="2">
        <v>26</v>
      </c>
      <c r="O1682" s="2">
        <v>2672</v>
      </c>
      <c r="P1682" s="2">
        <v>0</v>
      </c>
      <c r="Q1682" s="2">
        <v>509</v>
      </c>
      <c r="R1682" s="2">
        <v>0</v>
      </c>
      <c r="S1682" s="2">
        <v>33</v>
      </c>
      <c r="T1682" s="2">
        <v>1322</v>
      </c>
      <c r="U1682" s="2">
        <v>298</v>
      </c>
      <c r="V1682" s="2">
        <v>36</v>
      </c>
      <c r="W1682" s="2">
        <v>75</v>
      </c>
      <c r="X1682" s="2">
        <v>0</v>
      </c>
      <c r="Y1682" s="2">
        <v>9</v>
      </c>
      <c r="Z1682" s="2">
        <v>1231</v>
      </c>
      <c r="AA1682" s="2">
        <v>456</v>
      </c>
      <c r="AB1682" s="2">
        <v>13</v>
      </c>
      <c r="AC1682" s="2">
        <v>55</v>
      </c>
      <c r="AD1682" s="1">
        <v>0</v>
      </c>
      <c r="AE1682" s="1">
        <v>101</v>
      </c>
      <c r="AF1682" s="1">
        <v>1314</v>
      </c>
      <c r="AG1682" s="1">
        <v>147</v>
      </c>
      <c r="AH1682" s="1">
        <v>106</v>
      </c>
      <c r="AI1682" s="1">
        <v>99</v>
      </c>
      <c r="AJ1682" s="1">
        <v>0</v>
      </c>
      <c r="AK1682" s="1">
        <v>6</v>
      </c>
      <c r="AL1682" s="1">
        <v>1119</v>
      </c>
      <c r="AM1682" s="1">
        <v>598</v>
      </c>
      <c r="AN1682" s="1">
        <v>7</v>
      </c>
      <c r="AO1682" s="1">
        <v>34</v>
      </c>
      <c r="AP1682" s="1">
        <f t="shared" si="1477"/>
        <v>8.1072653570314936E-3</v>
      </c>
      <c r="AQ1682" s="1">
        <f t="shared" si="1478"/>
        <v>0.99189273464296845</v>
      </c>
      <c r="AR1682" s="1">
        <f t="shared" si="1479"/>
        <v>0</v>
      </c>
      <c r="AS1682" s="1">
        <f t="shared" si="1480"/>
        <v>3.9115646258503403E-2</v>
      </c>
      <c r="AT1682" s="1">
        <f t="shared" si="1481"/>
        <v>0.74943310657596374</v>
      </c>
      <c r="AU1682" s="1">
        <f t="shared" si="1482"/>
        <v>0.21145124716553287</v>
      </c>
      <c r="AV1682" s="1">
        <f t="shared" si="1483"/>
        <v>0</v>
      </c>
      <c r="AW1682" s="1">
        <f t="shared" si="1484"/>
        <v>1.2471655328798186E-2</v>
      </c>
      <c r="AX1682" s="1">
        <f t="shared" si="1485"/>
        <v>0.69784580498866211</v>
      </c>
      <c r="AY1682" s="1">
        <f t="shared" si="1486"/>
        <v>0.28968253968253971</v>
      </c>
      <c r="AZ1682" s="1">
        <f t="shared" si="1487"/>
        <v>0</v>
      </c>
      <c r="BA1682" s="1">
        <f t="shared" si="1488"/>
        <v>0.11714770797962648</v>
      </c>
      <c r="BB1682" s="1">
        <f t="shared" si="1489"/>
        <v>0.74363327674023771</v>
      </c>
      <c r="BC1682" s="1">
        <f t="shared" si="1490"/>
        <v>0.13921901528013583</v>
      </c>
      <c r="BD1682" s="1">
        <f t="shared" si="1491"/>
        <v>0</v>
      </c>
      <c r="BE1682" s="1">
        <f t="shared" si="1492"/>
        <v>7.3696145124716554E-3</v>
      </c>
      <c r="BF1682" s="1">
        <f t="shared" si="1493"/>
        <v>0.63435374149659862</v>
      </c>
      <c r="BG1682" s="1">
        <f t="shared" si="1494"/>
        <v>0.35827664399092973</v>
      </c>
      <c r="BH1682" s="1">
        <f t="shared" si="1495"/>
        <v>-0.19766849426745089</v>
      </c>
      <c r="BI1682" s="1">
        <f t="shared" si="1496"/>
        <v>-0.15624052786448464</v>
      </c>
      <c r="BJ1682" s="1">
        <f t="shared" si="1497"/>
        <v>-0.12526712564617948</v>
      </c>
      <c r="BK1682" s="1">
        <f t="shared" si="1498"/>
        <v>-0.12864118428300209</v>
      </c>
      <c r="BL1682">
        <v>-0.93654303213088819</v>
      </c>
      <c r="BM1682" s="1" t="s">
        <v>1304</v>
      </c>
      <c r="BN1682" s="1" t="str">
        <f t="shared" si="1499"/>
        <v>MINERIO</v>
      </c>
      <c r="BO1682" s="1" t="s">
        <v>1304</v>
      </c>
    </row>
    <row r="1683" spans="1:67" x14ac:dyDescent="0.25">
      <c r="A1683" s="2" t="s">
        <v>521</v>
      </c>
      <c r="B1683" s="2" t="s">
        <v>103</v>
      </c>
      <c r="C1683" s="2" t="s">
        <v>159</v>
      </c>
      <c r="D1683" s="2" t="s">
        <v>631</v>
      </c>
      <c r="E1683" s="6" t="s">
        <v>105</v>
      </c>
      <c r="F1683" s="2">
        <v>5</v>
      </c>
      <c r="G1683" s="2">
        <v>9</v>
      </c>
      <c r="H1683" s="2">
        <v>9</v>
      </c>
      <c r="I1683" s="2">
        <v>40</v>
      </c>
      <c r="J1683" s="37">
        <v>0.13</v>
      </c>
      <c r="K1683" s="9">
        <v>0.04</v>
      </c>
      <c r="L1683" s="2"/>
      <c r="M1683" s="2"/>
      <c r="N1683" s="2">
        <v>28</v>
      </c>
      <c r="O1683" s="2">
        <v>1938</v>
      </c>
      <c r="P1683" s="2">
        <v>0</v>
      </c>
      <c r="Q1683" s="2">
        <v>455</v>
      </c>
      <c r="R1683" s="2">
        <v>0</v>
      </c>
      <c r="S1683" s="2">
        <v>44</v>
      </c>
      <c r="T1683" s="2">
        <v>979</v>
      </c>
      <c r="U1683" s="2">
        <v>176</v>
      </c>
      <c r="V1683" s="2">
        <v>55</v>
      </c>
      <c r="W1683" s="2">
        <v>67</v>
      </c>
      <c r="X1683" s="2">
        <v>0</v>
      </c>
      <c r="Y1683" s="2">
        <v>12</v>
      </c>
      <c r="Z1683" s="2">
        <v>962</v>
      </c>
      <c r="AA1683" s="2">
        <v>266</v>
      </c>
      <c r="AB1683" s="2">
        <v>22</v>
      </c>
      <c r="AC1683" s="2">
        <v>59</v>
      </c>
      <c r="AD1683" s="1">
        <v>0</v>
      </c>
      <c r="AE1683" s="1">
        <v>106</v>
      </c>
      <c r="AF1683" s="1">
        <v>899</v>
      </c>
      <c r="AG1683" s="1">
        <v>101</v>
      </c>
      <c r="AH1683" s="1">
        <v>126</v>
      </c>
      <c r="AI1683" s="1">
        <v>89</v>
      </c>
      <c r="AJ1683" s="1">
        <v>0</v>
      </c>
      <c r="AK1683" s="1">
        <v>4</v>
      </c>
      <c r="AL1683" s="1">
        <v>912</v>
      </c>
      <c r="AM1683" s="1">
        <v>356</v>
      </c>
      <c r="AN1683" s="1">
        <v>8</v>
      </c>
      <c r="AO1683" s="1">
        <v>41</v>
      </c>
      <c r="AP1683" s="1">
        <f t="shared" ref="AP1683:AP1746" si="1500">(N1683+P1683)/(N1683+O1683+P1683+Q1683)</f>
        <v>1.1565468814539447E-2</v>
      </c>
      <c r="AQ1683" s="1">
        <f t="shared" ref="AQ1683:AQ1746" si="1501">(O1683+Q1683)/(N1683+O1683+P1683+Q1683)</f>
        <v>0.98843453118546054</v>
      </c>
      <c r="AR1683" s="1">
        <f t="shared" ref="AR1683:AR1746" si="1502">(R1683)/(R1683+S1683+T1683+U1683+V1683+W1683)</f>
        <v>0</v>
      </c>
      <c r="AS1683" s="1">
        <f t="shared" ref="AS1683:AS1746" si="1503">(S1683+V1683)/(R1683+S1683+T1683+U1683+V1683+W1683)</f>
        <v>7.4943224829674485E-2</v>
      </c>
      <c r="AT1683" s="1">
        <f t="shared" ref="AT1683:AT1746" si="1504">(T1683)/(R1683+S1683+T1683+U1683+V1683+W1683)</f>
        <v>0.74110522331566997</v>
      </c>
      <c r="AU1683" s="1">
        <f t="shared" ref="AU1683:AU1746" si="1505">(U1683+W1683)/(R1683+S1683+T1683+U1683+V1683+W1683)</f>
        <v>0.18395155185465556</v>
      </c>
      <c r="AV1683" s="1">
        <f t="shared" ref="AV1683:AV1746" si="1506">(X1683)/(X1683+Y1683+Z1683+AA1683+AB1683+AC1683)</f>
        <v>0</v>
      </c>
      <c r="AW1683" s="1">
        <f t="shared" ref="AW1683:AW1746" si="1507">(Y1683+AB1683)/(X1683+Y1683+Z1683+AA1683+AB1683+AC1683)</f>
        <v>2.5738077214231644E-2</v>
      </c>
      <c r="AX1683" s="1">
        <f t="shared" ref="AX1683:AX1746" si="1508">(Z1683)/(X1683+Y1683+Z1683+AA1683+AB1683+AC1683)</f>
        <v>0.72823618470855411</v>
      </c>
      <c r="AY1683" s="1">
        <f t="shared" ref="AY1683:AY1746" si="1509">(AA1683+AC1683)/(X1683+Y1683+Z1683+AA1683+AB1683+AC1683)</f>
        <v>0.24602573807721423</v>
      </c>
      <c r="AZ1683" s="1">
        <f t="shared" ref="AZ1683:AZ1746" si="1510">(AD1683)/(AD1683+AE1683+AF1683+AG1683+AH1683+AI1683)</f>
        <v>0</v>
      </c>
      <c r="BA1683" s="1">
        <f t="shared" ref="BA1683:BA1746" si="1511">(AE1683+AH1683)/(AD1683+AE1683+AF1683+AG1683+AH1683+AI1683)</f>
        <v>0.17562452687358063</v>
      </c>
      <c r="BB1683" s="1">
        <f t="shared" ref="BB1683:BB1746" si="1512">(AF1683)/(AD1683+AE1683+AF1683+AG1683+AH1683+AI1683)</f>
        <v>0.68054504163512486</v>
      </c>
      <c r="BC1683" s="1">
        <f t="shared" ref="BC1683:BC1746" si="1513">(AG1683+AI1683)/(AD1683+AE1683+AF1683+AG1683+AH1683+AI1683)</f>
        <v>0.14383043149129449</v>
      </c>
      <c r="BD1683" s="1">
        <f t="shared" ref="BD1683:BD1746" si="1514">(AJ1683)/(AJ1683+AK1683+AL1683+AM1683+AN1683+AO1683)</f>
        <v>0</v>
      </c>
      <c r="BE1683" s="1">
        <f t="shared" ref="BE1683:BE1746" si="1515">(AK1683+AN1683)/(AJ1683+AK1683+AL1683+AM1683+AN1683+AO1683)</f>
        <v>9.0840272520817562E-3</v>
      </c>
      <c r="BF1683" s="1">
        <f t="shared" ref="BF1683:BF1746" si="1516">(AL1683)/(AJ1683+AK1683+AL1683+AM1683+AN1683+AO1683)</f>
        <v>0.69038607115821349</v>
      </c>
      <c r="BG1683" s="1">
        <f t="shared" ref="BG1683:BG1746" si="1517">(AM1683+AO1683)/(AJ1683+AK1683+AL1683+AM1683+AN1683+AO1683)</f>
        <v>0.30052990158970477</v>
      </c>
      <c r="BH1683" s="1">
        <f t="shared" ref="BH1683:BH1746" si="1518">LOG(BF1683)</f>
        <v>-0.160907979286111</v>
      </c>
      <c r="BI1683" s="1">
        <f t="shared" ref="BI1683:BI1746" si="1519">LOG(AX1683)</f>
        <v>-0.13772774557671424</v>
      </c>
      <c r="BJ1683" s="1">
        <f t="shared" ref="BJ1683:BJ1746" si="1520">LOG(AT1683)</f>
        <v>-0.13012012581138938</v>
      </c>
      <c r="BK1683" s="1">
        <f t="shared" ref="BK1683:BK1746" si="1521">LOG(BB1683)</f>
        <v>-0.16714312588129845</v>
      </c>
      <c r="BL1683">
        <v>-0.92589314145271928</v>
      </c>
      <c r="BM1683" s="1" t="s">
        <v>1304</v>
      </c>
      <c r="BN1683" s="1" t="str">
        <f t="shared" ref="BN1683:BN1746" si="1522">IF(OR(BM1683="MINERIO",J1683&gt;0.04),"MINERIO","ESTERIL")</f>
        <v>MINERIO</v>
      </c>
      <c r="BO1683" s="1" t="s">
        <v>1304</v>
      </c>
    </row>
    <row r="1684" spans="1:67" x14ac:dyDescent="0.25">
      <c r="A1684" s="2" t="s">
        <v>521</v>
      </c>
      <c r="B1684" s="2" t="s">
        <v>103</v>
      </c>
      <c r="C1684" s="2" t="s">
        <v>159</v>
      </c>
      <c r="D1684" s="2" t="s">
        <v>628</v>
      </c>
      <c r="E1684" s="6" t="s">
        <v>105</v>
      </c>
      <c r="F1684" s="2">
        <v>5</v>
      </c>
      <c r="G1684" s="2">
        <v>6</v>
      </c>
      <c r="H1684" s="2">
        <v>6</v>
      </c>
      <c r="I1684" s="2">
        <v>35</v>
      </c>
      <c r="J1684" s="37">
        <v>0.13</v>
      </c>
      <c r="K1684" s="9">
        <v>0.14000000000000001</v>
      </c>
      <c r="L1684" s="2"/>
      <c r="M1684" s="2"/>
      <c r="N1684" s="2">
        <v>0</v>
      </c>
      <c r="O1684" s="2">
        <v>3469</v>
      </c>
      <c r="P1684" s="2">
        <v>0</v>
      </c>
      <c r="Q1684" s="2">
        <v>603</v>
      </c>
      <c r="R1684" s="2">
        <v>0</v>
      </c>
      <c r="S1684" s="2">
        <v>72</v>
      </c>
      <c r="T1684" s="2">
        <v>1608</v>
      </c>
      <c r="U1684" s="2">
        <v>336</v>
      </c>
      <c r="V1684" s="2">
        <v>82</v>
      </c>
      <c r="W1684" s="2">
        <v>126</v>
      </c>
      <c r="X1684" s="2">
        <v>0</v>
      </c>
      <c r="Y1684" s="2">
        <v>25</v>
      </c>
      <c r="Z1684" s="2">
        <v>1556</v>
      </c>
      <c r="AA1684" s="2">
        <v>527</v>
      </c>
      <c r="AB1684" s="2">
        <v>31</v>
      </c>
      <c r="AC1684" s="2">
        <v>85</v>
      </c>
      <c r="AD1684" s="1">
        <v>0</v>
      </c>
      <c r="AE1684" s="1">
        <v>207</v>
      </c>
      <c r="AF1684" s="1">
        <v>1420</v>
      </c>
      <c r="AG1684" s="1">
        <v>151</v>
      </c>
      <c r="AH1684" s="1">
        <v>277</v>
      </c>
      <c r="AI1684" s="1">
        <v>169</v>
      </c>
      <c r="AJ1684" s="1">
        <v>0</v>
      </c>
      <c r="AK1684" s="1">
        <v>4</v>
      </c>
      <c r="AL1684" s="1">
        <v>1421</v>
      </c>
      <c r="AM1684" s="1">
        <v>738</v>
      </c>
      <c r="AN1684" s="1">
        <v>5</v>
      </c>
      <c r="AO1684" s="1">
        <v>56</v>
      </c>
      <c r="AP1684" s="1">
        <f t="shared" si="1500"/>
        <v>0</v>
      </c>
      <c r="AQ1684" s="1">
        <f t="shared" si="1501"/>
        <v>1</v>
      </c>
      <c r="AR1684" s="1">
        <f t="shared" si="1502"/>
        <v>0</v>
      </c>
      <c r="AS1684" s="1">
        <f t="shared" si="1503"/>
        <v>6.9244604316546762E-2</v>
      </c>
      <c r="AT1684" s="1">
        <f t="shared" si="1504"/>
        <v>0.7230215827338129</v>
      </c>
      <c r="AU1684" s="1">
        <f t="shared" si="1505"/>
        <v>0.2077338129496403</v>
      </c>
      <c r="AV1684" s="1">
        <f t="shared" si="1506"/>
        <v>0</v>
      </c>
      <c r="AW1684" s="1">
        <f t="shared" si="1507"/>
        <v>2.5179856115107913E-2</v>
      </c>
      <c r="AX1684" s="1">
        <f t="shared" si="1508"/>
        <v>0.69964028776978415</v>
      </c>
      <c r="AY1684" s="1">
        <f t="shared" si="1509"/>
        <v>0.27517985611510792</v>
      </c>
      <c r="AZ1684" s="1">
        <f t="shared" si="1510"/>
        <v>0</v>
      </c>
      <c r="BA1684" s="1">
        <f t="shared" si="1511"/>
        <v>0.21762589928057555</v>
      </c>
      <c r="BB1684" s="1">
        <f t="shared" si="1512"/>
        <v>0.63848920863309355</v>
      </c>
      <c r="BC1684" s="1">
        <f t="shared" si="1513"/>
        <v>0.14388489208633093</v>
      </c>
      <c r="BD1684" s="1">
        <f t="shared" si="1514"/>
        <v>0</v>
      </c>
      <c r="BE1684" s="1">
        <f t="shared" si="1515"/>
        <v>4.0467625899280575E-3</v>
      </c>
      <c r="BF1684" s="1">
        <f t="shared" si="1516"/>
        <v>0.63893884892086328</v>
      </c>
      <c r="BG1684" s="1">
        <f t="shared" si="1517"/>
        <v>0.35701438848920863</v>
      </c>
      <c r="BH1684" s="1">
        <f t="shared" si="1518"/>
        <v>-0.19454070498255013</v>
      </c>
      <c r="BI1684" s="1">
        <f t="shared" si="1519"/>
        <v>-0.15512519025634974</v>
      </c>
      <c r="BJ1684" s="1">
        <f t="shared" si="1520"/>
        <v>-0.14084873849758744</v>
      </c>
      <c r="BK1684" s="1">
        <f t="shared" si="1521"/>
        <v>-0.19484643852696337</v>
      </c>
      <c r="BL1684">
        <v>-1.0505751845463767</v>
      </c>
      <c r="BM1684" s="1" t="s">
        <v>1304</v>
      </c>
      <c r="BN1684" s="1" t="str">
        <f t="shared" si="1522"/>
        <v>MINERIO</v>
      </c>
      <c r="BO1684" s="1" t="s">
        <v>1304</v>
      </c>
    </row>
    <row r="1685" spans="1:67" x14ac:dyDescent="0.25">
      <c r="A1685" s="2" t="s">
        <v>521</v>
      </c>
      <c r="B1685" s="2" t="s">
        <v>103</v>
      </c>
      <c r="C1685" s="2" t="s">
        <v>160</v>
      </c>
      <c r="D1685" s="2" t="s">
        <v>579</v>
      </c>
      <c r="E1685" s="6" t="s">
        <v>105</v>
      </c>
      <c r="F1685" s="2">
        <v>3</v>
      </c>
      <c r="G1685" s="2">
        <v>12</v>
      </c>
      <c r="H1685" s="2">
        <v>12</v>
      </c>
      <c r="I1685" s="35">
        <v>-888</v>
      </c>
      <c r="J1685" s="37">
        <v>0.14000000000000001</v>
      </c>
      <c r="K1685" s="3">
        <v>0.13</v>
      </c>
      <c r="L1685" s="2"/>
      <c r="M1685" s="2"/>
      <c r="N1685" s="2">
        <v>14</v>
      </c>
      <c r="O1685" s="2">
        <v>1451</v>
      </c>
      <c r="P1685" s="2">
        <v>0</v>
      </c>
      <c r="Q1685" s="2">
        <v>410</v>
      </c>
      <c r="R1685" s="2">
        <v>0</v>
      </c>
      <c r="S1685" s="2">
        <v>28</v>
      </c>
      <c r="T1685" s="2">
        <v>697</v>
      </c>
      <c r="U1685" s="2">
        <v>168</v>
      </c>
      <c r="V1685" s="2">
        <v>42</v>
      </c>
      <c r="W1685" s="2">
        <v>51</v>
      </c>
      <c r="X1685" s="2">
        <v>0</v>
      </c>
      <c r="Y1685" s="2">
        <v>28</v>
      </c>
      <c r="Z1685" s="2">
        <v>697</v>
      </c>
      <c r="AA1685" s="2">
        <v>168</v>
      </c>
      <c r="AB1685" s="2">
        <v>42</v>
      </c>
      <c r="AC1685" s="2">
        <v>51</v>
      </c>
      <c r="AD1685" s="1">
        <v>0</v>
      </c>
      <c r="AE1685" s="1">
        <v>75</v>
      </c>
      <c r="AF1685" s="1">
        <v>678</v>
      </c>
      <c r="AG1685" s="1">
        <v>84</v>
      </c>
      <c r="AH1685" s="1">
        <v>90</v>
      </c>
      <c r="AI1685" s="1">
        <v>59</v>
      </c>
      <c r="AJ1685" s="1">
        <v>0</v>
      </c>
      <c r="AK1685" s="1">
        <v>9</v>
      </c>
      <c r="AL1685" s="1">
        <v>605</v>
      </c>
      <c r="AM1685" s="1">
        <v>337</v>
      </c>
      <c r="AN1685" s="1">
        <v>13</v>
      </c>
      <c r="AO1685" s="1">
        <v>22</v>
      </c>
      <c r="AP1685" s="1">
        <f t="shared" si="1500"/>
        <v>7.4666666666666666E-3</v>
      </c>
      <c r="AQ1685" s="1">
        <f t="shared" si="1501"/>
        <v>0.99253333333333338</v>
      </c>
      <c r="AR1685" s="1">
        <f t="shared" si="1502"/>
        <v>0</v>
      </c>
      <c r="AS1685" s="1">
        <f t="shared" si="1503"/>
        <v>7.099391480730223E-2</v>
      </c>
      <c r="AT1685" s="1">
        <f t="shared" si="1504"/>
        <v>0.7068965517241379</v>
      </c>
      <c r="AU1685" s="1">
        <f t="shared" si="1505"/>
        <v>0.22210953346855983</v>
      </c>
      <c r="AV1685" s="1">
        <f t="shared" si="1506"/>
        <v>0</v>
      </c>
      <c r="AW1685" s="1">
        <f t="shared" si="1507"/>
        <v>7.099391480730223E-2</v>
      </c>
      <c r="AX1685" s="1">
        <f t="shared" si="1508"/>
        <v>0.7068965517241379</v>
      </c>
      <c r="AY1685" s="1">
        <f t="shared" si="1509"/>
        <v>0.22210953346855983</v>
      </c>
      <c r="AZ1685" s="1">
        <f t="shared" si="1510"/>
        <v>0</v>
      </c>
      <c r="BA1685" s="1">
        <f t="shared" si="1511"/>
        <v>0.16734279918864098</v>
      </c>
      <c r="BB1685" s="1">
        <f t="shared" si="1512"/>
        <v>0.68762677484787016</v>
      </c>
      <c r="BC1685" s="1">
        <f t="shared" si="1513"/>
        <v>0.14503042596348883</v>
      </c>
      <c r="BD1685" s="1">
        <f t="shared" si="1514"/>
        <v>0</v>
      </c>
      <c r="BE1685" s="1">
        <f t="shared" si="1515"/>
        <v>2.231237322515213E-2</v>
      </c>
      <c r="BF1685" s="1">
        <f t="shared" si="1516"/>
        <v>0.61359026369168357</v>
      </c>
      <c r="BG1685" s="1">
        <f t="shared" si="1517"/>
        <v>0.36409736308316432</v>
      </c>
      <c r="BH1685" s="1">
        <f t="shared" si="1518"/>
        <v>-0.21212154028874233</v>
      </c>
      <c r="BI1685" s="1">
        <f t="shared" si="1519"/>
        <v>-0.1506441368432018</v>
      </c>
      <c r="BJ1685" s="1">
        <f t="shared" si="1520"/>
        <v>-0.1506441368432018</v>
      </c>
      <c r="BK1685" s="1">
        <f t="shared" si="1521"/>
        <v>-0.16264722107414786</v>
      </c>
      <c r="BL1685">
        <v>-0.7035799134832329</v>
      </c>
      <c r="BM1685" s="1" t="s">
        <v>1304</v>
      </c>
      <c r="BN1685" s="1" t="str">
        <f t="shared" si="1522"/>
        <v>MINERIO</v>
      </c>
      <c r="BO1685" s="1" t="s">
        <v>1304</v>
      </c>
    </row>
    <row r="1686" spans="1:67" x14ac:dyDescent="0.25">
      <c r="A1686" s="2" t="s">
        <v>158</v>
      </c>
      <c r="B1686" s="2" t="s">
        <v>103</v>
      </c>
      <c r="C1686" s="2" t="s">
        <v>160</v>
      </c>
      <c r="D1686" s="2" t="s">
        <v>1513</v>
      </c>
      <c r="E1686" s="2" t="s">
        <v>105</v>
      </c>
      <c r="G1686" s="2">
        <v>9</v>
      </c>
      <c r="H1686" s="2">
        <v>9</v>
      </c>
      <c r="I1686" s="2">
        <v>25</v>
      </c>
      <c r="J1686" s="37">
        <v>0.38</v>
      </c>
      <c r="K1686" s="7">
        <v>0.02</v>
      </c>
      <c r="N1686" s="3">
        <v>19</v>
      </c>
      <c r="O1686" s="3">
        <v>2496</v>
      </c>
      <c r="P1686" s="3">
        <v>0</v>
      </c>
      <c r="Q1686" s="3">
        <v>519</v>
      </c>
      <c r="R1686" s="3">
        <v>0</v>
      </c>
      <c r="S1686" s="3">
        <v>51</v>
      </c>
      <c r="T1686" s="3">
        <v>2169</v>
      </c>
      <c r="U1686" s="3">
        <v>439</v>
      </c>
      <c r="V1686" s="3">
        <v>85</v>
      </c>
      <c r="W1686" s="3">
        <v>141</v>
      </c>
      <c r="X1686" s="3">
        <v>0</v>
      </c>
      <c r="Y1686" s="3">
        <v>22</v>
      </c>
      <c r="Z1686" s="3">
        <v>2067</v>
      </c>
      <c r="AA1686" s="3">
        <v>660</v>
      </c>
      <c r="AB1686" s="3">
        <v>40</v>
      </c>
      <c r="AC1686" s="3">
        <v>96</v>
      </c>
      <c r="AD1686" s="3">
        <v>0</v>
      </c>
      <c r="AE1686" s="3">
        <v>158</v>
      </c>
      <c r="AF1686" s="3">
        <v>2084</v>
      </c>
      <c r="AG1686" s="3">
        <v>228</v>
      </c>
      <c r="AH1686" s="3">
        <v>231</v>
      </c>
      <c r="AI1686" s="1">
        <v>194</v>
      </c>
      <c r="AJ1686" s="1">
        <v>0</v>
      </c>
      <c r="AK1686" s="1">
        <v>11</v>
      </c>
      <c r="AL1686" s="1">
        <v>1924</v>
      </c>
      <c r="AM1686" s="1">
        <v>871</v>
      </c>
      <c r="AN1686" s="1">
        <v>16</v>
      </c>
      <c r="AO1686" s="1">
        <v>63</v>
      </c>
      <c r="AP1686" s="1">
        <f t="shared" si="1500"/>
        <v>6.2623599208965061E-3</v>
      </c>
      <c r="AQ1686" s="1">
        <f t="shared" si="1501"/>
        <v>0.99373764007910348</v>
      </c>
      <c r="AR1686" s="1">
        <f t="shared" si="1502"/>
        <v>0</v>
      </c>
      <c r="AS1686" s="1">
        <f t="shared" si="1503"/>
        <v>4.7140381282495668E-2</v>
      </c>
      <c r="AT1686" s="1">
        <f t="shared" si="1504"/>
        <v>0.75181975736568463</v>
      </c>
      <c r="AU1686" s="1">
        <f t="shared" si="1505"/>
        <v>0.20103986135181975</v>
      </c>
      <c r="AV1686" s="1">
        <f t="shared" si="1506"/>
        <v>0</v>
      </c>
      <c r="AW1686" s="1">
        <f t="shared" si="1507"/>
        <v>2.149046793760832E-2</v>
      </c>
      <c r="AX1686" s="1">
        <f t="shared" si="1508"/>
        <v>0.71646447140381286</v>
      </c>
      <c r="AY1686" s="1">
        <f t="shared" si="1509"/>
        <v>0.26204506065857885</v>
      </c>
      <c r="AZ1686" s="1">
        <f t="shared" si="1510"/>
        <v>0</v>
      </c>
      <c r="BA1686" s="1">
        <f t="shared" si="1511"/>
        <v>0.13436960276338514</v>
      </c>
      <c r="BB1686" s="1">
        <f t="shared" si="1512"/>
        <v>0.71986183074265975</v>
      </c>
      <c r="BC1686" s="1">
        <f t="shared" si="1513"/>
        <v>0.14576856649395509</v>
      </c>
      <c r="BD1686" s="1">
        <f t="shared" si="1514"/>
        <v>0</v>
      </c>
      <c r="BE1686" s="1">
        <f t="shared" si="1515"/>
        <v>9.3587521663778157E-3</v>
      </c>
      <c r="BF1686" s="1">
        <f t="shared" si="1516"/>
        <v>0.66689774696707105</v>
      </c>
      <c r="BG1686" s="1">
        <f t="shared" si="1517"/>
        <v>0.32374350086655113</v>
      </c>
      <c r="BH1686" s="1">
        <f t="shared" si="1518"/>
        <v>-0.17594074978995608</v>
      </c>
      <c r="BI1686" s="1">
        <f t="shared" si="1519"/>
        <v>-0.14480534086446195</v>
      </c>
      <c r="BJ1686" s="1">
        <f t="shared" si="1520"/>
        <v>-0.12388626547755695</v>
      </c>
      <c r="BK1686" s="1">
        <f t="shared" si="1521"/>
        <v>-0.14275085343596813</v>
      </c>
      <c r="BL1686">
        <v>-0.88465191060576209</v>
      </c>
      <c r="BM1686" s="1" t="s">
        <v>1304</v>
      </c>
      <c r="BN1686" s="1" t="str">
        <f t="shared" si="1522"/>
        <v>MINERIO</v>
      </c>
      <c r="BO1686" s="1" t="s">
        <v>1304</v>
      </c>
    </row>
    <row r="1687" spans="1:67" x14ac:dyDescent="0.25">
      <c r="A1687" s="2" t="s">
        <v>158</v>
      </c>
      <c r="B1687" s="2" t="s">
        <v>103</v>
      </c>
      <c r="C1687" s="2" t="s">
        <v>160</v>
      </c>
      <c r="D1687" s="2" t="s">
        <v>1507</v>
      </c>
      <c r="E1687" s="6" t="s">
        <v>105</v>
      </c>
      <c r="G1687" s="2">
        <v>3</v>
      </c>
      <c r="H1687" s="2">
        <v>3</v>
      </c>
      <c r="I1687" s="35">
        <v>-888</v>
      </c>
      <c r="J1687" s="37">
        <v>3.333333333333334E-2</v>
      </c>
      <c r="K1687" s="7">
        <v>0.06</v>
      </c>
      <c r="M1687" s="2"/>
      <c r="N1687" s="2">
        <v>79</v>
      </c>
      <c r="O1687" s="2">
        <v>1975</v>
      </c>
      <c r="P1687" s="2">
        <v>0</v>
      </c>
      <c r="Q1687" s="2">
        <v>499</v>
      </c>
      <c r="R1687" s="2">
        <v>0</v>
      </c>
      <c r="S1687" s="5">
        <v>26</v>
      </c>
      <c r="T1687" s="5">
        <v>1219</v>
      </c>
      <c r="U1687" s="5">
        <v>352</v>
      </c>
      <c r="V1687" s="5">
        <v>33</v>
      </c>
      <c r="W1687" s="5">
        <v>54</v>
      </c>
      <c r="X1687" s="5">
        <v>0</v>
      </c>
      <c r="Y1687" s="5">
        <v>18</v>
      </c>
      <c r="Z1687" s="5">
        <v>1112</v>
      </c>
      <c r="AA1687" s="5">
        <v>500</v>
      </c>
      <c r="AB1687" s="5">
        <v>19</v>
      </c>
      <c r="AC1687" s="5">
        <v>34</v>
      </c>
      <c r="AD1687" s="3">
        <v>0</v>
      </c>
      <c r="AE1687" s="3">
        <v>64</v>
      </c>
      <c r="AF1687" s="3">
        <v>1305</v>
      </c>
      <c r="AG1687" s="3">
        <v>191</v>
      </c>
      <c r="AH1687" s="3">
        <v>69</v>
      </c>
      <c r="AI1687" s="1">
        <v>57</v>
      </c>
      <c r="AJ1687" s="1">
        <v>0</v>
      </c>
      <c r="AK1687" s="1">
        <v>2</v>
      </c>
      <c r="AL1687" s="1">
        <v>1022</v>
      </c>
      <c r="AM1687" s="1">
        <v>628</v>
      </c>
      <c r="AN1687" s="1">
        <v>5</v>
      </c>
      <c r="AO1687" s="1">
        <v>25</v>
      </c>
      <c r="AP1687" s="1">
        <f t="shared" si="1500"/>
        <v>3.0943987465726595E-2</v>
      </c>
      <c r="AQ1687" s="1">
        <f t="shared" si="1501"/>
        <v>0.96905601253427343</v>
      </c>
      <c r="AR1687" s="1">
        <f t="shared" si="1502"/>
        <v>0</v>
      </c>
      <c r="AS1687" s="1">
        <f t="shared" si="1503"/>
        <v>3.5035629453681709E-2</v>
      </c>
      <c r="AT1687" s="1">
        <f t="shared" si="1504"/>
        <v>0.72387173396674587</v>
      </c>
      <c r="AU1687" s="1">
        <f t="shared" si="1505"/>
        <v>0.24109263657957244</v>
      </c>
      <c r="AV1687" s="1">
        <f t="shared" si="1506"/>
        <v>0</v>
      </c>
      <c r="AW1687" s="1">
        <f t="shared" si="1507"/>
        <v>2.1984551396316103E-2</v>
      </c>
      <c r="AX1687" s="1">
        <f t="shared" si="1508"/>
        <v>0.66072489601901363</v>
      </c>
      <c r="AY1687" s="1">
        <f t="shared" si="1509"/>
        <v>0.3172905525846702</v>
      </c>
      <c r="AZ1687" s="1">
        <f t="shared" si="1510"/>
        <v>0</v>
      </c>
      <c r="BA1687" s="1">
        <f t="shared" si="1511"/>
        <v>7.8884934756820874E-2</v>
      </c>
      <c r="BB1687" s="1">
        <f t="shared" si="1512"/>
        <v>0.77402135231316727</v>
      </c>
      <c r="BC1687" s="1">
        <f t="shared" si="1513"/>
        <v>0.14709371293001186</v>
      </c>
      <c r="BD1687" s="1">
        <f t="shared" si="1514"/>
        <v>0</v>
      </c>
      <c r="BE1687" s="1">
        <f t="shared" si="1515"/>
        <v>4.1617122473246136E-3</v>
      </c>
      <c r="BF1687" s="1">
        <f t="shared" si="1516"/>
        <v>0.6076099881093936</v>
      </c>
      <c r="BG1687" s="1">
        <f t="shared" si="1517"/>
        <v>0.38822829964328182</v>
      </c>
      <c r="BH1687" s="1">
        <f t="shared" si="1518"/>
        <v>-0.21637509566319943</v>
      </c>
      <c r="BI1687" s="1">
        <f t="shared" si="1519"/>
        <v>-0.1799793287297852</v>
      </c>
      <c r="BJ1687" s="1">
        <f t="shared" si="1520"/>
        <v>-0.14033838154524875</v>
      </c>
      <c r="BK1687" s="1">
        <f t="shared" si="1521"/>
        <v>-0.11124705861442376</v>
      </c>
      <c r="BL1687">
        <v>-0.82990208796704301</v>
      </c>
      <c r="BM1687" s="1" t="s">
        <v>1304</v>
      </c>
      <c r="BN1687" s="1" t="str">
        <f t="shared" si="1522"/>
        <v>ESTERIL</v>
      </c>
      <c r="BO1687" s="1" t="s">
        <v>1304</v>
      </c>
    </row>
    <row r="1688" spans="1:67" x14ac:dyDescent="0.25">
      <c r="A1688" s="2" t="s">
        <v>158</v>
      </c>
      <c r="B1688" s="2" t="s">
        <v>103</v>
      </c>
      <c r="C1688" s="2" t="s">
        <v>160</v>
      </c>
      <c r="D1688" s="2" t="s">
        <v>1514</v>
      </c>
      <c r="E1688" s="2" t="s">
        <v>105</v>
      </c>
      <c r="G1688" s="2">
        <v>10</v>
      </c>
      <c r="H1688" s="2">
        <v>10</v>
      </c>
      <c r="I1688" s="2">
        <v>15</v>
      </c>
      <c r="J1688" s="37">
        <v>9.3333333333333338E-2</v>
      </c>
      <c r="K1688" s="7">
        <v>0.08</v>
      </c>
      <c r="N1688" s="3">
        <v>0</v>
      </c>
      <c r="O1688" s="3">
        <v>4459</v>
      </c>
      <c r="P1688" s="3">
        <v>0</v>
      </c>
      <c r="Q1688" s="3">
        <v>757</v>
      </c>
      <c r="R1688" s="3">
        <v>0</v>
      </c>
      <c r="S1688" s="3">
        <v>47</v>
      </c>
      <c r="T1688" s="3">
        <v>936</v>
      </c>
      <c r="U1688" s="3">
        <v>202</v>
      </c>
      <c r="V1688" s="3">
        <v>38</v>
      </c>
      <c r="W1688" s="3">
        <v>44</v>
      </c>
      <c r="X1688" s="3">
        <v>0</v>
      </c>
      <c r="Y1688" s="3">
        <v>38</v>
      </c>
      <c r="Z1688" s="3">
        <v>836</v>
      </c>
      <c r="AA1688" s="3">
        <v>324</v>
      </c>
      <c r="AB1688" s="3">
        <v>39</v>
      </c>
      <c r="AC1688" s="3">
        <v>29</v>
      </c>
      <c r="AD1688" s="3">
        <v>0</v>
      </c>
      <c r="AE1688" s="3">
        <v>78</v>
      </c>
      <c r="AF1688" s="3">
        <v>928</v>
      </c>
      <c r="AG1688" s="3">
        <v>131</v>
      </c>
      <c r="AH1688" s="3">
        <v>74</v>
      </c>
      <c r="AI1688" s="1">
        <v>60</v>
      </c>
      <c r="AJ1688" s="1">
        <v>0</v>
      </c>
      <c r="AK1688" s="1">
        <v>30</v>
      </c>
      <c r="AL1688" s="1">
        <v>760</v>
      </c>
      <c r="AM1688" s="1">
        <v>425</v>
      </c>
      <c r="AN1688" s="1">
        <v>31</v>
      </c>
      <c r="AO1688" s="1">
        <v>20</v>
      </c>
      <c r="AP1688" s="1">
        <f t="shared" si="1500"/>
        <v>0</v>
      </c>
      <c r="AQ1688" s="1">
        <f t="shared" si="1501"/>
        <v>1</v>
      </c>
      <c r="AR1688" s="1">
        <f t="shared" si="1502"/>
        <v>0</v>
      </c>
      <c r="AS1688" s="1">
        <f t="shared" si="1503"/>
        <v>6.7087608524072612E-2</v>
      </c>
      <c r="AT1688" s="1">
        <f t="shared" si="1504"/>
        <v>0.73875295974743493</v>
      </c>
      <c r="AU1688" s="1">
        <f t="shared" si="1505"/>
        <v>0.19415943172849251</v>
      </c>
      <c r="AV1688" s="1">
        <f t="shared" si="1506"/>
        <v>0</v>
      </c>
      <c r="AW1688" s="1">
        <f t="shared" si="1507"/>
        <v>6.0821484992101105E-2</v>
      </c>
      <c r="AX1688" s="1">
        <f t="shared" si="1508"/>
        <v>0.66034755134281198</v>
      </c>
      <c r="AY1688" s="1">
        <f t="shared" si="1509"/>
        <v>0.27883096366508686</v>
      </c>
      <c r="AZ1688" s="1">
        <f t="shared" si="1510"/>
        <v>0</v>
      </c>
      <c r="BA1688" s="1">
        <f t="shared" si="1511"/>
        <v>0.11959087332808813</v>
      </c>
      <c r="BB1688" s="1">
        <f t="shared" si="1512"/>
        <v>0.7301337529504327</v>
      </c>
      <c r="BC1688" s="1">
        <f t="shared" si="1513"/>
        <v>0.15027537372147914</v>
      </c>
      <c r="BD1688" s="1">
        <f t="shared" si="1514"/>
        <v>0</v>
      </c>
      <c r="BE1688" s="1">
        <f t="shared" si="1515"/>
        <v>4.8183254344391788E-2</v>
      </c>
      <c r="BF1688" s="1">
        <f t="shared" si="1516"/>
        <v>0.60031595576619279</v>
      </c>
      <c r="BG1688" s="1">
        <f t="shared" si="1517"/>
        <v>0.35150078988941547</v>
      </c>
      <c r="BH1688" s="1">
        <f t="shared" si="1518"/>
        <v>-0.22162011340054491</v>
      </c>
      <c r="BI1688" s="1">
        <f t="shared" si="1519"/>
        <v>-0.18022742824231994</v>
      </c>
      <c r="BJ1688" s="1">
        <f t="shared" si="1520"/>
        <v>-0.1315007661453361</v>
      </c>
      <c r="BK1688" s="1">
        <f t="shared" si="1521"/>
        <v>-0.13659757433514613</v>
      </c>
      <c r="BL1688">
        <v>-0.73477356481998768</v>
      </c>
      <c r="BM1688" s="1" t="s">
        <v>1304</v>
      </c>
      <c r="BN1688" s="1" t="str">
        <f t="shared" si="1522"/>
        <v>MINERIO</v>
      </c>
      <c r="BO1688" s="1" t="s">
        <v>1304</v>
      </c>
    </row>
    <row r="1689" spans="1:67" x14ac:dyDescent="0.25">
      <c r="A1689" s="2" t="s">
        <v>521</v>
      </c>
      <c r="B1689" s="2" t="s">
        <v>103</v>
      </c>
      <c r="C1689" s="2" t="s">
        <v>159</v>
      </c>
      <c r="D1689" s="2" t="s">
        <v>623</v>
      </c>
      <c r="E1689" s="6" t="s">
        <v>105</v>
      </c>
      <c r="F1689" s="2">
        <v>5</v>
      </c>
      <c r="G1689" s="2">
        <v>1</v>
      </c>
      <c r="H1689" s="2">
        <v>1</v>
      </c>
      <c r="I1689" s="2">
        <v>30</v>
      </c>
      <c r="J1689" s="37">
        <v>2.5000000000000001E-2</v>
      </c>
      <c r="K1689" s="9">
        <v>0.04</v>
      </c>
      <c r="L1689" s="2"/>
      <c r="M1689" s="2"/>
      <c r="N1689" s="2">
        <v>0</v>
      </c>
      <c r="O1689" s="2">
        <v>4194</v>
      </c>
      <c r="P1689" s="2">
        <v>0</v>
      </c>
      <c r="Q1689" s="2">
        <v>658</v>
      </c>
      <c r="R1689" s="2">
        <v>0</v>
      </c>
      <c r="S1689" s="2">
        <v>145</v>
      </c>
      <c r="T1689" s="2">
        <v>1823</v>
      </c>
      <c r="U1689" s="2">
        <v>367</v>
      </c>
      <c r="V1689" s="2">
        <v>179</v>
      </c>
      <c r="W1689" s="2">
        <v>173</v>
      </c>
      <c r="X1689" s="2">
        <v>0</v>
      </c>
      <c r="Y1689" s="2">
        <v>42</v>
      </c>
      <c r="Z1689" s="2">
        <v>1852</v>
      </c>
      <c r="AA1689" s="2">
        <v>626</v>
      </c>
      <c r="AB1689" s="2">
        <v>44</v>
      </c>
      <c r="AC1689" s="2">
        <v>122</v>
      </c>
      <c r="AD1689" s="1">
        <v>0</v>
      </c>
      <c r="AE1689" s="1">
        <v>340</v>
      </c>
      <c r="AF1689" s="1">
        <v>1529</v>
      </c>
      <c r="AG1689" s="1">
        <v>203</v>
      </c>
      <c r="AH1689" s="1">
        <v>415</v>
      </c>
      <c r="AI1689" s="1">
        <v>202</v>
      </c>
      <c r="AJ1689" s="1">
        <v>0</v>
      </c>
      <c r="AK1689" s="1">
        <v>8</v>
      </c>
      <c r="AL1689" s="1">
        <v>1686</v>
      </c>
      <c r="AM1689" s="1">
        <v>895</v>
      </c>
      <c r="AN1689" s="1">
        <v>11</v>
      </c>
      <c r="AO1689" s="1">
        <v>86</v>
      </c>
      <c r="AP1689" s="1">
        <f t="shared" si="1500"/>
        <v>0</v>
      </c>
      <c r="AQ1689" s="1">
        <f t="shared" si="1501"/>
        <v>1</v>
      </c>
      <c r="AR1689" s="1">
        <f t="shared" si="1502"/>
        <v>0</v>
      </c>
      <c r="AS1689" s="1">
        <f t="shared" si="1503"/>
        <v>0.12058057312988463</v>
      </c>
      <c r="AT1689" s="1">
        <f t="shared" si="1504"/>
        <v>0.67845180498697433</v>
      </c>
      <c r="AU1689" s="1">
        <f t="shared" si="1505"/>
        <v>0.20096762188314105</v>
      </c>
      <c r="AV1689" s="1">
        <f t="shared" si="1506"/>
        <v>0</v>
      </c>
      <c r="AW1689" s="1">
        <f t="shared" si="1507"/>
        <v>3.2017870439314963E-2</v>
      </c>
      <c r="AX1689" s="1">
        <f t="shared" si="1508"/>
        <v>0.68950111690245719</v>
      </c>
      <c r="AY1689" s="1">
        <f t="shared" si="1509"/>
        <v>0.27848101265822783</v>
      </c>
      <c r="AZ1689" s="1">
        <f t="shared" si="1510"/>
        <v>0</v>
      </c>
      <c r="BA1689" s="1">
        <f t="shared" si="1511"/>
        <v>0.28077352175529935</v>
      </c>
      <c r="BB1689" s="1">
        <f t="shared" si="1512"/>
        <v>0.56861286723689108</v>
      </c>
      <c r="BC1689" s="1">
        <f t="shared" si="1513"/>
        <v>0.15061361100780959</v>
      </c>
      <c r="BD1689" s="1">
        <f t="shared" si="1514"/>
        <v>0</v>
      </c>
      <c r="BE1689" s="1">
        <f t="shared" si="1515"/>
        <v>7.0737155621742364E-3</v>
      </c>
      <c r="BF1689" s="1">
        <f t="shared" si="1516"/>
        <v>0.6276991809381981</v>
      </c>
      <c r="BG1689" s="1">
        <f t="shared" si="1517"/>
        <v>0.36522710349962773</v>
      </c>
      <c r="BH1689" s="1">
        <f t="shared" si="1518"/>
        <v>-0.20224843804397299</v>
      </c>
      <c r="BI1689" s="1">
        <f t="shared" si="1519"/>
        <v>-0.16146502598678103</v>
      </c>
      <c r="BJ1689" s="1">
        <f t="shared" si="1520"/>
        <v>-0.16848099777819214</v>
      </c>
      <c r="BK1689" s="1">
        <f t="shared" si="1521"/>
        <v>-0.24518331681098146</v>
      </c>
      <c r="BL1689">
        <v>-1.0603628283116686</v>
      </c>
      <c r="BM1689" s="1" t="s">
        <v>1304</v>
      </c>
      <c r="BN1689" s="1" t="str">
        <f t="shared" si="1522"/>
        <v>ESTERIL</v>
      </c>
      <c r="BO1689" s="1" t="s">
        <v>1304</v>
      </c>
    </row>
    <row r="1690" spans="1:67" x14ac:dyDescent="0.25">
      <c r="A1690" s="2" t="s">
        <v>521</v>
      </c>
      <c r="B1690" s="2" t="s">
        <v>103</v>
      </c>
      <c r="C1690" s="2" t="s">
        <v>160</v>
      </c>
      <c r="D1690" s="2" t="s">
        <v>568</v>
      </c>
      <c r="E1690" s="6" t="s">
        <v>105</v>
      </c>
      <c r="F1690" s="2">
        <v>3</v>
      </c>
      <c r="G1690" s="2">
        <v>1</v>
      </c>
      <c r="H1690" s="2">
        <v>1</v>
      </c>
      <c r="I1690" s="35">
        <v>-888</v>
      </c>
      <c r="J1690" s="37">
        <v>0.37999999999999995</v>
      </c>
      <c r="K1690" s="3">
        <v>0.51</v>
      </c>
      <c r="L1690" s="2"/>
      <c r="M1690" s="2"/>
      <c r="N1690" s="2">
        <v>0</v>
      </c>
      <c r="O1690" s="2">
        <v>2408</v>
      </c>
      <c r="P1690" s="2">
        <v>0</v>
      </c>
      <c r="Q1690" s="2">
        <v>499</v>
      </c>
      <c r="R1690" s="2">
        <v>0</v>
      </c>
      <c r="S1690" s="2">
        <v>31</v>
      </c>
      <c r="T1690" s="2">
        <v>1210</v>
      </c>
      <c r="U1690" s="2">
        <v>259</v>
      </c>
      <c r="V1690" s="2">
        <v>29</v>
      </c>
      <c r="W1690" s="2">
        <v>56</v>
      </c>
      <c r="X1690" s="2">
        <v>0</v>
      </c>
      <c r="Y1690" s="2">
        <v>31</v>
      </c>
      <c r="Z1690" s="2">
        <v>1210</v>
      </c>
      <c r="AA1690" s="2">
        <v>259</v>
      </c>
      <c r="AB1690" s="2">
        <v>29</v>
      </c>
      <c r="AC1690" s="2">
        <v>56</v>
      </c>
      <c r="AD1690" s="1">
        <v>0</v>
      </c>
      <c r="AE1690" s="1">
        <v>64</v>
      </c>
      <c r="AF1690" s="1">
        <v>1199</v>
      </c>
      <c r="AG1690" s="1">
        <v>138</v>
      </c>
      <c r="AH1690" s="1">
        <v>83</v>
      </c>
      <c r="AI1690" s="1">
        <v>101</v>
      </c>
      <c r="AJ1690" s="1">
        <v>0</v>
      </c>
      <c r="AK1690" s="1">
        <v>4</v>
      </c>
      <c r="AL1690" s="1">
        <v>1028</v>
      </c>
      <c r="AM1690" s="1">
        <v>533</v>
      </c>
      <c r="AN1690" s="1">
        <v>4</v>
      </c>
      <c r="AO1690" s="1">
        <v>16</v>
      </c>
      <c r="AP1690" s="1">
        <f t="shared" si="1500"/>
        <v>0</v>
      </c>
      <c r="AQ1690" s="1">
        <f t="shared" si="1501"/>
        <v>1</v>
      </c>
      <c r="AR1690" s="1">
        <f t="shared" si="1502"/>
        <v>0</v>
      </c>
      <c r="AS1690" s="1">
        <f t="shared" si="1503"/>
        <v>3.7854889589905363E-2</v>
      </c>
      <c r="AT1690" s="1">
        <f t="shared" si="1504"/>
        <v>0.76340694006309151</v>
      </c>
      <c r="AU1690" s="1">
        <f t="shared" si="1505"/>
        <v>0.19873817034700317</v>
      </c>
      <c r="AV1690" s="1">
        <f t="shared" si="1506"/>
        <v>0</v>
      </c>
      <c r="AW1690" s="1">
        <f t="shared" si="1507"/>
        <v>3.7854889589905363E-2</v>
      </c>
      <c r="AX1690" s="1">
        <f t="shared" si="1508"/>
        <v>0.76340694006309151</v>
      </c>
      <c r="AY1690" s="1">
        <f t="shared" si="1509"/>
        <v>0.19873817034700317</v>
      </c>
      <c r="AZ1690" s="1">
        <f t="shared" si="1510"/>
        <v>0</v>
      </c>
      <c r="BA1690" s="1">
        <f t="shared" si="1511"/>
        <v>9.2744479495268137E-2</v>
      </c>
      <c r="BB1690" s="1">
        <f t="shared" si="1512"/>
        <v>0.75646687697160886</v>
      </c>
      <c r="BC1690" s="1">
        <f t="shared" si="1513"/>
        <v>0.15078864353312302</v>
      </c>
      <c r="BD1690" s="1">
        <f t="shared" si="1514"/>
        <v>0</v>
      </c>
      <c r="BE1690" s="1">
        <f t="shared" si="1515"/>
        <v>5.0473186119873821E-3</v>
      </c>
      <c r="BF1690" s="1">
        <f t="shared" si="1516"/>
        <v>0.64858044164037854</v>
      </c>
      <c r="BG1690" s="1">
        <f t="shared" si="1517"/>
        <v>0.34637223974763409</v>
      </c>
      <c r="BH1690" s="1">
        <f t="shared" si="1518"/>
        <v>-0.18803615189451339</v>
      </c>
      <c r="BI1690" s="1">
        <f t="shared" si="1519"/>
        <v>-0.11724389623732021</v>
      </c>
      <c r="BJ1690" s="1">
        <f t="shared" si="1520"/>
        <v>-0.11724389623732021</v>
      </c>
      <c r="BK1690" s="1">
        <f t="shared" si="1521"/>
        <v>-0.12121008345492161</v>
      </c>
      <c r="BL1690">
        <v>-0.6057537301194269</v>
      </c>
      <c r="BM1690" s="1" t="s">
        <v>1304</v>
      </c>
      <c r="BN1690" s="1" t="str">
        <f t="shared" si="1522"/>
        <v>MINERIO</v>
      </c>
      <c r="BO1690" s="1" t="s">
        <v>1304</v>
      </c>
    </row>
    <row r="1691" spans="1:67" x14ac:dyDescent="0.25">
      <c r="A1691" s="2" t="s">
        <v>521</v>
      </c>
      <c r="B1691" s="2" t="s">
        <v>103</v>
      </c>
      <c r="C1691" s="2" t="s">
        <v>159</v>
      </c>
      <c r="D1691" s="2" t="s">
        <v>632</v>
      </c>
      <c r="E1691" s="6" t="s">
        <v>105</v>
      </c>
      <c r="F1691" s="2">
        <v>5</v>
      </c>
      <c r="G1691" s="2">
        <v>10</v>
      </c>
      <c r="H1691" s="2">
        <v>10</v>
      </c>
      <c r="I1691" s="2">
        <v>65</v>
      </c>
      <c r="J1691" s="37">
        <v>0.04</v>
      </c>
      <c r="K1691" s="9">
        <v>0.03</v>
      </c>
      <c r="L1691" s="2"/>
      <c r="M1691" s="2"/>
      <c r="N1691" s="2">
        <v>54</v>
      </c>
      <c r="O1691" s="2">
        <v>3641</v>
      </c>
      <c r="P1691" s="2">
        <v>0</v>
      </c>
      <c r="Q1691" s="2">
        <v>593</v>
      </c>
      <c r="R1691" s="2">
        <v>0</v>
      </c>
      <c r="S1691" s="2">
        <v>54</v>
      </c>
      <c r="T1691" s="2">
        <v>1785</v>
      </c>
      <c r="U1691" s="2">
        <v>356</v>
      </c>
      <c r="V1691" s="2">
        <v>83</v>
      </c>
      <c r="W1691" s="2">
        <v>124</v>
      </c>
      <c r="X1691" s="2">
        <v>0</v>
      </c>
      <c r="Y1691" s="2">
        <v>37</v>
      </c>
      <c r="Z1691" s="2">
        <v>1700</v>
      </c>
      <c r="AA1691" s="2">
        <v>522</v>
      </c>
      <c r="AB1691" s="2">
        <v>62</v>
      </c>
      <c r="AC1691" s="2">
        <v>80</v>
      </c>
      <c r="AD1691" s="1">
        <v>0</v>
      </c>
      <c r="AE1691" s="1">
        <v>137</v>
      </c>
      <c r="AF1691" s="1">
        <v>1710</v>
      </c>
      <c r="AG1691" s="1">
        <v>192</v>
      </c>
      <c r="AH1691" s="1">
        <v>194</v>
      </c>
      <c r="AI1691" s="1">
        <v>175</v>
      </c>
      <c r="AJ1691" s="1">
        <v>0</v>
      </c>
      <c r="AK1691" s="1">
        <v>17</v>
      </c>
      <c r="AL1691" s="1">
        <v>1631</v>
      </c>
      <c r="AM1691" s="1">
        <v>663</v>
      </c>
      <c r="AN1691" s="1">
        <v>30</v>
      </c>
      <c r="AO1691" s="1">
        <v>56</v>
      </c>
      <c r="AP1691" s="1">
        <f t="shared" si="1500"/>
        <v>1.2593283582089552E-2</v>
      </c>
      <c r="AQ1691" s="1">
        <f t="shared" si="1501"/>
        <v>0.98740671641791045</v>
      </c>
      <c r="AR1691" s="1">
        <f t="shared" si="1502"/>
        <v>0</v>
      </c>
      <c r="AS1691" s="1">
        <f t="shared" si="1503"/>
        <v>5.7035803497085764E-2</v>
      </c>
      <c r="AT1691" s="1">
        <f t="shared" si="1504"/>
        <v>0.74313072439633643</v>
      </c>
      <c r="AU1691" s="1">
        <f t="shared" si="1505"/>
        <v>0.19983347210657784</v>
      </c>
      <c r="AV1691" s="1">
        <f t="shared" si="1506"/>
        <v>0</v>
      </c>
      <c r="AW1691" s="1">
        <f t="shared" si="1507"/>
        <v>4.1232819658475632E-2</v>
      </c>
      <c r="AX1691" s="1">
        <f t="shared" si="1508"/>
        <v>0.70803831736776346</v>
      </c>
      <c r="AY1691" s="1">
        <f t="shared" si="1509"/>
        <v>0.25072886297376096</v>
      </c>
      <c r="AZ1691" s="1">
        <f t="shared" si="1510"/>
        <v>0</v>
      </c>
      <c r="BA1691" s="1">
        <f t="shared" si="1511"/>
        <v>0.13745847176079734</v>
      </c>
      <c r="BB1691" s="1">
        <f t="shared" si="1512"/>
        <v>0.71013289036544847</v>
      </c>
      <c r="BC1691" s="1">
        <f t="shared" si="1513"/>
        <v>0.15240863787375417</v>
      </c>
      <c r="BD1691" s="1">
        <f t="shared" si="1514"/>
        <v>0</v>
      </c>
      <c r="BE1691" s="1">
        <f t="shared" si="1515"/>
        <v>1.9607843137254902E-2</v>
      </c>
      <c r="BF1691" s="1">
        <f t="shared" si="1516"/>
        <v>0.68043387567793079</v>
      </c>
      <c r="BG1691" s="1">
        <f t="shared" si="1517"/>
        <v>0.29995828118481432</v>
      </c>
      <c r="BH1691" s="1">
        <f t="shared" si="1518"/>
        <v>-0.16721407299337801</v>
      </c>
      <c r="BI1691" s="1">
        <f t="shared" si="1519"/>
        <v>-0.14994323867875337</v>
      </c>
      <c r="BJ1691" s="1">
        <f t="shared" si="1520"/>
        <v>-0.12893478261867522</v>
      </c>
      <c r="BK1691" s="1">
        <f t="shared" si="1521"/>
        <v>-0.14866037219363312</v>
      </c>
      <c r="BL1691">
        <v>-0.79803160739168877</v>
      </c>
      <c r="BM1691" s="1" t="s">
        <v>1304</v>
      </c>
      <c r="BN1691" s="1" t="str">
        <f t="shared" si="1522"/>
        <v>ESTERIL</v>
      </c>
      <c r="BO1691" s="1" t="s">
        <v>1304</v>
      </c>
    </row>
    <row r="1692" spans="1:67" x14ac:dyDescent="0.25">
      <c r="A1692" s="2" t="s">
        <v>521</v>
      </c>
      <c r="B1692" s="2" t="s">
        <v>103</v>
      </c>
      <c r="C1692" s="2" t="s">
        <v>160</v>
      </c>
      <c r="D1692" s="2" t="s">
        <v>571</v>
      </c>
      <c r="E1692" s="6" t="s">
        <v>105</v>
      </c>
      <c r="F1692" s="2">
        <v>3</v>
      </c>
      <c r="G1692" s="2">
        <v>4</v>
      </c>
      <c r="H1692" s="2">
        <v>4</v>
      </c>
      <c r="I1692" s="35">
        <v>-888</v>
      </c>
      <c r="J1692" s="37">
        <v>2.5000000000000001E-2</v>
      </c>
      <c r="K1692" s="3">
        <v>0.01</v>
      </c>
      <c r="L1692" s="2"/>
      <c r="M1692" s="2"/>
      <c r="N1692" s="2">
        <v>42</v>
      </c>
      <c r="O1692" s="2">
        <v>3778</v>
      </c>
      <c r="P1692" s="2">
        <v>0</v>
      </c>
      <c r="Q1692" s="2">
        <v>613</v>
      </c>
      <c r="R1692" s="2">
        <v>0</v>
      </c>
      <c r="S1692" s="2">
        <v>15</v>
      </c>
      <c r="T1692" s="2">
        <v>1856</v>
      </c>
      <c r="U1692" s="2">
        <v>475</v>
      </c>
      <c r="V1692" s="2">
        <v>22</v>
      </c>
      <c r="W1692" s="2">
        <v>83</v>
      </c>
      <c r="X1692" s="2">
        <v>0</v>
      </c>
      <c r="Y1692" s="2">
        <v>15</v>
      </c>
      <c r="Z1692" s="2">
        <v>1856</v>
      </c>
      <c r="AA1692" s="2">
        <v>475</v>
      </c>
      <c r="AB1692" s="2">
        <v>22</v>
      </c>
      <c r="AC1692" s="2">
        <v>83</v>
      </c>
      <c r="AD1692" s="1">
        <v>0</v>
      </c>
      <c r="AE1692" s="1">
        <v>64</v>
      </c>
      <c r="AF1692" s="1">
        <v>1926</v>
      </c>
      <c r="AG1692" s="1">
        <v>251</v>
      </c>
      <c r="AH1692" s="1">
        <v>83</v>
      </c>
      <c r="AI1692" s="1">
        <v>129</v>
      </c>
      <c r="AJ1692" s="1">
        <v>0</v>
      </c>
      <c r="AK1692" s="1">
        <v>1</v>
      </c>
      <c r="AL1692" s="1">
        <v>1504</v>
      </c>
      <c r="AM1692" s="1">
        <v>918</v>
      </c>
      <c r="AN1692" s="1">
        <v>1</v>
      </c>
      <c r="AO1692" s="1">
        <v>27</v>
      </c>
      <c r="AP1692" s="1">
        <f t="shared" si="1500"/>
        <v>9.4743965711707647E-3</v>
      </c>
      <c r="AQ1692" s="1">
        <f t="shared" si="1501"/>
        <v>0.99052560342882923</v>
      </c>
      <c r="AR1692" s="1">
        <f t="shared" si="1502"/>
        <v>0</v>
      </c>
      <c r="AS1692" s="1">
        <f t="shared" si="1503"/>
        <v>1.5095879232966136E-2</v>
      </c>
      <c r="AT1692" s="1">
        <f t="shared" si="1504"/>
        <v>0.75724194206446349</v>
      </c>
      <c r="AU1692" s="1">
        <f t="shared" si="1505"/>
        <v>0.22766217870257038</v>
      </c>
      <c r="AV1692" s="1">
        <f t="shared" si="1506"/>
        <v>0</v>
      </c>
      <c r="AW1692" s="1">
        <f t="shared" si="1507"/>
        <v>1.5095879232966136E-2</v>
      </c>
      <c r="AX1692" s="1">
        <f t="shared" si="1508"/>
        <v>0.75724194206446349</v>
      </c>
      <c r="AY1692" s="1">
        <f t="shared" si="1509"/>
        <v>0.22766217870257038</v>
      </c>
      <c r="AZ1692" s="1">
        <f t="shared" si="1510"/>
        <v>0</v>
      </c>
      <c r="BA1692" s="1">
        <f t="shared" si="1511"/>
        <v>5.9926620464737054E-2</v>
      </c>
      <c r="BB1692" s="1">
        <f t="shared" si="1512"/>
        <v>0.78516102731349369</v>
      </c>
      <c r="BC1692" s="1">
        <f t="shared" si="1513"/>
        <v>0.15491235222176927</v>
      </c>
      <c r="BD1692" s="1">
        <f t="shared" si="1514"/>
        <v>0</v>
      </c>
      <c r="BE1692" s="1">
        <f t="shared" si="1515"/>
        <v>8.1599347205222358E-4</v>
      </c>
      <c r="BF1692" s="1">
        <f t="shared" si="1516"/>
        <v>0.61362709098327217</v>
      </c>
      <c r="BG1692" s="1">
        <f t="shared" si="1517"/>
        <v>0.38555691554467564</v>
      </c>
      <c r="BH1692" s="1">
        <f t="shared" si="1518"/>
        <v>-0.21209547499645445</v>
      </c>
      <c r="BI1692" s="1">
        <f t="shared" si="1519"/>
        <v>-0.12076533936923466</v>
      </c>
      <c r="BJ1692" s="1">
        <f t="shared" si="1520"/>
        <v>-0.12076533936923466</v>
      </c>
      <c r="BK1692" s="1">
        <f t="shared" si="1521"/>
        <v>-0.10504126541787</v>
      </c>
      <c r="BL1692">
        <v>-0.5875078220715283</v>
      </c>
      <c r="BM1692" s="1" t="s">
        <v>1304</v>
      </c>
      <c r="BN1692" s="1" t="str">
        <f t="shared" si="1522"/>
        <v>ESTERIL</v>
      </c>
      <c r="BO1692" s="1" t="s">
        <v>1304</v>
      </c>
    </row>
    <row r="1693" spans="1:67" x14ac:dyDescent="0.25">
      <c r="A1693" s="2" t="s">
        <v>158</v>
      </c>
      <c r="B1693" s="2" t="s">
        <v>103</v>
      </c>
      <c r="C1693" s="2" t="s">
        <v>160</v>
      </c>
      <c r="D1693" s="2" t="s">
        <v>1512</v>
      </c>
      <c r="E1693" s="2" t="s">
        <v>105</v>
      </c>
      <c r="G1693" s="2">
        <v>8</v>
      </c>
      <c r="H1693" s="2">
        <v>8</v>
      </c>
      <c r="I1693" s="2">
        <v>20</v>
      </c>
      <c r="J1693" s="37">
        <v>4.4999999999999998E-2</v>
      </c>
      <c r="K1693" s="7">
        <v>0.06</v>
      </c>
      <c r="N1693" s="3">
        <v>44</v>
      </c>
      <c r="O1693" s="3">
        <v>2620</v>
      </c>
      <c r="P1693" s="3">
        <v>0</v>
      </c>
      <c r="Q1693" s="3">
        <v>524</v>
      </c>
      <c r="R1693" s="3">
        <v>0</v>
      </c>
      <c r="S1693" s="3">
        <v>69</v>
      </c>
      <c r="T1693" s="3">
        <v>1147</v>
      </c>
      <c r="U1693" s="3">
        <v>342</v>
      </c>
      <c r="V1693" s="3">
        <v>56</v>
      </c>
      <c r="W1693" s="3">
        <v>44</v>
      </c>
      <c r="X1693" s="3">
        <v>0</v>
      </c>
      <c r="Y1693" s="3">
        <v>41</v>
      </c>
      <c r="Z1693" s="3">
        <v>1036</v>
      </c>
      <c r="AA1693" s="3">
        <v>512</v>
      </c>
      <c r="AB1693" s="3">
        <v>35</v>
      </c>
      <c r="AC1693" s="3">
        <v>30</v>
      </c>
      <c r="AD1693" s="3">
        <v>0</v>
      </c>
      <c r="AE1693" s="3">
        <v>107</v>
      </c>
      <c r="AF1693" s="3">
        <v>1201</v>
      </c>
      <c r="AG1693" s="3">
        <v>195</v>
      </c>
      <c r="AH1693" s="3">
        <v>93</v>
      </c>
      <c r="AI1693" s="1">
        <v>67</v>
      </c>
      <c r="AJ1693" s="1">
        <v>0</v>
      </c>
      <c r="AK1693" s="1">
        <v>26</v>
      </c>
      <c r="AL1693" s="1">
        <v>953</v>
      </c>
      <c r="AM1693" s="1">
        <v>624</v>
      </c>
      <c r="AN1693" s="1">
        <v>22</v>
      </c>
      <c r="AO1693" s="1">
        <v>27</v>
      </c>
      <c r="AP1693" s="1">
        <f t="shared" si="1500"/>
        <v>1.3801756587202008E-2</v>
      </c>
      <c r="AQ1693" s="1">
        <f t="shared" si="1501"/>
        <v>0.98619824341279805</v>
      </c>
      <c r="AR1693" s="1">
        <f t="shared" si="1502"/>
        <v>0</v>
      </c>
      <c r="AS1693" s="1">
        <f t="shared" si="1503"/>
        <v>7.5392038600723757E-2</v>
      </c>
      <c r="AT1693" s="1">
        <f t="shared" si="1504"/>
        <v>0.69179734620024125</v>
      </c>
      <c r="AU1693" s="1">
        <f t="shared" si="1505"/>
        <v>0.23281061519903498</v>
      </c>
      <c r="AV1693" s="1">
        <f t="shared" si="1506"/>
        <v>0</v>
      </c>
      <c r="AW1693" s="1">
        <f t="shared" si="1507"/>
        <v>4.5949214026602174E-2</v>
      </c>
      <c r="AX1693" s="1">
        <f t="shared" si="1508"/>
        <v>0.62636033857315598</v>
      </c>
      <c r="AY1693" s="1">
        <f t="shared" si="1509"/>
        <v>0.32769044740024184</v>
      </c>
      <c r="AZ1693" s="1">
        <f t="shared" si="1510"/>
        <v>0</v>
      </c>
      <c r="BA1693" s="1">
        <f t="shared" si="1511"/>
        <v>0.12026458208057728</v>
      </c>
      <c r="BB1693" s="1">
        <f t="shared" si="1512"/>
        <v>0.72218881539386648</v>
      </c>
      <c r="BC1693" s="1">
        <f t="shared" si="1513"/>
        <v>0.15754660252555622</v>
      </c>
      <c r="BD1693" s="1">
        <f t="shared" si="1514"/>
        <v>0</v>
      </c>
      <c r="BE1693" s="1">
        <f t="shared" si="1515"/>
        <v>2.9055690072639227E-2</v>
      </c>
      <c r="BF1693" s="1">
        <f t="shared" si="1516"/>
        <v>0.57687651331719125</v>
      </c>
      <c r="BG1693" s="1">
        <f t="shared" si="1517"/>
        <v>0.3940677966101695</v>
      </c>
      <c r="BH1693" s="1">
        <f t="shared" si="1518"/>
        <v>-0.23891714234603703</v>
      </c>
      <c r="BI1693" s="1">
        <f t="shared" si="1519"/>
        <v>-0.20317574980731365</v>
      </c>
      <c r="BJ1693" s="1">
        <f t="shared" si="1520"/>
        <v>-0.16002110831298708</v>
      </c>
      <c r="BK1693" s="1">
        <f t="shared" si="1521"/>
        <v>-0.14134924181661321</v>
      </c>
      <c r="BL1693">
        <v>-0.77036896291848256</v>
      </c>
      <c r="BM1693" s="1" t="s">
        <v>1304</v>
      </c>
      <c r="BN1693" s="1" t="str">
        <f t="shared" si="1522"/>
        <v>MINERIO</v>
      </c>
      <c r="BO1693" s="1" t="s">
        <v>1304</v>
      </c>
    </row>
    <row r="1694" spans="1:67" x14ac:dyDescent="0.25">
      <c r="A1694" s="2" t="s">
        <v>521</v>
      </c>
      <c r="B1694" s="2" t="s">
        <v>103</v>
      </c>
      <c r="C1694" s="2" t="s">
        <v>159</v>
      </c>
      <c r="D1694" s="2" t="s">
        <v>630</v>
      </c>
      <c r="E1694" s="6" t="s">
        <v>105</v>
      </c>
      <c r="F1694" s="2">
        <v>5</v>
      </c>
      <c r="G1694" s="2">
        <v>8</v>
      </c>
      <c r="H1694" s="2">
        <v>8</v>
      </c>
      <c r="I1694" s="2">
        <v>40</v>
      </c>
      <c r="J1694" s="37">
        <v>0.26</v>
      </c>
      <c r="K1694" s="9">
        <v>7.0000000000000007E-2</v>
      </c>
      <c r="L1694" s="2"/>
      <c r="M1694" s="2"/>
      <c r="N1694" s="2">
        <v>34</v>
      </c>
      <c r="O1694" s="2">
        <v>1851</v>
      </c>
      <c r="P1694" s="2">
        <v>0</v>
      </c>
      <c r="Q1694" s="2">
        <v>410</v>
      </c>
      <c r="R1694" s="2">
        <v>0</v>
      </c>
      <c r="S1694" s="2">
        <v>25</v>
      </c>
      <c r="T1694" s="2">
        <v>911</v>
      </c>
      <c r="U1694" s="2">
        <v>258</v>
      </c>
      <c r="V1694" s="2">
        <v>30</v>
      </c>
      <c r="W1694" s="2">
        <v>37</v>
      </c>
      <c r="X1694" s="2">
        <v>0</v>
      </c>
      <c r="Y1694" s="2">
        <v>8</v>
      </c>
      <c r="Z1694" s="2">
        <v>851</v>
      </c>
      <c r="AA1694" s="2">
        <v>366</v>
      </c>
      <c r="AB1694" s="2">
        <v>10</v>
      </c>
      <c r="AC1694" s="2">
        <v>25</v>
      </c>
      <c r="AD1694" s="1">
        <v>0</v>
      </c>
      <c r="AE1694" s="1">
        <v>56</v>
      </c>
      <c r="AF1694" s="1">
        <v>957</v>
      </c>
      <c r="AG1694" s="1">
        <v>155</v>
      </c>
      <c r="AH1694" s="1">
        <v>50</v>
      </c>
      <c r="AI1694" s="1">
        <v>44</v>
      </c>
      <c r="AJ1694" s="1">
        <v>0</v>
      </c>
      <c r="AK1694" s="1">
        <v>3</v>
      </c>
      <c r="AL1694" s="1">
        <v>755</v>
      </c>
      <c r="AM1694" s="1">
        <v>481</v>
      </c>
      <c r="AN1694" s="1">
        <v>1</v>
      </c>
      <c r="AO1694" s="1">
        <v>19</v>
      </c>
      <c r="AP1694" s="1">
        <f t="shared" si="1500"/>
        <v>1.4814814814814815E-2</v>
      </c>
      <c r="AQ1694" s="1">
        <f t="shared" si="1501"/>
        <v>0.98518518518518516</v>
      </c>
      <c r="AR1694" s="1">
        <f t="shared" si="1502"/>
        <v>0</v>
      </c>
      <c r="AS1694" s="1">
        <f t="shared" si="1503"/>
        <v>4.3616177636796191E-2</v>
      </c>
      <c r="AT1694" s="1">
        <f t="shared" si="1504"/>
        <v>0.72244250594766057</v>
      </c>
      <c r="AU1694" s="1">
        <f t="shared" si="1505"/>
        <v>0.23394131641554322</v>
      </c>
      <c r="AV1694" s="1">
        <f t="shared" si="1506"/>
        <v>0</v>
      </c>
      <c r="AW1694" s="1">
        <f t="shared" si="1507"/>
        <v>1.4285714285714285E-2</v>
      </c>
      <c r="AX1694" s="1">
        <f t="shared" si="1508"/>
        <v>0.67539682539682544</v>
      </c>
      <c r="AY1694" s="1">
        <f t="shared" si="1509"/>
        <v>0.31031746031746033</v>
      </c>
      <c r="AZ1694" s="1">
        <f t="shared" si="1510"/>
        <v>0</v>
      </c>
      <c r="BA1694" s="1">
        <f t="shared" si="1511"/>
        <v>8.3993660855784469E-2</v>
      </c>
      <c r="BB1694" s="1">
        <f t="shared" si="1512"/>
        <v>0.7583201267828843</v>
      </c>
      <c r="BC1694" s="1">
        <f t="shared" si="1513"/>
        <v>0.15768621236133121</v>
      </c>
      <c r="BD1694" s="1">
        <f t="shared" si="1514"/>
        <v>0</v>
      </c>
      <c r="BE1694" s="1">
        <f t="shared" si="1515"/>
        <v>3.177124702144559E-3</v>
      </c>
      <c r="BF1694" s="1">
        <f t="shared" si="1516"/>
        <v>0.59968228752978558</v>
      </c>
      <c r="BG1694" s="1">
        <f t="shared" si="1517"/>
        <v>0.39714058776806987</v>
      </c>
      <c r="BH1694" s="1">
        <f t="shared" si="1518"/>
        <v>-0.22207877847867433</v>
      </c>
      <c r="BI1694" s="1">
        <f t="shared" si="1519"/>
        <v>-0.170440985032975</v>
      </c>
      <c r="BJ1694" s="1">
        <f t="shared" si="1520"/>
        <v>-0.14119670960008338</v>
      </c>
      <c r="BK1694" s="1">
        <f t="shared" si="1521"/>
        <v>-0.12014741713127196</v>
      </c>
      <c r="BL1694">
        <v>-0.76604410971796733</v>
      </c>
      <c r="BM1694" s="1" t="s">
        <v>1304</v>
      </c>
      <c r="BN1694" s="1" t="str">
        <f t="shared" si="1522"/>
        <v>MINERIO</v>
      </c>
      <c r="BO1694" s="1" t="s">
        <v>1304</v>
      </c>
    </row>
    <row r="1695" spans="1:67" x14ac:dyDescent="0.25">
      <c r="A1695" s="2" t="s">
        <v>521</v>
      </c>
      <c r="B1695" s="2" t="s">
        <v>103</v>
      </c>
      <c r="C1695" s="2" t="s">
        <v>159</v>
      </c>
      <c r="D1695" s="2" t="s">
        <v>635</v>
      </c>
      <c r="E1695" s="6" t="s">
        <v>105</v>
      </c>
      <c r="F1695" s="2">
        <v>5</v>
      </c>
      <c r="G1695" s="2">
        <v>13</v>
      </c>
      <c r="H1695" s="2">
        <v>13</v>
      </c>
      <c r="I1695" s="2">
        <v>65</v>
      </c>
      <c r="J1695" s="37">
        <v>24.1</v>
      </c>
      <c r="K1695" s="9">
        <v>0.82</v>
      </c>
      <c r="L1695" s="2"/>
      <c r="M1695" s="2"/>
      <c r="N1695" s="2">
        <v>260</v>
      </c>
      <c r="O1695" s="2">
        <v>1697</v>
      </c>
      <c r="P1695" s="2">
        <v>0</v>
      </c>
      <c r="Q1695" s="2">
        <v>440</v>
      </c>
      <c r="R1695" s="2">
        <v>0</v>
      </c>
      <c r="S1695" s="2">
        <v>8</v>
      </c>
      <c r="T1695" s="2">
        <v>1006</v>
      </c>
      <c r="U1695" s="2">
        <v>244</v>
      </c>
      <c r="V1695" s="2">
        <v>12</v>
      </c>
      <c r="W1695" s="2">
        <v>32</v>
      </c>
      <c r="X1695" s="2">
        <v>0</v>
      </c>
      <c r="Y1695" s="2">
        <v>4</v>
      </c>
      <c r="Z1695" s="2">
        <v>945</v>
      </c>
      <c r="AA1695" s="2">
        <v>326</v>
      </c>
      <c r="AB1695" s="2">
        <v>7</v>
      </c>
      <c r="AC1695" s="2">
        <v>20</v>
      </c>
      <c r="AD1695" s="1">
        <v>0</v>
      </c>
      <c r="AE1695" s="1">
        <v>30</v>
      </c>
      <c r="AF1695" s="1">
        <v>1027</v>
      </c>
      <c r="AG1695" s="1">
        <v>158</v>
      </c>
      <c r="AH1695" s="1">
        <v>38</v>
      </c>
      <c r="AI1695" s="1">
        <v>49</v>
      </c>
      <c r="AJ1695" s="1">
        <v>0</v>
      </c>
      <c r="AK1695" s="1">
        <v>4</v>
      </c>
      <c r="AL1695" s="1">
        <v>870</v>
      </c>
      <c r="AM1695" s="1">
        <v>409</v>
      </c>
      <c r="AN1695" s="1">
        <v>5</v>
      </c>
      <c r="AO1695" s="1">
        <v>14</v>
      </c>
      <c r="AP1695" s="1">
        <f t="shared" si="1500"/>
        <v>0.10846891948268669</v>
      </c>
      <c r="AQ1695" s="1">
        <f t="shared" si="1501"/>
        <v>0.89153108051731333</v>
      </c>
      <c r="AR1695" s="1">
        <f t="shared" si="1502"/>
        <v>0</v>
      </c>
      <c r="AS1695" s="1">
        <f t="shared" si="1503"/>
        <v>1.5360983102918587E-2</v>
      </c>
      <c r="AT1695" s="1">
        <f t="shared" si="1504"/>
        <v>0.77265745007680486</v>
      </c>
      <c r="AU1695" s="1">
        <f t="shared" si="1505"/>
        <v>0.2119815668202765</v>
      </c>
      <c r="AV1695" s="1">
        <f t="shared" si="1506"/>
        <v>0</v>
      </c>
      <c r="AW1695" s="1">
        <f t="shared" si="1507"/>
        <v>8.4485407066052232E-3</v>
      </c>
      <c r="AX1695" s="1">
        <f t="shared" si="1508"/>
        <v>0.72580645161290325</v>
      </c>
      <c r="AY1695" s="1">
        <f t="shared" si="1509"/>
        <v>0.26574500768049153</v>
      </c>
      <c r="AZ1695" s="1">
        <f t="shared" si="1510"/>
        <v>0</v>
      </c>
      <c r="BA1695" s="1">
        <f t="shared" si="1511"/>
        <v>5.2227342549923193E-2</v>
      </c>
      <c r="BB1695" s="1">
        <f t="shared" si="1512"/>
        <v>0.78878648233486948</v>
      </c>
      <c r="BC1695" s="1">
        <f t="shared" si="1513"/>
        <v>0.15898617511520738</v>
      </c>
      <c r="BD1695" s="1">
        <f t="shared" si="1514"/>
        <v>0</v>
      </c>
      <c r="BE1695" s="1">
        <f t="shared" si="1515"/>
        <v>6.9124423963133645E-3</v>
      </c>
      <c r="BF1695" s="1">
        <f t="shared" si="1516"/>
        <v>0.66820276497695852</v>
      </c>
      <c r="BG1695" s="1">
        <f t="shared" si="1517"/>
        <v>0.32488479262672809</v>
      </c>
      <c r="BH1695" s="1">
        <f t="shared" si="1518"/>
        <v>-0.17509173161355462</v>
      </c>
      <c r="BI1695" s="1">
        <f t="shared" si="1519"/>
        <v>-0.13917917572291019</v>
      </c>
      <c r="BJ1695" s="1">
        <f t="shared" si="1520"/>
        <v>-0.11201300351226458</v>
      </c>
      <c r="BK1695" s="1">
        <f t="shared" si="1521"/>
        <v>-0.10304054063489491</v>
      </c>
      <c r="BL1695">
        <v>-0.70386912395154744</v>
      </c>
      <c r="BM1695" s="1" t="s">
        <v>1304</v>
      </c>
      <c r="BN1695" s="1" t="str">
        <f t="shared" si="1522"/>
        <v>MINERIO</v>
      </c>
      <c r="BO1695" s="1" t="s">
        <v>1304</v>
      </c>
    </row>
    <row r="1696" spans="1:67" x14ac:dyDescent="0.25">
      <c r="A1696" s="2" t="s">
        <v>521</v>
      </c>
      <c r="B1696" s="2" t="s">
        <v>103</v>
      </c>
      <c r="C1696" s="2" t="s">
        <v>159</v>
      </c>
      <c r="D1696" s="2" t="s">
        <v>529</v>
      </c>
      <c r="E1696" s="6" t="s">
        <v>105</v>
      </c>
      <c r="F1696" s="2">
        <v>1</v>
      </c>
      <c r="G1696" s="2">
        <v>9</v>
      </c>
      <c r="H1696" s="2">
        <v>8</v>
      </c>
      <c r="I1696" s="35">
        <v>-888</v>
      </c>
      <c r="J1696" s="37">
        <v>0.24693333333333334</v>
      </c>
      <c r="K1696" s="3">
        <v>7.0000000000000007E-2</v>
      </c>
      <c r="L1696" s="2"/>
      <c r="M1696" s="2"/>
      <c r="N1696" s="2">
        <v>13</v>
      </c>
      <c r="O1696" s="2">
        <v>2483</v>
      </c>
      <c r="P1696" s="2">
        <v>0</v>
      </c>
      <c r="Q1696" s="2">
        <v>559</v>
      </c>
      <c r="R1696" s="2">
        <v>0</v>
      </c>
      <c r="S1696" s="2">
        <v>29</v>
      </c>
      <c r="T1696" s="2">
        <v>1210</v>
      </c>
      <c r="U1696" s="2">
        <v>314</v>
      </c>
      <c r="V1696" s="2">
        <v>36</v>
      </c>
      <c r="W1696" s="2">
        <v>72</v>
      </c>
      <c r="X1696" s="2">
        <v>0</v>
      </c>
      <c r="Y1696" s="2">
        <v>15</v>
      </c>
      <c r="Z1696" s="2">
        <v>1125</v>
      </c>
      <c r="AA1696" s="2">
        <v>458</v>
      </c>
      <c r="AB1696" s="2">
        <v>14</v>
      </c>
      <c r="AC1696" s="2">
        <v>49</v>
      </c>
      <c r="AD1696" s="1">
        <v>0</v>
      </c>
      <c r="AE1696" s="1">
        <v>103</v>
      </c>
      <c r="AF1696" s="1">
        <v>1163</v>
      </c>
      <c r="AG1696" s="1">
        <v>171</v>
      </c>
      <c r="AH1696" s="1">
        <v>125</v>
      </c>
      <c r="AI1696" s="1">
        <v>99</v>
      </c>
      <c r="AJ1696" s="1">
        <v>0</v>
      </c>
      <c r="AK1696" s="1">
        <v>2</v>
      </c>
      <c r="AL1696" s="1">
        <v>1020</v>
      </c>
      <c r="AM1696" s="1">
        <v>602</v>
      </c>
      <c r="AN1696" s="1">
        <v>2</v>
      </c>
      <c r="AO1696" s="1">
        <v>35</v>
      </c>
      <c r="AP1696" s="1">
        <f t="shared" si="1500"/>
        <v>4.2553191489361703E-3</v>
      </c>
      <c r="AQ1696" s="1">
        <f t="shared" si="1501"/>
        <v>0.99574468085106382</v>
      </c>
      <c r="AR1696" s="1">
        <f t="shared" si="1502"/>
        <v>0</v>
      </c>
      <c r="AS1696" s="1">
        <f t="shared" si="1503"/>
        <v>3.9133052378085488E-2</v>
      </c>
      <c r="AT1696" s="1">
        <f t="shared" si="1504"/>
        <v>0.72847682119205293</v>
      </c>
      <c r="AU1696" s="1">
        <f t="shared" si="1505"/>
        <v>0.23239012642986154</v>
      </c>
      <c r="AV1696" s="1">
        <f t="shared" si="1506"/>
        <v>0</v>
      </c>
      <c r="AW1696" s="1">
        <f t="shared" si="1507"/>
        <v>1.7459361830222758E-2</v>
      </c>
      <c r="AX1696" s="1">
        <f t="shared" si="1508"/>
        <v>0.67730282962071042</v>
      </c>
      <c r="AY1696" s="1">
        <f t="shared" si="1509"/>
        <v>0.30523780854906685</v>
      </c>
      <c r="AZ1696" s="1">
        <f t="shared" si="1510"/>
        <v>0</v>
      </c>
      <c r="BA1696" s="1">
        <f t="shared" si="1511"/>
        <v>0.13726670680313063</v>
      </c>
      <c r="BB1696" s="1">
        <f t="shared" si="1512"/>
        <v>0.70018061408789889</v>
      </c>
      <c r="BC1696" s="1">
        <f t="shared" si="1513"/>
        <v>0.1625526791089705</v>
      </c>
      <c r="BD1696" s="1">
        <f t="shared" si="1514"/>
        <v>0</v>
      </c>
      <c r="BE1696" s="1">
        <f t="shared" si="1515"/>
        <v>2.4081878386514148E-3</v>
      </c>
      <c r="BF1696" s="1">
        <f t="shared" si="1516"/>
        <v>0.61408789885611081</v>
      </c>
      <c r="BG1696" s="1">
        <f t="shared" si="1517"/>
        <v>0.38350391330523781</v>
      </c>
      <c r="BH1696" s="1">
        <f t="shared" si="1518"/>
        <v>-0.21176946068947688</v>
      </c>
      <c r="BI1696" s="1">
        <f t="shared" si="1519"/>
        <v>-0.16921711000401318</v>
      </c>
      <c r="BJ1696" s="1">
        <f t="shared" si="1520"/>
        <v>-0.13758426213494443</v>
      </c>
      <c r="BK1696" s="1">
        <f t="shared" si="1521"/>
        <v>-0.15478991772294604</v>
      </c>
      <c r="BL1696">
        <v>-0.87355809421892516</v>
      </c>
      <c r="BM1696" s="1" t="s">
        <v>1304</v>
      </c>
      <c r="BN1696" s="1" t="str">
        <f t="shared" si="1522"/>
        <v>MINERIO</v>
      </c>
      <c r="BO1696" s="1" t="s">
        <v>1304</v>
      </c>
    </row>
    <row r="1697" spans="1:67" x14ac:dyDescent="0.25">
      <c r="A1697" s="2" t="s">
        <v>521</v>
      </c>
      <c r="B1697" s="2" t="s">
        <v>103</v>
      </c>
      <c r="C1697" s="2" t="s">
        <v>159</v>
      </c>
      <c r="D1697" s="2" t="s">
        <v>532</v>
      </c>
      <c r="E1697" s="6" t="s">
        <v>105</v>
      </c>
      <c r="F1697" s="2">
        <v>1</v>
      </c>
      <c r="G1697" s="2">
        <v>12</v>
      </c>
      <c r="H1697" s="2">
        <v>11</v>
      </c>
      <c r="I1697" s="35">
        <v>-888</v>
      </c>
      <c r="J1697" s="37">
        <v>0.05</v>
      </c>
      <c r="K1697" s="3">
        <v>0.06</v>
      </c>
      <c r="L1697" s="2"/>
      <c r="M1697" s="2"/>
      <c r="N1697" s="2">
        <v>0</v>
      </c>
      <c r="O1697" s="2">
        <v>3067</v>
      </c>
      <c r="P1697" s="2">
        <v>0</v>
      </c>
      <c r="Q1697" s="2">
        <v>549</v>
      </c>
      <c r="R1697" s="2">
        <v>0</v>
      </c>
      <c r="S1697" s="2">
        <v>36</v>
      </c>
      <c r="T1697" s="2">
        <v>1433</v>
      </c>
      <c r="U1697" s="2">
        <v>442</v>
      </c>
      <c r="V1697" s="2">
        <v>43</v>
      </c>
      <c r="W1697" s="2">
        <v>52</v>
      </c>
      <c r="X1697" s="2">
        <v>0</v>
      </c>
      <c r="Y1697" s="2">
        <v>27</v>
      </c>
      <c r="Z1697" s="2">
        <v>1285</v>
      </c>
      <c r="AA1697" s="2">
        <v>614</v>
      </c>
      <c r="AB1697" s="2">
        <v>34</v>
      </c>
      <c r="AC1697" s="2">
        <v>44</v>
      </c>
      <c r="AD1697" s="1">
        <v>0</v>
      </c>
      <c r="AE1697" s="1">
        <v>72</v>
      </c>
      <c r="AF1697" s="1">
        <v>1523</v>
      </c>
      <c r="AG1697" s="1">
        <v>240</v>
      </c>
      <c r="AH1697" s="1">
        <v>87</v>
      </c>
      <c r="AI1697" s="1">
        <v>87</v>
      </c>
      <c r="AJ1697" s="1">
        <v>0</v>
      </c>
      <c r="AK1697" s="1">
        <v>23</v>
      </c>
      <c r="AL1697" s="1">
        <v>1140</v>
      </c>
      <c r="AM1697" s="1">
        <v>797</v>
      </c>
      <c r="AN1697" s="1">
        <v>21</v>
      </c>
      <c r="AO1697" s="1">
        <v>21</v>
      </c>
      <c r="AP1697" s="1">
        <f t="shared" si="1500"/>
        <v>0</v>
      </c>
      <c r="AQ1697" s="1">
        <f t="shared" si="1501"/>
        <v>1</v>
      </c>
      <c r="AR1697" s="1">
        <f t="shared" si="1502"/>
        <v>0</v>
      </c>
      <c r="AS1697" s="1">
        <f t="shared" si="1503"/>
        <v>3.9381854436689928E-2</v>
      </c>
      <c r="AT1697" s="1">
        <f t="shared" si="1504"/>
        <v>0.71435692921236293</v>
      </c>
      <c r="AU1697" s="1">
        <f t="shared" si="1505"/>
        <v>0.24626121635094717</v>
      </c>
      <c r="AV1697" s="1">
        <f t="shared" si="1506"/>
        <v>0</v>
      </c>
      <c r="AW1697" s="1">
        <f t="shared" si="1507"/>
        <v>3.0439121756487025E-2</v>
      </c>
      <c r="AX1697" s="1">
        <f t="shared" si="1508"/>
        <v>0.64121756487025949</v>
      </c>
      <c r="AY1697" s="1">
        <f t="shared" si="1509"/>
        <v>0.32834331337325351</v>
      </c>
      <c r="AZ1697" s="1">
        <f t="shared" si="1510"/>
        <v>0</v>
      </c>
      <c r="BA1697" s="1">
        <f t="shared" si="1511"/>
        <v>7.914385266301642E-2</v>
      </c>
      <c r="BB1697" s="1">
        <f t="shared" si="1512"/>
        <v>0.75808860129417621</v>
      </c>
      <c r="BC1697" s="1">
        <f t="shared" si="1513"/>
        <v>0.16276754604280735</v>
      </c>
      <c r="BD1697" s="1">
        <f t="shared" si="1514"/>
        <v>0</v>
      </c>
      <c r="BE1697" s="1">
        <f t="shared" si="1515"/>
        <v>2.197802197802198E-2</v>
      </c>
      <c r="BF1697" s="1">
        <f t="shared" si="1516"/>
        <v>0.56943056943056947</v>
      </c>
      <c r="BG1697" s="1">
        <f t="shared" si="1517"/>
        <v>0.40859140859140858</v>
      </c>
      <c r="BH1697" s="1">
        <f t="shared" si="1518"/>
        <v>-0.24455922180682721</v>
      </c>
      <c r="BI1697" s="1">
        <f t="shared" si="1519"/>
        <v>-0.19299458952789475</v>
      </c>
      <c r="BJ1697" s="1">
        <f t="shared" si="1520"/>
        <v>-0.14608473828705482</v>
      </c>
      <c r="BK1697" s="1">
        <f t="shared" si="1521"/>
        <v>-0.12028003341220657</v>
      </c>
      <c r="BL1697">
        <v>-0.72082002226426156</v>
      </c>
      <c r="BM1697" s="1" t="s">
        <v>1304</v>
      </c>
      <c r="BN1697" s="1" t="str">
        <f t="shared" si="1522"/>
        <v>MINERIO</v>
      </c>
      <c r="BO1697" s="1" t="s">
        <v>1304</v>
      </c>
    </row>
    <row r="1698" spans="1:67" x14ac:dyDescent="0.25">
      <c r="A1698" s="2" t="s">
        <v>521</v>
      </c>
      <c r="B1698" s="2" t="s">
        <v>103</v>
      </c>
      <c r="C1698" s="2" t="s">
        <v>159</v>
      </c>
      <c r="D1698" s="2" t="s">
        <v>530</v>
      </c>
      <c r="E1698" s="6" t="s">
        <v>105</v>
      </c>
      <c r="F1698" s="2">
        <v>1</v>
      </c>
      <c r="G1698" s="2">
        <v>10</v>
      </c>
      <c r="H1698" s="2">
        <v>9</v>
      </c>
      <c r="I1698" s="35">
        <v>-888</v>
      </c>
      <c r="J1698" s="37">
        <v>0.38596666666666662</v>
      </c>
      <c r="K1698" s="3">
        <v>0.44</v>
      </c>
      <c r="L1698" s="2"/>
      <c r="M1698" s="2"/>
      <c r="N1698" s="2">
        <v>44</v>
      </c>
      <c r="O1698" s="2">
        <v>2646</v>
      </c>
      <c r="P1698" s="2">
        <v>0</v>
      </c>
      <c r="Q1698" s="2">
        <v>499</v>
      </c>
      <c r="R1698" s="2">
        <v>0</v>
      </c>
      <c r="S1698" s="2">
        <v>53</v>
      </c>
      <c r="T1698" s="2">
        <v>1247</v>
      </c>
      <c r="U1698" s="2">
        <v>299</v>
      </c>
      <c r="V1698" s="2">
        <v>79</v>
      </c>
      <c r="W1698" s="2">
        <v>91</v>
      </c>
      <c r="X1698" s="2">
        <v>0</v>
      </c>
      <c r="Y1698" s="2">
        <v>21</v>
      </c>
      <c r="Z1698" s="2">
        <v>1218</v>
      </c>
      <c r="AA1698" s="2">
        <v>431</v>
      </c>
      <c r="AB1698" s="2">
        <v>33</v>
      </c>
      <c r="AC1698" s="2">
        <v>65</v>
      </c>
      <c r="AD1698" s="1">
        <v>0</v>
      </c>
      <c r="AE1698" s="1">
        <v>133</v>
      </c>
      <c r="AF1698" s="1">
        <v>1160</v>
      </c>
      <c r="AG1698" s="1">
        <v>164</v>
      </c>
      <c r="AH1698" s="1">
        <v>185</v>
      </c>
      <c r="AI1698" s="1">
        <v>127</v>
      </c>
      <c r="AJ1698" s="1">
        <v>0</v>
      </c>
      <c r="AK1698" s="1">
        <v>9</v>
      </c>
      <c r="AL1698" s="1">
        <v>1144</v>
      </c>
      <c r="AM1698" s="1">
        <v>554</v>
      </c>
      <c r="AN1698" s="1">
        <v>13</v>
      </c>
      <c r="AO1698" s="1">
        <v>47</v>
      </c>
      <c r="AP1698" s="1">
        <f t="shared" si="1500"/>
        <v>1.3797428661022263E-2</v>
      </c>
      <c r="AQ1698" s="1">
        <f t="shared" si="1501"/>
        <v>0.98620257133897771</v>
      </c>
      <c r="AR1698" s="1">
        <f t="shared" si="1502"/>
        <v>0</v>
      </c>
      <c r="AS1698" s="1">
        <f t="shared" si="1503"/>
        <v>7.4618428490672697E-2</v>
      </c>
      <c r="AT1698" s="1">
        <f t="shared" si="1504"/>
        <v>0.70491803278688525</v>
      </c>
      <c r="AU1698" s="1">
        <f t="shared" si="1505"/>
        <v>0.22046353872244207</v>
      </c>
      <c r="AV1698" s="1">
        <f t="shared" si="1506"/>
        <v>0</v>
      </c>
      <c r="AW1698" s="1">
        <f t="shared" si="1507"/>
        <v>3.0542986425339366E-2</v>
      </c>
      <c r="AX1698" s="1">
        <f t="shared" si="1508"/>
        <v>0.68891402714932126</v>
      </c>
      <c r="AY1698" s="1">
        <f t="shared" si="1509"/>
        <v>0.28054298642533937</v>
      </c>
      <c r="AZ1698" s="1">
        <f t="shared" si="1510"/>
        <v>0</v>
      </c>
      <c r="BA1698" s="1">
        <f t="shared" si="1511"/>
        <v>0.17976257772752968</v>
      </c>
      <c r="BB1698" s="1">
        <f t="shared" si="1512"/>
        <v>0.65573770491803274</v>
      </c>
      <c r="BC1698" s="1">
        <f t="shared" si="1513"/>
        <v>0.16449971735443752</v>
      </c>
      <c r="BD1698" s="1">
        <f t="shared" si="1514"/>
        <v>0</v>
      </c>
      <c r="BE1698" s="1">
        <f t="shared" si="1515"/>
        <v>1.2450481041312959E-2</v>
      </c>
      <c r="BF1698" s="1">
        <f t="shared" si="1516"/>
        <v>0.64742501414827391</v>
      </c>
      <c r="BG1698" s="1">
        <f t="shared" si="1517"/>
        <v>0.34012450481041312</v>
      </c>
      <c r="BH1698" s="1">
        <f t="shared" si="1518"/>
        <v>-0.18881052504975868</v>
      </c>
      <c r="BI1698" s="1">
        <f t="shared" si="1519"/>
        <v>-0.16183497238019773</v>
      </c>
      <c r="BJ1698" s="1">
        <f t="shared" si="1520"/>
        <v>-0.1518613794311805</v>
      </c>
      <c r="BK1698" s="1">
        <f t="shared" si="1521"/>
        <v>-0.18326984368280469</v>
      </c>
      <c r="BL1698">
        <v>-0.84283194700207864</v>
      </c>
      <c r="BM1698" s="1" t="s">
        <v>1304</v>
      </c>
      <c r="BN1698" s="1" t="str">
        <f t="shared" si="1522"/>
        <v>MINERIO</v>
      </c>
      <c r="BO1698" s="1" t="s">
        <v>1304</v>
      </c>
    </row>
    <row r="1699" spans="1:67" x14ac:dyDescent="0.25">
      <c r="A1699" s="2" t="s">
        <v>158</v>
      </c>
      <c r="B1699" s="2" t="s">
        <v>103</v>
      </c>
      <c r="C1699" s="2" t="s">
        <v>159</v>
      </c>
      <c r="D1699" s="2" t="s">
        <v>1493</v>
      </c>
      <c r="E1699" s="6" t="s">
        <v>105</v>
      </c>
      <c r="G1699" s="2">
        <v>9</v>
      </c>
      <c r="H1699" s="2">
        <v>9</v>
      </c>
      <c r="I1699" s="35">
        <v>-888</v>
      </c>
      <c r="J1699" s="37">
        <v>0.12</v>
      </c>
      <c r="K1699" s="7">
        <v>0.96</v>
      </c>
      <c r="M1699" s="2"/>
      <c r="N1699" s="2">
        <v>36</v>
      </c>
      <c r="O1699" s="2">
        <v>1417</v>
      </c>
      <c r="P1699" s="2">
        <v>0</v>
      </c>
      <c r="Q1699" s="2">
        <v>465</v>
      </c>
      <c r="R1699" s="2">
        <v>0</v>
      </c>
      <c r="S1699" s="5">
        <v>131</v>
      </c>
      <c r="T1699" s="5">
        <v>783</v>
      </c>
      <c r="U1699" s="5">
        <v>135</v>
      </c>
      <c r="V1699" s="5">
        <v>140</v>
      </c>
      <c r="W1699" s="5">
        <v>77</v>
      </c>
      <c r="X1699" s="5">
        <v>0</v>
      </c>
      <c r="Y1699" s="5">
        <v>131</v>
      </c>
      <c r="Z1699" s="5">
        <v>783</v>
      </c>
      <c r="AA1699" s="5">
        <v>135</v>
      </c>
      <c r="AB1699" s="5">
        <v>140</v>
      </c>
      <c r="AC1699" s="5">
        <v>77</v>
      </c>
      <c r="AD1699" s="3">
        <v>0</v>
      </c>
      <c r="AE1699" s="3">
        <v>131</v>
      </c>
      <c r="AF1699" s="3">
        <v>783</v>
      </c>
      <c r="AG1699" s="3">
        <v>135</v>
      </c>
      <c r="AH1699" s="3">
        <v>140</v>
      </c>
      <c r="AI1699" s="1">
        <v>77</v>
      </c>
      <c r="AJ1699" s="1">
        <v>0</v>
      </c>
      <c r="AK1699" s="1">
        <v>131</v>
      </c>
      <c r="AL1699" s="1">
        <v>783</v>
      </c>
      <c r="AM1699" s="1">
        <v>135</v>
      </c>
      <c r="AN1699" s="1">
        <v>140</v>
      </c>
      <c r="AO1699" s="1">
        <v>77</v>
      </c>
      <c r="AP1699" s="1">
        <f t="shared" si="1500"/>
        <v>1.8769551616266946E-2</v>
      </c>
      <c r="AQ1699" s="1">
        <f t="shared" si="1501"/>
        <v>0.98123044838373308</v>
      </c>
      <c r="AR1699" s="1">
        <f t="shared" si="1502"/>
        <v>0</v>
      </c>
      <c r="AS1699" s="1">
        <f t="shared" si="1503"/>
        <v>0.21406003159557663</v>
      </c>
      <c r="AT1699" s="1">
        <f t="shared" si="1504"/>
        <v>0.61848341232227488</v>
      </c>
      <c r="AU1699" s="1">
        <f t="shared" si="1505"/>
        <v>0.16745655608214849</v>
      </c>
      <c r="AV1699" s="1">
        <f t="shared" si="1506"/>
        <v>0</v>
      </c>
      <c r="AW1699" s="1">
        <f t="shared" si="1507"/>
        <v>0.21406003159557663</v>
      </c>
      <c r="AX1699" s="1">
        <f t="shared" si="1508"/>
        <v>0.61848341232227488</v>
      </c>
      <c r="AY1699" s="1">
        <f t="shared" si="1509"/>
        <v>0.16745655608214849</v>
      </c>
      <c r="AZ1699" s="1">
        <f t="shared" si="1510"/>
        <v>0</v>
      </c>
      <c r="BA1699" s="1">
        <f t="shared" si="1511"/>
        <v>0.21406003159557663</v>
      </c>
      <c r="BB1699" s="1">
        <f t="shared" si="1512"/>
        <v>0.61848341232227488</v>
      </c>
      <c r="BC1699" s="1">
        <f t="shared" si="1513"/>
        <v>0.16745655608214849</v>
      </c>
      <c r="BD1699" s="1">
        <f t="shared" si="1514"/>
        <v>0</v>
      </c>
      <c r="BE1699" s="1">
        <f t="shared" si="1515"/>
        <v>0.21406003159557663</v>
      </c>
      <c r="BF1699" s="1">
        <f t="shared" si="1516"/>
        <v>0.61848341232227488</v>
      </c>
      <c r="BG1699" s="1">
        <f t="shared" si="1517"/>
        <v>0.16745655608214849</v>
      </c>
      <c r="BH1699" s="1">
        <f t="shared" si="1518"/>
        <v>-0.20867194362339289</v>
      </c>
      <c r="BI1699" s="1">
        <f t="shared" si="1519"/>
        <v>-0.20867194362339289</v>
      </c>
      <c r="BJ1699" s="1">
        <f t="shared" si="1520"/>
        <v>-0.20867194362339289</v>
      </c>
      <c r="BK1699" s="1">
        <f t="shared" si="1521"/>
        <v>-0.20867194362339289</v>
      </c>
      <c r="BL1699">
        <v>-5.3130462735654832E-2</v>
      </c>
      <c r="BM1699" s="1" t="s">
        <v>1304</v>
      </c>
      <c r="BN1699" s="1" t="str">
        <f t="shared" si="1522"/>
        <v>MINERIO</v>
      </c>
      <c r="BO1699" s="1" t="s">
        <v>1304</v>
      </c>
    </row>
    <row r="1700" spans="1:67" x14ac:dyDescent="0.25">
      <c r="A1700" s="2" t="s">
        <v>521</v>
      </c>
      <c r="B1700" s="2" t="s">
        <v>103</v>
      </c>
      <c r="C1700" s="2" t="s">
        <v>159</v>
      </c>
      <c r="D1700" s="2" t="s">
        <v>522</v>
      </c>
      <c r="E1700" s="6" t="s">
        <v>105</v>
      </c>
      <c r="F1700" s="2">
        <v>1</v>
      </c>
      <c r="G1700" s="2">
        <v>2</v>
      </c>
      <c r="H1700" s="2">
        <v>1</v>
      </c>
      <c r="I1700" s="35">
        <v>-888</v>
      </c>
      <c r="J1700" s="37">
        <v>0.11953333333333332</v>
      </c>
      <c r="K1700" s="3">
        <v>0.18</v>
      </c>
      <c r="L1700" s="2"/>
      <c r="M1700" s="2"/>
      <c r="N1700" s="2">
        <v>3</v>
      </c>
      <c r="O1700" s="2">
        <v>1280</v>
      </c>
      <c r="P1700" s="2">
        <v>0</v>
      </c>
      <c r="Q1700" s="2">
        <v>351</v>
      </c>
      <c r="R1700" s="2">
        <v>0</v>
      </c>
      <c r="S1700" s="2">
        <v>8</v>
      </c>
      <c r="T1700" s="2">
        <v>639</v>
      </c>
      <c r="U1700" s="2">
        <v>170</v>
      </c>
      <c r="V1700" s="2">
        <v>17</v>
      </c>
      <c r="W1700" s="2">
        <v>37</v>
      </c>
      <c r="X1700" s="2">
        <v>0</v>
      </c>
      <c r="Y1700" s="2">
        <v>6</v>
      </c>
      <c r="Z1700" s="2">
        <v>580</v>
      </c>
      <c r="AA1700" s="2">
        <v>251</v>
      </c>
      <c r="AB1700" s="2">
        <v>13</v>
      </c>
      <c r="AC1700" s="2">
        <v>21</v>
      </c>
      <c r="AD1700" s="1">
        <v>0</v>
      </c>
      <c r="AE1700" s="1">
        <v>28</v>
      </c>
      <c r="AF1700" s="1">
        <v>658</v>
      </c>
      <c r="AG1700" s="1">
        <v>95</v>
      </c>
      <c r="AH1700" s="1">
        <v>40</v>
      </c>
      <c r="AI1700" s="1">
        <v>53</v>
      </c>
      <c r="AJ1700" s="1">
        <v>0</v>
      </c>
      <c r="AK1700" s="1">
        <v>4</v>
      </c>
      <c r="AL1700" s="1">
        <v>516</v>
      </c>
      <c r="AM1700" s="1">
        <v>333</v>
      </c>
      <c r="AN1700" s="1">
        <v>5</v>
      </c>
      <c r="AO1700" s="1">
        <v>13</v>
      </c>
      <c r="AP1700" s="1">
        <f t="shared" si="1500"/>
        <v>1.8359853121175031E-3</v>
      </c>
      <c r="AQ1700" s="1">
        <f t="shared" si="1501"/>
        <v>0.99816401468788252</v>
      </c>
      <c r="AR1700" s="1">
        <f t="shared" si="1502"/>
        <v>0</v>
      </c>
      <c r="AS1700" s="1">
        <f t="shared" si="1503"/>
        <v>2.8702640642939151E-2</v>
      </c>
      <c r="AT1700" s="1">
        <f t="shared" si="1504"/>
        <v>0.73363949483352464</v>
      </c>
      <c r="AU1700" s="1">
        <f t="shared" si="1505"/>
        <v>0.23765786452353616</v>
      </c>
      <c r="AV1700" s="1">
        <f t="shared" si="1506"/>
        <v>0</v>
      </c>
      <c r="AW1700" s="1">
        <f t="shared" si="1507"/>
        <v>2.1814006888633754E-2</v>
      </c>
      <c r="AX1700" s="1">
        <f t="shared" si="1508"/>
        <v>0.66590126291618834</v>
      </c>
      <c r="AY1700" s="1">
        <f t="shared" si="1509"/>
        <v>0.31228473019517794</v>
      </c>
      <c r="AZ1700" s="1">
        <f t="shared" si="1510"/>
        <v>0</v>
      </c>
      <c r="BA1700" s="1">
        <f t="shared" si="1511"/>
        <v>7.780320366132723E-2</v>
      </c>
      <c r="BB1700" s="1">
        <f t="shared" si="1512"/>
        <v>0.75286041189931352</v>
      </c>
      <c r="BC1700" s="1">
        <f t="shared" si="1513"/>
        <v>0.16933638443935928</v>
      </c>
      <c r="BD1700" s="1">
        <f t="shared" si="1514"/>
        <v>0</v>
      </c>
      <c r="BE1700" s="1">
        <f t="shared" si="1515"/>
        <v>1.0332950631458095E-2</v>
      </c>
      <c r="BF1700" s="1">
        <f t="shared" si="1516"/>
        <v>0.5924225028702641</v>
      </c>
      <c r="BG1700" s="1">
        <f t="shared" si="1517"/>
        <v>0.39724454649827784</v>
      </c>
      <c r="BH1700" s="1">
        <f t="shared" si="1518"/>
        <v>-0.22736845338045183</v>
      </c>
      <c r="BI1700" s="1">
        <f t="shared" si="1519"/>
        <v>-0.17659016144472589</v>
      </c>
      <c r="BJ1700" s="1">
        <f t="shared" si="1520"/>
        <v>-0.13451729684926306</v>
      </c>
      <c r="BK1700" s="1">
        <f t="shared" si="1521"/>
        <v>-0.12328553902044753</v>
      </c>
      <c r="BL1700">
        <v>-0.71190440339680816</v>
      </c>
      <c r="BM1700" s="1" t="s">
        <v>1304</v>
      </c>
      <c r="BN1700" s="1" t="str">
        <f t="shared" si="1522"/>
        <v>MINERIO</v>
      </c>
      <c r="BO1700" s="1" t="s">
        <v>1304</v>
      </c>
    </row>
    <row r="1701" spans="1:67" x14ac:dyDescent="0.25">
      <c r="A1701" s="2" t="s">
        <v>521</v>
      </c>
      <c r="B1701" s="2" t="s">
        <v>103</v>
      </c>
      <c r="C1701" s="2" t="s">
        <v>160</v>
      </c>
      <c r="D1701" s="2" t="s">
        <v>574</v>
      </c>
      <c r="E1701" s="6" t="s">
        <v>105</v>
      </c>
      <c r="F1701" s="2">
        <v>3</v>
      </c>
      <c r="G1701" s="2">
        <v>7</v>
      </c>
      <c r="H1701" s="2">
        <v>7</v>
      </c>
      <c r="I1701" s="35">
        <v>-888</v>
      </c>
      <c r="J1701" s="37">
        <v>1.6599999999999997</v>
      </c>
      <c r="K1701" s="3">
        <v>0.03</v>
      </c>
      <c r="L1701" s="2"/>
      <c r="M1701" s="2"/>
      <c r="N1701" s="2">
        <v>16</v>
      </c>
      <c r="O1701" s="2">
        <v>1841</v>
      </c>
      <c r="P1701" s="2">
        <v>0</v>
      </c>
      <c r="Q1701" s="2">
        <v>455</v>
      </c>
      <c r="R1701" s="2">
        <v>0</v>
      </c>
      <c r="S1701" s="2">
        <v>22</v>
      </c>
      <c r="T1701" s="2">
        <v>886</v>
      </c>
      <c r="U1701" s="2">
        <v>222</v>
      </c>
      <c r="V1701" s="2">
        <v>29</v>
      </c>
      <c r="W1701" s="2">
        <v>62</v>
      </c>
      <c r="X1701" s="2">
        <v>0</v>
      </c>
      <c r="Y1701" s="2">
        <v>22</v>
      </c>
      <c r="Z1701" s="2">
        <v>886</v>
      </c>
      <c r="AA1701" s="2">
        <v>222</v>
      </c>
      <c r="AB1701" s="2">
        <v>29</v>
      </c>
      <c r="AC1701" s="2">
        <v>62</v>
      </c>
      <c r="AD1701" s="1">
        <v>0</v>
      </c>
      <c r="AE1701" s="1">
        <v>88</v>
      </c>
      <c r="AF1701" s="1">
        <v>806</v>
      </c>
      <c r="AG1701" s="1">
        <v>116</v>
      </c>
      <c r="AH1701" s="1">
        <v>117</v>
      </c>
      <c r="AI1701" s="1">
        <v>94</v>
      </c>
      <c r="AJ1701" s="1">
        <v>0</v>
      </c>
      <c r="AK1701" s="1">
        <v>3</v>
      </c>
      <c r="AL1701" s="1">
        <v>708</v>
      </c>
      <c r="AM1701" s="1">
        <v>487</v>
      </c>
      <c r="AN1701" s="1">
        <v>1</v>
      </c>
      <c r="AO1701" s="1">
        <v>22</v>
      </c>
      <c r="AP1701" s="1">
        <f t="shared" si="1500"/>
        <v>6.920415224913495E-3</v>
      </c>
      <c r="AQ1701" s="1">
        <f t="shared" si="1501"/>
        <v>0.99307958477508651</v>
      </c>
      <c r="AR1701" s="1">
        <f t="shared" si="1502"/>
        <v>0</v>
      </c>
      <c r="AS1701" s="1">
        <f t="shared" si="1503"/>
        <v>4.1769041769041768E-2</v>
      </c>
      <c r="AT1701" s="1">
        <f t="shared" si="1504"/>
        <v>0.72563472563472564</v>
      </c>
      <c r="AU1701" s="1">
        <f t="shared" si="1505"/>
        <v>0.2325962325962326</v>
      </c>
      <c r="AV1701" s="1">
        <f t="shared" si="1506"/>
        <v>0</v>
      </c>
      <c r="AW1701" s="1">
        <f t="shared" si="1507"/>
        <v>4.1769041769041768E-2</v>
      </c>
      <c r="AX1701" s="1">
        <f t="shared" si="1508"/>
        <v>0.72563472563472564</v>
      </c>
      <c r="AY1701" s="1">
        <f t="shared" si="1509"/>
        <v>0.2325962325962326</v>
      </c>
      <c r="AZ1701" s="1">
        <f t="shared" si="1510"/>
        <v>0</v>
      </c>
      <c r="BA1701" s="1">
        <f t="shared" si="1511"/>
        <v>0.1678951678951679</v>
      </c>
      <c r="BB1701" s="1">
        <f t="shared" si="1512"/>
        <v>0.66011466011466013</v>
      </c>
      <c r="BC1701" s="1">
        <f t="shared" si="1513"/>
        <v>0.171990171990172</v>
      </c>
      <c r="BD1701" s="1">
        <f t="shared" si="1514"/>
        <v>0</v>
      </c>
      <c r="BE1701" s="1">
        <f t="shared" si="1515"/>
        <v>3.2760032760032762E-3</v>
      </c>
      <c r="BF1701" s="1">
        <f t="shared" si="1516"/>
        <v>0.57985257985257987</v>
      </c>
      <c r="BG1701" s="1">
        <f t="shared" si="1517"/>
        <v>0.41687141687141688</v>
      </c>
      <c r="BH1701" s="1">
        <f t="shared" si="1518"/>
        <v>-0.23668240625511344</v>
      </c>
      <c r="BI1701" s="1">
        <f t="shared" si="1519"/>
        <v>-0.1392819420578317</v>
      </c>
      <c r="BJ1701" s="1">
        <f t="shared" si="1520"/>
        <v>-0.1392819420578317</v>
      </c>
      <c r="BK1701" s="1">
        <f t="shared" si="1521"/>
        <v>-0.18038062213979181</v>
      </c>
      <c r="BL1701">
        <v>-0.66812269263843693</v>
      </c>
      <c r="BM1701" s="1" t="s">
        <v>1304</v>
      </c>
      <c r="BN1701" s="1" t="str">
        <f t="shared" si="1522"/>
        <v>MINERIO</v>
      </c>
      <c r="BO1701" s="1" t="s">
        <v>1304</v>
      </c>
    </row>
    <row r="1702" spans="1:67" x14ac:dyDescent="0.25">
      <c r="A1702" s="2" t="s">
        <v>521</v>
      </c>
      <c r="B1702" s="2" t="s">
        <v>103</v>
      </c>
      <c r="C1702" s="2" t="s">
        <v>160</v>
      </c>
      <c r="D1702" s="2" t="s">
        <v>570</v>
      </c>
      <c r="E1702" s="6" t="s">
        <v>105</v>
      </c>
      <c r="F1702" s="2">
        <v>3</v>
      </c>
      <c r="G1702" s="2">
        <v>3</v>
      </c>
      <c r="H1702" s="2">
        <v>3</v>
      </c>
      <c r="I1702" s="35">
        <v>-888</v>
      </c>
      <c r="J1702" s="37">
        <v>9.3333333333333338E-2</v>
      </c>
      <c r="K1702" s="3">
        <v>7.0000000000000007E-2</v>
      </c>
      <c r="L1702" s="2"/>
      <c r="M1702" s="2"/>
      <c r="N1702" s="2">
        <v>9</v>
      </c>
      <c r="O1702" s="2">
        <v>2465</v>
      </c>
      <c r="P1702" s="2">
        <v>0</v>
      </c>
      <c r="Q1702" s="2">
        <v>529</v>
      </c>
      <c r="R1702" s="2">
        <v>0</v>
      </c>
      <c r="S1702" s="2">
        <v>20</v>
      </c>
      <c r="T1702" s="2">
        <v>1138</v>
      </c>
      <c r="U1702" s="2">
        <v>394</v>
      </c>
      <c r="V1702" s="2">
        <v>22</v>
      </c>
      <c r="W1702" s="2">
        <v>49</v>
      </c>
      <c r="X1702" s="2">
        <v>0</v>
      </c>
      <c r="Y1702" s="2">
        <v>20</v>
      </c>
      <c r="Z1702" s="2">
        <v>1138</v>
      </c>
      <c r="AA1702" s="2">
        <v>394</v>
      </c>
      <c r="AB1702" s="2">
        <v>22</v>
      </c>
      <c r="AC1702" s="2">
        <v>49</v>
      </c>
      <c r="AD1702" s="1">
        <v>0</v>
      </c>
      <c r="AE1702" s="1">
        <v>61</v>
      </c>
      <c r="AF1702" s="1">
        <v>1214</v>
      </c>
      <c r="AG1702" s="1">
        <v>204</v>
      </c>
      <c r="AH1702" s="1">
        <v>67</v>
      </c>
      <c r="AI1702" s="1">
        <v>77</v>
      </c>
      <c r="AJ1702" s="1">
        <v>0</v>
      </c>
      <c r="AK1702" s="1">
        <v>0</v>
      </c>
      <c r="AL1702" s="1">
        <v>918</v>
      </c>
      <c r="AM1702" s="1">
        <v>682</v>
      </c>
      <c r="AN1702" s="1">
        <v>1</v>
      </c>
      <c r="AO1702" s="1">
        <v>22</v>
      </c>
      <c r="AP1702" s="1">
        <f t="shared" si="1500"/>
        <v>2.997002997002997E-3</v>
      </c>
      <c r="AQ1702" s="1">
        <f t="shared" si="1501"/>
        <v>0.99700299700299699</v>
      </c>
      <c r="AR1702" s="1">
        <f t="shared" si="1502"/>
        <v>0</v>
      </c>
      <c r="AS1702" s="1">
        <f t="shared" si="1503"/>
        <v>2.5878003696857672E-2</v>
      </c>
      <c r="AT1702" s="1">
        <f t="shared" si="1504"/>
        <v>0.70117067159581026</v>
      </c>
      <c r="AU1702" s="1">
        <f t="shared" si="1505"/>
        <v>0.27295132470733208</v>
      </c>
      <c r="AV1702" s="1">
        <f t="shared" si="1506"/>
        <v>0</v>
      </c>
      <c r="AW1702" s="1">
        <f t="shared" si="1507"/>
        <v>2.5878003696857672E-2</v>
      </c>
      <c r="AX1702" s="1">
        <f t="shared" si="1508"/>
        <v>0.70117067159581026</v>
      </c>
      <c r="AY1702" s="1">
        <f t="shared" si="1509"/>
        <v>0.27295132470733208</v>
      </c>
      <c r="AZ1702" s="1">
        <f t="shared" si="1510"/>
        <v>0</v>
      </c>
      <c r="BA1702" s="1">
        <f t="shared" si="1511"/>
        <v>7.8866296980899572E-2</v>
      </c>
      <c r="BB1702" s="1">
        <f t="shared" si="1512"/>
        <v>0.74799753542821934</v>
      </c>
      <c r="BC1702" s="1">
        <f t="shared" si="1513"/>
        <v>0.17313616759088107</v>
      </c>
      <c r="BD1702" s="1">
        <f t="shared" si="1514"/>
        <v>0</v>
      </c>
      <c r="BE1702" s="1">
        <f t="shared" si="1515"/>
        <v>6.1614294516327791E-4</v>
      </c>
      <c r="BF1702" s="1">
        <f t="shared" si="1516"/>
        <v>0.56561922365988915</v>
      </c>
      <c r="BG1702" s="1">
        <f t="shared" si="1517"/>
        <v>0.43376463339494764</v>
      </c>
      <c r="BH1702" s="1">
        <f t="shared" si="1518"/>
        <v>-0.2474758386249894</v>
      </c>
      <c r="BI1702" s="1">
        <f t="shared" si="1519"/>
        <v>-0.1541762577671795</v>
      </c>
      <c r="BJ1702" s="1">
        <f t="shared" si="1520"/>
        <v>-0.1541762577671795</v>
      </c>
      <c r="BK1702" s="1">
        <f t="shared" si="1521"/>
        <v>-0.1260998330869931</v>
      </c>
      <c r="BL1702">
        <v>-0.53949126943396308</v>
      </c>
      <c r="BM1702" s="1" t="s">
        <v>1304</v>
      </c>
      <c r="BN1702" s="1" t="str">
        <f t="shared" si="1522"/>
        <v>MINERIO</v>
      </c>
      <c r="BO1702" s="1" t="s">
        <v>1304</v>
      </c>
    </row>
    <row r="1703" spans="1:67" x14ac:dyDescent="0.25">
      <c r="A1703" s="2" t="s">
        <v>521</v>
      </c>
      <c r="B1703" s="2" t="s">
        <v>103</v>
      </c>
      <c r="C1703" s="2" t="s">
        <v>159</v>
      </c>
      <c r="D1703" s="2" t="s">
        <v>525</v>
      </c>
      <c r="E1703" s="6" t="s">
        <v>105</v>
      </c>
      <c r="F1703" s="2">
        <v>1</v>
      </c>
      <c r="G1703" s="2">
        <v>5</v>
      </c>
      <c r="H1703" s="2">
        <v>4</v>
      </c>
      <c r="I1703" s="35">
        <v>-888</v>
      </c>
      <c r="J1703" s="37">
        <v>0.35053333333333342</v>
      </c>
      <c r="K1703" s="3">
        <v>0.56999999999999995</v>
      </c>
      <c r="L1703" s="2"/>
      <c r="M1703" s="2"/>
      <c r="N1703" s="2">
        <v>29</v>
      </c>
      <c r="O1703" s="2">
        <v>2540</v>
      </c>
      <c r="P1703" s="2">
        <v>0</v>
      </c>
      <c r="Q1703" s="2">
        <v>529</v>
      </c>
      <c r="R1703" s="2">
        <v>0</v>
      </c>
      <c r="S1703" s="2">
        <v>18</v>
      </c>
      <c r="T1703" s="2">
        <v>1249</v>
      </c>
      <c r="U1703" s="2">
        <v>348</v>
      </c>
      <c r="V1703" s="2">
        <v>32</v>
      </c>
      <c r="W1703" s="2">
        <v>62</v>
      </c>
      <c r="X1703" s="2">
        <v>0</v>
      </c>
      <c r="Y1703" s="2">
        <v>3</v>
      </c>
      <c r="Z1703" s="2">
        <v>1164</v>
      </c>
      <c r="AA1703" s="2">
        <v>488</v>
      </c>
      <c r="AB1703" s="2">
        <v>6</v>
      </c>
      <c r="AC1703" s="2">
        <v>46</v>
      </c>
      <c r="AD1703" s="1">
        <v>0</v>
      </c>
      <c r="AE1703" s="1">
        <v>68</v>
      </c>
      <c r="AF1703" s="1">
        <v>1249</v>
      </c>
      <c r="AG1703" s="1">
        <v>217</v>
      </c>
      <c r="AH1703" s="1">
        <v>91</v>
      </c>
      <c r="AI1703" s="1">
        <v>85</v>
      </c>
      <c r="AJ1703" s="1">
        <v>0</v>
      </c>
      <c r="AK1703" s="1">
        <v>1</v>
      </c>
      <c r="AL1703" s="1">
        <v>1067</v>
      </c>
      <c r="AM1703" s="1">
        <v>607</v>
      </c>
      <c r="AN1703" s="1">
        <v>3</v>
      </c>
      <c r="AO1703" s="1">
        <v>29</v>
      </c>
      <c r="AP1703" s="1">
        <f t="shared" si="1500"/>
        <v>9.3608779857972894E-3</v>
      </c>
      <c r="AQ1703" s="1">
        <f t="shared" si="1501"/>
        <v>0.99063912201420268</v>
      </c>
      <c r="AR1703" s="1">
        <f t="shared" si="1502"/>
        <v>0</v>
      </c>
      <c r="AS1703" s="1">
        <f t="shared" si="1503"/>
        <v>2.9256875365710942E-2</v>
      </c>
      <c r="AT1703" s="1">
        <f t="shared" si="1504"/>
        <v>0.73083674663545928</v>
      </c>
      <c r="AU1703" s="1">
        <f t="shared" si="1505"/>
        <v>0.23990637799882972</v>
      </c>
      <c r="AV1703" s="1">
        <f t="shared" si="1506"/>
        <v>0</v>
      </c>
      <c r="AW1703" s="1">
        <f t="shared" si="1507"/>
        <v>5.272407732864675E-3</v>
      </c>
      <c r="AX1703" s="1">
        <f t="shared" si="1508"/>
        <v>0.68189806678383125</v>
      </c>
      <c r="AY1703" s="1">
        <f t="shared" si="1509"/>
        <v>0.31282952548330406</v>
      </c>
      <c r="AZ1703" s="1">
        <f t="shared" si="1510"/>
        <v>0</v>
      </c>
      <c r="BA1703" s="1">
        <f t="shared" si="1511"/>
        <v>9.2982456140350875E-2</v>
      </c>
      <c r="BB1703" s="1">
        <f t="shared" si="1512"/>
        <v>0.73040935672514617</v>
      </c>
      <c r="BC1703" s="1">
        <f t="shared" si="1513"/>
        <v>0.17660818713450294</v>
      </c>
      <c r="BD1703" s="1">
        <f t="shared" si="1514"/>
        <v>0</v>
      </c>
      <c r="BE1703" s="1">
        <f t="shared" si="1515"/>
        <v>2.3432923257176333E-3</v>
      </c>
      <c r="BF1703" s="1">
        <f t="shared" si="1516"/>
        <v>0.62507322788517872</v>
      </c>
      <c r="BG1703" s="1">
        <f t="shared" si="1517"/>
        <v>0.37258347978910367</v>
      </c>
      <c r="BH1703" s="1">
        <f t="shared" si="1518"/>
        <v>-0.20406910169026368</v>
      </c>
      <c r="BI1703" s="1">
        <f t="shared" si="1519"/>
        <v>-0.16628054080086396</v>
      </c>
      <c r="BJ1703" s="1">
        <f t="shared" si="1520"/>
        <v>-0.13617962434660136</v>
      </c>
      <c r="BK1703" s="1">
        <f t="shared" si="1521"/>
        <v>-0.13643367201801834</v>
      </c>
      <c r="BL1703">
        <v>-0.74822329449010683</v>
      </c>
      <c r="BM1703" s="1" t="s">
        <v>1304</v>
      </c>
      <c r="BN1703" s="1" t="str">
        <f t="shared" si="1522"/>
        <v>MINERIO</v>
      </c>
      <c r="BO1703" s="1" t="s">
        <v>1304</v>
      </c>
    </row>
    <row r="1704" spans="1:67" x14ac:dyDescent="0.25">
      <c r="A1704" s="2" t="s">
        <v>521</v>
      </c>
      <c r="B1704" s="2" t="s">
        <v>103</v>
      </c>
      <c r="C1704" s="2" t="s">
        <v>159</v>
      </c>
      <c r="D1704" s="2" t="s">
        <v>533</v>
      </c>
      <c r="E1704" s="6" t="s">
        <v>105</v>
      </c>
      <c r="F1704" s="2">
        <v>1</v>
      </c>
      <c r="G1704" s="2">
        <v>13</v>
      </c>
      <c r="H1704" s="2">
        <v>12</v>
      </c>
      <c r="I1704" s="35">
        <v>-888</v>
      </c>
      <c r="J1704" s="37">
        <v>0.05</v>
      </c>
      <c r="K1704" s="3">
        <v>0.06</v>
      </c>
      <c r="L1704" s="2"/>
      <c r="M1704" s="2"/>
      <c r="N1704" s="2">
        <v>0</v>
      </c>
      <c r="O1704" s="2">
        <v>3397</v>
      </c>
      <c r="P1704" s="2">
        <v>0</v>
      </c>
      <c r="Q1704" s="2">
        <v>554</v>
      </c>
      <c r="R1704" s="2">
        <v>0</v>
      </c>
      <c r="S1704" s="2">
        <v>19</v>
      </c>
      <c r="T1704" s="2">
        <v>1614</v>
      </c>
      <c r="U1704" s="2">
        <v>475</v>
      </c>
      <c r="V1704" s="2">
        <v>29</v>
      </c>
      <c r="W1704" s="2">
        <v>66</v>
      </c>
      <c r="X1704" s="2">
        <v>0</v>
      </c>
      <c r="Y1704" s="2">
        <v>9</v>
      </c>
      <c r="Z1704" s="2">
        <v>1464</v>
      </c>
      <c r="AA1704" s="2">
        <v>685</v>
      </c>
      <c r="AB1704" s="2">
        <v>7</v>
      </c>
      <c r="AC1704" s="2">
        <v>36</v>
      </c>
      <c r="AD1704" s="1">
        <v>0</v>
      </c>
      <c r="AE1704" s="1">
        <v>49</v>
      </c>
      <c r="AF1704" s="1">
        <v>1682</v>
      </c>
      <c r="AG1704" s="1">
        <v>265</v>
      </c>
      <c r="AH1704" s="1">
        <v>79</v>
      </c>
      <c r="AI1704" s="1">
        <v>130</v>
      </c>
      <c r="AJ1704" s="1">
        <v>0</v>
      </c>
      <c r="AK1704" s="1">
        <v>6</v>
      </c>
      <c r="AL1704" s="1">
        <v>1278</v>
      </c>
      <c r="AM1704" s="1">
        <v>891</v>
      </c>
      <c r="AN1704" s="1">
        <v>3</v>
      </c>
      <c r="AO1704" s="1">
        <v>23</v>
      </c>
      <c r="AP1704" s="1">
        <f t="shared" si="1500"/>
        <v>0</v>
      </c>
      <c r="AQ1704" s="1">
        <f t="shared" si="1501"/>
        <v>1</v>
      </c>
      <c r="AR1704" s="1">
        <f t="shared" si="1502"/>
        <v>0</v>
      </c>
      <c r="AS1704" s="1">
        <f t="shared" si="1503"/>
        <v>2.1788470267816613E-2</v>
      </c>
      <c r="AT1704" s="1">
        <f t="shared" si="1504"/>
        <v>0.73263731275533361</v>
      </c>
      <c r="AU1704" s="1">
        <f t="shared" si="1505"/>
        <v>0.24557421697684975</v>
      </c>
      <c r="AV1704" s="1">
        <f t="shared" si="1506"/>
        <v>0</v>
      </c>
      <c r="AW1704" s="1">
        <f t="shared" si="1507"/>
        <v>7.2694229895502041E-3</v>
      </c>
      <c r="AX1704" s="1">
        <f t="shared" si="1508"/>
        <v>0.66515220354384375</v>
      </c>
      <c r="AY1704" s="1">
        <f t="shared" si="1509"/>
        <v>0.32757837346660607</v>
      </c>
      <c r="AZ1704" s="1">
        <f t="shared" si="1510"/>
        <v>0</v>
      </c>
      <c r="BA1704" s="1">
        <f t="shared" si="1511"/>
        <v>5.8049886621315196E-2</v>
      </c>
      <c r="BB1704" s="1">
        <f t="shared" si="1512"/>
        <v>0.76281179138321997</v>
      </c>
      <c r="BC1704" s="1">
        <f t="shared" si="1513"/>
        <v>0.17913832199546487</v>
      </c>
      <c r="BD1704" s="1">
        <f t="shared" si="1514"/>
        <v>0</v>
      </c>
      <c r="BE1704" s="1">
        <f t="shared" si="1515"/>
        <v>4.0890504316219902E-3</v>
      </c>
      <c r="BF1704" s="1">
        <f t="shared" si="1516"/>
        <v>0.58064516129032262</v>
      </c>
      <c r="BG1704" s="1">
        <f t="shared" si="1517"/>
        <v>0.41526578827805544</v>
      </c>
      <c r="BH1704" s="1">
        <f t="shared" si="1518"/>
        <v>-0.23608918873096657</v>
      </c>
      <c r="BI1704" s="1">
        <f t="shared" si="1519"/>
        <v>-0.17707896583097488</v>
      </c>
      <c r="BJ1704" s="1">
        <f t="shared" si="1520"/>
        <v>-0.13511096676471601</v>
      </c>
      <c r="BK1704" s="1">
        <f t="shared" si="1521"/>
        <v>-0.11758260234196397</v>
      </c>
      <c r="BL1704">
        <v>-0.67057017127863983</v>
      </c>
      <c r="BM1704" s="1" t="s">
        <v>1304</v>
      </c>
      <c r="BN1704" s="1" t="str">
        <f t="shared" si="1522"/>
        <v>MINERIO</v>
      </c>
      <c r="BO1704" s="1" t="s">
        <v>1304</v>
      </c>
    </row>
    <row r="1705" spans="1:67" x14ac:dyDescent="0.25">
      <c r="A1705" s="2" t="s">
        <v>158</v>
      </c>
      <c r="B1705" s="2" t="s">
        <v>103</v>
      </c>
      <c r="C1705" s="2" t="s">
        <v>160</v>
      </c>
      <c r="D1705" s="2" t="s">
        <v>1511</v>
      </c>
      <c r="E1705" s="2" t="s">
        <v>105</v>
      </c>
      <c r="G1705" s="2">
        <v>7</v>
      </c>
      <c r="H1705" s="2">
        <v>7</v>
      </c>
      <c r="I1705" s="2">
        <v>22</v>
      </c>
      <c r="J1705" s="37">
        <v>6.3636363636363644E-2</v>
      </c>
      <c r="K1705" s="7">
        <v>0.09</v>
      </c>
      <c r="N1705" s="3">
        <v>0</v>
      </c>
      <c r="O1705" s="3">
        <v>3278</v>
      </c>
      <c r="P1705" s="3">
        <v>0</v>
      </c>
      <c r="Q1705" s="3">
        <v>598</v>
      </c>
      <c r="R1705" s="3">
        <v>0</v>
      </c>
      <c r="S1705" s="3">
        <v>49</v>
      </c>
      <c r="T1705" s="3">
        <v>1199</v>
      </c>
      <c r="U1705" s="3">
        <v>418</v>
      </c>
      <c r="V1705" s="3">
        <v>50</v>
      </c>
      <c r="W1705" s="3">
        <v>44</v>
      </c>
      <c r="X1705" s="3">
        <v>0</v>
      </c>
      <c r="Y1705" s="3">
        <v>35</v>
      </c>
      <c r="Z1705" s="3">
        <v>1092</v>
      </c>
      <c r="AA1705" s="3">
        <v>573</v>
      </c>
      <c r="AB1705" s="3">
        <v>32</v>
      </c>
      <c r="AC1705" s="3">
        <v>27</v>
      </c>
      <c r="AD1705" s="3">
        <v>0</v>
      </c>
      <c r="AE1705" s="3">
        <v>75</v>
      </c>
      <c r="AF1705" s="3">
        <v>1284</v>
      </c>
      <c r="AG1705" s="3">
        <v>250</v>
      </c>
      <c r="AH1705" s="3">
        <v>81</v>
      </c>
      <c r="AI1705" s="1">
        <v>70</v>
      </c>
      <c r="AJ1705" s="1">
        <v>0</v>
      </c>
      <c r="AK1705" s="1">
        <v>27</v>
      </c>
      <c r="AL1705" s="1">
        <v>1012</v>
      </c>
      <c r="AM1705" s="1">
        <v>672</v>
      </c>
      <c r="AN1705" s="1">
        <v>25</v>
      </c>
      <c r="AO1705" s="1">
        <v>20</v>
      </c>
      <c r="AP1705" s="1">
        <f t="shared" si="1500"/>
        <v>0</v>
      </c>
      <c r="AQ1705" s="1">
        <f t="shared" si="1501"/>
        <v>1</v>
      </c>
      <c r="AR1705" s="1">
        <f t="shared" si="1502"/>
        <v>0</v>
      </c>
      <c r="AS1705" s="1">
        <f t="shared" si="1503"/>
        <v>5.6250000000000001E-2</v>
      </c>
      <c r="AT1705" s="1">
        <f t="shared" si="1504"/>
        <v>0.68125000000000002</v>
      </c>
      <c r="AU1705" s="1">
        <f t="shared" si="1505"/>
        <v>0.26250000000000001</v>
      </c>
      <c r="AV1705" s="1">
        <f t="shared" si="1506"/>
        <v>0</v>
      </c>
      <c r="AW1705" s="1">
        <f t="shared" si="1507"/>
        <v>3.8089823763501993E-2</v>
      </c>
      <c r="AX1705" s="1">
        <f t="shared" si="1508"/>
        <v>0.62080727686185333</v>
      </c>
      <c r="AY1705" s="1">
        <f t="shared" si="1509"/>
        <v>0.34110289937464466</v>
      </c>
      <c r="AZ1705" s="1">
        <f t="shared" si="1510"/>
        <v>0</v>
      </c>
      <c r="BA1705" s="1">
        <f t="shared" si="1511"/>
        <v>8.8636363636363638E-2</v>
      </c>
      <c r="BB1705" s="1">
        <f t="shared" si="1512"/>
        <v>0.7295454545454545</v>
      </c>
      <c r="BC1705" s="1">
        <f t="shared" si="1513"/>
        <v>0.18181818181818182</v>
      </c>
      <c r="BD1705" s="1">
        <f t="shared" si="1514"/>
        <v>0</v>
      </c>
      <c r="BE1705" s="1">
        <f t="shared" si="1515"/>
        <v>2.9612756264236904E-2</v>
      </c>
      <c r="BF1705" s="1">
        <f t="shared" si="1516"/>
        <v>0.57630979498861046</v>
      </c>
      <c r="BG1705" s="1">
        <f t="shared" si="1517"/>
        <v>0.39407744874715261</v>
      </c>
      <c r="BH1705" s="1">
        <f t="shared" si="1518"/>
        <v>-0.23934399906630346</v>
      </c>
      <c r="BI1705" s="1">
        <f t="shared" si="1519"/>
        <v>-0.20704320108874283</v>
      </c>
      <c r="BJ1705" s="1">
        <f t="shared" si="1520"/>
        <v>-0.16669348471530113</v>
      </c>
      <c r="BK1705" s="1">
        <f t="shared" si="1521"/>
        <v>-0.13694764408131538</v>
      </c>
      <c r="BL1705">
        <v>-0.61874898371085374</v>
      </c>
      <c r="BM1705" s="1" t="s">
        <v>1304</v>
      </c>
      <c r="BN1705" s="1" t="str">
        <f t="shared" si="1522"/>
        <v>MINERIO</v>
      </c>
      <c r="BO1705" s="1" t="s">
        <v>1304</v>
      </c>
    </row>
    <row r="1706" spans="1:67" x14ac:dyDescent="0.25">
      <c r="A1706" s="2" t="s">
        <v>521</v>
      </c>
      <c r="B1706" s="2" t="s">
        <v>103</v>
      </c>
      <c r="C1706" s="2" t="s">
        <v>160</v>
      </c>
      <c r="D1706" s="2" t="s">
        <v>575</v>
      </c>
      <c r="E1706" s="6" t="s">
        <v>105</v>
      </c>
      <c r="F1706" s="2">
        <v>3</v>
      </c>
      <c r="G1706" s="2">
        <v>8</v>
      </c>
      <c r="H1706" s="2">
        <v>8</v>
      </c>
      <c r="I1706" s="35">
        <v>-888</v>
      </c>
      <c r="J1706" s="37">
        <v>0.28666666666666668</v>
      </c>
      <c r="K1706" s="3">
        <v>0.15</v>
      </c>
      <c r="L1706" s="2"/>
      <c r="M1706" s="2"/>
      <c r="N1706" s="2">
        <v>21</v>
      </c>
      <c r="O1706" s="2">
        <v>3146</v>
      </c>
      <c r="P1706" s="2">
        <v>0</v>
      </c>
      <c r="Q1706" s="2">
        <v>564</v>
      </c>
      <c r="R1706" s="2">
        <v>0</v>
      </c>
      <c r="S1706" s="2">
        <v>23</v>
      </c>
      <c r="T1706" s="2">
        <v>1404</v>
      </c>
      <c r="U1706" s="2">
        <v>581</v>
      </c>
      <c r="V1706" s="2">
        <v>29</v>
      </c>
      <c r="W1706" s="2">
        <v>36</v>
      </c>
      <c r="X1706" s="2">
        <v>0</v>
      </c>
      <c r="Y1706" s="2">
        <v>23</v>
      </c>
      <c r="Z1706" s="2">
        <v>1404</v>
      </c>
      <c r="AA1706" s="2">
        <v>581</v>
      </c>
      <c r="AB1706" s="2">
        <v>29</v>
      </c>
      <c r="AC1706" s="2">
        <v>36</v>
      </c>
      <c r="AD1706" s="1">
        <v>0</v>
      </c>
      <c r="AE1706" s="1">
        <v>52</v>
      </c>
      <c r="AF1706" s="1">
        <v>1571</v>
      </c>
      <c r="AG1706" s="1">
        <v>342</v>
      </c>
      <c r="AH1706" s="1">
        <v>58</v>
      </c>
      <c r="AI1706" s="1">
        <v>51</v>
      </c>
      <c r="AJ1706" s="1">
        <v>0</v>
      </c>
      <c r="AK1706" s="1">
        <v>4</v>
      </c>
      <c r="AL1706" s="1">
        <v>1027</v>
      </c>
      <c r="AM1706" s="1">
        <v>1016</v>
      </c>
      <c r="AN1706" s="1">
        <v>3</v>
      </c>
      <c r="AO1706" s="1">
        <v>22</v>
      </c>
      <c r="AP1706" s="1">
        <f t="shared" si="1500"/>
        <v>5.6285178236397749E-3</v>
      </c>
      <c r="AQ1706" s="1">
        <f t="shared" si="1501"/>
        <v>0.99437148217636018</v>
      </c>
      <c r="AR1706" s="1">
        <f t="shared" si="1502"/>
        <v>0</v>
      </c>
      <c r="AS1706" s="1">
        <f t="shared" si="1503"/>
        <v>2.5084418716835505E-2</v>
      </c>
      <c r="AT1706" s="1">
        <f t="shared" si="1504"/>
        <v>0.6772793053545586</v>
      </c>
      <c r="AU1706" s="1">
        <f t="shared" si="1505"/>
        <v>0.29763627592860586</v>
      </c>
      <c r="AV1706" s="1">
        <f t="shared" si="1506"/>
        <v>0</v>
      </c>
      <c r="AW1706" s="1">
        <f t="shared" si="1507"/>
        <v>2.5084418716835505E-2</v>
      </c>
      <c r="AX1706" s="1">
        <f t="shared" si="1508"/>
        <v>0.6772793053545586</v>
      </c>
      <c r="AY1706" s="1">
        <f t="shared" si="1509"/>
        <v>0.29763627592860586</v>
      </c>
      <c r="AZ1706" s="1">
        <f t="shared" si="1510"/>
        <v>0</v>
      </c>
      <c r="BA1706" s="1">
        <f t="shared" si="1511"/>
        <v>5.3037608486017358E-2</v>
      </c>
      <c r="BB1706" s="1">
        <f t="shared" si="1512"/>
        <v>0.75747348119575697</v>
      </c>
      <c r="BC1706" s="1">
        <f t="shared" si="1513"/>
        <v>0.18948891031822565</v>
      </c>
      <c r="BD1706" s="1">
        <f t="shared" si="1514"/>
        <v>0</v>
      </c>
      <c r="BE1706" s="1">
        <f t="shared" si="1515"/>
        <v>3.3783783783783786E-3</v>
      </c>
      <c r="BF1706" s="1">
        <f t="shared" si="1516"/>
        <v>0.49565637065637064</v>
      </c>
      <c r="BG1706" s="1">
        <f t="shared" si="1517"/>
        <v>0.50096525096525102</v>
      </c>
      <c r="BH1706" s="1">
        <f t="shared" si="1518"/>
        <v>-0.30481930747591723</v>
      </c>
      <c r="BI1706" s="1">
        <f t="shared" si="1519"/>
        <v>-0.16923219430007438</v>
      </c>
      <c r="BJ1706" s="1">
        <f t="shared" si="1520"/>
        <v>-0.16923219430007438</v>
      </c>
      <c r="BK1706" s="1">
        <f t="shared" si="1521"/>
        <v>-0.12063256701304884</v>
      </c>
      <c r="BL1706">
        <v>-0.38636226447961747</v>
      </c>
      <c r="BM1706" s="1" t="s">
        <v>1304</v>
      </c>
      <c r="BN1706" s="1" t="str">
        <f t="shared" si="1522"/>
        <v>MINERIO</v>
      </c>
      <c r="BO1706" s="1" t="s">
        <v>1304</v>
      </c>
    </row>
    <row r="1707" spans="1:67" x14ac:dyDescent="0.25">
      <c r="A1707" s="2" t="s">
        <v>158</v>
      </c>
      <c r="B1707" s="2" t="s">
        <v>103</v>
      </c>
      <c r="C1707" s="2" t="s">
        <v>160</v>
      </c>
      <c r="D1707" s="2" t="s">
        <v>1510</v>
      </c>
      <c r="E1707" s="2" t="s">
        <v>105</v>
      </c>
      <c r="G1707" s="2">
        <v>6</v>
      </c>
      <c r="H1707" s="2">
        <v>6</v>
      </c>
      <c r="I1707" s="2">
        <v>25</v>
      </c>
      <c r="J1707" s="37">
        <v>5.6000000000000008E-2</v>
      </c>
      <c r="K1707" s="7">
        <v>0.09</v>
      </c>
      <c r="N1707" s="3">
        <v>16</v>
      </c>
      <c r="O1707" s="3">
        <v>3430</v>
      </c>
      <c r="P1707" s="3">
        <v>0</v>
      </c>
      <c r="Q1707" s="3">
        <v>589</v>
      </c>
      <c r="R1707" s="3">
        <v>0</v>
      </c>
      <c r="S1707" s="3">
        <v>7</v>
      </c>
      <c r="T1707" s="3">
        <v>1568</v>
      </c>
      <c r="U1707" s="3">
        <v>488</v>
      </c>
      <c r="V1707" s="3">
        <v>10</v>
      </c>
      <c r="W1707" s="3">
        <v>69</v>
      </c>
      <c r="X1707" s="3">
        <v>0</v>
      </c>
      <c r="Y1707" s="3">
        <v>1</v>
      </c>
      <c r="Z1707" s="3">
        <v>1413</v>
      </c>
      <c r="AA1707" s="3">
        <v>681</v>
      </c>
      <c r="AB1707" s="3">
        <v>3</v>
      </c>
      <c r="AC1707" s="3">
        <v>44</v>
      </c>
      <c r="AD1707" s="3">
        <v>0</v>
      </c>
      <c r="AE1707" s="3">
        <v>42</v>
      </c>
      <c r="AF1707" s="3">
        <v>1615</v>
      </c>
      <c r="AG1707" s="3">
        <v>277</v>
      </c>
      <c r="AH1707" s="3">
        <v>77</v>
      </c>
      <c r="AI1707" s="1">
        <v>131</v>
      </c>
      <c r="AJ1707" s="1">
        <v>0</v>
      </c>
      <c r="AK1707" s="1">
        <v>0</v>
      </c>
      <c r="AL1707" s="1">
        <v>1265</v>
      </c>
      <c r="AM1707" s="1">
        <v>851</v>
      </c>
      <c r="AN1707" s="1">
        <v>0</v>
      </c>
      <c r="AO1707" s="1">
        <v>26</v>
      </c>
      <c r="AP1707" s="1">
        <f t="shared" si="1500"/>
        <v>3.9653035935563819E-3</v>
      </c>
      <c r="AQ1707" s="1">
        <f t="shared" si="1501"/>
        <v>0.9960346964064436</v>
      </c>
      <c r="AR1707" s="1">
        <f t="shared" si="1502"/>
        <v>0</v>
      </c>
      <c r="AS1707" s="1">
        <f t="shared" si="1503"/>
        <v>7.9365079365079361E-3</v>
      </c>
      <c r="AT1707" s="1">
        <f t="shared" si="1504"/>
        <v>0.73202614379084963</v>
      </c>
      <c r="AU1707" s="1">
        <f t="shared" si="1505"/>
        <v>0.26003734827264241</v>
      </c>
      <c r="AV1707" s="1">
        <f t="shared" si="1506"/>
        <v>0</v>
      </c>
      <c r="AW1707" s="1">
        <f t="shared" si="1507"/>
        <v>1.8674136321195146E-3</v>
      </c>
      <c r="AX1707" s="1">
        <f t="shared" si="1508"/>
        <v>0.65966386554621848</v>
      </c>
      <c r="AY1707" s="1">
        <f t="shared" si="1509"/>
        <v>0.33846872082166202</v>
      </c>
      <c r="AZ1707" s="1">
        <f t="shared" si="1510"/>
        <v>0</v>
      </c>
      <c r="BA1707" s="1">
        <f t="shared" si="1511"/>
        <v>5.5555555555555552E-2</v>
      </c>
      <c r="BB1707" s="1">
        <f t="shared" si="1512"/>
        <v>0.75396825396825395</v>
      </c>
      <c r="BC1707" s="1">
        <f t="shared" si="1513"/>
        <v>0.19047619047619047</v>
      </c>
      <c r="BD1707" s="1">
        <f t="shared" si="1514"/>
        <v>0</v>
      </c>
      <c r="BE1707" s="1">
        <f t="shared" si="1515"/>
        <v>0</v>
      </c>
      <c r="BF1707" s="1">
        <f t="shared" si="1516"/>
        <v>0.59056956115779646</v>
      </c>
      <c r="BG1707" s="1">
        <f t="shared" si="1517"/>
        <v>0.40943043884220354</v>
      </c>
      <c r="BH1707" s="1">
        <f t="shared" si="1518"/>
        <v>-0.2287289409840001</v>
      </c>
      <c r="BI1707" s="1">
        <f t="shared" si="1519"/>
        <v>-0.18067730464727821</v>
      </c>
      <c r="BJ1707" s="1">
        <f t="shared" si="1520"/>
        <v>-0.13547340814741721</v>
      </c>
      <c r="BK1707" s="1">
        <f t="shared" si="1521"/>
        <v>-0.12264693982871515</v>
      </c>
      <c r="BL1707">
        <v>-0.66210387104883761</v>
      </c>
      <c r="BM1707" s="1" t="s">
        <v>1304</v>
      </c>
      <c r="BN1707" s="1" t="str">
        <f t="shared" si="1522"/>
        <v>MINERIO</v>
      </c>
      <c r="BO1707" s="1" t="s">
        <v>1304</v>
      </c>
    </row>
    <row r="1708" spans="1:67" x14ac:dyDescent="0.25">
      <c r="A1708" s="2" t="s">
        <v>158</v>
      </c>
      <c r="B1708" s="2" t="s">
        <v>103</v>
      </c>
      <c r="C1708" s="2" t="s">
        <v>160</v>
      </c>
      <c r="D1708" s="2" t="s">
        <v>1506</v>
      </c>
      <c r="E1708" s="6" t="s">
        <v>105</v>
      </c>
      <c r="G1708" s="2">
        <v>2</v>
      </c>
      <c r="H1708" s="2">
        <v>2</v>
      </c>
      <c r="I1708" s="35">
        <v>-888</v>
      </c>
      <c r="J1708" s="37">
        <v>3.9350000000000001</v>
      </c>
      <c r="K1708" s="7">
        <v>0.04</v>
      </c>
      <c r="M1708" s="2"/>
      <c r="N1708" s="2">
        <v>32</v>
      </c>
      <c r="O1708" s="2">
        <v>3199</v>
      </c>
      <c r="P1708" s="2">
        <v>0</v>
      </c>
      <c r="Q1708" s="2">
        <v>534</v>
      </c>
      <c r="R1708" s="2">
        <v>0</v>
      </c>
      <c r="S1708" s="5">
        <v>6</v>
      </c>
      <c r="T1708" s="5">
        <v>937</v>
      </c>
      <c r="U1708" s="5">
        <v>387</v>
      </c>
      <c r="V1708" s="5">
        <v>6</v>
      </c>
      <c r="W1708" s="5">
        <v>39</v>
      </c>
      <c r="X1708" s="5">
        <v>0</v>
      </c>
      <c r="Y1708" s="5">
        <v>0</v>
      </c>
      <c r="Z1708" s="5">
        <v>800</v>
      </c>
      <c r="AA1708" s="5">
        <v>555</v>
      </c>
      <c r="AB1708" s="5">
        <v>0</v>
      </c>
      <c r="AC1708" s="5">
        <v>20</v>
      </c>
      <c r="AD1708" s="3">
        <v>0</v>
      </c>
      <c r="AE1708" s="3">
        <v>50</v>
      </c>
      <c r="AF1708" s="3">
        <v>985</v>
      </c>
      <c r="AG1708" s="3">
        <v>230</v>
      </c>
      <c r="AH1708" s="3">
        <v>63</v>
      </c>
      <c r="AI1708" s="1">
        <v>47</v>
      </c>
      <c r="AJ1708" s="1">
        <v>0</v>
      </c>
      <c r="AK1708" s="1">
        <v>0</v>
      </c>
      <c r="AL1708" s="1">
        <v>678</v>
      </c>
      <c r="AM1708" s="1">
        <v>688</v>
      </c>
      <c r="AN1708" s="1">
        <v>0</v>
      </c>
      <c r="AO1708" s="1">
        <v>9</v>
      </c>
      <c r="AP1708" s="1">
        <f t="shared" si="1500"/>
        <v>8.4993359893758298E-3</v>
      </c>
      <c r="AQ1708" s="1">
        <f t="shared" si="1501"/>
        <v>0.9915006640106242</v>
      </c>
      <c r="AR1708" s="1">
        <f t="shared" si="1502"/>
        <v>0</v>
      </c>
      <c r="AS1708" s="1">
        <f t="shared" si="1503"/>
        <v>8.7272727272727276E-3</v>
      </c>
      <c r="AT1708" s="1">
        <f t="shared" si="1504"/>
        <v>0.68145454545454542</v>
      </c>
      <c r="AU1708" s="1">
        <f t="shared" si="1505"/>
        <v>0.30981818181818183</v>
      </c>
      <c r="AV1708" s="1">
        <f t="shared" si="1506"/>
        <v>0</v>
      </c>
      <c r="AW1708" s="1">
        <f t="shared" si="1507"/>
        <v>0</v>
      </c>
      <c r="AX1708" s="1">
        <f t="shared" si="1508"/>
        <v>0.58181818181818179</v>
      </c>
      <c r="AY1708" s="1">
        <f t="shared" si="1509"/>
        <v>0.41818181818181815</v>
      </c>
      <c r="AZ1708" s="1">
        <f t="shared" si="1510"/>
        <v>0</v>
      </c>
      <c r="BA1708" s="1">
        <f t="shared" si="1511"/>
        <v>8.2181818181818175E-2</v>
      </c>
      <c r="BB1708" s="1">
        <f t="shared" si="1512"/>
        <v>0.71636363636363631</v>
      </c>
      <c r="BC1708" s="1">
        <f t="shared" si="1513"/>
        <v>0.20145454545454544</v>
      </c>
      <c r="BD1708" s="1">
        <f t="shared" si="1514"/>
        <v>0</v>
      </c>
      <c r="BE1708" s="1">
        <f t="shared" si="1515"/>
        <v>0</v>
      </c>
      <c r="BF1708" s="1">
        <f t="shared" si="1516"/>
        <v>0.49309090909090908</v>
      </c>
      <c r="BG1708" s="1">
        <f t="shared" si="1517"/>
        <v>0.50690909090909086</v>
      </c>
      <c r="BH1708" s="1">
        <f t="shared" si="1518"/>
        <v>-0.30707300429921813</v>
      </c>
      <c r="BI1708" s="1">
        <f t="shared" si="1519"/>
        <v>-0.2352127111743379</v>
      </c>
      <c r="BJ1708" s="1">
        <f t="shared" si="1520"/>
        <v>-0.16656310727850321</v>
      </c>
      <c r="BK1708" s="1">
        <f t="shared" si="1521"/>
        <v>-0.14486646766866976</v>
      </c>
      <c r="BL1708">
        <v>-0.7467024675883438</v>
      </c>
      <c r="BM1708" s="1" t="s">
        <v>1304</v>
      </c>
      <c r="BN1708" s="1" t="str">
        <f t="shared" si="1522"/>
        <v>MINERIO</v>
      </c>
      <c r="BO1708" s="1" t="s">
        <v>1304</v>
      </c>
    </row>
    <row r="1709" spans="1:67" x14ac:dyDescent="0.25">
      <c r="A1709" s="2" t="s">
        <v>158</v>
      </c>
      <c r="B1709" s="2" t="s">
        <v>103</v>
      </c>
      <c r="C1709" s="2" t="s">
        <v>159</v>
      </c>
      <c r="D1709" s="2" t="s">
        <v>1490</v>
      </c>
      <c r="E1709" s="6" t="s">
        <v>105</v>
      </c>
      <c r="G1709" s="2">
        <v>6</v>
      </c>
      <c r="H1709" s="2">
        <v>6</v>
      </c>
      <c r="I1709" s="35">
        <v>-888</v>
      </c>
      <c r="J1709" s="37">
        <v>0.13333333333333333</v>
      </c>
      <c r="K1709" s="7">
        <v>0.31</v>
      </c>
      <c r="M1709" s="2"/>
      <c r="N1709" s="2">
        <v>0</v>
      </c>
      <c r="O1709" s="2">
        <v>0</v>
      </c>
      <c r="P1709" s="2">
        <v>0</v>
      </c>
      <c r="Q1709" s="2">
        <v>105</v>
      </c>
      <c r="R1709" s="2">
        <v>0</v>
      </c>
      <c r="S1709" s="5">
        <v>26</v>
      </c>
      <c r="T1709" s="5">
        <v>928</v>
      </c>
      <c r="U1709" s="5">
        <v>225</v>
      </c>
      <c r="V1709" s="5">
        <v>22</v>
      </c>
      <c r="W1709" s="5">
        <v>42</v>
      </c>
      <c r="X1709" s="5">
        <v>0</v>
      </c>
      <c r="Y1709" s="5">
        <v>26</v>
      </c>
      <c r="Z1709" s="5">
        <v>928</v>
      </c>
      <c r="AA1709" s="5">
        <v>225</v>
      </c>
      <c r="AB1709" s="5">
        <v>22</v>
      </c>
      <c r="AC1709" s="5">
        <v>42</v>
      </c>
      <c r="AD1709" s="3">
        <v>0</v>
      </c>
      <c r="AE1709" s="3">
        <v>26</v>
      </c>
      <c r="AF1709" s="3">
        <v>928</v>
      </c>
      <c r="AG1709" s="3">
        <v>225</v>
      </c>
      <c r="AH1709" s="3">
        <v>22</v>
      </c>
      <c r="AI1709" s="1">
        <v>42</v>
      </c>
      <c r="AJ1709" s="1">
        <v>0</v>
      </c>
      <c r="AK1709" s="1">
        <v>26</v>
      </c>
      <c r="AL1709" s="1">
        <v>928</v>
      </c>
      <c r="AM1709" s="1">
        <v>225</v>
      </c>
      <c r="AN1709" s="1">
        <v>22</v>
      </c>
      <c r="AO1709" s="1">
        <v>42</v>
      </c>
      <c r="AP1709" s="1">
        <f t="shared" si="1500"/>
        <v>0</v>
      </c>
      <c r="AQ1709" s="1">
        <f t="shared" si="1501"/>
        <v>1</v>
      </c>
      <c r="AR1709" s="1">
        <f t="shared" si="1502"/>
        <v>0</v>
      </c>
      <c r="AS1709" s="1">
        <f t="shared" si="1503"/>
        <v>3.8616251005631534E-2</v>
      </c>
      <c r="AT1709" s="1">
        <f t="shared" si="1504"/>
        <v>0.74658085277554309</v>
      </c>
      <c r="AU1709" s="1">
        <f t="shared" si="1505"/>
        <v>0.21480289621882542</v>
      </c>
      <c r="AV1709" s="1">
        <f t="shared" si="1506"/>
        <v>0</v>
      </c>
      <c r="AW1709" s="1">
        <f t="shared" si="1507"/>
        <v>3.8616251005631534E-2</v>
      </c>
      <c r="AX1709" s="1">
        <f t="shared" si="1508"/>
        <v>0.74658085277554309</v>
      </c>
      <c r="AY1709" s="1">
        <f t="shared" si="1509"/>
        <v>0.21480289621882542</v>
      </c>
      <c r="AZ1709" s="1">
        <f t="shared" si="1510"/>
        <v>0</v>
      </c>
      <c r="BA1709" s="1">
        <f t="shared" si="1511"/>
        <v>3.8616251005631534E-2</v>
      </c>
      <c r="BB1709" s="1">
        <f t="shared" si="1512"/>
        <v>0.74658085277554309</v>
      </c>
      <c r="BC1709" s="1">
        <f t="shared" si="1513"/>
        <v>0.21480289621882542</v>
      </c>
      <c r="BD1709" s="1">
        <f t="shared" si="1514"/>
        <v>0</v>
      </c>
      <c r="BE1709" s="1">
        <f t="shared" si="1515"/>
        <v>3.8616251005631534E-2</v>
      </c>
      <c r="BF1709" s="1">
        <f t="shared" si="1516"/>
        <v>0.74658085277554309</v>
      </c>
      <c r="BG1709" s="1">
        <f t="shared" si="1517"/>
        <v>0.21480289621882542</v>
      </c>
      <c r="BH1709" s="1">
        <f t="shared" si="1518"/>
        <v>-0.12692315242278268</v>
      </c>
      <c r="BI1709" s="1">
        <f t="shared" si="1519"/>
        <v>-0.12692315242278268</v>
      </c>
      <c r="BJ1709" s="1">
        <f t="shared" si="1520"/>
        <v>-0.12692315242278268</v>
      </c>
      <c r="BK1709" s="1">
        <f t="shared" si="1521"/>
        <v>-0.12692315242278268</v>
      </c>
      <c r="BL1709">
        <v>-0.22036134851582123</v>
      </c>
      <c r="BM1709" s="1" t="s">
        <v>1304</v>
      </c>
      <c r="BN1709" s="1" t="str">
        <f t="shared" si="1522"/>
        <v>MINERIO</v>
      </c>
      <c r="BO1709" s="1" t="s">
        <v>1304</v>
      </c>
    </row>
    <row r="1710" spans="1:67" x14ac:dyDescent="0.25">
      <c r="A1710" s="2" t="s">
        <v>521</v>
      </c>
      <c r="B1710" s="2" t="s">
        <v>103</v>
      </c>
      <c r="C1710" s="2" t="s">
        <v>160</v>
      </c>
      <c r="D1710" s="2" t="s">
        <v>577</v>
      </c>
      <c r="E1710" s="6" t="s">
        <v>105</v>
      </c>
      <c r="F1710" s="2">
        <v>3</v>
      </c>
      <c r="G1710" s="2">
        <v>10</v>
      </c>
      <c r="H1710" s="2">
        <v>10</v>
      </c>
      <c r="I1710" s="35">
        <v>-888</v>
      </c>
      <c r="J1710" s="37">
        <v>0.54</v>
      </c>
      <c r="K1710" s="3">
        <v>0.01</v>
      </c>
      <c r="L1710" s="2"/>
      <c r="M1710" s="2"/>
      <c r="N1710" s="2">
        <v>0</v>
      </c>
      <c r="O1710" s="2">
        <v>1592</v>
      </c>
      <c r="P1710" s="2">
        <v>0</v>
      </c>
      <c r="Q1710" s="2">
        <v>386</v>
      </c>
      <c r="R1710" s="2">
        <v>0</v>
      </c>
      <c r="S1710" s="2">
        <v>7</v>
      </c>
      <c r="T1710" s="2">
        <v>744</v>
      </c>
      <c r="U1710" s="2">
        <v>263</v>
      </c>
      <c r="V1710" s="2">
        <v>6</v>
      </c>
      <c r="W1710" s="2">
        <v>40</v>
      </c>
      <c r="X1710" s="2">
        <v>0</v>
      </c>
      <c r="Y1710" s="2">
        <v>7</v>
      </c>
      <c r="Z1710" s="2">
        <v>744</v>
      </c>
      <c r="AA1710" s="2">
        <v>263</v>
      </c>
      <c r="AB1710" s="2">
        <v>6</v>
      </c>
      <c r="AC1710" s="2">
        <v>40</v>
      </c>
      <c r="AD1710" s="1">
        <v>0</v>
      </c>
      <c r="AE1710" s="1">
        <v>29</v>
      </c>
      <c r="AF1710" s="1">
        <v>766</v>
      </c>
      <c r="AG1710" s="1">
        <v>159</v>
      </c>
      <c r="AH1710" s="1">
        <v>38</v>
      </c>
      <c r="AI1710" s="1">
        <v>69</v>
      </c>
      <c r="AJ1710" s="1">
        <v>0</v>
      </c>
      <c r="AK1710" s="1">
        <v>0</v>
      </c>
      <c r="AL1710" s="1">
        <v>570</v>
      </c>
      <c r="AM1710" s="1">
        <v>472</v>
      </c>
      <c r="AN1710" s="1">
        <v>1</v>
      </c>
      <c r="AO1710" s="1">
        <v>16</v>
      </c>
      <c r="AP1710" s="1">
        <f t="shared" si="1500"/>
        <v>0</v>
      </c>
      <c r="AQ1710" s="1">
        <f t="shared" si="1501"/>
        <v>1</v>
      </c>
      <c r="AR1710" s="1">
        <f t="shared" si="1502"/>
        <v>0</v>
      </c>
      <c r="AS1710" s="1">
        <f t="shared" si="1503"/>
        <v>1.2264150943396227E-2</v>
      </c>
      <c r="AT1710" s="1">
        <f t="shared" si="1504"/>
        <v>0.70188679245283014</v>
      </c>
      <c r="AU1710" s="1">
        <f t="shared" si="1505"/>
        <v>0.28584905660377358</v>
      </c>
      <c r="AV1710" s="1">
        <f t="shared" si="1506"/>
        <v>0</v>
      </c>
      <c r="AW1710" s="1">
        <f t="shared" si="1507"/>
        <v>1.2264150943396227E-2</v>
      </c>
      <c r="AX1710" s="1">
        <f t="shared" si="1508"/>
        <v>0.70188679245283014</v>
      </c>
      <c r="AY1710" s="1">
        <f t="shared" si="1509"/>
        <v>0.28584905660377358</v>
      </c>
      <c r="AZ1710" s="1">
        <f t="shared" si="1510"/>
        <v>0</v>
      </c>
      <c r="BA1710" s="1">
        <f t="shared" si="1511"/>
        <v>6.314797360980208E-2</v>
      </c>
      <c r="BB1710" s="1">
        <f t="shared" si="1512"/>
        <v>0.72196041470311023</v>
      </c>
      <c r="BC1710" s="1">
        <f t="shared" si="1513"/>
        <v>0.21489161168708765</v>
      </c>
      <c r="BD1710" s="1">
        <f t="shared" si="1514"/>
        <v>0</v>
      </c>
      <c r="BE1710" s="1">
        <f t="shared" si="1515"/>
        <v>9.4428706326723328E-4</v>
      </c>
      <c r="BF1710" s="1">
        <f t="shared" si="1516"/>
        <v>0.5382436260623229</v>
      </c>
      <c r="BG1710" s="1">
        <f t="shared" si="1517"/>
        <v>0.46081208687440983</v>
      </c>
      <c r="BH1710" s="1">
        <f t="shared" si="1518"/>
        <v>-0.26902110443499366</v>
      </c>
      <c r="BI1710" s="1">
        <f t="shared" si="1519"/>
        <v>-0.15373292971889158</v>
      </c>
      <c r="BJ1710" s="1">
        <f t="shared" si="1520"/>
        <v>-0.15373292971889158</v>
      </c>
      <c r="BK1710" s="1">
        <f t="shared" si="1521"/>
        <v>-0.14148661426873677</v>
      </c>
      <c r="BL1710">
        <v>-0.34038629273584547</v>
      </c>
      <c r="BM1710" s="1" t="s">
        <v>1304</v>
      </c>
      <c r="BN1710" s="1" t="str">
        <f t="shared" si="1522"/>
        <v>MINERIO</v>
      </c>
      <c r="BO1710" s="1" t="s">
        <v>1304</v>
      </c>
    </row>
    <row r="1711" spans="1:67" x14ac:dyDescent="0.25">
      <c r="A1711" s="2" t="s">
        <v>521</v>
      </c>
      <c r="B1711" s="2" t="s">
        <v>103</v>
      </c>
      <c r="C1711" s="2" t="s">
        <v>160</v>
      </c>
      <c r="D1711" s="2" t="s">
        <v>573</v>
      </c>
      <c r="E1711" s="6" t="s">
        <v>105</v>
      </c>
      <c r="F1711" s="2">
        <v>3</v>
      </c>
      <c r="G1711" s="2">
        <v>6</v>
      </c>
      <c r="H1711" s="2">
        <v>6</v>
      </c>
      <c r="I1711" s="35">
        <v>-888</v>
      </c>
      <c r="J1711" s="37">
        <v>3.7499999999999999E-2</v>
      </c>
      <c r="K1711" s="3">
        <v>0.03</v>
      </c>
      <c r="L1711" s="2"/>
      <c r="M1711" s="2"/>
      <c r="N1711" s="2">
        <v>9</v>
      </c>
      <c r="O1711" s="2">
        <v>1928</v>
      </c>
      <c r="P1711" s="2">
        <v>0</v>
      </c>
      <c r="Q1711" s="2">
        <v>440</v>
      </c>
      <c r="R1711" s="2">
        <v>0</v>
      </c>
      <c r="S1711" s="2">
        <v>7</v>
      </c>
      <c r="T1711" s="2">
        <v>865</v>
      </c>
      <c r="U1711" s="2">
        <v>363</v>
      </c>
      <c r="V1711" s="2">
        <v>6</v>
      </c>
      <c r="W1711" s="2">
        <v>31</v>
      </c>
      <c r="X1711" s="2">
        <v>0</v>
      </c>
      <c r="Y1711" s="2">
        <v>7</v>
      </c>
      <c r="Z1711" s="2">
        <v>865</v>
      </c>
      <c r="AA1711" s="2">
        <v>363</v>
      </c>
      <c r="AB1711" s="2">
        <v>6</v>
      </c>
      <c r="AC1711" s="2">
        <v>31</v>
      </c>
      <c r="AD1711" s="1">
        <v>0</v>
      </c>
      <c r="AE1711" s="1">
        <v>23</v>
      </c>
      <c r="AF1711" s="1">
        <v>937</v>
      </c>
      <c r="AG1711" s="1">
        <v>234</v>
      </c>
      <c r="AH1711" s="1">
        <v>30</v>
      </c>
      <c r="AI1711" s="1">
        <v>48</v>
      </c>
      <c r="AJ1711" s="1">
        <v>0</v>
      </c>
      <c r="AK1711" s="1">
        <v>0</v>
      </c>
      <c r="AL1711" s="1">
        <v>637</v>
      </c>
      <c r="AM1711" s="1">
        <v>627</v>
      </c>
      <c r="AN1711" s="1">
        <v>0</v>
      </c>
      <c r="AO1711" s="1">
        <v>8</v>
      </c>
      <c r="AP1711" s="1">
        <f t="shared" si="1500"/>
        <v>3.7862852334875894E-3</v>
      </c>
      <c r="AQ1711" s="1">
        <f t="shared" si="1501"/>
        <v>0.99621371476651244</v>
      </c>
      <c r="AR1711" s="1">
        <f t="shared" si="1502"/>
        <v>0</v>
      </c>
      <c r="AS1711" s="1">
        <f t="shared" si="1503"/>
        <v>1.0220125786163521E-2</v>
      </c>
      <c r="AT1711" s="1">
        <f t="shared" si="1504"/>
        <v>0.68003144654088055</v>
      </c>
      <c r="AU1711" s="1">
        <f t="shared" si="1505"/>
        <v>0.30974842767295596</v>
      </c>
      <c r="AV1711" s="1">
        <f t="shared" si="1506"/>
        <v>0</v>
      </c>
      <c r="AW1711" s="1">
        <f t="shared" si="1507"/>
        <v>1.0220125786163521E-2</v>
      </c>
      <c r="AX1711" s="1">
        <f t="shared" si="1508"/>
        <v>0.68003144654088055</v>
      </c>
      <c r="AY1711" s="1">
        <f t="shared" si="1509"/>
        <v>0.30974842767295596</v>
      </c>
      <c r="AZ1711" s="1">
        <f t="shared" si="1510"/>
        <v>0</v>
      </c>
      <c r="BA1711" s="1">
        <f t="shared" si="1511"/>
        <v>4.1666666666666664E-2</v>
      </c>
      <c r="BB1711" s="1">
        <f t="shared" si="1512"/>
        <v>0.73663522012578619</v>
      </c>
      <c r="BC1711" s="1">
        <f t="shared" si="1513"/>
        <v>0.22169811320754718</v>
      </c>
      <c r="BD1711" s="1">
        <f t="shared" si="1514"/>
        <v>0</v>
      </c>
      <c r="BE1711" s="1">
        <f t="shared" si="1515"/>
        <v>0</v>
      </c>
      <c r="BF1711" s="1">
        <f t="shared" si="1516"/>
        <v>0.50078616352201255</v>
      </c>
      <c r="BG1711" s="1">
        <f t="shared" si="1517"/>
        <v>0.49921383647798739</v>
      </c>
      <c r="BH1711" s="1">
        <f t="shared" si="1518"/>
        <v>-0.30034767897704467</v>
      </c>
      <c r="BI1711" s="1">
        <f t="shared" si="1519"/>
        <v>-0.16747100384758082</v>
      </c>
      <c r="BJ1711" s="1">
        <f t="shared" si="1520"/>
        <v>-0.16747100384758082</v>
      </c>
      <c r="BK1711" s="1">
        <f t="shared" si="1521"/>
        <v>-0.13274752042461679</v>
      </c>
      <c r="BL1711">
        <v>-0.26921688991433229</v>
      </c>
      <c r="BM1711" s="1" t="s">
        <v>1304</v>
      </c>
      <c r="BN1711" s="1" t="str">
        <f t="shared" si="1522"/>
        <v>ESTERIL</v>
      </c>
      <c r="BO1711" s="1" t="s">
        <v>1304</v>
      </c>
    </row>
    <row r="1712" spans="1:67" x14ac:dyDescent="0.25">
      <c r="A1712" s="2" t="s">
        <v>521</v>
      </c>
      <c r="B1712" s="2" t="s">
        <v>103</v>
      </c>
      <c r="C1712" s="2" t="s">
        <v>160</v>
      </c>
      <c r="D1712" s="2" t="s">
        <v>578</v>
      </c>
      <c r="E1712" s="6" t="s">
        <v>105</v>
      </c>
      <c r="F1712" s="2">
        <v>3</v>
      </c>
      <c r="G1712" s="2">
        <v>11</v>
      </c>
      <c r="H1712" s="2">
        <v>11</v>
      </c>
      <c r="I1712" s="35">
        <v>-888</v>
      </c>
      <c r="J1712" s="37">
        <v>0.46000000000000008</v>
      </c>
      <c r="K1712" s="3">
        <v>0.06</v>
      </c>
      <c r="L1712" s="2"/>
      <c r="M1712" s="2"/>
      <c r="N1712" s="2">
        <v>0</v>
      </c>
      <c r="O1712" s="2">
        <v>1722</v>
      </c>
      <c r="P1712" s="2">
        <v>0</v>
      </c>
      <c r="Q1712" s="2">
        <v>415</v>
      </c>
      <c r="R1712" s="2">
        <v>0</v>
      </c>
      <c r="S1712" s="2">
        <v>1</v>
      </c>
      <c r="T1712" s="2">
        <v>769</v>
      </c>
      <c r="U1712" s="2">
        <v>359</v>
      </c>
      <c r="V1712" s="2">
        <v>6</v>
      </c>
      <c r="W1712" s="2">
        <v>19</v>
      </c>
      <c r="X1712" s="2">
        <v>0</v>
      </c>
      <c r="Y1712" s="2">
        <v>1</v>
      </c>
      <c r="Z1712" s="2">
        <v>769</v>
      </c>
      <c r="AA1712" s="2">
        <v>359</v>
      </c>
      <c r="AB1712" s="2">
        <v>6</v>
      </c>
      <c r="AC1712" s="2">
        <v>19</v>
      </c>
      <c r="AD1712" s="1">
        <v>0</v>
      </c>
      <c r="AE1712" s="1">
        <v>9</v>
      </c>
      <c r="AF1712" s="1">
        <v>868</v>
      </c>
      <c r="AG1712" s="1">
        <v>229</v>
      </c>
      <c r="AH1712" s="1">
        <v>15</v>
      </c>
      <c r="AI1712" s="1">
        <v>33</v>
      </c>
      <c r="AJ1712" s="1">
        <v>0</v>
      </c>
      <c r="AK1712" s="1">
        <v>0</v>
      </c>
      <c r="AL1712" s="1">
        <v>552</v>
      </c>
      <c r="AM1712" s="1">
        <v>595</v>
      </c>
      <c r="AN1712" s="1">
        <v>0</v>
      </c>
      <c r="AO1712" s="1">
        <v>7</v>
      </c>
      <c r="AP1712" s="1">
        <f t="shared" si="1500"/>
        <v>0</v>
      </c>
      <c r="AQ1712" s="1">
        <f t="shared" si="1501"/>
        <v>1</v>
      </c>
      <c r="AR1712" s="1">
        <f t="shared" si="1502"/>
        <v>0</v>
      </c>
      <c r="AS1712" s="1">
        <f t="shared" si="1503"/>
        <v>6.0658578856152513E-3</v>
      </c>
      <c r="AT1712" s="1">
        <f t="shared" si="1504"/>
        <v>0.66637781629116122</v>
      </c>
      <c r="AU1712" s="1">
        <f t="shared" si="1505"/>
        <v>0.32755632582322358</v>
      </c>
      <c r="AV1712" s="1">
        <f t="shared" si="1506"/>
        <v>0</v>
      </c>
      <c r="AW1712" s="1">
        <f t="shared" si="1507"/>
        <v>6.0658578856152513E-3</v>
      </c>
      <c r="AX1712" s="1">
        <f t="shared" si="1508"/>
        <v>0.66637781629116122</v>
      </c>
      <c r="AY1712" s="1">
        <f t="shared" si="1509"/>
        <v>0.32755632582322358</v>
      </c>
      <c r="AZ1712" s="1">
        <f t="shared" si="1510"/>
        <v>0</v>
      </c>
      <c r="BA1712" s="1">
        <f t="shared" si="1511"/>
        <v>2.0797227036395149E-2</v>
      </c>
      <c r="BB1712" s="1">
        <f t="shared" si="1512"/>
        <v>0.75216637781629114</v>
      </c>
      <c r="BC1712" s="1">
        <f t="shared" si="1513"/>
        <v>0.22703639514731369</v>
      </c>
      <c r="BD1712" s="1">
        <f t="shared" si="1514"/>
        <v>0</v>
      </c>
      <c r="BE1712" s="1">
        <f t="shared" si="1515"/>
        <v>0</v>
      </c>
      <c r="BF1712" s="1">
        <f t="shared" si="1516"/>
        <v>0.4783362218370884</v>
      </c>
      <c r="BG1712" s="1">
        <f t="shared" si="1517"/>
        <v>0.52166377816291165</v>
      </c>
      <c r="BH1712" s="1">
        <f t="shared" si="1518"/>
        <v>-0.32026673109051373</v>
      </c>
      <c r="BI1712" s="1">
        <f t="shared" si="1519"/>
        <v>-0.17627946901828156</v>
      </c>
      <c r="BJ1712" s="1">
        <f t="shared" si="1520"/>
        <v>-0.17627946901828156</v>
      </c>
      <c r="BK1712" s="1">
        <f t="shared" si="1521"/>
        <v>-0.12368608364322073</v>
      </c>
      <c r="BL1712">
        <v>-0.21336761638783713</v>
      </c>
      <c r="BM1712" s="1" t="s">
        <v>1304</v>
      </c>
      <c r="BN1712" s="1" t="str">
        <f t="shared" si="1522"/>
        <v>MINERIO</v>
      </c>
      <c r="BO1712" s="1" t="s">
        <v>1304</v>
      </c>
    </row>
    <row r="1713" spans="1:67" x14ac:dyDescent="0.25">
      <c r="A1713" s="2" t="s">
        <v>521</v>
      </c>
      <c r="B1713" s="2" t="s">
        <v>103</v>
      </c>
      <c r="C1713" s="2" t="s">
        <v>159</v>
      </c>
      <c r="D1713" s="2" t="s">
        <v>531</v>
      </c>
      <c r="E1713" s="6" t="s">
        <v>105</v>
      </c>
      <c r="F1713" s="2">
        <v>1</v>
      </c>
      <c r="G1713" s="2">
        <v>11</v>
      </c>
      <c r="H1713" s="2">
        <v>10</v>
      </c>
      <c r="I1713" s="35">
        <v>-888</v>
      </c>
      <c r="J1713" s="37">
        <v>0.05</v>
      </c>
      <c r="K1713" s="3">
        <v>2.0099999999999998</v>
      </c>
      <c r="L1713" s="2"/>
      <c r="M1713" s="2"/>
      <c r="N1713" s="2">
        <v>41</v>
      </c>
      <c r="O1713" s="2">
        <v>2423</v>
      </c>
      <c r="P1713" s="2">
        <v>0</v>
      </c>
      <c r="Q1713" s="2">
        <v>514</v>
      </c>
      <c r="R1713" s="2">
        <v>0</v>
      </c>
      <c r="S1713" s="2">
        <v>23</v>
      </c>
      <c r="T1713" s="2">
        <v>1025</v>
      </c>
      <c r="U1713" s="2">
        <v>530</v>
      </c>
      <c r="V1713" s="2">
        <v>19</v>
      </c>
      <c r="W1713" s="2">
        <v>36</v>
      </c>
      <c r="X1713" s="2">
        <v>0</v>
      </c>
      <c r="Y1713" s="2">
        <v>13</v>
      </c>
      <c r="Z1713" s="2">
        <v>882</v>
      </c>
      <c r="AA1713" s="2">
        <v>703</v>
      </c>
      <c r="AB1713" s="2">
        <v>10</v>
      </c>
      <c r="AC1713" s="2">
        <v>25</v>
      </c>
      <c r="AD1713" s="1">
        <v>0</v>
      </c>
      <c r="AE1713" s="1">
        <v>61</v>
      </c>
      <c r="AF1713" s="1">
        <v>1139</v>
      </c>
      <c r="AG1713" s="1">
        <v>346</v>
      </c>
      <c r="AH1713" s="1">
        <v>50</v>
      </c>
      <c r="AI1713" s="1">
        <v>42</v>
      </c>
      <c r="AJ1713" s="1">
        <v>0</v>
      </c>
      <c r="AK1713" s="1">
        <v>4</v>
      </c>
      <c r="AL1713" s="1">
        <v>764</v>
      </c>
      <c r="AM1713" s="1">
        <v>833</v>
      </c>
      <c r="AN1713" s="1">
        <v>5</v>
      </c>
      <c r="AO1713" s="1">
        <v>27</v>
      </c>
      <c r="AP1713" s="1">
        <f t="shared" si="1500"/>
        <v>1.3767629281396911E-2</v>
      </c>
      <c r="AQ1713" s="1">
        <f t="shared" si="1501"/>
        <v>0.98623237071860304</v>
      </c>
      <c r="AR1713" s="1">
        <f t="shared" si="1502"/>
        <v>0</v>
      </c>
      <c r="AS1713" s="1">
        <f t="shared" si="1503"/>
        <v>2.5719534598897736E-2</v>
      </c>
      <c r="AT1713" s="1">
        <f t="shared" si="1504"/>
        <v>0.6276791181873852</v>
      </c>
      <c r="AU1713" s="1">
        <f t="shared" si="1505"/>
        <v>0.3466013472137171</v>
      </c>
      <c r="AV1713" s="1">
        <f t="shared" si="1506"/>
        <v>0</v>
      </c>
      <c r="AW1713" s="1">
        <f t="shared" si="1507"/>
        <v>1.4084507042253521E-2</v>
      </c>
      <c r="AX1713" s="1">
        <f t="shared" si="1508"/>
        <v>0.54011022657685237</v>
      </c>
      <c r="AY1713" s="1">
        <f t="shared" si="1509"/>
        <v>0.44580526638089407</v>
      </c>
      <c r="AZ1713" s="1">
        <f t="shared" si="1510"/>
        <v>0</v>
      </c>
      <c r="BA1713" s="1">
        <f t="shared" si="1511"/>
        <v>6.7765567765567761E-2</v>
      </c>
      <c r="BB1713" s="1">
        <f t="shared" si="1512"/>
        <v>0.69536019536019533</v>
      </c>
      <c r="BC1713" s="1">
        <f t="shared" si="1513"/>
        <v>0.23687423687423687</v>
      </c>
      <c r="BD1713" s="1">
        <f t="shared" si="1514"/>
        <v>0</v>
      </c>
      <c r="BE1713" s="1">
        <f t="shared" si="1515"/>
        <v>5.5113288426209429E-3</v>
      </c>
      <c r="BF1713" s="1">
        <f t="shared" si="1516"/>
        <v>0.46785058175137784</v>
      </c>
      <c r="BG1713" s="1">
        <f t="shared" si="1517"/>
        <v>0.52663808940600121</v>
      </c>
      <c r="BH1713" s="1">
        <f t="shared" si="1518"/>
        <v>-0.32989282616097826</v>
      </c>
      <c r="BI1713" s="1">
        <f t="shared" si="1519"/>
        <v>-0.2675175996048485</v>
      </c>
      <c r="BJ1713" s="1">
        <f t="shared" si="1520"/>
        <v>-0.20226231934489505</v>
      </c>
      <c r="BK1713" s="1">
        <f t="shared" si="1521"/>
        <v>-0.15779017334529932</v>
      </c>
      <c r="BL1713">
        <v>-0.49935446074849599</v>
      </c>
      <c r="BM1713" s="1" t="s">
        <v>1304</v>
      </c>
      <c r="BN1713" s="1" t="str">
        <f t="shared" si="1522"/>
        <v>MINERIO</v>
      </c>
      <c r="BO1713" s="1" t="s">
        <v>1304</v>
      </c>
    </row>
    <row r="1714" spans="1:67" x14ac:dyDescent="0.25">
      <c r="A1714" s="2" t="s">
        <v>521</v>
      </c>
      <c r="B1714" s="2" t="s">
        <v>103</v>
      </c>
      <c r="C1714" s="2" t="s">
        <v>160</v>
      </c>
      <c r="D1714" s="2" t="s">
        <v>576</v>
      </c>
      <c r="E1714" s="6" t="s">
        <v>105</v>
      </c>
      <c r="F1714" s="2">
        <v>3</v>
      </c>
      <c r="G1714" s="2">
        <v>9</v>
      </c>
      <c r="H1714" s="2">
        <v>9</v>
      </c>
      <c r="I1714" s="35">
        <v>-888</v>
      </c>
      <c r="J1714" s="37">
        <v>0.77999999999999992</v>
      </c>
      <c r="K1714" s="3">
        <v>0.46</v>
      </c>
      <c r="L1714" s="2"/>
      <c r="M1714" s="2"/>
      <c r="N1714" s="2">
        <v>0</v>
      </c>
      <c r="O1714" s="2">
        <v>2834</v>
      </c>
      <c r="P1714" s="2">
        <v>0</v>
      </c>
      <c r="Q1714" s="2">
        <v>524</v>
      </c>
      <c r="R1714" s="2">
        <v>0</v>
      </c>
      <c r="S1714" s="2">
        <v>11</v>
      </c>
      <c r="T1714" s="2">
        <v>1132</v>
      </c>
      <c r="U1714" s="2">
        <v>672</v>
      </c>
      <c r="V1714" s="2">
        <v>12</v>
      </c>
      <c r="W1714" s="2">
        <v>29</v>
      </c>
      <c r="X1714" s="2">
        <v>0</v>
      </c>
      <c r="Y1714" s="2">
        <v>11</v>
      </c>
      <c r="Z1714" s="2">
        <v>1132</v>
      </c>
      <c r="AA1714" s="2">
        <v>672</v>
      </c>
      <c r="AB1714" s="2">
        <v>12</v>
      </c>
      <c r="AC1714" s="2">
        <v>29</v>
      </c>
      <c r="AD1714" s="1">
        <v>0</v>
      </c>
      <c r="AE1714" s="1">
        <v>41</v>
      </c>
      <c r="AF1714" s="1">
        <v>1315</v>
      </c>
      <c r="AG1714" s="1">
        <v>418</v>
      </c>
      <c r="AH1714" s="1">
        <v>31</v>
      </c>
      <c r="AI1714" s="1">
        <v>52</v>
      </c>
      <c r="AJ1714" s="1">
        <v>0</v>
      </c>
      <c r="AK1714" s="1">
        <v>1</v>
      </c>
      <c r="AL1714" s="1">
        <v>854</v>
      </c>
      <c r="AM1714" s="1">
        <v>983</v>
      </c>
      <c r="AN1714" s="1">
        <v>2</v>
      </c>
      <c r="AO1714" s="1">
        <v>16</v>
      </c>
      <c r="AP1714" s="1">
        <f t="shared" si="1500"/>
        <v>0</v>
      </c>
      <c r="AQ1714" s="1">
        <f t="shared" si="1501"/>
        <v>1</v>
      </c>
      <c r="AR1714" s="1">
        <f t="shared" si="1502"/>
        <v>0</v>
      </c>
      <c r="AS1714" s="1">
        <f t="shared" si="1503"/>
        <v>1.2392241379310345E-2</v>
      </c>
      <c r="AT1714" s="1">
        <f t="shared" si="1504"/>
        <v>0.60991379310344829</v>
      </c>
      <c r="AU1714" s="1">
        <f t="shared" si="1505"/>
        <v>0.37769396551724138</v>
      </c>
      <c r="AV1714" s="1">
        <f t="shared" si="1506"/>
        <v>0</v>
      </c>
      <c r="AW1714" s="1">
        <f t="shared" si="1507"/>
        <v>1.2392241379310345E-2</v>
      </c>
      <c r="AX1714" s="1">
        <f t="shared" si="1508"/>
        <v>0.60991379310344829</v>
      </c>
      <c r="AY1714" s="1">
        <f t="shared" si="1509"/>
        <v>0.37769396551724138</v>
      </c>
      <c r="AZ1714" s="1">
        <f t="shared" si="1510"/>
        <v>0</v>
      </c>
      <c r="BA1714" s="1">
        <f t="shared" si="1511"/>
        <v>3.8772213247172858E-2</v>
      </c>
      <c r="BB1714" s="1">
        <f t="shared" si="1512"/>
        <v>0.70813139472267095</v>
      </c>
      <c r="BC1714" s="1">
        <f t="shared" si="1513"/>
        <v>0.25309639203015616</v>
      </c>
      <c r="BD1714" s="1">
        <f t="shared" si="1514"/>
        <v>0</v>
      </c>
      <c r="BE1714" s="1">
        <f t="shared" si="1515"/>
        <v>1.6163793103448276E-3</v>
      </c>
      <c r="BF1714" s="1">
        <f t="shared" si="1516"/>
        <v>0.46012931034482757</v>
      </c>
      <c r="BG1714" s="1">
        <f t="shared" si="1517"/>
        <v>0.53825431034482762</v>
      </c>
      <c r="BH1714" s="1">
        <f t="shared" si="1518"/>
        <v>-0.33712010119383823</v>
      </c>
      <c r="BI1714" s="1">
        <f t="shared" si="1519"/>
        <v>-0.21473154503059064</v>
      </c>
      <c r="BJ1714" s="1">
        <f t="shared" si="1520"/>
        <v>-0.21473154503059064</v>
      </c>
      <c r="BK1714" s="1">
        <f t="shared" si="1521"/>
        <v>-0.14988615091400376</v>
      </c>
      <c r="BL1714">
        <v>-0.16058573380566354</v>
      </c>
      <c r="BM1714" s="1" t="s">
        <v>1304</v>
      </c>
      <c r="BN1714" s="1" t="str">
        <f t="shared" si="1522"/>
        <v>MINERIO</v>
      </c>
      <c r="BO1714" s="1" t="s">
        <v>1304</v>
      </c>
    </row>
    <row r="1715" spans="1:67" x14ac:dyDescent="0.25">
      <c r="A1715" s="2" t="s">
        <v>158</v>
      </c>
      <c r="B1715" s="2" t="s">
        <v>103</v>
      </c>
      <c r="C1715" s="2" t="s">
        <v>159</v>
      </c>
      <c r="D1715" s="2" t="s">
        <v>1494</v>
      </c>
      <c r="E1715" s="6" t="s">
        <v>105</v>
      </c>
      <c r="G1715" s="2">
        <v>10</v>
      </c>
      <c r="H1715" s="2">
        <v>10</v>
      </c>
      <c r="I1715" s="35">
        <v>-888</v>
      </c>
      <c r="J1715" s="37">
        <v>2.8533333333333335</v>
      </c>
      <c r="K1715" s="7">
        <v>0.05</v>
      </c>
      <c r="M1715" s="2"/>
      <c r="N1715" s="2">
        <v>28</v>
      </c>
      <c r="O1715" s="2">
        <v>1861</v>
      </c>
      <c r="P1715" s="2">
        <v>0</v>
      </c>
      <c r="Q1715" s="2">
        <v>445</v>
      </c>
      <c r="R1715" s="2">
        <v>0</v>
      </c>
      <c r="S1715" s="5">
        <v>10</v>
      </c>
      <c r="T1715" s="5">
        <v>1131</v>
      </c>
      <c r="U1715" s="5">
        <v>346</v>
      </c>
      <c r="V1715" s="5">
        <v>13</v>
      </c>
      <c r="W1715" s="5">
        <v>53</v>
      </c>
      <c r="X1715" s="5">
        <v>0</v>
      </c>
      <c r="Y1715" s="5">
        <v>10</v>
      </c>
      <c r="Z1715" s="5">
        <v>1131</v>
      </c>
      <c r="AA1715" s="5">
        <v>346</v>
      </c>
      <c r="AB1715" s="5">
        <v>13</v>
      </c>
      <c r="AC1715" s="5">
        <v>53</v>
      </c>
      <c r="AD1715" s="3">
        <v>0</v>
      </c>
      <c r="AE1715" s="3">
        <v>10</v>
      </c>
      <c r="AF1715" s="3">
        <v>1131</v>
      </c>
      <c r="AG1715" s="3">
        <v>346</v>
      </c>
      <c r="AH1715" s="3">
        <v>13</v>
      </c>
      <c r="AI1715" s="1">
        <v>53</v>
      </c>
      <c r="AJ1715" s="1">
        <v>0</v>
      </c>
      <c r="AK1715" s="1">
        <v>10</v>
      </c>
      <c r="AL1715" s="1">
        <v>1131</v>
      </c>
      <c r="AM1715" s="1">
        <v>346</v>
      </c>
      <c r="AN1715" s="1">
        <v>13</v>
      </c>
      <c r="AO1715" s="1">
        <v>53</v>
      </c>
      <c r="AP1715" s="1">
        <f t="shared" si="1500"/>
        <v>1.1996572407883462E-2</v>
      </c>
      <c r="AQ1715" s="1">
        <f t="shared" si="1501"/>
        <v>0.98800342759211657</v>
      </c>
      <c r="AR1715" s="1">
        <f t="shared" si="1502"/>
        <v>0</v>
      </c>
      <c r="AS1715" s="1">
        <f t="shared" si="1503"/>
        <v>1.4810045074050225E-2</v>
      </c>
      <c r="AT1715" s="1">
        <f t="shared" si="1504"/>
        <v>0.7282678686413393</v>
      </c>
      <c r="AU1715" s="1">
        <f t="shared" si="1505"/>
        <v>0.25692208628461044</v>
      </c>
      <c r="AV1715" s="1">
        <f t="shared" si="1506"/>
        <v>0</v>
      </c>
      <c r="AW1715" s="1">
        <f t="shared" si="1507"/>
        <v>1.4810045074050225E-2</v>
      </c>
      <c r="AX1715" s="1">
        <f t="shared" si="1508"/>
        <v>0.7282678686413393</v>
      </c>
      <c r="AY1715" s="1">
        <f t="shared" si="1509"/>
        <v>0.25692208628461044</v>
      </c>
      <c r="AZ1715" s="1">
        <f t="shared" si="1510"/>
        <v>0</v>
      </c>
      <c r="BA1715" s="1">
        <f t="shared" si="1511"/>
        <v>1.4810045074050225E-2</v>
      </c>
      <c r="BB1715" s="1">
        <f t="shared" si="1512"/>
        <v>0.7282678686413393</v>
      </c>
      <c r="BC1715" s="1">
        <f t="shared" si="1513"/>
        <v>0.25692208628461044</v>
      </c>
      <c r="BD1715" s="1">
        <f t="shared" si="1514"/>
        <v>0</v>
      </c>
      <c r="BE1715" s="1">
        <f t="shared" si="1515"/>
        <v>1.4810045074050225E-2</v>
      </c>
      <c r="BF1715" s="1">
        <f t="shared" si="1516"/>
        <v>0.7282678686413393</v>
      </c>
      <c r="BG1715" s="1">
        <f t="shared" si="1517"/>
        <v>0.25692208628461044</v>
      </c>
      <c r="BH1715" s="1">
        <f t="shared" si="1518"/>
        <v>-0.13770885080310324</v>
      </c>
      <c r="BI1715" s="1">
        <f t="shared" si="1519"/>
        <v>-0.13770885080310324</v>
      </c>
      <c r="BJ1715" s="1">
        <f t="shared" si="1520"/>
        <v>-0.13770885080310324</v>
      </c>
      <c r="BK1715" s="1">
        <f t="shared" si="1521"/>
        <v>-0.13770885080310324</v>
      </c>
      <c r="BL1715">
        <v>-9.4096246596848593E-2</v>
      </c>
      <c r="BM1715" s="1" t="s">
        <v>1304</v>
      </c>
      <c r="BN1715" s="1" t="str">
        <f t="shared" si="1522"/>
        <v>MINERIO</v>
      </c>
      <c r="BO1715" s="1" t="s">
        <v>1304</v>
      </c>
    </row>
    <row r="1716" spans="1:67" x14ac:dyDescent="0.25">
      <c r="A1716" s="2" t="s">
        <v>521</v>
      </c>
      <c r="B1716" s="2" t="s">
        <v>103</v>
      </c>
      <c r="C1716" s="2" t="s">
        <v>160</v>
      </c>
      <c r="D1716" s="2" t="s">
        <v>580</v>
      </c>
      <c r="E1716" s="6" t="s">
        <v>105</v>
      </c>
      <c r="F1716" s="2">
        <v>3</v>
      </c>
      <c r="G1716" s="2">
        <v>13</v>
      </c>
      <c r="H1716" s="2">
        <v>13</v>
      </c>
      <c r="I1716" s="35">
        <v>-888</v>
      </c>
      <c r="J1716" s="37">
        <v>2.5000000000000001E-2</v>
      </c>
      <c r="K1716" s="3">
        <v>0.04</v>
      </c>
      <c r="L1716" s="2"/>
      <c r="M1716" s="2"/>
      <c r="N1716" s="2">
        <v>0</v>
      </c>
      <c r="O1716" s="2">
        <v>1659</v>
      </c>
      <c r="P1716" s="2">
        <v>0</v>
      </c>
      <c r="Q1716" s="2">
        <v>425</v>
      </c>
      <c r="R1716" s="2">
        <v>0</v>
      </c>
      <c r="S1716" s="2">
        <v>3</v>
      </c>
      <c r="T1716" s="2">
        <v>670</v>
      </c>
      <c r="U1716" s="2">
        <v>396</v>
      </c>
      <c r="V1716" s="2">
        <v>2</v>
      </c>
      <c r="W1716" s="2">
        <v>24</v>
      </c>
      <c r="X1716" s="2">
        <v>0</v>
      </c>
      <c r="Y1716" s="2">
        <v>3</v>
      </c>
      <c r="Z1716" s="2">
        <v>670</v>
      </c>
      <c r="AA1716" s="2">
        <v>396</v>
      </c>
      <c r="AB1716" s="2">
        <v>2</v>
      </c>
      <c r="AC1716" s="2">
        <v>24</v>
      </c>
      <c r="AD1716" s="1">
        <v>0</v>
      </c>
      <c r="AE1716" s="1">
        <v>13</v>
      </c>
      <c r="AF1716" s="1">
        <v>776</v>
      </c>
      <c r="AG1716" s="1">
        <v>248</v>
      </c>
      <c r="AH1716" s="1">
        <v>15</v>
      </c>
      <c r="AI1716" s="1">
        <v>43</v>
      </c>
      <c r="AJ1716" s="1">
        <v>0</v>
      </c>
      <c r="AK1716" s="1">
        <v>0</v>
      </c>
      <c r="AL1716" s="1">
        <v>428</v>
      </c>
      <c r="AM1716" s="1">
        <v>664</v>
      </c>
      <c r="AN1716" s="1">
        <v>0</v>
      </c>
      <c r="AO1716" s="1">
        <v>3</v>
      </c>
      <c r="AP1716" s="1">
        <f t="shared" si="1500"/>
        <v>0</v>
      </c>
      <c r="AQ1716" s="1">
        <f t="shared" si="1501"/>
        <v>1</v>
      </c>
      <c r="AR1716" s="1">
        <f t="shared" si="1502"/>
        <v>0</v>
      </c>
      <c r="AS1716" s="1">
        <f t="shared" si="1503"/>
        <v>4.5662100456621002E-3</v>
      </c>
      <c r="AT1716" s="1">
        <f t="shared" si="1504"/>
        <v>0.61187214611872143</v>
      </c>
      <c r="AU1716" s="1">
        <f t="shared" si="1505"/>
        <v>0.38356164383561642</v>
      </c>
      <c r="AV1716" s="1">
        <f t="shared" si="1506"/>
        <v>0</v>
      </c>
      <c r="AW1716" s="1">
        <f t="shared" si="1507"/>
        <v>4.5662100456621002E-3</v>
      </c>
      <c r="AX1716" s="1">
        <f t="shared" si="1508"/>
        <v>0.61187214611872143</v>
      </c>
      <c r="AY1716" s="1">
        <f t="shared" si="1509"/>
        <v>0.38356164383561642</v>
      </c>
      <c r="AZ1716" s="1">
        <f t="shared" si="1510"/>
        <v>0</v>
      </c>
      <c r="BA1716" s="1">
        <f t="shared" si="1511"/>
        <v>2.5570776255707764E-2</v>
      </c>
      <c r="BB1716" s="1">
        <f t="shared" si="1512"/>
        <v>0.70867579908675804</v>
      </c>
      <c r="BC1716" s="1">
        <f t="shared" si="1513"/>
        <v>0.26575342465753427</v>
      </c>
      <c r="BD1716" s="1">
        <f t="shared" si="1514"/>
        <v>0</v>
      </c>
      <c r="BE1716" s="1">
        <f t="shared" si="1515"/>
        <v>0</v>
      </c>
      <c r="BF1716" s="1">
        <f t="shared" si="1516"/>
        <v>0.39086757990867582</v>
      </c>
      <c r="BG1716" s="1">
        <f t="shared" si="1517"/>
        <v>0.60913242009132418</v>
      </c>
      <c r="BH1716" s="1">
        <f t="shared" si="1518"/>
        <v>-0.40797035016296507</v>
      </c>
      <c r="BI1716" s="1">
        <f t="shared" si="1519"/>
        <v>-0.21333931647531074</v>
      </c>
      <c r="BJ1716" s="1">
        <f t="shared" si="1520"/>
        <v>-0.21333931647531074</v>
      </c>
      <c r="BK1716" s="1">
        <f t="shared" si="1521"/>
        <v>-0.14955239791794867</v>
      </c>
      <c r="BL1716">
        <v>-5.6382126513026327E-2</v>
      </c>
      <c r="BM1716" s="1" t="s">
        <v>1304</v>
      </c>
      <c r="BN1716" s="1" t="str">
        <f t="shared" si="1522"/>
        <v>ESTERIL</v>
      </c>
      <c r="BO1716" s="1" t="s">
        <v>1304</v>
      </c>
    </row>
    <row r="1717" spans="1:67" x14ac:dyDescent="0.25">
      <c r="A1717" s="2" t="s">
        <v>521</v>
      </c>
      <c r="B1717" s="2" t="s">
        <v>103</v>
      </c>
      <c r="C1717" s="2" t="s">
        <v>160</v>
      </c>
      <c r="D1717" s="2" t="s">
        <v>569</v>
      </c>
      <c r="E1717" s="6" t="s">
        <v>105</v>
      </c>
      <c r="F1717" s="2">
        <v>3</v>
      </c>
      <c r="G1717" s="2">
        <v>2</v>
      </c>
      <c r="H1717" s="2">
        <v>2</v>
      </c>
      <c r="I1717" s="35">
        <v>-888</v>
      </c>
      <c r="J1717" s="37">
        <v>0.14285714285714285</v>
      </c>
      <c r="K1717" s="3">
        <v>0.21</v>
      </c>
      <c r="L1717" s="2"/>
      <c r="M1717" s="2"/>
      <c r="N1717" s="2">
        <v>0</v>
      </c>
      <c r="O1717" s="2">
        <v>1300</v>
      </c>
      <c r="P1717" s="2">
        <v>0</v>
      </c>
      <c r="Q1717" s="2">
        <v>361</v>
      </c>
      <c r="R1717" s="2">
        <v>0</v>
      </c>
      <c r="S1717" s="2">
        <v>3</v>
      </c>
      <c r="T1717" s="2">
        <v>525</v>
      </c>
      <c r="U1717" s="2">
        <v>323</v>
      </c>
      <c r="V1717" s="2">
        <v>1</v>
      </c>
      <c r="W1717" s="2">
        <v>22</v>
      </c>
      <c r="X1717" s="2">
        <v>0</v>
      </c>
      <c r="Y1717" s="2">
        <v>3</v>
      </c>
      <c r="Z1717" s="2">
        <v>525</v>
      </c>
      <c r="AA1717" s="2">
        <v>323</v>
      </c>
      <c r="AB1717" s="2">
        <v>1</v>
      </c>
      <c r="AC1717" s="2">
        <v>22</v>
      </c>
      <c r="AD1717" s="1">
        <v>0</v>
      </c>
      <c r="AE1717" s="1">
        <v>20</v>
      </c>
      <c r="AF1717" s="1">
        <v>588</v>
      </c>
      <c r="AG1717" s="1">
        <v>215</v>
      </c>
      <c r="AH1717" s="1">
        <v>19</v>
      </c>
      <c r="AI1717" s="1">
        <v>32</v>
      </c>
      <c r="AJ1717" s="1">
        <v>0</v>
      </c>
      <c r="AK1717" s="1">
        <v>0</v>
      </c>
      <c r="AL1717" s="1">
        <v>363</v>
      </c>
      <c r="AM1717" s="1">
        <v>503</v>
      </c>
      <c r="AN1717" s="1">
        <v>0</v>
      </c>
      <c r="AO1717" s="1">
        <v>8</v>
      </c>
      <c r="AP1717" s="1">
        <f t="shared" si="1500"/>
        <v>0</v>
      </c>
      <c r="AQ1717" s="1">
        <f t="shared" si="1501"/>
        <v>1</v>
      </c>
      <c r="AR1717" s="1">
        <f t="shared" si="1502"/>
        <v>0</v>
      </c>
      <c r="AS1717" s="1">
        <f t="shared" si="1503"/>
        <v>4.5766590389016018E-3</v>
      </c>
      <c r="AT1717" s="1">
        <f t="shared" si="1504"/>
        <v>0.60068649885583525</v>
      </c>
      <c r="AU1717" s="1">
        <f t="shared" si="1505"/>
        <v>0.39473684210526316</v>
      </c>
      <c r="AV1717" s="1">
        <f t="shared" si="1506"/>
        <v>0</v>
      </c>
      <c r="AW1717" s="1">
        <f t="shared" si="1507"/>
        <v>4.5766590389016018E-3</v>
      </c>
      <c r="AX1717" s="1">
        <f t="shared" si="1508"/>
        <v>0.60068649885583525</v>
      </c>
      <c r="AY1717" s="1">
        <f t="shared" si="1509"/>
        <v>0.39473684210526316</v>
      </c>
      <c r="AZ1717" s="1">
        <f t="shared" si="1510"/>
        <v>0</v>
      </c>
      <c r="BA1717" s="1">
        <f t="shared" si="1511"/>
        <v>4.462242562929062E-2</v>
      </c>
      <c r="BB1717" s="1">
        <f t="shared" si="1512"/>
        <v>0.67276887871853552</v>
      </c>
      <c r="BC1717" s="1">
        <f t="shared" si="1513"/>
        <v>0.28260869565217389</v>
      </c>
      <c r="BD1717" s="1">
        <f t="shared" si="1514"/>
        <v>0</v>
      </c>
      <c r="BE1717" s="1">
        <f t="shared" si="1515"/>
        <v>0</v>
      </c>
      <c r="BF1717" s="1">
        <f t="shared" si="1516"/>
        <v>0.41533180778032036</v>
      </c>
      <c r="BG1717" s="1">
        <f t="shared" si="1517"/>
        <v>0.58466819221967958</v>
      </c>
      <c r="BH1717" s="1">
        <f t="shared" si="1518"/>
        <v>-0.38160480759829052</v>
      </c>
      <c r="BI1717" s="1">
        <f t="shared" si="1519"/>
        <v>-0.22135212922844616</v>
      </c>
      <c r="BJ1717" s="1">
        <f t="shared" si="1520"/>
        <v>-0.22135212922844616</v>
      </c>
      <c r="BK1717" s="1">
        <f t="shared" si="1521"/>
        <v>-0.1721341065582645</v>
      </c>
      <c r="BL1717">
        <v>-4.9643638736761607E-2</v>
      </c>
      <c r="BM1717" s="1" t="s">
        <v>1304</v>
      </c>
      <c r="BN1717" s="1" t="str">
        <f t="shared" si="1522"/>
        <v>MINERIO</v>
      </c>
      <c r="BO1717" s="1" t="s">
        <v>1304</v>
      </c>
    </row>
    <row r="1718" spans="1:67" x14ac:dyDescent="0.25">
      <c r="A1718" s="2" t="s">
        <v>158</v>
      </c>
      <c r="B1718" s="2" t="s">
        <v>103</v>
      </c>
      <c r="C1718" s="2" t="s">
        <v>159</v>
      </c>
      <c r="D1718" s="2" t="s">
        <v>1488</v>
      </c>
      <c r="E1718" s="6" t="s">
        <v>105</v>
      </c>
      <c r="G1718" s="2">
        <v>4</v>
      </c>
      <c r="H1718" s="2">
        <v>4</v>
      </c>
      <c r="I1718" s="35">
        <v>-888</v>
      </c>
      <c r="J1718" s="37">
        <v>2.5000000000000001E-2</v>
      </c>
      <c r="K1718" s="7">
        <v>0.08</v>
      </c>
      <c r="M1718" s="2"/>
      <c r="N1718" s="2">
        <v>0</v>
      </c>
      <c r="O1718" s="2">
        <v>1448</v>
      </c>
      <c r="P1718" s="2">
        <v>0</v>
      </c>
      <c r="Q1718" s="2">
        <v>394</v>
      </c>
      <c r="R1718" s="2">
        <v>0</v>
      </c>
      <c r="S1718" s="5">
        <v>3</v>
      </c>
      <c r="T1718" s="5">
        <v>678</v>
      </c>
      <c r="U1718" s="5">
        <v>230</v>
      </c>
      <c r="V1718" s="5">
        <v>11</v>
      </c>
      <c r="W1718" s="5">
        <v>44</v>
      </c>
      <c r="X1718" s="5">
        <v>0</v>
      </c>
      <c r="Y1718" s="5">
        <v>3</v>
      </c>
      <c r="Z1718" s="5">
        <v>678</v>
      </c>
      <c r="AA1718" s="5">
        <v>230</v>
      </c>
      <c r="AB1718" s="5">
        <v>11</v>
      </c>
      <c r="AC1718" s="5">
        <v>44</v>
      </c>
      <c r="AD1718" s="3">
        <v>0</v>
      </c>
      <c r="AE1718" s="3">
        <v>3</v>
      </c>
      <c r="AF1718" s="3">
        <v>678</v>
      </c>
      <c r="AG1718" s="3">
        <v>230</v>
      </c>
      <c r="AH1718" s="3">
        <v>11</v>
      </c>
      <c r="AI1718" s="1">
        <v>44</v>
      </c>
      <c r="AJ1718" s="1">
        <v>0</v>
      </c>
      <c r="AK1718" s="1">
        <v>3</v>
      </c>
      <c r="AL1718" s="1">
        <v>678</v>
      </c>
      <c r="AM1718" s="1">
        <v>230</v>
      </c>
      <c r="AN1718" s="1">
        <v>11</v>
      </c>
      <c r="AO1718" s="1">
        <v>44</v>
      </c>
      <c r="AP1718" s="1">
        <f t="shared" si="1500"/>
        <v>0</v>
      </c>
      <c r="AQ1718" s="1">
        <f t="shared" si="1501"/>
        <v>1</v>
      </c>
      <c r="AR1718" s="1">
        <f t="shared" si="1502"/>
        <v>0</v>
      </c>
      <c r="AS1718" s="1">
        <f t="shared" si="1503"/>
        <v>1.4492753623188406E-2</v>
      </c>
      <c r="AT1718" s="1">
        <f t="shared" si="1504"/>
        <v>0.70186335403726707</v>
      </c>
      <c r="AU1718" s="1">
        <f t="shared" si="1505"/>
        <v>0.28364389233954451</v>
      </c>
      <c r="AV1718" s="1">
        <f t="shared" si="1506"/>
        <v>0</v>
      </c>
      <c r="AW1718" s="1">
        <f t="shared" si="1507"/>
        <v>1.4492753623188406E-2</v>
      </c>
      <c r="AX1718" s="1">
        <f t="shared" si="1508"/>
        <v>0.70186335403726707</v>
      </c>
      <c r="AY1718" s="1">
        <f t="shared" si="1509"/>
        <v>0.28364389233954451</v>
      </c>
      <c r="AZ1718" s="1">
        <f t="shared" si="1510"/>
        <v>0</v>
      </c>
      <c r="BA1718" s="1">
        <f t="shared" si="1511"/>
        <v>1.4492753623188406E-2</v>
      </c>
      <c r="BB1718" s="1">
        <f t="shared" si="1512"/>
        <v>0.70186335403726707</v>
      </c>
      <c r="BC1718" s="1">
        <f t="shared" si="1513"/>
        <v>0.28364389233954451</v>
      </c>
      <c r="BD1718" s="1">
        <f t="shared" si="1514"/>
        <v>0</v>
      </c>
      <c r="BE1718" s="1">
        <f t="shared" si="1515"/>
        <v>1.4492753623188406E-2</v>
      </c>
      <c r="BF1718" s="1">
        <f t="shared" si="1516"/>
        <v>0.70186335403726707</v>
      </c>
      <c r="BG1718" s="1">
        <f t="shared" si="1517"/>
        <v>0.28364389233954451</v>
      </c>
      <c r="BH1718" s="1">
        <f t="shared" si="1518"/>
        <v>-0.15374743254842999</v>
      </c>
      <c r="BI1718" s="1">
        <f t="shared" si="1519"/>
        <v>-0.15374743254842999</v>
      </c>
      <c r="BJ1718" s="1">
        <f t="shared" si="1520"/>
        <v>-0.15374743254842999</v>
      </c>
      <c r="BK1718" s="1">
        <f t="shared" si="1521"/>
        <v>-0.15374743254842999</v>
      </c>
      <c r="BL1718">
        <v>1.6756260056890775E-2</v>
      </c>
      <c r="BM1718" s="1" t="s">
        <v>1304</v>
      </c>
      <c r="BN1718" s="1" t="str">
        <f t="shared" si="1522"/>
        <v>ESTERIL</v>
      </c>
      <c r="BO1718" s="1" t="s">
        <v>1304</v>
      </c>
    </row>
    <row r="1719" spans="1:67" x14ac:dyDescent="0.25">
      <c r="A1719" s="2" t="s">
        <v>158</v>
      </c>
      <c r="B1719" s="2" t="s">
        <v>103</v>
      </c>
      <c r="C1719" s="2" t="s">
        <v>159</v>
      </c>
      <c r="D1719" s="2" t="s">
        <v>1489</v>
      </c>
      <c r="E1719" s="6" t="s">
        <v>105</v>
      </c>
      <c r="G1719" s="2">
        <v>5</v>
      </c>
      <c r="H1719" s="2">
        <v>5</v>
      </c>
      <c r="I1719" s="35">
        <v>-888</v>
      </c>
      <c r="J1719" s="37">
        <v>0.09</v>
      </c>
      <c r="K1719" s="7">
        <v>0.03</v>
      </c>
      <c r="M1719" s="2"/>
      <c r="N1719" s="2">
        <v>0</v>
      </c>
      <c r="O1719" s="2">
        <v>1704</v>
      </c>
      <c r="P1719" s="2">
        <v>0</v>
      </c>
      <c r="Q1719" s="2">
        <v>415</v>
      </c>
      <c r="R1719" s="2">
        <v>0</v>
      </c>
      <c r="S1719" s="5">
        <v>5</v>
      </c>
      <c r="T1719" s="5">
        <v>790</v>
      </c>
      <c r="U1719" s="5">
        <v>288</v>
      </c>
      <c r="V1719" s="5">
        <v>6</v>
      </c>
      <c r="W1719" s="5">
        <v>36</v>
      </c>
      <c r="X1719" s="5">
        <v>0</v>
      </c>
      <c r="Y1719" s="5">
        <v>5</v>
      </c>
      <c r="Z1719" s="5">
        <v>790</v>
      </c>
      <c r="AA1719" s="5">
        <v>288</v>
      </c>
      <c r="AB1719" s="5">
        <v>6</v>
      </c>
      <c r="AC1719" s="5">
        <v>36</v>
      </c>
      <c r="AD1719" s="3">
        <v>0</v>
      </c>
      <c r="AE1719" s="3">
        <v>5</v>
      </c>
      <c r="AF1719" s="3">
        <v>790</v>
      </c>
      <c r="AG1719" s="3">
        <v>288</v>
      </c>
      <c r="AH1719" s="3">
        <v>6</v>
      </c>
      <c r="AI1719" s="1">
        <v>36</v>
      </c>
      <c r="AJ1719" s="1">
        <v>0</v>
      </c>
      <c r="AK1719" s="1">
        <v>5</v>
      </c>
      <c r="AL1719" s="1">
        <v>790</v>
      </c>
      <c r="AM1719" s="1">
        <v>288</v>
      </c>
      <c r="AN1719" s="1">
        <v>6</v>
      </c>
      <c r="AO1719" s="1">
        <v>36</v>
      </c>
      <c r="AP1719" s="1">
        <f t="shared" si="1500"/>
        <v>0</v>
      </c>
      <c r="AQ1719" s="1">
        <f t="shared" si="1501"/>
        <v>1</v>
      </c>
      <c r="AR1719" s="1">
        <f t="shared" si="1502"/>
        <v>0</v>
      </c>
      <c r="AS1719" s="1">
        <f t="shared" si="1503"/>
        <v>9.7777777777777776E-3</v>
      </c>
      <c r="AT1719" s="1">
        <f t="shared" si="1504"/>
        <v>0.70222222222222219</v>
      </c>
      <c r="AU1719" s="1">
        <f t="shared" si="1505"/>
        <v>0.28799999999999998</v>
      </c>
      <c r="AV1719" s="1">
        <f t="shared" si="1506"/>
        <v>0</v>
      </c>
      <c r="AW1719" s="1">
        <f t="shared" si="1507"/>
        <v>9.7777777777777776E-3</v>
      </c>
      <c r="AX1719" s="1">
        <f t="shared" si="1508"/>
        <v>0.70222222222222219</v>
      </c>
      <c r="AY1719" s="1">
        <f t="shared" si="1509"/>
        <v>0.28799999999999998</v>
      </c>
      <c r="AZ1719" s="1">
        <f t="shared" si="1510"/>
        <v>0</v>
      </c>
      <c r="BA1719" s="1">
        <f t="shared" si="1511"/>
        <v>9.7777777777777776E-3</v>
      </c>
      <c r="BB1719" s="1">
        <f t="shared" si="1512"/>
        <v>0.70222222222222219</v>
      </c>
      <c r="BC1719" s="1">
        <f t="shared" si="1513"/>
        <v>0.28799999999999998</v>
      </c>
      <c r="BD1719" s="1">
        <f t="shared" si="1514"/>
        <v>0</v>
      </c>
      <c r="BE1719" s="1">
        <f t="shared" si="1515"/>
        <v>9.7777777777777776E-3</v>
      </c>
      <c r="BF1719" s="1">
        <f t="shared" si="1516"/>
        <v>0.70222222222222219</v>
      </c>
      <c r="BG1719" s="1">
        <f t="shared" si="1517"/>
        <v>0.28799999999999998</v>
      </c>
      <c r="BH1719" s="1">
        <f t="shared" si="1518"/>
        <v>-0.15352543115693987</v>
      </c>
      <c r="BI1719" s="1">
        <f t="shared" si="1519"/>
        <v>-0.15352543115693987</v>
      </c>
      <c r="BJ1719" s="1">
        <f t="shared" si="1520"/>
        <v>-0.15352543115693987</v>
      </c>
      <c r="BK1719" s="1">
        <f t="shared" si="1521"/>
        <v>-0.15352543115693987</v>
      </c>
      <c r="BL1719">
        <v>2.5130513169230723E-2</v>
      </c>
      <c r="BM1719" s="1" t="s">
        <v>1304</v>
      </c>
      <c r="BN1719" s="1" t="str">
        <f t="shared" si="1522"/>
        <v>MINERIO</v>
      </c>
      <c r="BO1719" s="1" t="s">
        <v>1304</v>
      </c>
    </row>
    <row r="1720" spans="1:67" x14ac:dyDescent="0.25">
      <c r="A1720" s="2" t="s">
        <v>158</v>
      </c>
      <c r="B1720" s="2" t="s">
        <v>103</v>
      </c>
      <c r="C1720" s="2" t="s">
        <v>159</v>
      </c>
      <c r="D1720" s="2" t="s">
        <v>1485</v>
      </c>
      <c r="E1720" s="6" t="s">
        <v>105</v>
      </c>
      <c r="G1720" s="2">
        <v>1</v>
      </c>
      <c r="H1720" s="2">
        <v>1</v>
      </c>
      <c r="I1720" s="35">
        <v>-888</v>
      </c>
      <c r="J1720" s="37">
        <v>0.18000000000000002</v>
      </c>
      <c r="K1720" s="7">
        <v>0.62</v>
      </c>
      <c r="M1720" s="2"/>
      <c r="N1720" s="2">
        <v>0</v>
      </c>
      <c r="O1720" s="2">
        <v>2870</v>
      </c>
      <c r="P1720" s="2">
        <v>0</v>
      </c>
      <c r="Q1720" s="2">
        <v>598</v>
      </c>
      <c r="R1720" s="2">
        <v>0</v>
      </c>
      <c r="S1720" s="5">
        <v>30</v>
      </c>
      <c r="T1720" s="5">
        <v>1265</v>
      </c>
      <c r="U1720" s="5">
        <v>515</v>
      </c>
      <c r="V1720" s="5">
        <v>29</v>
      </c>
      <c r="W1720" s="5">
        <v>51</v>
      </c>
      <c r="X1720" s="5">
        <v>0</v>
      </c>
      <c r="Y1720" s="5">
        <v>30</v>
      </c>
      <c r="Z1720" s="5">
        <v>1265</v>
      </c>
      <c r="AA1720" s="5">
        <v>515</v>
      </c>
      <c r="AB1720" s="5">
        <v>29</v>
      </c>
      <c r="AC1720" s="5">
        <v>51</v>
      </c>
      <c r="AD1720" s="3">
        <v>0</v>
      </c>
      <c r="AE1720" s="3">
        <v>30</v>
      </c>
      <c r="AF1720" s="3">
        <v>1265</v>
      </c>
      <c r="AG1720" s="3">
        <v>515</v>
      </c>
      <c r="AH1720" s="3">
        <v>29</v>
      </c>
      <c r="AI1720" s="1">
        <v>51</v>
      </c>
      <c r="AJ1720" s="1">
        <v>0</v>
      </c>
      <c r="AK1720" s="1">
        <v>30</v>
      </c>
      <c r="AL1720" s="1">
        <v>1265</v>
      </c>
      <c r="AM1720" s="1">
        <v>515</v>
      </c>
      <c r="AN1720" s="1">
        <v>29</v>
      </c>
      <c r="AO1720" s="1">
        <v>51</v>
      </c>
      <c r="AP1720" s="1">
        <f t="shared" si="1500"/>
        <v>0</v>
      </c>
      <c r="AQ1720" s="1">
        <f t="shared" si="1501"/>
        <v>1</v>
      </c>
      <c r="AR1720" s="1">
        <f t="shared" si="1502"/>
        <v>0</v>
      </c>
      <c r="AS1720" s="1">
        <f t="shared" si="1503"/>
        <v>3.1216931216931216E-2</v>
      </c>
      <c r="AT1720" s="1">
        <f t="shared" si="1504"/>
        <v>0.6693121693121693</v>
      </c>
      <c r="AU1720" s="1">
        <f t="shared" si="1505"/>
        <v>0.29947089947089944</v>
      </c>
      <c r="AV1720" s="1">
        <f t="shared" si="1506"/>
        <v>0</v>
      </c>
      <c r="AW1720" s="1">
        <f t="shared" si="1507"/>
        <v>3.1216931216931216E-2</v>
      </c>
      <c r="AX1720" s="1">
        <f t="shared" si="1508"/>
        <v>0.6693121693121693</v>
      </c>
      <c r="AY1720" s="1">
        <f t="shared" si="1509"/>
        <v>0.29947089947089944</v>
      </c>
      <c r="AZ1720" s="1">
        <f t="shared" si="1510"/>
        <v>0</v>
      </c>
      <c r="BA1720" s="1">
        <f t="shared" si="1511"/>
        <v>3.1216931216931216E-2</v>
      </c>
      <c r="BB1720" s="1">
        <f t="shared" si="1512"/>
        <v>0.6693121693121693</v>
      </c>
      <c r="BC1720" s="1">
        <f t="shared" si="1513"/>
        <v>0.29947089947089944</v>
      </c>
      <c r="BD1720" s="1">
        <f t="shared" si="1514"/>
        <v>0</v>
      </c>
      <c r="BE1720" s="1">
        <f t="shared" si="1515"/>
        <v>3.1216931216931216E-2</v>
      </c>
      <c r="BF1720" s="1">
        <f t="shared" si="1516"/>
        <v>0.6693121693121693</v>
      </c>
      <c r="BG1720" s="1">
        <f t="shared" si="1517"/>
        <v>0.29947089947089944</v>
      </c>
      <c r="BH1720" s="1">
        <f t="shared" si="1518"/>
        <v>-0.17437127866140742</v>
      </c>
      <c r="BI1720" s="1">
        <f t="shared" si="1519"/>
        <v>-0.17437127866140742</v>
      </c>
      <c r="BJ1720" s="1">
        <f t="shared" si="1520"/>
        <v>-0.17437127866140742</v>
      </c>
      <c r="BK1720" s="1">
        <f t="shared" si="1521"/>
        <v>-0.17437127866140742</v>
      </c>
      <c r="BL1720">
        <v>0.11757925648831455</v>
      </c>
      <c r="BM1720" s="1" t="s">
        <v>1304</v>
      </c>
      <c r="BN1720" s="1" t="str">
        <f t="shared" si="1522"/>
        <v>MINERIO</v>
      </c>
      <c r="BO1720" s="1" t="s">
        <v>1304</v>
      </c>
    </row>
    <row r="1721" spans="1:67" x14ac:dyDescent="0.25">
      <c r="A1721" s="2" t="s">
        <v>158</v>
      </c>
      <c r="B1721" s="2" t="s">
        <v>103</v>
      </c>
      <c r="C1721" s="2" t="s">
        <v>159</v>
      </c>
      <c r="D1721" s="2" t="s">
        <v>1486</v>
      </c>
      <c r="E1721" s="6" t="s">
        <v>105</v>
      </c>
      <c r="G1721" s="2">
        <v>2</v>
      </c>
      <c r="H1721" s="2">
        <v>2</v>
      </c>
      <c r="I1721" s="35">
        <v>-888</v>
      </c>
      <c r="J1721" s="37">
        <v>0.06</v>
      </c>
      <c r="K1721" s="7">
        <v>1.01</v>
      </c>
      <c r="M1721" s="2"/>
      <c r="N1721" s="2">
        <v>0</v>
      </c>
      <c r="O1721" s="2">
        <v>1833</v>
      </c>
      <c r="P1721" s="2">
        <v>0</v>
      </c>
      <c r="Q1721" s="2">
        <v>415</v>
      </c>
      <c r="R1721" s="2">
        <v>0</v>
      </c>
      <c r="S1721" s="5">
        <v>3</v>
      </c>
      <c r="T1721" s="5">
        <v>826</v>
      </c>
      <c r="U1721" s="5">
        <v>325</v>
      </c>
      <c r="V1721" s="5">
        <v>12</v>
      </c>
      <c r="W1721" s="5">
        <v>50</v>
      </c>
      <c r="X1721" s="5">
        <v>0</v>
      </c>
      <c r="Y1721" s="5">
        <v>3</v>
      </c>
      <c r="Z1721" s="5">
        <v>826</v>
      </c>
      <c r="AA1721" s="5">
        <v>325</v>
      </c>
      <c r="AB1721" s="5">
        <v>12</v>
      </c>
      <c r="AC1721" s="5">
        <v>50</v>
      </c>
      <c r="AD1721" s="3">
        <v>0</v>
      </c>
      <c r="AE1721" s="3">
        <v>3</v>
      </c>
      <c r="AF1721" s="3">
        <v>826</v>
      </c>
      <c r="AG1721" s="3">
        <v>325</v>
      </c>
      <c r="AH1721" s="3">
        <v>12</v>
      </c>
      <c r="AI1721" s="1">
        <v>50</v>
      </c>
      <c r="AJ1721" s="1">
        <v>0</v>
      </c>
      <c r="AK1721" s="1">
        <v>3</v>
      </c>
      <c r="AL1721" s="1">
        <v>826</v>
      </c>
      <c r="AM1721" s="1">
        <v>325</v>
      </c>
      <c r="AN1721" s="1">
        <v>12</v>
      </c>
      <c r="AO1721" s="1">
        <v>50</v>
      </c>
      <c r="AP1721" s="1">
        <f t="shared" si="1500"/>
        <v>0</v>
      </c>
      <c r="AQ1721" s="1">
        <f t="shared" si="1501"/>
        <v>1</v>
      </c>
      <c r="AR1721" s="1">
        <f t="shared" si="1502"/>
        <v>0</v>
      </c>
      <c r="AS1721" s="1">
        <f t="shared" si="1503"/>
        <v>1.2335526315789474E-2</v>
      </c>
      <c r="AT1721" s="1">
        <f t="shared" si="1504"/>
        <v>0.67927631578947367</v>
      </c>
      <c r="AU1721" s="1">
        <f t="shared" si="1505"/>
        <v>0.30838815789473684</v>
      </c>
      <c r="AV1721" s="1">
        <f t="shared" si="1506"/>
        <v>0</v>
      </c>
      <c r="AW1721" s="1">
        <f t="shared" si="1507"/>
        <v>1.2335526315789474E-2</v>
      </c>
      <c r="AX1721" s="1">
        <f t="shared" si="1508"/>
        <v>0.67927631578947367</v>
      </c>
      <c r="AY1721" s="1">
        <f t="shared" si="1509"/>
        <v>0.30838815789473684</v>
      </c>
      <c r="AZ1721" s="1">
        <f t="shared" si="1510"/>
        <v>0</v>
      </c>
      <c r="BA1721" s="1">
        <f t="shared" si="1511"/>
        <v>1.2335526315789474E-2</v>
      </c>
      <c r="BB1721" s="1">
        <f t="shared" si="1512"/>
        <v>0.67927631578947367</v>
      </c>
      <c r="BC1721" s="1">
        <f t="shared" si="1513"/>
        <v>0.30838815789473684</v>
      </c>
      <c r="BD1721" s="1">
        <f t="shared" si="1514"/>
        <v>0</v>
      </c>
      <c r="BE1721" s="1">
        <f t="shared" si="1515"/>
        <v>1.2335526315789474E-2</v>
      </c>
      <c r="BF1721" s="1">
        <f t="shared" si="1516"/>
        <v>0.67927631578947367</v>
      </c>
      <c r="BG1721" s="1">
        <f t="shared" si="1517"/>
        <v>0.30838815789473684</v>
      </c>
      <c r="BH1721" s="1">
        <f t="shared" si="1518"/>
        <v>-0.16795352761633392</v>
      </c>
      <c r="BI1721" s="1">
        <f t="shared" si="1519"/>
        <v>-0.16795352761633392</v>
      </c>
      <c r="BJ1721" s="1">
        <f t="shared" si="1520"/>
        <v>-0.16795352761633392</v>
      </c>
      <c r="BK1721" s="1">
        <f t="shared" si="1521"/>
        <v>-0.16795352761633392</v>
      </c>
      <c r="BL1721">
        <v>0.11553043786690095</v>
      </c>
      <c r="BM1721" s="1" t="s">
        <v>1304</v>
      </c>
      <c r="BN1721" s="1" t="str">
        <f t="shared" si="1522"/>
        <v>MINERIO</v>
      </c>
      <c r="BO1721" s="1" t="s">
        <v>1304</v>
      </c>
    </row>
    <row r="1722" spans="1:67" x14ac:dyDescent="0.25">
      <c r="A1722" s="2" t="s">
        <v>158</v>
      </c>
      <c r="B1722" s="2" t="s">
        <v>103</v>
      </c>
      <c r="C1722" s="2" t="s">
        <v>159</v>
      </c>
      <c r="D1722" s="2" t="s">
        <v>1487</v>
      </c>
      <c r="E1722" s="6" t="s">
        <v>105</v>
      </c>
      <c r="G1722" s="2">
        <v>3</v>
      </c>
      <c r="H1722" s="2">
        <v>3</v>
      </c>
      <c r="I1722" s="35">
        <v>-888</v>
      </c>
      <c r="J1722" s="37">
        <v>0.03</v>
      </c>
      <c r="K1722" s="7">
        <v>0.3</v>
      </c>
      <c r="M1722" s="2"/>
      <c r="N1722" s="2">
        <v>0</v>
      </c>
      <c r="O1722" s="2">
        <v>1268</v>
      </c>
      <c r="P1722" s="2">
        <v>0</v>
      </c>
      <c r="Q1722" s="2">
        <v>366</v>
      </c>
      <c r="R1722" s="2">
        <v>0</v>
      </c>
      <c r="S1722" s="5">
        <v>11</v>
      </c>
      <c r="T1722" s="5">
        <v>558</v>
      </c>
      <c r="U1722" s="5">
        <v>273</v>
      </c>
      <c r="V1722" s="5">
        <v>9</v>
      </c>
      <c r="W1722" s="5">
        <v>20</v>
      </c>
      <c r="X1722" s="5">
        <v>0</v>
      </c>
      <c r="Y1722" s="5">
        <v>11</v>
      </c>
      <c r="Z1722" s="5">
        <v>558</v>
      </c>
      <c r="AA1722" s="5">
        <v>273</v>
      </c>
      <c r="AB1722" s="5">
        <v>9</v>
      </c>
      <c r="AC1722" s="5">
        <v>20</v>
      </c>
      <c r="AD1722" s="3">
        <v>0</v>
      </c>
      <c r="AE1722" s="3">
        <v>11</v>
      </c>
      <c r="AF1722" s="3">
        <v>558</v>
      </c>
      <c r="AG1722" s="3">
        <v>273</v>
      </c>
      <c r="AH1722" s="3">
        <v>9</v>
      </c>
      <c r="AI1722" s="1">
        <v>20</v>
      </c>
      <c r="AJ1722" s="1">
        <v>0</v>
      </c>
      <c r="AK1722" s="1">
        <v>11</v>
      </c>
      <c r="AL1722" s="1">
        <v>558</v>
      </c>
      <c r="AM1722" s="1">
        <v>273</v>
      </c>
      <c r="AN1722" s="1">
        <v>9</v>
      </c>
      <c r="AO1722" s="1">
        <v>20</v>
      </c>
      <c r="AP1722" s="1">
        <f t="shared" si="1500"/>
        <v>0</v>
      </c>
      <c r="AQ1722" s="1">
        <f t="shared" si="1501"/>
        <v>1</v>
      </c>
      <c r="AR1722" s="1">
        <f t="shared" si="1502"/>
        <v>0</v>
      </c>
      <c r="AS1722" s="1">
        <f t="shared" si="1503"/>
        <v>2.2962112514351322E-2</v>
      </c>
      <c r="AT1722" s="1">
        <f t="shared" si="1504"/>
        <v>0.64064293915040182</v>
      </c>
      <c r="AU1722" s="1">
        <f t="shared" si="1505"/>
        <v>0.33639494833524686</v>
      </c>
      <c r="AV1722" s="1">
        <f t="shared" si="1506"/>
        <v>0</v>
      </c>
      <c r="AW1722" s="1">
        <f t="shared" si="1507"/>
        <v>2.2962112514351322E-2</v>
      </c>
      <c r="AX1722" s="1">
        <f t="shared" si="1508"/>
        <v>0.64064293915040182</v>
      </c>
      <c r="AY1722" s="1">
        <f t="shared" si="1509"/>
        <v>0.33639494833524686</v>
      </c>
      <c r="AZ1722" s="1">
        <f t="shared" si="1510"/>
        <v>0</v>
      </c>
      <c r="BA1722" s="1">
        <f t="shared" si="1511"/>
        <v>2.2962112514351322E-2</v>
      </c>
      <c r="BB1722" s="1">
        <f t="shared" si="1512"/>
        <v>0.64064293915040182</v>
      </c>
      <c r="BC1722" s="1">
        <f t="shared" si="1513"/>
        <v>0.33639494833524686</v>
      </c>
      <c r="BD1722" s="1">
        <f t="shared" si="1514"/>
        <v>0</v>
      </c>
      <c r="BE1722" s="1">
        <f t="shared" si="1515"/>
        <v>2.2962112514351322E-2</v>
      </c>
      <c r="BF1722" s="1">
        <f t="shared" si="1516"/>
        <v>0.64064293915040182</v>
      </c>
      <c r="BG1722" s="1">
        <f t="shared" si="1517"/>
        <v>0.33639494833524686</v>
      </c>
      <c r="BH1722" s="1">
        <f t="shared" si="1518"/>
        <v>-0.19338395607008446</v>
      </c>
      <c r="BI1722" s="1">
        <f t="shared" si="1519"/>
        <v>-0.19338395607008446</v>
      </c>
      <c r="BJ1722" s="1">
        <f t="shared" si="1520"/>
        <v>-0.19338395607008446</v>
      </c>
      <c r="BK1722" s="1">
        <f t="shared" si="1521"/>
        <v>-0.19338395607008446</v>
      </c>
      <c r="BL1722">
        <v>0.25450156495416093</v>
      </c>
      <c r="BM1722" s="1" t="s">
        <v>1304</v>
      </c>
      <c r="BN1722" s="1" t="str">
        <f t="shared" si="1522"/>
        <v>ESTERIL</v>
      </c>
      <c r="BO1722" s="1" t="s">
        <v>1304</v>
      </c>
    </row>
    <row r="1723" spans="1:67" x14ac:dyDescent="0.25">
      <c r="A1723" s="2" t="s">
        <v>158</v>
      </c>
      <c r="B1723" s="2" t="s">
        <v>103</v>
      </c>
      <c r="C1723" s="2" t="s">
        <v>159</v>
      </c>
      <c r="D1723" s="2" t="s">
        <v>1492</v>
      </c>
      <c r="E1723" s="6" t="s">
        <v>105</v>
      </c>
      <c r="G1723" s="2">
        <v>8</v>
      </c>
      <c r="H1723" s="2">
        <v>8</v>
      </c>
      <c r="I1723" s="35">
        <v>-888</v>
      </c>
      <c r="J1723" s="37">
        <v>0.02</v>
      </c>
      <c r="K1723" s="7">
        <v>1.59</v>
      </c>
      <c r="M1723" s="2"/>
      <c r="N1723" s="2">
        <v>0</v>
      </c>
      <c r="O1723" s="2">
        <v>1463</v>
      </c>
      <c r="P1723" s="2">
        <v>0</v>
      </c>
      <c r="Q1723" s="2">
        <v>395</v>
      </c>
      <c r="R1723" s="2">
        <v>0</v>
      </c>
      <c r="S1723" s="5">
        <v>11</v>
      </c>
      <c r="T1723" s="5">
        <v>631</v>
      </c>
      <c r="U1723" s="5">
        <v>330</v>
      </c>
      <c r="V1723" s="5">
        <v>5</v>
      </c>
      <c r="W1723" s="5">
        <v>26</v>
      </c>
      <c r="X1723" s="5">
        <v>0</v>
      </c>
      <c r="Y1723" s="5">
        <v>11</v>
      </c>
      <c r="Z1723" s="5">
        <v>631</v>
      </c>
      <c r="AA1723" s="5">
        <v>330</v>
      </c>
      <c r="AB1723" s="5">
        <v>5</v>
      </c>
      <c r="AC1723" s="5">
        <v>26</v>
      </c>
      <c r="AD1723" s="3">
        <v>0</v>
      </c>
      <c r="AE1723" s="3">
        <v>11</v>
      </c>
      <c r="AF1723" s="3">
        <v>631</v>
      </c>
      <c r="AG1723" s="3">
        <v>330</v>
      </c>
      <c r="AH1723" s="3">
        <v>5</v>
      </c>
      <c r="AI1723" s="1">
        <v>26</v>
      </c>
      <c r="AJ1723" s="1">
        <v>0</v>
      </c>
      <c r="AK1723" s="1">
        <v>11</v>
      </c>
      <c r="AL1723" s="1">
        <v>631</v>
      </c>
      <c r="AM1723" s="1">
        <v>330</v>
      </c>
      <c r="AN1723" s="1">
        <v>5</v>
      </c>
      <c r="AO1723" s="1">
        <v>26</v>
      </c>
      <c r="AP1723" s="1">
        <f t="shared" si="1500"/>
        <v>0</v>
      </c>
      <c r="AQ1723" s="1">
        <f t="shared" si="1501"/>
        <v>1</v>
      </c>
      <c r="AR1723" s="1">
        <f t="shared" si="1502"/>
        <v>0</v>
      </c>
      <c r="AS1723" s="1">
        <f t="shared" si="1503"/>
        <v>1.5952143569292122E-2</v>
      </c>
      <c r="AT1723" s="1">
        <f t="shared" si="1504"/>
        <v>0.6291126620139581</v>
      </c>
      <c r="AU1723" s="1">
        <f t="shared" si="1505"/>
        <v>0.35493519441674976</v>
      </c>
      <c r="AV1723" s="1">
        <f t="shared" si="1506"/>
        <v>0</v>
      </c>
      <c r="AW1723" s="1">
        <f t="shared" si="1507"/>
        <v>1.5952143569292122E-2</v>
      </c>
      <c r="AX1723" s="1">
        <f t="shared" si="1508"/>
        <v>0.6291126620139581</v>
      </c>
      <c r="AY1723" s="1">
        <f t="shared" si="1509"/>
        <v>0.35493519441674976</v>
      </c>
      <c r="AZ1723" s="1">
        <f t="shared" si="1510"/>
        <v>0</v>
      </c>
      <c r="BA1723" s="1">
        <f t="shared" si="1511"/>
        <v>1.5952143569292122E-2</v>
      </c>
      <c r="BB1723" s="1">
        <f t="shared" si="1512"/>
        <v>0.6291126620139581</v>
      </c>
      <c r="BC1723" s="1">
        <f t="shared" si="1513"/>
        <v>0.35493519441674976</v>
      </c>
      <c r="BD1723" s="1">
        <f t="shared" si="1514"/>
        <v>0</v>
      </c>
      <c r="BE1723" s="1">
        <f t="shared" si="1515"/>
        <v>1.5952143569292122E-2</v>
      </c>
      <c r="BF1723" s="1">
        <f t="shared" si="1516"/>
        <v>0.6291126620139581</v>
      </c>
      <c r="BG1723" s="1">
        <f t="shared" si="1517"/>
        <v>0.35493519441674976</v>
      </c>
      <c r="BH1723" s="1">
        <f t="shared" si="1518"/>
        <v>-0.20127157377628382</v>
      </c>
      <c r="BI1723" s="1">
        <f t="shared" si="1519"/>
        <v>-0.20127157377628382</v>
      </c>
      <c r="BJ1723" s="1">
        <f t="shared" si="1520"/>
        <v>-0.20127157377628382</v>
      </c>
      <c r="BK1723" s="1">
        <f t="shared" si="1521"/>
        <v>-0.20127157377628382</v>
      </c>
      <c r="BL1723">
        <v>0.31729526151869791</v>
      </c>
      <c r="BM1723" s="1" t="s">
        <v>1304</v>
      </c>
      <c r="BN1723" s="1" t="str">
        <f t="shared" si="1522"/>
        <v>ESTERIL</v>
      </c>
      <c r="BO1723" s="1" t="s">
        <v>1304</v>
      </c>
    </row>
    <row r="1724" spans="1:67" x14ac:dyDescent="0.25">
      <c r="A1724" s="2" t="s">
        <v>158</v>
      </c>
      <c r="B1724" s="2" t="s">
        <v>103</v>
      </c>
      <c r="C1724" s="2" t="s">
        <v>159</v>
      </c>
      <c r="D1724" s="2" t="s">
        <v>1491</v>
      </c>
      <c r="E1724" s="6" t="s">
        <v>105</v>
      </c>
      <c r="G1724" s="2">
        <v>7</v>
      </c>
      <c r="H1724" s="2">
        <v>7</v>
      </c>
      <c r="I1724" s="35">
        <v>-888</v>
      </c>
      <c r="J1724" s="37">
        <v>0.08</v>
      </c>
      <c r="K1724" s="7">
        <v>0.14000000000000001</v>
      </c>
      <c r="M1724" s="2"/>
      <c r="N1724" s="2">
        <v>0</v>
      </c>
      <c r="O1724" s="2">
        <v>1833</v>
      </c>
      <c r="P1724" s="2">
        <v>0</v>
      </c>
      <c r="Q1724" s="2">
        <v>504</v>
      </c>
      <c r="R1724" s="2">
        <v>0</v>
      </c>
      <c r="S1724" s="5">
        <v>1</v>
      </c>
      <c r="T1724" s="5">
        <v>632</v>
      </c>
      <c r="U1724" s="5">
        <v>328</v>
      </c>
      <c r="V1724" s="5">
        <v>3</v>
      </c>
      <c r="W1724" s="5">
        <v>26</v>
      </c>
      <c r="X1724" s="5">
        <v>0</v>
      </c>
      <c r="Y1724" s="5">
        <v>1</v>
      </c>
      <c r="Z1724" s="5">
        <v>632</v>
      </c>
      <c r="AA1724" s="5">
        <v>328</v>
      </c>
      <c r="AB1724" s="5">
        <v>3</v>
      </c>
      <c r="AC1724" s="5">
        <v>26</v>
      </c>
      <c r="AD1724" s="3">
        <v>0</v>
      </c>
      <c r="AE1724" s="3">
        <v>1</v>
      </c>
      <c r="AF1724" s="3">
        <v>632</v>
      </c>
      <c r="AG1724" s="3">
        <v>328</v>
      </c>
      <c r="AH1724" s="3">
        <v>3</v>
      </c>
      <c r="AI1724" s="1">
        <v>26</v>
      </c>
      <c r="AJ1724" s="1">
        <v>0</v>
      </c>
      <c r="AK1724" s="1">
        <v>1</v>
      </c>
      <c r="AL1724" s="1">
        <v>632</v>
      </c>
      <c r="AM1724" s="1">
        <v>328</v>
      </c>
      <c r="AN1724" s="1">
        <v>3</v>
      </c>
      <c r="AO1724" s="1">
        <v>26</v>
      </c>
      <c r="AP1724" s="1">
        <f t="shared" si="1500"/>
        <v>0</v>
      </c>
      <c r="AQ1724" s="1">
        <f t="shared" si="1501"/>
        <v>1</v>
      </c>
      <c r="AR1724" s="1">
        <f t="shared" si="1502"/>
        <v>0</v>
      </c>
      <c r="AS1724" s="1">
        <f t="shared" si="1503"/>
        <v>4.0404040404040404E-3</v>
      </c>
      <c r="AT1724" s="1">
        <f t="shared" si="1504"/>
        <v>0.63838383838383839</v>
      </c>
      <c r="AU1724" s="1">
        <f t="shared" si="1505"/>
        <v>0.3575757575757576</v>
      </c>
      <c r="AV1724" s="1">
        <f t="shared" si="1506"/>
        <v>0</v>
      </c>
      <c r="AW1724" s="1">
        <f t="shared" si="1507"/>
        <v>4.0404040404040404E-3</v>
      </c>
      <c r="AX1724" s="1">
        <f t="shared" si="1508"/>
        <v>0.63838383838383839</v>
      </c>
      <c r="AY1724" s="1">
        <f t="shared" si="1509"/>
        <v>0.3575757575757576</v>
      </c>
      <c r="AZ1724" s="1">
        <f t="shared" si="1510"/>
        <v>0</v>
      </c>
      <c r="BA1724" s="1">
        <f t="shared" si="1511"/>
        <v>4.0404040404040404E-3</v>
      </c>
      <c r="BB1724" s="1">
        <f t="shared" si="1512"/>
        <v>0.63838383838383839</v>
      </c>
      <c r="BC1724" s="1">
        <f t="shared" si="1513"/>
        <v>0.3575757575757576</v>
      </c>
      <c r="BD1724" s="1">
        <f t="shared" si="1514"/>
        <v>0</v>
      </c>
      <c r="BE1724" s="1">
        <f t="shared" si="1515"/>
        <v>4.0404040404040404E-3</v>
      </c>
      <c r="BF1724" s="1">
        <f t="shared" si="1516"/>
        <v>0.63838383838383839</v>
      </c>
      <c r="BG1724" s="1">
        <f t="shared" si="1517"/>
        <v>0.3575757575757576</v>
      </c>
      <c r="BH1724" s="1">
        <f t="shared" si="1518"/>
        <v>-0.1949181163151649</v>
      </c>
      <c r="BI1724" s="1">
        <f t="shared" si="1519"/>
        <v>-0.1949181163151649</v>
      </c>
      <c r="BJ1724" s="1">
        <f t="shared" si="1520"/>
        <v>-0.1949181163151649</v>
      </c>
      <c r="BK1724" s="1">
        <f t="shared" si="1521"/>
        <v>-0.1949181163151649</v>
      </c>
      <c r="BL1724">
        <v>0.30354573572172805</v>
      </c>
      <c r="BM1724" s="1" t="s">
        <v>1304</v>
      </c>
      <c r="BN1724" s="1" t="str">
        <f t="shared" si="1522"/>
        <v>MINERIO</v>
      </c>
      <c r="BO1724" s="1" t="s">
        <v>1304</v>
      </c>
    </row>
    <row r="1725" spans="1:67" x14ac:dyDescent="0.25">
      <c r="A1725" s="2" t="s">
        <v>1977</v>
      </c>
      <c r="B1725" s="2" t="s">
        <v>103</v>
      </c>
      <c r="C1725" s="2" t="s">
        <v>160</v>
      </c>
      <c r="D1725" s="2" t="s">
        <v>1978</v>
      </c>
      <c r="E1725" s="2" t="s">
        <v>105</v>
      </c>
      <c r="F1725" s="2">
        <v>1</v>
      </c>
      <c r="G1725" s="2">
        <v>1</v>
      </c>
      <c r="H1725" s="2">
        <v>1</v>
      </c>
      <c r="I1725" s="35">
        <v>-888</v>
      </c>
      <c r="J1725" s="37">
        <v>0.05</v>
      </c>
      <c r="K1725" s="7">
        <v>0.05</v>
      </c>
      <c r="T1725" s="3">
        <v>28</v>
      </c>
      <c r="U1725" s="3">
        <v>3258</v>
      </c>
      <c r="V1725" s="3">
        <v>0</v>
      </c>
      <c r="W1725" s="3">
        <v>544</v>
      </c>
      <c r="X1725" s="3">
        <v>0</v>
      </c>
      <c r="Y1725" s="3">
        <v>53</v>
      </c>
      <c r="Z1725" s="3">
        <v>1751</v>
      </c>
      <c r="AA1725" s="3">
        <v>178</v>
      </c>
      <c r="AB1725" s="3">
        <v>61</v>
      </c>
      <c r="AC1725" s="3">
        <v>105</v>
      </c>
      <c r="AD1725" s="3">
        <v>0</v>
      </c>
      <c r="AE1725" s="3">
        <v>13</v>
      </c>
      <c r="AF1725" s="3">
        <v>1738</v>
      </c>
      <c r="AG1725" s="3">
        <v>316</v>
      </c>
      <c r="AH1725" s="3">
        <v>18</v>
      </c>
      <c r="AI1725" s="1">
        <v>63</v>
      </c>
      <c r="AJ1725" s="1">
        <v>0</v>
      </c>
      <c r="AK1725" s="1">
        <v>9</v>
      </c>
      <c r="AL1725" s="1">
        <v>1615</v>
      </c>
      <c r="AM1725" s="1">
        <v>474</v>
      </c>
      <c r="AN1725" s="1">
        <v>12</v>
      </c>
      <c r="AO1725" s="1">
        <v>38</v>
      </c>
      <c r="AP1725" s="1" t="e">
        <f t="shared" si="1500"/>
        <v>#DIV/0!</v>
      </c>
      <c r="AQ1725" s="1" t="e">
        <f t="shared" si="1501"/>
        <v>#DIV/0!</v>
      </c>
      <c r="AR1725" s="1">
        <f t="shared" si="1502"/>
        <v>0</v>
      </c>
      <c r="AS1725" s="1">
        <f t="shared" si="1503"/>
        <v>0</v>
      </c>
      <c r="AT1725" s="1">
        <f t="shared" si="1504"/>
        <v>7.3107049608355087E-3</v>
      </c>
      <c r="AU1725" s="1">
        <f t="shared" si="1505"/>
        <v>0.99268929503916448</v>
      </c>
      <c r="AV1725" s="1">
        <f t="shared" si="1506"/>
        <v>0</v>
      </c>
      <c r="AW1725" s="1">
        <f t="shared" si="1507"/>
        <v>5.3072625698324022E-2</v>
      </c>
      <c r="AX1725" s="1">
        <f t="shared" si="1508"/>
        <v>0.81517690875232773</v>
      </c>
      <c r="AY1725" s="1">
        <f t="shared" si="1509"/>
        <v>0.13175046554934824</v>
      </c>
      <c r="AZ1725" s="1">
        <f t="shared" si="1510"/>
        <v>0</v>
      </c>
      <c r="BA1725" s="1">
        <f t="shared" si="1511"/>
        <v>1.4432029795158287E-2</v>
      </c>
      <c r="BB1725" s="1">
        <f t="shared" si="1512"/>
        <v>0.80912476722532589</v>
      </c>
      <c r="BC1725" s="1">
        <f t="shared" si="1513"/>
        <v>0.17644320297951582</v>
      </c>
      <c r="BD1725" s="1">
        <f t="shared" si="1514"/>
        <v>0</v>
      </c>
      <c r="BE1725" s="1">
        <f t="shared" si="1515"/>
        <v>9.7765363128491621E-3</v>
      </c>
      <c r="BF1725" s="1">
        <f t="shared" si="1516"/>
        <v>0.7518621973929237</v>
      </c>
      <c r="BG1725" s="1">
        <f t="shared" si="1517"/>
        <v>0.23836126629422719</v>
      </c>
      <c r="BH1725" s="1">
        <f t="shared" si="1518"/>
        <v>-0.12386175036039627</v>
      </c>
      <c r="BI1725" s="1">
        <f t="shared" si="1519"/>
        <v>-8.8748130944071871E-2</v>
      </c>
      <c r="BJ1725" s="1">
        <f t="shared" si="1520"/>
        <v>-2.1360407426264034</v>
      </c>
      <c r="BK1725" s="1">
        <f t="shared" si="1521"/>
        <v>-9.1984504914870327E-2</v>
      </c>
      <c r="BL1725">
        <v>0.89707751136168778</v>
      </c>
      <c r="BM1725" s="1" t="s">
        <v>1304</v>
      </c>
      <c r="BN1725" s="1" t="str">
        <f t="shared" si="1522"/>
        <v>MINERIO</v>
      </c>
      <c r="BO1725" s="1" t="s">
        <v>1304</v>
      </c>
    </row>
    <row r="1726" spans="1:67" x14ac:dyDescent="0.25">
      <c r="A1726" s="2" t="s">
        <v>1977</v>
      </c>
      <c r="B1726" s="2" t="s">
        <v>103</v>
      </c>
      <c r="C1726" s="2" t="s">
        <v>160</v>
      </c>
      <c r="D1726" s="2" t="s">
        <v>1979</v>
      </c>
      <c r="E1726" s="2" t="s">
        <v>105</v>
      </c>
      <c r="F1726" s="2">
        <v>1</v>
      </c>
      <c r="G1726" s="2">
        <v>2</v>
      </c>
      <c r="H1726" s="2">
        <v>2</v>
      </c>
      <c r="I1726" s="35">
        <v>-888</v>
      </c>
      <c r="J1726" s="37">
        <v>0.05</v>
      </c>
      <c r="K1726" s="7">
        <v>7.0000000000000007E-2</v>
      </c>
      <c r="T1726" s="3">
        <v>0</v>
      </c>
      <c r="U1726" s="3">
        <v>2570</v>
      </c>
      <c r="V1726" s="3">
        <v>0</v>
      </c>
      <c r="W1726" s="3">
        <v>643</v>
      </c>
      <c r="X1726" s="3">
        <v>0</v>
      </c>
      <c r="Y1726" s="3">
        <v>40</v>
      </c>
      <c r="Z1726" s="3">
        <v>1314</v>
      </c>
      <c r="AA1726" s="3">
        <v>227</v>
      </c>
      <c r="AB1726" s="3">
        <v>48</v>
      </c>
      <c r="AC1726" s="3">
        <v>93</v>
      </c>
      <c r="AD1726" s="3">
        <v>0</v>
      </c>
      <c r="AE1726" s="3">
        <v>0</v>
      </c>
      <c r="AF1726" s="3">
        <v>1268</v>
      </c>
      <c r="AG1726" s="3">
        <v>404</v>
      </c>
      <c r="AH1726" s="3">
        <v>2</v>
      </c>
      <c r="AI1726" s="1">
        <v>48</v>
      </c>
      <c r="AJ1726" s="1">
        <v>0</v>
      </c>
      <c r="AK1726" s="1">
        <v>0</v>
      </c>
      <c r="AL1726" s="1">
        <v>1112</v>
      </c>
      <c r="AM1726" s="1">
        <v>577</v>
      </c>
      <c r="AN1726" s="1">
        <v>2</v>
      </c>
      <c r="AO1726" s="1">
        <v>31</v>
      </c>
      <c r="AP1726" s="1" t="e">
        <f t="shared" si="1500"/>
        <v>#DIV/0!</v>
      </c>
      <c r="AQ1726" s="1" t="e">
        <f t="shared" si="1501"/>
        <v>#DIV/0!</v>
      </c>
      <c r="AR1726" s="1">
        <f t="shared" si="1502"/>
        <v>0</v>
      </c>
      <c r="AS1726" s="1">
        <f t="shared" si="1503"/>
        <v>0</v>
      </c>
      <c r="AT1726" s="1">
        <f t="shared" si="1504"/>
        <v>0</v>
      </c>
      <c r="AU1726" s="1">
        <f t="shared" si="1505"/>
        <v>1</v>
      </c>
      <c r="AV1726" s="1">
        <f t="shared" si="1506"/>
        <v>0</v>
      </c>
      <c r="AW1726" s="1">
        <f t="shared" si="1507"/>
        <v>5.1103368176538912E-2</v>
      </c>
      <c r="AX1726" s="1">
        <f t="shared" si="1508"/>
        <v>0.76306620209059228</v>
      </c>
      <c r="AY1726" s="1">
        <f t="shared" si="1509"/>
        <v>0.18583042973286876</v>
      </c>
      <c r="AZ1726" s="1">
        <f t="shared" si="1510"/>
        <v>0</v>
      </c>
      <c r="BA1726" s="1">
        <f t="shared" si="1511"/>
        <v>1.1614401858304297E-3</v>
      </c>
      <c r="BB1726" s="1">
        <f t="shared" si="1512"/>
        <v>0.7363530778164924</v>
      </c>
      <c r="BC1726" s="1">
        <f t="shared" si="1513"/>
        <v>0.26248548199767713</v>
      </c>
      <c r="BD1726" s="1">
        <f t="shared" si="1514"/>
        <v>0</v>
      </c>
      <c r="BE1726" s="1">
        <f t="shared" si="1515"/>
        <v>1.1614401858304297E-3</v>
      </c>
      <c r="BF1726" s="1">
        <f t="shared" si="1516"/>
        <v>0.64576074332171896</v>
      </c>
      <c r="BG1726" s="1">
        <f t="shared" si="1517"/>
        <v>0.35307781649245062</v>
      </c>
      <c r="BH1726" s="1">
        <f t="shared" si="1518"/>
        <v>-0.18992835987159729</v>
      </c>
      <c r="BI1726" s="1">
        <f t="shared" si="1519"/>
        <v>-0.11743778189387402</v>
      </c>
      <c r="BJ1726" s="1" t="e">
        <f t="shared" si="1520"/>
        <v>#NUM!</v>
      </c>
      <c r="BK1726" s="1">
        <f t="shared" si="1521"/>
        <v>-0.1329138935719221</v>
      </c>
      <c r="BL1726">
        <v>1.2581752267204769</v>
      </c>
      <c r="BM1726" s="1" t="s">
        <v>1304</v>
      </c>
      <c r="BN1726" s="1" t="str">
        <f t="shared" si="1522"/>
        <v>MINERIO</v>
      </c>
      <c r="BO1726" s="1" t="s">
        <v>1304</v>
      </c>
    </row>
    <row r="1727" spans="1:67" x14ac:dyDescent="0.25">
      <c r="A1727" s="2" t="s">
        <v>1977</v>
      </c>
      <c r="B1727" s="2" t="s">
        <v>103</v>
      </c>
      <c r="C1727" s="2" t="s">
        <v>160</v>
      </c>
      <c r="D1727" s="2" t="s">
        <v>1980</v>
      </c>
      <c r="E1727" s="2" t="s">
        <v>105</v>
      </c>
      <c r="F1727" s="2">
        <v>1</v>
      </c>
      <c r="G1727" s="2">
        <v>3</v>
      </c>
      <c r="H1727" s="2">
        <v>3</v>
      </c>
      <c r="I1727" s="35">
        <v>-888</v>
      </c>
      <c r="J1727" s="37">
        <v>0.45999999999999996</v>
      </c>
      <c r="K1727" s="7">
        <v>0.62</v>
      </c>
      <c r="T1727" s="3">
        <v>0</v>
      </c>
      <c r="U1727" s="3">
        <v>2562</v>
      </c>
      <c r="V1727" s="3">
        <v>0</v>
      </c>
      <c r="W1727" s="3">
        <v>499</v>
      </c>
      <c r="X1727" s="3">
        <v>0</v>
      </c>
      <c r="Y1727" s="3">
        <v>50</v>
      </c>
      <c r="Z1727" s="3">
        <v>1281</v>
      </c>
      <c r="AA1727" s="3">
        <v>195</v>
      </c>
      <c r="AB1727" s="3">
        <v>68</v>
      </c>
      <c r="AC1727" s="3">
        <v>84</v>
      </c>
      <c r="AD1727" s="3">
        <v>0</v>
      </c>
      <c r="AE1727" s="3">
        <v>13</v>
      </c>
      <c r="AF1727" s="3">
        <v>1254</v>
      </c>
      <c r="AG1727" s="3">
        <v>356</v>
      </c>
      <c r="AH1727" s="3">
        <v>9</v>
      </c>
      <c r="AI1727" s="1">
        <v>46</v>
      </c>
      <c r="AJ1727" s="1">
        <v>0</v>
      </c>
      <c r="AK1727" s="1">
        <v>1</v>
      </c>
      <c r="AL1727" s="1">
        <v>1129</v>
      </c>
      <c r="AM1727" s="1">
        <v>518</v>
      </c>
      <c r="AN1727" s="1">
        <v>1</v>
      </c>
      <c r="AO1727" s="1">
        <v>29</v>
      </c>
      <c r="AP1727" s="1" t="e">
        <f t="shared" si="1500"/>
        <v>#DIV/0!</v>
      </c>
      <c r="AQ1727" s="1" t="e">
        <f t="shared" si="1501"/>
        <v>#DIV/0!</v>
      </c>
      <c r="AR1727" s="1">
        <f t="shared" si="1502"/>
        <v>0</v>
      </c>
      <c r="AS1727" s="1">
        <f t="shared" si="1503"/>
        <v>0</v>
      </c>
      <c r="AT1727" s="1">
        <f t="shared" si="1504"/>
        <v>0</v>
      </c>
      <c r="AU1727" s="1">
        <f t="shared" si="1505"/>
        <v>1</v>
      </c>
      <c r="AV1727" s="1">
        <f t="shared" si="1506"/>
        <v>0</v>
      </c>
      <c r="AW1727" s="1">
        <f t="shared" si="1507"/>
        <v>7.0321811680572111E-2</v>
      </c>
      <c r="AX1727" s="1">
        <f t="shared" si="1508"/>
        <v>0.76340882002383792</v>
      </c>
      <c r="AY1727" s="1">
        <f t="shared" si="1509"/>
        <v>0.16626936829559</v>
      </c>
      <c r="AZ1727" s="1">
        <f t="shared" si="1510"/>
        <v>0</v>
      </c>
      <c r="BA1727" s="1">
        <f t="shared" si="1511"/>
        <v>1.3110846245530394E-2</v>
      </c>
      <c r="BB1727" s="1">
        <f t="shared" si="1512"/>
        <v>0.74731823599523239</v>
      </c>
      <c r="BC1727" s="1">
        <f t="shared" si="1513"/>
        <v>0.2395709177592372</v>
      </c>
      <c r="BD1727" s="1">
        <f t="shared" si="1514"/>
        <v>0</v>
      </c>
      <c r="BE1727" s="1">
        <f t="shared" si="1515"/>
        <v>1.1918951132300357E-3</v>
      </c>
      <c r="BF1727" s="1">
        <f t="shared" si="1516"/>
        <v>0.67282479141835516</v>
      </c>
      <c r="BG1727" s="1">
        <f t="shared" si="1517"/>
        <v>0.3259833134684148</v>
      </c>
      <c r="BH1727" s="1">
        <f t="shared" si="1518"/>
        <v>-0.17209801456771362</v>
      </c>
      <c r="BI1727" s="1">
        <f t="shared" si="1519"/>
        <v>-0.11724282674799516</v>
      </c>
      <c r="BJ1727" s="1" t="e">
        <f t="shared" si="1520"/>
        <v>#NUM!</v>
      </c>
      <c r="BK1727" s="1">
        <f t="shared" si="1521"/>
        <v>-0.12649441999798386</v>
      </c>
      <c r="BL1727">
        <v>1.1673870124312626</v>
      </c>
      <c r="BM1727" s="1" t="s">
        <v>1304</v>
      </c>
      <c r="BN1727" s="1" t="str">
        <f t="shared" si="1522"/>
        <v>MINERIO</v>
      </c>
      <c r="BO1727" s="1" t="s">
        <v>1304</v>
      </c>
    </row>
    <row r="1728" spans="1:67" x14ac:dyDescent="0.25">
      <c r="A1728" s="2" t="s">
        <v>1977</v>
      </c>
      <c r="B1728" s="2" t="s">
        <v>103</v>
      </c>
      <c r="C1728" s="2" t="s">
        <v>160</v>
      </c>
      <c r="D1728" s="2" t="s">
        <v>1981</v>
      </c>
      <c r="E1728" s="2" t="s">
        <v>105</v>
      </c>
      <c r="F1728" s="2">
        <v>1</v>
      </c>
      <c r="G1728" s="2">
        <v>4</v>
      </c>
      <c r="H1728" s="2">
        <v>4</v>
      </c>
      <c r="I1728" s="35">
        <v>-888</v>
      </c>
      <c r="J1728" s="37">
        <v>6.6666666666666666E-2</v>
      </c>
      <c r="K1728" s="7">
        <v>0.18</v>
      </c>
      <c r="T1728" s="3">
        <v>135</v>
      </c>
      <c r="U1728" s="3">
        <v>3423</v>
      </c>
      <c r="V1728" s="3">
        <v>0</v>
      </c>
      <c r="W1728" s="3">
        <v>628</v>
      </c>
      <c r="X1728" s="3">
        <v>0</v>
      </c>
      <c r="Y1728" s="3">
        <v>44</v>
      </c>
      <c r="Z1728" s="3">
        <v>1947</v>
      </c>
      <c r="AA1728" s="3">
        <v>163</v>
      </c>
      <c r="AB1728" s="3">
        <v>70</v>
      </c>
      <c r="AC1728" s="3">
        <v>122</v>
      </c>
      <c r="AD1728" s="3">
        <v>0</v>
      </c>
      <c r="AE1728" s="3">
        <v>8</v>
      </c>
      <c r="AF1728" s="3">
        <v>1976</v>
      </c>
      <c r="AG1728" s="3">
        <v>288</v>
      </c>
      <c r="AH1728" s="3">
        <v>13</v>
      </c>
      <c r="AI1728" s="1">
        <v>61</v>
      </c>
      <c r="AJ1728" s="1">
        <v>0</v>
      </c>
      <c r="AK1728" s="1">
        <v>2</v>
      </c>
      <c r="AL1728" s="1">
        <v>1850</v>
      </c>
      <c r="AM1728" s="1">
        <v>452</v>
      </c>
      <c r="AN1728" s="1">
        <v>2</v>
      </c>
      <c r="AO1728" s="1">
        <v>40</v>
      </c>
      <c r="AP1728" s="1" t="e">
        <f t="shared" si="1500"/>
        <v>#DIV/0!</v>
      </c>
      <c r="AQ1728" s="1" t="e">
        <f t="shared" si="1501"/>
        <v>#DIV/0!</v>
      </c>
      <c r="AR1728" s="1">
        <f t="shared" si="1502"/>
        <v>0</v>
      </c>
      <c r="AS1728" s="1">
        <f t="shared" si="1503"/>
        <v>0</v>
      </c>
      <c r="AT1728" s="1">
        <f t="shared" si="1504"/>
        <v>3.2250358337314856E-2</v>
      </c>
      <c r="AU1728" s="1">
        <f t="shared" si="1505"/>
        <v>0.96774964166268518</v>
      </c>
      <c r="AV1728" s="1">
        <f t="shared" si="1506"/>
        <v>0</v>
      </c>
      <c r="AW1728" s="1">
        <f t="shared" si="1507"/>
        <v>4.859335038363171E-2</v>
      </c>
      <c r="AX1728" s="1">
        <f t="shared" si="1508"/>
        <v>0.82992327365728902</v>
      </c>
      <c r="AY1728" s="1">
        <f t="shared" si="1509"/>
        <v>0.12148337595907928</v>
      </c>
      <c r="AZ1728" s="1">
        <f t="shared" si="1510"/>
        <v>0</v>
      </c>
      <c r="BA1728" s="1">
        <f t="shared" si="1511"/>
        <v>8.9514066496163679E-3</v>
      </c>
      <c r="BB1728" s="1">
        <f t="shared" si="1512"/>
        <v>0.84228473998294973</v>
      </c>
      <c r="BC1728" s="1">
        <f t="shared" si="1513"/>
        <v>0.14876385336743392</v>
      </c>
      <c r="BD1728" s="1">
        <f t="shared" si="1514"/>
        <v>0</v>
      </c>
      <c r="BE1728" s="1">
        <f t="shared" si="1515"/>
        <v>1.7050298380221654E-3</v>
      </c>
      <c r="BF1728" s="1">
        <f t="shared" si="1516"/>
        <v>0.78857630008525148</v>
      </c>
      <c r="BG1728" s="1">
        <f t="shared" si="1517"/>
        <v>0.20971867007672634</v>
      </c>
      <c r="BH1728" s="1">
        <f t="shared" si="1518"/>
        <v>-0.10315627937649664</v>
      </c>
      <c r="BI1728" s="1">
        <f t="shared" si="1519"/>
        <v>-8.0962056259478762E-2</v>
      </c>
      <c r="BJ1728" s="1">
        <f t="shared" si="1520"/>
        <v>-1.4914654555076616</v>
      </c>
      <c r="BK1728" s="1">
        <f t="shared" si="1521"/>
        <v>-7.4541067527901114E-2</v>
      </c>
      <c r="BL1728">
        <v>0.73572971755212047</v>
      </c>
      <c r="BM1728" s="1" t="s">
        <v>1304</v>
      </c>
      <c r="BN1728" s="1" t="str">
        <f t="shared" si="1522"/>
        <v>MINERIO</v>
      </c>
      <c r="BO1728" s="1" t="s">
        <v>1304</v>
      </c>
    </row>
    <row r="1729" spans="1:67" x14ac:dyDescent="0.25">
      <c r="A1729" s="2" t="s">
        <v>1977</v>
      </c>
      <c r="B1729" s="2" t="s">
        <v>103</v>
      </c>
      <c r="C1729" s="2" t="s">
        <v>160</v>
      </c>
      <c r="D1729" s="2" t="s">
        <v>1982</v>
      </c>
      <c r="E1729" s="2" t="s">
        <v>105</v>
      </c>
      <c r="F1729" s="2">
        <v>1</v>
      </c>
      <c r="G1729" s="2">
        <v>5</v>
      </c>
      <c r="H1729" s="2">
        <v>5</v>
      </c>
      <c r="I1729" s="35">
        <v>-888</v>
      </c>
      <c r="J1729" s="37">
        <v>0.08</v>
      </c>
      <c r="K1729" s="7">
        <v>0.17</v>
      </c>
      <c r="T1729" s="3">
        <v>13</v>
      </c>
      <c r="U1729" s="3">
        <v>1659</v>
      </c>
      <c r="V1729" s="3">
        <v>0</v>
      </c>
      <c r="W1729" s="3">
        <v>519</v>
      </c>
      <c r="X1729" s="3">
        <v>0</v>
      </c>
      <c r="Y1729" s="3">
        <v>29</v>
      </c>
      <c r="Z1729" s="3">
        <v>806</v>
      </c>
      <c r="AA1729" s="3">
        <v>216</v>
      </c>
      <c r="AB1729" s="3">
        <v>31</v>
      </c>
      <c r="AC1729" s="3">
        <v>51</v>
      </c>
      <c r="AD1729" s="3">
        <v>0</v>
      </c>
      <c r="AE1729" s="3">
        <v>4</v>
      </c>
      <c r="AF1729" s="3">
        <v>736</v>
      </c>
      <c r="AG1729" s="3">
        <v>352</v>
      </c>
      <c r="AH1729" s="3">
        <v>5</v>
      </c>
      <c r="AI1729" s="1">
        <v>35</v>
      </c>
      <c r="AJ1729" s="1">
        <v>0</v>
      </c>
      <c r="AK1729" s="1">
        <v>0</v>
      </c>
      <c r="AL1729" s="1">
        <v>631</v>
      </c>
      <c r="AM1729" s="1">
        <v>479</v>
      </c>
      <c r="AN1729" s="1">
        <v>0</v>
      </c>
      <c r="AO1729" s="1">
        <v>22</v>
      </c>
      <c r="AP1729" s="1" t="e">
        <f t="shared" si="1500"/>
        <v>#DIV/0!</v>
      </c>
      <c r="AQ1729" s="1" t="e">
        <f t="shared" si="1501"/>
        <v>#DIV/0!</v>
      </c>
      <c r="AR1729" s="1">
        <f t="shared" si="1502"/>
        <v>0</v>
      </c>
      <c r="AS1729" s="1">
        <f t="shared" si="1503"/>
        <v>0</v>
      </c>
      <c r="AT1729" s="1">
        <f t="shared" si="1504"/>
        <v>5.9333637608397988E-3</v>
      </c>
      <c r="AU1729" s="1">
        <f t="shared" si="1505"/>
        <v>0.99406663623916025</v>
      </c>
      <c r="AV1729" s="1">
        <f t="shared" si="1506"/>
        <v>0</v>
      </c>
      <c r="AW1729" s="1">
        <f t="shared" si="1507"/>
        <v>5.2956751985878202E-2</v>
      </c>
      <c r="AX1729" s="1">
        <f t="shared" si="1508"/>
        <v>0.7113857016769638</v>
      </c>
      <c r="AY1729" s="1">
        <f t="shared" si="1509"/>
        <v>0.23565754633715799</v>
      </c>
      <c r="AZ1729" s="1">
        <f t="shared" si="1510"/>
        <v>0</v>
      </c>
      <c r="BA1729" s="1">
        <f t="shared" si="1511"/>
        <v>7.9505300353356883E-3</v>
      </c>
      <c r="BB1729" s="1">
        <f t="shared" si="1512"/>
        <v>0.65017667844522964</v>
      </c>
      <c r="BC1729" s="1">
        <f t="shared" si="1513"/>
        <v>0.34187279151943462</v>
      </c>
      <c r="BD1729" s="1">
        <f t="shared" si="1514"/>
        <v>0</v>
      </c>
      <c r="BE1729" s="1">
        <f t="shared" si="1515"/>
        <v>0</v>
      </c>
      <c r="BF1729" s="1">
        <f t="shared" si="1516"/>
        <v>0.55742049469964661</v>
      </c>
      <c r="BG1729" s="1">
        <f t="shared" si="1517"/>
        <v>0.44257950530035334</v>
      </c>
      <c r="BH1729" s="1">
        <f t="shared" si="1518"/>
        <v>-0.25381706760811834</v>
      </c>
      <c r="BI1729" s="1">
        <f t="shared" si="1519"/>
        <v>-0.14789486805830662</v>
      </c>
      <c r="BJ1729" s="1">
        <f t="shared" si="1520"/>
        <v>-2.2266990252538688</v>
      </c>
      <c r="BK1729" s="1">
        <f t="shared" si="1521"/>
        <v>-0.1869686125147538</v>
      </c>
      <c r="BL1729">
        <v>1.5322361746699977</v>
      </c>
      <c r="BM1729" s="1" t="s">
        <v>1304</v>
      </c>
      <c r="BN1729" s="1" t="str">
        <f t="shared" si="1522"/>
        <v>MINERIO</v>
      </c>
      <c r="BO1729" s="1" t="s">
        <v>1304</v>
      </c>
    </row>
    <row r="1730" spans="1:67" x14ac:dyDescent="0.25">
      <c r="A1730" s="2" t="s">
        <v>1977</v>
      </c>
      <c r="B1730" s="2" t="s">
        <v>103</v>
      </c>
      <c r="C1730" s="2" t="s">
        <v>160</v>
      </c>
      <c r="D1730" s="2" t="s">
        <v>1983</v>
      </c>
      <c r="E1730" s="2" t="s">
        <v>105</v>
      </c>
      <c r="F1730" s="2">
        <v>1</v>
      </c>
      <c r="G1730" s="2">
        <v>6</v>
      </c>
      <c r="H1730" s="2">
        <v>6</v>
      </c>
      <c r="I1730" s="35">
        <v>-888</v>
      </c>
      <c r="J1730" s="37">
        <v>0.1</v>
      </c>
      <c r="K1730" s="7">
        <v>0.16</v>
      </c>
      <c r="T1730" s="3">
        <v>9</v>
      </c>
      <c r="U1730" s="3">
        <v>2276</v>
      </c>
      <c r="V1730" s="3">
        <v>0</v>
      </c>
      <c r="W1730" s="3">
        <v>593</v>
      </c>
      <c r="X1730" s="3">
        <v>0</v>
      </c>
      <c r="Y1730" s="3">
        <v>25</v>
      </c>
      <c r="Z1730" s="3">
        <v>1231</v>
      </c>
      <c r="AA1730" s="3">
        <v>204</v>
      </c>
      <c r="AB1730" s="3">
        <v>26</v>
      </c>
      <c r="AC1730" s="3">
        <v>62</v>
      </c>
      <c r="AD1730" s="3">
        <v>0</v>
      </c>
      <c r="AE1730" s="3">
        <v>5</v>
      </c>
      <c r="AF1730" s="3">
        <v>1147</v>
      </c>
      <c r="AG1730" s="3">
        <v>351</v>
      </c>
      <c r="AH1730" s="3">
        <v>6</v>
      </c>
      <c r="AI1730" s="1">
        <v>39</v>
      </c>
      <c r="AJ1730" s="1">
        <v>0</v>
      </c>
      <c r="AK1730" s="1">
        <v>5</v>
      </c>
      <c r="AL1730" s="1">
        <v>1009</v>
      </c>
      <c r="AM1730" s="1">
        <v>507</v>
      </c>
      <c r="AN1730" s="1">
        <v>4</v>
      </c>
      <c r="AO1730" s="1">
        <v>23</v>
      </c>
      <c r="AP1730" s="1" t="e">
        <f t="shared" si="1500"/>
        <v>#DIV/0!</v>
      </c>
      <c r="AQ1730" s="1" t="e">
        <f t="shared" si="1501"/>
        <v>#DIV/0!</v>
      </c>
      <c r="AR1730" s="1">
        <f t="shared" si="1502"/>
        <v>0</v>
      </c>
      <c r="AS1730" s="1">
        <f t="shared" si="1503"/>
        <v>0</v>
      </c>
      <c r="AT1730" s="1">
        <f t="shared" si="1504"/>
        <v>3.1271716469770676E-3</v>
      </c>
      <c r="AU1730" s="1">
        <f t="shared" si="1505"/>
        <v>0.99687282835302293</v>
      </c>
      <c r="AV1730" s="1">
        <f t="shared" si="1506"/>
        <v>0</v>
      </c>
      <c r="AW1730" s="1">
        <f t="shared" si="1507"/>
        <v>3.294573643410853E-2</v>
      </c>
      <c r="AX1730" s="1">
        <f t="shared" si="1508"/>
        <v>0.7952196382428941</v>
      </c>
      <c r="AY1730" s="1">
        <f t="shared" si="1509"/>
        <v>0.17183462532299743</v>
      </c>
      <c r="AZ1730" s="1">
        <f t="shared" si="1510"/>
        <v>0</v>
      </c>
      <c r="BA1730" s="1">
        <f t="shared" si="1511"/>
        <v>7.1059431524547806E-3</v>
      </c>
      <c r="BB1730" s="1">
        <f t="shared" si="1512"/>
        <v>0.74095607235142114</v>
      </c>
      <c r="BC1730" s="1">
        <f t="shared" si="1513"/>
        <v>0.25193798449612403</v>
      </c>
      <c r="BD1730" s="1">
        <f t="shared" si="1514"/>
        <v>0</v>
      </c>
      <c r="BE1730" s="1">
        <f t="shared" si="1515"/>
        <v>5.8139534883720929E-3</v>
      </c>
      <c r="BF1730" s="1">
        <f t="shared" si="1516"/>
        <v>0.65180878552971577</v>
      </c>
      <c r="BG1730" s="1">
        <f t="shared" si="1517"/>
        <v>0.34237726098191212</v>
      </c>
      <c r="BH1730" s="1">
        <f t="shared" si="1518"/>
        <v>-0.18587979010996325</v>
      </c>
      <c r="BI1730" s="1">
        <f t="shared" si="1519"/>
        <v>-9.9512903415557463E-2</v>
      </c>
      <c r="BJ1730" s="1">
        <f t="shared" si="1520"/>
        <v>-2.5048482801612617</v>
      </c>
      <c r="BK1730" s="1">
        <f t="shared" si="1521"/>
        <v>-0.13020753844560615</v>
      </c>
      <c r="BL1730">
        <v>1.2181015870941372</v>
      </c>
      <c r="BM1730" s="1" t="s">
        <v>1304</v>
      </c>
      <c r="BN1730" s="1" t="str">
        <f t="shared" si="1522"/>
        <v>MINERIO</v>
      </c>
      <c r="BO1730" s="1" t="s">
        <v>1304</v>
      </c>
    </row>
    <row r="1731" spans="1:67" x14ac:dyDescent="0.25">
      <c r="A1731" s="2" t="s">
        <v>1977</v>
      </c>
      <c r="B1731" s="2" t="s">
        <v>103</v>
      </c>
      <c r="C1731" s="2" t="s">
        <v>160</v>
      </c>
      <c r="D1731" s="2" t="s">
        <v>1984</v>
      </c>
      <c r="E1731" s="2" t="s">
        <v>105</v>
      </c>
      <c r="F1731" s="2">
        <v>1</v>
      </c>
      <c r="G1731" s="2">
        <v>7</v>
      </c>
      <c r="H1731" s="2">
        <v>7</v>
      </c>
      <c r="I1731" s="35">
        <v>-888</v>
      </c>
      <c r="J1731" s="37">
        <v>0.10666666666666667</v>
      </c>
      <c r="K1731" s="7">
        <v>0.01</v>
      </c>
      <c r="T1731" s="3">
        <v>0</v>
      </c>
      <c r="U1731" s="3">
        <v>4511</v>
      </c>
      <c r="V1731" s="3">
        <v>0</v>
      </c>
      <c r="W1731" s="3">
        <v>678</v>
      </c>
      <c r="X1731" s="3">
        <v>0</v>
      </c>
      <c r="Y1731" s="3">
        <v>45</v>
      </c>
      <c r="Z1731" s="3">
        <v>2246</v>
      </c>
      <c r="AA1731" s="3">
        <v>353</v>
      </c>
      <c r="AB1731" s="3">
        <v>73</v>
      </c>
      <c r="AC1731" s="3">
        <v>186</v>
      </c>
      <c r="AD1731" s="3">
        <v>0</v>
      </c>
      <c r="AE1731" s="3">
        <v>4</v>
      </c>
      <c r="AF1731" s="3">
        <v>2155</v>
      </c>
      <c r="AG1731" s="3">
        <v>624</v>
      </c>
      <c r="AH1731" s="3">
        <v>10</v>
      </c>
      <c r="AI1731" s="1">
        <v>109</v>
      </c>
      <c r="AJ1731" s="1">
        <v>0</v>
      </c>
      <c r="AK1731" s="1">
        <v>3</v>
      </c>
      <c r="AL1731" s="1">
        <v>1931</v>
      </c>
      <c r="AM1731" s="1">
        <v>909</v>
      </c>
      <c r="AN1731" s="1">
        <v>2</v>
      </c>
      <c r="AO1731" s="1">
        <v>57</v>
      </c>
      <c r="AP1731" s="1" t="e">
        <f t="shared" si="1500"/>
        <v>#DIV/0!</v>
      </c>
      <c r="AQ1731" s="1" t="e">
        <f t="shared" si="1501"/>
        <v>#DIV/0!</v>
      </c>
      <c r="AR1731" s="1">
        <f t="shared" si="1502"/>
        <v>0</v>
      </c>
      <c r="AS1731" s="1">
        <f t="shared" si="1503"/>
        <v>0</v>
      </c>
      <c r="AT1731" s="1">
        <f t="shared" si="1504"/>
        <v>0</v>
      </c>
      <c r="AU1731" s="1">
        <f t="shared" si="1505"/>
        <v>1</v>
      </c>
      <c r="AV1731" s="1">
        <f t="shared" si="1506"/>
        <v>0</v>
      </c>
      <c r="AW1731" s="1">
        <f t="shared" si="1507"/>
        <v>4.0647605924905274E-2</v>
      </c>
      <c r="AX1731" s="1">
        <f t="shared" si="1508"/>
        <v>0.77368239751980705</v>
      </c>
      <c r="AY1731" s="1">
        <f t="shared" si="1509"/>
        <v>0.18566999655528763</v>
      </c>
      <c r="AZ1731" s="1">
        <f t="shared" si="1510"/>
        <v>0</v>
      </c>
      <c r="BA1731" s="1">
        <f t="shared" si="1511"/>
        <v>4.8242591316333561E-3</v>
      </c>
      <c r="BB1731" s="1">
        <f t="shared" si="1512"/>
        <v>0.74259131633356301</v>
      </c>
      <c r="BC1731" s="1">
        <f t="shared" si="1513"/>
        <v>0.25258442453480356</v>
      </c>
      <c r="BD1731" s="1">
        <f t="shared" si="1514"/>
        <v>0</v>
      </c>
      <c r="BE1731" s="1">
        <f t="shared" si="1515"/>
        <v>1.7229496898690559E-3</v>
      </c>
      <c r="BF1731" s="1">
        <f t="shared" si="1516"/>
        <v>0.66540317022742934</v>
      </c>
      <c r="BG1731" s="1">
        <f t="shared" si="1517"/>
        <v>0.33287388008270158</v>
      </c>
      <c r="BH1731" s="1">
        <f t="shared" si="1518"/>
        <v>-0.17691513432232236</v>
      </c>
      <c r="BI1731" s="1">
        <f t="shared" si="1519"/>
        <v>-0.11143728390623477</v>
      </c>
      <c r="BJ1731" s="1" t="e">
        <f t="shared" si="1520"/>
        <v>#NUM!</v>
      </c>
      <c r="BK1731" s="1">
        <f t="shared" si="1521"/>
        <v>-0.1292501336049667</v>
      </c>
      <c r="BL1731">
        <v>1.1859795353623044</v>
      </c>
      <c r="BM1731" s="1" t="s">
        <v>1304</v>
      </c>
      <c r="BN1731" s="1" t="str">
        <f t="shared" si="1522"/>
        <v>MINERIO</v>
      </c>
      <c r="BO1731" s="1" t="s">
        <v>1304</v>
      </c>
    </row>
    <row r="1732" spans="1:67" x14ac:dyDescent="0.25">
      <c r="A1732" s="2" t="s">
        <v>1977</v>
      </c>
      <c r="B1732" s="2" t="s">
        <v>103</v>
      </c>
      <c r="C1732" s="2" t="s">
        <v>160</v>
      </c>
      <c r="D1732" s="2" t="s">
        <v>1985</v>
      </c>
      <c r="E1732" s="2" t="s">
        <v>105</v>
      </c>
      <c r="F1732" s="2">
        <v>1</v>
      </c>
      <c r="G1732" s="2">
        <v>8</v>
      </c>
      <c r="H1732" s="2">
        <v>8</v>
      </c>
      <c r="I1732" s="35">
        <v>-888</v>
      </c>
      <c r="J1732" s="37">
        <v>0.05</v>
      </c>
      <c r="K1732" s="7">
        <v>0.01</v>
      </c>
      <c r="T1732" s="3">
        <v>8</v>
      </c>
      <c r="U1732" s="3">
        <v>3077</v>
      </c>
      <c r="V1732" s="3">
        <v>0</v>
      </c>
      <c r="W1732" s="3">
        <v>574</v>
      </c>
      <c r="X1732" s="3">
        <v>0</v>
      </c>
      <c r="Y1732" s="3">
        <v>49</v>
      </c>
      <c r="Z1732" s="3">
        <v>1660</v>
      </c>
      <c r="AA1732" s="3">
        <v>198</v>
      </c>
      <c r="AB1732" s="3">
        <v>55</v>
      </c>
      <c r="AC1732" s="3">
        <v>59</v>
      </c>
      <c r="AD1732" s="3">
        <v>0</v>
      </c>
      <c r="AE1732" s="3">
        <v>20</v>
      </c>
      <c r="AF1732" s="3">
        <v>1530</v>
      </c>
      <c r="AG1732" s="3">
        <v>409</v>
      </c>
      <c r="AH1732" s="3">
        <v>25</v>
      </c>
      <c r="AI1732" s="1">
        <v>36</v>
      </c>
      <c r="AJ1732" s="1">
        <v>0</v>
      </c>
      <c r="AK1732" s="1">
        <v>6</v>
      </c>
      <c r="AL1732" s="1">
        <v>1384</v>
      </c>
      <c r="AM1732" s="1">
        <v>597</v>
      </c>
      <c r="AN1732" s="1">
        <v>7</v>
      </c>
      <c r="AO1732" s="1">
        <v>26</v>
      </c>
      <c r="AP1732" s="1" t="e">
        <f t="shared" si="1500"/>
        <v>#DIV/0!</v>
      </c>
      <c r="AQ1732" s="1" t="e">
        <f t="shared" si="1501"/>
        <v>#DIV/0!</v>
      </c>
      <c r="AR1732" s="1">
        <f t="shared" si="1502"/>
        <v>0</v>
      </c>
      <c r="AS1732" s="1">
        <f t="shared" si="1503"/>
        <v>0</v>
      </c>
      <c r="AT1732" s="1">
        <f t="shared" si="1504"/>
        <v>2.1863897239682972E-3</v>
      </c>
      <c r="AU1732" s="1">
        <f t="shared" si="1505"/>
        <v>0.99781361027603166</v>
      </c>
      <c r="AV1732" s="1">
        <f t="shared" si="1506"/>
        <v>0</v>
      </c>
      <c r="AW1732" s="1">
        <f t="shared" si="1507"/>
        <v>5.1459673428995545E-2</v>
      </c>
      <c r="AX1732" s="1">
        <f t="shared" si="1508"/>
        <v>0.82137555665512119</v>
      </c>
      <c r="AY1732" s="1">
        <f t="shared" si="1509"/>
        <v>0.12716476991588321</v>
      </c>
      <c r="AZ1732" s="1">
        <f t="shared" si="1510"/>
        <v>0</v>
      </c>
      <c r="BA1732" s="1">
        <f t="shared" si="1511"/>
        <v>2.2277227722772276E-2</v>
      </c>
      <c r="BB1732" s="1">
        <f t="shared" si="1512"/>
        <v>0.75742574257425743</v>
      </c>
      <c r="BC1732" s="1">
        <f t="shared" si="1513"/>
        <v>0.2202970297029703</v>
      </c>
      <c r="BD1732" s="1">
        <f t="shared" si="1514"/>
        <v>0</v>
      </c>
      <c r="BE1732" s="1">
        <f t="shared" si="1515"/>
        <v>6.4356435643564353E-3</v>
      </c>
      <c r="BF1732" s="1">
        <f t="shared" si="1516"/>
        <v>0.6851485148514852</v>
      </c>
      <c r="BG1732" s="1">
        <f t="shared" si="1517"/>
        <v>0.30841584158415841</v>
      </c>
      <c r="BH1732" s="1">
        <f t="shared" si="1518"/>
        <v>-0.16421527932588473</v>
      </c>
      <c r="BI1732" s="1">
        <f t="shared" si="1519"/>
        <v>-8.5458225475248908E-2</v>
      </c>
      <c r="BJ1732" s="1">
        <f t="shared" si="1520"/>
        <v>-2.6602724224946641</v>
      </c>
      <c r="BK1732" s="1">
        <f t="shared" si="1521"/>
        <v>-0.12065993862902497</v>
      </c>
      <c r="BL1732">
        <v>1.1422303539156575</v>
      </c>
      <c r="BM1732" s="1" t="s">
        <v>1304</v>
      </c>
      <c r="BN1732" s="1" t="str">
        <f t="shared" si="1522"/>
        <v>MINERIO</v>
      </c>
      <c r="BO1732" s="1" t="s">
        <v>1304</v>
      </c>
    </row>
    <row r="1733" spans="1:67" x14ac:dyDescent="0.25">
      <c r="A1733" s="2" t="s">
        <v>1977</v>
      </c>
      <c r="B1733" s="2" t="s">
        <v>103</v>
      </c>
      <c r="C1733" s="2" t="s">
        <v>160</v>
      </c>
      <c r="D1733" s="2" t="s">
        <v>1986</v>
      </c>
      <c r="E1733" s="2" t="s">
        <v>105</v>
      </c>
      <c r="F1733" s="2">
        <v>1</v>
      </c>
      <c r="G1733" s="2">
        <v>9</v>
      </c>
      <c r="H1733" s="2">
        <v>9</v>
      </c>
      <c r="I1733" s="35">
        <v>-888</v>
      </c>
      <c r="J1733" s="37">
        <v>0.05</v>
      </c>
      <c r="K1733" s="7">
        <v>0.05</v>
      </c>
      <c r="T1733" s="3">
        <v>42</v>
      </c>
      <c r="U1733" s="3">
        <v>3413</v>
      </c>
      <c r="V1733" s="3">
        <v>0</v>
      </c>
      <c r="W1733" s="3">
        <v>678</v>
      </c>
      <c r="X1733" s="3">
        <v>0</v>
      </c>
      <c r="Y1733" s="3">
        <v>47</v>
      </c>
      <c r="Z1733" s="3">
        <v>1771</v>
      </c>
      <c r="AA1733" s="3">
        <v>310</v>
      </c>
      <c r="AB1733" s="3">
        <v>68</v>
      </c>
      <c r="AC1733" s="3">
        <v>86</v>
      </c>
      <c r="AD1733" s="3">
        <v>0</v>
      </c>
      <c r="AE1733" s="3">
        <v>15</v>
      </c>
      <c r="AF1733" s="3">
        <v>1693</v>
      </c>
      <c r="AG1733" s="3">
        <v>510</v>
      </c>
      <c r="AH1733" s="3">
        <v>15</v>
      </c>
      <c r="AI1733" s="1">
        <v>48</v>
      </c>
      <c r="AJ1733" s="1">
        <v>0</v>
      </c>
      <c r="AK1733" s="1">
        <v>2</v>
      </c>
      <c r="AL1733" s="1">
        <v>1490</v>
      </c>
      <c r="AM1733" s="1">
        <v>746</v>
      </c>
      <c r="AN1733" s="1">
        <v>4</v>
      </c>
      <c r="AO1733" s="1">
        <v>36</v>
      </c>
      <c r="AP1733" s="1" t="e">
        <f t="shared" si="1500"/>
        <v>#DIV/0!</v>
      </c>
      <c r="AQ1733" s="1" t="e">
        <f t="shared" si="1501"/>
        <v>#DIV/0!</v>
      </c>
      <c r="AR1733" s="1">
        <f t="shared" si="1502"/>
        <v>0</v>
      </c>
      <c r="AS1733" s="1">
        <f t="shared" si="1503"/>
        <v>0</v>
      </c>
      <c r="AT1733" s="1">
        <f t="shared" si="1504"/>
        <v>1.0162109847568353E-2</v>
      </c>
      <c r="AU1733" s="1">
        <f t="shared" si="1505"/>
        <v>0.98983789015243162</v>
      </c>
      <c r="AV1733" s="1">
        <f t="shared" si="1506"/>
        <v>0</v>
      </c>
      <c r="AW1733" s="1">
        <f t="shared" si="1507"/>
        <v>5.0394390885188434E-2</v>
      </c>
      <c r="AX1733" s="1">
        <f t="shared" si="1508"/>
        <v>0.7760736196319018</v>
      </c>
      <c r="AY1733" s="1">
        <f t="shared" si="1509"/>
        <v>0.17353198948290974</v>
      </c>
      <c r="AZ1733" s="1">
        <f t="shared" si="1510"/>
        <v>0</v>
      </c>
      <c r="BA1733" s="1">
        <f t="shared" si="1511"/>
        <v>1.31521262604121E-2</v>
      </c>
      <c r="BB1733" s="1">
        <f t="shared" si="1512"/>
        <v>0.7422183252959228</v>
      </c>
      <c r="BC1733" s="1">
        <f t="shared" si="1513"/>
        <v>0.24462954844366505</v>
      </c>
      <c r="BD1733" s="1">
        <f t="shared" si="1514"/>
        <v>0</v>
      </c>
      <c r="BE1733" s="1">
        <f t="shared" si="1515"/>
        <v>2.6338893766461808E-3</v>
      </c>
      <c r="BF1733" s="1">
        <f t="shared" si="1516"/>
        <v>0.65408252853380155</v>
      </c>
      <c r="BG1733" s="1">
        <f t="shared" si="1517"/>
        <v>0.34328358208955223</v>
      </c>
      <c r="BH1733" s="1">
        <f t="shared" si="1518"/>
        <v>-0.18436745133080754</v>
      </c>
      <c r="BI1733" s="1">
        <f t="shared" si="1519"/>
        <v>-0.1100970788921211</v>
      </c>
      <c r="BJ1733" s="1">
        <f t="shared" si="1520"/>
        <v>-1.9930161148838077</v>
      </c>
      <c r="BK1733" s="1">
        <f t="shared" si="1521"/>
        <v>-0.12946832716771334</v>
      </c>
      <c r="BL1733">
        <v>1.1596574625374247</v>
      </c>
      <c r="BM1733" s="1" t="s">
        <v>1304</v>
      </c>
      <c r="BN1733" s="1" t="str">
        <f t="shared" si="1522"/>
        <v>MINERIO</v>
      </c>
      <c r="BO1733" s="1" t="s">
        <v>1304</v>
      </c>
    </row>
    <row r="1734" spans="1:67" x14ac:dyDescent="0.25">
      <c r="A1734" s="2" t="s">
        <v>1977</v>
      </c>
      <c r="B1734" s="2" t="s">
        <v>103</v>
      </c>
      <c r="C1734" s="2" t="s">
        <v>160</v>
      </c>
      <c r="D1734" s="2" t="s">
        <v>1987</v>
      </c>
      <c r="E1734" s="2" t="s">
        <v>105</v>
      </c>
      <c r="F1734" s="2">
        <v>1</v>
      </c>
      <c r="G1734" s="2">
        <v>10</v>
      </c>
      <c r="H1734" s="2">
        <v>10</v>
      </c>
      <c r="I1734" s="35">
        <v>-888</v>
      </c>
      <c r="J1734" s="37">
        <v>5.9999999999999991E-2</v>
      </c>
      <c r="K1734" s="7">
        <v>0.02</v>
      </c>
      <c r="T1734" s="3">
        <v>0</v>
      </c>
      <c r="U1734" s="3">
        <v>1496</v>
      </c>
      <c r="V1734" s="3">
        <v>0</v>
      </c>
      <c r="W1734" s="3">
        <v>366</v>
      </c>
      <c r="X1734" s="3">
        <v>0</v>
      </c>
      <c r="Y1734" s="3">
        <v>75</v>
      </c>
      <c r="Z1734" s="3">
        <v>656</v>
      </c>
      <c r="AA1734" s="3">
        <v>97</v>
      </c>
      <c r="AB1734" s="3">
        <v>97</v>
      </c>
      <c r="AC1734" s="3">
        <v>66</v>
      </c>
      <c r="AD1734" s="3">
        <v>0</v>
      </c>
      <c r="AE1734" s="3">
        <v>17</v>
      </c>
      <c r="AF1734" s="3">
        <v>696</v>
      </c>
      <c r="AG1734" s="3">
        <v>190</v>
      </c>
      <c r="AH1734" s="3">
        <v>28</v>
      </c>
      <c r="AI1734" s="1">
        <v>60</v>
      </c>
      <c r="AJ1734" s="1">
        <v>0</v>
      </c>
      <c r="AK1734" s="1">
        <v>11</v>
      </c>
      <c r="AL1734" s="1">
        <v>647</v>
      </c>
      <c r="AM1734" s="1">
        <v>283</v>
      </c>
      <c r="AN1734" s="1">
        <v>12</v>
      </c>
      <c r="AO1734" s="1">
        <v>38</v>
      </c>
      <c r="AP1734" s="1" t="e">
        <f t="shared" si="1500"/>
        <v>#DIV/0!</v>
      </c>
      <c r="AQ1734" s="1" t="e">
        <f t="shared" si="1501"/>
        <v>#DIV/0!</v>
      </c>
      <c r="AR1734" s="1">
        <f t="shared" si="1502"/>
        <v>0</v>
      </c>
      <c r="AS1734" s="1">
        <f t="shared" si="1503"/>
        <v>0</v>
      </c>
      <c r="AT1734" s="1">
        <f t="shared" si="1504"/>
        <v>0</v>
      </c>
      <c r="AU1734" s="1">
        <f t="shared" si="1505"/>
        <v>1</v>
      </c>
      <c r="AV1734" s="1">
        <f t="shared" si="1506"/>
        <v>0</v>
      </c>
      <c r="AW1734" s="1">
        <f t="shared" si="1507"/>
        <v>0.17356205852674067</v>
      </c>
      <c r="AX1734" s="1">
        <f t="shared" si="1508"/>
        <v>0.66195761856710389</v>
      </c>
      <c r="AY1734" s="1">
        <f t="shared" si="1509"/>
        <v>0.16448032290615539</v>
      </c>
      <c r="AZ1734" s="1">
        <f t="shared" si="1510"/>
        <v>0</v>
      </c>
      <c r="BA1734" s="1">
        <f t="shared" si="1511"/>
        <v>4.5408678102926335E-2</v>
      </c>
      <c r="BB1734" s="1">
        <f t="shared" si="1512"/>
        <v>0.70232088799192738</v>
      </c>
      <c r="BC1734" s="1">
        <f t="shared" si="1513"/>
        <v>0.25227043390514631</v>
      </c>
      <c r="BD1734" s="1">
        <f t="shared" si="1514"/>
        <v>0</v>
      </c>
      <c r="BE1734" s="1">
        <f t="shared" si="1515"/>
        <v>2.3208879919273461E-2</v>
      </c>
      <c r="BF1734" s="1">
        <f t="shared" si="1516"/>
        <v>0.65287588294651866</v>
      </c>
      <c r="BG1734" s="1">
        <f t="shared" si="1517"/>
        <v>0.32391523713420789</v>
      </c>
      <c r="BH1734" s="1">
        <f t="shared" si="1518"/>
        <v>-0.18516937381657494</v>
      </c>
      <c r="BI1734" s="1">
        <f t="shared" si="1519"/>
        <v>-0.17916981510961508</v>
      </c>
      <c r="BJ1734" s="1" t="e">
        <f t="shared" si="1520"/>
        <v>#NUM!</v>
      </c>
      <c r="BK1734" s="1">
        <f t="shared" si="1521"/>
        <v>-0.15346441487471321</v>
      </c>
      <c r="BL1734">
        <v>1.2501380437013669</v>
      </c>
      <c r="BM1734" s="1" t="s">
        <v>1304</v>
      </c>
      <c r="BN1734" s="1" t="str">
        <f t="shared" si="1522"/>
        <v>MINERIO</v>
      </c>
      <c r="BO1734" s="1" t="s">
        <v>1304</v>
      </c>
    </row>
    <row r="1735" spans="1:67" x14ac:dyDescent="0.25">
      <c r="A1735" s="2" t="s">
        <v>1977</v>
      </c>
      <c r="B1735" s="2" t="s">
        <v>103</v>
      </c>
      <c r="C1735" s="2" t="s">
        <v>159</v>
      </c>
      <c r="D1735" s="2" t="s">
        <v>2025</v>
      </c>
      <c r="E1735" s="2" t="s">
        <v>105</v>
      </c>
      <c r="F1735" s="2">
        <v>1</v>
      </c>
      <c r="G1735" s="2">
        <v>3</v>
      </c>
      <c r="H1735" s="2">
        <v>1</v>
      </c>
      <c r="I1735" s="2">
        <v>30</v>
      </c>
      <c r="J1735" s="37">
        <v>0.13</v>
      </c>
      <c r="K1735" s="7">
        <v>0.11</v>
      </c>
      <c r="T1735" s="3">
        <v>14</v>
      </c>
      <c r="U1735" s="3">
        <v>4227</v>
      </c>
      <c r="V1735" s="3">
        <v>0</v>
      </c>
      <c r="W1735" s="3">
        <v>729</v>
      </c>
      <c r="X1735" s="3">
        <v>0</v>
      </c>
      <c r="Y1735" s="3">
        <v>65</v>
      </c>
      <c r="Z1735" s="3">
        <v>2245</v>
      </c>
      <c r="AA1735" s="3">
        <v>199</v>
      </c>
      <c r="AB1735" s="3">
        <v>86</v>
      </c>
      <c r="AC1735" s="3">
        <v>119</v>
      </c>
      <c r="AD1735" s="3">
        <v>0</v>
      </c>
      <c r="AE1735" s="3">
        <v>18</v>
      </c>
      <c r="AF1735" s="3">
        <v>2237</v>
      </c>
      <c r="AG1735" s="3">
        <v>366</v>
      </c>
      <c r="AH1735" s="3">
        <v>27</v>
      </c>
      <c r="AI1735" s="1">
        <v>65</v>
      </c>
      <c r="AJ1735" s="1">
        <v>0</v>
      </c>
      <c r="AK1735" s="1">
        <v>4</v>
      </c>
      <c r="AL1735" s="1">
        <v>2092</v>
      </c>
      <c r="AM1735" s="1">
        <v>575</v>
      </c>
      <c r="AN1735" s="1">
        <v>5</v>
      </c>
      <c r="AO1735" s="1">
        <v>37</v>
      </c>
      <c r="AP1735" s="1" t="e">
        <f t="shared" si="1500"/>
        <v>#DIV/0!</v>
      </c>
      <c r="AQ1735" s="1" t="e">
        <f t="shared" si="1501"/>
        <v>#DIV/0!</v>
      </c>
      <c r="AR1735" s="1">
        <f t="shared" si="1502"/>
        <v>0</v>
      </c>
      <c r="AS1735" s="1">
        <f t="shared" si="1503"/>
        <v>0</v>
      </c>
      <c r="AT1735" s="1">
        <f t="shared" si="1504"/>
        <v>2.8169014084507044E-3</v>
      </c>
      <c r="AU1735" s="1">
        <f t="shared" si="1505"/>
        <v>0.9971830985915493</v>
      </c>
      <c r="AV1735" s="1">
        <f t="shared" si="1506"/>
        <v>0</v>
      </c>
      <c r="AW1735" s="1">
        <f t="shared" si="1507"/>
        <v>5.5637435519528371E-2</v>
      </c>
      <c r="AX1735" s="1">
        <f t="shared" si="1508"/>
        <v>0.82719233603537212</v>
      </c>
      <c r="AY1735" s="1">
        <f t="shared" si="1509"/>
        <v>0.11717022844509949</v>
      </c>
      <c r="AZ1735" s="1">
        <f t="shared" si="1510"/>
        <v>0</v>
      </c>
      <c r="BA1735" s="1">
        <f t="shared" si="1511"/>
        <v>1.6586804275709546E-2</v>
      </c>
      <c r="BB1735" s="1">
        <f t="shared" si="1512"/>
        <v>0.82454847032805012</v>
      </c>
      <c r="BC1735" s="1">
        <f t="shared" si="1513"/>
        <v>0.15886472539624033</v>
      </c>
      <c r="BD1735" s="1">
        <f t="shared" si="1514"/>
        <v>0</v>
      </c>
      <c r="BE1735" s="1">
        <f t="shared" si="1515"/>
        <v>3.3173608551419092E-3</v>
      </c>
      <c r="BF1735" s="1">
        <f t="shared" si="1516"/>
        <v>0.77110210099520826</v>
      </c>
      <c r="BG1735" s="1">
        <f t="shared" si="1517"/>
        <v>0.22558053814964985</v>
      </c>
      <c r="BH1735" s="1">
        <f t="shared" si="1518"/>
        <v>-0.11288811356635947</v>
      </c>
      <c r="BI1735" s="1">
        <f t="shared" si="1519"/>
        <v>-8.2393497984376299E-2</v>
      </c>
      <c r="BJ1735" s="1">
        <f t="shared" si="1520"/>
        <v>-2.5502283530550942</v>
      </c>
      <c r="BK1735" s="1">
        <f t="shared" si="1521"/>
        <v>-8.378380966496643E-2</v>
      </c>
      <c r="BL1735">
        <v>0.83635471346534085</v>
      </c>
      <c r="BM1735" s="1" t="s">
        <v>1304</v>
      </c>
      <c r="BN1735" s="1" t="str">
        <f t="shared" si="1522"/>
        <v>MINERIO</v>
      </c>
      <c r="BO1735" s="1" t="s">
        <v>1304</v>
      </c>
    </row>
    <row r="1736" spans="1:67" x14ac:dyDescent="0.25">
      <c r="A1736" s="2" t="s">
        <v>1977</v>
      </c>
      <c r="B1736" s="2" t="s">
        <v>103</v>
      </c>
      <c r="C1736" s="2" t="s">
        <v>159</v>
      </c>
      <c r="D1736" s="2" t="s">
        <v>2026</v>
      </c>
      <c r="E1736" s="2" t="s">
        <v>105</v>
      </c>
      <c r="F1736" s="2">
        <v>1</v>
      </c>
      <c r="G1736" s="2">
        <v>4</v>
      </c>
      <c r="H1736" s="2">
        <v>2</v>
      </c>
      <c r="I1736" s="2">
        <v>10</v>
      </c>
      <c r="J1736" s="37">
        <v>0.11000000000000001</v>
      </c>
      <c r="K1736" s="7">
        <v>0.12</v>
      </c>
      <c r="T1736" s="3">
        <v>0</v>
      </c>
      <c r="U1736" s="3">
        <v>1621</v>
      </c>
      <c r="V1736" s="3">
        <v>0</v>
      </c>
      <c r="W1736" s="3">
        <v>395</v>
      </c>
      <c r="X1736" s="3">
        <v>0</v>
      </c>
      <c r="Y1736" s="3">
        <v>72</v>
      </c>
      <c r="Z1736" s="3">
        <v>779</v>
      </c>
      <c r="AA1736" s="3">
        <v>102</v>
      </c>
      <c r="AB1736" s="3">
        <v>74</v>
      </c>
      <c r="AC1736" s="3">
        <v>68</v>
      </c>
      <c r="AD1736" s="3">
        <v>0</v>
      </c>
      <c r="AE1736" s="3">
        <v>24</v>
      </c>
      <c r="AF1736" s="3">
        <v>808</v>
      </c>
      <c r="AG1736" s="3">
        <v>180</v>
      </c>
      <c r="AH1736" s="3">
        <v>30</v>
      </c>
      <c r="AI1736" s="1">
        <v>53</v>
      </c>
      <c r="AJ1736" s="1">
        <v>0</v>
      </c>
      <c r="AK1736" s="1">
        <v>14</v>
      </c>
      <c r="AL1736" s="1">
        <v>765</v>
      </c>
      <c r="AM1736" s="1">
        <v>264</v>
      </c>
      <c r="AN1736" s="1">
        <v>15</v>
      </c>
      <c r="AO1736" s="1">
        <v>37</v>
      </c>
      <c r="AP1736" s="1" t="e">
        <f t="shared" si="1500"/>
        <v>#DIV/0!</v>
      </c>
      <c r="AQ1736" s="1" t="e">
        <f t="shared" si="1501"/>
        <v>#DIV/0!</v>
      </c>
      <c r="AR1736" s="1">
        <f t="shared" si="1502"/>
        <v>0</v>
      </c>
      <c r="AS1736" s="1">
        <f t="shared" si="1503"/>
        <v>0</v>
      </c>
      <c r="AT1736" s="1">
        <f t="shared" si="1504"/>
        <v>0</v>
      </c>
      <c r="AU1736" s="1">
        <f t="shared" si="1505"/>
        <v>1</v>
      </c>
      <c r="AV1736" s="1">
        <f t="shared" si="1506"/>
        <v>0</v>
      </c>
      <c r="AW1736" s="1">
        <f t="shared" si="1507"/>
        <v>0.13333333333333333</v>
      </c>
      <c r="AX1736" s="1">
        <f t="shared" si="1508"/>
        <v>0.71141552511415529</v>
      </c>
      <c r="AY1736" s="1">
        <f t="shared" si="1509"/>
        <v>0.15525114155251141</v>
      </c>
      <c r="AZ1736" s="1">
        <f t="shared" si="1510"/>
        <v>0</v>
      </c>
      <c r="BA1736" s="1">
        <f t="shared" si="1511"/>
        <v>4.9315068493150684E-2</v>
      </c>
      <c r="BB1736" s="1">
        <f t="shared" si="1512"/>
        <v>0.73789954337899544</v>
      </c>
      <c r="BC1736" s="1">
        <f t="shared" si="1513"/>
        <v>0.21278538812785389</v>
      </c>
      <c r="BD1736" s="1">
        <f t="shared" si="1514"/>
        <v>0</v>
      </c>
      <c r="BE1736" s="1">
        <f t="shared" si="1515"/>
        <v>2.6484018264840183E-2</v>
      </c>
      <c r="BF1736" s="1">
        <f t="shared" si="1516"/>
        <v>0.69863013698630139</v>
      </c>
      <c r="BG1736" s="1">
        <f t="shared" si="1517"/>
        <v>0.27488584474885847</v>
      </c>
      <c r="BH1736" s="1">
        <f t="shared" si="1518"/>
        <v>-0.15575268402251952</v>
      </c>
      <c r="BI1736" s="1">
        <f t="shared" si="1519"/>
        <v>-0.14787666150357268</v>
      </c>
      <c r="BJ1736" s="1" t="e">
        <f t="shared" si="1520"/>
        <v>#NUM!</v>
      </c>
      <c r="BK1736" s="1">
        <f t="shared" si="1521"/>
        <v>-0.13200275840155098</v>
      </c>
      <c r="BL1736">
        <v>1.0320139610252241</v>
      </c>
      <c r="BM1736" s="1" t="s">
        <v>1304</v>
      </c>
      <c r="BN1736" s="1" t="str">
        <f t="shared" si="1522"/>
        <v>MINERIO</v>
      </c>
      <c r="BO1736" s="1" t="s">
        <v>1304</v>
      </c>
    </row>
    <row r="1737" spans="1:67" x14ac:dyDescent="0.25">
      <c r="A1737" s="2" t="s">
        <v>1977</v>
      </c>
      <c r="B1737" s="2" t="s">
        <v>103</v>
      </c>
      <c r="C1737" s="2" t="s">
        <v>159</v>
      </c>
      <c r="D1737" s="2" t="s">
        <v>2027</v>
      </c>
      <c r="E1737" s="2" t="s">
        <v>105</v>
      </c>
      <c r="F1737" s="2">
        <v>1</v>
      </c>
      <c r="G1737" s="2">
        <v>5</v>
      </c>
      <c r="H1737" s="2">
        <v>3</v>
      </c>
      <c r="I1737" s="2">
        <v>15</v>
      </c>
      <c r="J1737" s="37">
        <v>5.9999999999999991E-2</v>
      </c>
      <c r="K1737" s="7">
        <v>0.51</v>
      </c>
      <c r="T1737" s="3">
        <v>61</v>
      </c>
      <c r="U1737" s="3">
        <v>2420</v>
      </c>
      <c r="V1737" s="3">
        <v>0</v>
      </c>
      <c r="W1737" s="3">
        <v>499</v>
      </c>
      <c r="X1737" s="3">
        <v>0</v>
      </c>
      <c r="Y1737" s="3">
        <v>37</v>
      </c>
      <c r="Z1737" s="3">
        <v>1285</v>
      </c>
      <c r="AA1737" s="3">
        <v>226</v>
      </c>
      <c r="AB1737" s="3">
        <v>42</v>
      </c>
      <c r="AC1737" s="3">
        <v>53</v>
      </c>
      <c r="AD1737" s="3">
        <v>0</v>
      </c>
      <c r="AE1737" s="3">
        <v>10</v>
      </c>
      <c r="AF1737" s="3">
        <v>1187</v>
      </c>
      <c r="AG1737" s="3">
        <v>395</v>
      </c>
      <c r="AH1737" s="3">
        <v>13</v>
      </c>
      <c r="AI1737" s="1">
        <v>35</v>
      </c>
      <c r="AJ1737" s="1">
        <v>0</v>
      </c>
      <c r="AK1737" s="1">
        <v>2</v>
      </c>
      <c r="AL1737" s="1">
        <v>1019</v>
      </c>
      <c r="AM1737" s="1">
        <v>581</v>
      </c>
      <c r="AN1737" s="1">
        <v>12</v>
      </c>
      <c r="AO1737" s="1">
        <v>26</v>
      </c>
      <c r="AP1737" s="1" t="e">
        <f t="shared" si="1500"/>
        <v>#DIV/0!</v>
      </c>
      <c r="AQ1737" s="1" t="e">
        <f t="shared" si="1501"/>
        <v>#DIV/0!</v>
      </c>
      <c r="AR1737" s="1">
        <f t="shared" si="1502"/>
        <v>0</v>
      </c>
      <c r="AS1737" s="1">
        <f t="shared" si="1503"/>
        <v>0</v>
      </c>
      <c r="AT1737" s="1">
        <f t="shared" si="1504"/>
        <v>2.046979865771812E-2</v>
      </c>
      <c r="AU1737" s="1">
        <f t="shared" si="1505"/>
        <v>0.97953020134228186</v>
      </c>
      <c r="AV1737" s="1">
        <f t="shared" si="1506"/>
        <v>0</v>
      </c>
      <c r="AW1737" s="1">
        <f t="shared" si="1507"/>
        <v>4.808277541083384E-2</v>
      </c>
      <c r="AX1737" s="1">
        <f t="shared" si="1508"/>
        <v>0.78210590383444922</v>
      </c>
      <c r="AY1737" s="1">
        <f t="shared" si="1509"/>
        <v>0.16981132075471697</v>
      </c>
      <c r="AZ1737" s="1">
        <f t="shared" si="1510"/>
        <v>0</v>
      </c>
      <c r="BA1737" s="1">
        <f t="shared" si="1511"/>
        <v>1.4024390243902439E-2</v>
      </c>
      <c r="BB1737" s="1">
        <f t="shared" si="1512"/>
        <v>0.72378048780487803</v>
      </c>
      <c r="BC1737" s="1">
        <f t="shared" si="1513"/>
        <v>0.26219512195121952</v>
      </c>
      <c r="BD1737" s="1">
        <f t="shared" si="1514"/>
        <v>0</v>
      </c>
      <c r="BE1737" s="1">
        <f t="shared" si="1515"/>
        <v>8.5365853658536592E-3</v>
      </c>
      <c r="BF1737" s="1">
        <f t="shared" si="1516"/>
        <v>0.62134146341463414</v>
      </c>
      <c r="BG1737" s="1">
        <f t="shared" si="1517"/>
        <v>0.37012195121951219</v>
      </c>
      <c r="BH1737" s="1">
        <f t="shared" si="1518"/>
        <v>-0.20666966404127149</v>
      </c>
      <c r="BI1737" s="1">
        <f t="shared" si="1519"/>
        <v>-0.10673443576774835</v>
      </c>
      <c r="BJ1737" s="1">
        <f t="shared" si="1520"/>
        <v>-1.6888864290654881</v>
      </c>
      <c r="BK1737" s="1">
        <f t="shared" si="1521"/>
        <v>-0.14039312909310667</v>
      </c>
      <c r="BL1737">
        <v>1.2608027905072523</v>
      </c>
      <c r="BM1737" s="1" t="s">
        <v>1304</v>
      </c>
      <c r="BN1737" s="1" t="str">
        <f t="shared" si="1522"/>
        <v>MINERIO</v>
      </c>
      <c r="BO1737" s="1" t="s">
        <v>1304</v>
      </c>
    </row>
    <row r="1738" spans="1:67" x14ac:dyDescent="0.25">
      <c r="A1738" s="2" t="s">
        <v>1977</v>
      </c>
      <c r="B1738" s="2" t="s">
        <v>103</v>
      </c>
      <c r="C1738" s="2" t="s">
        <v>159</v>
      </c>
      <c r="D1738" s="2" t="s">
        <v>2028</v>
      </c>
      <c r="E1738" s="2" t="s">
        <v>105</v>
      </c>
      <c r="F1738" s="2">
        <v>1</v>
      </c>
      <c r="G1738" s="2">
        <v>6</v>
      </c>
      <c r="H1738" s="2">
        <v>4</v>
      </c>
      <c r="I1738" s="2">
        <v>10</v>
      </c>
      <c r="J1738" s="37">
        <v>2.5000000000000001E-2</v>
      </c>
      <c r="K1738" s="7">
        <v>0.11</v>
      </c>
      <c r="T1738" s="3">
        <v>0</v>
      </c>
      <c r="U1738" s="3">
        <v>2359</v>
      </c>
      <c r="V1738" s="3">
        <v>0</v>
      </c>
      <c r="W1738" s="3">
        <v>470</v>
      </c>
      <c r="X1738" s="3">
        <v>0</v>
      </c>
      <c r="Y1738" s="3">
        <v>38</v>
      </c>
      <c r="Z1738" s="3">
        <v>1161</v>
      </c>
      <c r="AA1738" s="3">
        <v>155</v>
      </c>
      <c r="AB1738" s="3">
        <v>70</v>
      </c>
      <c r="AC1738" s="3">
        <v>119</v>
      </c>
      <c r="AD1738" s="3">
        <v>0</v>
      </c>
      <c r="AE1738" s="3">
        <v>13</v>
      </c>
      <c r="AF1738" s="3">
        <v>1153</v>
      </c>
      <c r="AG1738" s="3">
        <v>298</v>
      </c>
      <c r="AH1738" s="3">
        <v>16</v>
      </c>
      <c r="AI1738" s="1">
        <v>62</v>
      </c>
      <c r="AJ1738" s="1">
        <v>0</v>
      </c>
      <c r="AK1738" s="1">
        <v>7</v>
      </c>
      <c r="AL1738" s="1">
        <v>1035</v>
      </c>
      <c r="AM1738" s="1">
        <v>444</v>
      </c>
      <c r="AN1738" s="1">
        <v>11</v>
      </c>
      <c r="AO1738" s="1">
        <v>44</v>
      </c>
      <c r="AP1738" s="1" t="e">
        <f t="shared" si="1500"/>
        <v>#DIV/0!</v>
      </c>
      <c r="AQ1738" s="1" t="e">
        <f t="shared" si="1501"/>
        <v>#DIV/0!</v>
      </c>
      <c r="AR1738" s="1">
        <f t="shared" si="1502"/>
        <v>0</v>
      </c>
      <c r="AS1738" s="1">
        <f t="shared" si="1503"/>
        <v>0</v>
      </c>
      <c r="AT1738" s="1">
        <f t="shared" si="1504"/>
        <v>0</v>
      </c>
      <c r="AU1738" s="1">
        <f t="shared" si="1505"/>
        <v>1</v>
      </c>
      <c r="AV1738" s="1">
        <f t="shared" si="1506"/>
        <v>0</v>
      </c>
      <c r="AW1738" s="1">
        <f t="shared" si="1507"/>
        <v>6.9993519118600134E-2</v>
      </c>
      <c r="AX1738" s="1">
        <f t="shared" si="1508"/>
        <v>0.75243033052495134</v>
      </c>
      <c r="AY1738" s="1">
        <f t="shared" si="1509"/>
        <v>0.17757615035644847</v>
      </c>
      <c r="AZ1738" s="1">
        <f t="shared" si="1510"/>
        <v>0</v>
      </c>
      <c r="BA1738" s="1">
        <f t="shared" si="1511"/>
        <v>1.8806744487678339E-2</v>
      </c>
      <c r="BB1738" s="1">
        <f t="shared" si="1512"/>
        <v>0.74773022049286642</v>
      </c>
      <c r="BC1738" s="1">
        <f t="shared" si="1513"/>
        <v>0.23346303501945526</v>
      </c>
      <c r="BD1738" s="1">
        <f t="shared" si="1514"/>
        <v>0</v>
      </c>
      <c r="BE1738" s="1">
        <f t="shared" si="1515"/>
        <v>1.1680726800778715E-2</v>
      </c>
      <c r="BF1738" s="1">
        <f t="shared" si="1516"/>
        <v>0.67164179104477617</v>
      </c>
      <c r="BG1738" s="1">
        <f t="shared" si="1517"/>
        <v>0.31667748215444519</v>
      </c>
      <c r="BH1738" s="1">
        <f t="shared" si="1518"/>
        <v>-0.17286228892548272</v>
      </c>
      <c r="BI1738" s="1">
        <f t="shared" si="1519"/>
        <v>-0.12353370632457446</v>
      </c>
      <c r="BJ1738" s="1" t="e">
        <f t="shared" si="1520"/>
        <v>#NUM!</v>
      </c>
      <c r="BK1738" s="1">
        <f t="shared" si="1521"/>
        <v>-0.12625506642023915</v>
      </c>
      <c r="BL1738">
        <v>1.1077425982890998</v>
      </c>
      <c r="BM1738" s="1" t="s">
        <v>1304</v>
      </c>
      <c r="BN1738" s="1" t="str">
        <f t="shared" si="1522"/>
        <v>ESTERIL</v>
      </c>
      <c r="BO1738" s="1" t="s">
        <v>1304</v>
      </c>
    </row>
    <row r="1739" spans="1:67" x14ac:dyDescent="0.25">
      <c r="A1739" s="2" t="s">
        <v>1977</v>
      </c>
      <c r="B1739" s="2" t="s">
        <v>103</v>
      </c>
      <c r="C1739" s="2" t="s">
        <v>159</v>
      </c>
      <c r="D1739" s="2" t="s">
        <v>2029</v>
      </c>
      <c r="E1739" s="2" t="s">
        <v>105</v>
      </c>
      <c r="F1739" s="2">
        <v>1</v>
      </c>
      <c r="G1739" s="2">
        <v>7</v>
      </c>
      <c r="H1739" s="2">
        <v>5</v>
      </c>
      <c r="I1739" s="2">
        <v>8</v>
      </c>
      <c r="J1739" s="37">
        <v>0.17500000000000002</v>
      </c>
      <c r="K1739" s="7">
        <v>0.09</v>
      </c>
      <c r="T1739" s="3">
        <v>0</v>
      </c>
      <c r="U1739" s="3">
        <v>2549</v>
      </c>
      <c r="V1739" s="3">
        <v>0</v>
      </c>
      <c r="W1739" s="3">
        <v>509</v>
      </c>
      <c r="X1739" s="3">
        <v>0</v>
      </c>
      <c r="Y1739" s="3">
        <v>206</v>
      </c>
      <c r="Z1739" s="3">
        <v>958</v>
      </c>
      <c r="AA1739" s="3">
        <v>84</v>
      </c>
      <c r="AB1739" s="3">
        <v>295</v>
      </c>
      <c r="AC1739" s="3">
        <v>130</v>
      </c>
      <c r="AD1739" s="3">
        <v>0</v>
      </c>
      <c r="AE1739" s="3">
        <v>52</v>
      </c>
      <c r="AF1739" s="3">
        <v>1184</v>
      </c>
      <c r="AG1739" s="3">
        <v>201</v>
      </c>
      <c r="AH1739" s="3">
        <v>102</v>
      </c>
      <c r="AI1739" s="1">
        <v>133</v>
      </c>
      <c r="AJ1739" s="1">
        <v>0</v>
      </c>
      <c r="AK1739" s="1">
        <v>12</v>
      </c>
      <c r="AL1739" s="1">
        <v>1210</v>
      </c>
      <c r="AM1739" s="1">
        <v>323</v>
      </c>
      <c r="AN1739" s="1">
        <v>27</v>
      </c>
      <c r="AO1739" s="1">
        <v>100</v>
      </c>
      <c r="AP1739" s="1" t="e">
        <f t="shared" si="1500"/>
        <v>#DIV/0!</v>
      </c>
      <c r="AQ1739" s="1" t="e">
        <f t="shared" si="1501"/>
        <v>#DIV/0!</v>
      </c>
      <c r="AR1739" s="1">
        <f t="shared" si="1502"/>
        <v>0</v>
      </c>
      <c r="AS1739" s="1">
        <f t="shared" si="1503"/>
        <v>0</v>
      </c>
      <c r="AT1739" s="1">
        <f t="shared" si="1504"/>
        <v>0</v>
      </c>
      <c r="AU1739" s="1">
        <f t="shared" si="1505"/>
        <v>1</v>
      </c>
      <c r="AV1739" s="1">
        <f t="shared" si="1506"/>
        <v>0</v>
      </c>
      <c r="AW1739" s="1">
        <f t="shared" si="1507"/>
        <v>0.29946204423191869</v>
      </c>
      <c r="AX1739" s="1">
        <f t="shared" si="1508"/>
        <v>0.57262402869097428</v>
      </c>
      <c r="AY1739" s="1">
        <f t="shared" si="1509"/>
        <v>0.127913927077107</v>
      </c>
      <c r="AZ1739" s="1">
        <f t="shared" si="1510"/>
        <v>0</v>
      </c>
      <c r="BA1739" s="1">
        <f t="shared" si="1511"/>
        <v>9.2105263157894732E-2</v>
      </c>
      <c r="BB1739" s="1">
        <f t="shared" si="1512"/>
        <v>0.70813397129186606</v>
      </c>
      <c r="BC1739" s="1">
        <f t="shared" si="1513"/>
        <v>0.19976076555023922</v>
      </c>
      <c r="BD1739" s="1">
        <f t="shared" si="1514"/>
        <v>0</v>
      </c>
      <c r="BE1739" s="1">
        <f t="shared" si="1515"/>
        <v>2.3325358851674641E-2</v>
      </c>
      <c r="BF1739" s="1">
        <f t="shared" si="1516"/>
        <v>0.72368421052631582</v>
      </c>
      <c r="BG1739" s="1">
        <f t="shared" si="1517"/>
        <v>0.25299043062200954</v>
      </c>
      <c r="BH1739" s="1">
        <f t="shared" si="1518"/>
        <v>-0.14045090278654748</v>
      </c>
      <c r="BI1739" s="1">
        <f t="shared" si="1519"/>
        <v>-0.24213043188385011</v>
      </c>
      <c r="BJ1739" s="1" t="e">
        <f t="shared" si="1520"/>
        <v>#NUM!</v>
      </c>
      <c r="BK1739" s="1">
        <f t="shared" si="1521"/>
        <v>-0.14988457071609659</v>
      </c>
      <c r="BL1739">
        <v>1.015141204335158</v>
      </c>
      <c r="BM1739" s="1" t="s">
        <v>1304</v>
      </c>
      <c r="BN1739" s="1" t="str">
        <f t="shared" si="1522"/>
        <v>MINERIO</v>
      </c>
      <c r="BO1739" s="1" t="s">
        <v>1304</v>
      </c>
    </row>
    <row r="1740" spans="1:67" x14ac:dyDescent="0.25">
      <c r="A1740" s="2" t="s">
        <v>1977</v>
      </c>
      <c r="B1740" s="2" t="s">
        <v>103</v>
      </c>
      <c r="C1740" s="2" t="s">
        <v>159</v>
      </c>
      <c r="D1740" s="2" t="s">
        <v>2030</v>
      </c>
      <c r="E1740" s="2" t="s">
        <v>105</v>
      </c>
      <c r="F1740" s="2">
        <v>1</v>
      </c>
      <c r="G1740" s="2">
        <v>8</v>
      </c>
      <c r="H1740" s="2">
        <v>6</v>
      </c>
      <c r="I1740" s="2">
        <v>15</v>
      </c>
      <c r="J1740" s="37">
        <v>8.666666666666667E-2</v>
      </c>
      <c r="K1740" s="7">
        <v>0.09</v>
      </c>
      <c r="T1740" s="3">
        <v>0</v>
      </c>
      <c r="U1740" s="3">
        <v>2743</v>
      </c>
      <c r="V1740" s="3">
        <v>0</v>
      </c>
      <c r="W1740" s="3">
        <v>509</v>
      </c>
      <c r="X1740" s="3">
        <v>0</v>
      </c>
      <c r="Y1740" s="3">
        <v>94</v>
      </c>
      <c r="Z1740" s="3">
        <v>1270</v>
      </c>
      <c r="AA1740" s="3">
        <v>166</v>
      </c>
      <c r="AB1740" s="3">
        <v>120</v>
      </c>
      <c r="AC1740" s="3">
        <v>134</v>
      </c>
      <c r="AD1740" s="3">
        <v>0</v>
      </c>
      <c r="AE1740" s="3">
        <v>23</v>
      </c>
      <c r="AF1740" s="3">
        <v>1290</v>
      </c>
      <c r="AG1740" s="3">
        <v>319</v>
      </c>
      <c r="AH1740" s="3">
        <v>50</v>
      </c>
      <c r="AI1740" s="1">
        <v>100</v>
      </c>
      <c r="AJ1740" s="1">
        <v>0</v>
      </c>
      <c r="AK1740" s="1">
        <v>4</v>
      </c>
      <c r="AL1740" s="1">
        <v>1254</v>
      </c>
      <c r="AM1740" s="1">
        <v>445</v>
      </c>
      <c r="AN1740" s="1">
        <v>14</v>
      </c>
      <c r="AO1740" s="1">
        <v>65</v>
      </c>
      <c r="AP1740" s="1" t="e">
        <f t="shared" si="1500"/>
        <v>#DIV/0!</v>
      </c>
      <c r="AQ1740" s="1" t="e">
        <f t="shared" si="1501"/>
        <v>#DIV/0!</v>
      </c>
      <c r="AR1740" s="1">
        <f t="shared" si="1502"/>
        <v>0</v>
      </c>
      <c r="AS1740" s="1">
        <f t="shared" si="1503"/>
        <v>0</v>
      </c>
      <c r="AT1740" s="1">
        <f t="shared" si="1504"/>
        <v>0</v>
      </c>
      <c r="AU1740" s="1">
        <f t="shared" si="1505"/>
        <v>1</v>
      </c>
      <c r="AV1740" s="1">
        <f t="shared" si="1506"/>
        <v>0</v>
      </c>
      <c r="AW1740" s="1">
        <f t="shared" si="1507"/>
        <v>0.11995515695067265</v>
      </c>
      <c r="AX1740" s="1">
        <f t="shared" si="1508"/>
        <v>0.71188340807174888</v>
      </c>
      <c r="AY1740" s="1">
        <f t="shared" si="1509"/>
        <v>0.16816143497757849</v>
      </c>
      <c r="AZ1740" s="1">
        <f t="shared" si="1510"/>
        <v>0</v>
      </c>
      <c r="BA1740" s="1">
        <f t="shared" si="1511"/>
        <v>4.0965207631874299E-2</v>
      </c>
      <c r="BB1740" s="1">
        <f t="shared" si="1512"/>
        <v>0.72390572390572394</v>
      </c>
      <c r="BC1740" s="1">
        <f t="shared" si="1513"/>
        <v>0.23512906846240181</v>
      </c>
      <c r="BD1740" s="1">
        <f t="shared" si="1514"/>
        <v>0</v>
      </c>
      <c r="BE1740" s="1">
        <f t="shared" si="1515"/>
        <v>1.0101010101010102E-2</v>
      </c>
      <c r="BF1740" s="1">
        <f t="shared" si="1516"/>
        <v>0.70370370370370372</v>
      </c>
      <c r="BG1740" s="1">
        <f t="shared" si="1517"/>
        <v>0.28619528619528617</v>
      </c>
      <c r="BH1740" s="1">
        <f t="shared" si="1518"/>
        <v>-0.15261016320615833</v>
      </c>
      <c r="BI1740" s="1">
        <f t="shared" si="1519"/>
        <v>-0.1475911290841474</v>
      </c>
      <c r="BJ1740" s="1" t="e">
        <f t="shared" si="1520"/>
        <v>#NUM!</v>
      </c>
      <c r="BK1740" s="1">
        <f t="shared" si="1521"/>
        <v>-0.140317989401607</v>
      </c>
      <c r="BL1740">
        <v>1.0943937820778105</v>
      </c>
      <c r="BM1740" s="1" t="s">
        <v>1304</v>
      </c>
      <c r="BN1740" s="1" t="str">
        <f t="shared" si="1522"/>
        <v>MINERIO</v>
      </c>
      <c r="BO1740" s="1" t="s">
        <v>1304</v>
      </c>
    </row>
    <row r="1741" spans="1:67" x14ac:dyDescent="0.25">
      <c r="A1741" s="2" t="s">
        <v>1977</v>
      </c>
      <c r="B1741" s="2" t="s">
        <v>103</v>
      </c>
      <c r="C1741" s="2" t="s">
        <v>159</v>
      </c>
      <c r="D1741" s="2" t="s">
        <v>2031</v>
      </c>
      <c r="E1741" s="2" t="s">
        <v>105</v>
      </c>
      <c r="F1741" s="2">
        <v>1</v>
      </c>
      <c r="G1741" s="2">
        <v>9</v>
      </c>
      <c r="H1741" s="2">
        <v>7</v>
      </c>
      <c r="I1741" s="2">
        <v>12</v>
      </c>
      <c r="J1741" s="37">
        <v>8.3333333333333329E-2</v>
      </c>
      <c r="K1741" s="7">
        <v>0.14000000000000001</v>
      </c>
      <c r="T1741" s="3">
        <v>0</v>
      </c>
      <c r="U1741" s="3">
        <v>2087</v>
      </c>
      <c r="V1741" s="3">
        <v>0</v>
      </c>
      <c r="W1741" s="3">
        <v>460</v>
      </c>
      <c r="X1741" s="3">
        <v>0</v>
      </c>
      <c r="Y1741" s="3">
        <v>187</v>
      </c>
      <c r="Z1741" s="3">
        <v>775</v>
      </c>
      <c r="AA1741" s="3">
        <v>46</v>
      </c>
      <c r="AB1741" s="3">
        <v>253</v>
      </c>
      <c r="AC1741" s="3">
        <v>108</v>
      </c>
      <c r="AD1741" s="3">
        <v>0</v>
      </c>
      <c r="AE1741" s="3">
        <v>64</v>
      </c>
      <c r="AF1741" s="3">
        <v>985</v>
      </c>
      <c r="AG1741" s="3">
        <v>112</v>
      </c>
      <c r="AH1741" s="3">
        <v>108</v>
      </c>
      <c r="AI1741" s="1">
        <v>99</v>
      </c>
      <c r="AJ1741" s="1">
        <v>0</v>
      </c>
      <c r="AK1741" s="1">
        <v>22</v>
      </c>
      <c r="AL1741" s="1">
        <v>1026</v>
      </c>
      <c r="AM1741" s="1">
        <v>201</v>
      </c>
      <c r="AN1741" s="1">
        <v>38</v>
      </c>
      <c r="AO1741" s="1">
        <v>81</v>
      </c>
      <c r="AP1741" s="1" t="e">
        <f t="shared" si="1500"/>
        <v>#DIV/0!</v>
      </c>
      <c r="AQ1741" s="1" t="e">
        <f t="shared" si="1501"/>
        <v>#DIV/0!</v>
      </c>
      <c r="AR1741" s="1">
        <f t="shared" si="1502"/>
        <v>0</v>
      </c>
      <c r="AS1741" s="1">
        <f t="shared" si="1503"/>
        <v>0</v>
      </c>
      <c r="AT1741" s="1">
        <f t="shared" si="1504"/>
        <v>0</v>
      </c>
      <c r="AU1741" s="1">
        <f t="shared" si="1505"/>
        <v>1</v>
      </c>
      <c r="AV1741" s="1">
        <f t="shared" si="1506"/>
        <v>0</v>
      </c>
      <c r="AW1741" s="1">
        <f t="shared" si="1507"/>
        <v>0.32140248356464574</v>
      </c>
      <c r="AX1741" s="1">
        <f t="shared" si="1508"/>
        <v>0.5661066471877283</v>
      </c>
      <c r="AY1741" s="1">
        <f t="shared" si="1509"/>
        <v>0.11249086924762601</v>
      </c>
      <c r="AZ1741" s="1">
        <f t="shared" si="1510"/>
        <v>0</v>
      </c>
      <c r="BA1741" s="1">
        <f t="shared" si="1511"/>
        <v>0.12573099415204678</v>
      </c>
      <c r="BB1741" s="1">
        <f t="shared" si="1512"/>
        <v>0.72002923976608191</v>
      </c>
      <c r="BC1741" s="1">
        <f t="shared" si="1513"/>
        <v>0.15423976608187134</v>
      </c>
      <c r="BD1741" s="1">
        <f t="shared" si="1514"/>
        <v>0</v>
      </c>
      <c r="BE1741" s="1">
        <f t="shared" si="1515"/>
        <v>4.3859649122807015E-2</v>
      </c>
      <c r="BF1741" s="1">
        <f t="shared" si="1516"/>
        <v>0.75</v>
      </c>
      <c r="BG1741" s="1">
        <f t="shared" si="1517"/>
        <v>0.20614035087719298</v>
      </c>
      <c r="BH1741" s="1">
        <f t="shared" si="1518"/>
        <v>-0.12493873660829995</v>
      </c>
      <c r="BI1741" s="1">
        <f t="shared" si="1519"/>
        <v>-0.2471017456276797</v>
      </c>
      <c r="BJ1741" s="1" t="e">
        <f t="shared" si="1520"/>
        <v>#NUM!</v>
      </c>
      <c r="BK1741" s="1">
        <f t="shared" si="1521"/>
        <v>-0.14264986688648568</v>
      </c>
      <c r="BL1741">
        <v>0.7809990883826744</v>
      </c>
      <c r="BM1741" s="1" t="s">
        <v>1304</v>
      </c>
      <c r="BN1741" s="1" t="str">
        <f t="shared" si="1522"/>
        <v>MINERIO</v>
      </c>
      <c r="BO1741" s="1" t="s">
        <v>1304</v>
      </c>
    </row>
    <row r="1742" spans="1:67" x14ac:dyDescent="0.25">
      <c r="A1742" s="2" t="s">
        <v>1977</v>
      </c>
      <c r="B1742" s="2" t="s">
        <v>103</v>
      </c>
      <c r="C1742" s="2" t="s">
        <v>159</v>
      </c>
      <c r="D1742" s="2" t="s">
        <v>2032</v>
      </c>
      <c r="E1742" s="2" t="s">
        <v>105</v>
      </c>
      <c r="F1742" s="2">
        <v>1</v>
      </c>
      <c r="G1742" s="2">
        <v>10</v>
      </c>
      <c r="H1742" s="2">
        <v>8</v>
      </c>
      <c r="I1742" s="2">
        <v>13</v>
      </c>
      <c r="J1742" s="37">
        <v>1.7230769230769232</v>
      </c>
      <c r="K1742" s="7">
        <v>0.09</v>
      </c>
      <c r="T1742" s="3">
        <v>6</v>
      </c>
      <c r="U1742" s="3">
        <v>2440</v>
      </c>
      <c r="V1742" s="3">
        <v>0</v>
      </c>
      <c r="W1742" s="3">
        <v>499</v>
      </c>
      <c r="X1742" s="3">
        <v>0</v>
      </c>
      <c r="Y1742" s="3">
        <v>40</v>
      </c>
      <c r="Z1742" s="3">
        <v>1195</v>
      </c>
      <c r="AA1742" s="3">
        <v>210</v>
      </c>
      <c r="AB1742" s="3">
        <v>60</v>
      </c>
      <c r="AC1742" s="3">
        <v>102</v>
      </c>
      <c r="AD1742" s="3">
        <v>0</v>
      </c>
      <c r="AE1742" s="3">
        <v>16</v>
      </c>
      <c r="AF1742" s="3">
        <v>1146</v>
      </c>
      <c r="AG1742" s="3">
        <v>374</v>
      </c>
      <c r="AH1742" s="3">
        <v>16</v>
      </c>
      <c r="AI1742" s="1">
        <v>55</v>
      </c>
      <c r="AJ1742" s="1">
        <v>0</v>
      </c>
      <c r="AK1742" s="1">
        <v>6</v>
      </c>
      <c r="AL1742" s="1">
        <v>1032</v>
      </c>
      <c r="AM1742" s="1">
        <v>540</v>
      </c>
      <c r="AN1742" s="1">
        <v>2</v>
      </c>
      <c r="AO1742" s="1">
        <v>27</v>
      </c>
      <c r="AP1742" s="1" t="e">
        <f t="shared" si="1500"/>
        <v>#DIV/0!</v>
      </c>
      <c r="AQ1742" s="1" t="e">
        <f t="shared" si="1501"/>
        <v>#DIV/0!</v>
      </c>
      <c r="AR1742" s="1">
        <f t="shared" si="1502"/>
        <v>0</v>
      </c>
      <c r="AS1742" s="1">
        <f t="shared" si="1503"/>
        <v>0</v>
      </c>
      <c r="AT1742" s="1">
        <f t="shared" si="1504"/>
        <v>2.0373514431239388E-3</v>
      </c>
      <c r="AU1742" s="1">
        <f t="shared" si="1505"/>
        <v>0.99796264855687611</v>
      </c>
      <c r="AV1742" s="1">
        <f t="shared" si="1506"/>
        <v>0</v>
      </c>
      <c r="AW1742" s="1">
        <f t="shared" si="1507"/>
        <v>6.2227753578095832E-2</v>
      </c>
      <c r="AX1742" s="1">
        <f t="shared" si="1508"/>
        <v>0.7436216552582452</v>
      </c>
      <c r="AY1742" s="1">
        <f t="shared" si="1509"/>
        <v>0.19415059116365899</v>
      </c>
      <c r="AZ1742" s="1">
        <f t="shared" si="1510"/>
        <v>0</v>
      </c>
      <c r="BA1742" s="1">
        <f t="shared" si="1511"/>
        <v>1.9912881144990666E-2</v>
      </c>
      <c r="BB1742" s="1">
        <f t="shared" si="1512"/>
        <v>0.71313005600497825</v>
      </c>
      <c r="BC1742" s="1">
        <f t="shared" si="1513"/>
        <v>0.26695706285003112</v>
      </c>
      <c r="BD1742" s="1">
        <f t="shared" si="1514"/>
        <v>0</v>
      </c>
      <c r="BE1742" s="1">
        <f t="shared" si="1515"/>
        <v>4.9782202862476664E-3</v>
      </c>
      <c r="BF1742" s="1">
        <f t="shared" si="1516"/>
        <v>0.64219041692594903</v>
      </c>
      <c r="BG1742" s="1">
        <f t="shared" si="1517"/>
        <v>0.35283136278780336</v>
      </c>
      <c r="BH1742" s="1">
        <f t="shared" si="1518"/>
        <v>-0.19233617947215195</v>
      </c>
      <c r="BI1742" s="1">
        <f t="shared" si="1519"/>
        <v>-0.12864797147918802</v>
      </c>
      <c r="BJ1742" s="1">
        <f t="shared" si="1520"/>
        <v>-2.6909340487394768</v>
      </c>
      <c r="BK1742" s="1">
        <f t="shared" si="1521"/>
        <v>-0.14683125913197334</v>
      </c>
      <c r="BL1742">
        <v>1.2234113229300099</v>
      </c>
      <c r="BM1742" s="1" t="s">
        <v>1304</v>
      </c>
      <c r="BN1742" s="1" t="str">
        <f t="shared" si="1522"/>
        <v>MINERIO</v>
      </c>
      <c r="BO1742" s="1" t="s">
        <v>1304</v>
      </c>
    </row>
    <row r="1743" spans="1:67" x14ac:dyDescent="0.25">
      <c r="A1743" s="2" t="s">
        <v>1977</v>
      </c>
      <c r="B1743" s="2" t="s">
        <v>103</v>
      </c>
      <c r="C1743" s="2" t="s">
        <v>159</v>
      </c>
      <c r="D1743" s="2" t="s">
        <v>2033</v>
      </c>
      <c r="E1743" s="2" t="s">
        <v>105</v>
      </c>
      <c r="F1743" s="2">
        <v>1</v>
      </c>
      <c r="G1743" s="2">
        <v>11</v>
      </c>
      <c r="H1743" s="2">
        <v>9</v>
      </c>
      <c r="I1743" s="2">
        <v>3</v>
      </c>
      <c r="J1743" s="37">
        <v>0.39999999999999997</v>
      </c>
      <c r="K1743" s="7">
        <v>0.01</v>
      </c>
      <c r="T1743" s="3">
        <v>0</v>
      </c>
      <c r="U1743" s="3">
        <v>1892</v>
      </c>
      <c r="V1743" s="3">
        <v>0</v>
      </c>
      <c r="W1743" s="3">
        <v>445</v>
      </c>
      <c r="X1743" s="3">
        <v>0</v>
      </c>
      <c r="Y1743" s="3">
        <v>902</v>
      </c>
      <c r="Z1743" s="3">
        <v>67</v>
      </c>
      <c r="AA1743" s="3">
        <v>4</v>
      </c>
      <c r="AB1743" s="3">
        <v>258</v>
      </c>
      <c r="AC1743" s="3">
        <v>12</v>
      </c>
      <c r="AD1743" s="3">
        <v>0</v>
      </c>
      <c r="AE1743" s="3">
        <v>764</v>
      </c>
      <c r="AF1743" s="3">
        <v>112</v>
      </c>
      <c r="AG1743" s="3">
        <v>22</v>
      </c>
      <c r="AH1743" s="3">
        <v>322</v>
      </c>
      <c r="AI1743" s="1">
        <v>16</v>
      </c>
      <c r="AJ1743" s="1">
        <v>0</v>
      </c>
      <c r="AK1743" s="1">
        <v>631</v>
      </c>
      <c r="AL1743" s="1">
        <v>197</v>
      </c>
      <c r="AM1743" s="1">
        <v>45</v>
      </c>
      <c r="AN1743" s="1">
        <v>340</v>
      </c>
      <c r="AO1743" s="1">
        <v>14</v>
      </c>
      <c r="AP1743" s="1" t="e">
        <f t="shared" si="1500"/>
        <v>#DIV/0!</v>
      </c>
      <c r="AQ1743" s="1" t="e">
        <f t="shared" si="1501"/>
        <v>#DIV/0!</v>
      </c>
      <c r="AR1743" s="1">
        <f t="shared" si="1502"/>
        <v>0</v>
      </c>
      <c r="AS1743" s="1">
        <f t="shared" si="1503"/>
        <v>0</v>
      </c>
      <c r="AT1743" s="1">
        <f t="shared" si="1504"/>
        <v>0</v>
      </c>
      <c r="AU1743" s="1">
        <f t="shared" si="1505"/>
        <v>1</v>
      </c>
      <c r="AV1743" s="1">
        <f t="shared" si="1506"/>
        <v>0</v>
      </c>
      <c r="AW1743" s="1">
        <f t="shared" si="1507"/>
        <v>0.93322606596942881</v>
      </c>
      <c r="AX1743" s="1">
        <f t="shared" si="1508"/>
        <v>5.3901850362027354E-2</v>
      </c>
      <c r="AY1743" s="1">
        <f t="shared" si="1509"/>
        <v>1.2872083668543845E-2</v>
      </c>
      <c r="AZ1743" s="1">
        <f t="shared" si="1510"/>
        <v>0</v>
      </c>
      <c r="BA1743" s="1">
        <f t="shared" si="1511"/>
        <v>0.87864077669902918</v>
      </c>
      <c r="BB1743" s="1">
        <f t="shared" si="1512"/>
        <v>9.0614886731391592E-2</v>
      </c>
      <c r="BC1743" s="1">
        <f t="shared" si="1513"/>
        <v>3.0744336569579287E-2</v>
      </c>
      <c r="BD1743" s="1">
        <f t="shared" si="1514"/>
        <v>0</v>
      </c>
      <c r="BE1743" s="1">
        <f t="shared" si="1515"/>
        <v>0.79136104319478406</v>
      </c>
      <c r="BF1743" s="1">
        <f t="shared" si="1516"/>
        <v>0.16055419722901385</v>
      </c>
      <c r="BG1743" s="1">
        <f t="shared" si="1517"/>
        <v>4.8084759576202118E-2</v>
      </c>
      <c r="BH1743" s="1">
        <f t="shared" si="1518"/>
        <v>-0.79437833656541135</v>
      </c>
      <c r="BI1743" s="1">
        <f t="shared" si="1519"/>
        <v>-1.2683963259408184</v>
      </c>
      <c r="BJ1743" s="1" t="e">
        <f t="shared" si="1520"/>
        <v>#NUM!</v>
      </c>
      <c r="BK1743" s="1">
        <f t="shared" si="1521"/>
        <v>-1.0428004480826154</v>
      </c>
      <c r="BL1743">
        <v>0.23226022935081825</v>
      </c>
      <c r="BM1743" s="1" t="s">
        <v>1304</v>
      </c>
      <c r="BN1743" s="1" t="str">
        <f t="shared" si="1522"/>
        <v>MINERIO</v>
      </c>
      <c r="BO1743" s="1" t="s">
        <v>1304</v>
      </c>
    </row>
    <row r="1744" spans="1:67" x14ac:dyDescent="0.25">
      <c r="A1744" s="2" t="s">
        <v>1977</v>
      </c>
      <c r="B1744" s="2" t="s">
        <v>103</v>
      </c>
      <c r="C1744" s="2" t="s">
        <v>159</v>
      </c>
      <c r="D1744" s="2" t="s">
        <v>2034</v>
      </c>
      <c r="E1744" s="2" t="s">
        <v>105</v>
      </c>
      <c r="F1744" s="2">
        <v>1</v>
      </c>
      <c r="G1744" s="2">
        <v>12</v>
      </c>
      <c r="H1744" s="2">
        <v>10</v>
      </c>
      <c r="I1744" s="2">
        <v>12</v>
      </c>
      <c r="J1744" s="37">
        <v>0.11666666666666668</v>
      </c>
      <c r="K1744" s="7">
        <v>0.03</v>
      </c>
      <c r="T1744" s="3">
        <v>0</v>
      </c>
      <c r="U1744" s="3">
        <v>1999</v>
      </c>
      <c r="V1744" s="3">
        <v>0</v>
      </c>
      <c r="W1744" s="3">
        <v>435</v>
      </c>
      <c r="X1744" s="3">
        <v>0</v>
      </c>
      <c r="Y1744" s="3">
        <v>54</v>
      </c>
      <c r="Z1744" s="3">
        <v>960</v>
      </c>
      <c r="AA1744" s="3">
        <v>123</v>
      </c>
      <c r="AB1744" s="3">
        <v>72</v>
      </c>
      <c r="AC1744" s="3">
        <v>105</v>
      </c>
      <c r="AD1744" s="3">
        <v>0</v>
      </c>
      <c r="AE1744" s="3">
        <v>14</v>
      </c>
      <c r="AF1744" s="3">
        <v>1015</v>
      </c>
      <c r="AG1744" s="3">
        <v>213</v>
      </c>
      <c r="AH1744" s="3">
        <v>13</v>
      </c>
      <c r="AI1744" s="1">
        <v>59</v>
      </c>
      <c r="AJ1744" s="1">
        <v>0</v>
      </c>
      <c r="AK1744" s="1">
        <v>2</v>
      </c>
      <c r="AL1744" s="1">
        <v>945</v>
      </c>
      <c r="AM1744" s="1">
        <v>320</v>
      </c>
      <c r="AN1744" s="1">
        <v>2</v>
      </c>
      <c r="AO1744" s="1">
        <v>45</v>
      </c>
      <c r="AP1744" s="1" t="e">
        <f t="shared" si="1500"/>
        <v>#DIV/0!</v>
      </c>
      <c r="AQ1744" s="1" t="e">
        <f t="shared" si="1501"/>
        <v>#DIV/0!</v>
      </c>
      <c r="AR1744" s="1">
        <f t="shared" si="1502"/>
        <v>0</v>
      </c>
      <c r="AS1744" s="1">
        <f t="shared" si="1503"/>
        <v>0</v>
      </c>
      <c r="AT1744" s="1">
        <f t="shared" si="1504"/>
        <v>0</v>
      </c>
      <c r="AU1744" s="1">
        <f t="shared" si="1505"/>
        <v>1</v>
      </c>
      <c r="AV1744" s="1">
        <f t="shared" si="1506"/>
        <v>0</v>
      </c>
      <c r="AW1744" s="1">
        <f t="shared" si="1507"/>
        <v>9.5890410958904104E-2</v>
      </c>
      <c r="AX1744" s="1">
        <f t="shared" si="1508"/>
        <v>0.73059360730593603</v>
      </c>
      <c r="AY1744" s="1">
        <f t="shared" si="1509"/>
        <v>0.17351598173515981</v>
      </c>
      <c r="AZ1744" s="1">
        <f t="shared" si="1510"/>
        <v>0</v>
      </c>
      <c r="BA1744" s="1">
        <f t="shared" si="1511"/>
        <v>2.0547945205479451E-2</v>
      </c>
      <c r="BB1744" s="1">
        <f t="shared" si="1512"/>
        <v>0.77245053272450537</v>
      </c>
      <c r="BC1744" s="1">
        <f t="shared" si="1513"/>
        <v>0.20700152207001521</v>
      </c>
      <c r="BD1744" s="1">
        <f t="shared" si="1514"/>
        <v>0</v>
      </c>
      <c r="BE1744" s="1">
        <f t="shared" si="1515"/>
        <v>3.0441400304414001E-3</v>
      </c>
      <c r="BF1744" s="1">
        <f t="shared" si="1516"/>
        <v>0.71917808219178081</v>
      </c>
      <c r="BG1744" s="1">
        <f t="shared" si="1517"/>
        <v>0.27777777777777779</v>
      </c>
      <c r="BH1744" s="1">
        <f t="shared" si="1518"/>
        <v>-0.14316355671449904</v>
      </c>
      <c r="BI1744" s="1">
        <f t="shared" si="1519"/>
        <v>-0.13632413218419359</v>
      </c>
      <c r="BJ1744" s="1" t="e">
        <f t="shared" si="1520"/>
        <v>#NUM!</v>
      </c>
      <c r="BK1744" s="1">
        <f t="shared" si="1521"/>
        <v>-0.11212932297453022</v>
      </c>
      <c r="BL1744">
        <v>0.96471446448250819</v>
      </c>
      <c r="BM1744" s="1" t="s">
        <v>1304</v>
      </c>
      <c r="BN1744" s="1" t="str">
        <f t="shared" si="1522"/>
        <v>MINERIO</v>
      </c>
      <c r="BO1744" s="1" t="s">
        <v>1304</v>
      </c>
    </row>
    <row r="1745" spans="1:67" x14ac:dyDescent="0.25">
      <c r="A1745" s="2" t="s">
        <v>1977</v>
      </c>
      <c r="B1745" s="2" t="s">
        <v>103</v>
      </c>
      <c r="C1745" s="2" t="s">
        <v>159</v>
      </c>
      <c r="D1745" s="2" t="s">
        <v>2035</v>
      </c>
      <c r="E1745" s="2" t="s">
        <v>105</v>
      </c>
      <c r="F1745" s="2">
        <v>1</v>
      </c>
      <c r="G1745" s="2">
        <v>13</v>
      </c>
      <c r="H1745" s="2">
        <v>11</v>
      </c>
      <c r="I1745" s="2">
        <v>20</v>
      </c>
      <c r="J1745" s="37">
        <v>2.5000000000000001E-2</v>
      </c>
      <c r="K1745" s="7">
        <v>0.2</v>
      </c>
      <c r="T1745" s="3">
        <v>0</v>
      </c>
      <c r="U1745" s="3">
        <v>3601</v>
      </c>
      <c r="V1745" s="3">
        <v>0</v>
      </c>
      <c r="W1745" s="3">
        <v>633</v>
      </c>
      <c r="X1745" s="3">
        <v>0</v>
      </c>
      <c r="Y1745" s="3">
        <v>77</v>
      </c>
      <c r="Z1745" s="3">
        <v>1827</v>
      </c>
      <c r="AA1745" s="3">
        <v>197</v>
      </c>
      <c r="AB1745" s="3">
        <v>99</v>
      </c>
      <c r="AC1745" s="3">
        <v>152</v>
      </c>
      <c r="AD1745" s="3">
        <v>0</v>
      </c>
      <c r="AE1745" s="3">
        <v>28</v>
      </c>
      <c r="AF1745" s="3">
        <v>1827</v>
      </c>
      <c r="AG1745" s="3">
        <v>368</v>
      </c>
      <c r="AH1745" s="3">
        <v>35</v>
      </c>
      <c r="AI1745" s="1">
        <v>91</v>
      </c>
      <c r="AJ1745" s="1">
        <v>0</v>
      </c>
      <c r="AK1745" s="1">
        <v>7</v>
      </c>
      <c r="AL1745" s="1">
        <v>1693</v>
      </c>
      <c r="AM1745" s="1">
        <v>579</v>
      </c>
      <c r="AN1745" s="1">
        <v>9</v>
      </c>
      <c r="AO1745" s="1">
        <v>61</v>
      </c>
      <c r="AP1745" s="1" t="e">
        <f t="shared" si="1500"/>
        <v>#DIV/0!</v>
      </c>
      <c r="AQ1745" s="1" t="e">
        <f t="shared" si="1501"/>
        <v>#DIV/0!</v>
      </c>
      <c r="AR1745" s="1">
        <f t="shared" si="1502"/>
        <v>0</v>
      </c>
      <c r="AS1745" s="1">
        <f t="shared" si="1503"/>
        <v>0</v>
      </c>
      <c r="AT1745" s="1">
        <f t="shared" si="1504"/>
        <v>0</v>
      </c>
      <c r="AU1745" s="1">
        <f t="shared" si="1505"/>
        <v>1</v>
      </c>
      <c r="AV1745" s="1">
        <f t="shared" si="1506"/>
        <v>0</v>
      </c>
      <c r="AW1745" s="1">
        <f t="shared" si="1507"/>
        <v>7.4829931972789115E-2</v>
      </c>
      <c r="AX1745" s="1">
        <f t="shared" si="1508"/>
        <v>0.7767857142857143</v>
      </c>
      <c r="AY1745" s="1">
        <f t="shared" si="1509"/>
        <v>0.14838435374149661</v>
      </c>
      <c r="AZ1745" s="1">
        <f t="shared" si="1510"/>
        <v>0</v>
      </c>
      <c r="BA1745" s="1">
        <f t="shared" si="1511"/>
        <v>2.681992337164751E-2</v>
      </c>
      <c r="BB1745" s="1">
        <f t="shared" si="1512"/>
        <v>0.77777777777777779</v>
      </c>
      <c r="BC1745" s="1">
        <f t="shared" si="1513"/>
        <v>0.19540229885057472</v>
      </c>
      <c r="BD1745" s="1">
        <f t="shared" si="1514"/>
        <v>0</v>
      </c>
      <c r="BE1745" s="1">
        <f t="shared" si="1515"/>
        <v>6.8114091102596851E-3</v>
      </c>
      <c r="BF1745" s="1">
        <f t="shared" si="1516"/>
        <v>0.72073222647935287</v>
      </c>
      <c r="BG1745" s="1">
        <f t="shared" si="1517"/>
        <v>0.2724563644103874</v>
      </c>
      <c r="BH1745" s="1">
        <f t="shared" si="1518"/>
        <v>-0.14222605866867064</v>
      </c>
      <c r="BI1745" s="1">
        <f t="shared" si="1519"/>
        <v>-0.10969877005156307</v>
      </c>
      <c r="BJ1745" s="1" t="e">
        <f t="shared" si="1520"/>
        <v>#NUM!</v>
      </c>
      <c r="BK1745" s="1">
        <f t="shared" si="1521"/>
        <v>-0.10914446942506803</v>
      </c>
      <c r="BL1745">
        <v>0.95293511115945317</v>
      </c>
      <c r="BM1745" s="1" t="s">
        <v>1304</v>
      </c>
      <c r="BN1745" s="1" t="str">
        <f t="shared" si="1522"/>
        <v>ESTERIL</v>
      </c>
      <c r="BO1745" s="1" t="s">
        <v>1304</v>
      </c>
    </row>
    <row r="1746" spans="1:67" x14ac:dyDescent="0.25">
      <c r="A1746" s="2" t="s">
        <v>1977</v>
      </c>
      <c r="B1746" s="2" t="s">
        <v>103</v>
      </c>
      <c r="C1746" s="2" t="s">
        <v>159</v>
      </c>
      <c r="D1746" s="2" t="s">
        <v>2036</v>
      </c>
      <c r="E1746" s="2" t="s">
        <v>105</v>
      </c>
      <c r="F1746" s="2">
        <v>1</v>
      </c>
      <c r="G1746" s="2">
        <v>14</v>
      </c>
      <c r="H1746" s="2">
        <v>12</v>
      </c>
      <c r="I1746" s="2">
        <v>10</v>
      </c>
      <c r="J1746" s="37">
        <v>0.06</v>
      </c>
      <c r="K1746" s="7">
        <v>0.01</v>
      </c>
      <c r="T1746" s="3">
        <v>0</v>
      </c>
      <c r="U1746" s="3">
        <v>1735</v>
      </c>
      <c r="V1746" s="3">
        <v>0</v>
      </c>
      <c r="W1746" s="3">
        <v>410</v>
      </c>
      <c r="X1746" s="3">
        <v>0</v>
      </c>
      <c r="Y1746" s="3">
        <v>21</v>
      </c>
      <c r="Z1746" s="3">
        <v>888</v>
      </c>
      <c r="AA1746" s="3">
        <v>165</v>
      </c>
      <c r="AB1746" s="3">
        <v>29</v>
      </c>
      <c r="AC1746" s="3">
        <v>56</v>
      </c>
      <c r="AD1746" s="3">
        <v>0</v>
      </c>
      <c r="AE1746" s="3">
        <v>6</v>
      </c>
      <c r="AF1746" s="3">
        <v>831</v>
      </c>
      <c r="AG1746" s="3">
        <v>279</v>
      </c>
      <c r="AH1746" s="3">
        <v>9</v>
      </c>
      <c r="AI1746" s="1">
        <v>34</v>
      </c>
      <c r="AJ1746" s="1">
        <v>0</v>
      </c>
      <c r="AK1746" s="1">
        <v>4</v>
      </c>
      <c r="AL1746" s="1">
        <v>741</v>
      </c>
      <c r="AM1746" s="1">
        <v>393</v>
      </c>
      <c r="AN1746" s="1">
        <v>2</v>
      </c>
      <c r="AO1746" s="1">
        <v>19</v>
      </c>
      <c r="AP1746" s="1" t="e">
        <f t="shared" si="1500"/>
        <v>#DIV/0!</v>
      </c>
      <c r="AQ1746" s="1" t="e">
        <f t="shared" si="1501"/>
        <v>#DIV/0!</v>
      </c>
      <c r="AR1746" s="1">
        <f t="shared" si="1502"/>
        <v>0</v>
      </c>
      <c r="AS1746" s="1">
        <f t="shared" si="1503"/>
        <v>0</v>
      </c>
      <c r="AT1746" s="1">
        <f t="shared" si="1504"/>
        <v>0</v>
      </c>
      <c r="AU1746" s="1">
        <f t="shared" si="1505"/>
        <v>1</v>
      </c>
      <c r="AV1746" s="1">
        <f t="shared" si="1506"/>
        <v>0</v>
      </c>
      <c r="AW1746" s="1">
        <f t="shared" si="1507"/>
        <v>4.3140638481449528E-2</v>
      </c>
      <c r="AX1746" s="1">
        <f t="shared" si="1508"/>
        <v>0.76617773943054357</v>
      </c>
      <c r="AY1746" s="1">
        <f t="shared" si="1509"/>
        <v>0.1906816220880069</v>
      </c>
      <c r="AZ1746" s="1">
        <f t="shared" si="1510"/>
        <v>0</v>
      </c>
      <c r="BA1746" s="1">
        <f t="shared" si="1511"/>
        <v>1.2942191544434857E-2</v>
      </c>
      <c r="BB1746" s="1">
        <f t="shared" si="1512"/>
        <v>0.71699741156169117</v>
      </c>
      <c r="BC1746" s="1">
        <f t="shared" si="1513"/>
        <v>0.27006039689387401</v>
      </c>
      <c r="BD1746" s="1">
        <f t="shared" si="1514"/>
        <v>0</v>
      </c>
      <c r="BE1746" s="1">
        <f t="shared" si="1515"/>
        <v>5.1768766177739426E-3</v>
      </c>
      <c r="BF1746" s="1">
        <f t="shared" si="1516"/>
        <v>0.63934426229508201</v>
      </c>
      <c r="BG1746" s="1">
        <f t="shared" si="1517"/>
        <v>0.3554788610871441</v>
      </c>
      <c r="BH1746" s="1">
        <f t="shared" si="1518"/>
        <v>-0.19426522798426779</v>
      </c>
      <c r="BI1746" s="1">
        <f t="shared" si="1519"/>
        <v>-0.11567047018499498</v>
      </c>
      <c r="BJ1746" s="1" t="e">
        <f t="shared" si="1520"/>
        <v>#NUM!</v>
      </c>
      <c r="BK1746" s="1">
        <f t="shared" si="1521"/>
        <v>-0.14448241217948496</v>
      </c>
      <c r="BL1746">
        <v>1.2577804605542444</v>
      </c>
      <c r="BM1746" s="1" t="s">
        <v>1304</v>
      </c>
      <c r="BN1746" s="1" t="str">
        <f t="shared" si="1522"/>
        <v>MINERIO</v>
      </c>
      <c r="BO1746" s="1" t="s">
        <v>1304</v>
      </c>
    </row>
    <row r="1747" spans="1:67" x14ac:dyDescent="0.25">
      <c r="A1747" s="2" t="s">
        <v>1362</v>
      </c>
      <c r="B1747" s="2" t="s">
        <v>103</v>
      </c>
      <c r="C1747" s="2" t="s">
        <v>953</v>
      </c>
      <c r="D1747" s="2" t="e">
        <f>D1746+1</f>
        <v>#VALUE!</v>
      </c>
      <c r="E1747" s="6" t="s">
        <v>5</v>
      </c>
      <c r="F1747" s="2">
        <v>5</v>
      </c>
      <c r="G1747" s="2">
        <v>9</v>
      </c>
      <c r="H1747" s="2">
        <v>92</v>
      </c>
      <c r="I1747" s="35">
        <v>-888</v>
      </c>
      <c r="J1747" s="35">
        <v>-888</v>
      </c>
      <c r="K1747" s="5"/>
      <c r="L1747" s="5"/>
      <c r="M1747" s="5"/>
      <c r="N1747" s="5">
        <v>107</v>
      </c>
      <c r="O1747" s="5">
        <v>2597</v>
      </c>
      <c r="P1747" s="5">
        <v>0</v>
      </c>
      <c r="Q1747" s="5">
        <v>593</v>
      </c>
      <c r="R1747" s="5">
        <v>0</v>
      </c>
      <c r="S1747" s="5">
        <v>414</v>
      </c>
      <c r="T1747" s="5">
        <v>819</v>
      </c>
      <c r="U1747" s="5">
        <v>185</v>
      </c>
      <c r="V1747" s="5">
        <v>334</v>
      </c>
      <c r="W1747" s="5">
        <v>68</v>
      </c>
      <c r="X1747" s="5">
        <v>0</v>
      </c>
      <c r="Y1747" s="5">
        <v>310</v>
      </c>
      <c r="Z1747" s="5">
        <v>905</v>
      </c>
      <c r="AA1747" s="5">
        <v>282</v>
      </c>
      <c r="AB1747" s="5">
        <v>249</v>
      </c>
      <c r="AC1747" s="5">
        <v>72</v>
      </c>
      <c r="AD1747" s="5">
        <v>0</v>
      </c>
      <c r="AE1747" s="5">
        <v>586</v>
      </c>
      <c r="AF1747" s="5">
        <v>660</v>
      </c>
      <c r="AG1747" s="5">
        <v>93</v>
      </c>
      <c r="AH1747" s="5">
        <v>422</v>
      </c>
      <c r="AI1747" s="5">
        <v>64</v>
      </c>
      <c r="AJ1747" s="5">
        <v>0</v>
      </c>
      <c r="AK1747" s="5">
        <v>247</v>
      </c>
      <c r="AL1747" s="5">
        <v>944</v>
      </c>
      <c r="AM1747" s="5">
        <v>371</v>
      </c>
      <c r="AN1747" s="5">
        <v>186</v>
      </c>
      <c r="AO1747" s="5">
        <v>70</v>
      </c>
      <c r="AP1747" s="1">
        <f t="shared" ref="AP1747:AP1778" si="1523">(N1747+P1747)/(N1747+O1747+P1747+Q1747)</f>
        <v>3.2453745829542011E-2</v>
      </c>
      <c r="AQ1747" s="1">
        <f t="shared" ref="AQ1747:AQ1778" si="1524">(O1747+Q1747)/(N1747+O1747+P1747+Q1747)</f>
        <v>0.96754625417045803</v>
      </c>
      <c r="AR1747" s="1">
        <f t="shared" ref="AR1747:AR1778" si="1525">(R1747)/(R1747+S1747+T1747+U1747+V1747+W1747)</f>
        <v>0</v>
      </c>
      <c r="AS1747" s="1">
        <f t="shared" ref="AS1747:AS1778" si="1526">(S1747+V1747)/(R1747+S1747+T1747+U1747+V1747+W1747)</f>
        <v>0.41098901098901097</v>
      </c>
      <c r="AT1747" s="1">
        <f t="shared" ref="AT1747:AT1778" si="1527">(T1747)/(R1747+S1747+T1747+U1747+V1747+W1747)</f>
        <v>0.45</v>
      </c>
      <c r="AU1747" s="1">
        <f t="shared" ref="AU1747:AU1778" si="1528">(U1747+W1747)/(R1747+S1747+T1747+U1747+V1747+W1747)</f>
        <v>0.13901098901098902</v>
      </c>
      <c r="AV1747" s="1">
        <f t="shared" ref="AV1747:AV1778" si="1529">(X1747)/(X1747+Y1747+Z1747+AA1747+AB1747+AC1747)</f>
        <v>0</v>
      </c>
      <c r="AW1747" s="1">
        <f t="shared" ref="AW1747:AW1778" si="1530">(Y1747+AB1747)/(X1747+Y1747+Z1747+AA1747+AB1747+AC1747)</f>
        <v>0.30748074807480746</v>
      </c>
      <c r="AX1747" s="1">
        <f t="shared" ref="AX1747:AX1778" si="1531">(Z1747)/(X1747+Y1747+Z1747+AA1747+AB1747+AC1747)</f>
        <v>0.49779977997799779</v>
      </c>
      <c r="AY1747" s="1">
        <f t="shared" ref="AY1747:AY1778" si="1532">(AA1747+AC1747)/(X1747+Y1747+Z1747+AA1747+AB1747+AC1747)</f>
        <v>0.19471947194719472</v>
      </c>
      <c r="AZ1747" s="1">
        <f t="shared" ref="AZ1747:AZ1778" si="1533">(AD1747)/(AD1747+AE1747+AF1747+AG1747+AH1747+AI1747)</f>
        <v>0</v>
      </c>
      <c r="BA1747" s="1">
        <f t="shared" ref="BA1747:BA1778" si="1534">(AE1747+AH1747)/(AD1747+AE1747+AF1747+AG1747+AH1747+AI1747)</f>
        <v>0.55232876712328771</v>
      </c>
      <c r="BB1747" s="1">
        <f t="shared" ref="BB1747:BB1778" si="1535">(AF1747)/(AD1747+AE1747+AF1747+AG1747+AH1747+AI1747)</f>
        <v>0.36164383561643837</v>
      </c>
      <c r="BC1747" s="1">
        <f t="shared" ref="BC1747:BC1778" si="1536">(AG1747+AI1747)/(AD1747+AE1747+AF1747+AG1747+AH1747+AI1747)</f>
        <v>8.6027397260273974E-2</v>
      </c>
      <c r="BD1747" s="1">
        <f t="shared" ref="BD1747:BD1778" si="1537">(AJ1747)/(AJ1747+AK1747+AL1747+AM1747+AN1747+AO1747)</f>
        <v>0</v>
      </c>
      <c r="BE1747" s="1">
        <f t="shared" ref="BE1747:BE1778" si="1538">(AK1747+AN1747)/(AJ1747+AK1747+AL1747+AM1747+AN1747+AO1747)</f>
        <v>0.23817381738173818</v>
      </c>
      <c r="BF1747" s="1">
        <f t="shared" ref="BF1747:BF1778" si="1539">(AL1747)/(AJ1747+AK1747+AL1747+AM1747+AN1747+AO1747)</f>
        <v>0.51925192519251928</v>
      </c>
      <c r="BG1747" s="1">
        <f t="shared" ref="BG1747:BG1778" si="1540">(AM1747+AO1747)/(AJ1747+AK1747+AL1747+AM1747+AN1747+AO1747)</f>
        <v>0.24257425742574257</v>
      </c>
      <c r="BH1747" s="1">
        <f t="shared" ref="BH1747:BH1778" si="1541">LOG(BF1747)</f>
        <v>-0.28462188458787963</v>
      </c>
      <c r="BI1747" s="1">
        <f t="shared" ref="BI1747:BI1778" si="1542">LOG(AX1747)</f>
        <v>-0.30294529968074535</v>
      </c>
      <c r="BJ1747" s="1">
        <f t="shared" ref="BJ1747:BJ1778" si="1543">LOG(AT1747)</f>
        <v>-0.34678748622465633</v>
      </c>
      <c r="BK1747" s="1">
        <f t="shared" ref="BK1747:BK1778" si="1544">LOG(BB1747)</f>
        <v>-0.44171893325062483</v>
      </c>
      <c r="BL1747">
        <v>-0.77470250394330331</v>
      </c>
      <c r="BM1747" s="1" t="s">
        <v>1304</v>
      </c>
      <c r="BN1747" s="1" t="str">
        <f t="shared" ref="BN1747:BN1778" si="1545">IF(OR(BM1747="MINERIO",J1747&gt;0.04),"MINERIO","ESTERIL")</f>
        <v>ESTERIL</v>
      </c>
      <c r="BO1747" s="1" t="s">
        <v>1304</v>
      </c>
    </row>
    <row r="1748" spans="1:67" x14ac:dyDescent="0.25">
      <c r="A1748" s="2" t="s">
        <v>1362</v>
      </c>
      <c r="B1748" s="2" t="s">
        <v>104</v>
      </c>
      <c r="C1748" s="2" t="s">
        <v>161</v>
      </c>
      <c r="D1748" s="2" t="e">
        <f>D1747+1</f>
        <v>#VALUE!</v>
      </c>
      <c r="E1748" s="6" t="s">
        <v>5</v>
      </c>
      <c r="F1748" s="2">
        <v>1</v>
      </c>
      <c r="G1748" s="2">
        <v>37</v>
      </c>
      <c r="H1748" s="2">
        <f>H1747+1</f>
        <v>93</v>
      </c>
      <c r="I1748" s="2">
        <v>14</v>
      </c>
      <c r="J1748" s="37">
        <v>7.0000000000000007E-2</v>
      </c>
      <c r="K1748" s="2">
        <v>7.0000000000000007E-2</v>
      </c>
      <c r="L1748" s="2"/>
      <c r="M1748" s="2"/>
      <c r="N1748" s="2">
        <v>0</v>
      </c>
      <c r="O1748" s="2">
        <v>773</v>
      </c>
      <c r="P1748" s="2">
        <v>0</v>
      </c>
      <c r="Q1748" s="2">
        <v>0</v>
      </c>
      <c r="R1748" s="5">
        <v>0</v>
      </c>
      <c r="S1748" s="5">
        <v>36</v>
      </c>
      <c r="T1748" s="5">
        <v>255</v>
      </c>
      <c r="U1748" s="5">
        <v>63</v>
      </c>
      <c r="V1748" s="5">
        <v>16</v>
      </c>
      <c r="W1748" s="5">
        <v>0</v>
      </c>
      <c r="X1748" s="5">
        <v>0</v>
      </c>
      <c r="Y1748" s="5">
        <v>23</v>
      </c>
      <c r="Z1748" s="5">
        <v>240</v>
      </c>
      <c r="AA1748" s="5">
        <v>75</v>
      </c>
      <c r="AB1748" s="5">
        <v>5</v>
      </c>
      <c r="AC1748" s="5">
        <v>0</v>
      </c>
      <c r="AD1748" s="5">
        <v>0</v>
      </c>
      <c r="AE1748" s="5">
        <v>67</v>
      </c>
      <c r="AF1748" s="5">
        <v>213</v>
      </c>
      <c r="AG1748" s="5">
        <v>34</v>
      </c>
      <c r="AH1748" s="5">
        <v>56</v>
      </c>
      <c r="AI1748" s="5">
        <v>0</v>
      </c>
      <c r="AJ1748" s="5">
        <v>0</v>
      </c>
      <c r="AK1748" s="5">
        <v>12</v>
      </c>
      <c r="AL1748" s="5">
        <v>235</v>
      </c>
      <c r="AM1748" s="5">
        <v>121</v>
      </c>
      <c r="AN1748" s="5">
        <v>2</v>
      </c>
      <c r="AO1748" s="5">
        <v>0</v>
      </c>
      <c r="AP1748" s="1">
        <f t="shared" si="1523"/>
        <v>0</v>
      </c>
      <c r="AQ1748" s="1">
        <f t="shared" si="1524"/>
        <v>1</v>
      </c>
      <c r="AR1748" s="1">
        <f t="shared" si="1525"/>
        <v>0</v>
      </c>
      <c r="AS1748" s="1">
        <f t="shared" si="1526"/>
        <v>0.14054054054054055</v>
      </c>
      <c r="AT1748" s="1">
        <f t="shared" si="1527"/>
        <v>0.68918918918918914</v>
      </c>
      <c r="AU1748" s="1">
        <f t="shared" si="1528"/>
        <v>0.17027027027027028</v>
      </c>
      <c r="AV1748" s="1">
        <f t="shared" si="1529"/>
        <v>0</v>
      </c>
      <c r="AW1748" s="1">
        <f t="shared" si="1530"/>
        <v>8.1632653061224483E-2</v>
      </c>
      <c r="AX1748" s="1">
        <f t="shared" si="1531"/>
        <v>0.69970845481049559</v>
      </c>
      <c r="AY1748" s="1">
        <f t="shared" si="1532"/>
        <v>0.21865889212827988</v>
      </c>
      <c r="AZ1748" s="1">
        <f t="shared" si="1533"/>
        <v>0</v>
      </c>
      <c r="BA1748" s="1">
        <f t="shared" si="1534"/>
        <v>0.33243243243243242</v>
      </c>
      <c r="BB1748" s="1">
        <f t="shared" si="1535"/>
        <v>0.57567567567567568</v>
      </c>
      <c r="BC1748" s="1">
        <f t="shared" si="1536"/>
        <v>9.1891891891891897E-2</v>
      </c>
      <c r="BD1748" s="1">
        <f t="shared" si="1537"/>
        <v>0</v>
      </c>
      <c r="BE1748" s="1">
        <f t="shared" si="1538"/>
        <v>3.783783783783784E-2</v>
      </c>
      <c r="BF1748" s="1">
        <f t="shared" si="1539"/>
        <v>0.63513513513513509</v>
      </c>
      <c r="BG1748" s="1">
        <f t="shared" si="1540"/>
        <v>0.32702702702702702</v>
      </c>
      <c r="BH1748" s="1">
        <f t="shared" si="1541"/>
        <v>-0.19713386179525877</v>
      </c>
      <c r="BI1748" s="1">
        <f t="shared" si="1542"/>
        <v>-0.15508287833116449</v>
      </c>
      <c r="BJ1748" s="1">
        <f t="shared" si="1543"/>
        <v>-0.16166154363303986</v>
      </c>
      <c r="BK1748" s="1">
        <f t="shared" si="1544"/>
        <v>-0.23982212062825728</v>
      </c>
      <c r="BL1748">
        <v>-1.2460635193271605</v>
      </c>
      <c r="BM1748" s="1" t="s">
        <v>1304</v>
      </c>
      <c r="BN1748" s="1" t="str">
        <f t="shared" si="1545"/>
        <v>MINERIO</v>
      </c>
      <c r="BO1748" s="1" t="s">
        <v>1304</v>
      </c>
    </row>
    <row r="1749" spans="1:67" x14ac:dyDescent="0.25">
      <c r="A1749" s="2" t="s">
        <v>1362</v>
      </c>
      <c r="B1749" s="2" t="s">
        <v>104</v>
      </c>
      <c r="C1749" s="2" t="s">
        <v>161</v>
      </c>
      <c r="D1749" s="2" t="e">
        <f>D1748+1</f>
        <v>#VALUE!</v>
      </c>
      <c r="E1749" s="6" t="s">
        <v>5</v>
      </c>
      <c r="F1749" s="2">
        <v>1</v>
      </c>
      <c r="G1749" s="2">
        <v>30</v>
      </c>
      <c r="H1749" s="2">
        <f>H1748+1</f>
        <v>94</v>
      </c>
      <c r="I1749" s="2">
        <v>10</v>
      </c>
      <c r="J1749" s="37">
        <v>0.08</v>
      </c>
      <c r="K1749" s="2">
        <v>0.01</v>
      </c>
      <c r="L1749" s="2"/>
      <c r="M1749" s="2"/>
      <c r="N1749" s="2">
        <v>14</v>
      </c>
      <c r="O1749" s="2">
        <v>1049</v>
      </c>
      <c r="P1749" s="2">
        <v>11</v>
      </c>
      <c r="Q1749" s="2">
        <v>0</v>
      </c>
      <c r="R1749" s="5">
        <v>0</v>
      </c>
      <c r="S1749" s="5">
        <v>68</v>
      </c>
      <c r="T1749" s="5">
        <v>350</v>
      </c>
      <c r="U1749" s="5">
        <v>71</v>
      </c>
      <c r="V1749" s="5">
        <v>36</v>
      </c>
      <c r="W1749" s="5">
        <v>0</v>
      </c>
      <c r="X1749" s="5">
        <v>0</v>
      </c>
      <c r="Y1749" s="5">
        <v>46</v>
      </c>
      <c r="Z1749" s="5">
        <v>354</v>
      </c>
      <c r="AA1749" s="5">
        <v>80</v>
      </c>
      <c r="AB1749" s="5">
        <v>13</v>
      </c>
      <c r="AC1749" s="5">
        <v>0</v>
      </c>
      <c r="AD1749" s="5">
        <v>0</v>
      </c>
      <c r="AE1749" s="5">
        <v>117</v>
      </c>
      <c r="AF1749" s="5">
        <v>259</v>
      </c>
      <c r="AG1749" s="5">
        <v>50</v>
      </c>
      <c r="AH1749" s="5">
        <v>102</v>
      </c>
      <c r="AI1749" s="5">
        <v>0</v>
      </c>
      <c r="AJ1749" s="5">
        <v>0</v>
      </c>
      <c r="AK1749" s="5">
        <v>26</v>
      </c>
      <c r="AL1749" s="5">
        <v>358</v>
      </c>
      <c r="AM1749" s="5">
        <v>135</v>
      </c>
      <c r="AN1749" s="5">
        <v>6</v>
      </c>
      <c r="AO1749" s="5">
        <v>0</v>
      </c>
      <c r="AP1749" s="1">
        <f t="shared" si="1523"/>
        <v>2.3277467411545624E-2</v>
      </c>
      <c r="AQ1749" s="1">
        <f t="shared" si="1524"/>
        <v>0.97672253258845443</v>
      </c>
      <c r="AR1749" s="1">
        <f t="shared" si="1525"/>
        <v>0</v>
      </c>
      <c r="AS1749" s="1">
        <f t="shared" si="1526"/>
        <v>0.1980952380952381</v>
      </c>
      <c r="AT1749" s="1">
        <f t="shared" si="1527"/>
        <v>0.66666666666666663</v>
      </c>
      <c r="AU1749" s="1">
        <f t="shared" si="1528"/>
        <v>0.13523809523809524</v>
      </c>
      <c r="AV1749" s="1">
        <f t="shared" si="1529"/>
        <v>0</v>
      </c>
      <c r="AW1749" s="1">
        <f t="shared" si="1530"/>
        <v>0.11967545638945233</v>
      </c>
      <c r="AX1749" s="1">
        <f t="shared" si="1531"/>
        <v>0.71805273833671401</v>
      </c>
      <c r="AY1749" s="1">
        <f t="shared" si="1532"/>
        <v>0.16227180527383367</v>
      </c>
      <c r="AZ1749" s="1">
        <f t="shared" si="1533"/>
        <v>0</v>
      </c>
      <c r="BA1749" s="1">
        <f t="shared" si="1534"/>
        <v>0.41477272727272729</v>
      </c>
      <c r="BB1749" s="1">
        <f t="shared" si="1535"/>
        <v>0.49053030303030304</v>
      </c>
      <c r="BC1749" s="1">
        <f t="shared" si="1536"/>
        <v>9.4696969696969696E-2</v>
      </c>
      <c r="BD1749" s="1">
        <f t="shared" si="1537"/>
        <v>0</v>
      </c>
      <c r="BE1749" s="1">
        <f t="shared" si="1538"/>
        <v>6.0952380952380952E-2</v>
      </c>
      <c r="BF1749" s="1">
        <f t="shared" si="1539"/>
        <v>0.6819047619047619</v>
      </c>
      <c r="BG1749" s="1">
        <f t="shared" si="1540"/>
        <v>0.25714285714285712</v>
      </c>
      <c r="BH1749" s="1">
        <f t="shared" si="1541"/>
        <v>-0.16627627676208251</v>
      </c>
      <c r="BI1749" s="1">
        <f t="shared" si="1542"/>
        <v>-0.14384365725144219</v>
      </c>
      <c r="BJ1749" s="1">
        <f t="shared" si="1543"/>
        <v>-0.17609125905568127</v>
      </c>
      <c r="BK1749" s="1">
        <f t="shared" si="1544"/>
        <v>-0.3093341584525604</v>
      </c>
      <c r="BL1749">
        <v>-1.1878289147297667</v>
      </c>
      <c r="BM1749" s="1" t="s">
        <v>1304</v>
      </c>
      <c r="BN1749" s="1" t="str">
        <f t="shared" si="1545"/>
        <v>MINERIO</v>
      </c>
      <c r="BO1749" s="1" t="s">
        <v>1304</v>
      </c>
    </row>
    <row r="1750" spans="1:67" x14ac:dyDescent="0.25">
      <c r="A1750" s="2" t="s">
        <v>1362</v>
      </c>
      <c r="B1750" s="2" t="s">
        <v>104</v>
      </c>
      <c r="C1750" s="2" t="s">
        <v>161</v>
      </c>
      <c r="D1750" s="2" t="e">
        <f>D1749+1</f>
        <v>#VALUE!</v>
      </c>
      <c r="E1750" s="6" t="s">
        <v>5</v>
      </c>
      <c r="F1750" s="2">
        <v>3</v>
      </c>
      <c r="G1750" s="2">
        <f>G1749+1</f>
        <v>31</v>
      </c>
      <c r="H1750" s="2">
        <f>H1749+1</f>
        <v>95</v>
      </c>
      <c r="I1750" s="2">
        <v>10</v>
      </c>
      <c r="J1750" s="37">
        <v>0.2</v>
      </c>
      <c r="K1750" s="2"/>
      <c r="L1750" s="2"/>
      <c r="M1750" s="2"/>
      <c r="N1750" s="2">
        <v>14</v>
      </c>
      <c r="O1750" s="2">
        <v>1164</v>
      </c>
      <c r="P1750" s="2">
        <v>11</v>
      </c>
      <c r="Q1750" s="2">
        <v>0</v>
      </c>
      <c r="R1750" s="5">
        <v>0</v>
      </c>
      <c r="S1750" s="5">
        <v>77</v>
      </c>
      <c r="T1750" s="5">
        <v>346</v>
      </c>
      <c r="U1750" s="5">
        <v>89</v>
      </c>
      <c r="V1750" s="5">
        <v>46</v>
      </c>
      <c r="W1750" s="5">
        <v>0</v>
      </c>
      <c r="X1750" s="5">
        <v>0</v>
      </c>
      <c r="Y1750" s="5">
        <v>53</v>
      </c>
      <c r="Z1750" s="5">
        <v>334</v>
      </c>
      <c r="AA1750" s="5">
        <v>112</v>
      </c>
      <c r="AB1750" s="5">
        <v>20</v>
      </c>
      <c r="AC1750" s="5">
        <v>0</v>
      </c>
      <c r="AD1750" s="5">
        <v>0</v>
      </c>
      <c r="AE1750" s="5">
        <v>131</v>
      </c>
      <c r="AF1750" s="5">
        <v>264</v>
      </c>
      <c r="AG1750" s="5">
        <v>53</v>
      </c>
      <c r="AH1750" s="5">
        <v>110</v>
      </c>
      <c r="AI1750" s="5">
        <v>0</v>
      </c>
      <c r="AJ1750" s="5">
        <v>0</v>
      </c>
      <c r="AK1750" s="5">
        <v>30</v>
      </c>
      <c r="AL1750" s="5">
        <v>336</v>
      </c>
      <c r="AM1750" s="5">
        <v>191</v>
      </c>
      <c r="AN1750" s="5">
        <v>1</v>
      </c>
      <c r="AO1750" s="5">
        <v>0</v>
      </c>
      <c r="AP1750" s="1">
        <f t="shared" si="1523"/>
        <v>2.1026072329688814E-2</v>
      </c>
      <c r="AQ1750" s="1">
        <f t="shared" si="1524"/>
        <v>0.97897392767031122</v>
      </c>
      <c r="AR1750" s="1">
        <f t="shared" si="1525"/>
        <v>0</v>
      </c>
      <c r="AS1750" s="1">
        <f t="shared" si="1526"/>
        <v>0.22043010752688172</v>
      </c>
      <c r="AT1750" s="1">
        <f t="shared" si="1527"/>
        <v>0.62007168458781359</v>
      </c>
      <c r="AU1750" s="1">
        <f t="shared" si="1528"/>
        <v>0.15949820788530467</v>
      </c>
      <c r="AV1750" s="1">
        <f t="shared" si="1529"/>
        <v>0</v>
      </c>
      <c r="AW1750" s="1">
        <f t="shared" si="1530"/>
        <v>0.14065510597302505</v>
      </c>
      <c r="AX1750" s="1">
        <f t="shared" si="1531"/>
        <v>0.64354527938342965</v>
      </c>
      <c r="AY1750" s="1">
        <f t="shared" si="1532"/>
        <v>0.21579961464354527</v>
      </c>
      <c r="AZ1750" s="1">
        <f t="shared" si="1533"/>
        <v>0</v>
      </c>
      <c r="BA1750" s="1">
        <f t="shared" si="1534"/>
        <v>0.43189964157706096</v>
      </c>
      <c r="BB1750" s="1">
        <f t="shared" si="1535"/>
        <v>0.4731182795698925</v>
      </c>
      <c r="BC1750" s="1">
        <f t="shared" si="1536"/>
        <v>9.4982078853046589E-2</v>
      </c>
      <c r="BD1750" s="1">
        <f t="shared" si="1537"/>
        <v>0</v>
      </c>
      <c r="BE1750" s="1">
        <f t="shared" si="1538"/>
        <v>5.5555555555555552E-2</v>
      </c>
      <c r="BF1750" s="1">
        <f t="shared" si="1539"/>
        <v>0.60215053763440862</v>
      </c>
      <c r="BG1750" s="1">
        <f t="shared" si="1540"/>
        <v>0.34229390681003585</v>
      </c>
      <c r="BH1750" s="1">
        <f t="shared" si="1541"/>
        <v>-0.2202949215477347</v>
      </c>
      <c r="BI1750" s="1">
        <f t="shared" si="1542"/>
        <v>-0.19142089103689339</v>
      </c>
      <c r="BJ1750" s="1">
        <f t="shared" si="1543"/>
        <v>-0.20755810014480217</v>
      </c>
      <c r="BK1750" s="1">
        <f t="shared" si="1544"/>
        <v>-0.32503027206774765</v>
      </c>
      <c r="BL1750">
        <v>-1.2277070113187807</v>
      </c>
      <c r="BM1750" s="1" t="s">
        <v>1304</v>
      </c>
      <c r="BN1750" s="1" t="str">
        <f t="shared" si="1545"/>
        <v>MINERIO</v>
      </c>
      <c r="BO1750" s="1" t="s">
        <v>1304</v>
      </c>
    </row>
    <row r="1751" spans="1:67" x14ac:dyDescent="0.25">
      <c r="A1751" s="2" t="s">
        <v>1362</v>
      </c>
      <c r="B1751" s="2" t="s">
        <v>104</v>
      </c>
      <c r="C1751" s="2" t="s">
        <v>161</v>
      </c>
      <c r="D1751" s="2" t="e">
        <f>D1750+1</f>
        <v>#VALUE!</v>
      </c>
      <c r="E1751" s="6" t="s">
        <v>5</v>
      </c>
      <c r="F1751" s="2">
        <v>1</v>
      </c>
      <c r="G1751" s="2">
        <v>28</v>
      </c>
      <c r="H1751" s="2">
        <f>H1750+1</f>
        <v>96</v>
      </c>
      <c r="I1751" s="2">
        <v>12</v>
      </c>
      <c r="J1751" s="37">
        <v>0.06</v>
      </c>
      <c r="K1751" s="2">
        <v>0.01</v>
      </c>
      <c r="L1751" s="2"/>
      <c r="M1751" s="2"/>
      <c r="N1751" s="2">
        <v>29</v>
      </c>
      <c r="O1751" s="2">
        <v>589</v>
      </c>
      <c r="P1751" s="2">
        <v>32</v>
      </c>
      <c r="Q1751" s="2">
        <v>0</v>
      </c>
      <c r="R1751" s="5">
        <v>0</v>
      </c>
      <c r="S1751" s="5">
        <v>75</v>
      </c>
      <c r="T1751" s="5">
        <v>135</v>
      </c>
      <c r="U1751" s="5">
        <v>40</v>
      </c>
      <c r="V1751" s="5">
        <v>54</v>
      </c>
      <c r="W1751" s="5">
        <v>0</v>
      </c>
      <c r="X1751" s="5">
        <v>0</v>
      </c>
      <c r="Y1751" s="5">
        <v>53</v>
      </c>
      <c r="Z1751" s="5">
        <v>157</v>
      </c>
      <c r="AA1751" s="5">
        <v>32</v>
      </c>
      <c r="AB1751" s="5">
        <v>42</v>
      </c>
      <c r="AC1751" s="5">
        <v>0</v>
      </c>
      <c r="AD1751" s="5">
        <v>0</v>
      </c>
      <c r="AE1751" s="5">
        <v>111</v>
      </c>
      <c r="AF1751" s="5">
        <v>71</v>
      </c>
      <c r="AG1751" s="5">
        <v>31</v>
      </c>
      <c r="AH1751" s="5">
        <v>91</v>
      </c>
      <c r="AI1751" s="5">
        <v>0</v>
      </c>
      <c r="AJ1751" s="5">
        <v>0</v>
      </c>
      <c r="AK1751" s="5">
        <v>40</v>
      </c>
      <c r="AL1751" s="5">
        <v>184</v>
      </c>
      <c r="AM1751" s="5">
        <v>58</v>
      </c>
      <c r="AN1751" s="5">
        <v>21</v>
      </c>
      <c r="AO1751" s="5">
        <v>0</v>
      </c>
      <c r="AP1751" s="1">
        <f t="shared" si="1523"/>
        <v>9.3846153846153843E-2</v>
      </c>
      <c r="AQ1751" s="1">
        <f t="shared" si="1524"/>
        <v>0.9061538461538462</v>
      </c>
      <c r="AR1751" s="1">
        <f t="shared" si="1525"/>
        <v>0</v>
      </c>
      <c r="AS1751" s="1">
        <f t="shared" si="1526"/>
        <v>0.42434210526315791</v>
      </c>
      <c r="AT1751" s="1">
        <f t="shared" si="1527"/>
        <v>0.44407894736842107</v>
      </c>
      <c r="AU1751" s="1">
        <f t="shared" si="1528"/>
        <v>0.13157894736842105</v>
      </c>
      <c r="AV1751" s="1">
        <f t="shared" si="1529"/>
        <v>0</v>
      </c>
      <c r="AW1751" s="1">
        <f t="shared" si="1530"/>
        <v>0.33450704225352113</v>
      </c>
      <c r="AX1751" s="1">
        <f t="shared" si="1531"/>
        <v>0.55281690140845074</v>
      </c>
      <c r="AY1751" s="1">
        <f t="shared" si="1532"/>
        <v>0.11267605633802817</v>
      </c>
      <c r="AZ1751" s="1">
        <f t="shared" si="1533"/>
        <v>0</v>
      </c>
      <c r="BA1751" s="1">
        <f t="shared" si="1534"/>
        <v>0.66447368421052633</v>
      </c>
      <c r="BB1751" s="1">
        <f t="shared" si="1535"/>
        <v>0.23355263157894737</v>
      </c>
      <c r="BC1751" s="1">
        <f t="shared" si="1536"/>
        <v>0.10197368421052631</v>
      </c>
      <c r="BD1751" s="1">
        <f t="shared" si="1537"/>
        <v>0</v>
      </c>
      <c r="BE1751" s="1">
        <f t="shared" si="1538"/>
        <v>0.20132013201320131</v>
      </c>
      <c r="BF1751" s="1">
        <f t="shared" si="1539"/>
        <v>0.60726072607260728</v>
      </c>
      <c r="BG1751" s="1">
        <f t="shared" si="1540"/>
        <v>0.19141914191419143</v>
      </c>
      <c r="BH1751" s="1">
        <f t="shared" si="1541"/>
        <v>-0.21662480549276852</v>
      </c>
      <c r="BI1751" s="1">
        <f t="shared" si="1542"/>
        <v>-0.2574186876378039</v>
      </c>
      <c r="BJ1751" s="1">
        <f t="shared" si="1543"/>
        <v>-0.3525398151137476</v>
      </c>
      <c r="BK1751" s="1">
        <f t="shared" si="1544"/>
        <v>-0.63161523488967841</v>
      </c>
      <c r="BL1751">
        <v>-0.80801372718398246</v>
      </c>
      <c r="BM1751" s="1" t="s">
        <v>1304</v>
      </c>
      <c r="BN1751" s="1" t="str">
        <f t="shared" si="1545"/>
        <v>MINERIO</v>
      </c>
      <c r="BO1751" s="1" t="s">
        <v>1304</v>
      </c>
    </row>
    <row r="1752" spans="1:67" x14ac:dyDescent="0.25">
      <c r="A1752" s="2" t="s">
        <v>158</v>
      </c>
      <c r="B1752" s="2" t="s">
        <v>103</v>
      </c>
      <c r="C1752" s="2" t="s">
        <v>161</v>
      </c>
      <c r="D1752" s="2" t="s">
        <v>1594</v>
      </c>
      <c r="E1752" s="2" t="s">
        <v>5</v>
      </c>
      <c r="F1752" s="2">
        <v>8</v>
      </c>
      <c r="G1752" s="2">
        <v>4</v>
      </c>
      <c r="H1752" s="2">
        <v>205</v>
      </c>
      <c r="I1752" s="2">
        <v>90</v>
      </c>
      <c r="J1752" s="37">
        <v>2.5000000000000001E-2</v>
      </c>
      <c r="K1752" s="7">
        <v>0.02</v>
      </c>
      <c r="N1752" s="3">
        <v>217</v>
      </c>
      <c r="O1752" s="3">
        <v>2471</v>
      </c>
      <c r="P1752" s="3">
        <v>0</v>
      </c>
      <c r="Q1752" s="3">
        <v>564</v>
      </c>
      <c r="R1752" s="3">
        <v>0</v>
      </c>
      <c r="S1752" s="3">
        <v>12</v>
      </c>
      <c r="T1752" s="3">
        <v>1521</v>
      </c>
      <c r="U1752" s="3">
        <v>199</v>
      </c>
      <c r="V1752" s="3">
        <v>9</v>
      </c>
      <c r="W1752" s="3">
        <v>42</v>
      </c>
      <c r="X1752" s="3">
        <v>0</v>
      </c>
      <c r="Y1752" s="3">
        <v>3</v>
      </c>
      <c r="Z1752" s="3">
        <v>1442</v>
      </c>
      <c r="AA1752" s="3">
        <v>306</v>
      </c>
      <c r="AB1752" s="3">
        <v>2</v>
      </c>
      <c r="AC1752" s="3">
        <v>28</v>
      </c>
      <c r="AD1752" s="3">
        <v>0</v>
      </c>
      <c r="AE1752" s="3">
        <v>41</v>
      </c>
      <c r="AF1752" s="3">
        <v>1523</v>
      </c>
      <c r="AG1752" s="3">
        <v>120</v>
      </c>
      <c r="AH1752" s="3">
        <v>35</v>
      </c>
      <c r="AI1752" s="1">
        <v>66</v>
      </c>
      <c r="AJ1752" s="1">
        <v>0</v>
      </c>
      <c r="AK1752" s="1">
        <v>3</v>
      </c>
      <c r="AL1752" s="1">
        <v>1364</v>
      </c>
      <c r="AM1752" s="1">
        <v>395</v>
      </c>
      <c r="AN1752" s="1">
        <v>1</v>
      </c>
      <c r="AO1752" s="1">
        <v>18</v>
      </c>
      <c r="AP1752" s="1">
        <f t="shared" si="1523"/>
        <v>6.6728167281672815E-2</v>
      </c>
      <c r="AQ1752" s="1">
        <f t="shared" si="1524"/>
        <v>0.93327183271832714</v>
      </c>
      <c r="AR1752" s="1">
        <f t="shared" si="1525"/>
        <v>0</v>
      </c>
      <c r="AS1752" s="1">
        <f t="shared" si="1526"/>
        <v>1.1777902411665733E-2</v>
      </c>
      <c r="AT1752" s="1">
        <f t="shared" si="1527"/>
        <v>0.8530566461020751</v>
      </c>
      <c r="AU1752" s="1">
        <f t="shared" si="1528"/>
        <v>0.13516545148625911</v>
      </c>
      <c r="AV1752" s="1">
        <f t="shared" si="1529"/>
        <v>0</v>
      </c>
      <c r="AW1752" s="1">
        <f t="shared" si="1530"/>
        <v>2.807411566535654E-3</v>
      </c>
      <c r="AX1752" s="1">
        <f t="shared" si="1531"/>
        <v>0.80965749578888269</v>
      </c>
      <c r="AY1752" s="1">
        <f t="shared" si="1532"/>
        <v>0.18753509264458171</v>
      </c>
      <c r="AZ1752" s="1">
        <f t="shared" si="1533"/>
        <v>0</v>
      </c>
      <c r="BA1752" s="1">
        <f t="shared" si="1534"/>
        <v>4.2577030812324931E-2</v>
      </c>
      <c r="BB1752" s="1">
        <f t="shared" si="1535"/>
        <v>0.85322128851540613</v>
      </c>
      <c r="BC1752" s="1">
        <f t="shared" si="1536"/>
        <v>0.10420168067226891</v>
      </c>
      <c r="BD1752" s="1">
        <f t="shared" si="1537"/>
        <v>0</v>
      </c>
      <c r="BE1752" s="1">
        <f t="shared" si="1538"/>
        <v>2.2459292532285235E-3</v>
      </c>
      <c r="BF1752" s="1">
        <f t="shared" si="1539"/>
        <v>0.76586187535092642</v>
      </c>
      <c r="BG1752" s="1">
        <f t="shared" si="1540"/>
        <v>0.23189219539584502</v>
      </c>
      <c r="BH1752" s="1">
        <f t="shared" si="1541"/>
        <v>-0.11584954914278343</v>
      </c>
      <c r="BI1752" s="1">
        <f t="shared" si="1542"/>
        <v>-9.1698659079833281E-2</v>
      </c>
      <c r="BJ1752" s="1">
        <f t="shared" si="1543"/>
        <v>-6.902212912235621E-2</v>
      </c>
      <c r="BK1752" s="1">
        <f t="shared" si="1544"/>
        <v>-6.8938317112169439E-2</v>
      </c>
      <c r="BL1752">
        <v>-0.92356781706096858</v>
      </c>
      <c r="BM1752" s="1" t="s">
        <v>1304</v>
      </c>
      <c r="BN1752" s="1" t="str">
        <f t="shared" si="1545"/>
        <v>ESTERIL</v>
      </c>
      <c r="BO1752" s="1" t="s">
        <v>1304</v>
      </c>
    </row>
    <row r="1753" spans="1:67" x14ac:dyDescent="0.25">
      <c r="A1753" s="2" t="s">
        <v>1362</v>
      </c>
      <c r="B1753" s="2" t="s">
        <v>103</v>
      </c>
      <c r="C1753" s="2" t="s">
        <v>1408</v>
      </c>
      <c r="D1753" s="2" t="e">
        <f>D1752+1</f>
        <v>#VALUE!</v>
      </c>
      <c r="E1753" s="6" t="s">
        <v>5</v>
      </c>
      <c r="G1753" s="2">
        <v>4</v>
      </c>
      <c r="H1753" s="2">
        <v>4</v>
      </c>
      <c r="I1753" s="35">
        <v>-888</v>
      </c>
      <c r="J1753" s="35">
        <v>-888</v>
      </c>
      <c r="K1753" s="5"/>
      <c r="L1753" s="5"/>
      <c r="M1753" s="5"/>
      <c r="N1753" s="5">
        <v>0</v>
      </c>
      <c r="O1753" s="5">
        <v>4537</v>
      </c>
      <c r="P1753" s="5">
        <v>0</v>
      </c>
      <c r="Q1753" s="5">
        <v>697</v>
      </c>
      <c r="R1753" s="5">
        <v>0</v>
      </c>
      <c r="S1753" s="5">
        <v>171</v>
      </c>
      <c r="T1753" s="5">
        <v>2040</v>
      </c>
      <c r="U1753" s="5">
        <v>219</v>
      </c>
      <c r="V1753" s="5">
        <v>260</v>
      </c>
      <c r="W1753" s="5">
        <v>236</v>
      </c>
      <c r="X1753" s="5">
        <v>0</v>
      </c>
      <c r="Y1753" s="5">
        <v>52</v>
      </c>
      <c r="Z1753" s="5">
        <v>2219</v>
      </c>
      <c r="AA1753" s="5">
        <v>387</v>
      </c>
      <c r="AB1753" s="5">
        <v>85</v>
      </c>
      <c r="AC1753" s="5">
        <v>181</v>
      </c>
      <c r="AD1753" s="5">
        <v>0</v>
      </c>
      <c r="AE1753" s="5">
        <v>507</v>
      </c>
      <c r="AF1753" s="5">
        <v>1500</v>
      </c>
      <c r="AG1753" s="5">
        <v>97</v>
      </c>
      <c r="AH1753" s="5">
        <v>611</v>
      </c>
      <c r="AI1753" s="5">
        <v>214</v>
      </c>
      <c r="AJ1753" s="5">
        <v>0</v>
      </c>
      <c r="AK1753" s="5">
        <v>17</v>
      </c>
      <c r="AL1753" s="5">
        <v>2233</v>
      </c>
      <c r="AM1753" s="5">
        <v>537</v>
      </c>
      <c r="AN1753" s="5">
        <v>20</v>
      </c>
      <c r="AO1753" s="5">
        <v>117</v>
      </c>
      <c r="AP1753" s="1">
        <f t="shared" si="1523"/>
        <v>0</v>
      </c>
      <c r="AQ1753" s="1">
        <f t="shared" si="1524"/>
        <v>1</v>
      </c>
      <c r="AR1753" s="1">
        <f t="shared" si="1525"/>
        <v>0</v>
      </c>
      <c r="AS1753" s="1">
        <f t="shared" si="1526"/>
        <v>0.14730006835269993</v>
      </c>
      <c r="AT1753" s="1">
        <f t="shared" si="1527"/>
        <v>0.69719753930280248</v>
      </c>
      <c r="AU1753" s="1">
        <f t="shared" si="1528"/>
        <v>0.15550239234449761</v>
      </c>
      <c r="AV1753" s="1">
        <f t="shared" si="1529"/>
        <v>0</v>
      </c>
      <c r="AW1753" s="1">
        <f t="shared" si="1530"/>
        <v>4.6853625170998635E-2</v>
      </c>
      <c r="AX1753" s="1">
        <f t="shared" si="1531"/>
        <v>0.75889192886456913</v>
      </c>
      <c r="AY1753" s="1">
        <f t="shared" si="1532"/>
        <v>0.19425444596443228</v>
      </c>
      <c r="AZ1753" s="1">
        <f t="shared" si="1533"/>
        <v>0</v>
      </c>
      <c r="BA1753" s="1">
        <f t="shared" si="1534"/>
        <v>0.38170023898941619</v>
      </c>
      <c r="BB1753" s="1">
        <f t="shared" si="1535"/>
        <v>0.51212017753499484</v>
      </c>
      <c r="BC1753" s="1">
        <f t="shared" si="1536"/>
        <v>0.10617958347558894</v>
      </c>
      <c r="BD1753" s="1">
        <f t="shared" si="1537"/>
        <v>0</v>
      </c>
      <c r="BE1753" s="1">
        <f t="shared" si="1538"/>
        <v>1.2653898768809849E-2</v>
      </c>
      <c r="BF1753" s="1">
        <f t="shared" si="1539"/>
        <v>0.76367989056087549</v>
      </c>
      <c r="BG1753" s="1">
        <f t="shared" si="1540"/>
        <v>0.22366621067031464</v>
      </c>
      <c r="BH1753" s="1">
        <f t="shared" si="1541"/>
        <v>-0.1170886452143849</v>
      </c>
      <c r="BI1753" s="1">
        <f t="shared" si="1542"/>
        <v>-0.1198200660538145</v>
      </c>
      <c r="BJ1753" s="1">
        <f t="shared" si="1543"/>
        <v>-0.15664415436339327</v>
      </c>
      <c r="BK1753" s="1">
        <f t="shared" si="1544"/>
        <v>-0.29062811262591748</v>
      </c>
      <c r="BL1753">
        <v>-1.3637357702522983</v>
      </c>
      <c r="BM1753" s="1" t="s">
        <v>1304</v>
      </c>
      <c r="BN1753" s="1" t="str">
        <f t="shared" si="1545"/>
        <v>ESTERIL</v>
      </c>
      <c r="BO1753" s="1" t="s">
        <v>1304</v>
      </c>
    </row>
    <row r="1754" spans="1:67" x14ac:dyDescent="0.25">
      <c r="A1754" s="2" t="s">
        <v>1362</v>
      </c>
      <c r="B1754" s="2" t="s">
        <v>104</v>
      </c>
      <c r="C1754" s="2" t="s">
        <v>161</v>
      </c>
      <c r="D1754" s="2" t="e">
        <f>D1753+1</f>
        <v>#VALUE!</v>
      </c>
      <c r="E1754" s="6" t="s">
        <v>5</v>
      </c>
      <c r="F1754" s="2">
        <v>3</v>
      </c>
      <c r="G1754" s="2">
        <f>G1753+1</f>
        <v>5</v>
      </c>
      <c r="H1754" s="2">
        <f>H1753+1</f>
        <v>5</v>
      </c>
      <c r="I1754" s="2">
        <v>5</v>
      </c>
      <c r="J1754" s="37">
        <v>0.18</v>
      </c>
      <c r="K1754" s="2"/>
      <c r="L1754" s="2"/>
      <c r="M1754" s="2"/>
      <c r="N1754" s="2">
        <v>0</v>
      </c>
      <c r="O1754" s="2">
        <v>895</v>
      </c>
      <c r="P1754" s="2">
        <v>0</v>
      </c>
      <c r="Q1754" s="2">
        <v>0</v>
      </c>
      <c r="R1754" s="5">
        <v>0</v>
      </c>
      <c r="S1754" s="5">
        <v>38</v>
      </c>
      <c r="T1754" s="5">
        <v>299</v>
      </c>
      <c r="U1754" s="5">
        <v>92</v>
      </c>
      <c r="V1754" s="5">
        <v>18</v>
      </c>
      <c r="W1754" s="5">
        <v>0</v>
      </c>
      <c r="X1754" s="5">
        <v>0</v>
      </c>
      <c r="Y1754" s="5">
        <v>20</v>
      </c>
      <c r="Z1754" s="5">
        <v>284</v>
      </c>
      <c r="AA1754" s="5">
        <v>104</v>
      </c>
      <c r="AB1754" s="5">
        <v>4</v>
      </c>
      <c r="AC1754" s="5">
        <v>0</v>
      </c>
      <c r="AD1754" s="5">
        <v>0</v>
      </c>
      <c r="AE1754" s="5">
        <v>61</v>
      </c>
      <c r="AF1754" s="5">
        <v>301</v>
      </c>
      <c r="AG1754" s="5">
        <v>48</v>
      </c>
      <c r="AH1754" s="5">
        <v>37</v>
      </c>
      <c r="AI1754" s="5">
        <v>0</v>
      </c>
      <c r="AJ1754" s="5">
        <v>0</v>
      </c>
      <c r="AK1754" s="5">
        <v>9</v>
      </c>
      <c r="AL1754" s="5">
        <v>255</v>
      </c>
      <c r="AM1754" s="5">
        <v>183</v>
      </c>
      <c r="AN1754" s="5">
        <v>0</v>
      </c>
      <c r="AO1754" s="5">
        <v>0</v>
      </c>
      <c r="AP1754" s="1">
        <f t="shared" si="1523"/>
        <v>0</v>
      </c>
      <c r="AQ1754" s="1">
        <f t="shared" si="1524"/>
        <v>1</v>
      </c>
      <c r="AR1754" s="1">
        <f t="shared" si="1525"/>
        <v>0</v>
      </c>
      <c r="AS1754" s="1">
        <f t="shared" si="1526"/>
        <v>0.12527964205816555</v>
      </c>
      <c r="AT1754" s="1">
        <f t="shared" si="1527"/>
        <v>0.66890380313199105</v>
      </c>
      <c r="AU1754" s="1">
        <f t="shared" si="1528"/>
        <v>0.2058165548098434</v>
      </c>
      <c r="AV1754" s="1">
        <f t="shared" si="1529"/>
        <v>0</v>
      </c>
      <c r="AW1754" s="1">
        <f t="shared" si="1530"/>
        <v>5.8252427184466021E-2</v>
      </c>
      <c r="AX1754" s="1">
        <f t="shared" si="1531"/>
        <v>0.68932038834951459</v>
      </c>
      <c r="AY1754" s="1">
        <f t="shared" si="1532"/>
        <v>0.25242718446601942</v>
      </c>
      <c r="AZ1754" s="1">
        <f t="shared" si="1533"/>
        <v>0</v>
      </c>
      <c r="BA1754" s="1">
        <f t="shared" si="1534"/>
        <v>0.21923937360178972</v>
      </c>
      <c r="BB1754" s="1">
        <f t="shared" si="1535"/>
        <v>0.67337807606263977</v>
      </c>
      <c r="BC1754" s="1">
        <f t="shared" si="1536"/>
        <v>0.10738255033557047</v>
      </c>
      <c r="BD1754" s="1">
        <f t="shared" si="1537"/>
        <v>0</v>
      </c>
      <c r="BE1754" s="1">
        <f t="shared" si="1538"/>
        <v>2.0134228187919462E-2</v>
      </c>
      <c r="BF1754" s="1">
        <f t="shared" si="1539"/>
        <v>0.57046979865771807</v>
      </c>
      <c r="BG1754" s="1">
        <f t="shared" si="1540"/>
        <v>0.40939597315436244</v>
      </c>
      <c r="BH1754" s="1">
        <f t="shared" si="1541"/>
        <v>-0.24376734269798134</v>
      </c>
      <c r="BI1754" s="1">
        <f t="shared" si="1542"/>
        <v>-0.16157887598609691</v>
      </c>
      <c r="BJ1754" s="1">
        <f t="shared" si="1543"/>
        <v>-0.17463633480750684</v>
      </c>
      <c r="BK1754" s="1">
        <f t="shared" si="1544"/>
        <v>-0.17174102753809314</v>
      </c>
      <c r="BL1754">
        <v>-0.97094020714752305</v>
      </c>
      <c r="BM1754" s="1" t="s">
        <v>1304</v>
      </c>
      <c r="BN1754" s="1" t="str">
        <f t="shared" si="1545"/>
        <v>MINERIO</v>
      </c>
      <c r="BO1754" s="1" t="s">
        <v>1304</v>
      </c>
    </row>
    <row r="1755" spans="1:67" x14ac:dyDescent="0.25">
      <c r="A1755" s="2" t="s">
        <v>1362</v>
      </c>
      <c r="B1755" s="2" t="s">
        <v>103</v>
      </c>
      <c r="C1755" s="2" t="s">
        <v>953</v>
      </c>
      <c r="D1755" s="2" t="e">
        <f>D1754+1</f>
        <v>#VALUE!</v>
      </c>
      <c r="E1755" s="6" t="s">
        <v>5</v>
      </c>
      <c r="F1755" s="2">
        <v>1</v>
      </c>
      <c r="G1755" s="2">
        <v>8</v>
      </c>
      <c r="H1755" s="2">
        <f>H1754+1</f>
        <v>6</v>
      </c>
      <c r="I1755" s="2">
        <v>166</v>
      </c>
      <c r="J1755" s="35">
        <v>-888</v>
      </c>
      <c r="K1755" s="2"/>
      <c r="L1755" s="2"/>
      <c r="M1755" s="2"/>
      <c r="N1755" s="2">
        <v>23</v>
      </c>
      <c r="O1755" s="2">
        <v>6401</v>
      </c>
      <c r="P1755" s="2">
        <v>0</v>
      </c>
      <c r="Q1755" s="2">
        <v>881</v>
      </c>
      <c r="R1755" s="5">
        <v>0</v>
      </c>
      <c r="S1755" s="5">
        <v>40</v>
      </c>
      <c r="T1755" s="5">
        <v>3532</v>
      </c>
      <c r="U1755" s="5">
        <v>362</v>
      </c>
      <c r="V1755" s="5">
        <v>43</v>
      </c>
      <c r="W1755" s="5">
        <v>149</v>
      </c>
      <c r="X1755" s="5">
        <v>0</v>
      </c>
      <c r="Y1755" s="5">
        <v>25</v>
      </c>
      <c r="Z1755" s="5">
        <v>3380</v>
      </c>
      <c r="AA1755" s="5">
        <v>617</v>
      </c>
      <c r="AB1755" s="5">
        <v>23</v>
      </c>
      <c r="AC1755" s="5">
        <v>80</v>
      </c>
      <c r="AD1755" s="5">
        <v>0</v>
      </c>
      <c r="AE1755" s="5">
        <v>138</v>
      </c>
      <c r="AF1755" s="5">
        <v>3367</v>
      </c>
      <c r="AG1755" s="5">
        <v>184</v>
      </c>
      <c r="AH1755" s="5">
        <v>171</v>
      </c>
      <c r="AI1755" s="5">
        <v>267</v>
      </c>
      <c r="AJ1755" s="5">
        <v>0</v>
      </c>
      <c r="AK1755" s="5">
        <v>19</v>
      </c>
      <c r="AL1755" s="5">
        <v>3219</v>
      </c>
      <c r="AM1755" s="5">
        <v>828</v>
      </c>
      <c r="AN1755" s="5">
        <v>15</v>
      </c>
      <c r="AO1755" s="5">
        <v>43</v>
      </c>
      <c r="AP1755" s="1">
        <f t="shared" si="1523"/>
        <v>3.1485284052019166E-3</v>
      </c>
      <c r="AQ1755" s="1">
        <f t="shared" si="1524"/>
        <v>0.99685147159479803</v>
      </c>
      <c r="AR1755" s="1">
        <f t="shared" si="1525"/>
        <v>0</v>
      </c>
      <c r="AS1755" s="1">
        <f t="shared" si="1526"/>
        <v>2.0116335433834221E-2</v>
      </c>
      <c r="AT1755" s="1">
        <f t="shared" si="1527"/>
        <v>0.85603490063015031</v>
      </c>
      <c r="AU1755" s="1">
        <f t="shared" si="1528"/>
        <v>0.12384876393601552</v>
      </c>
      <c r="AV1755" s="1">
        <f t="shared" si="1529"/>
        <v>0</v>
      </c>
      <c r="AW1755" s="1">
        <f t="shared" si="1530"/>
        <v>1.1636363636363636E-2</v>
      </c>
      <c r="AX1755" s="1">
        <f t="shared" si="1531"/>
        <v>0.81939393939393934</v>
      </c>
      <c r="AY1755" s="1">
        <f t="shared" si="1532"/>
        <v>0.16896969696969696</v>
      </c>
      <c r="AZ1755" s="1">
        <f t="shared" si="1533"/>
        <v>0</v>
      </c>
      <c r="BA1755" s="1">
        <f t="shared" si="1534"/>
        <v>7.4872788950811731E-2</v>
      </c>
      <c r="BB1755" s="1">
        <f t="shared" si="1535"/>
        <v>0.81584686212745339</v>
      </c>
      <c r="BC1755" s="1">
        <f t="shared" si="1536"/>
        <v>0.10928034892173491</v>
      </c>
      <c r="BD1755" s="1">
        <f t="shared" si="1537"/>
        <v>0</v>
      </c>
      <c r="BE1755" s="1">
        <f t="shared" si="1538"/>
        <v>8.2444228903976718E-3</v>
      </c>
      <c r="BF1755" s="1">
        <f t="shared" si="1539"/>
        <v>0.78055286129970902</v>
      </c>
      <c r="BG1755" s="1">
        <f t="shared" si="1540"/>
        <v>0.2112027158098933</v>
      </c>
      <c r="BH1755" s="1">
        <f t="shared" si="1541"/>
        <v>-0.10759767992586541</v>
      </c>
      <c r="BI1755" s="1">
        <f t="shared" si="1542"/>
        <v>-8.650725260828919E-2</v>
      </c>
      <c r="BJ1755" s="1">
        <f t="shared" si="1543"/>
        <v>-6.7508528731601763E-2</v>
      </c>
      <c r="BK1755" s="1">
        <f t="shared" si="1544"/>
        <v>-8.8391352489327349E-2</v>
      </c>
      <c r="BL1755">
        <v>-0.92256134162048276</v>
      </c>
      <c r="BM1755" s="1" t="s">
        <v>1304</v>
      </c>
      <c r="BN1755" s="1" t="str">
        <f t="shared" si="1545"/>
        <v>ESTERIL</v>
      </c>
      <c r="BO1755" s="1" t="s">
        <v>1304</v>
      </c>
    </row>
    <row r="1756" spans="1:67" x14ac:dyDescent="0.25">
      <c r="A1756" s="2" t="s">
        <v>1362</v>
      </c>
      <c r="B1756" s="2" t="s">
        <v>103</v>
      </c>
      <c r="C1756" s="2" t="s">
        <v>1408</v>
      </c>
      <c r="D1756" s="2" t="e">
        <f>D1755+1</f>
        <v>#VALUE!</v>
      </c>
      <c r="E1756" s="6" t="s">
        <v>5</v>
      </c>
      <c r="G1756" s="2">
        <v>7</v>
      </c>
      <c r="H1756" s="2">
        <v>41</v>
      </c>
      <c r="I1756" s="35">
        <v>-888</v>
      </c>
      <c r="J1756" s="35">
        <v>-888</v>
      </c>
      <c r="K1756" s="5"/>
      <c r="L1756" s="5"/>
      <c r="M1756" s="5"/>
      <c r="N1756" s="5">
        <v>0</v>
      </c>
      <c r="O1756" s="5">
        <v>4789</v>
      </c>
      <c r="P1756" s="5">
        <v>0</v>
      </c>
      <c r="Q1756" s="5">
        <v>727</v>
      </c>
      <c r="R1756" s="5">
        <v>0</v>
      </c>
      <c r="S1756" s="5">
        <v>207</v>
      </c>
      <c r="T1756" s="5">
        <v>2188</v>
      </c>
      <c r="U1756" s="5">
        <v>209</v>
      </c>
      <c r="V1756" s="5">
        <v>257</v>
      </c>
      <c r="W1756" s="5">
        <v>236</v>
      </c>
      <c r="X1756" s="5">
        <v>0</v>
      </c>
      <c r="Y1756" s="5">
        <v>94</v>
      </c>
      <c r="Z1756" s="5">
        <v>2319</v>
      </c>
      <c r="AA1756" s="5">
        <v>347</v>
      </c>
      <c r="AB1756" s="5">
        <v>135</v>
      </c>
      <c r="AC1756" s="5">
        <v>202</v>
      </c>
      <c r="AD1756" s="5">
        <v>0</v>
      </c>
      <c r="AE1756" s="5">
        <v>515</v>
      </c>
      <c r="AF1756" s="5">
        <v>1624</v>
      </c>
      <c r="AG1756" s="5">
        <v>98</v>
      </c>
      <c r="AH1756" s="5">
        <v>623</v>
      </c>
      <c r="AI1756" s="5">
        <v>241</v>
      </c>
      <c r="AJ1756" s="5">
        <v>0</v>
      </c>
      <c r="AK1756" s="5">
        <v>37</v>
      </c>
      <c r="AL1756" s="5">
        <v>2396</v>
      </c>
      <c r="AM1756" s="5">
        <v>482</v>
      </c>
      <c r="AN1756" s="5">
        <v>45</v>
      </c>
      <c r="AO1756" s="5">
        <v>137</v>
      </c>
      <c r="AP1756" s="1">
        <f t="shared" si="1523"/>
        <v>0</v>
      </c>
      <c r="AQ1756" s="1">
        <f t="shared" si="1524"/>
        <v>1</v>
      </c>
      <c r="AR1756" s="1">
        <f t="shared" si="1525"/>
        <v>0</v>
      </c>
      <c r="AS1756" s="1">
        <f t="shared" si="1526"/>
        <v>0.14982240878269293</v>
      </c>
      <c r="AT1756" s="1">
        <f t="shared" si="1527"/>
        <v>0.70649015175976748</v>
      </c>
      <c r="AU1756" s="1">
        <f t="shared" si="1528"/>
        <v>0.14368743945753956</v>
      </c>
      <c r="AV1756" s="1">
        <f t="shared" si="1529"/>
        <v>0</v>
      </c>
      <c r="AW1756" s="1">
        <f t="shared" si="1530"/>
        <v>7.3942525024216985E-2</v>
      </c>
      <c r="AX1756" s="1">
        <f t="shared" si="1531"/>
        <v>0.7487891507910881</v>
      </c>
      <c r="AY1756" s="1">
        <f t="shared" si="1532"/>
        <v>0.17726832418469488</v>
      </c>
      <c r="AZ1756" s="1">
        <f t="shared" si="1533"/>
        <v>0</v>
      </c>
      <c r="BA1756" s="1">
        <f t="shared" si="1534"/>
        <v>0.36697839406643018</v>
      </c>
      <c r="BB1756" s="1">
        <f t="shared" si="1535"/>
        <v>0.52370203160270878</v>
      </c>
      <c r="BC1756" s="1">
        <f t="shared" si="1536"/>
        <v>0.10931957433086101</v>
      </c>
      <c r="BD1756" s="1">
        <f t="shared" si="1537"/>
        <v>0</v>
      </c>
      <c r="BE1756" s="1">
        <f t="shared" si="1538"/>
        <v>2.6477236034872457E-2</v>
      </c>
      <c r="BF1756" s="1">
        <f t="shared" si="1539"/>
        <v>0.77365192121407811</v>
      </c>
      <c r="BG1756" s="1">
        <f t="shared" si="1540"/>
        <v>0.19987084275104941</v>
      </c>
      <c r="BH1756" s="1">
        <f t="shared" si="1541"/>
        <v>-0.11145439163951301</v>
      </c>
      <c r="BI1756" s="1">
        <f t="shared" si="1542"/>
        <v>-0.12564045671879945</v>
      </c>
      <c r="BJ1756" s="1">
        <f t="shared" si="1543"/>
        <v>-0.15089388769539364</v>
      </c>
      <c r="BK1756" s="1">
        <f t="shared" si="1544"/>
        <v>-0.2809157413321699</v>
      </c>
      <c r="BL1756">
        <v>-1.258386850520439</v>
      </c>
      <c r="BM1756" s="1" t="s">
        <v>1304</v>
      </c>
      <c r="BN1756" s="1" t="str">
        <f t="shared" si="1545"/>
        <v>ESTERIL</v>
      </c>
      <c r="BO1756" s="1" t="s">
        <v>1304</v>
      </c>
    </row>
    <row r="1757" spans="1:67" x14ac:dyDescent="0.25">
      <c r="A1757" s="2" t="s">
        <v>521</v>
      </c>
      <c r="B1757" s="2" t="s">
        <v>103</v>
      </c>
      <c r="C1757" s="2" t="s">
        <v>161</v>
      </c>
      <c r="D1757" s="2" t="s">
        <v>699</v>
      </c>
      <c r="E1757" s="6" t="s">
        <v>5</v>
      </c>
      <c r="G1757" s="2">
        <v>2</v>
      </c>
      <c r="H1757" s="2">
        <v>33</v>
      </c>
      <c r="I1757" s="2">
        <v>130</v>
      </c>
      <c r="J1757" s="37">
        <v>0.12</v>
      </c>
      <c r="K1757" s="3">
        <v>0.01</v>
      </c>
      <c r="L1757" s="2"/>
      <c r="M1757" s="2"/>
      <c r="N1757" s="2">
        <v>19</v>
      </c>
      <c r="O1757" s="2">
        <v>5413</v>
      </c>
      <c r="P1757" s="2">
        <v>0</v>
      </c>
      <c r="Q1757" s="2">
        <v>795</v>
      </c>
      <c r="R1757" s="5">
        <v>0</v>
      </c>
      <c r="S1757" s="5">
        <v>20</v>
      </c>
      <c r="T1757" s="5">
        <v>2910</v>
      </c>
      <c r="U1757" s="5">
        <v>426</v>
      </c>
      <c r="V1757" s="5">
        <v>34</v>
      </c>
      <c r="W1757" s="5">
        <v>102</v>
      </c>
      <c r="X1757" s="5">
        <v>0</v>
      </c>
      <c r="Y1757" s="5">
        <v>4</v>
      </c>
      <c r="Z1757" s="5">
        <v>2722</v>
      </c>
      <c r="AA1757" s="5">
        <v>691</v>
      </c>
      <c r="AB1757" s="5">
        <v>9</v>
      </c>
      <c r="AC1757" s="5">
        <v>66</v>
      </c>
      <c r="AD1757" s="1">
        <v>0</v>
      </c>
      <c r="AE1757" s="1">
        <v>98</v>
      </c>
      <c r="AF1757" s="1">
        <v>2884</v>
      </c>
      <c r="AG1757" s="1">
        <v>212</v>
      </c>
      <c r="AH1757" s="1">
        <v>124</v>
      </c>
      <c r="AI1757" s="1">
        <v>175</v>
      </c>
      <c r="AJ1757" s="1">
        <v>0</v>
      </c>
      <c r="AK1757" s="1">
        <v>1</v>
      </c>
      <c r="AL1757" s="1">
        <v>2514</v>
      </c>
      <c r="AM1757" s="1">
        <v>940</v>
      </c>
      <c r="AN1757" s="1">
        <v>1</v>
      </c>
      <c r="AO1757" s="1">
        <v>36</v>
      </c>
      <c r="AP1757" s="1">
        <f t="shared" si="1523"/>
        <v>3.0512285209571221E-3</v>
      </c>
      <c r="AQ1757" s="1">
        <f t="shared" si="1524"/>
        <v>0.99694877147904293</v>
      </c>
      <c r="AR1757" s="1">
        <f t="shared" si="1525"/>
        <v>0</v>
      </c>
      <c r="AS1757" s="1">
        <f t="shared" si="1526"/>
        <v>1.5463917525773196E-2</v>
      </c>
      <c r="AT1757" s="1">
        <f t="shared" si="1527"/>
        <v>0.83333333333333337</v>
      </c>
      <c r="AU1757" s="1">
        <f t="shared" si="1528"/>
        <v>0.15120274914089346</v>
      </c>
      <c r="AV1757" s="1">
        <f t="shared" si="1529"/>
        <v>0</v>
      </c>
      <c r="AW1757" s="1">
        <f t="shared" si="1530"/>
        <v>3.7227949599083618E-3</v>
      </c>
      <c r="AX1757" s="1">
        <f t="shared" si="1531"/>
        <v>0.77949599083619703</v>
      </c>
      <c r="AY1757" s="1">
        <f t="shared" si="1532"/>
        <v>0.21678121420389462</v>
      </c>
      <c r="AZ1757" s="1">
        <f t="shared" si="1533"/>
        <v>0</v>
      </c>
      <c r="BA1757" s="1">
        <f t="shared" si="1534"/>
        <v>6.3555682794159754E-2</v>
      </c>
      <c r="BB1757" s="1">
        <f t="shared" si="1535"/>
        <v>0.82565130260521047</v>
      </c>
      <c r="BC1757" s="1">
        <f t="shared" si="1536"/>
        <v>0.11079301460062983</v>
      </c>
      <c r="BD1757" s="1">
        <f t="shared" si="1537"/>
        <v>0</v>
      </c>
      <c r="BE1757" s="1">
        <f t="shared" si="1538"/>
        <v>5.7273768613974802E-4</v>
      </c>
      <c r="BF1757" s="1">
        <f t="shared" si="1539"/>
        <v>0.71993127147766323</v>
      </c>
      <c r="BG1757" s="1">
        <f t="shared" si="1540"/>
        <v>0.27949599083619703</v>
      </c>
      <c r="BH1757" s="1">
        <f t="shared" si="1541"/>
        <v>-0.14270896168359318</v>
      </c>
      <c r="BI1757" s="1">
        <f t="shared" si="1542"/>
        <v>-0.10818611416621622</v>
      </c>
      <c r="BJ1757" s="1">
        <f t="shared" si="1543"/>
        <v>-7.9181246047624804E-2</v>
      </c>
      <c r="BK1757" s="1">
        <f t="shared" si="1544"/>
        <v>-8.3203329590255296E-2</v>
      </c>
      <c r="BL1757">
        <v>-0.95911979795393165</v>
      </c>
      <c r="BM1757" s="1" t="s">
        <v>1304</v>
      </c>
      <c r="BN1757" s="1" t="str">
        <f t="shared" si="1545"/>
        <v>MINERIO</v>
      </c>
      <c r="BO1757" s="1" t="s">
        <v>1304</v>
      </c>
    </row>
    <row r="1758" spans="1:67" x14ac:dyDescent="0.25">
      <c r="A1758" s="2" t="s">
        <v>1362</v>
      </c>
      <c r="B1758" s="2" t="s">
        <v>104</v>
      </c>
      <c r="C1758" s="2" t="s">
        <v>161</v>
      </c>
      <c r="D1758" s="2" t="e">
        <f>D1757+1</f>
        <v>#VALUE!</v>
      </c>
      <c r="E1758" s="6" t="s">
        <v>5</v>
      </c>
      <c r="F1758" s="2">
        <v>1</v>
      </c>
      <c r="G1758" s="2">
        <v>39</v>
      </c>
      <c r="H1758" s="2">
        <f>H1757+1</f>
        <v>34</v>
      </c>
      <c r="I1758" s="2">
        <v>10</v>
      </c>
      <c r="J1758" s="37">
        <v>0.08</v>
      </c>
      <c r="K1758" s="2">
        <v>7.0000000000000007E-2</v>
      </c>
      <c r="L1758" s="2"/>
      <c r="M1758" s="2"/>
      <c r="N1758" s="2">
        <v>0</v>
      </c>
      <c r="O1758" s="2">
        <v>1405</v>
      </c>
      <c r="P1758" s="2">
        <v>0</v>
      </c>
      <c r="Q1758" s="2">
        <v>0</v>
      </c>
      <c r="R1758" s="5">
        <v>0</v>
      </c>
      <c r="S1758" s="5">
        <v>29</v>
      </c>
      <c r="T1758" s="5">
        <v>553</v>
      </c>
      <c r="U1758" s="5">
        <v>149</v>
      </c>
      <c r="V1758" s="5">
        <v>3</v>
      </c>
      <c r="W1758" s="5">
        <v>0</v>
      </c>
      <c r="X1758" s="5">
        <v>0</v>
      </c>
      <c r="Y1758" s="5">
        <v>11</v>
      </c>
      <c r="Z1758" s="5">
        <v>470</v>
      </c>
      <c r="AA1758" s="5">
        <v>211</v>
      </c>
      <c r="AB1758" s="5">
        <v>0</v>
      </c>
      <c r="AC1758" s="5">
        <v>0</v>
      </c>
      <c r="AD1758" s="5">
        <v>0</v>
      </c>
      <c r="AE1758" s="5">
        <v>78</v>
      </c>
      <c r="AF1758" s="5">
        <v>532</v>
      </c>
      <c r="AG1758" s="5">
        <v>83</v>
      </c>
      <c r="AH1758" s="5">
        <v>42</v>
      </c>
      <c r="AI1758" s="5">
        <v>0</v>
      </c>
      <c r="AJ1758" s="5">
        <v>0</v>
      </c>
      <c r="AK1758" s="5">
        <v>3</v>
      </c>
      <c r="AL1758" s="5">
        <v>401</v>
      </c>
      <c r="AM1758" s="5">
        <v>330</v>
      </c>
      <c r="AN1758" s="5">
        <v>0</v>
      </c>
      <c r="AO1758" s="5">
        <v>0</v>
      </c>
      <c r="AP1758" s="1">
        <f t="shared" si="1523"/>
        <v>0</v>
      </c>
      <c r="AQ1758" s="1">
        <f t="shared" si="1524"/>
        <v>1</v>
      </c>
      <c r="AR1758" s="1">
        <f t="shared" si="1525"/>
        <v>0</v>
      </c>
      <c r="AS1758" s="1">
        <f t="shared" si="1526"/>
        <v>4.3596730245231606E-2</v>
      </c>
      <c r="AT1758" s="1">
        <f t="shared" si="1527"/>
        <v>0.75340599455040869</v>
      </c>
      <c r="AU1758" s="1">
        <f t="shared" si="1528"/>
        <v>0.20299727520435967</v>
      </c>
      <c r="AV1758" s="1">
        <f t="shared" si="1529"/>
        <v>0</v>
      </c>
      <c r="AW1758" s="1">
        <f t="shared" si="1530"/>
        <v>1.5895953757225433E-2</v>
      </c>
      <c r="AX1758" s="1">
        <f t="shared" si="1531"/>
        <v>0.67919075144508667</v>
      </c>
      <c r="AY1758" s="1">
        <f t="shared" si="1532"/>
        <v>0.30491329479768786</v>
      </c>
      <c r="AZ1758" s="1">
        <f t="shared" si="1533"/>
        <v>0</v>
      </c>
      <c r="BA1758" s="1">
        <f t="shared" si="1534"/>
        <v>0.16326530612244897</v>
      </c>
      <c r="BB1758" s="1">
        <f t="shared" si="1535"/>
        <v>0.72380952380952379</v>
      </c>
      <c r="BC1758" s="1">
        <f t="shared" si="1536"/>
        <v>0.11292517006802721</v>
      </c>
      <c r="BD1758" s="1">
        <f t="shared" si="1537"/>
        <v>0</v>
      </c>
      <c r="BE1758" s="1">
        <f t="shared" si="1538"/>
        <v>4.0871934604904629E-3</v>
      </c>
      <c r="BF1758" s="1">
        <f t="shared" si="1539"/>
        <v>0.5463215258855586</v>
      </c>
      <c r="BG1758" s="1">
        <f t="shared" si="1540"/>
        <v>0.44959128065395093</v>
      </c>
      <c r="BH1758" s="1">
        <f t="shared" si="1541"/>
        <v>-0.26255168729588824</v>
      </c>
      <c r="BI1758" s="1">
        <f t="shared" si="1542"/>
        <v>-0.16800823652104035</v>
      </c>
      <c r="BJ1758" s="1">
        <f t="shared" si="1543"/>
        <v>-0.12297092861137229</v>
      </c>
      <c r="BK1758" s="1">
        <f t="shared" si="1544"/>
        <v>-0.14037570678914674</v>
      </c>
      <c r="BL1758">
        <v>-1.1564764799791993</v>
      </c>
      <c r="BM1758" s="1" t="s">
        <v>1304</v>
      </c>
      <c r="BN1758" s="1" t="str">
        <f t="shared" si="1545"/>
        <v>MINERIO</v>
      </c>
      <c r="BO1758" s="1" t="s">
        <v>1304</v>
      </c>
    </row>
    <row r="1759" spans="1:67" x14ac:dyDescent="0.25">
      <c r="A1759" s="2" t="s">
        <v>158</v>
      </c>
      <c r="B1759" s="2" t="s">
        <v>103</v>
      </c>
      <c r="C1759" s="2" t="s">
        <v>161</v>
      </c>
      <c r="D1759" s="2" t="s">
        <v>306</v>
      </c>
      <c r="E1759" s="2" t="s">
        <v>5</v>
      </c>
      <c r="F1759" s="2">
        <v>8</v>
      </c>
      <c r="G1759" s="2">
        <v>16</v>
      </c>
      <c r="H1759" s="2">
        <v>217</v>
      </c>
      <c r="I1759" s="2">
        <v>115</v>
      </c>
      <c r="J1759" s="37">
        <v>0.23</v>
      </c>
      <c r="K1759" s="7">
        <v>0.06</v>
      </c>
      <c r="N1759" s="3">
        <v>69</v>
      </c>
      <c r="O1759" s="3">
        <v>3727</v>
      </c>
      <c r="P1759" s="3">
        <v>0</v>
      </c>
      <c r="Q1759" s="3">
        <v>618</v>
      </c>
      <c r="R1759" s="3">
        <v>0</v>
      </c>
      <c r="S1759" s="3">
        <v>33</v>
      </c>
      <c r="T1759" s="3">
        <v>2122</v>
      </c>
      <c r="U1759" s="3">
        <v>163</v>
      </c>
      <c r="V1759" s="3">
        <v>43</v>
      </c>
      <c r="W1759" s="3">
        <v>105</v>
      </c>
      <c r="X1759" s="3">
        <v>0</v>
      </c>
      <c r="Y1759" s="3">
        <v>13</v>
      </c>
      <c r="Z1759" s="3">
        <v>2119</v>
      </c>
      <c r="AA1759" s="3">
        <v>264</v>
      </c>
      <c r="AB1759" s="3">
        <v>11</v>
      </c>
      <c r="AC1759" s="3">
        <v>59</v>
      </c>
      <c r="AD1759" s="3">
        <v>0</v>
      </c>
      <c r="AE1759" s="3">
        <v>124</v>
      </c>
      <c r="AF1759" s="3">
        <v>1872</v>
      </c>
      <c r="AG1759" s="3">
        <v>87</v>
      </c>
      <c r="AH1759" s="3">
        <v>192</v>
      </c>
      <c r="AI1759" s="1">
        <v>193</v>
      </c>
      <c r="AJ1759" s="1">
        <v>0</v>
      </c>
      <c r="AK1759" s="1">
        <v>10</v>
      </c>
      <c r="AL1759" s="1">
        <v>2057</v>
      </c>
      <c r="AM1759" s="1">
        <v>359</v>
      </c>
      <c r="AN1759" s="1">
        <v>7</v>
      </c>
      <c r="AO1759" s="1">
        <v>33</v>
      </c>
      <c r="AP1759" s="1">
        <f t="shared" si="1523"/>
        <v>1.5632079746261893E-2</v>
      </c>
      <c r="AQ1759" s="1">
        <f t="shared" si="1524"/>
        <v>0.98436792025373809</v>
      </c>
      <c r="AR1759" s="1">
        <f t="shared" si="1525"/>
        <v>0</v>
      </c>
      <c r="AS1759" s="1">
        <f t="shared" si="1526"/>
        <v>3.0819140308191405E-2</v>
      </c>
      <c r="AT1759" s="1">
        <f t="shared" si="1527"/>
        <v>0.86050283860502841</v>
      </c>
      <c r="AU1759" s="1">
        <f t="shared" si="1528"/>
        <v>0.10867802108678021</v>
      </c>
      <c r="AV1759" s="1">
        <f t="shared" si="1529"/>
        <v>0</v>
      </c>
      <c r="AW1759" s="1">
        <f t="shared" si="1530"/>
        <v>9.7323600973236012E-3</v>
      </c>
      <c r="AX1759" s="1">
        <f t="shared" si="1531"/>
        <v>0.8592862935928629</v>
      </c>
      <c r="AY1759" s="1">
        <f t="shared" si="1532"/>
        <v>0.13098134630981345</v>
      </c>
      <c r="AZ1759" s="1">
        <f t="shared" si="1533"/>
        <v>0</v>
      </c>
      <c r="BA1759" s="1">
        <f t="shared" si="1534"/>
        <v>0.1280388978930308</v>
      </c>
      <c r="BB1759" s="1">
        <f t="shared" si="1535"/>
        <v>0.75850891410048626</v>
      </c>
      <c r="BC1759" s="1">
        <f t="shared" si="1536"/>
        <v>0.11345218800648298</v>
      </c>
      <c r="BD1759" s="1">
        <f t="shared" si="1537"/>
        <v>0</v>
      </c>
      <c r="BE1759" s="1">
        <f t="shared" si="1538"/>
        <v>6.8937550689375507E-3</v>
      </c>
      <c r="BF1759" s="1">
        <f t="shared" si="1539"/>
        <v>0.8341443633414436</v>
      </c>
      <c r="BG1759" s="1">
        <f t="shared" si="1540"/>
        <v>0.15896188158961883</v>
      </c>
      <c r="BH1759" s="1">
        <f t="shared" si="1541"/>
        <v>-7.8758780564988848E-2</v>
      </c>
      <c r="BI1759" s="1">
        <f t="shared" si="1542"/>
        <v>-6.5862115548918271E-2</v>
      </c>
      <c r="BJ1759" s="1">
        <f t="shared" si="1543"/>
        <v>-6.5247692694390971E-2</v>
      </c>
      <c r="BK1759" s="1">
        <f t="shared" si="1544"/>
        <v>-0.12003931095911763</v>
      </c>
      <c r="BL1759">
        <v>-0.96233188315078944</v>
      </c>
      <c r="BM1759" s="1" t="s">
        <v>1304</v>
      </c>
      <c r="BN1759" s="1" t="str">
        <f t="shared" si="1545"/>
        <v>MINERIO</v>
      </c>
      <c r="BO1759" s="1" t="s">
        <v>1304</v>
      </c>
    </row>
    <row r="1760" spans="1:67" x14ac:dyDescent="0.25">
      <c r="A1760" s="2" t="s">
        <v>1362</v>
      </c>
      <c r="B1760" s="2" t="s">
        <v>104</v>
      </c>
      <c r="C1760" s="2" t="s">
        <v>161</v>
      </c>
      <c r="D1760" s="2" t="e">
        <f t="shared" ref="D1760:D1769" si="1546">D1759+1</f>
        <v>#VALUE!</v>
      </c>
      <c r="E1760" s="6" t="s">
        <v>5</v>
      </c>
      <c r="F1760" s="2">
        <v>1</v>
      </c>
      <c r="G1760" s="2">
        <v>32</v>
      </c>
      <c r="H1760" s="2">
        <f>H1759+1</f>
        <v>218</v>
      </c>
      <c r="I1760" s="2">
        <v>8</v>
      </c>
      <c r="J1760" s="37">
        <v>0.11</v>
      </c>
      <c r="K1760" s="2">
        <v>0.03</v>
      </c>
      <c r="L1760" s="2"/>
      <c r="M1760" s="2"/>
      <c r="N1760" s="2">
        <v>0</v>
      </c>
      <c r="O1760" s="2">
        <v>915</v>
      </c>
      <c r="P1760" s="2">
        <v>0</v>
      </c>
      <c r="Q1760" s="2">
        <v>0</v>
      </c>
      <c r="R1760" s="5">
        <v>0</v>
      </c>
      <c r="S1760" s="5">
        <v>41</v>
      </c>
      <c r="T1760" s="5">
        <v>309</v>
      </c>
      <c r="U1760" s="5">
        <v>89</v>
      </c>
      <c r="V1760" s="5">
        <v>22</v>
      </c>
      <c r="W1760" s="5">
        <v>0</v>
      </c>
      <c r="X1760" s="5">
        <v>0</v>
      </c>
      <c r="Y1760" s="5">
        <v>23</v>
      </c>
      <c r="Z1760" s="5">
        <v>307</v>
      </c>
      <c r="AA1760" s="5">
        <v>93</v>
      </c>
      <c r="AB1760" s="5">
        <v>2</v>
      </c>
      <c r="AC1760" s="5">
        <v>0</v>
      </c>
      <c r="AD1760" s="5">
        <v>0</v>
      </c>
      <c r="AE1760" s="5">
        <v>78</v>
      </c>
      <c r="AF1760" s="5">
        <v>263</v>
      </c>
      <c r="AG1760" s="5">
        <v>53</v>
      </c>
      <c r="AH1760" s="5">
        <v>67</v>
      </c>
      <c r="AI1760" s="5">
        <v>0</v>
      </c>
      <c r="AJ1760" s="5">
        <v>0</v>
      </c>
      <c r="AK1760" s="5">
        <v>14</v>
      </c>
      <c r="AL1760" s="5">
        <v>286</v>
      </c>
      <c r="AM1760" s="5">
        <v>161</v>
      </c>
      <c r="AN1760" s="5">
        <v>0</v>
      </c>
      <c r="AO1760" s="5">
        <v>0</v>
      </c>
      <c r="AP1760" s="1">
        <f t="shared" si="1523"/>
        <v>0</v>
      </c>
      <c r="AQ1760" s="1">
        <f t="shared" si="1524"/>
        <v>1</v>
      </c>
      <c r="AR1760" s="1">
        <f t="shared" si="1525"/>
        <v>0</v>
      </c>
      <c r="AS1760" s="1">
        <f t="shared" si="1526"/>
        <v>0.13665943600867678</v>
      </c>
      <c r="AT1760" s="1">
        <f t="shared" si="1527"/>
        <v>0.67028199566160518</v>
      </c>
      <c r="AU1760" s="1">
        <f t="shared" si="1528"/>
        <v>0.19305856832971802</v>
      </c>
      <c r="AV1760" s="1">
        <f t="shared" si="1529"/>
        <v>0</v>
      </c>
      <c r="AW1760" s="1">
        <f t="shared" si="1530"/>
        <v>5.8823529411764705E-2</v>
      </c>
      <c r="AX1760" s="1">
        <f t="shared" si="1531"/>
        <v>0.72235294117647064</v>
      </c>
      <c r="AY1760" s="1">
        <f t="shared" si="1532"/>
        <v>0.21882352941176469</v>
      </c>
      <c r="AZ1760" s="1">
        <f t="shared" si="1533"/>
        <v>0</v>
      </c>
      <c r="BA1760" s="1">
        <f t="shared" si="1534"/>
        <v>0.31453362255965295</v>
      </c>
      <c r="BB1760" s="1">
        <f t="shared" si="1535"/>
        <v>0.57049891540130149</v>
      </c>
      <c r="BC1760" s="1">
        <f t="shared" si="1536"/>
        <v>0.11496746203904555</v>
      </c>
      <c r="BD1760" s="1">
        <f t="shared" si="1537"/>
        <v>0</v>
      </c>
      <c r="BE1760" s="1">
        <f t="shared" si="1538"/>
        <v>3.0368763557483729E-2</v>
      </c>
      <c r="BF1760" s="1">
        <f t="shared" si="1539"/>
        <v>0.62039045553145333</v>
      </c>
      <c r="BG1760" s="1">
        <f t="shared" si="1540"/>
        <v>0.34924078091106292</v>
      </c>
      <c r="BH1760" s="1">
        <f t="shared" si="1541"/>
        <v>-0.20733489226060517</v>
      </c>
      <c r="BI1760" s="1">
        <f t="shared" si="1542"/>
        <v>-0.14125055457312502</v>
      </c>
      <c r="BJ1760" s="1">
        <f t="shared" si="1543"/>
        <v>-0.17374244596481353</v>
      </c>
      <c r="BK1760" s="1">
        <f t="shared" si="1544"/>
        <v>-0.24374517689989031</v>
      </c>
      <c r="BL1760">
        <v>-1.082761956408449</v>
      </c>
      <c r="BM1760" s="1" t="s">
        <v>1304</v>
      </c>
      <c r="BN1760" s="1" t="str">
        <f t="shared" si="1545"/>
        <v>MINERIO</v>
      </c>
      <c r="BO1760" s="1" t="s">
        <v>1304</v>
      </c>
    </row>
    <row r="1761" spans="1:67" x14ac:dyDescent="0.25">
      <c r="A1761" s="2" t="s">
        <v>1362</v>
      </c>
      <c r="B1761" s="2" t="s">
        <v>103</v>
      </c>
      <c r="C1761" s="2" t="s">
        <v>1408</v>
      </c>
      <c r="D1761" s="2" t="e">
        <f t="shared" si="1546"/>
        <v>#VALUE!</v>
      </c>
      <c r="E1761" s="6" t="s">
        <v>5</v>
      </c>
      <c r="G1761" s="2">
        <v>5</v>
      </c>
      <c r="H1761" s="2">
        <v>5</v>
      </c>
      <c r="I1761" s="35">
        <v>-888</v>
      </c>
      <c r="J1761" s="35">
        <v>-888</v>
      </c>
      <c r="K1761" s="5"/>
      <c r="L1761" s="5"/>
      <c r="M1761" s="5"/>
      <c r="N1761" s="5">
        <v>0</v>
      </c>
      <c r="O1761" s="5">
        <v>2281</v>
      </c>
      <c r="P1761" s="5">
        <v>0</v>
      </c>
      <c r="Q1761" s="5">
        <v>527</v>
      </c>
      <c r="R1761" s="5">
        <v>0</v>
      </c>
      <c r="S1761" s="5">
        <v>19</v>
      </c>
      <c r="T1761" s="5">
        <v>1204</v>
      </c>
      <c r="U1761" s="5">
        <v>215</v>
      </c>
      <c r="V1761" s="5">
        <v>31</v>
      </c>
      <c r="W1761" s="5">
        <v>53</v>
      </c>
      <c r="X1761" s="5">
        <v>0</v>
      </c>
      <c r="Y1761" s="5">
        <v>9</v>
      </c>
      <c r="Z1761" s="5">
        <v>1143</v>
      </c>
      <c r="AA1761" s="5">
        <v>318</v>
      </c>
      <c r="AB1761" s="5">
        <v>14</v>
      </c>
      <c r="AC1761" s="5">
        <v>38</v>
      </c>
      <c r="AD1761" s="5">
        <v>0</v>
      </c>
      <c r="AE1761" s="5">
        <v>89</v>
      </c>
      <c r="AF1761" s="5">
        <v>1153</v>
      </c>
      <c r="AG1761" s="5">
        <v>103</v>
      </c>
      <c r="AH1761" s="5">
        <v>105</v>
      </c>
      <c r="AI1761" s="5">
        <v>73</v>
      </c>
      <c r="AJ1761" s="5">
        <v>0</v>
      </c>
      <c r="AK1761" s="5">
        <v>4</v>
      </c>
      <c r="AL1761" s="5">
        <v>1049</v>
      </c>
      <c r="AM1761" s="5">
        <v>446</v>
      </c>
      <c r="AN1761" s="5">
        <v>4</v>
      </c>
      <c r="AO1761" s="5">
        <v>19</v>
      </c>
      <c r="AP1761" s="1">
        <f t="shared" si="1523"/>
        <v>0</v>
      </c>
      <c r="AQ1761" s="1">
        <f t="shared" si="1524"/>
        <v>1</v>
      </c>
      <c r="AR1761" s="1">
        <f t="shared" si="1525"/>
        <v>0</v>
      </c>
      <c r="AS1761" s="1">
        <f t="shared" si="1526"/>
        <v>3.2851511169513799E-2</v>
      </c>
      <c r="AT1761" s="1">
        <f t="shared" si="1527"/>
        <v>0.79106438896189224</v>
      </c>
      <c r="AU1761" s="1">
        <f t="shared" si="1528"/>
        <v>0.17608409986859397</v>
      </c>
      <c r="AV1761" s="1">
        <f t="shared" si="1529"/>
        <v>0</v>
      </c>
      <c r="AW1761" s="1">
        <f t="shared" si="1530"/>
        <v>1.5111695137976347E-2</v>
      </c>
      <c r="AX1761" s="1">
        <f t="shared" si="1531"/>
        <v>0.75098554533508544</v>
      </c>
      <c r="AY1761" s="1">
        <f t="shared" si="1532"/>
        <v>0.23390275952693823</v>
      </c>
      <c r="AZ1761" s="1">
        <f t="shared" si="1533"/>
        <v>0</v>
      </c>
      <c r="BA1761" s="1">
        <f t="shared" si="1534"/>
        <v>0.12738017071569271</v>
      </c>
      <c r="BB1761" s="1">
        <f t="shared" si="1535"/>
        <v>0.75705843729481292</v>
      </c>
      <c r="BC1761" s="1">
        <f t="shared" si="1536"/>
        <v>0.11556139198949442</v>
      </c>
      <c r="BD1761" s="1">
        <f t="shared" si="1537"/>
        <v>0</v>
      </c>
      <c r="BE1761" s="1">
        <f t="shared" si="1538"/>
        <v>5.2562417871222077E-3</v>
      </c>
      <c r="BF1761" s="1">
        <f t="shared" si="1539"/>
        <v>0.68922470433639949</v>
      </c>
      <c r="BG1761" s="1">
        <f t="shared" si="1540"/>
        <v>0.30551905387647832</v>
      </c>
      <c r="BH1761" s="1">
        <f t="shared" si="1541"/>
        <v>-0.16163916424099614</v>
      </c>
      <c r="BI1761" s="1">
        <f t="shared" si="1542"/>
        <v>-0.12436842203927227</v>
      </c>
      <c r="BJ1761" s="1">
        <f t="shared" si="1543"/>
        <v>-0.10178816551274827</v>
      </c>
      <c r="BK1761" s="1">
        <f t="shared" si="1544"/>
        <v>-0.12087059604134352</v>
      </c>
      <c r="BL1761">
        <v>-1.0257620515020729</v>
      </c>
      <c r="BM1761" s="1" t="s">
        <v>1304</v>
      </c>
      <c r="BN1761" s="1" t="str">
        <f t="shared" si="1545"/>
        <v>ESTERIL</v>
      </c>
      <c r="BO1761" s="1" t="s">
        <v>1304</v>
      </c>
    </row>
    <row r="1762" spans="1:67" x14ac:dyDescent="0.25">
      <c r="A1762" s="2" t="s">
        <v>1362</v>
      </c>
      <c r="B1762" s="2" t="s">
        <v>104</v>
      </c>
      <c r="C1762" s="2" t="s">
        <v>161</v>
      </c>
      <c r="D1762" s="2" t="e">
        <f t="shared" si="1546"/>
        <v>#VALUE!</v>
      </c>
      <c r="E1762" s="6" t="s">
        <v>5</v>
      </c>
      <c r="F1762" s="2">
        <v>3</v>
      </c>
      <c r="G1762" s="2">
        <f>G1761+1</f>
        <v>6</v>
      </c>
      <c r="H1762" s="2">
        <f>H1761+1</f>
        <v>6</v>
      </c>
      <c r="I1762" s="2">
        <v>5</v>
      </c>
      <c r="J1762" s="37">
        <v>0</v>
      </c>
      <c r="K1762" s="2"/>
      <c r="L1762" s="2"/>
      <c r="M1762" s="2"/>
      <c r="N1762" s="2">
        <v>0</v>
      </c>
      <c r="O1762" s="2">
        <v>940</v>
      </c>
      <c r="P1762" s="2">
        <v>0</v>
      </c>
      <c r="Q1762" s="2">
        <v>0</v>
      </c>
      <c r="R1762" s="5">
        <v>0</v>
      </c>
      <c r="S1762" s="5">
        <v>56</v>
      </c>
      <c r="T1762" s="5">
        <v>269</v>
      </c>
      <c r="U1762" s="5">
        <v>88</v>
      </c>
      <c r="V1762" s="5">
        <v>34</v>
      </c>
      <c r="W1762" s="5">
        <v>0</v>
      </c>
      <c r="X1762" s="5">
        <v>0</v>
      </c>
      <c r="Y1762" s="5">
        <v>31</v>
      </c>
      <c r="Z1762" s="5">
        <v>256</v>
      </c>
      <c r="AA1762" s="5">
        <v>102</v>
      </c>
      <c r="AB1762" s="5">
        <v>18</v>
      </c>
      <c r="AC1762" s="5">
        <v>0</v>
      </c>
      <c r="AD1762" s="5">
        <v>0</v>
      </c>
      <c r="AE1762" s="5">
        <v>101</v>
      </c>
      <c r="AF1762" s="5">
        <v>227</v>
      </c>
      <c r="AG1762" s="5">
        <v>52</v>
      </c>
      <c r="AH1762" s="5">
        <v>68</v>
      </c>
      <c r="AI1762" s="5">
        <v>0</v>
      </c>
      <c r="AJ1762" s="5">
        <v>0</v>
      </c>
      <c r="AK1762" s="5">
        <v>21</v>
      </c>
      <c r="AL1762" s="5">
        <v>251</v>
      </c>
      <c r="AM1762" s="5">
        <v>167</v>
      </c>
      <c r="AN1762" s="5">
        <v>8</v>
      </c>
      <c r="AO1762" s="5">
        <v>0</v>
      </c>
      <c r="AP1762" s="1">
        <f t="shared" si="1523"/>
        <v>0</v>
      </c>
      <c r="AQ1762" s="1">
        <f t="shared" si="1524"/>
        <v>1</v>
      </c>
      <c r="AR1762" s="1">
        <f t="shared" si="1525"/>
        <v>0</v>
      </c>
      <c r="AS1762" s="1">
        <f t="shared" si="1526"/>
        <v>0.20134228187919462</v>
      </c>
      <c r="AT1762" s="1">
        <f t="shared" si="1527"/>
        <v>0.60178970917225949</v>
      </c>
      <c r="AU1762" s="1">
        <f t="shared" si="1528"/>
        <v>0.19686800894854586</v>
      </c>
      <c r="AV1762" s="1">
        <f t="shared" si="1529"/>
        <v>0</v>
      </c>
      <c r="AW1762" s="1">
        <f t="shared" si="1530"/>
        <v>0.12039312039312039</v>
      </c>
      <c r="AX1762" s="1">
        <f t="shared" si="1531"/>
        <v>0.62899262899262898</v>
      </c>
      <c r="AY1762" s="1">
        <f t="shared" si="1532"/>
        <v>0.25061425061425063</v>
      </c>
      <c r="AZ1762" s="1">
        <f t="shared" si="1533"/>
        <v>0</v>
      </c>
      <c r="BA1762" s="1">
        <f t="shared" si="1534"/>
        <v>0.37723214285714285</v>
      </c>
      <c r="BB1762" s="1">
        <f t="shared" si="1535"/>
        <v>0.5066964285714286</v>
      </c>
      <c r="BC1762" s="1">
        <f t="shared" si="1536"/>
        <v>0.11607142857142858</v>
      </c>
      <c r="BD1762" s="1">
        <f t="shared" si="1537"/>
        <v>0</v>
      </c>
      <c r="BE1762" s="1">
        <f t="shared" si="1538"/>
        <v>6.4876957494407153E-2</v>
      </c>
      <c r="BF1762" s="1">
        <f t="shared" si="1539"/>
        <v>0.56152125279642062</v>
      </c>
      <c r="BG1762" s="1">
        <f t="shared" si="1540"/>
        <v>0.37360178970917224</v>
      </c>
      <c r="BH1762" s="1">
        <f t="shared" si="1541"/>
        <v>-0.25063380165089832</v>
      </c>
      <c r="BI1762" s="1">
        <f t="shared" si="1542"/>
        <v>-0.20135444391337048</v>
      </c>
      <c r="BJ1762" s="1">
        <f t="shared" si="1543"/>
        <v>-0.22055524312952851</v>
      </c>
      <c r="BK1762" s="1">
        <f t="shared" si="1544"/>
        <v>-0.29525215680502126</v>
      </c>
      <c r="BL1762">
        <v>-1.0544286387678261</v>
      </c>
      <c r="BM1762" s="1" t="s">
        <v>1304</v>
      </c>
      <c r="BN1762" s="1" t="str">
        <f t="shared" si="1545"/>
        <v>ESTERIL</v>
      </c>
      <c r="BO1762" s="1" t="s">
        <v>1304</v>
      </c>
    </row>
    <row r="1763" spans="1:67" x14ac:dyDescent="0.25">
      <c r="A1763" s="2" t="s">
        <v>1362</v>
      </c>
      <c r="B1763" s="2" t="s">
        <v>104</v>
      </c>
      <c r="C1763" s="2" t="s">
        <v>161</v>
      </c>
      <c r="D1763" s="2" t="e">
        <f t="shared" si="1546"/>
        <v>#VALUE!</v>
      </c>
      <c r="E1763" s="6" t="s">
        <v>5</v>
      </c>
      <c r="F1763" s="2">
        <v>3</v>
      </c>
      <c r="G1763" s="2">
        <f>G1762+1</f>
        <v>7</v>
      </c>
      <c r="H1763" s="2">
        <f>H1762+1</f>
        <v>7</v>
      </c>
      <c r="I1763" s="2">
        <v>10</v>
      </c>
      <c r="J1763" s="37">
        <v>0</v>
      </c>
      <c r="K1763" s="2">
        <v>0.11</v>
      </c>
      <c r="L1763" s="2"/>
      <c r="M1763" s="2"/>
      <c r="N1763" s="2">
        <v>0</v>
      </c>
      <c r="O1763" s="2">
        <v>1301</v>
      </c>
      <c r="P1763" s="2">
        <v>0</v>
      </c>
      <c r="Q1763" s="2">
        <v>0</v>
      </c>
      <c r="R1763" s="5">
        <v>0</v>
      </c>
      <c r="S1763" s="5">
        <v>62</v>
      </c>
      <c r="T1763" s="5">
        <v>402</v>
      </c>
      <c r="U1763" s="5">
        <v>111</v>
      </c>
      <c r="V1763" s="5">
        <v>31</v>
      </c>
      <c r="W1763" s="5">
        <v>0</v>
      </c>
      <c r="X1763" s="5">
        <v>0</v>
      </c>
      <c r="Y1763" s="5">
        <v>41</v>
      </c>
      <c r="Z1763" s="5">
        <v>392</v>
      </c>
      <c r="AA1763" s="5">
        <v>126</v>
      </c>
      <c r="AB1763" s="5">
        <v>12</v>
      </c>
      <c r="AC1763" s="5">
        <v>0</v>
      </c>
      <c r="AD1763" s="5">
        <v>0</v>
      </c>
      <c r="AE1763" s="5">
        <v>98</v>
      </c>
      <c r="AF1763" s="5">
        <v>372</v>
      </c>
      <c r="AG1763" s="5">
        <v>71</v>
      </c>
      <c r="AH1763" s="5">
        <v>65</v>
      </c>
      <c r="AI1763" s="5">
        <v>0</v>
      </c>
      <c r="AJ1763" s="5">
        <v>0</v>
      </c>
      <c r="AK1763" s="5">
        <v>27</v>
      </c>
      <c r="AL1763" s="5">
        <v>371</v>
      </c>
      <c r="AM1763" s="5">
        <v>198</v>
      </c>
      <c r="AN1763" s="5">
        <v>7</v>
      </c>
      <c r="AO1763" s="5">
        <v>0</v>
      </c>
      <c r="AP1763" s="1">
        <f t="shared" si="1523"/>
        <v>0</v>
      </c>
      <c r="AQ1763" s="1">
        <f t="shared" si="1524"/>
        <v>1</v>
      </c>
      <c r="AR1763" s="1">
        <f t="shared" si="1525"/>
        <v>0</v>
      </c>
      <c r="AS1763" s="1">
        <f t="shared" si="1526"/>
        <v>0.15346534653465346</v>
      </c>
      <c r="AT1763" s="1">
        <f t="shared" si="1527"/>
        <v>0.6633663366336634</v>
      </c>
      <c r="AU1763" s="1">
        <f t="shared" si="1528"/>
        <v>0.18316831683168316</v>
      </c>
      <c r="AV1763" s="1">
        <f t="shared" si="1529"/>
        <v>0</v>
      </c>
      <c r="AW1763" s="1">
        <f t="shared" si="1530"/>
        <v>9.2819614711033269E-2</v>
      </c>
      <c r="AX1763" s="1">
        <f t="shared" si="1531"/>
        <v>0.68651488616462342</v>
      </c>
      <c r="AY1763" s="1">
        <f t="shared" si="1532"/>
        <v>0.22066549912434325</v>
      </c>
      <c r="AZ1763" s="1">
        <f t="shared" si="1533"/>
        <v>0</v>
      </c>
      <c r="BA1763" s="1">
        <f t="shared" si="1534"/>
        <v>0.26897689768976896</v>
      </c>
      <c r="BB1763" s="1">
        <f t="shared" si="1535"/>
        <v>0.61386138613861385</v>
      </c>
      <c r="BC1763" s="1">
        <f t="shared" si="1536"/>
        <v>0.11716171617161716</v>
      </c>
      <c r="BD1763" s="1">
        <f t="shared" si="1537"/>
        <v>0</v>
      </c>
      <c r="BE1763" s="1">
        <f t="shared" si="1538"/>
        <v>5.6384742951907131E-2</v>
      </c>
      <c r="BF1763" s="1">
        <f t="shared" si="1539"/>
        <v>0.61525704809286896</v>
      </c>
      <c r="BG1763" s="1">
        <f t="shared" si="1540"/>
        <v>0.32835820895522388</v>
      </c>
      <c r="BH1763" s="1">
        <f t="shared" si="1541"/>
        <v>-0.21094340252510546</v>
      </c>
      <c r="BI1763" s="1">
        <f t="shared" si="1542"/>
        <v>-0.16335004122539085</v>
      </c>
      <c r="BJ1763" s="1">
        <f t="shared" si="1543"/>
        <v>-0.17824657108181613</v>
      </c>
      <c r="BK1763" s="1">
        <f t="shared" si="1544"/>
        <v>-0.21192968428438871</v>
      </c>
      <c r="BL1763">
        <v>-0.89970902906815475</v>
      </c>
      <c r="BM1763" s="1" t="s">
        <v>1304</v>
      </c>
      <c r="BN1763" s="1" t="str">
        <f t="shared" si="1545"/>
        <v>ESTERIL</v>
      </c>
      <c r="BO1763" s="1" t="s">
        <v>1304</v>
      </c>
    </row>
    <row r="1764" spans="1:67" x14ac:dyDescent="0.25">
      <c r="A1764" s="2" t="s">
        <v>1362</v>
      </c>
      <c r="B1764" s="2" t="s">
        <v>104</v>
      </c>
      <c r="C1764" s="2" t="s">
        <v>161</v>
      </c>
      <c r="D1764" s="2" t="e">
        <f t="shared" si="1546"/>
        <v>#VALUE!</v>
      </c>
      <c r="E1764" s="6" t="s">
        <v>5</v>
      </c>
      <c r="F1764" s="2">
        <v>1</v>
      </c>
      <c r="G1764" s="2">
        <v>24</v>
      </c>
      <c r="H1764" s="2">
        <f>H1763+1</f>
        <v>8</v>
      </c>
      <c r="I1764" s="2">
        <v>8</v>
      </c>
      <c r="J1764" s="37">
        <v>0.11</v>
      </c>
      <c r="K1764" s="2">
        <v>0.01</v>
      </c>
      <c r="L1764" s="2"/>
      <c r="M1764" s="2"/>
      <c r="N1764" s="2">
        <v>34</v>
      </c>
      <c r="O1764" s="2">
        <v>851</v>
      </c>
      <c r="P1764" s="2">
        <v>34</v>
      </c>
      <c r="Q1764" s="2">
        <v>0</v>
      </c>
      <c r="R1764" s="5">
        <v>0</v>
      </c>
      <c r="S1764" s="5">
        <v>98</v>
      </c>
      <c r="T1764" s="5">
        <v>171</v>
      </c>
      <c r="U1764" s="5">
        <v>79</v>
      </c>
      <c r="V1764" s="5">
        <v>104</v>
      </c>
      <c r="W1764" s="5">
        <v>0</v>
      </c>
      <c r="X1764" s="5">
        <v>0</v>
      </c>
      <c r="Y1764" s="5">
        <v>65</v>
      </c>
      <c r="Z1764" s="5">
        <v>214</v>
      </c>
      <c r="AA1764" s="5">
        <v>67</v>
      </c>
      <c r="AB1764" s="5">
        <v>52</v>
      </c>
      <c r="AC1764" s="5">
        <v>0</v>
      </c>
      <c r="AD1764" s="5">
        <v>0</v>
      </c>
      <c r="AE1764" s="5">
        <v>145</v>
      </c>
      <c r="AF1764" s="5">
        <v>127</v>
      </c>
      <c r="AG1764" s="5">
        <v>54</v>
      </c>
      <c r="AH1764" s="5">
        <v>131</v>
      </c>
      <c r="AI1764" s="5">
        <v>0</v>
      </c>
      <c r="AJ1764" s="5">
        <v>0</v>
      </c>
      <c r="AK1764" s="5">
        <v>46</v>
      </c>
      <c r="AL1764" s="5">
        <v>236</v>
      </c>
      <c r="AM1764" s="5">
        <v>132</v>
      </c>
      <c r="AN1764" s="5">
        <v>33</v>
      </c>
      <c r="AO1764" s="5">
        <v>0</v>
      </c>
      <c r="AP1764" s="1">
        <f t="shared" si="1523"/>
        <v>7.399347116430903E-2</v>
      </c>
      <c r="AQ1764" s="1">
        <f t="shared" si="1524"/>
        <v>0.92600652883569101</v>
      </c>
      <c r="AR1764" s="1">
        <f t="shared" si="1525"/>
        <v>0</v>
      </c>
      <c r="AS1764" s="1">
        <f t="shared" si="1526"/>
        <v>0.44690265486725661</v>
      </c>
      <c r="AT1764" s="1">
        <f t="shared" si="1527"/>
        <v>0.37831858407079644</v>
      </c>
      <c r="AU1764" s="1">
        <f t="shared" si="1528"/>
        <v>0.1747787610619469</v>
      </c>
      <c r="AV1764" s="1">
        <f t="shared" si="1529"/>
        <v>0</v>
      </c>
      <c r="AW1764" s="1">
        <f t="shared" si="1530"/>
        <v>0.29396984924623115</v>
      </c>
      <c r="AX1764" s="1">
        <f t="shared" si="1531"/>
        <v>0.53768844221105527</v>
      </c>
      <c r="AY1764" s="1">
        <f t="shared" si="1532"/>
        <v>0.16834170854271358</v>
      </c>
      <c r="AZ1764" s="1">
        <f t="shared" si="1533"/>
        <v>0</v>
      </c>
      <c r="BA1764" s="1">
        <f t="shared" si="1534"/>
        <v>0.60393873085339167</v>
      </c>
      <c r="BB1764" s="1">
        <f t="shared" si="1535"/>
        <v>0.27789934354485779</v>
      </c>
      <c r="BC1764" s="1">
        <f t="shared" si="1536"/>
        <v>0.11816192560175055</v>
      </c>
      <c r="BD1764" s="1">
        <f t="shared" si="1537"/>
        <v>0</v>
      </c>
      <c r="BE1764" s="1">
        <f t="shared" si="1538"/>
        <v>0.1767337807606264</v>
      </c>
      <c r="BF1764" s="1">
        <f t="shared" si="1539"/>
        <v>0.52796420581655479</v>
      </c>
      <c r="BG1764" s="1">
        <f t="shared" si="1540"/>
        <v>0.29530201342281881</v>
      </c>
      <c r="BH1764" s="1">
        <f t="shared" si="1541"/>
        <v>-0.27739552016182989</v>
      </c>
      <c r="BI1764" s="1">
        <f t="shared" si="1542"/>
        <v>-0.26946929872449699</v>
      </c>
      <c r="BJ1764" s="1">
        <f t="shared" si="1543"/>
        <v>-0.42214232441922828</v>
      </c>
      <c r="BK1764" s="1">
        <f t="shared" si="1544"/>
        <v>-0.55611247911389328</v>
      </c>
      <c r="BL1764">
        <v>-0.62514323828538376</v>
      </c>
      <c r="BM1764" s="1" t="s">
        <v>1304</v>
      </c>
      <c r="BN1764" s="1" t="str">
        <f t="shared" si="1545"/>
        <v>MINERIO</v>
      </c>
      <c r="BO1764" s="1" t="s">
        <v>1304</v>
      </c>
    </row>
    <row r="1765" spans="1:67" x14ac:dyDescent="0.25">
      <c r="A1765" s="2" t="s">
        <v>1362</v>
      </c>
      <c r="B1765" s="2" t="s">
        <v>104</v>
      </c>
      <c r="C1765" s="2" t="s">
        <v>161</v>
      </c>
      <c r="D1765" s="2" t="e">
        <f t="shared" si="1546"/>
        <v>#VALUE!</v>
      </c>
      <c r="E1765" s="6" t="s">
        <v>5</v>
      </c>
      <c r="F1765" s="2">
        <v>1</v>
      </c>
      <c r="G1765" s="2">
        <v>21</v>
      </c>
      <c r="H1765" s="2">
        <f>H1764+1</f>
        <v>9</v>
      </c>
      <c r="I1765" s="2">
        <v>14</v>
      </c>
      <c r="J1765" s="37">
        <v>0.05</v>
      </c>
      <c r="K1765" s="2">
        <v>0.01</v>
      </c>
      <c r="L1765" s="2"/>
      <c r="M1765" s="2"/>
      <c r="N1765" s="2">
        <v>56</v>
      </c>
      <c r="O1765" s="2">
        <v>488</v>
      </c>
      <c r="P1765" s="2">
        <v>54</v>
      </c>
      <c r="Q1765" s="2">
        <v>0</v>
      </c>
      <c r="R1765" s="5">
        <v>0</v>
      </c>
      <c r="S1765" s="5">
        <v>53</v>
      </c>
      <c r="T1765" s="5">
        <v>154</v>
      </c>
      <c r="U1765" s="5">
        <v>43</v>
      </c>
      <c r="V1765" s="5">
        <v>28</v>
      </c>
      <c r="W1765" s="5">
        <v>0</v>
      </c>
      <c r="X1765" s="5">
        <v>0</v>
      </c>
      <c r="Y1765" s="5">
        <v>40</v>
      </c>
      <c r="Z1765" s="5">
        <v>152</v>
      </c>
      <c r="AA1765" s="5">
        <v>40</v>
      </c>
      <c r="AB1765" s="5">
        <v>24</v>
      </c>
      <c r="AC1765" s="5">
        <v>0</v>
      </c>
      <c r="AD1765" s="5">
        <v>0</v>
      </c>
      <c r="AE1765" s="5">
        <v>82</v>
      </c>
      <c r="AF1765" s="5">
        <v>106</v>
      </c>
      <c r="AG1765" s="5">
        <v>33</v>
      </c>
      <c r="AH1765" s="5">
        <v>58</v>
      </c>
      <c r="AI1765" s="5">
        <v>0</v>
      </c>
      <c r="AJ1765" s="5">
        <v>0</v>
      </c>
      <c r="AK1765" s="5">
        <v>27</v>
      </c>
      <c r="AL1765" s="5">
        <v>158</v>
      </c>
      <c r="AM1765" s="5">
        <v>79</v>
      </c>
      <c r="AN1765" s="5">
        <v>14</v>
      </c>
      <c r="AO1765" s="5">
        <v>0</v>
      </c>
      <c r="AP1765" s="1">
        <f t="shared" si="1523"/>
        <v>0.18394648829431437</v>
      </c>
      <c r="AQ1765" s="1">
        <f t="shared" si="1524"/>
        <v>0.81605351170568563</v>
      </c>
      <c r="AR1765" s="1">
        <f t="shared" si="1525"/>
        <v>0</v>
      </c>
      <c r="AS1765" s="1">
        <f t="shared" si="1526"/>
        <v>0.29136690647482016</v>
      </c>
      <c r="AT1765" s="1">
        <f t="shared" si="1527"/>
        <v>0.5539568345323741</v>
      </c>
      <c r="AU1765" s="1">
        <f t="shared" si="1528"/>
        <v>0.15467625899280577</v>
      </c>
      <c r="AV1765" s="1">
        <f t="shared" si="1529"/>
        <v>0</v>
      </c>
      <c r="AW1765" s="1">
        <f t="shared" si="1530"/>
        <v>0.25</v>
      </c>
      <c r="AX1765" s="1">
        <f t="shared" si="1531"/>
        <v>0.59375</v>
      </c>
      <c r="AY1765" s="1">
        <f t="shared" si="1532"/>
        <v>0.15625</v>
      </c>
      <c r="AZ1765" s="1">
        <f t="shared" si="1533"/>
        <v>0</v>
      </c>
      <c r="BA1765" s="1">
        <f t="shared" si="1534"/>
        <v>0.50179211469534046</v>
      </c>
      <c r="BB1765" s="1">
        <f t="shared" si="1535"/>
        <v>0.37992831541218636</v>
      </c>
      <c r="BC1765" s="1">
        <f t="shared" si="1536"/>
        <v>0.11827956989247312</v>
      </c>
      <c r="BD1765" s="1">
        <f t="shared" si="1537"/>
        <v>0</v>
      </c>
      <c r="BE1765" s="1">
        <f t="shared" si="1538"/>
        <v>0.14748201438848921</v>
      </c>
      <c r="BF1765" s="1">
        <f t="shared" si="1539"/>
        <v>0.56834532374100721</v>
      </c>
      <c r="BG1765" s="1">
        <f t="shared" si="1540"/>
        <v>0.28417266187050361</v>
      </c>
      <c r="BH1765" s="1">
        <f t="shared" si="1541"/>
        <v>-0.24538770896365364</v>
      </c>
      <c r="BI1765" s="1">
        <f t="shared" si="1542"/>
        <v>-0.22639637736707702</v>
      </c>
      <c r="BJ1765" s="1">
        <f t="shared" si="1543"/>
        <v>-0.25652407508161323</v>
      </c>
      <c r="BK1765" s="1">
        <f t="shared" si="1544"/>
        <v>-0.42029833800882732</v>
      </c>
      <c r="BL1765">
        <v>-0.798420501564299</v>
      </c>
      <c r="BM1765" s="1" t="s">
        <v>1304</v>
      </c>
      <c r="BN1765" s="1" t="str">
        <f t="shared" si="1545"/>
        <v>MINERIO</v>
      </c>
      <c r="BO1765" s="1" t="s">
        <v>1304</v>
      </c>
    </row>
    <row r="1766" spans="1:67" x14ac:dyDescent="0.25">
      <c r="A1766" s="2" t="s">
        <v>1362</v>
      </c>
      <c r="B1766" s="2" t="s">
        <v>104</v>
      </c>
      <c r="C1766" s="2" t="s">
        <v>161</v>
      </c>
      <c r="D1766" s="2" t="e">
        <f t="shared" si="1546"/>
        <v>#VALUE!</v>
      </c>
      <c r="E1766" s="6" t="s">
        <v>5</v>
      </c>
      <c r="F1766" s="2">
        <v>1</v>
      </c>
      <c r="G1766" s="2">
        <v>22</v>
      </c>
      <c r="H1766" s="2">
        <f>H1765+1</f>
        <v>10</v>
      </c>
      <c r="I1766" s="2">
        <v>8</v>
      </c>
      <c r="J1766" s="37">
        <v>0.15</v>
      </c>
      <c r="K1766" s="2">
        <v>0.11</v>
      </c>
      <c r="L1766" s="2"/>
      <c r="M1766" s="2"/>
      <c r="N1766" s="2">
        <v>0</v>
      </c>
      <c r="O1766" s="2">
        <v>1014</v>
      </c>
      <c r="P1766" s="2">
        <v>0</v>
      </c>
      <c r="Q1766" s="2">
        <v>0</v>
      </c>
      <c r="R1766" s="5">
        <v>0</v>
      </c>
      <c r="S1766" s="5">
        <v>41</v>
      </c>
      <c r="T1766" s="5">
        <v>366</v>
      </c>
      <c r="U1766" s="5">
        <v>93</v>
      </c>
      <c r="V1766" s="5">
        <v>14</v>
      </c>
      <c r="W1766" s="5">
        <v>0</v>
      </c>
      <c r="X1766" s="5">
        <v>0</v>
      </c>
      <c r="Y1766" s="5">
        <v>20</v>
      </c>
      <c r="Z1766" s="5">
        <v>338</v>
      </c>
      <c r="AA1766" s="5">
        <v>116</v>
      </c>
      <c r="AB1766" s="5">
        <v>3</v>
      </c>
      <c r="AC1766" s="5">
        <v>0</v>
      </c>
      <c r="AD1766" s="5">
        <v>0</v>
      </c>
      <c r="AE1766" s="5">
        <v>81</v>
      </c>
      <c r="AF1766" s="5">
        <v>319</v>
      </c>
      <c r="AG1766" s="5">
        <v>61</v>
      </c>
      <c r="AH1766" s="5">
        <v>53</v>
      </c>
      <c r="AI1766" s="5">
        <v>0</v>
      </c>
      <c r="AJ1766" s="5">
        <v>0</v>
      </c>
      <c r="AK1766" s="5">
        <v>8</v>
      </c>
      <c r="AL1766" s="5">
        <v>320</v>
      </c>
      <c r="AM1766" s="5">
        <v>186</v>
      </c>
      <c r="AN1766" s="5">
        <v>0</v>
      </c>
      <c r="AO1766" s="5">
        <v>0</v>
      </c>
      <c r="AP1766" s="1">
        <f t="shared" si="1523"/>
        <v>0</v>
      </c>
      <c r="AQ1766" s="1">
        <f t="shared" si="1524"/>
        <v>1</v>
      </c>
      <c r="AR1766" s="1">
        <f t="shared" si="1525"/>
        <v>0</v>
      </c>
      <c r="AS1766" s="1">
        <f t="shared" si="1526"/>
        <v>0.10700389105058365</v>
      </c>
      <c r="AT1766" s="1">
        <f t="shared" si="1527"/>
        <v>0.71206225680933855</v>
      </c>
      <c r="AU1766" s="1">
        <f t="shared" si="1528"/>
        <v>0.18093385214007782</v>
      </c>
      <c r="AV1766" s="1">
        <f t="shared" si="1529"/>
        <v>0</v>
      </c>
      <c r="AW1766" s="1">
        <f t="shared" si="1530"/>
        <v>4.8218029350104823E-2</v>
      </c>
      <c r="AX1766" s="1">
        <f t="shared" si="1531"/>
        <v>0.70859538784067089</v>
      </c>
      <c r="AY1766" s="1">
        <f t="shared" si="1532"/>
        <v>0.24318658280922431</v>
      </c>
      <c r="AZ1766" s="1">
        <f t="shared" si="1533"/>
        <v>0</v>
      </c>
      <c r="BA1766" s="1">
        <f t="shared" si="1534"/>
        <v>0.26070038910505838</v>
      </c>
      <c r="BB1766" s="1">
        <f t="shared" si="1535"/>
        <v>0.62062256809338523</v>
      </c>
      <c r="BC1766" s="1">
        <f t="shared" si="1536"/>
        <v>0.11867704280155641</v>
      </c>
      <c r="BD1766" s="1">
        <f t="shared" si="1537"/>
        <v>0</v>
      </c>
      <c r="BE1766" s="1">
        <f t="shared" si="1538"/>
        <v>1.556420233463035E-2</v>
      </c>
      <c r="BF1766" s="1">
        <f t="shared" si="1539"/>
        <v>0.62256809338521402</v>
      </c>
      <c r="BG1766" s="1">
        <f t="shared" si="1540"/>
        <v>0.36186770428015563</v>
      </c>
      <c r="BH1766" s="1">
        <f t="shared" si="1541"/>
        <v>-0.20581314067536974</v>
      </c>
      <c r="BI1766" s="1">
        <f t="shared" si="1542"/>
        <v>-0.14960167876245917</v>
      </c>
      <c r="BJ1766" s="1">
        <f t="shared" si="1543"/>
        <v>-0.14748203360086506</v>
      </c>
      <c r="BK1766" s="1">
        <f t="shared" si="1544"/>
        <v>-0.20717243593809459</v>
      </c>
      <c r="BL1766">
        <v>-1.108393218023674</v>
      </c>
      <c r="BM1766" s="1" t="s">
        <v>1304</v>
      </c>
      <c r="BN1766" s="1" t="str">
        <f t="shared" si="1545"/>
        <v>MINERIO</v>
      </c>
      <c r="BO1766" s="1" t="s">
        <v>1304</v>
      </c>
    </row>
    <row r="1767" spans="1:67" x14ac:dyDescent="0.25">
      <c r="A1767" s="2" t="s">
        <v>1362</v>
      </c>
      <c r="B1767" s="2" t="s">
        <v>104</v>
      </c>
      <c r="C1767" s="2" t="s">
        <v>161</v>
      </c>
      <c r="D1767" s="2" t="e">
        <f t="shared" si="1546"/>
        <v>#VALUE!</v>
      </c>
      <c r="E1767" s="6" t="s">
        <v>5</v>
      </c>
      <c r="F1767" s="2">
        <v>1</v>
      </c>
      <c r="G1767" s="2">
        <v>26</v>
      </c>
      <c r="H1767" s="2">
        <f>H1766+1</f>
        <v>11</v>
      </c>
      <c r="I1767" s="2">
        <v>10</v>
      </c>
      <c r="J1767" s="37">
        <v>7.0000000000000007E-2</v>
      </c>
      <c r="K1767" s="2">
        <v>0.02</v>
      </c>
      <c r="L1767" s="2"/>
      <c r="M1767" s="2"/>
      <c r="N1767" s="2">
        <v>0</v>
      </c>
      <c r="O1767" s="2">
        <v>976</v>
      </c>
      <c r="P1767" s="2">
        <v>0</v>
      </c>
      <c r="Q1767" s="2">
        <v>0</v>
      </c>
      <c r="R1767" s="5">
        <v>0</v>
      </c>
      <c r="S1767" s="5">
        <v>29</v>
      </c>
      <c r="T1767" s="5">
        <v>331</v>
      </c>
      <c r="U1767" s="5">
        <v>84</v>
      </c>
      <c r="V1767" s="5">
        <v>8</v>
      </c>
      <c r="W1767" s="5">
        <v>0</v>
      </c>
      <c r="X1767" s="5">
        <v>0</v>
      </c>
      <c r="Y1767" s="5">
        <v>20</v>
      </c>
      <c r="Z1767" s="5">
        <v>294</v>
      </c>
      <c r="AA1767" s="5">
        <v>104</v>
      </c>
      <c r="AB1767" s="5">
        <v>5</v>
      </c>
      <c r="AC1767" s="5">
        <v>0</v>
      </c>
      <c r="AD1767" s="5">
        <v>0</v>
      </c>
      <c r="AE1767" s="5">
        <v>48</v>
      </c>
      <c r="AF1767" s="5">
        <v>330</v>
      </c>
      <c r="AG1767" s="5">
        <v>54</v>
      </c>
      <c r="AH1767" s="5">
        <v>20</v>
      </c>
      <c r="AI1767" s="5">
        <v>0</v>
      </c>
      <c r="AJ1767" s="5">
        <v>0</v>
      </c>
      <c r="AK1767" s="5">
        <v>8</v>
      </c>
      <c r="AL1767" s="5">
        <v>272</v>
      </c>
      <c r="AM1767" s="5">
        <v>172</v>
      </c>
      <c r="AN1767" s="5">
        <v>0</v>
      </c>
      <c r="AO1767" s="5">
        <v>0</v>
      </c>
      <c r="AP1767" s="1">
        <f t="shared" si="1523"/>
        <v>0</v>
      </c>
      <c r="AQ1767" s="1">
        <f t="shared" si="1524"/>
        <v>1</v>
      </c>
      <c r="AR1767" s="1">
        <f t="shared" si="1525"/>
        <v>0</v>
      </c>
      <c r="AS1767" s="1">
        <f t="shared" si="1526"/>
        <v>8.185840707964602E-2</v>
      </c>
      <c r="AT1767" s="1">
        <f t="shared" si="1527"/>
        <v>0.73230088495575218</v>
      </c>
      <c r="AU1767" s="1">
        <f t="shared" si="1528"/>
        <v>0.18584070796460178</v>
      </c>
      <c r="AV1767" s="1">
        <f t="shared" si="1529"/>
        <v>0</v>
      </c>
      <c r="AW1767" s="1">
        <f t="shared" si="1530"/>
        <v>5.9101654846335699E-2</v>
      </c>
      <c r="AX1767" s="1">
        <f t="shared" si="1531"/>
        <v>0.69503546099290781</v>
      </c>
      <c r="AY1767" s="1">
        <f t="shared" si="1532"/>
        <v>0.2458628841607565</v>
      </c>
      <c r="AZ1767" s="1">
        <f t="shared" si="1533"/>
        <v>0</v>
      </c>
      <c r="BA1767" s="1">
        <f t="shared" si="1534"/>
        <v>0.15044247787610621</v>
      </c>
      <c r="BB1767" s="1">
        <f t="shared" si="1535"/>
        <v>0.73008849557522126</v>
      </c>
      <c r="BC1767" s="1">
        <f t="shared" si="1536"/>
        <v>0.11946902654867257</v>
      </c>
      <c r="BD1767" s="1">
        <f t="shared" si="1537"/>
        <v>0</v>
      </c>
      <c r="BE1767" s="1">
        <f t="shared" si="1538"/>
        <v>1.7699115044247787E-2</v>
      </c>
      <c r="BF1767" s="1">
        <f t="shared" si="1539"/>
        <v>0.60176991150442483</v>
      </c>
      <c r="BG1767" s="1">
        <f t="shared" si="1540"/>
        <v>0.38053097345132741</v>
      </c>
      <c r="BH1767" s="1">
        <f t="shared" si="1541"/>
        <v>-0.22056953077718336</v>
      </c>
      <c r="BI1767" s="1">
        <f t="shared" si="1542"/>
        <v>-0.15799303696288505</v>
      </c>
      <c r="BJ1767" s="1">
        <f t="shared" si="1543"/>
        <v>-0.13531044103566339</v>
      </c>
      <c r="BK1767" s="1">
        <f t="shared" si="1544"/>
        <v>-0.13662449493349463</v>
      </c>
      <c r="BL1767">
        <v>-0.88069581436804367</v>
      </c>
      <c r="BM1767" s="1" t="s">
        <v>1304</v>
      </c>
      <c r="BN1767" s="1" t="str">
        <f t="shared" si="1545"/>
        <v>MINERIO</v>
      </c>
      <c r="BO1767" s="1" t="s">
        <v>1304</v>
      </c>
    </row>
    <row r="1768" spans="1:67" x14ac:dyDescent="0.25">
      <c r="A1768" s="2" t="s">
        <v>1362</v>
      </c>
      <c r="B1768" s="2" t="s">
        <v>104</v>
      </c>
      <c r="C1768" s="2" t="s">
        <v>161</v>
      </c>
      <c r="D1768" s="2" t="e">
        <f t="shared" si="1546"/>
        <v>#VALUE!</v>
      </c>
      <c r="E1768" s="6" t="s">
        <v>5</v>
      </c>
      <c r="F1768" s="2">
        <v>3</v>
      </c>
      <c r="G1768" s="2">
        <f>G1767+1</f>
        <v>27</v>
      </c>
      <c r="H1768" s="2">
        <f>H1767+1</f>
        <v>12</v>
      </c>
      <c r="I1768" s="2">
        <v>10</v>
      </c>
      <c r="J1768" s="37">
        <v>0</v>
      </c>
      <c r="K1768" s="2"/>
      <c r="L1768" s="2"/>
      <c r="M1768" s="2"/>
      <c r="N1768" s="2">
        <v>0</v>
      </c>
      <c r="O1768" s="2">
        <v>1024</v>
      </c>
      <c r="P1768" s="2">
        <v>0</v>
      </c>
      <c r="Q1768" s="2">
        <v>0</v>
      </c>
      <c r="R1768" s="5">
        <v>0</v>
      </c>
      <c r="S1768" s="5">
        <v>20</v>
      </c>
      <c r="T1768" s="5">
        <v>378</v>
      </c>
      <c r="U1768" s="5">
        <v>112</v>
      </c>
      <c r="V1768" s="5">
        <v>4</v>
      </c>
      <c r="W1768" s="5">
        <v>0</v>
      </c>
      <c r="X1768" s="5">
        <v>0</v>
      </c>
      <c r="Y1768" s="5">
        <v>14</v>
      </c>
      <c r="Z1768" s="5">
        <v>336</v>
      </c>
      <c r="AA1768" s="5">
        <v>132</v>
      </c>
      <c r="AB1768" s="5">
        <v>0</v>
      </c>
      <c r="AC1768" s="5">
        <v>0</v>
      </c>
      <c r="AD1768" s="5">
        <v>0</v>
      </c>
      <c r="AE1768" s="5">
        <v>57</v>
      </c>
      <c r="AF1768" s="5">
        <v>374</v>
      </c>
      <c r="AG1768" s="5">
        <v>62</v>
      </c>
      <c r="AH1768" s="5">
        <v>21</v>
      </c>
      <c r="AI1768" s="5">
        <v>0</v>
      </c>
      <c r="AJ1768" s="5">
        <v>0</v>
      </c>
      <c r="AK1768" s="5">
        <v>10</v>
      </c>
      <c r="AL1768" s="5">
        <v>294</v>
      </c>
      <c r="AM1768" s="5">
        <v>210</v>
      </c>
      <c r="AN1768" s="5">
        <v>0</v>
      </c>
      <c r="AO1768" s="5">
        <v>0</v>
      </c>
      <c r="AP1768" s="1">
        <f t="shared" si="1523"/>
        <v>0</v>
      </c>
      <c r="AQ1768" s="1">
        <f t="shared" si="1524"/>
        <v>1</v>
      </c>
      <c r="AR1768" s="1">
        <f t="shared" si="1525"/>
        <v>0</v>
      </c>
      <c r="AS1768" s="1">
        <f t="shared" si="1526"/>
        <v>4.6692607003891051E-2</v>
      </c>
      <c r="AT1768" s="1">
        <f t="shared" si="1527"/>
        <v>0.7354085603112841</v>
      </c>
      <c r="AU1768" s="1">
        <f t="shared" si="1528"/>
        <v>0.21789883268482491</v>
      </c>
      <c r="AV1768" s="1">
        <f t="shared" si="1529"/>
        <v>0</v>
      </c>
      <c r="AW1768" s="1">
        <f t="shared" si="1530"/>
        <v>2.9045643153526972E-2</v>
      </c>
      <c r="AX1768" s="1">
        <f t="shared" si="1531"/>
        <v>0.69709543568464727</v>
      </c>
      <c r="AY1768" s="1">
        <f t="shared" si="1532"/>
        <v>0.27385892116182575</v>
      </c>
      <c r="AZ1768" s="1">
        <f t="shared" si="1533"/>
        <v>0</v>
      </c>
      <c r="BA1768" s="1">
        <f t="shared" si="1534"/>
        <v>0.1517509727626459</v>
      </c>
      <c r="BB1768" s="1">
        <f t="shared" si="1535"/>
        <v>0.72762645914396884</v>
      </c>
      <c r="BC1768" s="1">
        <f t="shared" si="1536"/>
        <v>0.12062256809338522</v>
      </c>
      <c r="BD1768" s="1">
        <f t="shared" si="1537"/>
        <v>0</v>
      </c>
      <c r="BE1768" s="1">
        <f t="shared" si="1538"/>
        <v>1.9455252918287938E-2</v>
      </c>
      <c r="BF1768" s="1">
        <f t="shared" si="1539"/>
        <v>0.57198443579766534</v>
      </c>
      <c r="BG1768" s="1">
        <f t="shared" si="1540"/>
        <v>0.40856031128404668</v>
      </c>
      <c r="BH1768" s="1">
        <f t="shared" si="1541"/>
        <v>-0.24261578858311847</v>
      </c>
      <c r="BI1768" s="1">
        <f t="shared" si="1542"/>
        <v>-0.15670776084900556</v>
      </c>
      <c r="BJ1768" s="1">
        <f t="shared" si="1543"/>
        <v>-0.13347131915805036</v>
      </c>
      <c r="BK1768" s="1">
        <f t="shared" si="1544"/>
        <v>-0.13809151679479559</v>
      </c>
      <c r="BL1768">
        <v>-0.975953712545931</v>
      </c>
      <c r="BM1768" s="1" t="s">
        <v>1304</v>
      </c>
      <c r="BN1768" s="1" t="str">
        <f t="shared" si="1545"/>
        <v>ESTERIL</v>
      </c>
      <c r="BO1768" s="1" t="s">
        <v>1304</v>
      </c>
    </row>
    <row r="1769" spans="1:67" x14ac:dyDescent="0.25">
      <c r="A1769" s="2" t="s">
        <v>1362</v>
      </c>
      <c r="B1769" s="2" t="s">
        <v>103</v>
      </c>
      <c r="C1769" s="2" t="s">
        <v>1408</v>
      </c>
      <c r="D1769" s="2" t="e">
        <f t="shared" si="1546"/>
        <v>#VALUE!</v>
      </c>
      <c r="E1769" s="6" t="s">
        <v>5</v>
      </c>
      <c r="G1769" s="2">
        <v>3</v>
      </c>
      <c r="H1769" s="2">
        <v>3</v>
      </c>
      <c r="J1769" s="35">
        <v>-888</v>
      </c>
      <c r="K1769" s="5"/>
      <c r="L1769" s="5"/>
      <c r="M1769" s="5"/>
      <c r="N1769" s="5">
        <v>0</v>
      </c>
      <c r="O1769" s="5">
        <v>4166</v>
      </c>
      <c r="P1769" s="5">
        <v>0</v>
      </c>
      <c r="Q1769" s="5">
        <v>648</v>
      </c>
      <c r="R1769" s="5">
        <v>0</v>
      </c>
      <c r="S1769" s="5">
        <v>170</v>
      </c>
      <c r="T1769" s="5">
        <v>1883</v>
      </c>
      <c r="U1769" s="5">
        <v>241</v>
      </c>
      <c r="V1769" s="5">
        <v>216</v>
      </c>
      <c r="W1769" s="5">
        <v>196</v>
      </c>
      <c r="X1769" s="5">
        <v>0</v>
      </c>
      <c r="Y1769" s="5">
        <v>93</v>
      </c>
      <c r="Z1769" s="5">
        <v>1995</v>
      </c>
      <c r="AA1769" s="5">
        <v>363</v>
      </c>
      <c r="AB1769" s="5">
        <v>112</v>
      </c>
      <c r="AC1769" s="5">
        <v>139</v>
      </c>
      <c r="AD1769" s="5">
        <v>0</v>
      </c>
      <c r="AE1769" s="5">
        <v>444</v>
      </c>
      <c r="AF1769" s="5">
        <v>1453</v>
      </c>
      <c r="AG1769" s="5">
        <v>124</v>
      </c>
      <c r="AH1769" s="5">
        <v>491</v>
      </c>
      <c r="AI1769" s="5">
        <v>204</v>
      </c>
      <c r="AJ1769" s="5">
        <v>0</v>
      </c>
      <c r="AK1769" s="5">
        <v>35</v>
      </c>
      <c r="AL1769" s="5">
        <v>1980</v>
      </c>
      <c r="AM1769" s="5">
        <v>529</v>
      </c>
      <c r="AN1769" s="5">
        <v>48</v>
      </c>
      <c r="AO1769" s="5">
        <v>107</v>
      </c>
      <c r="AP1769" s="1">
        <f t="shared" si="1523"/>
        <v>0</v>
      </c>
      <c r="AQ1769" s="1">
        <f t="shared" si="1524"/>
        <v>1</v>
      </c>
      <c r="AR1769" s="1">
        <f t="shared" si="1525"/>
        <v>0</v>
      </c>
      <c r="AS1769" s="1">
        <f t="shared" si="1526"/>
        <v>0.14264597191426459</v>
      </c>
      <c r="AT1769" s="1">
        <f t="shared" si="1527"/>
        <v>0.69586104951958605</v>
      </c>
      <c r="AU1769" s="1">
        <f t="shared" si="1528"/>
        <v>0.1614929785661493</v>
      </c>
      <c r="AV1769" s="1">
        <f t="shared" si="1529"/>
        <v>0</v>
      </c>
      <c r="AW1769" s="1">
        <f t="shared" si="1530"/>
        <v>7.5869726128793488E-2</v>
      </c>
      <c r="AX1769" s="1">
        <f t="shared" si="1531"/>
        <v>0.73834196891191706</v>
      </c>
      <c r="AY1769" s="1">
        <f t="shared" si="1532"/>
        <v>0.18578830495928941</v>
      </c>
      <c r="AZ1769" s="1">
        <f t="shared" si="1533"/>
        <v>0</v>
      </c>
      <c r="BA1769" s="1">
        <f t="shared" si="1534"/>
        <v>0.34425625920471281</v>
      </c>
      <c r="BB1769" s="1">
        <f t="shared" si="1535"/>
        <v>0.53497790868924888</v>
      </c>
      <c r="BC1769" s="1">
        <f t="shared" si="1536"/>
        <v>0.12076583210603829</v>
      </c>
      <c r="BD1769" s="1">
        <f t="shared" si="1537"/>
        <v>0</v>
      </c>
      <c r="BE1769" s="1">
        <f t="shared" si="1538"/>
        <v>3.0752130418673584E-2</v>
      </c>
      <c r="BF1769" s="1">
        <f t="shared" si="1539"/>
        <v>0.73360503890329753</v>
      </c>
      <c r="BG1769" s="1">
        <f t="shared" si="1540"/>
        <v>0.23564283067802891</v>
      </c>
      <c r="BH1769" s="1">
        <f t="shared" si="1541"/>
        <v>-0.13453769429498552</v>
      </c>
      <c r="BI1769" s="1">
        <f t="shared" si="1542"/>
        <v>-0.13174244466324478</v>
      </c>
      <c r="BJ1769" s="1">
        <f t="shared" si="1543"/>
        <v>-0.15747747224493938</v>
      </c>
      <c r="BK1769" s="1">
        <f t="shared" si="1544"/>
        <v>-0.27166415131044258</v>
      </c>
      <c r="BL1769">
        <v>-1.1325288872608725</v>
      </c>
      <c r="BM1769" s="1" t="s">
        <v>1304</v>
      </c>
      <c r="BN1769" s="1" t="str">
        <f t="shared" si="1545"/>
        <v>ESTERIL</v>
      </c>
      <c r="BO1769" s="1" t="s">
        <v>1304</v>
      </c>
    </row>
    <row r="1770" spans="1:67" x14ac:dyDescent="0.25">
      <c r="A1770" s="2" t="s">
        <v>158</v>
      </c>
      <c r="B1770" s="2" t="s">
        <v>103</v>
      </c>
      <c r="C1770" s="2" t="s">
        <v>161</v>
      </c>
      <c r="D1770" s="2" t="s">
        <v>1595</v>
      </c>
      <c r="E1770" s="2" t="s">
        <v>5</v>
      </c>
      <c r="F1770" s="2">
        <v>8</v>
      </c>
      <c r="G1770" s="2">
        <v>5</v>
      </c>
      <c r="H1770" s="2">
        <v>206</v>
      </c>
      <c r="I1770" s="2">
        <v>70</v>
      </c>
      <c r="J1770" s="37">
        <v>2.5000000000000001E-2</v>
      </c>
      <c r="K1770" s="7">
        <v>0</v>
      </c>
      <c r="N1770" s="3">
        <v>0</v>
      </c>
      <c r="O1770" s="3">
        <v>4055</v>
      </c>
      <c r="P1770" s="3">
        <v>0</v>
      </c>
      <c r="Q1770" s="3">
        <v>673</v>
      </c>
      <c r="R1770" s="3">
        <v>0</v>
      </c>
      <c r="S1770" s="3">
        <v>58</v>
      </c>
      <c r="T1770" s="3">
        <v>2045</v>
      </c>
      <c r="U1770" s="3">
        <v>285</v>
      </c>
      <c r="V1770" s="3">
        <v>99</v>
      </c>
      <c r="W1770" s="3">
        <v>146</v>
      </c>
      <c r="X1770" s="3">
        <v>0</v>
      </c>
      <c r="Y1770" s="3">
        <v>26</v>
      </c>
      <c r="Z1770" s="3">
        <v>1993</v>
      </c>
      <c r="AA1770" s="3">
        <v>476</v>
      </c>
      <c r="AB1770" s="3">
        <v>41</v>
      </c>
      <c r="AC1770" s="3">
        <v>97</v>
      </c>
      <c r="AD1770" s="3">
        <v>0</v>
      </c>
      <c r="AE1770" s="3">
        <v>221</v>
      </c>
      <c r="AF1770" s="3">
        <v>1788</v>
      </c>
      <c r="AG1770" s="3">
        <v>134</v>
      </c>
      <c r="AH1770" s="3">
        <v>304</v>
      </c>
      <c r="AI1770" s="1">
        <v>186</v>
      </c>
      <c r="AJ1770" s="1">
        <v>0</v>
      </c>
      <c r="AK1770" s="1">
        <v>8</v>
      </c>
      <c r="AL1770" s="1">
        <v>1921</v>
      </c>
      <c r="AM1770" s="1">
        <v>623</v>
      </c>
      <c r="AN1770" s="1">
        <v>16</v>
      </c>
      <c r="AO1770" s="1">
        <v>65</v>
      </c>
      <c r="AP1770" s="1">
        <f t="shared" si="1523"/>
        <v>0</v>
      </c>
      <c r="AQ1770" s="1">
        <f t="shared" si="1524"/>
        <v>1</v>
      </c>
      <c r="AR1770" s="1">
        <f t="shared" si="1525"/>
        <v>0</v>
      </c>
      <c r="AS1770" s="1">
        <f t="shared" si="1526"/>
        <v>5.962780098746677E-2</v>
      </c>
      <c r="AT1770" s="1">
        <f t="shared" si="1527"/>
        <v>0.77668059248006072</v>
      </c>
      <c r="AU1770" s="1">
        <f t="shared" si="1528"/>
        <v>0.16369160653247247</v>
      </c>
      <c r="AV1770" s="1">
        <f t="shared" si="1529"/>
        <v>0</v>
      </c>
      <c r="AW1770" s="1">
        <f t="shared" si="1530"/>
        <v>2.544625902012913E-2</v>
      </c>
      <c r="AX1770" s="1">
        <f t="shared" si="1531"/>
        <v>0.75693125712115461</v>
      </c>
      <c r="AY1770" s="1">
        <f t="shared" si="1532"/>
        <v>0.2176224838587163</v>
      </c>
      <c r="AZ1770" s="1">
        <f t="shared" si="1533"/>
        <v>0</v>
      </c>
      <c r="BA1770" s="1">
        <f t="shared" si="1534"/>
        <v>0.19939232814280289</v>
      </c>
      <c r="BB1770" s="1">
        <f t="shared" si="1535"/>
        <v>0.67907330041777436</v>
      </c>
      <c r="BC1770" s="1">
        <f t="shared" si="1536"/>
        <v>0.12153437143942271</v>
      </c>
      <c r="BD1770" s="1">
        <f t="shared" si="1537"/>
        <v>0</v>
      </c>
      <c r="BE1770" s="1">
        <f t="shared" si="1538"/>
        <v>9.1150778579567032E-3</v>
      </c>
      <c r="BF1770" s="1">
        <f t="shared" si="1539"/>
        <v>0.72958602354728441</v>
      </c>
      <c r="BG1770" s="1">
        <f t="shared" si="1540"/>
        <v>0.26129889859475885</v>
      </c>
      <c r="BH1770" s="1">
        <f t="shared" si="1541"/>
        <v>-0.13692349424437453</v>
      </c>
      <c r="BI1770" s="1">
        <f t="shared" si="1542"/>
        <v>-0.12094356040558053</v>
      </c>
      <c r="BJ1770" s="1">
        <f t="shared" si="1543"/>
        <v>-0.10975754676270758</v>
      </c>
      <c r="BK1770" s="1">
        <f t="shared" si="1544"/>
        <v>-0.16808334464616931</v>
      </c>
      <c r="BL1770">
        <v>-1.0986363286258969</v>
      </c>
      <c r="BM1770" s="1" t="s">
        <v>1304</v>
      </c>
      <c r="BN1770" s="1" t="str">
        <f t="shared" si="1545"/>
        <v>ESTERIL</v>
      </c>
      <c r="BO1770" s="1" t="s">
        <v>1304</v>
      </c>
    </row>
    <row r="1771" spans="1:67" x14ac:dyDescent="0.25">
      <c r="A1771" s="2" t="s">
        <v>1362</v>
      </c>
      <c r="B1771" s="2" t="s">
        <v>104</v>
      </c>
      <c r="C1771" s="2" t="s">
        <v>161</v>
      </c>
      <c r="D1771" s="2" t="e">
        <f t="shared" ref="D1771:D1778" si="1547">D1770+1</f>
        <v>#VALUE!</v>
      </c>
      <c r="E1771" s="6" t="s">
        <v>5</v>
      </c>
      <c r="F1771" s="2">
        <v>1</v>
      </c>
      <c r="G1771" s="2">
        <v>33</v>
      </c>
      <c r="H1771" s="2">
        <f>H1770+1</f>
        <v>207</v>
      </c>
      <c r="I1771" s="2">
        <v>6</v>
      </c>
      <c r="J1771" s="37">
        <v>0.37</v>
      </c>
      <c r="K1771" s="2">
        <v>0.09</v>
      </c>
      <c r="L1771" s="2"/>
      <c r="M1771" s="2"/>
      <c r="N1771" s="2">
        <v>0</v>
      </c>
      <c r="O1771" s="2">
        <v>839</v>
      </c>
      <c r="P1771" s="2">
        <v>0</v>
      </c>
      <c r="Q1771" s="2">
        <v>0</v>
      </c>
      <c r="R1771" s="5">
        <v>0</v>
      </c>
      <c r="S1771" s="5">
        <v>53</v>
      </c>
      <c r="T1771" s="5">
        <v>226</v>
      </c>
      <c r="U1771" s="5">
        <v>76</v>
      </c>
      <c r="V1771" s="5">
        <v>37</v>
      </c>
      <c r="W1771" s="5">
        <v>0</v>
      </c>
      <c r="X1771" s="5">
        <v>0</v>
      </c>
      <c r="Y1771" s="5">
        <v>31</v>
      </c>
      <c r="Z1771" s="5">
        <v>237</v>
      </c>
      <c r="AA1771" s="5">
        <v>69</v>
      </c>
      <c r="AB1771" s="5">
        <v>12</v>
      </c>
      <c r="AC1771" s="5">
        <v>0</v>
      </c>
      <c r="AD1771" s="5">
        <v>0</v>
      </c>
      <c r="AE1771" s="5">
        <v>88</v>
      </c>
      <c r="AF1771" s="5">
        <v>181</v>
      </c>
      <c r="AG1771" s="5">
        <v>48</v>
      </c>
      <c r="AH1771" s="5">
        <v>75</v>
      </c>
      <c r="AI1771" s="5">
        <v>0</v>
      </c>
      <c r="AJ1771" s="5">
        <v>0</v>
      </c>
      <c r="AK1771" s="5">
        <v>19</v>
      </c>
      <c r="AL1771" s="5">
        <v>240</v>
      </c>
      <c r="AM1771" s="5">
        <v>130</v>
      </c>
      <c r="AN1771" s="5">
        <v>3</v>
      </c>
      <c r="AO1771" s="5">
        <v>0</v>
      </c>
      <c r="AP1771" s="1">
        <f t="shared" si="1523"/>
        <v>0</v>
      </c>
      <c r="AQ1771" s="1">
        <f t="shared" si="1524"/>
        <v>1</v>
      </c>
      <c r="AR1771" s="1">
        <f t="shared" si="1525"/>
        <v>0</v>
      </c>
      <c r="AS1771" s="1">
        <f t="shared" si="1526"/>
        <v>0.22959183673469388</v>
      </c>
      <c r="AT1771" s="1">
        <f t="shared" si="1527"/>
        <v>0.57653061224489799</v>
      </c>
      <c r="AU1771" s="1">
        <f t="shared" si="1528"/>
        <v>0.19387755102040816</v>
      </c>
      <c r="AV1771" s="1">
        <f t="shared" si="1529"/>
        <v>0</v>
      </c>
      <c r="AW1771" s="1">
        <f t="shared" si="1530"/>
        <v>0.12320916905444126</v>
      </c>
      <c r="AX1771" s="1">
        <f t="shared" si="1531"/>
        <v>0.6790830945558739</v>
      </c>
      <c r="AY1771" s="1">
        <f t="shared" si="1532"/>
        <v>0.19770773638968481</v>
      </c>
      <c r="AZ1771" s="1">
        <f t="shared" si="1533"/>
        <v>0</v>
      </c>
      <c r="BA1771" s="1">
        <f t="shared" si="1534"/>
        <v>0.41581632653061223</v>
      </c>
      <c r="BB1771" s="1">
        <f t="shared" si="1535"/>
        <v>0.46173469387755101</v>
      </c>
      <c r="BC1771" s="1">
        <f t="shared" si="1536"/>
        <v>0.12244897959183673</v>
      </c>
      <c r="BD1771" s="1">
        <f t="shared" si="1537"/>
        <v>0</v>
      </c>
      <c r="BE1771" s="1">
        <f t="shared" si="1538"/>
        <v>5.6122448979591837E-2</v>
      </c>
      <c r="BF1771" s="1">
        <f t="shared" si="1539"/>
        <v>0.61224489795918369</v>
      </c>
      <c r="BG1771" s="1">
        <f t="shared" si="1540"/>
        <v>0.33163265306122447</v>
      </c>
      <c r="BH1771" s="1">
        <f t="shared" si="1541"/>
        <v>-0.21307482530885122</v>
      </c>
      <c r="BI1771" s="1">
        <f t="shared" si="1542"/>
        <v>-0.16807708094907606</v>
      </c>
      <c r="BJ1771" s="1">
        <f t="shared" si="1543"/>
        <v>-0.2391776278730563</v>
      </c>
      <c r="BK1771" s="1">
        <f t="shared" si="1544"/>
        <v>-0.33560749215127272</v>
      </c>
      <c r="BL1771">
        <v>-0.95928420826871497</v>
      </c>
      <c r="BM1771" s="1" t="s">
        <v>1304</v>
      </c>
      <c r="BN1771" s="1" t="str">
        <f t="shared" si="1545"/>
        <v>MINERIO</v>
      </c>
      <c r="BO1771" s="1" t="s">
        <v>1304</v>
      </c>
    </row>
    <row r="1772" spans="1:67" x14ac:dyDescent="0.25">
      <c r="A1772" s="2" t="s">
        <v>1362</v>
      </c>
      <c r="B1772" s="2" t="s">
        <v>103</v>
      </c>
      <c r="C1772" s="2" t="s">
        <v>953</v>
      </c>
      <c r="D1772" s="2" t="e">
        <f t="shared" si="1547"/>
        <v>#VALUE!</v>
      </c>
      <c r="E1772" s="6" t="s">
        <v>5</v>
      </c>
      <c r="G1772" s="2">
        <v>7</v>
      </c>
      <c r="H1772" s="2">
        <v>31</v>
      </c>
      <c r="I1772" s="35">
        <v>-888</v>
      </c>
      <c r="J1772" s="35">
        <v>-888</v>
      </c>
      <c r="K1772" s="5"/>
      <c r="L1772" s="5"/>
      <c r="M1772" s="5"/>
      <c r="N1772" s="5">
        <v>0</v>
      </c>
      <c r="O1772" s="5">
        <v>2499</v>
      </c>
      <c r="P1772" s="5">
        <v>0</v>
      </c>
      <c r="Q1772" s="5">
        <v>569</v>
      </c>
      <c r="R1772" s="5">
        <v>0</v>
      </c>
      <c r="S1772" s="5">
        <v>70</v>
      </c>
      <c r="T1772" s="5">
        <v>1204</v>
      </c>
      <c r="U1772" s="5">
        <v>134</v>
      </c>
      <c r="V1772" s="5">
        <v>133</v>
      </c>
      <c r="W1772" s="5">
        <v>150</v>
      </c>
      <c r="X1772" s="5">
        <v>0</v>
      </c>
      <c r="Y1772" s="5">
        <v>24</v>
      </c>
      <c r="Z1772" s="5">
        <v>1300</v>
      </c>
      <c r="AA1772" s="5">
        <v>215</v>
      </c>
      <c r="AB1772" s="5">
        <v>41</v>
      </c>
      <c r="AC1772" s="5">
        <v>111</v>
      </c>
      <c r="AD1772" s="5">
        <v>0</v>
      </c>
      <c r="AE1772" s="5">
        <v>253</v>
      </c>
      <c r="AF1772" s="5">
        <v>896</v>
      </c>
      <c r="AG1772" s="5">
        <v>65</v>
      </c>
      <c r="AH1772" s="5">
        <v>336</v>
      </c>
      <c r="AI1772" s="5">
        <v>143</v>
      </c>
      <c r="AJ1772" s="5">
        <v>0</v>
      </c>
      <c r="AK1772" s="5">
        <v>5</v>
      </c>
      <c r="AL1772" s="5">
        <v>1287</v>
      </c>
      <c r="AM1772" s="5">
        <v>304</v>
      </c>
      <c r="AN1772" s="5">
        <v>15</v>
      </c>
      <c r="AO1772" s="5">
        <v>79</v>
      </c>
      <c r="AP1772" s="1">
        <f t="shared" si="1523"/>
        <v>0</v>
      </c>
      <c r="AQ1772" s="1">
        <f t="shared" si="1524"/>
        <v>1</v>
      </c>
      <c r="AR1772" s="1">
        <f t="shared" si="1525"/>
        <v>0</v>
      </c>
      <c r="AS1772" s="1">
        <f t="shared" si="1526"/>
        <v>0.12004730928444707</v>
      </c>
      <c r="AT1772" s="1">
        <f t="shared" si="1527"/>
        <v>0.71200473092844474</v>
      </c>
      <c r="AU1772" s="1">
        <f t="shared" si="1528"/>
        <v>0.16794795978710822</v>
      </c>
      <c r="AV1772" s="1">
        <f t="shared" si="1529"/>
        <v>0</v>
      </c>
      <c r="AW1772" s="1">
        <f t="shared" si="1530"/>
        <v>3.8438793613246598E-2</v>
      </c>
      <c r="AX1772" s="1">
        <f t="shared" si="1531"/>
        <v>0.76877587226493205</v>
      </c>
      <c r="AY1772" s="1">
        <f t="shared" si="1532"/>
        <v>0.19278533412182142</v>
      </c>
      <c r="AZ1772" s="1">
        <f t="shared" si="1533"/>
        <v>0</v>
      </c>
      <c r="BA1772" s="1">
        <f t="shared" si="1534"/>
        <v>0.34790313053750738</v>
      </c>
      <c r="BB1772" s="1">
        <f t="shared" si="1535"/>
        <v>0.52923803898405197</v>
      </c>
      <c r="BC1772" s="1">
        <f t="shared" si="1536"/>
        <v>0.12285883047844064</v>
      </c>
      <c r="BD1772" s="1">
        <f t="shared" si="1537"/>
        <v>0</v>
      </c>
      <c r="BE1772" s="1">
        <f t="shared" si="1538"/>
        <v>1.1834319526627219E-2</v>
      </c>
      <c r="BF1772" s="1">
        <f t="shared" si="1539"/>
        <v>0.7615384615384615</v>
      </c>
      <c r="BG1772" s="1">
        <f t="shared" si="1540"/>
        <v>0.22662721893491125</v>
      </c>
      <c r="BH1772" s="1">
        <f t="shared" si="1541"/>
        <v>-0.11830815770928688</v>
      </c>
      <c r="BI1772" s="1">
        <f t="shared" si="1542"/>
        <v>-0.11420025529090494</v>
      </c>
      <c r="BJ1772" s="1">
        <f t="shared" si="1543"/>
        <v>-0.14751712067593598</v>
      </c>
      <c r="BK1772" s="1">
        <f t="shared" si="1544"/>
        <v>-0.27634894844681007</v>
      </c>
      <c r="BL1772">
        <v>-1.2470778475474764</v>
      </c>
      <c r="BM1772" s="1" t="s">
        <v>1304</v>
      </c>
      <c r="BN1772" s="1" t="str">
        <f t="shared" si="1545"/>
        <v>ESTERIL</v>
      </c>
      <c r="BO1772" s="1" t="s">
        <v>1304</v>
      </c>
    </row>
    <row r="1773" spans="1:67" x14ac:dyDescent="0.25">
      <c r="A1773" s="2" t="s">
        <v>1362</v>
      </c>
      <c r="B1773" s="2" t="s">
        <v>103</v>
      </c>
      <c r="C1773" s="2" t="s">
        <v>1408</v>
      </c>
      <c r="D1773" s="2" t="e">
        <f t="shared" si="1547"/>
        <v>#VALUE!</v>
      </c>
      <c r="E1773" s="6" t="s">
        <v>5</v>
      </c>
      <c r="G1773" s="2">
        <v>10</v>
      </c>
      <c r="H1773" s="2">
        <v>44</v>
      </c>
      <c r="I1773" s="35">
        <v>-888</v>
      </c>
      <c r="J1773" s="35">
        <v>-888</v>
      </c>
      <c r="K1773" s="5"/>
      <c r="L1773" s="5"/>
      <c r="M1773" s="5"/>
      <c r="N1773" s="5">
        <v>4</v>
      </c>
      <c r="O1773" s="5">
        <v>3238</v>
      </c>
      <c r="P1773" s="5">
        <v>0</v>
      </c>
      <c r="Q1773" s="5">
        <v>589</v>
      </c>
      <c r="R1773" s="5">
        <v>0</v>
      </c>
      <c r="S1773" s="5">
        <v>40</v>
      </c>
      <c r="T1773" s="5">
        <v>1678</v>
      </c>
      <c r="U1773" s="5">
        <v>234</v>
      </c>
      <c r="V1773" s="5">
        <v>60</v>
      </c>
      <c r="W1773" s="5">
        <v>109</v>
      </c>
      <c r="X1773" s="5">
        <v>0</v>
      </c>
      <c r="Y1773" s="5">
        <v>10</v>
      </c>
      <c r="Z1773" s="5">
        <v>1657</v>
      </c>
      <c r="AA1773" s="5">
        <v>363</v>
      </c>
      <c r="AB1773" s="5">
        <v>14</v>
      </c>
      <c r="AC1773" s="5">
        <v>77</v>
      </c>
      <c r="AD1773" s="5">
        <v>0</v>
      </c>
      <c r="AE1773" s="5">
        <v>128</v>
      </c>
      <c r="AF1773" s="5">
        <v>1581</v>
      </c>
      <c r="AG1773" s="5">
        <v>122</v>
      </c>
      <c r="AH1773" s="5">
        <v>151</v>
      </c>
      <c r="AI1773" s="5">
        <v>139</v>
      </c>
      <c r="AJ1773" s="5">
        <v>0</v>
      </c>
      <c r="AK1773" s="5">
        <v>4</v>
      </c>
      <c r="AL1773" s="5">
        <v>1553</v>
      </c>
      <c r="AM1773" s="5">
        <v>507</v>
      </c>
      <c r="AN1773" s="5">
        <v>7</v>
      </c>
      <c r="AO1773" s="5">
        <v>50</v>
      </c>
      <c r="AP1773" s="1">
        <f t="shared" si="1523"/>
        <v>1.0441138084051162E-3</v>
      </c>
      <c r="AQ1773" s="1">
        <f t="shared" si="1524"/>
        <v>0.99895588619159492</v>
      </c>
      <c r="AR1773" s="1">
        <f t="shared" si="1525"/>
        <v>0</v>
      </c>
      <c r="AS1773" s="1">
        <f t="shared" si="1526"/>
        <v>4.7147571900047147E-2</v>
      </c>
      <c r="AT1773" s="1">
        <f t="shared" si="1527"/>
        <v>0.79113625648279118</v>
      </c>
      <c r="AU1773" s="1">
        <f t="shared" si="1528"/>
        <v>0.1617161716171617</v>
      </c>
      <c r="AV1773" s="1">
        <f t="shared" si="1529"/>
        <v>0</v>
      </c>
      <c r="AW1773" s="1">
        <f t="shared" si="1530"/>
        <v>1.1315417256011316E-2</v>
      </c>
      <c r="AX1773" s="1">
        <f t="shared" si="1531"/>
        <v>0.78123526638378127</v>
      </c>
      <c r="AY1773" s="1">
        <f t="shared" si="1532"/>
        <v>0.20744931636020744</v>
      </c>
      <c r="AZ1773" s="1">
        <f t="shared" si="1533"/>
        <v>0</v>
      </c>
      <c r="BA1773" s="1">
        <f t="shared" si="1534"/>
        <v>0.13154172560113153</v>
      </c>
      <c r="BB1773" s="1">
        <f t="shared" si="1535"/>
        <v>0.74540311173974538</v>
      </c>
      <c r="BC1773" s="1">
        <f t="shared" si="1536"/>
        <v>0.12305516265912306</v>
      </c>
      <c r="BD1773" s="1">
        <f t="shared" si="1537"/>
        <v>0</v>
      </c>
      <c r="BE1773" s="1">
        <f t="shared" si="1538"/>
        <v>5.186232909005186E-3</v>
      </c>
      <c r="BF1773" s="1">
        <f t="shared" si="1539"/>
        <v>0.73220179160773224</v>
      </c>
      <c r="BG1773" s="1">
        <f t="shared" si="1540"/>
        <v>0.26261197548326259</v>
      </c>
      <c r="BH1773" s="1">
        <f t="shared" si="1541"/>
        <v>-0.13536921278800329</v>
      </c>
      <c r="BI1773" s="1">
        <f t="shared" si="1542"/>
        <v>-0.10721816009722508</v>
      </c>
      <c r="BJ1773" s="1">
        <f t="shared" si="1543"/>
        <v>-0.10174871202388035</v>
      </c>
      <c r="BK1773" s="1">
        <f t="shared" si="1544"/>
        <v>-0.12760879858435281</v>
      </c>
      <c r="BL1773">
        <v>-0.95041320112099748</v>
      </c>
      <c r="BM1773" s="1" t="s">
        <v>1304</v>
      </c>
      <c r="BN1773" s="1" t="str">
        <f t="shared" si="1545"/>
        <v>ESTERIL</v>
      </c>
      <c r="BO1773" s="1" t="s">
        <v>1304</v>
      </c>
    </row>
    <row r="1774" spans="1:67" x14ac:dyDescent="0.25">
      <c r="A1774" s="2" t="s">
        <v>1362</v>
      </c>
      <c r="B1774" s="2" t="s">
        <v>103</v>
      </c>
      <c r="C1774" s="2" t="s">
        <v>1408</v>
      </c>
      <c r="D1774" s="2" t="e">
        <f t="shared" si="1547"/>
        <v>#VALUE!</v>
      </c>
      <c r="E1774" s="6" t="s">
        <v>5</v>
      </c>
      <c r="F1774" s="2">
        <v>1</v>
      </c>
      <c r="G1774" s="2">
        <v>1</v>
      </c>
      <c r="H1774" s="2">
        <v>1</v>
      </c>
      <c r="I1774" s="2">
        <v>166</v>
      </c>
      <c r="J1774" s="35">
        <v>-888</v>
      </c>
      <c r="K1774" s="2"/>
      <c r="L1774" s="2"/>
      <c r="M1774" s="2"/>
      <c r="N1774" s="2">
        <v>521</v>
      </c>
      <c r="O1774" s="2">
        <v>4354</v>
      </c>
      <c r="P1774" s="2">
        <v>0</v>
      </c>
      <c r="Q1774" s="2">
        <v>1016</v>
      </c>
      <c r="R1774" s="5">
        <v>0</v>
      </c>
      <c r="S1774" s="5">
        <v>41</v>
      </c>
      <c r="T1774" s="5">
        <v>2651</v>
      </c>
      <c r="U1774" s="5">
        <v>398</v>
      </c>
      <c r="V1774" s="5">
        <v>43</v>
      </c>
      <c r="W1774" s="5">
        <v>85</v>
      </c>
      <c r="X1774" s="5">
        <v>0</v>
      </c>
      <c r="Y1774" s="5">
        <v>16</v>
      </c>
      <c r="Z1774" s="5">
        <v>2579</v>
      </c>
      <c r="AA1774" s="5">
        <v>552</v>
      </c>
      <c r="AB1774" s="5">
        <v>14</v>
      </c>
      <c r="AC1774" s="5">
        <v>57</v>
      </c>
      <c r="AD1774" s="5">
        <v>0</v>
      </c>
      <c r="AE1774" s="5">
        <v>93</v>
      </c>
      <c r="AF1774" s="5">
        <v>2613</v>
      </c>
      <c r="AG1774" s="5">
        <v>251</v>
      </c>
      <c r="AH1774" s="5">
        <v>118</v>
      </c>
      <c r="AI1774" s="5">
        <v>148</v>
      </c>
      <c r="AJ1774" s="5">
        <v>0</v>
      </c>
      <c r="AK1774" s="5">
        <v>5</v>
      </c>
      <c r="AL1774" s="5">
        <v>2472</v>
      </c>
      <c r="AM1774" s="5">
        <v>698</v>
      </c>
      <c r="AN1774" s="5">
        <v>3</v>
      </c>
      <c r="AO1774" s="5">
        <v>40</v>
      </c>
      <c r="AP1774" s="1">
        <f t="shared" si="1523"/>
        <v>8.8439993209981332E-2</v>
      </c>
      <c r="AQ1774" s="1">
        <f t="shared" si="1524"/>
        <v>0.9115600067900187</v>
      </c>
      <c r="AR1774" s="1">
        <f t="shared" si="1525"/>
        <v>0</v>
      </c>
      <c r="AS1774" s="1">
        <f t="shared" si="1526"/>
        <v>2.610316967060286E-2</v>
      </c>
      <c r="AT1774" s="1">
        <f t="shared" si="1527"/>
        <v>0.82380360472343073</v>
      </c>
      <c r="AU1774" s="1">
        <f t="shared" si="1528"/>
        <v>0.15009322560596644</v>
      </c>
      <c r="AV1774" s="1">
        <f t="shared" si="1529"/>
        <v>0</v>
      </c>
      <c r="AW1774" s="1">
        <f t="shared" si="1530"/>
        <v>9.322560596643879E-3</v>
      </c>
      <c r="AX1774" s="1">
        <f t="shared" si="1531"/>
        <v>0.80142945929148535</v>
      </c>
      <c r="AY1774" s="1">
        <f t="shared" si="1532"/>
        <v>0.18924798011187072</v>
      </c>
      <c r="AZ1774" s="1">
        <f t="shared" si="1533"/>
        <v>0</v>
      </c>
      <c r="BA1774" s="1">
        <f t="shared" si="1534"/>
        <v>6.5466956251939185E-2</v>
      </c>
      <c r="BB1774" s="1">
        <f t="shared" si="1535"/>
        <v>0.81073533974557865</v>
      </c>
      <c r="BC1774" s="1">
        <f t="shared" si="1536"/>
        <v>0.12379770400248216</v>
      </c>
      <c r="BD1774" s="1">
        <f t="shared" si="1537"/>
        <v>0</v>
      </c>
      <c r="BE1774" s="1">
        <f t="shared" si="1538"/>
        <v>2.486016159105034E-3</v>
      </c>
      <c r="BF1774" s="1">
        <f t="shared" si="1539"/>
        <v>0.76817899316345561</v>
      </c>
      <c r="BG1774" s="1">
        <f t="shared" si="1540"/>
        <v>0.2293349906774394</v>
      </c>
      <c r="BH1774" s="1">
        <f t="shared" si="1541"/>
        <v>-0.11453757334623249</v>
      </c>
      <c r="BI1774" s="1">
        <f t="shared" si="1542"/>
        <v>-9.6134697625073276E-2</v>
      </c>
      <c r="BJ1774" s="1">
        <f t="shared" si="1543"/>
        <v>-8.4176312029917308E-2</v>
      </c>
      <c r="BK1774" s="1">
        <f t="shared" si="1544"/>
        <v>-9.1120895785008857E-2</v>
      </c>
      <c r="BL1774">
        <v>-0.83424407383548493</v>
      </c>
      <c r="BM1774" s="1" t="s">
        <v>1304</v>
      </c>
      <c r="BN1774" s="1" t="str">
        <f t="shared" si="1545"/>
        <v>ESTERIL</v>
      </c>
      <c r="BO1774" s="1" t="s">
        <v>1304</v>
      </c>
    </row>
    <row r="1775" spans="1:67" x14ac:dyDescent="0.25">
      <c r="A1775" s="2" t="s">
        <v>1362</v>
      </c>
      <c r="B1775" s="2" t="s">
        <v>103</v>
      </c>
      <c r="C1775" s="2" t="s">
        <v>953</v>
      </c>
      <c r="D1775" s="2" t="e">
        <f t="shared" si="1547"/>
        <v>#VALUE!</v>
      </c>
      <c r="E1775" s="6" t="s">
        <v>5</v>
      </c>
      <c r="G1775" s="2">
        <v>11</v>
      </c>
      <c r="H1775" s="2">
        <v>35</v>
      </c>
      <c r="I1775" s="35">
        <v>-888</v>
      </c>
      <c r="J1775" s="35">
        <v>-888</v>
      </c>
      <c r="K1775" s="5"/>
      <c r="L1775" s="5"/>
      <c r="M1775" s="5"/>
      <c r="N1775" s="5">
        <v>0</v>
      </c>
      <c r="O1775" s="5">
        <v>1620</v>
      </c>
      <c r="P1775" s="5">
        <v>0</v>
      </c>
      <c r="Q1775" s="5">
        <v>529</v>
      </c>
      <c r="R1775" s="5">
        <v>0</v>
      </c>
      <c r="S1775" s="5">
        <v>80</v>
      </c>
      <c r="T1775" s="5">
        <v>706</v>
      </c>
      <c r="U1775" s="5">
        <v>123</v>
      </c>
      <c r="V1775" s="5">
        <v>121</v>
      </c>
      <c r="W1775" s="5">
        <v>88</v>
      </c>
      <c r="X1775" s="5">
        <v>0</v>
      </c>
      <c r="Y1775" s="5">
        <v>39</v>
      </c>
      <c r="Z1775" s="5">
        <v>746</v>
      </c>
      <c r="AA1775" s="5">
        <v>204</v>
      </c>
      <c r="AB1775" s="5">
        <v>60</v>
      </c>
      <c r="AC1775" s="5">
        <v>68</v>
      </c>
      <c r="AD1775" s="5">
        <v>0</v>
      </c>
      <c r="AE1775" s="5">
        <v>181</v>
      </c>
      <c r="AF1775" s="5">
        <v>579</v>
      </c>
      <c r="AG1775" s="5">
        <v>60</v>
      </c>
      <c r="AH1775" s="5">
        <v>214</v>
      </c>
      <c r="AI1775" s="5">
        <v>84</v>
      </c>
      <c r="AJ1775" s="5">
        <v>0</v>
      </c>
      <c r="AK1775" s="5">
        <v>9</v>
      </c>
      <c r="AL1775" s="5">
        <v>749</v>
      </c>
      <c r="AM1775" s="5">
        <v>292</v>
      </c>
      <c r="AN1775" s="5">
        <v>13</v>
      </c>
      <c r="AO1775" s="5">
        <v>54</v>
      </c>
      <c r="AP1775" s="1">
        <f t="shared" si="1523"/>
        <v>0</v>
      </c>
      <c r="AQ1775" s="1">
        <f t="shared" si="1524"/>
        <v>1</v>
      </c>
      <c r="AR1775" s="1">
        <f t="shared" si="1525"/>
        <v>0</v>
      </c>
      <c r="AS1775" s="1">
        <f t="shared" si="1526"/>
        <v>0.17978533094812166</v>
      </c>
      <c r="AT1775" s="1">
        <f t="shared" si="1527"/>
        <v>0.63148479427549198</v>
      </c>
      <c r="AU1775" s="1">
        <f t="shared" si="1528"/>
        <v>0.18872987477638639</v>
      </c>
      <c r="AV1775" s="1">
        <f t="shared" si="1529"/>
        <v>0</v>
      </c>
      <c r="AW1775" s="1">
        <f t="shared" si="1530"/>
        <v>8.8630259623992833E-2</v>
      </c>
      <c r="AX1775" s="1">
        <f t="shared" si="1531"/>
        <v>0.66786034019695617</v>
      </c>
      <c r="AY1775" s="1">
        <f t="shared" si="1532"/>
        <v>0.24350940017905104</v>
      </c>
      <c r="AZ1775" s="1">
        <f t="shared" si="1533"/>
        <v>0</v>
      </c>
      <c r="BA1775" s="1">
        <f t="shared" si="1534"/>
        <v>0.35330948121645794</v>
      </c>
      <c r="BB1775" s="1">
        <f t="shared" si="1535"/>
        <v>0.51788908765652952</v>
      </c>
      <c r="BC1775" s="1">
        <f t="shared" si="1536"/>
        <v>0.12880143112701253</v>
      </c>
      <c r="BD1775" s="1">
        <f t="shared" si="1537"/>
        <v>0</v>
      </c>
      <c r="BE1775" s="1">
        <f t="shared" si="1538"/>
        <v>1.9695613249776187E-2</v>
      </c>
      <c r="BF1775" s="1">
        <f t="shared" si="1539"/>
        <v>0.67054610564010741</v>
      </c>
      <c r="BG1775" s="1">
        <f t="shared" si="1540"/>
        <v>0.30975828111011638</v>
      </c>
      <c r="BH1775" s="1">
        <f t="shared" si="1541"/>
        <v>-0.1735713554161426</v>
      </c>
      <c r="BI1775" s="1">
        <f t="shared" si="1542"/>
        <v>-0.17531434564294024</v>
      </c>
      <c r="BJ1775" s="1">
        <f t="shared" si="1543"/>
        <v>-0.1996371024986007</v>
      </c>
      <c r="BK1775" s="1">
        <f t="shared" si="1544"/>
        <v>-0.28576323982296831</v>
      </c>
      <c r="BL1775">
        <v>-1.1133799227257908</v>
      </c>
      <c r="BM1775" s="1" t="s">
        <v>1304</v>
      </c>
      <c r="BN1775" s="1" t="str">
        <f t="shared" si="1545"/>
        <v>ESTERIL</v>
      </c>
      <c r="BO1775" s="1" t="s">
        <v>1304</v>
      </c>
    </row>
    <row r="1776" spans="1:67" x14ac:dyDescent="0.25">
      <c r="A1776" s="2" t="s">
        <v>1362</v>
      </c>
      <c r="B1776" s="2" t="s">
        <v>104</v>
      </c>
      <c r="C1776" s="2" t="s">
        <v>161</v>
      </c>
      <c r="D1776" s="2" t="e">
        <f t="shared" si="1547"/>
        <v>#VALUE!</v>
      </c>
      <c r="E1776" s="6" t="s">
        <v>5</v>
      </c>
      <c r="F1776" s="2">
        <v>3</v>
      </c>
      <c r="G1776" s="2">
        <f>G1775+1</f>
        <v>12</v>
      </c>
      <c r="H1776" s="2">
        <f>H1775+1</f>
        <v>36</v>
      </c>
      <c r="I1776" s="2">
        <v>10</v>
      </c>
      <c r="J1776" s="37">
        <v>0</v>
      </c>
      <c r="K1776" s="2"/>
      <c r="L1776" s="2"/>
      <c r="M1776" s="2"/>
      <c r="N1776" s="2">
        <v>0</v>
      </c>
      <c r="O1776" s="2">
        <v>1280</v>
      </c>
      <c r="P1776" s="2">
        <v>0</v>
      </c>
      <c r="Q1776" s="2">
        <v>0</v>
      </c>
      <c r="R1776" s="5">
        <v>0</v>
      </c>
      <c r="S1776" s="5">
        <v>43</v>
      </c>
      <c r="T1776" s="5">
        <v>438</v>
      </c>
      <c r="U1776" s="5">
        <v>158</v>
      </c>
      <c r="V1776" s="5">
        <v>13</v>
      </c>
      <c r="W1776" s="5">
        <v>0</v>
      </c>
      <c r="X1776" s="5">
        <v>0</v>
      </c>
      <c r="Y1776" s="5">
        <v>26</v>
      </c>
      <c r="Z1776" s="5">
        <v>401</v>
      </c>
      <c r="AA1776" s="5">
        <v>173</v>
      </c>
      <c r="AB1776" s="5">
        <v>2</v>
      </c>
      <c r="AC1776" s="5">
        <v>0</v>
      </c>
      <c r="AD1776" s="5">
        <v>0</v>
      </c>
      <c r="AE1776" s="5">
        <v>92</v>
      </c>
      <c r="AF1776" s="5">
        <v>420</v>
      </c>
      <c r="AG1776" s="5">
        <v>84</v>
      </c>
      <c r="AH1776" s="5">
        <v>56</v>
      </c>
      <c r="AI1776" s="5">
        <v>0</v>
      </c>
      <c r="AJ1776" s="5">
        <v>0</v>
      </c>
      <c r="AK1776" s="5">
        <v>11</v>
      </c>
      <c r="AL1776" s="5">
        <v>365</v>
      </c>
      <c r="AM1776" s="5">
        <v>276</v>
      </c>
      <c r="AN1776" s="5">
        <v>0</v>
      </c>
      <c r="AO1776" s="5">
        <v>0</v>
      </c>
      <c r="AP1776" s="1">
        <f t="shared" si="1523"/>
        <v>0</v>
      </c>
      <c r="AQ1776" s="1">
        <f t="shared" si="1524"/>
        <v>1</v>
      </c>
      <c r="AR1776" s="1">
        <f t="shared" si="1525"/>
        <v>0</v>
      </c>
      <c r="AS1776" s="1">
        <f t="shared" si="1526"/>
        <v>8.5889570552147243E-2</v>
      </c>
      <c r="AT1776" s="1">
        <f t="shared" si="1527"/>
        <v>0.67177914110429449</v>
      </c>
      <c r="AU1776" s="1">
        <f t="shared" si="1528"/>
        <v>0.24233128834355827</v>
      </c>
      <c r="AV1776" s="1">
        <f t="shared" si="1529"/>
        <v>0</v>
      </c>
      <c r="AW1776" s="1">
        <f t="shared" si="1530"/>
        <v>4.6511627906976744E-2</v>
      </c>
      <c r="AX1776" s="1">
        <f t="shared" si="1531"/>
        <v>0.66611295681063121</v>
      </c>
      <c r="AY1776" s="1">
        <f t="shared" si="1532"/>
        <v>0.28737541528239202</v>
      </c>
      <c r="AZ1776" s="1">
        <f t="shared" si="1533"/>
        <v>0</v>
      </c>
      <c r="BA1776" s="1">
        <f t="shared" si="1534"/>
        <v>0.22699386503067484</v>
      </c>
      <c r="BB1776" s="1">
        <f t="shared" si="1535"/>
        <v>0.64417177914110424</v>
      </c>
      <c r="BC1776" s="1">
        <f t="shared" si="1536"/>
        <v>0.12883435582822086</v>
      </c>
      <c r="BD1776" s="1">
        <f t="shared" si="1537"/>
        <v>0</v>
      </c>
      <c r="BE1776" s="1">
        <f t="shared" si="1538"/>
        <v>1.6871165644171779E-2</v>
      </c>
      <c r="BF1776" s="1">
        <f t="shared" si="1539"/>
        <v>0.55981595092024539</v>
      </c>
      <c r="BG1776" s="1">
        <f t="shared" si="1540"/>
        <v>0.42331288343558282</v>
      </c>
      <c r="BH1776" s="1">
        <f t="shared" si="1541"/>
        <v>-0.25195473127544549</v>
      </c>
      <c r="BI1776" s="1">
        <f t="shared" si="1542"/>
        <v>-0.17645211863764226</v>
      </c>
      <c r="BJ1776" s="1">
        <f t="shared" si="1543"/>
        <v>-0.17277348522782066</v>
      </c>
      <c r="BK1776" s="1">
        <f t="shared" si="1544"/>
        <v>-0.19099830533401976</v>
      </c>
      <c r="BL1776">
        <v>-1.0137678519631796</v>
      </c>
      <c r="BM1776" s="1" t="s">
        <v>1304</v>
      </c>
      <c r="BN1776" s="1" t="str">
        <f t="shared" si="1545"/>
        <v>ESTERIL</v>
      </c>
      <c r="BO1776" s="1" t="s">
        <v>1304</v>
      </c>
    </row>
    <row r="1777" spans="1:67" x14ac:dyDescent="0.25">
      <c r="A1777" s="2" t="s">
        <v>1362</v>
      </c>
      <c r="B1777" s="2" t="s">
        <v>103</v>
      </c>
      <c r="C1777" s="2" t="s">
        <v>1408</v>
      </c>
      <c r="D1777" s="2" t="e">
        <f t="shared" si="1547"/>
        <v>#VALUE!</v>
      </c>
      <c r="E1777" s="6" t="s">
        <v>5</v>
      </c>
      <c r="F1777" s="2">
        <v>1</v>
      </c>
      <c r="G1777" s="2">
        <v>2</v>
      </c>
      <c r="H1777" s="2">
        <v>1</v>
      </c>
      <c r="I1777" s="2">
        <v>102</v>
      </c>
      <c r="J1777" s="35">
        <v>-888</v>
      </c>
      <c r="K1777" s="2"/>
      <c r="L1777" s="2"/>
      <c r="M1777" s="2"/>
      <c r="N1777" s="2">
        <v>0</v>
      </c>
      <c r="O1777" s="2">
        <v>4481</v>
      </c>
      <c r="P1777" s="2">
        <v>0</v>
      </c>
      <c r="Q1777" s="2">
        <v>749</v>
      </c>
      <c r="R1777" s="5">
        <v>0</v>
      </c>
      <c r="S1777" s="5">
        <v>35</v>
      </c>
      <c r="T1777" s="5">
        <v>2295</v>
      </c>
      <c r="U1777" s="5">
        <v>453</v>
      </c>
      <c r="V1777" s="5">
        <v>37</v>
      </c>
      <c r="W1777" s="5">
        <v>80</v>
      </c>
      <c r="X1777" s="5">
        <v>0</v>
      </c>
      <c r="Y1777" s="5">
        <v>8</v>
      </c>
      <c r="Z1777" s="5">
        <v>2143</v>
      </c>
      <c r="AA1777" s="5">
        <v>687</v>
      </c>
      <c r="AB1777" s="5">
        <v>12</v>
      </c>
      <c r="AC1777" s="5">
        <v>50</v>
      </c>
      <c r="AD1777" s="5">
        <v>0</v>
      </c>
      <c r="AE1777" s="5">
        <v>96</v>
      </c>
      <c r="AF1777" s="5">
        <v>2320</v>
      </c>
      <c r="AG1777" s="5">
        <v>234</v>
      </c>
      <c r="AH1777" s="5">
        <v>109</v>
      </c>
      <c r="AI1777" s="5">
        <v>141</v>
      </c>
      <c r="AJ1777" s="5">
        <v>0</v>
      </c>
      <c r="AK1777" s="5">
        <v>0</v>
      </c>
      <c r="AL1777" s="5">
        <v>1995</v>
      </c>
      <c r="AM1777" s="5">
        <v>875</v>
      </c>
      <c r="AN1777" s="5">
        <v>0</v>
      </c>
      <c r="AO1777" s="5">
        <v>30</v>
      </c>
      <c r="AP1777" s="1">
        <f t="shared" si="1523"/>
        <v>0</v>
      </c>
      <c r="AQ1777" s="1">
        <f t="shared" si="1524"/>
        <v>1</v>
      </c>
      <c r="AR1777" s="1">
        <f t="shared" si="1525"/>
        <v>0</v>
      </c>
      <c r="AS1777" s="1">
        <f t="shared" si="1526"/>
        <v>2.4827586206896551E-2</v>
      </c>
      <c r="AT1777" s="1">
        <f t="shared" si="1527"/>
        <v>0.79137931034482756</v>
      </c>
      <c r="AU1777" s="1">
        <f t="shared" si="1528"/>
        <v>0.18379310344827587</v>
      </c>
      <c r="AV1777" s="1">
        <f t="shared" si="1529"/>
        <v>0</v>
      </c>
      <c r="AW1777" s="1">
        <f t="shared" si="1530"/>
        <v>6.8965517241379309E-3</v>
      </c>
      <c r="AX1777" s="1">
        <f t="shared" si="1531"/>
        <v>0.73896551724137927</v>
      </c>
      <c r="AY1777" s="1">
        <f t="shared" si="1532"/>
        <v>0.25413793103448273</v>
      </c>
      <c r="AZ1777" s="1">
        <f t="shared" si="1533"/>
        <v>0</v>
      </c>
      <c r="BA1777" s="1">
        <f t="shared" si="1534"/>
        <v>7.0689655172413796E-2</v>
      </c>
      <c r="BB1777" s="1">
        <f t="shared" si="1535"/>
        <v>0.8</v>
      </c>
      <c r="BC1777" s="1">
        <f t="shared" si="1536"/>
        <v>0.12931034482758622</v>
      </c>
      <c r="BD1777" s="1">
        <f t="shared" si="1537"/>
        <v>0</v>
      </c>
      <c r="BE1777" s="1">
        <f t="shared" si="1538"/>
        <v>0</v>
      </c>
      <c r="BF1777" s="1">
        <f t="shared" si="1539"/>
        <v>0.68793103448275861</v>
      </c>
      <c r="BG1777" s="1">
        <f t="shared" si="1540"/>
        <v>0.31206896551724139</v>
      </c>
      <c r="BH1777" s="1">
        <f t="shared" si="1541"/>
        <v>-0.16245509787618906</v>
      </c>
      <c r="BI1777" s="1">
        <f t="shared" si="1542"/>
        <v>-0.13137582685712745</v>
      </c>
      <c r="BJ1777" s="1">
        <f t="shared" si="1543"/>
        <v>-0.10161530802567606</v>
      </c>
      <c r="BK1777" s="1">
        <f t="shared" si="1544"/>
        <v>-9.6910013008056392E-2</v>
      </c>
      <c r="BL1777">
        <v>-0.89769400469671823</v>
      </c>
      <c r="BM1777" s="1" t="s">
        <v>1304</v>
      </c>
      <c r="BN1777" s="1" t="str">
        <f t="shared" si="1545"/>
        <v>ESTERIL</v>
      </c>
      <c r="BO1777" s="1" t="s">
        <v>1304</v>
      </c>
    </row>
    <row r="1778" spans="1:67" x14ac:dyDescent="0.25">
      <c r="A1778" s="2" t="s">
        <v>1362</v>
      </c>
      <c r="B1778" s="2" t="s">
        <v>103</v>
      </c>
      <c r="C1778" s="2" t="s">
        <v>1408</v>
      </c>
      <c r="D1778" s="2" t="e">
        <f t="shared" si="1547"/>
        <v>#VALUE!</v>
      </c>
      <c r="E1778" s="6" t="s">
        <v>5</v>
      </c>
      <c r="F1778" s="2">
        <v>1</v>
      </c>
      <c r="G1778" s="2">
        <v>4</v>
      </c>
      <c r="H1778" s="2">
        <f>H1777+1</f>
        <v>2</v>
      </c>
      <c r="I1778" s="2">
        <v>100</v>
      </c>
      <c r="J1778" s="35">
        <v>-888</v>
      </c>
      <c r="K1778" s="2"/>
      <c r="L1778" s="2"/>
      <c r="M1778" s="2"/>
      <c r="N1778" s="2">
        <v>4</v>
      </c>
      <c r="O1778" s="2">
        <v>6078</v>
      </c>
      <c r="P1778" s="2">
        <v>0</v>
      </c>
      <c r="Q1778" s="2">
        <v>806</v>
      </c>
      <c r="R1778" s="5">
        <v>0</v>
      </c>
      <c r="S1778" s="5">
        <v>65</v>
      </c>
      <c r="T1778" s="5">
        <v>3092</v>
      </c>
      <c r="U1778" s="5">
        <v>429</v>
      </c>
      <c r="V1778" s="5">
        <v>92</v>
      </c>
      <c r="W1778" s="5">
        <v>206</v>
      </c>
      <c r="X1778" s="5">
        <v>0</v>
      </c>
      <c r="Y1778" s="5">
        <v>18</v>
      </c>
      <c r="Z1778" s="5">
        <v>3029</v>
      </c>
      <c r="AA1778" s="5">
        <v>692</v>
      </c>
      <c r="AB1778" s="5">
        <v>23</v>
      </c>
      <c r="AC1778" s="5">
        <v>122</v>
      </c>
      <c r="AD1778" s="5">
        <v>0</v>
      </c>
      <c r="AE1778" s="5">
        <v>227</v>
      </c>
      <c r="AF1778" s="5">
        <v>2814</v>
      </c>
      <c r="AG1778" s="5">
        <v>218</v>
      </c>
      <c r="AH1778" s="5">
        <v>329</v>
      </c>
      <c r="AI1778" s="5">
        <v>299</v>
      </c>
      <c r="AJ1778" s="5">
        <v>0</v>
      </c>
      <c r="AK1778" s="5">
        <v>3</v>
      </c>
      <c r="AL1778" s="5">
        <v>2821</v>
      </c>
      <c r="AM1778" s="5">
        <v>991</v>
      </c>
      <c r="AN1778" s="5">
        <v>1</v>
      </c>
      <c r="AO1778" s="5">
        <v>68</v>
      </c>
      <c r="AP1778" s="1">
        <f t="shared" si="1523"/>
        <v>5.8072009291521487E-4</v>
      </c>
      <c r="AQ1778" s="1">
        <f t="shared" si="1524"/>
        <v>0.99941927990708479</v>
      </c>
      <c r="AR1778" s="1">
        <f t="shared" si="1525"/>
        <v>0</v>
      </c>
      <c r="AS1778" s="1">
        <f t="shared" si="1526"/>
        <v>4.042224510813594E-2</v>
      </c>
      <c r="AT1778" s="1">
        <f t="shared" si="1527"/>
        <v>0.796086508753862</v>
      </c>
      <c r="AU1778" s="1">
        <f t="shared" si="1528"/>
        <v>0.16349124613800206</v>
      </c>
      <c r="AV1778" s="1">
        <f t="shared" si="1529"/>
        <v>0</v>
      </c>
      <c r="AW1778" s="1">
        <f t="shared" si="1530"/>
        <v>1.0556127703398558E-2</v>
      </c>
      <c r="AX1778" s="1">
        <f t="shared" si="1531"/>
        <v>0.77986611740473744</v>
      </c>
      <c r="AY1778" s="1">
        <f t="shared" si="1532"/>
        <v>0.20957775489186406</v>
      </c>
      <c r="AZ1778" s="1">
        <f t="shared" si="1533"/>
        <v>0</v>
      </c>
      <c r="BA1778" s="1">
        <f t="shared" si="1534"/>
        <v>0.1430409055827116</v>
      </c>
      <c r="BB1778" s="1">
        <f t="shared" si="1535"/>
        <v>0.72395163365063031</v>
      </c>
      <c r="BC1778" s="1">
        <f t="shared" si="1536"/>
        <v>0.13300746076665809</v>
      </c>
      <c r="BD1778" s="1">
        <f t="shared" si="1537"/>
        <v>0</v>
      </c>
      <c r="BE1778" s="1">
        <f t="shared" si="1538"/>
        <v>1.0298661174047373E-3</v>
      </c>
      <c r="BF1778" s="1">
        <f t="shared" si="1539"/>
        <v>0.72631307929969102</v>
      </c>
      <c r="BG1778" s="1">
        <f t="shared" si="1540"/>
        <v>0.27265705458290423</v>
      </c>
      <c r="BH1778" s="1">
        <f t="shared" si="1541"/>
        <v>-0.13887613508060098</v>
      </c>
      <c r="BI1778" s="1">
        <f t="shared" si="1542"/>
        <v>-0.10797994790311148</v>
      </c>
      <c r="BJ1778" s="1">
        <f t="shared" si="1543"/>
        <v>-9.9039735989679953E-2</v>
      </c>
      <c r="BK1778" s="1">
        <f t="shared" si="1544"/>
        <v>-0.14029044753253953</v>
      </c>
      <c r="BL1778">
        <v>-0.94886070935604949</v>
      </c>
      <c r="BM1778" s="1" t="s">
        <v>1304</v>
      </c>
      <c r="BN1778" s="1" t="str">
        <f t="shared" si="1545"/>
        <v>ESTERIL</v>
      </c>
      <c r="BO1778" s="1" t="s">
        <v>1304</v>
      </c>
    </row>
    <row r="1779" spans="1:67" x14ac:dyDescent="0.25">
      <c r="A1779" s="2" t="s">
        <v>952</v>
      </c>
      <c r="B1779" s="2" t="s">
        <v>103</v>
      </c>
      <c r="C1779" s="2" t="s">
        <v>953</v>
      </c>
      <c r="D1779" s="2">
        <v>16267</v>
      </c>
      <c r="E1779" s="6" t="s">
        <v>5</v>
      </c>
      <c r="G1779" s="2">
        <v>22</v>
      </c>
      <c r="H1779" s="2">
        <v>60</v>
      </c>
      <c r="I1779" s="2">
        <v>4</v>
      </c>
      <c r="J1779" s="35">
        <v>-888</v>
      </c>
      <c r="K1779" s="3"/>
      <c r="L1779" s="2"/>
      <c r="M1779" s="2"/>
      <c r="N1779" s="2">
        <v>0</v>
      </c>
      <c r="O1779" s="2">
        <v>382</v>
      </c>
      <c r="P1779" s="2">
        <v>0</v>
      </c>
      <c r="Q1779" s="2">
        <v>222</v>
      </c>
      <c r="R1779" s="5">
        <v>0</v>
      </c>
      <c r="S1779" s="5">
        <v>22</v>
      </c>
      <c r="T1779" s="5">
        <v>158</v>
      </c>
      <c r="U1779" s="5">
        <v>62</v>
      </c>
      <c r="V1779" s="5">
        <v>17</v>
      </c>
      <c r="W1779" s="5">
        <v>14</v>
      </c>
      <c r="X1779" s="5">
        <v>0</v>
      </c>
      <c r="Y1779" s="5">
        <v>16</v>
      </c>
      <c r="Z1779" s="5">
        <v>111</v>
      </c>
      <c r="AA1779" s="5">
        <v>126</v>
      </c>
      <c r="AB1779" s="5">
        <v>14</v>
      </c>
      <c r="AC1779" s="5">
        <v>5</v>
      </c>
      <c r="AD1779" s="1">
        <v>0</v>
      </c>
      <c r="AE1779" s="1">
        <v>47</v>
      </c>
      <c r="AF1779" s="1">
        <v>154</v>
      </c>
      <c r="AG1779" s="1">
        <v>28</v>
      </c>
      <c r="AH1779" s="1">
        <v>38</v>
      </c>
      <c r="AI1779" s="1">
        <v>9</v>
      </c>
      <c r="AJ1779" s="1">
        <v>0</v>
      </c>
      <c r="AK1779" s="1">
        <v>12</v>
      </c>
      <c r="AL1779" s="1">
        <v>82</v>
      </c>
      <c r="AM1779" s="1">
        <v>163</v>
      </c>
      <c r="AN1779" s="1">
        <v>12</v>
      </c>
      <c r="AO1779" s="1">
        <v>3</v>
      </c>
      <c r="AP1779" s="1">
        <f>(N1779+P1779)/(N1779+O1779+P1779+Q1779)</f>
        <v>0</v>
      </c>
      <c r="AQ1779" s="1">
        <f>(O1779+Q1779)/(N1779+O1779+P1779+Q1779)</f>
        <v>1</v>
      </c>
      <c r="AR1779" s="1">
        <f>(R1779)/(R1779+S1779+T1779+U1779+V1779+W1779)</f>
        <v>0</v>
      </c>
      <c r="AS1779" s="1">
        <f>(S1779+V1779)/(R1779+S1779+T1779+U1779+V1779+W1779)</f>
        <v>0.14285714285714285</v>
      </c>
      <c r="AT1779" s="1">
        <f>(T1779)/(R1779+S1779+T1779+U1779+V1779+W1779)</f>
        <v>0.57875457875457881</v>
      </c>
      <c r="AU1779" s="1">
        <f>(U1779+W1779)/(R1779+S1779+T1779+U1779+V1779+W1779)</f>
        <v>0.2783882783882784</v>
      </c>
      <c r="AV1779" s="1">
        <f>(X1779)/(X1779+Y1779+Z1779+AA1779+AB1779+AC1779)</f>
        <v>0</v>
      </c>
      <c r="AW1779" s="1">
        <f>(Y1779+AB1779)/(X1779+Y1779+Z1779+AA1779+AB1779+AC1779)</f>
        <v>0.11029411764705882</v>
      </c>
      <c r="AX1779" s="1">
        <f>(Z1779)/(X1779+Y1779+Z1779+AA1779+AB1779+AC1779)</f>
        <v>0.40808823529411764</v>
      </c>
      <c r="AY1779" s="1">
        <f>(AA1779+AC1779)/(X1779+Y1779+Z1779+AA1779+AB1779+AC1779)</f>
        <v>0.48161764705882354</v>
      </c>
      <c r="AZ1779" s="1">
        <f>(AD1779)/(AD1779+AE1779+AF1779+AG1779+AH1779+AI1779)</f>
        <v>0</v>
      </c>
      <c r="BA1779" s="1">
        <f>(AE1779+AH1779)/(AD1779+AE1779+AF1779+AG1779+AH1779+AI1779)</f>
        <v>0.3079710144927536</v>
      </c>
      <c r="BB1779" s="1">
        <f>(AF1779)/(AD1779+AE1779+AF1779+AG1779+AH1779+AI1779)</f>
        <v>0.55797101449275366</v>
      </c>
      <c r="BC1779" s="1">
        <f>(AG1779+AI1779)/(AD1779+AE1779+AF1779+AG1779+AH1779+AI1779)</f>
        <v>0.13405797101449277</v>
      </c>
      <c r="BD1779" s="1">
        <f>(AJ1779)/(AJ1779+AK1779+AL1779+AM1779+AN1779+AO1779)</f>
        <v>0</v>
      </c>
      <c r="BE1779" s="1">
        <f>(AK1779+AN1779)/(AJ1779+AK1779+AL1779+AM1779+AN1779+AO1779)</f>
        <v>8.8235294117647065E-2</v>
      </c>
      <c r="BF1779" s="1">
        <f>(AL1779)/(AJ1779+AK1779+AL1779+AM1779+AN1779+AO1779)</f>
        <v>0.3014705882352941</v>
      </c>
      <c r="BG1779" s="1">
        <f>(AM1779+AO1779)/(AJ1779+AK1779+AL1779+AM1779+AN1779+AO1779)</f>
        <v>0.61029411764705888</v>
      </c>
      <c r="BH1779" s="1">
        <f>LOG(BF1779)</f>
        <v>-0.52075505165048208</v>
      </c>
      <c r="BI1779" s="1">
        <f>LOG(AX1779)</f>
        <v>-0.38924592524754126</v>
      </c>
      <c r="BJ1779" s="1">
        <f>LOG(AT1779)</f>
        <v>-0.23750556008633336</v>
      </c>
      <c r="BK1779" s="1">
        <f>LOG(BB1779)</f>
        <v>-0.25338836122875463</v>
      </c>
      <c r="BL1779">
        <v>-1.2370009534794792</v>
      </c>
      <c r="BM1779" s="1" t="s">
        <v>1304</v>
      </c>
      <c r="BN1779" s="1" t="str">
        <f>IF(OR(BM1779="MINERIO",J1779&gt;0.04),"MINERIO","ESTERIL")</f>
        <v>ESTERIL</v>
      </c>
      <c r="BO1779" s="1" t="s">
        <v>1304</v>
      </c>
    </row>
    <row r="1780" spans="1:67" x14ac:dyDescent="0.25">
      <c r="A1780" s="2" t="s">
        <v>1362</v>
      </c>
      <c r="B1780" s="2" t="s">
        <v>103</v>
      </c>
      <c r="C1780" s="2" t="s">
        <v>1408</v>
      </c>
      <c r="D1780" s="2">
        <f>D1779+1</f>
        <v>16268</v>
      </c>
      <c r="E1780" s="6" t="s">
        <v>5</v>
      </c>
      <c r="G1780" s="2">
        <v>12</v>
      </c>
      <c r="H1780" s="2">
        <v>46</v>
      </c>
      <c r="I1780" s="35">
        <v>-888</v>
      </c>
      <c r="J1780" s="35">
        <v>-888</v>
      </c>
      <c r="K1780" s="5"/>
      <c r="L1780" s="5"/>
      <c r="M1780" s="5"/>
      <c r="N1780" s="5">
        <v>0</v>
      </c>
      <c r="O1780" s="5">
        <v>5712</v>
      </c>
      <c r="P1780" s="5">
        <v>0</v>
      </c>
      <c r="Q1780" s="5">
        <v>920</v>
      </c>
      <c r="R1780" s="5">
        <v>0</v>
      </c>
      <c r="S1780" s="5">
        <v>27</v>
      </c>
      <c r="T1780" s="5">
        <v>2969</v>
      </c>
      <c r="U1780" s="5">
        <v>486</v>
      </c>
      <c r="V1780" s="5">
        <v>58</v>
      </c>
      <c r="W1780" s="5">
        <v>175</v>
      </c>
      <c r="X1780" s="5">
        <v>0</v>
      </c>
      <c r="Y1780" s="5">
        <v>7</v>
      </c>
      <c r="Z1780" s="5">
        <v>2826</v>
      </c>
      <c r="AA1780" s="5">
        <v>769</v>
      </c>
      <c r="AB1780" s="5">
        <v>11</v>
      </c>
      <c r="AC1780" s="5">
        <v>101</v>
      </c>
      <c r="AD1780" s="5">
        <v>0</v>
      </c>
      <c r="AE1780" s="5">
        <v>169</v>
      </c>
      <c r="AF1780" s="5">
        <v>2773</v>
      </c>
      <c r="AG1780" s="5">
        <v>252</v>
      </c>
      <c r="AH1780" s="5">
        <v>267</v>
      </c>
      <c r="AI1780" s="5">
        <v>255</v>
      </c>
      <c r="AJ1780" s="5">
        <v>0</v>
      </c>
      <c r="AK1780" s="5">
        <v>1</v>
      </c>
      <c r="AL1780" s="5">
        <v>2647</v>
      </c>
      <c r="AM1780" s="5">
        <v>1014</v>
      </c>
      <c r="AN1780" s="5">
        <v>2</v>
      </c>
      <c r="AO1780" s="5">
        <v>50</v>
      </c>
      <c r="AP1780" s="1">
        <f t="shared" ref="AP1780:AP1811" si="1548">(N1780+P1780)/(N1780+O1780+P1780+Q1780)</f>
        <v>0</v>
      </c>
      <c r="AQ1780" s="1">
        <f t="shared" ref="AQ1780:AQ1811" si="1549">(O1780+Q1780)/(N1780+O1780+P1780+Q1780)</f>
        <v>1</v>
      </c>
      <c r="AR1780" s="1">
        <f t="shared" ref="AR1780:AR1811" si="1550">(R1780)/(R1780+S1780+T1780+U1780+V1780+W1780)</f>
        <v>0</v>
      </c>
      <c r="AS1780" s="1">
        <f t="shared" ref="AS1780:AS1811" si="1551">(S1780+V1780)/(R1780+S1780+T1780+U1780+V1780+W1780)</f>
        <v>2.2880215343203229E-2</v>
      </c>
      <c r="AT1780" s="1">
        <f t="shared" ref="AT1780:AT1811" si="1552">(T1780)/(R1780+S1780+T1780+U1780+V1780+W1780)</f>
        <v>0.79919246298788693</v>
      </c>
      <c r="AU1780" s="1">
        <f t="shared" ref="AU1780:AU1811" si="1553">(U1780+W1780)/(R1780+S1780+T1780+U1780+V1780+W1780)</f>
        <v>0.17792732166890982</v>
      </c>
      <c r="AV1780" s="1">
        <f t="shared" ref="AV1780:AV1811" si="1554">(X1780)/(X1780+Y1780+Z1780+AA1780+AB1780+AC1780)</f>
        <v>0</v>
      </c>
      <c r="AW1780" s="1">
        <f t="shared" ref="AW1780:AW1811" si="1555">(Y1780+AB1780)/(X1780+Y1780+Z1780+AA1780+AB1780+AC1780)</f>
        <v>4.8465266558966073E-3</v>
      </c>
      <c r="AX1780" s="1">
        <f t="shared" ref="AX1780:AX1811" si="1556">(Z1780)/(X1780+Y1780+Z1780+AA1780+AB1780+AC1780)</f>
        <v>0.76090468497576735</v>
      </c>
      <c r="AY1780" s="1">
        <f t="shared" ref="AY1780:AY1811" si="1557">(AA1780+AC1780)/(X1780+Y1780+Z1780+AA1780+AB1780+AC1780)</f>
        <v>0.23424878836833601</v>
      </c>
      <c r="AZ1780" s="1">
        <f t="shared" ref="AZ1780:AZ1811" si="1558">(AD1780)/(AD1780+AE1780+AF1780+AG1780+AH1780+AI1780)</f>
        <v>0</v>
      </c>
      <c r="BA1780" s="1">
        <f t="shared" ref="BA1780:BA1811" si="1559">(AE1780+AH1780)/(AD1780+AE1780+AF1780+AG1780+AH1780+AI1780)</f>
        <v>0.11733046286329386</v>
      </c>
      <c r="BB1780" s="1">
        <f t="shared" ref="BB1780:BB1811" si="1560">(AF1780)/(AD1780+AE1780+AF1780+AG1780+AH1780+AI1780)</f>
        <v>0.74623250807319697</v>
      </c>
      <c r="BC1780" s="1">
        <f t="shared" ref="BC1780:BC1811" si="1561">(AG1780+AI1780)/(AD1780+AE1780+AF1780+AG1780+AH1780+AI1780)</f>
        <v>0.13643702906350916</v>
      </c>
      <c r="BD1780" s="1">
        <f t="shared" ref="BD1780:BD1811" si="1562">(AJ1780)/(AJ1780+AK1780+AL1780+AM1780+AN1780+AO1780)</f>
        <v>0</v>
      </c>
      <c r="BE1780" s="1">
        <f t="shared" ref="BE1780:BE1811" si="1563">(AK1780+AN1780)/(AJ1780+AK1780+AL1780+AM1780+AN1780+AO1780)</f>
        <v>8.0775444264943462E-4</v>
      </c>
      <c r="BF1780" s="1">
        <f t="shared" ref="BF1780:BF1811" si="1564">(AL1780)/(AJ1780+AK1780+AL1780+AM1780+AN1780+AO1780)</f>
        <v>0.71270866989768444</v>
      </c>
      <c r="BG1780" s="1">
        <f t="shared" ref="BG1780:BG1811" si="1565">(AM1780+AO1780)/(AJ1780+AK1780+AL1780+AM1780+AN1780+AO1780)</f>
        <v>0.28648357565966615</v>
      </c>
      <c r="BH1780" s="1">
        <f t="shared" ref="BH1780:BH1811" si="1566">LOG(BF1780)</f>
        <v>-0.14708795810241337</v>
      </c>
      <c r="BI1780" s="1">
        <f t="shared" ref="BI1780:BI1811" si="1567">LOG(AX1780)</f>
        <v>-0.11866974189122181</v>
      </c>
      <c r="BJ1780" s="1">
        <f t="shared" ref="BJ1780:BJ1811" si="1568">LOG(AT1780)</f>
        <v>-9.734862050054946E-2</v>
      </c>
      <c r="BK1780" s="1">
        <f t="shared" ref="BK1780:BK1811" si="1569">LOG(BB1780)</f>
        <v>-0.1271258357437425</v>
      </c>
      <c r="BL1780">
        <v>-0.94889762315226966</v>
      </c>
      <c r="BM1780" s="1" t="s">
        <v>1304</v>
      </c>
      <c r="BN1780" s="1" t="str">
        <f t="shared" ref="BN1780:BN1811" si="1570">IF(OR(BM1780="MINERIO",J1780&gt;0.04),"MINERIO","ESTERIL")</f>
        <v>ESTERIL</v>
      </c>
      <c r="BO1780" s="1" t="s">
        <v>1304</v>
      </c>
    </row>
    <row r="1781" spans="1:67" x14ac:dyDescent="0.25">
      <c r="A1781" s="2" t="s">
        <v>1362</v>
      </c>
      <c r="B1781" s="2" t="s">
        <v>103</v>
      </c>
      <c r="C1781" s="2" t="s">
        <v>1408</v>
      </c>
      <c r="D1781" s="2">
        <f>D1780+1</f>
        <v>16269</v>
      </c>
      <c r="E1781" s="6" t="s">
        <v>5</v>
      </c>
      <c r="G1781" s="2">
        <v>6</v>
      </c>
      <c r="H1781" s="2">
        <v>6</v>
      </c>
      <c r="I1781" s="35">
        <v>-888</v>
      </c>
      <c r="J1781" s="35">
        <v>-888</v>
      </c>
      <c r="K1781" s="5"/>
      <c r="L1781" s="5"/>
      <c r="M1781" s="5"/>
      <c r="N1781" s="5">
        <v>8</v>
      </c>
      <c r="O1781" s="5">
        <v>4390</v>
      </c>
      <c r="P1781" s="5">
        <v>0</v>
      </c>
      <c r="Q1781" s="5">
        <v>673</v>
      </c>
      <c r="R1781" s="5">
        <v>0</v>
      </c>
      <c r="S1781" s="5">
        <v>84</v>
      </c>
      <c r="T1781" s="5">
        <v>2136</v>
      </c>
      <c r="U1781" s="5">
        <v>408</v>
      </c>
      <c r="V1781" s="5">
        <v>88</v>
      </c>
      <c r="W1781" s="5">
        <v>127</v>
      </c>
      <c r="X1781" s="5">
        <v>0</v>
      </c>
      <c r="Y1781" s="5">
        <v>44</v>
      </c>
      <c r="Z1781" s="5">
        <v>2061</v>
      </c>
      <c r="AA1781" s="5">
        <v>617</v>
      </c>
      <c r="AB1781" s="5">
        <v>34</v>
      </c>
      <c r="AC1781" s="5">
        <v>84</v>
      </c>
      <c r="AD1781" s="5">
        <v>0</v>
      </c>
      <c r="AE1781" s="5">
        <v>184</v>
      </c>
      <c r="AF1781" s="5">
        <v>2044</v>
      </c>
      <c r="AG1781" s="5">
        <v>200</v>
      </c>
      <c r="AH1781" s="5">
        <v>226</v>
      </c>
      <c r="AI1781" s="5">
        <v>193</v>
      </c>
      <c r="AJ1781" s="5">
        <v>0</v>
      </c>
      <c r="AK1781" s="5">
        <v>29</v>
      </c>
      <c r="AL1781" s="5">
        <v>1907</v>
      </c>
      <c r="AM1781" s="5">
        <v>826</v>
      </c>
      <c r="AN1781" s="5">
        <v>22</v>
      </c>
      <c r="AO1781" s="5">
        <v>54</v>
      </c>
      <c r="AP1781" s="1">
        <f t="shared" si="1548"/>
        <v>1.5775981068822718E-3</v>
      </c>
      <c r="AQ1781" s="1">
        <f t="shared" si="1549"/>
        <v>0.99842240189311771</v>
      </c>
      <c r="AR1781" s="1">
        <f t="shared" si="1550"/>
        <v>0</v>
      </c>
      <c r="AS1781" s="1">
        <f t="shared" si="1551"/>
        <v>6.0499472388322192E-2</v>
      </c>
      <c r="AT1781" s="1">
        <f t="shared" si="1552"/>
        <v>0.75131902919451288</v>
      </c>
      <c r="AU1781" s="1">
        <f t="shared" si="1553"/>
        <v>0.18818149841716497</v>
      </c>
      <c r="AV1781" s="1">
        <f t="shared" si="1554"/>
        <v>0</v>
      </c>
      <c r="AW1781" s="1">
        <f t="shared" si="1555"/>
        <v>2.7464788732394368E-2</v>
      </c>
      <c r="AX1781" s="1">
        <f t="shared" si="1556"/>
        <v>0.72570422535211265</v>
      </c>
      <c r="AY1781" s="1">
        <f t="shared" si="1557"/>
        <v>0.24683098591549296</v>
      </c>
      <c r="AZ1781" s="1">
        <f t="shared" si="1558"/>
        <v>0</v>
      </c>
      <c r="BA1781" s="1">
        <f t="shared" si="1559"/>
        <v>0.14401123990165085</v>
      </c>
      <c r="BB1781" s="1">
        <f t="shared" si="1560"/>
        <v>0.71794871794871795</v>
      </c>
      <c r="BC1781" s="1">
        <f t="shared" si="1561"/>
        <v>0.1380400421496312</v>
      </c>
      <c r="BD1781" s="1">
        <f t="shared" si="1562"/>
        <v>0</v>
      </c>
      <c r="BE1781" s="1">
        <f t="shared" si="1563"/>
        <v>1.7970401691331923E-2</v>
      </c>
      <c r="BF1781" s="1">
        <f t="shared" si="1564"/>
        <v>0.67195207892882314</v>
      </c>
      <c r="BG1781" s="1">
        <f t="shared" si="1565"/>
        <v>0.31007751937984496</v>
      </c>
      <c r="BH1781" s="1">
        <f t="shared" si="1566"/>
        <v>-0.17266169807544957</v>
      </c>
      <c r="BI1781" s="1">
        <f t="shared" si="1567"/>
        <v>-0.13924034826782483</v>
      </c>
      <c r="BJ1781" s="1">
        <f t="shared" si="1568"/>
        <v>-0.12417561133392331</v>
      </c>
      <c r="BK1781" s="1">
        <f t="shared" si="1569"/>
        <v>-0.14390657568427997</v>
      </c>
      <c r="BL1781">
        <v>-0.88429265921915123</v>
      </c>
      <c r="BM1781" s="1" t="s">
        <v>1304</v>
      </c>
      <c r="BN1781" s="1" t="str">
        <f t="shared" si="1570"/>
        <v>ESTERIL</v>
      </c>
      <c r="BO1781" s="1" t="s">
        <v>1304</v>
      </c>
    </row>
    <row r="1782" spans="1:67" x14ac:dyDescent="0.25">
      <c r="A1782" s="2" t="s">
        <v>1362</v>
      </c>
      <c r="B1782" s="2" t="s">
        <v>103</v>
      </c>
      <c r="C1782" s="2" t="s">
        <v>953</v>
      </c>
      <c r="D1782" s="2">
        <f>D1781+1</f>
        <v>16270</v>
      </c>
      <c r="E1782" s="6" t="s">
        <v>5</v>
      </c>
      <c r="G1782" s="2">
        <v>8</v>
      </c>
      <c r="H1782" s="2">
        <v>32</v>
      </c>
      <c r="I1782" s="35">
        <v>-888</v>
      </c>
      <c r="J1782" s="35">
        <v>-888</v>
      </c>
      <c r="K1782" s="5"/>
      <c r="L1782" s="5"/>
      <c r="M1782" s="5"/>
      <c r="N1782" s="5">
        <v>0</v>
      </c>
      <c r="O1782" s="5">
        <v>2692</v>
      </c>
      <c r="P1782" s="5">
        <v>0</v>
      </c>
      <c r="Q1782" s="5">
        <v>544</v>
      </c>
      <c r="R1782" s="5">
        <v>0</v>
      </c>
      <c r="S1782" s="5">
        <v>50</v>
      </c>
      <c r="T1782" s="5">
        <v>1271</v>
      </c>
      <c r="U1782" s="5">
        <v>278</v>
      </c>
      <c r="V1782" s="5">
        <v>67</v>
      </c>
      <c r="W1782" s="5">
        <v>93</v>
      </c>
      <c r="X1782" s="5">
        <v>0</v>
      </c>
      <c r="Y1782" s="5">
        <v>13</v>
      </c>
      <c r="Z1782" s="5">
        <v>1233</v>
      </c>
      <c r="AA1782" s="5">
        <v>448</v>
      </c>
      <c r="AB1782" s="5">
        <v>10</v>
      </c>
      <c r="AC1782" s="5">
        <v>55</v>
      </c>
      <c r="AD1782" s="5">
        <v>0</v>
      </c>
      <c r="AE1782" s="5">
        <v>168</v>
      </c>
      <c r="AF1782" s="5">
        <v>1140</v>
      </c>
      <c r="AG1782" s="5">
        <v>132</v>
      </c>
      <c r="AH1782" s="5">
        <v>207</v>
      </c>
      <c r="AI1782" s="5">
        <v>115</v>
      </c>
      <c r="AJ1782" s="5">
        <v>0</v>
      </c>
      <c r="AK1782" s="5">
        <v>3</v>
      </c>
      <c r="AL1782" s="5">
        <v>1123</v>
      </c>
      <c r="AM1782" s="5">
        <v>599</v>
      </c>
      <c r="AN1782" s="5">
        <v>1</v>
      </c>
      <c r="AO1782" s="5">
        <v>33</v>
      </c>
      <c r="AP1782" s="1">
        <f t="shared" si="1548"/>
        <v>0</v>
      </c>
      <c r="AQ1782" s="1">
        <f t="shared" si="1549"/>
        <v>1</v>
      </c>
      <c r="AR1782" s="1">
        <f t="shared" si="1550"/>
        <v>0</v>
      </c>
      <c r="AS1782" s="1">
        <f t="shared" si="1551"/>
        <v>6.651506537805571E-2</v>
      </c>
      <c r="AT1782" s="1">
        <f t="shared" si="1552"/>
        <v>0.72256964184195571</v>
      </c>
      <c r="AU1782" s="1">
        <f t="shared" si="1553"/>
        <v>0.21091529277998863</v>
      </c>
      <c r="AV1782" s="1">
        <f t="shared" si="1554"/>
        <v>0</v>
      </c>
      <c r="AW1782" s="1">
        <f t="shared" si="1555"/>
        <v>1.3075611142694713E-2</v>
      </c>
      <c r="AX1782" s="1">
        <f t="shared" si="1556"/>
        <v>0.70096645821489478</v>
      </c>
      <c r="AY1782" s="1">
        <f t="shared" si="1557"/>
        <v>0.28595793064241048</v>
      </c>
      <c r="AZ1782" s="1">
        <f t="shared" si="1558"/>
        <v>0</v>
      </c>
      <c r="BA1782" s="1">
        <f t="shared" si="1559"/>
        <v>0.21282633371169127</v>
      </c>
      <c r="BB1782" s="1">
        <f t="shared" si="1560"/>
        <v>0.64699205448354147</v>
      </c>
      <c r="BC1782" s="1">
        <f t="shared" si="1561"/>
        <v>0.14018161180476732</v>
      </c>
      <c r="BD1782" s="1">
        <f t="shared" si="1562"/>
        <v>0</v>
      </c>
      <c r="BE1782" s="1">
        <f t="shared" si="1563"/>
        <v>2.2740193291642978E-3</v>
      </c>
      <c r="BF1782" s="1">
        <f t="shared" si="1564"/>
        <v>0.6384309266628766</v>
      </c>
      <c r="BG1782" s="1">
        <f t="shared" si="1565"/>
        <v>0.35929505400795908</v>
      </c>
      <c r="BH1782" s="1">
        <f t="shared" si="1566"/>
        <v>-0.19488608319600351</v>
      </c>
      <c r="BI1782" s="1">
        <f t="shared" si="1567"/>
        <v>-0.15430276286172964</v>
      </c>
      <c r="BJ1782" s="1">
        <f t="shared" si="1568"/>
        <v>-0.14112028890345304</v>
      </c>
      <c r="BK1782" s="1">
        <f t="shared" si="1569"/>
        <v>-0.18910105273955649</v>
      </c>
      <c r="BL1782">
        <v>-1.0945704368291902</v>
      </c>
      <c r="BM1782" s="1" t="s">
        <v>1304</v>
      </c>
      <c r="BN1782" s="1" t="str">
        <f t="shared" si="1570"/>
        <v>ESTERIL</v>
      </c>
      <c r="BO1782" s="1" t="s">
        <v>1304</v>
      </c>
    </row>
    <row r="1783" spans="1:67" x14ac:dyDescent="0.25">
      <c r="A1783" s="2" t="s">
        <v>158</v>
      </c>
      <c r="B1783" s="2" t="s">
        <v>103</v>
      </c>
      <c r="C1783" s="2" t="s">
        <v>161</v>
      </c>
      <c r="D1783" s="2" t="s">
        <v>1596</v>
      </c>
      <c r="E1783" s="2" t="s">
        <v>5</v>
      </c>
      <c r="F1783" s="2">
        <v>8</v>
      </c>
      <c r="G1783" s="2">
        <v>6</v>
      </c>
      <c r="H1783" s="2">
        <v>207</v>
      </c>
      <c r="I1783" s="2">
        <v>50</v>
      </c>
      <c r="J1783" s="37">
        <v>2.5000000000000001E-2</v>
      </c>
      <c r="K1783" s="7">
        <v>0.02</v>
      </c>
      <c r="N1783" s="3">
        <v>0</v>
      </c>
      <c r="O1783" s="3">
        <v>2984</v>
      </c>
      <c r="P1783" s="3">
        <v>0</v>
      </c>
      <c r="Q1783" s="3">
        <v>549</v>
      </c>
      <c r="R1783" s="3">
        <v>0</v>
      </c>
      <c r="S1783" s="3">
        <v>34</v>
      </c>
      <c r="T1783" s="3">
        <v>1484</v>
      </c>
      <c r="U1783" s="3">
        <v>310</v>
      </c>
      <c r="V1783" s="3">
        <v>38</v>
      </c>
      <c r="W1783" s="3">
        <v>77</v>
      </c>
      <c r="X1783" s="3">
        <v>0</v>
      </c>
      <c r="Y1783" s="3">
        <v>17</v>
      </c>
      <c r="Z1783" s="3">
        <v>1405</v>
      </c>
      <c r="AA1783" s="3">
        <v>452</v>
      </c>
      <c r="AB1783" s="3">
        <v>19</v>
      </c>
      <c r="AC1783" s="3">
        <v>50</v>
      </c>
      <c r="AD1783" s="3">
        <v>0</v>
      </c>
      <c r="AE1783" s="3">
        <v>121</v>
      </c>
      <c r="AF1783" s="3">
        <v>1422</v>
      </c>
      <c r="AG1783" s="3">
        <v>169</v>
      </c>
      <c r="AH1783" s="3">
        <v>128</v>
      </c>
      <c r="AI1783" s="1">
        <v>104</v>
      </c>
      <c r="AJ1783" s="1">
        <v>0</v>
      </c>
      <c r="AK1783" s="1">
        <v>14</v>
      </c>
      <c r="AL1783" s="1">
        <v>1303</v>
      </c>
      <c r="AM1783" s="1">
        <v>582</v>
      </c>
      <c r="AN1783" s="1">
        <v>13</v>
      </c>
      <c r="AO1783" s="1">
        <v>31</v>
      </c>
      <c r="AP1783" s="1">
        <f t="shared" si="1548"/>
        <v>0</v>
      </c>
      <c r="AQ1783" s="1">
        <f t="shared" si="1549"/>
        <v>1</v>
      </c>
      <c r="AR1783" s="1">
        <f t="shared" si="1550"/>
        <v>0</v>
      </c>
      <c r="AS1783" s="1">
        <f t="shared" si="1551"/>
        <v>3.7056098816263511E-2</v>
      </c>
      <c r="AT1783" s="1">
        <f t="shared" si="1552"/>
        <v>0.76376737004632012</v>
      </c>
      <c r="AU1783" s="1">
        <f t="shared" si="1553"/>
        <v>0.19917653113741637</v>
      </c>
      <c r="AV1783" s="1">
        <f t="shared" si="1554"/>
        <v>0</v>
      </c>
      <c r="AW1783" s="1">
        <f t="shared" si="1555"/>
        <v>1.8528049408131755E-2</v>
      </c>
      <c r="AX1783" s="1">
        <f t="shared" si="1556"/>
        <v>0.72310859495625324</v>
      </c>
      <c r="AY1783" s="1">
        <f t="shared" si="1557"/>
        <v>0.25836335563561502</v>
      </c>
      <c r="AZ1783" s="1">
        <f t="shared" si="1558"/>
        <v>0</v>
      </c>
      <c r="BA1783" s="1">
        <f t="shared" si="1559"/>
        <v>0.12808641975308643</v>
      </c>
      <c r="BB1783" s="1">
        <f t="shared" si="1560"/>
        <v>0.73148148148148151</v>
      </c>
      <c r="BC1783" s="1">
        <f t="shared" si="1561"/>
        <v>0.14043209876543211</v>
      </c>
      <c r="BD1783" s="1">
        <f t="shared" si="1562"/>
        <v>0</v>
      </c>
      <c r="BE1783" s="1">
        <f t="shared" si="1563"/>
        <v>1.3896037056098817E-2</v>
      </c>
      <c r="BF1783" s="1">
        <f t="shared" si="1564"/>
        <v>0.67061245496654653</v>
      </c>
      <c r="BG1783" s="1">
        <f t="shared" si="1565"/>
        <v>0.31549150797735459</v>
      </c>
      <c r="BH1783" s="1">
        <f t="shared" si="1566"/>
        <v>-0.17352838488719785</v>
      </c>
      <c r="BI1783" s="1">
        <f t="shared" si="1567"/>
        <v>-0.14079647635868381</v>
      </c>
      <c r="BJ1783" s="1">
        <f t="shared" si="1568"/>
        <v>-0.11703889965677426</v>
      </c>
      <c r="BK1783" s="1">
        <f t="shared" si="1569"/>
        <v>-0.13579666419650827</v>
      </c>
      <c r="BL1783">
        <v>-0.90880678504020629</v>
      </c>
      <c r="BM1783" s="1" t="s">
        <v>1304</v>
      </c>
      <c r="BN1783" s="1" t="str">
        <f t="shared" si="1570"/>
        <v>ESTERIL</v>
      </c>
      <c r="BO1783" s="1" t="s">
        <v>1304</v>
      </c>
    </row>
    <row r="1784" spans="1:67" x14ac:dyDescent="0.25">
      <c r="A1784" s="2" t="s">
        <v>1362</v>
      </c>
      <c r="B1784" s="2" t="s">
        <v>103</v>
      </c>
      <c r="C1784" s="2" t="s">
        <v>953</v>
      </c>
      <c r="D1784" s="2" t="e">
        <f>D1783+1</f>
        <v>#VALUE!</v>
      </c>
      <c r="E1784" s="6" t="s">
        <v>5</v>
      </c>
      <c r="F1784" s="2">
        <v>5</v>
      </c>
      <c r="G1784" s="2">
        <v>1</v>
      </c>
      <c r="H1784" s="2">
        <v>85</v>
      </c>
      <c r="I1784" s="35">
        <v>-888</v>
      </c>
      <c r="J1784" s="35">
        <v>-888</v>
      </c>
      <c r="K1784" s="5"/>
      <c r="L1784" s="5"/>
      <c r="M1784" s="5"/>
      <c r="N1784" s="5">
        <v>0</v>
      </c>
      <c r="O1784" s="5">
        <v>3011</v>
      </c>
      <c r="P1784" s="5">
        <v>0</v>
      </c>
      <c r="Q1784" s="5">
        <v>623</v>
      </c>
      <c r="R1784" s="5">
        <v>0</v>
      </c>
      <c r="S1784" s="5">
        <v>27</v>
      </c>
      <c r="T1784" s="5">
        <v>1560</v>
      </c>
      <c r="U1784" s="5">
        <v>305</v>
      </c>
      <c r="V1784" s="5">
        <v>35</v>
      </c>
      <c r="W1784" s="5">
        <v>86</v>
      </c>
      <c r="X1784" s="5">
        <v>0</v>
      </c>
      <c r="Y1784" s="5">
        <v>10</v>
      </c>
      <c r="Z1784" s="5">
        <v>1476</v>
      </c>
      <c r="AA1784" s="5">
        <v>455</v>
      </c>
      <c r="AB1784" s="5">
        <v>10</v>
      </c>
      <c r="AC1784" s="5">
        <v>61</v>
      </c>
      <c r="AD1784" s="5">
        <v>0</v>
      </c>
      <c r="AE1784" s="5">
        <v>89</v>
      </c>
      <c r="AF1784" s="5">
        <v>1524</v>
      </c>
      <c r="AG1784" s="5">
        <v>156</v>
      </c>
      <c r="AH1784" s="5">
        <v>117</v>
      </c>
      <c r="AI1784" s="5">
        <v>128</v>
      </c>
      <c r="AJ1784" s="5">
        <v>0</v>
      </c>
      <c r="AK1784" s="5">
        <v>7</v>
      </c>
      <c r="AL1784" s="5">
        <v>1358</v>
      </c>
      <c r="AM1784" s="5">
        <v>606</v>
      </c>
      <c r="AN1784" s="5">
        <v>2</v>
      </c>
      <c r="AO1784" s="5">
        <v>39</v>
      </c>
      <c r="AP1784" s="1">
        <f t="shared" si="1548"/>
        <v>0</v>
      </c>
      <c r="AQ1784" s="1">
        <f t="shared" si="1549"/>
        <v>1</v>
      </c>
      <c r="AR1784" s="1">
        <f t="shared" si="1550"/>
        <v>0</v>
      </c>
      <c r="AS1784" s="1">
        <f t="shared" si="1551"/>
        <v>3.0799801291604572E-2</v>
      </c>
      <c r="AT1784" s="1">
        <f t="shared" si="1552"/>
        <v>0.77496274217585692</v>
      </c>
      <c r="AU1784" s="1">
        <f t="shared" si="1553"/>
        <v>0.19423745653253849</v>
      </c>
      <c r="AV1784" s="1">
        <f t="shared" si="1554"/>
        <v>0</v>
      </c>
      <c r="AW1784" s="1">
        <f t="shared" si="1555"/>
        <v>9.9403578528827041E-3</v>
      </c>
      <c r="AX1784" s="1">
        <f t="shared" si="1556"/>
        <v>0.73359840954274358</v>
      </c>
      <c r="AY1784" s="1">
        <f t="shared" si="1557"/>
        <v>0.25646123260437376</v>
      </c>
      <c r="AZ1784" s="1">
        <f t="shared" si="1558"/>
        <v>0</v>
      </c>
      <c r="BA1784" s="1">
        <f t="shared" si="1559"/>
        <v>0.10228401191658391</v>
      </c>
      <c r="BB1784" s="1">
        <f t="shared" si="1560"/>
        <v>0.75670307845084406</v>
      </c>
      <c r="BC1784" s="1">
        <f t="shared" si="1561"/>
        <v>0.14101290963257199</v>
      </c>
      <c r="BD1784" s="1">
        <f t="shared" si="1562"/>
        <v>0</v>
      </c>
      <c r="BE1784" s="1">
        <f t="shared" si="1563"/>
        <v>4.4731610337972166E-3</v>
      </c>
      <c r="BF1784" s="1">
        <f t="shared" si="1564"/>
        <v>0.6749502982107356</v>
      </c>
      <c r="BG1784" s="1">
        <f t="shared" si="1565"/>
        <v>0.32057654075546721</v>
      </c>
      <c r="BH1784" s="1">
        <f t="shared" si="1566"/>
        <v>-0.17072820643940689</v>
      </c>
      <c r="BI1784" s="1">
        <f t="shared" si="1567"/>
        <v>-0.134541618896867</v>
      </c>
      <c r="BJ1784" s="1">
        <f t="shared" si="1568"/>
        <v>-0.11071917653419291</v>
      </c>
      <c r="BK1784" s="1">
        <f t="shared" si="1569"/>
        <v>-0.12107449921401753</v>
      </c>
      <c r="BL1784">
        <v>-0.87940776324197978</v>
      </c>
      <c r="BM1784" s="1" t="s">
        <v>1304</v>
      </c>
      <c r="BN1784" s="1" t="str">
        <f t="shared" si="1570"/>
        <v>ESTERIL</v>
      </c>
      <c r="BO1784" s="1" t="s">
        <v>1304</v>
      </c>
    </row>
    <row r="1785" spans="1:67" x14ac:dyDescent="0.25">
      <c r="A1785" s="2" t="s">
        <v>158</v>
      </c>
      <c r="B1785" s="2" t="s">
        <v>103</v>
      </c>
      <c r="C1785" s="2" t="s">
        <v>161</v>
      </c>
      <c r="D1785" s="2" t="s">
        <v>305</v>
      </c>
      <c r="E1785" s="2" t="s">
        <v>5</v>
      </c>
      <c r="F1785" s="2">
        <v>8</v>
      </c>
      <c r="G1785" s="2">
        <v>12</v>
      </c>
      <c r="H1785" s="2">
        <v>213</v>
      </c>
      <c r="I1785" s="2">
        <v>50</v>
      </c>
      <c r="J1785" s="37">
        <v>0.15</v>
      </c>
      <c r="K1785" s="7">
        <v>7.0000000000000007E-2</v>
      </c>
      <c r="N1785" s="3">
        <v>0</v>
      </c>
      <c r="O1785" s="3">
        <v>2801</v>
      </c>
      <c r="P1785" s="3">
        <v>0</v>
      </c>
      <c r="Q1785" s="3">
        <v>567</v>
      </c>
      <c r="R1785" s="3">
        <v>0</v>
      </c>
      <c r="S1785" s="3">
        <v>9</v>
      </c>
      <c r="T1785" s="3">
        <v>1450</v>
      </c>
      <c r="U1785" s="3">
        <v>274</v>
      </c>
      <c r="V1785" s="3">
        <v>25</v>
      </c>
      <c r="W1785" s="3">
        <v>80</v>
      </c>
      <c r="X1785" s="3">
        <v>0</v>
      </c>
      <c r="Y1785" s="3">
        <v>4</v>
      </c>
      <c r="Z1785" s="3">
        <v>1349</v>
      </c>
      <c r="AA1785" s="3">
        <v>432</v>
      </c>
      <c r="AB1785" s="3">
        <v>8</v>
      </c>
      <c r="AC1785" s="3">
        <v>45</v>
      </c>
      <c r="AD1785" s="3">
        <v>0</v>
      </c>
      <c r="AE1785" s="3">
        <v>69</v>
      </c>
      <c r="AF1785" s="3">
        <v>1411</v>
      </c>
      <c r="AG1785" s="3">
        <v>137</v>
      </c>
      <c r="AH1785" s="3">
        <v>100</v>
      </c>
      <c r="AI1785" s="1">
        <v>123</v>
      </c>
      <c r="AJ1785" s="1">
        <v>0</v>
      </c>
      <c r="AK1785" s="1">
        <v>0</v>
      </c>
      <c r="AL1785" s="1">
        <v>1229</v>
      </c>
      <c r="AM1785" s="1">
        <v>583</v>
      </c>
      <c r="AN1785" s="1">
        <v>2</v>
      </c>
      <c r="AO1785" s="1">
        <v>24</v>
      </c>
      <c r="AP1785" s="1">
        <f t="shared" si="1548"/>
        <v>0</v>
      </c>
      <c r="AQ1785" s="1">
        <f t="shared" si="1549"/>
        <v>1</v>
      </c>
      <c r="AR1785" s="1">
        <f t="shared" si="1550"/>
        <v>0</v>
      </c>
      <c r="AS1785" s="1">
        <f t="shared" si="1551"/>
        <v>1.8498367791077257E-2</v>
      </c>
      <c r="AT1785" s="1">
        <f t="shared" si="1552"/>
        <v>0.78890097932535364</v>
      </c>
      <c r="AU1785" s="1">
        <f t="shared" si="1553"/>
        <v>0.19260065288356909</v>
      </c>
      <c r="AV1785" s="1">
        <f t="shared" si="1554"/>
        <v>0</v>
      </c>
      <c r="AW1785" s="1">
        <f t="shared" si="1555"/>
        <v>6.5288356909684441E-3</v>
      </c>
      <c r="AX1785" s="1">
        <f t="shared" si="1556"/>
        <v>0.73394994559303595</v>
      </c>
      <c r="AY1785" s="1">
        <f t="shared" si="1557"/>
        <v>0.25952121871599565</v>
      </c>
      <c r="AZ1785" s="1">
        <f t="shared" si="1558"/>
        <v>0</v>
      </c>
      <c r="BA1785" s="1">
        <f t="shared" si="1559"/>
        <v>9.1847826086956519E-2</v>
      </c>
      <c r="BB1785" s="1">
        <f t="shared" si="1560"/>
        <v>0.76684782608695656</v>
      </c>
      <c r="BC1785" s="1">
        <f t="shared" si="1561"/>
        <v>0.14130434782608695</v>
      </c>
      <c r="BD1785" s="1">
        <f t="shared" si="1562"/>
        <v>0</v>
      </c>
      <c r="BE1785" s="1">
        <f t="shared" si="1563"/>
        <v>1.088139281828074E-3</v>
      </c>
      <c r="BF1785" s="1">
        <f t="shared" si="1564"/>
        <v>0.66866158868335146</v>
      </c>
      <c r="BG1785" s="1">
        <f t="shared" si="1565"/>
        <v>0.33025027203482044</v>
      </c>
      <c r="BH1785" s="1">
        <f t="shared" si="1566"/>
        <v>-0.17479362416363839</v>
      </c>
      <c r="BI1785" s="1">
        <f t="shared" si="1567"/>
        <v>-0.1343335573781882</v>
      </c>
      <c r="BJ1785" s="1">
        <f t="shared" si="1568"/>
        <v>-0.10297750481511757</v>
      </c>
      <c r="BK1785" s="1">
        <f t="shared" si="1569"/>
        <v>-0.11529080925518861</v>
      </c>
      <c r="BL1785">
        <v>-0.89206969276620562</v>
      </c>
      <c r="BM1785" s="1" t="s">
        <v>1304</v>
      </c>
      <c r="BN1785" s="1" t="str">
        <f t="shared" si="1570"/>
        <v>MINERIO</v>
      </c>
      <c r="BO1785" s="1" t="s">
        <v>1304</v>
      </c>
    </row>
    <row r="1786" spans="1:67" x14ac:dyDescent="0.25">
      <c r="A1786" s="2" t="s">
        <v>158</v>
      </c>
      <c r="B1786" s="2" t="s">
        <v>103</v>
      </c>
      <c r="C1786" s="2" t="s">
        <v>161</v>
      </c>
      <c r="D1786" s="2" t="s">
        <v>1592</v>
      </c>
      <c r="E1786" s="2" t="s">
        <v>5</v>
      </c>
      <c r="F1786" s="2">
        <v>8</v>
      </c>
      <c r="G1786" s="2">
        <v>1</v>
      </c>
      <c r="H1786" s="2">
        <v>202</v>
      </c>
      <c r="I1786" s="2">
        <v>80</v>
      </c>
      <c r="J1786" s="37">
        <v>2.5000000000000001E-2</v>
      </c>
      <c r="K1786" s="7">
        <v>0.12</v>
      </c>
      <c r="N1786" s="3">
        <v>34</v>
      </c>
      <c r="O1786" s="3">
        <v>4621</v>
      </c>
      <c r="P1786" s="3">
        <v>0</v>
      </c>
      <c r="Q1786" s="3">
        <v>683</v>
      </c>
      <c r="R1786" s="3">
        <v>0</v>
      </c>
      <c r="S1786" s="3">
        <v>23</v>
      </c>
      <c r="T1786" s="3">
        <v>2364</v>
      </c>
      <c r="U1786" s="3">
        <v>496</v>
      </c>
      <c r="V1786" s="3">
        <v>25</v>
      </c>
      <c r="W1786" s="3">
        <v>79</v>
      </c>
      <c r="X1786" s="3">
        <v>0</v>
      </c>
      <c r="Y1786" s="3">
        <v>8</v>
      </c>
      <c r="Z1786" s="3">
        <v>2173</v>
      </c>
      <c r="AA1786" s="3">
        <v>742</v>
      </c>
      <c r="AB1786" s="3">
        <v>10</v>
      </c>
      <c r="AC1786" s="3">
        <v>54</v>
      </c>
      <c r="AD1786" s="3">
        <v>0</v>
      </c>
      <c r="AE1786" s="3">
        <v>75</v>
      </c>
      <c r="AF1786" s="3">
        <v>2400</v>
      </c>
      <c r="AG1786" s="3">
        <v>261</v>
      </c>
      <c r="AH1786" s="3">
        <v>89</v>
      </c>
      <c r="AI1786" s="1">
        <v>162</v>
      </c>
      <c r="AJ1786" s="1">
        <v>0</v>
      </c>
      <c r="AK1786" s="1">
        <v>2</v>
      </c>
      <c r="AL1786" s="1">
        <v>1963</v>
      </c>
      <c r="AM1786" s="1">
        <v>983</v>
      </c>
      <c r="AN1786" s="1">
        <v>3</v>
      </c>
      <c r="AO1786" s="1">
        <v>36</v>
      </c>
      <c r="AP1786" s="1">
        <f t="shared" si="1548"/>
        <v>6.369426751592357E-3</v>
      </c>
      <c r="AQ1786" s="1">
        <f t="shared" si="1549"/>
        <v>0.99363057324840764</v>
      </c>
      <c r="AR1786" s="1">
        <f t="shared" si="1550"/>
        <v>0</v>
      </c>
      <c r="AS1786" s="1">
        <f t="shared" si="1551"/>
        <v>1.6069635085369936E-2</v>
      </c>
      <c r="AT1786" s="1">
        <f t="shared" si="1552"/>
        <v>0.79142952795446941</v>
      </c>
      <c r="AU1786" s="1">
        <f t="shared" si="1553"/>
        <v>0.19250083696016071</v>
      </c>
      <c r="AV1786" s="1">
        <f t="shared" si="1554"/>
        <v>0</v>
      </c>
      <c r="AW1786" s="1">
        <f t="shared" si="1555"/>
        <v>6.0261131570137263E-3</v>
      </c>
      <c r="AX1786" s="1">
        <f t="shared" si="1556"/>
        <v>0.72748577167726813</v>
      </c>
      <c r="AY1786" s="1">
        <f t="shared" si="1557"/>
        <v>0.26648811516571813</v>
      </c>
      <c r="AZ1786" s="1">
        <f t="shared" si="1558"/>
        <v>0</v>
      </c>
      <c r="BA1786" s="1">
        <f t="shared" si="1559"/>
        <v>5.4904586541680615E-2</v>
      </c>
      <c r="BB1786" s="1">
        <f t="shared" si="1560"/>
        <v>0.80348175426849677</v>
      </c>
      <c r="BC1786" s="1">
        <f t="shared" si="1561"/>
        <v>0.14161365918982258</v>
      </c>
      <c r="BD1786" s="1">
        <f t="shared" si="1562"/>
        <v>0</v>
      </c>
      <c r="BE1786" s="1">
        <f t="shared" si="1563"/>
        <v>1.6739203213927017E-3</v>
      </c>
      <c r="BF1786" s="1">
        <f t="shared" si="1564"/>
        <v>0.65718111817877467</v>
      </c>
      <c r="BG1786" s="1">
        <f t="shared" si="1565"/>
        <v>0.34114496149983259</v>
      </c>
      <c r="BH1786" s="1">
        <f t="shared" si="1566"/>
        <v>-0.18231492300412211</v>
      </c>
      <c r="BI1786" s="1">
        <f t="shared" si="1567"/>
        <v>-0.13817549628360376</v>
      </c>
      <c r="BJ1786" s="1">
        <f t="shared" si="1568"/>
        <v>-0.10158775039491051</v>
      </c>
      <c r="BK1786" s="1">
        <f t="shared" si="1569"/>
        <v>-9.50239808925223E-2</v>
      </c>
      <c r="BL1786">
        <v>-0.82080250484944894</v>
      </c>
      <c r="BM1786" s="1" t="s">
        <v>1304</v>
      </c>
      <c r="BN1786" s="1" t="str">
        <f t="shared" si="1570"/>
        <v>ESTERIL</v>
      </c>
      <c r="BO1786" s="1" t="s">
        <v>1304</v>
      </c>
    </row>
    <row r="1787" spans="1:67" x14ac:dyDescent="0.25">
      <c r="A1787" s="2" t="s">
        <v>158</v>
      </c>
      <c r="B1787" s="2" t="s">
        <v>103</v>
      </c>
      <c r="C1787" s="2" t="s">
        <v>161</v>
      </c>
      <c r="D1787" s="2" t="s">
        <v>303</v>
      </c>
      <c r="E1787" s="2" t="s">
        <v>5</v>
      </c>
      <c r="F1787" s="2">
        <v>8</v>
      </c>
      <c r="G1787" s="2">
        <v>9</v>
      </c>
      <c r="H1787" s="2">
        <v>210</v>
      </c>
      <c r="I1787" s="2">
        <v>30</v>
      </c>
      <c r="J1787" s="37">
        <v>0.15</v>
      </c>
      <c r="K1787" s="7">
        <v>0.03</v>
      </c>
      <c r="N1787" s="3">
        <v>0</v>
      </c>
      <c r="O1787" s="3">
        <v>2531</v>
      </c>
      <c r="P1787" s="3">
        <v>0</v>
      </c>
      <c r="Q1787" s="3">
        <v>554</v>
      </c>
      <c r="R1787" s="3">
        <v>0</v>
      </c>
      <c r="S1787" s="3">
        <v>67</v>
      </c>
      <c r="T1787" s="3">
        <v>1190</v>
      </c>
      <c r="U1787" s="3">
        <v>225</v>
      </c>
      <c r="V1787" s="3">
        <v>83</v>
      </c>
      <c r="W1787" s="3">
        <v>104</v>
      </c>
      <c r="X1787" s="3">
        <v>0</v>
      </c>
      <c r="Y1787" s="3">
        <v>27</v>
      </c>
      <c r="Z1787" s="3">
        <v>1196</v>
      </c>
      <c r="AA1787" s="3">
        <v>327</v>
      </c>
      <c r="AB1787" s="3">
        <v>35</v>
      </c>
      <c r="AC1787" s="3">
        <v>82</v>
      </c>
      <c r="AD1787" s="3">
        <v>0</v>
      </c>
      <c r="AE1787" s="3">
        <v>182</v>
      </c>
      <c r="AF1787" s="3">
        <v>1021</v>
      </c>
      <c r="AG1787" s="3">
        <v>106</v>
      </c>
      <c r="AH1787" s="3">
        <v>228</v>
      </c>
      <c r="AI1787" s="1">
        <v>133</v>
      </c>
      <c r="AJ1787" s="1">
        <v>0</v>
      </c>
      <c r="AK1787" s="1">
        <v>11</v>
      </c>
      <c r="AL1787" s="1">
        <v>1119</v>
      </c>
      <c r="AM1787" s="1">
        <v>469</v>
      </c>
      <c r="AN1787" s="1">
        <v>12</v>
      </c>
      <c r="AO1787" s="1">
        <v>56</v>
      </c>
      <c r="AP1787" s="1">
        <f t="shared" si="1548"/>
        <v>0</v>
      </c>
      <c r="AQ1787" s="1">
        <f t="shared" si="1549"/>
        <v>1</v>
      </c>
      <c r="AR1787" s="1">
        <f t="shared" si="1550"/>
        <v>0</v>
      </c>
      <c r="AS1787" s="1">
        <f t="shared" si="1551"/>
        <v>8.9874176153385263E-2</v>
      </c>
      <c r="AT1787" s="1">
        <f t="shared" si="1552"/>
        <v>0.7130017974835231</v>
      </c>
      <c r="AU1787" s="1">
        <f t="shared" si="1553"/>
        <v>0.19712402636309168</v>
      </c>
      <c r="AV1787" s="1">
        <f t="shared" si="1554"/>
        <v>0</v>
      </c>
      <c r="AW1787" s="1">
        <f t="shared" si="1555"/>
        <v>3.7192561487702461E-2</v>
      </c>
      <c r="AX1787" s="1">
        <f t="shared" si="1556"/>
        <v>0.71745650869826039</v>
      </c>
      <c r="AY1787" s="1">
        <f t="shared" si="1557"/>
        <v>0.24535092981403719</v>
      </c>
      <c r="AZ1787" s="1">
        <f t="shared" si="1558"/>
        <v>0</v>
      </c>
      <c r="BA1787" s="1">
        <f t="shared" si="1559"/>
        <v>0.24550898203592814</v>
      </c>
      <c r="BB1787" s="1">
        <f t="shared" si="1560"/>
        <v>0.61137724550898198</v>
      </c>
      <c r="BC1787" s="1">
        <f t="shared" si="1561"/>
        <v>0.14311377245508983</v>
      </c>
      <c r="BD1787" s="1">
        <f t="shared" si="1562"/>
        <v>0</v>
      </c>
      <c r="BE1787" s="1">
        <f t="shared" si="1563"/>
        <v>1.3797240551889621E-2</v>
      </c>
      <c r="BF1787" s="1">
        <f t="shared" si="1564"/>
        <v>0.6712657468506299</v>
      </c>
      <c r="BG1787" s="1">
        <f t="shared" si="1565"/>
        <v>0.31493701259748053</v>
      </c>
      <c r="BH1787" s="1">
        <f t="shared" si="1566"/>
        <v>-0.17310551329965526</v>
      </c>
      <c r="BI1787" s="1">
        <f t="shared" si="1567"/>
        <v>-0.14420442017561327</v>
      </c>
      <c r="BJ1787" s="1">
        <f t="shared" si="1568"/>
        <v>-0.14690937528671594</v>
      </c>
      <c r="BK1787" s="1">
        <f t="shared" si="1569"/>
        <v>-0.21369072906067307</v>
      </c>
      <c r="BL1787">
        <v>-1.01531847373595</v>
      </c>
      <c r="BM1787" s="1" t="s">
        <v>1304</v>
      </c>
      <c r="BN1787" s="1" t="str">
        <f t="shared" si="1570"/>
        <v>MINERIO</v>
      </c>
      <c r="BO1787" s="1" t="s">
        <v>1304</v>
      </c>
    </row>
    <row r="1788" spans="1:67" x14ac:dyDescent="0.25">
      <c r="A1788" s="2" t="s">
        <v>158</v>
      </c>
      <c r="B1788" s="2" t="s">
        <v>103</v>
      </c>
      <c r="C1788" s="2" t="s">
        <v>161</v>
      </c>
      <c r="D1788" s="2" t="s">
        <v>1598</v>
      </c>
      <c r="E1788" s="2" t="s">
        <v>5</v>
      </c>
      <c r="F1788" s="2">
        <v>8</v>
      </c>
      <c r="G1788" s="2">
        <v>13</v>
      </c>
      <c r="H1788" s="2">
        <v>214</v>
      </c>
      <c r="I1788" s="2">
        <v>30</v>
      </c>
      <c r="J1788" s="37">
        <v>2.5000000000000001E-2</v>
      </c>
      <c r="K1788" s="7">
        <v>0.13</v>
      </c>
      <c r="N1788" s="3">
        <v>0</v>
      </c>
      <c r="O1788" s="3">
        <v>2928</v>
      </c>
      <c r="P1788" s="3">
        <v>0</v>
      </c>
      <c r="Q1788" s="3">
        <v>514</v>
      </c>
      <c r="R1788" s="3">
        <v>0</v>
      </c>
      <c r="S1788" s="3">
        <v>23</v>
      </c>
      <c r="T1788" s="3">
        <v>1476</v>
      </c>
      <c r="U1788" s="3">
        <v>248</v>
      </c>
      <c r="V1788" s="3">
        <v>45</v>
      </c>
      <c r="W1788" s="3">
        <v>97</v>
      </c>
      <c r="X1788" s="3">
        <v>0</v>
      </c>
      <c r="Y1788" s="3">
        <v>5</v>
      </c>
      <c r="Z1788" s="3">
        <v>1391</v>
      </c>
      <c r="AA1788" s="3">
        <v>440</v>
      </c>
      <c r="AB1788" s="3">
        <v>3</v>
      </c>
      <c r="AC1788" s="3">
        <v>50</v>
      </c>
      <c r="AD1788" s="3">
        <v>0</v>
      </c>
      <c r="AE1788" s="3">
        <v>102</v>
      </c>
      <c r="AF1788" s="3">
        <v>1367</v>
      </c>
      <c r="AG1788" s="3">
        <v>121</v>
      </c>
      <c r="AH1788" s="3">
        <v>148</v>
      </c>
      <c r="AI1788" s="1">
        <v>151</v>
      </c>
      <c r="AJ1788" s="1">
        <v>0</v>
      </c>
      <c r="AK1788" s="1">
        <v>0</v>
      </c>
      <c r="AL1788" s="1">
        <v>1251</v>
      </c>
      <c r="AM1788" s="1">
        <v>607</v>
      </c>
      <c r="AN1788" s="1">
        <v>0</v>
      </c>
      <c r="AO1788" s="1">
        <v>31</v>
      </c>
      <c r="AP1788" s="1">
        <f t="shared" si="1548"/>
        <v>0</v>
      </c>
      <c r="AQ1788" s="1">
        <f t="shared" si="1549"/>
        <v>1</v>
      </c>
      <c r="AR1788" s="1">
        <f t="shared" si="1550"/>
        <v>0</v>
      </c>
      <c r="AS1788" s="1">
        <f t="shared" si="1551"/>
        <v>3.5997882477501325E-2</v>
      </c>
      <c r="AT1788" s="1">
        <f t="shared" si="1552"/>
        <v>0.7813658020116464</v>
      </c>
      <c r="AU1788" s="1">
        <f t="shared" si="1553"/>
        <v>0.1826363155108523</v>
      </c>
      <c r="AV1788" s="1">
        <f t="shared" si="1554"/>
        <v>0</v>
      </c>
      <c r="AW1788" s="1">
        <f t="shared" si="1555"/>
        <v>4.2350449973530971E-3</v>
      </c>
      <c r="AX1788" s="1">
        <f t="shared" si="1556"/>
        <v>0.73636844891476971</v>
      </c>
      <c r="AY1788" s="1">
        <f t="shared" si="1557"/>
        <v>0.25939650608787718</v>
      </c>
      <c r="AZ1788" s="1">
        <f t="shared" si="1558"/>
        <v>0</v>
      </c>
      <c r="BA1788" s="1">
        <f t="shared" si="1559"/>
        <v>0.13234515616728429</v>
      </c>
      <c r="BB1788" s="1">
        <f t="shared" si="1560"/>
        <v>0.72366331392271044</v>
      </c>
      <c r="BC1788" s="1">
        <f t="shared" si="1561"/>
        <v>0.1439915299100053</v>
      </c>
      <c r="BD1788" s="1">
        <f t="shared" si="1562"/>
        <v>0</v>
      </c>
      <c r="BE1788" s="1">
        <f t="shared" si="1563"/>
        <v>0</v>
      </c>
      <c r="BF1788" s="1">
        <f t="shared" si="1564"/>
        <v>0.66225516146109054</v>
      </c>
      <c r="BG1788" s="1">
        <f t="shared" si="1565"/>
        <v>0.33774483853890946</v>
      </c>
      <c r="BH1788" s="1">
        <f t="shared" si="1566"/>
        <v>-0.17897464822841364</v>
      </c>
      <c r="BI1788" s="1">
        <f t="shared" si="1567"/>
        <v>-0.13290482792978717</v>
      </c>
      <c r="BJ1788" s="1">
        <f t="shared" si="1568"/>
        <v>-0.10714560043481081</v>
      </c>
      <c r="BK1788" s="1">
        <f t="shared" si="1569"/>
        <v>-0.14046344335401131</v>
      </c>
      <c r="BL1788">
        <v>-0.94873968494976779</v>
      </c>
      <c r="BM1788" s="1" t="s">
        <v>1304</v>
      </c>
      <c r="BN1788" s="1" t="str">
        <f t="shared" si="1570"/>
        <v>ESTERIL</v>
      </c>
      <c r="BO1788" s="1" t="s">
        <v>1304</v>
      </c>
    </row>
    <row r="1789" spans="1:67" x14ac:dyDescent="0.25">
      <c r="A1789" s="2" t="s">
        <v>1362</v>
      </c>
      <c r="B1789" s="2" t="s">
        <v>104</v>
      </c>
      <c r="C1789" s="2" t="s">
        <v>161</v>
      </c>
      <c r="D1789" s="2" t="e">
        <f>D1788+1</f>
        <v>#VALUE!</v>
      </c>
      <c r="E1789" s="6" t="s">
        <v>5</v>
      </c>
      <c r="F1789" s="2">
        <v>3</v>
      </c>
      <c r="G1789" s="2">
        <f>G1788+1</f>
        <v>14</v>
      </c>
      <c r="H1789" s="2">
        <f>H1788+1</f>
        <v>215</v>
      </c>
      <c r="I1789" s="2">
        <v>5</v>
      </c>
      <c r="J1789" s="37">
        <v>0.21</v>
      </c>
      <c r="K1789" s="2"/>
      <c r="L1789" s="2"/>
      <c r="M1789" s="2"/>
      <c r="N1789" s="2">
        <v>0</v>
      </c>
      <c r="O1789" s="2">
        <v>897</v>
      </c>
      <c r="P1789" s="2">
        <v>0</v>
      </c>
      <c r="Q1789" s="2">
        <v>0</v>
      </c>
      <c r="R1789" s="5">
        <v>0</v>
      </c>
      <c r="S1789" s="5">
        <v>22</v>
      </c>
      <c r="T1789" s="5">
        <v>297</v>
      </c>
      <c r="U1789" s="5">
        <v>122</v>
      </c>
      <c r="V1789" s="5">
        <v>3</v>
      </c>
      <c r="W1789" s="5">
        <v>0</v>
      </c>
      <c r="X1789" s="5">
        <v>0</v>
      </c>
      <c r="Y1789" s="5">
        <v>9</v>
      </c>
      <c r="Z1789" s="5">
        <v>250</v>
      </c>
      <c r="AA1789" s="5">
        <v>138</v>
      </c>
      <c r="AB1789" s="5">
        <v>2</v>
      </c>
      <c r="AC1789" s="5">
        <v>0</v>
      </c>
      <c r="AD1789" s="5">
        <v>0</v>
      </c>
      <c r="AE1789" s="5">
        <v>48</v>
      </c>
      <c r="AF1789" s="5">
        <v>298</v>
      </c>
      <c r="AG1789" s="5">
        <v>64</v>
      </c>
      <c r="AH1789" s="5">
        <v>34</v>
      </c>
      <c r="AI1789" s="5">
        <v>0</v>
      </c>
      <c r="AJ1789" s="5">
        <v>0</v>
      </c>
      <c r="AK1789" s="5">
        <v>7</v>
      </c>
      <c r="AL1789" s="5">
        <v>201</v>
      </c>
      <c r="AM1789" s="5">
        <v>236</v>
      </c>
      <c r="AN1789" s="5">
        <v>0</v>
      </c>
      <c r="AO1789" s="5">
        <v>0</v>
      </c>
      <c r="AP1789" s="1">
        <f t="shared" si="1548"/>
        <v>0</v>
      </c>
      <c r="AQ1789" s="1">
        <f t="shared" si="1549"/>
        <v>1</v>
      </c>
      <c r="AR1789" s="1">
        <f t="shared" si="1550"/>
        <v>0</v>
      </c>
      <c r="AS1789" s="1">
        <f t="shared" si="1551"/>
        <v>5.6306306306306307E-2</v>
      </c>
      <c r="AT1789" s="1">
        <f t="shared" si="1552"/>
        <v>0.66891891891891897</v>
      </c>
      <c r="AU1789" s="1">
        <f t="shared" si="1553"/>
        <v>0.2747747747747748</v>
      </c>
      <c r="AV1789" s="1">
        <f t="shared" si="1554"/>
        <v>0</v>
      </c>
      <c r="AW1789" s="1">
        <f t="shared" si="1555"/>
        <v>2.7568922305764409E-2</v>
      </c>
      <c r="AX1789" s="1">
        <f t="shared" si="1556"/>
        <v>0.62656641604010022</v>
      </c>
      <c r="AY1789" s="1">
        <f t="shared" si="1557"/>
        <v>0.34586466165413532</v>
      </c>
      <c r="AZ1789" s="1">
        <f t="shared" si="1558"/>
        <v>0</v>
      </c>
      <c r="BA1789" s="1">
        <f t="shared" si="1559"/>
        <v>0.18468468468468469</v>
      </c>
      <c r="BB1789" s="1">
        <f t="shared" si="1560"/>
        <v>0.6711711711711712</v>
      </c>
      <c r="BC1789" s="1">
        <f t="shared" si="1561"/>
        <v>0.14414414414414414</v>
      </c>
      <c r="BD1789" s="1">
        <f t="shared" si="1562"/>
        <v>0</v>
      </c>
      <c r="BE1789" s="1">
        <f t="shared" si="1563"/>
        <v>1.5765765765765764E-2</v>
      </c>
      <c r="BF1789" s="1">
        <f t="shared" si="1564"/>
        <v>0.45270270270270269</v>
      </c>
      <c r="BG1789" s="1">
        <f t="shared" si="1565"/>
        <v>0.53153153153153154</v>
      </c>
      <c r="BH1789" s="1">
        <f t="shared" si="1566"/>
        <v>-0.34418691269413099</v>
      </c>
      <c r="BI1789" s="1">
        <f t="shared" si="1567"/>
        <v>-0.20303288701471064</v>
      </c>
      <c r="BJ1789" s="1">
        <f t="shared" si="1568"/>
        <v>-0.17462652079740743</v>
      </c>
      <c r="BK1789" s="1">
        <f t="shared" si="1569"/>
        <v>-0.17316670603836457</v>
      </c>
      <c r="BL1789">
        <v>-0.95686417662420897</v>
      </c>
      <c r="BM1789" s="1" t="s">
        <v>1304</v>
      </c>
      <c r="BN1789" s="1" t="str">
        <f t="shared" si="1570"/>
        <v>MINERIO</v>
      </c>
      <c r="BO1789" s="1" t="s">
        <v>1304</v>
      </c>
    </row>
    <row r="1790" spans="1:67" x14ac:dyDescent="0.25">
      <c r="A1790" s="2" t="s">
        <v>1362</v>
      </c>
      <c r="B1790" s="2" t="s">
        <v>103</v>
      </c>
      <c r="C1790" s="2" t="s">
        <v>1408</v>
      </c>
      <c r="D1790" s="2" t="e">
        <f>D1789+1</f>
        <v>#VALUE!</v>
      </c>
      <c r="E1790" s="6" t="s">
        <v>5</v>
      </c>
      <c r="F1790" s="2">
        <v>1</v>
      </c>
      <c r="G1790" s="2">
        <v>6</v>
      </c>
      <c r="H1790" s="2">
        <f>H1789+1</f>
        <v>216</v>
      </c>
      <c r="I1790" s="2">
        <v>86</v>
      </c>
      <c r="J1790" s="35">
        <v>-888</v>
      </c>
      <c r="K1790" s="2"/>
      <c r="L1790" s="2"/>
      <c r="M1790" s="2"/>
      <c r="N1790" s="2">
        <v>85</v>
      </c>
      <c r="O1790" s="2">
        <v>4357</v>
      </c>
      <c r="P1790" s="2">
        <v>0</v>
      </c>
      <c r="Q1790" s="2">
        <v>628</v>
      </c>
      <c r="R1790" s="5">
        <v>0</v>
      </c>
      <c r="S1790" s="5">
        <v>46</v>
      </c>
      <c r="T1790" s="5">
        <v>2226</v>
      </c>
      <c r="U1790" s="5">
        <v>399</v>
      </c>
      <c r="V1790" s="5">
        <v>64</v>
      </c>
      <c r="W1790" s="5">
        <v>121</v>
      </c>
      <c r="X1790" s="5">
        <v>0</v>
      </c>
      <c r="Y1790" s="5">
        <v>19</v>
      </c>
      <c r="Z1790" s="5">
        <v>2125</v>
      </c>
      <c r="AA1790" s="5">
        <v>625</v>
      </c>
      <c r="AB1790" s="5">
        <v>22</v>
      </c>
      <c r="AC1790" s="5">
        <v>64</v>
      </c>
      <c r="AD1790" s="5">
        <v>0</v>
      </c>
      <c r="AE1790" s="5">
        <v>114</v>
      </c>
      <c r="AF1790" s="5">
        <v>2132</v>
      </c>
      <c r="AG1790" s="5">
        <v>201</v>
      </c>
      <c r="AH1790" s="5">
        <v>199</v>
      </c>
      <c r="AI1790" s="5">
        <v>213</v>
      </c>
      <c r="AJ1790" s="5">
        <v>0</v>
      </c>
      <c r="AK1790" s="5">
        <v>10</v>
      </c>
      <c r="AL1790" s="5">
        <v>1979</v>
      </c>
      <c r="AM1790" s="5">
        <v>804</v>
      </c>
      <c r="AN1790" s="5">
        <v>11</v>
      </c>
      <c r="AO1790" s="5">
        <v>50</v>
      </c>
      <c r="AP1790" s="1">
        <f t="shared" si="1548"/>
        <v>1.6765285996055226E-2</v>
      </c>
      <c r="AQ1790" s="1">
        <f t="shared" si="1549"/>
        <v>0.9832347140039448</v>
      </c>
      <c r="AR1790" s="1">
        <f t="shared" si="1550"/>
        <v>0</v>
      </c>
      <c r="AS1790" s="1">
        <f t="shared" si="1551"/>
        <v>3.8515406162464988E-2</v>
      </c>
      <c r="AT1790" s="1">
        <f t="shared" si="1552"/>
        <v>0.77941176470588236</v>
      </c>
      <c r="AU1790" s="1">
        <f t="shared" si="1553"/>
        <v>0.18207282913165265</v>
      </c>
      <c r="AV1790" s="1">
        <f t="shared" si="1554"/>
        <v>0</v>
      </c>
      <c r="AW1790" s="1">
        <f t="shared" si="1555"/>
        <v>1.4360770577933449E-2</v>
      </c>
      <c r="AX1790" s="1">
        <f t="shared" si="1556"/>
        <v>0.74430823117338007</v>
      </c>
      <c r="AY1790" s="1">
        <f t="shared" si="1557"/>
        <v>0.24133099824868651</v>
      </c>
      <c r="AZ1790" s="1">
        <f t="shared" si="1558"/>
        <v>0</v>
      </c>
      <c r="BA1790" s="1">
        <f t="shared" si="1559"/>
        <v>0.10947883875480938</v>
      </c>
      <c r="BB1790" s="1">
        <f t="shared" si="1560"/>
        <v>0.74571528506470797</v>
      </c>
      <c r="BC1790" s="1">
        <f t="shared" si="1561"/>
        <v>0.14480587618048268</v>
      </c>
      <c r="BD1790" s="1">
        <f t="shared" si="1562"/>
        <v>0</v>
      </c>
      <c r="BE1790" s="1">
        <f t="shared" si="1563"/>
        <v>7.3580939032936226E-3</v>
      </c>
      <c r="BF1790" s="1">
        <f t="shared" si="1564"/>
        <v>0.69341275402943237</v>
      </c>
      <c r="BG1790" s="1">
        <f t="shared" si="1565"/>
        <v>0.29922915206727402</v>
      </c>
      <c r="BH1790" s="1">
        <f t="shared" si="1566"/>
        <v>-0.15900817457223188</v>
      </c>
      <c r="BI1790" s="1">
        <f t="shared" si="1567"/>
        <v>-0.12824717819553649</v>
      </c>
      <c r="BJ1790" s="1">
        <f t="shared" si="1568"/>
        <v>-0.10823304310544726</v>
      </c>
      <c r="BK1790" s="1">
        <f t="shared" si="1569"/>
        <v>-0.12742695500345419</v>
      </c>
      <c r="BL1790">
        <v>-0.84589647126912504</v>
      </c>
      <c r="BM1790" s="1" t="s">
        <v>1304</v>
      </c>
      <c r="BN1790" s="1" t="str">
        <f t="shared" si="1570"/>
        <v>ESTERIL</v>
      </c>
      <c r="BO1790" s="1" t="s">
        <v>1304</v>
      </c>
    </row>
    <row r="1791" spans="1:67" x14ac:dyDescent="0.25">
      <c r="A1791" s="2" t="s">
        <v>521</v>
      </c>
      <c r="B1791" s="2" t="s">
        <v>103</v>
      </c>
      <c r="C1791" s="2" t="s">
        <v>161</v>
      </c>
      <c r="D1791" s="2" t="s">
        <v>703</v>
      </c>
      <c r="E1791" s="6" t="s">
        <v>5</v>
      </c>
      <c r="G1791" s="2">
        <v>6</v>
      </c>
      <c r="H1791" s="2">
        <v>37</v>
      </c>
      <c r="I1791" s="2">
        <v>130</v>
      </c>
      <c r="J1791" s="37">
        <v>0.11</v>
      </c>
      <c r="K1791" s="3">
        <v>0.46</v>
      </c>
      <c r="L1791" s="2"/>
      <c r="M1791" s="2"/>
      <c r="N1791" s="2">
        <v>0</v>
      </c>
      <c r="O1791" s="2">
        <v>4763</v>
      </c>
      <c r="P1791" s="2">
        <v>0</v>
      </c>
      <c r="Q1791" s="2">
        <v>732</v>
      </c>
      <c r="R1791" s="5">
        <v>0</v>
      </c>
      <c r="S1791" s="5">
        <v>20</v>
      </c>
      <c r="T1791" s="5">
        <v>2356</v>
      </c>
      <c r="U1791" s="5">
        <v>594</v>
      </c>
      <c r="V1791" s="5">
        <v>26</v>
      </c>
      <c r="W1791" s="5">
        <v>63</v>
      </c>
      <c r="X1791" s="5">
        <v>0</v>
      </c>
      <c r="Y1791" s="5">
        <v>8</v>
      </c>
      <c r="Z1791" s="5">
        <v>2104</v>
      </c>
      <c r="AA1791" s="5">
        <v>898</v>
      </c>
      <c r="AB1791" s="5">
        <v>11</v>
      </c>
      <c r="AC1791" s="5">
        <v>38</v>
      </c>
      <c r="AD1791" s="1">
        <v>0</v>
      </c>
      <c r="AE1791" s="1">
        <v>75</v>
      </c>
      <c r="AF1791" s="1">
        <v>2467</v>
      </c>
      <c r="AG1791" s="1">
        <v>347</v>
      </c>
      <c r="AH1791" s="1">
        <v>74</v>
      </c>
      <c r="AI1791" s="1">
        <v>96</v>
      </c>
      <c r="AJ1791" s="1">
        <v>0</v>
      </c>
      <c r="AK1791" s="1">
        <v>0</v>
      </c>
      <c r="AL1791" s="1">
        <v>1916</v>
      </c>
      <c r="AM1791" s="1">
        <v>1119</v>
      </c>
      <c r="AN1791" s="1">
        <v>0</v>
      </c>
      <c r="AO1791" s="1">
        <v>23</v>
      </c>
      <c r="AP1791" s="1">
        <f t="shared" si="1548"/>
        <v>0</v>
      </c>
      <c r="AQ1791" s="1">
        <f t="shared" si="1549"/>
        <v>1</v>
      </c>
      <c r="AR1791" s="1">
        <f t="shared" si="1550"/>
        <v>0</v>
      </c>
      <c r="AS1791" s="1">
        <f t="shared" si="1551"/>
        <v>1.5037593984962405E-2</v>
      </c>
      <c r="AT1791" s="1">
        <f t="shared" si="1552"/>
        <v>0.77018633540372672</v>
      </c>
      <c r="AU1791" s="1">
        <f t="shared" si="1553"/>
        <v>0.21477607061131088</v>
      </c>
      <c r="AV1791" s="1">
        <f t="shared" si="1554"/>
        <v>0</v>
      </c>
      <c r="AW1791" s="1">
        <f t="shared" si="1555"/>
        <v>6.2111801242236021E-3</v>
      </c>
      <c r="AX1791" s="1">
        <f t="shared" si="1556"/>
        <v>0.68780647270349793</v>
      </c>
      <c r="AY1791" s="1">
        <f t="shared" si="1557"/>
        <v>0.30598234717227851</v>
      </c>
      <c r="AZ1791" s="1">
        <f t="shared" si="1558"/>
        <v>0</v>
      </c>
      <c r="BA1791" s="1">
        <f t="shared" si="1559"/>
        <v>4.8708728342595618E-2</v>
      </c>
      <c r="BB1791" s="1">
        <f t="shared" si="1560"/>
        <v>0.80647270349787514</v>
      </c>
      <c r="BC1791" s="1">
        <f t="shared" si="1561"/>
        <v>0.14481856815952926</v>
      </c>
      <c r="BD1791" s="1">
        <f t="shared" si="1562"/>
        <v>0</v>
      </c>
      <c r="BE1791" s="1">
        <f t="shared" si="1563"/>
        <v>0</v>
      </c>
      <c r="BF1791" s="1">
        <f t="shared" si="1564"/>
        <v>0.6265533028122956</v>
      </c>
      <c r="BG1791" s="1">
        <f t="shared" si="1565"/>
        <v>0.3734466971877044</v>
      </c>
      <c r="BH1791" s="1">
        <f t="shared" si="1566"/>
        <v>-0.20304197633377571</v>
      </c>
      <c r="BI1791" s="1">
        <f t="shared" si="1567"/>
        <v>-0.16253374150297717</v>
      </c>
      <c r="BJ1791" s="1">
        <f t="shared" si="1568"/>
        <v>-0.11340419086961463</v>
      </c>
      <c r="BK1791" s="1">
        <f t="shared" si="1569"/>
        <v>-9.341032749494263E-2</v>
      </c>
      <c r="BL1791">
        <v>-0.84703812870273532</v>
      </c>
      <c r="BM1791" s="1" t="s">
        <v>1304</v>
      </c>
      <c r="BN1791" s="1" t="str">
        <f t="shared" si="1570"/>
        <v>MINERIO</v>
      </c>
      <c r="BO1791" s="1" t="s">
        <v>1304</v>
      </c>
    </row>
    <row r="1792" spans="1:67" x14ac:dyDescent="0.25">
      <c r="A1792" s="2" t="s">
        <v>1362</v>
      </c>
      <c r="B1792" s="2" t="s">
        <v>103</v>
      </c>
      <c r="C1792" s="2" t="s">
        <v>1408</v>
      </c>
      <c r="D1792" s="2" t="e">
        <f>D1791+1</f>
        <v>#VALUE!</v>
      </c>
      <c r="E1792" s="6" t="s">
        <v>5</v>
      </c>
      <c r="F1792" s="2">
        <v>1</v>
      </c>
      <c r="G1792" s="2">
        <v>2</v>
      </c>
      <c r="H1792" s="2">
        <f>H1791+1</f>
        <v>38</v>
      </c>
      <c r="I1792" s="2">
        <v>54</v>
      </c>
      <c r="J1792" s="35">
        <v>-888</v>
      </c>
      <c r="K1792" s="2"/>
      <c r="L1792" s="2"/>
      <c r="M1792" s="2"/>
      <c r="N1792" s="2">
        <v>0</v>
      </c>
      <c r="O1792" s="2">
        <v>2663</v>
      </c>
      <c r="P1792" s="2">
        <v>0</v>
      </c>
      <c r="Q1792" s="2">
        <v>623</v>
      </c>
      <c r="R1792" s="5">
        <v>0</v>
      </c>
      <c r="S1792" s="5">
        <v>12</v>
      </c>
      <c r="T1792" s="5">
        <v>1362</v>
      </c>
      <c r="U1792" s="5">
        <v>327</v>
      </c>
      <c r="V1792" s="5">
        <v>12</v>
      </c>
      <c r="W1792" s="5">
        <v>49</v>
      </c>
      <c r="X1792" s="5">
        <v>0</v>
      </c>
      <c r="Y1792" s="5">
        <v>0</v>
      </c>
      <c r="Z1792" s="5">
        <v>1215</v>
      </c>
      <c r="AA1792" s="5">
        <v>512</v>
      </c>
      <c r="AB1792" s="5">
        <v>1</v>
      </c>
      <c r="AC1792" s="5">
        <v>33</v>
      </c>
      <c r="AD1792" s="5">
        <v>0</v>
      </c>
      <c r="AE1792" s="5">
        <v>40</v>
      </c>
      <c r="AF1792" s="5">
        <v>1416</v>
      </c>
      <c r="AG1792" s="5">
        <v>183</v>
      </c>
      <c r="AH1792" s="5">
        <v>51</v>
      </c>
      <c r="AI1792" s="5">
        <v>74</v>
      </c>
      <c r="AJ1792" s="5">
        <v>0</v>
      </c>
      <c r="AK1792" s="5">
        <v>0</v>
      </c>
      <c r="AL1792" s="5">
        <v>1087</v>
      </c>
      <c r="AM1792" s="5">
        <v>659</v>
      </c>
      <c r="AN1792" s="5">
        <v>0</v>
      </c>
      <c r="AO1792" s="5">
        <v>15</v>
      </c>
      <c r="AP1792" s="1">
        <f t="shared" si="1548"/>
        <v>0</v>
      </c>
      <c r="AQ1792" s="1">
        <f t="shared" si="1549"/>
        <v>1</v>
      </c>
      <c r="AR1792" s="1">
        <f t="shared" si="1550"/>
        <v>0</v>
      </c>
      <c r="AS1792" s="1">
        <f t="shared" si="1551"/>
        <v>1.362088535754824E-2</v>
      </c>
      <c r="AT1792" s="1">
        <f t="shared" si="1552"/>
        <v>0.77298524404086266</v>
      </c>
      <c r="AU1792" s="1">
        <f t="shared" si="1553"/>
        <v>0.2133938706015891</v>
      </c>
      <c r="AV1792" s="1">
        <f t="shared" si="1554"/>
        <v>0</v>
      </c>
      <c r="AW1792" s="1">
        <f t="shared" si="1555"/>
        <v>5.6785917092561046E-4</v>
      </c>
      <c r="AX1792" s="1">
        <f t="shared" si="1556"/>
        <v>0.68994889267461668</v>
      </c>
      <c r="AY1792" s="1">
        <f t="shared" si="1557"/>
        <v>0.30948324815445771</v>
      </c>
      <c r="AZ1792" s="1">
        <f t="shared" si="1558"/>
        <v>0</v>
      </c>
      <c r="BA1792" s="1">
        <f t="shared" si="1559"/>
        <v>5.1587301587301584E-2</v>
      </c>
      <c r="BB1792" s="1">
        <f t="shared" si="1560"/>
        <v>0.80272108843537415</v>
      </c>
      <c r="BC1792" s="1">
        <f t="shared" si="1561"/>
        <v>0.14569160997732428</v>
      </c>
      <c r="BD1792" s="1">
        <f t="shared" si="1562"/>
        <v>0</v>
      </c>
      <c r="BE1792" s="1">
        <f t="shared" si="1563"/>
        <v>0</v>
      </c>
      <c r="BF1792" s="1">
        <f t="shared" si="1564"/>
        <v>0.61726291879613859</v>
      </c>
      <c r="BG1792" s="1">
        <f t="shared" si="1565"/>
        <v>0.38273708120386146</v>
      </c>
      <c r="BH1792" s="1">
        <f t="shared" si="1566"/>
        <v>-0.20952981188098235</v>
      </c>
      <c r="BI1792" s="1">
        <f t="shared" si="1567"/>
        <v>-0.16118307803294593</v>
      </c>
      <c r="BJ1792" s="1">
        <f t="shared" si="1568"/>
        <v>-0.11182879649926275</v>
      </c>
      <c r="BK1792" s="1">
        <f t="shared" si="1569"/>
        <v>-9.5435327442050716E-2</v>
      </c>
      <c r="BL1792">
        <v>-0.86109249399861698</v>
      </c>
      <c r="BM1792" s="1" t="s">
        <v>1304</v>
      </c>
      <c r="BN1792" s="1" t="str">
        <f t="shared" si="1570"/>
        <v>ESTERIL</v>
      </c>
      <c r="BO1792" s="1" t="s">
        <v>1304</v>
      </c>
    </row>
    <row r="1793" spans="1:67" x14ac:dyDescent="0.25">
      <c r="A1793" s="2" t="s">
        <v>158</v>
      </c>
      <c r="B1793" s="2" t="s">
        <v>103</v>
      </c>
      <c r="C1793" s="2" t="s">
        <v>161</v>
      </c>
      <c r="D1793" s="2" t="s">
        <v>300</v>
      </c>
      <c r="E1793" s="2" t="s">
        <v>5</v>
      </c>
      <c r="F1793" s="2">
        <v>8</v>
      </c>
      <c r="G1793" s="2">
        <v>3</v>
      </c>
      <c r="H1793" s="2">
        <v>204</v>
      </c>
      <c r="I1793" s="2">
        <v>95</v>
      </c>
      <c r="J1793" s="37">
        <v>0.18000000000000002</v>
      </c>
      <c r="K1793" s="7">
        <v>0.2</v>
      </c>
      <c r="N1793" s="3">
        <v>39</v>
      </c>
      <c r="O1793" s="3">
        <v>4195</v>
      </c>
      <c r="P1793" s="3">
        <v>0</v>
      </c>
      <c r="Q1793" s="3">
        <v>727</v>
      </c>
      <c r="R1793" s="3">
        <v>0</v>
      </c>
      <c r="S1793" s="3">
        <v>47</v>
      </c>
      <c r="T1793" s="3">
        <v>2125</v>
      </c>
      <c r="U1793" s="3">
        <v>430</v>
      </c>
      <c r="V1793" s="3">
        <v>49</v>
      </c>
      <c r="W1793" s="3">
        <v>106</v>
      </c>
      <c r="X1793" s="3">
        <v>0</v>
      </c>
      <c r="Y1793" s="3">
        <v>23</v>
      </c>
      <c r="Z1793" s="3">
        <v>1973</v>
      </c>
      <c r="AA1793" s="3">
        <v>670</v>
      </c>
      <c r="AB1793" s="3">
        <v>28</v>
      </c>
      <c r="AC1793" s="3">
        <v>63</v>
      </c>
      <c r="AD1793" s="3">
        <v>0</v>
      </c>
      <c r="AE1793" s="3">
        <v>134</v>
      </c>
      <c r="AF1793" s="3">
        <v>2076</v>
      </c>
      <c r="AG1793" s="3">
        <v>251</v>
      </c>
      <c r="AH1793" s="3">
        <v>147</v>
      </c>
      <c r="AI1793" s="1">
        <v>154</v>
      </c>
      <c r="AJ1793" s="1">
        <v>0</v>
      </c>
      <c r="AK1793" s="1">
        <v>8</v>
      </c>
      <c r="AL1793" s="1">
        <v>1855</v>
      </c>
      <c r="AM1793" s="1">
        <v>838</v>
      </c>
      <c r="AN1793" s="1">
        <v>13</v>
      </c>
      <c r="AO1793" s="1">
        <v>43</v>
      </c>
      <c r="AP1793" s="1">
        <f t="shared" si="1548"/>
        <v>7.861318282604314E-3</v>
      </c>
      <c r="AQ1793" s="1">
        <f t="shared" si="1549"/>
        <v>0.99213868171739572</v>
      </c>
      <c r="AR1793" s="1">
        <f t="shared" si="1550"/>
        <v>0</v>
      </c>
      <c r="AS1793" s="1">
        <f t="shared" si="1551"/>
        <v>3.4820457018498369E-2</v>
      </c>
      <c r="AT1793" s="1">
        <f t="shared" si="1552"/>
        <v>0.77076532462821912</v>
      </c>
      <c r="AU1793" s="1">
        <f t="shared" si="1553"/>
        <v>0.19441421835328254</v>
      </c>
      <c r="AV1793" s="1">
        <f t="shared" si="1554"/>
        <v>0</v>
      </c>
      <c r="AW1793" s="1">
        <f t="shared" si="1555"/>
        <v>1.8498367791077257E-2</v>
      </c>
      <c r="AX1793" s="1">
        <f t="shared" si="1556"/>
        <v>0.71563293434893005</v>
      </c>
      <c r="AY1793" s="1">
        <f t="shared" si="1557"/>
        <v>0.26586869785999273</v>
      </c>
      <c r="AZ1793" s="1">
        <f t="shared" si="1558"/>
        <v>0</v>
      </c>
      <c r="BA1793" s="1">
        <f t="shared" si="1559"/>
        <v>0.10173787110789283</v>
      </c>
      <c r="BB1793" s="1">
        <f t="shared" si="1560"/>
        <v>0.75162925416364956</v>
      </c>
      <c r="BC1793" s="1">
        <f t="shared" si="1561"/>
        <v>0.14663287472845765</v>
      </c>
      <c r="BD1793" s="1">
        <f t="shared" si="1562"/>
        <v>0</v>
      </c>
      <c r="BE1793" s="1">
        <f t="shared" si="1563"/>
        <v>7.6169749727965181E-3</v>
      </c>
      <c r="BF1793" s="1">
        <f t="shared" si="1564"/>
        <v>0.67283278926369239</v>
      </c>
      <c r="BG1793" s="1">
        <f t="shared" si="1565"/>
        <v>0.31955023576351105</v>
      </c>
      <c r="BH1793" s="1">
        <f t="shared" si="1566"/>
        <v>-0.17209285215470904</v>
      </c>
      <c r="BI1793" s="1">
        <f t="shared" si="1567"/>
        <v>-0.14530968085358248</v>
      </c>
      <c r="BJ1793" s="1">
        <f t="shared" si="1568"/>
        <v>-0.11307783171944334</v>
      </c>
      <c r="BK1793" s="1">
        <f t="shared" si="1569"/>
        <v>-0.12399632506619222</v>
      </c>
      <c r="BL1793">
        <v>-0.85803120305802782</v>
      </c>
      <c r="BM1793" s="1" t="s">
        <v>1304</v>
      </c>
      <c r="BN1793" s="1" t="str">
        <f t="shared" si="1570"/>
        <v>MINERIO</v>
      </c>
      <c r="BO1793" s="1" t="s">
        <v>1304</v>
      </c>
    </row>
    <row r="1794" spans="1:67" x14ac:dyDescent="0.25">
      <c r="A1794" s="2" t="s">
        <v>1362</v>
      </c>
      <c r="B1794" s="2" t="s">
        <v>103</v>
      </c>
      <c r="C1794" s="2" t="s">
        <v>1408</v>
      </c>
      <c r="D1794" s="2" t="e">
        <f>D1793+1</f>
        <v>#VALUE!</v>
      </c>
      <c r="E1794" s="6" t="s">
        <v>5</v>
      </c>
      <c r="G1794" s="2">
        <v>1</v>
      </c>
      <c r="H1794" s="2">
        <v>1</v>
      </c>
      <c r="I1794" s="35">
        <v>-888</v>
      </c>
      <c r="J1794" s="35">
        <v>-888</v>
      </c>
      <c r="K1794" s="5"/>
      <c r="L1794" s="5"/>
      <c r="M1794" s="5"/>
      <c r="N1794" s="5">
        <v>0</v>
      </c>
      <c r="O1794" s="5">
        <v>3324</v>
      </c>
      <c r="P1794" s="5">
        <v>0</v>
      </c>
      <c r="Q1794" s="5">
        <v>564</v>
      </c>
      <c r="R1794" s="5">
        <v>0</v>
      </c>
      <c r="S1794" s="5">
        <v>7</v>
      </c>
      <c r="T1794" s="5">
        <v>1671</v>
      </c>
      <c r="U1794" s="5">
        <v>397</v>
      </c>
      <c r="V1794" s="5">
        <v>16</v>
      </c>
      <c r="W1794" s="5">
        <v>69</v>
      </c>
      <c r="X1794" s="5">
        <v>0</v>
      </c>
      <c r="Y1794" s="5">
        <v>1</v>
      </c>
      <c r="Z1794" s="5">
        <v>1532</v>
      </c>
      <c r="AA1794" s="5">
        <v>587</v>
      </c>
      <c r="AB1794" s="5">
        <v>3</v>
      </c>
      <c r="AC1794" s="5">
        <v>37</v>
      </c>
      <c r="AD1794" s="5">
        <v>0</v>
      </c>
      <c r="AE1794" s="5">
        <v>62</v>
      </c>
      <c r="AF1794" s="5">
        <v>1687</v>
      </c>
      <c r="AG1794" s="5">
        <v>205</v>
      </c>
      <c r="AH1794" s="5">
        <v>95</v>
      </c>
      <c r="AI1794" s="5">
        <v>113</v>
      </c>
      <c r="AJ1794" s="5">
        <v>0</v>
      </c>
      <c r="AK1794" s="5">
        <v>0</v>
      </c>
      <c r="AL1794" s="5">
        <v>1367</v>
      </c>
      <c r="AM1794" s="5">
        <v>776</v>
      </c>
      <c r="AN1794" s="5">
        <v>0</v>
      </c>
      <c r="AO1794" s="5">
        <v>17</v>
      </c>
      <c r="AP1794" s="1">
        <f t="shared" si="1548"/>
        <v>0</v>
      </c>
      <c r="AQ1794" s="1">
        <f t="shared" si="1549"/>
        <v>1</v>
      </c>
      <c r="AR1794" s="1">
        <f t="shared" si="1550"/>
        <v>0</v>
      </c>
      <c r="AS1794" s="1">
        <f t="shared" si="1551"/>
        <v>1.0648148148148148E-2</v>
      </c>
      <c r="AT1794" s="1">
        <f t="shared" si="1552"/>
        <v>0.77361111111111114</v>
      </c>
      <c r="AU1794" s="1">
        <f t="shared" si="1553"/>
        <v>0.21574074074074073</v>
      </c>
      <c r="AV1794" s="1">
        <f t="shared" si="1554"/>
        <v>0</v>
      </c>
      <c r="AW1794" s="1">
        <f t="shared" si="1555"/>
        <v>1.8518518518518519E-3</v>
      </c>
      <c r="AX1794" s="1">
        <f t="shared" si="1556"/>
        <v>0.70925925925925926</v>
      </c>
      <c r="AY1794" s="1">
        <f t="shared" si="1557"/>
        <v>0.28888888888888886</v>
      </c>
      <c r="AZ1794" s="1">
        <f t="shared" si="1558"/>
        <v>0</v>
      </c>
      <c r="BA1794" s="1">
        <f t="shared" si="1559"/>
        <v>7.2617946345975945E-2</v>
      </c>
      <c r="BB1794" s="1">
        <f t="shared" si="1560"/>
        <v>0.78029602220166516</v>
      </c>
      <c r="BC1794" s="1">
        <f t="shared" si="1561"/>
        <v>0.14708603145235893</v>
      </c>
      <c r="BD1794" s="1">
        <f t="shared" si="1562"/>
        <v>0</v>
      </c>
      <c r="BE1794" s="1">
        <f t="shared" si="1563"/>
        <v>0</v>
      </c>
      <c r="BF1794" s="1">
        <f t="shared" si="1564"/>
        <v>0.63287037037037042</v>
      </c>
      <c r="BG1794" s="1">
        <f t="shared" si="1565"/>
        <v>0.36712962962962964</v>
      </c>
      <c r="BH1794" s="1">
        <f t="shared" si="1566"/>
        <v>-0.19868523658310858</v>
      </c>
      <c r="BI1794" s="1">
        <f t="shared" si="1567"/>
        <v>-0.14919498585434576</v>
      </c>
      <c r="BJ1794" s="1">
        <f t="shared" si="1568"/>
        <v>-0.11147730125753955</v>
      </c>
      <c r="BK1794" s="1">
        <f t="shared" si="1569"/>
        <v>-0.1077406070281663</v>
      </c>
      <c r="BL1794">
        <v>-0.86144395984218292</v>
      </c>
      <c r="BM1794" s="1" t="s">
        <v>1304</v>
      </c>
      <c r="BN1794" s="1" t="str">
        <f t="shared" si="1570"/>
        <v>ESTERIL</v>
      </c>
      <c r="BO1794" s="1" t="s">
        <v>1304</v>
      </c>
    </row>
    <row r="1795" spans="1:67" x14ac:dyDescent="0.25">
      <c r="A1795" s="2" t="s">
        <v>1362</v>
      </c>
      <c r="B1795" s="2" t="s">
        <v>103</v>
      </c>
      <c r="C1795" s="2" t="s">
        <v>1408</v>
      </c>
      <c r="D1795" s="2" t="e">
        <f>D1794+1</f>
        <v>#VALUE!</v>
      </c>
      <c r="E1795" s="6" t="s">
        <v>5</v>
      </c>
      <c r="F1795" s="2">
        <v>1</v>
      </c>
      <c r="G1795" s="2">
        <v>3</v>
      </c>
      <c r="H1795" s="2">
        <f>H1794+1</f>
        <v>2</v>
      </c>
      <c r="I1795" s="2">
        <v>114</v>
      </c>
      <c r="J1795" s="35">
        <v>-888</v>
      </c>
      <c r="K1795" s="2"/>
      <c r="L1795" s="2"/>
      <c r="M1795" s="2"/>
      <c r="N1795" s="2">
        <v>133</v>
      </c>
      <c r="O1795" s="2">
        <v>3318</v>
      </c>
      <c r="P1795" s="2">
        <v>0</v>
      </c>
      <c r="Q1795" s="2">
        <v>638</v>
      </c>
      <c r="R1795" s="5">
        <v>0</v>
      </c>
      <c r="S1795" s="5">
        <v>3</v>
      </c>
      <c r="T1795" s="5">
        <v>1723</v>
      </c>
      <c r="U1795" s="5">
        <v>505</v>
      </c>
      <c r="V1795" s="5">
        <v>5</v>
      </c>
      <c r="W1795" s="5">
        <v>27</v>
      </c>
      <c r="X1795" s="5">
        <v>0</v>
      </c>
      <c r="Y1795" s="5">
        <v>2</v>
      </c>
      <c r="Z1795" s="5">
        <v>1539</v>
      </c>
      <c r="AA1795" s="5">
        <v>709</v>
      </c>
      <c r="AB1795" s="5">
        <v>3</v>
      </c>
      <c r="AC1795" s="5">
        <v>10</v>
      </c>
      <c r="AD1795" s="5">
        <v>0</v>
      </c>
      <c r="AE1795" s="5">
        <v>7</v>
      </c>
      <c r="AF1795" s="5">
        <v>1912</v>
      </c>
      <c r="AG1795" s="5">
        <v>282</v>
      </c>
      <c r="AH1795" s="5">
        <v>11</v>
      </c>
      <c r="AI1795" s="5">
        <v>51</v>
      </c>
      <c r="AJ1795" s="5">
        <v>0</v>
      </c>
      <c r="AK1795" s="5">
        <v>2</v>
      </c>
      <c r="AL1795" s="5">
        <v>1343</v>
      </c>
      <c r="AM1795" s="5">
        <v>906</v>
      </c>
      <c r="AN1795" s="5">
        <v>3</v>
      </c>
      <c r="AO1795" s="5">
        <v>9</v>
      </c>
      <c r="AP1795" s="1">
        <f t="shared" si="1548"/>
        <v>3.2526290046466129E-2</v>
      </c>
      <c r="AQ1795" s="1">
        <f t="shared" si="1549"/>
        <v>0.96747370995353388</v>
      </c>
      <c r="AR1795" s="1">
        <f t="shared" si="1550"/>
        <v>0</v>
      </c>
      <c r="AS1795" s="1">
        <f t="shared" si="1551"/>
        <v>3.5351303579319489E-3</v>
      </c>
      <c r="AT1795" s="1">
        <f t="shared" si="1552"/>
        <v>0.76137870083959347</v>
      </c>
      <c r="AU1795" s="1">
        <f t="shared" si="1553"/>
        <v>0.2350861688024746</v>
      </c>
      <c r="AV1795" s="1">
        <f t="shared" si="1554"/>
        <v>0</v>
      </c>
      <c r="AW1795" s="1">
        <f t="shared" si="1555"/>
        <v>2.2094564737074681E-3</v>
      </c>
      <c r="AX1795" s="1">
        <f t="shared" si="1556"/>
        <v>0.68007070260715863</v>
      </c>
      <c r="AY1795" s="1">
        <f t="shared" si="1557"/>
        <v>0.31771984091913391</v>
      </c>
      <c r="AZ1795" s="1">
        <f t="shared" si="1558"/>
        <v>0</v>
      </c>
      <c r="BA1795" s="1">
        <f t="shared" si="1559"/>
        <v>7.9540433053468841E-3</v>
      </c>
      <c r="BB1795" s="1">
        <f t="shared" si="1560"/>
        <v>0.84489615554573572</v>
      </c>
      <c r="BC1795" s="1">
        <f t="shared" si="1561"/>
        <v>0.14714980114891738</v>
      </c>
      <c r="BD1795" s="1">
        <f t="shared" si="1562"/>
        <v>0</v>
      </c>
      <c r="BE1795" s="1">
        <f t="shared" si="1563"/>
        <v>2.2094564737074681E-3</v>
      </c>
      <c r="BF1795" s="1">
        <f t="shared" si="1564"/>
        <v>0.5934600088378259</v>
      </c>
      <c r="BG1795" s="1">
        <f t="shared" si="1565"/>
        <v>0.40433053468846664</v>
      </c>
      <c r="BH1795" s="1">
        <f t="shared" si="1566"/>
        <v>-0.22660854128601321</v>
      </c>
      <c r="BI1795" s="1">
        <f t="shared" si="1567"/>
        <v>-0.16744593412324987</v>
      </c>
      <c r="BJ1795" s="1">
        <f t="shared" si="1568"/>
        <v>-0.11839927650670008</v>
      </c>
      <c r="BK1795" s="1">
        <f t="shared" si="1569"/>
        <v>-7.3196666014647332E-2</v>
      </c>
      <c r="BL1795">
        <v>-0.74610616632247928</v>
      </c>
      <c r="BM1795" s="1" t="s">
        <v>1304</v>
      </c>
      <c r="BN1795" s="1" t="str">
        <f t="shared" si="1570"/>
        <v>ESTERIL</v>
      </c>
      <c r="BO1795" s="1" t="s">
        <v>1304</v>
      </c>
    </row>
    <row r="1796" spans="1:67" x14ac:dyDescent="0.25">
      <c r="A1796" s="2" t="s">
        <v>1362</v>
      </c>
      <c r="B1796" s="2" t="s">
        <v>104</v>
      </c>
      <c r="C1796" s="2" t="s">
        <v>161</v>
      </c>
      <c r="D1796" s="2" t="e">
        <f>D1795+1</f>
        <v>#VALUE!</v>
      </c>
      <c r="E1796" s="6" t="s">
        <v>5</v>
      </c>
      <c r="F1796" s="2">
        <v>3</v>
      </c>
      <c r="G1796" s="2">
        <v>12</v>
      </c>
      <c r="H1796" s="2">
        <f>H1795+1</f>
        <v>3</v>
      </c>
      <c r="I1796" s="2">
        <v>20</v>
      </c>
      <c r="J1796" s="37">
        <v>0</v>
      </c>
      <c r="K1796" s="2">
        <v>0.3</v>
      </c>
      <c r="L1796" s="2"/>
      <c r="M1796" s="2"/>
      <c r="N1796" s="2">
        <v>59</v>
      </c>
      <c r="O1796" s="2">
        <v>1785</v>
      </c>
      <c r="P1796" s="2">
        <v>56</v>
      </c>
      <c r="Q1796" s="2">
        <v>0</v>
      </c>
      <c r="R1796" s="5">
        <v>0</v>
      </c>
      <c r="S1796" s="5">
        <v>61</v>
      </c>
      <c r="T1796" s="5">
        <v>600</v>
      </c>
      <c r="U1796" s="5">
        <v>197</v>
      </c>
      <c r="V1796" s="5">
        <v>26</v>
      </c>
      <c r="W1796" s="5">
        <v>0</v>
      </c>
      <c r="X1796" s="5">
        <v>0</v>
      </c>
      <c r="Y1796" s="5">
        <v>38</v>
      </c>
      <c r="Z1796" s="5">
        <v>561</v>
      </c>
      <c r="AA1796" s="5">
        <v>227</v>
      </c>
      <c r="AB1796" s="5">
        <v>10</v>
      </c>
      <c r="AC1796" s="5">
        <v>0</v>
      </c>
      <c r="AD1796" s="5">
        <v>0</v>
      </c>
      <c r="AE1796" s="5">
        <v>107</v>
      </c>
      <c r="AF1796" s="5">
        <v>577</v>
      </c>
      <c r="AG1796" s="5">
        <v>131</v>
      </c>
      <c r="AH1796" s="5">
        <v>70</v>
      </c>
      <c r="AI1796" s="5">
        <v>0</v>
      </c>
      <c r="AJ1796" s="5">
        <v>0</v>
      </c>
      <c r="AK1796" s="5">
        <v>25</v>
      </c>
      <c r="AL1796" s="5">
        <v>525</v>
      </c>
      <c r="AM1796" s="5">
        <v>332</v>
      </c>
      <c r="AN1796" s="5">
        <v>2</v>
      </c>
      <c r="AO1796" s="5">
        <v>0</v>
      </c>
      <c r="AP1796" s="1">
        <f t="shared" si="1548"/>
        <v>6.0526315789473685E-2</v>
      </c>
      <c r="AQ1796" s="1">
        <f t="shared" si="1549"/>
        <v>0.93947368421052635</v>
      </c>
      <c r="AR1796" s="1">
        <f t="shared" si="1550"/>
        <v>0</v>
      </c>
      <c r="AS1796" s="1">
        <f t="shared" si="1551"/>
        <v>9.8416289592760178E-2</v>
      </c>
      <c r="AT1796" s="1">
        <f t="shared" si="1552"/>
        <v>0.67873303167420818</v>
      </c>
      <c r="AU1796" s="1">
        <f t="shared" si="1553"/>
        <v>0.22285067873303169</v>
      </c>
      <c r="AV1796" s="1">
        <f t="shared" si="1554"/>
        <v>0</v>
      </c>
      <c r="AW1796" s="1">
        <f t="shared" si="1555"/>
        <v>5.7416267942583733E-2</v>
      </c>
      <c r="AX1796" s="1">
        <f t="shared" si="1556"/>
        <v>0.67105263157894735</v>
      </c>
      <c r="AY1796" s="1">
        <f t="shared" si="1557"/>
        <v>0.2715311004784689</v>
      </c>
      <c r="AZ1796" s="1">
        <f t="shared" si="1558"/>
        <v>0</v>
      </c>
      <c r="BA1796" s="1">
        <f t="shared" si="1559"/>
        <v>0.2</v>
      </c>
      <c r="BB1796" s="1">
        <f t="shared" si="1560"/>
        <v>0.65197740112994351</v>
      </c>
      <c r="BC1796" s="1">
        <f t="shared" si="1561"/>
        <v>0.1480225988700565</v>
      </c>
      <c r="BD1796" s="1">
        <f t="shared" si="1562"/>
        <v>0</v>
      </c>
      <c r="BE1796" s="1">
        <f t="shared" si="1563"/>
        <v>3.0542986425339366E-2</v>
      </c>
      <c r="BF1796" s="1">
        <f t="shared" si="1564"/>
        <v>0.59389140271493213</v>
      </c>
      <c r="BG1796" s="1">
        <f t="shared" si="1565"/>
        <v>0.3755656108597285</v>
      </c>
      <c r="BH1796" s="1">
        <f t="shared" si="1566"/>
        <v>-0.22629296160711621</v>
      </c>
      <c r="BI1796" s="1">
        <f t="shared" si="1567"/>
        <v>-0.17324341618285499</v>
      </c>
      <c r="BJ1796" s="1">
        <f t="shared" si="1568"/>
        <v>-0.16830101462942942</v>
      </c>
      <c r="BK1796" s="1">
        <f t="shared" si="1569"/>
        <v>-0.18576745754209401</v>
      </c>
      <c r="BL1796">
        <v>-0.82137623282822658</v>
      </c>
      <c r="BM1796" s="1" t="s">
        <v>1304</v>
      </c>
      <c r="BN1796" s="1" t="str">
        <f t="shared" si="1570"/>
        <v>ESTERIL</v>
      </c>
      <c r="BO1796" s="1" t="s">
        <v>1304</v>
      </c>
    </row>
    <row r="1797" spans="1:67" x14ac:dyDescent="0.25">
      <c r="A1797" s="2" t="s">
        <v>1362</v>
      </c>
      <c r="B1797" s="2" t="s">
        <v>104</v>
      </c>
      <c r="C1797" s="2" t="s">
        <v>161</v>
      </c>
      <c r="D1797" s="2" t="e">
        <f>D1796+1</f>
        <v>#VALUE!</v>
      </c>
      <c r="E1797" s="6" t="s">
        <v>5</v>
      </c>
      <c r="F1797" s="2">
        <v>3</v>
      </c>
      <c r="G1797" s="2">
        <v>2</v>
      </c>
      <c r="H1797" s="2">
        <f>H1796+1</f>
        <v>4</v>
      </c>
      <c r="I1797" s="2">
        <v>10</v>
      </c>
      <c r="J1797" s="37">
        <v>1.8</v>
      </c>
      <c r="K1797" s="2">
        <v>0.38</v>
      </c>
      <c r="L1797" s="2"/>
      <c r="M1797" s="2"/>
      <c r="N1797" s="2">
        <v>19</v>
      </c>
      <c r="O1797" s="2">
        <v>1097</v>
      </c>
      <c r="P1797" s="2">
        <v>13</v>
      </c>
      <c r="Q1797" s="2">
        <v>0</v>
      </c>
      <c r="R1797" s="5">
        <v>0</v>
      </c>
      <c r="S1797" s="5">
        <v>34</v>
      </c>
      <c r="T1797" s="5">
        <v>362</v>
      </c>
      <c r="U1797" s="5">
        <v>145</v>
      </c>
      <c r="V1797" s="5">
        <v>9</v>
      </c>
      <c r="W1797" s="5">
        <v>0</v>
      </c>
      <c r="X1797" s="5">
        <v>0</v>
      </c>
      <c r="Y1797" s="5">
        <v>17</v>
      </c>
      <c r="Z1797" s="5">
        <v>340</v>
      </c>
      <c r="AA1797" s="5">
        <v>155</v>
      </c>
      <c r="AB1797" s="5">
        <v>1</v>
      </c>
      <c r="AC1797" s="5">
        <v>0</v>
      </c>
      <c r="AD1797" s="5">
        <v>0</v>
      </c>
      <c r="AE1797" s="5">
        <v>70</v>
      </c>
      <c r="AF1797" s="5">
        <v>358</v>
      </c>
      <c r="AG1797" s="5">
        <v>82</v>
      </c>
      <c r="AH1797" s="5">
        <v>41</v>
      </c>
      <c r="AI1797" s="5">
        <v>0</v>
      </c>
      <c r="AJ1797" s="5">
        <v>0</v>
      </c>
      <c r="AK1797" s="5">
        <v>10</v>
      </c>
      <c r="AL1797" s="5">
        <v>296</v>
      </c>
      <c r="AM1797" s="5">
        <v>244</v>
      </c>
      <c r="AN1797" s="5">
        <v>0</v>
      </c>
      <c r="AO1797" s="5">
        <v>0</v>
      </c>
      <c r="AP1797" s="1">
        <f t="shared" si="1548"/>
        <v>2.8343666961913198E-2</v>
      </c>
      <c r="AQ1797" s="1">
        <f t="shared" si="1549"/>
        <v>0.97165633303808685</v>
      </c>
      <c r="AR1797" s="1">
        <f t="shared" si="1550"/>
        <v>0</v>
      </c>
      <c r="AS1797" s="1">
        <f t="shared" si="1551"/>
        <v>7.8181818181818186E-2</v>
      </c>
      <c r="AT1797" s="1">
        <f t="shared" si="1552"/>
        <v>0.6581818181818182</v>
      </c>
      <c r="AU1797" s="1">
        <f t="shared" si="1553"/>
        <v>0.26363636363636361</v>
      </c>
      <c r="AV1797" s="1">
        <f t="shared" si="1554"/>
        <v>0</v>
      </c>
      <c r="AW1797" s="1">
        <f t="shared" si="1555"/>
        <v>3.5087719298245612E-2</v>
      </c>
      <c r="AX1797" s="1">
        <f t="shared" si="1556"/>
        <v>0.66276803118908378</v>
      </c>
      <c r="AY1797" s="1">
        <f t="shared" si="1557"/>
        <v>0.30214424951267055</v>
      </c>
      <c r="AZ1797" s="1">
        <f t="shared" si="1558"/>
        <v>0</v>
      </c>
      <c r="BA1797" s="1">
        <f t="shared" si="1559"/>
        <v>0.2014519056261343</v>
      </c>
      <c r="BB1797" s="1">
        <f t="shared" si="1560"/>
        <v>0.64972776769509977</v>
      </c>
      <c r="BC1797" s="1">
        <f t="shared" si="1561"/>
        <v>0.14882032667876588</v>
      </c>
      <c r="BD1797" s="1">
        <f t="shared" si="1562"/>
        <v>0</v>
      </c>
      <c r="BE1797" s="1">
        <f t="shared" si="1563"/>
        <v>1.8181818181818181E-2</v>
      </c>
      <c r="BF1797" s="1">
        <f t="shared" si="1564"/>
        <v>0.53818181818181821</v>
      </c>
      <c r="BG1797" s="1">
        <f t="shared" si="1565"/>
        <v>0.44363636363636366</v>
      </c>
      <c r="BH1797" s="1">
        <f t="shared" si="1566"/>
        <v>-0.26907097843530525</v>
      </c>
      <c r="BI1797" s="1">
        <f t="shared" si="1567"/>
        <v>-0.17863844806956117</v>
      </c>
      <c r="BJ1797" s="1">
        <f t="shared" si="1568"/>
        <v>-0.18165411896107814</v>
      </c>
      <c r="BK1797" s="1">
        <f t="shared" si="1569"/>
        <v>-0.18726857220791071</v>
      </c>
      <c r="BL1797">
        <v>-0.87571418366481968</v>
      </c>
      <c r="BM1797" s="1" t="s">
        <v>1304</v>
      </c>
      <c r="BN1797" s="1" t="str">
        <f t="shared" si="1570"/>
        <v>MINERIO</v>
      </c>
      <c r="BO1797" s="1" t="s">
        <v>1304</v>
      </c>
    </row>
    <row r="1798" spans="1:67" x14ac:dyDescent="0.25">
      <c r="A1798" s="2" t="s">
        <v>1362</v>
      </c>
      <c r="B1798" s="2" t="s">
        <v>103</v>
      </c>
      <c r="C1798" s="2" t="s">
        <v>1408</v>
      </c>
      <c r="D1798" s="2" t="e">
        <f>D1797+1</f>
        <v>#VALUE!</v>
      </c>
      <c r="E1798" s="6" t="s">
        <v>5</v>
      </c>
      <c r="G1798" s="2">
        <v>8</v>
      </c>
      <c r="H1798" s="2">
        <v>42</v>
      </c>
      <c r="I1798" s="35">
        <v>-888</v>
      </c>
      <c r="J1798" s="35">
        <v>-888</v>
      </c>
      <c r="K1798" s="5"/>
      <c r="L1798" s="5"/>
      <c r="M1798" s="5"/>
      <c r="N1798" s="5">
        <v>46</v>
      </c>
      <c r="O1798" s="5">
        <v>2752</v>
      </c>
      <c r="P1798" s="5">
        <v>0</v>
      </c>
      <c r="Q1798" s="5">
        <v>589</v>
      </c>
      <c r="R1798" s="5">
        <v>0</v>
      </c>
      <c r="S1798" s="5">
        <v>5</v>
      </c>
      <c r="T1798" s="5">
        <v>1457</v>
      </c>
      <c r="U1798" s="5">
        <v>335</v>
      </c>
      <c r="V1798" s="5">
        <v>8</v>
      </c>
      <c r="W1798" s="5">
        <v>42</v>
      </c>
      <c r="X1798" s="5">
        <v>0</v>
      </c>
      <c r="Y1798" s="5">
        <v>1</v>
      </c>
      <c r="Z1798" s="5">
        <v>1315</v>
      </c>
      <c r="AA1798" s="5">
        <v>510</v>
      </c>
      <c r="AB1798" s="5">
        <v>2</v>
      </c>
      <c r="AC1798" s="5">
        <v>19</v>
      </c>
      <c r="AD1798" s="5">
        <v>0</v>
      </c>
      <c r="AE1798" s="5">
        <v>24</v>
      </c>
      <c r="AF1798" s="5">
        <v>1510</v>
      </c>
      <c r="AG1798" s="5">
        <v>182</v>
      </c>
      <c r="AH1798" s="5">
        <v>37</v>
      </c>
      <c r="AI1798" s="5">
        <v>94</v>
      </c>
      <c r="AJ1798" s="5">
        <v>0</v>
      </c>
      <c r="AK1798" s="5">
        <v>0</v>
      </c>
      <c r="AL1798" s="5">
        <v>1176</v>
      </c>
      <c r="AM1798" s="5">
        <v>661</v>
      </c>
      <c r="AN1798" s="5">
        <v>0</v>
      </c>
      <c r="AO1798" s="5">
        <v>9</v>
      </c>
      <c r="AP1798" s="1">
        <f t="shared" si="1548"/>
        <v>1.3581340419250075E-2</v>
      </c>
      <c r="AQ1798" s="1">
        <f t="shared" si="1549"/>
        <v>0.98641865958074992</v>
      </c>
      <c r="AR1798" s="1">
        <f t="shared" si="1550"/>
        <v>0</v>
      </c>
      <c r="AS1798" s="1">
        <f t="shared" si="1551"/>
        <v>7.0384407146724419E-3</v>
      </c>
      <c r="AT1798" s="1">
        <f t="shared" si="1552"/>
        <v>0.78884677855982677</v>
      </c>
      <c r="AU1798" s="1">
        <f t="shared" si="1553"/>
        <v>0.20411478072550082</v>
      </c>
      <c r="AV1798" s="1">
        <f t="shared" si="1554"/>
        <v>0</v>
      </c>
      <c r="AW1798" s="1">
        <f t="shared" si="1555"/>
        <v>1.6242555495397943E-3</v>
      </c>
      <c r="AX1798" s="1">
        <f t="shared" si="1556"/>
        <v>0.71196534921494314</v>
      </c>
      <c r="AY1798" s="1">
        <f t="shared" si="1557"/>
        <v>0.28641039523551703</v>
      </c>
      <c r="AZ1798" s="1">
        <f t="shared" si="1558"/>
        <v>0</v>
      </c>
      <c r="BA1798" s="1">
        <f t="shared" si="1559"/>
        <v>3.3026529507309152E-2</v>
      </c>
      <c r="BB1798" s="1">
        <f t="shared" si="1560"/>
        <v>0.81754195993502976</v>
      </c>
      <c r="BC1798" s="1">
        <f t="shared" si="1561"/>
        <v>0.14943151055766107</v>
      </c>
      <c r="BD1798" s="1">
        <f t="shared" si="1562"/>
        <v>0</v>
      </c>
      <c r="BE1798" s="1">
        <f t="shared" si="1563"/>
        <v>0</v>
      </c>
      <c r="BF1798" s="1">
        <f t="shared" si="1564"/>
        <v>0.63705308775731306</v>
      </c>
      <c r="BG1798" s="1">
        <f t="shared" si="1565"/>
        <v>0.36294691224268688</v>
      </c>
      <c r="BH1798" s="1">
        <f t="shared" si="1566"/>
        <v>-0.19582437494977359</v>
      </c>
      <c r="BI1798" s="1">
        <f t="shared" si="1567"/>
        <v>-0.14754114261446474</v>
      </c>
      <c r="BJ1798" s="1">
        <f t="shared" si="1568"/>
        <v>-0.10300734367025126</v>
      </c>
      <c r="BK1798" s="1">
        <f t="shared" si="1569"/>
        <v>-8.7489948147071978E-2</v>
      </c>
      <c r="BL1798">
        <v>-0.77933357711891105</v>
      </c>
      <c r="BM1798" s="1" t="s">
        <v>1304</v>
      </c>
      <c r="BN1798" s="1" t="str">
        <f t="shared" si="1570"/>
        <v>ESTERIL</v>
      </c>
      <c r="BO1798" s="1" t="s">
        <v>1304</v>
      </c>
    </row>
    <row r="1799" spans="1:67" x14ac:dyDescent="0.25">
      <c r="A1799" s="2" t="s">
        <v>521</v>
      </c>
      <c r="B1799" s="2" t="s">
        <v>103</v>
      </c>
      <c r="C1799" s="2" t="s">
        <v>161</v>
      </c>
      <c r="D1799" s="2" t="s">
        <v>697</v>
      </c>
      <c r="E1799" s="6" t="s">
        <v>5</v>
      </c>
      <c r="G1799" s="2">
        <v>31</v>
      </c>
      <c r="H1799" s="2">
        <v>31</v>
      </c>
      <c r="I1799" s="2">
        <v>110</v>
      </c>
      <c r="J1799" s="37">
        <v>2.5000000000000001E-2</v>
      </c>
      <c r="K1799" s="3">
        <v>0</v>
      </c>
      <c r="L1799" s="2"/>
      <c r="M1799" s="2"/>
      <c r="N1799" s="2">
        <v>92</v>
      </c>
      <c r="O1799" s="2">
        <v>4291</v>
      </c>
      <c r="P1799" s="2">
        <v>0</v>
      </c>
      <c r="Q1799" s="2">
        <v>791</v>
      </c>
      <c r="R1799" s="5">
        <v>0</v>
      </c>
      <c r="S1799" s="5">
        <v>14</v>
      </c>
      <c r="T1799" s="5">
        <v>2196</v>
      </c>
      <c r="U1799" s="5">
        <v>531</v>
      </c>
      <c r="V1799" s="5">
        <v>16</v>
      </c>
      <c r="W1799" s="5">
        <v>77</v>
      </c>
      <c r="X1799" s="5">
        <v>0</v>
      </c>
      <c r="Y1799" s="5">
        <v>8</v>
      </c>
      <c r="Z1799" s="5">
        <v>1969</v>
      </c>
      <c r="AA1799" s="5">
        <v>805</v>
      </c>
      <c r="AB1799" s="5">
        <v>10</v>
      </c>
      <c r="AC1799" s="5">
        <v>42</v>
      </c>
      <c r="AD1799" s="1">
        <v>0</v>
      </c>
      <c r="AE1799" s="1">
        <v>55</v>
      </c>
      <c r="AF1799" s="1">
        <v>2289</v>
      </c>
      <c r="AG1799" s="1">
        <v>294</v>
      </c>
      <c r="AH1799" s="1">
        <v>64</v>
      </c>
      <c r="AI1799" s="1">
        <v>132</v>
      </c>
      <c r="AJ1799" s="1">
        <v>0</v>
      </c>
      <c r="AK1799" s="1">
        <v>4</v>
      </c>
      <c r="AL1799" s="1">
        <v>1754</v>
      </c>
      <c r="AM1799" s="1">
        <v>1050</v>
      </c>
      <c r="AN1799" s="1">
        <v>2</v>
      </c>
      <c r="AO1799" s="1">
        <v>24</v>
      </c>
      <c r="AP1799" s="1">
        <f t="shared" si="1548"/>
        <v>1.778121376111326E-2</v>
      </c>
      <c r="AQ1799" s="1">
        <f t="shared" si="1549"/>
        <v>0.9822187862388867</v>
      </c>
      <c r="AR1799" s="1">
        <f t="shared" si="1550"/>
        <v>0</v>
      </c>
      <c r="AS1799" s="1">
        <f t="shared" si="1551"/>
        <v>1.058574453069866E-2</v>
      </c>
      <c r="AT1799" s="1">
        <f t="shared" si="1552"/>
        <v>0.77487649964714189</v>
      </c>
      <c r="AU1799" s="1">
        <f t="shared" si="1553"/>
        <v>0.2145377558221595</v>
      </c>
      <c r="AV1799" s="1">
        <f t="shared" si="1554"/>
        <v>0</v>
      </c>
      <c r="AW1799" s="1">
        <f t="shared" si="1555"/>
        <v>6.3514467184191958E-3</v>
      </c>
      <c r="AX1799" s="1">
        <f t="shared" si="1556"/>
        <v>0.69477769936485534</v>
      </c>
      <c r="AY1799" s="1">
        <f t="shared" si="1557"/>
        <v>0.29887085391672547</v>
      </c>
      <c r="AZ1799" s="1">
        <f t="shared" si="1558"/>
        <v>0</v>
      </c>
      <c r="BA1799" s="1">
        <f t="shared" si="1559"/>
        <v>4.199011997177135E-2</v>
      </c>
      <c r="BB1799" s="1">
        <f t="shared" si="1560"/>
        <v>0.80769230769230771</v>
      </c>
      <c r="BC1799" s="1">
        <f t="shared" si="1561"/>
        <v>0.15031757233592097</v>
      </c>
      <c r="BD1799" s="1">
        <f t="shared" si="1562"/>
        <v>0</v>
      </c>
      <c r="BE1799" s="1">
        <f t="shared" si="1563"/>
        <v>2.1171489061397319E-3</v>
      </c>
      <c r="BF1799" s="1">
        <f t="shared" si="1564"/>
        <v>0.61891319689484825</v>
      </c>
      <c r="BG1799" s="1">
        <f t="shared" si="1565"/>
        <v>0.37896965419901202</v>
      </c>
      <c r="BH1799" s="1">
        <f t="shared" si="1566"/>
        <v>-0.20837025688141991</v>
      </c>
      <c r="BI1799" s="1">
        <f t="shared" si="1567"/>
        <v>-0.15815412977332338</v>
      </c>
      <c r="BJ1799" s="1">
        <f t="shared" si="1568"/>
        <v>-0.11076751013338727</v>
      </c>
      <c r="BK1799" s="1">
        <f t="shared" si="1569"/>
        <v>-9.2754053236898684E-2</v>
      </c>
      <c r="BL1799">
        <v>-0.7895704745387131</v>
      </c>
      <c r="BM1799" s="1" t="s">
        <v>1304</v>
      </c>
      <c r="BN1799" s="1" t="str">
        <f t="shared" si="1570"/>
        <v>ESTERIL</v>
      </c>
      <c r="BO1799" s="1" t="s">
        <v>1304</v>
      </c>
    </row>
    <row r="1800" spans="1:67" x14ac:dyDescent="0.25">
      <c r="A1800" s="2" t="s">
        <v>158</v>
      </c>
      <c r="B1800" s="2" t="s">
        <v>103</v>
      </c>
      <c r="C1800" s="2" t="s">
        <v>161</v>
      </c>
      <c r="D1800" s="2" t="s">
        <v>304</v>
      </c>
      <c r="E1800" s="2" t="s">
        <v>5</v>
      </c>
      <c r="F1800" s="2">
        <v>8</v>
      </c>
      <c r="G1800" s="2">
        <v>11</v>
      </c>
      <c r="H1800" s="2">
        <v>212</v>
      </c>
      <c r="I1800" s="2">
        <v>90</v>
      </c>
      <c r="J1800" s="37">
        <v>0.08</v>
      </c>
      <c r="K1800" s="7">
        <v>0.1</v>
      </c>
      <c r="N1800" s="3">
        <v>54</v>
      </c>
      <c r="O1800" s="3">
        <v>3593</v>
      </c>
      <c r="P1800" s="3">
        <v>0</v>
      </c>
      <c r="Q1800" s="3">
        <v>692</v>
      </c>
      <c r="R1800" s="3">
        <v>0</v>
      </c>
      <c r="S1800" s="3">
        <v>22</v>
      </c>
      <c r="T1800" s="3">
        <v>1860</v>
      </c>
      <c r="U1800" s="3">
        <v>405</v>
      </c>
      <c r="V1800" s="3">
        <v>34</v>
      </c>
      <c r="W1800" s="3">
        <v>73</v>
      </c>
      <c r="X1800" s="3">
        <v>0</v>
      </c>
      <c r="Y1800" s="3">
        <v>11</v>
      </c>
      <c r="Z1800" s="3">
        <v>1705</v>
      </c>
      <c r="AA1800" s="3">
        <v>614</v>
      </c>
      <c r="AB1800" s="3">
        <v>15</v>
      </c>
      <c r="AC1800" s="3">
        <v>46</v>
      </c>
      <c r="AD1800" s="3">
        <v>0</v>
      </c>
      <c r="AE1800" s="3">
        <v>61</v>
      </c>
      <c r="AF1800" s="3">
        <v>1885</v>
      </c>
      <c r="AG1800" s="3">
        <v>241</v>
      </c>
      <c r="AH1800" s="3">
        <v>90</v>
      </c>
      <c r="AI1800" s="1">
        <v>122</v>
      </c>
      <c r="AJ1800" s="1">
        <v>0</v>
      </c>
      <c r="AK1800" s="1">
        <v>5</v>
      </c>
      <c r="AL1800" s="1">
        <v>1548</v>
      </c>
      <c r="AM1800" s="1">
        <v>799</v>
      </c>
      <c r="AN1800" s="1">
        <v>7</v>
      </c>
      <c r="AO1800" s="1">
        <v>31</v>
      </c>
      <c r="AP1800" s="1">
        <f t="shared" si="1548"/>
        <v>1.2445263885687946E-2</v>
      </c>
      <c r="AQ1800" s="1">
        <f t="shared" si="1549"/>
        <v>0.9875547361143121</v>
      </c>
      <c r="AR1800" s="1">
        <f t="shared" si="1550"/>
        <v>0</v>
      </c>
      <c r="AS1800" s="1">
        <f t="shared" si="1551"/>
        <v>2.3391812865497075E-2</v>
      </c>
      <c r="AT1800" s="1">
        <f t="shared" si="1552"/>
        <v>0.77694235588972427</v>
      </c>
      <c r="AU1800" s="1">
        <f t="shared" si="1553"/>
        <v>0.1996658312447786</v>
      </c>
      <c r="AV1800" s="1">
        <f t="shared" si="1554"/>
        <v>0</v>
      </c>
      <c r="AW1800" s="1">
        <f t="shared" si="1555"/>
        <v>1.0874111250522794E-2</v>
      </c>
      <c r="AX1800" s="1">
        <f t="shared" si="1556"/>
        <v>0.713090757005437</v>
      </c>
      <c r="AY1800" s="1">
        <f t="shared" si="1557"/>
        <v>0.27603513174404015</v>
      </c>
      <c r="AZ1800" s="1">
        <f t="shared" si="1558"/>
        <v>0</v>
      </c>
      <c r="BA1800" s="1">
        <f t="shared" si="1559"/>
        <v>6.2942892872030018E-2</v>
      </c>
      <c r="BB1800" s="1">
        <f t="shared" si="1560"/>
        <v>0.7857440600250104</v>
      </c>
      <c r="BC1800" s="1">
        <f t="shared" si="1561"/>
        <v>0.15131304710295956</v>
      </c>
      <c r="BD1800" s="1">
        <f t="shared" si="1562"/>
        <v>0</v>
      </c>
      <c r="BE1800" s="1">
        <f t="shared" si="1563"/>
        <v>5.0209205020920501E-3</v>
      </c>
      <c r="BF1800" s="1">
        <f t="shared" si="1564"/>
        <v>0.64769874476987443</v>
      </c>
      <c r="BG1800" s="1">
        <f t="shared" si="1565"/>
        <v>0.34728033472803349</v>
      </c>
      <c r="BH1800" s="1">
        <f t="shared" si="1566"/>
        <v>-0.18862694460126392</v>
      </c>
      <c r="BI1800" s="1">
        <f t="shared" si="1567"/>
        <v>-0.14685519278725828</v>
      </c>
      <c r="BJ1800" s="1">
        <f t="shared" si="1568"/>
        <v>-0.10961120185247557</v>
      </c>
      <c r="BK1800" s="1">
        <f t="shared" si="1569"/>
        <v>-0.10471889342601898</v>
      </c>
      <c r="BL1800">
        <v>-0.78048514372517253</v>
      </c>
      <c r="BM1800" s="1" t="s">
        <v>1304</v>
      </c>
      <c r="BN1800" s="1" t="str">
        <f t="shared" si="1570"/>
        <v>MINERIO</v>
      </c>
      <c r="BO1800" s="1" t="s">
        <v>1304</v>
      </c>
    </row>
    <row r="1801" spans="1:67" x14ac:dyDescent="0.25">
      <c r="A1801" s="2" t="s">
        <v>158</v>
      </c>
      <c r="B1801" s="2" t="s">
        <v>103</v>
      </c>
      <c r="C1801" s="2" t="s">
        <v>161</v>
      </c>
      <c r="D1801" s="2" t="s">
        <v>301</v>
      </c>
      <c r="E1801" s="2" t="s">
        <v>5</v>
      </c>
      <c r="F1801" s="2">
        <v>8</v>
      </c>
      <c r="G1801" s="2">
        <v>7</v>
      </c>
      <c r="H1801" s="2">
        <v>208</v>
      </c>
      <c r="I1801" s="2">
        <v>55</v>
      </c>
      <c r="J1801" s="37">
        <v>0.18</v>
      </c>
      <c r="K1801" s="7">
        <v>0.02</v>
      </c>
      <c r="N1801" s="3">
        <v>0</v>
      </c>
      <c r="O1801" s="3">
        <v>2791</v>
      </c>
      <c r="P1801" s="3">
        <v>0</v>
      </c>
      <c r="Q1801" s="3">
        <v>499</v>
      </c>
      <c r="R1801" s="3">
        <v>0</v>
      </c>
      <c r="S1801" s="3">
        <v>16</v>
      </c>
      <c r="T1801" s="3">
        <v>1445</v>
      </c>
      <c r="U1801" s="3">
        <v>289</v>
      </c>
      <c r="V1801" s="3">
        <v>18</v>
      </c>
      <c r="W1801" s="3">
        <v>65</v>
      </c>
      <c r="X1801" s="3">
        <v>0</v>
      </c>
      <c r="Y1801" s="3">
        <v>3</v>
      </c>
      <c r="Z1801" s="3">
        <v>1358</v>
      </c>
      <c r="AA1801" s="3">
        <v>435</v>
      </c>
      <c r="AB1801" s="3">
        <v>3</v>
      </c>
      <c r="AC1801" s="3">
        <v>34</v>
      </c>
      <c r="AD1801" s="3">
        <v>0</v>
      </c>
      <c r="AE1801" s="3">
        <v>44</v>
      </c>
      <c r="AF1801" s="3">
        <v>1451</v>
      </c>
      <c r="AG1801" s="3">
        <v>160</v>
      </c>
      <c r="AH1801" s="3">
        <v>58</v>
      </c>
      <c r="AI1801" s="1">
        <v>120</v>
      </c>
      <c r="AJ1801" s="1">
        <v>0</v>
      </c>
      <c r="AK1801" s="1">
        <v>3</v>
      </c>
      <c r="AL1801" s="1">
        <v>1251</v>
      </c>
      <c r="AM1801" s="1">
        <v>560</v>
      </c>
      <c r="AN1801" s="1">
        <v>1</v>
      </c>
      <c r="AO1801" s="1">
        <v>18</v>
      </c>
      <c r="AP1801" s="1">
        <f t="shared" si="1548"/>
        <v>0</v>
      </c>
      <c r="AQ1801" s="1">
        <f t="shared" si="1549"/>
        <v>1</v>
      </c>
      <c r="AR1801" s="1">
        <f t="shared" si="1550"/>
        <v>0</v>
      </c>
      <c r="AS1801" s="1">
        <f t="shared" si="1551"/>
        <v>1.8548827059465357E-2</v>
      </c>
      <c r="AT1801" s="1">
        <f t="shared" si="1552"/>
        <v>0.78832515002727765</v>
      </c>
      <c r="AU1801" s="1">
        <f t="shared" si="1553"/>
        <v>0.19312602291325695</v>
      </c>
      <c r="AV1801" s="1">
        <f t="shared" si="1554"/>
        <v>0</v>
      </c>
      <c r="AW1801" s="1">
        <f t="shared" si="1555"/>
        <v>3.2733224222585926E-3</v>
      </c>
      <c r="AX1801" s="1">
        <f t="shared" si="1556"/>
        <v>0.7408619749045281</v>
      </c>
      <c r="AY1801" s="1">
        <f t="shared" si="1557"/>
        <v>0.25586470267321332</v>
      </c>
      <c r="AZ1801" s="1">
        <f t="shared" si="1558"/>
        <v>0</v>
      </c>
      <c r="BA1801" s="1">
        <f t="shared" si="1559"/>
        <v>5.5646481178396073E-2</v>
      </c>
      <c r="BB1801" s="1">
        <f t="shared" si="1560"/>
        <v>0.79159847244953629</v>
      </c>
      <c r="BC1801" s="1">
        <f t="shared" si="1561"/>
        <v>0.15275504637206766</v>
      </c>
      <c r="BD1801" s="1">
        <f t="shared" si="1562"/>
        <v>0</v>
      </c>
      <c r="BE1801" s="1">
        <f t="shared" si="1563"/>
        <v>2.1822149481723948E-3</v>
      </c>
      <c r="BF1801" s="1">
        <f t="shared" si="1564"/>
        <v>0.68248772504091648</v>
      </c>
      <c r="BG1801" s="1">
        <f t="shared" si="1565"/>
        <v>0.31533006001091107</v>
      </c>
      <c r="BH1801" s="1">
        <f t="shared" si="1566"/>
        <v>-0.16590515526879673</v>
      </c>
      <c r="BI1801" s="1">
        <f t="shared" si="1567"/>
        <v>-0.1302626950177338</v>
      </c>
      <c r="BJ1801" s="1">
        <f t="shared" si="1568"/>
        <v>-0.10329461786965002</v>
      </c>
      <c r="BK1801" s="1">
        <f t="shared" si="1569"/>
        <v>-0.10149505252448079</v>
      </c>
      <c r="BL1801">
        <v>-0.75289706750225827</v>
      </c>
      <c r="BM1801" s="1" t="s">
        <v>1304</v>
      </c>
      <c r="BN1801" s="1" t="str">
        <f t="shared" si="1570"/>
        <v>MINERIO</v>
      </c>
      <c r="BO1801" s="1" t="s">
        <v>1304</v>
      </c>
    </row>
    <row r="1802" spans="1:67" x14ac:dyDescent="0.25">
      <c r="A1802" s="2" t="s">
        <v>521</v>
      </c>
      <c r="B1802" s="2" t="s">
        <v>103</v>
      </c>
      <c r="C1802" s="2" t="s">
        <v>161</v>
      </c>
      <c r="D1802" s="2" t="s">
        <v>698</v>
      </c>
      <c r="E1802" s="6" t="s">
        <v>5</v>
      </c>
      <c r="G1802" s="2">
        <v>32</v>
      </c>
      <c r="H1802" s="2">
        <v>32</v>
      </c>
      <c r="I1802" s="2">
        <v>80</v>
      </c>
      <c r="J1802" s="37">
        <v>2.5000000000000001E-2</v>
      </c>
      <c r="K1802" s="3">
        <v>0.01</v>
      </c>
      <c r="L1802" s="2"/>
      <c r="M1802" s="2"/>
      <c r="N1802" s="2">
        <v>0</v>
      </c>
      <c r="O1802" s="2">
        <v>3347</v>
      </c>
      <c r="P1802" s="2">
        <v>0</v>
      </c>
      <c r="Q1802" s="2">
        <v>608</v>
      </c>
      <c r="R1802" s="5">
        <v>0</v>
      </c>
      <c r="S1802" s="5">
        <v>14</v>
      </c>
      <c r="T1802" s="5">
        <v>1679</v>
      </c>
      <c r="U1802" s="5">
        <v>405</v>
      </c>
      <c r="V1802" s="5">
        <v>24</v>
      </c>
      <c r="W1802" s="5">
        <v>69</v>
      </c>
      <c r="X1802" s="5">
        <v>0</v>
      </c>
      <c r="Y1802" s="5">
        <v>4</v>
      </c>
      <c r="Z1802" s="5">
        <v>1551</v>
      </c>
      <c r="AA1802" s="5">
        <v>585</v>
      </c>
      <c r="AB1802" s="5">
        <v>5</v>
      </c>
      <c r="AC1802" s="5">
        <v>46</v>
      </c>
      <c r="AD1802" s="1">
        <v>0</v>
      </c>
      <c r="AE1802" s="1">
        <v>64</v>
      </c>
      <c r="AF1802" s="1">
        <v>1708</v>
      </c>
      <c r="AG1802" s="1">
        <v>238</v>
      </c>
      <c r="AH1802" s="1">
        <v>84</v>
      </c>
      <c r="AI1802" s="1">
        <v>97</v>
      </c>
      <c r="AJ1802" s="1">
        <v>0</v>
      </c>
      <c r="AK1802" s="1">
        <v>0</v>
      </c>
      <c r="AL1802" s="1">
        <v>1403</v>
      </c>
      <c r="AM1802" s="1">
        <v>763</v>
      </c>
      <c r="AN1802" s="1">
        <v>0</v>
      </c>
      <c r="AO1802" s="1">
        <v>25</v>
      </c>
      <c r="AP1802" s="1">
        <f t="shared" si="1548"/>
        <v>0</v>
      </c>
      <c r="AQ1802" s="1">
        <f t="shared" si="1549"/>
        <v>1</v>
      </c>
      <c r="AR1802" s="1">
        <f t="shared" si="1550"/>
        <v>0</v>
      </c>
      <c r="AS1802" s="1">
        <f t="shared" si="1551"/>
        <v>1.7343678685531719E-2</v>
      </c>
      <c r="AT1802" s="1">
        <f t="shared" si="1552"/>
        <v>0.76631675034230939</v>
      </c>
      <c r="AU1802" s="1">
        <f t="shared" si="1553"/>
        <v>0.21633957097215883</v>
      </c>
      <c r="AV1802" s="1">
        <f t="shared" si="1554"/>
        <v>0</v>
      </c>
      <c r="AW1802" s="1">
        <f t="shared" si="1555"/>
        <v>4.1077133728890918E-3</v>
      </c>
      <c r="AX1802" s="1">
        <f t="shared" si="1556"/>
        <v>0.70789593792788685</v>
      </c>
      <c r="AY1802" s="1">
        <f t="shared" si="1557"/>
        <v>0.28799634869922408</v>
      </c>
      <c r="AZ1802" s="1">
        <f t="shared" si="1558"/>
        <v>0</v>
      </c>
      <c r="BA1802" s="1">
        <f t="shared" si="1559"/>
        <v>6.754906435417618E-2</v>
      </c>
      <c r="BB1802" s="1">
        <f t="shared" si="1560"/>
        <v>0.7795527156549521</v>
      </c>
      <c r="BC1802" s="1">
        <f t="shared" si="1561"/>
        <v>0.15289821999087175</v>
      </c>
      <c r="BD1802" s="1">
        <f t="shared" si="1562"/>
        <v>0</v>
      </c>
      <c r="BE1802" s="1">
        <f t="shared" si="1563"/>
        <v>0</v>
      </c>
      <c r="BF1802" s="1">
        <f t="shared" si="1564"/>
        <v>0.64034687357371067</v>
      </c>
      <c r="BG1802" s="1">
        <f t="shared" si="1565"/>
        <v>0.35965312642628938</v>
      </c>
      <c r="BH1802" s="1">
        <f t="shared" si="1566"/>
        <v>-0.19358470653234539</v>
      </c>
      <c r="BI1802" s="1">
        <f t="shared" si="1567"/>
        <v>-0.15003057974710035</v>
      </c>
      <c r="BJ1802" s="1">
        <f t="shared" si="1568"/>
        <v>-0.11559168142265656</v>
      </c>
      <c r="BK1802" s="1">
        <f t="shared" si="1569"/>
        <v>-0.10815451120771905</v>
      </c>
      <c r="BL1802">
        <v>-0.80825524203019494</v>
      </c>
      <c r="BM1802" s="1" t="s">
        <v>1304</v>
      </c>
      <c r="BN1802" s="1" t="str">
        <f t="shared" si="1570"/>
        <v>ESTERIL</v>
      </c>
      <c r="BO1802" s="1" t="s">
        <v>1304</v>
      </c>
    </row>
    <row r="1803" spans="1:67" x14ac:dyDescent="0.25">
      <c r="A1803" s="2" t="s">
        <v>1362</v>
      </c>
      <c r="B1803" s="2" t="s">
        <v>104</v>
      </c>
      <c r="C1803" s="2" t="s">
        <v>161</v>
      </c>
      <c r="D1803" s="2" t="e">
        <f>D1802+1</f>
        <v>#VALUE!</v>
      </c>
      <c r="E1803" s="6" t="s">
        <v>5</v>
      </c>
      <c r="F1803" s="2">
        <v>3</v>
      </c>
      <c r="G1803" s="2">
        <f>G1802+1</f>
        <v>33</v>
      </c>
      <c r="H1803" s="2">
        <f>H1802+1</f>
        <v>33</v>
      </c>
      <c r="I1803" s="2">
        <v>5</v>
      </c>
      <c r="J1803" s="37">
        <v>0.11</v>
      </c>
      <c r="K1803" s="2"/>
      <c r="L1803" s="2"/>
      <c r="M1803" s="2"/>
      <c r="N1803" s="2">
        <v>0</v>
      </c>
      <c r="O1803" s="2">
        <v>1171</v>
      </c>
      <c r="P1803" s="2">
        <v>0</v>
      </c>
      <c r="Q1803" s="2">
        <v>0</v>
      </c>
      <c r="R1803" s="5">
        <v>0</v>
      </c>
      <c r="S1803" s="5">
        <v>25</v>
      </c>
      <c r="T1803" s="5">
        <v>391</v>
      </c>
      <c r="U1803" s="5">
        <v>146</v>
      </c>
      <c r="V1803" s="5">
        <v>7</v>
      </c>
      <c r="W1803" s="5">
        <v>0</v>
      </c>
      <c r="X1803" s="5">
        <v>0</v>
      </c>
      <c r="Y1803" s="5">
        <v>11</v>
      </c>
      <c r="Z1803" s="5">
        <v>322</v>
      </c>
      <c r="AA1803" s="5">
        <v>195</v>
      </c>
      <c r="AB1803" s="5">
        <v>2</v>
      </c>
      <c r="AC1803" s="5">
        <v>0</v>
      </c>
      <c r="AD1803" s="5">
        <v>0</v>
      </c>
      <c r="AE1803" s="5">
        <v>57</v>
      </c>
      <c r="AF1803" s="5">
        <v>395</v>
      </c>
      <c r="AG1803" s="5">
        <v>87</v>
      </c>
      <c r="AH1803" s="5">
        <v>30</v>
      </c>
      <c r="AI1803" s="5">
        <v>0</v>
      </c>
      <c r="AJ1803" s="5">
        <v>0</v>
      </c>
      <c r="AK1803" s="5">
        <v>5</v>
      </c>
      <c r="AL1803" s="5">
        <v>255</v>
      </c>
      <c r="AM1803" s="5">
        <v>309</v>
      </c>
      <c r="AN1803" s="5">
        <v>0</v>
      </c>
      <c r="AO1803" s="5">
        <v>0</v>
      </c>
      <c r="AP1803" s="1">
        <f t="shared" si="1548"/>
        <v>0</v>
      </c>
      <c r="AQ1803" s="1">
        <f t="shared" si="1549"/>
        <v>1</v>
      </c>
      <c r="AR1803" s="1">
        <f t="shared" si="1550"/>
        <v>0</v>
      </c>
      <c r="AS1803" s="1">
        <f t="shared" si="1551"/>
        <v>5.6239015817223195E-2</v>
      </c>
      <c r="AT1803" s="1">
        <f t="shared" si="1552"/>
        <v>0.68717047451669599</v>
      </c>
      <c r="AU1803" s="1">
        <f t="shared" si="1553"/>
        <v>0.25659050966608082</v>
      </c>
      <c r="AV1803" s="1">
        <f t="shared" si="1554"/>
        <v>0</v>
      </c>
      <c r="AW1803" s="1">
        <f t="shared" si="1555"/>
        <v>2.4528301886792454E-2</v>
      </c>
      <c r="AX1803" s="1">
        <f t="shared" si="1556"/>
        <v>0.60754716981132073</v>
      </c>
      <c r="AY1803" s="1">
        <f t="shared" si="1557"/>
        <v>0.36792452830188677</v>
      </c>
      <c r="AZ1803" s="1">
        <f t="shared" si="1558"/>
        <v>0</v>
      </c>
      <c r="BA1803" s="1">
        <f t="shared" si="1559"/>
        <v>0.15289982425307558</v>
      </c>
      <c r="BB1803" s="1">
        <f t="shared" si="1560"/>
        <v>0.69420035149384884</v>
      </c>
      <c r="BC1803" s="1">
        <f t="shared" si="1561"/>
        <v>0.15289982425307558</v>
      </c>
      <c r="BD1803" s="1">
        <f t="shared" si="1562"/>
        <v>0</v>
      </c>
      <c r="BE1803" s="1">
        <f t="shared" si="1563"/>
        <v>8.7873462214411256E-3</v>
      </c>
      <c r="BF1803" s="1">
        <f t="shared" si="1564"/>
        <v>0.44815465729349735</v>
      </c>
      <c r="BG1803" s="1">
        <f t="shared" si="1565"/>
        <v>0.54305799648506148</v>
      </c>
      <c r="BH1803" s="1">
        <f t="shared" si="1566"/>
        <v>-0.348572085961116</v>
      </c>
      <c r="BI1803" s="1">
        <f t="shared" si="1567"/>
        <v>-0.21641999790495817</v>
      </c>
      <c r="BJ1803" s="1">
        <f t="shared" si="1568"/>
        <v>-0.16293550899920434</v>
      </c>
      <c r="BK1803" s="1">
        <f t="shared" si="1569"/>
        <v>-0.15851517076861094</v>
      </c>
      <c r="BL1803">
        <v>-0.93266376900911407</v>
      </c>
      <c r="BM1803" s="1" t="s">
        <v>1304</v>
      </c>
      <c r="BN1803" s="1" t="str">
        <f t="shared" si="1570"/>
        <v>MINERIO</v>
      </c>
      <c r="BO1803" s="1" t="s">
        <v>1304</v>
      </c>
    </row>
    <row r="1804" spans="1:67" x14ac:dyDescent="0.25">
      <c r="A1804" s="2" t="s">
        <v>1362</v>
      </c>
      <c r="B1804" s="2" t="s">
        <v>103</v>
      </c>
      <c r="C1804" s="2" t="s">
        <v>953</v>
      </c>
      <c r="D1804" s="2" t="e">
        <f>D1803+1</f>
        <v>#VALUE!</v>
      </c>
      <c r="E1804" s="6" t="s">
        <v>5</v>
      </c>
      <c r="F1804" s="2">
        <v>1</v>
      </c>
      <c r="G1804" s="2">
        <v>9</v>
      </c>
      <c r="H1804" s="2">
        <f>H1803+1</f>
        <v>34</v>
      </c>
      <c r="I1804" s="2">
        <v>98</v>
      </c>
      <c r="J1804" s="35">
        <v>-888</v>
      </c>
      <c r="K1804" s="2"/>
      <c r="L1804" s="2"/>
      <c r="M1804" s="2"/>
      <c r="N1804" s="2">
        <v>11</v>
      </c>
      <c r="O1804" s="2">
        <v>5652</v>
      </c>
      <c r="P1804" s="2">
        <v>0</v>
      </c>
      <c r="Q1804" s="2">
        <v>846</v>
      </c>
      <c r="R1804" s="5">
        <v>0</v>
      </c>
      <c r="S1804" s="5">
        <v>26</v>
      </c>
      <c r="T1804" s="5">
        <v>2860</v>
      </c>
      <c r="U1804" s="5">
        <v>598</v>
      </c>
      <c r="V1804" s="5">
        <v>40</v>
      </c>
      <c r="W1804" s="5">
        <v>126</v>
      </c>
      <c r="X1804" s="5">
        <v>0</v>
      </c>
      <c r="Y1804" s="5">
        <v>7</v>
      </c>
      <c r="Z1804" s="5">
        <v>2712</v>
      </c>
      <c r="AA1804" s="5">
        <v>846</v>
      </c>
      <c r="AB1804" s="5">
        <v>11</v>
      </c>
      <c r="AC1804" s="5">
        <v>74</v>
      </c>
      <c r="AD1804" s="5">
        <v>0</v>
      </c>
      <c r="AE1804" s="5">
        <v>91</v>
      </c>
      <c r="AF1804" s="5">
        <v>2858</v>
      </c>
      <c r="AG1804" s="5">
        <v>327</v>
      </c>
      <c r="AH1804" s="5">
        <v>145</v>
      </c>
      <c r="AI1804" s="5">
        <v>232</v>
      </c>
      <c r="AJ1804" s="5">
        <v>0</v>
      </c>
      <c r="AK1804" s="5">
        <v>1</v>
      </c>
      <c r="AL1804" s="5">
        <v>2457</v>
      </c>
      <c r="AM1804" s="5">
        <v>1154</v>
      </c>
      <c r="AN1804" s="5">
        <v>1</v>
      </c>
      <c r="AO1804" s="5">
        <v>35</v>
      </c>
      <c r="AP1804" s="1">
        <f t="shared" si="1548"/>
        <v>1.6899677369795667E-3</v>
      </c>
      <c r="AQ1804" s="1">
        <f t="shared" si="1549"/>
        <v>0.9983100322630204</v>
      </c>
      <c r="AR1804" s="1">
        <f t="shared" si="1550"/>
        <v>0</v>
      </c>
      <c r="AS1804" s="1">
        <f t="shared" si="1551"/>
        <v>1.8082191780821918E-2</v>
      </c>
      <c r="AT1804" s="1">
        <f t="shared" si="1552"/>
        <v>0.78356164383561644</v>
      </c>
      <c r="AU1804" s="1">
        <f t="shared" si="1553"/>
        <v>0.19835616438356166</v>
      </c>
      <c r="AV1804" s="1">
        <f t="shared" si="1554"/>
        <v>0</v>
      </c>
      <c r="AW1804" s="1">
        <f t="shared" si="1555"/>
        <v>4.9315068493150684E-3</v>
      </c>
      <c r="AX1804" s="1">
        <f t="shared" si="1556"/>
        <v>0.743013698630137</v>
      </c>
      <c r="AY1804" s="1">
        <f t="shared" si="1557"/>
        <v>0.25205479452054796</v>
      </c>
      <c r="AZ1804" s="1">
        <f t="shared" si="1558"/>
        <v>0</v>
      </c>
      <c r="BA1804" s="1">
        <f t="shared" si="1559"/>
        <v>6.4604434711196271E-2</v>
      </c>
      <c r="BB1804" s="1">
        <f t="shared" si="1560"/>
        <v>0.78237065425677521</v>
      </c>
      <c r="BC1804" s="1">
        <f t="shared" si="1561"/>
        <v>0.15302491103202848</v>
      </c>
      <c r="BD1804" s="1">
        <f t="shared" si="1562"/>
        <v>0</v>
      </c>
      <c r="BE1804" s="1">
        <f t="shared" si="1563"/>
        <v>5.4824561403508769E-4</v>
      </c>
      <c r="BF1804" s="1">
        <f t="shared" si="1564"/>
        <v>0.67351973684210531</v>
      </c>
      <c r="BG1804" s="1">
        <f t="shared" si="1565"/>
        <v>0.32593201754385964</v>
      </c>
      <c r="BH1804" s="1">
        <f t="shared" si="1566"/>
        <v>-0.17164967317629762</v>
      </c>
      <c r="BI1804" s="1">
        <f t="shared" si="1567"/>
        <v>-0.12900317926144894</v>
      </c>
      <c r="BJ1804" s="1">
        <f t="shared" si="1568"/>
        <v>-0.10592683132743171</v>
      </c>
      <c r="BK1804" s="1">
        <f t="shared" si="1569"/>
        <v>-0.10658744775696526</v>
      </c>
      <c r="BL1804">
        <v>-0.75105453909287845</v>
      </c>
      <c r="BM1804" s="1" t="s">
        <v>1304</v>
      </c>
      <c r="BN1804" s="1" t="str">
        <f t="shared" si="1570"/>
        <v>ESTERIL</v>
      </c>
      <c r="BO1804" s="1" t="s">
        <v>1304</v>
      </c>
    </row>
    <row r="1805" spans="1:67" x14ac:dyDescent="0.25">
      <c r="A1805" s="2" t="s">
        <v>1362</v>
      </c>
      <c r="B1805" s="2" t="s">
        <v>103</v>
      </c>
      <c r="C1805" s="2" t="s">
        <v>1408</v>
      </c>
      <c r="D1805" s="2" t="e">
        <f>D1804+1</f>
        <v>#VALUE!</v>
      </c>
      <c r="E1805" s="6" t="s">
        <v>5</v>
      </c>
      <c r="G1805" s="2">
        <v>11</v>
      </c>
      <c r="H1805" s="2">
        <v>45</v>
      </c>
      <c r="I1805" s="35">
        <v>-888</v>
      </c>
      <c r="J1805" s="35">
        <v>-888</v>
      </c>
      <c r="K1805" s="5"/>
      <c r="L1805" s="5"/>
      <c r="M1805" s="5"/>
      <c r="N1805" s="5">
        <v>9</v>
      </c>
      <c r="O1805" s="5">
        <v>3271</v>
      </c>
      <c r="P1805" s="5">
        <v>0</v>
      </c>
      <c r="Q1805" s="5">
        <v>628</v>
      </c>
      <c r="R1805" s="5">
        <v>0</v>
      </c>
      <c r="S1805" s="5">
        <v>9</v>
      </c>
      <c r="T1805" s="5">
        <v>1703</v>
      </c>
      <c r="U1805" s="5">
        <v>353</v>
      </c>
      <c r="V1805" s="5">
        <v>7</v>
      </c>
      <c r="W1805" s="5">
        <v>90</v>
      </c>
      <c r="X1805" s="5">
        <v>0</v>
      </c>
      <c r="Y1805" s="5">
        <v>1</v>
      </c>
      <c r="Z1805" s="5">
        <v>1569</v>
      </c>
      <c r="AA1805" s="5">
        <v>542</v>
      </c>
      <c r="AB1805" s="5">
        <v>1</v>
      </c>
      <c r="AC1805" s="5">
        <v>49</v>
      </c>
      <c r="AD1805" s="5">
        <v>0</v>
      </c>
      <c r="AE1805" s="5">
        <v>68</v>
      </c>
      <c r="AF1805" s="5">
        <v>1664</v>
      </c>
      <c r="AG1805" s="5">
        <v>166</v>
      </c>
      <c r="AH1805" s="5">
        <v>99</v>
      </c>
      <c r="AI1805" s="5">
        <v>166</v>
      </c>
      <c r="AJ1805" s="5">
        <v>0</v>
      </c>
      <c r="AK1805" s="5">
        <v>0</v>
      </c>
      <c r="AL1805" s="5">
        <v>1406</v>
      </c>
      <c r="AM1805" s="5">
        <v>723</v>
      </c>
      <c r="AN1805" s="5">
        <v>0</v>
      </c>
      <c r="AO1805" s="5">
        <v>33</v>
      </c>
      <c r="AP1805" s="1">
        <f t="shared" si="1548"/>
        <v>2.3029682702149436E-3</v>
      </c>
      <c r="AQ1805" s="1">
        <f t="shared" si="1549"/>
        <v>0.99769703172978508</v>
      </c>
      <c r="AR1805" s="1">
        <f t="shared" si="1550"/>
        <v>0</v>
      </c>
      <c r="AS1805" s="1">
        <f t="shared" si="1551"/>
        <v>7.4005550416281225E-3</v>
      </c>
      <c r="AT1805" s="1">
        <f t="shared" si="1552"/>
        <v>0.78769657724329323</v>
      </c>
      <c r="AU1805" s="1">
        <f t="shared" si="1553"/>
        <v>0.20490286771507862</v>
      </c>
      <c r="AV1805" s="1">
        <f t="shared" si="1554"/>
        <v>0</v>
      </c>
      <c r="AW1805" s="1">
        <f t="shared" si="1555"/>
        <v>9.2506938020351531E-4</v>
      </c>
      <c r="AX1805" s="1">
        <f t="shared" si="1556"/>
        <v>0.72571692876965777</v>
      </c>
      <c r="AY1805" s="1">
        <f t="shared" si="1557"/>
        <v>0.27335800185013875</v>
      </c>
      <c r="AZ1805" s="1">
        <f t="shared" si="1558"/>
        <v>0</v>
      </c>
      <c r="BA1805" s="1">
        <f t="shared" si="1559"/>
        <v>7.7207582061950997E-2</v>
      </c>
      <c r="BB1805" s="1">
        <f t="shared" si="1560"/>
        <v>0.76930189551548778</v>
      </c>
      <c r="BC1805" s="1">
        <f t="shared" si="1561"/>
        <v>0.15349052242256125</v>
      </c>
      <c r="BD1805" s="1">
        <f t="shared" si="1562"/>
        <v>0</v>
      </c>
      <c r="BE1805" s="1">
        <f t="shared" si="1563"/>
        <v>0</v>
      </c>
      <c r="BF1805" s="1">
        <f t="shared" si="1564"/>
        <v>0.6503237742830712</v>
      </c>
      <c r="BG1805" s="1">
        <f t="shared" si="1565"/>
        <v>0.34967622571692875</v>
      </c>
      <c r="BH1805" s="1">
        <f t="shared" si="1566"/>
        <v>-0.18687036893348641</v>
      </c>
      <c r="BI1805" s="1">
        <f t="shared" si="1567"/>
        <v>-0.13923274603035485</v>
      </c>
      <c r="BJ1805" s="1">
        <f t="shared" si="1568"/>
        <v>-0.10364104165469051</v>
      </c>
      <c r="BK1805" s="1">
        <f t="shared" si="1569"/>
        <v>-0.11390319748438632</v>
      </c>
      <c r="BL1805">
        <v>-0.83545845621332004</v>
      </c>
      <c r="BM1805" s="1" t="s">
        <v>1304</v>
      </c>
      <c r="BN1805" s="1" t="str">
        <f t="shared" si="1570"/>
        <v>ESTERIL</v>
      </c>
      <c r="BO1805" s="1" t="s">
        <v>1304</v>
      </c>
    </row>
    <row r="1806" spans="1:67" x14ac:dyDescent="0.25">
      <c r="A1806" s="2" t="s">
        <v>1362</v>
      </c>
      <c r="B1806" s="2" t="s">
        <v>103</v>
      </c>
      <c r="C1806" s="2" t="s">
        <v>953</v>
      </c>
      <c r="D1806" s="2" t="e">
        <f>D1805+1</f>
        <v>#VALUE!</v>
      </c>
      <c r="E1806" s="6" t="s">
        <v>5</v>
      </c>
      <c r="F1806" s="2">
        <v>5</v>
      </c>
      <c r="G1806" s="2">
        <v>4</v>
      </c>
      <c r="H1806" s="2">
        <v>88</v>
      </c>
      <c r="I1806" s="35">
        <v>-888</v>
      </c>
      <c r="J1806" s="35">
        <v>-888</v>
      </c>
      <c r="K1806" s="5"/>
      <c r="L1806" s="5"/>
      <c r="M1806" s="5"/>
      <c r="N1806" s="5">
        <v>0</v>
      </c>
      <c r="O1806" s="5">
        <v>1151</v>
      </c>
      <c r="P1806" s="5">
        <v>0</v>
      </c>
      <c r="Q1806" s="5">
        <v>376</v>
      </c>
      <c r="R1806" s="5">
        <v>0</v>
      </c>
      <c r="S1806" s="5">
        <v>34</v>
      </c>
      <c r="T1806" s="5">
        <v>568</v>
      </c>
      <c r="U1806" s="5">
        <v>115</v>
      </c>
      <c r="V1806" s="5">
        <v>31</v>
      </c>
      <c r="W1806" s="5">
        <v>45</v>
      </c>
      <c r="X1806" s="5">
        <v>0</v>
      </c>
      <c r="Y1806" s="5">
        <v>1</v>
      </c>
      <c r="Z1806" s="5">
        <v>568</v>
      </c>
      <c r="AA1806" s="5">
        <v>182</v>
      </c>
      <c r="AB1806" s="5">
        <v>6</v>
      </c>
      <c r="AC1806" s="5">
        <v>36</v>
      </c>
      <c r="AD1806" s="5">
        <v>0</v>
      </c>
      <c r="AE1806" s="5">
        <v>81</v>
      </c>
      <c r="AF1806" s="5">
        <v>500</v>
      </c>
      <c r="AG1806" s="5">
        <v>65</v>
      </c>
      <c r="AH1806" s="5">
        <v>89</v>
      </c>
      <c r="AI1806" s="5">
        <v>58</v>
      </c>
      <c r="AJ1806" s="5">
        <v>0</v>
      </c>
      <c r="AK1806" s="5">
        <v>0</v>
      </c>
      <c r="AL1806" s="5">
        <v>543</v>
      </c>
      <c r="AM1806" s="5">
        <v>229</v>
      </c>
      <c r="AN1806" s="5">
        <v>0</v>
      </c>
      <c r="AO1806" s="5">
        <v>21</v>
      </c>
      <c r="AP1806" s="1">
        <f t="shared" si="1548"/>
        <v>0</v>
      </c>
      <c r="AQ1806" s="1">
        <f t="shared" si="1549"/>
        <v>1</v>
      </c>
      <c r="AR1806" s="1">
        <f t="shared" si="1550"/>
        <v>0</v>
      </c>
      <c r="AS1806" s="1">
        <f t="shared" si="1551"/>
        <v>8.1967213114754092E-2</v>
      </c>
      <c r="AT1806" s="1">
        <f t="shared" si="1552"/>
        <v>0.71626733921815888</v>
      </c>
      <c r="AU1806" s="1">
        <f t="shared" si="1553"/>
        <v>0.20176544766708701</v>
      </c>
      <c r="AV1806" s="1">
        <f t="shared" si="1554"/>
        <v>0</v>
      </c>
      <c r="AW1806" s="1">
        <f t="shared" si="1555"/>
        <v>8.8272383354350576E-3</v>
      </c>
      <c r="AX1806" s="1">
        <f t="shared" si="1556"/>
        <v>0.71626733921815888</v>
      </c>
      <c r="AY1806" s="1">
        <f t="shared" si="1557"/>
        <v>0.27490542244640603</v>
      </c>
      <c r="AZ1806" s="1">
        <f t="shared" si="1558"/>
        <v>0</v>
      </c>
      <c r="BA1806" s="1">
        <f t="shared" si="1559"/>
        <v>0.21437578814627994</v>
      </c>
      <c r="BB1806" s="1">
        <f t="shared" si="1560"/>
        <v>0.63051702395964693</v>
      </c>
      <c r="BC1806" s="1">
        <f t="shared" si="1561"/>
        <v>0.15510718789407313</v>
      </c>
      <c r="BD1806" s="1">
        <f t="shared" si="1562"/>
        <v>0</v>
      </c>
      <c r="BE1806" s="1">
        <f t="shared" si="1563"/>
        <v>0</v>
      </c>
      <c r="BF1806" s="1">
        <f t="shared" si="1564"/>
        <v>0.68474148802017654</v>
      </c>
      <c r="BG1806" s="1">
        <f t="shared" si="1565"/>
        <v>0.31525851197982346</v>
      </c>
      <c r="BH1806" s="1">
        <f t="shared" si="1566"/>
        <v>-0.16447335772875685</v>
      </c>
      <c r="BI1806" s="1">
        <f t="shared" si="1567"/>
        <v>-0.14492485160658494</v>
      </c>
      <c r="BJ1806" s="1">
        <f t="shared" si="1568"/>
        <v>-0.14492485160658494</v>
      </c>
      <c r="BK1806" s="1">
        <f t="shared" si="1569"/>
        <v>-0.20030318298158498</v>
      </c>
      <c r="BL1806">
        <v>-1.0131985501846237</v>
      </c>
      <c r="BM1806" s="1" t="s">
        <v>1304</v>
      </c>
      <c r="BN1806" s="1" t="str">
        <f t="shared" si="1570"/>
        <v>ESTERIL</v>
      </c>
      <c r="BO1806" s="1" t="s">
        <v>1304</v>
      </c>
    </row>
    <row r="1807" spans="1:67" x14ac:dyDescent="0.25">
      <c r="A1807" s="2" t="s">
        <v>521</v>
      </c>
      <c r="B1807" s="2" t="s">
        <v>103</v>
      </c>
      <c r="C1807" s="2" t="s">
        <v>161</v>
      </c>
      <c r="D1807" s="2" t="s">
        <v>695</v>
      </c>
      <c r="E1807" s="6" t="s">
        <v>5</v>
      </c>
      <c r="G1807" s="2">
        <v>29</v>
      </c>
      <c r="H1807" s="2">
        <v>29</v>
      </c>
      <c r="I1807" s="2">
        <v>40</v>
      </c>
      <c r="J1807" s="37">
        <v>7.0000000000000007E-2</v>
      </c>
      <c r="K1807" s="3">
        <v>0.05</v>
      </c>
      <c r="L1807" s="2"/>
      <c r="M1807" s="2"/>
      <c r="N1807" s="2">
        <v>9</v>
      </c>
      <c r="O1807" s="2">
        <v>2686</v>
      </c>
      <c r="P1807" s="2">
        <v>0</v>
      </c>
      <c r="Q1807" s="2">
        <v>490</v>
      </c>
      <c r="R1807" s="5">
        <v>0</v>
      </c>
      <c r="S1807" s="5">
        <v>8</v>
      </c>
      <c r="T1807" s="5">
        <v>1376</v>
      </c>
      <c r="U1807" s="5">
        <v>263</v>
      </c>
      <c r="V1807" s="5">
        <v>13</v>
      </c>
      <c r="W1807" s="5">
        <v>91</v>
      </c>
      <c r="X1807" s="5">
        <v>0</v>
      </c>
      <c r="Y1807" s="5">
        <v>4</v>
      </c>
      <c r="Z1807" s="5">
        <v>1258</v>
      </c>
      <c r="AA1807" s="5">
        <v>418</v>
      </c>
      <c r="AB1807" s="5">
        <v>10</v>
      </c>
      <c r="AC1807" s="5">
        <v>61</v>
      </c>
      <c r="AD1807" s="1">
        <v>0</v>
      </c>
      <c r="AE1807" s="1">
        <v>82</v>
      </c>
      <c r="AF1807" s="1">
        <v>1280</v>
      </c>
      <c r="AG1807" s="1">
        <v>136</v>
      </c>
      <c r="AH1807" s="1">
        <v>116</v>
      </c>
      <c r="AI1807" s="1">
        <v>138</v>
      </c>
      <c r="AJ1807" s="1">
        <v>0</v>
      </c>
      <c r="AK1807" s="1">
        <v>3</v>
      </c>
      <c r="AL1807" s="1">
        <v>1142</v>
      </c>
      <c r="AM1807" s="1">
        <v>571</v>
      </c>
      <c r="AN1807" s="1">
        <v>3</v>
      </c>
      <c r="AO1807" s="1">
        <v>32</v>
      </c>
      <c r="AP1807" s="1">
        <f t="shared" si="1548"/>
        <v>2.8257456828885402E-3</v>
      </c>
      <c r="AQ1807" s="1">
        <f t="shared" si="1549"/>
        <v>0.99717425431711149</v>
      </c>
      <c r="AR1807" s="1">
        <f t="shared" si="1550"/>
        <v>0</v>
      </c>
      <c r="AS1807" s="1">
        <f t="shared" si="1551"/>
        <v>1.1993146773272416E-2</v>
      </c>
      <c r="AT1807" s="1">
        <f t="shared" si="1552"/>
        <v>0.78583666476299252</v>
      </c>
      <c r="AU1807" s="1">
        <f t="shared" si="1553"/>
        <v>0.202170188463735</v>
      </c>
      <c r="AV1807" s="1">
        <f t="shared" si="1554"/>
        <v>0</v>
      </c>
      <c r="AW1807" s="1">
        <f t="shared" si="1555"/>
        <v>7.9954311821816108E-3</v>
      </c>
      <c r="AX1807" s="1">
        <f t="shared" si="1556"/>
        <v>0.71844660194174759</v>
      </c>
      <c r="AY1807" s="1">
        <f t="shared" si="1557"/>
        <v>0.27355796687607081</v>
      </c>
      <c r="AZ1807" s="1">
        <f t="shared" si="1558"/>
        <v>0</v>
      </c>
      <c r="BA1807" s="1">
        <f t="shared" si="1559"/>
        <v>0.11301369863013698</v>
      </c>
      <c r="BB1807" s="1">
        <f t="shared" si="1560"/>
        <v>0.73059360730593603</v>
      </c>
      <c r="BC1807" s="1">
        <f t="shared" si="1561"/>
        <v>0.15639269406392695</v>
      </c>
      <c r="BD1807" s="1">
        <f t="shared" si="1562"/>
        <v>0</v>
      </c>
      <c r="BE1807" s="1">
        <f t="shared" si="1563"/>
        <v>3.4266133637921186E-3</v>
      </c>
      <c r="BF1807" s="1">
        <f t="shared" si="1564"/>
        <v>0.65219874357509999</v>
      </c>
      <c r="BG1807" s="1">
        <f t="shared" si="1565"/>
        <v>0.34437464306110793</v>
      </c>
      <c r="BH1807" s="1">
        <f t="shared" si="1566"/>
        <v>-0.18562004217361686</v>
      </c>
      <c r="BI1807" s="1">
        <f t="shared" si="1567"/>
        <v>-0.143605504974196</v>
      </c>
      <c r="BJ1807" s="1">
        <f t="shared" si="1568"/>
        <v>-0.10466771218395367</v>
      </c>
      <c r="BK1807" s="1">
        <f t="shared" si="1569"/>
        <v>-0.13632413218419359</v>
      </c>
      <c r="BL1807">
        <v>-0.89323441005869952</v>
      </c>
      <c r="BM1807" s="1" t="s">
        <v>1304</v>
      </c>
      <c r="BN1807" s="1" t="str">
        <f t="shared" si="1570"/>
        <v>MINERIO</v>
      </c>
      <c r="BO1807" s="1" t="s">
        <v>1304</v>
      </c>
    </row>
    <row r="1808" spans="1:67" x14ac:dyDescent="0.25">
      <c r="A1808" s="2" t="s">
        <v>1362</v>
      </c>
      <c r="B1808" s="2" t="s">
        <v>104</v>
      </c>
      <c r="C1808" s="2" t="s">
        <v>161</v>
      </c>
      <c r="D1808" s="2" t="e">
        <f>D1807+1</f>
        <v>#VALUE!</v>
      </c>
      <c r="E1808" s="6" t="s">
        <v>5</v>
      </c>
      <c r="F1808" s="2">
        <v>3</v>
      </c>
      <c r="G1808" s="2">
        <f>G1807+1</f>
        <v>30</v>
      </c>
      <c r="H1808" s="2">
        <f>H1807+1</f>
        <v>30</v>
      </c>
      <c r="I1808" s="2">
        <v>10</v>
      </c>
      <c r="J1808" s="37">
        <v>0</v>
      </c>
      <c r="K1808" s="2">
        <v>0.27</v>
      </c>
      <c r="L1808" s="2"/>
      <c r="M1808" s="2"/>
      <c r="N1808" s="2">
        <v>72</v>
      </c>
      <c r="O1808" s="2">
        <v>775</v>
      </c>
      <c r="P1808" s="2">
        <v>75</v>
      </c>
      <c r="Q1808" s="2">
        <v>0</v>
      </c>
      <c r="R1808" s="5">
        <v>0</v>
      </c>
      <c r="S1808" s="5">
        <v>28</v>
      </c>
      <c r="T1808" s="5">
        <v>326</v>
      </c>
      <c r="U1808" s="5">
        <v>100</v>
      </c>
      <c r="V1808" s="5">
        <v>4</v>
      </c>
      <c r="W1808" s="5">
        <v>0</v>
      </c>
      <c r="X1808" s="5">
        <v>0</v>
      </c>
      <c r="Y1808" s="5">
        <v>14</v>
      </c>
      <c r="Z1808" s="5">
        <v>298</v>
      </c>
      <c r="AA1808" s="5">
        <v>119</v>
      </c>
      <c r="AB1808" s="5">
        <v>1</v>
      </c>
      <c r="AC1808" s="5">
        <v>0</v>
      </c>
      <c r="AD1808" s="5">
        <v>0</v>
      </c>
      <c r="AE1808" s="5">
        <v>58</v>
      </c>
      <c r="AF1808" s="5">
        <v>299</v>
      </c>
      <c r="AG1808" s="5">
        <v>72</v>
      </c>
      <c r="AH1808" s="5">
        <v>29</v>
      </c>
      <c r="AI1808" s="5">
        <v>0</v>
      </c>
      <c r="AJ1808" s="5">
        <v>0</v>
      </c>
      <c r="AK1808" s="5">
        <v>9</v>
      </c>
      <c r="AL1808" s="5">
        <v>277</v>
      </c>
      <c r="AM1808" s="5">
        <v>172</v>
      </c>
      <c r="AN1808" s="5">
        <v>0</v>
      </c>
      <c r="AO1808" s="5">
        <v>0</v>
      </c>
      <c r="AP1808" s="1">
        <f t="shared" si="1548"/>
        <v>0.15943600867678959</v>
      </c>
      <c r="AQ1808" s="1">
        <f t="shared" si="1549"/>
        <v>0.84056399132321036</v>
      </c>
      <c r="AR1808" s="1">
        <f t="shared" si="1550"/>
        <v>0</v>
      </c>
      <c r="AS1808" s="1">
        <f t="shared" si="1551"/>
        <v>6.9868995633187769E-2</v>
      </c>
      <c r="AT1808" s="1">
        <f t="shared" si="1552"/>
        <v>0.71179039301310043</v>
      </c>
      <c r="AU1808" s="1">
        <f t="shared" si="1553"/>
        <v>0.2183406113537118</v>
      </c>
      <c r="AV1808" s="1">
        <f t="shared" si="1554"/>
        <v>0</v>
      </c>
      <c r="AW1808" s="1">
        <f t="shared" si="1555"/>
        <v>3.4722222222222224E-2</v>
      </c>
      <c r="AX1808" s="1">
        <f t="shared" si="1556"/>
        <v>0.68981481481481477</v>
      </c>
      <c r="AY1808" s="1">
        <f t="shared" si="1557"/>
        <v>0.27546296296296297</v>
      </c>
      <c r="AZ1808" s="1">
        <f t="shared" si="1558"/>
        <v>0</v>
      </c>
      <c r="BA1808" s="1">
        <f t="shared" si="1559"/>
        <v>0.18995633187772926</v>
      </c>
      <c r="BB1808" s="1">
        <f t="shared" si="1560"/>
        <v>0.65283842794759828</v>
      </c>
      <c r="BC1808" s="1">
        <f t="shared" si="1561"/>
        <v>0.15720524017467249</v>
      </c>
      <c r="BD1808" s="1">
        <f t="shared" si="1562"/>
        <v>0</v>
      </c>
      <c r="BE1808" s="1">
        <f t="shared" si="1563"/>
        <v>1.9650655021834062E-2</v>
      </c>
      <c r="BF1808" s="1">
        <f t="shared" si="1564"/>
        <v>0.60480349344978168</v>
      </c>
      <c r="BG1808" s="1">
        <f t="shared" si="1565"/>
        <v>0.37554585152838427</v>
      </c>
      <c r="BH1808" s="1">
        <f t="shared" si="1566"/>
        <v>-0.21838570893942061</v>
      </c>
      <c r="BI1808" s="1">
        <f t="shared" si="1567"/>
        <v>-0.16126748273865688</v>
      </c>
      <c r="BJ1808" s="1">
        <f t="shared" si="1568"/>
        <v>-0.14764787793593018</v>
      </c>
      <c r="BK1808" s="1">
        <f t="shared" si="1569"/>
        <v>-0.18519428967943952</v>
      </c>
      <c r="BL1808">
        <v>-0.86384347866838296</v>
      </c>
      <c r="BM1808" s="1" t="s">
        <v>1304</v>
      </c>
      <c r="BN1808" s="1" t="str">
        <f t="shared" si="1570"/>
        <v>ESTERIL</v>
      </c>
      <c r="BO1808" s="1" t="s">
        <v>1304</v>
      </c>
    </row>
    <row r="1809" spans="1:67" x14ac:dyDescent="0.25">
      <c r="A1809" s="2" t="s">
        <v>1362</v>
      </c>
      <c r="B1809" s="2" t="s">
        <v>103</v>
      </c>
      <c r="C1809" s="2" t="s">
        <v>1408</v>
      </c>
      <c r="D1809" s="2" t="e">
        <f>D1808+1</f>
        <v>#VALUE!</v>
      </c>
      <c r="E1809" s="6" t="s">
        <v>5</v>
      </c>
      <c r="F1809" s="2">
        <v>1</v>
      </c>
      <c r="G1809" s="2">
        <v>4</v>
      </c>
      <c r="H1809" s="2">
        <f>H1808+1</f>
        <v>31</v>
      </c>
      <c r="I1809" s="2">
        <v>46</v>
      </c>
      <c r="J1809" s="35">
        <v>-888</v>
      </c>
      <c r="K1809" s="2"/>
      <c r="L1809" s="2"/>
      <c r="M1809" s="2"/>
      <c r="N1809" s="2">
        <v>0</v>
      </c>
      <c r="O1809" s="2">
        <v>2857</v>
      </c>
      <c r="P1809" s="2">
        <v>0</v>
      </c>
      <c r="Q1809" s="2">
        <v>579</v>
      </c>
      <c r="R1809" s="5">
        <v>0</v>
      </c>
      <c r="S1809" s="5">
        <v>9</v>
      </c>
      <c r="T1809" s="5">
        <v>1481</v>
      </c>
      <c r="U1809" s="5">
        <v>320</v>
      </c>
      <c r="V1809" s="5">
        <v>12</v>
      </c>
      <c r="W1809" s="5">
        <v>73</v>
      </c>
      <c r="X1809" s="5">
        <v>0</v>
      </c>
      <c r="Y1809" s="5">
        <v>0</v>
      </c>
      <c r="Z1809" s="5">
        <v>1385</v>
      </c>
      <c r="AA1809" s="5">
        <v>464</v>
      </c>
      <c r="AB1809" s="5">
        <v>3</v>
      </c>
      <c r="AC1809" s="5">
        <v>43</v>
      </c>
      <c r="AD1809" s="5">
        <v>0</v>
      </c>
      <c r="AE1809" s="5">
        <v>57</v>
      </c>
      <c r="AF1809" s="5">
        <v>1456</v>
      </c>
      <c r="AG1809" s="5">
        <v>164</v>
      </c>
      <c r="AH1809" s="5">
        <v>81</v>
      </c>
      <c r="AI1809" s="5">
        <v>137</v>
      </c>
      <c r="AJ1809" s="5">
        <v>0</v>
      </c>
      <c r="AK1809" s="5">
        <v>0</v>
      </c>
      <c r="AL1809" s="5">
        <v>1262</v>
      </c>
      <c r="AM1809" s="5">
        <v>605</v>
      </c>
      <c r="AN1809" s="5">
        <v>1</v>
      </c>
      <c r="AO1809" s="5">
        <v>27</v>
      </c>
      <c r="AP1809" s="1">
        <f t="shared" si="1548"/>
        <v>0</v>
      </c>
      <c r="AQ1809" s="1">
        <f t="shared" si="1549"/>
        <v>1</v>
      </c>
      <c r="AR1809" s="1">
        <f t="shared" si="1550"/>
        <v>0</v>
      </c>
      <c r="AS1809" s="1">
        <f t="shared" si="1551"/>
        <v>1.108179419525066E-2</v>
      </c>
      <c r="AT1809" s="1">
        <f t="shared" si="1552"/>
        <v>0.78153034300791557</v>
      </c>
      <c r="AU1809" s="1">
        <f t="shared" si="1553"/>
        <v>0.20738786279683377</v>
      </c>
      <c r="AV1809" s="1">
        <f t="shared" si="1554"/>
        <v>0</v>
      </c>
      <c r="AW1809" s="1">
        <f t="shared" si="1555"/>
        <v>1.5831134564643799E-3</v>
      </c>
      <c r="AX1809" s="1">
        <f t="shared" si="1556"/>
        <v>0.73087071240105539</v>
      </c>
      <c r="AY1809" s="1">
        <f t="shared" si="1557"/>
        <v>0.26754617414248022</v>
      </c>
      <c r="AZ1809" s="1">
        <f t="shared" si="1558"/>
        <v>0</v>
      </c>
      <c r="BA1809" s="1">
        <f t="shared" si="1559"/>
        <v>7.282321899736148E-2</v>
      </c>
      <c r="BB1809" s="1">
        <f t="shared" si="1560"/>
        <v>0.76833773087071244</v>
      </c>
      <c r="BC1809" s="1">
        <f t="shared" si="1561"/>
        <v>0.15883905013192612</v>
      </c>
      <c r="BD1809" s="1">
        <f t="shared" si="1562"/>
        <v>0</v>
      </c>
      <c r="BE1809" s="1">
        <f t="shared" si="1563"/>
        <v>5.2770448548812663E-4</v>
      </c>
      <c r="BF1809" s="1">
        <f t="shared" si="1564"/>
        <v>0.66596306068601585</v>
      </c>
      <c r="BG1809" s="1">
        <f t="shared" si="1565"/>
        <v>0.33350923482849604</v>
      </c>
      <c r="BH1809" s="1">
        <f t="shared" si="1566"/>
        <v>-0.17654985939597562</v>
      </c>
      <c r="BI1809" s="1">
        <f t="shared" si="1567"/>
        <v>-0.13615944090362381</v>
      </c>
      <c r="BJ1809" s="1">
        <f t="shared" si="1568"/>
        <v>-0.10705415578288266</v>
      </c>
      <c r="BK1809" s="1">
        <f t="shared" si="1569"/>
        <v>-0.11444783932707274</v>
      </c>
      <c r="BL1809">
        <v>-0.78227566004425053</v>
      </c>
      <c r="BM1809" s="1" t="s">
        <v>1304</v>
      </c>
      <c r="BN1809" s="1" t="str">
        <f t="shared" si="1570"/>
        <v>ESTERIL</v>
      </c>
      <c r="BO1809" s="1" t="s">
        <v>1304</v>
      </c>
    </row>
    <row r="1810" spans="1:67" x14ac:dyDescent="0.25">
      <c r="A1810" s="2" t="s">
        <v>1362</v>
      </c>
      <c r="B1810" s="2" t="s">
        <v>104</v>
      </c>
      <c r="C1810" s="2" t="s">
        <v>161</v>
      </c>
      <c r="D1810" s="2" t="e">
        <f>D1809+1</f>
        <v>#VALUE!</v>
      </c>
      <c r="E1810" s="6" t="s">
        <v>5</v>
      </c>
      <c r="F1810" s="2">
        <v>1</v>
      </c>
      <c r="G1810" s="2">
        <v>31</v>
      </c>
      <c r="H1810" s="2">
        <f>H1809+1</f>
        <v>32</v>
      </c>
      <c r="I1810" s="2">
        <v>12</v>
      </c>
      <c r="J1810" s="37">
        <v>0.08</v>
      </c>
      <c r="K1810" s="2">
        <v>0.03</v>
      </c>
      <c r="L1810" s="2"/>
      <c r="M1810" s="2"/>
      <c r="N1810" s="2">
        <v>0</v>
      </c>
      <c r="O1810" s="2">
        <v>1140</v>
      </c>
      <c r="P1810" s="2">
        <v>0</v>
      </c>
      <c r="Q1810" s="2">
        <v>0</v>
      </c>
      <c r="R1810" s="5">
        <v>0</v>
      </c>
      <c r="S1810" s="5">
        <v>28</v>
      </c>
      <c r="T1810" s="5">
        <v>369</v>
      </c>
      <c r="U1810" s="5">
        <v>143</v>
      </c>
      <c r="V1810" s="5">
        <v>7</v>
      </c>
      <c r="W1810" s="5">
        <v>0</v>
      </c>
      <c r="X1810" s="5">
        <v>0</v>
      </c>
      <c r="Y1810" s="5">
        <v>24</v>
      </c>
      <c r="Z1810" s="5">
        <v>327</v>
      </c>
      <c r="AA1810" s="5">
        <v>165</v>
      </c>
      <c r="AB1810" s="5">
        <v>5</v>
      </c>
      <c r="AC1810" s="5">
        <v>0</v>
      </c>
      <c r="AD1810" s="5">
        <v>0</v>
      </c>
      <c r="AE1810" s="5">
        <v>52</v>
      </c>
      <c r="AF1810" s="5">
        <v>386</v>
      </c>
      <c r="AG1810" s="5">
        <v>87</v>
      </c>
      <c r="AH1810" s="5">
        <v>22</v>
      </c>
      <c r="AI1810" s="5">
        <v>0</v>
      </c>
      <c r="AJ1810" s="5">
        <v>0</v>
      </c>
      <c r="AK1810" s="5">
        <v>12</v>
      </c>
      <c r="AL1810" s="5">
        <v>297</v>
      </c>
      <c r="AM1810" s="5">
        <v>236</v>
      </c>
      <c r="AN1810" s="5">
        <v>2</v>
      </c>
      <c r="AO1810" s="5">
        <v>0</v>
      </c>
      <c r="AP1810" s="1">
        <f t="shared" si="1548"/>
        <v>0</v>
      </c>
      <c r="AQ1810" s="1">
        <f t="shared" si="1549"/>
        <v>1</v>
      </c>
      <c r="AR1810" s="1">
        <f t="shared" si="1550"/>
        <v>0</v>
      </c>
      <c r="AS1810" s="1">
        <f t="shared" si="1551"/>
        <v>6.3985374771480807E-2</v>
      </c>
      <c r="AT1810" s="1">
        <f t="shared" si="1552"/>
        <v>0.67458866544789764</v>
      </c>
      <c r="AU1810" s="1">
        <f t="shared" si="1553"/>
        <v>0.26142595978062155</v>
      </c>
      <c r="AV1810" s="1">
        <f t="shared" si="1554"/>
        <v>0</v>
      </c>
      <c r="AW1810" s="1">
        <f t="shared" si="1555"/>
        <v>5.5662188099808059E-2</v>
      </c>
      <c r="AX1810" s="1">
        <f t="shared" si="1556"/>
        <v>0.62763915547024951</v>
      </c>
      <c r="AY1810" s="1">
        <f t="shared" si="1557"/>
        <v>0.31669865642994244</v>
      </c>
      <c r="AZ1810" s="1">
        <f t="shared" si="1558"/>
        <v>0</v>
      </c>
      <c r="BA1810" s="1">
        <f t="shared" si="1559"/>
        <v>0.13528336380255943</v>
      </c>
      <c r="BB1810" s="1">
        <f t="shared" si="1560"/>
        <v>0.70566727605118829</v>
      </c>
      <c r="BC1810" s="1">
        <f t="shared" si="1561"/>
        <v>0.15904936014625229</v>
      </c>
      <c r="BD1810" s="1">
        <f t="shared" si="1562"/>
        <v>0</v>
      </c>
      <c r="BE1810" s="1">
        <f t="shared" si="1563"/>
        <v>2.5594149908592323E-2</v>
      </c>
      <c r="BF1810" s="1">
        <f t="shared" si="1564"/>
        <v>0.54296160877513711</v>
      </c>
      <c r="BG1810" s="1">
        <f t="shared" si="1565"/>
        <v>0.43144424131627057</v>
      </c>
      <c r="BH1810" s="1">
        <f t="shared" si="1566"/>
        <v>-0.26523087701621845</v>
      </c>
      <c r="BI1810" s="1">
        <f t="shared" si="1567"/>
        <v>-0.2022899706392384</v>
      </c>
      <c r="BJ1810" s="1">
        <f t="shared" si="1568"/>
        <v>-0.1709609601743704</v>
      </c>
      <c r="BK1810" s="1">
        <f t="shared" si="1569"/>
        <v>-0.15140002166167582</v>
      </c>
      <c r="BL1810">
        <v>-0.72913808827115612</v>
      </c>
      <c r="BM1810" s="1" t="s">
        <v>1304</v>
      </c>
      <c r="BN1810" s="1" t="str">
        <f t="shared" si="1570"/>
        <v>MINERIO</v>
      </c>
      <c r="BO1810" s="1" t="s">
        <v>1304</v>
      </c>
    </row>
    <row r="1811" spans="1:67" x14ac:dyDescent="0.25">
      <c r="A1811" s="2" t="s">
        <v>521</v>
      </c>
      <c r="B1811" s="2" t="s">
        <v>103</v>
      </c>
      <c r="C1811" s="2" t="s">
        <v>161</v>
      </c>
      <c r="D1811" s="2" t="s">
        <v>689</v>
      </c>
      <c r="E1811" s="6" t="s">
        <v>5</v>
      </c>
      <c r="G1811" s="2">
        <v>23</v>
      </c>
      <c r="H1811" s="2">
        <v>23</v>
      </c>
      <c r="I1811" s="2">
        <v>75</v>
      </c>
      <c r="J1811" s="37">
        <v>0.28999999999999998</v>
      </c>
      <c r="K1811" s="3">
        <v>0.24</v>
      </c>
      <c r="L1811" s="2"/>
      <c r="M1811" s="2"/>
      <c r="N1811" s="2">
        <v>0</v>
      </c>
      <c r="O1811" s="2">
        <v>4407</v>
      </c>
      <c r="P1811" s="2">
        <v>0</v>
      </c>
      <c r="Q1811" s="2">
        <v>633</v>
      </c>
      <c r="R1811" s="5">
        <v>0</v>
      </c>
      <c r="S1811" s="5">
        <v>44</v>
      </c>
      <c r="T1811" s="5">
        <v>2101</v>
      </c>
      <c r="U1811" s="5">
        <v>537</v>
      </c>
      <c r="V1811" s="5">
        <v>59</v>
      </c>
      <c r="W1811" s="5">
        <v>92</v>
      </c>
      <c r="X1811" s="5">
        <v>0</v>
      </c>
      <c r="Y1811" s="5">
        <v>24</v>
      </c>
      <c r="Z1811" s="5">
        <v>1898</v>
      </c>
      <c r="AA1811" s="5">
        <v>816</v>
      </c>
      <c r="AB1811" s="5">
        <v>29</v>
      </c>
      <c r="AC1811" s="5">
        <v>66</v>
      </c>
      <c r="AD1811" s="1">
        <v>0</v>
      </c>
      <c r="AE1811" s="1">
        <v>112</v>
      </c>
      <c r="AF1811" s="1">
        <v>2122</v>
      </c>
      <c r="AG1811" s="1">
        <v>305</v>
      </c>
      <c r="AH1811" s="1">
        <v>148</v>
      </c>
      <c r="AI1811" s="1">
        <v>146</v>
      </c>
      <c r="AJ1811" s="1">
        <v>0</v>
      </c>
      <c r="AK1811" s="1">
        <v>8</v>
      </c>
      <c r="AL1811" s="1">
        <v>1691</v>
      </c>
      <c r="AM1811" s="1">
        <v>1082</v>
      </c>
      <c r="AN1811" s="1">
        <v>10</v>
      </c>
      <c r="AO1811" s="1">
        <v>42</v>
      </c>
      <c r="AP1811" s="1">
        <f t="shared" si="1548"/>
        <v>0</v>
      </c>
      <c r="AQ1811" s="1">
        <f t="shared" si="1549"/>
        <v>1</v>
      </c>
      <c r="AR1811" s="1">
        <f t="shared" si="1550"/>
        <v>0</v>
      </c>
      <c r="AS1811" s="1">
        <f t="shared" si="1551"/>
        <v>3.6357218496293683E-2</v>
      </c>
      <c r="AT1811" s="1">
        <f t="shared" si="1552"/>
        <v>0.74161666078362165</v>
      </c>
      <c r="AU1811" s="1">
        <f t="shared" si="1553"/>
        <v>0.22202612072008471</v>
      </c>
      <c r="AV1811" s="1">
        <f t="shared" si="1554"/>
        <v>0</v>
      </c>
      <c r="AW1811" s="1">
        <f t="shared" si="1555"/>
        <v>1.8708083303918106E-2</v>
      </c>
      <c r="AX1811" s="1">
        <f t="shared" si="1556"/>
        <v>0.66996117190257676</v>
      </c>
      <c r="AY1811" s="1">
        <f t="shared" si="1557"/>
        <v>0.31133074479350514</v>
      </c>
      <c r="AZ1811" s="1">
        <f t="shared" si="1558"/>
        <v>0</v>
      </c>
      <c r="BA1811" s="1">
        <f t="shared" si="1559"/>
        <v>9.1775503000352976E-2</v>
      </c>
      <c r="BB1811" s="1">
        <f t="shared" si="1560"/>
        <v>0.74902929756441938</v>
      </c>
      <c r="BC1811" s="1">
        <f t="shared" si="1561"/>
        <v>0.15919519943522767</v>
      </c>
      <c r="BD1811" s="1">
        <f t="shared" si="1562"/>
        <v>0</v>
      </c>
      <c r="BE1811" s="1">
        <f t="shared" si="1563"/>
        <v>6.3536886692552065E-3</v>
      </c>
      <c r="BF1811" s="1">
        <f t="shared" si="1564"/>
        <v>0.59689375220614194</v>
      </c>
      <c r="BG1811" s="1">
        <f t="shared" si="1565"/>
        <v>0.39675255912460289</v>
      </c>
      <c r="BH1811" s="1">
        <f t="shared" si="1566"/>
        <v>-0.22410296692269543</v>
      </c>
      <c r="BI1811" s="1">
        <f t="shared" si="1567"/>
        <v>-0.17395036642916334</v>
      </c>
      <c r="BJ1811" s="1">
        <f t="shared" si="1568"/>
        <v>-0.12982052211448458</v>
      </c>
      <c r="BK1811" s="1">
        <f t="shared" si="1569"/>
        <v>-0.1255011949551153</v>
      </c>
      <c r="BL1811">
        <v>-0.80489060904324894</v>
      </c>
      <c r="BM1811" s="1" t="s">
        <v>1304</v>
      </c>
      <c r="BN1811" s="1" t="str">
        <f t="shared" si="1570"/>
        <v>MINERIO</v>
      </c>
      <c r="BO1811" s="1" t="s">
        <v>1304</v>
      </c>
    </row>
    <row r="1812" spans="1:67" x14ac:dyDescent="0.25">
      <c r="A1812" s="2" t="s">
        <v>1362</v>
      </c>
      <c r="B1812" s="2" t="s">
        <v>103</v>
      </c>
      <c r="C1812" s="2" t="s">
        <v>1408</v>
      </c>
      <c r="D1812" s="2" t="e">
        <f>D1811+1</f>
        <v>#VALUE!</v>
      </c>
      <c r="E1812" s="6" t="s">
        <v>5</v>
      </c>
      <c r="F1812" s="2">
        <v>1</v>
      </c>
      <c r="G1812" s="2">
        <v>3</v>
      </c>
      <c r="H1812" s="2">
        <f>H1811+1</f>
        <v>24</v>
      </c>
      <c r="I1812" s="2">
        <v>68</v>
      </c>
      <c r="J1812" s="35">
        <v>-888</v>
      </c>
      <c r="K1812" s="2"/>
      <c r="L1812" s="2"/>
      <c r="M1812" s="2"/>
      <c r="N1812" s="2">
        <v>0</v>
      </c>
      <c r="O1812" s="2">
        <v>4656</v>
      </c>
      <c r="P1812" s="2">
        <v>0</v>
      </c>
      <c r="Q1812" s="2">
        <v>702</v>
      </c>
      <c r="R1812" s="5">
        <v>0</v>
      </c>
      <c r="S1812" s="5">
        <v>22</v>
      </c>
      <c r="T1812" s="5">
        <v>2363</v>
      </c>
      <c r="U1812" s="5">
        <v>484</v>
      </c>
      <c r="V1812" s="5">
        <v>31</v>
      </c>
      <c r="W1812" s="5">
        <v>115</v>
      </c>
      <c r="X1812" s="5">
        <v>0</v>
      </c>
      <c r="Y1812" s="5">
        <v>8</v>
      </c>
      <c r="Z1812" s="5">
        <v>2203</v>
      </c>
      <c r="AA1812" s="5">
        <v>727</v>
      </c>
      <c r="AB1812" s="5">
        <v>9</v>
      </c>
      <c r="AC1812" s="5">
        <v>68</v>
      </c>
      <c r="AD1812" s="5">
        <v>0</v>
      </c>
      <c r="AE1812" s="5">
        <v>71</v>
      </c>
      <c r="AF1812" s="5">
        <v>2341</v>
      </c>
      <c r="AG1812" s="5">
        <v>257</v>
      </c>
      <c r="AH1812" s="5">
        <v>122</v>
      </c>
      <c r="AI1812" s="5">
        <v>224</v>
      </c>
      <c r="AJ1812" s="5">
        <v>0</v>
      </c>
      <c r="AK1812" s="5">
        <v>2</v>
      </c>
      <c r="AL1812" s="5">
        <v>1995</v>
      </c>
      <c r="AM1812" s="5">
        <v>977</v>
      </c>
      <c r="AN1812" s="5">
        <v>3</v>
      </c>
      <c r="AO1812" s="5">
        <v>38</v>
      </c>
      <c r="AP1812" s="1">
        <f t="shared" ref="AP1812:AP1845" si="1571">(N1812+P1812)/(N1812+O1812+P1812+Q1812)</f>
        <v>0</v>
      </c>
      <c r="AQ1812" s="1">
        <f t="shared" ref="AQ1812:AQ1845" si="1572">(O1812+Q1812)/(N1812+O1812+P1812+Q1812)</f>
        <v>1</v>
      </c>
      <c r="AR1812" s="1">
        <f t="shared" ref="AR1812:AR1845" si="1573">(R1812)/(R1812+S1812+T1812+U1812+V1812+W1812)</f>
        <v>0</v>
      </c>
      <c r="AS1812" s="1">
        <f t="shared" ref="AS1812:AS1845" si="1574">(S1812+V1812)/(R1812+S1812+T1812+U1812+V1812+W1812)</f>
        <v>1.7578772802653398E-2</v>
      </c>
      <c r="AT1812" s="1">
        <f t="shared" ref="AT1812:AT1845" si="1575">(T1812)/(R1812+S1812+T1812+U1812+V1812+W1812)</f>
        <v>0.78374792703150908</v>
      </c>
      <c r="AU1812" s="1">
        <f t="shared" ref="AU1812:AU1845" si="1576">(U1812+W1812)/(R1812+S1812+T1812+U1812+V1812+W1812)</f>
        <v>0.19867330016583748</v>
      </c>
      <c r="AV1812" s="1">
        <f t="shared" ref="AV1812:AV1845" si="1577">(X1812)/(X1812+Y1812+Z1812+AA1812+AB1812+AC1812)</f>
        <v>0</v>
      </c>
      <c r="AW1812" s="1">
        <f t="shared" ref="AW1812:AW1845" si="1578">(Y1812+AB1812)/(X1812+Y1812+Z1812+AA1812+AB1812+AC1812)</f>
        <v>5.6384742951907131E-3</v>
      </c>
      <c r="AX1812" s="1">
        <f t="shared" ref="AX1812:AX1845" si="1579">(Z1812)/(X1812+Y1812+Z1812+AA1812+AB1812+AC1812)</f>
        <v>0.73067993366500827</v>
      </c>
      <c r="AY1812" s="1">
        <f t="shared" ref="AY1812:AY1845" si="1580">(AA1812+AC1812)/(X1812+Y1812+Z1812+AA1812+AB1812+AC1812)</f>
        <v>0.26368159203980102</v>
      </c>
      <c r="AZ1812" s="1">
        <f t="shared" ref="AZ1812:AZ1845" si="1581">(AD1812)/(AD1812+AE1812+AF1812+AG1812+AH1812+AI1812)</f>
        <v>0</v>
      </c>
      <c r="BA1812" s="1">
        <f t="shared" ref="BA1812:BA1845" si="1582">(AE1812+AH1812)/(AD1812+AE1812+AF1812+AG1812+AH1812+AI1812)</f>
        <v>6.4013266998341631E-2</v>
      </c>
      <c r="BB1812" s="1">
        <f t="shared" ref="BB1812:BB1845" si="1583">(AF1812)/(AD1812+AE1812+AF1812+AG1812+AH1812+AI1812)</f>
        <v>0.77645107794361523</v>
      </c>
      <c r="BC1812" s="1">
        <f t="shared" ref="BC1812:BC1845" si="1584">(AG1812+AI1812)/(AD1812+AE1812+AF1812+AG1812+AH1812+AI1812)</f>
        <v>0.15953565505804312</v>
      </c>
      <c r="BD1812" s="1">
        <f t="shared" ref="BD1812:BD1845" si="1585">(AJ1812)/(AJ1812+AK1812+AL1812+AM1812+AN1812+AO1812)</f>
        <v>0</v>
      </c>
      <c r="BE1812" s="1">
        <f t="shared" ref="BE1812:BE1845" si="1586">(AK1812+AN1812)/(AJ1812+AK1812+AL1812+AM1812+AN1812+AO1812)</f>
        <v>1.658374792703151E-3</v>
      </c>
      <c r="BF1812" s="1">
        <f t="shared" ref="BF1812:BF1845" si="1587">(AL1812)/(AJ1812+AK1812+AL1812+AM1812+AN1812+AO1812)</f>
        <v>0.6616915422885572</v>
      </c>
      <c r="BG1812" s="1">
        <f t="shared" ref="BG1812:BG1845" si="1588">(AM1812+AO1812)/(AJ1812+AK1812+AL1812+AM1812+AN1812+AO1812)</f>
        <v>0.33665008291873966</v>
      </c>
      <c r="BH1812" s="1">
        <f t="shared" ref="BH1812:BH1845" si="1589">LOG(BF1812)</f>
        <v>-0.1793444164534031</v>
      </c>
      <c r="BI1812" s="1">
        <f t="shared" ref="BI1812:BI1845" si="1590">LOG(AX1812)</f>
        <v>-0.1362728193254025</v>
      </c>
      <c r="BJ1812" s="1">
        <f t="shared" ref="BJ1812:BJ1845" si="1591">LOG(AT1812)</f>
        <v>-0.10582359484380112</v>
      </c>
      <c r="BK1812" s="1">
        <f t="shared" ref="BK1812:BK1845" si="1592">LOG(BB1812)</f>
        <v>-0.10988590277954578</v>
      </c>
      <c r="BL1812">
        <v>-0.74107844528908984</v>
      </c>
      <c r="BM1812" s="1" t="s">
        <v>1304</v>
      </c>
      <c r="BN1812" s="1" t="str">
        <f t="shared" ref="BN1812:BN1843" si="1593">IF(OR(BM1812="MINERIO",J1812&gt;0.04),"MINERIO","ESTERIL")</f>
        <v>ESTERIL</v>
      </c>
      <c r="BO1812" s="1" t="s">
        <v>1304</v>
      </c>
    </row>
    <row r="1813" spans="1:67" x14ac:dyDescent="0.25">
      <c r="A1813" s="2" t="s">
        <v>158</v>
      </c>
      <c r="B1813" s="2" t="s">
        <v>103</v>
      </c>
      <c r="C1813" s="2" t="s">
        <v>161</v>
      </c>
      <c r="D1813" s="2" t="s">
        <v>1597</v>
      </c>
      <c r="E1813" s="2" t="s">
        <v>5</v>
      </c>
      <c r="F1813" s="2">
        <v>8</v>
      </c>
      <c r="G1813" s="2">
        <v>10</v>
      </c>
      <c r="H1813" s="2">
        <v>211</v>
      </c>
      <c r="I1813" s="2">
        <v>55</v>
      </c>
      <c r="J1813" s="37">
        <v>2.5000000000000001E-2</v>
      </c>
      <c r="K1813" s="7">
        <v>0.02</v>
      </c>
      <c r="N1813" s="3">
        <v>41</v>
      </c>
      <c r="O1813" s="3">
        <v>2941</v>
      </c>
      <c r="P1813" s="3">
        <v>0</v>
      </c>
      <c r="Q1813" s="3">
        <v>673</v>
      </c>
      <c r="R1813" s="3">
        <v>0</v>
      </c>
      <c r="S1813" s="3">
        <v>49</v>
      </c>
      <c r="T1813" s="3">
        <v>1412</v>
      </c>
      <c r="U1813" s="3">
        <v>403</v>
      </c>
      <c r="V1813" s="3">
        <v>52</v>
      </c>
      <c r="W1813" s="3">
        <v>62</v>
      </c>
      <c r="X1813" s="3">
        <v>0</v>
      </c>
      <c r="Y1813" s="3">
        <v>27</v>
      </c>
      <c r="Z1813" s="3">
        <v>1283</v>
      </c>
      <c r="AA1813" s="3">
        <v>600</v>
      </c>
      <c r="AB1813" s="3">
        <v>24</v>
      </c>
      <c r="AC1813" s="3">
        <v>39</v>
      </c>
      <c r="AD1813" s="3">
        <v>0</v>
      </c>
      <c r="AE1813" s="3">
        <v>92</v>
      </c>
      <c r="AF1813" s="3">
        <v>1445</v>
      </c>
      <c r="AG1813" s="3">
        <v>212</v>
      </c>
      <c r="AH1813" s="3">
        <v>126</v>
      </c>
      <c r="AI1813" s="1">
        <v>105</v>
      </c>
      <c r="AJ1813" s="1">
        <v>0</v>
      </c>
      <c r="AK1813" s="1">
        <v>18</v>
      </c>
      <c r="AL1813" s="1">
        <v>1147</v>
      </c>
      <c r="AM1813" s="1">
        <v>763</v>
      </c>
      <c r="AN1813" s="1">
        <v>16</v>
      </c>
      <c r="AO1813" s="1">
        <v>29</v>
      </c>
      <c r="AP1813" s="1">
        <f t="shared" si="1571"/>
        <v>1.1217510259917921E-2</v>
      </c>
      <c r="AQ1813" s="1">
        <f t="shared" si="1572"/>
        <v>0.98878248974008209</v>
      </c>
      <c r="AR1813" s="1">
        <f t="shared" si="1573"/>
        <v>0</v>
      </c>
      <c r="AS1813" s="1">
        <f t="shared" si="1574"/>
        <v>5.1061678463094035E-2</v>
      </c>
      <c r="AT1813" s="1">
        <f t="shared" si="1575"/>
        <v>0.71385237613751262</v>
      </c>
      <c r="AU1813" s="1">
        <f t="shared" si="1576"/>
        <v>0.23508594539939331</v>
      </c>
      <c r="AV1813" s="1">
        <f t="shared" si="1577"/>
        <v>0</v>
      </c>
      <c r="AW1813" s="1">
        <f t="shared" si="1578"/>
        <v>2.5848960973137353E-2</v>
      </c>
      <c r="AX1813" s="1">
        <f t="shared" si="1579"/>
        <v>0.65027876330461232</v>
      </c>
      <c r="AY1813" s="1">
        <f t="shared" si="1580"/>
        <v>0.32387227572225036</v>
      </c>
      <c r="AZ1813" s="1">
        <f t="shared" si="1581"/>
        <v>0</v>
      </c>
      <c r="BA1813" s="1">
        <f t="shared" si="1582"/>
        <v>0.1101010101010101</v>
      </c>
      <c r="BB1813" s="1">
        <f t="shared" si="1583"/>
        <v>0.72979797979797978</v>
      </c>
      <c r="BC1813" s="1">
        <f t="shared" si="1584"/>
        <v>0.1601010101010101</v>
      </c>
      <c r="BD1813" s="1">
        <f t="shared" si="1585"/>
        <v>0</v>
      </c>
      <c r="BE1813" s="1">
        <f t="shared" si="1586"/>
        <v>1.7232640648758235E-2</v>
      </c>
      <c r="BF1813" s="1">
        <f t="shared" si="1587"/>
        <v>0.58134820070957927</v>
      </c>
      <c r="BG1813" s="1">
        <f t="shared" si="1588"/>
        <v>0.40141915864166244</v>
      </c>
      <c r="BH1813" s="1">
        <f t="shared" si="1589"/>
        <v>-0.23556366735092354</v>
      </c>
      <c r="BI1813" s="1">
        <f t="shared" si="1590"/>
        <v>-0.18690042887726266</v>
      </c>
      <c r="BJ1813" s="1">
        <f t="shared" si="1591"/>
        <v>-0.14639159054537565</v>
      </c>
      <c r="BK1813" s="1">
        <f t="shared" si="1592"/>
        <v>-0.13679734316896447</v>
      </c>
      <c r="BL1813">
        <v>-0.80009821234203382</v>
      </c>
      <c r="BM1813" s="1" t="s">
        <v>1304</v>
      </c>
      <c r="BN1813" s="1" t="str">
        <f t="shared" si="1593"/>
        <v>ESTERIL</v>
      </c>
      <c r="BO1813" s="1" t="s">
        <v>1304</v>
      </c>
    </row>
    <row r="1814" spans="1:67" x14ac:dyDescent="0.25">
      <c r="A1814" s="2" t="s">
        <v>1362</v>
      </c>
      <c r="B1814" s="2" t="s">
        <v>103</v>
      </c>
      <c r="C1814" s="2" t="s">
        <v>1408</v>
      </c>
      <c r="D1814" s="2" t="e">
        <f>D1813+1</f>
        <v>#VALUE!</v>
      </c>
      <c r="E1814" s="6" t="s">
        <v>5</v>
      </c>
      <c r="F1814" s="2">
        <v>1</v>
      </c>
      <c r="G1814" s="2">
        <v>7</v>
      </c>
      <c r="H1814" s="2">
        <f>H1813+1</f>
        <v>212</v>
      </c>
      <c r="I1814" s="2">
        <v>32</v>
      </c>
      <c r="J1814" s="35">
        <v>-888</v>
      </c>
      <c r="K1814" s="2"/>
      <c r="L1814" s="2"/>
      <c r="M1814" s="2"/>
      <c r="N1814" s="2">
        <v>0</v>
      </c>
      <c r="O1814" s="2">
        <v>3002</v>
      </c>
      <c r="P1814" s="2">
        <v>0</v>
      </c>
      <c r="Q1814" s="2">
        <v>569</v>
      </c>
      <c r="R1814" s="5">
        <v>0</v>
      </c>
      <c r="S1814" s="5">
        <v>58</v>
      </c>
      <c r="T1814" s="5">
        <v>1420</v>
      </c>
      <c r="U1814" s="5">
        <v>293</v>
      </c>
      <c r="V1814" s="5">
        <v>69</v>
      </c>
      <c r="W1814" s="5">
        <v>119</v>
      </c>
      <c r="X1814" s="5">
        <v>0</v>
      </c>
      <c r="Y1814" s="5">
        <v>22</v>
      </c>
      <c r="Z1814" s="5">
        <v>1375</v>
      </c>
      <c r="AA1814" s="5">
        <v>455</v>
      </c>
      <c r="AB1814" s="5">
        <v>26</v>
      </c>
      <c r="AC1814" s="5">
        <v>79</v>
      </c>
      <c r="AD1814" s="5">
        <v>0</v>
      </c>
      <c r="AE1814" s="5">
        <v>160</v>
      </c>
      <c r="AF1814" s="5">
        <v>1261</v>
      </c>
      <c r="AG1814" s="5">
        <v>163</v>
      </c>
      <c r="AH1814" s="5">
        <v>221</v>
      </c>
      <c r="AI1814" s="5">
        <v>154</v>
      </c>
      <c r="AJ1814" s="5">
        <v>0</v>
      </c>
      <c r="AK1814" s="5">
        <v>12</v>
      </c>
      <c r="AL1814" s="5">
        <v>1250</v>
      </c>
      <c r="AM1814" s="5">
        <v>628</v>
      </c>
      <c r="AN1814" s="5">
        <v>15</v>
      </c>
      <c r="AO1814" s="5">
        <v>50</v>
      </c>
      <c r="AP1814" s="1">
        <f t="shared" si="1571"/>
        <v>0</v>
      </c>
      <c r="AQ1814" s="1">
        <f t="shared" si="1572"/>
        <v>1</v>
      </c>
      <c r="AR1814" s="1">
        <f t="shared" si="1573"/>
        <v>0</v>
      </c>
      <c r="AS1814" s="1">
        <f t="shared" si="1574"/>
        <v>6.4828994384890246E-2</v>
      </c>
      <c r="AT1814" s="1">
        <f t="shared" si="1575"/>
        <v>0.72485962225625322</v>
      </c>
      <c r="AU1814" s="1">
        <f t="shared" si="1576"/>
        <v>0.21031138335885655</v>
      </c>
      <c r="AV1814" s="1">
        <f t="shared" si="1577"/>
        <v>0</v>
      </c>
      <c r="AW1814" s="1">
        <f t="shared" si="1578"/>
        <v>2.452733776188043E-2</v>
      </c>
      <c r="AX1814" s="1">
        <f t="shared" si="1579"/>
        <v>0.70260602963719976</v>
      </c>
      <c r="AY1814" s="1">
        <f t="shared" si="1580"/>
        <v>0.27286663260091976</v>
      </c>
      <c r="AZ1814" s="1">
        <f t="shared" si="1581"/>
        <v>0</v>
      </c>
      <c r="BA1814" s="1">
        <f t="shared" si="1582"/>
        <v>0.19448698315467075</v>
      </c>
      <c r="BB1814" s="1">
        <f t="shared" si="1583"/>
        <v>0.64369576314446142</v>
      </c>
      <c r="BC1814" s="1">
        <f t="shared" si="1584"/>
        <v>0.1618172537008678</v>
      </c>
      <c r="BD1814" s="1">
        <f t="shared" si="1585"/>
        <v>0</v>
      </c>
      <c r="BE1814" s="1">
        <f t="shared" si="1586"/>
        <v>1.3810741687979539E-2</v>
      </c>
      <c r="BF1814" s="1">
        <f t="shared" si="1587"/>
        <v>0.63938618925831203</v>
      </c>
      <c r="BG1814" s="1">
        <f t="shared" si="1588"/>
        <v>0.34680306905370845</v>
      </c>
      <c r="BH1814" s="1">
        <f t="shared" si="1589"/>
        <v>-0.19423674872382918</v>
      </c>
      <c r="BI1814" s="1">
        <f t="shared" si="1590"/>
        <v>-0.15328812749171974</v>
      </c>
      <c r="BJ1814" s="1">
        <f t="shared" si="1591"/>
        <v>-0.13974609161167986</v>
      </c>
      <c r="BK1814" s="1">
        <f t="shared" si="1592"/>
        <v>-0.19131934942165477</v>
      </c>
      <c r="BL1814">
        <v>-0.90201888508410488</v>
      </c>
      <c r="BM1814" s="1" t="s">
        <v>1304</v>
      </c>
      <c r="BN1814" s="1" t="str">
        <f t="shared" si="1593"/>
        <v>ESTERIL</v>
      </c>
      <c r="BO1814" s="1" t="s">
        <v>1304</v>
      </c>
    </row>
    <row r="1815" spans="1:67" x14ac:dyDescent="0.25">
      <c r="A1815" s="2" t="s">
        <v>1362</v>
      </c>
      <c r="B1815" s="2" t="s">
        <v>103</v>
      </c>
      <c r="C1815" s="2" t="s">
        <v>953</v>
      </c>
      <c r="D1815" s="2" t="e">
        <f>D1814+1</f>
        <v>#VALUE!</v>
      </c>
      <c r="E1815" s="6" t="s">
        <v>5</v>
      </c>
      <c r="F1815" s="2">
        <v>1</v>
      </c>
      <c r="G1815" s="2">
        <v>10</v>
      </c>
      <c r="H1815" s="2">
        <f>H1814+1</f>
        <v>213</v>
      </c>
      <c r="I1815" s="2">
        <v>56</v>
      </c>
      <c r="J1815" s="35">
        <v>-888</v>
      </c>
      <c r="K1815" s="2"/>
      <c r="L1815" s="2"/>
      <c r="M1815" s="2"/>
      <c r="N1815" s="2">
        <v>0</v>
      </c>
      <c r="O1815" s="2">
        <v>3093</v>
      </c>
      <c r="P1815" s="2">
        <v>0</v>
      </c>
      <c r="Q1815" s="2">
        <v>564</v>
      </c>
      <c r="R1815" s="5">
        <v>0</v>
      </c>
      <c r="S1815" s="5">
        <v>5</v>
      </c>
      <c r="T1815" s="5">
        <v>1503</v>
      </c>
      <c r="U1815" s="5">
        <v>455</v>
      </c>
      <c r="V1815" s="5">
        <v>10</v>
      </c>
      <c r="W1815" s="5">
        <v>52</v>
      </c>
      <c r="X1815" s="5">
        <v>0</v>
      </c>
      <c r="Y1815" s="5">
        <v>1</v>
      </c>
      <c r="Z1815" s="5">
        <v>1321</v>
      </c>
      <c r="AA1815" s="5">
        <v>670</v>
      </c>
      <c r="AB1815" s="5">
        <v>1</v>
      </c>
      <c r="AC1815" s="5">
        <v>32</v>
      </c>
      <c r="AD1815" s="5">
        <v>0</v>
      </c>
      <c r="AE1815" s="5">
        <v>35</v>
      </c>
      <c r="AF1815" s="5">
        <v>1603</v>
      </c>
      <c r="AG1815" s="5">
        <v>242</v>
      </c>
      <c r="AH1815" s="5">
        <v>53</v>
      </c>
      <c r="AI1815" s="5">
        <v>94</v>
      </c>
      <c r="AJ1815" s="5">
        <v>0</v>
      </c>
      <c r="AK1815" s="5">
        <v>0</v>
      </c>
      <c r="AL1815" s="5">
        <v>1152</v>
      </c>
      <c r="AM1815" s="5">
        <v>856</v>
      </c>
      <c r="AN1815" s="5">
        <v>0</v>
      </c>
      <c r="AO1815" s="5">
        <v>17</v>
      </c>
      <c r="AP1815" s="1">
        <f t="shared" si="1571"/>
        <v>0</v>
      </c>
      <c r="AQ1815" s="1">
        <f t="shared" si="1572"/>
        <v>1</v>
      </c>
      <c r="AR1815" s="1">
        <f t="shared" si="1573"/>
        <v>0</v>
      </c>
      <c r="AS1815" s="1">
        <f t="shared" si="1574"/>
        <v>7.4074074074074077E-3</v>
      </c>
      <c r="AT1815" s="1">
        <f t="shared" si="1575"/>
        <v>0.74222222222222223</v>
      </c>
      <c r="AU1815" s="1">
        <f t="shared" si="1576"/>
        <v>0.25037037037037035</v>
      </c>
      <c r="AV1815" s="1">
        <f t="shared" si="1577"/>
        <v>0</v>
      </c>
      <c r="AW1815" s="1">
        <f t="shared" si="1578"/>
        <v>9.8765432098765434E-4</v>
      </c>
      <c r="AX1815" s="1">
        <f t="shared" si="1579"/>
        <v>0.65234567901234564</v>
      </c>
      <c r="AY1815" s="1">
        <f t="shared" si="1580"/>
        <v>0.34666666666666668</v>
      </c>
      <c r="AZ1815" s="1">
        <f t="shared" si="1581"/>
        <v>0</v>
      </c>
      <c r="BA1815" s="1">
        <f t="shared" si="1582"/>
        <v>4.3413912185495805E-2</v>
      </c>
      <c r="BB1815" s="1">
        <f t="shared" si="1583"/>
        <v>0.79082387765170203</v>
      </c>
      <c r="BC1815" s="1">
        <f t="shared" si="1584"/>
        <v>0.16576221016280218</v>
      </c>
      <c r="BD1815" s="1">
        <f t="shared" si="1585"/>
        <v>0</v>
      </c>
      <c r="BE1815" s="1">
        <f t="shared" si="1586"/>
        <v>0</v>
      </c>
      <c r="BF1815" s="1">
        <f t="shared" si="1587"/>
        <v>0.56888888888888889</v>
      </c>
      <c r="BG1815" s="1">
        <f t="shared" si="1588"/>
        <v>0.43111111111111111</v>
      </c>
      <c r="BH1815" s="1">
        <f t="shared" si="1589"/>
        <v>-0.24497254846349412</v>
      </c>
      <c r="BI1815" s="1">
        <f t="shared" si="1590"/>
        <v>-0.18552220993616017</v>
      </c>
      <c r="BJ1815" s="1">
        <f t="shared" si="1591"/>
        <v>-0.1294660469637792</v>
      </c>
      <c r="BK1815" s="1">
        <f t="shared" si="1592"/>
        <v>-0.10192022633886388</v>
      </c>
      <c r="BL1815">
        <v>-0.77380688569190625</v>
      </c>
      <c r="BM1815" s="1" t="s">
        <v>1304</v>
      </c>
      <c r="BN1815" s="1" t="str">
        <f t="shared" si="1593"/>
        <v>ESTERIL</v>
      </c>
      <c r="BO1815" s="1" t="s">
        <v>1304</v>
      </c>
    </row>
    <row r="1816" spans="1:67" x14ac:dyDescent="0.25">
      <c r="A1816" s="2" t="s">
        <v>1362</v>
      </c>
      <c r="B1816" s="2" t="s">
        <v>104</v>
      </c>
      <c r="C1816" s="2" t="s">
        <v>161</v>
      </c>
      <c r="D1816" s="2" t="e">
        <f>D1815+1</f>
        <v>#VALUE!</v>
      </c>
      <c r="E1816" s="6" t="s">
        <v>5</v>
      </c>
      <c r="F1816" s="2">
        <v>1</v>
      </c>
      <c r="G1816" s="2">
        <v>35</v>
      </c>
      <c r="H1816" s="2">
        <f>H1815+1</f>
        <v>214</v>
      </c>
      <c r="I1816" s="2">
        <v>6</v>
      </c>
      <c r="J1816" s="37">
        <v>0.24</v>
      </c>
      <c r="K1816" s="2">
        <v>0.13300000000000001</v>
      </c>
      <c r="L1816" s="2"/>
      <c r="M1816" s="2"/>
      <c r="N1816" s="2">
        <v>39</v>
      </c>
      <c r="O1816" s="2">
        <v>836</v>
      </c>
      <c r="P1816" s="2">
        <v>32</v>
      </c>
      <c r="Q1816" s="2">
        <v>0</v>
      </c>
      <c r="R1816" s="5">
        <v>0</v>
      </c>
      <c r="S1816" s="5">
        <v>16</v>
      </c>
      <c r="T1816" s="5">
        <v>319</v>
      </c>
      <c r="U1816" s="5">
        <v>117</v>
      </c>
      <c r="V1816" s="5">
        <v>0</v>
      </c>
      <c r="W1816" s="5">
        <v>0</v>
      </c>
      <c r="X1816" s="5">
        <v>0</v>
      </c>
      <c r="Y1816" s="5">
        <v>8</v>
      </c>
      <c r="Z1816" s="5">
        <v>270</v>
      </c>
      <c r="AA1816" s="5">
        <v>141</v>
      </c>
      <c r="AB1816" s="5">
        <v>0</v>
      </c>
      <c r="AC1816" s="5">
        <v>0</v>
      </c>
      <c r="AD1816" s="5">
        <v>0</v>
      </c>
      <c r="AE1816" s="5">
        <v>27</v>
      </c>
      <c r="AF1816" s="5">
        <v>346</v>
      </c>
      <c r="AG1816" s="5">
        <v>75</v>
      </c>
      <c r="AH1816" s="5">
        <v>4</v>
      </c>
      <c r="AI1816" s="5">
        <v>0</v>
      </c>
      <c r="AJ1816" s="5">
        <v>0</v>
      </c>
      <c r="AK1816" s="5">
        <v>6</v>
      </c>
      <c r="AL1816" s="5">
        <v>234</v>
      </c>
      <c r="AM1816" s="5">
        <v>212</v>
      </c>
      <c r="AN1816" s="5">
        <v>0</v>
      </c>
      <c r="AO1816" s="5">
        <v>0</v>
      </c>
      <c r="AP1816" s="1">
        <f t="shared" si="1571"/>
        <v>7.8280044101433299E-2</v>
      </c>
      <c r="AQ1816" s="1">
        <f t="shared" si="1572"/>
        <v>0.9217199558985667</v>
      </c>
      <c r="AR1816" s="1">
        <f t="shared" si="1573"/>
        <v>0</v>
      </c>
      <c r="AS1816" s="1">
        <f t="shared" si="1574"/>
        <v>3.5398230088495575E-2</v>
      </c>
      <c r="AT1816" s="1">
        <f t="shared" si="1575"/>
        <v>0.70575221238938057</v>
      </c>
      <c r="AU1816" s="1">
        <f t="shared" si="1576"/>
        <v>0.25884955752212391</v>
      </c>
      <c r="AV1816" s="1">
        <f t="shared" si="1577"/>
        <v>0</v>
      </c>
      <c r="AW1816" s="1">
        <f t="shared" si="1578"/>
        <v>1.9093078758949882E-2</v>
      </c>
      <c r="AX1816" s="1">
        <f t="shared" si="1579"/>
        <v>0.64439140811455842</v>
      </c>
      <c r="AY1816" s="1">
        <f t="shared" si="1580"/>
        <v>0.33651551312649164</v>
      </c>
      <c r="AZ1816" s="1">
        <f t="shared" si="1581"/>
        <v>0</v>
      </c>
      <c r="BA1816" s="1">
        <f t="shared" si="1582"/>
        <v>6.8584070796460173E-2</v>
      </c>
      <c r="BB1816" s="1">
        <f t="shared" si="1583"/>
        <v>0.76548672566371678</v>
      </c>
      <c r="BC1816" s="1">
        <f t="shared" si="1584"/>
        <v>0.16592920353982302</v>
      </c>
      <c r="BD1816" s="1">
        <f t="shared" si="1585"/>
        <v>0</v>
      </c>
      <c r="BE1816" s="1">
        <f t="shared" si="1586"/>
        <v>1.3274336283185841E-2</v>
      </c>
      <c r="BF1816" s="1">
        <f t="shared" si="1587"/>
        <v>0.51769911504424782</v>
      </c>
      <c r="BG1816" s="1">
        <f t="shared" si="1588"/>
        <v>0.46902654867256638</v>
      </c>
      <c r="BH1816" s="1">
        <f t="shared" si="1589"/>
        <v>-0.28592257740123928</v>
      </c>
      <c r="BI1816" s="1">
        <f t="shared" si="1590"/>
        <v>-0.19085025880730805</v>
      </c>
      <c r="BJ1816" s="1">
        <f t="shared" si="1591"/>
        <v>-0.15134775175420095</v>
      </c>
      <c r="BK1816" s="1">
        <f t="shared" si="1592"/>
        <v>-0.11606233601860552</v>
      </c>
      <c r="BL1816">
        <v>-0.67617315948882462</v>
      </c>
      <c r="BM1816" s="1" t="s">
        <v>1304</v>
      </c>
      <c r="BN1816" s="1" t="str">
        <f t="shared" si="1593"/>
        <v>MINERIO</v>
      </c>
      <c r="BO1816" s="1" t="s">
        <v>1304</v>
      </c>
    </row>
    <row r="1817" spans="1:67" x14ac:dyDescent="0.25">
      <c r="A1817" s="2" t="s">
        <v>521</v>
      </c>
      <c r="B1817" s="2" t="s">
        <v>103</v>
      </c>
      <c r="C1817" s="2" t="s">
        <v>161</v>
      </c>
      <c r="D1817" s="2" t="s">
        <v>702</v>
      </c>
      <c r="E1817" s="6" t="s">
        <v>5</v>
      </c>
      <c r="G1817" s="2">
        <v>5</v>
      </c>
      <c r="H1817" s="2">
        <v>36</v>
      </c>
      <c r="I1817" s="2">
        <v>90</v>
      </c>
      <c r="J1817" s="37">
        <v>0.17</v>
      </c>
      <c r="K1817" s="3">
        <v>1.5</v>
      </c>
      <c r="L1817" s="2"/>
      <c r="M1817" s="2"/>
      <c r="N1817" s="2">
        <v>263</v>
      </c>
      <c r="O1817" s="2">
        <v>2329</v>
      </c>
      <c r="P1817" s="2">
        <v>0</v>
      </c>
      <c r="Q1817" s="2">
        <v>569</v>
      </c>
      <c r="R1817" s="5">
        <v>0</v>
      </c>
      <c r="S1817" s="5">
        <v>11</v>
      </c>
      <c r="T1817" s="5">
        <v>1313</v>
      </c>
      <c r="U1817" s="5">
        <v>342</v>
      </c>
      <c r="V1817" s="5">
        <v>16</v>
      </c>
      <c r="W1817" s="5">
        <v>43</v>
      </c>
      <c r="X1817" s="5">
        <v>0</v>
      </c>
      <c r="Y1817" s="5">
        <v>3</v>
      </c>
      <c r="Z1817" s="5">
        <v>1218</v>
      </c>
      <c r="AA1817" s="5">
        <v>466</v>
      </c>
      <c r="AB1817" s="5">
        <v>7</v>
      </c>
      <c r="AC1817" s="5">
        <v>29</v>
      </c>
      <c r="AD1817" s="1">
        <v>0</v>
      </c>
      <c r="AE1817" s="1">
        <v>41</v>
      </c>
      <c r="AF1817" s="1">
        <v>1337</v>
      </c>
      <c r="AG1817" s="1">
        <v>211</v>
      </c>
      <c r="AH1817" s="1">
        <v>60</v>
      </c>
      <c r="AI1817" s="1">
        <v>76</v>
      </c>
      <c r="AJ1817" s="1">
        <v>0</v>
      </c>
      <c r="AK1817" s="1">
        <v>0</v>
      </c>
      <c r="AL1817" s="1">
        <v>1145</v>
      </c>
      <c r="AM1817" s="1">
        <v>559</v>
      </c>
      <c r="AN1817" s="1">
        <v>0</v>
      </c>
      <c r="AO1817" s="1">
        <v>18</v>
      </c>
      <c r="AP1817" s="1">
        <f t="shared" si="1571"/>
        <v>8.3201518506801644E-2</v>
      </c>
      <c r="AQ1817" s="1">
        <f t="shared" si="1572"/>
        <v>0.91679848149319831</v>
      </c>
      <c r="AR1817" s="1">
        <f t="shared" si="1573"/>
        <v>0</v>
      </c>
      <c r="AS1817" s="1">
        <f t="shared" si="1574"/>
        <v>1.5652173913043479E-2</v>
      </c>
      <c r="AT1817" s="1">
        <f t="shared" si="1575"/>
        <v>0.76115942028985506</v>
      </c>
      <c r="AU1817" s="1">
        <f t="shared" si="1576"/>
        <v>0.22318840579710145</v>
      </c>
      <c r="AV1817" s="1">
        <f t="shared" si="1577"/>
        <v>0</v>
      </c>
      <c r="AW1817" s="1">
        <f t="shared" si="1578"/>
        <v>5.8038305281485781E-3</v>
      </c>
      <c r="AX1817" s="1">
        <f t="shared" si="1579"/>
        <v>0.7069065583284968</v>
      </c>
      <c r="AY1817" s="1">
        <f t="shared" si="1580"/>
        <v>0.28728961114335461</v>
      </c>
      <c r="AZ1817" s="1">
        <f t="shared" si="1581"/>
        <v>0</v>
      </c>
      <c r="BA1817" s="1">
        <f t="shared" si="1582"/>
        <v>5.8550724637681156E-2</v>
      </c>
      <c r="BB1817" s="1">
        <f t="shared" si="1583"/>
        <v>0.77507246376811589</v>
      </c>
      <c r="BC1817" s="1">
        <f t="shared" si="1584"/>
        <v>0.16637681159420289</v>
      </c>
      <c r="BD1817" s="1">
        <f t="shared" si="1585"/>
        <v>0</v>
      </c>
      <c r="BE1817" s="1">
        <f t="shared" si="1586"/>
        <v>0</v>
      </c>
      <c r="BF1817" s="1">
        <f t="shared" si="1587"/>
        <v>0.664924506387921</v>
      </c>
      <c r="BG1817" s="1">
        <f t="shared" si="1588"/>
        <v>0.335075493612079</v>
      </c>
      <c r="BH1817" s="1">
        <f t="shared" si="1589"/>
        <v>-0.17722766044172916</v>
      </c>
      <c r="BI1817" s="1">
        <f t="shared" si="1590"/>
        <v>-0.15063798915117194</v>
      </c>
      <c r="BJ1817" s="1">
        <f t="shared" si="1591"/>
        <v>-0.11852437331981359</v>
      </c>
      <c r="BK1817" s="1">
        <f t="shared" si="1592"/>
        <v>-0.11065769214730858</v>
      </c>
      <c r="BL1817">
        <v>-0.73019332143892113</v>
      </c>
      <c r="BM1817" s="1" t="s">
        <v>1304</v>
      </c>
      <c r="BN1817" s="1" t="str">
        <f t="shared" si="1593"/>
        <v>MINERIO</v>
      </c>
      <c r="BO1817" s="1" t="s">
        <v>1304</v>
      </c>
    </row>
    <row r="1818" spans="1:67" x14ac:dyDescent="0.25">
      <c r="A1818" s="2" t="s">
        <v>1362</v>
      </c>
      <c r="B1818" s="2" t="s">
        <v>103</v>
      </c>
      <c r="C1818" s="2" t="s">
        <v>1408</v>
      </c>
      <c r="D1818" s="2" t="e">
        <f>D1817+1</f>
        <v>#VALUE!</v>
      </c>
      <c r="E1818" s="6" t="s">
        <v>5</v>
      </c>
      <c r="G1818" s="2">
        <v>7</v>
      </c>
      <c r="H1818" s="2">
        <v>7</v>
      </c>
      <c r="I1818" s="35">
        <v>-888</v>
      </c>
      <c r="J1818" s="35">
        <v>-888</v>
      </c>
      <c r="K1818" s="5"/>
      <c r="L1818" s="5"/>
      <c r="M1818" s="5"/>
      <c r="N1818" s="5">
        <v>0</v>
      </c>
      <c r="O1818" s="5">
        <v>2057</v>
      </c>
      <c r="P1818" s="5">
        <v>0</v>
      </c>
      <c r="Q1818" s="5">
        <v>475</v>
      </c>
      <c r="R1818" s="5">
        <v>0</v>
      </c>
      <c r="S1818" s="5">
        <v>7</v>
      </c>
      <c r="T1818" s="5">
        <v>1028</v>
      </c>
      <c r="U1818" s="5">
        <v>267</v>
      </c>
      <c r="V1818" s="5">
        <v>11</v>
      </c>
      <c r="W1818" s="5">
        <v>48</v>
      </c>
      <c r="X1818" s="5">
        <v>0</v>
      </c>
      <c r="Y1818" s="5">
        <v>4</v>
      </c>
      <c r="Z1818" s="5">
        <v>924</v>
      </c>
      <c r="AA1818" s="5">
        <v>398</v>
      </c>
      <c r="AB1818" s="5">
        <v>8</v>
      </c>
      <c r="AC1818" s="5">
        <v>27</v>
      </c>
      <c r="AD1818" s="5">
        <v>0</v>
      </c>
      <c r="AE1818" s="5">
        <v>46</v>
      </c>
      <c r="AF1818" s="5">
        <v>1023</v>
      </c>
      <c r="AG1818" s="5">
        <v>150</v>
      </c>
      <c r="AH1818" s="5">
        <v>65</v>
      </c>
      <c r="AI1818" s="5">
        <v>78</v>
      </c>
      <c r="AJ1818" s="5">
        <v>0</v>
      </c>
      <c r="AK1818" s="5">
        <v>0</v>
      </c>
      <c r="AL1818" s="5">
        <v>843</v>
      </c>
      <c r="AM1818" s="5">
        <v>503</v>
      </c>
      <c r="AN1818" s="5">
        <v>0</v>
      </c>
      <c r="AO1818" s="5">
        <v>15</v>
      </c>
      <c r="AP1818" s="1">
        <f t="shared" si="1571"/>
        <v>0</v>
      </c>
      <c r="AQ1818" s="1">
        <f t="shared" si="1572"/>
        <v>1</v>
      </c>
      <c r="AR1818" s="1">
        <f t="shared" si="1573"/>
        <v>0</v>
      </c>
      <c r="AS1818" s="1">
        <f t="shared" si="1574"/>
        <v>1.3225569434239529E-2</v>
      </c>
      <c r="AT1818" s="1">
        <f t="shared" si="1575"/>
        <v>0.75532696546656874</v>
      </c>
      <c r="AU1818" s="1">
        <f t="shared" si="1576"/>
        <v>0.23144746509919176</v>
      </c>
      <c r="AV1818" s="1">
        <f t="shared" si="1577"/>
        <v>0</v>
      </c>
      <c r="AW1818" s="1">
        <f t="shared" si="1578"/>
        <v>8.8170462894930201E-3</v>
      </c>
      <c r="AX1818" s="1">
        <f t="shared" si="1579"/>
        <v>0.67891256429096247</v>
      </c>
      <c r="AY1818" s="1">
        <f t="shared" si="1580"/>
        <v>0.31227038941954444</v>
      </c>
      <c r="AZ1818" s="1">
        <f t="shared" si="1581"/>
        <v>0</v>
      </c>
      <c r="BA1818" s="1">
        <f t="shared" si="1582"/>
        <v>8.1497797356828189E-2</v>
      </c>
      <c r="BB1818" s="1">
        <f t="shared" si="1583"/>
        <v>0.75110132158590304</v>
      </c>
      <c r="BC1818" s="1">
        <f t="shared" si="1584"/>
        <v>0.16740088105726872</v>
      </c>
      <c r="BD1818" s="1">
        <f t="shared" si="1585"/>
        <v>0</v>
      </c>
      <c r="BE1818" s="1">
        <f t="shared" si="1586"/>
        <v>0</v>
      </c>
      <c r="BF1818" s="1">
        <f t="shared" si="1587"/>
        <v>0.61939750183688469</v>
      </c>
      <c r="BG1818" s="1">
        <f t="shared" si="1588"/>
        <v>0.38060249816311537</v>
      </c>
      <c r="BH1818" s="1">
        <f t="shared" si="1589"/>
        <v>-0.20803055057859232</v>
      </c>
      <c r="BI1818" s="1">
        <f t="shared" si="1590"/>
        <v>-0.16818615398322803</v>
      </c>
      <c r="BJ1818" s="1">
        <f t="shared" si="1591"/>
        <v>-0.12186501054407774</v>
      </c>
      <c r="BK1818" s="1">
        <f t="shared" si="1592"/>
        <v>-0.12430147386460622</v>
      </c>
      <c r="BL1818">
        <v>-0.80701482435110516</v>
      </c>
      <c r="BM1818" s="1" t="s">
        <v>1304</v>
      </c>
      <c r="BN1818" s="1" t="str">
        <f t="shared" si="1593"/>
        <v>ESTERIL</v>
      </c>
      <c r="BO1818" s="1" t="s">
        <v>1304</v>
      </c>
    </row>
    <row r="1819" spans="1:67" x14ac:dyDescent="0.25">
      <c r="A1819" s="2" t="s">
        <v>1362</v>
      </c>
      <c r="B1819" s="2" t="s">
        <v>103</v>
      </c>
      <c r="C1819" s="2" t="s">
        <v>953</v>
      </c>
      <c r="D1819" s="2" t="e">
        <f>D1818+1</f>
        <v>#VALUE!</v>
      </c>
      <c r="E1819" s="6" t="s">
        <v>5</v>
      </c>
      <c r="F1819" s="2">
        <v>1</v>
      </c>
      <c r="G1819" s="2">
        <v>12</v>
      </c>
      <c r="H1819" s="2">
        <f>H1818+1</f>
        <v>8</v>
      </c>
      <c r="I1819" s="2">
        <v>50</v>
      </c>
      <c r="J1819" s="35">
        <v>-888</v>
      </c>
      <c r="K1819" s="2"/>
      <c r="L1819" s="2"/>
      <c r="M1819" s="2"/>
      <c r="N1819" s="2">
        <v>0</v>
      </c>
      <c r="O1819" s="2">
        <v>2808</v>
      </c>
      <c r="P1819" s="2">
        <v>0</v>
      </c>
      <c r="Q1819" s="2">
        <v>633</v>
      </c>
      <c r="R1819" s="5">
        <v>0</v>
      </c>
      <c r="S1819" s="5">
        <v>22</v>
      </c>
      <c r="T1819" s="5">
        <v>1396</v>
      </c>
      <c r="U1819" s="5">
        <v>359</v>
      </c>
      <c r="V1819" s="5">
        <v>29</v>
      </c>
      <c r="W1819" s="5">
        <v>76</v>
      </c>
      <c r="X1819" s="5">
        <v>0</v>
      </c>
      <c r="Y1819" s="5">
        <v>12</v>
      </c>
      <c r="Z1819" s="5">
        <v>1274</v>
      </c>
      <c r="AA1819" s="5">
        <v>533</v>
      </c>
      <c r="AB1819" s="5">
        <v>14</v>
      </c>
      <c r="AC1819" s="5">
        <v>49</v>
      </c>
      <c r="AD1819" s="5">
        <v>0</v>
      </c>
      <c r="AE1819" s="5">
        <v>65</v>
      </c>
      <c r="AF1819" s="5">
        <v>1420</v>
      </c>
      <c r="AG1819" s="5">
        <v>202</v>
      </c>
      <c r="AH1819" s="5">
        <v>81</v>
      </c>
      <c r="AI1819" s="5">
        <v>114</v>
      </c>
      <c r="AJ1819" s="5">
        <v>0</v>
      </c>
      <c r="AK1819" s="5">
        <v>3</v>
      </c>
      <c r="AL1819" s="5">
        <v>1177</v>
      </c>
      <c r="AM1819" s="5">
        <v>668</v>
      </c>
      <c r="AN1819" s="5">
        <v>3</v>
      </c>
      <c r="AO1819" s="5">
        <v>31</v>
      </c>
      <c r="AP1819" s="1">
        <f t="shared" si="1571"/>
        <v>0</v>
      </c>
      <c r="AQ1819" s="1">
        <f t="shared" si="1572"/>
        <v>1</v>
      </c>
      <c r="AR1819" s="1">
        <f t="shared" si="1573"/>
        <v>0</v>
      </c>
      <c r="AS1819" s="1">
        <f t="shared" si="1574"/>
        <v>2.7098831030818279E-2</v>
      </c>
      <c r="AT1819" s="1">
        <f t="shared" si="1575"/>
        <v>0.74176408076514344</v>
      </c>
      <c r="AU1819" s="1">
        <f t="shared" si="1576"/>
        <v>0.23113708820403825</v>
      </c>
      <c r="AV1819" s="1">
        <f t="shared" si="1577"/>
        <v>0</v>
      </c>
      <c r="AW1819" s="1">
        <f t="shared" si="1578"/>
        <v>1.381509032943677E-2</v>
      </c>
      <c r="AX1819" s="1">
        <f t="shared" si="1579"/>
        <v>0.67693942614240166</v>
      </c>
      <c r="AY1819" s="1">
        <f t="shared" si="1580"/>
        <v>0.30924548352816156</v>
      </c>
      <c r="AZ1819" s="1">
        <f t="shared" si="1581"/>
        <v>0</v>
      </c>
      <c r="BA1819" s="1">
        <f t="shared" si="1582"/>
        <v>7.7577045696068006E-2</v>
      </c>
      <c r="BB1819" s="1">
        <f t="shared" si="1583"/>
        <v>0.7545164718384697</v>
      </c>
      <c r="BC1819" s="1">
        <f t="shared" si="1584"/>
        <v>0.16790648246546228</v>
      </c>
      <c r="BD1819" s="1">
        <f t="shared" si="1585"/>
        <v>0</v>
      </c>
      <c r="BE1819" s="1">
        <f t="shared" si="1586"/>
        <v>3.188097768331562E-3</v>
      </c>
      <c r="BF1819" s="1">
        <f t="shared" si="1587"/>
        <v>0.62539851222104148</v>
      </c>
      <c r="BG1819" s="1">
        <f t="shared" si="1588"/>
        <v>0.37141339001062701</v>
      </c>
      <c r="BH1819" s="1">
        <f t="shared" si="1589"/>
        <v>-0.20384315624780339</v>
      </c>
      <c r="BI1819" s="1">
        <f t="shared" si="1590"/>
        <v>-0.16945019109190651</v>
      </c>
      <c r="BJ1819" s="1">
        <f t="shared" si="1591"/>
        <v>-0.12973420080409584</v>
      </c>
      <c r="BK1819" s="1">
        <f t="shared" si="1592"/>
        <v>-0.12233127470818163</v>
      </c>
      <c r="BL1819">
        <v>-0.75598129579736462</v>
      </c>
      <c r="BM1819" s="1" t="s">
        <v>1304</v>
      </c>
      <c r="BN1819" s="1" t="str">
        <f t="shared" si="1593"/>
        <v>ESTERIL</v>
      </c>
      <c r="BO1819" s="1" t="s">
        <v>1304</v>
      </c>
    </row>
    <row r="1820" spans="1:67" x14ac:dyDescent="0.25">
      <c r="A1820" s="2" t="s">
        <v>521</v>
      </c>
      <c r="B1820" s="2" t="s">
        <v>103</v>
      </c>
      <c r="C1820" s="2" t="s">
        <v>161</v>
      </c>
      <c r="D1820" s="2" t="s">
        <v>696</v>
      </c>
      <c r="E1820" s="6" t="s">
        <v>5</v>
      </c>
      <c r="G1820" s="2">
        <v>30</v>
      </c>
      <c r="H1820" s="2">
        <v>30</v>
      </c>
      <c r="I1820" s="2">
        <v>70</v>
      </c>
      <c r="J1820" s="37">
        <v>7.0000000000000007E-2</v>
      </c>
      <c r="K1820" s="3">
        <v>0.03</v>
      </c>
      <c r="L1820" s="2"/>
      <c r="M1820" s="2"/>
      <c r="N1820" s="2">
        <v>0</v>
      </c>
      <c r="O1820" s="2">
        <v>3380</v>
      </c>
      <c r="P1820" s="2">
        <v>0</v>
      </c>
      <c r="Q1820" s="2">
        <v>549</v>
      </c>
      <c r="R1820" s="5">
        <v>0</v>
      </c>
      <c r="S1820" s="5">
        <v>4</v>
      </c>
      <c r="T1820" s="5">
        <v>1635</v>
      </c>
      <c r="U1820" s="5">
        <v>497</v>
      </c>
      <c r="V1820" s="5">
        <v>3</v>
      </c>
      <c r="W1820" s="5">
        <v>43</v>
      </c>
      <c r="X1820" s="5">
        <v>0</v>
      </c>
      <c r="Y1820" s="5">
        <v>0</v>
      </c>
      <c r="Z1820" s="5">
        <v>1428</v>
      </c>
      <c r="AA1820" s="5">
        <v>734</v>
      </c>
      <c r="AB1820" s="5">
        <v>0</v>
      </c>
      <c r="AC1820" s="5">
        <v>20</v>
      </c>
      <c r="AD1820" s="1">
        <v>0</v>
      </c>
      <c r="AE1820" s="1">
        <v>23</v>
      </c>
      <c r="AF1820" s="1">
        <v>1752</v>
      </c>
      <c r="AG1820" s="1">
        <v>274</v>
      </c>
      <c r="AH1820" s="1">
        <v>40</v>
      </c>
      <c r="AI1820" s="1">
        <v>96</v>
      </c>
      <c r="AJ1820" s="1">
        <v>0</v>
      </c>
      <c r="AK1820" s="1">
        <v>0</v>
      </c>
      <c r="AL1820" s="1">
        <v>1249</v>
      </c>
      <c r="AM1820" s="1">
        <v>921</v>
      </c>
      <c r="AN1820" s="1">
        <v>0</v>
      </c>
      <c r="AO1820" s="1">
        <v>12</v>
      </c>
      <c r="AP1820" s="1">
        <f t="shared" si="1571"/>
        <v>0</v>
      </c>
      <c r="AQ1820" s="1">
        <f t="shared" si="1572"/>
        <v>1</v>
      </c>
      <c r="AR1820" s="1">
        <f t="shared" si="1573"/>
        <v>0</v>
      </c>
      <c r="AS1820" s="1">
        <f t="shared" si="1574"/>
        <v>3.2080659945004585E-3</v>
      </c>
      <c r="AT1820" s="1">
        <f t="shared" si="1575"/>
        <v>0.74931255728689272</v>
      </c>
      <c r="AU1820" s="1">
        <f t="shared" si="1576"/>
        <v>0.24747937671860679</v>
      </c>
      <c r="AV1820" s="1">
        <f t="shared" si="1577"/>
        <v>0</v>
      </c>
      <c r="AW1820" s="1">
        <f t="shared" si="1578"/>
        <v>0</v>
      </c>
      <c r="AX1820" s="1">
        <f t="shared" si="1579"/>
        <v>0.65444546287809346</v>
      </c>
      <c r="AY1820" s="1">
        <f t="shared" si="1580"/>
        <v>0.34555453712190654</v>
      </c>
      <c r="AZ1820" s="1">
        <f t="shared" si="1581"/>
        <v>0</v>
      </c>
      <c r="BA1820" s="1">
        <f t="shared" si="1582"/>
        <v>2.8832951945080093E-2</v>
      </c>
      <c r="BB1820" s="1">
        <f t="shared" si="1583"/>
        <v>0.80183066361556066</v>
      </c>
      <c r="BC1820" s="1">
        <f t="shared" si="1584"/>
        <v>0.16933638443935928</v>
      </c>
      <c r="BD1820" s="1">
        <f t="shared" si="1585"/>
        <v>0</v>
      </c>
      <c r="BE1820" s="1">
        <f t="shared" si="1586"/>
        <v>0</v>
      </c>
      <c r="BF1820" s="1">
        <f t="shared" si="1587"/>
        <v>0.57241063244729606</v>
      </c>
      <c r="BG1820" s="1">
        <f t="shared" si="1588"/>
        <v>0.42758936755270394</v>
      </c>
      <c r="BH1820" s="1">
        <f t="shared" si="1589"/>
        <v>-0.24229230787818756</v>
      </c>
      <c r="BI1820" s="1">
        <f t="shared" si="1590"/>
        <v>-0.18412653881216751</v>
      </c>
      <c r="BJ1820" s="1">
        <f t="shared" si="1591"/>
        <v>-0.12533698925601822</v>
      </c>
      <c r="BK1820" s="1">
        <f t="shared" si="1592"/>
        <v>-9.5917339474378707E-2</v>
      </c>
      <c r="BL1820">
        <v>-0.73612849181974693</v>
      </c>
      <c r="BM1820" s="1" t="s">
        <v>1304</v>
      </c>
      <c r="BN1820" s="1" t="str">
        <f t="shared" si="1593"/>
        <v>MINERIO</v>
      </c>
      <c r="BO1820" s="1" t="s">
        <v>1304</v>
      </c>
    </row>
    <row r="1821" spans="1:67" x14ac:dyDescent="0.25">
      <c r="A1821" s="2" t="s">
        <v>158</v>
      </c>
      <c r="B1821" s="2" t="s">
        <v>103</v>
      </c>
      <c r="C1821" s="2" t="s">
        <v>161</v>
      </c>
      <c r="D1821" s="2" t="s">
        <v>302</v>
      </c>
      <c r="E1821" s="2" t="s">
        <v>5</v>
      </c>
      <c r="F1821" s="2">
        <v>8</v>
      </c>
      <c r="G1821" s="2">
        <v>8</v>
      </c>
      <c r="H1821" s="2">
        <v>209</v>
      </c>
      <c r="I1821" s="2">
        <v>45</v>
      </c>
      <c r="J1821" s="37">
        <v>0.08</v>
      </c>
      <c r="K1821" s="7">
        <v>0.02</v>
      </c>
      <c r="N1821" s="3">
        <v>36</v>
      </c>
      <c r="O1821" s="3">
        <v>1897</v>
      </c>
      <c r="P1821" s="3">
        <v>0</v>
      </c>
      <c r="Q1821" s="3">
        <v>589</v>
      </c>
      <c r="R1821" s="3">
        <v>0</v>
      </c>
      <c r="S1821" s="3">
        <v>7</v>
      </c>
      <c r="T1821" s="3">
        <v>1000</v>
      </c>
      <c r="U1821" s="3">
        <v>271</v>
      </c>
      <c r="V1821" s="3">
        <v>6</v>
      </c>
      <c r="W1821" s="3">
        <v>39</v>
      </c>
      <c r="X1821" s="3">
        <v>0</v>
      </c>
      <c r="Y1821" s="3">
        <v>1</v>
      </c>
      <c r="Z1821" s="3">
        <v>898</v>
      </c>
      <c r="AA1821" s="3">
        <v>396</v>
      </c>
      <c r="AB1821" s="3">
        <v>1</v>
      </c>
      <c r="AC1821" s="3">
        <v>27</v>
      </c>
      <c r="AD1821" s="3">
        <v>0</v>
      </c>
      <c r="AE1821" s="3">
        <v>32</v>
      </c>
      <c r="AF1821" s="3">
        <v>1036</v>
      </c>
      <c r="AG1821" s="3">
        <v>167</v>
      </c>
      <c r="AH1821" s="3">
        <v>29</v>
      </c>
      <c r="AI1821" s="1">
        <v>61</v>
      </c>
      <c r="AJ1821" s="1">
        <v>0</v>
      </c>
      <c r="AK1821" s="1">
        <v>0</v>
      </c>
      <c r="AL1821" s="1">
        <v>823</v>
      </c>
      <c r="AM1821" s="1">
        <v>484</v>
      </c>
      <c r="AN1821" s="1">
        <v>0</v>
      </c>
      <c r="AO1821" s="1">
        <v>16</v>
      </c>
      <c r="AP1821" s="1">
        <f t="shared" si="1571"/>
        <v>1.4274385408406027E-2</v>
      </c>
      <c r="AQ1821" s="1">
        <f t="shared" si="1572"/>
        <v>0.98572561459159402</v>
      </c>
      <c r="AR1821" s="1">
        <f t="shared" si="1573"/>
        <v>0</v>
      </c>
      <c r="AS1821" s="1">
        <f t="shared" si="1574"/>
        <v>9.8261526832955411E-3</v>
      </c>
      <c r="AT1821" s="1">
        <f t="shared" si="1575"/>
        <v>0.75585789871504161</v>
      </c>
      <c r="AU1821" s="1">
        <f t="shared" si="1576"/>
        <v>0.23431594860166288</v>
      </c>
      <c r="AV1821" s="1">
        <f t="shared" si="1577"/>
        <v>0</v>
      </c>
      <c r="AW1821" s="1">
        <f t="shared" si="1578"/>
        <v>1.5117157974300832E-3</v>
      </c>
      <c r="AX1821" s="1">
        <f t="shared" si="1579"/>
        <v>0.67876039304610736</v>
      </c>
      <c r="AY1821" s="1">
        <f t="shared" si="1580"/>
        <v>0.31972789115646261</v>
      </c>
      <c r="AZ1821" s="1">
        <f t="shared" si="1581"/>
        <v>0</v>
      </c>
      <c r="BA1821" s="1">
        <f t="shared" si="1582"/>
        <v>4.6037735849056606E-2</v>
      </c>
      <c r="BB1821" s="1">
        <f t="shared" si="1583"/>
        <v>0.78188679245283021</v>
      </c>
      <c r="BC1821" s="1">
        <f t="shared" si="1584"/>
        <v>0.17207547169811321</v>
      </c>
      <c r="BD1821" s="1">
        <f t="shared" si="1585"/>
        <v>0</v>
      </c>
      <c r="BE1821" s="1">
        <f t="shared" si="1586"/>
        <v>0</v>
      </c>
      <c r="BF1821" s="1">
        <f t="shared" si="1587"/>
        <v>0.62207105064247925</v>
      </c>
      <c r="BG1821" s="1">
        <f t="shared" si="1588"/>
        <v>0.3779289493575208</v>
      </c>
      <c r="BH1821" s="1">
        <f t="shared" si="1589"/>
        <v>-0.2061600089752311</v>
      </c>
      <c r="BI1821" s="1">
        <f t="shared" si="1590"/>
        <v>-0.16828350752019658</v>
      </c>
      <c r="BJ1821" s="1">
        <f t="shared" si="1591"/>
        <v>-0.12155984418750095</v>
      </c>
      <c r="BK1821" s="1">
        <f t="shared" si="1592"/>
        <v>-0.10685612286361243</v>
      </c>
      <c r="BL1821">
        <v>-0.73095393761115002</v>
      </c>
      <c r="BM1821" s="1" t="s">
        <v>1304</v>
      </c>
      <c r="BN1821" s="1" t="str">
        <f t="shared" si="1593"/>
        <v>MINERIO</v>
      </c>
      <c r="BO1821" s="1" t="s">
        <v>1304</v>
      </c>
    </row>
    <row r="1822" spans="1:67" x14ac:dyDescent="0.25">
      <c r="A1822" s="2" t="s">
        <v>1362</v>
      </c>
      <c r="B1822" s="2" t="s">
        <v>103</v>
      </c>
      <c r="C1822" s="2" t="s">
        <v>953</v>
      </c>
      <c r="D1822" s="2" t="e">
        <f>D1821+1</f>
        <v>#VALUE!</v>
      </c>
      <c r="E1822" s="6" t="s">
        <v>5</v>
      </c>
      <c r="G1822" s="2">
        <v>10</v>
      </c>
      <c r="H1822" s="2">
        <v>34</v>
      </c>
      <c r="I1822" s="35">
        <v>-888</v>
      </c>
      <c r="J1822" s="35">
        <v>-888</v>
      </c>
      <c r="K1822" s="5"/>
      <c r="L1822" s="5"/>
      <c r="M1822" s="5"/>
      <c r="N1822" s="5">
        <v>0</v>
      </c>
      <c r="O1822" s="5">
        <v>1907</v>
      </c>
      <c r="P1822" s="5">
        <v>0</v>
      </c>
      <c r="Q1822" s="5">
        <v>475</v>
      </c>
      <c r="R1822" s="5">
        <v>0</v>
      </c>
      <c r="S1822" s="5">
        <v>3</v>
      </c>
      <c r="T1822" s="5">
        <v>962</v>
      </c>
      <c r="U1822" s="5">
        <v>230</v>
      </c>
      <c r="V1822" s="5">
        <v>3</v>
      </c>
      <c r="W1822" s="5">
        <v>62</v>
      </c>
      <c r="X1822" s="5">
        <v>0</v>
      </c>
      <c r="Y1822" s="5">
        <v>0</v>
      </c>
      <c r="Z1822" s="5">
        <v>870</v>
      </c>
      <c r="AA1822" s="5">
        <v>359</v>
      </c>
      <c r="AB1822" s="5">
        <v>0</v>
      </c>
      <c r="AC1822" s="5">
        <v>31</v>
      </c>
      <c r="AD1822" s="5">
        <v>0</v>
      </c>
      <c r="AE1822" s="5">
        <v>47</v>
      </c>
      <c r="AF1822" s="5">
        <v>937</v>
      </c>
      <c r="AG1822" s="5">
        <v>131</v>
      </c>
      <c r="AH1822" s="5">
        <v>59</v>
      </c>
      <c r="AI1822" s="5">
        <v>89</v>
      </c>
      <c r="AJ1822" s="5">
        <v>0</v>
      </c>
      <c r="AK1822" s="5">
        <v>0</v>
      </c>
      <c r="AL1822" s="5">
        <v>738</v>
      </c>
      <c r="AM1822" s="5">
        <v>507</v>
      </c>
      <c r="AN1822" s="5">
        <v>0</v>
      </c>
      <c r="AO1822" s="5">
        <v>15</v>
      </c>
      <c r="AP1822" s="1">
        <f t="shared" si="1571"/>
        <v>0</v>
      </c>
      <c r="AQ1822" s="1">
        <f t="shared" si="1572"/>
        <v>1</v>
      </c>
      <c r="AR1822" s="1">
        <f t="shared" si="1573"/>
        <v>0</v>
      </c>
      <c r="AS1822" s="1">
        <f t="shared" si="1574"/>
        <v>4.7619047619047623E-3</v>
      </c>
      <c r="AT1822" s="1">
        <f t="shared" si="1575"/>
        <v>0.76349206349206344</v>
      </c>
      <c r="AU1822" s="1">
        <f t="shared" si="1576"/>
        <v>0.23174603174603176</v>
      </c>
      <c r="AV1822" s="1">
        <f t="shared" si="1577"/>
        <v>0</v>
      </c>
      <c r="AW1822" s="1">
        <f t="shared" si="1578"/>
        <v>0</v>
      </c>
      <c r="AX1822" s="1">
        <f t="shared" si="1579"/>
        <v>0.69047619047619047</v>
      </c>
      <c r="AY1822" s="1">
        <f t="shared" si="1580"/>
        <v>0.30952380952380953</v>
      </c>
      <c r="AZ1822" s="1">
        <f t="shared" si="1581"/>
        <v>0</v>
      </c>
      <c r="BA1822" s="1">
        <f t="shared" si="1582"/>
        <v>8.3927157561361834E-2</v>
      </c>
      <c r="BB1822" s="1">
        <f t="shared" si="1583"/>
        <v>0.74188440221694374</v>
      </c>
      <c r="BC1822" s="1">
        <f t="shared" si="1584"/>
        <v>0.17418844022169439</v>
      </c>
      <c r="BD1822" s="1">
        <f t="shared" si="1585"/>
        <v>0</v>
      </c>
      <c r="BE1822" s="1">
        <f t="shared" si="1586"/>
        <v>0</v>
      </c>
      <c r="BF1822" s="1">
        <f t="shared" si="1587"/>
        <v>0.58571428571428574</v>
      </c>
      <c r="BG1822" s="1">
        <f t="shared" si="1588"/>
        <v>0.41428571428571431</v>
      </c>
      <c r="BH1822" s="1">
        <f t="shared" si="1589"/>
        <v>-0.2323141832945213</v>
      </c>
      <c r="BI1822" s="1">
        <f t="shared" si="1590"/>
        <v>-0.16085129249894439</v>
      </c>
      <c r="BJ1822" s="1">
        <f t="shared" si="1591"/>
        <v>-0.11719547307974996</v>
      </c>
      <c r="BK1822" s="1">
        <f t="shared" si="1592"/>
        <v>-0.1296637596675525</v>
      </c>
      <c r="BL1822">
        <v>-0.7748129062838256</v>
      </c>
      <c r="BM1822" s="1" t="s">
        <v>1304</v>
      </c>
      <c r="BN1822" s="1" t="str">
        <f t="shared" si="1593"/>
        <v>ESTERIL</v>
      </c>
      <c r="BO1822" s="1" t="s">
        <v>1304</v>
      </c>
    </row>
    <row r="1823" spans="1:67" x14ac:dyDescent="0.25">
      <c r="A1823" s="2" t="s">
        <v>1362</v>
      </c>
      <c r="B1823" s="2" t="s">
        <v>103</v>
      </c>
      <c r="C1823" s="2" t="s">
        <v>953</v>
      </c>
      <c r="D1823" s="2" t="e">
        <f>D1822+1</f>
        <v>#VALUE!</v>
      </c>
      <c r="E1823" s="6" t="s">
        <v>5</v>
      </c>
      <c r="F1823" s="2">
        <v>5</v>
      </c>
      <c r="G1823" s="2">
        <v>3</v>
      </c>
      <c r="H1823" s="2">
        <v>87</v>
      </c>
      <c r="I1823" s="35">
        <v>-888</v>
      </c>
      <c r="J1823" s="35">
        <v>-888</v>
      </c>
      <c r="K1823" s="5"/>
      <c r="L1823" s="5"/>
      <c r="M1823" s="5"/>
      <c r="N1823" s="5">
        <v>0</v>
      </c>
      <c r="O1823" s="5">
        <v>1303</v>
      </c>
      <c r="P1823" s="5">
        <v>0</v>
      </c>
      <c r="Q1823" s="5">
        <v>381</v>
      </c>
      <c r="R1823" s="5">
        <v>0</v>
      </c>
      <c r="S1823" s="5">
        <v>14</v>
      </c>
      <c r="T1823" s="5">
        <v>642</v>
      </c>
      <c r="U1823" s="5">
        <v>174</v>
      </c>
      <c r="V1823" s="5">
        <v>17</v>
      </c>
      <c r="W1823" s="5">
        <v>43</v>
      </c>
      <c r="X1823" s="5">
        <v>0</v>
      </c>
      <c r="Y1823" s="5">
        <v>7</v>
      </c>
      <c r="Z1823" s="5">
        <v>581</v>
      </c>
      <c r="AA1823" s="5">
        <v>265</v>
      </c>
      <c r="AB1823" s="5">
        <v>11</v>
      </c>
      <c r="AC1823" s="5">
        <v>26</v>
      </c>
      <c r="AD1823" s="5">
        <v>0</v>
      </c>
      <c r="AE1823" s="5">
        <v>48</v>
      </c>
      <c r="AF1823" s="5">
        <v>613</v>
      </c>
      <c r="AG1823" s="5">
        <v>89</v>
      </c>
      <c r="AH1823" s="5">
        <v>72</v>
      </c>
      <c r="AI1823" s="5">
        <v>68</v>
      </c>
      <c r="AJ1823" s="5">
        <v>0</v>
      </c>
      <c r="AK1823" s="5">
        <v>0</v>
      </c>
      <c r="AL1823" s="5">
        <v>533</v>
      </c>
      <c r="AM1823" s="5">
        <v>337</v>
      </c>
      <c r="AN1823" s="5">
        <v>0</v>
      </c>
      <c r="AO1823" s="5">
        <v>20</v>
      </c>
      <c r="AP1823" s="1">
        <f t="shared" si="1571"/>
        <v>0</v>
      </c>
      <c r="AQ1823" s="1">
        <f t="shared" si="1572"/>
        <v>1</v>
      </c>
      <c r="AR1823" s="1">
        <f t="shared" si="1573"/>
        <v>0</v>
      </c>
      <c r="AS1823" s="1">
        <f t="shared" si="1574"/>
        <v>3.4831460674157301E-2</v>
      </c>
      <c r="AT1823" s="1">
        <f t="shared" si="1575"/>
        <v>0.72134831460674154</v>
      </c>
      <c r="AU1823" s="1">
        <f t="shared" si="1576"/>
        <v>0.24382022471910111</v>
      </c>
      <c r="AV1823" s="1">
        <f t="shared" si="1577"/>
        <v>0</v>
      </c>
      <c r="AW1823" s="1">
        <f t="shared" si="1578"/>
        <v>2.0224719101123594E-2</v>
      </c>
      <c r="AX1823" s="1">
        <f t="shared" si="1579"/>
        <v>0.65280898876404492</v>
      </c>
      <c r="AY1823" s="1">
        <f t="shared" si="1580"/>
        <v>0.32696629213483147</v>
      </c>
      <c r="AZ1823" s="1">
        <f t="shared" si="1581"/>
        <v>0</v>
      </c>
      <c r="BA1823" s="1">
        <f t="shared" si="1582"/>
        <v>0.1348314606741573</v>
      </c>
      <c r="BB1823" s="1">
        <f t="shared" si="1583"/>
        <v>0.68876404494382026</v>
      </c>
      <c r="BC1823" s="1">
        <f t="shared" si="1584"/>
        <v>0.17640449438202246</v>
      </c>
      <c r="BD1823" s="1">
        <f t="shared" si="1585"/>
        <v>0</v>
      </c>
      <c r="BE1823" s="1">
        <f t="shared" si="1586"/>
        <v>0</v>
      </c>
      <c r="BF1823" s="1">
        <f t="shared" si="1587"/>
        <v>0.59887640449438206</v>
      </c>
      <c r="BG1823" s="1">
        <f t="shared" si="1588"/>
        <v>0.40112359550561799</v>
      </c>
      <c r="BH1823" s="1">
        <f t="shared" si="1589"/>
        <v>-0.22266279761834049</v>
      </c>
      <c r="BI1823" s="1">
        <f t="shared" si="1590"/>
        <v>-0.18521387425458208</v>
      </c>
      <c r="BJ1823" s="1">
        <f t="shared" si="1591"/>
        <v>-0.14185497857605953</v>
      </c>
      <c r="BK1823" s="1">
        <f t="shared" si="1592"/>
        <v>-0.16192953212649772</v>
      </c>
      <c r="BL1823">
        <v>-0.84369750584462355</v>
      </c>
      <c r="BM1823" s="1" t="s">
        <v>1304</v>
      </c>
      <c r="BN1823" s="1" t="str">
        <f t="shared" si="1593"/>
        <v>ESTERIL</v>
      </c>
      <c r="BO1823" s="1" t="s">
        <v>1304</v>
      </c>
    </row>
    <row r="1824" spans="1:67" x14ac:dyDescent="0.25">
      <c r="A1824" s="2" t="s">
        <v>521</v>
      </c>
      <c r="B1824" s="2" t="s">
        <v>103</v>
      </c>
      <c r="C1824" s="2" t="s">
        <v>161</v>
      </c>
      <c r="D1824" s="2" t="s">
        <v>692</v>
      </c>
      <c r="E1824" s="6" t="s">
        <v>5</v>
      </c>
      <c r="G1824" s="2">
        <v>26</v>
      </c>
      <c r="H1824" s="2">
        <v>26</v>
      </c>
      <c r="I1824" s="2">
        <v>35</v>
      </c>
      <c r="J1824" s="37">
        <v>0.05</v>
      </c>
      <c r="K1824" s="3">
        <v>0.03</v>
      </c>
      <c r="L1824" s="2"/>
      <c r="M1824" s="2"/>
      <c r="N1824" s="2">
        <v>0</v>
      </c>
      <c r="O1824" s="2">
        <v>2232</v>
      </c>
      <c r="P1824" s="2">
        <v>0</v>
      </c>
      <c r="Q1824" s="2">
        <v>514</v>
      </c>
      <c r="R1824" s="5">
        <v>0</v>
      </c>
      <c r="S1824" s="5">
        <v>17</v>
      </c>
      <c r="T1824" s="5">
        <v>1113</v>
      </c>
      <c r="U1824" s="5">
        <v>264</v>
      </c>
      <c r="V1824" s="5">
        <v>18</v>
      </c>
      <c r="W1824" s="5">
        <v>65</v>
      </c>
      <c r="X1824" s="5">
        <v>0</v>
      </c>
      <c r="Y1824" s="5">
        <v>5</v>
      </c>
      <c r="Z1824" s="5">
        <v>1027</v>
      </c>
      <c r="AA1824" s="5">
        <v>399</v>
      </c>
      <c r="AB1824" s="5">
        <v>6</v>
      </c>
      <c r="AC1824" s="5">
        <v>40</v>
      </c>
      <c r="AD1824" s="1">
        <v>0</v>
      </c>
      <c r="AE1824" s="1">
        <v>71</v>
      </c>
      <c r="AF1824" s="1">
        <v>1043</v>
      </c>
      <c r="AG1824" s="1">
        <v>159</v>
      </c>
      <c r="AH1824" s="1">
        <v>100</v>
      </c>
      <c r="AI1824" s="1">
        <v>104</v>
      </c>
      <c r="AJ1824" s="1">
        <v>0</v>
      </c>
      <c r="AK1824" s="1">
        <v>1</v>
      </c>
      <c r="AL1824" s="1">
        <v>916</v>
      </c>
      <c r="AM1824" s="1">
        <v>532</v>
      </c>
      <c r="AN1824" s="1">
        <v>3</v>
      </c>
      <c r="AO1824" s="1">
        <v>25</v>
      </c>
      <c r="AP1824" s="1">
        <f t="shared" si="1571"/>
        <v>0</v>
      </c>
      <c r="AQ1824" s="1">
        <f t="shared" si="1572"/>
        <v>1</v>
      </c>
      <c r="AR1824" s="1">
        <f t="shared" si="1573"/>
        <v>0</v>
      </c>
      <c r="AS1824" s="1">
        <f t="shared" si="1574"/>
        <v>2.3696682464454975E-2</v>
      </c>
      <c r="AT1824" s="1">
        <f t="shared" si="1575"/>
        <v>0.75355450236966826</v>
      </c>
      <c r="AU1824" s="1">
        <f t="shared" si="1576"/>
        <v>0.22274881516587677</v>
      </c>
      <c r="AV1824" s="1">
        <f t="shared" si="1577"/>
        <v>0</v>
      </c>
      <c r="AW1824" s="1">
        <f t="shared" si="1578"/>
        <v>7.4475287745429924E-3</v>
      </c>
      <c r="AX1824" s="1">
        <f t="shared" si="1579"/>
        <v>0.69532836831415035</v>
      </c>
      <c r="AY1824" s="1">
        <f t="shared" si="1580"/>
        <v>0.29722410291130669</v>
      </c>
      <c r="AZ1824" s="1">
        <f t="shared" si="1581"/>
        <v>0</v>
      </c>
      <c r="BA1824" s="1">
        <f t="shared" si="1582"/>
        <v>0.11577522004062288</v>
      </c>
      <c r="BB1824" s="1">
        <f t="shared" si="1583"/>
        <v>0.70616113744075826</v>
      </c>
      <c r="BC1824" s="1">
        <f t="shared" si="1584"/>
        <v>0.17806364251861881</v>
      </c>
      <c r="BD1824" s="1">
        <f t="shared" si="1585"/>
        <v>0</v>
      </c>
      <c r="BE1824" s="1">
        <f t="shared" si="1586"/>
        <v>2.7081922816519972E-3</v>
      </c>
      <c r="BF1824" s="1">
        <f t="shared" si="1587"/>
        <v>0.62017603249830733</v>
      </c>
      <c r="BG1824" s="1">
        <f t="shared" si="1588"/>
        <v>0.37711577522004064</v>
      </c>
      <c r="BH1824" s="1">
        <f t="shared" si="1589"/>
        <v>-0.20748502164409915</v>
      </c>
      <c r="BI1824" s="1">
        <f t="shared" si="1590"/>
        <v>-0.15781005171467127</v>
      </c>
      <c r="BJ1824" s="1">
        <f t="shared" si="1591"/>
        <v>-0.12288533097724118</v>
      </c>
      <c r="BK1824" s="1">
        <f t="shared" si="1592"/>
        <v>-0.15109618688541865</v>
      </c>
      <c r="BL1824">
        <v>-0.78561972530241642</v>
      </c>
      <c r="BM1824" s="1" t="s">
        <v>1304</v>
      </c>
      <c r="BN1824" s="1" t="str">
        <f t="shared" si="1593"/>
        <v>MINERIO</v>
      </c>
      <c r="BO1824" s="1" t="s">
        <v>1304</v>
      </c>
    </row>
    <row r="1825" spans="1:67" x14ac:dyDescent="0.25">
      <c r="A1825" s="2" t="s">
        <v>521</v>
      </c>
      <c r="B1825" s="2" t="s">
        <v>103</v>
      </c>
      <c r="C1825" s="2" t="s">
        <v>161</v>
      </c>
      <c r="D1825" s="2" t="s">
        <v>690</v>
      </c>
      <c r="E1825" s="6" t="s">
        <v>5</v>
      </c>
      <c r="G1825" s="2">
        <v>24</v>
      </c>
      <c r="H1825" s="2">
        <v>24</v>
      </c>
      <c r="I1825" s="2">
        <v>65</v>
      </c>
      <c r="J1825" s="37">
        <v>2.5000000000000001E-2</v>
      </c>
      <c r="K1825" s="3">
        <v>0.03</v>
      </c>
      <c r="L1825" s="2"/>
      <c r="M1825" s="2"/>
      <c r="N1825" s="2">
        <v>72</v>
      </c>
      <c r="O1825" s="2">
        <v>2301</v>
      </c>
      <c r="P1825" s="2">
        <v>0</v>
      </c>
      <c r="Q1825" s="2">
        <v>529</v>
      </c>
      <c r="R1825" s="5">
        <v>0</v>
      </c>
      <c r="S1825" s="5">
        <v>2</v>
      </c>
      <c r="T1825" s="5">
        <v>1153</v>
      </c>
      <c r="U1825" s="5">
        <v>401</v>
      </c>
      <c r="V1825" s="5">
        <v>4</v>
      </c>
      <c r="W1825" s="5">
        <v>25</v>
      </c>
      <c r="X1825" s="5">
        <v>0</v>
      </c>
      <c r="Y1825" s="5">
        <v>0</v>
      </c>
      <c r="Z1825" s="5">
        <v>984</v>
      </c>
      <c r="AA1825" s="5">
        <v>589</v>
      </c>
      <c r="AB1825" s="5">
        <v>1</v>
      </c>
      <c r="AC1825" s="5">
        <v>11</v>
      </c>
      <c r="AD1825" s="1">
        <v>0</v>
      </c>
      <c r="AE1825" s="1">
        <v>16</v>
      </c>
      <c r="AF1825" s="1">
        <v>1265</v>
      </c>
      <c r="AG1825" s="1">
        <v>237</v>
      </c>
      <c r="AH1825" s="1">
        <v>20</v>
      </c>
      <c r="AI1825" s="1">
        <v>47</v>
      </c>
      <c r="AJ1825" s="1">
        <v>0</v>
      </c>
      <c r="AK1825" s="1">
        <v>0</v>
      </c>
      <c r="AL1825" s="1">
        <v>878</v>
      </c>
      <c r="AM1825" s="1">
        <v>699</v>
      </c>
      <c r="AN1825" s="1">
        <v>0</v>
      </c>
      <c r="AO1825" s="1">
        <v>8</v>
      </c>
      <c r="AP1825" s="1">
        <f t="shared" si="1571"/>
        <v>2.4810475534114404E-2</v>
      </c>
      <c r="AQ1825" s="1">
        <f t="shared" si="1572"/>
        <v>0.97518952446588558</v>
      </c>
      <c r="AR1825" s="1">
        <f t="shared" si="1573"/>
        <v>0</v>
      </c>
      <c r="AS1825" s="1">
        <f t="shared" si="1574"/>
        <v>3.7854889589905363E-3</v>
      </c>
      <c r="AT1825" s="1">
        <f t="shared" si="1575"/>
        <v>0.72744479495268144</v>
      </c>
      <c r="AU1825" s="1">
        <f t="shared" si="1576"/>
        <v>0.26876971608832806</v>
      </c>
      <c r="AV1825" s="1">
        <f t="shared" si="1577"/>
        <v>0</v>
      </c>
      <c r="AW1825" s="1">
        <f t="shared" si="1578"/>
        <v>6.3091482649842276E-4</v>
      </c>
      <c r="AX1825" s="1">
        <f t="shared" si="1579"/>
        <v>0.62082018927444793</v>
      </c>
      <c r="AY1825" s="1">
        <f t="shared" si="1580"/>
        <v>0.37854889589905361</v>
      </c>
      <c r="AZ1825" s="1">
        <f t="shared" si="1581"/>
        <v>0</v>
      </c>
      <c r="BA1825" s="1">
        <f t="shared" si="1582"/>
        <v>2.2712933753943218E-2</v>
      </c>
      <c r="BB1825" s="1">
        <f t="shared" si="1583"/>
        <v>0.79810725552050477</v>
      </c>
      <c r="BC1825" s="1">
        <f t="shared" si="1584"/>
        <v>0.17917981072555206</v>
      </c>
      <c r="BD1825" s="1">
        <f t="shared" si="1585"/>
        <v>0</v>
      </c>
      <c r="BE1825" s="1">
        <f t="shared" si="1586"/>
        <v>0</v>
      </c>
      <c r="BF1825" s="1">
        <f t="shared" si="1587"/>
        <v>0.55394321766561516</v>
      </c>
      <c r="BG1825" s="1">
        <f t="shared" si="1588"/>
        <v>0.44605678233438484</v>
      </c>
      <c r="BH1825" s="1">
        <f t="shared" si="1589"/>
        <v>-0.25653475064766773</v>
      </c>
      <c r="BI1825" s="1">
        <f t="shared" si="1590"/>
        <v>-0.20703416812242881</v>
      </c>
      <c r="BJ1825" s="1">
        <f t="shared" si="1591"/>
        <v>-0.13819995925907125</v>
      </c>
      <c r="BK1825" s="1">
        <f t="shared" si="1592"/>
        <v>-9.793874104193355E-2</v>
      </c>
      <c r="BL1825">
        <v>-0.71782760046876215</v>
      </c>
      <c r="BM1825" s="1" t="s">
        <v>1304</v>
      </c>
      <c r="BN1825" s="1" t="str">
        <f t="shared" si="1593"/>
        <v>ESTERIL</v>
      </c>
      <c r="BO1825" s="1" t="s">
        <v>1304</v>
      </c>
    </row>
    <row r="1826" spans="1:67" x14ac:dyDescent="0.25">
      <c r="A1826" s="2" t="s">
        <v>1362</v>
      </c>
      <c r="B1826" s="2" t="s">
        <v>103</v>
      </c>
      <c r="C1826" s="2" t="s">
        <v>953</v>
      </c>
      <c r="D1826" s="2" t="e">
        <f>D1825+1</f>
        <v>#VALUE!</v>
      </c>
      <c r="E1826" s="6" t="s">
        <v>5</v>
      </c>
      <c r="F1826" s="2">
        <v>1</v>
      </c>
      <c r="G1826" s="2">
        <v>14</v>
      </c>
      <c r="H1826" s="2">
        <f>H1825+1</f>
        <v>25</v>
      </c>
      <c r="I1826" s="2">
        <v>34</v>
      </c>
      <c r="J1826" s="35">
        <v>-888</v>
      </c>
      <c r="K1826" s="2"/>
      <c r="L1826" s="2"/>
      <c r="M1826" s="2"/>
      <c r="N1826" s="2">
        <v>65</v>
      </c>
      <c r="O1826" s="2">
        <v>1542</v>
      </c>
      <c r="P1826" s="2">
        <v>0</v>
      </c>
      <c r="Q1826" s="2">
        <v>430</v>
      </c>
      <c r="R1826" s="5">
        <v>0</v>
      </c>
      <c r="S1826" s="5">
        <v>7</v>
      </c>
      <c r="T1826" s="5">
        <v>826</v>
      </c>
      <c r="U1826" s="5">
        <v>221</v>
      </c>
      <c r="V1826" s="5">
        <v>6</v>
      </c>
      <c r="W1826" s="5">
        <v>26</v>
      </c>
      <c r="X1826" s="5">
        <v>0</v>
      </c>
      <c r="Y1826" s="5">
        <v>2</v>
      </c>
      <c r="Z1826" s="5">
        <v>747</v>
      </c>
      <c r="AA1826" s="5">
        <v>318</v>
      </c>
      <c r="AB1826" s="5">
        <v>3</v>
      </c>
      <c r="AC1826" s="5">
        <v>16</v>
      </c>
      <c r="AD1826" s="5">
        <v>0</v>
      </c>
      <c r="AE1826" s="5">
        <v>21</v>
      </c>
      <c r="AF1826" s="5">
        <v>831</v>
      </c>
      <c r="AG1826" s="5">
        <v>137</v>
      </c>
      <c r="AH1826" s="5">
        <v>39</v>
      </c>
      <c r="AI1826" s="5">
        <v>58</v>
      </c>
      <c r="AJ1826" s="5">
        <v>0</v>
      </c>
      <c r="AK1826" s="5">
        <v>0</v>
      </c>
      <c r="AL1826" s="5">
        <v>680</v>
      </c>
      <c r="AM1826" s="5">
        <v>397</v>
      </c>
      <c r="AN1826" s="5">
        <v>0</v>
      </c>
      <c r="AO1826" s="5">
        <v>9</v>
      </c>
      <c r="AP1826" s="1">
        <f t="shared" si="1571"/>
        <v>3.1909671084928815E-2</v>
      </c>
      <c r="AQ1826" s="1">
        <f t="shared" si="1572"/>
        <v>0.96809032891507119</v>
      </c>
      <c r="AR1826" s="1">
        <f t="shared" si="1573"/>
        <v>0</v>
      </c>
      <c r="AS1826" s="1">
        <f t="shared" si="1574"/>
        <v>1.1970534069981584E-2</v>
      </c>
      <c r="AT1826" s="1">
        <f t="shared" si="1575"/>
        <v>0.76058931860036827</v>
      </c>
      <c r="AU1826" s="1">
        <f t="shared" si="1576"/>
        <v>0.22744014732965009</v>
      </c>
      <c r="AV1826" s="1">
        <f t="shared" si="1577"/>
        <v>0</v>
      </c>
      <c r="AW1826" s="1">
        <f t="shared" si="1578"/>
        <v>4.6040515653775326E-3</v>
      </c>
      <c r="AX1826" s="1">
        <f t="shared" si="1579"/>
        <v>0.68784530386740328</v>
      </c>
      <c r="AY1826" s="1">
        <f t="shared" si="1580"/>
        <v>0.30755064456721914</v>
      </c>
      <c r="AZ1826" s="1">
        <f t="shared" si="1581"/>
        <v>0</v>
      </c>
      <c r="BA1826" s="1">
        <f t="shared" si="1582"/>
        <v>5.5248618784530384E-2</v>
      </c>
      <c r="BB1826" s="1">
        <f t="shared" si="1583"/>
        <v>0.76519337016574585</v>
      </c>
      <c r="BC1826" s="1">
        <f t="shared" si="1584"/>
        <v>0.17955801104972377</v>
      </c>
      <c r="BD1826" s="1">
        <f t="shared" si="1585"/>
        <v>0</v>
      </c>
      <c r="BE1826" s="1">
        <f t="shared" si="1586"/>
        <v>0</v>
      </c>
      <c r="BF1826" s="1">
        <f t="shared" si="1587"/>
        <v>0.62615101289134434</v>
      </c>
      <c r="BG1826" s="1">
        <f t="shared" si="1588"/>
        <v>0.37384898710865561</v>
      </c>
      <c r="BH1826" s="1">
        <f t="shared" si="1589"/>
        <v>-0.20332091254659185</v>
      </c>
      <c r="BI1826" s="1">
        <f t="shared" si="1590"/>
        <v>-0.16250922343742938</v>
      </c>
      <c r="BJ1826" s="1">
        <f t="shared" si="1591"/>
        <v>-0.11884977793244596</v>
      </c>
      <c r="BK1826" s="1">
        <f t="shared" si="1592"/>
        <v>-0.11622880146871716</v>
      </c>
      <c r="BL1826">
        <v>-0.6915116279639073</v>
      </c>
      <c r="BM1826" s="1" t="s">
        <v>1304</v>
      </c>
      <c r="BN1826" s="1" t="str">
        <f t="shared" si="1593"/>
        <v>ESTERIL</v>
      </c>
      <c r="BO1826" s="1" t="s">
        <v>1304</v>
      </c>
    </row>
    <row r="1827" spans="1:67" x14ac:dyDescent="0.25">
      <c r="A1827" s="2" t="s">
        <v>1362</v>
      </c>
      <c r="B1827" s="2" t="s">
        <v>103</v>
      </c>
      <c r="C1827" s="2" t="s">
        <v>953</v>
      </c>
      <c r="D1827" s="2" t="e">
        <f>D1826+1</f>
        <v>#VALUE!</v>
      </c>
      <c r="E1827" s="6" t="s">
        <v>5</v>
      </c>
      <c r="F1827" s="2">
        <v>5</v>
      </c>
      <c r="G1827" s="2">
        <v>7</v>
      </c>
      <c r="H1827" s="2">
        <v>91</v>
      </c>
      <c r="I1827" s="35">
        <v>-888</v>
      </c>
      <c r="J1827" s="35">
        <v>-888</v>
      </c>
      <c r="K1827" s="5"/>
      <c r="L1827" s="5"/>
      <c r="M1827" s="5"/>
      <c r="N1827" s="5">
        <v>0</v>
      </c>
      <c r="O1827" s="5">
        <v>739</v>
      </c>
      <c r="P1827" s="5">
        <v>0</v>
      </c>
      <c r="Q1827" s="5">
        <v>311</v>
      </c>
      <c r="R1827" s="5">
        <v>0</v>
      </c>
      <c r="S1827" s="5">
        <v>12</v>
      </c>
      <c r="T1827" s="5">
        <v>365</v>
      </c>
      <c r="U1827" s="5">
        <v>105</v>
      </c>
      <c r="V1827" s="5">
        <v>15</v>
      </c>
      <c r="W1827" s="5">
        <v>32</v>
      </c>
      <c r="X1827" s="5">
        <v>0</v>
      </c>
      <c r="Y1827" s="5">
        <v>4</v>
      </c>
      <c r="Z1827" s="5">
        <v>356</v>
      </c>
      <c r="AA1827" s="5">
        <v>140</v>
      </c>
      <c r="AB1827" s="5">
        <v>5</v>
      </c>
      <c r="AC1827" s="5">
        <v>23</v>
      </c>
      <c r="AD1827" s="5">
        <v>0</v>
      </c>
      <c r="AE1827" s="5">
        <v>38</v>
      </c>
      <c r="AF1827" s="5">
        <v>350</v>
      </c>
      <c r="AG1827" s="5">
        <v>58</v>
      </c>
      <c r="AH1827" s="5">
        <v>46</v>
      </c>
      <c r="AI1827" s="5">
        <v>37</v>
      </c>
      <c r="AJ1827" s="5">
        <v>0</v>
      </c>
      <c r="AK1827" s="5">
        <v>1</v>
      </c>
      <c r="AL1827" s="5">
        <v>336</v>
      </c>
      <c r="AM1827" s="5">
        <v>174</v>
      </c>
      <c r="AN1827" s="5">
        <v>2</v>
      </c>
      <c r="AO1827" s="5">
        <v>15</v>
      </c>
      <c r="AP1827" s="1">
        <f t="shared" si="1571"/>
        <v>0</v>
      </c>
      <c r="AQ1827" s="1">
        <f t="shared" si="1572"/>
        <v>1</v>
      </c>
      <c r="AR1827" s="1">
        <f t="shared" si="1573"/>
        <v>0</v>
      </c>
      <c r="AS1827" s="1">
        <f t="shared" si="1574"/>
        <v>5.1039697542533083E-2</v>
      </c>
      <c r="AT1827" s="1">
        <f t="shared" si="1575"/>
        <v>0.68998109640831762</v>
      </c>
      <c r="AU1827" s="1">
        <f t="shared" si="1576"/>
        <v>0.25897920604914931</v>
      </c>
      <c r="AV1827" s="1">
        <f t="shared" si="1577"/>
        <v>0</v>
      </c>
      <c r="AW1827" s="1">
        <f t="shared" si="1578"/>
        <v>1.7045454545454544E-2</v>
      </c>
      <c r="AX1827" s="1">
        <f t="shared" si="1579"/>
        <v>0.6742424242424242</v>
      </c>
      <c r="AY1827" s="1">
        <f t="shared" si="1580"/>
        <v>0.30871212121212122</v>
      </c>
      <c r="AZ1827" s="1">
        <f t="shared" si="1581"/>
        <v>0</v>
      </c>
      <c r="BA1827" s="1">
        <f t="shared" si="1582"/>
        <v>0.15879017013232513</v>
      </c>
      <c r="BB1827" s="1">
        <f t="shared" si="1583"/>
        <v>0.66162570888468808</v>
      </c>
      <c r="BC1827" s="1">
        <f t="shared" si="1584"/>
        <v>0.17958412098298676</v>
      </c>
      <c r="BD1827" s="1">
        <f t="shared" si="1585"/>
        <v>0</v>
      </c>
      <c r="BE1827" s="1">
        <f t="shared" si="1586"/>
        <v>5.681818181818182E-3</v>
      </c>
      <c r="BF1827" s="1">
        <f t="shared" si="1587"/>
        <v>0.63636363636363635</v>
      </c>
      <c r="BG1827" s="1">
        <f t="shared" si="1588"/>
        <v>0.35795454545454547</v>
      </c>
      <c r="BH1827" s="1">
        <f t="shared" si="1589"/>
        <v>-0.19629464514396822</v>
      </c>
      <c r="BI1827" s="1">
        <f t="shared" si="1590"/>
        <v>-0.17118392456093712</v>
      </c>
      <c r="BJ1827" s="1">
        <f t="shared" si="1591"/>
        <v>-0.16116280757871101</v>
      </c>
      <c r="BK1827" s="1">
        <f t="shared" si="1592"/>
        <v>-0.17938762768491012</v>
      </c>
      <c r="BL1827">
        <v>-0.79898440420193939</v>
      </c>
      <c r="BM1827" s="1" t="s">
        <v>1304</v>
      </c>
      <c r="BN1827" s="1" t="str">
        <f t="shared" si="1593"/>
        <v>ESTERIL</v>
      </c>
      <c r="BO1827" s="1" t="s">
        <v>1304</v>
      </c>
    </row>
    <row r="1828" spans="1:67" x14ac:dyDescent="0.25">
      <c r="A1828" s="2" t="s">
        <v>1362</v>
      </c>
      <c r="B1828" s="2" t="s">
        <v>103</v>
      </c>
      <c r="C1828" s="2" t="s">
        <v>953</v>
      </c>
      <c r="D1828" s="2" t="e">
        <f>D1827+1</f>
        <v>#VALUE!</v>
      </c>
      <c r="E1828" s="6" t="s">
        <v>5</v>
      </c>
      <c r="F1828" s="2">
        <v>5</v>
      </c>
      <c r="G1828" s="2">
        <v>2</v>
      </c>
      <c r="H1828" s="2">
        <v>86</v>
      </c>
      <c r="I1828" s="35">
        <v>-888</v>
      </c>
      <c r="J1828" s="35">
        <v>-888</v>
      </c>
      <c r="K1828" s="5"/>
      <c r="L1828" s="5"/>
      <c r="M1828" s="5"/>
      <c r="N1828" s="5">
        <v>0</v>
      </c>
      <c r="O1828" s="5">
        <v>1286</v>
      </c>
      <c r="P1828" s="5">
        <v>0</v>
      </c>
      <c r="Q1828" s="5">
        <v>440</v>
      </c>
      <c r="R1828" s="5">
        <v>0</v>
      </c>
      <c r="S1828" s="5">
        <v>6</v>
      </c>
      <c r="T1828" s="5">
        <v>654</v>
      </c>
      <c r="U1828" s="5">
        <v>169</v>
      </c>
      <c r="V1828" s="5">
        <v>9</v>
      </c>
      <c r="W1828" s="5">
        <v>55</v>
      </c>
      <c r="X1828" s="5">
        <v>0</v>
      </c>
      <c r="Y1828" s="5">
        <v>3</v>
      </c>
      <c r="Z1828" s="5">
        <v>602</v>
      </c>
      <c r="AA1828" s="5">
        <v>261</v>
      </c>
      <c r="AB1828" s="5">
        <v>3</v>
      </c>
      <c r="AC1828" s="5">
        <v>24</v>
      </c>
      <c r="AD1828" s="5">
        <v>0</v>
      </c>
      <c r="AE1828" s="5">
        <v>47</v>
      </c>
      <c r="AF1828" s="5">
        <v>612</v>
      </c>
      <c r="AG1828" s="5">
        <v>88</v>
      </c>
      <c r="AH1828" s="5">
        <v>74</v>
      </c>
      <c r="AI1828" s="5">
        <v>74</v>
      </c>
      <c r="AJ1828" s="5">
        <v>0</v>
      </c>
      <c r="AK1828" s="5">
        <v>0</v>
      </c>
      <c r="AL1828" s="5">
        <v>531</v>
      </c>
      <c r="AM1828" s="5">
        <v>346</v>
      </c>
      <c r="AN1828" s="5">
        <v>0</v>
      </c>
      <c r="AO1828" s="5">
        <v>16</v>
      </c>
      <c r="AP1828" s="1">
        <f t="shared" si="1571"/>
        <v>0</v>
      </c>
      <c r="AQ1828" s="1">
        <f t="shared" si="1572"/>
        <v>1</v>
      </c>
      <c r="AR1828" s="1">
        <f t="shared" si="1573"/>
        <v>0</v>
      </c>
      <c r="AS1828" s="1">
        <f t="shared" si="1574"/>
        <v>1.6797312430011199E-2</v>
      </c>
      <c r="AT1828" s="1">
        <f t="shared" si="1575"/>
        <v>0.73236282194848823</v>
      </c>
      <c r="AU1828" s="1">
        <f t="shared" si="1576"/>
        <v>0.25083986562150057</v>
      </c>
      <c r="AV1828" s="1">
        <f t="shared" si="1577"/>
        <v>0</v>
      </c>
      <c r="AW1828" s="1">
        <f t="shared" si="1578"/>
        <v>6.7189249720044789E-3</v>
      </c>
      <c r="AX1828" s="1">
        <f t="shared" si="1579"/>
        <v>0.67413213885778278</v>
      </c>
      <c r="AY1828" s="1">
        <f t="shared" si="1580"/>
        <v>0.31914893617021278</v>
      </c>
      <c r="AZ1828" s="1">
        <f t="shared" si="1581"/>
        <v>0</v>
      </c>
      <c r="BA1828" s="1">
        <f t="shared" si="1582"/>
        <v>0.13519553072625698</v>
      </c>
      <c r="BB1828" s="1">
        <f t="shared" si="1583"/>
        <v>0.68379888268156419</v>
      </c>
      <c r="BC1828" s="1">
        <f t="shared" si="1584"/>
        <v>0.18100558659217877</v>
      </c>
      <c r="BD1828" s="1">
        <f t="shared" si="1585"/>
        <v>0</v>
      </c>
      <c r="BE1828" s="1">
        <f t="shared" si="1586"/>
        <v>0</v>
      </c>
      <c r="BF1828" s="1">
        <f t="shared" si="1587"/>
        <v>0.59462486002239645</v>
      </c>
      <c r="BG1828" s="1">
        <f t="shared" si="1588"/>
        <v>0.4053751399776036</v>
      </c>
      <c r="BH1828" s="1">
        <f t="shared" si="1589"/>
        <v>-0.22575693780707734</v>
      </c>
      <c r="BI1828" s="1">
        <f t="shared" si="1590"/>
        <v>-0.17125496763072184</v>
      </c>
      <c r="BJ1828" s="1">
        <f t="shared" si="1591"/>
        <v>-0.13527371056427917</v>
      </c>
      <c r="BK1828" s="1">
        <f t="shared" si="1592"/>
        <v>-0.16507161317035082</v>
      </c>
      <c r="BL1828">
        <v>-0.8354301705051409</v>
      </c>
      <c r="BM1828" s="1" t="s">
        <v>1304</v>
      </c>
      <c r="BN1828" s="1" t="str">
        <f t="shared" si="1593"/>
        <v>ESTERIL</v>
      </c>
      <c r="BO1828" s="1" t="s">
        <v>1304</v>
      </c>
    </row>
    <row r="1829" spans="1:67" x14ac:dyDescent="0.25">
      <c r="A1829" s="2" t="s">
        <v>521</v>
      </c>
      <c r="B1829" s="2" t="s">
        <v>103</v>
      </c>
      <c r="C1829" s="2" t="s">
        <v>161</v>
      </c>
      <c r="D1829" s="2" t="s">
        <v>700</v>
      </c>
      <c r="E1829" s="6" t="s">
        <v>5</v>
      </c>
      <c r="G1829" s="2">
        <v>3</v>
      </c>
      <c r="H1829" s="2">
        <v>34</v>
      </c>
      <c r="I1829" s="2">
        <v>90</v>
      </c>
      <c r="J1829" s="37">
        <v>2.5000000000000001E-2</v>
      </c>
      <c r="K1829" s="3">
        <v>0.02</v>
      </c>
      <c r="L1829" s="2"/>
      <c r="M1829" s="2"/>
      <c r="N1829" s="2">
        <v>74</v>
      </c>
      <c r="O1829" s="2">
        <v>3682</v>
      </c>
      <c r="P1829" s="2">
        <v>0</v>
      </c>
      <c r="Q1829" s="2">
        <v>618</v>
      </c>
      <c r="R1829" s="5">
        <v>0</v>
      </c>
      <c r="S1829" s="5">
        <v>4</v>
      </c>
      <c r="T1829" s="5">
        <v>1782</v>
      </c>
      <c r="U1829" s="5">
        <v>588</v>
      </c>
      <c r="V1829" s="5">
        <v>10</v>
      </c>
      <c r="W1829" s="5">
        <v>54</v>
      </c>
      <c r="X1829" s="5">
        <v>0</v>
      </c>
      <c r="Y1829" s="5">
        <v>0</v>
      </c>
      <c r="Z1829" s="5">
        <v>1538</v>
      </c>
      <c r="AA1829" s="5">
        <v>868</v>
      </c>
      <c r="AB1829" s="5">
        <v>0</v>
      </c>
      <c r="AC1829" s="5">
        <v>32</v>
      </c>
      <c r="AD1829" s="1">
        <v>0</v>
      </c>
      <c r="AE1829" s="1">
        <v>24</v>
      </c>
      <c r="AF1829" s="1">
        <v>1927</v>
      </c>
      <c r="AG1829" s="1">
        <v>335</v>
      </c>
      <c r="AH1829" s="1">
        <v>45</v>
      </c>
      <c r="AI1829" s="1">
        <v>108</v>
      </c>
      <c r="AJ1829" s="1">
        <v>0</v>
      </c>
      <c r="AK1829" s="1">
        <v>0</v>
      </c>
      <c r="AL1829" s="1">
        <v>1336</v>
      </c>
      <c r="AM1829" s="1">
        <v>1082</v>
      </c>
      <c r="AN1829" s="1">
        <v>0</v>
      </c>
      <c r="AO1829" s="1">
        <v>20</v>
      </c>
      <c r="AP1829" s="1">
        <f t="shared" si="1571"/>
        <v>1.6918152720621856E-2</v>
      </c>
      <c r="AQ1829" s="1">
        <f t="shared" si="1572"/>
        <v>0.9830818472793782</v>
      </c>
      <c r="AR1829" s="1">
        <f t="shared" si="1573"/>
        <v>0</v>
      </c>
      <c r="AS1829" s="1">
        <f t="shared" si="1574"/>
        <v>5.742411812961444E-3</v>
      </c>
      <c r="AT1829" s="1">
        <f t="shared" si="1575"/>
        <v>0.73092698933552092</v>
      </c>
      <c r="AU1829" s="1">
        <f t="shared" si="1576"/>
        <v>0.26333059885151766</v>
      </c>
      <c r="AV1829" s="1">
        <f t="shared" si="1577"/>
        <v>0</v>
      </c>
      <c r="AW1829" s="1">
        <f t="shared" si="1578"/>
        <v>0</v>
      </c>
      <c r="AX1829" s="1">
        <f t="shared" si="1579"/>
        <v>0.63084495488105008</v>
      </c>
      <c r="AY1829" s="1">
        <f t="shared" si="1580"/>
        <v>0.36915504511894998</v>
      </c>
      <c r="AZ1829" s="1">
        <f t="shared" si="1581"/>
        <v>0</v>
      </c>
      <c r="BA1829" s="1">
        <f t="shared" si="1582"/>
        <v>2.8290282902829027E-2</v>
      </c>
      <c r="BB1829" s="1">
        <f t="shared" si="1583"/>
        <v>0.79007790077900775</v>
      </c>
      <c r="BC1829" s="1">
        <f t="shared" si="1584"/>
        <v>0.18163181631816319</v>
      </c>
      <c r="BD1829" s="1">
        <f t="shared" si="1585"/>
        <v>0</v>
      </c>
      <c r="BE1829" s="1">
        <f t="shared" si="1586"/>
        <v>0</v>
      </c>
      <c r="BF1829" s="1">
        <f t="shared" si="1587"/>
        <v>0.54799015586546351</v>
      </c>
      <c r="BG1829" s="1">
        <f t="shared" si="1588"/>
        <v>0.45200984413453649</v>
      </c>
      <c r="BH1829" s="1">
        <f t="shared" si="1589"/>
        <v>-0.26122724314283624</v>
      </c>
      <c r="BI1829" s="1">
        <f t="shared" si="1590"/>
        <v>-0.20007736581695085</v>
      </c>
      <c r="BJ1829" s="1">
        <f t="shared" si="1591"/>
        <v>-0.13612600158150714</v>
      </c>
      <c r="BK1829" s="1">
        <f t="shared" si="1592"/>
        <v>-0.10233008565827767</v>
      </c>
      <c r="BL1829">
        <v>-0.69497056615204045</v>
      </c>
      <c r="BM1829" s="1" t="s">
        <v>1304</v>
      </c>
      <c r="BN1829" s="1" t="str">
        <f t="shared" si="1593"/>
        <v>ESTERIL</v>
      </c>
      <c r="BO1829" s="1" t="s">
        <v>1304</v>
      </c>
    </row>
    <row r="1830" spans="1:67" x14ac:dyDescent="0.25">
      <c r="A1830" s="2" t="s">
        <v>521</v>
      </c>
      <c r="B1830" s="2" t="s">
        <v>103</v>
      </c>
      <c r="C1830" s="2" t="s">
        <v>161</v>
      </c>
      <c r="D1830" s="2" t="s">
        <v>701</v>
      </c>
      <c r="E1830" s="6" t="s">
        <v>5</v>
      </c>
      <c r="G1830" s="2">
        <v>4</v>
      </c>
      <c r="H1830" s="2">
        <v>35</v>
      </c>
      <c r="I1830" s="2">
        <v>40</v>
      </c>
      <c r="J1830" s="37">
        <v>0.05</v>
      </c>
      <c r="K1830" s="3">
        <v>0.05</v>
      </c>
      <c r="L1830" s="2"/>
      <c r="M1830" s="2"/>
      <c r="N1830" s="2">
        <v>0</v>
      </c>
      <c r="O1830" s="2">
        <v>2532</v>
      </c>
      <c r="P1830" s="2">
        <v>0</v>
      </c>
      <c r="Q1830" s="2">
        <v>684</v>
      </c>
      <c r="R1830" s="5">
        <v>0</v>
      </c>
      <c r="S1830" s="5">
        <v>14</v>
      </c>
      <c r="T1830" s="5">
        <v>1227</v>
      </c>
      <c r="U1830" s="5">
        <v>355</v>
      </c>
      <c r="V1830" s="5">
        <v>27</v>
      </c>
      <c r="W1830" s="5">
        <v>80</v>
      </c>
      <c r="X1830" s="5">
        <v>0</v>
      </c>
      <c r="Y1830" s="5">
        <v>4</v>
      </c>
      <c r="Z1830" s="5">
        <v>1102</v>
      </c>
      <c r="AA1830" s="5">
        <v>542</v>
      </c>
      <c r="AB1830" s="5">
        <v>6</v>
      </c>
      <c r="AC1830" s="5">
        <v>47</v>
      </c>
      <c r="AD1830" s="1">
        <v>0</v>
      </c>
      <c r="AE1830" s="1">
        <v>49</v>
      </c>
      <c r="AF1830" s="1">
        <v>1248</v>
      </c>
      <c r="AG1830" s="1">
        <v>195</v>
      </c>
      <c r="AH1830" s="1">
        <v>93</v>
      </c>
      <c r="AI1830" s="1">
        <v>120</v>
      </c>
      <c r="AJ1830" s="1">
        <v>0</v>
      </c>
      <c r="AK1830" s="1">
        <v>1</v>
      </c>
      <c r="AL1830" s="1">
        <v>994</v>
      </c>
      <c r="AM1830" s="1">
        <v>675</v>
      </c>
      <c r="AN1830" s="1">
        <v>1</v>
      </c>
      <c r="AO1830" s="1">
        <v>30</v>
      </c>
      <c r="AP1830" s="1">
        <f t="shared" si="1571"/>
        <v>0</v>
      </c>
      <c r="AQ1830" s="1">
        <f t="shared" si="1572"/>
        <v>1</v>
      </c>
      <c r="AR1830" s="1">
        <f t="shared" si="1573"/>
        <v>0</v>
      </c>
      <c r="AS1830" s="1">
        <f t="shared" si="1574"/>
        <v>2.4075161479741633E-2</v>
      </c>
      <c r="AT1830" s="1">
        <f t="shared" si="1575"/>
        <v>0.72049324721080443</v>
      </c>
      <c r="AU1830" s="1">
        <f t="shared" si="1576"/>
        <v>0.25543159130945392</v>
      </c>
      <c r="AV1830" s="1">
        <f t="shared" si="1577"/>
        <v>0</v>
      </c>
      <c r="AW1830" s="1">
        <f t="shared" si="1578"/>
        <v>5.8788947677836569E-3</v>
      </c>
      <c r="AX1830" s="1">
        <f t="shared" si="1579"/>
        <v>0.64785420340975897</v>
      </c>
      <c r="AY1830" s="1">
        <f t="shared" si="1580"/>
        <v>0.3462669018224574</v>
      </c>
      <c r="AZ1830" s="1">
        <f t="shared" si="1581"/>
        <v>0</v>
      </c>
      <c r="BA1830" s="1">
        <f t="shared" si="1582"/>
        <v>8.3284457478005863E-2</v>
      </c>
      <c r="BB1830" s="1">
        <f t="shared" si="1583"/>
        <v>0.73196480938416419</v>
      </c>
      <c r="BC1830" s="1">
        <f t="shared" si="1584"/>
        <v>0.18475073313782991</v>
      </c>
      <c r="BD1830" s="1">
        <f t="shared" si="1585"/>
        <v>0</v>
      </c>
      <c r="BE1830" s="1">
        <f t="shared" si="1586"/>
        <v>1.1757789535567313E-3</v>
      </c>
      <c r="BF1830" s="1">
        <f t="shared" si="1587"/>
        <v>0.58436213991769548</v>
      </c>
      <c r="BG1830" s="1">
        <f t="shared" si="1588"/>
        <v>0.41446208112874777</v>
      </c>
      <c r="BH1830" s="1">
        <f t="shared" si="1589"/>
        <v>-0.23331792921525571</v>
      </c>
      <c r="BI1830" s="1">
        <f t="shared" si="1590"/>
        <v>-0.18852271909680277</v>
      </c>
      <c r="BJ1830" s="1">
        <f t="shared" si="1591"/>
        <v>-0.1423700852355968</v>
      </c>
      <c r="BK1830" s="1">
        <f t="shared" si="1592"/>
        <v>-0.13550979798211135</v>
      </c>
      <c r="BL1830">
        <v>-0.73877491876557067</v>
      </c>
      <c r="BM1830" s="1" t="s">
        <v>1304</v>
      </c>
      <c r="BN1830" s="1" t="str">
        <f t="shared" si="1593"/>
        <v>MINERIO</v>
      </c>
      <c r="BO1830" s="1" t="s">
        <v>1304</v>
      </c>
    </row>
    <row r="1831" spans="1:67" x14ac:dyDescent="0.25">
      <c r="A1831" s="2" t="s">
        <v>1362</v>
      </c>
      <c r="B1831" s="2" t="s">
        <v>103</v>
      </c>
      <c r="C1831" s="2" t="s">
        <v>1408</v>
      </c>
      <c r="D1831" s="2" t="e">
        <f>D1830+1</f>
        <v>#VALUE!</v>
      </c>
      <c r="E1831" s="6" t="s">
        <v>5</v>
      </c>
      <c r="F1831" s="2">
        <v>1</v>
      </c>
      <c r="G1831" s="2">
        <v>5</v>
      </c>
      <c r="H1831" s="2">
        <f>H1830+1</f>
        <v>36</v>
      </c>
      <c r="I1831" s="2">
        <v>46</v>
      </c>
      <c r="J1831" s="35">
        <v>-888</v>
      </c>
      <c r="K1831" s="2"/>
      <c r="L1831" s="2"/>
      <c r="M1831" s="2"/>
      <c r="N1831" s="2">
        <v>0</v>
      </c>
      <c r="O1831" s="2">
        <v>3288</v>
      </c>
      <c r="P1831" s="2">
        <v>0</v>
      </c>
      <c r="Q1831" s="2">
        <v>762</v>
      </c>
      <c r="R1831" s="5">
        <v>0</v>
      </c>
      <c r="S1831" s="5">
        <v>8</v>
      </c>
      <c r="T1831" s="5">
        <v>1601</v>
      </c>
      <c r="U1831" s="5">
        <v>513</v>
      </c>
      <c r="V1831" s="5">
        <v>9</v>
      </c>
      <c r="W1831" s="5">
        <v>62</v>
      </c>
      <c r="X1831" s="5">
        <v>0</v>
      </c>
      <c r="Y1831" s="5">
        <v>0</v>
      </c>
      <c r="Z1831" s="5">
        <v>1422</v>
      </c>
      <c r="AA1831" s="5">
        <v>735</v>
      </c>
      <c r="AB1831" s="5">
        <v>0</v>
      </c>
      <c r="AC1831" s="5">
        <v>36</v>
      </c>
      <c r="AD1831" s="5">
        <v>0</v>
      </c>
      <c r="AE1831" s="5">
        <v>25</v>
      </c>
      <c r="AF1831" s="5">
        <v>1726</v>
      </c>
      <c r="AG1831" s="5">
        <v>290</v>
      </c>
      <c r="AH1831" s="5">
        <v>36</v>
      </c>
      <c r="AI1831" s="5">
        <v>116</v>
      </c>
      <c r="AJ1831" s="5">
        <v>0</v>
      </c>
      <c r="AK1831" s="5">
        <v>0</v>
      </c>
      <c r="AL1831" s="5">
        <v>1259</v>
      </c>
      <c r="AM1831" s="5">
        <v>911</v>
      </c>
      <c r="AN1831" s="5">
        <v>0</v>
      </c>
      <c r="AO1831" s="5">
        <v>23</v>
      </c>
      <c r="AP1831" s="1">
        <f t="shared" si="1571"/>
        <v>0</v>
      </c>
      <c r="AQ1831" s="1">
        <f t="shared" si="1572"/>
        <v>1</v>
      </c>
      <c r="AR1831" s="1">
        <f t="shared" si="1573"/>
        <v>0</v>
      </c>
      <c r="AS1831" s="1">
        <f t="shared" si="1574"/>
        <v>7.7519379844961239E-3</v>
      </c>
      <c r="AT1831" s="1">
        <f t="shared" si="1575"/>
        <v>0.73005015959872321</v>
      </c>
      <c r="AU1831" s="1">
        <f t="shared" si="1576"/>
        <v>0.26219790241678065</v>
      </c>
      <c r="AV1831" s="1">
        <f t="shared" si="1577"/>
        <v>0</v>
      </c>
      <c r="AW1831" s="1">
        <f t="shared" si="1578"/>
        <v>0</v>
      </c>
      <c r="AX1831" s="1">
        <f t="shared" si="1579"/>
        <v>0.64842681258549928</v>
      </c>
      <c r="AY1831" s="1">
        <f t="shared" si="1580"/>
        <v>0.35157318741450067</v>
      </c>
      <c r="AZ1831" s="1">
        <f t="shared" si="1581"/>
        <v>0</v>
      </c>
      <c r="BA1831" s="1">
        <f t="shared" si="1582"/>
        <v>2.7815777473780209E-2</v>
      </c>
      <c r="BB1831" s="1">
        <f t="shared" si="1583"/>
        <v>0.78704970360237114</v>
      </c>
      <c r="BC1831" s="1">
        <f t="shared" si="1584"/>
        <v>0.18513451892384861</v>
      </c>
      <c r="BD1831" s="1">
        <f t="shared" si="1585"/>
        <v>0</v>
      </c>
      <c r="BE1831" s="1">
        <f t="shared" si="1586"/>
        <v>0</v>
      </c>
      <c r="BF1831" s="1">
        <f t="shared" si="1587"/>
        <v>0.5740994072047424</v>
      </c>
      <c r="BG1831" s="1">
        <f t="shared" si="1588"/>
        <v>0.42590059279525766</v>
      </c>
      <c r="BH1831" s="1">
        <f t="shared" si="1589"/>
        <v>-0.24101290156966027</v>
      </c>
      <c r="BI1831" s="1">
        <f t="shared" si="1590"/>
        <v>-0.18813903528377543</v>
      </c>
      <c r="BJ1831" s="1">
        <f t="shared" si="1591"/>
        <v>-0.13664729975822315</v>
      </c>
      <c r="BK1831" s="1">
        <f t="shared" si="1592"/>
        <v>-0.10399784029833213</v>
      </c>
      <c r="BL1831">
        <v>-0.64507380657358204</v>
      </c>
      <c r="BM1831" s="1" t="s">
        <v>1304</v>
      </c>
      <c r="BN1831" s="1" t="str">
        <f t="shared" si="1593"/>
        <v>ESTERIL</v>
      </c>
      <c r="BO1831" s="1" t="s">
        <v>1304</v>
      </c>
    </row>
    <row r="1832" spans="1:67" x14ac:dyDescent="0.25">
      <c r="A1832" s="2" t="s">
        <v>1362</v>
      </c>
      <c r="B1832" s="2" t="s">
        <v>103</v>
      </c>
      <c r="C1832" s="2" t="s">
        <v>953</v>
      </c>
      <c r="D1832" s="2" t="e">
        <f>D1831+1</f>
        <v>#VALUE!</v>
      </c>
      <c r="E1832" s="6" t="s">
        <v>5</v>
      </c>
      <c r="F1832" s="2">
        <v>5</v>
      </c>
      <c r="G1832" s="2">
        <v>6</v>
      </c>
      <c r="H1832" s="2">
        <v>90</v>
      </c>
      <c r="I1832" s="35">
        <v>-888</v>
      </c>
      <c r="J1832" s="35">
        <v>-888</v>
      </c>
      <c r="K1832" s="5"/>
      <c r="L1832" s="5"/>
      <c r="M1832" s="5"/>
      <c r="N1832" s="5">
        <v>0</v>
      </c>
      <c r="O1832" s="5">
        <v>1123</v>
      </c>
      <c r="P1832" s="5">
        <v>0</v>
      </c>
      <c r="Q1832" s="5">
        <v>366</v>
      </c>
      <c r="R1832" s="5">
        <v>0</v>
      </c>
      <c r="S1832" s="5">
        <v>3</v>
      </c>
      <c r="T1832" s="5">
        <v>567</v>
      </c>
      <c r="U1832" s="5">
        <v>155</v>
      </c>
      <c r="V1832" s="5">
        <v>7</v>
      </c>
      <c r="W1832" s="5">
        <v>34</v>
      </c>
      <c r="X1832" s="5">
        <v>0</v>
      </c>
      <c r="Y1832" s="5">
        <v>3</v>
      </c>
      <c r="Z1832" s="5">
        <v>487</v>
      </c>
      <c r="AA1832" s="5">
        <v>260</v>
      </c>
      <c r="AB1832" s="5">
        <v>1</v>
      </c>
      <c r="AC1832" s="5">
        <v>15</v>
      </c>
      <c r="AD1832" s="5">
        <v>0</v>
      </c>
      <c r="AE1832" s="5">
        <v>12</v>
      </c>
      <c r="AF1832" s="5">
        <v>584</v>
      </c>
      <c r="AG1832" s="5">
        <v>82</v>
      </c>
      <c r="AH1832" s="5">
        <v>28</v>
      </c>
      <c r="AI1832" s="5">
        <v>60</v>
      </c>
      <c r="AJ1832" s="5">
        <v>0</v>
      </c>
      <c r="AK1832" s="5">
        <v>0</v>
      </c>
      <c r="AL1832" s="5">
        <v>416</v>
      </c>
      <c r="AM1832" s="5">
        <v>344</v>
      </c>
      <c r="AN1832" s="5">
        <v>0</v>
      </c>
      <c r="AO1832" s="5">
        <v>6</v>
      </c>
      <c r="AP1832" s="1">
        <f t="shared" si="1571"/>
        <v>0</v>
      </c>
      <c r="AQ1832" s="1">
        <f t="shared" si="1572"/>
        <v>1</v>
      </c>
      <c r="AR1832" s="1">
        <f t="shared" si="1573"/>
        <v>0</v>
      </c>
      <c r="AS1832" s="1">
        <f t="shared" si="1574"/>
        <v>1.3054830287206266E-2</v>
      </c>
      <c r="AT1832" s="1">
        <f t="shared" si="1575"/>
        <v>0.74020887728459528</v>
      </c>
      <c r="AU1832" s="1">
        <f t="shared" si="1576"/>
        <v>0.24673629242819844</v>
      </c>
      <c r="AV1832" s="1">
        <f t="shared" si="1577"/>
        <v>0</v>
      </c>
      <c r="AW1832" s="1">
        <f t="shared" si="1578"/>
        <v>5.2219321148825066E-3</v>
      </c>
      <c r="AX1832" s="1">
        <f t="shared" si="1579"/>
        <v>0.63577023498694518</v>
      </c>
      <c r="AY1832" s="1">
        <f t="shared" si="1580"/>
        <v>0.35900783289817234</v>
      </c>
      <c r="AZ1832" s="1">
        <f t="shared" si="1581"/>
        <v>0</v>
      </c>
      <c r="BA1832" s="1">
        <f t="shared" si="1582"/>
        <v>5.2219321148825062E-2</v>
      </c>
      <c r="BB1832" s="1">
        <f t="shared" si="1583"/>
        <v>0.76240208877284599</v>
      </c>
      <c r="BC1832" s="1">
        <f t="shared" si="1584"/>
        <v>0.18537859007832899</v>
      </c>
      <c r="BD1832" s="1">
        <f t="shared" si="1585"/>
        <v>0</v>
      </c>
      <c r="BE1832" s="1">
        <f t="shared" si="1586"/>
        <v>0</v>
      </c>
      <c r="BF1832" s="1">
        <f t="shared" si="1587"/>
        <v>0.54308093994778073</v>
      </c>
      <c r="BG1832" s="1">
        <f t="shared" si="1588"/>
        <v>0.45691906005221933</v>
      </c>
      <c r="BH1832" s="1">
        <f t="shared" si="1589"/>
        <v>-0.26513543900586117</v>
      </c>
      <c r="BI1832" s="1">
        <f t="shared" si="1590"/>
        <v>-0.19669980841796961</v>
      </c>
      <c r="BJ1832" s="1">
        <f t="shared" si="1591"/>
        <v>-0.13064571073969736</v>
      </c>
      <c r="BK1832" s="1">
        <f t="shared" si="1592"/>
        <v>-0.11781592252020442</v>
      </c>
      <c r="BL1832">
        <v>-0.70892981889018936</v>
      </c>
      <c r="BM1832" s="1" t="s">
        <v>1304</v>
      </c>
      <c r="BN1832" s="1" t="str">
        <f t="shared" si="1593"/>
        <v>ESTERIL</v>
      </c>
      <c r="BO1832" s="1" t="s">
        <v>1304</v>
      </c>
    </row>
    <row r="1833" spans="1:67" x14ac:dyDescent="0.25">
      <c r="A1833" s="2" t="s">
        <v>1362</v>
      </c>
      <c r="B1833" s="2" t="s">
        <v>104</v>
      </c>
      <c r="C1833" s="2" t="s">
        <v>161</v>
      </c>
      <c r="D1833" s="2" t="e">
        <f>D1832+1</f>
        <v>#VALUE!</v>
      </c>
      <c r="E1833" s="6" t="s">
        <v>5</v>
      </c>
      <c r="F1833" s="2">
        <v>3</v>
      </c>
      <c r="G1833" s="2">
        <f>G1832+1</f>
        <v>7</v>
      </c>
      <c r="H1833" s="2">
        <f>H1832+1</f>
        <v>91</v>
      </c>
      <c r="I1833" s="2">
        <v>5</v>
      </c>
      <c r="J1833" s="37">
        <v>0</v>
      </c>
      <c r="K1833" s="2"/>
      <c r="L1833" s="2"/>
      <c r="M1833" s="2"/>
      <c r="N1833" s="2">
        <v>14</v>
      </c>
      <c r="O1833" s="2">
        <v>890</v>
      </c>
      <c r="P1833" s="2">
        <v>11</v>
      </c>
      <c r="Q1833" s="2">
        <v>0</v>
      </c>
      <c r="R1833" s="5">
        <v>0</v>
      </c>
      <c r="S1833" s="5">
        <v>26</v>
      </c>
      <c r="T1833" s="5">
        <v>285</v>
      </c>
      <c r="U1833" s="5">
        <v>121</v>
      </c>
      <c r="V1833" s="5">
        <v>9</v>
      </c>
      <c r="W1833" s="5">
        <v>0</v>
      </c>
      <c r="X1833" s="5">
        <v>0</v>
      </c>
      <c r="Y1833" s="5">
        <v>21</v>
      </c>
      <c r="Z1833" s="5">
        <v>245</v>
      </c>
      <c r="AA1833" s="5">
        <v>149</v>
      </c>
      <c r="AB1833" s="5">
        <v>6</v>
      </c>
      <c r="AC1833" s="5">
        <v>0</v>
      </c>
      <c r="AD1833" s="5">
        <v>0</v>
      </c>
      <c r="AE1833" s="5">
        <v>49</v>
      </c>
      <c r="AF1833" s="5">
        <v>282</v>
      </c>
      <c r="AG1833" s="5">
        <v>82</v>
      </c>
      <c r="AH1833" s="5">
        <v>29</v>
      </c>
      <c r="AI1833" s="5">
        <v>0</v>
      </c>
      <c r="AJ1833" s="5">
        <v>0</v>
      </c>
      <c r="AK1833" s="5">
        <v>17</v>
      </c>
      <c r="AL1833" s="5">
        <v>224</v>
      </c>
      <c r="AM1833" s="5">
        <v>195</v>
      </c>
      <c r="AN1833" s="5">
        <v>5</v>
      </c>
      <c r="AO1833" s="5">
        <v>0</v>
      </c>
      <c r="AP1833" s="1">
        <f t="shared" si="1571"/>
        <v>2.7322404371584699E-2</v>
      </c>
      <c r="AQ1833" s="1">
        <f t="shared" si="1572"/>
        <v>0.97267759562841527</v>
      </c>
      <c r="AR1833" s="1">
        <f t="shared" si="1573"/>
        <v>0</v>
      </c>
      <c r="AS1833" s="1">
        <f t="shared" si="1574"/>
        <v>7.9365079365079361E-2</v>
      </c>
      <c r="AT1833" s="1">
        <f t="shared" si="1575"/>
        <v>0.6462585034013606</v>
      </c>
      <c r="AU1833" s="1">
        <f t="shared" si="1576"/>
        <v>0.2743764172335601</v>
      </c>
      <c r="AV1833" s="1">
        <f t="shared" si="1577"/>
        <v>0</v>
      </c>
      <c r="AW1833" s="1">
        <f t="shared" si="1578"/>
        <v>6.413301662707839E-2</v>
      </c>
      <c r="AX1833" s="1">
        <f t="shared" si="1579"/>
        <v>0.58194774346793354</v>
      </c>
      <c r="AY1833" s="1">
        <f t="shared" si="1580"/>
        <v>0.35391923990498814</v>
      </c>
      <c r="AZ1833" s="1">
        <f t="shared" si="1581"/>
        <v>0</v>
      </c>
      <c r="BA1833" s="1">
        <f t="shared" si="1582"/>
        <v>0.17647058823529413</v>
      </c>
      <c r="BB1833" s="1">
        <f t="shared" si="1583"/>
        <v>0.63800904977375561</v>
      </c>
      <c r="BC1833" s="1">
        <f t="shared" si="1584"/>
        <v>0.18552036199095023</v>
      </c>
      <c r="BD1833" s="1">
        <f t="shared" si="1585"/>
        <v>0</v>
      </c>
      <c r="BE1833" s="1">
        <f t="shared" si="1586"/>
        <v>4.9886621315192746E-2</v>
      </c>
      <c r="BF1833" s="1">
        <f t="shared" si="1587"/>
        <v>0.50793650793650791</v>
      </c>
      <c r="BG1833" s="1">
        <f t="shared" si="1588"/>
        <v>0.44217687074829931</v>
      </c>
      <c r="BH1833" s="1">
        <f t="shared" si="1589"/>
        <v>-0.29419057113367575</v>
      </c>
      <c r="BI1833" s="1">
        <f t="shared" si="1590"/>
        <v>-0.23511601147113581</v>
      </c>
      <c r="BJ1833" s="1">
        <f t="shared" si="1591"/>
        <v>-0.18959372945932829</v>
      </c>
      <c r="BK1833" s="1">
        <f t="shared" si="1592"/>
        <v>-0.19517316102973084</v>
      </c>
      <c r="BL1833">
        <v>-0.69291157574177098</v>
      </c>
      <c r="BM1833" s="1" t="s">
        <v>1304</v>
      </c>
      <c r="BN1833" s="1" t="str">
        <f t="shared" si="1593"/>
        <v>ESTERIL</v>
      </c>
      <c r="BO1833" s="1" t="s">
        <v>1304</v>
      </c>
    </row>
    <row r="1834" spans="1:67" x14ac:dyDescent="0.25">
      <c r="A1834" s="2" t="s">
        <v>1362</v>
      </c>
      <c r="B1834" s="2" t="s">
        <v>103</v>
      </c>
      <c r="C1834" s="2" t="s">
        <v>1408</v>
      </c>
      <c r="D1834" s="2" t="e">
        <f>D1833+1</f>
        <v>#VALUE!</v>
      </c>
      <c r="E1834" s="6" t="s">
        <v>5</v>
      </c>
      <c r="F1834" s="2">
        <v>1</v>
      </c>
      <c r="G1834" s="2">
        <v>5</v>
      </c>
      <c r="H1834" s="2">
        <f>H1833+1</f>
        <v>92</v>
      </c>
      <c r="I1834" s="2">
        <v>42</v>
      </c>
      <c r="J1834" s="35">
        <v>-888</v>
      </c>
      <c r="K1834" s="2"/>
      <c r="L1834" s="2"/>
      <c r="M1834" s="2"/>
      <c r="N1834" s="2">
        <v>0</v>
      </c>
      <c r="O1834" s="2">
        <v>1852</v>
      </c>
      <c r="P1834" s="2">
        <v>0</v>
      </c>
      <c r="Q1834" s="2">
        <v>483</v>
      </c>
      <c r="R1834" s="5">
        <v>0</v>
      </c>
      <c r="S1834" s="5">
        <v>10</v>
      </c>
      <c r="T1834" s="5">
        <v>897</v>
      </c>
      <c r="U1834" s="5">
        <v>298</v>
      </c>
      <c r="V1834" s="5">
        <v>6</v>
      </c>
      <c r="W1834" s="5">
        <v>15</v>
      </c>
      <c r="X1834" s="5">
        <v>0</v>
      </c>
      <c r="Y1834" s="5">
        <v>4</v>
      </c>
      <c r="Z1834" s="5">
        <v>779</v>
      </c>
      <c r="AA1834" s="5">
        <v>429</v>
      </c>
      <c r="AB1834" s="5">
        <v>5</v>
      </c>
      <c r="AC1834" s="5">
        <v>9</v>
      </c>
      <c r="AD1834" s="5">
        <v>0</v>
      </c>
      <c r="AE1834" s="5">
        <v>19</v>
      </c>
      <c r="AF1834" s="5">
        <v>955</v>
      </c>
      <c r="AG1834" s="5">
        <v>187</v>
      </c>
      <c r="AH1834" s="5">
        <v>23</v>
      </c>
      <c r="AI1834" s="5">
        <v>42</v>
      </c>
      <c r="AJ1834" s="5">
        <v>0</v>
      </c>
      <c r="AK1834" s="5">
        <v>1</v>
      </c>
      <c r="AL1834" s="5">
        <v>691</v>
      </c>
      <c r="AM1834" s="5">
        <v>524</v>
      </c>
      <c r="AN1834" s="5">
        <v>2</v>
      </c>
      <c r="AO1834" s="5">
        <v>8</v>
      </c>
      <c r="AP1834" s="1">
        <f t="shared" si="1571"/>
        <v>0</v>
      </c>
      <c r="AQ1834" s="1">
        <f t="shared" si="1572"/>
        <v>1</v>
      </c>
      <c r="AR1834" s="1">
        <f t="shared" si="1573"/>
        <v>0</v>
      </c>
      <c r="AS1834" s="1">
        <f t="shared" si="1574"/>
        <v>1.3050570962479609E-2</v>
      </c>
      <c r="AT1834" s="1">
        <f t="shared" si="1575"/>
        <v>0.73164763458401305</v>
      </c>
      <c r="AU1834" s="1">
        <f t="shared" si="1576"/>
        <v>0.25530179445350731</v>
      </c>
      <c r="AV1834" s="1">
        <f t="shared" si="1577"/>
        <v>0</v>
      </c>
      <c r="AW1834" s="1">
        <f t="shared" si="1578"/>
        <v>7.34094616639478E-3</v>
      </c>
      <c r="AX1834" s="1">
        <f t="shared" si="1579"/>
        <v>0.63539967373572592</v>
      </c>
      <c r="AY1834" s="1">
        <f t="shared" si="1580"/>
        <v>0.35725938009787928</v>
      </c>
      <c r="AZ1834" s="1">
        <f t="shared" si="1581"/>
        <v>0</v>
      </c>
      <c r="BA1834" s="1">
        <f t="shared" si="1582"/>
        <v>3.4257748776508973E-2</v>
      </c>
      <c r="BB1834" s="1">
        <f t="shared" si="1583"/>
        <v>0.77895595432300158</v>
      </c>
      <c r="BC1834" s="1">
        <f t="shared" si="1584"/>
        <v>0.1867862969004894</v>
      </c>
      <c r="BD1834" s="1">
        <f t="shared" si="1585"/>
        <v>0</v>
      </c>
      <c r="BE1834" s="1">
        <f t="shared" si="1586"/>
        <v>2.4469820554649264E-3</v>
      </c>
      <c r="BF1834" s="1">
        <f t="shared" si="1587"/>
        <v>0.5636215334420881</v>
      </c>
      <c r="BG1834" s="1">
        <f t="shared" si="1588"/>
        <v>0.43393148450244701</v>
      </c>
      <c r="BH1834" s="1">
        <f t="shared" si="1589"/>
        <v>-0.24901242280819783</v>
      </c>
      <c r="BI1834" s="1">
        <f t="shared" si="1590"/>
        <v>-0.1969530125098318</v>
      </c>
      <c r="BJ1834" s="1">
        <f t="shared" si="1591"/>
        <v>-0.13569802713830414</v>
      </c>
      <c r="BK1834" s="1">
        <f t="shared" si="1592"/>
        <v>-0.10848709859864993</v>
      </c>
      <c r="BL1834">
        <v>-0.65260886639558635</v>
      </c>
      <c r="BM1834" s="1" t="s">
        <v>1304</v>
      </c>
      <c r="BN1834" s="1" t="str">
        <f t="shared" si="1593"/>
        <v>ESTERIL</v>
      </c>
      <c r="BO1834" s="1" t="s">
        <v>1304</v>
      </c>
    </row>
    <row r="1835" spans="1:67" x14ac:dyDescent="0.25">
      <c r="A1835" s="2" t="s">
        <v>1362</v>
      </c>
      <c r="B1835" s="2" t="s">
        <v>103</v>
      </c>
      <c r="C1835" s="2" t="s">
        <v>953</v>
      </c>
      <c r="D1835" s="2" t="e">
        <f>D1834+1</f>
        <v>#VALUE!</v>
      </c>
      <c r="E1835" s="6" t="s">
        <v>5</v>
      </c>
      <c r="G1835" s="2">
        <v>12</v>
      </c>
      <c r="H1835" s="2">
        <v>36</v>
      </c>
      <c r="I1835" s="35">
        <v>-888</v>
      </c>
      <c r="J1835" s="35">
        <v>-888</v>
      </c>
      <c r="K1835" s="5"/>
      <c r="L1835" s="5"/>
      <c r="M1835" s="5"/>
      <c r="N1835" s="5">
        <v>0</v>
      </c>
      <c r="O1835" s="5">
        <v>1136</v>
      </c>
      <c r="P1835" s="5">
        <v>0</v>
      </c>
      <c r="Q1835" s="5">
        <v>410</v>
      </c>
      <c r="R1835" s="5">
        <v>0</v>
      </c>
      <c r="S1835" s="5">
        <v>9</v>
      </c>
      <c r="T1835" s="5">
        <v>585</v>
      </c>
      <c r="U1835" s="5">
        <v>127</v>
      </c>
      <c r="V1835" s="5">
        <v>19</v>
      </c>
      <c r="W1835" s="5">
        <v>49</v>
      </c>
      <c r="X1835" s="5">
        <v>0</v>
      </c>
      <c r="Y1835" s="5">
        <v>4</v>
      </c>
      <c r="Z1835" s="5">
        <v>563</v>
      </c>
      <c r="AA1835" s="5">
        <v>197</v>
      </c>
      <c r="AB1835" s="5">
        <v>2</v>
      </c>
      <c r="AC1835" s="5">
        <v>23</v>
      </c>
      <c r="AD1835" s="5">
        <v>0</v>
      </c>
      <c r="AE1835" s="5">
        <v>56</v>
      </c>
      <c r="AF1835" s="5">
        <v>505</v>
      </c>
      <c r="AG1835" s="5">
        <v>82</v>
      </c>
      <c r="AH1835" s="5">
        <v>80</v>
      </c>
      <c r="AI1835" s="5">
        <v>66</v>
      </c>
      <c r="AJ1835" s="5">
        <v>0</v>
      </c>
      <c r="AK1835" s="5">
        <v>0</v>
      </c>
      <c r="AL1835" s="5">
        <v>520</v>
      </c>
      <c r="AM1835" s="5">
        <v>260</v>
      </c>
      <c r="AN1835" s="5">
        <v>0</v>
      </c>
      <c r="AO1835" s="5">
        <v>9</v>
      </c>
      <c r="AP1835" s="1">
        <f t="shared" si="1571"/>
        <v>0</v>
      </c>
      <c r="AQ1835" s="1">
        <f t="shared" si="1572"/>
        <v>1</v>
      </c>
      <c r="AR1835" s="1">
        <f t="shared" si="1573"/>
        <v>0</v>
      </c>
      <c r="AS1835" s="1">
        <f t="shared" si="1574"/>
        <v>3.5487959442332066E-2</v>
      </c>
      <c r="AT1835" s="1">
        <f t="shared" si="1575"/>
        <v>0.7414448669201521</v>
      </c>
      <c r="AU1835" s="1">
        <f t="shared" si="1576"/>
        <v>0.22306717363751585</v>
      </c>
      <c r="AV1835" s="1">
        <f t="shared" si="1577"/>
        <v>0</v>
      </c>
      <c r="AW1835" s="1">
        <f t="shared" si="1578"/>
        <v>7.6045627376425855E-3</v>
      </c>
      <c r="AX1835" s="1">
        <f t="shared" si="1579"/>
        <v>0.71356147021546257</v>
      </c>
      <c r="AY1835" s="1">
        <f t="shared" si="1580"/>
        <v>0.27883396704689478</v>
      </c>
      <c r="AZ1835" s="1">
        <f t="shared" si="1581"/>
        <v>0</v>
      </c>
      <c r="BA1835" s="1">
        <f t="shared" si="1582"/>
        <v>0.17237008871989862</v>
      </c>
      <c r="BB1835" s="1">
        <f t="shared" si="1583"/>
        <v>0.64005069708491757</v>
      </c>
      <c r="BC1835" s="1">
        <f t="shared" si="1584"/>
        <v>0.18757921419518378</v>
      </c>
      <c r="BD1835" s="1">
        <f t="shared" si="1585"/>
        <v>0</v>
      </c>
      <c r="BE1835" s="1">
        <f t="shared" si="1586"/>
        <v>0</v>
      </c>
      <c r="BF1835" s="1">
        <f t="shared" si="1587"/>
        <v>0.65906210392902409</v>
      </c>
      <c r="BG1835" s="1">
        <f t="shared" si="1588"/>
        <v>0.34093789607097591</v>
      </c>
      <c r="BH1835" s="1">
        <f t="shared" si="1589"/>
        <v>-0.18107365957462115</v>
      </c>
      <c r="BI1835" s="1">
        <f t="shared" si="1590"/>
        <v>-0.14656860835807412</v>
      </c>
      <c r="BJ1835" s="1">
        <f t="shared" si="1591"/>
        <v>-0.12992113712723985</v>
      </c>
      <c r="BK1835" s="1">
        <f t="shared" si="1592"/>
        <v>-0.19378562509075895</v>
      </c>
      <c r="BL1835">
        <v>-0.82576523857516559</v>
      </c>
      <c r="BM1835" s="1" t="s">
        <v>1304</v>
      </c>
      <c r="BN1835" s="1" t="str">
        <f t="shared" si="1593"/>
        <v>ESTERIL</v>
      </c>
      <c r="BO1835" s="1" t="s">
        <v>1304</v>
      </c>
    </row>
    <row r="1836" spans="1:67" x14ac:dyDescent="0.25">
      <c r="A1836" s="2" t="s">
        <v>158</v>
      </c>
      <c r="B1836" s="2" t="s">
        <v>103</v>
      </c>
      <c r="C1836" s="2" t="s">
        <v>161</v>
      </c>
      <c r="D1836" s="2" t="s">
        <v>1593</v>
      </c>
      <c r="E1836" s="2" t="s">
        <v>5</v>
      </c>
      <c r="F1836" s="2">
        <v>8</v>
      </c>
      <c r="G1836" s="2">
        <v>2</v>
      </c>
      <c r="H1836" s="2">
        <v>203</v>
      </c>
      <c r="I1836" s="2">
        <v>110</v>
      </c>
      <c r="J1836" s="37">
        <v>6.3333333333333325E-2</v>
      </c>
      <c r="K1836" s="7">
        <v>0.04</v>
      </c>
      <c r="N1836" s="3">
        <v>0</v>
      </c>
      <c r="O1836" s="3">
        <v>4453</v>
      </c>
      <c r="P1836" s="3">
        <v>0</v>
      </c>
      <c r="Q1836" s="3">
        <v>716</v>
      </c>
      <c r="R1836" s="3">
        <v>0</v>
      </c>
      <c r="S1836" s="3">
        <v>7</v>
      </c>
      <c r="T1836" s="3">
        <v>2032</v>
      </c>
      <c r="U1836" s="3">
        <v>812</v>
      </c>
      <c r="V1836" s="3">
        <v>5</v>
      </c>
      <c r="W1836" s="3">
        <v>28</v>
      </c>
      <c r="X1836" s="3">
        <v>0</v>
      </c>
      <c r="Y1836" s="3">
        <v>0</v>
      </c>
      <c r="Z1836" s="3">
        <v>1722</v>
      </c>
      <c r="AA1836" s="3">
        <v>1141</v>
      </c>
      <c r="AB1836" s="3">
        <v>0</v>
      </c>
      <c r="AC1836" s="3">
        <v>20</v>
      </c>
      <c r="AD1836" s="3">
        <v>0</v>
      </c>
      <c r="AE1836" s="3">
        <v>15</v>
      </c>
      <c r="AF1836" s="3">
        <v>2302</v>
      </c>
      <c r="AG1836" s="3">
        <v>470</v>
      </c>
      <c r="AH1836" s="3">
        <v>27</v>
      </c>
      <c r="AI1836" s="1">
        <v>72</v>
      </c>
      <c r="AJ1836" s="1">
        <v>0</v>
      </c>
      <c r="AK1836" s="1">
        <v>0</v>
      </c>
      <c r="AL1836" s="1">
        <v>1510</v>
      </c>
      <c r="AM1836" s="1">
        <v>1362</v>
      </c>
      <c r="AN1836" s="1">
        <v>0</v>
      </c>
      <c r="AO1836" s="1">
        <v>11</v>
      </c>
      <c r="AP1836" s="1">
        <f t="shared" si="1571"/>
        <v>0</v>
      </c>
      <c r="AQ1836" s="1">
        <f t="shared" si="1572"/>
        <v>1</v>
      </c>
      <c r="AR1836" s="1">
        <f t="shared" si="1573"/>
        <v>0</v>
      </c>
      <c r="AS1836" s="1">
        <f t="shared" si="1574"/>
        <v>4.160887656033287E-3</v>
      </c>
      <c r="AT1836" s="1">
        <f t="shared" si="1575"/>
        <v>0.70457697642163664</v>
      </c>
      <c r="AU1836" s="1">
        <f t="shared" si="1576"/>
        <v>0.29126213592233008</v>
      </c>
      <c r="AV1836" s="1">
        <f t="shared" si="1577"/>
        <v>0</v>
      </c>
      <c r="AW1836" s="1">
        <f t="shared" si="1578"/>
        <v>0</v>
      </c>
      <c r="AX1836" s="1">
        <f t="shared" si="1579"/>
        <v>0.59729448491155046</v>
      </c>
      <c r="AY1836" s="1">
        <f t="shared" si="1580"/>
        <v>0.40270551508844954</v>
      </c>
      <c r="AZ1836" s="1">
        <f t="shared" si="1581"/>
        <v>0</v>
      </c>
      <c r="BA1836" s="1">
        <f t="shared" si="1582"/>
        <v>1.4553014553014554E-2</v>
      </c>
      <c r="BB1836" s="1">
        <f t="shared" si="1583"/>
        <v>0.79764379764379767</v>
      </c>
      <c r="BC1836" s="1">
        <f t="shared" si="1584"/>
        <v>0.1878031878031878</v>
      </c>
      <c r="BD1836" s="1">
        <f t="shared" si="1585"/>
        <v>0</v>
      </c>
      <c r="BE1836" s="1">
        <f t="shared" si="1586"/>
        <v>0</v>
      </c>
      <c r="BF1836" s="1">
        <f t="shared" si="1587"/>
        <v>0.52375997225112725</v>
      </c>
      <c r="BG1836" s="1">
        <f t="shared" si="1588"/>
        <v>0.4762400277488727</v>
      </c>
      <c r="BH1836" s="1">
        <f t="shared" si="1589"/>
        <v>-0.28086769509503839</v>
      </c>
      <c r="BI1836" s="1">
        <f t="shared" si="1590"/>
        <v>-0.22381149527057184</v>
      </c>
      <c r="BJ1836" s="1">
        <f t="shared" si="1591"/>
        <v>-0.15207155243550977</v>
      </c>
      <c r="BK1836" s="1">
        <f t="shared" si="1592"/>
        <v>-9.8191007463702393E-2</v>
      </c>
      <c r="BL1836">
        <v>-0.66937745796174253</v>
      </c>
      <c r="BM1836" s="1" t="s">
        <v>1304</v>
      </c>
      <c r="BN1836" s="1" t="str">
        <f t="shared" si="1593"/>
        <v>MINERIO</v>
      </c>
      <c r="BO1836" s="1" t="s">
        <v>1304</v>
      </c>
    </row>
    <row r="1837" spans="1:67" x14ac:dyDescent="0.25">
      <c r="A1837" s="2" t="s">
        <v>1362</v>
      </c>
      <c r="B1837" s="2" t="s">
        <v>103</v>
      </c>
      <c r="C1837" s="2" t="s">
        <v>1408</v>
      </c>
      <c r="D1837" s="2" t="e">
        <f>D1836+1</f>
        <v>#VALUE!</v>
      </c>
      <c r="E1837" s="6" t="s">
        <v>5</v>
      </c>
      <c r="F1837" s="2">
        <v>1</v>
      </c>
      <c r="G1837" s="2">
        <v>6</v>
      </c>
      <c r="H1837" s="2">
        <f>H1836+1</f>
        <v>204</v>
      </c>
      <c r="I1837" s="2">
        <v>30</v>
      </c>
      <c r="J1837" s="35">
        <v>-888</v>
      </c>
      <c r="K1837" s="2"/>
      <c r="L1837" s="2"/>
      <c r="M1837" s="2"/>
      <c r="N1837" s="2">
        <v>0</v>
      </c>
      <c r="O1837" s="2">
        <v>1447</v>
      </c>
      <c r="P1837" s="2">
        <v>0</v>
      </c>
      <c r="Q1837" s="2">
        <v>400</v>
      </c>
      <c r="R1837" s="5">
        <v>0</v>
      </c>
      <c r="S1837" s="5">
        <v>7</v>
      </c>
      <c r="T1837" s="5">
        <v>715</v>
      </c>
      <c r="U1837" s="5">
        <v>231</v>
      </c>
      <c r="V1837" s="5">
        <v>7</v>
      </c>
      <c r="W1837" s="5">
        <v>28</v>
      </c>
      <c r="X1837" s="5">
        <v>0</v>
      </c>
      <c r="Y1837" s="5">
        <v>0</v>
      </c>
      <c r="Z1837" s="5">
        <v>645</v>
      </c>
      <c r="AA1837" s="5">
        <v>325</v>
      </c>
      <c r="AB1837" s="5">
        <v>0</v>
      </c>
      <c r="AC1837" s="5">
        <v>18</v>
      </c>
      <c r="AD1837" s="5">
        <v>0</v>
      </c>
      <c r="AE1837" s="5">
        <v>12</v>
      </c>
      <c r="AF1837" s="5">
        <v>767</v>
      </c>
      <c r="AG1837" s="5">
        <v>143</v>
      </c>
      <c r="AH1837" s="5">
        <v>22</v>
      </c>
      <c r="AI1837" s="5">
        <v>44</v>
      </c>
      <c r="AJ1837" s="5">
        <v>0</v>
      </c>
      <c r="AK1837" s="5">
        <v>0</v>
      </c>
      <c r="AL1837" s="5">
        <v>571</v>
      </c>
      <c r="AM1837" s="5">
        <v>410</v>
      </c>
      <c r="AN1837" s="5">
        <v>0</v>
      </c>
      <c r="AO1837" s="5">
        <v>7</v>
      </c>
      <c r="AP1837" s="1">
        <f t="shared" si="1571"/>
        <v>0</v>
      </c>
      <c r="AQ1837" s="1">
        <f t="shared" si="1572"/>
        <v>1</v>
      </c>
      <c r="AR1837" s="1">
        <f t="shared" si="1573"/>
        <v>0</v>
      </c>
      <c r="AS1837" s="1">
        <f t="shared" si="1574"/>
        <v>1.417004048582996E-2</v>
      </c>
      <c r="AT1837" s="1">
        <f t="shared" si="1575"/>
        <v>0.72368421052631582</v>
      </c>
      <c r="AU1837" s="1">
        <f t="shared" si="1576"/>
        <v>0.26214574898785425</v>
      </c>
      <c r="AV1837" s="1">
        <f t="shared" si="1577"/>
        <v>0</v>
      </c>
      <c r="AW1837" s="1">
        <f t="shared" si="1578"/>
        <v>0</v>
      </c>
      <c r="AX1837" s="1">
        <f t="shared" si="1579"/>
        <v>0.65283400809716596</v>
      </c>
      <c r="AY1837" s="1">
        <f t="shared" si="1580"/>
        <v>0.34716599190283398</v>
      </c>
      <c r="AZ1837" s="1">
        <f t="shared" si="1581"/>
        <v>0</v>
      </c>
      <c r="BA1837" s="1">
        <f t="shared" si="1582"/>
        <v>3.4412955465587043E-2</v>
      </c>
      <c r="BB1837" s="1">
        <f t="shared" si="1583"/>
        <v>0.77631578947368418</v>
      </c>
      <c r="BC1837" s="1">
        <f t="shared" si="1584"/>
        <v>0.18927125506072875</v>
      </c>
      <c r="BD1837" s="1">
        <f t="shared" si="1585"/>
        <v>0</v>
      </c>
      <c r="BE1837" s="1">
        <f t="shared" si="1586"/>
        <v>0</v>
      </c>
      <c r="BF1837" s="1">
        <f t="shared" si="1587"/>
        <v>0.57793522267206476</v>
      </c>
      <c r="BG1837" s="1">
        <f t="shared" si="1588"/>
        <v>0.42206477732793524</v>
      </c>
      <c r="BH1837" s="1">
        <f t="shared" si="1589"/>
        <v>-0.23812083634178008</v>
      </c>
      <c r="BI1837" s="1">
        <f t="shared" si="1590"/>
        <v>-0.18519722995236038</v>
      </c>
      <c r="BJ1837" s="1">
        <f t="shared" si="1591"/>
        <v>-0.14045090278654748</v>
      </c>
      <c r="BK1837" s="1">
        <f t="shared" si="1592"/>
        <v>-0.10996158063864718</v>
      </c>
      <c r="BL1837">
        <v>-0.61815607665288697</v>
      </c>
      <c r="BM1837" s="1" t="s">
        <v>1304</v>
      </c>
      <c r="BN1837" s="1" t="str">
        <f t="shared" si="1593"/>
        <v>ESTERIL</v>
      </c>
      <c r="BO1837" s="1" t="s">
        <v>1304</v>
      </c>
    </row>
    <row r="1838" spans="1:67" x14ac:dyDescent="0.25">
      <c r="A1838" s="2" t="s">
        <v>158</v>
      </c>
      <c r="B1838" s="2" t="s">
        <v>103</v>
      </c>
      <c r="C1838" s="2" t="s">
        <v>161</v>
      </c>
      <c r="D1838" s="2" t="s">
        <v>1600</v>
      </c>
      <c r="E1838" s="2" t="s">
        <v>5</v>
      </c>
      <c r="F1838" s="2">
        <v>8</v>
      </c>
      <c r="G1838" s="2">
        <v>15</v>
      </c>
      <c r="H1838" s="2">
        <v>216</v>
      </c>
      <c r="I1838" s="2">
        <v>60</v>
      </c>
      <c r="J1838" s="37">
        <v>2.5000000000000001E-2</v>
      </c>
      <c r="K1838" s="7">
        <v>0.02</v>
      </c>
      <c r="N1838" s="3">
        <v>8</v>
      </c>
      <c r="O1838" s="3">
        <v>2239</v>
      </c>
      <c r="P1838" s="3">
        <v>0</v>
      </c>
      <c r="Q1838" s="3">
        <v>475</v>
      </c>
      <c r="R1838" s="3">
        <v>0</v>
      </c>
      <c r="S1838" s="3">
        <v>4</v>
      </c>
      <c r="T1838" s="3">
        <v>1037</v>
      </c>
      <c r="U1838" s="3">
        <v>432</v>
      </c>
      <c r="V1838" s="3">
        <v>2</v>
      </c>
      <c r="W1838" s="3">
        <v>22</v>
      </c>
      <c r="X1838" s="3">
        <v>0</v>
      </c>
      <c r="Y1838" s="3">
        <v>0</v>
      </c>
      <c r="Z1838" s="3">
        <v>885</v>
      </c>
      <c r="AA1838" s="3">
        <v>598</v>
      </c>
      <c r="AB1838" s="3">
        <v>0</v>
      </c>
      <c r="AC1838" s="3">
        <v>14</v>
      </c>
      <c r="AD1838" s="3">
        <v>0</v>
      </c>
      <c r="AE1838" s="3">
        <v>14</v>
      </c>
      <c r="AF1838" s="3">
        <v>1186</v>
      </c>
      <c r="AG1838" s="3">
        <v>256</v>
      </c>
      <c r="AH1838" s="3">
        <v>11</v>
      </c>
      <c r="AI1838" s="1">
        <v>30</v>
      </c>
      <c r="AJ1838" s="1">
        <v>0</v>
      </c>
      <c r="AK1838" s="1">
        <v>0</v>
      </c>
      <c r="AL1838" s="1">
        <v>752</v>
      </c>
      <c r="AM1838" s="1">
        <v>738</v>
      </c>
      <c r="AN1838" s="1">
        <v>0</v>
      </c>
      <c r="AO1838" s="1">
        <v>7</v>
      </c>
      <c r="AP1838" s="1">
        <f t="shared" si="1571"/>
        <v>2.9390154298310064E-3</v>
      </c>
      <c r="AQ1838" s="1">
        <f t="shared" si="1572"/>
        <v>0.99706098457016901</v>
      </c>
      <c r="AR1838" s="1">
        <f t="shared" si="1573"/>
        <v>0</v>
      </c>
      <c r="AS1838" s="1">
        <f t="shared" si="1574"/>
        <v>4.0080160320641279E-3</v>
      </c>
      <c r="AT1838" s="1">
        <f t="shared" si="1575"/>
        <v>0.69271877087508349</v>
      </c>
      <c r="AU1838" s="1">
        <f t="shared" si="1576"/>
        <v>0.30327321309285238</v>
      </c>
      <c r="AV1838" s="1">
        <f t="shared" si="1577"/>
        <v>0</v>
      </c>
      <c r="AW1838" s="1">
        <f t="shared" si="1578"/>
        <v>0</v>
      </c>
      <c r="AX1838" s="1">
        <f t="shared" si="1579"/>
        <v>0.59118236472945895</v>
      </c>
      <c r="AY1838" s="1">
        <f t="shared" si="1580"/>
        <v>0.4088176352705411</v>
      </c>
      <c r="AZ1838" s="1">
        <f t="shared" si="1581"/>
        <v>0</v>
      </c>
      <c r="BA1838" s="1">
        <f t="shared" si="1582"/>
        <v>1.6700066800267203E-2</v>
      </c>
      <c r="BB1838" s="1">
        <f t="shared" si="1583"/>
        <v>0.79225116900467607</v>
      </c>
      <c r="BC1838" s="1">
        <f t="shared" si="1584"/>
        <v>0.19104876419505679</v>
      </c>
      <c r="BD1838" s="1">
        <f t="shared" si="1585"/>
        <v>0</v>
      </c>
      <c r="BE1838" s="1">
        <f t="shared" si="1586"/>
        <v>0</v>
      </c>
      <c r="BF1838" s="1">
        <f t="shared" si="1587"/>
        <v>0.50233800935203743</v>
      </c>
      <c r="BG1838" s="1">
        <f t="shared" si="1588"/>
        <v>0.49766199064796257</v>
      </c>
      <c r="BH1838" s="1">
        <f t="shared" si="1589"/>
        <v>-0.29900395975141009</v>
      </c>
      <c r="BI1838" s="1">
        <f t="shared" si="1590"/>
        <v>-0.22827852964522688</v>
      </c>
      <c r="BJ1838" s="1">
        <f t="shared" si="1591"/>
        <v>-0.1594430439540114</v>
      </c>
      <c r="BK1838" s="1">
        <f t="shared" si="1592"/>
        <v>-0.10113711131480853</v>
      </c>
      <c r="BL1838">
        <v>-0.6444602170028324</v>
      </c>
      <c r="BM1838" s="1" t="s">
        <v>1304</v>
      </c>
      <c r="BN1838" s="1" t="str">
        <f t="shared" si="1593"/>
        <v>ESTERIL</v>
      </c>
      <c r="BO1838" s="1" t="s">
        <v>1304</v>
      </c>
    </row>
    <row r="1839" spans="1:67" x14ac:dyDescent="0.25">
      <c r="A1839" s="2" t="s">
        <v>1362</v>
      </c>
      <c r="B1839" s="2" t="s">
        <v>104</v>
      </c>
      <c r="C1839" s="2" t="s">
        <v>161</v>
      </c>
      <c r="D1839" s="2" t="e">
        <f>D1838+1</f>
        <v>#VALUE!</v>
      </c>
      <c r="E1839" s="6" t="s">
        <v>5</v>
      </c>
      <c r="F1839" s="2">
        <v>3</v>
      </c>
      <c r="G1839" s="2">
        <f>G1838+1</f>
        <v>16</v>
      </c>
      <c r="H1839" s="2">
        <f>H1838+1</f>
        <v>217</v>
      </c>
      <c r="I1839" s="2">
        <v>10</v>
      </c>
      <c r="J1839" s="37">
        <v>0.1</v>
      </c>
      <c r="K1839" s="2"/>
      <c r="L1839" s="2"/>
      <c r="M1839" s="2"/>
      <c r="N1839" s="2">
        <v>0</v>
      </c>
      <c r="O1839" s="2">
        <v>1331</v>
      </c>
      <c r="P1839" s="2">
        <v>0</v>
      </c>
      <c r="Q1839" s="2">
        <v>0</v>
      </c>
      <c r="R1839" s="5">
        <v>0</v>
      </c>
      <c r="S1839" s="5">
        <v>20</v>
      </c>
      <c r="T1839" s="5">
        <v>422</v>
      </c>
      <c r="U1839" s="5">
        <v>219</v>
      </c>
      <c r="V1839" s="5">
        <v>1</v>
      </c>
      <c r="W1839" s="5">
        <v>0</v>
      </c>
      <c r="X1839" s="5">
        <v>0</v>
      </c>
      <c r="Y1839" s="5">
        <v>8</v>
      </c>
      <c r="Z1839" s="5">
        <v>333</v>
      </c>
      <c r="AA1839" s="5">
        <v>239</v>
      </c>
      <c r="AB1839" s="5">
        <v>0</v>
      </c>
      <c r="AC1839" s="5">
        <v>0</v>
      </c>
      <c r="AD1839" s="5">
        <v>0</v>
      </c>
      <c r="AE1839" s="5">
        <v>39</v>
      </c>
      <c r="AF1839" s="5">
        <v>487</v>
      </c>
      <c r="AG1839" s="5">
        <v>127</v>
      </c>
      <c r="AH1839" s="5">
        <v>9</v>
      </c>
      <c r="AI1839" s="5">
        <v>0</v>
      </c>
      <c r="AJ1839" s="5">
        <v>0</v>
      </c>
      <c r="AK1839" s="5">
        <v>3</v>
      </c>
      <c r="AL1839" s="5">
        <v>277</v>
      </c>
      <c r="AM1839" s="5">
        <v>382</v>
      </c>
      <c r="AN1839" s="5">
        <v>0</v>
      </c>
      <c r="AO1839" s="5">
        <v>0</v>
      </c>
      <c r="AP1839" s="1">
        <f t="shared" si="1571"/>
        <v>0</v>
      </c>
      <c r="AQ1839" s="1">
        <f t="shared" si="1572"/>
        <v>1</v>
      </c>
      <c r="AR1839" s="1">
        <f t="shared" si="1573"/>
        <v>0</v>
      </c>
      <c r="AS1839" s="1">
        <f t="shared" si="1574"/>
        <v>3.1722054380664652E-2</v>
      </c>
      <c r="AT1839" s="1">
        <f t="shared" si="1575"/>
        <v>0.63746223564954685</v>
      </c>
      <c r="AU1839" s="1">
        <f t="shared" si="1576"/>
        <v>0.33081570996978854</v>
      </c>
      <c r="AV1839" s="1">
        <f t="shared" si="1577"/>
        <v>0</v>
      </c>
      <c r="AW1839" s="1">
        <f t="shared" si="1578"/>
        <v>1.3793103448275862E-2</v>
      </c>
      <c r="AX1839" s="1">
        <f t="shared" si="1579"/>
        <v>0.57413793103448274</v>
      </c>
      <c r="AY1839" s="1">
        <f t="shared" si="1580"/>
        <v>0.41206896551724137</v>
      </c>
      <c r="AZ1839" s="1">
        <f t="shared" si="1581"/>
        <v>0</v>
      </c>
      <c r="BA1839" s="1">
        <f t="shared" si="1582"/>
        <v>7.2507552870090641E-2</v>
      </c>
      <c r="BB1839" s="1">
        <f t="shared" si="1583"/>
        <v>0.7356495468277946</v>
      </c>
      <c r="BC1839" s="1">
        <f t="shared" si="1584"/>
        <v>0.19184290030211482</v>
      </c>
      <c r="BD1839" s="1">
        <f t="shared" si="1585"/>
        <v>0</v>
      </c>
      <c r="BE1839" s="1">
        <f t="shared" si="1586"/>
        <v>4.5317220543806651E-3</v>
      </c>
      <c r="BF1839" s="1">
        <f t="shared" si="1587"/>
        <v>0.41842900302114805</v>
      </c>
      <c r="BG1839" s="1">
        <f t="shared" si="1588"/>
        <v>0.57703927492447127</v>
      </c>
      <c r="BH1839" s="1">
        <f t="shared" si="1589"/>
        <v>-0.37837822037525137</v>
      </c>
      <c r="BI1839" s="1">
        <f t="shared" si="1590"/>
        <v>-0.24098376005661742</v>
      </c>
      <c r="BJ1839" s="1">
        <f t="shared" si="1591"/>
        <v>-0.19554553847802605</v>
      </c>
      <c r="BK1839" s="1">
        <f t="shared" si="1592"/>
        <v>-0.13332902822506559</v>
      </c>
      <c r="BL1839">
        <v>-0.61430177369444205</v>
      </c>
      <c r="BM1839" s="1" t="s">
        <v>1304</v>
      </c>
      <c r="BN1839" s="1" t="str">
        <f t="shared" si="1593"/>
        <v>MINERIO</v>
      </c>
      <c r="BO1839" s="1" t="s">
        <v>1304</v>
      </c>
    </row>
    <row r="1840" spans="1:67" x14ac:dyDescent="0.25">
      <c r="A1840" s="2" t="s">
        <v>521</v>
      </c>
      <c r="B1840" s="2" t="s">
        <v>103</v>
      </c>
      <c r="C1840" s="2" t="s">
        <v>161</v>
      </c>
      <c r="D1840" s="2" t="s">
        <v>693</v>
      </c>
      <c r="E1840" s="6" t="s">
        <v>5</v>
      </c>
      <c r="G1840" s="2">
        <v>27</v>
      </c>
      <c r="H1840" s="2">
        <v>27</v>
      </c>
      <c r="I1840" s="2">
        <v>90</v>
      </c>
      <c r="J1840" s="37">
        <v>0.2</v>
      </c>
      <c r="K1840" s="3">
        <v>0.96</v>
      </c>
      <c r="L1840" s="2"/>
      <c r="M1840" s="2"/>
      <c r="N1840" s="2">
        <v>14</v>
      </c>
      <c r="O1840" s="2">
        <v>4052</v>
      </c>
      <c r="P1840" s="2">
        <v>0</v>
      </c>
      <c r="Q1840" s="2">
        <v>815</v>
      </c>
      <c r="R1840" s="5">
        <v>0</v>
      </c>
      <c r="S1840" s="5">
        <v>37</v>
      </c>
      <c r="T1840" s="5">
        <v>1808</v>
      </c>
      <c r="U1840" s="5">
        <v>698</v>
      </c>
      <c r="V1840" s="5">
        <v>37</v>
      </c>
      <c r="W1840" s="5">
        <v>53</v>
      </c>
      <c r="X1840" s="5">
        <v>0</v>
      </c>
      <c r="Y1840" s="5">
        <v>29</v>
      </c>
      <c r="Z1840" s="5">
        <v>1527</v>
      </c>
      <c r="AA1840" s="5">
        <v>1022</v>
      </c>
      <c r="AB1840" s="5">
        <v>32</v>
      </c>
      <c r="AC1840" s="5">
        <v>23</v>
      </c>
      <c r="AD1840" s="1">
        <v>0</v>
      </c>
      <c r="AE1840" s="1">
        <v>79</v>
      </c>
      <c r="AF1840" s="1">
        <v>1975</v>
      </c>
      <c r="AG1840" s="1">
        <v>427</v>
      </c>
      <c r="AH1840" s="1">
        <v>73</v>
      </c>
      <c r="AI1840" s="1">
        <v>79</v>
      </c>
      <c r="AJ1840" s="1">
        <v>0</v>
      </c>
      <c r="AK1840" s="1">
        <v>24</v>
      </c>
      <c r="AL1840" s="1">
        <v>1307</v>
      </c>
      <c r="AM1840" s="1">
        <v>1255</v>
      </c>
      <c r="AN1840" s="1">
        <v>28</v>
      </c>
      <c r="AO1840" s="1">
        <v>19</v>
      </c>
      <c r="AP1840" s="1">
        <f t="shared" si="1571"/>
        <v>2.8682646998565869E-3</v>
      </c>
      <c r="AQ1840" s="1">
        <f t="shared" si="1572"/>
        <v>0.99713173530014343</v>
      </c>
      <c r="AR1840" s="1">
        <f t="shared" si="1573"/>
        <v>0</v>
      </c>
      <c r="AS1840" s="1">
        <f t="shared" si="1574"/>
        <v>2.8104823395366501E-2</v>
      </c>
      <c r="AT1840" s="1">
        <f t="shared" si="1575"/>
        <v>0.68666919863273834</v>
      </c>
      <c r="AU1840" s="1">
        <f t="shared" si="1576"/>
        <v>0.28522597797189519</v>
      </c>
      <c r="AV1840" s="1">
        <f t="shared" si="1577"/>
        <v>0</v>
      </c>
      <c r="AW1840" s="1">
        <f t="shared" si="1578"/>
        <v>2.3167489555639954E-2</v>
      </c>
      <c r="AX1840" s="1">
        <f t="shared" si="1579"/>
        <v>0.57994682871249525</v>
      </c>
      <c r="AY1840" s="1">
        <f t="shared" si="1580"/>
        <v>0.39688568173186478</v>
      </c>
      <c r="AZ1840" s="1">
        <f t="shared" si="1581"/>
        <v>0</v>
      </c>
      <c r="BA1840" s="1">
        <f t="shared" si="1582"/>
        <v>5.7728826433725788E-2</v>
      </c>
      <c r="BB1840" s="1">
        <f t="shared" si="1583"/>
        <v>0.75009494872768701</v>
      </c>
      <c r="BC1840" s="1">
        <f t="shared" si="1584"/>
        <v>0.19217622483858715</v>
      </c>
      <c r="BD1840" s="1">
        <f t="shared" si="1585"/>
        <v>0</v>
      </c>
      <c r="BE1840" s="1">
        <f t="shared" si="1586"/>
        <v>1.9749335358906189E-2</v>
      </c>
      <c r="BF1840" s="1">
        <f t="shared" si="1587"/>
        <v>0.49639194834789213</v>
      </c>
      <c r="BG1840" s="1">
        <f t="shared" si="1588"/>
        <v>0.48385871629320165</v>
      </c>
      <c r="BH1840" s="1">
        <f t="shared" si="1589"/>
        <v>-0.30417527152552387</v>
      </c>
      <c r="BI1840" s="1">
        <f t="shared" si="1590"/>
        <v>-0.23661182204964698</v>
      </c>
      <c r="BJ1840" s="1">
        <f t="shared" si="1591"/>
        <v>-0.16325243296672365</v>
      </c>
      <c r="BK1840" s="1">
        <f t="shared" si="1592"/>
        <v>-0.12488375914358915</v>
      </c>
      <c r="BL1840">
        <v>-0.64005872291781396</v>
      </c>
      <c r="BM1840" s="1" t="s">
        <v>1304</v>
      </c>
      <c r="BN1840" s="1" t="str">
        <f t="shared" si="1593"/>
        <v>MINERIO</v>
      </c>
      <c r="BO1840" s="1" t="s">
        <v>1304</v>
      </c>
    </row>
    <row r="1841" spans="1:67" x14ac:dyDescent="0.25">
      <c r="A1841" s="2" t="s">
        <v>158</v>
      </c>
      <c r="B1841" s="2" t="s">
        <v>103</v>
      </c>
      <c r="C1841" s="2" t="s">
        <v>161</v>
      </c>
      <c r="D1841" s="2" t="s">
        <v>1599</v>
      </c>
      <c r="E1841" s="2" t="s">
        <v>5</v>
      </c>
      <c r="F1841" s="2">
        <v>8</v>
      </c>
      <c r="G1841" s="2">
        <v>14</v>
      </c>
      <c r="H1841" s="2">
        <v>215</v>
      </c>
      <c r="I1841" s="2">
        <v>70</v>
      </c>
      <c r="J1841" s="37">
        <v>2.5000000000000001E-2</v>
      </c>
      <c r="K1841" s="7">
        <v>0.06</v>
      </c>
      <c r="N1841" s="3">
        <v>0</v>
      </c>
      <c r="O1841" s="3">
        <v>4141</v>
      </c>
      <c r="P1841" s="3">
        <v>0</v>
      </c>
      <c r="Q1841" s="3">
        <v>782</v>
      </c>
      <c r="R1841" s="3">
        <v>0</v>
      </c>
      <c r="S1841" s="3">
        <v>37</v>
      </c>
      <c r="T1841" s="3">
        <v>1936</v>
      </c>
      <c r="U1841" s="3">
        <v>609</v>
      </c>
      <c r="V1841" s="3">
        <v>47</v>
      </c>
      <c r="W1841" s="3">
        <v>98</v>
      </c>
      <c r="X1841" s="3">
        <v>0</v>
      </c>
      <c r="Y1841" s="3">
        <v>21</v>
      </c>
      <c r="Z1841" s="3">
        <v>1795</v>
      </c>
      <c r="AA1841" s="3">
        <v>839</v>
      </c>
      <c r="AB1841" s="3">
        <v>22</v>
      </c>
      <c r="AC1841" s="3">
        <v>49</v>
      </c>
      <c r="AD1841" s="3">
        <v>0</v>
      </c>
      <c r="AE1841" s="3">
        <v>115</v>
      </c>
      <c r="AF1841" s="3">
        <v>1946</v>
      </c>
      <c r="AG1841" s="3">
        <v>368</v>
      </c>
      <c r="AH1841" s="3">
        <v>144</v>
      </c>
      <c r="AI1841" s="1">
        <v>157</v>
      </c>
      <c r="AJ1841" s="1">
        <v>0</v>
      </c>
      <c r="AK1841" s="1">
        <v>19</v>
      </c>
      <c r="AL1841" s="1">
        <v>1583</v>
      </c>
      <c r="AM1841" s="1">
        <v>1077</v>
      </c>
      <c r="AN1841" s="1">
        <v>17</v>
      </c>
      <c r="AO1841" s="1">
        <v>30</v>
      </c>
      <c r="AP1841" s="1">
        <f t="shared" si="1571"/>
        <v>0</v>
      </c>
      <c r="AQ1841" s="1">
        <f t="shared" si="1572"/>
        <v>1</v>
      </c>
      <c r="AR1841" s="1">
        <f t="shared" si="1573"/>
        <v>0</v>
      </c>
      <c r="AS1841" s="1">
        <f t="shared" si="1574"/>
        <v>3.0803080308030802E-2</v>
      </c>
      <c r="AT1841" s="1">
        <f t="shared" si="1575"/>
        <v>0.70993766043270989</v>
      </c>
      <c r="AU1841" s="1">
        <f t="shared" si="1576"/>
        <v>0.25925925925925924</v>
      </c>
      <c r="AV1841" s="1">
        <f t="shared" si="1577"/>
        <v>0</v>
      </c>
      <c r="AW1841" s="1">
        <f t="shared" si="1578"/>
        <v>1.5774027879677181E-2</v>
      </c>
      <c r="AX1841" s="1">
        <f t="shared" si="1579"/>
        <v>0.65847395451210566</v>
      </c>
      <c r="AY1841" s="1">
        <f t="shared" si="1580"/>
        <v>0.32575201760821715</v>
      </c>
      <c r="AZ1841" s="1">
        <f t="shared" si="1581"/>
        <v>0</v>
      </c>
      <c r="BA1841" s="1">
        <f t="shared" si="1582"/>
        <v>9.4871794871794868E-2</v>
      </c>
      <c r="BB1841" s="1">
        <f t="shared" si="1583"/>
        <v>0.71282051282051284</v>
      </c>
      <c r="BC1841" s="1">
        <f t="shared" si="1584"/>
        <v>0.19230769230769232</v>
      </c>
      <c r="BD1841" s="1">
        <f t="shared" si="1585"/>
        <v>0</v>
      </c>
      <c r="BE1841" s="1">
        <f t="shared" si="1586"/>
        <v>1.3206162876008804E-2</v>
      </c>
      <c r="BF1841" s="1">
        <f t="shared" si="1587"/>
        <v>0.58070432868672051</v>
      </c>
      <c r="BG1841" s="1">
        <f t="shared" si="1588"/>
        <v>0.40608950843727071</v>
      </c>
      <c r="BH1841" s="1">
        <f t="shared" si="1589"/>
        <v>-0.2360449366362988</v>
      </c>
      <c r="BI1841" s="1">
        <f t="shared" si="1590"/>
        <v>-0.18146139858431679</v>
      </c>
      <c r="BJ1841" s="1">
        <f t="shared" si="1591"/>
        <v>-0.14877978496925506</v>
      </c>
      <c r="BK1841" s="1">
        <f t="shared" si="1592"/>
        <v>-0.14701981110842291</v>
      </c>
      <c r="BL1841">
        <v>-0.63556923189522763</v>
      </c>
      <c r="BM1841" s="1" t="s">
        <v>1304</v>
      </c>
      <c r="BN1841" s="1" t="str">
        <f t="shared" si="1593"/>
        <v>ESTERIL</v>
      </c>
      <c r="BO1841" s="1" t="s">
        <v>1304</v>
      </c>
    </row>
    <row r="1842" spans="1:67" x14ac:dyDescent="0.25">
      <c r="A1842" s="2" t="s">
        <v>1362</v>
      </c>
      <c r="B1842" s="2" t="s">
        <v>103</v>
      </c>
      <c r="C1842" s="2" t="s">
        <v>1408</v>
      </c>
      <c r="D1842" s="2" t="e">
        <f>D1841+1</f>
        <v>#VALUE!</v>
      </c>
      <c r="E1842" s="6" t="s">
        <v>5</v>
      </c>
      <c r="F1842" s="2">
        <v>1</v>
      </c>
      <c r="G1842" s="2">
        <v>7</v>
      </c>
      <c r="H1842" s="2">
        <f>H1841+1</f>
        <v>216</v>
      </c>
      <c r="I1842" s="2">
        <v>42</v>
      </c>
      <c r="J1842" s="35">
        <v>-888</v>
      </c>
      <c r="K1842" s="2"/>
      <c r="L1842" s="2"/>
      <c r="M1842" s="2"/>
      <c r="N1842" s="2">
        <v>0</v>
      </c>
      <c r="O1842" s="2">
        <v>2590</v>
      </c>
      <c r="P1842" s="2">
        <v>0</v>
      </c>
      <c r="Q1842" s="2">
        <v>589</v>
      </c>
      <c r="R1842" s="5">
        <v>0</v>
      </c>
      <c r="S1842" s="5">
        <v>0</v>
      </c>
      <c r="T1842" s="5">
        <v>1271</v>
      </c>
      <c r="U1842" s="5">
        <v>408</v>
      </c>
      <c r="V1842" s="5">
        <v>5</v>
      </c>
      <c r="W1842" s="5">
        <v>39</v>
      </c>
      <c r="X1842" s="5">
        <v>0</v>
      </c>
      <c r="Y1842" s="5">
        <v>0</v>
      </c>
      <c r="Z1842" s="5">
        <v>1107</v>
      </c>
      <c r="AA1842" s="5">
        <v>599</v>
      </c>
      <c r="AB1842" s="5">
        <v>0</v>
      </c>
      <c r="AC1842" s="5">
        <v>17</v>
      </c>
      <c r="AD1842" s="5">
        <v>0</v>
      </c>
      <c r="AE1842" s="5">
        <v>18</v>
      </c>
      <c r="AF1842" s="5">
        <v>1338</v>
      </c>
      <c r="AG1842" s="5">
        <v>243</v>
      </c>
      <c r="AH1842" s="5">
        <v>34</v>
      </c>
      <c r="AI1842" s="5">
        <v>91</v>
      </c>
      <c r="AJ1842" s="5">
        <v>0</v>
      </c>
      <c r="AK1842" s="5">
        <v>0</v>
      </c>
      <c r="AL1842" s="5">
        <v>967</v>
      </c>
      <c r="AM1842" s="5">
        <v>749</v>
      </c>
      <c r="AN1842" s="5">
        <v>0</v>
      </c>
      <c r="AO1842" s="5">
        <v>7</v>
      </c>
      <c r="AP1842" s="1">
        <f t="shared" si="1571"/>
        <v>0</v>
      </c>
      <c r="AQ1842" s="1">
        <f t="shared" si="1572"/>
        <v>1</v>
      </c>
      <c r="AR1842" s="1">
        <f t="shared" si="1573"/>
        <v>0</v>
      </c>
      <c r="AS1842" s="1">
        <f t="shared" si="1574"/>
        <v>2.901915264074289E-3</v>
      </c>
      <c r="AT1842" s="1">
        <f t="shared" si="1575"/>
        <v>0.73766686012768423</v>
      </c>
      <c r="AU1842" s="1">
        <f t="shared" si="1576"/>
        <v>0.25943122460824142</v>
      </c>
      <c r="AV1842" s="1">
        <f t="shared" si="1577"/>
        <v>0</v>
      </c>
      <c r="AW1842" s="1">
        <f t="shared" si="1578"/>
        <v>0</v>
      </c>
      <c r="AX1842" s="1">
        <f t="shared" si="1579"/>
        <v>0.6424840394660476</v>
      </c>
      <c r="AY1842" s="1">
        <f t="shared" si="1580"/>
        <v>0.3575159605339524</v>
      </c>
      <c r="AZ1842" s="1">
        <f t="shared" si="1581"/>
        <v>0</v>
      </c>
      <c r="BA1842" s="1">
        <f t="shared" si="1582"/>
        <v>3.0162412993039442E-2</v>
      </c>
      <c r="BB1842" s="1">
        <f t="shared" si="1583"/>
        <v>0.77610208816705339</v>
      </c>
      <c r="BC1842" s="1">
        <f t="shared" si="1584"/>
        <v>0.19373549883990721</v>
      </c>
      <c r="BD1842" s="1">
        <f t="shared" si="1585"/>
        <v>0</v>
      </c>
      <c r="BE1842" s="1">
        <f t="shared" si="1586"/>
        <v>0</v>
      </c>
      <c r="BF1842" s="1">
        <f t="shared" si="1587"/>
        <v>0.56123041207196744</v>
      </c>
      <c r="BG1842" s="1">
        <f t="shared" si="1588"/>
        <v>0.4387695879280325</v>
      </c>
      <c r="BH1842" s="1">
        <f t="shared" si="1589"/>
        <v>-0.25085880336502686</v>
      </c>
      <c r="BI1842" s="1">
        <f t="shared" si="1590"/>
        <v>-0.19213765656930568</v>
      </c>
      <c r="BJ1842" s="1">
        <f t="shared" si="1591"/>
        <v>-0.13213972689402034</v>
      </c>
      <c r="BK1842" s="1">
        <f t="shared" si="1592"/>
        <v>-0.11008114805688966</v>
      </c>
      <c r="BL1842">
        <v>-0.63190153045110919</v>
      </c>
      <c r="BM1842" s="1" t="s">
        <v>1304</v>
      </c>
      <c r="BN1842" s="1" t="str">
        <f t="shared" si="1593"/>
        <v>ESTERIL</v>
      </c>
      <c r="BO1842" s="1" t="s">
        <v>1304</v>
      </c>
    </row>
    <row r="1843" spans="1:67" x14ac:dyDescent="0.25">
      <c r="A1843" s="2" t="s">
        <v>521</v>
      </c>
      <c r="B1843" s="2" t="s">
        <v>103</v>
      </c>
      <c r="C1843" s="2" t="s">
        <v>161</v>
      </c>
      <c r="D1843" s="2" t="s">
        <v>694</v>
      </c>
      <c r="E1843" s="6" t="s">
        <v>5</v>
      </c>
      <c r="G1843" s="2">
        <v>28</v>
      </c>
      <c r="H1843" s="2">
        <v>28</v>
      </c>
      <c r="I1843" s="2">
        <v>35</v>
      </c>
      <c r="J1843" s="37">
        <v>2.5000000000000001E-2</v>
      </c>
      <c r="K1843" s="3">
        <v>0</v>
      </c>
      <c r="L1843" s="2"/>
      <c r="M1843" s="2"/>
      <c r="N1843" s="2">
        <v>0</v>
      </c>
      <c r="O1843" s="2">
        <v>1813</v>
      </c>
      <c r="P1843" s="2">
        <v>0</v>
      </c>
      <c r="Q1843" s="2">
        <v>415</v>
      </c>
      <c r="R1843" s="5">
        <v>0</v>
      </c>
      <c r="S1843" s="5">
        <v>5</v>
      </c>
      <c r="T1843" s="5">
        <v>844</v>
      </c>
      <c r="U1843" s="5">
        <v>322</v>
      </c>
      <c r="V1843" s="5">
        <v>7</v>
      </c>
      <c r="W1843" s="5">
        <v>33</v>
      </c>
      <c r="X1843" s="5">
        <v>0</v>
      </c>
      <c r="Y1843" s="5">
        <v>0</v>
      </c>
      <c r="Z1843" s="5">
        <v>721</v>
      </c>
      <c r="AA1843" s="5">
        <v>466</v>
      </c>
      <c r="AB1843" s="5">
        <v>3</v>
      </c>
      <c r="AC1843" s="5">
        <v>21</v>
      </c>
      <c r="AD1843" s="1">
        <v>0</v>
      </c>
      <c r="AE1843" s="1">
        <v>19</v>
      </c>
      <c r="AF1843" s="1">
        <v>930</v>
      </c>
      <c r="AG1843" s="1">
        <v>189</v>
      </c>
      <c r="AH1843" s="1">
        <v>19</v>
      </c>
      <c r="AI1843" s="1">
        <v>54</v>
      </c>
      <c r="AJ1843" s="1">
        <v>0</v>
      </c>
      <c r="AK1843" s="1">
        <v>0</v>
      </c>
      <c r="AL1843" s="1">
        <v>620</v>
      </c>
      <c r="AM1843" s="1">
        <v>575</v>
      </c>
      <c r="AN1843" s="1">
        <v>1</v>
      </c>
      <c r="AO1843" s="1">
        <v>15</v>
      </c>
      <c r="AP1843" s="1">
        <f t="shared" si="1571"/>
        <v>0</v>
      </c>
      <c r="AQ1843" s="1">
        <f t="shared" si="1572"/>
        <v>1</v>
      </c>
      <c r="AR1843" s="1">
        <f t="shared" si="1573"/>
        <v>0</v>
      </c>
      <c r="AS1843" s="1">
        <f t="shared" si="1574"/>
        <v>9.9091659785301399E-3</v>
      </c>
      <c r="AT1843" s="1">
        <f t="shared" si="1575"/>
        <v>0.69694467382328651</v>
      </c>
      <c r="AU1843" s="1">
        <f t="shared" si="1576"/>
        <v>0.29314616019818329</v>
      </c>
      <c r="AV1843" s="1">
        <f t="shared" si="1577"/>
        <v>0</v>
      </c>
      <c r="AW1843" s="1">
        <f t="shared" si="1578"/>
        <v>2.477291494632535E-3</v>
      </c>
      <c r="AX1843" s="1">
        <f t="shared" si="1579"/>
        <v>0.59537572254335258</v>
      </c>
      <c r="AY1843" s="1">
        <f t="shared" si="1580"/>
        <v>0.40214698596201487</v>
      </c>
      <c r="AZ1843" s="1">
        <f t="shared" si="1581"/>
        <v>0</v>
      </c>
      <c r="BA1843" s="1">
        <f t="shared" si="1582"/>
        <v>3.1379025598678778E-2</v>
      </c>
      <c r="BB1843" s="1">
        <f t="shared" si="1583"/>
        <v>0.76796036333608586</v>
      </c>
      <c r="BC1843" s="1">
        <f t="shared" si="1584"/>
        <v>0.20066061106523533</v>
      </c>
      <c r="BD1843" s="1">
        <f t="shared" si="1585"/>
        <v>0</v>
      </c>
      <c r="BE1843" s="1">
        <f t="shared" si="1586"/>
        <v>8.2576383154417832E-4</v>
      </c>
      <c r="BF1843" s="1">
        <f t="shared" si="1587"/>
        <v>0.51197357555739054</v>
      </c>
      <c r="BG1843" s="1">
        <f t="shared" si="1588"/>
        <v>0.48720066061106526</v>
      </c>
      <c r="BH1843" s="1">
        <f t="shared" si="1589"/>
        <v>-0.2907524536447984</v>
      </c>
      <c r="BI1843" s="1">
        <f t="shared" si="1590"/>
        <v>-0.22520887842362322</v>
      </c>
      <c r="BJ1843" s="1">
        <f t="shared" si="1591"/>
        <v>-0.1568016965173972</v>
      </c>
      <c r="BK1843" s="1">
        <f t="shared" si="1592"/>
        <v>-0.11466119458911714</v>
      </c>
      <c r="BL1843">
        <v>-0.62177578160747027</v>
      </c>
      <c r="BM1843" s="1" t="s">
        <v>1304</v>
      </c>
      <c r="BN1843" s="1" t="str">
        <f t="shared" si="1593"/>
        <v>ESTERIL</v>
      </c>
      <c r="BO1843" s="1" t="s">
        <v>1304</v>
      </c>
    </row>
    <row r="1844" spans="1:67" x14ac:dyDescent="0.25">
      <c r="A1844" s="2" t="s">
        <v>1362</v>
      </c>
      <c r="B1844" s="2" t="s">
        <v>104</v>
      </c>
      <c r="C1844" s="2" t="s">
        <v>161</v>
      </c>
      <c r="D1844" s="2" t="e">
        <f>D1843+1</f>
        <v>#VALUE!</v>
      </c>
      <c r="E1844" s="6" t="s">
        <v>5</v>
      </c>
      <c r="F1844" s="2">
        <v>3</v>
      </c>
      <c r="G1844" s="2">
        <f>G1843+1</f>
        <v>29</v>
      </c>
      <c r="H1844" s="2">
        <f>H1843+1</f>
        <v>29</v>
      </c>
      <c r="I1844" s="2">
        <v>10</v>
      </c>
      <c r="J1844" s="37">
        <v>0.06</v>
      </c>
      <c r="K1844" s="2"/>
      <c r="L1844" s="2"/>
      <c r="M1844" s="2"/>
      <c r="N1844" s="2">
        <v>0</v>
      </c>
      <c r="O1844" s="2">
        <v>1164</v>
      </c>
      <c r="P1844" s="2">
        <v>0</v>
      </c>
      <c r="Q1844" s="2">
        <v>0</v>
      </c>
      <c r="R1844" s="5">
        <v>0</v>
      </c>
      <c r="S1844" s="5">
        <v>15</v>
      </c>
      <c r="T1844" s="5">
        <v>374</v>
      </c>
      <c r="U1844" s="5">
        <v>176</v>
      </c>
      <c r="V1844" s="5">
        <v>0</v>
      </c>
      <c r="W1844" s="5">
        <v>0</v>
      </c>
      <c r="X1844" s="5">
        <v>0</v>
      </c>
      <c r="Y1844" s="5">
        <v>7</v>
      </c>
      <c r="Z1844" s="5">
        <v>322</v>
      </c>
      <c r="AA1844" s="5">
        <v>199</v>
      </c>
      <c r="AB1844" s="5">
        <v>0</v>
      </c>
      <c r="AC1844" s="5">
        <v>0</v>
      </c>
      <c r="AD1844" s="5">
        <v>0</v>
      </c>
      <c r="AE1844" s="5">
        <v>39</v>
      </c>
      <c r="AF1844" s="5">
        <v>400</v>
      </c>
      <c r="AG1844" s="5">
        <v>117</v>
      </c>
      <c r="AH1844" s="5">
        <v>9</v>
      </c>
      <c r="AI1844" s="5">
        <v>0</v>
      </c>
      <c r="AJ1844" s="5">
        <v>0</v>
      </c>
      <c r="AK1844" s="5">
        <v>4</v>
      </c>
      <c r="AL1844" s="5">
        <v>287</v>
      </c>
      <c r="AM1844" s="5">
        <v>274</v>
      </c>
      <c r="AN1844" s="5">
        <v>0</v>
      </c>
      <c r="AO1844" s="5">
        <v>0</v>
      </c>
      <c r="AP1844" s="1">
        <f t="shared" si="1571"/>
        <v>0</v>
      </c>
      <c r="AQ1844" s="1">
        <f t="shared" si="1572"/>
        <v>1</v>
      </c>
      <c r="AR1844" s="1">
        <f t="shared" si="1573"/>
        <v>0</v>
      </c>
      <c r="AS1844" s="1">
        <f t="shared" si="1574"/>
        <v>2.6548672566371681E-2</v>
      </c>
      <c r="AT1844" s="1">
        <f t="shared" si="1575"/>
        <v>0.66194690265486722</v>
      </c>
      <c r="AU1844" s="1">
        <f t="shared" si="1576"/>
        <v>0.31150442477876106</v>
      </c>
      <c r="AV1844" s="1">
        <f t="shared" si="1577"/>
        <v>0</v>
      </c>
      <c r="AW1844" s="1">
        <f t="shared" si="1578"/>
        <v>1.3257575757575758E-2</v>
      </c>
      <c r="AX1844" s="1">
        <f t="shared" si="1579"/>
        <v>0.60984848484848486</v>
      </c>
      <c r="AY1844" s="1">
        <f t="shared" si="1580"/>
        <v>0.37689393939393939</v>
      </c>
      <c r="AZ1844" s="1">
        <f t="shared" si="1581"/>
        <v>0</v>
      </c>
      <c r="BA1844" s="1">
        <f t="shared" si="1582"/>
        <v>8.4955752212389379E-2</v>
      </c>
      <c r="BB1844" s="1">
        <f t="shared" si="1583"/>
        <v>0.70796460176991149</v>
      </c>
      <c r="BC1844" s="1">
        <f t="shared" si="1584"/>
        <v>0.20707964601769913</v>
      </c>
      <c r="BD1844" s="1">
        <f t="shared" si="1585"/>
        <v>0</v>
      </c>
      <c r="BE1844" s="1">
        <f t="shared" si="1586"/>
        <v>7.0796460176991149E-3</v>
      </c>
      <c r="BF1844" s="1">
        <f t="shared" si="1587"/>
        <v>0.50796460176991154</v>
      </c>
      <c r="BG1844" s="1">
        <f t="shared" si="1588"/>
        <v>0.4849557522123894</v>
      </c>
      <c r="BH1844" s="1">
        <f t="shared" si="1589"/>
        <v>-0.29416655108544615</v>
      </c>
      <c r="BI1844" s="1">
        <f t="shared" si="1590"/>
        <v>-0.21477805083798135</v>
      </c>
      <c r="BJ1844" s="1">
        <f t="shared" si="1591"/>
        <v>-0.17917684561895839</v>
      </c>
      <c r="BK1844" s="1">
        <f t="shared" si="1592"/>
        <v>-0.14998845649147613</v>
      </c>
      <c r="BL1844">
        <v>-0.57229729045483801</v>
      </c>
      <c r="BM1844" s="1" t="s">
        <v>1304</v>
      </c>
      <c r="BN1844" s="1" t="str">
        <f>IF(OR(BM1844="MINERIO",J1844&gt;0.04),"MINERIO","ESTERIL")</f>
        <v>MINERIO</v>
      </c>
      <c r="BO1844" s="1" t="s">
        <v>1304</v>
      </c>
    </row>
    <row r="1845" spans="1:67" x14ac:dyDescent="0.25">
      <c r="A1845" s="2" t="s">
        <v>1362</v>
      </c>
      <c r="B1845" s="2" t="s">
        <v>103</v>
      </c>
      <c r="C1845" s="2" t="s">
        <v>953</v>
      </c>
      <c r="D1845" s="2" t="e">
        <f>D1844+1</f>
        <v>#VALUE!</v>
      </c>
      <c r="E1845" s="6" t="s">
        <v>5</v>
      </c>
      <c r="F1845" s="2">
        <v>1</v>
      </c>
      <c r="G1845" s="2">
        <v>13</v>
      </c>
      <c r="H1845" s="2">
        <f>H1844+1</f>
        <v>30</v>
      </c>
      <c r="I1845" s="2">
        <v>16</v>
      </c>
      <c r="J1845" s="35">
        <v>-888</v>
      </c>
      <c r="K1845" s="2"/>
      <c r="L1845" s="2"/>
      <c r="M1845" s="2"/>
      <c r="N1845" s="2">
        <v>14</v>
      </c>
      <c r="O1845" s="2">
        <v>861</v>
      </c>
      <c r="P1845" s="2">
        <v>0</v>
      </c>
      <c r="Q1845" s="2">
        <v>296</v>
      </c>
      <c r="R1845" s="5">
        <v>0</v>
      </c>
      <c r="S1845" s="5">
        <v>9</v>
      </c>
      <c r="T1845" s="5">
        <v>400</v>
      </c>
      <c r="U1845" s="5">
        <v>185</v>
      </c>
      <c r="V1845" s="5">
        <v>8</v>
      </c>
      <c r="W1845" s="5">
        <v>11</v>
      </c>
      <c r="X1845" s="5">
        <v>0</v>
      </c>
      <c r="Y1845" s="5">
        <v>4</v>
      </c>
      <c r="Z1845" s="5">
        <v>357</v>
      </c>
      <c r="AA1845" s="5">
        <v>240</v>
      </c>
      <c r="AB1845" s="5">
        <v>3</v>
      </c>
      <c r="AC1845" s="5">
        <v>9</v>
      </c>
      <c r="AD1845" s="5">
        <v>0</v>
      </c>
      <c r="AE1845" s="5">
        <v>30</v>
      </c>
      <c r="AF1845" s="5">
        <v>432</v>
      </c>
      <c r="AG1845" s="5">
        <v>113</v>
      </c>
      <c r="AH1845" s="5">
        <v>23</v>
      </c>
      <c r="AI1845" s="5">
        <v>15</v>
      </c>
      <c r="AJ1845" s="5">
        <v>0</v>
      </c>
      <c r="AK1845" s="5">
        <v>0</v>
      </c>
      <c r="AL1845" s="5">
        <v>303</v>
      </c>
      <c r="AM1845" s="5">
        <v>302</v>
      </c>
      <c r="AN1845" s="5">
        <v>0</v>
      </c>
      <c r="AO1845" s="5">
        <v>8</v>
      </c>
      <c r="AP1845" s="1">
        <f t="shared" si="1571"/>
        <v>1.1955593509820665E-2</v>
      </c>
      <c r="AQ1845" s="1">
        <f t="shared" si="1572"/>
        <v>0.98804440649017933</v>
      </c>
      <c r="AR1845" s="1">
        <f t="shared" si="1573"/>
        <v>0</v>
      </c>
      <c r="AS1845" s="1">
        <f t="shared" si="1574"/>
        <v>2.7732463295269169E-2</v>
      </c>
      <c r="AT1845" s="1">
        <f t="shared" si="1575"/>
        <v>0.65252854812398042</v>
      </c>
      <c r="AU1845" s="1">
        <f t="shared" si="1576"/>
        <v>0.31973898858075039</v>
      </c>
      <c r="AV1845" s="1">
        <f t="shared" si="1577"/>
        <v>0</v>
      </c>
      <c r="AW1845" s="1">
        <f t="shared" si="1578"/>
        <v>1.1419249592169658E-2</v>
      </c>
      <c r="AX1845" s="1">
        <f t="shared" si="1579"/>
        <v>0.58238172920065256</v>
      </c>
      <c r="AY1845" s="1">
        <f t="shared" si="1580"/>
        <v>0.40619902120717782</v>
      </c>
      <c r="AZ1845" s="1">
        <f t="shared" si="1581"/>
        <v>0</v>
      </c>
      <c r="BA1845" s="1">
        <f t="shared" si="1582"/>
        <v>8.6460032626427402E-2</v>
      </c>
      <c r="BB1845" s="1">
        <f t="shared" si="1583"/>
        <v>0.70473083197389885</v>
      </c>
      <c r="BC1845" s="1">
        <f t="shared" si="1584"/>
        <v>0.20880913539967375</v>
      </c>
      <c r="BD1845" s="1">
        <f t="shared" si="1585"/>
        <v>0</v>
      </c>
      <c r="BE1845" s="1">
        <f t="shared" si="1586"/>
        <v>0</v>
      </c>
      <c r="BF1845" s="1">
        <f t="shared" si="1587"/>
        <v>0.49429037520391517</v>
      </c>
      <c r="BG1845" s="1">
        <f t="shared" si="1588"/>
        <v>0.50570962479608483</v>
      </c>
      <c r="BH1845" s="1">
        <f t="shared" si="1589"/>
        <v>-0.30601784601611004</v>
      </c>
      <c r="BI1845" s="1">
        <f t="shared" si="1590"/>
        <v>-0.23479225840622181</v>
      </c>
      <c r="BJ1845" s="1">
        <f t="shared" si="1591"/>
        <v>-0.18540048319045266</v>
      </c>
      <c r="BK1845" s="1">
        <f t="shared" si="1592"/>
        <v>-0.15197672770350296</v>
      </c>
      <c r="BL1845">
        <v>-0.63004516266605815</v>
      </c>
      <c r="BM1845" s="1" t="s">
        <v>1304</v>
      </c>
      <c r="BN1845" s="1" t="str">
        <f>IF(OR(BM1845="MINERIO",J1845&gt;0.04),"MINERIO","ESTERIL")</f>
        <v>ESTERIL</v>
      </c>
      <c r="BO1845" s="1" t="s">
        <v>1304</v>
      </c>
    </row>
    <row r="1846" spans="1:67" x14ac:dyDescent="0.25">
      <c r="A1846" s="2" t="s">
        <v>952</v>
      </c>
      <c r="B1846" s="2" t="s">
        <v>103</v>
      </c>
      <c r="C1846" s="2" t="s">
        <v>953</v>
      </c>
      <c r="D1846" s="2">
        <v>16264</v>
      </c>
      <c r="E1846" s="6" t="s">
        <v>5</v>
      </c>
      <c r="G1846" s="2">
        <v>19</v>
      </c>
      <c r="H1846" s="2">
        <v>57</v>
      </c>
      <c r="I1846" s="2">
        <v>4</v>
      </c>
      <c r="J1846" s="35">
        <v>-888</v>
      </c>
      <c r="K1846" s="3"/>
      <c r="L1846" s="2"/>
      <c r="M1846" s="2"/>
      <c r="N1846" s="2">
        <v>0</v>
      </c>
      <c r="O1846" s="2">
        <v>480</v>
      </c>
      <c r="P1846" s="2">
        <v>0</v>
      </c>
      <c r="Q1846" s="2">
        <v>260</v>
      </c>
      <c r="R1846" s="5">
        <v>0</v>
      </c>
      <c r="S1846" s="5">
        <v>5</v>
      </c>
      <c r="T1846" s="5">
        <v>224</v>
      </c>
      <c r="U1846" s="5">
        <v>88</v>
      </c>
      <c r="V1846" s="5">
        <v>7</v>
      </c>
      <c r="W1846" s="5">
        <v>14</v>
      </c>
      <c r="X1846" s="5">
        <v>0</v>
      </c>
      <c r="Y1846" s="5">
        <v>2</v>
      </c>
      <c r="Z1846" s="5">
        <v>188</v>
      </c>
      <c r="AA1846" s="5">
        <v>137</v>
      </c>
      <c r="AB1846" s="5">
        <v>3</v>
      </c>
      <c r="AC1846" s="5">
        <v>8</v>
      </c>
      <c r="AD1846" s="1">
        <v>0</v>
      </c>
      <c r="AE1846" s="1">
        <v>11</v>
      </c>
      <c r="AF1846" s="1">
        <v>237</v>
      </c>
      <c r="AG1846" s="1">
        <v>46</v>
      </c>
      <c r="AH1846" s="1">
        <v>17</v>
      </c>
      <c r="AI1846" s="1">
        <v>27</v>
      </c>
      <c r="AJ1846" s="1">
        <v>0</v>
      </c>
      <c r="AK1846" s="1">
        <v>0</v>
      </c>
      <c r="AL1846" s="1">
        <v>150</v>
      </c>
      <c r="AM1846" s="1">
        <v>183</v>
      </c>
      <c r="AN1846" s="1">
        <v>0</v>
      </c>
      <c r="AO1846" s="1">
        <v>5</v>
      </c>
      <c r="AP1846" s="1">
        <f>(N1846+P1846)/(N1846+O1846+P1846+Q1846)</f>
        <v>0</v>
      </c>
      <c r="AQ1846" s="1">
        <f>(O1846+Q1846)/(N1846+O1846+P1846+Q1846)</f>
        <v>1</v>
      </c>
      <c r="AR1846" s="1">
        <f>(R1846)/(R1846+S1846+T1846+U1846+V1846+W1846)</f>
        <v>0</v>
      </c>
      <c r="AS1846" s="1">
        <f>(S1846+V1846)/(R1846+S1846+T1846+U1846+V1846+W1846)</f>
        <v>3.5502958579881658E-2</v>
      </c>
      <c r="AT1846" s="1">
        <f>(T1846)/(R1846+S1846+T1846+U1846+V1846+W1846)</f>
        <v>0.66272189349112431</v>
      </c>
      <c r="AU1846" s="1">
        <f>(U1846+W1846)/(R1846+S1846+T1846+U1846+V1846+W1846)</f>
        <v>0.30177514792899407</v>
      </c>
      <c r="AV1846" s="1">
        <f>(X1846)/(X1846+Y1846+Z1846+AA1846+AB1846+AC1846)</f>
        <v>0</v>
      </c>
      <c r="AW1846" s="1">
        <f>(Y1846+AB1846)/(X1846+Y1846+Z1846+AA1846+AB1846+AC1846)</f>
        <v>1.4792899408284023E-2</v>
      </c>
      <c r="AX1846" s="1">
        <f>(Z1846)/(X1846+Y1846+Z1846+AA1846+AB1846+AC1846)</f>
        <v>0.55621301775147924</v>
      </c>
      <c r="AY1846" s="1">
        <f>(AA1846+AC1846)/(X1846+Y1846+Z1846+AA1846+AB1846+AC1846)</f>
        <v>0.42899408284023671</v>
      </c>
      <c r="AZ1846" s="1">
        <f>(AD1846)/(AD1846+AE1846+AF1846+AG1846+AH1846+AI1846)</f>
        <v>0</v>
      </c>
      <c r="BA1846" s="1">
        <f>(AE1846+AH1846)/(AD1846+AE1846+AF1846+AG1846+AH1846+AI1846)</f>
        <v>8.2840236686390539E-2</v>
      </c>
      <c r="BB1846" s="1">
        <f>(AF1846)/(AD1846+AE1846+AF1846+AG1846+AH1846+AI1846)</f>
        <v>0.70118343195266275</v>
      </c>
      <c r="BC1846" s="1">
        <f>(AG1846+AI1846)/(AD1846+AE1846+AF1846+AG1846+AH1846+AI1846)</f>
        <v>0.21597633136094674</v>
      </c>
      <c r="BD1846" s="1">
        <f>(AJ1846)/(AJ1846+AK1846+AL1846+AM1846+AN1846+AO1846)</f>
        <v>0</v>
      </c>
      <c r="BE1846" s="1">
        <f>(AK1846+AN1846)/(AJ1846+AK1846+AL1846+AM1846+AN1846+AO1846)</f>
        <v>0</v>
      </c>
      <c r="BF1846" s="1">
        <f>(AL1846)/(AJ1846+AK1846+AL1846+AM1846+AN1846+AO1846)</f>
        <v>0.4437869822485207</v>
      </c>
      <c r="BG1846" s="1">
        <f>(AM1846+AO1846)/(AJ1846+AK1846+AL1846+AM1846+AN1846+AO1846)</f>
        <v>0.55621301775147924</v>
      </c>
      <c r="BH1846" s="1">
        <f>LOG(BF1846)</f>
        <v>-0.35282544122197351</v>
      </c>
      <c r="BI1846" s="1">
        <f>LOG(AX1846)</f>
        <v>-0.25475885101397494</v>
      </c>
      <c r="BJ1846" s="1">
        <f>LOG(AT1846)</f>
        <v>-0.17866868194349189</v>
      </c>
      <c r="BK1846" s="1">
        <f>LOG(BB1846)</f>
        <v>-0.15416835426755085</v>
      </c>
      <c r="BL1846">
        <v>-0.62360515088644763</v>
      </c>
      <c r="BM1846" s="1" t="s">
        <v>1304</v>
      </c>
      <c r="BN1846" s="1" t="str">
        <f>IF(OR(BM1846="MINERIO",J1846&gt;0.04),"MINERIO","ESTERIL")</f>
        <v>ESTERIL</v>
      </c>
      <c r="BO1846" s="1" t="s">
        <v>1304</v>
      </c>
    </row>
    <row r="1847" spans="1:67" x14ac:dyDescent="0.25">
      <c r="A1847" s="2" t="s">
        <v>1362</v>
      </c>
      <c r="B1847" s="2" t="s">
        <v>103</v>
      </c>
      <c r="C1847" s="2" t="s">
        <v>1408</v>
      </c>
      <c r="D1847" s="2">
        <f>D1846+1</f>
        <v>16265</v>
      </c>
      <c r="E1847" s="6" t="s">
        <v>5</v>
      </c>
      <c r="G1847" s="2">
        <v>9</v>
      </c>
      <c r="H1847" s="2">
        <v>43</v>
      </c>
      <c r="I1847" s="35">
        <v>-888</v>
      </c>
      <c r="J1847" s="35">
        <v>-888</v>
      </c>
      <c r="K1847" s="5"/>
      <c r="L1847" s="5"/>
      <c r="M1847" s="5"/>
      <c r="N1847" s="5">
        <v>128</v>
      </c>
      <c r="O1847" s="5">
        <v>2692</v>
      </c>
      <c r="P1847" s="5">
        <v>0</v>
      </c>
      <c r="Q1847" s="5">
        <v>574</v>
      </c>
      <c r="R1847" s="5">
        <v>0</v>
      </c>
      <c r="S1847" s="5">
        <v>14</v>
      </c>
      <c r="T1847" s="5">
        <v>1213</v>
      </c>
      <c r="U1847" s="5">
        <v>600</v>
      </c>
      <c r="V1847" s="5">
        <v>22</v>
      </c>
      <c r="W1847" s="5">
        <v>36</v>
      </c>
      <c r="X1847" s="5">
        <v>0</v>
      </c>
      <c r="Y1847" s="5">
        <v>8</v>
      </c>
      <c r="Z1847" s="5">
        <v>1028</v>
      </c>
      <c r="AA1847" s="5">
        <v>806</v>
      </c>
      <c r="AB1847" s="5">
        <v>16</v>
      </c>
      <c r="AC1847" s="5">
        <v>25</v>
      </c>
      <c r="AD1847" s="5">
        <v>0</v>
      </c>
      <c r="AE1847" s="5">
        <v>27</v>
      </c>
      <c r="AF1847" s="5">
        <v>1384</v>
      </c>
      <c r="AG1847" s="5">
        <v>361</v>
      </c>
      <c r="AH1847" s="5">
        <v>45</v>
      </c>
      <c r="AI1847" s="5">
        <v>72</v>
      </c>
      <c r="AJ1847" s="5">
        <v>0</v>
      </c>
      <c r="AK1847" s="5">
        <v>7</v>
      </c>
      <c r="AL1847" s="5">
        <v>910</v>
      </c>
      <c r="AM1847" s="5">
        <v>933</v>
      </c>
      <c r="AN1847" s="5">
        <v>14</v>
      </c>
      <c r="AO1847" s="5">
        <v>18</v>
      </c>
      <c r="AP1847" s="1">
        <f t="shared" ref="AP1847:AP1856" si="1594">(N1847+P1847)/(N1847+O1847+P1847+Q1847)</f>
        <v>3.7713612256923983E-2</v>
      </c>
      <c r="AQ1847" s="1">
        <f t="shared" ref="AQ1847:AQ1856" si="1595">(O1847+Q1847)/(N1847+O1847+P1847+Q1847)</f>
        <v>0.96228638774307607</v>
      </c>
      <c r="AR1847" s="1">
        <f t="shared" ref="AR1847:AR1856" si="1596">(R1847)/(R1847+S1847+T1847+U1847+V1847+W1847)</f>
        <v>0</v>
      </c>
      <c r="AS1847" s="1">
        <f t="shared" ref="AS1847:AS1856" si="1597">(S1847+V1847)/(R1847+S1847+T1847+U1847+V1847+W1847)</f>
        <v>1.9098143236074269E-2</v>
      </c>
      <c r="AT1847" s="1">
        <f t="shared" ref="AT1847:AT1856" si="1598">(T1847)/(R1847+S1847+T1847+U1847+V1847+W1847)</f>
        <v>0.64350132625994694</v>
      </c>
      <c r="AU1847" s="1">
        <f t="shared" ref="AU1847:AU1856" si="1599">(U1847+W1847)/(R1847+S1847+T1847+U1847+V1847+W1847)</f>
        <v>0.33740053050397878</v>
      </c>
      <c r="AV1847" s="1">
        <f t="shared" ref="AV1847:AV1856" si="1600">(X1847)/(X1847+Y1847+Z1847+AA1847+AB1847+AC1847)</f>
        <v>0</v>
      </c>
      <c r="AW1847" s="1">
        <f t="shared" ref="AW1847:AW1856" si="1601">(Y1847+AB1847)/(X1847+Y1847+Z1847+AA1847+AB1847+AC1847)</f>
        <v>1.2745618693574084E-2</v>
      </c>
      <c r="AX1847" s="1">
        <f t="shared" ref="AX1847:AX1856" si="1602">(Z1847)/(X1847+Y1847+Z1847+AA1847+AB1847+AC1847)</f>
        <v>0.54593733404142331</v>
      </c>
      <c r="AY1847" s="1">
        <f t="shared" ref="AY1847:AY1856" si="1603">(AA1847+AC1847)/(X1847+Y1847+Z1847+AA1847+AB1847+AC1847)</f>
        <v>0.44131704726500265</v>
      </c>
      <c r="AZ1847" s="1">
        <f t="shared" ref="AZ1847:AZ1856" si="1604">(AD1847)/(AD1847+AE1847+AF1847+AG1847+AH1847+AI1847)</f>
        <v>0</v>
      </c>
      <c r="BA1847" s="1">
        <f t="shared" ref="BA1847:BA1856" si="1605">(AE1847+AH1847)/(AD1847+AE1847+AF1847+AG1847+AH1847+AI1847)</f>
        <v>3.8115404976177873E-2</v>
      </c>
      <c r="BB1847" s="1">
        <f t="shared" ref="BB1847:BB1856" si="1606">(AF1847)/(AD1847+AE1847+AF1847+AG1847+AH1847+AI1847)</f>
        <v>0.73266278454208578</v>
      </c>
      <c r="BC1847" s="1">
        <f t="shared" ref="BC1847:BC1856" si="1607">(AG1847+AI1847)/(AD1847+AE1847+AF1847+AG1847+AH1847+AI1847)</f>
        <v>0.22922181048173637</v>
      </c>
      <c r="BD1847" s="1">
        <f t="shared" ref="BD1847:BD1856" si="1608">(AJ1847)/(AJ1847+AK1847+AL1847+AM1847+AN1847+AO1847)</f>
        <v>0</v>
      </c>
      <c r="BE1847" s="1">
        <f t="shared" ref="BE1847:BE1856" si="1609">(AK1847+AN1847)/(AJ1847+AK1847+AL1847+AM1847+AN1847+AO1847)</f>
        <v>1.1158342189160468E-2</v>
      </c>
      <c r="BF1847" s="1">
        <f t="shared" ref="BF1847:BF1856" si="1610">(AL1847)/(AJ1847+AK1847+AL1847+AM1847+AN1847+AO1847)</f>
        <v>0.48352816153028694</v>
      </c>
      <c r="BG1847" s="1">
        <f t="shared" ref="BG1847:BG1856" si="1611">(AM1847+AO1847)/(AJ1847+AK1847+AL1847+AM1847+AN1847+AO1847)</f>
        <v>0.50531349628055255</v>
      </c>
      <c r="BH1847" s="1">
        <f t="shared" ref="BH1847:BH1856" si="1612">LOG(BF1847)</f>
        <v>-0.31557822677014452</v>
      </c>
      <c r="BI1847" s="1">
        <f t="shared" ref="BI1847:BI1856" si="1613">LOG(AX1847)</f>
        <v>-0.26285720535740786</v>
      </c>
      <c r="BJ1847" s="1">
        <f t="shared" ref="BJ1847:BJ1856" si="1614">LOG(AT1847)</f>
        <v>-0.19145055367523869</v>
      </c>
      <c r="BK1847" s="1">
        <f t="shared" ref="BK1847:BK1856" si="1615">LOG(BB1847)</f>
        <v>-0.13509586780109459</v>
      </c>
      <c r="BL1847">
        <v>-0.48673360718719821</v>
      </c>
      <c r="BM1847" s="1" t="s">
        <v>1304</v>
      </c>
      <c r="BN1847" s="1" t="str">
        <f t="shared" ref="BN1847:BN1856" si="1616">IF(OR(BM1847="MINERIO",J1847&gt;0.04),"MINERIO","ESTERIL")</f>
        <v>ESTERIL</v>
      </c>
      <c r="BO1847" s="1" t="s">
        <v>1304</v>
      </c>
    </row>
    <row r="1848" spans="1:67" x14ac:dyDescent="0.25">
      <c r="A1848" s="2" t="s">
        <v>521</v>
      </c>
      <c r="B1848" s="2" t="s">
        <v>103</v>
      </c>
      <c r="C1848" s="2" t="s">
        <v>161</v>
      </c>
      <c r="D1848" s="2" t="s">
        <v>691</v>
      </c>
      <c r="E1848" s="6" t="s">
        <v>5</v>
      </c>
      <c r="G1848" s="2">
        <v>25</v>
      </c>
      <c r="H1848" s="2">
        <v>25</v>
      </c>
      <c r="I1848" s="2">
        <v>25</v>
      </c>
      <c r="J1848" s="37">
        <v>7.0000000000000007E-2</v>
      </c>
      <c r="K1848" s="3">
        <v>0.01</v>
      </c>
      <c r="L1848" s="2"/>
      <c r="M1848" s="2"/>
      <c r="N1848" s="2">
        <v>0</v>
      </c>
      <c r="O1848" s="2">
        <v>2880</v>
      </c>
      <c r="P1848" s="2">
        <v>0</v>
      </c>
      <c r="Q1848" s="2">
        <v>584</v>
      </c>
      <c r="R1848" s="5">
        <v>0</v>
      </c>
      <c r="S1848" s="5">
        <v>2</v>
      </c>
      <c r="T1848" s="5">
        <v>1237</v>
      </c>
      <c r="U1848" s="5">
        <v>617</v>
      </c>
      <c r="V1848" s="5">
        <v>2</v>
      </c>
      <c r="W1848" s="5">
        <v>33</v>
      </c>
      <c r="X1848" s="5">
        <v>0</v>
      </c>
      <c r="Y1848" s="5">
        <v>1</v>
      </c>
      <c r="Z1848" s="5">
        <v>986</v>
      </c>
      <c r="AA1848" s="5">
        <v>887</v>
      </c>
      <c r="AB1848" s="5">
        <v>1</v>
      </c>
      <c r="AC1848" s="5">
        <v>16</v>
      </c>
      <c r="AD1848" s="1">
        <v>0</v>
      </c>
      <c r="AE1848" s="1">
        <v>26</v>
      </c>
      <c r="AF1848" s="1">
        <v>1375</v>
      </c>
      <c r="AG1848" s="1">
        <v>353</v>
      </c>
      <c r="AH1848" s="1">
        <v>41</v>
      </c>
      <c r="AI1848" s="1">
        <v>96</v>
      </c>
      <c r="AJ1848" s="1">
        <v>0</v>
      </c>
      <c r="AK1848" s="1">
        <v>0</v>
      </c>
      <c r="AL1848" s="1">
        <v>747</v>
      </c>
      <c r="AM1848" s="1">
        <v>1136</v>
      </c>
      <c r="AN1848" s="1">
        <v>0</v>
      </c>
      <c r="AO1848" s="1">
        <v>8</v>
      </c>
      <c r="AP1848" s="1">
        <f t="shared" si="1594"/>
        <v>0</v>
      </c>
      <c r="AQ1848" s="1">
        <f t="shared" si="1595"/>
        <v>1</v>
      </c>
      <c r="AR1848" s="1">
        <f t="shared" si="1596"/>
        <v>0</v>
      </c>
      <c r="AS1848" s="1">
        <f t="shared" si="1597"/>
        <v>2.1152829190904283E-3</v>
      </c>
      <c r="AT1848" s="1">
        <f t="shared" si="1598"/>
        <v>0.65415124272871494</v>
      </c>
      <c r="AU1848" s="1">
        <f t="shared" si="1599"/>
        <v>0.34373347435219459</v>
      </c>
      <c r="AV1848" s="1">
        <f t="shared" si="1600"/>
        <v>0</v>
      </c>
      <c r="AW1848" s="1">
        <f t="shared" si="1601"/>
        <v>1.0576414595452142E-3</v>
      </c>
      <c r="AX1848" s="1">
        <f t="shared" si="1602"/>
        <v>0.52141723955579056</v>
      </c>
      <c r="AY1848" s="1">
        <f t="shared" si="1603"/>
        <v>0.47752511898466421</v>
      </c>
      <c r="AZ1848" s="1">
        <f t="shared" si="1604"/>
        <v>0</v>
      </c>
      <c r="BA1848" s="1">
        <f t="shared" si="1605"/>
        <v>3.5430988894764676E-2</v>
      </c>
      <c r="BB1848" s="1">
        <f t="shared" si="1606"/>
        <v>0.72712850343733471</v>
      </c>
      <c r="BC1848" s="1">
        <f t="shared" si="1607"/>
        <v>0.23744050766790059</v>
      </c>
      <c r="BD1848" s="1">
        <f t="shared" si="1608"/>
        <v>0</v>
      </c>
      <c r="BE1848" s="1">
        <f t="shared" si="1609"/>
        <v>0</v>
      </c>
      <c r="BF1848" s="1">
        <f t="shared" si="1610"/>
        <v>0.39502908514013751</v>
      </c>
      <c r="BG1848" s="1">
        <f t="shared" si="1611"/>
        <v>0.60497091485986254</v>
      </c>
      <c r="BH1848" s="1">
        <f t="shared" si="1612"/>
        <v>-0.40337092702964089</v>
      </c>
      <c r="BI1848" s="1">
        <f t="shared" si="1613"/>
        <v>-0.2828146139038285</v>
      </c>
      <c r="BJ1848" s="1">
        <f t="shared" si="1614"/>
        <v>-0.18432182921591908</v>
      </c>
      <c r="BK1848" s="1">
        <f t="shared" si="1615"/>
        <v>-0.13838883067875829</v>
      </c>
      <c r="BL1848">
        <v>-0.52666278524375709</v>
      </c>
      <c r="BM1848" s="1" t="s">
        <v>1304</v>
      </c>
      <c r="BN1848" s="1" t="str">
        <f t="shared" si="1616"/>
        <v>MINERIO</v>
      </c>
      <c r="BO1848" s="1" t="s">
        <v>1304</v>
      </c>
    </row>
    <row r="1849" spans="1:67" x14ac:dyDescent="0.25">
      <c r="A1849" s="2" t="s">
        <v>1362</v>
      </c>
      <c r="B1849" s="2" t="s">
        <v>104</v>
      </c>
      <c r="C1849" s="2" t="s">
        <v>161</v>
      </c>
      <c r="D1849" s="2" t="e">
        <f>D1848+1</f>
        <v>#VALUE!</v>
      </c>
      <c r="E1849" s="6" t="s">
        <v>5</v>
      </c>
      <c r="F1849" s="2">
        <v>3</v>
      </c>
      <c r="G1849" s="2">
        <v>5</v>
      </c>
      <c r="H1849" s="2">
        <f>H1848+1</f>
        <v>26</v>
      </c>
      <c r="I1849" s="2">
        <v>10</v>
      </c>
      <c r="J1849" s="37">
        <v>0.11</v>
      </c>
      <c r="K1849" s="2"/>
      <c r="L1849" s="2"/>
      <c r="M1849" s="2"/>
      <c r="N1849" s="2">
        <v>0</v>
      </c>
      <c r="O1849" s="2">
        <v>1087</v>
      </c>
      <c r="P1849" s="2">
        <v>0</v>
      </c>
      <c r="Q1849" s="2">
        <v>0</v>
      </c>
      <c r="R1849" s="5">
        <v>0</v>
      </c>
      <c r="S1849" s="5">
        <v>7</v>
      </c>
      <c r="T1849" s="5">
        <v>344</v>
      </c>
      <c r="U1849" s="5">
        <v>193</v>
      </c>
      <c r="V1849" s="5">
        <v>0</v>
      </c>
      <c r="W1849" s="5">
        <v>0</v>
      </c>
      <c r="X1849" s="5">
        <v>0</v>
      </c>
      <c r="Y1849" s="5">
        <v>3</v>
      </c>
      <c r="Z1849" s="5">
        <v>286</v>
      </c>
      <c r="AA1849" s="5">
        <v>227</v>
      </c>
      <c r="AB1849" s="5">
        <v>0</v>
      </c>
      <c r="AC1849" s="5">
        <v>0</v>
      </c>
      <c r="AD1849" s="5">
        <v>0</v>
      </c>
      <c r="AE1849" s="5">
        <v>22</v>
      </c>
      <c r="AF1849" s="5">
        <v>390</v>
      </c>
      <c r="AG1849" s="5">
        <v>131</v>
      </c>
      <c r="AH1849" s="5">
        <v>1</v>
      </c>
      <c r="AI1849" s="5">
        <v>0</v>
      </c>
      <c r="AJ1849" s="5">
        <v>0</v>
      </c>
      <c r="AK1849" s="5">
        <v>2</v>
      </c>
      <c r="AL1849" s="5">
        <v>234</v>
      </c>
      <c r="AM1849" s="5">
        <v>308</v>
      </c>
      <c r="AN1849" s="5">
        <v>0</v>
      </c>
      <c r="AO1849" s="5">
        <v>0</v>
      </c>
      <c r="AP1849" s="1">
        <f t="shared" si="1594"/>
        <v>0</v>
      </c>
      <c r="AQ1849" s="1">
        <f t="shared" si="1595"/>
        <v>1</v>
      </c>
      <c r="AR1849" s="1">
        <f t="shared" si="1596"/>
        <v>0</v>
      </c>
      <c r="AS1849" s="1">
        <f t="shared" si="1597"/>
        <v>1.2867647058823529E-2</v>
      </c>
      <c r="AT1849" s="1">
        <f t="shared" si="1598"/>
        <v>0.63235294117647056</v>
      </c>
      <c r="AU1849" s="1">
        <f t="shared" si="1599"/>
        <v>0.3547794117647059</v>
      </c>
      <c r="AV1849" s="1">
        <f t="shared" si="1600"/>
        <v>0</v>
      </c>
      <c r="AW1849" s="1">
        <f t="shared" si="1601"/>
        <v>5.8139534883720929E-3</v>
      </c>
      <c r="AX1849" s="1">
        <f t="shared" si="1602"/>
        <v>0.55426356589147285</v>
      </c>
      <c r="AY1849" s="1">
        <f t="shared" si="1603"/>
        <v>0.43992248062015504</v>
      </c>
      <c r="AZ1849" s="1">
        <f t="shared" si="1604"/>
        <v>0</v>
      </c>
      <c r="BA1849" s="1">
        <f t="shared" si="1605"/>
        <v>4.2279411764705885E-2</v>
      </c>
      <c r="BB1849" s="1">
        <f t="shared" si="1606"/>
        <v>0.71691176470588236</v>
      </c>
      <c r="BC1849" s="1">
        <f t="shared" si="1607"/>
        <v>0.24080882352941177</v>
      </c>
      <c r="BD1849" s="1">
        <f t="shared" si="1608"/>
        <v>0</v>
      </c>
      <c r="BE1849" s="1">
        <f t="shared" si="1609"/>
        <v>3.6764705882352941E-3</v>
      </c>
      <c r="BF1849" s="1">
        <f t="shared" si="1610"/>
        <v>0.43014705882352944</v>
      </c>
      <c r="BG1849" s="1">
        <f t="shared" si="1611"/>
        <v>0.56617647058823528</v>
      </c>
      <c r="BH1849" s="1">
        <f t="shared" si="1612"/>
        <v>-0.36638304228803703</v>
      </c>
      <c r="BI1849" s="1">
        <f t="shared" si="1613"/>
        <v>-0.25628366849816836</v>
      </c>
      <c r="BJ1849" s="1">
        <f t="shared" si="1614"/>
        <v>-0.19904045712664981</v>
      </c>
      <c r="BK1849" s="1">
        <f t="shared" si="1615"/>
        <v>-0.14453429267168069</v>
      </c>
      <c r="BL1849">
        <v>-0.40457299800566066</v>
      </c>
      <c r="BM1849" s="1" t="s">
        <v>1304</v>
      </c>
      <c r="BN1849" s="1" t="str">
        <f t="shared" si="1616"/>
        <v>MINERIO</v>
      </c>
      <c r="BO1849" s="1" t="s">
        <v>1304</v>
      </c>
    </row>
    <row r="1850" spans="1:67" x14ac:dyDescent="0.25">
      <c r="A1850" s="2" t="s">
        <v>1362</v>
      </c>
      <c r="B1850" s="2" t="s">
        <v>103</v>
      </c>
      <c r="C1850" s="2" t="s">
        <v>1408</v>
      </c>
      <c r="D1850" s="2" t="e">
        <f>D1849+1</f>
        <v>#VALUE!</v>
      </c>
      <c r="E1850" s="6" t="s">
        <v>5</v>
      </c>
      <c r="F1850" s="2">
        <v>1</v>
      </c>
      <c r="G1850" s="2">
        <v>8</v>
      </c>
      <c r="H1850" s="2">
        <f>H1849+1</f>
        <v>27</v>
      </c>
      <c r="I1850" s="2">
        <v>24</v>
      </c>
      <c r="J1850" s="35">
        <v>-888</v>
      </c>
      <c r="K1850" s="2"/>
      <c r="L1850" s="2"/>
      <c r="M1850" s="2"/>
      <c r="N1850" s="2">
        <v>0</v>
      </c>
      <c r="O1850" s="2">
        <v>1633</v>
      </c>
      <c r="P1850" s="2">
        <v>0</v>
      </c>
      <c r="Q1850" s="2">
        <v>415</v>
      </c>
      <c r="R1850" s="5">
        <v>0</v>
      </c>
      <c r="S1850" s="5">
        <v>2</v>
      </c>
      <c r="T1850" s="5">
        <v>711</v>
      </c>
      <c r="U1850" s="5">
        <v>356</v>
      </c>
      <c r="V1850" s="5">
        <v>3</v>
      </c>
      <c r="W1850" s="5">
        <v>17</v>
      </c>
      <c r="X1850" s="5">
        <v>0</v>
      </c>
      <c r="Y1850" s="5">
        <v>1</v>
      </c>
      <c r="Z1850" s="5">
        <v>589</v>
      </c>
      <c r="AA1850" s="5">
        <v>486</v>
      </c>
      <c r="AB1850" s="5">
        <v>2</v>
      </c>
      <c r="AC1850" s="5">
        <v>11</v>
      </c>
      <c r="AD1850" s="5">
        <v>0</v>
      </c>
      <c r="AE1850" s="5">
        <v>7</v>
      </c>
      <c r="AF1850" s="5">
        <v>807</v>
      </c>
      <c r="AG1850" s="5">
        <v>223</v>
      </c>
      <c r="AH1850" s="5">
        <v>10</v>
      </c>
      <c r="AI1850" s="5">
        <v>42</v>
      </c>
      <c r="AJ1850" s="5">
        <v>0</v>
      </c>
      <c r="AK1850" s="5">
        <v>1</v>
      </c>
      <c r="AL1850" s="5">
        <v>490</v>
      </c>
      <c r="AM1850" s="5">
        <v>591</v>
      </c>
      <c r="AN1850" s="5">
        <v>2</v>
      </c>
      <c r="AO1850" s="5">
        <v>5</v>
      </c>
      <c r="AP1850" s="1">
        <f t="shared" si="1594"/>
        <v>0</v>
      </c>
      <c r="AQ1850" s="1">
        <f t="shared" si="1595"/>
        <v>1</v>
      </c>
      <c r="AR1850" s="1">
        <f t="shared" si="1596"/>
        <v>0</v>
      </c>
      <c r="AS1850" s="1">
        <f t="shared" si="1597"/>
        <v>4.5913682277318639E-3</v>
      </c>
      <c r="AT1850" s="1">
        <f t="shared" si="1598"/>
        <v>0.65289256198347112</v>
      </c>
      <c r="AU1850" s="1">
        <f t="shared" si="1599"/>
        <v>0.34251606978879706</v>
      </c>
      <c r="AV1850" s="1">
        <f t="shared" si="1600"/>
        <v>0</v>
      </c>
      <c r="AW1850" s="1">
        <f t="shared" si="1601"/>
        <v>2.7548209366391185E-3</v>
      </c>
      <c r="AX1850" s="1">
        <f t="shared" si="1602"/>
        <v>0.54086317722681354</v>
      </c>
      <c r="AY1850" s="1">
        <f t="shared" si="1603"/>
        <v>0.45638200183654731</v>
      </c>
      <c r="AZ1850" s="1">
        <f t="shared" si="1604"/>
        <v>0</v>
      </c>
      <c r="BA1850" s="1">
        <f t="shared" si="1605"/>
        <v>1.5610651974288337E-2</v>
      </c>
      <c r="BB1850" s="1">
        <f t="shared" si="1606"/>
        <v>0.74104683195592291</v>
      </c>
      <c r="BC1850" s="1">
        <f t="shared" si="1607"/>
        <v>0.24334251606978879</v>
      </c>
      <c r="BD1850" s="1">
        <f t="shared" si="1608"/>
        <v>0</v>
      </c>
      <c r="BE1850" s="1">
        <f t="shared" si="1609"/>
        <v>2.7548209366391185E-3</v>
      </c>
      <c r="BF1850" s="1">
        <f t="shared" si="1610"/>
        <v>0.44995408631772266</v>
      </c>
      <c r="BG1850" s="1">
        <f t="shared" si="1611"/>
        <v>0.54729109274563825</v>
      </c>
      <c r="BH1850" s="1">
        <f t="shared" si="1612"/>
        <v>-0.3468317997272613</v>
      </c>
      <c r="BI1850" s="1">
        <f t="shared" si="1613"/>
        <v>-0.26691258496867337</v>
      </c>
      <c r="BJ1850" s="1">
        <f t="shared" si="1614"/>
        <v>-0.18515827902600862</v>
      </c>
      <c r="BK1850" s="1">
        <f t="shared" si="1615"/>
        <v>-0.13015434503370452</v>
      </c>
      <c r="BL1850">
        <v>-0.4245080898253723</v>
      </c>
      <c r="BM1850" s="1" t="s">
        <v>1304</v>
      </c>
      <c r="BN1850" s="1" t="str">
        <f t="shared" si="1616"/>
        <v>ESTERIL</v>
      </c>
      <c r="BO1850" s="1" t="s">
        <v>1304</v>
      </c>
    </row>
    <row r="1851" spans="1:67" x14ac:dyDescent="0.25">
      <c r="A1851" s="2" t="s">
        <v>1362</v>
      </c>
      <c r="B1851" s="2" t="s">
        <v>103</v>
      </c>
      <c r="C1851" s="2" t="s">
        <v>953</v>
      </c>
      <c r="D1851" s="2" t="e">
        <f>D1850+1</f>
        <v>#VALUE!</v>
      </c>
      <c r="E1851" s="6" t="s">
        <v>5</v>
      </c>
      <c r="F1851" s="2">
        <v>1</v>
      </c>
      <c r="G1851" s="2">
        <v>11</v>
      </c>
      <c r="H1851" s="2">
        <f>H1850+1</f>
        <v>28</v>
      </c>
      <c r="I1851" s="2">
        <v>26</v>
      </c>
      <c r="J1851" s="35">
        <v>-888</v>
      </c>
      <c r="K1851" s="2"/>
      <c r="L1851" s="2"/>
      <c r="M1851" s="2"/>
      <c r="N1851" s="2">
        <v>0</v>
      </c>
      <c r="O1851" s="2">
        <v>2638</v>
      </c>
      <c r="P1851" s="2">
        <v>0</v>
      </c>
      <c r="Q1851" s="2">
        <v>534</v>
      </c>
      <c r="R1851" s="5">
        <v>0</v>
      </c>
      <c r="S1851" s="5">
        <v>0</v>
      </c>
      <c r="T1851" s="5">
        <v>1115</v>
      </c>
      <c r="U1851" s="5">
        <v>600</v>
      </c>
      <c r="V1851" s="5">
        <v>0</v>
      </c>
      <c r="W1851" s="5">
        <v>37</v>
      </c>
      <c r="X1851" s="5">
        <v>0</v>
      </c>
      <c r="Y1851" s="5">
        <v>0</v>
      </c>
      <c r="Z1851" s="5">
        <v>907</v>
      </c>
      <c r="AA1851" s="5">
        <v>829</v>
      </c>
      <c r="AB1851" s="5">
        <v>0</v>
      </c>
      <c r="AC1851" s="5">
        <v>16</v>
      </c>
      <c r="AD1851" s="5">
        <v>0</v>
      </c>
      <c r="AE1851" s="5">
        <v>3</v>
      </c>
      <c r="AF1851" s="5">
        <v>1306</v>
      </c>
      <c r="AG1851" s="5">
        <v>356</v>
      </c>
      <c r="AH1851" s="5">
        <v>10</v>
      </c>
      <c r="AI1851" s="5">
        <v>77</v>
      </c>
      <c r="AJ1851" s="5">
        <v>0</v>
      </c>
      <c r="AK1851" s="5">
        <v>0</v>
      </c>
      <c r="AL1851" s="5">
        <v>723</v>
      </c>
      <c r="AM1851" s="5">
        <v>1023</v>
      </c>
      <c r="AN1851" s="5">
        <v>0</v>
      </c>
      <c r="AO1851" s="5">
        <v>6</v>
      </c>
      <c r="AP1851" s="1">
        <f t="shared" si="1594"/>
        <v>0</v>
      </c>
      <c r="AQ1851" s="1">
        <f t="shared" si="1595"/>
        <v>1</v>
      </c>
      <c r="AR1851" s="1">
        <f t="shared" si="1596"/>
        <v>0</v>
      </c>
      <c r="AS1851" s="1">
        <f t="shared" si="1597"/>
        <v>0</v>
      </c>
      <c r="AT1851" s="1">
        <f t="shared" si="1598"/>
        <v>0.63641552511415522</v>
      </c>
      <c r="AU1851" s="1">
        <f t="shared" si="1599"/>
        <v>0.36358447488584472</v>
      </c>
      <c r="AV1851" s="1">
        <f t="shared" si="1600"/>
        <v>0</v>
      </c>
      <c r="AW1851" s="1">
        <f t="shared" si="1601"/>
        <v>0</v>
      </c>
      <c r="AX1851" s="1">
        <f t="shared" si="1602"/>
        <v>0.51769406392694062</v>
      </c>
      <c r="AY1851" s="1">
        <f t="shared" si="1603"/>
        <v>0.48230593607305938</v>
      </c>
      <c r="AZ1851" s="1">
        <f t="shared" si="1604"/>
        <v>0</v>
      </c>
      <c r="BA1851" s="1">
        <f t="shared" si="1605"/>
        <v>7.4200913242009128E-3</v>
      </c>
      <c r="BB1851" s="1">
        <f t="shared" si="1606"/>
        <v>0.74543378995433784</v>
      </c>
      <c r="BC1851" s="1">
        <f t="shared" si="1607"/>
        <v>0.24714611872146119</v>
      </c>
      <c r="BD1851" s="1">
        <f t="shared" si="1608"/>
        <v>0</v>
      </c>
      <c r="BE1851" s="1">
        <f t="shared" si="1609"/>
        <v>0</v>
      </c>
      <c r="BF1851" s="1">
        <f t="shared" si="1610"/>
        <v>0.41267123287671231</v>
      </c>
      <c r="BG1851" s="1">
        <f t="shared" si="1611"/>
        <v>0.58732876712328763</v>
      </c>
      <c r="BH1851" s="1">
        <f t="shared" si="1612"/>
        <v>-0.38439580453753114</v>
      </c>
      <c r="BI1851" s="1">
        <f t="shared" si="1613"/>
        <v>-0.28592681477196669</v>
      </c>
      <c r="BJ1851" s="1">
        <f t="shared" si="1614"/>
        <v>-0.19625923444788246</v>
      </c>
      <c r="BK1851" s="1">
        <f t="shared" si="1615"/>
        <v>-0.12759092489300683</v>
      </c>
      <c r="BL1851">
        <v>-0.41569347163530923</v>
      </c>
      <c r="BM1851" s="1" t="s">
        <v>1304</v>
      </c>
      <c r="BN1851" s="1" t="str">
        <f t="shared" si="1616"/>
        <v>ESTERIL</v>
      </c>
      <c r="BO1851" s="1" t="s">
        <v>1304</v>
      </c>
    </row>
    <row r="1852" spans="1:67" x14ac:dyDescent="0.25">
      <c r="A1852" s="2" t="s">
        <v>1623</v>
      </c>
      <c r="B1852" s="2" t="s">
        <v>103</v>
      </c>
      <c r="C1852" s="2" t="s">
        <v>1408</v>
      </c>
      <c r="D1852" s="2">
        <v>13796</v>
      </c>
      <c r="E1852" s="2" t="s">
        <v>5</v>
      </c>
      <c r="F1852" s="2">
        <v>23</v>
      </c>
      <c r="G1852" s="2">
        <v>10</v>
      </c>
      <c r="H1852" s="2">
        <v>54</v>
      </c>
      <c r="I1852" s="2">
        <v>34</v>
      </c>
      <c r="J1852" s="37">
        <v>2.5000000000000001E-2</v>
      </c>
      <c r="N1852" s="3">
        <v>0</v>
      </c>
      <c r="O1852" s="3">
        <v>2588</v>
      </c>
      <c r="P1852" s="3">
        <v>0</v>
      </c>
      <c r="Q1852" s="3">
        <v>519</v>
      </c>
      <c r="R1852" s="3">
        <v>0</v>
      </c>
      <c r="S1852" s="3">
        <v>0</v>
      </c>
      <c r="T1852" s="3">
        <v>11</v>
      </c>
      <c r="U1852" s="3">
        <v>1317</v>
      </c>
      <c r="V1852" s="3">
        <v>269</v>
      </c>
      <c r="W1852" s="3">
        <v>22</v>
      </c>
      <c r="X1852" s="3">
        <v>0</v>
      </c>
      <c r="Y1852" s="3">
        <v>11</v>
      </c>
      <c r="Z1852" s="3">
        <v>1317</v>
      </c>
      <c r="AA1852" s="3">
        <v>269</v>
      </c>
      <c r="AB1852" s="3">
        <v>22</v>
      </c>
      <c r="AC1852" s="1">
        <v>93</v>
      </c>
      <c r="AD1852" s="1">
        <v>0</v>
      </c>
      <c r="AE1852" s="1">
        <v>1</v>
      </c>
      <c r="AF1852" s="1">
        <v>1248</v>
      </c>
      <c r="AG1852" s="1">
        <v>390</v>
      </c>
      <c r="AH1852" s="1">
        <v>8</v>
      </c>
      <c r="AI1852" s="1">
        <v>64</v>
      </c>
      <c r="AJ1852" s="1">
        <v>0</v>
      </c>
      <c r="AK1852" s="1">
        <v>0</v>
      </c>
      <c r="AL1852" s="1">
        <v>1158</v>
      </c>
      <c r="AM1852" s="1">
        <v>515</v>
      </c>
      <c r="AN1852" s="1">
        <v>1</v>
      </c>
      <c r="AO1852" s="1">
        <v>37</v>
      </c>
      <c r="AP1852" s="1">
        <f t="shared" si="1594"/>
        <v>0</v>
      </c>
      <c r="AQ1852" s="1">
        <f t="shared" si="1595"/>
        <v>1</v>
      </c>
      <c r="AR1852" s="1">
        <f t="shared" si="1596"/>
        <v>0</v>
      </c>
      <c r="AS1852" s="1">
        <f t="shared" si="1597"/>
        <v>0.16615194564546015</v>
      </c>
      <c r="AT1852" s="1">
        <f t="shared" si="1598"/>
        <v>6.7943174799258805E-3</v>
      </c>
      <c r="AU1852" s="1">
        <f t="shared" si="1599"/>
        <v>0.82705373687461392</v>
      </c>
      <c r="AV1852" s="1">
        <f t="shared" si="1600"/>
        <v>0</v>
      </c>
      <c r="AW1852" s="1">
        <f t="shared" si="1601"/>
        <v>1.9275700934579438E-2</v>
      </c>
      <c r="AX1852" s="1">
        <f t="shared" si="1602"/>
        <v>0.76927570093457942</v>
      </c>
      <c r="AY1852" s="1">
        <f t="shared" si="1603"/>
        <v>0.21144859813084113</v>
      </c>
      <c r="AZ1852" s="1">
        <f t="shared" si="1604"/>
        <v>0</v>
      </c>
      <c r="BA1852" s="1">
        <f t="shared" si="1605"/>
        <v>5.2600818234950324E-3</v>
      </c>
      <c r="BB1852" s="1">
        <f t="shared" si="1606"/>
        <v>0.72939801285797778</v>
      </c>
      <c r="BC1852" s="1">
        <f t="shared" si="1607"/>
        <v>0.26534190531852719</v>
      </c>
      <c r="BD1852" s="1">
        <f t="shared" si="1608"/>
        <v>0</v>
      </c>
      <c r="BE1852" s="1">
        <f t="shared" si="1609"/>
        <v>5.8445353594389242E-4</v>
      </c>
      <c r="BF1852" s="1">
        <f t="shared" si="1610"/>
        <v>0.67679719462302745</v>
      </c>
      <c r="BG1852" s="1">
        <f t="shared" si="1611"/>
        <v>0.32261835184102866</v>
      </c>
      <c r="BH1852" s="1">
        <f t="shared" si="1612"/>
        <v>-0.16954145014968289</v>
      </c>
      <c r="BI1852" s="1">
        <f t="shared" si="1613"/>
        <v>-0.11391798537935062</v>
      </c>
      <c r="BJ1852" s="1">
        <f t="shared" si="1614"/>
        <v>-2.1678541635951487</v>
      </c>
      <c r="BK1852" s="1">
        <f t="shared" si="1615"/>
        <v>-0.13703542419469511</v>
      </c>
      <c r="BL1852">
        <v>1.2601028260396028</v>
      </c>
      <c r="BM1852" s="1" t="s">
        <v>1304</v>
      </c>
      <c r="BN1852" s="1" t="str">
        <f t="shared" si="1616"/>
        <v>ESTERIL</v>
      </c>
      <c r="BO1852" s="1" t="s">
        <v>1304</v>
      </c>
    </row>
    <row r="1853" spans="1:67" x14ac:dyDescent="0.25">
      <c r="A1853" s="2" t="s">
        <v>1362</v>
      </c>
      <c r="B1853" s="2" t="s">
        <v>103</v>
      </c>
      <c r="C1853" s="2" t="s">
        <v>1408</v>
      </c>
      <c r="D1853" s="2">
        <f>D1852+1</f>
        <v>13797</v>
      </c>
      <c r="E1853" s="6" t="s">
        <v>5</v>
      </c>
      <c r="G1853" s="2">
        <v>2</v>
      </c>
      <c r="H1853" s="2">
        <v>2</v>
      </c>
      <c r="I1853" s="35">
        <v>-888</v>
      </c>
      <c r="J1853" s="35">
        <v>-888</v>
      </c>
      <c r="K1853" s="5"/>
      <c r="L1853" s="5"/>
      <c r="M1853" s="5"/>
      <c r="N1853" s="5">
        <v>0</v>
      </c>
      <c r="O1853" s="5">
        <v>2554</v>
      </c>
      <c r="P1853" s="5">
        <v>0</v>
      </c>
      <c r="Q1853" s="5">
        <v>638</v>
      </c>
      <c r="R1853" s="5">
        <v>0</v>
      </c>
      <c r="S1853" s="5">
        <v>3</v>
      </c>
      <c r="T1853" s="5">
        <v>1031</v>
      </c>
      <c r="U1853" s="5">
        <v>669</v>
      </c>
      <c r="V1853" s="5">
        <v>2</v>
      </c>
      <c r="W1853" s="5">
        <v>18</v>
      </c>
      <c r="X1853" s="5">
        <v>0</v>
      </c>
      <c r="Y1853" s="5">
        <v>3</v>
      </c>
      <c r="Z1853" s="5">
        <v>850</v>
      </c>
      <c r="AA1853" s="5">
        <v>862</v>
      </c>
      <c r="AB1853" s="5">
        <v>1</v>
      </c>
      <c r="AC1853" s="5">
        <v>7</v>
      </c>
      <c r="AD1853" s="5">
        <v>0</v>
      </c>
      <c r="AE1853" s="5">
        <v>4</v>
      </c>
      <c r="AF1853" s="5">
        <v>1250</v>
      </c>
      <c r="AG1853" s="5">
        <v>429</v>
      </c>
      <c r="AH1853" s="5">
        <v>3</v>
      </c>
      <c r="AI1853" s="5">
        <v>37</v>
      </c>
      <c r="AJ1853" s="5">
        <v>0</v>
      </c>
      <c r="AK1853" s="5">
        <v>0</v>
      </c>
      <c r="AL1853" s="5">
        <v>703</v>
      </c>
      <c r="AM1853" s="5">
        <v>1019</v>
      </c>
      <c r="AN1853" s="5">
        <v>0</v>
      </c>
      <c r="AO1853" s="5">
        <v>1</v>
      </c>
      <c r="AP1853" s="1">
        <f t="shared" si="1594"/>
        <v>0</v>
      </c>
      <c r="AQ1853" s="1">
        <f t="shared" si="1595"/>
        <v>1</v>
      </c>
      <c r="AR1853" s="1">
        <f t="shared" si="1596"/>
        <v>0</v>
      </c>
      <c r="AS1853" s="1">
        <f t="shared" si="1597"/>
        <v>2.901915264074289E-3</v>
      </c>
      <c r="AT1853" s="1">
        <f t="shared" si="1598"/>
        <v>0.5983749274521184</v>
      </c>
      <c r="AU1853" s="1">
        <f t="shared" si="1599"/>
        <v>0.39872315728380731</v>
      </c>
      <c r="AV1853" s="1">
        <f t="shared" si="1600"/>
        <v>0</v>
      </c>
      <c r="AW1853" s="1">
        <f t="shared" si="1601"/>
        <v>2.3215322112594312E-3</v>
      </c>
      <c r="AX1853" s="1">
        <f t="shared" si="1602"/>
        <v>0.49332559489262912</v>
      </c>
      <c r="AY1853" s="1">
        <f t="shared" si="1603"/>
        <v>0.50435287289611141</v>
      </c>
      <c r="AZ1853" s="1">
        <f t="shared" si="1604"/>
        <v>0</v>
      </c>
      <c r="BA1853" s="1">
        <f t="shared" si="1605"/>
        <v>4.0626813697040047E-3</v>
      </c>
      <c r="BB1853" s="1">
        <f t="shared" si="1606"/>
        <v>0.72547881601857223</v>
      </c>
      <c r="BC1853" s="1">
        <f t="shared" si="1607"/>
        <v>0.27045850261172372</v>
      </c>
      <c r="BD1853" s="1">
        <f t="shared" si="1608"/>
        <v>0</v>
      </c>
      <c r="BE1853" s="1">
        <f t="shared" si="1609"/>
        <v>0</v>
      </c>
      <c r="BF1853" s="1">
        <f t="shared" si="1610"/>
        <v>0.40800928612884502</v>
      </c>
      <c r="BG1853" s="1">
        <f t="shared" si="1611"/>
        <v>0.59199071387115498</v>
      </c>
      <c r="BH1853" s="1">
        <f t="shared" si="1612"/>
        <v>-0.38932995242820456</v>
      </c>
      <c r="BI1853" s="1">
        <f t="shared" si="1613"/>
        <v>-0.30686635173373578</v>
      </c>
      <c r="BJ1853" s="1">
        <f t="shared" si="1614"/>
        <v>-0.22302661216451194</v>
      </c>
      <c r="BK1853" s="1">
        <f t="shared" si="1615"/>
        <v>-0.13937526443997209</v>
      </c>
      <c r="BL1853">
        <v>-0.29431468567602831</v>
      </c>
      <c r="BM1853" s="1" t="s">
        <v>1304</v>
      </c>
      <c r="BN1853" s="1" t="str">
        <f t="shared" si="1616"/>
        <v>ESTERIL</v>
      </c>
      <c r="BO1853" s="1" t="s">
        <v>1304</v>
      </c>
    </row>
    <row r="1854" spans="1:67" x14ac:dyDescent="0.25">
      <c r="A1854" s="2" t="s">
        <v>1362</v>
      </c>
      <c r="B1854" s="2" t="s">
        <v>104</v>
      </c>
      <c r="C1854" s="2" t="s">
        <v>161</v>
      </c>
      <c r="D1854" s="2">
        <f>D1853+1</f>
        <v>13798</v>
      </c>
      <c r="E1854" s="6" t="s">
        <v>5</v>
      </c>
      <c r="F1854" s="2">
        <v>3</v>
      </c>
      <c r="G1854" s="2">
        <f>G1853+1</f>
        <v>3</v>
      </c>
      <c r="H1854" s="2">
        <f>H1853+1</f>
        <v>3</v>
      </c>
      <c r="I1854" s="2">
        <v>5</v>
      </c>
      <c r="J1854" s="37">
        <v>0.06</v>
      </c>
      <c r="K1854" s="2"/>
      <c r="L1854" s="2"/>
      <c r="M1854" s="2"/>
      <c r="N1854" s="2">
        <v>0</v>
      </c>
      <c r="O1854" s="2">
        <v>749</v>
      </c>
      <c r="P1854" s="2">
        <v>0</v>
      </c>
      <c r="Q1854" s="2">
        <v>0</v>
      </c>
      <c r="R1854" s="5">
        <v>0</v>
      </c>
      <c r="S1854" s="5">
        <v>25</v>
      </c>
      <c r="T1854" s="5">
        <v>176</v>
      </c>
      <c r="U1854" s="5">
        <v>127</v>
      </c>
      <c r="V1854" s="5">
        <v>18</v>
      </c>
      <c r="W1854" s="5">
        <v>0</v>
      </c>
      <c r="X1854" s="5">
        <v>0</v>
      </c>
      <c r="Y1854" s="5">
        <v>20</v>
      </c>
      <c r="Z1854" s="5">
        <v>144</v>
      </c>
      <c r="AA1854" s="5">
        <v>147</v>
      </c>
      <c r="AB1854" s="5">
        <v>14</v>
      </c>
      <c r="AC1854" s="5">
        <v>0</v>
      </c>
      <c r="AD1854" s="5">
        <v>0</v>
      </c>
      <c r="AE1854" s="5">
        <v>35</v>
      </c>
      <c r="AF1854" s="5">
        <v>195</v>
      </c>
      <c r="AG1854" s="5">
        <v>94</v>
      </c>
      <c r="AH1854" s="5">
        <v>22</v>
      </c>
      <c r="AI1854" s="5">
        <v>0</v>
      </c>
      <c r="AJ1854" s="5">
        <v>0</v>
      </c>
      <c r="AK1854" s="5">
        <v>14</v>
      </c>
      <c r="AL1854" s="5">
        <v>129</v>
      </c>
      <c r="AM1854" s="5">
        <v>194</v>
      </c>
      <c r="AN1854" s="5">
        <v>7</v>
      </c>
      <c r="AO1854" s="5">
        <v>0</v>
      </c>
      <c r="AP1854" s="1">
        <f t="shared" si="1594"/>
        <v>0</v>
      </c>
      <c r="AQ1854" s="1">
        <f t="shared" si="1595"/>
        <v>1</v>
      </c>
      <c r="AR1854" s="1">
        <f t="shared" si="1596"/>
        <v>0</v>
      </c>
      <c r="AS1854" s="1">
        <f t="shared" si="1597"/>
        <v>0.12427745664739884</v>
      </c>
      <c r="AT1854" s="1">
        <f t="shared" si="1598"/>
        <v>0.50867052023121384</v>
      </c>
      <c r="AU1854" s="1">
        <f t="shared" si="1599"/>
        <v>0.36705202312138729</v>
      </c>
      <c r="AV1854" s="1">
        <f t="shared" si="1600"/>
        <v>0</v>
      </c>
      <c r="AW1854" s="1">
        <f t="shared" si="1601"/>
        <v>0.10461538461538461</v>
      </c>
      <c r="AX1854" s="1">
        <f t="shared" si="1602"/>
        <v>0.44307692307692309</v>
      </c>
      <c r="AY1854" s="1">
        <f t="shared" si="1603"/>
        <v>0.4523076923076923</v>
      </c>
      <c r="AZ1854" s="1">
        <f t="shared" si="1604"/>
        <v>0</v>
      </c>
      <c r="BA1854" s="1">
        <f t="shared" si="1605"/>
        <v>0.16473988439306358</v>
      </c>
      <c r="BB1854" s="1">
        <f t="shared" si="1606"/>
        <v>0.56358381502890176</v>
      </c>
      <c r="BC1854" s="1">
        <f t="shared" si="1607"/>
        <v>0.27167630057803466</v>
      </c>
      <c r="BD1854" s="1">
        <f t="shared" si="1608"/>
        <v>0</v>
      </c>
      <c r="BE1854" s="1">
        <f t="shared" si="1609"/>
        <v>6.1046511627906974E-2</v>
      </c>
      <c r="BF1854" s="1">
        <f t="shared" si="1610"/>
        <v>0.375</v>
      </c>
      <c r="BG1854" s="1">
        <f t="shared" si="1611"/>
        <v>0.56395348837209303</v>
      </c>
      <c r="BH1854" s="1">
        <f t="shared" si="1612"/>
        <v>-0.42596873227228116</v>
      </c>
      <c r="BI1854" s="1">
        <f t="shared" si="1613"/>
        <v>-0.35352086888362472</v>
      </c>
      <c r="BJ1854" s="1">
        <f t="shared" si="1614"/>
        <v>-0.2935634309786268</v>
      </c>
      <c r="BK1854" s="1">
        <f t="shared" si="1615"/>
        <v>-0.24904148743025858</v>
      </c>
      <c r="BL1854">
        <v>-0.16895363062081328</v>
      </c>
      <c r="BM1854" s="1" t="s">
        <v>1304</v>
      </c>
      <c r="BN1854" s="1" t="str">
        <f t="shared" si="1616"/>
        <v>MINERIO</v>
      </c>
      <c r="BO1854" s="1" t="s">
        <v>1304</v>
      </c>
    </row>
    <row r="1855" spans="1:67" x14ac:dyDescent="0.25">
      <c r="A1855" s="2" t="s">
        <v>1362</v>
      </c>
      <c r="B1855" s="2" t="s">
        <v>104</v>
      </c>
      <c r="C1855" s="2" t="s">
        <v>161</v>
      </c>
      <c r="D1855" s="2">
        <f>D1854+1</f>
        <v>13799</v>
      </c>
      <c r="E1855" s="6" t="s">
        <v>5</v>
      </c>
      <c r="F1855" s="2">
        <v>3</v>
      </c>
      <c r="G1855" s="2">
        <f>G1854+1</f>
        <v>4</v>
      </c>
      <c r="H1855" s="2">
        <f>H1854+1</f>
        <v>4</v>
      </c>
      <c r="I1855" s="2">
        <v>5</v>
      </c>
      <c r="J1855" s="37">
        <v>0</v>
      </c>
      <c r="K1855" s="2">
        <v>7.0000000000000007E-2</v>
      </c>
      <c r="L1855" s="2"/>
      <c r="M1855" s="2"/>
      <c r="N1855" s="2">
        <v>0</v>
      </c>
      <c r="O1855" s="2">
        <v>884</v>
      </c>
      <c r="P1855" s="2">
        <v>0</v>
      </c>
      <c r="Q1855" s="2">
        <v>0</v>
      </c>
      <c r="R1855" s="5">
        <v>0</v>
      </c>
      <c r="S1855" s="5">
        <v>8</v>
      </c>
      <c r="T1855" s="5">
        <v>261</v>
      </c>
      <c r="U1855" s="5">
        <v>175</v>
      </c>
      <c r="V1855" s="5">
        <v>0</v>
      </c>
      <c r="W1855" s="5">
        <v>0</v>
      </c>
      <c r="X1855" s="5">
        <v>0</v>
      </c>
      <c r="Y1855" s="5">
        <v>4</v>
      </c>
      <c r="Z1855" s="5">
        <v>205</v>
      </c>
      <c r="AA1855" s="5">
        <v>199</v>
      </c>
      <c r="AB1855" s="5">
        <v>0</v>
      </c>
      <c r="AC1855" s="5">
        <v>0</v>
      </c>
      <c r="AD1855" s="5">
        <v>0</v>
      </c>
      <c r="AE1855" s="5">
        <v>15</v>
      </c>
      <c r="AF1855" s="5">
        <v>307</v>
      </c>
      <c r="AG1855" s="5">
        <v>122</v>
      </c>
      <c r="AH1855" s="5">
        <v>0</v>
      </c>
      <c r="AI1855" s="5">
        <v>0</v>
      </c>
      <c r="AJ1855" s="5">
        <v>0</v>
      </c>
      <c r="AK1855" s="5">
        <v>1</v>
      </c>
      <c r="AL1855" s="5">
        <v>164</v>
      </c>
      <c r="AM1855" s="5">
        <v>279</v>
      </c>
      <c r="AN1855" s="5">
        <v>0</v>
      </c>
      <c r="AO1855" s="5">
        <v>0</v>
      </c>
      <c r="AP1855" s="1">
        <f t="shared" si="1594"/>
        <v>0</v>
      </c>
      <c r="AQ1855" s="1">
        <f t="shared" si="1595"/>
        <v>1</v>
      </c>
      <c r="AR1855" s="1">
        <f t="shared" si="1596"/>
        <v>0</v>
      </c>
      <c r="AS1855" s="1">
        <f t="shared" si="1597"/>
        <v>1.8018018018018018E-2</v>
      </c>
      <c r="AT1855" s="1">
        <f t="shared" si="1598"/>
        <v>0.58783783783783783</v>
      </c>
      <c r="AU1855" s="1">
        <f t="shared" si="1599"/>
        <v>0.39414414414414417</v>
      </c>
      <c r="AV1855" s="1">
        <f t="shared" si="1600"/>
        <v>0</v>
      </c>
      <c r="AW1855" s="1">
        <f t="shared" si="1601"/>
        <v>9.8039215686274508E-3</v>
      </c>
      <c r="AX1855" s="1">
        <f t="shared" si="1602"/>
        <v>0.50245098039215685</v>
      </c>
      <c r="AY1855" s="1">
        <f t="shared" si="1603"/>
        <v>0.48774509803921567</v>
      </c>
      <c r="AZ1855" s="1">
        <f t="shared" si="1604"/>
        <v>0</v>
      </c>
      <c r="BA1855" s="1">
        <f t="shared" si="1605"/>
        <v>3.3783783783783786E-2</v>
      </c>
      <c r="BB1855" s="1">
        <f t="shared" si="1606"/>
        <v>0.69144144144144148</v>
      </c>
      <c r="BC1855" s="1">
        <f t="shared" si="1607"/>
        <v>0.2747747747747748</v>
      </c>
      <c r="BD1855" s="1">
        <f t="shared" si="1608"/>
        <v>0</v>
      </c>
      <c r="BE1855" s="1">
        <f t="shared" si="1609"/>
        <v>2.2522522522522522E-3</v>
      </c>
      <c r="BF1855" s="1">
        <f t="shared" si="1610"/>
        <v>0.36936936936936937</v>
      </c>
      <c r="BG1855" s="1">
        <f t="shared" si="1611"/>
        <v>0.6283783783783784</v>
      </c>
      <c r="BH1855" s="1">
        <f t="shared" si="1612"/>
        <v>-0.43253912206692191</v>
      </c>
      <c r="BI1855" s="1">
        <f t="shared" si="1613"/>
        <v>-0.29890630203412566</v>
      </c>
      <c r="BJ1855" s="1">
        <f t="shared" si="1614"/>
        <v>-0.23074246277633886</v>
      </c>
      <c r="BK1855" s="1">
        <f t="shared" si="1615"/>
        <v>-0.16024459463743332</v>
      </c>
      <c r="BL1855">
        <v>-0.24304328453985805</v>
      </c>
      <c r="BM1855" s="1" t="s">
        <v>1304</v>
      </c>
      <c r="BN1855" s="1" t="str">
        <f t="shared" si="1616"/>
        <v>ESTERIL</v>
      </c>
      <c r="BO1855" s="1" t="s">
        <v>1304</v>
      </c>
    </row>
    <row r="1856" spans="1:67" x14ac:dyDescent="0.25">
      <c r="A1856" s="2" t="s">
        <v>1623</v>
      </c>
      <c r="B1856" s="2" t="s">
        <v>103</v>
      </c>
      <c r="C1856" s="2" t="s">
        <v>1408</v>
      </c>
      <c r="D1856" s="2">
        <v>13797</v>
      </c>
      <c r="E1856" s="2" t="s">
        <v>5</v>
      </c>
      <c r="F1856" s="2">
        <v>23</v>
      </c>
      <c r="G1856" s="2">
        <v>11</v>
      </c>
      <c r="H1856" s="2">
        <v>55</v>
      </c>
      <c r="I1856" s="2">
        <v>116</v>
      </c>
      <c r="J1856" s="37">
        <v>0.05</v>
      </c>
      <c r="N1856" s="3">
        <v>6</v>
      </c>
      <c r="O1856" s="3">
        <v>4494</v>
      </c>
      <c r="P1856" s="3">
        <v>0</v>
      </c>
      <c r="Q1856" s="3">
        <v>653</v>
      </c>
      <c r="R1856" s="3">
        <v>0</v>
      </c>
      <c r="S1856" s="3">
        <v>0</v>
      </c>
      <c r="T1856" s="3">
        <v>14</v>
      </c>
      <c r="U1856" s="3">
        <v>2315</v>
      </c>
      <c r="V1856" s="3">
        <v>491</v>
      </c>
      <c r="W1856" s="3">
        <v>23</v>
      </c>
      <c r="X1856" s="3">
        <v>0</v>
      </c>
      <c r="Y1856" s="3">
        <v>14</v>
      </c>
      <c r="Z1856" s="3">
        <v>2315</v>
      </c>
      <c r="AA1856" s="3">
        <v>491</v>
      </c>
      <c r="AB1856" s="3">
        <v>23</v>
      </c>
      <c r="AC1856" s="1">
        <v>62</v>
      </c>
      <c r="AD1856" s="1">
        <v>0</v>
      </c>
      <c r="AE1856" s="1">
        <v>7</v>
      </c>
      <c r="AF1856" s="1">
        <v>2085</v>
      </c>
      <c r="AG1856" s="1">
        <v>761</v>
      </c>
      <c r="AH1856" s="1">
        <v>11</v>
      </c>
      <c r="AI1856" s="1">
        <v>40</v>
      </c>
      <c r="AJ1856" s="1">
        <v>0</v>
      </c>
      <c r="AK1856" s="1">
        <v>4</v>
      </c>
      <c r="AL1856" s="1">
        <v>1897</v>
      </c>
      <c r="AM1856" s="1">
        <v>963</v>
      </c>
      <c r="AN1856" s="1">
        <v>10</v>
      </c>
      <c r="AO1856" s="1">
        <v>30</v>
      </c>
      <c r="AP1856" s="1">
        <f t="shared" si="1594"/>
        <v>1.1643702697457792E-3</v>
      </c>
      <c r="AQ1856" s="1">
        <f t="shared" si="1595"/>
        <v>0.99883562973025419</v>
      </c>
      <c r="AR1856" s="1">
        <f t="shared" si="1596"/>
        <v>0</v>
      </c>
      <c r="AS1856" s="1">
        <f t="shared" si="1597"/>
        <v>0.17270488920154767</v>
      </c>
      <c r="AT1856" s="1">
        <f t="shared" si="1598"/>
        <v>4.9243756595145974E-3</v>
      </c>
      <c r="AU1856" s="1">
        <f t="shared" si="1599"/>
        <v>0.82237073513893777</v>
      </c>
      <c r="AV1856" s="1">
        <f t="shared" si="1600"/>
        <v>0</v>
      </c>
      <c r="AW1856" s="1">
        <f t="shared" si="1601"/>
        <v>1.2736660929432014E-2</v>
      </c>
      <c r="AX1856" s="1">
        <f t="shared" si="1602"/>
        <v>0.79690189328743544</v>
      </c>
      <c r="AY1856" s="1">
        <f t="shared" si="1603"/>
        <v>0.19036144578313252</v>
      </c>
      <c r="AZ1856" s="1">
        <f t="shared" si="1604"/>
        <v>0</v>
      </c>
      <c r="BA1856" s="1">
        <f t="shared" si="1605"/>
        <v>6.1983471074380167E-3</v>
      </c>
      <c r="BB1856" s="1">
        <f t="shared" si="1606"/>
        <v>0.71797520661157022</v>
      </c>
      <c r="BC1856" s="1">
        <f t="shared" si="1607"/>
        <v>0.27582644628099173</v>
      </c>
      <c r="BD1856" s="1">
        <f t="shared" si="1608"/>
        <v>0</v>
      </c>
      <c r="BE1856" s="1">
        <f t="shared" si="1609"/>
        <v>4.8209366391184574E-3</v>
      </c>
      <c r="BF1856" s="1">
        <f t="shared" si="1610"/>
        <v>0.653236914600551</v>
      </c>
      <c r="BG1856" s="1">
        <f t="shared" si="1611"/>
        <v>0.34194214876033058</v>
      </c>
      <c r="BH1856" s="1">
        <f t="shared" si="1612"/>
        <v>-0.18492928113939353</v>
      </c>
      <c r="BI1856" s="1">
        <f t="shared" si="1613"/>
        <v>-9.8595141372377612E-2</v>
      </c>
      <c r="BJ1856" s="1">
        <f t="shared" si="1614"/>
        <v>-2.3076488240122042</v>
      </c>
      <c r="BK1856" s="1">
        <f t="shared" si="1615"/>
        <v>-0.1438905527182798</v>
      </c>
      <c r="BL1856">
        <v>1.3855472904757817</v>
      </c>
      <c r="BM1856" s="1" t="s">
        <v>1304</v>
      </c>
      <c r="BN1856" s="1" t="str">
        <f t="shared" si="1616"/>
        <v>MINERIO</v>
      </c>
      <c r="BO1856" s="1" t="s">
        <v>1304</v>
      </c>
    </row>
    <row r="1857" spans="1:67" x14ac:dyDescent="0.25">
      <c r="A1857" s="2" t="s">
        <v>952</v>
      </c>
      <c r="B1857" s="2" t="s">
        <v>103</v>
      </c>
      <c r="C1857" s="2" t="s">
        <v>953</v>
      </c>
      <c r="D1857" s="2">
        <v>16265</v>
      </c>
      <c r="E1857" s="6" t="s">
        <v>5</v>
      </c>
      <c r="G1857" s="2">
        <v>20</v>
      </c>
      <c r="H1857" s="2">
        <v>58</v>
      </c>
      <c r="I1857" s="2">
        <v>4</v>
      </c>
      <c r="J1857" s="35">
        <v>-888</v>
      </c>
      <c r="K1857" s="3"/>
      <c r="L1857" s="2"/>
      <c r="M1857" s="2"/>
      <c r="N1857" s="2">
        <v>0</v>
      </c>
      <c r="O1857" s="2">
        <v>306</v>
      </c>
      <c r="P1857" s="2">
        <v>0</v>
      </c>
      <c r="Q1857" s="2">
        <v>188</v>
      </c>
      <c r="R1857" s="5">
        <v>0</v>
      </c>
      <c r="S1857" s="5">
        <v>0</v>
      </c>
      <c r="T1857" s="5">
        <v>133</v>
      </c>
      <c r="U1857" s="5">
        <v>84</v>
      </c>
      <c r="V1857" s="5">
        <v>1</v>
      </c>
      <c r="W1857" s="5">
        <v>6</v>
      </c>
      <c r="X1857" s="5">
        <v>0</v>
      </c>
      <c r="Y1857" s="5">
        <v>0</v>
      </c>
      <c r="Z1857" s="5">
        <v>98</v>
      </c>
      <c r="AA1857" s="5">
        <v>124</v>
      </c>
      <c r="AB1857" s="5">
        <v>0</v>
      </c>
      <c r="AC1857" s="5">
        <v>2</v>
      </c>
      <c r="AD1857" s="1">
        <v>0</v>
      </c>
      <c r="AE1857" s="1">
        <v>6</v>
      </c>
      <c r="AF1857" s="1">
        <v>143</v>
      </c>
      <c r="AG1857" s="1">
        <v>53</v>
      </c>
      <c r="AH1857" s="1">
        <v>10</v>
      </c>
      <c r="AI1857" s="1">
        <v>12</v>
      </c>
      <c r="AJ1857" s="1">
        <v>0</v>
      </c>
      <c r="AK1857" s="1">
        <v>0</v>
      </c>
      <c r="AL1857" s="1">
        <v>77</v>
      </c>
      <c r="AM1857" s="1">
        <v>147</v>
      </c>
      <c r="AN1857" s="1">
        <v>0</v>
      </c>
      <c r="AO1857" s="1">
        <v>0</v>
      </c>
      <c r="AP1857" s="1">
        <f>(N1857+P1857)/(N1857+O1857+P1857+Q1857)</f>
        <v>0</v>
      </c>
      <c r="AQ1857" s="1">
        <f>(O1857+Q1857)/(N1857+O1857+P1857+Q1857)</f>
        <v>1</v>
      </c>
      <c r="AR1857" s="1">
        <f>(R1857)/(R1857+S1857+T1857+U1857+V1857+W1857)</f>
        <v>0</v>
      </c>
      <c r="AS1857" s="1">
        <f>(S1857+V1857)/(R1857+S1857+T1857+U1857+V1857+W1857)</f>
        <v>4.464285714285714E-3</v>
      </c>
      <c r="AT1857" s="1">
        <f>(T1857)/(R1857+S1857+T1857+U1857+V1857+W1857)</f>
        <v>0.59375</v>
      </c>
      <c r="AU1857" s="1">
        <f>(U1857+W1857)/(R1857+S1857+T1857+U1857+V1857+W1857)</f>
        <v>0.4017857142857143</v>
      </c>
      <c r="AV1857" s="1">
        <f>(X1857)/(X1857+Y1857+Z1857+AA1857+AB1857+AC1857)</f>
        <v>0</v>
      </c>
      <c r="AW1857" s="1">
        <f>(Y1857+AB1857)/(X1857+Y1857+Z1857+AA1857+AB1857+AC1857)</f>
        <v>0</v>
      </c>
      <c r="AX1857" s="1">
        <f>(Z1857)/(X1857+Y1857+Z1857+AA1857+AB1857+AC1857)</f>
        <v>0.4375</v>
      </c>
      <c r="AY1857" s="1">
        <f>(AA1857+AC1857)/(X1857+Y1857+Z1857+AA1857+AB1857+AC1857)</f>
        <v>0.5625</v>
      </c>
      <c r="AZ1857" s="1">
        <f>(AD1857)/(AD1857+AE1857+AF1857+AG1857+AH1857+AI1857)</f>
        <v>0</v>
      </c>
      <c r="BA1857" s="1">
        <f>(AE1857+AH1857)/(AD1857+AE1857+AF1857+AG1857+AH1857+AI1857)</f>
        <v>7.1428571428571425E-2</v>
      </c>
      <c r="BB1857" s="1">
        <f>(AF1857)/(AD1857+AE1857+AF1857+AG1857+AH1857+AI1857)</f>
        <v>0.6383928571428571</v>
      </c>
      <c r="BC1857" s="1">
        <f>(AG1857+AI1857)/(AD1857+AE1857+AF1857+AG1857+AH1857+AI1857)</f>
        <v>0.29017857142857145</v>
      </c>
      <c r="BD1857" s="1">
        <f>(AJ1857)/(AJ1857+AK1857+AL1857+AM1857+AN1857+AO1857)</f>
        <v>0</v>
      </c>
      <c r="BE1857" s="1">
        <f>(AK1857+AN1857)/(AJ1857+AK1857+AL1857+AM1857+AN1857+AO1857)</f>
        <v>0</v>
      </c>
      <c r="BF1857" s="1">
        <f>(AL1857)/(AJ1857+AK1857+AL1857+AM1857+AN1857+AO1857)</f>
        <v>0.34375</v>
      </c>
      <c r="BG1857" s="1">
        <f>(AM1857+AO1857)/(AJ1857+AK1857+AL1857+AM1857+AN1857+AO1857)</f>
        <v>0.65625</v>
      </c>
      <c r="BH1857" s="1">
        <f>LOG(BF1857)</f>
        <v>-0.46375729316168096</v>
      </c>
      <c r="BI1857" s="1">
        <f>LOG(AX1857)</f>
        <v>-0.35902194264166792</v>
      </c>
      <c r="BJ1857" s="1">
        <f>LOG(AT1857)</f>
        <v>-0.22639637736707702</v>
      </c>
      <c r="BK1857" s="1">
        <f>LOG(BB1857)</f>
        <v>-0.19491198086910103</v>
      </c>
      <c r="BL1857">
        <v>-0.4634357338361042</v>
      </c>
      <c r="BM1857" s="1" t="s">
        <v>1304</v>
      </c>
      <c r="BN1857" s="1" t="str">
        <f>IF(OR(BM1857="MINERIO",J1857&gt;0.04),"MINERIO","ESTERIL")</f>
        <v>ESTERIL</v>
      </c>
      <c r="BO1857" s="1" t="s">
        <v>1304</v>
      </c>
    </row>
    <row r="1858" spans="1:67" x14ac:dyDescent="0.25">
      <c r="A1858" s="2" t="s">
        <v>1623</v>
      </c>
      <c r="B1858" s="2" t="s">
        <v>103</v>
      </c>
      <c r="C1858" s="2" t="s">
        <v>1408</v>
      </c>
      <c r="D1858" s="2">
        <v>13795</v>
      </c>
      <c r="E1858" s="2" t="s">
        <v>5</v>
      </c>
      <c r="F1858" s="2">
        <v>23</v>
      </c>
      <c r="G1858" s="2">
        <v>9</v>
      </c>
      <c r="H1858" s="2">
        <v>53</v>
      </c>
      <c r="I1858" s="2">
        <v>92</v>
      </c>
      <c r="J1858" s="37">
        <v>0.06</v>
      </c>
      <c r="N1858" s="3">
        <v>0</v>
      </c>
      <c r="O1858" s="3">
        <v>5217</v>
      </c>
      <c r="P1858" s="3">
        <v>0</v>
      </c>
      <c r="Q1858" s="3">
        <v>752</v>
      </c>
      <c r="R1858" s="3">
        <v>0</v>
      </c>
      <c r="S1858" s="3">
        <v>0</v>
      </c>
      <c r="T1858" s="3">
        <v>10</v>
      </c>
      <c r="U1858" s="3">
        <v>2621</v>
      </c>
      <c r="V1858" s="3">
        <v>629</v>
      </c>
      <c r="W1858" s="3">
        <v>21</v>
      </c>
      <c r="X1858" s="3">
        <v>0</v>
      </c>
      <c r="Y1858" s="3">
        <v>10</v>
      </c>
      <c r="Z1858" s="3">
        <v>2621</v>
      </c>
      <c r="AA1858" s="3">
        <v>629</v>
      </c>
      <c r="AB1858" s="3">
        <v>21</v>
      </c>
      <c r="AC1858" s="1">
        <v>101</v>
      </c>
      <c r="AD1858" s="1">
        <v>0</v>
      </c>
      <c r="AE1858" s="1">
        <v>1</v>
      </c>
      <c r="AF1858" s="1">
        <v>2379</v>
      </c>
      <c r="AG1858" s="1">
        <v>941</v>
      </c>
      <c r="AH1858" s="1">
        <v>3</v>
      </c>
      <c r="AI1858" s="1">
        <v>58</v>
      </c>
      <c r="AJ1858" s="1">
        <v>0</v>
      </c>
      <c r="AK1858" s="1">
        <v>0</v>
      </c>
      <c r="AL1858" s="1">
        <v>2135</v>
      </c>
      <c r="AM1858" s="1">
        <v>1216</v>
      </c>
      <c r="AN1858" s="1">
        <v>0</v>
      </c>
      <c r="AO1858" s="1">
        <v>31</v>
      </c>
      <c r="AP1858" s="1">
        <f t="shared" ref="AP1858:AP1863" si="1617">(N1858+P1858)/(N1858+O1858+P1858+Q1858)</f>
        <v>0</v>
      </c>
      <c r="AQ1858" s="1">
        <f t="shared" ref="AQ1858:AQ1863" si="1618">(O1858+Q1858)/(N1858+O1858+P1858+Q1858)</f>
        <v>1</v>
      </c>
      <c r="AR1858" s="1">
        <f t="shared" ref="AR1858:AR1863" si="1619">(R1858)/(R1858+S1858+T1858+U1858+V1858+W1858)</f>
        <v>0</v>
      </c>
      <c r="AS1858" s="1">
        <f t="shared" ref="AS1858:AS1863" si="1620">(S1858+V1858)/(R1858+S1858+T1858+U1858+V1858+W1858)</f>
        <v>0.19170984455958548</v>
      </c>
      <c r="AT1858" s="1">
        <f t="shared" ref="AT1858:AT1863" si="1621">(T1858)/(R1858+S1858+T1858+U1858+V1858+W1858)</f>
        <v>3.0478512648582749E-3</v>
      </c>
      <c r="AU1858" s="1">
        <f t="shared" ref="AU1858:AU1863" si="1622">(U1858+W1858)/(R1858+S1858+T1858+U1858+V1858+W1858)</f>
        <v>0.8052423041755562</v>
      </c>
      <c r="AV1858" s="1">
        <f t="shared" ref="AV1858:AV1863" si="1623">(X1858)/(X1858+Y1858+Z1858+AA1858+AB1858+AC1858)</f>
        <v>0</v>
      </c>
      <c r="AW1858" s="1">
        <f t="shared" ref="AW1858:AW1863" si="1624">(Y1858+AB1858)/(X1858+Y1858+Z1858+AA1858+AB1858+AC1858)</f>
        <v>9.1661738616203425E-3</v>
      </c>
      <c r="AX1858" s="1">
        <f t="shared" ref="AX1858:AX1863" si="1625">(Z1858)/(X1858+Y1858+Z1858+AA1858+AB1858+AC1858)</f>
        <v>0.77498521584861024</v>
      </c>
      <c r="AY1858" s="1">
        <f t="shared" ref="AY1858:AY1863" si="1626">(AA1858+AC1858)/(X1858+Y1858+Z1858+AA1858+AB1858+AC1858)</f>
        <v>0.21584861028976937</v>
      </c>
      <c r="AZ1858" s="1">
        <f t="shared" ref="AZ1858:AZ1863" si="1627">(AD1858)/(AD1858+AE1858+AF1858+AG1858+AH1858+AI1858)</f>
        <v>0</v>
      </c>
      <c r="BA1858" s="1">
        <f t="shared" ref="BA1858:BA1863" si="1628">(AE1858+AH1858)/(AD1858+AE1858+AF1858+AG1858+AH1858+AI1858)</f>
        <v>1.1827321111768185E-3</v>
      </c>
      <c r="BB1858" s="1">
        <f t="shared" ref="BB1858:BB1863" si="1629">(AF1858)/(AD1858+AE1858+AF1858+AG1858+AH1858+AI1858)</f>
        <v>0.70342992312241281</v>
      </c>
      <c r="BC1858" s="1">
        <f t="shared" ref="BC1858:BC1863" si="1630">(AG1858+AI1858)/(AD1858+AE1858+AF1858+AG1858+AH1858+AI1858)</f>
        <v>0.29538734476641043</v>
      </c>
      <c r="BD1858" s="1">
        <f t="shared" ref="BD1858:BD1863" si="1631">(AJ1858)/(AJ1858+AK1858+AL1858+AM1858+AN1858+AO1858)</f>
        <v>0</v>
      </c>
      <c r="BE1858" s="1">
        <f t="shared" ref="BE1858:BE1863" si="1632">(AK1858+AN1858)/(AJ1858+AK1858+AL1858+AM1858+AN1858+AO1858)</f>
        <v>0</v>
      </c>
      <c r="BF1858" s="1">
        <f t="shared" ref="BF1858:BF1863" si="1633">(AL1858)/(AJ1858+AK1858+AL1858+AM1858+AN1858+AO1858)</f>
        <v>0.63128326434062687</v>
      </c>
      <c r="BG1858" s="1">
        <f t="shared" ref="BG1858:BG1863" si="1634">(AM1858+AO1858)/(AJ1858+AK1858+AL1858+AM1858+AN1858+AO1858)</f>
        <v>0.36871673565937313</v>
      </c>
      <c r="BH1858" s="1">
        <f t="shared" ref="BH1858:BH1863" si="1635">LOG(BF1858)</f>
        <v>-0.19977572390068027</v>
      </c>
      <c r="BI1858" s="1">
        <f t="shared" ref="BI1858:BI1863" si="1636">LOG(AX1858)</f>
        <v>-0.11070658231512251</v>
      </c>
      <c r="BJ1858" s="1">
        <f t="shared" ref="BJ1858:BJ1863" si="1637">LOG(AT1858)</f>
        <v>-2.5160062303860475</v>
      </c>
      <c r="BK1858" s="1">
        <f t="shared" ref="BK1858:BK1863" si="1638">LOG(BB1858)</f>
        <v>-0.15277916122445667</v>
      </c>
      <c r="BL1858">
        <v>1.4447138843819798</v>
      </c>
      <c r="BM1858" s="1" t="s">
        <v>1304</v>
      </c>
      <c r="BN1858" s="1" t="str">
        <f t="shared" ref="BN1858:BN1863" si="1639">IF(OR(BM1858="MINERIO",J1858&gt;0.04),"MINERIO","ESTERIL")</f>
        <v>MINERIO</v>
      </c>
      <c r="BO1858" s="1" t="s">
        <v>1304</v>
      </c>
    </row>
    <row r="1859" spans="1:67" x14ac:dyDescent="0.25">
      <c r="A1859" s="2" t="s">
        <v>1362</v>
      </c>
      <c r="B1859" s="2" t="s">
        <v>103</v>
      </c>
      <c r="C1859" s="2" t="s">
        <v>953</v>
      </c>
      <c r="D1859" s="2">
        <f>D1858+1</f>
        <v>13796</v>
      </c>
      <c r="E1859" s="6" t="s">
        <v>5</v>
      </c>
      <c r="F1859" s="2">
        <v>5</v>
      </c>
      <c r="G1859" s="2">
        <v>5</v>
      </c>
      <c r="H1859" s="2">
        <v>89</v>
      </c>
      <c r="I1859" s="35">
        <v>-888</v>
      </c>
      <c r="J1859" s="35">
        <v>-888</v>
      </c>
      <c r="K1859" s="5"/>
      <c r="L1859" s="5"/>
      <c r="M1859" s="5"/>
      <c r="N1859" s="5">
        <v>9</v>
      </c>
      <c r="O1859" s="5">
        <v>673</v>
      </c>
      <c r="P1859" s="5">
        <v>0</v>
      </c>
      <c r="Q1859" s="5">
        <v>311</v>
      </c>
      <c r="R1859" s="5">
        <v>0</v>
      </c>
      <c r="S1859" s="5">
        <v>0</v>
      </c>
      <c r="T1859" s="5">
        <v>292</v>
      </c>
      <c r="U1859" s="5">
        <v>199</v>
      </c>
      <c r="V1859" s="5">
        <v>0</v>
      </c>
      <c r="W1859" s="5">
        <v>6</v>
      </c>
      <c r="X1859" s="5">
        <v>0</v>
      </c>
      <c r="Y1859" s="5">
        <v>0</v>
      </c>
      <c r="Z1859" s="5">
        <v>232</v>
      </c>
      <c r="AA1859" s="5">
        <v>264</v>
      </c>
      <c r="AB1859" s="5">
        <v>0</v>
      </c>
      <c r="AC1859" s="5">
        <v>1</v>
      </c>
      <c r="AD1859" s="5">
        <v>0</v>
      </c>
      <c r="AE1859" s="5">
        <v>2</v>
      </c>
      <c r="AF1859" s="5">
        <v>344</v>
      </c>
      <c r="AG1859" s="5">
        <v>136</v>
      </c>
      <c r="AH1859" s="5">
        <v>2</v>
      </c>
      <c r="AI1859" s="5">
        <v>13</v>
      </c>
      <c r="AJ1859" s="5">
        <v>0</v>
      </c>
      <c r="AK1859" s="5">
        <v>0</v>
      </c>
      <c r="AL1859" s="5">
        <v>180</v>
      </c>
      <c r="AM1859" s="5">
        <v>316</v>
      </c>
      <c r="AN1859" s="5">
        <v>0</v>
      </c>
      <c r="AO1859" s="5">
        <v>1</v>
      </c>
      <c r="AP1859" s="1">
        <f t="shared" si="1617"/>
        <v>9.0634441087613302E-3</v>
      </c>
      <c r="AQ1859" s="1">
        <f t="shared" si="1618"/>
        <v>0.99093655589123864</v>
      </c>
      <c r="AR1859" s="1">
        <f t="shared" si="1619"/>
        <v>0</v>
      </c>
      <c r="AS1859" s="1">
        <f t="shared" si="1620"/>
        <v>0</v>
      </c>
      <c r="AT1859" s="1">
        <f t="shared" si="1621"/>
        <v>0.58752515090543256</v>
      </c>
      <c r="AU1859" s="1">
        <f t="shared" si="1622"/>
        <v>0.41247484909456739</v>
      </c>
      <c r="AV1859" s="1">
        <f t="shared" si="1623"/>
        <v>0</v>
      </c>
      <c r="AW1859" s="1">
        <f t="shared" si="1624"/>
        <v>0</v>
      </c>
      <c r="AX1859" s="1">
        <f t="shared" si="1625"/>
        <v>0.46680080482897385</v>
      </c>
      <c r="AY1859" s="1">
        <f t="shared" si="1626"/>
        <v>0.53319919517102621</v>
      </c>
      <c r="AZ1859" s="1">
        <f t="shared" si="1627"/>
        <v>0</v>
      </c>
      <c r="BA1859" s="1">
        <f t="shared" si="1628"/>
        <v>8.0482897384305842E-3</v>
      </c>
      <c r="BB1859" s="1">
        <f t="shared" si="1629"/>
        <v>0.69215291750503016</v>
      </c>
      <c r="BC1859" s="1">
        <f t="shared" si="1630"/>
        <v>0.29979879275653926</v>
      </c>
      <c r="BD1859" s="1">
        <f t="shared" si="1631"/>
        <v>0</v>
      </c>
      <c r="BE1859" s="1">
        <f t="shared" si="1632"/>
        <v>0</v>
      </c>
      <c r="BF1859" s="1">
        <f t="shared" si="1633"/>
        <v>0.36217303822937624</v>
      </c>
      <c r="BG1859" s="1">
        <f t="shared" si="1634"/>
        <v>0.6378269617706237</v>
      </c>
      <c r="BH1859" s="1">
        <f t="shared" si="1635"/>
        <v>-0.44108388363002604</v>
      </c>
      <c r="BI1859" s="1">
        <f t="shared" si="1636"/>
        <v>-0.33086840384243243</v>
      </c>
      <c r="BJ1859" s="1">
        <f t="shared" si="1637"/>
        <v>-0.23097353728491385</v>
      </c>
      <c r="BK1859" s="1">
        <f t="shared" si="1638"/>
        <v>-0.15979794616180201</v>
      </c>
      <c r="BL1859">
        <v>-0.19965421884698659</v>
      </c>
      <c r="BM1859" s="1" t="s">
        <v>1304</v>
      </c>
      <c r="BN1859" s="1" t="str">
        <f t="shared" si="1639"/>
        <v>ESTERIL</v>
      </c>
      <c r="BO1859" s="1" t="s">
        <v>1304</v>
      </c>
    </row>
    <row r="1860" spans="1:67" x14ac:dyDescent="0.25">
      <c r="A1860" s="2" t="s">
        <v>1623</v>
      </c>
      <c r="B1860" s="2" t="s">
        <v>103</v>
      </c>
      <c r="C1860" s="2" t="s">
        <v>1408</v>
      </c>
      <c r="D1860" s="2">
        <v>13800</v>
      </c>
      <c r="E1860" s="2" t="s">
        <v>5</v>
      </c>
      <c r="F1860" s="2">
        <v>23</v>
      </c>
      <c r="G1860" s="2">
        <v>14</v>
      </c>
      <c r="H1860" s="2">
        <v>58</v>
      </c>
      <c r="I1860" s="2">
        <v>72</v>
      </c>
      <c r="J1860" s="37">
        <v>2.5000000000000001E-2</v>
      </c>
      <c r="N1860" s="3">
        <v>32</v>
      </c>
      <c r="O1860" s="3">
        <v>3481</v>
      </c>
      <c r="P1860" s="3">
        <v>0</v>
      </c>
      <c r="Q1860" s="3">
        <v>633</v>
      </c>
      <c r="R1860" s="3">
        <v>0</v>
      </c>
      <c r="S1860" s="3">
        <v>0</v>
      </c>
      <c r="T1860" s="3">
        <v>7</v>
      </c>
      <c r="U1860" s="3">
        <v>1783</v>
      </c>
      <c r="V1860" s="3">
        <v>443</v>
      </c>
      <c r="W1860" s="3">
        <v>11</v>
      </c>
      <c r="X1860" s="3">
        <v>0</v>
      </c>
      <c r="Y1860" s="3">
        <v>7</v>
      </c>
      <c r="Z1860" s="3">
        <v>1783</v>
      </c>
      <c r="AA1860" s="3">
        <v>443</v>
      </c>
      <c r="AB1860" s="3">
        <v>11</v>
      </c>
      <c r="AC1860" s="1">
        <v>63</v>
      </c>
      <c r="AD1860" s="1">
        <v>0</v>
      </c>
      <c r="AE1860" s="1">
        <v>3</v>
      </c>
      <c r="AF1860" s="1">
        <v>1593</v>
      </c>
      <c r="AG1860" s="1">
        <v>673</v>
      </c>
      <c r="AH1860" s="1">
        <v>2</v>
      </c>
      <c r="AI1860" s="1">
        <v>35</v>
      </c>
      <c r="AJ1860" s="1">
        <v>0</v>
      </c>
      <c r="AK1860" s="1">
        <v>3</v>
      </c>
      <c r="AL1860" s="1">
        <v>1389</v>
      </c>
      <c r="AM1860" s="1">
        <v>891</v>
      </c>
      <c r="AN1860" s="1">
        <v>2</v>
      </c>
      <c r="AO1860" s="1">
        <v>21</v>
      </c>
      <c r="AP1860" s="1">
        <f t="shared" si="1617"/>
        <v>7.7182826821032323E-3</v>
      </c>
      <c r="AQ1860" s="1">
        <f t="shared" si="1618"/>
        <v>0.99228171731789672</v>
      </c>
      <c r="AR1860" s="1">
        <f t="shared" si="1619"/>
        <v>0</v>
      </c>
      <c r="AS1860" s="1">
        <f t="shared" si="1620"/>
        <v>0.19741532976827095</v>
      </c>
      <c r="AT1860" s="1">
        <f t="shared" si="1621"/>
        <v>3.1194295900178253E-3</v>
      </c>
      <c r="AU1860" s="1">
        <f t="shared" si="1622"/>
        <v>0.79946524064171121</v>
      </c>
      <c r="AV1860" s="1">
        <f t="shared" si="1623"/>
        <v>0</v>
      </c>
      <c r="AW1860" s="1">
        <f t="shared" si="1624"/>
        <v>7.8023407022106634E-3</v>
      </c>
      <c r="AX1860" s="1">
        <f t="shared" si="1625"/>
        <v>0.7728651928912007</v>
      </c>
      <c r="AY1860" s="1">
        <f t="shared" si="1626"/>
        <v>0.21933246640658866</v>
      </c>
      <c r="AZ1860" s="1">
        <f t="shared" si="1627"/>
        <v>0</v>
      </c>
      <c r="BA1860" s="1">
        <f t="shared" si="1628"/>
        <v>2.1682567215958368E-3</v>
      </c>
      <c r="BB1860" s="1">
        <f t="shared" si="1629"/>
        <v>0.69080659150043366</v>
      </c>
      <c r="BC1860" s="1">
        <f t="shared" si="1630"/>
        <v>0.30702515177797052</v>
      </c>
      <c r="BD1860" s="1">
        <f t="shared" si="1631"/>
        <v>0</v>
      </c>
      <c r="BE1860" s="1">
        <f t="shared" si="1632"/>
        <v>2.1682567215958368E-3</v>
      </c>
      <c r="BF1860" s="1">
        <f t="shared" si="1633"/>
        <v>0.60234171725932351</v>
      </c>
      <c r="BG1860" s="1">
        <f t="shared" si="1634"/>
        <v>0.39549002601908068</v>
      </c>
      <c r="BH1860" s="1">
        <f t="shared" si="1635"/>
        <v>-0.22015705722106466</v>
      </c>
      <c r="BI1860" s="1">
        <f t="shared" si="1636"/>
        <v>-0.11189625134573887</v>
      </c>
      <c r="BJ1860" s="1">
        <f t="shared" si="1637"/>
        <v>-2.5059248125698668</v>
      </c>
      <c r="BK1860" s="1">
        <f t="shared" si="1638"/>
        <v>-0.1606435271575487</v>
      </c>
      <c r="BL1860">
        <v>1.5116581184137889</v>
      </c>
      <c r="BM1860" s="1" t="s">
        <v>1304</v>
      </c>
      <c r="BN1860" s="1" t="str">
        <f t="shared" si="1639"/>
        <v>ESTERIL</v>
      </c>
      <c r="BO1860" s="1" t="s">
        <v>1304</v>
      </c>
    </row>
    <row r="1861" spans="1:67" x14ac:dyDescent="0.25">
      <c r="A1861" s="2" t="s">
        <v>1362</v>
      </c>
      <c r="B1861" s="2" t="s">
        <v>104</v>
      </c>
      <c r="C1861" s="2" t="s">
        <v>161</v>
      </c>
      <c r="D1861" s="2">
        <f>D1860+1</f>
        <v>13801</v>
      </c>
      <c r="E1861" s="6" t="s">
        <v>5</v>
      </c>
      <c r="F1861" s="2">
        <v>3</v>
      </c>
      <c r="G1861" s="2">
        <f>G1860+1</f>
        <v>15</v>
      </c>
      <c r="H1861" s="2">
        <f>H1860+1</f>
        <v>59</v>
      </c>
      <c r="I1861" s="2">
        <v>5</v>
      </c>
      <c r="J1861" s="37">
        <v>7.0000000000000007E-2</v>
      </c>
      <c r="K1861" s="2"/>
      <c r="L1861" s="2"/>
      <c r="M1861" s="2"/>
      <c r="N1861" s="2">
        <v>0</v>
      </c>
      <c r="O1861" s="2">
        <v>823</v>
      </c>
      <c r="P1861" s="2">
        <v>0</v>
      </c>
      <c r="Q1861" s="2">
        <v>0</v>
      </c>
      <c r="R1861" s="5">
        <v>0</v>
      </c>
      <c r="S1861" s="5">
        <v>5</v>
      </c>
      <c r="T1861" s="5">
        <v>214</v>
      </c>
      <c r="U1861" s="5">
        <v>179</v>
      </c>
      <c r="V1861" s="5">
        <v>0</v>
      </c>
      <c r="W1861" s="5">
        <v>0</v>
      </c>
      <c r="X1861" s="5">
        <v>0</v>
      </c>
      <c r="Y1861" s="5">
        <v>2</v>
      </c>
      <c r="Z1861" s="5">
        <v>153</v>
      </c>
      <c r="AA1861" s="5">
        <v>207</v>
      </c>
      <c r="AB1861" s="5">
        <v>0</v>
      </c>
      <c r="AC1861" s="5">
        <v>0</v>
      </c>
      <c r="AD1861" s="5">
        <v>0</v>
      </c>
      <c r="AE1861" s="5">
        <v>14</v>
      </c>
      <c r="AF1861" s="5">
        <v>256</v>
      </c>
      <c r="AG1861" s="5">
        <v>128</v>
      </c>
      <c r="AH1861" s="5">
        <v>0</v>
      </c>
      <c r="AI1861" s="5">
        <v>0</v>
      </c>
      <c r="AJ1861" s="5">
        <v>0</v>
      </c>
      <c r="AK1861" s="5">
        <v>2</v>
      </c>
      <c r="AL1861" s="5">
        <v>123</v>
      </c>
      <c r="AM1861" s="5">
        <v>273</v>
      </c>
      <c r="AN1861" s="5">
        <v>0</v>
      </c>
      <c r="AO1861" s="5">
        <v>0</v>
      </c>
      <c r="AP1861" s="1">
        <f t="shared" si="1617"/>
        <v>0</v>
      </c>
      <c r="AQ1861" s="1">
        <f t="shared" si="1618"/>
        <v>1</v>
      </c>
      <c r="AR1861" s="1">
        <f t="shared" si="1619"/>
        <v>0</v>
      </c>
      <c r="AS1861" s="1">
        <f t="shared" si="1620"/>
        <v>1.2562814070351759E-2</v>
      </c>
      <c r="AT1861" s="1">
        <f t="shared" si="1621"/>
        <v>0.53768844221105527</v>
      </c>
      <c r="AU1861" s="1">
        <f t="shared" si="1622"/>
        <v>0.44974874371859297</v>
      </c>
      <c r="AV1861" s="1">
        <f t="shared" si="1623"/>
        <v>0</v>
      </c>
      <c r="AW1861" s="1">
        <f t="shared" si="1624"/>
        <v>5.5248618784530384E-3</v>
      </c>
      <c r="AX1861" s="1">
        <f t="shared" si="1625"/>
        <v>0.42265193370165743</v>
      </c>
      <c r="AY1861" s="1">
        <f t="shared" si="1626"/>
        <v>0.57182320441988954</v>
      </c>
      <c r="AZ1861" s="1">
        <f t="shared" si="1627"/>
        <v>0</v>
      </c>
      <c r="BA1861" s="1">
        <f t="shared" si="1628"/>
        <v>3.5175879396984924E-2</v>
      </c>
      <c r="BB1861" s="1">
        <f t="shared" si="1629"/>
        <v>0.64321608040201006</v>
      </c>
      <c r="BC1861" s="1">
        <f t="shared" si="1630"/>
        <v>0.32160804020100503</v>
      </c>
      <c r="BD1861" s="1">
        <f t="shared" si="1631"/>
        <v>0</v>
      </c>
      <c r="BE1861" s="1">
        <f t="shared" si="1632"/>
        <v>5.0251256281407036E-3</v>
      </c>
      <c r="BF1861" s="1">
        <f t="shared" si="1633"/>
        <v>0.30904522613065327</v>
      </c>
      <c r="BG1861" s="1">
        <f t="shared" si="1634"/>
        <v>0.68592964824120606</v>
      </c>
      <c r="BH1861" s="1">
        <f t="shared" si="1635"/>
        <v>-0.50997796063428991</v>
      </c>
      <c r="BI1861" s="1">
        <f t="shared" si="1636"/>
        <v>-0.37401713971556694</v>
      </c>
      <c r="BJ1861" s="1">
        <f t="shared" si="1637"/>
        <v>-0.26946929872449699</v>
      </c>
      <c r="BK1861" s="1">
        <f t="shared" si="1638"/>
        <v>-0.19164310676183827</v>
      </c>
      <c r="BL1861">
        <v>-0.13817324611207346</v>
      </c>
      <c r="BM1861" s="1" t="s">
        <v>1304</v>
      </c>
      <c r="BN1861" s="1" t="str">
        <f t="shared" si="1639"/>
        <v>MINERIO</v>
      </c>
      <c r="BO1861" s="1" t="s">
        <v>1304</v>
      </c>
    </row>
    <row r="1862" spans="1:67" x14ac:dyDescent="0.25">
      <c r="A1862" s="2" t="s">
        <v>1362</v>
      </c>
      <c r="B1862" s="2" t="s">
        <v>103</v>
      </c>
      <c r="C1862" s="2" t="s">
        <v>953</v>
      </c>
      <c r="D1862" s="2">
        <f>D1861+1</f>
        <v>13802</v>
      </c>
      <c r="E1862" s="6" t="s">
        <v>5</v>
      </c>
      <c r="G1862" s="2">
        <v>9</v>
      </c>
      <c r="H1862" s="2">
        <v>33</v>
      </c>
      <c r="I1862" s="35">
        <v>-888</v>
      </c>
      <c r="J1862" s="35">
        <v>-888</v>
      </c>
      <c r="K1862" s="5"/>
      <c r="L1862" s="5"/>
      <c r="M1862" s="5"/>
      <c r="N1862" s="5">
        <v>0</v>
      </c>
      <c r="O1862" s="5">
        <v>912</v>
      </c>
      <c r="P1862" s="5">
        <v>0</v>
      </c>
      <c r="Q1862" s="5">
        <v>341</v>
      </c>
      <c r="R1862" s="5">
        <v>0</v>
      </c>
      <c r="S1862" s="5">
        <v>0</v>
      </c>
      <c r="T1862" s="5">
        <v>344</v>
      </c>
      <c r="U1862" s="5">
        <v>273</v>
      </c>
      <c r="V1862" s="5">
        <v>0</v>
      </c>
      <c r="W1862" s="5">
        <v>9</v>
      </c>
      <c r="X1862" s="5">
        <v>0</v>
      </c>
      <c r="Y1862" s="5">
        <v>0</v>
      </c>
      <c r="Z1862" s="5">
        <v>242</v>
      </c>
      <c r="AA1862" s="5">
        <v>377</v>
      </c>
      <c r="AB1862" s="5">
        <v>0</v>
      </c>
      <c r="AC1862" s="5">
        <v>7</v>
      </c>
      <c r="AD1862" s="5">
        <v>0</v>
      </c>
      <c r="AE1862" s="5">
        <v>0</v>
      </c>
      <c r="AF1862" s="5">
        <v>424</v>
      </c>
      <c r="AG1862" s="5">
        <v>188</v>
      </c>
      <c r="AH1862" s="5">
        <v>0</v>
      </c>
      <c r="AI1862" s="5">
        <v>14</v>
      </c>
      <c r="AJ1862" s="5">
        <v>0</v>
      </c>
      <c r="AK1862" s="5">
        <v>0</v>
      </c>
      <c r="AL1862" s="5">
        <v>171</v>
      </c>
      <c r="AM1862" s="5">
        <v>451</v>
      </c>
      <c r="AN1862" s="5">
        <v>0</v>
      </c>
      <c r="AO1862" s="5">
        <v>4</v>
      </c>
      <c r="AP1862" s="1">
        <f t="shared" si="1617"/>
        <v>0</v>
      </c>
      <c r="AQ1862" s="1">
        <f t="shared" si="1618"/>
        <v>1</v>
      </c>
      <c r="AR1862" s="1">
        <f t="shared" si="1619"/>
        <v>0</v>
      </c>
      <c r="AS1862" s="1">
        <f t="shared" si="1620"/>
        <v>0</v>
      </c>
      <c r="AT1862" s="1">
        <f t="shared" si="1621"/>
        <v>0.54952076677316297</v>
      </c>
      <c r="AU1862" s="1">
        <f t="shared" si="1622"/>
        <v>0.45047923322683708</v>
      </c>
      <c r="AV1862" s="1">
        <f t="shared" si="1623"/>
        <v>0</v>
      </c>
      <c r="AW1862" s="1">
        <f t="shared" si="1624"/>
        <v>0</v>
      </c>
      <c r="AX1862" s="1">
        <f t="shared" si="1625"/>
        <v>0.38658146964856233</v>
      </c>
      <c r="AY1862" s="1">
        <f t="shared" si="1626"/>
        <v>0.61341853035143767</v>
      </c>
      <c r="AZ1862" s="1">
        <f t="shared" si="1627"/>
        <v>0</v>
      </c>
      <c r="BA1862" s="1">
        <f t="shared" si="1628"/>
        <v>0</v>
      </c>
      <c r="BB1862" s="1">
        <f t="shared" si="1629"/>
        <v>0.67731629392971249</v>
      </c>
      <c r="BC1862" s="1">
        <f t="shared" si="1630"/>
        <v>0.32268370607028751</v>
      </c>
      <c r="BD1862" s="1">
        <f t="shared" si="1631"/>
        <v>0</v>
      </c>
      <c r="BE1862" s="1">
        <f t="shared" si="1632"/>
        <v>0</v>
      </c>
      <c r="BF1862" s="1">
        <f t="shared" si="1633"/>
        <v>0.2731629392971246</v>
      </c>
      <c r="BG1862" s="1">
        <f t="shared" si="1634"/>
        <v>0.72683706070287535</v>
      </c>
      <c r="BH1862" s="1">
        <f t="shared" si="1635"/>
        <v>-0.56357822281827585</v>
      </c>
      <c r="BI1862" s="1">
        <f t="shared" si="1636"/>
        <v>-0.41275896722999839</v>
      </c>
      <c r="BJ1862" s="1">
        <f t="shared" si="1637"/>
        <v>-0.26001589063889952</v>
      </c>
      <c r="BK1862" s="1">
        <f t="shared" si="1638"/>
        <v>-0.16920847661769703</v>
      </c>
      <c r="BL1862">
        <v>-0.1721145624504995</v>
      </c>
      <c r="BM1862" s="1" t="s">
        <v>1304</v>
      </c>
      <c r="BN1862" s="1" t="str">
        <f t="shared" si="1639"/>
        <v>ESTERIL</v>
      </c>
      <c r="BO1862" s="1" t="s">
        <v>1304</v>
      </c>
    </row>
    <row r="1863" spans="1:67" x14ac:dyDescent="0.25">
      <c r="A1863" s="2" t="s">
        <v>1623</v>
      </c>
      <c r="B1863" s="2" t="s">
        <v>103</v>
      </c>
      <c r="C1863" s="2" t="s">
        <v>1408</v>
      </c>
      <c r="D1863" s="2">
        <v>13793</v>
      </c>
      <c r="E1863" s="2" t="s">
        <v>5</v>
      </c>
      <c r="F1863" s="2">
        <v>23</v>
      </c>
      <c r="G1863" s="2">
        <v>8</v>
      </c>
      <c r="H1863" s="2">
        <v>51</v>
      </c>
      <c r="I1863" s="2">
        <v>102</v>
      </c>
      <c r="J1863" s="37">
        <v>7.0000000000000007E-2</v>
      </c>
      <c r="N1863" s="3">
        <v>11</v>
      </c>
      <c r="O1863" s="3">
        <v>4738</v>
      </c>
      <c r="P1863" s="3">
        <v>0</v>
      </c>
      <c r="Q1863" s="3">
        <v>692</v>
      </c>
      <c r="R1863" s="3">
        <v>0</v>
      </c>
      <c r="S1863" s="3">
        <v>0</v>
      </c>
      <c r="T1863" s="3">
        <v>6</v>
      </c>
      <c r="U1863" s="3">
        <v>2166</v>
      </c>
      <c r="V1863" s="3">
        <v>830</v>
      </c>
      <c r="W1863" s="3">
        <v>14</v>
      </c>
      <c r="X1863" s="3">
        <v>0</v>
      </c>
      <c r="Y1863" s="3">
        <v>6</v>
      </c>
      <c r="Z1863" s="3">
        <v>2166</v>
      </c>
      <c r="AA1863" s="3">
        <v>830</v>
      </c>
      <c r="AB1863" s="3">
        <v>14</v>
      </c>
      <c r="AC1863" s="1">
        <v>56</v>
      </c>
      <c r="AD1863" s="1">
        <v>0</v>
      </c>
      <c r="AE1863" s="1">
        <v>3</v>
      </c>
      <c r="AF1863" s="1">
        <v>1880</v>
      </c>
      <c r="AG1863" s="1">
        <v>1153</v>
      </c>
      <c r="AH1863" s="1">
        <v>2</v>
      </c>
      <c r="AI1863" s="1">
        <v>34</v>
      </c>
      <c r="AJ1863" s="1">
        <v>0</v>
      </c>
      <c r="AK1863" s="1">
        <v>0</v>
      </c>
      <c r="AL1863" s="1">
        <v>121</v>
      </c>
      <c r="AM1863" s="1">
        <v>506</v>
      </c>
      <c r="AN1863" s="1">
        <v>0</v>
      </c>
      <c r="AO1863" s="1">
        <v>1</v>
      </c>
      <c r="AP1863" s="1">
        <f t="shared" si="1617"/>
        <v>2.0216871898548062E-3</v>
      </c>
      <c r="AQ1863" s="1">
        <f t="shared" si="1618"/>
        <v>0.99797831281014515</v>
      </c>
      <c r="AR1863" s="1">
        <f t="shared" si="1619"/>
        <v>0</v>
      </c>
      <c r="AS1863" s="1">
        <f t="shared" si="1620"/>
        <v>0.27519893899204245</v>
      </c>
      <c r="AT1863" s="1">
        <f t="shared" si="1621"/>
        <v>1.9893899204244032E-3</v>
      </c>
      <c r="AU1863" s="1">
        <f t="shared" si="1622"/>
        <v>0.72281167108753319</v>
      </c>
      <c r="AV1863" s="1">
        <f t="shared" si="1623"/>
        <v>0</v>
      </c>
      <c r="AW1863" s="1">
        <f t="shared" si="1624"/>
        <v>6.510416666666667E-3</v>
      </c>
      <c r="AX1863" s="1">
        <f t="shared" si="1625"/>
        <v>0.705078125</v>
      </c>
      <c r="AY1863" s="1">
        <f t="shared" si="1626"/>
        <v>0.28841145833333331</v>
      </c>
      <c r="AZ1863" s="1">
        <f t="shared" si="1627"/>
        <v>0</v>
      </c>
      <c r="BA1863" s="1">
        <f t="shared" si="1628"/>
        <v>1.6276041666666667E-3</v>
      </c>
      <c r="BB1863" s="1">
        <f t="shared" si="1629"/>
        <v>0.61197916666666663</v>
      </c>
      <c r="BC1863" s="1">
        <f t="shared" si="1630"/>
        <v>0.38639322916666669</v>
      </c>
      <c r="BD1863" s="1">
        <f t="shared" si="1631"/>
        <v>0</v>
      </c>
      <c r="BE1863" s="1">
        <f t="shared" si="1632"/>
        <v>0</v>
      </c>
      <c r="BF1863" s="1">
        <f t="shared" si="1633"/>
        <v>0.1926751592356688</v>
      </c>
      <c r="BG1863" s="1">
        <f t="shared" si="1634"/>
        <v>0.8073248407643312</v>
      </c>
      <c r="BH1863" s="1">
        <f t="shared" si="1635"/>
        <v>-0.71517427342074602</v>
      </c>
      <c r="BI1863" s="1">
        <f t="shared" si="1636"/>
        <v>-0.15176275907017284</v>
      </c>
      <c r="BJ1863" s="1">
        <f t="shared" si="1637"/>
        <v>-2.7012800868140929</v>
      </c>
      <c r="BK1863" s="1">
        <f t="shared" si="1638"/>
        <v>-0.21326336209579455</v>
      </c>
      <c r="BL1863">
        <v>2.0144595666163152</v>
      </c>
      <c r="BM1863" s="1" t="s">
        <v>1304</v>
      </c>
      <c r="BN1863" s="1" t="str">
        <f t="shared" si="1639"/>
        <v>MINERIO</v>
      </c>
      <c r="BO1863" s="1" t="s">
        <v>1304</v>
      </c>
    </row>
    <row r="1864" spans="1:67" x14ac:dyDescent="0.25">
      <c r="A1864" s="2" t="s">
        <v>952</v>
      </c>
      <c r="B1864" s="2" t="s">
        <v>103</v>
      </c>
      <c r="C1864" s="2" t="s">
        <v>953</v>
      </c>
      <c r="D1864" s="2">
        <v>16266</v>
      </c>
      <c r="E1864" s="6" t="s">
        <v>5</v>
      </c>
      <c r="G1864" s="2">
        <v>21</v>
      </c>
      <c r="H1864" s="2">
        <v>59</v>
      </c>
      <c r="I1864" s="2">
        <v>4</v>
      </c>
      <c r="J1864" s="35">
        <v>-888</v>
      </c>
      <c r="K1864" s="3"/>
      <c r="L1864" s="2"/>
      <c r="M1864" s="2"/>
      <c r="N1864" s="2">
        <v>0</v>
      </c>
      <c r="O1864" s="2">
        <v>321</v>
      </c>
      <c r="P1864" s="2">
        <v>0</v>
      </c>
      <c r="Q1864" s="2">
        <v>372</v>
      </c>
      <c r="R1864" s="5">
        <v>0</v>
      </c>
      <c r="S1864" s="5">
        <v>0</v>
      </c>
      <c r="T1864" s="5">
        <v>101</v>
      </c>
      <c r="U1864" s="5">
        <v>161</v>
      </c>
      <c r="V1864" s="5">
        <v>0</v>
      </c>
      <c r="W1864" s="5">
        <v>2</v>
      </c>
      <c r="X1864" s="5">
        <v>0</v>
      </c>
      <c r="Y1864" s="5">
        <v>0</v>
      </c>
      <c r="Z1864" s="5">
        <v>50</v>
      </c>
      <c r="AA1864" s="5">
        <v>214</v>
      </c>
      <c r="AB1864" s="5">
        <v>0</v>
      </c>
      <c r="AC1864" s="5">
        <v>0</v>
      </c>
      <c r="AD1864" s="1">
        <v>0</v>
      </c>
      <c r="AE1864" s="1">
        <v>0</v>
      </c>
      <c r="AF1864" s="1">
        <v>159</v>
      </c>
      <c r="AG1864" s="1">
        <v>100</v>
      </c>
      <c r="AH1864" s="1">
        <v>0</v>
      </c>
      <c r="AI1864" s="1">
        <v>5</v>
      </c>
      <c r="AJ1864" s="1">
        <v>0</v>
      </c>
      <c r="AK1864" s="1">
        <v>0</v>
      </c>
      <c r="AL1864" s="1">
        <v>21</v>
      </c>
      <c r="AM1864" s="1">
        <v>243</v>
      </c>
      <c r="AN1864" s="1">
        <v>0</v>
      </c>
      <c r="AO1864" s="1">
        <v>0</v>
      </c>
      <c r="AP1864" s="1">
        <f>(N1864+P1864)/(N1864+O1864+P1864+Q1864)</f>
        <v>0</v>
      </c>
      <c r="AQ1864" s="1">
        <f>(O1864+Q1864)/(N1864+O1864+P1864+Q1864)</f>
        <v>1</v>
      </c>
      <c r="AR1864" s="1">
        <f>(R1864)/(R1864+S1864+T1864+U1864+V1864+W1864)</f>
        <v>0</v>
      </c>
      <c r="AS1864" s="1">
        <f>(S1864+V1864)/(R1864+S1864+T1864+U1864+V1864+W1864)</f>
        <v>0</v>
      </c>
      <c r="AT1864" s="1">
        <f>(T1864)/(R1864+S1864+T1864+U1864+V1864+W1864)</f>
        <v>0.38257575757575757</v>
      </c>
      <c r="AU1864" s="1">
        <f>(U1864+W1864)/(R1864+S1864+T1864+U1864+V1864+W1864)</f>
        <v>0.61742424242424243</v>
      </c>
      <c r="AV1864" s="1">
        <f>(X1864)/(X1864+Y1864+Z1864+AA1864+AB1864+AC1864)</f>
        <v>0</v>
      </c>
      <c r="AW1864" s="1">
        <f>(Y1864+AB1864)/(X1864+Y1864+Z1864+AA1864+AB1864+AC1864)</f>
        <v>0</v>
      </c>
      <c r="AX1864" s="1">
        <f>(Z1864)/(X1864+Y1864+Z1864+AA1864+AB1864+AC1864)</f>
        <v>0.18939393939393939</v>
      </c>
      <c r="AY1864" s="1">
        <f>(AA1864+AC1864)/(X1864+Y1864+Z1864+AA1864+AB1864+AC1864)</f>
        <v>0.81060606060606055</v>
      </c>
      <c r="AZ1864" s="1">
        <f>(AD1864)/(AD1864+AE1864+AF1864+AG1864+AH1864+AI1864)</f>
        <v>0</v>
      </c>
      <c r="BA1864" s="1">
        <f>(AE1864+AH1864)/(AD1864+AE1864+AF1864+AG1864+AH1864+AI1864)</f>
        <v>0</v>
      </c>
      <c r="BB1864" s="1">
        <f>(AF1864)/(AD1864+AE1864+AF1864+AG1864+AH1864+AI1864)</f>
        <v>0.60227272727272729</v>
      </c>
      <c r="BC1864" s="1">
        <f>(AG1864+AI1864)/(AD1864+AE1864+AF1864+AG1864+AH1864+AI1864)</f>
        <v>0.39772727272727271</v>
      </c>
      <c r="BD1864" s="1">
        <f>(AJ1864)/(AJ1864+AK1864+AL1864+AM1864+AN1864+AO1864)</f>
        <v>0</v>
      </c>
      <c r="BE1864" s="1">
        <f>(AK1864+AN1864)/(AJ1864+AK1864+AL1864+AM1864+AN1864+AO1864)</f>
        <v>0</v>
      </c>
      <c r="BF1864" s="1">
        <f>(AL1864)/(AJ1864+AK1864+AL1864+AM1864+AN1864+AO1864)</f>
        <v>7.9545454545454544E-2</v>
      </c>
      <c r="BG1864" s="1">
        <f>(AM1864+AO1864)/(AJ1864+AK1864+AL1864+AM1864+AN1864+AO1864)</f>
        <v>0.92045454545454541</v>
      </c>
      <c r="BH1864" s="1">
        <f>LOG(BF1864)</f>
        <v>-1.0993846321359118</v>
      </c>
      <c r="BI1864" s="1">
        <f>LOG(AX1864)</f>
        <v>-0.72263392253381231</v>
      </c>
      <c r="BJ1864" s="1">
        <f>LOG(AT1864)</f>
        <v>-0.41728255308718848</v>
      </c>
      <c r="BK1864" s="1">
        <f>LOG(BB1864)</f>
        <v>-0.22020680254937958</v>
      </c>
      <c r="BL1864">
        <v>2.938646408006482E-2</v>
      </c>
      <c r="BM1864" s="1" t="s">
        <v>1304</v>
      </c>
      <c r="BN1864" s="1" t="str">
        <f>IF(OR(BM1864="MINERIO",J1864&gt;0.04),"MINERIO","ESTERIL")</f>
        <v>ESTERIL</v>
      </c>
      <c r="BO1864" s="1" t="s">
        <v>1304</v>
      </c>
    </row>
    <row r="1865" spans="1:67" x14ac:dyDescent="0.25">
      <c r="A1865" s="2" t="s">
        <v>1623</v>
      </c>
      <c r="B1865" s="2" t="s">
        <v>103</v>
      </c>
      <c r="C1865" s="2" t="s">
        <v>1408</v>
      </c>
      <c r="D1865" s="2">
        <v>13798</v>
      </c>
      <c r="E1865" s="2" t="s">
        <v>5</v>
      </c>
      <c r="F1865" s="2">
        <v>23</v>
      </c>
      <c r="G1865" s="2">
        <v>12</v>
      </c>
      <c r="H1865" s="2">
        <v>56</v>
      </c>
      <c r="I1865" s="2">
        <v>62</v>
      </c>
      <c r="J1865" s="37">
        <v>0.05</v>
      </c>
      <c r="N1865" s="3">
        <v>0</v>
      </c>
      <c r="O1865" s="3">
        <v>3837</v>
      </c>
      <c r="P1865" s="3">
        <v>0</v>
      </c>
      <c r="Q1865" s="3">
        <v>574</v>
      </c>
      <c r="R1865" s="3">
        <v>0</v>
      </c>
      <c r="S1865" s="3">
        <v>0</v>
      </c>
      <c r="T1865" s="3">
        <v>1</v>
      </c>
      <c r="U1865" s="3">
        <v>1490</v>
      </c>
      <c r="V1865" s="3">
        <v>957</v>
      </c>
      <c r="W1865" s="3">
        <v>1</v>
      </c>
      <c r="X1865" s="3">
        <v>0</v>
      </c>
      <c r="Y1865" s="3">
        <v>1</v>
      </c>
      <c r="Z1865" s="3">
        <v>1490</v>
      </c>
      <c r="AA1865" s="3">
        <v>957</v>
      </c>
      <c r="AB1865" s="3">
        <v>1</v>
      </c>
      <c r="AC1865" s="1">
        <v>21</v>
      </c>
      <c r="AD1865" s="1">
        <v>0</v>
      </c>
      <c r="AE1865" s="1">
        <v>0</v>
      </c>
      <c r="AF1865" s="1">
        <v>1185</v>
      </c>
      <c r="AG1865" s="1">
        <v>1274</v>
      </c>
      <c r="AH1865" s="1">
        <v>0</v>
      </c>
      <c r="AI1865" s="1">
        <v>11</v>
      </c>
      <c r="AJ1865" s="1">
        <v>0</v>
      </c>
      <c r="AK1865" s="1">
        <v>0</v>
      </c>
      <c r="AL1865" s="1">
        <v>967</v>
      </c>
      <c r="AM1865" s="1">
        <v>1497</v>
      </c>
      <c r="AN1865" s="1">
        <v>0</v>
      </c>
      <c r="AO1865" s="1">
        <v>6</v>
      </c>
      <c r="AP1865" s="1">
        <f t="shared" ref="AP1865:AP1896" si="1640">(N1865+P1865)/(N1865+O1865+P1865+Q1865)</f>
        <v>0</v>
      </c>
      <c r="AQ1865" s="1">
        <f t="shared" ref="AQ1865:AQ1896" si="1641">(O1865+Q1865)/(N1865+O1865+P1865+Q1865)</f>
        <v>1</v>
      </c>
      <c r="AR1865" s="1">
        <f t="shared" ref="AR1865:AR1896" si="1642">(R1865)/(R1865+S1865+T1865+U1865+V1865+W1865)</f>
        <v>0</v>
      </c>
      <c r="AS1865" s="1">
        <f t="shared" ref="AS1865:AS1896" si="1643">(S1865+V1865)/(R1865+S1865+T1865+U1865+V1865+W1865)</f>
        <v>0.39077174356880362</v>
      </c>
      <c r="AT1865" s="1">
        <f t="shared" ref="AT1865:AT1896" si="1644">(T1865)/(R1865+S1865+T1865+U1865+V1865+W1865)</f>
        <v>4.0832993058391182E-4</v>
      </c>
      <c r="AU1865" s="1">
        <f t="shared" ref="AU1865:AU1896" si="1645">(U1865+W1865)/(R1865+S1865+T1865+U1865+V1865+W1865)</f>
        <v>0.60881992650061245</v>
      </c>
      <c r="AV1865" s="1">
        <f t="shared" ref="AV1865:AV1896" si="1646">(X1865)/(X1865+Y1865+Z1865+AA1865+AB1865+AC1865)</f>
        <v>0</v>
      </c>
      <c r="AW1865" s="1">
        <f t="shared" ref="AW1865:AW1896" si="1647">(Y1865+AB1865)/(X1865+Y1865+Z1865+AA1865+AB1865+AC1865)</f>
        <v>8.0971659919028337E-4</v>
      </c>
      <c r="AX1865" s="1">
        <f t="shared" ref="AX1865:AX1896" si="1648">(Z1865)/(X1865+Y1865+Z1865+AA1865+AB1865+AC1865)</f>
        <v>0.60323886639676116</v>
      </c>
      <c r="AY1865" s="1">
        <f t="shared" ref="AY1865:AY1896" si="1649">(AA1865+AC1865)/(X1865+Y1865+Z1865+AA1865+AB1865+AC1865)</f>
        <v>0.39595141700404857</v>
      </c>
      <c r="AZ1865" s="1">
        <f t="shared" ref="AZ1865:AZ1896" si="1650">(AD1865)/(AD1865+AE1865+AF1865+AG1865+AH1865+AI1865)</f>
        <v>0</v>
      </c>
      <c r="BA1865" s="1">
        <f t="shared" ref="BA1865:BA1896" si="1651">(AE1865+AH1865)/(AD1865+AE1865+AF1865+AG1865+AH1865+AI1865)</f>
        <v>0</v>
      </c>
      <c r="BB1865" s="1">
        <f t="shared" ref="BB1865:BB1896" si="1652">(AF1865)/(AD1865+AE1865+AF1865+AG1865+AH1865+AI1865)</f>
        <v>0.47975708502024289</v>
      </c>
      <c r="BC1865" s="1">
        <f t="shared" ref="BC1865:BC1896" si="1653">(AG1865+AI1865)/(AD1865+AE1865+AF1865+AG1865+AH1865+AI1865)</f>
        <v>0.52024291497975705</v>
      </c>
      <c r="BD1865" s="1">
        <f t="shared" ref="BD1865:BD1896" si="1654">(AJ1865)/(AJ1865+AK1865+AL1865+AM1865+AN1865+AO1865)</f>
        <v>0</v>
      </c>
      <c r="BE1865" s="1">
        <f t="shared" ref="BE1865:BE1896" si="1655">(AK1865+AN1865)/(AJ1865+AK1865+AL1865+AM1865+AN1865+AO1865)</f>
        <v>0</v>
      </c>
      <c r="BF1865" s="1">
        <f t="shared" ref="BF1865:BF1896" si="1656">(AL1865)/(AJ1865+AK1865+AL1865+AM1865+AN1865+AO1865)</f>
        <v>0.39149797570850203</v>
      </c>
      <c r="BG1865" s="1">
        <f t="shared" ref="BG1865:BG1896" si="1657">(AM1865+AO1865)/(AJ1865+AK1865+AL1865+AM1865+AN1865+AO1865)</f>
        <v>0.60850202429149802</v>
      </c>
      <c r="BH1865" s="1">
        <f t="shared" ref="BH1865:BH1896" si="1658">LOG(BF1865)</f>
        <v>-0.40727047917666404</v>
      </c>
      <c r="BI1865" s="1">
        <f t="shared" ref="BI1865:BI1896" si="1659">LOG(AX1865)</f>
        <v>-0.21951068484739167</v>
      </c>
      <c r="BJ1865" s="1">
        <f t="shared" ref="BJ1865:BJ1896" si="1660">LOG(AT1865)</f>
        <v>-3.388988785124714</v>
      </c>
      <c r="BK1865" s="1">
        <f t="shared" ref="BK1865:BK1896" si="1661">LOG(BB1865)</f>
        <v>-0.31897860291354307</v>
      </c>
      <c r="BL1865">
        <v>2.3191220156417991</v>
      </c>
      <c r="BM1865" s="1" t="s">
        <v>1304</v>
      </c>
      <c r="BN1865" s="1" t="str">
        <f t="shared" ref="BN1865:BN1896" si="1662">IF(OR(BM1865="MINERIO",J1865&gt;0.04),"MINERIO","ESTERIL")</f>
        <v>MINERIO</v>
      </c>
      <c r="BO1865" s="1" t="s">
        <v>1304</v>
      </c>
    </row>
    <row r="1866" spans="1:67" x14ac:dyDescent="0.25">
      <c r="A1866" s="2" t="s">
        <v>1623</v>
      </c>
      <c r="B1866" s="2" t="s">
        <v>103</v>
      </c>
      <c r="C1866" s="2" t="s">
        <v>1408</v>
      </c>
      <c r="D1866" s="2">
        <v>13799</v>
      </c>
      <c r="E1866" s="2" t="s">
        <v>5</v>
      </c>
      <c r="F1866" s="2">
        <v>23</v>
      </c>
      <c r="G1866" s="2">
        <v>13</v>
      </c>
      <c r="H1866" s="2">
        <v>57</v>
      </c>
      <c r="I1866" s="2">
        <v>70</v>
      </c>
      <c r="J1866" s="37">
        <v>0.08</v>
      </c>
      <c r="N1866" s="3">
        <v>0</v>
      </c>
      <c r="O1866" s="3">
        <v>3238</v>
      </c>
      <c r="P1866" s="3">
        <v>0</v>
      </c>
      <c r="Q1866" s="3">
        <v>623</v>
      </c>
      <c r="R1866" s="3">
        <v>0</v>
      </c>
      <c r="S1866" s="3">
        <v>0</v>
      </c>
      <c r="T1866" s="3">
        <v>0</v>
      </c>
      <c r="U1866" s="3">
        <v>1033</v>
      </c>
      <c r="V1866" s="3">
        <v>1093</v>
      </c>
      <c r="W1866" s="3">
        <v>0</v>
      </c>
      <c r="X1866" s="3">
        <v>0</v>
      </c>
      <c r="Y1866" s="3">
        <v>0</v>
      </c>
      <c r="Z1866" s="3">
        <v>1033</v>
      </c>
      <c r="AA1866" s="3">
        <v>1093</v>
      </c>
      <c r="AB1866" s="3">
        <v>0</v>
      </c>
      <c r="AC1866" s="1">
        <v>7</v>
      </c>
      <c r="AD1866" s="1">
        <v>0</v>
      </c>
      <c r="AE1866" s="1">
        <v>0</v>
      </c>
      <c r="AF1866" s="1">
        <v>759</v>
      </c>
      <c r="AG1866" s="1">
        <v>1369</v>
      </c>
      <c r="AH1866" s="1">
        <v>0</v>
      </c>
      <c r="AI1866" s="1">
        <v>5</v>
      </c>
      <c r="AJ1866" s="1">
        <v>0</v>
      </c>
      <c r="AK1866" s="1">
        <v>0</v>
      </c>
      <c r="AL1866" s="1">
        <v>561</v>
      </c>
      <c r="AM1866" s="1">
        <v>1570</v>
      </c>
      <c r="AN1866" s="1">
        <v>0</v>
      </c>
      <c r="AO1866" s="1">
        <v>2</v>
      </c>
      <c r="AP1866" s="1">
        <f t="shared" si="1640"/>
        <v>0</v>
      </c>
      <c r="AQ1866" s="1">
        <f t="shared" si="1641"/>
        <v>1</v>
      </c>
      <c r="AR1866" s="1">
        <f t="shared" si="1642"/>
        <v>0</v>
      </c>
      <c r="AS1866" s="1">
        <f t="shared" si="1643"/>
        <v>0.51411100658513642</v>
      </c>
      <c r="AT1866" s="1">
        <f t="shared" si="1644"/>
        <v>0</v>
      </c>
      <c r="AU1866" s="1">
        <f t="shared" si="1645"/>
        <v>0.48588899341486358</v>
      </c>
      <c r="AV1866" s="1">
        <f t="shared" si="1646"/>
        <v>0</v>
      </c>
      <c r="AW1866" s="1">
        <f t="shared" si="1647"/>
        <v>0</v>
      </c>
      <c r="AX1866" s="1">
        <f t="shared" si="1648"/>
        <v>0.48429442100328174</v>
      </c>
      <c r="AY1866" s="1">
        <f t="shared" si="1649"/>
        <v>0.51570557899671821</v>
      </c>
      <c r="AZ1866" s="1">
        <f t="shared" si="1650"/>
        <v>0</v>
      </c>
      <c r="BA1866" s="1">
        <f t="shared" si="1651"/>
        <v>0</v>
      </c>
      <c r="BB1866" s="1">
        <f t="shared" si="1652"/>
        <v>0.35583684950773559</v>
      </c>
      <c r="BC1866" s="1">
        <f t="shared" si="1653"/>
        <v>0.64416315049226447</v>
      </c>
      <c r="BD1866" s="1">
        <f t="shared" si="1654"/>
        <v>0</v>
      </c>
      <c r="BE1866" s="1">
        <f t="shared" si="1655"/>
        <v>0</v>
      </c>
      <c r="BF1866" s="1">
        <f t="shared" si="1656"/>
        <v>0.26300984528832633</v>
      </c>
      <c r="BG1866" s="1">
        <f t="shared" si="1657"/>
        <v>0.73699015471167373</v>
      </c>
      <c r="BH1866" s="1">
        <f t="shared" si="1658"/>
        <v>-0.58002799419326734</v>
      </c>
      <c r="BI1866" s="1">
        <f t="shared" si="1659"/>
        <v>-0.3148905339298082</v>
      </c>
      <c r="BJ1866" s="1" t="e">
        <f t="shared" si="1660"/>
        <v>#NUM!</v>
      </c>
      <c r="BK1866" s="1">
        <f t="shared" si="1661"/>
        <v>-0.44874907955394838</v>
      </c>
      <c r="BL1866">
        <v>2.7532921588942085</v>
      </c>
      <c r="BM1866" s="1" t="s">
        <v>1304</v>
      </c>
      <c r="BN1866" s="1" t="str">
        <f t="shared" si="1662"/>
        <v>MINERIO</v>
      </c>
      <c r="BO1866" s="1" t="s">
        <v>1304</v>
      </c>
    </row>
    <row r="1867" spans="1:67" x14ac:dyDescent="0.25">
      <c r="A1867" s="2" t="s">
        <v>1623</v>
      </c>
      <c r="B1867" s="2" t="s">
        <v>103</v>
      </c>
      <c r="C1867" s="2" t="s">
        <v>1408</v>
      </c>
      <c r="D1867" s="2">
        <v>13794</v>
      </c>
      <c r="E1867" s="2" t="s">
        <v>5</v>
      </c>
      <c r="F1867" s="2">
        <v>23</v>
      </c>
      <c r="G1867" s="2">
        <v>6</v>
      </c>
      <c r="H1867" s="2">
        <v>52</v>
      </c>
      <c r="I1867" s="2">
        <v>8</v>
      </c>
      <c r="J1867" s="37">
        <v>0.09</v>
      </c>
      <c r="N1867" s="3">
        <v>0</v>
      </c>
      <c r="O1867" s="3">
        <v>823</v>
      </c>
      <c r="P1867" s="3">
        <v>0</v>
      </c>
      <c r="Q1867" s="3">
        <v>455</v>
      </c>
      <c r="R1867" s="3">
        <v>0</v>
      </c>
      <c r="S1867" s="3">
        <v>0</v>
      </c>
      <c r="T1867" s="3">
        <v>0</v>
      </c>
      <c r="U1867" s="3">
        <v>277</v>
      </c>
      <c r="V1867" s="3">
        <v>343</v>
      </c>
      <c r="W1867" s="3">
        <v>0</v>
      </c>
      <c r="X1867" s="3">
        <v>0</v>
      </c>
      <c r="Y1867" s="3">
        <v>0</v>
      </c>
      <c r="Z1867" s="3">
        <v>277</v>
      </c>
      <c r="AA1867" s="3">
        <v>343</v>
      </c>
      <c r="AB1867" s="3">
        <v>0</v>
      </c>
      <c r="AC1867" s="1">
        <v>8</v>
      </c>
      <c r="AD1867" s="1">
        <v>0</v>
      </c>
      <c r="AE1867" s="1">
        <v>0</v>
      </c>
      <c r="AF1867" s="1">
        <v>188</v>
      </c>
      <c r="AG1867" s="1">
        <v>439</v>
      </c>
      <c r="AH1867" s="1">
        <v>0</v>
      </c>
      <c r="AI1867" s="1">
        <v>1</v>
      </c>
      <c r="AJ1867" s="1">
        <v>0</v>
      </c>
      <c r="AK1867" s="1">
        <v>0</v>
      </c>
      <c r="AL1867" s="1">
        <v>1606</v>
      </c>
      <c r="AM1867" s="1">
        <v>1446</v>
      </c>
      <c r="AN1867" s="1">
        <v>0</v>
      </c>
      <c r="AO1867" s="1">
        <v>20</v>
      </c>
      <c r="AP1867" s="1">
        <f t="shared" si="1640"/>
        <v>0</v>
      </c>
      <c r="AQ1867" s="1">
        <f t="shared" si="1641"/>
        <v>1</v>
      </c>
      <c r="AR1867" s="1">
        <f t="shared" si="1642"/>
        <v>0</v>
      </c>
      <c r="AS1867" s="1">
        <f t="shared" si="1643"/>
        <v>0.5532258064516129</v>
      </c>
      <c r="AT1867" s="1">
        <f t="shared" si="1644"/>
        <v>0</v>
      </c>
      <c r="AU1867" s="1">
        <f t="shared" si="1645"/>
        <v>0.4467741935483871</v>
      </c>
      <c r="AV1867" s="1">
        <f t="shared" si="1646"/>
        <v>0</v>
      </c>
      <c r="AW1867" s="1">
        <f t="shared" si="1647"/>
        <v>0</v>
      </c>
      <c r="AX1867" s="1">
        <f t="shared" si="1648"/>
        <v>0.44108280254777071</v>
      </c>
      <c r="AY1867" s="1">
        <f t="shared" si="1649"/>
        <v>0.55891719745222934</v>
      </c>
      <c r="AZ1867" s="1">
        <f t="shared" si="1650"/>
        <v>0</v>
      </c>
      <c r="BA1867" s="1">
        <f t="shared" si="1651"/>
        <v>0</v>
      </c>
      <c r="BB1867" s="1">
        <f t="shared" si="1652"/>
        <v>0.29936305732484075</v>
      </c>
      <c r="BC1867" s="1">
        <f t="shared" si="1653"/>
        <v>0.70063694267515919</v>
      </c>
      <c r="BD1867" s="1">
        <f t="shared" si="1654"/>
        <v>0</v>
      </c>
      <c r="BE1867" s="1">
        <f t="shared" si="1655"/>
        <v>0</v>
      </c>
      <c r="BF1867" s="1">
        <f t="shared" si="1656"/>
        <v>0.52278645833333337</v>
      </c>
      <c r="BG1867" s="1">
        <f t="shared" si="1657"/>
        <v>0.47721354166666669</v>
      </c>
      <c r="BH1867" s="1">
        <f t="shared" si="1658"/>
        <v>-0.28167567041681224</v>
      </c>
      <c r="BI1867" s="1">
        <f t="shared" si="1659"/>
        <v>-0.35547987467274755</v>
      </c>
      <c r="BJ1867" s="1" t="e">
        <f t="shared" si="1660"/>
        <v>#NUM!</v>
      </c>
      <c r="BK1867" s="1">
        <f t="shared" si="1661"/>
        <v>-0.52380179447351627</v>
      </c>
      <c r="BL1867">
        <v>2.7691208659962259</v>
      </c>
      <c r="BM1867" s="1" t="s">
        <v>1304</v>
      </c>
      <c r="BN1867" s="1" t="str">
        <f t="shared" si="1662"/>
        <v>MINERIO</v>
      </c>
      <c r="BO1867" s="1" t="s">
        <v>1304</v>
      </c>
    </row>
    <row r="1868" spans="1:67" x14ac:dyDescent="0.25">
      <c r="A1868" s="2" t="s">
        <v>954</v>
      </c>
      <c r="B1868" s="2" t="s">
        <v>103</v>
      </c>
      <c r="C1868" s="2" t="s">
        <v>161</v>
      </c>
      <c r="E1868" s="2" t="s">
        <v>5</v>
      </c>
      <c r="F1868" s="2">
        <v>1</v>
      </c>
      <c r="G1868" s="2">
        <v>2</v>
      </c>
      <c r="H1868" s="2">
        <v>1</v>
      </c>
      <c r="I1868" s="2">
        <v>45</v>
      </c>
      <c r="J1868" s="37">
        <v>2.5000000000000001E-2</v>
      </c>
      <c r="K1868" s="7">
        <v>0.02</v>
      </c>
      <c r="N1868" s="3">
        <v>54</v>
      </c>
      <c r="O1868" s="3">
        <v>2427</v>
      </c>
      <c r="P1868" s="3">
        <v>0</v>
      </c>
      <c r="Q1868" s="3">
        <v>539</v>
      </c>
      <c r="R1868" s="3">
        <v>0</v>
      </c>
      <c r="S1868" s="3">
        <v>4</v>
      </c>
      <c r="T1868" s="3">
        <v>1246</v>
      </c>
      <c r="U1868" s="3">
        <v>357</v>
      </c>
      <c r="V1868" s="3">
        <v>8</v>
      </c>
      <c r="W1868" s="3">
        <v>43</v>
      </c>
      <c r="X1868" s="3">
        <v>0</v>
      </c>
      <c r="Y1868" s="3">
        <v>1</v>
      </c>
      <c r="Z1868" s="3">
        <v>1112</v>
      </c>
      <c r="AA1868" s="3">
        <v>518</v>
      </c>
      <c r="AB1868" s="3">
        <v>1</v>
      </c>
      <c r="AC1868" s="3">
        <v>26</v>
      </c>
      <c r="AD1868" s="3">
        <v>0</v>
      </c>
      <c r="AE1868" s="3">
        <v>1</v>
      </c>
      <c r="AF1868" s="3">
        <v>977</v>
      </c>
      <c r="AG1868" s="3">
        <v>664</v>
      </c>
      <c r="AH1868" s="3">
        <v>1</v>
      </c>
      <c r="AI1868" s="1">
        <v>15</v>
      </c>
      <c r="AJ1868" s="1">
        <v>0</v>
      </c>
      <c r="AK1868" s="1">
        <v>29</v>
      </c>
      <c r="AL1868" s="1">
        <v>1282</v>
      </c>
      <c r="AM1868" s="1">
        <v>220</v>
      </c>
      <c r="AN1868" s="1">
        <v>38</v>
      </c>
      <c r="AO1868" s="1">
        <v>89</v>
      </c>
      <c r="AP1868" s="1">
        <f t="shared" si="1640"/>
        <v>1.7880794701986755E-2</v>
      </c>
      <c r="AQ1868" s="1">
        <f t="shared" si="1641"/>
        <v>0.98211920529801322</v>
      </c>
      <c r="AR1868" s="1">
        <f t="shared" si="1642"/>
        <v>0</v>
      </c>
      <c r="AS1868" s="1">
        <f t="shared" si="1643"/>
        <v>7.2376357056694813E-3</v>
      </c>
      <c r="AT1868" s="1">
        <f t="shared" si="1644"/>
        <v>0.75150784077201449</v>
      </c>
      <c r="AU1868" s="1">
        <f t="shared" si="1645"/>
        <v>0.24125452352231605</v>
      </c>
      <c r="AV1868" s="1">
        <f t="shared" si="1646"/>
        <v>0</v>
      </c>
      <c r="AW1868" s="1">
        <f t="shared" si="1647"/>
        <v>1.2062726176115801E-3</v>
      </c>
      <c r="AX1868" s="1">
        <f t="shared" si="1648"/>
        <v>0.6706875753920386</v>
      </c>
      <c r="AY1868" s="1">
        <f t="shared" si="1649"/>
        <v>0.32810615199034981</v>
      </c>
      <c r="AZ1868" s="1">
        <f t="shared" si="1650"/>
        <v>0</v>
      </c>
      <c r="BA1868" s="1">
        <f t="shared" si="1651"/>
        <v>1.2062726176115801E-3</v>
      </c>
      <c r="BB1868" s="1">
        <f t="shared" si="1652"/>
        <v>0.5892641737032569</v>
      </c>
      <c r="BC1868" s="1">
        <f t="shared" si="1653"/>
        <v>0.40952955367913146</v>
      </c>
      <c r="BD1868" s="1">
        <f t="shared" si="1654"/>
        <v>0</v>
      </c>
      <c r="BE1868" s="1">
        <f t="shared" si="1655"/>
        <v>4.0410132689987936E-2</v>
      </c>
      <c r="BF1868" s="1">
        <f t="shared" si="1656"/>
        <v>0.77322074788902295</v>
      </c>
      <c r="BG1868" s="1">
        <f t="shared" si="1657"/>
        <v>0.18636911942098913</v>
      </c>
      <c r="BH1868" s="1">
        <f t="shared" si="1658"/>
        <v>-0.11169650103145612</v>
      </c>
      <c r="BI1868" s="1">
        <f t="shared" si="1659"/>
        <v>-0.17347973896821609</v>
      </c>
      <c r="BJ1868" s="1">
        <f t="shared" si="1660"/>
        <v>-0.12406648389110393</v>
      </c>
      <c r="BK1868" s="1">
        <f t="shared" si="1661"/>
        <v>-0.22968996249548171</v>
      </c>
      <c r="BL1868">
        <v>0.42255348618142435</v>
      </c>
      <c r="BM1868" s="1" t="s">
        <v>1304</v>
      </c>
      <c r="BN1868" s="1" t="str">
        <f t="shared" si="1662"/>
        <v>ESTERIL</v>
      </c>
      <c r="BO1868" s="1" t="s">
        <v>1304</v>
      </c>
    </row>
    <row r="1869" spans="1:67" x14ac:dyDescent="0.25">
      <c r="A1869" s="2" t="s">
        <v>954</v>
      </c>
      <c r="B1869" s="2" t="s">
        <v>103</v>
      </c>
      <c r="C1869" s="2" t="s">
        <v>161</v>
      </c>
      <c r="E1869" s="2" t="s">
        <v>5</v>
      </c>
      <c r="F1869" s="2">
        <v>1</v>
      </c>
      <c r="G1869" s="2">
        <v>3</v>
      </c>
      <c r="H1869" s="2">
        <v>2</v>
      </c>
      <c r="I1869" s="2">
        <v>35</v>
      </c>
      <c r="J1869" s="37">
        <v>0.14000000000000001</v>
      </c>
      <c r="K1869" s="7">
        <v>1.58</v>
      </c>
      <c r="N1869" s="3">
        <v>0</v>
      </c>
      <c r="O1869" s="3">
        <v>2128</v>
      </c>
      <c r="P1869" s="3">
        <v>0</v>
      </c>
      <c r="Q1869" s="3">
        <v>529</v>
      </c>
      <c r="R1869" s="3">
        <v>0</v>
      </c>
      <c r="S1869" s="3">
        <v>12</v>
      </c>
      <c r="T1869" s="3">
        <v>1008</v>
      </c>
      <c r="U1869" s="3">
        <v>321</v>
      </c>
      <c r="V1869" s="3">
        <v>27</v>
      </c>
      <c r="W1869" s="3">
        <v>52</v>
      </c>
      <c r="X1869" s="3">
        <v>0</v>
      </c>
      <c r="Y1869" s="3">
        <v>7</v>
      </c>
      <c r="Z1869" s="3">
        <v>908</v>
      </c>
      <c r="AA1869" s="3">
        <v>467</v>
      </c>
      <c r="AB1869" s="3">
        <v>8</v>
      </c>
      <c r="AC1869" s="3">
        <v>30</v>
      </c>
      <c r="AD1869" s="3">
        <v>0</v>
      </c>
      <c r="AE1869" s="3">
        <v>1</v>
      </c>
      <c r="AF1869" s="3">
        <v>787</v>
      </c>
      <c r="AG1869" s="3">
        <v>609</v>
      </c>
      <c r="AH1869" s="3">
        <v>1</v>
      </c>
      <c r="AI1869" s="1">
        <v>22</v>
      </c>
      <c r="AJ1869" s="1">
        <v>0</v>
      </c>
      <c r="AK1869" s="1">
        <v>62</v>
      </c>
      <c r="AL1869" s="1">
        <v>1063</v>
      </c>
      <c r="AM1869" s="1">
        <v>174</v>
      </c>
      <c r="AN1869" s="1">
        <v>63</v>
      </c>
      <c r="AO1869" s="1">
        <v>62</v>
      </c>
      <c r="AP1869" s="1">
        <f t="shared" si="1640"/>
        <v>0</v>
      </c>
      <c r="AQ1869" s="1">
        <f t="shared" si="1641"/>
        <v>1</v>
      </c>
      <c r="AR1869" s="1">
        <f t="shared" si="1642"/>
        <v>0</v>
      </c>
      <c r="AS1869" s="1">
        <f t="shared" si="1643"/>
        <v>2.7464788732394368E-2</v>
      </c>
      <c r="AT1869" s="1">
        <f t="shared" si="1644"/>
        <v>0.70985915492957752</v>
      </c>
      <c r="AU1869" s="1">
        <f t="shared" si="1645"/>
        <v>0.26267605633802815</v>
      </c>
      <c r="AV1869" s="1">
        <f t="shared" si="1646"/>
        <v>0</v>
      </c>
      <c r="AW1869" s="1">
        <f t="shared" si="1647"/>
        <v>1.0563380281690141E-2</v>
      </c>
      <c r="AX1869" s="1">
        <f t="shared" si="1648"/>
        <v>0.6394366197183099</v>
      </c>
      <c r="AY1869" s="1">
        <f t="shared" si="1649"/>
        <v>0.35</v>
      </c>
      <c r="AZ1869" s="1">
        <f t="shared" si="1650"/>
        <v>0</v>
      </c>
      <c r="BA1869" s="1">
        <f t="shared" si="1651"/>
        <v>1.4084507042253522E-3</v>
      </c>
      <c r="BB1869" s="1">
        <f t="shared" si="1652"/>
        <v>0.5542253521126761</v>
      </c>
      <c r="BC1869" s="1">
        <f t="shared" si="1653"/>
        <v>0.44436619718309861</v>
      </c>
      <c r="BD1869" s="1">
        <f t="shared" si="1654"/>
        <v>0</v>
      </c>
      <c r="BE1869" s="1">
        <f t="shared" si="1655"/>
        <v>8.7780898876404501E-2</v>
      </c>
      <c r="BF1869" s="1">
        <f t="shared" si="1656"/>
        <v>0.7464887640449438</v>
      </c>
      <c r="BG1869" s="1">
        <f t="shared" si="1657"/>
        <v>0.16573033707865167</v>
      </c>
      <c r="BH1869" s="1">
        <f t="shared" si="1658"/>
        <v>-0.12697672477754082</v>
      </c>
      <c r="BI1869" s="1">
        <f t="shared" si="1659"/>
        <v>-0.19420249586197136</v>
      </c>
      <c r="BJ1869" s="1">
        <f t="shared" si="1660"/>
        <v>-0.14882781227354996</v>
      </c>
      <c r="BK1869" s="1">
        <f t="shared" si="1661"/>
        <v>-0.25631361202399189</v>
      </c>
      <c r="BL1869">
        <v>0.67662805450083052</v>
      </c>
      <c r="BM1869" s="1" t="s">
        <v>1304</v>
      </c>
      <c r="BN1869" s="1" t="str">
        <f t="shared" si="1662"/>
        <v>MINERIO</v>
      </c>
      <c r="BO1869" s="1" t="s">
        <v>1304</v>
      </c>
    </row>
    <row r="1870" spans="1:67" x14ac:dyDescent="0.25">
      <c r="A1870" s="2" t="s">
        <v>954</v>
      </c>
      <c r="B1870" s="2" t="s">
        <v>103</v>
      </c>
      <c r="C1870" s="2" t="s">
        <v>161</v>
      </c>
      <c r="E1870" s="2" t="s">
        <v>5</v>
      </c>
      <c r="F1870" s="2">
        <v>1</v>
      </c>
      <c r="G1870" s="2">
        <v>4</v>
      </c>
      <c r="H1870" s="2">
        <v>3</v>
      </c>
      <c r="I1870" s="2">
        <v>35</v>
      </c>
      <c r="J1870" s="37">
        <v>2.5000000000000001E-2</v>
      </c>
      <c r="K1870" s="7">
        <v>0.04</v>
      </c>
      <c r="N1870" s="3">
        <v>9</v>
      </c>
      <c r="O1870" s="3">
        <v>1669</v>
      </c>
      <c r="P1870" s="3">
        <v>0</v>
      </c>
      <c r="Q1870" s="3">
        <v>400</v>
      </c>
      <c r="R1870" s="3">
        <v>0</v>
      </c>
      <c r="S1870" s="3">
        <v>1</v>
      </c>
      <c r="T1870" s="3">
        <v>832</v>
      </c>
      <c r="U1870" s="3">
        <v>259</v>
      </c>
      <c r="V1870" s="3">
        <v>2</v>
      </c>
      <c r="W1870" s="3">
        <v>28</v>
      </c>
      <c r="X1870" s="3">
        <v>0</v>
      </c>
      <c r="Y1870" s="3">
        <v>0</v>
      </c>
      <c r="Z1870" s="3">
        <v>752</v>
      </c>
      <c r="AA1870" s="3">
        <v>353</v>
      </c>
      <c r="AB1870" s="3">
        <v>0</v>
      </c>
      <c r="AC1870" s="3">
        <v>17</v>
      </c>
      <c r="AD1870" s="3">
        <v>0</v>
      </c>
      <c r="AE1870" s="3">
        <v>0</v>
      </c>
      <c r="AF1870" s="3">
        <v>645</v>
      </c>
      <c r="AG1870" s="3">
        <v>467</v>
      </c>
      <c r="AH1870" s="3">
        <v>0</v>
      </c>
      <c r="AI1870" s="1">
        <v>10</v>
      </c>
      <c r="AJ1870" s="1">
        <v>0</v>
      </c>
      <c r="AK1870" s="1">
        <v>8</v>
      </c>
      <c r="AL1870" s="1">
        <v>883</v>
      </c>
      <c r="AM1870" s="1">
        <v>158</v>
      </c>
      <c r="AN1870" s="1">
        <v>11</v>
      </c>
      <c r="AO1870" s="1">
        <v>62</v>
      </c>
      <c r="AP1870" s="1">
        <f t="shared" si="1640"/>
        <v>4.3310875842155917E-3</v>
      </c>
      <c r="AQ1870" s="1">
        <f t="shared" si="1641"/>
        <v>0.99566891241578437</v>
      </c>
      <c r="AR1870" s="1">
        <f t="shared" si="1642"/>
        <v>0</v>
      </c>
      <c r="AS1870" s="1">
        <f t="shared" si="1643"/>
        <v>2.6737967914438501E-3</v>
      </c>
      <c r="AT1870" s="1">
        <f t="shared" si="1644"/>
        <v>0.74153297682709451</v>
      </c>
      <c r="AU1870" s="1">
        <f t="shared" si="1645"/>
        <v>0.25579322638146168</v>
      </c>
      <c r="AV1870" s="1">
        <f t="shared" si="1646"/>
        <v>0</v>
      </c>
      <c r="AW1870" s="1">
        <f t="shared" si="1647"/>
        <v>0</v>
      </c>
      <c r="AX1870" s="1">
        <f t="shared" si="1648"/>
        <v>0.67023172905525852</v>
      </c>
      <c r="AY1870" s="1">
        <f t="shared" si="1649"/>
        <v>0.32976827094474154</v>
      </c>
      <c r="AZ1870" s="1">
        <f t="shared" si="1650"/>
        <v>0</v>
      </c>
      <c r="BA1870" s="1">
        <f t="shared" si="1651"/>
        <v>0</v>
      </c>
      <c r="BB1870" s="1">
        <f t="shared" si="1652"/>
        <v>0.57486631016042777</v>
      </c>
      <c r="BC1870" s="1">
        <f t="shared" si="1653"/>
        <v>0.42513368983957217</v>
      </c>
      <c r="BD1870" s="1">
        <f t="shared" si="1654"/>
        <v>0</v>
      </c>
      <c r="BE1870" s="1">
        <f t="shared" si="1655"/>
        <v>1.6934046345811051E-2</v>
      </c>
      <c r="BF1870" s="1">
        <f t="shared" si="1656"/>
        <v>0.78698752228163993</v>
      </c>
      <c r="BG1870" s="1">
        <f t="shared" si="1657"/>
        <v>0.19607843137254902</v>
      </c>
      <c r="BH1870" s="1">
        <f t="shared" si="1658"/>
        <v>-0.10403215334257401</v>
      </c>
      <c r="BI1870" s="1">
        <f t="shared" si="1659"/>
        <v>-0.17377501632850031</v>
      </c>
      <c r="BJ1870" s="1">
        <f t="shared" si="1660"/>
        <v>-0.12986953062941864</v>
      </c>
      <c r="BK1870" s="1">
        <f t="shared" si="1661"/>
        <v>-0.24043314228487486</v>
      </c>
      <c r="BL1870">
        <v>0.47103697314890464</v>
      </c>
      <c r="BM1870" s="1" t="s">
        <v>1304</v>
      </c>
      <c r="BN1870" s="1" t="str">
        <f t="shared" si="1662"/>
        <v>ESTERIL</v>
      </c>
      <c r="BO1870" s="1" t="s">
        <v>1304</v>
      </c>
    </row>
    <row r="1871" spans="1:67" x14ac:dyDescent="0.25">
      <c r="A1871" s="2" t="s">
        <v>954</v>
      </c>
      <c r="B1871" s="2" t="s">
        <v>103</v>
      </c>
      <c r="C1871" s="2" t="s">
        <v>161</v>
      </c>
      <c r="E1871" s="2" t="s">
        <v>5</v>
      </c>
      <c r="F1871" s="2">
        <v>1</v>
      </c>
      <c r="G1871" s="2">
        <v>5</v>
      </c>
      <c r="H1871" s="2">
        <v>4</v>
      </c>
      <c r="I1871" s="2">
        <v>95</v>
      </c>
      <c r="J1871" s="37">
        <v>0.23</v>
      </c>
      <c r="K1871" s="7">
        <v>0.04</v>
      </c>
      <c r="N1871" s="3">
        <v>103</v>
      </c>
      <c r="O1871" s="3">
        <v>3666</v>
      </c>
      <c r="P1871" s="3">
        <v>0</v>
      </c>
      <c r="Q1871" s="3">
        <v>692</v>
      </c>
      <c r="R1871" s="3">
        <v>0</v>
      </c>
      <c r="S1871" s="3">
        <v>3</v>
      </c>
      <c r="T1871" s="3">
        <v>2055</v>
      </c>
      <c r="U1871" s="3">
        <v>329</v>
      </c>
      <c r="V1871" s="3">
        <v>8</v>
      </c>
      <c r="W1871" s="3">
        <v>64</v>
      </c>
      <c r="X1871" s="3">
        <v>0</v>
      </c>
      <c r="Y1871" s="3">
        <v>0</v>
      </c>
      <c r="Z1871" s="3">
        <v>1914</v>
      </c>
      <c r="AA1871" s="3">
        <v>509</v>
      </c>
      <c r="AB1871" s="3">
        <v>0</v>
      </c>
      <c r="AC1871" s="3">
        <v>36</v>
      </c>
      <c r="AD1871" s="3">
        <v>0</v>
      </c>
      <c r="AE1871" s="3">
        <v>0</v>
      </c>
      <c r="AF1871" s="3">
        <v>1760</v>
      </c>
      <c r="AG1871" s="3">
        <v>677</v>
      </c>
      <c r="AH1871" s="3">
        <v>0</v>
      </c>
      <c r="AI1871" s="1">
        <v>22</v>
      </c>
      <c r="AJ1871" s="1">
        <v>0</v>
      </c>
      <c r="AK1871" s="1">
        <v>47</v>
      </c>
      <c r="AL1871" s="1">
        <v>2024</v>
      </c>
      <c r="AM1871" s="1">
        <v>185</v>
      </c>
      <c r="AN1871" s="1">
        <v>75</v>
      </c>
      <c r="AO1871" s="1">
        <v>129</v>
      </c>
      <c r="AP1871" s="1">
        <f t="shared" si="1640"/>
        <v>2.3088993499215421E-2</v>
      </c>
      <c r="AQ1871" s="1">
        <f t="shared" si="1641"/>
        <v>0.97691100650078455</v>
      </c>
      <c r="AR1871" s="1">
        <f t="shared" si="1642"/>
        <v>0</v>
      </c>
      <c r="AS1871" s="1">
        <f t="shared" si="1643"/>
        <v>4.4733631557543714E-3</v>
      </c>
      <c r="AT1871" s="1">
        <f t="shared" si="1644"/>
        <v>0.83570557137047585</v>
      </c>
      <c r="AU1871" s="1">
        <f t="shared" si="1645"/>
        <v>0.15982106547376981</v>
      </c>
      <c r="AV1871" s="1">
        <f t="shared" si="1646"/>
        <v>0</v>
      </c>
      <c r="AW1871" s="1">
        <f t="shared" si="1647"/>
        <v>0</v>
      </c>
      <c r="AX1871" s="1">
        <f t="shared" si="1648"/>
        <v>0.77836518910126062</v>
      </c>
      <c r="AY1871" s="1">
        <f t="shared" si="1649"/>
        <v>0.22163481089873932</v>
      </c>
      <c r="AZ1871" s="1">
        <f t="shared" si="1650"/>
        <v>0</v>
      </c>
      <c r="BA1871" s="1">
        <f t="shared" si="1651"/>
        <v>0</v>
      </c>
      <c r="BB1871" s="1">
        <f t="shared" si="1652"/>
        <v>0.71573810492069945</v>
      </c>
      <c r="BC1871" s="1">
        <f t="shared" si="1653"/>
        <v>0.28426189507930055</v>
      </c>
      <c r="BD1871" s="1">
        <f t="shared" si="1654"/>
        <v>0</v>
      </c>
      <c r="BE1871" s="1">
        <f t="shared" si="1655"/>
        <v>4.9593495934959347E-2</v>
      </c>
      <c r="BF1871" s="1">
        <f t="shared" si="1656"/>
        <v>0.82276422764227641</v>
      </c>
      <c r="BG1871" s="1">
        <f t="shared" si="1657"/>
        <v>0.12764227642276424</v>
      </c>
      <c r="BH1871" s="1">
        <f t="shared" si="1658"/>
        <v>-8.4724598935617623E-2</v>
      </c>
      <c r="BI1871" s="1">
        <f t="shared" si="1659"/>
        <v>-0.10881659529789242</v>
      </c>
      <c r="BJ1871" s="1">
        <f t="shared" si="1660"/>
        <v>-7.7946702526629122E-2</v>
      </c>
      <c r="BK1871" s="1">
        <f t="shared" si="1661"/>
        <v>-0.14524586092456734</v>
      </c>
      <c r="BL1871">
        <v>-3.1751090581279388E-2</v>
      </c>
      <c r="BM1871" s="1" t="s">
        <v>1304</v>
      </c>
      <c r="BN1871" s="1" t="str">
        <f t="shared" si="1662"/>
        <v>MINERIO</v>
      </c>
      <c r="BO1871" s="1" t="s">
        <v>1304</v>
      </c>
    </row>
    <row r="1872" spans="1:67" x14ac:dyDescent="0.25">
      <c r="A1872" s="2" t="s">
        <v>954</v>
      </c>
      <c r="B1872" s="2" t="s">
        <v>103</v>
      </c>
      <c r="C1872" s="2" t="s">
        <v>161</v>
      </c>
      <c r="E1872" s="2" t="s">
        <v>5</v>
      </c>
      <c r="F1872" s="2">
        <v>1</v>
      </c>
      <c r="G1872" s="2">
        <v>6</v>
      </c>
      <c r="H1872" s="2">
        <v>5</v>
      </c>
      <c r="I1872" s="2">
        <v>25</v>
      </c>
      <c r="J1872" s="37">
        <v>2.5000000000000001E-2</v>
      </c>
      <c r="K1872" s="7">
        <v>0.05</v>
      </c>
      <c r="N1872" s="3">
        <v>0</v>
      </c>
      <c r="O1872" s="3">
        <v>1638</v>
      </c>
      <c r="P1872" s="3">
        <v>0</v>
      </c>
      <c r="Q1872" s="3">
        <v>395</v>
      </c>
      <c r="R1872" s="3">
        <v>0</v>
      </c>
      <c r="S1872" s="3">
        <v>1</v>
      </c>
      <c r="T1872" s="3">
        <v>861</v>
      </c>
      <c r="U1872" s="3">
        <v>191</v>
      </c>
      <c r="V1872" s="3">
        <v>2</v>
      </c>
      <c r="W1872" s="3">
        <v>38</v>
      </c>
      <c r="X1872" s="3">
        <v>0</v>
      </c>
      <c r="Y1872" s="3">
        <v>0</v>
      </c>
      <c r="Z1872" s="3">
        <v>792</v>
      </c>
      <c r="AA1872" s="3">
        <v>286</v>
      </c>
      <c r="AB1872" s="3">
        <v>0</v>
      </c>
      <c r="AC1872" s="3">
        <v>15</v>
      </c>
      <c r="AD1872" s="3">
        <v>0</v>
      </c>
      <c r="AE1872" s="3">
        <v>0</v>
      </c>
      <c r="AF1872" s="3">
        <v>691</v>
      </c>
      <c r="AG1872" s="3">
        <v>393</v>
      </c>
      <c r="AH1872" s="3">
        <v>0</v>
      </c>
      <c r="AI1872" s="1">
        <v>9</v>
      </c>
      <c r="AJ1872" s="1">
        <v>0</v>
      </c>
      <c r="AK1872" s="1">
        <v>27</v>
      </c>
      <c r="AL1872" s="1">
        <v>844</v>
      </c>
      <c r="AM1872" s="1">
        <v>100</v>
      </c>
      <c r="AN1872" s="1">
        <v>46</v>
      </c>
      <c r="AO1872" s="1">
        <v>76</v>
      </c>
      <c r="AP1872" s="1">
        <f t="shared" si="1640"/>
        <v>0</v>
      </c>
      <c r="AQ1872" s="1">
        <f t="shared" si="1641"/>
        <v>1</v>
      </c>
      <c r="AR1872" s="1">
        <f t="shared" si="1642"/>
        <v>0</v>
      </c>
      <c r="AS1872" s="1">
        <f t="shared" si="1643"/>
        <v>2.7447392497712718E-3</v>
      </c>
      <c r="AT1872" s="1">
        <f t="shared" si="1644"/>
        <v>0.78774016468435504</v>
      </c>
      <c r="AU1872" s="1">
        <f t="shared" si="1645"/>
        <v>0.20951509606587373</v>
      </c>
      <c r="AV1872" s="1">
        <f t="shared" si="1646"/>
        <v>0</v>
      </c>
      <c r="AW1872" s="1">
        <f t="shared" si="1647"/>
        <v>0</v>
      </c>
      <c r="AX1872" s="1">
        <f t="shared" si="1648"/>
        <v>0.72461116193961572</v>
      </c>
      <c r="AY1872" s="1">
        <f t="shared" si="1649"/>
        <v>0.27538883806038428</v>
      </c>
      <c r="AZ1872" s="1">
        <f t="shared" si="1650"/>
        <v>0</v>
      </c>
      <c r="BA1872" s="1">
        <f t="shared" si="1651"/>
        <v>0</v>
      </c>
      <c r="BB1872" s="1">
        <f t="shared" si="1652"/>
        <v>0.63220494053064957</v>
      </c>
      <c r="BC1872" s="1">
        <f t="shared" si="1653"/>
        <v>0.36779505946935043</v>
      </c>
      <c r="BD1872" s="1">
        <f t="shared" si="1654"/>
        <v>0</v>
      </c>
      <c r="BE1872" s="1">
        <f t="shared" si="1655"/>
        <v>6.6788655077767614E-2</v>
      </c>
      <c r="BF1872" s="1">
        <f t="shared" si="1656"/>
        <v>0.77218664226898448</v>
      </c>
      <c r="BG1872" s="1">
        <f t="shared" si="1657"/>
        <v>0.16102470265324795</v>
      </c>
      <c r="BH1872" s="1">
        <f t="shared" si="1658"/>
        <v>-0.11227771532404772</v>
      </c>
      <c r="BI1872" s="1">
        <f t="shared" si="1659"/>
        <v>-0.13989498036020931</v>
      </c>
      <c r="BJ1872" s="1">
        <f t="shared" si="1660"/>
        <v>-0.103617010496048</v>
      </c>
      <c r="BK1872" s="1">
        <f t="shared" si="1661"/>
        <v>-0.1991421145755044</v>
      </c>
      <c r="BL1872">
        <v>0.33988144564931444</v>
      </c>
      <c r="BM1872" s="1" t="s">
        <v>1304</v>
      </c>
      <c r="BN1872" s="1" t="str">
        <f t="shared" si="1662"/>
        <v>ESTERIL</v>
      </c>
      <c r="BO1872" s="1" t="s">
        <v>1304</v>
      </c>
    </row>
    <row r="1873" spans="1:67" x14ac:dyDescent="0.25">
      <c r="A1873" s="2" t="s">
        <v>954</v>
      </c>
      <c r="B1873" s="2" t="s">
        <v>103</v>
      </c>
      <c r="C1873" s="2" t="s">
        <v>161</v>
      </c>
      <c r="E1873" s="2" t="s">
        <v>5</v>
      </c>
      <c r="F1873" s="2">
        <v>1</v>
      </c>
      <c r="G1873" s="2">
        <v>7</v>
      </c>
      <c r="H1873" s="2">
        <v>6</v>
      </c>
      <c r="I1873" s="2">
        <v>35</v>
      </c>
      <c r="J1873" s="37">
        <v>2.5000000000000001E-2</v>
      </c>
      <c r="K1873" s="7">
        <v>0.06</v>
      </c>
      <c r="N1873" s="3">
        <v>0</v>
      </c>
      <c r="O1873" s="3">
        <v>1707</v>
      </c>
      <c r="P1873" s="3">
        <v>0</v>
      </c>
      <c r="Q1873" s="3">
        <v>514</v>
      </c>
      <c r="R1873" s="3">
        <v>0</v>
      </c>
      <c r="S1873" s="3">
        <v>27</v>
      </c>
      <c r="T1873" s="3">
        <v>826</v>
      </c>
      <c r="U1873" s="3">
        <v>268</v>
      </c>
      <c r="V1873" s="3">
        <v>27</v>
      </c>
      <c r="W1873" s="3">
        <v>41</v>
      </c>
      <c r="X1873" s="3">
        <v>0</v>
      </c>
      <c r="Y1873" s="3">
        <v>5</v>
      </c>
      <c r="Z1873" s="3">
        <v>784</v>
      </c>
      <c r="AA1873" s="3">
        <v>364</v>
      </c>
      <c r="AB1873" s="3">
        <v>5</v>
      </c>
      <c r="AC1873" s="3">
        <v>29</v>
      </c>
      <c r="AD1873" s="3">
        <v>0</v>
      </c>
      <c r="AE1873" s="3">
        <v>1</v>
      </c>
      <c r="AF1873" s="3">
        <v>705</v>
      </c>
      <c r="AG1873" s="3">
        <v>458</v>
      </c>
      <c r="AH1873" s="3">
        <v>3</v>
      </c>
      <c r="AI1873" s="1">
        <v>20</v>
      </c>
      <c r="AJ1873" s="1">
        <v>0</v>
      </c>
      <c r="AK1873" s="1">
        <v>87</v>
      </c>
      <c r="AL1873" s="1">
        <v>794</v>
      </c>
      <c r="AM1873" s="1">
        <v>168</v>
      </c>
      <c r="AN1873" s="1">
        <v>95</v>
      </c>
      <c r="AO1873" s="1">
        <v>51</v>
      </c>
      <c r="AP1873" s="1">
        <f t="shared" si="1640"/>
        <v>0</v>
      </c>
      <c r="AQ1873" s="1">
        <f t="shared" si="1641"/>
        <v>1</v>
      </c>
      <c r="AR1873" s="1">
        <f t="shared" si="1642"/>
        <v>0</v>
      </c>
      <c r="AS1873" s="1">
        <f t="shared" si="1643"/>
        <v>4.5416316232127836E-2</v>
      </c>
      <c r="AT1873" s="1">
        <f t="shared" si="1644"/>
        <v>0.69470142977291838</v>
      </c>
      <c r="AU1873" s="1">
        <f t="shared" si="1645"/>
        <v>0.25988225399495374</v>
      </c>
      <c r="AV1873" s="1">
        <f t="shared" si="1646"/>
        <v>0</v>
      </c>
      <c r="AW1873" s="1">
        <f t="shared" si="1647"/>
        <v>8.4245998315080027E-3</v>
      </c>
      <c r="AX1873" s="1">
        <f t="shared" si="1648"/>
        <v>0.66048862679022746</v>
      </c>
      <c r="AY1873" s="1">
        <f t="shared" si="1649"/>
        <v>0.33108677337826453</v>
      </c>
      <c r="AZ1873" s="1">
        <f t="shared" si="1650"/>
        <v>0</v>
      </c>
      <c r="BA1873" s="1">
        <f t="shared" si="1651"/>
        <v>3.3698399326032012E-3</v>
      </c>
      <c r="BB1873" s="1">
        <f t="shared" si="1652"/>
        <v>0.59393428812131421</v>
      </c>
      <c r="BC1873" s="1">
        <f t="shared" si="1653"/>
        <v>0.40269587194608258</v>
      </c>
      <c r="BD1873" s="1">
        <f t="shared" si="1654"/>
        <v>0</v>
      </c>
      <c r="BE1873" s="1">
        <f t="shared" si="1655"/>
        <v>0.15230125523012553</v>
      </c>
      <c r="BF1873" s="1">
        <f t="shared" si="1656"/>
        <v>0.66443514644351465</v>
      </c>
      <c r="BG1873" s="1">
        <f t="shared" si="1657"/>
        <v>0.18326359832635983</v>
      </c>
      <c r="BH1873" s="1">
        <f t="shared" si="1658"/>
        <v>-0.17754740285706022</v>
      </c>
      <c r="BI1873" s="1">
        <f t="shared" si="1659"/>
        <v>-0.18013465627015279</v>
      </c>
      <c r="BJ1873" s="1">
        <f t="shared" si="1660"/>
        <v>-0.1582018072983094</v>
      </c>
      <c r="BK1873" s="1">
        <f t="shared" si="1661"/>
        <v>-0.22626160196319253</v>
      </c>
      <c r="BL1873">
        <v>0.68034023334212101</v>
      </c>
      <c r="BM1873" s="1" t="s">
        <v>1304</v>
      </c>
      <c r="BN1873" s="1" t="str">
        <f t="shared" si="1662"/>
        <v>ESTERIL</v>
      </c>
      <c r="BO1873" s="1" t="s">
        <v>1304</v>
      </c>
    </row>
    <row r="1874" spans="1:67" x14ac:dyDescent="0.25">
      <c r="A1874" s="2" t="s">
        <v>954</v>
      </c>
      <c r="B1874" s="2" t="s">
        <v>103</v>
      </c>
      <c r="C1874" s="2" t="s">
        <v>161</v>
      </c>
      <c r="E1874" s="2" t="s">
        <v>5</v>
      </c>
      <c r="F1874" s="2">
        <v>1</v>
      </c>
      <c r="G1874" s="2">
        <v>8</v>
      </c>
      <c r="H1874" s="2">
        <v>7</v>
      </c>
      <c r="I1874" s="2">
        <v>130</v>
      </c>
      <c r="J1874" s="37">
        <v>0.11</v>
      </c>
      <c r="K1874" s="7">
        <v>0.04</v>
      </c>
      <c r="N1874" s="3">
        <v>56</v>
      </c>
      <c r="O1874" s="3">
        <v>5921</v>
      </c>
      <c r="P1874" s="3">
        <v>0</v>
      </c>
      <c r="Q1874" s="3">
        <v>989</v>
      </c>
      <c r="R1874" s="3">
        <v>0</v>
      </c>
      <c r="S1874" s="3">
        <v>17</v>
      </c>
      <c r="T1874" s="3">
        <v>2866</v>
      </c>
      <c r="U1874" s="3">
        <v>874</v>
      </c>
      <c r="V1874" s="3">
        <v>29</v>
      </c>
      <c r="W1874" s="3">
        <v>105</v>
      </c>
      <c r="X1874" s="3">
        <v>0</v>
      </c>
      <c r="Y1874" s="3">
        <v>6</v>
      </c>
      <c r="Z1874" s="3">
        <v>2590</v>
      </c>
      <c r="AA1874" s="3">
        <v>1221</v>
      </c>
      <c r="AB1874" s="3">
        <v>13</v>
      </c>
      <c r="AC1874" s="3">
        <v>61</v>
      </c>
      <c r="AD1874" s="3">
        <v>0</v>
      </c>
      <c r="AE1874" s="3">
        <v>5</v>
      </c>
      <c r="AF1874" s="3">
        <v>2300</v>
      </c>
      <c r="AG1874" s="3">
        <v>1538</v>
      </c>
      <c r="AH1874" s="3">
        <v>10</v>
      </c>
      <c r="AI1874" s="1">
        <v>38</v>
      </c>
      <c r="AJ1874" s="1">
        <v>0</v>
      </c>
      <c r="AK1874" s="1">
        <v>92</v>
      </c>
      <c r="AL1874" s="1">
        <v>3004</v>
      </c>
      <c r="AM1874" s="1">
        <v>498</v>
      </c>
      <c r="AN1874" s="1">
        <v>124</v>
      </c>
      <c r="AO1874" s="1">
        <v>179</v>
      </c>
      <c r="AP1874" s="1">
        <f t="shared" si="1640"/>
        <v>8.0390467987367219E-3</v>
      </c>
      <c r="AQ1874" s="1">
        <f t="shared" si="1641"/>
        <v>0.99196095320126332</v>
      </c>
      <c r="AR1874" s="1">
        <f t="shared" si="1642"/>
        <v>0</v>
      </c>
      <c r="AS1874" s="1">
        <f t="shared" si="1643"/>
        <v>1.1822153687997944E-2</v>
      </c>
      <c r="AT1874" s="1">
        <f t="shared" si="1644"/>
        <v>0.73657157543048057</v>
      </c>
      <c r="AU1874" s="1">
        <f t="shared" si="1645"/>
        <v>0.25160627088152143</v>
      </c>
      <c r="AV1874" s="1">
        <f t="shared" si="1646"/>
        <v>0</v>
      </c>
      <c r="AW1874" s="1">
        <f t="shared" si="1647"/>
        <v>4.8830634798252377E-3</v>
      </c>
      <c r="AX1874" s="1">
        <f t="shared" si="1648"/>
        <v>0.66563865330249294</v>
      </c>
      <c r="AY1874" s="1">
        <f t="shared" si="1649"/>
        <v>0.32947828321768186</v>
      </c>
      <c r="AZ1874" s="1">
        <f t="shared" si="1650"/>
        <v>0</v>
      </c>
      <c r="BA1874" s="1">
        <f t="shared" si="1651"/>
        <v>3.8550501156515036E-3</v>
      </c>
      <c r="BB1874" s="1">
        <f t="shared" si="1652"/>
        <v>0.59110768439989725</v>
      </c>
      <c r="BC1874" s="1">
        <f t="shared" si="1653"/>
        <v>0.40503726548445129</v>
      </c>
      <c r="BD1874" s="1">
        <f t="shared" si="1654"/>
        <v>0</v>
      </c>
      <c r="BE1874" s="1">
        <f t="shared" si="1655"/>
        <v>5.5427251732101619E-2</v>
      </c>
      <c r="BF1874" s="1">
        <f t="shared" si="1656"/>
        <v>0.77084937131126507</v>
      </c>
      <c r="BG1874" s="1">
        <f t="shared" si="1657"/>
        <v>0.17372337695663331</v>
      </c>
      <c r="BH1874" s="1">
        <f t="shared" si="1658"/>
        <v>-0.11303047746055954</v>
      </c>
      <c r="BI1874" s="1">
        <f t="shared" si="1659"/>
        <v>-0.17676146672249068</v>
      </c>
      <c r="BJ1874" s="1">
        <f t="shared" si="1660"/>
        <v>-0.13278504474241687</v>
      </c>
      <c r="BK1874" s="1">
        <f t="shared" si="1661"/>
        <v>-0.22833339478614961</v>
      </c>
      <c r="BL1874">
        <v>0.43638179934656091</v>
      </c>
      <c r="BM1874" s="1" t="s">
        <v>1304</v>
      </c>
      <c r="BN1874" s="1" t="str">
        <f t="shared" si="1662"/>
        <v>MINERIO</v>
      </c>
      <c r="BO1874" s="1" t="s">
        <v>1304</v>
      </c>
    </row>
    <row r="1875" spans="1:67" x14ac:dyDescent="0.25">
      <c r="A1875" s="2" t="s">
        <v>1362</v>
      </c>
      <c r="B1875" s="2" t="s">
        <v>103</v>
      </c>
      <c r="C1875" s="2" t="s">
        <v>161</v>
      </c>
      <c r="D1875" s="2">
        <f>D1874+1</f>
        <v>1</v>
      </c>
      <c r="E1875" s="6" t="s">
        <v>1366</v>
      </c>
      <c r="F1875" s="2">
        <v>1</v>
      </c>
      <c r="G1875" s="2">
        <v>21</v>
      </c>
      <c r="H1875" s="2">
        <f>H1874+1</f>
        <v>8</v>
      </c>
      <c r="I1875" s="2">
        <v>66</v>
      </c>
      <c r="J1875" s="37">
        <v>0.12</v>
      </c>
      <c r="K1875" s="2"/>
      <c r="L1875" s="2"/>
      <c r="M1875" s="2"/>
      <c r="N1875" s="2">
        <v>0</v>
      </c>
      <c r="O1875" s="2">
        <v>1527</v>
      </c>
      <c r="P1875" s="2">
        <v>0</v>
      </c>
      <c r="Q1875" s="2">
        <v>391</v>
      </c>
      <c r="R1875" s="5">
        <v>0</v>
      </c>
      <c r="S1875" s="5">
        <v>213</v>
      </c>
      <c r="T1875" s="5">
        <v>581</v>
      </c>
      <c r="U1875" s="5">
        <v>83</v>
      </c>
      <c r="V1875" s="5">
        <v>159</v>
      </c>
      <c r="W1875" s="5">
        <v>41</v>
      </c>
      <c r="X1875" s="5">
        <v>0</v>
      </c>
      <c r="Y1875" s="5">
        <v>168</v>
      </c>
      <c r="Z1875" s="5">
        <v>631</v>
      </c>
      <c r="AA1875" s="5">
        <v>138</v>
      </c>
      <c r="AB1875" s="5">
        <v>113</v>
      </c>
      <c r="AC1875" s="5">
        <v>26</v>
      </c>
      <c r="AD1875" s="5">
        <v>0</v>
      </c>
      <c r="AE1875" s="5">
        <v>303</v>
      </c>
      <c r="AF1875" s="5">
        <v>462</v>
      </c>
      <c r="AG1875" s="5">
        <v>47</v>
      </c>
      <c r="AH1875" s="5">
        <v>228</v>
      </c>
      <c r="AI1875" s="5">
        <v>39</v>
      </c>
      <c r="AJ1875" s="5">
        <v>0</v>
      </c>
      <c r="AK1875" s="5">
        <v>120</v>
      </c>
      <c r="AL1875" s="5">
        <v>645</v>
      </c>
      <c r="AM1875" s="5">
        <v>188</v>
      </c>
      <c r="AN1875" s="5">
        <v>95</v>
      </c>
      <c r="AO1875" s="5">
        <v>27</v>
      </c>
      <c r="AP1875" s="1">
        <f t="shared" si="1640"/>
        <v>0</v>
      </c>
      <c r="AQ1875" s="1">
        <f t="shared" si="1641"/>
        <v>1</v>
      </c>
      <c r="AR1875" s="1">
        <f t="shared" si="1642"/>
        <v>0</v>
      </c>
      <c r="AS1875" s="1">
        <f t="shared" si="1643"/>
        <v>0.34540389972144847</v>
      </c>
      <c r="AT1875" s="1">
        <f t="shared" si="1644"/>
        <v>0.53946146703806874</v>
      </c>
      <c r="AU1875" s="1">
        <f t="shared" si="1645"/>
        <v>0.11513463324048283</v>
      </c>
      <c r="AV1875" s="1">
        <f t="shared" si="1646"/>
        <v>0</v>
      </c>
      <c r="AW1875" s="1">
        <f t="shared" si="1647"/>
        <v>0.2611524163568773</v>
      </c>
      <c r="AX1875" s="1">
        <f t="shared" si="1648"/>
        <v>0.58643122676579928</v>
      </c>
      <c r="AY1875" s="1">
        <f t="shared" si="1649"/>
        <v>0.15241635687732341</v>
      </c>
      <c r="AZ1875" s="1">
        <f t="shared" si="1650"/>
        <v>0</v>
      </c>
      <c r="BA1875" s="1">
        <f t="shared" si="1651"/>
        <v>0.49212233549582945</v>
      </c>
      <c r="BB1875" s="1">
        <f t="shared" si="1652"/>
        <v>0.42817423540315108</v>
      </c>
      <c r="BC1875" s="1">
        <f t="shared" si="1653"/>
        <v>7.9703429101019463E-2</v>
      </c>
      <c r="BD1875" s="1">
        <f t="shared" si="1654"/>
        <v>0</v>
      </c>
      <c r="BE1875" s="1">
        <f t="shared" si="1655"/>
        <v>0.2</v>
      </c>
      <c r="BF1875" s="1">
        <f t="shared" si="1656"/>
        <v>0.6</v>
      </c>
      <c r="BG1875" s="1">
        <f t="shared" si="1657"/>
        <v>0.2</v>
      </c>
      <c r="BH1875" s="1">
        <f t="shared" si="1658"/>
        <v>-0.22184874961635639</v>
      </c>
      <c r="BI1875" s="1">
        <f t="shared" si="1659"/>
        <v>-0.23178291208623603</v>
      </c>
      <c r="BJ1875" s="1">
        <f t="shared" si="1660"/>
        <v>-0.26803957090765085</v>
      </c>
      <c r="BK1875" s="1">
        <f t="shared" si="1661"/>
        <v>-0.36837946912678515</v>
      </c>
      <c r="BL1875">
        <v>-0.84637537571573251</v>
      </c>
      <c r="BM1875" s="1" t="s">
        <v>1304</v>
      </c>
      <c r="BN1875" s="1" t="str">
        <f t="shared" si="1662"/>
        <v>MINERIO</v>
      </c>
      <c r="BO1875" s="1" t="s">
        <v>1304</v>
      </c>
    </row>
    <row r="1876" spans="1:67" x14ac:dyDescent="0.25">
      <c r="A1876" s="2" t="s">
        <v>1362</v>
      </c>
      <c r="B1876" s="2" t="s">
        <v>103</v>
      </c>
      <c r="C1876" s="2" t="s">
        <v>161</v>
      </c>
      <c r="D1876" s="2">
        <v>6849</v>
      </c>
      <c r="E1876" s="6" t="s">
        <v>1366</v>
      </c>
      <c r="F1876" s="2">
        <v>1</v>
      </c>
      <c r="G1876" s="2">
        <v>75</v>
      </c>
      <c r="H1876" s="2">
        <v>73</v>
      </c>
      <c r="I1876" s="2">
        <v>85</v>
      </c>
      <c r="J1876" s="37">
        <v>7.0000000000000007E-2</v>
      </c>
      <c r="K1876" s="23">
        <v>0.02</v>
      </c>
      <c r="L1876" s="2"/>
      <c r="M1876" s="2"/>
      <c r="N1876" s="2">
        <v>51</v>
      </c>
      <c r="O1876" s="2">
        <v>1513</v>
      </c>
      <c r="P1876" s="2">
        <v>0</v>
      </c>
      <c r="Q1876" s="2">
        <v>420</v>
      </c>
      <c r="R1876" s="5">
        <v>0</v>
      </c>
      <c r="S1876" s="5">
        <v>18</v>
      </c>
      <c r="T1876" s="5">
        <v>812</v>
      </c>
      <c r="U1876" s="5">
        <v>157</v>
      </c>
      <c r="V1876" s="5">
        <v>16</v>
      </c>
      <c r="W1876" s="5">
        <v>60</v>
      </c>
      <c r="X1876" s="2">
        <v>0</v>
      </c>
      <c r="Y1876" s="2">
        <v>7</v>
      </c>
      <c r="Z1876" s="2">
        <v>780</v>
      </c>
      <c r="AA1876" s="2">
        <v>233</v>
      </c>
      <c r="AB1876" s="2">
        <v>6</v>
      </c>
      <c r="AC1876" s="2">
        <v>37</v>
      </c>
      <c r="AD1876" s="5">
        <v>0</v>
      </c>
      <c r="AE1876" s="5">
        <v>628</v>
      </c>
      <c r="AF1876" s="5">
        <v>2106</v>
      </c>
      <c r="AG1876" s="5">
        <v>113</v>
      </c>
      <c r="AH1876" s="5">
        <v>634</v>
      </c>
      <c r="AI1876" s="5">
        <v>202</v>
      </c>
      <c r="AJ1876" s="5">
        <v>0</v>
      </c>
      <c r="AK1876" s="5">
        <v>106</v>
      </c>
      <c r="AL1876" s="5">
        <v>2612</v>
      </c>
      <c r="AM1876" s="5">
        <v>658</v>
      </c>
      <c r="AN1876" s="5">
        <v>144</v>
      </c>
      <c r="AO1876" s="5">
        <v>154</v>
      </c>
      <c r="AP1876" s="1">
        <f t="shared" si="1640"/>
        <v>2.5705645161290324E-2</v>
      </c>
      <c r="AQ1876" s="1">
        <f t="shared" si="1641"/>
        <v>0.97429435483870963</v>
      </c>
      <c r="AR1876" s="1">
        <f t="shared" si="1642"/>
        <v>0</v>
      </c>
      <c r="AS1876" s="1">
        <f t="shared" si="1643"/>
        <v>3.1984948259642522E-2</v>
      </c>
      <c r="AT1876" s="1">
        <f t="shared" si="1644"/>
        <v>0.76387582314205082</v>
      </c>
      <c r="AU1876" s="1">
        <f t="shared" si="1645"/>
        <v>0.20413922859830669</v>
      </c>
      <c r="AV1876" s="1">
        <f t="shared" si="1646"/>
        <v>0</v>
      </c>
      <c r="AW1876" s="1">
        <f t="shared" si="1647"/>
        <v>1.2229539040451553E-2</v>
      </c>
      <c r="AX1876" s="1">
        <f t="shared" si="1648"/>
        <v>0.7337723424270931</v>
      </c>
      <c r="AY1876" s="1">
        <f t="shared" si="1649"/>
        <v>0.2539981185324553</v>
      </c>
      <c r="AZ1876" s="1">
        <f t="shared" si="1650"/>
        <v>0</v>
      </c>
      <c r="BA1876" s="1">
        <f t="shared" si="1651"/>
        <v>0.34265544393157754</v>
      </c>
      <c r="BB1876" s="1">
        <f t="shared" si="1652"/>
        <v>0.57181645397773551</v>
      </c>
      <c r="BC1876" s="1">
        <f t="shared" si="1653"/>
        <v>8.5528102090686939E-2</v>
      </c>
      <c r="BD1876" s="1">
        <f t="shared" si="1654"/>
        <v>0</v>
      </c>
      <c r="BE1876" s="1">
        <f t="shared" si="1655"/>
        <v>6.8045726728361455E-2</v>
      </c>
      <c r="BF1876" s="1">
        <f t="shared" si="1656"/>
        <v>0.71094175285792049</v>
      </c>
      <c r="BG1876" s="1">
        <f t="shared" si="1657"/>
        <v>0.22101252041371802</v>
      </c>
      <c r="BH1876" s="1">
        <f t="shared" si="1658"/>
        <v>-0.14816597936675321</v>
      </c>
      <c r="BI1876" s="1">
        <f t="shared" si="1659"/>
        <v>-0.13443866183281636</v>
      </c>
      <c r="BJ1876" s="1">
        <f t="shared" si="1660"/>
        <v>-0.11697723528212144</v>
      </c>
      <c r="BK1876" s="1">
        <f t="shared" si="1661"/>
        <v>-0.24274335200544528</v>
      </c>
      <c r="BL1876">
        <v>-1.6278151203159335</v>
      </c>
      <c r="BM1876" s="1" t="s">
        <v>1304</v>
      </c>
      <c r="BN1876" s="1" t="str">
        <f t="shared" si="1662"/>
        <v>MINERIO</v>
      </c>
      <c r="BO1876" s="1" t="s">
        <v>1304</v>
      </c>
    </row>
    <row r="1877" spans="1:67" x14ac:dyDescent="0.25">
      <c r="A1877" s="2" t="s">
        <v>1362</v>
      </c>
      <c r="B1877" s="2" t="s">
        <v>103</v>
      </c>
      <c r="C1877" s="2" t="s">
        <v>161</v>
      </c>
      <c r="D1877" s="2">
        <f t="shared" ref="D1877:D1885" si="1663">D1876+1</f>
        <v>6850</v>
      </c>
      <c r="E1877" s="6" t="s">
        <v>1366</v>
      </c>
      <c r="F1877" s="2">
        <v>1</v>
      </c>
      <c r="G1877" s="2">
        <v>17</v>
      </c>
      <c r="H1877" s="2">
        <f t="shared" ref="H1877:H1885" si="1664">H1876+1</f>
        <v>74</v>
      </c>
      <c r="I1877" s="2">
        <v>68</v>
      </c>
      <c r="J1877" s="37">
        <v>2.5000000000000001E-2</v>
      </c>
      <c r="K1877" s="2"/>
      <c r="L1877" s="2"/>
      <c r="M1877" s="2"/>
      <c r="N1877" s="2">
        <v>0</v>
      </c>
      <c r="O1877" s="2">
        <v>2994</v>
      </c>
      <c r="P1877" s="2">
        <v>0</v>
      </c>
      <c r="Q1877" s="2">
        <v>684</v>
      </c>
      <c r="R1877" s="5">
        <v>0</v>
      </c>
      <c r="S1877" s="5">
        <v>6</v>
      </c>
      <c r="T1877" s="5">
        <v>1784</v>
      </c>
      <c r="U1877" s="5">
        <v>241</v>
      </c>
      <c r="V1877" s="5">
        <v>14</v>
      </c>
      <c r="W1877" s="5">
        <v>73</v>
      </c>
      <c r="X1877" s="5">
        <v>0</v>
      </c>
      <c r="Y1877" s="5">
        <v>0</v>
      </c>
      <c r="Z1877" s="5">
        <v>1641</v>
      </c>
      <c r="AA1877" s="5">
        <v>430</v>
      </c>
      <c r="AB1877" s="5">
        <v>4</v>
      </c>
      <c r="AC1877" s="5">
        <v>43</v>
      </c>
      <c r="AD1877" s="5">
        <v>0</v>
      </c>
      <c r="AE1877" s="5">
        <v>66</v>
      </c>
      <c r="AF1877" s="5">
        <v>1709</v>
      </c>
      <c r="AG1877" s="5">
        <v>119</v>
      </c>
      <c r="AH1877" s="5">
        <v>103</v>
      </c>
      <c r="AI1877" s="5">
        <v>121</v>
      </c>
      <c r="AJ1877" s="5">
        <v>0</v>
      </c>
      <c r="AK1877" s="5">
        <v>0</v>
      </c>
      <c r="AL1877" s="5">
        <v>1526</v>
      </c>
      <c r="AM1877" s="5">
        <v>568</v>
      </c>
      <c r="AN1877" s="5">
        <v>0</v>
      </c>
      <c r="AO1877" s="5">
        <v>24</v>
      </c>
      <c r="AP1877" s="1">
        <f t="shared" si="1640"/>
        <v>0</v>
      </c>
      <c r="AQ1877" s="1">
        <f t="shared" si="1641"/>
        <v>1</v>
      </c>
      <c r="AR1877" s="1">
        <f t="shared" si="1642"/>
        <v>0</v>
      </c>
      <c r="AS1877" s="1">
        <f t="shared" si="1643"/>
        <v>9.442870632672332E-3</v>
      </c>
      <c r="AT1877" s="1">
        <f t="shared" si="1644"/>
        <v>0.842304060434372</v>
      </c>
      <c r="AU1877" s="1">
        <f t="shared" si="1645"/>
        <v>0.14825306893295562</v>
      </c>
      <c r="AV1877" s="1">
        <f t="shared" si="1646"/>
        <v>0</v>
      </c>
      <c r="AW1877" s="1">
        <f t="shared" si="1647"/>
        <v>1.8885741265344666E-3</v>
      </c>
      <c r="AX1877" s="1">
        <f t="shared" si="1648"/>
        <v>0.77478753541076484</v>
      </c>
      <c r="AY1877" s="1">
        <f t="shared" si="1649"/>
        <v>0.22332389046270065</v>
      </c>
      <c r="AZ1877" s="1">
        <f t="shared" si="1650"/>
        <v>0</v>
      </c>
      <c r="BA1877" s="1">
        <f t="shared" si="1651"/>
        <v>7.9792256846081211E-2</v>
      </c>
      <c r="BB1877" s="1">
        <f t="shared" si="1652"/>
        <v>0.80689329556185085</v>
      </c>
      <c r="BC1877" s="1">
        <f t="shared" si="1653"/>
        <v>0.11331444759206799</v>
      </c>
      <c r="BD1877" s="1">
        <f t="shared" si="1654"/>
        <v>0</v>
      </c>
      <c r="BE1877" s="1">
        <f t="shared" si="1655"/>
        <v>0</v>
      </c>
      <c r="BF1877" s="1">
        <f t="shared" si="1656"/>
        <v>0.72049102927289899</v>
      </c>
      <c r="BG1877" s="1">
        <f t="shared" si="1657"/>
        <v>0.27950897072710101</v>
      </c>
      <c r="BH1877" s="1">
        <f t="shared" si="1658"/>
        <v>-0.14237142215260451</v>
      </c>
      <c r="BI1877" s="1">
        <f t="shared" si="1659"/>
        <v>-0.11081737471837301</v>
      </c>
      <c r="BJ1877" s="1">
        <f t="shared" si="1660"/>
        <v>-7.4531105731361957E-2</v>
      </c>
      <c r="BK1877" s="1">
        <f t="shared" si="1661"/>
        <v>-9.3183893050729341E-2</v>
      </c>
      <c r="BL1877">
        <v>-1.0212534629945584</v>
      </c>
      <c r="BM1877" s="1" t="s">
        <v>1304</v>
      </c>
      <c r="BN1877" s="1" t="str">
        <f t="shared" si="1662"/>
        <v>ESTERIL</v>
      </c>
      <c r="BO1877" s="1" t="s">
        <v>1304</v>
      </c>
    </row>
    <row r="1878" spans="1:67" x14ac:dyDescent="0.25">
      <c r="A1878" s="2" t="s">
        <v>1362</v>
      </c>
      <c r="B1878" s="2" t="s">
        <v>103</v>
      </c>
      <c r="C1878" s="2" t="s">
        <v>161</v>
      </c>
      <c r="D1878" s="2">
        <f t="shared" si="1663"/>
        <v>6851</v>
      </c>
      <c r="E1878" s="6" t="s">
        <v>1366</v>
      </c>
      <c r="F1878" s="2">
        <v>1</v>
      </c>
      <c r="G1878" s="2">
        <v>18</v>
      </c>
      <c r="H1878" s="2">
        <f t="shared" si="1664"/>
        <v>75</v>
      </c>
      <c r="I1878" s="2">
        <v>98</v>
      </c>
      <c r="J1878" s="37">
        <v>2.5000000000000001E-2</v>
      </c>
      <c r="K1878" s="2"/>
      <c r="L1878" s="2"/>
      <c r="M1878" s="2"/>
      <c r="N1878" s="2">
        <v>0</v>
      </c>
      <c r="O1878" s="2">
        <v>6487</v>
      </c>
      <c r="P1878" s="2">
        <v>0</v>
      </c>
      <c r="Q1878" s="2">
        <v>787</v>
      </c>
      <c r="R1878" s="5">
        <v>0</v>
      </c>
      <c r="S1878" s="5">
        <v>121</v>
      </c>
      <c r="T1878" s="5">
        <v>3286</v>
      </c>
      <c r="U1878" s="5">
        <v>386</v>
      </c>
      <c r="V1878" s="5">
        <v>177</v>
      </c>
      <c r="W1878" s="5">
        <v>284</v>
      </c>
      <c r="X1878" s="5">
        <v>0</v>
      </c>
      <c r="Y1878" s="5">
        <v>41</v>
      </c>
      <c r="Z1878" s="5">
        <v>3343</v>
      </c>
      <c r="AA1878" s="5">
        <v>624</v>
      </c>
      <c r="AB1878" s="5">
        <v>54</v>
      </c>
      <c r="AC1878" s="5">
        <v>192</v>
      </c>
      <c r="AD1878" s="5">
        <v>0</v>
      </c>
      <c r="AE1878" s="5">
        <v>451</v>
      </c>
      <c r="AF1878" s="5">
        <v>2677</v>
      </c>
      <c r="AG1878" s="5">
        <v>179</v>
      </c>
      <c r="AH1878" s="5">
        <v>615</v>
      </c>
      <c r="AI1878" s="5">
        <v>336</v>
      </c>
      <c r="AJ1878" s="5">
        <v>0</v>
      </c>
      <c r="AK1878" s="5">
        <v>20</v>
      </c>
      <c r="AL1878" s="5">
        <v>3231</v>
      </c>
      <c r="AM1878" s="5">
        <v>858</v>
      </c>
      <c r="AN1878" s="5">
        <v>18</v>
      </c>
      <c r="AO1878" s="5">
        <v>126</v>
      </c>
      <c r="AP1878" s="1">
        <f t="shared" si="1640"/>
        <v>0</v>
      </c>
      <c r="AQ1878" s="1">
        <f t="shared" si="1641"/>
        <v>1</v>
      </c>
      <c r="AR1878" s="1">
        <f t="shared" si="1642"/>
        <v>0</v>
      </c>
      <c r="AS1878" s="1">
        <f t="shared" si="1643"/>
        <v>7.0051716031969913E-2</v>
      </c>
      <c r="AT1878" s="1">
        <f t="shared" si="1644"/>
        <v>0.77244945933239306</v>
      </c>
      <c r="AU1878" s="1">
        <f t="shared" si="1645"/>
        <v>0.15749882463563705</v>
      </c>
      <c r="AV1878" s="1">
        <f t="shared" si="1646"/>
        <v>0</v>
      </c>
      <c r="AW1878" s="1">
        <f t="shared" si="1647"/>
        <v>2.233192289609779E-2</v>
      </c>
      <c r="AX1878" s="1">
        <f t="shared" si="1648"/>
        <v>0.78584861307005172</v>
      </c>
      <c r="AY1878" s="1">
        <f t="shared" si="1649"/>
        <v>0.1918194640338505</v>
      </c>
      <c r="AZ1878" s="1">
        <f t="shared" si="1650"/>
        <v>0</v>
      </c>
      <c r="BA1878" s="1">
        <f t="shared" si="1651"/>
        <v>0.25035227806481919</v>
      </c>
      <c r="BB1878" s="1">
        <f t="shared" si="1652"/>
        <v>0.62869891968060121</v>
      </c>
      <c r="BC1878" s="1">
        <f t="shared" si="1653"/>
        <v>0.12094880225457962</v>
      </c>
      <c r="BD1878" s="1">
        <f t="shared" si="1654"/>
        <v>0</v>
      </c>
      <c r="BE1878" s="1">
        <f t="shared" si="1655"/>
        <v>8.9348695038796149E-3</v>
      </c>
      <c r="BF1878" s="1">
        <f t="shared" si="1656"/>
        <v>0.7596990359746062</v>
      </c>
      <c r="BG1878" s="1">
        <f t="shared" si="1657"/>
        <v>0.23136609452151422</v>
      </c>
      <c r="BH1878" s="1">
        <f t="shared" si="1658"/>
        <v>-0.11935842469637926</v>
      </c>
      <c r="BI1878" s="1">
        <f t="shared" si="1659"/>
        <v>-0.10466110897414165</v>
      </c>
      <c r="BJ1878" s="1">
        <f t="shared" si="1660"/>
        <v>-0.11212992646766724</v>
      </c>
      <c r="BK1878" s="1">
        <f t="shared" si="1661"/>
        <v>-0.20155728591537114</v>
      </c>
      <c r="BL1878">
        <v>-1.1597602444752759</v>
      </c>
      <c r="BM1878" s="1" t="s">
        <v>1304</v>
      </c>
      <c r="BN1878" s="1" t="str">
        <f t="shared" si="1662"/>
        <v>ESTERIL</v>
      </c>
      <c r="BO1878" s="1" t="s">
        <v>1304</v>
      </c>
    </row>
    <row r="1879" spans="1:67" x14ac:dyDescent="0.25">
      <c r="A1879" s="2" t="s">
        <v>1362</v>
      </c>
      <c r="B1879" s="2" t="s">
        <v>103</v>
      </c>
      <c r="C1879" s="2" t="s">
        <v>161</v>
      </c>
      <c r="D1879" s="2">
        <f t="shared" si="1663"/>
        <v>6852</v>
      </c>
      <c r="E1879" s="6" t="s">
        <v>1366</v>
      </c>
      <c r="F1879" s="2">
        <v>4</v>
      </c>
      <c r="G1879" s="2">
        <v>10</v>
      </c>
      <c r="H1879" s="2">
        <f t="shared" si="1664"/>
        <v>76</v>
      </c>
      <c r="I1879" s="2">
        <v>110</v>
      </c>
      <c r="J1879" s="37">
        <v>0</v>
      </c>
      <c r="K1879" s="2">
        <v>0.23</v>
      </c>
      <c r="L1879" s="2"/>
      <c r="M1879" s="2"/>
      <c r="N1879" s="2">
        <v>226</v>
      </c>
      <c r="O1879" s="2">
        <v>3547</v>
      </c>
      <c r="P1879" s="2">
        <v>0</v>
      </c>
      <c r="Q1879" s="2">
        <v>650</v>
      </c>
      <c r="R1879" s="5">
        <v>0</v>
      </c>
      <c r="S1879" s="5">
        <v>3</v>
      </c>
      <c r="T1879" s="5">
        <v>1955</v>
      </c>
      <c r="U1879" s="5">
        <v>423</v>
      </c>
      <c r="V1879" s="5">
        <v>4</v>
      </c>
      <c r="W1879" s="5">
        <v>47</v>
      </c>
      <c r="X1879" s="5">
        <v>0</v>
      </c>
      <c r="Y1879" s="5">
        <v>1</v>
      </c>
      <c r="Z1879" s="5">
        <v>1772</v>
      </c>
      <c r="AA1879" s="5">
        <v>633</v>
      </c>
      <c r="AB1879" s="5">
        <v>2</v>
      </c>
      <c r="AC1879" s="5">
        <v>24</v>
      </c>
      <c r="AD1879" s="5">
        <v>0</v>
      </c>
      <c r="AE1879" s="5">
        <v>26</v>
      </c>
      <c r="AF1879" s="5">
        <v>2066</v>
      </c>
      <c r="AG1879" s="5">
        <v>229</v>
      </c>
      <c r="AH1879" s="5">
        <v>26</v>
      </c>
      <c r="AI1879" s="5">
        <v>85</v>
      </c>
      <c r="AJ1879" s="5">
        <v>0</v>
      </c>
      <c r="AK1879" s="5">
        <v>1</v>
      </c>
      <c r="AL1879" s="5">
        <v>1622</v>
      </c>
      <c r="AM1879" s="5">
        <v>790</v>
      </c>
      <c r="AN1879" s="5">
        <v>2</v>
      </c>
      <c r="AO1879" s="5">
        <v>17</v>
      </c>
      <c r="AP1879" s="1">
        <f t="shared" si="1640"/>
        <v>5.1096540809405379E-2</v>
      </c>
      <c r="AQ1879" s="1">
        <f t="shared" si="1641"/>
        <v>0.9489034591905946</v>
      </c>
      <c r="AR1879" s="1">
        <f t="shared" si="1642"/>
        <v>0</v>
      </c>
      <c r="AS1879" s="1">
        <f t="shared" si="1643"/>
        <v>2.8782894736842104E-3</v>
      </c>
      <c r="AT1879" s="1">
        <f t="shared" si="1644"/>
        <v>0.80386513157894735</v>
      </c>
      <c r="AU1879" s="1">
        <f t="shared" si="1645"/>
        <v>0.19325657894736842</v>
      </c>
      <c r="AV1879" s="1">
        <f t="shared" si="1646"/>
        <v>0</v>
      </c>
      <c r="AW1879" s="1">
        <f t="shared" si="1647"/>
        <v>1.2335526315789473E-3</v>
      </c>
      <c r="AX1879" s="1">
        <f t="shared" si="1648"/>
        <v>0.72861842105263153</v>
      </c>
      <c r="AY1879" s="1">
        <f t="shared" si="1649"/>
        <v>0.27014802631578949</v>
      </c>
      <c r="AZ1879" s="1">
        <f t="shared" si="1650"/>
        <v>0</v>
      </c>
      <c r="BA1879" s="1">
        <f t="shared" si="1651"/>
        <v>2.1381578947368422E-2</v>
      </c>
      <c r="BB1879" s="1">
        <f t="shared" si="1652"/>
        <v>0.84950657894736847</v>
      </c>
      <c r="BC1879" s="1">
        <f t="shared" si="1653"/>
        <v>0.12911184210526316</v>
      </c>
      <c r="BD1879" s="1">
        <f t="shared" si="1654"/>
        <v>0</v>
      </c>
      <c r="BE1879" s="1">
        <f t="shared" si="1655"/>
        <v>1.2335526315789473E-3</v>
      </c>
      <c r="BF1879" s="1">
        <f t="shared" si="1656"/>
        <v>0.66694078947368418</v>
      </c>
      <c r="BG1879" s="1">
        <f t="shared" si="1657"/>
        <v>0.33182565789473684</v>
      </c>
      <c r="BH1879" s="1">
        <f t="shared" si="1658"/>
        <v>-0.17591272072556013</v>
      </c>
      <c r="BI1879" s="1">
        <f t="shared" si="1659"/>
        <v>-0.13749985304966542</v>
      </c>
      <c r="BJ1879" s="1">
        <f t="shared" si="1660"/>
        <v>-9.4816808868811733E-2</v>
      </c>
      <c r="BK1879" s="1">
        <f t="shared" si="1661"/>
        <v>-7.0833253417095524E-2</v>
      </c>
      <c r="BL1879">
        <v>-0.8476965884150014</v>
      </c>
      <c r="BM1879" s="1" t="s">
        <v>1304</v>
      </c>
      <c r="BN1879" s="1" t="str">
        <f t="shared" si="1662"/>
        <v>ESTERIL</v>
      </c>
      <c r="BO1879" s="1" t="s">
        <v>1304</v>
      </c>
    </row>
    <row r="1880" spans="1:67" x14ac:dyDescent="0.25">
      <c r="A1880" s="2" t="s">
        <v>1362</v>
      </c>
      <c r="B1880" s="2" t="s">
        <v>103</v>
      </c>
      <c r="C1880" s="2" t="s">
        <v>161</v>
      </c>
      <c r="D1880" s="2">
        <f t="shared" si="1663"/>
        <v>6853</v>
      </c>
      <c r="E1880" s="6" t="s">
        <v>1366</v>
      </c>
      <c r="F1880" s="2">
        <v>1</v>
      </c>
      <c r="G1880" s="2">
        <f>G1879+1</f>
        <v>11</v>
      </c>
      <c r="H1880" s="2">
        <f t="shared" si="1664"/>
        <v>77</v>
      </c>
      <c r="I1880" s="2">
        <v>36</v>
      </c>
      <c r="J1880" s="37">
        <v>2.5000000000000001E-2</v>
      </c>
      <c r="K1880" s="2"/>
      <c r="L1880" s="2"/>
      <c r="M1880" s="2"/>
      <c r="N1880" s="2">
        <v>0</v>
      </c>
      <c r="O1880" s="2">
        <v>2466</v>
      </c>
      <c r="P1880" s="2">
        <v>0</v>
      </c>
      <c r="Q1880" s="2">
        <v>570</v>
      </c>
      <c r="R1880" s="5">
        <v>0</v>
      </c>
      <c r="S1880" s="5">
        <v>27</v>
      </c>
      <c r="T1880" s="5">
        <v>1411</v>
      </c>
      <c r="U1880" s="5">
        <v>204</v>
      </c>
      <c r="V1880" s="5">
        <v>49</v>
      </c>
      <c r="W1880" s="5">
        <v>115</v>
      </c>
      <c r="X1880" s="5">
        <v>0</v>
      </c>
      <c r="Y1880" s="5">
        <v>11</v>
      </c>
      <c r="Z1880" s="5">
        <v>1388</v>
      </c>
      <c r="AA1880" s="5">
        <v>335</v>
      </c>
      <c r="AB1880" s="5">
        <v>13</v>
      </c>
      <c r="AC1880" s="5">
        <v>58</v>
      </c>
      <c r="AD1880" s="5">
        <v>0</v>
      </c>
      <c r="AE1880" s="5">
        <v>153</v>
      </c>
      <c r="AF1880" s="5">
        <v>1195</v>
      </c>
      <c r="AG1880" s="5">
        <v>106</v>
      </c>
      <c r="AH1880" s="5">
        <v>208</v>
      </c>
      <c r="AI1880" s="5">
        <v>144</v>
      </c>
      <c r="AJ1880" s="5">
        <v>0</v>
      </c>
      <c r="AK1880" s="5">
        <v>0</v>
      </c>
      <c r="AL1880" s="5">
        <v>1300</v>
      </c>
      <c r="AM1880" s="5">
        <v>467</v>
      </c>
      <c r="AN1880" s="5">
        <v>0</v>
      </c>
      <c r="AO1880" s="5">
        <v>36</v>
      </c>
      <c r="AP1880" s="1">
        <f t="shared" si="1640"/>
        <v>0</v>
      </c>
      <c r="AQ1880" s="1">
        <f t="shared" si="1641"/>
        <v>1</v>
      </c>
      <c r="AR1880" s="1">
        <f t="shared" si="1642"/>
        <v>0</v>
      </c>
      <c r="AS1880" s="1">
        <f t="shared" si="1643"/>
        <v>4.2081949058693245E-2</v>
      </c>
      <c r="AT1880" s="1">
        <f t="shared" si="1644"/>
        <v>0.78128460686600221</v>
      </c>
      <c r="AU1880" s="1">
        <f t="shared" si="1645"/>
        <v>0.17663344407530454</v>
      </c>
      <c r="AV1880" s="1">
        <f t="shared" si="1646"/>
        <v>0</v>
      </c>
      <c r="AW1880" s="1">
        <f t="shared" si="1647"/>
        <v>1.3296398891966758E-2</v>
      </c>
      <c r="AX1880" s="1">
        <f t="shared" si="1648"/>
        <v>0.76897506925207759</v>
      </c>
      <c r="AY1880" s="1">
        <f t="shared" si="1649"/>
        <v>0.21772853185595567</v>
      </c>
      <c r="AZ1880" s="1">
        <f t="shared" si="1650"/>
        <v>0</v>
      </c>
      <c r="BA1880" s="1">
        <f t="shared" si="1651"/>
        <v>0.1998892580287929</v>
      </c>
      <c r="BB1880" s="1">
        <f t="shared" si="1652"/>
        <v>0.66168327796234772</v>
      </c>
      <c r="BC1880" s="1">
        <f t="shared" si="1653"/>
        <v>0.13842746400885936</v>
      </c>
      <c r="BD1880" s="1">
        <f t="shared" si="1654"/>
        <v>0</v>
      </c>
      <c r="BE1880" s="1">
        <f t="shared" si="1655"/>
        <v>0</v>
      </c>
      <c r="BF1880" s="1">
        <f t="shared" si="1656"/>
        <v>0.72102052135330008</v>
      </c>
      <c r="BG1880" s="1">
        <f t="shared" si="1657"/>
        <v>0.27897947864669992</v>
      </c>
      <c r="BH1880" s="1">
        <f t="shared" si="1658"/>
        <v>-0.14205237441556517</v>
      </c>
      <c r="BI1880" s="1">
        <f t="shared" si="1659"/>
        <v>-0.11408774012284061</v>
      </c>
      <c r="BJ1880" s="1">
        <f t="shared" si="1660"/>
        <v>-0.10719073222313916</v>
      </c>
      <c r="BK1880" s="1">
        <f t="shared" si="1661"/>
        <v>-0.17934984069333051</v>
      </c>
      <c r="BL1880">
        <v>-1.0503607033225357</v>
      </c>
      <c r="BM1880" s="1" t="s">
        <v>1304</v>
      </c>
      <c r="BN1880" s="1" t="str">
        <f t="shared" si="1662"/>
        <v>ESTERIL</v>
      </c>
      <c r="BO1880" s="1" t="s">
        <v>1304</v>
      </c>
    </row>
    <row r="1881" spans="1:67" x14ac:dyDescent="0.25">
      <c r="A1881" s="2" t="s">
        <v>1362</v>
      </c>
      <c r="B1881" s="2" t="s">
        <v>103</v>
      </c>
      <c r="C1881" s="2" t="s">
        <v>161</v>
      </c>
      <c r="D1881" s="2">
        <f t="shared" si="1663"/>
        <v>6854</v>
      </c>
      <c r="E1881" s="6" t="s">
        <v>1366</v>
      </c>
      <c r="F1881" s="2">
        <v>1</v>
      </c>
      <c r="G1881" s="2">
        <v>14</v>
      </c>
      <c r="H1881" s="2">
        <f t="shared" si="1664"/>
        <v>78</v>
      </c>
      <c r="I1881" s="2">
        <v>48</v>
      </c>
      <c r="J1881" s="37">
        <v>2.5000000000000001E-2</v>
      </c>
      <c r="K1881" s="2"/>
      <c r="L1881" s="2"/>
      <c r="M1881" s="2"/>
      <c r="N1881" s="2">
        <v>0</v>
      </c>
      <c r="O1881" s="2">
        <v>4027</v>
      </c>
      <c r="P1881" s="2">
        <v>0</v>
      </c>
      <c r="Q1881" s="2">
        <v>674</v>
      </c>
      <c r="R1881" s="5">
        <v>0</v>
      </c>
      <c r="S1881" s="5">
        <v>41</v>
      </c>
      <c r="T1881" s="5">
        <v>2138</v>
      </c>
      <c r="U1881" s="5">
        <v>360</v>
      </c>
      <c r="V1881" s="5">
        <v>65</v>
      </c>
      <c r="W1881" s="5">
        <v>166</v>
      </c>
      <c r="X1881" s="5">
        <v>0</v>
      </c>
      <c r="Y1881" s="5">
        <v>25</v>
      </c>
      <c r="Z1881" s="5">
        <v>2038</v>
      </c>
      <c r="AA1881" s="5">
        <v>573</v>
      </c>
      <c r="AB1881" s="5">
        <v>31</v>
      </c>
      <c r="AC1881" s="5">
        <v>103</v>
      </c>
      <c r="AD1881" s="5">
        <v>0</v>
      </c>
      <c r="AE1881" s="5">
        <v>216</v>
      </c>
      <c r="AF1881" s="5">
        <v>1867</v>
      </c>
      <c r="AG1881" s="5">
        <v>185</v>
      </c>
      <c r="AH1881" s="5">
        <v>292</v>
      </c>
      <c r="AI1881" s="5">
        <v>210</v>
      </c>
      <c r="AJ1881" s="5">
        <v>0</v>
      </c>
      <c r="AK1881" s="5">
        <v>9</v>
      </c>
      <c r="AL1881" s="5">
        <v>1893</v>
      </c>
      <c r="AM1881" s="5">
        <v>804</v>
      </c>
      <c r="AN1881" s="5">
        <v>5</v>
      </c>
      <c r="AO1881" s="5">
        <v>59</v>
      </c>
      <c r="AP1881" s="1">
        <f t="shared" si="1640"/>
        <v>0</v>
      </c>
      <c r="AQ1881" s="1">
        <f t="shared" si="1641"/>
        <v>1</v>
      </c>
      <c r="AR1881" s="1">
        <f t="shared" si="1642"/>
        <v>0</v>
      </c>
      <c r="AS1881" s="1">
        <f t="shared" si="1643"/>
        <v>3.8267148014440436E-2</v>
      </c>
      <c r="AT1881" s="1">
        <f t="shared" si="1644"/>
        <v>0.77184115523465702</v>
      </c>
      <c r="AU1881" s="1">
        <f t="shared" si="1645"/>
        <v>0.18989169675090253</v>
      </c>
      <c r="AV1881" s="1">
        <f t="shared" si="1646"/>
        <v>0</v>
      </c>
      <c r="AW1881" s="1">
        <f t="shared" si="1647"/>
        <v>2.0216606498194945E-2</v>
      </c>
      <c r="AX1881" s="1">
        <f t="shared" si="1648"/>
        <v>0.73574007220216608</v>
      </c>
      <c r="AY1881" s="1">
        <f t="shared" si="1649"/>
        <v>0.24404332129963899</v>
      </c>
      <c r="AZ1881" s="1">
        <f t="shared" si="1650"/>
        <v>0</v>
      </c>
      <c r="BA1881" s="1">
        <f t="shared" si="1651"/>
        <v>0.18339350180505415</v>
      </c>
      <c r="BB1881" s="1">
        <f t="shared" si="1652"/>
        <v>0.67400722021660653</v>
      </c>
      <c r="BC1881" s="1">
        <f t="shared" si="1653"/>
        <v>0.14259927797833935</v>
      </c>
      <c r="BD1881" s="1">
        <f t="shared" si="1654"/>
        <v>0</v>
      </c>
      <c r="BE1881" s="1">
        <f t="shared" si="1655"/>
        <v>5.0541516245487363E-3</v>
      </c>
      <c r="BF1881" s="1">
        <f t="shared" si="1656"/>
        <v>0.6833935018050542</v>
      </c>
      <c r="BG1881" s="1">
        <f t="shared" si="1657"/>
        <v>0.3115523465703971</v>
      </c>
      <c r="BH1881" s="1">
        <f t="shared" si="1658"/>
        <v>-0.16532915510065177</v>
      </c>
      <c r="BI1881" s="1">
        <f t="shared" si="1659"/>
        <v>-0.13327558939404094</v>
      </c>
      <c r="BJ1881" s="1">
        <f t="shared" si="1660"/>
        <v>-0.11247206819168935</v>
      </c>
      <c r="BK1881" s="1">
        <f t="shared" si="1661"/>
        <v>-0.17133545111537024</v>
      </c>
      <c r="BL1881">
        <v>-1.0172273848344124</v>
      </c>
      <c r="BM1881" s="1" t="s">
        <v>1304</v>
      </c>
      <c r="BN1881" s="1" t="str">
        <f t="shared" si="1662"/>
        <v>ESTERIL</v>
      </c>
      <c r="BO1881" s="1" t="s">
        <v>1304</v>
      </c>
    </row>
    <row r="1882" spans="1:67" x14ac:dyDescent="0.25">
      <c r="A1882" s="2" t="s">
        <v>1362</v>
      </c>
      <c r="B1882" s="2" t="s">
        <v>103</v>
      </c>
      <c r="C1882" s="2" t="s">
        <v>161</v>
      </c>
      <c r="D1882" s="2">
        <f t="shared" si="1663"/>
        <v>6855</v>
      </c>
      <c r="E1882" s="6" t="s">
        <v>1366</v>
      </c>
      <c r="F1882" s="2">
        <v>4</v>
      </c>
      <c r="G1882" s="2">
        <v>9</v>
      </c>
      <c r="H1882" s="2">
        <f t="shared" si="1664"/>
        <v>79</v>
      </c>
      <c r="I1882" s="2">
        <v>65</v>
      </c>
      <c r="J1882" s="37">
        <v>0</v>
      </c>
      <c r="K1882" s="2">
        <v>0.44</v>
      </c>
      <c r="L1882" s="2"/>
      <c r="M1882" s="2"/>
      <c r="N1882" s="2">
        <v>56</v>
      </c>
      <c r="O1882" s="2">
        <v>3441</v>
      </c>
      <c r="P1882" s="2">
        <v>0</v>
      </c>
      <c r="Q1882" s="2">
        <v>593</v>
      </c>
      <c r="R1882" s="5">
        <v>0</v>
      </c>
      <c r="S1882" s="5">
        <v>41</v>
      </c>
      <c r="T1882" s="5">
        <v>1749</v>
      </c>
      <c r="U1882" s="5">
        <v>330</v>
      </c>
      <c r="V1882" s="5">
        <v>55</v>
      </c>
      <c r="W1882" s="5">
        <v>105</v>
      </c>
      <c r="X1882" s="5">
        <v>0</v>
      </c>
      <c r="Y1882" s="5">
        <v>5</v>
      </c>
      <c r="Z1882" s="5">
        <v>1656</v>
      </c>
      <c r="AA1882" s="5">
        <v>530</v>
      </c>
      <c r="AB1882" s="5">
        <v>10</v>
      </c>
      <c r="AC1882" s="5">
        <v>79</v>
      </c>
      <c r="AD1882" s="5">
        <v>0</v>
      </c>
      <c r="AE1882" s="5">
        <v>128</v>
      </c>
      <c r="AF1882" s="5">
        <v>1659</v>
      </c>
      <c r="AG1882" s="5">
        <v>171</v>
      </c>
      <c r="AH1882" s="5">
        <v>166</v>
      </c>
      <c r="AI1882" s="5">
        <v>156</v>
      </c>
      <c r="AJ1882" s="5">
        <v>0</v>
      </c>
      <c r="AK1882" s="5">
        <v>2</v>
      </c>
      <c r="AL1882" s="5">
        <v>1536</v>
      </c>
      <c r="AM1882" s="5">
        <v>697</v>
      </c>
      <c r="AN1882" s="5">
        <v>3</v>
      </c>
      <c r="AO1882" s="5">
        <v>42</v>
      </c>
      <c r="AP1882" s="1">
        <f t="shared" si="1640"/>
        <v>1.3691931540342298E-2</v>
      </c>
      <c r="AQ1882" s="1">
        <f t="shared" si="1641"/>
        <v>0.98630806845965768</v>
      </c>
      <c r="AR1882" s="1">
        <f t="shared" si="1642"/>
        <v>0</v>
      </c>
      <c r="AS1882" s="1">
        <f t="shared" si="1643"/>
        <v>4.2105263157894736E-2</v>
      </c>
      <c r="AT1882" s="1">
        <f t="shared" si="1644"/>
        <v>0.76710526315789473</v>
      </c>
      <c r="AU1882" s="1">
        <f t="shared" si="1645"/>
        <v>0.19078947368421054</v>
      </c>
      <c r="AV1882" s="1">
        <f t="shared" si="1646"/>
        <v>0</v>
      </c>
      <c r="AW1882" s="1">
        <f t="shared" si="1647"/>
        <v>6.5789473684210523E-3</v>
      </c>
      <c r="AX1882" s="1">
        <f t="shared" si="1648"/>
        <v>0.72631578947368425</v>
      </c>
      <c r="AY1882" s="1">
        <f t="shared" si="1649"/>
        <v>0.26710526315789473</v>
      </c>
      <c r="AZ1882" s="1">
        <f t="shared" si="1650"/>
        <v>0</v>
      </c>
      <c r="BA1882" s="1">
        <f t="shared" si="1651"/>
        <v>0.12894736842105264</v>
      </c>
      <c r="BB1882" s="1">
        <f t="shared" si="1652"/>
        <v>0.72763157894736841</v>
      </c>
      <c r="BC1882" s="1">
        <f t="shared" si="1653"/>
        <v>0.14342105263157895</v>
      </c>
      <c r="BD1882" s="1">
        <f t="shared" si="1654"/>
        <v>0</v>
      </c>
      <c r="BE1882" s="1">
        <f t="shared" si="1655"/>
        <v>2.1929824561403508E-3</v>
      </c>
      <c r="BF1882" s="1">
        <f t="shared" si="1656"/>
        <v>0.67368421052631577</v>
      </c>
      <c r="BG1882" s="1">
        <f t="shared" si="1657"/>
        <v>0.32412280701754387</v>
      </c>
      <c r="BH1882" s="1">
        <f t="shared" si="1658"/>
        <v>-0.17154363130496061</v>
      </c>
      <c r="BI1882" s="1">
        <f t="shared" si="1659"/>
        <v>-0.13887451455159242</v>
      </c>
      <c r="BJ1882" s="1">
        <f t="shared" si="1660"/>
        <v>-0.11514503752177727</v>
      </c>
      <c r="BK1882" s="1">
        <f t="shared" si="1661"/>
        <v>-0.13808846097609309</v>
      </c>
      <c r="BL1882">
        <v>-0.94232533965340359</v>
      </c>
      <c r="BM1882" s="1" t="s">
        <v>1304</v>
      </c>
      <c r="BN1882" s="1" t="str">
        <f t="shared" si="1662"/>
        <v>ESTERIL</v>
      </c>
      <c r="BO1882" s="1" t="s">
        <v>1304</v>
      </c>
    </row>
    <row r="1883" spans="1:67" x14ac:dyDescent="0.25">
      <c r="A1883" s="2" t="s">
        <v>1362</v>
      </c>
      <c r="B1883" s="2" t="s">
        <v>103</v>
      </c>
      <c r="C1883" s="2" t="s">
        <v>161</v>
      </c>
      <c r="D1883" s="2">
        <f t="shared" si="1663"/>
        <v>6856</v>
      </c>
      <c r="E1883" s="6" t="s">
        <v>1366</v>
      </c>
      <c r="F1883" s="2">
        <v>1</v>
      </c>
      <c r="G1883" s="2">
        <v>15</v>
      </c>
      <c r="H1883" s="2">
        <f t="shared" si="1664"/>
        <v>80</v>
      </c>
      <c r="I1883" s="2">
        <v>54</v>
      </c>
      <c r="J1883" s="37">
        <v>2.5000000000000001E-2</v>
      </c>
      <c r="K1883" s="2"/>
      <c r="L1883" s="2"/>
      <c r="M1883" s="2"/>
      <c r="N1883" s="2">
        <v>0</v>
      </c>
      <c r="O1883" s="2">
        <v>3143</v>
      </c>
      <c r="P1883" s="2">
        <v>0</v>
      </c>
      <c r="Q1883" s="2">
        <v>506</v>
      </c>
      <c r="R1883" s="5">
        <v>0</v>
      </c>
      <c r="S1883" s="5">
        <v>16</v>
      </c>
      <c r="T1883" s="5">
        <v>1680</v>
      </c>
      <c r="U1883" s="5">
        <v>336</v>
      </c>
      <c r="V1883" s="5">
        <v>24</v>
      </c>
      <c r="W1883" s="5">
        <v>75</v>
      </c>
      <c r="X1883" s="5">
        <v>0</v>
      </c>
      <c r="Y1883" s="5">
        <v>5</v>
      </c>
      <c r="Z1883" s="5">
        <v>1556</v>
      </c>
      <c r="AA1883" s="5">
        <v>521</v>
      </c>
      <c r="AB1883" s="5">
        <v>6</v>
      </c>
      <c r="AC1883" s="5">
        <v>43</v>
      </c>
      <c r="AD1883" s="5">
        <v>0</v>
      </c>
      <c r="AE1883" s="5">
        <v>69</v>
      </c>
      <c r="AF1883" s="5">
        <v>1630</v>
      </c>
      <c r="AG1883" s="5">
        <v>178</v>
      </c>
      <c r="AH1883" s="5">
        <v>111</v>
      </c>
      <c r="AI1883" s="5">
        <v>143</v>
      </c>
      <c r="AJ1883" s="5">
        <v>0</v>
      </c>
      <c r="AK1883" s="5">
        <v>0</v>
      </c>
      <c r="AL1883" s="5">
        <v>1416</v>
      </c>
      <c r="AM1883" s="5">
        <v>693</v>
      </c>
      <c r="AN1883" s="5">
        <v>0</v>
      </c>
      <c r="AO1883" s="5">
        <v>22</v>
      </c>
      <c r="AP1883" s="1">
        <f t="shared" si="1640"/>
        <v>0</v>
      </c>
      <c r="AQ1883" s="1">
        <f t="shared" si="1641"/>
        <v>1</v>
      </c>
      <c r="AR1883" s="1">
        <f t="shared" si="1642"/>
        <v>0</v>
      </c>
      <c r="AS1883" s="1">
        <f t="shared" si="1643"/>
        <v>1.8770530267480056E-2</v>
      </c>
      <c r="AT1883" s="1">
        <f t="shared" si="1644"/>
        <v>0.78836227123416236</v>
      </c>
      <c r="AU1883" s="1">
        <f t="shared" si="1645"/>
        <v>0.19286719849835757</v>
      </c>
      <c r="AV1883" s="1">
        <f t="shared" si="1646"/>
        <v>0</v>
      </c>
      <c r="AW1883" s="1">
        <f t="shared" si="1647"/>
        <v>5.1618958235570157E-3</v>
      </c>
      <c r="AX1883" s="1">
        <f t="shared" si="1648"/>
        <v>0.73017362740497416</v>
      </c>
      <c r="AY1883" s="1">
        <f t="shared" si="1649"/>
        <v>0.26466447677146882</v>
      </c>
      <c r="AZ1883" s="1">
        <f t="shared" si="1650"/>
        <v>0</v>
      </c>
      <c r="BA1883" s="1">
        <f t="shared" si="1651"/>
        <v>8.4467386203660247E-2</v>
      </c>
      <c r="BB1883" s="1">
        <f t="shared" si="1652"/>
        <v>0.76489910839981234</v>
      </c>
      <c r="BC1883" s="1">
        <f t="shared" si="1653"/>
        <v>0.15063350539652745</v>
      </c>
      <c r="BD1883" s="1">
        <f t="shared" si="1654"/>
        <v>0</v>
      </c>
      <c r="BE1883" s="1">
        <f t="shared" si="1655"/>
        <v>0</v>
      </c>
      <c r="BF1883" s="1">
        <f t="shared" si="1656"/>
        <v>0.66447677146879403</v>
      </c>
      <c r="BG1883" s="1">
        <f t="shared" si="1657"/>
        <v>0.33552322853120603</v>
      </c>
      <c r="BH1883" s="1">
        <f t="shared" si="1658"/>
        <v>-0.17752019636045174</v>
      </c>
      <c r="BI1883" s="1">
        <f t="shared" si="1659"/>
        <v>-0.13657385706053188</v>
      </c>
      <c r="BJ1883" s="1">
        <f t="shared" si="1660"/>
        <v>-0.10327416798833912</v>
      </c>
      <c r="BK1883" s="1">
        <f t="shared" si="1661"/>
        <v>-0.11639584531024413</v>
      </c>
      <c r="BL1883">
        <v>-0.84281651476568842</v>
      </c>
      <c r="BM1883" s="1" t="s">
        <v>1304</v>
      </c>
      <c r="BN1883" s="1" t="str">
        <f t="shared" si="1662"/>
        <v>ESTERIL</v>
      </c>
      <c r="BO1883" s="1" t="s">
        <v>1304</v>
      </c>
    </row>
    <row r="1884" spans="1:67" x14ac:dyDescent="0.25">
      <c r="A1884" s="2" t="s">
        <v>1362</v>
      </c>
      <c r="B1884" s="2" t="s">
        <v>103</v>
      </c>
      <c r="C1884" s="2" t="s">
        <v>161</v>
      </c>
      <c r="D1884" s="2">
        <f t="shared" si="1663"/>
        <v>6857</v>
      </c>
      <c r="E1884" s="6" t="s">
        <v>1366</v>
      </c>
      <c r="F1884" s="2">
        <v>4</v>
      </c>
      <c r="G1884" s="2">
        <v>8</v>
      </c>
      <c r="H1884" s="2">
        <f t="shared" si="1664"/>
        <v>81</v>
      </c>
      <c r="I1884" s="2">
        <v>150</v>
      </c>
      <c r="J1884" s="37">
        <v>0</v>
      </c>
      <c r="K1884" s="2">
        <v>0.25</v>
      </c>
      <c r="L1884" s="2"/>
      <c r="M1884" s="2"/>
      <c r="N1884" s="2">
        <v>0</v>
      </c>
      <c r="O1884" s="2">
        <v>5496</v>
      </c>
      <c r="P1884" s="2">
        <v>0</v>
      </c>
      <c r="Q1884" s="2">
        <v>859</v>
      </c>
      <c r="R1884" s="5">
        <v>0</v>
      </c>
      <c r="S1884" s="5">
        <v>29</v>
      </c>
      <c r="T1884" s="5">
        <v>2669</v>
      </c>
      <c r="U1884" s="5">
        <v>799</v>
      </c>
      <c r="V1884" s="5">
        <v>24</v>
      </c>
      <c r="W1884" s="5">
        <v>35</v>
      </c>
      <c r="X1884" s="5">
        <v>0</v>
      </c>
      <c r="Y1884" s="5">
        <v>11</v>
      </c>
      <c r="Z1884" s="5">
        <v>2347</v>
      </c>
      <c r="AA1884" s="5">
        <v>1163</v>
      </c>
      <c r="AB1884" s="5">
        <v>9</v>
      </c>
      <c r="AC1884" s="5">
        <v>25</v>
      </c>
      <c r="AD1884" s="5">
        <v>0</v>
      </c>
      <c r="AE1884" s="5">
        <v>41</v>
      </c>
      <c r="AF1884" s="5">
        <v>2922</v>
      </c>
      <c r="AG1884" s="5">
        <v>461</v>
      </c>
      <c r="AH1884" s="5">
        <v>44</v>
      </c>
      <c r="AI1884" s="5">
        <v>89</v>
      </c>
      <c r="AJ1884" s="5">
        <v>0</v>
      </c>
      <c r="AK1884" s="5">
        <v>10</v>
      </c>
      <c r="AL1884" s="5">
        <v>2031</v>
      </c>
      <c r="AM1884" s="5">
        <v>1490</v>
      </c>
      <c r="AN1884" s="5">
        <v>8</v>
      </c>
      <c r="AO1884" s="5">
        <v>16</v>
      </c>
      <c r="AP1884" s="1">
        <f t="shared" si="1640"/>
        <v>0</v>
      </c>
      <c r="AQ1884" s="1">
        <f t="shared" si="1641"/>
        <v>1</v>
      </c>
      <c r="AR1884" s="1">
        <f t="shared" si="1642"/>
        <v>0</v>
      </c>
      <c r="AS1884" s="1">
        <f t="shared" si="1643"/>
        <v>1.4904386951631047E-2</v>
      </c>
      <c r="AT1884" s="1">
        <f t="shared" si="1644"/>
        <v>0.75056242969628795</v>
      </c>
      <c r="AU1884" s="1">
        <f t="shared" si="1645"/>
        <v>0.23453318335208098</v>
      </c>
      <c r="AV1884" s="1">
        <f t="shared" si="1646"/>
        <v>0</v>
      </c>
      <c r="AW1884" s="1">
        <f t="shared" si="1647"/>
        <v>5.6258790436005627E-3</v>
      </c>
      <c r="AX1884" s="1">
        <f t="shared" si="1648"/>
        <v>0.66019690576652601</v>
      </c>
      <c r="AY1884" s="1">
        <f t="shared" si="1649"/>
        <v>0.33417721518987342</v>
      </c>
      <c r="AZ1884" s="1">
        <f t="shared" si="1650"/>
        <v>0</v>
      </c>
      <c r="BA1884" s="1">
        <f t="shared" si="1651"/>
        <v>2.3896542029800395E-2</v>
      </c>
      <c r="BB1884" s="1">
        <f t="shared" si="1652"/>
        <v>0.82147877424796178</v>
      </c>
      <c r="BC1884" s="1">
        <f t="shared" si="1653"/>
        <v>0.15462468372223784</v>
      </c>
      <c r="BD1884" s="1">
        <f t="shared" si="1654"/>
        <v>0</v>
      </c>
      <c r="BE1884" s="1">
        <f t="shared" si="1655"/>
        <v>5.0632911392405064E-3</v>
      </c>
      <c r="BF1884" s="1">
        <f t="shared" si="1656"/>
        <v>0.5713080168776371</v>
      </c>
      <c r="BG1884" s="1">
        <f t="shared" si="1657"/>
        <v>0.42362869198312236</v>
      </c>
      <c r="BH1884" s="1">
        <f t="shared" si="1658"/>
        <v>-0.24312968166097837</v>
      </c>
      <c r="BI1884" s="1">
        <f t="shared" si="1659"/>
        <v>-0.18032651546719253</v>
      </c>
      <c r="BJ1884" s="1">
        <f t="shared" si="1660"/>
        <v>-0.12461317851066843</v>
      </c>
      <c r="BK1884" s="1">
        <f t="shared" si="1661"/>
        <v>-8.5403653587502362E-2</v>
      </c>
      <c r="BL1884">
        <v>-0.74869683456564262</v>
      </c>
      <c r="BM1884" s="1" t="s">
        <v>1304</v>
      </c>
      <c r="BN1884" s="1" t="str">
        <f t="shared" si="1662"/>
        <v>ESTERIL</v>
      </c>
      <c r="BO1884" s="1" t="s">
        <v>1304</v>
      </c>
    </row>
    <row r="1885" spans="1:67" x14ac:dyDescent="0.25">
      <c r="A1885" s="2" t="s">
        <v>1362</v>
      </c>
      <c r="B1885" s="2" t="s">
        <v>103</v>
      </c>
      <c r="C1885" s="2" t="s">
        <v>161</v>
      </c>
      <c r="D1885" s="2">
        <f t="shared" si="1663"/>
        <v>6858</v>
      </c>
      <c r="E1885" s="6" t="s">
        <v>1366</v>
      </c>
      <c r="F1885" s="2">
        <v>1</v>
      </c>
      <c r="G1885" s="2">
        <v>16</v>
      </c>
      <c r="H1885" s="2">
        <f t="shared" si="1664"/>
        <v>82</v>
      </c>
      <c r="I1885" s="2">
        <v>36</v>
      </c>
      <c r="J1885" s="37">
        <v>2.5000000000000001E-2</v>
      </c>
      <c r="K1885" s="2"/>
      <c r="L1885" s="2"/>
      <c r="M1885" s="2"/>
      <c r="N1885" s="2">
        <v>0</v>
      </c>
      <c r="O1885" s="2">
        <v>1816</v>
      </c>
      <c r="P1885" s="2">
        <v>0</v>
      </c>
      <c r="Q1885" s="2">
        <v>613</v>
      </c>
      <c r="R1885" s="5">
        <v>0</v>
      </c>
      <c r="S1885" s="5">
        <v>10</v>
      </c>
      <c r="T1885" s="5">
        <v>949</v>
      </c>
      <c r="U1885" s="5">
        <v>298</v>
      </c>
      <c r="V1885" s="5">
        <v>16</v>
      </c>
      <c r="W1885" s="5">
        <v>72</v>
      </c>
      <c r="X1885" s="5">
        <v>0</v>
      </c>
      <c r="Y1885" s="5">
        <v>1</v>
      </c>
      <c r="Z1885" s="5">
        <v>885</v>
      </c>
      <c r="AA1885" s="5">
        <v>411</v>
      </c>
      <c r="AB1885" s="5">
        <v>3</v>
      </c>
      <c r="AC1885" s="5">
        <v>44</v>
      </c>
      <c r="AD1885" s="5">
        <v>0</v>
      </c>
      <c r="AE1885" s="5">
        <v>63</v>
      </c>
      <c r="AF1885" s="5">
        <v>969</v>
      </c>
      <c r="AG1885" s="5">
        <v>181</v>
      </c>
      <c r="AH1885" s="5">
        <v>66</v>
      </c>
      <c r="AI1885" s="5">
        <v>68</v>
      </c>
      <c r="AJ1885" s="5">
        <v>0</v>
      </c>
      <c r="AK1885" s="5">
        <v>0</v>
      </c>
      <c r="AL1885" s="5">
        <v>797</v>
      </c>
      <c r="AM1885" s="5">
        <v>524</v>
      </c>
      <c r="AN1885" s="5">
        <v>0</v>
      </c>
      <c r="AO1885" s="5">
        <v>23</v>
      </c>
      <c r="AP1885" s="1">
        <f t="shared" si="1640"/>
        <v>0</v>
      </c>
      <c r="AQ1885" s="1">
        <f t="shared" si="1641"/>
        <v>1</v>
      </c>
      <c r="AR1885" s="1">
        <f t="shared" si="1642"/>
        <v>0</v>
      </c>
      <c r="AS1885" s="1">
        <f t="shared" si="1643"/>
        <v>1.9330855018587362E-2</v>
      </c>
      <c r="AT1885" s="1">
        <f t="shared" si="1644"/>
        <v>0.70557620817843869</v>
      </c>
      <c r="AU1885" s="1">
        <f t="shared" si="1645"/>
        <v>0.27509293680297398</v>
      </c>
      <c r="AV1885" s="1">
        <f t="shared" si="1646"/>
        <v>0</v>
      </c>
      <c r="AW1885" s="1">
        <f t="shared" si="1647"/>
        <v>2.976190476190476E-3</v>
      </c>
      <c r="AX1885" s="1">
        <f t="shared" si="1648"/>
        <v>0.6584821428571429</v>
      </c>
      <c r="AY1885" s="1">
        <f t="shared" si="1649"/>
        <v>0.33854166666666669</v>
      </c>
      <c r="AZ1885" s="1">
        <f t="shared" si="1650"/>
        <v>0</v>
      </c>
      <c r="BA1885" s="1">
        <f t="shared" si="1651"/>
        <v>9.5768374164810696E-2</v>
      </c>
      <c r="BB1885" s="1">
        <f t="shared" si="1652"/>
        <v>0.71937639198218262</v>
      </c>
      <c r="BC1885" s="1">
        <f t="shared" si="1653"/>
        <v>0.18485523385300667</v>
      </c>
      <c r="BD1885" s="1">
        <f t="shared" si="1654"/>
        <v>0</v>
      </c>
      <c r="BE1885" s="1">
        <f t="shared" si="1655"/>
        <v>0</v>
      </c>
      <c r="BF1885" s="1">
        <f t="shared" si="1656"/>
        <v>0.59300595238095233</v>
      </c>
      <c r="BG1885" s="1">
        <f t="shared" si="1657"/>
        <v>0.40699404761904762</v>
      </c>
      <c r="BH1885" s="1">
        <f t="shared" si="1658"/>
        <v>-0.22694094732169412</v>
      </c>
      <c r="BI1885" s="1">
        <f t="shared" si="1659"/>
        <v>-0.18145599801998097</v>
      </c>
      <c r="BJ1885" s="1">
        <f t="shared" si="1660"/>
        <v>-0.15145607191113411</v>
      </c>
      <c r="BK1885" s="1">
        <f t="shared" si="1661"/>
        <v>-0.1430438186722203</v>
      </c>
      <c r="BL1885">
        <v>-0.73683219984534254</v>
      </c>
      <c r="BM1885" s="1" t="s">
        <v>1304</v>
      </c>
      <c r="BN1885" s="1" t="str">
        <f t="shared" si="1662"/>
        <v>ESTERIL</v>
      </c>
      <c r="BO1885" s="1" t="s">
        <v>1304</v>
      </c>
    </row>
    <row r="1886" spans="1:67" x14ac:dyDescent="0.25">
      <c r="A1886" s="2" t="s">
        <v>1362</v>
      </c>
      <c r="B1886" s="2" t="s">
        <v>103</v>
      </c>
      <c r="C1886" s="2" t="s">
        <v>161</v>
      </c>
      <c r="D1886" s="2">
        <v>6850</v>
      </c>
      <c r="E1886" s="6" t="s">
        <v>1366</v>
      </c>
      <c r="F1886" s="2">
        <v>1</v>
      </c>
      <c r="G1886" s="2">
        <v>73</v>
      </c>
      <c r="H1886" s="2">
        <v>74</v>
      </c>
      <c r="I1886" s="2">
        <v>45</v>
      </c>
      <c r="J1886" s="37">
        <v>0.05</v>
      </c>
      <c r="K1886" s="23">
        <v>0.03</v>
      </c>
      <c r="L1886" s="2"/>
      <c r="M1886" s="2"/>
      <c r="N1886" s="2">
        <v>11</v>
      </c>
      <c r="O1886" s="2">
        <v>3955</v>
      </c>
      <c r="P1886" s="2">
        <v>0</v>
      </c>
      <c r="Q1886" s="2">
        <v>678</v>
      </c>
      <c r="R1886" s="5">
        <v>0</v>
      </c>
      <c r="S1886" s="5">
        <v>41</v>
      </c>
      <c r="T1886" s="5">
        <v>1971</v>
      </c>
      <c r="U1886" s="5">
        <v>400</v>
      </c>
      <c r="V1886" s="5">
        <v>60</v>
      </c>
      <c r="W1886" s="5">
        <v>117</v>
      </c>
      <c r="X1886" s="2">
        <v>0</v>
      </c>
      <c r="Y1886" s="2">
        <v>20</v>
      </c>
      <c r="Z1886" s="2">
        <v>1882</v>
      </c>
      <c r="AA1886" s="2">
        <v>593</v>
      </c>
      <c r="AB1886" s="2">
        <v>19</v>
      </c>
      <c r="AC1886" s="2">
        <v>74</v>
      </c>
      <c r="AD1886" s="5">
        <v>0</v>
      </c>
      <c r="AE1886" s="5">
        <v>158</v>
      </c>
      <c r="AF1886" s="5">
        <v>1270</v>
      </c>
      <c r="AG1886" s="5">
        <v>301</v>
      </c>
      <c r="AH1886" s="5">
        <v>112</v>
      </c>
      <c r="AI1886" s="5">
        <v>56</v>
      </c>
      <c r="AJ1886" s="5">
        <v>0</v>
      </c>
      <c r="AK1886" s="5">
        <v>37</v>
      </c>
      <c r="AL1886" s="5">
        <v>1033</v>
      </c>
      <c r="AM1886" s="5">
        <v>764</v>
      </c>
      <c r="AN1886" s="5">
        <v>28</v>
      </c>
      <c r="AO1886" s="5">
        <v>31</v>
      </c>
      <c r="AP1886" s="1">
        <f t="shared" si="1640"/>
        <v>2.3686477174849267E-3</v>
      </c>
      <c r="AQ1886" s="1">
        <f t="shared" si="1641"/>
        <v>0.99763135228251509</v>
      </c>
      <c r="AR1886" s="1">
        <f t="shared" si="1642"/>
        <v>0</v>
      </c>
      <c r="AS1886" s="1">
        <f t="shared" si="1643"/>
        <v>3.9011201235998452E-2</v>
      </c>
      <c r="AT1886" s="1">
        <f t="shared" si="1644"/>
        <v>0.76129779837775202</v>
      </c>
      <c r="AU1886" s="1">
        <f t="shared" si="1645"/>
        <v>0.19969100038624951</v>
      </c>
      <c r="AV1886" s="1">
        <f t="shared" si="1646"/>
        <v>0</v>
      </c>
      <c r="AW1886" s="1">
        <f t="shared" si="1647"/>
        <v>1.5069551777434312E-2</v>
      </c>
      <c r="AX1886" s="1">
        <f t="shared" si="1648"/>
        <v>0.72720247295208651</v>
      </c>
      <c r="AY1886" s="1">
        <f t="shared" si="1649"/>
        <v>0.25772797527047914</v>
      </c>
      <c r="AZ1886" s="1">
        <f t="shared" si="1650"/>
        <v>0</v>
      </c>
      <c r="BA1886" s="1">
        <f t="shared" si="1651"/>
        <v>0.14232999472851871</v>
      </c>
      <c r="BB1886" s="1">
        <f t="shared" si="1652"/>
        <v>0.6694781233526621</v>
      </c>
      <c r="BC1886" s="1">
        <f t="shared" si="1653"/>
        <v>0.18819188191881919</v>
      </c>
      <c r="BD1886" s="1">
        <f t="shared" si="1654"/>
        <v>0</v>
      </c>
      <c r="BE1886" s="1">
        <f t="shared" si="1655"/>
        <v>3.4337031167459058E-2</v>
      </c>
      <c r="BF1886" s="1">
        <f t="shared" si="1656"/>
        <v>0.54569466455361859</v>
      </c>
      <c r="BG1886" s="1">
        <f t="shared" si="1657"/>
        <v>0.41996830427892234</v>
      </c>
      <c r="BH1886" s="1">
        <f t="shared" si="1658"/>
        <v>-0.26305029244417616</v>
      </c>
      <c r="BI1886" s="1">
        <f t="shared" si="1659"/>
        <v>-0.13834465290542469</v>
      </c>
      <c r="BJ1886" s="1">
        <f t="shared" si="1660"/>
        <v>-0.11844542615542882</v>
      </c>
      <c r="BK1886" s="1">
        <f t="shared" si="1661"/>
        <v>-0.1742636099327057</v>
      </c>
      <c r="BL1886">
        <v>-0.61156196151297659</v>
      </c>
      <c r="BM1886" s="1" t="s">
        <v>1304</v>
      </c>
      <c r="BN1886" s="1" t="str">
        <f t="shared" si="1662"/>
        <v>MINERIO</v>
      </c>
      <c r="BO1886" s="1" t="s">
        <v>1304</v>
      </c>
    </row>
    <row r="1887" spans="1:67" x14ac:dyDescent="0.25">
      <c r="A1887" s="2" t="s">
        <v>1362</v>
      </c>
      <c r="B1887" s="2" t="s">
        <v>103</v>
      </c>
      <c r="C1887" s="2" t="s">
        <v>161</v>
      </c>
      <c r="D1887" s="2">
        <f>D1886+1</f>
        <v>6851</v>
      </c>
      <c r="E1887" s="6" t="s">
        <v>1366</v>
      </c>
      <c r="F1887" s="2">
        <v>4</v>
      </c>
      <c r="G1887" s="2">
        <v>7</v>
      </c>
      <c r="H1887" s="2">
        <f>H1886+1</f>
        <v>75</v>
      </c>
      <c r="I1887" s="2">
        <v>90</v>
      </c>
      <c r="J1887" s="37">
        <v>0</v>
      </c>
      <c r="K1887" s="2">
        <v>0.14000000000000001</v>
      </c>
      <c r="L1887" s="2"/>
      <c r="M1887" s="2"/>
      <c r="N1887" s="2">
        <v>13</v>
      </c>
      <c r="O1887" s="2">
        <v>5182</v>
      </c>
      <c r="P1887" s="2">
        <v>0</v>
      </c>
      <c r="Q1887" s="2">
        <v>757</v>
      </c>
      <c r="R1887" s="5">
        <v>0</v>
      </c>
      <c r="S1887" s="5">
        <v>16</v>
      </c>
      <c r="T1887" s="5">
        <v>2338</v>
      </c>
      <c r="U1887" s="5">
        <v>895</v>
      </c>
      <c r="V1887" s="5">
        <v>23</v>
      </c>
      <c r="W1887" s="5">
        <v>81</v>
      </c>
      <c r="X1887" s="5">
        <v>0</v>
      </c>
      <c r="Y1887" s="5">
        <v>3</v>
      </c>
      <c r="Z1887" s="5">
        <v>2040</v>
      </c>
      <c r="AA1887" s="5">
        <v>1253</v>
      </c>
      <c r="AB1887" s="5">
        <v>3</v>
      </c>
      <c r="AC1887" s="5">
        <v>53</v>
      </c>
      <c r="AD1887" s="5">
        <v>0</v>
      </c>
      <c r="AE1887" s="5">
        <v>48</v>
      </c>
      <c r="AF1887" s="5">
        <v>2541</v>
      </c>
      <c r="AG1887" s="5">
        <v>535</v>
      </c>
      <c r="AH1887" s="5">
        <v>83</v>
      </c>
      <c r="AI1887" s="5">
        <v>146</v>
      </c>
      <c r="AJ1887" s="5">
        <v>0</v>
      </c>
      <c r="AK1887" s="5">
        <v>3</v>
      </c>
      <c r="AL1887" s="5">
        <v>1755</v>
      </c>
      <c r="AM1887" s="5">
        <v>1562</v>
      </c>
      <c r="AN1887" s="5">
        <v>1</v>
      </c>
      <c r="AO1887" s="5">
        <v>31</v>
      </c>
      <c r="AP1887" s="1">
        <f t="shared" si="1640"/>
        <v>2.1841397849462364E-3</v>
      </c>
      <c r="AQ1887" s="1">
        <f t="shared" si="1641"/>
        <v>0.99781586021505375</v>
      </c>
      <c r="AR1887" s="1">
        <f t="shared" si="1642"/>
        <v>0</v>
      </c>
      <c r="AS1887" s="1">
        <f t="shared" si="1643"/>
        <v>1.1631374888159856E-2</v>
      </c>
      <c r="AT1887" s="1">
        <f t="shared" si="1644"/>
        <v>0.69728601252609601</v>
      </c>
      <c r="AU1887" s="1">
        <f t="shared" si="1645"/>
        <v>0.29108261258574408</v>
      </c>
      <c r="AV1887" s="1">
        <f t="shared" si="1646"/>
        <v>0</v>
      </c>
      <c r="AW1887" s="1">
        <f t="shared" si="1647"/>
        <v>1.7899761336515514E-3</v>
      </c>
      <c r="AX1887" s="1">
        <f t="shared" si="1648"/>
        <v>0.60859188544152742</v>
      </c>
      <c r="AY1887" s="1">
        <f t="shared" si="1649"/>
        <v>0.38961813842482101</v>
      </c>
      <c r="AZ1887" s="1">
        <f t="shared" si="1650"/>
        <v>0</v>
      </c>
      <c r="BA1887" s="1">
        <f t="shared" si="1651"/>
        <v>3.9069490008947209E-2</v>
      </c>
      <c r="BB1887" s="1">
        <f t="shared" si="1652"/>
        <v>0.75782881002087688</v>
      </c>
      <c r="BC1887" s="1">
        <f t="shared" si="1653"/>
        <v>0.20310169997017596</v>
      </c>
      <c r="BD1887" s="1">
        <f t="shared" si="1654"/>
        <v>0</v>
      </c>
      <c r="BE1887" s="1">
        <f t="shared" si="1655"/>
        <v>1.1933174224343676E-3</v>
      </c>
      <c r="BF1887" s="1">
        <f t="shared" si="1656"/>
        <v>0.52356801909307871</v>
      </c>
      <c r="BG1887" s="1">
        <f t="shared" si="1657"/>
        <v>0.4752386634844869</v>
      </c>
      <c r="BH1887" s="1">
        <f t="shared" si="1658"/>
        <v>-0.28102688915639606</v>
      </c>
      <c r="BI1887" s="1">
        <f t="shared" si="1659"/>
        <v>-0.21567384253234015</v>
      </c>
      <c r="BJ1887" s="1">
        <f t="shared" si="1660"/>
        <v>-0.15658904660299877</v>
      </c>
      <c r="BK1887" s="1">
        <f t="shared" si="1661"/>
        <v>-0.12042888837845067</v>
      </c>
      <c r="BL1887">
        <v>-0.60190984709433748</v>
      </c>
      <c r="BM1887" s="1" t="s">
        <v>1304</v>
      </c>
      <c r="BN1887" s="1" t="str">
        <f t="shared" si="1662"/>
        <v>ESTERIL</v>
      </c>
      <c r="BO1887" s="1" t="s">
        <v>1304</v>
      </c>
    </row>
    <row r="1888" spans="1:67" x14ac:dyDescent="0.25">
      <c r="A1888" s="2" t="s">
        <v>1362</v>
      </c>
      <c r="B1888" s="2" t="s">
        <v>103</v>
      </c>
      <c r="C1888" s="2" t="s">
        <v>161</v>
      </c>
      <c r="D1888" s="2">
        <f>D1887+1</f>
        <v>6852</v>
      </c>
      <c r="E1888" s="6" t="s">
        <v>1366</v>
      </c>
      <c r="F1888" s="2">
        <v>4</v>
      </c>
      <c r="G1888" s="2">
        <v>13</v>
      </c>
      <c r="H1888" s="2">
        <f>H1887+1</f>
        <v>76</v>
      </c>
      <c r="I1888" s="2">
        <v>65</v>
      </c>
      <c r="J1888" s="37">
        <v>0.72896666666666665</v>
      </c>
      <c r="K1888" s="2">
        <v>2.19</v>
      </c>
      <c r="L1888" s="2"/>
      <c r="M1888" s="2"/>
      <c r="N1888" s="2">
        <v>0</v>
      </c>
      <c r="O1888" s="2">
        <v>3176</v>
      </c>
      <c r="P1888" s="2">
        <v>0</v>
      </c>
      <c r="Q1888" s="2">
        <v>589</v>
      </c>
      <c r="R1888" s="5">
        <v>0</v>
      </c>
      <c r="S1888" s="5">
        <v>12</v>
      </c>
      <c r="T1888" s="5">
        <v>1413</v>
      </c>
      <c r="U1888" s="5">
        <v>594</v>
      </c>
      <c r="V1888" s="5">
        <v>10</v>
      </c>
      <c r="W1888" s="5">
        <v>35</v>
      </c>
      <c r="X1888" s="5">
        <v>0</v>
      </c>
      <c r="Y1888" s="5">
        <v>0</v>
      </c>
      <c r="Z1888" s="5">
        <v>1247</v>
      </c>
      <c r="AA1888" s="5">
        <v>796</v>
      </c>
      <c r="AB1888" s="5">
        <v>0</v>
      </c>
      <c r="AC1888" s="5">
        <v>21</v>
      </c>
      <c r="AD1888" s="5">
        <v>0</v>
      </c>
      <c r="AE1888" s="5">
        <v>46</v>
      </c>
      <c r="AF1888" s="5">
        <v>1526</v>
      </c>
      <c r="AG1888" s="5">
        <v>357</v>
      </c>
      <c r="AH1888" s="5">
        <v>66</v>
      </c>
      <c r="AI1888" s="5">
        <v>69</v>
      </c>
      <c r="AJ1888" s="5">
        <v>0</v>
      </c>
      <c r="AK1888" s="5">
        <v>0</v>
      </c>
      <c r="AL1888" s="5">
        <v>1069</v>
      </c>
      <c r="AM1888" s="5">
        <v>985</v>
      </c>
      <c r="AN1888" s="5">
        <v>0</v>
      </c>
      <c r="AO1888" s="5">
        <v>10</v>
      </c>
      <c r="AP1888" s="1">
        <f t="shared" si="1640"/>
        <v>0</v>
      </c>
      <c r="AQ1888" s="1">
        <f t="shared" si="1641"/>
        <v>1</v>
      </c>
      <c r="AR1888" s="1">
        <f t="shared" si="1642"/>
        <v>0</v>
      </c>
      <c r="AS1888" s="1">
        <f t="shared" si="1643"/>
        <v>1.065891472868217E-2</v>
      </c>
      <c r="AT1888" s="1">
        <f t="shared" si="1644"/>
        <v>0.68459302325581395</v>
      </c>
      <c r="AU1888" s="1">
        <f t="shared" si="1645"/>
        <v>0.30474806201550386</v>
      </c>
      <c r="AV1888" s="1">
        <f t="shared" si="1646"/>
        <v>0</v>
      </c>
      <c r="AW1888" s="1">
        <f t="shared" si="1647"/>
        <v>0</v>
      </c>
      <c r="AX1888" s="1">
        <f t="shared" si="1648"/>
        <v>0.60416666666666663</v>
      </c>
      <c r="AY1888" s="1">
        <f t="shared" si="1649"/>
        <v>0.39583333333333331</v>
      </c>
      <c r="AZ1888" s="1">
        <f t="shared" si="1650"/>
        <v>0</v>
      </c>
      <c r="BA1888" s="1">
        <f t="shared" si="1651"/>
        <v>5.4263565891472867E-2</v>
      </c>
      <c r="BB1888" s="1">
        <f t="shared" si="1652"/>
        <v>0.73934108527131781</v>
      </c>
      <c r="BC1888" s="1">
        <f t="shared" si="1653"/>
        <v>0.20639534883720931</v>
      </c>
      <c r="BD1888" s="1">
        <f t="shared" si="1654"/>
        <v>0</v>
      </c>
      <c r="BE1888" s="1">
        <f t="shared" si="1655"/>
        <v>0</v>
      </c>
      <c r="BF1888" s="1">
        <f t="shared" si="1656"/>
        <v>0.51792635658914732</v>
      </c>
      <c r="BG1888" s="1">
        <f t="shared" si="1657"/>
        <v>0.48207364341085274</v>
      </c>
      <c r="BH1888" s="1">
        <f t="shared" si="1658"/>
        <v>-0.28573198774639569</v>
      </c>
      <c r="BI1888" s="1">
        <f t="shared" si="1659"/>
        <v>-0.21884323947663115</v>
      </c>
      <c r="BJ1888" s="1">
        <f t="shared" si="1660"/>
        <v>-0.16456753110661515</v>
      </c>
      <c r="BK1888" s="1">
        <f t="shared" si="1661"/>
        <v>-0.13115515933631208</v>
      </c>
      <c r="BL1888">
        <v>-0.61889068257901003</v>
      </c>
      <c r="BM1888" s="1" t="s">
        <v>1304</v>
      </c>
      <c r="BN1888" s="1" t="str">
        <f t="shared" si="1662"/>
        <v>MINERIO</v>
      </c>
      <c r="BO1888" s="1" t="s">
        <v>1304</v>
      </c>
    </row>
    <row r="1889" spans="1:67" x14ac:dyDescent="0.25">
      <c r="A1889" s="2" t="s">
        <v>1362</v>
      </c>
      <c r="B1889" s="2" t="s">
        <v>103</v>
      </c>
      <c r="C1889" s="2" t="s">
        <v>161</v>
      </c>
      <c r="D1889" s="2">
        <f>D1888+1</f>
        <v>6853</v>
      </c>
      <c r="E1889" s="6" t="s">
        <v>1366</v>
      </c>
      <c r="F1889" s="2">
        <v>4</v>
      </c>
      <c r="G1889" s="2">
        <v>14</v>
      </c>
      <c r="H1889" s="2">
        <f>H1888+1</f>
        <v>77</v>
      </c>
      <c r="I1889" s="2">
        <v>145</v>
      </c>
      <c r="J1889" s="37">
        <v>0</v>
      </c>
      <c r="K1889" s="2">
        <v>7.0000000000000007E-2</v>
      </c>
      <c r="L1889" s="2"/>
      <c r="M1889" s="2"/>
      <c r="N1889" s="2">
        <v>65</v>
      </c>
      <c r="O1889" s="2">
        <v>4657</v>
      </c>
      <c r="P1889" s="2">
        <v>0</v>
      </c>
      <c r="Q1889" s="2">
        <v>867</v>
      </c>
      <c r="R1889" s="5">
        <v>0</v>
      </c>
      <c r="S1889" s="5">
        <v>6</v>
      </c>
      <c r="T1889" s="5">
        <v>1961</v>
      </c>
      <c r="U1889" s="5">
        <v>1065</v>
      </c>
      <c r="V1889" s="5">
        <v>10</v>
      </c>
      <c r="W1889" s="5">
        <v>26</v>
      </c>
      <c r="X1889" s="5">
        <v>0</v>
      </c>
      <c r="Y1889" s="5">
        <v>0</v>
      </c>
      <c r="Z1889" s="5">
        <v>1614</v>
      </c>
      <c r="AA1889" s="5">
        <v>1441</v>
      </c>
      <c r="AB1889" s="5">
        <v>0</v>
      </c>
      <c r="AC1889" s="5">
        <v>13</v>
      </c>
      <c r="AD1889" s="5">
        <v>0</v>
      </c>
      <c r="AE1889" s="5">
        <v>25</v>
      </c>
      <c r="AF1889" s="5">
        <v>2327</v>
      </c>
      <c r="AG1889" s="5">
        <v>653</v>
      </c>
      <c r="AH1889" s="5">
        <v>24</v>
      </c>
      <c r="AI1889" s="5">
        <v>39</v>
      </c>
      <c r="AJ1889" s="5">
        <v>0</v>
      </c>
      <c r="AK1889" s="5">
        <v>0</v>
      </c>
      <c r="AL1889" s="5">
        <v>1327</v>
      </c>
      <c r="AM1889" s="5">
        <v>1736</v>
      </c>
      <c r="AN1889" s="5">
        <v>0</v>
      </c>
      <c r="AO1889" s="5">
        <v>5</v>
      </c>
      <c r="AP1889" s="1">
        <f t="shared" si="1640"/>
        <v>1.1629987475398104E-2</v>
      </c>
      <c r="AQ1889" s="1">
        <f t="shared" si="1641"/>
        <v>0.98837001252460188</v>
      </c>
      <c r="AR1889" s="1">
        <f t="shared" si="1642"/>
        <v>0</v>
      </c>
      <c r="AS1889" s="1">
        <f t="shared" si="1643"/>
        <v>5.2151238591916557E-3</v>
      </c>
      <c r="AT1889" s="1">
        <f t="shared" si="1644"/>
        <v>0.63917861799217734</v>
      </c>
      <c r="AU1889" s="1">
        <f t="shared" si="1645"/>
        <v>0.355606258148631</v>
      </c>
      <c r="AV1889" s="1">
        <f t="shared" si="1646"/>
        <v>0</v>
      </c>
      <c r="AW1889" s="1">
        <f t="shared" si="1647"/>
        <v>0</v>
      </c>
      <c r="AX1889" s="1">
        <f t="shared" si="1648"/>
        <v>0.52607561929595825</v>
      </c>
      <c r="AY1889" s="1">
        <f t="shared" si="1649"/>
        <v>0.47392438070404175</v>
      </c>
      <c r="AZ1889" s="1">
        <f t="shared" si="1650"/>
        <v>0</v>
      </c>
      <c r="BA1889" s="1">
        <f t="shared" si="1651"/>
        <v>1.5971316818774447E-2</v>
      </c>
      <c r="BB1889" s="1">
        <f t="shared" si="1652"/>
        <v>0.75847457627118642</v>
      </c>
      <c r="BC1889" s="1">
        <f t="shared" si="1653"/>
        <v>0.2255541069100391</v>
      </c>
      <c r="BD1889" s="1">
        <f t="shared" si="1654"/>
        <v>0</v>
      </c>
      <c r="BE1889" s="1">
        <f t="shared" si="1655"/>
        <v>0</v>
      </c>
      <c r="BF1889" s="1">
        <f t="shared" si="1656"/>
        <v>0.43252933507170793</v>
      </c>
      <c r="BG1889" s="1">
        <f t="shared" si="1657"/>
        <v>0.56747066492829201</v>
      </c>
      <c r="BH1889" s="1">
        <f t="shared" si="1658"/>
        <v>-0.36398443241250789</v>
      </c>
      <c r="BI1889" s="1">
        <f t="shared" si="1659"/>
        <v>-0.27895182489089176</v>
      </c>
      <c r="BJ1889" s="1">
        <f t="shared" si="1660"/>
        <v>-0.19437776160915929</v>
      </c>
      <c r="BK1889" s="1">
        <f t="shared" si="1661"/>
        <v>-0.12005897199021343</v>
      </c>
      <c r="BL1889">
        <v>-0.52822465093590931</v>
      </c>
      <c r="BM1889" s="1" t="s">
        <v>1304</v>
      </c>
      <c r="BN1889" s="1" t="str">
        <f t="shared" si="1662"/>
        <v>ESTERIL</v>
      </c>
      <c r="BO1889" s="1" t="s">
        <v>1304</v>
      </c>
    </row>
    <row r="1890" spans="1:67" x14ac:dyDescent="0.25">
      <c r="A1890" s="2" t="s">
        <v>1362</v>
      </c>
      <c r="B1890" s="2" t="s">
        <v>103</v>
      </c>
      <c r="C1890" s="2" t="s">
        <v>161</v>
      </c>
      <c r="D1890" s="2">
        <f>D1889+1</f>
        <v>6854</v>
      </c>
      <c r="E1890" s="6" t="s">
        <v>1366</v>
      </c>
      <c r="F1890" s="2">
        <v>4</v>
      </c>
      <c r="G1890" s="2">
        <v>18</v>
      </c>
      <c r="H1890" s="2">
        <f>H1889+1</f>
        <v>78</v>
      </c>
      <c r="I1890" s="2">
        <v>70</v>
      </c>
      <c r="J1890" s="37">
        <v>0</v>
      </c>
      <c r="K1890" s="2">
        <v>0.04</v>
      </c>
      <c r="L1890" s="2"/>
      <c r="M1890" s="2"/>
      <c r="N1890" s="2">
        <v>0</v>
      </c>
      <c r="O1890" s="2">
        <v>3011</v>
      </c>
      <c r="P1890" s="2">
        <v>0</v>
      </c>
      <c r="Q1890" s="2">
        <v>589</v>
      </c>
      <c r="R1890" s="5">
        <v>0</v>
      </c>
      <c r="S1890" s="5">
        <v>0</v>
      </c>
      <c r="T1890" s="5">
        <v>1328</v>
      </c>
      <c r="U1890" s="5">
        <v>629</v>
      </c>
      <c r="V1890" s="5">
        <v>0</v>
      </c>
      <c r="W1890" s="5">
        <v>31</v>
      </c>
      <c r="X1890" s="5">
        <v>0</v>
      </c>
      <c r="Y1890" s="5">
        <v>0</v>
      </c>
      <c r="Z1890" s="5">
        <v>1093</v>
      </c>
      <c r="AA1890" s="5">
        <v>879</v>
      </c>
      <c r="AB1890" s="5">
        <v>0</v>
      </c>
      <c r="AC1890" s="5">
        <v>16</v>
      </c>
      <c r="AD1890" s="5">
        <v>0</v>
      </c>
      <c r="AE1890" s="5">
        <v>3</v>
      </c>
      <c r="AF1890" s="5">
        <v>1488</v>
      </c>
      <c r="AG1890" s="5">
        <v>420</v>
      </c>
      <c r="AH1890" s="5">
        <v>7</v>
      </c>
      <c r="AI1890" s="5">
        <v>70</v>
      </c>
      <c r="AJ1890" s="5">
        <v>0</v>
      </c>
      <c r="AK1890" s="5">
        <v>0</v>
      </c>
      <c r="AL1890" s="5">
        <v>901</v>
      </c>
      <c r="AM1890" s="5">
        <v>1077</v>
      </c>
      <c r="AN1890" s="5">
        <v>0</v>
      </c>
      <c r="AO1890" s="5">
        <v>10</v>
      </c>
      <c r="AP1890" s="1">
        <f t="shared" si="1640"/>
        <v>0</v>
      </c>
      <c r="AQ1890" s="1">
        <f t="shared" si="1641"/>
        <v>1</v>
      </c>
      <c r="AR1890" s="1">
        <f t="shared" si="1642"/>
        <v>0</v>
      </c>
      <c r="AS1890" s="1">
        <f t="shared" si="1643"/>
        <v>0</v>
      </c>
      <c r="AT1890" s="1">
        <f t="shared" si="1644"/>
        <v>0.66800804828973848</v>
      </c>
      <c r="AU1890" s="1">
        <f t="shared" si="1645"/>
        <v>0.33199195171026158</v>
      </c>
      <c r="AV1890" s="1">
        <f t="shared" si="1646"/>
        <v>0</v>
      </c>
      <c r="AW1890" s="1">
        <f t="shared" si="1647"/>
        <v>0</v>
      </c>
      <c r="AX1890" s="1">
        <f t="shared" si="1648"/>
        <v>0.5497987927565392</v>
      </c>
      <c r="AY1890" s="1">
        <f t="shared" si="1649"/>
        <v>0.45020120724346074</v>
      </c>
      <c r="AZ1890" s="1">
        <f t="shared" si="1650"/>
        <v>0</v>
      </c>
      <c r="BA1890" s="1">
        <f t="shared" si="1651"/>
        <v>5.0301810865191147E-3</v>
      </c>
      <c r="BB1890" s="1">
        <f t="shared" si="1652"/>
        <v>0.74849094567404428</v>
      </c>
      <c r="BC1890" s="1">
        <f t="shared" si="1653"/>
        <v>0.24647887323943662</v>
      </c>
      <c r="BD1890" s="1">
        <f t="shared" si="1654"/>
        <v>0</v>
      </c>
      <c r="BE1890" s="1">
        <f t="shared" si="1655"/>
        <v>0</v>
      </c>
      <c r="BF1890" s="1">
        <f t="shared" si="1656"/>
        <v>0.45321931589537223</v>
      </c>
      <c r="BG1890" s="1">
        <f t="shared" si="1657"/>
        <v>0.54678068410462777</v>
      </c>
      <c r="BH1890" s="1">
        <f t="shared" si="1658"/>
        <v>-0.34369158908223152</v>
      </c>
      <c r="BI1890" s="1">
        <f t="shared" si="1659"/>
        <v>-0.25979621811159176</v>
      </c>
      <c r="BJ1890" s="1">
        <f t="shared" si="1660"/>
        <v>-0.17521830502929581</v>
      </c>
      <c r="BK1890" s="1">
        <f t="shared" si="1661"/>
        <v>-0.12581344885143461</v>
      </c>
      <c r="BL1890">
        <v>-0.40066791928806722</v>
      </c>
      <c r="BM1890" s="1" t="s">
        <v>1304</v>
      </c>
      <c r="BN1890" s="1" t="str">
        <f t="shared" si="1662"/>
        <v>ESTERIL</v>
      </c>
      <c r="BO1890" s="1" t="s">
        <v>1304</v>
      </c>
    </row>
    <row r="1891" spans="1:67" x14ac:dyDescent="0.25">
      <c r="A1891" s="2" t="s">
        <v>1362</v>
      </c>
      <c r="B1891" s="2" t="s">
        <v>103</v>
      </c>
      <c r="C1891" s="2" t="s">
        <v>161</v>
      </c>
      <c r="D1891" s="2">
        <f>D1890+1</f>
        <v>6855</v>
      </c>
      <c r="E1891" s="6" t="s">
        <v>1366</v>
      </c>
      <c r="F1891" s="2">
        <v>4</v>
      </c>
      <c r="G1891" s="2">
        <v>12</v>
      </c>
      <c r="H1891" s="2">
        <f>H1890+1</f>
        <v>79</v>
      </c>
      <c r="I1891" s="2">
        <v>70</v>
      </c>
      <c r="J1891" s="37">
        <v>0</v>
      </c>
      <c r="K1891" s="2">
        <v>0.12</v>
      </c>
      <c r="L1891" s="2"/>
      <c r="M1891" s="2"/>
      <c r="N1891" s="2">
        <v>0</v>
      </c>
      <c r="O1891" s="2">
        <v>4286</v>
      </c>
      <c r="P1891" s="2">
        <v>0</v>
      </c>
      <c r="Q1891" s="2">
        <v>782</v>
      </c>
      <c r="R1891" s="5">
        <v>0</v>
      </c>
      <c r="S1891" s="5">
        <v>17</v>
      </c>
      <c r="T1891" s="5">
        <v>1681</v>
      </c>
      <c r="U1891" s="5">
        <v>1037</v>
      </c>
      <c r="V1891" s="5">
        <v>24</v>
      </c>
      <c r="W1891" s="5">
        <v>44</v>
      </c>
      <c r="X1891" s="5">
        <v>0</v>
      </c>
      <c r="Y1891" s="5">
        <v>8</v>
      </c>
      <c r="Z1891" s="5">
        <v>1413</v>
      </c>
      <c r="AA1891" s="5">
        <v>1347</v>
      </c>
      <c r="AB1891" s="5">
        <v>8</v>
      </c>
      <c r="AC1891" s="5">
        <v>27</v>
      </c>
      <c r="AD1891" s="5">
        <v>0</v>
      </c>
      <c r="AE1891" s="5">
        <v>69</v>
      </c>
      <c r="AF1891" s="5">
        <v>1906</v>
      </c>
      <c r="AG1891" s="5">
        <v>676</v>
      </c>
      <c r="AH1891" s="5">
        <v>80</v>
      </c>
      <c r="AI1891" s="5">
        <v>74</v>
      </c>
      <c r="AJ1891" s="5">
        <v>0</v>
      </c>
      <c r="AK1891" s="5">
        <v>1</v>
      </c>
      <c r="AL1891" s="5">
        <v>1202</v>
      </c>
      <c r="AM1891" s="5">
        <v>1580</v>
      </c>
      <c r="AN1891" s="5">
        <v>2</v>
      </c>
      <c r="AO1891" s="5">
        <v>18</v>
      </c>
      <c r="AP1891" s="1">
        <f t="shared" si="1640"/>
        <v>0</v>
      </c>
      <c r="AQ1891" s="1">
        <f t="shared" si="1641"/>
        <v>1</v>
      </c>
      <c r="AR1891" s="1">
        <f t="shared" si="1642"/>
        <v>0</v>
      </c>
      <c r="AS1891" s="1">
        <f t="shared" si="1643"/>
        <v>1.4627185158758473E-2</v>
      </c>
      <c r="AT1891" s="1">
        <f t="shared" si="1644"/>
        <v>0.59971459150909745</v>
      </c>
      <c r="AU1891" s="1">
        <f t="shared" si="1645"/>
        <v>0.38565822333214411</v>
      </c>
      <c r="AV1891" s="1">
        <f t="shared" si="1646"/>
        <v>0</v>
      </c>
      <c r="AW1891" s="1">
        <f t="shared" si="1647"/>
        <v>5.7081698180520869E-3</v>
      </c>
      <c r="AX1891" s="1">
        <f t="shared" si="1648"/>
        <v>0.50410274705672498</v>
      </c>
      <c r="AY1891" s="1">
        <f t="shared" si="1649"/>
        <v>0.49018908312522297</v>
      </c>
      <c r="AZ1891" s="1">
        <f t="shared" si="1650"/>
        <v>0</v>
      </c>
      <c r="BA1891" s="1">
        <f t="shared" si="1651"/>
        <v>5.3119429590017822E-2</v>
      </c>
      <c r="BB1891" s="1">
        <f t="shared" si="1652"/>
        <v>0.6795008912655971</v>
      </c>
      <c r="BC1891" s="1">
        <f t="shared" si="1653"/>
        <v>0.26737967914438504</v>
      </c>
      <c r="BD1891" s="1">
        <f t="shared" si="1654"/>
        <v>0</v>
      </c>
      <c r="BE1891" s="1">
        <f t="shared" si="1655"/>
        <v>1.0702818408847663E-3</v>
      </c>
      <c r="BF1891" s="1">
        <f t="shared" si="1656"/>
        <v>0.42882625758116305</v>
      </c>
      <c r="BG1891" s="1">
        <f t="shared" si="1657"/>
        <v>0.57010346057795225</v>
      </c>
      <c r="BH1891" s="1">
        <f t="shared" si="1658"/>
        <v>-0.36771863009356542</v>
      </c>
      <c r="BI1891" s="1">
        <f t="shared" si="1659"/>
        <v>-0.29748093591172747</v>
      </c>
      <c r="BJ1891" s="1">
        <f t="shared" si="1660"/>
        <v>-0.22205538432081509</v>
      </c>
      <c r="BK1891" s="1">
        <f t="shared" si="1661"/>
        <v>-0.16780996928987263</v>
      </c>
      <c r="BL1891">
        <v>-0.38971212322977944</v>
      </c>
      <c r="BM1891" s="1" t="s">
        <v>1304</v>
      </c>
      <c r="BN1891" s="1" t="str">
        <f t="shared" si="1662"/>
        <v>ESTERIL</v>
      </c>
      <c r="BO1891" s="1" t="s">
        <v>1304</v>
      </c>
    </row>
    <row r="1892" spans="1:67" x14ac:dyDescent="0.25">
      <c r="A1892" s="2" t="s">
        <v>1362</v>
      </c>
      <c r="B1892" s="2" t="s">
        <v>103</v>
      </c>
      <c r="C1892" s="2" t="s">
        <v>161</v>
      </c>
      <c r="D1892" s="2">
        <v>6848</v>
      </c>
      <c r="E1892" s="6" t="s">
        <v>1366</v>
      </c>
      <c r="F1892" s="2">
        <v>1</v>
      </c>
      <c r="G1892" s="2">
        <v>70</v>
      </c>
      <c r="H1892" s="2">
        <v>72</v>
      </c>
      <c r="I1892" s="2">
        <v>75</v>
      </c>
      <c r="J1892" s="37">
        <v>0.05</v>
      </c>
      <c r="K1892" s="23">
        <v>0.02</v>
      </c>
      <c r="L1892" s="2"/>
      <c r="M1892" s="2"/>
      <c r="N1892" s="2">
        <v>0</v>
      </c>
      <c r="O1892" s="2">
        <v>3560</v>
      </c>
      <c r="P1892" s="2">
        <v>0</v>
      </c>
      <c r="Q1892" s="2">
        <v>608</v>
      </c>
      <c r="R1892" s="5">
        <v>0</v>
      </c>
      <c r="S1892" s="5">
        <v>0</v>
      </c>
      <c r="T1892" s="5">
        <v>1552</v>
      </c>
      <c r="U1892" s="5">
        <v>741</v>
      </c>
      <c r="V1892" s="5">
        <v>0</v>
      </c>
      <c r="W1892" s="5">
        <v>34</v>
      </c>
      <c r="X1892" s="2">
        <v>0</v>
      </c>
      <c r="Y1892" s="2">
        <v>0</v>
      </c>
      <c r="Z1892" s="2">
        <v>1281</v>
      </c>
      <c r="AA1892" s="2">
        <v>1029</v>
      </c>
      <c r="AB1892" s="2">
        <v>0</v>
      </c>
      <c r="AC1892" s="2">
        <v>17</v>
      </c>
      <c r="AD1892" s="5">
        <v>0</v>
      </c>
      <c r="AE1892" s="5">
        <v>11</v>
      </c>
      <c r="AF1892" s="5">
        <v>1889</v>
      </c>
      <c r="AG1892" s="5">
        <v>737</v>
      </c>
      <c r="AH1892" s="5">
        <v>17</v>
      </c>
      <c r="AI1892" s="5">
        <v>76</v>
      </c>
      <c r="AJ1892" s="5">
        <v>0</v>
      </c>
      <c r="AK1892" s="5">
        <v>0</v>
      </c>
      <c r="AL1892" s="5">
        <v>1019</v>
      </c>
      <c r="AM1892" s="5">
        <v>1703</v>
      </c>
      <c r="AN1892" s="5">
        <v>0</v>
      </c>
      <c r="AO1892" s="5">
        <v>8</v>
      </c>
      <c r="AP1892" s="1">
        <f t="shared" si="1640"/>
        <v>0</v>
      </c>
      <c r="AQ1892" s="1">
        <f t="shared" si="1641"/>
        <v>1</v>
      </c>
      <c r="AR1892" s="1">
        <f t="shared" si="1642"/>
        <v>0</v>
      </c>
      <c r="AS1892" s="1">
        <f t="shared" si="1643"/>
        <v>0</v>
      </c>
      <c r="AT1892" s="1">
        <f t="shared" si="1644"/>
        <v>0.66695315857327031</v>
      </c>
      <c r="AU1892" s="1">
        <f t="shared" si="1645"/>
        <v>0.33304684142672969</v>
      </c>
      <c r="AV1892" s="1">
        <f t="shared" si="1646"/>
        <v>0</v>
      </c>
      <c r="AW1892" s="1">
        <f t="shared" si="1647"/>
        <v>0</v>
      </c>
      <c r="AX1892" s="1">
        <f t="shared" si="1648"/>
        <v>0.55049419853889126</v>
      </c>
      <c r="AY1892" s="1">
        <f t="shared" si="1649"/>
        <v>0.44950580146110874</v>
      </c>
      <c r="AZ1892" s="1">
        <f t="shared" si="1650"/>
        <v>0</v>
      </c>
      <c r="BA1892" s="1">
        <f t="shared" si="1651"/>
        <v>1.0256410256410256E-2</v>
      </c>
      <c r="BB1892" s="1">
        <f t="shared" si="1652"/>
        <v>0.69194139194139193</v>
      </c>
      <c r="BC1892" s="1">
        <f t="shared" si="1653"/>
        <v>0.2978021978021978</v>
      </c>
      <c r="BD1892" s="1">
        <f t="shared" si="1654"/>
        <v>0</v>
      </c>
      <c r="BE1892" s="1">
        <f t="shared" si="1655"/>
        <v>0</v>
      </c>
      <c r="BF1892" s="1">
        <f t="shared" si="1656"/>
        <v>0.37326007326007327</v>
      </c>
      <c r="BG1892" s="1">
        <f t="shared" si="1657"/>
        <v>0.62673992673992673</v>
      </c>
      <c r="BH1892" s="1">
        <f t="shared" si="1658"/>
        <v>-0.42798846303432964</v>
      </c>
      <c r="BI1892" s="1">
        <f t="shared" si="1659"/>
        <v>-0.25924725354204364</v>
      </c>
      <c r="BJ1892" s="1">
        <f t="shared" si="1660"/>
        <v>-0.17590466636456031</v>
      </c>
      <c r="BK1892" s="1">
        <f t="shared" si="1661"/>
        <v>-0.15993068911892247</v>
      </c>
      <c r="BL1892">
        <v>-0.11753737285223675</v>
      </c>
      <c r="BM1892" s="1" t="s">
        <v>1304</v>
      </c>
      <c r="BN1892" s="1" t="str">
        <f t="shared" si="1662"/>
        <v>MINERIO</v>
      </c>
      <c r="BO1892" s="1" t="s">
        <v>1304</v>
      </c>
    </row>
    <row r="1893" spans="1:67" x14ac:dyDescent="0.25">
      <c r="A1893" s="2" t="s">
        <v>1362</v>
      </c>
      <c r="B1893" s="2" t="s">
        <v>103</v>
      </c>
      <c r="C1893" s="2" t="s">
        <v>953</v>
      </c>
      <c r="D1893" s="2">
        <f t="shared" ref="D1893:D1907" si="1665">D1892+1</f>
        <v>6849</v>
      </c>
      <c r="E1893" s="6" t="s">
        <v>1443</v>
      </c>
      <c r="F1893" s="2">
        <v>5</v>
      </c>
      <c r="G1893" s="2">
        <v>23</v>
      </c>
      <c r="H1893" s="2">
        <v>107</v>
      </c>
      <c r="I1893" s="35">
        <v>-888</v>
      </c>
      <c r="J1893" s="35">
        <v>-888</v>
      </c>
      <c r="K1893" s="5"/>
      <c r="L1893" s="5"/>
      <c r="M1893" s="5"/>
      <c r="N1893" s="5">
        <v>9</v>
      </c>
      <c r="O1893" s="5">
        <v>1049</v>
      </c>
      <c r="P1893" s="5">
        <v>0</v>
      </c>
      <c r="Q1893" s="5">
        <v>386</v>
      </c>
      <c r="R1893" s="5">
        <v>0</v>
      </c>
      <c r="S1893" s="5">
        <v>568</v>
      </c>
      <c r="T1893" s="5">
        <v>6</v>
      </c>
      <c r="U1893" s="5">
        <v>6</v>
      </c>
      <c r="V1893" s="5">
        <v>187</v>
      </c>
      <c r="W1893" s="5">
        <v>0</v>
      </c>
      <c r="X1893" s="5">
        <v>0</v>
      </c>
      <c r="Y1893" s="5">
        <v>503</v>
      </c>
      <c r="Z1893" s="5">
        <v>15</v>
      </c>
      <c r="AA1893" s="5">
        <v>13</v>
      </c>
      <c r="AB1893" s="5">
        <v>232</v>
      </c>
      <c r="AC1893" s="5">
        <v>2</v>
      </c>
      <c r="AD1893" s="5">
        <v>0</v>
      </c>
      <c r="AE1893" s="5">
        <v>630</v>
      </c>
      <c r="AF1893" s="5">
        <v>5</v>
      </c>
      <c r="AG1893" s="5">
        <v>5</v>
      </c>
      <c r="AH1893" s="5">
        <v>135</v>
      </c>
      <c r="AI1893" s="5">
        <v>0</v>
      </c>
      <c r="AJ1893" s="5">
        <v>0</v>
      </c>
      <c r="AK1893" s="5">
        <v>447</v>
      </c>
      <c r="AL1893" s="5">
        <v>26</v>
      </c>
      <c r="AM1893" s="5">
        <v>18</v>
      </c>
      <c r="AN1893" s="5">
        <v>265</v>
      </c>
      <c r="AO1893" s="5">
        <v>7</v>
      </c>
      <c r="AP1893" s="1">
        <f t="shared" si="1640"/>
        <v>6.2326869806094186E-3</v>
      </c>
      <c r="AQ1893" s="1">
        <f t="shared" si="1641"/>
        <v>0.99376731301939059</v>
      </c>
      <c r="AR1893" s="1">
        <f t="shared" si="1642"/>
        <v>0</v>
      </c>
      <c r="AS1893" s="1">
        <f t="shared" si="1643"/>
        <v>0.98435462842242505</v>
      </c>
      <c r="AT1893" s="1">
        <f t="shared" si="1644"/>
        <v>7.8226857887874843E-3</v>
      </c>
      <c r="AU1893" s="1">
        <f t="shared" si="1645"/>
        <v>7.8226857887874843E-3</v>
      </c>
      <c r="AV1893" s="1">
        <f t="shared" si="1646"/>
        <v>0</v>
      </c>
      <c r="AW1893" s="1">
        <f t="shared" si="1647"/>
        <v>0.96078431372549022</v>
      </c>
      <c r="AX1893" s="1">
        <f t="shared" si="1648"/>
        <v>1.9607843137254902E-2</v>
      </c>
      <c r="AY1893" s="1">
        <f t="shared" si="1649"/>
        <v>1.9607843137254902E-2</v>
      </c>
      <c r="AZ1893" s="1">
        <f t="shared" si="1650"/>
        <v>0</v>
      </c>
      <c r="BA1893" s="1">
        <f t="shared" si="1651"/>
        <v>0.98709677419354835</v>
      </c>
      <c r="BB1893" s="1">
        <f t="shared" si="1652"/>
        <v>6.4516129032258064E-3</v>
      </c>
      <c r="BC1893" s="1">
        <f t="shared" si="1653"/>
        <v>6.4516129032258064E-3</v>
      </c>
      <c r="BD1893" s="1">
        <f t="shared" si="1654"/>
        <v>0</v>
      </c>
      <c r="BE1893" s="1">
        <f t="shared" si="1655"/>
        <v>0.93315858453473133</v>
      </c>
      <c r="BF1893" s="1">
        <f t="shared" si="1656"/>
        <v>3.4076015727391877E-2</v>
      </c>
      <c r="BG1893" s="1">
        <f t="shared" si="1657"/>
        <v>3.2765399737876802E-2</v>
      </c>
      <c r="BH1893" s="1">
        <f t="shared" si="1658"/>
        <v>-1.4675511899840625</v>
      </c>
      <c r="BI1893" s="1">
        <f t="shared" si="1659"/>
        <v>-1.7075701760979363</v>
      </c>
      <c r="BJ1893" s="1">
        <f t="shared" si="1660"/>
        <v>-2.1066441135653373</v>
      </c>
      <c r="BK1893" s="1">
        <f t="shared" si="1661"/>
        <v>-2.1903316981702914</v>
      </c>
      <c r="BL1893">
        <v>0.75352496839770833</v>
      </c>
      <c r="BM1893" s="1" t="s">
        <v>1304</v>
      </c>
      <c r="BN1893" s="1" t="str">
        <f t="shared" si="1662"/>
        <v>ESTERIL</v>
      </c>
      <c r="BO1893" s="1" t="s">
        <v>1304</v>
      </c>
    </row>
    <row r="1894" spans="1:67" x14ac:dyDescent="0.25">
      <c r="A1894" s="2" t="s">
        <v>1362</v>
      </c>
      <c r="B1894" s="2" t="s">
        <v>103</v>
      </c>
      <c r="C1894" s="2" t="s">
        <v>953</v>
      </c>
      <c r="D1894" s="2">
        <f t="shared" si="1665"/>
        <v>6850</v>
      </c>
      <c r="E1894" s="6" t="s">
        <v>1443</v>
      </c>
      <c r="F1894" s="2">
        <v>5</v>
      </c>
      <c r="G1894" s="2">
        <v>24</v>
      </c>
      <c r="H1894" s="2">
        <v>108</v>
      </c>
      <c r="I1894" s="35">
        <v>-888</v>
      </c>
      <c r="J1894" s="35">
        <v>-888</v>
      </c>
      <c r="K1894" s="5"/>
      <c r="L1894" s="5"/>
      <c r="M1894" s="5"/>
      <c r="N1894" s="5">
        <v>0</v>
      </c>
      <c r="O1894" s="5">
        <v>1395</v>
      </c>
      <c r="P1894" s="5">
        <v>0</v>
      </c>
      <c r="Q1894" s="5">
        <v>410</v>
      </c>
      <c r="R1894" s="5">
        <v>0</v>
      </c>
      <c r="S1894" s="5">
        <v>133</v>
      </c>
      <c r="T1894" s="5">
        <v>575</v>
      </c>
      <c r="U1894" s="5">
        <v>72</v>
      </c>
      <c r="V1894" s="5">
        <v>127</v>
      </c>
      <c r="W1894" s="5">
        <v>49</v>
      </c>
      <c r="X1894" s="5">
        <v>0</v>
      </c>
      <c r="Y1894" s="5">
        <v>97</v>
      </c>
      <c r="Z1894" s="5">
        <v>600</v>
      </c>
      <c r="AA1894" s="5">
        <v>118</v>
      </c>
      <c r="AB1894" s="5">
        <v>99</v>
      </c>
      <c r="AC1894" s="5">
        <v>41</v>
      </c>
      <c r="AD1894" s="5">
        <v>0</v>
      </c>
      <c r="AE1894" s="5">
        <v>211</v>
      </c>
      <c r="AF1894" s="5">
        <v>469</v>
      </c>
      <c r="AG1894" s="5">
        <v>34</v>
      </c>
      <c r="AH1894" s="5">
        <v>192</v>
      </c>
      <c r="AI1894" s="5">
        <v>59</v>
      </c>
      <c r="AJ1894" s="5">
        <v>0</v>
      </c>
      <c r="AK1894" s="5">
        <v>61</v>
      </c>
      <c r="AL1894" s="5">
        <v>627</v>
      </c>
      <c r="AM1894" s="5">
        <v>159</v>
      </c>
      <c r="AN1894" s="5">
        <v>67</v>
      </c>
      <c r="AO1894" s="5">
        <v>41</v>
      </c>
      <c r="AP1894" s="1">
        <f t="shared" si="1640"/>
        <v>0</v>
      </c>
      <c r="AQ1894" s="1">
        <f t="shared" si="1641"/>
        <v>1</v>
      </c>
      <c r="AR1894" s="1">
        <f t="shared" si="1642"/>
        <v>0</v>
      </c>
      <c r="AS1894" s="1">
        <f t="shared" si="1643"/>
        <v>0.27196652719665271</v>
      </c>
      <c r="AT1894" s="1">
        <f t="shared" si="1644"/>
        <v>0.60146443514644354</v>
      </c>
      <c r="AU1894" s="1">
        <f t="shared" si="1645"/>
        <v>0.12656903765690378</v>
      </c>
      <c r="AV1894" s="1">
        <f t="shared" si="1646"/>
        <v>0</v>
      </c>
      <c r="AW1894" s="1">
        <f t="shared" si="1647"/>
        <v>0.20523560209424083</v>
      </c>
      <c r="AX1894" s="1">
        <f t="shared" si="1648"/>
        <v>0.62827225130890052</v>
      </c>
      <c r="AY1894" s="1">
        <f t="shared" si="1649"/>
        <v>0.16649214659685863</v>
      </c>
      <c r="AZ1894" s="1">
        <f t="shared" si="1650"/>
        <v>0</v>
      </c>
      <c r="BA1894" s="1">
        <f t="shared" si="1651"/>
        <v>0.41761658031088084</v>
      </c>
      <c r="BB1894" s="1">
        <f t="shared" si="1652"/>
        <v>0.48601036269430054</v>
      </c>
      <c r="BC1894" s="1">
        <f t="shared" si="1653"/>
        <v>9.6373056994818657E-2</v>
      </c>
      <c r="BD1894" s="1">
        <f t="shared" si="1654"/>
        <v>0</v>
      </c>
      <c r="BE1894" s="1">
        <f t="shared" si="1655"/>
        <v>0.13403141361256546</v>
      </c>
      <c r="BF1894" s="1">
        <f t="shared" si="1656"/>
        <v>0.65654450261780106</v>
      </c>
      <c r="BG1894" s="1">
        <f t="shared" si="1657"/>
        <v>0.20942408376963351</v>
      </c>
      <c r="BH1894" s="1">
        <f t="shared" si="1658"/>
        <v>-0.1827358307530299</v>
      </c>
      <c r="BI1894" s="1">
        <f t="shared" si="1659"/>
        <v>-0.20185212120010271</v>
      </c>
      <c r="BJ1894" s="1">
        <f t="shared" si="1660"/>
        <v>-0.22079004758646956</v>
      </c>
      <c r="BK1894" s="1">
        <f t="shared" si="1661"/>
        <v>-0.3133544706287093</v>
      </c>
      <c r="BL1894">
        <v>-0.90995505948021971</v>
      </c>
      <c r="BM1894" s="1" t="s">
        <v>1304</v>
      </c>
      <c r="BN1894" s="1" t="str">
        <f t="shared" si="1662"/>
        <v>ESTERIL</v>
      </c>
      <c r="BO1894" s="1" t="s">
        <v>1304</v>
      </c>
    </row>
    <row r="1895" spans="1:67" x14ac:dyDescent="0.25">
      <c r="A1895" s="2" t="s">
        <v>1362</v>
      </c>
      <c r="B1895" s="2" t="s">
        <v>103</v>
      </c>
      <c r="C1895" s="2" t="s">
        <v>953</v>
      </c>
      <c r="D1895" s="2">
        <f t="shared" si="1665"/>
        <v>6851</v>
      </c>
      <c r="E1895" s="6" t="s">
        <v>1443</v>
      </c>
      <c r="F1895" s="2">
        <v>5</v>
      </c>
      <c r="G1895" s="2">
        <v>22</v>
      </c>
      <c r="H1895" s="2">
        <v>106</v>
      </c>
      <c r="I1895" s="35">
        <v>-888</v>
      </c>
      <c r="J1895" s="35">
        <v>-888</v>
      </c>
      <c r="K1895" s="5"/>
      <c r="L1895" s="5"/>
      <c r="M1895" s="5"/>
      <c r="N1895" s="5">
        <v>26</v>
      </c>
      <c r="O1895" s="5">
        <v>364</v>
      </c>
      <c r="P1895" s="5">
        <v>0</v>
      </c>
      <c r="Q1895" s="5">
        <v>193</v>
      </c>
      <c r="R1895" s="5">
        <v>0</v>
      </c>
      <c r="S1895" s="5">
        <v>86</v>
      </c>
      <c r="T1895" s="5">
        <v>95</v>
      </c>
      <c r="U1895" s="5">
        <v>35</v>
      </c>
      <c r="V1895" s="5">
        <v>71</v>
      </c>
      <c r="W1895" s="5">
        <v>11</v>
      </c>
      <c r="X1895" s="5">
        <v>0</v>
      </c>
      <c r="Y1895" s="5">
        <v>63</v>
      </c>
      <c r="Z1895" s="5">
        <v>130</v>
      </c>
      <c r="AA1895" s="5">
        <v>46</v>
      </c>
      <c r="AB1895" s="5">
        <v>49</v>
      </c>
      <c r="AC1895" s="5">
        <v>10</v>
      </c>
      <c r="AD1895" s="5">
        <v>0</v>
      </c>
      <c r="AE1895" s="5">
        <v>119</v>
      </c>
      <c r="AF1895" s="5">
        <v>56</v>
      </c>
      <c r="AG1895" s="5">
        <v>26</v>
      </c>
      <c r="AH1895" s="5">
        <v>87</v>
      </c>
      <c r="AI1895" s="5">
        <v>10</v>
      </c>
      <c r="AJ1895" s="5">
        <v>0</v>
      </c>
      <c r="AK1895" s="5">
        <v>45</v>
      </c>
      <c r="AL1895" s="5">
        <v>152</v>
      </c>
      <c r="AM1895" s="5">
        <v>54</v>
      </c>
      <c r="AN1895" s="5">
        <v>33</v>
      </c>
      <c r="AO1895" s="5">
        <v>14</v>
      </c>
      <c r="AP1895" s="1">
        <f t="shared" si="1640"/>
        <v>4.4596912521440824E-2</v>
      </c>
      <c r="AQ1895" s="1">
        <f t="shared" si="1641"/>
        <v>0.95540308747855918</v>
      </c>
      <c r="AR1895" s="1">
        <f t="shared" si="1642"/>
        <v>0</v>
      </c>
      <c r="AS1895" s="1">
        <f t="shared" si="1643"/>
        <v>0.52684563758389258</v>
      </c>
      <c r="AT1895" s="1">
        <f t="shared" si="1644"/>
        <v>0.31879194630872482</v>
      </c>
      <c r="AU1895" s="1">
        <f t="shared" si="1645"/>
        <v>0.15436241610738255</v>
      </c>
      <c r="AV1895" s="1">
        <f t="shared" si="1646"/>
        <v>0</v>
      </c>
      <c r="AW1895" s="1">
        <f t="shared" si="1647"/>
        <v>0.37583892617449666</v>
      </c>
      <c r="AX1895" s="1">
        <f t="shared" si="1648"/>
        <v>0.43624161073825501</v>
      </c>
      <c r="AY1895" s="1">
        <f t="shared" si="1649"/>
        <v>0.18791946308724833</v>
      </c>
      <c r="AZ1895" s="1">
        <f t="shared" si="1650"/>
        <v>0</v>
      </c>
      <c r="BA1895" s="1">
        <f t="shared" si="1651"/>
        <v>0.6912751677852349</v>
      </c>
      <c r="BB1895" s="1">
        <f t="shared" si="1652"/>
        <v>0.18791946308724833</v>
      </c>
      <c r="BC1895" s="1">
        <f t="shared" si="1653"/>
        <v>0.12080536912751678</v>
      </c>
      <c r="BD1895" s="1">
        <f t="shared" si="1654"/>
        <v>0</v>
      </c>
      <c r="BE1895" s="1">
        <f t="shared" si="1655"/>
        <v>0.26174496644295303</v>
      </c>
      <c r="BF1895" s="1">
        <f t="shared" si="1656"/>
        <v>0.51006711409395977</v>
      </c>
      <c r="BG1895" s="1">
        <f t="shared" si="1657"/>
        <v>0.22818791946308725</v>
      </c>
      <c r="BH1895" s="1">
        <f t="shared" si="1658"/>
        <v>-0.29237267613148266</v>
      </c>
      <c r="BI1895" s="1">
        <f t="shared" si="1659"/>
        <v>-0.3602729117694185</v>
      </c>
      <c r="BJ1895" s="1">
        <f t="shared" si="1660"/>
        <v>-0.4964926587874075</v>
      </c>
      <c r="BK1895" s="1">
        <f t="shared" si="1661"/>
        <v>-0.72602823707005482</v>
      </c>
      <c r="BL1895">
        <v>-0.57713681671248251</v>
      </c>
      <c r="BM1895" s="1" t="s">
        <v>1304</v>
      </c>
      <c r="BN1895" s="1" t="str">
        <f t="shared" si="1662"/>
        <v>ESTERIL</v>
      </c>
      <c r="BO1895" s="1" t="s">
        <v>1304</v>
      </c>
    </row>
    <row r="1896" spans="1:67" x14ac:dyDescent="0.25">
      <c r="A1896" s="2" t="s">
        <v>1362</v>
      </c>
      <c r="B1896" s="2" t="s">
        <v>103</v>
      </c>
      <c r="C1896" s="2" t="s">
        <v>1408</v>
      </c>
      <c r="D1896" s="2">
        <f t="shared" si="1665"/>
        <v>6852</v>
      </c>
      <c r="E1896" s="6" t="s">
        <v>1410</v>
      </c>
      <c r="F1896" s="2">
        <v>1</v>
      </c>
      <c r="G1896" s="2">
        <v>26</v>
      </c>
      <c r="H1896" s="2">
        <f t="shared" ref="H1896:H1907" si="1666">H1895+1</f>
        <v>107</v>
      </c>
      <c r="I1896" s="2">
        <v>5</v>
      </c>
      <c r="J1896" s="35">
        <v>-888</v>
      </c>
      <c r="K1896" s="2"/>
      <c r="L1896" s="2"/>
      <c r="M1896" s="2"/>
      <c r="N1896" s="2">
        <v>0</v>
      </c>
      <c r="O1896" s="2">
        <v>468</v>
      </c>
      <c r="P1896" s="2">
        <v>0</v>
      </c>
      <c r="Q1896" s="2">
        <v>232</v>
      </c>
      <c r="R1896" s="5">
        <v>0</v>
      </c>
      <c r="S1896" s="5">
        <v>28</v>
      </c>
      <c r="T1896" s="5">
        <v>218</v>
      </c>
      <c r="U1896" s="5">
        <v>40</v>
      </c>
      <c r="V1896" s="5">
        <v>35</v>
      </c>
      <c r="W1896" s="5">
        <v>22</v>
      </c>
      <c r="X1896" s="5">
        <v>0</v>
      </c>
      <c r="Y1896" s="5">
        <v>13</v>
      </c>
      <c r="Z1896" s="5">
        <v>227</v>
      </c>
      <c r="AA1896" s="5">
        <v>66</v>
      </c>
      <c r="AB1896" s="5">
        <v>15</v>
      </c>
      <c r="AC1896" s="5">
        <v>21</v>
      </c>
      <c r="AD1896" s="5">
        <v>0</v>
      </c>
      <c r="AE1896" s="5">
        <v>68</v>
      </c>
      <c r="AF1896" s="5">
        <v>157</v>
      </c>
      <c r="AG1896" s="5">
        <v>25</v>
      </c>
      <c r="AH1896" s="5">
        <v>76</v>
      </c>
      <c r="AI1896" s="5">
        <v>19</v>
      </c>
      <c r="AJ1896" s="5">
        <v>0</v>
      </c>
      <c r="AK1896" s="5">
        <v>2</v>
      </c>
      <c r="AL1896" s="5">
        <v>228</v>
      </c>
      <c r="AM1896" s="5">
        <v>89</v>
      </c>
      <c r="AN1896" s="5">
        <v>5</v>
      </c>
      <c r="AO1896" s="5">
        <v>18</v>
      </c>
      <c r="AP1896" s="1">
        <f t="shared" si="1640"/>
        <v>0</v>
      </c>
      <c r="AQ1896" s="1">
        <f t="shared" si="1641"/>
        <v>1</v>
      </c>
      <c r="AR1896" s="1">
        <f t="shared" si="1642"/>
        <v>0</v>
      </c>
      <c r="AS1896" s="1">
        <f t="shared" si="1643"/>
        <v>0.18367346938775511</v>
      </c>
      <c r="AT1896" s="1">
        <f t="shared" si="1644"/>
        <v>0.63556851311953355</v>
      </c>
      <c r="AU1896" s="1">
        <f t="shared" si="1645"/>
        <v>0.18075801749271136</v>
      </c>
      <c r="AV1896" s="1">
        <f t="shared" si="1646"/>
        <v>0</v>
      </c>
      <c r="AW1896" s="1">
        <f t="shared" si="1647"/>
        <v>8.1871345029239762E-2</v>
      </c>
      <c r="AX1896" s="1">
        <f t="shared" si="1648"/>
        <v>0.66374269005847952</v>
      </c>
      <c r="AY1896" s="1">
        <f t="shared" si="1649"/>
        <v>0.25438596491228072</v>
      </c>
      <c r="AZ1896" s="1">
        <f t="shared" si="1650"/>
        <v>0</v>
      </c>
      <c r="BA1896" s="1">
        <f t="shared" si="1651"/>
        <v>0.41739130434782606</v>
      </c>
      <c r="BB1896" s="1">
        <f t="shared" si="1652"/>
        <v>0.45507246376811594</v>
      </c>
      <c r="BC1896" s="1">
        <f t="shared" si="1653"/>
        <v>0.12753623188405797</v>
      </c>
      <c r="BD1896" s="1">
        <f t="shared" si="1654"/>
        <v>0</v>
      </c>
      <c r="BE1896" s="1">
        <f t="shared" si="1655"/>
        <v>2.046783625730994E-2</v>
      </c>
      <c r="BF1896" s="1">
        <f t="shared" si="1656"/>
        <v>0.66666666666666663</v>
      </c>
      <c r="BG1896" s="1">
        <f t="shared" si="1657"/>
        <v>0.3128654970760234</v>
      </c>
      <c r="BH1896" s="1">
        <f t="shared" si="1658"/>
        <v>-0.17609125905568127</v>
      </c>
      <c r="BI1896" s="1">
        <f t="shared" si="1659"/>
        <v>-0.17800024886301233</v>
      </c>
      <c r="BJ1896" s="1">
        <f t="shared" si="1660"/>
        <v>-0.19683762643816566</v>
      </c>
      <c r="BK1896" s="1">
        <f t="shared" si="1661"/>
        <v>-0.3419194426640404</v>
      </c>
      <c r="BL1896">
        <v>-1.3004614137030861</v>
      </c>
      <c r="BM1896" s="1" t="s">
        <v>1304</v>
      </c>
      <c r="BN1896" s="1" t="str">
        <f t="shared" si="1662"/>
        <v>ESTERIL</v>
      </c>
      <c r="BO1896" s="1" t="s">
        <v>1304</v>
      </c>
    </row>
    <row r="1897" spans="1:67" x14ac:dyDescent="0.25">
      <c r="A1897" s="2" t="s">
        <v>1362</v>
      </c>
      <c r="B1897" s="2" t="s">
        <v>103</v>
      </c>
      <c r="C1897" s="2" t="s">
        <v>1408</v>
      </c>
      <c r="D1897" s="2">
        <f t="shared" si="1665"/>
        <v>6853</v>
      </c>
      <c r="E1897" s="6" t="s">
        <v>1410</v>
      </c>
      <c r="F1897" s="2">
        <v>1</v>
      </c>
      <c r="G1897" s="2">
        <v>29</v>
      </c>
      <c r="H1897" s="2">
        <f t="shared" si="1666"/>
        <v>108</v>
      </c>
      <c r="I1897" s="2">
        <v>20</v>
      </c>
      <c r="J1897" s="35">
        <v>-888</v>
      </c>
      <c r="K1897" s="2"/>
      <c r="L1897" s="2"/>
      <c r="M1897" s="2"/>
      <c r="N1897" s="2">
        <v>0</v>
      </c>
      <c r="O1897" s="2">
        <v>1923</v>
      </c>
      <c r="P1897" s="2">
        <v>0</v>
      </c>
      <c r="Q1897" s="2">
        <v>465</v>
      </c>
      <c r="R1897" s="5">
        <v>0</v>
      </c>
      <c r="S1897" s="5">
        <v>0</v>
      </c>
      <c r="T1897" s="5">
        <v>760</v>
      </c>
      <c r="U1897" s="5">
        <v>495</v>
      </c>
      <c r="V1897" s="5">
        <v>0</v>
      </c>
      <c r="W1897" s="5">
        <v>18</v>
      </c>
      <c r="X1897" s="5">
        <v>0</v>
      </c>
      <c r="Y1897" s="5">
        <v>0</v>
      </c>
      <c r="Z1897" s="5">
        <v>614</v>
      </c>
      <c r="AA1897" s="5">
        <v>650</v>
      </c>
      <c r="AB1897" s="5">
        <v>0</v>
      </c>
      <c r="AC1897" s="5">
        <v>9</v>
      </c>
      <c r="AD1897" s="5">
        <v>0</v>
      </c>
      <c r="AE1897" s="5">
        <v>0</v>
      </c>
      <c r="AF1897" s="5">
        <v>922</v>
      </c>
      <c r="AG1897" s="5">
        <v>311</v>
      </c>
      <c r="AH1897" s="5">
        <v>1</v>
      </c>
      <c r="AI1897" s="5">
        <v>39</v>
      </c>
      <c r="AJ1897" s="5">
        <v>0</v>
      </c>
      <c r="AK1897" s="5">
        <v>0</v>
      </c>
      <c r="AL1897" s="5">
        <v>495</v>
      </c>
      <c r="AM1897" s="5">
        <v>776</v>
      </c>
      <c r="AN1897" s="5">
        <v>0</v>
      </c>
      <c r="AO1897" s="5">
        <v>2</v>
      </c>
      <c r="AP1897" s="1">
        <f t="shared" ref="AP1897:AP1921" si="1667">(N1897+P1897)/(N1897+O1897+P1897+Q1897)</f>
        <v>0</v>
      </c>
      <c r="AQ1897" s="1">
        <f t="shared" ref="AQ1897:AQ1921" si="1668">(O1897+Q1897)/(N1897+O1897+P1897+Q1897)</f>
        <v>1</v>
      </c>
      <c r="AR1897" s="1">
        <f t="shared" ref="AR1897:AR1921" si="1669">(R1897)/(R1897+S1897+T1897+U1897+V1897+W1897)</f>
        <v>0</v>
      </c>
      <c r="AS1897" s="1">
        <f t="shared" ref="AS1897:AS1921" si="1670">(S1897+V1897)/(R1897+S1897+T1897+U1897+V1897+W1897)</f>
        <v>0</v>
      </c>
      <c r="AT1897" s="1">
        <f t="shared" ref="AT1897:AT1921" si="1671">(T1897)/(R1897+S1897+T1897+U1897+V1897+W1897)</f>
        <v>0.59701492537313428</v>
      </c>
      <c r="AU1897" s="1">
        <f t="shared" ref="AU1897:AU1921" si="1672">(U1897+W1897)/(R1897+S1897+T1897+U1897+V1897+W1897)</f>
        <v>0.40298507462686567</v>
      </c>
      <c r="AV1897" s="1">
        <f t="shared" ref="AV1897:AV1921" si="1673">(X1897)/(X1897+Y1897+Z1897+AA1897+AB1897+AC1897)</f>
        <v>0</v>
      </c>
      <c r="AW1897" s="1">
        <f t="shared" ref="AW1897:AW1921" si="1674">(Y1897+AB1897)/(X1897+Y1897+Z1897+AA1897+AB1897+AC1897)</f>
        <v>0</v>
      </c>
      <c r="AX1897" s="1">
        <f t="shared" ref="AX1897:AX1921" si="1675">(Z1897)/(X1897+Y1897+Z1897+AA1897+AB1897+AC1897)</f>
        <v>0.48232521602513745</v>
      </c>
      <c r="AY1897" s="1">
        <f t="shared" ref="AY1897:AY1921" si="1676">(AA1897+AC1897)/(X1897+Y1897+Z1897+AA1897+AB1897+AC1897)</f>
        <v>0.51767478397486255</v>
      </c>
      <c r="AZ1897" s="1">
        <f t="shared" ref="AZ1897:AZ1921" si="1677">(AD1897)/(AD1897+AE1897+AF1897+AG1897+AH1897+AI1897)</f>
        <v>0</v>
      </c>
      <c r="BA1897" s="1">
        <f t="shared" ref="BA1897:BA1921" si="1678">(AE1897+AH1897)/(AD1897+AE1897+AF1897+AG1897+AH1897+AI1897)</f>
        <v>7.855459544383347E-4</v>
      </c>
      <c r="BB1897" s="1">
        <f t="shared" ref="BB1897:BB1921" si="1679">(AF1897)/(AD1897+AE1897+AF1897+AG1897+AH1897+AI1897)</f>
        <v>0.72427336999214453</v>
      </c>
      <c r="BC1897" s="1">
        <f t="shared" ref="BC1897:BC1921" si="1680">(AG1897+AI1897)/(AD1897+AE1897+AF1897+AG1897+AH1897+AI1897)</f>
        <v>0.27494108405341711</v>
      </c>
      <c r="BD1897" s="1">
        <f t="shared" ref="BD1897:BD1921" si="1681">(AJ1897)/(AJ1897+AK1897+AL1897+AM1897+AN1897+AO1897)</f>
        <v>0</v>
      </c>
      <c r="BE1897" s="1">
        <f t="shared" ref="BE1897:BE1921" si="1682">(AK1897+AN1897)/(AJ1897+AK1897+AL1897+AM1897+AN1897+AO1897)</f>
        <v>0</v>
      </c>
      <c r="BF1897" s="1">
        <f t="shared" ref="BF1897:BF1921" si="1683">(AL1897)/(AJ1897+AK1897+AL1897+AM1897+AN1897+AO1897)</f>
        <v>0.38884524744697563</v>
      </c>
      <c r="BG1897" s="1">
        <f t="shared" ref="BG1897:BG1921" si="1684">(AM1897+AO1897)/(AJ1897+AK1897+AL1897+AM1897+AN1897+AO1897)</f>
        <v>0.61115475255302432</v>
      </c>
      <c r="BH1897" s="1">
        <f t="shared" ref="BH1897:BH1921" si="1685">LOG(BF1897)</f>
        <v>-0.41022320472008672</v>
      </c>
      <c r="BI1897" s="1">
        <f t="shared" ref="BI1897:BI1921" si="1686">LOG(AX1897)</f>
        <v>-0.31666003251248775</v>
      </c>
      <c r="BJ1897" s="1">
        <f t="shared" ref="BJ1897:BJ1921" si="1687">LOG(AT1897)</f>
        <v>-0.22401481137286408</v>
      </c>
      <c r="BK1897" s="1">
        <f t="shared" ref="BK1897:BK1921" si="1688">LOG(BB1897)</f>
        <v>-0.14009748260002605</v>
      </c>
      <c r="BL1897">
        <v>-0.28972593700438842</v>
      </c>
      <c r="BM1897" s="1" t="s">
        <v>1304</v>
      </c>
      <c r="BN1897" s="1" t="str">
        <f t="shared" ref="BN1897:BN1921" si="1689">IF(OR(BM1897="MINERIO",J1897&gt;0.04),"MINERIO","ESTERIL")</f>
        <v>ESTERIL</v>
      </c>
      <c r="BO1897" s="1" t="s">
        <v>1304</v>
      </c>
    </row>
    <row r="1898" spans="1:67" x14ac:dyDescent="0.25">
      <c r="A1898" s="2" t="s">
        <v>1362</v>
      </c>
      <c r="B1898" s="2" t="s">
        <v>103</v>
      </c>
      <c r="C1898" s="2" t="s">
        <v>1408</v>
      </c>
      <c r="D1898" s="2">
        <f t="shared" si="1665"/>
        <v>6854</v>
      </c>
      <c r="E1898" s="6" t="s">
        <v>1410</v>
      </c>
      <c r="F1898" s="2">
        <v>1</v>
      </c>
      <c r="G1898" s="2">
        <v>28</v>
      </c>
      <c r="H1898" s="2">
        <f t="shared" si="1666"/>
        <v>109</v>
      </c>
      <c r="I1898" s="2">
        <v>15</v>
      </c>
      <c r="J1898" s="35">
        <v>-888</v>
      </c>
      <c r="K1898" s="2"/>
      <c r="L1898" s="2"/>
      <c r="M1898" s="2"/>
      <c r="N1898" s="2">
        <v>9</v>
      </c>
      <c r="O1898" s="2">
        <v>633</v>
      </c>
      <c r="P1898" s="2">
        <v>0</v>
      </c>
      <c r="Q1898" s="2">
        <v>262</v>
      </c>
      <c r="R1898" s="5">
        <v>0</v>
      </c>
      <c r="S1898" s="5">
        <v>4</v>
      </c>
      <c r="T1898" s="5">
        <v>268</v>
      </c>
      <c r="U1898" s="5">
        <v>176</v>
      </c>
      <c r="V1898" s="5">
        <v>2</v>
      </c>
      <c r="W1898" s="5">
        <v>6</v>
      </c>
      <c r="X1898" s="5">
        <v>0</v>
      </c>
      <c r="Y1898" s="5">
        <v>2</v>
      </c>
      <c r="Z1898" s="5">
        <v>231</v>
      </c>
      <c r="AA1898" s="5">
        <v>216</v>
      </c>
      <c r="AB1898" s="5">
        <v>1</v>
      </c>
      <c r="AC1898" s="5">
        <v>6</v>
      </c>
      <c r="AD1898" s="5">
        <v>0</v>
      </c>
      <c r="AE1898" s="5">
        <v>6</v>
      </c>
      <c r="AF1898" s="5">
        <v>316</v>
      </c>
      <c r="AG1898" s="5">
        <v>120</v>
      </c>
      <c r="AH1898" s="5">
        <v>4</v>
      </c>
      <c r="AI1898" s="5">
        <v>10</v>
      </c>
      <c r="AJ1898" s="5">
        <v>0</v>
      </c>
      <c r="AK1898" s="5">
        <v>0</v>
      </c>
      <c r="AL1898" s="5">
        <v>191</v>
      </c>
      <c r="AM1898" s="5">
        <v>258</v>
      </c>
      <c r="AN1898" s="5">
        <v>0</v>
      </c>
      <c r="AO1898" s="5">
        <v>7</v>
      </c>
      <c r="AP1898" s="1">
        <f t="shared" si="1667"/>
        <v>9.9557522123893804E-3</v>
      </c>
      <c r="AQ1898" s="1">
        <f t="shared" si="1668"/>
        <v>0.99004424778761058</v>
      </c>
      <c r="AR1898" s="1">
        <f t="shared" si="1669"/>
        <v>0</v>
      </c>
      <c r="AS1898" s="1">
        <f t="shared" si="1670"/>
        <v>1.3157894736842105E-2</v>
      </c>
      <c r="AT1898" s="1">
        <f t="shared" si="1671"/>
        <v>0.58771929824561409</v>
      </c>
      <c r="AU1898" s="1">
        <f t="shared" si="1672"/>
        <v>0.39912280701754388</v>
      </c>
      <c r="AV1898" s="1">
        <f t="shared" si="1673"/>
        <v>0</v>
      </c>
      <c r="AW1898" s="1">
        <f t="shared" si="1674"/>
        <v>6.5789473684210523E-3</v>
      </c>
      <c r="AX1898" s="1">
        <f t="shared" si="1675"/>
        <v>0.50657894736842102</v>
      </c>
      <c r="AY1898" s="1">
        <f t="shared" si="1676"/>
        <v>0.48684210526315791</v>
      </c>
      <c r="AZ1898" s="1">
        <f t="shared" si="1677"/>
        <v>0</v>
      </c>
      <c r="BA1898" s="1">
        <f t="shared" si="1678"/>
        <v>2.1929824561403508E-2</v>
      </c>
      <c r="BB1898" s="1">
        <f t="shared" si="1679"/>
        <v>0.69298245614035092</v>
      </c>
      <c r="BC1898" s="1">
        <f t="shared" si="1680"/>
        <v>0.28508771929824561</v>
      </c>
      <c r="BD1898" s="1">
        <f t="shared" si="1681"/>
        <v>0</v>
      </c>
      <c r="BE1898" s="1">
        <f t="shared" si="1682"/>
        <v>0</v>
      </c>
      <c r="BF1898" s="1">
        <f t="shared" si="1683"/>
        <v>0.41885964912280704</v>
      </c>
      <c r="BG1898" s="1">
        <f t="shared" si="1684"/>
        <v>0.58114035087719296</v>
      </c>
      <c r="BH1898" s="1">
        <f t="shared" si="1685"/>
        <v>-0.37793147541670741</v>
      </c>
      <c r="BI1898" s="1">
        <f t="shared" si="1686"/>
        <v>-0.29535286277229073</v>
      </c>
      <c r="BJ1898" s="1">
        <f t="shared" si="1687"/>
        <v>-0.23083004863564613</v>
      </c>
      <c r="BK1898" s="1">
        <f t="shared" si="1688"/>
        <v>-0.15927776004603114</v>
      </c>
      <c r="BL1898">
        <v>-0.20305067026385212</v>
      </c>
      <c r="BM1898" s="1" t="s">
        <v>1304</v>
      </c>
      <c r="BN1898" s="1" t="str">
        <f t="shared" si="1689"/>
        <v>ESTERIL</v>
      </c>
      <c r="BO1898" s="1" t="s">
        <v>1304</v>
      </c>
    </row>
    <row r="1899" spans="1:67" x14ac:dyDescent="0.25">
      <c r="A1899" s="2" t="s">
        <v>1362</v>
      </c>
      <c r="B1899" s="2" t="s">
        <v>103</v>
      </c>
      <c r="C1899" s="2" t="s">
        <v>1408</v>
      </c>
      <c r="D1899" s="2">
        <f t="shared" si="1665"/>
        <v>6855</v>
      </c>
      <c r="E1899" s="6" t="s">
        <v>1410</v>
      </c>
      <c r="F1899" s="2">
        <v>1</v>
      </c>
      <c r="G1899" s="2">
        <v>30</v>
      </c>
      <c r="H1899" s="2">
        <f t="shared" si="1666"/>
        <v>110</v>
      </c>
      <c r="I1899" s="2">
        <v>10</v>
      </c>
      <c r="J1899" s="35">
        <v>-888</v>
      </c>
      <c r="K1899" s="2"/>
      <c r="L1899" s="2"/>
      <c r="M1899" s="2"/>
      <c r="N1899" s="2">
        <v>47</v>
      </c>
      <c r="O1899" s="2">
        <v>570</v>
      </c>
      <c r="P1899" s="2">
        <v>0</v>
      </c>
      <c r="Q1899" s="2">
        <v>298</v>
      </c>
      <c r="R1899" s="5">
        <v>0</v>
      </c>
      <c r="S1899" s="5">
        <v>50</v>
      </c>
      <c r="T1899" s="5">
        <v>182</v>
      </c>
      <c r="U1899" s="5">
        <v>155</v>
      </c>
      <c r="V1899" s="5">
        <v>51</v>
      </c>
      <c r="W1899" s="5">
        <v>15</v>
      </c>
      <c r="X1899" s="5">
        <v>0</v>
      </c>
      <c r="Y1899" s="5">
        <v>38</v>
      </c>
      <c r="Z1899" s="5">
        <v>173</v>
      </c>
      <c r="AA1899" s="5">
        <v>187</v>
      </c>
      <c r="AB1899" s="5">
        <v>39</v>
      </c>
      <c r="AC1899" s="5">
        <v>14</v>
      </c>
      <c r="AD1899" s="5">
        <v>0</v>
      </c>
      <c r="AE1899" s="5">
        <v>80</v>
      </c>
      <c r="AF1899" s="5">
        <v>182</v>
      </c>
      <c r="AG1899" s="5">
        <v>119</v>
      </c>
      <c r="AH1899" s="5">
        <v>62</v>
      </c>
      <c r="AI1899" s="5">
        <v>14</v>
      </c>
      <c r="AJ1899" s="5">
        <v>0</v>
      </c>
      <c r="AK1899" s="5">
        <v>23</v>
      </c>
      <c r="AL1899" s="5">
        <v>169</v>
      </c>
      <c r="AM1899" s="5">
        <v>219</v>
      </c>
      <c r="AN1899" s="5">
        <v>23</v>
      </c>
      <c r="AO1899" s="5">
        <v>16</v>
      </c>
      <c r="AP1899" s="1">
        <f t="shared" si="1667"/>
        <v>5.1366120218579232E-2</v>
      </c>
      <c r="AQ1899" s="1">
        <f t="shared" si="1668"/>
        <v>0.94863387978142077</v>
      </c>
      <c r="AR1899" s="1">
        <f t="shared" si="1669"/>
        <v>0</v>
      </c>
      <c r="AS1899" s="1">
        <f t="shared" si="1670"/>
        <v>0.22295805739514349</v>
      </c>
      <c r="AT1899" s="1">
        <f t="shared" si="1671"/>
        <v>0.40176600441501104</v>
      </c>
      <c r="AU1899" s="1">
        <f t="shared" si="1672"/>
        <v>0.37527593818984545</v>
      </c>
      <c r="AV1899" s="1">
        <f t="shared" si="1673"/>
        <v>0</v>
      </c>
      <c r="AW1899" s="1">
        <f t="shared" si="1674"/>
        <v>0.17073170731707318</v>
      </c>
      <c r="AX1899" s="1">
        <f t="shared" si="1675"/>
        <v>0.38359201773835921</v>
      </c>
      <c r="AY1899" s="1">
        <f t="shared" si="1676"/>
        <v>0.44567627494456763</v>
      </c>
      <c r="AZ1899" s="1">
        <f t="shared" si="1677"/>
        <v>0</v>
      </c>
      <c r="BA1899" s="1">
        <f t="shared" si="1678"/>
        <v>0.31072210065645517</v>
      </c>
      <c r="BB1899" s="1">
        <f t="shared" si="1679"/>
        <v>0.39824945295404812</v>
      </c>
      <c r="BC1899" s="1">
        <f t="shared" si="1680"/>
        <v>0.29102844638949671</v>
      </c>
      <c r="BD1899" s="1">
        <f t="shared" si="1681"/>
        <v>0</v>
      </c>
      <c r="BE1899" s="1">
        <f t="shared" si="1682"/>
        <v>0.10222222222222223</v>
      </c>
      <c r="BF1899" s="1">
        <f t="shared" si="1683"/>
        <v>0.37555555555555553</v>
      </c>
      <c r="BG1899" s="1">
        <f t="shared" si="1684"/>
        <v>0.52222222222222225</v>
      </c>
      <c r="BH1899" s="1">
        <f t="shared" si="1685"/>
        <v>-0.42532580916167018</v>
      </c>
      <c r="BI1899" s="1">
        <f t="shared" si="1686"/>
        <v>-0.41613043874916511</v>
      </c>
      <c r="BJ1899" s="1">
        <f t="shared" si="1687"/>
        <v>-0.39602681402775708</v>
      </c>
      <c r="BK1899" s="1">
        <f t="shared" si="1688"/>
        <v>-0.39984481208477546</v>
      </c>
      <c r="BL1899">
        <v>-9.606185458872607E-2</v>
      </c>
      <c r="BM1899" s="1" t="s">
        <v>1304</v>
      </c>
      <c r="BN1899" s="1" t="str">
        <f t="shared" si="1689"/>
        <v>ESTERIL</v>
      </c>
      <c r="BO1899" s="1" t="s">
        <v>1304</v>
      </c>
    </row>
    <row r="1900" spans="1:67" x14ac:dyDescent="0.25">
      <c r="A1900" s="2" t="s">
        <v>1362</v>
      </c>
      <c r="B1900" s="2" t="s">
        <v>103</v>
      </c>
      <c r="C1900" s="2" t="s">
        <v>1408</v>
      </c>
      <c r="D1900" s="2">
        <f t="shared" si="1665"/>
        <v>6856</v>
      </c>
      <c r="E1900" s="6" t="s">
        <v>1410</v>
      </c>
      <c r="F1900" s="2">
        <v>1</v>
      </c>
      <c r="G1900" s="2">
        <v>27</v>
      </c>
      <c r="H1900" s="2">
        <f t="shared" si="1666"/>
        <v>111</v>
      </c>
      <c r="I1900" s="2">
        <v>20</v>
      </c>
      <c r="J1900" s="35">
        <v>-888</v>
      </c>
      <c r="K1900" s="2"/>
      <c r="L1900" s="2"/>
      <c r="M1900" s="2"/>
      <c r="N1900" s="2">
        <v>0</v>
      </c>
      <c r="O1900" s="2">
        <v>1310</v>
      </c>
      <c r="P1900" s="2">
        <v>0</v>
      </c>
      <c r="Q1900" s="2">
        <v>346</v>
      </c>
      <c r="R1900" s="5">
        <v>0</v>
      </c>
      <c r="S1900" s="5">
        <v>0</v>
      </c>
      <c r="T1900" s="5">
        <v>489</v>
      </c>
      <c r="U1900" s="5">
        <v>384</v>
      </c>
      <c r="V1900" s="5">
        <v>0</v>
      </c>
      <c r="W1900" s="5">
        <v>7</v>
      </c>
      <c r="X1900" s="5">
        <v>0</v>
      </c>
      <c r="Y1900" s="5">
        <v>0</v>
      </c>
      <c r="Z1900" s="5">
        <v>394</v>
      </c>
      <c r="AA1900" s="5">
        <v>483</v>
      </c>
      <c r="AB1900" s="5">
        <v>0</v>
      </c>
      <c r="AC1900" s="5">
        <v>3</v>
      </c>
      <c r="AD1900" s="5">
        <v>0</v>
      </c>
      <c r="AE1900" s="5">
        <v>3</v>
      </c>
      <c r="AF1900" s="5">
        <v>600</v>
      </c>
      <c r="AG1900" s="5">
        <v>247</v>
      </c>
      <c r="AH1900" s="5">
        <v>11</v>
      </c>
      <c r="AI1900" s="5">
        <v>19</v>
      </c>
      <c r="AJ1900" s="5">
        <v>0</v>
      </c>
      <c r="AK1900" s="5">
        <v>0</v>
      </c>
      <c r="AL1900" s="5">
        <v>319</v>
      </c>
      <c r="AM1900" s="5">
        <v>561</v>
      </c>
      <c r="AN1900" s="5">
        <v>0</v>
      </c>
      <c r="AO1900" s="5">
        <v>0</v>
      </c>
      <c r="AP1900" s="1">
        <f t="shared" si="1667"/>
        <v>0</v>
      </c>
      <c r="AQ1900" s="1">
        <f t="shared" si="1668"/>
        <v>1</v>
      </c>
      <c r="AR1900" s="1">
        <f t="shared" si="1669"/>
        <v>0</v>
      </c>
      <c r="AS1900" s="1">
        <f t="shared" si="1670"/>
        <v>0</v>
      </c>
      <c r="AT1900" s="1">
        <f t="shared" si="1671"/>
        <v>0.55568181818181817</v>
      </c>
      <c r="AU1900" s="1">
        <f t="shared" si="1672"/>
        <v>0.44431818181818183</v>
      </c>
      <c r="AV1900" s="1">
        <f t="shared" si="1673"/>
        <v>0</v>
      </c>
      <c r="AW1900" s="1">
        <f t="shared" si="1674"/>
        <v>0</v>
      </c>
      <c r="AX1900" s="1">
        <f t="shared" si="1675"/>
        <v>0.44772727272727275</v>
      </c>
      <c r="AY1900" s="1">
        <f t="shared" si="1676"/>
        <v>0.55227272727272725</v>
      </c>
      <c r="AZ1900" s="1">
        <f t="shared" si="1677"/>
        <v>0</v>
      </c>
      <c r="BA1900" s="1">
        <f t="shared" si="1678"/>
        <v>1.5909090909090907E-2</v>
      </c>
      <c r="BB1900" s="1">
        <f t="shared" si="1679"/>
        <v>0.68181818181818177</v>
      </c>
      <c r="BC1900" s="1">
        <f t="shared" si="1680"/>
        <v>0.30227272727272725</v>
      </c>
      <c r="BD1900" s="1">
        <f t="shared" si="1681"/>
        <v>0</v>
      </c>
      <c r="BE1900" s="1">
        <f t="shared" si="1682"/>
        <v>0</v>
      </c>
      <c r="BF1900" s="1">
        <f t="shared" si="1683"/>
        <v>0.36249999999999999</v>
      </c>
      <c r="BG1900" s="1">
        <f t="shared" si="1684"/>
        <v>0.63749999999999996</v>
      </c>
      <c r="BH1900" s="1">
        <f t="shared" si="1685"/>
        <v>-0.44069198909298751</v>
      </c>
      <c r="BI1900" s="1">
        <f t="shared" si="1686"/>
        <v>-0.34898645032459447</v>
      </c>
      <c r="BJ1900" s="1">
        <f t="shared" si="1687"/>
        <v>-0.2551738130265484</v>
      </c>
      <c r="BK1900" s="1">
        <f t="shared" si="1688"/>
        <v>-0.16633142176652502</v>
      </c>
      <c r="BL1900">
        <v>-0.21006544979270117</v>
      </c>
      <c r="BM1900" s="1" t="s">
        <v>1304</v>
      </c>
      <c r="BN1900" s="1" t="str">
        <f t="shared" si="1689"/>
        <v>ESTERIL</v>
      </c>
      <c r="BO1900" s="1" t="s">
        <v>1304</v>
      </c>
    </row>
    <row r="1901" spans="1:67" x14ac:dyDescent="0.25">
      <c r="A1901" s="2" t="s">
        <v>1362</v>
      </c>
      <c r="B1901" s="2" t="s">
        <v>103</v>
      </c>
      <c r="C1901" s="2" t="s">
        <v>1408</v>
      </c>
      <c r="D1901" s="2">
        <f t="shared" si="1665"/>
        <v>6857</v>
      </c>
      <c r="E1901" s="6" t="s">
        <v>1410</v>
      </c>
      <c r="F1901" s="2">
        <v>1</v>
      </c>
      <c r="G1901" s="2">
        <v>31</v>
      </c>
      <c r="H1901" s="2">
        <f t="shared" si="1666"/>
        <v>112</v>
      </c>
      <c r="I1901" s="2">
        <v>10</v>
      </c>
      <c r="J1901" s="35">
        <v>-888</v>
      </c>
      <c r="K1901" s="2"/>
      <c r="L1901" s="2"/>
      <c r="M1901" s="2"/>
      <c r="N1901" s="2">
        <v>0</v>
      </c>
      <c r="O1901" s="2">
        <v>412</v>
      </c>
      <c r="P1901" s="2">
        <v>0</v>
      </c>
      <c r="Q1901" s="2">
        <v>222</v>
      </c>
      <c r="R1901" s="5">
        <v>0</v>
      </c>
      <c r="S1901" s="5">
        <v>0</v>
      </c>
      <c r="T1901" s="5">
        <v>151</v>
      </c>
      <c r="U1901" s="5">
        <v>154</v>
      </c>
      <c r="V1901" s="5">
        <v>0</v>
      </c>
      <c r="W1901" s="5">
        <v>6</v>
      </c>
      <c r="X1901" s="5">
        <v>0</v>
      </c>
      <c r="Y1901" s="5">
        <v>0</v>
      </c>
      <c r="Z1901" s="5">
        <v>118</v>
      </c>
      <c r="AA1901" s="5">
        <v>191</v>
      </c>
      <c r="AB1901" s="5">
        <v>0</v>
      </c>
      <c r="AC1901" s="5">
        <v>2</v>
      </c>
      <c r="AD1901" s="5">
        <v>0</v>
      </c>
      <c r="AE1901" s="5">
        <v>0</v>
      </c>
      <c r="AF1901" s="5">
        <v>191</v>
      </c>
      <c r="AG1901" s="5">
        <v>109</v>
      </c>
      <c r="AH1901" s="5">
        <v>0</v>
      </c>
      <c r="AI1901" s="5">
        <v>11</v>
      </c>
      <c r="AJ1901" s="5">
        <v>0</v>
      </c>
      <c r="AK1901" s="5">
        <v>0</v>
      </c>
      <c r="AL1901" s="5">
        <v>94</v>
      </c>
      <c r="AM1901" s="5">
        <v>215</v>
      </c>
      <c r="AN1901" s="5">
        <v>0</v>
      </c>
      <c r="AO1901" s="5">
        <v>2</v>
      </c>
      <c r="AP1901" s="1">
        <f t="shared" si="1667"/>
        <v>0</v>
      </c>
      <c r="AQ1901" s="1">
        <f t="shared" si="1668"/>
        <v>1</v>
      </c>
      <c r="AR1901" s="1">
        <f t="shared" si="1669"/>
        <v>0</v>
      </c>
      <c r="AS1901" s="1">
        <f t="shared" si="1670"/>
        <v>0</v>
      </c>
      <c r="AT1901" s="1">
        <f t="shared" si="1671"/>
        <v>0.48553054662379419</v>
      </c>
      <c r="AU1901" s="1">
        <f t="shared" si="1672"/>
        <v>0.51446945337620575</v>
      </c>
      <c r="AV1901" s="1">
        <f t="shared" si="1673"/>
        <v>0</v>
      </c>
      <c r="AW1901" s="1">
        <f t="shared" si="1674"/>
        <v>0</v>
      </c>
      <c r="AX1901" s="1">
        <f t="shared" si="1675"/>
        <v>0.37942122186495175</v>
      </c>
      <c r="AY1901" s="1">
        <f t="shared" si="1676"/>
        <v>0.62057877813504825</v>
      </c>
      <c r="AZ1901" s="1">
        <f t="shared" si="1677"/>
        <v>0</v>
      </c>
      <c r="BA1901" s="1">
        <f t="shared" si="1678"/>
        <v>0</v>
      </c>
      <c r="BB1901" s="1">
        <f t="shared" si="1679"/>
        <v>0.61414790996784563</v>
      </c>
      <c r="BC1901" s="1">
        <f t="shared" si="1680"/>
        <v>0.38585209003215432</v>
      </c>
      <c r="BD1901" s="1">
        <f t="shared" si="1681"/>
        <v>0</v>
      </c>
      <c r="BE1901" s="1">
        <f t="shared" si="1682"/>
        <v>0</v>
      </c>
      <c r="BF1901" s="1">
        <f t="shared" si="1683"/>
        <v>0.30225080385852088</v>
      </c>
      <c r="BG1901" s="1">
        <f t="shared" si="1684"/>
        <v>0.69774919614147912</v>
      </c>
      <c r="BH1901" s="1">
        <f t="shared" si="1685"/>
        <v>-0.51963253542713883</v>
      </c>
      <c r="BI1901" s="1">
        <f t="shared" si="1686"/>
        <v>-0.42087838172071212</v>
      </c>
      <c r="BJ1901" s="1">
        <f t="shared" si="1687"/>
        <v>-0.31378344173366807</v>
      </c>
      <c r="BK1901" s="1">
        <f t="shared" si="1688"/>
        <v>-0.21172702177910999</v>
      </c>
      <c r="BL1901">
        <v>0.18147082651406984</v>
      </c>
      <c r="BM1901" s="1" t="s">
        <v>1304</v>
      </c>
      <c r="BN1901" s="1" t="str">
        <f t="shared" si="1689"/>
        <v>ESTERIL</v>
      </c>
      <c r="BO1901" s="1" t="s">
        <v>1304</v>
      </c>
    </row>
    <row r="1902" spans="1:67" x14ac:dyDescent="0.25">
      <c r="A1902" s="2" t="s">
        <v>1362</v>
      </c>
      <c r="B1902" s="2" t="s">
        <v>103</v>
      </c>
      <c r="C1902" s="2" t="s">
        <v>953</v>
      </c>
      <c r="D1902" s="2">
        <f t="shared" si="1665"/>
        <v>6858</v>
      </c>
      <c r="E1902" s="6" t="s">
        <v>1417</v>
      </c>
      <c r="F1902" s="2">
        <v>1</v>
      </c>
      <c r="G1902" s="2">
        <v>21</v>
      </c>
      <c r="H1902" s="2">
        <f t="shared" si="1666"/>
        <v>113</v>
      </c>
      <c r="I1902" s="2">
        <v>12</v>
      </c>
      <c r="J1902" s="35">
        <v>-888</v>
      </c>
      <c r="K1902" s="2"/>
      <c r="L1902" s="2"/>
      <c r="M1902" s="2"/>
      <c r="N1902" s="2">
        <v>19</v>
      </c>
      <c r="O1902" s="2">
        <v>803</v>
      </c>
      <c r="P1902" s="2">
        <v>0</v>
      </c>
      <c r="Q1902" s="2">
        <v>361</v>
      </c>
      <c r="R1902" s="5">
        <v>0</v>
      </c>
      <c r="S1902" s="5">
        <v>368</v>
      </c>
      <c r="T1902" s="5">
        <v>36</v>
      </c>
      <c r="U1902" s="5">
        <v>15</v>
      </c>
      <c r="V1902" s="5">
        <v>192</v>
      </c>
      <c r="W1902" s="5">
        <v>5</v>
      </c>
      <c r="X1902" s="5">
        <v>0</v>
      </c>
      <c r="Y1902" s="5">
        <v>291</v>
      </c>
      <c r="Z1902" s="5">
        <v>79</v>
      </c>
      <c r="AA1902" s="5">
        <v>28</v>
      </c>
      <c r="AB1902" s="5">
        <v>204</v>
      </c>
      <c r="AC1902" s="5">
        <v>13</v>
      </c>
      <c r="AD1902" s="5">
        <v>0</v>
      </c>
      <c r="AE1902" s="5">
        <v>417</v>
      </c>
      <c r="AF1902" s="5">
        <v>23</v>
      </c>
      <c r="AG1902" s="5">
        <v>9</v>
      </c>
      <c r="AH1902" s="5">
        <v>165</v>
      </c>
      <c r="AI1902" s="5">
        <v>4</v>
      </c>
      <c r="AJ1902" s="5">
        <v>0</v>
      </c>
      <c r="AK1902" s="5">
        <v>236</v>
      </c>
      <c r="AL1902" s="5">
        <v>134</v>
      </c>
      <c r="AM1902" s="5">
        <v>35</v>
      </c>
      <c r="AN1902" s="5">
        <v>185</v>
      </c>
      <c r="AO1902" s="5">
        <v>20</v>
      </c>
      <c r="AP1902" s="1">
        <f t="shared" si="1667"/>
        <v>1.6060862214708368E-2</v>
      </c>
      <c r="AQ1902" s="1">
        <f t="shared" si="1668"/>
        <v>0.98393913778529163</v>
      </c>
      <c r="AR1902" s="1">
        <f t="shared" si="1669"/>
        <v>0</v>
      </c>
      <c r="AS1902" s="1">
        <f t="shared" si="1670"/>
        <v>0.90909090909090906</v>
      </c>
      <c r="AT1902" s="1">
        <f t="shared" si="1671"/>
        <v>5.844155844155844E-2</v>
      </c>
      <c r="AU1902" s="1">
        <f t="shared" si="1672"/>
        <v>3.2467532467532464E-2</v>
      </c>
      <c r="AV1902" s="1">
        <f t="shared" si="1673"/>
        <v>0</v>
      </c>
      <c r="AW1902" s="1">
        <f t="shared" si="1674"/>
        <v>0.80487804878048785</v>
      </c>
      <c r="AX1902" s="1">
        <f t="shared" si="1675"/>
        <v>0.12845528455284552</v>
      </c>
      <c r="AY1902" s="1">
        <f t="shared" si="1676"/>
        <v>6.6666666666666666E-2</v>
      </c>
      <c r="AZ1902" s="1">
        <f t="shared" si="1677"/>
        <v>0</v>
      </c>
      <c r="BA1902" s="1">
        <f t="shared" si="1678"/>
        <v>0.94174757281553401</v>
      </c>
      <c r="BB1902" s="1">
        <f t="shared" si="1679"/>
        <v>3.7216828478964403E-2</v>
      </c>
      <c r="BC1902" s="1">
        <f t="shared" si="1680"/>
        <v>2.1035598705501618E-2</v>
      </c>
      <c r="BD1902" s="1">
        <f t="shared" si="1681"/>
        <v>0</v>
      </c>
      <c r="BE1902" s="1">
        <f t="shared" si="1682"/>
        <v>0.69016393442622948</v>
      </c>
      <c r="BF1902" s="1">
        <f t="shared" si="1683"/>
        <v>0.21967213114754097</v>
      </c>
      <c r="BG1902" s="1">
        <f t="shared" si="1684"/>
        <v>9.0163934426229511E-2</v>
      </c>
      <c r="BH1902" s="1">
        <f t="shared" si="1685"/>
        <v>-0.65822503664595944</v>
      </c>
      <c r="BI1902" s="1">
        <f t="shared" si="1686"/>
        <v>-0.89124802448497531</v>
      </c>
      <c r="BJ1902" s="1">
        <f t="shared" si="1687"/>
        <v>-1.2332782113971381</v>
      </c>
      <c r="BK1902" s="1">
        <f t="shared" si="1688"/>
        <v>-1.429260639071223</v>
      </c>
      <c r="BL1902">
        <v>0.21249901156823561</v>
      </c>
      <c r="BM1902" s="1" t="s">
        <v>1304</v>
      </c>
      <c r="BN1902" s="1" t="str">
        <f t="shared" si="1689"/>
        <v>ESTERIL</v>
      </c>
      <c r="BO1902" s="1" t="s">
        <v>1304</v>
      </c>
    </row>
    <row r="1903" spans="1:67" x14ac:dyDescent="0.25">
      <c r="A1903" s="2" t="s">
        <v>1362</v>
      </c>
      <c r="B1903" s="2" t="s">
        <v>103</v>
      </c>
      <c r="C1903" s="2" t="s">
        <v>953</v>
      </c>
      <c r="D1903" s="2">
        <f t="shared" si="1665"/>
        <v>6859</v>
      </c>
      <c r="E1903" s="6" t="s">
        <v>1417</v>
      </c>
      <c r="F1903" s="2">
        <v>1</v>
      </c>
      <c r="G1903" s="2">
        <v>19</v>
      </c>
      <c r="H1903" s="2">
        <f t="shared" si="1666"/>
        <v>114</v>
      </c>
      <c r="I1903" s="2">
        <v>30</v>
      </c>
      <c r="J1903" s="35">
        <v>-888</v>
      </c>
      <c r="K1903" s="2"/>
      <c r="L1903" s="2"/>
      <c r="M1903" s="2"/>
      <c r="N1903" s="2">
        <v>0</v>
      </c>
      <c r="O1903" s="2">
        <v>2065</v>
      </c>
      <c r="P1903" s="2">
        <v>0</v>
      </c>
      <c r="Q1903" s="2">
        <v>539</v>
      </c>
      <c r="R1903" s="5">
        <v>0</v>
      </c>
      <c r="S1903" s="5">
        <v>467</v>
      </c>
      <c r="T1903" s="5">
        <v>410</v>
      </c>
      <c r="U1903" s="5">
        <v>87</v>
      </c>
      <c r="V1903" s="5">
        <v>360</v>
      </c>
      <c r="W1903" s="5">
        <v>63</v>
      </c>
      <c r="X1903" s="5">
        <v>0</v>
      </c>
      <c r="Y1903" s="5">
        <v>328</v>
      </c>
      <c r="Z1903" s="5">
        <v>530</v>
      </c>
      <c r="AA1903" s="5">
        <v>121</v>
      </c>
      <c r="AB1903" s="5">
        <v>330</v>
      </c>
      <c r="AC1903" s="5">
        <v>78</v>
      </c>
      <c r="AD1903" s="5">
        <v>0</v>
      </c>
      <c r="AE1903" s="5">
        <v>658</v>
      </c>
      <c r="AF1903" s="5">
        <v>274</v>
      </c>
      <c r="AG1903" s="5">
        <v>38</v>
      </c>
      <c r="AH1903" s="5">
        <v>379</v>
      </c>
      <c r="AI1903" s="5">
        <v>39</v>
      </c>
      <c r="AJ1903" s="5">
        <v>0</v>
      </c>
      <c r="AK1903" s="5">
        <v>225</v>
      </c>
      <c r="AL1903" s="5">
        <v>677</v>
      </c>
      <c r="AM1903" s="5">
        <v>165</v>
      </c>
      <c r="AN1903" s="5">
        <v>235</v>
      </c>
      <c r="AO1903" s="5">
        <v>85</v>
      </c>
      <c r="AP1903" s="1">
        <f t="shared" si="1667"/>
        <v>0</v>
      </c>
      <c r="AQ1903" s="1">
        <f t="shared" si="1668"/>
        <v>1</v>
      </c>
      <c r="AR1903" s="1">
        <f t="shared" si="1669"/>
        <v>0</v>
      </c>
      <c r="AS1903" s="1">
        <f t="shared" si="1670"/>
        <v>0.59625090122566693</v>
      </c>
      <c r="AT1903" s="1">
        <f t="shared" si="1671"/>
        <v>0.29560201874549386</v>
      </c>
      <c r="AU1903" s="1">
        <f t="shared" si="1672"/>
        <v>0.10814708002883922</v>
      </c>
      <c r="AV1903" s="1">
        <f t="shared" si="1673"/>
        <v>0</v>
      </c>
      <c r="AW1903" s="1">
        <f t="shared" si="1674"/>
        <v>0.47440519105984136</v>
      </c>
      <c r="AX1903" s="1">
        <f t="shared" si="1675"/>
        <v>0.38211968276856523</v>
      </c>
      <c r="AY1903" s="1">
        <f t="shared" si="1676"/>
        <v>0.14347512617159336</v>
      </c>
      <c r="AZ1903" s="1">
        <f t="shared" si="1677"/>
        <v>0</v>
      </c>
      <c r="BA1903" s="1">
        <f t="shared" si="1678"/>
        <v>0.74711815561959649</v>
      </c>
      <c r="BB1903" s="1">
        <f t="shared" si="1679"/>
        <v>0.19740634005763688</v>
      </c>
      <c r="BC1903" s="1">
        <f t="shared" si="1680"/>
        <v>5.5475504322766572E-2</v>
      </c>
      <c r="BD1903" s="1">
        <f t="shared" si="1681"/>
        <v>0</v>
      </c>
      <c r="BE1903" s="1">
        <f t="shared" si="1682"/>
        <v>0.33165104542177359</v>
      </c>
      <c r="BF1903" s="1">
        <f t="shared" si="1683"/>
        <v>0.48810382119682766</v>
      </c>
      <c r="BG1903" s="1">
        <f t="shared" si="1684"/>
        <v>0.18024513338139869</v>
      </c>
      <c r="BH1903" s="1">
        <f t="shared" si="1685"/>
        <v>-0.31148779238814056</v>
      </c>
      <c r="BI1903" s="1">
        <f t="shared" si="1686"/>
        <v>-0.41780059147249582</v>
      </c>
      <c r="BJ1903" s="1">
        <f t="shared" si="1687"/>
        <v>-0.52929260435354941</v>
      </c>
      <c r="BK1903" s="1">
        <f t="shared" si="1688"/>
        <v>-0.70463890329844814</v>
      </c>
      <c r="BL1903">
        <v>-0.67299041173174901</v>
      </c>
      <c r="BM1903" s="1" t="s">
        <v>1304</v>
      </c>
      <c r="BN1903" s="1" t="str">
        <f t="shared" si="1689"/>
        <v>ESTERIL</v>
      </c>
      <c r="BO1903" s="1" t="s">
        <v>1304</v>
      </c>
    </row>
    <row r="1904" spans="1:67" x14ac:dyDescent="0.25">
      <c r="A1904" s="2" t="s">
        <v>1362</v>
      </c>
      <c r="B1904" s="2" t="s">
        <v>103</v>
      </c>
      <c r="C1904" s="2" t="s">
        <v>953</v>
      </c>
      <c r="D1904" s="2">
        <f t="shared" si="1665"/>
        <v>6860</v>
      </c>
      <c r="E1904" s="6" t="s">
        <v>1417</v>
      </c>
      <c r="F1904" s="2">
        <v>1</v>
      </c>
      <c r="G1904" s="2">
        <v>23</v>
      </c>
      <c r="H1904" s="2">
        <f t="shared" si="1666"/>
        <v>115</v>
      </c>
      <c r="I1904" s="2">
        <v>4</v>
      </c>
      <c r="J1904" s="35">
        <v>-888</v>
      </c>
      <c r="K1904" s="2"/>
      <c r="L1904" s="2"/>
      <c r="M1904" s="2"/>
      <c r="N1904" s="2">
        <v>14</v>
      </c>
      <c r="O1904" s="2">
        <v>389</v>
      </c>
      <c r="P1904" s="2">
        <v>0</v>
      </c>
      <c r="Q1904" s="2">
        <v>227</v>
      </c>
      <c r="R1904" s="5">
        <v>0</v>
      </c>
      <c r="S1904" s="5">
        <v>64</v>
      </c>
      <c r="T1904" s="5">
        <v>130</v>
      </c>
      <c r="U1904" s="5">
        <v>38</v>
      </c>
      <c r="V1904" s="5">
        <v>58</v>
      </c>
      <c r="W1904" s="5">
        <v>11</v>
      </c>
      <c r="X1904" s="5">
        <v>0</v>
      </c>
      <c r="Y1904" s="5">
        <v>40</v>
      </c>
      <c r="Z1904" s="5">
        <v>134</v>
      </c>
      <c r="AA1904" s="5">
        <v>60</v>
      </c>
      <c r="AB1904" s="5">
        <v>49</v>
      </c>
      <c r="AC1904" s="5">
        <v>18</v>
      </c>
      <c r="AD1904" s="5">
        <v>0</v>
      </c>
      <c r="AE1904" s="5">
        <v>92</v>
      </c>
      <c r="AF1904" s="5">
        <v>102</v>
      </c>
      <c r="AG1904" s="5">
        <v>21</v>
      </c>
      <c r="AH1904" s="5">
        <v>76</v>
      </c>
      <c r="AI1904" s="5">
        <v>11</v>
      </c>
      <c r="AJ1904" s="5">
        <v>0</v>
      </c>
      <c r="AK1904" s="5">
        <v>19</v>
      </c>
      <c r="AL1904" s="5">
        <v>156</v>
      </c>
      <c r="AM1904" s="5">
        <v>84</v>
      </c>
      <c r="AN1904" s="5">
        <v>24</v>
      </c>
      <c r="AO1904" s="5">
        <v>17</v>
      </c>
      <c r="AP1904" s="1">
        <f t="shared" si="1667"/>
        <v>2.2222222222222223E-2</v>
      </c>
      <c r="AQ1904" s="1">
        <f t="shared" si="1668"/>
        <v>0.97777777777777775</v>
      </c>
      <c r="AR1904" s="1">
        <f t="shared" si="1669"/>
        <v>0</v>
      </c>
      <c r="AS1904" s="1">
        <f t="shared" si="1670"/>
        <v>0.40531561461794019</v>
      </c>
      <c r="AT1904" s="1">
        <f t="shared" si="1671"/>
        <v>0.43189368770764119</v>
      </c>
      <c r="AU1904" s="1">
        <f t="shared" si="1672"/>
        <v>0.16279069767441862</v>
      </c>
      <c r="AV1904" s="1">
        <f t="shared" si="1673"/>
        <v>0</v>
      </c>
      <c r="AW1904" s="1">
        <f t="shared" si="1674"/>
        <v>0.29568106312292358</v>
      </c>
      <c r="AX1904" s="1">
        <f t="shared" si="1675"/>
        <v>0.44518272425249167</v>
      </c>
      <c r="AY1904" s="1">
        <f t="shared" si="1676"/>
        <v>0.25913621262458469</v>
      </c>
      <c r="AZ1904" s="1">
        <f t="shared" si="1677"/>
        <v>0</v>
      </c>
      <c r="BA1904" s="1">
        <f t="shared" si="1678"/>
        <v>0.55629139072847678</v>
      </c>
      <c r="BB1904" s="1">
        <f t="shared" si="1679"/>
        <v>0.33774834437086093</v>
      </c>
      <c r="BC1904" s="1">
        <f t="shared" si="1680"/>
        <v>0.10596026490066225</v>
      </c>
      <c r="BD1904" s="1">
        <f t="shared" si="1681"/>
        <v>0</v>
      </c>
      <c r="BE1904" s="1">
        <f t="shared" si="1682"/>
        <v>0.14333333333333334</v>
      </c>
      <c r="BF1904" s="1">
        <f t="shared" si="1683"/>
        <v>0.52</v>
      </c>
      <c r="BG1904" s="1">
        <f t="shared" si="1684"/>
        <v>0.33666666666666667</v>
      </c>
      <c r="BH1904" s="1">
        <f t="shared" si="1685"/>
        <v>-0.28399665636520083</v>
      </c>
      <c r="BI1904" s="1">
        <f t="shared" si="1686"/>
        <v>-0.35146169722903575</v>
      </c>
      <c r="BJ1904" s="1">
        <f t="shared" si="1687"/>
        <v>-0.36462314328700657</v>
      </c>
      <c r="BK1904" s="1">
        <f t="shared" si="1688"/>
        <v>-0.47140677119523305</v>
      </c>
      <c r="BL1904">
        <v>-0.94652460537378547</v>
      </c>
      <c r="BM1904" s="1" t="s">
        <v>1304</v>
      </c>
      <c r="BN1904" s="1" t="str">
        <f t="shared" si="1689"/>
        <v>ESTERIL</v>
      </c>
      <c r="BO1904" s="1" t="s">
        <v>1304</v>
      </c>
    </row>
    <row r="1905" spans="1:67" x14ac:dyDescent="0.25">
      <c r="A1905" s="2" t="s">
        <v>1362</v>
      </c>
      <c r="B1905" s="2" t="s">
        <v>103</v>
      </c>
      <c r="C1905" s="2" t="s">
        <v>953</v>
      </c>
      <c r="D1905" s="2">
        <f t="shared" si="1665"/>
        <v>6861</v>
      </c>
      <c r="E1905" s="6" t="s">
        <v>1417</v>
      </c>
      <c r="F1905" s="2">
        <v>1</v>
      </c>
      <c r="G1905" s="2">
        <v>20</v>
      </c>
      <c r="H1905" s="2">
        <f t="shared" si="1666"/>
        <v>116</v>
      </c>
      <c r="I1905" s="2">
        <v>24</v>
      </c>
      <c r="J1905" s="35">
        <v>-888</v>
      </c>
      <c r="K1905" s="2"/>
      <c r="L1905" s="2"/>
      <c r="M1905" s="2"/>
      <c r="N1905" s="2">
        <v>0</v>
      </c>
      <c r="O1905" s="2">
        <v>1443</v>
      </c>
      <c r="P1905" s="2">
        <v>0</v>
      </c>
      <c r="Q1905" s="2">
        <v>473</v>
      </c>
      <c r="R1905" s="5">
        <v>0</v>
      </c>
      <c r="S1905" s="5">
        <v>4</v>
      </c>
      <c r="T1905" s="5">
        <v>768</v>
      </c>
      <c r="U1905" s="5">
        <v>174</v>
      </c>
      <c r="V1905" s="5">
        <v>4</v>
      </c>
      <c r="W1905" s="5">
        <v>38</v>
      </c>
      <c r="X1905" s="5">
        <v>0</v>
      </c>
      <c r="Y1905" s="5">
        <v>3</v>
      </c>
      <c r="Z1905" s="5">
        <v>695</v>
      </c>
      <c r="AA1905" s="5">
        <v>273</v>
      </c>
      <c r="AB1905" s="5">
        <v>1</v>
      </c>
      <c r="AC1905" s="5">
        <v>16</v>
      </c>
      <c r="AD1905" s="5">
        <v>0</v>
      </c>
      <c r="AE1905" s="5">
        <v>33</v>
      </c>
      <c r="AF1905" s="5">
        <v>759</v>
      </c>
      <c r="AG1905" s="5">
        <v>89</v>
      </c>
      <c r="AH1905" s="5">
        <v>46</v>
      </c>
      <c r="AI1905" s="5">
        <v>62</v>
      </c>
      <c r="AJ1905" s="5">
        <v>0</v>
      </c>
      <c r="AK1905" s="5">
        <v>0</v>
      </c>
      <c r="AL1905" s="5">
        <v>623</v>
      </c>
      <c r="AM1905" s="5">
        <v>352</v>
      </c>
      <c r="AN1905" s="5">
        <v>0</v>
      </c>
      <c r="AO1905" s="5">
        <v>13</v>
      </c>
      <c r="AP1905" s="1">
        <f t="shared" si="1667"/>
        <v>0</v>
      </c>
      <c r="AQ1905" s="1">
        <f t="shared" si="1668"/>
        <v>1</v>
      </c>
      <c r="AR1905" s="1">
        <f t="shared" si="1669"/>
        <v>0</v>
      </c>
      <c r="AS1905" s="1">
        <f t="shared" si="1670"/>
        <v>8.0971659919028341E-3</v>
      </c>
      <c r="AT1905" s="1">
        <f t="shared" si="1671"/>
        <v>0.77732793522267207</v>
      </c>
      <c r="AU1905" s="1">
        <f t="shared" si="1672"/>
        <v>0.2145748987854251</v>
      </c>
      <c r="AV1905" s="1">
        <f t="shared" si="1673"/>
        <v>0</v>
      </c>
      <c r="AW1905" s="1">
        <f t="shared" si="1674"/>
        <v>4.048582995951417E-3</v>
      </c>
      <c r="AX1905" s="1">
        <f t="shared" si="1675"/>
        <v>0.70344129554655865</v>
      </c>
      <c r="AY1905" s="1">
        <f t="shared" si="1676"/>
        <v>0.29251012145748989</v>
      </c>
      <c r="AZ1905" s="1">
        <f t="shared" si="1677"/>
        <v>0</v>
      </c>
      <c r="BA1905" s="1">
        <f t="shared" si="1678"/>
        <v>7.9878665318503544E-2</v>
      </c>
      <c r="BB1905" s="1">
        <f t="shared" si="1679"/>
        <v>0.76744186046511631</v>
      </c>
      <c r="BC1905" s="1">
        <f t="shared" si="1680"/>
        <v>0.15267947421638017</v>
      </c>
      <c r="BD1905" s="1">
        <f t="shared" si="1681"/>
        <v>0</v>
      </c>
      <c r="BE1905" s="1">
        <f t="shared" si="1682"/>
        <v>0</v>
      </c>
      <c r="BF1905" s="1">
        <f t="shared" si="1683"/>
        <v>0.63056680161943324</v>
      </c>
      <c r="BG1905" s="1">
        <f t="shared" si="1684"/>
        <v>0.36943319838056682</v>
      </c>
      <c r="BH1905" s="1">
        <f t="shared" si="1685"/>
        <v>-0.20026889792845848</v>
      </c>
      <c r="BI1905" s="1">
        <f t="shared" si="1686"/>
        <v>-0.15277213999751427</v>
      </c>
      <c r="BJ1905" s="1">
        <f t="shared" si="1687"/>
        <v>-0.10939572455611611</v>
      </c>
      <c r="BK1905" s="1">
        <f t="shared" si="1688"/>
        <v>-0.11495451570169903</v>
      </c>
      <c r="BL1905">
        <v>-0.86595597379193612</v>
      </c>
      <c r="BM1905" s="1" t="s">
        <v>1304</v>
      </c>
      <c r="BN1905" s="1" t="str">
        <f t="shared" si="1689"/>
        <v>ESTERIL</v>
      </c>
      <c r="BO1905" s="1" t="s">
        <v>1304</v>
      </c>
    </row>
    <row r="1906" spans="1:67" x14ac:dyDescent="0.25">
      <c r="A1906" s="2" t="s">
        <v>1362</v>
      </c>
      <c r="B1906" s="2" t="s">
        <v>103</v>
      </c>
      <c r="C1906" s="2" t="s">
        <v>953</v>
      </c>
      <c r="D1906" s="2">
        <f t="shared" si="1665"/>
        <v>6862</v>
      </c>
      <c r="E1906" s="6" t="s">
        <v>1417</v>
      </c>
      <c r="F1906" s="2">
        <v>1</v>
      </c>
      <c r="G1906" s="2">
        <v>18</v>
      </c>
      <c r="H1906" s="2">
        <f t="shared" si="1666"/>
        <v>117</v>
      </c>
      <c r="I1906" s="2">
        <v>40</v>
      </c>
      <c r="J1906" s="35">
        <v>-888</v>
      </c>
      <c r="K1906" s="2"/>
      <c r="L1906" s="2"/>
      <c r="M1906" s="2"/>
      <c r="N1906" s="2">
        <v>0</v>
      </c>
      <c r="O1906" s="2">
        <v>2351</v>
      </c>
      <c r="P1906" s="2">
        <v>0</v>
      </c>
      <c r="Q1906" s="2">
        <v>574</v>
      </c>
      <c r="R1906" s="5">
        <v>0</v>
      </c>
      <c r="S1906" s="5">
        <v>51</v>
      </c>
      <c r="T1906" s="5">
        <v>1148</v>
      </c>
      <c r="U1906" s="5">
        <v>259</v>
      </c>
      <c r="V1906" s="5">
        <v>47</v>
      </c>
      <c r="W1906" s="5">
        <v>67</v>
      </c>
      <c r="X1906" s="5">
        <v>0</v>
      </c>
      <c r="Y1906" s="5">
        <v>37</v>
      </c>
      <c r="Z1906" s="5">
        <v>1092</v>
      </c>
      <c r="AA1906" s="5">
        <v>373</v>
      </c>
      <c r="AB1906" s="5">
        <v>30</v>
      </c>
      <c r="AC1906" s="5">
        <v>40</v>
      </c>
      <c r="AD1906" s="5">
        <v>0</v>
      </c>
      <c r="AE1906" s="5">
        <v>105</v>
      </c>
      <c r="AF1906" s="5">
        <v>1106</v>
      </c>
      <c r="AG1906" s="5">
        <v>143</v>
      </c>
      <c r="AH1906" s="5">
        <v>114</v>
      </c>
      <c r="AI1906" s="5">
        <v>105</v>
      </c>
      <c r="AJ1906" s="5">
        <v>0</v>
      </c>
      <c r="AK1906" s="5">
        <v>23</v>
      </c>
      <c r="AL1906" s="5">
        <v>1003</v>
      </c>
      <c r="AM1906" s="5">
        <v>491</v>
      </c>
      <c r="AN1906" s="5">
        <v>25</v>
      </c>
      <c r="AO1906" s="5">
        <v>30</v>
      </c>
      <c r="AP1906" s="1">
        <f t="shared" si="1667"/>
        <v>0</v>
      </c>
      <c r="AQ1906" s="1">
        <f t="shared" si="1668"/>
        <v>1</v>
      </c>
      <c r="AR1906" s="1">
        <f t="shared" si="1669"/>
        <v>0</v>
      </c>
      <c r="AS1906" s="1">
        <f t="shared" si="1670"/>
        <v>6.2340966921119595E-2</v>
      </c>
      <c r="AT1906" s="1">
        <f t="shared" si="1671"/>
        <v>0.73027989821882955</v>
      </c>
      <c r="AU1906" s="1">
        <f t="shared" si="1672"/>
        <v>0.20737913486005088</v>
      </c>
      <c r="AV1906" s="1">
        <f t="shared" si="1673"/>
        <v>0</v>
      </c>
      <c r="AW1906" s="1">
        <f t="shared" si="1674"/>
        <v>4.2620865139949109E-2</v>
      </c>
      <c r="AX1906" s="1">
        <f t="shared" si="1675"/>
        <v>0.69465648854961837</v>
      </c>
      <c r="AY1906" s="1">
        <f t="shared" si="1676"/>
        <v>0.26272264631043257</v>
      </c>
      <c r="AZ1906" s="1">
        <f t="shared" si="1677"/>
        <v>0</v>
      </c>
      <c r="BA1906" s="1">
        <f t="shared" si="1678"/>
        <v>0.13922441195168467</v>
      </c>
      <c r="BB1906" s="1">
        <f t="shared" si="1679"/>
        <v>0.70311506675143043</v>
      </c>
      <c r="BC1906" s="1">
        <f t="shared" si="1680"/>
        <v>0.15766052129688493</v>
      </c>
      <c r="BD1906" s="1">
        <f t="shared" si="1681"/>
        <v>0</v>
      </c>
      <c r="BE1906" s="1">
        <f t="shared" si="1682"/>
        <v>3.0534351145038167E-2</v>
      </c>
      <c r="BF1906" s="1">
        <f t="shared" si="1683"/>
        <v>0.63804071246819338</v>
      </c>
      <c r="BG1906" s="1">
        <f t="shared" si="1684"/>
        <v>0.33142493638676845</v>
      </c>
      <c r="BH1906" s="1">
        <f t="shared" si="1685"/>
        <v>-0.19515160868297096</v>
      </c>
      <c r="BI1906" s="1">
        <f t="shared" si="1686"/>
        <v>-0.15822990333467063</v>
      </c>
      <c r="BJ1906" s="1">
        <f t="shared" si="1687"/>
        <v>-0.13651065364143436</v>
      </c>
      <c r="BK1906" s="1">
        <f t="shared" si="1688"/>
        <v>-0.15297359565460736</v>
      </c>
      <c r="BL1906">
        <v>-0.74720960521327917</v>
      </c>
      <c r="BM1906" s="1" t="s">
        <v>1304</v>
      </c>
      <c r="BN1906" s="1" t="str">
        <f t="shared" si="1689"/>
        <v>ESTERIL</v>
      </c>
      <c r="BO1906" s="1" t="s">
        <v>1304</v>
      </c>
    </row>
    <row r="1907" spans="1:67" x14ac:dyDescent="0.25">
      <c r="A1907" s="2" t="s">
        <v>1362</v>
      </c>
      <c r="B1907" s="2" t="s">
        <v>103</v>
      </c>
      <c r="C1907" s="2" t="s">
        <v>953</v>
      </c>
      <c r="D1907" s="2">
        <f t="shared" si="1665"/>
        <v>6863</v>
      </c>
      <c r="E1907" s="6" t="s">
        <v>1417</v>
      </c>
      <c r="F1907" s="2">
        <v>1</v>
      </c>
      <c r="G1907" s="2">
        <v>22</v>
      </c>
      <c r="H1907" s="2">
        <f t="shared" si="1666"/>
        <v>118</v>
      </c>
      <c r="I1907" s="2">
        <v>26</v>
      </c>
      <c r="J1907" s="35">
        <v>-888</v>
      </c>
      <c r="K1907" s="2"/>
      <c r="L1907" s="2"/>
      <c r="M1907" s="2"/>
      <c r="N1907" s="2">
        <v>85</v>
      </c>
      <c r="O1907" s="2">
        <v>1011</v>
      </c>
      <c r="P1907" s="2">
        <v>0</v>
      </c>
      <c r="Q1907" s="2">
        <v>346</v>
      </c>
      <c r="R1907" s="5">
        <v>0</v>
      </c>
      <c r="S1907" s="5">
        <v>20</v>
      </c>
      <c r="T1907" s="5">
        <v>550</v>
      </c>
      <c r="U1907" s="5">
        <v>148</v>
      </c>
      <c r="V1907" s="5">
        <v>19</v>
      </c>
      <c r="W1907" s="5">
        <v>25</v>
      </c>
      <c r="X1907" s="5">
        <v>0</v>
      </c>
      <c r="Y1907" s="5">
        <v>11</v>
      </c>
      <c r="Z1907" s="5">
        <v>522</v>
      </c>
      <c r="AA1907" s="5">
        <v>205</v>
      </c>
      <c r="AB1907" s="5">
        <v>10</v>
      </c>
      <c r="AC1907" s="5">
        <v>14</v>
      </c>
      <c r="AD1907" s="5">
        <v>0</v>
      </c>
      <c r="AE1907" s="5">
        <v>54</v>
      </c>
      <c r="AF1907" s="5">
        <v>516</v>
      </c>
      <c r="AG1907" s="5">
        <v>96</v>
      </c>
      <c r="AH1907" s="5">
        <v>57</v>
      </c>
      <c r="AI1907" s="5">
        <v>41</v>
      </c>
      <c r="AJ1907" s="5">
        <v>0</v>
      </c>
      <c r="AK1907" s="5">
        <v>3</v>
      </c>
      <c r="AL1907" s="5">
        <v>492</v>
      </c>
      <c r="AM1907" s="5">
        <v>255</v>
      </c>
      <c r="AN1907" s="5">
        <v>3</v>
      </c>
      <c r="AO1907" s="5">
        <v>8</v>
      </c>
      <c r="AP1907" s="1">
        <f t="shared" si="1667"/>
        <v>5.8945908460471569E-2</v>
      </c>
      <c r="AQ1907" s="1">
        <f t="shared" si="1668"/>
        <v>0.94105409153952846</v>
      </c>
      <c r="AR1907" s="1">
        <f t="shared" si="1669"/>
        <v>0</v>
      </c>
      <c r="AS1907" s="1">
        <f t="shared" si="1670"/>
        <v>5.1181102362204724E-2</v>
      </c>
      <c r="AT1907" s="1">
        <f t="shared" si="1671"/>
        <v>0.72178477690288712</v>
      </c>
      <c r="AU1907" s="1">
        <f t="shared" si="1672"/>
        <v>0.22703412073490814</v>
      </c>
      <c r="AV1907" s="1">
        <f t="shared" si="1673"/>
        <v>0</v>
      </c>
      <c r="AW1907" s="1">
        <f t="shared" si="1674"/>
        <v>2.7559055118110236E-2</v>
      </c>
      <c r="AX1907" s="1">
        <f t="shared" si="1675"/>
        <v>0.68503937007874016</v>
      </c>
      <c r="AY1907" s="1">
        <f t="shared" si="1676"/>
        <v>0.2874015748031496</v>
      </c>
      <c r="AZ1907" s="1">
        <f t="shared" si="1677"/>
        <v>0</v>
      </c>
      <c r="BA1907" s="1">
        <f t="shared" si="1678"/>
        <v>0.14528795811518325</v>
      </c>
      <c r="BB1907" s="1">
        <f t="shared" si="1679"/>
        <v>0.67539267015706805</v>
      </c>
      <c r="BC1907" s="1">
        <f t="shared" si="1680"/>
        <v>0.1793193717277487</v>
      </c>
      <c r="BD1907" s="1">
        <f t="shared" si="1681"/>
        <v>0</v>
      </c>
      <c r="BE1907" s="1">
        <f t="shared" si="1682"/>
        <v>7.8843626806833107E-3</v>
      </c>
      <c r="BF1907" s="1">
        <f t="shared" si="1683"/>
        <v>0.64651773981603156</v>
      </c>
      <c r="BG1907" s="1">
        <f t="shared" si="1684"/>
        <v>0.34559789750328518</v>
      </c>
      <c r="BH1907" s="1">
        <f t="shared" si="1685"/>
        <v>-0.1894195540032125</v>
      </c>
      <c r="BI1907" s="1">
        <f t="shared" si="1686"/>
        <v>-0.16428446833733834</v>
      </c>
      <c r="BJ1907" s="1">
        <f t="shared" si="1687"/>
        <v>-0.14159228184535666</v>
      </c>
      <c r="BK1907" s="1">
        <f t="shared" si="1688"/>
        <v>-0.17044365694847857</v>
      </c>
      <c r="BL1907">
        <v>-0.75745903088057986</v>
      </c>
      <c r="BM1907" s="1" t="s">
        <v>1304</v>
      </c>
      <c r="BN1907" s="1" t="str">
        <f t="shared" si="1689"/>
        <v>ESTERIL</v>
      </c>
      <c r="BO1907" s="1" t="s">
        <v>1304</v>
      </c>
    </row>
    <row r="1908" spans="1:67" x14ac:dyDescent="0.25">
      <c r="A1908" s="2" t="s">
        <v>1623</v>
      </c>
      <c r="B1908" s="2" t="s">
        <v>103</v>
      </c>
      <c r="C1908" s="2" t="s">
        <v>1408</v>
      </c>
      <c r="D1908" s="2" t="s">
        <v>1798</v>
      </c>
      <c r="E1908" s="2" t="s">
        <v>1786</v>
      </c>
      <c r="F1908" s="2">
        <v>17</v>
      </c>
      <c r="G1908" s="2">
        <v>21</v>
      </c>
      <c r="H1908" s="2">
        <v>103</v>
      </c>
      <c r="I1908" s="2">
        <v>30</v>
      </c>
      <c r="J1908" s="37">
        <v>0.19</v>
      </c>
      <c r="K1908" s="7">
        <v>0.08</v>
      </c>
      <c r="N1908" s="3">
        <v>0</v>
      </c>
      <c r="O1908" s="3">
        <v>2674</v>
      </c>
      <c r="P1908" s="3">
        <v>0</v>
      </c>
      <c r="Q1908" s="3">
        <v>574</v>
      </c>
      <c r="R1908" s="3">
        <v>0</v>
      </c>
      <c r="S1908" s="3">
        <v>265</v>
      </c>
      <c r="T1908" s="3">
        <v>953</v>
      </c>
      <c r="U1908" s="3">
        <v>104</v>
      </c>
      <c r="V1908" s="3">
        <v>323</v>
      </c>
      <c r="W1908" s="3">
        <v>126</v>
      </c>
      <c r="X1908" s="3">
        <v>0</v>
      </c>
      <c r="Y1908" s="3">
        <v>90</v>
      </c>
      <c r="Z1908" s="3">
        <v>1215</v>
      </c>
      <c r="AA1908" s="3">
        <v>187</v>
      </c>
      <c r="AB1908" s="3">
        <v>137</v>
      </c>
      <c r="AC1908" s="1">
        <v>137</v>
      </c>
      <c r="AD1908" s="1">
        <v>0</v>
      </c>
      <c r="AE1908" s="1">
        <v>32</v>
      </c>
      <c r="AF1908" s="1">
        <v>1267</v>
      </c>
      <c r="AG1908" s="1">
        <v>296</v>
      </c>
      <c r="AH1908" s="1">
        <v>64</v>
      </c>
      <c r="AI1908" s="1">
        <v>107</v>
      </c>
      <c r="AJ1908" s="1">
        <v>0</v>
      </c>
      <c r="AK1908" s="1">
        <v>3</v>
      </c>
      <c r="AL1908" s="1">
        <v>1244</v>
      </c>
      <c r="AM1908" s="1">
        <v>432</v>
      </c>
      <c r="AN1908" s="1">
        <v>14</v>
      </c>
      <c r="AO1908" s="1">
        <v>73</v>
      </c>
      <c r="AP1908" s="1">
        <f t="shared" si="1667"/>
        <v>0</v>
      </c>
      <c r="AQ1908" s="1">
        <f t="shared" si="1668"/>
        <v>1</v>
      </c>
      <c r="AR1908" s="1">
        <f t="shared" si="1669"/>
        <v>0</v>
      </c>
      <c r="AS1908" s="1">
        <f t="shared" si="1670"/>
        <v>0.33201581027667987</v>
      </c>
      <c r="AT1908" s="1">
        <f t="shared" si="1671"/>
        <v>0.53811405985319027</v>
      </c>
      <c r="AU1908" s="1">
        <f t="shared" si="1672"/>
        <v>0.12987012987012986</v>
      </c>
      <c r="AV1908" s="1">
        <f t="shared" si="1673"/>
        <v>0</v>
      </c>
      <c r="AW1908" s="1">
        <f t="shared" si="1674"/>
        <v>0.12853907134767836</v>
      </c>
      <c r="AX1908" s="1">
        <f t="shared" si="1675"/>
        <v>0.687995469988675</v>
      </c>
      <c r="AY1908" s="1">
        <f t="shared" si="1676"/>
        <v>0.18346545866364666</v>
      </c>
      <c r="AZ1908" s="1">
        <f t="shared" si="1677"/>
        <v>0</v>
      </c>
      <c r="BA1908" s="1">
        <f t="shared" si="1678"/>
        <v>5.4360135900339751E-2</v>
      </c>
      <c r="BB1908" s="1">
        <f t="shared" si="1679"/>
        <v>0.717440543601359</v>
      </c>
      <c r="BC1908" s="1">
        <f t="shared" si="1680"/>
        <v>0.22819932049830124</v>
      </c>
      <c r="BD1908" s="1">
        <f t="shared" si="1681"/>
        <v>0</v>
      </c>
      <c r="BE1908" s="1">
        <f t="shared" si="1682"/>
        <v>9.6262740656851645E-3</v>
      </c>
      <c r="BF1908" s="1">
        <f t="shared" si="1683"/>
        <v>0.70441676104190265</v>
      </c>
      <c r="BG1908" s="1">
        <f t="shared" si="1684"/>
        <v>0.28595696489241224</v>
      </c>
      <c r="BH1908" s="1">
        <f t="shared" si="1685"/>
        <v>-0.15217031888674987</v>
      </c>
      <c r="BI1908" s="1">
        <f t="shared" si="1686"/>
        <v>-0.16241442130721878</v>
      </c>
      <c r="BJ1908" s="1">
        <f t="shared" si="1687"/>
        <v>-0.26912566055174836</v>
      </c>
      <c r="BK1908" s="1">
        <f t="shared" si="1688"/>
        <v>-0.14421408435810845</v>
      </c>
      <c r="BL1908">
        <v>0.43544428362963516</v>
      </c>
      <c r="BM1908" s="1" t="s">
        <v>1304</v>
      </c>
      <c r="BN1908" s="1" t="str">
        <f t="shared" si="1689"/>
        <v>MINERIO</v>
      </c>
      <c r="BO1908" s="1" t="s">
        <v>1304</v>
      </c>
    </row>
    <row r="1909" spans="1:67" x14ac:dyDescent="0.25">
      <c r="A1909" s="2" t="s">
        <v>1623</v>
      </c>
      <c r="B1909" s="2" t="s">
        <v>103</v>
      </c>
      <c r="C1909" s="2" t="s">
        <v>1408</v>
      </c>
      <c r="D1909" s="2" t="s">
        <v>1791</v>
      </c>
      <c r="E1909" s="2" t="s">
        <v>1786</v>
      </c>
      <c r="F1909" s="2">
        <v>17</v>
      </c>
      <c r="G1909" s="2">
        <v>14</v>
      </c>
      <c r="H1909" s="2">
        <v>96</v>
      </c>
      <c r="I1909" s="2">
        <v>20</v>
      </c>
      <c r="J1909" s="37">
        <v>0.06</v>
      </c>
      <c r="K1909" s="7">
        <v>0</v>
      </c>
      <c r="N1909" s="3">
        <v>0</v>
      </c>
      <c r="O1909" s="3">
        <v>1737</v>
      </c>
      <c r="P1909" s="3">
        <v>0</v>
      </c>
      <c r="Q1909" s="3">
        <v>460</v>
      </c>
      <c r="R1909" s="3">
        <v>0</v>
      </c>
      <c r="S1909" s="3">
        <v>96</v>
      </c>
      <c r="T1909" s="3">
        <v>737</v>
      </c>
      <c r="U1909" s="3">
        <v>93</v>
      </c>
      <c r="V1909" s="3">
        <v>139</v>
      </c>
      <c r="W1909" s="3">
        <v>96</v>
      </c>
      <c r="X1909" s="3">
        <v>0</v>
      </c>
      <c r="Y1909" s="3">
        <v>25</v>
      </c>
      <c r="Z1909" s="3">
        <v>859</v>
      </c>
      <c r="AA1909" s="3">
        <v>171</v>
      </c>
      <c r="AB1909" s="3">
        <v>35</v>
      </c>
      <c r="AC1909" s="1">
        <v>70</v>
      </c>
      <c r="AD1909" s="1">
        <v>0</v>
      </c>
      <c r="AE1909" s="1">
        <v>7</v>
      </c>
      <c r="AF1909" s="1">
        <v>843</v>
      </c>
      <c r="AG1909" s="1">
        <v>250</v>
      </c>
      <c r="AH1909" s="1">
        <v>11</v>
      </c>
      <c r="AI1909" s="1">
        <v>48</v>
      </c>
      <c r="AJ1909" s="1">
        <v>0</v>
      </c>
      <c r="AK1909" s="1">
        <v>0</v>
      </c>
      <c r="AL1909" s="1">
        <v>761</v>
      </c>
      <c r="AM1909" s="1">
        <v>373</v>
      </c>
      <c r="AN1909" s="1">
        <v>0</v>
      </c>
      <c r="AO1909" s="1">
        <v>25</v>
      </c>
      <c r="AP1909" s="1">
        <f t="shared" si="1667"/>
        <v>0</v>
      </c>
      <c r="AQ1909" s="1">
        <f t="shared" si="1668"/>
        <v>1</v>
      </c>
      <c r="AR1909" s="1">
        <f t="shared" si="1669"/>
        <v>0</v>
      </c>
      <c r="AS1909" s="1">
        <f t="shared" si="1670"/>
        <v>0.20241171403962102</v>
      </c>
      <c r="AT1909" s="1">
        <f t="shared" si="1671"/>
        <v>0.63479758828596033</v>
      </c>
      <c r="AU1909" s="1">
        <f t="shared" si="1672"/>
        <v>0.16279069767441862</v>
      </c>
      <c r="AV1909" s="1">
        <f t="shared" si="1673"/>
        <v>0</v>
      </c>
      <c r="AW1909" s="1">
        <f t="shared" si="1674"/>
        <v>5.1724137931034482E-2</v>
      </c>
      <c r="AX1909" s="1">
        <f t="shared" si="1675"/>
        <v>0.7405172413793103</v>
      </c>
      <c r="AY1909" s="1">
        <f t="shared" si="1676"/>
        <v>0.20775862068965517</v>
      </c>
      <c r="AZ1909" s="1">
        <f t="shared" si="1677"/>
        <v>0</v>
      </c>
      <c r="BA1909" s="1">
        <f t="shared" si="1678"/>
        <v>1.5530629853321829E-2</v>
      </c>
      <c r="BB1909" s="1">
        <f t="shared" si="1679"/>
        <v>0.72735116479723905</v>
      </c>
      <c r="BC1909" s="1">
        <f t="shared" si="1680"/>
        <v>0.25711820534943919</v>
      </c>
      <c r="BD1909" s="1">
        <f t="shared" si="1681"/>
        <v>0</v>
      </c>
      <c r="BE1909" s="1">
        <f t="shared" si="1682"/>
        <v>0</v>
      </c>
      <c r="BF1909" s="1">
        <f t="shared" si="1683"/>
        <v>0.65660051768766181</v>
      </c>
      <c r="BG1909" s="1">
        <f t="shared" si="1684"/>
        <v>0.34339948231233824</v>
      </c>
      <c r="BH1909" s="1">
        <f t="shared" si="1685"/>
        <v>-0.18269877919302316</v>
      </c>
      <c r="BI1909" s="1">
        <f t="shared" si="1686"/>
        <v>-0.13046482539567619</v>
      </c>
      <c r="BJ1909" s="1">
        <f t="shared" si="1687"/>
        <v>-0.19736473187952239</v>
      </c>
      <c r="BK1909" s="1">
        <f t="shared" si="1688"/>
        <v>-0.13825586133885365</v>
      </c>
      <c r="BL1909">
        <v>0.34668684686819207</v>
      </c>
      <c r="BM1909" s="1" t="s">
        <v>1304</v>
      </c>
      <c r="BN1909" s="1" t="str">
        <f t="shared" si="1689"/>
        <v>MINERIO</v>
      </c>
      <c r="BO1909" s="1" t="s">
        <v>1304</v>
      </c>
    </row>
    <row r="1910" spans="1:67" x14ac:dyDescent="0.25">
      <c r="A1910" s="2" t="s">
        <v>1623</v>
      </c>
      <c r="B1910" s="2" t="s">
        <v>103</v>
      </c>
      <c r="C1910" s="2" t="s">
        <v>1408</v>
      </c>
      <c r="D1910" s="2" t="s">
        <v>1797</v>
      </c>
      <c r="E1910" s="2" t="s">
        <v>1786</v>
      </c>
      <c r="F1910" s="2">
        <v>17</v>
      </c>
      <c r="G1910" s="2">
        <v>20</v>
      </c>
      <c r="H1910" s="2">
        <v>102</v>
      </c>
      <c r="I1910" s="2">
        <v>75</v>
      </c>
      <c r="J1910" s="37">
        <v>0.44</v>
      </c>
      <c r="K1910" s="7">
        <v>0.16</v>
      </c>
      <c r="N1910" s="3">
        <v>90</v>
      </c>
      <c r="O1910" s="3">
        <v>3078</v>
      </c>
      <c r="P1910" s="3">
        <v>0</v>
      </c>
      <c r="Q1910" s="3">
        <v>697</v>
      </c>
      <c r="R1910" s="3">
        <v>0</v>
      </c>
      <c r="S1910" s="3">
        <v>37</v>
      </c>
      <c r="T1910" s="3">
        <v>1662</v>
      </c>
      <c r="U1910" s="3">
        <v>259</v>
      </c>
      <c r="V1910" s="3">
        <v>45</v>
      </c>
      <c r="W1910" s="3">
        <v>80</v>
      </c>
      <c r="X1910" s="3">
        <v>0</v>
      </c>
      <c r="Y1910" s="3">
        <v>13</v>
      </c>
      <c r="Z1910" s="3">
        <v>1542</v>
      </c>
      <c r="AA1910" s="3">
        <v>468</v>
      </c>
      <c r="AB1910" s="3">
        <v>15</v>
      </c>
      <c r="AC1910" s="1">
        <v>45</v>
      </c>
      <c r="AD1910" s="1">
        <v>0</v>
      </c>
      <c r="AE1910" s="1">
        <v>1</v>
      </c>
      <c r="AF1910" s="1">
        <v>1395</v>
      </c>
      <c r="AG1910" s="1">
        <v>654</v>
      </c>
      <c r="AH1910" s="1">
        <v>2</v>
      </c>
      <c r="AI1910" s="1">
        <v>31</v>
      </c>
      <c r="AJ1910" s="1">
        <v>0</v>
      </c>
      <c r="AK1910" s="1">
        <v>0</v>
      </c>
      <c r="AL1910" s="1">
        <v>1252</v>
      </c>
      <c r="AM1910" s="1">
        <v>811</v>
      </c>
      <c r="AN1910" s="1">
        <v>0</v>
      </c>
      <c r="AO1910" s="1">
        <v>20</v>
      </c>
      <c r="AP1910" s="1">
        <f t="shared" si="1667"/>
        <v>2.3285899094437259E-2</v>
      </c>
      <c r="AQ1910" s="1">
        <f t="shared" si="1668"/>
        <v>0.97671410090556277</v>
      </c>
      <c r="AR1910" s="1">
        <f t="shared" si="1669"/>
        <v>0</v>
      </c>
      <c r="AS1910" s="1">
        <f t="shared" si="1670"/>
        <v>3.9366298607777246E-2</v>
      </c>
      <c r="AT1910" s="1">
        <f t="shared" si="1671"/>
        <v>0.79788766202592409</v>
      </c>
      <c r="AU1910" s="1">
        <f t="shared" si="1672"/>
        <v>0.16274603936629861</v>
      </c>
      <c r="AV1910" s="1">
        <f t="shared" si="1673"/>
        <v>0</v>
      </c>
      <c r="AW1910" s="1">
        <f t="shared" si="1674"/>
        <v>1.344215074411906E-2</v>
      </c>
      <c r="AX1910" s="1">
        <f t="shared" si="1675"/>
        <v>0.74027844455112823</v>
      </c>
      <c r="AY1910" s="1">
        <f t="shared" si="1676"/>
        <v>0.24627940470475276</v>
      </c>
      <c r="AZ1910" s="1">
        <f t="shared" si="1677"/>
        <v>0</v>
      </c>
      <c r="BA1910" s="1">
        <f t="shared" si="1678"/>
        <v>1.4402304368698992E-3</v>
      </c>
      <c r="BB1910" s="1">
        <f t="shared" si="1679"/>
        <v>0.66970715314450313</v>
      </c>
      <c r="BC1910" s="1">
        <f t="shared" si="1680"/>
        <v>0.32885261641862695</v>
      </c>
      <c r="BD1910" s="1">
        <f t="shared" si="1681"/>
        <v>0</v>
      </c>
      <c r="BE1910" s="1">
        <f t="shared" si="1682"/>
        <v>0</v>
      </c>
      <c r="BF1910" s="1">
        <f t="shared" si="1683"/>
        <v>0.60105616898703795</v>
      </c>
      <c r="BG1910" s="1">
        <f t="shared" si="1684"/>
        <v>0.39894383101296205</v>
      </c>
      <c r="BH1910" s="1">
        <f t="shared" si="1685"/>
        <v>-0.22108494107333498</v>
      </c>
      <c r="BI1910" s="1">
        <f t="shared" si="1686"/>
        <v>-0.13060489623280766</v>
      </c>
      <c r="BJ1910" s="1">
        <f t="shared" si="1687"/>
        <v>-9.8058250499653707E-2</v>
      </c>
      <c r="BK1910" s="1">
        <f t="shared" si="1688"/>
        <v>-0.17411506233812951</v>
      </c>
      <c r="BL1910">
        <v>0.28184756057388899</v>
      </c>
      <c r="BM1910" s="1" t="s">
        <v>1304</v>
      </c>
      <c r="BN1910" s="1" t="str">
        <f t="shared" si="1689"/>
        <v>MINERIO</v>
      </c>
      <c r="BO1910" s="1" t="s">
        <v>1304</v>
      </c>
    </row>
    <row r="1911" spans="1:67" x14ac:dyDescent="0.25">
      <c r="A1911" s="2" t="s">
        <v>1623</v>
      </c>
      <c r="B1911" s="2" t="s">
        <v>103</v>
      </c>
      <c r="C1911" s="2" t="s">
        <v>1408</v>
      </c>
      <c r="D1911" s="2" t="s">
        <v>1793</v>
      </c>
      <c r="E1911" s="2" t="s">
        <v>1786</v>
      </c>
      <c r="F1911" s="2">
        <v>17</v>
      </c>
      <c r="G1911" s="2">
        <v>16</v>
      </c>
      <c r="H1911" s="2">
        <v>98</v>
      </c>
      <c r="I1911" s="2">
        <v>95</v>
      </c>
      <c r="J1911" s="37">
        <v>0.41</v>
      </c>
      <c r="K1911" s="7">
        <v>0.17</v>
      </c>
      <c r="N1911" s="3">
        <v>6</v>
      </c>
      <c r="O1911" s="3">
        <v>4664</v>
      </c>
      <c r="P1911" s="3">
        <v>0</v>
      </c>
      <c r="Q1911" s="3">
        <v>648</v>
      </c>
      <c r="R1911" s="3">
        <v>0</v>
      </c>
      <c r="S1911" s="3">
        <v>24</v>
      </c>
      <c r="T1911" s="3">
        <v>2451</v>
      </c>
      <c r="U1911" s="3">
        <v>400</v>
      </c>
      <c r="V1911" s="3">
        <v>31</v>
      </c>
      <c r="W1911" s="3">
        <v>110</v>
      </c>
      <c r="X1911" s="3">
        <v>0</v>
      </c>
      <c r="Y1911" s="3">
        <v>1</v>
      </c>
      <c r="Z1911" s="3">
        <v>2212</v>
      </c>
      <c r="AA1911" s="3">
        <v>733</v>
      </c>
      <c r="AB1911" s="3">
        <v>6</v>
      </c>
      <c r="AC1911" s="1">
        <v>63</v>
      </c>
      <c r="AD1911" s="1">
        <v>0</v>
      </c>
      <c r="AE1911" s="1">
        <v>0</v>
      </c>
      <c r="AF1911" s="1">
        <v>1911</v>
      </c>
      <c r="AG1911" s="1">
        <v>1067</v>
      </c>
      <c r="AH1911" s="1">
        <v>2</v>
      </c>
      <c r="AI1911" s="1">
        <v>35</v>
      </c>
      <c r="AJ1911" s="1">
        <v>0</v>
      </c>
      <c r="AK1911" s="1">
        <v>0</v>
      </c>
      <c r="AL1911" s="1">
        <v>1661</v>
      </c>
      <c r="AM1911" s="1">
        <v>1338</v>
      </c>
      <c r="AN1911" s="1">
        <v>0</v>
      </c>
      <c r="AO1911" s="1">
        <v>16</v>
      </c>
      <c r="AP1911" s="1">
        <f t="shared" si="1667"/>
        <v>1.1282437006393381E-3</v>
      </c>
      <c r="AQ1911" s="1">
        <f t="shared" si="1668"/>
        <v>0.99887175629936065</v>
      </c>
      <c r="AR1911" s="1">
        <f t="shared" si="1669"/>
        <v>0</v>
      </c>
      <c r="AS1911" s="1">
        <f t="shared" si="1670"/>
        <v>1.823607427055703E-2</v>
      </c>
      <c r="AT1911" s="1">
        <f t="shared" si="1671"/>
        <v>0.81266578249336874</v>
      </c>
      <c r="AU1911" s="1">
        <f t="shared" si="1672"/>
        <v>0.16909814323607428</v>
      </c>
      <c r="AV1911" s="1">
        <f t="shared" si="1673"/>
        <v>0</v>
      </c>
      <c r="AW1911" s="1">
        <f t="shared" si="1674"/>
        <v>2.3217247097844112E-3</v>
      </c>
      <c r="AX1911" s="1">
        <f t="shared" si="1675"/>
        <v>0.73366500829187398</v>
      </c>
      <c r="AY1911" s="1">
        <f t="shared" si="1676"/>
        <v>0.2640132669983416</v>
      </c>
      <c r="AZ1911" s="1">
        <f t="shared" si="1677"/>
        <v>0</v>
      </c>
      <c r="BA1911" s="1">
        <f t="shared" si="1678"/>
        <v>6.6334991708126036E-4</v>
      </c>
      <c r="BB1911" s="1">
        <f t="shared" si="1679"/>
        <v>0.63383084577114424</v>
      </c>
      <c r="BC1911" s="1">
        <f t="shared" si="1680"/>
        <v>0.36550580431177448</v>
      </c>
      <c r="BD1911" s="1">
        <f t="shared" si="1681"/>
        <v>0</v>
      </c>
      <c r="BE1911" s="1">
        <f t="shared" si="1682"/>
        <v>0</v>
      </c>
      <c r="BF1911" s="1">
        <f t="shared" si="1683"/>
        <v>0.55091210613598673</v>
      </c>
      <c r="BG1911" s="1">
        <f t="shared" si="1684"/>
        <v>0.44908789386401327</v>
      </c>
      <c r="BH1911" s="1">
        <f t="shared" si="1685"/>
        <v>-0.25891768402477561</v>
      </c>
      <c r="BI1911" s="1">
        <f t="shared" si="1686"/>
        <v>-0.13450219384350945</v>
      </c>
      <c r="BJ1911" s="1">
        <f t="shared" si="1687"/>
        <v>-9.0088025945658498E-2</v>
      </c>
      <c r="BK1911" s="1">
        <f t="shared" si="1688"/>
        <v>-0.19802662942115729</v>
      </c>
      <c r="BL1911">
        <v>0.39928938592882618</v>
      </c>
      <c r="BM1911" s="1" t="s">
        <v>1304</v>
      </c>
      <c r="BN1911" s="1" t="str">
        <f t="shared" si="1689"/>
        <v>MINERIO</v>
      </c>
      <c r="BO1911" s="1" t="s">
        <v>1304</v>
      </c>
    </row>
    <row r="1912" spans="1:67" x14ac:dyDescent="0.25">
      <c r="A1912" s="2" t="s">
        <v>1623</v>
      </c>
      <c r="B1912" s="2" t="s">
        <v>103</v>
      </c>
      <c r="C1912" s="2" t="s">
        <v>1408</v>
      </c>
      <c r="D1912" s="2" t="s">
        <v>1794</v>
      </c>
      <c r="E1912" s="2" t="s">
        <v>1786</v>
      </c>
      <c r="F1912" s="2">
        <v>17</v>
      </c>
      <c r="G1912" s="2">
        <v>17</v>
      </c>
      <c r="H1912" s="2">
        <v>99</v>
      </c>
      <c r="I1912" s="2">
        <v>60</v>
      </c>
      <c r="J1912" s="37">
        <v>0.06</v>
      </c>
      <c r="K1912" s="7">
        <v>0.01</v>
      </c>
      <c r="N1912" s="3">
        <v>0</v>
      </c>
      <c r="O1912" s="3">
        <v>3615</v>
      </c>
      <c r="P1912" s="3">
        <v>0</v>
      </c>
      <c r="Q1912" s="3">
        <v>688</v>
      </c>
      <c r="R1912" s="3">
        <v>0</v>
      </c>
      <c r="S1912" s="3">
        <v>103</v>
      </c>
      <c r="T1912" s="3">
        <v>1661</v>
      </c>
      <c r="U1912" s="3">
        <v>375</v>
      </c>
      <c r="V1912" s="3">
        <v>135</v>
      </c>
      <c r="W1912" s="3">
        <v>108</v>
      </c>
      <c r="X1912" s="3">
        <v>0</v>
      </c>
      <c r="Y1912" s="3">
        <v>30</v>
      </c>
      <c r="Z1912" s="3">
        <v>1623</v>
      </c>
      <c r="AA1912" s="3">
        <v>606</v>
      </c>
      <c r="AB1912" s="3">
        <v>44</v>
      </c>
      <c r="AC1912" s="1">
        <v>77</v>
      </c>
      <c r="AD1912" s="1">
        <v>0</v>
      </c>
      <c r="AE1912" s="1">
        <v>13</v>
      </c>
      <c r="AF1912" s="1">
        <v>1471</v>
      </c>
      <c r="AG1912" s="1">
        <v>831</v>
      </c>
      <c r="AH1912" s="1">
        <v>17</v>
      </c>
      <c r="AI1912" s="1">
        <v>44</v>
      </c>
      <c r="AJ1912" s="1">
        <v>0</v>
      </c>
      <c r="AK1912" s="1">
        <v>5</v>
      </c>
      <c r="AL1912" s="1">
        <v>1276</v>
      </c>
      <c r="AM1912" s="1">
        <v>1060</v>
      </c>
      <c r="AN1912" s="1">
        <v>5</v>
      </c>
      <c r="AO1912" s="1">
        <v>28</v>
      </c>
      <c r="AP1912" s="1">
        <f t="shared" si="1667"/>
        <v>0</v>
      </c>
      <c r="AQ1912" s="1">
        <f t="shared" si="1668"/>
        <v>1</v>
      </c>
      <c r="AR1912" s="1">
        <f t="shared" si="1669"/>
        <v>0</v>
      </c>
      <c r="AS1912" s="1">
        <f t="shared" si="1670"/>
        <v>9.9916036943744749E-2</v>
      </c>
      <c r="AT1912" s="1">
        <f t="shared" si="1671"/>
        <v>0.69731318219983207</v>
      </c>
      <c r="AU1912" s="1">
        <f t="shared" si="1672"/>
        <v>0.20277078085642317</v>
      </c>
      <c r="AV1912" s="1">
        <f t="shared" si="1673"/>
        <v>0</v>
      </c>
      <c r="AW1912" s="1">
        <f t="shared" si="1674"/>
        <v>3.1092436974789917E-2</v>
      </c>
      <c r="AX1912" s="1">
        <f t="shared" si="1675"/>
        <v>0.68193277310924372</v>
      </c>
      <c r="AY1912" s="1">
        <f t="shared" si="1676"/>
        <v>0.28697478991596637</v>
      </c>
      <c r="AZ1912" s="1">
        <f t="shared" si="1677"/>
        <v>0</v>
      </c>
      <c r="BA1912" s="1">
        <f t="shared" si="1678"/>
        <v>1.2626262626262626E-2</v>
      </c>
      <c r="BB1912" s="1">
        <f t="shared" si="1679"/>
        <v>0.61910774410774416</v>
      </c>
      <c r="BC1912" s="1">
        <f t="shared" si="1680"/>
        <v>0.36826599326599324</v>
      </c>
      <c r="BD1912" s="1">
        <f t="shared" si="1681"/>
        <v>0</v>
      </c>
      <c r="BE1912" s="1">
        <f t="shared" si="1682"/>
        <v>4.2122999157540014E-3</v>
      </c>
      <c r="BF1912" s="1">
        <f t="shared" si="1683"/>
        <v>0.53748946925021057</v>
      </c>
      <c r="BG1912" s="1">
        <f t="shared" si="1684"/>
        <v>0.45829823083403537</v>
      </c>
      <c r="BH1912" s="1">
        <f t="shared" si="1685"/>
        <v>-0.26963004023342896</v>
      </c>
      <c r="BI1912" s="1">
        <f t="shared" si="1686"/>
        <v>-0.16625843723028005</v>
      </c>
      <c r="BJ1912" s="1">
        <f t="shared" si="1687"/>
        <v>-0.15657212469536422</v>
      </c>
      <c r="BK1912" s="1">
        <f t="shared" si="1688"/>
        <v>-0.20823376358162579</v>
      </c>
      <c r="BL1912">
        <v>0.57663961922979379</v>
      </c>
      <c r="BM1912" s="1" t="s">
        <v>1304</v>
      </c>
      <c r="BN1912" s="1" t="str">
        <f t="shared" si="1689"/>
        <v>MINERIO</v>
      </c>
      <c r="BO1912" s="1" t="s">
        <v>1304</v>
      </c>
    </row>
    <row r="1913" spans="1:67" x14ac:dyDescent="0.25">
      <c r="A1913" s="2" t="s">
        <v>1623</v>
      </c>
      <c r="B1913" s="2" t="s">
        <v>103</v>
      </c>
      <c r="C1913" s="2" t="s">
        <v>1408</v>
      </c>
      <c r="D1913" s="2" t="s">
        <v>1788</v>
      </c>
      <c r="E1913" s="2" t="s">
        <v>1786</v>
      </c>
      <c r="F1913" s="2">
        <v>17</v>
      </c>
      <c r="G1913" s="2">
        <v>11</v>
      </c>
      <c r="H1913" s="2">
        <v>93</v>
      </c>
      <c r="I1913" s="2">
        <v>20</v>
      </c>
      <c r="J1913" s="37">
        <v>0.23</v>
      </c>
      <c r="K1913" s="7">
        <v>0.05</v>
      </c>
      <c r="N1913" s="3">
        <v>0</v>
      </c>
      <c r="O1913" s="3">
        <v>1267</v>
      </c>
      <c r="P1913" s="3">
        <v>0</v>
      </c>
      <c r="Q1913" s="3">
        <v>425</v>
      </c>
      <c r="R1913" s="3">
        <v>0</v>
      </c>
      <c r="S1913" s="3">
        <v>15</v>
      </c>
      <c r="T1913" s="3">
        <v>630</v>
      </c>
      <c r="U1913" s="3">
        <v>158</v>
      </c>
      <c r="V1913" s="3">
        <v>23</v>
      </c>
      <c r="W1913" s="3">
        <v>53</v>
      </c>
      <c r="X1913" s="3">
        <v>0</v>
      </c>
      <c r="Y1913" s="3">
        <v>7</v>
      </c>
      <c r="Z1913" s="3">
        <v>605</v>
      </c>
      <c r="AA1913" s="3">
        <v>232</v>
      </c>
      <c r="AB1913" s="3">
        <v>9</v>
      </c>
      <c r="AC1913" s="1">
        <v>26</v>
      </c>
      <c r="AD1913" s="1">
        <v>0</v>
      </c>
      <c r="AE1913" s="1">
        <v>4</v>
      </c>
      <c r="AF1913" s="1">
        <v>543</v>
      </c>
      <c r="AG1913" s="1">
        <v>317</v>
      </c>
      <c r="AH1913" s="1">
        <v>3</v>
      </c>
      <c r="AI1913" s="1">
        <v>12</v>
      </c>
      <c r="AJ1913" s="1">
        <v>0</v>
      </c>
      <c r="AK1913" s="1">
        <v>0</v>
      </c>
      <c r="AL1913" s="1">
        <v>497</v>
      </c>
      <c r="AM1913" s="1">
        <v>374</v>
      </c>
      <c r="AN1913" s="1">
        <v>0</v>
      </c>
      <c r="AO1913" s="1">
        <v>8</v>
      </c>
      <c r="AP1913" s="1">
        <f t="shared" si="1667"/>
        <v>0</v>
      </c>
      <c r="AQ1913" s="1">
        <f t="shared" si="1668"/>
        <v>1</v>
      </c>
      <c r="AR1913" s="1">
        <f t="shared" si="1669"/>
        <v>0</v>
      </c>
      <c r="AS1913" s="1">
        <f t="shared" si="1670"/>
        <v>4.3230944254835042E-2</v>
      </c>
      <c r="AT1913" s="1">
        <f t="shared" si="1671"/>
        <v>0.71672354948805461</v>
      </c>
      <c r="AU1913" s="1">
        <f t="shared" si="1672"/>
        <v>0.24004550625711035</v>
      </c>
      <c r="AV1913" s="1">
        <f t="shared" si="1673"/>
        <v>0</v>
      </c>
      <c r="AW1913" s="1">
        <f t="shared" si="1674"/>
        <v>1.8202502844141068E-2</v>
      </c>
      <c r="AX1913" s="1">
        <f t="shared" si="1675"/>
        <v>0.68828213879408418</v>
      </c>
      <c r="AY1913" s="1">
        <f t="shared" si="1676"/>
        <v>0.29351535836177473</v>
      </c>
      <c r="AZ1913" s="1">
        <f t="shared" si="1677"/>
        <v>0</v>
      </c>
      <c r="BA1913" s="1">
        <f t="shared" si="1678"/>
        <v>7.9635949943117172E-3</v>
      </c>
      <c r="BB1913" s="1">
        <f t="shared" si="1679"/>
        <v>0.61774744027303752</v>
      </c>
      <c r="BC1913" s="1">
        <f t="shared" si="1680"/>
        <v>0.37428896473265072</v>
      </c>
      <c r="BD1913" s="1">
        <f t="shared" si="1681"/>
        <v>0</v>
      </c>
      <c r="BE1913" s="1">
        <f t="shared" si="1682"/>
        <v>0</v>
      </c>
      <c r="BF1913" s="1">
        <f t="shared" si="1683"/>
        <v>0.56541524459613202</v>
      </c>
      <c r="BG1913" s="1">
        <f t="shared" si="1684"/>
        <v>0.43458475540386804</v>
      </c>
      <c r="BH1913" s="1">
        <f t="shared" si="1685"/>
        <v>-0.24763248634043974</v>
      </c>
      <c r="BI1913" s="1">
        <f t="shared" si="1686"/>
        <v>-0.16223350042130302</v>
      </c>
      <c r="BJ1913" s="1">
        <f t="shared" si="1687"/>
        <v>-0.1446483256201902</v>
      </c>
      <c r="BK1913" s="1">
        <f t="shared" si="1688"/>
        <v>-0.20918904548492495</v>
      </c>
      <c r="BL1913">
        <v>0.50272391472917966</v>
      </c>
      <c r="BM1913" s="1" t="s">
        <v>1304</v>
      </c>
      <c r="BN1913" s="1" t="str">
        <f t="shared" si="1689"/>
        <v>MINERIO</v>
      </c>
      <c r="BO1913" s="1" t="s">
        <v>1304</v>
      </c>
    </row>
    <row r="1914" spans="1:67" x14ac:dyDescent="0.25">
      <c r="A1914" s="2" t="s">
        <v>1623</v>
      </c>
      <c r="B1914" s="2" t="s">
        <v>103</v>
      </c>
      <c r="C1914" s="2" t="s">
        <v>1408</v>
      </c>
      <c r="D1914" s="2" t="s">
        <v>1796</v>
      </c>
      <c r="E1914" s="2" t="s">
        <v>1786</v>
      </c>
      <c r="F1914" s="2">
        <v>17</v>
      </c>
      <c r="G1914" s="2">
        <v>19</v>
      </c>
      <c r="H1914" s="2">
        <v>101</v>
      </c>
      <c r="I1914" s="2">
        <v>40</v>
      </c>
      <c r="J1914" s="37">
        <v>0.49</v>
      </c>
      <c r="K1914" s="7">
        <v>0.25</v>
      </c>
      <c r="N1914" s="3">
        <v>0</v>
      </c>
      <c r="O1914" s="3">
        <v>2824</v>
      </c>
      <c r="P1914" s="3">
        <v>0</v>
      </c>
      <c r="Q1914" s="3">
        <v>539</v>
      </c>
      <c r="R1914" s="3">
        <v>0</v>
      </c>
      <c r="S1914" s="3">
        <v>19</v>
      </c>
      <c r="T1914" s="3">
        <v>1438</v>
      </c>
      <c r="U1914" s="3">
        <v>299</v>
      </c>
      <c r="V1914" s="3">
        <v>11</v>
      </c>
      <c r="W1914" s="3">
        <v>71</v>
      </c>
      <c r="X1914" s="3">
        <v>0</v>
      </c>
      <c r="Y1914" s="3">
        <v>5</v>
      </c>
      <c r="Z1914" s="3">
        <v>1281</v>
      </c>
      <c r="AA1914" s="3">
        <v>512</v>
      </c>
      <c r="AB1914" s="3">
        <v>3</v>
      </c>
      <c r="AC1914" s="1">
        <v>37</v>
      </c>
      <c r="AD1914" s="1">
        <v>0</v>
      </c>
      <c r="AE1914" s="1">
        <v>2</v>
      </c>
      <c r="AF1914" s="1">
        <v>1107</v>
      </c>
      <c r="AG1914" s="1">
        <v>706</v>
      </c>
      <c r="AH1914" s="1">
        <v>2</v>
      </c>
      <c r="AI1914" s="1">
        <v>21</v>
      </c>
      <c r="AJ1914" s="1">
        <v>0</v>
      </c>
      <c r="AK1914" s="1">
        <v>0</v>
      </c>
      <c r="AL1914" s="1">
        <v>932</v>
      </c>
      <c r="AM1914" s="1">
        <v>890</v>
      </c>
      <c r="AN1914" s="1">
        <v>0</v>
      </c>
      <c r="AO1914" s="1">
        <v>16</v>
      </c>
      <c r="AP1914" s="1">
        <f t="shared" si="1667"/>
        <v>0</v>
      </c>
      <c r="AQ1914" s="1">
        <f t="shared" si="1668"/>
        <v>1</v>
      </c>
      <c r="AR1914" s="1">
        <f t="shared" si="1669"/>
        <v>0</v>
      </c>
      <c r="AS1914" s="1">
        <f t="shared" si="1670"/>
        <v>1.6322089227421111E-2</v>
      </c>
      <c r="AT1914" s="1">
        <f t="shared" si="1671"/>
        <v>0.78237214363438523</v>
      </c>
      <c r="AU1914" s="1">
        <f t="shared" si="1672"/>
        <v>0.20130576713819368</v>
      </c>
      <c r="AV1914" s="1">
        <f t="shared" si="1673"/>
        <v>0</v>
      </c>
      <c r="AW1914" s="1">
        <f t="shared" si="1674"/>
        <v>4.3525571273122961E-3</v>
      </c>
      <c r="AX1914" s="1">
        <f t="shared" si="1675"/>
        <v>0.6969532100108814</v>
      </c>
      <c r="AY1914" s="1">
        <f t="shared" si="1676"/>
        <v>0.2986942328618063</v>
      </c>
      <c r="AZ1914" s="1">
        <f t="shared" si="1677"/>
        <v>0</v>
      </c>
      <c r="BA1914" s="1">
        <f t="shared" si="1678"/>
        <v>2.176278563656148E-3</v>
      </c>
      <c r="BB1914" s="1">
        <f t="shared" si="1679"/>
        <v>0.60228509249183892</v>
      </c>
      <c r="BC1914" s="1">
        <f t="shared" si="1680"/>
        <v>0.39553862894450492</v>
      </c>
      <c r="BD1914" s="1">
        <f t="shared" si="1681"/>
        <v>0</v>
      </c>
      <c r="BE1914" s="1">
        <f t="shared" si="1682"/>
        <v>0</v>
      </c>
      <c r="BF1914" s="1">
        <f t="shared" si="1683"/>
        <v>0.50707290533188243</v>
      </c>
      <c r="BG1914" s="1">
        <f t="shared" si="1684"/>
        <v>0.49292709466811752</v>
      </c>
      <c r="BH1914" s="1">
        <f t="shared" si="1685"/>
        <v>-0.29492959469611113</v>
      </c>
      <c r="BI1914" s="1">
        <f t="shared" si="1686"/>
        <v>-0.15679637730540616</v>
      </c>
      <c r="BJ1914" s="1">
        <f t="shared" si="1687"/>
        <v>-0.10658662100322865</v>
      </c>
      <c r="BK1914" s="1">
        <f t="shared" si="1688"/>
        <v>-0.22019788617136968</v>
      </c>
      <c r="BL1914">
        <v>0.51780214548107006</v>
      </c>
      <c r="BM1914" s="1" t="s">
        <v>1304</v>
      </c>
      <c r="BN1914" s="1" t="str">
        <f t="shared" si="1689"/>
        <v>MINERIO</v>
      </c>
      <c r="BO1914" s="1" t="s">
        <v>1304</v>
      </c>
    </row>
    <row r="1915" spans="1:67" x14ac:dyDescent="0.25">
      <c r="A1915" s="2" t="s">
        <v>1623</v>
      </c>
      <c r="B1915" s="2" t="s">
        <v>103</v>
      </c>
      <c r="C1915" s="2" t="s">
        <v>1408</v>
      </c>
      <c r="D1915" s="2" t="s">
        <v>1789</v>
      </c>
      <c r="E1915" s="2" t="s">
        <v>1786</v>
      </c>
      <c r="F1915" s="2">
        <v>17</v>
      </c>
      <c r="G1915" s="2">
        <v>12</v>
      </c>
      <c r="H1915" s="2">
        <v>94</v>
      </c>
      <c r="I1915" s="2">
        <v>20</v>
      </c>
      <c r="J1915" s="37">
        <v>0.05</v>
      </c>
      <c r="K1915" s="7">
        <v>0</v>
      </c>
      <c r="N1915" s="3">
        <v>0</v>
      </c>
      <c r="O1915" s="3">
        <v>1587</v>
      </c>
      <c r="P1915" s="3">
        <v>0</v>
      </c>
      <c r="Q1915" s="3">
        <v>425</v>
      </c>
      <c r="R1915" s="3">
        <v>0</v>
      </c>
      <c r="S1915" s="3">
        <v>0</v>
      </c>
      <c r="T1915" s="3">
        <v>819</v>
      </c>
      <c r="U1915" s="3">
        <v>205</v>
      </c>
      <c r="V1915" s="3">
        <v>3</v>
      </c>
      <c r="W1915" s="3">
        <v>35</v>
      </c>
      <c r="X1915" s="3">
        <v>0</v>
      </c>
      <c r="Y1915" s="3">
        <v>0</v>
      </c>
      <c r="Z1915" s="3">
        <v>695</v>
      </c>
      <c r="AA1915" s="3">
        <v>351</v>
      </c>
      <c r="AB1915" s="3">
        <v>0</v>
      </c>
      <c r="AC1915" s="1">
        <v>16</v>
      </c>
      <c r="AD1915" s="1">
        <v>0</v>
      </c>
      <c r="AE1915" s="1">
        <v>0</v>
      </c>
      <c r="AF1915" s="1">
        <v>573</v>
      </c>
      <c r="AG1915" s="1">
        <v>484</v>
      </c>
      <c r="AH1915" s="1">
        <v>0</v>
      </c>
      <c r="AI1915" s="1">
        <v>5</v>
      </c>
      <c r="AJ1915" s="1">
        <v>0</v>
      </c>
      <c r="AK1915" s="1">
        <v>0</v>
      </c>
      <c r="AL1915" s="1">
        <v>454</v>
      </c>
      <c r="AM1915" s="1">
        <v>607</v>
      </c>
      <c r="AN1915" s="1">
        <v>0</v>
      </c>
      <c r="AO1915" s="1">
        <v>1</v>
      </c>
      <c r="AP1915" s="1">
        <f t="shared" si="1667"/>
        <v>0</v>
      </c>
      <c r="AQ1915" s="1">
        <f t="shared" si="1668"/>
        <v>1</v>
      </c>
      <c r="AR1915" s="1">
        <f t="shared" si="1669"/>
        <v>0</v>
      </c>
      <c r="AS1915" s="1">
        <f t="shared" si="1670"/>
        <v>2.8248587570621469E-3</v>
      </c>
      <c r="AT1915" s="1">
        <f t="shared" si="1671"/>
        <v>0.77118644067796616</v>
      </c>
      <c r="AU1915" s="1">
        <f t="shared" si="1672"/>
        <v>0.22598870056497175</v>
      </c>
      <c r="AV1915" s="1">
        <f t="shared" si="1673"/>
        <v>0</v>
      </c>
      <c r="AW1915" s="1">
        <f t="shared" si="1674"/>
        <v>0</v>
      </c>
      <c r="AX1915" s="1">
        <f t="shared" si="1675"/>
        <v>0.65442561205273064</v>
      </c>
      <c r="AY1915" s="1">
        <f t="shared" si="1676"/>
        <v>0.3455743879472693</v>
      </c>
      <c r="AZ1915" s="1">
        <f t="shared" si="1677"/>
        <v>0</v>
      </c>
      <c r="BA1915" s="1">
        <f t="shared" si="1678"/>
        <v>0</v>
      </c>
      <c r="BB1915" s="1">
        <f t="shared" si="1679"/>
        <v>0.53954802259887003</v>
      </c>
      <c r="BC1915" s="1">
        <f t="shared" si="1680"/>
        <v>0.46045197740112992</v>
      </c>
      <c r="BD1915" s="1">
        <f t="shared" si="1681"/>
        <v>0</v>
      </c>
      <c r="BE1915" s="1">
        <f t="shared" si="1682"/>
        <v>0</v>
      </c>
      <c r="BF1915" s="1">
        <f t="shared" si="1683"/>
        <v>0.42749529190207158</v>
      </c>
      <c r="BG1915" s="1">
        <f t="shared" si="1684"/>
        <v>0.57250470809792842</v>
      </c>
      <c r="BH1915" s="1">
        <f t="shared" si="1685"/>
        <v>-0.3690686638883463</v>
      </c>
      <c r="BI1915" s="1">
        <f t="shared" si="1686"/>
        <v>-0.18413971215533642</v>
      </c>
      <c r="BJ1915" s="1">
        <f t="shared" si="1687"/>
        <v>-0.11284061498503176</v>
      </c>
      <c r="BK1915" s="1">
        <f t="shared" si="1688"/>
        <v>-0.26796989477806032</v>
      </c>
      <c r="BL1915">
        <v>0.76039695698791321</v>
      </c>
      <c r="BM1915" s="1" t="s">
        <v>1304</v>
      </c>
      <c r="BN1915" s="1" t="str">
        <f t="shared" si="1689"/>
        <v>MINERIO</v>
      </c>
      <c r="BO1915" s="1" t="s">
        <v>1304</v>
      </c>
    </row>
    <row r="1916" spans="1:67" x14ac:dyDescent="0.25">
      <c r="A1916" s="2" t="s">
        <v>1623</v>
      </c>
      <c r="B1916" s="2" t="s">
        <v>103</v>
      </c>
      <c r="C1916" s="2" t="s">
        <v>1408</v>
      </c>
      <c r="D1916" s="2" t="s">
        <v>1787</v>
      </c>
      <c r="E1916" s="2" t="s">
        <v>1786</v>
      </c>
      <c r="F1916" s="2">
        <v>17</v>
      </c>
      <c r="G1916" s="2">
        <v>10</v>
      </c>
      <c r="H1916" s="2">
        <v>92</v>
      </c>
      <c r="I1916" s="2">
        <v>30</v>
      </c>
      <c r="J1916" s="37">
        <v>2.5000000000000001E-2</v>
      </c>
      <c r="K1916" s="7">
        <v>0.01</v>
      </c>
      <c r="N1916" s="3">
        <v>0</v>
      </c>
      <c r="O1916" s="3">
        <v>1867</v>
      </c>
      <c r="P1916" s="3">
        <v>0</v>
      </c>
      <c r="Q1916" s="3">
        <v>440</v>
      </c>
      <c r="R1916" s="3">
        <v>0</v>
      </c>
      <c r="S1916" s="3">
        <v>24</v>
      </c>
      <c r="T1916" s="3">
        <v>842</v>
      </c>
      <c r="U1916" s="3">
        <v>313</v>
      </c>
      <c r="V1916" s="3">
        <v>19</v>
      </c>
      <c r="W1916" s="3">
        <v>39</v>
      </c>
      <c r="X1916" s="3">
        <v>0</v>
      </c>
      <c r="Y1916" s="3">
        <v>7</v>
      </c>
      <c r="Z1916" s="3">
        <v>715</v>
      </c>
      <c r="AA1916" s="3">
        <v>480</v>
      </c>
      <c r="AB1916" s="3">
        <v>5</v>
      </c>
      <c r="AC1916" s="1">
        <v>26</v>
      </c>
      <c r="AD1916" s="1">
        <v>0</v>
      </c>
      <c r="AE1916" s="1">
        <v>5</v>
      </c>
      <c r="AF1916" s="1">
        <v>597</v>
      </c>
      <c r="AG1916" s="1">
        <v>614</v>
      </c>
      <c r="AH1916" s="1">
        <v>3</v>
      </c>
      <c r="AI1916" s="1">
        <v>14</v>
      </c>
      <c r="AJ1916" s="1">
        <v>0</v>
      </c>
      <c r="AK1916" s="1">
        <v>0</v>
      </c>
      <c r="AL1916" s="1">
        <v>482</v>
      </c>
      <c r="AM1916" s="1">
        <v>744</v>
      </c>
      <c r="AN1916" s="1">
        <v>0</v>
      </c>
      <c r="AO1916" s="1">
        <v>7</v>
      </c>
      <c r="AP1916" s="1">
        <f t="shared" si="1667"/>
        <v>0</v>
      </c>
      <c r="AQ1916" s="1">
        <f t="shared" si="1668"/>
        <v>1</v>
      </c>
      <c r="AR1916" s="1">
        <f t="shared" si="1669"/>
        <v>0</v>
      </c>
      <c r="AS1916" s="1">
        <f t="shared" si="1670"/>
        <v>3.4761519805982216E-2</v>
      </c>
      <c r="AT1916" s="1">
        <f t="shared" si="1671"/>
        <v>0.68067906224737262</v>
      </c>
      <c r="AU1916" s="1">
        <f t="shared" si="1672"/>
        <v>0.28455941794664513</v>
      </c>
      <c r="AV1916" s="1">
        <f t="shared" si="1673"/>
        <v>0</v>
      </c>
      <c r="AW1916" s="1">
        <f t="shared" si="1674"/>
        <v>9.7323600973236012E-3</v>
      </c>
      <c r="AX1916" s="1">
        <f t="shared" si="1675"/>
        <v>0.57988645579886455</v>
      </c>
      <c r="AY1916" s="1">
        <f t="shared" si="1676"/>
        <v>0.41038118410381186</v>
      </c>
      <c r="AZ1916" s="1">
        <f t="shared" si="1677"/>
        <v>0</v>
      </c>
      <c r="BA1916" s="1">
        <f t="shared" si="1678"/>
        <v>6.4882400648824008E-3</v>
      </c>
      <c r="BB1916" s="1">
        <f t="shared" si="1679"/>
        <v>0.48418491484184917</v>
      </c>
      <c r="BC1916" s="1">
        <f t="shared" si="1680"/>
        <v>0.50932684509326842</v>
      </c>
      <c r="BD1916" s="1">
        <f t="shared" si="1681"/>
        <v>0</v>
      </c>
      <c r="BE1916" s="1">
        <f t="shared" si="1682"/>
        <v>0</v>
      </c>
      <c r="BF1916" s="1">
        <f t="shared" si="1683"/>
        <v>0.39091646390916462</v>
      </c>
      <c r="BG1916" s="1">
        <f t="shared" si="1684"/>
        <v>0.60908353609083532</v>
      </c>
      <c r="BH1916" s="1">
        <f t="shared" si="1685"/>
        <v>-0.40791603835688206</v>
      </c>
      <c r="BI1916" s="1">
        <f t="shared" si="1686"/>
        <v>-0.23665703479465103</v>
      </c>
      <c r="BJ1916" s="1">
        <f t="shared" si="1687"/>
        <v>-0.16705760812947118</v>
      </c>
      <c r="BK1916" s="1">
        <f t="shared" si="1688"/>
        <v>-0.31498874546636252</v>
      </c>
      <c r="BL1916">
        <v>0.98747222979161331</v>
      </c>
      <c r="BM1916" s="1" t="s">
        <v>1304</v>
      </c>
      <c r="BN1916" s="1" t="str">
        <f t="shared" si="1689"/>
        <v>ESTERIL</v>
      </c>
      <c r="BO1916" s="1" t="s">
        <v>1304</v>
      </c>
    </row>
    <row r="1917" spans="1:67" x14ac:dyDescent="0.25">
      <c r="A1917" s="2" t="s">
        <v>1623</v>
      </c>
      <c r="B1917" s="2" t="s">
        <v>103</v>
      </c>
      <c r="C1917" s="2" t="s">
        <v>1408</v>
      </c>
      <c r="D1917" s="2" t="s">
        <v>1792</v>
      </c>
      <c r="E1917" s="2" t="s">
        <v>1786</v>
      </c>
      <c r="F1917" s="2">
        <v>17</v>
      </c>
      <c r="G1917" s="2">
        <v>15</v>
      </c>
      <c r="H1917" s="2">
        <v>97</v>
      </c>
      <c r="I1917" s="2">
        <v>10</v>
      </c>
      <c r="J1917" s="37">
        <v>0.7</v>
      </c>
      <c r="K1917" s="7">
        <v>0.21</v>
      </c>
      <c r="N1917" s="3">
        <v>0</v>
      </c>
      <c r="O1917" s="3">
        <v>1036</v>
      </c>
      <c r="P1917" s="3">
        <v>0</v>
      </c>
      <c r="Q1917" s="3">
        <v>336</v>
      </c>
      <c r="R1917" s="3">
        <v>0</v>
      </c>
      <c r="S1917" s="3">
        <v>12</v>
      </c>
      <c r="T1917" s="3">
        <v>489</v>
      </c>
      <c r="U1917" s="3">
        <v>151</v>
      </c>
      <c r="V1917" s="3">
        <v>16</v>
      </c>
      <c r="W1917" s="3">
        <v>30</v>
      </c>
      <c r="X1917" s="3">
        <v>0</v>
      </c>
      <c r="Y1917" s="3">
        <v>4</v>
      </c>
      <c r="Z1917" s="3">
        <v>432</v>
      </c>
      <c r="AA1917" s="3">
        <v>237</v>
      </c>
      <c r="AB1917" s="3">
        <v>6</v>
      </c>
      <c r="AC1917" s="1">
        <v>19</v>
      </c>
      <c r="AD1917" s="1">
        <v>0</v>
      </c>
      <c r="AE1917" s="1">
        <v>0</v>
      </c>
      <c r="AF1917" s="1">
        <v>342</v>
      </c>
      <c r="AG1917" s="1">
        <v>345</v>
      </c>
      <c r="AH1917" s="1">
        <v>0</v>
      </c>
      <c r="AI1917" s="1">
        <v>11</v>
      </c>
      <c r="AJ1917" s="1">
        <v>0</v>
      </c>
      <c r="AK1917" s="1">
        <v>0</v>
      </c>
      <c r="AL1917" s="1">
        <v>280</v>
      </c>
      <c r="AM1917" s="1">
        <v>413</v>
      </c>
      <c r="AN1917" s="1">
        <v>0</v>
      </c>
      <c r="AO1917" s="1">
        <v>5</v>
      </c>
      <c r="AP1917" s="1">
        <f t="shared" si="1667"/>
        <v>0</v>
      </c>
      <c r="AQ1917" s="1">
        <f t="shared" si="1668"/>
        <v>1</v>
      </c>
      <c r="AR1917" s="1">
        <f t="shared" si="1669"/>
        <v>0</v>
      </c>
      <c r="AS1917" s="1">
        <f t="shared" si="1670"/>
        <v>4.0114613180515762E-2</v>
      </c>
      <c r="AT1917" s="1">
        <f t="shared" si="1671"/>
        <v>0.70057306590257884</v>
      </c>
      <c r="AU1917" s="1">
        <f t="shared" si="1672"/>
        <v>0.25931232091690543</v>
      </c>
      <c r="AV1917" s="1">
        <f t="shared" si="1673"/>
        <v>0</v>
      </c>
      <c r="AW1917" s="1">
        <f t="shared" si="1674"/>
        <v>1.4326647564469915E-2</v>
      </c>
      <c r="AX1917" s="1">
        <f t="shared" si="1675"/>
        <v>0.61891117478510027</v>
      </c>
      <c r="AY1917" s="1">
        <f t="shared" si="1676"/>
        <v>0.36676217765042979</v>
      </c>
      <c r="AZ1917" s="1">
        <f t="shared" si="1677"/>
        <v>0</v>
      </c>
      <c r="BA1917" s="1">
        <f t="shared" si="1678"/>
        <v>0</v>
      </c>
      <c r="BB1917" s="1">
        <f t="shared" si="1679"/>
        <v>0.48997134670487108</v>
      </c>
      <c r="BC1917" s="1">
        <f t="shared" si="1680"/>
        <v>0.51002865329512892</v>
      </c>
      <c r="BD1917" s="1">
        <f t="shared" si="1681"/>
        <v>0</v>
      </c>
      <c r="BE1917" s="1">
        <f t="shared" si="1682"/>
        <v>0</v>
      </c>
      <c r="BF1917" s="1">
        <f t="shared" si="1683"/>
        <v>0.40114613180515757</v>
      </c>
      <c r="BG1917" s="1">
        <f t="shared" si="1684"/>
        <v>0.59885386819484243</v>
      </c>
      <c r="BH1917" s="1">
        <f t="shared" si="1685"/>
        <v>-0.39669739128094189</v>
      </c>
      <c r="BI1917" s="1">
        <f t="shared" si="1686"/>
        <v>-0.208371675808249</v>
      </c>
      <c r="BJ1917" s="1">
        <f t="shared" si="1687"/>
        <v>-0.15454656349954082</v>
      </c>
      <c r="BK1917" s="1">
        <f t="shared" si="1688"/>
        <v>-0.30982931656702606</v>
      </c>
      <c r="BL1917">
        <v>1.0909076274770799</v>
      </c>
      <c r="BM1917" s="1" t="s">
        <v>1304</v>
      </c>
      <c r="BN1917" s="1" t="str">
        <f t="shared" si="1689"/>
        <v>MINERIO</v>
      </c>
      <c r="BO1917" s="1" t="s">
        <v>1304</v>
      </c>
    </row>
    <row r="1918" spans="1:67" x14ac:dyDescent="0.25">
      <c r="A1918" s="2" t="s">
        <v>1623</v>
      </c>
      <c r="B1918" s="2" t="s">
        <v>103</v>
      </c>
      <c r="C1918" s="2" t="s">
        <v>1408</v>
      </c>
      <c r="D1918" s="2" t="s">
        <v>1790</v>
      </c>
      <c r="E1918" s="2" t="s">
        <v>1786</v>
      </c>
      <c r="F1918" s="2">
        <v>17</v>
      </c>
      <c r="G1918" s="2">
        <v>13</v>
      </c>
      <c r="H1918" s="2">
        <v>95</v>
      </c>
      <c r="I1918" s="2">
        <v>15</v>
      </c>
      <c r="J1918" s="37">
        <v>2.9</v>
      </c>
      <c r="K1918" s="7">
        <v>0.01</v>
      </c>
      <c r="N1918" s="3">
        <v>0</v>
      </c>
      <c r="O1918" s="3">
        <v>1186</v>
      </c>
      <c r="P1918" s="3">
        <v>0</v>
      </c>
      <c r="Q1918" s="3">
        <v>425</v>
      </c>
      <c r="R1918" s="3">
        <v>0</v>
      </c>
      <c r="S1918" s="3">
        <v>0</v>
      </c>
      <c r="T1918" s="3">
        <v>567</v>
      </c>
      <c r="U1918" s="3">
        <v>257</v>
      </c>
      <c r="V1918" s="3">
        <v>0</v>
      </c>
      <c r="W1918" s="3">
        <v>13</v>
      </c>
      <c r="X1918" s="3">
        <v>0</v>
      </c>
      <c r="Y1918" s="3">
        <v>0</v>
      </c>
      <c r="Z1918" s="3">
        <v>451</v>
      </c>
      <c r="AA1918" s="3">
        <v>383</v>
      </c>
      <c r="AB1918" s="3">
        <v>0</v>
      </c>
      <c r="AC1918" s="1">
        <v>3</v>
      </c>
      <c r="AD1918" s="1">
        <v>0</v>
      </c>
      <c r="AE1918" s="1">
        <v>0</v>
      </c>
      <c r="AF1918" s="1">
        <v>350</v>
      </c>
      <c r="AG1918" s="1">
        <v>485</v>
      </c>
      <c r="AH1918" s="1">
        <v>0</v>
      </c>
      <c r="AI1918" s="1">
        <v>2</v>
      </c>
      <c r="AJ1918" s="1">
        <v>0</v>
      </c>
      <c r="AK1918" s="1">
        <v>0</v>
      </c>
      <c r="AL1918" s="1">
        <v>265</v>
      </c>
      <c r="AM1918" s="1">
        <v>572</v>
      </c>
      <c r="AN1918" s="1">
        <v>0</v>
      </c>
      <c r="AO1918" s="1">
        <v>0</v>
      </c>
      <c r="AP1918" s="1">
        <f t="shared" si="1667"/>
        <v>0</v>
      </c>
      <c r="AQ1918" s="1">
        <f t="shared" si="1668"/>
        <v>1</v>
      </c>
      <c r="AR1918" s="1">
        <f t="shared" si="1669"/>
        <v>0</v>
      </c>
      <c r="AS1918" s="1">
        <f t="shared" si="1670"/>
        <v>0</v>
      </c>
      <c r="AT1918" s="1">
        <f t="shared" si="1671"/>
        <v>0.67741935483870963</v>
      </c>
      <c r="AU1918" s="1">
        <f t="shared" si="1672"/>
        <v>0.32258064516129031</v>
      </c>
      <c r="AV1918" s="1">
        <f t="shared" si="1673"/>
        <v>0</v>
      </c>
      <c r="AW1918" s="1">
        <f t="shared" si="1674"/>
        <v>0</v>
      </c>
      <c r="AX1918" s="1">
        <f t="shared" si="1675"/>
        <v>0.53882915173237755</v>
      </c>
      <c r="AY1918" s="1">
        <f t="shared" si="1676"/>
        <v>0.46117084826762245</v>
      </c>
      <c r="AZ1918" s="1">
        <f t="shared" si="1677"/>
        <v>0</v>
      </c>
      <c r="BA1918" s="1">
        <f t="shared" si="1678"/>
        <v>0</v>
      </c>
      <c r="BB1918" s="1">
        <f t="shared" si="1679"/>
        <v>0.41816009557945044</v>
      </c>
      <c r="BC1918" s="1">
        <f t="shared" si="1680"/>
        <v>0.58183990442054956</v>
      </c>
      <c r="BD1918" s="1">
        <f t="shared" si="1681"/>
        <v>0</v>
      </c>
      <c r="BE1918" s="1">
        <f t="shared" si="1682"/>
        <v>0</v>
      </c>
      <c r="BF1918" s="1">
        <f t="shared" si="1683"/>
        <v>0.31660692951015534</v>
      </c>
      <c r="BG1918" s="1">
        <f t="shared" si="1684"/>
        <v>0.68339307048984466</v>
      </c>
      <c r="BH1918" s="1">
        <f t="shared" si="1685"/>
        <v>-0.4994795840564521</v>
      </c>
      <c r="BI1918" s="1">
        <f t="shared" si="1686"/>
        <v>-0.26854891611529946</v>
      </c>
      <c r="BJ1918" s="1">
        <f t="shared" si="1687"/>
        <v>-0.16914239910035345</v>
      </c>
      <c r="BK1918" s="1">
        <f t="shared" si="1688"/>
        <v>-0.37865741364298433</v>
      </c>
      <c r="BL1918">
        <v>1.2333751517645</v>
      </c>
      <c r="BM1918" s="1" t="s">
        <v>1304</v>
      </c>
      <c r="BN1918" s="1" t="str">
        <f t="shared" si="1689"/>
        <v>MINERIO</v>
      </c>
      <c r="BO1918" s="1" t="s">
        <v>1304</v>
      </c>
    </row>
    <row r="1919" spans="1:67" x14ac:dyDescent="0.25">
      <c r="A1919" s="2" t="s">
        <v>1623</v>
      </c>
      <c r="B1919" s="2" t="s">
        <v>103</v>
      </c>
      <c r="C1919" s="2" t="s">
        <v>1408</v>
      </c>
      <c r="D1919" s="2" t="s">
        <v>1799</v>
      </c>
      <c r="E1919" s="2" t="s">
        <v>1786</v>
      </c>
      <c r="F1919" s="2">
        <v>17</v>
      </c>
      <c r="G1919" s="2">
        <v>23</v>
      </c>
      <c r="H1919" s="2">
        <v>104</v>
      </c>
      <c r="I1919" s="2">
        <v>40</v>
      </c>
      <c r="J1919" s="37">
        <v>0.87</v>
      </c>
      <c r="K1919" s="7">
        <v>0.19</v>
      </c>
      <c r="N1919" s="3">
        <v>0</v>
      </c>
      <c r="O1919" s="3">
        <v>2631</v>
      </c>
      <c r="P1919" s="3">
        <v>0</v>
      </c>
      <c r="Q1919" s="3">
        <v>564</v>
      </c>
      <c r="R1919" s="3">
        <v>0</v>
      </c>
      <c r="S1919" s="3">
        <v>1</v>
      </c>
      <c r="T1919" s="3">
        <v>1140</v>
      </c>
      <c r="U1919" s="3">
        <v>564</v>
      </c>
      <c r="V1919" s="3">
        <v>2</v>
      </c>
      <c r="W1919" s="3">
        <v>22</v>
      </c>
      <c r="X1919" s="3">
        <v>0</v>
      </c>
      <c r="Y1919" s="3">
        <v>1</v>
      </c>
      <c r="Z1919" s="3">
        <v>877</v>
      </c>
      <c r="AA1919" s="3">
        <v>841</v>
      </c>
      <c r="AB1919" s="3">
        <v>1</v>
      </c>
      <c r="AC1919" s="1">
        <v>9</v>
      </c>
      <c r="AD1919" s="1">
        <v>0</v>
      </c>
      <c r="AE1919" s="1">
        <v>0</v>
      </c>
      <c r="AF1919" s="1">
        <v>683</v>
      </c>
      <c r="AG1919" s="1">
        <v>1040</v>
      </c>
      <c r="AH1919" s="1">
        <v>0</v>
      </c>
      <c r="AI1919" s="1">
        <v>6</v>
      </c>
      <c r="AJ1919" s="1">
        <v>0</v>
      </c>
      <c r="AK1919" s="1">
        <v>4</v>
      </c>
      <c r="AL1919" s="1">
        <v>497</v>
      </c>
      <c r="AM1919" s="1">
        <v>297</v>
      </c>
      <c r="AN1919" s="1">
        <v>9</v>
      </c>
      <c r="AO1919" s="1">
        <v>20</v>
      </c>
      <c r="AP1919" s="1">
        <f t="shared" si="1667"/>
        <v>0</v>
      </c>
      <c r="AQ1919" s="1">
        <f t="shared" si="1668"/>
        <v>1</v>
      </c>
      <c r="AR1919" s="1">
        <f t="shared" si="1669"/>
        <v>0</v>
      </c>
      <c r="AS1919" s="1">
        <f t="shared" si="1670"/>
        <v>1.735106998264893E-3</v>
      </c>
      <c r="AT1919" s="1">
        <f t="shared" si="1671"/>
        <v>0.65934065934065933</v>
      </c>
      <c r="AU1919" s="1">
        <f t="shared" si="1672"/>
        <v>0.33892423366107577</v>
      </c>
      <c r="AV1919" s="1">
        <f t="shared" si="1673"/>
        <v>0</v>
      </c>
      <c r="AW1919" s="1">
        <f t="shared" si="1674"/>
        <v>1.1567379988432619E-3</v>
      </c>
      <c r="AX1919" s="1">
        <f t="shared" si="1675"/>
        <v>0.50722961249277043</v>
      </c>
      <c r="AY1919" s="1">
        <f t="shared" si="1676"/>
        <v>0.49161364950838637</v>
      </c>
      <c r="AZ1919" s="1">
        <f t="shared" si="1677"/>
        <v>0</v>
      </c>
      <c r="BA1919" s="1">
        <f t="shared" si="1678"/>
        <v>0</v>
      </c>
      <c r="BB1919" s="1">
        <f t="shared" si="1679"/>
        <v>0.39502602660497399</v>
      </c>
      <c r="BC1919" s="1">
        <f t="shared" si="1680"/>
        <v>0.60497397339502601</v>
      </c>
      <c r="BD1919" s="1">
        <f t="shared" si="1681"/>
        <v>0</v>
      </c>
      <c r="BE1919" s="1">
        <f t="shared" si="1682"/>
        <v>1.5719467956469165E-2</v>
      </c>
      <c r="BF1919" s="1">
        <f t="shared" si="1683"/>
        <v>0.60096735187424422</v>
      </c>
      <c r="BG1919" s="1">
        <f t="shared" si="1684"/>
        <v>0.38331318016928656</v>
      </c>
      <c r="BH1919" s="1">
        <f t="shared" si="1685"/>
        <v>-0.22114912081921459</v>
      </c>
      <c r="BI1919" s="1">
        <f t="shared" si="1686"/>
        <v>-0.29479539990788201</v>
      </c>
      <c r="BJ1919" s="1">
        <f t="shared" si="1687"/>
        <v>-0.18089014193744998</v>
      </c>
      <c r="BK1919" s="1">
        <f t="shared" si="1688"/>
        <v>-0.40337428959238997</v>
      </c>
      <c r="BL1919">
        <v>1.1289747123578258</v>
      </c>
      <c r="BM1919" s="1" t="s">
        <v>1304</v>
      </c>
      <c r="BN1919" s="1" t="str">
        <f t="shared" si="1689"/>
        <v>MINERIO</v>
      </c>
      <c r="BO1919" s="1" t="s">
        <v>1304</v>
      </c>
    </row>
    <row r="1920" spans="1:67" x14ac:dyDescent="0.25">
      <c r="A1920" s="2" t="s">
        <v>1623</v>
      </c>
      <c r="B1920" s="2" t="s">
        <v>103</v>
      </c>
      <c r="C1920" s="2" t="s">
        <v>1408</v>
      </c>
      <c r="D1920" s="2" t="s">
        <v>1795</v>
      </c>
      <c r="E1920" s="2" t="s">
        <v>1786</v>
      </c>
      <c r="F1920" s="2">
        <v>17</v>
      </c>
      <c r="G1920" s="2">
        <v>18</v>
      </c>
      <c r="H1920" s="2">
        <v>100</v>
      </c>
      <c r="I1920" s="2">
        <v>40</v>
      </c>
      <c r="J1920" s="37">
        <v>0.09</v>
      </c>
      <c r="K1920" s="7">
        <v>0.01</v>
      </c>
      <c r="N1920" s="3">
        <v>0</v>
      </c>
      <c r="O1920" s="3">
        <v>1795</v>
      </c>
      <c r="P1920" s="3">
        <v>0</v>
      </c>
      <c r="Q1920" s="3">
        <v>430</v>
      </c>
      <c r="R1920" s="3">
        <v>0</v>
      </c>
      <c r="S1920" s="3">
        <v>5</v>
      </c>
      <c r="T1920" s="3">
        <v>783</v>
      </c>
      <c r="U1920" s="3">
        <v>401</v>
      </c>
      <c r="V1920" s="3">
        <v>5</v>
      </c>
      <c r="W1920" s="3">
        <v>25</v>
      </c>
      <c r="X1920" s="3">
        <v>0</v>
      </c>
      <c r="Y1920" s="3">
        <v>0</v>
      </c>
      <c r="Z1920" s="3">
        <v>608</v>
      </c>
      <c r="AA1920" s="3">
        <v>600</v>
      </c>
      <c r="AB1920" s="3">
        <v>0</v>
      </c>
      <c r="AC1920" s="1">
        <v>10</v>
      </c>
      <c r="AD1920" s="1">
        <v>0</v>
      </c>
      <c r="AE1920" s="1">
        <v>0</v>
      </c>
      <c r="AF1920" s="1">
        <v>466</v>
      </c>
      <c r="AG1920" s="1">
        <v>745</v>
      </c>
      <c r="AH1920" s="1">
        <v>0</v>
      </c>
      <c r="AI1920" s="1">
        <v>7</v>
      </c>
      <c r="AJ1920" s="1">
        <v>0</v>
      </c>
      <c r="AK1920" s="1">
        <v>0</v>
      </c>
      <c r="AL1920" s="1">
        <v>365</v>
      </c>
      <c r="AM1920" s="1">
        <v>851</v>
      </c>
      <c r="AN1920" s="1">
        <v>0</v>
      </c>
      <c r="AO1920" s="1">
        <v>2</v>
      </c>
      <c r="AP1920" s="1">
        <f t="shared" si="1667"/>
        <v>0</v>
      </c>
      <c r="AQ1920" s="1">
        <f t="shared" si="1668"/>
        <v>1</v>
      </c>
      <c r="AR1920" s="1">
        <f t="shared" si="1669"/>
        <v>0</v>
      </c>
      <c r="AS1920" s="1">
        <f t="shared" si="1670"/>
        <v>8.2034454470877767E-3</v>
      </c>
      <c r="AT1920" s="1">
        <f t="shared" si="1671"/>
        <v>0.64232977850697293</v>
      </c>
      <c r="AU1920" s="1">
        <f t="shared" si="1672"/>
        <v>0.34946677604593929</v>
      </c>
      <c r="AV1920" s="1">
        <f t="shared" si="1673"/>
        <v>0</v>
      </c>
      <c r="AW1920" s="1">
        <f t="shared" si="1674"/>
        <v>0</v>
      </c>
      <c r="AX1920" s="1">
        <f t="shared" si="1675"/>
        <v>0.49917898193760263</v>
      </c>
      <c r="AY1920" s="1">
        <f t="shared" si="1676"/>
        <v>0.50082101806239743</v>
      </c>
      <c r="AZ1920" s="1">
        <f t="shared" si="1677"/>
        <v>0</v>
      </c>
      <c r="BA1920" s="1">
        <f t="shared" si="1678"/>
        <v>0</v>
      </c>
      <c r="BB1920" s="1">
        <f t="shared" si="1679"/>
        <v>0.38259441707717567</v>
      </c>
      <c r="BC1920" s="1">
        <f t="shared" si="1680"/>
        <v>0.61740558292282433</v>
      </c>
      <c r="BD1920" s="1">
        <f t="shared" si="1681"/>
        <v>0</v>
      </c>
      <c r="BE1920" s="1">
        <f t="shared" si="1682"/>
        <v>0</v>
      </c>
      <c r="BF1920" s="1">
        <f t="shared" si="1683"/>
        <v>0.29967159277504107</v>
      </c>
      <c r="BG1920" s="1">
        <f t="shared" si="1684"/>
        <v>0.70032840722495893</v>
      </c>
      <c r="BH1920" s="1">
        <f t="shared" si="1685"/>
        <v>-0.52335442384038178</v>
      </c>
      <c r="BI1920" s="1">
        <f t="shared" si="1686"/>
        <v>-0.30174370902412162</v>
      </c>
      <c r="BJ1920" s="1">
        <f t="shared" si="1687"/>
        <v>-0.19224194356043853</v>
      </c>
      <c r="BK1920" s="1">
        <f t="shared" si="1688"/>
        <v>-0.41726137160685639</v>
      </c>
      <c r="BL1920">
        <v>1.3642452224307307</v>
      </c>
      <c r="BM1920" s="1" t="s">
        <v>1304</v>
      </c>
      <c r="BN1920" s="1" t="str">
        <f t="shared" si="1689"/>
        <v>MINERIO</v>
      </c>
      <c r="BO1920" s="1" t="s">
        <v>1304</v>
      </c>
    </row>
    <row r="1921" spans="1:67" x14ac:dyDescent="0.25">
      <c r="A1921" s="2" t="s">
        <v>1623</v>
      </c>
      <c r="B1921" s="2" t="s">
        <v>103</v>
      </c>
      <c r="C1921" s="2" t="s">
        <v>1408</v>
      </c>
      <c r="D1921" s="2" t="s">
        <v>1785</v>
      </c>
      <c r="E1921" s="2" t="s">
        <v>1786</v>
      </c>
      <c r="F1921" s="2">
        <v>17</v>
      </c>
      <c r="G1921" s="2">
        <v>9</v>
      </c>
      <c r="H1921" s="2">
        <v>91</v>
      </c>
      <c r="I1921" s="2">
        <v>65</v>
      </c>
      <c r="J1921" s="37">
        <v>2.5000000000000001E-2</v>
      </c>
      <c r="K1921" s="7">
        <v>0</v>
      </c>
      <c r="N1921" s="3">
        <v>0</v>
      </c>
      <c r="O1921" s="3">
        <v>2961</v>
      </c>
      <c r="P1921" s="3">
        <v>0</v>
      </c>
      <c r="Q1921" s="3">
        <v>559</v>
      </c>
      <c r="R1921" s="3">
        <v>0</v>
      </c>
      <c r="S1921" s="3">
        <v>1</v>
      </c>
      <c r="T1921" s="3">
        <v>1171</v>
      </c>
      <c r="U1921" s="3">
        <v>772</v>
      </c>
      <c r="V1921" s="3">
        <v>0</v>
      </c>
      <c r="W1921" s="3">
        <v>17</v>
      </c>
      <c r="X1921" s="3">
        <v>0</v>
      </c>
      <c r="Y1921" s="3">
        <v>0</v>
      </c>
      <c r="Z1921" s="3">
        <v>867</v>
      </c>
      <c r="AA1921" s="3">
        <v>1088</v>
      </c>
      <c r="AB1921" s="3">
        <v>0</v>
      </c>
      <c r="AC1921" s="1">
        <v>6</v>
      </c>
      <c r="AD1921" s="1">
        <v>0</v>
      </c>
      <c r="AE1921" s="1">
        <v>0</v>
      </c>
      <c r="AF1921" s="1">
        <v>639</v>
      </c>
      <c r="AG1921" s="1">
        <v>1318</v>
      </c>
      <c r="AH1921" s="1">
        <v>0</v>
      </c>
      <c r="AI1921" s="1">
        <v>4</v>
      </c>
      <c r="AJ1921" s="1">
        <v>0</v>
      </c>
      <c r="AK1921" s="1">
        <v>0</v>
      </c>
      <c r="AL1921" s="1">
        <v>476</v>
      </c>
      <c r="AM1921" s="1">
        <v>1484</v>
      </c>
      <c r="AN1921" s="1">
        <v>0</v>
      </c>
      <c r="AO1921" s="1">
        <v>1</v>
      </c>
      <c r="AP1921" s="1">
        <f t="shared" si="1667"/>
        <v>0</v>
      </c>
      <c r="AQ1921" s="1">
        <f t="shared" si="1668"/>
        <v>1</v>
      </c>
      <c r="AR1921" s="1">
        <f t="shared" si="1669"/>
        <v>0</v>
      </c>
      <c r="AS1921" s="1">
        <f t="shared" si="1670"/>
        <v>5.099439061703213E-4</v>
      </c>
      <c r="AT1921" s="1">
        <f t="shared" si="1671"/>
        <v>0.59714431412544622</v>
      </c>
      <c r="AU1921" s="1">
        <f t="shared" si="1672"/>
        <v>0.40234574196838346</v>
      </c>
      <c r="AV1921" s="1">
        <f t="shared" si="1673"/>
        <v>0</v>
      </c>
      <c r="AW1921" s="1">
        <f t="shared" si="1674"/>
        <v>0</v>
      </c>
      <c r="AX1921" s="1">
        <f t="shared" si="1675"/>
        <v>0.44212136664966856</v>
      </c>
      <c r="AY1921" s="1">
        <f t="shared" si="1676"/>
        <v>0.5578786333503315</v>
      </c>
      <c r="AZ1921" s="1">
        <f t="shared" si="1677"/>
        <v>0</v>
      </c>
      <c r="BA1921" s="1">
        <f t="shared" si="1678"/>
        <v>0</v>
      </c>
      <c r="BB1921" s="1">
        <f t="shared" si="1679"/>
        <v>0.3258541560428353</v>
      </c>
      <c r="BC1921" s="1">
        <f t="shared" si="1680"/>
        <v>0.6741458439571647</v>
      </c>
      <c r="BD1921" s="1">
        <f t="shared" si="1681"/>
        <v>0</v>
      </c>
      <c r="BE1921" s="1">
        <f t="shared" si="1682"/>
        <v>0</v>
      </c>
      <c r="BF1921" s="1">
        <f t="shared" si="1683"/>
        <v>0.24273329933707291</v>
      </c>
      <c r="BG1921" s="1">
        <f t="shared" si="1684"/>
        <v>0.75726670066292712</v>
      </c>
      <c r="BH1921" s="1">
        <f t="shared" si="1685"/>
        <v>-0.61487064094729094</v>
      </c>
      <c r="BI1921" s="1">
        <f t="shared" si="1686"/>
        <v>-0.35445849619157371</v>
      </c>
      <c r="BJ1921" s="1">
        <f t="shared" si="1687"/>
        <v>-0.22392069859542091</v>
      </c>
      <c r="BK1921" s="1">
        <f t="shared" si="1688"/>
        <v>-0.48697673550938386</v>
      </c>
      <c r="BL1921">
        <v>1.5782659039912399</v>
      </c>
      <c r="BM1921" s="1" t="s">
        <v>1304</v>
      </c>
      <c r="BN1921" s="1" t="str">
        <f t="shared" si="1689"/>
        <v>ESTERIL</v>
      </c>
      <c r="BO1921" s="1" t="s">
        <v>1304</v>
      </c>
    </row>
    <row r="1922" spans="1:67" x14ac:dyDescent="0.25">
      <c r="A1922" s="2" t="s">
        <v>952</v>
      </c>
      <c r="B1922" s="2" t="s">
        <v>103</v>
      </c>
      <c r="C1922" s="2" t="s">
        <v>161</v>
      </c>
      <c r="D1922" s="2">
        <v>11458</v>
      </c>
      <c r="E1922" s="6" t="s">
        <v>106</v>
      </c>
      <c r="G1922" s="2">
        <v>9</v>
      </c>
      <c r="H1922" s="2">
        <v>9</v>
      </c>
      <c r="I1922" s="2">
        <v>40</v>
      </c>
      <c r="J1922" s="37">
        <v>2.5000000000000001E-2</v>
      </c>
      <c r="K1922" s="3">
        <v>0.02</v>
      </c>
      <c r="L1922" s="2"/>
      <c r="M1922" s="2"/>
      <c r="N1922" s="2">
        <v>0</v>
      </c>
      <c r="O1922" s="2">
        <v>3403</v>
      </c>
      <c r="P1922" s="2">
        <v>0</v>
      </c>
      <c r="Q1922" s="2">
        <v>603</v>
      </c>
      <c r="R1922" s="5">
        <v>0</v>
      </c>
      <c r="S1922" s="5">
        <v>17</v>
      </c>
      <c r="T1922" s="5">
        <v>1666</v>
      </c>
      <c r="U1922" s="5">
        <v>446</v>
      </c>
      <c r="V1922" s="5">
        <v>25</v>
      </c>
      <c r="W1922" s="5">
        <v>60</v>
      </c>
      <c r="X1922" s="5">
        <v>0</v>
      </c>
      <c r="Y1922" s="5">
        <v>10</v>
      </c>
      <c r="Z1922" s="5">
        <v>1498</v>
      </c>
      <c r="AA1922" s="5">
        <v>662</v>
      </c>
      <c r="AB1922" s="5">
        <v>9</v>
      </c>
      <c r="AC1922" s="5">
        <v>35</v>
      </c>
      <c r="AD1922" s="1">
        <v>0</v>
      </c>
      <c r="AE1922" s="1">
        <v>41</v>
      </c>
      <c r="AF1922" s="1">
        <v>1746</v>
      </c>
      <c r="AG1922" s="1">
        <v>243</v>
      </c>
      <c r="AH1922" s="1">
        <v>69</v>
      </c>
      <c r="AI1922" s="1">
        <v>120</v>
      </c>
      <c r="AJ1922" s="1">
        <v>0</v>
      </c>
      <c r="AK1922" s="1">
        <v>2</v>
      </c>
      <c r="AL1922" s="1">
        <v>1338</v>
      </c>
      <c r="AM1922" s="1">
        <v>848</v>
      </c>
      <c r="AN1922" s="1">
        <v>5</v>
      </c>
      <c r="AO1922" s="1">
        <v>21</v>
      </c>
      <c r="AP1922" s="1">
        <f>(N1922+P1922)/(N1922+O1922+P1922+Q1922)</f>
        <v>0</v>
      </c>
      <c r="AQ1922" s="1">
        <f>(O1922+Q1922)/(N1922+O1922+P1922+Q1922)</f>
        <v>1</v>
      </c>
      <c r="AR1922" s="1">
        <f>(R1922)/(R1922+S1922+T1922+U1922+V1922+W1922)</f>
        <v>0</v>
      </c>
      <c r="AS1922" s="1">
        <f>(S1922+V1922)/(R1922+S1922+T1922+U1922+V1922+W1922)</f>
        <v>1.8970189701897018E-2</v>
      </c>
      <c r="AT1922" s="1">
        <f>(T1922)/(R1922+S1922+T1922+U1922+V1922+W1922)</f>
        <v>0.7524841915085817</v>
      </c>
      <c r="AU1922" s="1">
        <f>(U1922+W1922)/(R1922+S1922+T1922+U1922+V1922+W1922)</f>
        <v>0.22854561878952123</v>
      </c>
      <c r="AV1922" s="1">
        <f>(X1922)/(X1922+Y1922+Z1922+AA1922+AB1922+AC1922)</f>
        <v>0</v>
      </c>
      <c r="AW1922" s="1">
        <f>(Y1922+AB1922)/(X1922+Y1922+Z1922+AA1922+AB1922+AC1922)</f>
        <v>8.5817524841915079E-3</v>
      </c>
      <c r="AX1922" s="1">
        <f>(Z1922)/(X1922+Y1922+Z1922+AA1922+AB1922+AC1922)</f>
        <v>0.67660343270099366</v>
      </c>
      <c r="AY1922" s="1">
        <f>(AA1922+AC1922)/(X1922+Y1922+Z1922+AA1922+AB1922+AC1922)</f>
        <v>0.31481481481481483</v>
      </c>
      <c r="AZ1922" s="1">
        <f>(AD1922)/(AD1922+AE1922+AF1922+AG1922+AH1922+AI1922)</f>
        <v>0</v>
      </c>
      <c r="BA1922" s="1">
        <f>(AE1922+AH1922)/(AD1922+AE1922+AF1922+AG1922+AH1922+AI1922)</f>
        <v>4.9571879224876068E-2</v>
      </c>
      <c r="BB1922" s="1">
        <f>(AF1922)/(AD1922+AE1922+AF1922+AG1922+AH1922+AI1922)</f>
        <v>0.78684091933303291</v>
      </c>
      <c r="BC1922" s="1">
        <f>(AG1922+AI1922)/(AD1922+AE1922+AF1922+AG1922+AH1922+AI1922)</f>
        <v>0.16358720144209105</v>
      </c>
      <c r="BD1922" s="1">
        <f>(AJ1922)/(AJ1922+AK1922+AL1922+AM1922+AN1922+AO1922)</f>
        <v>0</v>
      </c>
      <c r="BE1922" s="1">
        <f>(AK1922+AN1922)/(AJ1922+AK1922+AL1922+AM1922+AN1922+AO1922)</f>
        <v>3.1616982836495033E-3</v>
      </c>
      <c r="BF1922" s="1">
        <f>(AL1922)/(AJ1922+AK1922+AL1922+AM1922+AN1922+AO1922)</f>
        <v>0.60433604336043356</v>
      </c>
      <c r="BG1922" s="1">
        <f>(AM1922+AO1922)/(AJ1922+AK1922+AL1922+AM1922+AN1922+AO1922)</f>
        <v>0.3925022583559169</v>
      </c>
      <c r="BH1922" s="1">
        <f>LOG(BF1922)</f>
        <v>-0.21872150311089972</v>
      </c>
      <c r="BI1922" s="1">
        <f>LOG(AX1922)</f>
        <v>-0.16966580317925634</v>
      </c>
      <c r="BJ1922" s="1">
        <f>LOG(AT1922)</f>
        <v>-0.12350261947193525</v>
      </c>
      <c r="BK1922" s="1">
        <f>LOG(BB1922)</f>
        <v>-0.1041130628624574</v>
      </c>
      <c r="BL1922">
        <v>-0.73665258372824971</v>
      </c>
      <c r="BM1922" s="1" t="s">
        <v>1304</v>
      </c>
      <c r="BN1922" s="1" t="str">
        <f>IF(OR(BM1922="MINERIO",J1922&gt;0.04),"MINERIO","ESTERIL")</f>
        <v>ESTERIL</v>
      </c>
      <c r="BO1922" s="1" t="s">
        <v>1304</v>
      </c>
    </row>
    <row r="1923" spans="1:67" x14ac:dyDescent="0.25">
      <c r="A1923" s="2" t="s">
        <v>952</v>
      </c>
      <c r="B1923" s="2" t="s">
        <v>103</v>
      </c>
      <c r="C1923" s="2" t="s">
        <v>161</v>
      </c>
      <c r="D1923" s="2">
        <v>11457</v>
      </c>
      <c r="E1923" s="6" t="s">
        <v>106</v>
      </c>
      <c r="G1923" s="2">
        <v>8</v>
      </c>
      <c r="H1923" s="2">
        <v>8</v>
      </c>
      <c r="I1923" s="2">
        <v>45</v>
      </c>
      <c r="J1923" s="37">
        <v>2.5000000000000001E-2</v>
      </c>
      <c r="K1923" s="3">
        <v>7.0000000000000007E-2</v>
      </c>
      <c r="L1923" s="2"/>
      <c r="M1923" s="2"/>
      <c r="N1923" s="2">
        <v>26</v>
      </c>
      <c r="O1923" s="2">
        <v>3397</v>
      </c>
      <c r="P1923" s="2">
        <v>0</v>
      </c>
      <c r="Q1923" s="2">
        <v>762</v>
      </c>
      <c r="R1923" s="5">
        <v>0</v>
      </c>
      <c r="S1923" s="5">
        <v>34</v>
      </c>
      <c r="T1923" s="5">
        <v>1679</v>
      </c>
      <c r="U1923" s="5">
        <v>437</v>
      </c>
      <c r="V1923" s="5">
        <v>39</v>
      </c>
      <c r="W1923" s="5">
        <v>81</v>
      </c>
      <c r="X1923" s="5">
        <v>0</v>
      </c>
      <c r="Y1923" s="5">
        <v>9</v>
      </c>
      <c r="Z1923" s="5">
        <v>1506</v>
      </c>
      <c r="AA1923" s="5">
        <v>687</v>
      </c>
      <c r="AB1923" s="5">
        <v>10</v>
      </c>
      <c r="AC1923" s="5">
        <v>57</v>
      </c>
      <c r="AD1923" s="1">
        <v>0</v>
      </c>
      <c r="AE1923" s="1">
        <v>82</v>
      </c>
      <c r="AF1923" s="1">
        <v>1691</v>
      </c>
      <c r="AG1923" s="1">
        <v>230</v>
      </c>
      <c r="AH1923" s="1">
        <v>130</v>
      </c>
      <c r="AI1923" s="1">
        <v>145</v>
      </c>
      <c r="AJ1923" s="1">
        <v>0</v>
      </c>
      <c r="AK1923" s="1">
        <v>1</v>
      </c>
      <c r="AL1923" s="1">
        <v>1352</v>
      </c>
      <c r="AM1923" s="1">
        <v>878</v>
      </c>
      <c r="AN1923" s="1">
        <v>2</v>
      </c>
      <c r="AO1923" s="1">
        <v>36</v>
      </c>
      <c r="AP1923" s="1">
        <f>(N1923+P1923)/(N1923+O1923+P1923+Q1923)</f>
        <v>6.2126642771804059E-3</v>
      </c>
      <c r="AQ1923" s="1">
        <f>(O1923+Q1923)/(N1923+O1923+P1923+Q1923)</f>
        <v>0.99378733572281963</v>
      </c>
      <c r="AR1923" s="1">
        <f>(R1923)/(R1923+S1923+T1923+U1923+V1923+W1923)</f>
        <v>0</v>
      </c>
      <c r="AS1923" s="1">
        <f>(S1923+V1923)/(R1923+S1923+T1923+U1923+V1923+W1923)</f>
        <v>3.2158590308370046E-2</v>
      </c>
      <c r="AT1923" s="1">
        <f>(T1923)/(R1923+S1923+T1923+U1923+V1923+W1923)</f>
        <v>0.73964757709251105</v>
      </c>
      <c r="AU1923" s="1">
        <f>(U1923+W1923)/(R1923+S1923+T1923+U1923+V1923+W1923)</f>
        <v>0.22819383259911893</v>
      </c>
      <c r="AV1923" s="1">
        <f>(X1923)/(X1923+Y1923+Z1923+AA1923+AB1923+AC1923)</f>
        <v>0</v>
      </c>
      <c r="AW1923" s="1">
        <f>(Y1923+AB1923)/(X1923+Y1923+Z1923+AA1923+AB1923+AC1923)</f>
        <v>8.3737329219920678E-3</v>
      </c>
      <c r="AX1923" s="1">
        <f>(Z1923)/(X1923+Y1923+Z1923+AA1923+AB1923+AC1923)</f>
        <v>0.66372851476421335</v>
      </c>
      <c r="AY1923" s="1">
        <f>(AA1923+AC1923)/(X1923+Y1923+Z1923+AA1923+AB1923+AC1923)</f>
        <v>0.32789775231379464</v>
      </c>
      <c r="AZ1923" s="1">
        <f>(AD1923)/(AD1923+AE1923+AF1923+AG1923+AH1923+AI1923)</f>
        <v>0</v>
      </c>
      <c r="BA1923" s="1">
        <f>(AE1923+AH1923)/(AD1923+AE1923+AF1923+AG1923+AH1923+AI1923)</f>
        <v>9.3064091308165051E-2</v>
      </c>
      <c r="BB1923" s="1">
        <f>(AF1923)/(AD1923+AE1923+AF1923+AG1923+AH1923+AI1923)</f>
        <v>0.74231782265144863</v>
      </c>
      <c r="BC1923" s="1">
        <f>(AG1923+AI1923)/(AD1923+AE1923+AF1923+AG1923+AH1923+AI1923)</f>
        <v>0.1646180860403863</v>
      </c>
      <c r="BD1923" s="1">
        <f>(AJ1923)/(AJ1923+AK1923+AL1923+AM1923+AN1923+AO1923)</f>
        <v>0</v>
      </c>
      <c r="BE1923" s="1">
        <f>(AK1923+AN1923)/(AJ1923+AK1923+AL1923+AM1923+AN1923+AO1923)</f>
        <v>1.3221683561040105E-3</v>
      </c>
      <c r="BF1923" s="1">
        <f>(AL1923)/(AJ1923+AK1923+AL1923+AM1923+AN1923+AO1923)</f>
        <v>0.59585720581754076</v>
      </c>
      <c r="BG1923" s="1">
        <f>(AM1923+AO1923)/(AJ1923+AK1923+AL1923+AM1923+AN1923+AO1923)</f>
        <v>0.40282062582635525</v>
      </c>
      <c r="BH1923" s="1">
        <f>LOG(BF1923)</f>
        <v>-0.22485780427931887</v>
      </c>
      <c r="BI1923" s="1">
        <f>LOG(AX1923)</f>
        <v>-0.17800952402025419</v>
      </c>
      <c r="BJ1923" s="1">
        <f>LOG(AT1923)</f>
        <v>-0.13097516105507392</v>
      </c>
      <c r="BK1923" s="1">
        <f>LOG(BB1923)</f>
        <v>-0.12941011214533982</v>
      </c>
      <c r="BL1923">
        <v>-0.83625989587611427</v>
      </c>
      <c r="BM1923" s="1" t="s">
        <v>1304</v>
      </c>
      <c r="BN1923" s="1" t="str">
        <f>IF(OR(BM1923="MINERIO",J1923&gt;0.04),"MINERIO","ESTERIL")</f>
        <v>ESTERIL</v>
      </c>
      <c r="BO1923" s="1" t="s">
        <v>1304</v>
      </c>
    </row>
    <row r="1924" spans="1:67" x14ac:dyDescent="0.25">
      <c r="A1924" s="2" t="s">
        <v>1623</v>
      </c>
      <c r="B1924" s="2" t="s">
        <v>103</v>
      </c>
      <c r="C1924" s="2" t="s">
        <v>953</v>
      </c>
      <c r="D1924" s="2" t="s">
        <v>1844</v>
      </c>
      <c r="E1924" s="2" t="s">
        <v>1841</v>
      </c>
      <c r="F1924" s="2">
        <v>19</v>
      </c>
      <c r="G1924" s="2">
        <v>14</v>
      </c>
      <c r="H1924" s="2">
        <v>14</v>
      </c>
      <c r="I1924" s="2">
        <v>30</v>
      </c>
      <c r="J1924" s="37">
        <v>2.5499999999999998</v>
      </c>
      <c r="K1924" s="7">
        <v>0.79</v>
      </c>
      <c r="N1924" s="3">
        <v>56</v>
      </c>
      <c r="O1924" s="3">
        <v>1181</v>
      </c>
      <c r="P1924" s="3">
        <v>0</v>
      </c>
      <c r="Q1924" s="3">
        <v>420</v>
      </c>
      <c r="R1924" s="3">
        <v>0</v>
      </c>
      <c r="S1924" s="3">
        <v>16</v>
      </c>
      <c r="T1924" s="3">
        <v>639</v>
      </c>
      <c r="U1924" s="3">
        <v>167</v>
      </c>
      <c r="V1924" s="3">
        <v>14</v>
      </c>
      <c r="W1924" s="3">
        <v>30</v>
      </c>
      <c r="X1924" s="3">
        <v>0</v>
      </c>
      <c r="Y1924" s="3">
        <v>5</v>
      </c>
      <c r="Z1924" s="3">
        <v>573</v>
      </c>
      <c r="AA1924" s="3">
        <v>261</v>
      </c>
      <c r="AB1924" s="3">
        <v>5</v>
      </c>
      <c r="AC1924" s="1">
        <v>19</v>
      </c>
      <c r="AD1924" s="1">
        <v>0</v>
      </c>
      <c r="AE1924" s="1">
        <v>2</v>
      </c>
      <c r="AF1924" s="1">
        <v>492</v>
      </c>
      <c r="AG1924" s="1">
        <v>351</v>
      </c>
      <c r="AH1924" s="1">
        <v>4</v>
      </c>
      <c r="AI1924" s="1">
        <v>14</v>
      </c>
      <c r="AJ1924" s="1">
        <v>0</v>
      </c>
      <c r="AK1924" s="1">
        <v>2</v>
      </c>
      <c r="AL1924" s="1">
        <v>446</v>
      </c>
      <c r="AM1924" s="1">
        <v>401</v>
      </c>
      <c r="AN1924" s="1">
        <v>4</v>
      </c>
      <c r="AO1924" s="1">
        <v>10</v>
      </c>
      <c r="AP1924" s="1">
        <f t="shared" ref="AP1924:AP1939" si="1690">(N1924+P1924)/(N1924+O1924+P1924+Q1924)</f>
        <v>3.379601689800845E-2</v>
      </c>
      <c r="AQ1924" s="1">
        <f t="shared" ref="AQ1924:AQ1939" si="1691">(O1924+Q1924)/(N1924+O1924+P1924+Q1924)</f>
        <v>0.96620398310199151</v>
      </c>
      <c r="AR1924" s="1">
        <f t="shared" ref="AR1924:AR1939" si="1692">(R1924)/(R1924+S1924+T1924+U1924+V1924+W1924)</f>
        <v>0</v>
      </c>
      <c r="AS1924" s="1">
        <f t="shared" ref="AS1924:AS1939" si="1693">(S1924+V1924)/(R1924+S1924+T1924+U1924+V1924+W1924)</f>
        <v>3.4642032332563508E-2</v>
      </c>
      <c r="AT1924" s="1">
        <f t="shared" ref="AT1924:AT1939" si="1694">(T1924)/(R1924+S1924+T1924+U1924+V1924+W1924)</f>
        <v>0.73787528868360275</v>
      </c>
      <c r="AU1924" s="1">
        <f t="shared" ref="AU1924:AU1939" si="1695">(U1924+W1924)/(R1924+S1924+T1924+U1924+V1924+W1924)</f>
        <v>0.22748267898383373</v>
      </c>
      <c r="AV1924" s="1">
        <f t="shared" ref="AV1924:AV1939" si="1696">(X1924)/(X1924+Y1924+Z1924+AA1924+AB1924+AC1924)</f>
        <v>0</v>
      </c>
      <c r="AW1924" s="1">
        <f t="shared" ref="AW1924:AW1939" si="1697">(Y1924+AB1924)/(X1924+Y1924+Z1924+AA1924+AB1924+AC1924)</f>
        <v>1.1587485515643106E-2</v>
      </c>
      <c r="AX1924" s="1">
        <f t="shared" ref="AX1924:AX1939" si="1698">(Z1924)/(X1924+Y1924+Z1924+AA1924+AB1924+AC1924)</f>
        <v>0.66396292004634994</v>
      </c>
      <c r="AY1924" s="1">
        <f t="shared" ref="AY1924:AY1939" si="1699">(AA1924+AC1924)/(X1924+Y1924+Z1924+AA1924+AB1924+AC1924)</f>
        <v>0.32444959443800697</v>
      </c>
      <c r="AZ1924" s="1">
        <f t="shared" ref="AZ1924:AZ1939" si="1700">(AD1924)/(AD1924+AE1924+AF1924+AG1924+AH1924+AI1924)</f>
        <v>0</v>
      </c>
      <c r="BA1924" s="1">
        <f t="shared" ref="BA1924:BA1939" si="1701">(AE1924+AH1924)/(AD1924+AE1924+AF1924+AG1924+AH1924+AI1924)</f>
        <v>6.9524913093858632E-3</v>
      </c>
      <c r="BB1924" s="1">
        <f t="shared" ref="BB1924:BB1939" si="1702">(AF1924)/(AD1924+AE1924+AF1924+AG1924+AH1924+AI1924)</f>
        <v>0.57010428736964081</v>
      </c>
      <c r="BC1924" s="1">
        <f t="shared" ref="BC1924:BC1939" si="1703">(AG1924+AI1924)/(AD1924+AE1924+AF1924+AG1924+AH1924+AI1924)</f>
        <v>0.42294322132097334</v>
      </c>
      <c r="BD1924" s="1">
        <f t="shared" ref="BD1924:BD1939" si="1704">(AJ1924)/(AJ1924+AK1924+AL1924+AM1924+AN1924+AO1924)</f>
        <v>0</v>
      </c>
      <c r="BE1924" s="1">
        <f t="shared" ref="BE1924:BE1939" si="1705">(AK1924+AN1924)/(AJ1924+AK1924+AL1924+AM1924+AN1924+AO1924)</f>
        <v>6.9524913093858632E-3</v>
      </c>
      <c r="BF1924" s="1">
        <f t="shared" ref="BF1924:BF1939" si="1706">(AL1924)/(AJ1924+AK1924+AL1924+AM1924+AN1924+AO1924)</f>
        <v>0.51680185399768253</v>
      </c>
      <c r="BG1924" s="1">
        <f t="shared" ref="BG1924:BG1939" si="1707">(AM1924+AO1924)/(AJ1924+AK1924+AL1924+AM1924+AN1924+AO1924)</f>
        <v>0.47624565469293162</v>
      </c>
      <c r="BH1924" s="1">
        <f t="shared" ref="BH1924:BH1939" si="1708">LOG(BF1924)</f>
        <v>-0.2866759370030677</v>
      </c>
      <c r="BI1924" s="1">
        <f t="shared" ref="BI1924:BI1939" si="1709">LOG(AX1924)</f>
        <v>-0.17785617374781962</v>
      </c>
      <c r="BJ1924" s="1">
        <f t="shared" ref="BJ1924:BJ1939" si="1710">LOG(AT1924)</f>
        <v>-0.1320170338589465</v>
      </c>
      <c r="BK1924" s="1">
        <f t="shared" ref="BK1924:BK1939" si="1711">LOG(BB1924)</f>
        <v>-0.24404569294784925</v>
      </c>
      <c r="BL1924">
        <v>0.65091841767182124</v>
      </c>
      <c r="BM1924" s="1" t="s">
        <v>1303</v>
      </c>
      <c r="BN1924" s="1" t="str">
        <f t="shared" ref="BN1924:BN1939" si="1712">IF(OR(BM1924="MINERIO",J1924&gt;0.04),"MINERIO","ESTERIL")</f>
        <v>MINERIO</v>
      </c>
      <c r="BO1924" s="1" t="s">
        <v>1303</v>
      </c>
    </row>
    <row r="1925" spans="1:67" x14ac:dyDescent="0.25">
      <c r="A1925" s="2" t="s">
        <v>1623</v>
      </c>
      <c r="B1925" s="2" t="s">
        <v>103</v>
      </c>
      <c r="C1925" s="2" t="s">
        <v>953</v>
      </c>
      <c r="D1925" s="2" t="s">
        <v>1846</v>
      </c>
      <c r="E1925" s="2" t="s">
        <v>1841</v>
      </c>
      <c r="F1925" s="2">
        <v>19</v>
      </c>
      <c r="G1925" s="2">
        <v>16</v>
      </c>
      <c r="H1925" s="2">
        <v>16</v>
      </c>
      <c r="I1925" s="2">
        <v>25</v>
      </c>
      <c r="J1925" s="37">
        <v>0.83</v>
      </c>
      <c r="K1925" s="7">
        <v>0.26</v>
      </c>
      <c r="N1925" s="3">
        <v>0</v>
      </c>
      <c r="O1925" s="3">
        <v>1791</v>
      </c>
      <c r="P1925" s="3">
        <v>0</v>
      </c>
      <c r="Q1925" s="3">
        <v>430</v>
      </c>
      <c r="R1925" s="3">
        <v>0</v>
      </c>
      <c r="S1925" s="3">
        <v>88</v>
      </c>
      <c r="T1925" s="3">
        <v>786</v>
      </c>
      <c r="U1925" s="3">
        <v>176</v>
      </c>
      <c r="V1925" s="3">
        <v>84</v>
      </c>
      <c r="W1925" s="3">
        <v>62</v>
      </c>
      <c r="X1925" s="3">
        <v>0</v>
      </c>
      <c r="Y1925" s="3">
        <v>44</v>
      </c>
      <c r="Z1925" s="3">
        <v>790</v>
      </c>
      <c r="AA1925" s="3">
        <v>286</v>
      </c>
      <c r="AB1925" s="3">
        <v>36</v>
      </c>
      <c r="AC1925" s="1">
        <v>39</v>
      </c>
      <c r="AD1925" s="1">
        <v>0</v>
      </c>
      <c r="AE1925" s="1">
        <v>16</v>
      </c>
      <c r="AF1925" s="1">
        <v>724</v>
      </c>
      <c r="AG1925" s="1">
        <v>405</v>
      </c>
      <c r="AH1925" s="1">
        <v>16</v>
      </c>
      <c r="AI1925" s="1">
        <v>33</v>
      </c>
      <c r="AJ1925" s="1">
        <v>0</v>
      </c>
      <c r="AK1925" s="1">
        <v>11</v>
      </c>
      <c r="AL1925" s="1">
        <v>655</v>
      </c>
      <c r="AM1925" s="1">
        <v>493</v>
      </c>
      <c r="AN1925" s="1">
        <v>10</v>
      </c>
      <c r="AO1925" s="1">
        <v>25</v>
      </c>
      <c r="AP1925" s="1">
        <f t="shared" si="1690"/>
        <v>0</v>
      </c>
      <c r="AQ1925" s="1">
        <f t="shared" si="1691"/>
        <v>1</v>
      </c>
      <c r="AR1925" s="1">
        <f t="shared" si="1692"/>
        <v>0</v>
      </c>
      <c r="AS1925" s="1">
        <f t="shared" si="1693"/>
        <v>0.14381270903010032</v>
      </c>
      <c r="AT1925" s="1">
        <f t="shared" si="1694"/>
        <v>0.65719063545150502</v>
      </c>
      <c r="AU1925" s="1">
        <f t="shared" si="1695"/>
        <v>0.19899665551839466</v>
      </c>
      <c r="AV1925" s="1">
        <f t="shared" si="1696"/>
        <v>0</v>
      </c>
      <c r="AW1925" s="1">
        <f t="shared" si="1697"/>
        <v>6.6945606694560664E-2</v>
      </c>
      <c r="AX1925" s="1">
        <f t="shared" si="1698"/>
        <v>0.66108786610878656</v>
      </c>
      <c r="AY1925" s="1">
        <f t="shared" si="1699"/>
        <v>0.27196652719665271</v>
      </c>
      <c r="AZ1925" s="1">
        <f t="shared" si="1700"/>
        <v>0</v>
      </c>
      <c r="BA1925" s="1">
        <f t="shared" si="1701"/>
        <v>2.6800670016750419E-2</v>
      </c>
      <c r="BB1925" s="1">
        <f t="shared" si="1702"/>
        <v>0.60636515912897826</v>
      </c>
      <c r="BC1925" s="1">
        <f t="shared" si="1703"/>
        <v>0.36683417085427134</v>
      </c>
      <c r="BD1925" s="1">
        <f t="shared" si="1704"/>
        <v>0</v>
      </c>
      <c r="BE1925" s="1">
        <f t="shared" si="1705"/>
        <v>1.7587939698492462E-2</v>
      </c>
      <c r="BF1925" s="1">
        <f t="shared" si="1706"/>
        <v>0.54857621440536009</v>
      </c>
      <c r="BG1925" s="1">
        <f t="shared" si="1707"/>
        <v>0.43383584589614738</v>
      </c>
      <c r="BH1925" s="1">
        <f t="shared" si="1708"/>
        <v>-0.26076302680156727</v>
      </c>
      <c r="BI1925" s="1">
        <f t="shared" si="1709"/>
        <v>-0.17974081399371511</v>
      </c>
      <c r="BJ1925" s="1">
        <f t="shared" si="1710"/>
        <v>-0.18230863361298413</v>
      </c>
      <c r="BK1925" s="1">
        <f t="shared" si="1711"/>
        <v>-0.21726576059620337</v>
      </c>
      <c r="BL1925">
        <v>0.69184724316937196</v>
      </c>
      <c r="BM1925" s="1" t="s">
        <v>1303</v>
      </c>
      <c r="BN1925" s="1" t="str">
        <f t="shared" si="1712"/>
        <v>MINERIO</v>
      </c>
      <c r="BO1925" s="1" t="s">
        <v>1303</v>
      </c>
    </row>
    <row r="1926" spans="1:67" x14ac:dyDescent="0.25">
      <c r="A1926" s="2" t="s">
        <v>1623</v>
      </c>
      <c r="B1926" s="2" t="s">
        <v>103</v>
      </c>
      <c r="C1926" s="2" t="s">
        <v>953</v>
      </c>
      <c r="D1926" s="2" t="s">
        <v>1847</v>
      </c>
      <c r="E1926" s="2" t="s">
        <v>1841</v>
      </c>
      <c r="F1926" s="2">
        <v>19</v>
      </c>
      <c r="G1926" s="2">
        <v>18</v>
      </c>
      <c r="H1926" s="2">
        <v>17</v>
      </c>
      <c r="I1926" s="2">
        <v>30</v>
      </c>
      <c r="J1926" s="37">
        <v>7.54</v>
      </c>
      <c r="K1926" s="7">
        <v>0.35</v>
      </c>
      <c r="N1926" s="3">
        <v>0</v>
      </c>
      <c r="O1926" s="3">
        <v>1755</v>
      </c>
      <c r="P1926" s="3">
        <v>0</v>
      </c>
      <c r="Q1926" s="3">
        <v>395</v>
      </c>
      <c r="R1926" s="3">
        <v>0</v>
      </c>
      <c r="S1926" s="3">
        <v>71</v>
      </c>
      <c r="T1926" s="3">
        <v>819</v>
      </c>
      <c r="U1926" s="3">
        <v>110</v>
      </c>
      <c r="V1926" s="3">
        <v>81</v>
      </c>
      <c r="W1926" s="3">
        <v>83</v>
      </c>
      <c r="X1926" s="3">
        <v>0</v>
      </c>
      <c r="Y1926" s="3">
        <v>25</v>
      </c>
      <c r="Z1926" s="3">
        <v>852</v>
      </c>
      <c r="AA1926" s="3">
        <v>199</v>
      </c>
      <c r="AB1926" s="3">
        <v>29</v>
      </c>
      <c r="AC1926" s="1">
        <v>58</v>
      </c>
      <c r="AD1926" s="1">
        <v>0</v>
      </c>
      <c r="AE1926" s="1">
        <v>10</v>
      </c>
      <c r="AF1926" s="1">
        <v>822</v>
      </c>
      <c r="AG1926" s="1">
        <v>278</v>
      </c>
      <c r="AH1926" s="1">
        <v>13</v>
      </c>
      <c r="AI1926" s="1">
        <v>40</v>
      </c>
      <c r="AJ1926" s="1">
        <v>0</v>
      </c>
      <c r="AK1926" s="1">
        <v>20</v>
      </c>
      <c r="AL1926" s="1">
        <v>1062</v>
      </c>
      <c r="AM1926" s="1">
        <v>538</v>
      </c>
      <c r="AN1926" s="1">
        <v>27</v>
      </c>
      <c r="AO1926" s="1">
        <v>37</v>
      </c>
      <c r="AP1926" s="1">
        <f t="shared" si="1690"/>
        <v>0</v>
      </c>
      <c r="AQ1926" s="1">
        <f t="shared" si="1691"/>
        <v>1</v>
      </c>
      <c r="AR1926" s="1">
        <f t="shared" si="1692"/>
        <v>0</v>
      </c>
      <c r="AS1926" s="1">
        <f t="shared" si="1693"/>
        <v>0.13058419243986255</v>
      </c>
      <c r="AT1926" s="1">
        <f t="shared" si="1694"/>
        <v>0.70360824742268047</v>
      </c>
      <c r="AU1926" s="1">
        <f t="shared" si="1695"/>
        <v>0.16580756013745704</v>
      </c>
      <c r="AV1926" s="1">
        <f t="shared" si="1696"/>
        <v>0</v>
      </c>
      <c r="AW1926" s="1">
        <f t="shared" si="1697"/>
        <v>4.6431642304385214E-2</v>
      </c>
      <c r="AX1926" s="1">
        <f t="shared" si="1698"/>
        <v>0.73258813413585555</v>
      </c>
      <c r="AY1926" s="1">
        <f t="shared" si="1699"/>
        <v>0.22098022355975924</v>
      </c>
      <c r="AZ1926" s="1">
        <f t="shared" si="1700"/>
        <v>0</v>
      </c>
      <c r="BA1926" s="1">
        <f t="shared" si="1701"/>
        <v>1.9776440240756664E-2</v>
      </c>
      <c r="BB1926" s="1">
        <f t="shared" si="1702"/>
        <v>0.70679277730008594</v>
      </c>
      <c r="BC1926" s="1">
        <f t="shared" si="1703"/>
        <v>0.27343078245915736</v>
      </c>
      <c r="BD1926" s="1">
        <f t="shared" si="1704"/>
        <v>0</v>
      </c>
      <c r="BE1926" s="1">
        <f t="shared" si="1705"/>
        <v>2.7909738717339667E-2</v>
      </c>
      <c r="BF1926" s="1">
        <f t="shared" si="1706"/>
        <v>0.63064133016627077</v>
      </c>
      <c r="BG1926" s="1">
        <f t="shared" si="1707"/>
        <v>0.34144893111638958</v>
      </c>
      <c r="BH1926" s="1">
        <f t="shared" si="1708"/>
        <v>-0.20021757041818045</v>
      </c>
      <c r="BI1926" s="1">
        <f t="shared" si="1709"/>
        <v>-0.1351401199617483</v>
      </c>
      <c r="BJ1926" s="1">
        <f t="shared" si="1710"/>
        <v>-0.15266907855345116</v>
      </c>
      <c r="BK1926" s="1">
        <f t="shared" si="1711"/>
        <v>-0.15070789718839803</v>
      </c>
      <c r="BL1926">
        <v>0.27377974157457297</v>
      </c>
      <c r="BM1926" s="1" t="s">
        <v>1303</v>
      </c>
      <c r="BN1926" s="1" t="str">
        <f t="shared" si="1712"/>
        <v>MINERIO</v>
      </c>
      <c r="BO1926" s="1" t="s">
        <v>1303</v>
      </c>
    </row>
    <row r="1927" spans="1:67" x14ac:dyDescent="0.25">
      <c r="A1927" s="2" t="s">
        <v>1623</v>
      </c>
      <c r="B1927" s="2" t="s">
        <v>103</v>
      </c>
      <c r="C1927" s="2" t="s">
        <v>953</v>
      </c>
      <c r="D1927" s="2" t="s">
        <v>1843</v>
      </c>
      <c r="E1927" s="2" t="s">
        <v>1841</v>
      </c>
      <c r="F1927" s="2">
        <v>19</v>
      </c>
      <c r="G1927" s="2">
        <v>13</v>
      </c>
      <c r="H1927" s="2">
        <v>13</v>
      </c>
      <c r="I1927" s="2">
        <v>30</v>
      </c>
      <c r="J1927" s="37">
        <v>3.37</v>
      </c>
      <c r="K1927" s="7">
        <v>5.1100000000000003</v>
      </c>
      <c r="N1927" s="3">
        <v>65</v>
      </c>
      <c r="O1927" s="3">
        <v>1252</v>
      </c>
      <c r="P1927" s="3">
        <v>0</v>
      </c>
      <c r="Q1927" s="3">
        <v>420</v>
      </c>
      <c r="R1927" s="3">
        <v>0</v>
      </c>
      <c r="S1927" s="3">
        <v>122</v>
      </c>
      <c r="T1927" s="3">
        <v>523</v>
      </c>
      <c r="U1927" s="3">
        <v>72</v>
      </c>
      <c r="V1927" s="3">
        <v>142</v>
      </c>
      <c r="W1927" s="3">
        <v>62</v>
      </c>
      <c r="X1927" s="3">
        <v>0</v>
      </c>
      <c r="Y1927" s="3">
        <v>47</v>
      </c>
      <c r="Z1927" s="3">
        <v>641</v>
      </c>
      <c r="AA1927" s="3">
        <v>114</v>
      </c>
      <c r="AB1927" s="3">
        <v>60</v>
      </c>
      <c r="AC1927" s="1">
        <v>54</v>
      </c>
      <c r="AD1927" s="1">
        <v>0</v>
      </c>
      <c r="AE1927" s="1">
        <v>21</v>
      </c>
      <c r="AF1927" s="1">
        <v>667</v>
      </c>
      <c r="AG1927" s="1">
        <v>161</v>
      </c>
      <c r="AH1927" s="1">
        <v>27</v>
      </c>
      <c r="AI1927" s="1">
        <v>38</v>
      </c>
      <c r="AJ1927" s="1">
        <v>0</v>
      </c>
      <c r="AK1927" s="1">
        <v>13</v>
      </c>
      <c r="AL1927" s="1">
        <v>654</v>
      </c>
      <c r="AM1927" s="1">
        <v>201</v>
      </c>
      <c r="AN1927" s="1">
        <v>17</v>
      </c>
      <c r="AO1927" s="1">
        <v>29</v>
      </c>
      <c r="AP1927" s="1">
        <f t="shared" si="1690"/>
        <v>3.7420840529648822E-2</v>
      </c>
      <c r="AQ1927" s="1">
        <f t="shared" si="1691"/>
        <v>0.96257915947035122</v>
      </c>
      <c r="AR1927" s="1">
        <f t="shared" si="1692"/>
        <v>0</v>
      </c>
      <c r="AS1927" s="1">
        <f t="shared" si="1693"/>
        <v>0.28664495114006516</v>
      </c>
      <c r="AT1927" s="1">
        <f t="shared" si="1694"/>
        <v>0.5678610206297503</v>
      </c>
      <c r="AU1927" s="1">
        <f t="shared" si="1695"/>
        <v>0.14549402823018459</v>
      </c>
      <c r="AV1927" s="1">
        <f t="shared" si="1696"/>
        <v>0</v>
      </c>
      <c r="AW1927" s="1">
        <f t="shared" si="1697"/>
        <v>0.1168122270742358</v>
      </c>
      <c r="AX1927" s="1">
        <f t="shared" si="1698"/>
        <v>0.69978165938864634</v>
      </c>
      <c r="AY1927" s="1">
        <f t="shared" si="1699"/>
        <v>0.18340611353711792</v>
      </c>
      <c r="AZ1927" s="1">
        <f t="shared" si="1700"/>
        <v>0</v>
      </c>
      <c r="BA1927" s="1">
        <f t="shared" si="1701"/>
        <v>5.2516411378555797E-2</v>
      </c>
      <c r="BB1927" s="1">
        <f t="shared" si="1702"/>
        <v>0.72975929978118159</v>
      </c>
      <c r="BC1927" s="1">
        <f t="shared" si="1703"/>
        <v>0.21772428884026257</v>
      </c>
      <c r="BD1927" s="1">
        <f t="shared" si="1704"/>
        <v>0</v>
      </c>
      <c r="BE1927" s="1">
        <f t="shared" si="1705"/>
        <v>3.2822757111597371E-2</v>
      </c>
      <c r="BF1927" s="1">
        <f t="shared" si="1706"/>
        <v>0.71553610503282272</v>
      </c>
      <c r="BG1927" s="1">
        <f t="shared" si="1707"/>
        <v>0.25164113785557984</v>
      </c>
      <c r="BH1927" s="1">
        <f t="shared" si="1708"/>
        <v>-0.14536844740956417</v>
      </c>
      <c r="BI1927" s="1">
        <f t="shared" si="1709"/>
        <v>-0.15503744414903292</v>
      </c>
      <c r="BJ1927" s="1">
        <f t="shared" si="1710"/>
        <v>-0.24575794132957465</v>
      </c>
      <c r="BK1927" s="1">
        <f t="shared" si="1711"/>
        <v>-0.13682036181728247</v>
      </c>
      <c r="BL1927">
        <v>0.32825003879852105</v>
      </c>
      <c r="BM1927" s="1" t="s">
        <v>1303</v>
      </c>
      <c r="BN1927" s="1" t="str">
        <f t="shared" si="1712"/>
        <v>MINERIO</v>
      </c>
      <c r="BO1927" s="1" t="s">
        <v>1303</v>
      </c>
    </row>
    <row r="1928" spans="1:67" x14ac:dyDescent="0.25">
      <c r="A1928" s="2" t="s">
        <v>1623</v>
      </c>
      <c r="B1928" s="2" t="s">
        <v>103</v>
      </c>
      <c r="C1928" s="2" t="s">
        <v>953</v>
      </c>
      <c r="D1928" s="2" t="s">
        <v>1845</v>
      </c>
      <c r="E1928" s="2" t="s">
        <v>1841</v>
      </c>
      <c r="F1928" s="2">
        <v>19</v>
      </c>
      <c r="G1928" s="2">
        <v>15</v>
      </c>
      <c r="H1928" s="2">
        <v>15</v>
      </c>
      <c r="I1928" s="2">
        <v>50</v>
      </c>
      <c r="J1928" s="37">
        <v>0.98</v>
      </c>
      <c r="K1928" s="7">
        <v>0.63</v>
      </c>
      <c r="N1928" s="3">
        <v>367</v>
      </c>
      <c r="O1928" s="3">
        <v>2740</v>
      </c>
      <c r="P1928" s="3">
        <v>0</v>
      </c>
      <c r="Q1928" s="3">
        <v>559</v>
      </c>
      <c r="R1928" s="3">
        <v>0</v>
      </c>
      <c r="S1928" s="3">
        <v>384</v>
      </c>
      <c r="T1928" s="3">
        <v>987</v>
      </c>
      <c r="U1928" s="3">
        <v>144</v>
      </c>
      <c r="V1928" s="3">
        <v>409</v>
      </c>
      <c r="W1928" s="3">
        <v>116</v>
      </c>
      <c r="X1928" s="3">
        <v>0</v>
      </c>
      <c r="Y1928" s="3">
        <v>227</v>
      </c>
      <c r="Z1928" s="3">
        <v>1176</v>
      </c>
      <c r="AA1928" s="3">
        <v>265</v>
      </c>
      <c r="AB1928" s="3">
        <v>253</v>
      </c>
      <c r="AC1928" s="1">
        <v>117</v>
      </c>
      <c r="AD1928" s="1">
        <v>0</v>
      </c>
      <c r="AE1928" s="1">
        <v>157</v>
      </c>
      <c r="AF1928" s="1">
        <v>1223</v>
      </c>
      <c r="AG1928" s="1">
        <v>381</v>
      </c>
      <c r="AH1928" s="1">
        <v>177</v>
      </c>
      <c r="AI1928" s="1">
        <v>95</v>
      </c>
      <c r="AJ1928" s="1">
        <v>0</v>
      </c>
      <c r="AK1928" s="1">
        <v>123</v>
      </c>
      <c r="AL1928" s="1">
        <v>1199</v>
      </c>
      <c r="AM1928" s="1">
        <v>492</v>
      </c>
      <c r="AN1928" s="1">
        <v>134</v>
      </c>
      <c r="AO1928" s="1">
        <v>84</v>
      </c>
      <c r="AP1928" s="1">
        <f t="shared" si="1690"/>
        <v>0.10010911074740862</v>
      </c>
      <c r="AQ1928" s="1">
        <f t="shared" si="1691"/>
        <v>0.89989088925259142</v>
      </c>
      <c r="AR1928" s="1">
        <f t="shared" si="1692"/>
        <v>0</v>
      </c>
      <c r="AS1928" s="1">
        <f t="shared" si="1693"/>
        <v>0.38872549019607844</v>
      </c>
      <c r="AT1928" s="1">
        <f t="shared" si="1694"/>
        <v>0.48382352941176471</v>
      </c>
      <c r="AU1928" s="1">
        <f t="shared" si="1695"/>
        <v>0.12745098039215685</v>
      </c>
      <c r="AV1928" s="1">
        <f t="shared" si="1696"/>
        <v>0</v>
      </c>
      <c r="AW1928" s="1">
        <f t="shared" si="1697"/>
        <v>0.23552502453385674</v>
      </c>
      <c r="AX1928" s="1">
        <f t="shared" si="1698"/>
        <v>0.57703631010794898</v>
      </c>
      <c r="AY1928" s="1">
        <f t="shared" si="1699"/>
        <v>0.18743866535819431</v>
      </c>
      <c r="AZ1928" s="1">
        <f t="shared" si="1700"/>
        <v>0</v>
      </c>
      <c r="BA1928" s="1">
        <f t="shared" si="1701"/>
        <v>0.16428922774225282</v>
      </c>
      <c r="BB1928" s="1">
        <f t="shared" si="1702"/>
        <v>0.60157402852926711</v>
      </c>
      <c r="BC1928" s="1">
        <f t="shared" si="1703"/>
        <v>0.23413674372848009</v>
      </c>
      <c r="BD1928" s="1">
        <f t="shared" si="1704"/>
        <v>0</v>
      </c>
      <c r="BE1928" s="1">
        <f t="shared" si="1705"/>
        <v>0.1264763779527559</v>
      </c>
      <c r="BF1928" s="1">
        <f t="shared" si="1706"/>
        <v>0.59005905511811019</v>
      </c>
      <c r="BG1928" s="1">
        <f t="shared" si="1707"/>
        <v>0.28346456692913385</v>
      </c>
      <c r="BH1928" s="1">
        <f t="shared" si="1708"/>
        <v>-0.22910452051303301</v>
      </c>
      <c r="BI1928" s="1">
        <f t="shared" si="1709"/>
        <v>-0.2387968579302879</v>
      </c>
      <c r="BJ1928" s="1">
        <f t="shared" si="1710"/>
        <v>-0.315313014756262</v>
      </c>
      <c r="BK1928" s="1">
        <f t="shared" si="1711"/>
        <v>-0.22071092160175312</v>
      </c>
      <c r="BL1928">
        <v>0.57310129373310525</v>
      </c>
      <c r="BM1928" s="1" t="s">
        <v>1303</v>
      </c>
      <c r="BN1928" s="1" t="str">
        <f t="shared" si="1712"/>
        <v>MINERIO</v>
      </c>
      <c r="BO1928" s="1" t="s">
        <v>1303</v>
      </c>
    </row>
    <row r="1929" spans="1:67" x14ac:dyDescent="0.25">
      <c r="A1929" s="2" t="s">
        <v>1623</v>
      </c>
      <c r="B1929" s="2" t="s">
        <v>103</v>
      </c>
      <c r="C1929" s="2" t="s">
        <v>953</v>
      </c>
      <c r="D1929" s="2" t="s">
        <v>1842</v>
      </c>
      <c r="E1929" s="2" t="s">
        <v>1841</v>
      </c>
      <c r="F1929" s="2">
        <v>19</v>
      </c>
      <c r="G1929" s="2">
        <v>12</v>
      </c>
      <c r="H1929" s="2">
        <v>12</v>
      </c>
      <c r="I1929" s="2">
        <v>110</v>
      </c>
      <c r="J1929" s="37">
        <v>22.78</v>
      </c>
      <c r="K1929" s="7">
        <v>1.1000000000000001</v>
      </c>
      <c r="N1929" s="3">
        <v>306</v>
      </c>
      <c r="O1929" s="3">
        <v>5088</v>
      </c>
      <c r="P1929" s="3">
        <v>0</v>
      </c>
      <c r="Q1929" s="3">
        <v>851</v>
      </c>
      <c r="R1929" s="3">
        <v>0</v>
      </c>
      <c r="S1929" s="3">
        <v>548</v>
      </c>
      <c r="T1929" s="3">
        <v>1978</v>
      </c>
      <c r="U1929" s="3">
        <v>214</v>
      </c>
      <c r="V1929" s="3">
        <v>585</v>
      </c>
      <c r="W1929" s="3">
        <v>216</v>
      </c>
      <c r="X1929" s="3">
        <v>0</v>
      </c>
      <c r="Y1929" s="3">
        <v>279</v>
      </c>
      <c r="Z1929" s="3">
        <v>2319</v>
      </c>
      <c r="AA1929" s="3">
        <v>389</v>
      </c>
      <c r="AB1929" s="3">
        <v>352</v>
      </c>
      <c r="AC1929" s="1">
        <v>196</v>
      </c>
      <c r="AD1929" s="1">
        <v>0</v>
      </c>
      <c r="AE1929" s="1">
        <v>162</v>
      </c>
      <c r="AF1929" s="1">
        <v>2418</v>
      </c>
      <c r="AG1929" s="1">
        <v>574</v>
      </c>
      <c r="AH1929" s="1">
        <v>223</v>
      </c>
      <c r="AI1929" s="1">
        <v>153</v>
      </c>
      <c r="AJ1929" s="1">
        <v>0</v>
      </c>
      <c r="AK1929" s="1">
        <v>99</v>
      </c>
      <c r="AL1929" s="1">
        <v>2403</v>
      </c>
      <c r="AM1929" s="1">
        <v>742</v>
      </c>
      <c r="AN1929" s="1">
        <v>157</v>
      </c>
      <c r="AO1929" s="1">
        <v>126</v>
      </c>
      <c r="AP1929" s="1">
        <f t="shared" si="1690"/>
        <v>4.8999199359487593E-2</v>
      </c>
      <c r="AQ1929" s="1">
        <f t="shared" si="1691"/>
        <v>0.9510008006405124</v>
      </c>
      <c r="AR1929" s="1">
        <f t="shared" si="1692"/>
        <v>0</v>
      </c>
      <c r="AS1929" s="1">
        <f t="shared" si="1693"/>
        <v>0.31996611126800339</v>
      </c>
      <c r="AT1929" s="1">
        <f t="shared" si="1694"/>
        <v>0.55859926574414009</v>
      </c>
      <c r="AU1929" s="1">
        <f t="shared" si="1695"/>
        <v>0.12143462298785654</v>
      </c>
      <c r="AV1929" s="1">
        <f t="shared" si="1696"/>
        <v>0</v>
      </c>
      <c r="AW1929" s="1">
        <f t="shared" si="1697"/>
        <v>0.1785007072135785</v>
      </c>
      <c r="AX1929" s="1">
        <f t="shared" si="1698"/>
        <v>0.65601131541725599</v>
      </c>
      <c r="AY1929" s="1">
        <f t="shared" si="1699"/>
        <v>0.16548797736916548</v>
      </c>
      <c r="AZ1929" s="1">
        <f t="shared" si="1700"/>
        <v>0</v>
      </c>
      <c r="BA1929" s="1">
        <f t="shared" si="1701"/>
        <v>0.10906515580736544</v>
      </c>
      <c r="BB1929" s="1">
        <f t="shared" si="1702"/>
        <v>0.68498583569405103</v>
      </c>
      <c r="BC1929" s="1">
        <f t="shared" si="1703"/>
        <v>0.20594900849858358</v>
      </c>
      <c r="BD1929" s="1">
        <f t="shared" si="1704"/>
        <v>0</v>
      </c>
      <c r="BE1929" s="1">
        <f t="shared" si="1705"/>
        <v>7.2582931669974482E-2</v>
      </c>
      <c r="BF1929" s="1">
        <f t="shared" si="1706"/>
        <v>0.68131556563651829</v>
      </c>
      <c r="BG1929" s="1">
        <f t="shared" si="1707"/>
        <v>0.24610150269350722</v>
      </c>
      <c r="BH1929" s="1">
        <f t="shared" si="1708"/>
        <v>-0.16665168886358953</v>
      </c>
      <c r="BI1929" s="1">
        <f t="shared" si="1709"/>
        <v>-0.18308866949493088</v>
      </c>
      <c r="BJ1929" s="1">
        <f t="shared" si="1710"/>
        <v>-0.25289963949695043</v>
      </c>
      <c r="BK1929" s="1">
        <f t="shared" si="1711"/>
        <v>-0.16431840886306945</v>
      </c>
      <c r="BL1929">
        <v>0.32322225239450902</v>
      </c>
      <c r="BM1929" s="1" t="s">
        <v>1303</v>
      </c>
      <c r="BN1929" s="1" t="str">
        <f t="shared" si="1712"/>
        <v>MINERIO</v>
      </c>
      <c r="BO1929" s="1" t="s">
        <v>1303</v>
      </c>
    </row>
    <row r="1930" spans="1:67" x14ac:dyDescent="0.25">
      <c r="A1930" s="2" t="s">
        <v>1623</v>
      </c>
      <c r="B1930" s="2" t="s">
        <v>103</v>
      </c>
      <c r="C1930" s="2" t="s">
        <v>953</v>
      </c>
      <c r="D1930" s="2" t="s">
        <v>1840</v>
      </c>
      <c r="E1930" s="2" t="s">
        <v>1841</v>
      </c>
      <c r="F1930" s="2">
        <v>19</v>
      </c>
      <c r="G1930" s="2">
        <v>11</v>
      </c>
      <c r="H1930" s="2">
        <v>11</v>
      </c>
      <c r="I1930" s="2">
        <v>70</v>
      </c>
      <c r="J1930" s="37">
        <v>17.62</v>
      </c>
      <c r="K1930" s="7">
        <v>1.68</v>
      </c>
      <c r="N1930" s="3">
        <v>0</v>
      </c>
      <c r="O1930" s="3">
        <v>2897</v>
      </c>
      <c r="P1930" s="3">
        <v>0</v>
      </c>
      <c r="Q1930" s="3">
        <v>584</v>
      </c>
      <c r="R1930" s="3">
        <v>0</v>
      </c>
      <c r="S1930" s="3">
        <v>378</v>
      </c>
      <c r="T1930" s="3">
        <v>1028</v>
      </c>
      <c r="U1930" s="3">
        <v>86</v>
      </c>
      <c r="V1930" s="3">
        <v>352</v>
      </c>
      <c r="W1930" s="3">
        <v>85</v>
      </c>
      <c r="X1930" s="3">
        <v>0</v>
      </c>
      <c r="Y1930" s="3">
        <v>177</v>
      </c>
      <c r="Z1930" s="3">
        <v>1277</v>
      </c>
      <c r="AA1930" s="3">
        <v>149</v>
      </c>
      <c r="AB1930" s="3">
        <v>219</v>
      </c>
      <c r="AC1930" s="1">
        <v>102</v>
      </c>
      <c r="AD1930" s="1">
        <v>0</v>
      </c>
      <c r="AE1930" s="1">
        <v>87</v>
      </c>
      <c r="AF1930" s="1">
        <v>1397</v>
      </c>
      <c r="AG1930" s="1">
        <v>217</v>
      </c>
      <c r="AH1930" s="1">
        <v>123</v>
      </c>
      <c r="AI1930" s="1">
        <v>97</v>
      </c>
      <c r="AJ1930" s="1">
        <v>0</v>
      </c>
      <c r="AK1930" s="1">
        <v>53</v>
      </c>
      <c r="AL1930" s="1">
        <v>1402</v>
      </c>
      <c r="AM1930" s="1">
        <v>291</v>
      </c>
      <c r="AN1930" s="1">
        <v>91</v>
      </c>
      <c r="AO1930" s="1">
        <v>83</v>
      </c>
      <c r="AP1930" s="1">
        <f t="shared" si="1690"/>
        <v>0</v>
      </c>
      <c r="AQ1930" s="1">
        <f t="shared" si="1691"/>
        <v>1</v>
      </c>
      <c r="AR1930" s="1">
        <f t="shared" si="1692"/>
        <v>0</v>
      </c>
      <c r="AS1930" s="1">
        <f t="shared" si="1693"/>
        <v>0.37843442198030069</v>
      </c>
      <c r="AT1930" s="1">
        <f t="shared" si="1694"/>
        <v>0.5329186106791084</v>
      </c>
      <c r="AU1930" s="1">
        <f t="shared" si="1695"/>
        <v>8.8646967340590979E-2</v>
      </c>
      <c r="AV1930" s="1">
        <f t="shared" si="1696"/>
        <v>0</v>
      </c>
      <c r="AW1930" s="1">
        <f t="shared" si="1697"/>
        <v>0.20582120582120583</v>
      </c>
      <c r="AX1930" s="1">
        <f t="shared" si="1698"/>
        <v>0.66372141372141369</v>
      </c>
      <c r="AY1930" s="1">
        <f t="shared" si="1699"/>
        <v>0.13045738045738045</v>
      </c>
      <c r="AZ1930" s="1">
        <f t="shared" si="1700"/>
        <v>0</v>
      </c>
      <c r="BA1930" s="1">
        <f t="shared" si="1701"/>
        <v>0.10931806350858927</v>
      </c>
      <c r="BB1930" s="1">
        <f t="shared" si="1702"/>
        <v>0.72722540343571052</v>
      </c>
      <c r="BC1930" s="1">
        <f t="shared" si="1703"/>
        <v>0.16345653305570015</v>
      </c>
      <c r="BD1930" s="1">
        <f t="shared" si="1704"/>
        <v>0</v>
      </c>
      <c r="BE1930" s="1">
        <f t="shared" si="1705"/>
        <v>7.4999999999999997E-2</v>
      </c>
      <c r="BF1930" s="1">
        <f t="shared" si="1706"/>
        <v>0.73020833333333335</v>
      </c>
      <c r="BG1930" s="1">
        <f t="shared" si="1707"/>
        <v>0.19479166666666667</v>
      </c>
      <c r="BH1930" s="1">
        <f t="shared" si="1708"/>
        <v>-0.13655321507290974</v>
      </c>
      <c r="BI1930" s="1">
        <f t="shared" si="1709"/>
        <v>-0.17801417043837889</v>
      </c>
      <c r="BJ1930" s="1">
        <f t="shared" si="1710"/>
        <v>-0.27333911298462754</v>
      </c>
      <c r="BK1930" s="1">
        <f t="shared" si="1711"/>
        <v>-0.13833095874751178</v>
      </c>
      <c r="BL1930">
        <v>0.27837733205273579</v>
      </c>
      <c r="BM1930" s="1" t="s">
        <v>1303</v>
      </c>
      <c r="BN1930" s="1" t="str">
        <f t="shared" si="1712"/>
        <v>MINERIO</v>
      </c>
      <c r="BO1930" s="1" t="s">
        <v>1303</v>
      </c>
    </row>
    <row r="1931" spans="1:67" x14ac:dyDescent="0.25">
      <c r="A1931" s="2" t="s">
        <v>1623</v>
      </c>
      <c r="B1931" s="2" t="s">
        <v>103</v>
      </c>
      <c r="C1931" s="2" t="s">
        <v>953</v>
      </c>
      <c r="D1931" s="2" t="s">
        <v>1870</v>
      </c>
      <c r="E1931" s="2" t="s">
        <v>1865</v>
      </c>
      <c r="F1931" s="2">
        <v>19</v>
      </c>
      <c r="G1931" s="2">
        <v>37</v>
      </c>
      <c r="H1931" s="2">
        <v>37</v>
      </c>
      <c r="I1931" s="2">
        <v>45</v>
      </c>
      <c r="J1931" s="37">
        <v>0.11</v>
      </c>
      <c r="K1931" s="7">
        <v>0.74</v>
      </c>
      <c r="N1931" s="3">
        <v>9</v>
      </c>
      <c r="O1931" s="3">
        <v>2669</v>
      </c>
      <c r="P1931" s="3">
        <v>0</v>
      </c>
      <c r="Q1931" s="3">
        <v>534</v>
      </c>
      <c r="R1931" s="3">
        <v>0</v>
      </c>
      <c r="S1931" s="3">
        <v>187</v>
      </c>
      <c r="T1931" s="3">
        <v>1113</v>
      </c>
      <c r="U1931" s="3">
        <v>106</v>
      </c>
      <c r="V1931" s="3">
        <v>246</v>
      </c>
      <c r="W1931" s="3">
        <v>122</v>
      </c>
      <c r="X1931" s="3">
        <v>0</v>
      </c>
      <c r="Y1931" s="3">
        <v>49</v>
      </c>
      <c r="Z1931" s="3">
        <v>1323</v>
      </c>
      <c r="AA1931" s="3">
        <v>195</v>
      </c>
      <c r="AB1931" s="3">
        <v>87</v>
      </c>
      <c r="AC1931" s="1">
        <v>119</v>
      </c>
      <c r="AD1931" s="1">
        <v>0</v>
      </c>
      <c r="AE1931" s="1">
        <v>14</v>
      </c>
      <c r="AF1931" s="1">
        <v>1342</v>
      </c>
      <c r="AG1931" s="1">
        <v>305</v>
      </c>
      <c r="AH1931" s="1">
        <v>27</v>
      </c>
      <c r="AI1931" s="1">
        <v>85</v>
      </c>
      <c r="AJ1931" s="1">
        <v>0</v>
      </c>
      <c r="AK1931" s="1">
        <v>3</v>
      </c>
      <c r="AL1931" s="1">
        <v>1293</v>
      </c>
      <c r="AM1931" s="1">
        <v>409</v>
      </c>
      <c r="AN1931" s="1">
        <v>8</v>
      </c>
      <c r="AO1931" s="1">
        <v>60</v>
      </c>
      <c r="AP1931" s="1">
        <f t="shared" si="1690"/>
        <v>2.8019925280199252E-3</v>
      </c>
      <c r="AQ1931" s="1">
        <f t="shared" si="1691"/>
        <v>0.99719800747198006</v>
      </c>
      <c r="AR1931" s="1">
        <f t="shared" si="1692"/>
        <v>0</v>
      </c>
      <c r="AS1931" s="1">
        <f t="shared" si="1693"/>
        <v>0.24408117249154454</v>
      </c>
      <c r="AT1931" s="1">
        <f t="shared" si="1694"/>
        <v>0.62739571589627963</v>
      </c>
      <c r="AU1931" s="1">
        <f t="shared" si="1695"/>
        <v>0.12852311161217586</v>
      </c>
      <c r="AV1931" s="1">
        <f t="shared" si="1696"/>
        <v>0</v>
      </c>
      <c r="AW1931" s="1">
        <f t="shared" si="1697"/>
        <v>7.670614777213762E-2</v>
      </c>
      <c r="AX1931" s="1">
        <f t="shared" si="1698"/>
        <v>0.74619289340101524</v>
      </c>
      <c r="AY1931" s="1">
        <f t="shared" si="1699"/>
        <v>0.17710095882684715</v>
      </c>
      <c r="AZ1931" s="1">
        <f t="shared" si="1700"/>
        <v>0</v>
      </c>
      <c r="BA1931" s="1">
        <f t="shared" si="1701"/>
        <v>2.3124647490129723E-2</v>
      </c>
      <c r="BB1931" s="1">
        <f t="shared" si="1702"/>
        <v>0.75690919345741681</v>
      </c>
      <c r="BC1931" s="1">
        <f t="shared" si="1703"/>
        <v>0.21996615905245348</v>
      </c>
      <c r="BD1931" s="1">
        <f t="shared" si="1704"/>
        <v>0</v>
      </c>
      <c r="BE1931" s="1">
        <f t="shared" si="1705"/>
        <v>6.2041737168640719E-3</v>
      </c>
      <c r="BF1931" s="1">
        <f t="shared" si="1706"/>
        <v>0.72927241962774958</v>
      </c>
      <c r="BG1931" s="1">
        <f t="shared" si="1707"/>
        <v>0.26452340665538637</v>
      </c>
      <c r="BH1931" s="1">
        <f t="shared" si="1708"/>
        <v>-0.13711021072052376</v>
      </c>
      <c r="BI1931" s="1">
        <f t="shared" si="1709"/>
        <v>-0.12714889141341681</v>
      </c>
      <c r="BJ1931" s="1">
        <f t="shared" si="1710"/>
        <v>-0.20245845116099925</v>
      </c>
      <c r="BK1931" s="1">
        <f t="shared" si="1711"/>
        <v>-0.12095621976794453</v>
      </c>
      <c r="BL1931">
        <v>0.2483273895978389</v>
      </c>
      <c r="BM1931" s="1" t="s">
        <v>1304</v>
      </c>
      <c r="BN1931" s="1" t="str">
        <f t="shared" si="1712"/>
        <v>MINERIO</v>
      </c>
      <c r="BO1931" s="1" t="s">
        <v>1304</v>
      </c>
    </row>
    <row r="1932" spans="1:67" x14ac:dyDescent="0.25">
      <c r="A1932" s="2" t="s">
        <v>1623</v>
      </c>
      <c r="B1932" s="2" t="s">
        <v>103</v>
      </c>
      <c r="C1932" s="2" t="s">
        <v>953</v>
      </c>
      <c r="D1932" s="2" t="s">
        <v>1866</v>
      </c>
      <c r="E1932" s="2" t="s">
        <v>1865</v>
      </c>
      <c r="F1932" s="2">
        <v>19</v>
      </c>
      <c r="G1932" s="2">
        <v>32</v>
      </c>
      <c r="H1932" s="2">
        <v>33</v>
      </c>
      <c r="I1932" s="2">
        <v>40</v>
      </c>
      <c r="J1932" s="37">
        <v>0.26</v>
      </c>
      <c r="K1932" s="7">
        <v>0.47</v>
      </c>
      <c r="N1932" s="3">
        <v>9</v>
      </c>
      <c r="O1932" s="3">
        <v>2075</v>
      </c>
      <c r="P1932" s="3">
        <v>0</v>
      </c>
      <c r="Q1932" s="3">
        <v>470</v>
      </c>
      <c r="R1932" s="3">
        <v>0</v>
      </c>
      <c r="S1932" s="3">
        <v>158</v>
      </c>
      <c r="T1932" s="3">
        <v>876</v>
      </c>
      <c r="U1932" s="3">
        <v>85</v>
      </c>
      <c r="V1932" s="3">
        <v>177</v>
      </c>
      <c r="W1932" s="3">
        <v>98</v>
      </c>
      <c r="X1932" s="3">
        <v>0</v>
      </c>
      <c r="Y1932" s="3">
        <v>47</v>
      </c>
      <c r="Z1932" s="3">
        <v>1038</v>
      </c>
      <c r="AA1932" s="3">
        <v>164</v>
      </c>
      <c r="AB1932" s="3">
        <v>63</v>
      </c>
      <c r="AC1932" s="1">
        <v>81</v>
      </c>
      <c r="AD1932" s="1">
        <v>0</v>
      </c>
      <c r="AE1932" s="1">
        <v>22</v>
      </c>
      <c r="AF1932" s="1">
        <v>1028</v>
      </c>
      <c r="AG1932" s="1">
        <v>256</v>
      </c>
      <c r="AH1932" s="1">
        <v>28</v>
      </c>
      <c r="AI1932" s="1">
        <v>59</v>
      </c>
      <c r="AJ1932" s="1">
        <v>0</v>
      </c>
      <c r="AK1932" s="1">
        <v>0</v>
      </c>
      <c r="AL1932" s="1">
        <v>250</v>
      </c>
      <c r="AM1932" s="1">
        <v>158</v>
      </c>
      <c r="AN1932" s="1">
        <v>0</v>
      </c>
      <c r="AO1932" s="1">
        <v>14</v>
      </c>
      <c r="AP1932" s="1">
        <f t="shared" si="1690"/>
        <v>3.5238841033672671E-3</v>
      </c>
      <c r="AQ1932" s="1">
        <f t="shared" si="1691"/>
        <v>0.99647611589663276</v>
      </c>
      <c r="AR1932" s="1">
        <f t="shared" si="1692"/>
        <v>0</v>
      </c>
      <c r="AS1932" s="1">
        <f t="shared" si="1693"/>
        <v>0.24031563845050216</v>
      </c>
      <c r="AT1932" s="1">
        <f t="shared" si="1694"/>
        <v>0.6284074605451937</v>
      </c>
      <c r="AU1932" s="1">
        <f t="shared" si="1695"/>
        <v>0.13127690100430417</v>
      </c>
      <c r="AV1932" s="1">
        <f t="shared" si="1696"/>
        <v>0</v>
      </c>
      <c r="AW1932" s="1">
        <f t="shared" si="1697"/>
        <v>7.8966259870782485E-2</v>
      </c>
      <c r="AX1932" s="1">
        <f t="shared" si="1698"/>
        <v>0.74515434314429285</v>
      </c>
      <c r="AY1932" s="1">
        <f t="shared" si="1699"/>
        <v>0.17587939698492464</v>
      </c>
      <c r="AZ1932" s="1">
        <f t="shared" si="1700"/>
        <v>0</v>
      </c>
      <c r="BA1932" s="1">
        <f t="shared" si="1701"/>
        <v>3.5893754486719311E-2</v>
      </c>
      <c r="BB1932" s="1">
        <f t="shared" si="1702"/>
        <v>0.73797559224694909</v>
      </c>
      <c r="BC1932" s="1">
        <f t="shared" si="1703"/>
        <v>0.22613065326633167</v>
      </c>
      <c r="BD1932" s="1">
        <f t="shared" si="1704"/>
        <v>0</v>
      </c>
      <c r="BE1932" s="1">
        <f t="shared" si="1705"/>
        <v>0</v>
      </c>
      <c r="BF1932" s="1">
        <f t="shared" si="1706"/>
        <v>0.59241706161137442</v>
      </c>
      <c r="BG1932" s="1">
        <f t="shared" si="1707"/>
        <v>0.40758293838862558</v>
      </c>
      <c r="BH1932" s="1">
        <f t="shared" si="1708"/>
        <v>-0.22737244228963624</v>
      </c>
      <c r="BI1932" s="1">
        <f t="shared" si="1709"/>
        <v>-0.12775376291152446</v>
      </c>
      <c r="BJ1932" s="1">
        <f t="shared" si="1710"/>
        <v>-0.2017586675939099</v>
      </c>
      <c r="BK1932" s="1">
        <f t="shared" si="1711"/>
        <v>-0.13195800176470651</v>
      </c>
      <c r="BL1932">
        <v>0.32740111384081</v>
      </c>
      <c r="BM1932" s="1" t="s">
        <v>1304</v>
      </c>
      <c r="BN1932" s="1" t="str">
        <f t="shared" si="1712"/>
        <v>MINERIO</v>
      </c>
      <c r="BO1932" s="1" t="s">
        <v>1304</v>
      </c>
    </row>
    <row r="1933" spans="1:67" x14ac:dyDescent="0.25">
      <c r="A1933" s="2" t="s">
        <v>1623</v>
      </c>
      <c r="B1933" s="2" t="s">
        <v>103</v>
      </c>
      <c r="C1933" s="2" t="s">
        <v>953</v>
      </c>
      <c r="D1933" s="2" t="s">
        <v>1872</v>
      </c>
      <c r="E1933" s="2" t="s">
        <v>1865</v>
      </c>
      <c r="F1933" s="2">
        <v>19</v>
      </c>
      <c r="G1933" s="2">
        <v>39</v>
      </c>
      <c r="H1933" s="2">
        <v>39</v>
      </c>
      <c r="I1933" s="2">
        <v>10</v>
      </c>
      <c r="J1933" s="37">
        <v>0.27</v>
      </c>
      <c r="K1933" s="7">
        <v>0.36</v>
      </c>
      <c r="N1933" s="3">
        <v>0</v>
      </c>
      <c r="O1933" s="3">
        <v>1067</v>
      </c>
      <c r="P1933" s="3">
        <v>0</v>
      </c>
      <c r="Q1933" s="3">
        <v>331</v>
      </c>
      <c r="R1933" s="3">
        <v>0</v>
      </c>
      <c r="S1933" s="3">
        <v>111</v>
      </c>
      <c r="T1933" s="3">
        <v>391</v>
      </c>
      <c r="U1933" s="3">
        <v>51</v>
      </c>
      <c r="V1933" s="3">
        <v>122</v>
      </c>
      <c r="W1933" s="3">
        <v>57</v>
      </c>
      <c r="X1933" s="3">
        <v>0</v>
      </c>
      <c r="Y1933" s="3">
        <v>43</v>
      </c>
      <c r="Z1933" s="3">
        <v>477</v>
      </c>
      <c r="AA1933" s="3">
        <v>95</v>
      </c>
      <c r="AB1933" s="3">
        <v>64</v>
      </c>
      <c r="AC1933" s="1">
        <v>53</v>
      </c>
      <c r="AD1933" s="1">
        <v>0</v>
      </c>
      <c r="AE1933" s="1">
        <v>17</v>
      </c>
      <c r="AF1933" s="1">
        <v>504</v>
      </c>
      <c r="AG1933" s="1">
        <v>140</v>
      </c>
      <c r="AH1933" s="1">
        <v>28</v>
      </c>
      <c r="AI1933" s="1">
        <v>43</v>
      </c>
      <c r="AJ1933" s="1">
        <v>0</v>
      </c>
      <c r="AK1933" s="1">
        <v>7</v>
      </c>
      <c r="AL1933" s="1">
        <v>493</v>
      </c>
      <c r="AM1933" s="1">
        <v>196</v>
      </c>
      <c r="AN1933" s="1">
        <v>7</v>
      </c>
      <c r="AO1933" s="1">
        <v>28</v>
      </c>
      <c r="AP1933" s="1">
        <f t="shared" si="1690"/>
        <v>0</v>
      </c>
      <c r="AQ1933" s="1">
        <f t="shared" si="1691"/>
        <v>1</v>
      </c>
      <c r="AR1933" s="1">
        <f t="shared" si="1692"/>
        <v>0</v>
      </c>
      <c r="AS1933" s="1">
        <f t="shared" si="1693"/>
        <v>0.31830601092896177</v>
      </c>
      <c r="AT1933" s="1">
        <f t="shared" si="1694"/>
        <v>0.53415300546448086</v>
      </c>
      <c r="AU1933" s="1">
        <f t="shared" si="1695"/>
        <v>0.14754098360655737</v>
      </c>
      <c r="AV1933" s="1">
        <f t="shared" si="1696"/>
        <v>0</v>
      </c>
      <c r="AW1933" s="1">
        <f t="shared" si="1697"/>
        <v>0.14617486338797814</v>
      </c>
      <c r="AX1933" s="1">
        <f t="shared" si="1698"/>
        <v>0.65163934426229508</v>
      </c>
      <c r="AY1933" s="1">
        <f t="shared" si="1699"/>
        <v>0.20218579234972678</v>
      </c>
      <c r="AZ1933" s="1">
        <f t="shared" si="1700"/>
        <v>0</v>
      </c>
      <c r="BA1933" s="1">
        <f t="shared" si="1701"/>
        <v>6.1475409836065573E-2</v>
      </c>
      <c r="BB1933" s="1">
        <f t="shared" si="1702"/>
        <v>0.68852459016393441</v>
      </c>
      <c r="BC1933" s="1">
        <f t="shared" si="1703"/>
        <v>0.25</v>
      </c>
      <c r="BD1933" s="1">
        <f t="shared" si="1704"/>
        <v>0</v>
      </c>
      <c r="BE1933" s="1">
        <f t="shared" si="1705"/>
        <v>1.9151846785225718E-2</v>
      </c>
      <c r="BF1933" s="1">
        <f t="shared" si="1706"/>
        <v>0.67441860465116277</v>
      </c>
      <c r="BG1933" s="1">
        <f t="shared" si="1707"/>
        <v>0.30642954856361149</v>
      </c>
      <c r="BH1933" s="1">
        <f t="shared" si="1708"/>
        <v>-0.17107045768063045</v>
      </c>
      <c r="BI1933" s="1">
        <f t="shared" si="1709"/>
        <v>-0.18599270201827794</v>
      </c>
      <c r="BJ1933" s="1">
        <f t="shared" si="1710"/>
        <v>-0.27233432366252508</v>
      </c>
      <c r="BK1933" s="1">
        <f t="shared" si="1711"/>
        <v>-0.16208054461286658</v>
      </c>
      <c r="BL1933">
        <v>0.50789529304219505</v>
      </c>
      <c r="BM1933" s="1" t="s">
        <v>1304</v>
      </c>
      <c r="BN1933" s="1" t="str">
        <f t="shared" si="1712"/>
        <v>MINERIO</v>
      </c>
      <c r="BO1933" s="1" t="s">
        <v>1304</v>
      </c>
    </row>
    <row r="1934" spans="1:67" x14ac:dyDescent="0.25">
      <c r="A1934" s="2" t="s">
        <v>1623</v>
      </c>
      <c r="B1934" s="2" t="s">
        <v>103</v>
      </c>
      <c r="C1934" s="2" t="s">
        <v>953</v>
      </c>
      <c r="D1934" s="2" t="s">
        <v>1871</v>
      </c>
      <c r="E1934" s="2" t="s">
        <v>1865</v>
      </c>
      <c r="F1934" s="2">
        <v>19</v>
      </c>
      <c r="G1934" s="2">
        <v>38</v>
      </c>
      <c r="H1934" s="2">
        <v>38</v>
      </c>
      <c r="I1934" s="2">
        <v>15</v>
      </c>
      <c r="J1934" s="37">
        <v>1.47</v>
      </c>
      <c r="K1934" s="7">
        <v>0.83</v>
      </c>
      <c r="N1934" s="3">
        <v>67</v>
      </c>
      <c r="O1934" s="3">
        <v>1192</v>
      </c>
      <c r="P1934" s="3">
        <v>0</v>
      </c>
      <c r="Q1934" s="3">
        <v>410</v>
      </c>
      <c r="R1934" s="3">
        <v>0</v>
      </c>
      <c r="S1934" s="3">
        <v>204</v>
      </c>
      <c r="T1934" s="3">
        <v>347</v>
      </c>
      <c r="U1934" s="3">
        <v>102</v>
      </c>
      <c r="V1934" s="3">
        <v>180</v>
      </c>
      <c r="W1934" s="3">
        <v>37</v>
      </c>
      <c r="X1934" s="3">
        <v>0</v>
      </c>
      <c r="Y1934" s="3">
        <v>137</v>
      </c>
      <c r="Z1934" s="3">
        <v>387</v>
      </c>
      <c r="AA1934" s="3">
        <v>166</v>
      </c>
      <c r="AB1934" s="3">
        <v>143</v>
      </c>
      <c r="AC1934" s="1">
        <v>35</v>
      </c>
      <c r="AD1934" s="1">
        <v>0</v>
      </c>
      <c r="AE1934" s="1">
        <v>106</v>
      </c>
      <c r="AF1934" s="1">
        <v>375</v>
      </c>
      <c r="AG1934" s="1">
        <v>227</v>
      </c>
      <c r="AH1934" s="1">
        <v>123</v>
      </c>
      <c r="AI1934" s="1">
        <v>35</v>
      </c>
      <c r="AJ1934" s="1">
        <v>0</v>
      </c>
      <c r="AK1934" s="1">
        <v>59</v>
      </c>
      <c r="AL1934" s="1">
        <v>393</v>
      </c>
      <c r="AM1934" s="1">
        <v>274</v>
      </c>
      <c r="AN1934" s="1">
        <v>85</v>
      </c>
      <c r="AO1934" s="1">
        <v>54</v>
      </c>
      <c r="AP1934" s="1">
        <f t="shared" si="1690"/>
        <v>4.0143798681845415E-2</v>
      </c>
      <c r="AQ1934" s="1">
        <f t="shared" si="1691"/>
        <v>0.95985620131815463</v>
      </c>
      <c r="AR1934" s="1">
        <f t="shared" si="1692"/>
        <v>0</v>
      </c>
      <c r="AS1934" s="1">
        <f t="shared" si="1693"/>
        <v>0.44137931034482758</v>
      </c>
      <c r="AT1934" s="1">
        <f t="shared" si="1694"/>
        <v>0.39885057471264368</v>
      </c>
      <c r="AU1934" s="1">
        <f t="shared" si="1695"/>
        <v>0.15977011494252874</v>
      </c>
      <c r="AV1934" s="1">
        <f t="shared" si="1696"/>
        <v>0</v>
      </c>
      <c r="AW1934" s="1">
        <f t="shared" si="1697"/>
        <v>0.32258064516129031</v>
      </c>
      <c r="AX1934" s="1">
        <f t="shared" si="1698"/>
        <v>0.44585253456221197</v>
      </c>
      <c r="AY1934" s="1">
        <f t="shared" si="1699"/>
        <v>0.23156682027649769</v>
      </c>
      <c r="AZ1934" s="1">
        <f t="shared" si="1700"/>
        <v>0</v>
      </c>
      <c r="BA1934" s="1">
        <f t="shared" si="1701"/>
        <v>0.26443418013856812</v>
      </c>
      <c r="BB1934" s="1">
        <f t="shared" si="1702"/>
        <v>0.43302540415704388</v>
      </c>
      <c r="BC1934" s="1">
        <f t="shared" si="1703"/>
        <v>0.302540415704388</v>
      </c>
      <c r="BD1934" s="1">
        <f t="shared" si="1704"/>
        <v>0</v>
      </c>
      <c r="BE1934" s="1">
        <f t="shared" si="1705"/>
        <v>0.16647398843930636</v>
      </c>
      <c r="BF1934" s="1">
        <f t="shared" si="1706"/>
        <v>0.45433526011560693</v>
      </c>
      <c r="BG1934" s="1">
        <f t="shared" si="1707"/>
        <v>0.37919075144508668</v>
      </c>
      <c r="BH1934" s="1">
        <f t="shared" si="1708"/>
        <v>-0.34262355708938752</v>
      </c>
      <c r="BI1934" s="1">
        <f t="shared" si="1709"/>
        <v>-0.3508087601575805</v>
      </c>
      <c r="BJ1934" s="1">
        <f t="shared" si="1710"/>
        <v>-0.39918977782774479</v>
      </c>
      <c r="BK1934" s="1">
        <f t="shared" si="1711"/>
        <v>-0.3634866242896278</v>
      </c>
      <c r="BL1934">
        <v>0.88313717529357416</v>
      </c>
      <c r="BM1934" s="1" t="s">
        <v>1304</v>
      </c>
      <c r="BN1934" s="1" t="str">
        <f t="shared" si="1712"/>
        <v>MINERIO</v>
      </c>
      <c r="BO1934" s="1" t="s">
        <v>1304</v>
      </c>
    </row>
    <row r="1935" spans="1:67" x14ac:dyDescent="0.25">
      <c r="A1935" s="2" t="s">
        <v>1623</v>
      </c>
      <c r="B1935" s="2" t="s">
        <v>103</v>
      </c>
      <c r="C1935" s="2" t="s">
        <v>953</v>
      </c>
      <c r="D1935" s="2" t="s">
        <v>1867</v>
      </c>
      <c r="E1935" s="2" t="s">
        <v>1865</v>
      </c>
      <c r="F1935" s="2">
        <v>19</v>
      </c>
      <c r="G1935" s="2">
        <v>33</v>
      </c>
      <c r="H1935" s="2">
        <v>34</v>
      </c>
      <c r="I1935" s="2">
        <v>5</v>
      </c>
      <c r="J1935" s="37">
        <v>1.06</v>
      </c>
      <c r="K1935" s="7">
        <v>0.61</v>
      </c>
      <c r="N1935" s="3">
        <v>0</v>
      </c>
      <c r="O1935" s="3">
        <v>589</v>
      </c>
      <c r="P1935" s="3">
        <v>0</v>
      </c>
      <c r="Q1935" s="3">
        <v>272</v>
      </c>
      <c r="R1935" s="3">
        <v>0</v>
      </c>
      <c r="S1935" s="3">
        <v>33</v>
      </c>
      <c r="T1935" s="3">
        <v>262</v>
      </c>
      <c r="U1935" s="3">
        <v>50</v>
      </c>
      <c r="V1935" s="3">
        <v>45</v>
      </c>
      <c r="W1935" s="3">
        <v>35</v>
      </c>
      <c r="X1935" s="3">
        <v>0</v>
      </c>
      <c r="Y1935" s="3">
        <v>12</v>
      </c>
      <c r="Z1935" s="3">
        <v>290</v>
      </c>
      <c r="AA1935" s="3">
        <v>82</v>
      </c>
      <c r="AB1935" s="3">
        <v>15</v>
      </c>
      <c r="AC1935" s="1">
        <v>26</v>
      </c>
      <c r="AD1935" s="1">
        <v>0</v>
      </c>
      <c r="AE1935" s="1">
        <v>3</v>
      </c>
      <c r="AF1935" s="1">
        <v>267</v>
      </c>
      <c r="AG1935" s="1">
        <v>123</v>
      </c>
      <c r="AH1935" s="1">
        <v>9</v>
      </c>
      <c r="AI1935" s="1">
        <v>20</v>
      </c>
      <c r="AJ1935" s="1">
        <v>0</v>
      </c>
      <c r="AK1935" s="1">
        <v>41</v>
      </c>
      <c r="AL1935" s="1">
        <v>1785</v>
      </c>
      <c r="AM1935" s="1">
        <v>879</v>
      </c>
      <c r="AN1935" s="1">
        <v>33</v>
      </c>
      <c r="AO1935" s="1">
        <v>78</v>
      </c>
      <c r="AP1935" s="1">
        <f t="shared" si="1690"/>
        <v>0</v>
      </c>
      <c r="AQ1935" s="1">
        <f t="shared" si="1691"/>
        <v>1</v>
      </c>
      <c r="AR1935" s="1">
        <f t="shared" si="1692"/>
        <v>0</v>
      </c>
      <c r="AS1935" s="1">
        <f t="shared" si="1693"/>
        <v>0.18352941176470589</v>
      </c>
      <c r="AT1935" s="1">
        <f t="shared" si="1694"/>
        <v>0.6164705882352941</v>
      </c>
      <c r="AU1935" s="1">
        <f t="shared" si="1695"/>
        <v>0.2</v>
      </c>
      <c r="AV1935" s="1">
        <f t="shared" si="1696"/>
        <v>0</v>
      </c>
      <c r="AW1935" s="1">
        <f t="shared" si="1697"/>
        <v>6.3529411764705876E-2</v>
      </c>
      <c r="AX1935" s="1">
        <f t="shared" si="1698"/>
        <v>0.68235294117647061</v>
      </c>
      <c r="AY1935" s="1">
        <f t="shared" si="1699"/>
        <v>0.2541176470588235</v>
      </c>
      <c r="AZ1935" s="1">
        <f t="shared" si="1700"/>
        <v>0</v>
      </c>
      <c r="BA1935" s="1">
        <f t="shared" si="1701"/>
        <v>2.843601895734597E-2</v>
      </c>
      <c r="BB1935" s="1">
        <f t="shared" si="1702"/>
        <v>0.63270142180094791</v>
      </c>
      <c r="BC1935" s="1">
        <f t="shared" si="1703"/>
        <v>0.33886255924170616</v>
      </c>
      <c r="BD1935" s="1">
        <f t="shared" si="1704"/>
        <v>0</v>
      </c>
      <c r="BE1935" s="1">
        <f t="shared" si="1705"/>
        <v>2.6278409090909092E-2</v>
      </c>
      <c r="BF1935" s="1">
        <f t="shared" si="1706"/>
        <v>0.63387784090909094</v>
      </c>
      <c r="BG1935" s="1">
        <f t="shared" si="1707"/>
        <v>0.33984375</v>
      </c>
      <c r="BH1935" s="1">
        <f t="shared" si="1708"/>
        <v>-0.19799443002186259</v>
      </c>
      <c r="BI1935" s="1">
        <f t="shared" si="1709"/>
        <v>-0.16599093215135544</v>
      </c>
      <c r="BJ1935" s="1">
        <f t="shared" si="1710"/>
        <v>-0.2100876387305661</v>
      </c>
      <c r="BK1935" s="1">
        <f t="shared" si="1711"/>
        <v>-0.19880118959709861</v>
      </c>
      <c r="BL1935">
        <v>0.64334521445572146</v>
      </c>
      <c r="BM1935" s="1" t="s">
        <v>1304</v>
      </c>
      <c r="BN1935" s="1" t="str">
        <f t="shared" si="1712"/>
        <v>MINERIO</v>
      </c>
      <c r="BO1935" s="1" t="s">
        <v>1304</v>
      </c>
    </row>
    <row r="1936" spans="1:67" x14ac:dyDescent="0.25">
      <c r="A1936" s="2" t="s">
        <v>1623</v>
      </c>
      <c r="B1936" s="2" t="s">
        <v>103</v>
      </c>
      <c r="C1936" s="2" t="s">
        <v>953</v>
      </c>
      <c r="D1936" s="2" t="s">
        <v>1873</v>
      </c>
      <c r="E1936" s="2" t="s">
        <v>1865</v>
      </c>
      <c r="F1936" s="2">
        <v>19</v>
      </c>
      <c r="G1936" s="2">
        <v>41</v>
      </c>
      <c r="H1936" s="2">
        <v>40</v>
      </c>
      <c r="I1936" s="2">
        <v>65</v>
      </c>
      <c r="J1936" s="37">
        <v>0.17</v>
      </c>
      <c r="K1936" s="7">
        <v>0.39</v>
      </c>
      <c r="N1936" s="3">
        <v>54</v>
      </c>
      <c r="O1936" s="3">
        <v>2734</v>
      </c>
      <c r="P1936" s="3">
        <v>0</v>
      </c>
      <c r="Q1936" s="3">
        <v>612</v>
      </c>
      <c r="R1936" s="3">
        <v>0</v>
      </c>
      <c r="S1936" s="3">
        <v>62</v>
      </c>
      <c r="T1936" s="3">
        <v>1375</v>
      </c>
      <c r="U1936" s="3">
        <v>320</v>
      </c>
      <c r="V1936" s="3">
        <v>59</v>
      </c>
      <c r="W1936" s="3">
        <v>50</v>
      </c>
      <c r="X1936" s="3">
        <v>0</v>
      </c>
      <c r="Y1936" s="3">
        <v>31</v>
      </c>
      <c r="Z1936" s="3">
        <v>1262</v>
      </c>
      <c r="AA1936" s="3">
        <v>504</v>
      </c>
      <c r="AB1936" s="3">
        <v>37</v>
      </c>
      <c r="AC1936" s="1">
        <v>30</v>
      </c>
      <c r="AD1936" s="1">
        <v>0</v>
      </c>
      <c r="AE1936" s="1">
        <v>15</v>
      </c>
      <c r="AF1936" s="1">
        <v>1109</v>
      </c>
      <c r="AG1936" s="1">
        <v>689</v>
      </c>
      <c r="AH1936" s="1">
        <v>23</v>
      </c>
      <c r="AI1936" s="1">
        <v>27</v>
      </c>
      <c r="AJ1936" s="1">
        <v>0</v>
      </c>
      <c r="AK1936" s="1">
        <v>505</v>
      </c>
      <c r="AL1936" s="1">
        <v>796</v>
      </c>
      <c r="AM1936" s="1">
        <v>62</v>
      </c>
      <c r="AN1936" s="1">
        <v>539</v>
      </c>
      <c r="AO1936" s="1">
        <v>121</v>
      </c>
      <c r="AP1936" s="1">
        <f t="shared" si="1690"/>
        <v>1.5882352941176469E-2</v>
      </c>
      <c r="AQ1936" s="1">
        <f t="shared" si="1691"/>
        <v>0.98411764705882354</v>
      </c>
      <c r="AR1936" s="1">
        <f t="shared" si="1692"/>
        <v>0</v>
      </c>
      <c r="AS1936" s="1">
        <f t="shared" si="1693"/>
        <v>6.4844587352625938E-2</v>
      </c>
      <c r="AT1936" s="1">
        <f t="shared" si="1694"/>
        <v>0.73687031082529475</v>
      </c>
      <c r="AU1936" s="1">
        <f t="shared" si="1695"/>
        <v>0.19828510182207931</v>
      </c>
      <c r="AV1936" s="1">
        <f t="shared" si="1696"/>
        <v>0</v>
      </c>
      <c r="AW1936" s="1">
        <f t="shared" si="1697"/>
        <v>3.6480686695278972E-2</v>
      </c>
      <c r="AX1936" s="1">
        <f t="shared" si="1698"/>
        <v>0.67703862660944203</v>
      </c>
      <c r="AY1936" s="1">
        <f t="shared" si="1699"/>
        <v>0.28648068669527899</v>
      </c>
      <c r="AZ1936" s="1">
        <f t="shared" si="1700"/>
        <v>0</v>
      </c>
      <c r="BA1936" s="1">
        <f t="shared" si="1701"/>
        <v>2.0397208803005905E-2</v>
      </c>
      <c r="BB1936" s="1">
        <f t="shared" si="1702"/>
        <v>0.59527643585614598</v>
      </c>
      <c r="BC1936" s="1">
        <f t="shared" si="1703"/>
        <v>0.38432635534084808</v>
      </c>
      <c r="BD1936" s="1">
        <f t="shared" si="1704"/>
        <v>0</v>
      </c>
      <c r="BE1936" s="1">
        <f t="shared" si="1705"/>
        <v>0.51606524962926348</v>
      </c>
      <c r="BF1936" s="1">
        <f t="shared" si="1706"/>
        <v>0.393475037073653</v>
      </c>
      <c r="BG1936" s="1">
        <f t="shared" si="1707"/>
        <v>9.0459713297083535E-2</v>
      </c>
      <c r="BH1936" s="1">
        <f t="shared" si="1708"/>
        <v>-0.40508281503313565</v>
      </c>
      <c r="BI1936" s="1">
        <f t="shared" si="1709"/>
        <v>-0.16938655310984707</v>
      </c>
      <c r="BJ1936" s="1">
        <f t="shared" si="1710"/>
        <v>-0.13260894124419967</v>
      </c>
      <c r="BK1936" s="1">
        <f t="shared" si="1711"/>
        <v>-0.22528130874708258</v>
      </c>
      <c r="BL1936">
        <v>1.2046043613401154</v>
      </c>
      <c r="BM1936" s="1" t="s">
        <v>1304</v>
      </c>
      <c r="BN1936" s="1" t="str">
        <f t="shared" si="1712"/>
        <v>MINERIO</v>
      </c>
      <c r="BO1936" s="1" t="s">
        <v>1304</v>
      </c>
    </row>
    <row r="1937" spans="1:67" x14ac:dyDescent="0.25">
      <c r="A1937" s="2" t="s">
        <v>1623</v>
      </c>
      <c r="B1937" s="2" t="s">
        <v>103</v>
      </c>
      <c r="C1937" s="2" t="s">
        <v>953</v>
      </c>
      <c r="D1937" s="2" t="s">
        <v>1864</v>
      </c>
      <c r="E1937" s="2" t="s">
        <v>1865</v>
      </c>
      <c r="F1937" s="2">
        <v>19</v>
      </c>
      <c r="G1937" s="2">
        <v>30</v>
      </c>
      <c r="H1937" s="2">
        <v>32</v>
      </c>
      <c r="I1937" s="2">
        <v>70</v>
      </c>
      <c r="J1937" s="37">
        <v>0.21</v>
      </c>
      <c r="K1937" s="7">
        <v>0.56000000000000005</v>
      </c>
      <c r="N1937" s="3">
        <v>52</v>
      </c>
      <c r="O1937" s="3">
        <v>2432</v>
      </c>
      <c r="P1937" s="3">
        <v>0</v>
      </c>
      <c r="Q1937" s="3">
        <v>580</v>
      </c>
      <c r="R1937" s="3">
        <v>0</v>
      </c>
      <c r="S1937" s="3">
        <v>33</v>
      </c>
      <c r="T1937" s="3">
        <v>1262</v>
      </c>
      <c r="U1937" s="3">
        <v>296</v>
      </c>
      <c r="V1937" s="3">
        <v>33</v>
      </c>
      <c r="W1937" s="3">
        <v>45</v>
      </c>
      <c r="X1937" s="3">
        <v>0</v>
      </c>
      <c r="Y1937" s="3">
        <v>7</v>
      </c>
      <c r="Z1937" s="3">
        <v>1161</v>
      </c>
      <c r="AA1937" s="3">
        <v>468</v>
      </c>
      <c r="AB1937" s="3">
        <v>8</v>
      </c>
      <c r="AC1937" s="1">
        <v>24</v>
      </c>
      <c r="AD1937" s="1">
        <v>0</v>
      </c>
      <c r="AE1937" s="1">
        <v>5</v>
      </c>
      <c r="AF1937" s="1">
        <v>1002</v>
      </c>
      <c r="AG1937" s="1">
        <v>643</v>
      </c>
      <c r="AH1937" s="1">
        <v>3</v>
      </c>
      <c r="AI1937" s="1">
        <v>15</v>
      </c>
      <c r="AJ1937" s="1">
        <v>0</v>
      </c>
      <c r="AK1937" s="1">
        <v>9</v>
      </c>
      <c r="AL1937" s="1">
        <v>988</v>
      </c>
      <c r="AM1937" s="1">
        <v>334</v>
      </c>
      <c r="AN1937" s="1">
        <v>15</v>
      </c>
      <c r="AO1937" s="1">
        <v>47</v>
      </c>
      <c r="AP1937" s="1">
        <f t="shared" si="1690"/>
        <v>1.6971279373368148E-2</v>
      </c>
      <c r="AQ1937" s="1">
        <f t="shared" si="1691"/>
        <v>0.98302872062663182</v>
      </c>
      <c r="AR1937" s="1">
        <f t="shared" si="1692"/>
        <v>0</v>
      </c>
      <c r="AS1937" s="1">
        <f t="shared" si="1693"/>
        <v>3.9544637507489516E-2</v>
      </c>
      <c r="AT1937" s="1">
        <f t="shared" si="1694"/>
        <v>0.75614140203714797</v>
      </c>
      <c r="AU1937" s="1">
        <f t="shared" si="1695"/>
        <v>0.20431396045536249</v>
      </c>
      <c r="AV1937" s="1">
        <f t="shared" si="1696"/>
        <v>0</v>
      </c>
      <c r="AW1937" s="1">
        <f t="shared" si="1697"/>
        <v>8.9928057553956831E-3</v>
      </c>
      <c r="AX1937" s="1">
        <f t="shared" si="1698"/>
        <v>0.6960431654676259</v>
      </c>
      <c r="AY1937" s="1">
        <f t="shared" si="1699"/>
        <v>0.29496402877697842</v>
      </c>
      <c r="AZ1937" s="1">
        <f t="shared" si="1700"/>
        <v>0</v>
      </c>
      <c r="BA1937" s="1">
        <f t="shared" si="1701"/>
        <v>4.7961630695443642E-3</v>
      </c>
      <c r="BB1937" s="1">
        <f t="shared" si="1702"/>
        <v>0.60071942446043169</v>
      </c>
      <c r="BC1937" s="1">
        <f t="shared" si="1703"/>
        <v>0.39448441247002397</v>
      </c>
      <c r="BD1937" s="1">
        <f t="shared" si="1704"/>
        <v>0</v>
      </c>
      <c r="BE1937" s="1">
        <f t="shared" si="1705"/>
        <v>1.7229002153625269E-2</v>
      </c>
      <c r="BF1937" s="1">
        <f t="shared" si="1706"/>
        <v>0.70926058865757358</v>
      </c>
      <c r="BG1937" s="1">
        <f t="shared" si="1707"/>
        <v>0.27351040918880115</v>
      </c>
      <c r="BH1937" s="1">
        <f t="shared" si="1708"/>
        <v>-0.14919417183633538</v>
      </c>
      <c r="BI1937" s="1">
        <f t="shared" si="1709"/>
        <v>-0.15736382656314607</v>
      </c>
      <c r="BJ1937" s="1">
        <f t="shared" si="1710"/>
        <v>-0.12139698177113122</v>
      </c>
      <c r="BK1937" s="1">
        <f t="shared" si="1711"/>
        <v>-0.22132832477049297</v>
      </c>
      <c r="BL1937">
        <v>0.46467347905970313</v>
      </c>
      <c r="BM1937" s="1" t="s">
        <v>1304</v>
      </c>
      <c r="BN1937" s="1" t="str">
        <f t="shared" si="1712"/>
        <v>MINERIO</v>
      </c>
      <c r="BO1937" s="1" t="s">
        <v>1304</v>
      </c>
    </row>
    <row r="1938" spans="1:67" x14ac:dyDescent="0.25">
      <c r="A1938" s="2" t="s">
        <v>1623</v>
      </c>
      <c r="B1938" s="2" t="s">
        <v>103</v>
      </c>
      <c r="C1938" s="2" t="s">
        <v>953</v>
      </c>
      <c r="D1938" s="2" t="s">
        <v>1868</v>
      </c>
      <c r="E1938" s="2" t="s">
        <v>1865</v>
      </c>
      <c r="F1938" s="2">
        <v>19</v>
      </c>
      <c r="G1938" s="2">
        <v>35</v>
      </c>
      <c r="H1938" s="2">
        <v>35</v>
      </c>
      <c r="I1938" s="2">
        <v>10</v>
      </c>
      <c r="J1938" s="37">
        <v>0.53</v>
      </c>
      <c r="K1938" s="7">
        <v>0.13</v>
      </c>
      <c r="N1938" s="3">
        <v>6</v>
      </c>
      <c r="O1938" s="3">
        <v>800</v>
      </c>
      <c r="P1938" s="3">
        <v>0</v>
      </c>
      <c r="Q1938" s="3">
        <v>341</v>
      </c>
      <c r="R1938" s="3">
        <v>0</v>
      </c>
      <c r="S1938" s="3">
        <v>27</v>
      </c>
      <c r="T1938" s="3">
        <v>398</v>
      </c>
      <c r="U1938" s="3">
        <v>91</v>
      </c>
      <c r="V1938" s="3">
        <v>30</v>
      </c>
      <c r="W1938" s="3">
        <v>28</v>
      </c>
      <c r="X1938" s="3">
        <v>0</v>
      </c>
      <c r="Y1938" s="3">
        <v>5</v>
      </c>
      <c r="Z1938" s="3">
        <v>376</v>
      </c>
      <c r="AA1938" s="3">
        <v>167</v>
      </c>
      <c r="AB1938" s="3">
        <v>6</v>
      </c>
      <c r="AC1938" s="1">
        <v>20</v>
      </c>
      <c r="AD1938" s="1">
        <v>0</v>
      </c>
      <c r="AE1938" s="1">
        <v>0</v>
      </c>
      <c r="AF1938" s="1">
        <v>324</v>
      </c>
      <c r="AG1938" s="1">
        <v>234</v>
      </c>
      <c r="AH1938" s="1">
        <v>1</v>
      </c>
      <c r="AI1938" s="1">
        <v>15</v>
      </c>
      <c r="AJ1938" s="1">
        <v>0</v>
      </c>
      <c r="AK1938" s="1">
        <v>0</v>
      </c>
      <c r="AL1938" s="1">
        <v>268</v>
      </c>
      <c r="AM1938" s="1">
        <v>299</v>
      </c>
      <c r="AN1938" s="1">
        <v>0</v>
      </c>
      <c r="AO1938" s="1">
        <v>7</v>
      </c>
      <c r="AP1938" s="1">
        <f t="shared" si="1690"/>
        <v>5.2310374891020054E-3</v>
      </c>
      <c r="AQ1938" s="1">
        <f t="shared" si="1691"/>
        <v>0.99476896251089797</v>
      </c>
      <c r="AR1938" s="1">
        <f t="shared" si="1692"/>
        <v>0</v>
      </c>
      <c r="AS1938" s="1">
        <f t="shared" si="1693"/>
        <v>9.9303135888501745E-2</v>
      </c>
      <c r="AT1938" s="1">
        <f t="shared" si="1694"/>
        <v>0.69337979094076652</v>
      </c>
      <c r="AU1938" s="1">
        <f t="shared" si="1695"/>
        <v>0.2073170731707317</v>
      </c>
      <c r="AV1938" s="1">
        <f t="shared" si="1696"/>
        <v>0</v>
      </c>
      <c r="AW1938" s="1">
        <f t="shared" si="1697"/>
        <v>1.9163763066202089E-2</v>
      </c>
      <c r="AX1938" s="1">
        <f t="shared" si="1698"/>
        <v>0.65505226480836232</v>
      </c>
      <c r="AY1938" s="1">
        <f t="shared" si="1699"/>
        <v>0.32578397212543553</v>
      </c>
      <c r="AZ1938" s="1">
        <f t="shared" si="1700"/>
        <v>0</v>
      </c>
      <c r="BA1938" s="1">
        <f t="shared" si="1701"/>
        <v>1.7421602787456446E-3</v>
      </c>
      <c r="BB1938" s="1">
        <f t="shared" si="1702"/>
        <v>0.56445993031358888</v>
      </c>
      <c r="BC1938" s="1">
        <f t="shared" si="1703"/>
        <v>0.43379790940766549</v>
      </c>
      <c r="BD1938" s="1">
        <f t="shared" si="1704"/>
        <v>0</v>
      </c>
      <c r="BE1938" s="1">
        <f t="shared" si="1705"/>
        <v>0</v>
      </c>
      <c r="BF1938" s="1">
        <f t="shared" si="1706"/>
        <v>0.46689895470383275</v>
      </c>
      <c r="BG1938" s="1">
        <f t="shared" si="1707"/>
        <v>0.5331010452961672</v>
      </c>
      <c r="BH1938" s="1">
        <f t="shared" si="1708"/>
        <v>-0.33077709836918467</v>
      </c>
      <c r="BI1938" s="1">
        <f t="shared" si="1709"/>
        <v>-0.18372404747031251</v>
      </c>
      <c r="BJ1938" s="1">
        <f t="shared" si="1710"/>
        <v>-0.1590288203242857</v>
      </c>
      <c r="BK1938" s="1">
        <f t="shared" si="1711"/>
        <v>-0.24836688219136135</v>
      </c>
      <c r="BL1938">
        <v>0.84729768364957547</v>
      </c>
      <c r="BM1938" s="1" t="s">
        <v>1304</v>
      </c>
      <c r="BN1938" s="1" t="str">
        <f t="shared" si="1712"/>
        <v>MINERIO</v>
      </c>
      <c r="BO1938" s="1" t="s">
        <v>1304</v>
      </c>
    </row>
    <row r="1939" spans="1:67" x14ac:dyDescent="0.25">
      <c r="A1939" s="2" t="s">
        <v>1623</v>
      </c>
      <c r="B1939" s="2" t="s">
        <v>103</v>
      </c>
      <c r="C1939" s="2" t="s">
        <v>953</v>
      </c>
      <c r="D1939" s="2" t="s">
        <v>1869</v>
      </c>
      <c r="E1939" s="2" t="s">
        <v>1865</v>
      </c>
      <c r="F1939" s="2">
        <v>19</v>
      </c>
      <c r="G1939" s="2">
        <v>36</v>
      </c>
      <c r="H1939" s="2">
        <v>36</v>
      </c>
      <c r="I1939" s="2">
        <v>25</v>
      </c>
      <c r="J1939" s="37">
        <v>4.01</v>
      </c>
      <c r="K1939" s="7">
        <v>0.34</v>
      </c>
      <c r="N1939" s="3">
        <v>0</v>
      </c>
      <c r="O1939" s="3">
        <v>1734</v>
      </c>
      <c r="P1939" s="3">
        <v>0</v>
      </c>
      <c r="Q1939" s="3">
        <v>534</v>
      </c>
      <c r="R1939" s="3">
        <v>0</v>
      </c>
      <c r="S1939" s="3">
        <v>23</v>
      </c>
      <c r="T1939" s="3">
        <v>740</v>
      </c>
      <c r="U1939" s="3">
        <v>391</v>
      </c>
      <c r="V1939" s="3">
        <v>15</v>
      </c>
      <c r="W1939" s="3">
        <v>14</v>
      </c>
      <c r="X1939" s="3">
        <v>0</v>
      </c>
      <c r="Y1939" s="3">
        <v>7</v>
      </c>
      <c r="Z1939" s="3">
        <v>584</v>
      </c>
      <c r="AA1939" s="3">
        <v>573</v>
      </c>
      <c r="AB1939" s="3">
        <v>6</v>
      </c>
      <c r="AC1939" s="1">
        <v>12</v>
      </c>
      <c r="AD1939" s="1">
        <v>0</v>
      </c>
      <c r="AE1939" s="1">
        <v>4</v>
      </c>
      <c r="AF1939" s="1">
        <v>437</v>
      </c>
      <c r="AG1939" s="1">
        <v>733</v>
      </c>
      <c r="AH1939" s="1">
        <v>3</v>
      </c>
      <c r="AI1939" s="1">
        <v>5</v>
      </c>
      <c r="AJ1939" s="1">
        <v>0</v>
      </c>
      <c r="AK1939" s="1">
        <v>4</v>
      </c>
      <c r="AL1939" s="1">
        <v>327</v>
      </c>
      <c r="AM1939" s="1">
        <v>845</v>
      </c>
      <c r="AN1939" s="1">
        <v>3</v>
      </c>
      <c r="AO1939" s="1">
        <v>3</v>
      </c>
      <c r="AP1939" s="1">
        <f t="shared" si="1690"/>
        <v>0</v>
      </c>
      <c r="AQ1939" s="1">
        <f t="shared" si="1691"/>
        <v>1</v>
      </c>
      <c r="AR1939" s="1">
        <f t="shared" si="1692"/>
        <v>0</v>
      </c>
      <c r="AS1939" s="1">
        <f t="shared" si="1693"/>
        <v>3.2121724429416736E-2</v>
      </c>
      <c r="AT1939" s="1">
        <f t="shared" si="1694"/>
        <v>0.62552831783601015</v>
      </c>
      <c r="AU1939" s="1">
        <f t="shared" si="1695"/>
        <v>0.34234995773457311</v>
      </c>
      <c r="AV1939" s="1">
        <f t="shared" si="1696"/>
        <v>0</v>
      </c>
      <c r="AW1939" s="1">
        <f t="shared" si="1697"/>
        <v>1.0998307952622674E-2</v>
      </c>
      <c r="AX1939" s="1">
        <f t="shared" si="1698"/>
        <v>0.49407783417935702</v>
      </c>
      <c r="AY1939" s="1">
        <f t="shared" si="1699"/>
        <v>0.49492385786802029</v>
      </c>
      <c r="AZ1939" s="1">
        <f t="shared" si="1700"/>
        <v>0</v>
      </c>
      <c r="BA1939" s="1">
        <f t="shared" si="1701"/>
        <v>5.9221658206429781E-3</v>
      </c>
      <c r="BB1939" s="1">
        <f t="shared" si="1702"/>
        <v>0.3697123519458545</v>
      </c>
      <c r="BC1939" s="1">
        <f t="shared" si="1703"/>
        <v>0.62436548223350252</v>
      </c>
      <c r="BD1939" s="1">
        <f t="shared" si="1704"/>
        <v>0</v>
      </c>
      <c r="BE1939" s="1">
        <f t="shared" si="1705"/>
        <v>5.9221658206429781E-3</v>
      </c>
      <c r="BF1939" s="1">
        <f t="shared" si="1706"/>
        <v>0.2766497461928934</v>
      </c>
      <c r="BG1939" s="1">
        <f t="shared" si="1707"/>
        <v>0.71742808798646363</v>
      </c>
      <c r="BH1939" s="1">
        <f t="shared" si="1708"/>
        <v>-0.55806972388495046</v>
      </c>
      <c r="BI1939" s="1">
        <f t="shared" si="1709"/>
        <v>-0.30620462943283705</v>
      </c>
      <c r="BJ1939" s="1">
        <f t="shared" si="1710"/>
        <v>-0.20375302489695418</v>
      </c>
      <c r="BK1939" s="1">
        <f t="shared" si="1711"/>
        <v>-0.43213603957481472</v>
      </c>
      <c r="BL1939">
        <v>1.4663848429427833</v>
      </c>
      <c r="BM1939" s="1" t="s">
        <v>1304</v>
      </c>
      <c r="BN1939" s="1" t="str">
        <f t="shared" si="1712"/>
        <v>MINERIO</v>
      </c>
      <c r="BO1939" s="1" t="s">
        <v>1304</v>
      </c>
    </row>
    <row r="1940" spans="1:67" x14ac:dyDescent="0.25">
      <c r="A1940" s="2" t="s">
        <v>952</v>
      </c>
      <c r="B1940" s="2" t="s">
        <v>103</v>
      </c>
      <c r="C1940" s="2" t="s">
        <v>161</v>
      </c>
      <c r="D1940" s="2">
        <v>12027</v>
      </c>
      <c r="E1940" s="6" t="s">
        <v>108</v>
      </c>
      <c r="G1940" s="2">
        <v>1</v>
      </c>
      <c r="H1940" s="2">
        <v>78</v>
      </c>
      <c r="I1940" s="2">
        <v>25</v>
      </c>
      <c r="J1940" s="37">
        <v>2.5000000000000001E-2</v>
      </c>
      <c r="K1940" s="3">
        <v>0</v>
      </c>
      <c r="L1940" s="2"/>
      <c r="M1940" s="2"/>
      <c r="N1940" s="2">
        <v>9</v>
      </c>
      <c r="O1940" s="2">
        <v>1392</v>
      </c>
      <c r="P1940" s="2">
        <v>0</v>
      </c>
      <c r="Q1940" s="2">
        <v>425</v>
      </c>
      <c r="R1940" s="5">
        <v>0</v>
      </c>
      <c r="S1940" s="5">
        <v>57</v>
      </c>
      <c r="T1940" s="5">
        <v>723</v>
      </c>
      <c r="U1940" s="5">
        <v>86</v>
      </c>
      <c r="V1940" s="5">
        <v>61</v>
      </c>
      <c r="W1940" s="5">
        <v>52</v>
      </c>
      <c r="X1940" s="5">
        <v>0</v>
      </c>
      <c r="Y1940" s="5">
        <v>23</v>
      </c>
      <c r="Z1940" s="5">
        <v>735</v>
      </c>
      <c r="AA1940" s="5">
        <v>139</v>
      </c>
      <c r="AB1940" s="5">
        <v>37</v>
      </c>
      <c r="AC1940" s="5">
        <v>44</v>
      </c>
      <c r="AD1940" s="1">
        <v>0</v>
      </c>
      <c r="AE1940" s="1">
        <v>130</v>
      </c>
      <c r="AF1940" s="1">
        <v>587</v>
      </c>
      <c r="AG1940" s="1">
        <v>44</v>
      </c>
      <c r="AH1940" s="1">
        <v>152</v>
      </c>
      <c r="AI1940" s="1">
        <v>68</v>
      </c>
      <c r="AJ1940" s="1">
        <v>0</v>
      </c>
      <c r="AK1940" s="1">
        <v>16</v>
      </c>
      <c r="AL1940" s="1">
        <v>703</v>
      </c>
      <c r="AM1940" s="1">
        <v>205</v>
      </c>
      <c r="AN1940" s="1">
        <v>22</v>
      </c>
      <c r="AO1940" s="1">
        <v>28</v>
      </c>
      <c r="AP1940" s="1">
        <f t="shared" ref="AP1940:AP1949" si="1713">(N1940+P1940)/(N1940+O1940+P1940+Q1940)</f>
        <v>4.9288061336254111E-3</v>
      </c>
      <c r="AQ1940" s="1">
        <f t="shared" ref="AQ1940:AQ1949" si="1714">(O1940+Q1940)/(N1940+O1940+P1940+Q1940)</f>
        <v>0.99507119386637455</v>
      </c>
      <c r="AR1940" s="1">
        <f t="shared" ref="AR1940:AR1949" si="1715">(R1940)/(R1940+S1940+T1940+U1940+V1940+W1940)</f>
        <v>0</v>
      </c>
      <c r="AS1940" s="1">
        <f t="shared" ref="AS1940:AS1949" si="1716">(S1940+V1940)/(R1940+S1940+T1940+U1940+V1940+W1940)</f>
        <v>0.1205311542390194</v>
      </c>
      <c r="AT1940" s="1">
        <f t="shared" ref="AT1940:AT1949" si="1717">(T1940)/(R1940+S1940+T1940+U1940+V1940+W1940)</f>
        <v>0.7385086823289071</v>
      </c>
      <c r="AU1940" s="1">
        <f t="shared" ref="AU1940:AU1949" si="1718">(U1940+W1940)/(R1940+S1940+T1940+U1940+V1940+W1940)</f>
        <v>0.14096016343207354</v>
      </c>
      <c r="AV1940" s="1">
        <f t="shared" ref="AV1940:AV1949" si="1719">(X1940)/(X1940+Y1940+Z1940+AA1940+AB1940+AC1940)</f>
        <v>0</v>
      </c>
      <c r="AW1940" s="1">
        <f t="shared" ref="AW1940:AW1949" si="1720">(Y1940+AB1940)/(X1940+Y1940+Z1940+AA1940+AB1940+AC1940)</f>
        <v>6.1349693251533742E-2</v>
      </c>
      <c r="AX1940" s="1">
        <f t="shared" ref="AX1940:AX1949" si="1721">(Z1940)/(X1940+Y1940+Z1940+AA1940+AB1940+AC1940)</f>
        <v>0.75153374233128833</v>
      </c>
      <c r="AY1940" s="1">
        <f t="shared" ref="AY1940:AY1949" si="1722">(AA1940+AC1940)/(X1940+Y1940+Z1940+AA1940+AB1940+AC1940)</f>
        <v>0.18711656441717792</v>
      </c>
      <c r="AZ1940" s="1">
        <f t="shared" ref="AZ1940:AZ1949" si="1723">(AD1940)/(AD1940+AE1940+AF1940+AG1940+AH1940+AI1940)</f>
        <v>0</v>
      </c>
      <c r="BA1940" s="1">
        <f t="shared" ref="BA1940:BA1949" si="1724">(AE1940+AH1940)/(AD1940+AE1940+AF1940+AG1940+AH1940+AI1940)</f>
        <v>0.28746177370030579</v>
      </c>
      <c r="BB1940" s="1">
        <f t="shared" ref="BB1940:BB1949" si="1725">(AF1940)/(AD1940+AE1940+AF1940+AG1940+AH1940+AI1940)</f>
        <v>0.59836901121304786</v>
      </c>
      <c r="BC1940" s="1">
        <f t="shared" ref="BC1940:BC1949" si="1726">(AG1940+AI1940)/(AD1940+AE1940+AF1940+AG1940+AH1940+AI1940)</f>
        <v>0.11416921508664628</v>
      </c>
      <c r="BD1940" s="1">
        <f t="shared" ref="BD1940:BD1949" si="1727">(AJ1940)/(AJ1940+AK1940+AL1940+AM1940+AN1940+AO1940)</f>
        <v>0</v>
      </c>
      <c r="BE1940" s="1">
        <f t="shared" ref="BE1940:BE1949" si="1728">(AK1940+AN1940)/(AJ1940+AK1940+AL1940+AM1940+AN1940+AO1940)</f>
        <v>3.9014373716632446E-2</v>
      </c>
      <c r="BF1940" s="1">
        <f t="shared" ref="BF1940:BF1949" si="1729">(AL1940)/(AJ1940+AK1940+AL1940+AM1940+AN1940+AO1940)</f>
        <v>0.72176591375770016</v>
      </c>
      <c r="BG1940" s="1">
        <f t="shared" ref="BG1940:BG1949" si="1730">(AM1940+AO1940)/(AJ1940+AK1940+AL1940+AM1940+AN1940+AO1940)</f>
        <v>0.23921971252566734</v>
      </c>
      <c r="BH1940" s="1">
        <f t="shared" ref="BH1940:BH1949" si="1731">LOG(BF1940)</f>
        <v>-0.1416036318587916</v>
      </c>
      <c r="BI1940" s="1">
        <f t="shared" ref="BI1940:BI1949" si="1732">LOG(AX1940)</f>
        <v>-0.12405151570340654</v>
      </c>
      <c r="BJ1940" s="1">
        <f t="shared" ref="BJ1940:BJ1949" si="1733">LOG(AT1940)</f>
        <v>-0.13164439450860699</v>
      </c>
      <c r="BK1940" s="1">
        <f t="shared" ref="BK1940:BK1949" si="1734">LOG(BB1940)</f>
        <v>-0.22303090613233406</v>
      </c>
      <c r="BL1940">
        <v>-1.1038210544221072</v>
      </c>
      <c r="BM1940" s="1" t="s">
        <v>1304</v>
      </c>
      <c r="BN1940" s="1" t="str">
        <f t="shared" ref="BN1940:BN1949" si="1735">IF(OR(BM1940="MINERIO",J1940&gt;0.04),"MINERIO","ESTERIL")</f>
        <v>ESTERIL</v>
      </c>
      <c r="BO1940" s="1" t="s">
        <v>1304</v>
      </c>
    </row>
    <row r="1941" spans="1:67" x14ac:dyDescent="0.25">
      <c r="A1941" s="2" t="s">
        <v>952</v>
      </c>
      <c r="B1941" s="2" t="s">
        <v>103</v>
      </c>
      <c r="C1941" s="2" t="s">
        <v>161</v>
      </c>
      <c r="D1941" s="2">
        <v>12030</v>
      </c>
      <c r="E1941" s="6" t="s">
        <v>108</v>
      </c>
      <c r="G1941" s="2">
        <v>4</v>
      </c>
      <c r="H1941" s="2">
        <v>81</v>
      </c>
      <c r="I1941" s="2">
        <v>25</v>
      </c>
      <c r="J1941" s="37">
        <v>0.19</v>
      </c>
      <c r="K1941" s="3">
        <v>0</v>
      </c>
      <c r="L1941" s="2"/>
      <c r="M1941" s="2"/>
      <c r="N1941" s="2">
        <v>0</v>
      </c>
      <c r="O1941" s="2">
        <v>2326</v>
      </c>
      <c r="P1941" s="2">
        <v>0</v>
      </c>
      <c r="Q1941" s="2">
        <v>643</v>
      </c>
      <c r="R1941" s="5">
        <v>0</v>
      </c>
      <c r="S1941" s="5">
        <v>21</v>
      </c>
      <c r="T1941" s="5">
        <v>1046</v>
      </c>
      <c r="U1941" s="5">
        <v>418</v>
      </c>
      <c r="V1941" s="5">
        <v>26</v>
      </c>
      <c r="W1941" s="5">
        <v>53</v>
      </c>
      <c r="X1941" s="5">
        <v>0</v>
      </c>
      <c r="Y1941" s="5">
        <v>8</v>
      </c>
      <c r="Z1941" s="5">
        <v>923</v>
      </c>
      <c r="AA1941" s="5">
        <v>591</v>
      </c>
      <c r="AB1941" s="5">
        <v>7</v>
      </c>
      <c r="AC1941" s="5">
        <v>35</v>
      </c>
      <c r="AD1941" s="1">
        <v>0</v>
      </c>
      <c r="AE1941" s="1">
        <v>68</v>
      </c>
      <c r="AF1941" s="1">
        <v>1100</v>
      </c>
      <c r="AG1941" s="1">
        <v>236</v>
      </c>
      <c r="AH1941" s="1">
        <v>81</v>
      </c>
      <c r="AI1941" s="1">
        <v>81</v>
      </c>
      <c r="AJ1941" s="1">
        <v>0</v>
      </c>
      <c r="AK1941" s="1">
        <v>4</v>
      </c>
      <c r="AL1941" s="1">
        <v>799</v>
      </c>
      <c r="AM1941" s="1">
        <v>737</v>
      </c>
      <c r="AN1941" s="1">
        <v>3</v>
      </c>
      <c r="AO1941" s="1">
        <v>21</v>
      </c>
      <c r="AP1941" s="1">
        <f t="shared" si="1713"/>
        <v>0</v>
      </c>
      <c r="AQ1941" s="1">
        <f t="shared" si="1714"/>
        <v>1</v>
      </c>
      <c r="AR1941" s="1">
        <f t="shared" si="1715"/>
        <v>0</v>
      </c>
      <c r="AS1941" s="1">
        <f t="shared" si="1716"/>
        <v>3.0051150895140665E-2</v>
      </c>
      <c r="AT1941" s="1">
        <f t="shared" si="1717"/>
        <v>0.66879795396419439</v>
      </c>
      <c r="AU1941" s="1">
        <f t="shared" si="1718"/>
        <v>0.30115089514066495</v>
      </c>
      <c r="AV1941" s="1">
        <f t="shared" si="1719"/>
        <v>0</v>
      </c>
      <c r="AW1941" s="1">
        <f t="shared" si="1720"/>
        <v>9.5907928388746806E-3</v>
      </c>
      <c r="AX1941" s="1">
        <f t="shared" si="1721"/>
        <v>0.59015345268542196</v>
      </c>
      <c r="AY1941" s="1">
        <f t="shared" si="1722"/>
        <v>0.40025575447570333</v>
      </c>
      <c r="AZ1941" s="1">
        <f t="shared" si="1723"/>
        <v>0</v>
      </c>
      <c r="BA1941" s="1">
        <f t="shared" si="1724"/>
        <v>9.5146871008939968E-2</v>
      </c>
      <c r="BB1941" s="1">
        <f t="shared" si="1725"/>
        <v>0.70242656449552998</v>
      </c>
      <c r="BC1941" s="1">
        <f t="shared" si="1726"/>
        <v>0.20242656449553001</v>
      </c>
      <c r="BD1941" s="1">
        <f t="shared" si="1727"/>
        <v>0</v>
      </c>
      <c r="BE1941" s="1">
        <f t="shared" si="1728"/>
        <v>4.475703324808184E-3</v>
      </c>
      <c r="BF1941" s="1">
        <f t="shared" si="1729"/>
        <v>0.51086956521739135</v>
      </c>
      <c r="BG1941" s="1">
        <f t="shared" si="1730"/>
        <v>0.48465473145780052</v>
      </c>
      <c r="BH1941" s="1">
        <f t="shared" si="1731"/>
        <v>-0.29168996940983777</v>
      </c>
      <c r="BI1941" s="1">
        <f t="shared" si="1732"/>
        <v>-0.22903504769791716</v>
      </c>
      <c r="BJ1941" s="1">
        <f t="shared" si="1733"/>
        <v>-0.17470506419257376</v>
      </c>
      <c r="BK1941" s="1">
        <f t="shared" si="1734"/>
        <v>-0.15339907256369958</v>
      </c>
      <c r="BL1941">
        <v>-0.69339097387169824</v>
      </c>
      <c r="BM1941" s="1" t="s">
        <v>1304</v>
      </c>
      <c r="BN1941" s="1" t="str">
        <f t="shared" si="1735"/>
        <v>MINERIO</v>
      </c>
      <c r="BO1941" s="1" t="s">
        <v>1304</v>
      </c>
    </row>
    <row r="1942" spans="1:67" x14ac:dyDescent="0.25">
      <c r="A1942" s="2" t="s">
        <v>952</v>
      </c>
      <c r="B1942" s="2" t="s">
        <v>103</v>
      </c>
      <c r="C1942" s="2" t="s">
        <v>161</v>
      </c>
      <c r="D1942" s="2">
        <v>12029</v>
      </c>
      <c r="E1942" s="6" t="s">
        <v>108</v>
      </c>
      <c r="G1942" s="2">
        <v>3</v>
      </c>
      <c r="H1942" s="2">
        <v>80</v>
      </c>
      <c r="I1942" s="2">
        <v>25</v>
      </c>
      <c r="J1942" s="37">
        <v>2.5000000000000001E-2</v>
      </c>
      <c r="K1942" s="3">
        <v>0.1</v>
      </c>
      <c r="L1942" s="2"/>
      <c r="M1942" s="2"/>
      <c r="N1942" s="2">
        <v>0</v>
      </c>
      <c r="O1942" s="2">
        <v>1381</v>
      </c>
      <c r="P1942" s="2">
        <v>0</v>
      </c>
      <c r="Q1942" s="2">
        <v>395</v>
      </c>
      <c r="R1942" s="5">
        <v>0</v>
      </c>
      <c r="S1942" s="5">
        <v>3</v>
      </c>
      <c r="T1942" s="5">
        <v>643</v>
      </c>
      <c r="U1942" s="5">
        <v>289</v>
      </c>
      <c r="V1942" s="5">
        <v>1</v>
      </c>
      <c r="W1942" s="5">
        <v>15</v>
      </c>
      <c r="X1942" s="5">
        <v>0</v>
      </c>
      <c r="Y1942" s="5">
        <v>0</v>
      </c>
      <c r="Z1942" s="5">
        <v>555</v>
      </c>
      <c r="AA1942" s="5">
        <v>387</v>
      </c>
      <c r="AB1942" s="5">
        <v>0</v>
      </c>
      <c r="AC1942" s="5">
        <v>9</v>
      </c>
      <c r="AD1942" s="1">
        <v>0</v>
      </c>
      <c r="AE1942" s="1">
        <v>11</v>
      </c>
      <c r="AF1942" s="1">
        <v>731</v>
      </c>
      <c r="AG1942" s="1">
        <v>171</v>
      </c>
      <c r="AH1942" s="1">
        <v>9</v>
      </c>
      <c r="AI1942" s="1">
        <v>29</v>
      </c>
      <c r="AJ1942" s="1">
        <v>0</v>
      </c>
      <c r="AK1942" s="1">
        <v>0</v>
      </c>
      <c r="AL1942" s="1">
        <v>466</v>
      </c>
      <c r="AM1942" s="1">
        <v>478</v>
      </c>
      <c r="AN1942" s="1">
        <v>0</v>
      </c>
      <c r="AO1942" s="1">
        <v>7</v>
      </c>
      <c r="AP1942" s="1">
        <f t="shared" si="1713"/>
        <v>0</v>
      </c>
      <c r="AQ1942" s="1">
        <f t="shared" si="1714"/>
        <v>1</v>
      </c>
      <c r="AR1942" s="1">
        <f t="shared" si="1715"/>
        <v>0</v>
      </c>
      <c r="AS1942" s="1">
        <f t="shared" si="1716"/>
        <v>4.206098843322818E-3</v>
      </c>
      <c r="AT1942" s="1">
        <f t="shared" si="1717"/>
        <v>0.67613038906414302</v>
      </c>
      <c r="AU1942" s="1">
        <f t="shared" si="1718"/>
        <v>0.31966351209253419</v>
      </c>
      <c r="AV1942" s="1">
        <f t="shared" si="1719"/>
        <v>0</v>
      </c>
      <c r="AW1942" s="1">
        <f t="shared" si="1720"/>
        <v>0</v>
      </c>
      <c r="AX1942" s="1">
        <f t="shared" si="1721"/>
        <v>0.58359621451104104</v>
      </c>
      <c r="AY1942" s="1">
        <f t="shared" si="1722"/>
        <v>0.41640378548895901</v>
      </c>
      <c r="AZ1942" s="1">
        <f t="shared" si="1723"/>
        <v>0</v>
      </c>
      <c r="BA1942" s="1">
        <f t="shared" si="1724"/>
        <v>2.1030494216614092E-2</v>
      </c>
      <c r="BB1942" s="1">
        <f t="shared" si="1725"/>
        <v>0.768664563617245</v>
      </c>
      <c r="BC1942" s="1">
        <f t="shared" si="1726"/>
        <v>0.2103049421661409</v>
      </c>
      <c r="BD1942" s="1">
        <f t="shared" si="1727"/>
        <v>0</v>
      </c>
      <c r="BE1942" s="1">
        <f t="shared" si="1728"/>
        <v>0</v>
      </c>
      <c r="BF1942" s="1">
        <f t="shared" si="1729"/>
        <v>0.49001051524710831</v>
      </c>
      <c r="BG1942" s="1">
        <f t="shared" si="1730"/>
        <v>0.50998948475289174</v>
      </c>
      <c r="BH1942" s="1">
        <f t="shared" si="1731"/>
        <v>-0.30979460024741373</v>
      </c>
      <c r="BI1942" s="1">
        <f t="shared" si="1732"/>
        <v>-0.23388753381473767</v>
      </c>
      <c r="BJ1942" s="1">
        <f t="shared" si="1733"/>
        <v>-0.16996954401319184</v>
      </c>
      <c r="BK1942" s="1">
        <f t="shared" si="1734"/>
        <v>-0.11426313997955348</v>
      </c>
      <c r="BL1942">
        <v>-0.55168651223626919</v>
      </c>
      <c r="BM1942" s="1" t="s">
        <v>1304</v>
      </c>
      <c r="BN1942" s="1" t="str">
        <f t="shared" si="1735"/>
        <v>ESTERIL</v>
      </c>
      <c r="BO1942" s="1" t="s">
        <v>1304</v>
      </c>
    </row>
    <row r="1943" spans="1:67" x14ac:dyDescent="0.25">
      <c r="A1943" s="2" t="s">
        <v>952</v>
      </c>
      <c r="B1943" s="2" t="s">
        <v>103</v>
      </c>
      <c r="C1943" s="2" t="s">
        <v>161</v>
      </c>
      <c r="D1943" s="2">
        <v>12031</v>
      </c>
      <c r="E1943" s="6" t="s">
        <v>108</v>
      </c>
      <c r="G1943" s="2">
        <v>5</v>
      </c>
      <c r="H1943" s="2">
        <v>82</v>
      </c>
      <c r="I1943" s="2">
        <v>30</v>
      </c>
      <c r="J1943" s="37">
        <v>2.5000000000000001E-2</v>
      </c>
      <c r="K1943" s="3">
        <v>3.93</v>
      </c>
      <c r="L1943" s="2"/>
      <c r="M1943" s="2"/>
      <c r="N1943" s="2">
        <v>184</v>
      </c>
      <c r="O1943" s="2">
        <v>857</v>
      </c>
      <c r="P1943" s="2">
        <v>0</v>
      </c>
      <c r="Q1943" s="2">
        <v>395</v>
      </c>
      <c r="R1943" s="5">
        <v>0</v>
      </c>
      <c r="S1943" s="5">
        <v>14</v>
      </c>
      <c r="T1943" s="5">
        <v>492</v>
      </c>
      <c r="U1943" s="5">
        <v>178</v>
      </c>
      <c r="V1943" s="5">
        <v>16</v>
      </c>
      <c r="W1943" s="5">
        <v>24</v>
      </c>
      <c r="X1943" s="5">
        <v>0</v>
      </c>
      <c r="Y1943" s="5">
        <v>7</v>
      </c>
      <c r="Z1943" s="5">
        <v>451</v>
      </c>
      <c r="AA1943" s="5">
        <v>236</v>
      </c>
      <c r="AB1943" s="5">
        <v>10</v>
      </c>
      <c r="AC1943" s="5">
        <v>19</v>
      </c>
      <c r="AD1943" s="1">
        <v>0</v>
      </c>
      <c r="AE1943" s="1">
        <v>39</v>
      </c>
      <c r="AF1943" s="1">
        <v>473</v>
      </c>
      <c r="AG1943" s="1">
        <v>134</v>
      </c>
      <c r="AH1943" s="1">
        <v>43</v>
      </c>
      <c r="AI1943" s="1">
        <v>36</v>
      </c>
      <c r="AJ1943" s="1">
        <v>0</v>
      </c>
      <c r="AK1943" s="1">
        <v>6</v>
      </c>
      <c r="AL1943" s="1">
        <v>424</v>
      </c>
      <c r="AM1943" s="1">
        <v>274</v>
      </c>
      <c r="AN1943" s="1">
        <v>8</v>
      </c>
      <c r="AO1943" s="1">
        <v>11</v>
      </c>
      <c r="AP1943" s="1">
        <f t="shared" si="1713"/>
        <v>0.12813370473537605</v>
      </c>
      <c r="AQ1943" s="1">
        <f t="shared" si="1714"/>
        <v>0.871866295264624</v>
      </c>
      <c r="AR1943" s="1">
        <f t="shared" si="1715"/>
        <v>0</v>
      </c>
      <c r="AS1943" s="1">
        <f t="shared" si="1716"/>
        <v>4.1436464088397788E-2</v>
      </c>
      <c r="AT1943" s="1">
        <f t="shared" si="1717"/>
        <v>0.6795580110497238</v>
      </c>
      <c r="AU1943" s="1">
        <f t="shared" si="1718"/>
        <v>0.27900552486187846</v>
      </c>
      <c r="AV1943" s="1">
        <f t="shared" si="1719"/>
        <v>0</v>
      </c>
      <c r="AW1943" s="1">
        <f t="shared" si="1720"/>
        <v>2.351313969571231E-2</v>
      </c>
      <c r="AX1943" s="1">
        <f t="shared" si="1721"/>
        <v>0.62378976486860305</v>
      </c>
      <c r="AY1943" s="1">
        <f t="shared" si="1722"/>
        <v>0.35269709543568467</v>
      </c>
      <c r="AZ1943" s="1">
        <f t="shared" si="1723"/>
        <v>0</v>
      </c>
      <c r="BA1943" s="1">
        <f t="shared" si="1724"/>
        <v>0.11310344827586206</v>
      </c>
      <c r="BB1943" s="1">
        <f t="shared" si="1725"/>
        <v>0.65241379310344827</v>
      </c>
      <c r="BC1943" s="1">
        <f t="shared" si="1726"/>
        <v>0.23448275862068965</v>
      </c>
      <c r="BD1943" s="1">
        <f t="shared" si="1727"/>
        <v>0</v>
      </c>
      <c r="BE1943" s="1">
        <f t="shared" si="1728"/>
        <v>1.9363762102351315E-2</v>
      </c>
      <c r="BF1943" s="1">
        <f t="shared" si="1729"/>
        <v>0.58644536652835411</v>
      </c>
      <c r="BG1943" s="1">
        <f t="shared" si="1730"/>
        <v>0.39419087136929459</v>
      </c>
      <c r="BH1943" s="1">
        <f t="shared" si="1731"/>
        <v>-0.23177244070179817</v>
      </c>
      <c r="BI1943" s="1">
        <f t="shared" si="1732"/>
        <v>-0.20496175541657027</v>
      </c>
      <c r="BJ1943" s="1">
        <f t="shared" si="1733"/>
        <v>-0.16777346342978655</v>
      </c>
      <c r="BK1943" s="1">
        <f t="shared" si="1734"/>
        <v>-0.18547686583318213</v>
      </c>
      <c r="BL1943">
        <v>-0.49115059323469956</v>
      </c>
      <c r="BM1943" s="1" t="s">
        <v>1304</v>
      </c>
      <c r="BN1943" s="1" t="str">
        <f t="shared" si="1735"/>
        <v>ESTERIL</v>
      </c>
      <c r="BO1943" s="1" t="s">
        <v>1304</v>
      </c>
    </row>
    <row r="1944" spans="1:67" x14ac:dyDescent="0.25">
      <c r="A1944" s="2" t="s">
        <v>952</v>
      </c>
      <c r="B1944" s="2" t="s">
        <v>103</v>
      </c>
      <c r="C1944" s="2" t="s">
        <v>161</v>
      </c>
      <c r="D1944" s="2">
        <v>12032</v>
      </c>
      <c r="E1944" s="6" t="s">
        <v>108</v>
      </c>
      <c r="G1944" s="2">
        <v>6</v>
      </c>
      <c r="H1944" s="2">
        <v>83</v>
      </c>
      <c r="I1944" s="2">
        <v>35</v>
      </c>
      <c r="J1944" s="37">
        <v>2.5000000000000001E-2</v>
      </c>
      <c r="K1944" s="3">
        <v>0.01</v>
      </c>
      <c r="L1944" s="2"/>
      <c r="M1944" s="2"/>
      <c r="N1944" s="2">
        <v>0</v>
      </c>
      <c r="O1944" s="2">
        <v>1641</v>
      </c>
      <c r="P1944" s="2">
        <v>0</v>
      </c>
      <c r="Q1944" s="2">
        <v>395</v>
      </c>
      <c r="R1944" s="5">
        <v>0</v>
      </c>
      <c r="S1944" s="5">
        <v>0</v>
      </c>
      <c r="T1944" s="5">
        <v>733</v>
      </c>
      <c r="U1944" s="5">
        <v>355</v>
      </c>
      <c r="V1944" s="5">
        <v>0</v>
      </c>
      <c r="W1944" s="5">
        <v>13</v>
      </c>
      <c r="X1944" s="5">
        <v>0</v>
      </c>
      <c r="Y1944" s="5">
        <v>0</v>
      </c>
      <c r="Z1944" s="5">
        <v>593</v>
      </c>
      <c r="AA1944" s="5">
        <v>503</v>
      </c>
      <c r="AB1944" s="5">
        <v>0</v>
      </c>
      <c r="AC1944" s="5">
        <v>5</v>
      </c>
      <c r="AD1944" s="1">
        <v>0</v>
      </c>
      <c r="AE1944" s="1">
        <v>0</v>
      </c>
      <c r="AF1944" s="1">
        <v>834</v>
      </c>
      <c r="AG1944" s="1">
        <v>231</v>
      </c>
      <c r="AH1944" s="1">
        <v>3</v>
      </c>
      <c r="AI1944" s="1">
        <v>33</v>
      </c>
      <c r="AJ1944" s="1">
        <v>0</v>
      </c>
      <c r="AK1944" s="1">
        <v>0</v>
      </c>
      <c r="AL1944" s="1">
        <v>493</v>
      </c>
      <c r="AM1944" s="1">
        <v>605</v>
      </c>
      <c r="AN1944" s="1">
        <v>0</v>
      </c>
      <c r="AO1944" s="1">
        <v>3</v>
      </c>
      <c r="AP1944" s="1">
        <f t="shared" si="1713"/>
        <v>0</v>
      </c>
      <c r="AQ1944" s="1">
        <f t="shared" si="1714"/>
        <v>1</v>
      </c>
      <c r="AR1944" s="1">
        <f t="shared" si="1715"/>
        <v>0</v>
      </c>
      <c r="AS1944" s="1">
        <f t="shared" si="1716"/>
        <v>0</v>
      </c>
      <c r="AT1944" s="1">
        <f t="shared" si="1717"/>
        <v>0.66575840145322429</v>
      </c>
      <c r="AU1944" s="1">
        <f t="shared" si="1718"/>
        <v>0.33424159854677565</v>
      </c>
      <c r="AV1944" s="1">
        <f t="shared" si="1719"/>
        <v>0</v>
      </c>
      <c r="AW1944" s="1">
        <f t="shared" si="1720"/>
        <v>0</v>
      </c>
      <c r="AX1944" s="1">
        <f t="shared" si="1721"/>
        <v>0.53860127157129878</v>
      </c>
      <c r="AY1944" s="1">
        <f t="shared" si="1722"/>
        <v>0.46139872842870117</v>
      </c>
      <c r="AZ1944" s="1">
        <f t="shared" si="1723"/>
        <v>0</v>
      </c>
      <c r="BA1944" s="1">
        <f t="shared" si="1724"/>
        <v>2.7247956403269754E-3</v>
      </c>
      <c r="BB1944" s="1">
        <f t="shared" si="1725"/>
        <v>0.75749318801089915</v>
      </c>
      <c r="BC1944" s="1">
        <f t="shared" si="1726"/>
        <v>0.23978201634877383</v>
      </c>
      <c r="BD1944" s="1">
        <f t="shared" si="1727"/>
        <v>0</v>
      </c>
      <c r="BE1944" s="1">
        <f t="shared" si="1728"/>
        <v>0</v>
      </c>
      <c r="BF1944" s="1">
        <f t="shared" si="1729"/>
        <v>0.44777475022706631</v>
      </c>
      <c r="BG1944" s="1">
        <f t="shared" si="1730"/>
        <v>0.55222524977293375</v>
      </c>
      <c r="BH1944" s="1">
        <f t="shared" si="1731"/>
        <v>-0.34894039969452173</v>
      </c>
      <c r="BI1944" s="1">
        <f t="shared" si="1732"/>
        <v>-0.26873262560748923</v>
      </c>
      <c r="BJ1944" s="1">
        <f t="shared" si="1733"/>
        <v>-0.17668334433062385</v>
      </c>
      <c r="BK1944" s="1">
        <f t="shared" si="1734"/>
        <v>-0.12062126833401308</v>
      </c>
      <c r="BL1944">
        <v>-0.44948773330837621</v>
      </c>
      <c r="BM1944" s="1" t="s">
        <v>1304</v>
      </c>
      <c r="BN1944" s="1" t="str">
        <f t="shared" si="1735"/>
        <v>ESTERIL</v>
      </c>
      <c r="BO1944" s="1" t="s">
        <v>1304</v>
      </c>
    </row>
    <row r="1945" spans="1:67" x14ac:dyDescent="0.25">
      <c r="A1945" s="2" t="s">
        <v>952</v>
      </c>
      <c r="B1945" s="2" t="s">
        <v>103</v>
      </c>
      <c r="C1945" s="2" t="s">
        <v>161</v>
      </c>
      <c r="D1945" s="2">
        <v>12028</v>
      </c>
      <c r="E1945" s="6" t="s">
        <v>108</v>
      </c>
      <c r="G1945" s="2">
        <v>2</v>
      </c>
      <c r="H1945" s="2">
        <v>79</v>
      </c>
      <c r="I1945" s="2">
        <v>40</v>
      </c>
      <c r="J1945" s="37">
        <v>2.5000000000000001E-2</v>
      </c>
      <c r="K1945" s="3">
        <v>0.02</v>
      </c>
      <c r="L1945" s="2"/>
      <c r="M1945" s="2"/>
      <c r="N1945" s="2">
        <v>14</v>
      </c>
      <c r="O1945" s="2">
        <v>1867</v>
      </c>
      <c r="P1945" s="2">
        <v>0</v>
      </c>
      <c r="Q1945" s="2">
        <v>435</v>
      </c>
      <c r="R1945" s="5">
        <v>0</v>
      </c>
      <c r="S1945" s="5">
        <v>4</v>
      </c>
      <c r="T1945" s="5">
        <v>758</v>
      </c>
      <c r="U1945" s="5">
        <v>484</v>
      </c>
      <c r="V1945" s="5">
        <v>2</v>
      </c>
      <c r="W1945" s="5">
        <v>18</v>
      </c>
      <c r="X1945" s="5">
        <v>0</v>
      </c>
      <c r="Y1945" s="5">
        <v>0</v>
      </c>
      <c r="Z1945" s="5">
        <v>638</v>
      </c>
      <c r="AA1945" s="5">
        <v>613</v>
      </c>
      <c r="AB1945" s="5">
        <v>0</v>
      </c>
      <c r="AC1945" s="5">
        <v>15</v>
      </c>
      <c r="AD1945" s="1">
        <v>0</v>
      </c>
      <c r="AE1945" s="1">
        <v>13</v>
      </c>
      <c r="AF1945" s="1">
        <v>873</v>
      </c>
      <c r="AG1945" s="1">
        <v>326</v>
      </c>
      <c r="AH1945" s="1">
        <v>18</v>
      </c>
      <c r="AI1945" s="1">
        <v>36</v>
      </c>
      <c r="AJ1945" s="1">
        <v>0</v>
      </c>
      <c r="AK1945" s="1">
        <v>0</v>
      </c>
      <c r="AL1945" s="1">
        <v>519</v>
      </c>
      <c r="AM1945" s="1">
        <v>735</v>
      </c>
      <c r="AN1945" s="1">
        <v>0</v>
      </c>
      <c r="AO1945" s="1">
        <v>12</v>
      </c>
      <c r="AP1945" s="1">
        <f t="shared" si="1713"/>
        <v>6.044905008635579E-3</v>
      </c>
      <c r="AQ1945" s="1">
        <f t="shared" si="1714"/>
        <v>0.99395509499136447</v>
      </c>
      <c r="AR1945" s="1">
        <f t="shared" si="1715"/>
        <v>0</v>
      </c>
      <c r="AS1945" s="1">
        <f t="shared" si="1716"/>
        <v>4.7393364928909956E-3</v>
      </c>
      <c r="AT1945" s="1">
        <f t="shared" si="1717"/>
        <v>0.59873617693522907</v>
      </c>
      <c r="AU1945" s="1">
        <f t="shared" si="1718"/>
        <v>0.39652448657187994</v>
      </c>
      <c r="AV1945" s="1">
        <f t="shared" si="1719"/>
        <v>0</v>
      </c>
      <c r="AW1945" s="1">
        <f t="shared" si="1720"/>
        <v>0</v>
      </c>
      <c r="AX1945" s="1">
        <f t="shared" si="1721"/>
        <v>0.50394944707740918</v>
      </c>
      <c r="AY1945" s="1">
        <f t="shared" si="1722"/>
        <v>0.49605055292259082</v>
      </c>
      <c r="AZ1945" s="1">
        <f t="shared" si="1723"/>
        <v>0</v>
      </c>
      <c r="BA1945" s="1">
        <f t="shared" si="1724"/>
        <v>2.448657187993681E-2</v>
      </c>
      <c r="BB1945" s="1">
        <f t="shared" si="1725"/>
        <v>0.68957345971563977</v>
      </c>
      <c r="BC1945" s="1">
        <f t="shared" si="1726"/>
        <v>0.28593996840442337</v>
      </c>
      <c r="BD1945" s="1">
        <f t="shared" si="1727"/>
        <v>0</v>
      </c>
      <c r="BE1945" s="1">
        <f t="shared" si="1728"/>
        <v>0</v>
      </c>
      <c r="BF1945" s="1">
        <f t="shared" si="1729"/>
        <v>0.4099526066350711</v>
      </c>
      <c r="BG1945" s="1">
        <f t="shared" si="1730"/>
        <v>0.59004739336492895</v>
      </c>
      <c r="BH1945" s="1">
        <f t="shared" si="1731"/>
        <v>-0.38726634783287844</v>
      </c>
      <c r="BI1945" s="1">
        <f t="shared" si="1732"/>
        <v>-0.29761302696017394</v>
      </c>
      <c r="BJ1945" s="1">
        <f t="shared" si="1733"/>
        <v>-0.22276450004928275</v>
      </c>
      <c r="BK1945" s="1">
        <f t="shared" si="1734"/>
        <v>-0.16141946197576659</v>
      </c>
      <c r="BL1945">
        <v>-0.24889247382053117</v>
      </c>
      <c r="BM1945" s="1" t="s">
        <v>1304</v>
      </c>
      <c r="BN1945" s="1" t="str">
        <f t="shared" si="1735"/>
        <v>ESTERIL</v>
      </c>
      <c r="BO1945" s="1" t="s">
        <v>1304</v>
      </c>
    </row>
    <row r="1946" spans="1:67" x14ac:dyDescent="0.25">
      <c r="A1946" s="2" t="s">
        <v>952</v>
      </c>
      <c r="B1946" s="2" t="s">
        <v>103</v>
      </c>
      <c r="C1946" s="2" t="s">
        <v>161</v>
      </c>
      <c r="D1946" s="2">
        <v>12033</v>
      </c>
      <c r="E1946" s="6" t="s">
        <v>109</v>
      </c>
      <c r="G1946" s="2">
        <v>7</v>
      </c>
      <c r="H1946" s="2">
        <v>84</v>
      </c>
      <c r="I1946" s="2">
        <v>45</v>
      </c>
      <c r="J1946" s="37">
        <v>2.5000000000000001E-2</v>
      </c>
      <c r="K1946" s="3">
        <v>0.04</v>
      </c>
      <c r="L1946" s="2"/>
      <c r="M1946" s="2"/>
      <c r="N1946" s="2">
        <v>0</v>
      </c>
      <c r="O1946" s="2">
        <v>2017</v>
      </c>
      <c r="P1946" s="2">
        <v>0</v>
      </c>
      <c r="Q1946" s="2">
        <v>506</v>
      </c>
      <c r="R1946" s="5">
        <v>0</v>
      </c>
      <c r="S1946" s="5">
        <v>20</v>
      </c>
      <c r="T1946" s="5">
        <v>1006</v>
      </c>
      <c r="U1946" s="5">
        <v>218</v>
      </c>
      <c r="V1946" s="5">
        <v>34</v>
      </c>
      <c r="W1946" s="5">
        <v>54</v>
      </c>
      <c r="X1946" s="5">
        <v>0</v>
      </c>
      <c r="Y1946" s="5">
        <v>15</v>
      </c>
      <c r="Z1946" s="5">
        <v>954</v>
      </c>
      <c r="AA1946" s="5">
        <v>313</v>
      </c>
      <c r="AB1946" s="5">
        <v>18</v>
      </c>
      <c r="AC1946" s="5">
        <v>32</v>
      </c>
      <c r="AD1946" s="1">
        <v>0</v>
      </c>
      <c r="AE1946" s="1">
        <v>59</v>
      </c>
      <c r="AF1946" s="1">
        <v>987</v>
      </c>
      <c r="AG1946" s="1">
        <v>108</v>
      </c>
      <c r="AH1946" s="1">
        <v>84</v>
      </c>
      <c r="AI1946" s="1">
        <v>94</v>
      </c>
      <c r="AJ1946" s="1">
        <v>0</v>
      </c>
      <c r="AK1946" s="1">
        <v>4</v>
      </c>
      <c r="AL1946" s="1">
        <v>895</v>
      </c>
      <c r="AM1946" s="1">
        <v>401</v>
      </c>
      <c r="AN1946" s="1">
        <v>6</v>
      </c>
      <c r="AO1946" s="1">
        <v>26</v>
      </c>
      <c r="AP1946" s="1">
        <f t="shared" si="1713"/>
        <v>0</v>
      </c>
      <c r="AQ1946" s="1">
        <f t="shared" si="1714"/>
        <v>1</v>
      </c>
      <c r="AR1946" s="1">
        <f t="shared" si="1715"/>
        <v>0</v>
      </c>
      <c r="AS1946" s="1">
        <f t="shared" si="1716"/>
        <v>4.0540540540540543E-2</v>
      </c>
      <c r="AT1946" s="1">
        <f t="shared" si="1717"/>
        <v>0.75525525525525528</v>
      </c>
      <c r="AU1946" s="1">
        <f t="shared" si="1718"/>
        <v>0.20420420420420421</v>
      </c>
      <c r="AV1946" s="1">
        <f t="shared" si="1719"/>
        <v>0</v>
      </c>
      <c r="AW1946" s="1">
        <f t="shared" si="1720"/>
        <v>2.4774774774774775E-2</v>
      </c>
      <c r="AX1946" s="1">
        <f t="shared" si="1721"/>
        <v>0.71621621621621623</v>
      </c>
      <c r="AY1946" s="1">
        <f t="shared" si="1722"/>
        <v>0.25900900900900903</v>
      </c>
      <c r="AZ1946" s="1">
        <f t="shared" si="1723"/>
        <v>0</v>
      </c>
      <c r="BA1946" s="1">
        <f t="shared" si="1724"/>
        <v>0.10735735735735735</v>
      </c>
      <c r="BB1946" s="1">
        <f t="shared" si="1725"/>
        <v>0.74099099099099097</v>
      </c>
      <c r="BC1946" s="1">
        <f t="shared" si="1726"/>
        <v>0.15165165165165165</v>
      </c>
      <c r="BD1946" s="1">
        <f t="shared" si="1727"/>
        <v>0</v>
      </c>
      <c r="BE1946" s="1">
        <f t="shared" si="1728"/>
        <v>7.5075075075075074E-3</v>
      </c>
      <c r="BF1946" s="1">
        <f t="shared" si="1729"/>
        <v>0.67192192192192191</v>
      </c>
      <c r="BG1946" s="1">
        <f t="shared" si="1730"/>
        <v>0.32057057057057059</v>
      </c>
      <c r="BH1946" s="1">
        <f t="shared" si="1731"/>
        <v>-0.1726811895183703</v>
      </c>
      <c r="BI1946" s="1">
        <f t="shared" si="1732"/>
        <v>-0.14495585013018714</v>
      </c>
      <c r="BJ1946" s="1">
        <f t="shared" si="1733"/>
        <v>-0.12190624411437366</v>
      </c>
      <c r="BK1946" s="1">
        <f t="shared" si="1734"/>
        <v>-0.13018707216464553</v>
      </c>
      <c r="BL1946">
        <v>-0.7990936447993926</v>
      </c>
      <c r="BM1946" s="1" t="s">
        <v>1304</v>
      </c>
      <c r="BN1946" s="1" t="str">
        <f t="shared" si="1735"/>
        <v>ESTERIL</v>
      </c>
      <c r="BO1946" s="1" t="s">
        <v>1304</v>
      </c>
    </row>
    <row r="1947" spans="1:67" x14ac:dyDescent="0.25">
      <c r="A1947" s="2" t="s">
        <v>952</v>
      </c>
      <c r="B1947" s="2" t="s">
        <v>103</v>
      </c>
      <c r="C1947" s="2" t="s">
        <v>161</v>
      </c>
      <c r="D1947" s="2">
        <v>12035</v>
      </c>
      <c r="E1947" s="6" t="s">
        <v>109</v>
      </c>
      <c r="G1947" s="2">
        <v>9</v>
      </c>
      <c r="H1947" s="2">
        <v>86</v>
      </c>
      <c r="I1947" s="2">
        <v>20</v>
      </c>
      <c r="J1947" s="37">
        <v>2.5000000000000001E-2</v>
      </c>
      <c r="K1947" s="3">
        <v>0.02</v>
      </c>
      <c r="L1947" s="2"/>
      <c r="M1947" s="2"/>
      <c r="N1947" s="2">
        <v>57</v>
      </c>
      <c r="O1947" s="2">
        <v>1249</v>
      </c>
      <c r="P1947" s="2">
        <v>0</v>
      </c>
      <c r="Q1947" s="2">
        <v>376</v>
      </c>
      <c r="R1947" s="5">
        <v>0</v>
      </c>
      <c r="S1947" s="5">
        <v>11</v>
      </c>
      <c r="T1947" s="5">
        <v>641</v>
      </c>
      <c r="U1947" s="5">
        <v>187</v>
      </c>
      <c r="V1947" s="5">
        <v>16</v>
      </c>
      <c r="W1947" s="5">
        <v>42</v>
      </c>
      <c r="X1947" s="5">
        <v>0</v>
      </c>
      <c r="Y1947" s="5">
        <v>6</v>
      </c>
      <c r="Z1947" s="5">
        <v>582</v>
      </c>
      <c r="AA1947" s="5">
        <v>278</v>
      </c>
      <c r="AB1947" s="5">
        <v>8</v>
      </c>
      <c r="AC1947" s="5">
        <v>21</v>
      </c>
      <c r="AD1947" s="1">
        <v>0</v>
      </c>
      <c r="AE1947" s="1">
        <v>26</v>
      </c>
      <c r="AF1947" s="1">
        <v>661</v>
      </c>
      <c r="AG1947" s="1">
        <v>105</v>
      </c>
      <c r="AH1947" s="1">
        <v>42</v>
      </c>
      <c r="AI1947" s="1">
        <v>65</v>
      </c>
      <c r="AJ1947" s="1">
        <v>0</v>
      </c>
      <c r="AK1947" s="1">
        <v>3</v>
      </c>
      <c r="AL1947" s="1">
        <v>506</v>
      </c>
      <c r="AM1947" s="1">
        <v>363</v>
      </c>
      <c r="AN1947" s="1">
        <v>5</v>
      </c>
      <c r="AO1947" s="1">
        <v>16</v>
      </c>
      <c r="AP1947" s="1">
        <f t="shared" si="1713"/>
        <v>3.3888228299643282E-2</v>
      </c>
      <c r="AQ1947" s="1">
        <f t="shared" si="1714"/>
        <v>0.96611177170035667</v>
      </c>
      <c r="AR1947" s="1">
        <f t="shared" si="1715"/>
        <v>0</v>
      </c>
      <c r="AS1947" s="1">
        <f t="shared" si="1716"/>
        <v>3.0100334448160536E-2</v>
      </c>
      <c r="AT1947" s="1">
        <f t="shared" si="1717"/>
        <v>0.71460423634336678</v>
      </c>
      <c r="AU1947" s="1">
        <f t="shared" si="1718"/>
        <v>0.2552954292084727</v>
      </c>
      <c r="AV1947" s="1">
        <f t="shared" si="1719"/>
        <v>0</v>
      </c>
      <c r="AW1947" s="1">
        <f t="shared" si="1720"/>
        <v>1.564245810055866E-2</v>
      </c>
      <c r="AX1947" s="1">
        <f t="shared" si="1721"/>
        <v>0.65027932960893853</v>
      </c>
      <c r="AY1947" s="1">
        <f t="shared" si="1722"/>
        <v>0.33407821229050277</v>
      </c>
      <c r="AZ1947" s="1">
        <f t="shared" si="1723"/>
        <v>0</v>
      </c>
      <c r="BA1947" s="1">
        <f t="shared" si="1724"/>
        <v>7.5639599555061179E-2</v>
      </c>
      <c r="BB1947" s="1">
        <f t="shared" si="1725"/>
        <v>0.73526140155728592</v>
      </c>
      <c r="BC1947" s="1">
        <f t="shared" si="1726"/>
        <v>0.18909899888765294</v>
      </c>
      <c r="BD1947" s="1">
        <f t="shared" si="1727"/>
        <v>0</v>
      </c>
      <c r="BE1947" s="1">
        <f t="shared" si="1728"/>
        <v>8.9585666293393058E-3</v>
      </c>
      <c r="BF1947" s="1">
        <f t="shared" si="1729"/>
        <v>0.56662933930571113</v>
      </c>
      <c r="BG1947" s="1">
        <f t="shared" si="1730"/>
        <v>0.42441209406494962</v>
      </c>
      <c r="BH1947" s="1">
        <f t="shared" si="1731"/>
        <v>-0.24670094204874726</v>
      </c>
      <c r="BI1947" s="1">
        <f t="shared" si="1732"/>
        <v>-0.1869000506660235</v>
      </c>
      <c r="BJ1947" s="1">
        <f t="shared" si="1733"/>
        <v>-0.14593441352527467</v>
      </c>
      <c r="BK1947" s="1">
        <f t="shared" si="1734"/>
        <v>-0.1335582322475885</v>
      </c>
      <c r="BL1947">
        <v>-0.63094078270660581</v>
      </c>
      <c r="BM1947" s="1" t="s">
        <v>1304</v>
      </c>
      <c r="BN1947" s="1" t="str">
        <f t="shared" si="1735"/>
        <v>ESTERIL</v>
      </c>
      <c r="BO1947" s="1" t="s">
        <v>1304</v>
      </c>
    </row>
    <row r="1948" spans="1:67" x14ac:dyDescent="0.25">
      <c r="A1948" s="2" t="s">
        <v>952</v>
      </c>
      <c r="B1948" s="2" t="s">
        <v>103</v>
      </c>
      <c r="C1948" s="2" t="s">
        <v>161</v>
      </c>
      <c r="D1948" s="2">
        <v>12034</v>
      </c>
      <c r="E1948" s="6" t="s">
        <v>109</v>
      </c>
      <c r="G1948" s="2">
        <v>8</v>
      </c>
      <c r="H1948" s="2">
        <v>85</v>
      </c>
      <c r="I1948" s="2">
        <v>70</v>
      </c>
      <c r="J1948" s="37">
        <v>2.5000000000000001E-2</v>
      </c>
      <c r="K1948" s="3">
        <v>0.01</v>
      </c>
      <c r="L1948" s="2"/>
      <c r="M1948" s="2"/>
      <c r="N1948" s="2">
        <v>4</v>
      </c>
      <c r="O1948" s="2">
        <v>2907</v>
      </c>
      <c r="P1948" s="2">
        <v>0</v>
      </c>
      <c r="Q1948" s="2">
        <v>598</v>
      </c>
      <c r="R1948" s="5">
        <v>0</v>
      </c>
      <c r="S1948" s="5">
        <v>36</v>
      </c>
      <c r="T1948" s="5">
        <v>1353</v>
      </c>
      <c r="U1948" s="5">
        <v>490</v>
      </c>
      <c r="V1948" s="5">
        <v>32</v>
      </c>
      <c r="W1948" s="5">
        <v>37</v>
      </c>
      <c r="X1948" s="5">
        <v>0</v>
      </c>
      <c r="Y1948" s="5">
        <v>19</v>
      </c>
      <c r="Z1948" s="5">
        <v>1171</v>
      </c>
      <c r="AA1948" s="5">
        <v>712</v>
      </c>
      <c r="AB1948" s="5">
        <v>21</v>
      </c>
      <c r="AC1948" s="5">
        <v>23</v>
      </c>
      <c r="AD1948" s="1">
        <v>0</v>
      </c>
      <c r="AE1948" s="1">
        <v>58</v>
      </c>
      <c r="AF1948" s="1">
        <v>1463</v>
      </c>
      <c r="AG1948" s="1">
        <v>314</v>
      </c>
      <c r="AH1948" s="1">
        <v>57</v>
      </c>
      <c r="AI1948" s="1">
        <v>57</v>
      </c>
      <c r="AJ1948" s="1">
        <v>0</v>
      </c>
      <c r="AK1948" s="1">
        <v>9</v>
      </c>
      <c r="AL1948" s="1">
        <v>1051</v>
      </c>
      <c r="AM1948" s="1">
        <v>849</v>
      </c>
      <c r="AN1948" s="1">
        <v>13</v>
      </c>
      <c r="AO1948" s="1">
        <v>21</v>
      </c>
      <c r="AP1948" s="1">
        <f t="shared" si="1713"/>
        <v>1.139925904816187E-3</v>
      </c>
      <c r="AQ1948" s="1">
        <f t="shared" si="1714"/>
        <v>0.99886007409518385</v>
      </c>
      <c r="AR1948" s="1">
        <f t="shared" si="1715"/>
        <v>0</v>
      </c>
      <c r="AS1948" s="1">
        <f t="shared" si="1716"/>
        <v>3.4907597535934289E-2</v>
      </c>
      <c r="AT1948" s="1">
        <f t="shared" si="1717"/>
        <v>0.69455852156057496</v>
      </c>
      <c r="AU1948" s="1">
        <f t="shared" si="1718"/>
        <v>0.27053388090349079</v>
      </c>
      <c r="AV1948" s="1">
        <f t="shared" si="1719"/>
        <v>0</v>
      </c>
      <c r="AW1948" s="1">
        <f t="shared" si="1720"/>
        <v>2.0554984583761562E-2</v>
      </c>
      <c r="AX1948" s="1">
        <f t="shared" si="1721"/>
        <v>0.60174717368961972</v>
      </c>
      <c r="AY1948" s="1">
        <f t="shared" si="1722"/>
        <v>0.37769784172661869</v>
      </c>
      <c r="AZ1948" s="1">
        <f t="shared" si="1723"/>
        <v>0</v>
      </c>
      <c r="BA1948" s="1">
        <f t="shared" si="1724"/>
        <v>5.9004617752693687E-2</v>
      </c>
      <c r="BB1948" s="1">
        <f t="shared" si="1725"/>
        <v>0.75064135454079017</v>
      </c>
      <c r="BC1948" s="1">
        <f t="shared" si="1726"/>
        <v>0.19035402770651616</v>
      </c>
      <c r="BD1948" s="1">
        <f t="shared" si="1727"/>
        <v>0</v>
      </c>
      <c r="BE1948" s="1">
        <f t="shared" si="1728"/>
        <v>1.1322696860524962E-2</v>
      </c>
      <c r="BF1948" s="1">
        <f t="shared" si="1729"/>
        <v>0.54091610910962429</v>
      </c>
      <c r="BG1948" s="1">
        <f t="shared" si="1730"/>
        <v>0.44776119402985076</v>
      </c>
      <c r="BH1948" s="1">
        <f t="shared" si="1731"/>
        <v>-0.26687008457154032</v>
      </c>
      <c r="BI1948" s="1">
        <f t="shared" si="1732"/>
        <v>-0.22058594085996999</v>
      </c>
      <c r="BJ1948" s="1">
        <f t="shared" si="1733"/>
        <v>-0.15829115594497375</v>
      </c>
      <c r="BK1948" s="1">
        <f t="shared" si="1734"/>
        <v>-0.12456751299231059</v>
      </c>
      <c r="BL1948">
        <v>-0.64679681427288749</v>
      </c>
      <c r="BM1948" s="1" t="s">
        <v>1304</v>
      </c>
      <c r="BN1948" s="1" t="str">
        <f t="shared" si="1735"/>
        <v>ESTERIL</v>
      </c>
      <c r="BO1948" s="1" t="s">
        <v>1304</v>
      </c>
    </row>
    <row r="1949" spans="1:67" x14ac:dyDescent="0.25">
      <c r="A1949" s="2" t="s">
        <v>952</v>
      </c>
      <c r="B1949" s="2" t="s">
        <v>103</v>
      </c>
      <c r="C1949" s="2" t="s">
        <v>161</v>
      </c>
      <c r="D1949" s="2">
        <v>12036</v>
      </c>
      <c r="E1949" s="6" t="s">
        <v>110</v>
      </c>
      <c r="G1949" s="2">
        <v>10</v>
      </c>
      <c r="H1949" s="2">
        <v>87</v>
      </c>
      <c r="I1949" s="2">
        <v>25</v>
      </c>
      <c r="J1949" s="37">
        <v>2.5000000000000001E-2</v>
      </c>
      <c r="K1949" s="3">
        <v>0.54</v>
      </c>
      <c r="L1949" s="2"/>
      <c r="M1949" s="2"/>
      <c r="N1949" s="2">
        <v>61</v>
      </c>
      <c r="O1949" s="2">
        <v>1103</v>
      </c>
      <c r="P1949" s="2">
        <v>0</v>
      </c>
      <c r="Q1949" s="2">
        <v>386</v>
      </c>
      <c r="R1949" s="5">
        <v>0</v>
      </c>
      <c r="S1949" s="5">
        <v>5</v>
      </c>
      <c r="T1949" s="5">
        <v>352</v>
      </c>
      <c r="U1949" s="5">
        <v>433</v>
      </c>
      <c r="V1949" s="5">
        <v>6</v>
      </c>
      <c r="W1949" s="5">
        <v>14</v>
      </c>
      <c r="X1949" s="5">
        <v>0</v>
      </c>
      <c r="Y1949" s="5">
        <v>0</v>
      </c>
      <c r="Z1949" s="5">
        <v>282</v>
      </c>
      <c r="AA1949" s="5">
        <v>518</v>
      </c>
      <c r="AB1949" s="5">
        <v>1</v>
      </c>
      <c r="AC1949" s="5">
        <v>9</v>
      </c>
      <c r="AD1949" s="1">
        <v>0</v>
      </c>
      <c r="AE1949" s="1">
        <v>8</v>
      </c>
      <c r="AF1949" s="1">
        <v>444</v>
      </c>
      <c r="AG1949" s="1">
        <v>333</v>
      </c>
      <c r="AH1949" s="1">
        <v>7</v>
      </c>
      <c r="AI1949" s="1">
        <v>18</v>
      </c>
      <c r="AJ1949" s="1">
        <v>0</v>
      </c>
      <c r="AK1949" s="1">
        <v>0</v>
      </c>
      <c r="AL1949" s="1">
        <v>232</v>
      </c>
      <c r="AM1949" s="1">
        <v>572</v>
      </c>
      <c r="AN1949" s="1">
        <v>0</v>
      </c>
      <c r="AO1949" s="1">
        <v>6</v>
      </c>
      <c r="AP1949" s="1">
        <f t="shared" si="1713"/>
        <v>3.9354838709677417E-2</v>
      </c>
      <c r="AQ1949" s="1">
        <f t="shared" si="1714"/>
        <v>0.96064516129032262</v>
      </c>
      <c r="AR1949" s="1">
        <f t="shared" si="1715"/>
        <v>0</v>
      </c>
      <c r="AS1949" s="1">
        <f t="shared" si="1716"/>
        <v>1.3580246913580247E-2</v>
      </c>
      <c r="AT1949" s="1">
        <f t="shared" si="1717"/>
        <v>0.4345679012345679</v>
      </c>
      <c r="AU1949" s="1">
        <f t="shared" si="1718"/>
        <v>0.55185185185185182</v>
      </c>
      <c r="AV1949" s="1">
        <f t="shared" si="1719"/>
        <v>0</v>
      </c>
      <c r="AW1949" s="1">
        <f t="shared" si="1720"/>
        <v>1.2345679012345679E-3</v>
      </c>
      <c r="AX1949" s="1">
        <f t="shared" si="1721"/>
        <v>0.34814814814814815</v>
      </c>
      <c r="AY1949" s="1">
        <f t="shared" si="1722"/>
        <v>0.65061728395061724</v>
      </c>
      <c r="AZ1949" s="1">
        <f t="shared" si="1723"/>
        <v>0</v>
      </c>
      <c r="BA1949" s="1">
        <f t="shared" si="1724"/>
        <v>1.8518518518518517E-2</v>
      </c>
      <c r="BB1949" s="1">
        <f t="shared" si="1725"/>
        <v>0.54814814814814816</v>
      </c>
      <c r="BC1949" s="1">
        <f t="shared" si="1726"/>
        <v>0.43333333333333335</v>
      </c>
      <c r="BD1949" s="1">
        <f t="shared" si="1727"/>
        <v>0</v>
      </c>
      <c r="BE1949" s="1">
        <f t="shared" si="1728"/>
        <v>0</v>
      </c>
      <c r="BF1949" s="1">
        <f t="shared" si="1729"/>
        <v>0.28641975308641976</v>
      </c>
      <c r="BG1949" s="1">
        <f t="shared" si="1730"/>
        <v>0.71358024691358024</v>
      </c>
      <c r="BH1949" s="1">
        <f t="shared" si="1731"/>
        <v>-0.54299703398775012</v>
      </c>
      <c r="BI1949" s="1">
        <f t="shared" si="1732"/>
        <v>-0.45823591055928864</v>
      </c>
      <c r="BJ1949" s="1">
        <f t="shared" si="1733"/>
        <v>-0.36194235540051872</v>
      </c>
      <c r="BK1949" s="1">
        <f t="shared" si="1734"/>
        <v>-0.26110204876402993</v>
      </c>
      <c r="BL1949">
        <v>0.37737072155464774</v>
      </c>
      <c r="BM1949" s="1" t="s">
        <v>1304</v>
      </c>
      <c r="BN1949" s="1" t="str">
        <f t="shared" si="1735"/>
        <v>ESTERIL</v>
      </c>
      <c r="BO1949" s="1" t="s">
        <v>1304</v>
      </c>
    </row>
    <row r="1950" spans="1:67" x14ac:dyDescent="0.25">
      <c r="A1950" s="2" t="s">
        <v>1623</v>
      </c>
      <c r="B1950" s="2" t="s">
        <v>103</v>
      </c>
      <c r="C1950" s="2" t="s">
        <v>1408</v>
      </c>
      <c r="D1950" s="2" t="s">
        <v>1712</v>
      </c>
      <c r="E1950" s="2" t="s">
        <v>1710</v>
      </c>
      <c r="F1950" s="2">
        <v>15</v>
      </c>
      <c r="G1950" s="2">
        <v>25</v>
      </c>
      <c r="H1950" s="2">
        <v>25</v>
      </c>
      <c r="I1950" s="2">
        <v>45</v>
      </c>
      <c r="J1950" s="37">
        <v>15.59</v>
      </c>
      <c r="K1950" s="7">
        <v>0.84</v>
      </c>
      <c r="N1950" s="3">
        <v>85</v>
      </c>
      <c r="O1950" s="3">
        <v>1588</v>
      </c>
      <c r="P1950" s="3">
        <v>0</v>
      </c>
      <c r="Q1950" s="3">
        <v>493</v>
      </c>
      <c r="R1950" s="3">
        <v>0</v>
      </c>
      <c r="S1950" s="3">
        <v>75</v>
      </c>
      <c r="T1950" s="3">
        <v>757</v>
      </c>
      <c r="U1950" s="3">
        <v>159</v>
      </c>
      <c r="V1950" s="3">
        <v>72</v>
      </c>
      <c r="W1950" s="3">
        <v>57</v>
      </c>
      <c r="X1950" s="3">
        <v>0</v>
      </c>
      <c r="Y1950" s="3">
        <v>34</v>
      </c>
      <c r="Z1950" s="3">
        <v>794</v>
      </c>
      <c r="AA1950" s="3">
        <v>225</v>
      </c>
      <c r="AB1950" s="3">
        <v>29</v>
      </c>
      <c r="AC1950" s="1">
        <v>38</v>
      </c>
      <c r="AD1950" s="1">
        <v>0</v>
      </c>
      <c r="AE1950" s="1">
        <v>7</v>
      </c>
      <c r="AF1950" s="1">
        <v>751</v>
      </c>
      <c r="AG1950" s="1">
        <v>312</v>
      </c>
      <c r="AH1950" s="1">
        <v>14</v>
      </c>
      <c r="AI1950" s="1">
        <v>35</v>
      </c>
      <c r="AJ1950" s="1">
        <v>0</v>
      </c>
      <c r="AK1950" s="1">
        <v>5</v>
      </c>
      <c r="AL1950" s="1">
        <v>706</v>
      </c>
      <c r="AM1950" s="1">
        <v>375</v>
      </c>
      <c r="AN1950" s="1">
        <v>8</v>
      </c>
      <c r="AO1950" s="1">
        <v>25</v>
      </c>
      <c r="AP1950" s="1">
        <f t="shared" ref="AP1950:AP1980" si="1736">(N1950+P1950)/(N1950+O1950+P1950+Q1950)</f>
        <v>3.9242843951985226E-2</v>
      </c>
      <c r="AQ1950" s="1">
        <f t="shared" ref="AQ1950:AQ1980" si="1737">(O1950+Q1950)/(N1950+O1950+P1950+Q1950)</f>
        <v>0.96075715604801482</v>
      </c>
      <c r="AR1950" s="1">
        <f t="shared" ref="AR1950:AR1980" si="1738">(R1950)/(R1950+S1950+T1950+U1950+V1950+W1950)</f>
        <v>0</v>
      </c>
      <c r="AS1950" s="1">
        <f t="shared" ref="AS1950:AS1980" si="1739">(S1950+V1950)/(R1950+S1950+T1950+U1950+V1950+W1950)</f>
        <v>0.13125000000000001</v>
      </c>
      <c r="AT1950" s="1">
        <f t="shared" ref="AT1950:AT1980" si="1740">(T1950)/(R1950+S1950+T1950+U1950+V1950+W1950)</f>
        <v>0.67589285714285718</v>
      </c>
      <c r="AU1950" s="1">
        <f t="shared" ref="AU1950:AU1980" si="1741">(U1950+W1950)/(R1950+S1950+T1950+U1950+V1950+W1950)</f>
        <v>0.19285714285714287</v>
      </c>
      <c r="AV1950" s="1">
        <f t="shared" ref="AV1950:AV1980" si="1742">(X1950)/(X1950+Y1950+Z1950+AA1950+AB1950+AC1950)</f>
        <v>0</v>
      </c>
      <c r="AW1950" s="1">
        <f t="shared" ref="AW1950:AW1980" si="1743">(Y1950+AB1950)/(X1950+Y1950+Z1950+AA1950+AB1950+AC1950)</f>
        <v>5.6250000000000001E-2</v>
      </c>
      <c r="AX1950" s="1">
        <f t="shared" ref="AX1950:AX1980" si="1744">(Z1950)/(X1950+Y1950+Z1950+AA1950+AB1950+AC1950)</f>
        <v>0.70892857142857146</v>
      </c>
      <c r="AY1950" s="1">
        <f t="shared" ref="AY1950:AY1980" si="1745">(AA1950+AC1950)/(X1950+Y1950+Z1950+AA1950+AB1950+AC1950)</f>
        <v>0.23482142857142857</v>
      </c>
      <c r="AZ1950" s="1">
        <f t="shared" ref="AZ1950:AZ1980" si="1746">(AD1950)/(AD1950+AE1950+AF1950+AG1950+AH1950+AI1950)</f>
        <v>0</v>
      </c>
      <c r="BA1950" s="1">
        <f t="shared" ref="BA1950:BA1980" si="1747">(AE1950+AH1950)/(AD1950+AE1950+AF1950+AG1950+AH1950+AI1950)</f>
        <v>1.876675603217158E-2</v>
      </c>
      <c r="BB1950" s="1">
        <f t="shared" ref="BB1950:BB1980" si="1748">(AF1950)/(AD1950+AE1950+AF1950+AG1950+AH1950+AI1950)</f>
        <v>0.67113494191242185</v>
      </c>
      <c r="BC1950" s="1">
        <f t="shared" ref="BC1950:BC1980" si="1749">(AG1950+AI1950)/(AD1950+AE1950+AF1950+AG1950+AH1950+AI1950)</f>
        <v>0.31009830205540662</v>
      </c>
      <c r="BD1950" s="1">
        <f t="shared" ref="BD1950:BD1980" si="1750">(AJ1950)/(AJ1950+AK1950+AL1950+AM1950+AN1950+AO1950)</f>
        <v>0</v>
      </c>
      <c r="BE1950" s="1">
        <f t="shared" ref="BE1950:BE1980" si="1751">(AK1950+AN1950)/(AJ1950+AK1950+AL1950+AM1950+AN1950+AO1950)</f>
        <v>1.161751563896336E-2</v>
      </c>
      <c r="BF1950" s="1">
        <f t="shared" ref="BF1950:BF1980" si="1752">(AL1950)/(AJ1950+AK1950+AL1950+AM1950+AN1950+AO1950)</f>
        <v>0.63092046470062557</v>
      </c>
      <c r="BG1950" s="1">
        <f t="shared" ref="BG1950:BG1980" si="1753">(AM1950+AO1950)/(AJ1950+AK1950+AL1950+AM1950+AN1950+AO1950)</f>
        <v>0.35746201966041108</v>
      </c>
      <c r="BH1950" s="1">
        <f t="shared" ref="BH1950:BH1980" si="1754">LOG(BF1950)</f>
        <v>-0.20002538547654627</v>
      </c>
      <c r="BI1950" s="1">
        <f t="shared" ref="BI1950:BI1980" si="1755">LOG(AX1950)</f>
        <v>-0.14939752024308534</v>
      </c>
      <c r="BJ1950" s="1">
        <f t="shared" ref="BJ1950:BJ1980" si="1756">LOG(AT1950)</f>
        <v>-0.17012214317010882</v>
      </c>
      <c r="BK1950" s="1">
        <f t="shared" ref="BK1950:BK1980" si="1757">LOG(BB1950)</f>
        <v>-0.17319014952418163</v>
      </c>
      <c r="BL1950">
        <v>0.44081535199949679</v>
      </c>
      <c r="BM1950" s="1" t="s">
        <v>1303</v>
      </c>
      <c r="BN1950" s="1" t="str">
        <f t="shared" ref="BN1950:BN1980" si="1758">IF(OR(BM1950="MINERIO",J1950&gt;0.04),"MINERIO","ESTERIL")</f>
        <v>MINERIO</v>
      </c>
      <c r="BO1950" s="1" t="s">
        <v>1303</v>
      </c>
    </row>
    <row r="1951" spans="1:67" x14ac:dyDescent="0.25">
      <c r="A1951" s="2" t="s">
        <v>1623</v>
      </c>
      <c r="B1951" s="2" t="s">
        <v>103</v>
      </c>
      <c r="C1951" s="2" t="s">
        <v>1408</v>
      </c>
      <c r="D1951" s="2" t="s">
        <v>1716</v>
      </c>
      <c r="E1951" s="2" t="s">
        <v>1710</v>
      </c>
      <c r="F1951" s="2">
        <v>15</v>
      </c>
      <c r="G1951" s="2">
        <v>29</v>
      </c>
      <c r="H1951" s="2">
        <v>29</v>
      </c>
      <c r="I1951" s="2">
        <v>35</v>
      </c>
      <c r="J1951" s="37">
        <v>0.47</v>
      </c>
      <c r="K1951" s="7">
        <v>0.45</v>
      </c>
      <c r="N1951" s="3">
        <v>0</v>
      </c>
      <c r="O1951" s="3">
        <v>1336</v>
      </c>
      <c r="P1951" s="3">
        <v>0</v>
      </c>
      <c r="Q1951" s="3">
        <v>405</v>
      </c>
      <c r="R1951" s="3">
        <v>0</v>
      </c>
      <c r="S1951" s="3">
        <v>105</v>
      </c>
      <c r="T1951" s="3">
        <v>519</v>
      </c>
      <c r="U1951" s="3">
        <v>109</v>
      </c>
      <c r="V1951" s="3">
        <v>118</v>
      </c>
      <c r="W1951" s="3">
        <v>56</v>
      </c>
      <c r="X1951" s="3">
        <v>0</v>
      </c>
      <c r="Y1951" s="3">
        <v>33</v>
      </c>
      <c r="Z1951" s="3">
        <v>587</v>
      </c>
      <c r="AA1951" s="3">
        <v>176</v>
      </c>
      <c r="AB1951" s="3">
        <v>48</v>
      </c>
      <c r="AC1951" s="1">
        <v>63</v>
      </c>
      <c r="AD1951" s="1">
        <v>0</v>
      </c>
      <c r="AE1951" s="1">
        <v>17</v>
      </c>
      <c r="AF1951" s="1">
        <v>568</v>
      </c>
      <c r="AG1951" s="1">
        <v>249</v>
      </c>
      <c r="AH1951" s="1">
        <v>26</v>
      </c>
      <c r="AI1951" s="1">
        <v>47</v>
      </c>
      <c r="AJ1951" s="1">
        <v>0</v>
      </c>
      <c r="AK1951" s="1">
        <v>9</v>
      </c>
      <c r="AL1951" s="1">
        <v>541</v>
      </c>
      <c r="AM1951" s="1">
        <v>301</v>
      </c>
      <c r="AN1951" s="1">
        <v>20</v>
      </c>
      <c r="AO1951" s="1">
        <v>36</v>
      </c>
      <c r="AP1951" s="1">
        <f t="shared" si="1736"/>
        <v>0</v>
      </c>
      <c r="AQ1951" s="1">
        <f t="shared" si="1737"/>
        <v>1</v>
      </c>
      <c r="AR1951" s="1">
        <f t="shared" si="1738"/>
        <v>0</v>
      </c>
      <c r="AS1951" s="1">
        <f t="shared" si="1739"/>
        <v>0.24586549062844543</v>
      </c>
      <c r="AT1951" s="1">
        <f t="shared" si="1740"/>
        <v>0.57221609702315324</v>
      </c>
      <c r="AU1951" s="1">
        <f t="shared" si="1741"/>
        <v>0.18191841234840131</v>
      </c>
      <c r="AV1951" s="1">
        <f t="shared" si="1742"/>
        <v>0</v>
      </c>
      <c r="AW1951" s="1">
        <f t="shared" si="1743"/>
        <v>8.9305402425578828E-2</v>
      </c>
      <c r="AX1951" s="1">
        <f t="shared" si="1744"/>
        <v>0.64718853362734285</v>
      </c>
      <c r="AY1951" s="1">
        <f t="shared" si="1745"/>
        <v>0.26350606394707826</v>
      </c>
      <c r="AZ1951" s="1">
        <f t="shared" si="1746"/>
        <v>0</v>
      </c>
      <c r="BA1951" s="1">
        <f t="shared" si="1747"/>
        <v>4.7409040793825796E-2</v>
      </c>
      <c r="BB1951" s="1">
        <f t="shared" si="1748"/>
        <v>0.62624035281146639</v>
      </c>
      <c r="BC1951" s="1">
        <f t="shared" si="1749"/>
        <v>0.32635060639470781</v>
      </c>
      <c r="BD1951" s="1">
        <f t="shared" si="1750"/>
        <v>0</v>
      </c>
      <c r="BE1951" s="1">
        <f t="shared" si="1751"/>
        <v>3.1973539140022052E-2</v>
      </c>
      <c r="BF1951" s="1">
        <f t="shared" si="1752"/>
        <v>0.59647188533627338</v>
      </c>
      <c r="BG1951" s="1">
        <f t="shared" si="1753"/>
        <v>0.37155457552370452</v>
      </c>
      <c r="BH1951" s="1">
        <f t="shared" si="1754"/>
        <v>-0.22441002195352586</v>
      </c>
      <c r="BI1951" s="1">
        <f t="shared" si="1755"/>
        <v>-0.18896918581248079</v>
      </c>
      <c r="BJ1951" s="1">
        <f t="shared" si="1756"/>
        <v>-0.24243992921163743</v>
      </c>
      <c r="BK1951" s="1">
        <f t="shared" si="1757"/>
        <v>-0.20325895134907637</v>
      </c>
      <c r="BL1951">
        <v>0.66641383596396087</v>
      </c>
      <c r="BM1951" s="1" t="s">
        <v>1303</v>
      </c>
      <c r="BN1951" s="1" t="str">
        <f t="shared" si="1758"/>
        <v>MINERIO</v>
      </c>
      <c r="BO1951" s="1" t="s">
        <v>1303</v>
      </c>
    </row>
    <row r="1952" spans="1:67" x14ac:dyDescent="0.25">
      <c r="A1952" s="2" t="s">
        <v>1623</v>
      </c>
      <c r="B1952" s="2" t="s">
        <v>103</v>
      </c>
      <c r="C1952" s="2" t="s">
        <v>1408</v>
      </c>
      <c r="D1952" s="2" t="s">
        <v>1717</v>
      </c>
      <c r="E1952" s="2" t="s">
        <v>1710</v>
      </c>
      <c r="F1952" s="2">
        <v>15</v>
      </c>
      <c r="G1952" s="2">
        <v>30</v>
      </c>
      <c r="H1952" s="2">
        <v>30</v>
      </c>
      <c r="I1952" s="2">
        <v>50</v>
      </c>
      <c r="J1952" s="37">
        <v>0.6</v>
      </c>
      <c r="K1952" s="7">
        <v>0.75</v>
      </c>
      <c r="N1952" s="3">
        <v>42</v>
      </c>
      <c r="O1952" s="3">
        <v>1583</v>
      </c>
      <c r="P1952" s="3">
        <v>0</v>
      </c>
      <c r="Q1952" s="3">
        <v>471</v>
      </c>
      <c r="R1952" s="3">
        <v>0</v>
      </c>
      <c r="S1952" s="3">
        <v>84</v>
      </c>
      <c r="T1952" s="3">
        <v>731</v>
      </c>
      <c r="U1952" s="3">
        <v>106</v>
      </c>
      <c r="V1952" s="3">
        <v>88</v>
      </c>
      <c r="W1952" s="3">
        <v>75</v>
      </c>
      <c r="X1952" s="3">
        <v>0</v>
      </c>
      <c r="Y1952" s="3">
        <v>39</v>
      </c>
      <c r="Z1952" s="3">
        <v>782</v>
      </c>
      <c r="AA1952" s="3">
        <v>187</v>
      </c>
      <c r="AB1952" s="3">
        <v>27</v>
      </c>
      <c r="AC1952" s="1">
        <v>47</v>
      </c>
      <c r="AD1952" s="1">
        <v>0</v>
      </c>
      <c r="AE1952" s="1">
        <v>26</v>
      </c>
      <c r="AF1952" s="1">
        <v>751</v>
      </c>
      <c r="AG1952" s="1">
        <v>257</v>
      </c>
      <c r="AH1952" s="1">
        <v>14</v>
      </c>
      <c r="AI1952" s="1">
        <v>34</v>
      </c>
      <c r="AJ1952" s="1">
        <v>0</v>
      </c>
      <c r="AK1952" s="1">
        <v>20</v>
      </c>
      <c r="AL1952" s="1">
        <v>691</v>
      </c>
      <c r="AM1952" s="1">
        <v>329</v>
      </c>
      <c r="AN1952" s="1">
        <v>12</v>
      </c>
      <c r="AO1952" s="1">
        <v>30</v>
      </c>
      <c r="AP1952" s="1">
        <f t="shared" si="1736"/>
        <v>2.0038167938931296E-2</v>
      </c>
      <c r="AQ1952" s="1">
        <f t="shared" si="1737"/>
        <v>0.97996183206106868</v>
      </c>
      <c r="AR1952" s="1">
        <f t="shared" si="1738"/>
        <v>0</v>
      </c>
      <c r="AS1952" s="1">
        <f t="shared" si="1739"/>
        <v>0.15867158671586715</v>
      </c>
      <c r="AT1952" s="1">
        <f t="shared" si="1740"/>
        <v>0.67435424354243545</v>
      </c>
      <c r="AU1952" s="1">
        <f t="shared" si="1741"/>
        <v>0.1669741697416974</v>
      </c>
      <c r="AV1952" s="1">
        <f t="shared" si="1742"/>
        <v>0</v>
      </c>
      <c r="AW1952" s="1">
        <f t="shared" si="1743"/>
        <v>6.0998151571164512E-2</v>
      </c>
      <c r="AX1952" s="1">
        <f t="shared" si="1744"/>
        <v>0.722735674676525</v>
      </c>
      <c r="AY1952" s="1">
        <f t="shared" si="1745"/>
        <v>0.21626617375231053</v>
      </c>
      <c r="AZ1952" s="1">
        <f t="shared" si="1746"/>
        <v>0</v>
      </c>
      <c r="BA1952" s="1">
        <f t="shared" si="1747"/>
        <v>3.6968576709796676E-2</v>
      </c>
      <c r="BB1952" s="1">
        <f t="shared" si="1748"/>
        <v>0.69408502772643255</v>
      </c>
      <c r="BC1952" s="1">
        <f t="shared" si="1749"/>
        <v>0.26894639556377081</v>
      </c>
      <c r="BD1952" s="1">
        <f t="shared" si="1750"/>
        <v>0</v>
      </c>
      <c r="BE1952" s="1">
        <f t="shared" si="1751"/>
        <v>2.9574861367837338E-2</v>
      </c>
      <c r="BF1952" s="1">
        <f t="shared" si="1752"/>
        <v>0.6386321626617375</v>
      </c>
      <c r="BG1952" s="1">
        <f t="shared" si="1753"/>
        <v>0.33179297597042512</v>
      </c>
      <c r="BH1952" s="1">
        <f t="shared" si="1754"/>
        <v>-0.19474921339635223</v>
      </c>
      <c r="BI1952" s="1">
        <f t="shared" si="1755"/>
        <v>-0.1410205077107026</v>
      </c>
      <c r="BJ1952" s="1">
        <f t="shared" si="1756"/>
        <v>-0.17111190524450764</v>
      </c>
      <c r="BK1952" s="1">
        <f t="shared" si="1757"/>
        <v>-0.15858732376638224</v>
      </c>
      <c r="BL1952">
        <v>0.29155874989134783</v>
      </c>
      <c r="BM1952" s="1" t="s">
        <v>1303</v>
      </c>
      <c r="BN1952" s="1" t="str">
        <f t="shared" si="1758"/>
        <v>MINERIO</v>
      </c>
      <c r="BO1952" s="1" t="s">
        <v>1303</v>
      </c>
    </row>
    <row r="1953" spans="1:67" x14ac:dyDescent="0.25">
      <c r="A1953" s="2" t="s">
        <v>1623</v>
      </c>
      <c r="B1953" s="2" t="s">
        <v>103</v>
      </c>
      <c r="C1953" s="2" t="s">
        <v>1408</v>
      </c>
      <c r="D1953" s="2" t="s">
        <v>1713</v>
      </c>
      <c r="E1953" s="2" t="s">
        <v>1710</v>
      </c>
      <c r="F1953" s="2">
        <v>15</v>
      </c>
      <c r="G1953" s="2">
        <v>26</v>
      </c>
      <c r="H1953" s="2">
        <v>26</v>
      </c>
      <c r="I1953" s="2">
        <v>20</v>
      </c>
      <c r="J1953" s="37">
        <v>1.89</v>
      </c>
      <c r="K1953" s="7">
        <v>1.38</v>
      </c>
      <c r="N1953" s="3">
        <v>4</v>
      </c>
      <c r="O1953" s="3">
        <v>1333</v>
      </c>
      <c r="P1953" s="3">
        <v>0</v>
      </c>
      <c r="Q1953" s="3">
        <v>420</v>
      </c>
      <c r="R1953" s="3">
        <v>0</v>
      </c>
      <c r="S1953" s="3">
        <v>156</v>
      </c>
      <c r="T1953" s="3">
        <v>491</v>
      </c>
      <c r="U1953" s="3">
        <v>66</v>
      </c>
      <c r="V1953" s="3">
        <v>159</v>
      </c>
      <c r="W1953" s="3">
        <v>58</v>
      </c>
      <c r="X1953" s="3">
        <v>0</v>
      </c>
      <c r="Y1953" s="3">
        <v>63</v>
      </c>
      <c r="Z1953" s="3">
        <v>599</v>
      </c>
      <c r="AA1953" s="3">
        <v>121</v>
      </c>
      <c r="AB1953" s="3">
        <v>79</v>
      </c>
      <c r="AC1953" s="1">
        <v>65</v>
      </c>
      <c r="AD1953" s="1">
        <v>0</v>
      </c>
      <c r="AE1953" s="1">
        <v>31</v>
      </c>
      <c r="AF1953" s="1">
        <v>641</v>
      </c>
      <c r="AG1953" s="1">
        <v>175</v>
      </c>
      <c r="AH1953" s="1">
        <v>34</v>
      </c>
      <c r="AI1953" s="1">
        <v>46</v>
      </c>
      <c r="AJ1953" s="1">
        <v>0</v>
      </c>
      <c r="AK1953" s="1">
        <v>16</v>
      </c>
      <c r="AL1953" s="1">
        <v>628</v>
      </c>
      <c r="AM1953" s="1">
        <v>232</v>
      </c>
      <c r="AN1953" s="1">
        <v>18</v>
      </c>
      <c r="AO1953" s="1">
        <v>33</v>
      </c>
      <c r="AP1953" s="1">
        <f t="shared" si="1736"/>
        <v>2.2766078542970974E-3</v>
      </c>
      <c r="AQ1953" s="1">
        <f t="shared" si="1737"/>
        <v>0.99772339214570294</v>
      </c>
      <c r="AR1953" s="1">
        <f t="shared" si="1738"/>
        <v>0</v>
      </c>
      <c r="AS1953" s="1">
        <f t="shared" si="1739"/>
        <v>0.33870967741935482</v>
      </c>
      <c r="AT1953" s="1">
        <f t="shared" si="1740"/>
        <v>0.52795698924731183</v>
      </c>
      <c r="AU1953" s="1">
        <f t="shared" si="1741"/>
        <v>0.13333333333333333</v>
      </c>
      <c r="AV1953" s="1">
        <f t="shared" si="1742"/>
        <v>0</v>
      </c>
      <c r="AW1953" s="1">
        <f t="shared" si="1743"/>
        <v>0.15318230852211434</v>
      </c>
      <c r="AX1953" s="1">
        <f t="shared" si="1744"/>
        <v>0.64617044228694709</v>
      </c>
      <c r="AY1953" s="1">
        <f t="shared" si="1745"/>
        <v>0.20064724919093851</v>
      </c>
      <c r="AZ1953" s="1">
        <f t="shared" si="1746"/>
        <v>0</v>
      </c>
      <c r="BA1953" s="1">
        <f t="shared" si="1747"/>
        <v>7.0118662351672065E-2</v>
      </c>
      <c r="BB1953" s="1">
        <f t="shared" si="1748"/>
        <v>0.6914778856526429</v>
      </c>
      <c r="BC1953" s="1">
        <f t="shared" si="1749"/>
        <v>0.238403451995685</v>
      </c>
      <c r="BD1953" s="1">
        <f t="shared" si="1750"/>
        <v>0</v>
      </c>
      <c r="BE1953" s="1">
        <f t="shared" si="1751"/>
        <v>3.6677454153182305E-2</v>
      </c>
      <c r="BF1953" s="1">
        <f t="shared" si="1752"/>
        <v>0.6774541531823085</v>
      </c>
      <c r="BG1953" s="1">
        <f t="shared" si="1753"/>
        <v>0.2858683926645092</v>
      </c>
      <c r="BH1953" s="1">
        <f t="shared" si="1754"/>
        <v>-0.16912009040730097</v>
      </c>
      <c r="BI1953" s="1">
        <f t="shared" si="1755"/>
        <v>-0.18965291175518573</v>
      </c>
      <c r="BJ1953" s="1">
        <f t="shared" si="1756"/>
        <v>-0.27740145643096664</v>
      </c>
      <c r="BK1953" s="1">
        <f t="shared" si="1757"/>
        <v>-0.16022170462567967</v>
      </c>
      <c r="BL1953">
        <v>0.48113583865354825</v>
      </c>
      <c r="BM1953" s="1" t="s">
        <v>1303</v>
      </c>
      <c r="BN1953" s="1" t="str">
        <f t="shared" si="1758"/>
        <v>MINERIO</v>
      </c>
      <c r="BO1953" s="1" t="s">
        <v>1303</v>
      </c>
    </row>
    <row r="1954" spans="1:67" x14ac:dyDescent="0.25">
      <c r="A1954" s="2" t="s">
        <v>1623</v>
      </c>
      <c r="B1954" s="2" t="s">
        <v>103</v>
      </c>
      <c r="C1954" s="2" t="s">
        <v>1408</v>
      </c>
      <c r="D1954" s="2" t="s">
        <v>1711</v>
      </c>
      <c r="E1954" s="2" t="s">
        <v>1710</v>
      </c>
      <c r="F1954" s="2">
        <v>15</v>
      </c>
      <c r="G1954" s="2">
        <v>24</v>
      </c>
      <c r="H1954" s="2">
        <v>24</v>
      </c>
      <c r="I1954" s="2">
        <v>90</v>
      </c>
      <c r="J1954" s="37">
        <v>0.52</v>
      </c>
      <c r="K1954" s="7">
        <v>0.84</v>
      </c>
      <c r="N1954" s="3">
        <v>560</v>
      </c>
      <c r="O1954" s="3">
        <v>3471</v>
      </c>
      <c r="P1954" s="3">
        <v>0</v>
      </c>
      <c r="Q1954" s="3">
        <v>816</v>
      </c>
      <c r="R1954" s="3">
        <v>0</v>
      </c>
      <c r="S1954" s="3">
        <v>474</v>
      </c>
      <c r="T1954" s="3">
        <v>1375</v>
      </c>
      <c r="U1954" s="3">
        <v>192</v>
      </c>
      <c r="V1954" s="3">
        <v>483</v>
      </c>
      <c r="W1954" s="3">
        <v>151</v>
      </c>
      <c r="X1954" s="3">
        <v>0</v>
      </c>
      <c r="Y1954" s="3">
        <v>241</v>
      </c>
      <c r="Z1954" s="3">
        <v>1699</v>
      </c>
      <c r="AA1954" s="3">
        <v>308</v>
      </c>
      <c r="AB1954" s="3">
        <v>275</v>
      </c>
      <c r="AC1954" s="1">
        <v>150</v>
      </c>
      <c r="AD1954" s="1">
        <v>0</v>
      </c>
      <c r="AE1954" s="1">
        <v>146</v>
      </c>
      <c r="AF1954" s="1">
        <v>1755</v>
      </c>
      <c r="AG1954" s="1">
        <v>447</v>
      </c>
      <c r="AH1954" s="1">
        <v>191</v>
      </c>
      <c r="AI1954" s="1">
        <v>132</v>
      </c>
      <c r="AJ1954" s="1">
        <v>0</v>
      </c>
      <c r="AK1954" s="1">
        <v>96</v>
      </c>
      <c r="AL1954" s="1">
        <v>1755</v>
      </c>
      <c r="AM1954" s="1">
        <v>581</v>
      </c>
      <c r="AN1954" s="1">
        <v>117</v>
      </c>
      <c r="AO1954" s="1">
        <v>119</v>
      </c>
      <c r="AP1954" s="1">
        <f t="shared" si="1736"/>
        <v>0.11553538271095523</v>
      </c>
      <c r="AQ1954" s="1">
        <f t="shared" si="1737"/>
        <v>0.8844646172890448</v>
      </c>
      <c r="AR1954" s="1">
        <f t="shared" si="1738"/>
        <v>0</v>
      </c>
      <c r="AS1954" s="1">
        <f t="shared" si="1739"/>
        <v>0.35775700934579441</v>
      </c>
      <c r="AT1954" s="1">
        <f t="shared" si="1740"/>
        <v>0.51401869158878499</v>
      </c>
      <c r="AU1954" s="1">
        <f t="shared" si="1741"/>
        <v>0.12822429906542057</v>
      </c>
      <c r="AV1954" s="1">
        <f t="shared" si="1742"/>
        <v>0</v>
      </c>
      <c r="AW1954" s="1">
        <f t="shared" si="1743"/>
        <v>0.19304152637485972</v>
      </c>
      <c r="AX1954" s="1">
        <f t="shared" si="1744"/>
        <v>0.63561541339319116</v>
      </c>
      <c r="AY1954" s="1">
        <f t="shared" si="1745"/>
        <v>0.17134306023194912</v>
      </c>
      <c r="AZ1954" s="1">
        <f t="shared" si="1746"/>
        <v>0</v>
      </c>
      <c r="BA1954" s="1">
        <f t="shared" si="1747"/>
        <v>0.12616997379258704</v>
      </c>
      <c r="BB1954" s="1">
        <f t="shared" si="1748"/>
        <v>0.65705728191688506</v>
      </c>
      <c r="BC1954" s="1">
        <f t="shared" si="1749"/>
        <v>0.2167727442905279</v>
      </c>
      <c r="BD1954" s="1">
        <f t="shared" si="1750"/>
        <v>0</v>
      </c>
      <c r="BE1954" s="1">
        <f t="shared" si="1751"/>
        <v>7.983508245877062E-2</v>
      </c>
      <c r="BF1954" s="1">
        <f t="shared" si="1752"/>
        <v>0.65779610194902549</v>
      </c>
      <c r="BG1954" s="1">
        <f t="shared" si="1753"/>
        <v>0.26236881559220387</v>
      </c>
      <c r="BH1954" s="1">
        <f t="shared" si="1754"/>
        <v>-0.18190870444266846</v>
      </c>
      <c r="BI1954" s="1">
        <f t="shared" si="1755"/>
        <v>-0.19680557988749162</v>
      </c>
      <c r="BJ1954" s="1">
        <f t="shared" si="1756"/>
        <v>-0.28902108819096584</v>
      </c>
      <c r="BK1954" s="1">
        <f t="shared" si="1757"/>
        <v>-0.18239676721952996</v>
      </c>
      <c r="BL1954">
        <v>0.44036773532241957</v>
      </c>
      <c r="BM1954" s="1" t="s">
        <v>1303</v>
      </c>
      <c r="BN1954" s="1" t="str">
        <f t="shared" si="1758"/>
        <v>MINERIO</v>
      </c>
      <c r="BO1954" s="1" t="s">
        <v>1303</v>
      </c>
    </row>
    <row r="1955" spans="1:67" x14ac:dyDescent="0.25">
      <c r="A1955" s="2" t="s">
        <v>1623</v>
      </c>
      <c r="B1955" s="2" t="s">
        <v>103</v>
      </c>
      <c r="C1955" s="2" t="s">
        <v>1408</v>
      </c>
      <c r="D1955" s="2" t="s">
        <v>1715</v>
      </c>
      <c r="E1955" s="2" t="s">
        <v>1710</v>
      </c>
      <c r="F1955" s="2">
        <v>15</v>
      </c>
      <c r="G1955" s="2">
        <v>28</v>
      </c>
      <c r="H1955" s="2">
        <v>28</v>
      </c>
      <c r="I1955" s="2">
        <v>35</v>
      </c>
      <c r="J1955" s="37">
        <v>1.3</v>
      </c>
      <c r="K1955" s="7">
        <v>0.49</v>
      </c>
      <c r="N1955" s="3">
        <v>14</v>
      </c>
      <c r="O1955" s="3">
        <v>1922</v>
      </c>
      <c r="P1955" s="3">
        <v>0</v>
      </c>
      <c r="Q1955" s="3">
        <v>494</v>
      </c>
      <c r="R1955" s="3">
        <v>0</v>
      </c>
      <c r="S1955" s="3">
        <v>201</v>
      </c>
      <c r="T1955" s="3">
        <v>733</v>
      </c>
      <c r="U1955" s="3">
        <v>81</v>
      </c>
      <c r="V1955" s="3">
        <v>206</v>
      </c>
      <c r="W1955" s="3">
        <v>84</v>
      </c>
      <c r="X1955" s="3">
        <v>0</v>
      </c>
      <c r="Y1955" s="3">
        <v>92</v>
      </c>
      <c r="Z1955" s="3">
        <v>899</v>
      </c>
      <c r="AA1955" s="3">
        <v>130</v>
      </c>
      <c r="AB1955" s="3">
        <v>105</v>
      </c>
      <c r="AC1955" s="1">
        <v>78</v>
      </c>
      <c r="AD1955" s="1">
        <v>0</v>
      </c>
      <c r="AE1955" s="1">
        <v>53</v>
      </c>
      <c r="AF1955" s="1">
        <v>925</v>
      </c>
      <c r="AG1955" s="1">
        <v>201</v>
      </c>
      <c r="AH1955" s="1">
        <v>58</v>
      </c>
      <c r="AI1955" s="1">
        <v>67</v>
      </c>
      <c r="AJ1955" s="1">
        <v>0</v>
      </c>
      <c r="AK1955" s="1">
        <v>21</v>
      </c>
      <c r="AL1955" s="1">
        <v>927</v>
      </c>
      <c r="AM1955" s="1">
        <v>270</v>
      </c>
      <c r="AN1955" s="1">
        <v>27</v>
      </c>
      <c r="AO1955" s="1">
        <v>57</v>
      </c>
      <c r="AP1955" s="1">
        <f t="shared" si="1736"/>
        <v>5.7613168724279839E-3</v>
      </c>
      <c r="AQ1955" s="1">
        <f t="shared" si="1737"/>
        <v>0.99423868312757202</v>
      </c>
      <c r="AR1955" s="1">
        <f t="shared" si="1738"/>
        <v>0</v>
      </c>
      <c r="AS1955" s="1">
        <f t="shared" si="1739"/>
        <v>0.31187739463601533</v>
      </c>
      <c r="AT1955" s="1">
        <f t="shared" si="1740"/>
        <v>0.56168582375478926</v>
      </c>
      <c r="AU1955" s="1">
        <f t="shared" si="1741"/>
        <v>0.12643678160919541</v>
      </c>
      <c r="AV1955" s="1">
        <f t="shared" si="1742"/>
        <v>0</v>
      </c>
      <c r="AW1955" s="1">
        <f t="shared" si="1743"/>
        <v>0.15107361963190183</v>
      </c>
      <c r="AX1955" s="1">
        <f t="shared" si="1744"/>
        <v>0.68941717791411039</v>
      </c>
      <c r="AY1955" s="1">
        <f t="shared" si="1745"/>
        <v>0.15950920245398773</v>
      </c>
      <c r="AZ1955" s="1">
        <f t="shared" si="1746"/>
        <v>0</v>
      </c>
      <c r="BA1955" s="1">
        <f t="shared" si="1747"/>
        <v>8.5122699386503062E-2</v>
      </c>
      <c r="BB1955" s="1">
        <f t="shared" si="1748"/>
        <v>0.70935582822085885</v>
      </c>
      <c r="BC1955" s="1">
        <f t="shared" si="1749"/>
        <v>0.20552147239263804</v>
      </c>
      <c r="BD1955" s="1">
        <f t="shared" si="1750"/>
        <v>0</v>
      </c>
      <c r="BE1955" s="1">
        <f t="shared" si="1751"/>
        <v>3.6866359447004608E-2</v>
      </c>
      <c r="BF1955" s="1">
        <f t="shared" si="1752"/>
        <v>0.71198156682027647</v>
      </c>
      <c r="BG1955" s="1">
        <f t="shared" si="1753"/>
        <v>0.25115207373271892</v>
      </c>
      <c r="BH1955" s="1">
        <f t="shared" si="1754"/>
        <v>-0.14753125008767609</v>
      </c>
      <c r="BI1955" s="1">
        <f t="shared" si="1755"/>
        <v>-0.16151789966267266</v>
      </c>
      <c r="BJ1955" s="1">
        <f t="shared" si="1756"/>
        <v>-0.25050653703317183</v>
      </c>
      <c r="BK1955" s="1">
        <f t="shared" si="1757"/>
        <v>-0.14913585865686882</v>
      </c>
      <c r="BL1955">
        <v>0.3092766252423389</v>
      </c>
      <c r="BM1955" s="1" t="s">
        <v>1303</v>
      </c>
      <c r="BN1955" s="1" t="str">
        <f t="shared" si="1758"/>
        <v>MINERIO</v>
      </c>
      <c r="BO1955" s="1" t="s">
        <v>1303</v>
      </c>
    </row>
    <row r="1956" spans="1:67" x14ac:dyDescent="0.25">
      <c r="A1956" s="2" t="s">
        <v>1623</v>
      </c>
      <c r="B1956" s="2" t="s">
        <v>103</v>
      </c>
      <c r="C1956" s="2" t="s">
        <v>1408</v>
      </c>
      <c r="D1956" s="2" t="s">
        <v>1714</v>
      </c>
      <c r="E1956" s="2" t="s">
        <v>1710</v>
      </c>
      <c r="F1956" s="2">
        <v>15</v>
      </c>
      <c r="G1956" s="2">
        <v>27</v>
      </c>
      <c r="H1956" s="2">
        <v>27</v>
      </c>
      <c r="I1956" s="2">
        <v>35</v>
      </c>
      <c r="J1956" s="37">
        <v>12.04</v>
      </c>
      <c r="K1956" s="7">
        <v>1.82</v>
      </c>
      <c r="N1956" s="3">
        <v>127</v>
      </c>
      <c r="O1956" s="3">
        <v>1161</v>
      </c>
      <c r="P1956" s="3">
        <v>0</v>
      </c>
      <c r="Q1956" s="3">
        <v>410</v>
      </c>
      <c r="R1956" s="3">
        <v>0</v>
      </c>
      <c r="S1956" s="3">
        <v>191</v>
      </c>
      <c r="T1956" s="3">
        <v>493</v>
      </c>
      <c r="U1956" s="3">
        <v>53</v>
      </c>
      <c r="V1956" s="3">
        <v>131</v>
      </c>
      <c r="W1956" s="3">
        <v>42</v>
      </c>
      <c r="X1956" s="3">
        <v>0</v>
      </c>
      <c r="Y1956" s="3">
        <v>130</v>
      </c>
      <c r="Z1956" s="3">
        <v>567</v>
      </c>
      <c r="AA1956" s="3">
        <v>86</v>
      </c>
      <c r="AB1956" s="3">
        <v>83</v>
      </c>
      <c r="AC1956" s="1">
        <v>43</v>
      </c>
      <c r="AD1956" s="1">
        <v>0</v>
      </c>
      <c r="AE1956" s="1">
        <v>101</v>
      </c>
      <c r="AF1956" s="1">
        <v>586</v>
      </c>
      <c r="AG1956" s="1">
        <v>121</v>
      </c>
      <c r="AH1956" s="1">
        <v>68</v>
      </c>
      <c r="AI1956" s="1">
        <v>28</v>
      </c>
      <c r="AJ1956" s="1">
        <v>0</v>
      </c>
      <c r="AK1956" s="1">
        <v>78</v>
      </c>
      <c r="AL1956" s="1">
        <v>582</v>
      </c>
      <c r="AM1956" s="1">
        <v>156</v>
      </c>
      <c r="AN1956" s="1">
        <v>60</v>
      </c>
      <c r="AO1956" s="1">
        <v>26</v>
      </c>
      <c r="AP1956" s="1">
        <f t="shared" si="1736"/>
        <v>7.4793875147232042E-2</v>
      </c>
      <c r="AQ1956" s="1">
        <f t="shared" si="1737"/>
        <v>0.92520612485276799</v>
      </c>
      <c r="AR1956" s="1">
        <f t="shared" si="1738"/>
        <v>0</v>
      </c>
      <c r="AS1956" s="1">
        <f t="shared" si="1739"/>
        <v>0.35384615384615387</v>
      </c>
      <c r="AT1956" s="1">
        <f t="shared" si="1740"/>
        <v>0.54175824175824172</v>
      </c>
      <c r="AU1956" s="1">
        <f t="shared" si="1741"/>
        <v>0.1043956043956044</v>
      </c>
      <c r="AV1956" s="1">
        <f t="shared" si="1742"/>
        <v>0</v>
      </c>
      <c r="AW1956" s="1">
        <f t="shared" si="1743"/>
        <v>0.23432343234323433</v>
      </c>
      <c r="AX1956" s="1">
        <f t="shared" si="1744"/>
        <v>0.62376237623762376</v>
      </c>
      <c r="AY1956" s="1">
        <f t="shared" si="1745"/>
        <v>0.14191419141914191</v>
      </c>
      <c r="AZ1956" s="1">
        <f t="shared" si="1746"/>
        <v>0</v>
      </c>
      <c r="BA1956" s="1">
        <f t="shared" si="1747"/>
        <v>0.18694690265486727</v>
      </c>
      <c r="BB1956" s="1">
        <f t="shared" si="1748"/>
        <v>0.64823008849557517</v>
      </c>
      <c r="BC1956" s="1">
        <f t="shared" si="1749"/>
        <v>0.16482300884955753</v>
      </c>
      <c r="BD1956" s="1">
        <f t="shared" si="1750"/>
        <v>0</v>
      </c>
      <c r="BE1956" s="1">
        <f t="shared" si="1751"/>
        <v>0.15299334811529933</v>
      </c>
      <c r="BF1956" s="1">
        <f t="shared" si="1752"/>
        <v>0.64523281596452331</v>
      </c>
      <c r="BG1956" s="1">
        <f t="shared" si="1753"/>
        <v>0.20177383592017739</v>
      </c>
      <c r="BH1956" s="1">
        <f t="shared" si="1754"/>
        <v>-0.19028355289205323</v>
      </c>
      <c r="BI1956" s="1">
        <f t="shared" si="1755"/>
        <v>-0.20498082432906087</v>
      </c>
      <c r="BJ1956" s="1">
        <f t="shared" si="1756"/>
        <v>-0.26619447304386362</v>
      </c>
      <c r="BK1956" s="1">
        <f t="shared" si="1757"/>
        <v>-0.1882708144572727</v>
      </c>
      <c r="BL1956">
        <v>0.19887474085373991</v>
      </c>
      <c r="BM1956" s="1" t="s">
        <v>1303</v>
      </c>
      <c r="BN1956" s="1" t="str">
        <f t="shared" si="1758"/>
        <v>MINERIO</v>
      </c>
      <c r="BO1956" s="1" t="s">
        <v>1303</v>
      </c>
    </row>
    <row r="1957" spans="1:67" x14ac:dyDescent="0.25">
      <c r="A1957" s="2" t="s">
        <v>1623</v>
      </c>
      <c r="B1957" s="2" t="s">
        <v>103</v>
      </c>
      <c r="C1957" s="2" t="s">
        <v>1408</v>
      </c>
      <c r="D1957" s="2" t="s">
        <v>1709</v>
      </c>
      <c r="E1957" s="2" t="s">
        <v>1710</v>
      </c>
      <c r="F1957" s="2">
        <v>15</v>
      </c>
      <c r="G1957" s="2">
        <v>23</v>
      </c>
      <c r="H1957" s="2">
        <v>23</v>
      </c>
      <c r="I1957" s="2">
        <v>25</v>
      </c>
      <c r="J1957" s="37">
        <v>8.23</v>
      </c>
      <c r="K1957" s="7">
        <v>2.76</v>
      </c>
      <c r="N1957" s="3">
        <v>19</v>
      </c>
      <c r="O1957" s="3">
        <v>1422</v>
      </c>
      <c r="P1957" s="3">
        <v>0</v>
      </c>
      <c r="Q1957" s="3">
        <v>381</v>
      </c>
      <c r="R1957" s="3">
        <v>0</v>
      </c>
      <c r="S1957" s="3">
        <v>226</v>
      </c>
      <c r="T1957" s="3">
        <v>445</v>
      </c>
      <c r="U1957" s="3">
        <v>42</v>
      </c>
      <c r="V1957" s="3">
        <v>210</v>
      </c>
      <c r="W1957" s="3">
        <v>50</v>
      </c>
      <c r="X1957" s="3">
        <v>0</v>
      </c>
      <c r="Y1957" s="3">
        <v>117</v>
      </c>
      <c r="Z1957" s="3">
        <v>575</v>
      </c>
      <c r="AA1957" s="3">
        <v>79</v>
      </c>
      <c r="AB1957" s="3">
        <v>140</v>
      </c>
      <c r="AC1957" s="1">
        <v>61</v>
      </c>
      <c r="AD1957" s="1">
        <v>0</v>
      </c>
      <c r="AE1957" s="1">
        <v>63</v>
      </c>
      <c r="AF1957" s="1">
        <v>643</v>
      </c>
      <c r="AG1957" s="1">
        <v>118</v>
      </c>
      <c r="AH1957" s="1">
        <v>87</v>
      </c>
      <c r="AI1957" s="1">
        <v>59</v>
      </c>
      <c r="AJ1957" s="1">
        <v>0</v>
      </c>
      <c r="AK1957" s="1">
        <v>31</v>
      </c>
      <c r="AL1957" s="1">
        <v>659</v>
      </c>
      <c r="AM1957" s="1">
        <v>175</v>
      </c>
      <c r="AN1957" s="1">
        <v>45</v>
      </c>
      <c r="AO1957" s="1">
        <v>60</v>
      </c>
      <c r="AP1957" s="1">
        <f t="shared" si="1736"/>
        <v>1.0428100987925357E-2</v>
      </c>
      <c r="AQ1957" s="1">
        <f t="shared" si="1737"/>
        <v>0.98957189901207465</v>
      </c>
      <c r="AR1957" s="1">
        <f t="shared" si="1738"/>
        <v>0</v>
      </c>
      <c r="AS1957" s="1">
        <f t="shared" si="1739"/>
        <v>0.44809866392600206</v>
      </c>
      <c r="AT1957" s="1">
        <f t="shared" si="1740"/>
        <v>0.45734840698869478</v>
      </c>
      <c r="AU1957" s="1">
        <f t="shared" si="1741"/>
        <v>9.4552929085303189E-2</v>
      </c>
      <c r="AV1957" s="1">
        <f t="shared" si="1742"/>
        <v>0</v>
      </c>
      <c r="AW1957" s="1">
        <f t="shared" si="1743"/>
        <v>0.26440329218106995</v>
      </c>
      <c r="AX1957" s="1">
        <f t="shared" si="1744"/>
        <v>0.59156378600823045</v>
      </c>
      <c r="AY1957" s="1">
        <f t="shared" si="1745"/>
        <v>0.1440329218106996</v>
      </c>
      <c r="AZ1957" s="1">
        <f t="shared" si="1746"/>
        <v>0</v>
      </c>
      <c r="BA1957" s="1">
        <f t="shared" si="1747"/>
        <v>0.15463917525773196</v>
      </c>
      <c r="BB1957" s="1">
        <f t="shared" si="1748"/>
        <v>0.66288659793814431</v>
      </c>
      <c r="BC1957" s="1">
        <f t="shared" si="1749"/>
        <v>0.1824742268041237</v>
      </c>
      <c r="BD1957" s="1">
        <f t="shared" si="1750"/>
        <v>0</v>
      </c>
      <c r="BE1957" s="1">
        <f t="shared" si="1751"/>
        <v>7.8350515463917525E-2</v>
      </c>
      <c r="BF1957" s="1">
        <f t="shared" si="1752"/>
        <v>0.6793814432989691</v>
      </c>
      <c r="BG1957" s="1">
        <f t="shared" si="1753"/>
        <v>0.2422680412371134</v>
      </c>
      <c r="BH1957" s="1">
        <f t="shared" si="1754"/>
        <v>-0.16788631967223497</v>
      </c>
      <c r="BI1957" s="1">
        <f t="shared" si="1755"/>
        <v>-0.2279984202366441</v>
      </c>
      <c r="BJ1957" s="1">
        <f t="shared" si="1756"/>
        <v>-0.33975282928742029</v>
      </c>
      <c r="BK1957" s="1">
        <f t="shared" si="1757"/>
        <v>-0.17856076134202278</v>
      </c>
      <c r="BL1957">
        <v>0.45224310624010561</v>
      </c>
      <c r="BM1957" s="1" t="s">
        <v>1303</v>
      </c>
      <c r="BN1957" s="1" t="str">
        <f t="shared" si="1758"/>
        <v>MINERIO</v>
      </c>
      <c r="BO1957" s="1" t="s">
        <v>1303</v>
      </c>
    </row>
    <row r="1958" spans="1:67" x14ac:dyDescent="0.25">
      <c r="A1958" s="2" t="s">
        <v>1623</v>
      </c>
      <c r="B1958" s="2" t="s">
        <v>103</v>
      </c>
      <c r="C1958" s="2" t="s">
        <v>1408</v>
      </c>
      <c r="D1958" s="2" t="s">
        <v>1720</v>
      </c>
      <c r="E1958" s="2" t="s">
        <v>1719</v>
      </c>
      <c r="F1958" s="2">
        <v>15</v>
      </c>
      <c r="G1958" s="2">
        <v>32</v>
      </c>
      <c r="H1958" s="2">
        <v>32</v>
      </c>
      <c r="I1958" s="2">
        <v>115</v>
      </c>
      <c r="J1958" s="37">
        <v>0.18</v>
      </c>
      <c r="K1958" s="7">
        <v>0.68</v>
      </c>
      <c r="N1958" s="3">
        <v>0</v>
      </c>
      <c r="O1958" s="3">
        <v>1494</v>
      </c>
      <c r="P1958" s="3">
        <v>0</v>
      </c>
      <c r="Q1958" s="3">
        <v>491</v>
      </c>
      <c r="R1958" s="3">
        <v>0</v>
      </c>
      <c r="S1958" s="3">
        <v>7</v>
      </c>
      <c r="T1958" s="3">
        <v>758</v>
      </c>
      <c r="U1958" s="3">
        <v>218</v>
      </c>
      <c r="V1958" s="3">
        <v>7</v>
      </c>
      <c r="W1958" s="3">
        <v>31</v>
      </c>
      <c r="X1958" s="3">
        <v>0</v>
      </c>
      <c r="Y1958" s="3">
        <v>0</v>
      </c>
      <c r="Z1958" s="3">
        <v>641</v>
      </c>
      <c r="AA1958" s="3">
        <v>361</v>
      </c>
      <c r="AB1958" s="3">
        <v>2</v>
      </c>
      <c r="AC1958" s="1">
        <v>17</v>
      </c>
      <c r="AD1958" s="1">
        <v>0</v>
      </c>
      <c r="AE1958" s="1">
        <v>0</v>
      </c>
      <c r="AF1958" s="1">
        <v>524</v>
      </c>
      <c r="AG1958" s="1">
        <v>490</v>
      </c>
      <c r="AH1958" s="1">
        <v>0</v>
      </c>
      <c r="AI1958" s="1">
        <v>7</v>
      </c>
      <c r="AJ1958" s="1">
        <v>0</v>
      </c>
      <c r="AK1958" s="1">
        <v>0</v>
      </c>
      <c r="AL1958" s="1">
        <v>455</v>
      </c>
      <c r="AM1958" s="1">
        <v>561</v>
      </c>
      <c r="AN1958" s="1">
        <v>0</v>
      </c>
      <c r="AO1958" s="1">
        <v>5</v>
      </c>
      <c r="AP1958" s="1">
        <f t="shared" si="1736"/>
        <v>0</v>
      </c>
      <c r="AQ1958" s="1">
        <f t="shared" si="1737"/>
        <v>1</v>
      </c>
      <c r="AR1958" s="1">
        <f t="shared" si="1738"/>
        <v>0</v>
      </c>
      <c r="AS1958" s="1">
        <f t="shared" si="1739"/>
        <v>1.3712047012732615E-2</v>
      </c>
      <c r="AT1958" s="1">
        <f t="shared" si="1740"/>
        <v>0.74240940254652299</v>
      </c>
      <c r="AU1958" s="1">
        <f t="shared" si="1741"/>
        <v>0.24387855044074436</v>
      </c>
      <c r="AV1958" s="1">
        <f t="shared" si="1742"/>
        <v>0</v>
      </c>
      <c r="AW1958" s="1">
        <f t="shared" si="1743"/>
        <v>1.9588638589618022E-3</v>
      </c>
      <c r="AX1958" s="1">
        <f t="shared" si="1744"/>
        <v>0.62781586679725754</v>
      </c>
      <c r="AY1958" s="1">
        <f t="shared" si="1745"/>
        <v>0.37022526934378058</v>
      </c>
      <c r="AZ1958" s="1">
        <f t="shared" si="1746"/>
        <v>0</v>
      </c>
      <c r="BA1958" s="1">
        <f t="shared" si="1747"/>
        <v>0</v>
      </c>
      <c r="BB1958" s="1">
        <f t="shared" si="1748"/>
        <v>0.5132223310479922</v>
      </c>
      <c r="BC1958" s="1">
        <f t="shared" si="1749"/>
        <v>0.48677766895200786</v>
      </c>
      <c r="BD1958" s="1">
        <f t="shared" si="1750"/>
        <v>0</v>
      </c>
      <c r="BE1958" s="1">
        <f t="shared" si="1751"/>
        <v>0</v>
      </c>
      <c r="BF1958" s="1">
        <f t="shared" si="1752"/>
        <v>0.44564152791381001</v>
      </c>
      <c r="BG1958" s="1">
        <f t="shared" si="1753"/>
        <v>0.55435847208619005</v>
      </c>
      <c r="BH1958" s="1">
        <f t="shared" si="1754"/>
        <v>-0.35101434542979781</v>
      </c>
      <c r="BI1958" s="1">
        <f t="shared" si="1755"/>
        <v>-0.20216771256809285</v>
      </c>
      <c r="BJ1958" s="1">
        <f t="shared" si="1756"/>
        <v>-0.12935653645485673</v>
      </c>
      <c r="BK1958" s="1">
        <f t="shared" si="1757"/>
        <v>-0.28969445510318359</v>
      </c>
      <c r="BL1958">
        <v>0.85871720732636292</v>
      </c>
      <c r="BM1958" s="1" t="s">
        <v>1303</v>
      </c>
      <c r="BN1958" s="1" t="str">
        <f t="shared" si="1758"/>
        <v>MINERIO</v>
      </c>
      <c r="BO1958" s="1" t="s">
        <v>1303</v>
      </c>
    </row>
    <row r="1959" spans="1:67" x14ac:dyDescent="0.25">
      <c r="A1959" s="2" t="s">
        <v>1623</v>
      </c>
      <c r="B1959" s="2" t="s">
        <v>103</v>
      </c>
      <c r="C1959" s="2" t="s">
        <v>1408</v>
      </c>
      <c r="D1959" s="2" t="s">
        <v>1724</v>
      </c>
      <c r="E1959" s="2" t="s">
        <v>1719</v>
      </c>
      <c r="F1959" s="2">
        <v>15</v>
      </c>
      <c r="G1959" s="2">
        <v>36</v>
      </c>
      <c r="H1959" s="2">
        <v>36</v>
      </c>
      <c r="I1959" s="2">
        <v>20</v>
      </c>
      <c r="J1959" s="37">
        <v>18.899999999999999</v>
      </c>
      <c r="K1959" s="7">
        <v>8.3000000000000007</v>
      </c>
      <c r="N1959" s="3">
        <v>8</v>
      </c>
      <c r="O1959" s="3">
        <v>1663</v>
      </c>
      <c r="P1959" s="3">
        <v>0</v>
      </c>
      <c r="Q1959" s="3">
        <v>554</v>
      </c>
      <c r="R1959" s="3">
        <v>0</v>
      </c>
      <c r="S1959" s="3">
        <v>48</v>
      </c>
      <c r="T1959" s="3">
        <v>831</v>
      </c>
      <c r="U1959" s="3">
        <v>161</v>
      </c>
      <c r="V1959" s="3">
        <v>63</v>
      </c>
      <c r="W1959" s="3">
        <v>57</v>
      </c>
      <c r="X1959" s="3">
        <v>0</v>
      </c>
      <c r="Y1959" s="3">
        <v>28</v>
      </c>
      <c r="Z1959" s="3">
        <v>794</v>
      </c>
      <c r="AA1959" s="3">
        <v>273</v>
      </c>
      <c r="AB1959" s="3">
        <v>29</v>
      </c>
      <c r="AC1959" s="1">
        <v>36</v>
      </c>
      <c r="AD1959" s="1">
        <v>0</v>
      </c>
      <c r="AE1959" s="1">
        <v>14</v>
      </c>
      <c r="AF1959" s="1">
        <v>716</v>
      </c>
      <c r="AG1959" s="1">
        <v>399</v>
      </c>
      <c r="AH1959" s="1">
        <v>11</v>
      </c>
      <c r="AI1959" s="1">
        <v>20</v>
      </c>
      <c r="AJ1959" s="1">
        <v>0</v>
      </c>
      <c r="AK1959" s="1">
        <v>10</v>
      </c>
      <c r="AL1959" s="1">
        <v>634</v>
      </c>
      <c r="AM1959" s="1">
        <v>493</v>
      </c>
      <c r="AN1959" s="1">
        <v>9</v>
      </c>
      <c r="AO1959" s="1">
        <v>14</v>
      </c>
      <c r="AP1959" s="1">
        <f t="shared" si="1736"/>
        <v>3.5955056179775282E-3</v>
      </c>
      <c r="AQ1959" s="1">
        <f t="shared" si="1737"/>
        <v>0.9964044943820225</v>
      </c>
      <c r="AR1959" s="1">
        <f t="shared" si="1738"/>
        <v>0</v>
      </c>
      <c r="AS1959" s="1">
        <f t="shared" si="1739"/>
        <v>9.568965517241379E-2</v>
      </c>
      <c r="AT1959" s="1">
        <f t="shared" si="1740"/>
        <v>0.7163793103448276</v>
      </c>
      <c r="AU1959" s="1">
        <f t="shared" si="1741"/>
        <v>0.18793103448275861</v>
      </c>
      <c r="AV1959" s="1">
        <f t="shared" si="1742"/>
        <v>0</v>
      </c>
      <c r="AW1959" s="1">
        <f t="shared" si="1743"/>
        <v>4.913793103448276E-2</v>
      </c>
      <c r="AX1959" s="1">
        <f t="shared" si="1744"/>
        <v>0.68448275862068964</v>
      </c>
      <c r="AY1959" s="1">
        <f t="shared" si="1745"/>
        <v>0.26637931034482759</v>
      </c>
      <c r="AZ1959" s="1">
        <f t="shared" si="1746"/>
        <v>0</v>
      </c>
      <c r="BA1959" s="1">
        <f t="shared" si="1747"/>
        <v>2.1551724137931036E-2</v>
      </c>
      <c r="BB1959" s="1">
        <f t="shared" si="1748"/>
        <v>0.61724137931034484</v>
      </c>
      <c r="BC1959" s="1">
        <f t="shared" si="1749"/>
        <v>0.36120689655172411</v>
      </c>
      <c r="BD1959" s="1">
        <f t="shared" si="1750"/>
        <v>0</v>
      </c>
      <c r="BE1959" s="1">
        <f t="shared" si="1751"/>
        <v>1.6379310344827588E-2</v>
      </c>
      <c r="BF1959" s="1">
        <f t="shared" si="1752"/>
        <v>0.54655172413793107</v>
      </c>
      <c r="BG1959" s="1">
        <f t="shared" si="1753"/>
        <v>0.43706896551724139</v>
      </c>
      <c r="BH1959" s="1">
        <f t="shared" si="1754"/>
        <v>-0.26236873134518574</v>
      </c>
      <c r="BI1959" s="1">
        <f t="shared" si="1755"/>
        <v>-0.16463748679982224</v>
      </c>
      <c r="BJ1959" s="1">
        <f t="shared" si="1756"/>
        <v>-0.14485696544280749</v>
      </c>
      <c r="BK1959" s="1">
        <f t="shared" si="1757"/>
        <v>-0.20954496691906291</v>
      </c>
      <c r="BL1959">
        <v>0.56347138462626178</v>
      </c>
      <c r="BM1959" s="1" t="s">
        <v>1303</v>
      </c>
      <c r="BN1959" s="1" t="str">
        <f t="shared" si="1758"/>
        <v>MINERIO</v>
      </c>
      <c r="BO1959" s="1" t="s">
        <v>1303</v>
      </c>
    </row>
    <row r="1960" spans="1:67" x14ac:dyDescent="0.25">
      <c r="A1960" s="2" t="s">
        <v>1623</v>
      </c>
      <c r="B1960" s="2" t="s">
        <v>103</v>
      </c>
      <c r="C1960" s="2" t="s">
        <v>1408</v>
      </c>
      <c r="D1960" s="2" t="s">
        <v>1723</v>
      </c>
      <c r="E1960" s="2" t="s">
        <v>1719</v>
      </c>
      <c r="F1960" s="2">
        <v>15</v>
      </c>
      <c r="G1960" s="2">
        <v>35</v>
      </c>
      <c r="H1960" s="2">
        <v>35</v>
      </c>
      <c r="I1960" s="2">
        <v>30</v>
      </c>
      <c r="J1960" s="37">
        <v>2.12</v>
      </c>
      <c r="K1960" s="7">
        <v>0.38</v>
      </c>
      <c r="N1960" s="3">
        <v>227</v>
      </c>
      <c r="O1960" s="3">
        <v>2267</v>
      </c>
      <c r="P1960" s="3">
        <v>0</v>
      </c>
      <c r="Q1960" s="3">
        <v>577</v>
      </c>
      <c r="R1960" s="3">
        <v>0</v>
      </c>
      <c r="S1960" s="3">
        <v>65</v>
      </c>
      <c r="T1960" s="3">
        <v>1249</v>
      </c>
      <c r="U1960" s="3">
        <v>219</v>
      </c>
      <c r="V1960" s="3">
        <v>67</v>
      </c>
      <c r="W1960" s="3">
        <v>68</v>
      </c>
      <c r="X1960" s="3">
        <v>0</v>
      </c>
      <c r="Y1960" s="3">
        <v>35</v>
      </c>
      <c r="Z1960" s="3">
        <v>1223</v>
      </c>
      <c r="AA1960" s="3">
        <v>336</v>
      </c>
      <c r="AB1960" s="3">
        <v>35</v>
      </c>
      <c r="AC1960" s="1">
        <v>39</v>
      </c>
      <c r="AD1960" s="1">
        <v>0</v>
      </c>
      <c r="AE1960" s="1">
        <v>14</v>
      </c>
      <c r="AF1960" s="1">
        <v>1144</v>
      </c>
      <c r="AG1960" s="1">
        <v>451</v>
      </c>
      <c r="AH1960" s="1">
        <v>28</v>
      </c>
      <c r="AI1960" s="1">
        <v>31</v>
      </c>
      <c r="AJ1960" s="1">
        <v>0</v>
      </c>
      <c r="AK1960" s="1">
        <v>11</v>
      </c>
      <c r="AL1960" s="1">
        <v>1083</v>
      </c>
      <c r="AM1960" s="1">
        <v>531</v>
      </c>
      <c r="AN1960" s="1">
        <v>19</v>
      </c>
      <c r="AO1960" s="1">
        <v>24</v>
      </c>
      <c r="AP1960" s="1">
        <f t="shared" si="1736"/>
        <v>7.391729078476067E-2</v>
      </c>
      <c r="AQ1960" s="1">
        <f t="shared" si="1737"/>
        <v>0.92608270921523939</v>
      </c>
      <c r="AR1960" s="1">
        <f t="shared" si="1738"/>
        <v>0</v>
      </c>
      <c r="AS1960" s="1">
        <f t="shared" si="1739"/>
        <v>7.9136690647482008E-2</v>
      </c>
      <c r="AT1960" s="1">
        <f t="shared" si="1740"/>
        <v>0.74880095923261392</v>
      </c>
      <c r="AU1960" s="1">
        <f t="shared" si="1741"/>
        <v>0.17206235011990409</v>
      </c>
      <c r="AV1960" s="1">
        <f t="shared" si="1742"/>
        <v>0</v>
      </c>
      <c r="AW1960" s="1">
        <f t="shared" si="1743"/>
        <v>4.1966426858513192E-2</v>
      </c>
      <c r="AX1960" s="1">
        <f t="shared" si="1744"/>
        <v>0.73321342925659472</v>
      </c>
      <c r="AY1960" s="1">
        <f t="shared" si="1745"/>
        <v>0.22482014388489208</v>
      </c>
      <c r="AZ1960" s="1">
        <f t="shared" si="1746"/>
        <v>0</v>
      </c>
      <c r="BA1960" s="1">
        <f t="shared" si="1747"/>
        <v>2.5179856115107913E-2</v>
      </c>
      <c r="BB1960" s="1">
        <f t="shared" si="1748"/>
        <v>0.68585131894484408</v>
      </c>
      <c r="BC1960" s="1">
        <f t="shared" si="1749"/>
        <v>0.28896882494004794</v>
      </c>
      <c r="BD1960" s="1">
        <f t="shared" si="1750"/>
        <v>0</v>
      </c>
      <c r="BE1960" s="1">
        <f t="shared" si="1751"/>
        <v>1.7985611510791366E-2</v>
      </c>
      <c r="BF1960" s="1">
        <f t="shared" si="1752"/>
        <v>0.64928057553956831</v>
      </c>
      <c r="BG1960" s="1">
        <f t="shared" si="1753"/>
        <v>0.33273381294964027</v>
      </c>
      <c r="BH1960" s="1">
        <f t="shared" si="1754"/>
        <v>-0.18756758967639958</v>
      </c>
      <c r="BI1960" s="1">
        <f t="shared" si="1755"/>
        <v>-0.13476958926543445</v>
      </c>
      <c r="BJ1960" s="1">
        <f t="shared" si="1756"/>
        <v>-0.12563360792758438</v>
      </c>
      <c r="BK1960" s="1">
        <f t="shared" si="1757"/>
        <v>-0.16377002184471454</v>
      </c>
      <c r="BL1960">
        <v>0.19860087802616891</v>
      </c>
      <c r="BM1960" s="1" t="s">
        <v>1303</v>
      </c>
      <c r="BN1960" s="1" t="str">
        <f t="shared" si="1758"/>
        <v>MINERIO</v>
      </c>
      <c r="BO1960" s="1" t="s">
        <v>1303</v>
      </c>
    </row>
    <row r="1961" spans="1:67" x14ac:dyDescent="0.25">
      <c r="A1961" s="2" t="s">
        <v>1623</v>
      </c>
      <c r="B1961" s="2" t="s">
        <v>103</v>
      </c>
      <c r="C1961" s="2" t="s">
        <v>1408</v>
      </c>
      <c r="D1961" s="2" t="s">
        <v>1722</v>
      </c>
      <c r="E1961" s="2" t="s">
        <v>1719</v>
      </c>
      <c r="F1961" s="2">
        <v>15</v>
      </c>
      <c r="G1961" s="2">
        <v>34</v>
      </c>
      <c r="H1961" s="2">
        <v>34</v>
      </c>
      <c r="I1961" s="2">
        <v>80</v>
      </c>
      <c r="J1961" s="37">
        <v>2.41</v>
      </c>
      <c r="K1961" s="7">
        <v>1.23</v>
      </c>
      <c r="N1961" s="3">
        <v>79</v>
      </c>
      <c r="O1961" s="3">
        <v>2917</v>
      </c>
      <c r="P1961" s="3">
        <v>0</v>
      </c>
      <c r="Q1961" s="3">
        <v>549</v>
      </c>
      <c r="R1961" s="3">
        <v>0</v>
      </c>
      <c r="S1961" s="3">
        <v>70</v>
      </c>
      <c r="T1961" s="3">
        <v>1507</v>
      </c>
      <c r="U1961" s="3">
        <v>189</v>
      </c>
      <c r="V1961" s="3">
        <v>88</v>
      </c>
      <c r="W1961" s="3">
        <v>116</v>
      </c>
      <c r="X1961" s="3">
        <v>0</v>
      </c>
      <c r="Y1961" s="3">
        <v>28</v>
      </c>
      <c r="Z1961" s="3">
        <v>1492</v>
      </c>
      <c r="AA1961" s="3">
        <v>321</v>
      </c>
      <c r="AB1961" s="3">
        <v>45</v>
      </c>
      <c r="AC1961" s="1">
        <v>84</v>
      </c>
      <c r="AD1961" s="1">
        <v>0</v>
      </c>
      <c r="AE1961" s="1">
        <v>21</v>
      </c>
      <c r="AF1961" s="1">
        <v>1380</v>
      </c>
      <c r="AG1961" s="1">
        <v>494</v>
      </c>
      <c r="AH1961" s="1">
        <v>23</v>
      </c>
      <c r="AI1961" s="1">
        <v>52</v>
      </c>
      <c r="AJ1961" s="1">
        <v>0</v>
      </c>
      <c r="AK1961" s="1">
        <v>18</v>
      </c>
      <c r="AL1961" s="1">
        <v>1289</v>
      </c>
      <c r="AM1961" s="1">
        <v>617</v>
      </c>
      <c r="AN1961" s="1">
        <v>18</v>
      </c>
      <c r="AO1961" s="1">
        <v>28</v>
      </c>
      <c r="AP1961" s="1">
        <f t="shared" si="1736"/>
        <v>2.2284908321579689E-2</v>
      </c>
      <c r="AQ1961" s="1">
        <f t="shared" si="1737"/>
        <v>0.9777150916784203</v>
      </c>
      <c r="AR1961" s="1">
        <f t="shared" si="1738"/>
        <v>0</v>
      </c>
      <c r="AS1961" s="1">
        <f t="shared" si="1739"/>
        <v>8.0203045685279181E-2</v>
      </c>
      <c r="AT1961" s="1">
        <f t="shared" si="1740"/>
        <v>0.76497461928934007</v>
      </c>
      <c r="AU1961" s="1">
        <f t="shared" si="1741"/>
        <v>0.1548223350253807</v>
      </c>
      <c r="AV1961" s="1">
        <f t="shared" si="1742"/>
        <v>0</v>
      </c>
      <c r="AW1961" s="1">
        <f t="shared" si="1743"/>
        <v>3.7055837563451779E-2</v>
      </c>
      <c r="AX1961" s="1">
        <f t="shared" si="1744"/>
        <v>0.75736040609137056</v>
      </c>
      <c r="AY1961" s="1">
        <f t="shared" si="1745"/>
        <v>0.20558375634517767</v>
      </c>
      <c r="AZ1961" s="1">
        <f t="shared" si="1746"/>
        <v>0</v>
      </c>
      <c r="BA1961" s="1">
        <f t="shared" si="1747"/>
        <v>2.2335025380710659E-2</v>
      </c>
      <c r="BB1961" s="1">
        <f t="shared" si="1748"/>
        <v>0.70050761421319796</v>
      </c>
      <c r="BC1961" s="1">
        <f t="shared" si="1749"/>
        <v>0.27715736040609135</v>
      </c>
      <c r="BD1961" s="1">
        <f t="shared" si="1750"/>
        <v>0</v>
      </c>
      <c r="BE1961" s="1">
        <f t="shared" si="1751"/>
        <v>1.8274111675126905E-2</v>
      </c>
      <c r="BF1961" s="1">
        <f t="shared" si="1752"/>
        <v>0.65431472081218278</v>
      </c>
      <c r="BG1961" s="1">
        <f t="shared" si="1753"/>
        <v>0.32741116751269034</v>
      </c>
      <c r="BH1961" s="1">
        <f t="shared" si="1754"/>
        <v>-0.18421330880818987</v>
      </c>
      <c r="BI1961" s="1">
        <f t="shared" si="1755"/>
        <v>-0.12069740302494293</v>
      </c>
      <c r="BJ1961" s="1">
        <f t="shared" si="1756"/>
        <v>-0.11635297384696114</v>
      </c>
      <c r="BK1961" s="1">
        <f t="shared" si="1757"/>
        <v>-0.15458713976035643</v>
      </c>
      <c r="BL1961">
        <v>0.17161999295312796</v>
      </c>
      <c r="BM1961" s="1" t="s">
        <v>1303</v>
      </c>
      <c r="BN1961" s="1" t="str">
        <f t="shared" si="1758"/>
        <v>MINERIO</v>
      </c>
      <c r="BO1961" s="1" t="s">
        <v>1303</v>
      </c>
    </row>
    <row r="1962" spans="1:67" x14ac:dyDescent="0.25">
      <c r="A1962" s="2" t="s">
        <v>1623</v>
      </c>
      <c r="B1962" s="2" t="s">
        <v>103</v>
      </c>
      <c r="C1962" s="2" t="s">
        <v>1408</v>
      </c>
      <c r="D1962" s="2" t="s">
        <v>1718</v>
      </c>
      <c r="E1962" s="2" t="s">
        <v>1719</v>
      </c>
      <c r="F1962" s="2">
        <v>15</v>
      </c>
      <c r="G1962" s="2">
        <v>31</v>
      </c>
      <c r="H1962" s="2">
        <v>31</v>
      </c>
      <c r="I1962" s="2">
        <v>35</v>
      </c>
      <c r="J1962" s="37">
        <v>0.76</v>
      </c>
      <c r="K1962" s="7">
        <v>0.94</v>
      </c>
      <c r="N1962" s="3">
        <v>343</v>
      </c>
      <c r="O1962" s="3">
        <v>1879</v>
      </c>
      <c r="P1962" s="3">
        <v>0</v>
      </c>
      <c r="Q1962" s="3">
        <v>574</v>
      </c>
      <c r="R1962" s="3">
        <v>0</v>
      </c>
      <c r="S1962" s="3">
        <v>255</v>
      </c>
      <c r="T1962" s="3">
        <v>762</v>
      </c>
      <c r="U1962" s="3">
        <v>96</v>
      </c>
      <c r="V1962" s="3">
        <v>272</v>
      </c>
      <c r="W1962" s="3">
        <v>103</v>
      </c>
      <c r="X1962" s="3">
        <v>0</v>
      </c>
      <c r="Y1962" s="3">
        <v>101</v>
      </c>
      <c r="Z1962" s="3">
        <v>978</v>
      </c>
      <c r="AA1962" s="3">
        <v>157</v>
      </c>
      <c r="AB1962" s="3">
        <v>140</v>
      </c>
      <c r="AC1962" s="1">
        <v>111</v>
      </c>
      <c r="AD1962" s="1">
        <v>0</v>
      </c>
      <c r="AE1962" s="1">
        <v>37</v>
      </c>
      <c r="AF1962" s="1">
        <v>1059</v>
      </c>
      <c r="AG1962" s="1">
        <v>227</v>
      </c>
      <c r="AH1962" s="1">
        <v>63</v>
      </c>
      <c r="AI1962" s="1">
        <v>99</v>
      </c>
      <c r="AJ1962" s="1">
        <v>0</v>
      </c>
      <c r="AK1962" s="1">
        <v>20</v>
      </c>
      <c r="AL1962" s="1">
        <v>1096</v>
      </c>
      <c r="AM1962" s="1">
        <v>272</v>
      </c>
      <c r="AN1962" s="1">
        <v>29</v>
      </c>
      <c r="AO1962" s="1">
        <v>68</v>
      </c>
      <c r="AP1962" s="1">
        <f t="shared" si="1736"/>
        <v>0.1226752503576538</v>
      </c>
      <c r="AQ1962" s="1">
        <f t="shared" si="1737"/>
        <v>0.87732474964234619</v>
      </c>
      <c r="AR1962" s="1">
        <f t="shared" si="1738"/>
        <v>0</v>
      </c>
      <c r="AS1962" s="1">
        <f t="shared" si="1739"/>
        <v>0.35416666666666669</v>
      </c>
      <c r="AT1962" s="1">
        <f t="shared" si="1740"/>
        <v>0.51209677419354838</v>
      </c>
      <c r="AU1962" s="1">
        <f t="shared" si="1741"/>
        <v>0.13373655913978494</v>
      </c>
      <c r="AV1962" s="1">
        <f t="shared" si="1742"/>
        <v>0</v>
      </c>
      <c r="AW1962" s="1">
        <f t="shared" si="1743"/>
        <v>0.16207128446536651</v>
      </c>
      <c r="AX1962" s="1">
        <f t="shared" si="1744"/>
        <v>0.65770006724949559</v>
      </c>
      <c r="AY1962" s="1">
        <f t="shared" si="1745"/>
        <v>0.18022864828513785</v>
      </c>
      <c r="AZ1962" s="1">
        <f t="shared" si="1746"/>
        <v>0</v>
      </c>
      <c r="BA1962" s="1">
        <f t="shared" si="1747"/>
        <v>6.7340067340067339E-2</v>
      </c>
      <c r="BB1962" s="1">
        <f t="shared" si="1748"/>
        <v>0.71313131313131317</v>
      </c>
      <c r="BC1962" s="1">
        <f t="shared" si="1749"/>
        <v>0.21952861952861952</v>
      </c>
      <c r="BD1962" s="1">
        <f t="shared" si="1750"/>
        <v>0</v>
      </c>
      <c r="BE1962" s="1">
        <f t="shared" si="1751"/>
        <v>3.2996632996632996E-2</v>
      </c>
      <c r="BF1962" s="1">
        <f t="shared" si="1752"/>
        <v>0.73804713804713806</v>
      </c>
      <c r="BG1962" s="1">
        <f t="shared" si="1753"/>
        <v>0.22895622895622897</v>
      </c>
      <c r="BH1962" s="1">
        <f t="shared" si="1754"/>
        <v>-0.13191589950488081</v>
      </c>
      <c r="BI1962" s="1">
        <f t="shared" si="1755"/>
        <v>-0.18197211373435279</v>
      </c>
      <c r="BJ1962" s="1">
        <f t="shared" si="1756"/>
        <v>-0.29064795987025943</v>
      </c>
      <c r="BK1962" s="1">
        <f t="shared" si="1757"/>
        <v>-0.14683049354574612</v>
      </c>
      <c r="BL1962">
        <v>0.44861835591364724</v>
      </c>
      <c r="BM1962" s="1" t="s">
        <v>1303</v>
      </c>
      <c r="BN1962" s="1" t="str">
        <f t="shared" si="1758"/>
        <v>MINERIO</v>
      </c>
      <c r="BO1962" s="1" t="s">
        <v>1303</v>
      </c>
    </row>
    <row r="1963" spans="1:67" x14ac:dyDescent="0.25">
      <c r="A1963" s="2" t="s">
        <v>1623</v>
      </c>
      <c r="B1963" s="2" t="s">
        <v>103</v>
      </c>
      <c r="C1963" s="2" t="s">
        <v>1408</v>
      </c>
      <c r="D1963" s="2" t="s">
        <v>1721</v>
      </c>
      <c r="E1963" s="2" t="s">
        <v>1719</v>
      </c>
      <c r="F1963" s="2">
        <v>15</v>
      </c>
      <c r="G1963" s="2">
        <v>33</v>
      </c>
      <c r="H1963" s="2">
        <v>33</v>
      </c>
      <c r="I1963" s="2">
        <v>70</v>
      </c>
      <c r="J1963" s="37">
        <v>7.69</v>
      </c>
      <c r="K1963" s="7">
        <v>1.31</v>
      </c>
      <c r="N1963" s="3">
        <v>47</v>
      </c>
      <c r="O1963" s="3">
        <v>3933</v>
      </c>
      <c r="P1963" s="3">
        <v>0</v>
      </c>
      <c r="Q1963" s="3">
        <v>699</v>
      </c>
      <c r="R1963" s="3">
        <v>0</v>
      </c>
      <c r="S1963" s="3">
        <v>59</v>
      </c>
      <c r="T1963" s="3">
        <v>2165</v>
      </c>
      <c r="U1963" s="3">
        <v>174</v>
      </c>
      <c r="V1963" s="3">
        <v>73</v>
      </c>
      <c r="W1963" s="3">
        <v>131</v>
      </c>
      <c r="X1963" s="3">
        <v>0</v>
      </c>
      <c r="Y1963" s="3">
        <v>21</v>
      </c>
      <c r="Z1963" s="3">
        <v>2158</v>
      </c>
      <c r="AA1963" s="3">
        <v>328</v>
      </c>
      <c r="AB1963" s="3">
        <v>26</v>
      </c>
      <c r="AC1963" s="1">
        <v>67</v>
      </c>
      <c r="AD1963" s="1">
        <v>0</v>
      </c>
      <c r="AE1963" s="1">
        <v>3</v>
      </c>
      <c r="AF1963" s="1">
        <v>2008</v>
      </c>
      <c r="AG1963" s="1">
        <v>536</v>
      </c>
      <c r="AH1963" s="1">
        <v>6</v>
      </c>
      <c r="AI1963" s="1">
        <v>46</v>
      </c>
      <c r="AJ1963" s="1">
        <v>0</v>
      </c>
      <c r="AK1963" s="1">
        <v>0</v>
      </c>
      <c r="AL1963" s="1">
        <v>1881</v>
      </c>
      <c r="AM1963" s="1">
        <v>694</v>
      </c>
      <c r="AN1963" s="1">
        <v>0</v>
      </c>
      <c r="AO1963" s="1">
        <v>24</v>
      </c>
      <c r="AP1963" s="1">
        <f t="shared" si="1736"/>
        <v>1.0044881384911306E-2</v>
      </c>
      <c r="AQ1963" s="1">
        <f t="shared" si="1737"/>
        <v>0.98995511861508867</v>
      </c>
      <c r="AR1963" s="1">
        <f t="shared" si="1738"/>
        <v>0</v>
      </c>
      <c r="AS1963" s="1">
        <f t="shared" si="1739"/>
        <v>5.0730207532667181E-2</v>
      </c>
      <c r="AT1963" s="1">
        <f t="shared" si="1740"/>
        <v>0.83205226748654881</v>
      </c>
      <c r="AU1963" s="1">
        <f t="shared" si="1741"/>
        <v>0.11721752498078401</v>
      </c>
      <c r="AV1963" s="1">
        <f t="shared" si="1742"/>
        <v>0</v>
      </c>
      <c r="AW1963" s="1">
        <f t="shared" si="1743"/>
        <v>1.8076923076923077E-2</v>
      </c>
      <c r="AX1963" s="1">
        <f t="shared" si="1744"/>
        <v>0.83</v>
      </c>
      <c r="AY1963" s="1">
        <f t="shared" si="1745"/>
        <v>0.15192307692307691</v>
      </c>
      <c r="AZ1963" s="1">
        <f t="shared" si="1746"/>
        <v>0</v>
      </c>
      <c r="BA1963" s="1">
        <f t="shared" si="1747"/>
        <v>3.4628703347441324E-3</v>
      </c>
      <c r="BB1963" s="1">
        <f t="shared" si="1748"/>
        <v>0.77260484801846863</v>
      </c>
      <c r="BC1963" s="1">
        <f t="shared" si="1749"/>
        <v>0.22393228164678722</v>
      </c>
      <c r="BD1963" s="1">
        <f t="shared" si="1750"/>
        <v>0</v>
      </c>
      <c r="BE1963" s="1">
        <f t="shared" si="1751"/>
        <v>0</v>
      </c>
      <c r="BF1963" s="1">
        <f t="shared" si="1752"/>
        <v>0.72373989996152366</v>
      </c>
      <c r="BG1963" s="1">
        <f t="shared" si="1753"/>
        <v>0.27626010003847634</v>
      </c>
      <c r="BH1963" s="1">
        <f t="shared" si="1754"/>
        <v>-0.14041748395063372</v>
      </c>
      <c r="BI1963" s="1">
        <f t="shared" si="1755"/>
        <v>-8.092190762392612E-2</v>
      </c>
      <c r="BJ1963" s="1">
        <f t="shared" si="1756"/>
        <v>-7.9849391536183201E-2</v>
      </c>
      <c r="BK1963" s="1">
        <f t="shared" si="1757"/>
        <v>-0.11204257102803089</v>
      </c>
      <c r="BL1963">
        <v>-8.6197156976066155E-2</v>
      </c>
      <c r="BM1963" s="1" t="s">
        <v>1303</v>
      </c>
      <c r="BN1963" s="1" t="str">
        <f t="shared" si="1758"/>
        <v>MINERIO</v>
      </c>
      <c r="BO1963" s="1" t="s">
        <v>1303</v>
      </c>
    </row>
    <row r="1964" spans="1:67" x14ac:dyDescent="0.25">
      <c r="A1964" s="2" t="s">
        <v>1623</v>
      </c>
      <c r="B1964" s="2" t="s">
        <v>103</v>
      </c>
      <c r="C1964" s="2" t="s">
        <v>1408</v>
      </c>
      <c r="D1964" s="2" t="s">
        <v>1725</v>
      </c>
      <c r="E1964" s="2" t="s">
        <v>1719</v>
      </c>
      <c r="F1964" s="2">
        <v>15</v>
      </c>
      <c r="G1964" s="2">
        <v>37</v>
      </c>
      <c r="H1964" s="2">
        <v>37</v>
      </c>
      <c r="I1964" s="2">
        <v>20</v>
      </c>
      <c r="J1964" s="37">
        <v>0.88</v>
      </c>
      <c r="K1964" s="7">
        <v>0.59</v>
      </c>
      <c r="N1964" s="3">
        <v>37</v>
      </c>
      <c r="O1964" s="3">
        <v>1303</v>
      </c>
      <c r="P1964" s="3">
        <v>0</v>
      </c>
      <c r="Q1964" s="3">
        <v>366</v>
      </c>
      <c r="R1964" s="3">
        <v>0</v>
      </c>
      <c r="S1964" s="3">
        <v>291</v>
      </c>
      <c r="T1964" s="3">
        <v>299</v>
      </c>
      <c r="U1964" s="3">
        <v>54</v>
      </c>
      <c r="V1964" s="3">
        <v>230</v>
      </c>
      <c r="W1964" s="3">
        <v>46</v>
      </c>
      <c r="X1964" s="3">
        <v>0</v>
      </c>
      <c r="Y1964" s="3">
        <v>196</v>
      </c>
      <c r="Z1964" s="3">
        <v>428</v>
      </c>
      <c r="AA1964" s="3">
        <v>83</v>
      </c>
      <c r="AB1964" s="3">
        <v>167</v>
      </c>
      <c r="AC1964" s="1">
        <v>45</v>
      </c>
      <c r="AD1964" s="1">
        <v>0</v>
      </c>
      <c r="AE1964" s="1">
        <v>134</v>
      </c>
      <c r="AF1964" s="1">
        <v>495</v>
      </c>
      <c r="AG1964" s="1">
        <v>115</v>
      </c>
      <c r="AH1964" s="1">
        <v>127</v>
      </c>
      <c r="AI1964" s="1">
        <v>45</v>
      </c>
      <c r="AJ1964" s="1">
        <v>0</v>
      </c>
      <c r="AK1964" s="1">
        <v>98</v>
      </c>
      <c r="AL1964" s="1">
        <v>521</v>
      </c>
      <c r="AM1964" s="1">
        <v>159</v>
      </c>
      <c r="AN1964" s="1">
        <v>96</v>
      </c>
      <c r="AO1964" s="1">
        <v>40</v>
      </c>
      <c r="AP1964" s="1">
        <f t="shared" si="1736"/>
        <v>2.1688159437280186E-2</v>
      </c>
      <c r="AQ1964" s="1">
        <f t="shared" si="1737"/>
        <v>0.9783118405627198</v>
      </c>
      <c r="AR1964" s="1">
        <f t="shared" si="1738"/>
        <v>0</v>
      </c>
      <c r="AS1964" s="1">
        <f t="shared" si="1739"/>
        <v>0.56630434782608696</v>
      </c>
      <c r="AT1964" s="1">
        <f t="shared" si="1740"/>
        <v>0.32500000000000001</v>
      </c>
      <c r="AU1964" s="1">
        <f t="shared" si="1741"/>
        <v>0.10869565217391304</v>
      </c>
      <c r="AV1964" s="1">
        <f t="shared" si="1742"/>
        <v>0</v>
      </c>
      <c r="AW1964" s="1">
        <f t="shared" si="1743"/>
        <v>0.39499455930359084</v>
      </c>
      <c r="AX1964" s="1">
        <f t="shared" si="1744"/>
        <v>0.46572361262241568</v>
      </c>
      <c r="AY1964" s="1">
        <f t="shared" si="1745"/>
        <v>0.13928182807399347</v>
      </c>
      <c r="AZ1964" s="1">
        <f t="shared" si="1746"/>
        <v>0</v>
      </c>
      <c r="BA1964" s="1">
        <f t="shared" si="1747"/>
        <v>0.28493449781659391</v>
      </c>
      <c r="BB1964" s="1">
        <f t="shared" si="1748"/>
        <v>0.54039301310043664</v>
      </c>
      <c r="BC1964" s="1">
        <f t="shared" si="1749"/>
        <v>0.17467248908296942</v>
      </c>
      <c r="BD1964" s="1">
        <f t="shared" si="1750"/>
        <v>0</v>
      </c>
      <c r="BE1964" s="1">
        <f t="shared" si="1751"/>
        <v>0.21225382932166301</v>
      </c>
      <c r="BF1964" s="1">
        <f t="shared" si="1752"/>
        <v>0.57002188183807445</v>
      </c>
      <c r="BG1964" s="1">
        <f t="shared" si="1753"/>
        <v>0.21772428884026257</v>
      </c>
      <c r="BH1964" s="1">
        <f t="shared" si="1754"/>
        <v>-0.24410847243430692</v>
      </c>
      <c r="BI1964" s="1">
        <f t="shared" si="1755"/>
        <v>-0.3318717423729392</v>
      </c>
      <c r="BJ1964" s="1">
        <f t="shared" si="1756"/>
        <v>-0.48811663902112562</v>
      </c>
      <c r="BK1964" s="1">
        <f t="shared" si="1757"/>
        <v>-0.26729027473428169</v>
      </c>
      <c r="BL1964">
        <v>0.68461152419915416</v>
      </c>
      <c r="BM1964" s="1" t="s">
        <v>1303</v>
      </c>
      <c r="BN1964" s="1" t="str">
        <f t="shared" si="1758"/>
        <v>MINERIO</v>
      </c>
      <c r="BO1964" s="1" t="s">
        <v>1303</v>
      </c>
    </row>
    <row r="1965" spans="1:67" x14ac:dyDescent="0.25">
      <c r="A1965" s="2" t="s">
        <v>1362</v>
      </c>
      <c r="B1965" s="2" t="s">
        <v>103</v>
      </c>
      <c r="C1965" s="2" t="s">
        <v>953</v>
      </c>
      <c r="D1965" s="2" t="e">
        <f>D1964+1</f>
        <v>#VALUE!</v>
      </c>
      <c r="E1965" s="6" t="s">
        <v>1421</v>
      </c>
      <c r="F1965" s="2">
        <v>3</v>
      </c>
      <c r="G1965" s="2">
        <v>19</v>
      </c>
      <c r="H1965" s="2">
        <f>H1964+1</f>
        <v>38</v>
      </c>
      <c r="I1965" s="2">
        <v>8</v>
      </c>
      <c r="J1965" s="35">
        <v>-888</v>
      </c>
      <c r="K1965" s="5"/>
      <c r="L1965" s="5"/>
      <c r="M1965" s="5"/>
      <c r="N1965" s="5">
        <v>0</v>
      </c>
      <c r="O1965" s="5">
        <v>843</v>
      </c>
      <c r="P1965" s="5">
        <v>0</v>
      </c>
      <c r="Q1965" s="5">
        <v>301</v>
      </c>
      <c r="R1965" s="5">
        <v>0</v>
      </c>
      <c r="S1965" s="5">
        <v>51</v>
      </c>
      <c r="T1965" s="5">
        <v>342</v>
      </c>
      <c r="U1965" s="5">
        <v>84</v>
      </c>
      <c r="V1965" s="5">
        <v>59</v>
      </c>
      <c r="W1965" s="5">
        <v>38</v>
      </c>
      <c r="X1965" s="5">
        <v>0</v>
      </c>
      <c r="Y1965" s="5">
        <v>33</v>
      </c>
      <c r="Z1965" s="5">
        <v>330</v>
      </c>
      <c r="AA1965" s="5">
        <v>142</v>
      </c>
      <c r="AB1965" s="5">
        <v>38</v>
      </c>
      <c r="AC1965" s="5">
        <v>31</v>
      </c>
      <c r="AD1965" s="5">
        <v>0</v>
      </c>
      <c r="AE1965" s="5">
        <v>96</v>
      </c>
      <c r="AF1965" s="5">
        <v>280</v>
      </c>
      <c r="AG1965" s="5">
        <v>44</v>
      </c>
      <c r="AH1965" s="5">
        <v>114</v>
      </c>
      <c r="AI1965" s="5">
        <v>41</v>
      </c>
      <c r="AJ1965" s="5">
        <v>0</v>
      </c>
      <c r="AK1965" s="5">
        <v>16</v>
      </c>
      <c r="AL1965" s="5">
        <v>298</v>
      </c>
      <c r="AM1965" s="5">
        <v>205</v>
      </c>
      <c r="AN1965" s="5">
        <v>24</v>
      </c>
      <c r="AO1965" s="5">
        <v>31</v>
      </c>
      <c r="AP1965" s="1">
        <f t="shared" si="1736"/>
        <v>0</v>
      </c>
      <c r="AQ1965" s="1">
        <f t="shared" si="1737"/>
        <v>1</v>
      </c>
      <c r="AR1965" s="1">
        <f t="shared" si="1738"/>
        <v>0</v>
      </c>
      <c r="AS1965" s="1">
        <f t="shared" si="1739"/>
        <v>0.19163763066202091</v>
      </c>
      <c r="AT1965" s="1">
        <f t="shared" si="1740"/>
        <v>0.59581881533101044</v>
      </c>
      <c r="AU1965" s="1">
        <f t="shared" si="1741"/>
        <v>0.21254355400696864</v>
      </c>
      <c r="AV1965" s="1">
        <f t="shared" si="1742"/>
        <v>0</v>
      </c>
      <c r="AW1965" s="1">
        <f t="shared" si="1743"/>
        <v>0.12369337979094076</v>
      </c>
      <c r="AX1965" s="1">
        <f t="shared" si="1744"/>
        <v>0.57491289198606277</v>
      </c>
      <c r="AY1965" s="1">
        <f t="shared" si="1745"/>
        <v>0.30139372822299654</v>
      </c>
      <c r="AZ1965" s="1">
        <f t="shared" si="1746"/>
        <v>0</v>
      </c>
      <c r="BA1965" s="1">
        <f t="shared" si="1747"/>
        <v>0.36521739130434783</v>
      </c>
      <c r="BB1965" s="1">
        <f t="shared" si="1748"/>
        <v>0.48695652173913045</v>
      </c>
      <c r="BC1965" s="1">
        <f t="shared" si="1749"/>
        <v>0.14782608695652175</v>
      </c>
      <c r="BD1965" s="1">
        <f t="shared" si="1750"/>
        <v>0</v>
      </c>
      <c r="BE1965" s="1">
        <f t="shared" si="1751"/>
        <v>6.968641114982578E-2</v>
      </c>
      <c r="BF1965" s="1">
        <f t="shared" si="1752"/>
        <v>0.51916376306620204</v>
      </c>
      <c r="BG1965" s="1">
        <f t="shared" si="1753"/>
        <v>0.41114982578397213</v>
      </c>
      <c r="BH1965" s="1">
        <f t="shared" si="1754"/>
        <v>-0.28469562832171835</v>
      </c>
      <c r="BI1965" s="1">
        <f t="shared" si="1755"/>
        <v>-0.240397952520086</v>
      </c>
      <c r="BJ1965" s="1">
        <f t="shared" si="1756"/>
        <v>-0.22488578634183851</v>
      </c>
      <c r="BK1965" s="1">
        <f t="shared" si="1757"/>
        <v>-0.31250981334741124</v>
      </c>
      <c r="BL1965">
        <v>-0.97429729101794393</v>
      </c>
      <c r="BM1965" s="1" t="s">
        <v>1303</v>
      </c>
      <c r="BN1965" s="1" t="str">
        <f t="shared" si="1758"/>
        <v>MINERIO</v>
      </c>
      <c r="BO1965" s="1" t="s">
        <v>1303</v>
      </c>
    </row>
    <row r="1966" spans="1:67" x14ac:dyDescent="0.25">
      <c r="A1966" s="2" t="s">
        <v>1362</v>
      </c>
      <c r="B1966" s="2" t="s">
        <v>103</v>
      </c>
      <c r="C1966" s="2" t="s">
        <v>953</v>
      </c>
      <c r="D1966" s="2" t="e">
        <f>D1965+1</f>
        <v>#VALUE!</v>
      </c>
      <c r="E1966" s="6" t="s">
        <v>1421</v>
      </c>
      <c r="F1966" s="2">
        <v>3</v>
      </c>
      <c r="G1966" s="2">
        <v>18</v>
      </c>
      <c r="H1966" s="2">
        <f>H1965+1</f>
        <v>39</v>
      </c>
      <c r="I1966" s="2">
        <v>6</v>
      </c>
      <c r="J1966" s="35">
        <v>-888</v>
      </c>
      <c r="K1966" s="5"/>
      <c r="L1966" s="5"/>
      <c r="M1966" s="5"/>
      <c r="N1966" s="5">
        <v>0</v>
      </c>
      <c r="O1966" s="5">
        <v>485</v>
      </c>
      <c r="P1966" s="5">
        <v>0</v>
      </c>
      <c r="Q1966" s="5">
        <v>217</v>
      </c>
      <c r="R1966" s="5">
        <v>0</v>
      </c>
      <c r="S1966" s="5">
        <v>7</v>
      </c>
      <c r="T1966" s="5">
        <v>256</v>
      </c>
      <c r="U1966" s="5">
        <v>58</v>
      </c>
      <c r="V1966" s="5">
        <v>5</v>
      </c>
      <c r="W1966" s="5">
        <v>14</v>
      </c>
      <c r="X1966" s="5">
        <v>0</v>
      </c>
      <c r="Y1966" s="5">
        <v>0</v>
      </c>
      <c r="Z1966" s="5">
        <v>240</v>
      </c>
      <c r="AA1966" s="5">
        <v>92</v>
      </c>
      <c r="AB1966" s="5">
        <v>0</v>
      </c>
      <c r="AC1966" s="5">
        <v>8</v>
      </c>
      <c r="AD1966" s="5">
        <v>0</v>
      </c>
      <c r="AE1966" s="5">
        <v>27</v>
      </c>
      <c r="AF1966" s="5">
        <v>226</v>
      </c>
      <c r="AG1966" s="5">
        <v>39</v>
      </c>
      <c r="AH1966" s="5">
        <v>30</v>
      </c>
      <c r="AI1966" s="5">
        <v>18</v>
      </c>
      <c r="AJ1966" s="5">
        <v>0</v>
      </c>
      <c r="AK1966" s="5">
        <v>0</v>
      </c>
      <c r="AL1966" s="5">
        <v>208</v>
      </c>
      <c r="AM1966" s="5">
        <v>127</v>
      </c>
      <c r="AN1966" s="5">
        <v>0</v>
      </c>
      <c r="AO1966" s="5">
        <v>5</v>
      </c>
      <c r="AP1966" s="1">
        <f t="shared" si="1736"/>
        <v>0</v>
      </c>
      <c r="AQ1966" s="1">
        <f t="shared" si="1737"/>
        <v>1</v>
      </c>
      <c r="AR1966" s="1">
        <f t="shared" si="1738"/>
        <v>0</v>
      </c>
      <c r="AS1966" s="1">
        <f t="shared" si="1739"/>
        <v>3.5294117647058823E-2</v>
      </c>
      <c r="AT1966" s="1">
        <f t="shared" si="1740"/>
        <v>0.75294117647058822</v>
      </c>
      <c r="AU1966" s="1">
        <f t="shared" si="1741"/>
        <v>0.21176470588235294</v>
      </c>
      <c r="AV1966" s="1">
        <f t="shared" si="1742"/>
        <v>0</v>
      </c>
      <c r="AW1966" s="1">
        <f t="shared" si="1743"/>
        <v>0</v>
      </c>
      <c r="AX1966" s="1">
        <f t="shared" si="1744"/>
        <v>0.70588235294117652</v>
      </c>
      <c r="AY1966" s="1">
        <f t="shared" si="1745"/>
        <v>0.29411764705882354</v>
      </c>
      <c r="AZ1966" s="1">
        <f t="shared" si="1746"/>
        <v>0</v>
      </c>
      <c r="BA1966" s="1">
        <f t="shared" si="1747"/>
        <v>0.1676470588235294</v>
      </c>
      <c r="BB1966" s="1">
        <f t="shared" si="1748"/>
        <v>0.66470588235294115</v>
      </c>
      <c r="BC1966" s="1">
        <f t="shared" si="1749"/>
        <v>0.1676470588235294</v>
      </c>
      <c r="BD1966" s="1">
        <f t="shared" si="1750"/>
        <v>0</v>
      </c>
      <c r="BE1966" s="1">
        <f t="shared" si="1751"/>
        <v>0</v>
      </c>
      <c r="BF1966" s="1">
        <f t="shared" si="1752"/>
        <v>0.61176470588235299</v>
      </c>
      <c r="BG1966" s="1">
        <f t="shared" si="1753"/>
        <v>0.38823529411764707</v>
      </c>
      <c r="BH1966" s="1">
        <f t="shared" si="1754"/>
        <v>-0.21341558207949354</v>
      </c>
      <c r="BI1966" s="1">
        <f t="shared" si="1755"/>
        <v>-0.15126767533064908</v>
      </c>
      <c r="BJ1966" s="1">
        <f t="shared" si="1756"/>
        <v>-0.12323895173040557</v>
      </c>
      <c r="BK1966" s="1">
        <f t="shared" si="1757"/>
        <v>-0.17737047789485422</v>
      </c>
      <c r="BL1966">
        <v>-0.94001946026355387</v>
      </c>
      <c r="BM1966" s="1" t="s">
        <v>1303</v>
      </c>
      <c r="BN1966" s="1" t="str">
        <f t="shared" si="1758"/>
        <v>MINERIO</v>
      </c>
      <c r="BO1966" s="1" t="s">
        <v>1303</v>
      </c>
    </row>
    <row r="1967" spans="1:67" x14ac:dyDescent="0.25">
      <c r="A1967" s="2" t="s">
        <v>1623</v>
      </c>
      <c r="B1967" s="2" t="s">
        <v>103</v>
      </c>
      <c r="C1967" s="2" t="s">
        <v>953</v>
      </c>
      <c r="D1967" s="2" t="s">
        <v>1879</v>
      </c>
      <c r="E1967" s="2" t="s">
        <v>1695</v>
      </c>
      <c r="F1967" s="2">
        <v>20</v>
      </c>
      <c r="G1967" s="2">
        <v>4</v>
      </c>
      <c r="H1967" s="2">
        <v>46</v>
      </c>
      <c r="I1967" s="2">
        <v>45</v>
      </c>
      <c r="J1967" s="37">
        <v>7.0000000000000007E-2</v>
      </c>
      <c r="K1967" s="7">
        <v>0.02</v>
      </c>
      <c r="N1967" s="3">
        <v>0</v>
      </c>
      <c r="O1967" s="3">
        <v>2149</v>
      </c>
      <c r="P1967" s="3">
        <v>0</v>
      </c>
      <c r="Q1967" s="3">
        <v>509</v>
      </c>
      <c r="R1967" s="3">
        <v>0</v>
      </c>
      <c r="S1967" s="3">
        <v>4</v>
      </c>
      <c r="T1967" s="3">
        <v>889</v>
      </c>
      <c r="U1967" s="3">
        <v>522</v>
      </c>
      <c r="V1967" s="3">
        <v>6</v>
      </c>
      <c r="W1967" s="3">
        <v>24</v>
      </c>
      <c r="X1967" s="3">
        <v>0</v>
      </c>
      <c r="Y1967" s="3">
        <v>1</v>
      </c>
      <c r="Z1967" s="3">
        <v>677</v>
      </c>
      <c r="AA1967" s="3">
        <v>749</v>
      </c>
      <c r="AB1967" s="3">
        <v>1</v>
      </c>
      <c r="AC1967" s="1">
        <v>17</v>
      </c>
      <c r="AD1967" s="1">
        <v>0</v>
      </c>
      <c r="AE1967" s="1">
        <v>0</v>
      </c>
      <c r="AF1967" s="1">
        <v>527</v>
      </c>
      <c r="AG1967" s="1">
        <v>913</v>
      </c>
      <c r="AH1967" s="1">
        <v>0</v>
      </c>
      <c r="AI1967" s="1">
        <v>5</v>
      </c>
      <c r="AJ1967" s="1">
        <v>0</v>
      </c>
      <c r="AK1967" s="1">
        <v>0</v>
      </c>
      <c r="AL1967" s="1">
        <v>391</v>
      </c>
      <c r="AM1967" s="1">
        <v>1051</v>
      </c>
      <c r="AN1967" s="1">
        <v>0</v>
      </c>
      <c r="AO1967" s="1">
        <v>3</v>
      </c>
      <c r="AP1967" s="1">
        <f t="shared" si="1736"/>
        <v>0</v>
      </c>
      <c r="AQ1967" s="1">
        <f t="shared" si="1737"/>
        <v>1</v>
      </c>
      <c r="AR1967" s="1">
        <f t="shared" si="1738"/>
        <v>0</v>
      </c>
      <c r="AS1967" s="1">
        <f t="shared" si="1739"/>
        <v>6.920415224913495E-3</v>
      </c>
      <c r="AT1967" s="1">
        <f t="shared" si="1740"/>
        <v>0.61522491349480968</v>
      </c>
      <c r="AU1967" s="1">
        <f t="shared" si="1741"/>
        <v>0.37785467128027683</v>
      </c>
      <c r="AV1967" s="1">
        <f t="shared" si="1742"/>
        <v>0</v>
      </c>
      <c r="AW1967" s="1">
        <f t="shared" si="1743"/>
        <v>1.3840830449826989E-3</v>
      </c>
      <c r="AX1967" s="1">
        <f t="shared" si="1744"/>
        <v>0.46851211072664362</v>
      </c>
      <c r="AY1967" s="1">
        <f t="shared" si="1745"/>
        <v>0.53010380622837372</v>
      </c>
      <c r="AZ1967" s="1">
        <f t="shared" si="1746"/>
        <v>0</v>
      </c>
      <c r="BA1967" s="1">
        <f t="shared" si="1747"/>
        <v>0</v>
      </c>
      <c r="BB1967" s="1">
        <f t="shared" si="1748"/>
        <v>0.36470588235294116</v>
      </c>
      <c r="BC1967" s="1">
        <f t="shared" si="1749"/>
        <v>0.63529411764705879</v>
      </c>
      <c r="BD1967" s="1">
        <f t="shared" si="1750"/>
        <v>0</v>
      </c>
      <c r="BE1967" s="1">
        <f t="shared" si="1751"/>
        <v>0</v>
      </c>
      <c r="BF1967" s="1">
        <f t="shared" si="1752"/>
        <v>0.27058823529411763</v>
      </c>
      <c r="BG1967" s="1">
        <f t="shared" si="1753"/>
        <v>0.72941176470588232</v>
      </c>
      <c r="BH1967" s="1">
        <f t="shared" si="1754"/>
        <v>-0.5676910896966999</v>
      </c>
      <c r="BI1967" s="1">
        <f t="shared" si="1755"/>
        <v>-0.32927917840742232</v>
      </c>
      <c r="BJ1967" s="1">
        <f t="shared" si="1756"/>
        <v>-0.21096608612235299</v>
      </c>
      <c r="BK1967" s="1">
        <f t="shared" si="1757"/>
        <v>-0.4380572318800201</v>
      </c>
      <c r="BL1967">
        <v>1.4293916078373807</v>
      </c>
      <c r="BM1967" s="1" t="s">
        <v>1303</v>
      </c>
      <c r="BN1967" s="1" t="str">
        <f t="shared" si="1758"/>
        <v>MINERIO</v>
      </c>
      <c r="BO1967" s="1" t="s">
        <v>1303</v>
      </c>
    </row>
    <row r="1968" spans="1:67" x14ac:dyDescent="0.25">
      <c r="A1968" s="2" t="s">
        <v>1623</v>
      </c>
      <c r="B1968" s="2" t="s">
        <v>103</v>
      </c>
      <c r="C1968" s="2" t="s">
        <v>953</v>
      </c>
      <c r="D1968" s="2" t="s">
        <v>1877</v>
      </c>
      <c r="E1968" s="2" t="s">
        <v>1695</v>
      </c>
      <c r="F1968" s="2">
        <v>20</v>
      </c>
      <c r="G1968" s="2">
        <v>1</v>
      </c>
      <c r="H1968" s="2">
        <v>44</v>
      </c>
      <c r="I1968" s="2">
        <v>60</v>
      </c>
      <c r="J1968" s="37">
        <v>2.27</v>
      </c>
      <c r="K1968" s="7">
        <v>0.17</v>
      </c>
      <c r="N1968" s="3">
        <v>42</v>
      </c>
      <c r="O1968" s="3">
        <v>2849</v>
      </c>
      <c r="P1968" s="3">
        <v>0</v>
      </c>
      <c r="Q1968" s="3">
        <v>628</v>
      </c>
      <c r="R1968" s="3">
        <v>0</v>
      </c>
      <c r="S1968" s="3">
        <v>18</v>
      </c>
      <c r="T1968" s="3">
        <v>1266</v>
      </c>
      <c r="U1968" s="3">
        <v>601</v>
      </c>
      <c r="V1968" s="3">
        <v>17</v>
      </c>
      <c r="W1968" s="3">
        <v>24</v>
      </c>
      <c r="X1968" s="3">
        <v>0</v>
      </c>
      <c r="Y1968" s="3">
        <v>5</v>
      </c>
      <c r="Z1968" s="3">
        <v>1016</v>
      </c>
      <c r="AA1968" s="3">
        <v>879</v>
      </c>
      <c r="AB1968" s="3">
        <v>8</v>
      </c>
      <c r="AC1968" s="1">
        <v>18</v>
      </c>
      <c r="AD1968" s="1">
        <v>0</v>
      </c>
      <c r="AE1968" s="1">
        <v>0</v>
      </c>
      <c r="AF1968" s="1">
        <v>806</v>
      </c>
      <c r="AG1968" s="1">
        <v>1110</v>
      </c>
      <c r="AH1968" s="1">
        <v>0</v>
      </c>
      <c r="AI1968" s="1">
        <v>10</v>
      </c>
      <c r="AJ1968" s="1">
        <v>0</v>
      </c>
      <c r="AK1968" s="1">
        <v>0</v>
      </c>
      <c r="AL1968" s="1">
        <v>652</v>
      </c>
      <c r="AM1968" s="1">
        <v>1266</v>
      </c>
      <c r="AN1968" s="1">
        <v>0</v>
      </c>
      <c r="AO1968" s="1">
        <v>8</v>
      </c>
      <c r="AP1968" s="1">
        <f t="shared" si="1736"/>
        <v>1.1935208866155157E-2</v>
      </c>
      <c r="AQ1968" s="1">
        <f t="shared" si="1737"/>
        <v>0.98806479113384482</v>
      </c>
      <c r="AR1968" s="1">
        <f t="shared" si="1738"/>
        <v>0</v>
      </c>
      <c r="AS1968" s="1">
        <f t="shared" si="1739"/>
        <v>1.8172377985462097E-2</v>
      </c>
      <c r="AT1968" s="1">
        <f t="shared" si="1740"/>
        <v>0.65732087227414326</v>
      </c>
      <c r="AU1968" s="1">
        <f t="shared" si="1741"/>
        <v>0.32450674974039462</v>
      </c>
      <c r="AV1968" s="1">
        <f t="shared" si="1742"/>
        <v>0</v>
      </c>
      <c r="AW1968" s="1">
        <f t="shared" si="1743"/>
        <v>6.7497403946002073E-3</v>
      </c>
      <c r="AX1968" s="1">
        <f t="shared" si="1744"/>
        <v>0.52751817237798548</v>
      </c>
      <c r="AY1968" s="1">
        <f t="shared" si="1745"/>
        <v>0.46573208722741433</v>
      </c>
      <c r="AZ1968" s="1">
        <f t="shared" si="1746"/>
        <v>0</v>
      </c>
      <c r="BA1968" s="1">
        <f t="shared" si="1747"/>
        <v>0</v>
      </c>
      <c r="BB1968" s="1">
        <f t="shared" si="1748"/>
        <v>0.41848390446521289</v>
      </c>
      <c r="BC1968" s="1">
        <f t="shared" si="1749"/>
        <v>0.58151609553478711</v>
      </c>
      <c r="BD1968" s="1">
        <f t="shared" si="1750"/>
        <v>0</v>
      </c>
      <c r="BE1968" s="1">
        <f t="shared" si="1751"/>
        <v>0</v>
      </c>
      <c r="BF1968" s="1">
        <f t="shared" si="1752"/>
        <v>0.33852544132917967</v>
      </c>
      <c r="BG1968" s="1">
        <f t="shared" si="1753"/>
        <v>0.66147455867082039</v>
      </c>
      <c r="BH1968" s="1">
        <f t="shared" si="1754"/>
        <v>-0.4704086870565955</v>
      </c>
      <c r="BI1968" s="1">
        <f t="shared" si="1755"/>
        <v>-0.27776257484061523</v>
      </c>
      <c r="BJ1968" s="1">
        <f t="shared" si="1756"/>
        <v>-0.18222257710717943</v>
      </c>
      <c r="BK1968" s="1">
        <f t="shared" si="1757"/>
        <v>-0.37832124098342507</v>
      </c>
      <c r="BL1968">
        <v>1.2514379638395217</v>
      </c>
      <c r="BM1968" s="1" t="s">
        <v>1303</v>
      </c>
      <c r="BN1968" s="1" t="str">
        <f t="shared" si="1758"/>
        <v>MINERIO</v>
      </c>
      <c r="BO1968" s="1" t="s">
        <v>1303</v>
      </c>
    </row>
    <row r="1969" spans="1:67" x14ac:dyDescent="0.25">
      <c r="A1969" s="2" t="s">
        <v>1623</v>
      </c>
      <c r="B1969" s="2" t="s">
        <v>103</v>
      </c>
      <c r="C1969" s="2" t="s">
        <v>1408</v>
      </c>
      <c r="D1969" s="2" t="s">
        <v>1699</v>
      </c>
      <c r="E1969" s="2" t="s">
        <v>1695</v>
      </c>
      <c r="F1969" s="2">
        <v>15</v>
      </c>
      <c r="G1969" s="2">
        <v>14</v>
      </c>
      <c r="H1969" s="2">
        <v>14</v>
      </c>
      <c r="I1969" s="2">
        <v>30</v>
      </c>
      <c r="J1969" s="37">
        <v>0.25</v>
      </c>
      <c r="K1969" s="7">
        <v>0.42</v>
      </c>
      <c r="N1969" s="3">
        <v>0</v>
      </c>
      <c r="O1969" s="3">
        <v>1892</v>
      </c>
      <c r="P1969" s="3">
        <v>0</v>
      </c>
      <c r="Q1969" s="3">
        <v>485</v>
      </c>
      <c r="R1969" s="3">
        <v>0</v>
      </c>
      <c r="S1969" s="3">
        <v>14</v>
      </c>
      <c r="T1969" s="3">
        <v>836</v>
      </c>
      <c r="U1969" s="3">
        <v>373</v>
      </c>
      <c r="V1969" s="3">
        <v>20</v>
      </c>
      <c r="W1969" s="3">
        <v>24</v>
      </c>
      <c r="X1969" s="3">
        <v>0</v>
      </c>
      <c r="Y1969" s="3">
        <v>6</v>
      </c>
      <c r="Z1969" s="3">
        <v>680</v>
      </c>
      <c r="AA1969" s="3">
        <v>555</v>
      </c>
      <c r="AB1969" s="3">
        <v>7</v>
      </c>
      <c r="AC1969" s="1">
        <v>14</v>
      </c>
      <c r="AD1969" s="1">
        <v>0</v>
      </c>
      <c r="AE1969" s="1">
        <v>3</v>
      </c>
      <c r="AF1969" s="1">
        <v>536</v>
      </c>
      <c r="AG1969" s="1">
        <v>712</v>
      </c>
      <c r="AH1969" s="1">
        <v>1</v>
      </c>
      <c r="AI1969" s="1">
        <v>9</v>
      </c>
      <c r="AJ1969" s="1">
        <v>0</v>
      </c>
      <c r="AK1969" s="1">
        <v>0</v>
      </c>
      <c r="AL1969" s="1">
        <v>417</v>
      </c>
      <c r="AM1969" s="1">
        <v>838</v>
      </c>
      <c r="AN1969" s="1">
        <v>0</v>
      </c>
      <c r="AO1969" s="1">
        <v>6</v>
      </c>
      <c r="AP1969" s="1">
        <f t="shared" si="1736"/>
        <v>0</v>
      </c>
      <c r="AQ1969" s="1">
        <f t="shared" si="1737"/>
        <v>1</v>
      </c>
      <c r="AR1969" s="1">
        <f t="shared" si="1738"/>
        <v>0</v>
      </c>
      <c r="AS1969" s="1">
        <f t="shared" si="1739"/>
        <v>2.6835043409629045E-2</v>
      </c>
      <c r="AT1969" s="1">
        <f t="shared" si="1740"/>
        <v>0.65982636148382001</v>
      </c>
      <c r="AU1969" s="1">
        <f t="shared" si="1741"/>
        <v>0.31333859510655093</v>
      </c>
      <c r="AV1969" s="1">
        <f t="shared" si="1742"/>
        <v>0</v>
      </c>
      <c r="AW1969" s="1">
        <f t="shared" si="1743"/>
        <v>1.0301109350237718E-2</v>
      </c>
      <c r="AX1969" s="1">
        <f t="shared" si="1744"/>
        <v>0.53882725832012679</v>
      </c>
      <c r="AY1969" s="1">
        <f t="shared" si="1745"/>
        <v>0.45087163232963551</v>
      </c>
      <c r="AZ1969" s="1">
        <f t="shared" si="1746"/>
        <v>0</v>
      </c>
      <c r="BA1969" s="1">
        <f t="shared" si="1747"/>
        <v>3.1720856463124504E-3</v>
      </c>
      <c r="BB1969" s="1">
        <f t="shared" si="1748"/>
        <v>0.42505947660586835</v>
      </c>
      <c r="BC1969" s="1">
        <f t="shared" si="1749"/>
        <v>0.57176843774781916</v>
      </c>
      <c r="BD1969" s="1">
        <f t="shared" si="1750"/>
        <v>0</v>
      </c>
      <c r="BE1969" s="1">
        <f t="shared" si="1751"/>
        <v>0</v>
      </c>
      <c r="BF1969" s="1">
        <f t="shared" si="1752"/>
        <v>0.33068992862807295</v>
      </c>
      <c r="BG1969" s="1">
        <f t="shared" si="1753"/>
        <v>0.669310071371927</v>
      </c>
      <c r="BH1969" s="1">
        <f t="shared" si="1754"/>
        <v>-0.48057903159932414</v>
      </c>
      <c r="BI1969" s="1">
        <f t="shared" si="1755"/>
        <v>-0.26855044220187918</v>
      </c>
      <c r="BJ1969" s="1">
        <f t="shared" si="1756"/>
        <v>-0.18057033744442497</v>
      </c>
      <c r="BK1969" s="1">
        <f t="shared" si="1757"/>
        <v>-0.3715502968803116</v>
      </c>
      <c r="BL1969">
        <v>1.2462279303428563</v>
      </c>
      <c r="BM1969" s="1" t="s">
        <v>1303</v>
      </c>
      <c r="BN1969" s="1" t="str">
        <f t="shared" si="1758"/>
        <v>MINERIO</v>
      </c>
      <c r="BO1969" s="1" t="s">
        <v>1303</v>
      </c>
    </row>
    <row r="1970" spans="1:67" x14ac:dyDescent="0.25">
      <c r="A1970" s="2" t="s">
        <v>1623</v>
      </c>
      <c r="B1970" s="2" t="s">
        <v>103</v>
      </c>
      <c r="C1970" s="2" t="s">
        <v>953</v>
      </c>
      <c r="D1970" s="2" t="s">
        <v>1880</v>
      </c>
      <c r="E1970" s="2" t="s">
        <v>1695</v>
      </c>
      <c r="F1970" s="2">
        <v>20</v>
      </c>
      <c r="G1970" s="2">
        <v>5</v>
      </c>
      <c r="H1970" s="2">
        <v>47</v>
      </c>
      <c r="I1970" s="2">
        <v>20</v>
      </c>
      <c r="J1970" s="37">
        <v>1.71</v>
      </c>
      <c r="K1970" s="7">
        <v>1.53</v>
      </c>
      <c r="N1970" s="3">
        <v>0</v>
      </c>
      <c r="O1970" s="3">
        <v>1559</v>
      </c>
      <c r="P1970" s="3">
        <v>0</v>
      </c>
      <c r="Q1970" s="3">
        <v>420</v>
      </c>
      <c r="R1970" s="3">
        <v>0</v>
      </c>
      <c r="S1970" s="3">
        <v>49</v>
      </c>
      <c r="T1970" s="3">
        <v>662</v>
      </c>
      <c r="U1970" s="3">
        <v>275</v>
      </c>
      <c r="V1970" s="3">
        <v>48</v>
      </c>
      <c r="W1970" s="3">
        <v>26</v>
      </c>
      <c r="X1970" s="3">
        <v>0</v>
      </c>
      <c r="Y1970" s="3">
        <v>23</v>
      </c>
      <c r="Z1970" s="3">
        <v>557</v>
      </c>
      <c r="AA1970" s="3">
        <v>419</v>
      </c>
      <c r="AB1970" s="3">
        <v>32</v>
      </c>
      <c r="AC1970" s="1">
        <v>27</v>
      </c>
      <c r="AD1970" s="1">
        <v>0</v>
      </c>
      <c r="AE1970" s="1">
        <v>14</v>
      </c>
      <c r="AF1970" s="1">
        <v>482</v>
      </c>
      <c r="AG1970" s="1">
        <v>530</v>
      </c>
      <c r="AH1970" s="1">
        <v>15</v>
      </c>
      <c r="AI1970" s="1">
        <v>17</v>
      </c>
      <c r="AJ1970" s="1">
        <v>0</v>
      </c>
      <c r="AK1970" s="1">
        <v>12</v>
      </c>
      <c r="AL1970" s="1">
        <v>399</v>
      </c>
      <c r="AM1970" s="1">
        <v>626</v>
      </c>
      <c r="AN1970" s="1">
        <v>9</v>
      </c>
      <c r="AO1970" s="1">
        <v>12</v>
      </c>
      <c r="AP1970" s="1">
        <f t="shared" si="1736"/>
        <v>0</v>
      </c>
      <c r="AQ1970" s="1">
        <f t="shared" si="1737"/>
        <v>1</v>
      </c>
      <c r="AR1970" s="1">
        <f t="shared" si="1738"/>
        <v>0</v>
      </c>
      <c r="AS1970" s="1">
        <f t="shared" si="1739"/>
        <v>9.1509433962264145E-2</v>
      </c>
      <c r="AT1970" s="1">
        <f t="shared" si="1740"/>
        <v>0.62452830188679243</v>
      </c>
      <c r="AU1970" s="1">
        <f t="shared" si="1741"/>
        <v>0.28396226415094339</v>
      </c>
      <c r="AV1970" s="1">
        <f t="shared" si="1742"/>
        <v>0</v>
      </c>
      <c r="AW1970" s="1">
        <f t="shared" si="1743"/>
        <v>5.1984877126654061E-2</v>
      </c>
      <c r="AX1970" s="1">
        <f t="shared" si="1744"/>
        <v>0.52646502835538755</v>
      </c>
      <c r="AY1970" s="1">
        <f t="shared" si="1745"/>
        <v>0.42155009451795838</v>
      </c>
      <c r="AZ1970" s="1">
        <f t="shared" si="1746"/>
        <v>0</v>
      </c>
      <c r="BA1970" s="1">
        <f t="shared" si="1747"/>
        <v>2.7410207939508508E-2</v>
      </c>
      <c r="BB1970" s="1">
        <f t="shared" si="1748"/>
        <v>0.45557655954631382</v>
      </c>
      <c r="BC1970" s="1">
        <f t="shared" si="1749"/>
        <v>0.51701323251417775</v>
      </c>
      <c r="BD1970" s="1">
        <f t="shared" si="1750"/>
        <v>0</v>
      </c>
      <c r="BE1970" s="1">
        <f t="shared" si="1751"/>
        <v>1.9848771266540641E-2</v>
      </c>
      <c r="BF1970" s="1">
        <f t="shared" si="1752"/>
        <v>0.3771266540642722</v>
      </c>
      <c r="BG1970" s="1">
        <f t="shared" si="1753"/>
        <v>0.60302457466918713</v>
      </c>
      <c r="BH1970" s="1">
        <f t="shared" si="1754"/>
        <v>-0.42351277201241871</v>
      </c>
      <c r="BI1970" s="1">
        <f t="shared" si="1755"/>
        <v>-0.27863047252543804</v>
      </c>
      <c r="BJ1970" s="1">
        <f t="shared" si="1756"/>
        <v>-0.20444787582507032</v>
      </c>
      <c r="BK1970" s="1">
        <f t="shared" si="1757"/>
        <v>-0.34143862946031733</v>
      </c>
      <c r="BL1970">
        <v>1.1196047316019651</v>
      </c>
      <c r="BM1970" s="1" t="s">
        <v>1303</v>
      </c>
      <c r="BN1970" s="1" t="str">
        <f t="shared" si="1758"/>
        <v>MINERIO</v>
      </c>
      <c r="BO1970" s="1" t="s">
        <v>1303</v>
      </c>
    </row>
    <row r="1971" spans="1:67" x14ac:dyDescent="0.25">
      <c r="A1971" s="2" t="s">
        <v>1623</v>
      </c>
      <c r="B1971" s="2" t="s">
        <v>103</v>
      </c>
      <c r="C1971" s="2" t="s">
        <v>1408</v>
      </c>
      <c r="D1971" s="2" t="s">
        <v>1698</v>
      </c>
      <c r="E1971" s="2" t="s">
        <v>1695</v>
      </c>
      <c r="F1971" s="2">
        <v>15</v>
      </c>
      <c r="G1971" s="2">
        <v>13</v>
      </c>
      <c r="H1971" s="2">
        <v>13</v>
      </c>
      <c r="I1971" s="2">
        <v>40</v>
      </c>
      <c r="J1971" s="37">
        <v>0.35</v>
      </c>
      <c r="K1971" s="7">
        <v>0.21</v>
      </c>
      <c r="N1971" s="3">
        <v>77</v>
      </c>
      <c r="O1971" s="3">
        <v>1476</v>
      </c>
      <c r="P1971" s="3">
        <v>0</v>
      </c>
      <c r="Q1971" s="3">
        <v>490</v>
      </c>
      <c r="R1971" s="3">
        <v>0</v>
      </c>
      <c r="S1971" s="3">
        <v>7</v>
      </c>
      <c r="T1971" s="3">
        <v>785</v>
      </c>
      <c r="U1971" s="3">
        <v>253</v>
      </c>
      <c r="V1971" s="3">
        <v>9</v>
      </c>
      <c r="W1971" s="3">
        <v>28</v>
      </c>
      <c r="X1971" s="3">
        <v>0</v>
      </c>
      <c r="Y1971" s="3">
        <v>4</v>
      </c>
      <c r="Z1971" s="3">
        <v>664</v>
      </c>
      <c r="AA1971" s="3">
        <v>396</v>
      </c>
      <c r="AB1971" s="3">
        <v>3</v>
      </c>
      <c r="AC1971" s="1">
        <v>15</v>
      </c>
      <c r="AD1971" s="1">
        <v>0</v>
      </c>
      <c r="AE1971" s="1">
        <v>0</v>
      </c>
      <c r="AF1971" s="1">
        <v>548</v>
      </c>
      <c r="AG1971" s="1">
        <v>526</v>
      </c>
      <c r="AH1971" s="1">
        <v>0</v>
      </c>
      <c r="AI1971" s="1">
        <v>8</v>
      </c>
      <c r="AJ1971" s="1">
        <v>0</v>
      </c>
      <c r="AK1971" s="1">
        <v>0</v>
      </c>
      <c r="AL1971" s="1">
        <v>464</v>
      </c>
      <c r="AM1971" s="1">
        <v>615</v>
      </c>
      <c r="AN1971" s="1">
        <v>0</v>
      </c>
      <c r="AO1971" s="1">
        <v>3</v>
      </c>
      <c r="AP1971" s="1">
        <f t="shared" si="1736"/>
        <v>3.768967205090553E-2</v>
      </c>
      <c r="AQ1971" s="1">
        <f t="shared" si="1737"/>
        <v>0.96231032794909444</v>
      </c>
      <c r="AR1971" s="1">
        <f t="shared" si="1738"/>
        <v>0</v>
      </c>
      <c r="AS1971" s="1">
        <f t="shared" si="1739"/>
        <v>1.4787430683918669E-2</v>
      </c>
      <c r="AT1971" s="1">
        <f t="shared" si="1740"/>
        <v>0.72550831792975967</v>
      </c>
      <c r="AU1971" s="1">
        <f t="shared" si="1741"/>
        <v>0.25970425138632164</v>
      </c>
      <c r="AV1971" s="1">
        <f t="shared" si="1742"/>
        <v>0</v>
      </c>
      <c r="AW1971" s="1">
        <f t="shared" si="1743"/>
        <v>6.4695009242144181E-3</v>
      </c>
      <c r="AX1971" s="1">
        <f t="shared" si="1744"/>
        <v>0.61367837338262476</v>
      </c>
      <c r="AY1971" s="1">
        <f t="shared" si="1745"/>
        <v>0.37985212569316079</v>
      </c>
      <c r="AZ1971" s="1">
        <f t="shared" si="1746"/>
        <v>0</v>
      </c>
      <c r="BA1971" s="1">
        <f t="shared" si="1747"/>
        <v>0</v>
      </c>
      <c r="BB1971" s="1">
        <f t="shared" si="1748"/>
        <v>0.50646950092421439</v>
      </c>
      <c r="BC1971" s="1">
        <f t="shared" si="1749"/>
        <v>0.49353049907578556</v>
      </c>
      <c r="BD1971" s="1">
        <f t="shared" si="1750"/>
        <v>0</v>
      </c>
      <c r="BE1971" s="1">
        <f t="shared" si="1751"/>
        <v>0</v>
      </c>
      <c r="BF1971" s="1">
        <f t="shared" si="1752"/>
        <v>0.42883548983364139</v>
      </c>
      <c r="BG1971" s="1">
        <f t="shared" si="1753"/>
        <v>0.57116451016635861</v>
      </c>
      <c r="BH1971" s="1">
        <f t="shared" si="1754"/>
        <v>-0.36770928021566979</v>
      </c>
      <c r="BI1971" s="1">
        <f t="shared" si="1755"/>
        <v>-0.21205918140253316</v>
      </c>
      <c r="BJ1971" s="1">
        <f t="shared" si="1756"/>
        <v>-0.13935760402529812</v>
      </c>
      <c r="BK1971" s="1">
        <f t="shared" si="1757"/>
        <v>-0.29544670228618147</v>
      </c>
      <c r="BL1971">
        <v>0.90368326159293599</v>
      </c>
      <c r="BM1971" s="1" t="s">
        <v>1303</v>
      </c>
      <c r="BN1971" s="1" t="str">
        <f t="shared" si="1758"/>
        <v>MINERIO</v>
      </c>
      <c r="BO1971" s="1" t="s">
        <v>1303</v>
      </c>
    </row>
    <row r="1972" spans="1:67" x14ac:dyDescent="0.25">
      <c r="A1972" s="2" t="s">
        <v>1623</v>
      </c>
      <c r="B1972" s="2" t="s">
        <v>103</v>
      </c>
      <c r="C1972" s="2" t="s">
        <v>953</v>
      </c>
      <c r="D1972" s="2" t="s">
        <v>1882</v>
      </c>
      <c r="E1972" s="2" t="s">
        <v>1695</v>
      </c>
      <c r="F1972" s="2">
        <v>20</v>
      </c>
      <c r="G1972" s="2">
        <v>8</v>
      </c>
      <c r="H1972" s="2">
        <v>49</v>
      </c>
      <c r="I1972" s="2">
        <v>15</v>
      </c>
      <c r="J1972" s="37">
        <v>2.4900000000000002</v>
      </c>
      <c r="K1972" s="7">
        <v>1.17</v>
      </c>
      <c r="N1972" s="3">
        <v>0</v>
      </c>
      <c r="O1972" s="3">
        <v>1395</v>
      </c>
      <c r="P1972" s="3">
        <v>0</v>
      </c>
      <c r="Q1972" s="3">
        <v>405</v>
      </c>
      <c r="R1972" s="3">
        <v>0</v>
      </c>
      <c r="S1972" s="3">
        <v>98</v>
      </c>
      <c r="T1972" s="3">
        <v>497</v>
      </c>
      <c r="U1972" s="3">
        <v>196</v>
      </c>
      <c r="V1972" s="3">
        <v>104</v>
      </c>
      <c r="W1972" s="3">
        <v>40</v>
      </c>
      <c r="X1972" s="3">
        <v>0</v>
      </c>
      <c r="Y1972" s="3">
        <v>42</v>
      </c>
      <c r="Z1972" s="3">
        <v>492</v>
      </c>
      <c r="AA1972" s="3">
        <v>311</v>
      </c>
      <c r="AB1972" s="3">
        <v>49</v>
      </c>
      <c r="AC1972" s="1">
        <v>40</v>
      </c>
      <c r="AD1972" s="1">
        <v>0</v>
      </c>
      <c r="AE1972" s="1">
        <v>22</v>
      </c>
      <c r="AF1972" s="1">
        <v>430</v>
      </c>
      <c r="AG1972" s="1">
        <v>418</v>
      </c>
      <c r="AH1972" s="1">
        <v>32</v>
      </c>
      <c r="AI1972" s="1">
        <v>32</v>
      </c>
      <c r="AJ1972" s="1">
        <v>0</v>
      </c>
      <c r="AK1972" s="1">
        <v>17</v>
      </c>
      <c r="AL1972" s="1">
        <v>367</v>
      </c>
      <c r="AM1972" s="1">
        <v>500</v>
      </c>
      <c r="AN1972" s="1">
        <v>28</v>
      </c>
      <c r="AO1972" s="1">
        <v>22</v>
      </c>
      <c r="AP1972" s="1">
        <f t="shared" si="1736"/>
        <v>0</v>
      </c>
      <c r="AQ1972" s="1">
        <f t="shared" si="1737"/>
        <v>1</v>
      </c>
      <c r="AR1972" s="1">
        <f t="shared" si="1738"/>
        <v>0</v>
      </c>
      <c r="AS1972" s="1">
        <f t="shared" si="1739"/>
        <v>0.21604278074866309</v>
      </c>
      <c r="AT1972" s="1">
        <f t="shared" si="1740"/>
        <v>0.53155080213903738</v>
      </c>
      <c r="AU1972" s="1">
        <f t="shared" si="1741"/>
        <v>0.25240641711229944</v>
      </c>
      <c r="AV1972" s="1">
        <f t="shared" si="1742"/>
        <v>0</v>
      </c>
      <c r="AW1972" s="1">
        <f t="shared" si="1743"/>
        <v>9.7430406852248394E-2</v>
      </c>
      <c r="AX1972" s="1">
        <f t="shared" si="1744"/>
        <v>0.52676659528907921</v>
      </c>
      <c r="AY1972" s="1">
        <f t="shared" si="1745"/>
        <v>0.37580299785867238</v>
      </c>
      <c r="AZ1972" s="1">
        <f t="shared" si="1746"/>
        <v>0</v>
      </c>
      <c r="BA1972" s="1">
        <f t="shared" si="1747"/>
        <v>5.7815845824411134E-2</v>
      </c>
      <c r="BB1972" s="1">
        <f t="shared" si="1748"/>
        <v>0.46038543897216272</v>
      </c>
      <c r="BC1972" s="1">
        <f t="shared" si="1749"/>
        <v>0.4817987152034261</v>
      </c>
      <c r="BD1972" s="1">
        <f t="shared" si="1750"/>
        <v>0</v>
      </c>
      <c r="BE1972" s="1">
        <f t="shared" si="1751"/>
        <v>4.8179871520342615E-2</v>
      </c>
      <c r="BF1972" s="1">
        <f t="shared" si="1752"/>
        <v>0.39293361884368311</v>
      </c>
      <c r="BG1972" s="1">
        <f t="shared" si="1753"/>
        <v>0.5588865096359743</v>
      </c>
      <c r="BH1972" s="1">
        <f t="shared" si="1754"/>
        <v>-0.40568081197800399</v>
      </c>
      <c r="BI1972" s="1">
        <f t="shared" si="1755"/>
        <v>-0.27838177346273307</v>
      </c>
      <c r="BJ1972" s="1">
        <f t="shared" si="1756"/>
        <v>-0.27445522213918572</v>
      </c>
      <c r="BK1972" s="1">
        <f t="shared" si="1757"/>
        <v>-0.33687842065050683</v>
      </c>
      <c r="BL1972">
        <v>1.2689020376292643</v>
      </c>
      <c r="BM1972" s="1" t="s">
        <v>1303</v>
      </c>
      <c r="BN1972" s="1" t="str">
        <f t="shared" si="1758"/>
        <v>MINERIO</v>
      </c>
      <c r="BO1972" s="1" t="s">
        <v>1303</v>
      </c>
    </row>
    <row r="1973" spans="1:67" x14ac:dyDescent="0.25">
      <c r="A1973" s="2" t="s">
        <v>1623</v>
      </c>
      <c r="B1973" s="2" t="s">
        <v>103</v>
      </c>
      <c r="C1973" s="2" t="s">
        <v>1408</v>
      </c>
      <c r="D1973" s="2" t="s">
        <v>1697</v>
      </c>
      <c r="E1973" s="2" t="s">
        <v>1695</v>
      </c>
      <c r="F1973" s="2">
        <v>15</v>
      </c>
      <c r="G1973" s="2">
        <v>12</v>
      </c>
      <c r="H1973" s="2">
        <v>12</v>
      </c>
      <c r="I1973" s="2">
        <v>60</v>
      </c>
      <c r="J1973" s="37">
        <v>0.14000000000000001</v>
      </c>
      <c r="K1973" s="7">
        <v>0.49</v>
      </c>
      <c r="N1973" s="3">
        <v>0</v>
      </c>
      <c r="O1973" s="3">
        <v>3707</v>
      </c>
      <c r="P1973" s="3">
        <v>0</v>
      </c>
      <c r="Q1973" s="3">
        <v>876</v>
      </c>
      <c r="R1973" s="3">
        <v>0</v>
      </c>
      <c r="S1973" s="3">
        <v>22</v>
      </c>
      <c r="T1973" s="3">
        <v>1853</v>
      </c>
      <c r="U1973" s="3">
        <v>508</v>
      </c>
      <c r="V1973" s="3">
        <v>22</v>
      </c>
      <c r="W1973" s="3">
        <v>83</v>
      </c>
      <c r="X1973" s="3">
        <v>0</v>
      </c>
      <c r="Y1973" s="3">
        <v>0</v>
      </c>
      <c r="Z1973" s="3">
        <v>1629</v>
      </c>
      <c r="AA1973" s="3">
        <v>816</v>
      </c>
      <c r="AB1973" s="3">
        <v>0</v>
      </c>
      <c r="AC1973" s="1">
        <v>43</v>
      </c>
      <c r="AD1973" s="1">
        <v>0</v>
      </c>
      <c r="AE1973" s="1">
        <v>0</v>
      </c>
      <c r="AF1973" s="1">
        <v>1375</v>
      </c>
      <c r="AG1973" s="1">
        <v>1095</v>
      </c>
      <c r="AH1973" s="1">
        <v>0</v>
      </c>
      <c r="AI1973" s="1">
        <v>18</v>
      </c>
      <c r="AJ1973" s="1">
        <v>0</v>
      </c>
      <c r="AK1973" s="1">
        <v>0</v>
      </c>
      <c r="AL1973" s="1">
        <v>1134</v>
      </c>
      <c r="AM1973" s="1">
        <v>1347</v>
      </c>
      <c r="AN1973" s="1">
        <v>0</v>
      </c>
      <c r="AO1973" s="1">
        <v>7</v>
      </c>
      <c r="AP1973" s="1">
        <f t="shared" si="1736"/>
        <v>0</v>
      </c>
      <c r="AQ1973" s="1">
        <f t="shared" si="1737"/>
        <v>1</v>
      </c>
      <c r="AR1973" s="1">
        <f t="shared" si="1738"/>
        <v>0</v>
      </c>
      <c r="AS1973" s="1">
        <f t="shared" si="1739"/>
        <v>1.7684887459807074E-2</v>
      </c>
      <c r="AT1973" s="1">
        <f t="shared" si="1740"/>
        <v>0.74477491961414788</v>
      </c>
      <c r="AU1973" s="1">
        <f t="shared" si="1741"/>
        <v>0.23754019292604503</v>
      </c>
      <c r="AV1973" s="1">
        <f t="shared" si="1742"/>
        <v>0</v>
      </c>
      <c r="AW1973" s="1">
        <f t="shared" si="1743"/>
        <v>0</v>
      </c>
      <c r="AX1973" s="1">
        <f t="shared" si="1744"/>
        <v>0.65474276527331188</v>
      </c>
      <c r="AY1973" s="1">
        <f t="shared" si="1745"/>
        <v>0.34525723472668812</v>
      </c>
      <c r="AZ1973" s="1">
        <f t="shared" si="1746"/>
        <v>0</v>
      </c>
      <c r="BA1973" s="1">
        <f t="shared" si="1747"/>
        <v>0</v>
      </c>
      <c r="BB1973" s="1">
        <f t="shared" si="1748"/>
        <v>0.55265273311897101</v>
      </c>
      <c r="BC1973" s="1">
        <f t="shared" si="1749"/>
        <v>0.44734726688102894</v>
      </c>
      <c r="BD1973" s="1">
        <f t="shared" si="1750"/>
        <v>0</v>
      </c>
      <c r="BE1973" s="1">
        <f t="shared" si="1751"/>
        <v>0</v>
      </c>
      <c r="BF1973" s="1">
        <f t="shared" si="1752"/>
        <v>0.45578778135048231</v>
      </c>
      <c r="BG1973" s="1">
        <f t="shared" si="1753"/>
        <v>0.54421221864951763</v>
      </c>
      <c r="BH1973" s="1">
        <f t="shared" si="1754"/>
        <v>-0.34123732146189334</v>
      </c>
      <c r="BI1973" s="1">
        <f t="shared" si="1755"/>
        <v>-0.18392929171027173</v>
      </c>
      <c r="BJ1973" s="1">
        <f t="shared" si="1756"/>
        <v>-0.12797495669988354</v>
      </c>
      <c r="BK1973" s="1">
        <f t="shared" si="1757"/>
        <v>-0.25754767785249966</v>
      </c>
      <c r="BL1973">
        <v>0.73030155737673574</v>
      </c>
      <c r="BM1973" s="1" t="s">
        <v>1303</v>
      </c>
      <c r="BN1973" s="1" t="str">
        <f t="shared" si="1758"/>
        <v>MINERIO</v>
      </c>
      <c r="BO1973" s="1" t="s">
        <v>1303</v>
      </c>
    </row>
    <row r="1974" spans="1:67" x14ac:dyDescent="0.25">
      <c r="A1974" s="2" t="s">
        <v>1623</v>
      </c>
      <c r="B1974" s="2" t="s">
        <v>103</v>
      </c>
      <c r="C1974" s="2" t="s">
        <v>953</v>
      </c>
      <c r="D1974" s="2" t="s">
        <v>1884</v>
      </c>
      <c r="E1974" s="2" t="s">
        <v>1695</v>
      </c>
      <c r="F1974" s="2">
        <v>20</v>
      </c>
      <c r="G1974" s="2">
        <v>10</v>
      </c>
      <c r="H1974" s="2">
        <v>51</v>
      </c>
      <c r="I1974" s="2">
        <v>25</v>
      </c>
      <c r="J1974" s="37">
        <v>19.399999999999999</v>
      </c>
      <c r="K1974" s="7">
        <v>0.78</v>
      </c>
      <c r="N1974" s="3">
        <v>0</v>
      </c>
      <c r="O1974" s="3">
        <v>1542</v>
      </c>
      <c r="P1974" s="3">
        <v>0</v>
      </c>
      <c r="Q1974" s="3">
        <v>564</v>
      </c>
      <c r="R1974" s="3">
        <v>0</v>
      </c>
      <c r="S1974" s="3">
        <v>63</v>
      </c>
      <c r="T1974" s="3">
        <v>642</v>
      </c>
      <c r="U1974" s="3">
        <v>156</v>
      </c>
      <c r="V1974" s="3">
        <v>94</v>
      </c>
      <c r="W1974" s="3">
        <v>72</v>
      </c>
      <c r="X1974" s="3">
        <v>0</v>
      </c>
      <c r="Y1974" s="3">
        <v>33</v>
      </c>
      <c r="Z1974" s="3">
        <v>656</v>
      </c>
      <c r="AA1974" s="3">
        <v>241</v>
      </c>
      <c r="AB1974" s="3">
        <v>47</v>
      </c>
      <c r="AC1974" s="1">
        <v>49</v>
      </c>
      <c r="AD1974" s="1">
        <v>0</v>
      </c>
      <c r="AE1974" s="1">
        <v>17</v>
      </c>
      <c r="AF1974" s="1">
        <v>620</v>
      </c>
      <c r="AG1974" s="1">
        <v>314</v>
      </c>
      <c r="AH1974" s="1">
        <v>32</v>
      </c>
      <c r="AI1974" s="1">
        <v>42</v>
      </c>
      <c r="AJ1974" s="1">
        <v>0</v>
      </c>
      <c r="AK1974" s="1">
        <v>10</v>
      </c>
      <c r="AL1974" s="1">
        <v>568</v>
      </c>
      <c r="AM1974" s="1">
        <v>394</v>
      </c>
      <c r="AN1974" s="1">
        <v>18</v>
      </c>
      <c r="AO1974" s="1">
        <v>33</v>
      </c>
      <c r="AP1974" s="1">
        <f t="shared" si="1736"/>
        <v>0</v>
      </c>
      <c r="AQ1974" s="1">
        <f t="shared" si="1737"/>
        <v>1</v>
      </c>
      <c r="AR1974" s="1">
        <f t="shared" si="1738"/>
        <v>0</v>
      </c>
      <c r="AS1974" s="1">
        <f t="shared" si="1739"/>
        <v>0.15287244401168451</v>
      </c>
      <c r="AT1974" s="1">
        <f t="shared" si="1740"/>
        <v>0.62512171372930869</v>
      </c>
      <c r="AU1974" s="1">
        <f t="shared" si="1741"/>
        <v>0.22200584225900682</v>
      </c>
      <c r="AV1974" s="1">
        <f t="shared" si="1742"/>
        <v>0</v>
      </c>
      <c r="AW1974" s="1">
        <f t="shared" si="1743"/>
        <v>7.7972709551656916E-2</v>
      </c>
      <c r="AX1974" s="1">
        <f t="shared" si="1744"/>
        <v>0.63937621832358671</v>
      </c>
      <c r="AY1974" s="1">
        <f t="shared" si="1745"/>
        <v>0.28265107212475632</v>
      </c>
      <c r="AZ1974" s="1">
        <f t="shared" si="1746"/>
        <v>0</v>
      </c>
      <c r="BA1974" s="1">
        <f t="shared" si="1747"/>
        <v>4.7804878048780489E-2</v>
      </c>
      <c r="BB1974" s="1">
        <f t="shared" si="1748"/>
        <v>0.60487804878048779</v>
      </c>
      <c r="BC1974" s="1">
        <f t="shared" si="1749"/>
        <v>0.34731707317073168</v>
      </c>
      <c r="BD1974" s="1">
        <f t="shared" si="1750"/>
        <v>0</v>
      </c>
      <c r="BE1974" s="1">
        <f t="shared" si="1751"/>
        <v>2.7370478983382209E-2</v>
      </c>
      <c r="BF1974" s="1">
        <f t="shared" si="1752"/>
        <v>0.55522971652003905</v>
      </c>
      <c r="BG1974" s="1">
        <f t="shared" si="1753"/>
        <v>0.41739980449657871</v>
      </c>
      <c r="BH1974" s="1">
        <f t="shared" si="1754"/>
        <v>-0.25552729800114132</v>
      </c>
      <c r="BI1974" s="1">
        <f t="shared" si="1755"/>
        <v>-0.19424352140013723</v>
      </c>
      <c r="BJ1974" s="1">
        <f t="shared" si="1756"/>
        <v>-0.20403541552842491</v>
      </c>
      <c r="BK1974" s="1">
        <f t="shared" si="1757"/>
        <v>-0.21833217589351925</v>
      </c>
      <c r="BL1974">
        <v>0.58856038989477988</v>
      </c>
      <c r="BM1974" s="1" t="s">
        <v>1303</v>
      </c>
      <c r="BN1974" s="1" t="str">
        <f t="shared" si="1758"/>
        <v>MINERIO</v>
      </c>
      <c r="BO1974" s="1" t="s">
        <v>1303</v>
      </c>
    </row>
    <row r="1975" spans="1:67" x14ac:dyDescent="0.25">
      <c r="A1975" s="2" t="s">
        <v>1623</v>
      </c>
      <c r="B1975" s="2" t="s">
        <v>103</v>
      </c>
      <c r="C1975" s="2" t="s">
        <v>953</v>
      </c>
      <c r="D1975" s="2" t="s">
        <v>1881</v>
      </c>
      <c r="E1975" s="2" t="s">
        <v>1695</v>
      </c>
      <c r="F1975" s="2">
        <v>20</v>
      </c>
      <c r="G1975" s="2">
        <v>7</v>
      </c>
      <c r="H1975" s="2">
        <v>48</v>
      </c>
      <c r="I1975" s="2">
        <v>20</v>
      </c>
      <c r="J1975" s="37">
        <v>11.86</v>
      </c>
      <c r="K1975" s="7">
        <v>1.96</v>
      </c>
      <c r="N1975" s="3">
        <v>8</v>
      </c>
      <c r="O1975" s="3">
        <v>1362</v>
      </c>
      <c r="P1975" s="3">
        <v>0</v>
      </c>
      <c r="Q1975" s="3">
        <v>400</v>
      </c>
      <c r="R1975" s="3">
        <v>0</v>
      </c>
      <c r="S1975" s="3">
        <v>66</v>
      </c>
      <c r="T1975" s="3">
        <v>612</v>
      </c>
      <c r="U1975" s="3">
        <v>134</v>
      </c>
      <c r="V1975" s="3">
        <v>70</v>
      </c>
      <c r="W1975" s="3">
        <v>49</v>
      </c>
      <c r="X1975" s="3">
        <v>0</v>
      </c>
      <c r="Y1975" s="3">
        <v>40</v>
      </c>
      <c r="Z1975" s="3">
        <v>602</v>
      </c>
      <c r="AA1975" s="3">
        <v>223</v>
      </c>
      <c r="AB1975" s="3">
        <v>35</v>
      </c>
      <c r="AC1975" s="1">
        <v>31</v>
      </c>
      <c r="AD1975" s="1">
        <v>0</v>
      </c>
      <c r="AE1975" s="1">
        <v>26</v>
      </c>
      <c r="AF1975" s="1">
        <v>550</v>
      </c>
      <c r="AG1975" s="1">
        <v>303</v>
      </c>
      <c r="AH1975" s="1">
        <v>24</v>
      </c>
      <c r="AI1975" s="1">
        <v>28</v>
      </c>
      <c r="AJ1975" s="1">
        <v>0</v>
      </c>
      <c r="AK1975" s="1">
        <v>20</v>
      </c>
      <c r="AL1975" s="1">
        <v>471</v>
      </c>
      <c r="AM1975" s="1">
        <v>402</v>
      </c>
      <c r="AN1975" s="1">
        <v>18</v>
      </c>
      <c r="AO1975" s="1">
        <v>19</v>
      </c>
      <c r="AP1975" s="1">
        <f t="shared" si="1736"/>
        <v>4.5197740112994352E-3</v>
      </c>
      <c r="AQ1975" s="1">
        <f t="shared" si="1737"/>
        <v>0.99548022598870056</v>
      </c>
      <c r="AR1975" s="1">
        <f t="shared" si="1738"/>
        <v>0</v>
      </c>
      <c r="AS1975" s="1">
        <f t="shared" si="1739"/>
        <v>0.1460794844253491</v>
      </c>
      <c r="AT1975" s="1">
        <f t="shared" si="1740"/>
        <v>0.6573576799140709</v>
      </c>
      <c r="AU1975" s="1">
        <f t="shared" si="1741"/>
        <v>0.19656283566058003</v>
      </c>
      <c r="AV1975" s="1">
        <f t="shared" si="1742"/>
        <v>0</v>
      </c>
      <c r="AW1975" s="1">
        <f t="shared" si="1743"/>
        <v>8.0558539205155752E-2</v>
      </c>
      <c r="AX1975" s="1">
        <f t="shared" si="1744"/>
        <v>0.64661654135338342</v>
      </c>
      <c r="AY1975" s="1">
        <f t="shared" si="1745"/>
        <v>0.27282491944146081</v>
      </c>
      <c r="AZ1975" s="1">
        <f t="shared" si="1746"/>
        <v>0</v>
      </c>
      <c r="BA1975" s="1">
        <f t="shared" si="1747"/>
        <v>5.3705692803437163E-2</v>
      </c>
      <c r="BB1975" s="1">
        <f t="shared" si="1748"/>
        <v>0.59076262083780884</v>
      </c>
      <c r="BC1975" s="1">
        <f t="shared" si="1749"/>
        <v>0.35553168635875404</v>
      </c>
      <c r="BD1975" s="1">
        <f t="shared" si="1750"/>
        <v>0</v>
      </c>
      <c r="BE1975" s="1">
        <f t="shared" si="1751"/>
        <v>4.0860215053763443E-2</v>
      </c>
      <c r="BF1975" s="1">
        <f t="shared" si="1752"/>
        <v>0.50645161290322582</v>
      </c>
      <c r="BG1975" s="1">
        <f t="shared" si="1753"/>
        <v>0.45268817204301076</v>
      </c>
      <c r="BH1975" s="1">
        <f t="shared" si="1754"/>
        <v>-0.2954620414250389</v>
      </c>
      <c r="BI1975" s="1">
        <f t="shared" si="1755"/>
        <v>-0.18935318972351808</v>
      </c>
      <c r="BJ1975" s="1">
        <f t="shared" si="1756"/>
        <v>-0.18219825883578142</v>
      </c>
      <c r="BK1975" s="1">
        <f t="shared" si="1757"/>
        <v>-0.22858699148709877</v>
      </c>
      <c r="BL1975">
        <v>0.63447675039075357</v>
      </c>
      <c r="BM1975" s="1" t="s">
        <v>1303</v>
      </c>
      <c r="BN1975" s="1" t="str">
        <f t="shared" si="1758"/>
        <v>MINERIO</v>
      </c>
      <c r="BO1975" s="1" t="s">
        <v>1303</v>
      </c>
    </row>
    <row r="1976" spans="1:67" x14ac:dyDescent="0.25">
      <c r="A1976" s="2" t="s">
        <v>1623</v>
      </c>
      <c r="B1976" s="2" t="s">
        <v>103</v>
      </c>
      <c r="C1976" s="2" t="s">
        <v>953</v>
      </c>
      <c r="D1976" s="2" t="s">
        <v>1883</v>
      </c>
      <c r="E1976" s="2" t="s">
        <v>1695</v>
      </c>
      <c r="F1976" s="2">
        <v>20</v>
      </c>
      <c r="G1976" s="2">
        <v>9</v>
      </c>
      <c r="H1976" s="2">
        <v>50</v>
      </c>
      <c r="I1976" s="2">
        <v>30</v>
      </c>
      <c r="J1976" s="37">
        <v>6.1</v>
      </c>
      <c r="K1976" s="7">
        <v>1.1200000000000001</v>
      </c>
      <c r="N1976" s="3">
        <v>21</v>
      </c>
      <c r="O1976" s="3">
        <v>1803</v>
      </c>
      <c r="P1976" s="3">
        <v>0</v>
      </c>
      <c r="Q1976" s="3">
        <v>475</v>
      </c>
      <c r="R1976" s="3">
        <v>0</v>
      </c>
      <c r="S1976" s="3">
        <v>128</v>
      </c>
      <c r="T1976" s="3">
        <v>758</v>
      </c>
      <c r="U1976" s="3">
        <v>166</v>
      </c>
      <c r="V1976" s="3">
        <v>123</v>
      </c>
      <c r="W1976" s="3">
        <v>67</v>
      </c>
      <c r="X1976" s="3">
        <v>0</v>
      </c>
      <c r="Y1976" s="3">
        <v>63</v>
      </c>
      <c r="Z1976" s="3">
        <v>793</v>
      </c>
      <c r="AA1976" s="3">
        <v>266</v>
      </c>
      <c r="AB1976" s="3">
        <v>61</v>
      </c>
      <c r="AC1976" s="1">
        <v>59</v>
      </c>
      <c r="AD1976" s="1">
        <v>0</v>
      </c>
      <c r="AE1976" s="1">
        <v>40</v>
      </c>
      <c r="AF1976" s="1">
        <v>764</v>
      </c>
      <c r="AG1976" s="1">
        <v>368</v>
      </c>
      <c r="AH1976" s="1">
        <v>35</v>
      </c>
      <c r="AI1976" s="1">
        <v>35</v>
      </c>
      <c r="AJ1976" s="1">
        <v>0</v>
      </c>
      <c r="AK1976" s="1">
        <v>27</v>
      </c>
      <c r="AL1976" s="1">
        <v>685</v>
      </c>
      <c r="AM1976" s="1">
        <v>475</v>
      </c>
      <c r="AN1976" s="1">
        <v>25</v>
      </c>
      <c r="AO1976" s="1">
        <v>29</v>
      </c>
      <c r="AP1976" s="1">
        <f t="shared" si="1736"/>
        <v>9.1344062635928657E-3</v>
      </c>
      <c r="AQ1976" s="1">
        <f t="shared" si="1737"/>
        <v>0.99086559373640715</v>
      </c>
      <c r="AR1976" s="1">
        <f t="shared" si="1738"/>
        <v>0</v>
      </c>
      <c r="AS1976" s="1">
        <f t="shared" si="1739"/>
        <v>0.20209339774557167</v>
      </c>
      <c r="AT1976" s="1">
        <f t="shared" si="1740"/>
        <v>0.61030595813204513</v>
      </c>
      <c r="AU1976" s="1">
        <f t="shared" si="1741"/>
        <v>0.18760064412238325</v>
      </c>
      <c r="AV1976" s="1">
        <f t="shared" si="1742"/>
        <v>0</v>
      </c>
      <c r="AW1976" s="1">
        <f t="shared" si="1743"/>
        <v>9.9838969404186795E-2</v>
      </c>
      <c r="AX1976" s="1">
        <f t="shared" si="1744"/>
        <v>0.63848631239935583</v>
      </c>
      <c r="AY1976" s="1">
        <f t="shared" si="1745"/>
        <v>0.26167471819645732</v>
      </c>
      <c r="AZ1976" s="1">
        <f t="shared" si="1746"/>
        <v>0</v>
      </c>
      <c r="BA1976" s="1">
        <f t="shared" si="1747"/>
        <v>6.0386473429951688E-2</v>
      </c>
      <c r="BB1976" s="1">
        <f t="shared" si="1748"/>
        <v>0.61513687600644118</v>
      </c>
      <c r="BC1976" s="1">
        <f t="shared" si="1749"/>
        <v>0.32447665056360708</v>
      </c>
      <c r="BD1976" s="1">
        <f t="shared" si="1750"/>
        <v>0</v>
      </c>
      <c r="BE1976" s="1">
        <f t="shared" si="1751"/>
        <v>4.1901692183722805E-2</v>
      </c>
      <c r="BF1976" s="1">
        <f t="shared" si="1752"/>
        <v>0.55197421434327154</v>
      </c>
      <c r="BG1976" s="1">
        <f t="shared" si="1753"/>
        <v>0.40612409347300565</v>
      </c>
      <c r="BH1976" s="1">
        <f t="shared" si="1754"/>
        <v>-0.25808121000630424</v>
      </c>
      <c r="BI1976" s="1">
        <f t="shared" si="1755"/>
        <v>-0.19484840852295762</v>
      </c>
      <c r="BJ1976" s="1">
        <f t="shared" si="1756"/>
        <v>-0.21445239020850781</v>
      </c>
      <c r="BK1976" s="1">
        <f t="shared" si="1757"/>
        <v>-0.21102823726487149</v>
      </c>
      <c r="BL1976">
        <v>0.59163396265062007</v>
      </c>
      <c r="BM1976" s="1" t="s">
        <v>1303</v>
      </c>
      <c r="BN1976" s="1" t="str">
        <f t="shared" si="1758"/>
        <v>MINERIO</v>
      </c>
      <c r="BO1976" s="1" t="s">
        <v>1303</v>
      </c>
    </row>
    <row r="1977" spans="1:67" x14ac:dyDescent="0.25">
      <c r="A1977" s="2" t="s">
        <v>1623</v>
      </c>
      <c r="B1977" s="2" t="s">
        <v>103</v>
      </c>
      <c r="C1977" s="2" t="s">
        <v>1408</v>
      </c>
      <c r="D1977" s="2" t="s">
        <v>1696</v>
      </c>
      <c r="E1977" s="2" t="s">
        <v>1695</v>
      </c>
      <c r="F1977" s="2">
        <v>15</v>
      </c>
      <c r="G1977" s="2">
        <v>11</v>
      </c>
      <c r="H1977" s="2">
        <v>11</v>
      </c>
      <c r="I1977" s="2">
        <v>35</v>
      </c>
      <c r="J1977" s="37">
        <v>0.31</v>
      </c>
      <c r="K1977" s="7">
        <v>0.72</v>
      </c>
      <c r="N1977" s="3">
        <v>42</v>
      </c>
      <c r="O1977" s="3">
        <v>1465</v>
      </c>
      <c r="P1977" s="3">
        <v>0</v>
      </c>
      <c r="Q1977" s="3">
        <v>539</v>
      </c>
      <c r="R1977" s="3">
        <v>0</v>
      </c>
      <c r="S1977" s="3">
        <v>54</v>
      </c>
      <c r="T1977" s="3">
        <v>755</v>
      </c>
      <c r="U1977" s="3">
        <v>142</v>
      </c>
      <c r="V1977" s="3">
        <v>63</v>
      </c>
      <c r="W1977" s="3">
        <v>54</v>
      </c>
      <c r="X1977" s="3">
        <v>0</v>
      </c>
      <c r="Y1977" s="3">
        <v>29</v>
      </c>
      <c r="Z1977" s="3">
        <v>748</v>
      </c>
      <c r="AA1977" s="3">
        <v>218</v>
      </c>
      <c r="AB1977" s="3">
        <v>31</v>
      </c>
      <c r="AC1977" s="1">
        <v>40</v>
      </c>
      <c r="AD1977" s="1">
        <v>0</v>
      </c>
      <c r="AE1977" s="1">
        <v>21</v>
      </c>
      <c r="AF1977" s="1">
        <v>681</v>
      </c>
      <c r="AG1977" s="1">
        <v>318</v>
      </c>
      <c r="AH1977" s="1">
        <v>17</v>
      </c>
      <c r="AI1977" s="1">
        <v>28</v>
      </c>
      <c r="AJ1977" s="1">
        <v>0</v>
      </c>
      <c r="AK1977" s="1">
        <v>11</v>
      </c>
      <c r="AL1977" s="1">
        <v>630</v>
      </c>
      <c r="AM1977" s="1">
        <v>394</v>
      </c>
      <c r="AN1977" s="1">
        <v>10</v>
      </c>
      <c r="AO1977" s="1">
        <v>19</v>
      </c>
      <c r="AP1977" s="1">
        <f t="shared" si="1736"/>
        <v>2.0527859237536656E-2</v>
      </c>
      <c r="AQ1977" s="1">
        <f t="shared" si="1737"/>
        <v>0.97947214076246336</v>
      </c>
      <c r="AR1977" s="1">
        <f t="shared" si="1738"/>
        <v>0</v>
      </c>
      <c r="AS1977" s="1">
        <f t="shared" si="1739"/>
        <v>0.10955056179775281</v>
      </c>
      <c r="AT1977" s="1">
        <f t="shared" si="1740"/>
        <v>0.70692883895131087</v>
      </c>
      <c r="AU1977" s="1">
        <f t="shared" si="1741"/>
        <v>0.18352059925093633</v>
      </c>
      <c r="AV1977" s="1">
        <f t="shared" si="1742"/>
        <v>0</v>
      </c>
      <c r="AW1977" s="1">
        <f t="shared" si="1743"/>
        <v>5.6285178236397747E-2</v>
      </c>
      <c r="AX1977" s="1">
        <f t="shared" si="1744"/>
        <v>0.70168855534709196</v>
      </c>
      <c r="AY1977" s="1">
        <f t="shared" si="1745"/>
        <v>0.24202626641651032</v>
      </c>
      <c r="AZ1977" s="1">
        <f t="shared" si="1746"/>
        <v>0</v>
      </c>
      <c r="BA1977" s="1">
        <f t="shared" si="1747"/>
        <v>3.5680751173708919E-2</v>
      </c>
      <c r="BB1977" s="1">
        <f t="shared" si="1748"/>
        <v>0.6394366197183099</v>
      </c>
      <c r="BC1977" s="1">
        <f t="shared" si="1749"/>
        <v>0.32488262910798121</v>
      </c>
      <c r="BD1977" s="1">
        <f t="shared" si="1750"/>
        <v>0</v>
      </c>
      <c r="BE1977" s="1">
        <f t="shared" si="1751"/>
        <v>1.9736842105263157E-2</v>
      </c>
      <c r="BF1977" s="1">
        <f t="shared" si="1752"/>
        <v>0.59210526315789469</v>
      </c>
      <c r="BG1977" s="1">
        <f t="shared" si="1753"/>
        <v>0.38815789473684209</v>
      </c>
      <c r="BH1977" s="1">
        <f t="shared" si="1754"/>
        <v>-0.2276010785054477</v>
      </c>
      <c r="BI1977" s="1">
        <f t="shared" si="1755"/>
        <v>-0.15385560682609209</v>
      </c>
      <c r="BJ1977" s="1">
        <f t="shared" si="1756"/>
        <v>-0.15062430106334937</v>
      </c>
      <c r="BK1977" s="1">
        <f t="shared" si="1757"/>
        <v>-0.19420249586197136</v>
      </c>
      <c r="BL1977">
        <v>0.42556904063270107</v>
      </c>
      <c r="BM1977" s="1" t="s">
        <v>1303</v>
      </c>
      <c r="BN1977" s="1" t="str">
        <f t="shared" si="1758"/>
        <v>MINERIO</v>
      </c>
      <c r="BO1977" s="1" t="s">
        <v>1303</v>
      </c>
    </row>
    <row r="1978" spans="1:67" x14ac:dyDescent="0.25">
      <c r="A1978" s="2" t="s">
        <v>1623</v>
      </c>
      <c r="B1978" s="2" t="s">
        <v>103</v>
      </c>
      <c r="C1978" s="2" t="s">
        <v>1408</v>
      </c>
      <c r="D1978" s="2" t="s">
        <v>1700</v>
      </c>
      <c r="E1978" s="2" t="s">
        <v>1695</v>
      </c>
      <c r="F1978" s="2">
        <v>15</v>
      </c>
      <c r="G1978" s="2">
        <v>15</v>
      </c>
      <c r="H1978" s="2">
        <v>15</v>
      </c>
      <c r="I1978" s="2">
        <v>80</v>
      </c>
      <c r="J1978" s="37">
        <v>0.37</v>
      </c>
      <c r="K1978" s="7">
        <v>0.46</v>
      </c>
      <c r="N1978" s="3">
        <v>0</v>
      </c>
      <c r="O1978" s="3">
        <v>4082</v>
      </c>
      <c r="P1978" s="3">
        <v>0</v>
      </c>
      <c r="Q1978" s="3">
        <v>757</v>
      </c>
      <c r="R1978" s="3">
        <v>0</v>
      </c>
      <c r="S1978" s="3">
        <v>32</v>
      </c>
      <c r="T1978" s="3">
        <v>2133</v>
      </c>
      <c r="U1978" s="3">
        <v>340</v>
      </c>
      <c r="V1978" s="3">
        <v>41</v>
      </c>
      <c r="W1978" s="3">
        <v>129</v>
      </c>
      <c r="X1978" s="3">
        <v>0</v>
      </c>
      <c r="Y1978" s="3">
        <v>13</v>
      </c>
      <c r="Z1978" s="3">
        <v>1961</v>
      </c>
      <c r="AA1978" s="3">
        <v>625</v>
      </c>
      <c r="AB1978" s="3">
        <v>14</v>
      </c>
      <c r="AC1978" s="1">
        <v>62</v>
      </c>
      <c r="AD1978" s="1">
        <v>0</v>
      </c>
      <c r="AE1978" s="1">
        <v>4</v>
      </c>
      <c r="AF1978" s="1">
        <v>1752</v>
      </c>
      <c r="AG1978" s="1">
        <v>881</v>
      </c>
      <c r="AH1978" s="1">
        <v>4</v>
      </c>
      <c r="AI1978" s="1">
        <v>33</v>
      </c>
      <c r="AJ1978" s="1">
        <v>0</v>
      </c>
      <c r="AK1978" s="1">
        <v>3</v>
      </c>
      <c r="AL1978" s="1">
        <v>1547</v>
      </c>
      <c r="AM1978" s="1">
        <v>1105</v>
      </c>
      <c r="AN1978" s="1">
        <v>1</v>
      </c>
      <c r="AO1978" s="1">
        <v>18</v>
      </c>
      <c r="AP1978" s="1">
        <f t="shared" si="1736"/>
        <v>0</v>
      </c>
      <c r="AQ1978" s="1">
        <f t="shared" si="1737"/>
        <v>1</v>
      </c>
      <c r="AR1978" s="1">
        <f t="shared" si="1738"/>
        <v>0</v>
      </c>
      <c r="AS1978" s="1">
        <f t="shared" si="1739"/>
        <v>2.7289719626168225E-2</v>
      </c>
      <c r="AT1978" s="1">
        <f t="shared" si="1740"/>
        <v>0.79738317757009347</v>
      </c>
      <c r="AU1978" s="1">
        <f t="shared" si="1741"/>
        <v>0.17532710280373831</v>
      </c>
      <c r="AV1978" s="1">
        <f t="shared" si="1742"/>
        <v>0</v>
      </c>
      <c r="AW1978" s="1">
        <f t="shared" si="1743"/>
        <v>1.0093457943925233E-2</v>
      </c>
      <c r="AX1978" s="1">
        <f t="shared" si="1744"/>
        <v>0.73308411214953273</v>
      </c>
      <c r="AY1978" s="1">
        <f t="shared" si="1745"/>
        <v>0.25682242990654208</v>
      </c>
      <c r="AZ1978" s="1">
        <f t="shared" si="1746"/>
        <v>0</v>
      </c>
      <c r="BA1978" s="1">
        <f t="shared" si="1747"/>
        <v>2.9917726252804786E-3</v>
      </c>
      <c r="BB1978" s="1">
        <f t="shared" si="1748"/>
        <v>0.65519820493642478</v>
      </c>
      <c r="BC1978" s="1">
        <f t="shared" si="1749"/>
        <v>0.34181002243829467</v>
      </c>
      <c r="BD1978" s="1">
        <f t="shared" si="1750"/>
        <v>0</v>
      </c>
      <c r="BE1978" s="1">
        <f t="shared" si="1751"/>
        <v>1.4958863126402393E-3</v>
      </c>
      <c r="BF1978" s="1">
        <f t="shared" si="1752"/>
        <v>0.57853403141361259</v>
      </c>
      <c r="BG1978" s="1">
        <f t="shared" si="1753"/>
        <v>0.41997008227374721</v>
      </c>
      <c r="BH1978" s="1">
        <f t="shared" si="1754"/>
        <v>-0.23767108922659802</v>
      </c>
      <c r="BI1978" s="1">
        <f t="shared" si="1755"/>
        <v>-0.13484619268946318</v>
      </c>
      <c r="BJ1978" s="1">
        <f t="shared" si="1756"/>
        <v>-9.83329309078185E-2</v>
      </c>
      <c r="BK1978" s="1">
        <f t="shared" si="1757"/>
        <v>-0.18362730109390368</v>
      </c>
      <c r="BL1978">
        <v>0.31810738287642792</v>
      </c>
      <c r="BM1978" s="1" t="s">
        <v>1303</v>
      </c>
      <c r="BN1978" s="1" t="str">
        <f t="shared" si="1758"/>
        <v>MINERIO</v>
      </c>
      <c r="BO1978" s="1" t="s">
        <v>1303</v>
      </c>
    </row>
    <row r="1979" spans="1:67" x14ac:dyDescent="0.25">
      <c r="A1979" s="2" t="s">
        <v>1623</v>
      </c>
      <c r="B1979" s="2" t="s">
        <v>103</v>
      </c>
      <c r="C1979" s="2" t="s">
        <v>1408</v>
      </c>
      <c r="D1979" s="2" t="s">
        <v>1694</v>
      </c>
      <c r="E1979" s="2" t="s">
        <v>1695</v>
      </c>
      <c r="F1979" s="2">
        <v>15</v>
      </c>
      <c r="G1979" s="2">
        <v>10</v>
      </c>
      <c r="H1979" s="2">
        <v>10</v>
      </c>
      <c r="I1979" s="2">
        <v>105</v>
      </c>
      <c r="J1979" s="37">
        <v>0.21</v>
      </c>
      <c r="K1979" s="7">
        <v>0.32</v>
      </c>
      <c r="N1979" s="3">
        <v>32</v>
      </c>
      <c r="O1979" s="3">
        <v>4098</v>
      </c>
      <c r="P1979" s="3">
        <v>0</v>
      </c>
      <c r="Q1979" s="3">
        <v>663</v>
      </c>
      <c r="R1979" s="3">
        <v>0</v>
      </c>
      <c r="S1979" s="3">
        <v>54</v>
      </c>
      <c r="T1979" s="3">
        <v>2153</v>
      </c>
      <c r="U1979" s="3">
        <v>316</v>
      </c>
      <c r="V1979" s="3">
        <v>64</v>
      </c>
      <c r="W1979" s="3">
        <v>109</v>
      </c>
      <c r="X1979" s="3">
        <v>0</v>
      </c>
      <c r="Y1979" s="3">
        <v>15</v>
      </c>
      <c r="Z1979" s="3">
        <v>2058</v>
      </c>
      <c r="AA1979" s="3">
        <v>550</v>
      </c>
      <c r="AB1979" s="3">
        <v>20</v>
      </c>
      <c r="AC1979" s="1">
        <v>52</v>
      </c>
      <c r="AD1979" s="1">
        <v>0</v>
      </c>
      <c r="AE1979" s="1">
        <v>10</v>
      </c>
      <c r="AF1979" s="1">
        <v>1845</v>
      </c>
      <c r="AG1979" s="1">
        <v>797</v>
      </c>
      <c r="AH1979" s="1">
        <v>8</v>
      </c>
      <c r="AI1979" s="1">
        <v>35</v>
      </c>
      <c r="AJ1979" s="1">
        <v>0</v>
      </c>
      <c r="AK1979" s="1">
        <v>3</v>
      </c>
      <c r="AL1979" s="1">
        <v>1657</v>
      </c>
      <c r="AM1979" s="1">
        <v>1009</v>
      </c>
      <c r="AN1979" s="1">
        <v>2</v>
      </c>
      <c r="AO1979" s="1">
        <v>24</v>
      </c>
      <c r="AP1979" s="1">
        <f t="shared" si="1736"/>
        <v>6.6764030878364283E-3</v>
      </c>
      <c r="AQ1979" s="1">
        <f t="shared" si="1737"/>
        <v>0.99332359691216354</v>
      </c>
      <c r="AR1979" s="1">
        <f t="shared" si="1738"/>
        <v>0</v>
      </c>
      <c r="AS1979" s="1">
        <f t="shared" si="1739"/>
        <v>4.376854599406528E-2</v>
      </c>
      <c r="AT1979" s="1">
        <f t="shared" si="1740"/>
        <v>0.79859050445103863</v>
      </c>
      <c r="AU1979" s="1">
        <f t="shared" si="1741"/>
        <v>0.15764094955489613</v>
      </c>
      <c r="AV1979" s="1">
        <f t="shared" si="1742"/>
        <v>0</v>
      </c>
      <c r="AW1979" s="1">
        <f t="shared" si="1743"/>
        <v>1.2987012987012988E-2</v>
      </c>
      <c r="AX1979" s="1">
        <f t="shared" si="1744"/>
        <v>0.76363636363636367</v>
      </c>
      <c r="AY1979" s="1">
        <f t="shared" si="1745"/>
        <v>0.22337662337662337</v>
      </c>
      <c r="AZ1979" s="1">
        <f t="shared" si="1746"/>
        <v>0</v>
      </c>
      <c r="BA1979" s="1">
        <f t="shared" si="1747"/>
        <v>6.6790352504638223E-3</v>
      </c>
      <c r="BB1979" s="1">
        <f t="shared" si="1748"/>
        <v>0.6846011131725418</v>
      </c>
      <c r="BC1979" s="1">
        <f t="shared" si="1749"/>
        <v>0.30871985157699444</v>
      </c>
      <c r="BD1979" s="1">
        <f t="shared" si="1750"/>
        <v>0</v>
      </c>
      <c r="BE1979" s="1">
        <f t="shared" si="1751"/>
        <v>1.8552875695732839E-3</v>
      </c>
      <c r="BF1979" s="1">
        <f t="shared" si="1752"/>
        <v>0.61484230055658629</v>
      </c>
      <c r="BG1979" s="1">
        <f t="shared" si="1753"/>
        <v>0.38330241187384045</v>
      </c>
      <c r="BH1979" s="1">
        <f t="shared" si="1754"/>
        <v>-0.21123626110342075</v>
      </c>
      <c r="BI1979" s="1">
        <f t="shared" si="1755"/>
        <v>-0.11711339909634337</v>
      </c>
      <c r="BJ1979" s="1">
        <f t="shared" si="1756"/>
        <v>-9.7675858039794991E-2</v>
      </c>
      <c r="BK1979" s="1">
        <f t="shared" si="1757"/>
        <v>-0.1645623990276783</v>
      </c>
      <c r="BL1979">
        <v>0.22997634380722495</v>
      </c>
      <c r="BM1979" s="1" t="s">
        <v>1303</v>
      </c>
      <c r="BN1979" s="1" t="str">
        <f t="shared" si="1758"/>
        <v>MINERIO</v>
      </c>
      <c r="BO1979" s="1" t="s">
        <v>1303</v>
      </c>
    </row>
    <row r="1980" spans="1:67" x14ac:dyDescent="0.25">
      <c r="A1980" s="2" t="s">
        <v>1623</v>
      </c>
      <c r="B1980" s="2" t="s">
        <v>103</v>
      </c>
      <c r="C1980" s="2" t="s">
        <v>953</v>
      </c>
      <c r="D1980" s="2" t="s">
        <v>1878</v>
      </c>
      <c r="E1980" s="2" t="s">
        <v>1695</v>
      </c>
      <c r="F1980" s="2">
        <v>20</v>
      </c>
      <c r="G1980" s="2">
        <v>2</v>
      </c>
      <c r="H1980" s="2">
        <v>45</v>
      </c>
      <c r="I1980" s="2">
        <v>40</v>
      </c>
      <c r="J1980" s="37">
        <v>23.99</v>
      </c>
      <c r="K1980" s="7">
        <v>2.59</v>
      </c>
      <c r="N1980" s="3">
        <v>6</v>
      </c>
      <c r="O1980" s="3">
        <v>2314</v>
      </c>
      <c r="P1980" s="3">
        <v>0</v>
      </c>
      <c r="Q1980" s="3">
        <v>480</v>
      </c>
      <c r="R1980" s="3">
        <v>0</v>
      </c>
      <c r="S1980" s="3">
        <v>535</v>
      </c>
      <c r="T1980" s="3">
        <v>540</v>
      </c>
      <c r="U1980" s="3">
        <v>90</v>
      </c>
      <c r="V1980" s="3">
        <v>335</v>
      </c>
      <c r="W1980" s="3">
        <v>45</v>
      </c>
      <c r="X1980" s="3">
        <v>0</v>
      </c>
      <c r="Y1980" s="3">
        <v>345</v>
      </c>
      <c r="Z1980" s="3">
        <v>710</v>
      </c>
      <c r="AA1980" s="3">
        <v>160</v>
      </c>
      <c r="AB1980" s="3">
        <v>264</v>
      </c>
      <c r="AC1980" s="1">
        <v>63</v>
      </c>
      <c r="AD1980" s="1">
        <v>0</v>
      </c>
      <c r="AE1980" s="1">
        <v>260</v>
      </c>
      <c r="AF1980" s="1">
        <v>773</v>
      </c>
      <c r="AG1980" s="1">
        <v>234</v>
      </c>
      <c r="AH1980" s="1">
        <v>223</v>
      </c>
      <c r="AI1980" s="1">
        <v>50</v>
      </c>
      <c r="AJ1980" s="1">
        <v>0</v>
      </c>
      <c r="AK1980" s="1">
        <v>194</v>
      </c>
      <c r="AL1980" s="1">
        <v>806</v>
      </c>
      <c r="AM1980" s="1">
        <v>301</v>
      </c>
      <c r="AN1980" s="1">
        <v>188</v>
      </c>
      <c r="AO1980" s="1">
        <v>51</v>
      </c>
      <c r="AP1980" s="1">
        <f t="shared" si="1736"/>
        <v>2.142857142857143E-3</v>
      </c>
      <c r="AQ1980" s="1">
        <f t="shared" si="1737"/>
        <v>0.99785714285714289</v>
      </c>
      <c r="AR1980" s="1">
        <f t="shared" si="1738"/>
        <v>0</v>
      </c>
      <c r="AS1980" s="1">
        <f t="shared" si="1739"/>
        <v>0.56310679611650483</v>
      </c>
      <c r="AT1980" s="1">
        <f t="shared" si="1740"/>
        <v>0.34951456310679613</v>
      </c>
      <c r="AU1980" s="1">
        <f t="shared" si="1741"/>
        <v>8.7378640776699032E-2</v>
      </c>
      <c r="AV1980" s="1">
        <f t="shared" si="1742"/>
        <v>0</v>
      </c>
      <c r="AW1980" s="1">
        <f t="shared" si="1743"/>
        <v>0.39494163424124512</v>
      </c>
      <c r="AX1980" s="1">
        <f t="shared" si="1744"/>
        <v>0.4604409857328145</v>
      </c>
      <c r="AY1980" s="1">
        <f t="shared" si="1745"/>
        <v>0.14461738002594035</v>
      </c>
      <c r="AZ1980" s="1">
        <f t="shared" si="1746"/>
        <v>0</v>
      </c>
      <c r="BA1980" s="1">
        <f t="shared" si="1747"/>
        <v>0.31363636363636366</v>
      </c>
      <c r="BB1980" s="1">
        <f t="shared" si="1748"/>
        <v>0.50194805194805192</v>
      </c>
      <c r="BC1980" s="1">
        <f t="shared" si="1749"/>
        <v>0.18441558441558442</v>
      </c>
      <c r="BD1980" s="1">
        <f t="shared" si="1750"/>
        <v>0</v>
      </c>
      <c r="BE1980" s="1">
        <f t="shared" si="1751"/>
        <v>0.24805194805194805</v>
      </c>
      <c r="BF1980" s="1">
        <f t="shared" si="1752"/>
        <v>0.52337662337662338</v>
      </c>
      <c r="BG1980" s="1">
        <f t="shared" si="1753"/>
        <v>0.22857142857142856</v>
      </c>
      <c r="BH1980" s="1">
        <f t="shared" si="1754"/>
        <v>-0.28118567903137243</v>
      </c>
      <c r="BI1980" s="1">
        <f t="shared" si="1755"/>
        <v>-0.33682602499586289</v>
      </c>
      <c r="BJ1980" s="1">
        <f t="shared" si="1756"/>
        <v>-0.45653472393788491</v>
      </c>
      <c r="BK1980" s="1">
        <f t="shared" si="1757"/>
        <v>-0.29934122691813819</v>
      </c>
      <c r="BL1980">
        <v>0.68019207119467373</v>
      </c>
      <c r="BM1980" s="1" t="s">
        <v>1303</v>
      </c>
      <c r="BN1980" s="1" t="str">
        <f t="shared" si="1758"/>
        <v>MINERIO</v>
      </c>
      <c r="BO1980" s="1" t="s">
        <v>1303</v>
      </c>
    </row>
    <row r="1981" spans="1:67" x14ac:dyDescent="0.25">
      <c r="A1981" s="2" t="s">
        <v>952</v>
      </c>
      <c r="B1981" s="2" t="s">
        <v>103</v>
      </c>
      <c r="C1981" s="2" t="s">
        <v>161</v>
      </c>
      <c r="D1981" s="2">
        <v>11460</v>
      </c>
      <c r="E1981" s="6" t="s">
        <v>107</v>
      </c>
      <c r="G1981" s="2">
        <v>11</v>
      </c>
      <c r="H1981" s="2">
        <v>11</v>
      </c>
      <c r="I1981" s="2">
        <v>60</v>
      </c>
      <c r="J1981" s="37">
        <v>2.5000000000000001E-2</v>
      </c>
      <c r="K1981" s="3">
        <v>0.02</v>
      </c>
      <c r="L1981" s="2"/>
      <c r="M1981" s="2"/>
      <c r="N1981" s="2">
        <v>0</v>
      </c>
      <c r="O1981" s="2">
        <v>4050</v>
      </c>
      <c r="P1981" s="2">
        <v>0</v>
      </c>
      <c r="Q1981" s="2">
        <v>663</v>
      </c>
      <c r="R1981" s="5">
        <v>0</v>
      </c>
      <c r="S1981" s="5">
        <v>46</v>
      </c>
      <c r="T1981" s="5">
        <v>2067</v>
      </c>
      <c r="U1981" s="5">
        <v>351</v>
      </c>
      <c r="V1981" s="5">
        <v>49</v>
      </c>
      <c r="W1981" s="5">
        <v>116</v>
      </c>
      <c r="X1981" s="5">
        <v>0</v>
      </c>
      <c r="Y1981" s="5">
        <v>18</v>
      </c>
      <c r="Z1981" s="5">
        <v>1961</v>
      </c>
      <c r="AA1981" s="5">
        <v>558</v>
      </c>
      <c r="AB1981" s="5">
        <v>18</v>
      </c>
      <c r="AC1981" s="5">
        <v>68</v>
      </c>
      <c r="AD1981" s="1">
        <v>0</v>
      </c>
      <c r="AE1981" s="1">
        <v>141</v>
      </c>
      <c r="AF1981" s="1">
        <v>1978</v>
      </c>
      <c r="AG1981" s="1">
        <v>178</v>
      </c>
      <c r="AH1981" s="1">
        <v>175</v>
      </c>
      <c r="AI1981" s="1">
        <v>158</v>
      </c>
      <c r="AJ1981" s="1">
        <v>0</v>
      </c>
      <c r="AK1981" s="1">
        <v>3</v>
      </c>
      <c r="AL1981" s="1">
        <v>1803</v>
      </c>
      <c r="AM1981" s="1">
        <v>764</v>
      </c>
      <c r="AN1981" s="1">
        <v>5</v>
      </c>
      <c r="AO1981" s="1">
        <v>47</v>
      </c>
      <c r="AP1981" s="1">
        <f>(N1981+P1981)/(N1981+O1981+P1981+Q1981)</f>
        <v>0</v>
      </c>
      <c r="AQ1981" s="1">
        <f>(O1981+Q1981)/(N1981+O1981+P1981+Q1981)</f>
        <v>1</v>
      </c>
      <c r="AR1981" s="1">
        <f>(R1981)/(R1981+S1981+T1981+U1981+V1981+W1981)</f>
        <v>0</v>
      </c>
      <c r="AS1981" s="1">
        <f>(S1981+V1981)/(R1981+S1981+T1981+U1981+V1981+W1981)</f>
        <v>3.6135412704450365E-2</v>
      </c>
      <c r="AT1981" s="1">
        <f>(T1981)/(R1981+S1981+T1981+U1981+V1981+W1981)</f>
        <v>0.78623050589577781</v>
      </c>
      <c r="AU1981" s="1">
        <f>(U1981+W1981)/(R1981+S1981+T1981+U1981+V1981+W1981)</f>
        <v>0.17763408139977177</v>
      </c>
      <c r="AV1981" s="1">
        <f>(X1981)/(X1981+Y1981+Z1981+AA1981+AB1981+AC1981)</f>
        <v>0</v>
      </c>
      <c r="AW1981" s="1">
        <f>(Y1981+AB1981)/(X1981+Y1981+Z1981+AA1981+AB1981+AC1981)</f>
        <v>1.3724742661075104E-2</v>
      </c>
      <c r="AX1981" s="1">
        <f>(Z1981)/(X1981+Y1981+Z1981+AA1981+AB1981+AC1981)</f>
        <v>0.74761723217689668</v>
      </c>
      <c r="AY1981" s="1">
        <f>(AA1981+AC1981)/(X1981+Y1981+Z1981+AA1981+AB1981+AC1981)</f>
        <v>0.23865802516202822</v>
      </c>
      <c r="AZ1981" s="1">
        <f>(AD1981)/(AD1981+AE1981+AF1981+AG1981+AH1981+AI1981)</f>
        <v>0</v>
      </c>
      <c r="BA1981" s="1">
        <f>(AE1981+AH1981)/(AD1981+AE1981+AF1981+AG1981+AH1981+AI1981)</f>
        <v>0.12015209125475285</v>
      </c>
      <c r="BB1981" s="1">
        <f>(AF1981)/(AD1981+AE1981+AF1981+AG1981+AH1981+AI1981)</f>
        <v>0.75209125475285166</v>
      </c>
      <c r="BC1981" s="1">
        <f>(AG1981+AI1981)/(AD1981+AE1981+AF1981+AG1981+AH1981+AI1981)</f>
        <v>0.12775665399239544</v>
      </c>
      <c r="BD1981" s="1">
        <f>(AJ1981)/(AJ1981+AK1981+AL1981+AM1981+AN1981+AO1981)</f>
        <v>0</v>
      </c>
      <c r="BE1981" s="1">
        <f>(AK1981+AN1981)/(AJ1981+AK1981+AL1981+AM1981+AN1981+AO1981)</f>
        <v>3.0511060259344014E-3</v>
      </c>
      <c r="BF1981" s="1">
        <f>(AL1981)/(AJ1981+AK1981+AL1981+AM1981+AN1981+AO1981)</f>
        <v>0.68764302059496563</v>
      </c>
      <c r="BG1981" s="1">
        <f>(AM1981+AO1981)/(AJ1981+AK1981+AL1981+AM1981+AN1981+AO1981)</f>
        <v>0.30930587337909993</v>
      </c>
      <c r="BH1981" s="1">
        <f>LOG(BF1981)</f>
        <v>-0.16263696063166355</v>
      </c>
      <c r="BI1981" s="1">
        <f>LOG(AX1981)</f>
        <v>-0.12632069692256953</v>
      </c>
      <c r="BJ1981" s="1">
        <f>LOG(AT1981)</f>
        <v>-0.1044501094790745</v>
      </c>
      <c r="BK1981" s="1">
        <f>LOG(BB1981)</f>
        <v>-0.12372946122859731</v>
      </c>
      <c r="BL1981">
        <v>-0.95691434888080396</v>
      </c>
      <c r="BM1981" s="1" t="s">
        <v>1303</v>
      </c>
      <c r="BN1981" s="1" t="str">
        <f>IF(OR(BM1981="MINERIO",J1981&gt;0.04),"MINERIO","ESTERIL")</f>
        <v>MINERIO</v>
      </c>
      <c r="BO1981" s="1" t="s">
        <v>1303</v>
      </c>
    </row>
    <row r="1982" spans="1:67" x14ac:dyDescent="0.25">
      <c r="A1982" s="2" t="s">
        <v>952</v>
      </c>
      <c r="B1982" s="2" t="s">
        <v>103</v>
      </c>
      <c r="C1982" s="2" t="s">
        <v>161</v>
      </c>
      <c r="D1982" s="2">
        <v>11459</v>
      </c>
      <c r="E1982" s="6" t="s">
        <v>107</v>
      </c>
      <c r="G1982" s="2">
        <v>10</v>
      </c>
      <c r="H1982" s="2">
        <v>10</v>
      </c>
      <c r="I1982" s="2">
        <v>85</v>
      </c>
      <c r="J1982" s="37">
        <v>2.5000000000000001E-2</v>
      </c>
      <c r="K1982" s="3">
        <v>0.01</v>
      </c>
      <c r="L1982" s="2"/>
      <c r="M1982" s="2"/>
      <c r="N1982" s="2">
        <v>217</v>
      </c>
      <c r="O1982" s="2">
        <v>3270</v>
      </c>
      <c r="P1982" s="2">
        <v>0</v>
      </c>
      <c r="Q1982" s="2">
        <v>678</v>
      </c>
      <c r="R1982" s="5">
        <v>0</v>
      </c>
      <c r="S1982" s="5">
        <v>20</v>
      </c>
      <c r="T1982" s="5">
        <v>1840</v>
      </c>
      <c r="U1982" s="5">
        <v>281</v>
      </c>
      <c r="V1982" s="5">
        <v>34</v>
      </c>
      <c r="W1982" s="5">
        <v>68</v>
      </c>
      <c r="X1982" s="5">
        <v>0</v>
      </c>
      <c r="Y1982" s="5">
        <v>10</v>
      </c>
      <c r="Z1982" s="5">
        <v>1776</v>
      </c>
      <c r="AA1982" s="5">
        <v>412</v>
      </c>
      <c r="AB1982" s="5">
        <v>9</v>
      </c>
      <c r="AC1982" s="5">
        <v>36</v>
      </c>
      <c r="AD1982" s="1">
        <v>0</v>
      </c>
      <c r="AE1982" s="1">
        <v>55</v>
      </c>
      <c r="AF1982" s="1">
        <v>1815</v>
      </c>
      <c r="AG1982" s="1">
        <v>175</v>
      </c>
      <c r="AH1982" s="1">
        <v>86</v>
      </c>
      <c r="AI1982" s="1">
        <v>114</v>
      </c>
      <c r="AJ1982" s="1">
        <v>0</v>
      </c>
      <c r="AK1982" s="1">
        <v>0</v>
      </c>
      <c r="AL1982" s="1">
        <v>1671</v>
      </c>
      <c r="AM1982" s="1">
        <v>545</v>
      </c>
      <c r="AN1982" s="1">
        <v>2</v>
      </c>
      <c r="AO1982" s="1">
        <v>25</v>
      </c>
      <c r="AP1982" s="1">
        <f>(N1982+P1982)/(N1982+O1982+P1982+Q1982)</f>
        <v>5.2100840336134456E-2</v>
      </c>
      <c r="AQ1982" s="1">
        <f>(O1982+Q1982)/(N1982+O1982+P1982+Q1982)</f>
        <v>0.94789915966386551</v>
      </c>
      <c r="AR1982" s="1">
        <f>(R1982)/(R1982+S1982+T1982+U1982+V1982+W1982)</f>
        <v>0</v>
      </c>
      <c r="AS1982" s="1">
        <f>(S1982+V1982)/(R1982+S1982+T1982+U1982+V1982+W1982)</f>
        <v>2.4074899687917966E-2</v>
      </c>
      <c r="AT1982" s="1">
        <f>(T1982)/(R1982+S1982+T1982+U1982+V1982+W1982)</f>
        <v>0.8203299152920196</v>
      </c>
      <c r="AU1982" s="1">
        <f>(U1982+W1982)/(R1982+S1982+T1982+U1982+V1982+W1982)</f>
        <v>0.15559518502006242</v>
      </c>
      <c r="AV1982" s="1">
        <f>(X1982)/(X1982+Y1982+Z1982+AA1982+AB1982+AC1982)</f>
        <v>0</v>
      </c>
      <c r="AW1982" s="1">
        <f>(Y1982+AB1982)/(X1982+Y1982+Z1982+AA1982+AB1982+AC1982)</f>
        <v>8.4707980383415069E-3</v>
      </c>
      <c r="AX1982" s="1">
        <f>(Z1982)/(X1982+Y1982+Z1982+AA1982+AB1982+AC1982)</f>
        <v>0.79179670084707976</v>
      </c>
      <c r="AY1982" s="1">
        <f>(AA1982+AC1982)/(X1982+Y1982+Z1982+AA1982+AB1982+AC1982)</f>
        <v>0.19973250111457869</v>
      </c>
      <c r="AZ1982" s="1">
        <f>(AD1982)/(AD1982+AE1982+AF1982+AG1982+AH1982+AI1982)</f>
        <v>0</v>
      </c>
      <c r="BA1982" s="1">
        <f>(AE1982+AH1982)/(AD1982+AE1982+AF1982+AG1982+AH1982+AI1982)</f>
        <v>6.2806236080178171E-2</v>
      </c>
      <c r="BB1982" s="1">
        <f>(AF1982)/(AD1982+AE1982+AF1982+AG1982+AH1982+AI1982)</f>
        <v>0.80846325167037858</v>
      </c>
      <c r="BC1982" s="1">
        <f>(AG1982+AI1982)/(AD1982+AE1982+AF1982+AG1982+AH1982+AI1982)</f>
        <v>0.12873051224944321</v>
      </c>
      <c r="BD1982" s="1">
        <f>(AJ1982)/(AJ1982+AK1982+AL1982+AM1982+AN1982+AO1982)</f>
        <v>0</v>
      </c>
      <c r="BE1982" s="1">
        <f>(AK1982+AN1982)/(AJ1982+AK1982+AL1982+AM1982+AN1982+AO1982)</f>
        <v>8.9166295140436912E-4</v>
      </c>
      <c r="BF1982" s="1">
        <f>(AL1982)/(AJ1982+AK1982+AL1982+AM1982+AN1982+AO1982)</f>
        <v>0.74498439589835042</v>
      </c>
      <c r="BG1982" s="1">
        <f>(AM1982+AO1982)/(AJ1982+AK1982+AL1982+AM1982+AN1982+AO1982)</f>
        <v>0.25412394115024523</v>
      </c>
      <c r="BH1982" s="1">
        <f>LOG(BF1982)</f>
        <v>-0.1278528236895764</v>
      </c>
      <c r="BI1982" s="1">
        <f>LOG(AX1982)</f>
        <v>-0.10138631214038554</v>
      </c>
      <c r="BJ1982" s="1">
        <f>LOG(AT1982)</f>
        <v>-8.6011450573431292E-2</v>
      </c>
      <c r="BK1982" s="1">
        <f>LOG(BB1982)</f>
        <v>-9.2339715967210675E-2</v>
      </c>
      <c r="BL1982">
        <v>-0.81625116752545013</v>
      </c>
      <c r="BM1982" s="1" t="s">
        <v>1303</v>
      </c>
      <c r="BN1982" s="1" t="str">
        <f>IF(OR(BM1982="MINERIO",J1982&gt;0.04),"MINERIO","ESTERIL")</f>
        <v>MINERIO</v>
      </c>
      <c r="BO1982" s="1" t="s">
        <v>1303</v>
      </c>
    </row>
    <row r="1983" spans="1:67" x14ac:dyDescent="0.25">
      <c r="A1983" s="2" t="s">
        <v>1362</v>
      </c>
      <c r="B1983" s="2" t="s">
        <v>103</v>
      </c>
      <c r="C1983" s="2" t="s">
        <v>161</v>
      </c>
      <c r="D1983" s="2">
        <f>D1982+1</f>
        <v>11460</v>
      </c>
      <c r="E1983" s="6" t="s">
        <v>1371</v>
      </c>
      <c r="F1983" s="2">
        <v>1</v>
      </c>
      <c r="G1983" s="2">
        <v>2</v>
      </c>
      <c r="H1983" s="2">
        <f>H1982+1</f>
        <v>11</v>
      </c>
      <c r="I1983" s="2">
        <v>52</v>
      </c>
      <c r="J1983" s="37">
        <v>2.5000000000000001E-2</v>
      </c>
      <c r="K1983" s="2"/>
      <c r="L1983" s="2"/>
      <c r="M1983" s="2"/>
      <c r="N1983" s="2">
        <v>0</v>
      </c>
      <c r="O1983" s="2">
        <v>3153</v>
      </c>
      <c r="P1983" s="2">
        <v>0</v>
      </c>
      <c r="Q1983" s="2">
        <v>549</v>
      </c>
      <c r="R1983" s="5">
        <v>0</v>
      </c>
      <c r="S1983" s="5">
        <v>50</v>
      </c>
      <c r="T1983" s="5">
        <v>1596</v>
      </c>
      <c r="U1983" s="5">
        <v>333</v>
      </c>
      <c r="V1983" s="5">
        <v>59</v>
      </c>
      <c r="W1983" s="5">
        <v>87</v>
      </c>
      <c r="X1983" s="5">
        <v>0</v>
      </c>
      <c r="Y1983" s="5">
        <v>22</v>
      </c>
      <c r="Z1983" s="5">
        <v>1489</v>
      </c>
      <c r="AA1983" s="5">
        <v>515</v>
      </c>
      <c r="AB1983" s="5">
        <v>32</v>
      </c>
      <c r="AC1983" s="5">
        <v>67</v>
      </c>
      <c r="AD1983" s="5">
        <v>0</v>
      </c>
      <c r="AE1983" s="5">
        <v>103</v>
      </c>
      <c r="AF1983" s="5">
        <v>1573</v>
      </c>
      <c r="AG1983" s="5">
        <v>166</v>
      </c>
      <c r="AH1983" s="5">
        <v>131</v>
      </c>
      <c r="AI1983" s="5">
        <v>152</v>
      </c>
      <c r="AJ1983" s="5">
        <v>0</v>
      </c>
      <c r="AK1983" s="5">
        <v>9</v>
      </c>
      <c r="AL1983" s="5">
        <v>1354</v>
      </c>
      <c r="AM1983" s="5">
        <v>706</v>
      </c>
      <c r="AN1983" s="5">
        <v>14</v>
      </c>
      <c r="AO1983" s="5">
        <v>42</v>
      </c>
      <c r="AP1983" s="1">
        <f t="shared" ref="AP1983:AP2002" si="1759">(N1983+P1983)/(N1983+O1983+P1983+Q1983)</f>
        <v>0</v>
      </c>
      <c r="AQ1983" s="1">
        <f t="shared" ref="AQ1983:AQ2002" si="1760">(O1983+Q1983)/(N1983+O1983+P1983+Q1983)</f>
        <v>1</v>
      </c>
      <c r="AR1983" s="1">
        <f t="shared" ref="AR1983:AR2002" si="1761">(R1983)/(R1983+S1983+T1983+U1983+V1983+W1983)</f>
        <v>0</v>
      </c>
      <c r="AS1983" s="1">
        <f t="shared" ref="AS1983:AS2002" si="1762">(S1983+V1983)/(R1983+S1983+T1983+U1983+V1983+W1983)</f>
        <v>5.1294117647058823E-2</v>
      </c>
      <c r="AT1983" s="1">
        <f t="shared" ref="AT1983:AT2002" si="1763">(T1983)/(R1983+S1983+T1983+U1983+V1983+W1983)</f>
        <v>0.75105882352941178</v>
      </c>
      <c r="AU1983" s="1">
        <f t="shared" ref="AU1983:AU2002" si="1764">(U1983+W1983)/(R1983+S1983+T1983+U1983+V1983+W1983)</f>
        <v>0.1976470588235294</v>
      </c>
      <c r="AV1983" s="1">
        <f t="shared" ref="AV1983:AV2002" si="1765">(X1983)/(X1983+Y1983+Z1983+AA1983+AB1983+AC1983)</f>
        <v>0</v>
      </c>
      <c r="AW1983" s="1">
        <f t="shared" ref="AW1983:AW2002" si="1766">(Y1983+AB1983)/(X1983+Y1983+Z1983+AA1983+AB1983+AC1983)</f>
        <v>2.5411764705882352E-2</v>
      </c>
      <c r="AX1983" s="1">
        <f t="shared" ref="AX1983:AX2002" si="1767">(Z1983)/(X1983+Y1983+Z1983+AA1983+AB1983+AC1983)</f>
        <v>0.70070588235294118</v>
      </c>
      <c r="AY1983" s="1">
        <f t="shared" ref="AY1983:AY2002" si="1768">(AA1983+AC1983)/(X1983+Y1983+Z1983+AA1983+AB1983+AC1983)</f>
        <v>0.27388235294117647</v>
      </c>
      <c r="AZ1983" s="1">
        <f t="shared" ref="AZ1983:AZ2002" si="1769">(AD1983)/(AD1983+AE1983+AF1983+AG1983+AH1983+AI1983)</f>
        <v>0</v>
      </c>
      <c r="BA1983" s="1">
        <f t="shared" ref="BA1983:BA2002" si="1770">(AE1983+AH1983)/(AD1983+AE1983+AF1983+AG1983+AH1983+AI1983)</f>
        <v>0.11011764705882353</v>
      </c>
      <c r="BB1983" s="1">
        <f t="shared" ref="BB1983:BB2002" si="1771">(AF1983)/(AD1983+AE1983+AF1983+AG1983+AH1983+AI1983)</f>
        <v>0.7402352941176471</v>
      </c>
      <c r="BC1983" s="1">
        <f t="shared" ref="BC1983:BC2002" si="1772">(AG1983+AI1983)/(AD1983+AE1983+AF1983+AG1983+AH1983+AI1983)</f>
        <v>0.14964705882352941</v>
      </c>
      <c r="BD1983" s="1">
        <f t="shared" ref="BD1983:BD2002" si="1773">(AJ1983)/(AJ1983+AK1983+AL1983+AM1983+AN1983+AO1983)</f>
        <v>0</v>
      </c>
      <c r="BE1983" s="1">
        <f t="shared" ref="BE1983:BE2002" si="1774">(AK1983+AN1983)/(AJ1983+AK1983+AL1983+AM1983+AN1983+AO1983)</f>
        <v>1.0823529411764706E-2</v>
      </c>
      <c r="BF1983" s="1">
        <f t="shared" ref="BF1983:BF2002" si="1775">(AL1983)/(AJ1983+AK1983+AL1983+AM1983+AN1983+AO1983)</f>
        <v>0.63717647058823534</v>
      </c>
      <c r="BG1983" s="1">
        <f t="shared" ref="BG1983:BG2002" si="1776">(AM1983+AO1983)/(AJ1983+AK1983+AL1983+AM1983+AN1983+AO1983)</f>
        <v>0.35199999999999998</v>
      </c>
      <c r="BH1983" s="1">
        <f t="shared" ref="BH1983:BH2002" si="1777">LOG(BF1983)</f>
        <v>-0.19574027003720479</v>
      </c>
      <c r="BI1983" s="1">
        <f t="shared" ref="BI1983:BI2002" si="1778">LOG(AX1983)</f>
        <v>-0.15446423663415421</v>
      </c>
      <c r="BJ1983" s="1">
        <f t="shared" ref="BJ1983:BJ2002" si="1779">LOG(AT1983)</f>
        <v>-0.12432604737161972</v>
      </c>
      <c r="BK1983" s="1">
        <f t="shared" ref="BK1983:BK2002" si="1780">LOG(BB1983)</f>
        <v>-0.13063021176304346</v>
      </c>
      <c r="BL1983">
        <v>-0.81471090602158325</v>
      </c>
      <c r="BM1983" s="1" t="s">
        <v>1303</v>
      </c>
      <c r="BN1983" s="1" t="str">
        <f t="shared" ref="BN1983:BN2002" si="1781">IF(OR(BM1983="MINERIO",J1983&gt;0.04),"MINERIO","ESTERIL")</f>
        <v>MINERIO</v>
      </c>
      <c r="BO1983" s="1" t="s">
        <v>1303</v>
      </c>
    </row>
    <row r="1984" spans="1:67" x14ac:dyDescent="0.25">
      <c r="A1984" s="2" t="s">
        <v>1362</v>
      </c>
      <c r="B1984" s="2" t="s">
        <v>103</v>
      </c>
      <c r="C1984" s="2" t="s">
        <v>161</v>
      </c>
      <c r="D1984" s="2">
        <v>12308</v>
      </c>
      <c r="E1984" s="6" t="s">
        <v>1371</v>
      </c>
      <c r="F1984" s="2">
        <v>1</v>
      </c>
      <c r="G1984" s="2">
        <v>1</v>
      </c>
      <c r="H1984" s="2">
        <v>1</v>
      </c>
      <c r="I1984" s="2">
        <v>62</v>
      </c>
      <c r="J1984" s="37">
        <v>2.5000000000000001E-2</v>
      </c>
      <c r="K1984" s="2"/>
      <c r="L1984" s="2"/>
      <c r="M1984" s="2"/>
      <c r="N1984" s="2">
        <v>0</v>
      </c>
      <c r="O1984" s="2">
        <v>4250</v>
      </c>
      <c r="P1984" s="2">
        <v>0</v>
      </c>
      <c r="Q1984" s="2">
        <v>857</v>
      </c>
      <c r="R1984" s="5">
        <v>0</v>
      </c>
      <c r="S1984" s="5">
        <v>63</v>
      </c>
      <c r="T1984" s="5">
        <v>2261</v>
      </c>
      <c r="U1984" s="5">
        <v>425</v>
      </c>
      <c r="V1984" s="5">
        <v>91</v>
      </c>
      <c r="W1984" s="5">
        <v>167</v>
      </c>
      <c r="X1984" s="5">
        <v>0</v>
      </c>
      <c r="Y1984" s="5">
        <v>22</v>
      </c>
      <c r="Z1984" s="5">
        <v>2168</v>
      </c>
      <c r="AA1984" s="5">
        <v>682</v>
      </c>
      <c r="AB1984" s="5">
        <v>25</v>
      </c>
      <c r="AC1984" s="5">
        <v>110</v>
      </c>
      <c r="AD1984" s="5">
        <v>0</v>
      </c>
      <c r="AE1984" s="5">
        <v>206</v>
      </c>
      <c r="AF1984" s="5">
        <v>2050</v>
      </c>
      <c r="AG1984" s="5">
        <v>223</v>
      </c>
      <c r="AH1984" s="5">
        <v>294</v>
      </c>
      <c r="AI1984" s="5">
        <v>234</v>
      </c>
      <c r="AJ1984" s="5">
        <v>0</v>
      </c>
      <c r="AK1984" s="5">
        <v>10</v>
      </c>
      <c r="AL1984" s="5">
        <v>2010</v>
      </c>
      <c r="AM1984" s="5">
        <v>907</v>
      </c>
      <c r="AN1984" s="5">
        <v>5</v>
      </c>
      <c r="AO1984" s="5">
        <v>75</v>
      </c>
      <c r="AP1984" s="1">
        <f t="shared" si="1759"/>
        <v>0</v>
      </c>
      <c r="AQ1984" s="1">
        <f t="shared" si="1760"/>
        <v>1</v>
      </c>
      <c r="AR1984" s="1">
        <f t="shared" si="1761"/>
        <v>0</v>
      </c>
      <c r="AS1984" s="1">
        <f t="shared" si="1762"/>
        <v>5.1213834386431657E-2</v>
      </c>
      <c r="AT1984" s="1">
        <f t="shared" si="1763"/>
        <v>0.7519122048553375</v>
      </c>
      <c r="AU1984" s="1">
        <f t="shared" si="1764"/>
        <v>0.1968739607582308</v>
      </c>
      <c r="AV1984" s="1">
        <f t="shared" si="1765"/>
        <v>0</v>
      </c>
      <c r="AW1984" s="1">
        <f t="shared" si="1766"/>
        <v>1.5630196208846026E-2</v>
      </c>
      <c r="AX1984" s="1">
        <f t="shared" si="1767"/>
        <v>0.7209843698037911</v>
      </c>
      <c r="AY1984" s="1">
        <f t="shared" si="1768"/>
        <v>0.2633854339873628</v>
      </c>
      <c r="AZ1984" s="1">
        <f t="shared" si="1769"/>
        <v>0</v>
      </c>
      <c r="BA1984" s="1">
        <f t="shared" si="1770"/>
        <v>0.16627868307283006</v>
      </c>
      <c r="BB1984" s="1">
        <f t="shared" si="1771"/>
        <v>0.68174260059860325</v>
      </c>
      <c r="BC1984" s="1">
        <f t="shared" si="1772"/>
        <v>0.15197871632856669</v>
      </c>
      <c r="BD1984" s="1">
        <f t="shared" si="1773"/>
        <v>0</v>
      </c>
      <c r="BE1984" s="1">
        <f t="shared" si="1774"/>
        <v>4.9883604921849021E-3</v>
      </c>
      <c r="BF1984" s="1">
        <f t="shared" si="1775"/>
        <v>0.66844030595277681</v>
      </c>
      <c r="BG1984" s="1">
        <f t="shared" si="1776"/>
        <v>0.32657133355503826</v>
      </c>
      <c r="BH1984" s="1">
        <f t="shared" si="1777"/>
        <v>-0.17493737068002868</v>
      </c>
      <c r="BI1984" s="1">
        <f t="shared" si="1778"/>
        <v>-0.14207415023416825</v>
      </c>
      <c r="BJ1984" s="1">
        <f t="shared" si="1779"/>
        <v>-0.12383286575515784</v>
      </c>
      <c r="BK1984" s="1">
        <f t="shared" si="1780"/>
        <v>-0.16637956704476323</v>
      </c>
      <c r="BL1984">
        <v>-0.93937584900884807</v>
      </c>
      <c r="BM1984" s="1" t="s">
        <v>1303</v>
      </c>
      <c r="BN1984" s="1" t="str">
        <f t="shared" si="1781"/>
        <v>MINERIO</v>
      </c>
      <c r="BO1984" s="1" t="s">
        <v>1303</v>
      </c>
    </row>
    <row r="1985" spans="1:67" x14ac:dyDescent="0.25">
      <c r="A1985" s="2" t="s">
        <v>1362</v>
      </c>
      <c r="B1985" s="2" t="s">
        <v>103</v>
      </c>
      <c r="C1985" s="2" t="s">
        <v>161</v>
      </c>
      <c r="D1985" s="2">
        <f t="shared" ref="D1985:D2002" si="1782">D1984+1</f>
        <v>12309</v>
      </c>
      <c r="E1985" s="6" t="s">
        <v>1371</v>
      </c>
      <c r="F1985" s="2">
        <v>1</v>
      </c>
      <c r="G1985" s="2">
        <v>5</v>
      </c>
      <c r="H1985" s="2">
        <f t="shared" ref="H1985:H2002" si="1783">H1984+1</f>
        <v>2</v>
      </c>
      <c r="I1985" s="2">
        <v>30</v>
      </c>
      <c r="J1985" s="37">
        <v>2.5000000000000001E-2</v>
      </c>
      <c r="K1985" s="2"/>
      <c r="L1985" s="2"/>
      <c r="M1985" s="2"/>
      <c r="N1985" s="2">
        <v>0</v>
      </c>
      <c r="O1985" s="2">
        <v>2384</v>
      </c>
      <c r="P1985" s="2">
        <v>0</v>
      </c>
      <c r="Q1985" s="2">
        <v>582</v>
      </c>
      <c r="R1985" s="5">
        <v>0</v>
      </c>
      <c r="S1985" s="5">
        <v>109</v>
      </c>
      <c r="T1985" s="5">
        <v>1188</v>
      </c>
      <c r="U1985" s="5">
        <v>202</v>
      </c>
      <c r="V1985" s="5">
        <v>132</v>
      </c>
      <c r="W1985" s="5">
        <v>119</v>
      </c>
      <c r="X1985" s="5">
        <v>0</v>
      </c>
      <c r="Y1985" s="5">
        <v>43</v>
      </c>
      <c r="Z1985" s="5">
        <v>1237</v>
      </c>
      <c r="AA1985" s="5">
        <v>313</v>
      </c>
      <c r="AB1985" s="5">
        <v>64</v>
      </c>
      <c r="AC1985" s="5">
        <v>93</v>
      </c>
      <c r="AD1985" s="5">
        <v>0</v>
      </c>
      <c r="AE1985" s="5">
        <v>245</v>
      </c>
      <c r="AF1985" s="5">
        <v>931</v>
      </c>
      <c r="AG1985" s="5">
        <v>96</v>
      </c>
      <c r="AH1985" s="5">
        <v>336</v>
      </c>
      <c r="AI1985" s="5">
        <v>142</v>
      </c>
      <c r="AJ1985" s="5">
        <v>0</v>
      </c>
      <c r="AK1985" s="5">
        <v>9</v>
      </c>
      <c r="AL1985" s="5">
        <v>1217</v>
      </c>
      <c r="AM1985" s="5">
        <v>427</v>
      </c>
      <c r="AN1985" s="5">
        <v>25</v>
      </c>
      <c r="AO1985" s="5">
        <v>72</v>
      </c>
      <c r="AP1985" s="1">
        <f t="shared" si="1759"/>
        <v>0</v>
      </c>
      <c r="AQ1985" s="1">
        <f t="shared" si="1760"/>
        <v>1</v>
      </c>
      <c r="AR1985" s="1">
        <f t="shared" si="1761"/>
        <v>0</v>
      </c>
      <c r="AS1985" s="1">
        <f t="shared" si="1762"/>
        <v>0.13771428571428571</v>
      </c>
      <c r="AT1985" s="1">
        <f t="shared" si="1763"/>
        <v>0.67885714285714283</v>
      </c>
      <c r="AU1985" s="1">
        <f t="shared" si="1764"/>
        <v>0.18342857142857144</v>
      </c>
      <c r="AV1985" s="1">
        <f t="shared" si="1765"/>
        <v>0</v>
      </c>
      <c r="AW1985" s="1">
        <f t="shared" si="1766"/>
        <v>6.1142857142857145E-2</v>
      </c>
      <c r="AX1985" s="1">
        <f t="shared" si="1767"/>
        <v>0.70685714285714285</v>
      </c>
      <c r="AY1985" s="1">
        <f t="shared" si="1768"/>
        <v>0.23200000000000001</v>
      </c>
      <c r="AZ1985" s="1">
        <f t="shared" si="1769"/>
        <v>0</v>
      </c>
      <c r="BA1985" s="1">
        <f t="shared" si="1770"/>
        <v>0.33200000000000002</v>
      </c>
      <c r="BB1985" s="1">
        <f t="shared" si="1771"/>
        <v>0.53200000000000003</v>
      </c>
      <c r="BC1985" s="1">
        <f t="shared" si="1772"/>
        <v>0.13600000000000001</v>
      </c>
      <c r="BD1985" s="1">
        <f t="shared" si="1773"/>
        <v>0</v>
      </c>
      <c r="BE1985" s="1">
        <f t="shared" si="1774"/>
        <v>1.9428571428571427E-2</v>
      </c>
      <c r="BF1985" s="1">
        <f t="shared" si="1775"/>
        <v>0.6954285714285714</v>
      </c>
      <c r="BG1985" s="1">
        <f t="shared" si="1776"/>
        <v>0.28514285714285714</v>
      </c>
      <c r="BH1985" s="1">
        <f t="shared" si="1777"/>
        <v>-0.15774747045622947</v>
      </c>
      <c r="BI1985" s="1">
        <f t="shared" si="1778"/>
        <v>-0.1506683490571738</v>
      </c>
      <c r="BJ1985" s="1">
        <f t="shared" si="1779"/>
        <v>-0.16822160804111971</v>
      </c>
      <c r="BK1985" s="1">
        <f t="shared" si="1780"/>
        <v>-0.27408836770495182</v>
      </c>
      <c r="BL1985">
        <v>-1.1284362692876035</v>
      </c>
      <c r="BM1985" s="1" t="s">
        <v>1303</v>
      </c>
      <c r="BN1985" s="1" t="str">
        <f t="shared" si="1781"/>
        <v>MINERIO</v>
      </c>
      <c r="BO1985" s="1" t="s">
        <v>1303</v>
      </c>
    </row>
    <row r="1986" spans="1:67" x14ac:dyDescent="0.25">
      <c r="A1986" s="2" t="s">
        <v>1362</v>
      </c>
      <c r="B1986" s="2" t="s">
        <v>103</v>
      </c>
      <c r="C1986" s="2" t="s">
        <v>161</v>
      </c>
      <c r="D1986" s="2">
        <f t="shared" si="1782"/>
        <v>12310</v>
      </c>
      <c r="E1986" s="6" t="s">
        <v>1371</v>
      </c>
      <c r="F1986" s="2">
        <v>1</v>
      </c>
      <c r="G1986" s="2">
        <v>4</v>
      </c>
      <c r="H1986" s="2">
        <f t="shared" si="1783"/>
        <v>3</v>
      </c>
      <c r="I1986" s="2">
        <v>28</v>
      </c>
      <c r="J1986" s="37">
        <v>2.5000000000000001E-2</v>
      </c>
      <c r="K1986" s="2"/>
      <c r="L1986" s="2"/>
      <c r="M1986" s="2"/>
      <c r="N1986" s="2">
        <v>0</v>
      </c>
      <c r="O1986" s="2">
        <v>2344</v>
      </c>
      <c r="P1986" s="2">
        <v>0</v>
      </c>
      <c r="Q1986" s="2">
        <v>560</v>
      </c>
      <c r="R1986" s="5">
        <v>0</v>
      </c>
      <c r="S1986" s="5">
        <v>29</v>
      </c>
      <c r="T1986" s="5">
        <v>1311</v>
      </c>
      <c r="U1986" s="5">
        <v>208</v>
      </c>
      <c r="V1986" s="5">
        <v>35</v>
      </c>
      <c r="W1986" s="5">
        <v>88</v>
      </c>
      <c r="X1986" s="5">
        <v>0</v>
      </c>
      <c r="Y1986" s="5">
        <v>14</v>
      </c>
      <c r="Z1986" s="5">
        <v>1269</v>
      </c>
      <c r="AA1986" s="5">
        <v>326</v>
      </c>
      <c r="AB1986" s="5">
        <v>12</v>
      </c>
      <c r="AC1986" s="5">
        <v>50</v>
      </c>
      <c r="AD1986" s="5">
        <v>0</v>
      </c>
      <c r="AE1986" s="5">
        <v>126</v>
      </c>
      <c r="AF1986" s="5">
        <v>1152</v>
      </c>
      <c r="AG1986" s="5">
        <v>105</v>
      </c>
      <c r="AH1986" s="5">
        <v>166</v>
      </c>
      <c r="AI1986" s="5">
        <v>123</v>
      </c>
      <c r="AJ1986" s="5">
        <v>0</v>
      </c>
      <c r="AK1986" s="5">
        <v>3</v>
      </c>
      <c r="AL1986" s="5">
        <v>1169</v>
      </c>
      <c r="AM1986" s="5">
        <v>473</v>
      </c>
      <c r="AN1986" s="5">
        <v>2</v>
      </c>
      <c r="AO1986" s="5">
        <v>24</v>
      </c>
      <c r="AP1986" s="1">
        <f t="shared" si="1759"/>
        <v>0</v>
      </c>
      <c r="AQ1986" s="1">
        <f t="shared" si="1760"/>
        <v>1</v>
      </c>
      <c r="AR1986" s="1">
        <f t="shared" si="1761"/>
        <v>0</v>
      </c>
      <c r="AS1986" s="1">
        <f t="shared" si="1762"/>
        <v>3.8300418910831836E-2</v>
      </c>
      <c r="AT1986" s="1">
        <f t="shared" si="1763"/>
        <v>0.78456014362657089</v>
      </c>
      <c r="AU1986" s="1">
        <f t="shared" si="1764"/>
        <v>0.17713943746259725</v>
      </c>
      <c r="AV1986" s="1">
        <f t="shared" si="1765"/>
        <v>0</v>
      </c>
      <c r="AW1986" s="1">
        <f t="shared" si="1766"/>
        <v>1.5559545182525433E-2</v>
      </c>
      <c r="AX1986" s="1">
        <f t="shared" si="1767"/>
        <v>0.7594254937163375</v>
      </c>
      <c r="AY1986" s="1">
        <f t="shared" si="1768"/>
        <v>0.22501496110113706</v>
      </c>
      <c r="AZ1986" s="1">
        <f t="shared" si="1769"/>
        <v>0</v>
      </c>
      <c r="BA1986" s="1">
        <f t="shared" si="1770"/>
        <v>0.17464114832535885</v>
      </c>
      <c r="BB1986" s="1">
        <f t="shared" si="1771"/>
        <v>0.68899521531100483</v>
      </c>
      <c r="BC1986" s="1">
        <f t="shared" si="1772"/>
        <v>0.13636363636363635</v>
      </c>
      <c r="BD1986" s="1">
        <f t="shared" si="1773"/>
        <v>0</v>
      </c>
      <c r="BE1986" s="1">
        <f t="shared" si="1774"/>
        <v>2.9922202274087371E-3</v>
      </c>
      <c r="BF1986" s="1">
        <f t="shared" si="1775"/>
        <v>0.69958108916816275</v>
      </c>
      <c r="BG1986" s="1">
        <f t="shared" si="1776"/>
        <v>0.2974266906044285</v>
      </c>
      <c r="BH1986" s="1">
        <f t="shared" si="1777"/>
        <v>-0.15516193873155124</v>
      </c>
      <c r="BI1986" s="1">
        <f t="shared" si="1778"/>
        <v>-0.11951482779868658</v>
      </c>
      <c r="BJ1986" s="1">
        <f t="shared" si="1779"/>
        <v>-0.10537375820330708</v>
      </c>
      <c r="BK1986" s="1">
        <f t="shared" si="1780"/>
        <v>-0.16178379401580431</v>
      </c>
      <c r="BL1986">
        <v>-1.0098764310312032</v>
      </c>
      <c r="BM1986" s="1" t="s">
        <v>1303</v>
      </c>
      <c r="BN1986" s="1" t="str">
        <f t="shared" si="1781"/>
        <v>MINERIO</v>
      </c>
      <c r="BO1986" s="1" t="s">
        <v>1303</v>
      </c>
    </row>
    <row r="1987" spans="1:67" x14ac:dyDescent="0.25">
      <c r="A1987" s="2" t="s">
        <v>1362</v>
      </c>
      <c r="B1987" s="2" t="s">
        <v>103</v>
      </c>
      <c r="C1987" s="2" t="s">
        <v>161</v>
      </c>
      <c r="D1987" s="2">
        <f t="shared" si="1782"/>
        <v>12311</v>
      </c>
      <c r="E1987" s="6" t="s">
        <v>1371</v>
      </c>
      <c r="F1987" s="2">
        <v>1</v>
      </c>
      <c r="G1987" s="2">
        <v>3</v>
      </c>
      <c r="H1987" s="2">
        <f t="shared" si="1783"/>
        <v>4</v>
      </c>
      <c r="I1987" s="2">
        <v>70</v>
      </c>
      <c r="J1987" s="37">
        <v>2.5000000000000001E-2</v>
      </c>
      <c r="K1987" s="2"/>
      <c r="L1987" s="2"/>
      <c r="M1987" s="2"/>
      <c r="N1987" s="2">
        <v>0</v>
      </c>
      <c r="O1987" s="2">
        <v>4712</v>
      </c>
      <c r="P1987" s="2">
        <v>0</v>
      </c>
      <c r="Q1987" s="2">
        <v>768</v>
      </c>
      <c r="R1987" s="5">
        <v>0</v>
      </c>
      <c r="S1987" s="5">
        <v>55</v>
      </c>
      <c r="T1987" s="5">
        <v>2488</v>
      </c>
      <c r="U1987" s="5">
        <v>383</v>
      </c>
      <c r="V1987" s="5">
        <v>72</v>
      </c>
      <c r="W1987" s="5">
        <v>166</v>
      </c>
      <c r="X1987" s="5">
        <v>0</v>
      </c>
      <c r="Y1987" s="5">
        <v>11</v>
      </c>
      <c r="Z1987" s="5">
        <v>2412</v>
      </c>
      <c r="AA1987" s="5">
        <v>628</v>
      </c>
      <c r="AB1987" s="5">
        <v>8</v>
      </c>
      <c r="AC1987" s="5">
        <v>104</v>
      </c>
      <c r="AD1987" s="5">
        <v>0</v>
      </c>
      <c r="AE1987" s="5">
        <v>201</v>
      </c>
      <c r="AF1987" s="5">
        <v>2278</v>
      </c>
      <c r="AG1987" s="5">
        <v>174</v>
      </c>
      <c r="AH1987" s="5">
        <v>280</v>
      </c>
      <c r="AI1987" s="5">
        <v>235</v>
      </c>
      <c r="AJ1987" s="5">
        <v>0</v>
      </c>
      <c r="AK1987" s="5">
        <v>2</v>
      </c>
      <c r="AL1987" s="5">
        <v>2249</v>
      </c>
      <c r="AM1987" s="5">
        <v>849</v>
      </c>
      <c r="AN1987" s="5">
        <v>2</v>
      </c>
      <c r="AO1987" s="5">
        <v>61</v>
      </c>
      <c r="AP1987" s="1">
        <f t="shared" si="1759"/>
        <v>0</v>
      </c>
      <c r="AQ1987" s="1">
        <f t="shared" si="1760"/>
        <v>1</v>
      </c>
      <c r="AR1987" s="1">
        <f t="shared" si="1761"/>
        <v>0</v>
      </c>
      <c r="AS1987" s="1">
        <f t="shared" si="1762"/>
        <v>4.0139064475347659E-2</v>
      </c>
      <c r="AT1987" s="1">
        <f t="shared" si="1763"/>
        <v>0.78634639696586595</v>
      </c>
      <c r="AU1987" s="1">
        <f t="shared" si="1764"/>
        <v>0.17351453855878635</v>
      </c>
      <c r="AV1987" s="1">
        <f t="shared" si="1765"/>
        <v>0</v>
      </c>
      <c r="AW1987" s="1">
        <f t="shared" si="1766"/>
        <v>6.0069554220676573E-3</v>
      </c>
      <c r="AX1987" s="1">
        <f t="shared" si="1767"/>
        <v>0.76256718305406257</v>
      </c>
      <c r="AY1987" s="1">
        <f t="shared" si="1768"/>
        <v>0.23142586152386974</v>
      </c>
      <c r="AZ1987" s="1">
        <f t="shared" si="1769"/>
        <v>0</v>
      </c>
      <c r="BA1987" s="1">
        <f t="shared" si="1770"/>
        <v>0.15183080808080809</v>
      </c>
      <c r="BB1987" s="1">
        <f t="shared" si="1771"/>
        <v>0.71906565656565657</v>
      </c>
      <c r="BC1987" s="1">
        <f t="shared" si="1772"/>
        <v>0.12910353535353536</v>
      </c>
      <c r="BD1987" s="1">
        <f t="shared" si="1773"/>
        <v>0</v>
      </c>
      <c r="BE1987" s="1">
        <f t="shared" si="1774"/>
        <v>1.2646221941195069E-3</v>
      </c>
      <c r="BF1987" s="1">
        <f t="shared" si="1775"/>
        <v>0.71103382864369269</v>
      </c>
      <c r="BG1987" s="1">
        <f t="shared" si="1776"/>
        <v>0.28770154916218782</v>
      </c>
      <c r="BH1987" s="1">
        <f t="shared" si="1777"/>
        <v>-0.14810973648009065</v>
      </c>
      <c r="BI1987" s="1">
        <f t="shared" si="1778"/>
        <v>-0.11772188844760917</v>
      </c>
      <c r="BJ1987" s="1">
        <f t="shared" si="1779"/>
        <v>-0.10438609880685788</v>
      </c>
      <c r="BK1987" s="1">
        <f t="shared" si="1780"/>
        <v>-0.14323145317437433</v>
      </c>
      <c r="BL1987">
        <v>-1.0235616468626954</v>
      </c>
      <c r="BM1987" s="1" t="s">
        <v>1303</v>
      </c>
      <c r="BN1987" s="1" t="str">
        <f t="shared" si="1781"/>
        <v>MINERIO</v>
      </c>
      <c r="BO1987" s="1" t="s">
        <v>1303</v>
      </c>
    </row>
    <row r="1988" spans="1:67" x14ac:dyDescent="0.25">
      <c r="A1988" s="2" t="s">
        <v>1362</v>
      </c>
      <c r="B1988" s="2" t="s">
        <v>103</v>
      </c>
      <c r="C1988" s="2" t="s">
        <v>953</v>
      </c>
      <c r="D1988" s="2">
        <f t="shared" si="1782"/>
        <v>12312</v>
      </c>
      <c r="E1988" s="6" t="s">
        <v>917</v>
      </c>
      <c r="F1988" s="2">
        <v>1</v>
      </c>
      <c r="G1988" s="2">
        <v>17</v>
      </c>
      <c r="H1988" s="2">
        <f t="shared" si="1783"/>
        <v>5</v>
      </c>
      <c r="I1988" s="2">
        <v>26</v>
      </c>
      <c r="J1988" s="35">
        <v>-888</v>
      </c>
      <c r="K1988" s="2"/>
      <c r="L1988" s="2"/>
      <c r="M1988" s="2"/>
      <c r="N1988" s="2">
        <v>26</v>
      </c>
      <c r="O1988" s="2">
        <v>1282</v>
      </c>
      <c r="P1988" s="2">
        <v>0</v>
      </c>
      <c r="Q1988" s="2">
        <v>410</v>
      </c>
      <c r="R1988" s="5">
        <v>0</v>
      </c>
      <c r="S1988" s="5">
        <v>41</v>
      </c>
      <c r="T1988" s="5">
        <v>513</v>
      </c>
      <c r="U1988" s="5">
        <v>277</v>
      </c>
      <c r="V1988" s="5">
        <v>39</v>
      </c>
      <c r="W1988" s="5">
        <v>28</v>
      </c>
      <c r="X1988" s="5">
        <v>0</v>
      </c>
      <c r="Y1988" s="5">
        <v>22</v>
      </c>
      <c r="Z1988" s="5">
        <v>483</v>
      </c>
      <c r="AA1988" s="5">
        <v>353</v>
      </c>
      <c r="AB1988" s="5">
        <v>23</v>
      </c>
      <c r="AC1988" s="5">
        <v>17</v>
      </c>
      <c r="AD1988" s="5">
        <v>0</v>
      </c>
      <c r="AE1988" s="5">
        <v>83</v>
      </c>
      <c r="AF1988" s="5">
        <v>509</v>
      </c>
      <c r="AG1988" s="5">
        <v>194</v>
      </c>
      <c r="AH1988" s="5">
        <v>76</v>
      </c>
      <c r="AI1988" s="5">
        <v>36</v>
      </c>
      <c r="AJ1988" s="5">
        <v>0</v>
      </c>
      <c r="AK1988" s="5">
        <v>12</v>
      </c>
      <c r="AL1988" s="5">
        <v>448</v>
      </c>
      <c r="AM1988" s="5">
        <v>408</v>
      </c>
      <c r="AN1988" s="5">
        <v>13</v>
      </c>
      <c r="AO1988" s="5">
        <v>16</v>
      </c>
      <c r="AP1988" s="1">
        <f t="shared" si="1759"/>
        <v>1.5133876600698487E-2</v>
      </c>
      <c r="AQ1988" s="1">
        <f t="shared" si="1760"/>
        <v>0.98486612339930146</v>
      </c>
      <c r="AR1988" s="1">
        <f t="shared" si="1761"/>
        <v>0</v>
      </c>
      <c r="AS1988" s="1">
        <f t="shared" si="1762"/>
        <v>8.9086859688195991E-2</v>
      </c>
      <c r="AT1988" s="1">
        <f t="shared" si="1763"/>
        <v>0.57126948775055675</v>
      </c>
      <c r="AU1988" s="1">
        <f t="shared" si="1764"/>
        <v>0.33964365256124723</v>
      </c>
      <c r="AV1988" s="1">
        <f t="shared" si="1765"/>
        <v>0</v>
      </c>
      <c r="AW1988" s="1">
        <f t="shared" si="1766"/>
        <v>5.0111358574610243E-2</v>
      </c>
      <c r="AX1988" s="1">
        <f t="shared" si="1767"/>
        <v>0.53786191536748329</v>
      </c>
      <c r="AY1988" s="1">
        <f t="shared" si="1768"/>
        <v>0.41202672605790647</v>
      </c>
      <c r="AZ1988" s="1">
        <f t="shared" si="1769"/>
        <v>0</v>
      </c>
      <c r="BA1988" s="1">
        <f t="shared" si="1770"/>
        <v>0.17706013363028952</v>
      </c>
      <c r="BB1988" s="1">
        <f t="shared" si="1771"/>
        <v>0.56681514476614703</v>
      </c>
      <c r="BC1988" s="1">
        <f t="shared" si="1772"/>
        <v>0.25612472160356348</v>
      </c>
      <c r="BD1988" s="1">
        <f t="shared" si="1773"/>
        <v>0</v>
      </c>
      <c r="BE1988" s="1">
        <f t="shared" si="1774"/>
        <v>2.7870680044593088E-2</v>
      </c>
      <c r="BF1988" s="1">
        <f t="shared" si="1775"/>
        <v>0.49944258639910816</v>
      </c>
      <c r="BG1988" s="1">
        <f t="shared" si="1776"/>
        <v>0.47268673355629875</v>
      </c>
      <c r="BH1988" s="1">
        <f t="shared" si="1777"/>
        <v>-0.30151442904594805</v>
      </c>
      <c r="BI1988" s="1">
        <f t="shared" si="1778"/>
        <v>-0.26932920591579224</v>
      </c>
      <c r="BJ1988" s="1">
        <f t="shared" si="1779"/>
        <v>-0.24315897155548813</v>
      </c>
      <c r="BK1988" s="1">
        <f t="shared" si="1780"/>
        <v>-0.2465585543305456</v>
      </c>
      <c r="BL1988">
        <v>-0.42463392808791511</v>
      </c>
      <c r="BM1988" s="1" t="s">
        <v>1303</v>
      </c>
      <c r="BN1988" s="1" t="str">
        <f t="shared" si="1781"/>
        <v>MINERIO</v>
      </c>
      <c r="BO1988" s="1" t="s">
        <v>1303</v>
      </c>
    </row>
    <row r="1989" spans="1:67" x14ac:dyDescent="0.25">
      <c r="A1989" s="2" t="s">
        <v>1362</v>
      </c>
      <c r="B1989" s="2" t="s">
        <v>103</v>
      </c>
      <c r="C1989" s="2" t="s">
        <v>953</v>
      </c>
      <c r="D1989" s="2">
        <f t="shared" si="1782"/>
        <v>12313</v>
      </c>
      <c r="E1989" s="6" t="s">
        <v>917</v>
      </c>
      <c r="F1989" s="2">
        <v>1</v>
      </c>
      <c r="G1989" s="2">
        <v>22</v>
      </c>
      <c r="H1989" s="2">
        <f t="shared" si="1783"/>
        <v>6</v>
      </c>
      <c r="I1989" s="2">
        <v>22</v>
      </c>
      <c r="J1989" s="35">
        <v>-888</v>
      </c>
      <c r="K1989" s="2"/>
      <c r="L1989" s="2"/>
      <c r="M1989" s="2"/>
      <c r="N1989" s="2">
        <v>34</v>
      </c>
      <c r="O1989" s="2">
        <v>1102</v>
      </c>
      <c r="P1989" s="2">
        <v>0</v>
      </c>
      <c r="Q1989" s="2">
        <v>400</v>
      </c>
      <c r="R1989" s="5">
        <v>0</v>
      </c>
      <c r="S1989" s="5">
        <v>28</v>
      </c>
      <c r="T1989" s="5">
        <v>513</v>
      </c>
      <c r="U1989" s="5">
        <v>177</v>
      </c>
      <c r="V1989" s="5">
        <v>30</v>
      </c>
      <c r="W1989" s="5">
        <v>33</v>
      </c>
      <c r="X1989" s="5">
        <v>0</v>
      </c>
      <c r="Y1989" s="5">
        <v>16</v>
      </c>
      <c r="Z1989" s="5">
        <v>476</v>
      </c>
      <c r="AA1989" s="5">
        <v>247</v>
      </c>
      <c r="AB1989" s="5">
        <v>16</v>
      </c>
      <c r="AC1989" s="5">
        <v>25</v>
      </c>
      <c r="AD1989" s="5">
        <v>0</v>
      </c>
      <c r="AE1989" s="5">
        <v>62</v>
      </c>
      <c r="AF1989" s="5">
        <v>500</v>
      </c>
      <c r="AG1989" s="5">
        <v>118</v>
      </c>
      <c r="AH1989" s="5">
        <v>65</v>
      </c>
      <c r="AI1989" s="5">
        <v>40</v>
      </c>
      <c r="AJ1989" s="5">
        <v>0</v>
      </c>
      <c r="AK1989" s="5">
        <v>9</v>
      </c>
      <c r="AL1989" s="5">
        <v>438</v>
      </c>
      <c r="AM1989" s="5">
        <v>301</v>
      </c>
      <c r="AN1989" s="5">
        <v>11</v>
      </c>
      <c r="AO1989" s="5">
        <v>21</v>
      </c>
      <c r="AP1989" s="1">
        <f t="shared" si="1759"/>
        <v>2.2135416666666668E-2</v>
      </c>
      <c r="AQ1989" s="1">
        <f t="shared" si="1760"/>
        <v>0.97786458333333337</v>
      </c>
      <c r="AR1989" s="1">
        <f t="shared" si="1761"/>
        <v>0</v>
      </c>
      <c r="AS1989" s="1">
        <f t="shared" si="1762"/>
        <v>7.4263764404609481E-2</v>
      </c>
      <c r="AT1989" s="1">
        <f t="shared" si="1763"/>
        <v>0.65685019206145967</v>
      </c>
      <c r="AU1989" s="1">
        <f t="shared" si="1764"/>
        <v>0.26888604353393086</v>
      </c>
      <c r="AV1989" s="1">
        <f t="shared" si="1765"/>
        <v>0</v>
      </c>
      <c r="AW1989" s="1">
        <f t="shared" si="1766"/>
        <v>4.1025641025641026E-2</v>
      </c>
      <c r="AX1989" s="1">
        <f t="shared" si="1767"/>
        <v>0.61025641025641031</v>
      </c>
      <c r="AY1989" s="1">
        <f t="shared" si="1768"/>
        <v>0.3487179487179487</v>
      </c>
      <c r="AZ1989" s="1">
        <f t="shared" si="1769"/>
        <v>0</v>
      </c>
      <c r="BA1989" s="1">
        <f t="shared" si="1770"/>
        <v>0.16178343949044585</v>
      </c>
      <c r="BB1989" s="1">
        <f t="shared" si="1771"/>
        <v>0.63694267515923564</v>
      </c>
      <c r="BC1989" s="1">
        <f t="shared" si="1772"/>
        <v>0.20127388535031848</v>
      </c>
      <c r="BD1989" s="1">
        <f t="shared" si="1773"/>
        <v>0</v>
      </c>
      <c r="BE1989" s="1">
        <f t="shared" si="1774"/>
        <v>2.564102564102564E-2</v>
      </c>
      <c r="BF1989" s="1">
        <f t="shared" si="1775"/>
        <v>0.56153846153846154</v>
      </c>
      <c r="BG1989" s="1">
        <f t="shared" si="1776"/>
        <v>0.4128205128205128</v>
      </c>
      <c r="BH1989" s="1">
        <f t="shared" si="1777"/>
        <v>-0.25062049218638088</v>
      </c>
      <c r="BI1989" s="1">
        <f t="shared" si="1778"/>
        <v>-0.2144876499699872</v>
      </c>
      <c r="BJ1989" s="1">
        <f t="shared" si="1779"/>
        <v>-0.18253366876548405</v>
      </c>
      <c r="BK1989" s="1">
        <f t="shared" si="1780"/>
        <v>-0.19589965240923377</v>
      </c>
      <c r="BL1989">
        <v>-0.66268359043860758</v>
      </c>
      <c r="BM1989" s="1" t="s">
        <v>1303</v>
      </c>
      <c r="BN1989" s="1" t="str">
        <f t="shared" si="1781"/>
        <v>MINERIO</v>
      </c>
      <c r="BO1989" s="1" t="s">
        <v>1303</v>
      </c>
    </row>
    <row r="1990" spans="1:67" x14ac:dyDescent="0.25">
      <c r="A1990" s="2" t="s">
        <v>1362</v>
      </c>
      <c r="B1990" s="2" t="s">
        <v>103</v>
      </c>
      <c r="C1990" s="2" t="s">
        <v>953</v>
      </c>
      <c r="D1990" s="2">
        <f t="shared" si="1782"/>
        <v>12314</v>
      </c>
      <c r="E1990" s="6" t="s">
        <v>917</v>
      </c>
      <c r="F1990" s="2">
        <v>1</v>
      </c>
      <c r="G1990" s="2">
        <v>21</v>
      </c>
      <c r="H1990" s="2">
        <f t="shared" si="1783"/>
        <v>7</v>
      </c>
      <c r="I1990" s="2">
        <v>24</v>
      </c>
      <c r="J1990" s="35">
        <v>-888</v>
      </c>
      <c r="K1990" s="2"/>
      <c r="L1990" s="2"/>
      <c r="M1990" s="2"/>
      <c r="N1990" s="2">
        <v>18</v>
      </c>
      <c r="O1990" s="2">
        <v>1300</v>
      </c>
      <c r="P1990" s="2">
        <v>0</v>
      </c>
      <c r="Q1990" s="2">
        <v>391</v>
      </c>
      <c r="R1990" s="5">
        <v>0</v>
      </c>
      <c r="S1990" s="5">
        <v>24</v>
      </c>
      <c r="T1990" s="5">
        <v>619</v>
      </c>
      <c r="U1990" s="5">
        <v>216</v>
      </c>
      <c r="V1990" s="5">
        <v>24</v>
      </c>
      <c r="W1990" s="5">
        <v>21</v>
      </c>
      <c r="X1990" s="5">
        <v>0</v>
      </c>
      <c r="Y1990" s="5">
        <v>11</v>
      </c>
      <c r="Z1990" s="5">
        <v>577</v>
      </c>
      <c r="AA1990" s="5">
        <v>294</v>
      </c>
      <c r="AB1990" s="5">
        <v>10</v>
      </c>
      <c r="AC1990" s="5">
        <v>12</v>
      </c>
      <c r="AD1990" s="5">
        <v>0</v>
      </c>
      <c r="AE1990" s="5">
        <v>47</v>
      </c>
      <c r="AF1990" s="5">
        <v>642</v>
      </c>
      <c r="AG1990" s="5">
        <v>137</v>
      </c>
      <c r="AH1990" s="5">
        <v>45</v>
      </c>
      <c r="AI1990" s="5">
        <v>33</v>
      </c>
      <c r="AJ1990" s="5">
        <v>0</v>
      </c>
      <c r="AK1990" s="5">
        <v>3</v>
      </c>
      <c r="AL1990" s="5">
        <v>518</v>
      </c>
      <c r="AM1990" s="5">
        <v>368</v>
      </c>
      <c r="AN1990" s="5">
        <v>3</v>
      </c>
      <c r="AO1990" s="5">
        <v>12</v>
      </c>
      <c r="AP1990" s="1">
        <f t="shared" si="1759"/>
        <v>1.0532475131655939E-2</v>
      </c>
      <c r="AQ1990" s="1">
        <f t="shared" si="1760"/>
        <v>0.98946752486834411</v>
      </c>
      <c r="AR1990" s="1">
        <f t="shared" si="1761"/>
        <v>0</v>
      </c>
      <c r="AS1990" s="1">
        <f t="shared" si="1762"/>
        <v>5.3097345132743362E-2</v>
      </c>
      <c r="AT1990" s="1">
        <f t="shared" si="1763"/>
        <v>0.68473451327433632</v>
      </c>
      <c r="AU1990" s="1">
        <f t="shared" si="1764"/>
        <v>0.26216814159292035</v>
      </c>
      <c r="AV1990" s="1">
        <f t="shared" si="1765"/>
        <v>0</v>
      </c>
      <c r="AW1990" s="1">
        <f t="shared" si="1766"/>
        <v>2.3230088495575223E-2</v>
      </c>
      <c r="AX1990" s="1">
        <f t="shared" si="1767"/>
        <v>0.63827433628318586</v>
      </c>
      <c r="AY1990" s="1">
        <f t="shared" si="1768"/>
        <v>0.33849557522123896</v>
      </c>
      <c r="AZ1990" s="1">
        <f t="shared" si="1769"/>
        <v>0</v>
      </c>
      <c r="BA1990" s="1">
        <f t="shared" si="1770"/>
        <v>0.10176991150442478</v>
      </c>
      <c r="BB1990" s="1">
        <f t="shared" si="1771"/>
        <v>0.71017699115044253</v>
      </c>
      <c r="BC1990" s="1">
        <f t="shared" si="1772"/>
        <v>0.18805309734513273</v>
      </c>
      <c r="BD1990" s="1">
        <f t="shared" si="1773"/>
        <v>0</v>
      </c>
      <c r="BE1990" s="1">
        <f t="shared" si="1774"/>
        <v>6.6371681415929203E-3</v>
      </c>
      <c r="BF1990" s="1">
        <f t="shared" si="1775"/>
        <v>0.57300884955752207</v>
      </c>
      <c r="BG1990" s="1">
        <f t="shared" si="1776"/>
        <v>0.42035398230088494</v>
      </c>
      <c r="BH1990" s="1">
        <f t="shared" si="1777"/>
        <v>-0.24183867073013032</v>
      </c>
      <c r="BI1990" s="1">
        <f t="shared" si="1778"/>
        <v>-0.19499261731963186</v>
      </c>
      <c r="BJ1990" s="1">
        <f t="shared" si="1779"/>
        <v>-0.1644777814552453</v>
      </c>
      <c r="BK1990" s="1">
        <f t="shared" si="1780"/>
        <v>-0.14863340240651002</v>
      </c>
      <c r="BL1990">
        <v>-0.65138909925707844</v>
      </c>
      <c r="BM1990" s="1" t="s">
        <v>1303</v>
      </c>
      <c r="BN1990" s="1" t="str">
        <f t="shared" si="1781"/>
        <v>MINERIO</v>
      </c>
      <c r="BO1990" s="1" t="s">
        <v>1303</v>
      </c>
    </row>
    <row r="1991" spans="1:67" x14ac:dyDescent="0.25">
      <c r="A1991" s="2" t="s">
        <v>1362</v>
      </c>
      <c r="B1991" s="2" t="s">
        <v>103</v>
      </c>
      <c r="C1991" s="2" t="s">
        <v>953</v>
      </c>
      <c r="D1991" s="2">
        <f t="shared" si="1782"/>
        <v>12315</v>
      </c>
      <c r="E1991" s="6" t="s">
        <v>917</v>
      </c>
      <c r="F1991" s="2">
        <v>1</v>
      </c>
      <c r="G1991" s="2">
        <v>20</v>
      </c>
      <c r="H1991" s="2">
        <f t="shared" si="1783"/>
        <v>8</v>
      </c>
      <c r="I1991" s="2">
        <v>16</v>
      </c>
      <c r="J1991" s="35">
        <v>-888</v>
      </c>
      <c r="K1991" s="2"/>
      <c r="L1991" s="2"/>
      <c r="M1991" s="2"/>
      <c r="N1991" s="2">
        <v>0</v>
      </c>
      <c r="O1991" s="2">
        <v>1387</v>
      </c>
      <c r="P1991" s="2">
        <v>0</v>
      </c>
      <c r="Q1991" s="2">
        <v>391</v>
      </c>
      <c r="R1991" s="5">
        <v>0</v>
      </c>
      <c r="S1991" s="5">
        <v>96</v>
      </c>
      <c r="T1991" s="5">
        <v>528</v>
      </c>
      <c r="U1991" s="5">
        <v>191</v>
      </c>
      <c r="V1991" s="5">
        <v>88</v>
      </c>
      <c r="W1991" s="5">
        <v>30</v>
      </c>
      <c r="X1991" s="5">
        <v>0</v>
      </c>
      <c r="Y1991" s="5">
        <v>50</v>
      </c>
      <c r="Z1991" s="5">
        <v>536</v>
      </c>
      <c r="AA1991" s="5">
        <v>260</v>
      </c>
      <c r="AB1991" s="5">
        <v>52</v>
      </c>
      <c r="AC1991" s="5">
        <v>35</v>
      </c>
      <c r="AD1991" s="5">
        <v>0</v>
      </c>
      <c r="AE1991" s="5">
        <v>159</v>
      </c>
      <c r="AF1991" s="5">
        <v>477</v>
      </c>
      <c r="AG1991" s="5">
        <v>119</v>
      </c>
      <c r="AH1991" s="5">
        <v>142</v>
      </c>
      <c r="AI1991" s="5">
        <v>37</v>
      </c>
      <c r="AJ1991" s="5">
        <v>0</v>
      </c>
      <c r="AK1991" s="5">
        <v>26</v>
      </c>
      <c r="AL1991" s="5">
        <v>514</v>
      </c>
      <c r="AM1991" s="5">
        <v>332</v>
      </c>
      <c r="AN1991" s="5">
        <v>32</v>
      </c>
      <c r="AO1991" s="5">
        <v>29</v>
      </c>
      <c r="AP1991" s="1">
        <f t="shared" si="1759"/>
        <v>0</v>
      </c>
      <c r="AQ1991" s="1">
        <f t="shared" si="1760"/>
        <v>1</v>
      </c>
      <c r="AR1991" s="1">
        <f t="shared" si="1761"/>
        <v>0</v>
      </c>
      <c r="AS1991" s="1">
        <f t="shared" si="1762"/>
        <v>0.19721329046087888</v>
      </c>
      <c r="AT1991" s="1">
        <f t="shared" si="1763"/>
        <v>0.56591639871382637</v>
      </c>
      <c r="AU1991" s="1">
        <f t="shared" si="1764"/>
        <v>0.23687031082529475</v>
      </c>
      <c r="AV1991" s="1">
        <f t="shared" si="1765"/>
        <v>0</v>
      </c>
      <c r="AW1991" s="1">
        <f t="shared" si="1766"/>
        <v>0.10932475884244373</v>
      </c>
      <c r="AX1991" s="1">
        <f t="shared" si="1767"/>
        <v>0.57449088960342976</v>
      </c>
      <c r="AY1991" s="1">
        <f t="shared" si="1768"/>
        <v>0.3161843515541265</v>
      </c>
      <c r="AZ1991" s="1">
        <f t="shared" si="1769"/>
        <v>0</v>
      </c>
      <c r="BA1991" s="1">
        <f t="shared" si="1770"/>
        <v>0.32226980728051391</v>
      </c>
      <c r="BB1991" s="1">
        <f t="shared" si="1771"/>
        <v>0.51070663811563166</v>
      </c>
      <c r="BC1991" s="1">
        <f t="shared" si="1772"/>
        <v>0.1670235546038544</v>
      </c>
      <c r="BD1991" s="1">
        <f t="shared" si="1773"/>
        <v>0</v>
      </c>
      <c r="BE1991" s="1">
        <f t="shared" si="1774"/>
        <v>6.2165058949624867E-2</v>
      </c>
      <c r="BF1991" s="1">
        <f t="shared" si="1775"/>
        <v>0.55091103965702037</v>
      </c>
      <c r="BG1991" s="1">
        <f t="shared" si="1776"/>
        <v>0.38692390139335475</v>
      </c>
      <c r="BH1991" s="1">
        <f t="shared" si="1777"/>
        <v>-0.25891852475122418</v>
      </c>
      <c r="BI1991" s="1">
        <f t="shared" si="1778"/>
        <v>-0.24071685405372995</v>
      </c>
      <c r="BJ1991" s="1">
        <f t="shared" si="1779"/>
        <v>-0.24724772121268768</v>
      </c>
      <c r="BK1991" s="1">
        <f t="shared" si="1780"/>
        <v>-0.29182849718997944</v>
      </c>
      <c r="BL1991">
        <v>-0.81160728034915985</v>
      </c>
      <c r="BM1991" s="1" t="s">
        <v>1303</v>
      </c>
      <c r="BN1991" s="1" t="str">
        <f t="shared" si="1781"/>
        <v>MINERIO</v>
      </c>
      <c r="BO1991" s="1" t="s">
        <v>1303</v>
      </c>
    </row>
    <row r="1992" spans="1:67" x14ac:dyDescent="0.25">
      <c r="A1992" s="2" t="s">
        <v>1362</v>
      </c>
      <c r="B1992" s="2" t="s">
        <v>103</v>
      </c>
      <c r="C1992" s="2" t="s">
        <v>953</v>
      </c>
      <c r="D1992" s="2">
        <f t="shared" si="1782"/>
        <v>12316</v>
      </c>
      <c r="E1992" s="6" t="s">
        <v>917</v>
      </c>
      <c r="F1992" s="2">
        <v>1</v>
      </c>
      <c r="G1992" s="2">
        <v>19</v>
      </c>
      <c r="H1992" s="2">
        <f t="shared" si="1783"/>
        <v>9</v>
      </c>
      <c r="I1992" s="2">
        <v>16</v>
      </c>
      <c r="J1992" s="35">
        <v>-888</v>
      </c>
      <c r="K1992" s="2"/>
      <c r="L1992" s="2"/>
      <c r="M1992" s="2"/>
      <c r="N1992" s="2">
        <v>28</v>
      </c>
      <c r="O1992" s="2">
        <v>1286</v>
      </c>
      <c r="P1992" s="2">
        <v>0</v>
      </c>
      <c r="Q1992" s="2">
        <v>376</v>
      </c>
      <c r="R1992" s="5">
        <v>0</v>
      </c>
      <c r="S1992" s="5">
        <v>59</v>
      </c>
      <c r="T1992" s="5">
        <v>584</v>
      </c>
      <c r="U1992" s="5">
        <v>165</v>
      </c>
      <c r="V1992" s="5">
        <v>54</v>
      </c>
      <c r="W1992" s="5">
        <v>43</v>
      </c>
      <c r="X1992" s="5">
        <v>0</v>
      </c>
      <c r="Y1992" s="5">
        <v>37</v>
      </c>
      <c r="Z1992" s="5">
        <v>558</v>
      </c>
      <c r="AA1992" s="5">
        <v>244</v>
      </c>
      <c r="AB1992" s="5">
        <v>29</v>
      </c>
      <c r="AC1992" s="5">
        <v>35</v>
      </c>
      <c r="AD1992" s="5">
        <v>0</v>
      </c>
      <c r="AE1992" s="5">
        <v>110</v>
      </c>
      <c r="AF1992" s="5">
        <v>556</v>
      </c>
      <c r="AG1992" s="5">
        <v>83</v>
      </c>
      <c r="AH1992" s="5">
        <v>106</v>
      </c>
      <c r="AI1992" s="5">
        <v>50</v>
      </c>
      <c r="AJ1992" s="5">
        <v>0</v>
      </c>
      <c r="AK1992" s="5">
        <v>28</v>
      </c>
      <c r="AL1992" s="5">
        <v>509</v>
      </c>
      <c r="AM1992" s="5">
        <v>313</v>
      </c>
      <c r="AN1992" s="5">
        <v>23</v>
      </c>
      <c r="AO1992" s="5">
        <v>30</v>
      </c>
      <c r="AP1992" s="1">
        <f t="shared" si="1759"/>
        <v>1.6568047337278107E-2</v>
      </c>
      <c r="AQ1992" s="1">
        <f t="shared" si="1760"/>
        <v>0.98343195266272188</v>
      </c>
      <c r="AR1992" s="1">
        <f t="shared" si="1761"/>
        <v>0</v>
      </c>
      <c r="AS1992" s="1">
        <f t="shared" si="1762"/>
        <v>0.12486187845303867</v>
      </c>
      <c r="AT1992" s="1">
        <f t="shared" si="1763"/>
        <v>0.64530386740331491</v>
      </c>
      <c r="AU1992" s="1">
        <f t="shared" si="1764"/>
        <v>0.22983425414364642</v>
      </c>
      <c r="AV1992" s="1">
        <f t="shared" si="1765"/>
        <v>0</v>
      </c>
      <c r="AW1992" s="1">
        <f t="shared" si="1766"/>
        <v>7.3089700996677748E-2</v>
      </c>
      <c r="AX1992" s="1">
        <f t="shared" si="1767"/>
        <v>0.61794019933554822</v>
      </c>
      <c r="AY1992" s="1">
        <f t="shared" si="1768"/>
        <v>0.30897009966777411</v>
      </c>
      <c r="AZ1992" s="1">
        <f t="shared" si="1769"/>
        <v>0</v>
      </c>
      <c r="BA1992" s="1">
        <f t="shared" si="1770"/>
        <v>0.23867403314917127</v>
      </c>
      <c r="BB1992" s="1">
        <f t="shared" si="1771"/>
        <v>0.61436464088397791</v>
      </c>
      <c r="BC1992" s="1">
        <f t="shared" si="1772"/>
        <v>0.14696132596685083</v>
      </c>
      <c r="BD1992" s="1">
        <f t="shared" si="1773"/>
        <v>0</v>
      </c>
      <c r="BE1992" s="1">
        <f t="shared" si="1774"/>
        <v>5.647840531561462E-2</v>
      </c>
      <c r="BF1992" s="1">
        <f t="shared" si="1775"/>
        <v>0.56367663344407526</v>
      </c>
      <c r="BG1992" s="1">
        <f t="shared" si="1776"/>
        <v>0.37984496124031009</v>
      </c>
      <c r="BH1992" s="1">
        <f t="shared" si="1777"/>
        <v>-0.24896996797674709</v>
      </c>
      <c r="BI1992" s="1">
        <f t="shared" si="1778"/>
        <v>-0.20905355137592702</v>
      </c>
      <c r="BJ1992" s="1">
        <f t="shared" si="1779"/>
        <v>-0.19023573209280384</v>
      </c>
      <c r="BK1992" s="1">
        <f t="shared" si="1780"/>
        <v>-0.21157378762314583</v>
      </c>
      <c r="BL1992">
        <v>-0.89184845403858282</v>
      </c>
      <c r="BM1992" s="1" t="s">
        <v>1303</v>
      </c>
      <c r="BN1992" s="1" t="str">
        <f t="shared" si="1781"/>
        <v>MINERIO</v>
      </c>
      <c r="BO1992" s="1" t="s">
        <v>1303</v>
      </c>
    </row>
    <row r="1993" spans="1:67" x14ac:dyDescent="0.25">
      <c r="A1993" s="2" t="s">
        <v>1362</v>
      </c>
      <c r="B1993" s="2" t="s">
        <v>103</v>
      </c>
      <c r="C1993" s="2" t="s">
        <v>953</v>
      </c>
      <c r="D1993" s="2">
        <f t="shared" si="1782"/>
        <v>12317</v>
      </c>
      <c r="E1993" s="6" t="s">
        <v>917</v>
      </c>
      <c r="F1993" s="2">
        <v>1</v>
      </c>
      <c r="G1993" s="2">
        <v>18</v>
      </c>
      <c r="H1993" s="2">
        <f t="shared" si="1783"/>
        <v>10</v>
      </c>
      <c r="I1993" s="2">
        <v>12</v>
      </c>
      <c r="J1993" s="35">
        <v>-888</v>
      </c>
      <c r="K1993" s="2"/>
      <c r="L1993" s="2"/>
      <c r="M1993" s="2"/>
      <c r="N1993" s="2">
        <v>0</v>
      </c>
      <c r="O1993" s="2">
        <v>963</v>
      </c>
      <c r="P1993" s="2">
        <v>0</v>
      </c>
      <c r="Q1993" s="2">
        <v>316</v>
      </c>
      <c r="R1993" s="5">
        <v>0</v>
      </c>
      <c r="S1993" s="5">
        <v>28</v>
      </c>
      <c r="T1993" s="5">
        <v>454</v>
      </c>
      <c r="U1993" s="5">
        <v>83</v>
      </c>
      <c r="V1993" s="5">
        <v>43</v>
      </c>
      <c r="W1993" s="5">
        <v>56</v>
      </c>
      <c r="X1993" s="5">
        <v>0</v>
      </c>
      <c r="Y1993" s="5">
        <v>9</v>
      </c>
      <c r="Z1993" s="5">
        <v>475</v>
      </c>
      <c r="AA1993" s="5">
        <v>121</v>
      </c>
      <c r="AB1993" s="5">
        <v>13</v>
      </c>
      <c r="AC1993" s="5">
        <v>46</v>
      </c>
      <c r="AD1993" s="5">
        <v>0</v>
      </c>
      <c r="AE1993" s="5">
        <v>103</v>
      </c>
      <c r="AF1993" s="5">
        <v>346</v>
      </c>
      <c r="AG1993" s="5">
        <v>43</v>
      </c>
      <c r="AH1993" s="5">
        <v>124</v>
      </c>
      <c r="AI1993" s="5">
        <v>49</v>
      </c>
      <c r="AJ1993" s="5">
        <v>0</v>
      </c>
      <c r="AK1993" s="5">
        <v>9</v>
      </c>
      <c r="AL1993" s="5">
        <v>453</v>
      </c>
      <c r="AM1993" s="5">
        <v>170</v>
      </c>
      <c r="AN1993" s="5">
        <v>10</v>
      </c>
      <c r="AO1993" s="5">
        <v>22</v>
      </c>
      <c r="AP1993" s="1">
        <f t="shared" si="1759"/>
        <v>0</v>
      </c>
      <c r="AQ1993" s="1">
        <f t="shared" si="1760"/>
        <v>1</v>
      </c>
      <c r="AR1993" s="1">
        <f t="shared" si="1761"/>
        <v>0</v>
      </c>
      <c r="AS1993" s="1">
        <f t="shared" si="1762"/>
        <v>0.10692771084337349</v>
      </c>
      <c r="AT1993" s="1">
        <f t="shared" si="1763"/>
        <v>0.6837349397590361</v>
      </c>
      <c r="AU1993" s="1">
        <f t="shared" si="1764"/>
        <v>0.20933734939759036</v>
      </c>
      <c r="AV1993" s="1">
        <f t="shared" si="1765"/>
        <v>0</v>
      </c>
      <c r="AW1993" s="1">
        <f t="shared" si="1766"/>
        <v>3.313253012048193E-2</v>
      </c>
      <c r="AX1993" s="1">
        <f t="shared" si="1767"/>
        <v>0.71536144578313254</v>
      </c>
      <c r="AY1993" s="1">
        <f t="shared" si="1768"/>
        <v>0.25150602409638556</v>
      </c>
      <c r="AZ1993" s="1">
        <f t="shared" si="1769"/>
        <v>0</v>
      </c>
      <c r="BA1993" s="1">
        <f t="shared" si="1770"/>
        <v>0.34135338345864663</v>
      </c>
      <c r="BB1993" s="1">
        <f t="shared" si="1771"/>
        <v>0.52030075187969926</v>
      </c>
      <c r="BC1993" s="1">
        <f t="shared" si="1772"/>
        <v>0.13834586466165413</v>
      </c>
      <c r="BD1993" s="1">
        <f t="shared" si="1773"/>
        <v>0</v>
      </c>
      <c r="BE1993" s="1">
        <f t="shared" si="1774"/>
        <v>2.86144578313253E-2</v>
      </c>
      <c r="BF1993" s="1">
        <f t="shared" si="1775"/>
        <v>0.68222891566265065</v>
      </c>
      <c r="BG1993" s="1">
        <f t="shared" si="1776"/>
        <v>0.28915662650602408</v>
      </c>
      <c r="BH1993" s="1">
        <f t="shared" si="1777"/>
        <v>-0.16606987735518558</v>
      </c>
      <c r="BI1993" s="1">
        <f t="shared" si="1778"/>
        <v>-0.1454744697431509</v>
      </c>
      <c r="BJ1993" s="1">
        <f t="shared" si="1779"/>
        <v>-0.16511222651091359</v>
      </c>
      <c r="BK1993" s="1">
        <f t="shared" si="1780"/>
        <v>-0.28374554651032796</v>
      </c>
      <c r="BL1993">
        <v>-1.2153451294909052</v>
      </c>
      <c r="BM1993" s="1" t="s">
        <v>1303</v>
      </c>
      <c r="BN1993" s="1" t="str">
        <f t="shared" si="1781"/>
        <v>MINERIO</v>
      </c>
      <c r="BO1993" s="1" t="s">
        <v>1303</v>
      </c>
    </row>
    <row r="1994" spans="1:67" x14ac:dyDescent="0.25">
      <c r="A1994" s="2" t="s">
        <v>1362</v>
      </c>
      <c r="B1994" s="2" t="s">
        <v>103</v>
      </c>
      <c r="C1994" s="2" t="s">
        <v>953</v>
      </c>
      <c r="D1994" s="2">
        <f t="shared" si="1782"/>
        <v>12318</v>
      </c>
      <c r="E1994" s="6" t="s">
        <v>917</v>
      </c>
      <c r="F1994" s="2">
        <v>1</v>
      </c>
      <c r="G1994" s="2">
        <v>16</v>
      </c>
      <c r="H1994" s="2">
        <f t="shared" si="1783"/>
        <v>11</v>
      </c>
      <c r="I1994" s="2">
        <v>8</v>
      </c>
      <c r="J1994" s="35">
        <v>-888</v>
      </c>
      <c r="K1994" s="2"/>
      <c r="L1994" s="2"/>
      <c r="M1994" s="2"/>
      <c r="N1994" s="2">
        <v>0</v>
      </c>
      <c r="O1994" s="2">
        <v>1042</v>
      </c>
      <c r="P1994" s="2">
        <v>0</v>
      </c>
      <c r="Q1994" s="2">
        <v>341</v>
      </c>
      <c r="R1994" s="5">
        <v>0</v>
      </c>
      <c r="S1994" s="5">
        <v>50</v>
      </c>
      <c r="T1994" s="5">
        <v>425</v>
      </c>
      <c r="U1994" s="5">
        <v>91</v>
      </c>
      <c r="V1994" s="5">
        <v>86</v>
      </c>
      <c r="W1994" s="5">
        <v>57</v>
      </c>
      <c r="X1994" s="5">
        <v>0</v>
      </c>
      <c r="Y1994" s="5">
        <v>19</v>
      </c>
      <c r="Z1994" s="5">
        <v>456</v>
      </c>
      <c r="AA1994" s="5">
        <v>152</v>
      </c>
      <c r="AB1994" s="5">
        <v>36</v>
      </c>
      <c r="AC1994" s="5">
        <v>45</v>
      </c>
      <c r="AD1994" s="5">
        <v>0</v>
      </c>
      <c r="AE1994" s="5">
        <v>113</v>
      </c>
      <c r="AF1994" s="5">
        <v>340</v>
      </c>
      <c r="AG1994" s="5">
        <v>49</v>
      </c>
      <c r="AH1994" s="5">
        <v>151</v>
      </c>
      <c r="AI1994" s="5">
        <v>60</v>
      </c>
      <c r="AJ1994" s="5">
        <v>0</v>
      </c>
      <c r="AK1994" s="5">
        <v>6</v>
      </c>
      <c r="AL1994" s="5">
        <v>435</v>
      </c>
      <c r="AM1994" s="5">
        <v>223</v>
      </c>
      <c r="AN1994" s="5">
        <v>15</v>
      </c>
      <c r="AO1994" s="5">
        <v>29</v>
      </c>
      <c r="AP1994" s="1">
        <f t="shared" si="1759"/>
        <v>0</v>
      </c>
      <c r="AQ1994" s="1">
        <f t="shared" si="1760"/>
        <v>1</v>
      </c>
      <c r="AR1994" s="1">
        <f t="shared" si="1761"/>
        <v>0</v>
      </c>
      <c r="AS1994" s="1">
        <f t="shared" si="1762"/>
        <v>0.1918194640338505</v>
      </c>
      <c r="AT1994" s="1">
        <f t="shared" si="1763"/>
        <v>0.59943582510578275</v>
      </c>
      <c r="AU1994" s="1">
        <f t="shared" si="1764"/>
        <v>0.20874471086036672</v>
      </c>
      <c r="AV1994" s="1">
        <f t="shared" si="1765"/>
        <v>0</v>
      </c>
      <c r="AW1994" s="1">
        <f t="shared" si="1766"/>
        <v>7.7683615819209045E-2</v>
      </c>
      <c r="AX1994" s="1">
        <f t="shared" si="1767"/>
        <v>0.64406779661016944</v>
      </c>
      <c r="AY1994" s="1">
        <f t="shared" si="1768"/>
        <v>0.27824858757062149</v>
      </c>
      <c r="AZ1994" s="1">
        <f t="shared" si="1769"/>
        <v>0</v>
      </c>
      <c r="BA1994" s="1">
        <f t="shared" si="1770"/>
        <v>0.3702664796633941</v>
      </c>
      <c r="BB1994" s="1">
        <f t="shared" si="1771"/>
        <v>0.47685834502103785</v>
      </c>
      <c r="BC1994" s="1">
        <f t="shared" si="1772"/>
        <v>0.15287517531556802</v>
      </c>
      <c r="BD1994" s="1">
        <f t="shared" si="1773"/>
        <v>0</v>
      </c>
      <c r="BE1994" s="1">
        <f t="shared" si="1774"/>
        <v>2.9661016949152543E-2</v>
      </c>
      <c r="BF1994" s="1">
        <f t="shared" si="1775"/>
        <v>0.61440677966101698</v>
      </c>
      <c r="BG1994" s="1">
        <f t="shared" si="1776"/>
        <v>0.3559322033898305</v>
      </c>
      <c r="BH1994" s="1">
        <f t="shared" si="1777"/>
        <v>-0.21154400073513166</v>
      </c>
      <c r="BI1994" s="1">
        <f t="shared" si="1778"/>
        <v>-0.19106841502533406</v>
      </c>
      <c r="BJ1994" s="1">
        <f t="shared" si="1779"/>
        <v>-0.22225730513275505</v>
      </c>
      <c r="BK1994" s="1">
        <f t="shared" si="1780"/>
        <v>-0.32161061280961045</v>
      </c>
      <c r="BL1994">
        <v>-1.0354969378212493</v>
      </c>
      <c r="BM1994" s="1" t="s">
        <v>1303</v>
      </c>
      <c r="BN1994" s="1" t="str">
        <f t="shared" si="1781"/>
        <v>MINERIO</v>
      </c>
      <c r="BO1994" s="1" t="s">
        <v>1303</v>
      </c>
    </row>
    <row r="1995" spans="1:67" x14ac:dyDescent="0.25">
      <c r="A1995" s="2" t="s">
        <v>1362</v>
      </c>
      <c r="B1995" s="2" t="s">
        <v>103</v>
      </c>
      <c r="C1995" s="2" t="s">
        <v>953</v>
      </c>
      <c r="D1995" s="2">
        <f t="shared" si="1782"/>
        <v>12319</v>
      </c>
      <c r="E1995" s="6" t="s">
        <v>917</v>
      </c>
      <c r="F1995" s="2">
        <v>1</v>
      </c>
      <c r="G1995" s="2">
        <v>15</v>
      </c>
      <c r="H1995" s="2">
        <f t="shared" si="1783"/>
        <v>12</v>
      </c>
      <c r="I1995" s="2">
        <v>38</v>
      </c>
      <c r="J1995" s="35">
        <v>-888</v>
      </c>
      <c r="K1995" s="2"/>
      <c r="L1995" s="2"/>
      <c r="M1995" s="2"/>
      <c r="N1995" s="2">
        <v>6</v>
      </c>
      <c r="O1995" s="2">
        <v>2907</v>
      </c>
      <c r="P1995" s="2">
        <v>0</v>
      </c>
      <c r="Q1995" s="2">
        <v>584</v>
      </c>
      <c r="R1995" s="5">
        <v>0</v>
      </c>
      <c r="S1995" s="5">
        <v>54</v>
      </c>
      <c r="T1995" s="5">
        <v>1430</v>
      </c>
      <c r="U1995" s="5">
        <v>255</v>
      </c>
      <c r="V1995" s="5">
        <v>64</v>
      </c>
      <c r="W1995" s="5">
        <v>118</v>
      </c>
      <c r="X1995" s="5">
        <v>0</v>
      </c>
      <c r="Y1995" s="5">
        <v>17</v>
      </c>
      <c r="Z1995" s="5">
        <v>1419</v>
      </c>
      <c r="AA1995" s="5">
        <v>383</v>
      </c>
      <c r="AB1995" s="5">
        <v>24</v>
      </c>
      <c r="AC1995" s="5">
        <v>75</v>
      </c>
      <c r="AD1995" s="5">
        <v>0</v>
      </c>
      <c r="AE1995" s="5">
        <v>199</v>
      </c>
      <c r="AF1995" s="5">
        <v>1187</v>
      </c>
      <c r="AG1995" s="5">
        <v>128</v>
      </c>
      <c r="AH1995" s="5">
        <v>262</v>
      </c>
      <c r="AI1995" s="5">
        <v>147</v>
      </c>
      <c r="AJ1995" s="5">
        <v>0</v>
      </c>
      <c r="AK1995" s="5">
        <v>6</v>
      </c>
      <c r="AL1995" s="5">
        <v>1349</v>
      </c>
      <c r="AM1995" s="5">
        <v>500</v>
      </c>
      <c r="AN1995" s="5">
        <v>7</v>
      </c>
      <c r="AO1995" s="5">
        <v>56</v>
      </c>
      <c r="AP1995" s="1">
        <f t="shared" si="1759"/>
        <v>1.7157563625965113E-3</v>
      </c>
      <c r="AQ1995" s="1">
        <f t="shared" si="1760"/>
        <v>0.99828424363740353</v>
      </c>
      <c r="AR1995" s="1">
        <f t="shared" si="1761"/>
        <v>0</v>
      </c>
      <c r="AS1995" s="1">
        <f t="shared" si="1762"/>
        <v>6.1426340447683497E-2</v>
      </c>
      <c r="AT1995" s="1">
        <f t="shared" si="1763"/>
        <v>0.74440395627277456</v>
      </c>
      <c r="AU1995" s="1">
        <f t="shared" si="1764"/>
        <v>0.19416970327954192</v>
      </c>
      <c r="AV1995" s="1">
        <f t="shared" si="1765"/>
        <v>0</v>
      </c>
      <c r="AW1995" s="1">
        <f t="shared" si="1766"/>
        <v>2.1376433785192911E-2</v>
      </c>
      <c r="AX1995" s="1">
        <f t="shared" si="1767"/>
        <v>0.73983315954118878</v>
      </c>
      <c r="AY1995" s="1">
        <f t="shared" si="1768"/>
        <v>0.23879040667361837</v>
      </c>
      <c r="AZ1995" s="1">
        <f t="shared" si="1769"/>
        <v>0</v>
      </c>
      <c r="BA1995" s="1">
        <f t="shared" si="1770"/>
        <v>0.23972958918356735</v>
      </c>
      <c r="BB1995" s="1">
        <f t="shared" si="1771"/>
        <v>0.61726469058762345</v>
      </c>
      <c r="BC1995" s="1">
        <f t="shared" si="1772"/>
        <v>0.14300572022880914</v>
      </c>
      <c r="BD1995" s="1">
        <f t="shared" si="1773"/>
        <v>0</v>
      </c>
      <c r="BE1995" s="1">
        <f t="shared" si="1774"/>
        <v>6.7778936392075082E-3</v>
      </c>
      <c r="BF1995" s="1">
        <f t="shared" si="1775"/>
        <v>0.70333680917622521</v>
      </c>
      <c r="BG1995" s="1">
        <f t="shared" si="1776"/>
        <v>0.28988529718456724</v>
      </c>
      <c r="BH1995" s="1">
        <f t="shared" si="1777"/>
        <v>-0.15283665316274056</v>
      </c>
      <c r="BI1995" s="1">
        <f t="shared" si="1778"/>
        <v>-0.13086620737717078</v>
      </c>
      <c r="BJ1995" s="1">
        <f t="shared" si="1779"/>
        <v>-0.12819132739663186</v>
      </c>
      <c r="BK1995" s="1">
        <f t="shared" si="1780"/>
        <v>-0.20952856528388866</v>
      </c>
      <c r="BL1995">
        <v>-1.0867610191075396</v>
      </c>
      <c r="BM1995" s="1" t="s">
        <v>1303</v>
      </c>
      <c r="BN1995" s="1" t="str">
        <f t="shared" si="1781"/>
        <v>MINERIO</v>
      </c>
      <c r="BO1995" s="1" t="s">
        <v>1303</v>
      </c>
    </row>
    <row r="1996" spans="1:67" x14ac:dyDescent="0.25">
      <c r="A1996" s="2" t="s">
        <v>1362</v>
      </c>
      <c r="B1996" s="2" t="s">
        <v>103</v>
      </c>
      <c r="C1996" s="2" t="s">
        <v>953</v>
      </c>
      <c r="D1996" s="2">
        <f t="shared" si="1782"/>
        <v>12320</v>
      </c>
      <c r="E1996" s="6" t="s">
        <v>1398</v>
      </c>
      <c r="F1996" s="2">
        <v>2</v>
      </c>
      <c r="G1996" s="2">
        <v>24</v>
      </c>
      <c r="H1996" s="2">
        <f t="shared" si="1783"/>
        <v>13</v>
      </c>
      <c r="I1996" s="2">
        <v>8</v>
      </c>
      <c r="J1996" s="35">
        <v>-888</v>
      </c>
      <c r="K1996" s="2"/>
      <c r="L1996" s="2"/>
      <c r="M1996" s="2"/>
      <c r="N1996" s="2">
        <v>0</v>
      </c>
      <c r="O1996" s="2">
        <v>712</v>
      </c>
      <c r="P1996" s="2">
        <v>0</v>
      </c>
      <c r="Q1996" s="2">
        <v>292</v>
      </c>
      <c r="R1996" s="5">
        <v>0</v>
      </c>
      <c r="S1996" s="5">
        <v>0</v>
      </c>
      <c r="T1996" s="5">
        <v>317</v>
      </c>
      <c r="U1996" s="5">
        <v>170</v>
      </c>
      <c r="V1996" s="5">
        <v>3</v>
      </c>
      <c r="W1996" s="5">
        <v>11</v>
      </c>
      <c r="X1996" s="5">
        <v>0</v>
      </c>
      <c r="Y1996" s="5">
        <v>0</v>
      </c>
      <c r="Z1996" s="5">
        <v>288</v>
      </c>
      <c r="AA1996" s="5">
        <v>210</v>
      </c>
      <c r="AB1996" s="5">
        <v>0</v>
      </c>
      <c r="AC1996" s="5">
        <v>3</v>
      </c>
      <c r="AD1996" s="5">
        <v>0</v>
      </c>
      <c r="AE1996" s="5">
        <v>4</v>
      </c>
      <c r="AF1996" s="5">
        <v>356</v>
      </c>
      <c r="AG1996" s="5">
        <v>104</v>
      </c>
      <c r="AH1996" s="5">
        <v>10</v>
      </c>
      <c r="AI1996" s="5">
        <v>28</v>
      </c>
      <c r="AJ1996" s="5">
        <v>0</v>
      </c>
      <c r="AK1996" s="5">
        <v>0</v>
      </c>
      <c r="AL1996" s="5">
        <v>246</v>
      </c>
      <c r="AM1996" s="5">
        <v>252</v>
      </c>
      <c r="AN1996" s="5">
        <v>0</v>
      </c>
      <c r="AO1996" s="5">
        <v>3</v>
      </c>
      <c r="AP1996" s="1">
        <f t="shared" si="1759"/>
        <v>0</v>
      </c>
      <c r="AQ1996" s="1">
        <f t="shared" si="1760"/>
        <v>1</v>
      </c>
      <c r="AR1996" s="1">
        <f t="shared" si="1761"/>
        <v>0</v>
      </c>
      <c r="AS1996" s="1">
        <f t="shared" si="1762"/>
        <v>5.9880239520958087E-3</v>
      </c>
      <c r="AT1996" s="1">
        <f t="shared" si="1763"/>
        <v>0.63273453093812371</v>
      </c>
      <c r="AU1996" s="1">
        <f t="shared" si="1764"/>
        <v>0.36127744510978044</v>
      </c>
      <c r="AV1996" s="1">
        <f t="shared" si="1765"/>
        <v>0</v>
      </c>
      <c r="AW1996" s="1">
        <f t="shared" si="1766"/>
        <v>0</v>
      </c>
      <c r="AX1996" s="1">
        <f t="shared" si="1767"/>
        <v>0.57485029940119758</v>
      </c>
      <c r="AY1996" s="1">
        <f t="shared" si="1768"/>
        <v>0.42514970059880242</v>
      </c>
      <c r="AZ1996" s="1">
        <f t="shared" si="1769"/>
        <v>0</v>
      </c>
      <c r="BA1996" s="1">
        <f t="shared" si="1770"/>
        <v>2.7888446215139442E-2</v>
      </c>
      <c r="BB1996" s="1">
        <f t="shared" si="1771"/>
        <v>0.70916334661354585</v>
      </c>
      <c r="BC1996" s="1">
        <f t="shared" si="1772"/>
        <v>0.26294820717131473</v>
      </c>
      <c r="BD1996" s="1">
        <f t="shared" si="1773"/>
        <v>0</v>
      </c>
      <c r="BE1996" s="1">
        <f t="shared" si="1774"/>
        <v>0</v>
      </c>
      <c r="BF1996" s="1">
        <f t="shared" si="1775"/>
        <v>0.49101796407185627</v>
      </c>
      <c r="BG1996" s="1">
        <f t="shared" si="1776"/>
        <v>0.50898203592814373</v>
      </c>
      <c r="BH1996" s="1">
        <f t="shared" si="1777"/>
        <v>-0.3089026187638666</v>
      </c>
      <c r="BI1996" s="1">
        <f t="shared" si="1778"/>
        <v>-0.24044523810801488</v>
      </c>
      <c r="BJ1996" s="1">
        <f t="shared" si="1779"/>
        <v>-0.19877846364949425</v>
      </c>
      <c r="BK1996" s="1">
        <f t="shared" si="1780"/>
        <v>-0.14925371917214414</v>
      </c>
      <c r="BL1996">
        <v>-0.27888423653572803</v>
      </c>
      <c r="BM1996" s="1" t="s">
        <v>1303</v>
      </c>
      <c r="BN1996" s="1" t="str">
        <f t="shared" si="1781"/>
        <v>MINERIO</v>
      </c>
      <c r="BO1996" s="1" t="s">
        <v>1303</v>
      </c>
    </row>
    <row r="1997" spans="1:67" x14ac:dyDescent="0.25">
      <c r="A1997" s="2" t="s">
        <v>1362</v>
      </c>
      <c r="B1997" s="2" t="s">
        <v>103</v>
      </c>
      <c r="C1997" s="2" t="s">
        <v>953</v>
      </c>
      <c r="D1997" s="2">
        <f t="shared" si="1782"/>
        <v>12321</v>
      </c>
      <c r="E1997" s="6" t="s">
        <v>1398</v>
      </c>
      <c r="F1997" s="2">
        <v>2</v>
      </c>
      <c r="G1997" s="2">
        <v>21</v>
      </c>
      <c r="H1997" s="2">
        <f t="shared" si="1783"/>
        <v>14</v>
      </c>
      <c r="I1997" s="2">
        <v>96</v>
      </c>
      <c r="J1997" s="35">
        <v>-888</v>
      </c>
      <c r="K1997" s="2"/>
      <c r="L1997" s="2"/>
      <c r="M1997" s="2"/>
      <c r="N1997" s="2">
        <v>105</v>
      </c>
      <c r="O1997" s="2">
        <v>3905</v>
      </c>
      <c r="P1997" s="2">
        <v>0</v>
      </c>
      <c r="Q1997" s="2">
        <v>717</v>
      </c>
      <c r="R1997" s="5">
        <v>0</v>
      </c>
      <c r="S1997" s="5">
        <v>58</v>
      </c>
      <c r="T1997" s="5">
        <v>1638</v>
      </c>
      <c r="U1997" s="5">
        <v>806</v>
      </c>
      <c r="V1997" s="5">
        <v>58</v>
      </c>
      <c r="W1997" s="5">
        <v>51</v>
      </c>
      <c r="X1997" s="5">
        <v>0</v>
      </c>
      <c r="Y1997" s="5">
        <v>37</v>
      </c>
      <c r="Z1997" s="5">
        <v>1419</v>
      </c>
      <c r="AA1997" s="5">
        <v>1081</v>
      </c>
      <c r="AB1997" s="5">
        <v>37</v>
      </c>
      <c r="AC1997" s="5">
        <v>37</v>
      </c>
      <c r="AD1997" s="5">
        <v>0</v>
      </c>
      <c r="AE1997" s="5">
        <v>93</v>
      </c>
      <c r="AF1997" s="5">
        <v>1836</v>
      </c>
      <c r="AG1997" s="5">
        <v>511</v>
      </c>
      <c r="AH1997" s="5">
        <v>100</v>
      </c>
      <c r="AI1997" s="5">
        <v>72</v>
      </c>
      <c r="AJ1997" s="5">
        <v>0</v>
      </c>
      <c r="AK1997" s="5">
        <v>28</v>
      </c>
      <c r="AL1997" s="5">
        <v>1250</v>
      </c>
      <c r="AM1997" s="5">
        <v>1274</v>
      </c>
      <c r="AN1997" s="5">
        <v>31</v>
      </c>
      <c r="AO1997" s="5">
        <v>27</v>
      </c>
      <c r="AP1997" s="1">
        <f t="shared" si="1759"/>
        <v>2.2212819970382908E-2</v>
      </c>
      <c r="AQ1997" s="1">
        <f t="shared" si="1760"/>
        <v>0.97778718002961706</v>
      </c>
      <c r="AR1997" s="1">
        <f t="shared" si="1761"/>
        <v>0</v>
      </c>
      <c r="AS1997" s="1">
        <f t="shared" si="1762"/>
        <v>4.4427422443508231E-2</v>
      </c>
      <c r="AT1997" s="1">
        <f t="shared" si="1763"/>
        <v>0.62734584450402142</v>
      </c>
      <c r="AU1997" s="1">
        <f t="shared" si="1764"/>
        <v>0.3282267330524703</v>
      </c>
      <c r="AV1997" s="1">
        <f t="shared" si="1765"/>
        <v>0</v>
      </c>
      <c r="AW1997" s="1">
        <f t="shared" si="1766"/>
        <v>2.8341631558789736E-2</v>
      </c>
      <c r="AX1997" s="1">
        <f t="shared" si="1767"/>
        <v>0.54346993489084638</v>
      </c>
      <c r="AY1997" s="1">
        <f t="shared" si="1768"/>
        <v>0.42818843355036385</v>
      </c>
      <c r="AZ1997" s="1">
        <f t="shared" si="1769"/>
        <v>0</v>
      </c>
      <c r="BA1997" s="1">
        <f t="shared" si="1770"/>
        <v>7.3889739663093409E-2</v>
      </c>
      <c r="BB1997" s="1">
        <f t="shared" si="1771"/>
        <v>0.70290964777947929</v>
      </c>
      <c r="BC1997" s="1">
        <f t="shared" si="1772"/>
        <v>0.22320061255742726</v>
      </c>
      <c r="BD1997" s="1">
        <f t="shared" si="1773"/>
        <v>0</v>
      </c>
      <c r="BE1997" s="1">
        <f t="shared" si="1774"/>
        <v>2.2605363984674328E-2</v>
      </c>
      <c r="BF1997" s="1">
        <f t="shared" si="1775"/>
        <v>0.47892720306513409</v>
      </c>
      <c r="BG1997" s="1">
        <f t="shared" si="1776"/>
        <v>0.49846743295019158</v>
      </c>
      <c r="BH1997" s="1">
        <f t="shared" si="1777"/>
        <v>-0.31973049433022455</v>
      </c>
      <c r="BI1997" s="1">
        <f t="shared" si="1778"/>
        <v>-0.26482447636547046</v>
      </c>
      <c r="BJ1997" s="1">
        <f t="shared" si="1779"/>
        <v>-0.20249297439854477</v>
      </c>
      <c r="BK1997" s="1">
        <f t="shared" si="1780"/>
        <v>-0.1531004957378127</v>
      </c>
      <c r="BL1997">
        <v>-0.49913188507114553</v>
      </c>
      <c r="BM1997" s="1" t="s">
        <v>1303</v>
      </c>
      <c r="BN1997" s="1" t="str">
        <f t="shared" si="1781"/>
        <v>MINERIO</v>
      </c>
      <c r="BO1997" s="1" t="s">
        <v>1303</v>
      </c>
    </row>
    <row r="1998" spans="1:67" x14ac:dyDescent="0.25">
      <c r="A1998" s="2" t="s">
        <v>1362</v>
      </c>
      <c r="B1998" s="2" t="s">
        <v>103</v>
      </c>
      <c r="C1998" s="2" t="s">
        <v>953</v>
      </c>
      <c r="D1998" s="2">
        <f t="shared" si="1782"/>
        <v>12322</v>
      </c>
      <c r="E1998" s="6" t="s">
        <v>1398</v>
      </c>
      <c r="F1998" s="2">
        <v>2</v>
      </c>
      <c r="G1998" s="2">
        <v>22</v>
      </c>
      <c r="H1998" s="2">
        <f t="shared" si="1783"/>
        <v>15</v>
      </c>
      <c r="I1998" s="2">
        <v>14</v>
      </c>
      <c r="J1998" s="35">
        <v>-888</v>
      </c>
      <c r="K1998" s="2"/>
      <c r="L1998" s="2"/>
      <c r="M1998" s="2"/>
      <c r="N1998" s="2">
        <v>47</v>
      </c>
      <c r="O1998" s="2">
        <v>907</v>
      </c>
      <c r="P1998" s="2">
        <v>0</v>
      </c>
      <c r="Q1998" s="2">
        <v>361</v>
      </c>
      <c r="R1998" s="5">
        <v>0</v>
      </c>
      <c r="S1998" s="5">
        <v>50</v>
      </c>
      <c r="T1998" s="5">
        <v>419</v>
      </c>
      <c r="U1998" s="5">
        <v>107</v>
      </c>
      <c r="V1998" s="5">
        <v>58</v>
      </c>
      <c r="W1998" s="5">
        <v>40</v>
      </c>
      <c r="X1998" s="5">
        <v>0</v>
      </c>
      <c r="Y1998" s="5">
        <v>29</v>
      </c>
      <c r="Z1998" s="5">
        <v>425</v>
      </c>
      <c r="AA1998" s="5">
        <v>150</v>
      </c>
      <c r="AB1998" s="5">
        <v>37</v>
      </c>
      <c r="AC1998" s="5">
        <v>33</v>
      </c>
      <c r="AD1998" s="5">
        <v>0</v>
      </c>
      <c r="AE1998" s="5">
        <v>90</v>
      </c>
      <c r="AF1998" s="5">
        <v>407</v>
      </c>
      <c r="AG1998" s="5">
        <v>63</v>
      </c>
      <c r="AH1998" s="5">
        <v>74</v>
      </c>
      <c r="AI1998" s="5">
        <v>40</v>
      </c>
      <c r="AJ1998" s="5">
        <v>0</v>
      </c>
      <c r="AK1998" s="5">
        <v>22</v>
      </c>
      <c r="AL1998" s="5">
        <v>416</v>
      </c>
      <c r="AM1998" s="5">
        <v>189</v>
      </c>
      <c r="AN1998" s="5">
        <v>25</v>
      </c>
      <c r="AO1998" s="5">
        <v>22</v>
      </c>
      <c r="AP1998" s="1">
        <f t="shared" si="1759"/>
        <v>3.5741444866920151E-2</v>
      </c>
      <c r="AQ1998" s="1">
        <f t="shared" si="1760"/>
        <v>0.9642585551330799</v>
      </c>
      <c r="AR1998" s="1">
        <f t="shared" si="1761"/>
        <v>0</v>
      </c>
      <c r="AS1998" s="1">
        <f t="shared" si="1762"/>
        <v>0.16023738872403562</v>
      </c>
      <c r="AT1998" s="1">
        <f t="shared" si="1763"/>
        <v>0.62166172106824924</v>
      </c>
      <c r="AU1998" s="1">
        <f t="shared" si="1764"/>
        <v>0.21810089020771514</v>
      </c>
      <c r="AV1998" s="1">
        <f t="shared" si="1765"/>
        <v>0</v>
      </c>
      <c r="AW1998" s="1">
        <f t="shared" si="1766"/>
        <v>9.7922848664688422E-2</v>
      </c>
      <c r="AX1998" s="1">
        <f t="shared" si="1767"/>
        <v>0.63056379821958453</v>
      </c>
      <c r="AY1998" s="1">
        <f t="shared" si="1768"/>
        <v>0.271513353115727</v>
      </c>
      <c r="AZ1998" s="1">
        <f t="shared" si="1769"/>
        <v>0</v>
      </c>
      <c r="BA1998" s="1">
        <f t="shared" si="1770"/>
        <v>0.24332344213649851</v>
      </c>
      <c r="BB1998" s="1">
        <f t="shared" si="1771"/>
        <v>0.60385756676557867</v>
      </c>
      <c r="BC1998" s="1">
        <f t="shared" si="1772"/>
        <v>0.15281899109792285</v>
      </c>
      <c r="BD1998" s="1">
        <f t="shared" si="1773"/>
        <v>0</v>
      </c>
      <c r="BE1998" s="1">
        <f t="shared" si="1774"/>
        <v>6.9732937685459948E-2</v>
      </c>
      <c r="BF1998" s="1">
        <f t="shared" si="1775"/>
        <v>0.6172106824925816</v>
      </c>
      <c r="BG1998" s="1">
        <f t="shared" si="1776"/>
        <v>0.31305637982195844</v>
      </c>
      <c r="BH1998" s="1">
        <f t="shared" si="1777"/>
        <v>-0.20956656590857708</v>
      </c>
      <c r="BI1998" s="1">
        <f t="shared" si="1778"/>
        <v>-0.20027096648500831</v>
      </c>
      <c r="BJ1998" s="1">
        <f t="shared" si="1779"/>
        <v>-0.20644587356902452</v>
      </c>
      <c r="BK1998" s="1">
        <f t="shared" si="1780"/>
        <v>-0.21906548731009975</v>
      </c>
      <c r="BL1998">
        <v>-0.72403551074813799</v>
      </c>
      <c r="BM1998" s="1" t="s">
        <v>1303</v>
      </c>
      <c r="BN1998" s="1" t="str">
        <f t="shared" si="1781"/>
        <v>MINERIO</v>
      </c>
      <c r="BO1998" s="1" t="s">
        <v>1303</v>
      </c>
    </row>
    <row r="1999" spans="1:67" x14ac:dyDescent="0.25">
      <c r="A1999" s="2" t="s">
        <v>1362</v>
      </c>
      <c r="B1999" s="2" t="s">
        <v>103</v>
      </c>
      <c r="C1999" s="2" t="s">
        <v>953</v>
      </c>
      <c r="D1999" s="2">
        <f t="shared" si="1782"/>
        <v>12323</v>
      </c>
      <c r="E1999" s="6" t="s">
        <v>1398</v>
      </c>
      <c r="F1999" s="2">
        <v>2</v>
      </c>
      <c r="G1999" s="2">
        <v>20</v>
      </c>
      <c r="H1999" s="2">
        <f t="shared" si="1783"/>
        <v>16</v>
      </c>
      <c r="I1999" s="2">
        <v>12</v>
      </c>
      <c r="J1999" s="35">
        <v>-888</v>
      </c>
      <c r="K1999" s="2"/>
      <c r="L1999" s="2"/>
      <c r="M1999" s="2"/>
      <c r="N1999" s="2">
        <v>0</v>
      </c>
      <c r="O1999" s="2">
        <v>1253</v>
      </c>
      <c r="P1999" s="2">
        <v>0</v>
      </c>
      <c r="Q1999" s="2">
        <v>381</v>
      </c>
      <c r="R1999" s="5">
        <v>0</v>
      </c>
      <c r="S1999" s="5">
        <v>48</v>
      </c>
      <c r="T1999" s="5">
        <v>561</v>
      </c>
      <c r="U1999" s="5">
        <v>133</v>
      </c>
      <c r="V1999" s="5">
        <v>59</v>
      </c>
      <c r="W1999" s="5">
        <v>50</v>
      </c>
      <c r="X1999" s="5">
        <v>0</v>
      </c>
      <c r="Y1999" s="5">
        <v>27</v>
      </c>
      <c r="Z1999" s="5">
        <v>543</v>
      </c>
      <c r="AA1999" s="5">
        <v>204</v>
      </c>
      <c r="AB1999" s="5">
        <v>39</v>
      </c>
      <c r="AC1999" s="5">
        <v>38</v>
      </c>
      <c r="AD1999" s="5">
        <v>0</v>
      </c>
      <c r="AE1999" s="5">
        <v>108</v>
      </c>
      <c r="AF1999" s="5">
        <v>487</v>
      </c>
      <c r="AG1999" s="5">
        <v>79</v>
      </c>
      <c r="AH1999" s="5">
        <v>120</v>
      </c>
      <c r="AI1999" s="5">
        <v>57</v>
      </c>
      <c r="AJ1999" s="5">
        <v>0</v>
      </c>
      <c r="AK1999" s="5">
        <v>6</v>
      </c>
      <c r="AL1999" s="5">
        <v>522</v>
      </c>
      <c r="AM1999" s="5">
        <v>281</v>
      </c>
      <c r="AN1999" s="5">
        <v>11</v>
      </c>
      <c r="AO1999" s="5">
        <v>31</v>
      </c>
      <c r="AP1999" s="1">
        <f t="shared" si="1759"/>
        <v>0</v>
      </c>
      <c r="AQ1999" s="1">
        <f t="shared" si="1760"/>
        <v>1</v>
      </c>
      <c r="AR1999" s="1">
        <f t="shared" si="1761"/>
        <v>0</v>
      </c>
      <c r="AS1999" s="1">
        <f t="shared" si="1762"/>
        <v>0.12573443008225618</v>
      </c>
      <c r="AT1999" s="1">
        <f t="shared" si="1763"/>
        <v>0.65922444183313744</v>
      </c>
      <c r="AU1999" s="1">
        <f t="shared" si="1764"/>
        <v>0.21504112808460635</v>
      </c>
      <c r="AV1999" s="1">
        <f t="shared" si="1765"/>
        <v>0</v>
      </c>
      <c r="AW1999" s="1">
        <f t="shared" si="1766"/>
        <v>7.7555816686251472E-2</v>
      </c>
      <c r="AX1999" s="1">
        <f t="shared" si="1767"/>
        <v>0.63807285546415982</v>
      </c>
      <c r="AY1999" s="1">
        <f t="shared" si="1768"/>
        <v>0.28437132784958874</v>
      </c>
      <c r="AZ1999" s="1">
        <f t="shared" si="1769"/>
        <v>0</v>
      </c>
      <c r="BA1999" s="1">
        <f t="shared" si="1770"/>
        <v>0.26792009400705052</v>
      </c>
      <c r="BB1999" s="1">
        <f t="shared" si="1771"/>
        <v>0.57226792009400707</v>
      </c>
      <c r="BC1999" s="1">
        <f t="shared" si="1772"/>
        <v>0.15981198589894241</v>
      </c>
      <c r="BD1999" s="1">
        <f t="shared" si="1773"/>
        <v>0</v>
      </c>
      <c r="BE1999" s="1">
        <f t="shared" si="1774"/>
        <v>1.9976498237367801E-2</v>
      </c>
      <c r="BF1999" s="1">
        <f t="shared" si="1775"/>
        <v>0.61339600470035249</v>
      </c>
      <c r="BG1999" s="1">
        <f t="shared" si="1776"/>
        <v>0.36662749706227965</v>
      </c>
      <c r="BH1999" s="1">
        <f t="shared" si="1777"/>
        <v>-0.21225905708232573</v>
      </c>
      <c r="BI1999" s="1">
        <f t="shared" si="1778"/>
        <v>-0.19512973049574092</v>
      </c>
      <c r="BJ1999" s="1">
        <f t="shared" si="1779"/>
        <v>-0.1809666988284265</v>
      </c>
      <c r="BK1999" s="1">
        <f t="shared" si="1780"/>
        <v>-0.24240059886995352</v>
      </c>
      <c r="BL1999">
        <v>-0.92303541465502492</v>
      </c>
      <c r="BM1999" s="1" t="s">
        <v>1303</v>
      </c>
      <c r="BN1999" s="1" t="str">
        <f t="shared" si="1781"/>
        <v>MINERIO</v>
      </c>
      <c r="BO1999" s="1" t="s">
        <v>1303</v>
      </c>
    </row>
    <row r="2000" spans="1:67" x14ac:dyDescent="0.25">
      <c r="A2000" s="2" t="s">
        <v>1362</v>
      </c>
      <c r="B2000" s="2" t="s">
        <v>103</v>
      </c>
      <c r="C2000" s="2" t="s">
        <v>953</v>
      </c>
      <c r="D2000" s="2">
        <f t="shared" si="1782"/>
        <v>12324</v>
      </c>
      <c r="E2000" s="6" t="s">
        <v>1398</v>
      </c>
      <c r="F2000" s="2">
        <v>2</v>
      </c>
      <c r="G2000" s="2">
        <v>18</v>
      </c>
      <c r="H2000" s="2">
        <f t="shared" si="1783"/>
        <v>17</v>
      </c>
      <c r="I2000" s="2">
        <v>26</v>
      </c>
      <c r="J2000" s="35">
        <v>-888</v>
      </c>
      <c r="K2000" s="2"/>
      <c r="L2000" s="2"/>
      <c r="M2000" s="2"/>
      <c r="N2000" s="2">
        <v>34</v>
      </c>
      <c r="O2000" s="2">
        <v>1564</v>
      </c>
      <c r="P2000" s="2">
        <v>0</v>
      </c>
      <c r="Q2000" s="2">
        <v>391</v>
      </c>
      <c r="R2000" s="5">
        <v>0</v>
      </c>
      <c r="S2000" s="5">
        <v>37</v>
      </c>
      <c r="T2000" s="5">
        <v>741</v>
      </c>
      <c r="U2000" s="5">
        <v>148</v>
      </c>
      <c r="V2000" s="5">
        <v>69</v>
      </c>
      <c r="W2000" s="5">
        <v>83</v>
      </c>
      <c r="X2000" s="5">
        <v>0</v>
      </c>
      <c r="Y2000" s="5">
        <v>18</v>
      </c>
      <c r="Z2000" s="5">
        <v>768</v>
      </c>
      <c r="AA2000" s="5">
        <v>198</v>
      </c>
      <c r="AB2000" s="5">
        <v>34</v>
      </c>
      <c r="AC2000" s="5">
        <v>59</v>
      </c>
      <c r="AD2000" s="5">
        <v>0</v>
      </c>
      <c r="AE2000" s="5">
        <v>130</v>
      </c>
      <c r="AF2000" s="5">
        <v>593</v>
      </c>
      <c r="AG2000" s="5">
        <v>94</v>
      </c>
      <c r="AH2000" s="5">
        <v>172</v>
      </c>
      <c r="AI2000" s="5">
        <v>89</v>
      </c>
      <c r="AJ2000" s="5">
        <v>0</v>
      </c>
      <c r="AK2000" s="5">
        <v>9</v>
      </c>
      <c r="AL2000" s="5">
        <v>745</v>
      </c>
      <c r="AM2000" s="5">
        <v>259</v>
      </c>
      <c r="AN2000" s="5">
        <v>18</v>
      </c>
      <c r="AO2000" s="5">
        <v>46</v>
      </c>
      <c r="AP2000" s="1">
        <f t="shared" si="1759"/>
        <v>1.7094017094017096E-2</v>
      </c>
      <c r="AQ2000" s="1">
        <f t="shared" si="1760"/>
        <v>0.98290598290598286</v>
      </c>
      <c r="AR2000" s="1">
        <f t="shared" si="1761"/>
        <v>0</v>
      </c>
      <c r="AS2000" s="1">
        <f t="shared" si="1762"/>
        <v>9.8330241187384038E-2</v>
      </c>
      <c r="AT2000" s="1">
        <f t="shared" si="1763"/>
        <v>0.68738404452690172</v>
      </c>
      <c r="AU2000" s="1">
        <f t="shared" si="1764"/>
        <v>0.21428571428571427</v>
      </c>
      <c r="AV2000" s="1">
        <f t="shared" si="1765"/>
        <v>0</v>
      </c>
      <c r="AW2000" s="1">
        <f t="shared" si="1766"/>
        <v>4.828226555246054E-2</v>
      </c>
      <c r="AX2000" s="1">
        <f t="shared" si="1767"/>
        <v>0.71309192200557103</v>
      </c>
      <c r="AY2000" s="1">
        <f t="shared" si="1768"/>
        <v>0.23862581244196843</v>
      </c>
      <c r="AZ2000" s="1">
        <f t="shared" si="1769"/>
        <v>0</v>
      </c>
      <c r="BA2000" s="1">
        <f t="shared" si="1770"/>
        <v>0.28014842300556586</v>
      </c>
      <c r="BB2000" s="1">
        <f t="shared" si="1771"/>
        <v>0.55009276437847865</v>
      </c>
      <c r="BC2000" s="1">
        <f t="shared" si="1772"/>
        <v>0.16975881261595546</v>
      </c>
      <c r="BD2000" s="1">
        <f t="shared" si="1773"/>
        <v>0</v>
      </c>
      <c r="BE2000" s="1">
        <f t="shared" si="1774"/>
        <v>2.5069637883008356E-2</v>
      </c>
      <c r="BF2000" s="1">
        <f t="shared" si="1775"/>
        <v>0.69173630454967505</v>
      </c>
      <c r="BG2000" s="1">
        <f t="shared" si="1776"/>
        <v>0.28319405756731664</v>
      </c>
      <c r="BH2000" s="1">
        <f t="shared" si="1777"/>
        <v>-0.16005943054968871</v>
      </c>
      <c r="BI2000" s="1">
        <f t="shared" si="1778"/>
        <v>-0.14685448326646958</v>
      </c>
      <c r="BJ2000" s="1">
        <f t="shared" si="1779"/>
        <v>-0.1628005528713917</v>
      </c>
      <c r="BK2000" s="1">
        <f t="shared" si="1780"/>
        <v>-0.25956406748645733</v>
      </c>
      <c r="BL2000">
        <v>-0.90415666718181165</v>
      </c>
      <c r="BM2000" s="1" t="s">
        <v>1303</v>
      </c>
      <c r="BN2000" s="1" t="str">
        <f t="shared" si="1781"/>
        <v>MINERIO</v>
      </c>
      <c r="BO2000" s="1" t="s">
        <v>1303</v>
      </c>
    </row>
    <row r="2001" spans="1:67" x14ac:dyDescent="0.25">
      <c r="A2001" s="2" t="s">
        <v>1362</v>
      </c>
      <c r="B2001" s="2" t="s">
        <v>103</v>
      </c>
      <c r="C2001" s="2" t="s">
        <v>953</v>
      </c>
      <c r="D2001" s="2">
        <f t="shared" si="1782"/>
        <v>12325</v>
      </c>
      <c r="E2001" s="6" t="s">
        <v>1398</v>
      </c>
      <c r="F2001" s="2">
        <v>2</v>
      </c>
      <c r="G2001" s="2">
        <v>19</v>
      </c>
      <c r="H2001" s="2">
        <f t="shared" si="1783"/>
        <v>18</v>
      </c>
      <c r="I2001" s="2">
        <v>12</v>
      </c>
      <c r="J2001" s="35">
        <v>-888</v>
      </c>
      <c r="K2001" s="2"/>
      <c r="L2001" s="2"/>
      <c r="M2001" s="2"/>
      <c r="N2001" s="2">
        <v>0</v>
      </c>
      <c r="O2001" s="2">
        <v>958</v>
      </c>
      <c r="P2001" s="2">
        <v>0</v>
      </c>
      <c r="Q2001" s="2">
        <v>316</v>
      </c>
      <c r="R2001" s="5">
        <v>0</v>
      </c>
      <c r="S2001" s="5">
        <v>31</v>
      </c>
      <c r="T2001" s="5">
        <v>448</v>
      </c>
      <c r="U2001" s="5">
        <v>62</v>
      </c>
      <c r="V2001" s="5">
        <v>58</v>
      </c>
      <c r="W2001" s="5">
        <v>60</v>
      </c>
      <c r="X2001" s="5">
        <v>0</v>
      </c>
      <c r="Y2001" s="5">
        <v>21</v>
      </c>
      <c r="Z2001" s="5">
        <v>469</v>
      </c>
      <c r="AA2001" s="5">
        <v>102</v>
      </c>
      <c r="AB2001" s="5">
        <v>28</v>
      </c>
      <c r="AC2001" s="5">
        <v>39</v>
      </c>
      <c r="AD2001" s="5">
        <v>0</v>
      </c>
      <c r="AE2001" s="5">
        <v>84</v>
      </c>
      <c r="AF2001" s="5">
        <v>368</v>
      </c>
      <c r="AG2001" s="5">
        <v>39</v>
      </c>
      <c r="AH2001" s="5">
        <v>108</v>
      </c>
      <c r="AI2001" s="5">
        <v>60</v>
      </c>
      <c r="AJ2001" s="5">
        <v>0</v>
      </c>
      <c r="AK2001" s="5">
        <v>7</v>
      </c>
      <c r="AL2001" s="5">
        <v>453</v>
      </c>
      <c r="AM2001" s="5">
        <v>154</v>
      </c>
      <c r="AN2001" s="5">
        <v>13</v>
      </c>
      <c r="AO2001" s="5">
        <v>32</v>
      </c>
      <c r="AP2001" s="1">
        <f t="shared" si="1759"/>
        <v>0</v>
      </c>
      <c r="AQ2001" s="1">
        <f t="shared" si="1760"/>
        <v>1</v>
      </c>
      <c r="AR2001" s="1">
        <f t="shared" si="1761"/>
        <v>0</v>
      </c>
      <c r="AS2001" s="1">
        <f t="shared" si="1762"/>
        <v>0.13505311077389984</v>
      </c>
      <c r="AT2001" s="1">
        <f t="shared" si="1763"/>
        <v>0.67981790591805769</v>
      </c>
      <c r="AU2001" s="1">
        <f t="shared" si="1764"/>
        <v>0.18512898330804248</v>
      </c>
      <c r="AV2001" s="1">
        <f t="shared" si="1765"/>
        <v>0</v>
      </c>
      <c r="AW2001" s="1">
        <f t="shared" si="1766"/>
        <v>7.4355083459787558E-2</v>
      </c>
      <c r="AX2001" s="1">
        <f t="shared" si="1767"/>
        <v>0.7116843702579666</v>
      </c>
      <c r="AY2001" s="1">
        <f t="shared" si="1768"/>
        <v>0.21396054628224584</v>
      </c>
      <c r="AZ2001" s="1">
        <f t="shared" si="1769"/>
        <v>0</v>
      </c>
      <c r="BA2001" s="1">
        <f t="shared" si="1770"/>
        <v>0.29135053110773901</v>
      </c>
      <c r="BB2001" s="1">
        <f t="shared" si="1771"/>
        <v>0.55842185128983313</v>
      </c>
      <c r="BC2001" s="1">
        <f t="shared" si="1772"/>
        <v>0.15022761760242792</v>
      </c>
      <c r="BD2001" s="1">
        <f t="shared" si="1773"/>
        <v>0</v>
      </c>
      <c r="BE2001" s="1">
        <f t="shared" si="1774"/>
        <v>3.0349013657056147E-2</v>
      </c>
      <c r="BF2001" s="1">
        <f t="shared" si="1775"/>
        <v>0.68740515933232171</v>
      </c>
      <c r="BG2001" s="1">
        <f t="shared" si="1776"/>
        <v>0.28224582701062217</v>
      </c>
      <c r="BH2001" s="1">
        <f t="shared" si="1777"/>
        <v>-0.16278721258117798</v>
      </c>
      <c r="BI2001" s="1">
        <f t="shared" si="1778"/>
        <v>-0.14771257187892661</v>
      </c>
      <c r="BJ2001" s="1">
        <f t="shared" si="1779"/>
        <v>-0.16760740059586585</v>
      </c>
      <c r="BK2001" s="1">
        <f t="shared" si="1780"/>
        <v>-0.25303759592049219</v>
      </c>
      <c r="BL2001">
        <v>-0.89874750594950703</v>
      </c>
      <c r="BM2001" s="1" t="s">
        <v>1303</v>
      </c>
      <c r="BN2001" s="1" t="str">
        <f t="shared" si="1781"/>
        <v>MINERIO</v>
      </c>
      <c r="BO2001" s="1" t="s">
        <v>1303</v>
      </c>
    </row>
    <row r="2002" spans="1:67" x14ac:dyDescent="0.25">
      <c r="A2002" s="2" t="s">
        <v>1362</v>
      </c>
      <c r="B2002" s="2" t="s">
        <v>103</v>
      </c>
      <c r="C2002" s="2" t="s">
        <v>953</v>
      </c>
      <c r="D2002" s="2">
        <f t="shared" si="1782"/>
        <v>12326</v>
      </c>
      <c r="E2002" s="6" t="s">
        <v>1398</v>
      </c>
      <c r="F2002" s="2">
        <v>2</v>
      </c>
      <c r="G2002" s="2">
        <v>23</v>
      </c>
      <c r="H2002" s="2">
        <f t="shared" si="1783"/>
        <v>19</v>
      </c>
      <c r="I2002" s="2">
        <v>20</v>
      </c>
      <c r="J2002" s="35">
        <v>-888</v>
      </c>
      <c r="K2002" s="2"/>
      <c r="L2002" s="2"/>
      <c r="M2002" s="2"/>
      <c r="N2002" s="2">
        <v>61</v>
      </c>
      <c r="O2002" s="2">
        <v>948</v>
      </c>
      <c r="P2002" s="2">
        <v>0</v>
      </c>
      <c r="Q2002" s="2">
        <v>326</v>
      </c>
      <c r="R2002" s="5">
        <v>0</v>
      </c>
      <c r="S2002" s="5">
        <v>116</v>
      </c>
      <c r="T2002" s="5">
        <v>367</v>
      </c>
      <c r="U2002" s="5">
        <v>93</v>
      </c>
      <c r="V2002" s="5">
        <v>101</v>
      </c>
      <c r="W2002" s="5">
        <v>38</v>
      </c>
      <c r="X2002" s="5">
        <v>0</v>
      </c>
      <c r="Y2002" s="5">
        <v>78</v>
      </c>
      <c r="Z2002" s="5">
        <v>411</v>
      </c>
      <c r="AA2002" s="5">
        <v>121</v>
      </c>
      <c r="AB2002" s="5">
        <v>75</v>
      </c>
      <c r="AC2002" s="5">
        <v>30</v>
      </c>
      <c r="AD2002" s="5">
        <v>0</v>
      </c>
      <c r="AE2002" s="5">
        <v>186</v>
      </c>
      <c r="AF2002" s="5">
        <v>275</v>
      </c>
      <c r="AG2002" s="5">
        <v>67</v>
      </c>
      <c r="AH2002" s="5">
        <v>147</v>
      </c>
      <c r="AI2002" s="5">
        <v>41</v>
      </c>
      <c r="AJ2002" s="5">
        <v>0</v>
      </c>
      <c r="AK2002" s="5">
        <v>57</v>
      </c>
      <c r="AL2002" s="5">
        <v>446</v>
      </c>
      <c r="AM2002" s="5">
        <v>141</v>
      </c>
      <c r="AN2002" s="5">
        <v>47</v>
      </c>
      <c r="AO2002" s="5">
        <v>24</v>
      </c>
      <c r="AP2002" s="1">
        <f t="shared" si="1759"/>
        <v>4.5692883895131084E-2</v>
      </c>
      <c r="AQ2002" s="1">
        <f t="shared" si="1760"/>
        <v>0.95430711610486896</v>
      </c>
      <c r="AR2002" s="1">
        <f t="shared" si="1761"/>
        <v>0</v>
      </c>
      <c r="AS2002" s="1">
        <f t="shared" si="1762"/>
        <v>0.30349650349650348</v>
      </c>
      <c r="AT2002" s="1">
        <f t="shared" si="1763"/>
        <v>0.51328671328671327</v>
      </c>
      <c r="AU2002" s="1">
        <f t="shared" si="1764"/>
        <v>0.18321678321678322</v>
      </c>
      <c r="AV2002" s="1">
        <f t="shared" si="1765"/>
        <v>0</v>
      </c>
      <c r="AW2002" s="1">
        <f t="shared" si="1766"/>
        <v>0.213986013986014</v>
      </c>
      <c r="AX2002" s="1">
        <f t="shared" si="1767"/>
        <v>0.57482517482517481</v>
      </c>
      <c r="AY2002" s="1">
        <f t="shared" si="1768"/>
        <v>0.21118881118881119</v>
      </c>
      <c r="AZ2002" s="1">
        <f t="shared" si="1769"/>
        <v>0</v>
      </c>
      <c r="BA2002" s="1">
        <f t="shared" si="1770"/>
        <v>0.46508379888268159</v>
      </c>
      <c r="BB2002" s="1">
        <f t="shared" si="1771"/>
        <v>0.38407821229050282</v>
      </c>
      <c r="BC2002" s="1">
        <f t="shared" si="1772"/>
        <v>0.15083798882681565</v>
      </c>
      <c r="BD2002" s="1">
        <f t="shared" si="1773"/>
        <v>0</v>
      </c>
      <c r="BE2002" s="1">
        <f t="shared" si="1774"/>
        <v>0.14545454545454545</v>
      </c>
      <c r="BF2002" s="1">
        <f t="shared" si="1775"/>
        <v>0.62377622377622377</v>
      </c>
      <c r="BG2002" s="1">
        <f t="shared" si="1776"/>
        <v>0.23076923076923078</v>
      </c>
      <c r="BH2002" s="1">
        <f t="shared" si="1777"/>
        <v>-0.20497118308893875</v>
      </c>
      <c r="BI2002" s="1">
        <f t="shared" si="1778"/>
        <v>-0.24046421992501141</v>
      </c>
      <c r="BJ2002" s="1">
        <f t="shared" si="1779"/>
        <v>-0.28963997754899129</v>
      </c>
      <c r="BK2002" s="1">
        <f t="shared" si="1780"/>
        <v>-0.41558032847759291</v>
      </c>
      <c r="BL2002">
        <v>-0.69322848945121418</v>
      </c>
      <c r="BM2002" s="1" t="s">
        <v>1303</v>
      </c>
      <c r="BN2002" s="1" t="str">
        <f t="shared" si="1781"/>
        <v>MINERIO</v>
      </c>
      <c r="BO2002" s="1" t="s">
        <v>1303</v>
      </c>
    </row>
    <row r="2003" spans="1:67" x14ac:dyDescent="0.25">
      <c r="A2003" s="2" t="s">
        <v>952</v>
      </c>
      <c r="B2003" s="2" t="s">
        <v>103</v>
      </c>
      <c r="C2003" s="2" t="s">
        <v>161</v>
      </c>
      <c r="D2003" s="2">
        <v>12038</v>
      </c>
      <c r="E2003" s="6" t="s">
        <v>111</v>
      </c>
      <c r="G2003" s="2">
        <v>12</v>
      </c>
      <c r="H2003" s="2">
        <v>89</v>
      </c>
      <c r="I2003" s="2">
        <v>15</v>
      </c>
      <c r="J2003" s="37">
        <v>0.06</v>
      </c>
      <c r="K2003" s="3">
        <v>0.02</v>
      </c>
      <c r="L2003" s="2"/>
      <c r="M2003" s="2"/>
      <c r="N2003" s="2">
        <v>0</v>
      </c>
      <c r="O2003" s="2">
        <v>890</v>
      </c>
      <c r="P2003" s="2">
        <v>0</v>
      </c>
      <c r="Q2003" s="2">
        <v>351</v>
      </c>
      <c r="R2003" s="5">
        <v>0</v>
      </c>
      <c r="S2003" s="5">
        <v>0</v>
      </c>
      <c r="T2003" s="5">
        <v>369</v>
      </c>
      <c r="U2003" s="5">
        <v>253</v>
      </c>
      <c r="V2003" s="5">
        <v>0</v>
      </c>
      <c r="W2003" s="5">
        <v>14</v>
      </c>
      <c r="X2003" s="5">
        <v>0</v>
      </c>
      <c r="Y2003" s="5">
        <v>0</v>
      </c>
      <c r="Z2003" s="5">
        <v>321</v>
      </c>
      <c r="AA2003" s="5">
        <v>306</v>
      </c>
      <c r="AB2003" s="5">
        <v>0</v>
      </c>
      <c r="AC2003" s="5">
        <v>9</v>
      </c>
      <c r="AD2003" s="1">
        <v>0</v>
      </c>
      <c r="AE2003" s="1">
        <v>6</v>
      </c>
      <c r="AF2003" s="1">
        <v>455</v>
      </c>
      <c r="AG2003" s="1">
        <v>144</v>
      </c>
      <c r="AH2003" s="1">
        <v>6</v>
      </c>
      <c r="AI2003" s="1">
        <v>26</v>
      </c>
      <c r="AJ2003" s="1">
        <v>0</v>
      </c>
      <c r="AK2003" s="1">
        <v>0</v>
      </c>
      <c r="AL2003" s="1">
        <v>256</v>
      </c>
      <c r="AM2003" s="1">
        <v>377</v>
      </c>
      <c r="AN2003" s="1">
        <v>0</v>
      </c>
      <c r="AO2003" s="1">
        <v>3</v>
      </c>
      <c r="AP2003" s="1">
        <f>(N2003+P2003)/(N2003+O2003+P2003+Q2003)</f>
        <v>0</v>
      </c>
      <c r="AQ2003" s="1">
        <f>(O2003+Q2003)/(N2003+O2003+P2003+Q2003)</f>
        <v>1</v>
      </c>
      <c r="AR2003" s="1">
        <f>(R2003)/(R2003+S2003+T2003+U2003+V2003+W2003)</f>
        <v>0</v>
      </c>
      <c r="AS2003" s="1">
        <f>(S2003+V2003)/(R2003+S2003+T2003+U2003+V2003+W2003)</f>
        <v>0</v>
      </c>
      <c r="AT2003" s="1">
        <f>(T2003)/(R2003+S2003+T2003+U2003+V2003+W2003)</f>
        <v>0.58018867924528306</v>
      </c>
      <c r="AU2003" s="1">
        <f>(U2003+W2003)/(R2003+S2003+T2003+U2003+V2003+W2003)</f>
        <v>0.419811320754717</v>
      </c>
      <c r="AV2003" s="1">
        <f>(X2003)/(X2003+Y2003+Z2003+AA2003+AB2003+AC2003)</f>
        <v>0</v>
      </c>
      <c r="AW2003" s="1">
        <f>(Y2003+AB2003)/(X2003+Y2003+Z2003+AA2003+AB2003+AC2003)</f>
        <v>0</v>
      </c>
      <c r="AX2003" s="1">
        <f>(Z2003)/(X2003+Y2003+Z2003+AA2003+AB2003+AC2003)</f>
        <v>0.50471698113207553</v>
      </c>
      <c r="AY2003" s="1">
        <f>(AA2003+AC2003)/(X2003+Y2003+Z2003+AA2003+AB2003+AC2003)</f>
        <v>0.49528301886792453</v>
      </c>
      <c r="AZ2003" s="1">
        <f>(AD2003)/(AD2003+AE2003+AF2003+AG2003+AH2003+AI2003)</f>
        <v>0</v>
      </c>
      <c r="BA2003" s="1">
        <f>(AE2003+AH2003)/(AD2003+AE2003+AF2003+AG2003+AH2003+AI2003)</f>
        <v>1.8838304552590265E-2</v>
      </c>
      <c r="BB2003" s="1">
        <f>(AF2003)/(AD2003+AE2003+AF2003+AG2003+AH2003+AI2003)</f>
        <v>0.7142857142857143</v>
      </c>
      <c r="BC2003" s="1">
        <f>(AG2003+AI2003)/(AD2003+AE2003+AF2003+AG2003+AH2003+AI2003)</f>
        <v>0.26687598116169547</v>
      </c>
      <c r="BD2003" s="1">
        <f>(AJ2003)/(AJ2003+AK2003+AL2003+AM2003+AN2003+AO2003)</f>
        <v>0</v>
      </c>
      <c r="BE2003" s="1">
        <f>(AK2003+AN2003)/(AJ2003+AK2003+AL2003+AM2003+AN2003+AO2003)</f>
        <v>0</v>
      </c>
      <c r="BF2003" s="1">
        <f>(AL2003)/(AJ2003+AK2003+AL2003+AM2003+AN2003+AO2003)</f>
        <v>0.40251572327044027</v>
      </c>
      <c r="BG2003" s="1">
        <f>(AM2003+AO2003)/(AJ2003+AK2003+AL2003+AM2003+AN2003+AO2003)</f>
        <v>0.59748427672955973</v>
      </c>
      <c r="BH2003" s="1">
        <f>LOG(BF2003)</f>
        <v>-0.39521715033656429</v>
      </c>
      <c r="BI2003" s="1">
        <f>LOG(AX2003)</f>
        <v>-0.29695208324354178</v>
      </c>
      <c r="BJ2003" s="1">
        <f>LOG(AT2003)</f>
        <v>-0.23643074948935347</v>
      </c>
      <c r="BK2003" s="1">
        <f>LOG(BB2003)</f>
        <v>-0.14612803567823801</v>
      </c>
      <c r="BL2003">
        <v>-0.2950295462130505</v>
      </c>
      <c r="BM2003" s="1" t="s">
        <v>1303</v>
      </c>
      <c r="BN2003" s="1" t="str">
        <f>IF(OR(BM2003="MINERIO",J2003&gt;0.04),"MINERIO","ESTERIL")</f>
        <v>MINERIO</v>
      </c>
      <c r="BO2003" s="1" t="s">
        <v>1303</v>
      </c>
    </row>
    <row r="2004" spans="1:67" x14ac:dyDescent="0.25">
      <c r="A2004" s="2" t="s">
        <v>952</v>
      </c>
      <c r="B2004" s="2" t="s">
        <v>103</v>
      </c>
      <c r="C2004" s="2" t="s">
        <v>161</v>
      </c>
      <c r="D2004" s="2">
        <v>12037</v>
      </c>
      <c r="E2004" s="6" t="s">
        <v>111</v>
      </c>
      <c r="G2004" s="2">
        <v>11</v>
      </c>
      <c r="H2004" s="2">
        <v>88</v>
      </c>
      <c r="I2004" s="2">
        <v>45</v>
      </c>
      <c r="J2004" s="37">
        <v>56.53</v>
      </c>
      <c r="K2004" s="3">
        <v>2.1</v>
      </c>
      <c r="L2004" s="2"/>
      <c r="M2004" s="2"/>
      <c r="N2004" s="2">
        <v>110</v>
      </c>
      <c r="O2004" s="2">
        <v>1679</v>
      </c>
      <c r="P2004" s="2">
        <v>0</v>
      </c>
      <c r="Q2004" s="2">
        <v>457</v>
      </c>
      <c r="R2004" s="5">
        <v>0</v>
      </c>
      <c r="S2004" s="5">
        <v>242</v>
      </c>
      <c r="T2004" s="5">
        <v>617</v>
      </c>
      <c r="U2004" s="5">
        <v>58</v>
      </c>
      <c r="V2004" s="5">
        <v>223</v>
      </c>
      <c r="W2004" s="5">
        <v>74</v>
      </c>
      <c r="X2004" s="5">
        <v>0</v>
      </c>
      <c r="Y2004" s="5">
        <v>146</v>
      </c>
      <c r="Z2004" s="5">
        <v>748</v>
      </c>
      <c r="AA2004" s="5">
        <v>76</v>
      </c>
      <c r="AB2004" s="5">
        <v>168</v>
      </c>
      <c r="AC2004" s="5">
        <v>75</v>
      </c>
      <c r="AD2004" s="1">
        <v>0</v>
      </c>
      <c r="AE2004" s="1">
        <v>394</v>
      </c>
      <c r="AF2004" s="1">
        <v>388</v>
      </c>
      <c r="AG2004" s="1">
        <v>34</v>
      </c>
      <c r="AH2004" s="1">
        <v>350</v>
      </c>
      <c r="AI2004" s="1">
        <v>52</v>
      </c>
      <c r="AJ2004" s="1">
        <v>0</v>
      </c>
      <c r="AK2004" s="1">
        <v>96</v>
      </c>
      <c r="AL2004" s="1">
        <v>825</v>
      </c>
      <c r="AM2004" s="1">
        <v>103</v>
      </c>
      <c r="AN2004" s="1">
        <v>115</v>
      </c>
      <c r="AO2004" s="1">
        <v>73</v>
      </c>
      <c r="AP2004" s="1">
        <f>(N2004+P2004)/(N2004+O2004+P2004+Q2004)</f>
        <v>4.8975957257346395E-2</v>
      </c>
      <c r="AQ2004" s="1">
        <f>(O2004+Q2004)/(N2004+O2004+P2004+Q2004)</f>
        <v>0.95102404274265362</v>
      </c>
      <c r="AR2004" s="1">
        <f>(R2004)/(R2004+S2004+T2004+U2004+V2004+W2004)</f>
        <v>0</v>
      </c>
      <c r="AS2004" s="1">
        <f>(S2004+V2004)/(R2004+S2004+T2004+U2004+V2004+W2004)</f>
        <v>0.38303130148270181</v>
      </c>
      <c r="AT2004" s="1">
        <f>(T2004)/(R2004+S2004+T2004+U2004+V2004+W2004)</f>
        <v>0.50823723228995055</v>
      </c>
      <c r="AU2004" s="1">
        <f>(U2004+W2004)/(R2004+S2004+T2004+U2004+V2004+W2004)</f>
        <v>0.10873146622734761</v>
      </c>
      <c r="AV2004" s="1">
        <f>(X2004)/(X2004+Y2004+Z2004+AA2004+AB2004+AC2004)</f>
        <v>0</v>
      </c>
      <c r="AW2004" s="1">
        <f>(Y2004+AB2004)/(X2004+Y2004+Z2004+AA2004+AB2004+AC2004)</f>
        <v>0.25886232481450949</v>
      </c>
      <c r="AX2004" s="1">
        <f>(Z2004)/(X2004+Y2004+Z2004+AA2004+AB2004+AC2004)</f>
        <v>0.6166529266281946</v>
      </c>
      <c r="AY2004" s="1">
        <f>(AA2004+AC2004)/(X2004+Y2004+Z2004+AA2004+AB2004+AC2004)</f>
        <v>0.12448474855729597</v>
      </c>
      <c r="AZ2004" s="1">
        <f>(AD2004)/(AD2004+AE2004+AF2004+AG2004+AH2004+AI2004)</f>
        <v>0</v>
      </c>
      <c r="BA2004" s="1">
        <f>(AE2004+AH2004)/(AD2004+AE2004+AF2004+AG2004+AH2004+AI2004)</f>
        <v>0.61083743842364535</v>
      </c>
      <c r="BB2004" s="1">
        <f>(AF2004)/(AD2004+AE2004+AF2004+AG2004+AH2004+AI2004)</f>
        <v>0.31855500821018062</v>
      </c>
      <c r="BC2004" s="1">
        <f>(AG2004+AI2004)/(AD2004+AE2004+AF2004+AG2004+AH2004+AI2004)</f>
        <v>7.0607553366174053E-2</v>
      </c>
      <c r="BD2004" s="1">
        <f>(AJ2004)/(AJ2004+AK2004+AL2004+AM2004+AN2004+AO2004)</f>
        <v>0</v>
      </c>
      <c r="BE2004" s="1">
        <f>(AK2004+AN2004)/(AJ2004+AK2004+AL2004+AM2004+AN2004+AO2004)</f>
        <v>0.17409240924092409</v>
      </c>
      <c r="BF2004" s="1">
        <f>(AL2004)/(AJ2004+AK2004+AL2004+AM2004+AN2004+AO2004)</f>
        <v>0.68069306930693074</v>
      </c>
      <c r="BG2004" s="1">
        <f>(AM2004+AO2004)/(AJ2004+AK2004+AL2004+AM2004+AN2004+AO2004)</f>
        <v>0.14521452145214522</v>
      </c>
      <c r="BH2004" s="1">
        <f>LOG(BF2004)</f>
        <v>-0.16704867128034229</v>
      </c>
      <c r="BI2004" s="1">
        <f>LOG(AX2004)</f>
        <v>-0.2099592030021116</v>
      </c>
      <c r="BJ2004" s="1">
        <f>LOG(AT2004)</f>
        <v>-0.2939335227059971</v>
      </c>
      <c r="BK2004" s="1">
        <f>LOG(BB2004)</f>
        <v>-0.49681556270264932</v>
      </c>
      <c r="BL2004">
        <v>-1.1009549116745037</v>
      </c>
      <c r="BM2004" s="1" t="s">
        <v>1303</v>
      </c>
      <c r="BN2004" s="1" t="str">
        <f>IF(OR(BM2004="MINERIO",J2004&gt;0.04),"MINERIO","ESTERIL")</f>
        <v>MINERIO</v>
      </c>
      <c r="BO2004" s="1" t="s">
        <v>1303</v>
      </c>
    </row>
    <row r="2005" spans="1:67" x14ac:dyDescent="0.25">
      <c r="A2005" s="2" t="s">
        <v>1362</v>
      </c>
      <c r="B2005" s="2" t="s">
        <v>103</v>
      </c>
      <c r="C2005" s="2" t="s">
        <v>953</v>
      </c>
      <c r="D2005" s="2">
        <f t="shared" ref="D2005:D2027" si="1784">D2004+1</f>
        <v>12038</v>
      </c>
      <c r="E2005" s="6" t="s">
        <v>1445</v>
      </c>
      <c r="F2005" s="2">
        <v>6</v>
      </c>
      <c r="G2005" s="2">
        <v>6</v>
      </c>
      <c r="H2005" s="2">
        <v>114</v>
      </c>
      <c r="I2005" s="35">
        <v>-888</v>
      </c>
      <c r="J2005" s="35">
        <v>-888</v>
      </c>
      <c r="K2005" s="5"/>
      <c r="L2005" s="5"/>
      <c r="M2005" s="5"/>
      <c r="N2005" s="5">
        <v>34</v>
      </c>
      <c r="O2005" s="5">
        <v>919</v>
      </c>
      <c r="P2005" s="5">
        <v>0</v>
      </c>
      <c r="Q2005" s="5">
        <v>311</v>
      </c>
      <c r="R2005" s="5">
        <v>0</v>
      </c>
      <c r="S2005" s="5">
        <v>50</v>
      </c>
      <c r="T2005" s="5">
        <v>401</v>
      </c>
      <c r="U2005" s="5">
        <v>140</v>
      </c>
      <c r="V2005" s="5">
        <v>45</v>
      </c>
      <c r="W2005" s="5">
        <v>20</v>
      </c>
      <c r="X2005" s="5">
        <v>0</v>
      </c>
      <c r="Y2005" s="5">
        <v>38</v>
      </c>
      <c r="Z2005" s="5">
        <v>376</v>
      </c>
      <c r="AA2005" s="5">
        <v>188</v>
      </c>
      <c r="AB2005" s="5">
        <v>36</v>
      </c>
      <c r="AC2005" s="5">
        <v>18</v>
      </c>
      <c r="AD2005" s="5">
        <v>0</v>
      </c>
      <c r="AE2005" s="5">
        <v>74</v>
      </c>
      <c r="AF2005" s="5">
        <v>374</v>
      </c>
      <c r="AG2005" s="5">
        <v>91</v>
      </c>
      <c r="AH2005" s="5">
        <v>80</v>
      </c>
      <c r="AI2005" s="5">
        <v>38</v>
      </c>
      <c r="AJ2005" s="5">
        <v>0</v>
      </c>
      <c r="AK2005" s="5">
        <v>28</v>
      </c>
      <c r="AL2005" s="5">
        <v>348</v>
      </c>
      <c r="AM2005" s="5">
        <v>238</v>
      </c>
      <c r="AN2005" s="5">
        <v>27</v>
      </c>
      <c r="AO2005" s="5">
        <v>15</v>
      </c>
      <c r="AP2005" s="1">
        <f t="shared" ref="AP2005:AP2027" si="1785">(N2005+P2005)/(N2005+O2005+P2005+Q2005)</f>
        <v>2.6898734177215191E-2</v>
      </c>
      <c r="AQ2005" s="1">
        <f t="shared" ref="AQ2005:AQ2027" si="1786">(O2005+Q2005)/(N2005+O2005+P2005+Q2005)</f>
        <v>0.97310126582278478</v>
      </c>
      <c r="AR2005" s="1">
        <f t="shared" ref="AR2005:AR2027" si="1787">(R2005)/(R2005+S2005+T2005+U2005+V2005+W2005)</f>
        <v>0</v>
      </c>
      <c r="AS2005" s="1">
        <f t="shared" ref="AS2005:AS2027" si="1788">(S2005+V2005)/(R2005+S2005+T2005+U2005+V2005+W2005)</f>
        <v>0.1448170731707317</v>
      </c>
      <c r="AT2005" s="1">
        <f t="shared" ref="AT2005:AT2027" si="1789">(T2005)/(R2005+S2005+T2005+U2005+V2005+W2005)</f>
        <v>0.61128048780487809</v>
      </c>
      <c r="AU2005" s="1">
        <f t="shared" ref="AU2005:AU2027" si="1790">(U2005+W2005)/(R2005+S2005+T2005+U2005+V2005+W2005)</f>
        <v>0.24390243902439024</v>
      </c>
      <c r="AV2005" s="1">
        <f t="shared" ref="AV2005:AV2027" si="1791">(X2005)/(X2005+Y2005+Z2005+AA2005+AB2005+AC2005)</f>
        <v>0</v>
      </c>
      <c r="AW2005" s="1">
        <f t="shared" ref="AW2005:AW2027" si="1792">(Y2005+AB2005)/(X2005+Y2005+Z2005+AA2005+AB2005+AC2005)</f>
        <v>0.11280487804878049</v>
      </c>
      <c r="AX2005" s="1">
        <f t="shared" ref="AX2005:AX2027" si="1793">(Z2005)/(X2005+Y2005+Z2005+AA2005+AB2005+AC2005)</f>
        <v>0.57317073170731703</v>
      </c>
      <c r="AY2005" s="1">
        <f t="shared" ref="AY2005:AY2027" si="1794">(AA2005+AC2005)/(X2005+Y2005+Z2005+AA2005+AB2005+AC2005)</f>
        <v>0.31402439024390244</v>
      </c>
      <c r="AZ2005" s="1">
        <f t="shared" ref="AZ2005:AZ2027" si="1795">(AD2005)/(AD2005+AE2005+AF2005+AG2005+AH2005+AI2005)</f>
        <v>0</v>
      </c>
      <c r="BA2005" s="1">
        <f t="shared" ref="BA2005:BA2027" si="1796">(AE2005+AH2005)/(AD2005+AE2005+AF2005+AG2005+AH2005+AI2005)</f>
        <v>0.23439878234398781</v>
      </c>
      <c r="BB2005" s="1">
        <f t="shared" ref="BB2005:BB2027" si="1797">(AF2005)/(AD2005+AE2005+AF2005+AG2005+AH2005+AI2005)</f>
        <v>0.56925418569254183</v>
      </c>
      <c r="BC2005" s="1">
        <f t="shared" ref="BC2005:BC2027" si="1798">(AG2005+AI2005)/(AD2005+AE2005+AF2005+AG2005+AH2005+AI2005)</f>
        <v>0.19634703196347031</v>
      </c>
      <c r="BD2005" s="1">
        <f t="shared" ref="BD2005:BD2027" si="1799">(AJ2005)/(AJ2005+AK2005+AL2005+AM2005+AN2005+AO2005)</f>
        <v>0</v>
      </c>
      <c r="BE2005" s="1">
        <f t="shared" ref="BE2005:BE2027" si="1800">(AK2005+AN2005)/(AJ2005+AK2005+AL2005+AM2005+AN2005+AO2005)</f>
        <v>8.3841463414634151E-2</v>
      </c>
      <c r="BF2005" s="1">
        <f t="shared" ref="BF2005:BF2027" si="1801">(AL2005)/(AJ2005+AK2005+AL2005+AM2005+AN2005+AO2005)</f>
        <v>0.53048780487804881</v>
      </c>
      <c r="BG2005" s="1">
        <f t="shared" ref="BG2005:BG2027" si="1802">(AM2005+AO2005)/(AJ2005+AK2005+AL2005+AM2005+AN2005+AO2005)</f>
        <v>0.38567073170731708</v>
      </c>
      <c r="BH2005" s="1">
        <f t="shared" ref="BH2005:BH2027" si="1803">LOG(BF2005)</f>
        <v>-0.27532459542907933</v>
      </c>
      <c r="BI2005" s="1">
        <f t="shared" ref="BI2005:BI2027" si="1804">LOG(AX2005)</f>
        <v>-0.24171599444799927</v>
      </c>
      <c r="BJ2005" s="1">
        <f t="shared" ref="BJ2005:BJ2027" si="1805">LOG(AT2005)</f>
        <v>-0.21375946675547794</v>
      </c>
      <c r="BK2005" s="1">
        <f t="shared" ref="BK2005:BK2027" si="1806">LOG(BB2005)</f>
        <v>-0.24469376735930062</v>
      </c>
      <c r="BL2005">
        <v>-0.52704601834164333</v>
      </c>
      <c r="BM2005" s="1" t="s">
        <v>1303</v>
      </c>
      <c r="BN2005" s="1" t="str">
        <f t="shared" ref="BN2005:BN2027" si="1807">IF(OR(BM2005="MINERIO",J2005&gt;0.04),"MINERIO","ESTERIL")</f>
        <v>MINERIO</v>
      </c>
      <c r="BO2005" s="1" t="s">
        <v>1303</v>
      </c>
    </row>
    <row r="2006" spans="1:67" x14ac:dyDescent="0.25">
      <c r="A2006" s="2" t="s">
        <v>1362</v>
      </c>
      <c r="B2006" s="2" t="s">
        <v>103</v>
      </c>
      <c r="C2006" s="2" t="s">
        <v>953</v>
      </c>
      <c r="D2006" s="2">
        <f t="shared" si="1784"/>
        <v>12039</v>
      </c>
      <c r="E2006" s="6" t="s">
        <v>1445</v>
      </c>
      <c r="F2006" s="2">
        <v>6</v>
      </c>
      <c r="G2006" s="2">
        <v>5</v>
      </c>
      <c r="H2006" s="2">
        <v>113</v>
      </c>
      <c r="I2006" s="35">
        <v>-888</v>
      </c>
      <c r="J2006" s="35">
        <v>-888</v>
      </c>
      <c r="K2006" s="5"/>
      <c r="L2006" s="5"/>
      <c r="M2006" s="5"/>
      <c r="N2006" s="5">
        <v>148</v>
      </c>
      <c r="O2006" s="5">
        <v>1831</v>
      </c>
      <c r="P2006" s="5">
        <v>0</v>
      </c>
      <c r="Q2006" s="5">
        <v>501</v>
      </c>
      <c r="R2006" s="5">
        <v>0</v>
      </c>
      <c r="S2006" s="5">
        <v>332</v>
      </c>
      <c r="T2006" s="5">
        <v>510</v>
      </c>
      <c r="U2006" s="5">
        <v>153</v>
      </c>
      <c r="V2006" s="5">
        <v>295</v>
      </c>
      <c r="W2006" s="5">
        <v>60</v>
      </c>
      <c r="X2006" s="5">
        <v>0</v>
      </c>
      <c r="Y2006" s="5">
        <v>224</v>
      </c>
      <c r="Z2006" s="5">
        <v>617</v>
      </c>
      <c r="AA2006" s="5">
        <v>198</v>
      </c>
      <c r="AB2006" s="5">
        <v>234</v>
      </c>
      <c r="AC2006" s="5">
        <v>72</v>
      </c>
      <c r="AD2006" s="5">
        <v>0</v>
      </c>
      <c r="AE2006" s="5">
        <v>483</v>
      </c>
      <c r="AF2006" s="5">
        <v>349</v>
      </c>
      <c r="AG2006" s="5">
        <v>102</v>
      </c>
      <c r="AH2006" s="5">
        <v>385</v>
      </c>
      <c r="AI2006" s="5">
        <v>37</v>
      </c>
      <c r="AJ2006" s="5">
        <v>0</v>
      </c>
      <c r="AK2006" s="5">
        <v>145</v>
      </c>
      <c r="AL2006" s="5">
        <v>700</v>
      </c>
      <c r="AM2006" s="5">
        <v>248</v>
      </c>
      <c r="AN2006" s="5">
        <v>162</v>
      </c>
      <c r="AO2006" s="5">
        <v>88</v>
      </c>
      <c r="AP2006" s="1">
        <f t="shared" si="1785"/>
        <v>5.9677419354838709E-2</v>
      </c>
      <c r="AQ2006" s="1">
        <f t="shared" si="1786"/>
        <v>0.94032258064516128</v>
      </c>
      <c r="AR2006" s="1">
        <f t="shared" si="1787"/>
        <v>0</v>
      </c>
      <c r="AS2006" s="1">
        <f t="shared" si="1788"/>
        <v>0.46444444444444444</v>
      </c>
      <c r="AT2006" s="1">
        <f t="shared" si="1789"/>
        <v>0.37777777777777777</v>
      </c>
      <c r="AU2006" s="1">
        <f t="shared" si="1790"/>
        <v>0.15777777777777777</v>
      </c>
      <c r="AV2006" s="1">
        <f t="shared" si="1791"/>
        <v>0</v>
      </c>
      <c r="AW2006" s="1">
        <f t="shared" si="1792"/>
        <v>0.34052044609665427</v>
      </c>
      <c r="AX2006" s="1">
        <f t="shared" si="1793"/>
        <v>0.45873605947955393</v>
      </c>
      <c r="AY2006" s="1">
        <f t="shared" si="1794"/>
        <v>0.20074349442379183</v>
      </c>
      <c r="AZ2006" s="1">
        <f t="shared" si="1795"/>
        <v>0</v>
      </c>
      <c r="BA2006" s="1">
        <f t="shared" si="1796"/>
        <v>0.64011799410029502</v>
      </c>
      <c r="BB2006" s="1">
        <f t="shared" si="1797"/>
        <v>0.25737463126843657</v>
      </c>
      <c r="BC2006" s="1">
        <f t="shared" si="1798"/>
        <v>0.10250737463126844</v>
      </c>
      <c r="BD2006" s="1">
        <f t="shared" si="1799"/>
        <v>0</v>
      </c>
      <c r="BE2006" s="1">
        <f t="shared" si="1800"/>
        <v>0.2285927029039464</v>
      </c>
      <c r="BF2006" s="1">
        <f t="shared" si="1801"/>
        <v>0.52122114668652275</v>
      </c>
      <c r="BG2006" s="1">
        <f t="shared" si="1802"/>
        <v>0.25018615040953091</v>
      </c>
      <c r="BH2006" s="1">
        <f t="shared" si="1803"/>
        <v>-0.28297797265445851</v>
      </c>
      <c r="BI2006" s="1">
        <f t="shared" si="1804"/>
        <v>-0.33843712030518508</v>
      </c>
      <c r="BJ2006" s="1">
        <f t="shared" si="1805"/>
        <v>-0.42276359239706979</v>
      </c>
      <c r="BK2006" s="1">
        <f t="shared" si="1806"/>
        <v>-0.58943426257186471</v>
      </c>
      <c r="BL2006">
        <v>-0.76884321333047789</v>
      </c>
      <c r="BM2006" s="1" t="s">
        <v>1303</v>
      </c>
      <c r="BN2006" s="1" t="str">
        <f t="shared" si="1807"/>
        <v>MINERIO</v>
      </c>
      <c r="BO2006" s="1" t="s">
        <v>1303</v>
      </c>
    </row>
    <row r="2007" spans="1:67" x14ac:dyDescent="0.25">
      <c r="A2007" s="2" t="s">
        <v>1362</v>
      </c>
      <c r="B2007" s="2" t="s">
        <v>103</v>
      </c>
      <c r="C2007" s="2" t="s">
        <v>1408</v>
      </c>
      <c r="D2007" s="2">
        <f t="shared" si="1784"/>
        <v>12040</v>
      </c>
      <c r="E2007" s="6" t="s">
        <v>1447</v>
      </c>
      <c r="G2007" s="2">
        <v>18</v>
      </c>
      <c r="H2007" s="2">
        <v>18</v>
      </c>
      <c r="I2007" s="35">
        <v>-888</v>
      </c>
      <c r="J2007" s="35">
        <v>-888</v>
      </c>
      <c r="K2007" s="5"/>
      <c r="L2007" s="5"/>
      <c r="M2007" s="5"/>
      <c r="N2007" s="5">
        <v>9</v>
      </c>
      <c r="O2007" s="5">
        <v>2573</v>
      </c>
      <c r="P2007" s="5">
        <v>0</v>
      </c>
      <c r="Q2007" s="5">
        <v>564</v>
      </c>
      <c r="R2007" s="5">
        <v>0</v>
      </c>
      <c r="S2007" s="5">
        <v>3</v>
      </c>
      <c r="T2007" s="5">
        <v>1269</v>
      </c>
      <c r="U2007" s="5">
        <v>409</v>
      </c>
      <c r="V2007" s="5">
        <v>5</v>
      </c>
      <c r="W2007" s="5">
        <v>30</v>
      </c>
      <c r="X2007" s="5">
        <v>0</v>
      </c>
      <c r="Y2007" s="5">
        <v>0</v>
      </c>
      <c r="Z2007" s="5">
        <v>1081</v>
      </c>
      <c r="AA2007" s="5">
        <v>619</v>
      </c>
      <c r="AB2007" s="5">
        <v>0</v>
      </c>
      <c r="AC2007" s="5">
        <v>15</v>
      </c>
      <c r="AD2007" s="5">
        <v>0</v>
      </c>
      <c r="AE2007" s="5">
        <v>13</v>
      </c>
      <c r="AF2007" s="5">
        <v>1379</v>
      </c>
      <c r="AG2007" s="5">
        <v>242</v>
      </c>
      <c r="AH2007" s="5">
        <v>18</v>
      </c>
      <c r="AI2007" s="5">
        <v>64</v>
      </c>
      <c r="AJ2007" s="5">
        <v>0</v>
      </c>
      <c r="AK2007" s="5">
        <v>0</v>
      </c>
      <c r="AL2007" s="5">
        <v>971</v>
      </c>
      <c r="AM2007" s="5">
        <v>734</v>
      </c>
      <c r="AN2007" s="5">
        <v>0</v>
      </c>
      <c r="AO2007" s="5">
        <v>10</v>
      </c>
      <c r="AP2007" s="1">
        <f t="shared" si="1785"/>
        <v>2.8607755880483152E-3</v>
      </c>
      <c r="AQ2007" s="1">
        <f t="shared" si="1786"/>
        <v>0.99713922441195169</v>
      </c>
      <c r="AR2007" s="1">
        <f t="shared" si="1787"/>
        <v>0</v>
      </c>
      <c r="AS2007" s="1">
        <f t="shared" si="1788"/>
        <v>4.662004662004662E-3</v>
      </c>
      <c r="AT2007" s="1">
        <f t="shared" si="1789"/>
        <v>0.73951048951048948</v>
      </c>
      <c r="AU2007" s="1">
        <f t="shared" si="1790"/>
        <v>0.25582750582750585</v>
      </c>
      <c r="AV2007" s="1">
        <f t="shared" si="1791"/>
        <v>0</v>
      </c>
      <c r="AW2007" s="1">
        <f t="shared" si="1792"/>
        <v>0</v>
      </c>
      <c r="AX2007" s="1">
        <f t="shared" si="1793"/>
        <v>0.63032069970845483</v>
      </c>
      <c r="AY2007" s="1">
        <f t="shared" si="1794"/>
        <v>0.36967930029154517</v>
      </c>
      <c r="AZ2007" s="1">
        <f t="shared" si="1795"/>
        <v>0</v>
      </c>
      <c r="BA2007" s="1">
        <f t="shared" si="1796"/>
        <v>1.8065268065268064E-2</v>
      </c>
      <c r="BB2007" s="1">
        <f t="shared" si="1797"/>
        <v>0.80361305361305357</v>
      </c>
      <c r="BC2007" s="1">
        <f t="shared" si="1798"/>
        <v>0.17832167832167833</v>
      </c>
      <c r="BD2007" s="1">
        <f t="shared" si="1799"/>
        <v>0</v>
      </c>
      <c r="BE2007" s="1">
        <f t="shared" si="1800"/>
        <v>0</v>
      </c>
      <c r="BF2007" s="1">
        <f t="shared" si="1801"/>
        <v>0.56618075801749268</v>
      </c>
      <c r="BG2007" s="1">
        <f t="shared" si="1802"/>
        <v>0.43381924198250726</v>
      </c>
      <c r="BH2007" s="1">
        <f t="shared" si="1803"/>
        <v>-0.24704489447078445</v>
      </c>
      <c r="BI2007" s="1">
        <f t="shared" si="1804"/>
        <v>-0.20043843042547893</v>
      </c>
      <c r="BJ2007" s="1">
        <f t="shared" si="1805"/>
        <v>-0.13105566141798189</v>
      </c>
      <c r="BK2007" s="1">
        <f t="shared" si="1806"/>
        <v>-9.4953017336836906E-2</v>
      </c>
      <c r="BL2007">
        <v>-0.71285225430137178</v>
      </c>
      <c r="BM2007" s="1" t="s">
        <v>1303</v>
      </c>
      <c r="BN2007" s="1" t="str">
        <f t="shared" si="1807"/>
        <v>MINERIO</v>
      </c>
      <c r="BO2007" s="1" t="s">
        <v>1303</v>
      </c>
    </row>
    <row r="2008" spans="1:67" x14ac:dyDescent="0.25">
      <c r="A2008" s="2" t="s">
        <v>1362</v>
      </c>
      <c r="B2008" s="2" t="s">
        <v>103</v>
      </c>
      <c r="C2008" s="2" t="s">
        <v>1408</v>
      </c>
      <c r="D2008" s="2">
        <f t="shared" si="1784"/>
        <v>12041</v>
      </c>
      <c r="E2008" s="6" t="s">
        <v>1447</v>
      </c>
      <c r="G2008" s="2">
        <v>17</v>
      </c>
      <c r="H2008" s="2">
        <v>17</v>
      </c>
      <c r="I2008" s="35">
        <v>-888</v>
      </c>
      <c r="J2008" s="35">
        <v>-888</v>
      </c>
      <c r="K2008" s="5"/>
      <c r="L2008" s="5"/>
      <c r="M2008" s="5"/>
      <c r="N2008" s="5">
        <v>0</v>
      </c>
      <c r="O2008" s="5">
        <v>1767</v>
      </c>
      <c r="P2008" s="5">
        <v>0</v>
      </c>
      <c r="Q2008" s="5">
        <v>410</v>
      </c>
      <c r="R2008" s="5">
        <v>0</v>
      </c>
      <c r="S2008" s="5">
        <v>36</v>
      </c>
      <c r="T2008" s="5">
        <v>772</v>
      </c>
      <c r="U2008" s="5">
        <v>200</v>
      </c>
      <c r="V2008" s="5">
        <v>80</v>
      </c>
      <c r="W2008" s="5">
        <v>81</v>
      </c>
      <c r="X2008" s="5">
        <v>0</v>
      </c>
      <c r="Y2008" s="5">
        <v>11</v>
      </c>
      <c r="Z2008" s="5">
        <v>775</v>
      </c>
      <c r="AA2008" s="5">
        <v>302</v>
      </c>
      <c r="AB2008" s="5">
        <v>23</v>
      </c>
      <c r="AC2008" s="5">
        <v>58</v>
      </c>
      <c r="AD2008" s="5">
        <v>0</v>
      </c>
      <c r="AE2008" s="5">
        <v>120</v>
      </c>
      <c r="AF2008" s="5">
        <v>670</v>
      </c>
      <c r="AG2008" s="5">
        <v>123</v>
      </c>
      <c r="AH2008" s="5">
        <v>168</v>
      </c>
      <c r="AI2008" s="5">
        <v>88</v>
      </c>
      <c r="AJ2008" s="5">
        <v>0</v>
      </c>
      <c r="AK2008" s="5">
        <v>7</v>
      </c>
      <c r="AL2008" s="5">
        <v>718</v>
      </c>
      <c r="AM2008" s="5">
        <v>398</v>
      </c>
      <c r="AN2008" s="5">
        <v>13</v>
      </c>
      <c r="AO2008" s="5">
        <v>33</v>
      </c>
      <c r="AP2008" s="1">
        <f t="shared" si="1785"/>
        <v>0</v>
      </c>
      <c r="AQ2008" s="1">
        <f t="shared" si="1786"/>
        <v>1</v>
      </c>
      <c r="AR2008" s="1">
        <f t="shared" si="1787"/>
        <v>0</v>
      </c>
      <c r="AS2008" s="1">
        <f t="shared" si="1788"/>
        <v>9.9230111206159113E-2</v>
      </c>
      <c r="AT2008" s="1">
        <f t="shared" si="1789"/>
        <v>0.66039349871685205</v>
      </c>
      <c r="AU2008" s="1">
        <f t="shared" si="1790"/>
        <v>0.24037639007698888</v>
      </c>
      <c r="AV2008" s="1">
        <f t="shared" si="1791"/>
        <v>0</v>
      </c>
      <c r="AW2008" s="1">
        <f t="shared" si="1792"/>
        <v>2.9084687767322499E-2</v>
      </c>
      <c r="AX2008" s="1">
        <f t="shared" si="1793"/>
        <v>0.6629597946963216</v>
      </c>
      <c r="AY2008" s="1">
        <f t="shared" si="1794"/>
        <v>0.30795551753635586</v>
      </c>
      <c r="AZ2008" s="1">
        <f t="shared" si="1795"/>
        <v>0</v>
      </c>
      <c r="BA2008" s="1">
        <f t="shared" si="1796"/>
        <v>0.24636441402908468</v>
      </c>
      <c r="BB2008" s="1">
        <f t="shared" si="1797"/>
        <v>0.57313943541488455</v>
      </c>
      <c r="BC2008" s="1">
        <f t="shared" si="1798"/>
        <v>0.1804961505560308</v>
      </c>
      <c r="BD2008" s="1">
        <f t="shared" si="1799"/>
        <v>0</v>
      </c>
      <c r="BE2008" s="1">
        <f t="shared" si="1800"/>
        <v>1.7108639863130881E-2</v>
      </c>
      <c r="BF2008" s="1">
        <f t="shared" si="1801"/>
        <v>0.61420017108639868</v>
      </c>
      <c r="BG2008" s="1">
        <f t="shared" si="1802"/>
        <v>0.36869118905047049</v>
      </c>
      <c r="BH2008" s="1">
        <f t="shared" si="1803"/>
        <v>-0.21169006691953973</v>
      </c>
      <c r="BI2008" s="1">
        <f t="shared" si="1804"/>
        <v>-0.17851280865552985</v>
      </c>
      <c r="BJ2008" s="1">
        <f t="shared" si="1805"/>
        <v>-0.18019721082610393</v>
      </c>
      <c r="BK2008" s="1">
        <f t="shared" si="1806"/>
        <v>-0.24173970846101364</v>
      </c>
      <c r="BL2008">
        <v>-0.88736002489679655</v>
      </c>
      <c r="BM2008" s="1" t="s">
        <v>1303</v>
      </c>
      <c r="BN2008" s="1" t="str">
        <f t="shared" si="1807"/>
        <v>MINERIO</v>
      </c>
      <c r="BO2008" s="1" t="s">
        <v>1303</v>
      </c>
    </row>
    <row r="2009" spans="1:67" x14ac:dyDescent="0.25">
      <c r="A2009" s="2" t="s">
        <v>1362</v>
      </c>
      <c r="B2009" s="2" t="s">
        <v>103</v>
      </c>
      <c r="C2009" s="2" t="s">
        <v>1408</v>
      </c>
      <c r="D2009" s="2">
        <f t="shared" si="1784"/>
        <v>12042</v>
      </c>
      <c r="E2009" s="6" t="s">
        <v>1447</v>
      </c>
      <c r="G2009" s="2">
        <v>16</v>
      </c>
      <c r="H2009" s="2">
        <v>16</v>
      </c>
      <c r="I2009" s="35">
        <v>-888</v>
      </c>
      <c r="J2009" s="35">
        <v>-888</v>
      </c>
      <c r="K2009" s="5"/>
      <c r="L2009" s="5"/>
      <c r="M2009" s="5"/>
      <c r="N2009" s="5">
        <v>94</v>
      </c>
      <c r="O2009" s="5">
        <v>1549</v>
      </c>
      <c r="P2009" s="5">
        <v>0</v>
      </c>
      <c r="Q2009" s="5">
        <v>410</v>
      </c>
      <c r="R2009" s="5">
        <v>0</v>
      </c>
      <c r="S2009" s="5">
        <v>59</v>
      </c>
      <c r="T2009" s="5">
        <v>735</v>
      </c>
      <c r="U2009" s="5">
        <v>139</v>
      </c>
      <c r="V2009" s="5">
        <v>100</v>
      </c>
      <c r="W2009" s="5">
        <v>81</v>
      </c>
      <c r="X2009" s="5">
        <v>0</v>
      </c>
      <c r="Y2009" s="5">
        <v>34</v>
      </c>
      <c r="Z2009" s="5">
        <v>754</v>
      </c>
      <c r="AA2009" s="5">
        <v>209</v>
      </c>
      <c r="AB2009" s="5">
        <v>47</v>
      </c>
      <c r="AC2009" s="5">
        <v>70</v>
      </c>
      <c r="AD2009" s="5">
        <v>0</v>
      </c>
      <c r="AE2009" s="5">
        <v>159</v>
      </c>
      <c r="AF2009" s="5">
        <v>581</v>
      </c>
      <c r="AG2009" s="5">
        <v>85</v>
      </c>
      <c r="AH2009" s="5">
        <v>212</v>
      </c>
      <c r="AI2009" s="5">
        <v>80</v>
      </c>
      <c r="AJ2009" s="5">
        <v>0</v>
      </c>
      <c r="AK2009" s="5">
        <v>19</v>
      </c>
      <c r="AL2009" s="5">
        <v>744</v>
      </c>
      <c r="AM2009" s="5">
        <v>267</v>
      </c>
      <c r="AN2009" s="5">
        <v>27</v>
      </c>
      <c r="AO2009" s="5">
        <v>57</v>
      </c>
      <c r="AP2009" s="1">
        <f t="shared" si="1785"/>
        <v>4.5786653677545058E-2</v>
      </c>
      <c r="AQ2009" s="1">
        <f t="shared" si="1786"/>
        <v>0.95421334632245491</v>
      </c>
      <c r="AR2009" s="1">
        <f t="shared" si="1787"/>
        <v>0</v>
      </c>
      <c r="AS2009" s="1">
        <f t="shared" si="1788"/>
        <v>0.14272890484739678</v>
      </c>
      <c r="AT2009" s="1">
        <f t="shared" si="1789"/>
        <v>0.65978456014362652</v>
      </c>
      <c r="AU2009" s="1">
        <f t="shared" si="1790"/>
        <v>0.19748653500897667</v>
      </c>
      <c r="AV2009" s="1">
        <f t="shared" si="1791"/>
        <v>0</v>
      </c>
      <c r="AW2009" s="1">
        <f t="shared" si="1792"/>
        <v>7.2710951526032311E-2</v>
      </c>
      <c r="AX2009" s="1">
        <f t="shared" si="1793"/>
        <v>0.6768402154398564</v>
      </c>
      <c r="AY2009" s="1">
        <f t="shared" si="1794"/>
        <v>0.25044883303411131</v>
      </c>
      <c r="AZ2009" s="1">
        <f t="shared" si="1795"/>
        <v>0</v>
      </c>
      <c r="BA2009" s="1">
        <f t="shared" si="1796"/>
        <v>0.33213965980304389</v>
      </c>
      <c r="BB2009" s="1">
        <f t="shared" si="1797"/>
        <v>0.52014324082363472</v>
      </c>
      <c r="BC2009" s="1">
        <f t="shared" si="1798"/>
        <v>0.14771709937332139</v>
      </c>
      <c r="BD2009" s="1">
        <f t="shared" si="1799"/>
        <v>0</v>
      </c>
      <c r="BE2009" s="1">
        <f t="shared" si="1800"/>
        <v>4.1292639138240578E-2</v>
      </c>
      <c r="BF2009" s="1">
        <f t="shared" si="1801"/>
        <v>0.66786355475763015</v>
      </c>
      <c r="BG2009" s="1">
        <f t="shared" si="1802"/>
        <v>0.29084380610412924</v>
      </c>
      <c r="BH2009" s="1">
        <f t="shared" si="1803"/>
        <v>-0.17531225529183139</v>
      </c>
      <c r="BI2009" s="1">
        <f t="shared" si="1804"/>
        <v>-0.16951384496793603</v>
      </c>
      <c r="BJ2009" s="1">
        <f t="shared" si="1805"/>
        <v>-0.18059785175351523</v>
      </c>
      <c r="BK2009" s="1">
        <f t="shared" si="1806"/>
        <v>-0.28387704072527831</v>
      </c>
      <c r="BL2009">
        <v>-1.0432666066912841</v>
      </c>
      <c r="BM2009" s="1" t="s">
        <v>1303</v>
      </c>
      <c r="BN2009" s="1" t="str">
        <f t="shared" si="1807"/>
        <v>MINERIO</v>
      </c>
      <c r="BO2009" s="1" t="s">
        <v>1303</v>
      </c>
    </row>
    <row r="2010" spans="1:67" x14ac:dyDescent="0.25">
      <c r="A2010" s="2" t="s">
        <v>1362</v>
      </c>
      <c r="B2010" s="2" t="s">
        <v>103</v>
      </c>
      <c r="C2010" s="2" t="s">
        <v>1408</v>
      </c>
      <c r="D2010" s="2">
        <f t="shared" si="1784"/>
        <v>12043</v>
      </c>
      <c r="E2010" s="6" t="s">
        <v>1426</v>
      </c>
      <c r="F2010" s="2">
        <v>2</v>
      </c>
      <c r="G2010" s="2">
        <v>5</v>
      </c>
      <c r="H2010" s="2">
        <v>35</v>
      </c>
      <c r="I2010" s="2">
        <v>118</v>
      </c>
      <c r="J2010" s="35">
        <v>-888</v>
      </c>
      <c r="K2010" s="5"/>
      <c r="L2010" s="5"/>
      <c r="M2010" s="5"/>
      <c r="N2010" s="5">
        <v>0</v>
      </c>
      <c r="O2010" s="5">
        <v>5664</v>
      </c>
      <c r="P2010" s="5">
        <v>0</v>
      </c>
      <c r="Q2010" s="5">
        <v>890</v>
      </c>
      <c r="R2010" s="5">
        <v>0</v>
      </c>
      <c r="S2010" s="5">
        <v>24</v>
      </c>
      <c r="T2010" s="5">
        <v>2831</v>
      </c>
      <c r="U2010" s="5">
        <v>720</v>
      </c>
      <c r="V2010" s="5">
        <v>26</v>
      </c>
      <c r="W2010" s="5">
        <v>88</v>
      </c>
      <c r="X2010" s="5">
        <v>0</v>
      </c>
      <c r="Y2010" s="5">
        <v>12</v>
      </c>
      <c r="Z2010" s="5">
        <v>2524</v>
      </c>
      <c r="AA2010" s="5">
        <v>1093</v>
      </c>
      <c r="AB2010" s="5">
        <v>9</v>
      </c>
      <c r="AC2010" s="5">
        <v>51</v>
      </c>
      <c r="AD2010" s="5">
        <v>0</v>
      </c>
      <c r="AE2010" s="5">
        <v>86</v>
      </c>
      <c r="AF2010" s="5">
        <v>2931</v>
      </c>
      <c r="AG2010" s="5">
        <v>390</v>
      </c>
      <c r="AH2010" s="5">
        <v>118</v>
      </c>
      <c r="AI2010" s="5">
        <v>165</v>
      </c>
      <c r="AJ2010" s="5">
        <v>0</v>
      </c>
      <c r="AK2010" s="5">
        <v>4</v>
      </c>
      <c r="AL2010" s="5">
        <v>2255</v>
      </c>
      <c r="AM2010" s="5">
        <v>1393</v>
      </c>
      <c r="AN2010" s="5">
        <v>2</v>
      </c>
      <c r="AO2010" s="5">
        <v>35</v>
      </c>
      <c r="AP2010" s="1">
        <f t="shared" si="1785"/>
        <v>0</v>
      </c>
      <c r="AQ2010" s="1">
        <f t="shared" si="1786"/>
        <v>1</v>
      </c>
      <c r="AR2010" s="1">
        <f t="shared" si="1787"/>
        <v>0</v>
      </c>
      <c r="AS2010" s="1">
        <f t="shared" si="1788"/>
        <v>1.3553808620222282E-2</v>
      </c>
      <c r="AT2010" s="1">
        <f t="shared" si="1789"/>
        <v>0.76741664407698562</v>
      </c>
      <c r="AU2010" s="1">
        <f t="shared" si="1790"/>
        <v>0.21902954730279209</v>
      </c>
      <c r="AV2010" s="1">
        <f t="shared" si="1791"/>
        <v>0</v>
      </c>
      <c r="AW2010" s="1">
        <f t="shared" si="1792"/>
        <v>5.6925996204933585E-3</v>
      </c>
      <c r="AX2010" s="1">
        <f t="shared" si="1793"/>
        <v>0.68419625914882087</v>
      </c>
      <c r="AY2010" s="1">
        <f t="shared" si="1794"/>
        <v>0.31011114123068584</v>
      </c>
      <c r="AZ2010" s="1">
        <f t="shared" si="1795"/>
        <v>0</v>
      </c>
      <c r="BA2010" s="1">
        <f t="shared" si="1796"/>
        <v>5.5284552845528454E-2</v>
      </c>
      <c r="BB2010" s="1">
        <f t="shared" si="1797"/>
        <v>0.7943089430894309</v>
      </c>
      <c r="BC2010" s="1">
        <f t="shared" si="1798"/>
        <v>0.15040650406504066</v>
      </c>
      <c r="BD2010" s="1">
        <f t="shared" si="1799"/>
        <v>0</v>
      </c>
      <c r="BE2010" s="1">
        <f t="shared" si="1800"/>
        <v>1.626457034426674E-3</v>
      </c>
      <c r="BF2010" s="1">
        <f t="shared" si="1801"/>
        <v>0.61127676877202497</v>
      </c>
      <c r="BG2010" s="1">
        <f t="shared" si="1802"/>
        <v>0.38709677419354838</v>
      </c>
      <c r="BH2010" s="1">
        <f t="shared" si="1803"/>
        <v>-0.21376210901282408</v>
      </c>
      <c r="BI2010" s="1">
        <f t="shared" si="1804"/>
        <v>-0.16481930465470671</v>
      </c>
      <c r="BJ2010" s="1">
        <f t="shared" si="1805"/>
        <v>-0.11496878586170045</v>
      </c>
      <c r="BK2010" s="1">
        <f t="shared" si="1806"/>
        <v>-0.10001054772062486</v>
      </c>
      <c r="BL2010">
        <v>-0.83270741541705551</v>
      </c>
      <c r="BM2010" s="1" t="s">
        <v>1304</v>
      </c>
      <c r="BN2010" s="1" t="str">
        <f t="shared" si="1807"/>
        <v>ESTERIL</v>
      </c>
      <c r="BO2010" s="1" t="s">
        <v>1304</v>
      </c>
    </row>
    <row r="2011" spans="1:67" x14ac:dyDescent="0.25">
      <c r="A2011" s="2" t="s">
        <v>1362</v>
      </c>
      <c r="B2011" s="2" t="s">
        <v>103</v>
      </c>
      <c r="C2011" s="2" t="s">
        <v>953</v>
      </c>
      <c r="D2011" s="2">
        <f t="shared" si="1784"/>
        <v>12044</v>
      </c>
      <c r="E2011" s="6" t="s">
        <v>1442</v>
      </c>
      <c r="F2011" s="2">
        <v>5</v>
      </c>
      <c r="G2011" s="2">
        <v>21</v>
      </c>
      <c r="H2011" s="2">
        <v>105</v>
      </c>
      <c r="I2011" s="35">
        <v>-888</v>
      </c>
      <c r="J2011" s="35">
        <v>-888</v>
      </c>
      <c r="K2011" s="5"/>
      <c r="L2011" s="5"/>
      <c r="M2011" s="5"/>
      <c r="N2011" s="5">
        <v>26</v>
      </c>
      <c r="O2011" s="5">
        <v>1501</v>
      </c>
      <c r="P2011" s="5">
        <v>0</v>
      </c>
      <c r="Q2011" s="5">
        <v>486</v>
      </c>
      <c r="R2011" s="5">
        <v>0</v>
      </c>
      <c r="S2011" s="5">
        <v>9</v>
      </c>
      <c r="T2011" s="5">
        <v>685</v>
      </c>
      <c r="U2011" s="5">
        <v>336</v>
      </c>
      <c r="V2011" s="5">
        <v>6</v>
      </c>
      <c r="W2011" s="5">
        <v>15</v>
      </c>
      <c r="X2011" s="5">
        <v>0</v>
      </c>
      <c r="Y2011" s="5">
        <v>7</v>
      </c>
      <c r="Z2011" s="5">
        <v>576</v>
      </c>
      <c r="AA2011" s="5">
        <v>454</v>
      </c>
      <c r="AB2011" s="5">
        <v>4</v>
      </c>
      <c r="AC2011" s="5">
        <v>10</v>
      </c>
      <c r="AD2011" s="5">
        <v>0</v>
      </c>
      <c r="AE2011" s="5">
        <v>12</v>
      </c>
      <c r="AF2011" s="5">
        <v>766</v>
      </c>
      <c r="AG2011" s="5">
        <v>222</v>
      </c>
      <c r="AH2011" s="5">
        <v>19</v>
      </c>
      <c r="AI2011" s="5">
        <v>32</v>
      </c>
      <c r="AJ2011" s="5">
        <v>0</v>
      </c>
      <c r="AK2011" s="5">
        <v>3</v>
      </c>
      <c r="AL2011" s="5">
        <v>515</v>
      </c>
      <c r="AM2011" s="5">
        <v>527</v>
      </c>
      <c r="AN2011" s="5">
        <v>1</v>
      </c>
      <c r="AO2011" s="5">
        <v>5</v>
      </c>
      <c r="AP2011" s="1">
        <f t="shared" si="1785"/>
        <v>1.2916045702930949E-2</v>
      </c>
      <c r="AQ2011" s="1">
        <f t="shared" si="1786"/>
        <v>0.98708395429706908</v>
      </c>
      <c r="AR2011" s="1">
        <f t="shared" si="1787"/>
        <v>0</v>
      </c>
      <c r="AS2011" s="1">
        <f t="shared" si="1788"/>
        <v>1.4272121788772598E-2</v>
      </c>
      <c r="AT2011" s="1">
        <f t="shared" si="1789"/>
        <v>0.65176022835394865</v>
      </c>
      <c r="AU2011" s="1">
        <f t="shared" si="1790"/>
        <v>0.33396764985727878</v>
      </c>
      <c r="AV2011" s="1">
        <f t="shared" si="1791"/>
        <v>0</v>
      </c>
      <c r="AW2011" s="1">
        <f t="shared" si="1792"/>
        <v>1.0466222645099905E-2</v>
      </c>
      <c r="AX2011" s="1">
        <f t="shared" si="1793"/>
        <v>0.54804947668886772</v>
      </c>
      <c r="AY2011" s="1">
        <f t="shared" si="1794"/>
        <v>0.44148430066603234</v>
      </c>
      <c r="AZ2011" s="1">
        <f t="shared" si="1795"/>
        <v>0</v>
      </c>
      <c r="BA2011" s="1">
        <f t="shared" si="1796"/>
        <v>2.9495718363463368E-2</v>
      </c>
      <c r="BB2011" s="1">
        <f t="shared" si="1797"/>
        <v>0.72882968601332065</v>
      </c>
      <c r="BC2011" s="1">
        <f t="shared" si="1798"/>
        <v>0.241674595623216</v>
      </c>
      <c r="BD2011" s="1">
        <f t="shared" si="1799"/>
        <v>0</v>
      </c>
      <c r="BE2011" s="1">
        <f t="shared" si="1800"/>
        <v>3.8058991436726928E-3</v>
      </c>
      <c r="BF2011" s="1">
        <f t="shared" si="1801"/>
        <v>0.4900095147478592</v>
      </c>
      <c r="BG2011" s="1">
        <f t="shared" si="1802"/>
        <v>0.50618458610846817</v>
      </c>
      <c r="BH2011" s="1">
        <f t="shared" si="1803"/>
        <v>-0.30979548698705117</v>
      </c>
      <c r="BI2011" s="1">
        <f t="shared" si="1804"/>
        <v>-0.2611802326050302</v>
      </c>
      <c r="BJ2011" s="1">
        <f t="shared" si="1805"/>
        <v>-0.18591214453581664</v>
      </c>
      <c r="BK2011" s="1">
        <f t="shared" si="1806"/>
        <v>-0.13737394639563827</v>
      </c>
      <c r="BL2011">
        <v>-0.43715554813297958</v>
      </c>
      <c r="BM2011" s="1" t="s">
        <v>1303</v>
      </c>
      <c r="BN2011" s="1" t="str">
        <f t="shared" si="1807"/>
        <v>MINERIO</v>
      </c>
      <c r="BO2011" s="1" t="s">
        <v>1303</v>
      </c>
    </row>
    <row r="2012" spans="1:67" x14ac:dyDescent="0.25">
      <c r="A2012" s="2" t="s">
        <v>1362</v>
      </c>
      <c r="B2012" s="2" t="s">
        <v>103</v>
      </c>
      <c r="C2012" s="2" t="s">
        <v>953</v>
      </c>
      <c r="D2012" s="2">
        <f t="shared" si="1784"/>
        <v>12045</v>
      </c>
      <c r="E2012" s="6" t="s">
        <v>1442</v>
      </c>
      <c r="F2012" s="2">
        <v>5</v>
      </c>
      <c r="G2012" s="2">
        <v>20</v>
      </c>
      <c r="H2012" s="2">
        <v>104</v>
      </c>
      <c r="I2012" s="35">
        <v>-888</v>
      </c>
      <c r="J2012" s="35">
        <v>-888</v>
      </c>
      <c r="K2012" s="5"/>
      <c r="L2012" s="5"/>
      <c r="M2012" s="5"/>
      <c r="N2012" s="5">
        <v>155</v>
      </c>
      <c r="O2012" s="5">
        <v>448</v>
      </c>
      <c r="P2012" s="5">
        <v>0</v>
      </c>
      <c r="Q2012" s="5">
        <v>296</v>
      </c>
      <c r="R2012" s="5">
        <v>0</v>
      </c>
      <c r="S2012" s="5">
        <v>183</v>
      </c>
      <c r="T2012" s="5">
        <v>87</v>
      </c>
      <c r="U2012" s="5">
        <v>38</v>
      </c>
      <c r="V2012" s="5">
        <v>140</v>
      </c>
      <c r="W2012" s="5">
        <v>10</v>
      </c>
      <c r="X2012" s="5">
        <v>0</v>
      </c>
      <c r="Y2012" s="5">
        <v>117</v>
      </c>
      <c r="Z2012" s="5">
        <v>172</v>
      </c>
      <c r="AA2012" s="5">
        <v>43</v>
      </c>
      <c r="AB2012" s="5">
        <v>101</v>
      </c>
      <c r="AC2012" s="5">
        <v>24</v>
      </c>
      <c r="AD2012" s="5">
        <v>0</v>
      </c>
      <c r="AE2012" s="5">
        <v>253</v>
      </c>
      <c r="AF2012" s="5">
        <v>30</v>
      </c>
      <c r="AG2012" s="5">
        <v>27</v>
      </c>
      <c r="AH2012" s="5">
        <v>151</v>
      </c>
      <c r="AI2012" s="5">
        <v>3</v>
      </c>
      <c r="AJ2012" s="5">
        <v>0</v>
      </c>
      <c r="AK2012" s="5">
        <v>88</v>
      </c>
      <c r="AL2012" s="5">
        <v>198</v>
      </c>
      <c r="AM2012" s="5">
        <v>55</v>
      </c>
      <c r="AN2012" s="5">
        <v>88</v>
      </c>
      <c r="AO2012" s="5">
        <v>28</v>
      </c>
      <c r="AP2012" s="1">
        <f t="shared" si="1785"/>
        <v>0.17241379310344829</v>
      </c>
      <c r="AQ2012" s="1">
        <f t="shared" si="1786"/>
        <v>0.82758620689655171</v>
      </c>
      <c r="AR2012" s="1">
        <f t="shared" si="1787"/>
        <v>0</v>
      </c>
      <c r="AS2012" s="1">
        <f t="shared" si="1788"/>
        <v>0.70524017467248912</v>
      </c>
      <c r="AT2012" s="1">
        <f t="shared" si="1789"/>
        <v>0.18995633187772926</v>
      </c>
      <c r="AU2012" s="1">
        <f t="shared" si="1790"/>
        <v>0.10480349344978165</v>
      </c>
      <c r="AV2012" s="1">
        <f t="shared" si="1791"/>
        <v>0</v>
      </c>
      <c r="AW2012" s="1">
        <f t="shared" si="1792"/>
        <v>0.47702407002188185</v>
      </c>
      <c r="AX2012" s="1">
        <f t="shared" si="1793"/>
        <v>0.37636761487964987</v>
      </c>
      <c r="AY2012" s="1">
        <f t="shared" si="1794"/>
        <v>0.14660831509846828</v>
      </c>
      <c r="AZ2012" s="1">
        <f t="shared" si="1795"/>
        <v>0</v>
      </c>
      <c r="BA2012" s="1">
        <f t="shared" si="1796"/>
        <v>0.87068965517241381</v>
      </c>
      <c r="BB2012" s="1">
        <f t="shared" si="1797"/>
        <v>6.4655172413793108E-2</v>
      </c>
      <c r="BC2012" s="1">
        <f t="shared" si="1798"/>
        <v>6.4655172413793108E-2</v>
      </c>
      <c r="BD2012" s="1">
        <f t="shared" si="1799"/>
        <v>0</v>
      </c>
      <c r="BE2012" s="1">
        <f t="shared" si="1800"/>
        <v>0.3851203501094092</v>
      </c>
      <c r="BF2012" s="1">
        <f t="shared" si="1801"/>
        <v>0.43326039387308535</v>
      </c>
      <c r="BG2012" s="1">
        <f t="shared" si="1802"/>
        <v>0.18161925601750548</v>
      </c>
      <c r="BH2012" s="1">
        <f t="shared" si="1803"/>
        <v>-0.36325100980831909</v>
      </c>
      <c r="BI2012" s="1">
        <f t="shared" si="1804"/>
        <v>-0.42438775316230132</v>
      </c>
      <c r="BJ2012" s="1">
        <f t="shared" si="1805"/>
        <v>-0.72134622538525062</v>
      </c>
      <c r="BK2012" s="1">
        <f t="shared" si="1806"/>
        <v>-1.1893967258352185</v>
      </c>
      <c r="BL2012">
        <v>-0.60308678404630656</v>
      </c>
      <c r="BM2012" s="1" t="s">
        <v>1303</v>
      </c>
      <c r="BN2012" s="1" t="str">
        <f t="shared" si="1807"/>
        <v>MINERIO</v>
      </c>
      <c r="BO2012" s="1" t="s">
        <v>1303</v>
      </c>
    </row>
    <row r="2013" spans="1:67" x14ac:dyDescent="0.25">
      <c r="A2013" s="2" t="s">
        <v>1362</v>
      </c>
      <c r="B2013" s="2" t="s">
        <v>103</v>
      </c>
      <c r="C2013" s="2" t="s">
        <v>953</v>
      </c>
      <c r="D2013" s="2">
        <f t="shared" si="1784"/>
        <v>12046</v>
      </c>
      <c r="E2013" s="6" t="s">
        <v>1442</v>
      </c>
      <c r="F2013" s="2">
        <v>5</v>
      </c>
      <c r="G2013" s="2">
        <v>19</v>
      </c>
      <c r="H2013" s="2">
        <v>103</v>
      </c>
      <c r="I2013" s="35">
        <v>-888</v>
      </c>
      <c r="J2013" s="35">
        <v>-888</v>
      </c>
      <c r="K2013" s="5"/>
      <c r="L2013" s="5"/>
      <c r="M2013" s="5"/>
      <c r="N2013" s="5">
        <v>189</v>
      </c>
      <c r="O2013" s="5">
        <v>1437</v>
      </c>
      <c r="P2013" s="5">
        <v>0</v>
      </c>
      <c r="Q2013" s="5">
        <v>430</v>
      </c>
      <c r="R2013" s="5">
        <v>0</v>
      </c>
      <c r="S2013" s="5">
        <v>430</v>
      </c>
      <c r="T2013" s="5">
        <v>279</v>
      </c>
      <c r="U2013" s="5">
        <v>78</v>
      </c>
      <c r="V2013" s="5">
        <v>286</v>
      </c>
      <c r="W2013" s="5">
        <v>34</v>
      </c>
      <c r="X2013" s="5">
        <v>0</v>
      </c>
      <c r="Y2013" s="5">
        <v>327</v>
      </c>
      <c r="Z2013" s="5">
        <v>352</v>
      </c>
      <c r="AA2013" s="5">
        <v>117</v>
      </c>
      <c r="AB2013" s="5">
        <v>265</v>
      </c>
      <c r="AC2013" s="5">
        <v>46</v>
      </c>
      <c r="AD2013" s="5">
        <v>0</v>
      </c>
      <c r="AE2013" s="5">
        <v>564</v>
      </c>
      <c r="AF2013" s="5">
        <v>176</v>
      </c>
      <c r="AG2013" s="5">
        <v>46</v>
      </c>
      <c r="AH2013" s="5">
        <v>301</v>
      </c>
      <c r="AI2013" s="5">
        <v>20</v>
      </c>
      <c r="AJ2013" s="5">
        <v>0</v>
      </c>
      <c r="AK2013" s="5">
        <v>258</v>
      </c>
      <c r="AL2013" s="5">
        <v>415</v>
      </c>
      <c r="AM2013" s="5">
        <v>148</v>
      </c>
      <c r="AN2013" s="5">
        <v>232</v>
      </c>
      <c r="AO2013" s="5">
        <v>54</v>
      </c>
      <c r="AP2013" s="1">
        <f t="shared" si="1785"/>
        <v>9.1926070038910512E-2</v>
      </c>
      <c r="AQ2013" s="1">
        <f t="shared" si="1786"/>
        <v>0.90807392996108949</v>
      </c>
      <c r="AR2013" s="1">
        <f t="shared" si="1787"/>
        <v>0</v>
      </c>
      <c r="AS2013" s="1">
        <f t="shared" si="1788"/>
        <v>0.64679313459801269</v>
      </c>
      <c r="AT2013" s="1">
        <f t="shared" si="1789"/>
        <v>0.25203252032520324</v>
      </c>
      <c r="AU2013" s="1">
        <f t="shared" si="1790"/>
        <v>0.10117434507678411</v>
      </c>
      <c r="AV2013" s="1">
        <f t="shared" si="1791"/>
        <v>0</v>
      </c>
      <c r="AW2013" s="1">
        <f t="shared" si="1792"/>
        <v>0.53477868112014448</v>
      </c>
      <c r="AX2013" s="1">
        <f t="shared" si="1793"/>
        <v>0.31797651309846431</v>
      </c>
      <c r="AY2013" s="1">
        <f t="shared" si="1794"/>
        <v>0.14724480578139115</v>
      </c>
      <c r="AZ2013" s="1">
        <f t="shared" si="1795"/>
        <v>0</v>
      </c>
      <c r="BA2013" s="1">
        <f t="shared" si="1796"/>
        <v>0.78139114724480574</v>
      </c>
      <c r="BB2013" s="1">
        <f t="shared" si="1797"/>
        <v>0.15898825654923215</v>
      </c>
      <c r="BC2013" s="1">
        <f t="shared" si="1798"/>
        <v>5.9620596205962058E-2</v>
      </c>
      <c r="BD2013" s="1">
        <f t="shared" si="1799"/>
        <v>0</v>
      </c>
      <c r="BE2013" s="1">
        <f t="shared" si="1800"/>
        <v>0.44263775971093045</v>
      </c>
      <c r="BF2013" s="1">
        <f t="shared" si="1801"/>
        <v>0.3748870822041554</v>
      </c>
      <c r="BG2013" s="1">
        <f t="shared" si="1802"/>
        <v>0.18247515808491419</v>
      </c>
      <c r="BH2013" s="1">
        <f t="shared" si="1803"/>
        <v>-0.42609952416663005</v>
      </c>
      <c r="BI2013" s="1">
        <f t="shared" si="1804"/>
        <v>-0.4976049574005918</v>
      </c>
      <c r="BJ2013" s="1">
        <f t="shared" si="1805"/>
        <v>-0.59854341760512531</v>
      </c>
      <c r="BK2013" s="1">
        <f t="shared" si="1806"/>
        <v>-0.79863495306457299</v>
      </c>
      <c r="BL2013">
        <v>-0.42002985828899608</v>
      </c>
      <c r="BM2013" s="1" t="s">
        <v>1303</v>
      </c>
      <c r="BN2013" s="1" t="str">
        <f t="shared" si="1807"/>
        <v>MINERIO</v>
      </c>
      <c r="BO2013" s="1" t="s">
        <v>1303</v>
      </c>
    </row>
    <row r="2014" spans="1:67" x14ac:dyDescent="0.25">
      <c r="A2014" s="2" t="s">
        <v>1362</v>
      </c>
      <c r="B2014" s="2" t="s">
        <v>103</v>
      </c>
      <c r="C2014" s="2" t="s">
        <v>1408</v>
      </c>
      <c r="D2014" s="2">
        <f t="shared" si="1784"/>
        <v>12047</v>
      </c>
      <c r="E2014" s="6" t="s">
        <v>1428</v>
      </c>
      <c r="F2014" s="2">
        <v>2</v>
      </c>
      <c r="G2014" s="2">
        <v>9</v>
      </c>
      <c r="H2014" s="2">
        <v>39</v>
      </c>
      <c r="I2014" s="2">
        <v>12</v>
      </c>
      <c r="J2014" s="35">
        <v>-888</v>
      </c>
      <c r="K2014" s="5"/>
      <c r="L2014" s="5"/>
      <c r="M2014" s="5"/>
      <c r="N2014" s="5">
        <v>0</v>
      </c>
      <c r="O2014" s="5">
        <v>1285</v>
      </c>
      <c r="P2014" s="5">
        <v>0</v>
      </c>
      <c r="Q2014" s="5">
        <v>366</v>
      </c>
      <c r="R2014" s="5">
        <v>0</v>
      </c>
      <c r="S2014" s="5">
        <v>1</v>
      </c>
      <c r="T2014" s="5">
        <v>592</v>
      </c>
      <c r="U2014" s="5">
        <v>251</v>
      </c>
      <c r="V2014" s="5">
        <v>2</v>
      </c>
      <c r="W2014" s="5">
        <v>23</v>
      </c>
      <c r="X2014" s="5">
        <v>0</v>
      </c>
      <c r="Y2014" s="5">
        <v>1</v>
      </c>
      <c r="Z2014" s="5">
        <v>485</v>
      </c>
      <c r="AA2014" s="5">
        <v>365</v>
      </c>
      <c r="AB2014" s="5">
        <v>2</v>
      </c>
      <c r="AC2014" s="5">
        <v>16</v>
      </c>
      <c r="AD2014" s="5">
        <v>0</v>
      </c>
      <c r="AE2014" s="5">
        <v>17</v>
      </c>
      <c r="AF2014" s="5">
        <v>618</v>
      </c>
      <c r="AG2014" s="5">
        <v>162</v>
      </c>
      <c r="AH2014" s="5">
        <v>28</v>
      </c>
      <c r="AI2014" s="5">
        <v>45</v>
      </c>
      <c r="AJ2014" s="5">
        <v>0</v>
      </c>
      <c r="AK2014" s="5">
        <v>0</v>
      </c>
      <c r="AL2014" s="5">
        <v>401</v>
      </c>
      <c r="AM2014" s="5">
        <v>460</v>
      </c>
      <c r="AN2014" s="5">
        <v>0</v>
      </c>
      <c r="AO2014" s="5">
        <v>8</v>
      </c>
      <c r="AP2014" s="1">
        <f t="shared" si="1785"/>
        <v>0</v>
      </c>
      <c r="AQ2014" s="1">
        <f t="shared" si="1786"/>
        <v>1</v>
      </c>
      <c r="AR2014" s="1">
        <f t="shared" si="1787"/>
        <v>0</v>
      </c>
      <c r="AS2014" s="1">
        <f t="shared" si="1788"/>
        <v>3.4522439585730723E-3</v>
      </c>
      <c r="AT2014" s="1">
        <f t="shared" si="1789"/>
        <v>0.68124280782508628</v>
      </c>
      <c r="AU2014" s="1">
        <f t="shared" si="1790"/>
        <v>0.31530494821634064</v>
      </c>
      <c r="AV2014" s="1">
        <f t="shared" si="1791"/>
        <v>0</v>
      </c>
      <c r="AW2014" s="1">
        <f t="shared" si="1792"/>
        <v>3.4522439585730723E-3</v>
      </c>
      <c r="AX2014" s="1">
        <f t="shared" si="1793"/>
        <v>0.55811277330264675</v>
      </c>
      <c r="AY2014" s="1">
        <f t="shared" si="1794"/>
        <v>0.43843498273878023</v>
      </c>
      <c r="AZ2014" s="1">
        <f t="shared" si="1795"/>
        <v>0</v>
      </c>
      <c r="BA2014" s="1">
        <f t="shared" si="1796"/>
        <v>5.1724137931034482E-2</v>
      </c>
      <c r="BB2014" s="1">
        <f t="shared" si="1797"/>
        <v>0.71034482758620687</v>
      </c>
      <c r="BC2014" s="1">
        <f t="shared" si="1798"/>
        <v>0.23793103448275862</v>
      </c>
      <c r="BD2014" s="1">
        <f t="shared" si="1799"/>
        <v>0</v>
      </c>
      <c r="BE2014" s="1">
        <f t="shared" si="1800"/>
        <v>0</v>
      </c>
      <c r="BF2014" s="1">
        <f t="shared" si="1801"/>
        <v>0.46144994246260068</v>
      </c>
      <c r="BG2014" s="1">
        <f t="shared" si="1802"/>
        <v>0.53855005753739926</v>
      </c>
      <c r="BH2014" s="1">
        <f t="shared" si="1803"/>
        <v>-0.33587540382848419</v>
      </c>
      <c r="BI2014" s="1">
        <f t="shared" si="1804"/>
        <v>-0.25327803784640279</v>
      </c>
      <c r="BJ2014" s="1">
        <f t="shared" si="1805"/>
        <v>-0.16669806972574672</v>
      </c>
      <c r="BK2014" s="1">
        <f t="shared" si="1806"/>
        <v>-0.1485307775298027</v>
      </c>
      <c r="BL2014">
        <v>-0.5387664314942705</v>
      </c>
      <c r="BM2014" s="1" t="s">
        <v>1303</v>
      </c>
      <c r="BN2014" s="1" t="str">
        <f t="shared" si="1807"/>
        <v>MINERIO</v>
      </c>
      <c r="BO2014" s="1" t="s">
        <v>1303</v>
      </c>
    </row>
    <row r="2015" spans="1:67" x14ac:dyDescent="0.25">
      <c r="A2015" s="2" t="s">
        <v>1362</v>
      </c>
      <c r="B2015" s="2" t="s">
        <v>103</v>
      </c>
      <c r="C2015" s="2" t="s">
        <v>1408</v>
      </c>
      <c r="D2015" s="2">
        <f t="shared" si="1784"/>
        <v>12048</v>
      </c>
      <c r="E2015" s="6" t="s">
        <v>1428</v>
      </c>
      <c r="F2015" s="2">
        <v>2</v>
      </c>
      <c r="G2015" s="2">
        <v>8</v>
      </c>
      <c r="H2015" s="2">
        <v>38</v>
      </c>
      <c r="I2015" s="2">
        <v>62</v>
      </c>
      <c r="J2015" s="35">
        <v>-888</v>
      </c>
      <c r="K2015" s="5"/>
      <c r="L2015" s="5"/>
      <c r="M2015" s="5"/>
      <c r="N2015" s="5">
        <v>16</v>
      </c>
      <c r="O2015" s="5">
        <v>2821</v>
      </c>
      <c r="P2015" s="5">
        <v>0</v>
      </c>
      <c r="Q2015" s="5">
        <v>564</v>
      </c>
      <c r="R2015" s="5">
        <v>0</v>
      </c>
      <c r="S2015" s="5">
        <v>30</v>
      </c>
      <c r="T2015" s="5">
        <v>1425</v>
      </c>
      <c r="U2015" s="5">
        <v>330</v>
      </c>
      <c r="V2015" s="5">
        <v>29</v>
      </c>
      <c r="W2015" s="5">
        <v>58</v>
      </c>
      <c r="X2015" s="5">
        <v>0</v>
      </c>
      <c r="Y2015" s="5">
        <v>8</v>
      </c>
      <c r="Z2015" s="5">
        <v>1295</v>
      </c>
      <c r="AA2015" s="5">
        <v>512</v>
      </c>
      <c r="AB2015" s="5">
        <v>14</v>
      </c>
      <c r="AC2015" s="5">
        <v>42</v>
      </c>
      <c r="AD2015" s="5">
        <v>0</v>
      </c>
      <c r="AE2015" s="5">
        <v>73</v>
      </c>
      <c r="AF2015" s="5">
        <v>1446</v>
      </c>
      <c r="AG2015" s="5">
        <v>180</v>
      </c>
      <c r="AH2015" s="5">
        <v>78</v>
      </c>
      <c r="AI2015" s="5">
        <v>95</v>
      </c>
      <c r="AJ2015" s="5">
        <v>0</v>
      </c>
      <c r="AK2015" s="5">
        <v>4</v>
      </c>
      <c r="AL2015" s="5">
        <v>1182</v>
      </c>
      <c r="AM2015" s="5">
        <v>652</v>
      </c>
      <c r="AN2015" s="5">
        <v>4</v>
      </c>
      <c r="AO2015" s="5">
        <v>29</v>
      </c>
      <c r="AP2015" s="1">
        <f t="shared" si="1785"/>
        <v>4.7044986768597467E-3</v>
      </c>
      <c r="AQ2015" s="1">
        <f t="shared" si="1786"/>
        <v>0.99529550132314026</v>
      </c>
      <c r="AR2015" s="1">
        <f t="shared" si="1787"/>
        <v>0</v>
      </c>
      <c r="AS2015" s="1">
        <f t="shared" si="1788"/>
        <v>3.1517094017094016E-2</v>
      </c>
      <c r="AT2015" s="1">
        <f t="shared" si="1789"/>
        <v>0.76121794871794868</v>
      </c>
      <c r="AU2015" s="1">
        <f t="shared" si="1790"/>
        <v>0.20726495726495728</v>
      </c>
      <c r="AV2015" s="1">
        <f t="shared" si="1791"/>
        <v>0</v>
      </c>
      <c r="AW2015" s="1">
        <f t="shared" si="1792"/>
        <v>1.1758417958311064E-2</v>
      </c>
      <c r="AX2015" s="1">
        <f t="shared" si="1793"/>
        <v>0.692143238909674</v>
      </c>
      <c r="AY2015" s="1">
        <f t="shared" si="1794"/>
        <v>0.29609834313201494</v>
      </c>
      <c r="AZ2015" s="1">
        <f t="shared" si="1795"/>
        <v>0</v>
      </c>
      <c r="BA2015" s="1">
        <f t="shared" si="1796"/>
        <v>8.0662393162393167E-2</v>
      </c>
      <c r="BB2015" s="1">
        <f t="shared" si="1797"/>
        <v>0.77243589743589747</v>
      </c>
      <c r="BC2015" s="1">
        <f t="shared" si="1798"/>
        <v>0.14690170940170941</v>
      </c>
      <c r="BD2015" s="1">
        <f t="shared" si="1799"/>
        <v>0</v>
      </c>
      <c r="BE2015" s="1">
        <f t="shared" si="1800"/>
        <v>4.27578834847675E-3</v>
      </c>
      <c r="BF2015" s="1">
        <f t="shared" si="1801"/>
        <v>0.63174772848743987</v>
      </c>
      <c r="BG2015" s="1">
        <f t="shared" si="1802"/>
        <v>0.36397648316408338</v>
      </c>
      <c r="BH2015" s="1">
        <f t="shared" si="1803"/>
        <v>-0.19945631095477337</v>
      </c>
      <c r="BI2015" s="1">
        <f t="shared" si="1804"/>
        <v>-0.15980401908273928</v>
      </c>
      <c r="BJ2015" s="1">
        <f t="shared" si="1805"/>
        <v>-0.11849098005755744</v>
      </c>
      <c r="BK2015" s="1">
        <f t="shared" si="1806"/>
        <v>-0.11213755144357439</v>
      </c>
      <c r="BL2015">
        <v>-0.85687359223999293</v>
      </c>
      <c r="BM2015" s="1" t="s">
        <v>1303</v>
      </c>
      <c r="BN2015" s="1" t="str">
        <f t="shared" si="1807"/>
        <v>MINERIO</v>
      </c>
      <c r="BO2015" s="1" t="s">
        <v>1303</v>
      </c>
    </row>
    <row r="2016" spans="1:67" x14ac:dyDescent="0.25">
      <c r="A2016" s="2" t="s">
        <v>1362</v>
      </c>
      <c r="B2016" s="2" t="s">
        <v>103</v>
      </c>
      <c r="C2016" s="2" t="s">
        <v>1408</v>
      </c>
      <c r="D2016" s="2">
        <f t="shared" si="1784"/>
        <v>12049</v>
      </c>
      <c r="E2016" s="6" t="s">
        <v>1428</v>
      </c>
      <c r="F2016" s="2">
        <v>2</v>
      </c>
      <c r="G2016" s="2">
        <v>10</v>
      </c>
      <c r="H2016" s="2">
        <v>40</v>
      </c>
      <c r="I2016" s="2">
        <v>30</v>
      </c>
      <c r="J2016" s="35">
        <v>-888</v>
      </c>
      <c r="K2016" s="5"/>
      <c r="L2016" s="5"/>
      <c r="M2016" s="5"/>
      <c r="N2016" s="5">
        <v>11</v>
      </c>
      <c r="O2016" s="5">
        <v>1554</v>
      </c>
      <c r="P2016" s="5">
        <v>0</v>
      </c>
      <c r="Q2016" s="5">
        <v>435</v>
      </c>
      <c r="R2016" s="5">
        <v>0</v>
      </c>
      <c r="S2016" s="5">
        <v>60</v>
      </c>
      <c r="T2016" s="5">
        <v>749</v>
      </c>
      <c r="U2016" s="5">
        <v>99</v>
      </c>
      <c r="V2016" s="5">
        <v>83</v>
      </c>
      <c r="W2016" s="5">
        <v>73</v>
      </c>
      <c r="X2016" s="5">
        <v>0</v>
      </c>
      <c r="Y2016" s="5">
        <v>22</v>
      </c>
      <c r="Z2016" s="5">
        <v>789</v>
      </c>
      <c r="AA2016" s="5">
        <v>160</v>
      </c>
      <c r="AB2016" s="5">
        <v>32</v>
      </c>
      <c r="AC2016" s="5">
        <v>61</v>
      </c>
      <c r="AD2016" s="5">
        <v>0</v>
      </c>
      <c r="AE2016" s="5">
        <v>139</v>
      </c>
      <c r="AF2016" s="5">
        <v>628</v>
      </c>
      <c r="AG2016" s="5">
        <v>62</v>
      </c>
      <c r="AH2016" s="5">
        <v>159</v>
      </c>
      <c r="AI2016" s="5">
        <v>79</v>
      </c>
      <c r="AJ2016" s="5">
        <v>0</v>
      </c>
      <c r="AK2016" s="5">
        <v>14</v>
      </c>
      <c r="AL2016" s="5">
        <v>774</v>
      </c>
      <c r="AM2016" s="5">
        <v>213</v>
      </c>
      <c r="AN2016" s="5">
        <v>16</v>
      </c>
      <c r="AO2016" s="5">
        <v>47</v>
      </c>
      <c r="AP2016" s="1">
        <f t="shared" si="1785"/>
        <v>5.4999999999999997E-3</v>
      </c>
      <c r="AQ2016" s="1">
        <f t="shared" si="1786"/>
        <v>0.99450000000000005</v>
      </c>
      <c r="AR2016" s="1">
        <f t="shared" si="1787"/>
        <v>0</v>
      </c>
      <c r="AS2016" s="1">
        <f t="shared" si="1788"/>
        <v>0.13439849624060152</v>
      </c>
      <c r="AT2016" s="1">
        <f t="shared" si="1789"/>
        <v>0.70394736842105265</v>
      </c>
      <c r="AU2016" s="1">
        <f t="shared" si="1790"/>
        <v>0.16165413533834586</v>
      </c>
      <c r="AV2016" s="1">
        <f t="shared" si="1791"/>
        <v>0</v>
      </c>
      <c r="AW2016" s="1">
        <f t="shared" si="1792"/>
        <v>5.0751879699248117E-2</v>
      </c>
      <c r="AX2016" s="1">
        <f t="shared" si="1793"/>
        <v>0.74154135338345861</v>
      </c>
      <c r="AY2016" s="1">
        <f t="shared" si="1794"/>
        <v>0.20770676691729323</v>
      </c>
      <c r="AZ2016" s="1">
        <f t="shared" si="1795"/>
        <v>0</v>
      </c>
      <c r="BA2016" s="1">
        <f t="shared" si="1796"/>
        <v>0.27928772258669166</v>
      </c>
      <c r="BB2016" s="1">
        <f t="shared" si="1797"/>
        <v>0.58856607310215558</v>
      </c>
      <c r="BC2016" s="1">
        <f t="shared" si="1798"/>
        <v>0.13214620431115276</v>
      </c>
      <c r="BD2016" s="1">
        <f t="shared" si="1799"/>
        <v>0</v>
      </c>
      <c r="BE2016" s="1">
        <f t="shared" si="1800"/>
        <v>2.819548872180451E-2</v>
      </c>
      <c r="BF2016" s="1">
        <f t="shared" si="1801"/>
        <v>0.72744360902255634</v>
      </c>
      <c r="BG2016" s="1">
        <f t="shared" si="1802"/>
        <v>0.24436090225563908</v>
      </c>
      <c r="BH2016" s="1">
        <f t="shared" si="1803"/>
        <v>-0.13820066727613681</v>
      </c>
      <c r="BI2016" s="1">
        <f t="shared" si="1804"/>
        <v>-0.12986462474960908</v>
      </c>
      <c r="BJ2016" s="1">
        <f t="shared" si="1805"/>
        <v>-0.1524598102595629</v>
      </c>
      <c r="BK2016" s="1">
        <f t="shared" si="1806"/>
        <v>-0.23020477568727377</v>
      </c>
      <c r="BL2016">
        <v>-1.0155691041174217</v>
      </c>
      <c r="BM2016" s="1" t="s">
        <v>1303</v>
      </c>
      <c r="BN2016" s="1" t="str">
        <f t="shared" si="1807"/>
        <v>MINERIO</v>
      </c>
      <c r="BO2016" s="1" t="s">
        <v>1303</v>
      </c>
    </row>
    <row r="2017" spans="1:67" x14ac:dyDescent="0.25">
      <c r="A2017" s="2" t="s">
        <v>1362</v>
      </c>
      <c r="B2017" s="2" t="s">
        <v>103</v>
      </c>
      <c r="C2017" s="2" t="s">
        <v>953</v>
      </c>
      <c r="D2017" s="2">
        <f t="shared" si="1784"/>
        <v>12050</v>
      </c>
      <c r="E2017" s="6" t="s">
        <v>1444</v>
      </c>
      <c r="F2017" s="2">
        <v>6</v>
      </c>
      <c r="G2017" s="2">
        <v>1</v>
      </c>
      <c r="H2017" s="2">
        <v>109</v>
      </c>
      <c r="I2017" s="35">
        <v>-888</v>
      </c>
      <c r="J2017" s="35">
        <v>-888</v>
      </c>
      <c r="K2017" s="5"/>
      <c r="L2017" s="5"/>
      <c r="M2017" s="5"/>
      <c r="N2017" s="5">
        <v>0</v>
      </c>
      <c r="O2017" s="5">
        <v>1179</v>
      </c>
      <c r="P2017" s="5">
        <v>0</v>
      </c>
      <c r="Q2017" s="5">
        <v>395</v>
      </c>
      <c r="R2017" s="5">
        <v>0</v>
      </c>
      <c r="S2017" s="5">
        <v>253</v>
      </c>
      <c r="T2017" s="5">
        <v>277</v>
      </c>
      <c r="U2017" s="5">
        <v>31</v>
      </c>
      <c r="V2017" s="5">
        <v>226</v>
      </c>
      <c r="W2017" s="5">
        <v>46</v>
      </c>
      <c r="X2017" s="5">
        <v>0</v>
      </c>
      <c r="Y2017" s="5">
        <v>196</v>
      </c>
      <c r="Z2017" s="5">
        <v>350</v>
      </c>
      <c r="AA2017" s="5">
        <v>54</v>
      </c>
      <c r="AB2017" s="5">
        <v>187</v>
      </c>
      <c r="AC2017" s="5">
        <v>42</v>
      </c>
      <c r="AD2017" s="5">
        <v>0</v>
      </c>
      <c r="AE2017" s="5">
        <v>354</v>
      </c>
      <c r="AF2017" s="5">
        <v>173</v>
      </c>
      <c r="AG2017" s="5">
        <v>16</v>
      </c>
      <c r="AH2017" s="5">
        <v>263</v>
      </c>
      <c r="AI2017" s="5">
        <v>34</v>
      </c>
      <c r="AJ2017" s="5">
        <v>0</v>
      </c>
      <c r="AK2017" s="5">
        <v>136</v>
      </c>
      <c r="AL2017" s="5">
        <v>416</v>
      </c>
      <c r="AM2017" s="5">
        <v>78</v>
      </c>
      <c r="AN2017" s="5">
        <v>145</v>
      </c>
      <c r="AO2017" s="5">
        <v>47</v>
      </c>
      <c r="AP2017" s="1">
        <f t="shared" si="1785"/>
        <v>0</v>
      </c>
      <c r="AQ2017" s="1">
        <f t="shared" si="1786"/>
        <v>1</v>
      </c>
      <c r="AR2017" s="1">
        <f t="shared" si="1787"/>
        <v>0</v>
      </c>
      <c r="AS2017" s="1">
        <f t="shared" si="1788"/>
        <v>0.57503001200480197</v>
      </c>
      <c r="AT2017" s="1">
        <f t="shared" si="1789"/>
        <v>0.33253301320528211</v>
      </c>
      <c r="AU2017" s="1">
        <f t="shared" si="1790"/>
        <v>9.2436974789915971E-2</v>
      </c>
      <c r="AV2017" s="1">
        <f t="shared" si="1791"/>
        <v>0</v>
      </c>
      <c r="AW2017" s="1">
        <f t="shared" si="1792"/>
        <v>0.46200241254523522</v>
      </c>
      <c r="AX2017" s="1">
        <f t="shared" si="1793"/>
        <v>0.42219541616405309</v>
      </c>
      <c r="AY2017" s="1">
        <f t="shared" si="1794"/>
        <v>0.1158021712907117</v>
      </c>
      <c r="AZ2017" s="1">
        <f t="shared" si="1795"/>
        <v>0</v>
      </c>
      <c r="BA2017" s="1">
        <f t="shared" si="1796"/>
        <v>0.73452380952380958</v>
      </c>
      <c r="BB2017" s="1">
        <f t="shared" si="1797"/>
        <v>0.20595238095238094</v>
      </c>
      <c r="BC2017" s="1">
        <f t="shared" si="1798"/>
        <v>5.9523809523809521E-2</v>
      </c>
      <c r="BD2017" s="1">
        <f t="shared" si="1799"/>
        <v>0</v>
      </c>
      <c r="BE2017" s="1">
        <f t="shared" si="1800"/>
        <v>0.34184914841849151</v>
      </c>
      <c r="BF2017" s="1">
        <f t="shared" si="1801"/>
        <v>0.5060827250608273</v>
      </c>
      <c r="BG2017" s="1">
        <f t="shared" si="1802"/>
        <v>0.15206812652068127</v>
      </c>
      <c r="BH2017" s="1">
        <f t="shared" si="1803"/>
        <v>-0.2957784869133076</v>
      </c>
      <c r="BI2017" s="1">
        <f t="shared" si="1804"/>
        <v>-0.37448648619999791</v>
      </c>
      <c r="BJ2017" s="1">
        <f t="shared" si="1805"/>
        <v>-0.47816523234233904</v>
      </c>
      <c r="BK2017" s="1">
        <f t="shared" si="1806"/>
        <v>-0.68623318293308622</v>
      </c>
      <c r="BL2017">
        <v>-0.62737923651942551</v>
      </c>
      <c r="BM2017" s="1" t="s">
        <v>1304</v>
      </c>
      <c r="BN2017" s="1" t="str">
        <f t="shared" si="1807"/>
        <v>ESTERIL</v>
      </c>
      <c r="BO2017" s="1" t="s">
        <v>1304</v>
      </c>
    </row>
    <row r="2018" spans="1:67" x14ac:dyDescent="0.25">
      <c r="A2018" s="2" t="s">
        <v>1362</v>
      </c>
      <c r="B2018" s="2" t="s">
        <v>103</v>
      </c>
      <c r="C2018" s="2" t="s">
        <v>953</v>
      </c>
      <c r="D2018" s="2">
        <f t="shared" si="1784"/>
        <v>12051</v>
      </c>
      <c r="E2018" s="6" t="s">
        <v>1444</v>
      </c>
      <c r="F2018" s="2">
        <v>6</v>
      </c>
      <c r="G2018" s="2">
        <v>3</v>
      </c>
      <c r="H2018" s="2">
        <v>111</v>
      </c>
      <c r="I2018" s="35">
        <v>-888</v>
      </c>
      <c r="J2018" s="35">
        <v>-888</v>
      </c>
      <c r="K2018" s="5"/>
      <c r="L2018" s="5"/>
      <c r="M2018" s="5"/>
      <c r="N2018" s="5">
        <v>95</v>
      </c>
      <c r="O2018" s="5">
        <v>2352</v>
      </c>
      <c r="P2018" s="5">
        <v>0</v>
      </c>
      <c r="Q2018" s="5">
        <v>587</v>
      </c>
      <c r="R2018" s="5">
        <v>0</v>
      </c>
      <c r="S2018" s="5">
        <v>153</v>
      </c>
      <c r="T2018" s="5">
        <v>1048</v>
      </c>
      <c r="U2018" s="5">
        <v>183</v>
      </c>
      <c r="V2018" s="5">
        <v>176</v>
      </c>
      <c r="W2018" s="5">
        <v>87</v>
      </c>
      <c r="X2018" s="5">
        <v>0</v>
      </c>
      <c r="Y2018" s="5">
        <v>81</v>
      </c>
      <c r="Z2018" s="5">
        <v>1113</v>
      </c>
      <c r="AA2018" s="5">
        <v>272</v>
      </c>
      <c r="AB2018" s="5">
        <v>98</v>
      </c>
      <c r="AC2018" s="5">
        <v>83</v>
      </c>
      <c r="AD2018" s="5">
        <v>0</v>
      </c>
      <c r="AE2018" s="5">
        <v>301</v>
      </c>
      <c r="AF2018" s="5">
        <v>876</v>
      </c>
      <c r="AG2018" s="5">
        <v>93</v>
      </c>
      <c r="AH2018" s="5">
        <v>293</v>
      </c>
      <c r="AI2018" s="5">
        <v>85</v>
      </c>
      <c r="AJ2018" s="5">
        <v>0</v>
      </c>
      <c r="AK2018" s="5">
        <v>49</v>
      </c>
      <c r="AL2018" s="5">
        <v>1125</v>
      </c>
      <c r="AM2018" s="5">
        <v>354</v>
      </c>
      <c r="AN2018" s="5">
        <v>53</v>
      </c>
      <c r="AO2018" s="5">
        <v>66</v>
      </c>
      <c r="AP2018" s="1">
        <f t="shared" si="1785"/>
        <v>3.1311799604482535E-2</v>
      </c>
      <c r="AQ2018" s="1">
        <f t="shared" si="1786"/>
        <v>0.96868820039551751</v>
      </c>
      <c r="AR2018" s="1">
        <f t="shared" si="1787"/>
        <v>0</v>
      </c>
      <c r="AS2018" s="1">
        <f t="shared" si="1788"/>
        <v>0.19975713418336369</v>
      </c>
      <c r="AT2018" s="1">
        <f t="shared" si="1789"/>
        <v>0.63630843958712813</v>
      </c>
      <c r="AU2018" s="1">
        <f t="shared" si="1790"/>
        <v>0.16393442622950818</v>
      </c>
      <c r="AV2018" s="1">
        <f t="shared" si="1791"/>
        <v>0</v>
      </c>
      <c r="AW2018" s="1">
        <f t="shared" si="1792"/>
        <v>0.10868245294474803</v>
      </c>
      <c r="AX2018" s="1">
        <f t="shared" si="1793"/>
        <v>0.67577413479052828</v>
      </c>
      <c r="AY2018" s="1">
        <f t="shared" si="1794"/>
        <v>0.21554341226472373</v>
      </c>
      <c r="AZ2018" s="1">
        <f t="shared" si="1795"/>
        <v>0</v>
      </c>
      <c r="BA2018" s="1">
        <f t="shared" si="1796"/>
        <v>0.3604368932038835</v>
      </c>
      <c r="BB2018" s="1">
        <f t="shared" si="1797"/>
        <v>0.53155339805825241</v>
      </c>
      <c r="BC2018" s="1">
        <f t="shared" si="1798"/>
        <v>0.10800970873786407</v>
      </c>
      <c r="BD2018" s="1">
        <f t="shared" si="1799"/>
        <v>0</v>
      </c>
      <c r="BE2018" s="1">
        <f t="shared" si="1800"/>
        <v>6.1930783242258654E-2</v>
      </c>
      <c r="BF2018" s="1">
        <f t="shared" si="1801"/>
        <v>0.68306010928961747</v>
      </c>
      <c r="BG2018" s="1">
        <f t="shared" si="1802"/>
        <v>0.25500910746812389</v>
      </c>
      <c r="BH2018" s="1">
        <f t="shared" si="1803"/>
        <v>-0.16554107672237306</v>
      </c>
      <c r="BI2018" s="1">
        <f t="shared" si="1804"/>
        <v>-0.17019843483504601</v>
      </c>
      <c r="BJ2018" s="1">
        <f t="shared" si="1805"/>
        <v>-0.1963323165220465</v>
      </c>
      <c r="BK2018" s="1">
        <f t="shared" si="1806"/>
        <v>-0.27445310119301625</v>
      </c>
      <c r="BL2018">
        <v>-1.0988900299245734</v>
      </c>
      <c r="BM2018" s="1" t="s">
        <v>1304</v>
      </c>
      <c r="BN2018" s="1" t="str">
        <f t="shared" si="1807"/>
        <v>ESTERIL</v>
      </c>
      <c r="BO2018" s="1" t="s">
        <v>1304</v>
      </c>
    </row>
    <row r="2019" spans="1:67" x14ac:dyDescent="0.25">
      <c r="A2019" s="2" t="s">
        <v>1362</v>
      </c>
      <c r="B2019" s="2" t="s">
        <v>103</v>
      </c>
      <c r="C2019" s="2" t="s">
        <v>953</v>
      </c>
      <c r="D2019" s="2">
        <f t="shared" si="1784"/>
        <v>12052</v>
      </c>
      <c r="E2019" s="6" t="s">
        <v>1444</v>
      </c>
      <c r="F2019" s="2">
        <v>6</v>
      </c>
      <c r="G2019" s="2">
        <v>2</v>
      </c>
      <c r="H2019" s="2">
        <v>110</v>
      </c>
      <c r="I2019" s="35">
        <v>-888</v>
      </c>
      <c r="J2019" s="35">
        <v>-888</v>
      </c>
      <c r="K2019" s="5"/>
      <c r="L2019" s="5"/>
      <c r="M2019" s="5"/>
      <c r="N2019" s="5">
        <v>0</v>
      </c>
      <c r="O2019" s="5">
        <v>1910</v>
      </c>
      <c r="P2019" s="5">
        <v>0</v>
      </c>
      <c r="Q2019" s="5">
        <v>514</v>
      </c>
      <c r="R2019" s="5">
        <v>0</v>
      </c>
      <c r="S2019" s="5">
        <v>167</v>
      </c>
      <c r="T2019" s="5">
        <v>686</v>
      </c>
      <c r="U2019" s="5">
        <v>100</v>
      </c>
      <c r="V2019" s="5">
        <v>227</v>
      </c>
      <c r="W2019" s="5">
        <v>107</v>
      </c>
      <c r="X2019" s="5">
        <v>0</v>
      </c>
      <c r="Y2019" s="5">
        <v>83</v>
      </c>
      <c r="Z2019" s="5">
        <v>818</v>
      </c>
      <c r="AA2019" s="5">
        <v>155</v>
      </c>
      <c r="AB2019" s="5">
        <v>129</v>
      </c>
      <c r="AC2019" s="5">
        <v>101</v>
      </c>
      <c r="AD2019" s="5">
        <v>0</v>
      </c>
      <c r="AE2019" s="5">
        <v>336</v>
      </c>
      <c r="AF2019" s="5">
        <v>447</v>
      </c>
      <c r="AG2019" s="5">
        <v>55</v>
      </c>
      <c r="AH2019" s="5">
        <v>364</v>
      </c>
      <c r="AI2019" s="5">
        <v>88</v>
      </c>
      <c r="AJ2019" s="5">
        <v>0</v>
      </c>
      <c r="AK2019" s="5">
        <v>35</v>
      </c>
      <c r="AL2019" s="5">
        <v>895</v>
      </c>
      <c r="AM2019" s="5">
        <v>228</v>
      </c>
      <c r="AN2019" s="5">
        <v>55</v>
      </c>
      <c r="AO2019" s="5">
        <v>73</v>
      </c>
      <c r="AP2019" s="1">
        <f t="shared" si="1785"/>
        <v>0</v>
      </c>
      <c r="AQ2019" s="1">
        <f t="shared" si="1786"/>
        <v>1</v>
      </c>
      <c r="AR2019" s="1">
        <f t="shared" si="1787"/>
        <v>0</v>
      </c>
      <c r="AS2019" s="1">
        <f t="shared" si="1788"/>
        <v>0.30613830613830612</v>
      </c>
      <c r="AT2019" s="1">
        <f t="shared" si="1789"/>
        <v>0.533022533022533</v>
      </c>
      <c r="AU2019" s="1">
        <f t="shared" si="1790"/>
        <v>0.16083916083916083</v>
      </c>
      <c r="AV2019" s="1">
        <f t="shared" si="1791"/>
        <v>0</v>
      </c>
      <c r="AW2019" s="1">
        <f t="shared" si="1792"/>
        <v>0.16485225505443235</v>
      </c>
      <c r="AX2019" s="1">
        <f t="shared" si="1793"/>
        <v>0.63608087091757393</v>
      </c>
      <c r="AY2019" s="1">
        <f t="shared" si="1794"/>
        <v>0.19906687402799378</v>
      </c>
      <c r="AZ2019" s="1">
        <f t="shared" si="1795"/>
        <v>0</v>
      </c>
      <c r="BA2019" s="1">
        <f t="shared" si="1796"/>
        <v>0.54263565891472865</v>
      </c>
      <c r="BB2019" s="1">
        <f t="shared" si="1797"/>
        <v>0.34651162790697676</v>
      </c>
      <c r="BC2019" s="1">
        <f t="shared" si="1798"/>
        <v>0.11085271317829458</v>
      </c>
      <c r="BD2019" s="1">
        <f t="shared" si="1799"/>
        <v>0</v>
      </c>
      <c r="BE2019" s="1">
        <f t="shared" si="1800"/>
        <v>6.9984447900466568E-2</v>
      </c>
      <c r="BF2019" s="1">
        <f t="shared" si="1801"/>
        <v>0.69595645412130636</v>
      </c>
      <c r="BG2019" s="1">
        <f t="shared" si="1802"/>
        <v>0.23405909797822705</v>
      </c>
      <c r="BH2019" s="1">
        <f t="shared" si="1803"/>
        <v>-0.15741793327229131</v>
      </c>
      <c r="BI2019" s="1">
        <f t="shared" si="1804"/>
        <v>-0.19648766491688024</v>
      </c>
      <c r="BJ2019" s="1">
        <f t="shared" si="1805"/>
        <v>-0.27325443119763504</v>
      </c>
      <c r="BK2019" s="1">
        <f t="shared" si="1806"/>
        <v>-0.46028218716731245</v>
      </c>
      <c r="BL2019">
        <v>-1.2113826014434446</v>
      </c>
      <c r="BM2019" s="1" t="s">
        <v>1304</v>
      </c>
      <c r="BN2019" s="1" t="str">
        <f t="shared" si="1807"/>
        <v>ESTERIL</v>
      </c>
      <c r="BO2019" s="1" t="s">
        <v>1304</v>
      </c>
    </row>
    <row r="2020" spans="1:67" x14ac:dyDescent="0.25">
      <c r="A2020" s="2" t="s">
        <v>1362</v>
      </c>
      <c r="B2020" s="2" t="s">
        <v>103</v>
      </c>
      <c r="C2020" s="2" t="s">
        <v>953</v>
      </c>
      <c r="D2020" s="2">
        <f t="shared" si="1784"/>
        <v>12053</v>
      </c>
      <c r="E2020" s="6" t="s">
        <v>1457</v>
      </c>
      <c r="G2020" s="2">
        <v>17</v>
      </c>
      <c r="H2020" s="2">
        <v>17</v>
      </c>
      <c r="I2020" s="35">
        <v>-888</v>
      </c>
      <c r="J2020" s="35">
        <v>-888</v>
      </c>
      <c r="K2020" s="5"/>
      <c r="L2020" s="5"/>
      <c r="M2020" s="5"/>
      <c r="N2020" s="5">
        <v>0</v>
      </c>
      <c r="O2020" s="5">
        <v>480</v>
      </c>
      <c r="P2020" s="5">
        <v>0</v>
      </c>
      <c r="Q2020" s="5">
        <v>237</v>
      </c>
      <c r="R2020" s="5">
        <v>0</v>
      </c>
      <c r="S2020" s="5">
        <v>4</v>
      </c>
      <c r="T2020" s="5">
        <v>146</v>
      </c>
      <c r="U2020" s="5">
        <v>187</v>
      </c>
      <c r="V2020" s="5">
        <v>3</v>
      </c>
      <c r="W2020" s="5">
        <v>8</v>
      </c>
      <c r="X2020" s="5">
        <v>0</v>
      </c>
      <c r="Y2020" s="5">
        <v>4</v>
      </c>
      <c r="Z2020" s="5">
        <v>114</v>
      </c>
      <c r="AA2020" s="5">
        <v>222</v>
      </c>
      <c r="AB2020" s="5">
        <v>3</v>
      </c>
      <c r="AC2020" s="5">
        <v>5</v>
      </c>
      <c r="AD2020" s="5">
        <v>0</v>
      </c>
      <c r="AE2020" s="5">
        <v>11</v>
      </c>
      <c r="AF2020" s="5">
        <v>174</v>
      </c>
      <c r="AG2020" s="5">
        <v>143</v>
      </c>
      <c r="AH2020" s="5">
        <v>7</v>
      </c>
      <c r="AI2020" s="5">
        <v>13</v>
      </c>
      <c r="AJ2020" s="5">
        <v>0</v>
      </c>
      <c r="AK2020" s="5">
        <v>4</v>
      </c>
      <c r="AL2020" s="5">
        <v>87</v>
      </c>
      <c r="AM2020" s="5">
        <v>252</v>
      </c>
      <c r="AN2020" s="5">
        <v>3</v>
      </c>
      <c r="AO2020" s="5">
        <v>2</v>
      </c>
      <c r="AP2020" s="1">
        <f t="shared" si="1785"/>
        <v>0</v>
      </c>
      <c r="AQ2020" s="1">
        <f t="shared" si="1786"/>
        <v>1</v>
      </c>
      <c r="AR2020" s="1">
        <f t="shared" si="1787"/>
        <v>0</v>
      </c>
      <c r="AS2020" s="1">
        <f t="shared" si="1788"/>
        <v>2.0114942528735632E-2</v>
      </c>
      <c r="AT2020" s="1">
        <f t="shared" si="1789"/>
        <v>0.41954022988505746</v>
      </c>
      <c r="AU2020" s="1">
        <f t="shared" si="1790"/>
        <v>0.56034482758620685</v>
      </c>
      <c r="AV2020" s="1">
        <f t="shared" si="1791"/>
        <v>0</v>
      </c>
      <c r="AW2020" s="1">
        <f t="shared" si="1792"/>
        <v>2.0114942528735632E-2</v>
      </c>
      <c r="AX2020" s="1">
        <f t="shared" si="1793"/>
        <v>0.32758620689655171</v>
      </c>
      <c r="AY2020" s="1">
        <f t="shared" si="1794"/>
        <v>0.6522988505747126</v>
      </c>
      <c r="AZ2020" s="1">
        <f t="shared" si="1795"/>
        <v>0</v>
      </c>
      <c r="BA2020" s="1">
        <f t="shared" si="1796"/>
        <v>5.1724137931034482E-2</v>
      </c>
      <c r="BB2020" s="1">
        <f t="shared" si="1797"/>
        <v>0.5</v>
      </c>
      <c r="BC2020" s="1">
        <f t="shared" si="1798"/>
        <v>0.44827586206896552</v>
      </c>
      <c r="BD2020" s="1">
        <f t="shared" si="1799"/>
        <v>0</v>
      </c>
      <c r="BE2020" s="1">
        <f t="shared" si="1800"/>
        <v>2.0114942528735632E-2</v>
      </c>
      <c r="BF2020" s="1">
        <f t="shared" si="1801"/>
        <v>0.25</v>
      </c>
      <c r="BG2020" s="1">
        <f t="shared" si="1802"/>
        <v>0.72988505747126442</v>
      </c>
      <c r="BH2020" s="1">
        <f t="shared" si="1803"/>
        <v>-0.6020599913279624</v>
      </c>
      <c r="BI2020" s="1">
        <f t="shared" si="1804"/>
        <v>-0.48467439261010836</v>
      </c>
      <c r="BJ2020" s="1">
        <f t="shared" si="1805"/>
        <v>-0.37722638816214382</v>
      </c>
      <c r="BK2020" s="1">
        <f t="shared" si="1806"/>
        <v>-0.3010299956639812</v>
      </c>
      <c r="BL2020">
        <v>0.44767989563302646</v>
      </c>
      <c r="BM2020" s="1" t="s">
        <v>1303</v>
      </c>
      <c r="BN2020" s="1" t="str">
        <f t="shared" si="1807"/>
        <v>MINERIO</v>
      </c>
      <c r="BO2020" s="1" t="s">
        <v>1303</v>
      </c>
    </row>
    <row r="2021" spans="1:67" x14ac:dyDescent="0.25">
      <c r="A2021" s="2" t="s">
        <v>1362</v>
      </c>
      <c r="B2021" s="2" t="s">
        <v>103</v>
      </c>
      <c r="C2021" s="2" t="s">
        <v>953</v>
      </c>
      <c r="D2021" s="2">
        <f t="shared" si="1784"/>
        <v>12054</v>
      </c>
      <c r="E2021" s="6" t="s">
        <v>1457</v>
      </c>
      <c r="G2021" s="2">
        <v>16</v>
      </c>
      <c r="H2021" s="2">
        <v>16</v>
      </c>
      <c r="I2021" s="35">
        <v>-888</v>
      </c>
      <c r="J2021" s="35">
        <v>-888</v>
      </c>
      <c r="K2021" s="5"/>
      <c r="L2021" s="5"/>
      <c r="M2021" s="5"/>
      <c r="N2021" s="5">
        <v>0</v>
      </c>
      <c r="O2021" s="5">
        <v>1623</v>
      </c>
      <c r="P2021" s="5">
        <v>0</v>
      </c>
      <c r="Q2021" s="5">
        <v>470</v>
      </c>
      <c r="R2021" s="5">
        <v>0</v>
      </c>
      <c r="S2021" s="5">
        <v>50</v>
      </c>
      <c r="T2021" s="5">
        <v>772</v>
      </c>
      <c r="U2021" s="5">
        <v>135</v>
      </c>
      <c r="V2021" s="5">
        <v>70</v>
      </c>
      <c r="W2021" s="5">
        <v>70</v>
      </c>
      <c r="X2021" s="5">
        <v>0</v>
      </c>
      <c r="Y2021" s="5">
        <v>21</v>
      </c>
      <c r="Z2021" s="5">
        <v>794</v>
      </c>
      <c r="AA2021" s="5">
        <v>203</v>
      </c>
      <c r="AB2021" s="5">
        <v>29</v>
      </c>
      <c r="AC2021" s="5">
        <v>50</v>
      </c>
      <c r="AD2021" s="5">
        <v>0</v>
      </c>
      <c r="AE2021" s="5">
        <v>129</v>
      </c>
      <c r="AF2021" s="5">
        <v>655</v>
      </c>
      <c r="AG2021" s="5">
        <v>72</v>
      </c>
      <c r="AH2021" s="5">
        <v>161</v>
      </c>
      <c r="AI2021" s="5">
        <v>80</v>
      </c>
      <c r="AJ2021" s="5">
        <v>0</v>
      </c>
      <c r="AK2021" s="5">
        <v>11</v>
      </c>
      <c r="AL2021" s="5">
        <v>750</v>
      </c>
      <c r="AM2021" s="5">
        <v>277</v>
      </c>
      <c r="AN2021" s="5">
        <v>20</v>
      </c>
      <c r="AO2021" s="5">
        <v>39</v>
      </c>
      <c r="AP2021" s="1">
        <f t="shared" si="1785"/>
        <v>0</v>
      </c>
      <c r="AQ2021" s="1">
        <f t="shared" si="1786"/>
        <v>1</v>
      </c>
      <c r="AR2021" s="1">
        <f t="shared" si="1787"/>
        <v>0</v>
      </c>
      <c r="AS2021" s="1">
        <f t="shared" si="1788"/>
        <v>0.10938924339106655</v>
      </c>
      <c r="AT2021" s="1">
        <f t="shared" si="1789"/>
        <v>0.70373746581586138</v>
      </c>
      <c r="AU2021" s="1">
        <f t="shared" si="1790"/>
        <v>0.18687329079307202</v>
      </c>
      <c r="AV2021" s="1">
        <f t="shared" si="1791"/>
        <v>0</v>
      </c>
      <c r="AW2021" s="1">
        <f t="shared" si="1792"/>
        <v>4.5578851412944391E-2</v>
      </c>
      <c r="AX2021" s="1">
        <f t="shared" si="1793"/>
        <v>0.72379216043755701</v>
      </c>
      <c r="AY2021" s="1">
        <f t="shared" si="1794"/>
        <v>0.23062898814949864</v>
      </c>
      <c r="AZ2021" s="1">
        <f t="shared" si="1795"/>
        <v>0</v>
      </c>
      <c r="BA2021" s="1">
        <f t="shared" si="1796"/>
        <v>0.26435733819507751</v>
      </c>
      <c r="BB2021" s="1">
        <f t="shared" si="1797"/>
        <v>0.59708295350957152</v>
      </c>
      <c r="BC2021" s="1">
        <f t="shared" si="1798"/>
        <v>0.13855970829535097</v>
      </c>
      <c r="BD2021" s="1">
        <f t="shared" si="1799"/>
        <v>0</v>
      </c>
      <c r="BE2021" s="1">
        <f t="shared" si="1800"/>
        <v>2.8258887876025523E-2</v>
      </c>
      <c r="BF2021" s="1">
        <f t="shared" si="1801"/>
        <v>0.68368277119416587</v>
      </c>
      <c r="BG2021" s="1">
        <f t="shared" si="1802"/>
        <v>0.28805834092980859</v>
      </c>
      <c r="BH2021" s="1">
        <f t="shared" si="1803"/>
        <v>-0.1651453641830111</v>
      </c>
      <c r="BI2021" s="1">
        <f t="shared" si="1804"/>
        <v>-0.14038612514761484</v>
      </c>
      <c r="BJ2021" s="1">
        <f t="shared" si="1805"/>
        <v>-0.152589327238975</v>
      </c>
      <c r="BK2021" s="1">
        <f t="shared" si="1806"/>
        <v>-0.22396532758292809</v>
      </c>
      <c r="BL2021">
        <v>-1.0026832582548879</v>
      </c>
      <c r="BM2021" s="1" t="s">
        <v>1303</v>
      </c>
      <c r="BN2021" s="1" t="str">
        <f t="shared" si="1807"/>
        <v>MINERIO</v>
      </c>
      <c r="BO2021" s="1" t="s">
        <v>1303</v>
      </c>
    </row>
    <row r="2022" spans="1:67" x14ac:dyDescent="0.25">
      <c r="A2022" s="2" t="s">
        <v>1362</v>
      </c>
      <c r="B2022" s="2" t="s">
        <v>103</v>
      </c>
      <c r="C2022" s="2" t="s">
        <v>953</v>
      </c>
      <c r="D2022" s="2">
        <f t="shared" si="1784"/>
        <v>12055</v>
      </c>
      <c r="E2022" s="6" t="s">
        <v>1457</v>
      </c>
      <c r="G2022" s="2">
        <v>18</v>
      </c>
      <c r="H2022" s="2">
        <v>18</v>
      </c>
      <c r="I2022" s="35">
        <v>-888</v>
      </c>
      <c r="J2022" s="35">
        <v>-888</v>
      </c>
      <c r="K2022" s="5"/>
      <c r="L2022" s="5"/>
      <c r="M2022" s="5"/>
      <c r="N2022" s="5">
        <v>325</v>
      </c>
      <c r="O2022" s="5">
        <v>963</v>
      </c>
      <c r="P2022" s="5">
        <v>0</v>
      </c>
      <c r="Q2022" s="5">
        <v>366</v>
      </c>
      <c r="R2022" s="5">
        <v>0</v>
      </c>
      <c r="S2022" s="5">
        <v>210</v>
      </c>
      <c r="T2022" s="5">
        <v>338</v>
      </c>
      <c r="U2022" s="5">
        <v>59</v>
      </c>
      <c r="V2022" s="5">
        <v>226</v>
      </c>
      <c r="W2022" s="5">
        <v>51</v>
      </c>
      <c r="X2022" s="5">
        <v>0</v>
      </c>
      <c r="Y2022" s="5">
        <v>143</v>
      </c>
      <c r="Z2022" s="5">
        <v>465</v>
      </c>
      <c r="AA2022" s="5">
        <v>74</v>
      </c>
      <c r="AB2022" s="5">
        <v>149</v>
      </c>
      <c r="AC2022" s="5">
        <v>52</v>
      </c>
      <c r="AD2022" s="5">
        <v>0</v>
      </c>
      <c r="AE2022" s="5">
        <v>341</v>
      </c>
      <c r="AF2022" s="5">
        <v>204</v>
      </c>
      <c r="AG2022" s="5">
        <v>30</v>
      </c>
      <c r="AH2022" s="5">
        <v>285</v>
      </c>
      <c r="AI2022" s="5">
        <v>27</v>
      </c>
      <c r="AJ2022" s="5">
        <v>0</v>
      </c>
      <c r="AK2022" s="5">
        <v>104</v>
      </c>
      <c r="AL2022" s="5">
        <v>528</v>
      </c>
      <c r="AM2022" s="5">
        <v>99</v>
      </c>
      <c r="AN2022" s="5">
        <v>101</v>
      </c>
      <c r="AO2022" s="5">
        <v>51</v>
      </c>
      <c r="AP2022" s="1">
        <f t="shared" si="1785"/>
        <v>0.19649334945586458</v>
      </c>
      <c r="AQ2022" s="1">
        <f t="shared" si="1786"/>
        <v>0.80350665054413539</v>
      </c>
      <c r="AR2022" s="1">
        <f t="shared" si="1787"/>
        <v>0</v>
      </c>
      <c r="AS2022" s="1">
        <f t="shared" si="1788"/>
        <v>0.49321266968325794</v>
      </c>
      <c r="AT2022" s="1">
        <f t="shared" si="1789"/>
        <v>0.38235294117647056</v>
      </c>
      <c r="AU2022" s="1">
        <f t="shared" si="1790"/>
        <v>0.1244343891402715</v>
      </c>
      <c r="AV2022" s="1">
        <f t="shared" si="1791"/>
        <v>0</v>
      </c>
      <c r="AW2022" s="1">
        <f t="shared" si="1792"/>
        <v>0.33069082672706684</v>
      </c>
      <c r="AX2022" s="1">
        <f t="shared" si="1793"/>
        <v>0.52661381653454131</v>
      </c>
      <c r="AY2022" s="1">
        <f t="shared" si="1794"/>
        <v>0.14269535673839184</v>
      </c>
      <c r="AZ2022" s="1">
        <f t="shared" si="1795"/>
        <v>0</v>
      </c>
      <c r="BA2022" s="1">
        <f t="shared" si="1796"/>
        <v>0.70574971815107101</v>
      </c>
      <c r="BB2022" s="1">
        <f t="shared" si="1797"/>
        <v>0.22998872604284104</v>
      </c>
      <c r="BC2022" s="1">
        <f t="shared" si="1798"/>
        <v>6.426155580608793E-2</v>
      </c>
      <c r="BD2022" s="1">
        <f t="shared" si="1799"/>
        <v>0</v>
      </c>
      <c r="BE2022" s="1">
        <f t="shared" si="1800"/>
        <v>0.23216308040770101</v>
      </c>
      <c r="BF2022" s="1">
        <f t="shared" si="1801"/>
        <v>0.59796149490373729</v>
      </c>
      <c r="BG2022" s="1">
        <f t="shared" si="1802"/>
        <v>0.16987542468856173</v>
      </c>
      <c r="BH2022" s="1">
        <f t="shared" si="1803"/>
        <v>-0.22332678104375631</v>
      </c>
      <c r="BI2022" s="1">
        <f t="shared" si="1804"/>
        <v>-0.27850775068761469</v>
      </c>
      <c r="BJ2022" s="1">
        <f t="shared" si="1805"/>
        <v>-0.41753556473541836</v>
      </c>
      <c r="BK2022" s="1">
        <f t="shared" si="1806"/>
        <v>-0.63829345240582758</v>
      </c>
      <c r="BL2022">
        <v>-0.98617025486067267</v>
      </c>
      <c r="BM2022" s="1" t="s">
        <v>1303</v>
      </c>
      <c r="BN2022" s="1" t="str">
        <f t="shared" si="1807"/>
        <v>MINERIO</v>
      </c>
      <c r="BO2022" s="1" t="s">
        <v>1303</v>
      </c>
    </row>
    <row r="2023" spans="1:67" x14ac:dyDescent="0.25">
      <c r="A2023" s="2" t="s">
        <v>1362</v>
      </c>
      <c r="B2023" s="2" t="s">
        <v>103</v>
      </c>
      <c r="C2023" s="2" t="s">
        <v>953</v>
      </c>
      <c r="D2023" s="2">
        <f t="shared" si="1784"/>
        <v>12056</v>
      </c>
      <c r="E2023" s="6" t="s">
        <v>1407</v>
      </c>
      <c r="F2023" s="2">
        <v>3</v>
      </c>
      <c r="G2023" s="2">
        <f t="shared" ref="G2023:H2027" si="1808">G2022+1</f>
        <v>19</v>
      </c>
      <c r="H2023" s="2">
        <f t="shared" si="1808"/>
        <v>19</v>
      </c>
      <c r="I2023" s="2">
        <v>70</v>
      </c>
      <c r="J2023" s="35">
        <v>-888</v>
      </c>
      <c r="K2023" s="2"/>
      <c r="L2023" s="2"/>
      <c r="M2023" s="2"/>
      <c r="N2023" s="2">
        <v>199</v>
      </c>
      <c r="O2023" s="2">
        <v>3469</v>
      </c>
      <c r="P2023" s="2">
        <v>0</v>
      </c>
      <c r="Q2023" s="2">
        <v>633</v>
      </c>
      <c r="R2023" s="5">
        <v>0</v>
      </c>
      <c r="S2023" s="5">
        <v>1797</v>
      </c>
      <c r="T2023" s="5">
        <v>37</v>
      </c>
      <c r="U2023" s="5">
        <v>47</v>
      </c>
      <c r="V2023" s="5">
        <v>560</v>
      </c>
      <c r="W2023" s="5">
        <v>7</v>
      </c>
      <c r="X2023" s="5">
        <v>0</v>
      </c>
      <c r="Y2023" s="5">
        <v>1519</v>
      </c>
      <c r="Z2023" s="5">
        <v>92</v>
      </c>
      <c r="AA2023" s="5">
        <v>57</v>
      </c>
      <c r="AB2023" s="5">
        <v>749</v>
      </c>
      <c r="AC2023" s="5">
        <v>23</v>
      </c>
      <c r="AD2023" s="5">
        <v>0</v>
      </c>
      <c r="AE2023" s="5">
        <v>2046</v>
      </c>
      <c r="AF2023" s="5">
        <v>15</v>
      </c>
      <c r="AG2023" s="5">
        <v>32</v>
      </c>
      <c r="AH2023" s="5">
        <v>377</v>
      </c>
      <c r="AI2023" s="5">
        <v>0</v>
      </c>
      <c r="AJ2023" s="5">
        <v>0</v>
      </c>
      <c r="AK2023" s="5">
        <v>1336</v>
      </c>
      <c r="AL2023" s="5">
        <v>172</v>
      </c>
      <c r="AM2023" s="5">
        <v>70</v>
      </c>
      <c r="AN2023" s="5">
        <v>825</v>
      </c>
      <c r="AO2023" s="5">
        <v>33</v>
      </c>
      <c r="AP2023" s="1">
        <f t="shared" si="1785"/>
        <v>4.6268309695419667E-2</v>
      </c>
      <c r="AQ2023" s="1">
        <f t="shared" si="1786"/>
        <v>0.95373169030458038</v>
      </c>
      <c r="AR2023" s="1">
        <f t="shared" si="1787"/>
        <v>0</v>
      </c>
      <c r="AS2023" s="1">
        <f t="shared" si="1788"/>
        <v>0.96282679738562094</v>
      </c>
      <c r="AT2023" s="1">
        <f t="shared" si="1789"/>
        <v>1.511437908496732E-2</v>
      </c>
      <c r="AU2023" s="1">
        <f t="shared" si="1790"/>
        <v>2.2058823529411766E-2</v>
      </c>
      <c r="AV2023" s="1">
        <f t="shared" si="1791"/>
        <v>0</v>
      </c>
      <c r="AW2023" s="1">
        <f t="shared" si="1792"/>
        <v>0.92950819672131146</v>
      </c>
      <c r="AX2023" s="1">
        <f t="shared" si="1793"/>
        <v>3.7704918032786888E-2</v>
      </c>
      <c r="AY2023" s="1">
        <f t="shared" si="1794"/>
        <v>3.2786885245901641E-2</v>
      </c>
      <c r="AZ2023" s="1">
        <f t="shared" si="1795"/>
        <v>0</v>
      </c>
      <c r="BA2023" s="1">
        <f t="shared" si="1796"/>
        <v>0.98097165991902835</v>
      </c>
      <c r="BB2023" s="1">
        <f t="shared" si="1797"/>
        <v>6.0728744939271256E-3</v>
      </c>
      <c r="BC2023" s="1">
        <f t="shared" si="1798"/>
        <v>1.2955465587044534E-2</v>
      </c>
      <c r="BD2023" s="1">
        <f t="shared" si="1799"/>
        <v>0</v>
      </c>
      <c r="BE2023" s="1">
        <f t="shared" si="1800"/>
        <v>0.88711001642036125</v>
      </c>
      <c r="BF2023" s="1">
        <f t="shared" si="1801"/>
        <v>7.0607553366174053E-2</v>
      </c>
      <c r="BG2023" s="1">
        <f t="shared" si="1802"/>
        <v>4.2282430213464693E-2</v>
      </c>
      <c r="BH2023" s="1">
        <f t="shared" si="1803"/>
        <v>-1.1511488370532887</v>
      </c>
      <c r="BI2023" s="1">
        <f t="shared" si="1804"/>
        <v>-1.4236019989931741</v>
      </c>
      <c r="BJ2023" s="1">
        <f t="shared" si="1805"/>
        <v>-1.8206096894065287</v>
      </c>
      <c r="BK2023" s="1">
        <f t="shared" si="1806"/>
        <v>-2.2166056942039845</v>
      </c>
      <c r="BL2023">
        <v>0.64832121135048482</v>
      </c>
      <c r="BM2023" s="1" t="s">
        <v>1304</v>
      </c>
      <c r="BN2023" s="1" t="str">
        <f t="shared" si="1807"/>
        <v>ESTERIL</v>
      </c>
      <c r="BO2023" s="1" t="s">
        <v>1304</v>
      </c>
    </row>
    <row r="2024" spans="1:67" x14ac:dyDescent="0.25">
      <c r="A2024" s="2" t="s">
        <v>1362</v>
      </c>
      <c r="B2024" s="2" t="s">
        <v>103</v>
      </c>
      <c r="C2024" s="2" t="s">
        <v>953</v>
      </c>
      <c r="D2024" s="2">
        <f t="shared" si="1784"/>
        <v>12057</v>
      </c>
      <c r="E2024" s="6" t="s">
        <v>1407</v>
      </c>
      <c r="F2024" s="2">
        <v>3</v>
      </c>
      <c r="G2024" s="2">
        <f t="shared" si="1808"/>
        <v>20</v>
      </c>
      <c r="H2024" s="2">
        <f t="shared" si="1808"/>
        <v>20</v>
      </c>
      <c r="I2024" s="2">
        <v>26</v>
      </c>
      <c r="J2024" s="35">
        <v>-888</v>
      </c>
      <c r="K2024" s="2"/>
      <c r="L2024" s="2"/>
      <c r="M2024" s="2"/>
      <c r="N2024" s="2">
        <v>0</v>
      </c>
      <c r="O2024" s="2">
        <v>1894</v>
      </c>
      <c r="P2024" s="2">
        <v>0</v>
      </c>
      <c r="Q2024" s="2">
        <v>465</v>
      </c>
      <c r="R2024" s="5">
        <v>0</v>
      </c>
      <c r="S2024" s="5">
        <v>89</v>
      </c>
      <c r="T2024" s="5">
        <v>863</v>
      </c>
      <c r="U2024" s="5">
        <v>166</v>
      </c>
      <c r="V2024" s="5">
        <v>77</v>
      </c>
      <c r="W2024" s="5">
        <v>68</v>
      </c>
      <c r="X2024" s="5">
        <v>0</v>
      </c>
      <c r="Y2024" s="5">
        <v>57</v>
      </c>
      <c r="Z2024" s="5">
        <v>847</v>
      </c>
      <c r="AA2024" s="5">
        <v>249</v>
      </c>
      <c r="AB2024" s="5">
        <v>56</v>
      </c>
      <c r="AC2024" s="5">
        <v>53</v>
      </c>
      <c r="AD2024" s="5">
        <v>0</v>
      </c>
      <c r="AE2024" s="5">
        <v>169</v>
      </c>
      <c r="AF2024" s="5">
        <v>754</v>
      </c>
      <c r="AG2024" s="5">
        <v>93</v>
      </c>
      <c r="AH2024" s="5">
        <v>158</v>
      </c>
      <c r="AI2024" s="5">
        <v>90</v>
      </c>
      <c r="AJ2024" s="5">
        <v>0</v>
      </c>
      <c r="AK2024" s="5">
        <v>46</v>
      </c>
      <c r="AL2024" s="5">
        <v>801</v>
      </c>
      <c r="AM2024" s="5">
        <v>333</v>
      </c>
      <c r="AN2024" s="5">
        <v>43</v>
      </c>
      <c r="AO2024" s="5">
        <v>39</v>
      </c>
      <c r="AP2024" s="1">
        <f t="shared" si="1785"/>
        <v>0</v>
      </c>
      <c r="AQ2024" s="1">
        <f t="shared" si="1786"/>
        <v>1</v>
      </c>
      <c r="AR2024" s="1">
        <f t="shared" si="1787"/>
        <v>0</v>
      </c>
      <c r="AS2024" s="1">
        <f t="shared" si="1788"/>
        <v>0.13143309580364212</v>
      </c>
      <c r="AT2024" s="1">
        <f t="shared" si="1789"/>
        <v>0.68329374505146478</v>
      </c>
      <c r="AU2024" s="1">
        <f t="shared" si="1790"/>
        <v>0.18527315914489312</v>
      </c>
      <c r="AV2024" s="1">
        <f t="shared" si="1791"/>
        <v>0</v>
      </c>
      <c r="AW2024" s="1">
        <f t="shared" si="1792"/>
        <v>8.9540412044374004E-2</v>
      </c>
      <c r="AX2024" s="1">
        <f t="shared" si="1793"/>
        <v>0.67115689381933441</v>
      </c>
      <c r="AY2024" s="1">
        <f t="shared" si="1794"/>
        <v>0.2393026941362916</v>
      </c>
      <c r="AZ2024" s="1">
        <f t="shared" si="1795"/>
        <v>0</v>
      </c>
      <c r="BA2024" s="1">
        <f t="shared" si="1796"/>
        <v>0.25870253164556961</v>
      </c>
      <c r="BB2024" s="1">
        <f t="shared" si="1797"/>
        <v>0.59651898734177211</v>
      </c>
      <c r="BC2024" s="1">
        <f t="shared" si="1798"/>
        <v>0.14477848101265822</v>
      </c>
      <c r="BD2024" s="1">
        <f t="shared" si="1799"/>
        <v>0</v>
      </c>
      <c r="BE2024" s="1">
        <f t="shared" si="1800"/>
        <v>7.0522979397781294E-2</v>
      </c>
      <c r="BF2024" s="1">
        <f t="shared" si="1801"/>
        <v>0.63470681458003164</v>
      </c>
      <c r="BG2024" s="1">
        <f t="shared" si="1802"/>
        <v>0.29477020602218701</v>
      </c>
      <c r="BH2024" s="1">
        <f t="shared" si="1803"/>
        <v>-0.19742683882387788</v>
      </c>
      <c r="BI2024" s="1">
        <f t="shared" si="1804"/>
        <v>-0.17317594457740859</v>
      </c>
      <c r="BJ2024" s="1">
        <f t="shared" si="1805"/>
        <v>-0.16539255484012114</v>
      </c>
      <c r="BK2024" s="1">
        <f t="shared" si="1806"/>
        <v>-0.22437572807659217</v>
      </c>
      <c r="BL2024">
        <v>-0.83728839227331853</v>
      </c>
      <c r="BM2024" s="1" t="s">
        <v>1304</v>
      </c>
      <c r="BN2024" s="1" t="str">
        <f t="shared" si="1807"/>
        <v>ESTERIL</v>
      </c>
      <c r="BO2024" s="1" t="s">
        <v>1304</v>
      </c>
    </row>
    <row r="2025" spans="1:67" x14ac:dyDescent="0.25">
      <c r="A2025" s="2" t="s">
        <v>1362</v>
      </c>
      <c r="B2025" s="2" t="s">
        <v>103</v>
      </c>
      <c r="C2025" s="2" t="s">
        <v>953</v>
      </c>
      <c r="D2025" s="2">
        <f t="shared" si="1784"/>
        <v>12058</v>
      </c>
      <c r="E2025" s="6" t="s">
        <v>1407</v>
      </c>
      <c r="F2025" s="2">
        <v>3</v>
      </c>
      <c r="G2025" s="2">
        <f t="shared" si="1808"/>
        <v>21</v>
      </c>
      <c r="H2025" s="2">
        <f t="shared" si="1808"/>
        <v>21</v>
      </c>
      <c r="I2025" s="2">
        <v>12</v>
      </c>
      <c r="J2025" s="35">
        <v>-888</v>
      </c>
      <c r="K2025" s="2"/>
      <c r="L2025" s="2"/>
      <c r="M2025" s="2"/>
      <c r="N2025" s="2">
        <v>0</v>
      </c>
      <c r="O2025" s="2">
        <v>923</v>
      </c>
      <c r="P2025" s="2">
        <v>0</v>
      </c>
      <c r="Q2025" s="2">
        <v>336</v>
      </c>
      <c r="R2025" s="5">
        <v>0</v>
      </c>
      <c r="S2025" s="5">
        <v>23</v>
      </c>
      <c r="T2025" s="5">
        <v>455</v>
      </c>
      <c r="U2025" s="5">
        <v>113</v>
      </c>
      <c r="V2025" s="5">
        <v>31</v>
      </c>
      <c r="W2025" s="5">
        <v>31</v>
      </c>
      <c r="X2025" s="5">
        <v>0</v>
      </c>
      <c r="Y2025" s="5">
        <v>10</v>
      </c>
      <c r="Z2025" s="5">
        <v>457</v>
      </c>
      <c r="AA2025" s="5">
        <v>147</v>
      </c>
      <c r="AB2025" s="5">
        <v>10</v>
      </c>
      <c r="AC2025" s="5">
        <v>27</v>
      </c>
      <c r="AD2025" s="5">
        <v>0</v>
      </c>
      <c r="AE2025" s="5">
        <v>58</v>
      </c>
      <c r="AF2025" s="5">
        <v>404</v>
      </c>
      <c r="AG2025" s="5">
        <v>64</v>
      </c>
      <c r="AH2025" s="5">
        <v>86</v>
      </c>
      <c r="AI2025" s="5">
        <v>48</v>
      </c>
      <c r="AJ2025" s="5">
        <v>0</v>
      </c>
      <c r="AK2025" s="5">
        <v>5</v>
      </c>
      <c r="AL2025" s="5">
        <v>420</v>
      </c>
      <c r="AM2025" s="5">
        <v>202</v>
      </c>
      <c r="AN2025" s="5">
        <v>7</v>
      </c>
      <c r="AO2025" s="5">
        <v>17</v>
      </c>
      <c r="AP2025" s="1">
        <f t="shared" si="1785"/>
        <v>0</v>
      </c>
      <c r="AQ2025" s="1">
        <f t="shared" si="1786"/>
        <v>1</v>
      </c>
      <c r="AR2025" s="1">
        <f t="shared" si="1787"/>
        <v>0</v>
      </c>
      <c r="AS2025" s="1">
        <f t="shared" si="1788"/>
        <v>8.2695252679938741E-2</v>
      </c>
      <c r="AT2025" s="1">
        <f t="shared" si="1789"/>
        <v>0.69678407350689131</v>
      </c>
      <c r="AU2025" s="1">
        <f t="shared" si="1790"/>
        <v>0.22052067381316998</v>
      </c>
      <c r="AV2025" s="1">
        <f t="shared" si="1791"/>
        <v>0</v>
      </c>
      <c r="AW2025" s="1">
        <f t="shared" si="1792"/>
        <v>3.0721966205837174E-2</v>
      </c>
      <c r="AX2025" s="1">
        <f t="shared" si="1793"/>
        <v>0.70199692780337941</v>
      </c>
      <c r="AY2025" s="1">
        <f t="shared" si="1794"/>
        <v>0.26728110599078342</v>
      </c>
      <c r="AZ2025" s="1">
        <f t="shared" si="1795"/>
        <v>0</v>
      </c>
      <c r="BA2025" s="1">
        <f t="shared" si="1796"/>
        <v>0.21818181818181817</v>
      </c>
      <c r="BB2025" s="1">
        <f t="shared" si="1797"/>
        <v>0.61212121212121207</v>
      </c>
      <c r="BC2025" s="1">
        <f t="shared" si="1798"/>
        <v>0.16969696969696971</v>
      </c>
      <c r="BD2025" s="1">
        <f t="shared" si="1799"/>
        <v>0</v>
      </c>
      <c r="BE2025" s="1">
        <f t="shared" si="1800"/>
        <v>1.8433179723502304E-2</v>
      </c>
      <c r="BF2025" s="1">
        <f t="shared" si="1801"/>
        <v>0.64516129032258063</v>
      </c>
      <c r="BG2025" s="1">
        <f t="shared" si="1802"/>
        <v>0.33640552995391704</v>
      </c>
      <c r="BH2025" s="1">
        <f t="shared" si="1803"/>
        <v>-0.1903316981702915</v>
      </c>
      <c r="BI2025" s="1">
        <f t="shared" si="1804"/>
        <v>-0.15366478849834173</v>
      </c>
      <c r="BJ2025" s="1">
        <f t="shared" si="1805"/>
        <v>-0.1569017846179615</v>
      </c>
      <c r="BK2025" s="1">
        <f t="shared" si="1806"/>
        <v>-0.21316257043126374</v>
      </c>
      <c r="BL2025">
        <v>-0.84749445997903461</v>
      </c>
      <c r="BM2025" s="1" t="s">
        <v>1304</v>
      </c>
      <c r="BN2025" s="1" t="str">
        <f t="shared" si="1807"/>
        <v>ESTERIL</v>
      </c>
      <c r="BO2025" s="1" t="s">
        <v>1304</v>
      </c>
    </row>
    <row r="2026" spans="1:67" x14ac:dyDescent="0.25">
      <c r="A2026" s="2" t="s">
        <v>1362</v>
      </c>
      <c r="B2026" s="2" t="s">
        <v>103</v>
      </c>
      <c r="C2026" s="2" t="s">
        <v>953</v>
      </c>
      <c r="D2026" s="2">
        <f t="shared" si="1784"/>
        <v>12059</v>
      </c>
      <c r="E2026" s="6" t="s">
        <v>1407</v>
      </c>
      <c r="F2026" s="2">
        <v>3</v>
      </c>
      <c r="G2026" s="2">
        <f t="shared" si="1808"/>
        <v>22</v>
      </c>
      <c r="H2026" s="2">
        <f t="shared" si="1808"/>
        <v>22</v>
      </c>
      <c r="I2026" s="2">
        <v>2</v>
      </c>
      <c r="J2026" s="35">
        <v>-888</v>
      </c>
      <c r="K2026" s="2"/>
      <c r="L2026" s="2"/>
      <c r="M2026" s="2"/>
      <c r="N2026" s="2">
        <v>0</v>
      </c>
      <c r="O2026" s="2">
        <v>395</v>
      </c>
      <c r="P2026" s="2">
        <v>0</v>
      </c>
      <c r="Q2026" s="2">
        <v>217</v>
      </c>
      <c r="R2026" s="5">
        <v>0</v>
      </c>
      <c r="S2026" s="5">
        <v>0</v>
      </c>
      <c r="T2026" s="5">
        <v>126</v>
      </c>
      <c r="U2026" s="5">
        <v>154</v>
      </c>
      <c r="V2026" s="5">
        <v>0</v>
      </c>
      <c r="W2026" s="5">
        <v>1</v>
      </c>
      <c r="X2026" s="5">
        <v>0</v>
      </c>
      <c r="Y2026" s="5">
        <v>0</v>
      </c>
      <c r="Z2026" s="5">
        <v>75</v>
      </c>
      <c r="AA2026" s="5">
        <v>206</v>
      </c>
      <c r="AB2026" s="5">
        <v>0</v>
      </c>
      <c r="AC2026" s="5">
        <v>0</v>
      </c>
      <c r="AD2026" s="5">
        <v>0</v>
      </c>
      <c r="AE2026" s="5">
        <v>0</v>
      </c>
      <c r="AF2026" s="5">
        <v>173</v>
      </c>
      <c r="AG2026" s="5">
        <v>103</v>
      </c>
      <c r="AH2026" s="5">
        <v>0</v>
      </c>
      <c r="AI2026" s="5">
        <v>5</v>
      </c>
      <c r="AJ2026" s="5">
        <v>0</v>
      </c>
      <c r="AK2026" s="5">
        <v>0</v>
      </c>
      <c r="AL2026" s="5">
        <v>42</v>
      </c>
      <c r="AM2026" s="5">
        <v>239</v>
      </c>
      <c r="AN2026" s="5">
        <v>0</v>
      </c>
      <c r="AO2026" s="5">
        <v>0</v>
      </c>
      <c r="AP2026" s="1">
        <f t="shared" si="1785"/>
        <v>0</v>
      </c>
      <c r="AQ2026" s="1">
        <f t="shared" si="1786"/>
        <v>1</v>
      </c>
      <c r="AR2026" s="1">
        <f t="shared" si="1787"/>
        <v>0</v>
      </c>
      <c r="AS2026" s="1">
        <f t="shared" si="1788"/>
        <v>0</v>
      </c>
      <c r="AT2026" s="1">
        <f t="shared" si="1789"/>
        <v>0.44839857651245552</v>
      </c>
      <c r="AU2026" s="1">
        <f t="shared" si="1790"/>
        <v>0.55160142348754448</v>
      </c>
      <c r="AV2026" s="1">
        <f t="shared" si="1791"/>
        <v>0</v>
      </c>
      <c r="AW2026" s="1">
        <f t="shared" si="1792"/>
        <v>0</v>
      </c>
      <c r="AX2026" s="1">
        <f t="shared" si="1793"/>
        <v>0.2669039145907473</v>
      </c>
      <c r="AY2026" s="1">
        <f t="shared" si="1794"/>
        <v>0.73309608540925264</v>
      </c>
      <c r="AZ2026" s="1">
        <f t="shared" si="1795"/>
        <v>0</v>
      </c>
      <c r="BA2026" s="1">
        <f t="shared" si="1796"/>
        <v>0</v>
      </c>
      <c r="BB2026" s="1">
        <f t="shared" si="1797"/>
        <v>0.61565836298932386</v>
      </c>
      <c r="BC2026" s="1">
        <f t="shared" si="1798"/>
        <v>0.38434163701067614</v>
      </c>
      <c r="BD2026" s="1">
        <f t="shared" si="1799"/>
        <v>0</v>
      </c>
      <c r="BE2026" s="1">
        <f t="shared" si="1800"/>
        <v>0</v>
      </c>
      <c r="BF2026" s="1">
        <f t="shared" si="1801"/>
        <v>0.1494661921708185</v>
      </c>
      <c r="BG2026" s="1">
        <f t="shared" si="1802"/>
        <v>0.85053380782918153</v>
      </c>
      <c r="BH2026" s="1">
        <f t="shared" si="1803"/>
        <v>-0.82545702950717947</v>
      </c>
      <c r="BI2026" s="1">
        <f t="shared" si="1804"/>
        <v>-0.57364505651337994</v>
      </c>
      <c r="BJ2026" s="1">
        <f t="shared" si="1805"/>
        <v>-0.34833577478751698</v>
      </c>
      <c r="BK2026" s="1">
        <f t="shared" si="1806"/>
        <v>-0.21066021677628446</v>
      </c>
      <c r="BL2026">
        <v>2.9637086901614072E-2</v>
      </c>
      <c r="BM2026" s="1" t="s">
        <v>1304</v>
      </c>
      <c r="BN2026" s="1" t="str">
        <f t="shared" si="1807"/>
        <v>ESTERIL</v>
      </c>
      <c r="BO2026" s="1" t="s">
        <v>1304</v>
      </c>
    </row>
    <row r="2027" spans="1:67" x14ac:dyDescent="0.25">
      <c r="A2027" s="2" t="s">
        <v>1362</v>
      </c>
      <c r="B2027" s="2" t="s">
        <v>103</v>
      </c>
      <c r="C2027" s="2" t="s">
        <v>953</v>
      </c>
      <c r="D2027" s="2">
        <f t="shared" si="1784"/>
        <v>12060</v>
      </c>
      <c r="E2027" s="6" t="s">
        <v>1407</v>
      </c>
      <c r="F2027" s="2">
        <v>3</v>
      </c>
      <c r="G2027" s="2">
        <f t="shared" si="1808"/>
        <v>23</v>
      </c>
      <c r="H2027" s="2">
        <f t="shared" si="1808"/>
        <v>23</v>
      </c>
      <c r="I2027" s="2">
        <v>6</v>
      </c>
      <c r="J2027" s="35">
        <v>-888</v>
      </c>
      <c r="K2027" s="2"/>
      <c r="L2027" s="2"/>
      <c r="M2027" s="2"/>
      <c r="N2027" s="2">
        <v>0</v>
      </c>
      <c r="O2027" s="2">
        <v>717</v>
      </c>
      <c r="P2027" s="2">
        <v>0</v>
      </c>
      <c r="Q2027" s="2">
        <v>292</v>
      </c>
      <c r="R2027" s="5">
        <v>0</v>
      </c>
      <c r="S2027" s="5">
        <v>0</v>
      </c>
      <c r="T2027" s="5">
        <v>182</v>
      </c>
      <c r="U2027" s="5">
        <v>320</v>
      </c>
      <c r="V2027" s="5">
        <v>0</v>
      </c>
      <c r="W2027" s="5">
        <v>2</v>
      </c>
      <c r="X2027" s="5">
        <v>0</v>
      </c>
      <c r="Y2027" s="5">
        <v>0</v>
      </c>
      <c r="Z2027" s="5">
        <v>101</v>
      </c>
      <c r="AA2027" s="5">
        <v>402</v>
      </c>
      <c r="AB2027" s="5">
        <v>0</v>
      </c>
      <c r="AC2027" s="5">
        <v>1</v>
      </c>
      <c r="AD2027" s="5">
        <v>0</v>
      </c>
      <c r="AE2027" s="5">
        <v>0</v>
      </c>
      <c r="AF2027" s="5">
        <v>276</v>
      </c>
      <c r="AG2027" s="5">
        <v>225</v>
      </c>
      <c r="AH2027" s="5">
        <v>0</v>
      </c>
      <c r="AI2027" s="5">
        <v>3</v>
      </c>
      <c r="AJ2027" s="5">
        <v>0</v>
      </c>
      <c r="AK2027" s="5">
        <v>0</v>
      </c>
      <c r="AL2027" s="5">
        <v>63</v>
      </c>
      <c r="AM2027" s="5">
        <v>441</v>
      </c>
      <c r="AN2027" s="5">
        <v>0</v>
      </c>
      <c r="AO2027" s="5">
        <v>0</v>
      </c>
      <c r="AP2027" s="1">
        <f t="shared" si="1785"/>
        <v>0</v>
      </c>
      <c r="AQ2027" s="1">
        <f t="shared" si="1786"/>
        <v>1</v>
      </c>
      <c r="AR2027" s="1">
        <f t="shared" si="1787"/>
        <v>0</v>
      </c>
      <c r="AS2027" s="1">
        <f t="shared" si="1788"/>
        <v>0</v>
      </c>
      <c r="AT2027" s="1">
        <f t="shared" si="1789"/>
        <v>0.3611111111111111</v>
      </c>
      <c r="AU2027" s="1">
        <f t="shared" si="1790"/>
        <v>0.63888888888888884</v>
      </c>
      <c r="AV2027" s="1">
        <f t="shared" si="1791"/>
        <v>0</v>
      </c>
      <c r="AW2027" s="1">
        <f t="shared" si="1792"/>
        <v>0</v>
      </c>
      <c r="AX2027" s="1">
        <f t="shared" si="1793"/>
        <v>0.20039682539682541</v>
      </c>
      <c r="AY2027" s="1">
        <f t="shared" si="1794"/>
        <v>0.79960317460317465</v>
      </c>
      <c r="AZ2027" s="1">
        <f t="shared" si="1795"/>
        <v>0</v>
      </c>
      <c r="BA2027" s="1">
        <f t="shared" si="1796"/>
        <v>0</v>
      </c>
      <c r="BB2027" s="1">
        <f t="shared" si="1797"/>
        <v>0.54761904761904767</v>
      </c>
      <c r="BC2027" s="1">
        <f t="shared" si="1798"/>
        <v>0.45238095238095238</v>
      </c>
      <c r="BD2027" s="1">
        <f t="shared" si="1799"/>
        <v>0</v>
      </c>
      <c r="BE2027" s="1">
        <f t="shared" si="1800"/>
        <v>0</v>
      </c>
      <c r="BF2027" s="1">
        <f t="shared" si="1801"/>
        <v>0.125</v>
      </c>
      <c r="BG2027" s="1">
        <f t="shared" si="1802"/>
        <v>0.875</v>
      </c>
      <c r="BH2027" s="1">
        <f t="shared" si="1803"/>
        <v>-0.90308998699194354</v>
      </c>
      <c r="BI2027" s="1">
        <f t="shared" si="1804"/>
        <v>-0.6981091626628827</v>
      </c>
      <c r="BJ2027" s="1">
        <f t="shared" si="1805"/>
        <v>-0.44235914846045049</v>
      </c>
      <c r="BK2027" s="1">
        <f t="shared" si="1806"/>
        <v>-0.26152145438030755</v>
      </c>
      <c r="BL2027">
        <v>0.31823449576243679</v>
      </c>
      <c r="BM2027" s="1" t="s">
        <v>1304</v>
      </c>
      <c r="BN2027" s="1" t="str">
        <f t="shared" si="1807"/>
        <v>ESTERIL</v>
      </c>
      <c r="BO2027" s="1" t="s">
        <v>1304</v>
      </c>
    </row>
    <row r="2028" spans="1:67" x14ac:dyDescent="0.25">
      <c r="A2028" s="2" t="s">
        <v>952</v>
      </c>
      <c r="B2028" s="2" t="s">
        <v>103</v>
      </c>
      <c r="C2028" s="2" t="s">
        <v>161</v>
      </c>
      <c r="D2028" s="2">
        <v>11450</v>
      </c>
      <c r="E2028" s="6" t="s">
        <v>13</v>
      </c>
      <c r="G2028" s="2">
        <v>1</v>
      </c>
      <c r="H2028" s="2">
        <v>1</v>
      </c>
      <c r="I2028" s="2">
        <v>105</v>
      </c>
      <c r="J2028" s="37">
        <v>2.5000000000000001E-2</v>
      </c>
      <c r="K2028" s="3">
        <v>0.14000000000000001</v>
      </c>
      <c r="L2028" s="2"/>
      <c r="M2028" s="2"/>
      <c r="N2028" s="2">
        <v>95</v>
      </c>
      <c r="O2028" s="2">
        <v>2682</v>
      </c>
      <c r="P2028" s="2">
        <v>0</v>
      </c>
      <c r="Q2028" s="2">
        <v>544</v>
      </c>
      <c r="R2028" s="5">
        <v>0</v>
      </c>
      <c r="S2028" s="5">
        <v>9</v>
      </c>
      <c r="T2028" s="5">
        <v>1593</v>
      </c>
      <c r="U2028" s="5">
        <v>180</v>
      </c>
      <c r="V2028" s="5">
        <v>7</v>
      </c>
      <c r="W2028" s="5">
        <v>28</v>
      </c>
      <c r="X2028" s="5">
        <v>0</v>
      </c>
      <c r="Y2028" s="5">
        <v>9</v>
      </c>
      <c r="Z2028" s="5">
        <v>1534</v>
      </c>
      <c r="AA2028" s="5">
        <v>256</v>
      </c>
      <c r="AB2028" s="5">
        <v>4</v>
      </c>
      <c r="AC2028" s="5">
        <v>14</v>
      </c>
      <c r="AD2028" s="1">
        <v>0</v>
      </c>
      <c r="AE2028" s="1">
        <v>29</v>
      </c>
      <c r="AF2028" s="1">
        <v>1583</v>
      </c>
      <c r="AG2028" s="1">
        <v>112</v>
      </c>
      <c r="AH2028" s="1">
        <v>28</v>
      </c>
      <c r="AI2028" s="1">
        <v>65</v>
      </c>
      <c r="AJ2028" s="1">
        <v>0</v>
      </c>
      <c r="AK2028" s="1">
        <v>8</v>
      </c>
      <c r="AL2028" s="1">
        <v>1482</v>
      </c>
      <c r="AM2028" s="1">
        <v>315</v>
      </c>
      <c r="AN2028" s="1">
        <v>4</v>
      </c>
      <c r="AO2028" s="1">
        <v>7</v>
      </c>
      <c r="AP2028" s="1">
        <f t="shared" ref="AP2028:AP2047" si="1809">(N2028+P2028)/(N2028+O2028+P2028+Q2028)</f>
        <v>2.8605841613971696E-2</v>
      </c>
      <c r="AQ2028" s="1">
        <f t="shared" ref="AQ2028:AQ2047" si="1810">(O2028+Q2028)/(N2028+O2028+P2028+Q2028)</f>
        <v>0.97139415838602827</v>
      </c>
      <c r="AR2028" s="1">
        <f t="shared" ref="AR2028:AR2047" si="1811">(R2028)/(R2028+S2028+T2028+U2028+V2028+W2028)</f>
        <v>0</v>
      </c>
      <c r="AS2028" s="1">
        <f t="shared" ref="AS2028:AS2047" si="1812">(S2028+V2028)/(R2028+S2028+T2028+U2028+V2028+W2028)</f>
        <v>8.8057237204182716E-3</v>
      </c>
      <c r="AT2028" s="1">
        <f t="shared" ref="AT2028:AT2047" si="1813">(T2028)/(R2028+S2028+T2028+U2028+V2028+W2028)</f>
        <v>0.87671986791414425</v>
      </c>
      <c r="AU2028" s="1">
        <f t="shared" ref="AU2028:AU2047" si="1814">(U2028+W2028)/(R2028+S2028+T2028+U2028+V2028+W2028)</f>
        <v>0.11447440836543754</v>
      </c>
      <c r="AV2028" s="1">
        <f t="shared" ref="AV2028:AV2047" si="1815">(X2028)/(X2028+Y2028+Z2028+AA2028+AB2028+AC2028)</f>
        <v>0</v>
      </c>
      <c r="AW2028" s="1">
        <f t="shared" ref="AW2028:AW2047" si="1816">(Y2028+AB2028)/(X2028+Y2028+Z2028+AA2028+AB2028+AC2028)</f>
        <v>7.1546505228398463E-3</v>
      </c>
      <c r="AX2028" s="1">
        <f t="shared" ref="AX2028:AX2047" si="1817">(Z2028)/(X2028+Y2028+Z2028+AA2028+AB2028+AC2028)</f>
        <v>0.84424876169510177</v>
      </c>
      <c r="AY2028" s="1">
        <f t="shared" ref="AY2028:AY2047" si="1818">(AA2028+AC2028)/(X2028+Y2028+Z2028+AA2028+AB2028+AC2028)</f>
        <v>0.14859658778205834</v>
      </c>
      <c r="AZ2028" s="1">
        <f t="shared" ref="AZ2028:AZ2047" si="1819">(AD2028)/(AD2028+AE2028+AF2028+AG2028+AH2028+AI2028)</f>
        <v>0</v>
      </c>
      <c r="BA2028" s="1">
        <f t="shared" ref="BA2028:BA2047" si="1820">(AE2028+AH2028)/(AD2028+AE2028+AF2028+AG2028+AH2028+AI2028)</f>
        <v>3.1370390753990091E-2</v>
      </c>
      <c r="BB2028" s="1">
        <f t="shared" ref="BB2028:BB2047" si="1821">(AF2028)/(AD2028+AE2028+AF2028+AG2028+AH2028+AI2028)</f>
        <v>0.87121629058888272</v>
      </c>
      <c r="BC2028" s="1">
        <f t="shared" ref="BC2028:BC2047" si="1822">(AG2028+AI2028)/(AD2028+AE2028+AF2028+AG2028+AH2028+AI2028)</f>
        <v>9.7413318657127129E-2</v>
      </c>
      <c r="BD2028" s="1">
        <f t="shared" ref="BD2028:BD2047" si="1823">(AJ2028)/(AJ2028+AK2028+AL2028+AM2028+AN2028+AO2028)</f>
        <v>0</v>
      </c>
      <c r="BE2028" s="1">
        <f t="shared" ref="BE2028:BE2047" si="1824">(AK2028+AN2028)/(AJ2028+AK2028+AL2028+AM2028+AN2028+AO2028)</f>
        <v>6.6079295154185024E-3</v>
      </c>
      <c r="BF2028" s="1">
        <f t="shared" ref="BF2028:BF2047" si="1825">(AL2028)/(AJ2028+AK2028+AL2028+AM2028+AN2028+AO2028)</f>
        <v>0.81607929515418498</v>
      </c>
      <c r="BG2028" s="1">
        <f t="shared" ref="BG2028:BG2047" si="1826">(AM2028+AO2028)/(AJ2028+AK2028+AL2028+AM2028+AN2028+AO2028)</f>
        <v>0.17731277533039647</v>
      </c>
      <c r="BH2028" s="1">
        <f t="shared" ref="BH2028:BH2047" si="1827">LOG(BF2028)</f>
        <v>-8.8267640541756967E-2</v>
      </c>
      <c r="BI2028" s="1">
        <f t="shared" ref="BI2028:BI2047" si="1828">LOG(AX2028)</f>
        <v>-7.352956769507217E-2</v>
      </c>
      <c r="BJ2028" s="1">
        <f t="shared" ref="BJ2028:BJ2047" si="1829">LOG(AT2028)</f>
        <v>-5.7139151506902776E-2</v>
      </c>
      <c r="BK2028" s="1">
        <f t="shared" ref="BK2028:BK2047" si="1830">LOG(BB2028)</f>
        <v>-5.9874012445678422E-2</v>
      </c>
      <c r="BL2028">
        <v>-0.88837291200647928</v>
      </c>
      <c r="BM2028" s="1" t="s">
        <v>1304</v>
      </c>
      <c r="BN2028" s="1" t="str">
        <f t="shared" ref="BN2028:BN2047" si="1831">IF(OR(BM2028="MINERIO",J2028&gt;0.04),"MINERIO","ESTERIL")</f>
        <v>ESTERIL</v>
      </c>
      <c r="BO2028" s="1" t="s">
        <v>1304</v>
      </c>
    </row>
    <row r="2029" spans="1:67" x14ac:dyDescent="0.25">
      <c r="A2029" s="2" t="s">
        <v>158</v>
      </c>
      <c r="B2029" s="2" t="s">
        <v>103</v>
      </c>
      <c r="C2029" s="2" t="s">
        <v>161</v>
      </c>
      <c r="D2029" s="2" t="s">
        <v>310</v>
      </c>
      <c r="E2029" s="2" t="s">
        <v>13</v>
      </c>
      <c r="F2029" s="2">
        <v>8</v>
      </c>
      <c r="G2029" s="2">
        <v>23</v>
      </c>
      <c r="H2029" s="2">
        <v>224</v>
      </c>
      <c r="I2029" s="2">
        <v>85</v>
      </c>
      <c r="J2029" s="37">
        <v>0.36</v>
      </c>
      <c r="K2029" s="7">
        <v>2</v>
      </c>
      <c r="N2029" s="3">
        <v>41</v>
      </c>
      <c r="O2029" s="3">
        <v>4380</v>
      </c>
      <c r="P2029" s="3">
        <v>0</v>
      </c>
      <c r="Q2029" s="3">
        <v>638</v>
      </c>
      <c r="R2029" s="3">
        <v>0</v>
      </c>
      <c r="S2029" s="3">
        <v>161</v>
      </c>
      <c r="T2029" s="3">
        <v>2102</v>
      </c>
      <c r="U2029" s="3">
        <v>293</v>
      </c>
      <c r="V2029" s="3">
        <v>150</v>
      </c>
      <c r="W2029" s="3">
        <v>139</v>
      </c>
      <c r="X2029" s="3">
        <v>0</v>
      </c>
      <c r="Y2029" s="3">
        <v>108</v>
      </c>
      <c r="Z2029" s="3">
        <v>2074</v>
      </c>
      <c r="AA2029" s="3">
        <v>489</v>
      </c>
      <c r="AB2029" s="3">
        <v>85</v>
      </c>
      <c r="AC2029" s="3">
        <v>89</v>
      </c>
      <c r="AD2029" s="3">
        <v>0</v>
      </c>
      <c r="AE2029" s="3">
        <v>359</v>
      </c>
      <c r="AF2029" s="3">
        <v>1865</v>
      </c>
      <c r="AG2029" s="3">
        <v>140</v>
      </c>
      <c r="AH2029" s="3">
        <v>329</v>
      </c>
      <c r="AI2029" s="1">
        <v>156</v>
      </c>
      <c r="AJ2029" s="1">
        <v>0</v>
      </c>
      <c r="AK2029" s="1">
        <v>61</v>
      </c>
      <c r="AL2029" s="1">
        <v>1999</v>
      </c>
      <c r="AM2029" s="1">
        <v>656</v>
      </c>
      <c r="AN2029" s="1">
        <v>54</v>
      </c>
      <c r="AO2029" s="1">
        <v>75</v>
      </c>
      <c r="AP2029" s="1">
        <f t="shared" si="1809"/>
        <v>8.1043684522632935E-3</v>
      </c>
      <c r="AQ2029" s="1">
        <f t="shared" si="1810"/>
        <v>0.99189563154773674</v>
      </c>
      <c r="AR2029" s="1">
        <f t="shared" si="1811"/>
        <v>0</v>
      </c>
      <c r="AS2029" s="1">
        <f t="shared" si="1812"/>
        <v>0.1093145869947276</v>
      </c>
      <c r="AT2029" s="1">
        <f t="shared" si="1813"/>
        <v>0.73884007029876975</v>
      </c>
      <c r="AU2029" s="1">
        <f t="shared" si="1814"/>
        <v>0.15184534270650263</v>
      </c>
      <c r="AV2029" s="1">
        <f t="shared" si="1815"/>
        <v>0</v>
      </c>
      <c r="AW2029" s="1">
        <f t="shared" si="1816"/>
        <v>6.7838312829525488E-2</v>
      </c>
      <c r="AX2029" s="1">
        <f t="shared" si="1817"/>
        <v>0.72899824253075574</v>
      </c>
      <c r="AY2029" s="1">
        <f t="shared" si="1818"/>
        <v>0.2031634446397188</v>
      </c>
      <c r="AZ2029" s="1">
        <f t="shared" si="1819"/>
        <v>0</v>
      </c>
      <c r="BA2029" s="1">
        <f t="shared" si="1820"/>
        <v>0.2414882414882415</v>
      </c>
      <c r="BB2029" s="1">
        <f t="shared" si="1821"/>
        <v>0.65461565461565463</v>
      </c>
      <c r="BC2029" s="1">
        <f t="shared" si="1822"/>
        <v>0.1038961038961039</v>
      </c>
      <c r="BD2029" s="1">
        <f t="shared" si="1823"/>
        <v>0</v>
      </c>
      <c r="BE2029" s="1">
        <f t="shared" si="1824"/>
        <v>4.0421792618629174E-2</v>
      </c>
      <c r="BF2029" s="1">
        <f t="shared" si="1825"/>
        <v>0.70263620386643233</v>
      </c>
      <c r="BG2029" s="1">
        <f t="shared" si="1826"/>
        <v>0.25694200351493851</v>
      </c>
      <c r="BH2029" s="1">
        <f t="shared" si="1827"/>
        <v>-0.15326947661297305</v>
      </c>
      <c r="BI2029" s="1">
        <f t="shared" si="1828"/>
        <v>-0.13727351867806781</v>
      </c>
      <c r="BJ2029" s="1">
        <f t="shared" si="1829"/>
        <v>-0.13144955903886657</v>
      </c>
      <c r="BK2029" s="1">
        <f t="shared" si="1830"/>
        <v>-0.18401361309477046</v>
      </c>
      <c r="BL2029">
        <v>-1.0784053820339092</v>
      </c>
      <c r="BM2029" s="1" t="s">
        <v>1304</v>
      </c>
      <c r="BN2029" s="1" t="str">
        <f t="shared" si="1831"/>
        <v>MINERIO</v>
      </c>
      <c r="BO2029" s="1" t="s">
        <v>1304</v>
      </c>
    </row>
    <row r="2030" spans="1:67" x14ac:dyDescent="0.25">
      <c r="A2030" s="2" t="s">
        <v>952</v>
      </c>
      <c r="B2030" s="2" t="s">
        <v>103</v>
      </c>
      <c r="C2030" s="2" t="s">
        <v>953</v>
      </c>
      <c r="D2030" s="2">
        <v>16287</v>
      </c>
      <c r="E2030" s="6" t="s">
        <v>13</v>
      </c>
      <c r="G2030" s="2">
        <v>8</v>
      </c>
      <c r="H2030" s="2">
        <v>80</v>
      </c>
      <c r="I2030" s="2">
        <v>22</v>
      </c>
      <c r="J2030" s="35">
        <v>-888</v>
      </c>
      <c r="K2030" s="3"/>
      <c r="L2030" s="2"/>
      <c r="M2030" s="2"/>
      <c r="N2030" s="2">
        <v>155</v>
      </c>
      <c r="O2030" s="2">
        <v>915</v>
      </c>
      <c r="P2030" s="2">
        <v>0</v>
      </c>
      <c r="Q2030" s="2">
        <v>450</v>
      </c>
      <c r="R2030" s="5">
        <v>0</v>
      </c>
      <c r="S2030" s="5">
        <v>286</v>
      </c>
      <c r="T2030" s="5">
        <v>161</v>
      </c>
      <c r="U2030" s="5">
        <v>92</v>
      </c>
      <c r="V2030" s="5">
        <v>237</v>
      </c>
      <c r="W2030" s="5">
        <v>27</v>
      </c>
      <c r="X2030" s="5">
        <v>0</v>
      </c>
      <c r="Y2030" s="5">
        <v>222</v>
      </c>
      <c r="Z2030" s="5">
        <v>213</v>
      </c>
      <c r="AA2030" s="5">
        <v>113</v>
      </c>
      <c r="AB2030" s="5">
        <v>221</v>
      </c>
      <c r="AC2030" s="5">
        <v>34</v>
      </c>
      <c r="AD2030" s="1">
        <v>0</v>
      </c>
      <c r="AE2030" s="1">
        <v>386</v>
      </c>
      <c r="AF2030" s="1">
        <v>106</v>
      </c>
      <c r="AG2030" s="1">
        <v>72</v>
      </c>
      <c r="AH2030" s="1">
        <v>226</v>
      </c>
      <c r="AI2030" s="1">
        <v>13</v>
      </c>
      <c r="AJ2030" s="1">
        <v>0</v>
      </c>
      <c r="AK2030" s="1">
        <v>172</v>
      </c>
      <c r="AL2030" s="1">
        <v>246</v>
      </c>
      <c r="AM2030" s="1">
        <v>137</v>
      </c>
      <c r="AN2030" s="1">
        <v>204</v>
      </c>
      <c r="AO2030" s="1">
        <v>44</v>
      </c>
      <c r="AP2030" s="1">
        <f t="shared" si="1809"/>
        <v>0.10197368421052631</v>
      </c>
      <c r="AQ2030" s="1">
        <f t="shared" si="1810"/>
        <v>0.89802631578947367</v>
      </c>
      <c r="AR2030" s="1">
        <f t="shared" si="1811"/>
        <v>0</v>
      </c>
      <c r="AS2030" s="1">
        <f t="shared" si="1812"/>
        <v>0.65130759651307601</v>
      </c>
      <c r="AT2030" s="1">
        <f t="shared" si="1813"/>
        <v>0.20049813200498132</v>
      </c>
      <c r="AU2030" s="1">
        <f t="shared" si="1814"/>
        <v>0.14819427148194272</v>
      </c>
      <c r="AV2030" s="1">
        <f t="shared" si="1815"/>
        <v>0</v>
      </c>
      <c r="AW2030" s="1">
        <f t="shared" si="1816"/>
        <v>0.55168119551681194</v>
      </c>
      <c r="AX2030" s="1">
        <f t="shared" si="1817"/>
        <v>0.26525529265255293</v>
      </c>
      <c r="AY2030" s="1">
        <f t="shared" si="1818"/>
        <v>0.18306351183063513</v>
      </c>
      <c r="AZ2030" s="1">
        <f t="shared" si="1819"/>
        <v>0</v>
      </c>
      <c r="BA2030" s="1">
        <f t="shared" si="1820"/>
        <v>0.76214196762141972</v>
      </c>
      <c r="BB2030" s="1">
        <f t="shared" si="1821"/>
        <v>0.13200498132004981</v>
      </c>
      <c r="BC2030" s="1">
        <f t="shared" si="1822"/>
        <v>0.10585305105853052</v>
      </c>
      <c r="BD2030" s="1">
        <f t="shared" si="1823"/>
        <v>0</v>
      </c>
      <c r="BE2030" s="1">
        <f t="shared" si="1824"/>
        <v>0.46824408468244083</v>
      </c>
      <c r="BF2030" s="1">
        <f t="shared" si="1825"/>
        <v>0.30635118306351183</v>
      </c>
      <c r="BG2030" s="1">
        <f t="shared" si="1826"/>
        <v>0.22540473225404734</v>
      </c>
      <c r="BH2030" s="1">
        <f t="shared" si="1827"/>
        <v>-0.51378043817530183</v>
      </c>
      <c r="BI2030" s="1">
        <f t="shared" si="1828"/>
        <v>-0.57633594183994319</v>
      </c>
      <c r="BJ2030" s="1">
        <f t="shared" si="1829"/>
        <v>-0.69788966924683127</v>
      </c>
      <c r="BK2030" s="1">
        <f t="shared" si="1830"/>
        <v>-0.87940968001391073</v>
      </c>
      <c r="BL2030">
        <v>-9.3112588564039325E-2</v>
      </c>
      <c r="BM2030" s="1" t="s">
        <v>1304</v>
      </c>
      <c r="BN2030" s="1" t="str">
        <f t="shared" si="1831"/>
        <v>ESTERIL</v>
      </c>
      <c r="BO2030" s="1" t="s">
        <v>1304</v>
      </c>
    </row>
    <row r="2031" spans="1:67" x14ac:dyDescent="0.25">
      <c r="A2031" s="2" t="s">
        <v>952</v>
      </c>
      <c r="B2031" s="2" t="s">
        <v>103</v>
      </c>
      <c r="C2031" s="2" t="s">
        <v>161</v>
      </c>
      <c r="D2031" s="2">
        <v>11452</v>
      </c>
      <c r="E2031" s="6" t="s">
        <v>13</v>
      </c>
      <c r="G2031" s="2">
        <v>3</v>
      </c>
      <c r="H2031" s="2">
        <v>3</v>
      </c>
      <c r="I2031" s="2">
        <v>180</v>
      </c>
      <c r="J2031" s="37">
        <v>2.5000000000000001E-2</v>
      </c>
      <c r="K2031" s="3">
        <v>0.01</v>
      </c>
      <c r="L2031" s="2"/>
      <c r="M2031" s="2"/>
      <c r="N2031" s="2">
        <v>0</v>
      </c>
      <c r="O2031" s="2">
        <v>7797</v>
      </c>
      <c r="P2031" s="2">
        <v>0</v>
      </c>
      <c r="Q2031" s="2">
        <v>841</v>
      </c>
      <c r="R2031" s="5">
        <v>0</v>
      </c>
      <c r="S2031" s="5">
        <v>45</v>
      </c>
      <c r="T2031" s="5">
        <v>4202</v>
      </c>
      <c r="U2031" s="5">
        <v>436</v>
      </c>
      <c r="V2031" s="5">
        <v>69</v>
      </c>
      <c r="W2031" s="5">
        <v>200</v>
      </c>
      <c r="X2031" s="5">
        <v>0</v>
      </c>
      <c r="Y2031" s="5">
        <v>12</v>
      </c>
      <c r="Z2031" s="5">
        <v>4069</v>
      </c>
      <c r="AA2031" s="5">
        <v>730</v>
      </c>
      <c r="AB2031" s="5">
        <v>22</v>
      </c>
      <c r="AC2031" s="5">
        <v>114</v>
      </c>
      <c r="AD2031" s="1">
        <v>0</v>
      </c>
      <c r="AE2031" s="1">
        <v>166</v>
      </c>
      <c r="AF2031" s="1">
        <v>4022</v>
      </c>
      <c r="AG2031" s="1">
        <v>203</v>
      </c>
      <c r="AH2031" s="1">
        <v>244</v>
      </c>
      <c r="AI2031" s="1">
        <v>326</v>
      </c>
      <c r="AJ2031" s="1">
        <v>0</v>
      </c>
      <c r="AK2031" s="1">
        <v>4</v>
      </c>
      <c r="AL2031" s="1">
        <v>3831</v>
      </c>
      <c r="AM2031" s="1">
        <v>1039</v>
      </c>
      <c r="AN2031" s="1">
        <v>10</v>
      </c>
      <c r="AO2031" s="1">
        <v>63</v>
      </c>
      <c r="AP2031" s="1">
        <f t="shared" si="1809"/>
        <v>0</v>
      </c>
      <c r="AQ2031" s="1">
        <f t="shared" si="1810"/>
        <v>1</v>
      </c>
      <c r="AR2031" s="1">
        <f t="shared" si="1811"/>
        <v>0</v>
      </c>
      <c r="AS2031" s="1">
        <f t="shared" si="1812"/>
        <v>2.3021001615508886E-2</v>
      </c>
      <c r="AT2031" s="1">
        <f t="shared" si="1813"/>
        <v>0.84854604200323103</v>
      </c>
      <c r="AU2031" s="1">
        <f t="shared" si="1814"/>
        <v>0.12843295638126009</v>
      </c>
      <c r="AV2031" s="1">
        <f t="shared" si="1815"/>
        <v>0</v>
      </c>
      <c r="AW2031" s="1">
        <f t="shared" si="1816"/>
        <v>6.8728522336769758E-3</v>
      </c>
      <c r="AX2031" s="1">
        <f t="shared" si="1817"/>
        <v>0.82251869820092982</v>
      </c>
      <c r="AY2031" s="1">
        <f t="shared" si="1818"/>
        <v>0.17060844956539317</v>
      </c>
      <c r="AZ2031" s="1">
        <f t="shared" si="1819"/>
        <v>0</v>
      </c>
      <c r="BA2031" s="1">
        <f t="shared" si="1820"/>
        <v>8.2644628099173556E-2</v>
      </c>
      <c r="BB2031" s="1">
        <f t="shared" si="1821"/>
        <v>0.81072364442652689</v>
      </c>
      <c r="BC2031" s="1">
        <f t="shared" si="1822"/>
        <v>0.10663172747429954</v>
      </c>
      <c r="BD2031" s="1">
        <f t="shared" si="1823"/>
        <v>0</v>
      </c>
      <c r="BE2031" s="1">
        <f t="shared" si="1824"/>
        <v>2.8299979785728724E-3</v>
      </c>
      <c r="BF2031" s="1">
        <f t="shared" si="1825"/>
        <v>0.77440873256519105</v>
      </c>
      <c r="BG2031" s="1">
        <f t="shared" si="1826"/>
        <v>0.22276126945623612</v>
      </c>
      <c r="BH2031" s="1">
        <f t="shared" si="1827"/>
        <v>-0.11102975838110347</v>
      </c>
      <c r="BI2031" s="1">
        <f t="shared" si="1828"/>
        <v>-8.4854220510895986E-2</v>
      </c>
      <c r="BJ2031" s="1">
        <f t="shared" si="1829"/>
        <v>-7.1324587942127787E-2</v>
      </c>
      <c r="BK2031" s="1">
        <f t="shared" si="1830"/>
        <v>-9.1127160775462457E-2</v>
      </c>
      <c r="BL2031">
        <v>-0.94914903502217918</v>
      </c>
      <c r="BM2031" s="1" t="s">
        <v>1304</v>
      </c>
      <c r="BN2031" s="1" t="str">
        <f t="shared" si="1831"/>
        <v>ESTERIL</v>
      </c>
      <c r="BO2031" s="1" t="s">
        <v>1304</v>
      </c>
    </row>
    <row r="2032" spans="1:67" x14ac:dyDescent="0.25">
      <c r="A2032" s="2" t="s">
        <v>952</v>
      </c>
      <c r="B2032" s="2" t="s">
        <v>103</v>
      </c>
      <c r="C2032" s="2" t="s">
        <v>161</v>
      </c>
      <c r="D2032" s="2">
        <v>11496</v>
      </c>
      <c r="E2032" s="6" t="s">
        <v>13</v>
      </c>
      <c r="G2032" s="2">
        <v>17</v>
      </c>
      <c r="H2032" s="2">
        <v>47</v>
      </c>
      <c r="I2032" s="2">
        <v>70</v>
      </c>
      <c r="J2032" s="37">
        <v>2.5000000000000001E-2</v>
      </c>
      <c r="K2032" s="3">
        <v>0.01</v>
      </c>
      <c r="L2032" s="2"/>
      <c r="M2032" s="2"/>
      <c r="N2032" s="2">
        <v>14</v>
      </c>
      <c r="O2032" s="2">
        <v>2494</v>
      </c>
      <c r="P2032" s="2">
        <v>0</v>
      </c>
      <c r="Q2032" s="2">
        <v>592</v>
      </c>
      <c r="R2032" s="5">
        <v>0</v>
      </c>
      <c r="S2032" s="5">
        <v>6</v>
      </c>
      <c r="T2032" s="5">
        <v>1163</v>
      </c>
      <c r="U2032" s="5">
        <v>485</v>
      </c>
      <c r="V2032" s="5">
        <v>4</v>
      </c>
      <c r="W2032" s="5">
        <v>20</v>
      </c>
      <c r="X2032" s="5">
        <v>0</v>
      </c>
      <c r="Y2032" s="5">
        <v>0</v>
      </c>
      <c r="Z2032" s="5">
        <v>1016</v>
      </c>
      <c r="AA2032" s="5">
        <v>649</v>
      </c>
      <c r="AB2032" s="5">
        <v>0</v>
      </c>
      <c r="AC2032" s="5">
        <v>12</v>
      </c>
      <c r="AD2032" s="1">
        <v>0</v>
      </c>
      <c r="AE2032" s="1">
        <v>363</v>
      </c>
      <c r="AF2032" s="1">
        <v>776</v>
      </c>
      <c r="AG2032" s="1">
        <v>70</v>
      </c>
      <c r="AH2032" s="1">
        <v>414</v>
      </c>
      <c r="AI2032" s="1">
        <v>117</v>
      </c>
      <c r="AJ2032" s="1">
        <v>0</v>
      </c>
      <c r="AK2032" s="1">
        <v>14</v>
      </c>
      <c r="AL2032" s="1">
        <v>1314</v>
      </c>
      <c r="AM2032" s="1">
        <v>296</v>
      </c>
      <c r="AN2032" s="1">
        <v>16</v>
      </c>
      <c r="AO2032" s="1">
        <v>98</v>
      </c>
      <c r="AP2032" s="1">
        <f t="shared" si="1809"/>
        <v>4.5161290322580649E-3</v>
      </c>
      <c r="AQ2032" s="1">
        <f t="shared" si="1810"/>
        <v>0.99548387096774194</v>
      </c>
      <c r="AR2032" s="1">
        <f t="shared" si="1811"/>
        <v>0</v>
      </c>
      <c r="AS2032" s="1">
        <f t="shared" si="1812"/>
        <v>5.9594755661501785E-3</v>
      </c>
      <c r="AT2032" s="1">
        <f t="shared" si="1813"/>
        <v>0.69308700834326575</v>
      </c>
      <c r="AU2032" s="1">
        <f t="shared" si="1814"/>
        <v>0.30095351609058402</v>
      </c>
      <c r="AV2032" s="1">
        <f t="shared" si="1815"/>
        <v>0</v>
      </c>
      <c r="AW2032" s="1">
        <f t="shared" si="1816"/>
        <v>0</v>
      </c>
      <c r="AX2032" s="1">
        <f t="shared" si="1817"/>
        <v>0.60584376863446632</v>
      </c>
      <c r="AY2032" s="1">
        <f t="shared" si="1818"/>
        <v>0.39415623136553368</v>
      </c>
      <c r="AZ2032" s="1">
        <f t="shared" si="1819"/>
        <v>0</v>
      </c>
      <c r="BA2032" s="1">
        <f t="shared" si="1820"/>
        <v>0.44655172413793104</v>
      </c>
      <c r="BB2032" s="1">
        <f t="shared" si="1821"/>
        <v>0.4459770114942529</v>
      </c>
      <c r="BC2032" s="1">
        <f t="shared" si="1822"/>
        <v>0.10747126436781609</v>
      </c>
      <c r="BD2032" s="1">
        <f t="shared" si="1823"/>
        <v>0</v>
      </c>
      <c r="BE2032" s="1">
        <f t="shared" si="1824"/>
        <v>1.7261219792865361E-2</v>
      </c>
      <c r="BF2032" s="1">
        <f t="shared" si="1825"/>
        <v>0.75604142692750287</v>
      </c>
      <c r="BG2032" s="1">
        <f t="shared" si="1826"/>
        <v>0.22669735327963175</v>
      </c>
      <c r="BH2032" s="1">
        <f t="shared" si="1827"/>
        <v>-0.1214544068888857</v>
      </c>
      <c r="BI2032" s="1">
        <f t="shared" si="1828"/>
        <v>-0.21763935465818526</v>
      </c>
      <c r="BJ2032" s="1">
        <f t="shared" si="1829"/>
        <v>-0.15921224176423307</v>
      </c>
      <c r="BK2032" s="1">
        <f t="shared" si="1830"/>
        <v>-0.35068752702441125</v>
      </c>
      <c r="BL2032">
        <v>-2.1380558182801357</v>
      </c>
      <c r="BM2032" s="1" t="s">
        <v>1304</v>
      </c>
      <c r="BN2032" s="1" t="str">
        <f t="shared" si="1831"/>
        <v>ESTERIL</v>
      </c>
      <c r="BO2032" s="1" t="s">
        <v>1304</v>
      </c>
    </row>
    <row r="2033" spans="1:67" x14ac:dyDescent="0.25">
      <c r="A2033" s="2" t="s">
        <v>952</v>
      </c>
      <c r="B2033" s="2" t="s">
        <v>103</v>
      </c>
      <c r="C2033" s="2" t="s">
        <v>161</v>
      </c>
      <c r="D2033" s="2">
        <v>11456</v>
      </c>
      <c r="E2033" s="6" t="s">
        <v>13</v>
      </c>
      <c r="G2033" s="2">
        <v>7</v>
      </c>
      <c r="H2033" s="2">
        <v>7</v>
      </c>
      <c r="I2033" s="2">
        <v>70</v>
      </c>
      <c r="J2033" s="37">
        <v>2.5000000000000001E-2</v>
      </c>
      <c r="K2033" s="3">
        <v>7.0000000000000007E-2</v>
      </c>
      <c r="L2033" s="2"/>
      <c r="M2033" s="2"/>
      <c r="N2033" s="2">
        <v>112</v>
      </c>
      <c r="O2033" s="2">
        <v>3448</v>
      </c>
      <c r="P2033" s="2">
        <v>0</v>
      </c>
      <c r="Q2033" s="2">
        <v>633</v>
      </c>
      <c r="R2033" s="5">
        <v>0</v>
      </c>
      <c r="S2033" s="5">
        <v>130</v>
      </c>
      <c r="T2033" s="5">
        <v>1727</v>
      </c>
      <c r="U2033" s="5">
        <v>310</v>
      </c>
      <c r="V2033" s="5">
        <v>99</v>
      </c>
      <c r="W2033" s="5">
        <v>62</v>
      </c>
      <c r="X2033" s="5">
        <v>0</v>
      </c>
      <c r="Y2033" s="5">
        <v>90</v>
      </c>
      <c r="Z2033" s="5">
        <v>1598</v>
      </c>
      <c r="AA2033" s="5">
        <v>520</v>
      </c>
      <c r="AB2033" s="5">
        <v>75</v>
      </c>
      <c r="AC2033" s="5">
        <v>45</v>
      </c>
      <c r="AD2033" s="1">
        <v>0</v>
      </c>
      <c r="AE2033" s="1">
        <v>204</v>
      </c>
      <c r="AF2033" s="1">
        <v>1690</v>
      </c>
      <c r="AG2033" s="1">
        <v>174</v>
      </c>
      <c r="AH2033" s="1">
        <v>158</v>
      </c>
      <c r="AI2033" s="1">
        <v>103</v>
      </c>
      <c r="AJ2033" s="1">
        <v>0</v>
      </c>
      <c r="AK2033" s="1">
        <v>58</v>
      </c>
      <c r="AL2033" s="1">
        <v>1498</v>
      </c>
      <c r="AM2033" s="1">
        <v>673</v>
      </c>
      <c r="AN2033" s="1">
        <v>56</v>
      </c>
      <c r="AO2033" s="1">
        <v>43</v>
      </c>
      <c r="AP2033" s="1">
        <f t="shared" si="1809"/>
        <v>2.6711185308848081E-2</v>
      </c>
      <c r="AQ2033" s="1">
        <f t="shared" si="1810"/>
        <v>0.97328881469115192</v>
      </c>
      <c r="AR2033" s="1">
        <f t="shared" si="1811"/>
        <v>0</v>
      </c>
      <c r="AS2033" s="1">
        <f t="shared" si="1812"/>
        <v>9.8367697594501716E-2</v>
      </c>
      <c r="AT2033" s="1">
        <f t="shared" si="1813"/>
        <v>0.74183848797250862</v>
      </c>
      <c r="AU2033" s="1">
        <f t="shared" si="1814"/>
        <v>0.15979381443298968</v>
      </c>
      <c r="AV2033" s="1">
        <f t="shared" si="1815"/>
        <v>0</v>
      </c>
      <c r="AW2033" s="1">
        <f t="shared" si="1816"/>
        <v>7.0876288659793812E-2</v>
      </c>
      <c r="AX2033" s="1">
        <f t="shared" si="1817"/>
        <v>0.68642611683848798</v>
      </c>
      <c r="AY2033" s="1">
        <f t="shared" si="1818"/>
        <v>0.24269759450171821</v>
      </c>
      <c r="AZ2033" s="1">
        <f t="shared" si="1819"/>
        <v>0</v>
      </c>
      <c r="BA2033" s="1">
        <f t="shared" si="1820"/>
        <v>0.15543151567196223</v>
      </c>
      <c r="BB2033" s="1">
        <f t="shared" si="1821"/>
        <v>0.72563331902103911</v>
      </c>
      <c r="BC2033" s="1">
        <f t="shared" si="1822"/>
        <v>0.11893516530699871</v>
      </c>
      <c r="BD2033" s="1">
        <f t="shared" si="1823"/>
        <v>0</v>
      </c>
      <c r="BE2033" s="1">
        <f t="shared" si="1824"/>
        <v>4.8969072164948453E-2</v>
      </c>
      <c r="BF2033" s="1">
        <f t="shared" si="1825"/>
        <v>0.64347079037800692</v>
      </c>
      <c r="BG2033" s="1">
        <f t="shared" si="1826"/>
        <v>0.30756013745704469</v>
      </c>
      <c r="BH2033" s="1">
        <f t="shared" si="1827"/>
        <v>-0.19147116261440317</v>
      </c>
      <c r="BI2033" s="1">
        <f t="shared" si="1828"/>
        <v>-0.16340620099987829</v>
      </c>
      <c r="BJ2033" s="1">
        <f t="shared" si="1829"/>
        <v>-0.12969063841039208</v>
      </c>
      <c r="BK2033" s="1">
        <f t="shared" si="1830"/>
        <v>-0.13928278392100713</v>
      </c>
      <c r="BL2033">
        <v>-0.87491524510267404</v>
      </c>
      <c r="BM2033" s="1" t="s">
        <v>1304</v>
      </c>
      <c r="BN2033" s="1" t="str">
        <f t="shared" si="1831"/>
        <v>ESTERIL</v>
      </c>
      <c r="BO2033" s="1" t="s">
        <v>1304</v>
      </c>
    </row>
    <row r="2034" spans="1:67" x14ac:dyDescent="0.25">
      <c r="A2034" s="2" t="s">
        <v>952</v>
      </c>
      <c r="B2034" s="2" t="s">
        <v>103</v>
      </c>
      <c r="C2034" s="2" t="s">
        <v>161</v>
      </c>
      <c r="D2034" s="2">
        <v>11455</v>
      </c>
      <c r="E2034" s="6" t="s">
        <v>13</v>
      </c>
      <c r="G2034" s="2">
        <v>6</v>
      </c>
      <c r="H2034" s="2">
        <v>6</v>
      </c>
      <c r="I2034" s="2">
        <v>85</v>
      </c>
      <c r="J2034" s="37">
        <v>2.5000000000000001E-2</v>
      </c>
      <c r="K2034" s="3">
        <v>0.01</v>
      </c>
      <c r="L2034" s="2"/>
      <c r="M2034" s="2"/>
      <c r="N2034" s="2">
        <v>0</v>
      </c>
      <c r="O2034" s="2">
        <v>3394</v>
      </c>
      <c r="P2034" s="2">
        <v>0</v>
      </c>
      <c r="Q2034" s="2">
        <v>602</v>
      </c>
      <c r="R2034" s="5">
        <v>0</v>
      </c>
      <c r="S2034" s="5">
        <v>49</v>
      </c>
      <c r="T2034" s="5">
        <v>1734</v>
      </c>
      <c r="U2034" s="5">
        <v>344</v>
      </c>
      <c r="V2034" s="5">
        <v>49</v>
      </c>
      <c r="W2034" s="5">
        <v>37</v>
      </c>
      <c r="X2034" s="5">
        <v>0</v>
      </c>
      <c r="Y2034" s="5">
        <v>29</v>
      </c>
      <c r="Z2034" s="5">
        <v>1630</v>
      </c>
      <c r="AA2034" s="5">
        <v>499</v>
      </c>
      <c r="AB2034" s="5">
        <v>29</v>
      </c>
      <c r="AC2034" s="5">
        <v>26</v>
      </c>
      <c r="AD2034" s="1">
        <v>0</v>
      </c>
      <c r="AE2034" s="1">
        <v>78</v>
      </c>
      <c r="AF2034" s="1">
        <v>1776</v>
      </c>
      <c r="AG2034" s="1">
        <v>199</v>
      </c>
      <c r="AH2034" s="1">
        <v>88</v>
      </c>
      <c r="AI2034" s="1">
        <v>73</v>
      </c>
      <c r="AJ2034" s="1">
        <v>0</v>
      </c>
      <c r="AK2034" s="1">
        <v>19</v>
      </c>
      <c r="AL2034" s="1">
        <v>1510</v>
      </c>
      <c r="AM2034" s="1">
        <v>645</v>
      </c>
      <c r="AN2034" s="1">
        <v>19</v>
      </c>
      <c r="AO2034" s="1">
        <v>20</v>
      </c>
      <c r="AP2034" s="1">
        <f t="shared" si="1809"/>
        <v>0</v>
      </c>
      <c r="AQ2034" s="1">
        <f t="shared" si="1810"/>
        <v>1</v>
      </c>
      <c r="AR2034" s="1">
        <f t="shared" si="1811"/>
        <v>0</v>
      </c>
      <c r="AS2034" s="1">
        <f t="shared" si="1812"/>
        <v>4.4283777677361046E-2</v>
      </c>
      <c r="AT2034" s="1">
        <f t="shared" si="1813"/>
        <v>0.78355173971983727</v>
      </c>
      <c r="AU2034" s="1">
        <f t="shared" si="1814"/>
        <v>0.17216448260280162</v>
      </c>
      <c r="AV2034" s="1">
        <f t="shared" si="1815"/>
        <v>0</v>
      </c>
      <c r="AW2034" s="1">
        <f t="shared" si="1816"/>
        <v>2.6208766380478987E-2</v>
      </c>
      <c r="AX2034" s="1">
        <f t="shared" si="1817"/>
        <v>0.73655671034794401</v>
      </c>
      <c r="AY2034" s="1">
        <f t="shared" si="1818"/>
        <v>0.23723452327157704</v>
      </c>
      <c r="AZ2034" s="1">
        <f t="shared" si="1819"/>
        <v>0</v>
      </c>
      <c r="BA2034" s="1">
        <f t="shared" si="1820"/>
        <v>7.4977416440831071E-2</v>
      </c>
      <c r="BB2034" s="1">
        <f t="shared" si="1821"/>
        <v>0.80216802168021684</v>
      </c>
      <c r="BC2034" s="1">
        <f t="shared" si="1822"/>
        <v>0.12285456187895212</v>
      </c>
      <c r="BD2034" s="1">
        <f t="shared" si="1823"/>
        <v>0</v>
      </c>
      <c r="BE2034" s="1">
        <f t="shared" si="1824"/>
        <v>1.7171260732037959E-2</v>
      </c>
      <c r="BF2034" s="1">
        <f t="shared" si="1825"/>
        <v>0.68233167645729775</v>
      </c>
      <c r="BG2034" s="1">
        <f t="shared" si="1826"/>
        <v>0.30049706281066424</v>
      </c>
      <c r="BH2034" s="1">
        <f t="shared" si="1827"/>
        <v>-0.16600446663408852</v>
      </c>
      <c r="BI2034" s="1">
        <f t="shared" si="1828"/>
        <v>-0.13279380952330011</v>
      </c>
      <c r="BJ2034" s="1">
        <f t="shared" si="1829"/>
        <v>-0.10593232078706649</v>
      </c>
      <c r="BK2034" s="1">
        <f t="shared" si="1830"/>
        <v>-9.5734655100121774E-2</v>
      </c>
      <c r="BL2034">
        <v>-0.83631526798011779</v>
      </c>
      <c r="BM2034" s="1" t="s">
        <v>1304</v>
      </c>
      <c r="BN2034" s="1" t="str">
        <f t="shared" si="1831"/>
        <v>ESTERIL</v>
      </c>
      <c r="BO2034" s="1" t="s">
        <v>1304</v>
      </c>
    </row>
    <row r="2035" spans="1:67" x14ac:dyDescent="0.25">
      <c r="A2035" s="2" t="s">
        <v>521</v>
      </c>
      <c r="B2035" s="2" t="s">
        <v>103</v>
      </c>
      <c r="C2035" s="2" t="s">
        <v>161</v>
      </c>
      <c r="D2035" s="2" t="s">
        <v>676</v>
      </c>
      <c r="E2035" s="6" t="s">
        <v>13</v>
      </c>
      <c r="G2035" s="2">
        <v>10</v>
      </c>
      <c r="H2035" s="2">
        <v>10</v>
      </c>
      <c r="I2035" s="2">
        <v>60</v>
      </c>
      <c r="J2035" s="37">
        <v>0.27</v>
      </c>
      <c r="K2035" s="3">
        <v>9.06</v>
      </c>
      <c r="L2035" s="2"/>
      <c r="M2035" s="2"/>
      <c r="N2035" s="2">
        <v>146</v>
      </c>
      <c r="O2035" s="2">
        <v>2342</v>
      </c>
      <c r="P2035" s="2">
        <v>0</v>
      </c>
      <c r="Q2035" s="2">
        <v>475</v>
      </c>
      <c r="R2035" s="5">
        <v>0</v>
      </c>
      <c r="S2035" s="5">
        <v>116</v>
      </c>
      <c r="T2035" s="5">
        <v>1161</v>
      </c>
      <c r="U2035" s="5">
        <v>194</v>
      </c>
      <c r="V2035" s="5">
        <v>98</v>
      </c>
      <c r="W2035" s="5">
        <v>66</v>
      </c>
      <c r="X2035" s="5">
        <v>0</v>
      </c>
      <c r="Y2035" s="5">
        <v>73</v>
      </c>
      <c r="Z2035" s="5">
        <v>1161</v>
      </c>
      <c r="AA2035" s="5">
        <v>282</v>
      </c>
      <c r="AB2035" s="5">
        <v>67</v>
      </c>
      <c r="AC2035" s="5">
        <v>52</v>
      </c>
      <c r="AD2035" s="1">
        <v>0</v>
      </c>
      <c r="AE2035" s="1">
        <v>210</v>
      </c>
      <c r="AF2035" s="1">
        <v>1054</v>
      </c>
      <c r="AG2035" s="1">
        <v>114</v>
      </c>
      <c r="AH2035" s="1">
        <v>167</v>
      </c>
      <c r="AI2035" s="1">
        <v>92</v>
      </c>
      <c r="AJ2035" s="1">
        <v>0</v>
      </c>
      <c r="AK2035" s="1">
        <v>58</v>
      </c>
      <c r="AL2035" s="1">
        <v>1106</v>
      </c>
      <c r="AM2035" s="1">
        <v>389</v>
      </c>
      <c r="AN2035" s="1">
        <v>48</v>
      </c>
      <c r="AO2035" s="1">
        <v>31</v>
      </c>
      <c r="AP2035" s="1">
        <f t="shared" si="1809"/>
        <v>4.9274384070199122E-2</v>
      </c>
      <c r="AQ2035" s="1">
        <f t="shared" si="1810"/>
        <v>0.95072561592980087</v>
      </c>
      <c r="AR2035" s="1">
        <f t="shared" si="1811"/>
        <v>0</v>
      </c>
      <c r="AS2035" s="1">
        <f t="shared" si="1812"/>
        <v>0.13088685015290519</v>
      </c>
      <c r="AT2035" s="1">
        <f t="shared" si="1813"/>
        <v>0.71009174311926604</v>
      </c>
      <c r="AU2035" s="1">
        <f t="shared" si="1814"/>
        <v>0.15902140672782875</v>
      </c>
      <c r="AV2035" s="1">
        <f t="shared" si="1815"/>
        <v>0</v>
      </c>
      <c r="AW2035" s="1">
        <f t="shared" si="1816"/>
        <v>8.5626911314984705E-2</v>
      </c>
      <c r="AX2035" s="1">
        <f t="shared" si="1817"/>
        <v>0.71009174311926604</v>
      </c>
      <c r="AY2035" s="1">
        <f t="shared" si="1818"/>
        <v>0.20428134556574923</v>
      </c>
      <c r="AZ2035" s="1">
        <f t="shared" si="1819"/>
        <v>0</v>
      </c>
      <c r="BA2035" s="1">
        <f t="shared" si="1820"/>
        <v>0.23029932803909592</v>
      </c>
      <c r="BB2035" s="1">
        <f t="shared" si="1821"/>
        <v>0.64386072083078805</v>
      </c>
      <c r="BC2035" s="1">
        <f t="shared" si="1822"/>
        <v>0.12583995113011606</v>
      </c>
      <c r="BD2035" s="1">
        <f t="shared" si="1823"/>
        <v>0</v>
      </c>
      <c r="BE2035" s="1">
        <f t="shared" si="1824"/>
        <v>6.4950980392156868E-2</v>
      </c>
      <c r="BF2035" s="1">
        <f t="shared" si="1825"/>
        <v>0.67769607843137258</v>
      </c>
      <c r="BG2035" s="1">
        <f t="shared" si="1826"/>
        <v>0.25735294117647056</v>
      </c>
      <c r="BH2035" s="1">
        <f t="shared" si="1827"/>
        <v>-0.16896502744916286</v>
      </c>
      <c r="BI2035" s="1">
        <f t="shared" si="1828"/>
        <v>-0.14868553725773104</v>
      </c>
      <c r="BJ2035" s="1">
        <f t="shared" si="1829"/>
        <v>-0.14868553725773104</v>
      </c>
      <c r="BK2035" s="1">
        <f t="shared" si="1830"/>
        <v>-0.19120806853541361</v>
      </c>
      <c r="BL2035">
        <v>-0.84334784453181644</v>
      </c>
      <c r="BM2035" s="1" t="s">
        <v>1304</v>
      </c>
      <c r="BN2035" s="1" t="str">
        <f t="shared" si="1831"/>
        <v>MINERIO</v>
      </c>
      <c r="BO2035" s="1" t="s">
        <v>1304</v>
      </c>
    </row>
    <row r="2036" spans="1:67" x14ac:dyDescent="0.25">
      <c r="A2036" s="2" t="s">
        <v>521</v>
      </c>
      <c r="B2036" s="2" t="s">
        <v>103</v>
      </c>
      <c r="C2036" s="2" t="s">
        <v>161</v>
      </c>
      <c r="D2036" s="2" t="s">
        <v>675</v>
      </c>
      <c r="E2036" s="6" t="s">
        <v>13</v>
      </c>
      <c r="G2036" s="2">
        <v>9</v>
      </c>
      <c r="H2036" s="2">
        <v>9</v>
      </c>
      <c r="I2036" s="2">
        <v>80</v>
      </c>
      <c r="J2036" s="37">
        <v>0.32</v>
      </c>
      <c r="K2036" s="3">
        <v>9.42</v>
      </c>
      <c r="L2036" s="2"/>
      <c r="M2036" s="2"/>
      <c r="N2036" s="2">
        <v>41</v>
      </c>
      <c r="O2036" s="2">
        <v>3304</v>
      </c>
      <c r="P2036" s="2">
        <v>0</v>
      </c>
      <c r="Q2036" s="2">
        <v>618</v>
      </c>
      <c r="R2036" s="5">
        <v>0</v>
      </c>
      <c r="S2036" s="5">
        <v>143</v>
      </c>
      <c r="T2036" s="5">
        <v>1519</v>
      </c>
      <c r="U2036" s="5">
        <v>369</v>
      </c>
      <c r="V2036" s="5">
        <v>97</v>
      </c>
      <c r="W2036" s="5">
        <v>57</v>
      </c>
      <c r="X2036" s="5">
        <v>0</v>
      </c>
      <c r="Y2036" s="5">
        <v>102</v>
      </c>
      <c r="Z2036" s="5">
        <v>1431</v>
      </c>
      <c r="AA2036" s="5">
        <v>542</v>
      </c>
      <c r="AB2036" s="5">
        <v>63</v>
      </c>
      <c r="AC2036" s="5">
        <v>47</v>
      </c>
      <c r="AD2036" s="1">
        <v>0</v>
      </c>
      <c r="AE2036" s="1">
        <v>263</v>
      </c>
      <c r="AF2036" s="1">
        <v>1474</v>
      </c>
      <c r="AG2036" s="1">
        <v>213</v>
      </c>
      <c r="AH2036" s="1">
        <v>167</v>
      </c>
      <c r="AI2036" s="1">
        <v>71</v>
      </c>
      <c r="AJ2036" s="1">
        <v>0</v>
      </c>
      <c r="AK2036" s="1">
        <v>86</v>
      </c>
      <c r="AL2036" s="1">
        <v>1328</v>
      </c>
      <c r="AM2036" s="1">
        <v>694</v>
      </c>
      <c r="AN2036" s="1">
        <v>50</v>
      </c>
      <c r="AO2036" s="1">
        <v>27</v>
      </c>
      <c r="AP2036" s="1">
        <f t="shared" si="1809"/>
        <v>1.0345697703759779E-2</v>
      </c>
      <c r="AQ2036" s="1">
        <f t="shared" si="1810"/>
        <v>0.98965430229624018</v>
      </c>
      <c r="AR2036" s="1">
        <f t="shared" si="1811"/>
        <v>0</v>
      </c>
      <c r="AS2036" s="1">
        <f t="shared" si="1812"/>
        <v>0.10983981693363844</v>
      </c>
      <c r="AT2036" s="1">
        <f t="shared" si="1813"/>
        <v>0.69519450800915328</v>
      </c>
      <c r="AU2036" s="1">
        <f t="shared" si="1814"/>
        <v>0.19496567505720824</v>
      </c>
      <c r="AV2036" s="1">
        <f t="shared" si="1815"/>
        <v>0</v>
      </c>
      <c r="AW2036" s="1">
        <f t="shared" si="1816"/>
        <v>7.5514874141876437E-2</v>
      </c>
      <c r="AX2036" s="1">
        <f t="shared" si="1817"/>
        <v>0.65491990846681924</v>
      </c>
      <c r="AY2036" s="1">
        <f t="shared" si="1818"/>
        <v>0.26956521739130435</v>
      </c>
      <c r="AZ2036" s="1">
        <f t="shared" si="1819"/>
        <v>0</v>
      </c>
      <c r="BA2036" s="1">
        <f t="shared" si="1820"/>
        <v>0.19652650822669104</v>
      </c>
      <c r="BB2036" s="1">
        <f t="shared" si="1821"/>
        <v>0.67367458866544794</v>
      </c>
      <c r="BC2036" s="1">
        <f t="shared" si="1822"/>
        <v>0.12979890310786105</v>
      </c>
      <c r="BD2036" s="1">
        <f t="shared" si="1823"/>
        <v>0</v>
      </c>
      <c r="BE2036" s="1">
        <f t="shared" si="1824"/>
        <v>6.2242562929061787E-2</v>
      </c>
      <c r="BF2036" s="1">
        <f t="shared" si="1825"/>
        <v>0.60778032036613272</v>
      </c>
      <c r="BG2036" s="1">
        <f t="shared" si="1826"/>
        <v>0.32997711670480551</v>
      </c>
      <c r="BH2036" s="1">
        <f t="shared" si="1827"/>
        <v>-0.21625336627444197</v>
      </c>
      <c r="BI2036" s="1">
        <f t="shared" si="1828"/>
        <v>-0.18381180754666426</v>
      </c>
      <c r="BJ2036" s="1">
        <f t="shared" si="1829"/>
        <v>-0.15789366744365432</v>
      </c>
      <c r="BK2036" s="1">
        <f t="shared" si="1830"/>
        <v>-0.17154983413836047</v>
      </c>
      <c r="BL2036">
        <v>-0.8744699967740156</v>
      </c>
      <c r="BM2036" s="1" t="s">
        <v>1304</v>
      </c>
      <c r="BN2036" s="1" t="str">
        <f t="shared" si="1831"/>
        <v>MINERIO</v>
      </c>
      <c r="BO2036" s="1" t="s">
        <v>1304</v>
      </c>
    </row>
    <row r="2037" spans="1:67" x14ac:dyDescent="0.25">
      <c r="A2037" s="2" t="s">
        <v>952</v>
      </c>
      <c r="B2037" s="2" t="s">
        <v>103</v>
      </c>
      <c r="C2037" s="2" t="s">
        <v>161</v>
      </c>
      <c r="D2037" s="2">
        <v>11489</v>
      </c>
      <c r="E2037" s="6" t="s">
        <v>13</v>
      </c>
      <c r="G2037" s="2">
        <v>8</v>
      </c>
      <c r="H2037" s="2">
        <v>40</v>
      </c>
      <c r="I2037" s="2">
        <v>20</v>
      </c>
      <c r="J2037" s="37">
        <v>2.5000000000000001E-2</v>
      </c>
      <c r="K2037" s="3">
        <v>0</v>
      </c>
      <c r="L2037" s="2"/>
      <c r="M2037" s="2"/>
      <c r="N2037" s="2">
        <v>0</v>
      </c>
      <c r="O2037" s="2">
        <v>1818</v>
      </c>
      <c r="P2037" s="2">
        <v>0</v>
      </c>
      <c r="Q2037" s="2">
        <v>400</v>
      </c>
      <c r="R2037" s="5">
        <v>0</v>
      </c>
      <c r="S2037" s="5">
        <v>3</v>
      </c>
      <c r="T2037" s="5">
        <v>833</v>
      </c>
      <c r="U2037" s="5">
        <v>323</v>
      </c>
      <c r="V2037" s="5">
        <v>3</v>
      </c>
      <c r="W2037" s="5">
        <v>32</v>
      </c>
      <c r="X2037" s="5">
        <v>0</v>
      </c>
      <c r="Y2037" s="5">
        <v>0</v>
      </c>
      <c r="Z2037" s="5">
        <v>735</v>
      </c>
      <c r="AA2037" s="5">
        <v>441</v>
      </c>
      <c r="AB2037" s="5">
        <v>0</v>
      </c>
      <c r="AC2037" s="5">
        <v>18</v>
      </c>
      <c r="AD2037" s="1">
        <v>0</v>
      </c>
      <c r="AE2037" s="1">
        <v>90</v>
      </c>
      <c r="AF2037" s="1">
        <v>1567</v>
      </c>
      <c r="AG2037" s="1">
        <v>164</v>
      </c>
      <c r="AH2037" s="1">
        <v>110</v>
      </c>
      <c r="AI2037" s="1">
        <v>110</v>
      </c>
      <c r="AJ2037" s="1">
        <v>0</v>
      </c>
      <c r="AK2037" s="1">
        <v>8</v>
      </c>
      <c r="AL2037" s="1">
        <v>1507</v>
      </c>
      <c r="AM2037" s="1">
        <v>497</v>
      </c>
      <c r="AN2037" s="1">
        <v>4</v>
      </c>
      <c r="AO2037" s="1">
        <v>24</v>
      </c>
      <c r="AP2037" s="1">
        <f t="shared" si="1809"/>
        <v>0</v>
      </c>
      <c r="AQ2037" s="1">
        <f t="shared" si="1810"/>
        <v>1</v>
      </c>
      <c r="AR2037" s="1">
        <f t="shared" si="1811"/>
        <v>0</v>
      </c>
      <c r="AS2037" s="1">
        <f t="shared" si="1812"/>
        <v>5.0251256281407036E-3</v>
      </c>
      <c r="AT2037" s="1">
        <f t="shared" si="1813"/>
        <v>0.69765494137353434</v>
      </c>
      <c r="AU2037" s="1">
        <f t="shared" si="1814"/>
        <v>0.29731993299832493</v>
      </c>
      <c r="AV2037" s="1">
        <f t="shared" si="1815"/>
        <v>0</v>
      </c>
      <c r="AW2037" s="1">
        <f t="shared" si="1816"/>
        <v>0</v>
      </c>
      <c r="AX2037" s="1">
        <f t="shared" si="1817"/>
        <v>0.61557788944723613</v>
      </c>
      <c r="AY2037" s="1">
        <f t="shared" si="1818"/>
        <v>0.38442211055276382</v>
      </c>
      <c r="AZ2037" s="1">
        <f t="shared" si="1819"/>
        <v>0</v>
      </c>
      <c r="BA2037" s="1">
        <f t="shared" si="1820"/>
        <v>9.7991180793728566E-2</v>
      </c>
      <c r="BB2037" s="1">
        <f t="shared" si="1821"/>
        <v>0.76776090151886334</v>
      </c>
      <c r="BC2037" s="1">
        <f t="shared" si="1822"/>
        <v>0.13424791768740812</v>
      </c>
      <c r="BD2037" s="1">
        <f t="shared" si="1823"/>
        <v>0</v>
      </c>
      <c r="BE2037" s="1">
        <f t="shared" si="1824"/>
        <v>5.8823529411764705E-3</v>
      </c>
      <c r="BF2037" s="1">
        <f t="shared" si="1825"/>
        <v>0.73872549019607847</v>
      </c>
      <c r="BG2037" s="1">
        <f t="shared" si="1826"/>
        <v>0.25539215686274508</v>
      </c>
      <c r="BH2037" s="1">
        <f t="shared" si="1827"/>
        <v>-0.13151691511126692</v>
      </c>
      <c r="BI2037" s="1">
        <f t="shared" si="1828"/>
        <v>-0.21071698770915542</v>
      </c>
      <c r="BJ2037" s="1">
        <f t="shared" si="1829"/>
        <v>-0.15635932538656269</v>
      </c>
      <c r="BK2037" s="1">
        <f t="shared" si="1830"/>
        <v>-0.11477400824748035</v>
      </c>
      <c r="BL2037">
        <v>-1.1855267046139655</v>
      </c>
      <c r="BM2037" s="1" t="s">
        <v>1304</v>
      </c>
      <c r="BN2037" s="1" t="str">
        <f t="shared" si="1831"/>
        <v>ESTERIL</v>
      </c>
      <c r="BO2037" s="1" t="s">
        <v>1304</v>
      </c>
    </row>
    <row r="2038" spans="1:67" x14ac:dyDescent="0.25">
      <c r="A2038" s="2" t="s">
        <v>952</v>
      </c>
      <c r="B2038" s="2" t="s">
        <v>103</v>
      </c>
      <c r="C2038" s="2" t="s">
        <v>161</v>
      </c>
      <c r="D2038" s="2">
        <v>11481</v>
      </c>
      <c r="E2038" s="6" t="s">
        <v>13</v>
      </c>
      <c r="G2038" s="2">
        <v>1</v>
      </c>
      <c r="H2038" s="2">
        <v>32</v>
      </c>
      <c r="I2038" s="2">
        <v>70</v>
      </c>
      <c r="J2038" s="37">
        <v>2.5000000000000001E-2</v>
      </c>
      <c r="K2038" s="3">
        <v>0.01</v>
      </c>
      <c r="L2038" s="2"/>
      <c r="M2038" s="2"/>
      <c r="N2038" s="2">
        <v>13</v>
      </c>
      <c r="O2038" s="2">
        <v>4971</v>
      </c>
      <c r="P2038" s="2">
        <v>0</v>
      </c>
      <c r="Q2038" s="2">
        <v>782</v>
      </c>
      <c r="R2038" s="5">
        <v>0</v>
      </c>
      <c r="S2038" s="5">
        <v>60</v>
      </c>
      <c r="T2038" s="5">
        <v>2522</v>
      </c>
      <c r="U2038" s="5">
        <v>352</v>
      </c>
      <c r="V2038" s="5">
        <v>90</v>
      </c>
      <c r="W2038" s="5">
        <v>200</v>
      </c>
      <c r="X2038" s="5">
        <v>0</v>
      </c>
      <c r="Y2038" s="5">
        <v>26</v>
      </c>
      <c r="Z2038" s="5">
        <v>2479</v>
      </c>
      <c r="AA2038" s="5">
        <v>562</v>
      </c>
      <c r="AB2038" s="5">
        <v>29</v>
      </c>
      <c r="AC2038" s="5">
        <v>128</v>
      </c>
      <c r="AD2038" s="1">
        <v>0</v>
      </c>
      <c r="AE2038" s="1">
        <v>235</v>
      </c>
      <c r="AF2038" s="1">
        <v>2242</v>
      </c>
      <c r="AG2038" s="1">
        <v>167</v>
      </c>
      <c r="AH2038" s="1">
        <v>315</v>
      </c>
      <c r="AI2038" s="1">
        <v>266</v>
      </c>
      <c r="AJ2038" s="1">
        <v>0</v>
      </c>
      <c r="AK2038" s="1">
        <v>17</v>
      </c>
      <c r="AL2038" s="1">
        <v>2325</v>
      </c>
      <c r="AM2038" s="1">
        <v>806</v>
      </c>
      <c r="AN2038" s="1">
        <v>11</v>
      </c>
      <c r="AO2038" s="1">
        <v>64</v>
      </c>
      <c r="AP2038" s="1">
        <f t="shared" si="1809"/>
        <v>2.2545959070412766E-3</v>
      </c>
      <c r="AQ2038" s="1">
        <f t="shared" si="1810"/>
        <v>0.99774540409295875</v>
      </c>
      <c r="AR2038" s="1">
        <f t="shared" si="1811"/>
        <v>0</v>
      </c>
      <c r="AS2038" s="1">
        <f t="shared" si="1812"/>
        <v>4.6526054590570722E-2</v>
      </c>
      <c r="AT2038" s="1">
        <f t="shared" si="1813"/>
        <v>0.782258064516129</v>
      </c>
      <c r="AU2038" s="1">
        <f t="shared" si="1814"/>
        <v>0.17121588089330025</v>
      </c>
      <c r="AV2038" s="1">
        <f t="shared" si="1815"/>
        <v>0</v>
      </c>
      <c r="AW2038" s="1">
        <f t="shared" si="1816"/>
        <v>1.7059553349875932E-2</v>
      </c>
      <c r="AX2038" s="1">
        <f t="shared" si="1817"/>
        <v>0.76892059553349879</v>
      </c>
      <c r="AY2038" s="1">
        <f t="shared" si="1818"/>
        <v>0.2140198511166253</v>
      </c>
      <c r="AZ2038" s="1">
        <f t="shared" si="1819"/>
        <v>0</v>
      </c>
      <c r="BA2038" s="1">
        <f t="shared" si="1820"/>
        <v>0.17054263565891473</v>
      </c>
      <c r="BB2038" s="1">
        <f t="shared" si="1821"/>
        <v>0.69519379844961238</v>
      </c>
      <c r="BC2038" s="1">
        <f t="shared" si="1822"/>
        <v>0.13426356589147287</v>
      </c>
      <c r="BD2038" s="1">
        <f t="shared" si="1823"/>
        <v>0</v>
      </c>
      <c r="BE2038" s="1">
        <f t="shared" si="1824"/>
        <v>8.6875581756127827E-3</v>
      </c>
      <c r="BF2038" s="1">
        <f t="shared" si="1825"/>
        <v>0.72137759851070427</v>
      </c>
      <c r="BG2038" s="1">
        <f t="shared" si="1826"/>
        <v>0.26993484331368289</v>
      </c>
      <c r="BH2038" s="1">
        <f t="shared" si="1827"/>
        <v>-0.1418373482863618</v>
      </c>
      <c r="BI2038" s="1">
        <f t="shared" si="1828"/>
        <v>-0.11411850636523159</v>
      </c>
      <c r="BJ2038" s="1">
        <f t="shared" si="1829"/>
        <v>-0.10664995089599023</v>
      </c>
      <c r="BK2038" s="1">
        <f t="shared" si="1830"/>
        <v>-0.15789411071233225</v>
      </c>
      <c r="BL2038">
        <v>-0.97917462597203342</v>
      </c>
      <c r="BM2038" s="1" t="s">
        <v>1304</v>
      </c>
      <c r="BN2038" s="1" t="str">
        <f t="shared" si="1831"/>
        <v>ESTERIL</v>
      </c>
      <c r="BO2038" s="1" t="s">
        <v>1304</v>
      </c>
    </row>
    <row r="2039" spans="1:67" x14ac:dyDescent="0.25">
      <c r="A2039" s="2" t="s">
        <v>952</v>
      </c>
      <c r="B2039" s="2" t="s">
        <v>103</v>
      </c>
      <c r="C2039" s="2" t="s">
        <v>161</v>
      </c>
      <c r="D2039" s="2">
        <v>11454</v>
      </c>
      <c r="E2039" s="6" t="s">
        <v>13</v>
      </c>
      <c r="G2039" s="2">
        <v>5</v>
      </c>
      <c r="H2039" s="2">
        <v>5</v>
      </c>
      <c r="I2039" s="2">
        <v>80</v>
      </c>
      <c r="J2039" s="37">
        <v>2.5000000000000001E-2</v>
      </c>
      <c r="K2039" s="3">
        <v>0.01</v>
      </c>
      <c r="L2039" s="2"/>
      <c r="M2039" s="2"/>
      <c r="N2039" s="2">
        <v>18</v>
      </c>
      <c r="O2039" s="2">
        <v>3496</v>
      </c>
      <c r="P2039" s="2">
        <v>0</v>
      </c>
      <c r="Q2039" s="2">
        <v>625</v>
      </c>
      <c r="R2039" s="5">
        <v>0</v>
      </c>
      <c r="S2039" s="5">
        <v>9</v>
      </c>
      <c r="T2039" s="5">
        <v>1775</v>
      </c>
      <c r="U2039" s="5">
        <v>425</v>
      </c>
      <c r="V2039" s="5">
        <v>13</v>
      </c>
      <c r="W2039" s="5">
        <v>40</v>
      </c>
      <c r="X2039" s="5">
        <v>0</v>
      </c>
      <c r="Y2039" s="5">
        <v>3</v>
      </c>
      <c r="Z2039" s="5">
        <v>1560</v>
      </c>
      <c r="AA2039" s="5">
        <v>679</v>
      </c>
      <c r="AB2039" s="5">
        <v>1</v>
      </c>
      <c r="AC2039" s="5">
        <v>19</v>
      </c>
      <c r="AD2039" s="1">
        <v>0</v>
      </c>
      <c r="AE2039" s="1">
        <v>27</v>
      </c>
      <c r="AF2039" s="1">
        <v>1891</v>
      </c>
      <c r="AG2039" s="1">
        <v>236</v>
      </c>
      <c r="AH2039" s="1">
        <v>37</v>
      </c>
      <c r="AI2039" s="1">
        <v>72</v>
      </c>
      <c r="AJ2039" s="1">
        <v>0</v>
      </c>
      <c r="AK2039" s="1">
        <v>3</v>
      </c>
      <c r="AL2039" s="1">
        <v>1412</v>
      </c>
      <c r="AM2039" s="1">
        <v>837</v>
      </c>
      <c r="AN2039" s="1">
        <v>1</v>
      </c>
      <c r="AO2039" s="1">
        <v>9</v>
      </c>
      <c r="AP2039" s="1">
        <f t="shared" si="1809"/>
        <v>4.3488765402271076E-3</v>
      </c>
      <c r="AQ2039" s="1">
        <f t="shared" si="1810"/>
        <v>0.99565112345977291</v>
      </c>
      <c r="AR2039" s="1">
        <f t="shared" si="1811"/>
        <v>0</v>
      </c>
      <c r="AS2039" s="1">
        <f t="shared" si="1812"/>
        <v>9.7259062776304164E-3</v>
      </c>
      <c r="AT2039" s="1">
        <f t="shared" si="1813"/>
        <v>0.7847038019451813</v>
      </c>
      <c r="AU2039" s="1">
        <f t="shared" si="1814"/>
        <v>0.20557029177718833</v>
      </c>
      <c r="AV2039" s="1">
        <f t="shared" si="1815"/>
        <v>0</v>
      </c>
      <c r="AW2039" s="1">
        <f t="shared" si="1816"/>
        <v>1.7683465959328027E-3</v>
      </c>
      <c r="AX2039" s="1">
        <f t="shared" si="1817"/>
        <v>0.68965517241379315</v>
      </c>
      <c r="AY2039" s="1">
        <f t="shared" si="1818"/>
        <v>0.30857648099027407</v>
      </c>
      <c r="AZ2039" s="1">
        <f t="shared" si="1819"/>
        <v>0</v>
      </c>
      <c r="BA2039" s="1">
        <f t="shared" si="1820"/>
        <v>2.8281042863455591E-2</v>
      </c>
      <c r="BB2039" s="1">
        <f t="shared" si="1821"/>
        <v>0.83561643835616439</v>
      </c>
      <c r="BC2039" s="1">
        <f t="shared" si="1822"/>
        <v>0.13610251878038002</v>
      </c>
      <c r="BD2039" s="1">
        <f t="shared" si="1823"/>
        <v>0</v>
      </c>
      <c r="BE2039" s="1">
        <f t="shared" si="1824"/>
        <v>1.7683465959328027E-3</v>
      </c>
      <c r="BF2039" s="1">
        <f t="shared" si="1825"/>
        <v>0.62422634836427937</v>
      </c>
      <c r="BG2039" s="1">
        <f t="shared" si="1826"/>
        <v>0.37400530503978779</v>
      </c>
      <c r="BH2039" s="1">
        <f t="shared" si="1827"/>
        <v>-0.20465790387365154</v>
      </c>
      <c r="BI2039" s="1">
        <f t="shared" si="1828"/>
        <v>-0.16136800223497486</v>
      </c>
      <c r="BJ2039" s="1">
        <f t="shared" si="1829"/>
        <v>-0.10529424319832356</v>
      </c>
      <c r="BK2039" s="1">
        <f t="shared" si="1830"/>
        <v>-7.7993025109688863E-2</v>
      </c>
      <c r="BL2039">
        <v>-0.87122990244747112</v>
      </c>
      <c r="BM2039" s="1" t="s">
        <v>1304</v>
      </c>
      <c r="BN2039" s="1" t="str">
        <f t="shared" si="1831"/>
        <v>ESTERIL</v>
      </c>
      <c r="BO2039" s="1" t="s">
        <v>1304</v>
      </c>
    </row>
    <row r="2040" spans="1:67" x14ac:dyDescent="0.25">
      <c r="A2040" s="2" t="s">
        <v>521</v>
      </c>
      <c r="B2040" s="2" t="s">
        <v>103</v>
      </c>
      <c r="C2040" s="2" t="s">
        <v>161</v>
      </c>
      <c r="D2040" s="2" t="s">
        <v>678</v>
      </c>
      <c r="E2040" s="6" t="s">
        <v>13</v>
      </c>
      <c r="G2040" s="2">
        <v>12</v>
      </c>
      <c r="H2040" s="2">
        <v>12</v>
      </c>
      <c r="I2040" s="2">
        <v>30</v>
      </c>
      <c r="J2040" s="37">
        <v>0.21</v>
      </c>
      <c r="K2040" s="3">
        <v>0.33</v>
      </c>
      <c r="L2040" s="2"/>
      <c r="M2040" s="2"/>
      <c r="N2040" s="2">
        <v>11</v>
      </c>
      <c r="O2040" s="2">
        <v>1867</v>
      </c>
      <c r="P2040" s="2">
        <v>0</v>
      </c>
      <c r="Q2040" s="2">
        <v>529</v>
      </c>
      <c r="R2040" s="5">
        <v>0</v>
      </c>
      <c r="S2040" s="5">
        <v>47</v>
      </c>
      <c r="T2040" s="5">
        <v>915</v>
      </c>
      <c r="U2040" s="5">
        <v>175</v>
      </c>
      <c r="V2040" s="5">
        <v>65</v>
      </c>
      <c r="W2040" s="5">
        <v>87</v>
      </c>
      <c r="X2040" s="5">
        <v>0</v>
      </c>
      <c r="Y2040" s="5">
        <v>15</v>
      </c>
      <c r="Z2040" s="5">
        <v>903</v>
      </c>
      <c r="AA2040" s="5">
        <v>269</v>
      </c>
      <c r="AB2040" s="5">
        <v>38</v>
      </c>
      <c r="AC2040" s="5">
        <v>64</v>
      </c>
      <c r="AD2040" s="1">
        <v>0</v>
      </c>
      <c r="AE2040" s="1">
        <v>148</v>
      </c>
      <c r="AF2040" s="1">
        <v>771</v>
      </c>
      <c r="AG2040" s="1">
        <v>83</v>
      </c>
      <c r="AH2040" s="1">
        <v>194</v>
      </c>
      <c r="AI2040" s="1">
        <v>93</v>
      </c>
      <c r="AJ2040" s="1">
        <v>0</v>
      </c>
      <c r="AK2040" s="1">
        <v>3</v>
      </c>
      <c r="AL2040" s="1">
        <v>880</v>
      </c>
      <c r="AM2040" s="1">
        <v>352</v>
      </c>
      <c r="AN2040" s="1">
        <v>11</v>
      </c>
      <c r="AO2040" s="1">
        <v>43</v>
      </c>
      <c r="AP2040" s="1">
        <f t="shared" si="1809"/>
        <v>4.5700041545492318E-3</v>
      </c>
      <c r="AQ2040" s="1">
        <f t="shared" si="1810"/>
        <v>0.99542999584545078</v>
      </c>
      <c r="AR2040" s="1">
        <f t="shared" si="1811"/>
        <v>0</v>
      </c>
      <c r="AS2040" s="1">
        <f t="shared" si="1812"/>
        <v>8.6889061287820021E-2</v>
      </c>
      <c r="AT2040" s="1">
        <f t="shared" si="1813"/>
        <v>0.70985259891388675</v>
      </c>
      <c r="AU2040" s="1">
        <f t="shared" si="1814"/>
        <v>0.20325833979829325</v>
      </c>
      <c r="AV2040" s="1">
        <f t="shared" si="1815"/>
        <v>0</v>
      </c>
      <c r="AW2040" s="1">
        <f t="shared" si="1816"/>
        <v>4.1117145073700546E-2</v>
      </c>
      <c r="AX2040" s="1">
        <f t="shared" si="1817"/>
        <v>0.70054305663304883</v>
      </c>
      <c r="AY2040" s="1">
        <f t="shared" si="1818"/>
        <v>0.2583397982932506</v>
      </c>
      <c r="AZ2040" s="1">
        <f t="shared" si="1819"/>
        <v>0</v>
      </c>
      <c r="BA2040" s="1">
        <f t="shared" si="1820"/>
        <v>0.26532195500387895</v>
      </c>
      <c r="BB2040" s="1">
        <f t="shared" si="1821"/>
        <v>0.59813809154383246</v>
      </c>
      <c r="BC2040" s="1">
        <f t="shared" si="1822"/>
        <v>0.13653995345228859</v>
      </c>
      <c r="BD2040" s="1">
        <f t="shared" si="1823"/>
        <v>0</v>
      </c>
      <c r="BE2040" s="1">
        <f t="shared" si="1824"/>
        <v>1.0861132660977503E-2</v>
      </c>
      <c r="BF2040" s="1">
        <f t="shared" si="1825"/>
        <v>0.68269976726144299</v>
      </c>
      <c r="BG2040" s="1">
        <f t="shared" si="1826"/>
        <v>0.30643910007757952</v>
      </c>
      <c r="BH2040" s="1">
        <f t="shared" si="1827"/>
        <v>-0.16577024520323438</v>
      </c>
      <c r="BI2040" s="1">
        <f t="shared" si="1828"/>
        <v>-0.15456516703989726</v>
      </c>
      <c r="BJ2040" s="1">
        <f t="shared" si="1829"/>
        <v>-0.14883182328695474</v>
      </c>
      <c r="BK2040" s="1">
        <f t="shared" si="1830"/>
        <v>-0.22319853930244601</v>
      </c>
      <c r="BL2040">
        <v>-1.1319991402597329</v>
      </c>
      <c r="BM2040" s="1" t="s">
        <v>1304</v>
      </c>
      <c r="BN2040" s="1" t="str">
        <f t="shared" si="1831"/>
        <v>MINERIO</v>
      </c>
      <c r="BO2040" s="1" t="s">
        <v>1304</v>
      </c>
    </row>
    <row r="2041" spans="1:67" x14ac:dyDescent="0.25">
      <c r="A2041" s="2" t="s">
        <v>158</v>
      </c>
      <c r="B2041" s="2" t="s">
        <v>103</v>
      </c>
      <c r="C2041" s="2" t="s">
        <v>161</v>
      </c>
      <c r="D2041" s="2" t="s">
        <v>309</v>
      </c>
      <c r="E2041" s="2" t="s">
        <v>13</v>
      </c>
      <c r="F2041" s="2">
        <v>8</v>
      </c>
      <c r="G2041" s="2">
        <v>22</v>
      </c>
      <c r="H2041" s="2">
        <v>223</v>
      </c>
      <c r="I2041" s="2">
        <v>70</v>
      </c>
      <c r="J2041" s="37">
        <v>0.6</v>
      </c>
      <c r="K2041" s="7">
        <v>6.31</v>
      </c>
      <c r="N2041" s="3">
        <v>92</v>
      </c>
      <c r="O2041" s="3">
        <v>2526</v>
      </c>
      <c r="P2041" s="3">
        <v>0</v>
      </c>
      <c r="Q2041" s="3">
        <v>521</v>
      </c>
      <c r="R2041" s="3">
        <v>0</v>
      </c>
      <c r="S2041" s="3">
        <v>94</v>
      </c>
      <c r="T2041" s="3">
        <v>1226</v>
      </c>
      <c r="U2041" s="3">
        <v>234</v>
      </c>
      <c r="V2041" s="3">
        <v>92</v>
      </c>
      <c r="W2041" s="3">
        <v>70</v>
      </c>
      <c r="X2041" s="3">
        <v>0</v>
      </c>
      <c r="Y2041" s="3">
        <v>70</v>
      </c>
      <c r="Z2041" s="3">
        <v>1192</v>
      </c>
      <c r="AA2041" s="3">
        <v>330</v>
      </c>
      <c r="AB2041" s="3">
        <v>74</v>
      </c>
      <c r="AC2041" s="3">
        <v>48</v>
      </c>
      <c r="AD2041" s="3">
        <v>0</v>
      </c>
      <c r="AE2041" s="3">
        <v>176</v>
      </c>
      <c r="AF2041" s="3">
        <v>1120</v>
      </c>
      <c r="AG2041" s="3">
        <v>145</v>
      </c>
      <c r="AH2041" s="3">
        <v>187</v>
      </c>
      <c r="AI2041" s="1">
        <v>94</v>
      </c>
      <c r="AJ2041" s="1">
        <v>0</v>
      </c>
      <c r="AK2041" s="1">
        <v>46</v>
      </c>
      <c r="AL2041" s="1">
        <v>1183</v>
      </c>
      <c r="AM2041" s="1">
        <v>405</v>
      </c>
      <c r="AN2041" s="1">
        <v>40</v>
      </c>
      <c r="AO2041" s="1">
        <v>37</v>
      </c>
      <c r="AP2041" s="1">
        <f t="shared" si="1809"/>
        <v>2.9308697037273016E-2</v>
      </c>
      <c r="AQ2041" s="1">
        <f t="shared" si="1810"/>
        <v>0.97069130296272699</v>
      </c>
      <c r="AR2041" s="1">
        <f t="shared" si="1811"/>
        <v>0</v>
      </c>
      <c r="AS2041" s="1">
        <f t="shared" si="1812"/>
        <v>0.10839160839160839</v>
      </c>
      <c r="AT2041" s="1">
        <f t="shared" si="1813"/>
        <v>0.71445221445221441</v>
      </c>
      <c r="AU2041" s="1">
        <f t="shared" si="1814"/>
        <v>0.17715617715617715</v>
      </c>
      <c r="AV2041" s="1">
        <f t="shared" si="1815"/>
        <v>0</v>
      </c>
      <c r="AW2041" s="1">
        <f t="shared" si="1816"/>
        <v>8.401400233372229E-2</v>
      </c>
      <c r="AX2041" s="1">
        <f t="shared" si="1817"/>
        <v>0.69544924154025667</v>
      </c>
      <c r="AY2041" s="1">
        <f t="shared" si="1818"/>
        <v>0.220536756126021</v>
      </c>
      <c r="AZ2041" s="1">
        <f t="shared" si="1819"/>
        <v>0</v>
      </c>
      <c r="BA2041" s="1">
        <f t="shared" si="1820"/>
        <v>0.21080139372822299</v>
      </c>
      <c r="BB2041" s="1">
        <f t="shared" si="1821"/>
        <v>0.65040650406504064</v>
      </c>
      <c r="BC2041" s="1">
        <f t="shared" si="1822"/>
        <v>0.13879210220673635</v>
      </c>
      <c r="BD2041" s="1">
        <f t="shared" si="1823"/>
        <v>0</v>
      </c>
      <c r="BE2041" s="1">
        <f t="shared" si="1824"/>
        <v>5.0263004091174748E-2</v>
      </c>
      <c r="BF2041" s="1">
        <f t="shared" si="1825"/>
        <v>0.69140853302162475</v>
      </c>
      <c r="BG2041" s="1">
        <f t="shared" si="1826"/>
        <v>0.25832846288720046</v>
      </c>
      <c r="BH2041" s="1">
        <f t="shared" si="1827"/>
        <v>-0.16026526491316992</v>
      </c>
      <c r="BI2041" s="1">
        <f t="shared" si="1828"/>
        <v>-0.15773456218296175</v>
      </c>
      <c r="BJ2041" s="1">
        <f t="shared" si="1829"/>
        <v>-0.14602681333029044</v>
      </c>
      <c r="BK2041" s="1">
        <f t="shared" si="1830"/>
        <v>-0.18681512444745435</v>
      </c>
      <c r="BL2041">
        <v>-0.82677894820442011</v>
      </c>
      <c r="BM2041" s="1" t="s">
        <v>1304</v>
      </c>
      <c r="BN2041" s="1" t="str">
        <f t="shared" si="1831"/>
        <v>MINERIO</v>
      </c>
      <c r="BO2041" s="1" t="s">
        <v>1304</v>
      </c>
    </row>
    <row r="2042" spans="1:67" x14ac:dyDescent="0.25">
      <c r="A2042" s="2" t="s">
        <v>521</v>
      </c>
      <c r="B2042" s="2" t="s">
        <v>103</v>
      </c>
      <c r="C2042" s="2" t="s">
        <v>161</v>
      </c>
      <c r="D2042" s="2" t="s">
        <v>673</v>
      </c>
      <c r="E2042" s="6" t="s">
        <v>13</v>
      </c>
      <c r="G2042" s="2">
        <v>7</v>
      </c>
      <c r="H2042" s="2">
        <v>7</v>
      </c>
      <c r="I2042" s="2">
        <v>85</v>
      </c>
      <c r="J2042" s="37">
        <v>7.0000000000000007E-2</v>
      </c>
      <c r="K2042" s="3">
        <v>1.1499999999999999</v>
      </c>
      <c r="L2042" s="2"/>
      <c r="M2042" s="2"/>
      <c r="N2042" s="2">
        <v>6</v>
      </c>
      <c r="O2042" s="2">
        <v>3417</v>
      </c>
      <c r="P2042" s="2">
        <v>0</v>
      </c>
      <c r="Q2042" s="2">
        <v>585</v>
      </c>
      <c r="R2042" s="5">
        <v>0</v>
      </c>
      <c r="S2042" s="5">
        <v>41</v>
      </c>
      <c r="T2042" s="5">
        <v>1707</v>
      </c>
      <c r="U2042" s="5">
        <v>383</v>
      </c>
      <c r="V2042" s="5">
        <v>39</v>
      </c>
      <c r="W2042" s="5">
        <v>60</v>
      </c>
      <c r="X2042" s="5">
        <v>0</v>
      </c>
      <c r="Y2042" s="5">
        <v>16</v>
      </c>
      <c r="Z2042" s="5">
        <v>1578</v>
      </c>
      <c r="AA2042" s="5">
        <v>577</v>
      </c>
      <c r="AB2042" s="5">
        <v>15</v>
      </c>
      <c r="AC2042" s="5">
        <v>44</v>
      </c>
      <c r="AD2042" s="1">
        <v>0</v>
      </c>
      <c r="AE2042" s="1">
        <v>89</v>
      </c>
      <c r="AF2042" s="1">
        <v>1740</v>
      </c>
      <c r="AG2042" s="1">
        <v>212</v>
      </c>
      <c r="AH2042" s="1">
        <v>91</v>
      </c>
      <c r="AI2042" s="1">
        <v>100</v>
      </c>
      <c r="AJ2042" s="1">
        <v>0</v>
      </c>
      <c r="AK2042" s="1">
        <v>8</v>
      </c>
      <c r="AL2042" s="1">
        <v>1432</v>
      </c>
      <c r="AM2042" s="1">
        <v>746</v>
      </c>
      <c r="AN2042" s="1">
        <v>9</v>
      </c>
      <c r="AO2042" s="1">
        <v>35</v>
      </c>
      <c r="AP2042" s="1">
        <f t="shared" si="1809"/>
        <v>1.4970059880239522E-3</v>
      </c>
      <c r="AQ2042" s="1">
        <f t="shared" si="1810"/>
        <v>0.99850299401197606</v>
      </c>
      <c r="AR2042" s="1">
        <f t="shared" si="1811"/>
        <v>0</v>
      </c>
      <c r="AS2042" s="1">
        <f t="shared" si="1812"/>
        <v>3.5874439461883408E-2</v>
      </c>
      <c r="AT2042" s="1">
        <f t="shared" si="1813"/>
        <v>0.76547085201793719</v>
      </c>
      <c r="AU2042" s="1">
        <f t="shared" si="1814"/>
        <v>0.19865470852017938</v>
      </c>
      <c r="AV2042" s="1">
        <f t="shared" si="1815"/>
        <v>0</v>
      </c>
      <c r="AW2042" s="1">
        <f t="shared" si="1816"/>
        <v>1.390134529147982E-2</v>
      </c>
      <c r="AX2042" s="1">
        <f t="shared" si="1817"/>
        <v>0.70762331838565018</v>
      </c>
      <c r="AY2042" s="1">
        <f t="shared" si="1818"/>
        <v>0.27847533632286997</v>
      </c>
      <c r="AZ2042" s="1">
        <f t="shared" si="1819"/>
        <v>0</v>
      </c>
      <c r="BA2042" s="1">
        <f t="shared" si="1820"/>
        <v>8.0645161290322578E-2</v>
      </c>
      <c r="BB2042" s="1">
        <f t="shared" si="1821"/>
        <v>0.77956989247311825</v>
      </c>
      <c r="BC2042" s="1">
        <f t="shared" si="1822"/>
        <v>0.13978494623655913</v>
      </c>
      <c r="BD2042" s="1">
        <f t="shared" si="1823"/>
        <v>0</v>
      </c>
      <c r="BE2042" s="1">
        <f t="shared" si="1824"/>
        <v>7.623318385650224E-3</v>
      </c>
      <c r="BF2042" s="1">
        <f t="shared" si="1825"/>
        <v>0.64215246636771306</v>
      </c>
      <c r="BG2042" s="1">
        <f t="shared" si="1826"/>
        <v>0.35022421524663677</v>
      </c>
      <c r="BH2042" s="1">
        <f t="shared" si="1827"/>
        <v>-0.19236184507632387</v>
      </c>
      <c r="BI2042" s="1">
        <f t="shared" si="1828"/>
        <v>-0.15019786417475919</v>
      </c>
      <c r="BJ2042" s="1">
        <f t="shared" si="1829"/>
        <v>-0.11607134193342708</v>
      </c>
      <c r="BK2042" s="1">
        <f t="shared" si="1830"/>
        <v>-0.10814494198294143</v>
      </c>
      <c r="BL2042">
        <v>-0.84911462617735201</v>
      </c>
      <c r="BM2042" s="1" t="s">
        <v>1304</v>
      </c>
      <c r="BN2042" s="1" t="str">
        <f t="shared" si="1831"/>
        <v>MINERIO</v>
      </c>
      <c r="BO2042" s="1" t="s">
        <v>1304</v>
      </c>
    </row>
    <row r="2043" spans="1:67" x14ac:dyDescent="0.25">
      <c r="A2043" s="2" t="s">
        <v>952</v>
      </c>
      <c r="B2043" s="2" t="s">
        <v>103</v>
      </c>
      <c r="C2043" s="2" t="s">
        <v>161</v>
      </c>
      <c r="D2043" s="2">
        <v>11453</v>
      </c>
      <c r="E2043" s="6" t="s">
        <v>13</v>
      </c>
      <c r="G2043" s="2">
        <v>4</v>
      </c>
      <c r="H2043" s="2">
        <v>4</v>
      </c>
      <c r="I2043" s="2">
        <v>110</v>
      </c>
      <c r="J2043" s="37">
        <v>2.5000000000000001E-2</v>
      </c>
      <c r="K2043" s="3">
        <v>0.62</v>
      </c>
      <c r="L2043" s="2"/>
      <c r="M2043" s="2"/>
      <c r="N2043" s="2">
        <v>29</v>
      </c>
      <c r="O2043" s="2">
        <v>7561</v>
      </c>
      <c r="P2043" s="2">
        <v>0</v>
      </c>
      <c r="Q2043" s="2">
        <v>1059</v>
      </c>
      <c r="R2043" s="5">
        <v>0</v>
      </c>
      <c r="S2043" s="5">
        <v>84</v>
      </c>
      <c r="T2043" s="5">
        <v>3745</v>
      </c>
      <c r="U2043" s="5">
        <v>766</v>
      </c>
      <c r="V2043" s="5">
        <v>101</v>
      </c>
      <c r="W2043" s="5">
        <v>184</v>
      </c>
      <c r="X2043" s="5">
        <v>0</v>
      </c>
      <c r="Y2043" s="5">
        <v>40</v>
      </c>
      <c r="Z2043" s="5">
        <v>3454</v>
      </c>
      <c r="AA2043" s="5">
        <v>1211</v>
      </c>
      <c r="AB2043" s="5">
        <v>48</v>
      </c>
      <c r="AC2043" s="5">
        <v>127</v>
      </c>
      <c r="AD2043" s="1">
        <v>0</v>
      </c>
      <c r="AE2043" s="1">
        <v>220</v>
      </c>
      <c r="AF2043" s="1">
        <v>3716</v>
      </c>
      <c r="AG2043" s="1">
        <v>409</v>
      </c>
      <c r="AH2043" s="1">
        <v>260</v>
      </c>
      <c r="AI2043" s="1">
        <v>275</v>
      </c>
      <c r="AJ2043" s="1">
        <v>0</v>
      </c>
      <c r="AK2043" s="1">
        <v>27</v>
      </c>
      <c r="AL2043" s="1">
        <v>3163</v>
      </c>
      <c r="AM2043" s="1">
        <v>1598</v>
      </c>
      <c r="AN2043" s="1">
        <v>20</v>
      </c>
      <c r="AO2043" s="1">
        <v>72</v>
      </c>
      <c r="AP2043" s="1">
        <f t="shared" si="1809"/>
        <v>3.3529887848306162E-3</v>
      </c>
      <c r="AQ2043" s="1">
        <f t="shared" si="1810"/>
        <v>0.99664701121516941</v>
      </c>
      <c r="AR2043" s="1">
        <f t="shared" si="1811"/>
        <v>0</v>
      </c>
      <c r="AS2043" s="1">
        <f t="shared" si="1812"/>
        <v>3.7909836065573771E-2</v>
      </c>
      <c r="AT2043" s="1">
        <f t="shared" si="1813"/>
        <v>0.76741803278688525</v>
      </c>
      <c r="AU2043" s="1">
        <f t="shared" si="1814"/>
        <v>0.19467213114754098</v>
      </c>
      <c r="AV2043" s="1">
        <f t="shared" si="1815"/>
        <v>0</v>
      </c>
      <c r="AW2043" s="1">
        <f t="shared" si="1816"/>
        <v>1.8032786885245903E-2</v>
      </c>
      <c r="AX2043" s="1">
        <f t="shared" si="1817"/>
        <v>0.70778688524590161</v>
      </c>
      <c r="AY2043" s="1">
        <f t="shared" si="1818"/>
        <v>0.27418032786885244</v>
      </c>
      <c r="AZ2043" s="1">
        <f t="shared" si="1819"/>
        <v>0</v>
      </c>
      <c r="BA2043" s="1">
        <f t="shared" si="1820"/>
        <v>9.8360655737704916E-2</v>
      </c>
      <c r="BB2043" s="1">
        <f t="shared" si="1821"/>
        <v>0.76147540983606554</v>
      </c>
      <c r="BC2043" s="1">
        <f t="shared" si="1822"/>
        <v>0.14016393442622951</v>
      </c>
      <c r="BD2043" s="1">
        <f t="shared" si="1823"/>
        <v>0</v>
      </c>
      <c r="BE2043" s="1">
        <f t="shared" si="1824"/>
        <v>9.6311475409836065E-3</v>
      </c>
      <c r="BF2043" s="1">
        <f t="shared" si="1825"/>
        <v>0.64815573770491808</v>
      </c>
      <c r="BG2043" s="1">
        <f t="shared" si="1826"/>
        <v>0.34221311475409838</v>
      </c>
      <c r="BH2043" s="1">
        <f t="shared" si="1827"/>
        <v>-0.18832063008698774</v>
      </c>
      <c r="BI2043" s="1">
        <f t="shared" si="1828"/>
        <v>-0.15009748877127066</v>
      </c>
      <c r="BJ2043" s="1">
        <f t="shared" si="1829"/>
        <v>-0.11496799996722534</v>
      </c>
      <c r="BK2043" s="1">
        <f t="shared" si="1830"/>
        <v>-0.11834411668110649</v>
      </c>
      <c r="BL2043">
        <v>-0.87800153750269183</v>
      </c>
      <c r="BM2043" s="1" t="s">
        <v>1304</v>
      </c>
      <c r="BN2043" s="1" t="str">
        <f t="shared" si="1831"/>
        <v>ESTERIL</v>
      </c>
      <c r="BO2043" s="1" t="s">
        <v>1304</v>
      </c>
    </row>
    <row r="2044" spans="1:67" x14ac:dyDescent="0.25">
      <c r="A2044" s="2" t="s">
        <v>521</v>
      </c>
      <c r="B2044" s="2" t="s">
        <v>103</v>
      </c>
      <c r="C2044" s="2" t="s">
        <v>161</v>
      </c>
      <c r="D2044" s="2" t="s">
        <v>674</v>
      </c>
      <c r="E2044" s="6" t="s">
        <v>13</v>
      </c>
      <c r="G2044" s="2">
        <v>8</v>
      </c>
      <c r="H2044" s="2">
        <v>8</v>
      </c>
      <c r="I2044" s="2">
        <v>85</v>
      </c>
      <c r="J2044" s="37">
        <v>0.55000000000000004</v>
      </c>
      <c r="K2044" s="3">
        <v>1.98</v>
      </c>
      <c r="L2044" s="2"/>
      <c r="M2044" s="2"/>
      <c r="N2044" s="2">
        <v>160</v>
      </c>
      <c r="O2044" s="2">
        <v>2872</v>
      </c>
      <c r="P2044" s="2">
        <v>0</v>
      </c>
      <c r="Q2044" s="2">
        <v>650</v>
      </c>
      <c r="R2044" s="5">
        <v>0</v>
      </c>
      <c r="S2044" s="5">
        <v>81</v>
      </c>
      <c r="T2044" s="5">
        <v>1447</v>
      </c>
      <c r="U2044" s="5">
        <v>317</v>
      </c>
      <c r="V2044" s="5">
        <v>77</v>
      </c>
      <c r="W2044" s="5">
        <v>53</v>
      </c>
      <c r="X2044" s="5">
        <v>0</v>
      </c>
      <c r="Y2044" s="5">
        <v>63</v>
      </c>
      <c r="Z2044" s="5">
        <v>1384</v>
      </c>
      <c r="AA2044" s="5">
        <v>428</v>
      </c>
      <c r="AB2044" s="5">
        <v>65</v>
      </c>
      <c r="AC2044" s="5">
        <v>34</v>
      </c>
      <c r="AD2044" s="1">
        <v>0</v>
      </c>
      <c r="AE2044" s="1">
        <v>127</v>
      </c>
      <c r="AF2044" s="1">
        <v>1456</v>
      </c>
      <c r="AG2044" s="1">
        <v>203</v>
      </c>
      <c r="AH2044" s="1">
        <v>113</v>
      </c>
      <c r="AI2044" s="1">
        <v>77</v>
      </c>
      <c r="AJ2044" s="1">
        <v>0</v>
      </c>
      <c r="AK2044" s="1">
        <v>49</v>
      </c>
      <c r="AL2044" s="1">
        <v>1274</v>
      </c>
      <c r="AM2044" s="1">
        <v>564</v>
      </c>
      <c r="AN2044" s="1">
        <v>61</v>
      </c>
      <c r="AO2044" s="1">
        <v>26</v>
      </c>
      <c r="AP2044" s="1">
        <f t="shared" si="1809"/>
        <v>4.3454644215100487E-2</v>
      </c>
      <c r="AQ2044" s="1">
        <f t="shared" si="1810"/>
        <v>0.95654535578489952</v>
      </c>
      <c r="AR2044" s="1">
        <f t="shared" si="1811"/>
        <v>0</v>
      </c>
      <c r="AS2044" s="1">
        <f t="shared" si="1812"/>
        <v>0.08</v>
      </c>
      <c r="AT2044" s="1">
        <f t="shared" si="1813"/>
        <v>0.73265822784810131</v>
      </c>
      <c r="AU2044" s="1">
        <f t="shared" si="1814"/>
        <v>0.18734177215189873</v>
      </c>
      <c r="AV2044" s="1">
        <f t="shared" si="1815"/>
        <v>0</v>
      </c>
      <c r="AW2044" s="1">
        <f t="shared" si="1816"/>
        <v>6.4842958459979741E-2</v>
      </c>
      <c r="AX2044" s="1">
        <f t="shared" si="1817"/>
        <v>0.70111448834853085</v>
      </c>
      <c r="AY2044" s="1">
        <f t="shared" si="1818"/>
        <v>0.23404255319148937</v>
      </c>
      <c r="AZ2044" s="1">
        <f t="shared" si="1819"/>
        <v>0</v>
      </c>
      <c r="BA2044" s="1">
        <f t="shared" si="1820"/>
        <v>0.1214574898785425</v>
      </c>
      <c r="BB2044" s="1">
        <f t="shared" si="1821"/>
        <v>0.73684210526315785</v>
      </c>
      <c r="BC2044" s="1">
        <f t="shared" si="1822"/>
        <v>0.1417004048582996</v>
      </c>
      <c r="BD2044" s="1">
        <f t="shared" si="1823"/>
        <v>0</v>
      </c>
      <c r="BE2044" s="1">
        <f t="shared" si="1824"/>
        <v>5.5724417426545089E-2</v>
      </c>
      <c r="BF2044" s="1">
        <f t="shared" si="1825"/>
        <v>0.64539007092198586</v>
      </c>
      <c r="BG2044" s="1">
        <f t="shared" si="1826"/>
        <v>0.29888551165146909</v>
      </c>
      <c r="BH2044" s="1">
        <f t="shared" si="1827"/>
        <v>-0.19017772033428626</v>
      </c>
      <c r="BI2044" s="1">
        <f t="shared" si="1828"/>
        <v>-0.15421105821287895</v>
      </c>
      <c r="BJ2044" s="1">
        <f t="shared" si="1829"/>
        <v>-0.13509856884344154</v>
      </c>
      <c r="BK2044" s="1">
        <f t="shared" si="1830"/>
        <v>-0.13262556527459096</v>
      </c>
      <c r="BL2044">
        <v>-0.66238252095823491</v>
      </c>
      <c r="BM2044" s="1" t="s">
        <v>1304</v>
      </c>
      <c r="BN2044" s="1" t="str">
        <f t="shared" si="1831"/>
        <v>MINERIO</v>
      </c>
      <c r="BO2044" s="1" t="s">
        <v>1304</v>
      </c>
    </row>
    <row r="2045" spans="1:67" x14ac:dyDescent="0.25">
      <c r="A2045" s="2" t="s">
        <v>521</v>
      </c>
      <c r="B2045" s="2" t="s">
        <v>103</v>
      </c>
      <c r="C2045" s="2" t="s">
        <v>161</v>
      </c>
      <c r="D2045" s="2" t="s">
        <v>677</v>
      </c>
      <c r="E2045" s="6" t="s">
        <v>13</v>
      </c>
      <c r="G2045" s="2">
        <v>11</v>
      </c>
      <c r="H2045" s="2">
        <v>11</v>
      </c>
      <c r="I2045" s="2">
        <v>90</v>
      </c>
      <c r="J2045" s="37">
        <v>0.08</v>
      </c>
      <c r="K2045" s="3">
        <v>1.1299999999999999</v>
      </c>
      <c r="L2045" s="2"/>
      <c r="M2045" s="2"/>
      <c r="N2045" s="2">
        <v>230</v>
      </c>
      <c r="O2045" s="2">
        <v>3370</v>
      </c>
      <c r="P2045" s="2">
        <v>0</v>
      </c>
      <c r="Q2045" s="2">
        <v>968</v>
      </c>
      <c r="R2045" s="5">
        <v>0</v>
      </c>
      <c r="S2045" s="5">
        <v>120</v>
      </c>
      <c r="T2045" s="5">
        <v>1616</v>
      </c>
      <c r="U2045" s="5">
        <v>441</v>
      </c>
      <c r="V2045" s="5">
        <v>146</v>
      </c>
      <c r="W2045" s="5">
        <v>57</v>
      </c>
      <c r="X2045" s="5">
        <v>0</v>
      </c>
      <c r="Y2045" s="5">
        <v>77</v>
      </c>
      <c r="Z2045" s="5">
        <v>1501</v>
      </c>
      <c r="AA2045" s="5">
        <v>641</v>
      </c>
      <c r="AB2045" s="5">
        <v>96</v>
      </c>
      <c r="AC2045" s="5">
        <v>48</v>
      </c>
      <c r="AD2045" s="1">
        <v>0</v>
      </c>
      <c r="AE2045" s="1">
        <v>173</v>
      </c>
      <c r="AF2045" s="1">
        <v>1691</v>
      </c>
      <c r="AG2045" s="1">
        <v>263</v>
      </c>
      <c r="AH2045" s="1">
        <v>184</v>
      </c>
      <c r="AI2045" s="1">
        <v>81</v>
      </c>
      <c r="AJ2045" s="1">
        <v>0</v>
      </c>
      <c r="AK2045" s="1">
        <v>54</v>
      </c>
      <c r="AL2045" s="1">
        <v>1404</v>
      </c>
      <c r="AM2045" s="1">
        <v>780</v>
      </c>
      <c r="AN2045" s="1">
        <v>77</v>
      </c>
      <c r="AO2045" s="1">
        <v>43</v>
      </c>
      <c r="AP2045" s="1">
        <f t="shared" si="1809"/>
        <v>5.0350262697022766E-2</v>
      </c>
      <c r="AQ2045" s="1">
        <f t="shared" si="1810"/>
        <v>0.94964973730297719</v>
      </c>
      <c r="AR2045" s="1">
        <f t="shared" si="1811"/>
        <v>0</v>
      </c>
      <c r="AS2045" s="1">
        <f t="shared" si="1812"/>
        <v>0.11176470588235295</v>
      </c>
      <c r="AT2045" s="1">
        <f t="shared" si="1813"/>
        <v>0.67899159663865549</v>
      </c>
      <c r="AU2045" s="1">
        <f t="shared" si="1814"/>
        <v>0.2092436974789916</v>
      </c>
      <c r="AV2045" s="1">
        <f t="shared" si="1815"/>
        <v>0</v>
      </c>
      <c r="AW2045" s="1">
        <f t="shared" si="1816"/>
        <v>7.3212018620397806E-2</v>
      </c>
      <c r="AX2045" s="1">
        <f t="shared" si="1817"/>
        <v>0.63520947947524331</v>
      </c>
      <c r="AY2045" s="1">
        <f t="shared" si="1818"/>
        <v>0.29157850190435886</v>
      </c>
      <c r="AZ2045" s="1">
        <f t="shared" si="1819"/>
        <v>0</v>
      </c>
      <c r="BA2045" s="1">
        <f t="shared" si="1820"/>
        <v>0.149247491638796</v>
      </c>
      <c r="BB2045" s="1">
        <f t="shared" si="1821"/>
        <v>0.70693979933110362</v>
      </c>
      <c r="BC2045" s="1">
        <f t="shared" si="1822"/>
        <v>0.14381270903010032</v>
      </c>
      <c r="BD2045" s="1">
        <f t="shared" si="1823"/>
        <v>0</v>
      </c>
      <c r="BE2045" s="1">
        <f t="shared" si="1824"/>
        <v>5.5555555555555552E-2</v>
      </c>
      <c r="BF2045" s="1">
        <f t="shared" si="1825"/>
        <v>0.59541984732824427</v>
      </c>
      <c r="BG2045" s="1">
        <f t="shared" si="1826"/>
        <v>0.34902459711620015</v>
      </c>
      <c r="BH2045" s="1">
        <f t="shared" si="1827"/>
        <v>-0.22517669296528386</v>
      </c>
      <c r="BI2045" s="1">
        <f t="shared" si="1828"/>
        <v>-0.19708302938909864</v>
      </c>
      <c r="BJ2045" s="1">
        <f t="shared" si="1829"/>
        <v>-0.16813560061794458</v>
      </c>
      <c r="BK2045" s="1">
        <f t="shared" si="1830"/>
        <v>-0.15061756771863152</v>
      </c>
      <c r="BL2045">
        <v>-0.73220995444509718</v>
      </c>
      <c r="BM2045" s="1" t="s">
        <v>1304</v>
      </c>
      <c r="BN2045" s="1" t="str">
        <f t="shared" si="1831"/>
        <v>MINERIO</v>
      </c>
      <c r="BO2045" s="1" t="s">
        <v>1304</v>
      </c>
    </row>
    <row r="2046" spans="1:67" x14ac:dyDescent="0.25">
      <c r="A2046" s="2" t="s">
        <v>521</v>
      </c>
      <c r="B2046" s="2" t="s">
        <v>103</v>
      </c>
      <c r="C2046" s="2" t="s">
        <v>161</v>
      </c>
      <c r="D2046" s="2" t="s">
        <v>687</v>
      </c>
      <c r="E2046" s="6" t="s">
        <v>13</v>
      </c>
      <c r="G2046" s="2">
        <v>21</v>
      </c>
      <c r="H2046" s="2">
        <v>21</v>
      </c>
      <c r="I2046" s="2">
        <v>85</v>
      </c>
      <c r="J2046" s="37">
        <v>2.5000000000000001E-2</v>
      </c>
      <c r="K2046" s="3">
        <v>0.12</v>
      </c>
      <c r="L2046" s="2"/>
      <c r="M2046" s="2"/>
      <c r="N2046" s="2">
        <v>0</v>
      </c>
      <c r="O2046" s="2">
        <v>5248</v>
      </c>
      <c r="P2046" s="2">
        <v>0</v>
      </c>
      <c r="Q2046" s="2">
        <v>1019</v>
      </c>
      <c r="R2046" s="5">
        <v>0</v>
      </c>
      <c r="S2046" s="5">
        <v>86</v>
      </c>
      <c r="T2046" s="5">
        <v>2579</v>
      </c>
      <c r="U2046" s="5">
        <v>469</v>
      </c>
      <c r="V2046" s="5">
        <v>120</v>
      </c>
      <c r="W2046" s="5">
        <v>203</v>
      </c>
      <c r="X2046" s="5">
        <v>0</v>
      </c>
      <c r="Y2046" s="5">
        <v>24</v>
      </c>
      <c r="Z2046" s="5">
        <v>2513</v>
      </c>
      <c r="AA2046" s="5">
        <v>738</v>
      </c>
      <c r="AB2046" s="5">
        <v>42</v>
      </c>
      <c r="AC2046" s="5">
        <v>138</v>
      </c>
      <c r="AD2046" s="1">
        <v>0</v>
      </c>
      <c r="AE2046" s="1">
        <v>284</v>
      </c>
      <c r="AF2046" s="1">
        <v>2328</v>
      </c>
      <c r="AG2046" s="1">
        <v>253</v>
      </c>
      <c r="AH2046" s="1">
        <v>349</v>
      </c>
      <c r="AI2046" s="1">
        <v>245</v>
      </c>
      <c r="AJ2046" s="1">
        <v>0</v>
      </c>
      <c r="AK2046" s="1">
        <v>12</v>
      </c>
      <c r="AL2046" s="1">
        <v>2350</v>
      </c>
      <c r="AM2046" s="1">
        <v>1011</v>
      </c>
      <c r="AN2046" s="1">
        <v>10</v>
      </c>
      <c r="AO2046" s="1">
        <v>72</v>
      </c>
      <c r="AP2046" s="1">
        <f t="shared" si="1809"/>
        <v>0</v>
      </c>
      <c r="AQ2046" s="1">
        <f t="shared" si="1810"/>
        <v>1</v>
      </c>
      <c r="AR2046" s="1">
        <f t="shared" si="1811"/>
        <v>0</v>
      </c>
      <c r="AS2046" s="1">
        <f t="shared" si="1812"/>
        <v>5.9589239224761351E-2</v>
      </c>
      <c r="AT2046" s="1">
        <f t="shared" si="1813"/>
        <v>0.74602256291582292</v>
      </c>
      <c r="AU2046" s="1">
        <f t="shared" si="1814"/>
        <v>0.19438819785941569</v>
      </c>
      <c r="AV2046" s="1">
        <f t="shared" si="1815"/>
        <v>0</v>
      </c>
      <c r="AW2046" s="1">
        <f t="shared" si="1816"/>
        <v>1.9102749638205498E-2</v>
      </c>
      <c r="AX2046" s="1">
        <f t="shared" si="1817"/>
        <v>0.72735166425470332</v>
      </c>
      <c r="AY2046" s="1">
        <f t="shared" si="1818"/>
        <v>0.25354558610709116</v>
      </c>
      <c r="AZ2046" s="1">
        <f t="shared" si="1819"/>
        <v>0</v>
      </c>
      <c r="BA2046" s="1">
        <f t="shared" si="1820"/>
        <v>0.18300086730268864</v>
      </c>
      <c r="BB2046" s="1">
        <f t="shared" si="1821"/>
        <v>0.67302688638334773</v>
      </c>
      <c r="BC2046" s="1">
        <f t="shared" si="1822"/>
        <v>0.14397224631396358</v>
      </c>
      <c r="BD2046" s="1">
        <f t="shared" si="1823"/>
        <v>0</v>
      </c>
      <c r="BE2046" s="1">
        <f t="shared" si="1824"/>
        <v>6.3675832127351667E-3</v>
      </c>
      <c r="BF2046" s="1">
        <f t="shared" si="1825"/>
        <v>0.68017366136034729</v>
      </c>
      <c r="BG2046" s="1">
        <f t="shared" si="1826"/>
        <v>0.31345875542691753</v>
      </c>
      <c r="BH2046" s="1">
        <f t="shared" si="1827"/>
        <v>-0.16738018943848096</v>
      </c>
      <c r="BI2046" s="1">
        <f t="shared" si="1828"/>
        <v>-0.13825556311764123</v>
      </c>
      <c r="BJ2046" s="1">
        <f t="shared" si="1829"/>
        <v>-0.12724803740446933</v>
      </c>
      <c r="BK2046" s="1">
        <f t="shared" si="1830"/>
        <v>-0.17196758603651063</v>
      </c>
      <c r="BL2046">
        <v>-0.97983373404132068</v>
      </c>
      <c r="BM2046" s="1" t="s">
        <v>1304</v>
      </c>
      <c r="BN2046" s="1" t="str">
        <f t="shared" si="1831"/>
        <v>ESTERIL</v>
      </c>
      <c r="BO2046" s="1" t="s">
        <v>1304</v>
      </c>
    </row>
    <row r="2047" spans="1:67" x14ac:dyDescent="0.25">
      <c r="A2047" s="2" t="s">
        <v>952</v>
      </c>
      <c r="B2047" s="2" t="s">
        <v>103</v>
      </c>
      <c r="C2047" s="2" t="s">
        <v>161</v>
      </c>
      <c r="D2047" s="2">
        <v>11485</v>
      </c>
      <c r="E2047" s="6" t="s">
        <v>13</v>
      </c>
      <c r="G2047" s="2">
        <v>5</v>
      </c>
      <c r="H2047" s="2">
        <v>36</v>
      </c>
      <c r="I2047" s="2">
        <v>50</v>
      </c>
      <c r="J2047" s="37">
        <v>2.5000000000000001E-2</v>
      </c>
      <c r="K2047" s="3">
        <v>0</v>
      </c>
      <c r="L2047" s="2"/>
      <c r="M2047" s="2"/>
      <c r="N2047" s="2">
        <v>0</v>
      </c>
      <c r="O2047" s="2">
        <v>2179</v>
      </c>
      <c r="P2047" s="2">
        <v>0</v>
      </c>
      <c r="Q2047" s="2">
        <v>485</v>
      </c>
      <c r="R2047" s="5">
        <v>0</v>
      </c>
      <c r="S2047" s="5">
        <v>4</v>
      </c>
      <c r="T2047" s="5">
        <v>1137</v>
      </c>
      <c r="U2047" s="5">
        <v>257</v>
      </c>
      <c r="V2047" s="5">
        <v>9</v>
      </c>
      <c r="W2047" s="5">
        <v>44</v>
      </c>
      <c r="X2047" s="5">
        <v>0</v>
      </c>
      <c r="Y2047" s="5">
        <v>1</v>
      </c>
      <c r="Z2047" s="5">
        <v>1018</v>
      </c>
      <c r="AA2047" s="5">
        <v>397</v>
      </c>
      <c r="AB2047" s="5">
        <v>7</v>
      </c>
      <c r="AC2047" s="5">
        <v>28</v>
      </c>
      <c r="AD2047" s="1">
        <v>0</v>
      </c>
      <c r="AE2047" s="1">
        <v>34</v>
      </c>
      <c r="AF2047" s="1">
        <v>1149</v>
      </c>
      <c r="AG2047" s="1">
        <v>132</v>
      </c>
      <c r="AH2047" s="1">
        <v>59</v>
      </c>
      <c r="AI2047" s="1">
        <v>77</v>
      </c>
      <c r="AJ2047" s="1">
        <v>0</v>
      </c>
      <c r="AK2047" s="1">
        <v>0</v>
      </c>
      <c r="AL2047" s="1">
        <v>928</v>
      </c>
      <c r="AM2047" s="1">
        <v>509</v>
      </c>
      <c r="AN2047" s="1">
        <v>0</v>
      </c>
      <c r="AO2047" s="1">
        <v>14</v>
      </c>
      <c r="AP2047" s="1">
        <f t="shared" si="1809"/>
        <v>0</v>
      </c>
      <c r="AQ2047" s="1">
        <f t="shared" si="1810"/>
        <v>1</v>
      </c>
      <c r="AR2047" s="1">
        <f t="shared" si="1811"/>
        <v>0</v>
      </c>
      <c r="AS2047" s="1">
        <f t="shared" si="1812"/>
        <v>8.9593383873190907E-3</v>
      </c>
      <c r="AT2047" s="1">
        <f t="shared" si="1813"/>
        <v>0.78359751895244656</v>
      </c>
      <c r="AU2047" s="1">
        <f t="shared" si="1814"/>
        <v>0.20744314266023431</v>
      </c>
      <c r="AV2047" s="1">
        <f t="shared" si="1815"/>
        <v>0</v>
      </c>
      <c r="AW2047" s="1">
        <f t="shared" si="1816"/>
        <v>5.5134390075809786E-3</v>
      </c>
      <c r="AX2047" s="1">
        <f t="shared" si="1817"/>
        <v>0.70158511371467958</v>
      </c>
      <c r="AY2047" s="1">
        <f t="shared" si="1818"/>
        <v>0.29290144727773948</v>
      </c>
      <c r="AZ2047" s="1">
        <f t="shared" si="1819"/>
        <v>0</v>
      </c>
      <c r="BA2047" s="1">
        <f t="shared" si="1820"/>
        <v>6.4093728463128871E-2</v>
      </c>
      <c r="BB2047" s="1">
        <f t="shared" si="1821"/>
        <v>0.79186767746381803</v>
      </c>
      <c r="BC2047" s="1">
        <f t="shared" si="1822"/>
        <v>0.14403859407305306</v>
      </c>
      <c r="BD2047" s="1">
        <f t="shared" si="1823"/>
        <v>0</v>
      </c>
      <c r="BE2047" s="1">
        <f t="shared" si="1824"/>
        <v>0</v>
      </c>
      <c r="BF2047" s="1">
        <f t="shared" si="1825"/>
        <v>0.63955892487939348</v>
      </c>
      <c r="BG2047" s="1">
        <f t="shared" si="1826"/>
        <v>0.36044107512060647</v>
      </c>
      <c r="BH2047" s="1">
        <f t="shared" si="1827"/>
        <v>-0.19411943621887384</v>
      </c>
      <c r="BI2047" s="1">
        <f t="shared" si="1828"/>
        <v>-0.15391963443699591</v>
      </c>
      <c r="BJ2047" s="1">
        <f t="shared" si="1829"/>
        <v>-0.1059069477500011</v>
      </c>
      <c r="BK2047" s="1">
        <f t="shared" si="1830"/>
        <v>-0.10134738374945071</v>
      </c>
      <c r="BL2047">
        <v>-0.88439241924860379</v>
      </c>
      <c r="BM2047" s="1" t="s">
        <v>1304</v>
      </c>
      <c r="BN2047" s="1" t="str">
        <f t="shared" si="1831"/>
        <v>ESTERIL</v>
      </c>
      <c r="BO2047" s="1" t="s">
        <v>1304</v>
      </c>
    </row>
    <row r="2048" spans="1:67" x14ac:dyDescent="0.25">
      <c r="A2048" s="2" t="s">
        <v>158</v>
      </c>
      <c r="B2048" s="2" t="s">
        <v>103</v>
      </c>
      <c r="C2048" s="2" t="s">
        <v>161</v>
      </c>
      <c r="D2048" s="2" t="s">
        <v>307</v>
      </c>
      <c r="E2048" s="2" t="s">
        <v>13</v>
      </c>
      <c r="F2048" s="2">
        <v>8</v>
      </c>
      <c r="G2048" s="2">
        <v>18</v>
      </c>
      <c r="H2048" s="2">
        <v>219</v>
      </c>
      <c r="I2048" s="2">
        <v>65</v>
      </c>
      <c r="J2048" s="37">
        <v>0.22</v>
      </c>
      <c r="K2048" s="7">
        <v>0.18</v>
      </c>
      <c r="N2048" s="3">
        <v>0</v>
      </c>
      <c r="O2048" s="3">
        <v>4369</v>
      </c>
      <c r="P2048" s="3">
        <v>0</v>
      </c>
      <c r="Q2048" s="3">
        <v>653</v>
      </c>
      <c r="R2048" s="3">
        <v>0</v>
      </c>
      <c r="S2048" s="3">
        <v>61</v>
      </c>
      <c r="T2048" s="3">
        <v>2177</v>
      </c>
      <c r="U2048" s="3">
        <v>359</v>
      </c>
      <c r="V2048" s="3">
        <v>71</v>
      </c>
      <c r="W2048" s="3">
        <v>140</v>
      </c>
      <c r="X2048" s="3">
        <v>0</v>
      </c>
      <c r="Y2048" s="3">
        <v>31</v>
      </c>
      <c r="Z2048" s="3">
        <v>2075</v>
      </c>
      <c r="AA2048" s="3">
        <v>586</v>
      </c>
      <c r="AB2048" s="3">
        <v>28</v>
      </c>
      <c r="AC2048" s="3">
        <v>87</v>
      </c>
      <c r="AD2048" s="3">
        <v>0</v>
      </c>
      <c r="AE2048" s="3">
        <v>159</v>
      </c>
      <c r="AF2048" s="3">
        <v>2027</v>
      </c>
      <c r="AG2048" s="3">
        <v>182</v>
      </c>
      <c r="AH2048" s="3">
        <v>212</v>
      </c>
      <c r="AI2048" s="1">
        <v>230</v>
      </c>
      <c r="AJ2048" s="1">
        <v>0</v>
      </c>
      <c r="AK2048" s="1">
        <v>25</v>
      </c>
      <c r="AL2048" s="1">
        <v>1915</v>
      </c>
      <c r="AM2048" s="1">
        <v>797</v>
      </c>
      <c r="AN2048" s="1">
        <v>16</v>
      </c>
      <c r="AO2048" s="1">
        <v>54</v>
      </c>
      <c r="AP2048" s="1">
        <f t="shared" ref="AP2048:AP2057" si="1832">(N2048+P2048)/(N2048+O2048+P2048+Q2048)</f>
        <v>0</v>
      </c>
      <c r="AQ2048" s="1">
        <f t="shared" ref="AQ2048:AQ2057" si="1833">(O2048+Q2048)/(N2048+O2048+P2048+Q2048)</f>
        <v>1</v>
      </c>
      <c r="AR2048" s="1">
        <f t="shared" ref="AR2048:AR2057" si="1834">(R2048)/(R2048+S2048+T2048+U2048+V2048+W2048)</f>
        <v>0</v>
      </c>
      <c r="AS2048" s="1">
        <f t="shared" ref="AS2048:AS2057" si="1835">(S2048+V2048)/(R2048+S2048+T2048+U2048+V2048+W2048)</f>
        <v>4.7008547008547008E-2</v>
      </c>
      <c r="AT2048" s="1">
        <f t="shared" ref="AT2048:AT2057" si="1836">(T2048)/(R2048+S2048+T2048+U2048+V2048+W2048)</f>
        <v>0.77528490028490027</v>
      </c>
      <c r="AU2048" s="1">
        <f t="shared" ref="AU2048:AU2057" si="1837">(U2048+W2048)/(R2048+S2048+T2048+U2048+V2048+W2048)</f>
        <v>0.1777065527065527</v>
      </c>
      <c r="AV2048" s="1">
        <f t="shared" ref="AV2048:AV2057" si="1838">(X2048)/(X2048+Y2048+Z2048+AA2048+AB2048+AC2048)</f>
        <v>0</v>
      </c>
      <c r="AW2048" s="1">
        <f t="shared" ref="AW2048:AW2057" si="1839">(Y2048+AB2048)/(X2048+Y2048+Z2048+AA2048+AB2048+AC2048)</f>
        <v>2.101888136800855E-2</v>
      </c>
      <c r="AX2048" s="1">
        <f t="shared" ref="AX2048:AX2057" si="1840">(Z2048)/(X2048+Y2048+Z2048+AA2048+AB2048+AC2048)</f>
        <v>0.73922337014606343</v>
      </c>
      <c r="AY2048" s="1">
        <f t="shared" ref="AY2048:AY2057" si="1841">(AA2048+AC2048)/(X2048+Y2048+Z2048+AA2048+AB2048+AC2048)</f>
        <v>0.23975774848592804</v>
      </c>
      <c r="AZ2048" s="1">
        <f t="shared" ref="AZ2048:AZ2057" si="1842">(AD2048)/(AD2048+AE2048+AF2048+AG2048+AH2048+AI2048)</f>
        <v>0</v>
      </c>
      <c r="BA2048" s="1">
        <f t="shared" ref="BA2048:BA2057" si="1843">(AE2048+AH2048)/(AD2048+AE2048+AF2048+AG2048+AH2048+AI2048)</f>
        <v>0.13202846975088969</v>
      </c>
      <c r="BB2048" s="1">
        <f t="shared" ref="BB2048:BB2057" si="1844">(AF2048)/(AD2048+AE2048+AF2048+AG2048+AH2048+AI2048)</f>
        <v>0.72135231316725978</v>
      </c>
      <c r="BC2048" s="1">
        <f t="shared" ref="BC2048:BC2057" si="1845">(AG2048+AI2048)/(AD2048+AE2048+AF2048+AG2048+AH2048+AI2048)</f>
        <v>0.14661921708185052</v>
      </c>
      <c r="BD2048" s="1">
        <f t="shared" ref="BD2048:BD2057" si="1846">(AJ2048)/(AJ2048+AK2048+AL2048+AM2048+AN2048+AO2048)</f>
        <v>0</v>
      </c>
      <c r="BE2048" s="1">
        <f t="shared" ref="BE2048:BE2057" si="1847">(AK2048+AN2048)/(AJ2048+AK2048+AL2048+AM2048+AN2048+AO2048)</f>
        <v>1.4606341289633061E-2</v>
      </c>
      <c r="BF2048" s="1">
        <f t="shared" ref="BF2048:BF2057" si="1848">(AL2048)/(AJ2048+AK2048+AL2048+AM2048+AN2048+AO2048)</f>
        <v>0.68222301389383688</v>
      </c>
      <c r="BG2048" s="1">
        <f t="shared" ref="BG2048:BG2057" si="1849">(AM2048+AO2048)/(AJ2048+AK2048+AL2048+AM2048+AN2048+AO2048)</f>
        <v>0.30317064481653011</v>
      </c>
      <c r="BH2048" s="1">
        <f t="shared" ref="BH2048:BH2057" si="1850">LOG(BF2048)</f>
        <v>-0.16607363432979758</v>
      </c>
      <c r="BI2048" s="1">
        <f t="shared" ref="BI2048:BI2057" si="1851">LOG(AX2048)</f>
        <v>-0.13122431158632761</v>
      </c>
      <c r="BJ2048" s="1">
        <f t="shared" ref="BJ2048:BJ2057" si="1852">LOG(AT2048)</f>
        <v>-0.11053867441667334</v>
      </c>
      <c r="BK2048" s="1">
        <f t="shared" ref="BK2048:BK2057" si="1853">LOG(BB2048)</f>
        <v>-0.14185257121207118</v>
      </c>
      <c r="BL2048">
        <v>-0.85526042785154976</v>
      </c>
      <c r="BM2048" s="1" t="s">
        <v>1304</v>
      </c>
      <c r="BN2048" s="1" t="str">
        <f t="shared" ref="BN2048:BN2057" si="1854">IF(OR(BM2048="MINERIO",J2048&gt;0.04),"MINERIO","ESTERIL")</f>
        <v>MINERIO</v>
      </c>
      <c r="BO2048" s="1" t="s">
        <v>1304</v>
      </c>
    </row>
    <row r="2049" spans="1:67" x14ac:dyDescent="0.25">
      <c r="A2049" s="2" t="s">
        <v>521</v>
      </c>
      <c r="B2049" s="2" t="s">
        <v>103</v>
      </c>
      <c r="C2049" s="2" t="s">
        <v>161</v>
      </c>
      <c r="D2049" s="2" t="s">
        <v>671</v>
      </c>
      <c r="E2049" s="6" t="s">
        <v>13</v>
      </c>
      <c r="G2049" s="2">
        <v>5</v>
      </c>
      <c r="H2049" s="2">
        <v>5</v>
      </c>
      <c r="I2049" s="2">
        <v>50</v>
      </c>
      <c r="J2049" s="37">
        <v>2.5000000000000001E-2</v>
      </c>
      <c r="K2049" s="3">
        <v>0.2</v>
      </c>
      <c r="L2049" s="2"/>
      <c r="M2049" s="2"/>
      <c r="N2049" s="2">
        <v>0</v>
      </c>
      <c r="O2049" s="2">
        <v>2940</v>
      </c>
      <c r="P2049" s="2">
        <v>0</v>
      </c>
      <c r="Q2049" s="2">
        <v>579</v>
      </c>
      <c r="R2049" s="5">
        <v>0</v>
      </c>
      <c r="S2049" s="5">
        <v>26</v>
      </c>
      <c r="T2049" s="5">
        <v>1473</v>
      </c>
      <c r="U2049" s="5">
        <v>357</v>
      </c>
      <c r="V2049" s="5">
        <v>21</v>
      </c>
      <c r="W2049" s="5">
        <v>46</v>
      </c>
      <c r="X2049" s="5">
        <v>0</v>
      </c>
      <c r="Y2049" s="5">
        <v>19</v>
      </c>
      <c r="Z2049" s="5">
        <v>1324</v>
      </c>
      <c r="AA2049" s="5">
        <v>539</v>
      </c>
      <c r="AB2049" s="5">
        <v>13</v>
      </c>
      <c r="AC2049" s="5">
        <v>28</v>
      </c>
      <c r="AD2049" s="1">
        <v>0</v>
      </c>
      <c r="AE2049" s="1">
        <v>51</v>
      </c>
      <c r="AF2049" s="1">
        <v>1529</v>
      </c>
      <c r="AG2049" s="1">
        <v>172</v>
      </c>
      <c r="AH2049" s="1">
        <v>59</v>
      </c>
      <c r="AI2049" s="1">
        <v>112</v>
      </c>
      <c r="AJ2049" s="1">
        <v>0</v>
      </c>
      <c r="AK2049" s="1">
        <v>16</v>
      </c>
      <c r="AL2049" s="1">
        <v>1178</v>
      </c>
      <c r="AM2049" s="1">
        <v>709</v>
      </c>
      <c r="AN2049" s="1">
        <v>10</v>
      </c>
      <c r="AO2049" s="1">
        <v>10</v>
      </c>
      <c r="AP2049" s="1">
        <f t="shared" si="1832"/>
        <v>0</v>
      </c>
      <c r="AQ2049" s="1">
        <f t="shared" si="1833"/>
        <v>1</v>
      </c>
      <c r="AR2049" s="1">
        <f t="shared" si="1834"/>
        <v>0</v>
      </c>
      <c r="AS2049" s="1">
        <f t="shared" si="1835"/>
        <v>2.4440977639105563E-2</v>
      </c>
      <c r="AT2049" s="1">
        <f t="shared" si="1836"/>
        <v>0.765990639625585</v>
      </c>
      <c r="AU2049" s="1">
        <f t="shared" si="1837"/>
        <v>0.20956838273530942</v>
      </c>
      <c r="AV2049" s="1">
        <f t="shared" si="1838"/>
        <v>0</v>
      </c>
      <c r="AW2049" s="1">
        <f t="shared" si="1839"/>
        <v>1.6640665626625067E-2</v>
      </c>
      <c r="AX2049" s="1">
        <f t="shared" si="1840"/>
        <v>0.6885075403016121</v>
      </c>
      <c r="AY2049" s="1">
        <f t="shared" si="1841"/>
        <v>0.29485179407176287</v>
      </c>
      <c r="AZ2049" s="1">
        <f t="shared" si="1842"/>
        <v>0</v>
      </c>
      <c r="BA2049" s="1">
        <f t="shared" si="1843"/>
        <v>5.7202288091523661E-2</v>
      </c>
      <c r="BB2049" s="1">
        <f t="shared" si="1844"/>
        <v>0.79511180447217888</v>
      </c>
      <c r="BC2049" s="1">
        <f t="shared" si="1845"/>
        <v>0.14768590743629745</v>
      </c>
      <c r="BD2049" s="1">
        <f t="shared" si="1846"/>
        <v>0</v>
      </c>
      <c r="BE2049" s="1">
        <f t="shared" si="1847"/>
        <v>1.3520540821632865E-2</v>
      </c>
      <c r="BF2049" s="1">
        <f t="shared" si="1848"/>
        <v>0.61258450338013526</v>
      </c>
      <c r="BG2049" s="1">
        <f t="shared" si="1849"/>
        <v>0.37389495579823195</v>
      </c>
      <c r="BH2049" s="1">
        <f t="shared" si="1850"/>
        <v>-0.21283399378739698</v>
      </c>
      <c r="BI2049" s="1">
        <f t="shared" si="1851"/>
        <v>-0.16209129913479872</v>
      </c>
      <c r="BJ2049" s="1">
        <f t="shared" si="1852"/>
        <v>-0.11577653739584896</v>
      </c>
      <c r="BK2049" s="1">
        <f t="shared" si="1853"/>
        <v>-9.9571798826159741E-2</v>
      </c>
      <c r="BL2049">
        <v>-0.78237259618915767</v>
      </c>
      <c r="BM2049" s="1" t="s">
        <v>1304</v>
      </c>
      <c r="BN2049" s="1" t="str">
        <f t="shared" si="1854"/>
        <v>ESTERIL</v>
      </c>
      <c r="BO2049" s="1" t="s">
        <v>1304</v>
      </c>
    </row>
    <row r="2050" spans="1:67" x14ac:dyDescent="0.25">
      <c r="A2050" s="2" t="s">
        <v>158</v>
      </c>
      <c r="B2050" s="2" t="s">
        <v>103</v>
      </c>
      <c r="C2050" s="2" t="s">
        <v>161</v>
      </c>
      <c r="D2050" s="2" t="s">
        <v>1607</v>
      </c>
      <c r="E2050" s="2" t="s">
        <v>13</v>
      </c>
      <c r="F2050" s="2">
        <v>8</v>
      </c>
      <c r="G2050" s="2">
        <v>27</v>
      </c>
      <c r="H2050" s="2">
        <v>228</v>
      </c>
      <c r="I2050" s="2">
        <v>20</v>
      </c>
      <c r="J2050" s="37">
        <v>0.05</v>
      </c>
      <c r="K2050" s="7">
        <v>0.02</v>
      </c>
      <c r="N2050" s="3">
        <v>0</v>
      </c>
      <c r="O2050" s="3">
        <v>1253</v>
      </c>
      <c r="P2050" s="3">
        <v>0</v>
      </c>
      <c r="Q2050" s="3">
        <v>400</v>
      </c>
      <c r="R2050" s="3">
        <v>0</v>
      </c>
      <c r="S2050" s="3">
        <v>36</v>
      </c>
      <c r="T2050" s="3">
        <v>620</v>
      </c>
      <c r="U2050" s="3">
        <v>90</v>
      </c>
      <c r="V2050" s="3">
        <v>44</v>
      </c>
      <c r="W2050" s="3">
        <v>69</v>
      </c>
      <c r="X2050" s="3">
        <v>0</v>
      </c>
      <c r="Y2050" s="3">
        <v>13</v>
      </c>
      <c r="Z2050" s="3">
        <v>651</v>
      </c>
      <c r="AA2050" s="3">
        <v>130</v>
      </c>
      <c r="AB2050" s="3">
        <v>16</v>
      </c>
      <c r="AC2050" s="3">
        <v>48</v>
      </c>
      <c r="AD2050" s="3">
        <v>0</v>
      </c>
      <c r="AE2050" s="3">
        <v>101</v>
      </c>
      <c r="AF2050" s="3">
        <v>501</v>
      </c>
      <c r="AG2050" s="3">
        <v>48</v>
      </c>
      <c r="AH2050" s="3">
        <v>134</v>
      </c>
      <c r="AI2050" s="1">
        <v>80</v>
      </c>
      <c r="AJ2050" s="1">
        <v>0</v>
      </c>
      <c r="AK2050" s="1">
        <v>6</v>
      </c>
      <c r="AL2050" s="1">
        <v>626</v>
      </c>
      <c r="AM2050" s="1">
        <v>183</v>
      </c>
      <c r="AN2050" s="1">
        <v>11</v>
      </c>
      <c r="AO2050" s="1">
        <v>30</v>
      </c>
      <c r="AP2050" s="1">
        <f t="shared" si="1832"/>
        <v>0</v>
      </c>
      <c r="AQ2050" s="1">
        <f t="shared" si="1833"/>
        <v>1</v>
      </c>
      <c r="AR2050" s="1">
        <f t="shared" si="1834"/>
        <v>0</v>
      </c>
      <c r="AS2050" s="1">
        <f t="shared" si="1835"/>
        <v>9.3131548311990692E-2</v>
      </c>
      <c r="AT2050" s="1">
        <f t="shared" si="1836"/>
        <v>0.72176949941792778</v>
      </c>
      <c r="AU2050" s="1">
        <f t="shared" si="1837"/>
        <v>0.1850989522700815</v>
      </c>
      <c r="AV2050" s="1">
        <f t="shared" si="1838"/>
        <v>0</v>
      </c>
      <c r="AW2050" s="1">
        <f t="shared" si="1839"/>
        <v>3.37995337995338E-2</v>
      </c>
      <c r="AX2050" s="1">
        <f t="shared" si="1840"/>
        <v>0.75874125874125875</v>
      </c>
      <c r="AY2050" s="1">
        <f t="shared" si="1841"/>
        <v>0.20745920745920746</v>
      </c>
      <c r="AZ2050" s="1">
        <f t="shared" si="1842"/>
        <v>0</v>
      </c>
      <c r="BA2050" s="1">
        <f t="shared" si="1843"/>
        <v>0.27199074074074076</v>
      </c>
      <c r="BB2050" s="1">
        <f t="shared" si="1844"/>
        <v>0.57986111111111116</v>
      </c>
      <c r="BC2050" s="1">
        <f t="shared" si="1845"/>
        <v>0.14814814814814814</v>
      </c>
      <c r="BD2050" s="1">
        <f t="shared" si="1846"/>
        <v>0</v>
      </c>
      <c r="BE2050" s="1">
        <f t="shared" si="1847"/>
        <v>1.9859813084112148E-2</v>
      </c>
      <c r="BF2050" s="1">
        <f t="shared" si="1848"/>
        <v>0.73130841121495327</v>
      </c>
      <c r="BG2050" s="1">
        <f t="shared" si="1849"/>
        <v>0.24883177570093459</v>
      </c>
      <c r="BH2050" s="1">
        <f t="shared" si="1850"/>
        <v>-0.13589943146672354</v>
      </c>
      <c r="BI2050" s="1">
        <f t="shared" si="1851"/>
        <v>-0.1199062992805135</v>
      </c>
      <c r="BJ2050" s="1">
        <f t="shared" si="1852"/>
        <v>-0.14160147433298845</v>
      </c>
      <c r="BK2050" s="1">
        <f t="shared" si="1853"/>
        <v>-0.23667601661164753</v>
      </c>
      <c r="BL2050">
        <v>-0.99741429737496523</v>
      </c>
      <c r="BM2050" s="1" t="s">
        <v>1304</v>
      </c>
      <c r="BN2050" s="1" t="str">
        <f t="shared" si="1854"/>
        <v>MINERIO</v>
      </c>
      <c r="BO2050" s="1" t="s">
        <v>1304</v>
      </c>
    </row>
    <row r="2051" spans="1:67" x14ac:dyDescent="0.25">
      <c r="A2051" s="2" t="s">
        <v>158</v>
      </c>
      <c r="B2051" s="2" t="s">
        <v>103</v>
      </c>
      <c r="C2051" s="2" t="s">
        <v>161</v>
      </c>
      <c r="D2051" s="2" t="s">
        <v>1603</v>
      </c>
      <c r="E2051" s="2" t="s">
        <v>13</v>
      </c>
      <c r="F2051" s="2">
        <v>8</v>
      </c>
      <c r="G2051" s="2">
        <v>21</v>
      </c>
      <c r="H2051" s="2">
        <v>222</v>
      </c>
      <c r="I2051" s="2">
        <v>65</v>
      </c>
      <c r="J2051" s="37">
        <v>2.5000000000000001E-2</v>
      </c>
      <c r="K2051" s="7">
        <v>0.3</v>
      </c>
      <c r="N2051" s="3">
        <v>0</v>
      </c>
      <c r="O2051" s="3">
        <v>3387</v>
      </c>
      <c r="P2051" s="3">
        <v>0</v>
      </c>
      <c r="Q2051" s="3">
        <v>628</v>
      </c>
      <c r="R2051" s="3">
        <v>0</v>
      </c>
      <c r="S2051" s="3">
        <v>71</v>
      </c>
      <c r="T2051" s="3">
        <v>1599</v>
      </c>
      <c r="U2051" s="3">
        <v>410</v>
      </c>
      <c r="V2051" s="3">
        <v>62</v>
      </c>
      <c r="W2051" s="3">
        <v>76</v>
      </c>
      <c r="X2051" s="3">
        <v>0</v>
      </c>
      <c r="Y2051" s="3">
        <v>52</v>
      </c>
      <c r="Z2051" s="3">
        <v>1445</v>
      </c>
      <c r="AA2051" s="3">
        <v>636</v>
      </c>
      <c r="AB2051" s="3">
        <v>42</v>
      </c>
      <c r="AC2051" s="3">
        <v>43</v>
      </c>
      <c r="AD2051" s="3">
        <v>0</v>
      </c>
      <c r="AE2051" s="3">
        <v>136</v>
      </c>
      <c r="AF2051" s="3">
        <v>1619</v>
      </c>
      <c r="AG2051" s="3">
        <v>214</v>
      </c>
      <c r="AH2051" s="3">
        <v>133</v>
      </c>
      <c r="AI2051" s="1">
        <v>118</v>
      </c>
      <c r="AJ2051" s="1">
        <v>0</v>
      </c>
      <c r="AK2051" s="1">
        <v>40</v>
      </c>
      <c r="AL2051" s="1">
        <v>1319</v>
      </c>
      <c r="AM2051" s="1">
        <v>800</v>
      </c>
      <c r="AN2051" s="1">
        <v>27</v>
      </c>
      <c r="AO2051" s="1">
        <v>32</v>
      </c>
      <c r="AP2051" s="1">
        <f t="shared" si="1832"/>
        <v>0</v>
      </c>
      <c r="AQ2051" s="1">
        <f t="shared" si="1833"/>
        <v>1</v>
      </c>
      <c r="AR2051" s="1">
        <f t="shared" si="1834"/>
        <v>0</v>
      </c>
      <c r="AS2051" s="1">
        <f t="shared" si="1835"/>
        <v>5.9963931469792606E-2</v>
      </c>
      <c r="AT2051" s="1">
        <f t="shared" si="1836"/>
        <v>0.72091974752028853</v>
      </c>
      <c r="AU2051" s="1">
        <f t="shared" si="1837"/>
        <v>0.21911632100991885</v>
      </c>
      <c r="AV2051" s="1">
        <f t="shared" si="1838"/>
        <v>0</v>
      </c>
      <c r="AW2051" s="1">
        <f t="shared" si="1839"/>
        <v>4.2380522993688011E-2</v>
      </c>
      <c r="AX2051" s="1">
        <f t="shared" si="1840"/>
        <v>0.651487826871055</v>
      </c>
      <c r="AY2051" s="1">
        <f t="shared" si="1841"/>
        <v>0.30613165013525701</v>
      </c>
      <c r="AZ2051" s="1">
        <f t="shared" si="1842"/>
        <v>0</v>
      </c>
      <c r="BA2051" s="1">
        <f t="shared" si="1843"/>
        <v>0.12117117117117117</v>
      </c>
      <c r="BB2051" s="1">
        <f t="shared" si="1844"/>
        <v>0.72927927927927927</v>
      </c>
      <c r="BC2051" s="1">
        <f t="shared" si="1845"/>
        <v>0.14954954954954955</v>
      </c>
      <c r="BD2051" s="1">
        <f t="shared" si="1846"/>
        <v>0</v>
      </c>
      <c r="BE2051" s="1">
        <f t="shared" si="1847"/>
        <v>3.0207394048692517E-2</v>
      </c>
      <c r="BF2051" s="1">
        <f t="shared" si="1848"/>
        <v>0.59467989179440939</v>
      </c>
      <c r="BG2051" s="1">
        <f t="shared" si="1849"/>
        <v>0.37511271415689812</v>
      </c>
      <c r="BH2051" s="1">
        <f t="shared" si="1850"/>
        <v>-0.22571674626677596</v>
      </c>
      <c r="BI2051" s="1">
        <f t="shared" si="1851"/>
        <v>-0.1860936947205746</v>
      </c>
      <c r="BJ2051" s="1">
        <f t="shared" si="1852"/>
        <v>-0.14211307806690657</v>
      </c>
      <c r="BK2051" s="1">
        <f t="shared" si="1853"/>
        <v>-0.13710612569726491</v>
      </c>
      <c r="BL2051">
        <v>-0.81842459129844081</v>
      </c>
      <c r="BM2051" s="1" t="s">
        <v>1304</v>
      </c>
      <c r="BN2051" s="1" t="str">
        <f t="shared" si="1854"/>
        <v>ESTERIL</v>
      </c>
      <c r="BO2051" s="1" t="s">
        <v>1304</v>
      </c>
    </row>
    <row r="2052" spans="1:67" x14ac:dyDescent="0.25">
      <c r="A2052" s="2" t="s">
        <v>521</v>
      </c>
      <c r="B2052" s="2" t="s">
        <v>103</v>
      </c>
      <c r="C2052" s="2" t="s">
        <v>161</v>
      </c>
      <c r="D2052" s="2" t="s">
        <v>683</v>
      </c>
      <c r="E2052" s="6" t="s">
        <v>13</v>
      </c>
      <c r="G2052" s="2">
        <v>17</v>
      </c>
      <c r="H2052" s="2">
        <v>17</v>
      </c>
      <c r="I2052" s="2">
        <v>60</v>
      </c>
      <c r="J2052" s="37">
        <v>0.08</v>
      </c>
      <c r="K2052" s="3">
        <v>0.13</v>
      </c>
      <c r="L2052" s="2"/>
      <c r="M2052" s="2"/>
      <c r="N2052" s="2">
        <v>0</v>
      </c>
      <c r="O2052" s="2">
        <v>3276</v>
      </c>
      <c r="P2052" s="2">
        <v>0</v>
      </c>
      <c r="Q2052" s="2">
        <v>613</v>
      </c>
      <c r="R2052" s="5">
        <v>0</v>
      </c>
      <c r="S2052" s="5">
        <v>11</v>
      </c>
      <c r="T2052" s="5">
        <v>1639</v>
      </c>
      <c r="U2052" s="5">
        <v>408</v>
      </c>
      <c r="V2052" s="5">
        <v>11</v>
      </c>
      <c r="W2052" s="5">
        <v>82</v>
      </c>
      <c r="X2052" s="5">
        <v>0</v>
      </c>
      <c r="Y2052" s="5">
        <v>3</v>
      </c>
      <c r="Z2052" s="5">
        <v>1491</v>
      </c>
      <c r="AA2052" s="5">
        <v>608</v>
      </c>
      <c r="AB2052" s="5">
        <v>2</v>
      </c>
      <c r="AC2052" s="5">
        <v>47</v>
      </c>
      <c r="AD2052" s="1">
        <v>0</v>
      </c>
      <c r="AE2052" s="1">
        <v>64</v>
      </c>
      <c r="AF2052" s="1">
        <v>1675</v>
      </c>
      <c r="AG2052" s="1">
        <v>204</v>
      </c>
      <c r="AH2052" s="1">
        <v>90</v>
      </c>
      <c r="AI2052" s="1">
        <v>119</v>
      </c>
      <c r="AJ2052" s="1">
        <v>0</v>
      </c>
      <c r="AK2052" s="1">
        <v>3</v>
      </c>
      <c r="AL2052" s="1">
        <v>1323</v>
      </c>
      <c r="AM2052" s="1">
        <v>797</v>
      </c>
      <c r="AN2052" s="1">
        <v>1</v>
      </c>
      <c r="AO2052" s="1">
        <v>27</v>
      </c>
      <c r="AP2052" s="1">
        <f t="shared" si="1832"/>
        <v>0</v>
      </c>
      <c r="AQ2052" s="1">
        <f t="shared" si="1833"/>
        <v>1</v>
      </c>
      <c r="AR2052" s="1">
        <f t="shared" si="1834"/>
        <v>0</v>
      </c>
      <c r="AS2052" s="1">
        <f t="shared" si="1835"/>
        <v>1.0227801022780102E-2</v>
      </c>
      <c r="AT2052" s="1">
        <f t="shared" si="1836"/>
        <v>0.76197117619711763</v>
      </c>
      <c r="AU2052" s="1">
        <f t="shared" si="1837"/>
        <v>0.22780102278010228</v>
      </c>
      <c r="AV2052" s="1">
        <f t="shared" si="1838"/>
        <v>0</v>
      </c>
      <c r="AW2052" s="1">
        <f t="shared" si="1839"/>
        <v>2.3245002324500234E-3</v>
      </c>
      <c r="AX2052" s="1">
        <f t="shared" si="1840"/>
        <v>0.69316596931659691</v>
      </c>
      <c r="AY2052" s="1">
        <f t="shared" si="1841"/>
        <v>0.30450953045095303</v>
      </c>
      <c r="AZ2052" s="1">
        <f t="shared" si="1842"/>
        <v>0</v>
      </c>
      <c r="BA2052" s="1">
        <f t="shared" si="1843"/>
        <v>7.156133828996282E-2</v>
      </c>
      <c r="BB2052" s="1">
        <f t="shared" si="1844"/>
        <v>0.77834572490706322</v>
      </c>
      <c r="BC2052" s="1">
        <f t="shared" si="1845"/>
        <v>0.15009293680297398</v>
      </c>
      <c r="BD2052" s="1">
        <f t="shared" si="1846"/>
        <v>0</v>
      </c>
      <c r="BE2052" s="1">
        <f t="shared" si="1847"/>
        <v>1.8596001859600185E-3</v>
      </c>
      <c r="BF2052" s="1">
        <f t="shared" si="1848"/>
        <v>0.61506276150627615</v>
      </c>
      <c r="BG2052" s="1">
        <f t="shared" si="1849"/>
        <v>0.38307763830776381</v>
      </c>
      <c r="BH2052" s="1">
        <f t="shared" si="1850"/>
        <v>-0.2110805661999616</v>
      </c>
      <c r="BI2052" s="1">
        <f t="shared" si="1851"/>
        <v>-0.15916276693446801</v>
      </c>
      <c r="BJ2052" s="1">
        <f t="shared" si="1852"/>
        <v>-0.11806145681696348</v>
      </c>
      <c r="BK2052" s="1">
        <f t="shared" si="1853"/>
        <v>-0.1088274556214875</v>
      </c>
      <c r="BL2052">
        <v>-0.85561659077029439</v>
      </c>
      <c r="BM2052" s="1" t="s">
        <v>1304</v>
      </c>
      <c r="BN2052" s="1" t="str">
        <f t="shared" si="1854"/>
        <v>MINERIO</v>
      </c>
      <c r="BO2052" s="1" t="s">
        <v>1304</v>
      </c>
    </row>
    <row r="2053" spans="1:67" x14ac:dyDescent="0.25">
      <c r="A2053" s="2" t="s">
        <v>521</v>
      </c>
      <c r="B2053" s="2" t="s">
        <v>103</v>
      </c>
      <c r="C2053" s="2" t="s">
        <v>161</v>
      </c>
      <c r="D2053" s="2" t="s">
        <v>684</v>
      </c>
      <c r="E2053" s="6" t="s">
        <v>13</v>
      </c>
      <c r="G2053" s="2">
        <v>18</v>
      </c>
      <c r="H2053" s="2">
        <v>18</v>
      </c>
      <c r="I2053" s="2">
        <v>105</v>
      </c>
      <c r="J2053" s="37">
        <v>2.5000000000000001E-2</v>
      </c>
      <c r="K2053" s="3">
        <v>0.62</v>
      </c>
      <c r="L2053" s="2"/>
      <c r="M2053" s="2"/>
      <c r="N2053" s="2">
        <v>14</v>
      </c>
      <c r="O2053" s="2">
        <v>3658</v>
      </c>
      <c r="P2053" s="2">
        <v>0</v>
      </c>
      <c r="Q2053" s="2">
        <v>607</v>
      </c>
      <c r="R2053" s="5">
        <v>0</v>
      </c>
      <c r="S2053" s="5">
        <v>3</v>
      </c>
      <c r="T2053" s="5">
        <v>1818</v>
      </c>
      <c r="U2053" s="5">
        <v>531</v>
      </c>
      <c r="V2053" s="5">
        <v>4</v>
      </c>
      <c r="W2053" s="5">
        <v>30</v>
      </c>
      <c r="X2053" s="5">
        <v>0</v>
      </c>
      <c r="Y2053" s="5">
        <v>0</v>
      </c>
      <c r="Z2053" s="5">
        <v>1613</v>
      </c>
      <c r="AA2053" s="5">
        <v>757</v>
      </c>
      <c r="AB2053" s="5">
        <v>0</v>
      </c>
      <c r="AC2053" s="5">
        <v>16</v>
      </c>
      <c r="AD2053" s="1">
        <v>0</v>
      </c>
      <c r="AE2053" s="1">
        <v>17</v>
      </c>
      <c r="AF2053" s="1">
        <v>1989</v>
      </c>
      <c r="AG2053" s="1">
        <v>306</v>
      </c>
      <c r="AH2053" s="1">
        <v>21</v>
      </c>
      <c r="AI2053" s="1">
        <v>53</v>
      </c>
      <c r="AJ2053" s="1">
        <v>0</v>
      </c>
      <c r="AK2053" s="1">
        <v>0</v>
      </c>
      <c r="AL2053" s="1">
        <v>1446</v>
      </c>
      <c r="AM2053" s="1">
        <v>929</v>
      </c>
      <c r="AN2053" s="1">
        <v>0</v>
      </c>
      <c r="AO2053" s="1">
        <v>11</v>
      </c>
      <c r="AP2053" s="1">
        <f t="shared" si="1832"/>
        <v>3.271792474877308E-3</v>
      </c>
      <c r="AQ2053" s="1">
        <f t="shared" si="1833"/>
        <v>0.9967282075251227</v>
      </c>
      <c r="AR2053" s="1">
        <f t="shared" si="1834"/>
        <v>0</v>
      </c>
      <c r="AS2053" s="1">
        <f t="shared" si="1835"/>
        <v>2.933780385582565E-3</v>
      </c>
      <c r="AT2053" s="1">
        <f t="shared" si="1836"/>
        <v>0.7619446772841576</v>
      </c>
      <c r="AU2053" s="1">
        <f t="shared" si="1837"/>
        <v>0.23512154233025984</v>
      </c>
      <c r="AV2053" s="1">
        <f t="shared" si="1838"/>
        <v>0</v>
      </c>
      <c r="AW2053" s="1">
        <f t="shared" si="1839"/>
        <v>0</v>
      </c>
      <c r="AX2053" s="1">
        <f t="shared" si="1840"/>
        <v>0.67602682313495388</v>
      </c>
      <c r="AY2053" s="1">
        <f t="shared" si="1841"/>
        <v>0.32397317686504612</v>
      </c>
      <c r="AZ2053" s="1">
        <f t="shared" si="1842"/>
        <v>0</v>
      </c>
      <c r="BA2053" s="1">
        <f t="shared" si="1843"/>
        <v>1.5926236378876781E-2</v>
      </c>
      <c r="BB2053" s="1">
        <f t="shared" si="1844"/>
        <v>0.8336127409891031</v>
      </c>
      <c r="BC2053" s="1">
        <f t="shared" si="1845"/>
        <v>0.15046102263202013</v>
      </c>
      <c r="BD2053" s="1">
        <f t="shared" si="1846"/>
        <v>0</v>
      </c>
      <c r="BE2053" s="1">
        <f t="shared" si="1847"/>
        <v>0</v>
      </c>
      <c r="BF2053" s="1">
        <f t="shared" si="1848"/>
        <v>0.60603520536462696</v>
      </c>
      <c r="BG2053" s="1">
        <f t="shared" si="1849"/>
        <v>0.39396479463537298</v>
      </c>
      <c r="BH2053" s="1">
        <f t="shared" si="1850"/>
        <v>-0.21750214637581108</v>
      </c>
      <c r="BI2053" s="1">
        <f t="shared" si="1851"/>
        <v>-0.17003607194536155</v>
      </c>
      <c r="BJ2053" s="1">
        <f t="shared" si="1852"/>
        <v>-0.11807656044837442</v>
      </c>
      <c r="BK2053" s="1">
        <f t="shared" si="1853"/>
        <v>-7.9035656209887492E-2</v>
      </c>
      <c r="BL2053">
        <v>-0.77818475296592504</v>
      </c>
      <c r="BM2053" s="1" t="s">
        <v>1304</v>
      </c>
      <c r="BN2053" s="1" t="str">
        <f t="shared" si="1854"/>
        <v>ESTERIL</v>
      </c>
      <c r="BO2053" s="1" t="s">
        <v>1304</v>
      </c>
    </row>
    <row r="2054" spans="1:67" x14ac:dyDescent="0.25">
      <c r="A2054" s="2" t="s">
        <v>521</v>
      </c>
      <c r="B2054" s="2" t="s">
        <v>103</v>
      </c>
      <c r="C2054" s="2" t="s">
        <v>161</v>
      </c>
      <c r="D2054" s="2" t="s">
        <v>668</v>
      </c>
      <c r="E2054" s="6" t="s">
        <v>13</v>
      </c>
      <c r="G2054" s="2">
        <v>2</v>
      </c>
      <c r="H2054" s="2">
        <v>2</v>
      </c>
      <c r="I2054" s="2">
        <v>70</v>
      </c>
      <c r="J2054" s="37">
        <v>0.11</v>
      </c>
      <c r="K2054" s="3">
        <v>0.88</v>
      </c>
      <c r="L2054" s="2"/>
      <c r="M2054" s="2"/>
      <c r="N2054" s="2">
        <v>49</v>
      </c>
      <c r="O2054" s="2">
        <v>3017</v>
      </c>
      <c r="P2054" s="2">
        <v>0</v>
      </c>
      <c r="Q2054" s="2">
        <v>598</v>
      </c>
      <c r="R2054" s="5">
        <v>0</v>
      </c>
      <c r="S2054" s="5">
        <v>36</v>
      </c>
      <c r="T2054" s="5">
        <v>1520</v>
      </c>
      <c r="U2054" s="5">
        <v>337</v>
      </c>
      <c r="V2054" s="5">
        <v>47</v>
      </c>
      <c r="W2054" s="5">
        <v>83</v>
      </c>
      <c r="X2054" s="5">
        <v>0</v>
      </c>
      <c r="Y2054" s="5">
        <v>7</v>
      </c>
      <c r="Z2054" s="5">
        <v>1432</v>
      </c>
      <c r="AA2054" s="5">
        <v>509</v>
      </c>
      <c r="AB2054" s="5">
        <v>12</v>
      </c>
      <c r="AC2054" s="5">
        <v>63</v>
      </c>
      <c r="AD2054" s="1">
        <v>0</v>
      </c>
      <c r="AE2054" s="1">
        <v>104</v>
      </c>
      <c r="AF2054" s="1">
        <v>1474</v>
      </c>
      <c r="AG2054" s="1">
        <v>188</v>
      </c>
      <c r="AH2054" s="1">
        <v>139</v>
      </c>
      <c r="AI2054" s="1">
        <v>118</v>
      </c>
      <c r="AJ2054" s="1">
        <v>0</v>
      </c>
      <c r="AK2054" s="1">
        <v>2</v>
      </c>
      <c r="AL2054" s="1">
        <v>1348</v>
      </c>
      <c r="AM2054" s="1">
        <v>629</v>
      </c>
      <c r="AN2054" s="1">
        <v>4</v>
      </c>
      <c r="AO2054" s="1">
        <v>40</v>
      </c>
      <c r="AP2054" s="1">
        <f t="shared" si="1832"/>
        <v>1.3373362445414847E-2</v>
      </c>
      <c r="AQ2054" s="1">
        <f t="shared" si="1833"/>
        <v>0.98662663755458513</v>
      </c>
      <c r="AR2054" s="1">
        <f t="shared" si="1834"/>
        <v>0</v>
      </c>
      <c r="AS2054" s="1">
        <f t="shared" si="1835"/>
        <v>4.1028175976272861E-2</v>
      </c>
      <c r="AT2054" s="1">
        <f t="shared" si="1836"/>
        <v>0.75135936727632224</v>
      </c>
      <c r="AU2054" s="1">
        <f t="shared" si="1837"/>
        <v>0.20761245674740483</v>
      </c>
      <c r="AV2054" s="1">
        <f t="shared" si="1838"/>
        <v>0</v>
      </c>
      <c r="AW2054" s="1">
        <f t="shared" si="1839"/>
        <v>9.3919920909540291E-3</v>
      </c>
      <c r="AX2054" s="1">
        <f t="shared" si="1840"/>
        <v>0.70785961443400891</v>
      </c>
      <c r="AY2054" s="1">
        <f t="shared" si="1841"/>
        <v>0.28274839347503705</v>
      </c>
      <c r="AZ2054" s="1">
        <f t="shared" si="1842"/>
        <v>0</v>
      </c>
      <c r="BA2054" s="1">
        <f t="shared" si="1843"/>
        <v>0.12011863568956994</v>
      </c>
      <c r="BB2054" s="1">
        <f t="shared" si="1844"/>
        <v>0.72862086010874938</v>
      </c>
      <c r="BC2054" s="1">
        <f t="shared" si="1845"/>
        <v>0.15126050420168066</v>
      </c>
      <c r="BD2054" s="1">
        <f t="shared" si="1846"/>
        <v>0</v>
      </c>
      <c r="BE2054" s="1">
        <f t="shared" si="1847"/>
        <v>2.9658922392486408E-3</v>
      </c>
      <c r="BF2054" s="1">
        <f t="shared" si="1848"/>
        <v>0.66633712308452797</v>
      </c>
      <c r="BG2054" s="1">
        <f t="shared" si="1849"/>
        <v>0.33069698467622344</v>
      </c>
      <c r="BH2054" s="1">
        <f t="shared" si="1850"/>
        <v>-0.17630599057150365</v>
      </c>
      <c r="BI2054" s="1">
        <f t="shared" si="1851"/>
        <v>-0.15005286479896793</v>
      </c>
      <c r="BJ2054" s="1">
        <f t="shared" si="1852"/>
        <v>-0.12415229482603217</v>
      </c>
      <c r="BK2054" s="1">
        <f t="shared" si="1853"/>
        <v>-0.13749839924777202</v>
      </c>
      <c r="BL2054">
        <v>-0.89668443770212725</v>
      </c>
      <c r="BM2054" s="1" t="s">
        <v>1304</v>
      </c>
      <c r="BN2054" s="1" t="str">
        <f t="shared" si="1854"/>
        <v>MINERIO</v>
      </c>
      <c r="BO2054" s="1" t="s">
        <v>1304</v>
      </c>
    </row>
    <row r="2055" spans="1:67" x14ac:dyDescent="0.25">
      <c r="A2055" s="2" t="s">
        <v>158</v>
      </c>
      <c r="B2055" s="2" t="s">
        <v>103</v>
      </c>
      <c r="C2055" s="2" t="s">
        <v>161</v>
      </c>
      <c r="D2055" s="2" t="s">
        <v>1609</v>
      </c>
      <c r="E2055" s="2" t="s">
        <v>13</v>
      </c>
      <c r="F2055" s="2">
        <v>8</v>
      </c>
      <c r="G2055" s="2">
        <v>29</v>
      </c>
      <c r="H2055" s="2">
        <v>230</v>
      </c>
      <c r="I2055" s="2">
        <v>25</v>
      </c>
      <c r="J2055" s="37">
        <v>2.5000000000000001E-2</v>
      </c>
      <c r="K2055" s="7">
        <v>0.09</v>
      </c>
      <c r="N2055" s="3">
        <v>13</v>
      </c>
      <c r="O2055" s="3">
        <v>1694</v>
      </c>
      <c r="P2055" s="3">
        <v>0</v>
      </c>
      <c r="Q2055" s="3">
        <v>425</v>
      </c>
      <c r="R2055" s="3">
        <v>0</v>
      </c>
      <c r="S2055" s="3">
        <v>16</v>
      </c>
      <c r="T2055" s="3">
        <v>897</v>
      </c>
      <c r="U2055" s="3">
        <v>156</v>
      </c>
      <c r="V2055" s="3">
        <v>26</v>
      </c>
      <c r="W2055" s="3">
        <v>57</v>
      </c>
      <c r="X2055" s="3">
        <v>0</v>
      </c>
      <c r="Y2055" s="3">
        <v>6</v>
      </c>
      <c r="Z2055" s="3">
        <v>857</v>
      </c>
      <c r="AA2055" s="3">
        <v>251</v>
      </c>
      <c r="AB2055" s="3">
        <v>5</v>
      </c>
      <c r="AC2055" s="3">
        <v>33</v>
      </c>
      <c r="AD2055" s="3">
        <v>0</v>
      </c>
      <c r="AE2055" s="3">
        <v>69</v>
      </c>
      <c r="AF2055" s="3">
        <v>807</v>
      </c>
      <c r="AG2055" s="3">
        <v>79</v>
      </c>
      <c r="AH2055" s="3">
        <v>97</v>
      </c>
      <c r="AI2055" s="1">
        <v>100</v>
      </c>
      <c r="AJ2055" s="1">
        <v>0</v>
      </c>
      <c r="AK2055" s="1">
        <v>1</v>
      </c>
      <c r="AL2055" s="1">
        <v>788</v>
      </c>
      <c r="AM2055" s="1">
        <v>338</v>
      </c>
      <c r="AN2055" s="1">
        <v>3</v>
      </c>
      <c r="AO2055" s="1">
        <v>22</v>
      </c>
      <c r="AP2055" s="1">
        <f t="shared" si="1832"/>
        <v>6.0975609756097563E-3</v>
      </c>
      <c r="AQ2055" s="1">
        <f t="shared" si="1833"/>
        <v>0.99390243902439024</v>
      </c>
      <c r="AR2055" s="1">
        <f t="shared" si="1834"/>
        <v>0</v>
      </c>
      <c r="AS2055" s="1">
        <f t="shared" si="1835"/>
        <v>3.6458333333333336E-2</v>
      </c>
      <c r="AT2055" s="1">
        <f t="shared" si="1836"/>
        <v>0.77864583333333337</v>
      </c>
      <c r="AU2055" s="1">
        <f t="shared" si="1837"/>
        <v>0.18489583333333334</v>
      </c>
      <c r="AV2055" s="1">
        <f t="shared" si="1838"/>
        <v>0</v>
      </c>
      <c r="AW2055" s="1">
        <f t="shared" si="1839"/>
        <v>9.5486111111111119E-3</v>
      </c>
      <c r="AX2055" s="1">
        <f t="shared" si="1840"/>
        <v>0.74392361111111116</v>
      </c>
      <c r="AY2055" s="1">
        <f t="shared" si="1841"/>
        <v>0.24652777777777779</v>
      </c>
      <c r="AZ2055" s="1">
        <f t="shared" si="1842"/>
        <v>0</v>
      </c>
      <c r="BA2055" s="1">
        <f t="shared" si="1843"/>
        <v>0.14409722222222221</v>
      </c>
      <c r="BB2055" s="1">
        <f t="shared" si="1844"/>
        <v>0.70052083333333337</v>
      </c>
      <c r="BC2055" s="1">
        <f t="shared" si="1845"/>
        <v>0.15538194444444445</v>
      </c>
      <c r="BD2055" s="1">
        <f t="shared" si="1846"/>
        <v>0</v>
      </c>
      <c r="BE2055" s="1">
        <f t="shared" si="1847"/>
        <v>3.472222222222222E-3</v>
      </c>
      <c r="BF2055" s="1">
        <f t="shared" si="1848"/>
        <v>0.68402777777777779</v>
      </c>
      <c r="BG2055" s="1">
        <f t="shared" si="1849"/>
        <v>0.3125</v>
      </c>
      <c r="BH2055" s="1">
        <f t="shared" si="1850"/>
        <v>-0.1649262615976379</v>
      </c>
      <c r="BI2055" s="1">
        <f t="shared" si="1851"/>
        <v>-0.12847165716399506</v>
      </c>
      <c r="BJ2055" s="1">
        <f t="shared" si="1852"/>
        <v>-0.10866003604310114</v>
      </c>
      <c r="BK2055" s="1">
        <f t="shared" si="1853"/>
        <v>-0.15457894436512279</v>
      </c>
      <c r="BL2055">
        <v>-0.89139873992186025</v>
      </c>
      <c r="BM2055" s="1" t="s">
        <v>1304</v>
      </c>
      <c r="BN2055" s="1" t="str">
        <f t="shared" si="1854"/>
        <v>ESTERIL</v>
      </c>
      <c r="BO2055" s="1" t="s">
        <v>1304</v>
      </c>
    </row>
    <row r="2056" spans="1:67" x14ac:dyDescent="0.25">
      <c r="A2056" s="2" t="s">
        <v>158</v>
      </c>
      <c r="B2056" s="2" t="s">
        <v>103</v>
      </c>
      <c r="C2056" s="2" t="s">
        <v>161</v>
      </c>
      <c r="D2056" s="2" t="s">
        <v>308</v>
      </c>
      <c r="E2056" s="2" t="s">
        <v>13</v>
      </c>
      <c r="F2056" s="2">
        <v>8</v>
      </c>
      <c r="G2056" s="2">
        <v>20</v>
      </c>
      <c r="H2056" s="2">
        <v>221</v>
      </c>
      <c r="I2056" s="2">
        <v>85</v>
      </c>
      <c r="J2056" s="37">
        <v>0.23</v>
      </c>
      <c r="K2056" s="7">
        <v>1.1399999999999999</v>
      </c>
      <c r="N2056" s="3">
        <v>90</v>
      </c>
      <c r="O2056" s="3">
        <v>2786</v>
      </c>
      <c r="P2056" s="3">
        <v>0</v>
      </c>
      <c r="Q2056" s="3">
        <v>643</v>
      </c>
      <c r="R2056" s="3">
        <v>0</v>
      </c>
      <c r="S2056" s="3">
        <v>37</v>
      </c>
      <c r="T2056" s="3">
        <v>1374</v>
      </c>
      <c r="U2056" s="3">
        <v>443</v>
      </c>
      <c r="V2056" s="3">
        <v>37</v>
      </c>
      <c r="W2056" s="3">
        <v>20</v>
      </c>
      <c r="X2056" s="3">
        <v>0</v>
      </c>
      <c r="Y2056" s="3">
        <v>23</v>
      </c>
      <c r="Z2056" s="3">
        <v>1218</v>
      </c>
      <c r="AA2056" s="3">
        <v>630</v>
      </c>
      <c r="AB2056" s="3">
        <v>27</v>
      </c>
      <c r="AC2056" s="3">
        <v>13</v>
      </c>
      <c r="AD2056" s="3">
        <v>0</v>
      </c>
      <c r="AE2056" s="3">
        <v>54</v>
      </c>
      <c r="AF2056" s="3">
        <v>1515</v>
      </c>
      <c r="AG2056" s="3">
        <v>254</v>
      </c>
      <c r="AH2056" s="3">
        <v>44</v>
      </c>
      <c r="AI2056" s="1">
        <v>44</v>
      </c>
      <c r="AJ2056" s="1">
        <v>0</v>
      </c>
      <c r="AK2056" s="1">
        <v>18</v>
      </c>
      <c r="AL2056" s="1">
        <v>1053</v>
      </c>
      <c r="AM2056" s="1">
        <v>804</v>
      </c>
      <c r="AN2056" s="1">
        <v>21</v>
      </c>
      <c r="AO2056" s="1">
        <v>13</v>
      </c>
      <c r="AP2056" s="1">
        <f t="shared" si="1832"/>
        <v>2.557544757033248E-2</v>
      </c>
      <c r="AQ2056" s="1">
        <f t="shared" si="1833"/>
        <v>0.97442455242966752</v>
      </c>
      <c r="AR2056" s="1">
        <f t="shared" si="1834"/>
        <v>0</v>
      </c>
      <c r="AS2056" s="1">
        <f t="shared" si="1835"/>
        <v>3.8723181580324437E-2</v>
      </c>
      <c r="AT2056" s="1">
        <f t="shared" si="1836"/>
        <v>0.7189952904238619</v>
      </c>
      <c r="AU2056" s="1">
        <f t="shared" si="1837"/>
        <v>0.24228152799581371</v>
      </c>
      <c r="AV2056" s="1">
        <f t="shared" si="1838"/>
        <v>0</v>
      </c>
      <c r="AW2056" s="1">
        <f t="shared" si="1839"/>
        <v>2.6164311878597593E-2</v>
      </c>
      <c r="AX2056" s="1">
        <f t="shared" si="1840"/>
        <v>0.63736263736263732</v>
      </c>
      <c r="AY2056" s="1">
        <f t="shared" si="1841"/>
        <v>0.33647305075876505</v>
      </c>
      <c r="AZ2056" s="1">
        <f t="shared" si="1842"/>
        <v>0</v>
      </c>
      <c r="BA2056" s="1">
        <f t="shared" si="1843"/>
        <v>5.128205128205128E-2</v>
      </c>
      <c r="BB2056" s="1">
        <f t="shared" si="1844"/>
        <v>0.79277864992150704</v>
      </c>
      <c r="BC2056" s="1">
        <f t="shared" si="1845"/>
        <v>0.15593929879644167</v>
      </c>
      <c r="BD2056" s="1">
        <f t="shared" si="1846"/>
        <v>0</v>
      </c>
      <c r="BE2056" s="1">
        <f t="shared" si="1847"/>
        <v>2.0429544264012573E-2</v>
      </c>
      <c r="BF2056" s="1">
        <f t="shared" si="1848"/>
        <v>0.55159769512833945</v>
      </c>
      <c r="BG2056" s="1">
        <f t="shared" si="1849"/>
        <v>0.427972760607648</v>
      </c>
      <c r="BH2056" s="1">
        <f t="shared" si="1850"/>
        <v>-0.25837755720818029</v>
      </c>
      <c r="BI2056" s="1">
        <f t="shared" si="1851"/>
        <v>-0.19561339875815634</v>
      </c>
      <c r="BJ2056" s="1">
        <f t="shared" si="1852"/>
        <v>-0.14327395433148121</v>
      </c>
      <c r="BK2056" s="1">
        <f t="shared" si="1853"/>
        <v>-0.10084805421668906</v>
      </c>
      <c r="BL2056">
        <v>-0.70957912979514437</v>
      </c>
      <c r="BM2056" s="1" t="s">
        <v>1304</v>
      </c>
      <c r="BN2056" s="1" t="str">
        <f t="shared" si="1854"/>
        <v>MINERIO</v>
      </c>
      <c r="BO2056" s="1" t="s">
        <v>1304</v>
      </c>
    </row>
    <row r="2057" spans="1:67" x14ac:dyDescent="0.25">
      <c r="A2057" s="2" t="s">
        <v>521</v>
      </c>
      <c r="B2057" s="2" t="s">
        <v>103</v>
      </c>
      <c r="C2057" s="2" t="s">
        <v>161</v>
      </c>
      <c r="D2057" s="2" t="s">
        <v>680</v>
      </c>
      <c r="E2057" s="6" t="s">
        <v>13</v>
      </c>
      <c r="G2057" s="2">
        <v>14</v>
      </c>
      <c r="H2057" s="2">
        <v>14</v>
      </c>
      <c r="I2057" s="2">
        <v>35</v>
      </c>
      <c r="J2057" s="37">
        <v>2.5000000000000001E-2</v>
      </c>
      <c r="K2057" s="3">
        <v>1.26</v>
      </c>
      <c r="L2057" s="2"/>
      <c r="M2057" s="2"/>
      <c r="N2057" s="2">
        <v>0</v>
      </c>
      <c r="O2057" s="2">
        <v>2098</v>
      </c>
      <c r="P2057" s="2">
        <v>0</v>
      </c>
      <c r="Q2057" s="2">
        <v>445</v>
      </c>
      <c r="R2057" s="5">
        <v>0</v>
      </c>
      <c r="S2057" s="5">
        <v>61</v>
      </c>
      <c r="T2057" s="5">
        <v>982</v>
      </c>
      <c r="U2057" s="5">
        <v>267</v>
      </c>
      <c r="V2057" s="5">
        <v>47</v>
      </c>
      <c r="W2057" s="5">
        <v>28</v>
      </c>
      <c r="X2057" s="5">
        <v>0</v>
      </c>
      <c r="Y2057" s="5">
        <v>29</v>
      </c>
      <c r="Z2057" s="5">
        <v>892</v>
      </c>
      <c r="AA2057" s="5">
        <v>397</v>
      </c>
      <c r="AB2057" s="5">
        <v>40</v>
      </c>
      <c r="AC2057" s="5">
        <v>27</v>
      </c>
      <c r="AD2057" s="1">
        <v>0</v>
      </c>
      <c r="AE2057" s="1">
        <v>91</v>
      </c>
      <c r="AF2057" s="1">
        <v>1007</v>
      </c>
      <c r="AG2057" s="1">
        <v>154</v>
      </c>
      <c r="AH2057" s="1">
        <v>71</v>
      </c>
      <c r="AI2057" s="1">
        <v>62</v>
      </c>
      <c r="AJ2057" s="1">
        <v>0</v>
      </c>
      <c r="AK2057" s="1">
        <v>18</v>
      </c>
      <c r="AL2057" s="1">
        <v>803</v>
      </c>
      <c r="AM2057" s="1">
        <v>519</v>
      </c>
      <c r="AN2057" s="1">
        <v>23</v>
      </c>
      <c r="AO2057" s="1">
        <v>22</v>
      </c>
      <c r="AP2057" s="1">
        <f t="shared" si="1832"/>
        <v>0</v>
      </c>
      <c r="AQ2057" s="1">
        <f t="shared" si="1833"/>
        <v>1</v>
      </c>
      <c r="AR2057" s="1">
        <f t="shared" si="1834"/>
        <v>0</v>
      </c>
      <c r="AS2057" s="1">
        <f t="shared" si="1835"/>
        <v>7.7978339350180503E-2</v>
      </c>
      <c r="AT2057" s="1">
        <f t="shared" si="1836"/>
        <v>0.70902527075812272</v>
      </c>
      <c r="AU2057" s="1">
        <f t="shared" si="1837"/>
        <v>0.21299638989169675</v>
      </c>
      <c r="AV2057" s="1">
        <f t="shared" si="1838"/>
        <v>0</v>
      </c>
      <c r="AW2057" s="1">
        <f t="shared" si="1839"/>
        <v>4.9819494584837545E-2</v>
      </c>
      <c r="AX2057" s="1">
        <f t="shared" si="1840"/>
        <v>0.64404332129963904</v>
      </c>
      <c r="AY2057" s="1">
        <f t="shared" si="1841"/>
        <v>0.30613718411552349</v>
      </c>
      <c r="AZ2057" s="1">
        <f t="shared" si="1842"/>
        <v>0</v>
      </c>
      <c r="BA2057" s="1">
        <f t="shared" si="1843"/>
        <v>0.11696750902527075</v>
      </c>
      <c r="BB2057" s="1">
        <f t="shared" si="1844"/>
        <v>0.72707581227436824</v>
      </c>
      <c r="BC2057" s="1">
        <f t="shared" si="1845"/>
        <v>0.15595667870036101</v>
      </c>
      <c r="BD2057" s="1">
        <f t="shared" si="1846"/>
        <v>0</v>
      </c>
      <c r="BE2057" s="1">
        <f t="shared" si="1847"/>
        <v>2.96028880866426E-2</v>
      </c>
      <c r="BF2057" s="1">
        <f t="shared" si="1848"/>
        <v>0.57978339350180508</v>
      </c>
      <c r="BG2057" s="1">
        <f t="shared" si="1849"/>
        <v>0.39061371841155235</v>
      </c>
      <c r="BH2057" s="1">
        <f t="shared" si="1850"/>
        <v>-0.23673422812178641</v>
      </c>
      <c r="BI2057" s="1">
        <f t="shared" si="1851"/>
        <v>-0.19108491902434427</v>
      </c>
      <c r="BJ2057" s="1">
        <f t="shared" si="1852"/>
        <v>-0.1493382856135177</v>
      </c>
      <c r="BK2057" s="1">
        <f t="shared" si="1853"/>
        <v>-0.13842030284684934</v>
      </c>
      <c r="BL2057">
        <v>-0.73615795921741001</v>
      </c>
      <c r="BM2057" s="1" t="s">
        <v>1304</v>
      </c>
      <c r="BN2057" s="1" t="str">
        <f t="shared" si="1854"/>
        <v>ESTERIL</v>
      </c>
      <c r="BO2057" s="1" t="s">
        <v>1304</v>
      </c>
    </row>
    <row r="2058" spans="1:67" x14ac:dyDescent="0.25">
      <c r="A2058" s="2" t="s">
        <v>952</v>
      </c>
      <c r="B2058" s="2" t="s">
        <v>103</v>
      </c>
      <c r="C2058" s="2" t="s">
        <v>161</v>
      </c>
      <c r="D2058" s="2">
        <v>11491</v>
      </c>
      <c r="E2058" s="6" t="s">
        <v>13</v>
      </c>
      <c r="G2058" s="2">
        <v>11</v>
      </c>
      <c r="H2058" s="2">
        <v>42</v>
      </c>
      <c r="I2058" s="2">
        <v>35</v>
      </c>
      <c r="J2058" s="37">
        <v>2.5000000000000001E-2</v>
      </c>
      <c r="K2058" s="3">
        <v>0.43</v>
      </c>
      <c r="L2058" s="2"/>
      <c r="M2058" s="2"/>
      <c r="N2058" s="2">
        <v>51</v>
      </c>
      <c r="O2058" s="2">
        <v>1618</v>
      </c>
      <c r="P2058" s="2">
        <v>0</v>
      </c>
      <c r="Q2058" s="2">
        <v>445</v>
      </c>
      <c r="R2058" s="5">
        <v>0</v>
      </c>
      <c r="S2058" s="5">
        <v>18</v>
      </c>
      <c r="T2058" s="5">
        <v>831</v>
      </c>
      <c r="U2058" s="5">
        <v>239</v>
      </c>
      <c r="V2058" s="5">
        <v>21</v>
      </c>
      <c r="W2058" s="5">
        <v>26</v>
      </c>
      <c r="X2058" s="5">
        <v>0</v>
      </c>
      <c r="Y2058" s="5">
        <v>12</v>
      </c>
      <c r="Z2058" s="5">
        <v>750</v>
      </c>
      <c r="AA2058" s="5">
        <v>342</v>
      </c>
      <c r="AB2058" s="5">
        <v>13</v>
      </c>
      <c r="AC2058" s="5">
        <v>17</v>
      </c>
      <c r="AD2058" s="1">
        <v>0</v>
      </c>
      <c r="AE2058" s="1">
        <v>47</v>
      </c>
      <c r="AF2058" s="1">
        <v>864</v>
      </c>
      <c r="AG2058" s="1">
        <v>135</v>
      </c>
      <c r="AH2058" s="1">
        <v>48</v>
      </c>
      <c r="AI2058" s="1">
        <v>44</v>
      </c>
      <c r="AJ2058" s="1">
        <v>0</v>
      </c>
      <c r="AK2058" s="1">
        <v>9</v>
      </c>
      <c r="AL2058" s="1">
        <v>658</v>
      </c>
      <c r="AM2058" s="1">
        <v>443</v>
      </c>
      <c r="AN2058" s="1">
        <v>10</v>
      </c>
      <c r="AO2058" s="1">
        <v>14</v>
      </c>
      <c r="AP2058" s="1">
        <f t="shared" ref="AP2058:AP2067" si="1855">(N2058+P2058)/(N2058+O2058+P2058+Q2058)</f>
        <v>2.4124881740775782E-2</v>
      </c>
      <c r="AQ2058" s="1">
        <f t="shared" ref="AQ2058:AQ2067" si="1856">(O2058+Q2058)/(N2058+O2058+P2058+Q2058)</f>
        <v>0.97587511825922424</v>
      </c>
      <c r="AR2058" s="1">
        <f t="shared" ref="AR2058:AR2067" si="1857">(R2058)/(R2058+S2058+T2058+U2058+V2058+W2058)</f>
        <v>0</v>
      </c>
      <c r="AS2058" s="1">
        <f t="shared" ref="AS2058:AS2067" si="1858">(S2058+V2058)/(R2058+S2058+T2058+U2058+V2058+W2058)</f>
        <v>3.4361233480176209E-2</v>
      </c>
      <c r="AT2058" s="1">
        <f t="shared" ref="AT2058:AT2067" si="1859">(T2058)/(R2058+S2058+T2058+U2058+V2058+W2058)</f>
        <v>0.73215859030837005</v>
      </c>
      <c r="AU2058" s="1">
        <f t="shared" ref="AU2058:AU2067" si="1860">(U2058+W2058)/(R2058+S2058+T2058+U2058+V2058+W2058)</f>
        <v>0.23348017621145375</v>
      </c>
      <c r="AV2058" s="1">
        <f t="shared" ref="AV2058:AV2067" si="1861">(X2058)/(X2058+Y2058+Z2058+AA2058+AB2058+AC2058)</f>
        <v>0</v>
      </c>
      <c r="AW2058" s="1">
        <f t="shared" ref="AW2058:AW2067" si="1862">(Y2058+AB2058)/(X2058+Y2058+Z2058+AA2058+AB2058+AC2058)</f>
        <v>2.2045855379188711E-2</v>
      </c>
      <c r="AX2058" s="1">
        <f t="shared" ref="AX2058:AX2067" si="1863">(Z2058)/(X2058+Y2058+Z2058+AA2058+AB2058+AC2058)</f>
        <v>0.66137566137566139</v>
      </c>
      <c r="AY2058" s="1">
        <f t="shared" ref="AY2058:AY2067" si="1864">(AA2058+AC2058)/(X2058+Y2058+Z2058+AA2058+AB2058+AC2058)</f>
        <v>0.31657848324514992</v>
      </c>
      <c r="AZ2058" s="1">
        <f t="shared" ref="AZ2058:AZ2067" si="1865">(AD2058)/(AD2058+AE2058+AF2058+AG2058+AH2058+AI2058)</f>
        <v>0</v>
      </c>
      <c r="BA2058" s="1">
        <f t="shared" ref="BA2058:BA2067" si="1866">(AE2058+AH2058)/(AD2058+AE2058+AF2058+AG2058+AH2058+AI2058)</f>
        <v>8.347978910369068E-2</v>
      </c>
      <c r="BB2058" s="1">
        <f t="shared" ref="BB2058:BB2067" si="1867">(AF2058)/(AD2058+AE2058+AF2058+AG2058+AH2058+AI2058)</f>
        <v>0.75922671353251314</v>
      </c>
      <c r="BC2058" s="1">
        <f t="shared" ref="BC2058:BC2067" si="1868">(AG2058+AI2058)/(AD2058+AE2058+AF2058+AG2058+AH2058+AI2058)</f>
        <v>0.15729349736379614</v>
      </c>
      <c r="BD2058" s="1">
        <f t="shared" ref="BD2058:BD2067" si="1869">(AJ2058)/(AJ2058+AK2058+AL2058+AM2058+AN2058+AO2058)</f>
        <v>0</v>
      </c>
      <c r="BE2058" s="1">
        <f t="shared" ref="BE2058:BE2067" si="1870">(AK2058+AN2058)/(AJ2058+AK2058+AL2058+AM2058+AN2058+AO2058)</f>
        <v>1.6754850088183421E-2</v>
      </c>
      <c r="BF2058" s="1">
        <f t="shared" ref="BF2058:BF2067" si="1871">(AL2058)/(AJ2058+AK2058+AL2058+AM2058+AN2058+AO2058)</f>
        <v>0.58024691358024694</v>
      </c>
      <c r="BG2058" s="1">
        <f t="shared" ref="BG2058:BG2067" si="1872">(AM2058+AO2058)/(AJ2058+AK2058+AL2058+AM2058+AN2058+AO2058)</f>
        <v>0.40299823633156967</v>
      </c>
      <c r="BH2058" s="1">
        <f t="shared" ref="BH2058:BH2067" si="1873">LOG(BF2058)</f>
        <v>-0.23638716094293227</v>
      </c>
      <c r="BI2058" s="1">
        <f t="shared" ref="BI2058:BI2067" si="1874">LOG(AX2058)</f>
        <v>-0.17955179116518771</v>
      </c>
      <c r="BJ2058" s="1">
        <f t="shared" ref="BJ2058:BJ2067" si="1875">LOG(AT2058)</f>
        <v>-0.13539483774503053</v>
      </c>
      <c r="BK2058" s="1">
        <f t="shared" ref="BK2058:BK2067" si="1876">LOG(BB2058)</f>
        <v>-0.1196285195801591</v>
      </c>
      <c r="BL2058">
        <v>-0.77227696779152044</v>
      </c>
      <c r="BM2058" s="1" t="s">
        <v>1304</v>
      </c>
      <c r="BN2058" s="1" t="str">
        <f t="shared" ref="BN2058:BN2067" si="1877">IF(OR(BM2058="MINERIO",J2058&gt;0.04),"MINERIO","ESTERIL")</f>
        <v>ESTERIL</v>
      </c>
      <c r="BO2058" s="1" t="s">
        <v>1304</v>
      </c>
    </row>
    <row r="2059" spans="1:67" x14ac:dyDescent="0.25">
      <c r="A2059" s="2" t="s">
        <v>952</v>
      </c>
      <c r="B2059" s="2" t="s">
        <v>103</v>
      </c>
      <c r="C2059" s="2" t="s">
        <v>161</v>
      </c>
      <c r="D2059" s="2">
        <v>11492</v>
      </c>
      <c r="E2059" s="6" t="s">
        <v>13</v>
      </c>
      <c r="G2059" s="2">
        <v>12</v>
      </c>
      <c r="H2059" s="2">
        <v>43</v>
      </c>
      <c r="I2059" s="2">
        <v>25</v>
      </c>
      <c r="J2059" s="37">
        <v>2.5000000000000001E-2</v>
      </c>
      <c r="K2059" s="3">
        <v>0.03</v>
      </c>
      <c r="L2059" s="2"/>
      <c r="M2059" s="2"/>
      <c r="N2059" s="2">
        <v>9</v>
      </c>
      <c r="O2059" s="2">
        <v>1527</v>
      </c>
      <c r="P2059" s="2">
        <v>0</v>
      </c>
      <c r="Q2059" s="2">
        <v>425</v>
      </c>
      <c r="R2059" s="5">
        <v>0</v>
      </c>
      <c r="S2059" s="5">
        <v>4</v>
      </c>
      <c r="T2059" s="5">
        <v>804</v>
      </c>
      <c r="U2059" s="5">
        <v>179</v>
      </c>
      <c r="V2059" s="5">
        <v>8</v>
      </c>
      <c r="W2059" s="5">
        <v>41</v>
      </c>
      <c r="X2059" s="5">
        <v>0</v>
      </c>
      <c r="Y2059" s="5">
        <v>2</v>
      </c>
      <c r="Z2059" s="5">
        <v>750</v>
      </c>
      <c r="AA2059" s="5">
        <v>262</v>
      </c>
      <c r="AB2059" s="5">
        <v>3</v>
      </c>
      <c r="AC2059" s="5">
        <v>19</v>
      </c>
      <c r="AD2059" s="1">
        <v>0</v>
      </c>
      <c r="AE2059" s="1">
        <v>18</v>
      </c>
      <c r="AF2059" s="1">
        <v>813</v>
      </c>
      <c r="AG2059" s="1">
        <v>89</v>
      </c>
      <c r="AH2059" s="1">
        <v>41</v>
      </c>
      <c r="AI2059" s="1">
        <v>75</v>
      </c>
      <c r="AJ2059" s="1">
        <v>0</v>
      </c>
      <c r="AK2059" s="1">
        <v>0</v>
      </c>
      <c r="AL2059" s="1">
        <v>663</v>
      </c>
      <c r="AM2059" s="1">
        <v>361</v>
      </c>
      <c r="AN2059" s="1">
        <v>0</v>
      </c>
      <c r="AO2059" s="1">
        <v>12</v>
      </c>
      <c r="AP2059" s="1">
        <f t="shared" si="1855"/>
        <v>4.5894951555328911E-3</v>
      </c>
      <c r="AQ2059" s="1">
        <f t="shared" si="1856"/>
        <v>0.99541050484446714</v>
      </c>
      <c r="AR2059" s="1">
        <f t="shared" si="1857"/>
        <v>0</v>
      </c>
      <c r="AS2059" s="1">
        <f t="shared" si="1858"/>
        <v>1.1583011583011582E-2</v>
      </c>
      <c r="AT2059" s="1">
        <f t="shared" si="1859"/>
        <v>0.77606177606177607</v>
      </c>
      <c r="AU2059" s="1">
        <f t="shared" si="1860"/>
        <v>0.21235521235521235</v>
      </c>
      <c r="AV2059" s="1">
        <f t="shared" si="1861"/>
        <v>0</v>
      </c>
      <c r="AW2059" s="1">
        <f t="shared" si="1862"/>
        <v>4.8262548262548262E-3</v>
      </c>
      <c r="AX2059" s="1">
        <f t="shared" si="1863"/>
        <v>0.72393822393822393</v>
      </c>
      <c r="AY2059" s="1">
        <f t="shared" si="1864"/>
        <v>0.27123552123552125</v>
      </c>
      <c r="AZ2059" s="1">
        <f t="shared" si="1865"/>
        <v>0</v>
      </c>
      <c r="BA2059" s="1">
        <f t="shared" si="1866"/>
        <v>5.6949806949806947E-2</v>
      </c>
      <c r="BB2059" s="1">
        <f t="shared" si="1867"/>
        <v>0.78474903474903479</v>
      </c>
      <c r="BC2059" s="1">
        <f t="shared" si="1868"/>
        <v>0.15830115830115829</v>
      </c>
      <c r="BD2059" s="1">
        <f t="shared" si="1869"/>
        <v>0</v>
      </c>
      <c r="BE2059" s="1">
        <f t="shared" si="1870"/>
        <v>0</v>
      </c>
      <c r="BF2059" s="1">
        <f t="shared" si="1871"/>
        <v>0.63996138996138996</v>
      </c>
      <c r="BG2059" s="1">
        <f t="shared" si="1872"/>
        <v>0.36003861003861004</v>
      </c>
      <c r="BH2059" s="1">
        <f t="shared" si="1873"/>
        <v>-0.1938462270044411</v>
      </c>
      <c r="BI2059" s="1">
        <f t="shared" si="1874"/>
        <v>-0.14029849201751418</v>
      </c>
      <c r="BJ2059" s="1">
        <f t="shared" si="1875"/>
        <v>-0.11010370666076295</v>
      </c>
      <c r="BK2059" s="1">
        <f t="shared" si="1876"/>
        <v>-0.10526920981514602</v>
      </c>
      <c r="BL2059">
        <v>-0.73173551199254594</v>
      </c>
      <c r="BM2059" s="1" t="s">
        <v>1304</v>
      </c>
      <c r="BN2059" s="1" t="str">
        <f t="shared" si="1877"/>
        <v>ESTERIL</v>
      </c>
      <c r="BO2059" s="1" t="s">
        <v>1304</v>
      </c>
    </row>
    <row r="2060" spans="1:67" x14ac:dyDescent="0.25">
      <c r="A2060" s="2" t="s">
        <v>952</v>
      </c>
      <c r="B2060" s="2" t="s">
        <v>103</v>
      </c>
      <c r="C2060" s="2" t="s">
        <v>161</v>
      </c>
      <c r="D2060" s="2">
        <v>11483</v>
      </c>
      <c r="E2060" s="6" t="s">
        <v>13</v>
      </c>
      <c r="G2060" s="2">
        <v>3</v>
      </c>
      <c r="H2060" s="2">
        <v>34</v>
      </c>
      <c r="I2060" s="2">
        <v>35</v>
      </c>
      <c r="J2060" s="37">
        <v>2.5000000000000001E-2</v>
      </c>
      <c r="K2060" s="3">
        <v>0</v>
      </c>
      <c r="L2060" s="2"/>
      <c r="M2060" s="2"/>
      <c r="N2060" s="2">
        <v>0</v>
      </c>
      <c r="O2060" s="2">
        <v>2156</v>
      </c>
      <c r="P2060" s="2">
        <v>0</v>
      </c>
      <c r="Q2060" s="2">
        <v>524</v>
      </c>
      <c r="R2060" s="5">
        <v>0</v>
      </c>
      <c r="S2060" s="5">
        <v>21</v>
      </c>
      <c r="T2060" s="5">
        <v>1115</v>
      </c>
      <c r="U2060" s="5">
        <v>239</v>
      </c>
      <c r="V2060" s="5">
        <v>19</v>
      </c>
      <c r="W2060" s="5">
        <v>54</v>
      </c>
      <c r="X2060" s="5">
        <v>0</v>
      </c>
      <c r="Y2060" s="5">
        <v>5</v>
      </c>
      <c r="Z2060" s="5">
        <v>1069</v>
      </c>
      <c r="AA2060" s="5">
        <v>339</v>
      </c>
      <c r="AB2060" s="5">
        <v>3</v>
      </c>
      <c r="AC2060" s="5">
        <v>30</v>
      </c>
      <c r="AD2060" s="1">
        <v>0</v>
      </c>
      <c r="AE2060" s="1">
        <v>70</v>
      </c>
      <c r="AF2060" s="1">
        <v>1069</v>
      </c>
      <c r="AG2060" s="1">
        <v>133</v>
      </c>
      <c r="AH2060" s="1">
        <v>81</v>
      </c>
      <c r="AI2060" s="1">
        <v>98</v>
      </c>
      <c r="AJ2060" s="1">
        <v>0</v>
      </c>
      <c r="AK2060" s="1">
        <v>0</v>
      </c>
      <c r="AL2060" s="1">
        <v>981</v>
      </c>
      <c r="AM2060" s="1">
        <v>449</v>
      </c>
      <c r="AN2060" s="1">
        <v>0</v>
      </c>
      <c r="AO2060" s="1">
        <v>16</v>
      </c>
      <c r="AP2060" s="1">
        <f t="shared" si="1855"/>
        <v>0</v>
      </c>
      <c r="AQ2060" s="1">
        <f t="shared" si="1856"/>
        <v>1</v>
      </c>
      <c r="AR2060" s="1">
        <f t="shared" si="1857"/>
        <v>0</v>
      </c>
      <c r="AS2060" s="1">
        <f t="shared" si="1858"/>
        <v>2.7624309392265192E-2</v>
      </c>
      <c r="AT2060" s="1">
        <f t="shared" si="1859"/>
        <v>0.77002762430939231</v>
      </c>
      <c r="AU2060" s="1">
        <f t="shared" si="1860"/>
        <v>0.20234806629834254</v>
      </c>
      <c r="AV2060" s="1">
        <f t="shared" si="1861"/>
        <v>0</v>
      </c>
      <c r="AW2060" s="1">
        <f t="shared" si="1862"/>
        <v>5.5325034578146614E-3</v>
      </c>
      <c r="AX2060" s="1">
        <f t="shared" si="1863"/>
        <v>0.73928077455048413</v>
      </c>
      <c r="AY2060" s="1">
        <f t="shared" si="1864"/>
        <v>0.25518672199170123</v>
      </c>
      <c r="AZ2060" s="1">
        <f t="shared" si="1865"/>
        <v>0</v>
      </c>
      <c r="BA2060" s="1">
        <f t="shared" si="1866"/>
        <v>0.10406616126809097</v>
      </c>
      <c r="BB2060" s="1">
        <f t="shared" si="1867"/>
        <v>0.73673328738800825</v>
      </c>
      <c r="BC2060" s="1">
        <f t="shared" si="1868"/>
        <v>0.15920055134390076</v>
      </c>
      <c r="BD2060" s="1">
        <f t="shared" si="1869"/>
        <v>0</v>
      </c>
      <c r="BE2060" s="1">
        <f t="shared" si="1870"/>
        <v>0</v>
      </c>
      <c r="BF2060" s="1">
        <f t="shared" si="1871"/>
        <v>0.67842323651452285</v>
      </c>
      <c r="BG2060" s="1">
        <f t="shared" si="1872"/>
        <v>0.3215767634854772</v>
      </c>
      <c r="BH2060" s="1">
        <f t="shared" si="1873"/>
        <v>-0.16849928557856347</v>
      </c>
      <c r="BI2060" s="1">
        <f t="shared" si="1874"/>
        <v>-0.13119058774973397</v>
      </c>
      <c r="BJ2060" s="1">
        <f t="shared" si="1875"/>
        <v>-0.1134936944769486</v>
      </c>
      <c r="BK2060" s="1">
        <f t="shared" si="1876"/>
        <v>-0.13268970722895787</v>
      </c>
      <c r="BL2060">
        <v>-0.79901750595954468</v>
      </c>
      <c r="BM2060" s="1" t="s">
        <v>1304</v>
      </c>
      <c r="BN2060" s="1" t="str">
        <f t="shared" si="1877"/>
        <v>ESTERIL</v>
      </c>
      <c r="BO2060" s="1" t="s">
        <v>1304</v>
      </c>
    </row>
    <row r="2061" spans="1:67" x14ac:dyDescent="0.25">
      <c r="A2061" s="2" t="s">
        <v>158</v>
      </c>
      <c r="B2061" s="2" t="s">
        <v>103</v>
      </c>
      <c r="C2061" s="2" t="s">
        <v>161</v>
      </c>
      <c r="D2061" s="2" t="s">
        <v>1604</v>
      </c>
      <c r="E2061" s="2" t="s">
        <v>13</v>
      </c>
      <c r="F2061" s="2">
        <v>8</v>
      </c>
      <c r="G2061" s="2">
        <v>24</v>
      </c>
      <c r="H2061" s="2">
        <v>225</v>
      </c>
      <c r="I2061" s="2">
        <v>20</v>
      </c>
      <c r="J2061" s="37">
        <v>2.5000000000000001E-2</v>
      </c>
      <c r="K2061" s="7">
        <v>0.09</v>
      </c>
      <c r="N2061" s="3">
        <v>0</v>
      </c>
      <c r="O2061" s="3">
        <v>1450</v>
      </c>
      <c r="P2061" s="3">
        <v>0</v>
      </c>
      <c r="Q2061" s="3">
        <v>391</v>
      </c>
      <c r="R2061" s="3">
        <v>0</v>
      </c>
      <c r="S2061" s="3">
        <v>6</v>
      </c>
      <c r="T2061" s="3">
        <v>744</v>
      </c>
      <c r="U2061" s="3">
        <v>173</v>
      </c>
      <c r="V2061" s="3">
        <v>9</v>
      </c>
      <c r="W2061" s="3">
        <v>47</v>
      </c>
      <c r="X2061" s="3">
        <v>0</v>
      </c>
      <c r="Y2061" s="3">
        <v>6</v>
      </c>
      <c r="Z2061" s="3">
        <v>674</v>
      </c>
      <c r="AA2061" s="3">
        <v>269</v>
      </c>
      <c r="AB2061" s="3">
        <v>6</v>
      </c>
      <c r="AC2061" s="3">
        <v>24</v>
      </c>
      <c r="AD2061" s="3">
        <v>0</v>
      </c>
      <c r="AE2061" s="3">
        <v>43</v>
      </c>
      <c r="AF2061" s="3">
        <v>724</v>
      </c>
      <c r="AG2061" s="3">
        <v>98</v>
      </c>
      <c r="AH2061" s="3">
        <v>56</v>
      </c>
      <c r="AI2061" s="1">
        <v>58</v>
      </c>
      <c r="AJ2061" s="1">
        <v>0</v>
      </c>
      <c r="AK2061" s="1">
        <v>1</v>
      </c>
      <c r="AL2061" s="1">
        <v>627</v>
      </c>
      <c r="AM2061" s="1">
        <v>336</v>
      </c>
      <c r="AN2061" s="1">
        <v>2</v>
      </c>
      <c r="AO2061" s="1">
        <v>13</v>
      </c>
      <c r="AP2061" s="1">
        <f t="shared" si="1855"/>
        <v>0</v>
      </c>
      <c r="AQ2061" s="1">
        <f t="shared" si="1856"/>
        <v>1</v>
      </c>
      <c r="AR2061" s="1">
        <f t="shared" si="1857"/>
        <v>0</v>
      </c>
      <c r="AS2061" s="1">
        <f t="shared" si="1858"/>
        <v>1.5321756894790603E-2</v>
      </c>
      <c r="AT2061" s="1">
        <f t="shared" si="1859"/>
        <v>0.75995914198161385</v>
      </c>
      <c r="AU2061" s="1">
        <f t="shared" si="1860"/>
        <v>0.2247191011235955</v>
      </c>
      <c r="AV2061" s="1">
        <f t="shared" si="1861"/>
        <v>0</v>
      </c>
      <c r="AW2061" s="1">
        <f t="shared" si="1862"/>
        <v>1.2257405515832482E-2</v>
      </c>
      <c r="AX2061" s="1">
        <f t="shared" si="1863"/>
        <v>0.68845760980592441</v>
      </c>
      <c r="AY2061" s="1">
        <f t="shared" si="1864"/>
        <v>0.2992849846782431</v>
      </c>
      <c r="AZ2061" s="1">
        <f t="shared" si="1865"/>
        <v>0</v>
      </c>
      <c r="BA2061" s="1">
        <f t="shared" si="1866"/>
        <v>0.10112359550561797</v>
      </c>
      <c r="BB2061" s="1">
        <f t="shared" si="1867"/>
        <v>0.73953013278855972</v>
      </c>
      <c r="BC2061" s="1">
        <f t="shared" si="1868"/>
        <v>0.15934627170582227</v>
      </c>
      <c r="BD2061" s="1">
        <f t="shared" si="1869"/>
        <v>0</v>
      </c>
      <c r="BE2061" s="1">
        <f t="shared" si="1870"/>
        <v>3.0643513789581204E-3</v>
      </c>
      <c r="BF2061" s="1">
        <f t="shared" si="1871"/>
        <v>0.6404494382022472</v>
      </c>
      <c r="BG2061" s="1">
        <f t="shared" si="1872"/>
        <v>0.35648621041879469</v>
      </c>
      <c r="BH2061" s="1">
        <f t="shared" si="1873"/>
        <v>-0.19351515097242139</v>
      </c>
      <c r="BI2061" s="1">
        <f t="shared" si="1874"/>
        <v>-0.162122795267818</v>
      </c>
      <c r="BJ2061" s="1">
        <f t="shared" si="1875"/>
        <v>-0.11920975625725914</v>
      </c>
      <c r="BK2061" s="1">
        <f t="shared" si="1876"/>
        <v>-0.13104412560599094</v>
      </c>
      <c r="BL2061">
        <v>-0.86983323175788796</v>
      </c>
      <c r="BM2061" s="1" t="s">
        <v>1304</v>
      </c>
      <c r="BN2061" s="1" t="str">
        <f t="shared" si="1877"/>
        <v>ESTERIL</v>
      </c>
      <c r="BO2061" s="1" t="s">
        <v>1304</v>
      </c>
    </row>
    <row r="2062" spans="1:67" x14ac:dyDescent="0.25">
      <c r="A2062" s="2" t="s">
        <v>952</v>
      </c>
      <c r="B2062" s="2" t="s">
        <v>103</v>
      </c>
      <c r="C2062" s="2" t="s">
        <v>161</v>
      </c>
      <c r="D2062" s="2">
        <v>11482</v>
      </c>
      <c r="E2062" s="6" t="s">
        <v>13</v>
      </c>
      <c r="G2062" s="2">
        <v>2</v>
      </c>
      <c r="H2062" s="2">
        <v>33</v>
      </c>
      <c r="I2062" s="2">
        <v>65</v>
      </c>
      <c r="J2062" s="37">
        <v>2.5000000000000001E-2</v>
      </c>
      <c r="K2062" s="3">
        <v>0.01</v>
      </c>
      <c r="L2062" s="2"/>
      <c r="M2062" s="2"/>
      <c r="N2062" s="2">
        <v>0</v>
      </c>
      <c r="O2062" s="2">
        <v>3529</v>
      </c>
      <c r="P2062" s="2">
        <v>0</v>
      </c>
      <c r="Q2062" s="2">
        <v>663</v>
      </c>
      <c r="R2062" s="5">
        <v>0</v>
      </c>
      <c r="S2062" s="5">
        <v>34</v>
      </c>
      <c r="T2062" s="5">
        <v>1713</v>
      </c>
      <c r="U2062" s="5">
        <v>457</v>
      </c>
      <c r="V2062" s="5">
        <v>38</v>
      </c>
      <c r="W2062" s="5">
        <v>75</v>
      </c>
      <c r="X2062" s="5">
        <v>0</v>
      </c>
      <c r="Y2062" s="5">
        <v>19</v>
      </c>
      <c r="Z2062" s="5">
        <v>1573</v>
      </c>
      <c r="AA2062" s="5">
        <v>657</v>
      </c>
      <c r="AB2062" s="5">
        <v>22</v>
      </c>
      <c r="AC2062" s="5">
        <v>44</v>
      </c>
      <c r="AD2062" s="1">
        <v>0</v>
      </c>
      <c r="AE2062" s="1">
        <v>102</v>
      </c>
      <c r="AF2062" s="1">
        <v>1728</v>
      </c>
      <c r="AG2062" s="1">
        <v>249</v>
      </c>
      <c r="AH2062" s="1">
        <v>114</v>
      </c>
      <c r="AI2062" s="1">
        <v>124</v>
      </c>
      <c r="AJ2062" s="1">
        <v>0</v>
      </c>
      <c r="AK2062" s="1">
        <v>13</v>
      </c>
      <c r="AL2062" s="1">
        <v>1419</v>
      </c>
      <c r="AM2062" s="1">
        <v>834</v>
      </c>
      <c r="AN2062" s="1">
        <v>14</v>
      </c>
      <c r="AO2062" s="1">
        <v>33</v>
      </c>
      <c r="AP2062" s="1">
        <f t="shared" si="1855"/>
        <v>0</v>
      </c>
      <c r="AQ2062" s="1">
        <f t="shared" si="1856"/>
        <v>1</v>
      </c>
      <c r="AR2062" s="1">
        <f t="shared" si="1857"/>
        <v>0</v>
      </c>
      <c r="AS2062" s="1">
        <f t="shared" si="1858"/>
        <v>3.1074665515753129E-2</v>
      </c>
      <c r="AT2062" s="1">
        <f t="shared" si="1859"/>
        <v>0.73931808372895991</v>
      </c>
      <c r="AU2062" s="1">
        <f t="shared" si="1860"/>
        <v>0.22960725075528701</v>
      </c>
      <c r="AV2062" s="1">
        <f t="shared" si="1861"/>
        <v>0</v>
      </c>
      <c r="AW2062" s="1">
        <f t="shared" si="1862"/>
        <v>1.7710583153347732E-2</v>
      </c>
      <c r="AX2062" s="1">
        <f t="shared" si="1863"/>
        <v>0.67948164146868251</v>
      </c>
      <c r="AY2062" s="1">
        <f t="shared" si="1864"/>
        <v>0.30280777537796977</v>
      </c>
      <c r="AZ2062" s="1">
        <f t="shared" si="1865"/>
        <v>0</v>
      </c>
      <c r="BA2062" s="1">
        <f t="shared" si="1866"/>
        <v>9.3223996547259394E-2</v>
      </c>
      <c r="BB2062" s="1">
        <f t="shared" si="1867"/>
        <v>0.74579197237807515</v>
      </c>
      <c r="BC2062" s="1">
        <f t="shared" si="1868"/>
        <v>0.16098403107466552</v>
      </c>
      <c r="BD2062" s="1">
        <f t="shared" si="1869"/>
        <v>0</v>
      </c>
      <c r="BE2062" s="1">
        <f t="shared" si="1870"/>
        <v>1.1673151750972763E-2</v>
      </c>
      <c r="BF2062" s="1">
        <f t="shared" si="1871"/>
        <v>0.61348897535667968</v>
      </c>
      <c r="BG2062" s="1">
        <f t="shared" si="1872"/>
        <v>0.3748378728923476</v>
      </c>
      <c r="BH2062" s="1">
        <f t="shared" si="1873"/>
        <v>-0.21219323731314538</v>
      </c>
      <c r="BI2062" s="1">
        <f t="shared" si="1874"/>
        <v>-0.16782227273068509</v>
      </c>
      <c r="BJ2062" s="1">
        <f t="shared" si="1875"/>
        <v>-0.13116867082446507</v>
      </c>
      <c r="BK2062" s="1">
        <f t="shared" si="1876"/>
        <v>-0.12738229564710105</v>
      </c>
      <c r="BL2062">
        <v>-0.78292442463903322</v>
      </c>
      <c r="BM2062" s="1" t="s">
        <v>1304</v>
      </c>
      <c r="BN2062" s="1" t="str">
        <f t="shared" si="1877"/>
        <v>ESTERIL</v>
      </c>
      <c r="BO2062" s="1" t="s">
        <v>1304</v>
      </c>
    </row>
    <row r="2063" spans="1:67" x14ac:dyDescent="0.25">
      <c r="A2063" s="2" t="s">
        <v>158</v>
      </c>
      <c r="B2063" s="2" t="s">
        <v>103</v>
      </c>
      <c r="C2063" s="2" t="s">
        <v>161</v>
      </c>
      <c r="D2063" s="2" t="s">
        <v>1605</v>
      </c>
      <c r="E2063" s="2" t="s">
        <v>13</v>
      </c>
      <c r="F2063" s="2">
        <v>8</v>
      </c>
      <c r="G2063" s="2">
        <v>25</v>
      </c>
      <c r="H2063" s="2">
        <v>226</v>
      </c>
      <c r="I2063" s="2">
        <v>40</v>
      </c>
      <c r="J2063" s="37">
        <v>2.5000000000000001E-2</v>
      </c>
      <c r="K2063" s="7">
        <v>7.0000000000000007E-2</v>
      </c>
      <c r="N2063" s="3">
        <v>95</v>
      </c>
      <c r="O2063" s="3">
        <v>1651</v>
      </c>
      <c r="P2063" s="3">
        <v>0</v>
      </c>
      <c r="Q2063" s="3">
        <v>415</v>
      </c>
      <c r="R2063" s="3">
        <v>0</v>
      </c>
      <c r="S2063" s="3">
        <v>5</v>
      </c>
      <c r="T2063" s="3">
        <v>884</v>
      </c>
      <c r="U2063" s="3">
        <v>248</v>
      </c>
      <c r="V2063" s="3">
        <v>9</v>
      </c>
      <c r="W2063" s="3">
        <v>32</v>
      </c>
      <c r="X2063" s="3">
        <v>0</v>
      </c>
      <c r="Y2063" s="3">
        <v>1</v>
      </c>
      <c r="Z2063" s="3">
        <v>808</v>
      </c>
      <c r="AA2063" s="3">
        <v>351</v>
      </c>
      <c r="AB2063" s="3">
        <v>1</v>
      </c>
      <c r="AC2063" s="3">
        <v>17</v>
      </c>
      <c r="AD2063" s="3">
        <v>0</v>
      </c>
      <c r="AE2063" s="3">
        <v>26</v>
      </c>
      <c r="AF2063" s="3">
        <v>928</v>
      </c>
      <c r="AG2063" s="3">
        <v>141</v>
      </c>
      <c r="AH2063" s="3">
        <v>34</v>
      </c>
      <c r="AI2063" s="1">
        <v>49</v>
      </c>
      <c r="AJ2063" s="1">
        <v>0</v>
      </c>
      <c r="AK2063" s="1">
        <v>0</v>
      </c>
      <c r="AL2063" s="1">
        <v>710</v>
      </c>
      <c r="AM2063" s="1">
        <v>459</v>
      </c>
      <c r="AN2063" s="1">
        <v>0</v>
      </c>
      <c r="AO2063" s="1">
        <v>9</v>
      </c>
      <c r="AP2063" s="1">
        <f t="shared" si="1855"/>
        <v>4.3961129106894953E-2</v>
      </c>
      <c r="AQ2063" s="1">
        <f t="shared" si="1856"/>
        <v>0.95603887089310502</v>
      </c>
      <c r="AR2063" s="1">
        <f t="shared" si="1857"/>
        <v>0</v>
      </c>
      <c r="AS2063" s="1">
        <f t="shared" si="1858"/>
        <v>1.1884550084889643E-2</v>
      </c>
      <c r="AT2063" s="1">
        <f t="shared" si="1859"/>
        <v>0.75042444821731746</v>
      </c>
      <c r="AU2063" s="1">
        <f t="shared" si="1860"/>
        <v>0.23769100169779286</v>
      </c>
      <c r="AV2063" s="1">
        <f t="shared" si="1861"/>
        <v>0</v>
      </c>
      <c r="AW2063" s="1">
        <f t="shared" si="1862"/>
        <v>1.697792869269949E-3</v>
      </c>
      <c r="AX2063" s="1">
        <f t="shared" si="1863"/>
        <v>0.68590831918505946</v>
      </c>
      <c r="AY2063" s="1">
        <f t="shared" si="1864"/>
        <v>0.31239388794567063</v>
      </c>
      <c r="AZ2063" s="1">
        <f t="shared" si="1865"/>
        <v>0</v>
      </c>
      <c r="BA2063" s="1">
        <f t="shared" si="1866"/>
        <v>5.0933786078098474E-2</v>
      </c>
      <c r="BB2063" s="1">
        <f t="shared" si="1867"/>
        <v>0.78777589134125636</v>
      </c>
      <c r="BC2063" s="1">
        <f t="shared" si="1868"/>
        <v>0.16129032258064516</v>
      </c>
      <c r="BD2063" s="1">
        <f t="shared" si="1869"/>
        <v>0</v>
      </c>
      <c r="BE2063" s="1">
        <f t="shared" si="1870"/>
        <v>0</v>
      </c>
      <c r="BF2063" s="1">
        <f t="shared" si="1871"/>
        <v>0.60271646859083194</v>
      </c>
      <c r="BG2063" s="1">
        <f t="shared" si="1872"/>
        <v>0.39728353140916806</v>
      </c>
      <c r="BH2063" s="1">
        <f t="shared" si="1873"/>
        <v>-0.21988694173200754</v>
      </c>
      <c r="BI2063" s="1">
        <f t="shared" si="1874"/>
        <v>-0.16373392967649666</v>
      </c>
      <c r="BJ2063" s="1">
        <f t="shared" si="1875"/>
        <v>-0.12469302543800977</v>
      </c>
      <c r="BK2063" s="1">
        <f t="shared" si="1876"/>
        <v>-0.10359731423222078</v>
      </c>
      <c r="BL2063">
        <v>-0.75230000715847989</v>
      </c>
      <c r="BM2063" s="1" t="s">
        <v>1304</v>
      </c>
      <c r="BN2063" s="1" t="str">
        <f t="shared" si="1877"/>
        <v>ESTERIL</v>
      </c>
      <c r="BO2063" s="1" t="s">
        <v>1304</v>
      </c>
    </row>
    <row r="2064" spans="1:67" x14ac:dyDescent="0.25">
      <c r="A2064" s="2" t="s">
        <v>521</v>
      </c>
      <c r="B2064" s="2" t="s">
        <v>103</v>
      </c>
      <c r="C2064" s="2" t="s">
        <v>161</v>
      </c>
      <c r="D2064" s="2" t="s">
        <v>672</v>
      </c>
      <c r="E2064" s="6" t="s">
        <v>13</v>
      </c>
      <c r="G2064" s="2">
        <v>6</v>
      </c>
      <c r="H2064" s="2">
        <v>6</v>
      </c>
      <c r="I2064" s="2">
        <v>70</v>
      </c>
      <c r="J2064" s="37">
        <v>2.5000000000000001E-2</v>
      </c>
      <c r="K2064" s="3">
        <v>0.24</v>
      </c>
      <c r="L2064" s="2"/>
      <c r="M2064" s="2"/>
      <c r="N2064" s="2">
        <v>31</v>
      </c>
      <c r="O2064" s="2">
        <v>2836</v>
      </c>
      <c r="P2064" s="2">
        <v>0</v>
      </c>
      <c r="Q2064" s="2">
        <v>549</v>
      </c>
      <c r="R2064" s="5">
        <v>0</v>
      </c>
      <c r="S2064" s="5">
        <v>14</v>
      </c>
      <c r="T2064" s="5">
        <v>1385</v>
      </c>
      <c r="U2064" s="5">
        <v>432</v>
      </c>
      <c r="V2064" s="5">
        <v>20</v>
      </c>
      <c r="W2064" s="5">
        <v>34</v>
      </c>
      <c r="X2064" s="5">
        <v>0</v>
      </c>
      <c r="Y2064" s="5">
        <v>6</v>
      </c>
      <c r="Z2064" s="5">
        <v>1242</v>
      </c>
      <c r="AA2064" s="5">
        <v>603</v>
      </c>
      <c r="AB2064" s="5">
        <v>9</v>
      </c>
      <c r="AC2064" s="5">
        <v>25</v>
      </c>
      <c r="AD2064" s="1">
        <v>0</v>
      </c>
      <c r="AE2064" s="1">
        <v>36</v>
      </c>
      <c r="AF2064" s="1">
        <v>1505</v>
      </c>
      <c r="AG2064" s="1">
        <v>248</v>
      </c>
      <c r="AH2064" s="1">
        <v>38</v>
      </c>
      <c r="AI2064" s="1">
        <v>58</v>
      </c>
      <c r="AJ2064" s="1">
        <v>0</v>
      </c>
      <c r="AK2064" s="1">
        <v>1</v>
      </c>
      <c r="AL2064" s="1">
        <v>1096</v>
      </c>
      <c r="AM2064" s="1">
        <v>769</v>
      </c>
      <c r="AN2064" s="1">
        <v>2</v>
      </c>
      <c r="AO2064" s="1">
        <v>17</v>
      </c>
      <c r="AP2064" s="1">
        <f t="shared" si="1855"/>
        <v>9.074941451990632E-3</v>
      </c>
      <c r="AQ2064" s="1">
        <f t="shared" si="1856"/>
        <v>0.99092505854800939</v>
      </c>
      <c r="AR2064" s="1">
        <f t="shared" si="1857"/>
        <v>0</v>
      </c>
      <c r="AS2064" s="1">
        <f t="shared" si="1858"/>
        <v>1.8037135278514589E-2</v>
      </c>
      <c r="AT2064" s="1">
        <f t="shared" si="1859"/>
        <v>0.73474801061007955</v>
      </c>
      <c r="AU2064" s="1">
        <f t="shared" si="1860"/>
        <v>0.24721485411140584</v>
      </c>
      <c r="AV2064" s="1">
        <f t="shared" si="1861"/>
        <v>0</v>
      </c>
      <c r="AW2064" s="1">
        <f t="shared" si="1862"/>
        <v>7.9575596816976128E-3</v>
      </c>
      <c r="AX2064" s="1">
        <f t="shared" si="1863"/>
        <v>0.65888594164456238</v>
      </c>
      <c r="AY2064" s="1">
        <f t="shared" si="1864"/>
        <v>0.33315649867374003</v>
      </c>
      <c r="AZ2064" s="1">
        <f t="shared" si="1865"/>
        <v>0</v>
      </c>
      <c r="BA2064" s="1">
        <f t="shared" si="1866"/>
        <v>3.9257294429708225E-2</v>
      </c>
      <c r="BB2064" s="1">
        <f t="shared" si="1867"/>
        <v>0.79840848806366049</v>
      </c>
      <c r="BC2064" s="1">
        <f t="shared" si="1868"/>
        <v>0.1623342175066313</v>
      </c>
      <c r="BD2064" s="1">
        <f t="shared" si="1869"/>
        <v>0</v>
      </c>
      <c r="BE2064" s="1">
        <f t="shared" si="1870"/>
        <v>1.5915119363395225E-3</v>
      </c>
      <c r="BF2064" s="1">
        <f t="shared" si="1871"/>
        <v>0.58143236074270555</v>
      </c>
      <c r="BG2064" s="1">
        <f t="shared" si="1872"/>
        <v>0.4169761273209549</v>
      </c>
      <c r="BH2064" s="1">
        <f t="shared" si="1873"/>
        <v>-0.23550080039346133</v>
      </c>
      <c r="BI2064" s="1">
        <f t="shared" si="1874"/>
        <v>-0.18118975870125026</v>
      </c>
      <c r="BJ2064" s="1">
        <f t="shared" si="1875"/>
        <v>-0.1338615811413443</v>
      </c>
      <c r="BK2064" s="1">
        <f t="shared" si="1876"/>
        <v>-9.7774854611949485E-2</v>
      </c>
      <c r="BL2064">
        <v>-0.72910271646987379</v>
      </c>
      <c r="BM2064" s="1" t="s">
        <v>1304</v>
      </c>
      <c r="BN2064" s="1" t="str">
        <f t="shared" si="1877"/>
        <v>ESTERIL</v>
      </c>
      <c r="BO2064" s="1" t="s">
        <v>1304</v>
      </c>
    </row>
    <row r="2065" spans="1:67" x14ac:dyDescent="0.25">
      <c r="A2065" s="2" t="s">
        <v>158</v>
      </c>
      <c r="B2065" s="2" t="s">
        <v>103</v>
      </c>
      <c r="C2065" s="2" t="s">
        <v>161</v>
      </c>
      <c r="D2065" s="2" t="s">
        <v>1602</v>
      </c>
      <c r="E2065" s="2" t="s">
        <v>13</v>
      </c>
      <c r="F2065" s="2">
        <v>8</v>
      </c>
      <c r="G2065" s="2">
        <v>19</v>
      </c>
      <c r="H2065" s="2">
        <v>220</v>
      </c>
      <c r="I2065" s="2">
        <v>110</v>
      </c>
      <c r="J2065" s="37">
        <v>0.06</v>
      </c>
      <c r="K2065" s="7">
        <v>0.02</v>
      </c>
      <c r="N2065" s="3">
        <v>164</v>
      </c>
      <c r="O2065" s="3">
        <v>3194</v>
      </c>
      <c r="P2065" s="3">
        <v>0</v>
      </c>
      <c r="Q2065" s="3">
        <v>737</v>
      </c>
      <c r="R2065" s="3">
        <v>0</v>
      </c>
      <c r="S2065" s="3">
        <v>3</v>
      </c>
      <c r="T2065" s="3">
        <v>1736</v>
      </c>
      <c r="U2065" s="3">
        <v>479</v>
      </c>
      <c r="V2065" s="3">
        <v>5</v>
      </c>
      <c r="W2065" s="3">
        <v>40</v>
      </c>
      <c r="X2065" s="3">
        <v>0</v>
      </c>
      <c r="Y2065" s="3">
        <v>0</v>
      </c>
      <c r="Z2065" s="3">
        <v>1583</v>
      </c>
      <c r="AA2065" s="3">
        <v>659</v>
      </c>
      <c r="AB2065" s="3">
        <v>0</v>
      </c>
      <c r="AC2065" s="3">
        <v>20</v>
      </c>
      <c r="AD2065" s="3">
        <v>0</v>
      </c>
      <c r="AE2065" s="3">
        <v>16</v>
      </c>
      <c r="AF2065" s="3">
        <v>1845</v>
      </c>
      <c r="AG2065" s="3">
        <v>285</v>
      </c>
      <c r="AH2065" s="3">
        <v>37</v>
      </c>
      <c r="AI2065" s="1">
        <v>83</v>
      </c>
      <c r="AJ2065" s="1">
        <v>0</v>
      </c>
      <c r="AK2065" s="1">
        <v>0</v>
      </c>
      <c r="AL2065" s="1">
        <v>1413</v>
      </c>
      <c r="AM2065" s="1">
        <v>836</v>
      </c>
      <c r="AN2065" s="1">
        <v>0</v>
      </c>
      <c r="AO2065" s="1">
        <v>13</v>
      </c>
      <c r="AP2065" s="1">
        <f t="shared" si="1855"/>
        <v>4.0048840048840052E-2</v>
      </c>
      <c r="AQ2065" s="1">
        <f t="shared" si="1856"/>
        <v>0.95995115995115998</v>
      </c>
      <c r="AR2065" s="1">
        <f t="shared" si="1857"/>
        <v>0</v>
      </c>
      <c r="AS2065" s="1">
        <f t="shared" si="1858"/>
        <v>3.5351303579319489E-3</v>
      </c>
      <c r="AT2065" s="1">
        <f t="shared" si="1859"/>
        <v>0.76712328767123283</v>
      </c>
      <c r="AU2065" s="1">
        <f t="shared" si="1860"/>
        <v>0.22934158197083518</v>
      </c>
      <c r="AV2065" s="1">
        <f t="shared" si="1861"/>
        <v>0</v>
      </c>
      <c r="AW2065" s="1">
        <f t="shared" si="1862"/>
        <v>0</v>
      </c>
      <c r="AX2065" s="1">
        <f t="shared" si="1863"/>
        <v>0.69982316534040667</v>
      </c>
      <c r="AY2065" s="1">
        <f t="shared" si="1864"/>
        <v>0.30017683465959327</v>
      </c>
      <c r="AZ2065" s="1">
        <f t="shared" si="1865"/>
        <v>0</v>
      </c>
      <c r="BA2065" s="1">
        <f t="shared" si="1866"/>
        <v>2.3389232127096204E-2</v>
      </c>
      <c r="BB2065" s="1">
        <f t="shared" si="1867"/>
        <v>0.81421006178287736</v>
      </c>
      <c r="BC2065" s="1">
        <f t="shared" si="1868"/>
        <v>0.16240070609002649</v>
      </c>
      <c r="BD2065" s="1">
        <f t="shared" si="1869"/>
        <v>0</v>
      </c>
      <c r="BE2065" s="1">
        <f t="shared" si="1870"/>
        <v>0</v>
      </c>
      <c r="BF2065" s="1">
        <f t="shared" si="1871"/>
        <v>0.62466843501326264</v>
      </c>
      <c r="BG2065" s="1">
        <f t="shared" si="1872"/>
        <v>0.37533156498673742</v>
      </c>
      <c r="BH2065" s="1">
        <f t="shared" si="1873"/>
        <v>-0.20435043874087785</v>
      </c>
      <c r="BI2065" s="1">
        <f t="shared" si="1874"/>
        <v>-0.1550116857270806</v>
      </c>
      <c r="BJ2065" s="1">
        <f t="shared" si="1875"/>
        <v>-0.11513483311425551</v>
      </c>
      <c r="BK2065" s="1">
        <f t="shared" si="1876"/>
        <v>-8.9263535032299252E-2</v>
      </c>
      <c r="BL2065">
        <v>-0.69579534243621177</v>
      </c>
      <c r="BM2065" s="1" t="s">
        <v>1304</v>
      </c>
      <c r="BN2065" s="1" t="str">
        <f t="shared" si="1877"/>
        <v>MINERIO</v>
      </c>
      <c r="BO2065" s="1" t="s">
        <v>1304</v>
      </c>
    </row>
    <row r="2066" spans="1:67" x14ac:dyDescent="0.25">
      <c r="A2066" s="2" t="s">
        <v>158</v>
      </c>
      <c r="B2066" s="2" t="s">
        <v>103</v>
      </c>
      <c r="C2066" s="2" t="s">
        <v>161</v>
      </c>
      <c r="D2066" s="2" t="s">
        <v>1601</v>
      </c>
      <c r="E2066" s="2" t="s">
        <v>13</v>
      </c>
      <c r="F2066" s="2">
        <v>8</v>
      </c>
      <c r="G2066" s="2">
        <v>17</v>
      </c>
      <c r="H2066" s="2">
        <v>218</v>
      </c>
      <c r="I2066" s="2">
        <v>100</v>
      </c>
      <c r="J2066" s="37">
        <v>7.0000000000000007E-2</v>
      </c>
      <c r="K2066" s="7">
        <v>0.04</v>
      </c>
      <c r="N2066" s="3">
        <v>0</v>
      </c>
      <c r="O2066" s="3">
        <v>4256</v>
      </c>
      <c r="P2066" s="3">
        <v>0</v>
      </c>
      <c r="Q2066" s="3">
        <v>628</v>
      </c>
      <c r="R2066" s="3">
        <v>0</v>
      </c>
      <c r="S2066" s="3">
        <v>5</v>
      </c>
      <c r="T2066" s="3">
        <v>2057</v>
      </c>
      <c r="U2066" s="3">
        <v>642</v>
      </c>
      <c r="V2066" s="3">
        <v>2</v>
      </c>
      <c r="W2066" s="3">
        <v>46</v>
      </c>
      <c r="X2066" s="3">
        <v>0</v>
      </c>
      <c r="Y2066" s="3">
        <v>3</v>
      </c>
      <c r="Z2066" s="3">
        <v>1754</v>
      </c>
      <c r="AA2066" s="3">
        <v>968</v>
      </c>
      <c r="AB2066" s="3">
        <v>1</v>
      </c>
      <c r="AC2066" s="3">
        <v>26</v>
      </c>
      <c r="AD2066" s="3">
        <v>0</v>
      </c>
      <c r="AE2066" s="3">
        <v>18</v>
      </c>
      <c r="AF2066" s="3">
        <v>2257</v>
      </c>
      <c r="AG2066" s="3">
        <v>363</v>
      </c>
      <c r="AH2066" s="3">
        <v>26</v>
      </c>
      <c r="AI2066" s="1">
        <v>88</v>
      </c>
      <c r="AJ2066" s="1">
        <v>0</v>
      </c>
      <c r="AK2066" s="1">
        <v>0</v>
      </c>
      <c r="AL2066" s="1">
        <v>1528</v>
      </c>
      <c r="AM2066" s="1">
        <v>1212</v>
      </c>
      <c r="AN2066" s="1">
        <v>0</v>
      </c>
      <c r="AO2066" s="1">
        <v>12</v>
      </c>
      <c r="AP2066" s="1">
        <f t="shared" si="1855"/>
        <v>0</v>
      </c>
      <c r="AQ2066" s="1">
        <f t="shared" si="1856"/>
        <v>1</v>
      </c>
      <c r="AR2066" s="1">
        <f t="shared" si="1857"/>
        <v>0</v>
      </c>
      <c r="AS2066" s="1">
        <f t="shared" si="1858"/>
        <v>2.5436046511627909E-3</v>
      </c>
      <c r="AT2066" s="1">
        <f t="shared" si="1859"/>
        <v>0.74745639534883723</v>
      </c>
      <c r="AU2066" s="1">
        <f t="shared" si="1860"/>
        <v>0.25</v>
      </c>
      <c r="AV2066" s="1">
        <f t="shared" si="1861"/>
        <v>0</v>
      </c>
      <c r="AW2066" s="1">
        <f t="shared" si="1862"/>
        <v>1.4534883720930232E-3</v>
      </c>
      <c r="AX2066" s="1">
        <f t="shared" si="1863"/>
        <v>0.63735465116279066</v>
      </c>
      <c r="AY2066" s="1">
        <f t="shared" si="1864"/>
        <v>0.36119186046511625</v>
      </c>
      <c r="AZ2066" s="1">
        <f t="shared" si="1865"/>
        <v>0</v>
      </c>
      <c r="BA2066" s="1">
        <f t="shared" si="1866"/>
        <v>1.5988372093023256E-2</v>
      </c>
      <c r="BB2066" s="1">
        <f t="shared" si="1867"/>
        <v>0.82013081395348841</v>
      </c>
      <c r="BC2066" s="1">
        <f t="shared" si="1868"/>
        <v>0.16388081395348839</v>
      </c>
      <c r="BD2066" s="1">
        <f t="shared" si="1869"/>
        <v>0</v>
      </c>
      <c r="BE2066" s="1">
        <f t="shared" si="1870"/>
        <v>0</v>
      </c>
      <c r="BF2066" s="1">
        <f t="shared" si="1871"/>
        <v>0.55523255813953487</v>
      </c>
      <c r="BG2066" s="1">
        <f t="shared" si="1872"/>
        <v>0.44476744186046513</v>
      </c>
      <c r="BH2066" s="1">
        <f t="shared" si="1873"/>
        <v>-0.25552507532380259</v>
      </c>
      <c r="BI2066" s="1">
        <f t="shared" si="1874"/>
        <v>-0.19561884053345202</v>
      </c>
      <c r="BJ2066" s="1">
        <f t="shared" si="1875"/>
        <v>-0.12641413786874967</v>
      </c>
      <c r="BK2066" s="1">
        <f t="shared" si="1876"/>
        <v>-8.611687048571165E-2</v>
      </c>
      <c r="BL2066">
        <v>-0.75910354870381413</v>
      </c>
      <c r="BM2066" s="1" t="s">
        <v>1304</v>
      </c>
      <c r="BN2066" s="1" t="str">
        <f t="shared" si="1877"/>
        <v>MINERIO</v>
      </c>
      <c r="BO2066" s="1" t="s">
        <v>1304</v>
      </c>
    </row>
    <row r="2067" spans="1:67" x14ac:dyDescent="0.25">
      <c r="A2067" s="2" t="s">
        <v>952</v>
      </c>
      <c r="B2067" s="2" t="s">
        <v>103</v>
      </c>
      <c r="C2067" s="2" t="s">
        <v>161</v>
      </c>
      <c r="D2067" s="2">
        <v>11494</v>
      </c>
      <c r="E2067" s="6" t="s">
        <v>13</v>
      </c>
      <c r="G2067" s="2">
        <v>14</v>
      </c>
      <c r="H2067" s="2">
        <v>45</v>
      </c>
      <c r="I2067" s="2">
        <v>15</v>
      </c>
      <c r="J2067" s="37">
        <v>2.5000000000000001E-2</v>
      </c>
      <c r="K2067" s="3">
        <v>0.03</v>
      </c>
      <c r="L2067" s="2"/>
      <c r="M2067" s="2"/>
      <c r="N2067" s="2">
        <v>0</v>
      </c>
      <c r="O2067" s="2">
        <v>1199</v>
      </c>
      <c r="P2067" s="2">
        <v>0</v>
      </c>
      <c r="Q2067" s="2">
        <v>405</v>
      </c>
      <c r="R2067" s="5">
        <v>0</v>
      </c>
      <c r="S2067" s="5">
        <v>15</v>
      </c>
      <c r="T2067" s="5">
        <v>605</v>
      </c>
      <c r="U2067" s="5">
        <v>148</v>
      </c>
      <c r="V2067" s="5">
        <v>19</v>
      </c>
      <c r="W2067" s="5">
        <v>41</v>
      </c>
      <c r="X2067" s="5">
        <v>0</v>
      </c>
      <c r="Y2067" s="5">
        <v>7</v>
      </c>
      <c r="Z2067" s="5">
        <v>571</v>
      </c>
      <c r="AA2067" s="5">
        <v>220</v>
      </c>
      <c r="AB2067" s="5">
        <v>6</v>
      </c>
      <c r="AC2067" s="5">
        <v>24</v>
      </c>
      <c r="AD2067" s="1">
        <v>0</v>
      </c>
      <c r="AE2067" s="1">
        <v>51</v>
      </c>
      <c r="AF2067" s="1">
        <v>571</v>
      </c>
      <c r="AG2067" s="1">
        <v>82</v>
      </c>
      <c r="AH2067" s="1">
        <v>66</v>
      </c>
      <c r="AI2067" s="1">
        <v>58</v>
      </c>
      <c r="AJ2067" s="1">
        <v>0</v>
      </c>
      <c r="AK2067" s="1">
        <v>3</v>
      </c>
      <c r="AL2067" s="1">
        <v>513</v>
      </c>
      <c r="AM2067" s="1">
        <v>293</v>
      </c>
      <c r="AN2067" s="1">
        <v>1</v>
      </c>
      <c r="AO2067" s="1">
        <v>18</v>
      </c>
      <c r="AP2067" s="1">
        <f t="shared" si="1855"/>
        <v>0</v>
      </c>
      <c r="AQ2067" s="1">
        <f t="shared" si="1856"/>
        <v>1</v>
      </c>
      <c r="AR2067" s="1">
        <f t="shared" si="1857"/>
        <v>0</v>
      </c>
      <c r="AS2067" s="1">
        <f t="shared" si="1858"/>
        <v>4.1062801932367152E-2</v>
      </c>
      <c r="AT2067" s="1">
        <f t="shared" si="1859"/>
        <v>0.73067632850241548</v>
      </c>
      <c r="AU2067" s="1">
        <f t="shared" si="1860"/>
        <v>0.22826086956521738</v>
      </c>
      <c r="AV2067" s="1">
        <f t="shared" si="1861"/>
        <v>0</v>
      </c>
      <c r="AW2067" s="1">
        <f t="shared" si="1862"/>
        <v>1.570048309178744E-2</v>
      </c>
      <c r="AX2067" s="1">
        <f t="shared" si="1863"/>
        <v>0.68961352657004826</v>
      </c>
      <c r="AY2067" s="1">
        <f t="shared" si="1864"/>
        <v>0.29468599033816423</v>
      </c>
      <c r="AZ2067" s="1">
        <f t="shared" si="1865"/>
        <v>0</v>
      </c>
      <c r="BA2067" s="1">
        <f t="shared" si="1866"/>
        <v>0.14130434782608695</v>
      </c>
      <c r="BB2067" s="1">
        <f t="shared" si="1867"/>
        <v>0.68961352657004826</v>
      </c>
      <c r="BC2067" s="1">
        <f t="shared" si="1868"/>
        <v>0.16908212560386474</v>
      </c>
      <c r="BD2067" s="1">
        <f t="shared" si="1869"/>
        <v>0</v>
      </c>
      <c r="BE2067" s="1">
        <f t="shared" si="1870"/>
        <v>4.830917874396135E-3</v>
      </c>
      <c r="BF2067" s="1">
        <f t="shared" si="1871"/>
        <v>0.61956521739130432</v>
      </c>
      <c r="BG2067" s="1">
        <f t="shared" si="1872"/>
        <v>0.37560386473429952</v>
      </c>
      <c r="BH2067" s="1">
        <f t="shared" si="1873"/>
        <v>-0.20791297167306388</v>
      </c>
      <c r="BI2067" s="1">
        <f t="shared" si="1874"/>
        <v>-0.16139422853903213</v>
      </c>
      <c r="BJ2067" s="1">
        <f t="shared" si="1875"/>
        <v>-0.13627496213241125</v>
      </c>
      <c r="BK2067" s="1">
        <f t="shared" si="1876"/>
        <v>-0.16139422853903213</v>
      </c>
      <c r="BL2067">
        <v>-0.82821276108171604</v>
      </c>
      <c r="BM2067" s="1" t="s">
        <v>1304</v>
      </c>
      <c r="BN2067" s="1" t="str">
        <f t="shared" si="1877"/>
        <v>ESTERIL</v>
      </c>
      <c r="BO2067" s="1" t="s">
        <v>1304</v>
      </c>
    </row>
    <row r="2068" spans="1:67" x14ac:dyDescent="0.25">
      <c r="A2068" s="2" t="s">
        <v>521</v>
      </c>
      <c r="B2068" s="2" t="s">
        <v>103</v>
      </c>
      <c r="C2068" s="2" t="s">
        <v>161</v>
      </c>
      <c r="D2068" s="2" t="s">
        <v>681</v>
      </c>
      <c r="E2068" s="6" t="s">
        <v>13</v>
      </c>
      <c r="G2068" s="2">
        <v>15</v>
      </c>
      <c r="H2068" s="2">
        <v>15</v>
      </c>
      <c r="I2068" s="2">
        <v>25</v>
      </c>
      <c r="J2068" s="37">
        <v>0.08</v>
      </c>
      <c r="K2068" s="3">
        <v>1.08</v>
      </c>
      <c r="L2068" s="2"/>
      <c r="M2068" s="2"/>
      <c r="N2068" s="2">
        <v>0</v>
      </c>
      <c r="O2068" s="2">
        <v>1187</v>
      </c>
      <c r="P2068" s="2">
        <v>0</v>
      </c>
      <c r="Q2068" s="2">
        <v>316</v>
      </c>
      <c r="R2068" s="5">
        <v>0</v>
      </c>
      <c r="S2068" s="5">
        <v>21</v>
      </c>
      <c r="T2068" s="5">
        <v>548</v>
      </c>
      <c r="U2068" s="5">
        <v>179</v>
      </c>
      <c r="V2068" s="5">
        <v>26</v>
      </c>
      <c r="W2068" s="5">
        <v>30</v>
      </c>
      <c r="X2068" s="5">
        <v>0</v>
      </c>
      <c r="Y2068" s="5">
        <v>15</v>
      </c>
      <c r="Z2068" s="5">
        <v>494</v>
      </c>
      <c r="AA2068" s="5">
        <v>260</v>
      </c>
      <c r="AB2068" s="5">
        <v>17</v>
      </c>
      <c r="AC2068" s="5">
        <v>18</v>
      </c>
      <c r="AD2068" s="1">
        <v>0</v>
      </c>
      <c r="AE2068" s="1">
        <v>45</v>
      </c>
      <c r="AF2068" s="1">
        <v>576</v>
      </c>
      <c r="AG2068" s="1">
        <v>111</v>
      </c>
      <c r="AH2068" s="1">
        <v>44</v>
      </c>
      <c r="AI2068" s="1">
        <v>32</v>
      </c>
      <c r="AJ2068" s="1">
        <v>0</v>
      </c>
      <c r="AK2068" s="1">
        <v>2</v>
      </c>
      <c r="AL2068" s="1">
        <v>460</v>
      </c>
      <c r="AM2068" s="1">
        <v>321</v>
      </c>
      <c r="AN2068" s="1">
        <v>2</v>
      </c>
      <c r="AO2068" s="1">
        <v>18</v>
      </c>
      <c r="AP2068" s="1">
        <f t="shared" ref="AP2068:AP2073" si="1878">(N2068+P2068)/(N2068+O2068+P2068+Q2068)</f>
        <v>0</v>
      </c>
      <c r="AQ2068" s="1">
        <f t="shared" ref="AQ2068:AQ2073" si="1879">(O2068+Q2068)/(N2068+O2068+P2068+Q2068)</f>
        <v>1</v>
      </c>
      <c r="AR2068" s="1">
        <f t="shared" ref="AR2068:AR2073" si="1880">(R2068)/(R2068+S2068+T2068+U2068+V2068+W2068)</f>
        <v>0</v>
      </c>
      <c r="AS2068" s="1">
        <f t="shared" ref="AS2068:AS2073" si="1881">(S2068+V2068)/(R2068+S2068+T2068+U2068+V2068+W2068)</f>
        <v>5.8457711442786067E-2</v>
      </c>
      <c r="AT2068" s="1">
        <f t="shared" ref="AT2068:AT2073" si="1882">(T2068)/(R2068+S2068+T2068+U2068+V2068+W2068)</f>
        <v>0.68159203980099503</v>
      </c>
      <c r="AU2068" s="1">
        <f t="shared" ref="AU2068:AU2073" si="1883">(U2068+W2068)/(R2068+S2068+T2068+U2068+V2068+W2068)</f>
        <v>0.25995024875621892</v>
      </c>
      <c r="AV2068" s="1">
        <f t="shared" ref="AV2068:AV2073" si="1884">(X2068)/(X2068+Y2068+Z2068+AA2068+AB2068+AC2068)</f>
        <v>0</v>
      </c>
      <c r="AW2068" s="1">
        <f t="shared" ref="AW2068:AW2073" si="1885">(Y2068+AB2068)/(X2068+Y2068+Z2068+AA2068+AB2068+AC2068)</f>
        <v>3.9800995024875621E-2</v>
      </c>
      <c r="AX2068" s="1">
        <f t="shared" ref="AX2068:AX2073" si="1886">(Z2068)/(X2068+Y2068+Z2068+AA2068+AB2068+AC2068)</f>
        <v>0.61442786069651745</v>
      </c>
      <c r="AY2068" s="1">
        <f t="shared" ref="AY2068:AY2073" si="1887">(AA2068+AC2068)/(X2068+Y2068+Z2068+AA2068+AB2068+AC2068)</f>
        <v>0.34577114427860695</v>
      </c>
      <c r="AZ2068" s="1">
        <f t="shared" ref="AZ2068:AZ2073" si="1888">(AD2068)/(AD2068+AE2068+AF2068+AG2068+AH2068+AI2068)</f>
        <v>0</v>
      </c>
      <c r="BA2068" s="1">
        <f t="shared" ref="BA2068:BA2073" si="1889">(AE2068+AH2068)/(AD2068+AE2068+AF2068+AG2068+AH2068+AI2068)</f>
        <v>0.11014851485148515</v>
      </c>
      <c r="BB2068" s="1">
        <f t="shared" ref="BB2068:BB2073" si="1890">(AF2068)/(AD2068+AE2068+AF2068+AG2068+AH2068+AI2068)</f>
        <v>0.71287128712871284</v>
      </c>
      <c r="BC2068" s="1">
        <f t="shared" ref="BC2068:BC2073" si="1891">(AG2068+AI2068)/(AD2068+AE2068+AF2068+AG2068+AH2068+AI2068)</f>
        <v>0.17698019801980197</v>
      </c>
      <c r="BD2068" s="1">
        <f t="shared" ref="BD2068:BD2073" si="1892">(AJ2068)/(AJ2068+AK2068+AL2068+AM2068+AN2068+AO2068)</f>
        <v>0</v>
      </c>
      <c r="BE2068" s="1">
        <f t="shared" ref="BE2068:BE2073" si="1893">(AK2068+AN2068)/(AJ2068+AK2068+AL2068+AM2068+AN2068+AO2068)</f>
        <v>4.9813200498132005E-3</v>
      </c>
      <c r="BF2068" s="1">
        <f t="shared" ref="BF2068:BF2073" si="1894">(AL2068)/(AJ2068+AK2068+AL2068+AM2068+AN2068+AO2068)</f>
        <v>0.57285180572851802</v>
      </c>
      <c r="BG2068" s="1">
        <f t="shared" ref="BG2068:BG2073" si="1895">(AM2068+AO2068)/(AJ2068+AK2068+AL2068+AM2068+AN2068+AO2068)</f>
        <v>0.42216687422166876</v>
      </c>
      <c r="BH2068" s="1">
        <f t="shared" ref="BH2068:BH2073" si="1896">LOG(BF2068)</f>
        <v>-0.24195771359710691</v>
      </c>
      <c r="BI2068" s="1">
        <f t="shared" ref="BI2068:BI2073" si="1897">LOG(AX2068)</f>
        <v>-0.21152909982480431</v>
      </c>
      <c r="BJ2068" s="1">
        <f t="shared" ref="BJ2068:BJ2073" si="1898">LOG(AT2068)</f>
        <v>-0.16647549026408209</v>
      </c>
      <c r="BK2068" s="1">
        <f t="shared" ref="BK2068:BK2073" si="1899">LOG(BB2068)</f>
        <v>-0.14698887735137414</v>
      </c>
      <c r="BL2068">
        <v>-0.72642610929620866</v>
      </c>
      <c r="BM2068" s="1" t="s">
        <v>1304</v>
      </c>
      <c r="BN2068" s="1" t="str">
        <f t="shared" ref="BN2068:BN2073" si="1900">IF(OR(BM2068="MINERIO",J2068&gt;0.04),"MINERIO","ESTERIL")</f>
        <v>MINERIO</v>
      </c>
      <c r="BO2068" s="1" t="s">
        <v>1304</v>
      </c>
    </row>
    <row r="2069" spans="1:67" x14ac:dyDescent="0.25">
      <c r="A2069" s="2" t="s">
        <v>521</v>
      </c>
      <c r="B2069" s="2" t="s">
        <v>103</v>
      </c>
      <c r="C2069" s="2" t="s">
        <v>161</v>
      </c>
      <c r="D2069" s="2" t="s">
        <v>679</v>
      </c>
      <c r="E2069" s="6" t="s">
        <v>13</v>
      </c>
      <c r="G2069" s="2">
        <v>13</v>
      </c>
      <c r="H2069" s="2">
        <v>13</v>
      </c>
      <c r="I2069" s="2">
        <v>35</v>
      </c>
      <c r="J2069" s="37">
        <v>0.4</v>
      </c>
      <c r="K2069" s="3">
        <v>4.3</v>
      </c>
      <c r="L2069" s="2"/>
      <c r="M2069" s="2"/>
      <c r="N2069" s="2">
        <v>9</v>
      </c>
      <c r="O2069" s="2">
        <v>1889</v>
      </c>
      <c r="P2069" s="2">
        <v>0</v>
      </c>
      <c r="Q2069" s="2">
        <v>435</v>
      </c>
      <c r="R2069" s="5">
        <v>0</v>
      </c>
      <c r="S2069" s="5">
        <v>67</v>
      </c>
      <c r="T2069" s="5">
        <v>796</v>
      </c>
      <c r="U2069" s="5">
        <v>305</v>
      </c>
      <c r="V2069" s="5">
        <v>53</v>
      </c>
      <c r="W2069" s="5">
        <v>36</v>
      </c>
      <c r="X2069" s="5">
        <v>0</v>
      </c>
      <c r="Y2069" s="5">
        <v>38</v>
      </c>
      <c r="Z2069" s="5">
        <v>743</v>
      </c>
      <c r="AA2069" s="5">
        <v>410</v>
      </c>
      <c r="AB2069" s="5">
        <v>42</v>
      </c>
      <c r="AC2069" s="5">
        <v>24</v>
      </c>
      <c r="AD2069" s="1">
        <v>0</v>
      </c>
      <c r="AE2069" s="1">
        <v>106</v>
      </c>
      <c r="AF2069" s="1">
        <v>841</v>
      </c>
      <c r="AG2069" s="1">
        <v>170</v>
      </c>
      <c r="AH2069" s="1">
        <v>84</v>
      </c>
      <c r="AI2069" s="1">
        <v>56</v>
      </c>
      <c r="AJ2069" s="1">
        <v>0</v>
      </c>
      <c r="AK2069" s="1">
        <v>25</v>
      </c>
      <c r="AL2069" s="1">
        <v>662</v>
      </c>
      <c r="AM2069" s="1">
        <v>522</v>
      </c>
      <c r="AN2069" s="1">
        <v>29</v>
      </c>
      <c r="AO2069" s="1">
        <v>17</v>
      </c>
      <c r="AP2069" s="1">
        <f t="shared" si="1878"/>
        <v>3.8576939562794685E-3</v>
      </c>
      <c r="AQ2069" s="1">
        <f t="shared" si="1879"/>
        <v>0.99614230604372056</v>
      </c>
      <c r="AR2069" s="1">
        <f t="shared" si="1880"/>
        <v>0</v>
      </c>
      <c r="AS2069" s="1">
        <f t="shared" si="1881"/>
        <v>9.5465393794749401E-2</v>
      </c>
      <c r="AT2069" s="1">
        <f t="shared" si="1882"/>
        <v>0.63325377883850442</v>
      </c>
      <c r="AU2069" s="1">
        <f t="shared" si="1883"/>
        <v>0.27128082736674625</v>
      </c>
      <c r="AV2069" s="1">
        <f t="shared" si="1884"/>
        <v>0</v>
      </c>
      <c r="AW2069" s="1">
        <f t="shared" si="1885"/>
        <v>6.3643595863166272E-2</v>
      </c>
      <c r="AX2069" s="1">
        <f t="shared" si="1886"/>
        <v>0.59108989657915667</v>
      </c>
      <c r="AY2069" s="1">
        <f t="shared" si="1887"/>
        <v>0.34526650755767702</v>
      </c>
      <c r="AZ2069" s="1">
        <f t="shared" si="1888"/>
        <v>0</v>
      </c>
      <c r="BA2069" s="1">
        <f t="shared" si="1889"/>
        <v>0.15115354017501989</v>
      </c>
      <c r="BB2069" s="1">
        <f t="shared" si="1890"/>
        <v>0.66905330151153541</v>
      </c>
      <c r="BC2069" s="1">
        <f t="shared" si="1891"/>
        <v>0.17979315831344472</v>
      </c>
      <c r="BD2069" s="1">
        <f t="shared" si="1892"/>
        <v>0</v>
      </c>
      <c r="BE2069" s="1">
        <f t="shared" si="1893"/>
        <v>4.3027888446215141E-2</v>
      </c>
      <c r="BF2069" s="1">
        <f t="shared" si="1894"/>
        <v>0.52749003984063747</v>
      </c>
      <c r="BG2069" s="1">
        <f t="shared" si="1895"/>
        <v>0.4294820717131474</v>
      </c>
      <c r="BH2069" s="1">
        <f t="shared" si="1896"/>
        <v>-0.27778573637735698</v>
      </c>
      <c r="BI2069" s="1">
        <f t="shared" si="1897"/>
        <v>-0.22834646392538249</v>
      </c>
      <c r="BJ2069" s="1">
        <f t="shared" si="1898"/>
        <v>-0.19842220994828869</v>
      </c>
      <c r="BK2069" s="1">
        <f t="shared" si="1899"/>
        <v>-0.17453928188804557</v>
      </c>
      <c r="BL2069">
        <v>-0.62854430386508309</v>
      </c>
      <c r="BM2069" s="1" t="s">
        <v>1304</v>
      </c>
      <c r="BN2069" s="1" t="str">
        <f t="shared" si="1900"/>
        <v>MINERIO</v>
      </c>
      <c r="BO2069" s="1" t="s">
        <v>1304</v>
      </c>
    </row>
    <row r="2070" spans="1:67" x14ac:dyDescent="0.25">
      <c r="A2070" s="2" t="s">
        <v>521</v>
      </c>
      <c r="B2070" s="2" t="s">
        <v>103</v>
      </c>
      <c r="C2070" s="2" t="s">
        <v>161</v>
      </c>
      <c r="D2070" s="2" t="s">
        <v>670</v>
      </c>
      <c r="E2070" s="6" t="s">
        <v>13</v>
      </c>
      <c r="G2070" s="2">
        <v>4</v>
      </c>
      <c r="H2070" s="2">
        <v>4</v>
      </c>
      <c r="I2070" s="2">
        <v>85</v>
      </c>
      <c r="J2070" s="37">
        <v>2.5000000000000001E-2</v>
      </c>
      <c r="K2070" s="3">
        <v>0.37</v>
      </c>
      <c r="L2070" s="2"/>
      <c r="M2070" s="2"/>
      <c r="N2070" s="2">
        <v>11</v>
      </c>
      <c r="O2070" s="2">
        <v>3425</v>
      </c>
      <c r="P2070" s="2">
        <v>0</v>
      </c>
      <c r="Q2070" s="2">
        <v>593</v>
      </c>
      <c r="R2070" s="5">
        <v>0</v>
      </c>
      <c r="S2070" s="5">
        <v>0</v>
      </c>
      <c r="T2070" s="5">
        <v>1642</v>
      </c>
      <c r="U2070" s="5">
        <v>555</v>
      </c>
      <c r="V2070" s="5">
        <v>0</v>
      </c>
      <c r="W2070" s="5">
        <v>30</v>
      </c>
      <c r="X2070" s="5">
        <v>0</v>
      </c>
      <c r="Y2070" s="5">
        <v>0</v>
      </c>
      <c r="Z2070" s="5">
        <v>1388</v>
      </c>
      <c r="AA2070" s="5">
        <v>822</v>
      </c>
      <c r="AB2070" s="5">
        <v>0</v>
      </c>
      <c r="AC2070" s="5">
        <v>17</v>
      </c>
      <c r="AD2070" s="1">
        <v>0</v>
      </c>
      <c r="AE2070" s="1">
        <v>7</v>
      </c>
      <c r="AF2070" s="1">
        <v>1795</v>
      </c>
      <c r="AG2070" s="1">
        <v>320</v>
      </c>
      <c r="AH2070" s="1">
        <v>23</v>
      </c>
      <c r="AI2070" s="1">
        <v>82</v>
      </c>
      <c r="AJ2070" s="1">
        <v>0</v>
      </c>
      <c r="AK2070" s="1">
        <v>0</v>
      </c>
      <c r="AL2070" s="1">
        <v>1207</v>
      </c>
      <c r="AM2070" s="1">
        <v>1009</v>
      </c>
      <c r="AN2070" s="1">
        <v>0</v>
      </c>
      <c r="AO2070" s="1">
        <v>11</v>
      </c>
      <c r="AP2070" s="1">
        <f t="shared" si="1878"/>
        <v>2.730206006453214E-3</v>
      </c>
      <c r="AQ2070" s="1">
        <f t="shared" si="1879"/>
        <v>0.99726979399354676</v>
      </c>
      <c r="AR2070" s="1">
        <f t="shared" si="1880"/>
        <v>0</v>
      </c>
      <c r="AS2070" s="1">
        <f t="shared" si="1881"/>
        <v>0</v>
      </c>
      <c r="AT2070" s="1">
        <f t="shared" si="1882"/>
        <v>0.73731477323753924</v>
      </c>
      <c r="AU2070" s="1">
        <f t="shared" si="1883"/>
        <v>0.2626852267624607</v>
      </c>
      <c r="AV2070" s="1">
        <f t="shared" si="1884"/>
        <v>0</v>
      </c>
      <c r="AW2070" s="1">
        <f t="shared" si="1885"/>
        <v>0</v>
      </c>
      <c r="AX2070" s="1">
        <f t="shared" si="1886"/>
        <v>0.62325999101930851</v>
      </c>
      <c r="AY2070" s="1">
        <f t="shared" si="1887"/>
        <v>0.37674000898069149</v>
      </c>
      <c r="AZ2070" s="1">
        <f t="shared" si="1888"/>
        <v>0</v>
      </c>
      <c r="BA2070" s="1">
        <f t="shared" si="1889"/>
        <v>1.3471037269869779E-2</v>
      </c>
      <c r="BB2070" s="1">
        <f t="shared" si="1890"/>
        <v>0.80601706331387513</v>
      </c>
      <c r="BC2070" s="1">
        <f t="shared" si="1891"/>
        <v>0.18051189941625506</v>
      </c>
      <c r="BD2070" s="1">
        <f t="shared" si="1892"/>
        <v>0</v>
      </c>
      <c r="BE2070" s="1">
        <f t="shared" si="1893"/>
        <v>0</v>
      </c>
      <c r="BF2070" s="1">
        <f t="shared" si="1894"/>
        <v>0.5419847328244275</v>
      </c>
      <c r="BG2070" s="1">
        <f t="shared" si="1895"/>
        <v>0.4580152671755725</v>
      </c>
      <c r="BH2070" s="1">
        <f t="shared" si="1896"/>
        <v>-0.26601294693668898</v>
      </c>
      <c r="BI2070" s="1">
        <f t="shared" si="1897"/>
        <v>-0.20533075091520206</v>
      </c>
      <c r="BJ2070" s="1">
        <f t="shared" si="1898"/>
        <v>-0.13234706425061624</v>
      </c>
      <c r="BK2070" s="1">
        <f t="shared" si="1899"/>
        <v>-9.3655764119700266E-2</v>
      </c>
      <c r="BL2070">
        <v>-0.69512195627096729</v>
      </c>
      <c r="BM2070" s="1" t="s">
        <v>1304</v>
      </c>
      <c r="BN2070" s="1" t="str">
        <f t="shared" si="1900"/>
        <v>ESTERIL</v>
      </c>
      <c r="BO2070" s="1" t="s">
        <v>1304</v>
      </c>
    </row>
    <row r="2071" spans="1:67" x14ac:dyDescent="0.25">
      <c r="A2071" s="2" t="s">
        <v>521</v>
      </c>
      <c r="B2071" s="2" t="s">
        <v>103</v>
      </c>
      <c r="C2071" s="2" t="s">
        <v>161</v>
      </c>
      <c r="D2071" s="2" t="s">
        <v>669</v>
      </c>
      <c r="E2071" s="6" t="s">
        <v>13</v>
      </c>
      <c r="G2071" s="2">
        <v>3</v>
      </c>
      <c r="H2071" s="2">
        <v>3</v>
      </c>
      <c r="I2071" s="2">
        <v>40</v>
      </c>
      <c r="J2071" s="37">
        <v>2.5000000000000001E-2</v>
      </c>
      <c r="K2071" s="3">
        <v>0.65</v>
      </c>
      <c r="L2071" s="2"/>
      <c r="M2071" s="2"/>
      <c r="N2071" s="2">
        <v>0</v>
      </c>
      <c r="O2071" s="2">
        <v>2907</v>
      </c>
      <c r="P2071" s="2">
        <v>0</v>
      </c>
      <c r="Q2071" s="2">
        <v>623</v>
      </c>
      <c r="R2071" s="5">
        <v>0</v>
      </c>
      <c r="S2071" s="5">
        <v>42</v>
      </c>
      <c r="T2071" s="5">
        <v>1371</v>
      </c>
      <c r="U2071" s="5">
        <v>401</v>
      </c>
      <c r="V2071" s="5">
        <v>37</v>
      </c>
      <c r="W2071" s="5">
        <v>69</v>
      </c>
      <c r="X2071" s="5">
        <v>0</v>
      </c>
      <c r="Y2071" s="5">
        <v>31</v>
      </c>
      <c r="Z2071" s="5">
        <v>1237</v>
      </c>
      <c r="AA2071" s="5">
        <v>578</v>
      </c>
      <c r="AB2071" s="5">
        <v>28</v>
      </c>
      <c r="AC2071" s="5">
        <v>46</v>
      </c>
      <c r="AD2071" s="1">
        <v>0</v>
      </c>
      <c r="AE2071" s="1">
        <v>80</v>
      </c>
      <c r="AF2071" s="1">
        <v>1404</v>
      </c>
      <c r="AG2071" s="1">
        <v>233</v>
      </c>
      <c r="AH2071" s="1">
        <v>85</v>
      </c>
      <c r="AI2071" s="1">
        <v>118</v>
      </c>
      <c r="AJ2071" s="1">
        <v>0</v>
      </c>
      <c r="AK2071" s="1">
        <v>23</v>
      </c>
      <c r="AL2071" s="1">
        <v>1092</v>
      </c>
      <c r="AM2071" s="1">
        <v>756</v>
      </c>
      <c r="AN2071" s="1">
        <v>24</v>
      </c>
      <c r="AO2071" s="1">
        <v>25</v>
      </c>
      <c r="AP2071" s="1">
        <f t="shared" si="1878"/>
        <v>0</v>
      </c>
      <c r="AQ2071" s="1">
        <f t="shared" si="1879"/>
        <v>1</v>
      </c>
      <c r="AR2071" s="1">
        <f t="shared" si="1880"/>
        <v>0</v>
      </c>
      <c r="AS2071" s="1">
        <f t="shared" si="1881"/>
        <v>4.1145833333333333E-2</v>
      </c>
      <c r="AT2071" s="1">
        <f t="shared" si="1882"/>
        <v>0.71406250000000004</v>
      </c>
      <c r="AU2071" s="1">
        <f t="shared" si="1883"/>
        <v>0.24479166666666666</v>
      </c>
      <c r="AV2071" s="1">
        <f t="shared" si="1884"/>
        <v>0</v>
      </c>
      <c r="AW2071" s="1">
        <f t="shared" si="1885"/>
        <v>3.0729166666666665E-2</v>
      </c>
      <c r="AX2071" s="1">
        <f t="shared" si="1886"/>
        <v>0.64427083333333335</v>
      </c>
      <c r="AY2071" s="1">
        <f t="shared" si="1887"/>
        <v>0.32500000000000001</v>
      </c>
      <c r="AZ2071" s="1">
        <f t="shared" si="1888"/>
        <v>0</v>
      </c>
      <c r="BA2071" s="1">
        <f t="shared" si="1889"/>
        <v>8.59375E-2</v>
      </c>
      <c r="BB2071" s="1">
        <f t="shared" si="1890"/>
        <v>0.73124999999999996</v>
      </c>
      <c r="BC2071" s="1">
        <f t="shared" si="1891"/>
        <v>0.18281249999999999</v>
      </c>
      <c r="BD2071" s="1">
        <f t="shared" si="1892"/>
        <v>0</v>
      </c>
      <c r="BE2071" s="1">
        <f t="shared" si="1893"/>
        <v>2.4479166666666666E-2</v>
      </c>
      <c r="BF2071" s="1">
        <f t="shared" si="1894"/>
        <v>0.56874999999999998</v>
      </c>
      <c r="BG2071" s="1">
        <f t="shared" si="1895"/>
        <v>0.40677083333333336</v>
      </c>
      <c r="BH2071" s="1">
        <f t="shared" si="1896"/>
        <v>-0.2450785903348312</v>
      </c>
      <c r="BI2071" s="1">
        <f t="shared" si="1897"/>
        <v>-0.19093152907442895</v>
      </c>
      <c r="BJ2071" s="1">
        <f t="shared" si="1898"/>
        <v>-0.14626377391403692</v>
      </c>
      <c r="BK2071" s="1">
        <f t="shared" si="1899"/>
        <v>-0.13593412090976317</v>
      </c>
      <c r="BL2071">
        <v>-0.62853093985427511</v>
      </c>
      <c r="BM2071" s="1" t="s">
        <v>1304</v>
      </c>
      <c r="BN2071" s="1" t="str">
        <f t="shared" si="1900"/>
        <v>ESTERIL</v>
      </c>
      <c r="BO2071" s="1" t="s">
        <v>1304</v>
      </c>
    </row>
    <row r="2072" spans="1:67" x14ac:dyDescent="0.25">
      <c r="A2072" s="2" t="s">
        <v>521</v>
      </c>
      <c r="B2072" s="2" t="s">
        <v>103</v>
      </c>
      <c r="C2072" s="2" t="s">
        <v>161</v>
      </c>
      <c r="D2072" s="2" t="s">
        <v>667</v>
      </c>
      <c r="E2072" s="6" t="s">
        <v>13</v>
      </c>
      <c r="G2072" s="2">
        <v>1</v>
      </c>
      <c r="H2072" s="2">
        <v>1</v>
      </c>
      <c r="I2072" s="2">
        <v>120</v>
      </c>
      <c r="J2072" s="37">
        <v>2.5000000000000001E-2</v>
      </c>
      <c r="K2072" s="3">
        <v>7.0000000000000007E-2</v>
      </c>
      <c r="L2072" s="2"/>
      <c r="M2072" s="2"/>
      <c r="N2072" s="2">
        <v>14</v>
      </c>
      <c r="O2072" s="2">
        <v>5101</v>
      </c>
      <c r="P2072" s="2">
        <v>0</v>
      </c>
      <c r="Q2072" s="2">
        <v>717</v>
      </c>
      <c r="R2072" s="5">
        <v>0</v>
      </c>
      <c r="S2072" s="5">
        <v>2</v>
      </c>
      <c r="T2072" s="5">
        <v>2348</v>
      </c>
      <c r="U2072" s="5">
        <v>938</v>
      </c>
      <c r="V2072" s="5">
        <v>5</v>
      </c>
      <c r="W2072" s="5">
        <v>31</v>
      </c>
      <c r="X2072" s="5">
        <v>0</v>
      </c>
      <c r="Y2072" s="5">
        <v>1</v>
      </c>
      <c r="Z2072" s="5">
        <v>1962</v>
      </c>
      <c r="AA2072" s="5">
        <v>1339</v>
      </c>
      <c r="AB2072" s="5">
        <v>3</v>
      </c>
      <c r="AC2072" s="5">
        <v>18</v>
      </c>
      <c r="AD2072" s="1">
        <v>0</v>
      </c>
      <c r="AE2072" s="1">
        <v>20</v>
      </c>
      <c r="AF2072" s="1">
        <v>2673</v>
      </c>
      <c r="AG2072" s="1">
        <v>541</v>
      </c>
      <c r="AH2072" s="1">
        <v>24</v>
      </c>
      <c r="AI2072" s="1">
        <v>68</v>
      </c>
      <c r="AJ2072" s="1">
        <v>0</v>
      </c>
      <c r="AK2072" s="1">
        <v>0</v>
      </c>
      <c r="AL2072" s="1">
        <v>1701</v>
      </c>
      <c r="AM2072" s="1">
        <v>1612</v>
      </c>
      <c r="AN2072" s="1">
        <v>0</v>
      </c>
      <c r="AO2072" s="1">
        <v>10</v>
      </c>
      <c r="AP2072" s="1">
        <f t="shared" si="1878"/>
        <v>2.4005486968449933E-3</v>
      </c>
      <c r="AQ2072" s="1">
        <f t="shared" si="1879"/>
        <v>0.99759945130315497</v>
      </c>
      <c r="AR2072" s="1">
        <f t="shared" si="1880"/>
        <v>0</v>
      </c>
      <c r="AS2072" s="1">
        <f t="shared" si="1881"/>
        <v>2.1058965102286401E-3</v>
      </c>
      <c r="AT2072" s="1">
        <f t="shared" si="1882"/>
        <v>0.70637785800240671</v>
      </c>
      <c r="AU2072" s="1">
        <f t="shared" si="1883"/>
        <v>0.2915162454873646</v>
      </c>
      <c r="AV2072" s="1">
        <f t="shared" si="1884"/>
        <v>0</v>
      </c>
      <c r="AW2072" s="1">
        <f t="shared" si="1885"/>
        <v>1.2037315678603672E-3</v>
      </c>
      <c r="AX2072" s="1">
        <f t="shared" si="1886"/>
        <v>0.59043033403551004</v>
      </c>
      <c r="AY2072" s="1">
        <f t="shared" si="1887"/>
        <v>0.40836593439662955</v>
      </c>
      <c r="AZ2072" s="1">
        <f t="shared" si="1888"/>
        <v>0</v>
      </c>
      <c r="BA2072" s="1">
        <f t="shared" si="1889"/>
        <v>1.32291040288635E-2</v>
      </c>
      <c r="BB2072" s="1">
        <f t="shared" si="1890"/>
        <v>0.80366806975345761</v>
      </c>
      <c r="BC2072" s="1">
        <f t="shared" si="1891"/>
        <v>0.1831028262176789</v>
      </c>
      <c r="BD2072" s="1">
        <f t="shared" si="1892"/>
        <v>0</v>
      </c>
      <c r="BE2072" s="1">
        <f t="shared" si="1893"/>
        <v>0</v>
      </c>
      <c r="BF2072" s="1">
        <f t="shared" si="1894"/>
        <v>0.51188684923262118</v>
      </c>
      <c r="BG2072" s="1">
        <f t="shared" si="1895"/>
        <v>0.48811315076737888</v>
      </c>
      <c r="BH2072" s="1">
        <f t="shared" si="1896"/>
        <v>-0.29082602766614196</v>
      </c>
      <c r="BI2072" s="1">
        <f t="shared" si="1897"/>
        <v>-0.22883133823478136</v>
      </c>
      <c r="BJ2072" s="1">
        <f t="shared" si="1898"/>
        <v>-0.15096292253649654</v>
      </c>
      <c r="BK2072" s="1">
        <f t="shared" si="1899"/>
        <v>-9.4923286126963199E-2</v>
      </c>
      <c r="BL2072">
        <v>-0.69915701469605063</v>
      </c>
      <c r="BM2072" s="1" t="s">
        <v>1304</v>
      </c>
      <c r="BN2072" s="1" t="str">
        <f t="shared" si="1900"/>
        <v>ESTERIL</v>
      </c>
      <c r="BO2072" s="1" t="s">
        <v>1304</v>
      </c>
    </row>
    <row r="2073" spans="1:67" x14ac:dyDescent="0.25">
      <c r="A2073" s="2" t="s">
        <v>158</v>
      </c>
      <c r="B2073" s="2" t="s">
        <v>103</v>
      </c>
      <c r="C2073" s="2" t="s">
        <v>161</v>
      </c>
      <c r="D2073" s="2" t="s">
        <v>1606</v>
      </c>
      <c r="E2073" s="2" t="s">
        <v>13</v>
      </c>
      <c r="F2073" s="2">
        <v>8</v>
      </c>
      <c r="G2073" s="2">
        <v>26</v>
      </c>
      <c r="H2073" s="2">
        <v>227</v>
      </c>
      <c r="I2073" s="2">
        <v>45</v>
      </c>
      <c r="J2073" s="37">
        <v>0.05</v>
      </c>
      <c r="K2073" s="7">
        <v>0.72</v>
      </c>
      <c r="N2073" s="3">
        <v>44</v>
      </c>
      <c r="O2073" s="3">
        <v>1786</v>
      </c>
      <c r="P2073" s="3">
        <v>0</v>
      </c>
      <c r="Q2073" s="3">
        <v>430</v>
      </c>
      <c r="R2073" s="3">
        <v>0</v>
      </c>
      <c r="S2073" s="3">
        <v>8</v>
      </c>
      <c r="T2073" s="3">
        <v>865</v>
      </c>
      <c r="U2073" s="3">
        <v>315</v>
      </c>
      <c r="V2073" s="3">
        <v>13</v>
      </c>
      <c r="W2073" s="3">
        <v>21</v>
      </c>
      <c r="X2073" s="3">
        <v>0</v>
      </c>
      <c r="Y2073" s="3">
        <v>4</v>
      </c>
      <c r="Z2073" s="3">
        <v>742</v>
      </c>
      <c r="AA2073" s="3">
        <v>454</v>
      </c>
      <c r="AB2073" s="3">
        <v>8</v>
      </c>
      <c r="AC2073" s="3">
        <v>14</v>
      </c>
      <c r="AD2073" s="3">
        <v>0</v>
      </c>
      <c r="AE2073" s="3">
        <v>26</v>
      </c>
      <c r="AF2073" s="3">
        <v>939</v>
      </c>
      <c r="AG2073" s="3">
        <v>185</v>
      </c>
      <c r="AH2073" s="3">
        <v>33</v>
      </c>
      <c r="AI2073" s="1">
        <v>43</v>
      </c>
      <c r="AJ2073" s="1">
        <v>0</v>
      </c>
      <c r="AK2073" s="1">
        <v>2</v>
      </c>
      <c r="AL2073" s="1">
        <v>651</v>
      </c>
      <c r="AM2073" s="1">
        <v>554</v>
      </c>
      <c r="AN2073" s="1">
        <v>4</v>
      </c>
      <c r="AO2073" s="1">
        <v>10</v>
      </c>
      <c r="AP2073" s="1">
        <f t="shared" si="1878"/>
        <v>1.9469026548672566E-2</v>
      </c>
      <c r="AQ2073" s="1">
        <f t="shared" si="1879"/>
        <v>0.98053097345132745</v>
      </c>
      <c r="AR2073" s="1">
        <f t="shared" si="1880"/>
        <v>0</v>
      </c>
      <c r="AS2073" s="1">
        <f t="shared" si="1881"/>
        <v>1.718494271685761E-2</v>
      </c>
      <c r="AT2073" s="1">
        <f t="shared" si="1882"/>
        <v>0.70785597381342058</v>
      </c>
      <c r="AU2073" s="1">
        <f t="shared" si="1883"/>
        <v>0.27495908346972175</v>
      </c>
      <c r="AV2073" s="1">
        <f t="shared" si="1884"/>
        <v>0</v>
      </c>
      <c r="AW2073" s="1">
        <f t="shared" si="1885"/>
        <v>9.8199672667757774E-3</v>
      </c>
      <c r="AX2073" s="1">
        <f t="shared" si="1886"/>
        <v>0.60720130932896887</v>
      </c>
      <c r="AY2073" s="1">
        <f t="shared" si="1887"/>
        <v>0.38297872340425532</v>
      </c>
      <c r="AZ2073" s="1">
        <f t="shared" si="1888"/>
        <v>0</v>
      </c>
      <c r="BA2073" s="1">
        <f t="shared" si="1889"/>
        <v>4.8123980424143557E-2</v>
      </c>
      <c r="BB2073" s="1">
        <f t="shared" si="1890"/>
        <v>0.76590538336052205</v>
      </c>
      <c r="BC2073" s="1">
        <f t="shared" si="1891"/>
        <v>0.18597063621533441</v>
      </c>
      <c r="BD2073" s="1">
        <f t="shared" si="1892"/>
        <v>0</v>
      </c>
      <c r="BE2073" s="1">
        <f t="shared" si="1893"/>
        <v>4.9140049140049139E-3</v>
      </c>
      <c r="BF2073" s="1">
        <f t="shared" si="1894"/>
        <v>0.53316953316953319</v>
      </c>
      <c r="BG2073" s="1">
        <f t="shared" si="1895"/>
        <v>0.46191646191646191</v>
      </c>
      <c r="BH2073" s="1">
        <f t="shared" si="1896"/>
        <v>-0.27313467537669051</v>
      </c>
      <c r="BI2073" s="1">
        <f t="shared" si="1897"/>
        <v>-0.21666730062750839</v>
      </c>
      <c r="BJ2073" s="1">
        <f t="shared" si="1898"/>
        <v>-0.15005509844172124</v>
      </c>
      <c r="BK2073" s="1">
        <f t="shared" si="1899"/>
        <v>-0.11582487791628529</v>
      </c>
      <c r="BL2073">
        <v>-0.69540284037676903</v>
      </c>
      <c r="BM2073" s="1" t="s">
        <v>1304</v>
      </c>
      <c r="BN2073" s="1" t="str">
        <f t="shared" si="1900"/>
        <v>MINERIO</v>
      </c>
      <c r="BO2073" s="1" t="s">
        <v>1304</v>
      </c>
    </row>
    <row r="2074" spans="1:67" x14ac:dyDescent="0.25">
      <c r="A2074" s="2" t="s">
        <v>952</v>
      </c>
      <c r="B2074" s="2" t="s">
        <v>103</v>
      </c>
      <c r="C2074" s="2" t="s">
        <v>161</v>
      </c>
      <c r="D2074" s="2">
        <v>11484</v>
      </c>
      <c r="E2074" s="6" t="s">
        <v>13</v>
      </c>
      <c r="G2074" s="2">
        <v>4</v>
      </c>
      <c r="H2074" s="2">
        <v>35</v>
      </c>
      <c r="I2074" s="2">
        <v>50</v>
      </c>
      <c r="J2074" s="37">
        <v>0.1</v>
      </c>
      <c r="K2074" s="3">
        <v>0.01</v>
      </c>
      <c r="L2074" s="2"/>
      <c r="M2074" s="2"/>
      <c r="N2074" s="2">
        <v>0</v>
      </c>
      <c r="O2074" s="2">
        <v>2140</v>
      </c>
      <c r="P2074" s="2">
        <v>0</v>
      </c>
      <c r="Q2074" s="2">
        <v>455</v>
      </c>
      <c r="R2074" s="5">
        <v>0</v>
      </c>
      <c r="S2074" s="5">
        <v>0</v>
      </c>
      <c r="T2074" s="5">
        <v>1015</v>
      </c>
      <c r="U2074" s="5">
        <v>384</v>
      </c>
      <c r="V2074" s="5">
        <v>2</v>
      </c>
      <c r="W2074" s="5">
        <v>26</v>
      </c>
      <c r="X2074" s="5">
        <v>0</v>
      </c>
      <c r="Y2074" s="5">
        <v>0</v>
      </c>
      <c r="Z2074" s="5">
        <v>848</v>
      </c>
      <c r="AA2074" s="5">
        <v>560</v>
      </c>
      <c r="AB2074" s="5">
        <v>0</v>
      </c>
      <c r="AC2074" s="5">
        <v>19</v>
      </c>
      <c r="AD2074" s="1">
        <v>0</v>
      </c>
      <c r="AE2074" s="1">
        <v>9</v>
      </c>
      <c r="AF2074" s="1">
        <v>1135</v>
      </c>
      <c r="AG2074" s="1">
        <v>217</v>
      </c>
      <c r="AH2074" s="1">
        <v>16</v>
      </c>
      <c r="AI2074" s="1">
        <v>50</v>
      </c>
      <c r="AJ2074" s="1">
        <v>0</v>
      </c>
      <c r="AK2074" s="1">
        <v>0</v>
      </c>
      <c r="AL2074" s="1">
        <v>709</v>
      </c>
      <c r="AM2074" s="1">
        <v>704</v>
      </c>
      <c r="AN2074" s="1">
        <v>0</v>
      </c>
      <c r="AO2074" s="1">
        <v>14</v>
      </c>
      <c r="AP2074" s="1">
        <f t="shared" ref="AP2074:AP2087" si="1901">(N2074+P2074)/(N2074+O2074+P2074+Q2074)</f>
        <v>0</v>
      </c>
      <c r="AQ2074" s="1">
        <f t="shared" ref="AQ2074:AQ2087" si="1902">(O2074+Q2074)/(N2074+O2074+P2074+Q2074)</f>
        <v>1</v>
      </c>
      <c r="AR2074" s="1">
        <f t="shared" ref="AR2074:AR2087" si="1903">(R2074)/(R2074+S2074+T2074+U2074+V2074+W2074)</f>
        <v>0</v>
      </c>
      <c r="AS2074" s="1">
        <f t="shared" ref="AS2074:AS2087" si="1904">(S2074+V2074)/(R2074+S2074+T2074+U2074+V2074+W2074)</f>
        <v>1.4015416958654519E-3</v>
      </c>
      <c r="AT2074" s="1">
        <f t="shared" ref="AT2074:AT2087" si="1905">(T2074)/(R2074+S2074+T2074+U2074+V2074+W2074)</f>
        <v>0.71128241065171693</v>
      </c>
      <c r="AU2074" s="1">
        <f t="shared" ref="AU2074:AU2087" si="1906">(U2074+W2074)/(R2074+S2074+T2074+U2074+V2074+W2074)</f>
        <v>0.28731604765241764</v>
      </c>
      <c r="AV2074" s="1">
        <f t="shared" ref="AV2074:AV2087" si="1907">(X2074)/(X2074+Y2074+Z2074+AA2074+AB2074+AC2074)</f>
        <v>0</v>
      </c>
      <c r="AW2074" s="1">
        <f t="shared" ref="AW2074:AW2087" si="1908">(Y2074+AB2074)/(X2074+Y2074+Z2074+AA2074+AB2074+AC2074)</f>
        <v>0</v>
      </c>
      <c r="AX2074" s="1">
        <f t="shared" ref="AX2074:AX2087" si="1909">(Z2074)/(X2074+Y2074+Z2074+AA2074+AB2074+AC2074)</f>
        <v>0.5942536790469517</v>
      </c>
      <c r="AY2074" s="1">
        <f t="shared" ref="AY2074:AY2087" si="1910">(AA2074+AC2074)/(X2074+Y2074+Z2074+AA2074+AB2074+AC2074)</f>
        <v>0.40574632095304836</v>
      </c>
      <c r="AZ2074" s="1">
        <f t="shared" ref="AZ2074:AZ2087" si="1911">(AD2074)/(AD2074+AE2074+AF2074+AG2074+AH2074+AI2074)</f>
        <v>0</v>
      </c>
      <c r="BA2074" s="1">
        <f t="shared" ref="BA2074:BA2087" si="1912">(AE2074+AH2074)/(AD2074+AE2074+AF2074+AG2074+AH2074+AI2074)</f>
        <v>1.751927119831815E-2</v>
      </c>
      <c r="BB2074" s="1">
        <f t="shared" ref="BB2074:BB2087" si="1913">(AF2074)/(AD2074+AE2074+AF2074+AG2074+AH2074+AI2074)</f>
        <v>0.795374912403644</v>
      </c>
      <c r="BC2074" s="1">
        <f t="shared" ref="BC2074:BC2087" si="1914">(AG2074+AI2074)/(AD2074+AE2074+AF2074+AG2074+AH2074+AI2074)</f>
        <v>0.18710581639803783</v>
      </c>
      <c r="BD2074" s="1">
        <f t="shared" ref="BD2074:BD2087" si="1915">(AJ2074)/(AJ2074+AK2074+AL2074+AM2074+AN2074+AO2074)</f>
        <v>0</v>
      </c>
      <c r="BE2074" s="1">
        <f t="shared" ref="BE2074:BE2087" si="1916">(AK2074+AN2074)/(AJ2074+AK2074+AL2074+AM2074+AN2074+AO2074)</f>
        <v>0</v>
      </c>
      <c r="BF2074" s="1">
        <f t="shared" ref="BF2074:BF2087" si="1917">(AL2074)/(AJ2074+AK2074+AL2074+AM2074+AN2074+AO2074)</f>
        <v>0.49684653118430272</v>
      </c>
      <c r="BG2074" s="1">
        <f t="shared" ref="BG2074:BG2087" si="1918">(AM2074+AO2074)/(AJ2074+AK2074+AL2074+AM2074+AN2074+AO2074)</f>
        <v>0.50315346881569722</v>
      </c>
      <c r="BH2074" s="1">
        <f t="shared" ref="BH2074:BH2087" si="1919">LOG(BF2074)</f>
        <v>-0.30377773793158042</v>
      </c>
      <c r="BI2074" s="1">
        <f t="shared" ref="BI2074:BI2087" si="1920">LOG(AX2074)</f>
        <v>-0.22602812085793308</v>
      </c>
      <c r="BJ2074" s="1">
        <f t="shared" ref="BJ2074:BJ2087" si="1921">LOG(AT2074)</f>
        <v>-0.1479579308654152</v>
      </c>
      <c r="BK2074" s="1">
        <f t="shared" ref="BK2074:BK2087" si="1922">LOG(BB2074)</f>
        <v>-9.9428111585505435E-2</v>
      </c>
      <c r="BL2074">
        <v>-0.68224056837995395</v>
      </c>
      <c r="BM2074" s="1" t="s">
        <v>1304</v>
      </c>
      <c r="BN2074" s="1" t="str">
        <f t="shared" ref="BN2074:BN2087" si="1923">IF(OR(BM2074="MINERIO",J2074&gt;0.04),"MINERIO","ESTERIL")</f>
        <v>MINERIO</v>
      </c>
      <c r="BO2074" s="1" t="s">
        <v>1304</v>
      </c>
    </row>
    <row r="2075" spans="1:67" x14ac:dyDescent="0.25">
      <c r="A2075" s="2" t="s">
        <v>952</v>
      </c>
      <c r="B2075" s="2" t="s">
        <v>103</v>
      </c>
      <c r="C2075" s="2" t="s">
        <v>161</v>
      </c>
      <c r="D2075" s="2">
        <v>11493</v>
      </c>
      <c r="E2075" s="6" t="s">
        <v>13</v>
      </c>
      <c r="G2075" s="2">
        <v>13</v>
      </c>
      <c r="H2075" s="2">
        <v>44</v>
      </c>
      <c r="I2075" s="2">
        <v>30</v>
      </c>
      <c r="J2075" s="37">
        <v>2.5000000000000001E-2</v>
      </c>
      <c r="K2075" s="3">
        <v>0.01</v>
      </c>
      <c r="L2075" s="2"/>
      <c r="M2075" s="2"/>
      <c r="N2075" s="2">
        <v>0</v>
      </c>
      <c r="O2075" s="2">
        <v>1534</v>
      </c>
      <c r="P2075" s="2">
        <v>0</v>
      </c>
      <c r="Q2075" s="2">
        <v>356</v>
      </c>
      <c r="R2075" s="5">
        <v>0</v>
      </c>
      <c r="S2075" s="5">
        <v>8</v>
      </c>
      <c r="T2075" s="5">
        <v>720</v>
      </c>
      <c r="U2075" s="5">
        <v>235</v>
      </c>
      <c r="V2075" s="5">
        <v>21</v>
      </c>
      <c r="W2075" s="5">
        <v>32</v>
      </c>
      <c r="X2075" s="5">
        <v>0</v>
      </c>
      <c r="Y2075" s="5">
        <v>3</v>
      </c>
      <c r="Z2075" s="5">
        <v>644</v>
      </c>
      <c r="AA2075" s="5">
        <v>347</v>
      </c>
      <c r="AB2075" s="5">
        <v>5</v>
      </c>
      <c r="AC2075" s="5">
        <v>17</v>
      </c>
      <c r="AD2075" s="1">
        <v>0</v>
      </c>
      <c r="AE2075" s="1">
        <v>21</v>
      </c>
      <c r="AF2075" s="1">
        <v>761</v>
      </c>
      <c r="AG2075" s="1">
        <v>138</v>
      </c>
      <c r="AH2075" s="1">
        <v>41</v>
      </c>
      <c r="AI2075" s="1">
        <v>55</v>
      </c>
      <c r="AJ2075" s="1">
        <v>0</v>
      </c>
      <c r="AK2075" s="1">
        <v>0</v>
      </c>
      <c r="AL2075" s="1">
        <v>567</v>
      </c>
      <c r="AM2075" s="1">
        <v>436</v>
      </c>
      <c r="AN2075" s="1">
        <v>1</v>
      </c>
      <c r="AO2075" s="1">
        <v>12</v>
      </c>
      <c r="AP2075" s="1">
        <f t="shared" si="1901"/>
        <v>0</v>
      </c>
      <c r="AQ2075" s="1">
        <f t="shared" si="1902"/>
        <v>1</v>
      </c>
      <c r="AR2075" s="1">
        <f t="shared" si="1903"/>
        <v>0</v>
      </c>
      <c r="AS2075" s="1">
        <f t="shared" si="1904"/>
        <v>2.8543307086614175E-2</v>
      </c>
      <c r="AT2075" s="1">
        <f t="shared" si="1905"/>
        <v>0.70866141732283461</v>
      </c>
      <c r="AU2075" s="1">
        <f t="shared" si="1906"/>
        <v>0.26279527559055116</v>
      </c>
      <c r="AV2075" s="1">
        <f t="shared" si="1907"/>
        <v>0</v>
      </c>
      <c r="AW2075" s="1">
        <f t="shared" si="1908"/>
        <v>7.874015748031496E-3</v>
      </c>
      <c r="AX2075" s="1">
        <f t="shared" si="1909"/>
        <v>0.63385826771653542</v>
      </c>
      <c r="AY2075" s="1">
        <f t="shared" si="1910"/>
        <v>0.35826771653543305</v>
      </c>
      <c r="AZ2075" s="1">
        <f t="shared" si="1911"/>
        <v>0</v>
      </c>
      <c r="BA2075" s="1">
        <f t="shared" si="1912"/>
        <v>6.1023622047244097E-2</v>
      </c>
      <c r="BB2075" s="1">
        <f t="shared" si="1913"/>
        <v>0.74901574803149606</v>
      </c>
      <c r="BC2075" s="1">
        <f t="shared" si="1914"/>
        <v>0.18996062992125984</v>
      </c>
      <c r="BD2075" s="1">
        <f t="shared" si="1915"/>
        <v>0</v>
      </c>
      <c r="BE2075" s="1">
        <f t="shared" si="1916"/>
        <v>9.8425196850393699E-4</v>
      </c>
      <c r="BF2075" s="1">
        <f t="shared" si="1917"/>
        <v>0.55807086614173229</v>
      </c>
      <c r="BG2075" s="1">
        <f t="shared" si="1918"/>
        <v>0.44094488188976377</v>
      </c>
      <c r="BH2075" s="1">
        <f t="shared" si="1919"/>
        <v>-0.25331064905499384</v>
      </c>
      <c r="BI2075" s="1">
        <f t="shared" si="1920"/>
        <v>-0.19800784058808837</v>
      </c>
      <c r="BJ2075" s="1">
        <f t="shared" si="1921"/>
        <v>-0.14956121151663201</v>
      </c>
      <c r="BK2075" s="1">
        <f t="shared" si="1922"/>
        <v>-0.12550905117732764</v>
      </c>
      <c r="BL2075">
        <v>-0.65629454997660763</v>
      </c>
      <c r="BM2075" s="1" t="s">
        <v>1304</v>
      </c>
      <c r="BN2075" s="1" t="str">
        <f t="shared" si="1923"/>
        <v>ESTERIL</v>
      </c>
      <c r="BO2075" s="1" t="s">
        <v>1304</v>
      </c>
    </row>
    <row r="2076" spans="1:67" x14ac:dyDescent="0.25">
      <c r="A2076" s="2" t="s">
        <v>952</v>
      </c>
      <c r="B2076" s="2" t="s">
        <v>103</v>
      </c>
      <c r="C2076" s="2" t="s">
        <v>161</v>
      </c>
      <c r="D2076" s="2">
        <v>11495</v>
      </c>
      <c r="E2076" s="6" t="s">
        <v>13</v>
      </c>
      <c r="G2076" s="2">
        <v>15</v>
      </c>
      <c r="H2076" s="2">
        <v>46</v>
      </c>
      <c r="I2076" s="2">
        <v>25</v>
      </c>
      <c r="J2076" s="37">
        <v>2.5000000000000001E-2</v>
      </c>
      <c r="K2076" s="3">
        <v>0.01</v>
      </c>
      <c r="L2076" s="2"/>
      <c r="M2076" s="2"/>
      <c r="N2076" s="2">
        <v>0</v>
      </c>
      <c r="O2076" s="2">
        <v>1321</v>
      </c>
      <c r="P2076" s="2">
        <v>0</v>
      </c>
      <c r="Q2076" s="2">
        <v>415</v>
      </c>
      <c r="R2076" s="5">
        <v>0</v>
      </c>
      <c r="S2076" s="5">
        <v>13</v>
      </c>
      <c r="T2076" s="5">
        <v>620</v>
      </c>
      <c r="U2076" s="5">
        <v>251</v>
      </c>
      <c r="V2076" s="5">
        <v>11</v>
      </c>
      <c r="W2076" s="5">
        <v>21</v>
      </c>
      <c r="X2076" s="5">
        <v>0</v>
      </c>
      <c r="Y2076" s="5">
        <v>6</v>
      </c>
      <c r="Z2076" s="5">
        <v>553</v>
      </c>
      <c r="AA2076" s="5">
        <v>337</v>
      </c>
      <c r="AB2076" s="5">
        <v>5</v>
      </c>
      <c r="AC2076" s="5">
        <v>15</v>
      </c>
      <c r="AD2076" s="1">
        <v>0</v>
      </c>
      <c r="AE2076" s="1">
        <v>24</v>
      </c>
      <c r="AF2076" s="1">
        <v>689</v>
      </c>
      <c r="AG2076" s="1">
        <v>140</v>
      </c>
      <c r="AH2076" s="1">
        <v>28</v>
      </c>
      <c r="AI2076" s="1">
        <v>38</v>
      </c>
      <c r="AJ2076" s="1">
        <v>0</v>
      </c>
      <c r="AK2076" s="1">
        <v>1</v>
      </c>
      <c r="AL2076" s="1">
        <v>476</v>
      </c>
      <c r="AM2076" s="1">
        <v>428</v>
      </c>
      <c r="AN2076" s="1">
        <v>2</v>
      </c>
      <c r="AO2076" s="1">
        <v>9</v>
      </c>
      <c r="AP2076" s="1">
        <f t="shared" si="1901"/>
        <v>0</v>
      </c>
      <c r="AQ2076" s="1">
        <f t="shared" si="1902"/>
        <v>1</v>
      </c>
      <c r="AR2076" s="1">
        <f t="shared" si="1903"/>
        <v>0</v>
      </c>
      <c r="AS2076" s="1">
        <f t="shared" si="1904"/>
        <v>2.6200873362445413E-2</v>
      </c>
      <c r="AT2076" s="1">
        <f t="shared" si="1905"/>
        <v>0.67685589519650657</v>
      </c>
      <c r="AU2076" s="1">
        <f t="shared" si="1906"/>
        <v>0.29694323144104806</v>
      </c>
      <c r="AV2076" s="1">
        <f t="shared" si="1907"/>
        <v>0</v>
      </c>
      <c r="AW2076" s="1">
        <f t="shared" si="1908"/>
        <v>1.2008733624454149E-2</v>
      </c>
      <c r="AX2076" s="1">
        <f t="shared" si="1909"/>
        <v>0.60371179039301315</v>
      </c>
      <c r="AY2076" s="1">
        <f t="shared" si="1910"/>
        <v>0.38427947598253276</v>
      </c>
      <c r="AZ2076" s="1">
        <f t="shared" si="1911"/>
        <v>0</v>
      </c>
      <c r="BA2076" s="1">
        <f t="shared" si="1912"/>
        <v>5.6583242655059846E-2</v>
      </c>
      <c r="BB2076" s="1">
        <f t="shared" si="1913"/>
        <v>0.74972796517954299</v>
      </c>
      <c r="BC2076" s="1">
        <f t="shared" si="1914"/>
        <v>0.19368879216539717</v>
      </c>
      <c r="BD2076" s="1">
        <f t="shared" si="1915"/>
        <v>0</v>
      </c>
      <c r="BE2076" s="1">
        <f t="shared" si="1916"/>
        <v>3.2751091703056767E-3</v>
      </c>
      <c r="BF2076" s="1">
        <f t="shared" si="1917"/>
        <v>0.51965065502183405</v>
      </c>
      <c r="BG2076" s="1">
        <f t="shared" si="1918"/>
        <v>0.47707423580786024</v>
      </c>
      <c r="BH2076" s="1">
        <f t="shared" si="1919"/>
        <v>-0.28428852094735724</v>
      </c>
      <c r="BI2076" s="1">
        <f t="shared" si="1920"/>
        <v>-0.21917034236315208</v>
      </c>
      <c r="BJ2076" s="1">
        <f t="shared" si="1921"/>
        <v>-0.16950378416959649</v>
      </c>
      <c r="BK2076" s="1">
        <f t="shared" si="1922"/>
        <v>-0.12509628947848545</v>
      </c>
      <c r="BL2076">
        <v>-0.62292151292029929</v>
      </c>
      <c r="BM2076" s="1" t="s">
        <v>1304</v>
      </c>
      <c r="BN2076" s="1" t="str">
        <f t="shared" si="1923"/>
        <v>ESTERIL</v>
      </c>
      <c r="BO2076" s="1" t="s">
        <v>1304</v>
      </c>
    </row>
    <row r="2077" spans="1:67" x14ac:dyDescent="0.25">
      <c r="A2077" s="2" t="s">
        <v>952</v>
      </c>
      <c r="B2077" s="2" t="s">
        <v>103</v>
      </c>
      <c r="C2077" s="2" t="s">
        <v>161</v>
      </c>
      <c r="D2077" s="2">
        <v>11487</v>
      </c>
      <c r="E2077" s="6" t="s">
        <v>13</v>
      </c>
      <c r="G2077" s="2">
        <v>9</v>
      </c>
      <c r="H2077" s="2">
        <v>38</v>
      </c>
      <c r="I2077" s="2">
        <v>80</v>
      </c>
      <c r="J2077" s="37">
        <v>7.0000000000000007E-2</v>
      </c>
      <c r="K2077" s="3">
        <v>0.15</v>
      </c>
      <c r="L2077" s="2"/>
      <c r="M2077" s="2"/>
      <c r="N2077" s="2">
        <v>24</v>
      </c>
      <c r="O2077" s="2">
        <v>3075</v>
      </c>
      <c r="P2077" s="2">
        <v>0</v>
      </c>
      <c r="Q2077" s="2">
        <v>613</v>
      </c>
      <c r="R2077" s="5">
        <v>0</v>
      </c>
      <c r="S2077" s="5">
        <v>29</v>
      </c>
      <c r="T2077" s="5">
        <v>1641</v>
      </c>
      <c r="U2077" s="5">
        <v>259</v>
      </c>
      <c r="V2077" s="5">
        <v>43</v>
      </c>
      <c r="W2077" s="5">
        <v>69</v>
      </c>
      <c r="X2077" s="5">
        <v>0</v>
      </c>
      <c r="Y2077" s="5">
        <v>11</v>
      </c>
      <c r="Z2077" s="5">
        <v>1602</v>
      </c>
      <c r="AA2077" s="5">
        <v>379</v>
      </c>
      <c r="AB2077" s="5">
        <v>11</v>
      </c>
      <c r="AC2077" s="5">
        <v>37</v>
      </c>
      <c r="AD2077" s="1">
        <v>0</v>
      </c>
      <c r="AE2077" s="1">
        <v>17</v>
      </c>
      <c r="AF2077" s="1">
        <v>853</v>
      </c>
      <c r="AG2077" s="1">
        <v>148</v>
      </c>
      <c r="AH2077" s="1">
        <v>31</v>
      </c>
      <c r="AI2077" s="1">
        <v>70</v>
      </c>
      <c r="AJ2077" s="1">
        <v>0</v>
      </c>
      <c r="AK2077" s="1">
        <v>0</v>
      </c>
      <c r="AL2077" s="1">
        <v>623</v>
      </c>
      <c r="AM2077" s="1">
        <v>485</v>
      </c>
      <c r="AN2077" s="1">
        <v>0</v>
      </c>
      <c r="AO2077" s="1">
        <v>11</v>
      </c>
      <c r="AP2077" s="1">
        <f t="shared" si="1901"/>
        <v>6.4655172413793103E-3</v>
      </c>
      <c r="AQ2077" s="1">
        <f t="shared" si="1902"/>
        <v>0.99353448275862066</v>
      </c>
      <c r="AR2077" s="1">
        <f t="shared" si="1903"/>
        <v>0</v>
      </c>
      <c r="AS2077" s="1">
        <f t="shared" si="1904"/>
        <v>3.5276825085742286E-2</v>
      </c>
      <c r="AT2077" s="1">
        <f t="shared" si="1905"/>
        <v>0.80401763841254292</v>
      </c>
      <c r="AU2077" s="1">
        <f t="shared" si="1906"/>
        <v>0.16070553650171485</v>
      </c>
      <c r="AV2077" s="1">
        <f t="shared" si="1907"/>
        <v>0</v>
      </c>
      <c r="AW2077" s="1">
        <f t="shared" si="1908"/>
        <v>1.0784313725490196E-2</v>
      </c>
      <c r="AX2077" s="1">
        <f t="shared" si="1909"/>
        <v>0.78529411764705881</v>
      </c>
      <c r="AY2077" s="1">
        <f t="shared" si="1910"/>
        <v>0.20392156862745098</v>
      </c>
      <c r="AZ2077" s="1">
        <f t="shared" si="1911"/>
        <v>0</v>
      </c>
      <c r="BA2077" s="1">
        <f t="shared" si="1912"/>
        <v>4.2895442359249331E-2</v>
      </c>
      <c r="BB2077" s="1">
        <f t="shared" si="1913"/>
        <v>0.76228775692582662</v>
      </c>
      <c r="BC2077" s="1">
        <f t="shared" si="1914"/>
        <v>0.19481680071492405</v>
      </c>
      <c r="BD2077" s="1">
        <f t="shared" si="1915"/>
        <v>0</v>
      </c>
      <c r="BE2077" s="1">
        <f t="shared" si="1916"/>
        <v>0</v>
      </c>
      <c r="BF2077" s="1">
        <f t="shared" si="1917"/>
        <v>0.55674709562109026</v>
      </c>
      <c r="BG2077" s="1">
        <f t="shared" si="1918"/>
        <v>0.44325290437890974</v>
      </c>
      <c r="BH2077" s="1">
        <f t="shared" si="1919"/>
        <v>-0.25434203986918041</v>
      </c>
      <c r="BI2077" s="1">
        <f t="shared" si="1920"/>
        <v>-0.10496765567767991</v>
      </c>
      <c r="BJ2077" s="1">
        <f t="shared" si="1921"/>
        <v>-9.4734423662977268E-2</v>
      </c>
      <c r="BK2077" s="1">
        <f t="shared" si="1922"/>
        <v>-0.11788105536082702</v>
      </c>
      <c r="BL2077">
        <v>-0.31980929907906497</v>
      </c>
      <c r="BM2077" s="1" t="s">
        <v>1304</v>
      </c>
      <c r="BN2077" s="1" t="str">
        <f t="shared" si="1923"/>
        <v>MINERIO</v>
      </c>
      <c r="BO2077" s="1" t="s">
        <v>1304</v>
      </c>
    </row>
    <row r="2078" spans="1:67" x14ac:dyDescent="0.25">
      <c r="A2078" s="2" t="s">
        <v>158</v>
      </c>
      <c r="B2078" s="2" t="s">
        <v>103</v>
      </c>
      <c r="C2078" s="2" t="s">
        <v>161</v>
      </c>
      <c r="D2078" s="2" t="s">
        <v>1608</v>
      </c>
      <c r="E2078" s="2" t="s">
        <v>13</v>
      </c>
      <c r="F2078" s="2">
        <v>8</v>
      </c>
      <c r="G2078" s="2">
        <v>28</v>
      </c>
      <c r="H2078" s="2">
        <v>229</v>
      </c>
      <c r="I2078" s="2">
        <v>30</v>
      </c>
      <c r="J2078" s="37">
        <v>2.5000000000000001E-2</v>
      </c>
      <c r="K2078" s="7">
        <v>0.37</v>
      </c>
      <c r="N2078" s="3">
        <v>13</v>
      </c>
      <c r="O2078" s="3">
        <v>1737</v>
      </c>
      <c r="P2078" s="3">
        <v>0</v>
      </c>
      <c r="Q2078" s="3">
        <v>445</v>
      </c>
      <c r="R2078" s="3">
        <v>0</v>
      </c>
      <c r="S2078" s="3">
        <v>8</v>
      </c>
      <c r="T2078" s="3">
        <v>865</v>
      </c>
      <c r="U2078" s="3">
        <v>255</v>
      </c>
      <c r="V2078" s="3">
        <v>12</v>
      </c>
      <c r="W2078" s="3">
        <v>39</v>
      </c>
      <c r="X2078" s="3">
        <v>0</v>
      </c>
      <c r="Y2078" s="3">
        <v>4</v>
      </c>
      <c r="Z2078" s="3">
        <v>774</v>
      </c>
      <c r="AA2078" s="3">
        <v>375</v>
      </c>
      <c r="AB2078" s="3">
        <v>5</v>
      </c>
      <c r="AC2078" s="3">
        <v>20</v>
      </c>
      <c r="AD2078" s="3">
        <v>0</v>
      </c>
      <c r="AE2078" s="3">
        <v>26</v>
      </c>
      <c r="AF2078" s="3">
        <v>887</v>
      </c>
      <c r="AG2078" s="3">
        <v>153</v>
      </c>
      <c r="AH2078" s="3">
        <v>37</v>
      </c>
      <c r="AI2078" s="1">
        <v>78</v>
      </c>
      <c r="AJ2078" s="1">
        <v>0</v>
      </c>
      <c r="AK2078" s="1">
        <v>3</v>
      </c>
      <c r="AL2078" s="1">
        <v>695</v>
      </c>
      <c r="AM2078" s="1">
        <v>466</v>
      </c>
      <c r="AN2078" s="1">
        <v>2</v>
      </c>
      <c r="AO2078" s="1">
        <v>12</v>
      </c>
      <c r="AP2078" s="1">
        <f t="shared" si="1901"/>
        <v>5.92255125284738E-3</v>
      </c>
      <c r="AQ2078" s="1">
        <f t="shared" si="1902"/>
        <v>0.99407744874715265</v>
      </c>
      <c r="AR2078" s="1">
        <f t="shared" si="1903"/>
        <v>0</v>
      </c>
      <c r="AS2078" s="1">
        <f t="shared" si="1904"/>
        <v>1.6963528413910092E-2</v>
      </c>
      <c r="AT2078" s="1">
        <f t="shared" si="1905"/>
        <v>0.73367260390161149</v>
      </c>
      <c r="AU2078" s="1">
        <f t="shared" si="1906"/>
        <v>0.24936386768447838</v>
      </c>
      <c r="AV2078" s="1">
        <f t="shared" si="1907"/>
        <v>0</v>
      </c>
      <c r="AW2078" s="1">
        <f t="shared" si="1908"/>
        <v>7.6400679117147709E-3</v>
      </c>
      <c r="AX2078" s="1">
        <f t="shared" si="1909"/>
        <v>0.65704584040747027</v>
      </c>
      <c r="AY2078" s="1">
        <f t="shared" si="1910"/>
        <v>0.33531409168081494</v>
      </c>
      <c r="AZ2078" s="1">
        <f t="shared" si="1911"/>
        <v>0</v>
      </c>
      <c r="BA2078" s="1">
        <f t="shared" si="1912"/>
        <v>5.3344623200677392E-2</v>
      </c>
      <c r="BB2078" s="1">
        <f t="shared" si="1913"/>
        <v>0.75105842506350551</v>
      </c>
      <c r="BC2078" s="1">
        <f t="shared" si="1914"/>
        <v>0.19559695173581709</v>
      </c>
      <c r="BD2078" s="1">
        <f t="shared" si="1915"/>
        <v>0</v>
      </c>
      <c r="BE2078" s="1">
        <f t="shared" si="1916"/>
        <v>4.2444821731748728E-3</v>
      </c>
      <c r="BF2078" s="1">
        <f t="shared" si="1917"/>
        <v>0.58998302207130726</v>
      </c>
      <c r="BG2078" s="1">
        <f t="shared" si="1918"/>
        <v>0.40577249575551783</v>
      </c>
      <c r="BH2078" s="1">
        <f t="shared" si="1919"/>
        <v>-0.22916048586096899</v>
      </c>
      <c r="BI2078" s="1">
        <f t="shared" si="1920"/>
        <v>-0.18240432976819024</v>
      </c>
      <c r="BJ2078" s="1">
        <f t="shared" si="1921"/>
        <v>-0.13449769763027494</v>
      </c>
      <c r="BK2078" s="1">
        <f t="shared" si="1922"/>
        <v>-0.12432627778178841</v>
      </c>
      <c r="BL2078">
        <v>-0.61270331992330074</v>
      </c>
      <c r="BM2078" s="1" t="s">
        <v>1304</v>
      </c>
      <c r="BN2078" s="1" t="str">
        <f t="shared" si="1923"/>
        <v>ESTERIL</v>
      </c>
      <c r="BO2078" s="1" t="s">
        <v>1304</v>
      </c>
    </row>
    <row r="2079" spans="1:67" x14ac:dyDescent="0.25">
      <c r="A2079" s="2" t="s">
        <v>952</v>
      </c>
      <c r="B2079" s="2" t="s">
        <v>103</v>
      </c>
      <c r="C2079" s="2" t="s">
        <v>161</v>
      </c>
      <c r="D2079" s="2">
        <v>11488</v>
      </c>
      <c r="E2079" s="6" t="s">
        <v>13</v>
      </c>
      <c r="G2079" s="2">
        <v>7</v>
      </c>
      <c r="H2079" s="2">
        <v>39</v>
      </c>
      <c r="I2079" s="2">
        <v>20</v>
      </c>
      <c r="J2079" s="37">
        <v>2.5000000000000001E-2</v>
      </c>
      <c r="K2079" s="3">
        <v>0.01</v>
      </c>
      <c r="L2079" s="2"/>
      <c r="M2079" s="2"/>
      <c r="N2079" s="2">
        <v>0</v>
      </c>
      <c r="O2079" s="2">
        <v>1715</v>
      </c>
      <c r="P2079" s="2">
        <v>0</v>
      </c>
      <c r="Q2079" s="2">
        <v>395</v>
      </c>
      <c r="R2079" s="5">
        <v>0</v>
      </c>
      <c r="S2079" s="5">
        <v>9</v>
      </c>
      <c r="T2079" s="5">
        <v>798</v>
      </c>
      <c r="U2079" s="5">
        <v>262</v>
      </c>
      <c r="V2079" s="5">
        <v>15</v>
      </c>
      <c r="W2079" s="5">
        <v>35</v>
      </c>
      <c r="X2079" s="5">
        <v>0</v>
      </c>
      <c r="Y2079" s="5">
        <v>2</v>
      </c>
      <c r="Z2079" s="5">
        <v>735</v>
      </c>
      <c r="AA2079" s="5">
        <v>359</v>
      </c>
      <c r="AB2079" s="5">
        <v>3</v>
      </c>
      <c r="AC2079" s="5">
        <v>20</v>
      </c>
      <c r="AD2079" s="1">
        <v>0</v>
      </c>
      <c r="AE2079" s="1">
        <v>31</v>
      </c>
      <c r="AF2079" s="1">
        <v>898</v>
      </c>
      <c r="AG2079" s="1">
        <v>180</v>
      </c>
      <c r="AH2079" s="1">
        <v>28</v>
      </c>
      <c r="AI2079" s="1">
        <v>57</v>
      </c>
      <c r="AJ2079" s="1">
        <v>0</v>
      </c>
      <c r="AK2079" s="1">
        <v>0</v>
      </c>
      <c r="AL2079" s="1">
        <v>626</v>
      </c>
      <c r="AM2079" s="1">
        <v>560</v>
      </c>
      <c r="AN2079" s="1">
        <v>0</v>
      </c>
      <c r="AO2079" s="1">
        <v>8</v>
      </c>
      <c r="AP2079" s="1">
        <f t="shared" si="1901"/>
        <v>0</v>
      </c>
      <c r="AQ2079" s="1">
        <f t="shared" si="1902"/>
        <v>1</v>
      </c>
      <c r="AR2079" s="1">
        <f t="shared" si="1903"/>
        <v>0</v>
      </c>
      <c r="AS2079" s="1">
        <f t="shared" si="1904"/>
        <v>2.1447721179624665E-2</v>
      </c>
      <c r="AT2079" s="1">
        <f t="shared" si="1905"/>
        <v>0.71313672922252014</v>
      </c>
      <c r="AU2079" s="1">
        <f t="shared" si="1906"/>
        <v>0.26541554959785524</v>
      </c>
      <c r="AV2079" s="1">
        <f t="shared" si="1907"/>
        <v>0</v>
      </c>
      <c r="AW2079" s="1">
        <f t="shared" si="1908"/>
        <v>4.4682752457551383E-3</v>
      </c>
      <c r="AX2079" s="1">
        <f t="shared" si="1909"/>
        <v>0.65683646112600536</v>
      </c>
      <c r="AY2079" s="1">
        <f t="shared" si="1910"/>
        <v>0.33869526362823948</v>
      </c>
      <c r="AZ2079" s="1">
        <f t="shared" si="1911"/>
        <v>0</v>
      </c>
      <c r="BA2079" s="1">
        <f t="shared" si="1912"/>
        <v>4.9413735343383586E-2</v>
      </c>
      <c r="BB2079" s="1">
        <f t="shared" si="1913"/>
        <v>0.75209380234505863</v>
      </c>
      <c r="BC2079" s="1">
        <f t="shared" si="1914"/>
        <v>0.19849246231155779</v>
      </c>
      <c r="BD2079" s="1">
        <f t="shared" si="1915"/>
        <v>0</v>
      </c>
      <c r="BE2079" s="1">
        <f t="shared" si="1916"/>
        <v>0</v>
      </c>
      <c r="BF2079" s="1">
        <f t="shared" si="1917"/>
        <v>0.52428810720268004</v>
      </c>
      <c r="BG2079" s="1">
        <f t="shared" si="1918"/>
        <v>0.47571189279731996</v>
      </c>
      <c r="BH2079" s="1">
        <f t="shared" si="1919"/>
        <v>-0.28042999358292064</v>
      </c>
      <c r="BI2079" s="1">
        <f t="shared" si="1920"/>
        <v>-0.18254274744415513</v>
      </c>
      <c r="BJ2079" s="1">
        <f t="shared" si="1921"/>
        <v>-0.14682719517762061</v>
      </c>
      <c r="BK2079" s="1">
        <f t="shared" si="1922"/>
        <v>-0.12372799012604591</v>
      </c>
      <c r="BL2079">
        <v>-0.53089561854769651</v>
      </c>
      <c r="BM2079" s="1" t="s">
        <v>1304</v>
      </c>
      <c r="BN2079" s="1" t="str">
        <f t="shared" si="1923"/>
        <v>ESTERIL</v>
      </c>
      <c r="BO2079" s="1" t="s">
        <v>1304</v>
      </c>
    </row>
    <row r="2080" spans="1:67" x14ac:dyDescent="0.25">
      <c r="A2080" s="2" t="s">
        <v>952</v>
      </c>
      <c r="B2080" s="2" t="s">
        <v>103</v>
      </c>
      <c r="C2080" s="2" t="s">
        <v>161</v>
      </c>
      <c r="D2080" s="2">
        <v>11490</v>
      </c>
      <c r="E2080" s="6" t="s">
        <v>13</v>
      </c>
      <c r="G2080" s="2">
        <v>10</v>
      </c>
      <c r="H2080" s="2">
        <v>41</v>
      </c>
      <c r="I2080" s="2">
        <v>30</v>
      </c>
      <c r="J2080" s="37">
        <v>0.06</v>
      </c>
      <c r="K2080" s="3">
        <v>1.07</v>
      </c>
      <c r="L2080" s="2"/>
      <c r="M2080" s="2"/>
      <c r="N2080" s="2">
        <v>168</v>
      </c>
      <c r="O2080" s="2">
        <v>1212</v>
      </c>
      <c r="P2080" s="2">
        <v>0</v>
      </c>
      <c r="Q2080" s="2">
        <v>440</v>
      </c>
      <c r="R2080" s="5">
        <v>0</v>
      </c>
      <c r="S2080" s="5">
        <v>43</v>
      </c>
      <c r="T2080" s="5">
        <v>598</v>
      </c>
      <c r="U2080" s="5">
        <v>253</v>
      </c>
      <c r="V2080" s="5">
        <v>59</v>
      </c>
      <c r="W2080" s="5">
        <v>32</v>
      </c>
      <c r="X2080" s="5">
        <v>0</v>
      </c>
      <c r="Y2080" s="5">
        <v>33</v>
      </c>
      <c r="Z2080" s="5">
        <v>544</v>
      </c>
      <c r="AA2080" s="5">
        <v>333</v>
      </c>
      <c r="AB2080" s="5">
        <v>44</v>
      </c>
      <c r="AC2080" s="5">
        <v>30</v>
      </c>
      <c r="AD2080" s="1">
        <v>0</v>
      </c>
      <c r="AE2080" s="1">
        <v>87</v>
      </c>
      <c r="AF2080" s="1">
        <v>612</v>
      </c>
      <c r="AG2080" s="1">
        <v>166</v>
      </c>
      <c r="AH2080" s="1">
        <v>92</v>
      </c>
      <c r="AI2080" s="1">
        <v>30</v>
      </c>
      <c r="AJ2080" s="1">
        <v>0</v>
      </c>
      <c r="AK2080" s="1">
        <v>27</v>
      </c>
      <c r="AL2080" s="1">
        <v>491</v>
      </c>
      <c r="AM2080" s="1">
        <v>405</v>
      </c>
      <c r="AN2080" s="1">
        <v>35</v>
      </c>
      <c r="AO2080" s="1">
        <v>26</v>
      </c>
      <c r="AP2080" s="1">
        <f t="shared" si="1901"/>
        <v>9.2307692307692313E-2</v>
      </c>
      <c r="AQ2080" s="1">
        <f t="shared" si="1902"/>
        <v>0.90769230769230769</v>
      </c>
      <c r="AR2080" s="1">
        <f t="shared" si="1903"/>
        <v>0</v>
      </c>
      <c r="AS2080" s="1">
        <f t="shared" si="1904"/>
        <v>0.10355329949238579</v>
      </c>
      <c r="AT2080" s="1">
        <f t="shared" si="1905"/>
        <v>0.60710659898477159</v>
      </c>
      <c r="AU2080" s="1">
        <f t="shared" si="1906"/>
        <v>0.28934010152284262</v>
      </c>
      <c r="AV2080" s="1">
        <f t="shared" si="1907"/>
        <v>0</v>
      </c>
      <c r="AW2080" s="1">
        <f t="shared" si="1908"/>
        <v>7.8252032520325199E-2</v>
      </c>
      <c r="AX2080" s="1">
        <f t="shared" si="1909"/>
        <v>0.55284552845528456</v>
      </c>
      <c r="AY2080" s="1">
        <f t="shared" si="1910"/>
        <v>0.36890243902439024</v>
      </c>
      <c r="AZ2080" s="1">
        <f t="shared" si="1911"/>
        <v>0</v>
      </c>
      <c r="BA2080" s="1">
        <f t="shared" si="1912"/>
        <v>0.18135764944275581</v>
      </c>
      <c r="BB2080" s="1">
        <f t="shared" si="1913"/>
        <v>0.62006079027355621</v>
      </c>
      <c r="BC2080" s="1">
        <f t="shared" si="1914"/>
        <v>0.19858156028368795</v>
      </c>
      <c r="BD2080" s="1">
        <f t="shared" si="1915"/>
        <v>0</v>
      </c>
      <c r="BE2080" s="1">
        <f t="shared" si="1916"/>
        <v>6.3008130081300809E-2</v>
      </c>
      <c r="BF2080" s="1">
        <f t="shared" si="1917"/>
        <v>0.49898373983739835</v>
      </c>
      <c r="BG2080" s="1">
        <f t="shared" si="1918"/>
        <v>0.43800813008130079</v>
      </c>
      <c r="BH2080" s="1">
        <f t="shared" si="1919"/>
        <v>-0.30191360630837305</v>
      </c>
      <c r="BI2080" s="1">
        <f t="shared" si="1920"/>
        <v>-0.25739619873316161</v>
      </c>
      <c r="BJ2080" s="1">
        <f t="shared" si="1921"/>
        <v>-0.21673504650920086</v>
      </c>
      <c r="BK2080" s="1">
        <f t="shared" si="1922"/>
        <v>-0.20756573052407556</v>
      </c>
      <c r="BL2080">
        <v>-0.58091185895821817</v>
      </c>
      <c r="BM2080" s="1" t="s">
        <v>1304</v>
      </c>
      <c r="BN2080" s="1" t="str">
        <f t="shared" si="1923"/>
        <v>MINERIO</v>
      </c>
      <c r="BO2080" s="1" t="s">
        <v>1304</v>
      </c>
    </row>
    <row r="2081" spans="1:67" x14ac:dyDescent="0.25">
      <c r="A2081" s="2" t="s">
        <v>521</v>
      </c>
      <c r="B2081" s="2" t="s">
        <v>103</v>
      </c>
      <c r="C2081" s="2" t="s">
        <v>161</v>
      </c>
      <c r="D2081" s="2" t="s">
        <v>686</v>
      </c>
      <c r="E2081" s="6" t="s">
        <v>13</v>
      </c>
      <c r="G2081" s="2">
        <v>20</v>
      </c>
      <c r="H2081" s="2">
        <v>20</v>
      </c>
      <c r="I2081" s="2">
        <v>40</v>
      </c>
      <c r="J2081" s="37">
        <v>2.5000000000000001E-2</v>
      </c>
      <c r="K2081" s="3">
        <v>0.03</v>
      </c>
      <c r="L2081" s="2"/>
      <c r="M2081" s="2"/>
      <c r="N2081" s="2">
        <v>21</v>
      </c>
      <c r="O2081" s="2">
        <v>1996</v>
      </c>
      <c r="P2081" s="2">
        <v>0</v>
      </c>
      <c r="Q2081" s="2">
        <v>470</v>
      </c>
      <c r="R2081" s="5">
        <v>0</v>
      </c>
      <c r="S2081" s="5">
        <v>36</v>
      </c>
      <c r="T2081" s="5">
        <v>930</v>
      </c>
      <c r="U2081" s="5">
        <v>304</v>
      </c>
      <c r="V2081" s="5">
        <v>34</v>
      </c>
      <c r="W2081" s="5">
        <v>45</v>
      </c>
      <c r="X2081" s="5">
        <v>0</v>
      </c>
      <c r="Y2081" s="5">
        <v>17</v>
      </c>
      <c r="Z2081" s="5">
        <v>852</v>
      </c>
      <c r="AA2081" s="5">
        <v>431</v>
      </c>
      <c r="AB2081" s="5">
        <v>16</v>
      </c>
      <c r="AC2081" s="5">
        <v>29</v>
      </c>
      <c r="AD2081" s="1">
        <v>0</v>
      </c>
      <c r="AE2081" s="1">
        <v>60</v>
      </c>
      <c r="AF2081" s="1">
        <v>949</v>
      </c>
      <c r="AG2081" s="1">
        <v>197</v>
      </c>
      <c r="AH2081" s="1">
        <v>72</v>
      </c>
      <c r="AI2081" s="1">
        <v>73</v>
      </c>
      <c r="AJ2081" s="1">
        <v>0</v>
      </c>
      <c r="AK2081" s="1">
        <v>10</v>
      </c>
      <c r="AL2081" s="1">
        <v>753</v>
      </c>
      <c r="AM2081" s="1">
        <v>545</v>
      </c>
      <c r="AN2081" s="1">
        <v>10</v>
      </c>
      <c r="AO2081" s="1">
        <v>26</v>
      </c>
      <c r="AP2081" s="1">
        <f t="shared" si="1901"/>
        <v>8.4439083232810616E-3</v>
      </c>
      <c r="AQ2081" s="1">
        <f t="shared" si="1902"/>
        <v>0.99155609167671899</v>
      </c>
      <c r="AR2081" s="1">
        <f t="shared" si="1903"/>
        <v>0</v>
      </c>
      <c r="AS2081" s="1">
        <f t="shared" si="1904"/>
        <v>5.1890289103039292E-2</v>
      </c>
      <c r="AT2081" s="1">
        <f t="shared" si="1905"/>
        <v>0.68939955522609342</v>
      </c>
      <c r="AU2081" s="1">
        <f t="shared" si="1906"/>
        <v>0.2587101556708673</v>
      </c>
      <c r="AV2081" s="1">
        <f t="shared" si="1907"/>
        <v>0</v>
      </c>
      <c r="AW2081" s="1">
        <f t="shared" si="1908"/>
        <v>2.4535315985130111E-2</v>
      </c>
      <c r="AX2081" s="1">
        <f t="shared" si="1909"/>
        <v>0.63345724907063194</v>
      </c>
      <c r="AY2081" s="1">
        <f t="shared" si="1910"/>
        <v>0.34200743494423791</v>
      </c>
      <c r="AZ2081" s="1">
        <f t="shared" si="1911"/>
        <v>0</v>
      </c>
      <c r="BA2081" s="1">
        <f t="shared" si="1912"/>
        <v>9.7705403404885274E-2</v>
      </c>
      <c r="BB2081" s="1">
        <f t="shared" si="1913"/>
        <v>0.70244263508512217</v>
      </c>
      <c r="BC2081" s="1">
        <f t="shared" si="1914"/>
        <v>0.1998519615099926</v>
      </c>
      <c r="BD2081" s="1">
        <f t="shared" si="1915"/>
        <v>0</v>
      </c>
      <c r="BE2081" s="1">
        <f t="shared" si="1916"/>
        <v>1.488095238095238E-2</v>
      </c>
      <c r="BF2081" s="1">
        <f t="shared" si="1917"/>
        <v>0.5602678571428571</v>
      </c>
      <c r="BG2081" s="1">
        <f t="shared" si="1918"/>
        <v>0.42485119047619047</v>
      </c>
      <c r="BH2081" s="1">
        <f t="shared" si="1919"/>
        <v>-0.25160429251710592</v>
      </c>
      <c r="BI2081" s="1">
        <f t="shared" si="1920"/>
        <v>-0.19828268957172668</v>
      </c>
      <c r="BJ2081" s="1">
        <f t="shared" si="1921"/>
        <v>-0.16152900111796911</v>
      </c>
      <c r="BK2081" s="1">
        <f t="shared" si="1922"/>
        <v>-0.15338913659473791</v>
      </c>
      <c r="BL2081">
        <v>-0.58551583964296106</v>
      </c>
      <c r="BM2081" s="1" t="s">
        <v>1304</v>
      </c>
      <c r="BN2081" s="1" t="str">
        <f t="shared" si="1923"/>
        <v>ESTERIL</v>
      </c>
      <c r="BO2081" s="1" t="s">
        <v>1304</v>
      </c>
    </row>
    <row r="2082" spans="1:67" x14ac:dyDescent="0.25">
      <c r="A2082" s="2" t="s">
        <v>952</v>
      </c>
      <c r="B2082" s="2" t="s">
        <v>103</v>
      </c>
      <c r="C2082" s="2" t="s">
        <v>953</v>
      </c>
      <c r="D2082" s="2">
        <v>16288</v>
      </c>
      <c r="E2082" s="6" t="s">
        <v>13</v>
      </c>
      <c r="G2082" s="2">
        <v>9</v>
      </c>
      <c r="H2082" s="2">
        <v>81</v>
      </c>
      <c r="I2082" s="2">
        <v>40</v>
      </c>
      <c r="J2082" s="35">
        <v>-888</v>
      </c>
      <c r="K2082" s="3"/>
      <c r="L2082" s="2"/>
      <c r="M2082" s="2"/>
      <c r="N2082" s="2">
        <v>0</v>
      </c>
      <c r="O2082" s="2">
        <v>1951</v>
      </c>
      <c r="P2082" s="2">
        <v>0</v>
      </c>
      <c r="Q2082" s="2">
        <v>440</v>
      </c>
      <c r="R2082" s="5">
        <v>0</v>
      </c>
      <c r="S2082" s="5">
        <v>9</v>
      </c>
      <c r="T2082" s="5">
        <v>901</v>
      </c>
      <c r="U2082" s="5">
        <v>339</v>
      </c>
      <c r="V2082" s="5">
        <v>20</v>
      </c>
      <c r="W2082" s="5">
        <v>41</v>
      </c>
      <c r="X2082" s="5">
        <v>0</v>
      </c>
      <c r="Y2082" s="5">
        <v>3</v>
      </c>
      <c r="Z2082" s="5">
        <v>813</v>
      </c>
      <c r="AA2082" s="5">
        <v>466</v>
      </c>
      <c r="AB2082" s="5">
        <v>3</v>
      </c>
      <c r="AC2082" s="5">
        <v>24</v>
      </c>
      <c r="AD2082" s="1">
        <v>0</v>
      </c>
      <c r="AE2082" s="1">
        <v>26</v>
      </c>
      <c r="AF2082" s="1">
        <v>978</v>
      </c>
      <c r="AG2082" s="1">
        <v>201</v>
      </c>
      <c r="AH2082" s="1">
        <v>40</v>
      </c>
      <c r="AI2082" s="1">
        <v>65</v>
      </c>
      <c r="AJ2082" s="1">
        <v>0</v>
      </c>
      <c r="AK2082" s="1">
        <v>0</v>
      </c>
      <c r="AL2082" s="1">
        <v>721</v>
      </c>
      <c r="AM2082" s="1">
        <v>572</v>
      </c>
      <c r="AN2082" s="1">
        <v>0</v>
      </c>
      <c r="AO2082" s="1">
        <v>16</v>
      </c>
      <c r="AP2082" s="1">
        <f t="shared" si="1901"/>
        <v>0</v>
      </c>
      <c r="AQ2082" s="1">
        <f t="shared" si="1902"/>
        <v>1</v>
      </c>
      <c r="AR2082" s="1">
        <f t="shared" si="1903"/>
        <v>0</v>
      </c>
      <c r="AS2082" s="1">
        <f t="shared" si="1904"/>
        <v>2.2137404580152672E-2</v>
      </c>
      <c r="AT2082" s="1">
        <f t="shared" si="1905"/>
        <v>0.68778625954198469</v>
      </c>
      <c r="AU2082" s="1">
        <f t="shared" si="1906"/>
        <v>0.29007633587786258</v>
      </c>
      <c r="AV2082" s="1">
        <f t="shared" si="1907"/>
        <v>0</v>
      </c>
      <c r="AW2082" s="1">
        <f t="shared" si="1908"/>
        <v>4.5836516424751722E-3</v>
      </c>
      <c r="AX2082" s="1">
        <f t="shared" si="1909"/>
        <v>0.62108479755538581</v>
      </c>
      <c r="AY2082" s="1">
        <f t="shared" si="1910"/>
        <v>0.37433155080213903</v>
      </c>
      <c r="AZ2082" s="1">
        <f t="shared" si="1911"/>
        <v>0</v>
      </c>
      <c r="BA2082" s="1">
        <f t="shared" si="1912"/>
        <v>5.0381679389312976E-2</v>
      </c>
      <c r="BB2082" s="1">
        <f t="shared" si="1913"/>
        <v>0.74656488549618316</v>
      </c>
      <c r="BC2082" s="1">
        <f t="shared" si="1914"/>
        <v>0.20305343511450383</v>
      </c>
      <c r="BD2082" s="1">
        <f t="shared" si="1915"/>
        <v>0</v>
      </c>
      <c r="BE2082" s="1">
        <f t="shared" si="1916"/>
        <v>0</v>
      </c>
      <c r="BF2082" s="1">
        <f t="shared" si="1917"/>
        <v>0.55080213903743314</v>
      </c>
      <c r="BG2082" s="1">
        <f t="shared" si="1918"/>
        <v>0.44919786096256686</v>
      </c>
      <c r="BH2082" s="1">
        <f t="shared" si="1919"/>
        <v>-0.25900438183132679</v>
      </c>
      <c r="BI2082" s="1">
        <f t="shared" si="1920"/>
        <v>-0.20684910095668763</v>
      </c>
      <c r="BJ2082" s="1">
        <f t="shared" si="1921"/>
        <v>-0.16254650467670131</v>
      </c>
      <c r="BK2082" s="1">
        <f t="shared" si="1922"/>
        <v>-0.12693244086816285</v>
      </c>
      <c r="BL2082">
        <v>-0.58427072502784094</v>
      </c>
      <c r="BM2082" s="1" t="s">
        <v>1304</v>
      </c>
      <c r="BN2082" s="1" t="str">
        <f t="shared" si="1923"/>
        <v>ESTERIL</v>
      </c>
      <c r="BO2082" s="1" t="s">
        <v>1304</v>
      </c>
    </row>
    <row r="2083" spans="1:67" x14ac:dyDescent="0.25">
      <c r="A2083" s="2" t="s">
        <v>521</v>
      </c>
      <c r="B2083" s="2" t="s">
        <v>103</v>
      </c>
      <c r="C2083" s="2" t="s">
        <v>161</v>
      </c>
      <c r="D2083" s="2" t="s">
        <v>688</v>
      </c>
      <c r="E2083" s="6" t="s">
        <v>13</v>
      </c>
      <c r="G2083" s="2">
        <v>22</v>
      </c>
      <c r="H2083" s="2">
        <v>22</v>
      </c>
      <c r="I2083" s="2">
        <v>90</v>
      </c>
      <c r="J2083" s="37">
        <v>2.5000000000000001E-2</v>
      </c>
      <c r="K2083" s="3">
        <v>0.02</v>
      </c>
      <c r="L2083" s="2"/>
      <c r="M2083" s="2"/>
      <c r="N2083" s="2">
        <v>0</v>
      </c>
      <c r="O2083" s="2">
        <v>3199</v>
      </c>
      <c r="P2083" s="2">
        <v>0</v>
      </c>
      <c r="Q2083" s="2">
        <v>574</v>
      </c>
      <c r="R2083" s="5">
        <v>0</v>
      </c>
      <c r="S2083" s="5">
        <v>6</v>
      </c>
      <c r="T2083" s="5">
        <v>1518</v>
      </c>
      <c r="U2083" s="5">
        <v>551</v>
      </c>
      <c r="V2083" s="5">
        <v>4</v>
      </c>
      <c r="W2083" s="5">
        <v>31</v>
      </c>
      <c r="X2083" s="5">
        <v>0</v>
      </c>
      <c r="Y2083" s="5">
        <v>1</v>
      </c>
      <c r="Z2083" s="5">
        <v>1320</v>
      </c>
      <c r="AA2083" s="5">
        <v>771</v>
      </c>
      <c r="AB2083" s="5">
        <v>1</v>
      </c>
      <c r="AC2083" s="5">
        <v>17</v>
      </c>
      <c r="AD2083" s="1">
        <v>0</v>
      </c>
      <c r="AE2083" s="1">
        <v>27</v>
      </c>
      <c r="AF2083" s="1">
        <v>1626</v>
      </c>
      <c r="AG2083" s="1">
        <v>372</v>
      </c>
      <c r="AH2083" s="1">
        <v>28</v>
      </c>
      <c r="AI2083" s="1">
        <v>57</v>
      </c>
      <c r="AJ2083" s="1">
        <v>0</v>
      </c>
      <c r="AK2083" s="1">
        <v>0</v>
      </c>
      <c r="AL2083" s="1">
        <v>1160</v>
      </c>
      <c r="AM2083" s="1">
        <v>942</v>
      </c>
      <c r="AN2083" s="1">
        <v>0</v>
      </c>
      <c r="AO2083" s="1">
        <v>8</v>
      </c>
      <c r="AP2083" s="1">
        <f t="shared" si="1901"/>
        <v>0</v>
      </c>
      <c r="AQ2083" s="1">
        <f t="shared" si="1902"/>
        <v>1</v>
      </c>
      <c r="AR2083" s="1">
        <f t="shared" si="1903"/>
        <v>0</v>
      </c>
      <c r="AS2083" s="1">
        <f t="shared" si="1904"/>
        <v>4.7393364928909956E-3</v>
      </c>
      <c r="AT2083" s="1">
        <f t="shared" si="1905"/>
        <v>0.71943127962085307</v>
      </c>
      <c r="AU2083" s="1">
        <f t="shared" si="1906"/>
        <v>0.27582938388625594</v>
      </c>
      <c r="AV2083" s="1">
        <f t="shared" si="1907"/>
        <v>0</v>
      </c>
      <c r="AW2083" s="1">
        <f t="shared" si="1908"/>
        <v>9.4786729857819908E-4</v>
      </c>
      <c r="AX2083" s="1">
        <f t="shared" si="1909"/>
        <v>0.62559241706161139</v>
      </c>
      <c r="AY2083" s="1">
        <f t="shared" si="1910"/>
        <v>0.37345971563981045</v>
      </c>
      <c r="AZ2083" s="1">
        <f t="shared" si="1911"/>
        <v>0</v>
      </c>
      <c r="BA2083" s="1">
        <f t="shared" si="1912"/>
        <v>2.6066350710900472E-2</v>
      </c>
      <c r="BB2083" s="1">
        <f t="shared" si="1913"/>
        <v>0.77061611374407579</v>
      </c>
      <c r="BC2083" s="1">
        <f t="shared" si="1914"/>
        <v>0.20331753554502369</v>
      </c>
      <c r="BD2083" s="1">
        <f t="shared" si="1915"/>
        <v>0</v>
      </c>
      <c r="BE2083" s="1">
        <f t="shared" si="1916"/>
        <v>0</v>
      </c>
      <c r="BF2083" s="1">
        <f t="shared" si="1917"/>
        <v>0.54976303317535546</v>
      </c>
      <c r="BG2083" s="1">
        <f t="shared" si="1918"/>
        <v>0.45023696682464454</v>
      </c>
      <c r="BH2083" s="1">
        <f t="shared" si="1919"/>
        <v>-0.2598244660707742</v>
      </c>
      <c r="BI2083" s="1">
        <f t="shared" si="1920"/>
        <v>-0.20370852409184279</v>
      </c>
      <c r="BJ2083" s="1">
        <f t="shared" si="1921"/>
        <v>-0.14301068373823111</v>
      </c>
      <c r="BK2083" s="1">
        <f t="shared" si="1922"/>
        <v>-0.11316191403964332</v>
      </c>
      <c r="BL2083">
        <v>-0.58351084134855347</v>
      </c>
      <c r="BM2083" s="1" t="s">
        <v>1304</v>
      </c>
      <c r="BN2083" s="1" t="str">
        <f t="shared" si="1923"/>
        <v>ESTERIL</v>
      </c>
      <c r="BO2083" s="1" t="s">
        <v>1304</v>
      </c>
    </row>
    <row r="2084" spans="1:67" x14ac:dyDescent="0.25">
      <c r="A2084" s="2" t="s">
        <v>521</v>
      </c>
      <c r="B2084" s="2" t="s">
        <v>103</v>
      </c>
      <c r="C2084" s="2" t="s">
        <v>161</v>
      </c>
      <c r="D2084" s="2" t="s">
        <v>682</v>
      </c>
      <c r="E2084" s="6" t="s">
        <v>13</v>
      </c>
      <c r="G2084" s="2">
        <v>16</v>
      </c>
      <c r="H2084" s="2">
        <v>16</v>
      </c>
      <c r="I2084" s="2">
        <v>25</v>
      </c>
      <c r="J2084" s="37">
        <v>2.5000000000000001E-2</v>
      </c>
      <c r="K2084" s="3">
        <v>0.12</v>
      </c>
      <c r="L2084" s="2"/>
      <c r="M2084" s="2"/>
      <c r="N2084" s="2">
        <v>0</v>
      </c>
      <c r="O2084" s="2">
        <v>1166</v>
      </c>
      <c r="P2084" s="2">
        <v>0</v>
      </c>
      <c r="Q2084" s="2">
        <v>331</v>
      </c>
      <c r="R2084" s="5">
        <v>0</v>
      </c>
      <c r="S2084" s="5">
        <v>21</v>
      </c>
      <c r="T2084" s="5">
        <v>486</v>
      </c>
      <c r="U2084" s="5">
        <v>244</v>
      </c>
      <c r="V2084" s="5">
        <v>22</v>
      </c>
      <c r="W2084" s="5">
        <v>11</v>
      </c>
      <c r="X2084" s="5">
        <v>0</v>
      </c>
      <c r="Y2084" s="5">
        <v>9</v>
      </c>
      <c r="Z2084" s="5">
        <v>419</v>
      </c>
      <c r="AA2084" s="5">
        <v>331</v>
      </c>
      <c r="AB2084" s="5">
        <v>12</v>
      </c>
      <c r="AC2084" s="5">
        <v>12</v>
      </c>
      <c r="AD2084" s="1">
        <v>0</v>
      </c>
      <c r="AE2084" s="1">
        <v>35</v>
      </c>
      <c r="AF2084" s="1">
        <v>550</v>
      </c>
      <c r="AG2084" s="1">
        <v>147</v>
      </c>
      <c r="AH2084" s="1">
        <v>33</v>
      </c>
      <c r="AI2084" s="1">
        <v>20</v>
      </c>
      <c r="AJ2084" s="1">
        <v>0</v>
      </c>
      <c r="AK2084" s="1">
        <v>2</v>
      </c>
      <c r="AL2084" s="1">
        <v>375</v>
      </c>
      <c r="AM2084" s="1">
        <v>395</v>
      </c>
      <c r="AN2084" s="1">
        <v>1</v>
      </c>
      <c r="AO2084" s="1">
        <v>10</v>
      </c>
      <c r="AP2084" s="1">
        <f t="shared" si="1901"/>
        <v>0</v>
      </c>
      <c r="AQ2084" s="1">
        <f t="shared" si="1902"/>
        <v>1</v>
      </c>
      <c r="AR2084" s="1">
        <f t="shared" si="1903"/>
        <v>0</v>
      </c>
      <c r="AS2084" s="1">
        <f t="shared" si="1904"/>
        <v>5.4846938775510203E-2</v>
      </c>
      <c r="AT2084" s="1">
        <f t="shared" si="1905"/>
        <v>0.61989795918367352</v>
      </c>
      <c r="AU2084" s="1">
        <f t="shared" si="1906"/>
        <v>0.32525510204081631</v>
      </c>
      <c r="AV2084" s="1">
        <f t="shared" si="1907"/>
        <v>0</v>
      </c>
      <c r="AW2084" s="1">
        <f t="shared" si="1908"/>
        <v>2.681992337164751E-2</v>
      </c>
      <c r="AX2084" s="1">
        <f t="shared" si="1909"/>
        <v>0.53512132822477654</v>
      </c>
      <c r="AY2084" s="1">
        <f t="shared" si="1910"/>
        <v>0.438058748403576</v>
      </c>
      <c r="AZ2084" s="1">
        <f t="shared" si="1911"/>
        <v>0</v>
      </c>
      <c r="BA2084" s="1">
        <f t="shared" si="1912"/>
        <v>8.6624203821656046E-2</v>
      </c>
      <c r="BB2084" s="1">
        <f t="shared" si="1913"/>
        <v>0.70063694267515919</v>
      </c>
      <c r="BC2084" s="1">
        <f t="shared" si="1914"/>
        <v>0.21273885350318472</v>
      </c>
      <c r="BD2084" s="1">
        <f t="shared" si="1915"/>
        <v>0</v>
      </c>
      <c r="BE2084" s="1">
        <f t="shared" si="1916"/>
        <v>3.8314176245210726E-3</v>
      </c>
      <c r="BF2084" s="1">
        <f t="shared" si="1917"/>
        <v>0.47892720306513409</v>
      </c>
      <c r="BG2084" s="1">
        <f t="shared" si="1918"/>
        <v>0.51724137931034486</v>
      </c>
      <c r="BH2084" s="1">
        <f t="shared" si="1919"/>
        <v>-0.31973049433022455</v>
      </c>
      <c r="BI2084" s="1">
        <f t="shared" si="1920"/>
        <v>-0.27154773909164803</v>
      </c>
      <c r="BJ2084" s="1">
        <f t="shared" si="1921"/>
        <v>-0.20767979342214501</v>
      </c>
      <c r="BK2084" s="1">
        <f t="shared" si="1922"/>
        <v>-0.15450696725100874</v>
      </c>
      <c r="BL2084">
        <v>-0.60718763791384434</v>
      </c>
      <c r="BM2084" s="1" t="s">
        <v>1304</v>
      </c>
      <c r="BN2084" s="1" t="str">
        <f t="shared" si="1923"/>
        <v>ESTERIL</v>
      </c>
      <c r="BO2084" s="1" t="s">
        <v>1304</v>
      </c>
    </row>
    <row r="2085" spans="1:67" x14ac:dyDescent="0.25">
      <c r="A2085" s="2" t="s">
        <v>521</v>
      </c>
      <c r="B2085" s="2" t="s">
        <v>103</v>
      </c>
      <c r="C2085" s="2" t="s">
        <v>161</v>
      </c>
      <c r="D2085" s="2" t="s">
        <v>685</v>
      </c>
      <c r="E2085" s="6" t="s">
        <v>13</v>
      </c>
      <c r="G2085" s="2">
        <v>19</v>
      </c>
      <c r="H2085" s="2">
        <v>19</v>
      </c>
      <c r="I2085" s="2">
        <v>30</v>
      </c>
      <c r="J2085" s="37">
        <v>0.08</v>
      </c>
      <c r="K2085" s="3">
        <v>0.19</v>
      </c>
      <c r="L2085" s="2"/>
      <c r="M2085" s="2"/>
      <c r="N2085" s="2">
        <v>0</v>
      </c>
      <c r="O2085" s="2">
        <v>3116</v>
      </c>
      <c r="P2085" s="2">
        <v>0</v>
      </c>
      <c r="Q2085" s="2">
        <v>688</v>
      </c>
      <c r="R2085" s="5">
        <v>0</v>
      </c>
      <c r="S2085" s="5">
        <v>20</v>
      </c>
      <c r="T2085" s="5">
        <v>1407</v>
      </c>
      <c r="U2085" s="5">
        <v>530</v>
      </c>
      <c r="V2085" s="5">
        <v>26</v>
      </c>
      <c r="W2085" s="5">
        <v>79</v>
      </c>
      <c r="X2085" s="5">
        <v>0</v>
      </c>
      <c r="Y2085" s="5">
        <v>15</v>
      </c>
      <c r="Z2085" s="5">
        <v>1236</v>
      </c>
      <c r="AA2085" s="5">
        <v>738</v>
      </c>
      <c r="AB2085" s="5">
        <v>17</v>
      </c>
      <c r="AC2085" s="5">
        <v>56</v>
      </c>
      <c r="AD2085" s="1">
        <v>0</v>
      </c>
      <c r="AE2085" s="1">
        <v>59</v>
      </c>
      <c r="AF2085" s="1">
        <v>1477</v>
      </c>
      <c r="AG2085" s="1">
        <v>306</v>
      </c>
      <c r="AH2085" s="1">
        <v>87</v>
      </c>
      <c r="AI2085" s="1">
        <v>133</v>
      </c>
      <c r="AJ2085" s="1">
        <v>0</v>
      </c>
      <c r="AK2085" s="1">
        <v>7</v>
      </c>
      <c r="AL2085" s="1">
        <v>1065</v>
      </c>
      <c r="AM2085" s="1">
        <v>957</v>
      </c>
      <c r="AN2085" s="1">
        <v>7</v>
      </c>
      <c r="AO2085" s="1">
        <v>26</v>
      </c>
      <c r="AP2085" s="1">
        <f t="shared" si="1901"/>
        <v>0</v>
      </c>
      <c r="AQ2085" s="1">
        <f t="shared" si="1902"/>
        <v>1</v>
      </c>
      <c r="AR2085" s="1">
        <f t="shared" si="1903"/>
        <v>0</v>
      </c>
      <c r="AS2085" s="1">
        <f t="shared" si="1904"/>
        <v>2.2308438409311349E-2</v>
      </c>
      <c r="AT2085" s="1">
        <f t="shared" si="1905"/>
        <v>0.68234723569350142</v>
      </c>
      <c r="AU2085" s="1">
        <f t="shared" si="1906"/>
        <v>0.29534432589718718</v>
      </c>
      <c r="AV2085" s="1">
        <f t="shared" si="1907"/>
        <v>0</v>
      </c>
      <c r="AW2085" s="1">
        <f t="shared" si="1908"/>
        <v>1.5518913676042677E-2</v>
      </c>
      <c r="AX2085" s="1">
        <f t="shared" si="1909"/>
        <v>0.59941804073714844</v>
      </c>
      <c r="AY2085" s="1">
        <f t="shared" si="1910"/>
        <v>0.38506304558680893</v>
      </c>
      <c r="AZ2085" s="1">
        <f t="shared" si="1911"/>
        <v>0</v>
      </c>
      <c r="BA2085" s="1">
        <f t="shared" si="1912"/>
        <v>7.0805043646944718E-2</v>
      </c>
      <c r="BB2085" s="1">
        <f t="shared" si="1913"/>
        <v>0.71629485935984483</v>
      </c>
      <c r="BC2085" s="1">
        <f t="shared" si="1914"/>
        <v>0.21290009699321047</v>
      </c>
      <c r="BD2085" s="1">
        <f t="shared" si="1915"/>
        <v>0</v>
      </c>
      <c r="BE2085" s="1">
        <f t="shared" si="1916"/>
        <v>6.7895247332686714E-3</v>
      </c>
      <c r="BF2085" s="1">
        <f t="shared" si="1917"/>
        <v>0.51648884578079535</v>
      </c>
      <c r="BG2085" s="1">
        <f t="shared" si="1918"/>
        <v>0.47672162948593599</v>
      </c>
      <c r="BH2085" s="1">
        <f t="shared" si="1919"/>
        <v>-0.28693905317274121</v>
      </c>
      <c r="BI2085" s="1">
        <f t="shared" si="1920"/>
        <v>-0.22227019019470068</v>
      </c>
      <c r="BJ2085" s="1">
        <f t="shared" si="1921"/>
        <v>-0.16599456351275207</v>
      </c>
      <c r="BK2085" s="1">
        <f t="shared" si="1922"/>
        <v>-0.14490816563554823</v>
      </c>
      <c r="BL2085">
        <v>-0.57046158544074077</v>
      </c>
      <c r="BM2085" s="1" t="s">
        <v>1304</v>
      </c>
      <c r="BN2085" s="1" t="str">
        <f t="shared" si="1923"/>
        <v>MINERIO</v>
      </c>
      <c r="BO2085" s="1" t="s">
        <v>1304</v>
      </c>
    </row>
    <row r="2086" spans="1:67" x14ac:dyDescent="0.25">
      <c r="A2086" s="2" t="s">
        <v>952</v>
      </c>
      <c r="B2086" s="2" t="s">
        <v>103</v>
      </c>
      <c r="C2086" s="2" t="s">
        <v>161</v>
      </c>
      <c r="D2086" s="2">
        <v>11486</v>
      </c>
      <c r="E2086" s="6" t="s">
        <v>13</v>
      </c>
      <c r="G2086" s="2">
        <v>6</v>
      </c>
      <c r="H2086" s="2">
        <v>37</v>
      </c>
      <c r="I2086" s="2">
        <v>40</v>
      </c>
      <c r="J2086" s="37">
        <v>2.5000000000000001E-2</v>
      </c>
      <c r="K2086" s="3">
        <v>0.01</v>
      </c>
      <c r="L2086" s="2"/>
      <c r="M2086" s="2"/>
      <c r="N2086" s="2">
        <v>31</v>
      </c>
      <c r="O2086" s="2">
        <v>2321</v>
      </c>
      <c r="P2086" s="2">
        <v>0</v>
      </c>
      <c r="Q2086" s="2">
        <v>559</v>
      </c>
      <c r="R2086" s="5">
        <v>0</v>
      </c>
      <c r="S2086" s="5">
        <v>4</v>
      </c>
      <c r="T2086" s="5">
        <v>1026</v>
      </c>
      <c r="U2086" s="5">
        <v>527</v>
      </c>
      <c r="V2086" s="5">
        <v>7</v>
      </c>
      <c r="W2086" s="5">
        <v>32</v>
      </c>
      <c r="X2086" s="5">
        <v>0</v>
      </c>
      <c r="Y2086" s="5">
        <v>3</v>
      </c>
      <c r="Z2086" s="5">
        <v>878</v>
      </c>
      <c r="AA2086" s="5">
        <v>692</v>
      </c>
      <c r="AB2086" s="5">
        <v>5</v>
      </c>
      <c r="AC2086" s="5">
        <v>18</v>
      </c>
      <c r="AD2086" s="1">
        <v>0</v>
      </c>
      <c r="AE2086" s="1">
        <v>16</v>
      </c>
      <c r="AF2086" s="1">
        <v>1187</v>
      </c>
      <c r="AG2086" s="1">
        <v>311</v>
      </c>
      <c r="AH2086" s="1">
        <v>25</v>
      </c>
      <c r="AI2086" s="1">
        <v>61</v>
      </c>
      <c r="AJ2086" s="1">
        <v>0</v>
      </c>
      <c r="AK2086" s="1">
        <v>0</v>
      </c>
      <c r="AL2086" s="1">
        <v>717</v>
      </c>
      <c r="AM2086" s="1">
        <v>866</v>
      </c>
      <c r="AN2086" s="1">
        <v>0</v>
      </c>
      <c r="AO2086" s="1">
        <v>12</v>
      </c>
      <c r="AP2086" s="1">
        <f t="shared" si="1901"/>
        <v>1.0649261422191686E-2</v>
      </c>
      <c r="AQ2086" s="1">
        <f t="shared" si="1902"/>
        <v>0.98935073857780831</v>
      </c>
      <c r="AR2086" s="1">
        <f t="shared" si="1903"/>
        <v>0</v>
      </c>
      <c r="AS2086" s="1">
        <f t="shared" si="1904"/>
        <v>6.8922305764411024E-3</v>
      </c>
      <c r="AT2086" s="1">
        <f t="shared" si="1905"/>
        <v>0.6428571428571429</v>
      </c>
      <c r="AU2086" s="1">
        <f t="shared" si="1906"/>
        <v>0.35025062656641603</v>
      </c>
      <c r="AV2086" s="1">
        <f t="shared" si="1907"/>
        <v>0</v>
      </c>
      <c r="AW2086" s="1">
        <f t="shared" si="1908"/>
        <v>5.0125313283208017E-3</v>
      </c>
      <c r="AX2086" s="1">
        <f t="shared" si="1909"/>
        <v>0.55012531328320802</v>
      </c>
      <c r="AY2086" s="1">
        <f t="shared" si="1910"/>
        <v>0.44486215538847118</v>
      </c>
      <c r="AZ2086" s="1">
        <f t="shared" si="1911"/>
        <v>0</v>
      </c>
      <c r="BA2086" s="1">
        <f t="shared" si="1912"/>
        <v>2.5624999999999998E-2</v>
      </c>
      <c r="BB2086" s="1">
        <f t="shared" si="1913"/>
        <v>0.74187499999999995</v>
      </c>
      <c r="BC2086" s="1">
        <f t="shared" si="1914"/>
        <v>0.23250000000000001</v>
      </c>
      <c r="BD2086" s="1">
        <f t="shared" si="1915"/>
        <v>0</v>
      </c>
      <c r="BE2086" s="1">
        <f t="shared" si="1916"/>
        <v>0</v>
      </c>
      <c r="BF2086" s="1">
        <f t="shared" si="1917"/>
        <v>0.44952978056426335</v>
      </c>
      <c r="BG2086" s="1">
        <f t="shared" si="1918"/>
        <v>0.55047021943573671</v>
      </c>
      <c r="BH2086" s="1">
        <f t="shared" si="1919"/>
        <v>-0.34724153172539979</v>
      </c>
      <c r="BI2086" s="1">
        <f t="shared" si="1920"/>
        <v>-0.25953837110860806</v>
      </c>
      <c r="BJ2086" s="1">
        <f t="shared" si="1921"/>
        <v>-0.19188552623891311</v>
      </c>
      <c r="BK2086" s="1">
        <f t="shared" si="1922"/>
        <v>-0.12966926370133358</v>
      </c>
      <c r="BL2086">
        <v>-0.45393515104282944</v>
      </c>
      <c r="BM2086" s="1" t="s">
        <v>1304</v>
      </c>
      <c r="BN2086" s="1" t="str">
        <f t="shared" si="1923"/>
        <v>ESTERIL</v>
      </c>
      <c r="BO2086" s="1" t="s">
        <v>1304</v>
      </c>
    </row>
    <row r="2087" spans="1:67" x14ac:dyDescent="0.25">
      <c r="A2087" s="2" t="s">
        <v>952</v>
      </c>
      <c r="B2087" s="2" t="s">
        <v>103</v>
      </c>
      <c r="C2087" s="2" t="s">
        <v>161</v>
      </c>
      <c r="D2087" s="2">
        <v>11451</v>
      </c>
      <c r="E2087" s="6" t="s">
        <v>13</v>
      </c>
      <c r="G2087" s="2">
        <v>2</v>
      </c>
      <c r="H2087" s="2">
        <v>2</v>
      </c>
      <c r="I2087" s="2">
        <v>60</v>
      </c>
      <c r="J2087" s="37">
        <v>0.34</v>
      </c>
      <c r="K2087" s="3">
        <v>0.12</v>
      </c>
      <c r="L2087" s="2"/>
      <c r="M2087" s="2"/>
      <c r="N2087" s="2">
        <v>0</v>
      </c>
      <c r="O2087" s="2">
        <v>6086</v>
      </c>
      <c r="P2087" s="2">
        <v>0</v>
      </c>
      <c r="Q2087" s="2">
        <v>920</v>
      </c>
      <c r="R2087" s="5">
        <v>0</v>
      </c>
      <c r="S2087" s="5">
        <v>10</v>
      </c>
      <c r="T2087" s="5">
        <v>2524</v>
      </c>
      <c r="U2087" s="5">
        <v>1267</v>
      </c>
      <c r="V2087" s="5">
        <v>12</v>
      </c>
      <c r="W2087" s="5">
        <v>82</v>
      </c>
      <c r="X2087" s="5">
        <v>0</v>
      </c>
      <c r="Y2087" s="5">
        <v>3</v>
      </c>
      <c r="Z2087" s="5">
        <v>2095</v>
      </c>
      <c r="AA2087" s="5">
        <v>1756</v>
      </c>
      <c r="AB2087" s="5">
        <v>2</v>
      </c>
      <c r="AC2087" s="5">
        <v>39</v>
      </c>
      <c r="AD2087" s="1">
        <v>0</v>
      </c>
      <c r="AE2087" s="1">
        <v>47</v>
      </c>
      <c r="AF2087" s="1">
        <v>2852</v>
      </c>
      <c r="AG2087" s="1">
        <v>757</v>
      </c>
      <c r="AH2087" s="1">
        <v>69</v>
      </c>
      <c r="AI2087" s="1">
        <v>170</v>
      </c>
      <c r="AJ2087" s="1">
        <v>0</v>
      </c>
      <c r="AK2087" s="1">
        <v>0</v>
      </c>
      <c r="AL2087" s="1">
        <v>1698</v>
      </c>
      <c r="AM2087" s="1">
        <v>2174</v>
      </c>
      <c r="AN2087" s="1">
        <v>0</v>
      </c>
      <c r="AO2087" s="1">
        <v>23</v>
      </c>
      <c r="AP2087" s="1">
        <f t="shared" si="1901"/>
        <v>0</v>
      </c>
      <c r="AQ2087" s="1">
        <f t="shared" si="1902"/>
        <v>1</v>
      </c>
      <c r="AR2087" s="1">
        <f t="shared" si="1903"/>
        <v>0</v>
      </c>
      <c r="AS2087" s="1">
        <f t="shared" si="1904"/>
        <v>5.6482670089858791E-3</v>
      </c>
      <c r="AT2087" s="1">
        <f t="shared" si="1905"/>
        <v>0.64801026957637997</v>
      </c>
      <c r="AU2087" s="1">
        <f t="shared" si="1906"/>
        <v>0.34634146341463412</v>
      </c>
      <c r="AV2087" s="1">
        <f t="shared" si="1907"/>
        <v>0</v>
      </c>
      <c r="AW2087" s="1">
        <f t="shared" si="1908"/>
        <v>1.2836970474967907E-3</v>
      </c>
      <c r="AX2087" s="1">
        <f t="shared" si="1909"/>
        <v>0.53786906290115533</v>
      </c>
      <c r="AY2087" s="1">
        <f t="shared" si="1910"/>
        <v>0.46084724005134786</v>
      </c>
      <c r="AZ2087" s="1">
        <f t="shared" si="1911"/>
        <v>0</v>
      </c>
      <c r="BA2087" s="1">
        <f t="shared" si="1912"/>
        <v>2.9781771501925545E-2</v>
      </c>
      <c r="BB2087" s="1">
        <f t="shared" si="1913"/>
        <v>0.73222079589216948</v>
      </c>
      <c r="BC2087" s="1">
        <f t="shared" si="1914"/>
        <v>0.237997432605905</v>
      </c>
      <c r="BD2087" s="1">
        <f t="shared" si="1915"/>
        <v>0</v>
      </c>
      <c r="BE2087" s="1">
        <f t="shared" si="1916"/>
        <v>0</v>
      </c>
      <c r="BF2087" s="1">
        <f t="shared" si="1917"/>
        <v>0.43594351732991016</v>
      </c>
      <c r="BG2087" s="1">
        <f t="shared" si="1918"/>
        <v>0.5640564826700899</v>
      </c>
      <c r="BH2087" s="1">
        <f t="shared" si="1919"/>
        <v>-0.36056977610064939</v>
      </c>
      <c r="BI2087" s="1">
        <f t="shared" si="1920"/>
        <v>-0.26932343470626913</v>
      </c>
      <c r="BJ2087" s="1">
        <f t="shared" si="1921"/>
        <v>-0.18841811143648657</v>
      </c>
      <c r="BK2087" s="1">
        <f t="shared" si="1922"/>
        <v>-0.1353579408287553</v>
      </c>
      <c r="BL2087">
        <v>-0.48146425527290232</v>
      </c>
      <c r="BM2087" s="1" t="s">
        <v>1304</v>
      </c>
      <c r="BN2087" s="1" t="str">
        <f t="shared" si="1923"/>
        <v>MINERIO</v>
      </c>
      <c r="BO2087" s="1" t="s">
        <v>1304</v>
      </c>
    </row>
    <row r="2088" spans="1:67" x14ac:dyDescent="0.25">
      <c r="A2088" s="2" t="s">
        <v>1623</v>
      </c>
      <c r="B2088" s="2" t="s">
        <v>103</v>
      </c>
      <c r="C2088" s="2" t="s">
        <v>953</v>
      </c>
      <c r="D2088" s="2" t="s">
        <v>1936</v>
      </c>
      <c r="E2088" s="2" t="s">
        <v>13</v>
      </c>
      <c r="F2088" s="2">
        <v>21</v>
      </c>
      <c r="G2088" s="2">
        <v>22</v>
      </c>
      <c r="H2088" s="2">
        <v>97</v>
      </c>
      <c r="I2088" s="2">
        <v>20</v>
      </c>
      <c r="J2088" s="37">
        <v>0.35</v>
      </c>
      <c r="K2088" s="7">
        <v>0.47</v>
      </c>
      <c r="N2088" s="3">
        <v>0</v>
      </c>
      <c r="O2088" s="3">
        <v>1781</v>
      </c>
      <c r="P2088" s="3">
        <v>0</v>
      </c>
      <c r="Q2088" s="3">
        <v>391</v>
      </c>
      <c r="R2088" s="3">
        <v>0</v>
      </c>
      <c r="S2088" s="3">
        <v>38</v>
      </c>
      <c r="T2088" s="3">
        <v>881</v>
      </c>
      <c r="U2088" s="3">
        <v>149</v>
      </c>
      <c r="V2088" s="3">
        <v>38</v>
      </c>
      <c r="W2088" s="3">
        <v>70</v>
      </c>
      <c r="X2088" s="3">
        <v>0</v>
      </c>
      <c r="Y2088" s="3">
        <v>6</v>
      </c>
      <c r="Z2088" s="3">
        <v>846</v>
      </c>
      <c r="AA2088" s="3">
        <v>264</v>
      </c>
      <c r="AB2088" s="3">
        <v>11</v>
      </c>
      <c r="AC2088" s="1">
        <v>48</v>
      </c>
      <c r="AD2088" s="1">
        <v>0</v>
      </c>
      <c r="AE2088" s="1">
        <v>6</v>
      </c>
      <c r="AF2088" s="1">
        <v>846</v>
      </c>
      <c r="AG2088" s="1">
        <v>264</v>
      </c>
      <c r="AH2088" s="1">
        <v>11</v>
      </c>
      <c r="AI2088" s="1">
        <v>48</v>
      </c>
      <c r="AJ2088" s="1">
        <v>0</v>
      </c>
      <c r="AK2088" s="1">
        <v>0</v>
      </c>
      <c r="AL2088" s="1">
        <v>673</v>
      </c>
      <c r="AM2088" s="1">
        <v>484</v>
      </c>
      <c r="AN2088" s="1">
        <v>0</v>
      </c>
      <c r="AO2088" s="1">
        <v>18</v>
      </c>
      <c r="AP2088" s="1">
        <f t="shared" ref="AP2088:AP2119" si="1924">(N2088+P2088)/(N2088+O2088+P2088+Q2088)</f>
        <v>0</v>
      </c>
      <c r="AQ2088" s="1">
        <f t="shared" ref="AQ2088:AQ2119" si="1925">(O2088+Q2088)/(N2088+O2088+P2088+Q2088)</f>
        <v>1</v>
      </c>
      <c r="AR2088" s="1">
        <f t="shared" ref="AR2088:AR2119" si="1926">(R2088)/(R2088+S2088+T2088+U2088+V2088+W2088)</f>
        <v>0</v>
      </c>
      <c r="AS2088" s="1">
        <f t="shared" ref="AS2088:AS2119" si="1927">(S2088+V2088)/(R2088+S2088+T2088+U2088+V2088+W2088)</f>
        <v>6.4625850340136057E-2</v>
      </c>
      <c r="AT2088" s="1">
        <f t="shared" ref="AT2088:AT2119" si="1928">(T2088)/(R2088+S2088+T2088+U2088+V2088+W2088)</f>
        <v>0.74914965986394555</v>
      </c>
      <c r="AU2088" s="1">
        <f t="shared" ref="AU2088:AU2119" si="1929">(U2088+W2088)/(R2088+S2088+T2088+U2088+V2088+W2088)</f>
        <v>0.18622448979591838</v>
      </c>
      <c r="AV2088" s="1">
        <f t="shared" ref="AV2088:AV2119" si="1930">(X2088)/(X2088+Y2088+Z2088+AA2088+AB2088+AC2088)</f>
        <v>0</v>
      </c>
      <c r="AW2088" s="1">
        <f t="shared" ref="AW2088:AW2119" si="1931">(Y2088+AB2088)/(X2088+Y2088+Z2088+AA2088+AB2088+AC2088)</f>
        <v>1.4468085106382979E-2</v>
      </c>
      <c r="AX2088" s="1">
        <f t="shared" ref="AX2088:AX2119" si="1932">(Z2088)/(X2088+Y2088+Z2088+AA2088+AB2088+AC2088)</f>
        <v>0.72</v>
      </c>
      <c r="AY2088" s="1">
        <f t="shared" ref="AY2088:AY2119" si="1933">(AA2088+AC2088)/(X2088+Y2088+Z2088+AA2088+AB2088+AC2088)</f>
        <v>0.26553191489361699</v>
      </c>
      <c r="AZ2088" s="1">
        <f t="shared" ref="AZ2088:AZ2119" si="1934">(AD2088)/(AD2088+AE2088+AF2088+AG2088+AH2088+AI2088)</f>
        <v>0</v>
      </c>
      <c r="BA2088" s="1">
        <f t="shared" ref="BA2088:BA2119" si="1935">(AE2088+AH2088)/(AD2088+AE2088+AF2088+AG2088+AH2088+AI2088)</f>
        <v>1.4468085106382979E-2</v>
      </c>
      <c r="BB2088" s="1">
        <f t="shared" ref="BB2088:BB2119" si="1936">(AF2088)/(AD2088+AE2088+AF2088+AG2088+AH2088+AI2088)</f>
        <v>0.72</v>
      </c>
      <c r="BC2088" s="1">
        <f t="shared" ref="BC2088:BC2119" si="1937">(AG2088+AI2088)/(AD2088+AE2088+AF2088+AG2088+AH2088+AI2088)</f>
        <v>0.26553191489361699</v>
      </c>
      <c r="BD2088" s="1">
        <f t="shared" ref="BD2088:BD2119" si="1938">(AJ2088)/(AJ2088+AK2088+AL2088+AM2088+AN2088+AO2088)</f>
        <v>0</v>
      </c>
      <c r="BE2088" s="1">
        <f t="shared" ref="BE2088:BE2119" si="1939">(AK2088+AN2088)/(AJ2088+AK2088+AL2088+AM2088+AN2088+AO2088)</f>
        <v>0</v>
      </c>
      <c r="BF2088" s="1">
        <f t="shared" ref="BF2088:BF2119" si="1940">(AL2088)/(AJ2088+AK2088+AL2088+AM2088+AN2088+AO2088)</f>
        <v>0.57276595744680847</v>
      </c>
      <c r="BG2088" s="1">
        <f t="shared" ref="BG2088:BG2119" si="1941">(AM2088+AO2088)/(AJ2088+AK2088+AL2088+AM2088+AN2088+AO2088)</f>
        <v>0.42723404255319147</v>
      </c>
      <c r="BH2088" s="1">
        <f t="shared" ref="BH2088:BH2119" si="1942">LOG(BF2088)</f>
        <v>-0.24202280238377827</v>
      </c>
      <c r="BI2088" s="1">
        <f t="shared" ref="BI2088:BI2119" si="1943">LOG(AX2088)</f>
        <v>-0.14266750356873156</v>
      </c>
      <c r="BJ2088" s="1">
        <f t="shared" ref="BJ2088:BJ2119" si="1944">LOG(AT2088)</f>
        <v>-0.12543141332807178</v>
      </c>
      <c r="BK2088" s="1">
        <f t="shared" ref="BK2088:BK2119" si="1945">LOG(BB2088)</f>
        <v>-0.14266750356873156</v>
      </c>
      <c r="BL2088">
        <v>9.5002344301776502E-3</v>
      </c>
      <c r="BM2088" s="1" t="s">
        <v>1304</v>
      </c>
      <c r="BN2088" s="1" t="str">
        <f t="shared" ref="BN2088:BN2119" si="1946">IF(OR(BM2088="MINERIO",J2088&gt;0.04),"MINERIO","ESTERIL")</f>
        <v>MINERIO</v>
      </c>
      <c r="BO2088" s="1" t="s">
        <v>1304</v>
      </c>
    </row>
    <row r="2089" spans="1:67" x14ac:dyDescent="0.25">
      <c r="A2089" s="2" t="s">
        <v>1623</v>
      </c>
      <c r="B2089" s="2" t="s">
        <v>103</v>
      </c>
      <c r="C2089" s="2" t="s">
        <v>1408</v>
      </c>
      <c r="D2089" s="2" t="s">
        <v>1769</v>
      </c>
      <c r="E2089" s="2" t="s">
        <v>13</v>
      </c>
      <c r="F2089" s="2">
        <v>16</v>
      </c>
      <c r="G2089" s="2">
        <v>32</v>
      </c>
      <c r="H2089" s="2">
        <v>76</v>
      </c>
      <c r="I2089" s="2">
        <v>15</v>
      </c>
      <c r="J2089" s="37">
        <v>0.28999999999999998</v>
      </c>
      <c r="K2089" s="7">
        <v>0.78</v>
      </c>
      <c r="N2089" s="3">
        <v>0</v>
      </c>
      <c r="O2089" s="3">
        <v>1316</v>
      </c>
      <c r="P2089" s="3">
        <v>0</v>
      </c>
      <c r="Q2089" s="3">
        <v>386</v>
      </c>
      <c r="R2089" s="3">
        <v>0</v>
      </c>
      <c r="S2089" s="3">
        <v>48</v>
      </c>
      <c r="T2089" s="3">
        <v>628</v>
      </c>
      <c r="U2089" s="3">
        <v>89</v>
      </c>
      <c r="V2089" s="3">
        <v>66</v>
      </c>
      <c r="W2089" s="3">
        <v>66</v>
      </c>
      <c r="X2089" s="3">
        <v>0</v>
      </c>
      <c r="Y2089" s="3">
        <v>11</v>
      </c>
      <c r="Z2089" s="3">
        <v>659</v>
      </c>
      <c r="AA2089" s="3">
        <v>154</v>
      </c>
      <c r="AB2089" s="3">
        <v>19</v>
      </c>
      <c r="AC2089" s="1">
        <v>54</v>
      </c>
      <c r="AD2089" s="1">
        <v>0</v>
      </c>
      <c r="AE2089" s="1">
        <v>6</v>
      </c>
      <c r="AF2089" s="1">
        <v>624</v>
      </c>
      <c r="AG2089" s="1">
        <v>230</v>
      </c>
      <c r="AH2089" s="1">
        <v>10</v>
      </c>
      <c r="AI2089" s="1">
        <v>27</v>
      </c>
      <c r="AJ2089" s="1">
        <v>0</v>
      </c>
      <c r="AK2089" s="1">
        <v>4</v>
      </c>
      <c r="AL2089" s="1">
        <v>536</v>
      </c>
      <c r="AM2089" s="1">
        <v>338</v>
      </c>
      <c r="AN2089" s="1">
        <v>3</v>
      </c>
      <c r="AO2089" s="1">
        <v>16</v>
      </c>
      <c r="AP2089" s="1">
        <f t="shared" si="1924"/>
        <v>0</v>
      </c>
      <c r="AQ2089" s="1">
        <f t="shared" si="1925"/>
        <v>1</v>
      </c>
      <c r="AR2089" s="1">
        <f t="shared" si="1926"/>
        <v>0</v>
      </c>
      <c r="AS2089" s="1">
        <f t="shared" si="1927"/>
        <v>0.12709030100334448</v>
      </c>
      <c r="AT2089" s="1">
        <f t="shared" si="1928"/>
        <v>0.70011148272017842</v>
      </c>
      <c r="AU2089" s="1">
        <f t="shared" si="1929"/>
        <v>0.17279821627647715</v>
      </c>
      <c r="AV2089" s="1">
        <f t="shared" si="1930"/>
        <v>0</v>
      </c>
      <c r="AW2089" s="1">
        <f t="shared" si="1931"/>
        <v>3.3444816053511704E-2</v>
      </c>
      <c r="AX2089" s="1">
        <f t="shared" si="1932"/>
        <v>0.73467112597547379</v>
      </c>
      <c r="AY2089" s="1">
        <f t="shared" si="1933"/>
        <v>0.2318840579710145</v>
      </c>
      <c r="AZ2089" s="1">
        <f t="shared" si="1934"/>
        <v>0</v>
      </c>
      <c r="BA2089" s="1">
        <f t="shared" si="1935"/>
        <v>1.7837235228539576E-2</v>
      </c>
      <c r="BB2089" s="1">
        <f t="shared" si="1936"/>
        <v>0.69565217391304346</v>
      </c>
      <c r="BC2089" s="1">
        <f t="shared" si="1937"/>
        <v>0.28651059085841696</v>
      </c>
      <c r="BD2089" s="1">
        <f t="shared" si="1938"/>
        <v>0</v>
      </c>
      <c r="BE2089" s="1">
        <f t="shared" si="1939"/>
        <v>7.803790412486065E-3</v>
      </c>
      <c r="BF2089" s="1">
        <f t="shared" si="1940"/>
        <v>0.59754738015607578</v>
      </c>
      <c r="BG2089" s="1">
        <f t="shared" si="1941"/>
        <v>0.39464882943143814</v>
      </c>
      <c r="BH2089" s="1">
        <f t="shared" si="1942"/>
        <v>-0.22362765335132209</v>
      </c>
      <c r="BI2089" s="1">
        <f t="shared" si="1943"/>
        <v>-0.13390702845008223</v>
      </c>
      <c r="BJ2089" s="1">
        <f t="shared" si="1944"/>
        <v>-0.15483279930689592</v>
      </c>
      <c r="BK2089" s="1">
        <f t="shared" si="1945"/>
        <v>-0.1576078533616681</v>
      </c>
      <c r="BL2089">
        <v>0.30579730454252257</v>
      </c>
      <c r="BM2089" s="1" t="s">
        <v>1304</v>
      </c>
      <c r="BN2089" s="1" t="str">
        <f t="shared" si="1946"/>
        <v>MINERIO</v>
      </c>
      <c r="BO2089" s="1" t="s">
        <v>1304</v>
      </c>
    </row>
    <row r="2090" spans="1:67" x14ac:dyDescent="0.25">
      <c r="A2090" s="2" t="s">
        <v>1623</v>
      </c>
      <c r="B2090" s="2" t="s">
        <v>103</v>
      </c>
      <c r="C2090" s="2" t="s">
        <v>1408</v>
      </c>
      <c r="D2090" s="2" t="s">
        <v>1775</v>
      </c>
      <c r="E2090" s="2" t="s">
        <v>13</v>
      </c>
      <c r="F2090" s="2">
        <v>16</v>
      </c>
      <c r="G2090" s="2">
        <v>38</v>
      </c>
      <c r="H2090" s="2">
        <v>82</v>
      </c>
      <c r="I2090" s="2">
        <v>45</v>
      </c>
      <c r="J2090" s="37">
        <v>0.16</v>
      </c>
      <c r="K2090" s="7">
        <v>0.32</v>
      </c>
      <c r="N2090" s="3">
        <v>0</v>
      </c>
      <c r="O2090" s="3">
        <v>3217</v>
      </c>
      <c r="P2090" s="3">
        <v>0</v>
      </c>
      <c r="Q2090" s="3">
        <v>549</v>
      </c>
      <c r="R2090" s="3">
        <v>0</v>
      </c>
      <c r="S2090" s="3">
        <v>50</v>
      </c>
      <c r="T2090" s="3">
        <v>1548</v>
      </c>
      <c r="U2090" s="3">
        <v>234</v>
      </c>
      <c r="V2090" s="3">
        <v>94</v>
      </c>
      <c r="W2090" s="3">
        <v>150</v>
      </c>
      <c r="X2090" s="3">
        <v>0</v>
      </c>
      <c r="Y2090" s="3">
        <v>3</v>
      </c>
      <c r="Z2090" s="3">
        <v>1565</v>
      </c>
      <c r="AA2090" s="3">
        <v>425</v>
      </c>
      <c r="AB2090" s="3">
        <v>4</v>
      </c>
      <c r="AC2090" s="1">
        <v>78</v>
      </c>
      <c r="AD2090" s="1">
        <v>0</v>
      </c>
      <c r="AE2090" s="1">
        <v>0</v>
      </c>
      <c r="AF2090" s="1">
        <v>1432</v>
      </c>
      <c r="AG2090" s="1">
        <v>594</v>
      </c>
      <c r="AH2090" s="1">
        <v>0</v>
      </c>
      <c r="AI2090" s="1">
        <v>49</v>
      </c>
      <c r="AJ2090" s="1">
        <v>0</v>
      </c>
      <c r="AK2090" s="1">
        <v>0</v>
      </c>
      <c r="AL2090" s="1">
        <v>1238</v>
      </c>
      <c r="AM2090" s="1">
        <v>812</v>
      </c>
      <c r="AN2090" s="1">
        <v>0</v>
      </c>
      <c r="AO2090" s="1">
        <v>25</v>
      </c>
      <c r="AP2090" s="1">
        <f t="shared" si="1924"/>
        <v>0</v>
      </c>
      <c r="AQ2090" s="1">
        <f t="shared" si="1925"/>
        <v>1</v>
      </c>
      <c r="AR2090" s="1">
        <f t="shared" si="1926"/>
        <v>0</v>
      </c>
      <c r="AS2090" s="1">
        <f t="shared" si="1927"/>
        <v>6.9364161849710976E-2</v>
      </c>
      <c r="AT2090" s="1">
        <f t="shared" si="1928"/>
        <v>0.74566473988439308</v>
      </c>
      <c r="AU2090" s="1">
        <f t="shared" si="1929"/>
        <v>0.18497109826589594</v>
      </c>
      <c r="AV2090" s="1">
        <f t="shared" si="1930"/>
        <v>0</v>
      </c>
      <c r="AW2090" s="1">
        <f t="shared" si="1931"/>
        <v>3.3734939759036144E-3</v>
      </c>
      <c r="AX2090" s="1">
        <f t="shared" si="1932"/>
        <v>0.75421686746987948</v>
      </c>
      <c r="AY2090" s="1">
        <f t="shared" si="1933"/>
        <v>0.24240963855421688</v>
      </c>
      <c r="AZ2090" s="1">
        <f t="shared" si="1934"/>
        <v>0</v>
      </c>
      <c r="BA2090" s="1">
        <f t="shared" si="1935"/>
        <v>0</v>
      </c>
      <c r="BB2090" s="1">
        <f t="shared" si="1936"/>
        <v>0.6901204819277108</v>
      </c>
      <c r="BC2090" s="1">
        <f t="shared" si="1937"/>
        <v>0.30987951807228914</v>
      </c>
      <c r="BD2090" s="1">
        <f t="shared" si="1938"/>
        <v>0</v>
      </c>
      <c r="BE2090" s="1">
        <f t="shared" si="1939"/>
        <v>0</v>
      </c>
      <c r="BF2090" s="1">
        <f t="shared" si="1940"/>
        <v>0.59662650602409639</v>
      </c>
      <c r="BG2090" s="1">
        <f t="shared" si="1941"/>
        <v>0.40337349397590361</v>
      </c>
      <c r="BH2090" s="1">
        <f t="shared" si="1942"/>
        <v>-0.22429745636401233</v>
      </c>
      <c r="BI2090" s="1">
        <f t="shared" si="1943"/>
        <v>-0.12250375916564424</v>
      </c>
      <c r="BJ2090" s="1">
        <f t="shared" si="1944"/>
        <v>-0.12745639282954643</v>
      </c>
      <c r="BK2090" s="1">
        <f t="shared" si="1945"/>
        <v>-0.16107508307627477</v>
      </c>
      <c r="BL2090">
        <v>0.29968977939187458</v>
      </c>
      <c r="BM2090" s="1" t="s">
        <v>1304</v>
      </c>
      <c r="BN2090" s="1" t="str">
        <f t="shared" si="1946"/>
        <v>MINERIO</v>
      </c>
      <c r="BO2090" s="1" t="s">
        <v>1304</v>
      </c>
    </row>
    <row r="2091" spans="1:67" x14ac:dyDescent="0.25">
      <c r="A2091" s="2" t="s">
        <v>1623</v>
      </c>
      <c r="B2091" s="2" t="s">
        <v>103</v>
      </c>
      <c r="C2091" s="2" t="s">
        <v>1408</v>
      </c>
      <c r="D2091" s="2" t="s">
        <v>1770</v>
      </c>
      <c r="E2091" s="2" t="s">
        <v>13</v>
      </c>
      <c r="F2091" s="2">
        <v>16</v>
      </c>
      <c r="G2091" s="2">
        <v>33</v>
      </c>
      <c r="H2091" s="2">
        <v>77</v>
      </c>
      <c r="I2091" s="2">
        <v>20</v>
      </c>
      <c r="J2091" s="37">
        <v>1.01</v>
      </c>
      <c r="K2091" s="7">
        <v>0.31</v>
      </c>
      <c r="N2091" s="3">
        <v>0</v>
      </c>
      <c r="O2091" s="3">
        <v>1654</v>
      </c>
      <c r="P2091" s="3">
        <v>0</v>
      </c>
      <c r="Q2091" s="3">
        <v>440</v>
      </c>
      <c r="R2091" s="3">
        <v>0</v>
      </c>
      <c r="S2091" s="3">
        <v>42</v>
      </c>
      <c r="T2091" s="3">
        <v>811</v>
      </c>
      <c r="U2091" s="3">
        <v>115</v>
      </c>
      <c r="V2091" s="3">
        <v>61</v>
      </c>
      <c r="W2091" s="3">
        <v>76</v>
      </c>
      <c r="X2091" s="3">
        <v>0</v>
      </c>
      <c r="Y2091" s="3">
        <v>10</v>
      </c>
      <c r="Z2091" s="3">
        <v>833</v>
      </c>
      <c r="AA2091" s="3">
        <v>216</v>
      </c>
      <c r="AB2091" s="3">
        <v>12</v>
      </c>
      <c r="AC2091" s="1">
        <v>34</v>
      </c>
      <c r="AD2091" s="1">
        <v>0</v>
      </c>
      <c r="AE2091" s="1">
        <v>0</v>
      </c>
      <c r="AF2091" s="1">
        <v>752</v>
      </c>
      <c r="AG2091" s="1">
        <v>332</v>
      </c>
      <c r="AH2091" s="1">
        <v>0</v>
      </c>
      <c r="AI2091" s="1">
        <v>21</v>
      </c>
      <c r="AJ2091" s="1">
        <v>0</v>
      </c>
      <c r="AK2091" s="1">
        <v>0</v>
      </c>
      <c r="AL2091" s="1">
        <v>656</v>
      </c>
      <c r="AM2091" s="1">
        <v>439</v>
      </c>
      <c r="AN2091" s="1">
        <v>0</v>
      </c>
      <c r="AO2091" s="1">
        <v>10</v>
      </c>
      <c r="AP2091" s="1">
        <f t="shared" si="1924"/>
        <v>0</v>
      </c>
      <c r="AQ2091" s="1">
        <f t="shared" si="1925"/>
        <v>1</v>
      </c>
      <c r="AR2091" s="1">
        <f t="shared" si="1926"/>
        <v>0</v>
      </c>
      <c r="AS2091" s="1">
        <f t="shared" si="1927"/>
        <v>9.321266968325792E-2</v>
      </c>
      <c r="AT2091" s="1">
        <f t="shared" si="1928"/>
        <v>0.73393665158371035</v>
      </c>
      <c r="AU2091" s="1">
        <f t="shared" si="1929"/>
        <v>0.17285067873303167</v>
      </c>
      <c r="AV2091" s="1">
        <f t="shared" si="1930"/>
        <v>0</v>
      </c>
      <c r="AW2091" s="1">
        <f t="shared" si="1931"/>
        <v>1.9909502262443438E-2</v>
      </c>
      <c r="AX2091" s="1">
        <f t="shared" si="1932"/>
        <v>0.75384615384615383</v>
      </c>
      <c r="AY2091" s="1">
        <f t="shared" si="1933"/>
        <v>0.22624434389140272</v>
      </c>
      <c r="AZ2091" s="1">
        <f t="shared" si="1934"/>
        <v>0</v>
      </c>
      <c r="BA2091" s="1">
        <f t="shared" si="1935"/>
        <v>0</v>
      </c>
      <c r="BB2091" s="1">
        <f t="shared" si="1936"/>
        <v>0.68054298642533939</v>
      </c>
      <c r="BC2091" s="1">
        <f t="shared" si="1937"/>
        <v>0.31945701357466061</v>
      </c>
      <c r="BD2091" s="1">
        <f t="shared" si="1938"/>
        <v>0</v>
      </c>
      <c r="BE2091" s="1">
        <f t="shared" si="1939"/>
        <v>0</v>
      </c>
      <c r="BF2091" s="1">
        <f t="shared" si="1940"/>
        <v>0.59366515837104072</v>
      </c>
      <c r="BG2091" s="1">
        <f t="shared" si="1941"/>
        <v>0.40633484162895928</v>
      </c>
      <c r="BH2091" s="1">
        <f t="shared" si="1942"/>
        <v>-0.22645843864546922</v>
      </c>
      <c r="BI2091" s="1">
        <f t="shared" si="1943"/>
        <v>-0.12271727661434192</v>
      </c>
      <c r="BJ2091" s="1">
        <f t="shared" si="1944"/>
        <v>-0.13434142380997349</v>
      </c>
      <c r="BK2091" s="1">
        <f t="shared" si="1945"/>
        <v>-0.16714443742948723</v>
      </c>
      <c r="BL2091">
        <v>0.43137149271521008</v>
      </c>
      <c r="BM2091" s="1" t="s">
        <v>1304</v>
      </c>
      <c r="BN2091" s="1" t="str">
        <f t="shared" si="1946"/>
        <v>MINERIO</v>
      </c>
      <c r="BO2091" s="1" t="s">
        <v>1304</v>
      </c>
    </row>
    <row r="2092" spans="1:67" x14ac:dyDescent="0.25">
      <c r="A2092" s="2" t="s">
        <v>1623</v>
      </c>
      <c r="B2092" s="2" t="s">
        <v>103</v>
      </c>
      <c r="C2092" s="2" t="s">
        <v>1408</v>
      </c>
      <c r="D2092" s="2" t="s">
        <v>1774</v>
      </c>
      <c r="E2092" s="2" t="s">
        <v>13</v>
      </c>
      <c r="F2092" s="2">
        <v>16</v>
      </c>
      <c r="G2092" s="2">
        <v>37</v>
      </c>
      <c r="H2092" s="2">
        <v>81</v>
      </c>
      <c r="I2092" s="2">
        <v>40</v>
      </c>
      <c r="J2092" s="37">
        <v>0.06</v>
      </c>
      <c r="K2092" s="7">
        <v>0.46</v>
      </c>
      <c r="N2092" s="3">
        <v>42</v>
      </c>
      <c r="O2092" s="3">
        <v>1871</v>
      </c>
      <c r="P2092" s="3">
        <v>0</v>
      </c>
      <c r="Q2092" s="3">
        <v>494</v>
      </c>
      <c r="R2092" s="3">
        <v>0</v>
      </c>
      <c r="S2092" s="3">
        <v>61</v>
      </c>
      <c r="T2092" s="3">
        <v>955</v>
      </c>
      <c r="U2092" s="3">
        <v>139</v>
      </c>
      <c r="V2092" s="3">
        <v>73</v>
      </c>
      <c r="W2092" s="3">
        <v>62</v>
      </c>
      <c r="X2092" s="3">
        <v>0</v>
      </c>
      <c r="Y2092" s="3">
        <v>21</v>
      </c>
      <c r="Z2092" s="3">
        <v>916</v>
      </c>
      <c r="AA2092" s="3">
        <v>277</v>
      </c>
      <c r="AB2092" s="3">
        <v>31</v>
      </c>
      <c r="AC2092" s="1">
        <v>45</v>
      </c>
      <c r="AD2092" s="1">
        <v>0</v>
      </c>
      <c r="AE2092" s="1">
        <v>8</v>
      </c>
      <c r="AF2092" s="1">
        <v>850</v>
      </c>
      <c r="AG2092" s="1">
        <v>394</v>
      </c>
      <c r="AH2092" s="1">
        <v>10</v>
      </c>
      <c r="AI2092" s="1">
        <v>28</v>
      </c>
      <c r="AJ2092" s="1">
        <v>0</v>
      </c>
      <c r="AK2092" s="1">
        <v>4</v>
      </c>
      <c r="AL2092" s="1">
        <v>752</v>
      </c>
      <c r="AM2092" s="1">
        <v>513</v>
      </c>
      <c r="AN2092" s="1">
        <v>3</v>
      </c>
      <c r="AO2092" s="1">
        <v>18</v>
      </c>
      <c r="AP2092" s="1">
        <f t="shared" si="1924"/>
        <v>1.7449106771915246E-2</v>
      </c>
      <c r="AQ2092" s="1">
        <f t="shared" si="1925"/>
        <v>0.98255089322808475</v>
      </c>
      <c r="AR2092" s="1">
        <f t="shared" si="1926"/>
        <v>0</v>
      </c>
      <c r="AS2092" s="1">
        <f t="shared" si="1927"/>
        <v>0.10387596899224806</v>
      </c>
      <c r="AT2092" s="1">
        <f t="shared" si="1928"/>
        <v>0.74031007751937983</v>
      </c>
      <c r="AU2092" s="1">
        <f t="shared" si="1929"/>
        <v>0.1558139534883721</v>
      </c>
      <c r="AV2092" s="1">
        <f t="shared" si="1930"/>
        <v>0</v>
      </c>
      <c r="AW2092" s="1">
        <f t="shared" si="1931"/>
        <v>4.0310077519379844E-2</v>
      </c>
      <c r="AX2092" s="1">
        <f t="shared" si="1932"/>
        <v>0.71007751937984498</v>
      </c>
      <c r="AY2092" s="1">
        <f t="shared" si="1933"/>
        <v>0.2496124031007752</v>
      </c>
      <c r="AZ2092" s="1">
        <f t="shared" si="1934"/>
        <v>0</v>
      </c>
      <c r="BA2092" s="1">
        <f t="shared" si="1935"/>
        <v>1.3953488372093023E-2</v>
      </c>
      <c r="BB2092" s="1">
        <f t="shared" si="1936"/>
        <v>0.65891472868217049</v>
      </c>
      <c r="BC2092" s="1">
        <f t="shared" si="1937"/>
        <v>0.32713178294573642</v>
      </c>
      <c r="BD2092" s="1">
        <f t="shared" si="1938"/>
        <v>0</v>
      </c>
      <c r="BE2092" s="1">
        <f t="shared" si="1939"/>
        <v>5.4263565891472867E-3</v>
      </c>
      <c r="BF2092" s="1">
        <f t="shared" si="1940"/>
        <v>0.58294573643410852</v>
      </c>
      <c r="BG2092" s="1">
        <f t="shared" si="1941"/>
        <v>0.41162790697674417</v>
      </c>
      <c r="BH2092" s="1">
        <f t="shared" si="1942"/>
        <v>-0.23437186970760673</v>
      </c>
      <c r="BI2092" s="1">
        <f t="shared" si="1943"/>
        <v>-0.14869423663139858</v>
      </c>
      <c r="BJ2092" s="1">
        <f t="shared" si="1944"/>
        <v>-0.13058633871550263</v>
      </c>
      <c r="BK2092" s="1">
        <f t="shared" si="1945"/>
        <v>-0.18117078458495625</v>
      </c>
      <c r="BL2092">
        <v>0.39566137151242387</v>
      </c>
      <c r="BM2092" s="1" t="s">
        <v>1304</v>
      </c>
      <c r="BN2092" s="1" t="str">
        <f t="shared" si="1946"/>
        <v>MINERIO</v>
      </c>
      <c r="BO2092" s="1" t="s">
        <v>1304</v>
      </c>
    </row>
    <row r="2093" spans="1:67" x14ac:dyDescent="0.25">
      <c r="A2093" s="2" t="s">
        <v>1623</v>
      </c>
      <c r="B2093" s="2" t="s">
        <v>103</v>
      </c>
      <c r="C2093" s="2" t="s">
        <v>1408</v>
      </c>
      <c r="D2093" s="2" t="s">
        <v>1771</v>
      </c>
      <c r="E2093" s="2" t="s">
        <v>13</v>
      </c>
      <c r="F2093" s="2">
        <v>16</v>
      </c>
      <c r="G2093" s="2">
        <v>34</v>
      </c>
      <c r="H2093" s="2">
        <v>78</v>
      </c>
      <c r="I2093" s="2">
        <v>30</v>
      </c>
      <c r="J2093" s="37">
        <v>0.92</v>
      </c>
      <c r="K2093" s="7">
        <v>0.3</v>
      </c>
      <c r="N2093" s="3">
        <v>0</v>
      </c>
      <c r="O2093" s="3">
        <v>2793</v>
      </c>
      <c r="P2093" s="3">
        <v>0</v>
      </c>
      <c r="Q2093" s="3">
        <v>534</v>
      </c>
      <c r="R2093" s="3">
        <v>0</v>
      </c>
      <c r="S2093" s="3">
        <v>44</v>
      </c>
      <c r="T2093" s="3">
        <v>1345</v>
      </c>
      <c r="U2093" s="3">
        <v>211</v>
      </c>
      <c r="V2093" s="3">
        <v>77</v>
      </c>
      <c r="W2093" s="3">
        <v>122</v>
      </c>
      <c r="X2093" s="3">
        <v>0</v>
      </c>
      <c r="Y2093" s="3">
        <v>15</v>
      </c>
      <c r="Z2093" s="3">
        <v>1311</v>
      </c>
      <c r="AA2093" s="3">
        <v>369</v>
      </c>
      <c r="AB2093" s="3">
        <v>36</v>
      </c>
      <c r="AC2093" s="1">
        <v>68</v>
      </c>
      <c r="AD2093" s="1">
        <v>0</v>
      </c>
      <c r="AE2093" s="1">
        <v>4</v>
      </c>
      <c r="AF2093" s="1">
        <v>1176</v>
      </c>
      <c r="AG2093" s="1">
        <v>559</v>
      </c>
      <c r="AH2093" s="1">
        <v>18</v>
      </c>
      <c r="AI2093" s="1">
        <v>42</v>
      </c>
      <c r="AJ2093" s="1">
        <v>0</v>
      </c>
      <c r="AK2093" s="1">
        <v>0</v>
      </c>
      <c r="AL2093" s="1">
        <v>1007</v>
      </c>
      <c r="AM2093" s="1">
        <v>773</v>
      </c>
      <c r="AN2093" s="1">
        <v>0</v>
      </c>
      <c r="AO2093" s="1">
        <v>19</v>
      </c>
      <c r="AP2093" s="1">
        <f t="shared" si="1924"/>
        <v>0</v>
      </c>
      <c r="AQ2093" s="1">
        <f t="shared" si="1925"/>
        <v>1</v>
      </c>
      <c r="AR2093" s="1">
        <f t="shared" si="1926"/>
        <v>0</v>
      </c>
      <c r="AS2093" s="1">
        <f t="shared" si="1927"/>
        <v>6.7259588660366867E-2</v>
      </c>
      <c r="AT2093" s="1">
        <f t="shared" si="1928"/>
        <v>0.74763757643135076</v>
      </c>
      <c r="AU2093" s="1">
        <f t="shared" si="1929"/>
        <v>0.18510283490828239</v>
      </c>
      <c r="AV2093" s="1">
        <f t="shared" si="1930"/>
        <v>0</v>
      </c>
      <c r="AW2093" s="1">
        <f t="shared" si="1931"/>
        <v>2.8349082823790995E-2</v>
      </c>
      <c r="AX2093" s="1">
        <f t="shared" si="1932"/>
        <v>0.72873818788215672</v>
      </c>
      <c r="AY2093" s="1">
        <f t="shared" si="1933"/>
        <v>0.24291272929405225</v>
      </c>
      <c r="AZ2093" s="1">
        <f t="shared" si="1934"/>
        <v>0</v>
      </c>
      <c r="BA2093" s="1">
        <f t="shared" si="1935"/>
        <v>1.2229016120066704E-2</v>
      </c>
      <c r="BB2093" s="1">
        <f t="shared" si="1936"/>
        <v>0.65369649805447472</v>
      </c>
      <c r="BC2093" s="1">
        <f t="shared" si="1937"/>
        <v>0.33407448582545857</v>
      </c>
      <c r="BD2093" s="1">
        <f t="shared" si="1938"/>
        <v>0</v>
      </c>
      <c r="BE2093" s="1">
        <f t="shared" si="1939"/>
        <v>0</v>
      </c>
      <c r="BF2093" s="1">
        <f t="shared" si="1940"/>
        <v>0.55975541967759868</v>
      </c>
      <c r="BG2093" s="1">
        <f t="shared" si="1941"/>
        <v>0.44024458032240132</v>
      </c>
      <c r="BH2093" s="1">
        <f t="shared" si="1942"/>
        <v>-0.25200169279193335</v>
      </c>
      <c r="BI2093" s="1">
        <f t="shared" si="1943"/>
        <v>-0.13742847165546712</v>
      </c>
      <c r="BJ2093" s="1">
        <f t="shared" si="1944"/>
        <v>-0.12630887900712459</v>
      </c>
      <c r="BK2093" s="1">
        <f t="shared" si="1945"/>
        <v>-0.18462384160543169</v>
      </c>
      <c r="BL2093">
        <v>0.41649708001448782</v>
      </c>
      <c r="BM2093" s="1" t="s">
        <v>1304</v>
      </c>
      <c r="BN2093" s="1" t="str">
        <f t="shared" si="1946"/>
        <v>MINERIO</v>
      </c>
      <c r="BO2093" s="1" t="s">
        <v>1304</v>
      </c>
    </row>
    <row r="2094" spans="1:67" x14ac:dyDescent="0.25">
      <c r="A2094" s="2" t="s">
        <v>1623</v>
      </c>
      <c r="B2094" s="2" t="s">
        <v>103</v>
      </c>
      <c r="C2094" s="2" t="s">
        <v>1408</v>
      </c>
      <c r="D2094" s="2" t="s">
        <v>1768</v>
      </c>
      <c r="E2094" s="2" t="s">
        <v>13</v>
      </c>
      <c r="F2094" s="2">
        <v>16</v>
      </c>
      <c r="G2094" s="2">
        <v>31</v>
      </c>
      <c r="H2094" s="2">
        <v>75</v>
      </c>
      <c r="I2094" s="2">
        <v>75</v>
      </c>
      <c r="J2094" s="37">
        <v>0.12</v>
      </c>
      <c r="K2094" s="7">
        <v>0.21</v>
      </c>
      <c r="N2094" s="3">
        <v>67</v>
      </c>
      <c r="O2094" s="3">
        <v>3093</v>
      </c>
      <c r="P2094" s="3">
        <v>0</v>
      </c>
      <c r="Q2094" s="3">
        <v>569</v>
      </c>
      <c r="R2094" s="3">
        <v>0</v>
      </c>
      <c r="S2094" s="3">
        <v>11</v>
      </c>
      <c r="T2094" s="3">
        <v>1685</v>
      </c>
      <c r="U2094" s="3">
        <v>299</v>
      </c>
      <c r="V2094" s="3">
        <v>11</v>
      </c>
      <c r="W2094" s="3">
        <v>73</v>
      </c>
      <c r="X2094" s="3">
        <v>0</v>
      </c>
      <c r="Y2094" s="3">
        <v>3</v>
      </c>
      <c r="Z2094" s="3">
        <v>1519</v>
      </c>
      <c r="AA2094" s="3">
        <v>519</v>
      </c>
      <c r="AB2094" s="3">
        <v>2</v>
      </c>
      <c r="AC2094" s="1">
        <v>36</v>
      </c>
      <c r="AD2094" s="1">
        <v>0</v>
      </c>
      <c r="AE2094" s="1">
        <v>0</v>
      </c>
      <c r="AF2094" s="1">
        <v>1342</v>
      </c>
      <c r="AG2094" s="1">
        <v>720</v>
      </c>
      <c r="AH2094" s="1">
        <v>0</v>
      </c>
      <c r="AI2094" s="1">
        <v>17</v>
      </c>
      <c r="AJ2094" s="1">
        <v>0</v>
      </c>
      <c r="AK2094" s="1">
        <v>0</v>
      </c>
      <c r="AL2094" s="1">
        <v>1193</v>
      </c>
      <c r="AM2094" s="1">
        <v>875</v>
      </c>
      <c r="AN2094" s="1">
        <v>0</v>
      </c>
      <c r="AO2094" s="1">
        <v>11</v>
      </c>
      <c r="AP2094" s="1">
        <f t="shared" si="1924"/>
        <v>1.7967283454009119E-2</v>
      </c>
      <c r="AQ2094" s="1">
        <f t="shared" si="1925"/>
        <v>0.98203271654599089</v>
      </c>
      <c r="AR2094" s="1">
        <f t="shared" si="1926"/>
        <v>0</v>
      </c>
      <c r="AS2094" s="1">
        <f t="shared" si="1927"/>
        <v>1.0582010582010581E-2</v>
      </c>
      <c r="AT2094" s="1">
        <f t="shared" si="1928"/>
        <v>0.81048581048581048</v>
      </c>
      <c r="AU2094" s="1">
        <f t="shared" si="1929"/>
        <v>0.17893217893217894</v>
      </c>
      <c r="AV2094" s="1">
        <f t="shared" si="1930"/>
        <v>0</v>
      </c>
      <c r="AW2094" s="1">
        <f t="shared" si="1931"/>
        <v>2.4050024050024051E-3</v>
      </c>
      <c r="AX2094" s="1">
        <f t="shared" si="1932"/>
        <v>0.73063973063973064</v>
      </c>
      <c r="AY2094" s="1">
        <f t="shared" si="1933"/>
        <v>0.26695526695526695</v>
      </c>
      <c r="AZ2094" s="1">
        <f t="shared" si="1934"/>
        <v>0</v>
      </c>
      <c r="BA2094" s="1">
        <f t="shared" si="1935"/>
        <v>0</v>
      </c>
      <c r="BB2094" s="1">
        <f t="shared" si="1936"/>
        <v>0.64550264550264547</v>
      </c>
      <c r="BC2094" s="1">
        <f t="shared" si="1937"/>
        <v>0.35449735449735448</v>
      </c>
      <c r="BD2094" s="1">
        <f t="shared" si="1938"/>
        <v>0</v>
      </c>
      <c r="BE2094" s="1">
        <f t="shared" si="1939"/>
        <v>0</v>
      </c>
      <c r="BF2094" s="1">
        <f t="shared" si="1940"/>
        <v>0.57383357383357381</v>
      </c>
      <c r="BG2094" s="1">
        <f t="shared" si="1941"/>
        <v>0.42616642616642619</v>
      </c>
      <c r="BH2094" s="1">
        <f t="shared" si="1942"/>
        <v>-0.24121404566112734</v>
      </c>
      <c r="BI2094" s="1">
        <f t="shared" si="1943"/>
        <v>-0.13629671546868283</v>
      </c>
      <c r="BJ2094" s="1">
        <f t="shared" si="1944"/>
        <v>-9.1254584124111762E-2</v>
      </c>
      <c r="BK2094" s="1">
        <f t="shared" si="1945"/>
        <v>-0.19010197349849595</v>
      </c>
      <c r="BL2094">
        <v>0.32490928822867104</v>
      </c>
      <c r="BM2094" s="1" t="s">
        <v>1304</v>
      </c>
      <c r="BN2094" s="1" t="str">
        <f t="shared" si="1946"/>
        <v>MINERIO</v>
      </c>
      <c r="BO2094" s="1" t="s">
        <v>1304</v>
      </c>
    </row>
    <row r="2095" spans="1:67" x14ac:dyDescent="0.25">
      <c r="A2095" s="2" t="s">
        <v>1623</v>
      </c>
      <c r="B2095" s="2" t="s">
        <v>103</v>
      </c>
      <c r="C2095" s="2" t="s">
        <v>953</v>
      </c>
      <c r="D2095" s="2" t="s">
        <v>1937</v>
      </c>
      <c r="E2095" s="2" t="s">
        <v>13</v>
      </c>
      <c r="F2095" s="2">
        <v>21</v>
      </c>
      <c r="G2095" s="2">
        <v>23</v>
      </c>
      <c r="H2095" s="2">
        <v>98</v>
      </c>
      <c r="I2095" s="2">
        <v>25</v>
      </c>
      <c r="J2095" s="37">
        <v>0.16</v>
      </c>
      <c r="K2095" s="7">
        <v>0.35</v>
      </c>
      <c r="N2095" s="3">
        <v>0</v>
      </c>
      <c r="O2095" s="3">
        <v>1691</v>
      </c>
      <c r="P2095" s="3">
        <v>0</v>
      </c>
      <c r="Q2095" s="3">
        <v>509</v>
      </c>
      <c r="R2095" s="3">
        <v>0</v>
      </c>
      <c r="S2095" s="3">
        <v>1</v>
      </c>
      <c r="T2095" s="3">
        <v>811</v>
      </c>
      <c r="U2095" s="3">
        <v>273</v>
      </c>
      <c r="V2095" s="3">
        <v>12</v>
      </c>
      <c r="W2095" s="3">
        <v>54</v>
      </c>
      <c r="X2095" s="3">
        <v>0</v>
      </c>
      <c r="Y2095" s="3">
        <v>0</v>
      </c>
      <c r="Z2095" s="3">
        <v>717</v>
      </c>
      <c r="AA2095" s="3">
        <v>413</v>
      </c>
      <c r="AB2095" s="3">
        <v>1</v>
      </c>
      <c r="AC2095" s="1">
        <v>20</v>
      </c>
      <c r="AD2095" s="1">
        <v>0</v>
      </c>
      <c r="AE2095" s="1">
        <v>0</v>
      </c>
      <c r="AF2095" s="1">
        <v>717</v>
      </c>
      <c r="AG2095" s="1">
        <v>413</v>
      </c>
      <c r="AH2095" s="1">
        <v>1</v>
      </c>
      <c r="AI2095" s="1">
        <v>20</v>
      </c>
      <c r="AJ2095" s="1">
        <v>0</v>
      </c>
      <c r="AK2095" s="1">
        <v>0</v>
      </c>
      <c r="AL2095" s="1">
        <v>503</v>
      </c>
      <c r="AM2095" s="1">
        <v>641</v>
      </c>
      <c r="AN2095" s="1">
        <v>0</v>
      </c>
      <c r="AO2095" s="1">
        <v>7</v>
      </c>
      <c r="AP2095" s="1">
        <f t="shared" si="1924"/>
        <v>0</v>
      </c>
      <c r="AQ2095" s="1">
        <f t="shared" si="1925"/>
        <v>1</v>
      </c>
      <c r="AR2095" s="1">
        <f t="shared" si="1926"/>
        <v>0</v>
      </c>
      <c r="AS2095" s="1">
        <f t="shared" si="1927"/>
        <v>1.1294526498696786E-2</v>
      </c>
      <c r="AT2095" s="1">
        <f t="shared" si="1928"/>
        <v>0.70460469157254557</v>
      </c>
      <c r="AU2095" s="1">
        <f t="shared" si="1929"/>
        <v>0.2841007819287576</v>
      </c>
      <c r="AV2095" s="1">
        <f t="shared" si="1930"/>
        <v>0</v>
      </c>
      <c r="AW2095" s="1">
        <f t="shared" si="1931"/>
        <v>8.6880973066898344E-4</v>
      </c>
      <c r="AX2095" s="1">
        <f t="shared" si="1932"/>
        <v>0.6229365768896612</v>
      </c>
      <c r="AY2095" s="1">
        <f t="shared" si="1933"/>
        <v>0.37619461337966986</v>
      </c>
      <c r="AZ2095" s="1">
        <f t="shared" si="1934"/>
        <v>0</v>
      </c>
      <c r="BA2095" s="1">
        <f t="shared" si="1935"/>
        <v>8.6880973066898344E-4</v>
      </c>
      <c r="BB2095" s="1">
        <f t="shared" si="1936"/>
        <v>0.6229365768896612</v>
      </c>
      <c r="BC2095" s="1">
        <f t="shared" si="1937"/>
        <v>0.37619461337966986</v>
      </c>
      <c r="BD2095" s="1">
        <f t="shared" si="1938"/>
        <v>0</v>
      </c>
      <c r="BE2095" s="1">
        <f t="shared" si="1939"/>
        <v>0</v>
      </c>
      <c r="BF2095" s="1">
        <f t="shared" si="1940"/>
        <v>0.43701129452649867</v>
      </c>
      <c r="BG2095" s="1">
        <f t="shared" si="1941"/>
        <v>0.56298870547350133</v>
      </c>
      <c r="BH2095" s="1">
        <f t="shared" si="1942"/>
        <v>-0.35950733857386441</v>
      </c>
      <c r="BI2095" s="1">
        <f t="shared" si="1943"/>
        <v>-0.20555616796199166</v>
      </c>
      <c r="BJ2095" s="1">
        <f t="shared" si="1944"/>
        <v>-0.15205446941863579</v>
      </c>
      <c r="BK2095" s="1">
        <f t="shared" si="1945"/>
        <v>-0.20555616796199166</v>
      </c>
      <c r="BL2095">
        <v>0.37868416208206962</v>
      </c>
      <c r="BM2095" s="1" t="s">
        <v>1304</v>
      </c>
      <c r="BN2095" s="1" t="str">
        <f t="shared" si="1946"/>
        <v>MINERIO</v>
      </c>
      <c r="BO2095" s="1" t="s">
        <v>1304</v>
      </c>
    </row>
    <row r="2096" spans="1:67" x14ac:dyDescent="0.25">
      <c r="A2096" s="2" t="s">
        <v>1623</v>
      </c>
      <c r="B2096" s="2" t="s">
        <v>103</v>
      </c>
      <c r="C2096" s="2" t="s">
        <v>953</v>
      </c>
      <c r="D2096" s="2" t="s">
        <v>1938</v>
      </c>
      <c r="E2096" s="2" t="s">
        <v>13</v>
      </c>
      <c r="F2096" s="2">
        <v>21</v>
      </c>
      <c r="G2096" s="2">
        <v>24</v>
      </c>
      <c r="H2096" s="2">
        <v>99</v>
      </c>
      <c r="I2096" s="2">
        <v>10</v>
      </c>
      <c r="J2096" s="37">
        <v>0.15</v>
      </c>
      <c r="K2096" s="7">
        <v>0.28999999999999998</v>
      </c>
      <c r="N2096" s="3">
        <v>0</v>
      </c>
      <c r="O2096" s="3">
        <v>1008</v>
      </c>
      <c r="P2096" s="3">
        <v>0</v>
      </c>
      <c r="Q2096" s="3">
        <v>405</v>
      </c>
      <c r="R2096" s="3">
        <v>0</v>
      </c>
      <c r="S2096" s="3">
        <v>1</v>
      </c>
      <c r="T2096" s="3">
        <v>492</v>
      </c>
      <c r="U2096" s="3">
        <v>196</v>
      </c>
      <c r="V2096" s="3">
        <v>2</v>
      </c>
      <c r="W2096" s="3">
        <v>21</v>
      </c>
      <c r="X2096" s="3">
        <v>0</v>
      </c>
      <c r="Y2096" s="3">
        <v>0</v>
      </c>
      <c r="Z2096" s="3">
        <v>401</v>
      </c>
      <c r="AA2096" s="3">
        <v>301</v>
      </c>
      <c r="AB2096" s="3">
        <v>0</v>
      </c>
      <c r="AC2096" s="1">
        <v>10</v>
      </c>
      <c r="AD2096" s="1">
        <v>0</v>
      </c>
      <c r="AE2096" s="1">
        <v>0</v>
      </c>
      <c r="AF2096" s="1">
        <v>401</v>
      </c>
      <c r="AG2096" s="1">
        <v>301</v>
      </c>
      <c r="AH2096" s="1">
        <v>0</v>
      </c>
      <c r="AI2096" s="1">
        <v>10</v>
      </c>
      <c r="AJ2096" s="1">
        <v>0</v>
      </c>
      <c r="AK2096" s="1">
        <v>0</v>
      </c>
      <c r="AL2096" s="1">
        <v>198</v>
      </c>
      <c r="AM2096" s="1">
        <v>508</v>
      </c>
      <c r="AN2096" s="1">
        <v>0</v>
      </c>
      <c r="AO2096" s="1">
        <v>6</v>
      </c>
      <c r="AP2096" s="1">
        <f t="shared" si="1924"/>
        <v>0</v>
      </c>
      <c r="AQ2096" s="1">
        <f t="shared" si="1925"/>
        <v>1</v>
      </c>
      <c r="AR2096" s="1">
        <f t="shared" si="1926"/>
        <v>0</v>
      </c>
      <c r="AS2096" s="1">
        <f t="shared" si="1927"/>
        <v>4.2134831460674156E-3</v>
      </c>
      <c r="AT2096" s="1">
        <f t="shared" si="1928"/>
        <v>0.6910112359550562</v>
      </c>
      <c r="AU2096" s="1">
        <f t="shared" si="1929"/>
        <v>0.3047752808988764</v>
      </c>
      <c r="AV2096" s="1">
        <f t="shared" si="1930"/>
        <v>0</v>
      </c>
      <c r="AW2096" s="1">
        <f t="shared" si="1931"/>
        <v>0</v>
      </c>
      <c r="AX2096" s="1">
        <f t="shared" si="1932"/>
        <v>0.5632022471910112</v>
      </c>
      <c r="AY2096" s="1">
        <f t="shared" si="1933"/>
        <v>0.43679775280898875</v>
      </c>
      <c r="AZ2096" s="1">
        <f t="shared" si="1934"/>
        <v>0</v>
      </c>
      <c r="BA2096" s="1">
        <f t="shared" si="1935"/>
        <v>0</v>
      </c>
      <c r="BB2096" s="1">
        <f t="shared" si="1936"/>
        <v>0.5632022471910112</v>
      </c>
      <c r="BC2096" s="1">
        <f t="shared" si="1937"/>
        <v>0.43679775280898875</v>
      </c>
      <c r="BD2096" s="1">
        <f t="shared" si="1938"/>
        <v>0</v>
      </c>
      <c r="BE2096" s="1">
        <f t="shared" si="1939"/>
        <v>0</v>
      </c>
      <c r="BF2096" s="1">
        <f t="shared" si="1940"/>
        <v>0.27808988764044945</v>
      </c>
      <c r="BG2096" s="1">
        <f t="shared" si="1941"/>
        <v>0.7219101123595506</v>
      </c>
      <c r="BH2096" s="1">
        <f t="shared" si="1942"/>
        <v>-0.55581480337532529</v>
      </c>
      <c r="BI2096" s="1">
        <f t="shared" si="1943"/>
        <v>-0.24933562101667409</v>
      </c>
      <c r="BJ2096" s="1">
        <f t="shared" si="1944"/>
        <v>-0.16051489086949602</v>
      </c>
      <c r="BK2096" s="1">
        <f t="shared" si="1945"/>
        <v>-0.24933562101667409</v>
      </c>
      <c r="BL2096">
        <v>0.62164761959813786</v>
      </c>
      <c r="BM2096" s="1" t="s">
        <v>1304</v>
      </c>
      <c r="BN2096" s="1" t="str">
        <f t="shared" si="1946"/>
        <v>MINERIO</v>
      </c>
      <c r="BO2096" s="1" t="s">
        <v>1304</v>
      </c>
    </row>
    <row r="2097" spans="1:67" x14ac:dyDescent="0.25">
      <c r="A2097" s="2" t="s">
        <v>1623</v>
      </c>
      <c r="B2097" s="2" t="s">
        <v>103</v>
      </c>
      <c r="C2097" s="2" t="s">
        <v>1408</v>
      </c>
      <c r="D2097" s="2" t="s">
        <v>1773</v>
      </c>
      <c r="E2097" s="2" t="s">
        <v>13</v>
      </c>
      <c r="F2097" s="2">
        <v>16</v>
      </c>
      <c r="G2097" s="2">
        <v>36</v>
      </c>
      <c r="H2097" s="2">
        <v>80</v>
      </c>
      <c r="I2097" s="2">
        <v>20</v>
      </c>
      <c r="J2097" s="37">
        <v>7.0000000000000007E-2</v>
      </c>
      <c r="K2097" s="7">
        <v>0.19</v>
      </c>
      <c r="N2097" s="3">
        <v>0</v>
      </c>
      <c r="O2097" s="3">
        <v>1729</v>
      </c>
      <c r="P2097" s="3">
        <v>0</v>
      </c>
      <c r="Q2097" s="3">
        <v>475</v>
      </c>
      <c r="R2097" s="3">
        <v>0</v>
      </c>
      <c r="S2097" s="3">
        <v>12</v>
      </c>
      <c r="T2097" s="3">
        <v>849</v>
      </c>
      <c r="U2097" s="3">
        <v>220</v>
      </c>
      <c r="V2097" s="3">
        <v>16</v>
      </c>
      <c r="W2097" s="3">
        <v>61</v>
      </c>
      <c r="X2097" s="3">
        <v>0</v>
      </c>
      <c r="Y2097" s="3">
        <v>1</v>
      </c>
      <c r="Z2097" s="3">
        <v>764</v>
      </c>
      <c r="AA2097" s="3">
        <v>360</v>
      </c>
      <c r="AB2097" s="3">
        <v>4</v>
      </c>
      <c r="AC2097" s="1">
        <v>29</v>
      </c>
      <c r="AD2097" s="1">
        <v>0</v>
      </c>
      <c r="AE2097" s="1">
        <v>0</v>
      </c>
      <c r="AF2097" s="1">
        <v>635</v>
      </c>
      <c r="AG2097" s="1">
        <v>513</v>
      </c>
      <c r="AH2097" s="1">
        <v>0</v>
      </c>
      <c r="AI2097" s="1">
        <v>10</v>
      </c>
      <c r="AJ2097" s="1">
        <v>0</v>
      </c>
      <c r="AK2097" s="1">
        <v>0</v>
      </c>
      <c r="AL2097" s="1">
        <v>528</v>
      </c>
      <c r="AM2097" s="1">
        <v>622</v>
      </c>
      <c r="AN2097" s="1">
        <v>0</v>
      </c>
      <c r="AO2097" s="1">
        <v>8</v>
      </c>
      <c r="AP2097" s="1">
        <f t="shared" si="1924"/>
        <v>0</v>
      </c>
      <c r="AQ2097" s="1">
        <f t="shared" si="1925"/>
        <v>1</v>
      </c>
      <c r="AR2097" s="1">
        <f t="shared" si="1926"/>
        <v>0</v>
      </c>
      <c r="AS2097" s="1">
        <f t="shared" si="1927"/>
        <v>2.4179620034542316E-2</v>
      </c>
      <c r="AT2097" s="1">
        <f t="shared" si="1928"/>
        <v>0.73316062176165808</v>
      </c>
      <c r="AU2097" s="1">
        <f t="shared" si="1929"/>
        <v>0.24265975820379965</v>
      </c>
      <c r="AV2097" s="1">
        <f t="shared" si="1930"/>
        <v>0</v>
      </c>
      <c r="AW2097" s="1">
        <f t="shared" si="1931"/>
        <v>4.3177892918825561E-3</v>
      </c>
      <c r="AX2097" s="1">
        <f t="shared" si="1932"/>
        <v>0.65975820379965455</v>
      </c>
      <c r="AY2097" s="1">
        <f t="shared" si="1933"/>
        <v>0.33592400690846286</v>
      </c>
      <c r="AZ2097" s="1">
        <f t="shared" si="1934"/>
        <v>0</v>
      </c>
      <c r="BA2097" s="1">
        <f t="shared" si="1935"/>
        <v>0</v>
      </c>
      <c r="BB2097" s="1">
        <f t="shared" si="1936"/>
        <v>0.54835924006908465</v>
      </c>
      <c r="BC2097" s="1">
        <f t="shared" si="1937"/>
        <v>0.45164075993091535</v>
      </c>
      <c r="BD2097" s="1">
        <f t="shared" si="1938"/>
        <v>0</v>
      </c>
      <c r="BE2097" s="1">
        <f t="shared" si="1939"/>
        <v>0</v>
      </c>
      <c r="BF2097" s="1">
        <f t="shared" si="1940"/>
        <v>0.45595854922279794</v>
      </c>
      <c r="BG2097" s="1">
        <f t="shared" si="1941"/>
        <v>0.54404145077720212</v>
      </c>
      <c r="BH2097" s="1">
        <f t="shared" si="1942"/>
        <v>-0.34107463685760514</v>
      </c>
      <c r="BI2097" s="1">
        <f t="shared" si="1943"/>
        <v>-0.18061520081572749</v>
      </c>
      <c r="BJ2097" s="1">
        <f t="shared" si="1944"/>
        <v>-0.1348008691474647</v>
      </c>
      <c r="BK2097" s="1">
        <f t="shared" si="1945"/>
        <v>-0.26093483409944168</v>
      </c>
      <c r="BL2097">
        <v>0.7985722886408293</v>
      </c>
      <c r="BM2097" s="1" t="s">
        <v>1304</v>
      </c>
      <c r="BN2097" s="1" t="str">
        <f t="shared" si="1946"/>
        <v>MINERIO</v>
      </c>
      <c r="BO2097" s="1" t="s">
        <v>1304</v>
      </c>
    </row>
    <row r="2098" spans="1:67" x14ac:dyDescent="0.25">
      <c r="A2098" s="2" t="s">
        <v>1623</v>
      </c>
      <c r="B2098" s="2" t="s">
        <v>103</v>
      </c>
      <c r="C2098" s="2" t="s">
        <v>1408</v>
      </c>
      <c r="D2098" s="2" t="s">
        <v>1772</v>
      </c>
      <c r="E2098" s="2" t="s">
        <v>13</v>
      </c>
      <c r="F2098" s="2">
        <v>16</v>
      </c>
      <c r="G2098" s="2">
        <v>35</v>
      </c>
      <c r="H2098" s="2">
        <v>79</v>
      </c>
      <c r="I2098" s="2">
        <v>60</v>
      </c>
      <c r="J2098" s="37">
        <v>0.31</v>
      </c>
      <c r="K2098" s="7">
        <v>0.32</v>
      </c>
      <c r="N2098" s="3">
        <v>24</v>
      </c>
      <c r="O2098" s="3">
        <v>2933</v>
      </c>
      <c r="P2098" s="3">
        <v>0</v>
      </c>
      <c r="Q2098" s="3">
        <v>544</v>
      </c>
      <c r="R2098" s="3">
        <v>0</v>
      </c>
      <c r="S2098" s="3">
        <v>2</v>
      </c>
      <c r="T2098" s="3">
        <v>1277</v>
      </c>
      <c r="U2098" s="3">
        <v>626</v>
      </c>
      <c r="V2098" s="3">
        <v>3</v>
      </c>
      <c r="W2098" s="3">
        <v>26</v>
      </c>
      <c r="X2098" s="3">
        <v>0</v>
      </c>
      <c r="Y2098" s="3">
        <v>0</v>
      </c>
      <c r="Z2098" s="3">
        <v>981</v>
      </c>
      <c r="AA2098" s="3">
        <v>944</v>
      </c>
      <c r="AB2098" s="3">
        <v>0</v>
      </c>
      <c r="AC2098" s="1">
        <v>9</v>
      </c>
      <c r="AD2098" s="1">
        <v>0</v>
      </c>
      <c r="AE2098" s="1">
        <v>0</v>
      </c>
      <c r="AF2098" s="1">
        <v>725</v>
      </c>
      <c r="AG2098" s="1">
        <v>1203</v>
      </c>
      <c r="AH2098" s="1">
        <v>0</v>
      </c>
      <c r="AI2098" s="1">
        <v>6</v>
      </c>
      <c r="AJ2098" s="1">
        <v>0</v>
      </c>
      <c r="AK2098" s="1">
        <v>0</v>
      </c>
      <c r="AL2098" s="1">
        <v>562</v>
      </c>
      <c r="AM2098" s="1">
        <v>1368</v>
      </c>
      <c r="AN2098" s="1">
        <v>0</v>
      </c>
      <c r="AO2098" s="1">
        <v>4</v>
      </c>
      <c r="AP2098" s="1">
        <f t="shared" si="1924"/>
        <v>6.8551842330762643E-3</v>
      </c>
      <c r="AQ2098" s="1">
        <f t="shared" si="1925"/>
        <v>0.99314481576692371</v>
      </c>
      <c r="AR2098" s="1">
        <f t="shared" si="1926"/>
        <v>0</v>
      </c>
      <c r="AS2098" s="1">
        <f t="shared" si="1927"/>
        <v>2.5853154084798345E-3</v>
      </c>
      <c r="AT2098" s="1">
        <f t="shared" si="1928"/>
        <v>0.66028955532574973</v>
      </c>
      <c r="AU2098" s="1">
        <f t="shared" si="1929"/>
        <v>0.33712512926577043</v>
      </c>
      <c r="AV2098" s="1">
        <f t="shared" si="1930"/>
        <v>0</v>
      </c>
      <c r="AW2098" s="1">
        <f t="shared" si="1931"/>
        <v>0</v>
      </c>
      <c r="AX2098" s="1">
        <f t="shared" si="1932"/>
        <v>0.50723888314374355</v>
      </c>
      <c r="AY2098" s="1">
        <f t="shared" si="1933"/>
        <v>0.49276111685625645</v>
      </c>
      <c r="AZ2098" s="1">
        <f t="shared" si="1934"/>
        <v>0</v>
      </c>
      <c r="BA2098" s="1">
        <f t="shared" si="1935"/>
        <v>0</v>
      </c>
      <c r="BB2098" s="1">
        <f t="shared" si="1936"/>
        <v>0.37487073422957601</v>
      </c>
      <c r="BC2098" s="1">
        <f t="shared" si="1937"/>
        <v>0.62512926577042394</v>
      </c>
      <c r="BD2098" s="1">
        <f t="shared" si="1938"/>
        <v>0</v>
      </c>
      <c r="BE2098" s="1">
        <f t="shared" si="1939"/>
        <v>0</v>
      </c>
      <c r="BF2098" s="1">
        <f t="shared" si="1940"/>
        <v>0.2905894519131334</v>
      </c>
      <c r="BG2098" s="1">
        <f t="shared" si="1941"/>
        <v>0.70941054808686654</v>
      </c>
      <c r="BH2098" s="1">
        <f t="shared" si="1942"/>
        <v>-0.53672015417792174</v>
      </c>
      <c r="BI2098" s="1">
        <f t="shared" si="1943"/>
        <v>-0.29478746236703435</v>
      </c>
      <c r="BJ2098" s="1">
        <f t="shared" si="1944"/>
        <v>-0.18026557248356759</v>
      </c>
      <c r="BK2098" s="1">
        <f t="shared" si="1945"/>
        <v>-0.42611846317598917</v>
      </c>
      <c r="BL2098">
        <v>1.3974650517852953</v>
      </c>
      <c r="BM2098" s="1" t="s">
        <v>1304</v>
      </c>
      <c r="BN2098" s="1" t="str">
        <f t="shared" si="1946"/>
        <v>MINERIO</v>
      </c>
      <c r="BO2098" s="1" t="s">
        <v>1304</v>
      </c>
    </row>
    <row r="2099" spans="1:67" x14ac:dyDescent="0.25">
      <c r="A2099" s="2" t="s">
        <v>954</v>
      </c>
      <c r="B2099" s="2" t="s">
        <v>103</v>
      </c>
      <c r="C2099" s="2" t="s">
        <v>161</v>
      </c>
      <c r="E2099" s="2" t="s">
        <v>13</v>
      </c>
      <c r="F2099" s="2">
        <v>1</v>
      </c>
      <c r="G2099" s="2">
        <v>18</v>
      </c>
      <c r="H2099" s="2">
        <v>17</v>
      </c>
      <c r="I2099" s="2">
        <v>120</v>
      </c>
      <c r="J2099" s="37">
        <v>1.03</v>
      </c>
      <c r="K2099" s="7">
        <v>0.91</v>
      </c>
      <c r="N2099" s="3">
        <v>52</v>
      </c>
      <c r="O2099" s="3">
        <v>4633</v>
      </c>
      <c r="P2099" s="3">
        <v>0</v>
      </c>
      <c r="Q2099" s="3">
        <v>692</v>
      </c>
      <c r="R2099" s="3">
        <v>0</v>
      </c>
      <c r="S2099" s="3">
        <v>4</v>
      </c>
      <c r="T2099" s="3">
        <v>2191</v>
      </c>
      <c r="U2099" s="3">
        <v>793</v>
      </c>
      <c r="V2099" s="3">
        <v>7</v>
      </c>
      <c r="W2099" s="3">
        <v>49</v>
      </c>
      <c r="X2099" s="3">
        <v>0</v>
      </c>
      <c r="Y2099" s="3">
        <v>3</v>
      </c>
      <c r="Z2099" s="3">
        <v>1927</v>
      </c>
      <c r="AA2099" s="3">
        <v>1085</v>
      </c>
      <c r="AB2099" s="3">
        <v>3</v>
      </c>
      <c r="AC2099" s="3">
        <v>26</v>
      </c>
      <c r="AD2099" s="3">
        <v>0</v>
      </c>
      <c r="AE2099" s="3">
        <v>0</v>
      </c>
      <c r="AF2099" s="3">
        <v>1667</v>
      </c>
      <c r="AG2099" s="3">
        <v>1361</v>
      </c>
      <c r="AH2099" s="3">
        <v>1</v>
      </c>
      <c r="AI2099" s="1">
        <v>15</v>
      </c>
      <c r="AJ2099" s="1">
        <v>0</v>
      </c>
      <c r="AK2099" s="1">
        <v>18</v>
      </c>
      <c r="AL2099" s="1">
        <v>2401</v>
      </c>
      <c r="AM2099" s="1">
        <v>475</v>
      </c>
      <c r="AN2099" s="1">
        <v>42</v>
      </c>
      <c r="AO2099" s="1">
        <v>108</v>
      </c>
      <c r="AP2099" s="1">
        <f t="shared" si="1924"/>
        <v>9.670820159940488E-3</v>
      </c>
      <c r="AQ2099" s="1">
        <f t="shared" si="1925"/>
        <v>0.99032917984005953</v>
      </c>
      <c r="AR2099" s="1">
        <f t="shared" si="1926"/>
        <v>0</v>
      </c>
      <c r="AS2099" s="1">
        <f t="shared" si="1927"/>
        <v>3.6136662286465177E-3</v>
      </c>
      <c r="AT2099" s="1">
        <f t="shared" si="1928"/>
        <v>0.71977660972404733</v>
      </c>
      <c r="AU2099" s="1">
        <f t="shared" si="1929"/>
        <v>0.27660972404730616</v>
      </c>
      <c r="AV2099" s="1">
        <f t="shared" si="1930"/>
        <v>0</v>
      </c>
      <c r="AW2099" s="1">
        <f t="shared" si="1931"/>
        <v>1.9710906701708277E-3</v>
      </c>
      <c r="AX2099" s="1">
        <f t="shared" si="1932"/>
        <v>0.63304862023653086</v>
      </c>
      <c r="AY2099" s="1">
        <f t="shared" si="1933"/>
        <v>0.36498028909329827</v>
      </c>
      <c r="AZ2099" s="1">
        <f t="shared" si="1934"/>
        <v>0</v>
      </c>
      <c r="BA2099" s="1">
        <f t="shared" si="1935"/>
        <v>3.2851511169513798E-4</v>
      </c>
      <c r="BB2099" s="1">
        <f t="shared" si="1936"/>
        <v>0.547634691195795</v>
      </c>
      <c r="BC2099" s="1">
        <f t="shared" si="1937"/>
        <v>0.45203679369250988</v>
      </c>
      <c r="BD2099" s="1">
        <f t="shared" si="1938"/>
        <v>0</v>
      </c>
      <c r="BE2099" s="1">
        <f t="shared" si="1939"/>
        <v>1.9710906701708279E-2</v>
      </c>
      <c r="BF2099" s="1">
        <f t="shared" si="1940"/>
        <v>0.7887647831800263</v>
      </c>
      <c r="BG2099" s="1">
        <f t="shared" si="1941"/>
        <v>0.19152431011826543</v>
      </c>
      <c r="BH2099" s="1">
        <f t="shared" si="1942"/>
        <v>-0.10305248804150789</v>
      </c>
      <c r="BI2099" s="1">
        <f t="shared" si="1943"/>
        <v>-0.19856293344308226</v>
      </c>
      <c r="BJ2099" s="1">
        <f t="shared" si="1944"/>
        <v>-0.14280227053782987</v>
      </c>
      <c r="BK2099" s="1">
        <f t="shared" si="1945"/>
        <v>-0.2615090482705299</v>
      </c>
      <c r="BL2099">
        <v>0.53997818361615102</v>
      </c>
      <c r="BM2099" s="1" t="s">
        <v>1304</v>
      </c>
      <c r="BN2099" s="1" t="str">
        <f t="shared" si="1946"/>
        <v>MINERIO</v>
      </c>
      <c r="BO2099" s="1" t="s">
        <v>1304</v>
      </c>
    </row>
    <row r="2100" spans="1:67" x14ac:dyDescent="0.25">
      <c r="A2100" s="2" t="s">
        <v>954</v>
      </c>
      <c r="B2100" s="2" t="s">
        <v>103</v>
      </c>
      <c r="C2100" s="2" t="s">
        <v>161</v>
      </c>
      <c r="E2100" s="2" t="s">
        <v>13</v>
      </c>
      <c r="F2100" s="2">
        <v>1</v>
      </c>
      <c r="G2100" s="2">
        <v>19</v>
      </c>
      <c r="H2100" s="2">
        <v>18</v>
      </c>
      <c r="I2100" s="2">
        <v>85</v>
      </c>
      <c r="J2100" s="37">
        <v>0.35</v>
      </c>
      <c r="K2100" s="7">
        <v>1.8</v>
      </c>
      <c r="N2100" s="3">
        <v>14</v>
      </c>
      <c r="O2100" s="3">
        <v>3275</v>
      </c>
      <c r="P2100" s="3">
        <v>0</v>
      </c>
      <c r="Q2100" s="3">
        <v>643</v>
      </c>
      <c r="R2100" s="3">
        <v>0</v>
      </c>
      <c r="S2100" s="3">
        <v>13</v>
      </c>
      <c r="T2100" s="3">
        <v>1753</v>
      </c>
      <c r="U2100" s="3">
        <v>307</v>
      </c>
      <c r="V2100" s="3">
        <v>10</v>
      </c>
      <c r="W2100" s="3">
        <v>65</v>
      </c>
      <c r="X2100" s="3">
        <v>0</v>
      </c>
      <c r="Y2100" s="3">
        <v>6</v>
      </c>
      <c r="Z2100" s="3">
        <v>1632</v>
      </c>
      <c r="AA2100" s="3">
        <v>465</v>
      </c>
      <c r="AB2100" s="3">
        <v>5</v>
      </c>
      <c r="AC2100" s="3">
        <v>40</v>
      </c>
      <c r="AD2100" s="3">
        <v>0</v>
      </c>
      <c r="AE2100" s="3">
        <v>0</v>
      </c>
      <c r="AF2100" s="3">
        <v>1510</v>
      </c>
      <c r="AG2100" s="3">
        <v>611</v>
      </c>
      <c r="AH2100" s="3">
        <v>0</v>
      </c>
      <c r="AI2100" s="1">
        <v>27</v>
      </c>
      <c r="AJ2100" s="1">
        <v>0</v>
      </c>
      <c r="AK2100" s="1">
        <v>60</v>
      </c>
      <c r="AL2100" s="1">
        <v>1733</v>
      </c>
      <c r="AM2100" s="1">
        <v>161</v>
      </c>
      <c r="AN2100" s="1">
        <v>75</v>
      </c>
      <c r="AO2100" s="1">
        <v>119</v>
      </c>
      <c r="AP2100" s="1">
        <f t="shared" si="1924"/>
        <v>3.5605289928789421E-3</v>
      </c>
      <c r="AQ2100" s="1">
        <f t="shared" si="1925"/>
        <v>0.99643947100712105</v>
      </c>
      <c r="AR2100" s="1">
        <f t="shared" si="1926"/>
        <v>0</v>
      </c>
      <c r="AS2100" s="1">
        <f t="shared" si="1927"/>
        <v>1.0707635009310988E-2</v>
      </c>
      <c r="AT2100" s="1">
        <f t="shared" si="1928"/>
        <v>0.81610800744878953</v>
      </c>
      <c r="AU2100" s="1">
        <f t="shared" si="1929"/>
        <v>0.17318435754189945</v>
      </c>
      <c r="AV2100" s="1">
        <f t="shared" si="1930"/>
        <v>0</v>
      </c>
      <c r="AW2100" s="1">
        <f t="shared" si="1931"/>
        <v>5.121042830540037E-3</v>
      </c>
      <c r="AX2100" s="1">
        <f t="shared" si="1932"/>
        <v>0.75977653631284914</v>
      </c>
      <c r="AY2100" s="1">
        <f t="shared" si="1933"/>
        <v>0.23510242085661079</v>
      </c>
      <c r="AZ2100" s="1">
        <f t="shared" si="1934"/>
        <v>0</v>
      </c>
      <c r="BA2100" s="1">
        <f t="shared" si="1935"/>
        <v>0</v>
      </c>
      <c r="BB2100" s="1">
        <f t="shared" si="1936"/>
        <v>0.70297951582867779</v>
      </c>
      <c r="BC2100" s="1">
        <f t="shared" si="1937"/>
        <v>0.29702048417132215</v>
      </c>
      <c r="BD2100" s="1">
        <f t="shared" si="1938"/>
        <v>0</v>
      </c>
      <c r="BE2100" s="1">
        <f t="shared" si="1939"/>
        <v>6.2849162011173187E-2</v>
      </c>
      <c r="BF2100" s="1">
        <f t="shared" si="1940"/>
        <v>0.80679702048417135</v>
      </c>
      <c r="BG2100" s="1">
        <f t="shared" si="1941"/>
        <v>0.13035381750465549</v>
      </c>
      <c r="BH2100" s="1">
        <f t="shared" si="1942"/>
        <v>-9.323571431360099E-2</v>
      </c>
      <c r="BI2100" s="1">
        <f t="shared" si="1943"/>
        <v>-0.11931412260967567</v>
      </c>
      <c r="BJ2100" s="1">
        <f t="shared" si="1944"/>
        <v>-8.8252360933723087E-2</v>
      </c>
      <c r="BK2100" s="1">
        <f t="shared" si="1945"/>
        <v>-0.1530573297343486</v>
      </c>
      <c r="BL2100">
        <v>5.3086470840713516E-2</v>
      </c>
      <c r="BM2100" s="1" t="s">
        <v>1304</v>
      </c>
      <c r="BN2100" s="1" t="str">
        <f t="shared" si="1946"/>
        <v>MINERIO</v>
      </c>
      <c r="BO2100" s="1" t="s">
        <v>1304</v>
      </c>
    </row>
    <row r="2101" spans="1:67" x14ac:dyDescent="0.25">
      <c r="A2101" s="2" t="s">
        <v>954</v>
      </c>
      <c r="B2101" s="2" t="s">
        <v>103</v>
      </c>
      <c r="C2101" s="2" t="s">
        <v>161</v>
      </c>
      <c r="E2101" s="2" t="s">
        <v>13</v>
      </c>
      <c r="F2101" s="2">
        <v>1</v>
      </c>
      <c r="G2101" s="2">
        <v>20</v>
      </c>
      <c r="H2101" s="2">
        <v>19</v>
      </c>
      <c r="I2101" s="2">
        <v>65</v>
      </c>
      <c r="J2101" s="37">
        <v>2.5000000000000001E-2</v>
      </c>
      <c r="K2101" s="7">
        <v>0.03</v>
      </c>
      <c r="N2101" s="3">
        <v>61</v>
      </c>
      <c r="O2101" s="3">
        <v>2049</v>
      </c>
      <c r="P2101" s="3">
        <v>0</v>
      </c>
      <c r="Q2101" s="3">
        <v>470</v>
      </c>
      <c r="R2101" s="3">
        <v>0</v>
      </c>
      <c r="S2101" s="3">
        <v>3</v>
      </c>
      <c r="T2101" s="3">
        <v>1176</v>
      </c>
      <c r="U2101" s="3">
        <v>216</v>
      </c>
      <c r="V2101" s="3">
        <v>4</v>
      </c>
      <c r="W2101" s="3">
        <v>23</v>
      </c>
      <c r="X2101" s="3">
        <v>0</v>
      </c>
      <c r="Y2101" s="3">
        <v>3</v>
      </c>
      <c r="Z2101" s="3">
        <v>1074</v>
      </c>
      <c r="AA2101" s="3">
        <v>328</v>
      </c>
      <c r="AB2101" s="3">
        <v>4</v>
      </c>
      <c r="AC2101" s="3">
        <v>13</v>
      </c>
      <c r="AD2101" s="3">
        <v>0</v>
      </c>
      <c r="AE2101" s="3">
        <v>1</v>
      </c>
      <c r="AF2101" s="3">
        <v>978</v>
      </c>
      <c r="AG2101" s="3">
        <v>436</v>
      </c>
      <c r="AH2101" s="3">
        <v>2</v>
      </c>
      <c r="AI2101" s="1">
        <v>5</v>
      </c>
      <c r="AJ2101" s="1">
        <v>0</v>
      </c>
      <c r="AK2101" s="1">
        <v>25</v>
      </c>
      <c r="AL2101" s="1">
        <v>1191</v>
      </c>
      <c r="AM2101" s="1">
        <v>136</v>
      </c>
      <c r="AN2101" s="1">
        <v>22</v>
      </c>
      <c r="AO2101" s="1">
        <v>49</v>
      </c>
      <c r="AP2101" s="1">
        <f t="shared" si="1924"/>
        <v>2.3643410852713178E-2</v>
      </c>
      <c r="AQ2101" s="1">
        <f t="shared" si="1925"/>
        <v>0.97635658914728685</v>
      </c>
      <c r="AR2101" s="1">
        <f t="shared" si="1926"/>
        <v>0</v>
      </c>
      <c r="AS2101" s="1">
        <f t="shared" si="1927"/>
        <v>4.9226441631504926E-3</v>
      </c>
      <c r="AT2101" s="1">
        <f t="shared" si="1928"/>
        <v>0.8270042194092827</v>
      </c>
      <c r="AU2101" s="1">
        <f t="shared" si="1929"/>
        <v>0.1680731364275668</v>
      </c>
      <c r="AV2101" s="1">
        <f t="shared" si="1930"/>
        <v>0</v>
      </c>
      <c r="AW2101" s="1">
        <f t="shared" si="1931"/>
        <v>4.9226441631504926E-3</v>
      </c>
      <c r="AX2101" s="1">
        <f t="shared" si="1932"/>
        <v>0.75527426160337552</v>
      </c>
      <c r="AY2101" s="1">
        <f t="shared" si="1933"/>
        <v>0.23980309423347398</v>
      </c>
      <c r="AZ2101" s="1">
        <f t="shared" si="1934"/>
        <v>0</v>
      </c>
      <c r="BA2101" s="1">
        <f t="shared" si="1935"/>
        <v>2.1097046413502108E-3</v>
      </c>
      <c r="BB2101" s="1">
        <f t="shared" si="1936"/>
        <v>0.68776371308016881</v>
      </c>
      <c r="BC2101" s="1">
        <f t="shared" si="1937"/>
        <v>0.310126582278481</v>
      </c>
      <c r="BD2101" s="1">
        <f t="shared" si="1938"/>
        <v>0</v>
      </c>
      <c r="BE2101" s="1">
        <f t="shared" si="1939"/>
        <v>3.302881236823612E-2</v>
      </c>
      <c r="BF2101" s="1">
        <f t="shared" si="1940"/>
        <v>0.83696416022487707</v>
      </c>
      <c r="BG2101" s="1">
        <f t="shared" si="1941"/>
        <v>0.13000702740688685</v>
      </c>
      <c r="BH2101" s="1">
        <f t="shared" si="1942"/>
        <v>-7.72931386015068E-2</v>
      </c>
      <c r="BI2101" s="1">
        <f t="shared" si="1943"/>
        <v>-0.1218953150302107</v>
      </c>
      <c r="BJ2101" s="1">
        <f t="shared" si="1944"/>
        <v>-8.2492274653627809E-2</v>
      </c>
      <c r="BK2101" s="1">
        <f t="shared" si="1945"/>
        <v>-0.16256074160614603</v>
      </c>
      <c r="BL2101">
        <v>2.6242645195289904E-2</v>
      </c>
      <c r="BM2101" s="1" t="s">
        <v>1304</v>
      </c>
      <c r="BN2101" s="1" t="str">
        <f t="shared" si="1946"/>
        <v>ESTERIL</v>
      </c>
      <c r="BO2101" s="1" t="s">
        <v>1304</v>
      </c>
    </row>
    <row r="2102" spans="1:67" x14ac:dyDescent="0.25">
      <c r="A2102" s="2" t="s">
        <v>954</v>
      </c>
      <c r="B2102" s="2" t="s">
        <v>103</v>
      </c>
      <c r="C2102" s="2" t="s">
        <v>161</v>
      </c>
      <c r="E2102" s="2" t="s">
        <v>13</v>
      </c>
      <c r="F2102" s="2">
        <v>1</v>
      </c>
      <c r="G2102" s="2">
        <v>21</v>
      </c>
      <c r="H2102" s="2">
        <v>20</v>
      </c>
      <c r="I2102" s="2">
        <v>35</v>
      </c>
      <c r="J2102" s="37">
        <v>0.06</v>
      </c>
      <c r="K2102" s="7">
        <v>0.42</v>
      </c>
      <c r="N2102" s="3">
        <v>14</v>
      </c>
      <c r="O2102" s="3">
        <v>2463</v>
      </c>
      <c r="P2102" s="3">
        <v>0</v>
      </c>
      <c r="Q2102" s="3">
        <v>524</v>
      </c>
      <c r="R2102" s="3">
        <v>0</v>
      </c>
      <c r="S2102" s="3">
        <v>50</v>
      </c>
      <c r="T2102" s="3">
        <v>1164</v>
      </c>
      <c r="U2102" s="3">
        <v>266</v>
      </c>
      <c r="V2102" s="3">
        <v>52</v>
      </c>
      <c r="W2102" s="3">
        <v>89</v>
      </c>
      <c r="X2102" s="3">
        <v>0</v>
      </c>
      <c r="Y2102" s="3">
        <v>33</v>
      </c>
      <c r="Z2102" s="3">
        <v>1088</v>
      </c>
      <c r="AA2102" s="3">
        <v>412</v>
      </c>
      <c r="AB2102" s="3">
        <v>29</v>
      </c>
      <c r="AC2102" s="3">
        <v>58</v>
      </c>
      <c r="AD2102" s="3">
        <v>0</v>
      </c>
      <c r="AE2102" s="3">
        <v>29</v>
      </c>
      <c r="AF2102" s="3">
        <v>985</v>
      </c>
      <c r="AG2102" s="3">
        <v>543</v>
      </c>
      <c r="AH2102" s="3">
        <v>25</v>
      </c>
      <c r="AI2102" s="1">
        <v>38</v>
      </c>
      <c r="AJ2102" s="1">
        <v>0</v>
      </c>
      <c r="AK2102" s="1">
        <v>116</v>
      </c>
      <c r="AL2102" s="1">
        <v>1115</v>
      </c>
      <c r="AM2102" s="1">
        <v>145</v>
      </c>
      <c r="AN2102" s="1">
        <v>124</v>
      </c>
      <c r="AO2102" s="1">
        <v>122</v>
      </c>
      <c r="AP2102" s="1">
        <f t="shared" si="1924"/>
        <v>4.6651116294568473E-3</v>
      </c>
      <c r="AQ2102" s="1">
        <f t="shared" si="1925"/>
        <v>0.99533488837054318</v>
      </c>
      <c r="AR2102" s="1">
        <f t="shared" si="1926"/>
        <v>0</v>
      </c>
      <c r="AS2102" s="1">
        <f t="shared" si="1927"/>
        <v>6.2924120913016662E-2</v>
      </c>
      <c r="AT2102" s="1">
        <f t="shared" si="1928"/>
        <v>0.7180752621838371</v>
      </c>
      <c r="AU2102" s="1">
        <f t="shared" si="1929"/>
        <v>0.21900061690314621</v>
      </c>
      <c r="AV2102" s="1">
        <f t="shared" si="1930"/>
        <v>0</v>
      </c>
      <c r="AW2102" s="1">
        <f t="shared" si="1931"/>
        <v>3.8271604938271607E-2</v>
      </c>
      <c r="AX2102" s="1">
        <f t="shared" si="1932"/>
        <v>0.67160493827160495</v>
      </c>
      <c r="AY2102" s="1">
        <f t="shared" si="1933"/>
        <v>0.29012345679012347</v>
      </c>
      <c r="AZ2102" s="1">
        <f t="shared" si="1934"/>
        <v>0</v>
      </c>
      <c r="BA2102" s="1">
        <f t="shared" si="1935"/>
        <v>3.3333333333333333E-2</v>
      </c>
      <c r="BB2102" s="1">
        <f t="shared" si="1936"/>
        <v>0.60802469135802473</v>
      </c>
      <c r="BC2102" s="1">
        <f t="shared" si="1937"/>
        <v>0.358641975308642</v>
      </c>
      <c r="BD2102" s="1">
        <f t="shared" si="1938"/>
        <v>0</v>
      </c>
      <c r="BE2102" s="1">
        <f t="shared" si="1939"/>
        <v>0.14796547472256474</v>
      </c>
      <c r="BF2102" s="1">
        <f t="shared" si="1940"/>
        <v>0.68742293464858195</v>
      </c>
      <c r="BG2102" s="1">
        <f t="shared" si="1941"/>
        <v>0.16461159062885328</v>
      </c>
      <c r="BH2102" s="1">
        <f t="shared" si="1942"/>
        <v>-0.16277598249095779</v>
      </c>
      <c r="BI2102" s="1">
        <f t="shared" si="1943"/>
        <v>-0.17288611918046984</v>
      </c>
      <c r="BJ2102" s="1">
        <f t="shared" si="1944"/>
        <v>-0.1438300345346453</v>
      </c>
      <c r="BK2102" s="1">
        <f t="shared" si="1945"/>
        <v>-0.21607878404501918</v>
      </c>
      <c r="BL2102">
        <v>0.48574631343071711</v>
      </c>
      <c r="BM2102" s="1" t="s">
        <v>1304</v>
      </c>
      <c r="BN2102" s="1" t="str">
        <f t="shared" si="1946"/>
        <v>MINERIO</v>
      </c>
      <c r="BO2102" s="1" t="s">
        <v>1304</v>
      </c>
    </row>
    <row r="2103" spans="1:67" x14ac:dyDescent="0.25">
      <c r="A2103" s="2" t="s">
        <v>954</v>
      </c>
      <c r="B2103" s="2" t="s">
        <v>103</v>
      </c>
      <c r="C2103" s="2" t="s">
        <v>161</v>
      </c>
      <c r="E2103" s="2" t="s">
        <v>13</v>
      </c>
      <c r="F2103" s="2">
        <v>1</v>
      </c>
      <c r="G2103" s="2">
        <v>22</v>
      </c>
      <c r="H2103" s="2">
        <v>21</v>
      </c>
      <c r="I2103" s="2">
        <v>35</v>
      </c>
      <c r="J2103" s="37">
        <v>0.42</v>
      </c>
      <c r="K2103" s="7">
        <v>4.34</v>
      </c>
      <c r="N2103" s="3">
        <v>9</v>
      </c>
      <c r="O2103" s="3">
        <v>2336</v>
      </c>
      <c r="P2103" s="3">
        <v>0</v>
      </c>
      <c r="Q2103" s="3">
        <v>569</v>
      </c>
      <c r="R2103" s="3">
        <v>0</v>
      </c>
      <c r="S2103" s="3">
        <v>169</v>
      </c>
      <c r="T2103" s="3">
        <v>927</v>
      </c>
      <c r="U2103" s="3">
        <v>378</v>
      </c>
      <c r="V2103" s="3">
        <v>84</v>
      </c>
      <c r="W2103" s="3">
        <v>20</v>
      </c>
      <c r="X2103" s="3">
        <v>0</v>
      </c>
      <c r="Y2103" s="3">
        <v>128</v>
      </c>
      <c r="Z2103" s="3">
        <v>815</v>
      </c>
      <c r="AA2103" s="3">
        <v>532</v>
      </c>
      <c r="AB2103" s="3">
        <v>80</v>
      </c>
      <c r="AC2103" s="3">
        <v>22</v>
      </c>
      <c r="AD2103" s="3">
        <v>0</v>
      </c>
      <c r="AE2103" s="3">
        <v>108</v>
      </c>
      <c r="AF2103" s="3">
        <v>718</v>
      </c>
      <c r="AG2103" s="3">
        <v>662</v>
      </c>
      <c r="AH2103" s="3">
        <v>76</v>
      </c>
      <c r="AI2103" s="1">
        <v>13</v>
      </c>
      <c r="AJ2103" s="1">
        <v>0</v>
      </c>
      <c r="AK2103" s="1">
        <v>205</v>
      </c>
      <c r="AL2103" s="1">
        <v>1026</v>
      </c>
      <c r="AM2103" s="1">
        <v>224</v>
      </c>
      <c r="AN2103" s="1">
        <v>69</v>
      </c>
      <c r="AO2103" s="1">
        <v>55</v>
      </c>
      <c r="AP2103" s="1">
        <f t="shared" si="1924"/>
        <v>3.0885380919698007E-3</v>
      </c>
      <c r="AQ2103" s="1">
        <f t="shared" si="1925"/>
        <v>0.99691146190803015</v>
      </c>
      <c r="AR2103" s="1">
        <f t="shared" si="1926"/>
        <v>0</v>
      </c>
      <c r="AS2103" s="1">
        <f t="shared" si="1927"/>
        <v>0.16032953105196451</v>
      </c>
      <c r="AT2103" s="1">
        <f t="shared" si="1928"/>
        <v>0.5874524714828897</v>
      </c>
      <c r="AU2103" s="1">
        <f t="shared" si="1929"/>
        <v>0.25221799746514573</v>
      </c>
      <c r="AV2103" s="1">
        <f t="shared" si="1930"/>
        <v>0</v>
      </c>
      <c r="AW2103" s="1">
        <f t="shared" si="1931"/>
        <v>0.13189600507292326</v>
      </c>
      <c r="AX2103" s="1">
        <f t="shared" si="1932"/>
        <v>0.51680405833861764</v>
      </c>
      <c r="AY2103" s="1">
        <f t="shared" si="1933"/>
        <v>0.35129993658845909</v>
      </c>
      <c r="AZ2103" s="1">
        <f t="shared" si="1934"/>
        <v>0</v>
      </c>
      <c r="BA2103" s="1">
        <f t="shared" si="1935"/>
        <v>0.11667723525681674</v>
      </c>
      <c r="BB2103" s="1">
        <f t="shared" si="1936"/>
        <v>0.45529486366518707</v>
      </c>
      <c r="BC2103" s="1">
        <f t="shared" si="1937"/>
        <v>0.42802790107799621</v>
      </c>
      <c r="BD2103" s="1">
        <f t="shared" si="1938"/>
        <v>0</v>
      </c>
      <c r="BE2103" s="1">
        <f t="shared" si="1939"/>
        <v>0.17352754908169726</v>
      </c>
      <c r="BF2103" s="1">
        <f t="shared" si="1940"/>
        <v>0.64977834072197593</v>
      </c>
      <c r="BG2103" s="1">
        <f t="shared" si="1941"/>
        <v>0.17669411019632678</v>
      </c>
      <c r="BH2103" s="1">
        <f t="shared" si="1942"/>
        <v>-0.18723476923249677</v>
      </c>
      <c r="BI2103" s="1">
        <f t="shared" si="1943"/>
        <v>-0.28667408458892624</v>
      </c>
      <c r="BJ2103" s="1">
        <f t="shared" si="1944"/>
        <v>-0.23102726472890445</v>
      </c>
      <c r="BK2103" s="1">
        <f t="shared" si="1945"/>
        <v>-0.34170724908660249</v>
      </c>
      <c r="BL2103">
        <v>0.81785880763803986</v>
      </c>
      <c r="BM2103" s="1" t="s">
        <v>1304</v>
      </c>
      <c r="BN2103" s="1" t="str">
        <f t="shared" si="1946"/>
        <v>MINERIO</v>
      </c>
      <c r="BO2103" s="1" t="s">
        <v>1304</v>
      </c>
    </row>
    <row r="2104" spans="1:67" x14ac:dyDescent="0.25">
      <c r="A2104" s="2" t="s">
        <v>954</v>
      </c>
      <c r="B2104" s="2" t="s">
        <v>103</v>
      </c>
      <c r="C2104" s="2" t="s">
        <v>161</v>
      </c>
      <c r="E2104" s="2" t="s">
        <v>13</v>
      </c>
      <c r="F2104" s="2">
        <v>1</v>
      </c>
      <c r="G2104" s="2">
        <v>23</v>
      </c>
      <c r="H2104" s="2">
        <v>22</v>
      </c>
      <c r="I2104" s="2">
        <v>45</v>
      </c>
      <c r="J2104" s="37">
        <v>0.92</v>
      </c>
      <c r="K2104" s="7">
        <v>0.48</v>
      </c>
      <c r="N2104" s="3">
        <v>0</v>
      </c>
      <c r="O2104" s="3">
        <v>2179</v>
      </c>
      <c r="P2104" s="3">
        <v>0</v>
      </c>
      <c r="Q2104" s="3">
        <v>480</v>
      </c>
      <c r="R2104" s="3">
        <v>0</v>
      </c>
      <c r="S2104" s="3">
        <v>4</v>
      </c>
      <c r="T2104" s="3">
        <v>1052</v>
      </c>
      <c r="U2104" s="3">
        <v>346</v>
      </c>
      <c r="V2104" s="3">
        <v>5</v>
      </c>
      <c r="W2104" s="3">
        <v>40</v>
      </c>
      <c r="X2104" s="3">
        <v>0</v>
      </c>
      <c r="Y2104" s="3">
        <v>0</v>
      </c>
      <c r="Z2104" s="3">
        <v>916</v>
      </c>
      <c r="AA2104" s="3">
        <v>502</v>
      </c>
      <c r="AB2104" s="3">
        <v>1</v>
      </c>
      <c r="AC2104" s="3">
        <v>28</v>
      </c>
      <c r="AD2104" s="3">
        <v>0</v>
      </c>
      <c r="AE2104" s="3">
        <v>0</v>
      </c>
      <c r="AF2104" s="3">
        <v>808</v>
      </c>
      <c r="AG2104" s="3">
        <v>622</v>
      </c>
      <c r="AH2104" s="3">
        <v>0</v>
      </c>
      <c r="AI2104" s="1">
        <v>17</v>
      </c>
      <c r="AJ2104" s="1">
        <v>0</v>
      </c>
      <c r="AK2104" s="1">
        <v>19</v>
      </c>
      <c r="AL2104" s="1">
        <v>1126</v>
      </c>
      <c r="AM2104" s="1">
        <v>201</v>
      </c>
      <c r="AN2104" s="1">
        <v>28</v>
      </c>
      <c r="AO2104" s="1">
        <v>73</v>
      </c>
      <c r="AP2104" s="1">
        <f t="shared" si="1924"/>
        <v>0</v>
      </c>
      <c r="AQ2104" s="1">
        <f t="shared" si="1925"/>
        <v>1</v>
      </c>
      <c r="AR2104" s="1">
        <f t="shared" si="1926"/>
        <v>0</v>
      </c>
      <c r="AS2104" s="1">
        <f t="shared" si="1927"/>
        <v>6.2197650310988253E-3</v>
      </c>
      <c r="AT2104" s="1">
        <f t="shared" si="1928"/>
        <v>0.72702142363510713</v>
      </c>
      <c r="AU2104" s="1">
        <f t="shared" si="1929"/>
        <v>0.26675881133379403</v>
      </c>
      <c r="AV2104" s="1">
        <f t="shared" si="1930"/>
        <v>0</v>
      </c>
      <c r="AW2104" s="1">
        <f t="shared" si="1931"/>
        <v>6.9108500345542499E-4</v>
      </c>
      <c r="AX2104" s="1">
        <f t="shared" si="1932"/>
        <v>0.6330338631651693</v>
      </c>
      <c r="AY2104" s="1">
        <f t="shared" si="1933"/>
        <v>0.36627505183137526</v>
      </c>
      <c r="AZ2104" s="1">
        <f t="shared" si="1934"/>
        <v>0</v>
      </c>
      <c r="BA2104" s="1">
        <f t="shared" si="1935"/>
        <v>0</v>
      </c>
      <c r="BB2104" s="1">
        <f t="shared" si="1936"/>
        <v>0.5583966827919834</v>
      </c>
      <c r="BC2104" s="1">
        <f t="shared" si="1937"/>
        <v>0.4416033172080166</v>
      </c>
      <c r="BD2104" s="1">
        <f t="shared" si="1938"/>
        <v>0</v>
      </c>
      <c r="BE2104" s="1">
        <f t="shared" si="1939"/>
        <v>3.2480995162404977E-2</v>
      </c>
      <c r="BF2104" s="1">
        <f t="shared" si="1940"/>
        <v>0.77816171389080857</v>
      </c>
      <c r="BG2104" s="1">
        <f t="shared" si="1941"/>
        <v>0.18935729094678647</v>
      </c>
      <c r="BH2104" s="1">
        <f t="shared" si="1942"/>
        <v>-0.10893014060371005</v>
      </c>
      <c r="BI2104" s="1">
        <f t="shared" si="1943"/>
        <v>-0.19857305745118711</v>
      </c>
      <c r="BJ2104" s="1">
        <f t="shared" si="1944"/>
        <v>-0.13845279130131721</v>
      </c>
      <c r="BK2104" s="1">
        <f t="shared" si="1945"/>
        <v>-0.2530571703444513</v>
      </c>
      <c r="BL2104">
        <v>0.49929696526742717</v>
      </c>
      <c r="BM2104" s="1" t="s">
        <v>1304</v>
      </c>
      <c r="BN2104" s="1" t="str">
        <f t="shared" si="1946"/>
        <v>MINERIO</v>
      </c>
      <c r="BO2104" s="1" t="s">
        <v>1304</v>
      </c>
    </row>
    <row r="2105" spans="1:67" x14ac:dyDescent="0.25">
      <c r="A2105" s="2" t="s">
        <v>954</v>
      </c>
      <c r="B2105" s="2" t="s">
        <v>103</v>
      </c>
      <c r="C2105" s="2" t="s">
        <v>161</v>
      </c>
      <c r="E2105" s="2" t="s">
        <v>13</v>
      </c>
      <c r="F2105" s="2">
        <v>1</v>
      </c>
      <c r="G2105" s="2">
        <v>24</v>
      </c>
      <c r="H2105" s="2">
        <v>23</v>
      </c>
      <c r="I2105" s="2">
        <v>20</v>
      </c>
      <c r="J2105" s="37">
        <v>0.17</v>
      </c>
      <c r="K2105" s="7">
        <v>0.04</v>
      </c>
      <c r="N2105" s="3">
        <v>0</v>
      </c>
      <c r="O2105" s="3">
        <v>2316</v>
      </c>
      <c r="P2105" s="3">
        <v>0</v>
      </c>
      <c r="Q2105" s="3">
        <v>534</v>
      </c>
      <c r="R2105" s="3">
        <v>0</v>
      </c>
      <c r="S2105" s="3">
        <v>0</v>
      </c>
      <c r="T2105" s="3">
        <v>986</v>
      </c>
      <c r="U2105" s="3">
        <v>509</v>
      </c>
      <c r="V2105" s="3">
        <v>4</v>
      </c>
      <c r="W2105" s="3">
        <v>30</v>
      </c>
      <c r="X2105" s="3">
        <v>0</v>
      </c>
      <c r="Y2105" s="3">
        <v>0</v>
      </c>
      <c r="Z2105" s="3">
        <v>776</v>
      </c>
      <c r="AA2105" s="3">
        <v>743</v>
      </c>
      <c r="AB2105" s="3">
        <v>0</v>
      </c>
      <c r="AC2105" s="3">
        <v>10</v>
      </c>
      <c r="AD2105" s="3">
        <v>0</v>
      </c>
      <c r="AE2105" s="3">
        <v>0</v>
      </c>
      <c r="AF2105" s="3">
        <v>600</v>
      </c>
      <c r="AG2105" s="3">
        <v>924</v>
      </c>
      <c r="AH2105" s="3">
        <v>0</v>
      </c>
      <c r="AI2105" s="1">
        <v>5</v>
      </c>
      <c r="AJ2105" s="1">
        <v>0</v>
      </c>
      <c r="AK2105" s="1">
        <v>6</v>
      </c>
      <c r="AL2105" s="1">
        <v>1157</v>
      </c>
      <c r="AM2105" s="1">
        <v>288</v>
      </c>
      <c r="AN2105" s="1">
        <v>10</v>
      </c>
      <c r="AO2105" s="1">
        <v>68</v>
      </c>
      <c r="AP2105" s="1">
        <f t="shared" si="1924"/>
        <v>0</v>
      </c>
      <c r="AQ2105" s="1">
        <f t="shared" si="1925"/>
        <v>1</v>
      </c>
      <c r="AR2105" s="1">
        <f t="shared" si="1926"/>
        <v>0</v>
      </c>
      <c r="AS2105" s="1">
        <f t="shared" si="1927"/>
        <v>2.616088947024199E-3</v>
      </c>
      <c r="AT2105" s="1">
        <f t="shared" si="1928"/>
        <v>0.64486592544146504</v>
      </c>
      <c r="AU2105" s="1">
        <f t="shared" si="1929"/>
        <v>0.35251798561151076</v>
      </c>
      <c r="AV2105" s="1">
        <f t="shared" si="1930"/>
        <v>0</v>
      </c>
      <c r="AW2105" s="1">
        <f t="shared" si="1931"/>
        <v>0</v>
      </c>
      <c r="AX2105" s="1">
        <f t="shared" si="1932"/>
        <v>0.50752125572269458</v>
      </c>
      <c r="AY2105" s="1">
        <f t="shared" si="1933"/>
        <v>0.49247874427730542</v>
      </c>
      <c r="AZ2105" s="1">
        <f t="shared" si="1934"/>
        <v>0</v>
      </c>
      <c r="BA2105" s="1">
        <f t="shared" si="1935"/>
        <v>0</v>
      </c>
      <c r="BB2105" s="1">
        <f t="shared" si="1936"/>
        <v>0.39241334205362982</v>
      </c>
      <c r="BC2105" s="1">
        <f t="shared" si="1937"/>
        <v>0.60758665794637012</v>
      </c>
      <c r="BD2105" s="1">
        <f t="shared" si="1938"/>
        <v>0</v>
      </c>
      <c r="BE2105" s="1">
        <f t="shared" si="1939"/>
        <v>1.0464355788096796E-2</v>
      </c>
      <c r="BF2105" s="1">
        <f t="shared" si="1940"/>
        <v>0.75670372792674956</v>
      </c>
      <c r="BG2105" s="1">
        <f t="shared" si="1941"/>
        <v>0.23283191628515371</v>
      </c>
      <c r="BH2105" s="1">
        <f t="shared" si="1942"/>
        <v>-0.12107412646057054</v>
      </c>
      <c r="BI2105" s="1">
        <f t="shared" si="1943"/>
        <v>-0.2945457641541317</v>
      </c>
      <c r="BJ2105" s="1">
        <f t="shared" si="1944"/>
        <v>-0.19053057047110888</v>
      </c>
      <c r="BK2105" s="1">
        <f t="shared" si="1945"/>
        <v>-0.40625623502867647</v>
      </c>
      <c r="BL2105">
        <v>1.0564201634247212</v>
      </c>
      <c r="BM2105" s="1" t="s">
        <v>1304</v>
      </c>
      <c r="BN2105" s="1" t="str">
        <f t="shared" si="1946"/>
        <v>MINERIO</v>
      </c>
      <c r="BO2105" s="1" t="s">
        <v>1304</v>
      </c>
    </row>
    <row r="2106" spans="1:67" x14ac:dyDescent="0.25">
      <c r="A2106" s="2" t="s">
        <v>954</v>
      </c>
      <c r="B2106" s="2" t="s">
        <v>103</v>
      </c>
      <c r="C2106" s="2" t="s">
        <v>161</v>
      </c>
      <c r="E2106" s="2" t="s">
        <v>13</v>
      </c>
      <c r="F2106" s="2">
        <v>1</v>
      </c>
      <c r="G2106" s="2">
        <v>25</v>
      </c>
      <c r="H2106" s="2">
        <v>24</v>
      </c>
      <c r="I2106" s="2">
        <v>30</v>
      </c>
      <c r="J2106" s="37">
        <v>61.95</v>
      </c>
      <c r="K2106" s="7">
        <v>5.51</v>
      </c>
      <c r="N2106" s="3">
        <v>0</v>
      </c>
      <c r="O2106" s="3">
        <v>2037</v>
      </c>
      <c r="P2106" s="3">
        <v>0</v>
      </c>
      <c r="Q2106" s="3">
        <v>460</v>
      </c>
      <c r="R2106" s="3">
        <v>0</v>
      </c>
      <c r="S2106" s="3">
        <v>435</v>
      </c>
      <c r="T2106" s="3">
        <v>468</v>
      </c>
      <c r="U2106" s="3">
        <v>74</v>
      </c>
      <c r="V2106" s="3">
        <v>328</v>
      </c>
      <c r="W2106" s="3">
        <v>64</v>
      </c>
      <c r="X2106" s="3">
        <v>0</v>
      </c>
      <c r="Y2106" s="3">
        <v>291</v>
      </c>
      <c r="Z2106" s="3">
        <v>623</v>
      </c>
      <c r="AA2106" s="3">
        <v>99</v>
      </c>
      <c r="AB2106" s="3">
        <v>257</v>
      </c>
      <c r="AC2106" s="3">
        <v>89</v>
      </c>
      <c r="AD2106" s="3">
        <v>0</v>
      </c>
      <c r="AE2106" s="3">
        <v>220</v>
      </c>
      <c r="AF2106" s="3">
        <v>736</v>
      </c>
      <c r="AG2106" s="3">
        <v>136</v>
      </c>
      <c r="AH2106" s="3">
        <v>190</v>
      </c>
      <c r="AI2106" s="1">
        <v>74</v>
      </c>
      <c r="AJ2106" s="1">
        <v>0</v>
      </c>
      <c r="AK2106" s="1">
        <v>626</v>
      </c>
      <c r="AL2106" s="1">
        <v>278</v>
      </c>
      <c r="AM2106" s="1">
        <v>43</v>
      </c>
      <c r="AN2106" s="1">
        <v>392</v>
      </c>
      <c r="AO2106" s="1">
        <v>42</v>
      </c>
      <c r="AP2106" s="1">
        <f t="shared" si="1924"/>
        <v>0</v>
      </c>
      <c r="AQ2106" s="1">
        <f t="shared" si="1925"/>
        <v>1</v>
      </c>
      <c r="AR2106" s="1">
        <f t="shared" si="1926"/>
        <v>0</v>
      </c>
      <c r="AS2106" s="1">
        <f t="shared" si="1927"/>
        <v>0.55734112490869248</v>
      </c>
      <c r="AT2106" s="1">
        <f t="shared" si="1928"/>
        <v>0.34185536888239593</v>
      </c>
      <c r="AU2106" s="1">
        <f t="shared" si="1929"/>
        <v>0.10080350620891161</v>
      </c>
      <c r="AV2106" s="1">
        <f t="shared" si="1930"/>
        <v>0</v>
      </c>
      <c r="AW2106" s="1">
        <f t="shared" si="1931"/>
        <v>0.40323767476085359</v>
      </c>
      <c r="AX2106" s="1">
        <f t="shared" si="1932"/>
        <v>0.45842531272994846</v>
      </c>
      <c r="AY2106" s="1">
        <f t="shared" si="1933"/>
        <v>0.13833701250919794</v>
      </c>
      <c r="AZ2106" s="1">
        <f t="shared" si="1934"/>
        <v>0</v>
      </c>
      <c r="BA2106" s="1">
        <f t="shared" si="1935"/>
        <v>0.30235988200589969</v>
      </c>
      <c r="BB2106" s="1">
        <f t="shared" si="1936"/>
        <v>0.54277286135693215</v>
      </c>
      <c r="BC2106" s="1">
        <f t="shared" si="1937"/>
        <v>0.15486725663716813</v>
      </c>
      <c r="BD2106" s="1">
        <f t="shared" si="1938"/>
        <v>0</v>
      </c>
      <c r="BE2106" s="1">
        <f t="shared" si="1939"/>
        <v>0.73714699493120928</v>
      </c>
      <c r="BF2106" s="1">
        <f t="shared" si="1940"/>
        <v>0.20130340333091962</v>
      </c>
      <c r="BG2106" s="1">
        <f t="shared" si="1941"/>
        <v>6.1549601737871107E-2</v>
      </c>
      <c r="BH2106" s="1">
        <f t="shared" si="1942"/>
        <v>-0.69614888266055497</v>
      </c>
      <c r="BI2106" s="1">
        <f t="shared" si="1943"/>
        <v>-0.33873141007332475</v>
      </c>
      <c r="BJ2106" s="1">
        <f t="shared" si="1944"/>
        <v>-0.46615759505986593</v>
      </c>
      <c r="BK2106" s="1">
        <f t="shared" si="1945"/>
        <v>-0.26538187519354572</v>
      </c>
      <c r="BL2106">
        <v>1.3303007680584087</v>
      </c>
      <c r="BM2106" s="1" t="s">
        <v>1304</v>
      </c>
      <c r="BN2106" s="1" t="str">
        <f t="shared" si="1946"/>
        <v>MINERIO</v>
      </c>
      <c r="BO2106" s="1" t="s">
        <v>1304</v>
      </c>
    </row>
    <row r="2107" spans="1:67" x14ac:dyDescent="0.25">
      <c r="A2107" s="2" t="s">
        <v>954</v>
      </c>
      <c r="B2107" s="2" t="s">
        <v>103</v>
      </c>
      <c r="C2107" s="2" t="s">
        <v>161</v>
      </c>
      <c r="E2107" s="2" t="s">
        <v>13</v>
      </c>
      <c r="F2107" s="2">
        <v>1</v>
      </c>
      <c r="G2107" s="2">
        <v>26</v>
      </c>
      <c r="H2107" s="2">
        <v>25</v>
      </c>
      <c r="I2107" s="2">
        <v>110</v>
      </c>
      <c r="J2107" s="37">
        <v>0.68</v>
      </c>
      <c r="K2107" s="7">
        <v>1.01</v>
      </c>
      <c r="N2107" s="3">
        <v>44</v>
      </c>
      <c r="O2107" s="3">
        <v>3733</v>
      </c>
      <c r="P2107" s="3">
        <v>0</v>
      </c>
      <c r="Q2107" s="3">
        <v>762</v>
      </c>
      <c r="R2107" s="3">
        <v>0</v>
      </c>
      <c r="S2107" s="3">
        <v>5</v>
      </c>
      <c r="T2107" s="3">
        <v>2022</v>
      </c>
      <c r="U2107" s="3">
        <v>393</v>
      </c>
      <c r="V2107" s="3">
        <v>11</v>
      </c>
      <c r="W2107" s="3">
        <v>59</v>
      </c>
      <c r="X2107" s="3">
        <v>0</v>
      </c>
      <c r="Y2107" s="3">
        <v>0</v>
      </c>
      <c r="Z2107" s="3">
        <v>1864</v>
      </c>
      <c r="AA2107" s="3">
        <v>589</v>
      </c>
      <c r="AB2107" s="3">
        <v>0</v>
      </c>
      <c r="AC2107" s="3">
        <v>37</v>
      </c>
      <c r="AD2107" s="3">
        <v>0</v>
      </c>
      <c r="AE2107" s="3">
        <v>0</v>
      </c>
      <c r="AF2107" s="3">
        <v>1725</v>
      </c>
      <c r="AG2107" s="3">
        <v>748</v>
      </c>
      <c r="AH2107" s="3">
        <v>0</v>
      </c>
      <c r="AI2107" s="1">
        <v>17</v>
      </c>
      <c r="AJ2107" s="1">
        <v>0</v>
      </c>
      <c r="AK2107" s="1">
        <v>50</v>
      </c>
      <c r="AL2107" s="1">
        <v>2059</v>
      </c>
      <c r="AM2107" s="1">
        <v>217</v>
      </c>
      <c r="AN2107" s="1">
        <v>59</v>
      </c>
      <c r="AO2107" s="1">
        <v>106</v>
      </c>
      <c r="AP2107" s="1">
        <f t="shared" si="1924"/>
        <v>9.6937651465080418E-3</v>
      </c>
      <c r="AQ2107" s="1">
        <f t="shared" si="1925"/>
        <v>0.99030623485349201</v>
      </c>
      <c r="AR2107" s="1">
        <f t="shared" si="1926"/>
        <v>0</v>
      </c>
      <c r="AS2107" s="1">
        <f t="shared" si="1927"/>
        <v>6.4257028112449802E-3</v>
      </c>
      <c r="AT2107" s="1">
        <f t="shared" si="1928"/>
        <v>0.81204819277108431</v>
      </c>
      <c r="AU2107" s="1">
        <f t="shared" si="1929"/>
        <v>0.18152610441767067</v>
      </c>
      <c r="AV2107" s="1">
        <f t="shared" si="1930"/>
        <v>0</v>
      </c>
      <c r="AW2107" s="1">
        <f t="shared" si="1931"/>
        <v>0</v>
      </c>
      <c r="AX2107" s="1">
        <f t="shared" si="1932"/>
        <v>0.74859437751004021</v>
      </c>
      <c r="AY2107" s="1">
        <f t="shared" si="1933"/>
        <v>0.25140562248995985</v>
      </c>
      <c r="AZ2107" s="1">
        <f t="shared" si="1934"/>
        <v>0</v>
      </c>
      <c r="BA2107" s="1">
        <f t="shared" si="1935"/>
        <v>0</v>
      </c>
      <c r="BB2107" s="1">
        <f t="shared" si="1936"/>
        <v>0.69277108433734935</v>
      </c>
      <c r="BC2107" s="1">
        <f t="shared" si="1937"/>
        <v>0.30722891566265059</v>
      </c>
      <c r="BD2107" s="1">
        <f t="shared" si="1938"/>
        <v>0</v>
      </c>
      <c r="BE2107" s="1">
        <f t="shared" si="1939"/>
        <v>4.3757527097551187E-2</v>
      </c>
      <c r="BF2107" s="1">
        <f t="shared" si="1940"/>
        <v>0.82657567242071461</v>
      </c>
      <c r="BG2107" s="1">
        <f t="shared" si="1941"/>
        <v>0.12966680048173423</v>
      </c>
      <c r="BH2107" s="1">
        <f t="shared" si="1942"/>
        <v>-8.2717380918475109E-2</v>
      </c>
      <c r="BI2107" s="1">
        <f t="shared" si="1943"/>
        <v>-0.12575343907777375</v>
      </c>
      <c r="BJ2107" s="1">
        <f t="shared" si="1944"/>
        <v>-9.0418195840754098E-2</v>
      </c>
      <c r="BK2107" s="1">
        <f t="shared" si="1945"/>
        <v>-0.15941024768644343</v>
      </c>
      <c r="BL2107">
        <v>2.5402513435449761E-2</v>
      </c>
      <c r="BM2107" s="1" t="s">
        <v>1304</v>
      </c>
      <c r="BN2107" s="1" t="str">
        <f t="shared" si="1946"/>
        <v>MINERIO</v>
      </c>
      <c r="BO2107" s="1" t="s">
        <v>1304</v>
      </c>
    </row>
    <row r="2108" spans="1:67" x14ac:dyDescent="0.25">
      <c r="A2108" s="2" t="s">
        <v>1362</v>
      </c>
      <c r="B2108" s="2" t="s">
        <v>104</v>
      </c>
      <c r="C2108" s="2" t="s">
        <v>161</v>
      </c>
      <c r="D2108" s="2">
        <f t="shared" ref="D2108:D2145" si="1947">D2107+1</f>
        <v>1</v>
      </c>
      <c r="E2108" s="6" t="s">
        <v>13</v>
      </c>
      <c r="F2108" s="2">
        <v>1</v>
      </c>
      <c r="G2108" s="2">
        <v>45</v>
      </c>
      <c r="H2108" s="2">
        <f>H2107+1</f>
        <v>26</v>
      </c>
      <c r="I2108" s="2">
        <v>14</v>
      </c>
      <c r="J2108" s="37">
        <v>0.11</v>
      </c>
      <c r="K2108" s="2">
        <v>0.05</v>
      </c>
      <c r="L2108" s="2"/>
      <c r="M2108" s="2"/>
      <c r="N2108" s="2">
        <v>72</v>
      </c>
      <c r="O2108" s="2">
        <v>1661</v>
      </c>
      <c r="P2108" s="2">
        <v>51</v>
      </c>
      <c r="Q2108" s="2">
        <v>0</v>
      </c>
      <c r="R2108" s="5">
        <v>0</v>
      </c>
      <c r="S2108" s="5">
        <v>102</v>
      </c>
      <c r="T2108" s="5">
        <v>585</v>
      </c>
      <c r="U2108" s="5">
        <v>134</v>
      </c>
      <c r="V2108" s="5">
        <v>46</v>
      </c>
      <c r="W2108" s="5">
        <v>0</v>
      </c>
      <c r="X2108" s="5">
        <v>0</v>
      </c>
      <c r="Y2108" s="5">
        <v>74</v>
      </c>
      <c r="Z2108" s="5">
        <v>534</v>
      </c>
      <c r="AA2108" s="5">
        <v>175</v>
      </c>
      <c r="AB2108" s="5">
        <v>36</v>
      </c>
      <c r="AC2108" s="5">
        <v>0</v>
      </c>
      <c r="AD2108" s="5">
        <v>0</v>
      </c>
      <c r="AE2108" s="5">
        <v>157</v>
      </c>
      <c r="AF2108" s="5">
        <v>540</v>
      </c>
      <c r="AG2108" s="5">
        <v>71</v>
      </c>
      <c r="AH2108" s="5">
        <v>99</v>
      </c>
      <c r="AI2108" s="5">
        <v>0</v>
      </c>
      <c r="AJ2108" s="5">
        <v>0</v>
      </c>
      <c r="AK2108" s="5">
        <v>49</v>
      </c>
      <c r="AL2108" s="5">
        <v>491</v>
      </c>
      <c r="AM2108" s="5">
        <v>300</v>
      </c>
      <c r="AN2108" s="5">
        <v>26</v>
      </c>
      <c r="AO2108" s="5">
        <v>0</v>
      </c>
      <c r="AP2108" s="1">
        <f t="shared" si="1924"/>
        <v>6.894618834080718E-2</v>
      </c>
      <c r="AQ2108" s="1">
        <f t="shared" si="1925"/>
        <v>0.93105381165919288</v>
      </c>
      <c r="AR2108" s="1">
        <f t="shared" si="1926"/>
        <v>0</v>
      </c>
      <c r="AS2108" s="1">
        <f t="shared" si="1927"/>
        <v>0.17070357554786619</v>
      </c>
      <c r="AT2108" s="1">
        <f t="shared" si="1928"/>
        <v>0.67474048442906576</v>
      </c>
      <c r="AU2108" s="1">
        <f t="shared" si="1929"/>
        <v>0.15455594002306805</v>
      </c>
      <c r="AV2108" s="1">
        <f t="shared" si="1930"/>
        <v>0</v>
      </c>
      <c r="AW2108" s="1">
        <f t="shared" si="1931"/>
        <v>0.1343101343101343</v>
      </c>
      <c r="AX2108" s="1">
        <f t="shared" si="1932"/>
        <v>0.65201465201465203</v>
      </c>
      <c r="AY2108" s="1">
        <f t="shared" si="1933"/>
        <v>0.21367521367521367</v>
      </c>
      <c r="AZ2108" s="1">
        <f t="shared" si="1934"/>
        <v>0</v>
      </c>
      <c r="BA2108" s="1">
        <f t="shared" si="1935"/>
        <v>0.29527104959630912</v>
      </c>
      <c r="BB2108" s="1">
        <f t="shared" si="1936"/>
        <v>0.62283737024221453</v>
      </c>
      <c r="BC2108" s="1">
        <f t="shared" si="1937"/>
        <v>8.1891580161476352E-2</v>
      </c>
      <c r="BD2108" s="1">
        <f t="shared" si="1938"/>
        <v>0</v>
      </c>
      <c r="BE2108" s="1">
        <f t="shared" si="1939"/>
        <v>8.6605080831408776E-2</v>
      </c>
      <c r="BF2108" s="1">
        <f t="shared" si="1940"/>
        <v>0.56697459584295617</v>
      </c>
      <c r="BG2108" s="1">
        <f t="shared" si="1941"/>
        <v>0.3464203233256351</v>
      </c>
      <c r="BH2108" s="1">
        <f t="shared" si="1942"/>
        <v>-0.24643639989437813</v>
      </c>
      <c r="BI2108" s="1">
        <f t="shared" si="1943"/>
        <v>-0.18574264473186206</v>
      </c>
      <c r="BJ2108" s="1">
        <f t="shared" si="1944"/>
        <v>-0.17086323139402984</v>
      </c>
      <c r="BK2108" s="1">
        <f t="shared" si="1945"/>
        <v>-0.20562533765324179</v>
      </c>
      <c r="BL2108">
        <v>-1.0273375464648424</v>
      </c>
      <c r="BM2108" s="1" t="s">
        <v>1304</v>
      </c>
      <c r="BN2108" s="1" t="str">
        <f t="shared" si="1946"/>
        <v>MINERIO</v>
      </c>
      <c r="BO2108" s="1" t="s">
        <v>1304</v>
      </c>
    </row>
    <row r="2109" spans="1:67" x14ac:dyDescent="0.25">
      <c r="A2109" s="2" t="s">
        <v>1362</v>
      </c>
      <c r="B2109" s="2" t="s">
        <v>104</v>
      </c>
      <c r="C2109" s="2" t="s">
        <v>161</v>
      </c>
      <c r="D2109" s="2">
        <f t="shared" si="1947"/>
        <v>2</v>
      </c>
      <c r="E2109" s="6" t="s">
        <v>13</v>
      </c>
      <c r="F2109" s="2">
        <v>1</v>
      </c>
      <c r="G2109" s="2">
        <v>36</v>
      </c>
      <c r="H2109" s="2">
        <f>H2108+1</f>
        <v>27</v>
      </c>
      <c r="I2109" s="2">
        <v>10</v>
      </c>
      <c r="J2109" s="37">
        <v>0.08</v>
      </c>
      <c r="K2109" s="2">
        <v>0.11</v>
      </c>
      <c r="L2109" s="2"/>
      <c r="M2109" s="2"/>
      <c r="N2109" s="2">
        <v>0</v>
      </c>
      <c r="O2109" s="2">
        <v>1184</v>
      </c>
      <c r="P2109" s="2">
        <v>0</v>
      </c>
      <c r="Q2109" s="2">
        <v>0</v>
      </c>
      <c r="R2109" s="5">
        <v>0</v>
      </c>
      <c r="S2109" s="5">
        <v>61</v>
      </c>
      <c r="T2109" s="5">
        <v>381</v>
      </c>
      <c r="U2109" s="5">
        <v>111</v>
      </c>
      <c r="V2109" s="5">
        <v>28</v>
      </c>
      <c r="W2109" s="5">
        <v>0</v>
      </c>
      <c r="X2109" s="5">
        <v>0</v>
      </c>
      <c r="Y2109" s="5">
        <v>36</v>
      </c>
      <c r="Z2109" s="5">
        <v>360</v>
      </c>
      <c r="AA2109" s="5">
        <v>129</v>
      </c>
      <c r="AB2109" s="5">
        <v>9</v>
      </c>
      <c r="AC2109" s="5">
        <v>0</v>
      </c>
      <c r="AD2109" s="5">
        <v>0</v>
      </c>
      <c r="AE2109" s="5">
        <v>120</v>
      </c>
      <c r="AF2109" s="5">
        <v>307</v>
      </c>
      <c r="AG2109" s="5">
        <v>56</v>
      </c>
      <c r="AH2109" s="5">
        <v>98</v>
      </c>
      <c r="AI2109" s="5">
        <v>0</v>
      </c>
      <c r="AJ2109" s="5">
        <v>0</v>
      </c>
      <c r="AK2109" s="5">
        <v>20</v>
      </c>
      <c r="AL2109" s="5">
        <v>341</v>
      </c>
      <c r="AM2109" s="5">
        <v>214</v>
      </c>
      <c r="AN2109" s="5">
        <v>6</v>
      </c>
      <c r="AO2109" s="5">
        <v>0</v>
      </c>
      <c r="AP2109" s="1">
        <f t="shared" si="1924"/>
        <v>0</v>
      </c>
      <c r="AQ2109" s="1">
        <f t="shared" si="1925"/>
        <v>1</v>
      </c>
      <c r="AR2109" s="1">
        <f t="shared" si="1926"/>
        <v>0</v>
      </c>
      <c r="AS2109" s="1">
        <f t="shared" si="1927"/>
        <v>0.153184165232358</v>
      </c>
      <c r="AT2109" s="1">
        <f t="shared" si="1928"/>
        <v>0.65576592082616181</v>
      </c>
      <c r="AU2109" s="1">
        <f t="shared" si="1929"/>
        <v>0.19104991394148021</v>
      </c>
      <c r="AV2109" s="1">
        <f t="shared" si="1930"/>
        <v>0</v>
      </c>
      <c r="AW2109" s="1">
        <f t="shared" si="1931"/>
        <v>8.4269662921348312E-2</v>
      </c>
      <c r="AX2109" s="1">
        <f t="shared" si="1932"/>
        <v>0.6741573033707865</v>
      </c>
      <c r="AY2109" s="1">
        <f t="shared" si="1933"/>
        <v>0.24157303370786518</v>
      </c>
      <c r="AZ2109" s="1">
        <f t="shared" si="1934"/>
        <v>0</v>
      </c>
      <c r="BA2109" s="1">
        <f t="shared" si="1935"/>
        <v>0.37521514629948366</v>
      </c>
      <c r="BB2109" s="1">
        <f t="shared" si="1936"/>
        <v>0.52839931153184161</v>
      </c>
      <c r="BC2109" s="1">
        <f t="shared" si="1937"/>
        <v>9.6385542168674704E-2</v>
      </c>
      <c r="BD2109" s="1">
        <f t="shared" si="1938"/>
        <v>0</v>
      </c>
      <c r="BE2109" s="1">
        <f t="shared" si="1939"/>
        <v>4.4750430292598967E-2</v>
      </c>
      <c r="BF2109" s="1">
        <f t="shared" si="1940"/>
        <v>0.5869191049913941</v>
      </c>
      <c r="BG2109" s="1">
        <f t="shared" si="1941"/>
        <v>0.36833046471600689</v>
      </c>
      <c r="BH2109" s="1">
        <f t="shared" si="1942"/>
        <v>-0.23142175339783305</v>
      </c>
      <c r="BI2109" s="1">
        <f t="shared" si="1943"/>
        <v>-0.17123875626126916</v>
      </c>
      <c r="BJ2109" s="1">
        <f t="shared" si="1944"/>
        <v>-0.18325115671471143</v>
      </c>
      <c r="BK2109" s="1">
        <f t="shared" si="1945"/>
        <v>-0.27703775691314431</v>
      </c>
      <c r="BL2109">
        <v>-1.2877849136312212</v>
      </c>
      <c r="BM2109" s="1" t="s">
        <v>1304</v>
      </c>
      <c r="BN2109" s="1" t="str">
        <f t="shared" si="1946"/>
        <v>MINERIO</v>
      </c>
      <c r="BO2109" s="1" t="s">
        <v>1304</v>
      </c>
    </row>
    <row r="2110" spans="1:67" x14ac:dyDescent="0.25">
      <c r="A2110" s="2" t="s">
        <v>1362</v>
      </c>
      <c r="B2110" s="2" t="s">
        <v>104</v>
      </c>
      <c r="C2110" s="2" t="s">
        <v>161</v>
      </c>
      <c r="D2110" s="2">
        <f t="shared" si="1947"/>
        <v>3</v>
      </c>
      <c r="E2110" s="6" t="s">
        <v>13</v>
      </c>
      <c r="F2110" s="2">
        <v>1</v>
      </c>
      <c r="G2110" s="2">
        <v>34</v>
      </c>
      <c r="H2110" s="2">
        <f>H2109+1</f>
        <v>28</v>
      </c>
      <c r="I2110" s="2">
        <v>10</v>
      </c>
      <c r="J2110" s="37">
        <v>0.1</v>
      </c>
      <c r="K2110" s="2">
        <v>0.08</v>
      </c>
      <c r="L2110" s="2"/>
      <c r="M2110" s="2"/>
      <c r="N2110" s="2">
        <v>0</v>
      </c>
      <c r="O2110" s="2">
        <v>1724</v>
      </c>
      <c r="P2110" s="2">
        <v>0</v>
      </c>
      <c r="Q2110" s="2">
        <v>0</v>
      </c>
      <c r="R2110" s="5">
        <v>0</v>
      </c>
      <c r="S2110" s="5">
        <v>60</v>
      </c>
      <c r="T2110" s="5">
        <v>651</v>
      </c>
      <c r="U2110" s="5">
        <v>160</v>
      </c>
      <c r="V2110" s="5">
        <v>22</v>
      </c>
      <c r="W2110" s="5">
        <v>0</v>
      </c>
      <c r="X2110" s="5">
        <v>0</v>
      </c>
      <c r="Y2110" s="5">
        <v>28</v>
      </c>
      <c r="Z2110" s="5">
        <v>635</v>
      </c>
      <c r="AA2110" s="5">
        <v>184</v>
      </c>
      <c r="AB2110" s="5">
        <v>5</v>
      </c>
      <c r="AC2110" s="5">
        <v>0</v>
      </c>
      <c r="AD2110" s="5">
        <v>0</v>
      </c>
      <c r="AE2110" s="5">
        <v>124</v>
      </c>
      <c r="AF2110" s="5">
        <v>598</v>
      </c>
      <c r="AG2110" s="5">
        <v>91</v>
      </c>
      <c r="AH2110" s="5">
        <v>82</v>
      </c>
      <c r="AI2110" s="5">
        <v>0</v>
      </c>
      <c r="AJ2110" s="5">
        <v>0</v>
      </c>
      <c r="AK2110" s="5">
        <v>11</v>
      </c>
      <c r="AL2110" s="5">
        <v>580</v>
      </c>
      <c r="AM2110" s="5">
        <v>302</v>
      </c>
      <c r="AN2110" s="5">
        <v>0</v>
      </c>
      <c r="AO2110" s="5">
        <v>0</v>
      </c>
      <c r="AP2110" s="1">
        <f t="shared" si="1924"/>
        <v>0</v>
      </c>
      <c r="AQ2110" s="1">
        <f t="shared" si="1925"/>
        <v>1</v>
      </c>
      <c r="AR2110" s="1">
        <f t="shared" si="1926"/>
        <v>0</v>
      </c>
      <c r="AS2110" s="1">
        <f t="shared" si="1927"/>
        <v>9.182530795072788E-2</v>
      </c>
      <c r="AT2110" s="1">
        <f t="shared" si="1928"/>
        <v>0.72900335946248596</v>
      </c>
      <c r="AU2110" s="1">
        <f t="shared" si="1929"/>
        <v>0.17917133258678611</v>
      </c>
      <c r="AV2110" s="1">
        <f t="shared" si="1930"/>
        <v>0</v>
      </c>
      <c r="AW2110" s="1">
        <f t="shared" si="1931"/>
        <v>3.873239436619718E-2</v>
      </c>
      <c r="AX2110" s="1">
        <f t="shared" si="1932"/>
        <v>0.74530516431924887</v>
      </c>
      <c r="AY2110" s="1">
        <f t="shared" si="1933"/>
        <v>0.215962441314554</v>
      </c>
      <c r="AZ2110" s="1">
        <f t="shared" si="1934"/>
        <v>0</v>
      </c>
      <c r="BA2110" s="1">
        <f t="shared" si="1935"/>
        <v>0.23016759776536314</v>
      </c>
      <c r="BB2110" s="1">
        <f t="shared" si="1936"/>
        <v>0.66815642458100555</v>
      </c>
      <c r="BC2110" s="1">
        <f t="shared" si="1937"/>
        <v>0.10167597765363129</v>
      </c>
      <c r="BD2110" s="1">
        <f t="shared" si="1938"/>
        <v>0</v>
      </c>
      <c r="BE2110" s="1">
        <f t="shared" si="1939"/>
        <v>1.2318029115341545E-2</v>
      </c>
      <c r="BF2110" s="1">
        <f t="shared" si="1940"/>
        <v>0.64949608062709963</v>
      </c>
      <c r="BG2110" s="1">
        <f t="shared" si="1941"/>
        <v>0.3381858902575588</v>
      </c>
      <c r="BH2110" s="1">
        <f t="shared" si="1942"/>
        <v>-0.18742346532560916</v>
      </c>
      <c r="BI2110" s="1">
        <f t="shared" si="1943"/>
        <v>-0.12766586947472441</v>
      </c>
      <c r="BJ2110" s="1">
        <f t="shared" si="1944"/>
        <v>-0.1372704703203545</v>
      </c>
      <c r="BK2110" s="1">
        <f t="shared" si="1945"/>
        <v>-0.17512185132750116</v>
      </c>
      <c r="BL2110">
        <v>-1.1068174331321103</v>
      </c>
      <c r="BM2110" s="1" t="s">
        <v>1304</v>
      </c>
      <c r="BN2110" s="1" t="str">
        <f t="shared" si="1946"/>
        <v>MINERIO</v>
      </c>
      <c r="BO2110" s="1" t="s">
        <v>1304</v>
      </c>
    </row>
    <row r="2111" spans="1:67" x14ac:dyDescent="0.25">
      <c r="A2111" s="2" t="s">
        <v>1362</v>
      </c>
      <c r="B2111" s="2" t="s">
        <v>103</v>
      </c>
      <c r="C2111" s="2" t="s">
        <v>1408</v>
      </c>
      <c r="D2111" s="2">
        <f t="shared" si="1947"/>
        <v>4</v>
      </c>
      <c r="E2111" s="6" t="s">
        <v>13</v>
      </c>
      <c r="G2111" s="2">
        <v>16</v>
      </c>
      <c r="H2111" s="2">
        <v>50</v>
      </c>
      <c r="I2111" s="35">
        <v>-888</v>
      </c>
      <c r="J2111" s="35">
        <v>-888</v>
      </c>
      <c r="K2111" s="5"/>
      <c r="L2111" s="5"/>
      <c r="M2111" s="5"/>
      <c r="N2111" s="5">
        <v>0</v>
      </c>
      <c r="O2111" s="5">
        <v>2503</v>
      </c>
      <c r="P2111" s="5">
        <v>0</v>
      </c>
      <c r="Q2111" s="5">
        <v>534</v>
      </c>
      <c r="R2111" s="5">
        <v>0</v>
      </c>
      <c r="S2111" s="5">
        <v>90</v>
      </c>
      <c r="T2111" s="5">
        <v>1148</v>
      </c>
      <c r="U2111" s="5">
        <v>152</v>
      </c>
      <c r="V2111" s="5">
        <v>135</v>
      </c>
      <c r="W2111" s="5">
        <v>129</v>
      </c>
      <c r="X2111" s="5">
        <v>0</v>
      </c>
      <c r="Y2111" s="5">
        <v>22</v>
      </c>
      <c r="Z2111" s="5">
        <v>1219</v>
      </c>
      <c r="AA2111" s="5">
        <v>251</v>
      </c>
      <c r="AB2111" s="5">
        <v>45</v>
      </c>
      <c r="AC2111" s="5">
        <v>117</v>
      </c>
      <c r="AD2111" s="5">
        <v>0</v>
      </c>
      <c r="AE2111" s="5">
        <v>308</v>
      </c>
      <c r="AF2111" s="5">
        <v>784</v>
      </c>
      <c r="AG2111" s="5">
        <v>75</v>
      </c>
      <c r="AH2111" s="5">
        <v>383</v>
      </c>
      <c r="AI2111" s="5">
        <v>104</v>
      </c>
      <c r="AJ2111" s="5">
        <v>0</v>
      </c>
      <c r="AK2111" s="5">
        <v>11</v>
      </c>
      <c r="AL2111" s="5">
        <v>1191</v>
      </c>
      <c r="AM2111" s="5">
        <v>366</v>
      </c>
      <c r="AN2111" s="5">
        <v>10</v>
      </c>
      <c r="AO2111" s="5">
        <v>76</v>
      </c>
      <c r="AP2111" s="1">
        <f t="shared" si="1924"/>
        <v>0</v>
      </c>
      <c r="AQ2111" s="1">
        <f t="shared" si="1925"/>
        <v>1</v>
      </c>
      <c r="AR2111" s="1">
        <f t="shared" si="1926"/>
        <v>0</v>
      </c>
      <c r="AS2111" s="1">
        <f t="shared" si="1927"/>
        <v>0.13603385731559856</v>
      </c>
      <c r="AT2111" s="1">
        <f t="shared" si="1928"/>
        <v>0.69407496977025396</v>
      </c>
      <c r="AU2111" s="1">
        <f t="shared" si="1929"/>
        <v>0.16989117291414751</v>
      </c>
      <c r="AV2111" s="1">
        <f t="shared" si="1930"/>
        <v>0</v>
      </c>
      <c r="AW2111" s="1">
        <f t="shared" si="1931"/>
        <v>4.0507859733978233E-2</v>
      </c>
      <c r="AX2111" s="1">
        <f t="shared" si="1932"/>
        <v>0.7370012091898428</v>
      </c>
      <c r="AY2111" s="1">
        <f t="shared" si="1933"/>
        <v>0.22249093107617895</v>
      </c>
      <c r="AZ2111" s="1">
        <f t="shared" si="1934"/>
        <v>0</v>
      </c>
      <c r="BA2111" s="1">
        <f t="shared" si="1935"/>
        <v>0.41777509068923824</v>
      </c>
      <c r="BB2111" s="1">
        <f t="shared" si="1936"/>
        <v>0.4740024183796856</v>
      </c>
      <c r="BC2111" s="1">
        <f t="shared" si="1937"/>
        <v>0.10822249093107618</v>
      </c>
      <c r="BD2111" s="1">
        <f t="shared" si="1938"/>
        <v>0</v>
      </c>
      <c r="BE2111" s="1">
        <f t="shared" si="1939"/>
        <v>1.2696493349455865E-2</v>
      </c>
      <c r="BF2111" s="1">
        <f t="shared" si="1940"/>
        <v>0.72007255139056836</v>
      </c>
      <c r="BG2111" s="1">
        <f t="shared" si="1941"/>
        <v>0.26723095525997581</v>
      </c>
      <c r="BH2111" s="1">
        <f t="shared" si="1942"/>
        <v>-0.14262374373375034</v>
      </c>
      <c r="BI2111" s="1">
        <f t="shared" si="1943"/>
        <v>-0.13253179959814596</v>
      </c>
      <c r="BJ2111" s="1">
        <f t="shared" si="1944"/>
        <v>-0.15859361715457312</v>
      </c>
      <c r="BK2111" s="1">
        <f t="shared" si="1945"/>
        <v>-0.32421944253208945</v>
      </c>
      <c r="BL2111">
        <v>-1.491043541197216</v>
      </c>
      <c r="BM2111" s="1" t="s">
        <v>1304</v>
      </c>
      <c r="BN2111" s="1" t="str">
        <f t="shared" si="1946"/>
        <v>ESTERIL</v>
      </c>
      <c r="BO2111" s="1" t="s">
        <v>1304</v>
      </c>
    </row>
    <row r="2112" spans="1:67" x14ac:dyDescent="0.25">
      <c r="A2112" s="2" t="s">
        <v>1362</v>
      </c>
      <c r="B2112" s="2" t="s">
        <v>103</v>
      </c>
      <c r="C2112" s="2" t="s">
        <v>953</v>
      </c>
      <c r="D2112" s="2">
        <f t="shared" si="1947"/>
        <v>5</v>
      </c>
      <c r="E2112" s="6" t="s">
        <v>13</v>
      </c>
      <c r="G2112" s="2">
        <v>11</v>
      </c>
      <c r="H2112" s="2">
        <v>10</v>
      </c>
      <c r="I2112" s="35">
        <v>-888</v>
      </c>
      <c r="J2112" s="35">
        <v>-888</v>
      </c>
      <c r="K2112" s="5"/>
      <c r="L2112" s="5"/>
      <c r="M2112" s="5"/>
      <c r="N2112" s="5">
        <v>14</v>
      </c>
      <c r="O2112" s="5">
        <v>775</v>
      </c>
      <c r="P2112" s="5">
        <v>0</v>
      </c>
      <c r="Q2112" s="5">
        <v>301</v>
      </c>
      <c r="R2112" s="5">
        <v>0</v>
      </c>
      <c r="S2112" s="5">
        <v>61</v>
      </c>
      <c r="T2112" s="5">
        <v>342</v>
      </c>
      <c r="U2112" s="5">
        <v>66</v>
      </c>
      <c r="V2112" s="5">
        <v>62</v>
      </c>
      <c r="W2112" s="5">
        <v>24</v>
      </c>
      <c r="X2112" s="5">
        <v>0</v>
      </c>
      <c r="Y2112" s="5">
        <v>42</v>
      </c>
      <c r="Z2112" s="5">
        <v>328</v>
      </c>
      <c r="AA2112" s="5">
        <v>114</v>
      </c>
      <c r="AB2112" s="5">
        <v>50</v>
      </c>
      <c r="AC2112" s="5">
        <v>20</v>
      </c>
      <c r="AD2112" s="5">
        <v>0</v>
      </c>
      <c r="AE2112" s="5">
        <v>103</v>
      </c>
      <c r="AF2112" s="5">
        <v>311</v>
      </c>
      <c r="AG2112" s="5">
        <v>30</v>
      </c>
      <c r="AH2112" s="5">
        <v>85</v>
      </c>
      <c r="AI2112" s="5">
        <v>32</v>
      </c>
      <c r="AJ2112" s="5">
        <v>0</v>
      </c>
      <c r="AK2112" s="5">
        <v>32</v>
      </c>
      <c r="AL2112" s="5">
        <v>312</v>
      </c>
      <c r="AM2112" s="5">
        <v>153</v>
      </c>
      <c r="AN2112" s="5">
        <v>39</v>
      </c>
      <c r="AO2112" s="5">
        <v>18</v>
      </c>
      <c r="AP2112" s="1">
        <f t="shared" si="1924"/>
        <v>1.2844036697247707E-2</v>
      </c>
      <c r="AQ2112" s="1">
        <f t="shared" si="1925"/>
        <v>0.98715596330275235</v>
      </c>
      <c r="AR2112" s="1">
        <f t="shared" si="1926"/>
        <v>0</v>
      </c>
      <c r="AS2112" s="1">
        <f t="shared" si="1927"/>
        <v>0.22162162162162163</v>
      </c>
      <c r="AT2112" s="1">
        <f t="shared" si="1928"/>
        <v>0.61621621621621625</v>
      </c>
      <c r="AU2112" s="1">
        <f t="shared" si="1929"/>
        <v>0.16216216216216217</v>
      </c>
      <c r="AV2112" s="1">
        <f t="shared" si="1930"/>
        <v>0</v>
      </c>
      <c r="AW2112" s="1">
        <f t="shared" si="1931"/>
        <v>0.16606498194945848</v>
      </c>
      <c r="AX2112" s="1">
        <f t="shared" si="1932"/>
        <v>0.59205776173285196</v>
      </c>
      <c r="AY2112" s="1">
        <f t="shared" si="1933"/>
        <v>0.24187725631768953</v>
      </c>
      <c r="AZ2112" s="1">
        <f t="shared" si="1934"/>
        <v>0</v>
      </c>
      <c r="BA2112" s="1">
        <f t="shared" si="1935"/>
        <v>0.33511586452762926</v>
      </c>
      <c r="BB2112" s="1">
        <f t="shared" si="1936"/>
        <v>0.55436720142602491</v>
      </c>
      <c r="BC2112" s="1">
        <f t="shared" si="1937"/>
        <v>0.11051693404634581</v>
      </c>
      <c r="BD2112" s="1">
        <f t="shared" si="1938"/>
        <v>0</v>
      </c>
      <c r="BE2112" s="1">
        <f t="shared" si="1939"/>
        <v>0.12815884476534295</v>
      </c>
      <c r="BF2112" s="1">
        <f t="shared" si="1940"/>
        <v>0.56317689530685922</v>
      </c>
      <c r="BG2112" s="1">
        <f t="shared" si="1941"/>
        <v>0.30866425992779783</v>
      </c>
      <c r="BH2112" s="1">
        <f t="shared" si="1942"/>
        <v>-0.24935517070998695</v>
      </c>
      <c r="BI2112" s="1">
        <f t="shared" si="1943"/>
        <v>-0.22763592101675068</v>
      </c>
      <c r="BJ2112" s="1">
        <f t="shared" si="1944"/>
        <v>-0.21026687706654118</v>
      </c>
      <c r="BK2112" s="1">
        <f t="shared" si="1945"/>
        <v>-0.25620247222932391</v>
      </c>
      <c r="BL2112">
        <v>-0.87415577573273984</v>
      </c>
      <c r="BM2112" s="1" t="s">
        <v>1304</v>
      </c>
      <c r="BN2112" s="1" t="str">
        <f t="shared" si="1946"/>
        <v>ESTERIL</v>
      </c>
      <c r="BO2112" s="1" t="s">
        <v>1304</v>
      </c>
    </row>
    <row r="2113" spans="1:67" x14ac:dyDescent="0.25">
      <c r="A2113" s="2" t="s">
        <v>1362</v>
      </c>
      <c r="B2113" s="2" t="s">
        <v>104</v>
      </c>
      <c r="C2113" s="2" t="s">
        <v>161</v>
      </c>
      <c r="D2113" s="2">
        <f t="shared" si="1947"/>
        <v>6</v>
      </c>
      <c r="E2113" s="6" t="s">
        <v>13</v>
      </c>
      <c r="F2113" s="2">
        <v>1</v>
      </c>
      <c r="G2113" s="2">
        <v>43</v>
      </c>
      <c r="H2113" s="2">
        <f t="shared" ref="H2113:H2119" si="1948">H2112+1</f>
        <v>11</v>
      </c>
      <c r="I2113" s="2">
        <v>8</v>
      </c>
      <c r="J2113" s="37">
        <v>0.11</v>
      </c>
      <c r="K2113" s="2">
        <v>0.02</v>
      </c>
      <c r="L2113" s="2"/>
      <c r="M2113" s="2"/>
      <c r="N2113" s="2">
        <v>0</v>
      </c>
      <c r="O2113" s="2">
        <v>915</v>
      </c>
      <c r="P2113" s="2">
        <v>0</v>
      </c>
      <c r="Q2113" s="2">
        <v>0</v>
      </c>
      <c r="R2113" s="5">
        <v>0</v>
      </c>
      <c r="S2113" s="5">
        <v>20</v>
      </c>
      <c r="T2113" s="5">
        <v>330</v>
      </c>
      <c r="U2113" s="5">
        <v>104</v>
      </c>
      <c r="V2113" s="5">
        <v>3</v>
      </c>
      <c r="W2113" s="5">
        <v>0</v>
      </c>
      <c r="X2113" s="5">
        <v>0</v>
      </c>
      <c r="Y2113" s="5">
        <v>9</v>
      </c>
      <c r="Z2113" s="5">
        <v>287</v>
      </c>
      <c r="AA2113" s="5">
        <v>125</v>
      </c>
      <c r="AB2113" s="5">
        <v>0</v>
      </c>
      <c r="AC2113" s="5">
        <v>0</v>
      </c>
      <c r="AD2113" s="5">
        <v>0</v>
      </c>
      <c r="AE2113" s="5">
        <v>40</v>
      </c>
      <c r="AF2113" s="5">
        <v>355</v>
      </c>
      <c r="AG2113" s="5">
        <v>52</v>
      </c>
      <c r="AH2113" s="5">
        <v>10</v>
      </c>
      <c r="AI2113" s="5">
        <v>0</v>
      </c>
      <c r="AJ2113" s="5">
        <v>0</v>
      </c>
      <c r="AK2113" s="5">
        <v>5</v>
      </c>
      <c r="AL2113" s="5">
        <v>257</v>
      </c>
      <c r="AM2113" s="5">
        <v>195</v>
      </c>
      <c r="AN2113" s="5">
        <v>0</v>
      </c>
      <c r="AO2113" s="5">
        <v>0</v>
      </c>
      <c r="AP2113" s="1">
        <f t="shared" si="1924"/>
        <v>0</v>
      </c>
      <c r="AQ2113" s="1">
        <f t="shared" si="1925"/>
        <v>1</v>
      </c>
      <c r="AR2113" s="1">
        <f t="shared" si="1926"/>
        <v>0</v>
      </c>
      <c r="AS2113" s="1">
        <f t="shared" si="1927"/>
        <v>5.0328227571115977E-2</v>
      </c>
      <c r="AT2113" s="1">
        <f t="shared" si="1928"/>
        <v>0.72210065645514221</v>
      </c>
      <c r="AU2113" s="1">
        <f t="shared" si="1929"/>
        <v>0.2275711159737418</v>
      </c>
      <c r="AV2113" s="1">
        <f t="shared" si="1930"/>
        <v>0</v>
      </c>
      <c r="AW2113" s="1">
        <f t="shared" si="1931"/>
        <v>2.1377672209026127E-2</v>
      </c>
      <c r="AX2113" s="1">
        <f t="shared" si="1932"/>
        <v>0.68171021377672214</v>
      </c>
      <c r="AY2113" s="1">
        <f t="shared" si="1933"/>
        <v>0.29691211401425177</v>
      </c>
      <c r="AZ2113" s="1">
        <f t="shared" si="1934"/>
        <v>0</v>
      </c>
      <c r="BA2113" s="1">
        <f t="shared" si="1935"/>
        <v>0.10940919037199125</v>
      </c>
      <c r="BB2113" s="1">
        <f t="shared" si="1936"/>
        <v>0.77680525164113789</v>
      </c>
      <c r="BC2113" s="1">
        <f t="shared" si="1937"/>
        <v>0.1137855579868709</v>
      </c>
      <c r="BD2113" s="1">
        <f t="shared" si="1938"/>
        <v>0</v>
      </c>
      <c r="BE2113" s="1">
        <f t="shared" si="1939"/>
        <v>1.0940919037199124E-2</v>
      </c>
      <c r="BF2113" s="1">
        <f t="shared" si="1940"/>
        <v>0.56236323851203496</v>
      </c>
      <c r="BG2113" s="1">
        <f t="shared" si="1941"/>
        <v>0.42669584245076586</v>
      </c>
      <c r="BH2113" s="1">
        <f t="shared" si="1942"/>
        <v>-0.24998307673855572</v>
      </c>
      <c r="BI2113" s="1">
        <f t="shared" si="1943"/>
        <v>-0.16640019910167594</v>
      </c>
      <c r="BJ2113" s="1">
        <f t="shared" si="1944"/>
        <v>-0.14140226019196275</v>
      </c>
      <c r="BK2113" s="1">
        <f t="shared" si="1945"/>
        <v>-0.1096878470147561</v>
      </c>
      <c r="BL2113">
        <v>-0.95577743567037821</v>
      </c>
      <c r="BM2113" s="1" t="s">
        <v>1304</v>
      </c>
      <c r="BN2113" s="1" t="str">
        <f t="shared" si="1946"/>
        <v>MINERIO</v>
      </c>
      <c r="BO2113" s="1" t="s">
        <v>1304</v>
      </c>
    </row>
    <row r="2114" spans="1:67" x14ac:dyDescent="0.25">
      <c r="A2114" s="2" t="s">
        <v>1362</v>
      </c>
      <c r="B2114" s="2" t="s">
        <v>103</v>
      </c>
      <c r="C2114" s="2" t="s">
        <v>161</v>
      </c>
      <c r="D2114" s="2">
        <f t="shared" si="1947"/>
        <v>7</v>
      </c>
      <c r="E2114" s="6" t="s">
        <v>13</v>
      </c>
      <c r="F2114" s="2">
        <v>1</v>
      </c>
      <c r="G2114" s="2">
        <v>12</v>
      </c>
      <c r="H2114" s="2">
        <f t="shared" si="1948"/>
        <v>12</v>
      </c>
      <c r="I2114" s="2">
        <v>82</v>
      </c>
      <c r="J2114" s="37">
        <v>2.5000000000000001E-2</v>
      </c>
      <c r="K2114" s="2"/>
      <c r="L2114" s="2"/>
      <c r="M2114" s="2"/>
      <c r="N2114" s="2">
        <v>0</v>
      </c>
      <c r="O2114" s="2">
        <v>4580</v>
      </c>
      <c r="P2114" s="2">
        <v>0</v>
      </c>
      <c r="Q2114" s="2">
        <v>758</v>
      </c>
      <c r="R2114" s="5">
        <v>0</v>
      </c>
      <c r="S2114" s="5">
        <v>71</v>
      </c>
      <c r="T2114" s="5">
        <v>2429</v>
      </c>
      <c r="U2114" s="5">
        <v>406</v>
      </c>
      <c r="V2114" s="5">
        <v>107</v>
      </c>
      <c r="W2114" s="5">
        <v>139</v>
      </c>
      <c r="X2114" s="5">
        <v>0</v>
      </c>
      <c r="Y2114" s="5">
        <v>19</v>
      </c>
      <c r="Z2114" s="5">
        <v>2383</v>
      </c>
      <c r="AA2114" s="5">
        <v>634</v>
      </c>
      <c r="AB2114" s="5">
        <v>28</v>
      </c>
      <c r="AC2114" s="5">
        <v>88</v>
      </c>
      <c r="AD2114" s="5">
        <v>0</v>
      </c>
      <c r="AE2114" s="5">
        <v>217</v>
      </c>
      <c r="AF2114" s="5">
        <v>2301</v>
      </c>
      <c r="AG2114" s="5">
        <v>168</v>
      </c>
      <c r="AH2114" s="5">
        <v>275</v>
      </c>
      <c r="AI2114" s="5">
        <v>193</v>
      </c>
      <c r="AJ2114" s="5">
        <v>0</v>
      </c>
      <c r="AK2114" s="5">
        <v>3</v>
      </c>
      <c r="AL2114" s="5">
        <v>2217</v>
      </c>
      <c r="AM2114" s="5">
        <v>870</v>
      </c>
      <c r="AN2114" s="5">
        <v>7</v>
      </c>
      <c r="AO2114" s="5">
        <v>55</v>
      </c>
      <c r="AP2114" s="1">
        <f t="shared" si="1924"/>
        <v>0</v>
      </c>
      <c r="AQ2114" s="1">
        <f t="shared" si="1925"/>
        <v>1</v>
      </c>
      <c r="AR2114" s="1">
        <f t="shared" si="1926"/>
        <v>0</v>
      </c>
      <c r="AS2114" s="1">
        <f t="shared" si="1927"/>
        <v>5.6472081218274114E-2</v>
      </c>
      <c r="AT2114" s="1">
        <f t="shared" si="1928"/>
        <v>0.77062182741116747</v>
      </c>
      <c r="AU2114" s="1">
        <f t="shared" si="1929"/>
        <v>0.17290609137055837</v>
      </c>
      <c r="AV2114" s="1">
        <f t="shared" si="1930"/>
        <v>0</v>
      </c>
      <c r="AW2114" s="1">
        <f t="shared" si="1931"/>
        <v>1.4911167512690355E-2</v>
      </c>
      <c r="AX2114" s="1">
        <f t="shared" si="1932"/>
        <v>0.75602791878172593</v>
      </c>
      <c r="AY2114" s="1">
        <f t="shared" si="1933"/>
        <v>0.22906091370558376</v>
      </c>
      <c r="AZ2114" s="1">
        <f t="shared" si="1934"/>
        <v>0</v>
      </c>
      <c r="BA2114" s="1">
        <f t="shared" si="1935"/>
        <v>0.15599239061509196</v>
      </c>
      <c r="BB2114" s="1">
        <f t="shared" si="1936"/>
        <v>0.72954977805960686</v>
      </c>
      <c r="BC2114" s="1">
        <f t="shared" si="1937"/>
        <v>0.1144578313253012</v>
      </c>
      <c r="BD2114" s="1">
        <f t="shared" si="1938"/>
        <v>0</v>
      </c>
      <c r="BE2114" s="1">
        <f t="shared" si="1939"/>
        <v>3.1725888324873096E-3</v>
      </c>
      <c r="BF2114" s="1">
        <f t="shared" si="1940"/>
        <v>0.7033629441624365</v>
      </c>
      <c r="BG2114" s="1">
        <f t="shared" si="1941"/>
        <v>0.29346446700507617</v>
      </c>
      <c r="BH2114" s="1">
        <f t="shared" si="1942"/>
        <v>-0.15282051570302957</v>
      </c>
      <c r="BI2114" s="1">
        <f t="shared" si="1943"/>
        <v>-0.12146216647106158</v>
      </c>
      <c r="BJ2114" s="1">
        <f t="shared" si="1944"/>
        <v>-0.11315869401238718</v>
      </c>
      <c r="BK2114" s="1">
        <f t="shared" si="1945"/>
        <v>-0.13694507032424066</v>
      </c>
      <c r="BL2114">
        <v>-1.0501977516330203</v>
      </c>
      <c r="BM2114" s="1" t="s">
        <v>1304</v>
      </c>
      <c r="BN2114" s="1" t="str">
        <f t="shared" si="1946"/>
        <v>ESTERIL</v>
      </c>
      <c r="BO2114" s="1" t="s">
        <v>1304</v>
      </c>
    </row>
    <row r="2115" spans="1:67" x14ac:dyDescent="0.25">
      <c r="A2115" s="2" t="s">
        <v>1362</v>
      </c>
      <c r="B2115" s="2" t="s">
        <v>103</v>
      </c>
      <c r="C2115" s="2" t="s">
        <v>953</v>
      </c>
      <c r="D2115" s="2">
        <f t="shared" si="1947"/>
        <v>8</v>
      </c>
      <c r="E2115" s="6" t="s">
        <v>13</v>
      </c>
      <c r="F2115" s="2">
        <v>1</v>
      </c>
      <c r="G2115" s="2">
        <v>5</v>
      </c>
      <c r="H2115" s="2">
        <f t="shared" si="1948"/>
        <v>13</v>
      </c>
      <c r="I2115" s="2">
        <v>84</v>
      </c>
      <c r="J2115" s="35">
        <v>-888</v>
      </c>
      <c r="K2115" s="2"/>
      <c r="L2115" s="2"/>
      <c r="M2115" s="2"/>
      <c r="N2115" s="2">
        <v>4</v>
      </c>
      <c r="O2115" s="2">
        <v>2960</v>
      </c>
      <c r="P2115" s="2">
        <v>0</v>
      </c>
      <c r="Q2115" s="2">
        <v>509</v>
      </c>
      <c r="R2115" s="5">
        <v>0</v>
      </c>
      <c r="S2115" s="5">
        <v>13</v>
      </c>
      <c r="T2115" s="5">
        <v>1569</v>
      </c>
      <c r="U2115" s="5">
        <v>266</v>
      </c>
      <c r="V2115" s="5">
        <v>27</v>
      </c>
      <c r="W2115" s="5">
        <v>55</v>
      </c>
      <c r="X2115" s="5">
        <v>0</v>
      </c>
      <c r="Y2115" s="5">
        <v>4</v>
      </c>
      <c r="Z2115" s="5">
        <v>1468</v>
      </c>
      <c r="AA2115" s="5">
        <v>420</v>
      </c>
      <c r="AB2115" s="5">
        <v>4</v>
      </c>
      <c r="AC2115" s="5">
        <v>34</v>
      </c>
      <c r="AD2115" s="5">
        <v>0</v>
      </c>
      <c r="AE2115" s="5">
        <v>44</v>
      </c>
      <c r="AF2115" s="5">
        <v>1606</v>
      </c>
      <c r="AG2115" s="5">
        <v>135</v>
      </c>
      <c r="AH2115" s="5">
        <v>58</v>
      </c>
      <c r="AI2115" s="5">
        <v>88</v>
      </c>
      <c r="AJ2115" s="5">
        <v>0</v>
      </c>
      <c r="AK2115" s="5">
        <v>3</v>
      </c>
      <c r="AL2115" s="5">
        <v>1351</v>
      </c>
      <c r="AM2115" s="5">
        <v>551</v>
      </c>
      <c r="AN2115" s="5">
        <v>4</v>
      </c>
      <c r="AO2115" s="5">
        <v>21</v>
      </c>
      <c r="AP2115" s="1">
        <f t="shared" si="1924"/>
        <v>1.1517420097898071E-3</v>
      </c>
      <c r="AQ2115" s="1">
        <f t="shared" si="1925"/>
        <v>0.99884825799021015</v>
      </c>
      <c r="AR2115" s="1">
        <f t="shared" si="1926"/>
        <v>0</v>
      </c>
      <c r="AS2115" s="1">
        <f t="shared" si="1927"/>
        <v>2.072538860103627E-2</v>
      </c>
      <c r="AT2115" s="1">
        <f t="shared" si="1928"/>
        <v>0.81295336787564765</v>
      </c>
      <c r="AU2115" s="1">
        <f t="shared" si="1929"/>
        <v>0.16632124352331606</v>
      </c>
      <c r="AV2115" s="1">
        <f t="shared" si="1930"/>
        <v>0</v>
      </c>
      <c r="AW2115" s="1">
        <f t="shared" si="1931"/>
        <v>4.1450777202072537E-3</v>
      </c>
      <c r="AX2115" s="1">
        <f t="shared" si="1932"/>
        <v>0.76062176165803108</v>
      </c>
      <c r="AY2115" s="1">
        <f t="shared" si="1933"/>
        <v>0.23523316062176167</v>
      </c>
      <c r="AZ2115" s="1">
        <f t="shared" si="1934"/>
        <v>0</v>
      </c>
      <c r="BA2115" s="1">
        <f t="shared" si="1935"/>
        <v>5.2822371828068357E-2</v>
      </c>
      <c r="BB2115" s="1">
        <f t="shared" si="1936"/>
        <v>0.83169342309684102</v>
      </c>
      <c r="BC2115" s="1">
        <f t="shared" si="1937"/>
        <v>0.11548420507509062</v>
      </c>
      <c r="BD2115" s="1">
        <f t="shared" si="1938"/>
        <v>0</v>
      </c>
      <c r="BE2115" s="1">
        <f t="shared" si="1939"/>
        <v>3.6269430051813472E-3</v>
      </c>
      <c r="BF2115" s="1">
        <f t="shared" si="1940"/>
        <v>0.7</v>
      </c>
      <c r="BG2115" s="1">
        <f t="shared" si="1941"/>
        <v>0.29637305699481864</v>
      </c>
      <c r="BH2115" s="1">
        <f t="shared" si="1942"/>
        <v>-0.15490195998574319</v>
      </c>
      <c r="BI2115" s="1">
        <f t="shared" si="1943"/>
        <v>-0.11883125342772204</v>
      </c>
      <c r="BJ2115" s="1">
        <f t="shared" si="1944"/>
        <v>-8.993436542083709E-2</v>
      </c>
      <c r="BK2115" s="1">
        <f t="shared" si="1945"/>
        <v>-8.0036732836732571E-2</v>
      </c>
      <c r="BL2115">
        <v>-0.91110744406874511</v>
      </c>
      <c r="BM2115" s="1" t="s">
        <v>1304</v>
      </c>
      <c r="BN2115" s="1" t="str">
        <f t="shared" si="1946"/>
        <v>ESTERIL</v>
      </c>
      <c r="BO2115" s="1" t="s">
        <v>1304</v>
      </c>
    </row>
    <row r="2116" spans="1:67" x14ac:dyDescent="0.25">
      <c r="A2116" s="2" t="s">
        <v>1362</v>
      </c>
      <c r="B2116" s="2" t="s">
        <v>103</v>
      </c>
      <c r="C2116" s="2" t="s">
        <v>1408</v>
      </c>
      <c r="D2116" s="2">
        <f t="shared" si="1947"/>
        <v>9</v>
      </c>
      <c r="E2116" s="6" t="s">
        <v>13</v>
      </c>
      <c r="F2116" s="2">
        <v>1</v>
      </c>
      <c r="G2116" s="2">
        <v>10</v>
      </c>
      <c r="H2116" s="2">
        <f t="shared" si="1948"/>
        <v>14</v>
      </c>
      <c r="I2116" s="2">
        <v>70</v>
      </c>
      <c r="J2116" s="35">
        <v>-888</v>
      </c>
      <c r="K2116" s="2"/>
      <c r="L2116" s="2"/>
      <c r="M2116" s="2"/>
      <c r="N2116" s="2">
        <v>61</v>
      </c>
      <c r="O2116" s="2">
        <v>3752</v>
      </c>
      <c r="P2116" s="2">
        <v>0</v>
      </c>
      <c r="Q2116" s="2">
        <v>663</v>
      </c>
      <c r="R2116" s="5">
        <v>0</v>
      </c>
      <c r="S2116" s="5">
        <v>117</v>
      </c>
      <c r="T2116" s="5">
        <v>1881</v>
      </c>
      <c r="U2116" s="5">
        <v>169</v>
      </c>
      <c r="V2116" s="5">
        <v>160</v>
      </c>
      <c r="W2116" s="5">
        <v>168</v>
      </c>
      <c r="X2116" s="5">
        <v>0</v>
      </c>
      <c r="Y2116" s="5">
        <v>58</v>
      </c>
      <c r="Z2116" s="5">
        <v>1960</v>
      </c>
      <c r="AA2116" s="5">
        <v>286</v>
      </c>
      <c r="AB2116" s="5">
        <v>71</v>
      </c>
      <c r="AC2116" s="5">
        <v>120</v>
      </c>
      <c r="AD2116" s="5">
        <v>0</v>
      </c>
      <c r="AE2116" s="5">
        <v>310</v>
      </c>
      <c r="AF2116" s="5">
        <v>1471</v>
      </c>
      <c r="AG2116" s="5">
        <v>80</v>
      </c>
      <c r="AH2116" s="5">
        <v>427</v>
      </c>
      <c r="AI2116" s="5">
        <v>210</v>
      </c>
      <c r="AJ2116" s="5">
        <v>0</v>
      </c>
      <c r="AK2116" s="5">
        <v>21</v>
      </c>
      <c r="AL2116" s="5">
        <v>1947</v>
      </c>
      <c r="AM2116" s="5">
        <v>402</v>
      </c>
      <c r="AN2116" s="5">
        <v>32</v>
      </c>
      <c r="AO2116" s="5">
        <v>92</v>
      </c>
      <c r="AP2116" s="1">
        <f t="shared" si="1924"/>
        <v>1.3628239499553172E-2</v>
      </c>
      <c r="AQ2116" s="1">
        <f t="shared" si="1925"/>
        <v>0.98637176050044684</v>
      </c>
      <c r="AR2116" s="1">
        <f t="shared" si="1926"/>
        <v>0</v>
      </c>
      <c r="AS2116" s="1">
        <f t="shared" si="1927"/>
        <v>0.11102204408817636</v>
      </c>
      <c r="AT2116" s="1">
        <f t="shared" si="1928"/>
        <v>0.75390781563126252</v>
      </c>
      <c r="AU2116" s="1">
        <f t="shared" si="1929"/>
        <v>0.13507014028056114</v>
      </c>
      <c r="AV2116" s="1">
        <f t="shared" si="1930"/>
        <v>0</v>
      </c>
      <c r="AW2116" s="1">
        <f t="shared" si="1931"/>
        <v>5.1703406813627256E-2</v>
      </c>
      <c r="AX2116" s="1">
        <f t="shared" si="1932"/>
        <v>0.78557114228456915</v>
      </c>
      <c r="AY2116" s="1">
        <f t="shared" si="1933"/>
        <v>0.1627254509018036</v>
      </c>
      <c r="AZ2116" s="1">
        <f t="shared" si="1934"/>
        <v>0</v>
      </c>
      <c r="BA2116" s="1">
        <f t="shared" si="1935"/>
        <v>0.29503602882305846</v>
      </c>
      <c r="BB2116" s="1">
        <f t="shared" si="1936"/>
        <v>0.58887109687750205</v>
      </c>
      <c r="BC2116" s="1">
        <f t="shared" si="1937"/>
        <v>0.11609287429943956</v>
      </c>
      <c r="BD2116" s="1">
        <f t="shared" si="1938"/>
        <v>0</v>
      </c>
      <c r="BE2116" s="1">
        <f t="shared" si="1939"/>
        <v>2.1251002405773857E-2</v>
      </c>
      <c r="BF2116" s="1">
        <f t="shared" si="1940"/>
        <v>0.7806736166800321</v>
      </c>
      <c r="BG2116" s="1">
        <f t="shared" si="1941"/>
        <v>0.19807538091419408</v>
      </c>
      <c r="BH2116" s="1">
        <f t="shared" si="1942"/>
        <v>-0.10753049762249213</v>
      </c>
      <c r="BI2116" s="1">
        <f t="shared" si="1943"/>
        <v>-0.10481447860293266</v>
      </c>
      <c r="BJ2116" s="1">
        <f t="shared" si="1944"/>
        <v>-0.12268175440902984</v>
      </c>
      <c r="BK2116" s="1">
        <f t="shared" si="1945"/>
        <v>-0.22997976131058656</v>
      </c>
      <c r="BL2116">
        <v>-1.1389978154244162</v>
      </c>
      <c r="BM2116" s="1" t="s">
        <v>1304</v>
      </c>
      <c r="BN2116" s="1" t="str">
        <f t="shared" si="1946"/>
        <v>ESTERIL</v>
      </c>
      <c r="BO2116" s="1" t="s">
        <v>1304</v>
      </c>
    </row>
    <row r="2117" spans="1:67" x14ac:dyDescent="0.25">
      <c r="A2117" s="2" t="s">
        <v>1362</v>
      </c>
      <c r="B2117" s="2" t="s">
        <v>103</v>
      </c>
      <c r="C2117" s="2" t="s">
        <v>161</v>
      </c>
      <c r="D2117" s="2">
        <f t="shared" si="1947"/>
        <v>10</v>
      </c>
      <c r="E2117" s="6" t="s">
        <v>13</v>
      </c>
      <c r="F2117" s="2">
        <v>1</v>
      </c>
      <c r="G2117" s="2">
        <v>6</v>
      </c>
      <c r="H2117" s="2">
        <f t="shared" si="1948"/>
        <v>15</v>
      </c>
      <c r="I2117" s="2">
        <v>86</v>
      </c>
      <c r="J2117" s="37">
        <v>7.0000000000000007E-2</v>
      </c>
      <c r="K2117" s="2"/>
      <c r="L2117" s="2"/>
      <c r="M2117" s="2"/>
      <c r="N2117" s="2">
        <v>0</v>
      </c>
      <c r="O2117" s="2">
        <v>5266</v>
      </c>
      <c r="P2117" s="2">
        <v>0</v>
      </c>
      <c r="Q2117" s="2">
        <v>666</v>
      </c>
      <c r="R2117" s="5">
        <v>0</v>
      </c>
      <c r="S2117" s="5">
        <v>163</v>
      </c>
      <c r="T2117" s="5">
        <v>2546</v>
      </c>
      <c r="U2117" s="5">
        <v>349</v>
      </c>
      <c r="V2117" s="5">
        <v>192</v>
      </c>
      <c r="W2117" s="5">
        <v>203</v>
      </c>
      <c r="X2117" s="5">
        <v>0</v>
      </c>
      <c r="Y2117" s="5">
        <v>74</v>
      </c>
      <c r="Z2117" s="5">
        <v>2586</v>
      </c>
      <c r="AA2117" s="5">
        <v>574</v>
      </c>
      <c r="AB2117" s="5">
        <v>87</v>
      </c>
      <c r="AC2117" s="5">
        <v>131</v>
      </c>
      <c r="AD2117" s="5">
        <v>0</v>
      </c>
      <c r="AE2117" s="5">
        <v>406</v>
      </c>
      <c r="AF2117" s="5">
        <v>2211</v>
      </c>
      <c r="AG2117" s="5">
        <v>161</v>
      </c>
      <c r="AH2117" s="5">
        <v>435</v>
      </c>
      <c r="AI2117" s="5">
        <v>242</v>
      </c>
      <c r="AJ2117" s="5">
        <v>0</v>
      </c>
      <c r="AK2117" s="5">
        <v>30</v>
      </c>
      <c r="AL2117" s="5">
        <v>2489</v>
      </c>
      <c r="AM2117" s="5">
        <v>787</v>
      </c>
      <c r="AN2117" s="5">
        <v>44</v>
      </c>
      <c r="AO2117" s="5">
        <v>102</v>
      </c>
      <c r="AP2117" s="1">
        <f t="shared" si="1924"/>
        <v>0</v>
      </c>
      <c r="AQ2117" s="1">
        <f t="shared" si="1925"/>
        <v>1</v>
      </c>
      <c r="AR2117" s="1">
        <f t="shared" si="1926"/>
        <v>0</v>
      </c>
      <c r="AS2117" s="1">
        <f t="shared" si="1927"/>
        <v>0.10280915146249638</v>
      </c>
      <c r="AT2117" s="1">
        <f t="shared" si="1928"/>
        <v>0.73732985809441065</v>
      </c>
      <c r="AU2117" s="1">
        <f t="shared" si="1929"/>
        <v>0.15986099044309296</v>
      </c>
      <c r="AV2117" s="1">
        <f t="shared" si="1930"/>
        <v>0</v>
      </c>
      <c r="AW2117" s="1">
        <f t="shared" si="1931"/>
        <v>4.6639629200463502E-2</v>
      </c>
      <c r="AX2117" s="1">
        <f t="shared" si="1932"/>
        <v>0.74913093858632673</v>
      </c>
      <c r="AY2117" s="1">
        <f t="shared" si="1933"/>
        <v>0.20422943221320974</v>
      </c>
      <c r="AZ2117" s="1">
        <f t="shared" si="1934"/>
        <v>0</v>
      </c>
      <c r="BA2117" s="1">
        <f t="shared" si="1935"/>
        <v>0.24341534008683069</v>
      </c>
      <c r="BB2117" s="1">
        <f t="shared" si="1936"/>
        <v>0.63994211287988423</v>
      </c>
      <c r="BC2117" s="1">
        <f t="shared" si="1937"/>
        <v>0.1166425470332851</v>
      </c>
      <c r="BD2117" s="1">
        <f t="shared" si="1938"/>
        <v>0</v>
      </c>
      <c r="BE2117" s="1">
        <f t="shared" si="1939"/>
        <v>2.1436848203939745E-2</v>
      </c>
      <c r="BF2117" s="1">
        <f t="shared" si="1940"/>
        <v>0.72103128621089219</v>
      </c>
      <c r="BG2117" s="1">
        <f t="shared" si="1941"/>
        <v>0.257531865585168</v>
      </c>
      <c r="BH2117" s="1">
        <f t="shared" si="1942"/>
        <v>-0.1420458904345788</v>
      </c>
      <c r="BI2117" s="1">
        <f t="shared" si="1943"/>
        <v>-0.12544226649879678</v>
      </c>
      <c r="BJ2117" s="1">
        <f t="shared" si="1944"/>
        <v>-0.13233817903181766</v>
      </c>
      <c r="BK2117" s="1">
        <f t="shared" si="1945"/>
        <v>-0.19385930913150329</v>
      </c>
      <c r="BL2117">
        <v>-1.0717648886344564</v>
      </c>
      <c r="BM2117" s="1" t="s">
        <v>1304</v>
      </c>
      <c r="BN2117" s="1" t="str">
        <f t="shared" si="1946"/>
        <v>MINERIO</v>
      </c>
      <c r="BO2117" s="1" t="s">
        <v>1304</v>
      </c>
    </row>
    <row r="2118" spans="1:67" x14ac:dyDescent="0.25">
      <c r="A2118" s="2" t="s">
        <v>1362</v>
      </c>
      <c r="B2118" s="2" t="s">
        <v>103</v>
      </c>
      <c r="C2118" s="2" t="s">
        <v>161</v>
      </c>
      <c r="D2118" s="2">
        <f t="shared" si="1947"/>
        <v>11</v>
      </c>
      <c r="E2118" s="6" t="s">
        <v>13</v>
      </c>
      <c r="F2118" s="2">
        <v>1</v>
      </c>
      <c r="G2118" s="2">
        <v>9</v>
      </c>
      <c r="H2118" s="2">
        <f t="shared" si="1948"/>
        <v>16</v>
      </c>
      <c r="I2118" s="2">
        <v>70</v>
      </c>
      <c r="J2118" s="37">
        <v>2.5000000000000001E-2</v>
      </c>
      <c r="K2118" s="2"/>
      <c r="L2118" s="2"/>
      <c r="M2118" s="2"/>
      <c r="N2118" s="2">
        <v>0</v>
      </c>
      <c r="O2118" s="2">
        <v>3484</v>
      </c>
      <c r="P2118" s="2">
        <v>0</v>
      </c>
      <c r="Q2118" s="2">
        <v>613</v>
      </c>
      <c r="R2118" s="5">
        <v>0</v>
      </c>
      <c r="S2118" s="5">
        <v>54</v>
      </c>
      <c r="T2118" s="5">
        <v>1879</v>
      </c>
      <c r="U2118" s="5">
        <v>243</v>
      </c>
      <c r="V2118" s="5">
        <v>84</v>
      </c>
      <c r="W2118" s="5">
        <v>113</v>
      </c>
      <c r="X2118" s="5">
        <v>0</v>
      </c>
      <c r="Y2118" s="5">
        <v>10</v>
      </c>
      <c r="Z2118" s="5">
        <v>1870</v>
      </c>
      <c r="AA2118" s="5">
        <v>399</v>
      </c>
      <c r="AB2118" s="5">
        <v>16</v>
      </c>
      <c r="AC2118" s="5">
        <v>73</v>
      </c>
      <c r="AD2118" s="5">
        <v>0</v>
      </c>
      <c r="AE2118" s="5">
        <v>179</v>
      </c>
      <c r="AF2118" s="5">
        <v>1684</v>
      </c>
      <c r="AG2118" s="5">
        <v>113</v>
      </c>
      <c r="AH2118" s="5">
        <v>233</v>
      </c>
      <c r="AI2118" s="5">
        <v>166</v>
      </c>
      <c r="AJ2118" s="5">
        <v>0</v>
      </c>
      <c r="AK2118" s="5">
        <v>0</v>
      </c>
      <c r="AL2118" s="5">
        <v>1760</v>
      </c>
      <c r="AM2118" s="5">
        <v>549</v>
      </c>
      <c r="AN2118" s="5">
        <v>5</v>
      </c>
      <c r="AO2118" s="5">
        <v>54</v>
      </c>
      <c r="AP2118" s="1">
        <f t="shared" si="1924"/>
        <v>0</v>
      </c>
      <c r="AQ2118" s="1">
        <f t="shared" si="1925"/>
        <v>1</v>
      </c>
      <c r="AR2118" s="1">
        <f t="shared" si="1926"/>
        <v>0</v>
      </c>
      <c r="AS2118" s="1">
        <f t="shared" si="1927"/>
        <v>5.8154235145385591E-2</v>
      </c>
      <c r="AT2118" s="1">
        <f t="shared" si="1928"/>
        <v>0.79182469447956172</v>
      </c>
      <c r="AU2118" s="1">
        <f t="shared" si="1929"/>
        <v>0.15002107037505269</v>
      </c>
      <c r="AV2118" s="1">
        <f t="shared" si="1930"/>
        <v>0</v>
      </c>
      <c r="AW2118" s="1">
        <f t="shared" si="1931"/>
        <v>1.097972972972973E-2</v>
      </c>
      <c r="AX2118" s="1">
        <f t="shared" si="1932"/>
        <v>0.78969594594594594</v>
      </c>
      <c r="AY2118" s="1">
        <f t="shared" si="1933"/>
        <v>0.19932432432432431</v>
      </c>
      <c r="AZ2118" s="1">
        <f t="shared" si="1934"/>
        <v>0</v>
      </c>
      <c r="BA2118" s="1">
        <f t="shared" si="1935"/>
        <v>0.17347368421052631</v>
      </c>
      <c r="BB2118" s="1">
        <f t="shared" si="1936"/>
        <v>0.70905263157894738</v>
      </c>
      <c r="BC2118" s="1">
        <f t="shared" si="1937"/>
        <v>0.11747368421052631</v>
      </c>
      <c r="BD2118" s="1">
        <f t="shared" si="1938"/>
        <v>0</v>
      </c>
      <c r="BE2118" s="1">
        <f t="shared" si="1939"/>
        <v>2.1114864864864866E-3</v>
      </c>
      <c r="BF2118" s="1">
        <f t="shared" si="1940"/>
        <v>0.7432432432432432</v>
      </c>
      <c r="BG2118" s="1">
        <f t="shared" si="1941"/>
        <v>0.25464527027027029</v>
      </c>
      <c r="BH2118" s="1">
        <f t="shared" si="1942"/>
        <v>-0.12886903023673238</v>
      </c>
      <c r="BI2118" s="1">
        <f t="shared" si="1943"/>
        <v>-0.1025400915143832</v>
      </c>
      <c r="BJ2118" s="1">
        <f t="shared" si="1944"/>
        <v>-0.10137095811681339</v>
      </c>
      <c r="BK2118" s="1">
        <f t="shared" si="1945"/>
        <v>-0.14932152679725466</v>
      </c>
      <c r="BL2118">
        <v>-1.0568194527169723</v>
      </c>
      <c r="BM2118" s="1" t="s">
        <v>1304</v>
      </c>
      <c r="BN2118" s="1" t="str">
        <f t="shared" si="1946"/>
        <v>ESTERIL</v>
      </c>
      <c r="BO2118" s="1" t="s">
        <v>1304</v>
      </c>
    </row>
    <row r="2119" spans="1:67" x14ac:dyDescent="0.25">
      <c r="A2119" s="2" t="s">
        <v>1362</v>
      </c>
      <c r="B2119" s="2" t="s">
        <v>103</v>
      </c>
      <c r="C2119" s="2" t="s">
        <v>953</v>
      </c>
      <c r="D2119" s="2">
        <f t="shared" si="1947"/>
        <v>12</v>
      </c>
      <c r="E2119" s="6" t="s">
        <v>13</v>
      </c>
      <c r="F2119" s="2">
        <v>1</v>
      </c>
      <c r="G2119" s="2">
        <v>3</v>
      </c>
      <c r="H2119" s="2">
        <f t="shared" si="1948"/>
        <v>17</v>
      </c>
      <c r="I2119" s="2">
        <v>58</v>
      </c>
      <c r="J2119" s="35">
        <v>-888</v>
      </c>
      <c r="K2119" s="2"/>
      <c r="L2119" s="2"/>
      <c r="M2119" s="2"/>
      <c r="N2119" s="2">
        <v>14</v>
      </c>
      <c r="O2119" s="2">
        <v>4177</v>
      </c>
      <c r="P2119" s="2">
        <v>0</v>
      </c>
      <c r="Q2119" s="2">
        <v>702</v>
      </c>
      <c r="R2119" s="5">
        <v>0</v>
      </c>
      <c r="S2119" s="5">
        <v>112</v>
      </c>
      <c r="T2119" s="5">
        <v>1943</v>
      </c>
      <c r="U2119" s="5">
        <v>252</v>
      </c>
      <c r="V2119" s="5">
        <v>191</v>
      </c>
      <c r="W2119" s="5">
        <v>218</v>
      </c>
      <c r="X2119" s="5">
        <v>0</v>
      </c>
      <c r="Y2119" s="5">
        <v>47</v>
      </c>
      <c r="Z2119" s="5">
        <v>2043</v>
      </c>
      <c r="AA2119" s="5">
        <v>382</v>
      </c>
      <c r="AB2119" s="5">
        <v>78</v>
      </c>
      <c r="AC2119" s="5">
        <v>163</v>
      </c>
      <c r="AD2119" s="5">
        <v>0</v>
      </c>
      <c r="AE2119" s="5">
        <v>348</v>
      </c>
      <c r="AF2119" s="5">
        <v>1583</v>
      </c>
      <c r="AG2119" s="5">
        <v>108</v>
      </c>
      <c r="AH2119" s="5">
        <v>463</v>
      </c>
      <c r="AI2119" s="5">
        <v>216</v>
      </c>
      <c r="AJ2119" s="5">
        <v>0</v>
      </c>
      <c r="AK2119" s="5">
        <v>9</v>
      </c>
      <c r="AL2119" s="5">
        <v>2016</v>
      </c>
      <c r="AM2119" s="5">
        <v>552</v>
      </c>
      <c r="AN2119" s="5">
        <v>20</v>
      </c>
      <c r="AO2119" s="5">
        <v>116</v>
      </c>
      <c r="AP2119" s="1">
        <f t="shared" si="1924"/>
        <v>2.8612303290414878E-3</v>
      </c>
      <c r="AQ2119" s="1">
        <f t="shared" si="1925"/>
        <v>0.99713876967095849</v>
      </c>
      <c r="AR2119" s="1">
        <f t="shared" si="1926"/>
        <v>0</v>
      </c>
      <c r="AS2119" s="1">
        <f t="shared" si="1927"/>
        <v>0.11156111929307806</v>
      </c>
      <c r="AT2119" s="1">
        <f t="shared" si="1928"/>
        <v>0.71539027982326953</v>
      </c>
      <c r="AU2119" s="1">
        <f t="shared" si="1929"/>
        <v>0.17304860088365243</v>
      </c>
      <c r="AV2119" s="1">
        <f t="shared" si="1930"/>
        <v>0</v>
      </c>
      <c r="AW2119" s="1">
        <f t="shared" si="1931"/>
        <v>4.6074456321415408E-2</v>
      </c>
      <c r="AX2119" s="1">
        <f t="shared" si="1932"/>
        <v>0.75304091411721341</v>
      </c>
      <c r="AY2119" s="1">
        <f t="shared" si="1933"/>
        <v>0.20088462956137118</v>
      </c>
      <c r="AZ2119" s="1">
        <f t="shared" si="1934"/>
        <v>0</v>
      </c>
      <c r="BA2119" s="1">
        <f t="shared" si="1935"/>
        <v>0.2983811626195732</v>
      </c>
      <c r="BB2119" s="1">
        <f t="shared" si="1936"/>
        <v>0.58241353936718177</v>
      </c>
      <c r="BC2119" s="1">
        <f t="shared" si="1937"/>
        <v>0.11920529801324503</v>
      </c>
      <c r="BD2119" s="1">
        <f t="shared" si="1938"/>
        <v>0</v>
      </c>
      <c r="BE2119" s="1">
        <f t="shared" si="1939"/>
        <v>1.0689273866568375E-2</v>
      </c>
      <c r="BF2119" s="1">
        <f t="shared" si="1940"/>
        <v>0.74308883155178773</v>
      </c>
      <c r="BG2119" s="1">
        <f t="shared" si="1941"/>
        <v>0.24622189458164392</v>
      </c>
      <c r="BH2119" s="1">
        <f t="shared" si="1942"/>
        <v>-0.12895926598810839</v>
      </c>
      <c r="BI2119" s="1">
        <f t="shared" si="1943"/>
        <v>-0.12318142712914851</v>
      </c>
      <c r="BJ2119" s="1">
        <f t="shared" si="1944"/>
        <v>-0.14545696500868155</v>
      </c>
      <c r="BK2119" s="1">
        <f t="shared" si="1945"/>
        <v>-0.23476853753411958</v>
      </c>
      <c r="BL2119">
        <v>-1.1665960512614058</v>
      </c>
      <c r="BM2119" s="1" t="s">
        <v>1304</v>
      </c>
      <c r="BN2119" s="1" t="str">
        <f t="shared" si="1946"/>
        <v>ESTERIL</v>
      </c>
      <c r="BO2119" s="1" t="s">
        <v>1304</v>
      </c>
    </row>
    <row r="2120" spans="1:67" x14ac:dyDescent="0.25">
      <c r="A2120" s="2" t="s">
        <v>1362</v>
      </c>
      <c r="B2120" s="2" t="s">
        <v>103</v>
      </c>
      <c r="C2120" s="2" t="s">
        <v>1408</v>
      </c>
      <c r="D2120" s="2">
        <f t="shared" si="1947"/>
        <v>13</v>
      </c>
      <c r="E2120" s="6" t="s">
        <v>13</v>
      </c>
      <c r="G2120" s="2">
        <v>15</v>
      </c>
      <c r="H2120" s="2">
        <v>49</v>
      </c>
      <c r="I2120" s="35">
        <v>-888</v>
      </c>
      <c r="J2120" s="35">
        <v>-888</v>
      </c>
      <c r="K2120" s="5"/>
      <c r="L2120" s="5"/>
      <c r="M2120" s="5"/>
      <c r="N2120" s="5">
        <v>31</v>
      </c>
      <c r="O2120" s="5">
        <v>4306</v>
      </c>
      <c r="P2120" s="5">
        <v>0</v>
      </c>
      <c r="Q2120" s="5">
        <v>692</v>
      </c>
      <c r="R2120" s="5">
        <v>0</v>
      </c>
      <c r="S2120" s="5">
        <v>33</v>
      </c>
      <c r="T2120" s="5">
        <v>2316</v>
      </c>
      <c r="U2120" s="5">
        <v>302</v>
      </c>
      <c r="V2120" s="5">
        <v>56</v>
      </c>
      <c r="W2120" s="5">
        <v>120</v>
      </c>
      <c r="X2120" s="5">
        <v>0</v>
      </c>
      <c r="Y2120" s="5">
        <v>8</v>
      </c>
      <c r="Z2120" s="5">
        <v>2275</v>
      </c>
      <c r="AA2120" s="5">
        <v>468</v>
      </c>
      <c r="AB2120" s="5">
        <v>9</v>
      </c>
      <c r="AC2120" s="5">
        <v>67</v>
      </c>
      <c r="AD2120" s="5">
        <v>0</v>
      </c>
      <c r="AE2120" s="5">
        <v>116</v>
      </c>
      <c r="AF2120" s="5">
        <v>2202</v>
      </c>
      <c r="AG2120" s="5">
        <v>162</v>
      </c>
      <c r="AH2120" s="5">
        <v>166</v>
      </c>
      <c r="AI2120" s="5">
        <v>181</v>
      </c>
      <c r="AJ2120" s="5">
        <v>0</v>
      </c>
      <c r="AK2120" s="5">
        <v>3</v>
      </c>
      <c r="AL2120" s="5">
        <v>2133</v>
      </c>
      <c r="AM2120" s="5">
        <v>648</v>
      </c>
      <c r="AN2120" s="5">
        <v>6</v>
      </c>
      <c r="AO2120" s="5">
        <v>37</v>
      </c>
      <c r="AP2120" s="1">
        <f t="shared" ref="AP2120:AP2151" si="1949">(N2120+P2120)/(N2120+O2120+P2120+Q2120)</f>
        <v>6.164247365281368E-3</v>
      </c>
      <c r="AQ2120" s="1">
        <f t="shared" ref="AQ2120:AQ2151" si="1950">(O2120+Q2120)/(N2120+O2120+P2120+Q2120)</f>
        <v>0.99383575263471868</v>
      </c>
      <c r="AR2120" s="1">
        <f t="shared" ref="AR2120:AR2151" si="1951">(R2120)/(R2120+S2120+T2120+U2120+V2120+W2120)</f>
        <v>0</v>
      </c>
      <c r="AS2120" s="1">
        <f t="shared" ref="AS2120:AS2151" si="1952">(S2120+V2120)/(R2120+S2120+T2120+U2120+V2120+W2120)</f>
        <v>3.1482136540502297E-2</v>
      </c>
      <c r="AT2120" s="1">
        <f t="shared" ref="AT2120:AT2151" si="1953">(T2120)/(R2120+S2120+T2120+U2120+V2120+W2120)</f>
        <v>0.81924301379554298</v>
      </c>
      <c r="AU2120" s="1">
        <f t="shared" ref="AU2120:AU2151" si="1954">(U2120+W2120)/(R2120+S2120+T2120+U2120+V2120+W2120)</f>
        <v>0.14927484966395471</v>
      </c>
      <c r="AV2120" s="1">
        <f t="shared" ref="AV2120:AV2151" si="1955">(X2120)/(X2120+Y2120+Z2120+AA2120+AB2120+AC2120)</f>
        <v>0</v>
      </c>
      <c r="AW2120" s="1">
        <f t="shared" ref="AW2120:AW2151" si="1956">(Y2120+AB2120)/(X2120+Y2120+Z2120+AA2120+AB2120+AC2120)</f>
        <v>6.013441811107181E-3</v>
      </c>
      <c r="AX2120" s="1">
        <f t="shared" ref="AX2120:AX2151" si="1957">(Z2120)/(X2120+Y2120+Z2120+AA2120+AB2120+AC2120)</f>
        <v>0.80474000707463744</v>
      </c>
      <c r="AY2120" s="1">
        <f t="shared" ref="AY2120:AY2151" si="1958">(AA2120+AC2120)/(X2120+Y2120+Z2120+AA2120+AB2120+AC2120)</f>
        <v>0.1892465511142554</v>
      </c>
      <c r="AZ2120" s="1">
        <f t="shared" ref="AZ2120:AZ2151" si="1959">(AD2120)/(AD2120+AE2120+AF2120+AG2120+AH2120+AI2120)</f>
        <v>0</v>
      </c>
      <c r="BA2120" s="1">
        <f t="shared" ref="BA2120:BA2151" si="1960">(AE2120+AH2120)/(AD2120+AE2120+AF2120+AG2120+AH2120+AI2120)</f>
        <v>9.9752387690130881E-2</v>
      </c>
      <c r="BB2120" s="1">
        <f t="shared" ref="BB2120:BB2151" si="1961">(AF2120)/(AD2120+AE2120+AF2120+AG2120+AH2120+AI2120)</f>
        <v>0.77891758047400073</v>
      </c>
      <c r="BC2120" s="1">
        <f t="shared" ref="BC2120:BC2151" si="1962">(AG2120+AI2120)/(AD2120+AE2120+AF2120+AG2120+AH2120+AI2120)</f>
        <v>0.12133003183586841</v>
      </c>
      <c r="BD2120" s="1">
        <f t="shared" ref="BD2120:BD2151" si="1963">(AJ2120)/(AJ2120+AK2120+AL2120+AM2120+AN2120+AO2120)</f>
        <v>0</v>
      </c>
      <c r="BE2120" s="1">
        <f t="shared" ref="BE2120:BE2151" si="1964">(AK2120+AN2120)/(AJ2120+AK2120+AL2120+AM2120+AN2120+AO2120)</f>
        <v>3.1835868411743897E-3</v>
      </c>
      <c r="BF2120" s="1">
        <f t="shared" ref="BF2120:BF2151" si="1965">(AL2120)/(AJ2120+AK2120+AL2120+AM2120+AN2120+AO2120)</f>
        <v>0.75451008135833042</v>
      </c>
      <c r="BG2120" s="1">
        <f t="shared" ref="BG2120:BG2151" si="1966">(AM2120+AO2120)/(AJ2120+AK2120+AL2120+AM2120+AN2120+AO2120)</f>
        <v>0.24230633180049521</v>
      </c>
      <c r="BH2120" s="1">
        <f t="shared" ref="BH2120:BH2151" si="1967">LOG(BF2120)</f>
        <v>-0.12233495304009082</v>
      </c>
      <c r="BI2120" s="1">
        <f t="shared" ref="BI2120:BI2151" si="1968">LOG(AX2120)</f>
        <v>-9.4344407496388352E-2</v>
      </c>
      <c r="BJ2120" s="1">
        <f t="shared" ref="BJ2120:BJ2151" si="1969">LOG(AT2120)</f>
        <v>-8.6587253434120992E-2</v>
      </c>
      <c r="BK2120" s="1">
        <f t="shared" ref="BK2120:BK2151" si="1970">LOG(BB2120)</f>
        <v>-0.10850849385378659</v>
      </c>
      <c r="BL2120">
        <v>-0.90768004130321001</v>
      </c>
      <c r="BM2120" s="1" t="s">
        <v>1304</v>
      </c>
      <c r="BN2120" s="1" t="str">
        <f t="shared" ref="BN2120:BN2151" si="1971">IF(OR(BM2120="MINERIO",J2120&gt;0.04),"MINERIO","ESTERIL")</f>
        <v>ESTERIL</v>
      </c>
      <c r="BO2120" s="1" t="s">
        <v>1304</v>
      </c>
    </row>
    <row r="2121" spans="1:67" x14ac:dyDescent="0.25">
      <c r="A2121" s="2" t="s">
        <v>1362</v>
      </c>
      <c r="B2121" s="2" t="s">
        <v>103</v>
      </c>
      <c r="C2121" s="2" t="s">
        <v>953</v>
      </c>
      <c r="D2121" s="2">
        <f t="shared" si="1947"/>
        <v>14</v>
      </c>
      <c r="E2121" s="6" t="s">
        <v>13</v>
      </c>
      <c r="F2121" s="2">
        <v>1</v>
      </c>
      <c r="G2121" s="2">
        <v>9</v>
      </c>
      <c r="H2121" s="2">
        <f>H2120+1</f>
        <v>50</v>
      </c>
      <c r="I2121" s="2">
        <v>40</v>
      </c>
      <c r="J2121" s="35">
        <v>-888</v>
      </c>
      <c r="K2121" s="2"/>
      <c r="L2121" s="2"/>
      <c r="M2121" s="2"/>
      <c r="N2121" s="2">
        <v>0</v>
      </c>
      <c r="O2121" s="2">
        <v>3258</v>
      </c>
      <c r="P2121" s="2">
        <v>0</v>
      </c>
      <c r="Q2121" s="2">
        <v>608</v>
      </c>
      <c r="R2121" s="5">
        <v>0</v>
      </c>
      <c r="S2121" s="5">
        <v>114</v>
      </c>
      <c r="T2121" s="5">
        <v>1540</v>
      </c>
      <c r="U2121" s="5">
        <v>197</v>
      </c>
      <c r="V2121" s="5">
        <v>126</v>
      </c>
      <c r="W2121" s="5">
        <v>154</v>
      </c>
      <c r="X2121" s="5">
        <v>0</v>
      </c>
      <c r="Y2121" s="5">
        <v>65</v>
      </c>
      <c r="Z2121" s="5">
        <v>1578</v>
      </c>
      <c r="AA2121" s="5">
        <v>313</v>
      </c>
      <c r="AB2121" s="5">
        <v>59</v>
      </c>
      <c r="AC2121" s="5">
        <v>114</v>
      </c>
      <c r="AD2121" s="5">
        <v>0</v>
      </c>
      <c r="AE2121" s="5">
        <v>297</v>
      </c>
      <c r="AF2121" s="5">
        <v>1203</v>
      </c>
      <c r="AG2121" s="5">
        <v>89</v>
      </c>
      <c r="AH2121" s="5">
        <v>368</v>
      </c>
      <c r="AI2121" s="5">
        <v>177</v>
      </c>
      <c r="AJ2121" s="5">
        <v>0</v>
      </c>
      <c r="AK2121" s="5">
        <v>44</v>
      </c>
      <c r="AL2121" s="5">
        <v>1528</v>
      </c>
      <c r="AM2121" s="5">
        <v>466</v>
      </c>
      <c r="AN2121" s="5">
        <v>28</v>
      </c>
      <c r="AO2121" s="5">
        <v>62</v>
      </c>
      <c r="AP2121" s="1">
        <f t="shared" si="1949"/>
        <v>0</v>
      </c>
      <c r="AQ2121" s="1">
        <f t="shared" si="1950"/>
        <v>1</v>
      </c>
      <c r="AR2121" s="1">
        <f t="shared" si="1951"/>
        <v>0</v>
      </c>
      <c r="AS2121" s="1">
        <f t="shared" si="1952"/>
        <v>0.11262318160488034</v>
      </c>
      <c r="AT2121" s="1">
        <f t="shared" si="1953"/>
        <v>0.72266541529798212</v>
      </c>
      <c r="AU2121" s="1">
        <f t="shared" si="1954"/>
        <v>0.1647114030971375</v>
      </c>
      <c r="AV2121" s="1">
        <f t="shared" si="1955"/>
        <v>0</v>
      </c>
      <c r="AW2121" s="1">
        <f t="shared" si="1956"/>
        <v>5.8243306716768438E-2</v>
      </c>
      <c r="AX2121" s="1">
        <f t="shared" si="1957"/>
        <v>0.74119304837952094</v>
      </c>
      <c r="AY2121" s="1">
        <f t="shared" si="1958"/>
        <v>0.20056364490371067</v>
      </c>
      <c r="AZ2121" s="1">
        <f t="shared" si="1959"/>
        <v>0</v>
      </c>
      <c r="BA2121" s="1">
        <f t="shared" si="1960"/>
        <v>0.31162136832239923</v>
      </c>
      <c r="BB2121" s="1">
        <f t="shared" si="1961"/>
        <v>0.56373008434864103</v>
      </c>
      <c r="BC2121" s="1">
        <f t="shared" si="1962"/>
        <v>0.12464854732895971</v>
      </c>
      <c r="BD2121" s="1">
        <f t="shared" si="1963"/>
        <v>0</v>
      </c>
      <c r="BE2121" s="1">
        <f t="shared" si="1964"/>
        <v>3.3834586466165412E-2</v>
      </c>
      <c r="BF2121" s="1">
        <f t="shared" si="1965"/>
        <v>0.71804511278195493</v>
      </c>
      <c r="BG2121" s="1">
        <f t="shared" si="1966"/>
        <v>0.24812030075187969</v>
      </c>
      <c r="BH2121" s="1">
        <f t="shared" si="1967"/>
        <v>-0.14384826938333942</v>
      </c>
      <c r="BI2121" s="1">
        <f t="shared" si="1968"/>
        <v>-0.13006866256492106</v>
      </c>
      <c r="BJ2121" s="1">
        <f t="shared" si="1969"/>
        <v>-0.14106272887773894</v>
      </c>
      <c r="BK2121" s="1">
        <f t="shared" si="1970"/>
        <v>-0.24892878774860636</v>
      </c>
      <c r="BL2121">
        <v>-1.1331361968994407</v>
      </c>
      <c r="BM2121" s="1" t="s">
        <v>1304</v>
      </c>
      <c r="BN2121" s="1" t="str">
        <f t="shared" si="1971"/>
        <v>ESTERIL</v>
      </c>
      <c r="BO2121" s="1" t="s">
        <v>1304</v>
      </c>
    </row>
    <row r="2122" spans="1:67" x14ac:dyDescent="0.25">
      <c r="A2122" s="2" t="s">
        <v>1362</v>
      </c>
      <c r="B2122" s="2" t="s">
        <v>103</v>
      </c>
      <c r="C2122" s="2" t="s">
        <v>953</v>
      </c>
      <c r="D2122" s="2">
        <f t="shared" si="1947"/>
        <v>15</v>
      </c>
      <c r="E2122" s="6" t="s">
        <v>13</v>
      </c>
      <c r="F2122" s="2">
        <v>2</v>
      </c>
      <c r="G2122" s="2">
        <v>4</v>
      </c>
      <c r="H2122" s="2">
        <f>H2121+1</f>
        <v>51</v>
      </c>
      <c r="I2122" s="2">
        <v>74</v>
      </c>
      <c r="J2122" s="35">
        <v>-888</v>
      </c>
      <c r="K2122" s="2"/>
      <c r="L2122" s="2"/>
      <c r="M2122" s="2"/>
      <c r="N2122" s="2">
        <v>98</v>
      </c>
      <c r="O2122" s="2">
        <v>2392</v>
      </c>
      <c r="P2122" s="2">
        <v>0</v>
      </c>
      <c r="Q2122" s="2">
        <v>613</v>
      </c>
      <c r="R2122" s="5">
        <v>0</v>
      </c>
      <c r="S2122" s="5">
        <v>14</v>
      </c>
      <c r="T2122" s="5">
        <v>1345</v>
      </c>
      <c r="U2122" s="5">
        <v>269</v>
      </c>
      <c r="V2122" s="5">
        <v>16</v>
      </c>
      <c r="W2122" s="5">
        <v>41</v>
      </c>
      <c r="X2122" s="5">
        <v>0</v>
      </c>
      <c r="Y2122" s="5">
        <v>8</v>
      </c>
      <c r="Z2122" s="5">
        <v>1228</v>
      </c>
      <c r="AA2122" s="5">
        <v>412</v>
      </c>
      <c r="AB2122" s="5">
        <v>11</v>
      </c>
      <c r="AC2122" s="5">
        <v>26</v>
      </c>
      <c r="AD2122" s="5">
        <v>0</v>
      </c>
      <c r="AE2122" s="5">
        <v>43</v>
      </c>
      <c r="AF2122" s="5">
        <v>1385</v>
      </c>
      <c r="AG2122" s="5">
        <v>156</v>
      </c>
      <c r="AH2122" s="5">
        <v>49</v>
      </c>
      <c r="AI2122" s="5">
        <v>56</v>
      </c>
      <c r="AJ2122" s="5">
        <v>0</v>
      </c>
      <c r="AK2122" s="5">
        <v>6</v>
      </c>
      <c r="AL2122" s="5">
        <v>1140</v>
      </c>
      <c r="AM2122" s="5">
        <v>511</v>
      </c>
      <c r="AN2122" s="5">
        <v>7</v>
      </c>
      <c r="AO2122" s="5">
        <v>20</v>
      </c>
      <c r="AP2122" s="1">
        <f t="shared" si="1949"/>
        <v>3.1582339671285854E-2</v>
      </c>
      <c r="AQ2122" s="1">
        <f t="shared" si="1950"/>
        <v>0.96841766032871412</v>
      </c>
      <c r="AR2122" s="1">
        <f t="shared" si="1951"/>
        <v>0</v>
      </c>
      <c r="AS2122" s="1">
        <f t="shared" si="1952"/>
        <v>1.7804154302670624E-2</v>
      </c>
      <c r="AT2122" s="1">
        <f t="shared" si="1953"/>
        <v>0.79821958456973297</v>
      </c>
      <c r="AU2122" s="1">
        <f t="shared" si="1954"/>
        <v>0.18397626112759644</v>
      </c>
      <c r="AV2122" s="1">
        <f t="shared" si="1955"/>
        <v>0</v>
      </c>
      <c r="AW2122" s="1">
        <f t="shared" si="1956"/>
        <v>1.1275964391691394E-2</v>
      </c>
      <c r="AX2122" s="1">
        <f t="shared" si="1957"/>
        <v>0.72878338278931754</v>
      </c>
      <c r="AY2122" s="1">
        <f t="shared" si="1958"/>
        <v>0.25994065281899109</v>
      </c>
      <c r="AZ2122" s="1">
        <f t="shared" si="1959"/>
        <v>0</v>
      </c>
      <c r="BA2122" s="1">
        <f t="shared" si="1960"/>
        <v>5.4470100651272946E-2</v>
      </c>
      <c r="BB2122" s="1">
        <f t="shared" si="1961"/>
        <v>0.82001184132622851</v>
      </c>
      <c r="BC2122" s="1">
        <f t="shared" si="1962"/>
        <v>0.12551805802249852</v>
      </c>
      <c r="BD2122" s="1">
        <f t="shared" si="1963"/>
        <v>0</v>
      </c>
      <c r="BE2122" s="1">
        <f t="shared" si="1964"/>
        <v>7.719714964370546E-3</v>
      </c>
      <c r="BF2122" s="1">
        <f t="shared" si="1965"/>
        <v>0.6769596199524941</v>
      </c>
      <c r="BG2122" s="1">
        <f t="shared" si="1966"/>
        <v>0.31532066508313539</v>
      </c>
      <c r="BH2122" s="1">
        <f t="shared" si="1967"/>
        <v>-0.16943723582715808</v>
      </c>
      <c r="BI2122" s="1">
        <f t="shared" si="1968"/>
        <v>-0.13740153840220853</v>
      </c>
      <c r="BJ2122" s="1">
        <f t="shared" si="1969"/>
        <v>-9.7877620868930634E-2</v>
      </c>
      <c r="BK2122" s="1">
        <f t="shared" si="1970"/>
        <v>-8.617987617054132E-2</v>
      </c>
      <c r="BL2122">
        <v>-0.89009875129496863</v>
      </c>
      <c r="BM2122" s="1" t="s">
        <v>1304</v>
      </c>
      <c r="BN2122" s="1" t="str">
        <f t="shared" si="1971"/>
        <v>ESTERIL</v>
      </c>
      <c r="BO2122" s="1" t="s">
        <v>1304</v>
      </c>
    </row>
    <row r="2123" spans="1:67" x14ac:dyDescent="0.25">
      <c r="A2123" s="2" t="s">
        <v>1362</v>
      </c>
      <c r="B2123" s="2" t="s">
        <v>104</v>
      </c>
      <c r="C2123" s="2" t="s">
        <v>161</v>
      </c>
      <c r="D2123" s="2">
        <f t="shared" si="1947"/>
        <v>16</v>
      </c>
      <c r="E2123" s="6" t="s">
        <v>13</v>
      </c>
      <c r="F2123" s="2">
        <v>1</v>
      </c>
      <c r="G2123" s="2">
        <v>50</v>
      </c>
      <c r="H2123" s="2">
        <f>H2122+1</f>
        <v>52</v>
      </c>
      <c r="I2123" s="2">
        <v>6</v>
      </c>
      <c r="J2123" s="37">
        <v>0.11</v>
      </c>
      <c r="K2123" s="2">
        <v>0.18</v>
      </c>
      <c r="L2123" s="2"/>
      <c r="M2123" s="2"/>
      <c r="N2123" s="2">
        <v>0</v>
      </c>
      <c r="O2123" s="2">
        <v>940</v>
      </c>
      <c r="P2123" s="2">
        <v>0</v>
      </c>
      <c r="Q2123" s="2">
        <v>0</v>
      </c>
      <c r="R2123" s="5">
        <v>0</v>
      </c>
      <c r="S2123" s="5">
        <v>27</v>
      </c>
      <c r="T2123" s="5">
        <v>328</v>
      </c>
      <c r="U2123" s="5">
        <v>97</v>
      </c>
      <c r="V2123" s="5">
        <v>11</v>
      </c>
      <c r="W2123" s="5">
        <v>0</v>
      </c>
      <c r="X2123" s="5">
        <v>0</v>
      </c>
      <c r="Y2123" s="5">
        <v>22</v>
      </c>
      <c r="Z2123" s="5">
        <v>277</v>
      </c>
      <c r="AA2123" s="5">
        <v>114</v>
      </c>
      <c r="AB2123" s="5">
        <v>9</v>
      </c>
      <c r="AC2123" s="5">
        <v>0</v>
      </c>
      <c r="AD2123" s="5">
        <v>0</v>
      </c>
      <c r="AE2123" s="5">
        <v>65</v>
      </c>
      <c r="AF2123" s="5">
        <v>301</v>
      </c>
      <c r="AG2123" s="5">
        <v>59</v>
      </c>
      <c r="AH2123" s="5">
        <v>38</v>
      </c>
      <c r="AI2123" s="5">
        <v>0</v>
      </c>
      <c r="AJ2123" s="5">
        <v>0</v>
      </c>
      <c r="AK2123" s="5">
        <v>11</v>
      </c>
      <c r="AL2123" s="5">
        <v>264</v>
      </c>
      <c r="AM2123" s="5">
        <v>183</v>
      </c>
      <c r="AN2123" s="5">
        <v>5</v>
      </c>
      <c r="AO2123" s="5">
        <v>0</v>
      </c>
      <c r="AP2123" s="1">
        <f t="shared" si="1949"/>
        <v>0</v>
      </c>
      <c r="AQ2123" s="1">
        <f t="shared" si="1950"/>
        <v>1</v>
      </c>
      <c r="AR2123" s="1">
        <f t="shared" si="1951"/>
        <v>0</v>
      </c>
      <c r="AS2123" s="1">
        <f t="shared" si="1952"/>
        <v>8.2073434125269976E-2</v>
      </c>
      <c r="AT2123" s="1">
        <f t="shared" si="1953"/>
        <v>0.70842332613390924</v>
      </c>
      <c r="AU2123" s="1">
        <f t="shared" si="1954"/>
        <v>0.20950323974082075</v>
      </c>
      <c r="AV2123" s="1">
        <f t="shared" si="1955"/>
        <v>0</v>
      </c>
      <c r="AW2123" s="1">
        <f t="shared" si="1956"/>
        <v>7.3459715639810422E-2</v>
      </c>
      <c r="AX2123" s="1">
        <f t="shared" si="1957"/>
        <v>0.65639810426540279</v>
      </c>
      <c r="AY2123" s="1">
        <f t="shared" si="1958"/>
        <v>0.27014218009478674</v>
      </c>
      <c r="AZ2123" s="1">
        <f t="shared" si="1959"/>
        <v>0</v>
      </c>
      <c r="BA2123" s="1">
        <f t="shared" si="1960"/>
        <v>0.2224622030237581</v>
      </c>
      <c r="BB2123" s="1">
        <f t="shared" si="1961"/>
        <v>0.6501079913606912</v>
      </c>
      <c r="BC2123" s="1">
        <f t="shared" si="1962"/>
        <v>0.12742980561555076</v>
      </c>
      <c r="BD2123" s="1">
        <f t="shared" si="1963"/>
        <v>0</v>
      </c>
      <c r="BE2123" s="1">
        <f t="shared" si="1964"/>
        <v>3.4557235421166309E-2</v>
      </c>
      <c r="BF2123" s="1">
        <f t="shared" si="1965"/>
        <v>0.57019438444924408</v>
      </c>
      <c r="BG2123" s="1">
        <f t="shared" si="1966"/>
        <v>0.39524838012958963</v>
      </c>
      <c r="BH2123" s="1">
        <f t="shared" si="1967"/>
        <v>-0.24397706414812206</v>
      </c>
      <c r="BI2123" s="1">
        <f t="shared" si="1968"/>
        <v>-0.18283268189722535</v>
      </c>
      <c r="BJ2123" s="1">
        <f t="shared" si="1969"/>
        <v>-0.14970714730627407</v>
      </c>
      <c r="BK2123" s="1">
        <f t="shared" si="1970"/>
        <v>-0.18701449542410975</v>
      </c>
      <c r="BL2123">
        <v>-0.99312072621803982</v>
      </c>
      <c r="BM2123" s="1" t="s">
        <v>1304</v>
      </c>
      <c r="BN2123" s="1" t="str">
        <f t="shared" si="1971"/>
        <v>MINERIO</v>
      </c>
      <c r="BO2123" s="1" t="s">
        <v>1304</v>
      </c>
    </row>
    <row r="2124" spans="1:67" x14ac:dyDescent="0.25">
      <c r="A2124" s="2" t="s">
        <v>1362</v>
      </c>
      <c r="B2124" s="2" t="s">
        <v>103</v>
      </c>
      <c r="C2124" s="2" t="s">
        <v>161</v>
      </c>
      <c r="D2124" s="2">
        <f t="shared" si="1947"/>
        <v>17</v>
      </c>
      <c r="E2124" s="6" t="s">
        <v>13</v>
      </c>
      <c r="F2124" s="2">
        <v>1</v>
      </c>
      <c r="G2124" s="2">
        <v>7</v>
      </c>
      <c r="H2124" s="2">
        <f>H2123+1</f>
        <v>53</v>
      </c>
      <c r="I2124" s="2">
        <v>80</v>
      </c>
      <c r="J2124" s="37">
        <v>2.5000000000000001E-2</v>
      </c>
      <c r="K2124" s="2"/>
      <c r="L2124" s="2"/>
      <c r="M2124" s="2"/>
      <c r="N2124" s="2">
        <v>0</v>
      </c>
      <c r="O2124" s="2">
        <v>5182</v>
      </c>
      <c r="P2124" s="2">
        <v>0</v>
      </c>
      <c r="Q2124" s="2">
        <v>782</v>
      </c>
      <c r="R2124" s="5">
        <v>0</v>
      </c>
      <c r="S2124" s="5">
        <v>153</v>
      </c>
      <c r="T2124" s="5">
        <v>2623</v>
      </c>
      <c r="U2124" s="5">
        <v>332</v>
      </c>
      <c r="V2124" s="5">
        <v>143</v>
      </c>
      <c r="W2124" s="5">
        <v>220</v>
      </c>
      <c r="X2124" s="5">
        <v>0</v>
      </c>
      <c r="Y2124" s="5">
        <v>80</v>
      </c>
      <c r="Z2124" s="5">
        <v>2645</v>
      </c>
      <c r="AA2124" s="5">
        <v>536</v>
      </c>
      <c r="AB2124" s="5">
        <v>70</v>
      </c>
      <c r="AC2124" s="5">
        <v>138</v>
      </c>
      <c r="AD2124" s="5">
        <v>0</v>
      </c>
      <c r="AE2124" s="5">
        <v>381</v>
      </c>
      <c r="AF2124" s="5">
        <v>2235</v>
      </c>
      <c r="AG2124" s="5">
        <v>154</v>
      </c>
      <c r="AH2124" s="5">
        <v>413</v>
      </c>
      <c r="AI2124" s="5">
        <v>291</v>
      </c>
      <c r="AJ2124" s="5">
        <v>0</v>
      </c>
      <c r="AK2124" s="5">
        <v>61</v>
      </c>
      <c r="AL2124" s="5">
        <v>2525</v>
      </c>
      <c r="AM2124" s="5">
        <v>743</v>
      </c>
      <c r="AN2124" s="5">
        <v>54</v>
      </c>
      <c r="AO2124" s="5">
        <v>86</v>
      </c>
      <c r="AP2124" s="1">
        <f t="shared" si="1949"/>
        <v>0</v>
      </c>
      <c r="AQ2124" s="1">
        <f t="shared" si="1950"/>
        <v>1</v>
      </c>
      <c r="AR2124" s="1">
        <f t="shared" si="1951"/>
        <v>0</v>
      </c>
      <c r="AS2124" s="1">
        <f t="shared" si="1952"/>
        <v>8.5278017862287531E-2</v>
      </c>
      <c r="AT2124" s="1">
        <f t="shared" si="1953"/>
        <v>0.75569000288101407</v>
      </c>
      <c r="AU2124" s="1">
        <f t="shared" si="1954"/>
        <v>0.15903197925669835</v>
      </c>
      <c r="AV2124" s="1">
        <f t="shared" si="1955"/>
        <v>0</v>
      </c>
      <c r="AW2124" s="1">
        <f t="shared" si="1956"/>
        <v>4.3240126837705388E-2</v>
      </c>
      <c r="AX2124" s="1">
        <f t="shared" si="1957"/>
        <v>0.76246756990487174</v>
      </c>
      <c r="AY2124" s="1">
        <f t="shared" si="1958"/>
        <v>0.19429230325742289</v>
      </c>
      <c r="AZ2124" s="1">
        <f t="shared" si="1959"/>
        <v>0</v>
      </c>
      <c r="BA2124" s="1">
        <f t="shared" si="1960"/>
        <v>0.22855497985031664</v>
      </c>
      <c r="BB2124" s="1">
        <f t="shared" si="1961"/>
        <v>0.64335060449050085</v>
      </c>
      <c r="BC2124" s="1">
        <f t="shared" si="1962"/>
        <v>0.1280944156591825</v>
      </c>
      <c r="BD2124" s="1">
        <f t="shared" si="1963"/>
        <v>0</v>
      </c>
      <c r="BE2124" s="1">
        <f t="shared" si="1964"/>
        <v>3.3150763908907463E-2</v>
      </c>
      <c r="BF2124" s="1">
        <f t="shared" si="1965"/>
        <v>0.72787546843470741</v>
      </c>
      <c r="BG2124" s="1">
        <f t="shared" si="1966"/>
        <v>0.23897376765638512</v>
      </c>
      <c r="BH2124" s="1">
        <f t="shared" si="1967"/>
        <v>-0.13794291738737965</v>
      </c>
      <c r="BI2124" s="1">
        <f t="shared" si="1968"/>
        <v>-0.11777862347085524</v>
      </c>
      <c r="BJ2124" s="1">
        <f t="shared" si="1969"/>
        <v>-0.12165632308105846</v>
      </c>
      <c r="BK2124" s="1">
        <f t="shared" si="1970"/>
        <v>-0.19155228664312457</v>
      </c>
      <c r="BL2124">
        <v>-0.98935058141452259</v>
      </c>
      <c r="BM2124" s="1" t="s">
        <v>1304</v>
      </c>
      <c r="BN2124" s="1" t="str">
        <f t="shared" si="1971"/>
        <v>ESTERIL</v>
      </c>
      <c r="BO2124" s="1" t="s">
        <v>1304</v>
      </c>
    </row>
    <row r="2125" spans="1:67" x14ac:dyDescent="0.25">
      <c r="A2125" s="2" t="s">
        <v>1362</v>
      </c>
      <c r="B2125" s="2" t="s">
        <v>103</v>
      </c>
      <c r="C2125" s="2" t="s">
        <v>953</v>
      </c>
      <c r="D2125" s="2">
        <f t="shared" si="1947"/>
        <v>18</v>
      </c>
      <c r="E2125" s="6" t="s">
        <v>13</v>
      </c>
      <c r="G2125" s="2">
        <v>9</v>
      </c>
      <c r="H2125" s="2">
        <v>9</v>
      </c>
      <c r="I2125" s="35">
        <v>-888</v>
      </c>
      <c r="J2125" s="35">
        <v>-888</v>
      </c>
      <c r="K2125" s="5"/>
      <c r="L2125" s="5"/>
      <c r="M2125" s="5"/>
      <c r="N2125" s="5">
        <v>57</v>
      </c>
      <c r="O2125" s="5">
        <v>1125</v>
      </c>
      <c r="P2125" s="5">
        <v>0</v>
      </c>
      <c r="Q2125" s="5">
        <v>519</v>
      </c>
      <c r="R2125" s="5">
        <v>0</v>
      </c>
      <c r="S2125" s="5">
        <v>23</v>
      </c>
      <c r="T2125" s="5">
        <v>646</v>
      </c>
      <c r="U2125" s="5">
        <v>108</v>
      </c>
      <c r="V2125" s="5">
        <v>32</v>
      </c>
      <c r="W2125" s="5">
        <v>64</v>
      </c>
      <c r="X2125" s="5">
        <v>0</v>
      </c>
      <c r="Y2125" s="5">
        <v>11</v>
      </c>
      <c r="Z2125" s="5">
        <v>641</v>
      </c>
      <c r="AA2125" s="5">
        <v>155</v>
      </c>
      <c r="AB2125" s="5">
        <v>15</v>
      </c>
      <c r="AC2125" s="5">
        <v>48</v>
      </c>
      <c r="AD2125" s="5">
        <v>0</v>
      </c>
      <c r="AE2125" s="5">
        <v>110</v>
      </c>
      <c r="AF2125" s="5">
        <v>527</v>
      </c>
      <c r="AG2125" s="5">
        <v>60</v>
      </c>
      <c r="AH2125" s="5">
        <v>129</v>
      </c>
      <c r="AI2125" s="5">
        <v>56</v>
      </c>
      <c r="AJ2125" s="5">
        <v>0</v>
      </c>
      <c r="AK2125" s="5">
        <v>3</v>
      </c>
      <c r="AL2125" s="5">
        <v>614</v>
      </c>
      <c r="AM2125" s="5">
        <v>211</v>
      </c>
      <c r="AN2125" s="5">
        <v>5</v>
      </c>
      <c r="AO2125" s="5">
        <v>36</v>
      </c>
      <c r="AP2125" s="1">
        <f t="shared" si="1949"/>
        <v>3.3509700176366841E-2</v>
      </c>
      <c r="AQ2125" s="1">
        <f t="shared" si="1950"/>
        <v>0.9664902998236331</v>
      </c>
      <c r="AR2125" s="1">
        <f t="shared" si="1951"/>
        <v>0</v>
      </c>
      <c r="AS2125" s="1">
        <f t="shared" si="1952"/>
        <v>6.3001145475372278E-2</v>
      </c>
      <c r="AT2125" s="1">
        <f t="shared" si="1953"/>
        <v>0.73997709049255445</v>
      </c>
      <c r="AU2125" s="1">
        <f t="shared" si="1954"/>
        <v>0.1970217640320733</v>
      </c>
      <c r="AV2125" s="1">
        <f t="shared" si="1955"/>
        <v>0</v>
      </c>
      <c r="AW2125" s="1">
        <f t="shared" si="1956"/>
        <v>2.9885057471264367E-2</v>
      </c>
      <c r="AX2125" s="1">
        <f t="shared" si="1957"/>
        <v>0.73678160919540225</v>
      </c>
      <c r="AY2125" s="1">
        <f t="shared" si="1958"/>
        <v>0.23333333333333334</v>
      </c>
      <c r="AZ2125" s="1">
        <f t="shared" si="1959"/>
        <v>0</v>
      </c>
      <c r="BA2125" s="1">
        <f t="shared" si="1960"/>
        <v>0.27097505668934241</v>
      </c>
      <c r="BB2125" s="1">
        <f t="shared" si="1961"/>
        <v>0.5975056689342404</v>
      </c>
      <c r="BC2125" s="1">
        <f t="shared" si="1962"/>
        <v>0.13151927437641722</v>
      </c>
      <c r="BD2125" s="1">
        <f t="shared" si="1963"/>
        <v>0</v>
      </c>
      <c r="BE2125" s="1">
        <f t="shared" si="1964"/>
        <v>9.2059838895281933E-3</v>
      </c>
      <c r="BF2125" s="1">
        <f t="shared" si="1965"/>
        <v>0.70655926352128884</v>
      </c>
      <c r="BG2125" s="1">
        <f t="shared" si="1966"/>
        <v>0.28423475258918296</v>
      </c>
      <c r="BH2125" s="1">
        <f t="shared" si="1967"/>
        <v>-0.1508514053074988</v>
      </c>
      <c r="BI2125" s="1">
        <f t="shared" si="1968"/>
        <v>-0.13266122309980113</v>
      </c>
      <c r="BJ2125" s="1">
        <f t="shared" si="1969"/>
        <v>-0.13078172571048563</v>
      </c>
      <c r="BK2125" s="1">
        <f t="shared" si="1970"/>
        <v>-0.22365796991927309</v>
      </c>
      <c r="BL2125">
        <v>-1.1863088570606821</v>
      </c>
      <c r="BM2125" s="1" t="s">
        <v>1304</v>
      </c>
      <c r="BN2125" s="1" t="str">
        <f t="shared" si="1971"/>
        <v>ESTERIL</v>
      </c>
      <c r="BO2125" s="1" t="s">
        <v>1304</v>
      </c>
    </row>
    <row r="2126" spans="1:67" x14ac:dyDescent="0.25">
      <c r="A2126" s="2" t="s">
        <v>1362</v>
      </c>
      <c r="B2126" s="2" t="s">
        <v>103</v>
      </c>
      <c r="C2126" s="2" t="s">
        <v>161</v>
      </c>
      <c r="D2126" s="2">
        <f t="shared" si="1947"/>
        <v>19</v>
      </c>
      <c r="E2126" s="6" t="s">
        <v>13</v>
      </c>
      <c r="F2126" s="2">
        <v>1</v>
      </c>
      <c r="G2126" s="2">
        <v>11</v>
      </c>
      <c r="H2126" s="2">
        <f>H2125+1</f>
        <v>10</v>
      </c>
      <c r="I2126" s="2">
        <v>40</v>
      </c>
      <c r="J2126" s="37">
        <v>2.5000000000000001E-2</v>
      </c>
      <c r="K2126" s="2"/>
      <c r="L2126" s="2"/>
      <c r="M2126" s="2"/>
      <c r="N2126" s="2">
        <v>0</v>
      </c>
      <c r="O2126" s="2">
        <v>2438</v>
      </c>
      <c r="P2126" s="2">
        <v>0</v>
      </c>
      <c r="Q2126" s="2">
        <v>542</v>
      </c>
      <c r="R2126" s="5">
        <v>0</v>
      </c>
      <c r="S2126" s="5">
        <v>104</v>
      </c>
      <c r="T2126" s="5">
        <v>1252</v>
      </c>
      <c r="U2126" s="5">
        <v>214</v>
      </c>
      <c r="V2126" s="5">
        <v>85</v>
      </c>
      <c r="W2126" s="5">
        <v>84</v>
      </c>
      <c r="X2126" s="5">
        <v>0</v>
      </c>
      <c r="Y2126" s="5">
        <v>73</v>
      </c>
      <c r="Z2126" s="5">
        <v>1209</v>
      </c>
      <c r="AA2126" s="5">
        <v>343</v>
      </c>
      <c r="AB2126" s="5">
        <v>58</v>
      </c>
      <c r="AC2126" s="5">
        <v>56</v>
      </c>
      <c r="AD2126" s="5">
        <v>0</v>
      </c>
      <c r="AE2126" s="5">
        <v>202</v>
      </c>
      <c r="AF2126" s="5">
        <v>1090</v>
      </c>
      <c r="AG2126" s="5">
        <v>114</v>
      </c>
      <c r="AH2126" s="5">
        <v>218</v>
      </c>
      <c r="AI2126" s="5">
        <v>119</v>
      </c>
      <c r="AJ2126" s="5">
        <v>0</v>
      </c>
      <c r="AK2126" s="5">
        <v>53</v>
      </c>
      <c r="AL2126" s="5">
        <v>1115</v>
      </c>
      <c r="AM2126" s="5">
        <v>484</v>
      </c>
      <c r="AN2126" s="5">
        <v>51</v>
      </c>
      <c r="AO2126" s="5">
        <v>36</v>
      </c>
      <c r="AP2126" s="1">
        <f t="shared" si="1949"/>
        <v>0</v>
      </c>
      <c r="AQ2126" s="1">
        <f t="shared" si="1950"/>
        <v>1</v>
      </c>
      <c r="AR2126" s="1">
        <f t="shared" si="1951"/>
        <v>0</v>
      </c>
      <c r="AS2126" s="1">
        <f t="shared" si="1952"/>
        <v>0.10868315123634273</v>
      </c>
      <c r="AT2126" s="1">
        <f t="shared" si="1953"/>
        <v>0.71995399654974124</v>
      </c>
      <c r="AU2126" s="1">
        <f t="shared" si="1954"/>
        <v>0.17136285221391603</v>
      </c>
      <c r="AV2126" s="1">
        <f t="shared" si="1955"/>
        <v>0</v>
      </c>
      <c r="AW2126" s="1">
        <f t="shared" si="1956"/>
        <v>7.5330649798734911E-2</v>
      </c>
      <c r="AX2126" s="1">
        <f t="shared" si="1957"/>
        <v>0.69522714203565272</v>
      </c>
      <c r="AY2126" s="1">
        <f t="shared" si="1958"/>
        <v>0.22944220816561242</v>
      </c>
      <c r="AZ2126" s="1">
        <f t="shared" si="1959"/>
        <v>0</v>
      </c>
      <c r="BA2126" s="1">
        <f t="shared" si="1960"/>
        <v>0.24096385542168675</v>
      </c>
      <c r="BB2126" s="1">
        <f t="shared" si="1961"/>
        <v>0.62535857716580612</v>
      </c>
      <c r="BC2126" s="1">
        <f t="shared" si="1962"/>
        <v>0.13367756741250716</v>
      </c>
      <c r="BD2126" s="1">
        <f t="shared" si="1963"/>
        <v>0</v>
      </c>
      <c r="BE2126" s="1">
        <f t="shared" si="1964"/>
        <v>5.9804485336400232E-2</v>
      </c>
      <c r="BF2126" s="1">
        <f t="shared" si="1965"/>
        <v>0.64117308798159867</v>
      </c>
      <c r="BG2126" s="1">
        <f t="shared" si="1966"/>
        <v>0.29902242668200113</v>
      </c>
      <c r="BH2126" s="1">
        <f t="shared" si="1967"/>
        <v>-0.19302471461853296</v>
      </c>
      <c r="BI2126" s="1">
        <f t="shared" si="1968"/>
        <v>-0.15787328114194055</v>
      </c>
      <c r="BJ2126" s="1">
        <f t="shared" si="1969"/>
        <v>-0.14269525312830159</v>
      </c>
      <c r="BK2126" s="1">
        <f t="shared" si="1970"/>
        <v>-0.20387088916936952</v>
      </c>
      <c r="BL2126">
        <v>-0.91489482294457858</v>
      </c>
      <c r="BM2126" s="1" t="s">
        <v>1304</v>
      </c>
      <c r="BN2126" s="1" t="str">
        <f t="shared" si="1971"/>
        <v>ESTERIL</v>
      </c>
      <c r="BO2126" s="1" t="s">
        <v>1304</v>
      </c>
    </row>
    <row r="2127" spans="1:67" x14ac:dyDescent="0.25">
      <c r="A2127" s="2" t="s">
        <v>1362</v>
      </c>
      <c r="B2127" s="2" t="s">
        <v>103</v>
      </c>
      <c r="C2127" s="2" t="s">
        <v>953</v>
      </c>
      <c r="D2127" s="2">
        <f t="shared" si="1947"/>
        <v>20</v>
      </c>
      <c r="E2127" s="6" t="s">
        <v>13</v>
      </c>
      <c r="F2127" s="2">
        <v>2</v>
      </c>
      <c r="G2127" s="2">
        <v>1</v>
      </c>
      <c r="H2127" s="2">
        <f>H2126+1</f>
        <v>11</v>
      </c>
      <c r="I2127" s="2">
        <v>78</v>
      </c>
      <c r="J2127" s="35">
        <v>-888</v>
      </c>
      <c r="K2127" s="2"/>
      <c r="L2127" s="2"/>
      <c r="M2127" s="2"/>
      <c r="N2127" s="2">
        <v>8</v>
      </c>
      <c r="O2127" s="2">
        <v>4420</v>
      </c>
      <c r="P2127" s="2">
        <v>0</v>
      </c>
      <c r="Q2127" s="2">
        <v>702</v>
      </c>
      <c r="R2127" s="5">
        <v>0</v>
      </c>
      <c r="S2127" s="5">
        <v>72</v>
      </c>
      <c r="T2127" s="5">
        <v>2263</v>
      </c>
      <c r="U2127" s="5">
        <v>304</v>
      </c>
      <c r="V2127" s="5">
        <v>98</v>
      </c>
      <c r="W2127" s="5">
        <v>138</v>
      </c>
      <c r="X2127" s="5">
        <v>0</v>
      </c>
      <c r="Y2127" s="5">
        <v>28</v>
      </c>
      <c r="Z2127" s="5">
        <v>2226</v>
      </c>
      <c r="AA2127" s="5">
        <v>485</v>
      </c>
      <c r="AB2127" s="5">
        <v>36</v>
      </c>
      <c r="AC2127" s="5">
        <v>98</v>
      </c>
      <c r="AD2127" s="5">
        <v>0</v>
      </c>
      <c r="AE2127" s="5">
        <v>180</v>
      </c>
      <c r="AF2127" s="5">
        <v>2051</v>
      </c>
      <c r="AG2127" s="5">
        <v>153</v>
      </c>
      <c r="AH2127" s="5">
        <v>260</v>
      </c>
      <c r="AI2127" s="5">
        <v>232</v>
      </c>
      <c r="AJ2127" s="5">
        <v>0</v>
      </c>
      <c r="AK2127" s="5">
        <v>11</v>
      </c>
      <c r="AL2127" s="5">
        <v>2112</v>
      </c>
      <c r="AM2127" s="5">
        <v>660</v>
      </c>
      <c r="AN2127" s="5">
        <v>11</v>
      </c>
      <c r="AO2127" s="5">
        <v>79</v>
      </c>
      <c r="AP2127" s="1">
        <f t="shared" si="1949"/>
        <v>1.5594541910331384E-3</v>
      </c>
      <c r="AQ2127" s="1">
        <f t="shared" si="1950"/>
        <v>0.99844054580896691</v>
      </c>
      <c r="AR2127" s="1">
        <f t="shared" si="1951"/>
        <v>0</v>
      </c>
      <c r="AS2127" s="1">
        <f t="shared" si="1952"/>
        <v>5.9130434782608696E-2</v>
      </c>
      <c r="AT2127" s="1">
        <f t="shared" si="1953"/>
        <v>0.78713043478260869</v>
      </c>
      <c r="AU2127" s="1">
        <f t="shared" si="1954"/>
        <v>0.1537391304347826</v>
      </c>
      <c r="AV2127" s="1">
        <f t="shared" si="1955"/>
        <v>0</v>
      </c>
      <c r="AW2127" s="1">
        <f t="shared" si="1956"/>
        <v>2.2276366167768884E-2</v>
      </c>
      <c r="AX2127" s="1">
        <f t="shared" si="1957"/>
        <v>0.77479986077271146</v>
      </c>
      <c r="AY2127" s="1">
        <f t="shared" si="1958"/>
        <v>0.20292377305951967</v>
      </c>
      <c r="AZ2127" s="1">
        <f t="shared" si="1959"/>
        <v>0</v>
      </c>
      <c r="BA2127" s="1">
        <f t="shared" si="1960"/>
        <v>0.15299026425591097</v>
      </c>
      <c r="BB2127" s="1">
        <f t="shared" si="1961"/>
        <v>0.71314325452016691</v>
      </c>
      <c r="BC2127" s="1">
        <f t="shared" si="1962"/>
        <v>0.13386648122392211</v>
      </c>
      <c r="BD2127" s="1">
        <f t="shared" si="1963"/>
        <v>0</v>
      </c>
      <c r="BE2127" s="1">
        <f t="shared" si="1964"/>
        <v>7.657500870170553E-3</v>
      </c>
      <c r="BF2127" s="1">
        <f t="shared" si="1965"/>
        <v>0.73512008353637315</v>
      </c>
      <c r="BG2127" s="1">
        <f t="shared" si="1966"/>
        <v>0.25722241559345632</v>
      </c>
      <c r="BH2127" s="1">
        <f t="shared" si="1967"/>
        <v>-0.13364171213017281</v>
      </c>
      <c r="BI2127" s="1">
        <f t="shared" si="1968"/>
        <v>-0.11081046599325796</v>
      </c>
      <c r="BJ2127" s="1">
        <f t="shared" si="1969"/>
        <v>-0.10395329507092071</v>
      </c>
      <c r="BK2127" s="1">
        <f t="shared" si="1970"/>
        <v>-0.14682322134247872</v>
      </c>
      <c r="BL2127">
        <v>-0.91662929453383668</v>
      </c>
      <c r="BM2127" s="1" t="s">
        <v>1304</v>
      </c>
      <c r="BN2127" s="1" t="str">
        <f t="shared" si="1971"/>
        <v>ESTERIL</v>
      </c>
      <c r="BO2127" s="1" t="s">
        <v>1304</v>
      </c>
    </row>
    <row r="2128" spans="1:67" x14ac:dyDescent="0.25">
      <c r="A2128" s="2" t="s">
        <v>1362</v>
      </c>
      <c r="B2128" s="2" t="s">
        <v>103</v>
      </c>
      <c r="C2128" s="2" t="s">
        <v>1408</v>
      </c>
      <c r="D2128" s="2">
        <f t="shared" si="1947"/>
        <v>21</v>
      </c>
      <c r="E2128" s="6" t="s">
        <v>13</v>
      </c>
      <c r="G2128" s="2">
        <v>14</v>
      </c>
      <c r="H2128" s="2">
        <v>48</v>
      </c>
      <c r="I2128" s="35">
        <v>-888</v>
      </c>
      <c r="J2128" s="35">
        <v>-888</v>
      </c>
      <c r="K2128" s="5"/>
      <c r="L2128" s="5"/>
      <c r="M2128" s="5"/>
      <c r="N2128" s="5">
        <v>0</v>
      </c>
      <c r="O2128" s="5">
        <v>6147</v>
      </c>
      <c r="P2128" s="5">
        <v>0</v>
      </c>
      <c r="Q2128" s="5">
        <v>856</v>
      </c>
      <c r="R2128" s="5">
        <v>0</v>
      </c>
      <c r="S2128" s="5">
        <v>13</v>
      </c>
      <c r="T2128" s="5">
        <v>3159</v>
      </c>
      <c r="U2128" s="5">
        <v>597</v>
      </c>
      <c r="V2128" s="5">
        <v>34</v>
      </c>
      <c r="W2128" s="5">
        <v>143</v>
      </c>
      <c r="X2128" s="5">
        <v>0</v>
      </c>
      <c r="Y2128" s="5">
        <v>0</v>
      </c>
      <c r="Z2128" s="5">
        <v>2934</v>
      </c>
      <c r="AA2128" s="5">
        <v>935</v>
      </c>
      <c r="AB2128" s="5">
        <v>6</v>
      </c>
      <c r="AC2128" s="5">
        <v>71</v>
      </c>
      <c r="AD2128" s="5">
        <v>0</v>
      </c>
      <c r="AE2128" s="5">
        <v>119</v>
      </c>
      <c r="AF2128" s="5">
        <v>3099</v>
      </c>
      <c r="AG2128" s="5">
        <v>286</v>
      </c>
      <c r="AH2128" s="5">
        <v>197</v>
      </c>
      <c r="AI2128" s="5">
        <v>246</v>
      </c>
      <c r="AJ2128" s="5">
        <v>0</v>
      </c>
      <c r="AK2128" s="5">
        <v>0</v>
      </c>
      <c r="AL2128" s="5">
        <v>2658</v>
      </c>
      <c r="AM2128" s="5">
        <v>1253</v>
      </c>
      <c r="AN2128" s="5">
        <v>1</v>
      </c>
      <c r="AO2128" s="5">
        <v>34</v>
      </c>
      <c r="AP2128" s="1">
        <f t="shared" si="1949"/>
        <v>0</v>
      </c>
      <c r="AQ2128" s="1">
        <f t="shared" si="1950"/>
        <v>1</v>
      </c>
      <c r="AR2128" s="1">
        <f t="shared" si="1951"/>
        <v>0</v>
      </c>
      <c r="AS2128" s="1">
        <f t="shared" si="1952"/>
        <v>1.1910795742524075E-2</v>
      </c>
      <c r="AT2128" s="1">
        <f t="shared" si="1953"/>
        <v>0.80055752660922452</v>
      </c>
      <c r="AU2128" s="1">
        <f t="shared" si="1954"/>
        <v>0.1875316776482514</v>
      </c>
      <c r="AV2128" s="1">
        <f t="shared" si="1955"/>
        <v>0</v>
      </c>
      <c r="AW2128" s="1">
        <f t="shared" si="1956"/>
        <v>1.5205271160669033E-3</v>
      </c>
      <c r="AX2128" s="1">
        <f t="shared" si="1957"/>
        <v>0.74353775975671565</v>
      </c>
      <c r="AY2128" s="1">
        <f t="shared" si="1958"/>
        <v>0.25494171312721742</v>
      </c>
      <c r="AZ2128" s="1">
        <f t="shared" si="1959"/>
        <v>0</v>
      </c>
      <c r="BA2128" s="1">
        <f t="shared" si="1960"/>
        <v>8.0060805675196356E-2</v>
      </c>
      <c r="BB2128" s="1">
        <f t="shared" si="1961"/>
        <v>0.78515328097289083</v>
      </c>
      <c r="BC2128" s="1">
        <f t="shared" si="1962"/>
        <v>0.13478591335191284</v>
      </c>
      <c r="BD2128" s="1">
        <f t="shared" si="1963"/>
        <v>0</v>
      </c>
      <c r="BE2128" s="1">
        <f t="shared" si="1964"/>
        <v>2.5342118601115053E-4</v>
      </c>
      <c r="BF2128" s="1">
        <f t="shared" si="1965"/>
        <v>0.6735935124176381</v>
      </c>
      <c r="BG2128" s="1">
        <f t="shared" si="1966"/>
        <v>0.32615306639635072</v>
      </c>
      <c r="BH2128" s="1">
        <f t="shared" si="1967"/>
        <v>-0.17160210430945921</v>
      </c>
      <c r="BI2128" s="1">
        <f t="shared" si="1968"/>
        <v>-0.12869697140890851</v>
      </c>
      <c r="BJ2128" s="1">
        <f t="shared" si="1969"/>
        <v>-9.6607455011023427E-2</v>
      </c>
      <c r="BK2128" s="1">
        <f t="shared" si="1970"/>
        <v>-0.10504555015623229</v>
      </c>
      <c r="BL2128">
        <v>-0.91159172773254882</v>
      </c>
      <c r="BM2128" s="1" t="s">
        <v>1304</v>
      </c>
      <c r="BN2128" s="1" t="str">
        <f t="shared" si="1971"/>
        <v>ESTERIL</v>
      </c>
      <c r="BO2128" s="1" t="s">
        <v>1304</v>
      </c>
    </row>
    <row r="2129" spans="1:67" x14ac:dyDescent="0.25">
      <c r="A2129" s="2" t="s">
        <v>1362</v>
      </c>
      <c r="B2129" s="2" t="s">
        <v>103</v>
      </c>
      <c r="C2129" s="2" t="s">
        <v>953</v>
      </c>
      <c r="D2129" s="2">
        <f t="shared" si="1947"/>
        <v>22</v>
      </c>
      <c r="E2129" s="6" t="s">
        <v>13</v>
      </c>
      <c r="G2129" s="2">
        <v>10</v>
      </c>
      <c r="H2129" s="2">
        <v>12</v>
      </c>
      <c r="I2129" s="35">
        <v>-888</v>
      </c>
      <c r="J2129" s="35">
        <v>-888</v>
      </c>
      <c r="K2129" s="5"/>
      <c r="L2129" s="5"/>
      <c r="M2129" s="5"/>
      <c r="N2129" s="5">
        <v>21</v>
      </c>
      <c r="O2129" s="5">
        <v>826</v>
      </c>
      <c r="P2129" s="5">
        <v>0</v>
      </c>
      <c r="Q2129" s="5">
        <v>331</v>
      </c>
      <c r="R2129" s="5">
        <v>0</v>
      </c>
      <c r="S2129" s="5">
        <v>7</v>
      </c>
      <c r="T2129" s="5">
        <v>480</v>
      </c>
      <c r="U2129" s="5">
        <v>86</v>
      </c>
      <c r="V2129" s="5">
        <v>7</v>
      </c>
      <c r="W2129" s="5">
        <v>25</v>
      </c>
      <c r="X2129" s="5">
        <v>0</v>
      </c>
      <c r="Y2129" s="5">
        <v>0</v>
      </c>
      <c r="Z2129" s="5">
        <v>456</v>
      </c>
      <c r="AA2129" s="5">
        <v>130</v>
      </c>
      <c r="AB2129" s="5">
        <v>2</v>
      </c>
      <c r="AC2129" s="5">
        <v>17</v>
      </c>
      <c r="AD2129" s="5">
        <v>0</v>
      </c>
      <c r="AE2129" s="5">
        <v>27</v>
      </c>
      <c r="AF2129" s="5">
        <v>459</v>
      </c>
      <c r="AG2129" s="5">
        <v>47</v>
      </c>
      <c r="AH2129" s="5">
        <v>36</v>
      </c>
      <c r="AI2129" s="5">
        <v>36</v>
      </c>
      <c r="AJ2129" s="5">
        <v>0</v>
      </c>
      <c r="AK2129" s="5">
        <v>0</v>
      </c>
      <c r="AL2129" s="5">
        <v>415</v>
      </c>
      <c r="AM2129" s="5">
        <v>181</v>
      </c>
      <c r="AN2129" s="5">
        <v>0</v>
      </c>
      <c r="AO2129" s="5">
        <v>9</v>
      </c>
      <c r="AP2129" s="1">
        <f t="shared" si="1949"/>
        <v>1.7826825127334467E-2</v>
      </c>
      <c r="AQ2129" s="1">
        <f t="shared" si="1950"/>
        <v>0.98217317487266553</v>
      </c>
      <c r="AR2129" s="1">
        <f t="shared" si="1951"/>
        <v>0</v>
      </c>
      <c r="AS2129" s="1">
        <f t="shared" si="1952"/>
        <v>2.3140495867768594E-2</v>
      </c>
      <c r="AT2129" s="1">
        <f t="shared" si="1953"/>
        <v>0.79338842975206614</v>
      </c>
      <c r="AU2129" s="1">
        <f t="shared" si="1954"/>
        <v>0.1834710743801653</v>
      </c>
      <c r="AV2129" s="1">
        <f t="shared" si="1955"/>
        <v>0</v>
      </c>
      <c r="AW2129" s="1">
        <f t="shared" si="1956"/>
        <v>3.3057851239669421E-3</v>
      </c>
      <c r="AX2129" s="1">
        <f t="shared" si="1957"/>
        <v>0.75371900826446281</v>
      </c>
      <c r="AY2129" s="1">
        <f t="shared" si="1958"/>
        <v>0.24297520661157024</v>
      </c>
      <c r="AZ2129" s="1">
        <f t="shared" si="1959"/>
        <v>0</v>
      </c>
      <c r="BA2129" s="1">
        <f t="shared" si="1960"/>
        <v>0.10413223140495868</v>
      </c>
      <c r="BB2129" s="1">
        <f t="shared" si="1961"/>
        <v>0.75867768595041318</v>
      </c>
      <c r="BC2129" s="1">
        <f t="shared" si="1962"/>
        <v>0.13719008264462809</v>
      </c>
      <c r="BD2129" s="1">
        <f t="shared" si="1963"/>
        <v>0</v>
      </c>
      <c r="BE2129" s="1">
        <f t="shared" si="1964"/>
        <v>0</v>
      </c>
      <c r="BF2129" s="1">
        <f t="shared" si="1965"/>
        <v>0.68595041322314054</v>
      </c>
      <c r="BG2129" s="1">
        <f t="shared" si="1966"/>
        <v>0.31404958677685951</v>
      </c>
      <c r="BH2129" s="1">
        <f t="shared" si="1967"/>
        <v>-0.16370727794037615</v>
      </c>
      <c r="BI2129" s="1">
        <f t="shared" si="1968"/>
        <v>-0.1227905319880339</v>
      </c>
      <c r="BJ2129" s="1">
        <f t="shared" si="1969"/>
        <v>-0.10051413727688166</v>
      </c>
      <c r="BK2129" s="1">
        <f t="shared" si="1970"/>
        <v>-0.11994268911520767</v>
      </c>
      <c r="BL2129">
        <v>-0.91383112692782675</v>
      </c>
      <c r="BM2129" s="1" t="s">
        <v>1304</v>
      </c>
      <c r="BN2129" s="1" t="str">
        <f t="shared" si="1971"/>
        <v>ESTERIL</v>
      </c>
      <c r="BO2129" s="1" t="s">
        <v>1304</v>
      </c>
    </row>
    <row r="2130" spans="1:67" x14ac:dyDescent="0.25">
      <c r="A2130" s="2" t="s">
        <v>1362</v>
      </c>
      <c r="B2130" s="2" t="s">
        <v>103</v>
      </c>
      <c r="C2130" s="2" t="s">
        <v>953</v>
      </c>
      <c r="D2130" s="2">
        <f t="shared" si="1947"/>
        <v>23</v>
      </c>
      <c r="E2130" s="6" t="s">
        <v>13</v>
      </c>
      <c r="G2130" s="2">
        <v>12</v>
      </c>
      <c r="H2130" s="2">
        <v>11</v>
      </c>
      <c r="I2130" s="35">
        <v>-888</v>
      </c>
      <c r="J2130" s="35">
        <v>-888</v>
      </c>
      <c r="K2130" s="5"/>
      <c r="L2130" s="5"/>
      <c r="M2130" s="5"/>
      <c r="N2130" s="5">
        <v>0</v>
      </c>
      <c r="O2130" s="5">
        <v>2679</v>
      </c>
      <c r="P2130" s="5">
        <v>0</v>
      </c>
      <c r="Q2130" s="5">
        <v>529</v>
      </c>
      <c r="R2130" s="5">
        <v>0</v>
      </c>
      <c r="S2130" s="5">
        <v>40</v>
      </c>
      <c r="T2130" s="5">
        <v>1322</v>
      </c>
      <c r="U2130" s="5">
        <v>224</v>
      </c>
      <c r="V2130" s="5">
        <v>54</v>
      </c>
      <c r="W2130" s="5">
        <v>110</v>
      </c>
      <c r="X2130" s="5">
        <v>0</v>
      </c>
      <c r="Y2130" s="5">
        <v>19</v>
      </c>
      <c r="Z2130" s="5">
        <v>1275</v>
      </c>
      <c r="AA2130" s="5">
        <v>365</v>
      </c>
      <c r="AB2130" s="5">
        <v>23</v>
      </c>
      <c r="AC2130" s="5">
        <v>68</v>
      </c>
      <c r="AD2130" s="5">
        <v>0</v>
      </c>
      <c r="AE2130" s="5">
        <v>169</v>
      </c>
      <c r="AF2130" s="5">
        <v>1121</v>
      </c>
      <c r="AG2130" s="5">
        <v>104</v>
      </c>
      <c r="AH2130" s="5">
        <v>219</v>
      </c>
      <c r="AI2130" s="5">
        <v>137</v>
      </c>
      <c r="AJ2130" s="5">
        <v>0</v>
      </c>
      <c r="AK2130" s="5">
        <v>8</v>
      </c>
      <c r="AL2130" s="5">
        <v>1159</v>
      </c>
      <c r="AM2130" s="5">
        <v>531</v>
      </c>
      <c r="AN2130" s="5">
        <v>7</v>
      </c>
      <c r="AO2130" s="5">
        <v>45</v>
      </c>
      <c r="AP2130" s="1">
        <f t="shared" si="1949"/>
        <v>0</v>
      </c>
      <c r="AQ2130" s="1">
        <f t="shared" si="1950"/>
        <v>1</v>
      </c>
      <c r="AR2130" s="1">
        <f t="shared" si="1951"/>
        <v>0</v>
      </c>
      <c r="AS2130" s="1">
        <f t="shared" si="1952"/>
        <v>5.3714285714285714E-2</v>
      </c>
      <c r="AT2130" s="1">
        <f t="shared" si="1953"/>
        <v>0.75542857142857145</v>
      </c>
      <c r="AU2130" s="1">
        <f t="shared" si="1954"/>
        <v>0.19085714285714286</v>
      </c>
      <c r="AV2130" s="1">
        <f t="shared" si="1955"/>
        <v>0</v>
      </c>
      <c r="AW2130" s="1">
        <f t="shared" si="1956"/>
        <v>2.4E-2</v>
      </c>
      <c r="AX2130" s="1">
        <f t="shared" si="1957"/>
        <v>0.72857142857142854</v>
      </c>
      <c r="AY2130" s="1">
        <f t="shared" si="1958"/>
        <v>0.24742857142857144</v>
      </c>
      <c r="AZ2130" s="1">
        <f t="shared" si="1959"/>
        <v>0</v>
      </c>
      <c r="BA2130" s="1">
        <f t="shared" si="1960"/>
        <v>0.22171428571428572</v>
      </c>
      <c r="BB2130" s="1">
        <f t="shared" si="1961"/>
        <v>0.64057142857142857</v>
      </c>
      <c r="BC2130" s="1">
        <f t="shared" si="1962"/>
        <v>0.13771428571428571</v>
      </c>
      <c r="BD2130" s="1">
        <f t="shared" si="1963"/>
        <v>0</v>
      </c>
      <c r="BE2130" s="1">
        <f t="shared" si="1964"/>
        <v>8.5714285714285719E-3</v>
      </c>
      <c r="BF2130" s="1">
        <f t="shared" si="1965"/>
        <v>0.66228571428571426</v>
      </c>
      <c r="BG2130" s="1">
        <f t="shared" si="1966"/>
        <v>0.32914285714285713</v>
      </c>
      <c r="BH2130" s="1">
        <f t="shared" si="1967"/>
        <v>-0.17895461272269847</v>
      </c>
      <c r="BI2130" s="1">
        <f t="shared" si="1968"/>
        <v>-0.13752786391632049</v>
      </c>
      <c r="BJ2130" s="1">
        <f t="shared" si="1969"/>
        <v>-0.121806593536673</v>
      </c>
      <c r="BK2130" s="1">
        <f t="shared" si="1970"/>
        <v>-0.1934324360913213</v>
      </c>
      <c r="BL2130">
        <v>-1.0845494970082903</v>
      </c>
      <c r="BM2130" s="1" t="s">
        <v>1304</v>
      </c>
      <c r="BN2130" s="1" t="str">
        <f t="shared" si="1971"/>
        <v>ESTERIL</v>
      </c>
      <c r="BO2130" s="1" t="s">
        <v>1304</v>
      </c>
    </row>
    <row r="2131" spans="1:67" x14ac:dyDescent="0.25">
      <c r="A2131" s="2" t="s">
        <v>1362</v>
      </c>
      <c r="B2131" s="2" t="s">
        <v>104</v>
      </c>
      <c r="C2131" s="2" t="s">
        <v>161</v>
      </c>
      <c r="D2131" s="2">
        <f t="shared" si="1947"/>
        <v>24</v>
      </c>
      <c r="E2131" s="6" t="s">
        <v>13</v>
      </c>
      <c r="F2131" s="2">
        <v>1</v>
      </c>
      <c r="G2131" s="2">
        <v>40</v>
      </c>
      <c r="H2131" s="2">
        <f t="shared" ref="H2131:H2138" si="1972">H2130+1</f>
        <v>12</v>
      </c>
      <c r="I2131" s="2">
        <v>10</v>
      </c>
      <c r="J2131" s="37">
        <v>0.22</v>
      </c>
      <c r="K2131" s="2">
        <v>0.5</v>
      </c>
      <c r="L2131" s="2"/>
      <c r="M2131" s="2"/>
      <c r="N2131" s="2">
        <v>0</v>
      </c>
      <c r="O2131" s="2">
        <v>1313</v>
      </c>
      <c r="P2131" s="2">
        <v>0</v>
      </c>
      <c r="Q2131" s="2">
        <v>0</v>
      </c>
      <c r="R2131" s="5">
        <v>0</v>
      </c>
      <c r="S2131" s="5">
        <v>31</v>
      </c>
      <c r="T2131" s="5">
        <v>456</v>
      </c>
      <c r="U2131" s="5">
        <v>157</v>
      </c>
      <c r="V2131" s="5">
        <v>6</v>
      </c>
      <c r="W2131" s="5">
        <v>0</v>
      </c>
      <c r="X2131" s="5">
        <v>0</v>
      </c>
      <c r="Y2131" s="5">
        <v>14</v>
      </c>
      <c r="Z2131" s="5">
        <v>376</v>
      </c>
      <c r="AA2131" s="5">
        <v>196</v>
      </c>
      <c r="AB2131" s="5">
        <v>0</v>
      </c>
      <c r="AC2131" s="5">
        <v>0</v>
      </c>
      <c r="AD2131" s="5">
        <v>0</v>
      </c>
      <c r="AE2131" s="5">
        <v>67</v>
      </c>
      <c r="AF2131" s="5">
        <v>457</v>
      </c>
      <c r="AG2131" s="5">
        <v>90</v>
      </c>
      <c r="AH2131" s="5">
        <v>36</v>
      </c>
      <c r="AI2131" s="5">
        <v>0</v>
      </c>
      <c r="AJ2131" s="5">
        <v>0</v>
      </c>
      <c r="AK2131" s="5">
        <v>9</v>
      </c>
      <c r="AL2131" s="5">
        <v>326</v>
      </c>
      <c r="AM2131" s="5">
        <v>315</v>
      </c>
      <c r="AN2131" s="5">
        <v>0</v>
      </c>
      <c r="AO2131" s="5">
        <v>0</v>
      </c>
      <c r="AP2131" s="1">
        <f t="shared" si="1949"/>
        <v>0</v>
      </c>
      <c r="AQ2131" s="1">
        <f t="shared" si="1950"/>
        <v>1</v>
      </c>
      <c r="AR2131" s="1">
        <f t="shared" si="1951"/>
        <v>0</v>
      </c>
      <c r="AS2131" s="1">
        <f t="shared" si="1952"/>
        <v>5.6923076923076923E-2</v>
      </c>
      <c r="AT2131" s="1">
        <f t="shared" si="1953"/>
        <v>0.70153846153846156</v>
      </c>
      <c r="AU2131" s="1">
        <f t="shared" si="1954"/>
        <v>0.24153846153846154</v>
      </c>
      <c r="AV2131" s="1">
        <f t="shared" si="1955"/>
        <v>0</v>
      </c>
      <c r="AW2131" s="1">
        <f t="shared" si="1956"/>
        <v>2.3890784982935155E-2</v>
      </c>
      <c r="AX2131" s="1">
        <f t="shared" si="1957"/>
        <v>0.64163822525597269</v>
      </c>
      <c r="AY2131" s="1">
        <f t="shared" si="1958"/>
        <v>0.33447098976109213</v>
      </c>
      <c r="AZ2131" s="1">
        <f t="shared" si="1959"/>
        <v>0</v>
      </c>
      <c r="BA2131" s="1">
        <f t="shared" si="1960"/>
        <v>0.15846153846153846</v>
      </c>
      <c r="BB2131" s="1">
        <f t="shared" si="1961"/>
        <v>0.70307692307692304</v>
      </c>
      <c r="BC2131" s="1">
        <f t="shared" si="1962"/>
        <v>0.13846153846153847</v>
      </c>
      <c r="BD2131" s="1">
        <f t="shared" si="1963"/>
        <v>0</v>
      </c>
      <c r="BE2131" s="1">
        <f t="shared" si="1964"/>
        <v>1.3846153846153847E-2</v>
      </c>
      <c r="BF2131" s="1">
        <f t="shared" si="1965"/>
        <v>0.50153846153846149</v>
      </c>
      <c r="BG2131" s="1">
        <f t="shared" si="1966"/>
        <v>0.48461538461538461</v>
      </c>
      <c r="BH2131" s="1">
        <f t="shared" si="1967"/>
        <v>-0.29969575657491659</v>
      </c>
      <c r="BI2131" s="1">
        <f t="shared" si="1968"/>
        <v>-0.19270977109042961</v>
      </c>
      <c r="BJ2131" s="1">
        <f t="shared" si="1969"/>
        <v>-0.15394851397842058</v>
      </c>
      <c r="BK2131" s="1">
        <f t="shared" si="1970"/>
        <v>-0.15299715657300536</v>
      </c>
      <c r="BL2131">
        <v>-0.9747668851210719</v>
      </c>
      <c r="BM2131" s="1" t="s">
        <v>1304</v>
      </c>
      <c r="BN2131" s="1" t="str">
        <f t="shared" si="1971"/>
        <v>MINERIO</v>
      </c>
      <c r="BO2131" s="1" t="s">
        <v>1304</v>
      </c>
    </row>
    <row r="2132" spans="1:67" x14ac:dyDescent="0.25">
      <c r="A2132" s="2" t="s">
        <v>1362</v>
      </c>
      <c r="B2132" s="2" t="s">
        <v>103</v>
      </c>
      <c r="C2132" s="2" t="s">
        <v>161</v>
      </c>
      <c r="D2132" s="2">
        <f t="shared" si="1947"/>
        <v>25</v>
      </c>
      <c r="E2132" s="6" t="s">
        <v>13</v>
      </c>
      <c r="F2132" s="2">
        <v>1</v>
      </c>
      <c r="G2132" s="2">
        <v>10</v>
      </c>
      <c r="H2132" s="2">
        <f t="shared" si="1972"/>
        <v>13</v>
      </c>
      <c r="I2132" s="2">
        <v>60</v>
      </c>
      <c r="J2132" s="37">
        <v>2.5000000000000001E-2</v>
      </c>
      <c r="K2132" s="2"/>
      <c r="L2132" s="2"/>
      <c r="M2132" s="2"/>
      <c r="N2132" s="2">
        <v>0</v>
      </c>
      <c r="O2132" s="2">
        <v>3691</v>
      </c>
      <c r="P2132" s="2">
        <v>0</v>
      </c>
      <c r="Q2132" s="2">
        <v>628</v>
      </c>
      <c r="R2132" s="5">
        <v>0</v>
      </c>
      <c r="S2132" s="5">
        <v>28</v>
      </c>
      <c r="T2132" s="5">
        <v>1962</v>
      </c>
      <c r="U2132" s="5">
        <v>366</v>
      </c>
      <c r="V2132" s="5">
        <v>54</v>
      </c>
      <c r="W2132" s="5">
        <v>134</v>
      </c>
      <c r="X2132" s="5">
        <v>0</v>
      </c>
      <c r="Y2132" s="5">
        <v>5</v>
      </c>
      <c r="Z2132" s="5">
        <v>1873</v>
      </c>
      <c r="AA2132" s="5">
        <v>574</v>
      </c>
      <c r="AB2132" s="5">
        <v>15</v>
      </c>
      <c r="AC2132" s="5">
        <v>77</v>
      </c>
      <c r="AD2132" s="5">
        <v>0</v>
      </c>
      <c r="AE2132" s="5">
        <v>128</v>
      </c>
      <c r="AF2132" s="5">
        <v>1865</v>
      </c>
      <c r="AG2132" s="5">
        <v>169</v>
      </c>
      <c r="AH2132" s="5">
        <v>197</v>
      </c>
      <c r="AI2132" s="5">
        <v>185</v>
      </c>
      <c r="AJ2132" s="5">
        <v>0</v>
      </c>
      <c r="AK2132" s="5">
        <v>1</v>
      </c>
      <c r="AL2132" s="5">
        <v>1734</v>
      </c>
      <c r="AM2132" s="5">
        <v>766</v>
      </c>
      <c r="AN2132" s="5">
        <v>2</v>
      </c>
      <c r="AO2132" s="5">
        <v>41</v>
      </c>
      <c r="AP2132" s="1">
        <f t="shared" si="1949"/>
        <v>0</v>
      </c>
      <c r="AQ2132" s="1">
        <f t="shared" si="1950"/>
        <v>1</v>
      </c>
      <c r="AR2132" s="1">
        <f t="shared" si="1951"/>
        <v>0</v>
      </c>
      <c r="AS2132" s="1">
        <f t="shared" si="1952"/>
        <v>3.2232704402515723E-2</v>
      </c>
      <c r="AT2132" s="1">
        <f t="shared" si="1953"/>
        <v>0.77122641509433965</v>
      </c>
      <c r="AU2132" s="1">
        <f t="shared" si="1954"/>
        <v>0.19654088050314467</v>
      </c>
      <c r="AV2132" s="1">
        <f t="shared" si="1955"/>
        <v>0</v>
      </c>
      <c r="AW2132" s="1">
        <f t="shared" si="1956"/>
        <v>7.8616352201257862E-3</v>
      </c>
      <c r="AX2132" s="1">
        <f t="shared" si="1957"/>
        <v>0.73624213836477992</v>
      </c>
      <c r="AY2132" s="1">
        <f t="shared" si="1958"/>
        <v>0.25589622641509435</v>
      </c>
      <c r="AZ2132" s="1">
        <f t="shared" si="1959"/>
        <v>0</v>
      </c>
      <c r="BA2132" s="1">
        <f t="shared" si="1960"/>
        <v>0.12775157232704404</v>
      </c>
      <c r="BB2132" s="1">
        <f t="shared" si="1961"/>
        <v>0.73309748427672961</v>
      </c>
      <c r="BC2132" s="1">
        <f t="shared" si="1962"/>
        <v>0.13915094339622641</v>
      </c>
      <c r="BD2132" s="1">
        <f t="shared" si="1963"/>
        <v>0</v>
      </c>
      <c r="BE2132" s="1">
        <f t="shared" si="1964"/>
        <v>1.1792452830188679E-3</v>
      </c>
      <c r="BF2132" s="1">
        <f t="shared" si="1965"/>
        <v>0.68160377358490565</v>
      </c>
      <c r="BG2132" s="1">
        <f t="shared" si="1966"/>
        <v>0.31721698113207547</v>
      </c>
      <c r="BH2132" s="1">
        <f t="shared" si="1967"/>
        <v>-0.16646801383618479</v>
      </c>
      <c r="BI2132" s="1">
        <f t="shared" si="1968"/>
        <v>-0.13297932960113887</v>
      </c>
      <c r="BJ2132" s="1">
        <f t="shared" si="1969"/>
        <v>-0.11281810393244654</v>
      </c>
      <c r="BK2132" s="1">
        <f t="shared" si="1970"/>
        <v>-0.13483827083166983</v>
      </c>
      <c r="BL2132">
        <v>-0.94835237213676515</v>
      </c>
      <c r="BM2132" s="1" t="s">
        <v>1304</v>
      </c>
      <c r="BN2132" s="1" t="str">
        <f t="shared" si="1971"/>
        <v>ESTERIL</v>
      </c>
      <c r="BO2132" s="1" t="s">
        <v>1304</v>
      </c>
    </row>
    <row r="2133" spans="1:67" x14ac:dyDescent="0.25">
      <c r="A2133" s="2" t="s">
        <v>1362</v>
      </c>
      <c r="B2133" s="2" t="s">
        <v>103</v>
      </c>
      <c r="C2133" s="2" t="s">
        <v>161</v>
      </c>
      <c r="D2133" s="2">
        <f t="shared" si="1947"/>
        <v>26</v>
      </c>
      <c r="E2133" s="6" t="s">
        <v>13</v>
      </c>
      <c r="F2133" s="2">
        <v>1</v>
      </c>
      <c r="G2133" s="2">
        <v>13</v>
      </c>
      <c r="H2133" s="2">
        <f t="shared" si="1972"/>
        <v>14</v>
      </c>
      <c r="I2133" s="2">
        <v>24</v>
      </c>
      <c r="J2133" s="37">
        <v>0.17</v>
      </c>
      <c r="K2133" s="2"/>
      <c r="L2133" s="2"/>
      <c r="M2133" s="2"/>
      <c r="N2133" s="2">
        <v>0</v>
      </c>
      <c r="O2133" s="2">
        <v>2402</v>
      </c>
      <c r="P2133" s="2">
        <v>0</v>
      </c>
      <c r="Q2133" s="2">
        <v>547</v>
      </c>
      <c r="R2133" s="5">
        <v>0</v>
      </c>
      <c r="S2133" s="5">
        <v>83</v>
      </c>
      <c r="T2133" s="5">
        <v>1317</v>
      </c>
      <c r="U2133" s="5">
        <v>248</v>
      </c>
      <c r="V2133" s="5">
        <v>76</v>
      </c>
      <c r="W2133" s="5">
        <v>100</v>
      </c>
      <c r="X2133" s="5">
        <v>0</v>
      </c>
      <c r="Y2133" s="5">
        <v>67</v>
      </c>
      <c r="Z2133" s="5">
        <v>1222</v>
      </c>
      <c r="AA2133" s="5">
        <v>433</v>
      </c>
      <c r="AB2133" s="5">
        <v>49</v>
      </c>
      <c r="AC2133" s="5">
        <v>53</v>
      </c>
      <c r="AD2133" s="5">
        <v>0</v>
      </c>
      <c r="AE2133" s="5">
        <v>161</v>
      </c>
      <c r="AF2133" s="5">
        <v>1221</v>
      </c>
      <c r="AG2133" s="5">
        <v>113</v>
      </c>
      <c r="AH2133" s="5">
        <v>188</v>
      </c>
      <c r="AI2133" s="5">
        <v>141</v>
      </c>
      <c r="AJ2133" s="5">
        <v>0</v>
      </c>
      <c r="AK2133" s="5">
        <v>51</v>
      </c>
      <c r="AL2133" s="5">
        <v>1071</v>
      </c>
      <c r="AM2133" s="5">
        <v>638</v>
      </c>
      <c r="AN2133" s="5">
        <v>33</v>
      </c>
      <c r="AO2133" s="5">
        <v>31</v>
      </c>
      <c r="AP2133" s="1">
        <f t="shared" si="1949"/>
        <v>0</v>
      </c>
      <c r="AQ2133" s="1">
        <f t="shared" si="1950"/>
        <v>1</v>
      </c>
      <c r="AR2133" s="1">
        <f t="shared" si="1951"/>
        <v>0</v>
      </c>
      <c r="AS2133" s="1">
        <f t="shared" si="1952"/>
        <v>8.7171052631578941E-2</v>
      </c>
      <c r="AT2133" s="1">
        <f t="shared" si="1953"/>
        <v>0.72203947368421051</v>
      </c>
      <c r="AU2133" s="1">
        <f t="shared" si="1954"/>
        <v>0.19078947368421054</v>
      </c>
      <c r="AV2133" s="1">
        <f t="shared" si="1955"/>
        <v>0</v>
      </c>
      <c r="AW2133" s="1">
        <f t="shared" si="1956"/>
        <v>6.3596491228070179E-2</v>
      </c>
      <c r="AX2133" s="1">
        <f t="shared" si="1957"/>
        <v>0.66995614035087714</v>
      </c>
      <c r="AY2133" s="1">
        <f t="shared" si="1958"/>
        <v>0.26644736842105265</v>
      </c>
      <c r="AZ2133" s="1">
        <f t="shared" si="1959"/>
        <v>0</v>
      </c>
      <c r="BA2133" s="1">
        <f t="shared" si="1960"/>
        <v>0.19133771929824561</v>
      </c>
      <c r="BB2133" s="1">
        <f t="shared" si="1961"/>
        <v>0.66940789473684215</v>
      </c>
      <c r="BC2133" s="1">
        <f t="shared" si="1962"/>
        <v>0.13925438596491227</v>
      </c>
      <c r="BD2133" s="1">
        <f t="shared" si="1963"/>
        <v>0</v>
      </c>
      <c r="BE2133" s="1">
        <f t="shared" si="1964"/>
        <v>4.6052631578947366E-2</v>
      </c>
      <c r="BF2133" s="1">
        <f t="shared" si="1965"/>
        <v>0.58717105263157898</v>
      </c>
      <c r="BG2133" s="1">
        <f t="shared" si="1966"/>
        <v>0.36677631578947367</v>
      </c>
      <c r="BH2133" s="1">
        <f t="shared" si="1967"/>
        <v>-0.23123536316054172</v>
      </c>
      <c r="BI2133" s="1">
        <f t="shared" si="1968"/>
        <v>-0.17395362808586198</v>
      </c>
      <c r="BJ2133" s="1">
        <f t="shared" si="1969"/>
        <v>-0.14143905903061357</v>
      </c>
      <c r="BK2133" s="1">
        <f t="shared" si="1970"/>
        <v>-0.17430917004751487</v>
      </c>
      <c r="BL2133">
        <v>-0.87543337802275445</v>
      </c>
      <c r="BM2133" s="1" t="s">
        <v>1304</v>
      </c>
      <c r="BN2133" s="1" t="str">
        <f t="shared" si="1971"/>
        <v>MINERIO</v>
      </c>
      <c r="BO2133" s="1" t="s">
        <v>1304</v>
      </c>
    </row>
    <row r="2134" spans="1:67" x14ac:dyDescent="0.25">
      <c r="A2134" s="2" t="s">
        <v>1362</v>
      </c>
      <c r="B2134" s="2" t="s">
        <v>103</v>
      </c>
      <c r="C2134" s="2" t="s">
        <v>1408</v>
      </c>
      <c r="D2134" s="2">
        <f t="shared" si="1947"/>
        <v>27</v>
      </c>
      <c r="E2134" s="6" t="s">
        <v>13</v>
      </c>
      <c r="F2134" s="2">
        <v>1</v>
      </c>
      <c r="G2134" s="2">
        <v>13</v>
      </c>
      <c r="H2134" s="2">
        <f t="shared" si="1972"/>
        <v>15</v>
      </c>
      <c r="I2134" s="2">
        <v>24</v>
      </c>
      <c r="J2134" s="35">
        <v>-888</v>
      </c>
      <c r="K2134" s="2"/>
      <c r="L2134" s="2"/>
      <c r="M2134" s="2"/>
      <c r="N2134" s="2">
        <v>0</v>
      </c>
      <c r="O2134" s="2">
        <v>1291</v>
      </c>
      <c r="P2134" s="2">
        <v>0</v>
      </c>
      <c r="Q2134" s="2">
        <v>415</v>
      </c>
      <c r="R2134" s="5">
        <v>0</v>
      </c>
      <c r="S2134" s="5">
        <v>42</v>
      </c>
      <c r="T2134" s="5">
        <v>643</v>
      </c>
      <c r="U2134" s="5">
        <v>114</v>
      </c>
      <c r="V2134" s="5">
        <v>41</v>
      </c>
      <c r="W2134" s="5">
        <v>44</v>
      </c>
      <c r="X2134" s="5">
        <v>0</v>
      </c>
      <c r="Y2134" s="5">
        <v>19</v>
      </c>
      <c r="Z2134" s="5">
        <v>625</v>
      </c>
      <c r="AA2134" s="5">
        <v>180</v>
      </c>
      <c r="AB2134" s="5">
        <v>20</v>
      </c>
      <c r="AC2134" s="5">
        <v>37</v>
      </c>
      <c r="AD2134" s="5">
        <v>0</v>
      </c>
      <c r="AE2134" s="5">
        <v>76</v>
      </c>
      <c r="AF2134" s="5">
        <v>593</v>
      </c>
      <c r="AG2134" s="5">
        <v>62</v>
      </c>
      <c r="AH2134" s="5">
        <v>91</v>
      </c>
      <c r="AI2134" s="5">
        <v>64</v>
      </c>
      <c r="AJ2134" s="5">
        <v>0</v>
      </c>
      <c r="AK2134" s="5">
        <v>15</v>
      </c>
      <c r="AL2134" s="5">
        <v>570</v>
      </c>
      <c r="AM2134" s="5">
        <v>258</v>
      </c>
      <c r="AN2134" s="5">
        <v>13</v>
      </c>
      <c r="AO2134" s="5">
        <v>25</v>
      </c>
      <c r="AP2134" s="1">
        <f t="shared" si="1949"/>
        <v>0</v>
      </c>
      <c r="AQ2134" s="1">
        <f t="shared" si="1950"/>
        <v>1</v>
      </c>
      <c r="AR2134" s="1">
        <f t="shared" si="1951"/>
        <v>0</v>
      </c>
      <c r="AS2134" s="1">
        <f t="shared" si="1952"/>
        <v>9.3891402714932126E-2</v>
      </c>
      <c r="AT2134" s="1">
        <f t="shared" si="1953"/>
        <v>0.7273755656108597</v>
      </c>
      <c r="AU2134" s="1">
        <f t="shared" si="1954"/>
        <v>0.17873303167420815</v>
      </c>
      <c r="AV2134" s="1">
        <f t="shared" si="1955"/>
        <v>0</v>
      </c>
      <c r="AW2134" s="1">
        <f t="shared" si="1956"/>
        <v>4.4267877412031781E-2</v>
      </c>
      <c r="AX2134" s="1">
        <f t="shared" si="1957"/>
        <v>0.70942111237230421</v>
      </c>
      <c r="AY2134" s="1">
        <f t="shared" si="1958"/>
        <v>0.24631101021566401</v>
      </c>
      <c r="AZ2134" s="1">
        <f t="shared" si="1959"/>
        <v>0</v>
      </c>
      <c r="BA2134" s="1">
        <f t="shared" si="1960"/>
        <v>0.18848758465011287</v>
      </c>
      <c r="BB2134" s="1">
        <f t="shared" si="1961"/>
        <v>0.66930022573363435</v>
      </c>
      <c r="BC2134" s="1">
        <f t="shared" si="1962"/>
        <v>0.14221218961625282</v>
      </c>
      <c r="BD2134" s="1">
        <f t="shared" si="1963"/>
        <v>0</v>
      </c>
      <c r="BE2134" s="1">
        <f t="shared" si="1964"/>
        <v>3.1782065834279227E-2</v>
      </c>
      <c r="BF2134" s="1">
        <f t="shared" si="1965"/>
        <v>0.64699205448354147</v>
      </c>
      <c r="BG2134" s="1">
        <f t="shared" si="1966"/>
        <v>0.32122587968217936</v>
      </c>
      <c r="BH2134" s="1">
        <f t="shared" si="1967"/>
        <v>-0.18910105273955649</v>
      </c>
      <c r="BI2134" s="1">
        <f t="shared" si="1968"/>
        <v>-0.14909589106797269</v>
      </c>
      <c r="BJ2134" s="1">
        <f t="shared" si="1969"/>
        <v>-0.13824129208885103</v>
      </c>
      <c r="BK2134" s="1">
        <f t="shared" si="1970"/>
        <v>-0.17437902852278814</v>
      </c>
      <c r="BL2134">
        <v>-0.86910579357634987</v>
      </c>
      <c r="BM2134" s="1" t="s">
        <v>1304</v>
      </c>
      <c r="BN2134" s="1" t="str">
        <f t="shared" si="1971"/>
        <v>ESTERIL</v>
      </c>
      <c r="BO2134" s="1" t="s">
        <v>1304</v>
      </c>
    </row>
    <row r="2135" spans="1:67" x14ac:dyDescent="0.25">
      <c r="A2135" s="2" t="s">
        <v>1362</v>
      </c>
      <c r="B2135" s="2" t="s">
        <v>103</v>
      </c>
      <c r="C2135" s="2" t="s">
        <v>953</v>
      </c>
      <c r="D2135" s="2">
        <f t="shared" si="1947"/>
        <v>28</v>
      </c>
      <c r="E2135" s="6" t="s">
        <v>13</v>
      </c>
      <c r="F2135" s="2">
        <v>2</v>
      </c>
      <c r="G2135" s="2">
        <v>6</v>
      </c>
      <c r="H2135" s="2">
        <f t="shared" si="1972"/>
        <v>16</v>
      </c>
      <c r="I2135" s="2">
        <v>60</v>
      </c>
      <c r="J2135" s="35">
        <v>-888</v>
      </c>
      <c r="K2135" s="2"/>
      <c r="L2135" s="2"/>
      <c r="M2135" s="2"/>
      <c r="N2135" s="2">
        <v>49</v>
      </c>
      <c r="O2135" s="2">
        <v>2331</v>
      </c>
      <c r="P2135" s="2">
        <v>0</v>
      </c>
      <c r="Q2135" s="2">
        <v>490</v>
      </c>
      <c r="R2135" s="5">
        <v>0</v>
      </c>
      <c r="S2135" s="5">
        <v>83</v>
      </c>
      <c r="T2135" s="5">
        <v>1131</v>
      </c>
      <c r="U2135" s="5">
        <v>293</v>
      </c>
      <c r="V2135" s="5">
        <v>50</v>
      </c>
      <c r="W2135" s="5">
        <v>39</v>
      </c>
      <c r="X2135" s="5">
        <v>0</v>
      </c>
      <c r="Y2135" s="5">
        <v>66</v>
      </c>
      <c r="Z2135" s="5">
        <v>1064</v>
      </c>
      <c r="AA2135" s="5">
        <v>412</v>
      </c>
      <c r="AB2135" s="5">
        <v>36</v>
      </c>
      <c r="AC2135" s="5">
        <v>18</v>
      </c>
      <c r="AD2135" s="5">
        <v>0</v>
      </c>
      <c r="AE2135" s="5">
        <v>120</v>
      </c>
      <c r="AF2135" s="5">
        <v>1179</v>
      </c>
      <c r="AG2135" s="5">
        <v>169</v>
      </c>
      <c r="AH2135" s="5">
        <v>70</v>
      </c>
      <c r="AI2135" s="5">
        <v>59</v>
      </c>
      <c r="AJ2135" s="5">
        <v>0</v>
      </c>
      <c r="AK2135" s="5">
        <v>53</v>
      </c>
      <c r="AL2135" s="5">
        <v>967</v>
      </c>
      <c r="AM2135" s="5">
        <v>530</v>
      </c>
      <c r="AN2135" s="5">
        <v>31</v>
      </c>
      <c r="AO2135" s="5">
        <v>14</v>
      </c>
      <c r="AP2135" s="1">
        <f t="shared" si="1949"/>
        <v>1.7073170731707318E-2</v>
      </c>
      <c r="AQ2135" s="1">
        <f t="shared" si="1950"/>
        <v>0.98292682926829267</v>
      </c>
      <c r="AR2135" s="1">
        <f t="shared" si="1951"/>
        <v>0</v>
      </c>
      <c r="AS2135" s="1">
        <f t="shared" si="1952"/>
        <v>8.3333333333333329E-2</v>
      </c>
      <c r="AT2135" s="1">
        <f t="shared" si="1953"/>
        <v>0.70864661654135341</v>
      </c>
      <c r="AU2135" s="1">
        <f t="shared" si="1954"/>
        <v>0.20802005012531327</v>
      </c>
      <c r="AV2135" s="1">
        <f t="shared" si="1955"/>
        <v>0</v>
      </c>
      <c r="AW2135" s="1">
        <f t="shared" si="1956"/>
        <v>6.3909774436090222E-2</v>
      </c>
      <c r="AX2135" s="1">
        <f t="shared" si="1957"/>
        <v>0.66666666666666663</v>
      </c>
      <c r="AY2135" s="1">
        <f t="shared" si="1958"/>
        <v>0.26942355889724312</v>
      </c>
      <c r="AZ2135" s="1">
        <f t="shared" si="1959"/>
        <v>0</v>
      </c>
      <c r="BA2135" s="1">
        <f t="shared" si="1960"/>
        <v>0.11897307451471509</v>
      </c>
      <c r="BB2135" s="1">
        <f t="shared" si="1961"/>
        <v>0.73825923606762678</v>
      </c>
      <c r="BC2135" s="1">
        <f t="shared" si="1962"/>
        <v>0.14276768941765811</v>
      </c>
      <c r="BD2135" s="1">
        <f t="shared" si="1963"/>
        <v>0</v>
      </c>
      <c r="BE2135" s="1">
        <f t="shared" si="1964"/>
        <v>5.2664576802507836E-2</v>
      </c>
      <c r="BF2135" s="1">
        <f t="shared" si="1965"/>
        <v>0.60626959247648904</v>
      </c>
      <c r="BG2135" s="1">
        <f t="shared" si="1966"/>
        <v>0.34106583072100316</v>
      </c>
      <c r="BH2135" s="1">
        <f t="shared" si="1967"/>
        <v>-0.21733421331019825</v>
      </c>
      <c r="BI2135" s="1">
        <f t="shared" si="1968"/>
        <v>-0.17609125905568127</v>
      </c>
      <c r="BJ2135" s="1">
        <f t="shared" si="1969"/>
        <v>-0.1495702820892553</v>
      </c>
      <c r="BK2135" s="1">
        <f t="shared" si="1970"/>
        <v>-0.1317911110433938</v>
      </c>
      <c r="BL2135">
        <v>-0.68631334329688809</v>
      </c>
      <c r="BM2135" s="1" t="s">
        <v>1304</v>
      </c>
      <c r="BN2135" s="1" t="str">
        <f t="shared" si="1971"/>
        <v>ESTERIL</v>
      </c>
      <c r="BO2135" s="1" t="s">
        <v>1304</v>
      </c>
    </row>
    <row r="2136" spans="1:67" x14ac:dyDescent="0.25">
      <c r="A2136" s="2" t="s">
        <v>1362</v>
      </c>
      <c r="B2136" s="2" t="s">
        <v>103</v>
      </c>
      <c r="C2136" s="2" t="s">
        <v>1408</v>
      </c>
      <c r="D2136" s="2">
        <f t="shared" si="1947"/>
        <v>29</v>
      </c>
      <c r="E2136" s="6" t="s">
        <v>13</v>
      </c>
      <c r="F2136" s="2">
        <v>1</v>
      </c>
      <c r="G2136" s="2">
        <v>12</v>
      </c>
      <c r="H2136" s="2">
        <f t="shared" si="1972"/>
        <v>17</v>
      </c>
      <c r="I2136" s="2">
        <v>50</v>
      </c>
      <c r="J2136" s="35">
        <v>-888</v>
      </c>
      <c r="K2136" s="2"/>
      <c r="L2136" s="2"/>
      <c r="M2136" s="2"/>
      <c r="N2136" s="2">
        <v>0</v>
      </c>
      <c r="O2136" s="2">
        <v>3134</v>
      </c>
      <c r="P2136" s="2">
        <v>0</v>
      </c>
      <c r="Q2136" s="2">
        <v>613</v>
      </c>
      <c r="R2136" s="5">
        <v>0</v>
      </c>
      <c r="S2136" s="5">
        <v>59</v>
      </c>
      <c r="T2136" s="5">
        <v>1585</v>
      </c>
      <c r="U2136" s="5">
        <v>245</v>
      </c>
      <c r="V2136" s="5">
        <v>63</v>
      </c>
      <c r="W2136" s="5">
        <v>115</v>
      </c>
      <c r="X2136" s="5">
        <v>0</v>
      </c>
      <c r="Y2136" s="5">
        <v>30</v>
      </c>
      <c r="Z2136" s="5">
        <v>1567</v>
      </c>
      <c r="AA2136" s="5">
        <v>362</v>
      </c>
      <c r="AB2136" s="5">
        <v>28</v>
      </c>
      <c r="AC2136" s="5">
        <v>80</v>
      </c>
      <c r="AD2136" s="5">
        <v>0</v>
      </c>
      <c r="AE2136" s="5">
        <v>180</v>
      </c>
      <c r="AF2136" s="5">
        <v>1359</v>
      </c>
      <c r="AG2136" s="5">
        <v>130</v>
      </c>
      <c r="AH2136" s="5">
        <v>238</v>
      </c>
      <c r="AI2136" s="5">
        <v>166</v>
      </c>
      <c r="AJ2136" s="5">
        <v>0</v>
      </c>
      <c r="AK2136" s="5">
        <v>15</v>
      </c>
      <c r="AL2136" s="5">
        <v>1475</v>
      </c>
      <c r="AM2136" s="5">
        <v>513</v>
      </c>
      <c r="AN2136" s="5">
        <v>13</v>
      </c>
      <c r="AO2136" s="5">
        <v>51</v>
      </c>
      <c r="AP2136" s="1">
        <f t="shared" si="1949"/>
        <v>0</v>
      </c>
      <c r="AQ2136" s="1">
        <f t="shared" si="1950"/>
        <v>1</v>
      </c>
      <c r="AR2136" s="1">
        <f t="shared" si="1951"/>
        <v>0</v>
      </c>
      <c r="AS2136" s="1">
        <f t="shared" si="1952"/>
        <v>5.9022738268021284E-2</v>
      </c>
      <c r="AT2136" s="1">
        <f t="shared" si="1953"/>
        <v>0.76681180454765363</v>
      </c>
      <c r="AU2136" s="1">
        <f t="shared" si="1954"/>
        <v>0.17416545718432511</v>
      </c>
      <c r="AV2136" s="1">
        <f t="shared" si="1955"/>
        <v>0</v>
      </c>
      <c r="AW2136" s="1">
        <f t="shared" si="1956"/>
        <v>2.8059990324141266E-2</v>
      </c>
      <c r="AX2136" s="1">
        <f t="shared" si="1957"/>
        <v>0.75810353168843736</v>
      </c>
      <c r="AY2136" s="1">
        <f t="shared" si="1958"/>
        <v>0.21383647798742139</v>
      </c>
      <c r="AZ2136" s="1">
        <f t="shared" si="1959"/>
        <v>0</v>
      </c>
      <c r="BA2136" s="1">
        <f t="shared" si="1960"/>
        <v>0.20164013506994694</v>
      </c>
      <c r="BB2136" s="1">
        <f t="shared" si="1961"/>
        <v>0.65557163531114326</v>
      </c>
      <c r="BC2136" s="1">
        <f t="shared" si="1962"/>
        <v>0.1427882296189098</v>
      </c>
      <c r="BD2136" s="1">
        <f t="shared" si="1963"/>
        <v>0</v>
      </c>
      <c r="BE2136" s="1">
        <f t="shared" si="1964"/>
        <v>1.3546202225447508E-2</v>
      </c>
      <c r="BF2136" s="1">
        <f t="shared" si="1965"/>
        <v>0.71359458151910982</v>
      </c>
      <c r="BG2136" s="1">
        <f t="shared" si="1966"/>
        <v>0.27285921625544268</v>
      </c>
      <c r="BH2136" s="1">
        <f t="shared" si="1967"/>
        <v>-0.14654845631310645</v>
      </c>
      <c r="BI2136" s="1">
        <f t="shared" si="1968"/>
        <v>-0.12027148015869811</v>
      </c>
      <c r="BJ2136" s="1">
        <f t="shared" si="1969"/>
        <v>-0.11531121007351794</v>
      </c>
      <c r="BK2136" s="1">
        <f t="shared" si="1970"/>
        <v>-0.18337984536136653</v>
      </c>
      <c r="BL2136">
        <v>-0.9635861959853258</v>
      </c>
      <c r="BM2136" s="1" t="s">
        <v>1304</v>
      </c>
      <c r="BN2136" s="1" t="str">
        <f t="shared" si="1971"/>
        <v>ESTERIL</v>
      </c>
      <c r="BO2136" s="1" t="s">
        <v>1304</v>
      </c>
    </row>
    <row r="2137" spans="1:67" x14ac:dyDescent="0.25">
      <c r="A2137" s="2" t="s">
        <v>1362</v>
      </c>
      <c r="B2137" s="2" t="s">
        <v>103</v>
      </c>
      <c r="C2137" s="2" t="s">
        <v>1408</v>
      </c>
      <c r="D2137" s="2">
        <f t="shared" si="1947"/>
        <v>30</v>
      </c>
      <c r="E2137" s="6" t="s">
        <v>13</v>
      </c>
      <c r="F2137" s="2">
        <v>1</v>
      </c>
      <c r="G2137" s="2">
        <v>8</v>
      </c>
      <c r="H2137" s="2">
        <f t="shared" si="1972"/>
        <v>18</v>
      </c>
      <c r="I2137" s="2">
        <v>88</v>
      </c>
      <c r="J2137" s="35">
        <v>-888</v>
      </c>
      <c r="K2137" s="2"/>
      <c r="L2137" s="2"/>
      <c r="M2137" s="2"/>
      <c r="N2137" s="2">
        <v>47</v>
      </c>
      <c r="O2137" s="2">
        <v>3486</v>
      </c>
      <c r="P2137" s="2">
        <v>0</v>
      </c>
      <c r="Q2137" s="2">
        <v>933</v>
      </c>
      <c r="R2137" s="5">
        <v>0</v>
      </c>
      <c r="S2137" s="5">
        <v>17</v>
      </c>
      <c r="T2137" s="5">
        <v>1822</v>
      </c>
      <c r="U2137" s="5">
        <v>397</v>
      </c>
      <c r="V2137" s="5">
        <v>21</v>
      </c>
      <c r="W2137" s="5">
        <v>66</v>
      </c>
      <c r="X2137" s="5">
        <v>0</v>
      </c>
      <c r="Y2137" s="5">
        <v>11</v>
      </c>
      <c r="Z2137" s="5">
        <v>1672</v>
      </c>
      <c r="AA2137" s="5">
        <v>591</v>
      </c>
      <c r="AB2137" s="5">
        <v>11</v>
      </c>
      <c r="AC2137" s="5">
        <v>38</v>
      </c>
      <c r="AD2137" s="5">
        <v>0</v>
      </c>
      <c r="AE2137" s="5">
        <v>64</v>
      </c>
      <c r="AF2137" s="5">
        <v>1852</v>
      </c>
      <c r="AG2137" s="5">
        <v>210</v>
      </c>
      <c r="AH2137" s="5">
        <v>75</v>
      </c>
      <c r="AI2137" s="5">
        <v>123</v>
      </c>
      <c r="AJ2137" s="5">
        <v>0</v>
      </c>
      <c r="AK2137" s="5">
        <v>4</v>
      </c>
      <c r="AL2137" s="5">
        <v>1541</v>
      </c>
      <c r="AM2137" s="5">
        <v>744</v>
      </c>
      <c r="AN2137" s="5">
        <v>5</v>
      </c>
      <c r="AO2137" s="5">
        <v>29</v>
      </c>
      <c r="AP2137" s="1">
        <f t="shared" si="1949"/>
        <v>1.0523958799820869E-2</v>
      </c>
      <c r="AQ2137" s="1">
        <f t="shared" si="1950"/>
        <v>0.98947604120017918</v>
      </c>
      <c r="AR2137" s="1">
        <f t="shared" si="1951"/>
        <v>0</v>
      </c>
      <c r="AS2137" s="1">
        <f t="shared" si="1952"/>
        <v>1.6358157554885924E-2</v>
      </c>
      <c r="AT2137" s="1">
        <f t="shared" si="1953"/>
        <v>0.78433060697374091</v>
      </c>
      <c r="AU2137" s="1">
        <f t="shared" si="1954"/>
        <v>0.19931123547137322</v>
      </c>
      <c r="AV2137" s="1">
        <f t="shared" si="1955"/>
        <v>0</v>
      </c>
      <c r="AW2137" s="1">
        <f t="shared" si="1956"/>
        <v>9.4705122686181663E-3</v>
      </c>
      <c r="AX2137" s="1">
        <f t="shared" si="1957"/>
        <v>0.71975893241498068</v>
      </c>
      <c r="AY2137" s="1">
        <f t="shared" si="1958"/>
        <v>0.27077055531640121</v>
      </c>
      <c r="AZ2137" s="1">
        <f t="shared" si="1959"/>
        <v>0</v>
      </c>
      <c r="BA2137" s="1">
        <f t="shared" si="1960"/>
        <v>5.9810671256454388E-2</v>
      </c>
      <c r="BB2137" s="1">
        <f t="shared" si="1961"/>
        <v>0.79690189328743544</v>
      </c>
      <c r="BC2137" s="1">
        <f t="shared" si="1962"/>
        <v>0.14328743545611017</v>
      </c>
      <c r="BD2137" s="1">
        <f t="shared" si="1963"/>
        <v>0</v>
      </c>
      <c r="BE2137" s="1">
        <f t="shared" si="1964"/>
        <v>3.8743004735256135E-3</v>
      </c>
      <c r="BF2137" s="1">
        <f t="shared" si="1965"/>
        <v>0.6633663366336634</v>
      </c>
      <c r="BG2137" s="1">
        <f t="shared" si="1966"/>
        <v>0.33275936289281099</v>
      </c>
      <c r="BH2137" s="1">
        <f t="shared" si="1967"/>
        <v>-0.17824657108181613</v>
      </c>
      <c r="BI2137" s="1">
        <f t="shared" si="1968"/>
        <v>-0.14281293669723782</v>
      </c>
      <c r="BJ2137" s="1">
        <f t="shared" si="1969"/>
        <v>-0.10550083716325598</v>
      </c>
      <c r="BK2137" s="1">
        <f t="shared" si="1970"/>
        <v>-9.8595141372377612E-2</v>
      </c>
      <c r="BL2137">
        <v>-0.82460342769120187</v>
      </c>
      <c r="BM2137" s="1" t="s">
        <v>1304</v>
      </c>
      <c r="BN2137" s="1" t="str">
        <f t="shared" si="1971"/>
        <v>ESTERIL</v>
      </c>
      <c r="BO2137" s="1" t="s">
        <v>1304</v>
      </c>
    </row>
    <row r="2138" spans="1:67" x14ac:dyDescent="0.25">
      <c r="A2138" s="2" t="s">
        <v>1362</v>
      </c>
      <c r="B2138" s="2" t="s">
        <v>103</v>
      </c>
      <c r="C2138" s="2" t="s">
        <v>1408</v>
      </c>
      <c r="D2138" s="2">
        <f t="shared" si="1947"/>
        <v>31</v>
      </c>
      <c r="E2138" s="6" t="s">
        <v>13</v>
      </c>
      <c r="F2138" s="2">
        <v>1</v>
      </c>
      <c r="G2138" s="2">
        <v>10</v>
      </c>
      <c r="H2138" s="2">
        <f t="shared" si="1972"/>
        <v>19</v>
      </c>
      <c r="I2138" s="2">
        <v>118</v>
      </c>
      <c r="J2138" s="35">
        <v>-888</v>
      </c>
      <c r="K2138" s="2"/>
      <c r="L2138" s="2"/>
      <c r="M2138" s="2"/>
      <c r="N2138" s="2">
        <v>0</v>
      </c>
      <c r="O2138" s="2">
        <v>6180</v>
      </c>
      <c r="P2138" s="2">
        <v>0</v>
      </c>
      <c r="Q2138" s="2">
        <v>1039</v>
      </c>
      <c r="R2138" s="5">
        <v>0</v>
      </c>
      <c r="S2138" s="5">
        <v>54</v>
      </c>
      <c r="T2138" s="5">
        <v>3105</v>
      </c>
      <c r="U2138" s="5">
        <v>587</v>
      </c>
      <c r="V2138" s="5">
        <v>81</v>
      </c>
      <c r="W2138" s="5">
        <v>171</v>
      </c>
      <c r="X2138" s="5">
        <v>0</v>
      </c>
      <c r="Y2138" s="5">
        <v>17</v>
      </c>
      <c r="Z2138" s="5">
        <v>2955</v>
      </c>
      <c r="AA2138" s="5">
        <v>892</v>
      </c>
      <c r="AB2138" s="5">
        <v>27</v>
      </c>
      <c r="AC2138" s="5">
        <v>105</v>
      </c>
      <c r="AD2138" s="5">
        <v>0</v>
      </c>
      <c r="AE2138" s="5">
        <v>183</v>
      </c>
      <c r="AF2138" s="5">
        <v>2995</v>
      </c>
      <c r="AG2138" s="5">
        <v>293</v>
      </c>
      <c r="AH2138" s="5">
        <v>249</v>
      </c>
      <c r="AI2138" s="5">
        <v>282</v>
      </c>
      <c r="AJ2138" s="5">
        <v>0</v>
      </c>
      <c r="AK2138" s="5">
        <v>3</v>
      </c>
      <c r="AL2138" s="5">
        <v>2734</v>
      </c>
      <c r="AM2138" s="5">
        <v>1202</v>
      </c>
      <c r="AN2138" s="5">
        <v>4</v>
      </c>
      <c r="AO2138" s="5">
        <v>53</v>
      </c>
      <c r="AP2138" s="1">
        <f t="shared" si="1949"/>
        <v>0</v>
      </c>
      <c r="AQ2138" s="1">
        <f t="shared" si="1950"/>
        <v>1</v>
      </c>
      <c r="AR2138" s="1">
        <f t="shared" si="1951"/>
        <v>0</v>
      </c>
      <c r="AS2138" s="1">
        <f t="shared" si="1952"/>
        <v>3.3766883441720859E-2</v>
      </c>
      <c r="AT2138" s="1">
        <f t="shared" si="1953"/>
        <v>0.77663831915957982</v>
      </c>
      <c r="AU2138" s="1">
        <f t="shared" si="1954"/>
        <v>0.18959479739869936</v>
      </c>
      <c r="AV2138" s="1">
        <f t="shared" si="1955"/>
        <v>0</v>
      </c>
      <c r="AW2138" s="1">
        <f t="shared" si="1956"/>
        <v>1.1011011011011011E-2</v>
      </c>
      <c r="AX2138" s="1">
        <f t="shared" si="1957"/>
        <v>0.73948948948948945</v>
      </c>
      <c r="AY2138" s="1">
        <f t="shared" si="1958"/>
        <v>0.24949949949949951</v>
      </c>
      <c r="AZ2138" s="1">
        <f t="shared" si="1959"/>
        <v>0</v>
      </c>
      <c r="BA2138" s="1">
        <f t="shared" si="1960"/>
        <v>0.10794602698650675</v>
      </c>
      <c r="BB2138" s="1">
        <f t="shared" si="1961"/>
        <v>0.74837581209395299</v>
      </c>
      <c r="BC2138" s="1">
        <f t="shared" si="1962"/>
        <v>0.14367816091954022</v>
      </c>
      <c r="BD2138" s="1">
        <f t="shared" si="1963"/>
        <v>0</v>
      </c>
      <c r="BE2138" s="1">
        <f t="shared" si="1964"/>
        <v>1.7517517517517517E-3</v>
      </c>
      <c r="BF2138" s="1">
        <f t="shared" si="1965"/>
        <v>0.68418418418418414</v>
      </c>
      <c r="BG2138" s="1">
        <f t="shared" si="1966"/>
        <v>0.31406406406406406</v>
      </c>
      <c r="BH2138" s="1">
        <f t="shared" si="1967"/>
        <v>-0.16482696932214125</v>
      </c>
      <c r="BI2138" s="1">
        <f t="shared" si="1968"/>
        <v>-0.13106799433667055</v>
      </c>
      <c r="BJ2138" s="1">
        <f t="shared" si="1969"/>
        <v>-0.10978118526949912</v>
      </c>
      <c r="BK2138" s="1">
        <f t="shared" si="1970"/>
        <v>-0.12588025757486243</v>
      </c>
      <c r="BL2138">
        <v>-0.87037447920902311</v>
      </c>
      <c r="BM2138" s="1" t="s">
        <v>1304</v>
      </c>
      <c r="BN2138" s="1" t="str">
        <f t="shared" si="1971"/>
        <v>ESTERIL</v>
      </c>
      <c r="BO2138" s="1" t="s">
        <v>1304</v>
      </c>
    </row>
    <row r="2139" spans="1:67" x14ac:dyDescent="0.25">
      <c r="A2139" s="2" t="s">
        <v>1362</v>
      </c>
      <c r="B2139" s="2" t="s">
        <v>103</v>
      </c>
      <c r="C2139" s="2" t="s">
        <v>1408</v>
      </c>
      <c r="D2139" s="2">
        <f t="shared" si="1947"/>
        <v>32</v>
      </c>
      <c r="E2139" s="6" t="s">
        <v>13</v>
      </c>
      <c r="G2139" s="2">
        <v>17</v>
      </c>
      <c r="H2139" s="2">
        <v>51</v>
      </c>
      <c r="I2139" s="35">
        <v>-888</v>
      </c>
      <c r="J2139" s="35">
        <v>-888</v>
      </c>
      <c r="K2139" s="5"/>
      <c r="L2139" s="5"/>
      <c r="M2139" s="5"/>
      <c r="N2139" s="5">
        <v>24</v>
      </c>
      <c r="O2139" s="5">
        <v>1786</v>
      </c>
      <c r="P2139" s="5">
        <v>0</v>
      </c>
      <c r="Q2139" s="5">
        <v>435</v>
      </c>
      <c r="R2139" s="5">
        <v>0</v>
      </c>
      <c r="S2139" s="5">
        <v>24</v>
      </c>
      <c r="T2139" s="5">
        <v>958</v>
      </c>
      <c r="U2139" s="5">
        <v>171</v>
      </c>
      <c r="V2139" s="5">
        <v>31</v>
      </c>
      <c r="W2139" s="5">
        <v>49</v>
      </c>
      <c r="X2139" s="5">
        <v>0</v>
      </c>
      <c r="Y2139" s="5">
        <v>13</v>
      </c>
      <c r="Z2139" s="5">
        <v>912</v>
      </c>
      <c r="AA2139" s="5">
        <v>258</v>
      </c>
      <c r="AB2139" s="5">
        <v>19</v>
      </c>
      <c r="AC2139" s="5">
        <v>31</v>
      </c>
      <c r="AD2139" s="5">
        <v>0</v>
      </c>
      <c r="AE2139" s="5">
        <v>62</v>
      </c>
      <c r="AF2139" s="5">
        <v>898</v>
      </c>
      <c r="AG2139" s="5">
        <v>105</v>
      </c>
      <c r="AH2139" s="5">
        <v>94</v>
      </c>
      <c r="AI2139" s="5">
        <v>74</v>
      </c>
      <c r="AJ2139" s="5">
        <v>0</v>
      </c>
      <c r="AK2139" s="5">
        <v>5</v>
      </c>
      <c r="AL2139" s="5">
        <v>864</v>
      </c>
      <c r="AM2139" s="5">
        <v>326</v>
      </c>
      <c r="AN2139" s="5">
        <v>10</v>
      </c>
      <c r="AO2139" s="5">
        <v>28</v>
      </c>
      <c r="AP2139" s="1">
        <f t="shared" si="1949"/>
        <v>1.0690423162583519E-2</v>
      </c>
      <c r="AQ2139" s="1">
        <f t="shared" si="1950"/>
        <v>0.98930957683741649</v>
      </c>
      <c r="AR2139" s="1">
        <f t="shared" si="1951"/>
        <v>0</v>
      </c>
      <c r="AS2139" s="1">
        <f t="shared" si="1952"/>
        <v>4.4606650446066508E-2</v>
      </c>
      <c r="AT2139" s="1">
        <f t="shared" si="1953"/>
        <v>0.77696674776966745</v>
      </c>
      <c r="AU2139" s="1">
        <f t="shared" si="1954"/>
        <v>0.17842660178426603</v>
      </c>
      <c r="AV2139" s="1">
        <f t="shared" si="1955"/>
        <v>0</v>
      </c>
      <c r="AW2139" s="1">
        <f t="shared" si="1956"/>
        <v>2.5952960259529603E-2</v>
      </c>
      <c r="AX2139" s="1">
        <f t="shared" si="1957"/>
        <v>0.73965936739659366</v>
      </c>
      <c r="AY2139" s="1">
        <f t="shared" si="1958"/>
        <v>0.23438767234387672</v>
      </c>
      <c r="AZ2139" s="1">
        <f t="shared" si="1959"/>
        <v>0</v>
      </c>
      <c r="BA2139" s="1">
        <f t="shared" si="1960"/>
        <v>0.12652068126520682</v>
      </c>
      <c r="BB2139" s="1">
        <f t="shared" si="1961"/>
        <v>0.72830494728304951</v>
      </c>
      <c r="BC2139" s="1">
        <f t="shared" si="1962"/>
        <v>0.14517437145174372</v>
      </c>
      <c r="BD2139" s="1">
        <f t="shared" si="1963"/>
        <v>0</v>
      </c>
      <c r="BE2139" s="1">
        <f t="shared" si="1964"/>
        <v>1.2165450121654502E-2</v>
      </c>
      <c r="BF2139" s="1">
        <f t="shared" si="1965"/>
        <v>0.7007299270072993</v>
      </c>
      <c r="BG2139" s="1">
        <f t="shared" si="1966"/>
        <v>0.28710462287104621</v>
      </c>
      <c r="BH2139" s="1">
        <f t="shared" si="1967"/>
        <v>-0.15444933411683834</v>
      </c>
      <c r="BI2139" s="1">
        <f t="shared" si="1968"/>
        <v>-0.13096823826731546</v>
      </c>
      <c r="BJ2139" s="1">
        <f t="shared" si="1969"/>
        <v>-0.10959756751718724</v>
      </c>
      <c r="BK2139" s="1">
        <f t="shared" si="1970"/>
        <v>-0.13768673992842725</v>
      </c>
      <c r="BL2139">
        <v>-0.8508515259148397</v>
      </c>
      <c r="BM2139" s="1" t="s">
        <v>1304</v>
      </c>
      <c r="BN2139" s="1" t="str">
        <f t="shared" si="1971"/>
        <v>ESTERIL</v>
      </c>
      <c r="BO2139" s="1" t="s">
        <v>1304</v>
      </c>
    </row>
    <row r="2140" spans="1:67" x14ac:dyDescent="0.25">
      <c r="A2140" s="2" t="s">
        <v>1362</v>
      </c>
      <c r="B2140" s="2" t="s">
        <v>103</v>
      </c>
      <c r="C2140" s="2" t="s">
        <v>953</v>
      </c>
      <c r="D2140" s="2">
        <f t="shared" si="1947"/>
        <v>33</v>
      </c>
      <c r="E2140" s="6" t="s">
        <v>13</v>
      </c>
      <c r="F2140" s="2">
        <v>2</v>
      </c>
      <c r="G2140" s="2">
        <v>5</v>
      </c>
      <c r="H2140" s="2">
        <f>H2139+1</f>
        <v>52</v>
      </c>
      <c r="I2140" s="2">
        <v>74</v>
      </c>
      <c r="J2140" s="35">
        <v>-888</v>
      </c>
      <c r="K2140" s="2"/>
      <c r="L2140" s="2"/>
      <c r="M2140" s="2"/>
      <c r="N2140" s="2">
        <v>0</v>
      </c>
      <c r="O2140" s="2">
        <v>3395</v>
      </c>
      <c r="P2140" s="2">
        <v>0</v>
      </c>
      <c r="Q2140" s="2">
        <v>574</v>
      </c>
      <c r="R2140" s="5">
        <v>0</v>
      </c>
      <c r="S2140" s="5">
        <v>11</v>
      </c>
      <c r="T2140" s="5">
        <v>1631</v>
      </c>
      <c r="U2140" s="5">
        <v>521</v>
      </c>
      <c r="V2140" s="5">
        <v>16</v>
      </c>
      <c r="W2140" s="5">
        <v>36</v>
      </c>
      <c r="X2140" s="5">
        <v>0</v>
      </c>
      <c r="Y2140" s="5">
        <v>3</v>
      </c>
      <c r="Z2140" s="5">
        <v>1460</v>
      </c>
      <c r="AA2140" s="5">
        <v>717</v>
      </c>
      <c r="AB2140" s="5">
        <v>7</v>
      </c>
      <c r="AC2140" s="5">
        <v>27</v>
      </c>
      <c r="AD2140" s="5">
        <v>0</v>
      </c>
      <c r="AE2140" s="5">
        <v>32</v>
      </c>
      <c r="AF2140" s="5">
        <v>1812</v>
      </c>
      <c r="AG2140" s="5">
        <v>253</v>
      </c>
      <c r="AH2140" s="5">
        <v>44</v>
      </c>
      <c r="AI2140" s="5">
        <v>76</v>
      </c>
      <c r="AJ2140" s="5">
        <v>0</v>
      </c>
      <c r="AK2140" s="5">
        <v>1</v>
      </c>
      <c r="AL2140" s="5">
        <v>1298</v>
      </c>
      <c r="AM2140" s="5">
        <v>893</v>
      </c>
      <c r="AN2140" s="5">
        <v>5</v>
      </c>
      <c r="AO2140" s="5">
        <v>17</v>
      </c>
      <c r="AP2140" s="1">
        <f t="shared" si="1949"/>
        <v>0</v>
      </c>
      <c r="AQ2140" s="1">
        <f t="shared" si="1950"/>
        <v>1</v>
      </c>
      <c r="AR2140" s="1">
        <f t="shared" si="1951"/>
        <v>0</v>
      </c>
      <c r="AS2140" s="1">
        <f t="shared" si="1952"/>
        <v>1.218961625282167E-2</v>
      </c>
      <c r="AT2140" s="1">
        <f t="shared" si="1953"/>
        <v>0.73634311512415351</v>
      </c>
      <c r="AU2140" s="1">
        <f t="shared" si="1954"/>
        <v>0.25146726862302482</v>
      </c>
      <c r="AV2140" s="1">
        <f t="shared" si="1955"/>
        <v>0</v>
      </c>
      <c r="AW2140" s="1">
        <f t="shared" si="1956"/>
        <v>4.5167118337850042E-3</v>
      </c>
      <c r="AX2140" s="1">
        <f t="shared" si="1957"/>
        <v>0.65943992773261062</v>
      </c>
      <c r="AY2140" s="1">
        <f t="shared" si="1958"/>
        <v>0.33604336043360433</v>
      </c>
      <c r="AZ2140" s="1">
        <f t="shared" si="1959"/>
        <v>0</v>
      </c>
      <c r="BA2140" s="1">
        <f t="shared" si="1960"/>
        <v>3.4280559314388816E-2</v>
      </c>
      <c r="BB2140" s="1">
        <f t="shared" si="1961"/>
        <v>0.81732070365358589</v>
      </c>
      <c r="BC2140" s="1">
        <f t="shared" si="1962"/>
        <v>0.14839873703202525</v>
      </c>
      <c r="BD2140" s="1">
        <f t="shared" si="1963"/>
        <v>0</v>
      </c>
      <c r="BE2140" s="1">
        <f t="shared" si="1964"/>
        <v>2.7100271002710027E-3</v>
      </c>
      <c r="BF2140" s="1">
        <f t="shared" si="1965"/>
        <v>0.58626919602529359</v>
      </c>
      <c r="BG2140" s="1">
        <f t="shared" si="1966"/>
        <v>0.41102077687443539</v>
      </c>
      <c r="BH2140" s="1">
        <f t="shared" si="1967"/>
        <v>-0.23190292407835358</v>
      </c>
      <c r="BI2140" s="1">
        <f t="shared" si="1968"/>
        <v>-0.18082476075826692</v>
      </c>
      <c r="BJ2140" s="1">
        <f t="shared" si="1969"/>
        <v>-0.13291976951881254</v>
      </c>
      <c r="BK2140" s="1">
        <f t="shared" si="1970"/>
        <v>-8.7607499773693934E-2</v>
      </c>
      <c r="BL2140">
        <v>-0.80072466339256887</v>
      </c>
      <c r="BM2140" s="1" t="s">
        <v>1304</v>
      </c>
      <c r="BN2140" s="1" t="str">
        <f t="shared" si="1971"/>
        <v>ESTERIL</v>
      </c>
      <c r="BO2140" s="1" t="s">
        <v>1304</v>
      </c>
    </row>
    <row r="2141" spans="1:67" x14ac:dyDescent="0.25">
      <c r="A2141" s="2" t="s">
        <v>1362</v>
      </c>
      <c r="B2141" s="2" t="s">
        <v>103</v>
      </c>
      <c r="C2141" s="2" t="s">
        <v>1408</v>
      </c>
      <c r="D2141" s="2">
        <f t="shared" si="1947"/>
        <v>34</v>
      </c>
      <c r="E2141" s="6" t="s">
        <v>13</v>
      </c>
      <c r="F2141" s="2">
        <v>1</v>
      </c>
      <c r="G2141" s="2">
        <v>9</v>
      </c>
      <c r="H2141" s="2">
        <f>H2140+1</f>
        <v>53</v>
      </c>
      <c r="I2141" s="2">
        <v>88</v>
      </c>
      <c r="J2141" s="35">
        <v>-888</v>
      </c>
      <c r="K2141" s="2"/>
      <c r="L2141" s="2"/>
      <c r="M2141" s="2"/>
      <c r="N2141" s="2">
        <v>136</v>
      </c>
      <c r="O2141" s="2">
        <v>3692</v>
      </c>
      <c r="P2141" s="2">
        <v>0</v>
      </c>
      <c r="Q2141" s="2">
        <v>1006</v>
      </c>
      <c r="R2141" s="5">
        <v>0</v>
      </c>
      <c r="S2141" s="5">
        <v>22</v>
      </c>
      <c r="T2141" s="5">
        <v>2014</v>
      </c>
      <c r="U2141" s="5">
        <v>413</v>
      </c>
      <c r="V2141" s="5">
        <v>32</v>
      </c>
      <c r="W2141" s="5">
        <v>86</v>
      </c>
      <c r="X2141" s="5">
        <v>0</v>
      </c>
      <c r="Y2141" s="5">
        <v>11</v>
      </c>
      <c r="Z2141" s="5">
        <v>1827</v>
      </c>
      <c r="AA2141" s="5">
        <v>666</v>
      </c>
      <c r="AB2141" s="5">
        <v>15</v>
      </c>
      <c r="AC2141" s="5">
        <v>48</v>
      </c>
      <c r="AD2141" s="5">
        <v>0</v>
      </c>
      <c r="AE2141" s="5">
        <v>73</v>
      </c>
      <c r="AF2141" s="5">
        <v>2009</v>
      </c>
      <c r="AG2141" s="5">
        <v>238</v>
      </c>
      <c r="AH2141" s="5">
        <v>108</v>
      </c>
      <c r="AI2141" s="5">
        <v>144</v>
      </c>
      <c r="AJ2141" s="5">
        <v>0</v>
      </c>
      <c r="AK2141" s="5">
        <v>0</v>
      </c>
      <c r="AL2141" s="5">
        <v>1702</v>
      </c>
      <c r="AM2141" s="5">
        <v>838</v>
      </c>
      <c r="AN2141" s="5">
        <v>0</v>
      </c>
      <c r="AO2141" s="5">
        <v>27</v>
      </c>
      <c r="AP2141" s="1">
        <f t="shared" si="1949"/>
        <v>2.8134050475796441E-2</v>
      </c>
      <c r="AQ2141" s="1">
        <f t="shared" si="1950"/>
        <v>0.97186594952420358</v>
      </c>
      <c r="AR2141" s="1">
        <f t="shared" si="1951"/>
        <v>0</v>
      </c>
      <c r="AS2141" s="1">
        <f t="shared" si="1952"/>
        <v>2.1036229061160889E-2</v>
      </c>
      <c r="AT2141" s="1">
        <f t="shared" si="1953"/>
        <v>0.7845734320218154</v>
      </c>
      <c r="AU2141" s="1">
        <f t="shared" si="1954"/>
        <v>0.19439033891702376</v>
      </c>
      <c r="AV2141" s="1">
        <f t="shared" si="1955"/>
        <v>0</v>
      </c>
      <c r="AW2141" s="1">
        <f t="shared" si="1956"/>
        <v>1.0128554733151539E-2</v>
      </c>
      <c r="AX2141" s="1">
        <f t="shared" si="1957"/>
        <v>0.71172574990261006</v>
      </c>
      <c r="AY2141" s="1">
        <f t="shared" si="1958"/>
        <v>0.27814569536423839</v>
      </c>
      <c r="AZ2141" s="1">
        <f t="shared" si="1959"/>
        <v>0</v>
      </c>
      <c r="BA2141" s="1">
        <f t="shared" si="1960"/>
        <v>7.0373250388802489E-2</v>
      </c>
      <c r="BB2141" s="1">
        <f t="shared" si="1961"/>
        <v>0.78110419906687401</v>
      </c>
      <c r="BC2141" s="1">
        <f t="shared" si="1962"/>
        <v>0.14852255054432348</v>
      </c>
      <c r="BD2141" s="1">
        <f t="shared" si="1963"/>
        <v>0</v>
      </c>
      <c r="BE2141" s="1">
        <f t="shared" si="1964"/>
        <v>0</v>
      </c>
      <c r="BF2141" s="1">
        <f t="shared" si="1965"/>
        <v>0.66303077522399689</v>
      </c>
      <c r="BG2141" s="1">
        <f t="shared" si="1966"/>
        <v>0.33696922477600311</v>
      </c>
      <c r="BH2141" s="1">
        <f t="shared" si="1967"/>
        <v>-0.17846631292287429</v>
      </c>
      <c r="BI2141" s="1">
        <f t="shared" si="1968"/>
        <v>-0.14768732131890558</v>
      </c>
      <c r="BJ2141" s="1">
        <f t="shared" si="1969"/>
        <v>-0.10536640245384414</v>
      </c>
      <c r="BK2141" s="1">
        <f t="shared" si="1970"/>
        <v>-0.10729102750393532</v>
      </c>
      <c r="BL2141">
        <v>-0.84464656289609985</v>
      </c>
      <c r="BM2141" s="1" t="s">
        <v>1304</v>
      </c>
      <c r="BN2141" s="1" t="str">
        <f t="shared" si="1971"/>
        <v>ESTERIL</v>
      </c>
      <c r="BO2141" s="1" t="s">
        <v>1304</v>
      </c>
    </row>
    <row r="2142" spans="1:67" x14ac:dyDescent="0.25">
      <c r="A2142" s="2" t="s">
        <v>1362</v>
      </c>
      <c r="B2142" s="2" t="s">
        <v>103</v>
      </c>
      <c r="C2142" s="2" t="s">
        <v>1408</v>
      </c>
      <c r="D2142" s="2">
        <f t="shared" si="1947"/>
        <v>35</v>
      </c>
      <c r="E2142" s="6" t="s">
        <v>13</v>
      </c>
      <c r="G2142" s="2">
        <v>13</v>
      </c>
      <c r="H2142" s="2">
        <v>47</v>
      </c>
      <c r="I2142" s="35">
        <v>-888</v>
      </c>
      <c r="J2142" s="35">
        <v>-888</v>
      </c>
      <c r="K2142" s="5"/>
      <c r="L2142" s="5"/>
      <c r="M2142" s="5"/>
      <c r="N2142" s="5">
        <v>0</v>
      </c>
      <c r="O2142" s="5">
        <v>4187</v>
      </c>
      <c r="P2142" s="5">
        <v>0</v>
      </c>
      <c r="Q2142" s="5">
        <v>697</v>
      </c>
      <c r="R2142" s="5">
        <v>0</v>
      </c>
      <c r="S2142" s="5">
        <v>17</v>
      </c>
      <c r="T2142" s="5">
        <v>2156</v>
      </c>
      <c r="U2142" s="5">
        <v>427</v>
      </c>
      <c r="V2142" s="5">
        <v>25</v>
      </c>
      <c r="W2142" s="5">
        <v>114</v>
      </c>
      <c r="X2142" s="5">
        <v>0</v>
      </c>
      <c r="Y2142" s="5">
        <v>2</v>
      </c>
      <c r="Z2142" s="5">
        <v>2027</v>
      </c>
      <c r="AA2142" s="5">
        <v>641</v>
      </c>
      <c r="AB2142" s="5">
        <v>6</v>
      </c>
      <c r="AC2142" s="5">
        <v>63</v>
      </c>
      <c r="AD2142" s="5">
        <v>0</v>
      </c>
      <c r="AE2142" s="5">
        <v>86</v>
      </c>
      <c r="AF2142" s="5">
        <v>2109</v>
      </c>
      <c r="AG2142" s="5">
        <v>229</v>
      </c>
      <c r="AH2142" s="5">
        <v>130</v>
      </c>
      <c r="AI2142" s="5">
        <v>186</v>
      </c>
      <c r="AJ2142" s="5">
        <v>0</v>
      </c>
      <c r="AK2142" s="5">
        <v>0</v>
      </c>
      <c r="AL2142" s="5">
        <v>1816</v>
      </c>
      <c r="AM2142" s="5">
        <v>883</v>
      </c>
      <c r="AN2142" s="5">
        <v>2</v>
      </c>
      <c r="AO2142" s="5">
        <v>38</v>
      </c>
      <c r="AP2142" s="1">
        <f t="shared" si="1949"/>
        <v>0</v>
      </c>
      <c r="AQ2142" s="1">
        <f t="shared" si="1950"/>
        <v>1</v>
      </c>
      <c r="AR2142" s="1">
        <f t="shared" si="1951"/>
        <v>0</v>
      </c>
      <c r="AS2142" s="1">
        <f t="shared" si="1952"/>
        <v>1.5334063526834611E-2</v>
      </c>
      <c r="AT2142" s="1">
        <f t="shared" si="1953"/>
        <v>0.78714859437751006</v>
      </c>
      <c r="AU2142" s="1">
        <f t="shared" si="1954"/>
        <v>0.19751734209565536</v>
      </c>
      <c r="AV2142" s="1">
        <f t="shared" si="1955"/>
        <v>0</v>
      </c>
      <c r="AW2142" s="1">
        <f t="shared" si="1956"/>
        <v>2.9207740051113546E-3</v>
      </c>
      <c r="AX2142" s="1">
        <f t="shared" si="1957"/>
        <v>0.74005111354508946</v>
      </c>
      <c r="AY2142" s="1">
        <f t="shared" si="1958"/>
        <v>0.25702811244979917</v>
      </c>
      <c r="AZ2142" s="1">
        <f t="shared" si="1959"/>
        <v>0</v>
      </c>
      <c r="BA2142" s="1">
        <f t="shared" si="1960"/>
        <v>7.8832116788321166E-2</v>
      </c>
      <c r="BB2142" s="1">
        <f t="shared" si="1961"/>
        <v>0.76970802919708026</v>
      </c>
      <c r="BC2142" s="1">
        <f t="shared" si="1962"/>
        <v>0.15145985401459855</v>
      </c>
      <c r="BD2142" s="1">
        <f t="shared" si="1963"/>
        <v>0</v>
      </c>
      <c r="BE2142" s="1">
        <f t="shared" si="1964"/>
        <v>7.3019350127783865E-4</v>
      </c>
      <c r="BF2142" s="1">
        <f t="shared" si="1965"/>
        <v>0.66301569916027747</v>
      </c>
      <c r="BG2142" s="1">
        <f t="shared" si="1966"/>
        <v>0.33625410733844469</v>
      </c>
      <c r="BH2142" s="1">
        <f t="shared" si="1967"/>
        <v>-0.17847618806889506</v>
      </c>
      <c r="BI2142" s="1">
        <f t="shared" si="1968"/>
        <v>-0.13073828356095266</v>
      </c>
      <c r="BJ2142" s="1">
        <f t="shared" si="1969"/>
        <v>-0.10394327573926028</v>
      </c>
      <c r="BK2142" s="1">
        <f t="shared" si="1970"/>
        <v>-0.11367398308090158</v>
      </c>
      <c r="BL2142">
        <v>-0.80590327835734976</v>
      </c>
      <c r="BM2142" s="1" t="s">
        <v>1304</v>
      </c>
      <c r="BN2142" s="1" t="str">
        <f t="shared" si="1971"/>
        <v>ESTERIL</v>
      </c>
      <c r="BO2142" s="1" t="s">
        <v>1304</v>
      </c>
    </row>
    <row r="2143" spans="1:67" x14ac:dyDescent="0.25">
      <c r="A2143" s="2" t="s">
        <v>1362</v>
      </c>
      <c r="B2143" s="2" t="s">
        <v>103</v>
      </c>
      <c r="C2143" s="2" t="s">
        <v>1408</v>
      </c>
      <c r="D2143" s="2">
        <f t="shared" si="1947"/>
        <v>36</v>
      </c>
      <c r="E2143" s="6" t="s">
        <v>13</v>
      </c>
      <c r="F2143" s="2">
        <v>1</v>
      </c>
      <c r="G2143" s="2">
        <v>11</v>
      </c>
      <c r="H2143" s="2">
        <f>H2142+1</f>
        <v>48</v>
      </c>
      <c r="I2143" s="2">
        <v>28</v>
      </c>
      <c r="J2143" s="35">
        <v>-888</v>
      </c>
      <c r="K2143" s="2"/>
      <c r="L2143" s="2"/>
      <c r="M2143" s="2"/>
      <c r="N2143" s="2">
        <v>0</v>
      </c>
      <c r="O2143" s="2">
        <v>2194</v>
      </c>
      <c r="P2143" s="2">
        <v>0</v>
      </c>
      <c r="Q2143" s="2">
        <v>475</v>
      </c>
      <c r="R2143" s="5">
        <v>0</v>
      </c>
      <c r="S2143" s="5">
        <v>48</v>
      </c>
      <c r="T2143" s="5">
        <v>1059</v>
      </c>
      <c r="U2143" s="5">
        <v>227</v>
      </c>
      <c r="V2143" s="5">
        <v>43</v>
      </c>
      <c r="W2143" s="5">
        <v>69</v>
      </c>
      <c r="X2143" s="5">
        <v>0</v>
      </c>
      <c r="Y2143" s="5">
        <v>35</v>
      </c>
      <c r="Z2143" s="5">
        <v>993</v>
      </c>
      <c r="AA2143" s="5">
        <v>343</v>
      </c>
      <c r="AB2143" s="5">
        <v>30</v>
      </c>
      <c r="AC2143" s="5">
        <v>45</v>
      </c>
      <c r="AD2143" s="5">
        <v>0</v>
      </c>
      <c r="AE2143" s="5">
        <v>137</v>
      </c>
      <c r="AF2143" s="5">
        <v>932</v>
      </c>
      <c r="AG2143" s="5">
        <v>116</v>
      </c>
      <c r="AH2143" s="5">
        <v>156</v>
      </c>
      <c r="AI2143" s="5">
        <v>105</v>
      </c>
      <c r="AJ2143" s="5">
        <v>0</v>
      </c>
      <c r="AK2143" s="5">
        <v>19</v>
      </c>
      <c r="AL2143" s="5">
        <v>904</v>
      </c>
      <c r="AM2143" s="5">
        <v>481</v>
      </c>
      <c r="AN2143" s="5">
        <v>20</v>
      </c>
      <c r="AO2143" s="5">
        <v>22</v>
      </c>
      <c r="AP2143" s="1">
        <f t="shared" si="1949"/>
        <v>0</v>
      </c>
      <c r="AQ2143" s="1">
        <f t="shared" si="1950"/>
        <v>1</v>
      </c>
      <c r="AR2143" s="1">
        <f t="shared" si="1951"/>
        <v>0</v>
      </c>
      <c r="AS2143" s="1">
        <f t="shared" si="1952"/>
        <v>6.2932226832641769E-2</v>
      </c>
      <c r="AT2143" s="1">
        <f t="shared" si="1953"/>
        <v>0.73236514522821572</v>
      </c>
      <c r="AU2143" s="1">
        <f t="shared" si="1954"/>
        <v>0.20470262793914246</v>
      </c>
      <c r="AV2143" s="1">
        <f t="shared" si="1955"/>
        <v>0</v>
      </c>
      <c r="AW2143" s="1">
        <f t="shared" si="1956"/>
        <v>4.4951590594744122E-2</v>
      </c>
      <c r="AX2143" s="1">
        <f t="shared" si="1957"/>
        <v>0.68672199170124482</v>
      </c>
      <c r="AY2143" s="1">
        <f t="shared" si="1958"/>
        <v>0.26832641770401106</v>
      </c>
      <c r="AZ2143" s="1">
        <f t="shared" si="1959"/>
        <v>0</v>
      </c>
      <c r="BA2143" s="1">
        <f t="shared" si="1960"/>
        <v>0.20262793914246197</v>
      </c>
      <c r="BB2143" s="1">
        <f t="shared" si="1961"/>
        <v>0.64453665283540806</v>
      </c>
      <c r="BC2143" s="1">
        <f t="shared" si="1962"/>
        <v>0.15283540802213003</v>
      </c>
      <c r="BD2143" s="1">
        <f t="shared" si="1963"/>
        <v>0</v>
      </c>
      <c r="BE2143" s="1">
        <f t="shared" si="1964"/>
        <v>2.6970954356846474E-2</v>
      </c>
      <c r="BF2143" s="1">
        <f t="shared" si="1965"/>
        <v>0.62517289073305671</v>
      </c>
      <c r="BG2143" s="1">
        <f t="shared" si="1966"/>
        <v>0.3478561549100968</v>
      </c>
      <c r="BH2143" s="1">
        <f t="shared" si="1967"/>
        <v>-0.20399986248314872</v>
      </c>
      <c r="BI2143" s="1">
        <f t="shared" si="1968"/>
        <v>-0.16321904446313085</v>
      </c>
      <c r="BJ2143" s="1">
        <f t="shared" si="1969"/>
        <v>-0.13527233285102705</v>
      </c>
      <c r="BK2143" s="1">
        <f t="shared" si="1970"/>
        <v>-0.19075238060453062</v>
      </c>
      <c r="BL2143">
        <v>-0.92904695692365813</v>
      </c>
      <c r="BM2143" s="1" t="s">
        <v>1304</v>
      </c>
      <c r="BN2143" s="1" t="str">
        <f t="shared" si="1971"/>
        <v>ESTERIL</v>
      </c>
      <c r="BO2143" s="1" t="s">
        <v>1304</v>
      </c>
    </row>
    <row r="2144" spans="1:67" x14ac:dyDescent="0.25">
      <c r="A2144" s="2" t="s">
        <v>1362</v>
      </c>
      <c r="B2144" s="2" t="s">
        <v>103</v>
      </c>
      <c r="C2144" s="2" t="s">
        <v>161</v>
      </c>
      <c r="D2144" s="2">
        <f t="shared" si="1947"/>
        <v>37</v>
      </c>
      <c r="E2144" s="6" t="s">
        <v>13</v>
      </c>
      <c r="F2144" s="2">
        <v>1</v>
      </c>
      <c r="G2144" s="2">
        <v>8</v>
      </c>
      <c r="H2144" s="2">
        <f>H2143+1</f>
        <v>49</v>
      </c>
      <c r="I2144" s="2">
        <v>30</v>
      </c>
      <c r="J2144" s="37">
        <v>2.5000000000000001E-2</v>
      </c>
      <c r="K2144" s="2"/>
      <c r="L2144" s="2"/>
      <c r="M2144" s="2"/>
      <c r="N2144" s="2">
        <v>0</v>
      </c>
      <c r="O2144" s="2">
        <v>1862</v>
      </c>
      <c r="P2144" s="2">
        <v>0</v>
      </c>
      <c r="Q2144" s="2">
        <v>514</v>
      </c>
      <c r="R2144" s="5">
        <v>0</v>
      </c>
      <c r="S2144" s="5">
        <v>37</v>
      </c>
      <c r="T2144" s="5">
        <v>974</v>
      </c>
      <c r="U2144" s="5">
        <v>176</v>
      </c>
      <c r="V2144" s="5">
        <v>62</v>
      </c>
      <c r="W2144" s="5">
        <v>80</v>
      </c>
      <c r="X2144" s="5">
        <v>0</v>
      </c>
      <c r="Y2144" s="5">
        <v>8</v>
      </c>
      <c r="Z2144" s="5">
        <v>970</v>
      </c>
      <c r="AA2144" s="5">
        <v>274</v>
      </c>
      <c r="AB2144" s="5">
        <v>21</v>
      </c>
      <c r="AC2144" s="5">
        <v>55</v>
      </c>
      <c r="AD2144" s="5">
        <v>0</v>
      </c>
      <c r="AE2144" s="5">
        <v>126</v>
      </c>
      <c r="AF2144" s="5">
        <v>840</v>
      </c>
      <c r="AG2144" s="5">
        <v>103</v>
      </c>
      <c r="AH2144" s="5">
        <v>162</v>
      </c>
      <c r="AI2144" s="5">
        <v>102</v>
      </c>
      <c r="AJ2144" s="5">
        <v>0</v>
      </c>
      <c r="AK2144" s="5">
        <v>4</v>
      </c>
      <c r="AL2144" s="5">
        <v>913</v>
      </c>
      <c r="AM2144" s="5">
        <v>379</v>
      </c>
      <c r="AN2144" s="5">
        <v>3</v>
      </c>
      <c r="AO2144" s="5">
        <v>29</v>
      </c>
      <c r="AP2144" s="1">
        <f t="shared" si="1949"/>
        <v>0</v>
      </c>
      <c r="AQ2144" s="1">
        <f t="shared" si="1950"/>
        <v>1</v>
      </c>
      <c r="AR2144" s="1">
        <f t="shared" si="1951"/>
        <v>0</v>
      </c>
      <c r="AS2144" s="1">
        <f t="shared" si="1952"/>
        <v>7.4492099322799099E-2</v>
      </c>
      <c r="AT2144" s="1">
        <f t="shared" si="1953"/>
        <v>0.73288186606471029</v>
      </c>
      <c r="AU2144" s="1">
        <f t="shared" si="1954"/>
        <v>0.19262603461249059</v>
      </c>
      <c r="AV2144" s="1">
        <f t="shared" si="1955"/>
        <v>0</v>
      </c>
      <c r="AW2144" s="1">
        <f t="shared" si="1956"/>
        <v>2.1837349397590362E-2</v>
      </c>
      <c r="AX2144" s="1">
        <f t="shared" si="1957"/>
        <v>0.73042168674698793</v>
      </c>
      <c r="AY2144" s="1">
        <f t="shared" si="1958"/>
        <v>0.24774096385542169</v>
      </c>
      <c r="AZ2144" s="1">
        <f t="shared" si="1959"/>
        <v>0</v>
      </c>
      <c r="BA2144" s="1">
        <f t="shared" si="1960"/>
        <v>0.21605401350337583</v>
      </c>
      <c r="BB2144" s="1">
        <f t="shared" si="1961"/>
        <v>0.6301575393848462</v>
      </c>
      <c r="BC2144" s="1">
        <f t="shared" si="1962"/>
        <v>0.15378844711177794</v>
      </c>
      <c r="BD2144" s="1">
        <f t="shared" si="1963"/>
        <v>0</v>
      </c>
      <c r="BE2144" s="1">
        <f t="shared" si="1964"/>
        <v>5.2710843373493972E-3</v>
      </c>
      <c r="BF2144" s="1">
        <f t="shared" si="1965"/>
        <v>0.6875</v>
      </c>
      <c r="BG2144" s="1">
        <f t="shared" si="1966"/>
        <v>0.30722891566265059</v>
      </c>
      <c r="BH2144" s="1">
        <f t="shared" si="1967"/>
        <v>-0.16272729749769974</v>
      </c>
      <c r="BI2144" s="1">
        <f t="shared" si="1968"/>
        <v>-0.13642634076575386</v>
      </c>
      <c r="BJ2144" s="1">
        <f t="shared" si="1969"/>
        <v>-0.13496602406411648</v>
      </c>
      <c r="BK2144" s="1">
        <f t="shared" si="1970"/>
        <v>-0.20055086335197755</v>
      </c>
      <c r="BL2144">
        <v>-0.9702308961438928</v>
      </c>
      <c r="BM2144" s="1" t="s">
        <v>1304</v>
      </c>
      <c r="BN2144" s="1" t="str">
        <f t="shared" si="1971"/>
        <v>ESTERIL</v>
      </c>
      <c r="BO2144" s="1" t="s">
        <v>1304</v>
      </c>
    </row>
    <row r="2145" spans="1:67" x14ac:dyDescent="0.25">
      <c r="A2145" s="2" t="s">
        <v>1362</v>
      </c>
      <c r="B2145" s="2" t="s">
        <v>103</v>
      </c>
      <c r="C2145" s="2" t="s">
        <v>953</v>
      </c>
      <c r="D2145" s="2">
        <f t="shared" si="1947"/>
        <v>38</v>
      </c>
      <c r="E2145" s="6" t="s">
        <v>13</v>
      </c>
      <c r="F2145" s="2">
        <v>2</v>
      </c>
      <c r="G2145" s="2">
        <v>3</v>
      </c>
      <c r="H2145" s="2">
        <f>H2144+1</f>
        <v>50</v>
      </c>
      <c r="I2145" s="2">
        <v>78</v>
      </c>
      <c r="J2145" s="35">
        <v>-888</v>
      </c>
      <c r="K2145" s="2"/>
      <c r="L2145" s="2"/>
      <c r="M2145" s="2"/>
      <c r="N2145" s="2">
        <v>42</v>
      </c>
      <c r="O2145" s="2">
        <v>4016</v>
      </c>
      <c r="P2145" s="2">
        <v>0</v>
      </c>
      <c r="Q2145" s="2">
        <v>747</v>
      </c>
      <c r="R2145" s="5">
        <v>0</v>
      </c>
      <c r="S2145" s="5">
        <v>57</v>
      </c>
      <c r="T2145" s="5">
        <v>1938</v>
      </c>
      <c r="U2145" s="5">
        <v>494</v>
      </c>
      <c r="V2145" s="5">
        <v>77</v>
      </c>
      <c r="W2145" s="5">
        <v>104</v>
      </c>
      <c r="X2145" s="5">
        <v>0</v>
      </c>
      <c r="Y2145" s="5">
        <v>21</v>
      </c>
      <c r="Z2145" s="5">
        <v>1804</v>
      </c>
      <c r="AA2145" s="5">
        <v>737</v>
      </c>
      <c r="AB2145" s="5">
        <v>36</v>
      </c>
      <c r="AC2145" s="5">
        <v>72</v>
      </c>
      <c r="AD2145" s="5">
        <v>0</v>
      </c>
      <c r="AE2145" s="5">
        <v>154</v>
      </c>
      <c r="AF2145" s="5">
        <v>1928</v>
      </c>
      <c r="AG2145" s="5">
        <v>282</v>
      </c>
      <c r="AH2145" s="5">
        <v>177</v>
      </c>
      <c r="AI2145" s="5">
        <v>134</v>
      </c>
      <c r="AJ2145" s="5">
        <v>0</v>
      </c>
      <c r="AK2145" s="5">
        <v>13</v>
      </c>
      <c r="AL2145" s="5">
        <v>1650</v>
      </c>
      <c r="AM2145" s="5">
        <v>942</v>
      </c>
      <c r="AN2145" s="5">
        <v>16</v>
      </c>
      <c r="AO2145" s="5">
        <v>49</v>
      </c>
      <c r="AP2145" s="1">
        <f t="shared" si="1949"/>
        <v>8.7408949011446406E-3</v>
      </c>
      <c r="AQ2145" s="1">
        <f t="shared" si="1950"/>
        <v>0.9912591050988554</v>
      </c>
      <c r="AR2145" s="1">
        <f t="shared" si="1951"/>
        <v>0</v>
      </c>
      <c r="AS2145" s="1">
        <f t="shared" si="1952"/>
        <v>5.0187265917602995E-2</v>
      </c>
      <c r="AT2145" s="1">
        <f t="shared" si="1953"/>
        <v>0.72584269662921352</v>
      </c>
      <c r="AU2145" s="1">
        <f t="shared" si="1954"/>
        <v>0.22397003745318353</v>
      </c>
      <c r="AV2145" s="1">
        <f t="shared" si="1955"/>
        <v>0</v>
      </c>
      <c r="AW2145" s="1">
        <f t="shared" si="1956"/>
        <v>2.1348314606741574E-2</v>
      </c>
      <c r="AX2145" s="1">
        <f t="shared" si="1957"/>
        <v>0.67565543071161049</v>
      </c>
      <c r="AY2145" s="1">
        <f t="shared" si="1958"/>
        <v>0.30299625468164793</v>
      </c>
      <c r="AZ2145" s="1">
        <f t="shared" si="1959"/>
        <v>0</v>
      </c>
      <c r="BA2145" s="1">
        <f t="shared" si="1960"/>
        <v>0.12373831775700934</v>
      </c>
      <c r="BB2145" s="1">
        <f t="shared" si="1961"/>
        <v>0.72074766355140185</v>
      </c>
      <c r="BC2145" s="1">
        <f t="shared" si="1962"/>
        <v>0.15551401869158879</v>
      </c>
      <c r="BD2145" s="1">
        <f t="shared" si="1963"/>
        <v>0</v>
      </c>
      <c r="BE2145" s="1">
        <f t="shared" si="1964"/>
        <v>1.0861423220973783E-2</v>
      </c>
      <c r="BF2145" s="1">
        <f t="shared" si="1965"/>
        <v>0.6179775280898876</v>
      </c>
      <c r="BG2145" s="1">
        <f t="shared" si="1966"/>
        <v>0.37116104868913857</v>
      </c>
      <c r="BH2145" s="1">
        <f t="shared" si="1967"/>
        <v>-0.20902731715066897</v>
      </c>
      <c r="BI2145" s="1">
        <f t="shared" si="1968"/>
        <v>-0.1702747281586523</v>
      </c>
      <c r="BJ2145" s="1">
        <f t="shared" si="1969"/>
        <v>-0.13915748864982869</v>
      </c>
      <c r="BK2145" s="1">
        <f t="shared" si="1970"/>
        <v>-0.1422167567904353</v>
      </c>
      <c r="BL2145">
        <v>-0.84916611169836154</v>
      </c>
      <c r="BM2145" s="1" t="s">
        <v>1304</v>
      </c>
      <c r="BN2145" s="1" t="str">
        <f t="shared" si="1971"/>
        <v>ESTERIL</v>
      </c>
      <c r="BO2145" s="1" t="s">
        <v>1304</v>
      </c>
    </row>
    <row r="2146" spans="1:67" x14ac:dyDescent="0.25">
      <c r="A2146" s="2" t="s">
        <v>1362</v>
      </c>
      <c r="B2146" s="2" t="s">
        <v>103</v>
      </c>
      <c r="C2146" s="2" t="s">
        <v>953</v>
      </c>
      <c r="D2146" s="2">
        <v>13126</v>
      </c>
      <c r="E2146" s="6" t="s">
        <v>13</v>
      </c>
      <c r="F2146" s="2">
        <v>1</v>
      </c>
      <c r="G2146" s="2">
        <v>1</v>
      </c>
      <c r="H2146" s="2">
        <v>1</v>
      </c>
      <c r="I2146" s="2">
        <v>56</v>
      </c>
      <c r="J2146" s="35">
        <v>-888</v>
      </c>
      <c r="K2146" s="2"/>
      <c r="L2146" s="2"/>
      <c r="M2146" s="2"/>
      <c r="N2146" s="2">
        <v>0</v>
      </c>
      <c r="O2146" s="2">
        <v>2783</v>
      </c>
      <c r="P2146" s="2">
        <v>0</v>
      </c>
      <c r="Q2146" s="2">
        <v>544</v>
      </c>
      <c r="R2146" s="5">
        <v>0</v>
      </c>
      <c r="S2146" s="5">
        <v>17</v>
      </c>
      <c r="T2146" s="5">
        <v>1444</v>
      </c>
      <c r="U2146" s="5">
        <v>315</v>
      </c>
      <c r="V2146" s="5">
        <v>12</v>
      </c>
      <c r="W2146" s="5">
        <v>50</v>
      </c>
      <c r="X2146" s="5">
        <v>0</v>
      </c>
      <c r="Y2146" s="5">
        <v>3</v>
      </c>
      <c r="Z2146" s="5">
        <v>1344</v>
      </c>
      <c r="AA2146" s="5">
        <v>467</v>
      </c>
      <c r="AB2146" s="5">
        <v>1</v>
      </c>
      <c r="AC2146" s="5">
        <v>23</v>
      </c>
      <c r="AD2146" s="5">
        <v>0</v>
      </c>
      <c r="AE2146" s="5">
        <v>45</v>
      </c>
      <c r="AF2146" s="5">
        <v>1441</v>
      </c>
      <c r="AG2146" s="5">
        <v>188</v>
      </c>
      <c r="AH2146" s="5">
        <v>65</v>
      </c>
      <c r="AI2146" s="5">
        <v>99</v>
      </c>
      <c r="AJ2146" s="5">
        <v>0</v>
      </c>
      <c r="AK2146" s="5">
        <v>3</v>
      </c>
      <c r="AL2146" s="5">
        <v>1216</v>
      </c>
      <c r="AM2146" s="5">
        <v>607</v>
      </c>
      <c r="AN2146" s="5">
        <v>1</v>
      </c>
      <c r="AO2146" s="5">
        <v>11</v>
      </c>
      <c r="AP2146" s="1">
        <f t="shared" si="1949"/>
        <v>0</v>
      </c>
      <c r="AQ2146" s="1">
        <f t="shared" si="1950"/>
        <v>1</v>
      </c>
      <c r="AR2146" s="1">
        <f t="shared" si="1951"/>
        <v>0</v>
      </c>
      <c r="AS2146" s="1">
        <f t="shared" si="1952"/>
        <v>1.5778019586507073E-2</v>
      </c>
      <c r="AT2146" s="1">
        <f t="shared" si="1953"/>
        <v>0.78563656147986938</v>
      </c>
      <c r="AU2146" s="1">
        <f t="shared" si="1954"/>
        <v>0.1985854189336235</v>
      </c>
      <c r="AV2146" s="1">
        <f t="shared" si="1955"/>
        <v>0</v>
      </c>
      <c r="AW2146" s="1">
        <f t="shared" si="1956"/>
        <v>2.176278563656148E-3</v>
      </c>
      <c r="AX2146" s="1">
        <f t="shared" si="1957"/>
        <v>0.73122959738846571</v>
      </c>
      <c r="AY2146" s="1">
        <f t="shared" si="1958"/>
        <v>0.26659412404787813</v>
      </c>
      <c r="AZ2146" s="1">
        <f t="shared" si="1959"/>
        <v>0</v>
      </c>
      <c r="BA2146" s="1">
        <f t="shared" si="1960"/>
        <v>5.9847660500544068E-2</v>
      </c>
      <c r="BB2146" s="1">
        <f t="shared" si="1961"/>
        <v>0.7840043525571273</v>
      </c>
      <c r="BC2146" s="1">
        <f t="shared" si="1962"/>
        <v>0.15614798694232862</v>
      </c>
      <c r="BD2146" s="1">
        <f t="shared" si="1963"/>
        <v>0</v>
      </c>
      <c r="BE2146" s="1">
        <f t="shared" si="1964"/>
        <v>2.176278563656148E-3</v>
      </c>
      <c r="BF2146" s="1">
        <f t="shared" si="1965"/>
        <v>0.66158868335146903</v>
      </c>
      <c r="BG2146" s="1">
        <f t="shared" si="1966"/>
        <v>0.33623503808487487</v>
      </c>
      <c r="BH2146" s="1">
        <f t="shared" si="1967"/>
        <v>-0.1794119321133763</v>
      </c>
      <c r="BI2146" s="1">
        <f t="shared" si="1968"/>
        <v>-0.13594623833228603</v>
      </c>
      <c r="BJ2146" s="1">
        <f t="shared" si="1969"/>
        <v>-0.10477831381647217</v>
      </c>
      <c r="BK2146" s="1">
        <f t="shared" si="1970"/>
        <v>-0.10568152623610316</v>
      </c>
      <c r="BL2146">
        <v>-0.76023391690729825</v>
      </c>
      <c r="BM2146" s="1" t="s">
        <v>1304</v>
      </c>
      <c r="BN2146" s="1" t="str">
        <f t="shared" si="1971"/>
        <v>ESTERIL</v>
      </c>
      <c r="BO2146" s="1" t="s">
        <v>1304</v>
      </c>
    </row>
    <row r="2147" spans="1:67" x14ac:dyDescent="0.25">
      <c r="A2147" s="2" t="s">
        <v>1362</v>
      </c>
      <c r="B2147" s="2" t="s">
        <v>103</v>
      </c>
      <c r="C2147" s="2" t="s">
        <v>953</v>
      </c>
      <c r="D2147" s="2">
        <f t="shared" ref="D2147:D2169" si="1973">D2146+1</f>
        <v>13127</v>
      </c>
      <c r="E2147" s="6" t="s">
        <v>13</v>
      </c>
      <c r="F2147" s="2">
        <v>2</v>
      </c>
      <c r="G2147" s="2">
        <v>2</v>
      </c>
      <c r="H2147" s="2">
        <f>H2146+1</f>
        <v>2</v>
      </c>
      <c r="I2147" s="2">
        <v>28</v>
      </c>
      <c r="J2147" s="35">
        <v>-888</v>
      </c>
      <c r="K2147" s="2"/>
      <c r="L2147" s="2"/>
      <c r="M2147" s="2"/>
      <c r="N2147" s="2">
        <v>0</v>
      </c>
      <c r="O2147" s="2">
        <v>2854</v>
      </c>
      <c r="P2147" s="2">
        <v>0</v>
      </c>
      <c r="Q2147" s="2">
        <v>524</v>
      </c>
      <c r="R2147" s="5">
        <v>0</v>
      </c>
      <c r="S2147" s="5">
        <v>30</v>
      </c>
      <c r="T2147" s="5">
        <v>1397</v>
      </c>
      <c r="U2147" s="5">
        <v>291</v>
      </c>
      <c r="V2147" s="5">
        <v>41</v>
      </c>
      <c r="W2147" s="5">
        <v>93</v>
      </c>
      <c r="X2147" s="5">
        <v>0</v>
      </c>
      <c r="Y2147" s="5">
        <v>9</v>
      </c>
      <c r="Z2147" s="5">
        <v>1348</v>
      </c>
      <c r="AA2147" s="5">
        <v>422</v>
      </c>
      <c r="AB2147" s="5">
        <v>13</v>
      </c>
      <c r="AC2147" s="5">
        <v>60</v>
      </c>
      <c r="AD2147" s="5">
        <v>0</v>
      </c>
      <c r="AE2147" s="5">
        <v>121</v>
      </c>
      <c r="AF2147" s="5">
        <v>1262</v>
      </c>
      <c r="AG2147" s="5">
        <v>145</v>
      </c>
      <c r="AH2147" s="5">
        <v>177</v>
      </c>
      <c r="AI2147" s="5">
        <v>147</v>
      </c>
      <c r="AJ2147" s="5">
        <v>0</v>
      </c>
      <c r="AK2147" s="5">
        <v>1</v>
      </c>
      <c r="AL2147" s="5">
        <v>1247</v>
      </c>
      <c r="AM2147" s="5">
        <v>567</v>
      </c>
      <c r="AN2147" s="5">
        <v>3</v>
      </c>
      <c r="AO2147" s="5">
        <v>34</v>
      </c>
      <c r="AP2147" s="1">
        <f t="shared" si="1949"/>
        <v>0</v>
      </c>
      <c r="AQ2147" s="1">
        <f t="shared" si="1950"/>
        <v>1</v>
      </c>
      <c r="AR2147" s="1">
        <f t="shared" si="1951"/>
        <v>0</v>
      </c>
      <c r="AS2147" s="1">
        <f t="shared" si="1952"/>
        <v>3.8336933045356368E-2</v>
      </c>
      <c r="AT2147" s="1">
        <f t="shared" si="1953"/>
        <v>0.75431965442764581</v>
      </c>
      <c r="AU2147" s="1">
        <f t="shared" si="1954"/>
        <v>0.20734341252699784</v>
      </c>
      <c r="AV2147" s="1">
        <f t="shared" si="1955"/>
        <v>0</v>
      </c>
      <c r="AW2147" s="1">
        <f t="shared" si="1956"/>
        <v>1.1879049676025918E-2</v>
      </c>
      <c r="AX2147" s="1">
        <f t="shared" si="1957"/>
        <v>0.72786177105831529</v>
      </c>
      <c r="AY2147" s="1">
        <f t="shared" si="1958"/>
        <v>0.26025917926565872</v>
      </c>
      <c r="AZ2147" s="1">
        <f t="shared" si="1959"/>
        <v>0</v>
      </c>
      <c r="BA2147" s="1">
        <f t="shared" si="1960"/>
        <v>0.16090712742980562</v>
      </c>
      <c r="BB2147" s="1">
        <f t="shared" si="1961"/>
        <v>0.68142548596112307</v>
      </c>
      <c r="BC2147" s="1">
        <f t="shared" si="1962"/>
        <v>0.15766738660907129</v>
      </c>
      <c r="BD2147" s="1">
        <f t="shared" si="1963"/>
        <v>0</v>
      </c>
      <c r="BE2147" s="1">
        <f t="shared" si="1964"/>
        <v>2.1598272138228943E-3</v>
      </c>
      <c r="BF2147" s="1">
        <f t="shared" si="1965"/>
        <v>0.67332613390928731</v>
      </c>
      <c r="BG2147" s="1">
        <f t="shared" si="1966"/>
        <v>0.32451403887688984</v>
      </c>
      <c r="BH2147" s="1">
        <f t="shared" si="1967"/>
        <v>-0.17177452886737288</v>
      </c>
      <c r="BI2147" s="1">
        <f t="shared" si="1968"/>
        <v>-0.13795109014661452</v>
      </c>
      <c r="BJ2147" s="1">
        <f t="shared" si="1969"/>
        <v>-0.1224445762317336</v>
      </c>
      <c r="BK2147" s="1">
        <f t="shared" si="1970"/>
        <v>-0.16658162743780006</v>
      </c>
      <c r="BL2147">
        <v>-0.91237633309832633</v>
      </c>
      <c r="BM2147" s="1" t="s">
        <v>1304</v>
      </c>
      <c r="BN2147" s="1" t="str">
        <f t="shared" si="1971"/>
        <v>ESTERIL</v>
      </c>
      <c r="BO2147" s="1" t="s">
        <v>1304</v>
      </c>
    </row>
    <row r="2148" spans="1:67" x14ac:dyDescent="0.25">
      <c r="A2148" s="2" t="s">
        <v>1362</v>
      </c>
      <c r="B2148" s="2" t="s">
        <v>103</v>
      </c>
      <c r="C2148" s="2" t="s">
        <v>953</v>
      </c>
      <c r="D2148" s="2">
        <f t="shared" si="1973"/>
        <v>13128</v>
      </c>
      <c r="E2148" s="6" t="s">
        <v>13</v>
      </c>
      <c r="G2148" s="2">
        <v>8</v>
      </c>
      <c r="H2148" s="2">
        <v>8</v>
      </c>
      <c r="I2148" s="35">
        <v>-888</v>
      </c>
      <c r="J2148" s="35">
        <v>-888</v>
      </c>
      <c r="K2148" s="5"/>
      <c r="L2148" s="5"/>
      <c r="M2148" s="5"/>
      <c r="N2148" s="5">
        <v>32</v>
      </c>
      <c r="O2148" s="5">
        <v>989</v>
      </c>
      <c r="P2148" s="5">
        <v>0</v>
      </c>
      <c r="Q2148" s="5">
        <v>336</v>
      </c>
      <c r="R2148" s="5">
        <v>0</v>
      </c>
      <c r="S2148" s="5">
        <v>2</v>
      </c>
      <c r="T2148" s="5">
        <v>548</v>
      </c>
      <c r="U2148" s="5">
        <v>143</v>
      </c>
      <c r="V2148" s="5">
        <v>2</v>
      </c>
      <c r="W2148" s="5">
        <v>19</v>
      </c>
      <c r="X2148" s="5">
        <v>0</v>
      </c>
      <c r="Y2148" s="5">
        <v>0</v>
      </c>
      <c r="Z2148" s="5">
        <v>491</v>
      </c>
      <c r="AA2148" s="5">
        <v>213</v>
      </c>
      <c r="AB2148" s="5">
        <v>0</v>
      </c>
      <c r="AC2148" s="5">
        <v>10</v>
      </c>
      <c r="AD2148" s="5">
        <v>0</v>
      </c>
      <c r="AE2148" s="5">
        <v>10</v>
      </c>
      <c r="AF2148" s="5">
        <v>582</v>
      </c>
      <c r="AG2148" s="5">
        <v>82</v>
      </c>
      <c r="AH2148" s="5">
        <v>7</v>
      </c>
      <c r="AI2148" s="5">
        <v>33</v>
      </c>
      <c r="AJ2148" s="5">
        <v>0</v>
      </c>
      <c r="AK2148" s="5">
        <v>0</v>
      </c>
      <c r="AL2148" s="5">
        <v>445</v>
      </c>
      <c r="AM2148" s="5">
        <v>262</v>
      </c>
      <c r="AN2148" s="5">
        <v>0</v>
      </c>
      <c r="AO2148" s="5">
        <v>7</v>
      </c>
      <c r="AP2148" s="1">
        <f t="shared" si="1949"/>
        <v>2.3581429624170966E-2</v>
      </c>
      <c r="AQ2148" s="1">
        <f t="shared" si="1950"/>
        <v>0.97641857037582902</v>
      </c>
      <c r="AR2148" s="1">
        <f t="shared" si="1951"/>
        <v>0</v>
      </c>
      <c r="AS2148" s="1">
        <f t="shared" si="1952"/>
        <v>5.6022408963585435E-3</v>
      </c>
      <c r="AT2148" s="1">
        <f t="shared" si="1953"/>
        <v>0.7675070028011205</v>
      </c>
      <c r="AU2148" s="1">
        <f t="shared" si="1954"/>
        <v>0.22689075630252101</v>
      </c>
      <c r="AV2148" s="1">
        <f t="shared" si="1955"/>
        <v>0</v>
      </c>
      <c r="AW2148" s="1">
        <f t="shared" si="1956"/>
        <v>0</v>
      </c>
      <c r="AX2148" s="1">
        <f t="shared" si="1957"/>
        <v>0.6876750700280112</v>
      </c>
      <c r="AY2148" s="1">
        <f t="shared" si="1958"/>
        <v>0.3123249299719888</v>
      </c>
      <c r="AZ2148" s="1">
        <f t="shared" si="1959"/>
        <v>0</v>
      </c>
      <c r="BA2148" s="1">
        <f t="shared" si="1960"/>
        <v>2.3809523809523808E-2</v>
      </c>
      <c r="BB2148" s="1">
        <f t="shared" si="1961"/>
        <v>0.81512605042016806</v>
      </c>
      <c r="BC2148" s="1">
        <f t="shared" si="1962"/>
        <v>0.16106442577030813</v>
      </c>
      <c r="BD2148" s="1">
        <f t="shared" si="1963"/>
        <v>0</v>
      </c>
      <c r="BE2148" s="1">
        <f t="shared" si="1964"/>
        <v>0</v>
      </c>
      <c r="BF2148" s="1">
        <f t="shared" si="1965"/>
        <v>0.62324929971988796</v>
      </c>
      <c r="BG2148" s="1">
        <f t="shared" si="1966"/>
        <v>0.37675070028011204</v>
      </c>
      <c r="BH2148" s="1">
        <f t="shared" si="1967"/>
        <v>-0.20533820079524279</v>
      </c>
      <c r="BI2148" s="1">
        <f t="shared" si="1968"/>
        <v>-0.16261671965320593</v>
      </c>
      <c r="BJ2148" s="1">
        <f t="shared" si="1969"/>
        <v>-0.1149176532918052</v>
      </c>
      <c r="BK2148" s="1">
        <f t="shared" si="1970"/>
        <v>-8.8775227126285911E-2</v>
      </c>
      <c r="BL2148">
        <v>-0.73316599475324418</v>
      </c>
      <c r="BM2148" s="1" t="s">
        <v>1304</v>
      </c>
      <c r="BN2148" s="1" t="str">
        <f t="shared" si="1971"/>
        <v>ESTERIL</v>
      </c>
      <c r="BO2148" s="1" t="s">
        <v>1304</v>
      </c>
    </row>
    <row r="2149" spans="1:67" x14ac:dyDescent="0.25">
      <c r="A2149" s="2" t="s">
        <v>1362</v>
      </c>
      <c r="B2149" s="2" t="s">
        <v>103</v>
      </c>
      <c r="C2149" s="2" t="s">
        <v>1408</v>
      </c>
      <c r="D2149" s="2">
        <f t="shared" si="1973"/>
        <v>13129</v>
      </c>
      <c r="E2149" s="6" t="s">
        <v>13</v>
      </c>
      <c r="F2149" s="2">
        <v>1</v>
      </c>
      <c r="G2149" s="2">
        <v>14</v>
      </c>
      <c r="H2149" s="2">
        <f>H2148+1</f>
        <v>9</v>
      </c>
      <c r="I2149" s="2">
        <v>74</v>
      </c>
      <c r="J2149" s="35">
        <v>-888</v>
      </c>
      <c r="K2149" s="2"/>
      <c r="L2149" s="2"/>
      <c r="M2149" s="2"/>
      <c r="N2149" s="2">
        <v>9</v>
      </c>
      <c r="O2149" s="2">
        <v>3702</v>
      </c>
      <c r="P2149" s="2">
        <v>0</v>
      </c>
      <c r="Q2149" s="2">
        <v>638</v>
      </c>
      <c r="R2149" s="5">
        <v>0</v>
      </c>
      <c r="S2149" s="5">
        <v>18</v>
      </c>
      <c r="T2149" s="5">
        <v>1854</v>
      </c>
      <c r="U2149" s="5">
        <v>480</v>
      </c>
      <c r="V2149" s="5">
        <v>13</v>
      </c>
      <c r="W2149" s="5">
        <v>66</v>
      </c>
      <c r="X2149" s="5">
        <v>0</v>
      </c>
      <c r="Y2149" s="5">
        <v>13</v>
      </c>
      <c r="Z2149" s="5">
        <v>1679</v>
      </c>
      <c r="AA2149" s="5">
        <v>701</v>
      </c>
      <c r="AB2149" s="5">
        <v>7</v>
      </c>
      <c r="AC2149" s="5">
        <v>31</v>
      </c>
      <c r="AD2149" s="5">
        <v>0</v>
      </c>
      <c r="AE2149" s="5">
        <v>45</v>
      </c>
      <c r="AF2149" s="5">
        <v>1921</v>
      </c>
      <c r="AG2149" s="5">
        <v>264</v>
      </c>
      <c r="AH2149" s="5">
        <v>66</v>
      </c>
      <c r="AI2149" s="5">
        <v>135</v>
      </c>
      <c r="AJ2149" s="5">
        <v>0</v>
      </c>
      <c r="AK2149" s="5">
        <v>8</v>
      </c>
      <c r="AL2149" s="5">
        <v>1520</v>
      </c>
      <c r="AM2149" s="5">
        <v>878</v>
      </c>
      <c r="AN2149" s="5">
        <v>6</v>
      </c>
      <c r="AO2149" s="5">
        <v>19</v>
      </c>
      <c r="AP2149" s="1">
        <f t="shared" si="1949"/>
        <v>2.0694412508622671E-3</v>
      </c>
      <c r="AQ2149" s="1">
        <f t="shared" si="1950"/>
        <v>0.99793055874913772</v>
      </c>
      <c r="AR2149" s="1">
        <f t="shared" si="1951"/>
        <v>0</v>
      </c>
      <c r="AS2149" s="1">
        <f t="shared" si="1952"/>
        <v>1.2751953928424516E-2</v>
      </c>
      <c r="AT2149" s="1">
        <f t="shared" si="1953"/>
        <v>0.76264911559029203</v>
      </c>
      <c r="AU2149" s="1">
        <f t="shared" si="1954"/>
        <v>0.22459893048128343</v>
      </c>
      <c r="AV2149" s="1">
        <f t="shared" si="1955"/>
        <v>0</v>
      </c>
      <c r="AW2149" s="1">
        <f t="shared" si="1956"/>
        <v>8.2270670505964621E-3</v>
      </c>
      <c r="AX2149" s="1">
        <f t="shared" si="1957"/>
        <v>0.69066227889757303</v>
      </c>
      <c r="AY2149" s="1">
        <f t="shared" si="1958"/>
        <v>0.30111065405183052</v>
      </c>
      <c r="AZ2149" s="1">
        <f t="shared" si="1959"/>
        <v>0</v>
      </c>
      <c r="BA2149" s="1">
        <f t="shared" si="1960"/>
        <v>4.5660222130810363E-2</v>
      </c>
      <c r="BB2149" s="1">
        <f t="shared" si="1961"/>
        <v>0.79020979020979021</v>
      </c>
      <c r="BC2149" s="1">
        <f t="shared" si="1962"/>
        <v>0.16412998765939943</v>
      </c>
      <c r="BD2149" s="1">
        <f t="shared" si="1963"/>
        <v>0</v>
      </c>
      <c r="BE2149" s="1">
        <f t="shared" si="1964"/>
        <v>5.7589469354175239E-3</v>
      </c>
      <c r="BF2149" s="1">
        <f t="shared" si="1965"/>
        <v>0.62525709584533118</v>
      </c>
      <c r="BG2149" s="1">
        <f t="shared" si="1966"/>
        <v>0.36898395721925131</v>
      </c>
      <c r="BH2149" s="1">
        <f t="shared" si="1967"/>
        <v>-0.20394137089856315</v>
      </c>
      <c r="BI2149" s="1">
        <f t="shared" si="1968"/>
        <v>-0.16073426270528696</v>
      </c>
      <c r="BJ2149" s="1">
        <f t="shared" si="1969"/>
        <v>-0.11767522903485748</v>
      </c>
      <c r="BK2149" s="1">
        <f t="shared" si="1970"/>
        <v>-0.10225759398164209</v>
      </c>
      <c r="BL2149">
        <v>-0.71864478347799376</v>
      </c>
      <c r="BM2149" s="1" t="s">
        <v>1304</v>
      </c>
      <c r="BN2149" s="1" t="str">
        <f t="shared" si="1971"/>
        <v>ESTERIL</v>
      </c>
      <c r="BO2149" s="1" t="s">
        <v>1304</v>
      </c>
    </row>
    <row r="2150" spans="1:67" x14ac:dyDescent="0.25">
      <c r="A2150" s="2" t="s">
        <v>1362</v>
      </c>
      <c r="B2150" s="2" t="s">
        <v>103</v>
      </c>
      <c r="C2150" s="2" t="s">
        <v>1408</v>
      </c>
      <c r="D2150" s="2">
        <f t="shared" si="1973"/>
        <v>13130</v>
      </c>
      <c r="E2150" s="6" t="s">
        <v>13</v>
      </c>
      <c r="F2150" s="2">
        <v>1</v>
      </c>
      <c r="G2150" s="2">
        <v>15</v>
      </c>
      <c r="H2150" s="2">
        <f>H2149+1</f>
        <v>10</v>
      </c>
      <c r="I2150" s="2">
        <v>38</v>
      </c>
      <c r="J2150" s="35">
        <v>-888</v>
      </c>
      <c r="K2150" s="2"/>
      <c r="L2150" s="2"/>
      <c r="M2150" s="2"/>
      <c r="N2150" s="2">
        <v>0</v>
      </c>
      <c r="O2150" s="2">
        <v>2837</v>
      </c>
      <c r="P2150" s="2">
        <v>0</v>
      </c>
      <c r="Q2150" s="2">
        <v>564</v>
      </c>
      <c r="R2150" s="5">
        <v>0</v>
      </c>
      <c r="S2150" s="5">
        <v>55</v>
      </c>
      <c r="T2150" s="5">
        <v>1360</v>
      </c>
      <c r="U2150" s="5">
        <v>298</v>
      </c>
      <c r="V2150" s="5">
        <v>59</v>
      </c>
      <c r="W2150" s="5">
        <v>95</v>
      </c>
      <c r="X2150" s="5">
        <v>0</v>
      </c>
      <c r="Y2150" s="5">
        <v>25</v>
      </c>
      <c r="Z2150" s="5">
        <v>1318</v>
      </c>
      <c r="AA2150" s="5">
        <v>427</v>
      </c>
      <c r="AB2150" s="5">
        <v>27</v>
      </c>
      <c r="AC2150" s="5">
        <v>70</v>
      </c>
      <c r="AD2150" s="5">
        <v>0</v>
      </c>
      <c r="AE2150" s="5">
        <v>146</v>
      </c>
      <c r="AF2150" s="5">
        <v>1237</v>
      </c>
      <c r="AG2150" s="5">
        <v>184</v>
      </c>
      <c r="AH2150" s="5">
        <v>177</v>
      </c>
      <c r="AI2150" s="5">
        <v>124</v>
      </c>
      <c r="AJ2150" s="5">
        <v>0</v>
      </c>
      <c r="AK2150" s="5">
        <v>9</v>
      </c>
      <c r="AL2150" s="5">
        <v>1222</v>
      </c>
      <c r="AM2150" s="5">
        <v>575</v>
      </c>
      <c r="AN2150" s="5">
        <v>14</v>
      </c>
      <c r="AO2150" s="5">
        <v>47</v>
      </c>
      <c r="AP2150" s="1">
        <f t="shared" si="1949"/>
        <v>0</v>
      </c>
      <c r="AQ2150" s="1">
        <f t="shared" si="1950"/>
        <v>1</v>
      </c>
      <c r="AR2150" s="1">
        <f t="shared" si="1951"/>
        <v>0</v>
      </c>
      <c r="AS2150" s="1">
        <f t="shared" si="1952"/>
        <v>6.106052490626674E-2</v>
      </c>
      <c r="AT2150" s="1">
        <f t="shared" si="1953"/>
        <v>0.72844134975897157</v>
      </c>
      <c r="AU2150" s="1">
        <f t="shared" si="1954"/>
        <v>0.21049812533476164</v>
      </c>
      <c r="AV2150" s="1">
        <f t="shared" si="1955"/>
        <v>0</v>
      </c>
      <c r="AW2150" s="1">
        <f t="shared" si="1956"/>
        <v>2.785216925549009E-2</v>
      </c>
      <c r="AX2150" s="1">
        <f t="shared" si="1957"/>
        <v>0.70594536689876808</v>
      </c>
      <c r="AY2150" s="1">
        <f t="shared" si="1958"/>
        <v>0.26620246384574181</v>
      </c>
      <c r="AZ2150" s="1">
        <f t="shared" si="1959"/>
        <v>0</v>
      </c>
      <c r="BA2150" s="1">
        <f t="shared" si="1960"/>
        <v>0.17291220556745182</v>
      </c>
      <c r="BB2150" s="1">
        <f t="shared" si="1961"/>
        <v>0.66220556745182013</v>
      </c>
      <c r="BC2150" s="1">
        <f t="shared" si="1962"/>
        <v>0.16488222698072805</v>
      </c>
      <c r="BD2150" s="1">
        <f t="shared" si="1963"/>
        <v>0</v>
      </c>
      <c r="BE2150" s="1">
        <f t="shared" si="1964"/>
        <v>1.2319228709159078E-2</v>
      </c>
      <c r="BF2150" s="1">
        <f t="shared" si="1965"/>
        <v>0.65452597750401709</v>
      </c>
      <c r="BG2150" s="1">
        <f t="shared" si="1966"/>
        <v>0.33315479378682378</v>
      </c>
      <c r="BH2150" s="1">
        <f t="shared" si="1967"/>
        <v>-0.18407311204254292</v>
      </c>
      <c r="BI2150" s="1">
        <f t="shared" si="1968"/>
        <v>-0.15122890769108724</v>
      </c>
      <c r="BJ2150" s="1">
        <f t="shared" si="1969"/>
        <v>-0.1376054095788608</v>
      </c>
      <c r="BK2150" s="1">
        <f t="shared" si="1970"/>
        <v>-0.17900717226495388</v>
      </c>
      <c r="BL2150">
        <v>-0.83709081036771615</v>
      </c>
      <c r="BM2150" s="1" t="s">
        <v>1304</v>
      </c>
      <c r="BN2150" s="1" t="str">
        <f t="shared" si="1971"/>
        <v>ESTERIL</v>
      </c>
      <c r="BO2150" s="1" t="s">
        <v>1304</v>
      </c>
    </row>
    <row r="2151" spans="1:67" x14ac:dyDescent="0.25">
      <c r="A2151" s="2" t="s">
        <v>1362</v>
      </c>
      <c r="B2151" s="2" t="s">
        <v>103</v>
      </c>
      <c r="C2151" s="2" t="s">
        <v>953</v>
      </c>
      <c r="D2151" s="2">
        <f t="shared" si="1973"/>
        <v>13131</v>
      </c>
      <c r="E2151" s="6" t="s">
        <v>13</v>
      </c>
      <c r="F2151" s="2">
        <v>2</v>
      </c>
      <c r="G2151" s="2">
        <v>7</v>
      </c>
      <c r="H2151" s="2">
        <f>H2150+1</f>
        <v>11</v>
      </c>
      <c r="I2151" s="2">
        <v>16</v>
      </c>
      <c r="J2151" s="35">
        <v>-888</v>
      </c>
      <c r="K2151" s="2"/>
      <c r="L2151" s="2"/>
      <c r="M2151" s="2"/>
      <c r="N2151" s="2">
        <v>0</v>
      </c>
      <c r="O2151" s="2">
        <v>1285</v>
      </c>
      <c r="P2151" s="2">
        <v>0</v>
      </c>
      <c r="Q2151" s="2">
        <v>381</v>
      </c>
      <c r="R2151" s="5">
        <v>0</v>
      </c>
      <c r="S2151" s="5">
        <v>21</v>
      </c>
      <c r="T2151" s="5">
        <v>630</v>
      </c>
      <c r="U2151" s="5">
        <v>167</v>
      </c>
      <c r="V2151" s="5">
        <v>25</v>
      </c>
      <c r="W2151" s="5">
        <v>35</v>
      </c>
      <c r="X2151" s="5">
        <v>0</v>
      </c>
      <c r="Y2151" s="5">
        <v>12</v>
      </c>
      <c r="Z2151" s="5">
        <v>598</v>
      </c>
      <c r="AA2151" s="5">
        <v>234</v>
      </c>
      <c r="AB2151" s="5">
        <v>11</v>
      </c>
      <c r="AC2151" s="5">
        <v>22</v>
      </c>
      <c r="AD2151" s="5">
        <v>0</v>
      </c>
      <c r="AE2151" s="5">
        <v>54</v>
      </c>
      <c r="AF2151" s="5">
        <v>616</v>
      </c>
      <c r="AG2151" s="5">
        <v>92</v>
      </c>
      <c r="AH2151" s="5">
        <v>62</v>
      </c>
      <c r="AI2151" s="5">
        <v>58</v>
      </c>
      <c r="AJ2151" s="5">
        <v>0</v>
      </c>
      <c r="AK2151" s="5">
        <v>4</v>
      </c>
      <c r="AL2151" s="5">
        <v>545</v>
      </c>
      <c r="AM2151" s="5">
        <v>308</v>
      </c>
      <c r="AN2151" s="5">
        <v>7</v>
      </c>
      <c r="AO2151" s="5">
        <v>12</v>
      </c>
      <c r="AP2151" s="1">
        <f t="shared" si="1949"/>
        <v>0</v>
      </c>
      <c r="AQ2151" s="1">
        <f t="shared" si="1950"/>
        <v>1</v>
      </c>
      <c r="AR2151" s="1">
        <f t="shared" si="1951"/>
        <v>0</v>
      </c>
      <c r="AS2151" s="1">
        <f t="shared" si="1952"/>
        <v>5.2391799544419138E-2</v>
      </c>
      <c r="AT2151" s="1">
        <f t="shared" si="1953"/>
        <v>0.71753986332574027</v>
      </c>
      <c r="AU2151" s="1">
        <f t="shared" si="1954"/>
        <v>0.23006833712984054</v>
      </c>
      <c r="AV2151" s="1">
        <f t="shared" si="1955"/>
        <v>0</v>
      </c>
      <c r="AW2151" s="1">
        <f t="shared" si="1956"/>
        <v>2.6225769669327253E-2</v>
      </c>
      <c r="AX2151" s="1">
        <f t="shared" si="1957"/>
        <v>0.68187001140250858</v>
      </c>
      <c r="AY2151" s="1">
        <f t="shared" si="1958"/>
        <v>0.29190421892816421</v>
      </c>
      <c r="AZ2151" s="1">
        <f t="shared" si="1959"/>
        <v>0</v>
      </c>
      <c r="BA2151" s="1">
        <f t="shared" si="1960"/>
        <v>0.13151927437641722</v>
      </c>
      <c r="BB2151" s="1">
        <f t="shared" si="1961"/>
        <v>0.69841269841269837</v>
      </c>
      <c r="BC2151" s="1">
        <f t="shared" si="1962"/>
        <v>0.17006802721088435</v>
      </c>
      <c r="BD2151" s="1">
        <f t="shared" si="1963"/>
        <v>0</v>
      </c>
      <c r="BE2151" s="1">
        <f t="shared" si="1964"/>
        <v>1.2557077625570776E-2</v>
      </c>
      <c r="BF2151" s="1">
        <f t="shared" si="1965"/>
        <v>0.62214611872146119</v>
      </c>
      <c r="BG2151" s="1">
        <f t="shared" si="1966"/>
        <v>0.36529680365296802</v>
      </c>
      <c r="BH2151" s="1">
        <f t="shared" si="1967"/>
        <v>-0.20610760389143828</v>
      </c>
      <c r="BI2151" s="1">
        <f t="shared" si="1968"/>
        <v>-0.16629840937762966</v>
      </c>
      <c r="BJ2151" s="1">
        <f t="shared" si="1969"/>
        <v>-0.1441539664525209</v>
      </c>
      <c r="BK2151" s="1">
        <f t="shared" si="1970"/>
        <v>-0.15588787296739429</v>
      </c>
      <c r="BL2151">
        <v>-0.75414901998851669</v>
      </c>
      <c r="BM2151" s="1" t="s">
        <v>1304</v>
      </c>
      <c r="BN2151" s="1" t="str">
        <f t="shared" si="1971"/>
        <v>ESTERIL</v>
      </c>
      <c r="BO2151" s="1" t="s">
        <v>1304</v>
      </c>
    </row>
    <row r="2152" spans="1:67" x14ac:dyDescent="0.25">
      <c r="A2152" s="2" t="s">
        <v>1362</v>
      </c>
      <c r="B2152" s="2" t="s">
        <v>103</v>
      </c>
      <c r="C2152" s="2" t="s">
        <v>1408</v>
      </c>
      <c r="D2152" s="2">
        <f t="shared" si="1973"/>
        <v>13132</v>
      </c>
      <c r="E2152" s="6" t="s">
        <v>13</v>
      </c>
      <c r="F2152" s="2">
        <v>1</v>
      </c>
      <c r="G2152" s="2">
        <v>12</v>
      </c>
      <c r="H2152" s="2">
        <f>H2151+1</f>
        <v>12</v>
      </c>
      <c r="I2152" s="2">
        <v>104</v>
      </c>
      <c r="J2152" s="35">
        <v>-888</v>
      </c>
      <c r="K2152" s="2"/>
      <c r="L2152" s="2"/>
      <c r="M2152" s="2"/>
      <c r="N2152" s="2">
        <v>0</v>
      </c>
      <c r="O2152" s="2">
        <v>4636</v>
      </c>
      <c r="P2152" s="2">
        <v>0</v>
      </c>
      <c r="Q2152" s="2">
        <v>796</v>
      </c>
      <c r="R2152" s="5">
        <v>0</v>
      </c>
      <c r="S2152" s="5">
        <v>9</v>
      </c>
      <c r="T2152" s="5">
        <v>2268</v>
      </c>
      <c r="U2152" s="5">
        <v>685</v>
      </c>
      <c r="V2152" s="5">
        <v>9</v>
      </c>
      <c r="W2152" s="5">
        <v>69</v>
      </c>
      <c r="X2152" s="5">
        <v>0</v>
      </c>
      <c r="Y2152" s="5">
        <v>1</v>
      </c>
      <c r="Z2152" s="5">
        <v>2068</v>
      </c>
      <c r="AA2152" s="5">
        <v>934</v>
      </c>
      <c r="AB2152" s="5">
        <v>2</v>
      </c>
      <c r="AC2152" s="5">
        <v>35</v>
      </c>
      <c r="AD2152" s="5">
        <v>0</v>
      </c>
      <c r="AE2152" s="5">
        <v>32</v>
      </c>
      <c r="AF2152" s="5">
        <v>2435</v>
      </c>
      <c r="AG2152" s="5">
        <v>379</v>
      </c>
      <c r="AH2152" s="5">
        <v>48</v>
      </c>
      <c r="AI2152" s="5">
        <v>147</v>
      </c>
      <c r="AJ2152" s="5">
        <v>0</v>
      </c>
      <c r="AK2152" s="5">
        <v>0</v>
      </c>
      <c r="AL2152" s="5">
        <v>1831</v>
      </c>
      <c r="AM2152" s="5">
        <v>1191</v>
      </c>
      <c r="AN2152" s="5">
        <v>0</v>
      </c>
      <c r="AO2152" s="5">
        <v>18</v>
      </c>
      <c r="AP2152" s="1">
        <f t="shared" ref="AP2152:AP2169" si="1974">(N2152+P2152)/(N2152+O2152+P2152+Q2152)</f>
        <v>0</v>
      </c>
      <c r="AQ2152" s="1">
        <f t="shared" ref="AQ2152:AQ2169" si="1975">(O2152+Q2152)/(N2152+O2152+P2152+Q2152)</f>
        <v>1</v>
      </c>
      <c r="AR2152" s="1">
        <f t="shared" ref="AR2152:AR2169" si="1976">(R2152)/(R2152+S2152+T2152+U2152+V2152+W2152)</f>
        <v>0</v>
      </c>
      <c r="AS2152" s="1">
        <f t="shared" ref="AS2152:AS2169" si="1977">(S2152+V2152)/(R2152+S2152+T2152+U2152+V2152+W2152)</f>
        <v>5.9210526315789476E-3</v>
      </c>
      <c r="AT2152" s="1">
        <f t="shared" ref="AT2152:AT2169" si="1978">(T2152)/(R2152+S2152+T2152+U2152+V2152+W2152)</f>
        <v>0.74605263157894741</v>
      </c>
      <c r="AU2152" s="1">
        <f t="shared" ref="AU2152:AU2169" si="1979">(U2152+W2152)/(R2152+S2152+T2152+U2152+V2152+W2152)</f>
        <v>0.24802631578947368</v>
      </c>
      <c r="AV2152" s="1">
        <f t="shared" ref="AV2152:AV2169" si="1980">(X2152)/(X2152+Y2152+Z2152+AA2152+AB2152+AC2152)</f>
        <v>0</v>
      </c>
      <c r="AW2152" s="1">
        <f t="shared" ref="AW2152:AW2169" si="1981">(Y2152+AB2152)/(X2152+Y2152+Z2152+AA2152+AB2152+AC2152)</f>
        <v>9.8684210526315793E-4</v>
      </c>
      <c r="AX2152" s="1">
        <f t="shared" ref="AX2152:AX2169" si="1982">(Z2152)/(X2152+Y2152+Z2152+AA2152+AB2152+AC2152)</f>
        <v>0.68026315789473679</v>
      </c>
      <c r="AY2152" s="1">
        <f t="shared" ref="AY2152:AY2169" si="1983">(AA2152+AC2152)/(X2152+Y2152+Z2152+AA2152+AB2152+AC2152)</f>
        <v>0.31874999999999998</v>
      </c>
      <c r="AZ2152" s="1">
        <f t="shared" ref="AZ2152:AZ2169" si="1984">(AD2152)/(AD2152+AE2152+AF2152+AG2152+AH2152+AI2152)</f>
        <v>0</v>
      </c>
      <c r="BA2152" s="1">
        <f t="shared" ref="BA2152:BA2169" si="1985">(AE2152+AH2152)/(AD2152+AE2152+AF2152+AG2152+AH2152+AI2152)</f>
        <v>2.6307135810588623E-2</v>
      </c>
      <c r="BB2152" s="1">
        <f t="shared" ref="BB2152:BB2169" si="1986">(AF2152)/(AD2152+AE2152+AF2152+AG2152+AH2152+AI2152)</f>
        <v>0.80072344623479119</v>
      </c>
      <c r="BC2152" s="1">
        <f t="shared" ref="BC2152:BC2169" si="1987">(AG2152+AI2152)/(AD2152+AE2152+AF2152+AG2152+AH2152+AI2152)</f>
        <v>0.1729694179546202</v>
      </c>
      <c r="BD2152" s="1">
        <f t="shared" ref="BD2152:BD2169" si="1988">(AJ2152)/(AJ2152+AK2152+AL2152+AM2152+AN2152+AO2152)</f>
        <v>0</v>
      </c>
      <c r="BE2152" s="1">
        <f t="shared" ref="BE2152:BE2169" si="1989">(AK2152+AN2152)/(AJ2152+AK2152+AL2152+AM2152+AN2152+AO2152)</f>
        <v>0</v>
      </c>
      <c r="BF2152" s="1">
        <f t="shared" ref="BF2152:BF2169" si="1990">(AL2152)/(AJ2152+AK2152+AL2152+AM2152+AN2152+AO2152)</f>
        <v>0.60230263157894737</v>
      </c>
      <c r="BG2152" s="1">
        <f t="shared" ref="BG2152:BG2169" si="1991">(AM2152+AO2152)/(AJ2152+AK2152+AL2152+AM2152+AN2152+AO2152)</f>
        <v>0.39769736842105263</v>
      </c>
      <c r="BH2152" s="1">
        <f t="shared" ref="BH2152:BH2169" si="1992">LOG(BF2152)</f>
        <v>-0.22018523930705727</v>
      </c>
      <c r="BI2152" s="1">
        <f t="shared" ref="BI2152:BI2169" si="1993">LOG(AX2152)</f>
        <v>-0.16732304918684887</v>
      </c>
      <c r="BJ2152" s="1">
        <f t="shared" ref="BJ2152:BJ2169" si="1994">LOG(AT2152)</f>
        <v>-0.12723053338788476</v>
      </c>
      <c r="BK2152" s="1">
        <f t="shared" ref="BK2152:BK2169" si="1995">LOG(BB2152)</f>
        <v>-9.6517454593479018E-2</v>
      </c>
      <c r="BL2152">
        <v>-0.65456779169202073</v>
      </c>
      <c r="BM2152" s="1" t="s">
        <v>1304</v>
      </c>
      <c r="BN2152" s="1" t="str">
        <f t="shared" ref="BN2152:BN2169" si="1996">IF(OR(BM2152="MINERIO",J2152&gt;0.04),"MINERIO","ESTERIL")</f>
        <v>ESTERIL</v>
      </c>
      <c r="BO2152" s="1" t="s">
        <v>1304</v>
      </c>
    </row>
    <row r="2153" spans="1:67" x14ac:dyDescent="0.25">
      <c r="A2153" s="2" t="s">
        <v>1362</v>
      </c>
      <c r="B2153" s="2" t="s">
        <v>103</v>
      </c>
      <c r="C2153" s="2" t="s">
        <v>953</v>
      </c>
      <c r="D2153" s="2">
        <f t="shared" si="1973"/>
        <v>13133</v>
      </c>
      <c r="E2153" s="6" t="s">
        <v>13</v>
      </c>
      <c r="G2153" s="2">
        <v>7</v>
      </c>
      <c r="H2153" s="2">
        <v>7</v>
      </c>
      <c r="I2153" s="35">
        <v>-888</v>
      </c>
      <c r="J2153" s="35">
        <v>-888</v>
      </c>
      <c r="K2153" s="5"/>
      <c r="L2153" s="5"/>
      <c r="M2153" s="5"/>
      <c r="N2153" s="5">
        <v>23</v>
      </c>
      <c r="O2153" s="5">
        <v>1286</v>
      </c>
      <c r="P2153" s="5">
        <v>0</v>
      </c>
      <c r="Q2153" s="5">
        <v>420</v>
      </c>
      <c r="R2153" s="5">
        <v>0</v>
      </c>
      <c r="S2153" s="5">
        <v>15</v>
      </c>
      <c r="T2153" s="5">
        <v>656</v>
      </c>
      <c r="U2153" s="5">
        <v>200</v>
      </c>
      <c r="V2153" s="5">
        <v>18</v>
      </c>
      <c r="W2153" s="5">
        <v>33</v>
      </c>
      <c r="X2153" s="5">
        <v>0</v>
      </c>
      <c r="Y2153" s="5">
        <v>7</v>
      </c>
      <c r="Z2153" s="5">
        <v>612</v>
      </c>
      <c r="AA2153" s="5">
        <v>277</v>
      </c>
      <c r="AB2153" s="5">
        <v>6</v>
      </c>
      <c r="AC2153" s="5">
        <v>20</v>
      </c>
      <c r="AD2153" s="5">
        <v>0</v>
      </c>
      <c r="AE2153" s="5">
        <v>38</v>
      </c>
      <c r="AF2153" s="5">
        <v>673</v>
      </c>
      <c r="AG2153" s="5">
        <v>104</v>
      </c>
      <c r="AH2153" s="5">
        <v>50</v>
      </c>
      <c r="AI2153" s="5">
        <v>57</v>
      </c>
      <c r="AJ2153" s="5">
        <v>0</v>
      </c>
      <c r="AK2153" s="5">
        <v>3</v>
      </c>
      <c r="AL2153" s="5">
        <v>549</v>
      </c>
      <c r="AM2153" s="5">
        <v>358</v>
      </c>
      <c r="AN2153" s="5">
        <v>2</v>
      </c>
      <c r="AO2153" s="5">
        <v>10</v>
      </c>
      <c r="AP2153" s="1">
        <f t="shared" si="1974"/>
        <v>1.3302486986697512E-2</v>
      </c>
      <c r="AQ2153" s="1">
        <f t="shared" si="1975"/>
        <v>0.98669751301330244</v>
      </c>
      <c r="AR2153" s="1">
        <f t="shared" si="1976"/>
        <v>0</v>
      </c>
      <c r="AS2153" s="1">
        <f t="shared" si="1977"/>
        <v>3.5791757049891543E-2</v>
      </c>
      <c r="AT2153" s="1">
        <f t="shared" si="1978"/>
        <v>0.71149674620390457</v>
      </c>
      <c r="AU2153" s="1">
        <f t="shared" si="1979"/>
        <v>0.25271149674620391</v>
      </c>
      <c r="AV2153" s="1">
        <f t="shared" si="1980"/>
        <v>0</v>
      </c>
      <c r="AW2153" s="1">
        <f t="shared" si="1981"/>
        <v>1.4099783080260303E-2</v>
      </c>
      <c r="AX2153" s="1">
        <f t="shared" si="1982"/>
        <v>0.66377440347071581</v>
      </c>
      <c r="AY2153" s="1">
        <f t="shared" si="1983"/>
        <v>0.32212581344902386</v>
      </c>
      <c r="AZ2153" s="1">
        <f t="shared" si="1984"/>
        <v>0</v>
      </c>
      <c r="BA2153" s="1">
        <f t="shared" si="1985"/>
        <v>9.5444685466377438E-2</v>
      </c>
      <c r="BB2153" s="1">
        <f t="shared" si="1986"/>
        <v>0.72993492407809113</v>
      </c>
      <c r="BC2153" s="1">
        <f t="shared" si="1987"/>
        <v>0.17462039045553146</v>
      </c>
      <c r="BD2153" s="1">
        <f t="shared" si="1988"/>
        <v>0</v>
      </c>
      <c r="BE2153" s="1">
        <f t="shared" si="1989"/>
        <v>5.4229934924078091E-3</v>
      </c>
      <c r="BF2153" s="1">
        <f t="shared" si="1990"/>
        <v>0.59544468546637741</v>
      </c>
      <c r="BG2153" s="1">
        <f t="shared" si="1991"/>
        <v>0.39913232104121477</v>
      </c>
      <c r="BH2153" s="1">
        <f t="shared" si="1992"/>
        <v>-0.22515857660353744</v>
      </c>
      <c r="BI2153" s="1">
        <f t="shared" si="1993"/>
        <v>-0.17797949890806816</v>
      </c>
      <c r="BJ2153" s="1">
        <f t="shared" si="1994"/>
        <v>-0.14782708167796904</v>
      </c>
      <c r="BK2153" s="1">
        <f t="shared" si="1995"/>
        <v>-0.13671585682965248</v>
      </c>
      <c r="BL2153">
        <v>-0.72821772206862667</v>
      </c>
      <c r="BM2153" s="1" t="s">
        <v>1304</v>
      </c>
      <c r="BN2153" s="1" t="str">
        <f t="shared" si="1996"/>
        <v>ESTERIL</v>
      </c>
      <c r="BO2153" s="1" t="s">
        <v>1304</v>
      </c>
    </row>
    <row r="2154" spans="1:67" x14ac:dyDescent="0.25">
      <c r="A2154" s="2" t="s">
        <v>1362</v>
      </c>
      <c r="B2154" s="2" t="s">
        <v>104</v>
      </c>
      <c r="C2154" s="2" t="s">
        <v>161</v>
      </c>
      <c r="D2154" s="2">
        <f t="shared" si="1973"/>
        <v>13134</v>
      </c>
      <c r="E2154" s="6" t="s">
        <v>13</v>
      </c>
      <c r="F2154" s="2">
        <v>1</v>
      </c>
      <c r="G2154" s="2">
        <v>42</v>
      </c>
      <c r="H2154" s="2">
        <f>H2153+1</f>
        <v>8</v>
      </c>
      <c r="I2154" s="2">
        <v>8</v>
      </c>
      <c r="J2154" s="37">
        <v>0.11</v>
      </c>
      <c r="K2154" s="2">
        <v>0.14000000000000001</v>
      </c>
      <c r="L2154" s="2"/>
      <c r="M2154" s="2"/>
      <c r="N2154" s="2">
        <v>0</v>
      </c>
      <c r="O2154" s="2">
        <v>1258</v>
      </c>
      <c r="P2154" s="2">
        <v>0</v>
      </c>
      <c r="Q2154" s="2">
        <v>0</v>
      </c>
      <c r="R2154" s="5">
        <v>0</v>
      </c>
      <c r="S2154" s="5">
        <v>11</v>
      </c>
      <c r="T2154" s="5">
        <v>401</v>
      </c>
      <c r="U2154" s="5">
        <v>222</v>
      </c>
      <c r="V2154" s="5">
        <v>4</v>
      </c>
      <c r="W2154" s="5">
        <v>0</v>
      </c>
      <c r="X2154" s="5">
        <v>0</v>
      </c>
      <c r="Y2154" s="5">
        <v>5</v>
      </c>
      <c r="Z2154" s="5">
        <v>306</v>
      </c>
      <c r="AA2154" s="5">
        <v>273</v>
      </c>
      <c r="AB2154" s="5">
        <v>2</v>
      </c>
      <c r="AC2154" s="5">
        <v>0</v>
      </c>
      <c r="AD2154" s="5">
        <v>0</v>
      </c>
      <c r="AE2154" s="5">
        <v>28</v>
      </c>
      <c r="AF2154" s="5">
        <v>493</v>
      </c>
      <c r="AG2154" s="5">
        <v>114</v>
      </c>
      <c r="AH2154" s="5">
        <v>4</v>
      </c>
      <c r="AI2154" s="5">
        <v>0</v>
      </c>
      <c r="AJ2154" s="5">
        <v>0</v>
      </c>
      <c r="AK2154" s="5">
        <v>3</v>
      </c>
      <c r="AL2154" s="5">
        <v>249</v>
      </c>
      <c r="AM2154" s="5">
        <v>384</v>
      </c>
      <c r="AN2154" s="5">
        <v>2</v>
      </c>
      <c r="AO2154" s="5">
        <v>0</v>
      </c>
      <c r="AP2154" s="1">
        <f t="shared" si="1974"/>
        <v>0</v>
      </c>
      <c r="AQ2154" s="1">
        <f t="shared" si="1975"/>
        <v>1</v>
      </c>
      <c r="AR2154" s="1">
        <f t="shared" si="1976"/>
        <v>0</v>
      </c>
      <c r="AS2154" s="1">
        <f t="shared" si="1977"/>
        <v>2.3510971786833857E-2</v>
      </c>
      <c r="AT2154" s="1">
        <f t="shared" si="1978"/>
        <v>0.62852664576802508</v>
      </c>
      <c r="AU2154" s="1">
        <f t="shared" si="1979"/>
        <v>0.34796238244514105</v>
      </c>
      <c r="AV2154" s="1">
        <f t="shared" si="1980"/>
        <v>0</v>
      </c>
      <c r="AW2154" s="1">
        <f t="shared" si="1981"/>
        <v>1.1945392491467578E-2</v>
      </c>
      <c r="AX2154" s="1">
        <f t="shared" si="1982"/>
        <v>0.52218430034129693</v>
      </c>
      <c r="AY2154" s="1">
        <f t="shared" si="1983"/>
        <v>0.46587030716723549</v>
      </c>
      <c r="AZ2154" s="1">
        <f t="shared" si="1984"/>
        <v>0</v>
      </c>
      <c r="BA2154" s="1">
        <f t="shared" si="1985"/>
        <v>5.0078247261345854E-2</v>
      </c>
      <c r="BB2154" s="1">
        <f t="shared" si="1986"/>
        <v>0.77151799687010958</v>
      </c>
      <c r="BC2154" s="1">
        <f t="shared" si="1987"/>
        <v>0.17840375586854459</v>
      </c>
      <c r="BD2154" s="1">
        <f t="shared" si="1988"/>
        <v>0</v>
      </c>
      <c r="BE2154" s="1">
        <f t="shared" si="1989"/>
        <v>7.8369905956112845E-3</v>
      </c>
      <c r="BF2154" s="1">
        <f t="shared" si="1990"/>
        <v>0.39028213166144199</v>
      </c>
      <c r="BG2154" s="1">
        <f t="shared" si="1991"/>
        <v>0.60188087774294674</v>
      </c>
      <c r="BH2154" s="1">
        <f t="shared" si="1992"/>
        <v>-0.40862133162542602</v>
      </c>
      <c r="BI2154" s="1">
        <f t="shared" si="1993"/>
        <v>-0.28217618953651064</v>
      </c>
      <c r="BJ2154" s="1">
        <f t="shared" si="1994"/>
        <v>-0.20167630610098</v>
      </c>
      <c r="BK2154" s="1">
        <f t="shared" si="1995"/>
        <v>-0.11265393888117013</v>
      </c>
      <c r="BL2154">
        <v>-0.73874621549927577</v>
      </c>
      <c r="BM2154" s="1" t="s">
        <v>1304</v>
      </c>
      <c r="BN2154" s="1" t="str">
        <f t="shared" si="1996"/>
        <v>MINERIO</v>
      </c>
      <c r="BO2154" s="1" t="s">
        <v>1304</v>
      </c>
    </row>
    <row r="2155" spans="1:67" x14ac:dyDescent="0.25">
      <c r="A2155" s="2" t="s">
        <v>1362</v>
      </c>
      <c r="B2155" s="2" t="s">
        <v>103</v>
      </c>
      <c r="C2155" s="2" t="s">
        <v>1408</v>
      </c>
      <c r="D2155" s="2">
        <f t="shared" si="1973"/>
        <v>13135</v>
      </c>
      <c r="E2155" s="6" t="s">
        <v>13</v>
      </c>
      <c r="F2155" s="2">
        <v>1</v>
      </c>
      <c r="G2155" s="2">
        <v>14</v>
      </c>
      <c r="H2155" s="2">
        <f>H2154+1</f>
        <v>9</v>
      </c>
      <c r="I2155" s="2">
        <v>35</v>
      </c>
      <c r="J2155" s="35">
        <v>-888</v>
      </c>
      <c r="K2155" s="2"/>
      <c r="L2155" s="2"/>
      <c r="M2155" s="2"/>
      <c r="N2155" s="2">
        <v>0</v>
      </c>
      <c r="O2155" s="2">
        <v>2003</v>
      </c>
      <c r="P2155" s="2">
        <v>0</v>
      </c>
      <c r="Q2155" s="2">
        <v>445</v>
      </c>
      <c r="R2155" s="5">
        <v>0</v>
      </c>
      <c r="S2155" s="5">
        <v>0</v>
      </c>
      <c r="T2155" s="5">
        <v>982</v>
      </c>
      <c r="U2155" s="5">
        <v>315</v>
      </c>
      <c r="V2155" s="5">
        <v>4</v>
      </c>
      <c r="W2155" s="5">
        <v>32</v>
      </c>
      <c r="X2155" s="5">
        <v>0</v>
      </c>
      <c r="Y2155" s="5">
        <v>0</v>
      </c>
      <c r="Z2155" s="5">
        <v>855</v>
      </c>
      <c r="AA2155" s="5">
        <v>466</v>
      </c>
      <c r="AB2155" s="5">
        <v>0</v>
      </c>
      <c r="AC2155" s="5">
        <v>12</v>
      </c>
      <c r="AD2155" s="5">
        <v>0</v>
      </c>
      <c r="AE2155" s="5">
        <v>14</v>
      </c>
      <c r="AF2155" s="5">
        <v>1059</v>
      </c>
      <c r="AG2155" s="5">
        <v>175</v>
      </c>
      <c r="AH2155" s="5">
        <v>21</v>
      </c>
      <c r="AI2155" s="5">
        <v>64</v>
      </c>
      <c r="AJ2155" s="5">
        <v>0</v>
      </c>
      <c r="AK2155" s="5">
        <v>0</v>
      </c>
      <c r="AL2155" s="5">
        <v>725</v>
      </c>
      <c r="AM2155" s="5">
        <v>598</v>
      </c>
      <c r="AN2155" s="5">
        <v>0</v>
      </c>
      <c r="AO2155" s="5">
        <v>10</v>
      </c>
      <c r="AP2155" s="1">
        <f t="shared" si="1974"/>
        <v>0</v>
      </c>
      <c r="AQ2155" s="1">
        <f t="shared" si="1975"/>
        <v>1</v>
      </c>
      <c r="AR2155" s="1">
        <f t="shared" si="1976"/>
        <v>0</v>
      </c>
      <c r="AS2155" s="1">
        <f t="shared" si="1977"/>
        <v>3.0007501875468868E-3</v>
      </c>
      <c r="AT2155" s="1">
        <f t="shared" si="1978"/>
        <v>0.73668417104276074</v>
      </c>
      <c r="AU2155" s="1">
        <f t="shared" si="1979"/>
        <v>0.2603150787696924</v>
      </c>
      <c r="AV2155" s="1">
        <f t="shared" si="1980"/>
        <v>0</v>
      </c>
      <c r="AW2155" s="1">
        <f t="shared" si="1981"/>
        <v>0</v>
      </c>
      <c r="AX2155" s="1">
        <f t="shared" si="1982"/>
        <v>0.64141035258814705</v>
      </c>
      <c r="AY2155" s="1">
        <f t="shared" si="1983"/>
        <v>0.35858964741185295</v>
      </c>
      <c r="AZ2155" s="1">
        <f t="shared" si="1984"/>
        <v>0</v>
      </c>
      <c r="BA2155" s="1">
        <f t="shared" si="1985"/>
        <v>2.6256564141035259E-2</v>
      </c>
      <c r="BB2155" s="1">
        <f t="shared" si="1986"/>
        <v>0.7944486121530383</v>
      </c>
      <c r="BC2155" s="1">
        <f t="shared" si="1987"/>
        <v>0.17929482370592648</v>
      </c>
      <c r="BD2155" s="1">
        <f t="shared" si="1988"/>
        <v>0</v>
      </c>
      <c r="BE2155" s="1">
        <f t="shared" si="1989"/>
        <v>0</v>
      </c>
      <c r="BF2155" s="1">
        <f t="shared" si="1990"/>
        <v>0.54388597149287321</v>
      </c>
      <c r="BG2155" s="1">
        <f t="shared" si="1991"/>
        <v>0.45611402850712679</v>
      </c>
      <c r="BH2155" s="1">
        <f t="shared" si="1992"/>
        <v>-0.26449214284286554</v>
      </c>
      <c r="BI2155" s="1">
        <f t="shared" si="1993"/>
        <v>-0.19286403468568655</v>
      </c>
      <c r="BJ2155" s="1">
        <f t="shared" si="1994"/>
        <v>-0.13271866162690951</v>
      </c>
      <c r="BK2155" s="1">
        <f t="shared" si="1995"/>
        <v>-9.9934189306374183E-2</v>
      </c>
      <c r="BL2155">
        <v>-0.68122616492036769</v>
      </c>
      <c r="BM2155" s="1" t="s">
        <v>1304</v>
      </c>
      <c r="BN2155" s="1" t="str">
        <f t="shared" si="1996"/>
        <v>ESTERIL</v>
      </c>
      <c r="BO2155" s="1" t="s">
        <v>1304</v>
      </c>
    </row>
    <row r="2156" spans="1:67" x14ac:dyDescent="0.25">
      <c r="A2156" s="2" t="s">
        <v>1362</v>
      </c>
      <c r="B2156" s="2" t="s">
        <v>103</v>
      </c>
      <c r="C2156" s="2" t="s">
        <v>1408</v>
      </c>
      <c r="D2156" s="2">
        <f t="shared" si="1973"/>
        <v>13136</v>
      </c>
      <c r="E2156" s="6" t="s">
        <v>13</v>
      </c>
      <c r="F2156" s="2">
        <v>1</v>
      </c>
      <c r="G2156" s="2">
        <v>11</v>
      </c>
      <c r="H2156" s="2">
        <f>H2155+1</f>
        <v>10</v>
      </c>
      <c r="I2156" s="2">
        <v>25</v>
      </c>
      <c r="J2156" s="35">
        <v>-888</v>
      </c>
      <c r="K2156" s="2"/>
      <c r="L2156" s="2"/>
      <c r="M2156" s="2"/>
      <c r="N2156" s="2">
        <v>0</v>
      </c>
      <c r="O2156" s="2">
        <v>2298</v>
      </c>
      <c r="P2156" s="2">
        <v>0</v>
      </c>
      <c r="Q2156" s="2">
        <v>579</v>
      </c>
      <c r="R2156" s="5">
        <v>0</v>
      </c>
      <c r="S2156" s="5">
        <v>8</v>
      </c>
      <c r="T2156" s="5">
        <v>1144</v>
      </c>
      <c r="U2156" s="5">
        <v>298</v>
      </c>
      <c r="V2156" s="5">
        <v>11</v>
      </c>
      <c r="W2156" s="5">
        <v>75</v>
      </c>
      <c r="X2156" s="5">
        <v>0</v>
      </c>
      <c r="Y2156" s="5">
        <v>3</v>
      </c>
      <c r="Z2156" s="5">
        <v>1042</v>
      </c>
      <c r="AA2156" s="5">
        <v>444</v>
      </c>
      <c r="AB2156" s="5">
        <v>2</v>
      </c>
      <c r="AC2156" s="5">
        <v>45</v>
      </c>
      <c r="AD2156" s="5">
        <v>0</v>
      </c>
      <c r="AE2156" s="5">
        <v>67</v>
      </c>
      <c r="AF2156" s="5">
        <v>1072</v>
      </c>
      <c r="AG2156" s="5">
        <v>150</v>
      </c>
      <c r="AH2156" s="5">
        <v>120</v>
      </c>
      <c r="AI2156" s="5">
        <v>127</v>
      </c>
      <c r="AJ2156" s="5">
        <v>0</v>
      </c>
      <c r="AK2156" s="5">
        <v>3</v>
      </c>
      <c r="AL2156" s="5">
        <v>922</v>
      </c>
      <c r="AM2156" s="5">
        <v>594</v>
      </c>
      <c r="AN2156" s="5">
        <v>1</v>
      </c>
      <c r="AO2156" s="5">
        <v>16</v>
      </c>
      <c r="AP2156" s="1">
        <f t="shared" si="1974"/>
        <v>0</v>
      </c>
      <c r="AQ2156" s="1">
        <f t="shared" si="1975"/>
        <v>1</v>
      </c>
      <c r="AR2156" s="1">
        <f t="shared" si="1976"/>
        <v>0</v>
      </c>
      <c r="AS2156" s="1">
        <f t="shared" si="1977"/>
        <v>1.2369791666666666E-2</v>
      </c>
      <c r="AT2156" s="1">
        <f t="shared" si="1978"/>
        <v>0.74479166666666663</v>
      </c>
      <c r="AU2156" s="1">
        <f t="shared" si="1979"/>
        <v>0.24283854166666666</v>
      </c>
      <c r="AV2156" s="1">
        <f t="shared" si="1980"/>
        <v>0</v>
      </c>
      <c r="AW2156" s="1">
        <f t="shared" si="1981"/>
        <v>3.2552083333333335E-3</v>
      </c>
      <c r="AX2156" s="1">
        <f t="shared" si="1982"/>
        <v>0.67838541666666663</v>
      </c>
      <c r="AY2156" s="1">
        <f t="shared" si="1983"/>
        <v>0.318359375</v>
      </c>
      <c r="AZ2156" s="1">
        <f t="shared" si="1984"/>
        <v>0</v>
      </c>
      <c r="BA2156" s="1">
        <f t="shared" si="1985"/>
        <v>0.12174479166666667</v>
      </c>
      <c r="BB2156" s="1">
        <f t="shared" si="1986"/>
        <v>0.69791666666666663</v>
      </c>
      <c r="BC2156" s="1">
        <f t="shared" si="1987"/>
        <v>0.18033854166666666</v>
      </c>
      <c r="BD2156" s="1">
        <f t="shared" si="1988"/>
        <v>0</v>
      </c>
      <c r="BE2156" s="1">
        <f t="shared" si="1989"/>
        <v>2.6041666666666665E-3</v>
      </c>
      <c r="BF2156" s="1">
        <f t="shared" si="1990"/>
        <v>0.60026041666666663</v>
      </c>
      <c r="BG2156" s="1">
        <f t="shared" si="1991"/>
        <v>0.39713541666666669</v>
      </c>
      <c r="BH2156" s="1">
        <f t="shared" si="1992"/>
        <v>-0.22166029464186388</v>
      </c>
      <c r="BI2156" s="1">
        <f t="shared" si="1993"/>
        <v>-0.16852349673198755</v>
      </c>
      <c r="BJ2156" s="1">
        <f t="shared" si="1994"/>
        <v>-0.12796519123848782</v>
      </c>
      <c r="BK2156" s="1">
        <f t="shared" si="1995"/>
        <v>-0.156196430338742</v>
      </c>
      <c r="BL2156">
        <v>-0.82898146847730747</v>
      </c>
      <c r="BM2156" s="1" t="s">
        <v>1304</v>
      </c>
      <c r="BN2156" s="1" t="str">
        <f t="shared" si="1996"/>
        <v>ESTERIL</v>
      </c>
      <c r="BO2156" s="1" t="s">
        <v>1304</v>
      </c>
    </row>
    <row r="2157" spans="1:67" x14ac:dyDescent="0.25">
      <c r="A2157" s="2" t="s">
        <v>1362</v>
      </c>
      <c r="B2157" s="2" t="s">
        <v>103</v>
      </c>
      <c r="C2157" s="2" t="s">
        <v>1408</v>
      </c>
      <c r="D2157" s="2">
        <f t="shared" si="1973"/>
        <v>13137</v>
      </c>
      <c r="E2157" s="6" t="s">
        <v>13</v>
      </c>
      <c r="G2157" s="2">
        <v>19</v>
      </c>
      <c r="H2157" s="2">
        <v>52</v>
      </c>
      <c r="I2157" s="35">
        <v>-888</v>
      </c>
      <c r="J2157" s="35">
        <v>-888</v>
      </c>
      <c r="K2157" s="5"/>
      <c r="L2157" s="5"/>
      <c r="M2157" s="5"/>
      <c r="N2157" s="5">
        <v>28</v>
      </c>
      <c r="O2157" s="5">
        <v>2889</v>
      </c>
      <c r="P2157" s="5">
        <v>0</v>
      </c>
      <c r="Q2157" s="5">
        <v>529</v>
      </c>
      <c r="R2157" s="5">
        <v>0</v>
      </c>
      <c r="S2157" s="5">
        <v>1</v>
      </c>
      <c r="T2157" s="5">
        <v>1439</v>
      </c>
      <c r="U2157" s="5">
        <v>457</v>
      </c>
      <c r="V2157" s="5">
        <v>1</v>
      </c>
      <c r="W2157" s="5">
        <v>35</v>
      </c>
      <c r="X2157" s="5">
        <v>0</v>
      </c>
      <c r="Y2157" s="5">
        <v>0</v>
      </c>
      <c r="Z2157" s="5">
        <v>1260</v>
      </c>
      <c r="AA2157" s="5">
        <v>651</v>
      </c>
      <c r="AB2157" s="5">
        <v>0</v>
      </c>
      <c r="AC2157" s="5">
        <v>22</v>
      </c>
      <c r="AD2157" s="5">
        <v>0</v>
      </c>
      <c r="AE2157" s="5">
        <v>16</v>
      </c>
      <c r="AF2157" s="5">
        <v>1544</v>
      </c>
      <c r="AG2157" s="5">
        <v>284</v>
      </c>
      <c r="AH2157" s="5">
        <v>17</v>
      </c>
      <c r="AI2157" s="5">
        <v>72</v>
      </c>
      <c r="AJ2157" s="5">
        <v>0</v>
      </c>
      <c r="AK2157" s="5">
        <v>0</v>
      </c>
      <c r="AL2157" s="5">
        <v>1135</v>
      </c>
      <c r="AM2157" s="5">
        <v>784</v>
      </c>
      <c r="AN2157" s="5">
        <v>0</v>
      </c>
      <c r="AO2157" s="5">
        <v>14</v>
      </c>
      <c r="AP2157" s="1">
        <f t="shared" si="1974"/>
        <v>8.1253627394080093E-3</v>
      </c>
      <c r="AQ2157" s="1">
        <f t="shared" si="1975"/>
        <v>0.991874637260592</v>
      </c>
      <c r="AR2157" s="1">
        <f t="shared" si="1976"/>
        <v>0</v>
      </c>
      <c r="AS2157" s="1">
        <f t="shared" si="1977"/>
        <v>1.0346611484738748E-3</v>
      </c>
      <c r="AT2157" s="1">
        <f t="shared" si="1978"/>
        <v>0.74443869632695292</v>
      </c>
      <c r="AU2157" s="1">
        <f t="shared" si="1979"/>
        <v>0.25452664252457319</v>
      </c>
      <c r="AV2157" s="1">
        <f t="shared" si="1980"/>
        <v>0</v>
      </c>
      <c r="AW2157" s="1">
        <f t="shared" si="1981"/>
        <v>0</v>
      </c>
      <c r="AX2157" s="1">
        <f t="shared" si="1982"/>
        <v>0.65183652353854116</v>
      </c>
      <c r="AY2157" s="1">
        <f t="shared" si="1983"/>
        <v>0.3481634764614589</v>
      </c>
      <c r="AZ2157" s="1">
        <f t="shared" si="1984"/>
        <v>0</v>
      </c>
      <c r="BA2157" s="1">
        <f t="shared" si="1985"/>
        <v>1.7071908949818936E-2</v>
      </c>
      <c r="BB2157" s="1">
        <f t="shared" si="1986"/>
        <v>0.7987584066218314</v>
      </c>
      <c r="BC2157" s="1">
        <f t="shared" si="1987"/>
        <v>0.18416968442834972</v>
      </c>
      <c r="BD2157" s="1">
        <f t="shared" si="1988"/>
        <v>0</v>
      </c>
      <c r="BE2157" s="1">
        <f t="shared" si="1989"/>
        <v>0</v>
      </c>
      <c r="BF2157" s="1">
        <f t="shared" si="1990"/>
        <v>0.58717020175892398</v>
      </c>
      <c r="BG2157" s="1">
        <f t="shared" si="1991"/>
        <v>0.41282979824107607</v>
      </c>
      <c r="BH2157" s="1">
        <f t="shared" si="1992"/>
        <v>-0.23123599249941146</v>
      </c>
      <c r="BI2157" s="1">
        <f t="shared" si="1993"/>
        <v>-0.18586130891099009</v>
      </c>
      <c r="BJ2157" s="1">
        <f t="shared" si="1994"/>
        <v>-0.12817106009194781</v>
      </c>
      <c r="BK2157" s="1">
        <f t="shared" si="1995"/>
        <v>-9.7584558028835644E-2</v>
      </c>
      <c r="BL2157">
        <v>-0.64946011054576291</v>
      </c>
      <c r="BM2157" s="1" t="s">
        <v>1304</v>
      </c>
      <c r="BN2157" s="1" t="str">
        <f t="shared" si="1996"/>
        <v>ESTERIL</v>
      </c>
      <c r="BO2157" s="1" t="s">
        <v>1304</v>
      </c>
    </row>
    <row r="2158" spans="1:67" x14ac:dyDescent="0.25">
      <c r="A2158" s="2" t="s">
        <v>1362</v>
      </c>
      <c r="B2158" s="2" t="s">
        <v>104</v>
      </c>
      <c r="C2158" s="2" t="s">
        <v>161</v>
      </c>
      <c r="D2158" s="2">
        <f t="shared" si="1973"/>
        <v>13138</v>
      </c>
      <c r="E2158" s="6" t="s">
        <v>13</v>
      </c>
      <c r="F2158" s="2">
        <v>1</v>
      </c>
      <c r="G2158" s="2">
        <v>44</v>
      </c>
      <c r="H2158" s="2">
        <f t="shared" ref="H2158:H2169" si="1997">H2157+1</f>
        <v>53</v>
      </c>
      <c r="I2158" s="2">
        <v>8</v>
      </c>
      <c r="J2158" s="37">
        <v>2.5000000000000001E-2</v>
      </c>
      <c r="K2158" s="2">
        <v>0</v>
      </c>
      <c r="L2158" s="2"/>
      <c r="M2158" s="2"/>
      <c r="N2158" s="2">
        <v>0</v>
      </c>
      <c r="O2158" s="2">
        <v>1107</v>
      </c>
      <c r="P2158" s="2">
        <v>0</v>
      </c>
      <c r="Q2158" s="2">
        <v>0</v>
      </c>
      <c r="R2158" s="5">
        <v>0</v>
      </c>
      <c r="S2158" s="5">
        <v>19</v>
      </c>
      <c r="T2158" s="5">
        <v>360</v>
      </c>
      <c r="U2158" s="5">
        <v>176</v>
      </c>
      <c r="V2158" s="5">
        <v>4</v>
      </c>
      <c r="W2158" s="5">
        <v>0</v>
      </c>
      <c r="X2158" s="5">
        <v>0</v>
      </c>
      <c r="Y2158" s="5">
        <v>10</v>
      </c>
      <c r="Z2158" s="5">
        <v>274</v>
      </c>
      <c r="AA2158" s="5">
        <v>228</v>
      </c>
      <c r="AB2158" s="5">
        <v>0</v>
      </c>
      <c r="AC2158" s="5">
        <v>0</v>
      </c>
      <c r="AD2158" s="5">
        <v>0</v>
      </c>
      <c r="AE2158" s="5">
        <v>43</v>
      </c>
      <c r="AF2158" s="5">
        <v>397</v>
      </c>
      <c r="AG2158" s="5">
        <v>103</v>
      </c>
      <c r="AH2158" s="5">
        <v>16</v>
      </c>
      <c r="AI2158" s="5">
        <v>0</v>
      </c>
      <c r="AJ2158" s="5">
        <v>0</v>
      </c>
      <c r="AK2158" s="5">
        <v>5</v>
      </c>
      <c r="AL2158" s="5">
        <v>236</v>
      </c>
      <c r="AM2158" s="5">
        <v>318</v>
      </c>
      <c r="AN2158" s="5">
        <v>0</v>
      </c>
      <c r="AO2158" s="5">
        <v>0</v>
      </c>
      <c r="AP2158" s="1">
        <f t="shared" si="1974"/>
        <v>0</v>
      </c>
      <c r="AQ2158" s="1">
        <f t="shared" si="1975"/>
        <v>1</v>
      </c>
      <c r="AR2158" s="1">
        <f t="shared" si="1976"/>
        <v>0</v>
      </c>
      <c r="AS2158" s="1">
        <f t="shared" si="1977"/>
        <v>4.1144901610017888E-2</v>
      </c>
      <c r="AT2158" s="1">
        <f t="shared" si="1978"/>
        <v>0.64400715563506261</v>
      </c>
      <c r="AU2158" s="1">
        <f t="shared" si="1979"/>
        <v>0.31484794275491951</v>
      </c>
      <c r="AV2158" s="1">
        <f t="shared" si="1980"/>
        <v>0</v>
      </c>
      <c r="AW2158" s="1">
        <f t="shared" si="1981"/>
        <v>1.953125E-2</v>
      </c>
      <c r="AX2158" s="1">
        <f t="shared" si="1982"/>
        <v>0.53515625</v>
      </c>
      <c r="AY2158" s="1">
        <f t="shared" si="1983"/>
        <v>0.4453125</v>
      </c>
      <c r="AZ2158" s="1">
        <f t="shared" si="1984"/>
        <v>0</v>
      </c>
      <c r="BA2158" s="1">
        <f t="shared" si="1985"/>
        <v>0.10554561717352415</v>
      </c>
      <c r="BB2158" s="1">
        <f t="shared" si="1986"/>
        <v>0.71019677996422181</v>
      </c>
      <c r="BC2158" s="1">
        <f t="shared" si="1987"/>
        <v>0.18425760286225404</v>
      </c>
      <c r="BD2158" s="1">
        <f t="shared" si="1988"/>
        <v>0</v>
      </c>
      <c r="BE2158" s="1">
        <f t="shared" si="1989"/>
        <v>8.9445438282647581E-3</v>
      </c>
      <c r="BF2158" s="1">
        <f t="shared" si="1990"/>
        <v>0.42218246869409659</v>
      </c>
      <c r="BG2158" s="1">
        <f t="shared" si="1991"/>
        <v>0.56887298747763859</v>
      </c>
      <c r="BH2158" s="1">
        <f t="shared" si="1992"/>
        <v>-0.37449980491631674</v>
      </c>
      <c r="BI2158" s="1">
        <f t="shared" si="1993"/>
        <v>-0.27151939815544279</v>
      </c>
      <c r="BJ2158" s="1">
        <f t="shared" si="1994"/>
        <v>-0.19110930711913604</v>
      </c>
      <c r="BK2158" s="1">
        <f t="shared" si="1995"/>
        <v>-0.14862130112330824</v>
      </c>
      <c r="BL2158">
        <v>-0.81143614115000495</v>
      </c>
      <c r="BM2158" s="1" t="s">
        <v>1304</v>
      </c>
      <c r="BN2158" s="1" t="str">
        <f t="shared" si="1996"/>
        <v>ESTERIL</v>
      </c>
      <c r="BO2158" s="1" t="s">
        <v>1304</v>
      </c>
    </row>
    <row r="2159" spans="1:67" x14ac:dyDescent="0.25">
      <c r="A2159" s="2" t="s">
        <v>1362</v>
      </c>
      <c r="B2159" s="2" t="s">
        <v>104</v>
      </c>
      <c r="C2159" s="2" t="s">
        <v>161</v>
      </c>
      <c r="D2159" s="2">
        <f t="shared" si="1973"/>
        <v>13139</v>
      </c>
      <c r="E2159" s="6" t="s">
        <v>13</v>
      </c>
      <c r="F2159" s="2">
        <v>1</v>
      </c>
      <c r="G2159" s="2">
        <v>38</v>
      </c>
      <c r="H2159" s="2">
        <f t="shared" si="1997"/>
        <v>54</v>
      </c>
      <c r="I2159" s="2">
        <v>10</v>
      </c>
      <c r="J2159" s="37">
        <v>0.19</v>
      </c>
      <c r="K2159" s="2">
        <v>0.04</v>
      </c>
      <c r="L2159" s="2"/>
      <c r="M2159" s="2"/>
      <c r="N2159" s="2">
        <v>0</v>
      </c>
      <c r="O2159" s="2">
        <v>1164</v>
      </c>
      <c r="P2159" s="2">
        <v>0</v>
      </c>
      <c r="Q2159" s="2">
        <v>0</v>
      </c>
      <c r="R2159" s="5">
        <v>0</v>
      </c>
      <c r="S2159" s="5">
        <v>13</v>
      </c>
      <c r="T2159" s="5">
        <v>392</v>
      </c>
      <c r="U2159" s="5">
        <v>170</v>
      </c>
      <c r="V2159" s="5">
        <v>0</v>
      </c>
      <c r="W2159" s="5">
        <v>0</v>
      </c>
      <c r="X2159" s="5">
        <v>0</v>
      </c>
      <c r="Y2159" s="5">
        <v>8</v>
      </c>
      <c r="Z2159" s="5">
        <v>330</v>
      </c>
      <c r="AA2159" s="5">
        <v>201</v>
      </c>
      <c r="AB2159" s="5">
        <v>0</v>
      </c>
      <c r="AC2159" s="5">
        <v>0</v>
      </c>
      <c r="AD2159" s="5">
        <v>0</v>
      </c>
      <c r="AE2159" s="5">
        <v>36</v>
      </c>
      <c r="AF2159" s="5">
        <v>421</v>
      </c>
      <c r="AG2159" s="5">
        <v>107</v>
      </c>
      <c r="AH2159" s="5">
        <v>11</v>
      </c>
      <c r="AI2159" s="5">
        <v>0</v>
      </c>
      <c r="AJ2159" s="5">
        <v>0</v>
      </c>
      <c r="AK2159" s="5">
        <v>4</v>
      </c>
      <c r="AL2159" s="5">
        <v>278</v>
      </c>
      <c r="AM2159" s="5">
        <v>293</v>
      </c>
      <c r="AN2159" s="5">
        <v>0</v>
      </c>
      <c r="AO2159" s="5">
        <v>0</v>
      </c>
      <c r="AP2159" s="1">
        <f t="shared" si="1974"/>
        <v>0</v>
      </c>
      <c r="AQ2159" s="1">
        <f t="shared" si="1975"/>
        <v>1</v>
      </c>
      <c r="AR2159" s="1">
        <f t="shared" si="1976"/>
        <v>0</v>
      </c>
      <c r="AS2159" s="1">
        <f t="shared" si="1977"/>
        <v>2.2608695652173914E-2</v>
      </c>
      <c r="AT2159" s="1">
        <f t="shared" si="1978"/>
        <v>0.68173913043478263</v>
      </c>
      <c r="AU2159" s="1">
        <f t="shared" si="1979"/>
        <v>0.29565217391304349</v>
      </c>
      <c r="AV2159" s="1">
        <f t="shared" si="1980"/>
        <v>0</v>
      </c>
      <c r="AW2159" s="1">
        <f t="shared" si="1981"/>
        <v>1.4842300556586271E-2</v>
      </c>
      <c r="AX2159" s="1">
        <f t="shared" si="1982"/>
        <v>0.61224489795918369</v>
      </c>
      <c r="AY2159" s="1">
        <f t="shared" si="1983"/>
        <v>0.37291280148423006</v>
      </c>
      <c r="AZ2159" s="1">
        <f t="shared" si="1984"/>
        <v>0</v>
      </c>
      <c r="BA2159" s="1">
        <f t="shared" si="1985"/>
        <v>8.1739130434782606E-2</v>
      </c>
      <c r="BB2159" s="1">
        <f t="shared" si="1986"/>
        <v>0.73217391304347823</v>
      </c>
      <c r="BC2159" s="1">
        <f t="shared" si="1987"/>
        <v>0.18608695652173912</v>
      </c>
      <c r="BD2159" s="1">
        <f t="shared" si="1988"/>
        <v>0</v>
      </c>
      <c r="BE2159" s="1">
        <f t="shared" si="1989"/>
        <v>6.956521739130435E-3</v>
      </c>
      <c r="BF2159" s="1">
        <f t="shared" si="1990"/>
        <v>0.48347826086956519</v>
      </c>
      <c r="BG2159" s="1">
        <f t="shared" si="1991"/>
        <v>0.50956521739130434</v>
      </c>
      <c r="BH2159" s="1">
        <f t="shared" si="1992"/>
        <v>-0.31562304877155423</v>
      </c>
      <c r="BI2159" s="1">
        <f t="shared" si="1993"/>
        <v>-0.21307482530885122</v>
      </c>
      <c r="BJ2159" s="1">
        <f t="shared" si="1994"/>
        <v>-0.16638177766917323</v>
      </c>
      <c r="BK2159" s="1">
        <f t="shared" si="1995"/>
        <v>-0.13538574885396221</v>
      </c>
      <c r="BL2159">
        <v>-0.66860349995230051</v>
      </c>
      <c r="BM2159" s="1" t="s">
        <v>1304</v>
      </c>
      <c r="BN2159" s="1" t="str">
        <f t="shared" si="1996"/>
        <v>MINERIO</v>
      </c>
      <c r="BO2159" s="1" t="s">
        <v>1304</v>
      </c>
    </row>
    <row r="2160" spans="1:67" x14ac:dyDescent="0.25">
      <c r="A2160" s="2" t="s">
        <v>1362</v>
      </c>
      <c r="B2160" s="2" t="s">
        <v>103</v>
      </c>
      <c r="C2160" s="2" t="s">
        <v>1408</v>
      </c>
      <c r="D2160" s="2">
        <f t="shared" si="1973"/>
        <v>13140</v>
      </c>
      <c r="E2160" s="6" t="s">
        <v>13</v>
      </c>
      <c r="F2160" s="2">
        <v>1</v>
      </c>
      <c r="G2160" s="2">
        <v>9</v>
      </c>
      <c r="H2160" s="2">
        <f t="shared" si="1997"/>
        <v>55</v>
      </c>
      <c r="I2160" s="2">
        <v>52</v>
      </c>
      <c r="J2160" s="35">
        <v>-888</v>
      </c>
      <c r="K2160" s="2"/>
      <c r="L2160" s="2"/>
      <c r="M2160" s="2"/>
      <c r="N2160" s="2">
        <v>0</v>
      </c>
      <c r="O2160" s="2">
        <v>2717</v>
      </c>
      <c r="P2160" s="2">
        <v>0</v>
      </c>
      <c r="Q2160" s="2">
        <v>593</v>
      </c>
      <c r="R2160" s="5">
        <v>0</v>
      </c>
      <c r="S2160" s="5">
        <v>1</v>
      </c>
      <c r="T2160" s="5">
        <v>1290</v>
      </c>
      <c r="U2160" s="5">
        <v>486</v>
      </c>
      <c r="V2160" s="5">
        <v>1</v>
      </c>
      <c r="W2160" s="5">
        <v>30</v>
      </c>
      <c r="X2160" s="5">
        <v>0</v>
      </c>
      <c r="Y2160" s="5">
        <v>0</v>
      </c>
      <c r="Z2160" s="5">
        <v>1130</v>
      </c>
      <c r="AA2160" s="5">
        <v>661</v>
      </c>
      <c r="AB2160" s="5">
        <v>0</v>
      </c>
      <c r="AC2160" s="5">
        <v>17</v>
      </c>
      <c r="AD2160" s="5">
        <v>0</v>
      </c>
      <c r="AE2160" s="5">
        <v>11</v>
      </c>
      <c r="AF2160" s="5">
        <v>1446</v>
      </c>
      <c r="AG2160" s="5">
        <v>279</v>
      </c>
      <c r="AH2160" s="5">
        <v>13</v>
      </c>
      <c r="AI2160" s="5">
        <v>60</v>
      </c>
      <c r="AJ2160" s="5">
        <v>0</v>
      </c>
      <c r="AK2160" s="5">
        <v>0</v>
      </c>
      <c r="AL2160" s="5">
        <v>962</v>
      </c>
      <c r="AM2160" s="5">
        <v>837</v>
      </c>
      <c r="AN2160" s="5">
        <v>0</v>
      </c>
      <c r="AO2160" s="5">
        <v>9</v>
      </c>
      <c r="AP2160" s="1">
        <f t="shared" si="1974"/>
        <v>0</v>
      </c>
      <c r="AQ2160" s="1">
        <f t="shared" si="1975"/>
        <v>1</v>
      </c>
      <c r="AR2160" s="1">
        <f t="shared" si="1976"/>
        <v>0</v>
      </c>
      <c r="AS2160" s="1">
        <f t="shared" si="1977"/>
        <v>1.1061946902654867E-3</v>
      </c>
      <c r="AT2160" s="1">
        <f t="shared" si="1978"/>
        <v>0.71349557522123896</v>
      </c>
      <c r="AU2160" s="1">
        <f t="shared" si="1979"/>
        <v>0.28539823008849557</v>
      </c>
      <c r="AV2160" s="1">
        <f t="shared" si="1980"/>
        <v>0</v>
      </c>
      <c r="AW2160" s="1">
        <f t="shared" si="1981"/>
        <v>0</v>
      </c>
      <c r="AX2160" s="1">
        <f t="shared" si="1982"/>
        <v>0.625</v>
      </c>
      <c r="AY2160" s="1">
        <f t="shared" si="1983"/>
        <v>0.375</v>
      </c>
      <c r="AZ2160" s="1">
        <f t="shared" si="1984"/>
        <v>0</v>
      </c>
      <c r="BA2160" s="1">
        <f t="shared" si="1985"/>
        <v>1.3266998341625208E-2</v>
      </c>
      <c r="BB2160" s="1">
        <f t="shared" si="1986"/>
        <v>0.79933665008291876</v>
      </c>
      <c r="BC2160" s="1">
        <f t="shared" si="1987"/>
        <v>0.18739635157545606</v>
      </c>
      <c r="BD2160" s="1">
        <f t="shared" si="1988"/>
        <v>0</v>
      </c>
      <c r="BE2160" s="1">
        <f t="shared" si="1989"/>
        <v>0</v>
      </c>
      <c r="BF2160" s="1">
        <f t="shared" si="1990"/>
        <v>0.53207964601769908</v>
      </c>
      <c r="BG2160" s="1">
        <f t="shared" si="1991"/>
        <v>0.46792035398230086</v>
      </c>
      <c r="BH2160" s="1">
        <f t="shared" si="1992"/>
        <v>-0.27402335410153156</v>
      </c>
      <c r="BI2160" s="1">
        <f t="shared" si="1993"/>
        <v>-0.20411998265592479</v>
      </c>
      <c r="BJ2160" s="1">
        <f t="shared" si="1994"/>
        <v>-0.14660871584009552</v>
      </c>
      <c r="BK2160" s="1">
        <f t="shared" si="1995"/>
        <v>-9.7270273901301718E-2</v>
      </c>
      <c r="BL2160">
        <v>-0.6159913867232395</v>
      </c>
      <c r="BM2160" s="1" t="s">
        <v>1304</v>
      </c>
      <c r="BN2160" s="1" t="str">
        <f t="shared" si="1996"/>
        <v>ESTERIL</v>
      </c>
      <c r="BO2160" s="1" t="s">
        <v>1304</v>
      </c>
    </row>
    <row r="2161" spans="1:67" x14ac:dyDescent="0.25">
      <c r="A2161" s="2" t="s">
        <v>1362</v>
      </c>
      <c r="B2161" s="2" t="s">
        <v>104</v>
      </c>
      <c r="C2161" s="2" t="s">
        <v>161</v>
      </c>
      <c r="D2161" s="2">
        <f t="shared" si="1973"/>
        <v>13141</v>
      </c>
      <c r="E2161" s="6" t="s">
        <v>13</v>
      </c>
      <c r="F2161" s="2">
        <v>1</v>
      </c>
      <c r="G2161" s="2">
        <v>48</v>
      </c>
      <c r="H2161" s="2">
        <f t="shared" si="1997"/>
        <v>56</v>
      </c>
      <c r="I2161" s="2">
        <v>10</v>
      </c>
      <c r="J2161" s="37">
        <v>0.06</v>
      </c>
      <c r="K2161" s="2">
        <v>0.06</v>
      </c>
      <c r="L2161" s="2"/>
      <c r="M2161" s="2"/>
      <c r="N2161" s="2">
        <v>110</v>
      </c>
      <c r="O2161" s="2">
        <v>998</v>
      </c>
      <c r="P2161" s="2">
        <v>65</v>
      </c>
      <c r="Q2161" s="2">
        <v>0</v>
      </c>
      <c r="R2161" s="5">
        <v>0</v>
      </c>
      <c r="S2161" s="5">
        <v>54</v>
      </c>
      <c r="T2161" s="5">
        <v>326</v>
      </c>
      <c r="U2161" s="5">
        <v>155</v>
      </c>
      <c r="V2161" s="5">
        <v>20</v>
      </c>
      <c r="W2161" s="5">
        <v>0</v>
      </c>
      <c r="X2161" s="5">
        <v>0</v>
      </c>
      <c r="Y2161" s="5">
        <v>44</v>
      </c>
      <c r="Z2161" s="5">
        <v>280</v>
      </c>
      <c r="AA2161" s="5">
        <v>165</v>
      </c>
      <c r="AB2161" s="5">
        <v>18</v>
      </c>
      <c r="AC2161" s="5">
        <v>0</v>
      </c>
      <c r="AD2161" s="5">
        <v>0</v>
      </c>
      <c r="AE2161" s="5">
        <v>78</v>
      </c>
      <c r="AF2161" s="5">
        <v>335</v>
      </c>
      <c r="AG2161" s="5">
        <v>106</v>
      </c>
      <c r="AH2161" s="5">
        <v>36</v>
      </c>
      <c r="AI2161" s="5">
        <v>0</v>
      </c>
      <c r="AJ2161" s="5">
        <v>0</v>
      </c>
      <c r="AK2161" s="5">
        <v>35</v>
      </c>
      <c r="AL2161" s="5">
        <v>241</v>
      </c>
      <c r="AM2161" s="5">
        <v>261</v>
      </c>
      <c r="AN2161" s="5">
        <v>18</v>
      </c>
      <c r="AO2161" s="5">
        <v>0</v>
      </c>
      <c r="AP2161" s="1">
        <f t="shared" si="1974"/>
        <v>0.14919011082693948</v>
      </c>
      <c r="AQ2161" s="1">
        <f t="shared" si="1975"/>
        <v>0.85080988917306055</v>
      </c>
      <c r="AR2161" s="1">
        <f t="shared" si="1976"/>
        <v>0</v>
      </c>
      <c r="AS2161" s="1">
        <f t="shared" si="1977"/>
        <v>0.13333333333333333</v>
      </c>
      <c r="AT2161" s="1">
        <f t="shared" si="1978"/>
        <v>0.58738738738738738</v>
      </c>
      <c r="AU2161" s="1">
        <f t="shared" si="1979"/>
        <v>0.27927927927927926</v>
      </c>
      <c r="AV2161" s="1">
        <f t="shared" si="1980"/>
        <v>0</v>
      </c>
      <c r="AW2161" s="1">
        <f t="shared" si="1981"/>
        <v>0.1222879684418146</v>
      </c>
      <c r="AX2161" s="1">
        <f t="shared" si="1982"/>
        <v>0.55226824457593693</v>
      </c>
      <c r="AY2161" s="1">
        <f t="shared" si="1983"/>
        <v>0.32544378698224852</v>
      </c>
      <c r="AZ2161" s="1">
        <f t="shared" si="1984"/>
        <v>0</v>
      </c>
      <c r="BA2161" s="1">
        <f t="shared" si="1985"/>
        <v>0.20540540540540542</v>
      </c>
      <c r="BB2161" s="1">
        <f t="shared" si="1986"/>
        <v>0.60360360360360366</v>
      </c>
      <c r="BC2161" s="1">
        <f t="shared" si="1987"/>
        <v>0.19099099099099098</v>
      </c>
      <c r="BD2161" s="1">
        <f t="shared" si="1988"/>
        <v>0</v>
      </c>
      <c r="BE2161" s="1">
        <f t="shared" si="1989"/>
        <v>9.5495495495495492E-2</v>
      </c>
      <c r="BF2161" s="1">
        <f t="shared" si="1990"/>
        <v>0.43423423423423424</v>
      </c>
      <c r="BG2161" s="1">
        <f t="shared" si="1991"/>
        <v>0.4702702702702703</v>
      </c>
      <c r="BH2161" s="1">
        <f t="shared" si="1992"/>
        <v>-0.36227594054780787</v>
      </c>
      <c r="BI2161" s="1">
        <f t="shared" si="1993"/>
        <v>-0.25784992799111672</v>
      </c>
      <c r="BJ2161" s="1">
        <f t="shared" si="1994"/>
        <v>-0.23107538305473724</v>
      </c>
      <c r="BK2161" s="1">
        <f t="shared" si="1995"/>
        <v>-0.21924817608583097</v>
      </c>
      <c r="BL2161">
        <v>-0.40939358081501714</v>
      </c>
      <c r="BM2161" s="1" t="s">
        <v>1304</v>
      </c>
      <c r="BN2161" s="1" t="str">
        <f t="shared" si="1996"/>
        <v>MINERIO</v>
      </c>
      <c r="BO2161" s="1" t="s">
        <v>1304</v>
      </c>
    </row>
    <row r="2162" spans="1:67" x14ac:dyDescent="0.25">
      <c r="A2162" s="2" t="s">
        <v>1362</v>
      </c>
      <c r="B2162" s="2" t="s">
        <v>103</v>
      </c>
      <c r="C2162" s="2" t="s">
        <v>953</v>
      </c>
      <c r="D2162" s="2">
        <f t="shared" si="1973"/>
        <v>13142</v>
      </c>
      <c r="E2162" s="6" t="s">
        <v>13</v>
      </c>
      <c r="F2162" s="2">
        <v>1</v>
      </c>
      <c r="G2162" s="2">
        <v>6</v>
      </c>
      <c r="H2162" s="2">
        <f t="shared" si="1997"/>
        <v>57</v>
      </c>
      <c r="I2162" s="2">
        <v>24</v>
      </c>
      <c r="J2162" s="35">
        <v>-888</v>
      </c>
      <c r="K2162" s="2"/>
      <c r="L2162" s="2"/>
      <c r="M2162" s="2"/>
      <c r="N2162" s="2">
        <v>0</v>
      </c>
      <c r="O2162" s="2">
        <v>1536</v>
      </c>
      <c r="P2162" s="2">
        <v>0</v>
      </c>
      <c r="Q2162" s="2">
        <v>410</v>
      </c>
      <c r="R2162" s="5">
        <v>0</v>
      </c>
      <c r="S2162" s="5">
        <v>16</v>
      </c>
      <c r="T2162" s="5">
        <v>708</v>
      </c>
      <c r="U2162" s="5">
        <v>264</v>
      </c>
      <c r="V2162" s="5">
        <v>19</v>
      </c>
      <c r="W2162" s="5">
        <v>27</v>
      </c>
      <c r="X2162" s="5">
        <v>0</v>
      </c>
      <c r="Y2162" s="5">
        <v>11</v>
      </c>
      <c r="Z2162" s="5">
        <v>625</v>
      </c>
      <c r="AA2162" s="5">
        <v>373</v>
      </c>
      <c r="AB2162" s="5">
        <v>10</v>
      </c>
      <c r="AC2162" s="5">
        <v>15</v>
      </c>
      <c r="AD2162" s="5">
        <v>0</v>
      </c>
      <c r="AE2162" s="5">
        <v>33</v>
      </c>
      <c r="AF2162" s="5">
        <v>747</v>
      </c>
      <c r="AG2162" s="5">
        <v>150</v>
      </c>
      <c r="AH2162" s="5">
        <v>48</v>
      </c>
      <c r="AI2162" s="5">
        <v>57</v>
      </c>
      <c r="AJ2162" s="5">
        <v>0</v>
      </c>
      <c r="AK2162" s="5">
        <v>2</v>
      </c>
      <c r="AL2162" s="5">
        <v>552</v>
      </c>
      <c r="AM2162" s="5">
        <v>464</v>
      </c>
      <c r="AN2162" s="5">
        <v>4</v>
      </c>
      <c r="AO2162" s="5">
        <v>12</v>
      </c>
      <c r="AP2162" s="1">
        <f t="shared" si="1974"/>
        <v>0</v>
      </c>
      <c r="AQ2162" s="1">
        <f t="shared" si="1975"/>
        <v>1</v>
      </c>
      <c r="AR2162" s="1">
        <f t="shared" si="1976"/>
        <v>0</v>
      </c>
      <c r="AS2162" s="1">
        <f t="shared" si="1977"/>
        <v>3.3849129593810444E-2</v>
      </c>
      <c r="AT2162" s="1">
        <f t="shared" si="1978"/>
        <v>0.68471953578336553</v>
      </c>
      <c r="AU2162" s="1">
        <f t="shared" si="1979"/>
        <v>0.28143133462282399</v>
      </c>
      <c r="AV2162" s="1">
        <f t="shared" si="1980"/>
        <v>0</v>
      </c>
      <c r="AW2162" s="1">
        <f t="shared" si="1981"/>
        <v>2.0309477756286266E-2</v>
      </c>
      <c r="AX2162" s="1">
        <f t="shared" si="1982"/>
        <v>0.60444874274661509</v>
      </c>
      <c r="AY2162" s="1">
        <f t="shared" si="1983"/>
        <v>0.37524177949709864</v>
      </c>
      <c r="AZ2162" s="1">
        <f t="shared" si="1984"/>
        <v>0</v>
      </c>
      <c r="BA2162" s="1">
        <f t="shared" si="1985"/>
        <v>7.8260869565217397E-2</v>
      </c>
      <c r="BB2162" s="1">
        <f t="shared" si="1986"/>
        <v>0.72173913043478266</v>
      </c>
      <c r="BC2162" s="1">
        <f t="shared" si="1987"/>
        <v>0.2</v>
      </c>
      <c r="BD2162" s="1">
        <f t="shared" si="1988"/>
        <v>0</v>
      </c>
      <c r="BE2162" s="1">
        <f t="shared" si="1989"/>
        <v>5.8027079303675051E-3</v>
      </c>
      <c r="BF2162" s="1">
        <f t="shared" si="1990"/>
        <v>0.53384912959381048</v>
      </c>
      <c r="BG2162" s="1">
        <f t="shared" si="1991"/>
        <v>0.46034816247582205</v>
      </c>
      <c r="BH2162" s="1">
        <f t="shared" si="1992"/>
        <v>-0.27258146102872477</v>
      </c>
      <c r="BI2162" s="1">
        <f t="shared" si="1993"/>
        <v>-0.21864052141384849</v>
      </c>
      <c r="BJ2162" s="1">
        <f t="shared" si="1994"/>
        <v>-0.16448728106815472</v>
      </c>
      <c r="BK2162" s="1">
        <f t="shared" si="1995"/>
        <v>-0.14161974797753774</v>
      </c>
      <c r="BL2162">
        <v>-0.62776015983948952</v>
      </c>
      <c r="BM2162" s="1" t="s">
        <v>1304</v>
      </c>
      <c r="BN2162" s="1" t="str">
        <f t="shared" si="1996"/>
        <v>ESTERIL</v>
      </c>
      <c r="BO2162" s="1" t="s">
        <v>1304</v>
      </c>
    </row>
    <row r="2163" spans="1:67" x14ac:dyDescent="0.25">
      <c r="A2163" s="2" t="s">
        <v>1362</v>
      </c>
      <c r="B2163" s="2" t="s">
        <v>103</v>
      </c>
      <c r="C2163" s="2" t="s">
        <v>1408</v>
      </c>
      <c r="D2163" s="2">
        <f t="shared" si="1973"/>
        <v>13143</v>
      </c>
      <c r="E2163" s="6" t="s">
        <v>13</v>
      </c>
      <c r="F2163" s="2">
        <v>1</v>
      </c>
      <c r="G2163" s="2">
        <v>13</v>
      </c>
      <c r="H2163" s="2">
        <f t="shared" si="1997"/>
        <v>58</v>
      </c>
      <c r="I2163" s="2">
        <v>30</v>
      </c>
      <c r="J2163" s="35">
        <v>-888</v>
      </c>
      <c r="K2163" s="2"/>
      <c r="L2163" s="2"/>
      <c r="M2163" s="2"/>
      <c r="N2163" s="2">
        <v>0</v>
      </c>
      <c r="O2163" s="2">
        <v>1593</v>
      </c>
      <c r="P2163" s="2">
        <v>0</v>
      </c>
      <c r="Q2163" s="2">
        <v>445</v>
      </c>
      <c r="R2163" s="5">
        <v>0</v>
      </c>
      <c r="S2163" s="5">
        <v>8</v>
      </c>
      <c r="T2163" s="5">
        <v>762</v>
      </c>
      <c r="U2163" s="5">
        <v>273</v>
      </c>
      <c r="V2163" s="5">
        <v>6</v>
      </c>
      <c r="W2163" s="5">
        <v>29</v>
      </c>
      <c r="X2163" s="5">
        <v>0</v>
      </c>
      <c r="Y2163" s="5">
        <v>0</v>
      </c>
      <c r="Z2163" s="5">
        <v>676</v>
      </c>
      <c r="AA2163" s="5">
        <v>381</v>
      </c>
      <c r="AB2163" s="5">
        <v>0</v>
      </c>
      <c r="AC2163" s="5">
        <v>21</v>
      </c>
      <c r="AD2163" s="5">
        <v>0</v>
      </c>
      <c r="AE2163" s="5">
        <v>35</v>
      </c>
      <c r="AF2163" s="5">
        <v>798</v>
      </c>
      <c r="AG2163" s="5">
        <v>180</v>
      </c>
      <c r="AH2163" s="5">
        <v>28</v>
      </c>
      <c r="AI2163" s="5">
        <v>38</v>
      </c>
      <c r="AJ2163" s="5">
        <v>0</v>
      </c>
      <c r="AK2163" s="5">
        <v>0</v>
      </c>
      <c r="AL2163" s="5">
        <v>581</v>
      </c>
      <c r="AM2163" s="5">
        <v>485</v>
      </c>
      <c r="AN2163" s="5">
        <v>0</v>
      </c>
      <c r="AO2163" s="5">
        <v>12</v>
      </c>
      <c r="AP2163" s="1">
        <f t="shared" si="1974"/>
        <v>0</v>
      </c>
      <c r="AQ2163" s="1">
        <f t="shared" si="1975"/>
        <v>1</v>
      </c>
      <c r="AR2163" s="1">
        <f t="shared" si="1976"/>
        <v>0</v>
      </c>
      <c r="AS2163" s="1">
        <f t="shared" si="1977"/>
        <v>1.2987012987012988E-2</v>
      </c>
      <c r="AT2163" s="1">
        <f t="shared" si="1978"/>
        <v>0.70686456400742115</v>
      </c>
      <c r="AU2163" s="1">
        <f t="shared" si="1979"/>
        <v>0.28014842300556586</v>
      </c>
      <c r="AV2163" s="1">
        <f t="shared" si="1980"/>
        <v>0</v>
      </c>
      <c r="AW2163" s="1">
        <f t="shared" si="1981"/>
        <v>0</v>
      </c>
      <c r="AX2163" s="1">
        <f t="shared" si="1982"/>
        <v>0.62708719851576999</v>
      </c>
      <c r="AY2163" s="1">
        <f t="shared" si="1983"/>
        <v>0.37291280148423006</v>
      </c>
      <c r="AZ2163" s="1">
        <f t="shared" si="1984"/>
        <v>0</v>
      </c>
      <c r="BA2163" s="1">
        <f t="shared" si="1985"/>
        <v>5.8387395736793329E-2</v>
      </c>
      <c r="BB2163" s="1">
        <f t="shared" si="1986"/>
        <v>0.73957367933271545</v>
      </c>
      <c r="BC2163" s="1">
        <f t="shared" si="1987"/>
        <v>0.20203892493049119</v>
      </c>
      <c r="BD2163" s="1">
        <f t="shared" si="1988"/>
        <v>0</v>
      </c>
      <c r="BE2163" s="1">
        <f t="shared" si="1989"/>
        <v>0</v>
      </c>
      <c r="BF2163" s="1">
        <f t="shared" si="1990"/>
        <v>0.53896103896103897</v>
      </c>
      <c r="BG2163" s="1">
        <f t="shared" si="1991"/>
        <v>0.46103896103896103</v>
      </c>
      <c r="BH2163" s="1">
        <f t="shared" si="1992"/>
        <v>-0.26844262846038913</v>
      </c>
      <c r="BI2163" s="1">
        <f t="shared" si="1993"/>
        <v>-0.20267206490908393</v>
      </c>
      <c r="BJ2163" s="1">
        <f t="shared" si="1994"/>
        <v>-0.15066378951111939</v>
      </c>
      <c r="BK2163" s="1">
        <f t="shared" si="1995"/>
        <v>-0.13101855333218126</v>
      </c>
      <c r="BL2163">
        <v>-0.63300728083038249</v>
      </c>
      <c r="BM2163" s="1" t="s">
        <v>1304</v>
      </c>
      <c r="BN2163" s="1" t="str">
        <f t="shared" si="1996"/>
        <v>ESTERIL</v>
      </c>
      <c r="BO2163" s="1" t="s">
        <v>1304</v>
      </c>
    </row>
    <row r="2164" spans="1:67" x14ac:dyDescent="0.25">
      <c r="A2164" s="2" t="s">
        <v>1362</v>
      </c>
      <c r="B2164" s="2" t="s">
        <v>103</v>
      </c>
      <c r="C2164" s="2" t="s">
        <v>953</v>
      </c>
      <c r="D2164" s="2">
        <f t="shared" si="1973"/>
        <v>13144</v>
      </c>
      <c r="E2164" s="6" t="s">
        <v>13</v>
      </c>
      <c r="F2164" s="2">
        <v>1</v>
      </c>
      <c r="G2164" s="2">
        <v>8</v>
      </c>
      <c r="H2164" s="2">
        <f t="shared" si="1997"/>
        <v>59</v>
      </c>
      <c r="I2164" s="2">
        <v>16</v>
      </c>
      <c r="J2164" s="35">
        <v>-888</v>
      </c>
      <c r="K2164" s="2"/>
      <c r="L2164" s="2"/>
      <c r="M2164" s="2"/>
      <c r="N2164" s="2">
        <v>0</v>
      </c>
      <c r="O2164" s="2">
        <v>890</v>
      </c>
      <c r="P2164" s="2">
        <v>0</v>
      </c>
      <c r="Q2164" s="2">
        <v>387</v>
      </c>
      <c r="R2164" s="5">
        <v>0</v>
      </c>
      <c r="S2164" s="5">
        <v>3</v>
      </c>
      <c r="T2164" s="5">
        <v>396</v>
      </c>
      <c r="U2164" s="5">
        <v>186</v>
      </c>
      <c r="V2164" s="5">
        <v>9</v>
      </c>
      <c r="W2164" s="5">
        <v>24</v>
      </c>
      <c r="X2164" s="5">
        <v>0</v>
      </c>
      <c r="Y2164" s="5">
        <v>2</v>
      </c>
      <c r="Z2164" s="5">
        <v>339</v>
      </c>
      <c r="AA2164" s="5">
        <v>256</v>
      </c>
      <c r="AB2164" s="5">
        <v>3</v>
      </c>
      <c r="AC2164" s="5">
        <v>18</v>
      </c>
      <c r="AD2164" s="5">
        <v>0</v>
      </c>
      <c r="AE2164" s="5">
        <v>16</v>
      </c>
      <c r="AF2164" s="5">
        <v>446</v>
      </c>
      <c r="AG2164" s="5">
        <v>108</v>
      </c>
      <c r="AH2164" s="5">
        <v>21</v>
      </c>
      <c r="AI2164" s="5">
        <v>27</v>
      </c>
      <c r="AJ2164" s="5">
        <v>0</v>
      </c>
      <c r="AK2164" s="5">
        <v>0</v>
      </c>
      <c r="AL2164" s="5">
        <v>294</v>
      </c>
      <c r="AM2164" s="5">
        <v>314</v>
      </c>
      <c r="AN2164" s="5">
        <v>0</v>
      </c>
      <c r="AO2164" s="5">
        <v>10</v>
      </c>
      <c r="AP2164" s="1">
        <f t="shared" si="1974"/>
        <v>0</v>
      </c>
      <c r="AQ2164" s="1">
        <f t="shared" si="1975"/>
        <v>1</v>
      </c>
      <c r="AR2164" s="1">
        <f t="shared" si="1976"/>
        <v>0</v>
      </c>
      <c r="AS2164" s="1">
        <f t="shared" si="1977"/>
        <v>1.9417475728155338E-2</v>
      </c>
      <c r="AT2164" s="1">
        <f t="shared" si="1978"/>
        <v>0.64077669902912626</v>
      </c>
      <c r="AU2164" s="1">
        <f t="shared" si="1979"/>
        <v>0.33980582524271846</v>
      </c>
      <c r="AV2164" s="1">
        <f t="shared" si="1980"/>
        <v>0</v>
      </c>
      <c r="AW2164" s="1">
        <f t="shared" si="1981"/>
        <v>8.0906148867313909E-3</v>
      </c>
      <c r="AX2164" s="1">
        <f t="shared" si="1982"/>
        <v>0.54854368932038833</v>
      </c>
      <c r="AY2164" s="1">
        <f t="shared" si="1983"/>
        <v>0.44336569579288027</v>
      </c>
      <c r="AZ2164" s="1">
        <f t="shared" si="1984"/>
        <v>0</v>
      </c>
      <c r="BA2164" s="1">
        <f t="shared" si="1985"/>
        <v>5.9870550161812294E-2</v>
      </c>
      <c r="BB2164" s="1">
        <f t="shared" si="1986"/>
        <v>0.72168284789644011</v>
      </c>
      <c r="BC2164" s="1">
        <f t="shared" si="1987"/>
        <v>0.21844660194174756</v>
      </c>
      <c r="BD2164" s="1">
        <f t="shared" si="1988"/>
        <v>0</v>
      </c>
      <c r="BE2164" s="1">
        <f t="shared" si="1989"/>
        <v>0</v>
      </c>
      <c r="BF2164" s="1">
        <f t="shared" si="1990"/>
        <v>0.47572815533980584</v>
      </c>
      <c r="BG2164" s="1">
        <f t="shared" si="1991"/>
        <v>0.52427184466019416</v>
      </c>
      <c r="BH2164" s="1">
        <f t="shared" si="1992"/>
        <v>-0.32264114467665855</v>
      </c>
      <c r="BI2164" s="1">
        <f t="shared" si="1993"/>
        <v>-0.26078877688573371</v>
      </c>
      <c r="BJ2164" s="1">
        <f t="shared" si="1994"/>
        <v>-0.19329328916330349</v>
      </c>
      <c r="BK2164" s="1">
        <f t="shared" si="1995"/>
        <v>-0.14165361637667398</v>
      </c>
      <c r="BL2164">
        <v>-0.598985978701158</v>
      </c>
      <c r="BM2164" s="1" t="s">
        <v>1304</v>
      </c>
      <c r="BN2164" s="1" t="str">
        <f t="shared" si="1996"/>
        <v>ESTERIL</v>
      </c>
      <c r="BO2164" s="1" t="s">
        <v>1304</v>
      </c>
    </row>
    <row r="2165" spans="1:67" x14ac:dyDescent="0.25">
      <c r="A2165" s="2" t="s">
        <v>1362</v>
      </c>
      <c r="B2165" s="2" t="s">
        <v>103</v>
      </c>
      <c r="C2165" s="2" t="s">
        <v>953</v>
      </c>
      <c r="D2165" s="2">
        <f t="shared" si="1973"/>
        <v>13145</v>
      </c>
      <c r="E2165" s="6" t="s">
        <v>13</v>
      </c>
      <c r="F2165" s="2">
        <v>1</v>
      </c>
      <c r="G2165" s="2">
        <v>4</v>
      </c>
      <c r="H2165" s="2">
        <f t="shared" si="1997"/>
        <v>60</v>
      </c>
      <c r="I2165" s="2">
        <v>42</v>
      </c>
      <c r="J2165" s="35">
        <v>-888</v>
      </c>
      <c r="K2165" s="2"/>
      <c r="L2165" s="2"/>
      <c r="M2165" s="2"/>
      <c r="N2165" s="2">
        <v>0</v>
      </c>
      <c r="O2165" s="2">
        <v>2433</v>
      </c>
      <c r="P2165" s="2">
        <v>0</v>
      </c>
      <c r="Q2165" s="2">
        <v>574</v>
      </c>
      <c r="R2165" s="5">
        <v>0</v>
      </c>
      <c r="S2165" s="5">
        <v>3</v>
      </c>
      <c r="T2165" s="5">
        <v>1067</v>
      </c>
      <c r="U2165" s="5">
        <v>522</v>
      </c>
      <c r="V2165" s="5">
        <v>5</v>
      </c>
      <c r="W2165" s="5">
        <v>28</v>
      </c>
      <c r="X2165" s="5">
        <v>0</v>
      </c>
      <c r="Y2165" s="5">
        <v>1</v>
      </c>
      <c r="Z2165" s="5">
        <v>928</v>
      </c>
      <c r="AA2165" s="5">
        <v>677</v>
      </c>
      <c r="AB2165" s="5">
        <v>2</v>
      </c>
      <c r="AC2165" s="5">
        <v>16</v>
      </c>
      <c r="AD2165" s="5">
        <v>0</v>
      </c>
      <c r="AE2165" s="5">
        <v>7</v>
      </c>
      <c r="AF2165" s="5">
        <v>1189</v>
      </c>
      <c r="AG2165" s="5">
        <v>343</v>
      </c>
      <c r="AH2165" s="5">
        <v>19</v>
      </c>
      <c r="AI2165" s="5">
        <v>67</v>
      </c>
      <c r="AJ2165" s="5">
        <v>0</v>
      </c>
      <c r="AK2165" s="5">
        <v>1</v>
      </c>
      <c r="AL2165" s="5">
        <v>780</v>
      </c>
      <c r="AM2165" s="5">
        <v>832</v>
      </c>
      <c r="AN2165" s="5">
        <v>2</v>
      </c>
      <c r="AO2165" s="5">
        <v>9</v>
      </c>
      <c r="AP2165" s="1">
        <f t="shared" si="1974"/>
        <v>0</v>
      </c>
      <c r="AQ2165" s="1">
        <f t="shared" si="1975"/>
        <v>1</v>
      </c>
      <c r="AR2165" s="1">
        <f t="shared" si="1976"/>
        <v>0</v>
      </c>
      <c r="AS2165" s="1">
        <f t="shared" si="1977"/>
        <v>4.9230769230769232E-3</v>
      </c>
      <c r="AT2165" s="1">
        <f t="shared" si="1978"/>
        <v>0.6566153846153846</v>
      </c>
      <c r="AU2165" s="1">
        <f t="shared" si="1979"/>
        <v>0.33846153846153848</v>
      </c>
      <c r="AV2165" s="1">
        <f t="shared" si="1980"/>
        <v>0</v>
      </c>
      <c r="AW2165" s="1">
        <f t="shared" si="1981"/>
        <v>1.8472906403940886E-3</v>
      </c>
      <c r="AX2165" s="1">
        <f t="shared" si="1982"/>
        <v>0.5714285714285714</v>
      </c>
      <c r="AY2165" s="1">
        <f t="shared" si="1983"/>
        <v>0.42672413793103448</v>
      </c>
      <c r="AZ2165" s="1">
        <f t="shared" si="1984"/>
        <v>0</v>
      </c>
      <c r="BA2165" s="1">
        <f t="shared" si="1985"/>
        <v>1.6E-2</v>
      </c>
      <c r="BB2165" s="1">
        <f t="shared" si="1986"/>
        <v>0.73169230769230764</v>
      </c>
      <c r="BC2165" s="1">
        <f t="shared" si="1987"/>
        <v>0.25230769230769229</v>
      </c>
      <c r="BD2165" s="1">
        <f t="shared" si="1988"/>
        <v>0</v>
      </c>
      <c r="BE2165" s="1">
        <f t="shared" si="1989"/>
        <v>1.8472906403940886E-3</v>
      </c>
      <c r="BF2165" s="1">
        <f t="shared" si="1990"/>
        <v>0.48029556650246308</v>
      </c>
      <c r="BG2165" s="1">
        <f t="shared" si="1991"/>
        <v>0.5178571428571429</v>
      </c>
      <c r="BH2165" s="1">
        <f t="shared" si="1992"/>
        <v>-0.31849142221467608</v>
      </c>
      <c r="BI2165" s="1">
        <f t="shared" si="1993"/>
        <v>-0.24303804868629447</v>
      </c>
      <c r="BJ2165" s="1">
        <f t="shared" si="1994"/>
        <v>-0.18268894589042331</v>
      </c>
      <c r="BK2165" s="1">
        <f t="shared" si="1995"/>
        <v>-0.13567151069620162</v>
      </c>
      <c r="BL2165">
        <v>-0.33123863855978591</v>
      </c>
      <c r="BM2165" s="1" t="s">
        <v>1304</v>
      </c>
      <c r="BN2165" s="1" t="str">
        <f t="shared" si="1996"/>
        <v>ESTERIL</v>
      </c>
      <c r="BO2165" s="1" t="s">
        <v>1304</v>
      </c>
    </row>
    <row r="2166" spans="1:67" x14ac:dyDescent="0.25">
      <c r="A2166" s="2" t="s">
        <v>1362</v>
      </c>
      <c r="B2166" s="2" t="s">
        <v>104</v>
      </c>
      <c r="C2166" s="2" t="s">
        <v>161</v>
      </c>
      <c r="D2166" s="2">
        <f t="shared" si="1973"/>
        <v>13146</v>
      </c>
      <c r="E2166" s="6" t="s">
        <v>13</v>
      </c>
      <c r="F2166" s="2">
        <v>1</v>
      </c>
      <c r="G2166" s="2">
        <v>41</v>
      </c>
      <c r="H2166" s="2">
        <f t="shared" si="1997"/>
        <v>61</v>
      </c>
      <c r="I2166" s="2">
        <v>6</v>
      </c>
      <c r="J2166" s="37">
        <v>0.24</v>
      </c>
      <c r="K2166" s="2">
        <v>0.32</v>
      </c>
      <c r="L2166" s="2"/>
      <c r="M2166" s="2"/>
      <c r="N2166" s="2">
        <v>0</v>
      </c>
      <c r="O2166" s="2">
        <v>1141</v>
      </c>
      <c r="P2166" s="2">
        <v>0</v>
      </c>
      <c r="Q2166" s="2">
        <v>0</v>
      </c>
      <c r="R2166" s="5">
        <v>0</v>
      </c>
      <c r="S2166" s="5">
        <v>11</v>
      </c>
      <c r="T2166" s="5">
        <v>295</v>
      </c>
      <c r="U2166" s="5">
        <v>210</v>
      </c>
      <c r="V2166" s="5">
        <v>4</v>
      </c>
      <c r="W2166" s="5">
        <v>0</v>
      </c>
      <c r="X2166" s="5">
        <v>0</v>
      </c>
      <c r="Y2166" s="5">
        <v>7</v>
      </c>
      <c r="Z2166" s="5">
        <v>180</v>
      </c>
      <c r="AA2166" s="5">
        <v>253</v>
      </c>
      <c r="AB2166" s="5">
        <v>2</v>
      </c>
      <c r="AC2166" s="5">
        <v>0</v>
      </c>
      <c r="AD2166" s="5">
        <v>0</v>
      </c>
      <c r="AE2166" s="5">
        <v>33</v>
      </c>
      <c r="AF2166" s="5">
        <v>348</v>
      </c>
      <c r="AG2166" s="5">
        <v>132</v>
      </c>
      <c r="AH2166" s="5">
        <v>7</v>
      </c>
      <c r="AI2166" s="5">
        <v>0</v>
      </c>
      <c r="AJ2166" s="5">
        <v>0</v>
      </c>
      <c r="AK2166" s="5">
        <v>3</v>
      </c>
      <c r="AL2166" s="5">
        <v>139</v>
      </c>
      <c r="AM2166" s="5">
        <v>377</v>
      </c>
      <c r="AN2166" s="5">
        <v>1</v>
      </c>
      <c r="AO2166" s="5">
        <v>0</v>
      </c>
      <c r="AP2166" s="1">
        <f t="shared" si="1974"/>
        <v>0</v>
      </c>
      <c r="AQ2166" s="1">
        <f t="shared" si="1975"/>
        <v>1</v>
      </c>
      <c r="AR2166" s="1">
        <f t="shared" si="1976"/>
        <v>0</v>
      </c>
      <c r="AS2166" s="1">
        <f t="shared" si="1977"/>
        <v>2.8846153846153848E-2</v>
      </c>
      <c r="AT2166" s="1">
        <f t="shared" si="1978"/>
        <v>0.56730769230769229</v>
      </c>
      <c r="AU2166" s="1">
        <f t="shared" si="1979"/>
        <v>0.40384615384615385</v>
      </c>
      <c r="AV2166" s="1">
        <f t="shared" si="1980"/>
        <v>0</v>
      </c>
      <c r="AW2166" s="1">
        <f t="shared" si="1981"/>
        <v>2.0361990950226245E-2</v>
      </c>
      <c r="AX2166" s="1">
        <f t="shared" si="1982"/>
        <v>0.40723981900452488</v>
      </c>
      <c r="AY2166" s="1">
        <f t="shared" si="1983"/>
        <v>0.57239819004524883</v>
      </c>
      <c r="AZ2166" s="1">
        <f t="shared" si="1984"/>
        <v>0</v>
      </c>
      <c r="BA2166" s="1">
        <f t="shared" si="1985"/>
        <v>7.6923076923076927E-2</v>
      </c>
      <c r="BB2166" s="1">
        <f t="shared" si="1986"/>
        <v>0.66923076923076918</v>
      </c>
      <c r="BC2166" s="1">
        <f t="shared" si="1987"/>
        <v>0.25384615384615383</v>
      </c>
      <c r="BD2166" s="1">
        <f t="shared" si="1988"/>
        <v>0</v>
      </c>
      <c r="BE2166" s="1">
        <f t="shared" si="1989"/>
        <v>7.6923076923076927E-3</v>
      </c>
      <c r="BF2166" s="1">
        <f t="shared" si="1990"/>
        <v>0.2673076923076923</v>
      </c>
      <c r="BG2166" s="1">
        <f t="shared" si="1991"/>
        <v>0.72499999999999998</v>
      </c>
      <c r="BH2166" s="1">
        <f t="shared" si="1992"/>
        <v>-0.57298854338070404</v>
      </c>
      <c r="BI2166" s="1">
        <f t="shared" si="1993"/>
        <v>-0.39014976424578585</v>
      </c>
      <c r="BJ2166" s="1">
        <f t="shared" si="1994"/>
        <v>-0.24618132765663617</v>
      </c>
      <c r="BK2166" s="1">
        <f t="shared" si="1995"/>
        <v>-0.17442409968821829</v>
      </c>
      <c r="BL2166">
        <v>-0.5504976417092049</v>
      </c>
      <c r="BM2166" s="1" t="s">
        <v>1304</v>
      </c>
      <c r="BN2166" s="1" t="str">
        <f t="shared" si="1996"/>
        <v>MINERIO</v>
      </c>
      <c r="BO2166" s="1" t="s">
        <v>1304</v>
      </c>
    </row>
    <row r="2167" spans="1:67" x14ac:dyDescent="0.25">
      <c r="A2167" s="2" t="s">
        <v>1362</v>
      </c>
      <c r="B2167" s="2" t="s">
        <v>103</v>
      </c>
      <c r="C2167" s="2" t="s">
        <v>953</v>
      </c>
      <c r="D2167" s="2">
        <f t="shared" si="1973"/>
        <v>13147</v>
      </c>
      <c r="E2167" s="6" t="s">
        <v>13</v>
      </c>
      <c r="F2167" s="2">
        <v>1</v>
      </c>
      <c r="G2167" s="2">
        <v>7</v>
      </c>
      <c r="H2167" s="2">
        <f t="shared" si="1997"/>
        <v>62</v>
      </c>
      <c r="I2167" s="2">
        <v>32</v>
      </c>
      <c r="J2167" s="35">
        <v>-888</v>
      </c>
      <c r="K2167" s="2"/>
      <c r="L2167" s="2"/>
      <c r="M2167" s="2"/>
      <c r="N2167" s="2">
        <v>0</v>
      </c>
      <c r="O2167" s="2">
        <v>1541</v>
      </c>
      <c r="P2167" s="2">
        <v>0</v>
      </c>
      <c r="Q2167" s="2">
        <v>481</v>
      </c>
      <c r="R2167" s="5">
        <v>0</v>
      </c>
      <c r="S2167" s="5">
        <v>1</v>
      </c>
      <c r="T2167" s="5">
        <v>667</v>
      </c>
      <c r="U2167" s="5">
        <v>368</v>
      </c>
      <c r="V2167" s="5">
        <v>1</v>
      </c>
      <c r="W2167" s="5">
        <v>17</v>
      </c>
      <c r="X2167" s="5">
        <v>0</v>
      </c>
      <c r="Y2167" s="5">
        <v>1</v>
      </c>
      <c r="Z2167" s="5">
        <v>534</v>
      </c>
      <c r="AA2167" s="5">
        <v>508</v>
      </c>
      <c r="AB2167" s="5">
        <v>1</v>
      </c>
      <c r="AC2167" s="5">
        <v>10</v>
      </c>
      <c r="AD2167" s="5">
        <v>0</v>
      </c>
      <c r="AE2167" s="5">
        <v>4</v>
      </c>
      <c r="AF2167" s="5">
        <v>774</v>
      </c>
      <c r="AG2167" s="5">
        <v>237</v>
      </c>
      <c r="AH2167" s="5">
        <v>7</v>
      </c>
      <c r="AI2167" s="5">
        <v>33</v>
      </c>
      <c r="AJ2167" s="5">
        <v>0</v>
      </c>
      <c r="AK2167" s="5">
        <v>1</v>
      </c>
      <c r="AL2167" s="5">
        <v>434</v>
      </c>
      <c r="AM2167" s="5">
        <v>611</v>
      </c>
      <c r="AN2167" s="5">
        <v>1</v>
      </c>
      <c r="AO2167" s="5">
        <v>7</v>
      </c>
      <c r="AP2167" s="1">
        <f t="shared" si="1974"/>
        <v>0</v>
      </c>
      <c r="AQ2167" s="1">
        <f t="shared" si="1975"/>
        <v>1</v>
      </c>
      <c r="AR2167" s="1">
        <f t="shared" si="1976"/>
        <v>0</v>
      </c>
      <c r="AS2167" s="1">
        <f t="shared" si="1977"/>
        <v>1.8975332068311196E-3</v>
      </c>
      <c r="AT2167" s="1">
        <f t="shared" si="1978"/>
        <v>0.63282732447817835</v>
      </c>
      <c r="AU2167" s="1">
        <f t="shared" si="1979"/>
        <v>0.36527514231499053</v>
      </c>
      <c r="AV2167" s="1">
        <f t="shared" si="1980"/>
        <v>0</v>
      </c>
      <c r="AW2167" s="1">
        <f t="shared" si="1981"/>
        <v>1.8975332068311196E-3</v>
      </c>
      <c r="AX2167" s="1">
        <f t="shared" si="1982"/>
        <v>0.50664136622390887</v>
      </c>
      <c r="AY2167" s="1">
        <f t="shared" si="1983"/>
        <v>0.49146110056925996</v>
      </c>
      <c r="AZ2167" s="1">
        <f t="shared" si="1984"/>
        <v>0</v>
      </c>
      <c r="BA2167" s="1">
        <f t="shared" si="1985"/>
        <v>1.042654028436019E-2</v>
      </c>
      <c r="BB2167" s="1">
        <f t="shared" si="1986"/>
        <v>0.73364928909952609</v>
      </c>
      <c r="BC2167" s="1">
        <f t="shared" si="1987"/>
        <v>0.25592417061611372</v>
      </c>
      <c r="BD2167" s="1">
        <f t="shared" si="1988"/>
        <v>0</v>
      </c>
      <c r="BE2167" s="1">
        <f t="shared" si="1989"/>
        <v>1.8975332068311196E-3</v>
      </c>
      <c r="BF2167" s="1">
        <f t="shared" si="1990"/>
        <v>0.41176470588235292</v>
      </c>
      <c r="BG2167" s="1">
        <f t="shared" si="1991"/>
        <v>0.58633776091081591</v>
      </c>
      <c r="BH2167" s="1">
        <f t="shared" si="1992"/>
        <v>-0.38535088136401713</v>
      </c>
      <c r="BI2167" s="1">
        <f t="shared" si="1993"/>
        <v>-0.2952993538479714</v>
      </c>
      <c r="BJ2167" s="1">
        <f t="shared" si="1994"/>
        <v>-0.19871477695997886</v>
      </c>
      <c r="BK2167" s="1">
        <f t="shared" si="1995"/>
        <v>-0.13451149895081885</v>
      </c>
      <c r="BL2167">
        <v>-0.39514962491394923</v>
      </c>
      <c r="BM2167" s="1" t="s">
        <v>1304</v>
      </c>
      <c r="BN2167" s="1" t="str">
        <f t="shared" si="1996"/>
        <v>ESTERIL</v>
      </c>
      <c r="BO2167" s="1" t="s">
        <v>1304</v>
      </c>
    </row>
    <row r="2168" spans="1:67" x14ac:dyDescent="0.25">
      <c r="A2168" s="2" t="s">
        <v>1362</v>
      </c>
      <c r="B2168" s="2" t="s">
        <v>104</v>
      </c>
      <c r="C2168" s="2" t="s">
        <v>161</v>
      </c>
      <c r="D2168" s="2">
        <f t="shared" si="1973"/>
        <v>13148</v>
      </c>
      <c r="E2168" s="6" t="s">
        <v>13</v>
      </c>
      <c r="F2168" s="2">
        <v>1</v>
      </c>
      <c r="G2168" s="2">
        <v>47</v>
      </c>
      <c r="H2168" s="2">
        <f t="shared" si="1997"/>
        <v>63</v>
      </c>
      <c r="I2168" s="2">
        <v>8</v>
      </c>
      <c r="J2168" s="37">
        <v>0.08</v>
      </c>
      <c r="K2168" s="2">
        <v>0.06</v>
      </c>
      <c r="L2168" s="2"/>
      <c r="M2168" s="2"/>
      <c r="N2168" s="2">
        <v>70</v>
      </c>
      <c r="O2168" s="2">
        <v>209</v>
      </c>
      <c r="P2168" s="2">
        <v>75</v>
      </c>
      <c r="Q2168" s="2">
        <v>0</v>
      </c>
      <c r="R2168" s="5">
        <v>0</v>
      </c>
      <c r="S2168" s="5">
        <v>39</v>
      </c>
      <c r="T2168" s="5">
        <v>40</v>
      </c>
      <c r="U2168" s="5">
        <v>56</v>
      </c>
      <c r="V2168" s="5">
        <v>24</v>
      </c>
      <c r="W2168" s="5">
        <v>0</v>
      </c>
      <c r="X2168" s="5">
        <v>0</v>
      </c>
      <c r="Y2168" s="5">
        <v>36</v>
      </c>
      <c r="Z2168" s="5">
        <v>32</v>
      </c>
      <c r="AA2168" s="5">
        <v>49</v>
      </c>
      <c r="AB2168" s="5">
        <v>24</v>
      </c>
      <c r="AC2168" s="5">
        <v>0</v>
      </c>
      <c r="AD2168" s="5">
        <v>0</v>
      </c>
      <c r="AE2168" s="5">
        <v>45</v>
      </c>
      <c r="AF2168" s="5">
        <v>46</v>
      </c>
      <c r="AG2168" s="5">
        <v>41</v>
      </c>
      <c r="AH2168" s="5">
        <v>28</v>
      </c>
      <c r="AI2168" s="5">
        <v>0</v>
      </c>
      <c r="AJ2168" s="5">
        <v>0</v>
      </c>
      <c r="AK2168" s="5">
        <v>30</v>
      </c>
      <c r="AL2168" s="5">
        <v>30</v>
      </c>
      <c r="AM2168" s="5">
        <v>75</v>
      </c>
      <c r="AN2168" s="5">
        <v>24</v>
      </c>
      <c r="AO2168" s="5">
        <v>0</v>
      </c>
      <c r="AP2168" s="1">
        <f t="shared" si="1974"/>
        <v>0.4096045197740113</v>
      </c>
      <c r="AQ2168" s="1">
        <f t="shared" si="1975"/>
        <v>0.59039548022598876</v>
      </c>
      <c r="AR2168" s="1">
        <f t="shared" si="1976"/>
        <v>0</v>
      </c>
      <c r="AS2168" s="1">
        <f t="shared" si="1977"/>
        <v>0.39622641509433965</v>
      </c>
      <c r="AT2168" s="1">
        <f t="shared" si="1978"/>
        <v>0.25157232704402516</v>
      </c>
      <c r="AU2168" s="1">
        <f t="shared" si="1979"/>
        <v>0.3522012578616352</v>
      </c>
      <c r="AV2168" s="1">
        <f t="shared" si="1980"/>
        <v>0</v>
      </c>
      <c r="AW2168" s="1">
        <f t="shared" si="1981"/>
        <v>0.42553191489361702</v>
      </c>
      <c r="AX2168" s="1">
        <f t="shared" si="1982"/>
        <v>0.22695035460992907</v>
      </c>
      <c r="AY2168" s="1">
        <f t="shared" si="1983"/>
        <v>0.3475177304964539</v>
      </c>
      <c r="AZ2168" s="1">
        <f t="shared" si="1984"/>
        <v>0</v>
      </c>
      <c r="BA2168" s="1">
        <f t="shared" si="1985"/>
        <v>0.45624999999999999</v>
      </c>
      <c r="BB2168" s="1">
        <f t="shared" si="1986"/>
        <v>0.28749999999999998</v>
      </c>
      <c r="BC2168" s="1">
        <f t="shared" si="1987"/>
        <v>0.25624999999999998</v>
      </c>
      <c r="BD2168" s="1">
        <f t="shared" si="1988"/>
        <v>0</v>
      </c>
      <c r="BE2168" s="1">
        <f t="shared" si="1989"/>
        <v>0.33962264150943394</v>
      </c>
      <c r="BF2168" s="1">
        <f t="shared" si="1990"/>
        <v>0.18867924528301888</v>
      </c>
      <c r="BG2168" s="1">
        <f t="shared" si="1991"/>
        <v>0.47169811320754718</v>
      </c>
      <c r="BH2168" s="1">
        <f t="shared" si="1992"/>
        <v>-0.72427586960078905</v>
      </c>
      <c r="BI2168" s="1">
        <f t="shared" si="1993"/>
        <v>-0.64406913433547397</v>
      </c>
      <c r="BJ2168" s="1">
        <f t="shared" si="1994"/>
        <v>-0.59933713299248914</v>
      </c>
      <c r="BK2168" s="1">
        <f t="shared" si="1995"/>
        <v>-0.5413621509743507</v>
      </c>
      <c r="BL2168">
        <v>0.51176713260086804</v>
      </c>
      <c r="BM2168" s="1" t="s">
        <v>1304</v>
      </c>
      <c r="BN2168" s="1" t="str">
        <f t="shared" si="1996"/>
        <v>MINERIO</v>
      </c>
      <c r="BO2168" s="1" t="s">
        <v>1304</v>
      </c>
    </row>
    <row r="2169" spans="1:67" x14ac:dyDescent="0.25">
      <c r="A2169" s="2" t="s">
        <v>1362</v>
      </c>
      <c r="B2169" s="2" t="s">
        <v>103</v>
      </c>
      <c r="C2169" s="2" t="s">
        <v>953</v>
      </c>
      <c r="D2169" s="2">
        <f t="shared" si="1973"/>
        <v>13149</v>
      </c>
      <c r="E2169" s="6" t="s">
        <v>13</v>
      </c>
      <c r="F2169" s="2">
        <v>1</v>
      </c>
      <c r="G2169" s="2">
        <v>2</v>
      </c>
      <c r="H2169" s="2">
        <f t="shared" si="1997"/>
        <v>64</v>
      </c>
      <c r="I2169" s="2">
        <v>20</v>
      </c>
      <c r="J2169" s="35">
        <v>-888</v>
      </c>
      <c r="K2169" s="2"/>
      <c r="L2169" s="2"/>
      <c r="M2169" s="2"/>
      <c r="N2169" s="2">
        <v>31</v>
      </c>
      <c r="O2169" s="2">
        <v>1039</v>
      </c>
      <c r="P2169" s="2">
        <v>0</v>
      </c>
      <c r="Q2169" s="2">
        <v>376</v>
      </c>
      <c r="R2169" s="5">
        <v>0</v>
      </c>
      <c r="S2169" s="5">
        <v>31</v>
      </c>
      <c r="T2169" s="5">
        <v>404</v>
      </c>
      <c r="U2169" s="5">
        <v>267</v>
      </c>
      <c r="V2169" s="5">
        <v>36</v>
      </c>
      <c r="W2169" s="5">
        <v>12</v>
      </c>
      <c r="X2169" s="5">
        <v>0</v>
      </c>
      <c r="Y2169" s="5">
        <v>19</v>
      </c>
      <c r="Z2169" s="5">
        <v>357</v>
      </c>
      <c r="AA2169" s="5">
        <v>341</v>
      </c>
      <c r="AB2169" s="5">
        <v>20</v>
      </c>
      <c r="AC2169" s="5">
        <v>9</v>
      </c>
      <c r="AD2169" s="5">
        <v>0</v>
      </c>
      <c r="AE2169" s="5">
        <v>42</v>
      </c>
      <c r="AF2169" s="5">
        <v>462</v>
      </c>
      <c r="AG2169" s="5">
        <v>181</v>
      </c>
      <c r="AH2169" s="5">
        <v>46</v>
      </c>
      <c r="AI2169" s="5">
        <v>21</v>
      </c>
      <c r="AJ2169" s="5">
        <v>0</v>
      </c>
      <c r="AK2169" s="5">
        <v>16</v>
      </c>
      <c r="AL2169" s="5">
        <v>299</v>
      </c>
      <c r="AM2169" s="5">
        <v>407</v>
      </c>
      <c r="AN2169" s="5">
        <v>16</v>
      </c>
      <c r="AO2169" s="5">
        <v>7</v>
      </c>
      <c r="AP2169" s="1">
        <f t="shared" si="1974"/>
        <v>2.1438450899031812E-2</v>
      </c>
      <c r="AQ2169" s="1">
        <f t="shared" si="1975"/>
        <v>0.97856154910096815</v>
      </c>
      <c r="AR2169" s="1">
        <f t="shared" si="1976"/>
        <v>0</v>
      </c>
      <c r="AS2169" s="1">
        <f t="shared" si="1977"/>
        <v>8.9333333333333334E-2</v>
      </c>
      <c r="AT2169" s="1">
        <f t="shared" si="1978"/>
        <v>0.53866666666666663</v>
      </c>
      <c r="AU2169" s="1">
        <f t="shared" si="1979"/>
        <v>0.372</v>
      </c>
      <c r="AV2169" s="1">
        <f t="shared" si="1980"/>
        <v>0</v>
      </c>
      <c r="AW2169" s="1">
        <f t="shared" si="1981"/>
        <v>5.2278820375335121E-2</v>
      </c>
      <c r="AX2169" s="1">
        <f t="shared" si="1982"/>
        <v>0.47855227882037532</v>
      </c>
      <c r="AY2169" s="1">
        <f t="shared" si="1983"/>
        <v>0.46916890080428952</v>
      </c>
      <c r="AZ2169" s="1">
        <f t="shared" si="1984"/>
        <v>0</v>
      </c>
      <c r="BA2169" s="1">
        <f t="shared" si="1985"/>
        <v>0.11702127659574468</v>
      </c>
      <c r="BB2169" s="1">
        <f t="shared" si="1986"/>
        <v>0.61436170212765961</v>
      </c>
      <c r="BC2169" s="1">
        <f t="shared" si="1987"/>
        <v>0.26861702127659576</v>
      </c>
      <c r="BD2169" s="1">
        <f t="shared" si="1988"/>
        <v>0</v>
      </c>
      <c r="BE2169" s="1">
        <f t="shared" si="1989"/>
        <v>4.2953020134228186E-2</v>
      </c>
      <c r="BF2169" s="1">
        <f t="shared" si="1990"/>
        <v>0.40134228187919463</v>
      </c>
      <c r="BG2169" s="1">
        <f t="shared" si="1991"/>
        <v>0.55570469798657718</v>
      </c>
      <c r="BH2169" s="1">
        <f t="shared" si="1992"/>
        <v>-0.39648508442386321</v>
      </c>
      <c r="BI2169" s="1">
        <f t="shared" si="1993"/>
        <v>-0.3200706113604756</v>
      </c>
      <c r="BJ2169" s="1">
        <f t="shared" si="1994"/>
        <v>-0.26867989828109512</v>
      </c>
      <c r="BK2169" s="1">
        <f t="shared" si="1995"/>
        <v>-0.2115758650355167</v>
      </c>
      <c r="BL2169">
        <v>-0.24914626319395106</v>
      </c>
      <c r="BM2169" s="1" t="s">
        <v>1304</v>
      </c>
      <c r="BN2169" s="1" t="str">
        <f t="shared" si="1996"/>
        <v>ESTERIL</v>
      </c>
      <c r="BO2169" s="1" t="s">
        <v>1304</v>
      </c>
    </row>
    <row r="2170" spans="1:67" x14ac:dyDescent="0.25">
      <c r="A2170" s="2" t="s">
        <v>952</v>
      </c>
      <c r="B2170" s="2" t="s">
        <v>103</v>
      </c>
      <c r="C2170" s="2" t="s">
        <v>161</v>
      </c>
      <c r="D2170" s="2">
        <v>12013</v>
      </c>
      <c r="E2170" s="6" t="s">
        <v>33</v>
      </c>
      <c r="G2170" s="2">
        <v>32</v>
      </c>
      <c r="H2170" s="2">
        <v>64</v>
      </c>
      <c r="I2170" s="2">
        <v>25</v>
      </c>
      <c r="J2170" s="37">
        <v>2.5000000000000001E-2</v>
      </c>
      <c r="K2170" s="3">
        <v>0.01</v>
      </c>
      <c r="L2170" s="2"/>
      <c r="M2170" s="2"/>
      <c r="N2170" s="2">
        <v>0</v>
      </c>
      <c r="O2170" s="2">
        <v>1653</v>
      </c>
      <c r="P2170" s="2">
        <v>0</v>
      </c>
      <c r="Q2170" s="2">
        <v>386</v>
      </c>
      <c r="R2170" s="5">
        <v>0</v>
      </c>
      <c r="S2170" s="5">
        <v>8</v>
      </c>
      <c r="T2170" s="5">
        <v>824</v>
      </c>
      <c r="U2170" s="5">
        <v>227</v>
      </c>
      <c r="V2170" s="5">
        <v>8</v>
      </c>
      <c r="W2170" s="5">
        <v>36</v>
      </c>
      <c r="X2170" s="5">
        <v>0</v>
      </c>
      <c r="Y2170" s="5">
        <v>4</v>
      </c>
      <c r="Z2170" s="5">
        <v>749</v>
      </c>
      <c r="AA2170" s="5">
        <v>325</v>
      </c>
      <c r="AB2170" s="5">
        <v>4</v>
      </c>
      <c r="AC2170" s="5">
        <v>21</v>
      </c>
      <c r="AD2170" s="1">
        <v>0</v>
      </c>
      <c r="AE2170" s="1">
        <v>196</v>
      </c>
      <c r="AF2170" s="1">
        <v>1122</v>
      </c>
      <c r="AG2170" s="1">
        <v>67</v>
      </c>
      <c r="AH2170" s="1">
        <v>238</v>
      </c>
      <c r="AI2170" s="1">
        <v>117</v>
      </c>
      <c r="AJ2170" s="1">
        <v>0</v>
      </c>
      <c r="AK2170" s="1">
        <v>24</v>
      </c>
      <c r="AL2170" s="1">
        <v>1379</v>
      </c>
      <c r="AM2170" s="1">
        <v>255</v>
      </c>
      <c r="AN2170" s="1">
        <v>31</v>
      </c>
      <c r="AO2170" s="1">
        <v>51</v>
      </c>
      <c r="AP2170" s="1">
        <f t="shared" ref="AP2170:AP2177" si="1998">(N2170+P2170)/(N2170+O2170+P2170+Q2170)</f>
        <v>0</v>
      </c>
      <c r="AQ2170" s="1">
        <f t="shared" ref="AQ2170:AQ2177" si="1999">(O2170+Q2170)/(N2170+O2170+P2170+Q2170)</f>
        <v>1</v>
      </c>
      <c r="AR2170" s="1">
        <f t="shared" ref="AR2170:AR2177" si="2000">(R2170)/(R2170+S2170+T2170+U2170+V2170+W2170)</f>
        <v>0</v>
      </c>
      <c r="AS2170" s="1">
        <f t="shared" ref="AS2170:AS2177" si="2001">(S2170+V2170)/(R2170+S2170+T2170+U2170+V2170+W2170)</f>
        <v>1.4505893019038985E-2</v>
      </c>
      <c r="AT2170" s="1">
        <f t="shared" ref="AT2170:AT2177" si="2002">(T2170)/(R2170+S2170+T2170+U2170+V2170+W2170)</f>
        <v>0.74705349048050773</v>
      </c>
      <c r="AU2170" s="1">
        <f t="shared" ref="AU2170:AU2177" si="2003">(U2170+W2170)/(R2170+S2170+T2170+U2170+V2170+W2170)</f>
        <v>0.23844061650045331</v>
      </c>
      <c r="AV2170" s="1">
        <f t="shared" ref="AV2170:AV2177" si="2004">(X2170)/(X2170+Y2170+Z2170+AA2170+AB2170+AC2170)</f>
        <v>0</v>
      </c>
      <c r="AW2170" s="1">
        <f t="shared" ref="AW2170:AW2177" si="2005">(Y2170+AB2170)/(X2170+Y2170+Z2170+AA2170+AB2170+AC2170)</f>
        <v>7.2529465095194923E-3</v>
      </c>
      <c r="AX2170" s="1">
        <f t="shared" ref="AX2170:AX2177" si="2006">(Z2170)/(X2170+Y2170+Z2170+AA2170+AB2170+AC2170)</f>
        <v>0.67905711695376247</v>
      </c>
      <c r="AY2170" s="1">
        <f t="shared" ref="AY2170:AY2177" si="2007">(AA2170+AC2170)/(X2170+Y2170+Z2170+AA2170+AB2170+AC2170)</f>
        <v>0.31368993653671806</v>
      </c>
      <c r="AZ2170" s="1">
        <f t="shared" ref="AZ2170:AZ2177" si="2008">(AD2170)/(AD2170+AE2170+AF2170+AG2170+AH2170+AI2170)</f>
        <v>0</v>
      </c>
      <c r="BA2170" s="1">
        <f t="shared" ref="BA2170:BA2177" si="2009">(AE2170+AH2170)/(AD2170+AE2170+AF2170+AG2170+AH2170+AI2170)</f>
        <v>0.24942528735632183</v>
      </c>
      <c r="BB2170" s="1">
        <f t="shared" ref="BB2170:BB2177" si="2010">(AF2170)/(AD2170+AE2170+AF2170+AG2170+AH2170+AI2170)</f>
        <v>0.64482758620689651</v>
      </c>
      <c r="BC2170" s="1">
        <f t="shared" ref="BC2170:BC2177" si="2011">(AG2170+AI2170)/(AD2170+AE2170+AF2170+AG2170+AH2170+AI2170)</f>
        <v>0.10574712643678161</v>
      </c>
      <c r="BD2170" s="1">
        <f t="shared" ref="BD2170:BD2177" si="2012">(AJ2170)/(AJ2170+AK2170+AL2170+AM2170+AN2170+AO2170)</f>
        <v>0</v>
      </c>
      <c r="BE2170" s="1">
        <f t="shared" ref="BE2170:BE2177" si="2013">(AK2170+AN2170)/(AJ2170+AK2170+AL2170+AM2170+AN2170+AO2170)</f>
        <v>3.1609195402298854E-2</v>
      </c>
      <c r="BF2170" s="1">
        <f t="shared" ref="BF2170:BF2177" si="2014">(AL2170)/(AJ2170+AK2170+AL2170+AM2170+AN2170+AO2170)</f>
        <v>0.79252873563218396</v>
      </c>
      <c r="BG2170" s="1">
        <f t="shared" ref="BG2170:BG2177" si="2015">(AM2170+AO2170)/(AJ2170+AK2170+AL2170+AM2170+AN2170+AO2170)</f>
        <v>0.17586206896551723</v>
      </c>
      <c r="BH2170" s="1">
        <f t="shared" ref="BH2170:BH2177" si="2016">LOG(BF2170)</f>
        <v>-0.10098498210674993</v>
      </c>
      <c r="BI2170" s="1">
        <f t="shared" ref="BI2170:BI2177" si="2017">LOG(AX2170)</f>
        <v>-0.16809369474072411</v>
      </c>
      <c r="BJ2170" s="1">
        <f t="shared" ref="BJ2170:BJ2177" si="2018">LOG(AT2170)</f>
        <v>-0.12664830074307479</v>
      </c>
      <c r="BK2170" s="1">
        <f t="shared" ref="BK2170:BK2177" si="2019">LOG(BB2170)</f>
        <v>-0.19055639136245714</v>
      </c>
      <c r="BL2170">
        <v>-1.5535151759602002</v>
      </c>
      <c r="BM2170" s="1" t="s">
        <v>1304</v>
      </c>
      <c r="BN2170" s="1" t="str">
        <f t="shared" ref="BN2170:BN2177" si="2020">IF(OR(BM2170="MINERIO",J2170&gt;0.04),"MINERIO","ESTERIL")</f>
        <v>ESTERIL</v>
      </c>
      <c r="BO2170" s="1" t="s">
        <v>1304</v>
      </c>
    </row>
    <row r="2171" spans="1:67" x14ac:dyDescent="0.25">
      <c r="A2171" s="2" t="s">
        <v>952</v>
      </c>
      <c r="B2171" s="2" t="s">
        <v>103</v>
      </c>
      <c r="C2171" s="2" t="s">
        <v>161</v>
      </c>
      <c r="D2171" s="2">
        <v>12014</v>
      </c>
      <c r="E2171" s="6" t="s">
        <v>33</v>
      </c>
      <c r="G2171" s="2">
        <v>34</v>
      </c>
      <c r="H2171" s="2">
        <v>65</v>
      </c>
      <c r="I2171" s="2">
        <v>15</v>
      </c>
      <c r="J2171" s="37">
        <v>2.5000000000000001E-2</v>
      </c>
      <c r="K2171" s="3">
        <v>0.02</v>
      </c>
      <c r="L2171" s="2"/>
      <c r="M2171" s="2"/>
      <c r="N2171" s="2">
        <v>0</v>
      </c>
      <c r="O2171" s="2">
        <v>1074</v>
      </c>
      <c r="P2171" s="2">
        <v>0</v>
      </c>
      <c r="Q2171" s="2">
        <v>346</v>
      </c>
      <c r="R2171" s="5">
        <v>0</v>
      </c>
      <c r="S2171" s="5">
        <v>17</v>
      </c>
      <c r="T2171" s="5">
        <v>560</v>
      </c>
      <c r="U2171" s="5">
        <v>82</v>
      </c>
      <c r="V2171" s="5">
        <v>27</v>
      </c>
      <c r="W2171" s="5">
        <v>49</v>
      </c>
      <c r="X2171" s="5">
        <v>0</v>
      </c>
      <c r="Y2171" s="5">
        <v>6</v>
      </c>
      <c r="Z2171" s="5">
        <v>548</v>
      </c>
      <c r="AA2171" s="5">
        <v>131</v>
      </c>
      <c r="AB2171" s="5">
        <v>12</v>
      </c>
      <c r="AC2171" s="5">
        <v>38</v>
      </c>
      <c r="AD2171" s="1">
        <v>0</v>
      </c>
      <c r="AE2171" s="1">
        <v>80</v>
      </c>
      <c r="AF2171" s="1">
        <v>427</v>
      </c>
      <c r="AG2171" s="1">
        <v>33</v>
      </c>
      <c r="AH2171" s="1">
        <v>129</v>
      </c>
      <c r="AI2171" s="1">
        <v>66</v>
      </c>
      <c r="AJ2171" s="1">
        <v>0</v>
      </c>
      <c r="AK2171" s="1">
        <v>1</v>
      </c>
      <c r="AL2171" s="1">
        <v>517</v>
      </c>
      <c r="AM2171" s="1">
        <v>192</v>
      </c>
      <c r="AN2171" s="1">
        <v>4</v>
      </c>
      <c r="AO2171" s="1">
        <v>21</v>
      </c>
      <c r="AP2171" s="1">
        <f t="shared" si="1998"/>
        <v>0</v>
      </c>
      <c r="AQ2171" s="1">
        <f t="shared" si="1999"/>
        <v>1</v>
      </c>
      <c r="AR2171" s="1">
        <f t="shared" si="2000"/>
        <v>0</v>
      </c>
      <c r="AS2171" s="1">
        <f t="shared" si="2001"/>
        <v>5.9863945578231291E-2</v>
      </c>
      <c r="AT2171" s="1">
        <f t="shared" si="2002"/>
        <v>0.76190476190476186</v>
      </c>
      <c r="AU2171" s="1">
        <f t="shared" si="2003"/>
        <v>0.17823129251700681</v>
      </c>
      <c r="AV2171" s="1">
        <f t="shared" si="2004"/>
        <v>0</v>
      </c>
      <c r="AW2171" s="1">
        <f t="shared" si="2005"/>
        <v>2.4489795918367346E-2</v>
      </c>
      <c r="AX2171" s="1">
        <f t="shared" si="2006"/>
        <v>0.74557823129251699</v>
      </c>
      <c r="AY2171" s="1">
        <f t="shared" si="2007"/>
        <v>0.22993197278911565</v>
      </c>
      <c r="AZ2171" s="1">
        <f t="shared" si="2008"/>
        <v>0</v>
      </c>
      <c r="BA2171" s="1">
        <f t="shared" si="2009"/>
        <v>0.28435374149659864</v>
      </c>
      <c r="BB2171" s="1">
        <f t="shared" si="2010"/>
        <v>0.580952380952381</v>
      </c>
      <c r="BC2171" s="1">
        <f t="shared" si="2011"/>
        <v>0.13469387755102041</v>
      </c>
      <c r="BD2171" s="1">
        <f t="shared" si="2012"/>
        <v>0</v>
      </c>
      <c r="BE2171" s="1">
        <f t="shared" si="2013"/>
        <v>6.8027210884353739E-3</v>
      </c>
      <c r="BF2171" s="1">
        <f t="shared" si="2014"/>
        <v>0.70340136054421765</v>
      </c>
      <c r="BG2171" s="1">
        <f t="shared" si="2015"/>
        <v>0.28979591836734692</v>
      </c>
      <c r="BH2171" s="1">
        <f t="shared" si="2016"/>
        <v>-0.15279679599025242</v>
      </c>
      <c r="BI2171" s="1">
        <f t="shared" si="2017"/>
        <v>-0.12750678059982576</v>
      </c>
      <c r="BJ2171" s="1">
        <f t="shared" si="2018"/>
        <v>-0.11809931207799451</v>
      </c>
      <c r="BK2171" s="1">
        <f t="shared" si="2019"/>
        <v>-0.23585946405917099</v>
      </c>
      <c r="BL2171">
        <v>-1.2312028403581599</v>
      </c>
      <c r="BM2171" s="1" t="s">
        <v>1304</v>
      </c>
      <c r="BN2171" s="1" t="str">
        <f t="shared" si="2020"/>
        <v>ESTERIL</v>
      </c>
      <c r="BO2171" s="1" t="s">
        <v>1304</v>
      </c>
    </row>
    <row r="2172" spans="1:67" x14ac:dyDescent="0.25">
      <c r="A2172" s="2" t="s">
        <v>952</v>
      </c>
      <c r="B2172" s="2" t="s">
        <v>103</v>
      </c>
      <c r="C2172" s="2" t="s">
        <v>161</v>
      </c>
      <c r="D2172" s="2">
        <v>12011</v>
      </c>
      <c r="E2172" s="6" t="s">
        <v>33</v>
      </c>
      <c r="G2172" s="2">
        <v>30</v>
      </c>
      <c r="H2172" s="2">
        <v>62</v>
      </c>
      <c r="I2172" s="2">
        <v>45</v>
      </c>
      <c r="J2172" s="37">
        <v>2.5000000000000001E-2</v>
      </c>
      <c r="K2172" s="3">
        <v>0</v>
      </c>
      <c r="L2172" s="2"/>
      <c r="M2172" s="2"/>
      <c r="N2172" s="2">
        <v>0</v>
      </c>
      <c r="O2172" s="2">
        <v>3273</v>
      </c>
      <c r="P2172" s="2">
        <v>0</v>
      </c>
      <c r="Q2172" s="2">
        <v>608</v>
      </c>
      <c r="R2172" s="5">
        <v>0</v>
      </c>
      <c r="S2172" s="5">
        <v>4</v>
      </c>
      <c r="T2172" s="5">
        <v>1567</v>
      </c>
      <c r="U2172" s="5">
        <v>502</v>
      </c>
      <c r="V2172" s="5">
        <v>6</v>
      </c>
      <c r="W2172" s="5">
        <v>60</v>
      </c>
      <c r="X2172" s="5">
        <v>0</v>
      </c>
      <c r="Y2172" s="5">
        <v>0</v>
      </c>
      <c r="Z2172" s="5">
        <v>1393</v>
      </c>
      <c r="AA2172" s="5">
        <v>712</v>
      </c>
      <c r="AB2172" s="5">
        <v>0</v>
      </c>
      <c r="AC2172" s="5">
        <v>34</v>
      </c>
      <c r="AD2172" s="1">
        <v>0</v>
      </c>
      <c r="AE2172" s="1">
        <v>79</v>
      </c>
      <c r="AF2172" s="1">
        <v>698</v>
      </c>
      <c r="AG2172" s="1">
        <v>72</v>
      </c>
      <c r="AH2172" s="1">
        <v>115</v>
      </c>
      <c r="AI2172" s="1">
        <v>71</v>
      </c>
      <c r="AJ2172" s="1">
        <v>0</v>
      </c>
      <c r="AK2172" s="1">
        <v>2</v>
      </c>
      <c r="AL2172" s="1">
        <v>687</v>
      </c>
      <c r="AM2172" s="1">
        <v>315</v>
      </c>
      <c r="AN2172" s="1">
        <v>6</v>
      </c>
      <c r="AO2172" s="1">
        <v>25</v>
      </c>
      <c r="AP2172" s="1">
        <f t="shared" si="1998"/>
        <v>0</v>
      </c>
      <c r="AQ2172" s="1">
        <f t="shared" si="1999"/>
        <v>1</v>
      </c>
      <c r="AR2172" s="1">
        <f t="shared" si="2000"/>
        <v>0</v>
      </c>
      <c r="AS2172" s="1">
        <f t="shared" si="2001"/>
        <v>4.6750818139317434E-3</v>
      </c>
      <c r="AT2172" s="1">
        <f t="shared" si="2002"/>
        <v>0.7325853202431043</v>
      </c>
      <c r="AU2172" s="1">
        <f t="shared" si="2003"/>
        <v>0.26273959794296398</v>
      </c>
      <c r="AV2172" s="1">
        <f t="shared" si="2004"/>
        <v>0</v>
      </c>
      <c r="AW2172" s="1">
        <f t="shared" si="2005"/>
        <v>0</v>
      </c>
      <c r="AX2172" s="1">
        <f t="shared" si="2006"/>
        <v>0.6512388966806919</v>
      </c>
      <c r="AY2172" s="1">
        <f t="shared" si="2007"/>
        <v>0.3487611033193081</v>
      </c>
      <c r="AZ2172" s="1">
        <f t="shared" si="2008"/>
        <v>0</v>
      </c>
      <c r="BA2172" s="1">
        <f t="shared" si="2009"/>
        <v>0.18743961352657004</v>
      </c>
      <c r="BB2172" s="1">
        <f t="shared" si="2010"/>
        <v>0.67439613526570052</v>
      </c>
      <c r="BC2172" s="1">
        <f t="shared" si="2011"/>
        <v>0.13816425120772946</v>
      </c>
      <c r="BD2172" s="1">
        <f t="shared" si="2012"/>
        <v>0</v>
      </c>
      <c r="BE2172" s="1">
        <f t="shared" si="2013"/>
        <v>7.7294685990338162E-3</v>
      </c>
      <c r="BF2172" s="1">
        <f t="shared" si="2014"/>
        <v>0.663768115942029</v>
      </c>
      <c r="BG2172" s="1">
        <f t="shared" si="2015"/>
        <v>0.32850241545893721</v>
      </c>
      <c r="BH2172" s="1">
        <f t="shared" si="2016"/>
        <v>-0.17798361273338612</v>
      </c>
      <c r="BI2172" s="1">
        <f t="shared" si="2017"/>
        <v>-0.18625966814756453</v>
      </c>
      <c r="BJ2172" s="1">
        <f t="shared" si="2018"/>
        <v>-0.13514178810293784</v>
      </c>
      <c r="BK2172" s="1">
        <f t="shared" si="2019"/>
        <v>-0.17108492716977544</v>
      </c>
      <c r="BL2172">
        <v>-1.2834141825195613</v>
      </c>
      <c r="BM2172" s="1" t="s">
        <v>1304</v>
      </c>
      <c r="BN2172" s="1" t="str">
        <f t="shared" si="2020"/>
        <v>ESTERIL</v>
      </c>
      <c r="BO2172" s="1" t="s">
        <v>1304</v>
      </c>
    </row>
    <row r="2173" spans="1:67" x14ac:dyDescent="0.25">
      <c r="A2173" s="2" t="s">
        <v>952</v>
      </c>
      <c r="B2173" s="2" t="s">
        <v>103</v>
      </c>
      <c r="C2173" s="2" t="s">
        <v>161</v>
      </c>
      <c r="D2173" s="2">
        <v>12016</v>
      </c>
      <c r="E2173" s="6" t="s">
        <v>33</v>
      </c>
      <c r="G2173" s="2">
        <v>36</v>
      </c>
      <c r="H2173" s="2">
        <v>67</v>
      </c>
      <c r="I2173" s="2">
        <v>55</v>
      </c>
      <c r="J2173" s="37">
        <v>2.5000000000000001E-2</v>
      </c>
      <c r="K2173" s="3">
        <v>0.01</v>
      </c>
      <c r="L2173" s="2"/>
      <c r="M2173" s="2"/>
      <c r="N2173" s="2">
        <v>197</v>
      </c>
      <c r="O2173" s="2">
        <v>2001</v>
      </c>
      <c r="P2173" s="2">
        <v>0</v>
      </c>
      <c r="Q2173" s="2">
        <v>607</v>
      </c>
      <c r="R2173" s="5">
        <v>0</v>
      </c>
      <c r="S2173" s="5">
        <v>4</v>
      </c>
      <c r="T2173" s="5">
        <v>1150</v>
      </c>
      <c r="U2173" s="5">
        <v>269</v>
      </c>
      <c r="V2173" s="5">
        <v>9</v>
      </c>
      <c r="W2173" s="5">
        <v>45</v>
      </c>
      <c r="X2173" s="5">
        <v>0</v>
      </c>
      <c r="Y2173" s="5">
        <v>1</v>
      </c>
      <c r="Z2173" s="5">
        <v>1036</v>
      </c>
      <c r="AA2173" s="5">
        <v>411</v>
      </c>
      <c r="AB2173" s="5">
        <v>1</v>
      </c>
      <c r="AC2173" s="5">
        <v>28</v>
      </c>
      <c r="AD2173" s="1">
        <v>0</v>
      </c>
      <c r="AE2173" s="1">
        <v>16</v>
      </c>
      <c r="AF2173" s="1">
        <v>1191</v>
      </c>
      <c r="AG2173" s="1">
        <v>163</v>
      </c>
      <c r="AH2173" s="1">
        <v>31</v>
      </c>
      <c r="AI2173" s="1">
        <v>76</v>
      </c>
      <c r="AJ2173" s="1">
        <v>0</v>
      </c>
      <c r="AK2173" s="1">
        <v>0</v>
      </c>
      <c r="AL2173" s="1">
        <v>925</v>
      </c>
      <c r="AM2173" s="1">
        <v>537</v>
      </c>
      <c r="AN2173" s="1">
        <v>0</v>
      </c>
      <c r="AO2173" s="1">
        <v>15</v>
      </c>
      <c r="AP2173" s="1">
        <f t="shared" si="1998"/>
        <v>7.0231729055258471E-2</v>
      </c>
      <c r="AQ2173" s="1">
        <f t="shared" si="1999"/>
        <v>0.92976827094474157</v>
      </c>
      <c r="AR2173" s="1">
        <f t="shared" si="2000"/>
        <v>0</v>
      </c>
      <c r="AS2173" s="1">
        <f t="shared" si="2001"/>
        <v>8.8016249153689916E-3</v>
      </c>
      <c r="AT2173" s="1">
        <f t="shared" si="2002"/>
        <v>0.77860528097494919</v>
      </c>
      <c r="AU2173" s="1">
        <f t="shared" si="2003"/>
        <v>0.21259309410968177</v>
      </c>
      <c r="AV2173" s="1">
        <f t="shared" si="2004"/>
        <v>0</v>
      </c>
      <c r="AW2173" s="1">
        <f t="shared" si="2005"/>
        <v>1.3540961408259986E-3</v>
      </c>
      <c r="AX2173" s="1">
        <f t="shared" si="2006"/>
        <v>0.70142180094786732</v>
      </c>
      <c r="AY2173" s="1">
        <f t="shared" si="2007"/>
        <v>0.29722410291130669</v>
      </c>
      <c r="AZ2173" s="1">
        <f t="shared" si="2008"/>
        <v>0</v>
      </c>
      <c r="BA2173" s="1">
        <f t="shared" si="2009"/>
        <v>3.1821259309410967E-2</v>
      </c>
      <c r="BB2173" s="1">
        <f t="shared" si="2010"/>
        <v>0.80636425186188221</v>
      </c>
      <c r="BC2173" s="1">
        <f t="shared" si="2011"/>
        <v>0.16181448882870683</v>
      </c>
      <c r="BD2173" s="1">
        <f t="shared" si="2012"/>
        <v>0</v>
      </c>
      <c r="BE2173" s="1">
        <f t="shared" si="2013"/>
        <v>0</v>
      </c>
      <c r="BF2173" s="1">
        <f t="shared" si="2014"/>
        <v>0.62626946513202442</v>
      </c>
      <c r="BG2173" s="1">
        <f t="shared" si="2015"/>
        <v>0.37373053486797564</v>
      </c>
      <c r="BH2173" s="1">
        <f t="shared" si="2016"/>
        <v>-0.20323876257291687</v>
      </c>
      <c r="BI2173" s="1">
        <f t="shared" si="2017"/>
        <v>-0.15402073990273527</v>
      </c>
      <c r="BJ2173" s="1">
        <f t="shared" si="2018"/>
        <v>-0.10868265495833783</v>
      </c>
      <c r="BK2173" s="1">
        <f t="shared" si="2019"/>
        <v>-9.3468733829171979E-2</v>
      </c>
      <c r="BL2173">
        <v>-0.72382420425541483</v>
      </c>
      <c r="BM2173" s="1" t="s">
        <v>1304</v>
      </c>
      <c r="BN2173" s="1" t="str">
        <f t="shared" si="2020"/>
        <v>ESTERIL</v>
      </c>
      <c r="BO2173" s="1" t="s">
        <v>1304</v>
      </c>
    </row>
    <row r="2174" spans="1:67" x14ac:dyDescent="0.25">
      <c r="A2174" s="2" t="s">
        <v>952</v>
      </c>
      <c r="B2174" s="2" t="s">
        <v>103</v>
      </c>
      <c r="C2174" s="2" t="s">
        <v>161</v>
      </c>
      <c r="D2174" s="2">
        <v>12020</v>
      </c>
      <c r="E2174" s="6" t="s">
        <v>33</v>
      </c>
      <c r="G2174" s="2">
        <v>40</v>
      </c>
      <c r="H2174" s="2">
        <v>71</v>
      </c>
      <c r="I2174" s="2">
        <v>55</v>
      </c>
      <c r="J2174" s="37">
        <v>2.5000000000000001E-2</v>
      </c>
      <c r="K2174" s="3">
        <v>0</v>
      </c>
      <c r="L2174" s="2"/>
      <c r="M2174" s="2"/>
      <c r="N2174" s="2">
        <v>0</v>
      </c>
      <c r="O2174" s="2">
        <v>2446</v>
      </c>
      <c r="P2174" s="2">
        <v>0</v>
      </c>
      <c r="Q2174" s="2">
        <v>529</v>
      </c>
      <c r="R2174" s="5">
        <v>0</v>
      </c>
      <c r="S2174" s="5">
        <v>10</v>
      </c>
      <c r="T2174" s="5">
        <v>1206</v>
      </c>
      <c r="U2174" s="5">
        <v>359</v>
      </c>
      <c r="V2174" s="5">
        <v>11</v>
      </c>
      <c r="W2174" s="5">
        <v>39</v>
      </c>
      <c r="X2174" s="5">
        <v>0</v>
      </c>
      <c r="Y2174" s="5">
        <v>2</v>
      </c>
      <c r="Z2174" s="5">
        <v>1078</v>
      </c>
      <c r="AA2174" s="5">
        <v>520</v>
      </c>
      <c r="AB2174" s="5">
        <v>2</v>
      </c>
      <c r="AC2174" s="5">
        <v>23</v>
      </c>
      <c r="AD2174" s="1">
        <v>0</v>
      </c>
      <c r="AE2174" s="1">
        <v>27</v>
      </c>
      <c r="AF2174" s="1">
        <v>1285</v>
      </c>
      <c r="AG2174" s="1">
        <v>190</v>
      </c>
      <c r="AH2174" s="1">
        <v>40</v>
      </c>
      <c r="AI2174" s="1">
        <v>84</v>
      </c>
      <c r="AJ2174" s="1">
        <v>0</v>
      </c>
      <c r="AK2174" s="1">
        <v>1</v>
      </c>
      <c r="AL2174" s="1">
        <v>965</v>
      </c>
      <c r="AM2174" s="1">
        <v>644</v>
      </c>
      <c r="AN2174" s="1">
        <v>1</v>
      </c>
      <c r="AO2174" s="1">
        <v>14</v>
      </c>
      <c r="AP2174" s="1">
        <f t="shared" si="1998"/>
        <v>0</v>
      </c>
      <c r="AQ2174" s="1">
        <f t="shared" si="1999"/>
        <v>1</v>
      </c>
      <c r="AR2174" s="1">
        <f t="shared" si="2000"/>
        <v>0</v>
      </c>
      <c r="AS2174" s="1">
        <f t="shared" si="2001"/>
        <v>1.2923076923076923E-2</v>
      </c>
      <c r="AT2174" s="1">
        <f t="shared" si="2002"/>
        <v>0.74215384615384616</v>
      </c>
      <c r="AU2174" s="1">
        <f t="shared" si="2003"/>
        <v>0.24492307692307691</v>
      </c>
      <c r="AV2174" s="1">
        <f t="shared" si="2004"/>
        <v>0</v>
      </c>
      <c r="AW2174" s="1">
        <f t="shared" si="2005"/>
        <v>2.4615384615384616E-3</v>
      </c>
      <c r="AX2174" s="1">
        <f t="shared" si="2006"/>
        <v>0.66338461538461535</v>
      </c>
      <c r="AY2174" s="1">
        <f t="shared" si="2007"/>
        <v>0.33415384615384613</v>
      </c>
      <c r="AZ2174" s="1">
        <f t="shared" si="2008"/>
        <v>0</v>
      </c>
      <c r="BA2174" s="1">
        <f t="shared" si="2009"/>
        <v>4.1205412054120538E-2</v>
      </c>
      <c r="BB2174" s="1">
        <f t="shared" si="2010"/>
        <v>0.79028290282902824</v>
      </c>
      <c r="BC2174" s="1">
        <f t="shared" si="2011"/>
        <v>0.16851168511685116</v>
      </c>
      <c r="BD2174" s="1">
        <f t="shared" si="2012"/>
        <v>0</v>
      </c>
      <c r="BE2174" s="1">
        <f t="shared" si="2013"/>
        <v>1.2307692307692308E-3</v>
      </c>
      <c r="BF2174" s="1">
        <f t="shared" si="2014"/>
        <v>0.5938461538461538</v>
      </c>
      <c r="BG2174" s="1">
        <f t="shared" si="2015"/>
        <v>0.40492307692307694</v>
      </c>
      <c r="BH2174" s="1">
        <f t="shared" si="2016"/>
        <v>-0.22632605197110064</v>
      </c>
      <c r="BI2174" s="1">
        <f t="shared" si="2017"/>
        <v>-0.1782346044641733</v>
      </c>
      <c r="BJ2174" s="1">
        <f t="shared" si="2018"/>
        <v>-0.12950605751076066</v>
      </c>
      <c r="BK2174" s="1">
        <f t="shared" si="2019"/>
        <v>-0.10221741359073605</v>
      </c>
      <c r="BL2174">
        <v>-0.73263861962977117</v>
      </c>
      <c r="BM2174" s="1" t="s">
        <v>1304</v>
      </c>
      <c r="BN2174" s="1" t="str">
        <f t="shared" si="2020"/>
        <v>ESTERIL</v>
      </c>
      <c r="BO2174" s="1" t="s">
        <v>1304</v>
      </c>
    </row>
    <row r="2175" spans="1:67" x14ac:dyDescent="0.25">
      <c r="A2175" s="2" t="s">
        <v>952</v>
      </c>
      <c r="B2175" s="2" t="s">
        <v>103</v>
      </c>
      <c r="C2175" s="2" t="s">
        <v>161</v>
      </c>
      <c r="D2175" s="2">
        <v>12018</v>
      </c>
      <c r="E2175" s="6" t="s">
        <v>33</v>
      </c>
      <c r="G2175" s="2">
        <v>38</v>
      </c>
      <c r="H2175" s="2">
        <v>69</v>
      </c>
      <c r="I2175" s="2">
        <v>45</v>
      </c>
      <c r="J2175" s="37">
        <v>2.5000000000000001E-2</v>
      </c>
      <c r="K2175" s="3">
        <v>0.01</v>
      </c>
      <c r="L2175" s="2"/>
      <c r="M2175" s="2"/>
      <c r="N2175" s="2">
        <v>0</v>
      </c>
      <c r="O2175" s="2">
        <v>1719</v>
      </c>
      <c r="P2175" s="2">
        <v>0</v>
      </c>
      <c r="Q2175" s="2">
        <v>391</v>
      </c>
      <c r="R2175" s="5">
        <v>0</v>
      </c>
      <c r="S2175" s="5">
        <v>3</v>
      </c>
      <c r="T2175" s="5">
        <v>860</v>
      </c>
      <c r="U2175" s="5">
        <v>239</v>
      </c>
      <c r="V2175" s="5">
        <v>9</v>
      </c>
      <c r="W2175" s="5">
        <v>29</v>
      </c>
      <c r="X2175" s="5">
        <v>0</v>
      </c>
      <c r="Y2175" s="5">
        <v>0</v>
      </c>
      <c r="Z2175" s="5">
        <v>747</v>
      </c>
      <c r="AA2175" s="5">
        <v>379</v>
      </c>
      <c r="AB2175" s="5">
        <v>0</v>
      </c>
      <c r="AC2175" s="5">
        <v>14</v>
      </c>
      <c r="AD2175" s="1">
        <v>0</v>
      </c>
      <c r="AE2175" s="1">
        <v>18</v>
      </c>
      <c r="AF2175" s="1">
        <v>891</v>
      </c>
      <c r="AG2175" s="1">
        <v>160</v>
      </c>
      <c r="AH2175" s="1">
        <v>29</v>
      </c>
      <c r="AI2175" s="1">
        <v>42</v>
      </c>
      <c r="AJ2175" s="1">
        <v>0</v>
      </c>
      <c r="AK2175" s="1">
        <v>0</v>
      </c>
      <c r="AL2175" s="1">
        <v>676</v>
      </c>
      <c r="AM2175" s="1">
        <v>457</v>
      </c>
      <c r="AN2175" s="1">
        <v>0</v>
      </c>
      <c r="AO2175" s="1">
        <v>7</v>
      </c>
      <c r="AP2175" s="1">
        <f t="shared" si="1998"/>
        <v>0</v>
      </c>
      <c r="AQ2175" s="1">
        <f t="shared" si="1999"/>
        <v>1</v>
      </c>
      <c r="AR2175" s="1">
        <f t="shared" si="2000"/>
        <v>0</v>
      </c>
      <c r="AS2175" s="1">
        <f t="shared" si="2001"/>
        <v>1.0526315789473684E-2</v>
      </c>
      <c r="AT2175" s="1">
        <f t="shared" si="2002"/>
        <v>0.75438596491228072</v>
      </c>
      <c r="AU2175" s="1">
        <f t="shared" si="2003"/>
        <v>0.23508771929824562</v>
      </c>
      <c r="AV2175" s="1">
        <f t="shared" si="2004"/>
        <v>0</v>
      </c>
      <c r="AW2175" s="1">
        <f t="shared" si="2005"/>
        <v>0</v>
      </c>
      <c r="AX2175" s="1">
        <f t="shared" si="2006"/>
        <v>0.65526315789473688</v>
      </c>
      <c r="AY2175" s="1">
        <f t="shared" si="2007"/>
        <v>0.34473684210526317</v>
      </c>
      <c r="AZ2175" s="1">
        <f t="shared" si="2008"/>
        <v>0</v>
      </c>
      <c r="BA2175" s="1">
        <f t="shared" si="2009"/>
        <v>4.12280701754386E-2</v>
      </c>
      <c r="BB2175" s="1">
        <f t="shared" si="2010"/>
        <v>0.78157894736842104</v>
      </c>
      <c r="BC2175" s="1">
        <f t="shared" si="2011"/>
        <v>0.17719298245614035</v>
      </c>
      <c r="BD2175" s="1">
        <f t="shared" si="2012"/>
        <v>0</v>
      </c>
      <c r="BE2175" s="1">
        <f t="shared" si="2013"/>
        <v>0</v>
      </c>
      <c r="BF2175" s="1">
        <f t="shared" si="2014"/>
        <v>0.59298245614035083</v>
      </c>
      <c r="BG2175" s="1">
        <f t="shared" si="2015"/>
        <v>0.40701754385964911</v>
      </c>
      <c r="BH2175" s="1">
        <f t="shared" si="2016"/>
        <v>-0.22695815539483669</v>
      </c>
      <c r="BI2175" s="1">
        <f t="shared" si="2017"/>
        <v>-0.1835842495210738</v>
      </c>
      <c r="BJ2175" s="1">
        <f t="shared" si="2018"/>
        <v>-0.12240640009290486</v>
      </c>
      <c r="BK2175" s="1">
        <f t="shared" si="2019"/>
        <v>-0.10702714729959781</v>
      </c>
      <c r="BL2175">
        <v>-0.74115355547815609</v>
      </c>
      <c r="BM2175" s="1" t="s">
        <v>1304</v>
      </c>
      <c r="BN2175" s="1" t="str">
        <f t="shared" si="2020"/>
        <v>ESTERIL</v>
      </c>
      <c r="BO2175" s="1" t="s">
        <v>1304</v>
      </c>
    </row>
    <row r="2176" spans="1:67" x14ac:dyDescent="0.25">
      <c r="A2176" s="2" t="s">
        <v>952</v>
      </c>
      <c r="B2176" s="2" t="s">
        <v>103</v>
      </c>
      <c r="C2176" s="2" t="s">
        <v>161</v>
      </c>
      <c r="D2176" s="2">
        <v>12012</v>
      </c>
      <c r="E2176" s="6" t="s">
        <v>33</v>
      </c>
      <c r="G2176" s="2">
        <v>31</v>
      </c>
      <c r="H2176" s="2">
        <v>63</v>
      </c>
      <c r="I2176" s="2">
        <v>30</v>
      </c>
      <c r="J2176" s="37">
        <v>2.5000000000000001E-2</v>
      </c>
      <c r="K2176" s="3">
        <v>0.01</v>
      </c>
      <c r="L2176" s="2"/>
      <c r="M2176" s="2"/>
      <c r="N2176" s="2">
        <v>0</v>
      </c>
      <c r="O2176" s="2">
        <v>1559</v>
      </c>
      <c r="P2176" s="2">
        <v>0</v>
      </c>
      <c r="Q2176" s="2">
        <v>395</v>
      </c>
      <c r="R2176" s="5">
        <v>0</v>
      </c>
      <c r="S2176" s="5">
        <v>24</v>
      </c>
      <c r="T2176" s="5">
        <v>771</v>
      </c>
      <c r="U2176" s="5">
        <v>160</v>
      </c>
      <c r="V2176" s="5">
        <v>34</v>
      </c>
      <c r="W2176" s="5">
        <v>46</v>
      </c>
      <c r="X2176" s="5">
        <v>0</v>
      </c>
      <c r="Y2176" s="5">
        <v>7</v>
      </c>
      <c r="Z2176" s="5">
        <v>744</v>
      </c>
      <c r="AA2176" s="5">
        <v>240</v>
      </c>
      <c r="AB2176" s="5">
        <v>10</v>
      </c>
      <c r="AC2176" s="5">
        <v>34</v>
      </c>
      <c r="AD2176" s="1">
        <v>0</v>
      </c>
      <c r="AE2176" s="1">
        <v>23</v>
      </c>
      <c r="AF2176" s="1">
        <v>846</v>
      </c>
      <c r="AG2176" s="1">
        <v>130</v>
      </c>
      <c r="AH2176" s="1">
        <v>36</v>
      </c>
      <c r="AI2176" s="1">
        <v>68</v>
      </c>
      <c r="AJ2176" s="1">
        <v>0</v>
      </c>
      <c r="AK2176" s="1">
        <v>0</v>
      </c>
      <c r="AL2176" s="1">
        <v>670</v>
      </c>
      <c r="AM2176" s="1">
        <v>421</v>
      </c>
      <c r="AN2176" s="1">
        <v>0</v>
      </c>
      <c r="AO2176" s="1">
        <v>12</v>
      </c>
      <c r="AP2176" s="1">
        <f t="shared" si="1998"/>
        <v>0</v>
      </c>
      <c r="AQ2176" s="1">
        <f t="shared" si="1999"/>
        <v>1</v>
      </c>
      <c r="AR2176" s="1">
        <f t="shared" si="2000"/>
        <v>0</v>
      </c>
      <c r="AS2176" s="1">
        <f t="shared" si="2001"/>
        <v>5.6038647342995171E-2</v>
      </c>
      <c r="AT2176" s="1">
        <f t="shared" si="2002"/>
        <v>0.74492753623188401</v>
      </c>
      <c r="AU2176" s="1">
        <f t="shared" si="2003"/>
        <v>0.19903381642512077</v>
      </c>
      <c r="AV2176" s="1">
        <f t="shared" si="2004"/>
        <v>0</v>
      </c>
      <c r="AW2176" s="1">
        <f t="shared" si="2005"/>
        <v>1.6425120772946861E-2</v>
      </c>
      <c r="AX2176" s="1">
        <f t="shared" si="2006"/>
        <v>0.71884057971014492</v>
      </c>
      <c r="AY2176" s="1">
        <f t="shared" si="2007"/>
        <v>0.26473429951690819</v>
      </c>
      <c r="AZ2176" s="1">
        <f t="shared" si="2008"/>
        <v>0</v>
      </c>
      <c r="BA2176" s="1">
        <f t="shared" si="2009"/>
        <v>5.3490480507706259E-2</v>
      </c>
      <c r="BB2176" s="1">
        <f t="shared" si="2010"/>
        <v>0.76699909338168626</v>
      </c>
      <c r="BC2176" s="1">
        <f t="shared" si="2011"/>
        <v>0.17951042611060744</v>
      </c>
      <c r="BD2176" s="1">
        <f t="shared" si="2012"/>
        <v>0</v>
      </c>
      <c r="BE2176" s="1">
        <f t="shared" si="2013"/>
        <v>0</v>
      </c>
      <c r="BF2176" s="1">
        <f t="shared" si="2014"/>
        <v>0.60743427017225748</v>
      </c>
      <c r="BG2176" s="1">
        <f t="shared" si="2015"/>
        <v>0.39256572982774252</v>
      </c>
      <c r="BH2176" s="1">
        <f t="shared" si="2016"/>
        <v>-0.21650070973936417</v>
      </c>
      <c r="BI2176" s="1">
        <f t="shared" si="2017"/>
        <v>-0.14336741424705784</v>
      </c>
      <c r="BJ2176" s="1">
        <f t="shared" si="2018"/>
        <v>-0.1278859717419796</v>
      </c>
      <c r="BK2176" s="1">
        <f t="shared" si="2019"/>
        <v>-0.11520514940116709</v>
      </c>
      <c r="BL2176">
        <v>-0.50445581580544885</v>
      </c>
      <c r="BM2176" s="1" t="s">
        <v>1304</v>
      </c>
      <c r="BN2176" s="1" t="str">
        <f t="shared" si="2020"/>
        <v>ESTERIL</v>
      </c>
      <c r="BO2176" s="1" t="s">
        <v>1304</v>
      </c>
    </row>
    <row r="2177" spans="1:67" x14ac:dyDescent="0.25">
      <c r="A2177" s="2" t="s">
        <v>952</v>
      </c>
      <c r="B2177" s="2" t="s">
        <v>103</v>
      </c>
      <c r="C2177" s="2" t="s">
        <v>161</v>
      </c>
      <c r="D2177" s="2">
        <v>12017</v>
      </c>
      <c r="E2177" s="6" t="s">
        <v>33</v>
      </c>
      <c r="G2177" s="2">
        <v>37</v>
      </c>
      <c r="H2177" s="2">
        <v>68</v>
      </c>
      <c r="I2177" s="2">
        <v>60</v>
      </c>
      <c r="J2177" s="37">
        <v>2.5000000000000001E-2</v>
      </c>
      <c r="K2177" s="3">
        <v>0.01</v>
      </c>
      <c r="L2177" s="2"/>
      <c r="M2177" s="2"/>
      <c r="N2177" s="2">
        <v>9</v>
      </c>
      <c r="O2177" s="2">
        <v>2486</v>
      </c>
      <c r="P2177" s="2">
        <v>0</v>
      </c>
      <c r="Q2177" s="2">
        <v>499</v>
      </c>
      <c r="R2177" s="5">
        <v>0</v>
      </c>
      <c r="S2177" s="5">
        <v>5</v>
      </c>
      <c r="T2177" s="5">
        <v>1254</v>
      </c>
      <c r="U2177" s="5">
        <v>364</v>
      </c>
      <c r="V2177" s="5">
        <v>4</v>
      </c>
      <c r="W2177" s="5">
        <v>33</v>
      </c>
      <c r="X2177" s="5">
        <v>0</v>
      </c>
      <c r="Y2177" s="5">
        <v>1</v>
      </c>
      <c r="Z2177" s="5">
        <v>1103</v>
      </c>
      <c r="AA2177" s="5">
        <v>537</v>
      </c>
      <c r="AB2177" s="5">
        <v>2</v>
      </c>
      <c r="AC2177" s="5">
        <v>17</v>
      </c>
      <c r="AD2177" s="1">
        <v>0</v>
      </c>
      <c r="AE2177" s="1">
        <v>13</v>
      </c>
      <c r="AF2177" s="1">
        <v>1315</v>
      </c>
      <c r="AG2177" s="1">
        <v>241</v>
      </c>
      <c r="AH2177" s="1">
        <v>23</v>
      </c>
      <c r="AI2177" s="1">
        <v>69</v>
      </c>
      <c r="AJ2177" s="1">
        <v>0</v>
      </c>
      <c r="AK2177" s="1">
        <v>0</v>
      </c>
      <c r="AL2177" s="1">
        <v>974</v>
      </c>
      <c r="AM2177" s="1">
        <v>679</v>
      </c>
      <c r="AN2177" s="1">
        <v>0</v>
      </c>
      <c r="AO2177" s="1">
        <v>6</v>
      </c>
      <c r="AP2177" s="1">
        <f t="shared" si="1998"/>
        <v>3.0060120240480962E-3</v>
      </c>
      <c r="AQ2177" s="1">
        <f t="shared" si="1999"/>
        <v>0.99699398797595196</v>
      </c>
      <c r="AR2177" s="1">
        <f t="shared" si="2000"/>
        <v>0</v>
      </c>
      <c r="AS2177" s="1">
        <f t="shared" si="2001"/>
        <v>5.4216867469879517E-3</v>
      </c>
      <c r="AT2177" s="1">
        <f t="shared" si="2002"/>
        <v>0.75542168674698795</v>
      </c>
      <c r="AU2177" s="1">
        <f t="shared" si="2003"/>
        <v>0.23915662650602409</v>
      </c>
      <c r="AV2177" s="1">
        <f t="shared" si="2004"/>
        <v>0</v>
      </c>
      <c r="AW2177" s="1">
        <f t="shared" si="2005"/>
        <v>1.8072289156626507E-3</v>
      </c>
      <c r="AX2177" s="1">
        <f t="shared" si="2006"/>
        <v>0.66445783132530123</v>
      </c>
      <c r="AY2177" s="1">
        <f t="shared" si="2007"/>
        <v>0.33373493975903612</v>
      </c>
      <c r="AZ2177" s="1">
        <f t="shared" si="2008"/>
        <v>0</v>
      </c>
      <c r="BA2177" s="1">
        <f t="shared" si="2009"/>
        <v>2.1673690547862733E-2</v>
      </c>
      <c r="BB2177" s="1">
        <f t="shared" si="2010"/>
        <v>0.79169175195665265</v>
      </c>
      <c r="BC2177" s="1">
        <f t="shared" si="2011"/>
        <v>0.18663455749548466</v>
      </c>
      <c r="BD2177" s="1">
        <f t="shared" si="2012"/>
        <v>0</v>
      </c>
      <c r="BE2177" s="1">
        <f t="shared" si="2013"/>
        <v>0</v>
      </c>
      <c r="BF2177" s="1">
        <f t="shared" si="2014"/>
        <v>0.58710066305003017</v>
      </c>
      <c r="BG2177" s="1">
        <f t="shared" si="2015"/>
        <v>0.41289933694996989</v>
      </c>
      <c r="BH2177" s="1">
        <f t="shared" si="2016"/>
        <v>-0.23128742914574515</v>
      </c>
      <c r="BI2177" s="1">
        <f t="shared" si="2017"/>
        <v>-0.17753257559986449</v>
      </c>
      <c r="BJ2177" s="1">
        <f t="shared" si="2018"/>
        <v>-0.12181055154535747</v>
      </c>
      <c r="BK2177" s="1">
        <f t="shared" si="2019"/>
        <v>-0.10144387962561779</v>
      </c>
      <c r="BL2177">
        <v>-0.62271965473538882</v>
      </c>
      <c r="BM2177" s="1" t="s">
        <v>1304</v>
      </c>
      <c r="BN2177" s="1" t="str">
        <f t="shared" si="2020"/>
        <v>ESTERIL</v>
      </c>
      <c r="BO2177" s="1" t="s">
        <v>1304</v>
      </c>
    </row>
    <row r="2178" spans="1:67" x14ac:dyDescent="0.25">
      <c r="A2178" s="2" t="s">
        <v>952</v>
      </c>
      <c r="B2178" s="2" t="s">
        <v>103</v>
      </c>
      <c r="C2178" s="2" t="s">
        <v>161</v>
      </c>
      <c r="D2178" s="2">
        <v>12015</v>
      </c>
      <c r="E2178" s="6" t="s">
        <v>33</v>
      </c>
      <c r="G2178" s="2">
        <v>35</v>
      </c>
      <c r="H2178" s="2">
        <v>66</v>
      </c>
      <c r="I2178" s="2">
        <v>20</v>
      </c>
      <c r="J2178" s="37">
        <v>2.5000000000000001E-2</v>
      </c>
      <c r="K2178" s="3">
        <v>0.01</v>
      </c>
      <c r="L2178" s="2"/>
      <c r="M2178" s="2"/>
      <c r="N2178" s="2">
        <v>0</v>
      </c>
      <c r="O2178" s="2">
        <v>1140</v>
      </c>
      <c r="P2178" s="2">
        <v>0</v>
      </c>
      <c r="Q2178" s="2">
        <v>356</v>
      </c>
      <c r="R2178" s="5">
        <v>0</v>
      </c>
      <c r="S2178" s="5">
        <v>0</v>
      </c>
      <c r="T2178" s="5">
        <v>531</v>
      </c>
      <c r="U2178" s="5">
        <v>222</v>
      </c>
      <c r="V2178" s="5">
        <v>0</v>
      </c>
      <c r="W2178" s="5">
        <v>17</v>
      </c>
      <c r="X2178" s="5">
        <v>0</v>
      </c>
      <c r="Y2178" s="5">
        <v>0</v>
      </c>
      <c r="Z2178" s="5">
        <v>459</v>
      </c>
      <c r="AA2178" s="5">
        <v>300</v>
      </c>
      <c r="AB2178" s="5">
        <v>0</v>
      </c>
      <c r="AC2178" s="5">
        <v>11</v>
      </c>
      <c r="AD2178" s="1">
        <v>0</v>
      </c>
      <c r="AE2178" s="1">
        <v>13</v>
      </c>
      <c r="AF2178" s="1">
        <v>584</v>
      </c>
      <c r="AG2178" s="1">
        <v>127</v>
      </c>
      <c r="AH2178" s="1">
        <v>15</v>
      </c>
      <c r="AI2178" s="1">
        <v>32</v>
      </c>
      <c r="AJ2178" s="1">
        <v>0</v>
      </c>
      <c r="AK2178" s="1">
        <v>0</v>
      </c>
      <c r="AL2178" s="1">
        <v>392</v>
      </c>
      <c r="AM2178" s="1">
        <v>371</v>
      </c>
      <c r="AN2178" s="1">
        <v>0</v>
      </c>
      <c r="AO2178" s="1">
        <v>7</v>
      </c>
      <c r="AP2178" s="1">
        <f t="shared" ref="AP2178:AP2185" si="2021">(N2178+P2178)/(N2178+O2178+P2178+Q2178)</f>
        <v>0</v>
      </c>
      <c r="AQ2178" s="1">
        <f t="shared" ref="AQ2178:AQ2185" si="2022">(O2178+Q2178)/(N2178+O2178+P2178+Q2178)</f>
        <v>1</v>
      </c>
      <c r="AR2178" s="1">
        <f t="shared" ref="AR2178:AR2185" si="2023">(R2178)/(R2178+S2178+T2178+U2178+V2178+W2178)</f>
        <v>0</v>
      </c>
      <c r="AS2178" s="1">
        <f t="shared" ref="AS2178:AS2185" si="2024">(S2178+V2178)/(R2178+S2178+T2178+U2178+V2178+W2178)</f>
        <v>0</v>
      </c>
      <c r="AT2178" s="1">
        <f t="shared" ref="AT2178:AT2185" si="2025">(T2178)/(R2178+S2178+T2178+U2178+V2178+W2178)</f>
        <v>0.68961038961038956</v>
      </c>
      <c r="AU2178" s="1">
        <f t="shared" ref="AU2178:AU2185" si="2026">(U2178+W2178)/(R2178+S2178+T2178+U2178+V2178+W2178)</f>
        <v>0.31038961038961038</v>
      </c>
      <c r="AV2178" s="1">
        <f t="shared" ref="AV2178:AV2185" si="2027">(X2178)/(X2178+Y2178+Z2178+AA2178+AB2178+AC2178)</f>
        <v>0</v>
      </c>
      <c r="AW2178" s="1">
        <f t="shared" ref="AW2178:AW2185" si="2028">(Y2178+AB2178)/(X2178+Y2178+Z2178+AA2178+AB2178+AC2178)</f>
        <v>0</v>
      </c>
      <c r="AX2178" s="1">
        <f t="shared" ref="AX2178:AX2185" si="2029">(Z2178)/(X2178+Y2178+Z2178+AA2178+AB2178+AC2178)</f>
        <v>0.59610389610389614</v>
      </c>
      <c r="AY2178" s="1">
        <f t="shared" ref="AY2178:AY2185" si="2030">(AA2178+AC2178)/(X2178+Y2178+Z2178+AA2178+AB2178+AC2178)</f>
        <v>0.40389610389610392</v>
      </c>
      <c r="AZ2178" s="1">
        <f t="shared" ref="AZ2178:AZ2185" si="2031">(AD2178)/(AD2178+AE2178+AF2178+AG2178+AH2178+AI2178)</f>
        <v>0</v>
      </c>
      <c r="BA2178" s="1">
        <f t="shared" ref="BA2178:BA2185" si="2032">(AE2178+AH2178)/(AD2178+AE2178+AF2178+AG2178+AH2178+AI2178)</f>
        <v>3.6316472114137487E-2</v>
      </c>
      <c r="BB2178" s="1">
        <f t="shared" ref="BB2178:BB2185" si="2033">(AF2178)/(AD2178+AE2178+AF2178+AG2178+AH2178+AI2178)</f>
        <v>0.75745784695201035</v>
      </c>
      <c r="BC2178" s="1">
        <f t="shared" ref="BC2178:BC2185" si="2034">(AG2178+AI2178)/(AD2178+AE2178+AF2178+AG2178+AH2178+AI2178)</f>
        <v>0.20622568093385213</v>
      </c>
      <c r="BD2178" s="1">
        <f t="shared" ref="BD2178:BD2185" si="2035">(AJ2178)/(AJ2178+AK2178+AL2178+AM2178+AN2178+AO2178)</f>
        <v>0</v>
      </c>
      <c r="BE2178" s="1">
        <f t="shared" ref="BE2178:BE2185" si="2036">(AK2178+AN2178)/(AJ2178+AK2178+AL2178+AM2178+AN2178+AO2178)</f>
        <v>0</v>
      </c>
      <c r="BF2178" s="1">
        <f t="shared" ref="BF2178:BF2185" si="2037">(AL2178)/(AJ2178+AK2178+AL2178+AM2178+AN2178+AO2178)</f>
        <v>0.50909090909090904</v>
      </c>
      <c r="BG2178" s="1">
        <f t="shared" ref="BG2178:BG2185" si="2038">(AM2178+AO2178)/(AJ2178+AK2178+AL2178+AM2178+AN2178+AO2178)</f>
        <v>0.49090909090909091</v>
      </c>
      <c r="BH2178" s="1">
        <f t="shared" ref="BH2178:BH2185" si="2039">LOG(BF2178)</f>
        <v>-0.29320465815202468</v>
      </c>
      <c r="BI2178" s="1">
        <f t="shared" ref="BI2178:BI2185" si="2040">LOG(AX2178)</f>
        <v>-0.22467803963522059</v>
      </c>
      <c r="BJ2178" s="1">
        <f t="shared" ref="BJ2178:BJ2185" si="2041">LOG(AT2178)</f>
        <v>-0.16139620409101282</v>
      </c>
      <c r="BK2178" s="1">
        <f t="shared" ref="BK2178:BK2185" si="2042">LOG(BB2178)</f>
        <v>-0.12064153093855751</v>
      </c>
      <c r="BL2178">
        <v>-0.60811270553644403</v>
      </c>
      <c r="BM2178" s="1" t="s">
        <v>1304</v>
      </c>
      <c r="BN2178" s="1" t="str">
        <f t="shared" ref="BN2178:BN2185" si="2043">IF(OR(BM2178="MINERIO",J2178&gt;0.04),"MINERIO","ESTERIL")</f>
        <v>ESTERIL</v>
      </c>
      <c r="BO2178" s="1" t="s">
        <v>1304</v>
      </c>
    </row>
    <row r="2179" spans="1:67" x14ac:dyDescent="0.25">
      <c r="A2179" s="2" t="s">
        <v>952</v>
      </c>
      <c r="B2179" s="2" t="s">
        <v>103</v>
      </c>
      <c r="C2179" s="2" t="s">
        <v>161</v>
      </c>
      <c r="D2179" s="2">
        <v>12019</v>
      </c>
      <c r="E2179" s="6" t="s">
        <v>33</v>
      </c>
      <c r="G2179" s="2">
        <v>39</v>
      </c>
      <c r="H2179" s="2">
        <v>70</v>
      </c>
      <c r="I2179" s="2">
        <v>30</v>
      </c>
      <c r="J2179" s="37">
        <v>2.5000000000000001E-2</v>
      </c>
      <c r="K2179" s="3">
        <v>0.01</v>
      </c>
      <c r="L2179" s="2"/>
      <c r="M2179" s="2"/>
      <c r="N2179" s="2">
        <v>0</v>
      </c>
      <c r="O2179" s="2">
        <v>1559</v>
      </c>
      <c r="P2179" s="2">
        <v>0</v>
      </c>
      <c r="Q2179" s="2">
        <v>366</v>
      </c>
      <c r="R2179" s="5">
        <v>0</v>
      </c>
      <c r="S2179" s="5">
        <v>0</v>
      </c>
      <c r="T2179" s="5">
        <v>614</v>
      </c>
      <c r="U2179" s="5">
        <v>415</v>
      </c>
      <c r="V2179" s="5">
        <v>0</v>
      </c>
      <c r="W2179" s="5">
        <v>15</v>
      </c>
      <c r="X2179" s="5">
        <v>0</v>
      </c>
      <c r="Y2179" s="5">
        <v>0</v>
      </c>
      <c r="Z2179" s="5">
        <v>481</v>
      </c>
      <c r="AA2179" s="5">
        <v>552</v>
      </c>
      <c r="AB2179" s="5">
        <v>0</v>
      </c>
      <c r="AC2179" s="5">
        <v>11</v>
      </c>
      <c r="AD2179" s="1">
        <v>0</v>
      </c>
      <c r="AE2179" s="1">
        <v>6</v>
      </c>
      <c r="AF2179" s="1">
        <v>747</v>
      </c>
      <c r="AG2179" s="1">
        <v>254</v>
      </c>
      <c r="AH2179" s="1">
        <v>10</v>
      </c>
      <c r="AI2179" s="1">
        <v>27</v>
      </c>
      <c r="AJ2179" s="1">
        <v>0</v>
      </c>
      <c r="AK2179" s="1">
        <v>0</v>
      </c>
      <c r="AL2179" s="1">
        <v>408</v>
      </c>
      <c r="AM2179" s="1">
        <v>632</v>
      </c>
      <c r="AN2179" s="1">
        <v>0</v>
      </c>
      <c r="AO2179" s="1">
        <v>4</v>
      </c>
      <c r="AP2179" s="1">
        <f t="shared" si="2021"/>
        <v>0</v>
      </c>
      <c r="AQ2179" s="1">
        <f t="shared" si="2022"/>
        <v>1</v>
      </c>
      <c r="AR2179" s="1">
        <f t="shared" si="2023"/>
        <v>0</v>
      </c>
      <c r="AS2179" s="1">
        <f t="shared" si="2024"/>
        <v>0</v>
      </c>
      <c r="AT2179" s="1">
        <f t="shared" si="2025"/>
        <v>0.58812260536398464</v>
      </c>
      <c r="AU2179" s="1">
        <f t="shared" si="2026"/>
        <v>0.4118773946360153</v>
      </c>
      <c r="AV2179" s="1">
        <f t="shared" si="2027"/>
        <v>0</v>
      </c>
      <c r="AW2179" s="1">
        <f t="shared" si="2028"/>
        <v>0</v>
      </c>
      <c r="AX2179" s="1">
        <f t="shared" si="2029"/>
        <v>0.46072796934865901</v>
      </c>
      <c r="AY2179" s="1">
        <f t="shared" si="2030"/>
        <v>0.53927203065134099</v>
      </c>
      <c r="AZ2179" s="1">
        <f t="shared" si="2031"/>
        <v>0</v>
      </c>
      <c r="BA2179" s="1">
        <f t="shared" si="2032"/>
        <v>1.532567049808429E-2</v>
      </c>
      <c r="BB2179" s="1">
        <f t="shared" si="2033"/>
        <v>0.71551724137931039</v>
      </c>
      <c r="BC2179" s="1">
        <f t="shared" si="2034"/>
        <v>0.26915708812260536</v>
      </c>
      <c r="BD2179" s="1">
        <f t="shared" si="2035"/>
        <v>0</v>
      </c>
      <c r="BE2179" s="1">
        <f t="shared" si="2036"/>
        <v>0</v>
      </c>
      <c r="BF2179" s="1">
        <f t="shared" si="2037"/>
        <v>0.39080459770114945</v>
      </c>
      <c r="BG2179" s="1">
        <f t="shared" si="2038"/>
        <v>0.60919540229885061</v>
      </c>
      <c r="BH2179" s="1">
        <f t="shared" si="2039"/>
        <v>-0.40804033557636338</v>
      </c>
      <c r="BI2179" s="1">
        <f t="shared" si="2040"/>
        <v>-0.33655542229241159</v>
      </c>
      <c r="BJ2179" s="1">
        <f t="shared" si="2041"/>
        <v>-0.23053212752507571</v>
      </c>
      <c r="BK2179" s="1">
        <f t="shared" si="2042"/>
        <v>-0.14537989685084454</v>
      </c>
      <c r="BL2179">
        <v>-0.39561404104735737</v>
      </c>
      <c r="BM2179" s="1" t="s">
        <v>1304</v>
      </c>
      <c r="BN2179" s="1" t="str">
        <f t="shared" si="2043"/>
        <v>ESTERIL</v>
      </c>
      <c r="BO2179" s="1" t="s">
        <v>1304</v>
      </c>
    </row>
    <row r="2180" spans="1:67" x14ac:dyDescent="0.25">
      <c r="A2180" s="2" t="s">
        <v>952</v>
      </c>
      <c r="B2180" s="2" t="s">
        <v>103</v>
      </c>
      <c r="C2180" s="2" t="s">
        <v>161</v>
      </c>
      <c r="D2180" s="2">
        <v>12022</v>
      </c>
      <c r="E2180" s="6" t="s">
        <v>34</v>
      </c>
      <c r="G2180" s="2">
        <v>42</v>
      </c>
      <c r="H2180" s="2">
        <v>73</v>
      </c>
      <c r="I2180" s="2">
        <v>75</v>
      </c>
      <c r="J2180" s="37">
        <v>2.5000000000000001E-2</v>
      </c>
      <c r="K2180" s="3">
        <v>0</v>
      </c>
      <c r="L2180" s="2"/>
      <c r="M2180" s="2"/>
      <c r="N2180" s="2">
        <v>0</v>
      </c>
      <c r="O2180" s="2">
        <v>3262</v>
      </c>
      <c r="P2180" s="2">
        <v>0</v>
      </c>
      <c r="Q2180" s="2">
        <v>598</v>
      </c>
      <c r="R2180" s="5">
        <v>0</v>
      </c>
      <c r="S2180" s="5">
        <v>10</v>
      </c>
      <c r="T2180" s="5">
        <v>1738</v>
      </c>
      <c r="U2180" s="5">
        <v>319</v>
      </c>
      <c r="V2180" s="5">
        <v>11</v>
      </c>
      <c r="W2180" s="5">
        <v>64</v>
      </c>
      <c r="X2180" s="5">
        <v>0</v>
      </c>
      <c r="Y2180" s="5">
        <v>3</v>
      </c>
      <c r="Z2180" s="5">
        <v>1588</v>
      </c>
      <c r="AA2180" s="5">
        <v>512</v>
      </c>
      <c r="AB2180" s="5">
        <v>4</v>
      </c>
      <c r="AC2180" s="5">
        <v>35</v>
      </c>
      <c r="AD2180" s="1">
        <v>0</v>
      </c>
      <c r="AE2180" s="1">
        <v>61</v>
      </c>
      <c r="AF2180" s="1">
        <v>1704</v>
      </c>
      <c r="AG2180" s="1">
        <v>173</v>
      </c>
      <c r="AH2180" s="1">
        <v>76</v>
      </c>
      <c r="AI2180" s="1">
        <v>129</v>
      </c>
      <c r="AJ2180" s="1">
        <v>0</v>
      </c>
      <c r="AK2180" s="1">
        <v>3</v>
      </c>
      <c r="AL2180" s="1">
        <v>1472</v>
      </c>
      <c r="AM2180" s="1">
        <v>647</v>
      </c>
      <c r="AN2180" s="1">
        <v>1</v>
      </c>
      <c r="AO2180" s="1">
        <v>19</v>
      </c>
      <c r="AP2180" s="1">
        <f t="shared" si="2021"/>
        <v>0</v>
      </c>
      <c r="AQ2180" s="1">
        <f t="shared" si="2022"/>
        <v>1</v>
      </c>
      <c r="AR2180" s="1">
        <f t="shared" si="2023"/>
        <v>0</v>
      </c>
      <c r="AS2180" s="1">
        <f t="shared" si="2024"/>
        <v>9.8039215686274508E-3</v>
      </c>
      <c r="AT2180" s="1">
        <f t="shared" si="2025"/>
        <v>0.81139122315592904</v>
      </c>
      <c r="AU2180" s="1">
        <f t="shared" si="2026"/>
        <v>0.17880485527544351</v>
      </c>
      <c r="AV2180" s="1">
        <f t="shared" si="2027"/>
        <v>0</v>
      </c>
      <c r="AW2180" s="1">
        <f t="shared" si="2028"/>
        <v>3.2679738562091504E-3</v>
      </c>
      <c r="AX2180" s="1">
        <f t="shared" si="2029"/>
        <v>0.74136321195144728</v>
      </c>
      <c r="AY2180" s="1">
        <f t="shared" si="2030"/>
        <v>0.25536881419234359</v>
      </c>
      <c r="AZ2180" s="1">
        <f t="shared" si="2031"/>
        <v>0</v>
      </c>
      <c r="BA2180" s="1">
        <f t="shared" si="2032"/>
        <v>6.3929071395240317E-2</v>
      </c>
      <c r="BB2180" s="1">
        <f t="shared" si="2033"/>
        <v>0.79514699020065327</v>
      </c>
      <c r="BC2180" s="1">
        <f t="shared" si="2034"/>
        <v>0.14092393840410639</v>
      </c>
      <c r="BD2180" s="1">
        <f t="shared" si="2035"/>
        <v>0</v>
      </c>
      <c r="BE2180" s="1">
        <f t="shared" si="2036"/>
        <v>1.8674136321195146E-3</v>
      </c>
      <c r="BF2180" s="1">
        <f t="shared" si="2037"/>
        <v>0.68720821661998133</v>
      </c>
      <c r="BG2180" s="1">
        <f t="shared" si="2038"/>
        <v>0.31092436974789917</v>
      </c>
      <c r="BH2180" s="1">
        <f t="shared" si="2039"/>
        <v>-0.16291165649435677</v>
      </c>
      <c r="BI2180" s="1">
        <f t="shared" si="2040"/>
        <v>-0.12996896840475936</v>
      </c>
      <c r="BJ2180" s="1">
        <f t="shared" si="2041"/>
        <v>-9.0769694383189159E-2</v>
      </c>
      <c r="BK2180" s="1">
        <f t="shared" si="2042"/>
        <v>-9.955258061114737E-2</v>
      </c>
      <c r="BL2180">
        <v>-0.86939370552954287</v>
      </c>
      <c r="BM2180" s="1" t="s">
        <v>1304</v>
      </c>
      <c r="BN2180" s="1" t="str">
        <f t="shared" si="2043"/>
        <v>ESTERIL</v>
      </c>
      <c r="BO2180" s="1" t="s">
        <v>1304</v>
      </c>
    </row>
    <row r="2181" spans="1:67" x14ac:dyDescent="0.25">
      <c r="A2181" s="2" t="s">
        <v>952</v>
      </c>
      <c r="B2181" s="2" t="s">
        <v>103</v>
      </c>
      <c r="C2181" s="2" t="s">
        <v>161</v>
      </c>
      <c r="D2181" s="2">
        <v>12023</v>
      </c>
      <c r="E2181" s="6" t="s">
        <v>34</v>
      </c>
      <c r="G2181" s="2">
        <v>43</v>
      </c>
      <c r="H2181" s="2">
        <v>74</v>
      </c>
      <c r="I2181" s="2">
        <v>20</v>
      </c>
      <c r="J2181" s="37">
        <v>2.5000000000000001E-2</v>
      </c>
      <c r="K2181" s="3">
        <v>0.03</v>
      </c>
      <c r="L2181" s="2"/>
      <c r="M2181" s="2"/>
      <c r="N2181" s="2">
        <v>0</v>
      </c>
      <c r="O2181" s="2">
        <v>1174</v>
      </c>
      <c r="P2181" s="2">
        <v>0</v>
      </c>
      <c r="Q2181" s="2">
        <v>356</v>
      </c>
      <c r="R2181" s="5">
        <v>0</v>
      </c>
      <c r="S2181" s="5">
        <v>8</v>
      </c>
      <c r="T2181" s="5">
        <v>589</v>
      </c>
      <c r="U2181" s="5">
        <v>186</v>
      </c>
      <c r="V2181" s="5">
        <v>5</v>
      </c>
      <c r="W2181" s="5">
        <v>22</v>
      </c>
      <c r="X2181" s="5">
        <v>0</v>
      </c>
      <c r="Y2181" s="5">
        <v>1</v>
      </c>
      <c r="Z2181" s="5">
        <v>538</v>
      </c>
      <c r="AA2181" s="5">
        <v>253</v>
      </c>
      <c r="AB2181" s="5">
        <v>2</v>
      </c>
      <c r="AC2181" s="5">
        <v>16</v>
      </c>
      <c r="AD2181" s="1">
        <v>0</v>
      </c>
      <c r="AE2181" s="1">
        <v>13</v>
      </c>
      <c r="AF2181" s="1">
        <v>638</v>
      </c>
      <c r="AG2181" s="1">
        <v>104</v>
      </c>
      <c r="AH2181" s="1">
        <v>17</v>
      </c>
      <c r="AI2181" s="1">
        <v>41</v>
      </c>
      <c r="AJ2181" s="1">
        <v>0</v>
      </c>
      <c r="AK2181" s="1">
        <v>0</v>
      </c>
      <c r="AL2181" s="1">
        <v>472</v>
      </c>
      <c r="AM2181" s="1">
        <v>328</v>
      </c>
      <c r="AN2181" s="1">
        <v>0</v>
      </c>
      <c r="AO2181" s="1">
        <v>10</v>
      </c>
      <c r="AP2181" s="1">
        <f t="shared" si="2021"/>
        <v>0</v>
      </c>
      <c r="AQ2181" s="1">
        <f t="shared" si="2022"/>
        <v>1</v>
      </c>
      <c r="AR2181" s="1">
        <f t="shared" si="2023"/>
        <v>0</v>
      </c>
      <c r="AS2181" s="1">
        <f t="shared" si="2024"/>
        <v>1.6049382716049384E-2</v>
      </c>
      <c r="AT2181" s="1">
        <f t="shared" si="2025"/>
        <v>0.72716049382716053</v>
      </c>
      <c r="AU2181" s="1">
        <f t="shared" si="2026"/>
        <v>0.25679012345679014</v>
      </c>
      <c r="AV2181" s="1">
        <f t="shared" si="2027"/>
        <v>0</v>
      </c>
      <c r="AW2181" s="1">
        <f t="shared" si="2028"/>
        <v>3.7037037037037038E-3</v>
      </c>
      <c r="AX2181" s="1">
        <f t="shared" si="2029"/>
        <v>0.66419753086419753</v>
      </c>
      <c r="AY2181" s="1">
        <f t="shared" si="2030"/>
        <v>0.33209876543209876</v>
      </c>
      <c r="AZ2181" s="1">
        <f t="shared" si="2031"/>
        <v>0</v>
      </c>
      <c r="BA2181" s="1">
        <f t="shared" si="2032"/>
        <v>3.6900369003690037E-2</v>
      </c>
      <c r="BB2181" s="1">
        <f t="shared" si="2033"/>
        <v>0.78474784747847481</v>
      </c>
      <c r="BC2181" s="1">
        <f t="shared" si="2034"/>
        <v>0.17835178351783518</v>
      </c>
      <c r="BD2181" s="1">
        <f t="shared" si="2035"/>
        <v>0</v>
      </c>
      <c r="BE2181" s="1">
        <f t="shared" si="2036"/>
        <v>0</v>
      </c>
      <c r="BF2181" s="1">
        <f t="shared" si="2037"/>
        <v>0.58271604938271604</v>
      </c>
      <c r="BG2181" s="1">
        <f t="shared" si="2038"/>
        <v>0.41728395061728396</v>
      </c>
      <c r="BH2181" s="1">
        <f t="shared" si="2039"/>
        <v>-0.23454302024456197</v>
      </c>
      <c r="BI2181" s="1">
        <f t="shared" si="2040"/>
        <v>-0.17770274321226057</v>
      </c>
      <c r="BJ2181" s="1">
        <f t="shared" si="2041"/>
        <v>-0.1383697240915481</v>
      </c>
      <c r="BK2181" s="1">
        <f t="shared" si="2042"/>
        <v>-0.10526986687290582</v>
      </c>
      <c r="BL2181">
        <v>-0.64061483534225749</v>
      </c>
      <c r="BM2181" s="1" t="s">
        <v>1304</v>
      </c>
      <c r="BN2181" s="1" t="str">
        <f t="shared" si="2043"/>
        <v>ESTERIL</v>
      </c>
      <c r="BO2181" s="1" t="s">
        <v>1304</v>
      </c>
    </row>
    <row r="2182" spans="1:67" x14ac:dyDescent="0.25">
      <c r="A2182" s="2" t="s">
        <v>952</v>
      </c>
      <c r="B2182" s="2" t="s">
        <v>103</v>
      </c>
      <c r="C2182" s="2" t="s">
        <v>161</v>
      </c>
      <c r="D2182" s="2">
        <v>12021</v>
      </c>
      <c r="E2182" s="6" t="s">
        <v>34</v>
      </c>
      <c r="G2182" s="2">
        <v>41</v>
      </c>
      <c r="H2182" s="2">
        <v>72</v>
      </c>
      <c r="I2182" s="2">
        <v>70</v>
      </c>
      <c r="J2182" s="37">
        <v>0.19</v>
      </c>
      <c r="K2182" s="3">
        <v>1.85</v>
      </c>
      <c r="L2182" s="2"/>
      <c r="M2182" s="2"/>
      <c r="N2182" s="2">
        <v>169</v>
      </c>
      <c r="O2182" s="2">
        <v>2359</v>
      </c>
      <c r="P2182" s="2">
        <v>0</v>
      </c>
      <c r="Q2182" s="2">
        <v>494</v>
      </c>
      <c r="R2182" s="5">
        <v>0</v>
      </c>
      <c r="S2182" s="5">
        <v>11</v>
      </c>
      <c r="T2182" s="5">
        <v>1147</v>
      </c>
      <c r="U2182" s="5">
        <v>501</v>
      </c>
      <c r="V2182" s="5">
        <v>7</v>
      </c>
      <c r="W2182" s="5">
        <v>19</v>
      </c>
      <c r="X2182" s="5">
        <v>0</v>
      </c>
      <c r="Y2182" s="5">
        <v>3</v>
      </c>
      <c r="Z2182" s="5">
        <v>971</v>
      </c>
      <c r="AA2182" s="5">
        <v>694</v>
      </c>
      <c r="AB2182" s="5">
        <v>3</v>
      </c>
      <c r="AC2182" s="5">
        <v>14</v>
      </c>
      <c r="AD2182" s="1">
        <v>0</v>
      </c>
      <c r="AE2182" s="1">
        <v>19</v>
      </c>
      <c r="AF2182" s="1">
        <v>1272</v>
      </c>
      <c r="AG2182" s="1">
        <v>313</v>
      </c>
      <c r="AH2182" s="1">
        <v>27</v>
      </c>
      <c r="AI2182" s="1">
        <v>54</v>
      </c>
      <c r="AJ2182" s="1">
        <v>0</v>
      </c>
      <c r="AK2182" s="1">
        <v>1</v>
      </c>
      <c r="AL2182" s="1">
        <v>861</v>
      </c>
      <c r="AM2182" s="1">
        <v>813</v>
      </c>
      <c r="AN2182" s="1">
        <v>1</v>
      </c>
      <c r="AO2182" s="1">
        <v>9</v>
      </c>
      <c r="AP2182" s="1">
        <f t="shared" si="2021"/>
        <v>5.5923229649238917E-2</v>
      </c>
      <c r="AQ2182" s="1">
        <f t="shared" si="2022"/>
        <v>0.9440767703507611</v>
      </c>
      <c r="AR2182" s="1">
        <f t="shared" si="2023"/>
        <v>0</v>
      </c>
      <c r="AS2182" s="1">
        <f t="shared" si="2024"/>
        <v>1.0682492581602374E-2</v>
      </c>
      <c r="AT2182" s="1">
        <f t="shared" si="2025"/>
        <v>0.68071216617210684</v>
      </c>
      <c r="AU2182" s="1">
        <f t="shared" si="2026"/>
        <v>0.3086053412462908</v>
      </c>
      <c r="AV2182" s="1">
        <f t="shared" si="2027"/>
        <v>0</v>
      </c>
      <c r="AW2182" s="1">
        <f t="shared" si="2028"/>
        <v>3.5608308605341245E-3</v>
      </c>
      <c r="AX2182" s="1">
        <f t="shared" si="2029"/>
        <v>0.57626112759643922</v>
      </c>
      <c r="AY2182" s="1">
        <f t="shared" si="2030"/>
        <v>0.42017804154302668</v>
      </c>
      <c r="AZ2182" s="1">
        <f t="shared" si="2031"/>
        <v>0</v>
      </c>
      <c r="BA2182" s="1">
        <f t="shared" si="2032"/>
        <v>2.7299703264094956E-2</v>
      </c>
      <c r="BB2182" s="1">
        <f t="shared" si="2033"/>
        <v>0.75489614243323444</v>
      </c>
      <c r="BC2182" s="1">
        <f t="shared" si="2034"/>
        <v>0.21780415430267061</v>
      </c>
      <c r="BD2182" s="1">
        <f t="shared" si="2035"/>
        <v>0</v>
      </c>
      <c r="BE2182" s="1">
        <f t="shared" si="2036"/>
        <v>1.1869436201780415E-3</v>
      </c>
      <c r="BF2182" s="1">
        <f t="shared" si="2037"/>
        <v>0.5109792284866469</v>
      </c>
      <c r="BG2182" s="1">
        <f t="shared" si="2038"/>
        <v>0.48783382789317509</v>
      </c>
      <c r="BH2182" s="1">
        <f t="shared" si="2039"/>
        <v>-0.29159675375370264</v>
      </c>
      <c r="BI2182" s="1">
        <f t="shared" si="2040"/>
        <v>-0.23938067529935253</v>
      </c>
      <c r="BJ2182" s="1">
        <f t="shared" si="2041"/>
        <v>-0.16703648730608975</v>
      </c>
      <c r="BK2182" s="1">
        <f t="shared" si="2042"/>
        <v>-0.12211279389496235</v>
      </c>
      <c r="BL2182">
        <v>-0.55305146624436785</v>
      </c>
      <c r="BM2182" s="1" t="s">
        <v>1304</v>
      </c>
      <c r="BN2182" s="1" t="str">
        <f t="shared" si="2043"/>
        <v>MINERIO</v>
      </c>
      <c r="BO2182" s="1" t="s">
        <v>1304</v>
      </c>
    </row>
    <row r="2183" spans="1:67" x14ac:dyDescent="0.25">
      <c r="A2183" s="2" t="s">
        <v>952</v>
      </c>
      <c r="B2183" s="2" t="s">
        <v>103</v>
      </c>
      <c r="C2183" s="2" t="s">
        <v>161</v>
      </c>
      <c r="D2183" s="2">
        <v>12025</v>
      </c>
      <c r="E2183" s="6" t="s">
        <v>34</v>
      </c>
      <c r="G2183" s="2">
        <v>45</v>
      </c>
      <c r="H2183" s="2">
        <v>76</v>
      </c>
      <c r="I2183" s="2">
        <v>25</v>
      </c>
      <c r="J2183" s="37">
        <v>2.5000000000000001E-2</v>
      </c>
      <c r="K2183" s="3">
        <v>0.01</v>
      </c>
      <c r="L2183" s="2"/>
      <c r="M2183" s="2"/>
      <c r="N2183" s="2">
        <v>125</v>
      </c>
      <c r="O2183" s="2">
        <v>904</v>
      </c>
      <c r="P2183" s="2">
        <v>0</v>
      </c>
      <c r="Q2183" s="2">
        <v>425</v>
      </c>
      <c r="R2183" s="5">
        <v>0</v>
      </c>
      <c r="S2183" s="5">
        <v>3</v>
      </c>
      <c r="T2183" s="5">
        <v>487</v>
      </c>
      <c r="U2183" s="5">
        <v>235</v>
      </c>
      <c r="V2183" s="5">
        <v>2</v>
      </c>
      <c r="W2183" s="5">
        <v>16</v>
      </c>
      <c r="X2183" s="5">
        <v>0</v>
      </c>
      <c r="Y2183" s="5">
        <v>0</v>
      </c>
      <c r="Z2183" s="5">
        <v>429</v>
      </c>
      <c r="AA2183" s="5">
        <v>301</v>
      </c>
      <c r="AB2183" s="5">
        <v>2</v>
      </c>
      <c r="AC2183" s="5">
        <v>11</v>
      </c>
      <c r="AD2183" s="1">
        <v>0</v>
      </c>
      <c r="AE2183" s="1">
        <v>5</v>
      </c>
      <c r="AF2183" s="1">
        <v>543</v>
      </c>
      <c r="AG2183" s="1">
        <v>151</v>
      </c>
      <c r="AH2183" s="1">
        <v>11</v>
      </c>
      <c r="AI2183" s="1">
        <v>33</v>
      </c>
      <c r="AJ2183" s="1">
        <v>0</v>
      </c>
      <c r="AK2183" s="1">
        <v>0</v>
      </c>
      <c r="AL2183" s="1">
        <v>377</v>
      </c>
      <c r="AM2183" s="1">
        <v>361</v>
      </c>
      <c r="AN2183" s="1">
        <v>0</v>
      </c>
      <c r="AO2183" s="1">
        <v>5</v>
      </c>
      <c r="AP2183" s="1">
        <f t="shared" si="2021"/>
        <v>8.5969738651994504E-2</v>
      </c>
      <c r="AQ2183" s="1">
        <f t="shared" si="2022"/>
        <v>0.91403026134800547</v>
      </c>
      <c r="AR2183" s="1">
        <f t="shared" si="2023"/>
        <v>0</v>
      </c>
      <c r="AS2183" s="1">
        <f t="shared" si="2024"/>
        <v>6.7294751009421266E-3</v>
      </c>
      <c r="AT2183" s="1">
        <f t="shared" si="2025"/>
        <v>0.65545087483176312</v>
      </c>
      <c r="AU2183" s="1">
        <f t="shared" si="2026"/>
        <v>0.33781965006729475</v>
      </c>
      <c r="AV2183" s="1">
        <f t="shared" si="2027"/>
        <v>0</v>
      </c>
      <c r="AW2183" s="1">
        <f t="shared" si="2028"/>
        <v>2.6917900403768506E-3</v>
      </c>
      <c r="AX2183" s="1">
        <f t="shared" si="2029"/>
        <v>0.57738896366083448</v>
      </c>
      <c r="AY2183" s="1">
        <f t="shared" si="2030"/>
        <v>0.41991924629878868</v>
      </c>
      <c r="AZ2183" s="1">
        <f t="shared" si="2031"/>
        <v>0</v>
      </c>
      <c r="BA2183" s="1">
        <f t="shared" si="2032"/>
        <v>2.1534320323014805E-2</v>
      </c>
      <c r="BB2183" s="1">
        <f t="shared" si="2033"/>
        <v>0.73082099596231498</v>
      </c>
      <c r="BC2183" s="1">
        <f t="shared" si="2034"/>
        <v>0.24764468371467024</v>
      </c>
      <c r="BD2183" s="1">
        <f t="shared" si="2035"/>
        <v>0</v>
      </c>
      <c r="BE2183" s="1">
        <f t="shared" si="2036"/>
        <v>0</v>
      </c>
      <c r="BF2183" s="1">
        <f t="shared" si="2037"/>
        <v>0.5074024226110363</v>
      </c>
      <c r="BG2183" s="1">
        <f t="shared" si="2038"/>
        <v>0.49259757738896365</v>
      </c>
      <c r="BH2183" s="1">
        <f t="shared" si="2039"/>
        <v>-0.2946474635547825</v>
      </c>
      <c r="BI2183" s="1">
        <f t="shared" si="2040"/>
        <v>-0.23853152157585103</v>
      </c>
      <c r="BJ2183" s="1">
        <f t="shared" si="2041"/>
        <v>-0.18345985254594097</v>
      </c>
      <c r="BK2183" s="1">
        <f t="shared" si="2042"/>
        <v>-0.13618898417172831</v>
      </c>
      <c r="BL2183">
        <v>-0.36388228398110473</v>
      </c>
      <c r="BM2183" s="1" t="s">
        <v>1304</v>
      </c>
      <c r="BN2183" s="1" t="str">
        <f t="shared" si="2043"/>
        <v>ESTERIL</v>
      </c>
      <c r="BO2183" s="1" t="s">
        <v>1304</v>
      </c>
    </row>
    <row r="2184" spans="1:67" x14ac:dyDescent="0.25">
      <c r="A2184" s="2" t="s">
        <v>952</v>
      </c>
      <c r="B2184" s="2" t="s">
        <v>103</v>
      </c>
      <c r="C2184" s="2" t="s">
        <v>161</v>
      </c>
      <c r="D2184" s="2">
        <v>12024</v>
      </c>
      <c r="E2184" s="6" t="s">
        <v>34</v>
      </c>
      <c r="G2184" s="2">
        <v>44</v>
      </c>
      <c r="H2184" s="2">
        <v>75</v>
      </c>
      <c r="I2184" s="2">
        <v>30</v>
      </c>
      <c r="J2184" s="37">
        <v>2.5000000000000001E-2</v>
      </c>
      <c r="K2184" s="3">
        <v>0.01</v>
      </c>
      <c r="L2184" s="2"/>
      <c r="M2184" s="2"/>
      <c r="N2184" s="2">
        <v>0</v>
      </c>
      <c r="O2184" s="2">
        <v>1392</v>
      </c>
      <c r="P2184" s="2">
        <v>0</v>
      </c>
      <c r="Q2184" s="2">
        <v>420</v>
      </c>
      <c r="R2184" s="5">
        <v>0</v>
      </c>
      <c r="S2184" s="5">
        <v>0</v>
      </c>
      <c r="T2184" s="5">
        <v>586</v>
      </c>
      <c r="U2184" s="5">
        <v>360</v>
      </c>
      <c r="V2184" s="5">
        <v>0</v>
      </c>
      <c r="W2184" s="5">
        <v>20</v>
      </c>
      <c r="X2184" s="5">
        <v>0</v>
      </c>
      <c r="Y2184" s="5">
        <v>0</v>
      </c>
      <c r="Z2184" s="5">
        <v>496</v>
      </c>
      <c r="AA2184" s="5">
        <v>461</v>
      </c>
      <c r="AB2184" s="5">
        <v>0</v>
      </c>
      <c r="AC2184" s="5">
        <v>9</v>
      </c>
      <c r="AD2184" s="1">
        <v>0</v>
      </c>
      <c r="AE2184" s="1">
        <v>4</v>
      </c>
      <c r="AF2184" s="1">
        <v>698</v>
      </c>
      <c r="AG2184" s="1">
        <v>210</v>
      </c>
      <c r="AH2184" s="1">
        <v>18</v>
      </c>
      <c r="AI2184" s="1">
        <v>36</v>
      </c>
      <c r="AJ2184" s="1">
        <v>0</v>
      </c>
      <c r="AK2184" s="1">
        <v>0</v>
      </c>
      <c r="AL2184" s="1">
        <v>411</v>
      </c>
      <c r="AM2184" s="1">
        <v>552</v>
      </c>
      <c r="AN2184" s="1">
        <v>0</v>
      </c>
      <c r="AO2184" s="1">
        <v>3</v>
      </c>
      <c r="AP2184" s="1">
        <f t="shared" si="2021"/>
        <v>0</v>
      </c>
      <c r="AQ2184" s="1">
        <f t="shared" si="2022"/>
        <v>1</v>
      </c>
      <c r="AR2184" s="1">
        <f t="shared" si="2023"/>
        <v>0</v>
      </c>
      <c r="AS2184" s="1">
        <f t="shared" si="2024"/>
        <v>0</v>
      </c>
      <c r="AT2184" s="1">
        <f t="shared" si="2025"/>
        <v>0.60662525879917184</v>
      </c>
      <c r="AU2184" s="1">
        <f t="shared" si="2026"/>
        <v>0.39337474120082816</v>
      </c>
      <c r="AV2184" s="1">
        <f t="shared" si="2027"/>
        <v>0</v>
      </c>
      <c r="AW2184" s="1">
        <f t="shared" si="2028"/>
        <v>0</v>
      </c>
      <c r="AX2184" s="1">
        <f t="shared" si="2029"/>
        <v>0.51345755693581785</v>
      </c>
      <c r="AY2184" s="1">
        <f t="shared" si="2030"/>
        <v>0.48654244306418221</v>
      </c>
      <c r="AZ2184" s="1">
        <f t="shared" si="2031"/>
        <v>0</v>
      </c>
      <c r="BA2184" s="1">
        <f t="shared" si="2032"/>
        <v>2.2774327122153208E-2</v>
      </c>
      <c r="BB2184" s="1">
        <f t="shared" si="2033"/>
        <v>0.72256728778467905</v>
      </c>
      <c r="BC2184" s="1">
        <f t="shared" si="2034"/>
        <v>0.25465838509316768</v>
      </c>
      <c r="BD2184" s="1">
        <f t="shared" si="2035"/>
        <v>0</v>
      </c>
      <c r="BE2184" s="1">
        <f t="shared" si="2036"/>
        <v>0</v>
      </c>
      <c r="BF2184" s="1">
        <f t="shared" si="2037"/>
        <v>0.4254658385093168</v>
      </c>
      <c r="BG2184" s="1">
        <f t="shared" si="2038"/>
        <v>0.57453416149068326</v>
      </c>
      <c r="BH2184" s="1">
        <f t="shared" si="2039"/>
        <v>-0.37113530453942412</v>
      </c>
      <c r="BI2184" s="1">
        <f t="shared" si="2040"/>
        <v>-0.28949544992529586</v>
      </c>
      <c r="BJ2184" s="1">
        <f t="shared" si="2041"/>
        <v>-0.2170795103974027</v>
      </c>
      <c r="BK2184" s="1">
        <f t="shared" si="2042"/>
        <v>-0.14112170379233227</v>
      </c>
      <c r="BL2184">
        <v>-0.3917365583283669</v>
      </c>
      <c r="BM2184" s="1" t="s">
        <v>1304</v>
      </c>
      <c r="BN2184" s="1" t="str">
        <f t="shared" si="2043"/>
        <v>ESTERIL</v>
      </c>
      <c r="BO2184" s="1" t="s">
        <v>1304</v>
      </c>
    </row>
    <row r="2185" spans="1:67" x14ac:dyDescent="0.25">
      <c r="A2185" s="2" t="s">
        <v>952</v>
      </c>
      <c r="B2185" s="2" t="s">
        <v>103</v>
      </c>
      <c r="C2185" s="2" t="s">
        <v>161</v>
      </c>
      <c r="D2185" s="2">
        <v>12026</v>
      </c>
      <c r="E2185" s="6" t="s">
        <v>34</v>
      </c>
      <c r="G2185" s="2">
        <v>46</v>
      </c>
      <c r="H2185" s="2">
        <v>77</v>
      </c>
      <c r="I2185" s="2">
        <v>20</v>
      </c>
      <c r="J2185" s="37">
        <v>7.0000000000000007E-2</v>
      </c>
      <c r="K2185" s="3">
        <v>0.02</v>
      </c>
      <c r="L2185" s="2"/>
      <c r="M2185" s="2"/>
      <c r="N2185" s="2">
        <v>0</v>
      </c>
      <c r="O2185" s="2">
        <v>945</v>
      </c>
      <c r="P2185" s="2">
        <v>0</v>
      </c>
      <c r="Q2185" s="2">
        <v>351</v>
      </c>
      <c r="R2185" s="5">
        <v>0</v>
      </c>
      <c r="S2185" s="5">
        <v>0</v>
      </c>
      <c r="T2185" s="5">
        <v>317</v>
      </c>
      <c r="U2185" s="5">
        <v>320</v>
      </c>
      <c r="V2185" s="5">
        <v>0</v>
      </c>
      <c r="W2185" s="5">
        <v>10</v>
      </c>
      <c r="X2185" s="5">
        <v>0</v>
      </c>
      <c r="Y2185" s="5">
        <v>0</v>
      </c>
      <c r="Z2185" s="5">
        <v>247</v>
      </c>
      <c r="AA2185" s="5">
        <v>392</v>
      </c>
      <c r="AB2185" s="5">
        <v>0</v>
      </c>
      <c r="AC2185" s="5">
        <v>8</v>
      </c>
      <c r="AD2185" s="1">
        <v>0</v>
      </c>
      <c r="AE2185" s="1">
        <v>2</v>
      </c>
      <c r="AF2185" s="1">
        <v>387</v>
      </c>
      <c r="AG2185" s="1">
        <v>235</v>
      </c>
      <c r="AH2185" s="1">
        <v>3</v>
      </c>
      <c r="AI2185" s="1">
        <v>20</v>
      </c>
      <c r="AJ2185" s="1">
        <v>0</v>
      </c>
      <c r="AK2185" s="1">
        <v>0</v>
      </c>
      <c r="AL2185" s="1">
        <v>206</v>
      </c>
      <c r="AM2185" s="1">
        <v>438</v>
      </c>
      <c r="AN2185" s="1">
        <v>0</v>
      </c>
      <c r="AO2185" s="1">
        <v>3</v>
      </c>
      <c r="AP2185" s="1">
        <f t="shared" si="2021"/>
        <v>0</v>
      </c>
      <c r="AQ2185" s="1">
        <f t="shared" si="2022"/>
        <v>1</v>
      </c>
      <c r="AR2185" s="1">
        <f t="shared" si="2023"/>
        <v>0</v>
      </c>
      <c r="AS2185" s="1">
        <f t="shared" si="2024"/>
        <v>0</v>
      </c>
      <c r="AT2185" s="1">
        <f t="shared" si="2025"/>
        <v>0.48995363214837712</v>
      </c>
      <c r="AU2185" s="1">
        <f t="shared" si="2026"/>
        <v>0.51004636785162283</v>
      </c>
      <c r="AV2185" s="1">
        <f t="shared" si="2027"/>
        <v>0</v>
      </c>
      <c r="AW2185" s="1">
        <f t="shared" si="2028"/>
        <v>0</v>
      </c>
      <c r="AX2185" s="1">
        <f t="shared" si="2029"/>
        <v>0.38176197836166925</v>
      </c>
      <c r="AY2185" s="1">
        <f t="shared" si="2030"/>
        <v>0.61823802163833075</v>
      </c>
      <c r="AZ2185" s="1">
        <f t="shared" si="2031"/>
        <v>0</v>
      </c>
      <c r="BA2185" s="1">
        <f t="shared" si="2032"/>
        <v>7.7279752704791345E-3</v>
      </c>
      <c r="BB2185" s="1">
        <f t="shared" si="2033"/>
        <v>0.59814528593508498</v>
      </c>
      <c r="BC2185" s="1">
        <f t="shared" si="2034"/>
        <v>0.39412673879443588</v>
      </c>
      <c r="BD2185" s="1">
        <f t="shared" si="2035"/>
        <v>0</v>
      </c>
      <c r="BE2185" s="1">
        <f t="shared" si="2036"/>
        <v>0</v>
      </c>
      <c r="BF2185" s="1">
        <f t="shared" si="2037"/>
        <v>0.31839258114374036</v>
      </c>
      <c r="BG2185" s="1">
        <f t="shared" si="2038"/>
        <v>0.68160741885625964</v>
      </c>
      <c r="BH2185" s="1">
        <f t="shared" si="2039"/>
        <v>-0.49703706029954697</v>
      </c>
      <c r="BI2185" s="1">
        <f t="shared" si="2040"/>
        <v>-0.41820732740903466</v>
      </c>
      <c r="BJ2185" s="1">
        <f t="shared" si="2041"/>
        <v>-0.30984501845094892</v>
      </c>
      <c r="BK2185" s="1">
        <f t="shared" si="2042"/>
        <v>-0.223193315649789</v>
      </c>
      <c r="BL2185">
        <v>0.19201714600644249</v>
      </c>
      <c r="BM2185" s="1" t="s">
        <v>1304</v>
      </c>
      <c r="BN2185" s="1" t="str">
        <f t="shared" si="2043"/>
        <v>MINERIO</v>
      </c>
      <c r="BO2185" s="1" t="s">
        <v>1304</v>
      </c>
    </row>
    <row r="2186" spans="1:67" x14ac:dyDescent="0.25">
      <c r="A2186" s="2" t="s">
        <v>954</v>
      </c>
      <c r="B2186" s="2" t="s">
        <v>103</v>
      </c>
      <c r="C2186" s="2" t="s">
        <v>161</v>
      </c>
      <c r="E2186" s="2" t="s">
        <v>21</v>
      </c>
      <c r="F2186" s="2">
        <v>1</v>
      </c>
      <c r="G2186" s="2">
        <v>29</v>
      </c>
      <c r="H2186" s="2">
        <v>28</v>
      </c>
      <c r="I2186" s="2">
        <v>10</v>
      </c>
      <c r="J2186" s="37">
        <v>0.5</v>
      </c>
      <c r="K2186" s="7">
        <v>0.05</v>
      </c>
      <c r="N2186" s="3">
        <v>0</v>
      </c>
      <c r="O2186" s="3">
        <v>1006</v>
      </c>
      <c r="P2186" s="3">
        <v>0</v>
      </c>
      <c r="Q2186" s="3">
        <v>336</v>
      </c>
      <c r="R2186" s="3">
        <v>0</v>
      </c>
      <c r="S2186" s="3">
        <v>0</v>
      </c>
      <c r="T2186" s="3">
        <v>474</v>
      </c>
      <c r="U2186" s="3">
        <v>203</v>
      </c>
      <c r="V2186" s="3">
        <v>0</v>
      </c>
      <c r="W2186" s="3">
        <v>12</v>
      </c>
      <c r="X2186" s="3">
        <v>0</v>
      </c>
      <c r="Y2186" s="3">
        <v>0</v>
      </c>
      <c r="Z2186" s="3">
        <v>395</v>
      </c>
      <c r="AA2186" s="3">
        <v>288</v>
      </c>
      <c r="AB2186" s="3">
        <v>0</v>
      </c>
      <c r="AC2186" s="3">
        <v>6</v>
      </c>
      <c r="AD2186" s="3">
        <v>0</v>
      </c>
      <c r="AE2186" s="3">
        <v>0</v>
      </c>
      <c r="AF2186" s="3">
        <v>314</v>
      </c>
      <c r="AG2186" s="3">
        <v>372</v>
      </c>
      <c r="AH2186" s="3">
        <v>0</v>
      </c>
      <c r="AI2186" s="1">
        <v>3</v>
      </c>
      <c r="AJ2186" s="1">
        <v>0</v>
      </c>
      <c r="AK2186" s="1">
        <v>2</v>
      </c>
      <c r="AL2186" s="1">
        <v>524</v>
      </c>
      <c r="AM2186" s="1">
        <v>124</v>
      </c>
      <c r="AN2186" s="1">
        <v>3</v>
      </c>
      <c r="AO2186" s="1">
        <v>36</v>
      </c>
      <c r="AP2186" s="1">
        <f t="shared" ref="AP2186:AP2249" si="2044">(N2186+P2186)/(N2186+O2186+P2186+Q2186)</f>
        <v>0</v>
      </c>
      <c r="AQ2186" s="1">
        <f t="shared" ref="AQ2186:AQ2249" si="2045">(O2186+Q2186)/(N2186+O2186+P2186+Q2186)</f>
        <v>1</v>
      </c>
      <c r="AR2186" s="1">
        <f t="shared" ref="AR2186:AR2249" si="2046">(R2186)/(R2186+S2186+T2186+U2186+V2186+W2186)</f>
        <v>0</v>
      </c>
      <c r="AS2186" s="1">
        <f t="shared" ref="AS2186:AS2249" si="2047">(S2186+V2186)/(R2186+S2186+T2186+U2186+V2186+W2186)</f>
        <v>0</v>
      </c>
      <c r="AT2186" s="1">
        <f t="shared" ref="AT2186:AT2249" si="2048">(T2186)/(R2186+S2186+T2186+U2186+V2186+W2186)</f>
        <v>0.68795355587808416</v>
      </c>
      <c r="AU2186" s="1">
        <f t="shared" ref="AU2186:AU2249" si="2049">(U2186+W2186)/(R2186+S2186+T2186+U2186+V2186+W2186)</f>
        <v>0.31204644412191584</v>
      </c>
      <c r="AV2186" s="1">
        <f t="shared" ref="AV2186:AV2249" si="2050">(X2186)/(X2186+Y2186+Z2186+AA2186+AB2186+AC2186)</f>
        <v>0</v>
      </c>
      <c r="AW2186" s="1">
        <f t="shared" ref="AW2186:AW2249" si="2051">(Y2186+AB2186)/(X2186+Y2186+Z2186+AA2186+AB2186+AC2186)</f>
        <v>0</v>
      </c>
      <c r="AX2186" s="1">
        <f t="shared" ref="AX2186:AX2249" si="2052">(Z2186)/(X2186+Y2186+Z2186+AA2186+AB2186+AC2186)</f>
        <v>0.57329462989840352</v>
      </c>
      <c r="AY2186" s="1">
        <f t="shared" ref="AY2186:AY2249" si="2053">(AA2186+AC2186)/(X2186+Y2186+Z2186+AA2186+AB2186+AC2186)</f>
        <v>0.42670537010159654</v>
      </c>
      <c r="AZ2186" s="1">
        <f t="shared" ref="AZ2186:AZ2249" si="2054">(AD2186)/(AD2186+AE2186+AF2186+AG2186+AH2186+AI2186)</f>
        <v>0</v>
      </c>
      <c r="BA2186" s="1">
        <f t="shared" ref="BA2186:BA2249" si="2055">(AE2186+AH2186)/(AD2186+AE2186+AF2186+AG2186+AH2186+AI2186)</f>
        <v>0</v>
      </c>
      <c r="BB2186" s="1">
        <f t="shared" ref="BB2186:BB2249" si="2056">(AF2186)/(AD2186+AE2186+AF2186+AG2186+AH2186+AI2186)</f>
        <v>0.45573294629898403</v>
      </c>
      <c r="BC2186" s="1">
        <f t="shared" ref="BC2186:BC2249" si="2057">(AG2186+AI2186)/(AD2186+AE2186+AF2186+AG2186+AH2186+AI2186)</f>
        <v>0.54426705370101591</v>
      </c>
      <c r="BD2186" s="1">
        <f t="shared" ref="BD2186:BD2249" si="2058">(AJ2186)/(AJ2186+AK2186+AL2186+AM2186+AN2186+AO2186)</f>
        <v>0</v>
      </c>
      <c r="BE2186" s="1">
        <f t="shared" ref="BE2186:BE2249" si="2059">(AK2186+AN2186)/(AJ2186+AK2186+AL2186+AM2186+AN2186+AO2186)</f>
        <v>7.2568940493468797E-3</v>
      </c>
      <c r="BF2186" s="1">
        <f t="shared" ref="BF2186:BF2249" si="2060">(AL2186)/(AJ2186+AK2186+AL2186+AM2186+AN2186+AO2186)</f>
        <v>0.760522496371553</v>
      </c>
      <c r="BG2186" s="1">
        <f t="shared" ref="BG2186:BG2249" si="2061">(AM2186+AO2186)/(AJ2186+AK2186+AL2186+AM2186+AN2186+AO2186)</f>
        <v>0.23222060957910015</v>
      </c>
      <c r="BH2186" s="1">
        <f t="shared" ref="BH2186:BH2249" si="2062">LOG(BF2186)</f>
        <v>-0.11888793492389915</v>
      </c>
      <c r="BI2186" s="1">
        <f t="shared" ref="BI2186:BI2249" si="2063">LOG(AX2186)</f>
        <v>-0.24162212628116556</v>
      </c>
      <c r="BJ2186" s="1">
        <f t="shared" ref="BJ2186:BJ2249" si="2064">LOG(AT2186)</f>
        <v>-0.16244088023354078</v>
      </c>
      <c r="BK2186" s="1">
        <f t="shared" ref="BK2186:BK2249" si="2065">LOG(BB2186)</f>
        <v>-0.34128957383441089</v>
      </c>
      <c r="BL2186">
        <v>0.8602385429925653</v>
      </c>
      <c r="BM2186" s="1" t="s">
        <v>1303</v>
      </c>
      <c r="BN2186" s="1" t="str">
        <f t="shared" ref="BN2186:BN2249" si="2066">IF(OR(BM2186="MINERIO",J2186&gt;0.04),"MINERIO","ESTERIL")</f>
        <v>MINERIO</v>
      </c>
      <c r="BO2186" s="1" t="s">
        <v>1303</v>
      </c>
    </row>
    <row r="2187" spans="1:67" x14ac:dyDescent="0.25">
      <c r="A2187" s="2" t="s">
        <v>158</v>
      </c>
      <c r="B2187" s="2" t="s">
        <v>103</v>
      </c>
      <c r="C2187" s="2" t="s">
        <v>161</v>
      </c>
      <c r="D2187" s="2" t="s">
        <v>314</v>
      </c>
      <c r="E2187" s="2" t="s">
        <v>21</v>
      </c>
      <c r="F2187" s="2">
        <v>9</v>
      </c>
      <c r="G2187" s="2">
        <v>15</v>
      </c>
      <c r="H2187" s="2">
        <v>245</v>
      </c>
      <c r="I2187" s="2">
        <v>40</v>
      </c>
      <c r="J2187" s="37">
        <v>3.44</v>
      </c>
      <c r="K2187" s="7">
        <v>0.34</v>
      </c>
      <c r="N2187" s="3">
        <v>0</v>
      </c>
      <c r="O2187" s="3">
        <v>2039</v>
      </c>
      <c r="P2187" s="3">
        <v>0</v>
      </c>
      <c r="Q2187" s="3">
        <v>475</v>
      </c>
      <c r="R2187" s="3">
        <v>0</v>
      </c>
      <c r="S2187" s="3">
        <v>2</v>
      </c>
      <c r="T2187" s="3">
        <v>978</v>
      </c>
      <c r="U2187" s="3">
        <v>350</v>
      </c>
      <c r="V2187" s="3">
        <v>4</v>
      </c>
      <c r="W2187" s="3">
        <v>33</v>
      </c>
      <c r="X2187" s="3">
        <v>0</v>
      </c>
      <c r="Y2187" s="3">
        <v>0</v>
      </c>
      <c r="Z2187" s="3">
        <v>869</v>
      </c>
      <c r="AA2187" s="3">
        <v>485</v>
      </c>
      <c r="AB2187" s="3">
        <v>2</v>
      </c>
      <c r="AC2187" s="3">
        <v>11</v>
      </c>
      <c r="AD2187" s="3">
        <v>0</v>
      </c>
      <c r="AE2187" s="3">
        <v>21</v>
      </c>
      <c r="AF2187" s="3">
        <v>1072</v>
      </c>
      <c r="AG2187" s="3">
        <v>194</v>
      </c>
      <c r="AH2187" s="3">
        <v>18</v>
      </c>
      <c r="AI2187" s="1">
        <v>62</v>
      </c>
      <c r="AJ2187" s="1">
        <v>0</v>
      </c>
      <c r="AK2187" s="1">
        <v>0</v>
      </c>
      <c r="AL2187" s="1">
        <v>750</v>
      </c>
      <c r="AM2187" s="1">
        <v>612</v>
      </c>
      <c r="AN2187" s="1">
        <v>0</v>
      </c>
      <c r="AO2187" s="1">
        <v>5</v>
      </c>
      <c r="AP2187" s="1">
        <f t="shared" si="2044"/>
        <v>0</v>
      </c>
      <c r="AQ2187" s="1">
        <f t="shared" si="2045"/>
        <v>1</v>
      </c>
      <c r="AR2187" s="1">
        <f t="shared" si="2046"/>
        <v>0</v>
      </c>
      <c r="AS2187" s="1">
        <f t="shared" si="2047"/>
        <v>4.3891733723482075E-3</v>
      </c>
      <c r="AT2187" s="1">
        <f t="shared" si="2048"/>
        <v>0.7154352596927579</v>
      </c>
      <c r="AU2187" s="1">
        <f t="shared" si="2049"/>
        <v>0.28017556693489393</v>
      </c>
      <c r="AV2187" s="1">
        <f t="shared" si="2050"/>
        <v>0</v>
      </c>
      <c r="AW2187" s="1">
        <f t="shared" si="2051"/>
        <v>1.463057790782736E-3</v>
      </c>
      <c r="AX2187" s="1">
        <f t="shared" si="2052"/>
        <v>0.63569861009509876</v>
      </c>
      <c r="AY2187" s="1">
        <f t="shared" si="2053"/>
        <v>0.36283833211411853</v>
      </c>
      <c r="AZ2187" s="1">
        <f t="shared" si="2054"/>
        <v>0</v>
      </c>
      <c r="BA2187" s="1">
        <f t="shared" si="2055"/>
        <v>2.8529626920263351E-2</v>
      </c>
      <c r="BB2187" s="1">
        <f t="shared" si="2056"/>
        <v>0.78419897585954645</v>
      </c>
      <c r="BC2187" s="1">
        <f t="shared" si="2057"/>
        <v>0.18727139722019021</v>
      </c>
      <c r="BD2187" s="1">
        <f t="shared" si="2058"/>
        <v>0</v>
      </c>
      <c r="BE2187" s="1">
        <f t="shared" si="2059"/>
        <v>0</v>
      </c>
      <c r="BF2187" s="1">
        <f t="shared" si="2060"/>
        <v>0.54864667154352598</v>
      </c>
      <c r="BG2187" s="1">
        <f t="shared" si="2061"/>
        <v>0.45135332845647402</v>
      </c>
      <c r="BH2187" s="1">
        <f t="shared" si="2062"/>
        <v>-0.2607072511761222</v>
      </c>
      <c r="BI2187" s="1">
        <f t="shared" si="2063"/>
        <v>-0.1967487381191558</v>
      </c>
      <c r="BJ2187" s="1">
        <f t="shared" si="2064"/>
        <v>-0.14542965978022082</v>
      </c>
      <c r="BK2187" s="1">
        <f t="shared" si="2065"/>
        <v>-0.10557372921107107</v>
      </c>
      <c r="BL2187">
        <v>-0.63037349298179901</v>
      </c>
      <c r="BM2187" s="1" t="s">
        <v>1303</v>
      </c>
      <c r="BN2187" s="1" t="str">
        <f t="shared" si="2066"/>
        <v>MINERIO</v>
      </c>
      <c r="BO2187" s="1" t="s">
        <v>1303</v>
      </c>
    </row>
    <row r="2188" spans="1:67" x14ac:dyDescent="0.25">
      <c r="A2188" s="2" t="s">
        <v>158</v>
      </c>
      <c r="B2188" s="2" t="s">
        <v>103</v>
      </c>
      <c r="C2188" s="2" t="s">
        <v>161</v>
      </c>
      <c r="D2188" s="2" t="s">
        <v>313</v>
      </c>
      <c r="E2188" s="2" t="s">
        <v>21</v>
      </c>
      <c r="F2188" s="2">
        <v>9</v>
      </c>
      <c r="G2188" s="2">
        <v>14</v>
      </c>
      <c r="H2188" s="2">
        <v>244</v>
      </c>
      <c r="I2188" s="2">
        <v>45</v>
      </c>
      <c r="J2188" s="37">
        <v>1.49</v>
      </c>
      <c r="K2188" s="7">
        <v>1</v>
      </c>
      <c r="N2188" s="3">
        <v>41</v>
      </c>
      <c r="O2188" s="3">
        <v>2085</v>
      </c>
      <c r="P2188" s="3">
        <v>0</v>
      </c>
      <c r="Q2188" s="3">
        <v>531</v>
      </c>
      <c r="R2188" s="3">
        <v>0</v>
      </c>
      <c r="S2188" s="3">
        <v>32</v>
      </c>
      <c r="T2188" s="3">
        <v>1023</v>
      </c>
      <c r="U2188" s="3">
        <v>299</v>
      </c>
      <c r="V2188" s="3">
        <v>35</v>
      </c>
      <c r="W2188" s="3">
        <v>38</v>
      </c>
      <c r="X2188" s="3">
        <v>0</v>
      </c>
      <c r="Y2188" s="3">
        <v>13</v>
      </c>
      <c r="Z2188" s="3">
        <v>900</v>
      </c>
      <c r="AA2188" s="3">
        <v>456</v>
      </c>
      <c r="AB2188" s="3">
        <v>21</v>
      </c>
      <c r="AC2188" s="3">
        <v>35</v>
      </c>
      <c r="AD2188" s="3">
        <v>0</v>
      </c>
      <c r="AE2188" s="3">
        <v>69</v>
      </c>
      <c r="AF2188" s="3">
        <v>1040</v>
      </c>
      <c r="AG2188" s="3">
        <v>189</v>
      </c>
      <c r="AH2188" s="3">
        <v>66</v>
      </c>
      <c r="AI2188" s="1">
        <v>63</v>
      </c>
      <c r="AJ2188" s="1">
        <v>0</v>
      </c>
      <c r="AK2188" s="1">
        <v>8</v>
      </c>
      <c r="AL2188" s="1">
        <v>809</v>
      </c>
      <c r="AM2188" s="1">
        <v>571</v>
      </c>
      <c r="AN2188" s="1">
        <v>14</v>
      </c>
      <c r="AO2188" s="1">
        <v>23</v>
      </c>
      <c r="AP2188" s="1">
        <f t="shared" si="2044"/>
        <v>1.5430937147158449E-2</v>
      </c>
      <c r="AQ2188" s="1">
        <f t="shared" si="2045"/>
        <v>0.98456906285284151</v>
      </c>
      <c r="AR2188" s="1">
        <f t="shared" si="2046"/>
        <v>0</v>
      </c>
      <c r="AS2188" s="1">
        <f t="shared" si="2047"/>
        <v>4.6951646811492644E-2</v>
      </c>
      <c r="AT2188" s="1">
        <f t="shared" si="2048"/>
        <v>0.71688857743517864</v>
      </c>
      <c r="AU2188" s="1">
        <f t="shared" si="2049"/>
        <v>0.23615977575332867</v>
      </c>
      <c r="AV2188" s="1">
        <f t="shared" si="2050"/>
        <v>0</v>
      </c>
      <c r="AW2188" s="1">
        <f t="shared" si="2051"/>
        <v>2.3859649122807018E-2</v>
      </c>
      <c r="AX2188" s="1">
        <f t="shared" si="2052"/>
        <v>0.63157894736842102</v>
      </c>
      <c r="AY2188" s="1">
        <f t="shared" si="2053"/>
        <v>0.34456140350877196</v>
      </c>
      <c r="AZ2188" s="1">
        <f t="shared" si="2054"/>
        <v>0</v>
      </c>
      <c r="BA2188" s="1">
        <f t="shared" si="2055"/>
        <v>9.4604064470918015E-2</v>
      </c>
      <c r="BB2188" s="1">
        <f t="shared" si="2056"/>
        <v>0.72880168185003502</v>
      </c>
      <c r="BC2188" s="1">
        <f t="shared" si="2057"/>
        <v>0.17659425367904696</v>
      </c>
      <c r="BD2188" s="1">
        <f t="shared" si="2058"/>
        <v>0</v>
      </c>
      <c r="BE2188" s="1">
        <f t="shared" si="2059"/>
        <v>1.5438596491228071E-2</v>
      </c>
      <c r="BF2188" s="1">
        <f t="shared" si="2060"/>
        <v>0.56771929824561407</v>
      </c>
      <c r="BG2188" s="1">
        <f t="shared" si="2061"/>
        <v>0.4168421052631579</v>
      </c>
      <c r="BH2188" s="1">
        <f t="shared" si="2062"/>
        <v>-0.24586634273225669</v>
      </c>
      <c r="BI2188" s="1">
        <f t="shared" si="2063"/>
        <v>-0.19957235490520417</v>
      </c>
      <c r="BJ2188" s="1">
        <f t="shared" si="2064"/>
        <v>-0.14454833940248682</v>
      </c>
      <c r="BK2188" s="1">
        <f t="shared" si="2065"/>
        <v>-0.13739063381586661</v>
      </c>
      <c r="BL2188">
        <v>-0.74235697568252945</v>
      </c>
      <c r="BM2188" s="1" t="s">
        <v>1303</v>
      </c>
      <c r="BN2188" s="1" t="str">
        <f t="shared" si="2066"/>
        <v>MINERIO</v>
      </c>
      <c r="BO2188" s="1" t="s">
        <v>1303</v>
      </c>
    </row>
    <row r="2189" spans="1:67" x14ac:dyDescent="0.25">
      <c r="A2189" s="2" t="s">
        <v>954</v>
      </c>
      <c r="B2189" s="2" t="s">
        <v>103</v>
      </c>
      <c r="C2189" s="2" t="s">
        <v>161</v>
      </c>
      <c r="E2189" s="2" t="s">
        <v>21</v>
      </c>
      <c r="F2189" s="2">
        <v>1</v>
      </c>
      <c r="G2189" s="2">
        <v>27</v>
      </c>
      <c r="H2189" s="2">
        <v>26</v>
      </c>
      <c r="I2189" s="2">
        <v>30</v>
      </c>
      <c r="J2189" s="37">
        <v>12.73</v>
      </c>
      <c r="K2189" s="7">
        <v>1.78</v>
      </c>
      <c r="N2189" s="3">
        <v>32</v>
      </c>
      <c r="O2189" s="3">
        <v>1849</v>
      </c>
      <c r="P2189" s="3">
        <v>0</v>
      </c>
      <c r="Q2189" s="3">
        <v>465</v>
      </c>
      <c r="R2189" s="3">
        <v>0</v>
      </c>
      <c r="S2189" s="3">
        <v>126</v>
      </c>
      <c r="T2189" s="3">
        <v>814</v>
      </c>
      <c r="U2189" s="3">
        <v>130</v>
      </c>
      <c r="V2189" s="3">
        <v>116</v>
      </c>
      <c r="W2189" s="3">
        <v>82</v>
      </c>
      <c r="X2189" s="3">
        <v>0</v>
      </c>
      <c r="Y2189" s="3">
        <v>95</v>
      </c>
      <c r="Z2189" s="3">
        <v>815</v>
      </c>
      <c r="AA2189" s="3">
        <v>210</v>
      </c>
      <c r="AB2189" s="3">
        <v>83</v>
      </c>
      <c r="AC2189" s="3">
        <v>65</v>
      </c>
      <c r="AD2189" s="3">
        <v>0</v>
      </c>
      <c r="AE2189" s="3">
        <v>68</v>
      </c>
      <c r="AF2189" s="3">
        <v>805</v>
      </c>
      <c r="AG2189" s="3">
        <v>276</v>
      </c>
      <c r="AH2189" s="3">
        <v>64</v>
      </c>
      <c r="AI2189" s="1">
        <v>53</v>
      </c>
      <c r="AJ2189" s="1">
        <v>0</v>
      </c>
      <c r="AK2189" s="1">
        <v>228</v>
      </c>
      <c r="AL2189" s="1">
        <v>679</v>
      </c>
      <c r="AM2189" s="1">
        <v>68</v>
      </c>
      <c r="AN2189" s="1">
        <v>208</v>
      </c>
      <c r="AO2189" s="1">
        <v>89</v>
      </c>
      <c r="AP2189" s="1">
        <f t="shared" si="2044"/>
        <v>1.3640238704177323E-2</v>
      </c>
      <c r="AQ2189" s="1">
        <f t="shared" si="2045"/>
        <v>0.9863597612958227</v>
      </c>
      <c r="AR2189" s="1">
        <f t="shared" si="2046"/>
        <v>0</v>
      </c>
      <c r="AS2189" s="1">
        <f t="shared" si="2047"/>
        <v>0.19085173501577288</v>
      </c>
      <c r="AT2189" s="1">
        <f t="shared" si="2048"/>
        <v>0.64195583596214512</v>
      </c>
      <c r="AU2189" s="1">
        <f t="shared" si="2049"/>
        <v>0.16719242902208201</v>
      </c>
      <c r="AV2189" s="1">
        <f t="shared" si="2050"/>
        <v>0</v>
      </c>
      <c r="AW2189" s="1">
        <f t="shared" si="2051"/>
        <v>0.14037854889589904</v>
      </c>
      <c r="AX2189" s="1">
        <f t="shared" si="2052"/>
        <v>0.64274447949526814</v>
      </c>
      <c r="AY2189" s="1">
        <f t="shared" si="2053"/>
        <v>0.21687697160883282</v>
      </c>
      <c r="AZ2189" s="1">
        <f t="shared" si="2054"/>
        <v>0</v>
      </c>
      <c r="BA2189" s="1">
        <f t="shared" si="2055"/>
        <v>0.10426540284360189</v>
      </c>
      <c r="BB2189" s="1">
        <f t="shared" si="2056"/>
        <v>0.63586097946287523</v>
      </c>
      <c r="BC2189" s="1">
        <f t="shared" si="2057"/>
        <v>0.25987361769352291</v>
      </c>
      <c r="BD2189" s="1">
        <f t="shared" si="2058"/>
        <v>0</v>
      </c>
      <c r="BE2189" s="1">
        <f t="shared" si="2059"/>
        <v>0.34276729559748426</v>
      </c>
      <c r="BF2189" s="1">
        <f t="shared" si="2060"/>
        <v>0.5338050314465409</v>
      </c>
      <c r="BG2189" s="1">
        <f t="shared" si="2061"/>
        <v>0.12342767295597484</v>
      </c>
      <c r="BH2189" s="1">
        <f t="shared" si="2062"/>
        <v>-0.27261733703189339</v>
      </c>
      <c r="BI2189" s="1">
        <f t="shared" si="2063"/>
        <v>-0.19196164480573727</v>
      </c>
      <c r="BJ2189" s="1">
        <f t="shared" si="2064"/>
        <v>-0.19249484865651265</v>
      </c>
      <c r="BK2189" s="1">
        <f t="shared" si="2065"/>
        <v>-0.19663782531346777</v>
      </c>
      <c r="BL2189">
        <v>0.61034825063946263</v>
      </c>
      <c r="BM2189" s="1" t="s">
        <v>1303</v>
      </c>
      <c r="BN2189" s="1" t="str">
        <f t="shared" si="2066"/>
        <v>MINERIO</v>
      </c>
      <c r="BO2189" s="1" t="s">
        <v>1303</v>
      </c>
    </row>
    <row r="2190" spans="1:67" x14ac:dyDescent="0.25">
      <c r="A2190" s="2" t="s">
        <v>158</v>
      </c>
      <c r="B2190" s="2" t="s">
        <v>103</v>
      </c>
      <c r="C2190" s="2" t="s">
        <v>161</v>
      </c>
      <c r="D2190" s="2" t="s">
        <v>317</v>
      </c>
      <c r="E2190" s="2" t="s">
        <v>21</v>
      </c>
      <c r="F2190" s="2">
        <v>9</v>
      </c>
      <c r="G2190" s="2">
        <v>18</v>
      </c>
      <c r="H2190" s="2">
        <v>248</v>
      </c>
      <c r="I2190" s="2">
        <v>95</v>
      </c>
      <c r="J2190" s="37">
        <v>11.73</v>
      </c>
      <c r="K2190" s="7">
        <v>1.06</v>
      </c>
      <c r="N2190" s="3">
        <v>343</v>
      </c>
      <c r="O2190" s="3">
        <v>4481</v>
      </c>
      <c r="P2190" s="3">
        <v>0</v>
      </c>
      <c r="Q2190" s="3">
        <v>762</v>
      </c>
      <c r="R2190" s="3">
        <v>0</v>
      </c>
      <c r="S2190" s="3">
        <v>384</v>
      </c>
      <c r="T2190" s="3">
        <v>1859</v>
      </c>
      <c r="U2190" s="3">
        <v>324</v>
      </c>
      <c r="V2190" s="3">
        <v>391</v>
      </c>
      <c r="W2190" s="3">
        <v>183</v>
      </c>
      <c r="X2190" s="3">
        <v>0</v>
      </c>
      <c r="Y2190" s="3">
        <v>249</v>
      </c>
      <c r="Z2190" s="3">
        <v>1998</v>
      </c>
      <c r="AA2190" s="3">
        <v>468</v>
      </c>
      <c r="AB2190" s="3">
        <v>259</v>
      </c>
      <c r="AC2190" s="3">
        <v>167</v>
      </c>
      <c r="AD2190" s="3">
        <v>0</v>
      </c>
      <c r="AE2190" s="3">
        <v>609</v>
      </c>
      <c r="AF2190" s="3">
        <v>1554</v>
      </c>
      <c r="AG2190" s="3">
        <v>180</v>
      </c>
      <c r="AH2190" s="3">
        <v>597</v>
      </c>
      <c r="AI2190" s="1">
        <v>203</v>
      </c>
      <c r="AJ2190" s="1">
        <v>0</v>
      </c>
      <c r="AK2190" s="1">
        <v>163</v>
      </c>
      <c r="AL2190" s="1">
        <v>2041</v>
      </c>
      <c r="AM2190" s="1">
        <v>599</v>
      </c>
      <c r="AN2190" s="1">
        <v>185</v>
      </c>
      <c r="AO2190" s="1">
        <v>153</v>
      </c>
      <c r="AP2190" s="1">
        <f t="shared" si="2044"/>
        <v>6.1403508771929821E-2</v>
      </c>
      <c r="AQ2190" s="1">
        <f t="shared" si="2045"/>
        <v>0.93859649122807021</v>
      </c>
      <c r="AR2190" s="1">
        <f t="shared" si="2046"/>
        <v>0</v>
      </c>
      <c r="AS2190" s="1">
        <f t="shared" si="2047"/>
        <v>0.24673670805475964</v>
      </c>
      <c r="AT2190" s="1">
        <f t="shared" si="2048"/>
        <v>0.59184972938554603</v>
      </c>
      <c r="AU2190" s="1">
        <f t="shared" si="2049"/>
        <v>0.16141356255969436</v>
      </c>
      <c r="AV2190" s="1">
        <f t="shared" si="2050"/>
        <v>0</v>
      </c>
      <c r="AW2190" s="1">
        <f t="shared" si="2051"/>
        <v>0.16173193250557147</v>
      </c>
      <c r="AX2190" s="1">
        <f t="shared" si="2052"/>
        <v>0.63610315186246413</v>
      </c>
      <c r="AY2190" s="1">
        <f t="shared" si="2053"/>
        <v>0.20216491563196434</v>
      </c>
      <c r="AZ2190" s="1">
        <f t="shared" si="2054"/>
        <v>0</v>
      </c>
      <c r="BA2190" s="1">
        <f t="shared" si="2055"/>
        <v>0.38370983137130132</v>
      </c>
      <c r="BB2190" s="1">
        <f t="shared" si="2056"/>
        <v>0.49443207126948774</v>
      </c>
      <c r="BC2190" s="1">
        <f t="shared" si="2057"/>
        <v>0.12185809735921095</v>
      </c>
      <c r="BD2190" s="1">
        <f t="shared" si="2058"/>
        <v>0</v>
      </c>
      <c r="BE2190" s="1">
        <f t="shared" si="2059"/>
        <v>0.11079274116523401</v>
      </c>
      <c r="BF2190" s="1">
        <f t="shared" si="2060"/>
        <v>0.64979305953517985</v>
      </c>
      <c r="BG2190" s="1">
        <f t="shared" si="2061"/>
        <v>0.23941419929958613</v>
      </c>
      <c r="BH2190" s="1">
        <f t="shared" si="2062"/>
        <v>-0.18722493168243429</v>
      </c>
      <c r="BI2190" s="1">
        <f t="shared" si="2063"/>
        <v>-0.19647245250854131</v>
      </c>
      <c r="BJ2190" s="1">
        <f t="shared" si="2064"/>
        <v>-0.22778854662660616</v>
      </c>
      <c r="BK2190" s="1">
        <f t="shared" si="2065"/>
        <v>-0.30589336655268456</v>
      </c>
      <c r="BL2190">
        <v>-0.85277416013418084</v>
      </c>
      <c r="BM2190" s="1" t="s">
        <v>1303</v>
      </c>
      <c r="BN2190" s="1" t="str">
        <f t="shared" si="2066"/>
        <v>MINERIO</v>
      </c>
      <c r="BO2190" s="1" t="s">
        <v>1303</v>
      </c>
    </row>
    <row r="2191" spans="1:67" x14ac:dyDescent="0.25">
      <c r="A2191" s="2" t="s">
        <v>158</v>
      </c>
      <c r="B2191" s="2" t="s">
        <v>103</v>
      </c>
      <c r="C2191" s="2" t="s">
        <v>161</v>
      </c>
      <c r="D2191" s="2" t="s">
        <v>315</v>
      </c>
      <c r="E2191" s="2" t="s">
        <v>21</v>
      </c>
      <c r="F2191" s="2">
        <v>9</v>
      </c>
      <c r="G2191" s="2">
        <v>16</v>
      </c>
      <c r="H2191" s="2">
        <v>246</v>
      </c>
      <c r="I2191" s="2">
        <v>80</v>
      </c>
      <c r="J2191" s="37">
        <v>3.1</v>
      </c>
      <c r="K2191" s="7">
        <v>2.25</v>
      </c>
      <c r="N2191" s="3">
        <v>59</v>
      </c>
      <c r="O2191" s="3">
        <v>2773</v>
      </c>
      <c r="P2191" s="3">
        <v>0</v>
      </c>
      <c r="Q2191" s="3">
        <v>569</v>
      </c>
      <c r="R2191" s="3">
        <v>0</v>
      </c>
      <c r="S2191" s="3">
        <v>69</v>
      </c>
      <c r="T2191" s="3">
        <v>1442</v>
      </c>
      <c r="U2191" s="3">
        <v>180</v>
      </c>
      <c r="V2191" s="3">
        <v>93</v>
      </c>
      <c r="W2191" s="3">
        <v>91</v>
      </c>
      <c r="X2191" s="3">
        <v>0</v>
      </c>
      <c r="Y2191" s="3">
        <v>27</v>
      </c>
      <c r="Z2191" s="3">
        <v>1442</v>
      </c>
      <c r="AA2191" s="3">
        <v>301</v>
      </c>
      <c r="AB2191" s="3">
        <v>37</v>
      </c>
      <c r="AC2191" s="3">
        <v>68</v>
      </c>
      <c r="AD2191" s="3">
        <v>0</v>
      </c>
      <c r="AE2191" s="3">
        <v>176</v>
      </c>
      <c r="AF2191" s="3">
        <v>1325</v>
      </c>
      <c r="AG2191" s="3">
        <v>84</v>
      </c>
      <c r="AH2191" s="3">
        <v>192</v>
      </c>
      <c r="AI2191" s="1">
        <v>98</v>
      </c>
      <c r="AJ2191" s="1">
        <v>0</v>
      </c>
      <c r="AK2191" s="1">
        <v>7</v>
      </c>
      <c r="AL2191" s="1">
        <v>1429</v>
      </c>
      <c r="AM2191" s="1">
        <v>375</v>
      </c>
      <c r="AN2191" s="1">
        <v>14</v>
      </c>
      <c r="AO2191" s="1">
        <v>50</v>
      </c>
      <c r="AP2191" s="1">
        <f t="shared" si="2044"/>
        <v>1.7347838870920316E-2</v>
      </c>
      <c r="AQ2191" s="1">
        <f t="shared" si="2045"/>
        <v>0.98265216112907972</v>
      </c>
      <c r="AR2191" s="1">
        <f t="shared" si="2046"/>
        <v>0</v>
      </c>
      <c r="AS2191" s="1">
        <f t="shared" si="2047"/>
        <v>8.6400000000000005E-2</v>
      </c>
      <c r="AT2191" s="1">
        <f t="shared" si="2048"/>
        <v>0.76906666666666668</v>
      </c>
      <c r="AU2191" s="1">
        <f t="shared" si="2049"/>
        <v>0.14453333333333335</v>
      </c>
      <c r="AV2191" s="1">
        <f t="shared" si="2050"/>
        <v>0</v>
      </c>
      <c r="AW2191" s="1">
        <f t="shared" si="2051"/>
        <v>3.4133333333333335E-2</v>
      </c>
      <c r="AX2191" s="1">
        <f t="shared" si="2052"/>
        <v>0.76906666666666668</v>
      </c>
      <c r="AY2191" s="1">
        <f t="shared" si="2053"/>
        <v>0.1968</v>
      </c>
      <c r="AZ2191" s="1">
        <f t="shared" si="2054"/>
        <v>0</v>
      </c>
      <c r="BA2191" s="1">
        <f t="shared" si="2055"/>
        <v>0.19626666666666667</v>
      </c>
      <c r="BB2191" s="1">
        <f t="shared" si="2056"/>
        <v>0.70666666666666667</v>
      </c>
      <c r="BC2191" s="1">
        <f t="shared" si="2057"/>
        <v>9.7066666666666662E-2</v>
      </c>
      <c r="BD2191" s="1">
        <f t="shared" si="2058"/>
        <v>0</v>
      </c>
      <c r="BE2191" s="1">
        <f t="shared" si="2059"/>
        <v>1.12E-2</v>
      </c>
      <c r="BF2191" s="1">
        <f t="shared" si="2060"/>
        <v>0.76213333333333333</v>
      </c>
      <c r="BG2191" s="1">
        <f t="shared" si="2061"/>
        <v>0.22666666666666666</v>
      </c>
      <c r="BH2191" s="1">
        <f t="shared" si="2062"/>
        <v>-0.11796904327276743</v>
      </c>
      <c r="BI2191" s="1">
        <f t="shared" si="2063"/>
        <v>-0.11403601168032743</v>
      </c>
      <c r="BJ2191" s="1">
        <f t="shared" si="2064"/>
        <v>-0.11403601168032743</v>
      </c>
      <c r="BK2191" s="1">
        <f t="shared" si="2065"/>
        <v>-0.15078539379091099</v>
      </c>
      <c r="BL2191">
        <v>-1.1361640809391358</v>
      </c>
      <c r="BM2191" s="1" t="s">
        <v>1303</v>
      </c>
      <c r="BN2191" s="1" t="str">
        <f t="shared" si="2066"/>
        <v>MINERIO</v>
      </c>
      <c r="BO2191" s="1" t="s">
        <v>1303</v>
      </c>
    </row>
    <row r="2192" spans="1:67" x14ac:dyDescent="0.25">
      <c r="A2192" s="2" t="s">
        <v>158</v>
      </c>
      <c r="B2192" s="2" t="s">
        <v>103</v>
      </c>
      <c r="C2192" s="2" t="s">
        <v>161</v>
      </c>
      <c r="D2192" s="2" t="s">
        <v>312</v>
      </c>
      <c r="E2192" s="2" t="s">
        <v>21</v>
      </c>
      <c r="F2192" s="2">
        <v>9</v>
      </c>
      <c r="G2192" s="2">
        <v>12</v>
      </c>
      <c r="H2192" s="2">
        <v>243</v>
      </c>
      <c r="I2192" s="2">
        <v>55</v>
      </c>
      <c r="J2192" s="37">
        <v>1.53</v>
      </c>
      <c r="K2192" s="7">
        <v>1.77</v>
      </c>
      <c r="N2192" s="3">
        <v>122</v>
      </c>
      <c r="O2192" s="3">
        <v>4311</v>
      </c>
      <c r="P2192" s="3">
        <v>0</v>
      </c>
      <c r="Q2192" s="3">
        <v>692</v>
      </c>
      <c r="R2192" s="3">
        <v>0</v>
      </c>
      <c r="S2192" s="3">
        <v>116</v>
      </c>
      <c r="T2192" s="3">
        <v>1310</v>
      </c>
      <c r="U2192" s="3">
        <v>153</v>
      </c>
      <c r="V2192" s="3">
        <v>133</v>
      </c>
      <c r="W2192" s="3">
        <v>98</v>
      </c>
      <c r="X2192" s="3">
        <v>0</v>
      </c>
      <c r="Y2192" s="3">
        <v>72</v>
      </c>
      <c r="Z2192" s="3">
        <v>1326</v>
      </c>
      <c r="AA2192" s="3">
        <v>253</v>
      </c>
      <c r="AB2192" s="3">
        <v>84</v>
      </c>
      <c r="AC2192" s="3">
        <v>75</v>
      </c>
      <c r="AD2192" s="3">
        <v>0</v>
      </c>
      <c r="AE2192" s="3">
        <v>262</v>
      </c>
      <c r="AF2192" s="3">
        <v>2020</v>
      </c>
      <c r="AG2192" s="3">
        <v>172</v>
      </c>
      <c r="AH2192" s="3">
        <v>286</v>
      </c>
      <c r="AI2192" s="1">
        <v>152</v>
      </c>
      <c r="AJ2192" s="1">
        <v>0</v>
      </c>
      <c r="AK2192" s="1">
        <v>29</v>
      </c>
      <c r="AL2192" s="1">
        <v>2195</v>
      </c>
      <c r="AM2192" s="1">
        <v>571</v>
      </c>
      <c r="AN2192" s="1">
        <v>32</v>
      </c>
      <c r="AO2192" s="1">
        <v>64</v>
      </c>
      <c r="AP2192" s="1">
        <f t="shared" si="2044"/>
        <v>2.3804878048780488E-2</v>
      </c>
      <c r="AQ2192" s="1">
        <f t="shared" si="2045"/>
        <v>0.97619512195121949</v>
      </c>
      <c r="AR2192" s="1">
        <f t="shared" si="2046"/>
        <v>0</v>
      </c>
      <c r="AS2192" s="1">
        <f t="shared" si="2047"/>
        <v>0.13756906077348066</v>
      </c>
      <c r="AT2192" s="1">
        <f t="shared" si="2048"/>
        <v>0.72375690607734811</v>
      </c>
      <c r="AU2192" s="1">
        <f t="shared" si="2049"/>
        <v>0.13867403314917126</v>
      </c>
      <c r="AV2192" s="1">
        <f t="shared" si="2050"/>
        <v>0</v>
      </c>
      <c r="AW2192" s="1">
        <f t="shared" si="2051"/>
        <v>8.6187845303867403E-2</v>
      </c>
      <c r="AX2192" s="1">
        <f t="shared" si="2052"/>
        <v>0.7325966850828729</v>
      </c>
      <c r="AY2192" s="1">
        <f t="shared" si="2053"/>
        <v>0.18121546961325966</v>
      </c>
      <c r="AZ2192" s="1">
        <f t="shared" si="2054"/>
        <v>0</v>
      </c>
      <c r="BA2192" s="1">
        <f t="shared" si="2055"/>
        <v>0.18948824343015214</v>
      </c>
      <c r="BB2192" s="1">
        <f t="shared" si="2056"/>
        <v>0.69847856154910093</v>
      </c>
      <c r="BC2192" s="1">
        <f t="shared" si="2057"/>
        <v>0.11203319502074689</v>
      </c>
      <c r="BD2192" s="1">
        <f t="shared" si="2058"/>
        <v>0</v>
      </c>
      <c r="BE2192" s="1">
        <f t="shared" si="2059"/>
        <v>2.1099965409892771E-2</v>
      </c>
      <c r="BF2192" s="1">
        <f t="shared" si="2060"/>
        <v>0.75925285368384643</v>
      </c>
      <c r="BG2192" s="1">
        <f t="shared" si="2061"/>
        <v>0.21964718090626081</v>
      </c>
      <c r="BH2192" s="1">
        <f t="shared" si="2062"/>
        <v>-0.11961356709251766</v>
      </c>
      <c r="BI2192" s="1">
        <f t="shared" si="2063"/>
        <v>-0.1351350508004302</v>
      </c>
      <c r="BJ2192" s="1">
        <f t="shared" si="2064"/>
        <v>-0.14040727921342022</v>
      </c>
      <c r="BK2192" s="1">
        <f t="shared" si="2065"/>
        <v>-0.15584691917586946</v>
      </c>
      <c r="BL2192">
        <v>-0.86716195221840509</v>
      </c>
      <c r="BM2192" s="1" t="s">
        <v>1303</v>
      </c>
      <c r="BN2192" s="1" t="str">
        <f t="shared" si="2066"/>
        <v>MINERIO</v>
      </c>
      <c r="BO2192" s="1" t="s">
        <v>1303</v>
      </c>
    </row>
    <row r="2193" spans="1:67" x14ac:dyDescent="0.25">
      <c r="A2193" s="2" t="s">
        <v>158</v>
      </c>
      <c r="B2193" s="2" t="s">
        <v>103</v>
      </c>
      <c r="C2193" s="2" t="s">
        <v>161</v>
      </c>
      <c r="D2193" s="2" t="s">
        <v>318</v>
      </c>
      <c r="E2193" s="2" t="s">
        <v>21</v>
      </c>
      <c r="F2193" s="2">
        <v>9</v>
      </c>
      <c r="G2193" s="2">
        <v>19</v>
      </c>
      <c r="H2193" s="2">
        <v>249</v>
      </c>
      <c r="I2193" s="2">
        <v>165</v>
      </c>
      <c r="J2193" s="37">
        <v>0.25</v>
      </c>
      <c r="K2193" s="7">
        <v>0.89</v>
      </c>
      <c r="N2193" s="3">
        <v>592</v>
      </c>
      <c r="O2193" s="3">
        <v>5903</v>
      </c>
      <c r="P2193" s="3">
        <v>0</v>
      </c>
      <c r="Q2193" s="3">
        <v>801</v>
      </c>
      <c r="R2193" s="3">
        <v>0</v>
      </c>
      <c r="S2193" s="3">
        <v>197</v>
      </c>
      <c r="T2193" s="3">
        <v>3187</v>
      </c>
      <c r="U2193" s="3">
        <v>390</v>
      </c>
      <c r="V2193" s="3">
        <v>184</v>
      </c>
      <c r="W2193" s="3">
        <v>183</v>
      </c>
      <c r="X2193" s="3">
        <v>0</v>
      </c>
      <c r="Y2193" s="3">
        <v>113</v>
      </c>
      <c r="Z2193" s="3">
        <v>3135</v>
      </c>
      <c r="AA2193" s="3">
        <v>647</v>
      </c>
      <c r="AB2193" s="3">
        <v>101</v>
      </c>
      <c r="AC2193" s="3">
        <v>145</v>
      </c>
      <c r="AD2193" s="3">
        <v>0</v>
      </c>
      <c r="AE2193" s="3">
        <v>392</v>
      </c>
      <c r="AF2193" s="3">
        <v>2901</v>
      </c>
      <c r="AG2193" s="3">
        <v>192</v>
      </c>
      <c r="AH2193" s="3">
        <v>417</v>
      </c>
      <c r="AI2193" s="1">
        <v>239</v>
      </c>
      <c r="AJ2193" s="1">
        <v>0</v>
      </c>
      <c r="AK2193" s="1">
        <v>76</v>
      </c>
      <c r="AL2193" s="1">
        <v>3020</v>
      </c>
      <c r="AM2193" s="1">
        <v>870</v>
      </c>
      <c r="AN2193" s="1">
        <v>63</v>
      </c>
      <c r="AO2193" s="1">
        <v>112</v>
      </c>
      <c r="AP2193" s="1">
        <f t="shared" si="2044"/>
        <v>8.1140350877192985E-2</v>
      </c>
      <c r="AQ2193" s="1">
        <f t="shared" si="2045"/>
        <v>0.91885964912280704</v>
      </c>
      <c r="AR2193" s="1">
        <f t="shared" si="2046"/>
        <v>0</v>
      </c>
      <c r="AS2193" s="1">
        <f t="shared" si="2047"/>
        <v>9.2006761651774932E-2</v>
      </c>
      <c r="AT2193" s="1">
        <f t="shared" si="2048"/>
        <v>0.76962086452547696</v>
      </c>
      <c r="AU2193" s="1">
        <f t="shared" si="2049"/>
        <v>0.13837237382274814</v>
      </c>
      <c r="AV2193" s="1">
        <f t="shared" si="2050"/>
        <v>0</v>
      </c>
      <c r="AW2193" s="1">
        <f t="shared" si="2051"/>
        <v>5.1678338565563871E-2</v>
      </c>
      <c r="AX2193" s="1">
        <f t="shared" si="2052"/>
        <v>0.7570635112291717</v>
      </c>
      <c r="AY2193" s="1">
        <f t="shared" si="2053"/>
        <v>0.19125815020526443</v>
      </c>
      <c r="AZ2193" s="1">
        <f t="shared" si="2054"/>
        <v>0</v>
      </c>
      <c r="BA2193" s="1">
        <f t="shared" si="2055"/>
        <v>0.19536343878290269</v>
      </c>
      <c r="BB2193" s="1">
        <f t="shared" si="2056"/>
        <v>0.70055542139579807</v>
      </c>
      <c r="BC2193" s="1">
        <f t="shared" si="2057"/>
        <v>0.1040811398212992</v>
      </c>
      <c r="BD2193" s="1">
        <f t="shared" si="2058"/>
        <v>0</v>
      </c>
      <c r="BE2193" s="1">
        <f t="shared" si="2059"/>
        <v>3.3566771311277471E-2</v>
      </c>
      <c r="BF2193" s="1">
        <f t="shared" si="2060"/>
        <v>0.72929244143926586</v>
      </c>
      <c r="BG2193" s="1">
        <f t="shared" si="2061"/>
        <v>0.23714078724945664</v>
      </c>
      <c r="BH2193" s="1">
        <f t="shared" si="2062"/>
        <v>-0.13709828754522746</v>
      </c>
      <c r="BI2193" s="1">
        <f t="shared" si="2063"/>
        <v>-0.12086768533564282</v>
      </c>
      <c r="BJ2193" s="1">
        <f t="shared" si="2064"/>
        <v>-0.11372316702864538</v>
      </c>
      <c r="BK2193" s="1">
        <f t="shared" si="2065"/>
        <v>-0.15455750169971399</v>
      </c>
      <c r="BL2193">
        <v>-1.0288792101337183</v>
      </c>
      <c r="BM2193" s="1" t="s">
        <v>1303</v>
      </c>
      <c r="BN2193" s="1" t="str">
        <f t="shared" si="2066"/>
        <v>MINERIO</v>
      </c>
      <c r="BO2193" s="1" t="s">
        <v>1303</v>
      </c>
    </row>
    <row r="2194" spans="1:67" x14ac:dyDescent="0.25">
      <c r="A2194" s="2" t="s">
        <v>954</v>
      </c>
      <c r="B2194" s="2" t="s">
        <v>103</v>
      </c>
      <c r="C2194" s="2" t="s">
        <v>161</v>
      </c>
      <c r="E2194" s="2" t="s">
        <v>21</v>
      </c>
      <c r="F2194" s="2">
        <v>1</v>
      </c>
      <c r="G2194" s="2">
        <v>28</v>
      </c>
      <c r="H2194" s="2">
        <v>27</v>
      </c>
      <c r="I2194" s="2">
        <v>30</v>
      </c>
      <c r="J2194" s="37">
        <v>15</v>
      </c>
      <c r="K2194" s="7">
        <v>0.76</v>
      </c>
      <c r="N2194" s="3">
        <v>0</v>
      </c>
      <c r="O2194" s="3">
        <v>2364</v>
      </c>
      <c r="P2194" s="3">
        <v>0</v>
      </c>
      <c r="Q2194" s="3">
        <v>499</v>
      </c>
      <c r="R2194" s="3">
        <v>0</v>
      </c>
      <c r="S2194" s="3">
        <v>111</v>
      </c>
      <c r="T2194" s="3">
        <v>1097</v>
      </c>
      <c r="U2194" s="3">
        <v>104</v>
      </c>
      <c r="V2194" s="3">
        <v>136</v>
      </c>
      <c r="W2194" s="3">
        <v>108</v>
      </c>
      <c r="X2194" s="3">
        <v>0</v>
      </c>
      <c r="Y2194" s="3">
        <v>39</v>
      </c>
      <c r="Z2194" s="3">
        <v>1187</v>
      </c>
      <c r="AA2194" s="3">
        <v>187</v>
      </c>
      <c r="AB2194" s="3">
        <v>52</v>
      </c>
      <c r="AC2194" s="3">
        <v>91</v>
      </c>
      <c r="AD2194" s="3">
        <v>0</v>
      </c>
      <c r="AE2194" s="3">
        <v>13</v>
      </c>
      <c r="AF2194" s="3">
        <v>1189</v>
      </c>
      <c r="AG2194" s="3">
        <v>271</v>
      </c>
      <c r="AH2194" s="3">
        <v>16</v>
      </c>
      <c r="AI2194" s="1">
        <v>67</v>
      </c>
      <c r="AJ2194" s="1">
        <v>0</v>
      </c>
      <c r="AK2194" s="1">
        <v>267</v>
      </c>
      <c r="AL2194" s="1">
        <v>848</v>
      </c>
      <c r="AM2194" s="1">
        <v>57</v>
      </c>
      <c r="AN2194" s="1">
        <v>286</v>
      </c>
      <c r="AO2194" s="1">
        <v>102</v>
      </c>
      <c r="AP2194" s="1">
        <f t="shared" si="2044"/>
        <v>0</v>
      </c>
      <c r="AQ2194" s="1">
        <f t="shared" si="2045"/>
        <v>1</v>
      </c>
      <c r="AR2194" s="1">
        <f t="shared" si="2046"/>
        <v>0</v>
      </c>
      <c r="AS2194" s="1">
        <f t="shared" si="2047"/>
        <v>0.15874035989717222</v>
      </c>
      <c r="AT2194" s="1">
        <f t="shared" si="2048"/>
        <v>0.70501285347043707</v>
      </c>
      <c r="AU2194" s="1">
        <f t="shared" si="2049"/>
        <v>0.13624678663239073</v>
      </c>
      <c r="AV2194" s="1">
        <f t="shared" si="2050"/>
        <v>0</v>
      </c>
      <c r="AW2194" s="1">
        <f t="shared" si="2051"/>
        <v>5.8483290488431879E-2</v>
      </c>
      <c r="AX2194" s="1">
        <f t="shared" si="2052"/>
        <v>0.76285347043701801</v>
      </c>
      <c r="AY2194" s="1">
        <f t="shared" si="2053"/>
        <v>0.17866323907455012</v>
      </c>
      <c r="AZ2194" s="1">
        <f t="shared" si="2054"/>
        <v>0</v>
      </c>
      <c r="BA2194" s="1">
        <f t="shared" si="2055"/>
        <v>1.8637532133676093E-2</v>
      </c>
      <c r="BB2194" s="1">
        <f t="shared" si="2056"/>
        <v>0.76413881748071977</v>
      </c>
      <c r="BC2194" s="1">
        <f t="shared" si="2057"/>
        <v>0.21722365038560412</v>
      </c>
      <c r="BD2194" s="1">
        <f t="shared" si="2058"/>
        <v>0</v>
      </c>
      <c r="BE2194" s="1">
        <f t="shared" si="2059"/>
        <v>0.3544871794871795</v>
      </c>
      <c r="BF2194" s="1">
        <f t="shared" si="2060"/>
        <v>0.54358974358974355</v>
      </c>
      <c r="BG2194" s="1">
        <f t="shared" si="2061"/>
        <v>0.10192307692307692</v>
      </c>
      <c r="BH2194" s="1">
        <f t="shared" si="2062"/>
        <v>-0.26472874609774782</v>
      </c>
      <c r="BI2194" s="1">
        <f t="shared" si="2063"/>
        <v>-0.1175588736990789</v>
      </c>
      <c r="BJ2194" s="1">
        <f t="shared" si="2064"/>
        <v>-0.15180296507895896</v>
      </c>
      <c r="BK2194" s="1">
        <f t="shared" si="2065"/>
        <v>-0.11682773803497856</v>
      </c>
      <c r="BL2194">
        <v>0.55650939356191453</v>
      </c>
      <c r="BM2194" s="1" t="s">
        <v>1303</v>
      </c>
      <c r="BN2194" s="1" t="str">
        <f t="shared" si="2066"/>
        <v>MINERIO</v>
      </c>
      <c r="BO2194" s="1" t="s">
        <v>1303</v>
      </c>
    </row>
    <row r="2195" spans="1:67" x14ac:dyDescent="0.25">
      <c r="A2195" s="2" t="s">
        <v>158</v>
      </c>
      <c r="B2195" s="2" t="s">
        <v>103</v>
      </c>
      <c r="C2195" s="2" t="s">
        <v>161</v>
      </c>
      <c r="D2195" s="2" t="s">
        <v>311</v>
      </c>
      <c r="E2195" s="2" t="s">
        <v>21</v>
      </c>
      <c r="F2195" s="2">
        <v>9</v>
      </c>
      <c r="G2195" s="2">
        <v>13</v>
      </c>
      <c r="H2195" s="2">
        <v>242</v>
      </c>
      <c r="I2195" s="2">
        <v>115</v>
      </c>
      <c r="J2195" s="37">
        <v>6.24</v>
      </c>
      <c r="K2195" s="7">
        <v>2.13</v>
      </c>
      <c r="N2195" s="3">
        <v>75</v>
      </c>
      <c r="O2195" s="3">
        <v>2671</v>
      </c>
      <c r="P2195" s="3">
        <v>0</v>
      </c>
      <c r="Q2195" s="3">
        <v>539</v>
      </c>
      <c r="R2195" s="3">
        <v>0</v>
      </c>
      <c r="S2195" s="3">
        <v>131</v>
      </c>
      <c r="T2195" s="3">
        <v>2239</v>
      </c>
      <c r="U2195" s="3">
        <v>286</v>
      </c>
      <c r="V2195" s="3">
        <v>142</v>
      </c>
      <c r="W2195" s="3">
        <v>94</v>
      </c>
      <c r="X2195" s="3">
        <v>0</v>
      </c>
      <c r="Y2195" s="3">
        <v>66</v>
      </c>
      <c r="Z2195" s="3">
        <v>2235</v>
      </c>
      <c r="AA2195" s="3">
        <v>435</v>
      </c>
      <c r="AB2195" s="3">
        <v>75</v>
      </c>
      <c r="AC2195" s="3">
        <v>80</v>
      </c>
      <c r="AD2195" s="3">
        <v>0</v>
      </c>
      <c r="AE2195" s="3">
        <v>238</v>
      </c>
      <c r="AF2195" s="3">
        <v>1126</v>
      </c>
      <c r="AG2195" s="3">
        <v>79</v>
      </c>
      <c r="AH2195" s="3">
        <v>256</v>
      </c>
      <c r="AI2195" s="1">
        <v>113</v>
      </c>
      <c r="AJ2195" s="1">
        <v>0</v>
      </c>
      <c r="AK2195" s="1">
        <v>42</v>
      </c>
      <c r="AL2195" s="1">
        <v>1307</v>
      </c>
      <c r="AM2195" s="1">
        <v>342</v>
      </c>
      <c r="AN2195" s="1">
        <v>50</v>
      </c>
      <c r="AO2195" s="1">
        <v>68</v>
      </c>
      <c r="AP2195" s="1">
        <f t="shared" si="2044"/>
        <v>2.2831050228310501E-2</v>
      </c>
      <c r="AQ2195" s="1">
        <f t="shared" si="2045"/>
        <v>0.97716894977168944</v>
      </c>
      <c r="AR2195" s="1">
        <f t="shared" si="2046"/>
        <v>0</v>
      </c>
      <c r="AS2195" s="1">
        <f t="shared" si="2047"/>
        <v>9.4398340248962653E-2</v>
      </c>
      <c r="AT2195" s="1">
        <f t="shared" si="2048"/>
        <v>0.77420470262793917</v>
      </c>
      <c r="AU2195" s="1">
        <f t="shared" si="2049"/>
        <v>0.13139695712309821</v>
      </c>
      <c r="AV2195" s="1">
        <f t="shared" si="2050"/>
        <v>0</v>
      </c>
      <c r="AW2195" s="1">
        <f t="shared" si="2051"/>
        <v>4.8772051193358701E-2</v>
      </c>
      <c r="AX2195" s="1">
        <f t="shared" si="2052"/>
        <v>0.77308889657557933</v>
      </c>
      <c r="AY2195" s="1">
        <f t="shared" si="2053"/>
        <v>0.17813905223106191</v>
      </c>
      <c r="AZ2195" s="1">
        <f t="shared" si="2054"/>
        <v>0</v>
      </c>
      <c r="BA2195" s="1">
        <f t="shared" si="2055"/>
        <v>0.27262693156732892</v>
      </c>
      <c r="BB2195" s="1">
        <f t="shared" si="2056"/>
        <v>0.62141280353200878</v>
      </c>
      <c r="BC2195" s="1">
        <f t="shared" si="2057"/>
        <v>0.10596026490066225</v>
      </c>
      <c r="BD2195" s="1">
        <f t="shared" si="2058"/>
        <v>0</v>
      </c>
      <c r="BE2195" s="1">
        <f t="shared" si="2059"/>
        <v>5.0856826976229959E-2</v>
      </c>
      <c r="BF2195" s="1">
        <f t="shared" si="2060"/>
        <v>0.72249861802100612</v>
      </c>
      <c r="BG2195" s="1">
        <f t="shared" si="2061"/>
        <v>0.22664455500276395</v>
      </c>
      <c r="BH2195" s="1">
        <f t="shared" si="2062"/>
        <v>-0.14116297927926943</v>
      </c>
      <c r="BI2195" s="1">
        <f t="shared" si="2063"/>
        <v>-0.11177056420270261</v>
      </c>
      <c r="BJ2195" s="1">
        <f t="shared" si="2064"/>
        <v>-0.11114419504346293</v>
      </c>
      <c r="BK2195" s="1">
        <f t="shared" si="2065"/>
        <v>-0.20661980282546688</v>
      </c>
      <c r="BL2195">
        <v>-1.1487066712543019</v>
      </c>
      <c r="BM2195" s="1" t="s">
        <v>1303</v>
      </c>
      <c r="BN2195" s="1" t="str">
        <f t="shared" si="2066"/>
        <v>MINERIO</v>
      </c>
      <c r="BO2195" s="1" t="s">
        <v>1303</v>
      </c>
    </row>
    <row r="2196" spans="1:67" x14ac:dyDescent="0.25">
      <c r="A2196" s="2" t="s">
        <v>158</v>
      </c>
      <c r="B2196" s="2" t="s">
        <v>103</v>
      </c>
      <c r="C2196" s="2" t="s">
        <v>161</v>
      </c>
      <c r="D2196" s="2" t="s">
        <v>316</v>
      </c>
      <c r="E2196" s="2" t="s">
        <v>21</v>
      </c>
      <c r="F2196" s="2">
        <v>9</v>
      </c>
      <c r="G2196" s="2">
        <v>17</v>
      </c>
      <c r="H2196" s="2">
        <v>247</v>
      </c>
      <c r="I2196" s="2">
        <v>100</v>
      </c>
      <c r="J2196" s="37">
        <v>8.85</v>
      </c>
      <c r="K2196" s="7">
        <v>1.21</v>
      </c>
      <c r="N2196" s="3">
        <v>74</v>
      </c>
      <c r="O2196" s="3">
        <v>3951</v>
      </c>
      <c r="P2196" s="3">
        <v>0</v>
      </c>
      <c r="Q2196" s="3">
        <v>648</v>
      </c>
      <c r="R2196" s="3">
        <v>0</v>
      </c>
      <c r="S2196" s="3">
        <v>350</v>
      </c>
      <c r="T2196" s="3">
        <v>1675</v>
      </c>
      <c r="U2196" s="3">
        <v>168</v>
      </c>
      <c r="V2196" s="3">
        <v>307</v>
      </c>
      <c r="W2196" s="3">
        <v>132</v>
      </c>
      <c r="X2196" s="3">
        <v>0</v>
      </c>
      <c r="Y2196" s="3">
        <v>222</v>
      </c>
      <c r="Z2196" s="3">
        <v>1824</v>
      </c>
      <c r="AA2196" s="3">
        <v>240</v>
      </c>
      <c r="AB2196" s="3">
        <v>230</v>
      </c>
      <c r="AC2196" s="3">
        <v>115</v>
      </c>
      <c r="AD2196" s="3">
        <v>0</v>
      </c>
      <c r="AE2196" s="3">
        <v>628</v>
      </c>
      <c r="AF2196" s="3">
        <v>1263</v>
      </c>
      <c r="AG2196" s="3">
        <v>92</v>
      </c>
      <c r="AH2196" s="3">
        <v>519</v>
      </c>
      <c r="AI2196" s="1">
        <v>136</v>
      </c>
      <c r="AJ2196" s="1">
        <v>0</v>
      </c>
      <c r="AK2196" s="1">
        <v>153</v>
      </c>
      <c r="AL2196" s="1">
        <v>1899</v>
      </c>
      <c r="AM2196" s="1">
        <v>308</v>
      </c>
      <c r="AN2196" s="1">
        <v>162</v>
      </c>
      <c r="AO2196" s="1">
        <v>108</v>
      </c>
      <c r="AP2196" s="1">
        <f t="shared" si="2044"/>
        <v>1.5835651615664456E-2</v>
      </c>
      <c r="AQ2196" s="1">
        <f t="shared" si="2045"/>
        <v>0.98416434838433553</v>
      </c>
      <c r="AR2196" s="1">
        <f t="shared" si="2046"/>
        <v>0</v>
      </c>
      <c r="AS2196" s="1">
        <f t="shared" si="2047"/>
        <v>0.24962006079027355</v>
      </c>
      <c r="AT2196" s="1">
        <f t="shared" si="2048"/>
        <v>0.63639817629179329</v>
      </c>
      <c r="AU2196" s="1">
        <f t="shared" si="2049"/>
        <v>0.11398176291793313</v>
      </c>
      <c r="AV2196" s="1">
        <f t="shared" si="2050"/>
        <v>0</v>
      </c>
      <c r="AW2196" s="1">
        <f t="shared" si="2051"/>
        <v>0.17179779551501331</v>
      </c>
      <c r="AX2196" s="1">
        <f t="shared" si="2052"/>
        <v>0.69327251995438999</v>
      </c>
      <c r="AY2196" s="1">
        <f t="shared" si="2053"/>
        <v>0.13492968453059673</v>
      </c>
      <c r="AZ2196" s="1">
        <f t="shared" si="2054"/>
        <v>0</v>
      </c>
      <c r="BA2196" s="1">
        <f t="shared" si="2055"/>
        <v>0.43479909021986352</v>
      </c>
      <c r="BB2196" s="1">
        <f t="shared" si="2056"/>
        <v>0.47877179681576953</v>
      </c>
      <c r="BC2196" s="1">
        <f t="shared" si="2057"/>
        <v>8.642911296436695E-2</v>
      </c>
      <c r="BD2196" s="1">
        <f t="shared" si="2058"/>
        <v>0</v>
      </c>
      <c r="BE2196" s="1">
        <f t="shared" si="2059"/>
        <v>0.11977186311787072</v>
      </c>
      <c r="BF2196" s="1">
        <f t="shared" si="2060"/>
        <v>0.72205323193916349</v>
      </c>
      <c r="BG2196" s="1">
        <f t="shared" si="2061"/>
        <v>0.15817490494296577</v>
      </c>
      <c r="BH2196" s="1">
        <f t="shared" si="2062"/>
        <v>-0.14143078375274035</v>
      </c>
      <c r="BI2196" s="1">
        <f t="shared" si="2063"/>
        <v>-0.15909601409330557</v>
      </c>
      <c r="BJ2196" s="1">
        <f t="shared" si="2064"/>
        <v>-0.19627107356905385</v>
      </c>
      <c r="BK2196" s="1">
        <f t="shared" si="2065"/>
        <v>-0.31987144065501572</v>
      </c>
      <c r="BL2196">
        <v>-1.0551280601541684</v>
      </c>
      <c r="BM2196" s="1" t="s">
        <v>1303</v>
      </c>
      <c r="BN2196" s="1" t="str">
        <f t="shared" si="2066"/>
        <v>MINERIO</v>
      </c>
      <c r="BO2196" s="1" t="s">
        <v>1303</v>
      </c>
    </row>
    <row r="2197" spans="1:67" x14ac:dyDescent="0.25">
      <c r="A2197" s="2" t="s">
        <v>1623</v>
      </c>
      <c r="B2197" s="2" t="s">
        <v>103</v>
      </c>
      <c r="C2197" s="2" t="s">
        <v>953</v>
      </c>
      <c r="D2197" s="2" t="s">
        <v>1856</v>
      </c>
      <c r="E2197" s="2" t="s">
        <v>1849</v>
      </c>
      <c r="F2197" s="2">
        <v>19</v>
      </c>
      <c r="G2197" s="2">
        <v>26</v>
      </c>
      <c r="H2197" s="2">
        <v>25</v>
      </c>
      <c r="I2197" s="2">
        <v>10</v>
      </c>
      <c r="J2197" s="37">
        <v>0.52</v>
      </c>
      <c r="K2197" s="7">
        <v>0.87</v>
      </c>
      <c r="N2197" s="3">
        <v>0</v>
      </c>
      <c r="O2197" s="3">
        <v>914</v>
      </c>
      <c r="P2197" s="3">
        <v>0</v>
      </c>
      <c r="Q2197" s="3">
        <v>336</v>
      </c>
      <c r="R2197" s="3">
        <v>0</v>
      </c>
      <c r="S2197" s="3">
        <v>30</v>
      </c>
      <c r="T2197" s="3">
        <v>465</v>
      </c>
      <c r="U2197" s="3">
        <v>87</v>
      </c>
      <c r="V2197" s="3">
        <v>26</v>
      </c>
      <c r="W2197" s="3">
        <v>30</v>
      </c>
      <c r="X2197" s="3">
        <v>0</v>
      </c>
      <c r="Y2197" s="3">
        <v>14</v>
      </c>
      <c r="Z2197" s="3">
        <v>442</v>
      </c>
      <c r="AA2197" s="3">
        <v>153</v>
      </c>
      <c r="AB2197" s="3">
        <v>10</v>
      </c>
      <c r="AC2197" s="1">
        <v>19</v>
      </c>
      <c r="AD2197" s="1">
        <v>0</v>
      </c>
      <c r="AE2197" s="1">
        <v>14</v>
      </c>
      <c r="AF2197" s="1">
        <v>376</v>
      </c>
      <c r="AG2197" s="1">
        <v>225</v>
      </c>
      <c r="AH2197" s="1">
        <v>10</v>
      </c>
      <c r="AI2197" s="1">
        <v>13</v>
      </c>
      <c r="AJ2197" s="1">
        <v>0</v>
      </c>
      <c r="AK2197" s="1">
        <v>155</v>
      </c>
      <c r="AL2197" s="1">
        <v>2068</v>
      </c>
      <c r="AM2197" s="1">
        <v>258</v>
      </c>
      <c r="AN2197" s="1">
        <v>180</v>
      </c>
      <c r="AO2197" s="1">
        <v>156</v>
      </c>
      <c r="AP2197" s="1">
        <f t="shared" si="2044"/>
        <v>0</v>
      </c>
      <c r="AQ2197" s="1">
        <f t="shared" si="2045"/>
        <v>1</v>
      </c>
      <c r="AR2197" s="1">
        <f t="shared" si="2046"/>
        <v>0</v>
      </c>
      <c r="AS2197" s="1">
        <f t="shared" si="2047"/>
        <v>8.7774294670846395E-2</v>
      </c>
      <c r="AT2197" s="1">
        <f t="shared" si="2048"/>
        <v>0.7288401253918495</v>
      </c>
      <c r="AU2197" s="1">
        <f t="shared" si="2049"/>
        <v>0.18338557993730409</v>
      </c>
      <c r="AV2197" s="1">
        <f t="shared" si="2050"/>
        <v>0</v>
      </c>
      <c r="AW2197" s="1">
        <f t="shared" si="2051"/>
        <v>3.7617554858934171E-2</v>
      </c>
      <c r="AX2197" s="1">
        <f t="shared" si="2052"/>
        <v>0.69278996865203757</v>
      </c>
      <c r="AY2197" s="1">
        <f t="shared" si="2053"/>
        <v>0.26959247648902823</v>
      </c>
      <c r="AZ2197" s="1">
        <f t="shared" si="2054"/>
        <v>0</v>
      </c>
      <c r="BA2197" s="1">
        <f t="shared" si="2055"/>
        <v>3.7617554858934171E-2</v>
      </c>
      <c r="BB2197" s="1">
        <f t="shared" si="2056"/>
        <v>0.58934169278996862</v>
      </c>
      <c r="BC2197" s="1">
        <f t="shared" si="2057"/>
        <v>0.37304075235109718</v>
      </c>
      <c r="BD2197" s="1">
        <f t="shared" si="2058"/>
        <v>0</v>
      </c>
      <c r="BE2197" s="1">
        <f t="shared" si="2059"/>
        <v>0.11892083777067802</v>
      </c>
      <c r="BF2197" s="1">
        <f t="shared" si="2060"/>
        <v>0.73411430599929006</v>
      </c>
      <c r="BG2197" s="1">
        <f t="shared" si="2061"/>
        <v>0.14696485623003194</v>
      </c>
      <c r="BH2197" s="1">
        <f t="shared" si="2062"/>
        <v>-0.13423631256386845</v>
      </c>
      <c r="BI2197" s="1">
        <f t="shared" si="2063"/>
        <v>-0.15939840937207045</v>
      </c>
      <c r="BJ2197" s="1">
        <f t="shared" si="2064"/>
        <v>-0.13736772583120843</v>
      </c>
      <c r="BK2197" s="1">
        <f t="shared" si="2065"/>
        <v>-0.2296328337935013</v>
      </c>
      <c r="BL2197">
        <v>0.53723863950582307</v>
      </c>
      <c r="BM2197" s="1" t="s">
        <v>1303</v>
      </c>
      <c r="BN2197" s="1" t="str">
        <f t="shared" si="2066"/>
        <v>MINERIO</v>
      </c>
      <c r="BO2197" s="1" t="s">
        <v>1303</v>
      </c>
    </row>
    <row r="2198" spans="1:67" x14ac:dyDescent="0.25">
      <c r="A2198" s="2" t="s">
        <v>1623</v>
      </c>
      <c r="B2198" s="2" t="s">
        <v>103</v>
      </c>
      <c r="C2198" s="2" t="s">
        <v>953</v>
      </c>
      <c r="D2198" s="2" t="s">
        <v>1851</v>
      </c>
      <c r="E2198" s="2" t="s">
        <v>1849</v>
      </c>
      <c r="F2198" s="2">
        <v>19</v>
      </c>
      <c r="G2198" s="2">
        <v>20</v>
      </c>
      <c r="H2198" s="2">
        <v>20</v>
      </c>
      <c r="I2198" s="2">
        <v>60</v>
      </c>
      <c r="J2198" s="37">
        <v>2.5499999999999998</v>
      </c>
      <c r="K2198" s="7">
        <v>0.55000000000000004</v>
      </c>
      <c r="N2198" s="3">
        <v>0</v>
      </c>
      <c r="O2198" s="3">
        <v>2836</v>
      </c>
      <c r="P2198" s="3">
        <v>0</v>
      </c>
      <c r="Q2198" s="3">
        <v>658</v>
      </c>
      <c r="R2198" s="3">
        <v>0</v>
      </c>
      <c r="S2198" s="3">
        <v>81</v>
      </c>
      <c r="T2198" s="3">
        <v>1371</v>
      </c>
      <c r="U2198" s="3">
        <v>257</v>
      </c>
      <c r="V2198" s="3">
        <v>71</v>
      </c>
      <c r="W2198" s="3">
        <v>85</v>
      </c>
      <c r="X2198" s="3">
        <v>0</v>
      </c>
      <c r="Y2198" s="3">
        <v>52</v>
      </c>
      <c r="Z2198" s="3">
        <v>1264</v>
      </c>
      <c r="AA2198" s="3">
        <v>470</v>
      </c>
      <c r="AB2198" s="3">
        <v>36</v>
      </c>
      <c r="AC2198" s="1">
        <v>43</v>
      </c>
      <c r="AD2198" s="1">
        <v>0</v>
      </c>
      <c r="AE2198" s="1">
        <v>47</v>
      </c>
      <c r="AF2198" s="1">
        <v>1111</v>
      </c>
      <c r="AG2198" s="1">
        <v>644</v>
      </c>
      <c r="AH2198" s="1">
        <v>34</v>
      </c>
      <c r="AI2198" s="1">
        <v>29</v>
      </c>
      <c r="AJ2198" s="1">
        <v>0</v>
      </c>
      <c r="AK2198" s="1">
        <v>30</v>
      </c>
      <c r="AL2198" s="1">
        <v>974</v>
      </c>
      <c r="AM2198" s="1">
        <v>813</v>
      </c>
      <c r="AN2198" s="1">
        <v>27</v>
      </c>
      <c r="AO2198" s="1">
        <v>21</v>
      </c>
      <c r="AP2198" s="1">
        <f t="shared" si="2044"/>
        <v>0</v>
      </c>
      <c r="AQ2198" s="1">
        <f t="shared" si="2045"/>
        <v>1</v>
      </c>
      <c r="AR2198" s="1">
        <f t="shared" si="2046"/>
        <v>0</v>
      </c>
      <c r="AS2198" s="1">
        <f t="shared" si="2047"/>
        <v>8.1501340482573723E-2</v>
      </c>
      <c r="AT2198" s="1">
        <f t="shared" si="2048"/>
        <v>0.73512064343163541</v>
      </c>
      <c r="AU2198" s="1">
        <f t="shared" si="2049"/>
        <v>0.18337801608579088</v>
      </c>
      <c r="AV2198" s="1">
        <f t="shared" si="2050"/>
        <v>0</v>
      </c>
      <c r="AW2198" s="1">
        <f t="shared" si="2051"/>
        <v>4.7184986595174262E-2</v>
      </c>
      <c r="AX2198" s="1">
        <f t="shared" si="2052"/>
        <v>0.67774798927613944</v>
      </c>
      <c r="AY2198" s="1">
        <f t="shared" si="2053"/>
        <v>0.27506702412868633</v>
      </c>
      <c r="AZ2198" s="1">
        <f t="shared" si="2054"/>
        <v>0</v>
      </c>
      <c r="BA2198" s="1">
        <f t="shared" si="2055"/>
        <v>4.3431635388739946E-2</v>
      </c>
      <c r="BB2198" s="1">
        <f t="shared" si="2056"/>
        <v>0.59571045576407511</v>
      </c>
      <c r="BC2198" s="1">
        <f t="shared" si="2057"/>
        <v>0.36085790884718499</v>
      </c>
      <c r="BD2198" s="1">
        <f t="shared" si="2058"/>
        <v>0</v>
      </c>
      <c r="BE2198" s="1">
        <f t="shared" si="2059"/>
        <v>3.0563002680965148E-2</v>
      </c>
      <c r="BF2198" s="1">
        <f t="shared" si="2060"/>
        <v>0.52225201072386063</v>
      </c>
      <c r="BG2198" s="1">
        <f t="shared" si="2061"/>
        <v>0.44718498659517425</v>
      </c>
      <c r="BH2198" s="1">
        <f t="shared" si="2062"/>
        <v>-0.28211987926609083</v>
      </c>
      <c r="BI2198" s="1">
        <f t="shared" si="2063"/>
        <v>-0.16893176219834019</v>
      </c>
      <c r="BJ2198" s="1">
        <f t="shared" si="2064"/>
        <v>-0.13364138135519374</v>
      </c>
      <c r="BK2198" s="1">
        <f t="shared" si="2065"/>
        <v>-0.22496477720383876</v>
      </c>
      <c r="BL2198">
        <v>0.48093989726389197</v>
      </c>
      <c r="BM2198" s="1" t="s">
        <v>1303</v>
      </c>
      <c r="BN2198" s="1" t="str">
        <f t="shared" si="2066"/>
        <v>MINERIO</v>
      </c>
      <c r="BO2198" s="1" t="s">
        <v>1303</v>
      </c>
    </row>
    <row r="2199" spans="1:67" x14ac:dyDescent="0.25">
      <c r="A2199" s="2" t="s">
        <v>1623</v>
      </c>
      <c r="B2199" s="2" t="s">
        <v>103</v>
      </c>
      <c r="C2199" s="2" t="s">
        <v>953</v>
      </c>
      <c r="D2199" s="2" t="s">
        <v>1850</v>
      </c>
      <c r="E2199" s="2" t="s">
        <v>1849</v>
      </c>
      <c r="F2199" s="2">
        <v>19</v>
      </c>
      <c r="G2199" s="2">
        <v>19</v>
      </c>
      <c r="H2199" s="2">
        <v>19</v>
      </c>
      <c r="I2199" s="2">
        <v>45</v>
      </c>
      <c r="J2199" s="37">
        <v>2.2200000000000002</v>
      </c>
      <c r="K2199" s="7">
        <v>0.31</v>
      </c>
      <c r="N2199" s="3">
        <v>14</v>
      </c>
      <c r="O2199" s="3">
        <v>2225</v>
      </c>
      <c r="P2199" s="3">
        <v>0</v>
      </c>
      <c r="Q2199" s="3">
        <v>499</v>
      </c>
      <c r="R2199" s="3">
        <v>0</v>
      </c>
      <c r="S2199" s="3">
        <v>51</v>
      </c>
      <c r="T2199" s="3">
        <v>1078</v>
      </c>
      <c r="U2199" s="3">
        <v>182</v>
      </c>
      <c r="V2199" s="3">
        <v>64</v>
      </c>
      <c r="W2199" s="3">
        <v>79</v>
      </c>
      <c r="X2199" s="3">
        <v>0</v>
      </c>
      <c r="Y2199" s="3">
        <v>25</v>
      </c>
      <c r="Z2199" s="3">
        <v>1079</v>
      </c>
      <c r="AA2199" s="3">
        <v>291</v>
      </c>
      <c r="AB2199" s="3">
        <v>17</v>
      </c>
      <c r="AC2199" s="1">
        <v>42</v>
      </c>
      <c r="AD2199" s="1">
        <v>0</v>
      </c>
      <c r="AE2199" s="1">
        <v>9</v>
      </c>
      <c r="AF2199" s="1">
        <v>989</v>
      </c>
      <c r="AG2199" s="1">
        <v>420</v>
      </c>
      <c r="AH2199" s="1">
        <v>8</v>
      </c>
      <c r="AI2199" s="1">
        <v>28</v>
      </c>
      <c r="AJ2199" s="1">
        <v>0</v>
      </c>
      <c r="AK2199" s="1">
        <v>5</v>
      </c>
      <c r="AL2199" s="1">
        <v>874</v>
      </c>
      <c r="AM2199" s="1">
        <v>553</v>
      </c>
      <c r="AN2199" s="1">
        <v>3</v>
      </c>
      <c r="AO2199" s="1">
        <v>19</v>
      </c>
      <c r="AP2199" s="1">
        <f t="shared" si="2044"/>
        <v>5.1132213294375461E-3</v>
      </c>
      <c r="AQ2199" s="1">
        <f t="shared" si="2045"/>
        <v>0.99488677867056241</v>
      </c>
      <c r="AR2199" s="1">
        <f t="shared" si="2046"/>
        <v>0</v>
      </c>
      <c r="AS2199" s="1">
        <f t="shared" si="2047"/>
        <v>7.9092159559834938E-2</v>
      </c>
      <c r="AT2199" s="1">
        <f t="shared" si="2048"/>
        <v>0.74140302613480058</v>
      </c>
      <c r="AU2199" s="1">
        <f t="shared" si="2049"/>
        <v>0.17950481430536452</v>
      </c>
      <c r="AV2199" s="1">
        <f t="shared" si="2050"/>
        <v>0</v>
      </c>
      <c r="AW2199" s="1">
        <f t="shared" si="2051"/>
        <v>2.8885832187070151E-2</v>
      </c>
      <c r="AX2199" s="1">
        <f t="shared" si="2052"/>
        <v>0.74209078404401652</v>
      </c>
      <c r="AY2199" s="1">
        <f t="shared" si="2053"/>
        <v>0.22902338376891335</v>
      </c>
      <c r="AZ2199" s="1">
        <f t="shared" si="2054"/>
        <v>0</v>
      </c>
      <c r="BA2199" s="1">
        <f t="shared" si="2055"/>
        <v>1.1691884456671253E-2</v>
      </c>
      <c r="BB2199" s="1">
        <f t="shared" si="2056"/>
        <v>0.68019257221458052</v>
      </c>
      <c r="BC2199" s="1">
        <f t="shared" si="2057"/>
        <v>0.3081155433287483</v>
      </c>
      <c r="BD2199" s="1">
        <f t="shared" si="2058"/>
        <v>0</v>
      </c>
      <c r="BE2199" s="1">
        <f t="shared" si="2059"/>
        <v>5.5020632737276479E-3</v>
      </c>
      <c r="BF2199" s="1">
        <f t="shared" si="2060"/>
        <v>0.60110041265474556</v>
      </c>
      <c r="BG2199" s="1">
        <f t="shared" si="2061"/>
        <v>0.39339752407152684</v>
      </c>
      <c r="BH2199" s="1">
        <f t="shared" si="2062"/>
        <v>-0.22105297388861597</v>
      </c>
      <c r="BI2199" s="1">
        <f t="shared" si="2063"/>
        <v>-0.12954296184010836</v>
      </c>
      <c r="BJ2199" s="1">
        <f t="shared" si="2064"/>
        <v>-0.1299456456722991</v>
      </c>
      <c r="BK2199" s="1">
        <f t="shared" si="2065"/>
        <v>-0.16736811492583958</v>
      </c>
      <c r="BL2199">
        <v>0.329324733792216</v>
      </c>
      <c r="BM2199" s="1" t="s">
        <v>1303</v>
      </c>
      <c r="BN2199" s="1" t="str">
        <f t="shared" si="2066"/>
        <v>MINERIO</v>
      </c>
      <c r="BO2199" s="1" t="s">
        <v>1303</v>
      </c>
    </row>
    <row r="2200" spans="1:67" x14ac:dyDescent="0.25">
      <c r="A2200" s="2" t="s">
        <v>1623</v>
      </c>
      <c r="B2200" s="2" t="s">
        <v>103</v>
      </c>
      <c r="C2200" s="2" t="s">
        <v>953</v>
      </c>
      <c r="D2200" s="2" t="s">
        <v>1853</v>
      </c>
      <c r="E2200" s="2" t="s">
        <v>1849</v>
      </c>
      <c r="F2200" s="2">
        <v>19</v>
      </c>
      <c r="G2200" s="2">
        <v>22</v>
      </c>
      <c r="H2200" s="2">
        <v>22</v>
      </c>
      <c r="I2200" s="2">
        <v>15</v>
      </c>
      <c r="J2200" s="37">
        <v>4.54</v>
      </c>
      <c r="K2200" s="7">
        <v>1.17</v>
      </c>
      <c r="N2200" s="3">
        <v>0</v>
      </c>
      <c r="O2200" s="3">
        <v>1077</v>
      </c>
      <c r="P2200" s="3">
        <v>0</v>
      </c>
      <c r="Q2200" s="3">
        <v>366</v>
      </c>
      <c r="R2200" s="3">
        <v>0</v>
      </c>
      <c r="S2200" s="3">
        <v>87</v>
      </c>
      <c r="T2200" s="3">
        <v>435</v>
      </c>
      <c r="U2200" s="3">
        <v>86</v>
      </c>
      <c r="V2200" s="3">
        <v>91</v>
      </c>
      <c r="W2200" s="3">
        <v>42</v>
      </c>
      <c r="X2200" s="3">
        <v>0</v>
      </c>
      <c r="Y2200" s="3">
        <v>36</v>
      </c>
      <c r="Z2200" s="3">
        <v>469</v>
      </c>
      <c r="AA2200" s="3">
        <v>142</v>
      </c>
      <c r="AB2200" s="3">
        <v>47</v>
      </c>
      <c r="AC2200" s="1">
        <v>47</v>
      </c>
      <c r="AD2200" s="1">
        <v>0</v>
      </c>
      <c r="AE2200" s="1">
        <v>22</v>
      </c>
      <c r="AF2200" s="1">
        <v>449</v>
      </c>
      <c r="AG2200" s="1">
        <v>205</v>
      </c>
      <c r="AH2200" s="1">
        <v>29</v>
      </c>
      <c r="AI2200" s="1">
        <v>36</v>
      </c>
      <c r="AJ2200" s="1">
        <v>0</v>
      </c>
      <c r="AK2200" s="1">
        <v>10</v>
      </c>
      <c r="AL2200" s="1">
        <v>429</v>
      </c>
      <c r="AM2200" s="1">
        <v>267</v>
      </c>
      <c r="AN2200" s="1">
        <v>10</v>
      </c>
      <c r="AO2200" s="1">
        <v>25</v>
      </c>
      <c r="AP2200" s="1">
        <f t="shared" si="2044"/>
        <v>0</v>
      </c>
      <c r="AQ2200" s="1">
        <f t="shared" si="2045"/>
        <v>1</v>
      </c>
      <c r="AR2200" s="1">
        <f t="shared" si="2046"/>
        <v>0</v>
      </c>
      <c r="AS2200" s="1">
        <f t="shared" si="2047"/>
        <v>0.24021592442645073</v>
      </c>
      <c r="AT2200" s="1">
        <f t="shared" si="2048"/>
        <v>0.58704453441295545</v>
      </c>
      <c r="AU2200" s="1">
        <f t="shared" si="2049"/>
        <v>0.17273954116059378</v>
      </c>
      <c r="AV2200" s="1">
        <f t="shared" si="2050"/>
        <v>0</v>
      </c>
      <c r="AW2200" s="1">
        <f t="shared" si="2051"/>
        <v>0.11201079622132254</v>
      </c>
      <c r="AX2200" s="1">
        <f t="shared" si="2052"/>
        <v>0.63292847503373817</v>
      </c>
      <c r="AY2200" s="1">
        <f t="shared" si="2053"/>
        <v>0.25506072874493929</v>
      </c>
      <c r="AZ2200" s="1">
        <f t="shared" si="2054"/>
        <v>0</v>
      </c>
      <c r="BA2200" s="1">
        <f t="shared" si="2055"/>
        <v>6.8825910931174086E-2</v>
      </c>
      <c r="BB2200" s="1">
        <f t="shared" si="2056"/>
        <v>0.60593792172739536</v>
      </c>
      <c r="BC2200" s="1">
        <f t="shared" si="2057"/>
        <v>0.32523616734143052</v>
      </c>
      <c r="BD2200" s="1">
        <f t="shared" si="2058"/>
        <v>0</v>
      </c>
      <c r="BE2200" s="1">
        <f t="shared" si="2059"/>
        <v>2.6990553306342781E-2</v>
      </c>
      <c r="BF2200" s="1">
        <f t="shared" si="2060"/>
        <v>0.57894736842105265</v>
      </c>
      <c r="BG2200" s="1">
        <f t="shared" si="2061"/>
        <v>0.39406207827260459</v>
      </c>
      <c r="BH2200" s="1">
        <f t="shared" si="2062"/>
        <v>-0.23736091579460392</v>
      </c>
      <c r="BI2200" s="1">
        <f t="shared" si="2063"/>
        <v>-0.19864536526424492</v>
      </c>
      <c r="BJ2200" s="1">
        <f t="shared" si="2064"/>
        <v>-0.23132895102469084</v>
      </c>
      <c r="BK2200" s="1">
        <f t="shared" si="2065"/>
        <v>-0.21757186697600503</v>
      </c>
      <c r="BL2200">
        <v>0.6261980283626688</v>
      </c>
      <c r="BM2200" s="1" t="s">
        <v>1303</v>
      </c>
      <c r="BN2200" s="1" t="str">
        <f t="shared" si="2066"/>
        <v>MINERIO</v>
      </c>
      <c r="BO2200" s="1" t="s">
        <v>1303</v>
      </c>
    </row>
    <row r="2201" spans="1:67" x14ac:dyDescent="0.25">
      <c r="A2201" s="2" t="s">
        <v>1623</v>
      </c>
      <c r="B2201" s="2" t="s">
        <v>103</v>
      </c>
      <c r="C2201" s="2" t="s">
        <v>953</v>
      </c>
      <c r="D2201" s="2" t="s">
        <v>1855</v>
      </c>
      <c r="E2201" s="2" t="s">
        <v>1849</v>
      </c>
      <c r="F2201" s="2">
        <v>19</v>
      </c>
      <c r="G2201" s="2">
        <v>24</v>
      </c>
      <c r="H2201" s="2">
        <v>24</v>
      </c>
      <c r="I2201" s="2">
        <v>15</v>
      </c>
      <c r="J2201" s="37">
        <v>0.49</v>
      </c>
      <c r="K2201" s="7">
        <v>3.92</v>
      </c>
      <c r="N2201" s="3">
        <v>36</v>
      </c>
      <c r="O2201" s="3">
        <v>1245</v>
      </c>
      <c r="P2201" s="3">
        <v>0</v>
      </c>
      <c r="Q2201" s="3">
        <v>420</v>
      </c>
      <c r="R2201" s="3">
        <v>0</v>
      </c>
      <c r="S2201" s="3">
        <v>158</v>
      </c>
      <c r="T2201" s="3">
        <v>472</v>
      </c>
      <c r="U2201" s="3">
        <v>105</v>
      </c>
      <c r="V2201" s="3">
        <v>103</v>
      </c>
      <c r="W2201" s="3">
        <v>39</v>
      </c>
      <c r="X2201" s="3">
        <v>0</v>
      </c>
      <c r="Y2201" s="3">
        <v>129</v>
      </c>
      <c r="Z2201" s="3">
        <v>452</v>
      </c>
      <c r="AA2201" s="3">
        <v>185</v>
      </c>
      <c r="AB2201" s="3">
        <v>86</v>
      </c>
      <c r="AC2201" s="1">
        <v>22</v>
      </c>
      <c r="AD2201" s="1">
        <v>0</v>
      </c>
      <c r="AE2201" s="1">
        <v>101</v>
      </c>
      <c r="AF2201" s="1">
        <v>418</v>
      </c>
      <c r="AG2201" s="1">
        <v>263</v>
      </c>
      <c r="AH2201" s="1">
        <v>73</v>
      </c>
      <c r="AI2201" s="1">
        <v>19</v>
      </c>
      <c r="AJ2201" s="1">
        <v>0</v>
      </c>
      <c r="AK2201" s="1">
        <v>74</v>
      </c>
      <c r="AL2201" s="1">
        <v>410</v>
      </c>
      <c r="AM2201" s="1">
        <v>322</v>
      </c>
      <c r="AN2201" s="1">
        <v>51</v>
      </c>
      <c r="AO2201" s="1">
        <v>17</v>
      </c>
      <c r="AP2201" s="1">
        <f t="shared" si="2044"/>
        <v>2.1164021164021163E-2</v>
      </c>
      <c r="AQ2201" s="1">
        <f t="shared" si="2045"/>
        <v>0.97883597883597884</v>
      </c>
      <c r="AR2201" s="1">
        <f t="shared" si="2046"/>
        <v>0</v>
      </c>
      <c r="AS2201" s="1">
        <f t="shared" si="2047"/>
        <v>0.29760547320410491</v>
      </c>
      <c r="AT2201" s="1">
        <f t="shared" si="2048"/>
        <v>0.53819840364880278</v>
      </c>
      <c r="AU2201" s="1">
        <f t="shared" si="2049"/>
        <v>0.16419612314709237</v>
      </c>
      <c r="AV2201" s="1">
        <f t="shared" si="2050"/>
        <v>0</v>
      </c>
      <c r="AW2201" s="1">
        <f t="shared" si="2051"/>
        <v>0.24599542334096111</v>
      </c>
      <c r="AX2201" s="1">
        <f t="shared" si="2052"/>
        <v>0.51716247139588101</v>
      </c>
      <c r="AY2201" s="1">
        <f t="shared" si="2053"/>
        <v>0.23684210526315788</v>
      </c>
      <c r="AZ2201" s="1">
        <f t="shared" si="2054"/>
        <v>0</v>
      </c>
      <c r="BA2201" s="1">
        <f t="shared" si="2055"/>
        <v>0.19908466819221968</v>
      </c>
      <c r="BB2201" s="1">
        <f t="shared" si="2056"/>
        <v>0.47826086956521741</v>
      </c>
      <c r="BC2201" s="1">
        <f t="shared" si="2057"/>
        <v>0.32265446224256294</v>
      </c>
      <c r="BD2201" s="1">
        <f t="shared" si="2058"/>
        <v>0</v>
      </c>
      <c r="BE2201" s="1">
        <f t="shared" si="2059"/>
        <v>0.14302059496567507</v>
      </c>
      <c r="BF2201" s="1">
        <f t="shared" si="2060"/>
        <v>0.46910755148741418</v>
      </c>
      <c r="BG2201" s="1">
        <f t="shared" si="2061"/>
        <v>0.38787185354691073</v>
      </c>
      <c r="BH2201" s="1">
        <f t="shared" si="2062"/>
        <v>-0.32872757591466756</v>
      </c>
      <c r="BI2201" s="1">
        <f t="shared" si="2063"/>
        <v>-0.28637299782302095</v>
      </c>
      <c r="BJ2201" s="1">
        <f t="shared" si="2064"/>
        <v>-0.26905759473195273</v>
      </c>
      <c r="BK2201" s="1">
        <f t="shared" si="2065"/>
        <v>-0.32033515085936781</v>
      </c>
      <c r="BL2201">
        <v>0.73832861818671203</v>
      </c>
      <c r="BM2201" s="1" t="s">
        <v>1303</v>
      </c>
      <c r="BN2201" s="1" t="str">
        <f t="shared" si="2066"/>
        <v>MINERIO</v>
      </c>
      <c r="BO2201" s="1" t="s">
        <v>1303</v>
      </c>
    </row>
    <row r="2202" spans="1:67" x14ac:dyDescent="0.25">
      <c r="A2202" s="2" t="s">
        <v>1623</v>
      </c>
      <c r="B2202" s="2" t="s">
        <v>103</v>
      </c>
      <c r="C2202" s="2" t="s">
        <v>953</v>
      </c>
      <c r="D2202" s="2" t="s">
        <v>1852</v>
      </c>
      <c r="E2202" s="2" t="s">
        <v>1849</v>
      </c>
      <c r="F2202" s="2">
        <v>19</v>
      </c>
      <c r="G2202" s="2">
        <v>21</v>
      </c>
      <c r="H2202" s="2">
        <v>21</v>
      </c>
      <c r="I2202" s="2">
        <v>30</v>
      </c>
      <c r="J2202" s="37">
        <v>2.46</v>
      </c>
      <c r="K2202" s="7">
        <v>2.37</v>
      </c>
      <c r="N2202" s="3">
        <v>11</v>
      </c>
      <c r="O2202" s="3">
        <v>1887</v>
      </c>
      <c r="P2202" s="3">
        <v>0</v>
      </c>
      <c r="Q2202" s="3">
        <v>485</v>
      </c>
      <c r="R2202" s="3">
        <v>0</v>
      </c>
      <c r="S2202" s="3">
        <v>141</v>
      </c>
      <c r="T2202" s="3">
        <v>785</v>
      </c>
      <c r="U2202" s="3">
        <v>143</v>
      </c>
      <c r="V2202" s="3">
        <v>144</v>
      </c>
      <c r="W2202" s="3">
        <v>57</v>
      </c>
      <c r="X2202" s="3">
        <v>0</v>
      </c>
      <c r="Y2202" s="3">
        <v>60</v>
      </c>
      <c r="Z2202" s="3">
        <v>824</v>
      </c>
      <c r="AA2202" s="3">
        <v>250</v>
      </c>
      <c r="AB2202" s="3">
        <v>79</v>
      </c>
      <c r="AC2202" s="1">
        <v>57</v>
      </c>
      <c r="AD2202" s="1">
        <v>0</v>
      </c>
      <c r="AE2202" s="1">
        <v>31</v>
      </c>
      <c r="AF2202" s="1">
        <v>792</v>
      </c>
      <c r="AG2202" s="1">
        <v>348</v>
      </c>
      <c r="AH2202" s="1">
        <v>47</v>
      </c>
      <c r="AI2202" s="1">
        <v>52</v>
      </c>
      <c r="AJ2202" s="1">
        <v>0</v>
      </c>
      <c r="AK2202" s="1">
        <v>14</v>
      </c>
      <c r="AL2202" s="1">
        <v>720</v>
      </c>
      <c r="AM2202" s="1">
        <v>466</v>
      </c>
      <c r="AN2202" s="1">
        <v>28</v>
      </c>
      <c r="AO2202" s="1">
        <v>42</v>
      </c>
      <c r="AP2202" s="1">
        <f t="shared" si="2044"/>
        <v>4.6160302140159466E-3</v>
      </c>
      <c r="AQ2202" s="1">
        <f t="shared" si="2045"/>
        <v>0.99538396978598409</v>
      </c>
      <c r="AR2202" s="1">
        <f t="shared" si="2046"/>
        <v>0</v>
      </c>
      <c r="AS2202" s="1">
        <f t="shared" si="2047"/>
        <v>0.22440944881889763</v>
      </c>
      <c r="AT2202" s="1">
        <f t="shared" si="2048"/>
        <v>0.61811023622047245</v>
      </c>
      <c r="AU2202" s="1">
        <f t="shared" si="2049"/>
        <v>0.15748031496062992</v>
      </c>
      <c r="AV2202" s="1">
        <f t="shared" si="2050"/>
        <v>0</v>
      </c>
      <c r="AW2202" s="1">
        <f t="shared" si="2051"/>
        <v>0.1094488188976378</v>
      </c>
      <c r="AX2202" s="1">
        <f t="shared" si="2052"/>
        <v>0.64881889763779532</v>
      </c>
      <c r="AY2202" s="1">
        <f t="shared" si="2053"/>
        <v>0.24173228346456693</v>
      </c>
      <c r="AZ2202" s="1">
        <f t="shared" si="2054"/>
        <v>0</v>
      </c>
      <c r="BA2202" s="1">
        <f t="shared" si="2055"/>
        <v>6.1417322834645668E-2</v>
      </c>
      <c r="BB2202" s="1">
        <f t="shared" si="2056"/>
        <v>0.62362204724409454</v>
      </c>
      <c r="BC2202" s="1">
        <f t="shared" si="2057"/>
        <v>0.31496062992125984</v>
      </c>
      <c r="BD2202" s="1">
        <f t="shared" si="2058"/>
        <v>0</v>
      </c>
      <c r="BE2202" s="1">
        <f t="shared" si="2059"/>
        <v>3.3070866141732283E-2</v>
      </c>
      <c r="BF2202" s="1">
        <f t="shared" si="2060"/>
        <v>0.56692913385826771</v>
      </c>
      <c r="BG2202" s="1">
        <f t="shared" si="2061"/>
        <v>0.4</v>
      </c>
      <c r="BH2202" s="1">
        <f t="shared" si="2062"/>
        <v>-0.24647122452468842</v>
      </c>
      <c r="BI2202" s="1">
        <f t="shared" si="2063"/>
        <v>-0.18787650925884103</v>
      </c>
      <c r="BJ2202" s="1">
        <f t="shared" si="2064"/>
        <v>-0.20893406421070432</v>
      </c>
      <c r="BK2202" s="1">
        <f t="shared" si="2065"/>
        <v>-0.20507853936646334</v>
      </c>
      <c r="BL2202">
        <v>0.58674130028131311</v>
      </c>
      <c r="BM2202" s="1" t="s">
        <v>1303</v>
      </c>
      <c r="BN2202" s="1" t="str">
        <f t="shared" si="2066"/>
        <v>MINERIO</v>
      </c>
      <c r="BO2202" s="1" t="s">
        <v>1303</v>
      </c>
    </row>
    <row r="2203" spans="1:67" x14ac:dyDescent="0.25">
      <c r="A2203" s="2" t="s">
        <v>1623</v>
      </c>
      <c r="B2203" s="2" t="s">
        <v>103</v>
      </c>
      <c r="C2203" s="2" t="s">
        <v>953</v>
      </c>
      <c r="D2203" s="2" t="s">
        <v>1848</v>
      </c>
      <c r="E2203" s="2" t="s">
        <v>1849</v>
      </c>
      <c r="F2203" s="2">
        <v>19</v>
      </c>
      <c r="G2203" s="2">
        <v>17</v>
      </c>
      <c r="H2203" s="2">
        <v>18</v>
      </c>
      <c r="I2203" s="2">
        <v>30</v>
      </c>
      <c r="J2203" s="37">
        <v>0.79</v>
      </c>
      <c r="K2203" s="7">
        <v>0.87</v>
      </c>
      <c r="N2203" s="3">
        <v>19</v>
      </c>
      <c r="O2203" s="3">
        <v>2552</v>
      </c>
      <c r="P2203" s="3">
        <v>0</v>
      </c>
      <c r="Q2203" s="3">
        <v>485</v>
      </c>
      <c r="R2203" s="3">
        <v>0</v>
      </c>
      <c r="S2203" s="3">
        <v>140</v>
      </c>
      <c r="T2203" s="3">
        <v>1133</v>
      </c>
      <c r="U2203" s="3">
        <v>142</v>
      </c>
      <c r="V2203" s="3">
        <v>150</v>
      </c>
      <c r="W2203" s="3">
        <v>119</v>
      </c>
      <c r="X2203" s="3">
        <v>0</v>
      </c>
      <c r="Y2203" s="3">
        <v>59</v>
      </c>
      <c r="Z2203" s="3">
        <v>1192</v>
      </c>
      <c r="AA2203" s="3">
        <v>277</v>
      </c>
      <c r="AB2203" s="3">
        <v>72</v>
      </c>
      <c r="AC2203" s="1">
        <v>84</v>
      </c>
      <c r="AD2203" s="1">
        <v>0</v>
      </c>
      <c r="AE2203" s="1">
        <v>34</v>
      </c>
      <c r="AF2203" s="1">
        <v>1135</v>
      </c>
      <c r="AG2203" s="1">
        <v>409</v>
      </c>
      <c r="AH2203" s="1">
        <v>45</v>
      </c>
      <c r="AI2203" s="1">
        <v>61</v>
      </c>
      <c r="AJ2203" s="1">
        <v>0</v>
      </c>
      <c r="AK2203" s="1">
        <v>4</v>
      </c>
      <c r="AL2203" s="1">
        <v>771</v>
      </c>
      <c r="AM2203" s="1">
        <v>365</v>
      </c>
      <c r="AN2203" s="1">
        <v>4</v>
      </c>
      <c r="AO2203" s="1">
        <v>19</v>
      </c>
      <c r="AP2203" s="1">
        <f t="shared" si="2044"/>
        <v>6.2172774869109944E-3</v>
      </c>
      <c r="AQ2203" s="1">
        <f t="shared" si="2045"/>
        <v>0.99378272251308897</v>
      </c>
      <c r="AR2203" s="1">
        <f t="shared" si="2046"/>
        <v>0</v>
      </c>
      <c r="AS2203" s="1">
        <f t="shared" si="2047"/>
        <v>0.17220902612826602</v>
      </c>
      <c r="AT2203" s="1">
        <f t="shared" si="2048"/>
        <v>0.6728028503562945</v>
      </c>
      <c r="AU2203" s="1">
        <f t="shared" si="2049"/>
        <v>0.15498812351543942</v>
      </c>
      <c r="AV2203" s="1">
        <f t="shared" si="2050"/>
        <v>0</v>
      </c>
      <c r="AW2203" s="1">
        <f t="shared" si="2051"/>
        <v>7.7790973871733962E-2</v>
      </c>
      <c r="AX2203" s="1">
        <f t="shared" si="2052"/>
        <v>0.70783847980997627</v>
      </c>
      <c r="AY2203" s="1">
        <f t="shared" si="2053"/>
        <v>0.21437054631828978</v>
      </c>
      <c r="AZ2203" s="1">
        <f t="shared" si="2054"/>
        <v>0</v>
      </c>
      <c r="BA2203" s="1">
        <f t="shared" si="2055"/>
        <v>4.6912114014251778E-2</v>
      </c>
      <c r="BB2203" s="1">
        <f t="shared" si="2056"/>
        <v>0.67399049881235151</v>
      </c>
      <c r="BC2203" s="1">
        <f t="shared" si="2057"/>
        <v>0.27909738717339666</v>
      </c>
      <c r="BD2203" s="1">
        <f t="shared" si="2058"/>
        <v>0</v>
      </c>
      <c r="BE2203" s="1">
        <f t="shared" si="2059"/>
        <v>6.8787618228718832E-3</v>
      </c>
      <c r="BF2203" s="1">
        <f t="shared" si="2060"/>
        <v>0.66294067067927775</v>
      </c>
      <c r="BG2203" s="1">
        <f t="shared" si="2061"/>
        <v>0.33018056749785041</v>
      </c>
      <c r="BH2203" s="1">
        <f t="shared" si="2062"/>
        <v>-0.17852533667749143</v>
      </c>
      <c r="BI2203" s="1">
        <f t="shared" si="2063"/>
        <v>-0.15006583175941307</v>
      </c>
      <c r="BJ2203" s="1">
        <f t="shared" si="2064"/>
        <v>-0.17211217730023348</v>
      </c>
      <c r="BK2203" s="1">
        <f t="shared" si="2065"/>
        <v>-0.1713462256344892</v>
      </c>
      <c r="BL2203">
        <v>0.30191764256535486</v>
      </c>
      <c r="BM2203" s="1" t="s">
        <v>1303</v>
      </c>
      <c r="BN2203" s="1" t="str">
        <f t="shared" si="2066"/>
        <v>MINERIO</v>
      </c>
      <c r="BO2203" s="1" t="s">
        <v>1303</v>
      </c>
    </row>
    <row r="2204" spans="1:67" x14ac:dyDescent="0.25">
      <c r="A2204" s="2" t="s">
        <v>1623</v>
      </c>
      <c r="B2204" s="2" t="s">
        <v>103</v>
      </c>
      <c r="C2204" s="2" t="s">
        <v>953</v>
      </c>
      <c r="D2204" s="2" t="s">
        <v>1854</v>
      </c>
      <c r="E2204" s="2" t="s">
        <v>1849</v>
      </c>
      <c r="F2204" s="2">
        <v>19</v>
      </c>
      <c r="G2204" s="2">
        <v>23</v>
      </c>
      <c r="H2204" s="2">
        <v>23</v>
      </c>
      <c r="I2204" s="2">
        <v>15</v>
      </c>
      <c r="J2204" s="37">
        <v>4.2300000000000004</v>
      </c>
      <c r="K2204" s="7">
        <v>2.42</v>
      </c>
      <c r="N2204" s="3">
        <v>120</v>
      </c>
      <c r="O2204" s="3">
        <v>1227</v>
      </c>
      <c r="P2204" s="3">
        <v>0</v>
      </c>
      <c r="Q2204" s="3">
        <v>376</v>
      </c>
      <c r="R2204" s="3">
        <v>0</v>
      </c>
      <c r="S2204" s="3">
        <v>248</v>
      </c>
      <c r="T2204" s="3">
        <v>332</v>
      </c>
      <c r="U2204" s="3">
        <v>40</v>
      </c>
      <c r="V2204" s="3">
        <v>263</v>
      </c>
      <c r="W2204" s="3">
        <v>48</v>
      </c>
      <c r="X2204" s="3">
        <v>0</v>
      </c>
      <c r="Y2204" s="3">
        <v>136</v>
      </c>
      <c r="Z2204" s="3">
        <v>474</v>
      </c>
      <c r="AA2204" s="3">
        <v>81</v>
      </c>
      <c r="AB2204" s="3">
        <v>178</v>
      </c>
      <c r="AC2204" s="1">
        <v>61</v>
      </c>
      <c r="AD2204" s="1">
        <v>0</v>
      </c>
      <c r="AE2204" s="1">
        <v>98</v>
      </c>
      <c r="AF2204" s="1">
        <v>512</v>
      </c>
      <c r="AG2204" s="1">
        <v>135</v>
      </c>
      <c r="AH2204" s="1">
        <v>131</v>
      </c>
      <c r="AI2204" s="1">
        <v>53</v>
      </c>
      <c r="AJ2204" s="1">
        <v>0</v>
      </c>
      <c r="AK2204" s="1">
        <v>65</v>
      </c>
      <c r="AL2204" s="1">
        <v>543</v>
      </c>
      <c r="AM2204" s="1">
        <v>181</v>
      </c>
      <c r="AN2204" s="1">
        <v>89</v>
      </c>
      <c r="AO2204" s="1">
        <v>50</v>
      </c>
      <c r="AP2204" s="1">
        <f t="shared" si="2044"/>
        <v>6.964596633778293E-2</v>
      </c>
      <c r="AQ2204" s="1">
        <f t="shared" si="2045"/>
        <v>0.93035403366221703</v>
      </c>
      <c r="AR2204" s="1">
        <f t="shared" si="2046"/>
        <v>0</v>
      </c>
      <c r="AS2204" s="1">
        <f t="shared" si="2047"/>
        <v>0.54887218045112784</v>
      </c>
      <c r="AT2204" s="1">
        <f t="shared" si="2048"/>
        <v>0.35660580021482274</v>
      </c>
      <c r="AU2204" s="1">
        <f t="shared" si="2049"/>
        <v>9.4522019334049412E-2</v>
      </c>
      <c r="AV2204" s="1">
        <f t="shared" si="2050"/>
        <v>0</v>
      </c>
      <c r="AW2204" s="1">
        <f t="shared" si="2051"/>
        <v>0.33763440860215055</v>
      </c>
      <c r="AX2204" s="1">
        <f t="shared" si="2052"/>
        <v>0.50967741935483868</v>
      </c>
      <c r="AY2204" s="1">
        <f t="shared" si="2053"/>
        <v>0.15268817204301074</v>
      </c>
      <c r="AZ2204" s="1">
        <f t="shared" si="2054"/>
        <v>0</v>
      </c>
      <c r="BA2204" s="1">
        <f t="shared" si="2055"/>
        <v>0.24650161463939721</v>
      </c>
      <c r="BB2204" s="1">
        <f t="shared" si="2056"/>
        <v>0.55113024757804085</v>
      </c>
      <c r="BC2204" s="1">
        <f t="shared" si="2057"/>
        <v>0.20236813778256191</v>
      </c>
      <c r="BD2204" s="1">
        <f t="shared" si="2058"/>
        <v>0</v>
      </c>
      <c r="BE2204" s="1">
        <f t="shared" si="2059"/>
        <v>0.16594827586206898</v>
      </c>
      <c r="BF2204" s="1">
        <f t="shared" si="2060"/>
        <v>0.58512931034482762</v>
      </c>
      <c r="BG2204" s="1">
        <f t="shared" si="2061"/>
        <v>0.24892241379310345</v>
      </c>
      <c r="BH2204" s="1">
        <f t="shared" si="2062"/>
        <v>-0.23274814663001508</v>
      </c>
      <c r="BI2204" s="1">
        <f t="shared" si="2063"/>
        <v>-0.29270460687985006</v>
      </c>
      <c r="BJ2204" s="1">
        <f t="shared" si="2064"/>
        <v>-0.44781159727730635</v>
      </c>
      <c r="BK2204" s="1">
        <f t="shared" si="2065"/>
        <v>-0.25874575301781105</v>
      </c>
      <c r="BL2204">
        <v>0.71983140356355191</v>
      </c>
      <c r="BM2204" s="1" t="s">
        <v>1303</v>
      </c>
      <c r="BN2204" s="1" t="str">
        <f t="shared" si="2066"/>
        <v>MINERIO</v>
      </c>
      <c r="BO2204" s="1" t="s">
        <v>1303</v>
      </c>
    </row>
    <row r="2205" spans="1:67" x14ac:dyDescent="0.25">
      <c r="A2205" s="2" t="s">
        <v>1623</v>
      </c>
      <c r="B2205" s="2" t="s">
        <v>103</v>
      </c>
      <c r="C2205" s="2" t="s">
        <v>1408</v>
      </c>
      <c r="D2205" s="2" t="s">
        <v>1707</v>
      </c>
      <c r="E2205" s="2" t="s">
        <v>1702</v>
      </c>
      <c r="F2205" s="2">
        <v>15</v>
      </c>
      <c r="G2205" s="2">
        <v>21</v>
      </c>
      <c r="H2205" s="2">
        <v>21</v>
      </c>
      <c r="I2205" s="2">
        <v>25</v>
      </c>
      <c r="J2205" s="37">
        <v>0.5</v>
      </c>
      <c r="K2205" s="7">
        <v>0.82</v>
      </c>
      <c r="N2205" s="3">
        <v>0</v>
      </c>
      <c r="O2205" s="3">
        <v>1385</v>
      </c>
      <c r="P2205" s="3">
        <v>0</v>
      </c>
      <c r="Q2205" s="3">
        <v>376</v>
      </c>
      <c r="R2205" s="3">
        <v>0</v>
      </c>
      <c r="S2205" s="3">
        <v>25</v>
      </c>
      <c r="T2205" s="3">
        <v>675</v>
      </c>
      <c r="U2205" s="3">
        <v>145</v>
      </c>
      <c r="V2205" s="3">
        <v>38</v>
      </c>
      <c r="W2205" s="3">
        <v>55</v>
      </c>
      <c r="X2205" s="3">
        <v>0</v>
      </c>
      <c r="Y2205" s="3">
        <v>9</v>
      </c>
      <c r="Z2205" s="3">
        <v>638</v>
      </c>
      <c r="AA2205" s="3">
        <v>246</v>
      </c>
      <c r="AB2205" s="3">
        <v>13</v>
      </c>
      <c r="AC2205" s="1">
        <v>32</v>
      </c>
      <c r="AD2205" s="1">
        <v>0</v>
      </c>
      <c r="AE2205" s="1">
        <v>0</v>
      </c>
      <c r="AF2205" s="1">
        <v>567</v>
      </c>
      <c r="AG2205" s="1">
        <v>347</v>
      </c>
      <c r="AH2205" s="1">
        <v>3</v>
      </c>
      <c r="AI2205" s="1">
        <v>21</v>
      </c>
      <c r="AJ2205" s="1">
        <v>0</v>
      </c>
      <c r="AK2205" s="1">
        <v>0</v>
      </c>
      <c r="AL2205" s="1">
        <v>498</v>
      </c>
      <c r="AM2205" s="1">
        <v>428</v>
      </c>
      <c r="AN2205" s="1">
        <v>0</v>
      </c>
      <c r="AO2205" s="1">
        <v>12</v>
      </c>
      <c r="AP2205" s="1">
        <f t="shared" si="2044"/>
        <v>0</v>
      </c>
      <c r="AQ2205" s="1">
        <f t="shared" si="2045"/>
        <v>1</v>
      </c>
      <c r="AR2205" s="1">
        <f t="shared" si="2046"/>
        <v>0</v>
      </c>
      <c r="AS2205" s="1">
        <f t="shared" si="2047"/>
        <v>6.7164179104477612E-2</v>
      </c>
      <c r="AT2205" s="1">
        <f t="shared" si="2048"/>
        <v>0.71961620469083154</v>
      </c>
      <c r="AU2205" s="1">
        <f t="shared" si="2049"/>
        <v>0.21321961620469082</v>
      </c>
      <c r="AV2205" s="1">
        <f t="shared" si="2050"/>
        <v>0</v>
      </c>
      <c r="AW2205" s="1">
        <f t="shared" si="2051"/>
        <v>2.3454157782515993E-2</v>
      </c>
      <c r="AX2205" s="1">
        <f t="shared" si="2052"/>
        <v>0.6801705756929638</v>
      </c>
      <c r="AY2205" s="1">
        <f t="shared" si="2053"/>
        <v>0.29637526652452023</v>
      </c>
      <c r="AZ2205" s="1">
        <f t="shared" si="2054"/>
        <v>0</v>
      </c>
      <c r="BA2205" s="1">
        <f t="shared" si="2055"/>
        <v>3.1982942430703624E-3</v>
      </c>
      <c r="BB2205" s="1">
        <f t="shared" si="2056"/>
        <v>0.60447761194029848</v>
      </c>
      <c r="BC2205" s="1">
        <f t="shared" si="2057"/>
        <v>0.39232409381663114</v>
      </c>
      <c r="BD2205" s="1">
        <f t="shared" si="2058"/>
        <v>0</v>
      </c>
      <c r="BE2205" s="1">
        <f t="shared" si="2059"/>
        <v>0</v>
      </c>
      <c r="BF2205" s="1">
        <f t="shared" si="2060"/>
        <v>0.53091684434968012</v>
      </c>
      <c r="BG2205" s="1">
        <f t="shared" si="2061"/>
        <v>0.46908315565031983</v>
      </c>
      <c r="BH2205" s="1">
        <f t="shared" si="2062"/>
        <v>-0.27497349561934697</v>
      </c>
      <c r="BI2205" s="1">
        <f t="shared" si="2063"/>
        <v>-0.1673821596579021</v>
      </c>
      <c r="BJ2205" s="1">
        <f t="shared" si="2064"/>
        <v>-0.14289906554803955</v>
      </c>
      <c r="BK2205" s="1">
        <f t="shared" si="2065"/>
        <v>-0.21861977948615791</v>
      </c>
      <c r="BL2205">
        <v>0.62780914864835535</v>
      </c>
      <c r="BM2205" s="1" t="s">
        <v>1303</v>
      </c>
      <c r="BN2205" s="1" t="str">
        <f t="shared" si="2066"/>
        <v>MINERIO</v>
      </c>
      <c r="BO2205" s="1" t="s">
        <v>1303</v>
      </c>
    </row>
    <row r="2206" spans="1:67" x14ac:dyDescent="0.25">
      <c r="A2206" s="2" t="s">
        <v>1623</v>
      </c>
      <c r="B2206" s="2" t="s">
        <v>103</v>
      </c>
      <c r="C2206" s="2" t="s">
        <v>1408</v>
      </c>
      <c r="D2206" s="2" t="s">
        <v>1704</v>
      </c>
      <c r="E2206" s="2" t="s">
        <v>1702</v>
      </c>
      <c r="F2206" s="2">
        <v>15</v>
      </c>
      <c r="G2206" s="2">
        <v>18</v>
      </c>
      <c r="H2206" s="2">
        <v>18</v>
      </c>
      <c r="I2206" s="2">
        <v>35</v>
      </c>
      <c r="J2206" s="37">
        <v>0.55000000000000004</v>
      </c>
      <c r="K2206" s="7">
        <v>0.6</v>
      </c>
      <c r="N2206" s="3">
        <v>14</v>
      </c>
      <c r="O2206" s="3">
        <v>1555</v>
      </c>
      <c r="P2206" s="3">
        <v>0</v>
      </c>
      <c r="Q2206" s="3">
        <v>455</v>
      </c>
      <c r="R2206" s="3">
        <v>0</v>
      </c>
      <c r="S2206" s="3">
        <v>36</v>
      </c>
      <c r="T2206" s="3">
        <v>791</v>
      </c>
      <c r="U2206" s="3">
        <v>163</v>
      </c>
      <c r="V2206" s="3">
        <v>48</v>
      </c>
      <c r="W2206" s="3">
        <v>51</v>
      </c>
      <c r="X2206" s="3">
        <v>0</v>
      </c>
      <c r="Y2206" s="3">
        <v>10</v>
      </c>
      <c r="Z2206" s="3">
        <v>757</v>
      </c>
      <c r="AA2206" s="3">
        <v>266</v>
      </c>
      <c r="AB2206" s="3">
        <v>11</v>
      </c>
      <c r="AC2206" s="1">
        <v>42</v>
      </c>
      <c r="AD2206" s="1">
        <v>0</v>
      </c>
      <c r="AE2206" s="1">
        <v>7</v>
      </c>
      <c r="AF2206" s="1">
        <v>685</v>
      </c>
      <c r="AG2206" s="1">
        <v>355</v>
      </c>
      <c r="AH2206" s="1">
        <v>8</v>
      </c>
      <c r="AI2206" s="1">
        <v>31</v>
      </c>
      <c r="AJ2206" s="1">
        <v>0</v>
      </c>
      <c r="AK2206" s="1">
        <v>2</v>
      </c>
      <c r="AL2206" s="1">
        <v>607</v>
      </c>
      <c r="AM2206" s="1">
        <v>455</v>
      </c>
      <c r="AN2206" s="1">
        <v>4</v>
      </c>
      <c r="AO2206" s="1">
        <v>18</v>
      </c>
      <c r="AP2206" s="1">
        <f t="shared" si="2044"/>
        <v>6.91699604743083E-3</v>
      </c>
      <c r="AQ2206" s="1">
        <f t="shared" si="2045"/>
        <v>0.99308300395256921</v>
      </c>
      <c r="AR2206" s="1">
        <f t="shared" si="2046"/>
        <v>0</v>
      </c>
      <c r="AS2206" s="1">
        <f t="shared" si="2047"/>
        <v>7.7134986225895319E-2</v>
      </c>
      <c r="AT2206" s="1">
        <f t="shared" si="2048"/>
        <v>0.72635445362718087</v>
      </c>
      <c r="AU2206" s="1">
        <f t="shared" si="2049"/>
        <v>0.19651056014692378</v>
      </c>
      <c r="AV2206" s="1">
        <f t="shared" si="2050"/>
        <v>0</v>
      </c>
      <c r="AW2206" s="1">
        <f t="shared" si="2051"/>
        <v>1.9337016574585635E-2</v>
      </c>
      <c r="AX2206" s="1">
        <f t="shared" si="2052"/>
        <v>0.69705340699815843</v>
      </c>
      <c r="AY2206" s="1">
        <f t="shared" si="2053"/>
        <v>0.28360957642725598</v>
      </c>
      <c r="AZ2206" s="1">
        <f t="shared" si="2054"/>
        <v>0</v>
      </c>
      <c r="BA2206" s="1">
        <f t="shared" si="2055"/>
        <v>1.3812154696132596E-2</v>
      </c>
      <c r="BB2206" s="1">
        <f t="shared" si="2056"/>
        <v>0.63075506445672191</v>
      </c>
      <c r="BC2206" s="1">
        <f t="shared" si="2057"/>
        <v>0.35543278084714547</v>
      </c>
      <c r="BD2206" s="1">
        <f t="shared" si="2058"/>
        <v>0</v>
      </c>
      <c r="BE2206" s="1">
        <f t="shared" si="2059"/>
        <v>5.5248618784530384E-3</v>
      </c>
      <c r="BF2206" s="1">
        <f t="shared" si="2060"/>
        <v>0.55893186003683237</v>
      </c>
      <c r="BG2206" s="1">
        <f t="shared" si="2061"/>
        <v>0.43554327808471455</v>
      </c>
      <c r="BH2206" s="1">
        <f t="shared" si="2062"/>
        <v>-0.25264113417757061</v>
      </c>
      <c r="BI2206" s="1">
        <f t="shared" si="2063"/>
        <v>-0.15673394575275534</v>
      </c>
      <c r="BJ2206" s="1">
        <f t="shared" si="2064"/>
        <v>-0.13885139625809842</v>
      </c>
      <c r="BK2206" s="1">
        <f t="shared" si="2065"/>
        <v>-0.20013925376040256</v>
      </c>
      <c r="BL2206">
        <v>0.44599747977009779</v>
      </c>
      <c r="BM2206" s="1" t="s">
        <v>1303</v>
      </c>
      <c r="BN2206" s="1" t="str">
        <f t="shared" si="2066"/>
        <v>MINERIO</v>
      </c>
      <c r="BO2206" s="1" t="s">
        <v>1303</v>
      </c>
    </row>
    <row r="2207" spans="1:67" x14ac:dyDescent="0.25">
      <c r="A2207" s="2" t="s">
        <v>1623</v>
      </c>
      <c r="B2207" s="2" t="s">
        <v>103</v>
      </c>
      <c r="C2207" s="2" t="s">
        <v>1408</v>
      </c>
      <c r="D2207" s="2" t="s">
        <v>1708</v>
      </c>
      <c r="E2207" s="2" t="s">
        <v>1702</v>
      </c>
      <c r="F2207" s="2">
        <v>15</v>
      </c>
      <c r="G2207" s="2">
        <v>22</v>
      </c>
      <c r="H2207" s="2">
        <v>22</v>
      </c>
      <c r="I2207" s="2">
        <v>30</v>
      </c>
      <c r="J2207" s="37">
        <v>4.4400000000000004</v>
      </c>
      <c r="K2207" s="7">
        <v>0.76</v>
      </c>
      <c r="N2207" s="3">
        <v>0</v>
      </c>
      <c r="O2207" s="3">
        <v>2326</v>
      </c>
      <c r="P2207" s="3">
        <v>0</v>
      </c>
      <c r="Q2207" s="3">
        <v>529</v>
      </c>
      <c r="R2207" s="3">
        <v>0</v>
      </c>
      <c r="S2207" s="3">
        <v>75</v>
      </c>
      <c r="T2207" s="3">
        <v>1065</v>
      </c>
      <c r="U2207" s="3">
        <v>186</v>
      </c>
      <c r="V2207" s="3">
        <v>104</v>
      </c>
      <c r="W2207" s="3">
        <v>110</v>
      </c>
      <c r="X2207" s="3">
        <v>0</v>
      </c>
      <c r="Y2207" s="3">
        <v>16</v>
      </c>
      <c r="Z2207" s="3">
        <v>1078</v>
      </c>
      <c r="AA2207" s="3">
        <v>329</v>
      </c>
      <c r="AB2207" s="3">
        <v>35</v>
      </c>
      <c r="AC2207" s="1">
        <v>82</v>
      </c>
      <c r="AD2207" s="1">
        <v>0</v>
      </c>
      <c r="AE2207" s="1">
        <v>4</v>
      </c>
      <c r="AF2207" s="1">
        <v>999</v>
      </c>
      <c r="AG2207" s="1">
        <v>467</v>
      </c>
      <c r="AH2207" s="1">
        <v>10</v>
      </c>
      <c r="AI2207" s="1">
        <v>60</v>
      </c>
      <c r="AJ2207" s="1">
        <v>0</v>
      </c>
      <c r="AK2207" s="1">
        <v>1</v>
      </c>
      <c r="AL2207" s="1">
        <v>899</v>
      </c>
      <c r="AM2207" s="1">
        <v>602</v>
      </c>
      <c r="AN2207" s="1">
        <v>2</v>
      </c>
      <c r="AO2207" s="1">
        <v>36</v>
      </c>
      <c r="AP2207" s="1">
        <f t="shared" si="2044"/>
        <v>0</v>
      </c>
      <c r="AQ2207" s="1">
        <f t="shared" si="2045"/>
        <v>1</v>
      </c>
      <c r="AR2207" s="1">
        <f t="shared" si="2046"/>
        <v>0</v>
      </c>
      <c r="AS2207" s="1">
        <f t="shared" si="2047"/>
        <v>0.11623376623376623</v>
      </c>
      <c r="AT2207" s="1">
        <f t="shared" si="2048"/>
        <v>0.69155844155844159</v>
      </c>
      <c r="AU2207" s="1">
        <f t="shared" si="2049"/>
        <v>0.19220779220779222</v>
      </c>
      <c r="AV2207" s="1">
        <f t="shared" si="2050"/>
        <v>0</v>
      </c>
      <c r="AW2207" s="1">
        <f t="shared" si="2051"/>
        <v>3.3116883116883114E-2</v>
      </c>
      <c r="AX2207" s="1">
        <f t="shared" si="2052"/>
        <v>0.7</v>
      </c>
      <c r="AY2207" s="1">
        <f t="shared" si="2053"/>
        <v>0.26688311688311689</v>
      </c>
      <c r="AZ2207" s="1">
        <f t="shared" si="2054"/>
        <v>0</v>
      </c>
      <c r="BA2207" s="1">
        <f t="shared" si="2055"/>
        <v>9.0909090909090905E-3</v>
      </c>
      <c r="BB2207" s="1">
        <f t="shared" si="2056"/>
        <v>0.64870129870129867</v>
      </c>
      <c r="BC2207" s="1">
        <f t="shared" si="2057"/>
        <v>0.34220779220779218</v>
      </c>
      <c r="BD2207" s="1">
        <f t="shared" si="2058"/>
        <v>0</v>
      </c>
      <c r="BE2207" s="1">
        <f t="shared" si="2059"/>
        <v>1.9480519480519481E-3</v>
      </c>
      <c r="BF2207" s="1">
        <f t="shared" si="2060"/>
        <v>0.58376623376623371</v>
      </c>
      <c r="BG2207" s="1">
        <f t="shared" si="2061"/>
        <v>0.41428571428571431</v>
      </c>
      <c r="BH2207" s="1">
        <f t="shared" si="2062"/>
        <v>-0.23376102910323435</v>
      </c>
      <c r="BI2207" s="1">
        <f t="shared" si="2063"/>
        <v>-0.15490195998574319</v>
      </c>
      <c r="BJ2207" s="1">
        <f t="shared" si="2064"/>
        <v>-0.1601711130617065</v>
      </c>
      <c r="BK2207" s="1">
        <f t="shared" si="2065"/>
        <v>-0.18795523261048078</v>
      </c>
      <c r="BL2207">
        <v>0.50382934036289395</v>
      </c>
      <c r="BM2207" s="1" t="s">
        <v>1303</v>
      </c>
      <c r="BN2207" s="1" t="str">
        <f t="shared" si="2066"/>
        <v>MINERIO</v>
      </c>
      <c r="BO2207" s="1" t="s">
        <v>1303</v>
      </c>
    </row>
    <row r="2208" spans="1:67" x14ac:dyDescent="0.25">
      <c r="A2208" s="2" t="s">
        <v>1623</v>
      </c>
      <c r="B2208" s="2" t="s">
        <v>103</v>
      </c>
      <c r="C2208" s="2" t="s">
        <v>1408</v>
      </c>
      <c r="D2208" s="2" t="s">
        <v>1701</v>
      </c>
      <c r="E2208" s="2" t="s">
        <v>1702</v>
      </c>
      <c r="F2208" s="2">
        <v>15</v>
      </c>
      <c r="G2208" s="2">
        <v>16</v>
      </c>
      <c r="H2208" s="2">
        <v>16</v>
      </c>
      <c r="I2208" s="2">
        <v>50</v>
      </c>
      <c r="J2208" s="37">
        <v>0.14000000000000001</v>
      </c>
      <c r="K2208" s="7">
        <v>0.87</v>
      </c>
      <c r="N2208" s="3">
        <v>0</v>
      </c>
      <c r="O2208" s="3">
        <v>3042</v>
      </c>
      <c r="P2208" s="3">
        <v>0</v>
      </c>
      <c r="Q2208" s="3">
        <v>603</v>
      </c>
      <c r="R2208" s="3">
        <v>0</v>
      </c>
      <c r="S2208" s="3">
        <v>41</v>
      </c>
      <c r="T2208" s="3">
        <v>1578</v>
      </c>
      <c r="U2208" s="3">
        <v>234</v>
      </c>
      <c r="V2208" s="3">
        <v>51</v>
      </c>
      <c r="W2208" s="3">
        <v>112</v>
      </c>
      <c r="X2208" s="3">
        <v>0</v>
      </c>
      <c r="Y2208" s="3">
        <v>4</v>
      </c>
      <c r="Z2208" s="3">
        <v>1490</v>
      </c>
      <c r="AA2208" s="3">
        <v>444</v>
      </c>
      <c r="AB2208" s="3">
        <v>9</v>
      </c>
      <c r="AC2208" s="1">
        <v>69</v>
      </c>
      <c r="AD2208" s="1">
        <v>0</v>
      </c>
      <c r="AE2208" s="1">
        <v>0</v>
      </c>
      <c r="AF2208" s="1">
        <v>1335</v>
      </c>
      <c r="AG2208" s="1">
        <v>636</v>
      </c>
      <c r="AH2208" s="1">
        <v>2</v>
      </c>
      <c r="AI2208" s="1">
        <v>43</v>
      </c>
      <c r="AJ2208" s="1">
        <v>0</v>
      </c>
      <c r="AK2208" s="1">
        <v>0</v>
      </c>
      <c r="AL2208" s="1">
        <v>1200</v>
      </c>
      <c r="AM2208" s="1">
        <v>788</v>
      </c>
      <c r="AN2208" s="1">
        <v>0</v>
      </c>
      <c r="AO2208" s="1">
        <v>28</v>
      </c>
      <c r="AP2208" s="1">
        <f t="shared" si="2044"/>
        <v>0</v>
      </c>
      <c r="AQ2208" s="1">
        <f t="shared" si="2045"/>
        <v>1</v>
      </c>
      <c r="AR2208" s="1">
        <f t="shared" si="2046"/>
        <v>0</v>
      </c>
      <c r="AS2208" s="1">
        <f t="shared" si="2047"/>
        <v>4.5634920634920632E-2</v>
      </c>
      <c r="AT2208" s="1">
        <f t="shared" si="2048"/>
        <v>0.78273809523809523</v>
      </c>
      <c r="AU2208" s="1">
        <f t="shared" si="2049"/>
        <v>0.17162698412698413</v>
      </c>
      <c r="AV2208" s="1">
        <f t="shared" si="2050"/>
        <v>0</v>
      </c>
      <c r="AW2208" s="1">
        <f t="shared" si="2051"/>
        <v>6.4484126984126981E-3</v>
      </c>
      <c r="AX2208" s="1">
        <f t="shared" si="2052"/>
        <v>0.73908730158730163</v>
      </c>
      <c r="AY2208" s="1">
        <f t="shared" si="2053"/>
        <v>0.2544642857142857</v>
      </c>
      <c r="AZ2208" s="1">
        <f t="shared" si="2054"/>
        <v>0</v>
      </c>
      <c r="BA2208" s="1">
        <f t="shared" si="2055"/>
        <v>9.9206349206349201E-4</v>
      </c>
      <c r="BB2208" s="1">
        <f t="shared" si="2056"/>
        <v>0.66220238095238093</v>
      </c>
      <c r="BC2208" s="1">
        <f t="shared" si="2057"/>
        <v>0.33680555555555558</v>
      </c>
      <c r="BD2208" s="1">
        <f t="shared" si="2058"/>
        <v>0</v>
      </c>
      <c r="BE2208" s="1">
        <f t="shared" si="2059"/>
        <v>0</v>
      </c>
      <c r="BF2208" s="1">
        <f t="shared" si="2060"/>
        <v>0.59523809523809523</v>
      </c>
      <c r="BG2208" s="1">
        <f t="shared" si="2061"/>
        <v>0.40476190476190477</v>
      </c>
      <c r="BH2208" s="1">
        <f t="shared" si="2062"/>
        <v>-0.22530928172586287</v>
      </c>
      <c r="BI2208" s="1">
        <f t="shared" si="2063"/>
        <v>-0.13130425936121362</v>
      </c>
      <c r="BJ2208" s="1">
        <f t="shared" si="2064"/>
        <v>-0.10638352890008618</v>
      </c>
      <c r="BK2208" s="1">
        <f t="shared" si="2065"/>
        <v>-0.17900926207289367</v>
      </c>
      <c r="BL2208">
        <v>0.32501647567201397</v>
      </c>
      <c r="BM2208" s="1" t="s">
        <v>1303</v>
      </c>
      <c r="BN2208" s="1" t="str">
        <f t="shared" si="2066"/>
        <v>MINERIO</v>
      </c>
      <c r="BO2208" s="1" t="s">
        <v>1303</v>
      </c>
    </row>
    <row r="2209" spans="1:67" x14ac:dyDescent="0.25">
      <c r="A2209" s="2" t="s">
        <v>1623</v>
      </c>
      <c r="B2209" s="2" t="s">
        <v>103</v>
      </c>
      <c r="C2209" s="2" t="s">
        <v>1408</v>
      </c>
      <c r="D2209" s="2" t="s">
        <v>1705</v>
      </c>
      <c r="E2209" s="2" t="s">
        <v>1702</v>
      </c>
      <c r="F2209" s="2">
        <v>15</v>
      </c>
      <c r="G2209" s="2">
        <v>19</v>
      </c>
      <c r="H2209" s="2">
        <v>19</v>
      </c>
      <c r="I2209" s="2">
        <v>80</v>
      </c>
      <c r="J2209" s="37">
        <v>10.62</v>
      </c>
      <c r="K2209" s="7">
        <v>1.81</v>
      </c>
      <c r="N2209" s="3">
        <v>0</v>
      </c>
      <c r="O2209" s="3">
        <v>4321</v>
      </c>
      <c r="P2209" s="3">
        <v>0</v>
      </c>
      <c r="Q2209" s="3">
        <v>752</v>
      </c>
      <c r="R2209" s="3">
        <v>0</v>
      </c>
      <c r="S2209" s="3">
        <v>131</v>
      </c>
      <c r="T2209" s="3">
        <v>2031</v>
      </c>
      <c r="U2209" s="3">
        <v>320</v>
      </c>
      <c r="V2209" s="3">
        <v>161</v>
      </c>
      <c r="W2209" s="3">
        <v>161</v>
      </c>
      <c r="X2209" s="3">
        <v>0</v>
      </c>
      <c r="Y2209" s="3">
        <v>63</v>
      </c>
      <c r="Z2209" s="3">
        <v>2006</v>
      </c>
      <c r="AA2209" s="3">
        <v>567</v>
      </c>
      <c r="AB2209" s="3">
        <v>69</v>
      </c>
      <c r="AC2209" s="1">
        <v>99</v>
      </c>
      <c r="AD2209" s="1">
        <v>0</v>
      </c>
      <c r="AE2209" s="1">
        <v>24</v>
      </c>
      <c r="AF2209" s="1">
        <v>1873</v>
      </c>
      <c r="AG2209" s="1">
        <v>804</v>
      </c>
      <c r="AH2209" s="1">
        <v>32</v>
      </c>
      <c r="AI2209" s="1">
        <v>71</v>
      </c>
      <c r="AJ2209" s="1">
        <v>0</v>
      </c>
      <c r="AK2209" s="1">
        <v>5</v>
      </c>
      <c r="AL2209" s="1">
        <v>1685</v>
      </c>
      <c r="AM2209" s="1">
        <v>1058</v>
      </c>
      <c r="AN2209" s="1">
        <v>7</v>
      </c>
      <c r="AO2209" s="1">
        <v>48</v>
      </c>
      <c r="AP2209" s="1">
        <f t="shared" si="2044"/>
        <v>0</v>
      </c>
      <c r="AQ2209" s="1">
        <f t="shared" si="2045"/>
        <v>1</v>
      </c>
      <c r="AR2209" s="1">
        <f t="shared" si="2046"/>
        <v>0</v>
      </c>
      <c r="AS2209" s="1">
        <f t="shared" si="2047"/>
        <v>0.10413694721825963</v>
      </c>
      <c r="AT2209" s="1">
        <f t="shared" si="2048"/>
        <v>0.72432239657631958</v>
      </c>
      <c r="AU2209" s="1">
        <f t="shared" si="2049"/>
        <v>0.17154065620542083</v>
      </c>
      <c r="AV2209" s="1">
        <f t="shared" si="2050"/>
        <v>0</v>
      </c>
      <c r="AW2209" s="1">
        <f t="shared" si="2051"/>
        <v>4.7075606276747506E-2</v>
      </c>
      <c r="AX2209" s="1">
        <f t="shared" si="2052"/>
        <v>0.71540656205420827</v>
      </c>
      <c r="AY2209" s="1">
        <f t="shared" si="2053"/>
        <v>0.23751783166904422</v>
      </c>
      <c r="AZ2209" s="1">
        <f t="shared" si="2054"/>
        <v>0</v>
      </c>
      <c r="BA2209" s="1">
        <f t="shared" si="2055"/>
        <v>1.9971469329529243E-2</v>
      </c>
      <c r="BB2209" s="1">
        <f t="shared" si="2056"/>
        <v>0.66797432239657628</v>
      </c>
      <c r="BC2209" s="1">
        <f t="shared" si="2057"/>
        <v>0.31205420827389446</v>
      </c>
      <c r="BD2209" s="1">
        <f t="shared" si="2058"/>
        <v>0</v>
      </c>
      <c r="BE2209" s="1">
        <f t="shared" si="2059"/>
        <v>4.2811273635390652E-3</v>
      </c>
      <c r="BF2209" s="1">
        <f t="shared" si="2060"/>
        <v>0.60114163396361042</v>
      </c>
      <c r="BG2209" s="1">
        <f t="shared" si="2061"/>
        <v>0.39457723867285049</v>
      </c>
      <c r="BH2209" s="1">
        <f t="shared" si="2062"/>
        <v>-0.22102319255292868</v>
      </c>
      <c r="BI2209" s="1">
        <f t="shared" si="2063"/>
        <v>-0.14544708061022174</v>
      </c>
      <c r="BJ2209" s="1">
        <f t="shared" si="2064"/>
        <v>-0.14006808588981426</v>
      </c>
      <c r="BK2209" s="1">
        <f t="shared" si="2065"/>
        <v>-0.1752402319193837</v>
      </c>
      <c r="BL2209">
        <v>0.35689832401126537</v>
      </c>
      <c r="BM2209" s="1" t="s">
        <v>1303</v>
      </c>
      <c r="BN2209" s="1" t="str">
        <f t="shared" si="2066"/>
        <v>MINERIO</v>
      </c>
      <c r="BO2209" s="1" t="s">
        <v>1303</v>
      </c>
    </row>
    <row r="2210" spans="1:67" x14ac:dyDescent="0.25">
      <c r="A2210" s="2" t="s">
        <v>1623</v>
      </c>
      <c r="B2210" s="2" t="s">
        <v>103</v>
      </c>
      <c r="C2210" s="2" t="s">
        <v>1408</v>
      </c>
      <c r="D2210" s="2" t="s">
        <v>1703</v>
      </c>
      <c r="E2210" s="2" t="s">
        <v>1702</v>
      </c>
      <c r="F2210" s="2">
        <v>15</v>
      </c>
      <c r="G2210" s="2">
        <v>17</v>
      </c>
      <c r="H2210" s="2">
        <v>17</v>
      </c>
      <c r="I2210" s="2">
        <v>65</v>
      </c>
      <c r="J2210" s="37">
        <v>4.55</v>
      </c>
      <c r="K2210" s="7">
        <v>1.3</v>
      </c>
      <c r="N2210" s="3">
        <v>28</v>
      </c>
      <c r="O2210" s="3">
        <v>4374</v>
      </c>
      <c r="P2210" s="3">
        <v>0</v>
      </c>
      <c r="Q2210" s="3">
        <v>732</v>
      </c>
      <c r="R2210" s="3">
        <v>0</v>
      </c>
      <c r="S2210" s="3">
        <v>210</v>
      </c>
      <c r="T2210" s="3">
        <v>1965</v>
      </c>
      <c r="U2210" s="3">
        <v>326</v>
      </c>
      <c r="V2210" s="3">
        <v>213</v>
      </c>
      <c r="W2210" s="3">
        <v>147</v>
      </c>
      <c r="X2210" s="3">
        <v>0</v>
      </c>
      <c r="Y2210" s="3">
        <v>113</v>
      </c>
      <c r="Z2210" s="3">
        <v>1967</v>
      </c>
      <c r="AA2210" s="3">
        <v>574</v>
      </c>
      <c r="AB2210" s="3">
        <v>106</v>
      </c>
      <c r="AC2210" s="1">
        <v>94</v>
      </c>
      <c r="AD2210" s="1">
        <v>0</v>
      </c>
      <c r="AE2210" s="1">
        <v>74</v>
      </c>
      <c r="AF2210" s="1">
        <v>1820</v>
      </c>
      <c r="AG2210" s="1">
        <v>802</v>
      </c>
      <c r="AH2210" s="1">
        <v>80</v>
      </c>
      <c r="AI2210" s="1">
        <v>76</v>
      </c>
      <c r="AJ2210" s="1">
        <v>0</v>
      </c>
      <c r="AK2210" s="1">
        <v>39</v>
      </c>
      <c r="AL2210" s="1">
        <v>1653</v>
      </c>
      <c r="AM2210" s="1">
        <v>1055</v>
      </c>
      <c r="AN2210" s="1">
        <v>43</v>
      </c>
      <c r="AO2210" s="1">
        <v>61</v>
      </c>
      <c r="AP2210" s="1">
        <f t="shared" si="2044"/>
        <v>5.4538371640046749E-3</v>
      </c>
      <c r="AQ2210" s="1">
        <f t="shared" si="2045"/>
        <v>0.99454616283599528</v>
      </c>
      <c r="AR2210" s="1">
        <f t="shared" si="2046"/>
        <v>0</v>
      </c>
      <c r="AS2210" s="1">
        <f t="shared" si="2047"/>
        <v>0.14785040195735757</v>
      </c>
      <c r="AT2210" s="1">
        <f t="shared" si="2048"/>
        <v>0.68682278923453333</v>
      </c>
      <c r="AU2210" s="1">
        <f t="shared" si="2049"/>
        <v>0.16532680880810904</v>
      </c>
      <c r="AV2210" s="1">
        <f t="shared" si="2050"/>
        <v>0</v>
      </c>
      <c r="AW2210" s="1">
        <f t="shared" si="2051"/>
        <v>7.6734407848633501E-2</v>
      </c>
      <c r="AX2210" s="1">
        <f t="shared" si="2052"/>
        <v>0.68920812894183603</v>
      </c>
      <c r="AY2210" s="1">
        <f t="shared" si="2053"/>
        <v>0.23405746320953047</v>
      </c>
      <c r="AZ2210" s="1">
        <f t="shared" si="2054"/>
        <v>0</v>
      </c>
      <c r="BA2210" s="1">
        <f t="shared" si="2055"/>
        <v>5.3997194950911639E-2</v>
      </c>
      <c r="BB2210" s="1">
        <f t="shared" si="2056"/>
        <v>0.63814866760168298</v>
      </c>
      <c r="BC2210" s="1">
        <f t="shared" si="2057"/>
        <v>0.30785413744740531</v>
      </c>
      <c r="BD2210" s="1">
        <f t="shared" si="2058"/>
        <v>0</v>
      </c>
      <c r="BE2210" s="1">
        <f t="shared" si="2059"/>
        <v>2.8761837951595932E-2</v>
      </c>
      <c r="BF2210" s="1">
        <f t="shared" si="2060"/>
        <v>0.57979656260961066</v>
      </c>
      <c r="BG2210" s="1">
        <f t="shared" si="2061"/>
        <v>0.39144159943879342</v>
      </c>
      <c r="BH2210" s="1">
        <f t="shared" si="2062"/>
        <v>-0.23672436373801251</v>
      </c>
      <c r="BI2210" s="1">
        <f t="shared" si="2063"/>
        <v>-0.16164960885929142</v>
      </c>
      <c r="BJ2210" s="1">
        <f t="shared" si="2064"/>
        <v>-0.16315530309381718</v>
      </c>
      <c r="BK2210" s="1">
        <f t="shared" si="2065"/>
        <v>-0.19507813319475317</v>
      </c>
      <c r="BL2210">
        <v>0.40781417465232556</v>
      </c>
      <c r="BM2210" s="1" t="s">
        <v>1303</v>
      </c>
      <c r="BN2210" s="1" t="str">
        <f t="shared" si="2066"/>
        <v>MINERIO</v>
      </c>
      <c r="BO2210" s="1" t="s">
        <v>1303</v>
      </c>
    </row>
    <row r="2211" spans="1:67" x14ac:dyDescent="0.25">
      <c r="A2211" s="2" t="s">
        <v>1623</v>
      </c>
      <c r="B2211" s="2" t="s">
        <v>103</v>
      </c>
      <c r="C2211" s="2" t="s">
        <v>1408</v>
      </c>
      <c r="D2211" s="2" t="s">
        <v>1706</v>
      </c>
      <c r="E2211" s="2" t="s">
        <v>1702</v>
      </c>
      <c r="F2211" s="2">
        <v>15</v>
      </c>
      <c r="G2211" s="2">
        <v>20</v>
      </c>
      <c r="H2211" s="2">
        <v>20</v>
      </c>
      <c r="I2211" s="2">
        <v>130</v>
      </c>
      <c r="J2211" s="37">
        <v>0.28999999999999998</v>
      </c>
      <c r="K2211" s="7">
        <v>0.51</v>
      </c>
      <c r="N2211" s="3">
        <v>21</v>
      </c>
      <c r="O2211" s="3">
        <v>5052</v>
      </c>
      <c r="P2211" s="3">
        <v>0</v>
      </c>
      <c r="Q2211" s="3">
        <v>851</v>
      </c>
      <c r="R2211" s="3">
        <v>0</v>
      </c>
      <c r="S2211" s="3">
        <v>16</v>
      </c>
      <c r="T2211" s="3">
        <v>2728</v>
      </c>
      <c r="U2211" s="3">
        <v>434</v>
      </c>
      <c r="V2211" s="3">
        <v>14</v>
      </c>
      <c r="W2211" s="3">
        <v>88</v>
      </c>
      <c r="X2211" s="3">
        <v>0</v>
      </c>
      <c r="Y2211" s="3">
        <v>3</v>
      </c>
      <c r="Z2211" s="3">
        <v>2494</v>
      </c>
      <c r="AA2211" s="3">
        <v>747</v>
      </c>
      <c r="AB2211" s="3">
        <v>1</v>
      </c>
      <c r="AC2211" s="1">
        <v>35</v>
      </c>
      <c r="AD2211" s="1">
        <v>0</v>
      </c>
      <c r="AE2211" s="1">
        <v>0</v>
      </c>
      <c r="AF2211" s="1">
        <v>2105</v>
      </c>
      <c r="AG2211" s="1">
        <v>1154</v>
      </c>
      <c r="AH2211" s="1">
        <v>0</v>
      </c>
      <c r="AI2211" s="1">
        <v>21</v>
      </c>
      <c r="AJ2211" s="1">
        <v>0</v>
      </c>
      <c r="AK2211" s="1">
        <v>0</v>
      </c>
      <c r="AL2211" s="1">
        <v>1832</v>
      </c>
      <c r="AM2211" s="1">
        <v>1435</v>
      </c>
      <c r="AN2211" s="1">
        <v>0</v>
      </c>
      <c r="AO2211" s="1">
        <v>13</v>
      </c>
      <c r="AP2211" s="1">
        <f t="shared" si="2044"/>
        <v>3.5449020931802838E-3</v>
      </c>
      <c r="AQ2211" s="1">
        <f t="shared" si="2045"/>
        <v>0.99645509790681974</v>
      </c>
      <c r="AR2211" s="1">
        <f t="shared" si="2046"/>
        <v>0</v>
      </c>
      <c r="AS2211" s="1">
        <f t="shared" si="2047"/>
        <v>9.1463414634146336E-3</v>
      </c>
      <c r="AT2211" s="1">
        <f t="shared" si="2048"/>
        <v>0.83170731707317069</v>
      </c>
      <c r="AU2211" s="1">
        <f t="shared" si="2049"/>
        <v>0.15914634146341464</v>
      </c>
      <c r="AV2211" s="1">
        <f t="shared" si="2050"/>
        <v>0</v>
      </c>
      <c r="AW2211" s="1">
        <f t="shared" si="2051"/>
        <v>1.2195121951219512E-3</v>
      </c>
      <c r="AX2211" s="1">
        <f t="shared" si="2052"/>
        <v>0.76036585365853659</v>
      </c>
      <c r="AY2211" s="1">
        <f t="shared" si="2053"/>
        <v>0.23841463414634145</v>
      </c>
      <c r="AZ2211" s="1">
        <f t="shared" si="2054"/>
        <v>0</v>
      </c>
      <c r="BA2211" s="1">
        <f t="shared" si="2055"/>
        <v>0</v>
      </c>
      <c r="BB2211" s="1">
        <f t="shared" si="2056"/>
        <v>0.64176829268292679</v>
      </c>
      <c r="BC2211" s="1">
        <f t="shared" si="2057"/>
        <v>0.35823170731707316</v>
      </c>
      <c r="BD2211" s="1">
        <f t="shared" si="2058"/>
        <v>0</v>
      </c>
      <c r="BE2211" s="1">
        <f t="shared" si="2059"/>
        <v>0</v>
      </c>
      <c r="BF2211" s="1">
        <f t="shared" si="2060"/>
        <v>0.55853658536585371</v>
      </c>
      <c r="BG2211" s="1">
        <f t="shared" si="2061"/>
        <v>0.44146341463414634</v>
      </c>
      <c r="BH2211" s="1">
        <f t="shared" si="2062"/>
        <v>-0.25294837437984746</v>
      </c>
      <c r="BI2211" s="1">
        <f t="shared" si="2063"/>
        <v>-0.11897739456915526</v>
      </c>
      <c r="BJ2211" s="1">
        <f t="shared" si="2064"/>
        <v>-8.0029477727237799E-2</v>
      </c>
      <c r="BK2211" s="1">
        <f t="shared" si="2065"/>
        <v>-0.19262174353999201</v>
      </c>
      <c r="BL2211">
        <v>0.39436321591415568</v>
      </c>
      <c r="BM2211" s="1" t="s">
        <v>1303</v>
      </c>
      <c r="BN2211" s="1" t="str">
        <f t="shared" si="2066"/>
        <v>MINERIO</v>
      </c>
      <c r="BO2211" s="1" t="s">
        <v>1303</v>
      </c>
    </row>
    <row r="2212" spans="1:67" x14ac:dyDescent="0.25">
      <c r="A2212" s="2" t="s">
        <v>1623</v>
      </c>
      <c r="B2212" s="2" t="s">
        <v>103</v>
      </c>
      <c r="C2212" s="2" t="s">
        <v>953</v>
      </c>
      <c r="D2212" s="2" t="s">
        <v>1859</v>
      </c>
      <c r="E2212" s="2" t="s">
        <v>1858</v>
      </c>
      <c r="F2212" s="2">
        <v>19</v>
      </c>
      <c r="G2212" s="2">
        <v>27</v>
      </c>
      <c r="H2212" s="2">
        <v>27</v>
      </c>
      <c r="I2212" s="2">
        <v>70</v>
      </c>
      <c r="J2212" s="37">
        <v>16.829999999999998</v>
      </c>
      <c r="K2212" s="7">
        <v>0.79</v>
      </c>
      <c r="N2212" s="3">
        <v>191</v>
      </c>
      <c r="O2212" s="3">
        <v>2699</v>
      </c>
      <c r="P2212" s="3">
        <v>0</v>
      </c>
      <c r="Q2212" s="3">
        <v>603</v>
      </c>
      <c r="R2212" s="3">
        <v>0</v>
      </c>
      <c r="S2212" s="3">
        <v>113</v>
      </c>
      <c r="T2212" s="3">
        <v>1336</v>
      </c>
      <c r="U2212" s="3">
        <v>214</v>
      </c>
      <c r="V2212" s="3">
        <v>136</v>
      </c>
      <c r="W2212" s="3">
        <v>123</v>
      </c>
      <c r="X2212" s="3">
        <v>0</v>
      </c>
      <c r="Y2212" s="3">
        <v>43</v>
      </c>
      <c r="Z2212" s="3">
        <v>1410</v>
      </c>
      <c r="AA2212" s="3">
        <v>341</v>
      </c>
      <c r="AB2212" s="3">
        <v>43</v>
      </c>
      <c r="AC2212" s="1">
        <v>85</v>
      </c>
      <c r="AD2212" s="1">
        <v>0</v>
      </c>
      <c r="AE2212" s="1">
        <v>29</v>
      </c>
      <c r="AF2212" s="1">
        <v>1317</v>
      </c>
      <c r="AG2212" s="1">
        <v>486</v>
      </c>
      <c r="AH2212" s="1">
        <v>32</v>
      </c>
      <c r="AI2212" s="1">
        <v>57</v>
      </c>
      <c r="AJ2212" s="1">
        <v>0</v>
      </c>
      <c r="AK2212" s="1">
        <v>16</v>
      </c>
      <c r="AL2212" s="1">
        <v>1237</v>
      </c>
      <c r="AM2212" s="1">
        <v>606</v>
      </c>
      <c r="AN2212" s="1">
        <v>21</v>
      </c>
      <c r="AO2212" s="1">
        <v>41</v>
      </c>
      <c r="AP2212" s="1">
        <f t="shared" si="2044"/>
        <v>5.4680790151732037E-2</v>
      </c>
      <c r="AQ2212" s="1">
        <f t="shared" si="2045"/>
        <v>0.94531920984826801</v>
      </c>
      <c r="AR2212" s="1">
        <f t="shared" si="2046"/>
        <v>0</v>
      </c>
      <c r="AS2212" s="1">
        <f t="shared" si="2047"/>
        <v>0.12955254942767949</v>
      </c>
      <c r="AT2212" s="1">
        <f t="shared" si="2048"/>
        <v>0.69510926118626426</v>
      </c>
      <c r="AU2212" s="1">
        <f t="shared" si="2049"/>
        <v>0.17533818938605619</v>
      </c>
      <c r="AV2212" s="1">
        <f t="shared" si="2050"/>
        <v>0</v>
      </c>
      <c r="AW2212" s="1">
        <f t="shared" si="2051"/>
        <v>4.4745057232049947E-2</v>
      </c>
      <c r="AX2212" s="1">
        <f t="shared" si="2052"/>
        <v>0.73361082206035377</v>
      </c>
      <c r="AY2212" s="1">
        <f t="shared" si="2053"/>
        <v>0.22164412070759626</v>
      </c>
      <c r="AZ2212" s="1">
        <f t="shared" si="2054"/>
        <v>0</v>
      </c>
      <c r="BA2212" s="1">
        <f t="shared" si="2055"/>
        <v>3.1754294638209266E-2</v>
      </c>
      <c r="BB2212" s="1">
        <f t="shared" si="2056"/>
        <v>0.68558042686100984</v>
      </c>
      <c r="BC2212" s="1">
        <f t="shared" si="2057"/>
        <v>0.28266527850078083</v>
      </c>
      <c r="BD2212" s="1">
        <f t="shared" si="2058"/>
        <v>0</v>
      </c>
      <c r="BE2212" s="1">
        <f t="shared" si="2059"/>
        <v>1.9260801665799063E-2</v>
      </c>
      <c r="BF2212" s="1">
        <f t="shared" si="2060"/>
        <v>0.64393545028630916</v>
      </c>
      <c r="BG2212" s="1">
        <f t="shared" si="2061"/>
        <v>0.3368037480478917</v>
      </c>
      <c r="BH2212" s="1">
        <f t="shared" si="2062"/>
        <v>-0.19115766523257302</v>
      </c>
      <c r="BI2212" s="1">
        <f t="shared" si="2063"/>
        <v>-0.13453427067714666</v>
      </c>
      <c r="BJ2212" s="1">
        <f t="shared" si="2064"/>
        <v>-0.15794692519299972</v>
      </c>
      <c r="BK2212" s="1">
        <f t="shared" si="2065"/>
        <v>-0.16394158989990987</v>
      </c>
      <c r="BL2212">
        <v>0.28067622722172303</v>
      </c>
      <c r="BM2212" s="1" t="s">
        <v>1303</v>
      </c>
      <c r="BN2212" s="1" t="str">
        <f t="shared" si="2066"/>
        <v>MINERIO</v>
      </c>
      <c r="BO2212" s="1" t="s">
        <v>1303</v>
      </c>
    </row>
    <row r="2213" spans="1:67" x14ac:dyDescent="0.25">
      <c r="A2213" s="2" t="s">
        <v>1623</v>
      </c>
      <c r="B2213" s="2" t="s">
        <v>103</v>
      </c>
      <c r="C2213" s="2" t="s">
        <v>953</v>
      </c>
      <c r="D2213" s="2" t="s">
        <v>1863</v>
      </c>
      <c r="E2213" s="2" t="s">
        <v>1858</v>
      </c>
      <c r="F2213" s="2">
        <v>19</v>
      </c>
      <c r="G2213" s="2">
        <v>34</v>
      </c>
      <c r="H2213" s="2">
        <v>31</v>
      </c>
      <c r="I2213" s="2">
        <v>55</v>
      </c>
      <c r="J2213" s="37">
        <v>1.32</v>
      </c>
      <c r="K2213" s="7">
        <v>2.86</v>
      </c>
      <c r="N2213" s="3">
        <v>9</v>
      </c>
      <c r="O2213" s="3">
        <v>4306</v>
      </c>
      <c r="P2213" s="3">
        <v>0</v>
      </c>
      <c r="Q2213" s="3">
        <v>772</v>
      </c>
      <c r="R2213" s="3">
        <v>0</v>
      </c>
      <c r="S2213" s="3">
        <v>294</v>
      </c>
      <c r="T2213" s="3">
        <v>1740</v>
      </c>
      <c r="U2213" s="3">
        <v>262</v>
      </c>
      <c r="V2213" s="3">
        <v>327</v>
      </c>
      <c r="W2213" s="3">
        <v>194</v>
      </c>
      <c r="X2213" s="3">
        <v>0</v>
      </c>
      <c r="Y2213" s="3">
        <v>125</v>
      </c>
      <c r="Z2213" s="3">
        <v>1912</v>
      </c>
      <c r="AA2213" s="3">
        <v>483</v>
      </c>
      <c r="AB2213" s="3">
        <v>136</v>
      </c>
      <c r="AC2213" s="1">
        <v>160</v>
      </c>
      <c r="AD2213" s="1">
        <v>0</v>
      </c>
      <c r="AE2213" s="1">
        <v>65</v>
      </c>
      <c r="AF2213" s="1">
        <v>1889</v>
      </c>
      <c r="AG2213" s="1">
        <v>678</v>
      </c>
      <c r="AH2213" s="1">
        <v>66</v>
      </c>
      <c r="AI2213" s="1">
        <v>118</v>
      </c>
      <c r="AJ2213" s="1">
        <v>0</v>
      </c>
      <c r="AK2213" s="1">
        <v>81</v>
      </c>
      <c r="AL2213" s="1">
        <v>802</v>
      </c>
      <c r="AM2213" s="1">
        <v>271</v>
      </c>
      <c r="AN2213" s="1">
        <v>80</v>
      </c>
      <c r="AO2213" s="1">
        <v>74</v>
      </c>
      <c r="AP2213" s="1">
        <f t="shared" si="2044"/>
        <v>1.7692156477295065E-3</v>
      </c>
      <c r="AQ2213" s="1">
        <f t="shared" si="2045"/>
        <v>0.99823078435227053</v>
      </c>
      <c r="AR2213" s="1">
        <f t="shared" si="2046"/>
        <v>0</v>
      </c>
      <c r="AS2213" s="1">
        <f t="shared" si="2047"/>
        <v>0.22044728434504793</v>
      </c>
      <c r="AT2213" s="1">
        <f t="shared" si="2048"/>
        <v>0.61767838125665597</v>
      </c>
      <c r="AU2213" s="1">
        <f t="shared" si="2049"/>
        <v>0.16187433439829607</v>
      </c>
      <c r="AV2213" s="1">
        <f t="shared" si="2050"/>
        <v>0</v>
      </c>
      <c r="AW2213" s="1">
        <f t="shared" si="2051"/>
        <v>9.2684659090909088E-2</v>
      </c>
      <c r="AX2213" s="1">
        <f t="shared" si="2052"/>
        <v>0.67897727272727271</v>
      </c>
      <c r="AY2213" s="1">
        <f t="shared" si="2053"/>
        <v>0.22833806818181818</v>
      </c>
      <c r="AZ2213" s="1">
        <f t="shared" si="2054"/>
        <v>0</v>
      </c>
      <c r="BA2213" s="1">
        <f t="shared" si="2055"/>
        <v>4.651988636363636E-2</v>
      </c>
      <c r="BB2213" s="1">
        <f t="shared" si="2056"/>
        <v>0.67080965909090906</v>
      </c>
      <c r="BC2213" s="1">
        <f t="shared" si="2057"/>
        <v>0.28267045454545453</v>
      </c>
      <c r="BD2213" s="1">
        <f t="shared" si="2058"/>
        <v>0</v>
      </c>
      <c r="BE2213" s="1">
        <f t="shared" si="2059"/>
        <v>0.12308868501529052</v>
      </c>
      <c r="BF2213" s="1">
        <f t="shared" si="2060"/>
        <v>0.61314984709480125</v>
      </c>
      <c r="BG2213" s="1">
        <f t="shared" si="2061"/>
        <v>0.26376146788990823</v>
      </c>
      <c r="BH2213" s="1">
        <f t="shared" si="2062"/>
        <v>-0.21243337570408494</v>
      </c>
      <c r="BI2213" s="1">
        <f t="shared" si="2063"/>
        <v>-0.16814476252999336</v>
      </c>
      <c r="BJ2213" s="1">
        <f t="shared" si="2064"/>
        <v>-0.20923759870317368</v>
      </c>
      <c r="BK2213" s="1">
        <f t="shared" si="2065"/>
        <v>-0.17340069254824103</v>
      </c>
      <c r="BL2213">
        <v>0.56204466702829947</v>
      </c>
      <c r="BM2213" s="1" t="s">
        <v>1303</v>
      </c>
      <c r="BN2213" s="1" t="str">
        <f t="shared" si="2066"/>
        <v>MINERIO</v>
      </c>
      <c r="BO2213" s="1" t="s">
        <v>1303</v>
      </c>
    </row>
    <row r="2214" spans="1:67" x14ac:dyDescent="0.25">
      <c r="A2214" s="2" t="s">
        <v>1623</v>
      </c>
      <c r="B2214" s="2" t="s">
        <v>103</v>
      </c>
      <c r="C2214" s="2" t="s">
        <v>953</v>
      </c>
      <c r="D2214" s="2" t="s">
        <v>1861</v>
      </c>
      <c r="E2214" s="2" t="s">
        <v>1858</v>
      </c>
      <c r="F2214" s="2">
        <v>19</v>
      </c>
      <c r="G2214" s="2">
        <v>29</v>
      </c>
      <c r="H2214" s="2">
        <v>29</v>
      </c>
      <c r="I2214" s="2">
        <v>170</v>
      </c>
      <c r="J2214" s="37">
        <v>15.36</v>
      </c>
      <c r="K2214" s="7">
        <v>1.93</v>
      </c>
      <c r="N2214" s="3">
        <v>189</v>
      </c>
      <c r="O2214" s="3">
        <v>5501</v>
      </c>
      <c r="P2214" s="3">
        <v>0</v>
      </c>
      <c r="Q2214" s="3">
        <v>947</v>
      </c>
      <c r="R2214" s="3">
        <v>0</v>
      </c>
      <c r="S2214" s="3">
        <v>238</v>
      </c>
      <c r="T2214" s="3">
        <v>2722</v>
      </c>
      <c r="U2214" s="3">
        <v>208</v>
      </c>
      <c r="V2214" s="3">
        <v>285</v>
      </c>
      <c r="W2214" s="3">
        <v>217</v>
      </c>
      <c r="X2214" s="3">
        <v>0</v>
      </c>
      <c r="Y2214" s="3">
        <v>61</v>
      </c>
      <c r="Z2214" s="3">
        <v>3000</v>
      </c>
      <c r="AA2214" s="3">
        <v>368</v>
      </c>
      <c r="AB2214" s="3">
        <v>77</v>
      </c>
      <c r="AC2214" s="1">
        <v>163</v>
      </c>
      <c r="AD2214" s="1">
        <v>0</v>
      </c>
      <c r="AE2214" s="1">
        <v>20</v>
      </c>
      <c r="AF2214" s="1">
        <v>2964</v>
      </c>
      <c r="AG2214" s="1">
        <v>552</v>
      </c>
      <c r="AH2214" s="1">
        <v>29</v>
      </c>
      <c r="AI2214" s="1">
        <v>104</v>
      </c>
      <c r="AJ2214" s="1">
        <v>0</v>
      </c>
      <c r="AK2214" s="1">
        <v>14</v>
      </c>
      <c r="AL2214" s="1">
        <v>2862</v>
      </c>
      <c r="AM2214" s="1">
        <v>713</v>
      </c>
      <c r="AN2214" s="1">
        <v>18</v>
      </c>
      <c r="AO2214" s="1">
        <v>62</v>
      </c>
      <c r="AP2214" s="1">
        <f t="shared" si="2044"/>
        <v>2.8476721410275727E-2</v>
      </c>
      <c r="AQ2214" s="1">
        <f t="shared" si="2045"/>
        <v>0.97152327858972432</v>
      </c>
      <c r="AR2214" s="1">
        <f t="shared" si="2046"/>
        <v>0</v>
      </c>
      <c r="AS2214" s="1">
        <f t="shared" si="2047"/>
        <v>0.14250681198910081</v>
      </c>
      <c r="AT2214" s="1">
        <f t="shared" si="2048"/>
        <v>0.74168937329700269</v>
      </c>
      <c r="AU2214" s="1">
        <f t="shared" si="2049"/>
        <v>0.11580381471389646</v>
      </c>
      <c r="AV2214" s="1">
        <f t="shared" si="2050"/>
        <v>0</v>
      </c>
      <c r="AW2214" s="1">
        <f t="shared" si="2051"/>
        <v>3.761242845461979E-2</v>
      </c>
      <c r="AX2214" s="1">
        <f t="shared" si="2052"/>
        <v>0.81766148814390838</v>
      </c>
      <c r="AY2214" s="1">
        <f t="shared" si="2053"/>
        <v>0.14472608340147178</v>
      </c>
      <c r="AZ2214" s="1">
        <f t="shared" si="2054"/>
        <v>0</v>
      </c>
      <c r="BA2214" s="1">
        <f t="shared" si="2055"/>
        <v>1.3355137639683837E-2</v>
      </c>
      <c r="BB2214" s="1">
        <f t="shared" si="2056"/>
        <v>0.80784955028618155</v>
      </c>
      <c r="BC2214" s="1">
        <f t="shared" si="2057"/>
        <v>0.17879531207413465</v>
      </c>
      <c r="BD2214" s="1">
        <f t="shared" si="2058"/>
        <v>0</v>
      </c>
      <c r="BE2214" s="1">
        <f t="shared" si="2059"/>
        <v>8.7217225402016901E-3</v>
      </c>
      <c r="BF2214" s="1">
        <f t="shared" si="2060"/>
        <v>0.78004905968928862</v>
      </c>
      <c r="BG2214" s="1">
        <f t="shared" si="2061"/>
        <v>0.21122921777050968</v>
      </c>
      <c r="BH2214" s="1">
        <f t="shared" si="2062"/>
        <v>-0.10787808233219036</v>
      </c>
      <c r="BI2214" s="1">
        <f t="shared" si="2063"/>
        <v>-8.7426457036285488E-2</v>
      </c>
      <c r="BJ2214" s="1">
        <f t="shared" si="2064"/>
        <v>-0.12977794338477347</v>
      </c>
      <c r="BK2214" s="1">
        <f t="shared" si="2065"/>
        <v>-9.2669512448657329E-2</v>
      </c>
      <c r="BL2214">
        <v>-0.12408280059965021</v>
      </c>
      <c r="BM2214" s="1" t="s">
        <v>1303</v>
      </c>
      <c r="BN2214" s="1" t="str">
        <f t="shared" si="2066"/>
        <v>MINERIO</v>
      </c>
      <c r="BO2214" s="1" t="s">
        <v>1303</v>
      </c>
    </row>
    <row r="2215" spans="1:67" x14ac:dyDescent="0.25">
      <c r="A2215" s="2" t="s">
        <v>1623</v>
      </c>
      <c r="B2215" s="2" t="s">
        <v>103</v>
      </c>
      <c r="C2215" s="2" t="s">
        <v>953</v>
      </c>
      <c r="D2215" s="2" t="s">
        <v>1862</v>
      </c>
      <c r="E2215" s="2" t="s">
        <v>1858</v>
      </c>
      <c r="F2215" s="2">
        <v>19</v>
      </c>
      <c r="G2215" s="2">
        <v>31</v>
      </c>
      <c r="H2215" s="2">
        <v>30</v>
      </c>
      <c r="I2215" s="2">
        <v>30</v>
      </c>
      <c r="J2215" s="37">
        <v>19.86</v>
      </c>
      <c r="K2215" s="7">
        <v>2.09</v>
      </c>
      <c r="N2215" s="3">
        <v>14</v>
      </c>
      <c r="O2215" s="3">
        <v>1951</v>
      </c>
      <c r="P2215" s="3">
        <v>0</v>
      </c>
      <c r="Q2215" s="3">
        <v>450</v>
      </c>
      <c r="R2215" s="3">
        <v>0</v>
      </c>
      <c r="S2215" s="3">
        <v>332</v>
      </c>
      <c r="T2215" s="3">
        <v>512</v>
      </c>
      <c r="U2215" s="3">
        <v>64</v>
      </c>
      <c r="V2215" s="3">
        <v>334</v>
      </c>
      <c r="W2215" s="3">
        <v>71</v>
      </c>
      <c r="X2215" s="3">
        <v>0</v>
      </c>
      <c r="Y2215" s="3">
        <v>179</v>
      </c>
      <c r="Z2215" s="3">
        <v>696</v>
      </c>
      <c r="AA2215" s="3">
        <v>131</v>
      </c>
      <c r="AB2215" s="3">
        <v>203</v>
      </c>
      <c r="AC2215" s="1">
        <v>101</v>
      </c>
      <c r="AD2215" s="1">
        <v>0</v>
      </c>
      <c r="AE2215" s="1">
        <v>116</v>
      </c>
      <c r="AF2215" s="1">
        <v>771</v>
      </c>
      <c r="AG2215" s="1">
        <v>207</v>
      </c>
      <c r="AH2215" s="1">
        <v>125</v>
      </c>
      <c r="AI2215" s="1">
        <v>91</v>
      </c>
      <c r="AJ2215" s="1">
        <v>0</v>
      </c>
      <c r="AK2215" s="1">
        <v>4</v>
      </c>
      <c r="AL2215" s="1">
        <v>874</v>
      </c>
      <c r="AM2215" s="1">
        <v>780</v>
      </c>
      <c r="AN2215" s="1">
        <v>2</v>
      </c>
      <c r="AO2215" s="1">
        <v>8</v>
      </c>
      <c r="AP2215" s="1">
        <f t="shared" si="2044"/>
        <v>5.7971014492753624E-3</v>
      </c>
      <c r="AQ2215" s="1">
        <f t="shared" si="2045"/>
        <v>0.99420289855072463</v>
      </c>
      <c r="AR2215" s="1">
        <f t="shared" si="2046"/>
        <v>0</v>
      </c>
      <c r="AS2215" s="1">
        <f t="shared" si="2047"/>
        <v>0.50723533891850725</v>
      </c>
      <c r="AT2215" s="1">
        <f t="shared" si="2048"/>
        <v>0.38994668697638996</v>
      </c>
      <c r="AU2215" s="1">
        <f t="shared" si="2049"/>
        <v>0.10281797410510282</v>
      </c>
      <c r="AV2215" s="1">
        <f t="shared" si="2050"/>
        <v>0</v>
      </c>
      <c r="AW2215" s="1">
        <f t="shared" si="2051"/>
        <v>0.2916030534351145</v>
      </c>
      <c r="AX2215" s="1">
        <f t="shared" si="2052"/>
        <v>0.5312977099236641</v>
      </c>
      <c r="AY2215" s="1">
        <f t="shared" si="2053"/>
        <v>0.17709923664122137</v>
      </c>
      <c r="AZ2215" s="1">
        <f t="shared" si="2054"/>
        <v>0</v>
      </c>
      <c r="BA2215" s="1">
        <f t="shared" si="2055"/>
        <v>0.18396946564885497</v>
      </c>
      <c r="BB2215" s="1">
        <f t="shared" si="2056"/>
        <v>0.5885496183206107</v>
      </c>
      <c r="BC2215" s="1">
        <f t="shared" si="2057"/>
        <v>0.22748091603053436</v>
      </c>
      <c r="BD2215" s="1">
        <f t="shared" si="2058"/>
        <v>0</v>
      </c>
      <c r="BE2215" s="1">
        <f t="shared" si="2059"/>
        <v>3.5971223021582736E-3</v>
      </c>
      <c r="BF2215" s="1">
        <f t="shared" si="2060"/>
        <v>0.52398081534772178</v>
      </c>
      <c r="BG2215" s="1">
        <f t="shared" si="2061"/>
        <v>0.47242206235011991</v>
      </c>
      <c r="BH2215" s="1">
        <f t="shared" si="2062"/>
        <v>-0.2806846136673169</v>
      </c>
      <c r="BI2215" s="1">
        <f t="shared" si="2063"/>
        <v>-0.27466205604520216</v>
      </c>
      <c r="BJ2215" s="1">
        <f t="shared" si="2064"/>
        <v>-0.40899476511364857</v>
      </c>
      <c r="BK2215" s="1">
        <f t="shared" si="2065"/>
        <v>-0.23021691760480728</v>
      </c>
      <c r="BL2215">
        <v>0.67898298877814334</v>
      </c>
      <c r="BM2215" s="1" t="s">
        <v>1303</v>
      </c>
      <c r="BN2215" s="1" t="str">
        <f t="shared" si="2066"/>
        <v>MINERIO</v>
      </c>
      <c r="BO2215" s="1" t="s">
        <v>1303</v>
      </c>
    </row>
    <row r="2216" spans="1:67" x14ac:dyDescent="0.25">
      <c r="A2216" s="2" t="s">
        <v>1623</v>
      </c>
      <c r="B2216" s="2" t="s">
        <v>103</v>
      </c>
      <c r="C2216" s="2" t="s">
        <v>953</v>
      </c>
      <c r="D2216" s="2" t="s">
        <v>1857</v>
      </c>
      <c r="E2216" s="2" t="s">
        <v>1858</v>
      </c>
      <c r="F2216" s="2">
        <v>19</v>
      </c>
      <c r="G2216" s="2">
        <v>25</v>
      </c>
      <c r="H2216" s="2">
        <v>26</v>
      </c>
      <c r="I2216" s="2">
        <v>120</v>
      </c>
      <c r="J2216" s="37">
        <v>12.15</v>
      </c>
      <c r="K2216" s="7">
        <v>1.97</v>
      </c>
      <c r="N2216" s="3">
        <v>239</v>
      </c>
      <c r="O2216" s="3">
        <v>3964</v>
      </c>
      <c r="P2216" s="3">
        <v>0</v>
      </c>
      <c r="Q2216" s="3">
        <v>902</v>
      </c>
      <c r="R2216" s="3">
        <v>0</v>
      </c>
      <c r="S2216" s="3">
        <v>781</v>
      </c>
      <c r="T2216" s="3">
        <v>1087</v>
      </c>
      <c r="U2216" s="3">
        <v>78</v>
      </c>
      <c r="V2216" s="3">
        <v>751</v>
      </c>
      <c r="W2216" s="3">
        <v>128</v>
      </c>
      <c r="X2216" s="3">
        <v>0</v>
      </c>
      <c r="Y2216" s="3">
        <v>406</v>
      </c>
      <c r="Z2216" s="3">
        <v>1633</v>
      </c>
      <c r="AA2216" s="3">
        <v>134</v>
      </c>
      <c r="AB2216" s="3">
        <v>469</v>
      </c>
      <c r="AC2216" s="1">
        <v>178</v>
      </c>
      <c r="AD2216" s="1">
        <v>0</v>
      </c>
      <c r="AE2216" s="1">
        <v>229</v>
      </c>
      <c r="AF2216" s="1">
        <v>1953</v>
      </c>
      <c r="AG2216" s="1">
        <v>192</v>
      </c>
      <c r="AH2216" s="1">
        <v>274</v>
      </c>
      <c r="AI2216" s="1">
        <v>170</v>
      </c>
      <c r="AJ2216" s="1">
        <v>0</v>
      </c>
      <c r="AK2216" s="1">
        <v>11</v>
      </c>
      <c r="AL2216" s="1">
        <v>326</v>
      </c>
      <c r="AM2216" s="1">
        <v>279</v>
      </c>
      <c r="AN2216" s="1">
        <v>10</v>
      </c>
      <c r="AO2216" s="1">
        <v>12</v>
      </c>
      <c r="AP2216" s="1">
        <f t="shared" si="2044"/>
        <v>4.6816846229187074E-2</v>
      </c>
      <c r="AQ2216" s="1">
        <f t="shared" si="2045"/>
        <v>0.95318315377081297</v>
      </c>
      <c r="AR2216" s="1">
        <f t="shared" si="2046"/>
        <v>0</v>
      </c>
      <c r="AS2216" s="1">
        <f t="shared" si="2047"/>
        <v>0.54230088495575224</v>
      </c>
      <c r="AT2216" s="1">
        <f t="shared" si="2048"/>
        <v>0.38477876106194692</v>
      </c>
      <c r="AU2216" s="1">
        <f t="shared" si="2049"/>
        <v>7.2920353982300887E-2</v>
      </c>
      <c r="AV2216" s="1">
        <f t="shared" si="2050"/>
        <v>0</v>
      </c>
      <c r="AW2216" s="1">
        <f t="shared" si="2051"/>
        <v>0.31028368794326239</v>
      </c>
      <c r="AX2216" s="1">
        <f t="shared" si="2052"/>
        <v>0.57907801418439719</v>
      </c>
      <c r="AY2216" s="1">
        <f t="shared" si="2053"/>
        <v>0.11063829787234042</v>
      </c>
      <c r="AZ2216" s="1">
        <f t="shared" si="2054"/>
        <v>0</v>
      </c>
      <c r="BA2216" s="1">
        <f t="shared" si="2055"/>
        <v>0.17849538679914834</v>
      </c>
      <c r="BB2216" s="1">
        <f t="shared" si="2056"/>
        <v>0.69304471256210076</v>
      </c>
      <c r="BC2216" s="1">
        <f t="shared" si="2057"/>
        <v>0.12845990063875087</v>
      </c>
      <c r="BD2216" s="1">
        <f t="shared" si="2058"/>
        <v>0</v>
      </c>
      <c r="BE2216" s="1">
        <f t="shared" si="2059"/>
        <v>3.2915360501567396E-2</v>
      </c>
      <c r="BF2216" s="1">
        <f t="shared" si="2060"/>
        <v>0.5109717868338558</v>
      </c>
      <c r="BG2216" s="1">
        <f t="shared" si="2061"/>
        <v>0.4561128526645768</v>
      </c>
      <c r="BH2216" s="1">
        <f t="shared" si="2062"/>
        <v>-0.29160307865322332</v>
      </c>
      <c r="BI2216" s="1">
        <f t="shared" si="2063"/>
        <v>-0.23726292358269291</v>
      </c>
      <c r="BJ2216" s="1">
        <f t="shared" si="2064"/>
        <v>-0.4147889080691628</v>
      </c>
      <c r="BK2216" s="1">
        <f t="shared" si="2065"/>
        <v>-0.15923874548548325</v>
      </c>
      <c r="BL2216">
        <v>0.48135433077506584</v>
      </c>
      <c r="BM2216" s="1" t="s">
        <v>1303</v>
      </c>
      <c r="BN2216" s="1" t="str">
        <f t="shared" si="2066"/>
        <v>MINERIO</v>
      </c>
      <c r="BO2216" s="1" t="s">
        <v>1303</v>
      </c>
    </row>
    <row r="2217" spans="1:67" x14ac:dyDescent="0.25">
      <c r="A2217" s="2" t="s">
        <v>1623</v>
      </c>
      <c r="B2217" s="2" t="s">
        <v>103</v>
      </c>
      <c r="C2217" s="2" t="s">
        <v>953</v>
      </c>
      <c r="D2217" s="2" t="s">
        <v>1860</v>
      </c>
      <c r="E2217" s="2" t="s">
        <v>1858</v>
      </c>
      <c r="F2217" s="2">
        <v>19</v>
      </c>
      <c r="G2217" s="2">
        <v>28</v>
      </c>
      <c r="H2217" s="2">
        <v>28</v>
      </c>
      <c r="I2217" s="2">
        <v>70</v>
      </c>
      <c r="J2217" s="37">
        <v>53.19</v>
      </c>
      <c r="K2217" s="7">
        <v>2.5299999999999998</v>
      </c>
      <c r="N2217" s="3">
        <v>146</v>
      </c>
      <c r="O2217" s="3">
        <v>4174</v>
      </c>
      <c r="P2217" s="3">
        <v>0</v>
      </c>
      <c r="Q2217" s="3">
        <v>777</v>
      </c>
      <c r="R2217" s="3">
        <v>0</v>
      </c>
      <c r="S2217" s="3">
        <v>1285</v>
      </c>
      <c r="T2217" s="3">
        <v>551</v>
      </c>
      <c r="U2217" s="3">
        <v>69</v>
      </c>
      <c r="V2217" s="3">
        <v>843</v>
      </c>
      <c r="W2217" s="3">
        <v>84</v>
      </c>
      <c r="X2217" s="3">
        <v>0</v>
      </c>
      <c r="Y2217" s="3">
        <v>901</v>
      </c>
      <c r="Z2217" s="3">
        <v>979</v>
      </c>
      <c r="AA2217" s="3">
        <v>138</v>
      </c>
      <c r="AB2217" s="3">
        <v>694</v>
      </c>
      <c r="AC2217" s="1">
        <v>119</v>
      </c>
      <c r="AD2217" s="1">
        <v>0</v>
      </c>
      <c r="AE2217" s="1">
        <v>637</v>
      </c>
      <c r="AF2217" s="1">
        <v>1279</v>
      </c>
      <c r="AG2217" s="1">
        <v>227</v>
      </c>
      <c r="AH2217" s="1">
        <v>531</v>
      </c>
      <c r="AI2217" s="1">
        <v>156</v>
      </c>
      <c r="AJ2217" s="1">
        <v>0</v>
      </c>
      <c r="AK2217" s="1">
        <v>477</v>
      </c>
      <c r="AL2217" s="1">
        <v>1455</v>
      </c>
      <c r="AM2217" s="1">
        <v>303</v>
      </c>
      <c r="AN2217" s="1">
        <v>434</v>
      </c>
      <c r="AO2217" s="1">
        <v>160</v>
      </c>
      <c r="AP2217" s="1">
        <f t="shared" si="2044"/>
        <v>2.8644300568962135E-2</v>
      </c>
      <c r="AQ2217" s="1">
        <f t="shared" si="2045"/>
        <v>0.97135569943103783</v>
      </c>
      <c r="AR2217" s="1">
        <f t="shared" si="2046"/>
        <v>0</v>
      </c>
      <c r="AS2217" s="1">
        <f t="shared" si="2047"/>
        <v>0.75141242937853103</v>
      </c>
      <c r="AT2217" s="1">
        <f t="shared" si="2048"/>
        <v>0.19456214689265536</v>
      </c>
      <c r="AU2217" s="1">
        <f t="shared" si="2049"/>
        <v>5.4025423728813561E-2</v>
      </c>
      <c r="AV2217" s="1">
        <f t="shared" si="2050"/>
        <v>0</v>
      </c>
      <c r="AW2217" s="1">
        <f t="shared" si="2051"/>
        <v>0.56340515718827267</v>
      </c>
      <c r="AX2217" s="1">
        <f t="shared" si="2052"/>
        <v>0.34581419992935358</v>
      </c>
      <c r="AY2217" s="1">
        <f t="shared" si="2053"/>
        <v>9.0780642882373724E-2</v>
      </c>
      <c r="AZ2217" s="1">
        <f t="shared" si="2054"/>
        <v>0</v>
      </c>
      <c r="BA2217" s="1">
        <f t="shared" si="2055"/>
        <v>0.41272084805653708</v>
      </c>
      <c r="BB2217" s="1">
        <f t="shared" si="2056"/>
        <v>0.45194346289752652</v>
      </c>
      <c r="BC2217" s="1">
        <f t="shared" si="2057"/>
        <v>0.1353356890459364</v>
      </c>
      <c r="BD2217" s="1">
        <f t="shared" si="2058"/>
        <v>0</v>
      </c>
      <c r="BE2217" s="1">
        <f t="shared" si="2059"/>
        <v>0.32202191587133261</v>
      </c>
      <c r="BF2217" s="1">
        <f t="shared" si="2060"/>
        <v>0.51431601272534466</v>
      </c>
      <c r="BG2217" s="1">
        <f t="shared" si="2061"/>
        <v>0.16366207140332273</v>
      </c>
      <c r="BH2217" s="1">
        <f t="shared" si="2062"/>
        <v>-0.28876995413506468</v>
      </c>
      <c r="BI2217" s="1">
        <f t="shared" si="2063"/>
        <v>-0.46115717756196517</v>
      </c>
      <c r="BJ2217" s="1">
        <f t="shared" si="2064"/>
        <v>-0.71094165016594635</v>
      </c>
      <c r="BK2217" s="1">
        <f t="shared" si="2065"/>
        <v>-0.3449158910456363</v>
      </c>
      <c r="BL2217">
        <v>0.89239918362362547</v>
      </c>
      <c r="BM2217" s="1" t="s">
        <v>1303</v>
      </c>
      <c r="BN2217" s="1" t="str">
        <f t="shared" si="2066"/>
        <v>MINERIO</v>
      </c>
      <c r="BO2217" s="1" t="s">
        <v>1303</v>
      </c>
    </row>
    <row r="2218" spans="1:67" x14ac:dyDescent="0.25">
      <c r="A2218" s="2" t="s">
        <v>1362</v>
      </c>
      <c r="B2218" s="2" t="s">
        <v>103</v>
      </c>
      <c r="C2218" s="2" t="s">
        <v>953</v>
      </c>
      <c r="D2218" s="2" t="e">
        <f t="shared" ref="D2218:D2237" si="2067">D2217+1</f>
        <v>#VALUE!</v>
      </c>
      <c r="E2218" s="6" t="s">
        <v>1406</v>
      </c>
      <c r="F2218" s="2">
        <v>3</v>
      </c>
      <c r="G2218" s="2">
        <f>G2217+1</f>
        <v>29</v>
      </c>
      <c r="H2218" s="2">
        <f>H2217+1</f>
        <v>29</v>
      </c>
      <c r="I2218" s="2">
        <v>20</v>
      </c>
      <c r="J2218" s="35">
        <v>-888</v>
      </c>
      <c r="K2218" s="2"/>
      <c r="L2218" s="2"/>
      <c r="M2218" s="2"/>
      <c r="N2218" s="2">
        <v>16</v>
      </c>
      <c r="O2218" s="2">
        <v>928</v>
      </c>
      <c r="P2218" s="2">
        <v>0</v>
      </c>
      <c r="Q2218" s="2">
        <v>341</v>
      </c>
      <c r="R2218" s="5">
        <v>0</v>
      </c>
      <c r="S2218" s="5">
        <v>37</v>
      </c>
      <c r="T2218" s="5">
        <v>464</v>
      </c>
      <c r="U2218" s="5">
        <v>107</v>
      </c>
      <c r="V2218" s="5">
        <v>30</v>
      </c>
      <c r="W2218" s="5">
        <v>25</v>
      </c>
      <c r="X2218" s="5">
        <v>0</v>
      </c>
      <c r="Y2218" s="5">
        <v>21</v>
      </c>
      <c r="Z2218" s="5">
        <v>441</v>
      </c>
      <c r="AA2218" s="5">
        <v>160</v>
      </c>
      <c r="AB2218" s="5">
        <v>18</v>
      </c>
      <c r="AC2218" s="5">
        <v>23</v>
      </c>
      <c r="AD2218" s="5">
        <v>0</v>
      </c>
      <c r="AE2218" s="5">
        <v>53</v>
      </c>
      <c r="AF2218" s="5">
        <v>449</v>
      </c>
      <c r="AG2218" s="5">
        <v>64</v>
      </c>
      <c r="AH2218" s="5">
        <v>50</v>
      </c>
      <c r="AI2218" s="5">
        <v>47</v>
      </c>
      <c r="AJ2218" s="5">
        <v>0</v>
      </c>
      <c r="AK2218" s="5">
        <v>13</v>
      </c>
      <c r="AL2218" s="5">
        <v>422</v>
      </c>
      <c r="AM2218" s="5">
        <v>201</v>
      </c>
      <c r="AN2218" s="5">
        <v>10</v>
      </c>
      <c r="AO2218" s="5">
        <v>17</v>
      </c>
      <c r="AP2218" s="1">
        <f t="shared" si="2044"/>
        <v>1.2451361867704281E-2</v>
      </c>
      <c r="AQ2218" s="1">
        <f t="shared" si="2045"/>
        <v>0.98754863813229576</v>
      </c>
      <c r="AR2218" s="1">
        <f t="shared" si="2046"/>
        <v>0</v>
      </c>
      <c r="AS2218" s="1">
        <f t="shared" si="2047"/>
        <v>0.10105580693815988</v>
      </c>
      <c r="AT2218" s="1">
        <f t="shared" si="2048"/>
        <v>0.69984917043740569</v>
      </c>
      <c r="AU2218" s="1">
        <f t="shared" si="2049"/>
        <v>0.19909502262443438</v>
      </c>
      <c r="AV2218" s="1">
        <f t="shared" si="2050"/>
        <v>0</v>
      </c>
      <c r="AW2218" s="1">
        <f t="shared" si="2051"/>
        <v>5.8823529411764705E-2</v>
      </c>
      <c r="AX2218" s="1">
        <f t="shared" si="2052"/>
        <v>0.66515837104072395</v>
      </c>
      <c r="AY2218" s="1">
        <f t="shared" si="2053"/>
        <v>0.27601809954751133</v>
      </c>
      <c r="AZ2218" s="1">
        <f t="shared" si="2054"/>
        <v>0</v>
      </c>
      <c r="BA2218" s="1">
        <f t="shared" si="2055"/>
        <v>0.15535444947209653</v>
      </c>
      <c r="BB2218" s="1">
        <f t="shared" si="2056"/>
        <v>0.6772247360482655</v>
      </c>
      <c r="BC2218" s="1">
        <f t="shared" si="2057"/>
        <v>0.167420814479638</v>
      </c>
      <c r="BD2218" s="1">
        <f t="shared" si="2058"/>
        <v>0</v>
      </c>
      <c r="BE2218" s="1">
        <f t="shared" si="2059"/>
        <v>3.4690799396681751E-2</v>
      </c>
      <c r="BF2218" s="1">
        <f t="shared" si="2060"/>
        <v>0.63650075414781293</v>
      </c>
      <c r="BG2218" s="1">
        <f t="shared" si="2061"/>
        <v>0.32880844645550528</v>
      </c>
      <c r="BH2218" s="1">
        <f t="shared" si="2062"/>
        <v>-0.19620107744309931</v>
      </c>
      <c r="BI2218" s="1">
        <f t="shared" si="2063"/>
        <v>-0.17707493893693463</v>
      </c>
      <c r="BJ2218" s="1">
        <f t="shared" si="2064"/>
        <v>-0.15499554784989231</v>
      </c>
      <c r="BK2218" s="1">
        <f t="shared" si="2065"/>
        <v>-0.16926718740144994</v>
      </c>
      <c r="BL2218">
        <v>-0.68857082814694826</v>
      </c>
      <c r="BM2218" s="1" t="s">
        <v>1303</v>
      </c>
      <c r="BN2218" s="1" t="str">
        <f t="shared" si="2066"/>
        <v>MINERIO</v>
      </c>
      <c r="BO2218" s="1" t="s">
        <v>1303</v>
      </c>
    </row>
    <row r="2219" spans="1:67" x14ac:dyDescent="0.25">
      <c r="A2219" s="2" t="s">
        <v>1362</v>
      </c>
      <c r="B2219" s="2" t="s">
        <v>103</v>
      </c>
      <c r="C2219" s="2" t="s">
        <v>953</v>
      </c>
      <c r="D2219" s="2" t="e">
        <f t="shared" si="2067"/>
        <v>#VALUE!</v>
      </c>
      <c r="E2219" s="6" t="s">
        <v>1406</v>
      </c>
      <c r="F2219" s="2">
        <v>3</v>
      </c>
      <c r="G2219" s="2">
        <f>G2218+1</f>
        <v>30</v>
      </c>
      <c r="H2219" s="2">
        <f>H2218+1</f>
        <v>30</v>
      </c>
      <c r="I2219" s="2">
        <v>6</v>
      </c>
      <c r="J2219" s="35">
        <v>-888</v>
      </c>
      <c r="K2219" s="2"/>
      <c r="L2219" s="2"/>
      <c r="M2219" s="2"/>
      <c r="N2219" s="2">
        <v>0</v>
      </c>
      <c r="O2219" s="2">
        <v>551</v>
      </c>
      <c r="P2219" s="2">
        <v>0</v>
      </c>
      <c r="Q2219" s="2">
        <v>336</v>
      </c>
      <c r="R2219" s="5">
        <v>0</v>
      </c>
      <c r="S2219" s="5">
        <v>0</v>
      </c>
      <c r="T2219" s="5">
        <v>295</v>
      </c>
      <c r="U2219" s="5">
        <v>114</v>
      </c>
      <c r="V2219" s="5">
        <v>0</v>
      </c>
      <c r="W2219" s="5">
        <v>13</v>
      </c>
      <c r="X2219" s="5">
        <v>0</v>
      </c>
      <c r="Y2219" s="5">
        <v>0</v>
      </c>
      <c r="Z2219" s="5">
        <v>250</v>
      </c>
      <c r="AA2219" s="5">
        <v>164</v>
      </c>
      <c r="AB2219" s="5">
        <v>0</v>
      </c>
      <c r="AC2219" s="5">
        <v>8</v>
      </c>
      <c r="AD2219" s="5">
        <v>0</v>
      </c>
      <c r="AE2219" s="5">
        <v>12</v>
      </c>
      <c r="AF2219" s="5">
        <v>303</v>
      </c>
      <c r="AG2219" s="5">
        <v>69</v>
      </c>
      <c r="AH2219" s="5">
        <v>18</v>
      </c>
      <c r="AI2219" s="5">
        <v>20</v>
      </c>
      <c r="AJ2219" s="5">
        <v>0</v>
      </c>
      <c r="AK2219" s="5">
        <v>0</v>
      </c>
      <c r="AL2219" s="5">
        <v>208</v>
      </c>
      <c r="AM2219" s="5">
        <v>209</v>
      </c>
      <c r="AN2219" s="5">
        <v>0</v>
      </c>
      <c r="AO2219" s="5">
        <v>5</v>
      </c>
      <c r="AP2219" s="1">
        <f t="shared" si="2044"/>
        <v>0</v>
      </c>
      <c r="AQ2219" s="1">
        <f t="shared" si="2045"/>
        <v>1</v>
      </c>
      <c r="AR2219" s="1">
        <f t="shared" si="2046"/>
        <v>0</v>
      </c>
      <c r="AS2219" s="1">
        <f t="shared" si="2047"/>
        <v>0</v>
      </c>
      <c r="AT2219" s="1">
        <f t="shared" si="2048"/>
        <v>0.69905213270142175</v>
      </c>
      <c r="AU2219" s="1">
        <f t="shared" si="2049"/>
        <v>0.3009478672985782</v>
      </c>
      <c r="AV2219" s="1">
        <f t="shared" si="2050"/>
        <v>0</v>
      </c>
      <c r="AW2219" s="1">
        <f t="shared" si="2051"/>
        <v>0</v>
      </c>
      <c r="AX2219" s="1">
        <f t="shared" si="2052"/>
        <v>0.59241706161137442</v>
      </c>
      <c r="AY2219" s="1">
        <f t="shared" si="2053"/>
        <v>0.40758293838862558</v>
      </c>
      <c r="AZ2219" s="1">
        <f t="shared" si="2054"/>
        <v>0</v>
      </c>
      <c r="BA2219" s="1">
        <f t="shared" si="2055"/>
        <v>7.1090047393364927E-2</v>
      </c>
      <c r="BB2219" s="1">
        <f t="shared" si="2056"/>
        <v>0.71800947867298581</v>
      </c>
      <c r="BC2219" s="1">
        <f t="shared" si="2057"/>
        <v>0.2109004739336493</v>
      </c>
      <c r="BD2219" s="1">
        <f t="shared" si="2058"/>
        <v>0</v>
      </c>
      <c r="BE2219" s="1">
        <f t="shared" si="2059"/>
        <v>0</v>
      </c>
      <c r="BF2219" s="1">
        <f t="shared" si="2060"/>
        <v>0.49289099526066349</v>
      </c>
      <c r="BG2219" s="1">
        <f t="shared" si="2061"/>
        <v>0.50710900473933651</v>
      </c>
      <c r="BH2219" s="1">
        <f t="shared" si="2062"/>
        <v>-0.3072491159989123</v>
      </c>
      <c r="BI2219" s="1">
        <f t="shared" si="2063"/>
        <v>-0.22737244228963624</v>
      </c>
      <c r="BJ2219" s="1">
        <f t="shared" si="2064"/>
        <v>-0.15549043498351089</v>
      </c>
      <c r="BK2219" s="1">
        <f t="shared" si="2065"/>
        <v>-0.14386982245936883</v>
      </c>
      <c r="BL2219">
        <v>-0.68011861526698703</v>
      </c>
      <c r="BM2219" s="1" t="s">
        <v>1304</v>
      </c>
      <c r="BN2219" s="1" t="str">
        <f t="shared" si="2066"/>
        <v>ESTERIL</v>
      </c>
      <c r="BO2219" s="1" t="s">
        <v>1304</v>
      </c>
    </row>
    <row r="2220" spans="1:67" x14ac:dyDescent="0.25">
      <c r="A2220" s="2" t="s">
        <v>1362</v>
      </c>
      <c r="B2220" s="2" t="s">
        <v>103</v>
      </c>
      <c r="C2220" s="2" t="s">
        <v>1408</v>
      </c>
      <c r="D2220" s="2" t="e">
        <f t="shared" si="2067"/>
        <v>#VALUE!</v>
      </c>
      <c r="E2220" s="6" t="s">
        <v>1397</v>
      </c>
      <c r="F2220" s="2">
        <v>1</v>
      </c>
      <c r="G2220" s="2">
        <v>19</v>
      </c>
      <c r="H2220" s="2">
        <f t="shared" ref="H2220:H2237" si="2068">H2219+1</f>
        <v>31</v>
      </c>
      <c r="I2220" s="2">
        <v>184</v>
      </c>
      <c r="J2220" s="35">
        <v>-888</v>
      </c>
      <c r="K2220" s="2"/>
      <c r="L2220" s="2"/>
      <c r="M2220" s="2"/>
      <c r="N2220" s="2">
        <v>140</v>
      </c>
      <c r="O2220" s="2">
        <v>5341</v>
      </c>
      <c r="P2220" s="2">
        <v>0</v>
      </c>
      <c r="Q2220" s="2">
        <v>927</v>
      </c>
      <c r="R2220" s="5">
        <v>0</v>
      </c>
      <c r="S2220" s="5">
        <v>42</v>
      </c>
      <c r="T2220" s="5">
        <v>3085</v>
      </c>
      <c r="U2220" s="5">
        <v>309</v>
      </c>
      <c r="V2220" s="5">
        <v>34</v>
      </c>
      <c r="W2220" s="5">
        <v>117</v>
      </c>
      <c r="X2220" s="5">
        <v>0</v>
      </c>
      <c r="Y2220" s="5">
        <v>14</v>
      </c>
      <c r="Z2220" s="5">
        <v>3038</v>
      </c>
      <c r="AA2220" s="5">
        <v>444</v>
      </c>
      <c r="AB2220" s="5">
        <v>13</v>
      </c>
      <c r="AC2220" s="5">
        <v>78</v>
      </c>
      <c r="AD2220" s="5">
        <v>0</v>
      </c>
      <c r="AE2220" s="5">
        <v>137</v>
      </c>
      <c r="AF2220" s="5">
        <v>2888</v>
      </c>
      <c r="AG2220" s="5">
        <v>181</v>
      </c>
      <c r="AH2220" s="5">
        <v>167</v>
      </c>
      <c r="AI2220" s="5">
        <v>217</v>
      </c>
      <c r="AJ2220" s="5">
        <v>0</v>
      </c>
      <c r="AK2220" s="5">
        <v>6</v>
      </c>
      <c r="AL2220" s="5">
        <v>2928</v>
      </c>
      <c r="AM2220" s="5">
        <v>590</v>
      </c>
      <c r="AN2220" s="5">
        <v>5</v>
      </c>
      <c r="AO2220" s="5">
        <v>58</v>
      </c>
      <c r="AP2220" s="1">
        <f t="shared" si="2044"/>
        <v>2.1847690387016231E-2</v>
      </c>
      <c r="AQ2220" s="1">
        <f t="shared" si="2045"/>
        <v>0.97815230961298372</v>
      </c>
      <c r="AR2220" s="1">
        <f t="shared" si="2046"/>
        <v>0</v>
      </c>
      <c r="AS2220" s="1">
        <f t="shared" si="2047"/>
        <v>2.1187621968218568E-2</v>
      </c>
      <c r="AT2220" s="1">
        <f t="shared" si="2048"/>
        <v>0.86005018120992471</v>
      </c>
      <c r="AU2220" s="1">
        <f t="shared" si="2049"/>
        <v>0.11876219682185671</v>
      </c>
      <c r="AV2220" s="1">
        <f t="shared" si="2050"/>
        <v>0</v>
      </c>
      <c r="AW2220" s="1">
        <f t="shared" si="2051"/>
        <v>7.5271814887092276E-3</v>
      </c>
      <c r="AX2220" s="1">
        <f t="shared" si="2052"/>
        <v>0.84694730972957899</v>
      </c>
      <c r="AY2220" s="1">
        <f t="shared" si="2053"/>
        <v>0.14552550878171175</v>
      </c>
      <c r="AZ2220" s="1">
        <f t="shared" si="2054"/>
        <v>0</v>
      </c>
      <c r="BA2220" s="1">
        <f t="shared" si="2055"/>
        <v>8.4679665738161561E-2</v>
      </c>
      <c r="BB2220" s="1">
        <f t="shared" si="2056"/>
        <v>0.80445682451253486</v>
      </c>
      <c r="BC2220" s="1">
        <f t="shared" si="2057"/>
        <v>0.11086350974930362</v>
      </c>
      <c r="BD2220" s="1">
        <f t="shared" si="2058"/>
        <v>0</v>
      </c>
      <c r="BE2220" s="1">
        <f t="shared" si="2059"/>
        <v>3.0666294954000556E-3</v>
      </c>
      <c r="BF2220" s="1">
        <f t="shared" si="2060"/>
        <v>0.81628101477557846</v>
      </c>
      <c r="BG2220" s="1">
        <f t="shared" si="2061"/>
        <v>0.18065235572902147</v>
      </c>
      <c r="BH2220" s="1">
        <f t="shared" si="2062"/>
        <v>-8.8160304289612357E-2</v>
      </c>
      <c r="BI2220" s="1">
        <f t="shared" si="2063"/>
        <v>-7.2143607149199082E-2</v>
      </c>
      <c r="BJ2220" s="1">
        <f t="shared" si="2064"/>
        <v>-6.5476208306706113E-2</v>
      </c>
      <c r="BK2220" s="1">
        <f t="shared" si="2065"/>
        <v>-9.4497259680717621E-2</v>
      </c>
      <c r="BL2220">
        <v>-0.91192997082747684</v>
      </c>
      <c r="BM2220" s="1" t="s">
        <v>1304</v>
      </c>
      <c r="BN2220" s="1" t="str">
        <f t="shared" si="2066"/>
        <v>ESTERIL</v>
      </c>
      <c r="BO2220" s="1" t="s">
        <v>1304</v>
      </c>
    </row>
    <row r="2221" spans="1:67" x14ac:dyDescent="0.25">
      <c r="A2221" s="2" t="s">
        <v>1362</v>
      </c>
      <c r="B2221" s="2" t="s">
        <v>103</v>
      </c>
      <c r="C2221" s="2" t="s">
        <v>1408</v>
      </c>
      <c r="D2221" s="2" t="e">
        <f t="shared" si="2067"/>
        <v>#VALUE!</v>
      </c>
      <c r="E2221" s="6" t="s">
        <v>1397</v>
      </c>
      <c r="F2221" s="2">
        <v>1</v>
      </c>
      <c r="G2221" s="2">
        <v>16</v>
      </c>
      <c r="H2221" s="2">
        <f t="shared" si="2068"/>
        <v>32</v>
      </c>
      <c r="I2221" s="2">
        <v>96</v>
      </c>
      <c r="J2221" s="35">
        <v>-888</v>
      </c>
      <c r="K2221" s="2"/>
      <c r="L2221" s="2"/>
      <c r="M2221" s="2"/>
      <c r="N2221" s="2">
        <v>0</v>
      </c>
      <c r="O2221" s="2">
        <v>4278</v>
      </c>
      <c r="P2221" s="2">
        <v>0</v>
      </c>
      <c r="Q2221" s="2">
        <v>648</v>
      </c>
      <c r="R2221" s="5">
        <v>0</v>
      </c>
      <c r="S2221" s="5">
        <v>19</v>
      </c>
      <c r="T2221" s="5">
        <v>2294</v>
      </c>
      <c r="U2221" s="5">
        <v>368</v>
      </c>
      <c r="V2221" s="5">
        <v>21</v>
      </c>
      <c r="W2221" s="5">
        <v>87</v>
      </c>
      <c r="X2221" s="5">
        <v>0</v>
      </c>
      <c r="Y2221" s="5">
        <v>3</v>
      </c>
      <c r="Z2221" s="5">
        <v>2128</v>
      </c>
      <c r="AA2221" s="5">
        <v>599</v>
      </c>
      <c r="AB2221" s="5">
        <v>6</v>
      </c>
      <c r="AC2221" s="5">
        <v>53</v>
      </c>
      <c r="AD2221" s="5">
        <v>0</v>
      </c>
      <c r="AE2221" s="5">
        <v>66</v>
      </c>
      <c r="AF2221" s="5">
        <v>2255</v>
      </c>
      <c r="AG2221" s="5">
        <v>192</v>
      </c>
      <c r="AH2221" s="5">
        <v>104</v>
      </c>
      <c r="AI2221" s="5">
        <v>172</v>
      </c>
      <c r="AJ2221" s="5">
        <v>0</v>
      </c>
      <c r="AK2221" s="5">
        <v>0</v>
      </c>
      <c r="AL2221" s="5">
        <v>1968</v>
      </c>
      <c r="AM2221" s="5">
        <v>789</v>
      </c>
      <c r="AN2221" s="5">
        <v>2</v>
      </c>
      <c r="AO2221" s="5">
        <v>30</v>
      </c>
      <c r="AP2221" s="1">
        <f t="shared" si="2044"/>
        <v>0</v>
      </c>
      <c r="AQ2221" s="1">
        <f t="shared" si="2045"/>
        <v>1</v>
      </c>
      <c r="AR2221" s="1">
        <f t="shared" si="2046"/>
        <v>0</v>
      </c>
      <c r="AS2221" s="1">
        <f t="shared" si="2047"/>
        <v>1.4342058085335245E-2</v>
      </c>
      <c r="AT2221" s="1">
        <f t="shared" si="2048"/>
        <v>0.82251703119397634</v>
      </c>
      <c r="AU2221" s="1">
        <f t="shared" si="2049"/>
        <v>0.16314091072068843</v>
      </c>
      <c r="AV2221" s="1">
        <f t="shared" si="2050"/>
        <v>0</v>
      </c>
      <c r="AW2221" s="1">
        <f t="shared" si="2051"/>
        <v>3.2269630692004303E-3</v>
      </c>
      <c r="AX2221" s="1">
        <f t="shared" si="2052"/>
        <v>0.76299749013983509</v>
      </c>
      <c r="AY2221" s="1">
        <f t="shared" si="2053"/>
        <v>0.23377554679096452</v>
      </c>
      <c r="AZ2221" s="1">
        <f t="shared" si="2054"/>
        <v>0</v>
      </c>
      <c r="BA2221" s="1">
        <f t="shared" si="2055"/>
        <v>6.0953746862674796E-2</v>
      </c>
      <c r="BB2221" s="1">
        <f t="shared" si="2056"/>
        <v>0.80853352456077443</v>
      </c>
      <c r="BC2221" s="1">
        <f t="shared" si="2057"/>
        <v>0.13051272857655075</v>
      </c>
      <c r="BD2221" s="1">
        <f t="shared" si="2058"/>
        <v>0</v>
      </c>
      <c r="BE2221" s="1">
        <f t="shared" si="2059"/>
        <v>7.1710290426676233E-4</v>
      </c>
      <c r="BF2221" s="1">
        <f t="shared" si="2060"/>
        <v>0.70562925779849406</v>
      </c>
      <c r="BG2221" s="1">
        <f t="shared" si="2061"/>
        <v>0.29365363929723914</v>
      </c>
      <c r="BH2221" s="1">
        <f t="shared" si="2062"/>
        <v>-0.15142342017072716</v>
      </c>
      <c r="BI2221" s="1">
        <f t="shared" si="2063"/>
        <v>-0.11747689064303928</v>
      </c>
      <c r="BJ2221" s="1">
        <f t="shared" si="2064"/>
        <v>-8.4855100700800989E-2</v>
      </c>
      <c r="BK2221" s="1">
        <f t="shared" si="2065"/>
        <v>-9.230196805207054E-2</v>
      </c>
      <c r="BL2221">
        <v>-0.88089607512629564</v>
      </c>
      <c r="BM2221" s="1" t="s">
        <v>1304</v>
      </c>
      <c r="BN2221" s="1" t="str">
        <f t="shared" si="2066"/>
        <v>ESTERIL</v>
      </c>
      <c r="BO2221" s="1" t="s">
        <v>1304</v>
      </c>
    </row>
    <row r="2222" spans="1:67" x14ac:dyDescent="0.25">
      <c r="A2222" s="2" t="s">
        <v>1362</v>
      </c>
      <c r="B2222" s="2" t="s">
        <v>103</v>
      </c>
      <c r="C2222" s="2" t="s">
        <v>953</v>
      </c>
      <c r="D2222" s="2" t="e">
        <f t="shared" si="2067"/>
        <v>#VALUE!</v>
      </c>
      <c r="E2222" s="6" t="s">
        <v>1397</v>
      </c>
      <c r="F2222" s="2">
        <v>2</v>
      </c>
      <c r="G2222" s="2">
        <v>14</v>
      </c>
      <c r="H2222" s="2">
        <f t="shared" si="2068"/>
        <v>33</v>
      </c>
      <c r="I2222" s="2">
        <v>12</v>
      </c>
      <c r="J2222" s="35">
        <v>-888</v>
      </c>
      <c r="K2222" s="2"/>
      <c r="L2222" s="2"/>
      <c r="M2222" s="2"/>
      <c r="N2222" s="2">
        <v>0</v>
      </c>
      <c r="O2222" s="2">
        <v>1151</v>
      </c>
      <c r="P2222" s="2">
        <v>0</v>
      </c>
      <c r="Q2222" s="2">
        <v>361</v>
      </c>
      <c r="R2222" s="5">
        <v>0</v>
      </c>
      <c r="S2222" s="5">
        <v>24</v>
      </c>
      <c r="T2222" s="5">
        <v>541</v>
      </c>
      <c r="U2222" s="5">
        <v>92</v>
      </c>
      <c r="V2222" s="5">
        <v>52</v>
      </c>
      <c r="W2222" s="5">
        <v>76</v>
      </c>
      <c r="X2222" s="5">
        <v>0</v>
      </c>
      <c r="Y2222" s="5">
        <v>15</v>
      </c>
      <c r="Z2222" s="5">
        <v>564</v>
      </c>
      <c r="AA2222" s="5">
        <v>134</v>
      </c>
      <c r="AB2222" s="5">
        <v>25</v>
      </c>
      <c r="AC2222" s="5">
        <v>47</v>
      </c>
      <c r="AD2222" s="5">
        <v>0</v>
      </c>
      <c r="AE2222" s="5">
        <v>114</v>
      </c>
      <c r="AF2222" s="5">
        <v>397</v>
      </c>
      <c r="AG2222" s="5">
        <v>37</v>
      </c>
      <c r="AH2222" s="5">
        <v>166</v>
      </c>
      <c r="AI2222" s="5">
        <v>71</v>
      </c>
      <c r="AJ2222" s="5">
        <v>0</v>
      </c>
      <c r="AK2222" s="5">
        <v>5</v>
      </c>
      <c r="AL2222" s="5">
        <v>561</v>
      </c>
      <c r="AM2222" s="5">
        <v>175</v>
      </c>
      <c r="AN2222" s="5">
        <v>11</v>
      </c>
      <c r="AO2222" s="5">
        <v>33</v>
      </c>
      <c r="AP2222" s="1">
        <f t="shared" si="2044"/>
        <v>0</v>
      </c>
      <c r="AQ2222" s="1">
        <f t="shared" si="2045"/>
        <v>1</v>
      </c>
      <c r="AR2222" s="1">
        <f t="shared" si="2046"/>
        <v>0</v>
      </c>
      <c r="AS2222" s="1">
        <f t="shared" si="2047"/>
        <v>9.6815286624203828E-2</v>
      </c>
      <c r="AT2222" s="1">
        <f t="shared" si="2048"/>
        <v>0.68917197452229295</v>
      </c>
      <c r="AU2222" s="1">
        <f t="shared" si="2049"/>
        <v>0.21401273885350319</v>
      </c>
      <c r="AV2222" s="1">
        <f t="shared" si="2050"/>
        <v>0</v>
      </c>
      <c r="AW2222" s="1">
        <f t="shared" si="2051"/>
        <v>5.0955414012738856E-2</v>
      </c>
      <c r="AX2222" s="1">
        <f t="shared" si="2052"/>
        <v>0.71847133757961779</v>
      </c>
      <c r="AY2222" s="1">
        <f t="shared" si="2053"/>
        <v>0.23057324840764332</v>
      </c>
      <c r="AZ2222" s="1">
        <f t="shared" si="2054"/>
        <v>0</v>
      </c>
      <c r="BA2222" s="1">
        <f t="shared" si="2055"/>
        <v>0.35668789808917195</v>
      </c>
      <c r="BB2222" s="1">
        <f t="shared" si="2056"/>
        <v>0.50573248407643312</v>
      </c>
      <c r="BC2222" s="1">
        <f t="shared" si="2057"/>
        <v>0.1375796178343949</v>
      </c>
      <c r="BD2222" s="1">
        <f t="shared" si="2058"/>
        <v>0</v>
      </c>
      <c r="BE2222" s="1">
        <f t="shared" si="2059"/>
        <v>2.038216560509554E-2</v>
      </c>
      <c r="BF2222" s="1">
        <f t="shared" si="2060"/>
        <v>0.71464968152866237</v>
      </c>
      <c r="BG2222" s="1">
        <f t="shared" si="2061"/>
        <v>0.26496815286624203</v>
      </c>
      <c r="BH2222" s="1">
        <f t="shared" si="2062"/>
        <v>-0.14590679548909116</v>
      </c>
      <c r="BI2222" s="1">
        <f t="shared" si="2063"/>
        <v>-0.14359055276191027</v>
      </c>
      <c r="BJ2222" s="1">
        <f t="shared" si="2064"/>
        <v>-0.16167239163868313</v>
      </c>
      <c r="BK2222" s="1">
        <f t="shared" si="2065"/>
        <v>-0.29607914998213747</v>
      </c>
      <c r="BL2222">
        <v>-1.234033439138047</v>
      </c>
      <c r="BM2222" s="1" t="s">
        <v>1304</v>
      </c>
      <c r="BN2222" s="1" t="str">
        <f t="shared" si="2066"/>
        <v>ESTERIL</v>
      </c>
      <c r="BO2222" s="1" t="s">
        <v>1304</v>
      </c>
    </row>
    <row r="2223" spans="1:67" x14ac:dyDescent="0.25">
      <c r="A2223" s="2" t="s">
        <v>1362</v>
      </c>
      <c r="B2223" s="2" t="s">
        <v>103</v>
      </c>
      <c r="C2223" s="2" t="s">
        <v>1408</v>
      </c>
      <c r="D2223" s="2" t="e">
        <f t="shared" si="2067"/>
        <v>#VALUE!</v>
      </c>
      <c r="E2223" s="6" t="s">
        <v>1397</v>
      </c>
      <c r="F2223" s="2">
        <v>1</v>
      </c>
      <c r="G2223" s="2">
        <v>17</v>
      </c>
      <c r="H2223" s="2">
        <f t="shared" si="2068"/>
        <v>34</v>
      </c>
      <c r="I2223" s="2">
        <v>86</v>
      </c>
      <c r="J2223" s="35">
        <v>-888</v>
      </c>
      <c r="K2223" s="2"/>
      <c r="L2223" s="2"/>
      <c r="M2223" s="2"/>
      <c r="N2223" s="2">
        <v>0</v>
      </c>
      <c r="O2223" s="2">
        <v>4903</v>
      </c>
      <c r="P2223" s="2">
        <v>0</v>
      </c>
      <c r="Q2223" s="2">
        <v>796</v>
      </c>
      <c r="R2223" s="5">
        <v>0</v>
      </c>
      <c r="S2223" s="5">
        <v>80</v>
      </c>
      <c r="T2223" s="5">
        <v>2487</v>
      </c>
      <c r="U2223" s="5">
        <v>327</v>
      </c>
      <c r="V2223" s="5">
        <v>105</v>
      </c>
      <c r="W2223" s="5">
        <v>192</v>
      </c>
      <c r="X2223" s="5">
        <v>0</v>
      </c>
      <c r="Y2223" s="5">
        <v>39</v>
      </c>
      <c r="Z2223" s="5">
        <v>2452</v>
      </c>
      <c r="AA2223" s="5">
        <v>521</v>
      </c>
      <c r="AB2223" s="5">
        <v>54</v>
      </c>
      <c r="AC2223" s="5">
        <v>125</v>
      </c>
      <c r="AD2223" s="5">
        <v>0</v>
      </c>
      <c r="AE2223" s="5">
        <v>241</v>
      </c>
      <c r="AF2223" s="5">
        <v>2154</v>
      </c>
      <c r="AG2223" s="5">
        <v>166</v>
      </c>
      <c r="AH2223" s="5">
        <v>356</v>
      </c>
      <c r="AI2223" s="5">
        <v>276</v>
      </c>
      <c r="AJ2223" s="5">
        <v>0</v>
      </c>
      <c r="AK2223" s="5">
        <v>16</v>
      </c>
      <c r="AL2223" s="5">
        <v>2349</v>
      </c>
      <c r="AM2223" s="5">
        <v>722</v>
      </c>
      <c r="AN2223" s="5">
        <v>19</v>
      </c>
      <c r="AO2223" s="5">
        <v>85</v>
      </c>
      <c r="AP2223" s="1">
        <f t="shared" si="2044"/>
        <v>0</v>
      </c>
      <c r="AQ2223" s="1">
        <f t="shared" si="2045"/>
        <v>1</v>
      </c>
      <c r="AR2223" s="1">
        <f t="shared" si="2046"/>
        <v>0</v>
      </c>
      <c r="AS2223" s="1">
        <f t="shared" si="2047"/>
        <v>5.7975556251958632E-2</v>
      </c>
      <c r="AT2223" s="1">
        <f t="shared" si="2048"/>
        <v>0.77937950485741148</v>
      </c>
      <c r="AU2223" s="1">
        <f t="shared" si="2049"/>
        <v>0.16264493889062989</v>
      </c>
      <c r="AV2223" s="1">
        <f t="shared" si="2050"/>
        <v>0</v>
      </c>
      <c r="AW2223" s="1">
        <f t="shared" si="2051"/>
        <v>2.9144468818552177E-2</v>
      </c>
      <c r="AX2223" s="1">
        <f t="shared" si="2052"/>
        <v>0.76841115637731117</v>
      </c>
      <c r="AY2223" s="1">
        <f t="shared" si="2053"/>
        <v>0.20244437480413663</v>
      </c>
      <c r="AZ2223" s="1">
        <f t="shared" si="2054"/>
        <v>0</v>
      </c>
      <c r="BA2223" s="1">
        <f t="shared" si="2055"/>
        <v>0.18697150015659256</v>
      </c>
      <c r="BB2223" s="1">
        <f t="shared" si="2056"/>
        <v>0.67460068900720327</v>
      </c>
      <c r="BC2223" s="1">
        <f t="shared" si="2057"/>
        <v>0.1384278108362042</v>
      </c>
      <c r="BD2223" s="1">
        <f t="shared" si="2058"/>
        <v>0</v>
      </c>
      <c r="BE2223" s="1">
        <f t="shared" si="2059"/>
        <v>1.0968348480100282E-2</v>
      </c>
      <c r="BF2223" s="1">
        <f t="shared" si="2060"/>
        <v>0.73613287370730174</v>
      </c>
      <c r="BG2223" s="1">
        <f t="shared" si="2061"/>
        <v>0.25289877781259795</v>
      </c>
      <c r="BH2223" s="1">
        <f t="shared" si="2062"/>
        <v>-0.13304378741590461</v>
      </c>
      <c r="BI2223" s="1">
        <f t="shared" si="2063"/>
        <v>-0.11440633834713301</v>
      </c>
      <c r="BJ2223" s="1">
        <f t="shared" si="2064"/>
        <v>-0.10825101892357443</v>
      </c>
      <c r="BK2223" s="1">
        <f t="shared" si="2065"/>
        <v>-0.17095321957748211</v>
      </c>
      <c r="BL2223">
        <v>-0.95558392457390617</v>
      </c>
      <c r="BM2223" s="1" t="s">
        <v>1304</v>
      </c>
      <c r="BN2223" s="1" t="str">
        <f t="shared" si="2066"/>
        <v>ESTERIL</v>
      </c>
      <c r="BO2223" s="1" t="s">
        <v>1304</v>
      </c>
    </row>
    <row r="2224" spans="1:67" x14ac:dyDescent="0.25">
      <c r="A2224" s="2" t="s">
        <v>1362</v>
      </c>
      <c r="B2224" s="2" t="s">
        <v>103</v>
      </c>
      <c r="C2224" s="2" t="s">
        <v>953</v>
      </c>
      <c r="D2224" s="2" t="e">
        <f t="shared" si="2067"/>
        <v>#VALUE!</v>
      </c>
      <c r="E2224" s="6" t="s">
        <v>1397</v>
      </c>
      <c r="F2224" s="2">
        <v>2</v>
      </c>
      <c r="G2224" s="2">
        <v>11</v>
      </c>
      <c r="H2224" s="2">
        <f t="shared" si="2068"/>
        <v>35</v>
      </c>
      <c r="I2224" s="2">
        <v>140</v>
      </c>
      <c r="J2224" s="35">
        <v>-888</v>
      </c>
      <c r="K2224" s="2"/>
      <c r="L2224" s="2"/>
      <c r="M2224" s="2"/>
      <c r="N2224" s="2">
        <v>19</v>
      </c>
      <c r="O2224" s="2">
        <v>5415</v>
      </c>
      <c r="P2224" s="2">
        <v>0</v>
      </c>
      <c r="Q2224" s="2">
        <v>811</v>
      </c>
      <c r="R2224" s="5">
        <v>0</v>
      </c>
      <c r="S2224" s="5">
        <v>76</v>
      </c>
      <c r="T2224" s="5">
        <v>2614</v>
      </c>
      <c r="U2224" s="5">
        <v>684</v>
      </c>
      <c r="V2224" s="5">
        <v>66</v>
      </c>
      <c r="W2224" s="5">
        <v>76</v>
      </c>
      <c r="X2224" s="5">
        <v>0</v>
      </c>
      <c r="Y2224" s="5">
        <v>46</v>
      </c>
      <c r="Z2224" s="5">
        <v>2367</v>
      </c>
      <c r="AA2224" s="5">
        <v>1010</v>
      </c>
      <c r="AB2224" s="5">
        <v>43</v>
      </c>
      <c r="AC2224" s="5">
        <v>50</v>
      </c>
      <c r="AD2224" s="5">
        <v>0</v>
      </c>
      <c r="AE2224" s="5">
        <v>152</v>
      </c>
      <c r="AF2224" s="5">
        <v>2710</v>
      </c>
      <c r="AG2224" s="5">
        <v>390</v>
      </c>
      <c r="AH2224" s="5">
        <v>147</v>
      </c>
      <c r="AI2224" s="5">
        <v>119</v>
      </c>
      <c r="AJ2224" s="5">
        <v>0</v>
      </c>
      <c r="AK2224" s="5">
        <v>31</v>
      </c>
      <c r="AL2224" s="5">
        <v>2172</v>
      </c>
      <c r="AM2224" s="5">
        <v>1252</v>
      </c>
      <c r="AN2224" s="5">
        <v>32</v>
      </c>
      <c r="AO2224" s="5">
        <v>28</v>
      </c>
      <c r="AP2224" s="1">
        <f t="shared" si="2044"/>
        <v>3.0424339471577262E-3</v>
      </c>
      <c r="AQ2224" s="1">
        <f t="shared" si="2045"/>
        <v>0.99695756605284225</v>
      </c>
      <c r="AR2224" s="1">
        <f t="shared" si="2046"/>
        <v>0</v>
      </c>
      <c r="AS2224" s="1">
        <f t="shared" si="2047"/>
        <v>4.0386803185437997E-2</v>
      </c>
      <c r="AT2224" s="1">
        <f t="shared" si="2048"/>
        <v>0.7434584755403868</v>
      </c>
      <c r="AU2224" s="1">
        <f t="shared" si="2049"/>
        <v>0.2161547212741752</v>
      </c>
      <c r="AV2224" s="1">
        <f t="shared" si="2050"/>
        <v>0</v>
      </c>
      <c r="AW2224" s="1">
        <f t="shared" si="2051"/>
        <v>2.5312855517633674E-2</v>
      </c>
      <c r="AX2224" s="1">
        <f t="shared" si="2052"/>
        <v>0.67320819112627983</v>
      </c>
      <c r="AY2224" s="1">
        <f t="shared" si="2053"/>
        <v>0.30147895335608649</v>
      </c>
      <c r="AZ2224" s="1">
        <f t="shared" si="2054"/>
        <v>0</v>
      </c>
      <c r="BA2224" s="1">
        <f t="shared" si="2055"/>
        <v>8.4991472427515632E-2</v>
      </c>
      <c r="BB2224" s="1">
        <f t="shared" si="2056"/>
        <v>0.77032404775440588</v>
      </c>
      <c r="BC2224" s="1">
        <f t="shared" si="2057"/>
        <v>0.14468447981807844</v>
      </c>
      <c r="BD2224" s="1">
        <f t="shared" si="2058"/>
        <v>0</v>
      </c>
      <c r="BE2224" s="1">
        <f t="shared" si="2059"/>
        <v>1.7923186344238975E-2</v>
      </c>
      <c r="BF2224" s="1">
        <f t="shared" si="2060"/>
        <v>0.61792318634423893</v>
      </c>
      <c r="BG2224" s="1">
        <f t="shared" si="2061"/>
        <v>0.36415362731152207</v>
      </c>
      <c r="BH2224" s="1">
        <f t="shared" si="2062"/>
        <v>-0.20906550843903346</v>
      </c>
      <c r="BI2224" s="1">
        <f t="shared" si="2063"/>
        <v>-0.17185060847265157</v>
      </c>
      <c r="BJ2224" s="1">
        <f t="shared" si="2064"/>
        <v>-0.12874328315720879</v>
      </c>
      <c r="BK2224" s="1">
        <f t="shared" si="2065"/>
        <v>-0.11332654424703674</v>
      </c>
      <c r="BL2224">
        <v>-0.82857807182665033</v>
      </c>
      <c r="BM2224" s="1" t="s">
        <v>1304</v>
      </c>
      <c r="BN2224" s="1" t="str">
        <f t="shared" si="2066"/>
        <v>ESTERIL</v>
      </c>
      <c r="BO2224" s="1" t="s">
        <v>1304</v>
      </c>
    </row>
    <row r="2225" spans="1:67" x14ac:dyDescent="0.25">
      <c r="A2225" s="2" t="s">
        <v>1362</v>
      </c>
      <c r="B2225" s="2" t="s">
        <v>103</v>
      </c>
      <c r="C2225" s="2" t="s">
        <v>953</v>
      </c>
      <c r="D2225" s="2" t="e">
        <f t="shared" si="2067"/>
        <v>#VALUE!</v>
      </c>
      <c r="E2225" s="6" t="s">
        <v>1397</v>
      </c>
      <c r="F2225" s="2">
        <v>2</v>
      </c>
      <c r="G2225" s="2">
        <v>9</v>
      </c>
      <c r="H2225" s="2">
        <f t="shared" si="2068"/>
        <v>36</v>
      </c>
      <c r="I2225" s="2">
        <v>46</v>
      </c>
      <c r="J2225" s="35">
        <v>-888</v>
      </c>
      <c r="K2225" s="2"/>
      <c r="L2225" s="2"/>
      <c r="M2225" s="2"/>
      <c r="N2225" s="2">
        <v>4</v>
      </c>
      <c r="O2225" s="2">
        <v>1546</v>
      </c>
      <c r="P2225" s="2">
        <v>0</v>
      </c>
      <c r="Q2225" s="2">
        <v>395</v>
      </c>
      <c r="R2225" s="5">
        <v>0</v>
      </c>
      <c r="S2225" s="5">
        <v>17</v>
      </c>
      <c r="T2225" s="5">
        <v>773</v>
      </c>
      <c r="U2225" s="5">
        <v>186</v>
      </c>
      <c r="V2225" s="5">
        <v>26</v>
      </c>
      <c r="W2225" s="5">
        <v>35</v>
      </c>
      <c r="X2225" s="5">
        <v>0</v>
      </c>
      <c r="Y2225" s="5">
        <v>1</v>
      </c>
      <c r="Z2225" s="5">
        <v>712</v>
      </c>
      <c r="AA2225" s="5">
        <v>293</v>
      </c>
      <c r="AB2225" s="5">
        <v>5</v>
      </c>
      <c r="AC2225" s="5">
        <v>26</v>
      </c>
      <c r="AD2225" s="5">
        <v>0</v>
      </c>
      <c r="AE2225" s="5">
        <v>42</v>
      </c>
      <c r="AF2225" s="5">
        <v>800</v>
      </c>
      <c r="AG2225" s="5">
        <v>102</v>
      </c>
      <c r="AH2225" s="5">
        <v>43</v>
      </c>
      <c r="AI2225" s="5">
        <v>52</v>
      </c>
      <c r="AJ2225" s="5">
        <v>0</v>
      </c>
      <c r="AK2225" s="5">
        <v>1</v>
      </c>
      <c r="AL2225" s="5">
        <v>647</v>
      </c>
      <c r="AM2225" s="5">
        <v>368</v>
      </c>
      <c r="AN2225" s="5">
        <v>3</v>
      </c>
      <c r="AO2225" s="5">
        <v>18</v>
      </c>
      <c r="AP2225" s="1">
        <f t="shared" si="2044"/>
        <v>2.056555269922879E-3</v>
      </c>
      <c r="AQ2225" s="1">
        <f t="shared" si="2045"/>
        <v>0.99794344473007712</v>
      </c>
      <c r="AR2225" s="1">
        <f t="shared" si="2046"/>
        <v>0</v>
      </c>
      <c r="AS2225" s="1">
        <f t="shared" si="2047"/>
        <v>4.1465766634522665E-2</v>
      </c>
      <c r="AT2225" s="1">
        <f t="shared" si="2048"/>
        <v>0.74541947926711671</v>
      </c>
      <c r="AU2225" s="1">
        <f t="shared" si="2049"/>
        <v>0.21311475409836064</v>
      </c>
      <c r="AV2225" s="1">
        <f t="shared" si="2050"/>
        <v>0</v>
      </c>
      <c r="AW2225" s="1">
        <f t="shared" si="2051"/>
        <v>5.7859209257473485E-3</v>
      </c>
      <c r="AX2225" s="1">
        <f t="shared" si="2052"/>
        <v>0.68659594985535199</v>
      </c>
      <c r="AY2225" s="1">
        <f t="shared" si="2053"/>
        <v>0.30761812921890069</v>
      </c>
      <c r="AZ2225" s="1">
        <f t="shared" si="2054"/>
        <v>0</v>
      </c>
      <c r="BA2225" s="1">
        <f t="shared" si="2055"/>
        <v>8.180943214629452E-2</v>
      </c>
      <c r="BB2225" s="1">
        <f t="shared" si="2056"/>
        <v>0.76997112608277185</v>
      </c>
      <c r="BC2225" s="1">
        <f t="shared" si="2057"/>
        <v>0.1482194417709336</v>
      </c>
      <c r="BD2225" s="1">
        <f t="shared" si="2058"/>
        <v>0</v>
      </c>
      <c r="BE2225" s="1">
        <f t="shared" si="2059"/>
        <v>3.8572806171648989E-3</v>
      </c>
      <c r="BF2225" s="1">
        <f t="shared" si="2060"/>
        <v>0.62391513982642233</v>
      </c>
      <c r="BG2225" s="1">
        <f t="shared" si="2061"/>
        <v>0.37222757955641272</v>
      </c>
      <c r="BH2225" s="1">
        <f t="shared" si="2062"/>
        <v>-0.20487447572034062</v>
      </c>
      <c r="BI2225" s="1">
        <f t="shared" si="2063"/>
        <v>-0.16329876275218458</v>
      </c>
      <c r="BJ2225" s="1">
        <f t="shared" si="2064"/>
        <v>-0.12759926247071604</v>
      </c>
      <c r="BK2225" s="1">
        <f t="shared" si="2065"/>
        <v>-0.11352556056523386</v>
      </c>
      <c r="BL2225">
        <v>-0.85257557219742552</v>
      </c>
      <c r="BM2225" s="1" t="s">
        <v>1304</v>
      </c>
      <c r="BN2225" s="1" t="str">
        <f t="shared" si="2066"/>
        <v>ESTERIL</v>
      </c>
      <c r="BO2225" s="1" t="s">
        <v>1304</v>
      </c>
    </row>
    <row r="2226" spans="1:67" x14ac:dyDescent="0.25">
      <c r="A2226" s="2" t="s">
        <v>1362</v>
      </c>
      <c r="B2226" s="2" t="s">
        <v>103</v>
      </c>
      <c r="C2226" s="2" t="s">
        <v>1408</v>
      </c>
      <c r="D2226" s="2" t="e">
        <f t="shared" si="2067"/>
        <v>#VALUE!</v>
      </c>
      <c r="E2226" s="6" t="s">
        <v>1397</v>
      </c>
      <c r="F2226" s="2">
        <v>1</v>
      </c>
      <c r="G2226" s="2">
        <v>21</v>
      </c>
      <c r="H2226" s="2">
        <f t="shared" si="2068"/>
        <v>37</v>
      </c>
      <c r="I2226" s="2">
        <v>36</v>
      </c>
      <c r="J2226" s="35">
        <v>-888</v>
      </c>
      <c r="K2226" s="2"/>
      <c r="L2226" s="2"/>
      <c r="M2226" s="2"/>
      <c r="N2226" s="2">
        <v>54</v>
      </c>
      <c r="O2226" s="2">
        <v>1910</v>
      </c>
      <c r="P2226" s="2">
        <v>0</v>
      </c>
      <c r="Q2226" s="2">
        <v>445</v>
      </c>
      <c r="R2226" s="5">
        <v>0</v>
      </c>
      <c r="S2226" s="5">
        <v>34</v>
      </c>
      <c r="T2226" s="5">
        <v>948</v>
      </c>
      <c r="U2226" s="5">
        <v>257</v>
      </c>
      <c r="V2226" s="5">
        <v>53</v>
      </c>
      <c r="W2226" s="5">
        <v>37</v>
      </c>
      <c r="X2226" s="5">
        <v>0</v>
      </c>
      <c r="Y2226" s="5">
        <v>23</v>
      </c>
      <c r="Z2226" s="5">
        <v>871</v>
      </c>
      <c r="AA2226" s="5">
        <v>368</v>
      </c>
      <c r="AB2226" s="5">
        <v>34</v>
      </c>
      <c r="AC2226" s="5">
        <v>30</v>
      </c>
      <c r="AD2226" s="5">
        <v>0</v>
      </c>
      <c r="AE2226" s="5">
        <v>90</v>
      </c>
      <c r="AF2226" s="5">
        <v>921</v>
      </c>
      <c r="AG2226" s="5">
        <v>142</v>
      </c>
      <c r="AH2226" s="5">
        <v>119</v>
      </c>
      <c r="AI2226" s="5">
        <v>58</v>
      </c>
      <c r="AJ2226" s="5">
        <v>0</v>
      </c>
      <c r="AK2226" s="5">
        <v>16</v>
      </c>
      <c r="AL2226" s="5">
        <v>790</v>
      </c>
      <c r="AM2226" s="5">
        <v>476</v>
      </c>
      <c r="AN2226" s="5">
        <v>21</v>
      </c>
      <c r="AO2226" s="5">
        <v>20</v>
      </c>
      <c r="AP2226" s="1">
        <f t="shared" si="2044"/>
        <v>2.2415940224159402E-2</v>
      </c>
      <c r="AQ2226" s="1">
        <f t="shared" si="2045"/>
        <v>0.97758405977584062</v>
      </c>
      <c r="AR2226" s="1">
        <f t="shared" si="2046"/>
        <v>0</v>
      </c>
      <c r="AS2226" s="1">
        <f t="shared" si="2047"/>
        <v>6.5462753950338598E-2</v>
      </c>
      <c r="AT2226" s="1">
        <f t="shared" si="2048"/>
        <v>0.71331828442437928</v>
      </c>
      <c r="AU2226" s="1">
        <f t="shared" si="2049"/>
        <v>0.22121896162528218</v>
      </c>
      <c r="AV2226" s="1">
        <f t="shared" si="2050"/>
        <v>0</v>
      </c>
      <c r="AW2226" s="1">
        <f t="shared" si="2051"/>
        <v>4.2986425339366516E-2</v>
      </c>
      <c r="AX2226" s="1">
        <f t="shared" si="2052"/>
        <v>0.65686274509803921</v>
      </c>
      <c r="AY2226" s="1">
        <f t="shared" si="2053"/>
        <v>0.30015082956259426</v>
      </c>
      <c r="AZ2226" s="1">
        <f t="shared" si="2054"/>
        <v>0</v>
      </c>
      <c r="BA2226" s="1">
        <f t="shared" si="2055"/>
        <v>0.15714285714285714</v>
      </c>
      <c r="BB2226" s="1">
        <f t="shared" si="2056"/>
        <v>0.69248120300751881</v>
      </c>
      <c r="BC2226" s="1">
        <f t="shared" si="2057"/>
        <v>0.15037593984962405</v>
      </c>
      <c r="BD2226" s="1">
        <f t="shared" si="2058"/>
        <v>0</v>
      </c>
      <c r="BE2226" s="1">
        <f t="shared" si="2059"/>
        <v>2.7966742252456538E-2</v>
      </c>
      <c r="BF2226" s="1">
        <f t="shared" si="2060"/>
        <v>0.59712773998488289</v>
      </c>
      <c r="BG2226" s="1">
        <f t="shared" si="2061"/>
        <v>0.37490551776266062</v>
      </c>
      <c r="BH2226" s="1">
        <f t="shared" si="2062"/>
        <v>-0.22393275289705952</v>
      </c>
      <c r="BI2226" s="1">
        <f t="shared" si="2063"/>
        <v>-0.18252536906109113</v>
      </c>
      <c r="BJ2226" s="1">
        <f t="shared" si="2064"/>
        <v>-0.14671664360466571</v>
      </c>
      <c r="BK2226" s="1">
        <f t="shared" si="2065"/>
        <v>-0.15959201077023685</v>
      </c>
      <c r="BL2226">
        <v>-0.87126319404923613</v>
      </c>
      <c r="BM2226" s="1" t="s">
        <v>1304</v>
      </c>
      <c r="BN2226" s="1" t="str">
        <f t="shared" si="2066"/>
        <v>ESTERIL</v>
      </c>
      <c r="BO2226" s="1" t="s">
        <v>1304</v>
      </c>
    </row>
    <row r="2227" spans="1:67" x14ac:dyDescent="0.25">
      <c r="A2227" s="2" t="s">
        <v>1362</v>
      </c>
      <c r="B2227" s="2" t="s">
        <v>103</v>
      </c>
      <c r="C2227" s="2" t="s">
        <v>1408</v>
      </c>
      <c r="D2227" s="2" t="e">
        <f t="shared" si="2067"/>
        <v>#VALUE!</v>
      </c>
      <c r="E2227" s="6" t="s">
        <v>1397</v>
      </c>
      <c r="F2227" s="2">
        <v>1</v>
      </c>
      <c r="G2227" s="2">
        <v>22</v>
      </c>
      <c r="H2227" s="2">
        <f t="shared" si="2068"/>
        <v>38</v>
      </c>
      <c r="I2227" s="2">
        <v>34</v>
      </c>
      <c r="J2227" s="35">
        <v>-888</v>
      </c>
      <c r="K2227" s="2"/>
      <c r="L2227" s="2"/>
      <c r="M2227" s="2"/>
      <c r="N2227" s="2">
        <v>0</v>
      </c>
      <c r="O2227" s="2">
        <v>2775</v>
      </c>
      <c r="P2227" s="2">
        <v>0</v>
      </c>
      <c r="Q2227" s="2">
        <v>539</v>
      </c>
      <c r="R2227" s="5">
        <v>0</v>
      </c>
      <c r="S2227" s="5">
        <v>31</v>
      </c>
      <c r="T2227" s="5">
        <v>1342</v>
      </c>
      <c r="U2227" s="5">
        <v>238</v>
      </c>
      <c r="V2227" s="5">
        <v>49</v>
      </c>
      <c r="W2227" s="5">
        <v>112</v>
      </c>
      <c r="X2227" s="5">
        <v>0</v>
      </c>
      <c r="Y2227" s="5">
        <v>13</v>
      </c>
      <c r="Z2227" s="5">
        <v>1306</v>
      </c>
      <c r="AA2227" s="5">
        <v>380</v>
      </c>
      <c r="AB2227" s="5">
        <v>11</v>
      </c>
      <c r="AC2227" s="5">
        <v>62</v>
      </c>
      <c r="AD2227" s="5">
        <v>0</v>
      </c>
      <c r="AE2227" s="5">
        <v>107</v>
      </c>
      <c r="AF2227" s="5">
        <v>1215</v>
      </c>
      <c r="AG2227" s="5">
        <v>121</v>
      </c>
      <c r="AH2227" s="5">
        <v>178</v>
      </c>
      <c r="AI2227" s="5">
        <v>153</v>
      </c>
      <c r="AJ2227" s="5">
        <v>0</v>
      </c>
      <c r="AK2227" s="5">
        <v>2</v>
      </c>
      <c r="AL2227" s="5">
        <v>1228</v>
      </c>
      <c r="AM2227" s="5">
        <v>505</v>
      </c>
      <c r="AN2227" s="5">
        <v>2</v>
      </c>
      <c r="AO2227" s="5">
        <v>34</v>
      </c>
      <c r="AP2227" s="1">
        <f t="shared" si="2044"/>
        <v>0</v>
      </c>
      <c r="AQ2227" s="1">
        <f t="shared" si="2045"/>
        <v>1</v>
      </c>
      <c r="AR2227" s="1">
        <f t="shared" si="2046"/>
        <v>0</v>
      </c>
      <c r="AS2227" s="1">
        <f t="shared" si="2047"/>
        <v>4.5146726862302484E-2</v>
      </c>
      <c r="AT2227" s="1">
        <f t="shared" si="2048"/>
        <v>0.7573363431151241</v>
      </c>
      <c r="AU2227" s="1">
        <f t="shared" si="2049"/>
        <v>0.19751693002257337</v>
      </c>
      <c r="AV2227" s="1">
        <f t="shared" si="2050"/>
        <v>0</v>
      </c>
      <c r="AW2227" s="1">
        <f t="shared" si="2051"/>
        <v>1.3544018058690745E-2</v>
      </c>
      <c r="AX2227" s="1">
        <f t="shared" si="2052"/>
        <v>0.73702031602708806</v>
      </c>
      <c r="AY2227" s="1">
        <f t="shared" si="2053"/>
        <v>0.24943566591422123</v>
      </c>
      <c r="AZ2227" s="1">
        <f t="shared" si="2054"/>
        <v>0</v>
      </c>
      <c r="BA2227" s="1">
        <f t="shared" si="2055"/>
        <v>0.16065388951521983</v>
      </c>
      <c r="BB2227" s="1">
        <f t="shared" si="2056"/>
        <v>0.68489289740698989</v>
      </c>
      <c r="BC2227" s="1">
        <f t="shared" si="2057"/>
        <v>0.15445321307779031</v>
      </c>
      <c r="BD2227" s="1">
        <f t="shared" si="2058"/>
        <v>0</v>
      </c>
      <c r="BE2227" s="1">
        <f t="shared" si="2059"/>
        <v>2.258610954263128E-3</v>
      </c>
      <c r="BF2227" s="1">
        <f t="shared" si="2060"/>
        <v>0.6933935629587803</v>
      </c>
      <c r="BG2227" s="1">
        <f t="shared" si="2061"/>
        <v>0.30434782608695654</v>
      </c>
      <c r="BH2227" s="1">
        <f t="shared" si="2062"/>
        <v>-0.1590201943849259</v>
      </c>
      <c r="BI2227" s="1">
        <f t="shared" si="2063"/>
        <v>-0.13252054061197682</v>
      </c>
      <c r="BJ2227" s="1">
        <f t="shared" si="2064"/>
        <v>-0.12071120171805871</v>
      </c>
      <c r="BK2227" s="1">
        <f t="shared" si="2065"/>
        <v>-0.16437733756137657</v>
      </c>
      <c r="BL2227">
        <v>-0.90992481383235524</v>
      </c>
      <c r="BM2227" s="1" t="s">
        <v>1304</v>
      </c>
      <c r="BN2227" s="1" t="str">
        <f t="shared" si="2066"/>
        <v>ESTERIL</v>
      </c>
      <c r="BO2227" s="1" t="s">
        <v>1304</v>
      </c>
    </row>
    <row r="2228" spans="1:67" x14ac:dyDescent="0.25">
      <c r="A2228" s="2" t="s">
        <v>1362</v>
      </c>
      <c r="B2228" s="2" t="s">
        <v>103</v>
      </c>
      <c r="C2228" s="2" t="s">
        <v>953</v>
      </c>
      <c r="D2228" s="2" t="e">
        <f t="shared" si="2067"/>
        <v>#VALUE!</v>
      </c>
      <c r="E2228" s="6" t="s">
        <v>1397</v>
      </c>
      <c r="F2228" s="2">
        <v>2</v>
      </c>
      <c r="G2228" s="2">
        <v>16</v>
      </c>
      <c r="H2228" s="2">
        <f t="shared" si="2068"/>
        <v>39</v>
      </c>
      <c r="I2228" s="2">
        <v>12</v>
      </c>
      <c r="J2228" s="35">
        <v>-888</v>
      </c>
      <c r="K2228" s="2"/>
      <c r="L2228" s="2"/>
      <c r="M2228" s="2"/>
      <c r="N2228" s="2">
        <v>0</v>
      </c>
      <c r="O2228" s="2">
        <v>1077</v>
      </c>
      <c r="P2228" s="2">
        <v>0</v>
      </c>
      <c r="Q2228" s="2">
        <v>316</v>
      </c>
      <c r="R2228" s="5">
        <v>0</v>
      </c>
      <c r="S2228" s="5">
        <v>18</v>
      </c>
      <c r="T2228" s="5">
        <v>538</v>
      </c>
      <c r="U2228" s="5">
        <v>110</v>
      </c>
      <c r="V2228" s="5">
        <v>22</v>
      </c>
      <c r="W2228" s="5">
        <v>54</v>
      </c>
      <c r="X2228" s="5">
        <v>0</v>
      </c>
      <c r="Y2228" s="5">
        <v>7</v>
      </c>
      <c r="Z2228" s="5">
        <v>530</v>
      </c>
      <c r="AA2228" s="5">
        <v>157</v>
      </c>
      <c r="AB2228" s="5">
        <v>7</v>
      </c>
      <c r="AC2228" s="5">
        <v>40</v>
      </c>
      <c r="AD2228" s="5">
        <v>0</v>
      </c>
      <c r="AE2228" s="5">
        <v>82</v>
      </c>
      <c r="AF2228" s="5">
        <v>443</v>
      </c>
      <c r="AG2228" s="5">
        <v>62</v>
      </c>
      <c r="AH2228" s="5">
        <v>100</v>
      </c>
      <c r="AI2228" s="5">
        <v>55</v>
      </c>
      <c r="AJ2228" s="5">
        <v>0</v>
      </c>
      <c r="AK2228" s="5">
        <v>3</v>
      </c>
      <c r="AL2228" s="5">
        <v>509</v>
      </c>
      <c r="AM2228" s="5">
        <v>203</v>
      </c>
      <c r="AN2228" s="5">
        <v>3</v>
      </c>
      <c r="AO2228" s="5">
        <v>23</v>
      </c>
      <c r="AP2228" s="1">
        <f t="shared" si="2044"/>
        <v>0</v>
      </c>
      <c r="AQ2228" s="1">
        <f t="shared" si="2045"/>
        <v>1</v>
      </c>
      <c r="AR2228" s="1">
        <f t="shared" si="2046"/>
        <v>0</v>
      </c>
      <c r="AS2228" s="1">
        <f t="shared" si="2047"/>
        <v>5.3908355795148251E-2</v>
      </c>
      <c r="AT2228" s="1">
        <f t="shared" si="2048"/>
        <v>0.72506738544474392</v>
      </c>
      <c r="AU2228" s="1">
        <f t="shared" si="2049"/>
        <v>0.22102425876010781</v>
      </c>
      <c r="AV2228" s="1">
        <f t="shared" si="2050"/>
        <v>0</v>
      </c>
      <c r="AW2228" s="1">
        <f t="shared" si="2051"/>
        <v>1.8893387314439947E-2</v>
      </c>
      <c r="AX2228" s="1">
        <f t="shared" si="2052"/>
        <v>0.71524966261808365</v>
      </c>
      <c r="AY2228" s="1">
        <f t="shared" si="2053"/>
        <v>0.26585695006747639</v>
      </c>
      <c r="AZ2228" s="1">
        <f t="shared" si="2054"/>
        <v>0</v>
      </c>
      <c r="BA2228" s="1">
        <f t="shared" si="2055"/>
        <v>0.24528301886792453</v>
      </c>
      <c r="BB2228" s="1">
        <f t="shared" si="2056"/>
        <v>0.59703504043126687</v>
      </c>
      <c r="BC2228" s="1">
        <f t="shared" si="2057"/>
        <v>0.15768194070080863</v>
      </c>
      <c r="BD2228" s="1">
        <f t="shared" si="2058"/>
        <v>0</v>
      </c>
      <c r="BE2228" s="1">
        <f t="shared" si="2059"/>
        <v>8.0971659919028341E-3</v>
      </c>
      <c r="BF2228" s="1">
        <f t="shared" si="2060"/>
        <v>0.68690958164642379</v>
      </c>
      <c r="BG2228" s="1">
        <f t="shared" si="2061"/>
        <v>0.30499325236167341</v>
      </c>
      <c r="BH2228" s="1">
        <f t="shared" si="2062"/>
        <v>-0.16310042564256941</v>
      </c>
      <c r="BI2228" s="1">
        <f t="shared" si="2063"/>
        <v>-0.14554233837853914</v>
      </c>
      <c r="BJ2228" s="1">
        <f t="shared" si="2064"/>
        <v>-0.13962162961263791</v>
      </c>
      <c r="BK2228" s="1">
        <f t="shared" si="2065"/>
        <v>-0.22400017905595748</v>
      </c>
      <c r="BL2228">
        <v>-1.068028325104424</v>
      </c>
      <c r="BM2228" s="1" t="s">
        <v>1304</v>
      </c>
      <c r="BN2228" s="1" t="str">
        <f t="shared" si="2066"/>
        <v>ESTERIL</v>
      </c>
      <c r="BO2228" s="1" t="s">
        <v>1304</v>
      </c>
    </row>
    <row r="2229" spans="1:67" x14ac:dyDescent="0.25">
      <c r="A2229" s="2" t="s">
        <v>1362</v>
      </c>
      <c r="B2229" s="2" t="s">
        <v>103</v>
      </c>
      <c r="C2229" s="2" t="s">
        <v>953</v>
      </c>
      <c r="D2229" s="2" t="e">
        <f t="shared" si="2067"/>
        <v>#VALUE!</v>
      </c>
      <c r="E2229" s="6" t="s">
        <v>1397</v>
      </c>
      <c r="F2229" s="2">
        <v>2</v>
      </c>
      <c r="G2229" s="2">
        <v>12</v>
      </c>
      <c r="H2229" s="2">
        <f t="shared" si="2068"/>
        <v>40</v>
      </c>
      <c r="I2229" s="2">
        <v>24</v>
      </c>
      <c r="J2229" s="35">
        <v>-888</v>
      </c>
      <c r="K2229" s="2"/>
      <c r="L2229" s="2"/>
      <c r="M2229" s="2"/>
      <c r="N2229" s="2">
        <v>0</v>
      </c>
      <c r="O2229" s="2">
        <v>1867</v>
      </c>
      <c r="P2229" s="2">
        <v>0</v>
      </c>
      <c r="Q2229" s="2">
        <v>480</v>
      </c>
      <c r="R2229" s="5">
        <v>0</v>
      </c>
      <c r="S2229" s="5">
        <v>34</v>
      </c>
      <c r="T2229" s="5">
        <v>921</v>
      </c>
      <c r="U2229" s="5">
        <v>183</v>
      </c>
      <c r="V2229" s="5">
        <v>47</v>
      </c>
      <c r="W2229" s="5">
        <v>74</v>
      </c>
      <c r="X2229" s="5">
        <v>0</v>
      </c>
      <c r="Y2229" s="5">
        <v>15</v>
      </c>
      <c r="Z2229" s="5">
        <v>869</v>
      </c>
      <c r="AA2229" s="5">
        <v>300</v>
      </c>
      <c r="AB2229" s="5">
        <v>18</v>
      </c>
      <c r="AC2229" s="5">
        <v>57</v>
      </c>
      <c r="AD2229" s="5">
        <v>0</v>
      </c>
      <c r="AE2229" s="5">
        <v>95</v>
      </c>
      <c r="AF2229" s="5">
        <v>853</v>
      </c>
      <c r="AG2229" s="5">
        <v>103</v>
      </c>
      <c r="AH2229" s="5">
        <v>111</v>
      </c>
      <c r="AI2229" s="5">
        <v>97</v>
      </c>
      <c r="AJ2229" s="5">
        <v>0</v>
      </c>
      <c r="AK2229" s="5">
        <v>6</v>
      </c>
      <c r="AL2229" s="5">
        <v>809</v>
      </c>
      <c r="AM2229" s="5">
        <v>403</v>
      </c>
      <c r="AN2229" s="5">
        <v>4</v>
      </c>
      <c r="AO2229" s="5">
        <v>37</v>
      </c>
      <c r="AP2229" s="1">
        <f t="shared" si="2044"/>
        <v>0</v>
      </c>
      <c r="AQ2229" s="1">
        <f t="shared" si="2045"/>
        <v>1</v>
      </c>
      <c r="AR2229" s="1">
        <f t="shared" si="2046"/>
        <v>0</v>
      </c>
      <c r="AS2229" s="1">
        <f t="shared" si="2047"/>
        <v>6.4336775218427317E-2</v>
      </c>
      <c r="AT2229" s="1">
        <f t="shared" si="2048"/>
        <v>0.73153296266878476</v>
      </c>
      <c r="AU2229" s="1">
        <f t="shared" si="2049"/>
        <v>0.20413026211278792</v>
      </c>
      <c r="AV2229" s="1">
        <f t="shared" si="2050"/>
        <v>0</v>
      </c>
      <c r="AW2229" s="1">
        <f t="shared" si="2051"/>
        <v>2.6211278792692614E-2</v>
      </c>
      <c r="AX2229" s="1">
        <f t="shared" si="2052"/>
        <v>0.69023034154090546</v>
      </c>
      <c r="AY2229" s="1">
        <f t="shared" si="2053"/>
        <v>0.28355837966640191</v>
      </c>
      <c r="AZ2229" s="1">
        <f t="shared" si="2054"/>
        <v>0</v>
      </c>
      <c r="BA2229" s="1">
        <f t="shared" si="2055"/>
        <v>0.1636219221604448</v>
      </c>
      <c r="BB2229" s="1">
        <f t="shared" si="2056"/>
        <v>0.6775218427323273</v>
      </c>
      <c r="BC2229" s="1">
        <f t="shared" si="2057"/>
        <v>0.15885623510722796</v>
      </c>
      <c r="BD2229" s="1">
        <f t="shared" si="2058"/>
        <v>0</v>
      </c>
      <c r="BE2229" s="1">
        <f t="shared" si="2059"/>
        <v>7.9428117553613977E-3</v>
      </c>
      <c r="BF2229" s="1">
        <f t="shared" si="2060"/>
        <v>0.64257347100873707</v>
      </c>
      <c r="BG2229" s="1">
        <f t="shared" si="2061"/>
        <v>0.34948371723590149</v>
      </c>
      <c r="BH2229" s="1">
        <f t="shared" si="2062"/>
        <v>-0.19207720849559032</v>
      </c>
      <c r="BI2229" s="1">
        <f t="shared" si="2063"/>
        <v>-0.16100595365919615</v>
      </c>
      <c r="BJ2229" s="1">
        <f t="shared" si="2064"/>
        <v>-0.13576609991101368</v>
      </c>
      <c r="BK2229" s="1">
        <f t="shared" si="2065"/>
        <v>-0.16907669894033953</v>
      </c>
      <c r="BL2229">
        <v>-0.88979937639470774</v>
      </c>
      <c r="BM2229" s="1" t="s">
        <v>1304</v>
      </c>
      <c r="BN2229" s="1" t="str">
        <f t="shared" si="2066"/>
        <v>ESTERIL</v>
      </c>
      <c r="BO2229" s="1" t="s">
        <v>1304</v>
      </c>
    </row>
    <row r="2230" spans="1:67" x14ac:dyDescent="0.25">
      <c r="A2230" s="2" t="s">
        <v>1362</v>
      </c>
      <c r="B2230" s="2" t="s">
        <v>103</v>
      </c>
      <c r="C2230" s="2" t="s">
        <v>953</v>
      </c>
      <c r="D2230" s="2" t="e">
        <f t="shared" si="2067"/>
        <v>#VALUE!</v>
      </c>
      <c r="E2230" s="6" t="s">
        <v>1397</v>
      </c>
      <c r="F2230" s="2">
        <v>2</v>
      </c>
      <c r="G2230" s="2">
        <v>10</v>
      </c>
      <c r="H2230" s="2">
        <f t="shared" si="2068"/>
        <v>41</v>
      </c>
      <c r="I2230" s="2">
        <v>38</v>
      </c>
      <c r="J2230" s="35">
        <v>-888</v>
      </c>
      <c r="K2230" s="2"/>
      <c r="L2230" s="2"/>
      <c r="M2230" s="2"/>
      <c r="N2230" s="2">
        <v>51</v>
      </c>
      <c r="O2230" s="2">
        <v>1565</v>
      </c>
      <c r="P2230" s="2">
        <v>0</v>
      </c>
      <c r="Q2230" s="2">
        <v>402</v>
      </c>
      <c r="R2230" s="5">
        <v>0</v>
      </c>
      <c r="S2230" s="5">
        <v>10</v>
      </c>
      <c r="T2230" s="5">
        <v>815</v>
      </c>
      <c r="U2230" s="5">
        <v>196</v>
      </c>
      <c r="V2230" s="5">
        <v>9</v>
      </c>
      <c r="W2230" s="5">
        <v>32</v>
      </c>
      <c r="X2230" s="5">
        <v>0</v>
      </c>
      <c r="Y2230" s="5">
        <v>4</v>
      </c>
      <c r="Z2230" s="5">
        <v>759</v>
      </c>
      <c r="AA2230" s="5">
        <v>275</v>
      </c>
      <c r="AB2230" s="5">
        <v>5</v>
      </c>
      <c r="AC2230" s="5">
        <v>19</v>
      </c>
      <c r="AD2230" s="5">
        <v>0</v>
      </c>
      <c r="AE2230" s="5">
        <v>31</v>
      </c>
      <c r="AF2230" s="5">
        <v>813</v>
      </c>
      <c r="AG2230" s="5">
        <v>121</v>
      </c>
      <c r="AH2230" s="5">
        <v>41</v>
      </c>
      <c r="AI2230" s="5">
        <v>57</v>
      </c>
      <c r="AJ2230" s="5">
        <v>0</v>
      </c>
      <c r="AK2230" s="5">
        <v>0</v>
      </c>
      <c r="AL2230" s="5">
        <v>695</v>
      </c>
      <c r="AM2230" s="5">
        <v>352</v>
      </c>
      <c r="AN2230" s="5">
        <v>2</v>
      </c>
      <c r="AO2230" s="5">
        <v>13</v>
      </c>
      <c r="AP2230" s="1">
        <f t="shared" si="2044"/>
        <v>2.5272547076313181E-2</v>
      </c>
      <c r="AQ2230" s="1">
        <f t="shared" si="2045"/>
        <v>0.97472745292368679</v>
      </c>
      <c r="AR2230" s="1">
        <f t="shared" si="2046"/>
        <v>0</v>
      </c>
      <c r="AS2230" s="1">
        <f t="shared" si="2047"/>
        <v>1.7890772128060263E-2</v>
      </c>
      <c r="AT2230" s="1">
        <f t="shared" si="2048"/>
        <v>0.76741996233521659</v>
      </c>
      <c r="AU2230" s="1">
        <f t="shared" si="2049"/>
        <v>0.21468926553672316</v>
      </c>
      <c r="AV2230" s="1">
        <f t="shared" si="2050"/>
        <v>0</v>
      </c>
      <c r="AW2230" s="1">
        <f t="shared" si="2051"/>
        <v>8.4745762711864406E-3</v>
      </c>
      <c r="AX2230" s="1">
        <f t="shared" si="2052"/>
        <v>0.71468926553672318</v>
      </c>
      <c r="AY2230" s="1">
        <f t="shared" si="2053"/>
        <v>0.2768361581920904</v>
      </c>
      <c r="AZ2230" s="1">
        <f t="shared" si="2054"/>
        <v>0</v>
      </c>
      <c r="BA2230" s="1">
        <f t="shared" si="2055"/>
        <v>6.7732831608654745E-2</v>
      </c>
      <c r="BB2230" s="1">
        <f t="shared" si="2056"/>
        <v>0.76481655691439321</v>
      </c>
      <c r="BC2230" s="1">
        <f t="shared" si="2057"/>
        <v>0.16745061147695203</v>
      </c>
      <c r="BD2230" s="1">
        <f t="shared" si="2058"/>
        <v>0</v>
      </c>
      <c r="BE2230" s="1">
        <f t="shared" si="2059"/>
        <v>1.8832391713747645E-3</v>
      </c>
      <c r="BF2230" s="1">
        <f t="shared" si="2060"/>
        <v>0.65442561205273064</v>
      </c>
      <c r="BG2230" s="1">
        <f t="shared" si="2061"/>
        <v>0.34369114877589452</v>
      </c>
      <c r="BH2230" s="1">
        <f t="shared" si="2062"/>
        <v>-0.18413971215533642</v>
      </c>
      <c r="BI2230" s="1">
        <f t="shared" si="2063"/>
        <v>-0.14588274084996988</v>
      </c>
      <c r="BJ2230" s="1">
        <f t="shared" si="2064"/>
        <v>-0.11496690800547364</v>
      </c>
      <c r="BK2230" s="1">
        <f t="shared" si="2065"/>
        <v>-0.1164427189292286</v>
      </c>
      <c r="BL2230">
        <v>-0.71655514787488761</v>
      </c>
      <c r="BM2230" s="1" t="s">
        <v>1304</v>
      </c>
      <c r="BN2230" s="1" t="str">
        <f t="shared" si="2066"/>
        <v>ESTERIL</v>
      </c>
      <c r="BO2230" s="1" t="s">
        <v>1304</v>
      </c>
    </row>
    <row r="2231" spans="1:67" x14ac:dyDescent="0.25">
      <c r="A2231" s="2" t="s">
        <v>1362</v>
      </c>
      <c r="B2231" s="2" t="s">
        <v>103</v>
      </c>
      <c r="C2231" s="2" t="s">
        <v>1408</v>
      </c>
      <c r="D2231" s="2" t="e">
        <f t="shared" si="2067"/>
        <v>#VALUE!</v>
      </c>
      <c r="E2231" s="6" t="s">
        <v>1397</v>
      </c>
      <c r="F2231" s="2">
        <v>1</v>
      </c>
      <c r="G2231" s="2">
        <v>20</v>
      </c>
      <c r="H2231" s="2">
        <f t="shared" si="2068"/>
        <v>42</v>
      </c>
      <c r="I2231" s="2">
        <v>32</v>
      </c>
      <c r="J2231" s="35">
        <v>-888</v>
      </c>
      <c r="K2231" s="2"/>
      <c r="L2231" s="2"/>
      <c r="M2231" s="2"/>
      <c r="N2231" s="2">
        <v>0</v>
      </c>
      <c r="O2231" s="2">
        <v>1734</v>
      </c>
      <c r="P2231" s="2">
        <v>0</v>
      </c>
      <c r="Q2231" s="2">
        <v>460</v>
      </c>
      <c r="R2231" s="5">
        <v>0</v>
      </c>
      <c r="S2231" s="5">
        <v>7</v>
      </c>
      <c r="T2231" s="5">
        <v>857</v>
      </c>
      <c r="U2231" s="5">
        <v>236</v>
      </c>
      <c r="V2231" s="5">
        <v>16</v>
      </c>
      <c r="W2231" s="5">
        <v>49</v>
      </c>
      <c r="X2231" s="5">
        <v>0</v>
      </c>
      <c r="Y2231" s="5">
        <v>2</v>
      </c>
      <c r="Z2231" s="5">
        <v>792</v>
      </c>
      <c r="AA2231" s="5">
        <v>339</v>
      </c>
      <c r="AB2231" s="5">
        <v>3</v>
      </c>
      <c r="AC2231" s="5">
        <v>29</v>
      </c>
      <c r="AD2231" s="5">
        <v>0</v>
      </c>
      <c r="AE2231" s="5">
        <v>38</v>
      </c>
      <c r="AF2231" s="5">
        <v>871</v>
      </c>
      <c r="AG2231" s="5">
        <v>135</v>
      </c>
      <c r="AH2231" s="5">
        <v>52</v>
      </c>
      <c r="AI2231" s="5">
        <v>69</v>
      </c>
      <c r="AJ2231" s="5">
        <v>0</v>
      </c>
      <c r="AK2231" s="5">
        <v>0</v>
      </c>
      <c r="AL2231" s="5">
        <v>700</v>
      </c>
      <c r="AM2231" s="5">
        <v>447</v>
      </c>
      <c r="AN2231" s="5">
        <v>2</v>
      </c>
      <c r="AO2231" s="5">
        <v>16</v>
      </c>
      <c r="AP2231" s="1">
        <f t="shared" si="2044"/>
        <v>0</v>
      </c>
      <c r="AQ2231" s="1">
        <f t="shared" si="2045"/>
        <v>1</v>
      </c>
      <c r="AR2231" s="1">
        <f t="shared" si="2046"/>
        <v>0</v>
      </c>
      <c r="AS2231" s="1">
        <f t="shared" si="2047"/>
        <v>1.9742489270386267E-2</v>
      </c>
      <c r="AT2231" s="1">
        <f t="shared" si="2048"/>
        <v>0.73562231759656649</v>
      </c>
      <c r="AU2231" s="1">
        <f t="shared" si="2049"/>
        <v>0.24463519313304721</v>
      </c>
      <c r="AV2231" s="1">
        <f t="shared" si="2050"/>
        <v>0</v>
      </c>
      <c r="AW2231" s="1">
        <f t="shared" si="2051"/>
        <v>4.2918454935622317E-3</v>
      </c>
      <c r="AX2231" s="1">
        <f t="shared" si="2052"/>
        <v>0.67982832618025746</v>
      </c>
      <c r="AY2231" s="1">
        <f t="shared" si="2053"/>
        <v>0.31587982832618028</v>
      </c>
      <c r="AZ2231" s="1">
        <f t="shared" si="2054"/>
        <v>0</v>
      </c>
      <c r="BA2231" s="1">
        <f t="shared" si="2055"/>
        <v>7.7253218884120178E-2</v>
      </c>
      <c r="BB2231" s="1">
        <f t="shared" si="2056"/>
        <v>0.74763948497854082</v>
      </c>
      <c r="BC2231" s="1">
        <f t="shared" si="2057"/>
        <v>0.17510729613733905</v>
      </c>
      <c r="BD2231" s="1">
        <f t="shared" si="2058"/>
        <v>0</v>
      </c>
      <c r="BE2231" s="1">
        <f t="shared" si="2059"/>
        <v>1.7167381974248926E-3</v>
      </c>
      <c r="BF2231" s="1">
        <f t="shared" si="2060"/>
        <v>0.60085836909871249</v>
      </c>
      <c r="BG2231" s="1">
        <f t="shared" si="2061"/>
        <v>0.39742489270386266</v>
      </c>
      <c r="BH2231" s="1">
        <f t="shared" si="2062"/>
        <v>-0.22122788534778093</v>
      </c>
      <c r="BI2231" s="1">
        <f t="shared" si="2063"/>
        <v>-0.1676007437725443</v>
      </c>
      <c r="BJ2231" s="1">
        <f t="shared" si="2064"/>
        <v>-0.13334510343883962</v>
      </c>
      <c r="BK2231" s="1">
        <f t="shared" si="2065"/>
        <v>-0.12630777035437454</v>
      </c>
      <c r="BL2231">
        <v>-0.72616565985412862</v>
      </c>
      <c r="BM2231" s="1" t="s">
        <v>1304</v>
      </c>
      <c r="BN2231" s="1" t="str">
        <f t="shared" si="2066"/>
        <v>ESTERIL</v>
      </c>
      <c r="BO2231" s="1" t="s">
        <v>1304</v>
      </c>
    </row>
    <row r="2232" spans="1:67" x14ac:dyDescent="0.25">
      <c r="A2232" s="2" t="s">
        <v>1362</v>
      </c>
      <c r="B2232" s="2" t="s">
        <v>103</v>
      </c>
      <c r="C2232" s="2" t="s">
        <v>1408</v>
      </c>
      <c r="D2232" s="2" t="e">
        <f t="shared" si="2067"/>
        <v>#VALUE!</v>
      </c>
      <c r="E2232" s="6" t="s">
        <v>1397</v>
      </c>
      <c r="F2232" s="2">
        <v>1</v>
      </c>
      <c r="G2232" s="2">
        <v>18</v>
      </c>
      <c r="H2232" s="2">
        <f t="shared" si="2068"/>
        <v>43</v>
      </c>
      <c r="I2232" s="2">
        <v>34</v>
      </c>
      <c r="J2232" s="35">
        <v>-888</v>
      </c>
      <c r="K2232" s="2"/>
      <c r="L2232" s="2"/>
      <c r="M2232" s="2"/>
      <c r="N2232" s="2">
        <v>0</v>
      </c>
      <c r="O2232" s="2">
        <v>3138</v>
      </c>
      <c r="P2232" s="2">
        <v>0</v>
      </c>
      <c r="Q2232" s="2">
        <v>593</v>
      </c>
      <c r="R2232" s="5">
        <v>0</v>
      </c>
      <c r="S2232" s="5">
        <v>2</v>
      </c>
      <c r="T2232" s="5">
        <v>1496</v>
      </c>
      <c r="U2232" s="5">
        <v>461</v>
      </c>
      <c r="V2232" s="5">
        <v>8</v>
      </c>
      <c r="W2232" s="5">
        <v>74</v>
      </c>
      <c r="X2232" s="5">
        <v>0</v>
      </c>
      <c r="Y2232" s="5">
        <v>0</v>
      </c>
      <c r="Z2232" s="5">
        <v>1315</v>
      </c>
      <c r="AA2232" s="5">
        <v>686</v>
      </c>
      <c r="AB2232" s="5">
        <v>0</v>
      </c>
      <c r="AC2232" s="5">
        <v>40</v>
      </c>
      <c r="AD2232" s="5">
        <v>0</v>
      </c>
      <c r="AE2232" s="5">
        <v>57</v>
      </c>
      <c r="AF2232" s="5">
        <v>1539</v>
      </c>
      <c r="AG2232" s="5">
        <v>255</v>
      </c>
      <c r="AH2232" s="5">
        <v>72</v>
      </c>
      <c r="AI2232" s="5">
        <v>118</v>
      </c>
      <c r="AJ2232" s="5">
        <v>0</v>
      </c>
      <c r="AK2232" s="5">
        <v>0</v>
      </c>
      <c r="AL2232" s="5">
        <v>1109</v>
      </c>
      <c r="AM2232" s="5">
        <v>911</v>
      </c>
      <c r="AN2232" s="5">
        <v>0</v>
      </c>
      <c r="AO2232" s="5">
        <v>21</v>
      </c>
      <c r="AP2232" s="1">
        <f t="shared" si="2044"/>
        <v>0</v>
      </c>
      <c r="AQ2232" s="1">
        <f t="shared" si="2045"/>
        <v>1</v>
      </c>
      <c r="AR2232" s="1">
        <f t="shared" si="2046"/>
        <v>0</v>
      </c>
      <c r="AS2232" s="1">
        <f t="shared" si="2047"/>
        <v>4.8995590396864281E-3</v>
      </c>
      <c r="AT2232" s="1">
        <f t="shared" si="2048"/>
        <v>0.73297403233708969</v>
      </c>
      <c r="AU2232" s="1">
        <f t="shared" si="2049"/>
        <v>0.26212640862322389</v>
      </c>
      <c r="AV2232" s="1">
        <f t="shared" si="2050"/>
        <v>0</v>
      </c>
      <c r="AW2232" s="1">
        <f t="shared" si="2051"/>
        <v>0</v>
      </c>
      <c r="AX2232" s="1">
        <f t="shared" si="2052"/>
        <v>0.64429201371876532</v>
      </c>
      <c r="AY2232" s="1">
        <f t="shared" si="2053"/>
        <v>0.35570798628123468</v>
      </c>
      <c r="AZ2232" s="1">
        <f t="shared" si="2054"/>
        <v>0</v>
      </c>
      <c r="BA2232" s="1">
        <f t="shared" si="2055"/>
        <v>6.320431161195493E-2</v>
      </c>
      <c r="BB2232" s="1">
        <f t="shared" si="2056"/>
        <v>0.7540421362077413</v>
      </c>
      <c r="BC2232" s="1">
        <f t="shared" si="2057"/>
        <v>0.18275355218030379</v>
      </c>
      <c r="BD2232" s="1">
        <f t="shared" si="2058"/>
        <v>0</v>
      </c>
      <c r="BE2232" s="1">
        <f t="shared" si="2059"/>
        <v>0</v>
      </c>
      <c r="BF2232" s="1">
        <f t="shared" si="2060"/>
        <v>0.54336109750122485</v>
      </c>
      <c r="BG2232" s="1">
        <f t="shared" si="2061"/>
        <v>0.45663890249877509</v>
      </c>
      <c r="BH2232" s="1">
        <f t="shared" si="2062"/>
        <v>-0.26491145856691045</v>
      </c>
      <c r="BI2232" s="1">
        <f t="shared" si="2063"/>
        <v>-0.19091725189029382</v>
      </c>
      <c r="BJ2232" s="1">
        <f t="shared" si="2064"/>
        <v>-0.13491141118762795</v>
      </c>
      <c r="BK2232" s="1">
        <f t="shared" si="2065"/>
        <v>-0.1226043848845918</v>
      </c>
      <c r="BL2232">
        <v>-0.73619859390931186</v>
      </c>
      <c r="BM2232" s="1" t="s">
        <v>1304</v>
      </c>
      <c r="BN2232" s="1" t="str">
        <f t="shared" si="2066"/>
        <v>ESTERIL</v>
      </c>
      <c r="BO2232" s="1" t="s">
        <v>1304</v>
      </c>
    </row>
    <row r="2233" spans="1:67" x14ac:dyDescent="0.25">
      <c r="A2233" s="2" t="s">
        <v>1362</v>
      </c>
      <c r="B2233" s="2" t="s">
        <v>103</v>
      </c>
      <c r="C2233" s="2" t="s">
        <v>953</v>
      </c>
      <c r="D2233" s="2" t="e">
        <f t="shared" si="2067"/>
        <v>#VALUE!</v>
      </c>
      <c r="E2233" s="6" t="s">
        <v>1397</v>
      </c>
      <c r="F2233" s="2">
        <v>2</v>
      </c>
      <c r="G2233" s="2">
        <v>17</v>
      </c>
      <c r="H2233" s="2">
        <f t="shared" si="2068"/>
        <v>44</v>
      </c>
      <c r="I2233" s="2">
        <v>10</v>
      </c>
      <c r="J2233" s="35">
        <v>-888</v>
      </c>
      <c r="K2233" s="2"/>
      <c r="L2233" s="2"/>
      <c r="M2233" s="2"/>
      <c r="N2233" s="2">
        <v>14</v>
      </c>
      <c r="O2233" s="2">
        <v>849</v>
      </c>
      <c r="P2233" s="2">
        <v>0</v>
      </c>
      <c r="Q2233" s="2">
        <v>306</v>
      </c>
      <c r="R2233" s="5">
        <v>0</v>
      </c>
      <c r="S2233" s="5">
        <v>0</v>
      </c>
      <c r="T2233" s="5">
        <v>440</v>
      </c>
      <c r="U2233" s="5">
        <v>124</v>
      </c>
      <c r="V2233" s="5">
        <v>9</v>
      </c>
      <c r="W2233" s="5">
        <v>32</v>
      </c>
      <c r="X2233" s="5">
        <v>0</v>
      </c>
      <c r="Y2233" s="5">
        <v>0</v>
      </c>
      <c r="Z2233" s="5">
        <v>404</v>
      </c>
      <c r="AA2233" s="5">
        <v>185</v>
      </c>
      <c r="AB2233" s="5">
        <v>0</v>
      </c>
      <c r="AC2233" s="5">
        <v>16</v>
      </c>
      <c r="AD2233" s="5">
        <v>0</v>
      </c>
      <c r="AE2233" s="5">
        <v>28</v>
      </c>
      <c r="AF2233" s="5">
        <v>421</v>
      </c>
      <c r="AG2233" s="5">
        <v>65</v>
      </c>
      <c r="AH2233" s="5">
        <v>46</v>
      </c>
      <c r="AI2233" s="5">
        <v>47</v>
      </c>
      <c r="AJ2233" s="5">
        <v>0</v>
      </c>
      <c r="AK2233" s="5">
        <v>0</v>
      </c>
      <c r="AL2233" s="5">
        <v>354</v>
      </c>
      <c r="AM2233" s="5">
        <v>238</v>
      </c>
      <c r="AN2233" s="5">
        <v>0</v>
      </c>
      <c r="AO2233" s="5">
        <v>13</v>
      </c>
      <c r="AP2233" s="1">
        <f t="shared" si="2044"/>
        <v>1.1976047904191617E-2</v>
      </c>
      <c r="AQ2233" s="1">
        <f t="shared" si="2045"/>
        <v>0.9880239520958084</v>
      </c>
      <c r="AR2233" s="1">
        <f t="shared" si="2046"/>
        <v>0</v>
      </c>
      <c r="AS2233" s="1">
        <f t="shared" si="2047"/>
        <v>1.487603305785124E-2</v>
      </c>
      <c r="AT2233" s="1">
        <f t="shared" si="2048"/>
        <v>0.72727272727272729</v>
      </c>
      <c r="AU2233" s="1">
        <f t="shared" si="2049"/>
        <v>0.25785123966942147</v>
      </c>
      <c r="AV2233" s="1">
        <f t="shared" si="2050"/>
        <v>0</v>
      </c>
      <c r="AW2233" s="1">
        <f t="shared" si="2051"/>
        <v>0</v>
      </c>
      <c r="AX2233" s="1">
        <f t="shared" si="2052"/>
        <v>0.66776859504132235</v>
      </c>
      <c r="AY2233" s="1">
        <f t="shared" si="2053"/>
        <v>0.3322314049586777</v>
      </c>
      <c r="AZ2233" s="1">
        <f t="shared" si="2054"/>
        <v>0</v>
      </c>
      <c r="BA2233" s="1">
        <f t="shared" si="2055"/>
        <v>0.12191103789126853</v>
      </c>
      <c r="BB2233" s="1">
        <f t="shared" si="2056"/>
        <v>0.69357495881383857</v>
      </c>
      <c r="BC2233" s="1">
        <f t="shared" si="2057"/>
        <v>0.18451400329489293</v>
      </c>
      <c r="BD2233" s="1">
        <f t="shared" si="2058"/>
        <v>0</v>
      </c>
      <c r="BE2233" s="1">
        <f t="shared" si="2059"/>
        <v>0</v>
      </c>
      <c r="BF2233" s="1">
        <f t="shared" si="2060"/>
        <v>0.58512396694214874</v>
      </c>
      <c r="BG2233" s="1">
        <f t="shared" si="2061"/>
        <v>0.41487603305785126</v>
      </c>
      <c r="BH2233" s="1">
        <f t="shared" si="2062"/>
        <v>-0.23275211262668108</v>
      </c>
      <c r="BI2233" s="1">
        <f t="shared" si="2063"/>
        <v>-0.17537400954186388</v>
      </c>
      <c r="BJ2233" s="1">
        <f t="shared" si="2064"/>
        <v>-0.13830269816628143</v>
      </c>
      <c r="BK2233" s="1">
        <f t="shared" si="2065"/>
        <v>-0.15890659523958925</v>
      </c>
      <c r="BL2233">
        <v>-0.81394757910226612</v>
      </c>
      <c r="BM2233" s="1" t="s">
        <v>1304</v>
      </c>
      <c r="BN2233" s="1" t="str">
        <f t="shared" si="2066"/>
        <v>ESTERIL</v>
      </c>
      <c r="BO2233" s="1" t="s">
        <v>1304</v>
      </c>
    </row>
    <row r="2234" spans="1:67" x14ac:dyDescent="0.25">
      <c r="A2234" s="2" t="s">
        <v>1362</v>
      </c>
      <c r="B2234" s="2" t="s">
        <v>103</v>
      </c>
      <c r="C2234" s="2" t="s">
        <v>953</v>
      </c>
      <c r="D2234" s="2" t="e">
        <f t="shared" si="2067"/>
        <v>#VALUE!</v>
      </c>
      <c r="E2234" s="6" t="s">
        <v>1397</v>
      </c>
      <c r="F2234" s="2">
        <v>2</v>
      </c>
      <c r="G2234" s="2">
        <v>15</v>
      </c>
      <c r="H2234" s="2">
        <f t="shared" si="2068"/>
        <v>45</v>
      </c>
      <c r="I2234" s="2">
        <v>8</v>
      </c>
      <c r="J2234" s="35">
        <v>-888</v>
      </c>
      <c r="K2234" s="2"/>
      <c r="L2234" s="2"/>
      <c r="M2234" s="2"/>
      <c r="N2234" s="2">
        <v>0</v>
      </c>
      <c r="O2234" s="2">
        <v>958</v>
      </c>
      <c r="P2234" s="2">
        <v>0</v>
      </c>
      <c r="Q2234" s="2">
        <v>326</v>
      </c>
      <c r="R2234" s="5">
        <v>0</v>
      </c>
      <c r="S2234" s="5">
        <v>5</v>
      </c>
      <c r="T2234" s="5">
        <v>468</v>
      </c>
      <c r="U2234" s="5">
        <v>139</v>
      </c>
      <c r="V2234" s="5">
        <v>9</v>
      </c>
      <c r="W2234" s="5">
        <v>33</v>
      </c>
      <c r="X2234" s="5">
        <v>0</v>
      </c>
      <c r="Y2234" s="5">
        <v>4</v>
      </c>
      <c r="Z2234" s="5">
        <v>421</v>
      </c>
      <c r="AA2234" s="5">
        <v>202</v>
      </c>
      <c r="AB2234" s="5">
        <v>4</v>
      </c>
      <c r="AC2234" s="5">
        <v>23</v>
      </c>
      <c r="AD2234" s="5">
        <v>0</v>
      </c>
      <c r="AE2234" s="5">
        <v>37</v>
      </c>
      <c r="AF2234" s="5">
        <v>447</v>
      </c>
      <c r="AG2234" s="5">
        <v>73</v>
      </c>
      <c r="AH2234" s="5">
        <v>49</v>
      </c>
      <c r="AI2234" s="5">
        <v>48</v>
      </c>
      <c r="AJ2234" s="5">
        <v>0</v>
      </c>
      <c r="AK2234" s="5">
        <v>0</v>
      </c>
      <c r="AL2234" s="5">
        <v>378</v>
      </c>
      <c r="AM2234" s="5">
        <v>263</v>
      </c>
      <c r="AN2234" s="5">
        <v>0</v>
      </c>
      <c r="AO2234" s="5">
        <v>13</v>
      </c>
      <c r="AP2234" s="1">
        <f t="shared" si="2044"/>
        <v>0</v>
      </c>
      <c r="AQ2234" s="1">
        <f t="shared" si="2045"/>
        <v>1</v>
      </c>
      <c r="AR2234" s="1">
        <f t="shared" si="2046"/>
        <v>0</v>
      </c>
      <c r="AS2234" s="1">
        <f t="shared" si="2047"/>
        <v>2.1406727828746176E-2</v>
      </c>
      <c r="AT2234" s="1">
        <f t="shared" si="2048"/>
        <v>0.7155963302752294</v>
      </c>
      <c r="AU2234" s="1">
        <f t="shared" si="2049"/>
        <v>0.26299694189602446</v>
      </c>
      <c r="AV2234" s="1">
        <f t="shared" si="2050"/>
        <v>0</v>
      </c>
      <c r="AW2234" s="1">
        <f t="shared" si="2051"/>
        <v>1.2232415902140673E-2</v>
      </c>
      <c r="AX2234" s="1">
        <f t="shared" si="2052"/>
        <v>0.64373088685015289</v>
      </c>
      <c r="AY2234" s="1">
        <f t="shared" si="2053"/>
        <v>0.34403669724770641</v>
      </c>
      <c r="AZ2234" s="1">
        <f t="shared" si="2054"/>
        <v>0</v>
      </c>
      <c r="BA2234" s="1">
        <f t="shared" si="2055"/>
        <v>0.13149847094801223</v>
      </c>
      <c r="BB2234" s="1">
        <f t="shared" si="2056"/>
        <v>0.6834862385321101</v>
      </c>
      <c r="BC2234" s="1">
        <f t="shared" si="2057"/>
        <v>0.18501529051987767</v>
      </c>
      <c r="BD2234" s="1">
        <f t="shared" si="2058"/>
        <v>0</v>
      </c>
      <c r="BE2234" s="1">
        <f t="shared" si="2059"/>
        <v>0</v>
      </c>
      <c r="BF2234" s="1">
        <f t="shared" si="2060"/>
        <v>0.57798165137614677</v>
      </c>
      <c r="BG2234" s="1">
        <f t="shared" si="2061"/>
        <v>0.42201834862385323</v>
      </c>
      <c r="BH2234" s="1">
        <f t="shared" si="2062"/>
        <v>-0.23808594848704195</v>
      </c>
      <c r="BI2234" s="1">
        <f t="shared" si="2063"/>
        <v>-0.19129565248859898</v>
      </c>
      <c r="BJ2234" s="1">
        <f t="shared" si="2064"/>
        <v>-0.1453318952501432</v>
      </c>
      <c r="BK2234" s="1">
        <f t="shared" si="2065"/>
        <v>-0.16527022519233078</v>
      </c>
      <c r="BL2234">
        <v>-0.83213661097085889</v>
      </c>
      <c r="BM2234" s="1" t="s">
        <v>1304</v>
      </c>
      <c r="BN2234" s="1" t="str">
        <f t="shared" si="2066"/>
        <v>ESTERIL</v>
      </c>
      <c r="BO2234" s="1" t="s">
        <v>1304</v>
      </c>
    </row>
    <row r="2235" spans="1:67" x14ac:dyDescent="0.25">
      <c r="A2235" s="2" t="s">
        <v>1362</v>
      </c>
      <c r="B2235" s="2" t="s">
        <v>103</v>
      </c>
      <c r="C2235" s="2" t="s">
        <v>953</v>
      </c>
      <c r="D2235" s="2" t="e">
        <f t="shared" si="2067"/>
        <v>#VALUE!</v>
      </c>
      <c r="E2235" s="6" t="s">
        <v>1397</v>
      </c>
      <c r="F2235" s="2">
        <v>2</v>
      </c>
      <c r="G2235" s="2">
        <v>8</v>
      </c>
      <c r="H2235" s="2">
        <f t="shared" si="2068"/>
        <v>46</v>
      </c>
      <c r="I2235" s="2">
        <v>32</v>
      </c>
      <c r="J2235" s="35">
        <v>-888</v>
      </c>
      <c r="K2235" s="2"/>
      <c r="L2235" s="2"/>
      <c r="M2235" s="2"/>
      <c r="N2235" s="2">
        <v>85</v>
      </c>
      <c r="O2235" s="2">
        <v>2374</v>
      </c>
      <c r="P2235" s="2">
        <v>0</v>
      </c>
      <c r="Q2235" s="2">
        <v>631</v>
      </c>
      <c r="R2235" s="5">
        <v>0</v>
      </c>
      <c r="S2235" s="5">
        <v>0</v>
      </c>
      <c r="T2235" s="5">
        <v>1109</v>
      </c>
      <c r="U2235" s="5">
        <v>466</v>
      </c>
      <c r="V2235" s="5">
        <v>2</v>
      </c>
      <c r="W2235" s="5">
        <v>27</v>
      </c>
      <c r="X2235" s="5">
        <v>0</v>
      </c>
      <c r="Y2235" s="5">
        <v>0</v>
      </c>
      <c r="Z2235" s="5">
        <v>939</v>
      </c>
      <c r="AA2235" s="5">
        <v>653</v>
      </c>
      <c r="AB2235" s="5">
        <v>0</v>
      </c>
      <c r="AC2235" s="5">
        <v>12</v>
      </c>
      <c r="AD2235" s="5">
        <v>0</v>
      </c>
      <c r="AE2235" s="5">
        <v>8</v>
      </c>
      <c r="AF2235" s="5">
        <v>1245</v>
      </c>
      <c r="AG2235" s="5">
        <v>281</v>
      </c>
      <c r="AH2235" s="5">
        <v>16</v>
      </c>
      <c r="AI2235" s="5">
        <v>54</v>
      </c>
      <c r="AJ2235" s="5">
        <v>0</v>
      </c>
      <c r="AK2235" s="5">
        <v>0</v>
      </c>
      <c r="AL2235" s="5">
        <v>805</v>
      </c>
      <c r="AM2235" s="5">
        <v>792</v>
      </c>
      <c r="AN2235" s="5">
        <v>0</v>
      </c>
      <c r="AO2235" s="5">
        <v>7</v>
      </c>
      <c r="AP2235" s="1">
        <f t="shared" si="2044"/>
        <v>2.7508090614886731E-2</v>
      </c>
      <c r="AQ2235" s="1">
        <f t="shared" si="2045"/>
        <v>0.97249190938511332</v>
      </c>
      <c r="AR2235" s="1">
        <f t="shared" si="2046"/>
        <v>0</v>
      </c>
      <c r="AS2235" s="1">
        <f t="shared" si="2047"/>
        <v>1.2468827930174563E-3</v>
      </c>
      <c r="AT2235" s="1">
        <f t="shared" si="2048"/>
        <v>0.69139650872817959</v>
      </c>
      <c r="AU2235" s="1">
        <f t="shared" si="2049"/>
        <v>0.30735660847880297</v>
      </c>
      <c r="AV2235" s="1">
        <f t="shared" si="2050"/>
        <v>0</v>
      </c>
      <c r="AW2235" s="1">
        <f t="shared" si="2051"/>
        <v>0</v>
      </c>
      <c r="AX2235" s="1">
        <f t="shared" si="2052"/>
        <v>0.5854114713216958</v>
      </c>
      <c r="AY2235" s="1">
        <f t="shared" si="2053"/>
        <v>0.41458852867830426</v>
      </c>
      <c r="AZ2235" s="1">
        <f t="shared" si="2054"/>
        <v>0</v>
      </c>
      <c r="BA2235" s="1">
        <f t="shared" si="2055"/>
        <v>1.4962593516209476E-2</v>
      </c>
      <c r="BB2235" s="1">
        <f t="shared" si="2056"/>
        <v>0.77618453865336656</v>
      </c>
      <c r="BC2235" s="1">
        <f t="shared" si="2057"/>
        <v>0.20885286783042395</v>
      </c>
      <c r="BD2235" s="1">
        <f t="shared" si="2058"/>
        <v>0</v>
      </c>
      <c r="BE2235" s="1">
        <f t="shared" si="2059"/>
        <v>0</v>
      </c>
      <c r="BF2235" s="1">
        <f t="shared" si="2060"/>
        <v>0.50187032418952615</v>
      </c>
      <c r="BG2235" s="1">
        <f t="shared" si="2061"/>
        <v>0.49812967581047379</v>
      </c>
      <c r="BH2235" s="1">
        <f t="shared" si="2062"/>
        <v>-0.29940848358027622</v>
      </c>
      <c r="BI2235" s="1">
        <f t="shared" si="2063"/>
        <v>-0.23253877168203374</v>
      </c>
      <c r="BJ2235" s="1">
        <f t="shared" si="2064"/>
        <v>-0.16027281779898461</v>
      </c>
      <c r="BK2235" s="1">
        <f t="shared" si="2065"/>
        <v>-0.11003501251638956</v>
      </c>
      <c r="BL2235">
        <v>-0.57137656543727988</v>
      </c>
      <c r="BM2235" s="1" t="s">
        <v>1304</v>
      </c>
      <c r="BN2235" s="1" t="str">
        <f t="shared" si="2066"/>
        <v>ESTERIL</v>
      </c>
      <c r="BO2235" s="1" t="s">
        <v>1304</v>
      </c>
    </row>
    <row r="2236" spans="1:67" x14ac:dyDescent="0.25">
      <c r="A2236" s="2" t="s">
        <v>1362</v>
      </c>
      <c r="B2236" s="2" t="s">
        <v>103</v>
      </c>
      <c r="C2236" s="2" t="s">
        <v>953</v>
      </c>
      <c r="D2236" s="2" t="e">
        <f t="shared" si="2067"/>
        <v>#VALUE!</v>
      </c>
      <c r="E2236" s="6" t="s">
        <v>1397</v>
      </c>
      <c r="F2236" s="2">
        <v>2</v>
      </c>
      <c r="G2236" s="2">
        <v>13</v>
      </c>
      <c r="H2236" s="2">
        <f t="shared" si="2068"/>
        <v>47</v>
      </c>
      <c r="I2236" s="2">
        <v>144</v>
      </c>
      <c r="J2236" s="35">
        <v>-888</v>
      </c>
      <c r="K2236" s="2"/>
      <c r="L2236" s="2"/>
      <c r="M2236" s="2"/>
      <c r="N2236" s="2">
        <v>42</v>
      </c>
      <c r="O2236" s="2">
        <v>4549</v>
      </c>
      <c r="P2236" s="2">
        <v>0</v>
      </c>
      <c r="Q2236" s="2">
        <v>765</v>
      </c>
      <c r="R2236" s="5">
        <v>0</v>
      </c>
      <c r="S2236" s="5">
        <v>0</v>
      </c>
      <c r="T2236" s="5">
        <v>1939</v>
      </c>
      <c r="U2236" s="5">
        <v>1032</v>
      </c>
      <c r="V2236" s="5">
        <v>0</v>
      </c>
      <c r="W2236" s="5">
        <v>12</v>
      </c>
      <c r="X2236" s="5">
        <v>0</v>
      </c>
      <c r="Y2236" s="5">
        <v>0</v>
      </c>
      <c r="Z2236" s="5">
        <v>1626</v>
      </c>
      <c r="AA2236" s="5">
        <v>1351</v>
      </c>
      <c r="AB2236" s="5">
        <v>0</v>
      </c>
      <c r="AC2236" s="5">
        <v>6</v>
      </c>
      <c r="AD2236" s="5">
        <v>0</v>
      </c>
      <c r="AE2236" s="5">
        <v>0</v>
      </c>
      <c r="AF2236" s="5">
        <v>2296</v>
      </c>
      <c r="AG2236" s="5">
        <v>651</v>
      </c>
      <c r="AH2236" s="5">
        <v>0</v>
      </c>
      <c r="AI2236" s="5">
        <v>36</v>
      </c>
      <c r="AJ2236" s="5">
        <v>0</v>
      </c>
      <c r="AK2236" s="5">
        <v>0</v>
      </c>
      <c r="AL2236" s="5">
        <v>1363</v>
      </c>
      <c r="AM2236" s="5">
        <v>1618</v>
      </c>
      <c r="AN2236" s="5">
        <v>0</v>
      </c>
      <c r="AO2236" s="5">
        <v>2</v>
      </c>
      <c r="AP2236" s="1">
        <f t="shared" si="2044"/>
        <v>7.8416728902165802E-3</v>
      </c>
      <c r="AQ2236" s="1">
        <f t="shared" si="2045"/>
        <v>0.99215832710978347</v>
      </c>
      <c r="AR2236" s="1">
        <f t="shared" si="2046"/>
        <v>0</v>
      </c>
      <c r="AS2236" s="1">
        <f t="shared" si="2047"/>
        <v>0</v>
      </c>
      <c r="AT2236" s="1">
        <f t="shared" si="2048"/>
        <v>0.6500167616493463</v>
      </c>
      <c r="AU2236" s="1">
        <f t="shared" si="2049"/>
        <v>0.3499832383506537</v>
      </c>
      <c r="AV2236" s="1">
        <f t="shared" si="2050"/>
        <v>0</v>
      </c>
      <c r="AW2236" s="1">
        <f t="shared" si="2051"/>
        <v>0</v>
      </c>
      <c r="AX2236" s="1">
        <f t="shared" si="2052"/>
        <v>0.54508883674153541</v>
      </c>
      <c r="AY2236" s="1">
        <f t="shared" si="2053"/>
        <v>0.45491116325846465</v>
      </c>
      <c r="AZ2236" s="1">
        <f t="shared" si="2054"/>
        <v>0</v>
      </c>
      <c r="BA2236" s="1">
        <f t="shared" si="2055"/>
        <v>0</v>
      </c>
      <c r="BB2236" s="1">
        <f t="shared" si="2056"/>
        <v>0.76969493798189736</v>
      </c>
      <c r="BC2236" s="1">
        <f t="shared" si="2057"/>
        <v>0.23030506201810258</v>
      </c>
      <c r="BD2236" s="1">
        <f t="shared" si="2058"/>
        <v>0</v>
      </c>
      <c r="BE2236" s="1">
        <f t="shared" si="2059"/>
        <v>0</v>
      </c>
      <c r="BF2236" s="1">
        <f t="shared" si="2060"/>
        <v>0.45692256118002011</v>
      </c>
      <c r="BG2236" s="1">
        <f t="shared" si="2061"/>
        <v>0.54307743881997994</v>
      </c>
      <c r="BH2236" s="1">
        <f t="shared" si="2062"/>
        <v>-0.34015739752738916</v>
      </c>
      <c r="BI2236" s="1">
        <f t="shared" si="2063"/>
        <v>-0.2635327121040133</v>
      </c>
      <c r="BJ2236" s="1">
        <f t="shared" si="2064"/>
        <v>-0.18707544428335732</v>
      </c>
      <c r="BK2236" s="1">
        <f t="shared" si="2065"/>
        <v>-0.11368136963612682</v>
      </c>
      <c r="BL2236">
        <v>-0.45358949353150485</v>
      </c>
      <c r="BM2236" s="1" t="s">
        <v>1304</v>
      </c>
      <c r="BN2236" s="1" t="str">
        <f t="shared" si="2066"/>
        <v>ESTERIL</v>
      </c>
      <c r="BO2236" s="1" t="s">
        <v>1304</v>
      </c>
    </row>
    <row r="2237" spans="1:67" x14ac:dyDescent="0.25">
      <c r="A2237" s="2" t="s">
        <v>1362</v>
      </c>
      <c r="B2237" s="2" t="s">
        <v>103</v>
      </c>
      <c r="C2237" s="2" t="s">
        <v>1408</v>
      </c>
      <c r="D2237" s="2" t="e">
        <f t="shared" si="2067"/>
        <v>#VALUE!</v>
      </c>
      <c r="E2237" s="6" t="s">
        <v>15</v>
      </c>
      <c r="F2237" s="2">
        <v>2</v>
      </c>
      <c r="G2237" s="2">
        <v>9</v>
      </c>
      <c r="H2237" s="2">
        <f t="shared" si="2068"/>
        <v>48</v>
      </c>
      <c r="I2237" s="2">
        <v>35</v>
      </c>
      <c r="J2237" s="35">
        <v>-888</v>
      </c>
      <c r="K2237" s="2"/>
      <c r="L2237" s="2"/>
      <c r="M2237" s="2"/>
      <c r="N2237" s="2">
        <v>6</v>
      </c>
      <c r="O2237" s="2">
        <v>1983</v>
      </c>
      <c r="P2237" s="2">
        <v>0</v>
      </c>
      <c r="Q2237" s="2">
        <v>415</v>
      </c>
      <c r="R2237" s="5">
        <v>0</v>
      </c>
      <c r="S2237" s="5">
        <v>89</v>
      </c>
      <c r="T2237" s="5">
        <v>923</v>
      </c>
      <c r="U2237" s="5">
        <v>125</v>
      </c>
      <c r="V2237" s="5">
        <v>109</v>
      </c>
      <c r="W2237" s="5">
        <v>69</v>
      </c>
      <c r="X2237" s="5">
        <v>0</v>
      </c>
      <c r="Y2237" s="5">
        <v>52</v>
      </c>
      <c r="Z2237" s="5">
        <v>966</v>
      </c>
      <c r="AA2237" s="5">
        <v>188</v>
      </c>
      <c r="AB2237" s="5">
        <v>57</v>
      </c>
      <c r="AC2237" s="5">
        <v>52</v>
      </c>
      <c r="AD2237" s="5">
        <v>0</v>
      </c>
      <c r="AE2237" s="5">
        <v>202</v>
      </c>
      <c r="AF2237" s="5">
        <v>759</v>
      </c>
      <c r="AG2237" s="5">
        <v>67</v>
      </c>
      <c r="AH2237" s="5">
        <v>213</v>
      </c>
      <c r="AI2237" s="5">
        <v>78</v>
      </c>
      <c r="AJ2237" s="5">
        <v>0</v>
      </c>
      <c r="AK2237" s="5">
        <v>29</v>
      </c>
      <c r="AL2237" s="5">
        <v>954</v>
      </c>
      <c r="AM2237" s="5">
        <v>249</v>
      </c>
      <c r="AN2237" s="5">
        <v>35</v>
      </c>
      <c r="AO2237" s="5">
        <v>47</v>
      </c>
      <c r="AP2237" s="1">
        <f t="shared" si="2044"/>
        <v>2.4958402662229617E-3</v>
      </c>
      <c r="AQ2237" s="1">
        <f t="shared" si="2045"/>
        <v>0.99750415973377704</v>
      </c>
      <c r="AR2237" s="1">
        <f t="shared" si="2046"/>
        <v>0</v>
      </c>
      <c r="AS2237" s="1">
        <f t="shared" si="2047"/>
        <v>0.1505703422053232</v>
      </c>
      <c r="AT2237" s="1">
        <f t="shared" si="2048"/>
        <v>0.70190114068441067</v>
      </c>
      <c r="AU2237" s="1">
        <f t="shared" si="2049"/>
        <v>0.14752851711026616</v>
      </c>
      <c r="AV2237" s="1">
        <f t="shared" si="2050"/>
        <v>0</v>
      </c>
      <c r="AW2237" s="1">
        <f t="shared" si="2051"/>
        <v>8.2889733840304181E-2</v>
      </c>
      <c r="AX2237" s="1">
        <f t="shared" si="2052"/>
        <v>0.73460076045627376</v>
      </c>
      <c r="AY2237" s="1">
        <f t="shared" si="2053"/>
        <v>0.18250950570342206</v>
      </c>
      <c r="AZ2237" s="1">
        <f t="shared" si="2054"/>
        <v>0</v>
      </c>
      <c r="BA2237" s="1">
        <f t="shared" si="2055"/>
        <v>0.31463229719484459</v>
      </c>
      <c r="BB2237" s="1">
        <f t="shared" si="2056"/>
        <v>0.57543593631539047</v>
      </c>
      <c r="BC2237" s="1">
        <f t="shared" si="2057"/>
        <v>0.10993176648976498</v>
      </c>
      <c r="BD2237" s="1">
        <f t="shared" si="2058"/>
        <v>0</v>
      </c>
      <c r="BE2237" s="1">
        <f t="shared" si="2059"/>
        <v>4.8706240487062402E-2</v>
      </c>
      <c r="BF2237" s="1">
        <f t="shared" si="2060"/>
        <v>0.72602739726027399</v>
      </c>
      <c r="BG2237" s="1">
        <f t="shared" si="2061"/>
        <v>0.22526636225266361</v>
      </c>
      <c r="BH2237" s="1">
        <f t="shared" si="2062"/>
        <v>-0.13904699051966685</v>
      </c>
      <c r="BI2237" s="1">
        <f t="shared" si="2063"/>
        <v>-0.13394862641028332</v>
      </c>
      <c r="BJ2237" s="1">
        <f t="shared" si="2064"/>
        <v>-0.15372405179986459</v>
      </c>
      <c r="BK2237" s="1">
        <f t="shared" si="2065"/>
        <v>-0.24000301965088491</v>
      </c>
      <c r="BL2237">
        <v>-1.0813858825253873</v>
      </c>
      <c r="BM2237" s="1" t="s">
        <v>1304</v>
      </c>
      <c r="BN2237" s="1" t="str">
        <f t="shared" si="2066"/>
        <v>ESTERIL</v>
      </c>
      <c r="BO2237" s="1" t="s">
        <v>1304</v>
      </c>
    </row>
    <row r="2238" spans="1:67" x14ac:dyDescent="0.25">
      <c r="A2238" s="2" t="s">
        <v>521</v>
      </c>
      <c r="B2238" s="2" t="s">
        <v>103</v>
      </c>
      <c r="C2238" s="2" t="s">
        <v>161</v>
      </c>
      <c r="D2238" s="2" t="s">
        <v>717</v>
      </c>
      <c r="E2238" s="6" t="s">
        <v>15</v>
      </c>
      <c r="G2238" s="2">
        <v>20</v>
      </c>
      <c r="H2238" s="2">
        <v>51</v>
      </c>
      <c r="I2238" s="2">
        <v>105</v>
      </c>
      <c r="J2238" s="37">
        <v>0.12</v>
      </c>
      <c r="K2238" s="3">
        <v>0.03</v>
      </c>
      <c r="L2238" s="2"/>
      <c r="M2238" s="2"/>
      <c r="N2238" s="2">
        <v>169</v>
      </c>
      <c r="O2238" s="2">
        <v>2945</v>
      </c>
      <c r="P2238" s="2">
        <v>0</v>
      </c>
      <c r="Q2238" s="2">
        <v>673</v>
      </c>
      <c r="R2238" s="5">
        <v>0</v>
      </c>
      <c r="S2238" s="5">
        <v>5</v>
      </c>
      <c r="T2238" s="5">
        <v>1582</v>
      </c>
      <c r="U2238" s="5">
        <v>446</v>
      </c>
      <c r="V2238" s="5">
        <v>3</v>
      </c>
      <c r="W2238" s="5">
        <v>25</v>
      </c>
      <c r="X2238" s="5">
        <v>0</v>
      </c>
      <c r="Y2238" s="5">
        <v>4</v>
      </c>
      <c r="Z2238" s="5">
        <v>1413</v>
      </c>
      <c r="AA2238" s="5">
        <v>632</v>
      </c>
      <c r="AB2238" s="5">
        <v>2</v>
      </c>
      <c r="AC2238" s="5">
        <v>10</v>
      </c>
      <c r="AD2238" s="1">
        <v>0</v>
      </c>
      <c r="AE2238" s="1">
        <v>20</v>
      </c>
      <c r="AF2238" s="1">
        <v>1693</v>
      </c>
      <c r="AG2238" s="1">
        <v>279</v>
      </c>
      <c r="AH2238" s="1">
        <v>16</v>
      </c>
      <c r="AI2238" s="1">
        <v>53</v>
      </c>
      <c r="AJ2238" s="1">
        <v>0</v>
      </c>
      <c r="AK2238" s="1">
        <v>0</v>
      </c>
      <c r="AL2238" s="1">
        <v>1252</v>
      </c>
      <c r="AM2238" s="1">
        <v>802</v>
      </c>
      <c r="AN2238" s="1">
        <v>0</v>
      </c>
      <c r="AO2238" s="1">
        <v>7</v>
      </c>
      <c r="AP2238" s="1">
        <f t="shared" si="2044"/>
        <v>4.4626353313968838E-2</v>
      </c>
      <c r="AQ2238" s="1">
        <f t="shared" si="2045"/>
        <v>0.9553736466860312</v>
      </c>
      <c r="AR2238" s="1">
        <f t="shared" si="2046"/>
        <v>0</v>
      </c>
      <c r="AS2238" s="1">
        <f t="shared" si="2047"/>
        <v>3.8816108685104317E-3</v>
      </c>
      <c r="AT2238" s="1">
        <f t="shared" si="2048"/>
        <v>0.76758854924793785</v>
      </c>
      <c r="AU2238" s="1">
        <f t="shared" si="2049"/>
        <v>0.22852983988355166</v>
      </c>
      <c r="AV2238" s="1">
        <f t="shared" si="2050"/>
        <v>0</v>
      </c>
      <c r="AW2238" s="1">
        <f t="shared" si="2051"/>
        <v>2.911208151382824E-3</v>
      </c>
      <c r="AX2238" s="1">
        <f t="shared" si="2052"/>
        <v>0.68558951965065507</v>
      </c>
      <c r="AY2238" s="1">
        <f t="shared" si="2053"/>
        <v>0.31149927219796214</v>
      </c>
      <c r="AZ2238" s="1">
        <f t="shared" si="2054"/>
        <v>0</v>
      </c>
      <c r="BA2238" s="1">
        <f t="shared" si="2055"/>
        <v>1.7467248908296942E-2</v>
      </c>
      <c r="BB2238" s="1">
        <f t="shared" si="2056"/>
        <v>0.82144590004852014</v>
      </c>
      <c r="BC2238" s="1">
        <f t="shared" si="2057"/>
        <v>0.16108685104318293</v>
      </c>
      <c r="BD2238" s="1">
        <f t="shared" si="2058"/>
        <v>0</v>
      </c>
      <c r="BE2238" s="1">
        <f t="shared" si="2059"/>
        <v>0</v>
      </c>
      <c r="BF2238" s="1">
        <f t="shared" si="2060"/>
        <v>0.60747210092188253</v>
      </c>
      <c r="BG2238" s="1">
        <f t="shared" si="2061"/>
        <v>0.39252789907811741</v>
      </c>
      <c r="BH2238" s="1">
        <f t="shared" si="2062"/>
        <v>-0.21647366290480202</v>
      </c>
      <c r="BI2238" s="1">
        <f t="shared" si="2063"/>
        <v>-0.16393582993065423</v>
      </c>
      <c r="BJ2238" s="1">
        <f t="shared" si="2064"/>
        <v>-0.11487151261755514</v>
      </c>
      <c r="BK2238" s="1">
        <f t="shared" si="2065"/>
        <v>-8.5421033670277619E-2</v>
      </c>
      <c r="BL2238">
        <v>-0.70592704470517498</v>
      </c>
      <c r="BM2238" s="1" t="s">
        <v>1304</v>
      </c>
      <c r="BN2238" s="1" t="str">
        <f t="shared" si="2066"/>
        <v>MINERIO</v>
      </c>
      <c r="BO2238" s="1" t="s">
        <v>1304</v>
      </c>
    </row>
    <row r="2239" spans="1:67" x14ac:dyDescent="0.25">
      <c r="A2239" s="2" t="s">
        <v>521</v>
      </c>
      <c r="B2239" s="2" t="s">
        <v>103</v>
      </c>
      <c r="C2239" s="2" t="s">
        <v>161</v>
      </c>
      <c r="D2239" s="2" t="s">
        <v>718</v>
      </c>
      <c r="E2239" s="6" t="s">
        <v>15</v>
      </c>
      <c r="G2239" s="2">
        <v>21</v>
      </c>
      <c r="H2239" s="2">
        <v>52</v>
      </c>
      <c r="I2239" s="2">
        <v>85</v>
      </c>
      <c r="J2239" s="37">
        <v>2.5000000000000001E-2</v>
      </c>
      <c r="K2239" s="3">
        <v>0.05</v>
      </c>
      <c r="L2239" s="2"/>
      <c r="M2239" s="2"/>
      <c r="N2239" s="2">
        <v>57</v>
      </c>
      <c r="O2239" s="2">
        <v>2346</v>
      </c>
      <c r="P2239" s="2">
        <v>0</v>
      </c>
      <c r="Q2239" s="2">
        <v>613</v>
      </c>
      <c r="R2239" s="5">
        <v>0</v>
      </c>
      <c r="S2239" s="5">
        <v>0</v>
      </c>
      <c r="T2239" s="5">
        <v>1180</v>
      </c>
      <c r="U2239" s="5">
        <v>391</v>
      </c>
      <c r="V2239" s="5">
        <v>0</v>
      </c>
      <c r="W2239" s="5">
        <v>11</v>
      </c>
      <c r="X2239" s="5">
        <v>0</v>
      </c>
      <c r="Y2239" s="5">
        <v>0</v>
      </c>
      <c r="Z2239" s="5">
        <v>1018</v>
      </c>
      <c r="AA2239" s="5">
        <v>558</v>
      </c>
      <c r="AB2239" s="5">
        <v>0</v>
      </c>
      <c r="AC2239" s="5">
        <v>6</v>
      </c>
      <c r="AD2239" s="1">
        <v>0</v>
      </c>
      <c r="AE2239" s="1">
        <v>6</v>
      </c>
      <c r="AF2239" s="1">
        <v>1295</v>
      </c>
      <c r="AG2239" s="1">
        <v>248</v>
      </c>
      <c r="AH2239" s="1">
        <v>6</v>
      </c>
      <c r="AI2239" s="1">
        <v>27</v>
      </c>
      <c r="AJ2239" s="1">
        <v>0</v>
      </c>
      <c r="AK2239" s="1">
        <v>0</v>
      </c>
      <c r="AL2239" s="1">
        <v>909</v>
      </c>
      <c r="AM2239" s="1">
        <v>670</v>
      </c>
      <c r="AN2239" s="1">
        <v>0</v>
      </c>
      <c r="AO2239" s="1">
        <v>3</v>
      </c>
      <c r="AP2239" s="1">
        <f t="shared" si="2044"/>
        <v>1.8899204244031829E-2</v>
      </c>
      <c r="AQ2239" s="1">
        <f t="shared" si="2045"/>
        <v>0.9811007957559682</v>
      </c>
      <c r="AR2239" s="1">
        <f t="shared" si="2046"/>
        <v>0</v>
      </c>
      <c r="AS2239" s="1">
        <f t="shared" si="2047"/>
        <v>0</v>
      </c>
      <c r="AT2239" s="1">
        <f t="shared" si="2048"/>
        <v>0.74589127686472823</v>
      </c>
      <c r="AU2239" s="1">
        <f t="shared" si="2049"/>
        <v>0.25410872313527183</v>
      </c>
      <c r="AV2239" s="1">
        <f t="shared" si="2050"/>
        <v>0</v>
      </c>
      <c r="AW2239" s="1">
        <f t="shared" si="2051"/>
        <v>0</v>
      </c>
      <c r="AX2239" s="1">
        <f t="shared" si="2052"/>
        <v>0.64348925410872315</v>
      </c>
      <c r="AY2239" s="1">
        <f t="shared" si="2053"/>
        <v>0.35651074589127685</v>
      </c>
      <c r="AZ2239" s="1">
        <f t="shared" si="2054"/>
        <v>0</v>
      </c>
      <c r="BA2239" s="1">
        <f t="shared" si="2055"/>
        <v>7.5853350189633373E-3</v>
      </c>
      <c r="BB2239" s="1">
        <f t="shared" si="2056"/>
        <v>0.81858407079646023</v>
      </c>
      <c r="BC2239" s="1">
        <f t="shared" si="2057"/>
        <v>0.1738305941845765</v>
      </c>
      <c r="BD2239" s="1">
        <f t="shared" si="2058"/>
        <v>0</v>
      </c>
      <c r="BE2239" s="1">
        <f t="shared" si="2059"/>
        <v>0</v>
      </c>
      <c r="BF2239" s="1">
        <f t="shared" si="2060"/>
        <v>0.57458912768647286</v>
      </c>
      <c r="BG2239" s="1">
        <f t="shared" si="2061"/>
        <v>0.4254108723135272</v>
      </c>
      <c r="BH2239" s="1">
        <f t="shared" si="2062"/>
        <v>-0.24064259593969028</v>
      </c>
      <c r="BI2239" s="1">
        <f t="shared" si="2063"/>
        <v>-0.19145870116091779</v>
      </c>
      <c r="BJ2239" s="1">
        <f t="shared" si="2064"/>
        <v>-0.12732447185553233</v>
      </c>
      <c r="BK2239" s="1">
        <f t="shared" si="2065"/>
        <v>-8.6936710744387094E-2</v>
      </c>
      <c r="BL2239">
        <v>-0.69288438814330944</v>
      </c>
      <c r="BM2239" s="1" t="s">
        <v>1304</v>
      </c>
      <c r="BN2239" s="1" t="str">
        <f t="shared" si="2066"/>
        <v>ESTERIL</v>
      </c>
      <c r="BO2239" s="1" t="s">
        <v>1304</v>
      </c>
    </row>
    <row r="2240" spans="1:67" x14ac:dyDescent="0.25">
      <c r="A2240" s="2" t="s">
        <v>521</v>
      </c>
      <c r="B2240" s="2" t="s">
        <v>103</v>
      </c>
      <c r="C2240" s="2" t="s">
        <v>161</v>
      </c>
      <c r="D2240" s="2" t="s">
        <v>713</v>
      </c>
      <c r="E2240" s="6" t="s">
        <v>15</v>
      </c>
      <c r="G2240" s="2">
        <v>16</v>
      </c>
      <c r="H2240" s="2">
        <v>47</v>
      </c>
      <c r="I2240" s="2">
        <v>140</v>
      </c>
      <c r="J2240" s="37">
        <v>1</v>
      </c>
      <c r="K2240" s="3">
        <v>2.0699999999999998</v>
      </c>
      <c r="L2240" s="2"/>
      <c r="M2240" s="2"/>
      <c r="N2240" s="2">
        <v>52</v>
      </c>
      <c r="O2240" s="2">
        <v>4260</v>
      </c>
      <c r="P2240" s="2">
        <v>0</v>
      </c>
      <c r="Q2240" s="2">
        <v>663</v>
      </c>
      <c r="R2240" s="5">
        <v>0</v>
      </c>
      <c r="S2240" s="5">
        <v>47</v>
      </c>
      <c r="T2240" s="5">
        <v>2059</v>
      </c>
      <c r="U2240" s="5">
        <v>631</v>
      </c>
      <c r="V2240" s="5">
        <v>34</v>
      </c>
      <c r="W2240" s="5">
        <v>39</v>
      </c>
      <c r="X2240" s="5">
        <v>0</v>
      </c>
      <c r="Y2240" s="5">
        <v>25</v>
      </c>
      <c r="Z2240" s="5">
        <v>1886</v>
      </c>
      <c r="AA2240" s="5">
        <v>850</v>
      </c>
      <c r="AB2240" s="5">
        <v>22</v>
      </c>
      <c r="AC2240" s="5">
        <v>27</v>
      </c>
      <c r="AD2240" s="1">
        <v>0</v>
      </c>
      <c r="AE2240" s="1">
        <v>81</v>
      </c>
      <c r="AF2240" s="1">
        <v>2166</v>
      </c>
      <c r="AG2240" s="1">
        <v>404</v>
      </c>
      <c r="AH2240" s="1">
        <v>74</v>
      </c>
      <c r="AI2240" s="1">
        <v>88</v>
      </c>
      <c r="AJ2240" s="1">
        <v>0</v>
      </c>
      <c r="AK2240" s="1">
        <v>19</v>
      </c>
      <c r="AL2240" s="1">
        <v>1698</v>
      </c>
      <c r="AM2240" s="1">
        <v>1055</v>
      </c>
      <c r="AN2240" s="1">
        <v>17</v>
      </c>
      <c r="AO2240" s="1">
        <v>20</v>
      </c>
      <c r="AP2240" s="1">
        <f t="shared" si="2044"/>
        <v>1.0452261306532663E-2</v>
      </c>
      <c r="AQ2240" s="1">
        <f t="shared" si="2045"/>
        <v>0.98954773869346735</v>
      </c>
      <c r="AR2240" s="1">
        <f t="shared" si="2046"/>
        <v>0</v>
      </c>
      <c r="AS2240" s="1">
        <f t="shared" si="2047"/>
        <v>2.8825622775800711E-2</v>
      </c>
      <c r="AT2240" s="1">
        <f t="shared" si="2048"/>
        <v>0.73274021352313168</v>
      </c>
      <c r="AU2240" s="1">
        <f t="shared" si="2049"/>
        <v>0.23843416370106763</v>
      </c>
      <c r="AV2240" s="1">
        <f t="shared" si="2050"/>
        <v>0</v>
      </c>
      <c r="AW2240" s="1">
        <f t="shared" si="2051"/>
        <v>1.6725978647686834E-2</v>
      </c>
      <c r="AX2240" s="1">
        <f t="shared" si="2052"/>
        <v>0.67117437722419926</v>
      </c>
      <c r="AY2240" s="1">
        <f t="shared" si="2053"/>
        <v>0.31209964412811386</v>
      </c>
      <c r="AZ2240" s="1">
        <f t="shared" si="2054"/>
        <v>0</v>
      </c>
      <c r="BA2240" s="1">
        <f t="shared" si="2055"/>
        <v>5.5101315321720586E-2</v>
      </c>
      <c r="BB2240" s="1">
        <f t="shared" si="2056"/>
        <v>0.76999644507643084</v>
      </c>
      <c r="BC2240" s="1">
        <f t="shared" si="2057"/>
        <v>0.17490223960184856</v>
      </c>
      <c r="BD2240" s="1">
        <f t="shared" si="2058"/>
        <v>0</v>
      </c>
      <c r="BE2240" s="1">
        <f t="shared" si="2059"/>
        <v>1.2815948736205056E-2</v>
      </c>
      <c r="BF2240" s="1">
        <f t="shared" si="2060"/>
        <v>0.60448558205767178</v>
      </c>
      <c r="BG2240" s="1">
        <f t="shared" si="2061"/>
        <v>0.38269846920612316</v>
      </c>
      <c r="BH2240" s="1">
        <f t="shared" si="2062"/>
        <v>-0.21861405329364422</v>
      </c>
      <c r="BI2240" s="1">
        <f t="shared" si="2063"/>
        <v>-0.17316463150377034</v>
      </c>
      <c r="BJ2240" s="1">
        <f t="shared" si="2064"/>
        <v>-0.13504997328704851</v>
      </c>
      <c r="BK2240" s="1">
        <f t="shared" si="2065"/>
        <v>-0.1135112798758994</v>
      </c>
      <c r="BL2240">
        <v>-0.63876446285917987</v>
      </c>
      <c r="BM2240" s="1" t="s">
        <v>1304</v>
      </c>
      <c r="BN2240" s="1" t="str">
        <f t="shared" si="2066"/>
        <v>MINERIO</v>
      </c>
      <c r="BO2240" s="1" t="s">
        <v>1304</v>
      </c>
    </row>
    <row r="2241" spans="1:67" x14ac:dyDescent="0.25">
      <c r="A2241" s="2" t="s">
        <v>1362</v>
      </c>
      <c r="B2241" s="2" t="s">
        <v>103</v>
      </c>
      <c r="C2241" s="2" t="s">
        <v>1408</v>
      </c>
      <c r="D2241" s="2" t="e">
        <f>D2240+1</f>
        <v>#VALUE!</v>
      </c>
      <c r="E2241" s="6" t="s">
        <v>15</v>
      </c>
      <c r="G2241" s="2">
        <v>14</v>
      </c>
      <c r="H2241" s="2">
        <v>70</v>
      </c>
      <c r="I2241" s="35">
        <v>-888</v>
      </c>
      <c r="J2241" s="35">
        <v>-888</v>
      </c>
      <c r="K2241" s="5"/>
      <c r="L2241" s="5"/>
      <c r="M2241" s="5"/>
      <c r="N2241" s="5">
        <v>0</v>
      </c>
      <c r="O2241" s="5">
        <v>2927</v>
      </c>
      <c r="P2241" s="5">
        <v>0</v>
      </c>
      <c r="Q2241" s="5">
        <v>559</v>
      </c>
      <c r="R2241" s="5">
        <v>0</v>
      </c>
      <c r="S2241" s="5">
        <v>30</v>
      </c>
      <c r="T2241" s="5">
        <v>1286</v>
      </c>
      <c r="U2241" s="5">
        <v>529</v>
      </c>
      <c r="V2241" s="5">
        <v>30</v>
      </c>
      <c r="W2241" s="5">
        <v>44</v>
      </c>
      <c r="X2241" s="5">
        <v>0</v>
      </c>
      <c r="Y2241" s="5">
        <v>12</v>
      </c>
      <c r="Z2241" s="5">
        <v>1137</v>
      </c>
      <c r="AA2241" s="5">
        <v>724</v>
      </c>
      <c r="AB2241" s="5">
        <v>14</v>
      </c>
      <c r="AC2241" s="5">
        <v>31</v>
      </c>
      <c r="AD2241" s="5">
        <v>0</v>
      </c>
      <c r="AE2241" s="5">
        <v>78</v>
      </c>
      <c r="AF2241" s="5">
        <v>1374</v>
      </c>
      <c r="AG2241" s="5">
        <v>310</v>
      </c>
      <c r="AH2241" s="5">
        <v>85</v>
      </c>
      <c r="AI2241" s="5">
        <v>73</v>
      </c>
      <c r="AJ2241" s="5">
        <v>0</v>
      </c>
      <c r="AK2241" s="5">
        <v>6</v>
      </c>
      <c r="AL2241" s="5">
        <v>991</v>
      </c>
      <c r="AM2241" s="5">
        <v>897</v>
      </c>
      <c r="AN2241" s="5">
        <v>6</v>
      </c>
      <c r="AO2241" s="5">
        <v>18</v>
      </c>
      <c r="AP2241" s="1">
        <f t="shared" si="2044"/>
        <v>0</v>
      </c>
      <c r="AQ2241" s="1">
        <f t="shared" si="2045"/>
        <v>1</v>
      </c>
      <c r="AR2241" s="1">
        <f t="shared" si="2046"/>
        <v>0</v>
      </c>
      <c r="AS2241" s="1">
        <f t="shared" si="2047"/>
        <v>3.1266284523189164E-2</v>
      </c>
      <c r="AT2241" s="1">
        <f t="shared" si="2048"/>
        <v>0.67014069828035439</v>
      </c>
      <c r="AU2241" s="1">
        <f t="shared" si="2049"/>
        <v>0.29859301719645648</v>
      </c>
      <c r="AV2241" s="1">
        <f t="shared" si="2050"/>
        <v>0</v>
      </c>
      <c r="AW2241" s="1">
        <f t="shared" si="2051"/>
        <v>1.3555787278415016E-2</v>
      </c>
      <c r="AX2241" s="1">
        <f t="shared" si="2052"/>
        <v>0.59280500521376434</v>
      </c>
      <c r="AY2241" s="1">
        <f t="shared" si="2053"/>
        <v>0.39363920750782067</v>
      </c>
      <c r="AZ2241" s="1">
        <f t="shared" si="2054"/>
        <v>0</v>
      </c>
      <c r="BA2241" s="1">
        <f t="shared" si="2055"/>
        <v>8.4895833333333337E-2</v>
      </c>
      <c r="BB2241" s="1">
        <f t="shared" si="2056"/>
        <v>0.71562499999999996</v>
      </c>
      <c r="BC2241" s="1">
        <f t="shared" si="2057"/>
        <v>0.19947916666666668</v>
      </c>
      <c r="BD2241" s="1">
        <f t="shared" si="2058"/>
        <v>0</v>
      </c>
      <c r="BE2241" s="1">
        <f t="shared" si="2059"/>
        <v>6.2565172054223151E-3</v>
      </c>
      <c r="BF2241" s="1">
        <f t="shared" si="2060"/>
        <v>0.51668404588112615</v>
      </c>
      <c r="BG2241" s="1">
        <f t="shared" si="2061"/>
        <v>0.47705943691345148</v>
      </c>
      <c r="BH2241" s="1">
        <f t="shared" si="2062"/>
        <v>-0.28677494834936951</v>
      </c>
      <c r="BI2241" s="1">
        <f t="shared" si="2063"/>
        <v>-0.22708813814691001</v>
      </c>
      <c r="BJ2241" s="1">
        <f t="shared" si="2064"/>
        <v>-0.17383400614726824</v>
      </c>
      <c r="BK2241" s="1">
        <f t="shared" si="2065"/>
        <v>-0.145314495980018</v>
      </c>
      <c r="BL2241">
        <v>-0.66678164971225684</v>
      </c>
      <c r="BM2241" s="1" t="s">
        <v>1304</v>
      </c>
      <c r="BN2241" s="1" t="str">
        <f t="shared" si="2066"/>
        <v>ESTERIL</v>
      </c>
      <c r="BO2241" s="1" t="s">
        <v>1304</v>
      </c>
    </row>
    <row r="2242" spans="1:67" x14ac:dyDescent="0.25">
      <c r="A2242" s="2" t="s">
        <v>521</v>
      </c>
      <c r="B2242" s="2" t="s">
        <v>103</v>
      </c>
      <c r="C2242" s="2" t="s">
        <v>161</v>
      </c>
      <c r="D2242" s="2" t="s">
        <v>716</v>
      </c>
      <c r="E2242" s="6" t="s">
        <v>15</v>
      </c>
      <c r="G2242" s="2">
        <v>19</v>
      </c>
      <c r="H2242" s="2">
        <v>50</v>
      </c>
      <c r="I2242" s="2">
        <v>90</v>
      </c>
      <c r="J2242" s="37">
        <v>2.5000000000000001E-2</v>
      </c>
      <c r="K2242" s="3">
        <v>0.3</v>
      </c>
      <c r="L2242" s="2"/>
      <c r="M2242" s="2"/>
      <c r="N2242" s="2">
        <v>23</v>
      </c>
      <c r="O2242" s="2">
        <v>3308</v>
      </c>
      <c r="P2242" s="2">
        <v>0</v>
      </c>
      <c r="Q2242" s="2">
        <v>681</v>
      </c>
      <c r="R2242" s="5">
        <v>0</v>
      </c>
      <c r="S2242" s="5">
        <v>8</v>
      </c>
      <c r="T2242" s="5">
        <v>1532</v>
      </c>
      <c r="U2242" s="5">
        <v>582</v>
      </c>
      <c r="V2242" s="5">
        <v>13</v>
      </c>
      <c r="W2242" s="5">
        <v>49</v>
      </c>
      <c r="X2242" s="5">
        <v>0</v>
      </c>
      <c r="Y2242" s="5">
        <v>2</v>
      </c>
      <c r="Z2242" s="5">
        <v>1352</v>
      </c>
      <c r="AA2242" s="5">
        <v>792</v>
      </c>
      <c r="AB2242" s="5">
        <v>6</v>
      </c>
      <c r="AC2242" s="5">
        <v>32</v>
      </c>
      <c r="AD2242" s="1">
        <v>0</v>
      </c>
      <c r="AE2242" s="1">
        <v>31</v>
      </c>
      <c r="AF2242" s="1">
        <v>1666</v>
      </c>
      <c r="AG2242" s="1">
        <v>361</v>
      </c>
      <c r="AH2242" s="1">
        <v>43</v>
      </c>
      <c r="AI2242" s="1">
        <v>83</v>
      </c>
      <c r="AJ2242" s="1">
        <v>0</v>
      </c>
      <c r="AK2242" s="1">
        <v>1</v>
      </c>
      <c r="AL2242" s="1">
        <v>1181</v>
      </c>
      <c r="AM2242" s="1">
        <v>980</v>
      </c>
      <c r="AN2242" s="1">
        <v>1</v>
      </c>
      <c r="AO2242" s="1">
        <v>21</v>
      </c>
      <c r="AP2242" s="1">
        <f t="shared" si="2044"/>
        <v>5.732801595214357E-3</v>
      </c>
      <c r="AQ2242" s="1">
        <f t="shared" si="2045"/>
        <v>0.99426719840478561</v>
      </c>
      <c r="AR2242" s="1">
        <f t="shared" si="2046"/>
        <v>0</v>
      </c>
      <c r="AS2242" s="1">
        <f t="shared" si="2047"/>
        <v>9.6153846153846159E-3</v>
      </c>
      <c r="AT2242" s="1">
        <f t="shared" si="2048"/>
        <v>0.70146520146520142</v>
      </c>
      <c r="AU2242" s="1">
        <f t="shared" si="2049"/>
        <v>0.28891941391941389</v>
      </c>
      <c r="AV2242" s="1">
        <f t="shared" si="2050"/>
        <v>0</v>
      </c>
      <c r="AW2242" s="1">
        <f t="shared" si="2051"/>
        <v>3.663003663003663E-3</v>
      </c>
      <c r="AX2242" s="1">
        <f t="shared" si="2052"/>
        <v>0.61904761904761907</v>
      </c>
      <c r="AY2242" s="1">
        <f t="shared" si="2053"/>
        <v>0.37728937728937728</v>
      </c>
      <c r="AZ2242" s="1">
        <f t="shared" si="2054"/>
        <v>0</v>
      </c>
      <c r="BA2242" s="1">
        <f t="shared" si="2055"/>
        <v>3.388278388278388E-2</v>
      </c>
      <c r="BB2242" s="1">
        <f t="shared" si="2056"/>
        <v>0.76282051282051277</v>
      </c>
      <c r="BC2242" s="1">
        <f t="shared" si="2057"/>
        <v>0.2032967032967033</v>
      </c>
      <c r="BD2242" s="1">
        <f t="shared" si="2058"/>
        <v>0</v>
      </c>
      <c r="BE2242" s="1">
        <f t="shared" si="2059"/>
        <v>9.1575091575091575E-4</v>
      </c>
      <c r="BF2242" s="1">
        <f t="shared" si="2060"/>
        <v>0.54075091575091572</v>
      </c>
      <c r="BG2242" s="1">
        <f t="shared" si="2061"/>
        <v>0.45833333333333331</v>
      </c>
      <c r="BH2242" s="1">
        <f t="shared" si="2062"/>
        <v>-0.26700273641918487</v>
      </c>
      <c r="BI2242" s="1">
        <f t="shared" si="2063"/>
        <v>-0.20827594242708247</v>
      </c>
      <c r="BJ2242" s="1">
        <f t="shared" si="2064"/>
        <v>-0.15399386873611454</v>
      </c>
      <c r="BK2242" s="1">
        <f t="shared" si="2065"/>
        <v>-0.11757763696193087</v>
      </c>
      <c r="BL2242">
        <v>-0.57416299776229052</v>
      </c>
      <c r="BM2242" s="1" t="s">
        <v>1304</v>
      </c>
      <c r="BN2242" s="1" t="str">
        <f t="shared" si="2066"/>
        <v>ESTERIL</v>
      </c>
      <c r="BO2242" s="1" t="s">
        <v>1304</v>
      </c>
    </row>
    <row r="2243" spans="1:67" x14ac:dyDescent="0.25">
      <c r="A2243" s="2" t="s">
        <v>521</v>
      </c>
      <c r="B2243" s="2" t="s">
        <v>103</v>
      </c>
      <c r="C2243" s="2" t="s">
        <v>161</v>
      </c>
      <c r="D2243" s="2" t="s">
        <v>712</v>
      </c>
      <c r="E2243" s="6" t="s">
        <v>15</v>
      </c>
      <c r="G2243" s="2">
        <v>15</v>
      </c>
      <c r="H2243" s="2">
        <v>46</v>
      </c>
      <c r="I2243" s="2">
        <v>70</v>
      </c>
      <c r="J2243" s="37">
        <v>0.26</v>
      </c>
      <c r="K2243" s="3">
        <v>0.54</v>
      </c>
      <c r="L2243" s="2"/>
      <c r="M2243" s="2"/>
      <c r="N2243" s="2">
        <v>3</v>
      </c>
      <c r="O2243" s="2">
        <v>4204</v>
      </c>
      <c r="P2243" s="2">
        <v>0</v>
      </c>
      <c r="Q2243" s="2">
        <v>653</v>
      </c>
      <c r="R2243" s="5">
        <v>0</v>
      </c>
      <c r="S2243" s="5">
        <v>10</v>
      </c>
      <c r="T2243" s="5">
        <v>1859</v>
      </c>
      <c r="U2243" s="5">
        <v>757</v>
      </c>
      <c r="V2243" s="5">
        <v>11</v>
      </c>
      <c r="W2243" s="5">
        <v>67</v>
      </c>
      <c r="X2243" s="5">
        <v>0</v>
      </c>
      <c r="Y2243" s="5">
        <v>0</v>
      </c>
      <c r="Z2243" s="5">
        <v>1616</v>
      </c>
      <c r="AA2243" s="5">
        <v>1046</v>
      </c>
      <c r="AB2243" s="5">
        <v>0</v>
      </c>
      <c r="AC2243" s="5">
        <v>42</v>
      </c>
      <c r="AD2243" s="1">
        <v>0</v>
      </c>
      <c r="AE2243" s="1">
        <v>48</v>
      </c>
      <c r="AF2243" s="1">
        <v>2031</v>
      </c>
      <c r="AG2243" s="1">
        <v>450</v>
      </c>
      <c r="AH2243" s="1">
        <v>63</v>
      </c>
      <c r="AI2243" s="1">
        <v>112</v>
      </c>
      <c r="AJ2243" s="1">
        <v>0</v>
      </c>
      <c r="AK2243" s="1">
        <v>0</v>
      </c>
      <c r="AL2243" s="1">
        <v>1390</v>
      </c>
      <c r="AM2243" s="1">
        <v>1294</v>
      </c>
      <c r="AN2243" s="1">
        <v>0</v>
      </c>
      <c r="AO2243" s="1">
        <v>20</v>
      </c>
      <c r="AP2243" s="1">
        <f t="shared" si="2044"/>
        <v>6.1728395061728394E-4</v>
      </c>
      <c r="AQ2243" s="1">
        <f t="shared" si="2045"/>
        <v>0.99938271604938267</v>
      </c>
      <c r="AR2243" s="1">
        <f t="shared" si="2046"/>
        <v>0</v>
      </c>
      <c r="AS2243" s="1">
        <f t="shared" si="2047"/>
        <v>7.7662721893491122E-3</v>
      </c>
      <c r="AT2243" s="1">
        <f t="shared" si="2048"/>
        <v>0.6875</v>
      </c>
      <c r="AU2243" s="1">
        <f t="shared" si="2049"/>
        <v>0.30473372781065089</v>
      </c>
      <c r="AV2243" s="1">
        <f t="shared" si="2050"/>
        <v>0</v>
      </c>
      <c r="AW2243" s="1">
        <f t="shared" si="2051"/>
        <v>0</v>
      </c>
      <c r="AX2243" s="1">
        <f t="shared" si="2052"/>
        <v>0.59763313609467461</v>
      </c>
      <c r="AY2243" s="1">
        <f t="shared" si="2053"/>
        <v>0.40236686390532544</v>
      </c>
      <c r="AZ2243" s="1">
        <f t="shared" si="2054"/>
        <v>0</v>
      </c>
      <c r="BA2243" s="1">
        <f t="shared" si="2055"/>
        <v>4.1050295857988167E-2</v>
      </c>
      <c r="BB2243" s="1">
        <f t="shared" si="2056"/>
        <v>0.75110946745562135</v>
      </c>
      <c r="BC2243" s="1">
        <f t="shared" si="2057"/>
        <v>0.20784023668639054</v>
      </c>
      <c r="BD2243" s="1">
        <f t="shared" si="2058"/>
        <v>0</v>
      </c>
      <c r="BE2243" s="1">
        <f t="shared" si="2059"/>
        <v>0</v>
      </c>
      <c r="BF2243" s="1">
        <f t="shared" si="2060"/>
        <v>0.51405325443786987</v>
      </c>
      <c r="BG2243" s="1">
        <f t="shared" si="2061"/>
        <v>0.48594674556213019</v>
      </c>
      <c r="BH2243" s="1">
        <f t="shared" si="2062"/>
        <v>-0.28899188701550321</v>
      </c>
      <c r="BI2243" s="1">
        <f t="shared" si="2063"/>
        <v>-0.22356533083103092</v>
      </c>
      <c r="BJ2243" s="1">
        <f t="shared" si="2064"/>
        <v>-0.16272729749769974</v>
      </c>
      <c r="BK2243" s="1">
        <f t="shared" si="2065"/>
        <v>-0.12429676386479153</v>
      </c>
      <c r="BL2243">
        <v>-0.60227802323882507</v>
      </c>
      <c r="BM2243" s="1" t="s">
        <v>1304</v>
      </c>
      <c r="BN2243" s="1" t="str">
        <f t="shared" si="2066"/>
        <v>MINERIO</v>
      </c>
      <c r="BO2243" s="1" t="s">
        <v>1304</v>
      </c>
    </row>
    <row r="2244" spans="1:67" x14ac:dyDescent="0.25">
      <c r="A2244" s="2" t="s">
        <v>1362</v>
      </c>
      <c r="B2244" s="2" t="s">
        <v>103</v>
      </c>
      <c r="C2244" s="2" t="s">
        <v>1408</v>
      </c>
      <c r="D2244" s="2" t="e">
        <f>D2243+1</f>
        <v>#VALUE!</v>
      </c>
      <c r="E2244" s="6" t="s">
        <v>15</v>
      </c>
      <c r="G2244" s="2">
        <v>11</v>
      </c>
      <c r="H2244" s="2">
        <v>69</v>
      </c>
      <c r="I2244" s="35">
        <v>-888</v>
      </c>
      <c r="J2244" s="35">
        <v>-888</v>
      </c>
      <c r="K2244" s="5"/>
      <c r="L2244" s="5"/>
      <c r="M2244" s="5"/>
      <c r="N2244" s="5">
        <v>0</v>
      </c>
      <c r="O2244" s="5">
        <v>1037</v>
      </c>
      <c r="P2244" s="5">
        <v>0</v>
      </c>
      <c r="Q2244" s="5">
        <v>316</v>
      </c>
      <c r="R2244" s="5">
        <v>0</v>
      </c>
      <c r="S2244" s="5">
        <v>5</v>
      </c>
      <c r="T2244" s="5">
        <v>482</v>
      </c>
      <c r="U2244" s="5">
        <v>188</v>
      </c>
      <c r="V2244" s="5">
        <v>8</v>
      </c>
      <c r="W2244" s="5">
        <v>26</v>
      </c>
      <c r="X2244" s="5">
        <v>0</v>
      </c>
      <c r="Y2244" s="5">
        <v>3</v>
      </c>
      <c r="Z2244" s="5">
        <v>427</v>
      </c>
      <c r="AA2244" s="5">
        <v>267</v>
      </c>
      <c r="AB2244" s="5">
        <v>1</v>
      </c>
      <c r="AC2244" s="5">
        <v>11</v>
      </c>
      <c r="AD2244" s="5">
        <v>0</v>
      </c>
      <c r="AE2244" s="5">
        <v>19</v>
      </c>
      <c r="AF2244" s="5">
        <v>504</v>
      </c>
      <c r="AG2244" s="5">
        <v>113</v>
      </c>
      <c r="AH2244" s="5">
        <v>34</v>
      </c>
      <c r="AI2244" s="5">
        <v>40</v>
      </c>
      <c r="AJ2244" s="5">
        <v>0</v>
      </c>
      <c r="AK2244" s="5">
        <v>0</v>
      </c>
      <c r="AL2244" s="5">
        <v>388</v>
      </c>
      <c r="AM2244" s="5">
        <v>312</v>
      </c>
      <c r="AN2244" s="5">
        <v>0</v>
      </c>
      <c r="AO2244" s="5">
        <v>9</v>
      </c>
      <c r="AP2244" s="1">
        <f t="shared" si="2044"/>
        <v>0</v>
      </c>
      <c r="AQ2244" s="1">
        <f t="shared" si="2045"/>
        <v>1</v>
      </c>
      <c r="AR2244" s="1">
        <f t="shared" si="2046"/>
        <v>0</v>
      </c>
      <c r="AS2244" s="1">
        <f t="shared" si="2047"/>
        <v>1.8335684062059238E-2</v>
      </c>
      <c r="AT2244" s="1">
        <f t="shared" si="2048"/>
        <v>0.67983074753173489</v>
      </c>
      <c r="AU2244" s="1">
        <f t="shared" si="2049"/>
        <v>0.3018335684062059</v>
      </c>
      <c r="AV2244" s="1">
        <f t="shared" si="2050"/>
        <v>0</v>
      </c>
      <c r="AW2244" s="1">
        <f t="shared" si="2051"/>
        <v>5.6417489421720732E-3</v>
      </c>
      <c r="AX2244" s="1">
        <f t="shared" si="2052"/>
        <v>0.60225669957686878</v>
      </c>
      <c r="AY2244" s="1">
        <f t="shared" si="2053"/>
        <v>0.3921015514809591</v>
      </c>
      <c r="AZ2244" s="1">
        <f t="shared" si="2054"/>
        <v>0</v>
      </c>
      <c r="BA2244" s="1">
        <f t="shared" si="2055"/>
        <v>7.464788732394366E-2</v>
      </c>
      <c r="BB2244" s="1">
        <f t="shared" si="2056"/>
        <v>0.70985915492957752</v>
      </c>
      <c r="BC2244" s="1">
        <f t="shared" si="2057"/>
        <v>0.21549295774647886</v>
      </c>
      <c r="BD2244" s="1">
        <f t="shared" si="2058"/>
        <v>0</v>
      </c>
      <c r="BE2244" s="1">
        <f t="shared" si="2059"/>
        <v>0</v>
      </c>
      <c r="BF2244" s="1">
        <f t="shared" si="2060"/>
        <v>0.54724964739069115</v>
      </c>
      <c r="BG2244" s="1">
        <f t="shared" si="2061"/>
        <v>0.4527503526093089</v>
      </c>
      <c r="BH2244" s="1">
        <f t="shared" si="2062"/>
        <v>-0.26181450958885927</v>
      </c>
      <c r="BI2244" s="1">
        <f t="shared" si="2063"/>
        <v>-0.22021836015804272</v>
      </c>
      <c r="BJ2244" s="1">
        <f t="shared" si="2064"/>
        <v>-0.16759919694421693</v>
      </c>
      <c r="BK2244" s="1">
        <f t="shared" si="2065"/>
        <v>-0.14882781227354996</v>
      </c>
      <c r="BL2244">
        <v>-0.61681978360229817</v>
      </c>
      <c r="BM2244" s="1" t="s">
        <v>1304</v>
      </c>
      <c r="BN2244" s="1" t="str">
        <f t="shared" si="2066"/>
        <v>ESTERIL</v>
      </c>
      <c r="BO2244" s="1" t="s">
        <v>1304</v>
      </c>
    </row>
    <row r="2245" spans="1:67" x14ac:dyDescent="0.25">
      <c r="A2245" s="2" t="s">
        <v>521</v>
      </c>
      <c r="B2245" s="2" t="s">
        <v>103</v>
      </c>
      <c r="C2245" s="2" t="s">
        <v>161</v>
      </c>
      <c r="D2245" s="2" t="s">
        <v>714</v>
      </c>
      <c r="E2245" s="6" t="s">
        <v>15</v>
      </c>
      <c r="G2245" s="2">
        <v>17</v>
      </c>
      <c r="H2245" s="2">
        <v>48</v>
      </c>
      <c r="I2245" s="2">
        <v>60</v>
      </c>
      <c r="J2245" s="37">
        <v>0.12</v>
      </c>
      <c r="K2245" s="3">
        <v>0.02</v>
      </c>
      <c r="L2245" s="2"/>
      <c r="M2245" s="2"/>
      <c r="N2245" s="2">
        <v>0</v>
      </c>
      <c r="O2245" s="2">
        <v>2709</v>
      </c>
      <c r="P2245" s="2">
        <v>0</v>
      </c>
      <c r="Q2245" s="2">
        <v>524</v>
      </c>
      <c r="R2245" s="5">
        <v>0</v>
      </c>
      <c r="S2245" s="5">
        <v>1</v>
      </c>
      <c r="T2245" s="5">
        <v>1195</v>
      </c>
      <c r="U2245" s="5">
        <v>547</v>
      </c>
      <c r="V2245" s="5">
        <v>1</v>
      </c>
      <c r="W2245" s="5">
        <v>38</v>
      </c>
      <c r="X2245" s="5">
        <v>0</v>
      </c>
      <c r="Y2245" s="5">
        <v>0</v>
      </c>
      <c r="Z2245" s="5">
        <v>993</v>
      </c>
      <c r="AA2245" s="5">
        <v>763</v>
      </c>
      <c r="AB2245" s="5">
        <v>0</v>
      </c>
      <c r="AC2245" s="5">
        <v>26</v>
      </c>
      <c r="AD2245" s="1">
        <v>0</v>
      </c>
      <c r="AE2245" s="1">
        <v>18</v>
      </c>
      <c r="AF2245" s="1">
        <v>1359</v>
      </c>
      <c r="AG2245" s="1">
        <v>321</v>
      </c>
      <c r="AH2245" s="1">
        <v>20</v>
      </c>
      <c r="AI2245" s="1">
        <v>65</v>
      </c>
      <c r="AJ2245" s="1">
        <v>0</v>
      </c>
      <c r="AK2245" s="1">
        <v>0</v>
      </c>
      <c r="AL2245" s="1">
        <v>849</v>
      </c>
      <c r="AM2245" s="1">
        <v>916</v>
      </c>
      <c r="AN2245" s="1">
        <v>0</v>
      </c>
      <c r="AO2245" s="1">
        <v>17</v>
      </c>
      <c r="AP2245" s="1">
        <f t="shared" si="2044"/>
        <v>0</v>
      </c>
      <c r="AQ2245" s="1">
        <f t="shared" si="2045"/>
        <v>1</v>
      </c>
      <c r="AR2245" s="1">
        <f t="shared" si="2046"/>
        <v>0</v>
      </c>
      <c r="AS2245" s="1">
        <f t="shared" si="2047"/>
        <v>1.1223344556677891E-3</v>
      </c>
      <c r="AT2245" s="1">
        <f t="shared" si="2048"/>
        <v>0.67059483726150393</v>
      </c>
      <c r="AU2245" s="1">
        <f t="shared" si="2049"/>
        <v>0.32828282828282829</v>
      </c>
      <c r="AV2245" s="1">
        <f t="shared" si="2050"/>
        <v>0</v>
      </c>
      <c r="AW2245" s="1">
        <f t="shared" si="2051"/>
        <v>0</v>
      </c>
      <c r="AX2245" s="1">
        <f t="shared" si="2052"/>
        <v>0.5572390572390572</v>
      </c>
      <c r="AY2245" s="1">
        <f t="shared" si="2053"/>
        <v>0.44276094276094274</v>
      </c>
      <c r="AZ2245" s="1">
        <f t="shared" si="2054"/>
        <v>0</v>
      </c>
      <c r="BA2245" s="1">
        <f t="shared" si="2055"/>
        <v>2.131239484015704E-2</v>
      </c>
      <c r="BB2245" s="1">
        <f t="shared" si="2056"/>
        <v>0.76219854178351099</v>
      </c>
      <c r="BC2245" s="1">
        <f t="shared" si="2057"/>
        <v>0.21648906337633203</v>
      </c>
      <c r="BD2245" s="1">
        <f t="shared" si="2058"/>
        <v>0</v>
      </c>
      <c r="BE2245" s="1">
        <f t="shared" si="2059"/>
        <v>0</v>
      </c>
      <c r="BF2245" s="1">
        <f t="shared" si="2060"/>
        <v>0.47643097643097643</v>
      </c>
      <c r="BG2245" s="1">
        <f t="shared" si="2061"/>
        <v>0.52356902356902357</v>
      </c>
      <c r="BH2245" s="1">
        <f t="shared" si="2062"/>
        <v>-0.32200000945690332</v>
      </c>
      <c r="BI2245" s="1">
        <f t="shared" si="2063"/>
        <v>-0.25395845120547483</v>
      </c>
      <c r="BJ2245" s="1">
        <f t="shared" si="2064"/>
        <v>-0.17353979441669951</v>
      </c>
      <c r="BK2245" s="1">
        <f t="shared" si="2065"/>
        <v>-0.11793188644286026</v>
      </c>
      <c r="BL2245">
        <v>-0.57779137080595222</v>
      </c>
      <c r="BM2245" s="1" t="s">
        <v>1304</v>
      </c>
      <c r="BN2245" s="1" t="str">
        <f t="shared" si="2066"/>
        <v>MINERIO</v>
      </c>
      <c r="BO2245" s="1" t="s">
        <v>1304</v>
      </c>
    </row>
    <row r="2246" spans="1:67" x14ac:dyDescent="0.25">
      <c r="A2246" s="2" t="s">
        <v>521</v>
      </c>
      <c r="B2246" s="2" t="s">
        <v>103</v>
      </c>
      <c r="C2246" s="2" t="s">
        <v>161</v>
      </c>
      <c r="D2246" s="2" t="s">
        <v>715</v>
      </c>
      <c r="E2246" s="6" t="s">
        <v>15</v>
      </c>
      <c r="G2246" s="2">
        <v>18</v>
      </c>
      <c r="H2246" s="2">
        <v>49</v>
      </c>
      <c r="I2246" s="2">
        <v>50</v>
      </c>
      <c r="J2246" s="37">
        <v>2.5000000000000001E-2</v>
      </c>
      <c r="K2246" s="3">
        <v>0.05</v>
      </c>
      <c r="L2246" s="2"/>
      <c r="M2246" s="2"/>
      <c r="N2246" s="2">
        <v>0</v>
      </c>
      <c r="O2246" s="2">
        <v>2347</v>
      </c>
      <c r="P2246" s="2">
        <v>0</v>
      </c>
      <c r="Q2246" s="2">
        <v>470</v>
      </c>
      <c r="R2246" s="5">
        <v>0</v>
      </c>
      <c r="S2246" s="5">
        <v>17</v>
      </c>
      <c r="T2246" s="5">
        <v>1013</v>
      </c>
      <c r="U2246" s="5">
        <v>444</v>
      </c>
      <c r="V2246" s="5">
        <v>25</v>
      </c>
      <c r="W2246" s="5">
        <v>41</v>
      </c>
      <c r="X2246" s="5">
        <v>0</v>
      </c>
      <c r="Y2246" s="5">
        <v>8</v>
      </c>
      <c r="Z2246" s="5">
        <v>913</v>
      </c>
      <c r="AA2246" s="5">
        <v>578</v>
      </c>
      <c r="AB2246" s="5">
        <v>9</v>
      </c>
      <c r="AC2246" s="5">
        <v>30</v>
      </c>
      <c r="AD2246" s="1">
        <v>0</v>
      </c>
      <c r="AE2246" s="1">
        <v>46</v>
      </c>
      <c r="AF2246" s="1">
        <v>1098</v>
      </c>
      <c r="AG2246" s="1">
        <v>283</v>
      </c>
      <c r="AH2246" s="1">
        <v>62</v>
      </c>
      <c r="AI2246" s="1">
        <v>53</v>
      </c>
      <c r="AJ2246" s="1">
        <v>0</v>
      </c>
      <c r="AK2246" s="1">
        <v>4</v>
      </c>
      <c r="AL2246" s="1">
        <v>787</v>
      </c>
      <c r="AM2246" s="1">
        <v>717</v>
      </c>
      <c r="AN2246" s="1">
        <v>6</v>
      </c>
      <c r="AO2246" s="1">
        <v>23</v>
      </c>
      <c r="AP2246" s="1">
        <f t="shared" si="2044"/>
        <v>0</v>
      </c>
      <c r="AQ2246" s="1">
        <f t="shared" si="2045"/>
        <v>1</v>
      </c>
      <c r="AR2246" s="1">
        <f t="shared" si="2046"/>
        <v>0</v>
      </c>
      <c r="AS2246" s="1">
        <f t="shared" si="2047"/>
        <v>2.7272727272727271E-2</v>
      </c>
      <c r="AT2246" s="1">
        <f t="shared" si="2048"/>
        <v>0.65779220779220782</v>
      </c>
      <c r="AU2246" s="1">
        <f t="shared" si="2049"/>
        <v>0.31493506493506496</v>
      </c>
      <c r="AV2246" s="1">
        <f t="shared" si="2050"/>
        <v>0</v>
      </c>
      <c r="AW2246" s="1">
        <f t="shared" si="2051"/>
        <v>1.1053315994798439E-2</v>
      </c>
      <c r="AX2246" s="1">
        <f t="shared" si="2052"/>
        <v>0.59362808842652792</v>
      </c>
      <c r="AY2246" s="1">
        <f t="shared" si="2053"/>
        <v>0.3953185955786736</v>
      </c>
      <c r="AZ2246" s="1">
        <f t="shared" si="2054"/>
        <v>0</v>
      </c>
      <c r="BA2246" s="1">
        <f t="shared" si="2055"/>
        <v>7.0038910505836577E-2</v>
      </c>
      <c r="BB2246" s="1">
        <f t="shared" si="2056"/>
        <v>0.71206225680933855</v>
      </c>
      <c r="BC2246" s="1">
        <f t="shared" si="2057"/>
        <v>0.21789883268482491</v>
      </c>
      <c r="BD2246" s="1">
        <f t="shared" si="2058"/>
        <v>0</v>
      </c>
      <c r="BE2246" s="1">
        <f t="shared" si="2059"/>
        <v>6.5061808718282366E-3</v>
      </c>
      <c r="BF2246" s="1">
        <f t="shared" si="2060"/>
        <v>0.51203643461288229</v>
      </c>
      <c r="BG2246" s="1">
        <f t="shared" si="2061"/>
        <v>0.48145738451528952</v>
      </c>
      <c r="BH2246" s="1">
        <f t="shared" si="2062"/>
        <v>-0.29069913514068052</v>
      </c>
      <c r="BI2246" s="1">
        <f t="shared" si="2063"/>
        <v>-0.22648555793111333</v>
      </c>
      <c r="BJ2246" s="1">
        <f t="shared" si="2064"/>
        <v>-0.18191127547618263</v>
      </c>
      <c r="BK2246" s="1">
        <f t="shared" si="2065"/>
        <v>-0.14748203360086506</v>
      </c>
      <c r="BL2246">
        <v>-0.53284645791779583</v>
      </c>
      <c r="BM2246" s="1" t="s">
        <v>1304</v>
      </c>
      <c r="BN2246" s="1" t="str">
        <f t="shared" si="2066"/>
        <v>ESTERIL</v>
      </c>
      <c r="BO2246" s="1" t="s">
        <v>1304</v>
      </c>
    </row>
    <row r="2247" spans="1:67" x14ac:dyDescent="0.25">
      <c r="A2247" s="2" t="s">
        <v>521</v>
      </c>
      <c r="B2247" s="2" t="s">
        <v>103</v>
      </c>
      <c r="C2247" s="2" t="s">
        <v>161</v>
      </c>
      <c r="D2247" s="2" t="s">
        <v>711</v>
      </c>
      <c r="E2247" s="6" t="s">
        <v>15</v>
      </c>
      <c r="G2247" s="2">
        <v>14</v>
      </c>
      <c r="H2247" s="2">
        <v>45</v>
      </c>
      <c r="I2247" s="2">
        <v>70</v>
      </c>
      <c r="J2247" s="37">
        <v>2.5000000000000001E-2</v>
      </c>
      <c r="K2247" s="3">
        <v>0.08</v>
      </c>
      <c r="L2247" s="2"/>
      <c r="M2247" s="2"/>
      <c r="N2247" s="2">
        <v>0</v>
      </c>
      <c r="O2247" s="2">
        <v>3197</v>
      </c>
      <c r="P2247" s="2">
        <v>0</v>
      </c>
      <c r="Q2247" s="2">
        <v>618</v>
      </c>
      <c r="R2247" s="5">
        <v>0</v>
      </c>
      <c r="S2247" s="5">
        <v>13</v>
      </c>
      <c r="T2247" s="5">
        <v>1369</v>
      </c>
      <c r="U2247" s="5">
        <v>663</v>
      </c>
      <c r="V2247" s="5">
        <v>17</v>
      </c>
      <c r="W2247" s="5">
        <v>34</v>
      </c>
      <c r="X2247" s="5">
        <v>0</v>
      </c>
      <c r="Y2247" s="5">
        <v>5</v>
      </c>
      <c r="Z2247" s="5">
        <v>1175</v>
      </c>
      <c r="AA2247" s="5">
        <v>887</v>
      </c>
      <c r="AB2247" s="5">
        <v>5</v>
      </c>
      <c r="AC2247" s="5">
        <v>24</v>
      </c>
      <c r="AD2247" s="1">
        <v>0</v>
      </c>
      <c r="AE2247" s="1">
        <v>33</v>
      </c>
      <c r="AF2247" s="1">
        <v>1568</v>
      </c>
      <c r="AG2247" s="1">
        <v>405</v>
      </c>
      <c r="AH2247" s="1">
        <v>34</v>
      </c>
      <c r="AI2247" s="1">
        <v>59</v>
      </c>
      <c r="AJ2247" s="1">
        <v>0</v>
      </c>
      <c r="AK2247" s="1">
        <v>4</v>
      </c>
      <c r="AL2247" s="1">
        <v>998</v>
      </c>
      <c r="AM2247" s="1">
        <v>1079</v>
      </c>
      <c r="AN2247" s="1">
        <v>2</v>
      </c>
      <c r="AO2247" s="1">
        <v>13</v>
      </c>
      <c r="AP2247" s="1">
        <f t="shared" si="2044"/>
        <v>0</v>
      </c>
      <c r="AQ2247" s="1">
        <f t="shared" si="2045"/>
        <v>1</v>
      </c>
      <c r="AR2247" s="1">
        <f t="shared" si="2046"/>
        <v>0</v>
      </c>
      <c r="AS2247" s="1">
        <f t="shared" si="2047"/>
        <v>1.4312977099236641E-2</v>
      </c>
      <c r="AT2247" s="1">
        <f t="shared" si="2048"/>
        <v>0.65314885496183206</v>
      </c>
      <c r="AU2247" s="1">
        <f t="shared" si="2049"/>
        <v>0.33253816793893132</v>
      </c>
      <c r="AV2247" s="1">
        <f t="shared" si="2050"/>
        <v>0</v>
      </c>
      <c r="AW2247" s="1">
        <f t="shared" si="2051"/>
        <v>4.7709923664122139E-3</v>
      </c>
      <c r="AX2247" s="1">
        <f t="shared" si="2052"/>
        <v>0.56059160305343514</v>
      </c>
      <c r="AY2247" s="1">
        <f t="shared" si="2053"/>
        <v>0.43463740458015265</v>
      </c>
      <c r="AZ2247" s="1">
        <f t="shared" si="2054"/>
        <v>0</v>
      </c>
      <c r="BA2247" s="1">
        <f t="shared" si="2055"/>
        <v>3.1919961886612676E-2</v>
      </c>
      <c r="BB2247" s="1">
        <f t="shared" si="2056"/>
        <v>0.74702239161505479</v>
      </c>
      <c r="BC2247" s="1">
        <f t="shared" si="2057"/>
        <v>0.22105764649833254</v>
      </c>
      <c r="BD2247" s="1">
        <f t="shared" si="2058"/>
        <v>0</v>
      </c>
      <c r="BE2247" s="1">
        <f t="shared" si="2059"/>
        <v>2.8625954198473282E-3</v>
      </c>
      <c r="BF2247" s="1">
        <f t="shared" si="2060"/>
        <v>0.47614503816793891</v>
      </c>
      <c r="BG2247" s="1">
        <f t="shared" si="2061"/>
        <v>0.52099236641221369</v>
      </c>
      <c r="BH2247" s="1">
        <f t="shared" si="2062"/>
        <v>-0.32226073702431796</v>
      </c>
      <c r="BI2247" s="1">
        <f t="shared" si="2063"/>
        <v>-0.25135341170393394</v>
      </c>
      <c r="BJ2247" s="1">
        <f t="shared" si="2064"/>
        <v>-0.18498783017769904</v>
      </c>
      <c r="BK2247" s="1">
        <f t="shared" si="2065"/>
        <v>-0.1266663802339808</v>
      </c>
      <c r="BL2247">
        <v>-0.51934796494507351</v>
      </c>
      <c r="BM2247" s="1" t="s">
        <v>1304</v>
      </c>
      <c r="BN2247" s="1" t="str">
        <f t="shared" si="2066"/>
        <v>ESTERIL</v>
      </c>
      <c r="BO2247" s="1" t="s">
        <v>1304</v>
      </c>
    </row>
    <row r="2248" spans="1:67" x14ac:dyDescent="0.25">
      <c r="A2248" s="2" t="s">
        <v>1362</v>
      </c>
      <c r="B2248" s="2" t="s">
        <v>103</v>
      </c>
      <c r="C2248" s="2" t="s">
        <v>1408</v>
      </c>
      <c r="D2248" s="2" t="e">
        <f>D2247+1</f>
        <v>#VALUE!</v>
      </c>
      <c r="E2248" s="6" t="s">
        <v>15</v>
      </c>
      <c r="F2248" s="2">
        <v>2</v>
      </c>
      <c r="G2248" s="2">
        <v>10</v>
      </c>
      <c r="H2248" s="2">
        <f>H2247+1</f>
        <v>46</v>
      </c>
      <c r="I2248" s="2">
        <v>20</v>
      </c>
      <c r="J2248" s="35">
        <v>-888</v>
      </c>
      <c r="K2248" s="2"/>
      <c r="L2248" s="2"/>
      <c r="M2248" s="2"/>
      <c r="N2248" s="2">
        <v>0</v>
      </c>
      <c r="O2248" s="2">
        <v>1258</v>
      </c>
      <c r="P2248" s="2">
        <v>0</v>
      </c>
      <c r="Q2248" s="2">
        <v>341</v>
      </c>
      <c r="R2248" s="5">
        <v>0</v>
      </c>
      <c r="S2248" s="5">
        <v>5</v>
      </c>
      <c r="T2248" s="5">
        <v>550</v>
      </c>
      <c r="U2248" s="5">
        <v>272</v>
      </c>
      <c r="V2248" s="5">
        <v>7</v>
      </c>
      <c r="W2248" s="5">
        <v>23</v>
      </c>
      <c r="X2248" s="5">
        <v>0</v>
      </c>
      <c r="Y2248" s="5">
        <v>4</v>
      </c>
      <c r="Z2248" s="5">
        <v>485</v>
      </c>
      <c r="AA2248" s="5">
        <v>355</v>
      </c>
      <c r="AB2248" s="5">
        <v>2</v>
      </c>
      <c r="AC2248" s="5">
        <v>11</v>
      </c>
      <c r="AD2248" s="5">
        <v>0</v>
      </c>
      <c r="AE2248" s="5">
        <v>20</v>
      </c>
      <c r="AF2248" s="5">
        <v>596</v>
      </c>
      <c r="AG2248" s="5">
        <v>184</v>
      </c>
      <c r="AH2248" s="5">
        <v>22</v>
      </c>
      <c r="AI2248" s="5">
        <v>35</v>
      </c>
      <c r="AJ2248" s="5">
        <v>0</v>
      </c>
      <c r="AK2248" s="5">
        <v>3</v>
      </c>
      <c r="AL2248" s="5">
        <v>423</v>
      </c>
      <c r="AM2248" s="5">
        <v>424</v>
      </c>
      <c r="AN2248" s="5">
        <v>1</v>
      </c>
      <c r="AO2248" s="5">
        <v>6</v>
      </c>
      <c r="AP2248" s="1">
        <f t="shared" si="2044"/>
        <v>0</v>
      </c>
      <c r="AQ2248" s="1">
        <f t="shared" si="2045"/>
        <v>1</v>
      </c>
      <c r="AR2248" s="1">
        <f t="shared" si="2046"/>
        <v>0</v>
      </c>
      <c r="AS2248" s="1">
        <f t="shared" si="2047"/>
        <v>1.4002333722287048E-2</v>
      </c>
      <c r="AT2248" s="1">
        <f t="shared" si="2048"/>
        <v>0.64177362893815637</v>
      </c>
      <c r="AU2248" s="1">
        <f t="shared" si="2049"/>
        <v>0.34422403733955659</v>
      </c>
      <c r="AV2248" s="1">
        <f t="shared" si="2050"/>
        <v>0</v>
      </c>
      <c r="AW2248" s="1">
        <f t="shared" si="2051"/>
        <v>7.0011668611435242E-3</v>
      </c>
      <c r="AX2248" s="1">
        <f t="shared" si="2052"/>
        <v>0.56592765460910155</v>
      </c>
      <c r="AY2248" s="1">
        <f t="shared" si="2053"/>
        <v>0.42707117852975496</v>
      </c>
      <c r="AZ2248" s="1">
        <f t="shared" si="2054"/>
        <v>0</v>
      </c>
      <c r="BA2248" s="1">
        <f t="shared" si="2055"/>
        <v>4.9008168028004666E-2</v>
      </c>
      <c r="BB2248" s="1">
        <f t="shared" si="2056"/>
        <v>0.69544924154025667</v>
      </c>
      <c r="BC2248" s="1">
        <f t="shared" si="2057"/>
        <v>0.2555425904317386</v>
      </c>
      <c r="BD2248" s="1">
        <f t="shared" si="2058"/>
        <v>0</v>
      </c>
      <c r="BE2248" s="1">
        <f t="shared" si="2059"/>
        <v>4.6674445740956822E-3</v>
      </c>
      <c r="BF2248" s="1">
        <f t="shared" si="2060"/>
        <v>0.49358226371061842</v>
      </c>
      <c r="BG2248" s="1">
        <f t="shared" si="2061"/>
        <v>0.50175029171528585</v>
      </c>
      <c r="BH2248" s="1">
        <f t="shared" si="2062"/>
        <v>-0.30664045454815586</v>
      </c>
      <c r="BI2248" s="1">
        <f t="shared" si="2063"/>
        <v>-0.24723908332093447</v>
      </c>
      <c r="BJ2248" s="1">
        <f t="shared" si="2064"/>
        <v>-0.19261813242895431</v>
      </c>
      <c r="BK2248" s="1">
        <f t="shared" si="2065"/>
        <v>-0.15773456218296175</v>
      </c>
      <c r="BL2248">
        <v>-0.36826523652103232</v>
      </c>
      <c r="BM2248" s="1" t="s">
        <v>1304</v>
      </c>
      <c r="BN2248" s="1" t="str">
        <f t="shared" si="2066"/>
        <v>ESTERIL</v>
      </c>
      <c r="BO2248" s="1" t="s">
        <v>1304</v>
      </c>
    </row>
    <row r="2249" spans="1:67" x14ac:dyDescent="0.25">
      <c r="A2249" s="2" t="s">
        <v>954</v>
      </c>
      <c r="B2249" s="2" t="s">
        <v>103</v>
      </c>
      <c r="C2249" s="2" t="s">
        <v>161</v>
      </c>
      <c r="E2249" s="2" t="s">
        <v>15</v>
      </c>
      <c r="F2249" s="2">
        <v>3</v>
      </c>
      <c r="G2249" s="2">
        <v>1</v>
      </c>
      <c r="H2249" s="2">
        <v>63</v>
      </c>
      <c r="I2249" s="2">
        <v>105</v>
      </c>
      <c r="J2249" s="37">
        <v>7.0000000000000007E-2</v>
      </c>
      <c r="K2249" s="7">
        <v>0</v>
      </c>
      <c r="N2249" s="3">
        <v>0</v>
      </c>
      <c r="O2249" s="3">
        <v>4568</v>
      </c>
      <c r="P2249" s="3">
        <v>0</v>
      </c>
      <c r="Q2249" s="3">
        <v>692</v>
      </c>
      <c r="R2249" s="3">
        <v>0</v>
      </c>
      <c r="S2249" s="3">
        <v>8</v>
      </c>
      <c r="T2249" s="3">
        <v>2333</v>
      </c>
      <c r="U2249" s="3">
        <v>540</v>
      </c>
      <c r="V2249" s="3">
        <v>14</v>
      </c>
      <c r="W2249" s="3">
        <v>69</v>
      </c>
      <c r="X2249" s="3">
        <v>0</v>
      </c>
      <c r="Y2249" s="3">
        <v>5</v>
      </c>
      <c r="Z2249" s="3">
        <v>2077</v>
      </c>
      <c r="AA2249" s="3">
        <v>836</v>
      </c>
      <c r="AB2249" s="3">
        <v>4</v>
      </c>
      <c r="AC2249" s="3">
        <v>42</v>
      </c>
      <c r="AD2249" s="3">
        <v>0</v>
      </c>
      <c r="AE2249" s="3">
        <v>1</v>
      </c>
      <c r="AF2249" s="3">
        <v>1881</v>
      </c>
      <c r="AG2249" s="3">
        <v>1054</v>
      </c>
      <c r="AH2249" s="3">
        <v>2</v>
      </c>
      <c r="AI2249" s="1">
        <v>26</v>
      </c>
      <c r="AJ2249" s="1">
        <v>0</v>
      </c>
      <c r="AK2249" s="1">
        <v>30</v>
      </c>
      <c r="AL2249" s="1">
        <v>2470</v>
      </c>
      <c r="AM2249" s="1">
        <v>297</v>
      </c>
      <c r="AN2249" s="1">
        <v>38</v>
      </c>
      <c r="AO2249" s="1">
        <v>129</v>
      </c>
      <c r="AP2249" s="1">
        <f t="shared" si="2044"/>
        <v>0</v>
      </c>
      <c r="AQ2249" s="1">
        <f t="shared" si="2045"/>
        <v>1</v>
      </c>
      <c r="AR2249" s="1">
        <f t="shared" si="2046"/>
        <v>0</v>
      </c>
      <c r="AS2249" s="1">
        <f t="shared" si="2047"/>
        <v>7.4224021592442643E-3</v>
      </c>
      <c r="AT2249" s="1">
        <f t="shared" si="2048"/>
        <v>0.78711201079622128</v>
      </c>
      <c r="AU2249" s="1">
        <f t="shared" si="2049"/>
        <v>0.20546558704453441</v>
      </c>
      <c r="AV2249" s="1">
        <f t="shared" si="2050"/>
        <v>0</v>
      </c>
      <c r="AW2249" s="1">
        <f t="shared" si="2051"/>
        <v>3.0364372469635628E-3</v>
      </c>
      <c r="AX2249" s="1">
        <f t="shared" si="2052"/>
        <v>0.70074224021592446</v>
      </c>
      <c r="AY2249" s="1">
        <f t="shared" si="2053"/>
        <v>0.29622132253711203</v>
      </c>
      <c r="AZ2249" s="1">
        <f t="shared" si="2054"/>
        <v>0</v>
      </c>
      <c r="BA2249" s="1">
        <f t="shared" si="2055"/>
        <v>1.0121457489878543E-3</v>
      </c>
      <c r="BB2249" s="1">
        <f t="shared" si="2056"/>
        <v>0.63461538461538458</v>
      </c>
      <c r="BC2249" s="1">
        <f t="shared" si="2057"/>
        <v>0.36437246963562753</v>
      </c>
      <c r="BD2249" s="1">
        <f t="shared" si="2058"/>
        <v>0</v>
      </c>
      <c r="BE2249" s="1">
        <f t="shared" si="2059"/>
        <v>2.2941970310391364E-2</v>
      </c>
      <c r="BF2249" s="1">
        <f t="shared" si="2060"/>
        <v>0.83333333333333337</v>
      </c>
      <c r="BG2249" s="1">
        <f t="shared" si="2061"/>
        <v>0.1437246963562753</v>
      </c>
      <c r="BH2249" s="1">
        <f t="shared" si="2062"/>
        <v>-7.9181246047624804E-2</v>
      </c>
      <c r="BI2249" s="1">
        <f t="shared" si="2063"/>
        <v>-0.15444170277219144</v>
      </c>
      <c r="BJ2249" s="1">
        <f t="shared" si="2064"/>
        <v>-0.10396346051353796</v>
      </c>
      <c r="BK2249" s="1">
        <f t="shared" si="2065"/>
        <v>-0.19748940375691171</v>
      </c>
      <c r="BL2249">
        <v>0.18641408165330972</v>
      </c>
      <c r="BM2249" s="1" t="s">
        <v>1304</v>
      </c>
      <c r="BN2249" s="1" t="str">
        <f t="shared" si="2066"/>
        <v>MINERIO</v>
      </c>
      <c r="BO2249" s="1" t="s">
        <v>1304</v>
      </c>
    </row>
    <row r="2250" spans="1:67" x14ac:dyDescent="0.25">
      <c r="A2250" s="2" t="s">
        <v>954</v>
      </c>
      <c r="B2250" s="2" t="s">
        <v>103</v>
      </c>
      <c r="C2250" s="2" t="s">
        <v>161</v>
      </c>
      <c r="E2250" s="2" t="s">
        <v>15</v>
      </c>
      <c r="F2250" s="2">
        <v>3</v>
      </c>
      <c r="G2250" s="2">
        <v>2</v>
      </c>
      <c r="H2250" s="2">
        <v>64</v>
      </c>
      <c r="I2250" s="2">
        <v>45</v>
      </c>
      <c r="J2250" s="37">
        <v>2.5000000000000001E-2</v>
      </c>
      <c r="K2250" s="7">
        <v>0</v>
      </c>
      <c r="N2250" s="3">
        <v>0</v>
      </c>
      <c r="O2250" s="3">
        <v>2153</v>
      </c>
      <c r="P2250" s="3">
        <v>0</v>
      </c>
      <c r="Q2250" s="3">
        <v>490</v>
      </c>
      <c r="R2250" s="3">
        <v>0</v>
      </c>
      <c r="S2250" s="3">
        <v>0</v>
      </c>
      <c r="T2250" s="3">
        <v>821</v>
      </c>
      <c r="U2250" s="3">
        <v>591</v>
      </c>
      <c r="V2250" s="3">
        <v>1</v>
      </c>
      <c r="W2250" s="3">
        <v>13</v>
      </c>
      <c r="X2250" s="3">
        <v>0</v>
      </c>
      <c r="Y2250" s="3">
        <v>0</v>
      </c>
      <c r="Z2250" s="3">
        <v>624</v>
      </c>
      <c r="AA2250" s="3">
        <v>795</v>
      </c>
      <c r="AB2250" s="3">
        <v>0</v>
      </c>
      <c r="AC2250" s="3">
        <v>7</v>
      </c>
      <c r="AD2250" s="3">
        <v>0</v>
      </c>
      <c r="AE2250" s="3">
        <v>0</v>
      </c>
      <c r="AF2250" s="3">
        <v>500</v>
      </c>
      <c r="AG2250" s="3">
        <v>923</v>
      </c>
      <c r="AH2250" s="3">
        <v>0</v>
      </c>
      <c r="AI2250" s="1">
        <v>3</v>
      </c>
      <c r="AJ2250" s="1">
        <v>0</v>
      </c>
      <c r="AK2250" s="1">
        <v>3</v>
      </c>
      <c r="AL2250" s="1">
        <v>1015</v>
      </c>
      <c r="AM2250" s="1">
        <v>374</v>
      </c>
      <c r="AN2250" s="1">
        <v>4</v>
      </c>
      <c r="AO2250" s="1">
        <v>30</v>
      </c>
      <c r="AP2250" s="1">
        <f t="shared" ref="AP2250:AP2313" si="2069">(N2250+P2250)/(N2250+O2250+P2250+Q2250)</f>
        <v>0</v>
      </c>
      <c r="AQ2250" s="1">
        <f t="shared" ref="AQ2250:AQ2313" si="2070">(O2250+Q2250)/(N2250+O2250+P2250+Q2250)</f>
        <v>1</v>
      </c>
      <c r="AR2250" s="1">
        <f t="shared" ref="AR2250:AR2313" si="2071">(R2250)/(R2250+S2250+T2250+U2250+V2250+W2250)</f>
        <v>0</v>
      </c>
      <c r="AS2250" s="1">
        <f t="shared" ref="AS2250:AS2313" si="2072">(S2250+V2250)/(R2250+S2250+T2250+U2250+V2250+W2250)</f>
        <v>7.0126227208976155E-4</v>
      </c>
      <c r="AT2250" s="1">
        <f t="shared" ref="AT2250:AT2313" si="2073">(T2250)/(R2250+S2250+T2250+U2250+V2250+W2250)</f>
        <v>0.5757363253856943</v>
      </c>
      <c r="AU2250" s="1">
        <f t="shared" ref="AU2250:AU2313" si="2074">(U2250+W2250)/(R2250+S2250+T2250+U2250+V2250+W2250)</f>
        <v>0.42356241234221598</v>
      </c>
      <c r="AV2250" s="1">
        <f t="shared" ref="AV2250:AV2313" si="2075">(X2250)/(X2250+Y2250+Z2250+AA2250+AB2250+AC2250)</f>
        <v>0</v>
      </c>
      <c r="AW2250" s="1">
        <f t="shared" ref="AW2250:AW2313" si="2076">(Y2250+AB2250)/(X2250+Y2250+Z2250+AA2250+AB2250+AC2250)</f>
        <v>0</v>
      </c>
      <c r="AX2250" s="1">
        <f t="shared" ref="AX2250:AX2313" si="2077">(Z2250)/(X2250+Y2250+Z2250+AA2250+AB2250+AC2250)</f>
        <v>0.43758765778401121</v>
      </c>
      <c r="AY2250" s="1">
        <f t="shared" ref="AY2250:AY2313" si="2078">(AA2250+AC2250)/(X2250+Y2250+Z2250+AA2250+AB2250+AC2250)</f>
        <v>0.56241234221598879</v>
      </c>
      <c r="AZ2250" s="1">
        <f t="shared" ref="AZ2250:AZ2313" si="2079">(AD2250)/(AD2250+AE2250+AF2250+AG2250+AH2250+AI2250)</f>
        <v>0</v>
      </c>
      <c r="BA2250" s="1">
        <f t="shared" ref="BA2250:BA2313" si="2080">(AE2250+AH2250)/(AD2250+AE2250+AF2250+AG2250+AH2250+AI2250)</f>
        <v>0</v>
      </c>
      <c r="BB2250" s="1">
        <f t="shared" ref="BB2250:BB2313" si="2081">(AF2250)/(AD2250+AE2250+AF2250+AG2250+AH2250+AI2250)</f>
        <v>0.35063113604488078</v>
      </c>
      <c r="BC2250" s="1">
        <f t="shared" ref="BC2250:BC2313" si="2082">(AG2250+AI2250)/(AD2250+AE2250+AF2250+AG2250+AH2250+AI2250)</f>
        <v>0.64936886395511917</v>
      </c>
      <c r="BD2250" s="1">
        <f t="shared" ref="BD2250:BD2313" si="2083">(AJ2250)/(AJ2250+AK2250+AL2250+AM2250+AN2250+AO2250)</f>
        <v>0</v>
      </c>
      <c r="BE2250" s="1">
        <f t="shared" ref="BE2250:BE2313" si="2084">(AK2250+AN2250)/(AJ2250+AK2250+AL2250+AM2250+AN2250+AO2250)</f>
        <v>4.9088359046283309E-3</v>
      </c>
      <c r="BF2250" s="1">
        <f t="shared" ref="BF2250:BF2313" si="2085">(AL2250)/(AJ2250+AK2250+AL2250+AM2250+AN2250+AO2250)</f>
        <v>0.71178120617110796</v>
      </c>
      <c r="BG2250" s="1">
        <f t="shared" ref="BG2250:BG2313" si="2086">(AM2250+AO2250)/(AJ2250+AK2250+AL2250+AM2250+AN2250+AO2250)</f>
        <v>0.28330995792426367</v>
      </c>
      <c r="BH2250" s="1">
        <f t="shared" ref="BH2250:BH2313" si="2087">LOG(BF2250)</f>
        <v>-0.14765348326661504</v>
      </c>
      <c r="BI2250" s="1">
        <f t="shared" ref="BI2250:BI2313" si="2088">LOG(AX2250)</f>
        <v>-0.35893493583342279</v>
      </c>
      <c r="BJ2250" s="1">
        <f t="shared" ref="BJ2250:BJ2313" si="2089">LOG(AT2250)</f>
        <v>-0.23977636839640595</v>
      </c>
      <c r="BK2250" s="1">
        <f t="shared" ref="BK2250:BK2313" si="2090">LOG(BB2250)</f>
        <v>-0.45514952117982799</v>
      </c>
      <c r="BL2250">
        <v>1.1914764977264156</v>
      </c>
      <c r="BM2250" s="1" t="s">
        <v>1304</v>
      </c>
      <c r="BN2250" s="1" t="str">
        <f t="shared" ref="BN2250:BN2313" si="2091">IF(OR(BM2250="MINERIO",J2250&gt;0.04),"MINERIO","ESTERIL")</f>
        <v>ESTERIL</v>
      </c>
      <c r="BO2250" s="1" t="s">
        <v>1304</v>
      </c>
    </row>
    <row r="2251" spans="1:67" x14ac:dyDescent="0.25">
      <c r="A2251" s="2" t="s">
        <v>954</v>
      </c>
      <c r="B2251" s="2" t="s">
        <v>103</v>
      </c>
      <c r="C2251" s="2" t="s">
        <v>161</v>
      </c>
      <c r="E2251" s="2" t="s">
        <v>15</v>
      </c>
      <c r="F2251" s="2">
        <v>3</v>
      </c>
      <c r="G2251" s="2">
        <v>3</v>
      </c>
      <c r="H2251" s="2">
        <v>65</v>
      </c>
      <c r="I2251" s="2">
        <v>50</v>
      </c>
      <c r="J2251" s="37">
        <v>2.5000000000000001E-2</v>
      </c>
      <c r="K2251" s="7">
        <v>0</v>
      </c>
      <c r="N2251" s="3">
        <v>0</v>
      </c>
      <c r="O2251" s="3">
        <v>1915</v>
      </c>
      <c r="P2251" s="3">
        <v>0</v>
      </c>
      <c r="Q2251" s="3">
        <v>480</v>
      </c>
      <c r="R2251" s="3">
        <v>0</v>
      </c>
      <c r="S2251" s="3">
        <v>0</v>
      </c>
      <c r="T2251" s="3">
        <v>939</v>
      </c>
      <c r="U2251" s="3">
        <v>328</v>
      </c>
      <c r="V2251" s="3">
        <v>0</v>
      </c>
      <c r="W2251" s="3">
        <v>24</v>
      </c>
      <c r="X2251" s="3">
        <v>0</v>
      </c>
      <c r="Y2251" s="3">
        <v>0</v>
      </c>
      <c r="Z2251" s="3">
        <v>801</v>
      </c>
      <c r="AA2251" s="3">
        <v>475</v>
      </c>
      <c r="AB2251" s="3">
        <v>0</v>
      </c>
      <c r="AC2251" s="3">
        <v>15</v>
      </c>
      <c r="AD2251" s="3">
        <v>0</v>
      </c>
      <c r="AE2251" s="3">
        <v>0</v>
      </c>
      <c r="AF2251" s="3">
        <v>677</v>
      </c>
      <c r="AG2251" s="3">
        <v>604</v>
      </c>
      <c r="AH2251" s="3">
        <v>0</v>
      </c>
      <c r="AI2251" s="1">
        <v>10</v>
      </c>
      <c r="AJ2251" s="1">
        <v>0</v>
      </c>
      <c r="AK2251" s="1">
        <v>7</v>
      </c>
      <c r="AL2251" s="1">
        <v>1032</v>
      </c>
      <c r="AM2251" s="1">
        <v>197</v>
      </c>
      <c r="AN2251" s="1">
        <v>7</v>
      </c>
      <c r="AO2251" s="1">
        <v>48</v>
      </c>
      <c r="AP2251" s="1">
        <f t="shared" si="2069"/>
        <v>0</v>
      </c>
      <c r="AQ2251" s="1">
        <f t="shared" si="2070"/>
        <v>1</v>
      </c>
      <c r="AR2251" s="1">
        <f t="shared" si="2071"/>
        <v>0</v>
      </c>
      <c r="AS2251" s="1">
        <f t="shared" si="2072"/>
        <v>0</v>
      </c>
      <c r="AT2251" s="1">
        <f t="shared" si="2073"/>
        <v>0.72734314484895435</v>
      </c>
      <c r="AU2251" s="1">
        <f t="shared" si="2074"/>
        <v>0.27265685515104571</v>
      </c>
      <c r="AV2251" s="1">
        <f t="shared" si="2075"/>
        <v>0</v>
      </c>
      <c r="AW2251" s="1">
        <f t="shared" si="2076"/>
        <v>0</v>
      </c>
      <c r="AX2251" s="1">
        <f t="shared" si="2077"/>
        <v>0.62044926413632839</v>
      </c>
      <c r="AY2251" s="1">
        <f t="shared" si="2078"/>
        <v>0.37955073586367155</v>
      </c>
      <c r="AZ2251" s="1">
        <f t="shared" si="2079"/>
        <v>0</v>
      </c>
      <c r="BA2251" s="1">
        <f t="shared" si="2080"/>
        <v>0</v>
      </c>
      <c r="BB2251" s="1">
        <f t="shared" si="2081"/>
        <v>0.52439969016266463</v>
      </c>
      <c r="BC2251" s="1">
        <f t="shared" si="2082"/>
        <v>0.47560030983733542</v>
      </c>
      <c r="BD2251" s="1">
        <f t="shared" si="2083"/>
        <v>0</v>
      </c>
      <c r="BE2251" s="1">
        <f t="shared" si="2084"/>
        <v>1.0844306738962044E-2</v>
      </c>
      <c r="BF2251" s="1">
        <f t="shared" si="2085"/>
        <v>0.79938032532920222</v>
      </c>
      <c r="BG2251" s="1">
        <f t="shared" si="2086"/>
        <v>0.18977536793183578</v>
      </c>
      <c r="BH2251" s="1">
        <f t="shared" si="2087"/>
        <v>-9.7246544975227736E-2</v>
      </c>
      <c r="BI2251" s="1">
        <f t="shared" si="2088"/>
        <v>-0.20729372618218267</v>
      </c>
      <c r="BJ2251" s="1">
        <f t="shared" si="2089"/>
        <v>-0.13826065000030935</v>
      </c>
      <c r="BK2251" s="1">
        <f t="shared" si="2090"/>
        <v>-0.28033757358127598</v>
      </c>
      <c r="BL2251">
        <v>0.58261111220065509</v>
      </c>
      <c r="BM2251" s="1" t="s">
        <v>1304</v>
      </c>
      <c r="BN2251" s="1" t="str">
        <f t="shared" si="2091"/>
        <v>ESTERIL</v>
      </c>
      <c r="BO2251" s="1" t="s">
        <v>1304</v>
      </c>
    </row>
    <row r="2252" spans="1:67" x14ac:dyDescent="0.25">
      <c r="A2252" s="2" t="s">
        <v>954</v>
      </c>
      <c r="B2252" s="2" t="s">
        <v>103</v>
      </c>
      <c r="C2252" s="2" t="s">
        <v>161</v>
      </c>
      <c r="E2252" s="2" t="s">
        <v>15</v>
      </c>
      <c r="F2252" s="2">
        <v>3</v>
      </c>
      <c r="G2252" s="2">
        <v>4</v>
      </c>
      <c r="H2252" s="2">
        <v>66</v>
      </c>
      <c r="I2252" s="2">
        <v>75</v>
      </c>
      <c r="J2252" s="37">
        <v>0.13</v>
      </c>
      <c r="K2252" s="7">
        <v>0.04</v>
      </c>
      <c r="N2252" s="3">
        <v>0</v>
      </c>
      <c r="O2252" s="3">
        <v>2740</v>
      </c>
      <c r="P2252" s="3">
        <v>0</v>
      </c>
      <c r="Q2252" s="3">
        <v>688</v>
      </c>
      <c r="R2252" s="3">
        <v>0</v>
      </c>
      <c r="S2252" s="3">
        <v>33</v>
      </c>
      <c r="T2252" s="3">
        <v>1373</v>
      </c>
      <c r="U2252" s="3">
        <v>329</v>
      </c>
      <c r="V2252" s="3">
        <v>31</v>
      </c>
      <c r="W2252" s="3">
        <v>56</v>
      </c>
      <c r="X2252" s="3">
        <v>0</v>
      </c>
      <c r="Y2252" s="3">
        <v>11</v>
      </c>
      <c r="Z2252" s="3">
        <v>1307</v>
      </c>
      <c r="AA2252" s="3">
        <v>448</v>
      </c>
      <c r="AB2252" s="3">
        <v>11</v>
      </c>
      <c r="AC2252" s="3">
        <v>41</v>
      </c>
      <c r="AD2252" s="3">
        <v>0</v>
      </c>
      <c r="AE2252" s="3">
        <v>1</v>
      </c>
      <c r="AF2252" s="3">
        <v>1227</v>
      </c>
      <c r="AG2252" s="3">
        <v>563</v>
      </c>
      <c r="AH2252" s="3">
        <v>1</v>
      </c>
      <c r="AI2252" s="1">
        <v>26</v>
      </c>
      <c r="AJ2252" s="1">
        <v>0</v>
      </c>
      <c r="AK2252" s="1">
        <v>94</v>
      </c>
      <c r="AL2252" s="1">
        <v>1340</v>
      </c>
      <c r="AM2252" s="1">
        <v>206</v>
      </c>
      <c r="AN2252" s="1">
        <v>113</v>
      </c>
      <c r="AO2252" s="1">
        <v>81</v>
      </c>
      <c r="AP2252" s="1">
        <f t="shared" si="2069"/>
        <v>0</v>
      </c>
      <c r="AQ2252" s="1">
        <f t="shared" si="2070"/>
        <v>1</v>
      </c>
      <c r="AR2252" s="1">
        <f t="shared" si="2071"/>
        <v>0</v>
      </c>
      <c r="AS2252" s="1">
        <f t="shared" si="2072"/>
        <v>3.512623490669594E-2</v>
      </c>
      <c r="AT2252" s="1">
        <f t="shared" si="2073"/>
        <v>0.75356750823271135</v>
      </c>
      <c r="AU2252" s="1">
        <f t="shared" si="2074"/>
        <v>0.21130625686059276</v>
      </c>
      <c r="AV2252" s="1">
        <f t="shared" si="2075"/>
        <v>0</v>
      </c>
      <c r="AW2252" s="1">
        <f t="shared" si="2076"/>
        <v>1.2101210121012101E-2</v>
      </c>
      <c r="AX2252" s="1">
        <f t="shared" si="2077"/>
        <v>0.71892189218921887</v>
      </c>
      <c r="AY2252" s="1">
        <f t="shared" si="2078"/>
        <v>0.26897689768976896</v>
      </c>
      <c r="AZ2252" s="1">
        <f t="shared" si="2079"/>
        <v>0</v>
      </c>
      <c r="BA2252" s="1">
        <f t="shared" si="2080"/>
        <v>1.1001100110011001E-3</v>
      </c>
      <c r="BB2252" s="1">
        <f t="shared" si="2081"/>
        <v>0.67491749174917492</v>
      </c>
      <c r="BC2252" s="1">
        <f t="shared" si="2082"/>
        <v>0.323982398239824</v>
      </c>
      <c r="BD2252" s="1">
        <f t="shared" si="2083"/>
        <v>0</v>
      </c>
      <c r="BE2252" s="1">
        <f t="shared" si="2084"/>
        <v>0.1128680479825518</v>
      </c>
      <c r="BF2252" s="1">
        <f t="shared" si="2085"/>
        <v>0.73064340239912762</v>
      </c>
      <c r="BG2252" s="1">
        <f t="shared" si="2086"/>
        <v>0.15648854961832062</v>
      </c>
      <c r="BH2252" s="1">
        <f t="shared" si="2087"/>
        <v>-0.13629453296919464</v>
      </c>
      <c r="BI2252" s="1">
        <f t="shared" si="2088"/>
        <v>-0.14331829130540438</v>
      </c>
      <c r="BJ2252" s="1">
        <f t="shared" si="2089"/>
        <v>-0.1228778354002243</v>
      </c>
      <c r="BK2252" s="1">
        <f t="shared" si="2090"/>
        <v>-0.1707493161589444</v>
      </c>
      <c r="BL2252">
        <v>0.30253172369319808</v>
      </c>
      <c r="BM2252" s="1" t="s">
        <v>1304</v>
      </c>
      <c r="BN2252" s="1" t="str">
        <f t="shared" si="2091"/>
        <v>MINERIO</v>
      </c>
      <c r="BO2252" s="1" t="s">
        <v>1304</v>
      </c>
    </row>
    <row r="2253" spans="1:67" x14ac:dyDescent="0.25">
      <c r="A2253" s="2" t="s">
        <v>954</v>
      </c>
      <c r="B2253" s="2" t="s">
        <v>103</v>
      </c>
      <c r="C2253" s="2" t="s">
        <v>161</v>
      </c>
      <c r="E2253" s="2" t="s">
        <v>15</v>
      </c>
      <c r="F2253" s="2">
        <v>3</v>
      </c>
      <c r="G2253" s="2">
        <v>5</v>
      </c>
      <c r="H2253" s="2">
        <v>67</v>
      </c>
      <c r="I2253" s="2">
        <v>75</v>
      </c>
      <c r="J2253" s="37">
        <v>2.5000000000000001E-2</v>
      </c>
      <c r="K2253" s="7">
        <v>0.03</v>
      </c>
      <c r="N2253" s="3">
        <v>0</v>
      </c>
      <c r="O2253" s="3">
        <v>4047</v>
      </c>
      <c r="P2253" s="3">
        <v>0</v>
      </c>
      <c r="Q2253" s="3">
        <v>613</v>
      </c>
      <c r="R2253" s="3">
        <v>0</v>
      </c>
      <c r="S2253" s="3">
        <v>29</v>
      </c>
      <c r="T2253" s="3">
        <v>2137</v>
      </c>
      <c r="U2253" s="3">
        <v>279</v>
      </c>
      <c r="V2253" s="3">
        <v>49</v>
      </c>
      <c r="W2253" s="3">
        <v>128</v>
      </c>
      <c r="X2253" s="3">
        <v>0</v>
      </c>
      <c r="Y2253" s="3">
        <v>12</v>
      </c>
      <c r="Z2253" s="3">
        <v>2073</v>
      </c>
      <c r="AA2253" s="3">
        <v>449</v>
      </c>
      <c r="AB2253" s="3">
        <v>18</v>
      </c>
      <c r="AC2253" s="3">
        <v>70</v>
      </c>
      <c r="AD2253" s="3">
        <v>0</v>
      </c>
      <c r="AE2253" s="3">
        <v>2</v>
      </c>
      <c r="AF2253" s="3">
        <v>1957</v>
      </c>
      <c r="AG2253" s="3">
        <v>616</v>
      </c>
      <c r="AH2253" s="3">
        <v>3</v>
      </c>
      <c r="AI2253" s="1">
        <v>43</v>
      </c>
      <c r="AJ2253" s="1">
        <v>0</v>
      </c>
      <c r="AK2253" s="1">
        <v>135</v>
      </c>
      <c r="AL2253" s="1">
        <v>1940</v>
      </c>
      <c r="AM2253" s="1">
        <v>150</v>
      </c>
      <c r="AN2253" s="1">
        <v>196</v>
      </c>
      <c r="AO2253" s="1">
        <v>205</v>
      </c>
      <c r="AP2253" s="1">
        <f t="shared" si="2069"/>
        <v>0</v>
      </c>
      <c r="AQ2253" s="1">
        <f t="shared" si="2070"/>
        <v>1</v>
      </c>
      <c r="AR2253" s="1">
        <f t="shared" si="2071"/>
        <v>0</v>
      </c>
      <c r="AS2253" s="1">
        <f t="shared" si="2072"/>
        <v>2.9748283752860413E-2</v>
      </c>
      <c r="AT2253" s="1">
        <f t="shared" si="2073"/>
        <v>0.81502669717772691</v>
      </c>
      <c r="AU2253" s="1">
        <f t="shared" si="2074"/>
        <v>0.15522501906941266</v>
      </c>
      <c r="AV2253" s="1">
        <f t="shared" si="2075"/>
        <v>0</v>
      </c>
      <c r="AW2253" s="1">
        <f t="shared" si="2076"/>
        <v>1.1441647597254004E-2</v>
      </c>
      <c r="AX2253" s="1">
        <f t="shared" si="2077"/>
        <v>0.79061784897025167</v>
      </c>
      <c r="AY2253" s="1">
        <f t="shared" si="2078"/>
        <v>0.19794050343249428</v>
      </c>
      <c r="AZ2253" s="1">
        <f t="shared" si="2079"/>
        <v>0</v>
      </c>
      <c r="BA2253" s="1">
        <f t="shared" si="2080"/>
        <v>1.9076688286913392E-3</v>
      </c>
      <c r="BB2253" s="1">
        <f t="shared" si="2081"/>
        <v>0.74666157954979018</v>
      </c>
      <c r="BC2253" s="1">
        <f t="shared" si="2082"/>
        <v>0.25143075162151851</v>
      </c>
      <c r="BD2253" s="1">
        <f t="shared" si="2083"/>
        <v>0</v>
      </c>
      <c r="BE2253" s="1">
        <f t="shared" si="2084"/>
        <v>0.12604722010662606</v>
      </c>
      <c r="BF2253" s="1">
        <f t="shared" si="2085"/>
        <v>0.73876618431073882</v>
      </c>
      <c r="BG2253" s="1">
        <f t="shared" si="2086"/>
        <v>0.13518659558263518</v>
      </c>
      <c r="BH2253" s="1">
        <f t="shared" si="2087"/>
        <v>-0.13149299182323446</v>
      </c>
      <c r="BI2253" s="1">
        <f t="shared" si="2088"/>
        <v>-0.10203338526020465</v>
      </c>
      <c r="BJ2253" s="1">
        <f t="shared" si="2089"/>
        <v>-8.8828165189996075E-2</v>
      </c>
      <c r="BK2253" s="1">
        <f t="shared" si="2090"/>
        <v>-0.12687619528859928</v>
      </c>
      <c r="BL2253">
        <v>6.0924283848867437E-2</v>
      </c>
      <c r="BM2253" s="1" t="s">
        <v>1304</v>
      </c>
      <c r="BN2253" s="1" t="str">
        <f t="shared" si="2091"/>
        <v>ESTERIL</v>
      </c>
      <c r="BO2253" s="1" t="s">
        <v>1304</v>
      </c>
    </row>
    <row r="2254" spans="1:67" x14ac:dyDescent="0.25">
      <c r="A2254" s="2" t="s">
        <v>954</v>
      </c>
      <c r="B2254" s="2" t="s">
        <v>103</v>
      </c>
      <c r="C2254" s="2" t="s">
        <v>161</v>
      </c>
      <c r="E2254" s="2" t="s">
        <v>15</v>
      </c>
      <c r="F2254" s="2">
        <v>3</v>
      </c>
      <c r="G2254" s="2">
        <v>6</v>
      </c>
      <c r="H2254" s="2">
        <v>68</v>
      </c>
      <c r="I2254" s="2">
        <v>40</v>
      </c>
      <c r="J2254" s="37">
        <v>6.6666666666666666E-2</v>
      </c>
      <c r="K2254" s="7">
        <v>0.05</v>
      </c>
      <c r="N2254" s="3">
        <v>37</v>
      </c>
      <c r="O2254" s="3">
        <v>1937</v>
      </c>
      <c r="P2254" s="3">
        <v>0</v>
      </c>
      <c r="Q2254" s="3">
        <v>499</v>
      </c>
      <c r="R2254" s="3">
        <v>0</v>
      </c>
      <c r="S2254" s="3">
        <v>8</v>
      </c>
      <c r="T2254" s="3">
        <v>926</v>
      </c>
      <c r="U2254" s="3">
        <v>345</v>
      </c>
      <c r="V2254" s="3">
        <v>6</v>
      </c>
      <c r="W2254" s="3">
        <v>31</v>
      </c>
      <c r="X2254" s="3">
        <v>0</v>
      </c>
      <c r="Y2254" s="3">
        <v>0</v>
      </c>
      <c r="Z2254" s="3">
        <v>804</v>
      </c>
      <c r="AA2254" s="3">
        <v>488</v>
      </c>
      <c r="AB2254" s="3">
        <v>0</v>
      </c>
      <c r="AC2254" s="3">
        <v>24</v>
      </c>
      <c r="AD2254" s="3">
        <v>0</v>
      </c>
      <c r="AE2254" s="3">
        <v>0</v>
      </c>
      <c r="AF2254" s="3">
        <v>691</v>
      </c>
      <c r="AG2254" s="3">
        <v>612</v>
      </c>
      <c r="AH2254" s="3">
        <v>0</v>
      </c>
      <c r="AI2254" s="1">
        <v>13</v>
      </c>
      <c r="AJ2254" s="1">
        <v>0</v>
      </c>
      <c r="AK2254" s="1">
        <v>22</v>
      </c>
      <c r="AL2254" s="1">
        <v>1004</v>
      </c>
      <c r="AM2254" s="1">
        <v>205</v>
      </c>
      <c r="AN2254" s="1">
        <v>23</v>
      </c>
      <c r="AO2254" s="1">
        <v>62</v>
      </c>
      <c r="AP2254" s="1">
        <f t="shared" si="2069"/>
        <v>1.4961585119288313E-2</v>
      </c>
      <c r="AQ2254" s="1">
        <f t="shared" si="2070"/>
        <v>0.98503841488071164</v>
      </c>
      <c r="AR2254" s="1">
        <f t="shared" si="2071"/>
        <v>0</v>
      </c>
      <c r="AS2254" s="1">
        <f t="shared" si="2072"/>
        <v>1.0638297872340425E-2</v>
      </c>
      <c r="AT2254" s="1">
        <f t="shared" si="2073"/>
        <v>0.70364741641337381</v>
      </c>
      <c r="AU2254" s="1">
        <f t="shared" si="2074"/>
        <v>0.2857142857142857</v>
      </c>
      <c r="AV2254" s="1">
        <f t="shared" si="2075"/>
        <v>0</v>
      </c>
      <c r="AW2254" s="1">
        <f t="shared" si="2076"/>
        <v>0</v>
      </c>
      <c r="AX2254" s="1">
        <f t="shared" si="2077"/>
        <v>0.61094224924012153</v>
      </c>
      <c r="AY2254" s="1">
        <f t="shared" si="2078"/>
        <v>0.38905775075987842</v>
      </c>
      <c r="AZ2254" s="1">
        <f t="shared" si="2079"/>
        <v>0</v>
      </c>
      <c r="BA2254" s="1">
        <f t="shared" si="2080"/>
        <v>0</v>
      </c>
      <c r="BB2254" s="1">
        <f t="shared" si="2081"/>
        <v>0.52507598784194531</v>
      </c>
      <c r="BC2254" s="1">
        <f t="shared" si="2082"/>
        <v>0.47492401215805469</v>
      </c>
      <c r="BD2254" s="1">
        <f t="shared" si="2083"/>
        <v>0</v>
      </c>
      <c r="BE2254" s="1">
        <f t="shared" si="2084"/>
        <v>3.4194528875379937E-2</v>
      </c>
      <c r="BF2254" s="1">
        <f t="shared" si="2085"/>
        <v>0.76291793313069911</v>
      </c>
      <c r="BG2254" s="1">
        <f t="shared" si="2086"/>
        <v>0.20288753799392098</v>
      </c>
      <c r="BH2254" s="1">
        <f t="shared" si="2087"/>
        <v>-0.11752217646893615</v>
      </c>
      <c r="BI2254" s="1">
        <f t="shared" si="2088"/>
        <v>-0.21399984052948545</v>
      </c>
      <c r="BJ2254" s="1">
        <f t="shared" si="2089"/>
        <v>-0.15264490259600239</v>
      </c>
      <c r="BK2254" s="1">
        <f t="shared" si="2090"/>
        <v>-0.27977784190373828</v>
      </c>
      <c r="BL2254">
        <v>0.64458809959434349</v>
      </c>
      <c r="BM2254" s="1" t="s">
        <v>1304</v>
      </c>
      <c r="BN2254" s="1" t="str">
        <f t="shared" si="2091"/>
        <v>MINERIO</v>
      </c>
      <c r="BO2254" s="1" t="s">
        <v>1304</v>
      </c>
    </row>
    <row r="2255" spans="1:67" x14ac:dyDescent="0.25">
      <c r="A2255" s="2" t="s">
        <v>954</v>
      </c>
      <c r="B2255" s="2" t="s">
        <v>103</v>
      </c>
      <c r="C2255" s="2" t="s">
        <v>161</v>
      </c>
      <c r="E2255" s="2" t="s">
        <v>15</v>
      </c>
      <c r="F2255" s="2">
        <v>3</v>
      </c>
      <c r="G2255" s="2">
        <v>7</v>
      </c>
      <c r="H2255" s="2">
        <v>69</v>
      </c>
      <c r="I2255" s="2">
        <v>30</v>
      </c>
      <c r="J2255" s="37">
        <v>0.47333333333333333</v>
      </c>
      <c r="K2255" s="7">
        <v>0</v>
      </c>
      <c r="N2255" s="3">
        <v>0</v>
      </c>
      <c r="O2255" s="3">
        <v>1306</v>
      </c>
      <c r="P2255" s="3">
        <v>0</v>
      </c>
      <c r="Q2255" s="3">
        <v>405</v>
      </c>
      <c r="R2255" s="3">
        <v>0</v>
      </c>
      <c r="S2255" s="3">
        <v>6</v>
      </c>
      <c r="T2255" s="3">
        <v>666</v>
      </c>
      <c r="U2255" s="3">
        <v>207</v>
      </c>
      <c r="V2255" s="3">
        <v>4</v>
      </c>
      <c r="W2255" s="3">
        <v>15</v>
      </c>
      <c r="X2255" s="3">
        <v>0</v>
      </c>
      <c r="Y2255" s="3">
        <v>0</v>
      </c>
      <c r="Z2255" s="3">
        <v>572</v>
      </c>
      <c r="AA2255" s="3">
        <v>312</v>
      </c>
      <c r="AB2255" s="3">
        <v>0</v>
      </c>
      <c r="AC2255" s="3">
        <v>14</v>
      </c>
      <c r="AD2255" s="3">
        <v>0</v>
      </c>
      <c r="AE2255" s="3">
        <v>0</v>
      </c>
      <c r="AF2255" s="3">
        <v>506</v>
      </c>
      <c r="AG2255" s="3">
        <v>381</v>
      </c>
      <c r="AH2255" s="3">
        <v>0</v>
      </c>
      <c r="AI2255" s="1">
        <v>11</v>
      </c>
      <c r="AJ2255" s="1">
        <v>0</v>
      </c>
      <c r="AK2255" s="1">
        <v>14</v>
      </c>
      <c r="AL2255" s="1">
        <v>720</v>
      </c>
      <c r="AM2255" s="1">
        <v>119</v>
      </c>
      <c r="AN2255" s="1">
        <v>17</v>
      </c>
      <c r="AO2255" s="1">
        <v>28</v>
      </c>
      <c r="AP2255" s="1">
        <f t="shared" si="2069"/>
        <v>0</v>
      </c>
      <c r="AQ2255" s="1">
        <f t="shared" si="2070"/>
        <v>1</v>
      </c>
      <c r="AR2255" s="1">
        <f t="shared" si="2071"/>
        <v>0</v>
      </c>
      <c r="AS2255" s="1">
        <f t="shared" si="2072"/>
        <v>1.1135857461024499E-2</v>
      </c>
      <c r="AT2255" s="1">
        <f t="shared" si="2073"/>
        <v>0.74164810690423166</v>
      </c>
      <c r="AU2255" s="1">
        <f t="shared" si="2074"/>
        <v>0.24721603563474387</v>
      </c>
      <c r="AV2255" s="1">
        <f t="shared" si="2075"/>
        <v>0</v>
      </c>
      <c r="AW2255" s="1">
        <f t="shared" si="2076"/>
        <v>0</v>
      </c>
      <c r="AX2255" s="1">
        <f t="shared" si="2077"/>
        <v>0.63697104677060135</v>
      </c>
      <c r="AY2255" s="1">
        <f t="shared" si="2078"/>
        <v>0.36302895322939865</v>
      </c>
      <c r="AZ2255" s="1">
        <f t="shared" si="2079"/>
        <v>0</v>
      </c>
      <c r="BA2255" s="1">
        <f t="shared" si="2080"/>
        <v>0</v>
      </c>
      <c r="BB2255" s="1">
        <f t="shared" si="2081"/>
        <v>0.56347438752783963</v>
      </c>
      <c r="BC2255" s="1">
        <f t="shared" si="2082"/>
        <v>0.43652561247216037</v>
      </c>
      <c r="BD2255" s="1">
        <f t="shared" si="2083"/>
        <v>0</v>
      </c>
      <c r="BE2255" s="1">
        <f t="shared" si="2084"/>
        <v>3.4521158129175944E-2</v>
      </c>
      <c r="BF2255" s="1">
        <f t="shared" si="2085"/>
        <v>0.80178173719376389</v>
      </c>
      <c r="BG2255" s="1">
        <f t="shared" si="2086"/>
        <v>0.16369710467706014</v>
      </c>
      <c r="BH2255" s="1">
        <f t="shared" si="2087"/>
        <v>-9.5943840236035929E-2</v>
      </c>
      <c r="BI2255" s="1">
        <f t="shared" si="2088"/>
        <v>-0.19588030787428015</v>
      </c>
      <c r="BJ2255" s="1">
        <f t="shared" si="2089"/>
        <v>-0.12980210749700327</v>
      </c>
      <c r="BK2255" s="1">
        <f t="shared" si="2090"/>
        <v>-0.24912581982750526</v>
      </c>
      <c r="BL2255">
        <v>0.45290954813448814</v>
      </c>
      <c r="BM2255" s="1" t="s">
        <v>1304</v>
      </c>
      <c r="BN2255" s="1" t="str">
        <f t="shared" si="2091"/>
        <v>MINERIO</v>
      </c>
      <c r="BO2255" s="1" t="s">
        <v>1304</v>
      </c>
    </row>
    <row r="2256" spans="1:67" x14ac:dyDescent="0.25">
      <c r="A2256" s="2" t="s">
        <v>954</v>
      </c>
      <c r="B2256" s="2" t="s">
        <v>103</v>
      </c>
      <c r="C2256" s="2" t="s">
        <v>161</v>
      </c>
      <c r="E2256" s="2" t="s">
        <v>15</v>
      </c>
      <c r="F2256" s="2">
        <v>3</v>
      </c>
      <c r="G2256" s="2">
        <v>8</v>
      </c>
      <c r="H2256" s="2">
        <v>70</v>
      </c>
      <c r="I2256" s="2">
        <v>65</v>
      </c>
      <c r="J2256" s="37">
        <v>2.5000000000000001E-2</v>
      </c>
      <c r="K2256" s="7">
        <v>0.04</v>
      </c>
      <c r="N2256" s="3">
        <v>34</v>
      </c>
      <c r="O2256" s="3">
        <v>2465</v>
      </c>
      <c r="P2256" s="3">
        <v>0</v>
      </c>
      <c r="Q2256" s="3">
        <v>806</v>
      </c>
      <c r="R2256" s="3">
        <v>0</v>
      </c>
      <c r="S2256" s="3">
        <v>19</v>
      </c>
      <c r="T2256" s="3">
        <v>1067</v>
      </c>
      <c r="U2256" s="3">
        <v>519</v>
      </c>
      <c r="V2256" s="3">
        <v>13</v>
      </c>
      <c r="W2256" s="3">
        <v>23</v>
      </c>
      <c r="X2256" s="3">
        <v>0</v>
      </c>
      <c r="Y2256" s="3">
        <v>7</v>
      </c>
      <c r="Z2256" s="3">
        <v>885</v>
      </c>
      <c r="AA2256" s="3">
        <v>724</v>
      </c>
      <c r="AB2256" s="3">
        <v>5</v>
      </c>
      <c r="AC2256" s="3">
        <v>20</v>
      </c>
      <c r="AD2256" s="3">
        <v>0</v>
      </c>
      <c r="AE2256" s="3">
        <v>3</v>
      </c>
      <c r="AF2256" s="3">
        <v>774</v>
      </c>
      <c r="AG2256" s="3">
        <v>846</v>
      </c>
      <c r="AH2256" s="3">
        <v>1</v>
      </c>
      <c r="AI2256" s="1">
        <v>16</v>
      </c>
      <c r="AJ2256" s="1">
        <v>0</v>
      </c>
      <c r="AK2256" s="1">
        <v>39</v>
      </c>
      <c r="AL2256" s="1">
        <v>1218</v>
      </c>
      <c r="AM2256" s="1">
        <v>326</v>
      </c>
      <c r="AN2256" s="1">
        <v>33</v>
      </c>
      <c r="AO2256" s="1">
        <v>30</v>
      </c>
      <c r="AP2256" s="1">
        <f t="shared" si="2069"/>
        <v>1.0287443267776097E-2</v>
      </c>
      <c r="AQ2256" s="1">
        <f t="shared" si="2070"/>
        <v>0.98971255673222391</v>
      </c>
      <c r="AR2256" s="1">
        <f t="shared" si="2071"/>
        <v>0</v>
      </c>
      <c r="AS2256" s="1">
        <f t="shared" si="2072"/>
        <v>1.9500304692260818E-2</v>
      </c>
      <c r="AT2256" s="1">
        <f t="shared" si="2073"/>
        <v>0.65021328458257155</v>
      </c>
      <c r="AU2256" s="1">
        <f t="shared" si="2074"/>
        <v>0.33028641072516757</v>
      </c>
      <c r="AV2256" s="1">
        <f t="shared" si="2075"/>
        <v>0</v>
      </c>
      <c r="AW2256" s="1">
        <f t="shared" si="2076"/>
        <v>7.3126142595978062E-3</v>
      </c>
      <c r="AX2256" s="1">
        <f t="shared" si="2077"/>
        <v>0.53930530164533819</v>
      </c>
      <c r="AY2256" s="1">
        <f t="shared" si="2078"/>
        <v>0.45338208409506398</v>
      </c>
      <c r="AZ2256" s="1">
        <f t="shared" si="2079"/>
        <v>0</v>
      </c>
      <c r="BA2256" s="1">
        <f t="shared" si="2080"/>
        <v>2.4390243902439024E-3</v>
      </c>
      <c r="BB2256" s="1">
        <f t="shared" si="2081"/>
        <v>0.4719512195121951</v>
      </c>
      <c r="BC2256" s="1">
        <f t="shared" si="2082"/>
        <v>0.525609756097561</v>
      </c>
      <c r="BD2256" s="1">
        <f t="shared" si="2083"/>
        <v>0</v>
      </c>
      <c r="BE2256" s="1">
        <f t="shared" si="2084"/>
        <v>4.374240583232078E-2</v>
      </c>
      <c r="BF2256" s="1">
        <f t="shared" si="2085"/>
        <v>0.7399756986634265</v>
      </c>
      <c r="BG2256" s="1">
        <f t="shared" si="2086"/>
        <v>0.21628189550425272</v>
      </c>
      <c r="BH2256" s="1">
        <f t="shared" si="2087"/>
        <v>-0.13078254257939448</v>
      </c>
      <c r="BI2256" s="1">
        <f t="shared" si="2088"/>
        <v>-0.26816531035526781</v>
      </c>
      <c r="BJ2256" s="1">
        <f t="shared" si="2089"/>
        <v>-0.18694416162862335</v>
      </c>
      <c r="BK2256" s="1">
        <f t="shared" si="2090"/>
        <v>-0.32610288736480531</v>
      </c>
      <c r="BL2256">
        <v>0.82167801176413424</v>
      </c>
      <c r="BM2256" s="1" t="s">
        <v>1304</v>
      </c>
      <c r="BN2256" s="1" t="str">
        <f t="shared" si="2091"/>
        <v>ESTERIL</v>
      </c>
      <c r="BO2256" s="1" t="s">
        <v>1304</v>
      </c>
    </row>
    <row r="2257" spans="1:67" x14ac:dyDescent="0.25">
      <c r="A2257" s="2" t="s">
        <v>954</v>
      </c>
      <c r="B2257" s="2" t="s">
        <v>103</v>
      </c>
      <c r="C2257" s="2" t="s">
        <v>161</v>
      </c>
      <c r="E2257" s="2" t="s">
        <v>15</v>
      </c>
      <c r="F2257" s="2">
        <v>3</v>
      </c>
      <c r="G2257" s="2">
        <v>9</v>
      </c>
      <c r="H2257" s="2">
        <v>71</v>
      </c>
      <c r="I2257" s="2">
        <v>60</v>
      </c>
      <c r="J2257" s="37">
        <v>2.5000000000000001E-2</v>
      </c>
      <c r="K2257" s="7">
        <v>0.18</v>
      </c>
      <c r="N2257" s="3">
        <v>0</v>
      </c>
      <c r="O2257" s="3">
        <v>3460</v>
      </c>
      <c r="P2257" s="3">
        <v>0</v>
      </c>
      <c r="Q2257" s="3">
        <v>608</v>
      </c>
      <c r="R2257" s="3">
        <v>0</v>
      </c>
      <c r="S2257" s="3">
        <v>19</v>
      </c>
      <c r="T2257" s="3">
        <v>1432</v>
      </c>
      <c r="U2257" s="3">
        <v>747</v>
      </c>
      <c r="V2257" s="3">
        <v>17</v>
      </c>
      <c r="W2257" s="3">
        <v>35</v>
      </c>
      <c r="X2257" s="3">
        <v>0</v>
      </c>
      <c r="Y2257" s="3">
        <v>8</v>
      </c>
      <c r="Z2257" s="3">
        <v>1222</v>
      </c>
      <c r="AA2257" s="3">
        <v>987</v>
      </c>
      <c r="AB2257" s="3">
        <v>10</v>
      </c>
      <c r="AC2257" s="3">
        <v>23</v>
      </c>
      <c r="AD2257" s="3">
        <v>0</v>
      </c>
      <c r="AE2257" s="3">
        <v>1</v>
      </c>
      <c r="AF2257" s="3">
        <v>1027</v>
      </c>
      <c r="AG2257" s="3">
        <v>1206</v>
      </c>
      <c r="AH2257" s="3">
        <v>3</v>
      </c>
      <c r="AI2257" s="1">
        <v>12</v>
      </c>
      <c r="AJ2257" s="1">
        <v>0</v>
      </c>
      <c r="AK2257" s="1">
        <v>48</v>
      </c>
      <c r="AL2257" s="1">
        <v>1608</v>
      </c>
      <c r="AM2257" s="1">
        <v>475</v>
      </c>
      <c r="AN2257" s="1">
        <v>53</v>
      </c>
      <c r="AO2257" s="1">
        <v>70</v>
      </c>
      <c r="AP2257" s="1">
        <f t="shared" si="2069"/>
        <v>0</v>
      </c>
      <c r="AQ2257" s="1">
        <f t="shared" si="2070"/>
        <v>1</v>
      </c>
      <c r="AR2257" s="1">
        <f t="shared" si="2071"/>
        <v>0</v>
      </c>
      <c r="AS2257" s="1">
        <f t="shared" si="2072"/>
        <v>1.6E-2</v>
      </c>
      <c r="AT2257" s="1">
        <f t="shared" si="2073"/>
        <v>0.63644444444444448</v>
      </c>
      <c r="AU2257" s="1">
        <f t="shared" si="2074"/>
        <v>0.34755555555555556</v>
      </c>
      <c r="AV2257" s="1">
        <f t="shared" si="2075"/>
        <v>0</v>
      </c>
      <c r="AW2257" s="1">
        <f t="shared" si="2076"/>
        <v>8.0000000000000002E-3</v>
      </c>
      <c r="AX2257" s="1">
        <f t="shared" si="2077"/>
        <v>0.5431111111111111</v>
      </c>
      <c r="AY2257" s="1">
        <f t="shared" si="2078"/>
        <v>0.44888888888888889</v>
      </c>
      <c r="AZ2257" s="1">
        <f t="shared" si="2079"/>
        <v>0</v>
      </c>
      <c r="BA2257" s="1">
        <f t="shared" si="2080"/>
        <v>1.7785682525566918E-3</v>
      </c>
      <c r="BB2257" s="1">
        <f t="shared" si="2081"/>
        <v>0.45664739884393063</v>
      </c>
      <c r="BC2257" s="1">
        <f t="shared" si="2082"/>
        <v>0.54157403290351269</v>
      </c>
      <c r="BD2257" s="1">
        <f t="shared" si="2083"/>
        <v>0</v>
      </c>
      <c r="BE2257" s="1">
        <f t="shared" si="2084"/>
        <v>4.4809228039041707E-2</v>
      </c>
      <c r="BF2257" s="1">
        <f t="shared" si="2085"/>
        <v>0.71339840283939659</v>
      </c>
      <c r="BG2257" s="1">
        <f t="shared" si="2086"/>
        <v>0.24179236912156166</v>
      </c>
      <c r="BH2257" s="1">
        <f t="shared" si="2087"/>
        <v>-0.1466678672976553</v>
      </c>
      <c r="BI2257" s="1">
        <f t="shared" si="2088"/>
        <v>-0.26511131220482709</v>
      </c>
      <c r="BJ2257" s="1">
        <f t="shared" si="2089"/>
        <v>-0.19623950013952571</v>
      </c>
      <c r="BK2257" s="1">
        <f t="shared" si="2090"/>
        <v>-0.34041901183835399</v>
      </c>
      <c r="BL2257">
        <v>0.94608740514675949</v>
      </c>
      <c r="BM2257" s="1" t="s">
        <v>1304</v>
      </c>
      <c r="BN2257" s="1" t="str">
        <f t="shared" si="2091"/>
        <v>ESTERIL</v>
      </c>
      <c r="BO2257" s="1" t="s">
        <v>1304</v>
      </c>
    </row>
    <row r="2258" spans="1:67" x14ac:dyDescent="0.25">
      <c r="A2258" s="2" t="s">
        <v>954</v>
      </c>
      <c r="B2258" s="2" t="s">
        <v>103</v>
      </c>
      <c r="C2258" s="2" t="s">
        <v>161</v>
      </c>
      <c r="E2258" s="2" t="s">
        <v>15</v>
      </c>
      <c r="F2258" s="2">
        <v>3</v>
      </c>
      <c r="G2258" s="2">
        <v>10</v>
      </c>
      <c r="H2258" s="2">
        <v>72</v>
      </c>
      <c r="I2258" s="2">
        <v>45</v>
      </c>
      <c r="J2258" s="37">
        <v>2.5000000000000001E-2</v>
      </c>
      <c r="K2258" s="7">
        <v>0</v>
      </c>
      <c r="N2258" s="3">
        <v>19</v>
      </c>
      <c r="O2258" s="3">
        <v>2008</v>
      </c>
      <c r="P2258" s="3">
        <v>0</v>
      </c>
      <c r="Q2258" s="3">
        <v>450</v>
      </c>
      <c r="R2258" s="3">
        <v>0</v>
      </c>
      <c r="S2258" s="3">
        <v>6</v>
      </c>
      <c r="T2258" s="3">
        <v>1014</v>
      </c>
      <c r="U2258" s="3">
        <v>303</v>
      </c>
      <c r="V2258" s="3">
        <v>7</v>
      </c>
      <c r="W2258" s="3">
        <v>28</v>
      </c>
      <c r="X2258" s="3">
        <v>0</v>
      </c>
      <c r="Y2258" s="3">
        <v>3</v>
      </c>
      <c r="Z2258" s="3">
        <v>868</v>
      </c>
      <c r="AA2258" s="3">
        <v>466</v>
      </c>
      <c r="AB2258" s="3">
        <v>3</v>
      </c>
      <c r="AC2258" s="3">
        <v>18</v>
      </c>
      <c r="AD2258" s="3">
        <v>0</v>
      </c>
      <c r="AE2258" s="3">
        <v>1</v>
      </c>
      <c r="AF2258" s="3">
        <v>786</v>
      </c>
      <c r="AG2258" s="3">
        <v>560</v>
      </c>
      <c r="AH2258" s="3">
        <v>1</v>
      </c>
      <c r="AI2258" s="1">
        <v>10</v>
      </c>
      <c r="AJ2258" s="1">
        <v>0</v>
      </c>
      <c r="AK2258" s="1">
        <v>17</v>
      </c>
      <c r="AL2258" s="1">
        <v>1118</v>
      </c>
      <c r="AM2258" s="1">
        <v>159</v>
      </c>
      <c r="AN2258" s="1">
        <v>17</v>
      </c>
      <c r="AO2258" s="1">
        <v>47</v>
      </c>
      <c r="AP2258" s="1">
        <f t="shared" si="2069"/>
        <v>7.6705692369802179E-3</v>
      </c>
      <c r="AQ2258" s="1">
        <f t="shared" si="2070"/>
        <v>0.99232943076301983</v>
      </c>
      <c r="AR2258" s="1">
        <f t="shared" si="2071"/>
        <v>0</v>
      </c>
      <c r="AS2258" s="1">
        <f t="shared" si="2072"/>
        <v>9.5729013254786458E-3</v>
      </c>
      <c r="AT2258" s="1">
        <f t="shared" si="2073"/>
        <v>0.74668630338733433</v>
      </c>
      <c r="AU2258" s="1">
        <f t="shared" si="2074"/>
        <v>0.24374079528718703</v>
      </c>
      <c r="AV2258" s="1">
        <f t="shared" si="2075"/>
        <v>0</v>
      </c>
      <c r="AW2258" s="1">
        <f t="shared" si="2076"/>
        <v>4.418262150220913E-3</v>
      </c>
      <c r="AX2258" s="1">
        <f t="shared" si="2077"/>
        <v>0.63917525773195871</v>
      </c>
      <c r="AY2258" s="1">
        <f t="shared" si="2078"/>
        <v>0.35640648011782033</v>
      </c>
      <c r="AZ2258" s="1">
        <f t="shared" si="2079"/>
        <v>0</v>
      </c>
      <c r="BA2258" s="1">
        <f t="shared" si="2080"/>
        <v>1.4727540500736377E-3</v>
      </c>
      <c r="BB2258" s="1">
        <f t="shared" si="2081"/>
        <v>0.57879234167893967</v>
      </c>
      <c r="BC2258" s="1">
        <f t="shared" si="2082"/>
        <v>0.41973490427098675</v>
      </c>
      <c r="BD2258" s="1">
        <f t="shared" si="2083"/>
        <v>0</v>
      </c>
      <c r="BE2258" s="1">
        <f t="shared" si="2084"/>
        <v>2.5036818851251842E-2</v>
      </c>
      <c r="BF2258" s="1">
        <f t="shared" si="2085"/>
        <v>0.82326951399116344</v>
      </c>
      <c r="BG2258" s="1">
        <f t="shared" si="2086"/>
        <v>0.15169366715758467</v>
      </c>
      <c r="BH2258" s="1">
        <f t="shared" si="2087"/>
        <v>-8.4457966394078404E-2</v>
      </c>
      <c r="BI2258" s="1">
        <f t="shared" si="2088"/>
        <v>-0.19438004476799101</v>
      </c>
      <c r="BJ2258" s="1">
        <f t="shared" si="2089"/>
        <v>-0.1268618149471657</v>
      </c>
      <c r="BK2258" s="1">
        <f t="shared" si="2090"/>
        <v>-0.23747722390507495</v>
      </c>
      <c r="BL2258">
        <v>0.35798985723776122</v>
      </c>
      <c r="BM2258" s="1" t="s">
        <v>1304</v>
      </c>
      <c r="BN2258" s="1" t="str">
        <f t="shared" si="2091"/>
        <v>ESTERIL</v>
      </c>
      <c r="BO2258" s="1" t="s">
        <v>1304</v>
      </c>
    </row>
    <row r="2259" spans="1:67" x14ac:dyDescent="0.25">
      <c r="A2259" s="2" t="s">
        <v>1362</v>
      </c>
      <c r="B2259" s="2" t="s">
        <v>103</v>
      </c>
      <c r="C2259" s="2" t="s">
        <v>1408</v>
      </c>
      <c r="D2259" s="2">
        <f t="shared" ref="D2259:D2277" si="2092">D2258+1</f>
        <v>1</v>
      </c>
      <c r="E2259" s="6" t="s">
        <v>1434</v>
      </c>
      <c r="G2259" s="2">
        <v>5</v>
      </c>
      <c r="H2259" s="2">
        <v>25</v>
      </c>
      <c r="I2259" s="35">
        <v>-888</v>
      </c>
      <c r="J2259" s="35">
        <v>-888</v>
      </c>
      <c r="K2259" s="5"/>
      <c r="L2259" s="5"/>
      <c r="M2259" s="5"/>
      <c r="N2259" s="5">
        <v>0</v>
      </c>
      <c r="O2259" s="5">
        <v>458</v>
      </c>
      <c r="P2259" s="5">
        <v>0</v>
      </c>
      <c r="Q2259" s="5">
        <v>227</v>
      </c>
      <c r="R2259" s="5">
        <v>0</v>
      </c>
      <c r="S2259" s="5">
        <v>45</v>
      </c>
      <c r="T2259" s="5">
        <v>181</v>
      </c>
      <c r="U2259" s="5">
        <v>26</v>
      </c>
      <c r="V2259" s="5">
        <v>54</v>
      </c>
      <c r="W2259" s="5">
        <v>24</v>
      </c>
      <c r="X2259" s="5">
        <v>0</v>
      </c>
      <c r="Y2259" s="5">
        <v>16</v>
      </c>
      <c r="Z2259" s="5">
        <v>223</v>
      </c>
      <c r="AA2259" s="5">
        <v>46</v>
      </c>
      <c r="AB2259" s="5">
        <v>20</v>
      </c>
      <c r="AC2259" s="5">
        <v>24</v>
      </c>
      <c r="AD2259" s="5">
        <v>0</v>
      </c>
      <c r="AE2259" s="5">
        <v>95</v>
      </c>
      <c r="AF2259" s="5">
        <v>116</v>
      </c>
      <c r="AG2259" s="5">
        <v>14</v>
      </c>
      <c r="AH2259" s="5">
        <v>91</v>
      </c>
      <c r="AI2259" s="5">
        <v>17</v>
      </c>
      <c r="AJ2259" s="5">
        <v>0</v>
      </c>
      <c r="AK2259" s="5">
        <v>7</v>
      </c>
      <c r="AL2259" s="5">
        <v>238</v>
      </c>
      <c r="AM2259" s="5">
        <v>60</v>
      </c>
      <c r="AN2259" s="5">
        <v>8</v>
      </c>
      <c r="AO2259" s="5">
        <v>16</v>
      </c>
      <c r="AP2259" s="1">
        <f t="shared" si="2069"/>
        <v>0</v>
      </c>
      <c r="AQ2259" s="1">
        <f t="shared" si="2070"/>
        <v>1</v>
      </c>
      <c r="AR2259" s="1">
        <f t="shared" si="2071"/>
        <v>0</v>
      </c>
      <c r="AS2259" s="1">
        <f t="shared" si="2072"/>
        <v>0.3</v>
      </c>
      <c r="AT2259" s="1">
        <f t="shared" si="2073"/>
        <v>0.54848484848484846</v>
      </c>
      <c r="AU2259" s="1">
        <f t="shared" si="2074"/>
        <v>0.15151515151515152</v>
      </c>
      <c r="AV2259" s="1">
        <f t="shared" si="2075"/>
        <v>0</v>
      </c>
      <c r="AW2259" s="1">
        <f t="shared" si="2076"/>
        <v>0.10942249240121581</v>
      </c>
      <c r="AX2259" s="1">
        <f t="shared" si="2077"/>
        <v>0.67781155015197569</v>
      </c>
      <c r="AY2259" s="1">
        <f t="shared" si="2078"/>
        <v>0.21276595744680851</v>
      </c>
      <c r="AZ2259" s="1">
        <f t="shared" si="2079"/>
        <v>0</v>
      </c>
      <c r="BA2259" s="1">
        <f t="shared" si="2080"/>
        <v>0.55855855855855852</v>
      </c>
      <c r="BB2259" s="1">
        <f t="shared" si="2081"/>
        <v>0.34834834834834832</v>
      </c>
      <c r="BC2259" s="1">
        <f t="shared" si="2082"/>
        <v>9.3093093093093091E-2</v>
      </c>
      <c r="BD2259" s="1">
        <f t="shared" si="2083"/>
        <v>0</v>
      </c>
      <c r="BE2259" s="1">
        <f t="shared" si="2084"/>
        <v>4.5592705167173252E-2</v>
      </c>
      <c r="BF2259" s="1">
        <f t="shared" si="2085"/>
        <v>0.72340425531914898</v>
      </c>
      <c r="BG2259" s="1">
        <f t="shared" si="2086"/>
        <v>0.23100303951367782</v>
      </c>
      <c r="BH2259" s="1">
        <f t="shared" si="2087"/>
        <v>-0.1406189408934623</v>
      </c>
      <c r="BI2259" s="1">
        <f t="shared" si="2088"/>
        <v>-0.16889103490181362</v>
      </c>
      <c r="BJ2259" s="1">
        <f t="shared" si="2089"/>
        <v>-0.26083536500870297</v>
      </c>
      <c r="BK2259" s="1">
        <f t="shared" si="2090"/>
        <v>-0.45798624427940143</v>
      </c>
      <c r="BL2259">
        <v>-1.4688802120252442</v>
      </c>
      <c r="BM2259" s="1" t="s">
        <v>1304</v>
      </c>
      <c r="BN2259" s="1" t="str">
        <f t="shared" si="2091"/>
        <v>ESTERIL</v>
      </c>
      <c r="BO2259" s="1" t="s">
        <v>1304</v>
      </c>
    </row>
    <row r="2260" spans="1:67" x14ac:dyDescent="0.25">
      <c r="A2260" s="2" t="s">
        <v>1362</v>
      </c>
      <c r="B2260" s="2" t="s">
        <v>103</v>
      </c>
      <c r="C2260" s="2" t="s">
        <v>1408</v>
      </c>
      <c r="D2260" s="2">
        <f t="shared" si="2092"/>
        <v>2</v>
      </c>
      <c r="E2260" s="6" t="s">
        <v>1434</v>
      </c>
      <c r="G2260" s="2">
        <v>7</v>
      </c>
      <c r="H2260" s="2">
        <v>27</v>
      </c>
      <c r="I2260" s="35">
        <v>-888</v>
      </c>
      <c r="J2260" s="35">
        <v>-888</v>
      </c>
      <c r="K2260" s="5"/>
      <c r="L2260" s="5"/>
      <c r="M2260" s="5"/>
      <c r="N2260" s="5">
        <v>0</v>
      </c>
      <c r="O2260" s="5">
        <v>721</v>
      </c>
      <c r="P2260" s="5">
        <v>0</v>
      </c>
      <c r="Q2260" s="5">
        <v>301</v>
      </c>
      <c r="R2260" s="5">
        <v>0</v>
      </c>
      <c r="S2260" s="5">
        <v>24</v>
      </c>
      <c r="T2260" s="5">
        <v>363</v>
      </c>
      <c r="U2260" s="5">
        <v>90</v>
      </c>
      <c r="V2260" s="5">
        <v>17</v>
      </c>
      <c r="W2260" s="5">
        <v>25</v>
      </c>
      <c r="X2260" s="5">
        <v>0</v>
      </c>
      <c r="Y2260" s="5">
        <v>11</v>
      </c>
      <c r="Z2260" s="5">
        <v>339</v>
      </c>
      <c r="AA2260" s="5">
        <v>136</v>
      </c>
      <c r="AB2260" s="5">
        <v>11</v>
      </c>
      <c r="AC2260" s="5">
        <v>21</v>
      </c>
      <c r="AD2260" s="5">
        <v>0</v>
      </c>
      <c r="AE2260" s="5">
        <v>38</v>
      </c>
      <c r="AF2260" s="5">
        <v>338</v>
      </c>
      <c r="AG2260" s="5">
        <v>55</v>
      </c>
      <c r="AH2260" s="5">
        <v>48</v>
      </c>
      <c r="AI2260" s="5">
        <v>40</v>
      </c>
      <c r="AJ2260" s="5">
        <v>0</v>
      </c>
      <c r="AK2260" s="5">
        <v>9</v>
      </c>
      <c r="AL2260" s="5">
        <v>304</v>
      </c>
      <c r="AM2260" s="5">
        <v>185</v>
      </c>
      <c r="AN2260" s="5">
        <v>6</v>
      </c>
      <c r="AO2260" s="5">
        <v>14</v>
      </c>
      <c r="AP2260" s="1">
        <f t="shared" si="2069"/>
        <v>0</v>
      </c>
      <c r="AQ2260" s="1">
        <f t="shared" si="2070"/>
        <v>1</v>
      </c>
      <c r="AR2260" s="1">
        <f t="shared" si="2071"/>
        <v>0</v>
      </c>
      <c r="AS2260" s="1">
        <f t="shared" si="2072"/>
        <v>7.8998073217726394E-2</v>
      </c>
      <c r="AT2260" s="1">
        <f t="shared" si="2073"/>
        <v>0.69942196531791911</v>
      </c>
      <c r="AU2260" s="1">
        <f t="shared" si="2074"/>
        <v>0.22157996146435452</v>
      </c>
      <c r="AV2260" s="1">
        <f t="shared" si="2075"/>
        <v>0</v>
      </c>
      <c r="AW2260" s="1">
        <f t="shared" si="2076"/>
        <v>4.2471042471042469E-2</v>
      </c>
      <c r="AX2260" s="1">
        <f t="shared" si="2077"/>
        <v>0.65444015444015446</v>
      </c>
      <c r="AY2260" s="1">
        <f t="shared" si="2078"/>
        <v>0.30308880308880309</v>
      </c>
      <c r="AZ2260" s="1">
        <f t="shared" si="2079"/>
        <v>0</v>
      </c>
      <c r="BA2260" s="1">
        <f t="shared" si="2080"/>
        <v>0.16570327552986513</v>
      </c>
      <c r="BB2260" s="1">
        <f t="shared" si="2081"/>
        <v>0.65125240847784205</v>
      </c>
      <c r="BC2260" s="1">
        <f t="shared" si="2082"/>
        <v>0.18304431599229287</v>
      </c>
      <c r="BD2260" s="1">
        <f t="shared" si="2083"/>
        <v>0</v>
      </c>
      <c r="BE2260" s="1">
        <f t="shared" si="2084"/>
        <v>2.8957528957528959E-2</v>
      </c>
      <c r="BF2260" s="1">
        <f t="shared" si="2085"/>
        <v>0.58687258687258692</v>
      </c>
      <c r="BG2260" s="1">
        <f t="shared" si="2086"/>
        <v>0.38416988416988418</v>
      </c>
      <c r="BH2260" s="1">
        <f t="shared" si="2087"/>
        <v>-0.23145617613647926</v>
      </c>
      <c r="BI2260" s="1">
        <f t="shared" si="2088"/>
        <v>-0.18413006154215084</v>
      </c>
      <c r="BJ2260" s="1">
        <f t="shared" si="2089"/>
        <v>-0.15526073281234531</v>
      </c>
      <c r="BK2260" s="1">
        <f t="shared" si="2090"/>
        <v>-0.18625065757080309</v>
      </c>
      <c r="BL2260">
        <v>-0.70837227749837173</v>
      </c>
      <c r="BM2260" s="1" t="s">
        <v>1304</v>
      </c>
      <c r="BN2260" s="1" t="str">
        <f t="shared" si="2091"/>
        <v>ESTERIL</v>
      </c>
      <c r="BO2260" s="1" t="s">
        <v>1304</v>
      </c>
    </row>
    <row r="2261" spans="1:67" x14ac:dyDescent="0.25">
      <c r="A2261" s="2" t="s">
        <v>1362</v>
      </c>
      <c r="B2261" s="2" t="s">
        <v>103</v>
      </c>
      <c r="C2261" s="2" t="s">
        <v>1408</v>
      </c>
      <c r="D2261" s="2">
        <f t="shared" si="2092"/>
        <v>3</v>
      </c>
      <c r="E2261" s="6" t="s">
        <v>1434</v>
      </c>
      <c r="G2261" s="2">
        <v>3</v>
      </c>
      <c r="H2261" s="2">
        <v>23</v>
      </c>
      <c r="I2261" s="35">
        <v>-888</v>
      </c>
      <c r="J2261" s="35">
        <v>-888</v>
      </c>
      <c r="K2261" s="5"/>
      <c r="L2261" s="5"/>
      <c r="M2261" s="5"/>
      <c r="N2261" s="5">
        <v>23</v>
      </c>
      <c r="O2261" s="5">
        <v>2379</v>
      </c>
      <c r="P2261" s="5">
        <v>0</v>
      </c>
      <c r="Q2261" s="5">
        <v>678</v>
      </c>
      <c r="R2261" s="5">
        <v>0</v>
      </c>
      <c r="S2261" s="5">
        <v>7</v>
      </c>
      <c r="T2261" s="5">
        <v>1148</v>
      </c>
      <c r="U2261" s="5">
        <v>404</v>
      </c>
      <c r="V2261" s="5">
        <v>6</v>
      </c>
      <c r="W2261" s="5">
        <v>26</v>
      </c>
      <c r="X2261" s="5">
        <v>0</v>
      </c>
      <c r="Y2261" s="5">
        <v>1</v>
      </c>
      <c r="Z2261" s="5">
        <v>1022</v>
      </c>
      <c r="AA2261" s="5">
        <v>549</v>
      </c>
      <c r="AB2261" s="5">
        <v>1</v>
      </c>
      <c r="AC2261" s="5">
        <v>18</v>
      </c>
      <c r="AD2261" s="5">
        <v>0</v>
      </c>
      <c r="AE2261" s="5">
        <v>15</v>
      </c>
      <c r="AF2261" s="5">
        <v>1249</v>
      </c>
      <c r="AG2261" s="5">
        <v>246</v>
      </c>
      <c r="AH2261" s="5">
        <v>17</v>
      </c>
      <c r="AI2261" s="5">
        <v>64</v>
      </c>
      <c r="AJ2261" s="5">
        <v>0</v>
      </c>
      <c r="AK2261" s="5">
        <v>1</v>
      </c>
      <c r="AL2261" s="5">
        <v>911</v>
      </c>
      <c r="AM2261" s="5">
        <v>667</v>
      </c>
      <c r="AN2261" s="5">
        <v>1</v>
      </c>
      <c r="AO2261" s="5">
        <v>11</v>
      </c>
      <c r="AP2261" s="1">
        <f t="shared" si="2069"/>
        <v>7.4675324675324674E-3</v>
      </c>
      <c r="AQ2261" s="1">
        <f t="shared" si="2070"/>
        <v>0.99253246753246749</v>
      </c>
      <c r="AR2261" s="1">
        <f t="shared" si="2071"/>
        <v>0</v>
      </c>
      <c r="AS2261" s="1">
        <f t="shared" si="2072"/>
        <v>8.1709616593337517E-3</v>
      </c>
      <c r="AT2261" s="1">
        <f t="shared" si="2073"/>
        <v>0.72155876807039598</v>
      </c>
      <c r="AU2261" s="1">
        <f t="shared" si="2074"/>
        <v>0.27027027027027029</v>
      </c>
      <c r="AV2261" s="1">
        <f t="shared" si="2075"/>
        <v>0</v>
      </c>
      <c r="AW2261" s="1">
        <f t="shared" si="2076"/>
        <v>1.257071024512885E-3</v>
      </c>
      <c r="AX2261" s="1">
        <f t="shared" si="2077"/>
        <v>0.64236329352608423</v>
      </c>
      <c r="AY2261" s="1">
        <f t="shared" si="2078"/>
        <v>0.35637963544940288</v>
      </c>
      <c r="AZ2261" s="1">
        <f t="shared" si="2079"/>
        <v>0</v>
      </c>
      <c r="BA2261" s="1">
        <f t="shared" si="2080"/>
        <v>2.011313639220616E-2</v>
      </c>
      <c r="BB2261" s="1">
        <f t="shared" si="2081"/>
        <v>0.78504085480829666</v>
      </c>
      <c r="BC2261" s="1">
        <f t="shared" si="2082"/>
        <v>0.19484600879949718</v>
      </c>
      <c r="BD2261" s="1">
        <f t="shared" si="2083"/>
        <v>0</v>
      </c>
      <c r="BE2261" s="1">
        <f t="shared" si="2084"/>
        <v>1.257071024512885E-3</v>
      </c>
      <c r="BF2261" s="1">
        <f t="shared" si="2085"/>
        <v>0.5725958516656191</v>
      </c>
      <c r="BG2261" s="1">
        <f t="shared" si="2086"/>
        <v>0.42614707730986801</v>
      </c>
      <c r="BH2261" s="1">
        <f t="shared" si="2087"/>
        <v>-0.24215180267358327</v>
      </c>
      <c r="BI2261" s="1">
        <f t="shared" si="2088"/>
        <v>-0.19221928384788758</v>
      </c>
      <c r="BJ2261" s="1">
        <f t="shared" si="2089"/>
        <v>-0.1417282915846268</v>
      </c>
      <c r="BK2261" s="1">
        <f t="shared" si="2090"/>
        <v>-0.10510774127244601</v>
      </c>
      <c r="BL2261">
        <v>-0.57839254366947268</v>
      </c>
      <c r="BM2261" s="1" t="s">
        <v>1304</v>
      </c>
      <c r="BN2261" s="1" t="str">
        <f t="shared" si="2091"/>
        <v>ESTERIL</v>
      </c>
      <c r="BO2261" s="1" t="s">
        <v>1304</v>
      </c>
    </row>
    <row r="2262" spans="1:67" x14ac:dyDescent="0.25">
      <c r="A2262" s="2" t="s">
        <v>1362</v>
      </c>
      <c r="B2262" s="2" t="s">
        <v>103</v>
      </c>
      <c r="C2262" s="2" t="s">
        <v>1408</v>
      </c>
      <c r="D2262" s="2">
        <f t="shared" si="2092"/>
        <v>4</v>
      </c>
      <c r="E2262" s="6" t="s">
        <v>1434</v>
      </c>
      <c r="G2262" s="2">
        <v>6</v>
      </c>
      <c r="H2262" s="2">
        <v>26</v>
      </c>
      <c r="I2262" s="35">
        <v>-888</v>
      </c>
      <c r="J2262" s="35">
        <v>-888</v>
      </c>
      <c r="K2262" s="5"/>
      <c r="L2262" s="5"/>
      <c r="M2262" s="5"/>
      <c r="N2262" s="5">
        <v>0</v>
      </c>
      <c r="O2262" s="5">
        <v>268</v>
      </c>
      <c r="P2262" s="5">
        <v>0</v>
      </c>
      <c r="Q2262" s="5">
        <v>202</v>
      </c>
      <c r="R2262" s="5">
        <v>0</v>
      </c>
      <c r="S2262" s="5">
        <v>13</v>
      </c>
      <c r="T2262" s="5">
        <v>117</v>
      </c>
      <c r="U2262" s="5">
        <v>51</v>
      </c>
      <c r="V2262" s="5">
        <v>16</v>
      </c>
      <c r="W2262" s="5">
        <v>15</v>
      </c>
      <c r="X2262" s="5">
        <v>0</v>
      </c>
      <c r="Y2262" s="5">
        <v>6</v>
      </c>
      <c r="Z2262" s="5">
        <v>121</v>
      </c>
      <c r="AA2262" s="5">
        <v>69</v>
      </c>
      <c r="AB2262" s="5">
        <v>7</v>
      </c>
      <c r="AC2262" s="5">
        <v>9</v>
      </c>
      <c r="AD2262" s="5">
        <v>0</v>
      </c>
      <c r="AE2262" s="5">
        <v>24</v>
      </c>
      <c r="AF2262" s="5">
        <v>118</v>
      </c>
      <c r="AG2262" s="5">
        <v>34</v>
      </c>
      <c r="AH2262" s="5">
        <v>24</v>
      </c>
      <c r="AI2262" s="5">
        <v>13</v>
      </c>
      <c r="AJ2262" s="5">
        <v>0</v>
      </c>
      <c r="AK2262" s="5">
        <v>0</v>
      </c>
      <c r="AL2262" s="5">
        <v>109</v>
      </c>
      <c r="AM2262" s="5">
        <v>94</v>
      </c>
      <c r="AN2262" s="5">
        <v>0</v>
      </c>
      <c r="AO2262" s="5">
        <v>8</v>
      </c>
      <c r="AP2262" s="1">
        <f t="shared" si="2069"/>
        <v>0</v>
      </c>
      <c r="AQ2262" s="1">
        <f t="shared" si="2070"/>
        <v>1</v>
      </c>
      <c r="AR2262" s="1">
        <f t="shared" si="2071"/>
        <v>0</v>
      </c>
      <c r="AS2262" s="1">
        <f t="shared" si="2072"/>
        <v>0.13679245283018868</v>
      </c>
      <c r="AT2262" s="1">
        <f t="shared" si="2073"/>
        <v>0.55188679245283023</v>
      </c>
      <c r="AU2262" s="1">
        <f t="shared" si="2074"/>
        <v>0.31132075471698112</v>
      </c>
      <c r="AV2262" s="1">
        <f t="shared" si="2075"/>
        <v>0</v>
      </c>
      <c r="AW2262" s="1">
        <f t="shared" si="2076"/>
        <v>6.1320754716981132E-2</v>
      </c>
      <c r="AX2262" s="1">
        <f t="shared" si="2077"/>
        <v>0.57075471698113212</v>
      </c>
      <c r="AY2262" s="1">
        <f t="shared" si="2078"/>
        <v>0.36792452830188677</v>
      </c>
      <c r="AZ2262" s="1">
        <f t="shared" si="2079"/>
        <v>0</v>
      </c>
      <c r="BA2262" s="1">
        <f t="shared" si="2080"/>
        <v>0.22535211267605634</v>
      </c>
      <c r="BB2262" s="1">
        <f t="shared" si="2081"/>
        <v>0.5539906103286385</v>
      </c>
      <c r="BC2262" s="1">
        <f t="shared" si="2082"/>
        <v>0.22065727699530516</v>
      </c>
      <c r="BD2262" s="1">
        <f t="shared" si="2083"/>
        <v>0</v>
      </c>
      <c r="BE2262" s="1">
        <f t="shared" si="2084"/>
        <v>0</v>
      </c>
      <c r="BF2262" s="1">
        <f t="shared" si="2085"/>
        <v>0.51658767772511849</v>
      </c>
      <c r="BG2262" s="1">
        <f t="shared" si="2086"/>
        <v>0.48341232227488151</v>
      </c>
      <c r="BH2262" s="1">
        <f t="shared" si="2087"/>
        <v>-0.28685595735706904</v>
      </c>
      <c r="BI2262" s="1">
        <f t="shared" si="2088"/>
        <v>-0.24355049061230133</v>
      </c>
      <c r="BJ2262" s="1">
        <f t="shared" si="2089"/>
        <v>-0.25814999918258974</v>
      </c>
      <c r="BK2262" s="1">
        <f t="shared" si="2090"/>
        <v>-0.25649759613261236</v>
      </c>
      <c r="BL2262">
        <v>-0.56256609351047437</v>
      </c>
      <c r="BM2262" s="1" t="s">
        <v>1304</v>
      </c>
      <c r="BN2262" s="1" t="str">
        <f t="shared" si="2091"/>
        <v>ESTERIL</v>
      </c>
      <c r="BO2262" s="1" t="s">
        <v>1304</v>
      </c>
    </row>
    <row r="2263" spans="1:67" x14ac:dyDescent="0.25">
      <c r="A2263" s="2" t="s">
        <v>1362</v>
      </c>
      <c r="B2263" s="2" t="s">
        <v>103</v>
      </c>
      <c r="C2263" s="2" t="s">
        <v>1408</v>
      </c>
      <c r="D2263" s="2">
        <f t="shared" si="2092"/>
        <v>5</v>
      </c>
      <c r="E2263" s="6" t="s">
        <v>1434</v>
      </c>
      <c r="G2263" s="2">
        <v>4</v>
      </c>
      <c r="H2263" s="2">
        <v>24</v>
      </c>
      <c r="I2263" s="35">
        <v>-888</v>
      </c>
      <c r="J2263" s="35">
        <v>-888</v>
      </c>
      <c r="K2263" s="5"/>
      <c r="L2263" s="5"/>
      <c r="M2263" s="5"/>
      <c r="N2263" s="5">
        <v>0</v>
      </c>
      <c r="O2263" s="5">
        <v>247</v>
      </c>
      <c r="P2263" s="5">
        <v>0</v>
      </c>
      <c r="Q2263" s="5">
        <v>188</v>
      </c>
      <c r="R2263" s="5">
        <v>0</v>
      </c>
      <c r="S2263" s="5">
        <v>0</v>
      </c>
      <c r="T2263" s="5">
        <v>99</v>
      </c>
      <c r="U2263" s="5">
        <v>95</v>
      </c>
      <c r="V2263" s="5">
        <v>0</v>
      </c>
      <c r="W2263" s="5">
        <v>3</v>
      </c>
      <c r="X2263" s="5">
        <v>0</v>
      </c>
      <c r="Y2263" s="5">
        <v>0</v>
      </c>
      <c r="Z2263" s="5">
        <v>79</v>
      </c>
      <c r="AA2263" s="5">
        <v>117</v>
      </c>
      <c r="AB2263" s="5">
        <v>0</v>
      </c>
      <c r="AC2263" s="5">
        <v>1</v>
      </c>
      <c r="AD2263" s="5">
        <v>0</v>
      </c>
      <c r="AE2263" s="5">
        <v>0</v>
      </c>
      <c r="AF2263" s="5">
        <v>123</v>
      </c>
      <c r="AG2263" s="5">
        <v>65</v>
      </c>
      <c r="AH2263" s="5">
        <v>3</v>
      </c>
      <c r="AI2263" s="5">
        <v>6</v>
      </c>
      <c r="AJ2263" s="5">
        <v>0</v>
      </c>
      <c r="AK2263" s="5">
        <v>0</v>
      </c>
      <c r="AL2263" s="5">
        <v>67</v>
      </c>
      <c r="AM2263" s="5">
        <v>129</v>
      </c>
      <c r="AN2263" s="5">
        <v>0</v>
      </c>
      <c r="AO2263" s="5">
        <v>1</v>
      </c>
      <c r="AP2263" s="1">
        <f t="shared" si="2069"/>
        <v>0</v>
      </c>
      <c r="AQ2263" s="1">
        <f t="shared" si="2070"/>
        <v>1</v>
      </c>
      <c r="AR2263" s="1">
        <f t="shared" si="2071"/>
        <v>0</v>
      </c>
      <c r="AS2263" s="1">
        <f t="shared" si="2072"/>
        <v>0</v>
      </c>
      <c r="AT2263" s="1">
        <f t="shared" si="2073"/>
        <v>0.5025380710659898</v>
      </c>
      <c r="AU2263" s="1">
        <f t="shared" si="2074"/>
        <v>0.49746192893401014</v>
      </c>
      <c r="AV2263" s="1">
        <f t="shared" si="2075"/>
        <v>0</v>
      </c>
      <c r="AW2263" s="1">
        <f t="shared" si="2076"/>
        <v>0</v>
      </c>
      <c r="AX2263" s="1">
        <f t="shared" si="2077"/>
        <v>0.40101522842639592</v>
      </c>
      <c r="AY2263" s="1">
        <f t="shared" si="2078"/>
        <v>0.59898477157360408</v>
      </c>
      <c r="AZ2263" s="1">
        <f t="shared" si="2079"/>
        <v>0</v>
      </c>
      <c r="BA2263" s="1">
        <f t="shared" si="2080"/>
        <v>1.5228426395939087E-2</v>
      </c>
      <c r="BB2263" s="1">
        <f t="shared" si="2081"/>
        <v>0.62436548223350252</v>
      </c>
      <c r="BC2263" s="1">
        <f t="shared" si="2082"/>
        <v>0.3604060913705584</v>
      </c>
      <c r="BD2263" s="1">
        <f t="shared" si="2083"/>
        <v>0</v>
      </c>
      <c r="BE2263" s="1">
        <f t="shared" si="2084"/>
        <v>0</v>
      </c>
      <c r="BF2263" s="1">
        <f t="shared" si="2085"/>
        <v>0.34010152284263961</v>
      </c>
      <c r="BG2263" s="1">
        <f t="shared" si="2086"/>
        <v>0.65989847715736039</v>
      </c>
      <c r="BH2263" s="1">
        <f t="shared" si="2087"/>
        <v>-0.46839142346076645</v>
      </c>
      <c r="BI2263" s="1">
        <f t="shared" si="2088"/>
        <v>-0.39683913487115152</v>
      </c>
      <c r="BJ2263" s="1">
        <f t="shared" si="2089"/>
        <v>-0.29883103156404306</v>
      </c>
      <c r="BK2263" s="1">
        <f t="shared" si="2090"/>
        <v>-0.20456111472219501</v>
      </c>
      <c r="BL2263">
        <v>3.4305817011453826E-2</v>
      </c>
      <c r="BM2263" s="1" t="s">
        <v>1304</v>
      </c>
      <c r="BN2263" s="1" t="str">
        <f t="shared" si="2091"/>
        <v>ESTERIL</v>
      </c>
      <c r="BO2263" s="1" t="s">
        <v>1304</v>
      </c>
    </row>
    <row r="2264" spans="1:67" x14ac:dyDescent="0.25">
      <c r="A2264" s="2" t="s">
        <v>1362</v>
      </c>
      <c r="B2264" s="2" t="s">
        <v>103</v>
      </c>
      <c r="C2264" s="2" t="s">
        <v>1408</v>
      </c>
      <c r="D2264" s="2">
        <f t="shared" si="2092"/>
        <v>6</v>
      </c>
      <c r="E2264" s="6" t="s">
        <v>1434</v>
      </c>
      <c r="F2264" s="2">
        <v>2</v>
      </c>
      <c r="G2264" s="2">
        <v>20</v>
      </c>
      <c r="H2264" s="2">
        <v>50</v>
      </c>
      <c r="I2264" s="2">
        <v>8</v>
      </c>
      <c r="J2264" s="35">
        <v>-888</v>
      </c>
      <c r="K2264" s="5"/>
      <c r="L2264" s="5"/>
      <c r="M2264" s="5"/>
      <c r="N2264" s="5">
        <v>0</v>
      </c>
      <c r="O2264" s="5">
        <v>562</v>
      </c>
      <c r="P2264" s="5">
        <v>0</v>
      </c>
      <c r="Q2264" s="5">
        <v>237</v>
      </c>
      <c r="R2264" s="5">
        <v>0</v>
      </c>
      <c r="S2264" s="5">
        <v>0</v>
      </c>
      <c r="T2264" s="5">
        <v>173</v>
      </c>
      <c r="U2264" s="5">
        <v>227</v>
      </c>
      <c r="V2264" s="5">
        <v>0</v>
      </c>
      <c r="W2264" s="5">
        <v>1</v>
      </c>
      <c r="X2264" s="5">
        <v>0</v>
      </c>
      <c r="Y2264" s="5">
        <v>0</v>
      </c>
      <c r="Z2264" s="5">
        <v>134</v>
      </c>
      <c r="AA2264" s="5">
        <v>267</v>
      </c>
      <c r="AB2264" s="5">
        <v>0</v>
      </c>
      <c r="AC2264" s="5">
        <v>0</v>
      </c>
      <c r="AD2264" s="5">
        <v>0</v>
      </c>
      <c r="AE2264" s="5">
        <v>0</v>
      </c>
      <c r="AF2264" s="5">
        <v>235</v>
      </c>
      <c r="AG2264" s="5">
        <v>162</v>
      </c>
      <c r="AH2264" s="5">
        <v>0</v>
      </c>
      <c r="AI2264" s="5">
        <v>4</v>
      </c>
      <c r="AJ2264" s="5">
        <v>0</v>
      </c>
      <c r="AK2264" s="5">
        <v>0</v>
      </c>
      <c r="AL2264" s="5">
        <v>93</v>
      </c>
      <c r="AM2264" s="5">
        <v>308</v>
      </c>
      <c r="AN2264" s="5">
        <v>0</v>
      </c>
      <c r="AO2264" s="5">
        <v>0</v>
      </c>
      <c r="AP2264" s="1">
        <f t="shared" si="2069"/>
        <v>0</v>
      </c>
      <c r="AQ2264" s="1">
        <f t="shared" si="2070"/>
        <v>1</v>
      </c>
      <c r="AR2264" s="1">
        <f t="shared" si="2071"/>
        <v>0</v>
      </c>
      <c r="AS2264" s="1">
        <f t="shared" si="2072"/>
        <v>0</v>
      </c>
      <c r="AT2264" s="1">
        <f t="shared" si="2073"/>
        <v>0.4314214463840399</v>
      </c>
      <c r="AU2264" s="1">
        <f t="shared" si="2074"/>
        <v>0.5685785536159601</v>
      </c>
      <c r="AV2264" s="1">
        <f t="shared" si="2075"/>
        <v>0</v>
      </c>
      <c r="AW2264" s="1">
        <f t="shared" si="2076"/>
        <v>0</v>
      </c>
      <c r="AX2264" s="1">
        <f t="shared" si="2077"/>
        <v>0.33416458852867831</v>
      </c>
      <c r="AY2264" s="1">
        <f t="shared" si="2078"/>
        <v>0.66583541147132175</v>
      </c>
      <c r="AZ2264" s="1">
        <f t="shared" si="2079"/>
        <v>0</v>
      </c>
      <c r="BA2264" s="1">
        <f t="shared" si="2080"/>
        <v>0</v>
      </c>
      <c r="BB2264" s="1">
        <f t="shared" si="2081"/>
        <v>0.58603491271820451</v>
      </c>
      <c r="BC2264" s="1">
        <f t="shared" si="2082"/>
        <v>0.41396508728179549</v>
      </c>
      <c r="BD2264" s="1">
        <f t="shared" si="2083"/>
        <v>0</v>
      </c>
      <c r="BE2264" s="1">
        <f t="shared" si="2084"/>
        <v>0</v>
      </c>
      <c r="BF2264" s="1">
        <f t="shared" si="2085"/>
        <v>0.23192019950124687</v>
      </c>
      <c r="BG2264" s="1">
        <f t="shared" si="2086"/>
        <v>0.76807980049875313</v>
      </c>
      <c r="BH2264" s="1">
        <f t="shared" si="2087"/>
        <v>-0.63466142406624726</v>
      </c>
      <c r="BI2264" s="1">
        <f t="shared" si="2088"/>
        <v>-0.47603957425537469</v>
      </c>
      <c r="BJ2264" s="1">
        <f t="shared" si="2089"/>
        <v>-0.36509826949138691</v>
      </c>
      <c r="BK2264" s="1">
        <f t="shared" si="2090"/>
        <v>-0.23207651034844601</v>
      </c>
      <c r="BL2264">
        <v>0.31827971088131424</v>
      </c>
      <c r="BM2264" s="1" t="s">
        <v>1304</v>
      </c>
      <c r="BN2264" s="1" t="str">
        <f t="shared" si="2091"/>
        <v>ESTERIL</v>
      </c>
      <c r="BO2264" s="1" t="s">
        <v>1304</v>
      </c>
    </row>
    <row r="2265" spans="1:67" x14ac:dyDescent="0.25">
      <c r="A2265" s="2" t="s">
        <v>1362</v>
      </c>
      <c r="B2265" s="2" t="s">
        <v>103</v>
      </c>
      <c r="C2265" s="2" t="s">
        <v>1408</v>
      </c>
      <c r="D2265" s="2">
        <f t="shared" si="2092"/>
        <v>7</v>
      </c>
      <c r="E2265" s="6" t="s">
        <v>1434</v>
      </c>
      <c r="F2265" s="2">
        <v>2</v>
      </c>
      <c r="G2265" s="2">
        <v>19</v>
      </c>
      <c r="H2265" s="2">
        <v>49</v>
      </c>
      <c r="I2265" s="2">
        <v>4</v>
      </c>
      <c r="J2265" s="35">
        <v>-888</v>
      </c>
      <c r="K2265" s="5"/>
      <c r="L2265" s="5"/>
      <c r="M2265" s="5"/>
      <c r="N2265" s="5">
        <v>0</v>
      </c>
      <c r="O2265" s="5">
        <v>308</v>
      </c>
      <c r="P2265" s="5">
        <v>0</v>
      </c>
      <c r="Q2265" s="5">
        <v>183</v>
      </c>
      <c r="R2265" s="5">
        <v>0</v>
      </c>
      <c r="S2265" s="5">
        <v>1</v>
      </c>
      <c r="T2265" s="5">
        <v>61</v>
      </c>
      <c r="U2265" s="5">
        <v>165</v>
      </c>
      <c r="V2265" s="5">
        <v>1</v>
      </c>
      <c r="W2265" s="5">
        <v>2</v>
      </c>
      <c r="X2265" s="5">
        <v>0</v>
      </c>
      <c r="Y2265" s="5">
        <v>1</v>
      </c>
      <c r="Z2265" s="5">
        <v>35</v>
      </c>
      <c r="AA2265" s="5">
        <v>191</v>
      </c>
      <c r="AB2265" s="5">
        <v>1</v>
      </c>
      <c r="AC2265" s="5">
        <v>2</v>
      </c>
      <c r="AD2265" s="5">
        <v>0</v>
      </c>
      <c r="AE2265" s="5">
        <v>1</v>
      </c>
      <c r="AF2265" s="5">
        <v>108</v>
      </c>
      <c r="AG2265" s="5">
        <v>118</v>
      </c>
      <c r="AH2265" s="5">
        <v>1</v>
      </c>
      <c r="AI2265" s="5">
        <v>2</v>
      </c>
      <c r="AJ2265" s="5">
        <v>0</v>
      </c>
      <c r="AK2265" s="5">
        <v>0</v>
      </c>
      <c r="AL2265" s="5">
        <v>26</v>
      </c>
      <c r="AM2265" s="5">
        <v>203</v>
      </c>
      <c r="AN2265" s="5">
        <v>0</v>
      </c>
      <c r="AO2265" s="5">
        <v>1</v>
      </c>
      <c r="AP2265" s="1">
        <f t="shared" si="2069"/>
        <v>0</v>
      </c>
      <c r="AQ2265" s="1">
        <f t="shared" si="2070"/>
        <v>1</v>
      </c>
      <c r="AR2265" s="1">
        <f t="shared" si="2071"/>
        <v>0</v>
      </c>
      <c r="AS2265" s="1">
        <f t="shared" si="2072"/>
        <v>8.6956521739130436E-3</v>
      </c>
      <c r="AT2265" s="1">
        <f t="shared" si="2073"/>
        <v>0.26521739130434785</v>
      </c>
      <c r="AU2265" s="1">
        <f t="shared" si="2074"/>
        <v>0.72608695652173916</v>
      </c>
      <c r="AV2265" s="1">
        <f t="shared" si="2075"/>
        <v>0</v>
      </c>
      <c r="AW2265" s="1">
        <f t="shared" si="2076"/>
        <v>8.6956521739130436E-3</v>
      </c>
      <c r="AX2265" s="1">
        <f t="shared" si="2077"/>
        <v>0.15217391304347827</v>
      </c>
      <c r="AY2265" s="1">
        <f t="shared" si="2078"/>
        <v>0.83913043478260874</v>
      </c>
      <c r="AZ2265" s="1">
        <f t="shared" si="2079"/>
        <v>0</v>
      </c>
      <c r="BA2265" s="1">
        <f t="shared" si="2080"/>
        <v>8.6956521739130436E-3</v>
      </c>
      <c r="BB2265" s="1">
        <f t="shared" si="2081"/>
        <v>0.46956521739130436</v>
      </c>
      <c r="BC2265" s="1">
        <f t="shared" si="2082"/>
        <v>0.52173913043478259</v>
      </c>
      <c r="BD2265" s="1">
        <f t="shared" si="2083"/>
        <v>0</v>
      </c>
      <c r="BE2265" s="1">
        <f t="shared" si="2084"/>
        <v>0</v>
      </c>
      <c r="BF2265" s="1">
        <f t="shared" si="2085"/>
        <v>0.11304347826086956</v>
      </c>
      <c r="BG2265" s="1">
        <f t="shared" si="2086"/>
        <v>0.88695652173913042</v>
      </c>
      <c r="BH2265" s="1">
        <f t="shared" si="2087"/>
        <v>-0.94675448804677487</v>
      </c>
      <c r="BI2265" s="1">
        <f t="shared" si="2088"/>
        <v>-0.81765979166731717</v>
      </c>
      <c r="BJ2265" s="1">
        <f t="shared" si="2089"/>
        <v>-0.57639800100682581</v>
      </c>
      <c r="BK2265" s="1">
        <f t="shared" si="2090"/>
        <v>-0.32830408053064319</v>
      </c>
      <c r="BL2265">
        <v>0.67890614470578747</v>
      </c>
      <c r="BM2265" s="1" t="s">
        <v>1304</v>
      </c>
      <c r="BN2265" s="1" t="str">
        <f t="shared" si="2091"/>
        <v>ESTERIL</v>
      </c>
      <c r="BO2265" s="1" t="s">
        <v>1304</v>
      </c>
    </row>
    <row r="2266" spans="1:67" x14ac:dyDescent="0.25">
      <c r="A2266" s="2" t="s">
        <v>1362</v>
      </c>
      <c r="B2266" s="2" t="s">
        <v>103</v>
      </c>
      <c r="C2266" s="2" t="s">
        <v>953</v>
      </c>
      <c r="D2266" s="2">
        <f t="shared" si="2092"/>
        <v>8</v>
      </c>
      <c r="E2266" s="6" t="s">
        <v>1409</v>
      </c>
      <c r="F2266" s="2">
        <v>3</v>
      </c>
      <c r="G2266" s="2">
        <v>3</v>
      </c>
      <c r="H2266" s="2">
        <f t="shared" ref="H2266:H2275" si="2093">H2265+1</f>
        <v>50</v>
      </c>
      <c r="I2266" s="2">
        <v>12</v>
      </c>
      <c r="J2266" s="35">
        <v>-888</v>
      </c>
      <c r="K2266" s="2"/>
      <c r="L2266" s="2"/>
      <c r="M2266" s="2"/>
      <c r="N2266" s="2">
        <v>0</v>
      </c>
      <c r="O2266" s="2">
        <v>706</v>
      </c>
      <c r="P2266" s="2">
        <v>0</v>
      </c>
      <c r="Q2266" s="2">
        <v>331</v>
      </c>
      <c r="R2266" s="5">
        <v>0</v>
      </c>
      <c r="S2266" s="5">
        <v>62</v>
      </c>
      <c r="T2266" s="5">
        <v>290</v>
      </c>
      <c r="U2266" s="5">
        <v>73</v>
      </c>
      <c r="V2266" s="5">
        <v>60</v>
      </c>
      <c r="W2266" s="5">
        <v>31</v>
      </c>
      <c r="X2266" s="5">
        <v>0</v>
      </c>
      <c r="Y2266" s="5">
        <v>31</v>
      </c>
      <c r="Z2266" s="5">
        <v>305</v>
      </c>
      <c r="AA2266" s="5">
        <v>105</v>
      </c>
      <c r="AB2266" s="5">
        <v>39</v>
      </c>
      <c r="AC2266" s="5">
        <v>36</v>
      </c>
      <c r="AD2266" s="5">
        <v>0</v>
      </c>
      <c r="AE2266" s="5">
        <v>104</v>
      </c>
      <c r="AF2266" s="5">
        <v>256</v>
      </c>
      <c r="AG2266" s="5">
        <v>48</v>
      </c>
      <c r="AH2266" s="5">
        <v>85</v>
      </c>
      <c r="AI2266" s="5">
        <v>26</v>
      </c>
      <c r="AJ2266" s="5">
        <v>0</v>
      </c>
      <c r="AK2266" s="5">
        <v>19</v>
      </c>
      <c r="AL2266" s="5">
        <v>314</v>
      </c>
      <c r="AM2266" s="5">
        <v>132</v>
      </c>
      <c r="AN2266" s="5">
        <v>23</v>
      </c>
      <c r="AO2266" s="5">
        <v>27</v>
      </c>
      <c r="AP2266" s="1">
        <f t="shared" si="2069"/>
        <v>0</v>
      </c>
      <c r="AQ2266" s="1">
        <f t="shared" si="2070"/>
        <v>1</v>
      </c>
      <c r="AR2266" s="1">
        <f t="shared" si="2071"/>
        <v>0</v>
      </c>
      <c r="AS2266" s="1">
        <f t="shared" si="2072"/>
        <v>0.23643410852713179</v>
      </c>
      <c r="AT2266" s="1">
        <f t="shared" si="2073"/>
        <v>0.56201550387596899</v>
      </c>
      <c r="AU2266" s="1">
        <f t="shared" si="2074"/>
        <v>0.20155038759689922</v>
      </c>
      <c r="AV2266" s="1">
        <f t="shared" si="2075"/>
        <v>0</v>
      </c>
      <c r="AW2266" s="1">
        <f t="shared" si="2076"/>
        <v>0.13565891472868216</v>
      </c>
      <c r="AX2266" s="1">
        <f t="shared" si="2077"/>
        <v>0.59108527131782951</v>
      </c>
      <c r="AY2266" s="1">
        <f t="shared" si="2078"/>
        <v>0.27325581395348836</v>
      </c>
      <c r="AZ2266" s="1">
        <f t="shared" si="2079"/>
        <v>0</v>
      </c>
      <c r="BA2266" s="1">
        <f t="shared" si="2080"/>
        <v>0.36416184971098264</v>
      </c>
      <c r="BB2266" s="1">
        <f t="shared" si="2081"/>
        <v>0.4932562620423892</v>
      </c>
      <c r="BC2266" s="1">
        <f t="shared" si="2082"/>
        <v>0.14258188824662812</v>
      </c>
      <c r="BD2266" s="1">
        <f t="shared" si="2083"/>
        <v>0</v>
      </c>
      <c r="BE2266" s="1">
        <f t="shared" si="2084"/>
        <v>8.155339805825243E-2</v>
      </c>
      <c r="BF2266" s="1">
        <f t="shared" si="2085"/>
        <v>0.60970873786407764</v>
      </c>
      <c r="BG2266" s="1">
        <f t="shared" si="2086"/>
        <v>0.3087378640776699</v>
      </c>
      <c r="BH2266" s="1">
        <f t="shared" si="2087"/>
        <v>-0.2148775809679761</v>
      </c>
      <c r="BI2266" s="1">
        <f t="shared" si="2088"/>
        <v>-0.22834986228042548</v>
      </c>
      <c r="BJ2266" s="1">
        <f t="shared" si="2089"/>
        <v>-0.25025170372825528</v>
      </c>
      <c r="BK2266" s="1">
        <f t="shared" si="2090"/>
        <v>-0.30692739253660828</v>
      </c>
      <c r="BL2266">
        <v>-0.88058868753786723</v>
      </c>
      <c r="BM2266" s="1" t="s">
        <v>1304</v>
      </c>
      <c r="BN2266" s="1" t="str">
        <f t="shared" si="2091"/>
        <v>ESTERIL</v>
      </c>
      <c r="BO2266" s="1" t="s">
        <v>1304</v>
      </c>
    </row>
    <row r="2267" spans="1:67" x14ac:dyDescent="0.25">
      <c r="A2267" s="2" t="s">
        <v>1362</v>
      </c>
      <c r="B2267" s="2" t="s">
        <v>103</v>
      </c>
      <c r="C2267" s="2" t="s">
        <v>953</v>
      </c>
      <c r="D2267" s="2">
        <f t="shared" si="2092"/>
        <v>9</v>
      </c>
      <c r="E2267" s="6" t="s">
        <v>1409</v>
      </c>
      <c r="F2267" s="2">
        <v>3</v>
      </c>
      <c r="G2267" s="2">
        <v>2</v>
      </c>
      <c r="H2267" s="2">
        <f t="shared" si="2093"/>
        <v>51</v>
      </c>
      <c r="I2267" s="2">
        <v>12</v>
      </c>
      <c r="J2267" s="35">
        <v>-888</v>
      </c>
      <c r="K2267" s="2"/>
      <c r="L2267" s="2"/>
      <c r="M2267" s="2"/>
      <c r="N2267" s="2">
        <v>130</v>
      </c>
      <c r="O2267" s="2">
        <v>765</v>
      </c>
      <c r="P2267" s="2">
        <v>0</v>
      </c>
      <c r="Q2267" s="2">
        <v>371</v>
      </c>
      <c r="R2267" s="5">
        <v>0</v>
      </c>
      <c r="S2267" s="5">
        <v>101</v>
      </c>
      <c r="T2267" s="5">
        <v>281</v>
      </c>
      <c r="U2267" s="5">
        <v>104</v>
      </c>
      <c r="V2267" s="5">
        <v>116</v>
      </c>
      <c r="W2267" s="5">
        <v>42</v>
      </c>
      <c r="X2267" s="5">
        <v>0</v>
      </c>
      <c r="Y2267" s="5">
        <v>59</v>
      </c>
      <c r="Z2267" s="5">
        <v>311</v>
      </c>
      <c r="AA2267" s="5">
        <v>150</v>
      </c>
      <c r="AB2267" s="5">
        <v>76</v>
      </c>
      <c r="AC2267" s="5">
        <v>48</v>
      </c>
      <c r="AD2267" s="5">
        <v>0</v>
      </c>
      <c r="AE2267" s="5">
        <v>166</v>
      </c>
      <c r="AF2267" s="5">
        <v>212</v>
      </c>
      <c r="AG2267" s="5">
        <v>71</v>
      </c>
      <c r="AH2267" s="5">
        <v>169</v>
      </c>
      <c r="AI2267" s="5">
        <v>26</v>
      </c>
      <c r="AJ2267" s="5">
        <v>0</v>
      </c>
      <c r="AK2267" s="5">
        <v>36</v>
      </c>
      <c r="AL2267" s="5">
        <v>329</v>
      </c>
      <c r="AM2267" s="5">
        <v>190</v>
      </c>
      <c r="AN2267" s="5">
        <v>44</v>
      </c>
      <c r="AO2267" s="5">
        <v>45</v>
      </c>
      <c r="AP2267" s="1">
        <f t="shared" si="2069"/>
        <v>0.10268562401263823</v>
      </c>
      <c r="AQ2267" s="1">
        <f t="shared" si="2070"/>
        <v>0.89731437598736175</v>
      </c>
      <c r="AR2267" s="1">
        <f t="shared" si="2071"/>
        <v>0</v>
      </c>
      <c r="AS2267" s="1">
        <f t="shared" si="2072"/>
        <v>0.33695652173913043</v>
      </c>
      <c r="AT2267" s="1">
        <f t="shared" si="2073"/>
        <v>0.43633540372670809</v>
      </c>
      <c r="AU2267" s="1">
        <f t="shared" si="2074"/>
        <v>0.2267080745341615</v>
      </c>
      <c r="AV2267" s="1">
        <f t="shared" si="2075"/>
        <v>0</v>
      </c>
      <c r="AW2267" s="1">
        <f t="shared" si="2076"/>
        <v>0.20962732919254659</v>
      </c>
      <c r="AX2267" s="1">
        <f t="shared" si="2077"/>
        <v>0.48291925465838509</v>
      </c>
      <c r="AY2267" s="1">
        <f t="shared" si="2078"/>
        <v>0.30745341614906835</v>
      </c>
      <c r="AZ2267" s="1">
        <f t="shared" si="2079"/>
        <v>0</v>
      </c>
      <c r="BA2267" s="1">
        <f t="shared" si="2080"/>
        <v>0.52018633540372672</v>
      </c>
      <c r="BB2267" s="1">
        <f t="shared" si="2081"/>
        <v>0.32919254658385094</v>
      </c>
      <c r="BC2267" s="1">
        <f t="shared" si="2082"/>
        <v>0.15062111801242237</v>
      </c>
      <c r="BD2267" s="1">
        <f t="shared" si="2083"/>
        <v>0</v>
      </c>
      <c r="BE2267" s="1">
        <f t="shared" si="2084"/>
        <v>0.12422360248447205</v>
      </c>
      <c r="BF2267" s="1">
        <f t="shared" si="2085"/>
        <v>0.51086956521739135</v>
      </c>
      <c r="BG2267" s="1">
        <f t="shared" si="2086"/>
        <v>0.36490683229813664</v>
      </c>
      <c r="BH2267" s="1">
        <f t="shared" si="2087"/>
        <v>-0.29168996940983777</v>
      </c>
      <c r="BI2267" s="1">
        <f t="shared" si="2088"/>
        <v>-0.31612547833297461</v>
      </c>
      <c r="BJ2267" s="1">
        <f t="shared" si="2089"/>
        <v>-0.36017954745473219</v>
      </c>
      <c r="BK2267" s="1">
        <f t="shared" si="2090"/>
        <v>-0.48255000643106066</v>
      </c>
      <c r="BL2267">
        <v>-0.8942473757014805</v>
      </c>
      <c r="BM2267" s="1" t="s">
        <v>1304</v>
      </c>
      <c r="BN2267" s="1" t="str">
        <f t="shared" si="2091"/>
        <v>ESTERIL</v>
      </c>
      <c r="BO2267" s="1" t="s">
        <v>1304</v>
      </c>
    </row>
    <row r="2268" spans="1:67" x14ac:dyDescent="0.25">
      <c r="A2268" s="2" t="s">
        <v>1362</v>
      </c>
      <c r="B2268" s="2" t="s">
        <v>103</v>
      </c>
      <c r="C2268" s="2" t="s">
        <v>1408</v>
      </c>
      <c r="D2268" s="2">
        <f t="shared" si="2092"/>
        <v>10</v>
      </c>
      <c r="E2268" s="6" t="s">
        <v>1409</v>
      </c>
      <c r="F2268" s="2">
        <v>1</v>
      </c>
      <c r="G2268" s="2">
        <v>18</v>
      </c>
      <c r="H2268" s="2">
        <f t="shared" si="2093"/>
        <v>52</v>
      </c>
      <c r="I2268" s="2">
        <v>40</v>
      </c>
      <c r="J2268" s="35">
        <v>-888</v>
      </c>
      <c r="K2268" s="2"/>
      <c r="L2268" s="2"/>
      <c r="M2268" s="2"/>
      <c r="N2268" s="2">
        <v>0</v>
      </c>
      <c r="O2268" s="2">
        <v>2037</v>
      </c>
      <c r="P2268" s="2">
        <v>0</v>
      </c>
      <c r="Q2268" s="2">
        <v>494</v>
      </c>
      <c r="R2268" s="5">
        <v>0</v>
      </c>
      <c r="S2268" s="5">
        <v>7</v>
      </c>
      <c r="T2268" s="5">
        <v>1012</v>
      </c>
      <c r="U2268" s="5">
        <v>305</v>
      </c>
      <c r="V2268" s="5">
        <v>6</v>
      </c>
      <c r="W2268" s="5">
        <v>31</v>
      </c>
      <c r="X2268" s="5">
        <v>0</v>
      </c>
      <c r="Y2268" s="5">
        <v>0</v>
      </c>
      <c r="Z2268" s="5">
        <v>908</v>
      </c>
      <c r="AA2268" s="5">
        <v>433</v>
      </c>
      <c r="AB2268" s="5">
        <v>2</v>
      </c>
      <c r="AC2268" s="5">
        <v>18</v>
      </c>
      <c r="AD2268" s="5">
        <v>0</v>
      </c>
      <c r="AE2268" s="5">
        <v>24</v>
      </c>
      <c r="AF2268" s="5">
        <v>1078</v>
      </c>
      <c r="AG2268" s="5">
        <v>162</v>
      </c>
      <c r="AH2268" s="5">
        <v>29</v>
      </c>
      <c r="AI2268" s="5">
        <v>68</v>
      </c>
      <c r="AJ2268" s="5">
        <v>0</v>
      </c>
      <c r="AK2268" s="5">
        <v>0</v>
      </c>
      <c r="AL2268" s="5">
        <v>795</v>
      </c>
      <c r="AM2268" s="5">
        <v>554</v>
      </c>
      <c r="AN2268" s="5">
        <v>0</v>
      </c>
      <c r="AO2268" s="5">
        <v>12</v>
      </c>
      <c r="AP2268" s="1">
        <f t="shared" si="2069"/>
        <v>0</v>
      </c>
      <c r="AQ2268" s="1">
        <f t="shared" si="2070"/>
        <v>1</v>
      </c>
      <c r="AR2268" s="1">
        <f t="shared" si="2071"/>
        <v>0</v>
      </c>
      <c r="AS2268" s="1">
        <f t="shared" si="2072"/>
        <v>9.5518001469507719E-3</v>
      </c>
      <c r="AT2268" s="1">
        <f t="shared" si="2073"/>
        <v>0.74357090374724466</v>
      </c>
      <c r="AU2268" s="1">
        <f t="shared" si="2074"/>
        <v>0.24687729610580456</v>
      </c>
      <c r="AV2268" s="1">
        <f t="shared" si="2075"/>
        <v>0</v>
      </c>
      <c r="AW2268" s="1">
        <f t="shared" si="2076"/>
        <v>1.4695077149155032E-3</v>
      </c>
      <c r="AX2268" s="1">
        <f t="shared" si="2077"/>
        <v>0.6671565025716385</v>
      </c>
      <c r="AY2268" s="1">
        <f t="shared" si="2078"/>
        <v>0.331373989713446</v>
      </c>
      <c r="AZ2268" s="1">
        <f t="shared" si="2079"/>
        <v>0</v>
      </c>
      <c r="BA2268" s="1">
        <f t="shared" si="2080"/>
        <v>3.8941954445260836E-2</v>
      </c>
      <c r="BB2268" s="1">
        <f t="shared" si="2081"/>
        <v>0.79206465833945627</v>
      </c>
      <c r="BC2268" s="1">
        <f t="shared" si="2082"/>
        <v>0.16899338721528287</v>
      </c>
      <c r="BD2268" s="1">
        <f t="shared" si="2083"/>
        <v>0</v>
      </c>
      <c r="BE2268" s="1">
        <f t="shared" si="2084"/>
        <v>0</v>
      </c>
      <c r="BF2268" s="1">
        <f t="shared" si="2085"/>
        <v>0.58412931667891255</v>
      </c>
      <c r="BG2268" s="1">
        <f t="shared" si="2086"/>
        <v>0.41587068332108745</v>
      </c>
      <c r="BH2268" s="1">
        <f t="shared" si="2087"/>
        <v>-0.23349099654686442</v>
      </c>
      <c r="BI2268" s="1">
        <f t="shared" si="2088"/>
        <v>-0.1757722766822496</v>
      </c>
      <c r="BJ2268" s="1">
        <f t="shared" si="2089"/>
        <v>-0.12867761269955438</v>
      </c>
      <c r="BK2268" s="1">
        <f t="shared" si="2090"/>
        <v>-0.1012393643526148</v>
      </c>
      <c r="BL2268">
        <v>-0.71795385518066868</v>
      </c>
      <c r="BM2268" s="1" t="s">
        <v>1304</v>
      </c>
      <c r="BN2268" s="1" t="str">
        <f t="shared" si="2091"/>
        <v>ESTERIL</v>
      </c>
      <c r="BO2268" s="1" t="s">
        <v>1304</v>
      </c>
    </row>
    <row r="2269" spans="1:67" x14ac:dyDescent="0.25">
      <c r="A2269" s="2" t="s">
        <v>1362</v>
      </c>
      <c r="B2269" s="2" t="s">
        <v>103</v>
      </c>
      <c r="C2269" s="2" t="s">
        <v>1408</v>
      </c>
      <c r="D2269" s="2">
        <f t="shared" si="2092"/>
        <v>11</v>
      </c>
      <c r="E2269" s="6" t="s">
        <v>1409</v>
      </c>
      <c r="F2269" s="2">
        <v>1</v>
      </c>
      <c r="G2269" s="2">
        <v>15</v>
      </c>
      <c r="H2269" s="2">
        <f t="shared" si="2093"/>
        <v>53</v>
      </c>
      <c r="I2269" s="2">
        <v>50</v>
      </c>
      <c r="J2269" s="35">
        <v>-888</v>
      </c>
      <c r="K2269" s="2"/>
      <c r="L2269" s="2"/>
      <c r="M2269" s="2"/>
      <c r="N2269" s="2">
        <v>0</v>
      </c>
      <c r="O2269" s="2">
        <v>3596</v>
      </c>
      <c r="P2269" s="2">
        <v>0</v>
      </c>
      <c r="Q2269" s="2">
        <v>638</v>
      </c>
      <c r="R2269" s="5">
        <v>0</v>
      </c>
      <c r="S2269" s="5">
        <v>8</v>
      </c>
      <c r="T2269" s="5">
        <v>1776</v>
      </c>
      <c r="U2269" s="5">
        <v>474</v>
      </c>
      <c r="V2269" s="5">
        <v>7</v>
      </c>
      <c r="W2269" s="5">
        <v>76</v>
      </c>
      <c r="X2269" s="5">
        <v>0</v>
      </c>
      <c r="Y2269" s="5">
        <v>1</v>
      </c>
      <c r="Z2269" s="5">
        <v>1610</v>
      </c>
      <c r="AA2269" s="5">
        <v>687</v>
      </c>
      <c r="AB2269" s="5">
        <v>2</v>
      </c>
      <c r="AC2269" s="5">
        <v>41</v>
      </c>
      <c r="AD2269" s="5">
        <v>0</v>
      </c>
      <c r="AE2269" s="5">
        <v>49</v>
      </c>
      <c r="AF2269" s="5">
        <v>1809</v>
      </c>
      <c r="AG2269" s="5">
        <v>267</v>
      </c>
      <c r="AH2269" s="5">
        <v>70</v>
      </c>
      <c r="AI2269" s="5">
        <v>146</v>
      </c>
      <c r="AJ2269" s="5">
        <v>0</v>
      </c>
      <c r="AK2269" s="5">
        <v>1</v>
      </c>
      <c r="AL2269" s="5">
        <v>1441</v>
      </c>
      <c r="AM2269" s="5">
        <v>874</v>
      </c>
      <c r="AN2269" s="5">
        <v>2</v>
      </c>
      <c r="AO2269" s="5">
        <v>23</v>
      </c>
      <c r="AP2269" s="1">
        <f t="shared" si="2069"/>
        <v>0</v>
      </c>
      <c r="AQ2269" s="1">
        <f t="shared" si="2070"/>
        <v>1</v>
      </c>
      <c r="AR2269" s="1">
        <f t="shared" si="2071"/>
        <v>0</v>
      </c>
      <c r="AS2269" s="1">
        <f t="shared" si="2072"/>
        <v>6.4075181546347712E-3</v>
      </c>
      <c r="AT2269" s="1">
        <f t="shared" si="2073"/>
        <v>0.75865014950875698</v>
      </c>
      <c r="AU2269" s="1">
        <f t="shared" si="2074"/>
        <v>0.2349423323366083</v>
      </c>
      <c r="AV2269" s="1">
        <f t="shared" si="2075"/>
        <v>0</v>
      </c>
      <c r="AW2269" s="1">
        <f t="shared" si="2076"/>
        <v>1.2815036309269544E-3</v>
      </c>
      <c r="AX2269" s="1">
        <f t="shared" si="2077"/>
        <v>0.68774028193079884</v>
      </c>
      <c r="AY2269" s="1">
        <f t="shared" si="2078"/>
        <v>0.31097821443827423</v>
      </c>
      <c r="AZ2269" s="1">
        <f t="shared" si="2079"/>
        <v>0</v>
      </c>
      <c r="BA2269" s="1">
        <f t="shared" si="2080"/>
        <v>5.0832977360102519E-2</v>
      </c>
      <c r="BB2269" s="1">
        <f t="shared" si="2081"/>
        <v>0.77274668944895342</v>
      </c>
      <c r="BC2269" s="1">
        <f t="shared" si="2082"/>
        <v>0.17642033319094405</v>
      </c>
      <c r="BD2269" s="1">
        <f t="shared" si="2083"/>
        <v>0</v>
      </c>
      <c r="BE2269" s="1">
        <f t="shared" si="2084"/>
        <v>1.2815036309269544E-3</v>
      </c>
      <c r="BF2269" s="1">
        <f t="shared" si="2085"/>
        <v>0.61554891072191376</v>
      </c>
      <c r="BG2269" s="1">
        <f t="shared" si="2086"/>
        <v>0.38316958564715936</v>
      </c>
      <c r="BH2269" s="1">
        <f t="shared" si="2087"/>
        <v>-0.21073743288263502</v>
      </c>
      <c r="BI2269" s="1">
        <f t="shared" si="2088"/>
        <v>-0.16257553766477462</v>
      </c>
      <c r="BJ2269" s="1">
        <f t="shared" si="2089"/>
        <v>-0.11995845225404211</v>
      </c>
      <c r="BK2269" s="1">
        <f t="shared" si="2090"/>
        <v>-0.11196284683681061</v>
      </c>
      <c r="BL2269">
        <v>-0.69972437074452243</v>
      </c>
      <c r="BM2269" s="1" t="s">
        <v>1304</v>
      </c>
      <c r="BN2269" s="1" t="str">
        <f t="shared" si="2091"/>
        <v>ESTERIL</v>
      </c>
      <c r="BO2269" s="1" t="s">
        <v>1304</v>
      </c>
    </row>
    <row r="2270" spans="1:67" x14ac:dyDescent="0.25">
      <c r="A2270" s="2" t="s">
        <v>1362</v>
      </c>
      <c r="B2270" s="2" t="s">
        <v>103</v>
      </c>
      <c r="C2270" s="2" t="s">
        <v>1408</v>
      </c>
      <c r="D2270" s="2">
        <f t="shared" si="2092"/>
        <v>12</v>
      </c>
      <c r="E2270" s="6" t="s">
        <v>1409</v>
      </c>
      <c r="F2270" s="2">
        <v>1</v>
      </c>
      <c r="G2270" s="2">
        <v>20</v>
      </c>
      <c r="H2270" s="2">
        <f t="shared" si="2093"/>
        <v>54</v>
      </c>
      <c r="I2270" s="2">
        <v>25</v>
      </c>
      <c r="J2270" s="35">
        <v>-888</v>
      </c>
      <c r="K2270" s="2"/>
      <c r="L2270" s="2"/>
      <c r="M2270" s="2"/>
      <c r="N2270" s="2">
        <v>0</v>
      </c>
      <c r="O2270" s="2">
        <v>1230</v>
      </c>
      <c r="P2270" s="2">
        <v>0</v>
      </c>
      <c r="Q2270" s="2">
        <v>386</v>
      </c>
      <c r="R2270" s="5">
        <v>0</v>
      </c>
      <c r="S2270" s="5">
        <v>5</v>
      </c>
      <c r="T2270" s="5">
        <v>613</v>
      </c>
      <c r="U2270" s="5">
        <v>215</v>
      </c>
      <c r="V2270" s="5">
        <v>6</v>
      </c>
      <c r="W2270" s="5">
        <v>17</v>
      </c>
      <c r="X2270" s="5">
        <v>0</v>
      </c>
      <c r="Y2270" s="5">
        <v>1</v>
      </c>
      <c r="Z2270" s="5">
        <v>557</v>
      </c>
      <c r="AA2270" s="5">
        <v>284</v>
      </c>
      <c r="AB2270" s="5">
        <v>2</v>
      </c>
      <c r="AC2270" s="5">
        <v>12</v>
      </c>
      <c r="AD2270" s="5">
        <v>0</v>
      </c>
      <c r="AE2270" s="5">
        <v>15</v>
      </c>
      <c r="AF2270" s="5">
        <v>669</v>
      </c>
      <c r="AG2270" s="5">
        <v>129</v>
      </c>
      <c r="AH2270" s="5">
        <v>12</v>
      </c>
      <c r="AI2270" s="5">
        <v>31</v>
      </c>
      <c r="AJ2270" s="5">
        <v>0</v>
      </c>
      <c r="AK2270" s="5">
        <v>0</v>
      </c>
      <c r="AL2270" s="5">
        <v>499</v>
      </c>
      <c r="AM2270" s="5">
        <v>351</v>
      </c>
      <c r="AN2270" s="5">
        <v>0</v>
      </c>
      <c r="AO2270" s="5">
        <v>6</v>
      </c>
      <c r="AP2270" s="1">
        <f t="shared" si="2069"/>
        <v>0</v>
      </c>
      <c r="AQ2270" s="1">
        <f t="shared" si="2070"/>
        <v>1</v>
      </c>
      <c r="AR2270" s="1">
        <f t="shared" si="2071"/>
        <v>0</v>
      </c>
      <c r="AS2270" s="1">
        <f t="shared" si="2072"/>
        <v>1.2850467289719626E-2</v>
      </c>
      <c r="AT2270" s="1">
        <f t="shared" si="2073"/>
        <v>0.71612149532710279</v>
      </c>
      <c r="AU2270" s="1">
        <f t="shared" si="2074"/>
        <v>0.27102803738317754</v>
      </c>
      <c r="AV2270" s="1">
        <f t="shared" si="2075"/>
        <v>0</v>
      </c>
      <c r="AW2270" s="1">
        <f t="shared" si="2076"/>
        <v>3.5046728971962616E-3</v>
      </c>
      <c r="AX2270" s="1">
        <f t="shared" si="2077"/>
        <v>0.65070093457943923</v>
      </c>
      <c r="AY2270" s="1">
        <f t="shared" si="2078"/>
        <v>0.34579439252336447</v>
      </c>
      <c r="AZ2270" s="1">
        <f t="shared" si="2079"/>
        <v>0</v>
      </c>
      <c r="BA2270" s="1">
        <f t="shared" si="2080"/>
        <v>3.1542056074766352E-2</v>
      </c>
      <c r="BB2270" s="1">
        <f t="shared" si="2081"/>
        <v>0.78154205607476634</v>
      </c>
      <c r="BC2270" s="1">
        <f t="shared" si="2082"/>
        <v>0.18691588785046728</v>
      </c>
      <c r="BD2270" s="1">
        <f t="shared" si="2083"/>
        <v>0</v>
      </c>
      <c r="BE2270" s="1">
        <f t="shared" si="2084"/>
        <v>0</v>
      </c>
      <c r="BF2270" s="1">
        <f t="shared" si="2085"/>
        <v>0.58294392523364491</v>
      </c>
      <c r="BG2270" s="1">
        <f t="shared" si="2086"/>
        <v>0.41705607476635514</v>
      </c>
      <c r="BH2270" s="1">
        <f t="shared" si="2087"/>
        <v>-0.23437321905376327</v>
      </c>
      <c r="BI2270" s="1">
        <f t="shared" si="2088"/>
        <v>-0.18661856950342434</v>
      </c>
      <c r="BJ2270" s="1">
        <f t="shared" si="2089"/>
        <v>-0.14501329015873821</v>
      </c>
      <c r="BK2270" s="1">
        <f t="shared" si="2090"/>
        <v>-0.10704764690933012</v>
      </c>
      <c r="BL2270">
        <v>-0.61007844143779566</v>
      </c>
      <c r="BM2270" s="1" t="s">
        <v>1304</v>
      </c>
      <c r="BN2270" s="1" t="str">
        <f t="shared" si="2091"/>
        <v>ESTERIL</v>
      </c>
      <c r="BO2270" s="1" t="s">
        <v>1304</v>
      </c>
    </row>
    <row r="2271" spans="1:67" x14ac:dyDescent="0.25">
      <c r="A2271" s="2" t="s">
        <v>1362</v>
      </c>
      <c r="B2271" s="2" t="s">
        <v>103</v>
      </c>
      <c r="C2271" s="2" t="s">
        <v>1408</v>
      </c>
      <c r="D2271" s="2">
        <f t="shared" si="2092"/>
        <v>13</v>
      </c>
      <c r="E2271" s="6" t="s">
        <v>1409</v>
      </c>
      <c r="F2271" s="2">
        <v>1</v>
      </c>
      <c r="G2271" s="2">
        <v>16</v>
      </c>
      <c r="H2271" s="2">
        <f t="shared" si="2093"/>
        <v>55</v>
      </c>
      <c r="I2271" s="2">
        <v>15</v>
      </c>
      <c r="J2271" s="35">
        <v>-888</v>
      </c>
      <c r="K2271" s="2"/>
      <c r="L2271" s="2"/>
      <c r="M2271" s="2"/>
      <c r="N2271" s="2">
        <v>9</v>
      </c>
      <c r="O2271" s="2">
        <v>653</v>
      </c>
      <c r="P2271" s="2">
        <v>0</v>
      </c>
      <c r="Q2271" s="2">
        <v>282</v>
      </c>
      <c r="R2271" s="5">
        <v>0</v>
      </c>
      <c r="S2271" s="5">
        <v>9</v>
      </c>
      <c r="T2271" s="5">
        <v>319</v>
      </c>
      <c r="U2271" s="5">
        <v>124</v>
      </c>
      <c r="V2271" s="5">
        <v>14</v>
      </c>
      <c r="W2271" s="5">
        <v>15</v>
      </c>
      <c r="X2271" s="5">
        <v>0</v>
      </c>
      <c r="Y2271" s="5">
        <v>4</v>
      </c>
      <c r="Z2271" s="5">
        <v>285</v>
      </c>
      <c r="AA2271" s="5">
        <v>173</v>
      </c>
      <c r="AB2271" s="5">
        <v>4</v>
      </c>
      <c r="AC2271" s="5">
        <v>12</v>
      </c>
      <c r="AD2271" s="5">
        <v>0</v>
      </c>
      <c r="AE2271" s="5">
        <v>20</v>
      </c>
      <c r="AF2271" s="5">
        <v>336</v>
      </c>
      <c r="AG2271" s="5">
        <v>71</v>
      </c>
      <c r="AH2271" s="5">
        <v>27</v>
      </c>
      <c r="AI2271" s="5">
        <v>27</v>
      </c>
      <c r="AJ2271" s="5">
        <v>0</v>
      </c>
      <c r="AK2271" s="5">
        <v>0</v>
      </c>
      <c r="AL2271" s="5">
        <v>263</v>
      </c>
      <c r="AM2271" s="5">
        <v>208</v>
      </c>
      <c r="AN2271" s="5">
        <v>0</v>
      </c>
      <c r="AO2271" s="5">
        <v>7</v>
      </c>
      <c r="AP2271" s="1">
        <f t="shared" si="2069"/>
        <v>9.5338983050847464E-3</v>
      </c>
      <c r="AQ2271" s="1">
        <f t="shared" si="2070"/>
        <v>0.99046610169491522</v>
      </c>
      <c r="AR2271" s="1">
        <f t="shared" si="2071"/>
        <v>0</v>
      </c>
      <c r="AS2271" s="1">
        <f t="shared" si="2072"/>
        <v>4.781704781704782E-2</v>
      </c>
      <c r="AT2271" s="1">
        <f t="shared" si="2073"/>
        <v>0.66320166320166318</v>
      </c>
      <c r="AU2271" s="1">
        <f t="shared" si="2074"/>
        <v>0.288981288981289</v>
      </c>
      <c r="AV2271" s="1">
        <f t="shared" si="2075"/>
        <v>0</v>
      </c>
      <c r="AW2271" s="1">
        <f t="shared" si="2076"/>
        <v>1.6736401673640166E-2</v>
      </c>
      <c r="AX2271" s="1">
        <f t="shared" si="2077"/>
        <v>0.59623430962343094</v>
      </c>
      <c r="AY2271" s="1">
        <f t="shared" si="2078"/>
        <v>0.38702928870292885</v>
      </c>
      <c r="AZ2271" s="1">
        <f t="shared" si="2079"/>
        <v>0</v>
      </c>
      <c r="BA2271" s="1">
        <f t="shared" si="2080"/>
        <v>9.7713097713097719E-2</v>
      </c>
      <c r="BB2271" s="1">
        <f t="shared" si="2081"/>
        <v>0.69854469854469858</v>
      </c>
      <c r="BC2271" s="1">
        <f t="shared" si="2082"/>
        <v>0.20374220374220375</v>
      </c>
      <c r="BD2271" s="1">
        <f t="shared" si="2083"/>
        <v>0</v>
      </c>
      <c r="BE2271" s="1">
        <f t="shared" si="2084"/>
        <v>0</v>
      </c>
      <c r="BF2271" s="1">
        <f t="shared" si="2085"/>
        <v>0.55020920502092052</v>
      </c>
      <c r="BG2271" s="1">
        <f t="shared" si="2086"/>
        <v>0.44979079497907948</v>
      </c>
      <c r="BH2271" s="1">
        <f t="shared" si="2087"/>
        <v>-0.25947214812236097</v>
      </c>
      <c r="BI2271" s="1">
        <f t="shared" si="2088"/>
        <v>-0.2245830366036087</v>
      </c>
      <c r="BJ2271" s="1">
        <f t="shared" si="2089"/>
        <v>-0.17835439331665065</v>
      </c>
      <c r="BK2271" s="1">
        <f t="shared" si="2090"/>
        <v>-0.15580579898398769</v>
      </c>
      <c r="BL2271">
        <v>-0.66396463958347551</v>
      </c>
      <c r="BM2271" s="1" t="s">
        <v>1304</v>
      </c>
      <c r="BN2271" s="1" t="str">
        <f t="shared" si="2091"/>
        <v>ESTERIL</v>
      </c>
      <c r="BO2271" s="1" t="s">
        <v>1304</v>
      </c>
    </row>
    <row r="2272" spans="1:67" x14ac:dyDescent="0.25">
      <c r="A2272" s="2" t="s">
        <v>1362</v>
      </c>
      <c r="B2272" s="2" t="s">
        <v>103</v>
      </c>
      <c r="C2272" s="2" t="s">
        <v>1408</v>
      </c>
      <c r="D2272" s="2">
        <f t="shared" si="2092"/>
        <v>14</v>
      </c>
      <c r="E2272" s="6" t="s">
        <v>1409</v>
      </c>
      <c r="F2272" s="2">
        <v>1</v>
      </c>
      <c r="G2272" s="2">
        <v>21</v>
      </c>
      <c r="H2272" s="2">
        <f t="shared" si="2093"/>
        <v>56</v>
      </c>
      <c r="I2272" s="2">
        <v>20</v>
      </c>
      <c r="J2272" s="35">
        <v>-888</v>
      </c>
      <c r="K2272" s="2"/>
      <c r="L2272" s="2"/>
      <c r="M2272" s="2"/>
      <c r="N2272" s="2">
        <v>0</v>
      </c>
      <c r="O2272" s="2">
        <v>1308</v>
      </c>
      <c r="P2272" s="2">
        <v>0</v>
      </c>
      <c r="Q2272" s="2">
        <v>376</v>
      </c>
      <c r="R2272" s="5">
        <v>0</v>
      </c>
      <c r="S2272" s="5">
        <v>3</v>
      </c>
      <c r="T2272" s="5">
        <v>618</v>
      </c>
      <c r="U2272" s="5">
        <v>236</v>
      </c>
      <c r="V2272" s="5">
        <v>4</v>
      </c>
      <c r="W2272" s="5">
        <v>26</v>
      </c>
      <c r="X2272" s="5">
        <v>0</v>
      </c>
      <c r="Y2272" s="5">
        <v>0</v>
      </c>
      <c r="Z2272" s="5">
        <v>540</v>
      </c>
      <c r="AA2272" s="5">
        <v>336</v>
      </c>
      <c r="AB2272" s="5">
        <v>0</v>
      </c>
      <c r="AC2272" s="5">
        <v>11</v>
      </c>
      <c r="AD2272" s="5">
        <v>0</v>
      </c>
      <c r="AE2272" s="5">
        <v>22</v>
      </c>
      <c r="AF2272" s="5">
        <v>648</v>
      </c>
      <c r="AG2272" s="5">
        <v>145</v>
      </c>
      <c r="AH2272" s="5">
        <v>31</v>
      </c>
      <c r="AI2272" s="5">
        <v>41</v>
      </c>
      <c r="AJ2272" s="5">
        <v>0</v>
      </c>
      <c r="AK2272" s="5">
        <v>0</v>
      </c>
      <c r="AL2272" s="5">
        <v>444</v>
      </c>
      <c r="AM2272" s="5">
        <v>437</v>
      </c>
      <c r="AN2272" s="5">
        <v>0</v>
      </c>
      <c r="AO2272" s="5">
        <v>6</v>
      </c>
      <c r="AP2272" s="1">
        <f t="shared" si="2069"/>
        <v>0</v>
      </c>
      <c r="AQ2272" s="1">
        <f t="shared" si="2070"/>
        <v>1</v>
      </c>
      <c r="AR2272" s="1">
        <f t="shared" si="2071"/>
        <v>0</v>
      </c>
      <c r="AS2272" s="1">
        <f t="shared" si="2072"/>
        <v>7.8917700112739568E-3</v>
      </c>
      <c r="AT2272" s="1">
        <f t="shared" si="2073"/>
        <v>0.69673055242390081</v>
      </c>
      <c r="AU2272" s="1">
        <f t="shared" si="2074"/>
        <v>0.29537767756482525</v>
      </c>
      <c r="AV2272" s="1">
        <f t="shared" si="2075"/>
        <v>0</v>
      </c>
      <c r="AW2272" s="1">
        <f t="shared" si="2076"/>
        <v>0</v>
      </c>
      <c r="AX2272" s="1">
        <f t="shared" si="2077"/>
        <v>0.60879368658399102</v>
      </c>
      <c r="AY2272" s="1">
        <f t="shared" si="2078"/>
        <v>0.39120631341600903</v>
      </c>
      <c r="AZ2272" s="1">
        <f t="shared" si="2079"/>
        <v>0</v>
      </c>
      <c r="BA2272" s="1">
        <f t="shared" si="2080"/>
        <v>5.9751972942502819E-2</v>
      </c>
      <c r="BB2272" s="1">
        <f t="shared" si="2081"/>
        <v>0.73055242390078923</v>
      </c>
      <c r="BC2272" s="1">
        <f t="shared" si="2082"/>
        <v>0.20969560315670802</v>
      </c>
      <c r="BD2272" s="1">
        <f t="shared" si="2083"/>
        <v>0</v>
      </c>
      <c r="BE2272" s="1">
        <f t="shared" si="2084"/>
        <v>0</v>
      </c>
      <c r="BF2272" s="1">
        <f t="shared" si="2085"/>
        <v>0.50056369785794819</v>
      </c>
      <c r="BG2272" s="1">
        <f t="shared" si="2086"/>
        <v>0.49943630214205187</v>
      </c>
      <c r="BH2272" s="1">
        <f t="shared" si="2087"/>
        <v>-0.30054064971710653</v>
      </c>
      <c r="BI2272" s="1">
        <f t="shared" si="2088"/>
        <v>-0.21552986000875785</v>
      </c>
      <c r="BJ2272" s="1">
        <f t="shared" si="2089"/>
        <v>-0.15693514474291054</v>
      </c>
      <c r="BK2272" s="1">
        <f t="shared" si="2090"/>
        <v>-0.13634861396113301</v>
      </c>
      <c r="BL2272">
        <v>-0.6126206394628636</v>
      </c>
      <c r="BM2272" s="1" t="s">
        <v>1304</v>
      </c>
      <c r="BN2272" s="1" t="str">
        <f t="shared" si="2091"/>
        <v>ESTERIL</v>
      </c>
      <c r="BO2272" s="1" t="s">
        <v>1304</v>
      </c>
    </row>
    <row r="2273" spans="1:67" x14ac:dyDescent="0.25">
      <c r="A2273" s="2" t="s">
        <v>1362</v>
      </c>
      <c r="B2273" s="2" t="s">
        <v>103</v>
      </c>
      <c r="C2273" s="2" t="s">
        <v>1408</v>
      </c>
      <c r="D2273" s="2">
        <f t="shared" si="2092"/>
        <v>15</v>
      </c>
      <c r="E2273" s="6" t="s">
        <v>1409</v>
      </c>
      <c r="F2273" s="2">
        <v>1</v>
      </c>
      <c r="G2273" s="2">
        <v>19</v>
      </c>
      <c r="H2273" s="2">
        <f t="shared" si="2093"/>
        <v>57</v>
      </c>
      <c r="I2273" s="2">
        <v>40</v>
      </c>
      <c r="J2273" s="35">
        <v>-888</v>
      </c>
      <c r="K2273" s="2"/>
      <c r="L2273" s="2"/>
      <c r="M2273" s="2"/>
      <c r="N2273" s="2">
        <v>8</v>
      </c>
      <c r="O2273" s="2">
        <v>1778</v>
      </c>
      <c r="P2273" s="2">
        <v>0</v>
      </c>
      <c r="Q2273" s="2">
        <v>490</v>
      </c>
      <c r="R2273" s="5">
        <v>0</v>
      </c>
      <c r="S2273" s="5">
        <v>6</v>
      </c>
      <c r="T2273" s="5">
        <v>786</v>
      </c>
      <c r="U2273" s="5">
        <v>397</v>
      </c>
      <c r="V2273" s="5">
        <v>5</v>
      </c>
      <c r="W2273" s="5">
        <v>21</v>
      </c>
      <c r="X2273" s="5">
        <v>0</v>
      </c>
      <c r="Y2273" s="5">
        <v>1</v>
      </c>
      <c r="Z2273" s="5">
        <v>658</v>
      </c>
      <c r="AA2273" s="5">
        <v>540</v>
      </c>
      <c r="AB2273" s="5">
        <v>2</v>
      </c>
      <c r="AC2273" s="5">
        <v>14</v>
      </c>
      <c r="AD2273" s="5">
        <v>0</v>
      </c>
      <c r="AE2273" s="5">
        <v>11</v>
      </c>
      <c r="AF2273" s="5">
        <v>906</v>
      </c>
      <c r="AG2273" s="5">
        <v>234</v>
      </c>
      <c r="AH2273" s="5">
        <v>18</v>
      </c>
      <c r="AI2273" s="5">
        <v>46</v>
      </c>
      <c r="AJ2273" s="5">
        <v>0</v>
      </c>
      <c r="AK2273" s="5">
        <v>0</v>
      </c>
      <c r="AL2273" s="5">
        <v>556</v>
      </c>
      <c r="AM2273" s="5">
        <v>653</v>
      </c>
      <c r="AN2273" s="5">
        <v>0</v>
      </c>
      <c r="AO2273" s="5">
        <v>6</v>
      </c>
      <c r="AP2273" s="1">
        <f t="shared" si="2069"/>
        <v>3.5149384885764497E-3</v>
      </c>
      <c r="AQ2273" s="1">
        <f t="shared" si="2070"/>
        <v>0.99648506151142358</v>
      </c>
      <c r="AR2273" s="1">
        <f t="shared" si="2071"/>
        <v>0</v>
      </c>
      <c r="AS2273" s="1">
        <f t="shared" si="2072"/>
        <v>9.0534979423868307E-3</v>
      </c>
      <c r="AT2273" s="1">
        <f t="shared" si="2073"/>
        <v>0.64691358024691359</v>
      </c>
      <c r="AU2273" s="1">
        <f t="shared" si="2074"/>
        <v>0.34403292181069961</v>
      </c>
      <c r="AV2273" s="1">
        <f t="shared" si="2075"/>
        <v>0</v>
      </c>
      <c r="AW2273" s="1">
        <f t="shared" si="2076"/>
        <v>2.4691358024691358E-3</v>
      </c>
      <c r="AX2273" s="1">
        <f t="shared" si="2077"/>
        <v>0.54156378600823041</v>
      </c>
      <c r="AY2273" s="1">
        <f t="shared" si="2078"/>
        <v>0.45596707818930043</v>
      </c>
      <c r="AZ2273" s="1">
        <f t="shared" si="2079"/>
        <v>0</v>
      </c>
      <c r="BA2273" s="1">
        <f t="shared" si="2080"/>
        <v>2.3868312757201648E-2</v>
      </c>
      <c r="BB2273" s="1">
        <f t="shared" si="2081"/>
        <v>0.74567901234567902</v>
      </c>
      <c r="BC2273" s="1">
        <f t="shared" si="2082"/>
        <v>0.23045267489711935</v>
      </c>
      <c r="BD2273" s="1">
        <f t="shared" si="2083"/>
        <v>0</v>
      </c>
      <c r="BE2273" s="1">
        <f t="shared" si="2084"/>
        <v>0</v>
      </c>
      <c r="BF2273" s="1">
        <f t="shared" si="2085"/>
        <v>0.45761316872427982</v>
      </c>
      <c r="BG2273" s="1">
        <f t="shared" si="2086"/>
        <v>0.54238683127572018</v>
      </c>
      <c r="BH2273" s="1">
        <f t="shared" si="2087"/>
        <v>-0.33950148635227356</v>
      </c>
      <c r="BI2273" s="1">
        <f t="shared" si="2088"/>
        <v>-0.26635038432037556</v>
      </c>
      <c r="BJ2273" s="1">
        <f t="shared" si="2089"/>
        <v>-0.1891537318949231</v>
      </c>
      <c r="BK2273" s="1">
        <f t="shared" si="2090"/>
        <v>-0.12744808025751792</v>
      </c>
      <c r="BL2273">
        <v>-0.49952368099594696</v>
      </c>
      <c r="BM2273" s="1" t="s">
        <v>1304</v>
      </c>
      <c r="BN2273" s="1" t="str">
        <f t="shared" si="2091"/>
        <v>ESTERIL</v>
      </c>
      <c r="BO2273" s="1" t="s">
        <v>1304</v>
      </c>
    </row>
    <row r="2274" spans="1:67" x14ac:dyDescent="0.25">
      <c r="A2274" s="2" t="s">
        <v>1362</v>
      </c>
      <c r="B2274" s="2" t="s">
        <v>103</v>
      </c>
      <c r="C2274" s="2" t="s">
        <v>953</v>
      </c>
      <c r="D2274" s="2">
        <f t="shared" si="2092"/>
        <v>16</v>
      </c>
      <c r="E2274" s="6" t="s">
        <v>1409</v>
      </c>
      <c r="F2274" s="2">
        <v>3</v>
      </c>
      <c r="G2274" s="2">
        <v>1</v>
      </c>
      <c r="H2274" s="2">
        <f t="shared" si="2093"/>
        <v>58</v>
      </c>
      <c r="I2274" s="2">
        <v>30</v>
      </c>
      <c r="J2274" s="35">
        <v>-888</v>
      </c>
      <c r="K2274" s="2"/>
      <c r="L2274" s="2"/>
      <c r="M2274" s="2"/>
      <c r="N2274" s="2">
        <v>122</v>
      </c>
      <c r="O2274" s="2">
        <v>1493</v>
      </c>
      <c r="P2274" s="2">
        <v>0</v>
      </c>
      <c r="Q2274" s="2">
        <v>415</v>
      </c>
      <c r="R2274" s="5">
        <v>0</v>
      </c>
      <c r="S2274" s="5">
        <v>48</v>
      </c>
      <c r="T2274" s="5">
        <v>628</v>
      </c>
      <c r="U2274" s="5">
        <v>347</v>
      </c>
      <c r="V2274" s="5">
        <v>46</v>
      </c>
      <c r="W2274" s="5">
        <v>15</v>
      </c>
      <c r="X2274" s="5">
        <v>0</v>
      </c>
      <c r="Y2274" s="5">
        <v>33</v>
      </c>
      <c r="Z2274" s="5">
        <v>551</v>
      </c>
      <c r="AA2274" s="5">
        <v>449</v>
      </c>
      <c r="AB2274" s="5">
        <v>35</v>
      </c>
      <c r="AC2274" s="5">
        <v>15</v>
      </c>
      <c r="AD2274" s="5">
        <v>0</v>
      </c>
      <c r="AE2274" s="5">
        <v>63</v>
      </c>
      <c r="AF2274" s="5">
        <v>712</v>
      </c>
      <c r="AG2274" s="5">
        <v>218</v>
      </c>
      <c r="AH2274" s="5">
        <v>59</v>
      </c>
      <c r="AI2274" s="5">
        <v>32</v>
      </c>
      <c r="AJ2274" s="5">
        <v>0</v>
      </c>
      <c r="AK2274" s="5">
        <v>27</v>
      </c>
      <c r="AL2274" s="5">
        <v>497</v>
      </c>
      <c r="AM2274" s="5">
        <v>523</v>
      </c>
      <c r="AN2274" s="5">
        <v>26</v>
      </c>
      <c r="AO2274" s="5">
        <v>10</v>
      </c>
      <c r="AP2274" s="1">
        <f t="shared" si="2069"/>
        <v>6.0098522167487685E-2</v>
      </c>
      <c r="AQ2274" s="1">
        <f t="shared" si="2070"/>
        <v>0.93990147783251232</v>
      </c>
      <c r="AR2274" s="1">
        <f t="shared" si="2071"/>
        <v>0</v>
      </c>
      <c r="AS2274" s="1">
        <f t="shared" si="2072"/>
        <v>8.6715867158671592E-2</v>
      </c>
      <c r="AT2274" s="1">
        <f t="shared" si="2073"/>
        <v>0.57933579335793361</v>
      </c>
      <c r="AU2274" s="1">
        <f t="shared" si="2074"/>
        <v>0.33394833948339481</v>
      </c>
      <c r="AV2274" s="1">
        <f t="shared" si="2075"/>
        <v>0</v>
      </c>
      <c r="AW2274" s="1">
        <f t="shared" si="2076"/>
        <v>6.2788550323176359E-2</v>
      </c>
      <c r="AX2274" s="1">
        <f t="shared" si="2077"/>
        <v>0.50877192982456143</v>
      </c>
      <c r="AY2274" s="1">
        <f t="shared" si="2078"/>
        <v>0.42843951985226225</v>
      </c>
      <c r="AZ2274" s="1">
        <f t="shared" si="2079"/>
        <v>0</v>
      </c>
      <c r="BA2274" s="1">
        <f t="shared" si="2080"/>
        <v>0.11254612546125461</v>
      </c>
      <c r="BB2274" s="1">
        <f t="shared" si="2081"/>
        <v>0.65682656826568264</v>
      </c>
      <c r="BC2274" s="1">
        <f t="shared" si="2082"/>
        <v>0.23062730627306274</v>
      </c>
      <c r="BD2274" s="1">
        <f t="shared" si="2083"/>
        <v>0</v>
      </c>
      <c r="BE2274" s="1">
        <f t="shared" si="2084"/>
        <v>4.8938134810710986E-2</v>
      </c>
      <c r="BF2274" s="1">
        <f t="shared" si="2085"/>
        <v>0.45891043397968606</v>
      </c>
      <c r="BG2274" s="1">
        <f t="shared" si="2086"/>
        <v>0.49215143120960297</v>
      </c>
      <c r="BH2274" s="1">
        <f t="shared" si="2087"/>
        <v>-0.33827206789198822</v>
      </c>
      <c r="BI2274" s="1">
        <f t="shared" si="2088"/>
        <v>-0.29347685777353527</v>
      </c>
      <c r="BJ2274" s="1">
        <f t="shared" si="2089"/>
        <v>-0.23706963846517196</v>
      </c>
      <c r="BK2274" s="1">
        <f t="shared" si="2090"/>
        <v>-0.18254928856551175</v>
      </c>
      <c r="BL2274">
        <v>-0.39579819827045415</v>
      </c>
      <c r="BM2274" s="1" t="s">
        <v>1304</v>
      </c>
      <c r="BN2274" s="1" t="str">
        <f t="shared" si="2091"/>
        <v>ESTERIL</v>
      </c>
      <c r="BO2274" s="1" t="s">
        <v>1304</v>
      </c>
    </row>
    <row r="2275" spans="1:67" x14ac:dyDescent="0.25">
      <c r="A2275" s="2" t="s">
        <v>1362</v>
      </c>
      <c r="B2275" s="2" t="s">
        <v>103</v>
      </c>
      <c r="C2275" s="2" t="s">
        <v>1408</v>
      </c>
      <c r="D2275" s="2">
        <f t="shared" si="2092"/>
        <v>17</v>
      </c>
      <c r="E2275" s="6" t="s">
        <v>1409</v>
      </c>
      <c r="F2275" s="2">
        <v>1</v>
      </c>
      <c r="G2275" s="2">
        <v>17</v>
      </c>
      <c r="H2275" s="2">
        <f t="shared" si="2093"/>
        <v>59</v>
      </c>
      <c r="I2275" s="2">
        <v>15</v>
      </c>
      <c r="J2275" s="35">
        <v>-888</v>
      </c>
      <c r="K2275" s="2"/>
      <c r="L2275" s="2"/>
      <c r="M2275" s="2"/>
      <c r="N2275" s="2">
        <v>0</v>
      </c>
      <c r="O2275" s="2">
        <v>1209</v>
      </c>
      <c r="P2275" s="2">
        <v>0</v>
      </c>
      <c r="Q2275" s="2">
        <v>386</v>
      </c>
      <c r="R2275" s="5">
        <v>0</v>
      </c>
      <c r="S2275" s="5">
        <v>1</v>
      </c>
      <c r="T2275" s="5">
        <v>548</v>
      </c>
      <c r="U2275" s="5">
        <v>249</v>
      </c>
      <c r="V2275" s="5">
        <v>2</v>
      </c>
      <c r="W2275" s="5">
        <v>17</v>
      </c>
      <c r="X2275" s="5">
        <v>0</v>
      </c>
      <c r="Y2275" s="5">
        <v>0</v>
      </c>
      <c r="Z2275" s="5">
        <v>452</v>
      </c>
      <c r="AA2275" s="5">
        <v>356</v>
      </c>
      <c r="AB2275" s="5">
        <v>0</v>
      </c>
      <c r="AC2275" s="5">
        <v>8</v>
      </c>
      <c r="AD2275" s="5">
        <v>0</v>
      </c>
      <c r="AE2275" s="5">
        <v>4</v>
      </c>
      <c r="AF2275" s="5">
        <v>604</v>
      </c>
      <c r="AG2275" s="5">
        <v>157</v>
      </c>
      <c r="AH2275" s="5">
        <v>12</v>
      </c>
      <c r="AI2275" s="5">
        <v>42</v>
      </c>
      <c r="AJ2275" s="5">
        <v>0</v>
      </c>
      <c r="AK2275" s="5">
        <v>0</v>
      </c>
      <c r="AL2275" s="5">
        <v>354</v>
      </c>
      <c r="AM2275" s="5">
        <v>458</v>
      </c>
      <c r="AN2275" s="5">
        <v>0</v>
      </c>
      <c r="AO2275" s="5">
        <v>4</v>
      </c>
      <c r="AP2275" s="1">
        <f t="shared" si="2069"/>
        <v>0</v>
      </c>
      <c r="AQ2275" s="1">
        <f t="shared" si="2070"/>
        <v>1</v>
      </c>
      <c r="AR2275" s="1">
        <f t="shared" si="2071"/>
        <v>0</v>
      </c>
      <c r="AS2275" s="1">
        <f t="shared" si="2072"/>
        <v>3.6719706242350062E-3</v>
      </c>
      <c r="AT2275" s="1">
        <f t="shared" si="2073"/>
        <v>0.6707466340269278</v>
      </c>
      <c r="AU2275" s="1">
        <f t="shared" si="2074"/>
        <v>0.32558139534883723</v>
      </c>
      <c r="AV2275" s="1">
        <f t="shared" si="2075"/>
        <v>0</v>
      </c>
      <c r="AW2275" s="1">
        <f t="shared" si="2076"/>
        <v>0</v>
      </c>
      <c r="AX2275" s="1">
        <f t="shared" si="2077"/>
        <v>0.55392156862745101</v>
      </c>
      <c r="AY2275" s="1">
        <f t="shared" si="2078"/>
        <v>0.44607843137254904</v>
      </c>
      <c r="AZ2275" s="1">
        <f t="shared" si="2079"/>
        <v>0</v>
      </c>
      <c r="BA2275" s="1">
        <f t="shared" si="2080"/>
        <v>1.9536019536019536E-2</v>
      </c>
      <c r="BB2275" s="1">
        <f t="shared" si="2081"/>
        <v>0.73748473748473753</v>
      </c>
      <c r="BC2275" s="1">
        <f t="shared" si="2082"/>
        <v>0.24297924297924298</v>
      </c>
      <c r="BD2275" s="1">
        <f t="shared" si="2083"/>
        <v>0</v>
      </c>
      <c r="BE2275" s="1">
        <f t="shared" si="2084"/>
        <v>0</v>
      </c>
      <c r="BF2275" s="1">
        <f t="shared" si="2085"/>
        <v>0.43382352941176472</v>
      </c>
      <c r="BG2275" s="1">
        <f t="shared" si="2086"/>
        <v>0.56617647058823528</v>
      </c>
      <c r="BH2275" s="1">
        <f t="shared" si="2087"/>
        <v>-0.3626868967280733</v>
      </c>
      <c r="BI2275" s="1">
        <f t="shared" si="2088"/>
        <v>-0.25655172394247899</v>
      </c>
      <c r="BJ2275" s="1">
        <f t="shared" si="2089"/>
        <v>-0.17344149804804632</v>
      </c>
      <c r="BK2275" s="1">
        <f t="shared" si="2090"/>
        <v>-0.13224696313928663</v>
      </c>
      <c r="BL2275">
        <v>-0.42934214399537746</v>
      </c>
      <c r="BM2275" s="1" t="s">
        <v>1304</v>
      </c>
      <c r="BN2275" s="1" t="str">
        <f t="shared" si="2091"/>
        <v>ESTERIL</v>
      </c>
      <c r="BO2275" s="1" t="s">
        <v>1304</v>
      </c>
    </row>
    <row r="2276" spans="1:67" x14ac:dyDescent="0.25">
      <c r="A2276" s="2" t="s">
        <v>1362</v>
      </c>
      <c r="B2276" s="2" t="s">
        <v>103</v>
      </c>
      <c r="C2276" s="2" t="s">
        <v>1408</v>
      </c>
      <c r="D2276" s="2">
        <f t="shared" si="2092"/>
        <v>18</v>
      </c>
      <c r="E2276" s="6" t="s">
        <v>1430</v>
      </c>
      <c r="F2276" s="2">
        <v>2</v>
      </c>
      <c r="G2276" s="2">
        <v>13</v>
      </c>
      <c r="H2276" s="2">
        <v>43</v>
      </c>
      <c r="I2276" s="2">
        <v>12</v>
      </c>
      <c r="J2276" s="35">
        <v>-888</v>
      </c>
      <c r="K2276" s="5"/>
      <c r="L2276" s="5"/>
      <c r="M2276" s="5"/>
      <c r="N2276" s="5">
        <v>0</v>
      </c>
      <c r="O2276" s="5">
        <v>862</v>
      </c>
      <c r="P2276" s="5">
        <v>0</v>
      </c>
      <c r="Q2276" s="5">
        <v>336</v>
      </c>
      <c r="R2276" s="5">
        <v>0</v>
      </c>
      <c r="S2276" s="5">
        <v>9</v>
      </c>
      <c r="T2276" s="5">
        <v>415</v>
      </c>
      <c r="U2276" s="5">
        <v>135</v>
      </c>
      <c r="V2276" s="5">
        <v>14</v>
      </c>
      <c r="W2276" s="5">
        <v>35</v>
      </c>
      <c r="X2276" s="5">
        <v>0</v>
      </c>
      <c r="Y2276" s="5">
        <v>0</v>
      </c>
      <c r="Z2276" s="5">
        <v>396</v>
      </c>
      <c r="AA2276" s="5">
        <v>187</v>
      </c>
      <c r="AB2276" s="5">
        <v>1</v>
      </c>
      <c r="AC2276" s="5">
        <v>23</v>
      </c>
      <c r="AD2276" s="5">
        <v>0</v>
      </c>
      <c r="AE2276" s="5">
        <v>47</v>
      </c>
      <c r="AF2276" s="5">
        <v>385</v>
      </c>
      <c r="AG2276" s="5">
        <v>73</v>
      </c>
      <c r="AH2276" s="5">
        <v>64</v>
      </c>
      <c r="AI2276" s="5">
        <v>40</v>
      </c>
      <c r="AJ2276" s="5">
        <v>0</v>
      </c>
      <c r="AK2276" s="5">
        <v>0</v>
      </c>
      <c r="AL2276" s="5">
        <v>350</v>
      </c>
      <c r="AM2276" s="5">
        <v>247</v>
      </c>
      <c r="AN2276" s="5">
        <v>0</v>
      </c>
      <c r="AO2276" s="5">
        <v>10</v>
      </c>
      <c r="AP2276" s="1">
        <f t="shared" si="2069"/>
        <v>0</v>
      </c>
      <c r="AQ2276" s="1">
        <f t="shared" si="2070"/>
        <v>1</v>
      </c>
      <c r="AR2276" s="1">
        <f t="shared" si="2071"/>
        <v>0</v>
      </c>
      <c r="AS2276" s="1">
        <f t="shared" si="2072"/>
        <v>3.7828947368421052E-2</v>
      </c>
      <c r="AT2276" s="1">
        <f t="shared" si="2073"/>
        <v>0.68256578947368418</v>
      </c>
      <c r="AU2276" s="1">
        <f t="shared" si="2074"/>
        <v>0.27960526315789475</v>
      </c>
      <c r="AV2276" s="1">
        <f t="shared" si="2075"/>
        <v>0</v>
      </c>
      <c r="AW2276" s="1">
        <f t="shared" si="2076"/>
        <v>1.6474464579901153E-3</v>
      </c>
      <c r="AX2276" s="1">
        <f t="shared" si="2077"/>
        <v>0.65238879736408562</v>
      </c>
      <c r="AY2276" s="1">
        <f t="shared" si="2078"/>
        <v>0.34596375617792424</v>
      </c>
      <c r="AZ2276" s="1">
        <f t="shared" si="2079"/>
        <v>0</v>
      </c>
      <c r="BA2276" s="1">
        <f t="shared" si="2080"/>
        <v>0.18226600985221675</v>
      </c>
      <c r="BB2276" s="1">
        <f t="shared" si="2081"/>
        <v>0.63218390804597702</v>
      </c>
      <c r="BC2276" s="1">
        <f t="shared" si="2082"/>
        <v>0.18555008210180624</v>
      </c>
      <c r="BD2276" s="1">
        <f t="shared" si="2083"/>
        <v>0</v>
      </c>
      <c r="BE2276" s="1">
        <f t="shared" si="2084"/>
        <v>0</v>
      </c>
      <c r="BF2276" s="1">
        <f t="shared" si="2085"/>
        <v>0.57660626029654038</v>
      </c>
      <c r="BG2276" s="1">
        <f t="shared" si="2086"/>
        <v>0.42339373970345962</v>
      </c>
      <c r="BH2276" s="1">
        <f t="shared" si="2087"/>
        <v>-0.23912064672498193</v>
      </c>
      <c r="BI2276" s="1">
        <f t="shared" si="2088"/>
        <v>-0.1854935051497453</v>
      </c>
      <c r="BJ2276" s="1">
        <f t="shared" si="2089"/>
        <v>-0.16585548256064225</v>
      </c>
      <c r="BK2276" s="1">
        <f t="shared" si="2090"/>
        <v>-0.19915656312437469</v>
      </c>
      <c r="BL2276">
        <v>-0.89830013629248751</v>
      </c>
      <c r="BM2276" s="1" t="s">
        <v>1303</v>
      </c>
      <c r="BN2276" s="1" t="str">
        <f t="shared" si="2091"/>
        <v>MINERIO</v>
      </c>
      <c r="BO2276" s="1" t="s">
        <v>1303</v>
      </c>
    </row>
    <row r="2277" spans="1:67" x14ac:dyDescent="0.25">
      <c r="A2277" s="2" t="s">
        <v>1362</v>
      </c>
      <c r="B2277" s="2" t="s">
        <v>103</v>
      </c>
      <c r="C2277" s="2" t="s">
        <v>1408</v>
      </c>
      <c r="D2277" s="2">
        <f t="shared" si="2092"/>
        <v>19</v>
      </c>
      <c r="E2277" s="6" t="s">
        <v>1430</v>
      </c>
      <c r="F2277" s="2">
        <v>2</v>
      </c>
      <c r="G2277" s="2">
        <v>12</v>
      </c>
      <c r="H2277" s="2">
        <v>42</v>
      </c>
      <c r="I2277" s="2">
        <v>38</v>
      </c>
      <c r="J2277" s="35">
        <v>-888</v>
      </c>
      <c r="K2277" s="5"/>
      <c r="L2277" s="5"/>
      <c r="M2277" s="5"/>
      <c r="N2277" s="5">
        <v>29</v>
      </c>
      <c r="O2277" s="5">
        <v>1786</v>
      </c>
      <c r="P2277" s="5">
        <v>0</v>
      </c>
      <c r="Q2277" s="5">
        <v>470</v>
      </c>
      <c r="R2277" s="5">
        <v>0</v>
      </c>
      <c r="S2277" s="5">
        <v>35</v>
      </c>
      <c r="T2277" s="5">
        <v>922</v>
      </c>
      <c r="U2277" s="5">
        <v>162</v>
      </c>
      <c r="V2277" s="5">
        <v>39</v>
      </c>
      <c r="W2277" s="5">
        <v>51</v>
      </c>
      <c r="X2277" s="5">
        <v>0</v>
      </c>
      <c r="Y2277" s="5">
        <v>14</v>
      </c>
      <c r="Z2277" s="5">
        <v>904</v>
      </c>
      <c r="AA2277" s="5">
        <v>241</v>
      </c>
      <c r="AB2277" s="5">
        <v>14</v>
      </c>
      <c r="AC2277" s="5">
        <v>36</v>
      </c>
      <c r="AD2277" s="5">
        <v>0</v>
      </c>
      <c r="AE2277" s="5">
        <v>81</v>
      </c>
      <c r="AF2277" s="5">
        <v>876</v>
      </c>
      <c r="AG2277" s="5">
        <v>78</v>
      </c>
      <c r="AH2277" s="5">
        <v>96</v>
      </c>
      <c r="AI2277" s="5">
        <v>79</v>
      </c>
      <c r="AJ2277" s="5">
        <v>0</v>
      </c>
      <c r="AK2277" s="5">
        <v>7</v>
      </c>
      <c r="AL2277" s="5">
        <v>850</v>
      </c>
      <c r="AM2277" s="5">
        <v>312</v>
      </c>
      <c r="AN2277" s="5">
        <v>11</v>
      </c>
      <c r="AO2277" s="5">
        <v>29</v>
      </c>
      <c r="AP2277" s="1">
        <f t="shared" si="2069"/>
        <v>1.2691466083150985E-2</v>
      </c>
      <c r="AQ2277" s="1">
        <f t="shared" si="2070"/>
        <v>0.98730853391684903</v>
      </c>
      <c r="AR2277" s="1">
        <f t="shared" si="2071"/>
        <v>0</v>
      </c>
      <c r="AS2277" s="1">
        <f t="shared" si="2072"/>
        <v>6.1207609594706371E-2</v>
      </c>
      <c r="AT2277" s="1">
        <f t="shared" si="2073"/>
        <v>0.76261373035566582</v>
      </c>
      <c r="AU2277" s="1">
        <f t="shared" si="2074"/>
        <v>0.17617866004962779</v>
      </c>
      <c r="AV2277" s="1">
        <f t="shared" si="2075"/>
        <v>0</v>
      </c>
      <c r="AW2277" s="1">
        <f t="shared" si="2076"/>
        <v>2.3159636062861869E-2</v>
      </c>
      <c r="AX2277" s="1">
        <f t="shared" si="2077"/>
        <v>0.74772539288668316</v>
      </c>
      <c r="AY2277" s="1">
        <f t="shared" si="2078"/>
        <v>0.22911497105045492</v>
      </c>
      <c r="AZ2277" s="1">
        <f t="shared" si="2079"/>
        <v>0</v>
      </c>
      <c r="BA2277" s="1">
        <f t="shared" si="2080"/>
        <v>0.14628099173553719</v>
      </c>
      <c r="BB2277" s="1">
        <f t="shared" si="2081"/>
        <v>0.72396694214876034</v>
      </c>
      <c r="BC2277" s="1">
        <f t="shared" si="2082"/>
        <v>0.12975206611570247</v>
      </c>
      <c r="BD2277" s="1">
        <f t="shared" si="2083"/>
        <v>0</v>
      </c>
      <c r="BE2277" s="1">
        <f t="shared" si="2084"/>
        <v>1.488833746898263E-2</v>
      </c>
      <c r="BF2277" s="1">
        <f t="shared" si="2085"/>
        <v>0.70306038047973529</v>
      </c>
      <c r="BG2277" s="1">
        <f t="shared" si="2086"/>
        <v>0.28205128205128205</v>
      </c>
      <c r="BH2277" s="1">
        <f t="shared" si="2087"/>
        <v>-0.15300737514647916</v>
      </c>
      <c r="BI2277" s="1">
        <f t="shared" si="2088"/>
        <v>-0.12625787038540862</v>
      </c>
      <c r="BJ2277" s="1">
        <f t="shared" si="2089"/>
        <v>-0.11769537980714256</v>
      </c>
      <c r="BK2277" s="1">
        <f t="shared" si="2090"/>
        <v>-0.14028126414836933</v>
      </c>
      <c r="BL2277">
        <v>-0.92341414770430685</v>
      </c>
      <c r="BM2277" s="1" t="s">
        <v>1303</v>
      </c>
      <c r="BN2277" s="1" t="str">
        <f t="shared" si="2091"/>
        <v>MINERIO</v>
      </c>
      <c r="BO2277" s="1" t="s">
        <v>1303</v>
      </c>
    </row>
    <row r="2278" spans="1:67" x14ac:dyDescent="0.25">
      <c r="A2278" s="2" t="s">
        <v>1623</v>
      </c>
      <c r="B2278" s="2" t="s">
        <v>103</v>
      </c>
      <c r="C2278" s="2" t="s">
        <v>1408</v>
      </c>
      <c r="D2278" s="2" t="s">
        <v>1744</v>
      </c>
      <c r="E2278" s="2" t="s">
        <v>1743</v>
      </c>
      <c r="F2278" s="2">
        <v>16</v>
      </c>
      <c r="G2278" s="2">
        <v>9</v>
      </c>
      <c r="H2278" s="2">
        <v>53</v>
      </c>
      <c r="I2278" s="2">
        <v>35</v>
      </c>
      <c r="J2278" s="37">
        <v>0.4</v>
      </c>
      <c r="K2278" s="7">
        <v>0.28999999999999998</v>
      </c>
      <c r="N2278" s="3">
        <v>3</v>
      </c>
      <c r="O2278" s="3">
        <v>2100</v>
      </c>
      <c r="P2278" s="3">
        <v>0</v>
      </c>
      <c r="Q2278" s="3">
        <v>480</v>
      </c>
      <c r="R2278" s="3">
        <v>0</v>
      </c>
      <c r="S2278" s="3">
        <v>0</v>
      </c>
      <c r="T2278" s="3">
        <v>922</v>
      </c>
      <c r="U2278" s="3">
        <v>458</v>
      </c>
      <c r="V2278" s="3">
        <v>0</v>
      </c>
      <c r="W2278" s="3">
        <v>20</v>
      </c>
      <c r="X2278" s="3">
        <v>0</v>
      </c>
      <c r="Y2278" s="3">
        <v>0</v>
      </c>
      <c r="Z2278" s="3">
        <v>730</v>
      </c>
      <c r="AA2278" s="3">
        <v>662</v>
      </c>
      <c r="AB2278" s="3">
        <v>0</v>
      </c>
      <c r="AC2278" s="1">
        <v>8</v>
      </c>
      <c r="AD2278" s="1">
        <v>0</v>
      </c>
      <c r="AE2278" s="1">
        <v>0</v>
      </c>
      <c r="AF2278" s="1">
        <v>567</v>
      </c>
      <c r="AG2278" s="1">
        <v>829</v>
      </c>
      <c r="AH2278" s="1">
        <v>0</v>
      </c>
      <c r="AI2278" s="1">
        <v>4</v>
      </c>
      <c r="AJ2278" s="1">
        <v>0</v>
      </c>
      <c r="AK2278" s="1">
        <v>0</v>
      </c>
      <c r="AL2278" s="1">
        <v>442</v>
      </c>
      <c r="AM2278" s="1">
        <v>957</v>
      </c>
      <c r="AN2278" s="1">
        <v>0</v>
      </c>
      <c r="AO2278" s="1">
        <v>1</v>
      </c>
      <c r="AP2278" s="1">
        <f t="shared" si="2069"/>
        <v>1.1614401858304297E-3</v>
      </c>
      <c r="AQ2278" s="1">
        <f t="shared" si="2070"/>
        <v>0.99883855981416958</v>
      </c>
      <c r="AR2278" s="1">
        <f t="shared" si="2071"/>
        <v>0</v>
      </c>
      <c r="AS2278" s="1">
        <f t="shared" si="2072"/>
        <v>0</v>
      </c>
      <c r="AT2278" s="1">
        <f t="shared" si="2073"/>
        <v>0.65857142857142859</v>
      </c>
      <c r="AU2278" s="1">
        <f t="shared" si="2074"/>
        <v>0.34142857142857141</v>
      </c>
      <c r="AV2278" s="1">
        <f t="shared" si="2075"/>
        <v>0</v>
      </c>
      <c r="AW2278" s="1">
        <f t="shared" si="2076"/>
        <v>0</v>
      </c>
      <c r="AX2278" s="1">
        <f t="shared" si="2077"/>
        <v>0.52142857142857146</v>
      </c>
      <c r="AY2278" s="1">
        <f t="shared" si="2078"/>
        <v>0.47857142857142859</v>
      </c>
      <c r="AZ2278" s="1">
        <f t="shared" si="2079"/>
        <v>0</v>
      </c>
      <c r="BA2278" s="1">
        <f t="shared" si="2080"/>
        <v>0</v>
      </c>
      <c r="BB2278" s="1">
        <f t="shared" si="2081"/>
        <v>0.40500000000000003</v>
      </c>
      <c r="BC2278" s="1">
        <f t="shared" si="2082"/>
        <v>0.59499999999999997</v>
      </c>
      <c r="BD2278" s="1">
        <f t="shared" si="2083"/>
        <v>0</v>
      </c>
      <c r="BE2278" s="1">
        <f t="shared" si="2084"/>
        <v>0</v>
      </c>
      <c r="BF2278" s="1">
        <f t="shared" si="2085"/>
        <v>0.31571428571428573</v>
      </c>
      <c r="BG2278" s="1">
        <f t="shared" si="2086"/>
        <v>0.68428571428571427</v>
      </c>
      <c r="BH2278" s="1">
        <f t="shared" si="2087"/>
        <v>-0.5007057663291461</v>
      </c>
      <c r="BI2278" s="1">
        <f t="shared" si="2088"/>
        <v>-0.28280517555778212</v>
      </c>
      <c r="BJ2278" s="1">
        <f t="shared" si="2089"/>
        <v>-0.18139711462460867</v>
      </c>
      <c r="BK2278" s="1">
        <f t="shared" si="2090"/>
        <v>-0.3925449767853314</v>
      </c>
      <c r="BL2278">
        <v>1.2777537516100341</v>
      </c>
      <c r="BM2278" s="1" t="s">
        <v>1303</v>
      </c>
      <c r="BN2278" s="1" t="str">
        <f t="shared" si="2091"/>
        <v>MINERIO</v>
      </c>
      <c r="BO2278" s="1" t="s">
        <v>1303</v>
      </c>
    </row>
    <row r="2279" spans="1:67" x14ac:dyDescent="0.25">
      <c r="A2279" s="2" t="s">
        <v>1623</v>
      </c>
      <c r="B2279" s="2" t="s">
        <v>103</v>
      </c>
      <c r="C2279" s="2" t="s">
        <v>1408</v>
      </c>
      <c r="D2279" s="2" t="s">
        <v>1748</v>
      </c>
      <c r="E2279" s="2" t="s">
        <v>1743</v>
      </c>
      <c r="F2279" s="2">
        <v>16</v>
      </c>
      <c r="G2279" s="2">
        <v>13</v>
      </c>
      <c r="H2279" s="2">
        <v>57</v>
      </c>
      <c r="I2279" s="2">
        <v>15</v>
      </c>
      <c r="J2279" s="37">
        <v>0.13</v>
      </c>
      <c r="K2279" s="7">
        <v>0.37</v>
      </c>
      <c r="N2279" s="3">
        <v>0</v>
      </c>
      <c r="O2279" s="3">
        <v>669</v>
      </c>
      <c r="P2279" s="3">
        <v>0</v>
      </c>
      <c r="Q2279" s="3">
        <v>287</v>
      </c>
      <c r="R2279" s="3">
        <v>0</v>
      </c>
      <c r="S2279" s="3">
        <v>0</v>
      </c>
      <c r="T2279" s="3">
        <v>326</v>
      </c>
      <c r="U2279" s="3">
        <v>142</v>
      </c>
      <c r="V2279" s="3">
        <v>0</v>
      </c>
      <c r="W2279" s="3">
        <v>17</v>
      </c>
      <c r="X2279" s="3">
        <v>0</v>
      </c>
      <c r="Y2279" s="3">
        <v>0</v>
      </c>
      <c r="Z2279" s="3">
        <v>273</v>
      </c>
      <c r="AA2279" s="3">
        <v>205</v>
      </c>
      <c r="AB2279" s="3">
        <v>0</v>
      </c>
      <c r="AC2279" s="1">
        <v>7</v>
      </c>
      <c r="AD2279" s="1">
        <v>0</v>
      </c>
      <c r="AE2279" s="1">
        <v>0</v>
      </c>
      <c r="AF2279" s="1">
        <v>219</v>
      </c>
      <c r="AG2279" s="1">
        <v>262</v>
      </c>
      <c r="AH2279" s="1">
        <v>0</v>
      </c>
      <c r="AI2279" s="1">
        <v>4</v>
      </c>
      <c r="AJ2279" s="1">
        <v>0</v>
      </c>
      <c r="AK2279" s="1">
        <v>0</v>
      </c>
      <c r="AL2279" s="1">
        <v>172</v>
      </c>
      <c r="AM2279" s="1">
        <v>310</v>
      </c>
      <c r="AN2279" s="1">
        <v>0</v>
      </c>
      <c r="AO2279" s="1">
        <v>3</v>
      </c>
      <c r="AP2279" s="1">
        <f t="shared" si="2069"/>
        <v>0</v>
      </c>
      <c r="AQ2279" s="1">
        <f t="shared" si="2070"/>
        <v>1</v>
      </c>
      <c r="AR2279" s="1">
        <f t="shared" si="2071"/>
        <v>0</v>
      </c>
      <c r="AS2279" s="1">
        <f t="shared" si="2072"/>
        <v>0</v>
      </c>
      <c r="AT2279" s="1">
        <f t="shared" si="2073"/>
        <v>0.6721649484536083</v>
      </c>
      <c r="AU2279" s="1">
        <f t="shared" si="2074"/>
        <v>0.32783505154639175</v>
      </c>
      <c r="AV2279" s="1">
        <f t="shared" si="2075"/>
        <v>0</v>
      </c>
      <c r="AW2279" s="1">
        <f t="shared" si="2076"/>
        <v>0</v>
      </c>
      <c r="AX2279" s="1">
        <f t="shared" si="2077"/>
        <v>0.56288659793814433</v>
      </c>
      <c r="AY2279" s="1">
        <f t="shared" si="2078"/>
        <v>0.43711340206185567</v>
      </c>
      <c r="AZ2279" s="1">
        <f t="shared" si="2079"/>
        <v>0</v>
      </c>
      <c r="BA2279" s="1">
        <f t="shared" si="2080"/>
        <v>0</v>
      </c>
      <c r="BB2279" s="1">
        <f t="shared" si="2081"/>
        <v>0.45154639175257733</v>
      </c>
      <c r="BC2279" s="1">
        <f t="shared" si="2082"/>
        <v>0.54845360824742273</v>
      </c>
      <c r="BD2279" s="1">
        <f t="shared" si="2083"/>
        <v>0</v>
      </c>
      <c r="BE2279" s="1">
        <f t="shared" si="2084"/>
        <v>0</v>
      </c>
      <c r="BF2279" s="1">
        <f t="shared" si="2085"/>
        <v>0.35463917525773198</v>
      </c>
      <c r="BG2279" s="1">
        <f t="shared" si="2086"/>
        <v>0.64536082474226808</v>
      </c>
      <c r="BH2279" s="1">
        <f t="shared" si="2087"/>
        <v>-0.45021329169471475</v>
      </c>
      <c r="BI2279" s="1">
        <f t="shared" si="2088"/>
        <v>-0.24957909156150762</v>
      </c>
      <c r="BJ2279" s="1">
        <f t="shared" si="2089"/>
        <v>-0.17252413853432461</v>
      </c>
      <c r="BK2279" s="1">
        <f t="shared" si="2090"/>
        <v>-0.34529762376214529</v>
      </c>
      <c r="BL2279">
        <v>1.1229814051523332</v>
      </c>
      <c r="BM2279" s="1" t="s">
        <v>1303</v>
      </c>
      <c r="BN2279" s="1" t="str">
        <f t="shared" si="2091"/>
        <v>MINERIO</v>
      </c>
      <c r="BO2279" s="1" t="s">
        <v>1303</v>
      </c>
    </row>
    <row r="2280" spans="1:67" x14ac:dyDescent="0.25">
      <c r="A2280" s="2" t="s">
        <v>1623</v>
      </c>
      <c r="B2280" s="2" t="s">
        <v>103</v>
      </c>
      <c r="C2280" s="2" t="s">
        <v>1408</v>
      </c>
      <c r="D2280" s="2" t="s">
        <v>1749</v>
      </c>
      <c r="E2280" s="2" t="s">
        <v>1743</v>
      </c>
      <c r="F2280" s="2">
        <v>16</v>
      </c>
      <c r="G2280" s="2">
        <v>14</v>
      </c>
      <c r="H2280" s="2">
        <v>58</v>
      </c>
      <c r="I2280" s="2">
        <v>25</v>
      </c>
      <c r="J2280" s="37">
        <v>0.66</v>
      </c>
      <c r="K2280" s="7">
        <v>0.51</v>
      </c>
      <c r="N2280" s="3">
        <v>0</v>
      </c>
      <c r="O2280" s="3">
        <v>1399</v>
      </c>
      <c r="P2280" s="3">
        <v>0</v>
      </c>
      <c r="Q2280" s="3">
        <v>386</v>
      </c>
      <c r="R2280" s="3">
        <v>0</v>
      </c>
      <c r="S2280" s="3">
        <v>14</v>
      </c>
      <c r="T2280" s="3">
        <v>633</v>
      </c>
      <c r="U2280" s="3">
        <v>259</v>
      </c>
      <c r="V2280" s="3">
        <v>22</v>
      </c>
      <c r="W2280" s="3">
        <v>27</v>
      </c>
      <c r="X2280" s="3">
        <v>0</v>
      </c>
      <c r="Y2280" s="3">
        <v>4</v>
      </c>
      <c r="Z2280" s="3">
        <v>539</v>
      </c>
      <c r="AA2280" s="3">
        <v>387</v>
      </c>
      <c r="AB2280" s="3">
        <v>7</v>
      </c>
      <c r="AC2280" s="1">
        <v>18</v>
      </c>
      <c r="AD2280" s="1">
        <v>0</v>
      </c>
      <c r="AE2280" s="1">
        <v>3</v>
      </c>
      <c r="AF2280" s="1">
        <v>437</v>
      </c>
      <c r="AG2280" s="1">
        <v>498</v>
      </c>
      <c r="AH2280" s="1">
        <v>4</v>
      </c>
      <c r="AI2280" s="1">
        <v>12</v>
      </c>
      <c r="AJ2280" s="1">
        <v>0</v>
      </c>
      <c r="AK2280" s="1">
        <v>1</v>
      </c>
      <c r="AL2280" s="1">
        <v>340</v>
      </c>
      <c r="AM2280" s="1">
        <v>603</v>
      </c>
      <c r="AN2280" s="1">
        <v>3</v>
      </c>
      <c r="AO2280" s="1">
        <v>7</v>
      </c>
      <c r="AP2280" s="1">
        <f t="shared" si="2069"/>
        <v>0</v>
      </c>
      <c r="AQ2280" s="1">
        <f t="shared" si="2070"/>
        <v>1</v>
      </c>
      <c r="AR2280" s="1">
        <f t="shared" si="2071"/>
        <v>0</v>
      </c>
      <c r="AS2280" s="1">
        <f t="shared" si="2072"/>
        <v>3.7696335078534031E-2</v>
      </c>
      <c r="AT2280" s="1">
        <f t="shared" si="2073"/>
        <v>0.6628272251308901</v>
      </c>
      <c r="AU2280" s="1">
        <f t="shared" si="2074"/>
        <v>0.29947643979057592</v>
      </c>
      <c r="AV2280" s="1">
        <f t="shared" si="2075"/>
        <v>0</v>
      </c>
      <c r="AW2280" s="1">
        <f t="shared" si="2076"/>
        <v>1.1518324607329843E-2</v>
      </c>
      <c r="AX2280" s="1">
        <f t="shared" si="2077"/>
        <v>0.56439790575916227</v>
      </c>
      <c r="AY2280" s="1">
        <f t="shared" si="2078"/>
        <v>0.42408376963350786</v>
      </c>
      <c r="AZ2280" s="1">
        <f t="shared" si="2079"/>
        <v>0</v>
      </c>
      <c r="BA2280" s="1">
        <f t="shared" si="2080"/>
        <v>7.3375262054507341E-3</v>
      </c>
      <c r="BB2280" s="1">
        <f t="shared" si="2081"/>
        <v>0.4580712788259958</v>
      </c>
      <c r="BC2280" s="1">
        <f t="shared" si="2082"/>
        <v>0.53459119496855345</v>
      </c>
      <c r="BD2280" s="1">
        <f t="shared" si="2083"/>
        <v>0</v>
      </c>
      <c r="BE2280" s="1">
        <f t="shared" si="2084"/>
        <v>4.1928721174004195E-3</v>
      </c>
      <c r="BF2280" s="1">
        <f t="shared" si="2085"/>
        <v>0.35639412997903563</v>
      </c>
      <c r="BG2280" s="1">
        <f t="shared" si="2086"/>
        <v>0.63941299790356398</v>
      </c>
      <c r="BH2280" s="1">
        <f t="shared" si="2087"/>
        <v>-0.44806945766183998</v>
      </c>
      <c r="BI2280" s="1">
        <f t="shared" si="2088"/>
        <v>-0.24841460639700766</v>
      </c>
      <c r="BJ2280" s="1">
        <f t="shared" si="2089"/>
        <v>-0.1785996615663912</v>
      </c>
      <c r="BK2280" s="1">
        <f t="shared" si="2090"/>
        <v>-0.3390669377336733</v>
      </c>
      <c r="BL2280">
        <v>1.1237876971506349</v>
      </c>
      <c r="BM2280" s="1" t="s">
        <v>1303</v>
      </c>
      <c r="BN2280" s="1" t="str">
        <f t="shared" si="2091"/>
        <v>MINERIO</v>
      </c>
      <c r="BO2280" s="1" t="s">
        <v>1303</v>
      </c>
    </row>
    <row r="2281" spans="1:67" x14ac:dyDescent="0.25">
      <c r="A2281" s="2" t="s">
        <v>1623</v>
      </c>
      <c r="B2281" s="2" t="s">
        <v>103</v>
      </c>
      <c r="C2281" s="2" t="s">
        <v>1408</v>
      </c>
      <c r="D2281" s="2" t="s">
        <v>1750</v>
      </c>
      <c r="E2281" s="2" t="s">
        <v>1743</v>
      </c>
      <c r="F2281" s="2">
        <v>16</v>
      </c>
      <c r="G2281" s="2">
        <v>16</v>
      </c>
      <c r="H2281" s="2">
        <v>59</v>
      </c>
      <c r="I2281" s="2">
        <v>45</v>
      </c>
      <c r="J2281" s="37">
        <v>6.19</v>
      </c>
      <c r="K2281" s="7">
        <v>0.62</v>
      </c>
      <c r="N2281" s="3">
        <v>47</v>
      </c>
      <c r="O2281" s="3">
        <v>1748</v>
      </c>
      <c r="P2281" s="3">
        <v>0</v>
      </c>
      <c r="Q2281" s="3">
        <v>463</v>
      </c>
      <c r="R2281" s="3">
        <v>0</v>
      </c>
      <c r="S2281" s="3">
        <v>16</v>
      </c>
      <c r="T2281" s="3">
        <v>905</v>
      </c>
      <c r="U2281" s="3">
        <v>223</v>
      </c>
      <c r="V2281" s="3">
        <v>14</v>
      </c>
      <c r="W2281" s="3">
        <v>38</v>
      </c>
      <c r="X2281" s="3">
        <v>0</v>
      </c>
      <c r="Y2281" s="3">
        <v>12</v>
      </c>
      <c r="Z2281" s="3">
        <v>823</v>
      </c>
      <c r="AA2281" s="3">
        <v>333</v>
      </c>
      <c r="AB2281" s="3">
        <v>12</v>
      </c>
      <c r="AC2281" s="1">
        <v>16</v>
      </c>
      <c r="AD2281" s="1">
        <v>0</v>
      </c>
      <c r="AE2281" s="1">
        <v>6</v>
      </c>
      <c r="AF2281" s="1">
        <v>711</v>
      </c>
      <c r="AG2281" s="1">
        <v>462</v>
      </c>
      <c r="AH2281" s="1">
        <v>7</v>
      </c>
      <c r="AI2281" s="1">
        <v>10</v>
      </c>
      <c r="AJ2281" s="1">
        <v>0</v>
      </c>
      <c r="AK2281" s="1">
        <v>0</v>
      </c>
      <c r="AL2281" s="1">
        <v>389</v>
      </c>
      <c r="AM2281" s="1">
        <v>1471</v>
      </c>
      <c r="AN2281" s="1">
        <v>0</v>
      </c>
      <c r="AO2281" s="1">
        <v>8</v>
      </c>
      <c r="AP2281" s="1">
        <f t="shared" si="2069"/>
        <v>2.0814880425155006E-2</v>
      </c>
      <c r="AQ2281" s="1">
        <f t="shared" si="2070"/>
        <v>0.979185119574845</v>
      </c>
      <c r="AR2281" s="1">
        <f t="shared" si="2071"/>
        <v>0</v>
      </c>
      <c r="AS2281" s="1">
        <f t="shared" si="2072"/>
        <v>2.508361204013378E-2</v>
      </c>
      <c r="AT2281" s="1">
        <f t="shared" si="2073"/>
        <v>0.75668896321070234</v>
      </c>
      <c r="AU2281" s="1">
        <f t="shared" si="2074"/>
        <v>0.21822742474916387</v>
      </c>
      <c r="AV2281" s="1">
        <f t="shared" si="2075"/>
        <v>0</v>
      </c>
      <c r="AW2281" s="1">
        <f t="shared" si="2076"/>
        <v>2.0066889632107024E-2</v>
      </c>
      <c r="AX2281" s="1">
        <f t="shared" si="2077"/>
        <v>0.68812709030100339</v>
      </c>
      <c r="AY2281" s="1">
        <f t="shared" si="2078"/>
        <v>0.29180602006688966</v>
      </c>
      <c r="AZ2281" s="1">
        <f t="shared" si="2079"/>
        <v>0</v>
      </c>
      <c r="BA2281" s="1">
        <f t="shared" si="2080"/>
        <v>1.0869565217391304E-2</v>
      </c>
      <c r="BB2281" s="1">
        <f t="shared" si="2081"/>
        <v>0.59448160535117056</v>
      </c>
      <c r="BC2281" s="1">
        <f t="shared" si="2082"/>
        <v>0.39464882943143814</v>
      </c>
      <c r="BD2281" s="1">
        <f t="shared" si="2083"/>
        <v>0</v>
      </c>
      <c r="BE2281" s="1">
        <f t="shared" si="2084"/>
        <v>0</v>
      </c>
      <c r="BF2281" s="1">
        <f t="shared" si="2085"/>
        <v>0.20824411134903639</v>
      </c>
      <c r="BG2281" s="1">
        <f t="shared" si="2086"/>
        <v>0.79175588865096358</v>
      </c>
      <c r="BH2281" s="1">
        <f t="shared" si="2087"/>
        <v>-0.68142727056836683</v>
      </c>
      <c r="BI2281" s="1">
        <f t="shared" si="2088"/>
        <v>-0.16233134444012218</v>
      </c>
      <c r="BJ2281" s="1">
        <f t="shared" si="2089"/>
        <v>-0.12108260044718873</v>
      </c>
      <c r="BK2281" s="1">
        <f t="shared" si="2090"/>
        <v>-0.22586157892262573</v>
      </c>
      <c r="BL2281">
        <v>0.75137071504043151</v>
      </c>
      <c r="BM2281" s="1" t="s">
        <v>1303</v>
      </c>
      <c r="BN2281" s="1" t="str">
        <f t="shared" si="2091"/>
        <v>MINERIO</v>
      </c>
      <c r="BO2281" s="1" t="s">
        <v>1303</v>
      </c>
    </row>
    <row r="2282" spans="1:67" x14ac:dyDescent="0.25">
      <c r="A2282" s="2" t="s">
        <v>1623</v>
      </c>
      <c r="B2282" s="2" t="s">
        <v>103</v>
      </c>
      <c r="C2282" s="2" t="s">
        <v>1408</v>
      </c>
      <c r="D2282" s="2" t="s">
        <v>1742</v>
      </c>
      <c r="E2282" s="2" t="s">
        <v>1743</v>
      </c>
      <c r="F2282" s="2">
        <v>16</v>
      </c>
      <c r="G2282" s="2">
        <v>7</v>
      </c>
      <c r="H2282" s="2">
        <v>52</v>
      </c>
      <c r="I2282" s="2">
        <v>35</v>
      </c>
      <c r="J2282" s="37">
        <v>0.28999999999999998</v>
      </c>
      <c r="K2282" s="7">
        <v>0.87</v>
      </c>
      <c r="N2282" s="3">
        <v>9</v>
      </c>
      <c r="O2282" s="3">
        <v>2461</v>
      </c>
      <c r="P2282" s="3">
        <v>0</v>
      </c>
      <c r="Q2282" s="3">
        <v>514</v>
      </c>
      <c r="R2282" s="3">
        <v>0</v>
      </c>
      <c r="S2282" s="3">
        <v>67</v>
      </c>
      <c r="T2282" s="3">
        <v>1161</v>
      </c>
      <c r="U2282" s="3">
        <v>229</v>
      </c>
      <c r="V2282" s="3">
        <v>73</v>
      </c>
      <c r="W2282" s="3">
        <v>89</v>
      </c>
      <c r="X2282" s="3">
        <v>0</v>
      </c>
      <c r="Y2282" s="3">
        <v>15</v>
      </c>
      <c r="Z2282" s="3">
        <v>1130</v>
      </c>
      <c r="AA2282" s="3">
        <v>398</v>
      </c>
      <c r="AB2282" s="3">
        <v>15</v>
      </c>
      <c r="AC2282" s="1">
        <v>61</v>
      </c>
      <c r="AD2282" s="1">
        <v>0</v>
      </c>
      <c r="AE2282" s="1">
        <v>8</v>
      </c>
      <c r="AF2282" s="1">
        <v>1033</v>
      </c>
      <c r="AG2282" s="1">
        <v>539</v>
      </c>
      <c r="AH2282" s="1">
        <v>5</v>
      </c>
      <c r="AI2282" s="1">
        <v>34</v>
      </c>
      <c r="AJ2282" s="1">
        <v>0</v>
      </c>
      <c r="AK2282" s="1">
        <v>20</v>
      </c>
      <c r="AL2282" s="1">
        <v>1254</v>
      </c>
      <c r="AM2282" s="1">
        <v>409</v>
      </c>
      <c r="AN2282" s="1">
        <v>20</v>
      </c>
      <c r="AO2282" s="1">
        <v>47</v>
      </c>
      <c r="AP2282" s="1">
        <f t="shared" si="2069"/>
        <v>3.0160857908847183E-3</v>
      </c>
      <c r="AQ2282" s="1">
        <f t="shared" si="2070"/>
        <v>0.99698391420911525</v>
      </c>
      <c r="AR2282" s="1">
        <f t="shared" si="2071"/>
        <v>0</v>
      </c>
      <c r="AS2282" s="1">
        <f t="shared" si="2072"/>
        <v>8.6473131562693026E-2</v>
      </c>
      <c r="AT2282" s="1">
        <f t="shared" si="2073"/>
        <v>0.71710932674490424</v>
      </c>
      <c r="AU2282" s="1">
        <f t="shared" si="2074"/>
        <v>0.19641754169240272</v>
      </c>
      <c r="AV2282" s="1">
        <f t="shared" si="2075"/>
        <v>0</v>
      </c>
      <c r="AW2282" s="1">
        <f t="shared" si="2076"/>
        <v>1.8529956763434219E-2</v>
      </c>
      <c r="AX2282" s="1">
        <f t="shared" si="2077"/>
        <v>0.69796170475602226</v>
      </c>
      <c r="AY2282" s="1">
        <f t="shared" si="2078"/>
        <v>0.28350833848054352</v>
      </c>
      <c r="AZ2282" s="1">
        <f t="shared" si="2079"/>
        <v>0</v>
      </c>
      <c r="BA2282" s="1">
        <f t="shared" si="2080"/>
        <v>8.0296479308214954E-3</v>
      </c>
      <c r="BB2282" s="1">
        <f t="shared" si="2081"/>
        <v>0.63804817788758494</v>
      </c>
      <c r="BC2282" s="1">
        <f t="shared" si="2082"/>
        <v>0.35392217418159355</v>
      </c>
      <c r="BD2282" s="1">
        <f t="shared" si="2083"/>
        <v>0</v>
      </c>
      <c r="BE2282" s="1">
        <f t="shared" si="2084"/>
        <v>2.2857142857142857E-2</v>
      </c>
      <c r="BF2282" s="1">
        <f t="shared" si="2085"/>
        <v>0.71657142857142853</v>
      </c>
      <c r="BG2282" s="1">
        <f t="shared" si="2086"/>
        <v>0.26057142857142856</v>
      </c>
      <c r="BH2282" s="1">
        <f t="shared" si="2087"/>
        <v>-0.14474051219159684</v>
      </c>
      <c r="BI2282" s="1">
        <f t="shared" si="2088"/>
        <v>-0.15616840526995399</v>
      </c>
      <c r="BJ2282" s="1">
        <f t="shared" si="2089"/>
        <v>-0.1444146290147999</v>
      </c>
      <c r="BK2282" s="1">
        <f t="shared" si="2090"/>
        <v>-0.19514652723375314</v>
      </c>
      <c r="BL2282">
        <v>0.39168836559926279</v>
      </c>
      <c r="BM2282" s="1" t="s">
        <v>1303</v>
      </c>
      <c r="BN2282" s="1" t="str">
        <f t="shared" si="2091"/>
        <v>MINERIO</v>
      </c>
      <c r="BO2282" s="1" t="s">
        <v>1303</v>
      </c>
    </row>
    <row r="2283" spans="1:67" x14ac:dyDescent="0.25">
      <c r="A2283" s="2" t="s">
        <v>1623</v>
      </c>
      <c r="B2283" s="2" t="s">
        <v>103</v>
      </c>
      <c r="C2283" s="2" t="s">
        <v>1408</v>
      </c>
      <c r="D2283" s="2" t="s">
        <v>1747</v>
      </c>
      <c r="E2283" s="2" t="s">
        <v>1743</v>
      </c>
      <c r="F2283" s="2">
        <v>16</v>
      </c>
      <c r="G2283" s="2">
        <v>12</v>
      </c>
      <c r="H2283" s="2">
        <v>56</v>
      </c>
      <c r="I2283" s="2">
        <v>40</v>
      </c>
      <c r="J2283" s="37">
        <v>0.84</v>
      </c>
      <c r="K2283" s="7">
        <v>0.31</v>
      </c>
      <c r="N2283" s="3">
        <v>9</v>
      </c>
      <c r="O2283" s="3">
        <v>1654</v>
      </c>
      <c r="P2283" s="3">
        <v>0</v>
      </c>
      <c r="Q2283" s="3">
        <v>494</v>
      </c>
      <c r="R2283" s="3">
        <v>0</v>
      </c>
      <c r="S2283" s="3">
        <v>53</v>
      </c>
      <c r="T2283" s="3">
        <v>814</v>
      </c>
      <c r="U2283" s="3">
        <v>150</v>
      </c>
      <c r="V2283" s="3">
        <v>58</v>
      </c>
      <c r="W2283" s="3">
        <v>54</v>
      </c>
      <c r="X2283" s="3">
        <v>0</v>
      </c>
      <c r="Y2283" s="3">
        <v>12</v>
      </c>
      <c r="Z2283" s="3">
        <v>806</v>
      </c>
      <c r="AA2283" s="3">
        <v>240</v>
      </c>
      <c r="AB2283" s="3">
        <v>24</v>
      </c>
      <c r="AC2283" s="1">
        <v>45</v>
      </c>
      <c r="AD2283" s="1">
        <v>0</v>
      </c>
      <c r="AE2283" s="1">
        <v>5</v>
      </c>
      <c r="AF2283" s="1">
        <v>743</v>
      </c>
      <c r="AG2283" s="1">
        <v>343</v>
      </c>
      <c r="AH2283" s="1">
        <v>10</v>
      </c>
      <c r="AI2283" s="1">
        <v>26</v>
      </c>
      <c r="AJ2283" s="1">
        <v>0</v>
      </c>
      <c r="AK2283" s="1">
        <v>1</v>
      </c>
      <c r="AL2283" s="1">
        <v>680</v>
      </c>
      <c r="AM2283" s="1">
        <v>426</v>
      </c>
      <c r="AN2283" s="1">
        <v>4</v>
      </c>
      <c r="AO2283" s="1">
        <v>16</v>
      </c>
      <c r="AP2283" s="1">
        <f t="shared" si="2069"/>
        <v>4.172461752433936E-3</v>
      </c>
      <c r="AQ2283" s="1">
        <f t="shared" si="2070"/>
        <v>0.99582753824756609</v>
      </c>
      <c r="AR2283" s="1">
        <f t="shared" si="2071"/>
        <v>0</v>
      </c>
      <c r="AS2283" s="1">
        <f t="shared" si="2072"/>
        <v>9.8317094774136402E-2</v>
      </c>
      <c r="AT2283" s="1">
        <f t="shared" si="2073"/>
        <v>0.72099202834366694</v>
      </c>
      <c r="AU2283" s="1">
        <f t="shared" si="2074"/>
        <v>0.18069087688219662</v>
      </c>
      <c r="AV2283" s="1">
        <f t="shared" si="2075"/>
        <v>0</v>
      </c>
      <c r="AW2283" s="1">
        <f t="shared" si="2076"/>
        <v>3.1943212067435667E-2</v>
      </c>
      <c r="AX2283" s="1">
        <f t="shared" si="2077"/>
        <v>0.7151730257320319</v>
      </c>
      <c r="AY2283" s="1">
        <f t="shared" si="2078"/>
        <v>0.25288376220053238</v>
      </c>
      <c r="AZ2283" s="1">
        <f t="shared" si="2079"/>
        <v>0</v>
      </c>
      <c r="BA2283" s="1">
        <f t="shared" si="2080"/>
        <v>1.3309671694764862E-2</v>
      </c>
      <c r="BB2283" s="1">
        <f t="shared" si="2081"/>
        <v>0.65927240461401948</v>
      </c>
      <c r="BC2283" s="1">
        <f t="shared" si="2082"/>
        <v>0.32741792369121564</v>
      </c>
      <c r="BD2283" s="1">
        <f t="shared" si="2083"/>
        <v>0</v>
      </c>
      <c r="BE2283" s="1">
        <f t="shared" si="2084"/>
        <v>4.4365572315882874E-3</v>
      </c>
      <c r="BF2283" s="1">
        <f t="shared" si="2085"/>
        <v>0.60337178349600706</v>
      </c>
      <c r="BG2283" s="1">
        <f t="shared" si="2086"/>
        <v>0.39219165927240462</v>
      </c>
      <c r="BH2283" s="1">
        <f t="shared" si="2087"/>
        <v>-0.21941500333987024</v>
      </c>
      <c r="BI2283" s="1">
        <f t="shared" si="2088"/>
        <v>-0.14558887424101594</v>
      </c>
      <c r="BJ2283" s="1">
        <f t="shared" si="2089"/>
        <v>-0.14206953703576664</v>
      </c>
      <c r="BK2283" s="1">
        <f t="shared" si="2090"/>
        <v>-0.18093510228553128</v>
      </c>
      <c r="BL2283">
        <v>0.39578374124559351</v>
      </c>
      <c r="BM2283" s="1" t="s">
        <v>1303</v>
      </c>
      <c r="BN2283" s="1" t="str">
        <f t="shared" si="2091"/>
        <v>MINERIO</v>
      </c>
      <c r="BO2283" s="1" t="s">
        <v>1303</v>
      </c>
    </row>
    <row r="2284" spans="1:67" x14ac:dyDescent="0.25">
      <c r="A2284" s="2" t="s">
        <v>1623</v>
      </c>
      <c r="B2284" s="2" t="s">
        <v>103</v>
      </c>
      <c r="C2284" s="2" t="s">
        <v>1408</v>
      </c>
      <c r="D2284" s="2" t="s">
        <v>1745</v>
      </c>
      <c r="E2284" s="2" t="s">
        <v>1743</v>
      </c>
      <c r="F2284" s="2">
        <v>16</v>
      </c>
      <c r="G2284" s="2">
        <v>10</v>
      </c>
      <c r="H2284" s="2">
        <v>54</v>
      </c>
      <c r="I2284" s="2">
        <v>55</v>
      </c>
      <c r="J2284" s="37">
        <v>0.56000000000000005</v>
      </c>
      <c r="K2284" s="7">
        <v>0.86</v>
      </c>
      <c r="N2284" s="3">
        <v>47</v>
      </c>
      <c r="O2284" s="3">
        <v>2496</v>
      </c>
      <c r="P2284" s="3">
        <v>0</v>
      </c>
      <c r="Q2284" s="3">
        <v>544</v>
      </c>
      <c r="R2284" s="3">
        <v>0</v>
      </c>
      <c r="S2284" s="3">
        <v>46</v>
      </c>
      <c r="T2284" s="3">
        <v>1272</v>
      </c>
      <c r="U2284" s="3">
        <v>211</v>
      </c>
      <c r="V2284" s="3">
        <v>65</v>
      </c>
      <c r="W2284" s="3">
        <v>91</v>
      </c>
      <c r="X2284" s="3">
        <v>0</v>
      </c>
      <c r="Y2284" s="3">
        <v>17</v>
      </c>
      <c r="Z2284" s="3">
        <v>1246</v>
      </c>
      <c r="AA2284" s="3">
        <v>363</v>
      </c>
      <c r="AB2284" s="3">
        <v>15</v>
      </c>
      <c r="AC2284" s="1">
        <v>44</v>
      </c>
      <c r="AD2284" s="1">
        <v>0</v>
      </c>
      <c r="AE2284" s="1">
        <v>8</v>
      </c>
      <c r="AF2284" s="1">
        <v>1141</v>
      </c>
      <c r="AG2284" s="1">
        <v>513</v>
      </c>
      <c r="AH2284" s="1">
        <v>5</v>
      </c>
      <c r="AI2284" s="1">
        <v>18</v>
      </c>
      <c r="AJ2284" s="1">
        <v>0</v>
      </c>
      <c r="AK2284" s="1">
        <v>2</v>
      </c>
      <c r="AL2284" s="1">
        <v>1000</v>
      </c>
      <c r="AM2284" s="1">
        <v>664</v>
      </c>
      <c r="AN2284" s="1">
        <v>2</v>
      </c>
      <c r="AO2284" s="1">
        <v>17</v>
      </c>
      <c r="AP2284" s="1">
        <f t="shared" si="2069"/>
        <v>1.5225137674117265E-2</v>
      </c>
      <c r="AQ2284" s="1">
        <f t="shared" si="2070"/>
        <v>0.98477486232588274</v>
      </c>
      <c r="AR2284" s="1">
        <f t="shared" si="2071"/>
        <v>0</v>
      </c>
      <c r="AS2284" s="1">
        <f t="shared" si="2072"/>
        <v>6.5875370919881313E-2</v>
      </c>
      <c r="AT2284" s="1">
        <f t="shared" si="2073"/>
        <v>0.75489614243323444</v>
      </c>
      <c r="AU2284" s="1">
        <f t="shared" si="2074"/>
        <v>0.17922848664688426</v>
      </c>
      <c r="AV2284" s="1">
        <f t="shared" si="2075"/>
        <v>0</v>
      </c>
      <c r="AW2284" s="1">
        <f t="shared" si="2076"/>
        <v>1.8991097922848664E-2</v>
      </c>
      <c r="AX2284" s="1">
        <f t="shared" si="2077"/>
        <v>0.7394658753709199</v>
      </c>
      <c r="AY2284" s="1">
        <f t="shared" si="2078"/>
        <v>0.24154302670623146</v>
      </c>
      <c r="AZ2284" s="1">
        <f t="shared" si="2079"/>
        <v>0</v>
      </c>
      <c r="BA2284" s="1">
        <f t="shared" si="2080"/>
        <v>7.71513353115727E-3</v>
      </c>
      <c r="BB2284" s="1">
        <f t="shared" si="2081"/>
        <v>0.67715133531157268</v>
      </c>
      <c r="BC2284" s="1">
        <f t="shared" si="2082"/>
        <v>0.31513353115727005</v>
      </c>
      <c r="BD2284" s="1">
        <f t="shared" si="2083"/>
        <v>0</v>
      </c>
      <c r="BE2284" s="1">
        <f t="shared" si="2084"/>
        <v>2.373887240356083E-3</v>
      </c>
      <c r="BF2284" s="1">
        <f t="shared" si="2085"/>
        <v>0.59347181008902072</v>
      </c>
      <c r="BG2284" s="1">
        <f t="shared" si="2086"/>
        <v>0.40415430267062313</v>
      </c>
      <c r="BH2284" s="1">
        <f t="shared" si="2087"/>
        <v>-0.22659990520735745</v>
      </c>
      <c r="BI2284" s="1">
        <f t="shared" si="2088"/>
        <v>-0.13108186288420662</v>
      </c>
      <c r="BJ2284" s="1">
        <f t="shared" si="2089"/>
        <v>-0.12211279389496235</v>
      </c>
      <c r="BK2284" s="1">
        <f t="shared" si="2090"/>
        <v>-0.1693142607891428</v>
      </c>
      <c r="BL2284">
        <v>0.30611715388955485</v>
      </c>
      <c r="BM2284" s="1" t="s">
        <v>1303</v>
      </c>
      <c r="BN2284" s="1" t="str">
        <f t="shared" si="2091"/>
        <v>MINERIO</v>
      </c>
      <c r="BO2284" s="1" t="s">
        <v>1303</v>
      </c>
    </row>
    <row r="2285" spans="1:67" x14ac:dyDescent="0.25">
      <c r="A2285" s="2" t="s">
        <v>1623</v>
      </c>
      <c r="B2285" s="2" t="s">
        <v>103</v>
      </c>
      <c r="C2285" s="2" t="s">
        <v>1408</v>
      </c>
      <c r="D2285" s="2" t="s">
        <v>1746</v>
      </c>
      <c r="E2285" s="2" t="s">
        <v>1743</v>
      </c>
      <c r="F2285" s="2">
        <v>16</v>
      </c>
      <c r="G2285" s="2">
        <v>11</v>
      </c>
      <c r="H2285" s="2">
        <v>55</v>
      </c>
      <c r="I2285" s="2">
        <v>30</v>
      </c>
      <c r="J2285" s="37">
        <v>6.18</v>
      </c>
      <c r="K2285" s="7">
        <v>1.03</v>
      </c>
      <c r="N2285" s="3">
        <v>64</v>
      </c>
      <c r="O2285" s="3">
        <v>1199</v>
      </c>
      <c r="P2285" s="3">
        <v>0</v>
      </c>
      <c r="Q2285" s="3">
        <v>331</v>
      </c>
      <c r="R2285" s="3">
        <v>0</v>
      </c>
      <c r="S2285" s="3">
        <v>105</v>
      </c>
      <c r="T2285" s="3">
        <v>542</v>
      </c>
      <c r="U2285" s="3">
        <v>58</v>
      </c>
      <c r="V2285" s="3">
        <v>106</v>
      </c>
      <c r="W2285" s="3">
        <v>48</v>
      </c>
      <c r="X2285" s="3">
        <v>0</v>
      </c>
      <c r="Y2285" s="3">
        <v>54</v>
      </c>
      <c r="Z2285" s="3">
        <v>594</v>
      </c>
      <c r="AA2285" s="3">
        <v>110</v>
      </c>
      <c r="AB2285" s="3">
        <v>59</v>
      </c>
      <c r="AC2285" s="1">
        <v>42</v>
      </c>
      <c r="AD2285" s="1">
        <v>0</v>
      </c>
      <c r="AE2285" s="1">
        <v>31</v>
      </c>
      <c r="AF2285" s="1">
        <v>594</v>
      </c>
      <c r="AG2285" s="1">
        <v>158</v>
      </c>
      <c r="AH2285" s="1">
        <v>42</v>
      </c>
      <c r="AI2285" s="1">
        <v>34</v>
      </c>
      <c r="AJ2285" s="1">
        <v>0</v>
      </c>
      <c r="AK2285" s="1">
        <v>20</v>
      </c>
      <c r="AL2285" s="1">
        <v>578</v>
      </c>
      <c r="AM2285" s="1">
        <v>215</v>
      </c>
      <c r="AN2285" s="1">
        <v>22</v>
      </c>
      <c r="AO2285" s="1">
        <v>24</v>
      </c>
      <c r="AP2285" s="1">
        <f t="shared" si="2069"/>
        <v>4.0150564617314928E-2</v>
      </c>
      <c r="AQ2285" s="1">
        <f t="shared" si="2070"/>
        <v>0.95984943538268508</v>
      </c>
      <c r="AR2285" s="1">
        <f t="shared" si="2071"/>
        <v>0</v>
      </c>
      <c r="AS2285" s="1">
        <f t="shared" si="2072"/>
        <v>0.24563445867287545</v>
      </c>
      <c r="AT2285" s="1">
        <f t="shared" si="2073"/>
        <v>0.6309662398137369</v>
      </c>
      <c r="AU2285" s="1">
        <f t="shared" si="2074"/>
        <v>0.12339930151338765</v>
      </c>
      <c r="AV2285" s="1">
        <f t="shared" si="2075"/>
        <v>0</v>
      </c>
      <c r="AW2285" s="1">
        <f t="shared" si="2076"/>
        <v>0.13154831199068684</v>
      </c>
      <c r="AX2285" s="1">
        <f t="shared" si="2077"/>
        <v>0.69150174621653082</v>
      </c>
      <c r="AY2285" s="1">
        <f t="shared" si="2078"/>
        <v>0.17694994179278231</v>
      </c>
      <c r="AZ2285" s="1">
        <f t="shared" si="2079"/>
        <v>0</v>
      </c>
      <c r="BA2285" s="1">
        <f t="shared" si="2080"/>
        <v>8.4982537834691507E-2</v>
      </c>
      <c r="BB2285" s="1">
        <f t="shared" si="2081"/>
        <v>0.69150174621653082</v>
      </c>
      <c r="BC2285" s="1">
        <f t="shared" si="2082"/>
        <v>0.22351571594877764</v>
      </c>
      <c r="BD2285" s="1">
        <f t="shared" si="2083"/>
        <v>0</v>
      </c>
      <c r="BE2285" s="1">
        <f t="shared" si="2084"/>
        <v>4.8894062863795114E-2</v>
      </c>
      <c r="BF2285" s="1">
        <f t="shared" si="2085"/>
        <v>0.67287543655413273</v>
      </c>
      <c r="BG2285" s="1">
        <f t="shared" si="2086"/>
        <v>0.27823050058207216</v>
      </c>
      <c r="BH2285" s="1">
        <f t="shared" si="2087"/>
        <v>-0.17206532541071323</v>
      </c>
      <c r="BI2285" s="1">
        <f t="shared" si="2088"/>
        <v>-0.16020671885004878</v>
      </c>
      <c r="BJ2285" s="1">
        <f t="shared" si="2089"/>
        <v>-0.19999387729285539</v>
      </c>
      <c r="BK2285" s="1">
        <f t="shared" si="2090"/>
        <v>-0.16020671885004878</v>
      </c>
      <c r="BL2285">
        <v>0.22967415560349669</v>
      </c>
      <c r="BM2285" s="1" t="s">
        <v>1303</v>
      </c>
      <c r="BN2285" s="1" t="str">
        <f t="shared" si="2091"/>
        <v>MINERIO</v>
      </c>
      <c r="BO2285" s="1" t="s">
        <v>1303</v>
      </c>
    </row>
    <row r="2286" spans="1:67" x14ac:dyDescent="0.25">
      <c r="A2286" s="2" t="s">
        <v>1623</v>
      </c>
      <c r="B2286" s="2" t="s">
        <v>103</v>
      </c>
      <c r="C2286" s="2" t="s">
        <v>1408</v>
      </c>
      <c r="D2286" s="2" t="s">
        <v>1811</v>
      </c>
      <c r="E2286" s="2" t="s">
        <v>1809</v>
      </c>
      <c r="F2286" s="2">
        <v>17</v>
      </c>
      <c r="G2286" s="2">
        <v>33</v>
      </c>
      <c r="H2286" s="2">
        <v>115</v>
      </c>
      <c r="I2286" s="2">
        <v>40</v>
      </c>
      <c r="J2286" s="37">
        <v>6.68</v>
      </c>
      <c r="K2286" s="7">
        <v>0.81</v>
      </c>
      <c r="N2286" s="3">
        <v>42</v>
      </c>
      <c r="O2286" s="3">
        <v>2234</v>
      </c>
      <c r="P2286" s="3">
        <v>0</v>
      </c>
      <c r="Q2286" s="3">
        <v>569</v>
      </c>
      <c r="R2286" s="3">
        <v>0</v>
      </c>
      <c r="S2286" s="3">
        <v>59</v>
      </c>
      <c r="T2286" s="3">
        <v>1046</v>
      </c>
      <c r="U2286" s="3">
        <v>235</v>
      </c>
      <c r="V2286" s="3">
        <v>85</v>
      </c>
      <c r="W2286" s="3">
        <v>106</v>
      </c>
      <c r="X2286" s="3">
        <v>0</v>
      </c>
      <c r="Y2286" s="3">
        <v>22</v>
      </c>
      <c r="Z2286" s="3">
        <v>1019</v>
      </c>
      <c r="AA2286" s="3">
        <v>391</v>
      </c>
      <c r="AB2286" s="3">
        <v>29</v>
      </c>
      <c r="AC2286" s="1">
        <v>69</v>
      </c>
      <c r="AD2286" s="1">
        <v>0</v>
      </c>
      <c r="AE2286" s="1">
        <v>7</v>
      </c>
      <c r="AF2286" s="1">
        <v>919</v>
      </c>
      <c r="AG2286" s="1">
        <v>539</v>
      </c>
      <c r="AH2286" s="1">
        <v>12</v>
      </c>
      <c r="AI2286" s="1">
        <v>53</v>
      </c>
      <c r="AJ2286" s="1">
        <v>0</v>
      </c>
      <c r="AK2286" s="1">
        <v>6</v>
      </c>
      <c r="AL2286" s="1">
        <v>818</v>
      </c>
      <c r="AM2286" s="1">
        <v>657</v>
      </c>
      <c r="AN2286" s="1">
        <v>11</v>
      </c>
      <c r="AO2286" s="1">
        <v>38</v>
      </c>
      <c r="AP2286" s="1">
        <f t="shared" si="2069"/>
        <v>1.4762741652021089E-2</v>
      </c>
      <c r="AQ2286" s="1">
        <f t="shared" si="2070"/>
        <v>0.98523725834797893</v>
      </c>
      <c r="AR2286" s="1">
        <f t="shared" si="2071"/>
        <v>0</v>
      </c>
      <c r="AS2286" s="1">
        <f t="shared" si="2072"/>
        <v>9.4056172436316129E-2</v>
      </c>
      <c r="AT2286" s="1">
        <f t="shared" si="2073"/>
        <v>0.6832135858915741</v>
      </c>
      <c r="AU2286" s="1">
        <f t="shared" si="2074"/>
        <v>0.22273024167210972</v>
      </c>
      <c r="AV2286" s="1">
        <f t="shared" si="2075"/>
        <v>0</v>
      </c>
      <c r="AW2286" s="1">
        <f t="shared" si="2076"/>
        <v>3.3333333333333333E-2</v>
      </c>
      <c r="AX2286" s="1">
        <f t="shared" si="2077"/>
        <v>0.6660130718954248</v>
      </c>
      <c r="AY2286" s="1">
        <f t="shared" si="2078"/>
        <v>0.30065359477124182</v>
      </c>
      <c r="AZ2286" s="1">
        <f t="shared" si="2079"/>
        <v>0</v>
      </c>
      <c r="BA2286" s="1">
        <f t="shared" si="2080"/>
        <v>1.241830065359477E-2</v>
      </c>
      <c r="BB2286" s="1">
        <f t="shared" si="2081"/>
        <v>0.60065359477124181</v>
      </c>
      <c r="BC2286" s="1">
        <f t="shared" si="2082"/>
        <v>0.38692810457516341</v>
      </c>
      <c r="BD2286" s="1">
        <f t="shared" si="2083"/>
        <v>0</v>
      </c>
      <c r="BE2286" s="1">
        <f t="shared" si="2084"/>
        <v>1.1111111111111112E-2</v>
      </c>
      <c r="BF2286" s="1">
        <f t="shared" si="2085"/>
        <v>0.53464052287581698</v>
      </c>
      <c r="BG2286" s="1">
        <f t="shared" si="2086"/>
        <v>0.45424836601307189</v>
      </c>
      <c r="BH2286" s="1">
        <f t="shared" si="2087"/>
        <v>-0.2719381271462758</v>
      </c>
      <c r="BI2286" s="1">
        <f t="shared" si="2088"/>
        <v>-0.17651724681117242</v>
      </c>
      <c r="BJ2286" s="1">
        <f t="shared" si="2089"/>
        <v>-0.16544350616700562</v>
      </c>
      <c r="BK2286" s="1">
        <f t="shared" si="2090"/>
        <v>-0.22137591943148754</v>
      </c>
      <c r="BL2286">
        <v>0.65623718633016481</v>
      </c>
      <c r="BM2286" s="1" t="s">
        <v>1303</v>
      </c>
      <c r="BN2286" s="1" t="str">
        <f t="shared" si="2091"/>
        <v>MINERIO</v>
      </c>
      <c r="BO2286" s="1" t="s">
        <v>1303</v>
      </c>
    </row>
    <row r="2287" spans="1:67" x14ac:dyDescent="0.25">
      <c r="A2287" s="2" t="s">
        <v>1623</v>
      </c>
      <c r="B2287" s="2" t="s">
        <v>103</v>
      </c>
      <c r="C2287" s="2" t="s">
        <v>1408</v>
      </c>
      <c r="D2287" s="2" t="s">
        <v>1810</v>
      </c>
      <c r="E2287" s="2" t="s">
        <v>1809</v>
      </c>
      <c r="F2287" s="2">
        <v>17</v>
      </c>
      <c r="G2287" s="2">
        <v>32</v>
      </c>
      <c r="H2287" s="2">
        <v>114</v>
      </c>
      <c r="I2287" s="2">
        <v>45</v>
      </c>
      <c r="J2287" s="37">
        <v>0.81</v>
      </c>
      <c r="K2287" s="7">
        <v>0.31</v>
      </c>
      <c r="N2287" s="3">
        <v>52</v>
      </c>
      <c r="O2287" s="3">
        <v>2471</v>
      </c>
      <c r="P2287" s="3">
        <v>0</v>
      </c>
      <c r="Q2287" s="3">
        <v>544</v>
      </c>
      <c r="R2287" s="3">
        <v>0</v>
      </c>
      <c r="S2287" s="3">
        <v>104</v>
      </c>
      <c r="T2287" s="3">
        <v>1103</v>
      </c>
      <c r="U2287" s="3">
        <v>254</v>
      </c>
      <c r="V2287" s="3">
        <v>119</v>
      </c>
      <c r="W2287" s="3">
        <v>94</v>
      </c>
      <c r="X2287" s="3">
        <v>0</v>
      </c>
      <c r="Y2287" s="3">
        <v>54</v>
      </c>
      <c r="Z2287" s="3">
        <v>1103</v>
      </c>
      <c r="AA2287" s="3">
        <v>386</v>
      </c>
      <c r="AB2287" s="3">
        <v>67</v>
      </c>
      <c r="AC2287" s="1">
        <v>60</v>
      </c>
      <c r="AD2287" s="1">
        <v>0</v>
      </c>
      <c r="AE2287" s="1">
        <v>26</v>
      </c>
      <c r="AF2287" s="1">
        <v>1041</v>
      </c>
      <c r="AG2287" s="1">
        <v>528</v>
      </c>
      <c r="AH2287" s="1">
        <v>30</v>
      </c>
      <c r="AI2287" s="1">
        <v>44</v>
      </c>
      <c r="AJ2287" s="1">
        <v>0</v>
      </c>
      <c r="AK2287" s="1">
        <v>9</v>
      </c>
      <c r="AL2287" s="1">
        <v>952</v>
      </c>
      <c r="AM2287" s="1">
        <v>657</v>
      </c>
      <c r="AN2287" s="1">
        <v>10</v>
      </c>
      <c r="AO2287" s="1">
        <v>37</v>
      </c>
      <c r="AP2287" s="1">
        <f t="shared" si="2069"/>
        <v>1.6954678839256603E-2</v>
      </c>
      <c r="AQ2287" s="1">
        <f t="shared" si="2070"/>
        <v>0.98304532116074339</v>
      </c>
      <c r="AR2287" s="1">
        <f t="shared" si="2071"/>
        <v>0</v>
      </c>
      <c r="AS2287" s="1">
        <f t="shared" si="2072"/>
        <v>0.13321385902031063</v>
      </c>
      <c r="AT2287" s="1">
        <f t="shared" si="2073"/>
        <v>0.65890083632019114</v>
      </c>
      <c r="AU2287" s="1">
        <f t="shared" si="2074"/>
        <v>0.2078853046594982</v>
      </c>
      <c r="AV2287" s="1">
        <f t="shared" si="2075"/>
        <v>0</v>
      </c>
      <c r="AW2287" s="1">
        <f t="shared" si="2076"/>
        <v>7.2455089820359281E-2</v>
      </c>
      <c r="AX2287" s="1">
        <f t="shared" si="2077"/>
        <v>0.66047904191616769</v>
      </c>
      <c r="AY2287" s="1">
        <f t="shared" si="2078"/>
        <v>0.26706586826347306</v>
      </c>
      <c r="AZ2287" s="1">
        <f t="shared" si="2079"/>
        <v>0</v>
      </c>
      <c r="BA2287" s="1">
        <f t="shared" si="2080"/>
        <v>3.3553025763930495E-2</v>
      </c>
      <c r="BB2287" s="1">
        <f t="shared" si="2081"/>
        <v>0.62372678250449376</v>
      </c>
      <c r="BC2287" s="1">
        <f t="shared" si="2082"/>
        <v>0.34272019173157581</v>
      </c>
      <c r="BD2287" s="1">
        <f t="shared" si="2083"/>
        <v>0</v>
      </c>
      <c r="BE2287" s="1">
        <f t="shared" si="2084"/>
        <v>1.1411411411411412E-2</v>
      </c>
      <c r="BF2287" s="1">
        <f t="shared" si="2085"/>
        <v>0.57177177177177174</v>
      </c>
      <c r="BG2287" s="1">
        <f t="shared" si="2086"/>
        <v>0.41681681681681682</v>
      </c>
      <c r="BH2287" s="1">
        <f t="shared" si="2087"/>
        <v>-0.24277728945786436</v>
      </c>
      <c r="BI2287" s="1">
        <f t="shared" si="2088"/>
        <v>-0.18014095870739266</v>
      </c>
      <c r="BJ2287" s="1">
        <f t="shared" si="2089"/>
        <v>-0.18117994121705061</v>
      </c>
      <c r="BK2287" s="1">
        <f t="shared" si="2090"/>
        <v>-0.20500560716871052</v>
      </c>
      <c r="BL2287">
        <v>0.54751766389201484</v>
      </c>
      <c r="BM2287" s="1" t="s">
        <v>1303</v>
      </c>
      <c r="BN2287" s="1" t="str">
        <f t="shared" si="2091"/>
        <v>MINERIO</v>
      </c>
      <c r="BO2287" s="1" t="s">
        <v>1303</v>
      </c>
    </row>
    <row r="2288" spans="1:67" x14ac:dyDescent="0.25">
      <c r="A2288" s="2" t="s">
        <v>1623</v>
      </c>
      <c r="B2288" s="2" t="s">
        <v>103</v>
      </c>
      <c r="C2288" s="2" t="s">
        <v>1408</v>
      </c>
      <c r="D2288" s="2" t="s">
        <v>1812</v>
      </c>
      <c r="E2288" s="2" t="s">
        <v>1809</v>
      </c>
      <c r="F2288" s="2">
        <v>17</v>
      </c>
      <c r="G2288" s="2">
        <v>34</v>
      </c>
      <c r="H2288" s="2">
        <v>116</v>
      </c>
      <c r="I2288" s="2">
        <v>70</v>
      </c>
      <c r="J2288" s="37">
        <v>1.21</v>
      </c>
      <c r="K2288" s="7">
        <v>0.38</v>
      </c>
      <c r="N2288" s="3">
        <v>105</v>
      </c>
      <c r="O2288" s="3">
        <v>2646</v>
      </c>
      <c r="P2288" s="3">
        <v>0</v>
      </c>
      <c r="Q2288" s="3">
        <v>617</v>
      </c>
      <c r="R2288" s="3">
        <v>0</v>
      </c>
      <c r="S2288" s="3">
        <v>82</v>
      </c>
      <c r="T2288" s="3">
        <v>1353</v>
      </c>
      <c r="U2288" s="3">
        <v>272</v>
      </c>
      <c r="V2288" s="3">
        <v>71</v>
      </c>
      <c r="W2288" s="3">
        <v>56</v>
      </c>
      <c r="X2288" s="3">
        <v>0</v>
      </c>
      <c r="Y2288" s="3">
        <v>62</v>
      </c>
      <c r="Z2288" s="3">
        <v>1253</v>
      </c>
      <c r="AA2288" s="3">
        <v>433</v>
      </c>
      <c r="AB2288" s="3">
        <v>58</v>
      </c>
      <c r="AC2288" s="1">
        <v>28</v>
      </c>
      <c r="AD2288" s="1">
        <v>0</v>
      </c>
      <c r="AE2288" s="1">
        <v>44</v>
      </c>
      <c r="AF2288" s="1">
        <v>1150</v>
      </c>
      <c r="AG2288" s="1">
        <v>570</v>
      </c>
      <c r="AH2288" s="1">
        <v>46</v>
      </c>
      <c r="AI2288" s="1">
        <v>22</v>
      </c>
      <c r="AJ2288" s="1">
        <v>0</v>
      </c>
      <c r="AK2288" s="1">
        <v>31</v>
      </c>
      <c r="AL2288" s="1">
        <v>1045</v>
      </c>
      <c r="AM2288" s="1">
        <v>703</v>
      </c>
      <c r="AN2288" s="1">
        <v>31</v>
      </c>
      <c r="AO2288" s="1">
        <v>22</v>
      </c>
      <c r="AP2288" s="1">
        <f t="shared" si="2069"/>
        <v>3.1175771971496437E-2</v>
      </c>
      <c r="AQ2288" s="1">
        <f t="shared" si="2070"/>
        <v>0.96882422802850354</v>
      </c>
      <c r="AR2288" s="1">
        <f t="shared" si="2071"/>
        <v>0</v>
      </c>
      <c r="AS2288" s="1">
        <f t="shared" si="2072"/>
        <v>8.3424209378407846E-2</v>
      </c>
      <c r="AT2288" s="1">
        <f t="shared" si="2073"/>
        <v>0.73773173391494007</v>
      </c>
      <c r="AU2288" s="1">
        <f t="shared" si="2074"/>
        <v>0.17884405670665213</v>
      </c>
      <c r="AV2288" s="1">
        <f t="shared" si="2075"/>
        <v>0</v>
      </c>
      <c r="AW2288" s="1">
        <f t="shared" si="2076"/>
        <v>6.5430752453653221E-2</v>
      </c>
      <c r="AX2288" s="1">
        <f t="shared" si="2077"/>
        <v>0.68320610687022898</v>
      </c>
      <c r="AY2288" s="1">
        <f t="shared" si="2078"/>
        <v>0.25136314067611776</v>
      </c>
      <c r="AZ2288" s="1">
        <f t="shared" si="2079"/>
        <v>0</v>
      </c>
      <c r="BA2288" s="1">
        <f t="shared" si="2080"/>
        <v>4.9126637554585149E-2</v>
      </c>
      <c r="BB2288" s="1">
        <f t="shared" si="2081"/>
        <v>0.62772925764192145</v>
      </c>
      <c r="BC2288" s="1">
        <f t="shared" si="2082"/>
        <v>0.32314410480349343</v>
      </c>
      <c r="BD2288" s="1">
        <f t="shared" si="2083"/>
        <v>0</v>
      </c>
      <c r="BE2288" s="1">
        <f t="shared" si="2084"/>
        <v>3.384279475982533E-2</v>
      </c>
      <c r="BF2288" s="1">
        <f t="shared" si="2085"/>
        <v>0.57041484716157209</v>
      </c>
      <c r="BG2288" s="1">
        <f t="shared" si="2086"/>
        <v>0.39574235807860264</v>
      </c>
      <c r="BH2288" s="1">
        <f t="shared" si="2087"/>
        <v>-0.24380917888475875</v>
      </c>
      <c r="BI2288" s="1">
        <f t="shared" si="2088"/>
        <v>-0.1654482603398523</v>
      </c>
      <c r="BJ2288" s="1">
        <f t="shared" si="2089"/>
        <v>-0.13210153473637928</v>
      </c>
      <c r="BK2288" s="1">
        <f t="shared" si="2090"/>
        <v>-0.20222762897821986</v>
      </c>
      <c r="BL2288">
        <v>0.33309671105899408</v>
      </c>
      <c r="BM2288" s="1" t="s">
        <v>1303</v>
      </c>
      <c r="BN2288" s="1" t="str">
        <f t="shared" si="2091"/>
        <v>MINERIO</v>
      </c>
      <c r="BO2288" s="1" t="s">
        <v>1303</v>
      </c>
    </row>
    <row r="2289" spans="1:67" x14ac:dyDescent="0.25">
      <c r="A2289" s="2" t="s">
        <v>1623</v>
      </c>
      <c r="B2289" s="2" t="s">
        <v>103</v>
      </c>
      <c r="C2289" s="2" t="s">
        <v>1408</v>
      </c>
      <c r="D2289" s="2" t="s">
        <v>1814</v>
      </c>
      <c r="E2289" s="2" t="s">
        <v>1809</v>
      </c>
      <c r="F2289" s="2">
        <v>17</v>
      </c>
      <c r="G2289" s="2">
        <v>36</v>
      </c>
      <c r="H2289" s="2">
        <v>118</v>
      </c>
      <c r="I2289" s="2">
        <v>60</v>
      </c>
      <c r="J2289" s="37">
        <v>11.14</v>
      </c>
      <c r="K2289" s="7">
        <v>2.1</v>
      </c>
      <c r="N2289" s="3">
        <v>47</v>
      </c>
      <c r="O2289" s="3">
        <v>2465</v>
      </c>
      <c r="P2289" s="3">
        <v>0</v>
      </c>
      <c r="Q2289" s="3">
        <v>638</v>
      </c>
      <c r="R2289" s="3">
        <v>0</v>
      </c>
      <c r="S2289" s="3">
        <v>142</v>
      </c>
      <c r="T2289" s="3">
        <v>1162</v>
      </c>
      <c r="U2289" s="3">
        <v>174</v>
      </c>
      <c r="V2289" s="3">
        <v>151</v>
      </c>
      <c r="W2289" s="3">
        <v>89</v>
      </c>
      <c r="X2289" s="3">
        <v>0</v>
      </c>
      <c r="Y2289" s="3">
        <v>55</v>
      </c>
      <c r="Z2289" s="3">
        <v>1210</v>
      </c>
      <c r="AA2289" s="3">
        <v>296</v>
      </c>
      <c r="AB2289" s="3">
        <v>72</v>
      </c>
      <c r="AC2289" s="1">
        <v>83</v>
      </c>
      <c r="AD2289" s="1">
        <v>0</v>
      </c>
      <c r="AE2289" s="1">
        <v>35</v>
      </c>
      <c r="AF2289" s="1">
        <v>1166</v>
      </c>
      <c r="AG2289" s="1">
        <v>416</v>
      </c>
      <c r="AH2289" s="1">
        <v>45</v>
      </c>
      <c r="AI2289" s="1">
        <v>54</v>
      </c>
      <c r="AJ2289" s="1">
        <v>0</v>
      </c>
      <c r="AK2289" s="1">
        <v>18</v>
      </c>
      <c r="AL2289" s="1">
        <v>1121</v>
      </c>
      <c r="AM2289" s="1">
        <v>511</v>
      </c>
      <c r="AN2289" s="1">
        <v>21</v>
      </c>
      <c r="AO2289" s="1">
        <v>44</v>
      </c>
      <c r="AP2289" s="1">
        <f t="shared" si="2069"/>
        <v>1.4920634920634921E-2</v>
      </c>
      <c r="AQ2289" s="1">
        <f t="shared" si="2070"/>
        <v>0.98507936507936511</v>
      </c>
      <c r="AR2289" s="1">
        <f t="shared" si="2071"/>
        <v>0</v>
      </c>
      <c r="AS2289" s="1">
        <f t="shared" si="2072"/>
        <v>0.17054714784633296</v>
      </c>
      <c r="AT2289" s="1">
        <f t="shared" si="2073"/>
        <v>0.6763678696158324</v>
      </c>
      <c r="AU2289" s="1">
        <f t="shared" si="2074"/>
        <v>0.1530849825378347</v>
      </c>
      <c r="AV2289" s="1">
        <f t="shared" si="2075"/>
        <v>0</v>
      </c>
      <c r="AW2289" s="1">
        <f t="shared" si="2076"/>
        <v>7.4009324009324015E-2</v>
      </c>
      <c r="AX2289" s="1">
        <f t="shared" si="2077"/>
        <v>0.70512820512820518</v>
      </c>
      <c r="AY2289" s="1">
        <f t="shared" si="2078"/>
        <v>0.22086247086247085</v>
      </c>
      <c r="AZ2289" s="1">
        <f t="shared" si="2079"/>
        <v>0</v>
      </c>
      <c r="BA2289" s="1">
        <f t="shared" si="2080"/>
        <v>4.6620046620046623E-2</v>
      </c>
      <c r="BB2289" s="1">
        <f t="shared" si="2081"/>
        <v>0.67948717948717952</v>
      </c>
      <c r="BC2289" s="1">
        <f t="shared" si="2082"/>
        <v>0.27389277389277389</v>
      </c>
      <c r="BD2289" s="1">
        <f t="shared" si="2083"/>
        <v>0</v>
      </c>
      <c r="BE2289" s="1">
        <f t="shared" si="2084"/>
        <v>2.2740524781341108E-2</v>
      </c>
      <c r="BF2289" s="1">
        <f t="shared" si="2085"/>
        <v>0.6536443148688047</v>
      </c>
      <c r="BG2289" s="1">
        <f t="shared" si="2086"/>
        <v>0.32361516034985421</v>
      </c>
      <c r="BH2289" s="1">
        <f t="shared" si="2087"/>
        <v>-0.18465851178381612</v>
      </c>
      <c r="BI2289" s="1">
        <f t="shared" si="2088"/>
        <v>-0.15173191319623652</v>
      </c>
      <c r="BJ2289" s="1">
        <f t="shared" si="2089"/>
        <v>-0.16981703144091154</v>
      </c>
      <c r="BK2289" s="1">
        <f t="shared" si="2090"/>
        <v>-0.16781873308969134</v>
      </c>
      <c r="BL2289">
        <v>0.27578234361212217</v>
      </c>
      <c r="BM2289" s="1" t="s">
        <v>1303</v>
      </c>
      <c r="BN2289" s="1" t="str">
        <f t="shared" si="2091"/>
        <v>MINERIO</v>
      </c>
      <c r="BO2289" s="1" t="s">
        <v>1303</v>
      </c>
    </row>
    <row r="2290" spans="1:67" x14ac:dyDescent="0.25">
      <c r="A2290" s="2" t="s">
        <v>1623</v>
      </c>
      <c r="B2290" s="2" t="s">
        <v>103</v>
      </c>
      <c r="C2290" s="2" t="s">
        <v>1408</v>
      </c>
      <c r="D2290" s="2" t="s">
        <v>1808</v>
      </c>
      <c r="E2290" s="2" t="s">
        <v>1809</v>
      </c>
      <c r="F2290" s="2">
        <v>17</v>
      </c>
      <c r="G2290" s="2">
        <v>31</v>
      </c>
      <c r="H2290" s="2">
        <v>113</v>
      </c>
      <c r="I2290" s="2">
        <v>90</v>
      </c>
      <c r="J2290" s="37">
        <v>2.65</v>
      </c>
      <c r="K2290" s="7">
        <v>0.35</v>
      </c>
      <c r="N2290" s="3">
        <v>24</v>
      </c>
      <c r="O2290" s="3">
        <v>3260</v>
      </c>
      <c r="P2290" s="3">
        <v>0</v>
      </c>
      <c r="Q2290" s="3">
        <v>656</v>
      </c>
      <c r="R2290" s="3">
        <v>0</v>
      </c>
      <c r="S2290" s="3">
        <v>75</v>
      </c>
      <c r="T2290" s="3">
        <v>1714</v>
      </c>
      <c r="U2290" s="3">
        <v>220</v>
      </c>
      <c r="V2290" s="3">
        <v>76</v>
      </c>
      <c r="W2290" s="3">
        <v>72</v>
      </c>
      <c r="X2290" s="3">
        <v>0</v>
      </c>
      <c r="Y2290" s="3">
        <v>30</v>
      </c>
      <c r="Z2290" s="3">
        <v>1634</v>
      </c>
      <c r="AA2290" s="3">
        <v>408</v>
      </c>
      <c r="AB2290" s="3">
        <v>38</v>
      </c>
      <c r="AC2290" s="1">
        <v>47</v>
      </c>
      <c r="AD2290" s="1">
        <v>0</v>
      </c>
      <c r="AE2290" s="1">
        <v>15</v>
      </c>
      <c r="AF2290" s="1">
        <v>1485</v>
      </c>
      <c r="AG2290" s="1">
        <v>606</v>
      </c>
      <c r="AH2290" s="1">
        <v>16</v>
      </c>
      <c r="AI2290" s="1">
        <v>35</v>
      </c>
      <c r="AJ2290" s="1">
        <v>0</v>
      </c>
      <c r="AK2290" s="1">
        <v>9</v>
      </c>
      <c r="AL2290" s="1">
        <v>1360</v>
      </c>
      <c r="AM2290" s="1">
        <v>755</v>
      </c>
      <c r="AN2290" s="1">
        <v>9</v>
      </c>
      <c r="AO2290" s="1">
        <v>24</v>
      </c>
      <c r="AP2290" s="1">
        <f t="shared" si="2069"/>
        <v>6.0913705583756344E-3</v>
      </c>
      <c r="AQ2290" s="1">
        <f t="shared" si="2070"/>
        <v>0.99390862944162439</v>
      </c>
      <c r="AR2290" s="1">
        <f t="shared" si="2071"/>
        <v>0</v>
      </c>
      <c r="AS2290" s="1">
        <f t="shared" si="2072"/>
        <v>7.0004636068613818E-2</v>
      </c>
      <c r="AT2290" s="1">
        <f t="shared" si="2073"/>
        <v>0.79462216040797407</v>
      </c>
      <c r="AU2290" s="1">
        <f t="shared" si="2074"/>
        <v>0.13537320352341214</v>
      </c>
      <c r="AV2290" s="1">
        <f t="shared" si="2075"/>
        <v>0</v>
      </c>
      <c r="AW2290" s="1">
        <f t="shared" si="2076"/>
        <v>3.1525266573945297E-2</v>
      </c>
      <c r="AX2290" s="1">
        <f t="shared" si="2077"/>
        <v>0.75753361149745013</v>
      </c>
      <c r="AY2290" s="1">
        <f t="shared" si="2078"/>
        <v>0.21094112192860454</v>
      </c>
      <c r="AZ2290" s="1">
        <f t="shared" si="2079"/>
        <v>0</v>
      </c>
      <c r="BA2290" s="1">
        <f t="shared" si="2080"/>
        <v>1.4371812702828002E-2</v>
      </c>
      <c r="BB2290" s="1">
        <f t="shared" si="2081"/>
        <v>0.68845618915159945</v>
      </c>
      <c r="BC2290" s="1">
        <f t="shared" si="2082"/>
        <v>0.29717199814557255</v>
      </c>
      <c r="BD2290" s="1">
        <f t="shared" si="2083"/>
        <v>0</v>
      </c>
      <c r="BE2290" s="1">
        <f t="shared" si="2084"/>
        <v>8.3449235048678721E-3</v>
      </c>
      <c r="BF2290" s="1">
        <f t="shared" si="2085"/>
        <v>0.63050533147890586</v>
      </c>
      <c r="BG2290" s="1">
        <f t="shared" si="2086"/>
        <v>0.36114974501622626</v>
      </c>
      <c r="BH2290" s="1">
        <f t="shared" si="2087"/>
        <v>-0.20031123673232754</v>
      </c>
      <c r="BI2290" s="1">
        <f t="shared" si="2088"/>
        <v>-0.12059809290614838</v>
      </c>
      <c r="BJ2290" s="1">
        <f t="shared" si="2089"/>
        <v>-9.9839327515365672E-2</v>
      </c>
      <c r="BK2290" s="1">
        <f t="shared" si="2090"/>
        <v>-0.16212369144931388</v>
      </c>
      <c r="BL2290">
        <v>0.22131786886992727</v>
      </c>
      <c r="BM2290" s="1" t="s">
        <v>1303</v>
      </c>
      <c r="BN2290" s="1" t="str">
        <f t="shared" si="2091"/>
        <v>MINERIO</v>
      </c>
      <c r="BO2290" s="1" t="s">
        <v>1303</v>
      </c>
    </row>
    <row r="2291" spans="1:67" x14ac:dyDescent="0.25">
      <c r="A2291" s="2" t="s">
        <v>1623</v>
      </c>
      <c r="B2291" s="2" t="s">
        <v>103</v>
      </c>
      <c r="C2291" s="2" t="s">
        <v>1408</v>
      </c>
      <c r="D2291" s="2" t="s">
        <v>1813</v>
      </c>
      <c r="E2291" s="2" t="s">
        <v>1809</v>
      </c>
      <c r="F2291" s="2">
        <v>17</v>
      </c>
      <c r="G2291" s="2">
        <v>35</v>
      </c>
      <c r="H2291" s="2">
        <v>117</v>
      </c>
      <c r="I2291" s="2">
        <v>75</v>
      </c>
      <c r="J2291" s="37">
        <v>1.32</v>
      </c>
      <c r="K2291" s="7">
        <v>2.89</v>
      </c>
      <c r="N2291" s="3">
        <v>56</v>
      </c>
      <c r="O2291" s="3">
        <v>2625</v>
      </c>
      <c r="P2291" s="3">
        <v>0</v>
      </c>
      <c r="Q2291" s="3">
        <v>564</v>
      </c>
      <c r="R2291" s="3">
        <v>0</v>
      </c>
      <c r="S2291" s="3">
        <v>89</v>
      </c>
      <c r="T2291" s="3">
        <v>1372</v>
      </c>
      <c r="U2291" s="3">
        <v>178</v>
      </c>
      <c r="V2291" s="3">
        <v>83</v>
      </c>
      <c r="W2291" s="3">
        <v>61</v>
      </c>
      <c r="X2291" s="3">
        <v>0</v>
      </c>
      <c r="Y2291" s="3">
        <v>48</v>
      </c>
      <c r="Z2291" s="3">
        <v>1326</v>
      </c>
      <c r="AA2291" s="3">
        <v>315</v>
      </c>
      <c r="AB2291" s="3">
        <v>51</v>
      </c>
      <c r="AC2291" s="1">
        <v>41</v>
      </c>
      <c r="AD2291" s="1">
        <v>0</v>
      </c>
      <c r="AE2291" s="1">
        <v>27</v>
      </c>
      <c r="AF2291" s="1">
        <v>1245</v>
      </c>
      <c r="AG2291" s="1">
        <v>443</v>
      </c>
      <c r="AH2291" s="1">
        <v>33</v>
      </c>
      <c r="AI2291" s="1">
        <v>33</v>
      </c>
      <c r="AJ2291" s="1">
        <v>0</v>
      </c>
      <c r="AK2291" s="1">
        <v>10</v>
      </c>
      <c r="AL2291" s="1">
        <v>1179</v>
      </c>
      <c r="AM2291" s="1">
        <v>551</v>
      </c>
      <c r="AN2291" s="1">
        <v>14</v>
      </c>
      <c r="AO2291" s="1">
        <v>26</v>
      </c>
      <c r="AP2291" s="1">
        <f t="shared" si="2069"/>
        <v>1.7257318952234205E-2</v>
      </c>
      <c r="AQ2291" s="1">
        <f t="shared" si="2070"/>
        <v>0.98274268104776574</v>
      </c>
      <c r="AR2291" s="1">
        <f t="shared" si="2071"/>
        <v>0</v>
      </c>
      <c r="AS2291" s="1">
        <f t="shared" si="2072"/>
        <v>9.6466629276500279E-2</v>
      </c>
      <c r="AT2291" s="1">
        <f t="shared" si="2073"/>
        <v>0.76948962422882783</v>
      </c>
      <c r="AU2291" s="1">
        <f t="shared" si="2074"/>
        <v>0.13404374649467191</v>
      </c>
      <c r="AV2291" s="1">
        <f t="shared" si="2075"/>
        <v>0</v>
      </c>
      <c r="AW2291" s="1">
        <f t="shared" si="2076"/>
        <v>5.5586749017405949E-2</v>
      </c>
      <c r="AX2291" s="1">
        <f t="shared" si="2077"/>
        <v>0.74452554744525545</v>
      </c>
      <c r="AY2291" s="1">
        <f t="shared" si="2078"/>
        <v>0.19988770353733856</v>
      </c>
      <c r="AZ2291" s="1">
        <f t="shared" si="2079"/>
        <v>0</v>
      </c>
      <c r="BA2291" s="1">
        <f t="shared" si="2080"/>
        <v>3.3688938798427846E-2</v>
      </c>
      <c r="BB2291" s="1">
        <f t="shared" si="2081"/>
        <v>0.69904548006737788</v>
      </c>
      <c r="BC2291" s="1">
        <f t="shared" si="2082"/>
        <v>0.2672655811341943</v>
      </c>
      <c r="BD2291" s="1">
        <f t="shared" si="2083"/>
        <v>0</v>
      </c>
      <c r="BE2291" s="1">
        <f t="shared" si="2084"/>
        <v>1.3483146067415731E-2</v>
      </c>
      <c r="BF2291" s="1">
        <f t="shared" si="2085"/>
        <v>0.66235955056179774</v>
      </c>
      <c r="BG2291" s="1">
        <f t="shared" si="2086"/>
        <v>0.32415730337078652</v>
      </c>
      <c r="BH2291" s="1">
        <f t="shared" si="2087"/>
        <v>-0.17890619721380485</v>
      </c>
      <c r="BI2291" s="1">
        <f t="shared" si="2088"/>
        <v>-0.12812039539448922</v>
      </c>
      <c r="BJ2291" s="1">
        <f t="shared" si="2089"/>
        <v>-0.11379723180462172</v>
      </c>
      <c r="BK2291" s="1">
        <f t="shared" si="2090"/>
        <v>-0.15549456803148839</v>
      </c>
      <c r="BL2291">
        <v>0.11797605850518157</v>
      </c>
      <c r="BM2291" s="1" t="s">
        <v>1303</v>
      </c>
      <c r="BN2291" s="1" t="str">
        <f t="shared" si="2091"/>
        <v>MINERIO</v>
      </c>
      <c r="BO2291" s="1" t="s">
        <v>1303</v>
      </c>
    </row>
    <row r="2292" spans="1:67" x14ac:dyDescent="0.25">
      <c r="A2292" s="2" t="s">
        <v>1362</v>
      </c>
      <c r="B2292" s="2" t="s">
        <v>103</v>
      </c>
      <c r="C2292" s="2" t="s">
        <v>1408</v>
      </c>
      <c r="D2292" s="2" t="e">
        <f t="shared" ref="D2292:D2299" si="2094">D2291+1</f>
        <v>#VALUE!</v>
      </c>
      <c r="E2292" s="6" t="s">
        <v>1449</v>
      </c>
      <c r="G2292" s="2">
        <v>20</v>
      </c>
      <c r="H2292" s="2">
        <v>20</v>
      </c>
      <c r="I2292" s="35">
        <v>-888</v>
      </c>
      <c r="J2292" s="35">
        <v>-888</v>
      </c>
      <c r="K2292" s="5"/>
      <c r="L2292" s="5"/>
      <c r="M2292" s="5"/>
      <c r="N2292" s="5">
        <v>28</v>
      </c>
      <c r="O2292" s="5">
        <v>1343</v>
      </c>
      <c r="P2292" s="5">
        <v>0</v>
      </c>
      <c r="Q2292" s="5">
        <v>405</v>
      </c>
      <c r="R2292" s="5">
        <v>0</v>
      </c>
      <c r="S2292" s="5">
        <v>18</v>
      </c>
      <c r="T2292" s="5">
        <v>542</v>
      </c>
      <c r="U2292" s="5">
        <v>347</v>
      </c>
      <c r="V2292" s="5">
        <v>16</v>
      </c>
      <c r="W2292" s="5">
        <v>20</v>
      </c>
      <c r="X2292" s="5">
        <v>0</v>
      </c>
      <c r="Y2292" s="5">
        <v>10</v>
      </c>
      <c r="Z2292" s="5">
        <v>466</v>
      </c>
      <c r="AA2292" s="5">
        <v>444</v>
      </c>
      <c r="AB2292" s="5">
        <v>12</v>
      </c>
      <c r="AC2292" s="5">
        <v>11</v>
      </c>
      <c r="AD2292" s="5">
        <v>0</v>
      </c>
      <c r="AE2292" s="5">
        <v>31</v>
      </c>
      <c r="AF2292" s="5">
        <v>636</v>
      </c>
      <c r="AG2292" s="5">
        <v>225</v>
      </c>
      <c r="AH2292" s="5">
        <v>21</v>
      </c>
      <c r="AI2292" s="5">
        <v>30</v>
      </c>
      <c r="AJ2292" s="5">
        <v>0</v>
      </c>
      <c r="AK2292" s="5">
        <v>7</v>
      </c>
      <c r="AL2292" s="5">
        <v>398</v>
      </c>
      <c r="AM2292" s="5">
        <v>520</v>
      </c>
      <c r="AN2292" s="5">
        <v>10</v>
      </c>
      <c r="AO2292" s="5">
        <v>8</v>
      </c>
      <c r="AP2292" s="1">
        <f t="shared" si="2069"/>
        <v>1.5765765765765764E-2</v>
      </c>
      <c r="AQ2292" s="1">
        <f t="shared" si="2070"/>
        <v>0.98423423423423428</v>
      </c>
      <c r="AR2292" s="1">
        <f t="shared" si="2071"/>
        <v>0</v>
      </c>
      <c r="AS2292" s="1">
        <f t="shared" si="2072"/>
        <v>3.6055143160127257E-2</v>
      </c>
      <c r="AT2292" s="1">
        <f t="shared" si="2073"/>
        <v>0.57476139978791096</v>
      </c>
      <c r="AU2292" s="1">
        <f t="shared" si="2074"/>
        <v>0.38918345705196183</v>
      </c>
      <c r="AV2292" s="1">
        <f t="shared" si="2075"/>
        <v>0</v>
      </c>
      <c r="AW2292" s="1">
        <f t="shared" si="2076"/>
        <v>2.3329798515376459E-2</v>
      </c>
      <c r="AX2292" s="1">
        <f t="shared" si="2077"/>
        <v>0.49416755037115589</v>
      </c>
      <c r="AY2292" s="1">
        <f t="shared" si="2078"/>
        <v>0.48250265111346763</v>
      </c>
      <c r="AZ2292" s="1">
        <f t="shared" si="2079"/>
        <v>0</v>
      </c>
      <c r="BA2292" s="1">
        <f t="shared" si="2080"/>
        <v>5.5143160127253447E-2</v>
      </c>
      <c r="BB2292" s="1">
        <f t="shared" si="2081"/>
        <v>0.67444326617179218</v>
      </c>
      <c r="BC2292" s="1">
        <f t="shared" si="2082"/>
        <v>0.27041357370095442</v>
      </c>
      <c r="BD2292" s="1">
        <f t="shared" si="2083"/>
        <v>0</v>
      </c>
      <c r="BE2292" s="1">
        <f t="shared" si="2084"/>
        <v>1.8027571580063628E-2</v>
      </c>
      <c r="BF2292" s="1">
        <f t="shared" si="2085"/>
        <v>0.42205726405090138</v>
      </c>
      <c r="BG2292" s="1">
        <f t="shared" si="2086"/>
        <v>0.55991516436903499</v>
      </c>
      <c r="BH2292" s="1">
        <f t="shared" si="2087"/>
        <v>-0.3746286206636405</v>
      </c>
      <c r="BI2292" s="1">
        <f t="shared" si="2088"/>
        <v>-0.30612577604732821</v>
      </c>
      <c r="BJ2292" s="1">
        <f t="shared" si="2089"/>
        <v>-0.2405124061989414</v>
      </c>
      <c r="BK2292" s="1">
        <f t="shared" si="2090"/>
        <v>-0.17105457708891447</v>
      </c>
      <c r="BL2292">
        <v>-0.27668906449156122</v>
      </c>
      <c r="BM2292" s="1" t="s">
        <v>1304</v>
      </c>
      <c r="BN2292" s="1" t="str">
        <f t="shared" si="2091"/>
        <v>ESTERIL</v>
      </c>
      <c r="BO2292" s="1" t="s">
        <v>1304</v>
      </c>
    </row>
    <row r="2293" spans="1:67" x14ac:dyDescent="0.25">
      <c r="A2293" s="2" t="s">
        <v>1362</v>
      </c>
      <c r="B2293" s="2" t="s">
        <v>103</v>
      </c>
      <c r="C2293" s="2" t="s">
        <v>953</v>
      </c>
      <c r="D2293" s="2" t="e">
        <f t="shared" si="2094"/>
        <v>#VALUE!</v>
      </c>
      <c r="E2293" s="6" t="s">
        <v>1404</v>
      </c>
      <c r="F2293" s="2">
        <v>3</v>
      </c>
      <c r="G2293" s="2">
        <f t="shared" ref="G2293:H2295" si="2095">G2292+1</f>
        <v>21</v>
      </c>
      <c r="H2293" s="2">
        <f t="shared" si="2095"/>
        <v>21</v>
      </c>
      <c r="I2293" s="2">
        <v>4</v>
      </c>
      <c r="J2293" s="35">
        <v>-888</v>
      </c>
      <c r="K2293" s="2"/>
      <c r="L2293" s="2"/>
      <c r="M2293" s="2"/>
      <c r="N2293" s="2">
        <v>65</v>
      </c>
      <c r="O2293" s="2">
        <v>303</v>
      </c>
      <c r="P2293" s="2">
        <v>0</v>
      </c>
      <c r="Q2293" s="2">
        <v>212</v>
      </c>
      <c r="R2293" s="5">
        <v>0</v>
      </c>
      <c r="S2293" s="5">
        <v>169</v>
      </c>
      <c r="T2293" s="5">
        <v>10</v>
      </c>
      <c r="U2293" s="5">
        <v>8</v>
      </c>
      <c r="V2293" s="5">
        <v>100</v>
      </c>
      <c r="W2293" s="5">
        <v>1</v>
      </c>
      <c r="X2293" s="5">
        <v>0</v>
      </c>
      <c r="Y2293" s="5">
        <v>148</v>
      </c>
      <c r="Z2293" s="5">
        <v>26</v>
      </c>
      <c r="AA2293" s="5">
        <v>14</v>
      </c>
      <c r="AB2293" s="5">
        <v>99</v>
      </c>
      <c r="AC2293" s="5">
        <v>1</v>
      </c>
      <c r="AD2293" s="5">
        <v>0</v>
      </c>
      <c r="AE2293" s="5">
        <v>196</v>
      </c>
      <c r="AF2293" s="5">
        <v>4</v>
      </c>
      <c r="AG2293" s="5">
        <v>4</v>
      </c>
      <c r="AH2293" s="5">
        <v>86</v>
      </c>
      <c r="AI2293" s="5">
        <v>1</v>
      </c>
      <c r="AJ2293" s="5">
        <v>0</v>
      </c>
      <c r="AK2293" s="5">
        <v>126</v>
      </c>
      <c r="AL2293" s="5">
        <v>36</v>
      </c>
      <c r="AM2293" s="5">
        <v>18</v>
      </c>
      <c r="AN2293" s="5">
        <v>102</v>
      </c>
      <c r="AO2293" s="5">
        <v>3</v>
      </c>
      <c r="AP2293" s="1">
        <f t="shared" si="2069"/>
        <v>0.11206896551724138</v>
      </c>
      <c r="AQ2293" s="1">
        <f t="shared" si="2070"/>
        <v>0.88793103448275867</v>
      </c>
      <c r="AR2293" s="1">
        <f t="shared" si="2071"/>
        <v>0</v>
      </c>
      <c r="AS2293" s="1">
        <f t="shared" si="2072"/>
        <v>0.93402777777777779</v>
      </c>
      <c r="AT2293" s="1">
        <f t="shared" si="2073"/>
        <v>3.4722222222222224E-2</v>
      </c>
      <c r="AU2293" s="1">
        <f t="shared" si="2074"/>
        <v>3.125E-2</v>
      </c>
      <c r="AV2293" s="1">
        <f t="shared" si="2075"/>
        <v>0</v>
      </c>
      <c r="AW2293" s="1">
        <f t="shared" si="2076"/>
        <v>0.85763888888888884</v>
      </c>
      <c r="AX2293" s="1">
        <f t="shared" si="2077"/>
        <v>9.0277777777777776E-2</v>
      </c>
      <c r="AY2293" s="1">
        <f t="shared" si="2078"/>
        <v>5.2083333333333336E-2</v>
      </c>
      <c r="AZ2293" s="1">
        <f t="shared" si="2079"/>
        <v>0</v>
      </c>
      <c r="BA2293" s="1">
        <f t="shared" si="2080"/>
        <v>0.96907216494845361</v>
      </c>
      <c r="BB2293" s="1">
        <f t="shared" si="2081"/>
        <v>1.3745704467353952E-2</v>
      </c>
      <c r="BC2293" s="1">
        <f t="shared" si="2082"/>
        <v>1.7182130584192441E-2</v>
      </c>
      <c r="BD2293" s="1">
        <f t="shared" si="2083"/>
        <v>0</v>
      </c>
      <c r="BE2293" s="1">
        <f t="shared" si="2084"/>
        <v>0.8</v>
      </c>
      <c r="BF2293" s="1">
        <f t="shared" si="2085"/>
        <v>0.12631578947368421</v>
      </c>
      <c r="BG2293" s="1">
        <f t="shared" si="2086"/>
        <v>7.3684210526315783E-2</v>
      </c>
      <c r="BH2293" s="1">
        <f t="shared" si="2087"/>
        <v>-0.89854235924122294</v>
      </c>
      <c r="BI2293" s="1">
        <f t="shared" si="2088"/>
        <v>-1.0444191397884128</v>
      </c>
      <c r="BJ2293" s="1">
        <f t="shared" si="2089"/>
        <v>-1.4593924877592308</v>
      </c>
      <c r="BK2293" s="1">
        <f t="shared" si="2090"/>
        <v>-1.8618329976579449</v>
      </c>
      <c r="BL2293">
        <v>0.4278261693487807</v>
      </c>
      <c r="BM2293" s="1" t="s">
        <v>1304</v>
      </c>
      <c r="BN2293" s="1" t="str">
        <f t="shared" si="2091"/>
        <v>ESTERIL</v>
      </c>
      <c r="BO2293" s="1" t="s">
        <v>1304</v>
      </c>
    </row>
    <row r="2294" spans="1:67" x14ac:dyDescent="0.25">
      <c r="A2294" s="2" t="s">
        <v>1362</v>
      </c>
      <c r="B2294" s="2" t="s">
        <v>103</v>
      </c>
      <c r="C2294" s="2" t="s">
        <v>953</v>
      </c>
      <c r="D2294" s="2" t="e">
        <f t="shared" si="2094"/>
        <v>#VALUE!</v>
      </c>
      <c r="E2294" s="6" t="s">
        <v>1404</v>
      </c>
      <c r="F2294" s="2">
        <v>3</v>
      </c>
      <c r="G2294" s="2">
        <f t="shared" si="2095"/>
        <v>22</v>
      </c>
      <c r="H2294" s="2">
        <f t="shared" si="2095"/>
        <v>22</v>
      </c>
      <c r="I2294" s="2">
        <v>16</v>
      </c>
      <c r="J2294" s="35">
        <v>-888</v>
      </c>
      <c r="K2294" s="2"/>
      <c r="L2294" s="2"/>
      <c r="M2294" s="2"/>
      <c r="N2294" s="2">
        <v>0</v>
      </c>
      <c r="O2294" s="2">
        <v>473</v>
      </c>
      <c r="P2294" s="2">
        <v>0</v>
      </c>
      <c r="Q2294" s="2">
        <v>237</v>
      </c>
      <c r="R2294" s="5">
        <v>0</v>
      </c>
      <c r="S2294" s="5">
        <v>66</v>
      </c>
      <c r="T2294" s="5">
        <v>152</v>
      </c>
      <c r="U2294" s="5">
        <v>24</v>
      </c>
      <c r="V2294" s="5">
        <v>77</v>
      </c>
      <c r="W2294" s="5">
        <v>24</v>
      </c>
      <c r="X2294" s="5">
        <v>0</v>
      </c>
      <c r="Y2294" s="5">
        <v>39</v>
      </c>
      <c r="Z2294" s="5">
        <v>188</v>
      </c>
      <c r="AA2294" s="5">
        <v>43</v>
      </c>
      <c r="AB2294" s="5">
        <v>48</v>
      </c>
      <c r="AC2294" s="5">
        <v>23</v>
      </c>
      <c r="AD2294" s="5">
        <v>0</v>
      </c>
      <c r="AE2294" s="5">
        <v>101</v>
      </c>
      <c r="AF2294" s="5">
        <v>123</v>
      </c>
      <c r="AG2294" s="5">
        <v>9</v>
      </c>
      <c r="AH2294" s="5">
        <v>90</v>
      </c>
      <c r="AI2294" s="5">
        <v>20</v>
      </c>
      <c r="AJ2294" s="5">
        <v>0</v>
      </c>
      <c r="AK2294" s="5">
        <v>30</v>
      </c>
      <c r="AL2294" s="5">
        <v>199</v>
      </c>
      <c r="AM2294" s="5">
        <v>64</v>
      </c>
      <c r="AN2294" s="5">
        <v>33</v>
      </c>
      <c r="AO2294" s="5">
        <v>15</v>
      </c>
      <c r="AP2294" s="1">
        <f t="shared" si="2069"/>
        <v>0</v>
      </c>
      <c r="AQ2294" s="1">
        <f t="shared" si="2070"/>
        <v>1</v>
      </c>
      <c r="AR2294" s="1">
        <f t="shared" si="2071"/>
        <v>0</v>
      </c>
      <c r="AS2294" s="1">
        <f t="shared" si="2072"/>
        <v>0.41690962099125367</v>
      </c>
      <c r="AT2294" s="1">
        <f t="shared" si="2073"/>
        <v>0.44314868804664725</v>
      </c>
      <c r="AU2294" s="1">
        <f t="shared" si="2074"/>
        <v>0.13994169096209913</v>
      </c>
      <c r="AV2294" s="1">
        <f t="shared" si="2075"/>
        <v>0</v>
      </c>
      <c r="AW2294" s="1">
        <f t="shared" si="2076"/>
        <v>0.25513196480938416</v>
      </c>
      <c r="AX2294" s="1">
        <f t="shared" si="2077"/>
        <v>0.5513196480938416</v>
      </c>
      <c r="AY2294" s="1">
        <f t="shared" si="2078"/>
        <v>0.19354838709677419</v>
      </c>
      <c r="AZ2294" s="1">
        <f t="shared" si="2079"/>
        <v>0</v>
      </c>
      <c r="BA2294" s="1">
        <f t="shared" si="2080"/>
        <v>0.5568513119533528</v>
      </c>
      <c r="BB2294" s="1">
        <f t="shared" si="2081"/>
        <v>0.35860058309037901</v>
      </c>
      <c r="BC2294" s="1">
        <f t="shared" si="2082"/>
        <v>8.4548104956268216E-2</v>
      </c>
      <c r="BD2294" s="1">
        <f t="shared" si="2083"/>
        <v>0</v>
      </c>
      <c r="BE2294" s="1">
        <f t="shared" si="2084"/>
        <v>0.18475073313782991</v>
      </c>
      <c r="BF2294" s="1">
        <f t="shared" si="2085"/>
        <v>0.58357771260997071</v>
      </c>
      <c r="BG2294" s="1">
        <f t="shared" si="2086"/>
        <v>0.2316715542521994</v>
      </c>
      <c r="BH2294" s="1">
        <f t="shared" si="2087"/>
        <v>-0.23390130258279104</v>
      </c>
      <c r="BI2294" s="1">
        <f t="shared" si="2088"/>
        <v>-0.25859652972881791</v>
      </c>
      <c r="BJ2294" s="1">
        <f t="shared" si="2089"/>
        <v>-0.35345053209799793</v>
      </c>
      <c r="BK2294" s="1">
        <f t="shared" si="2090"/>
        <v>-0.44538900860337255</v>
      </c>
      <c r="BL2294">
        <v>-0.90248865200384754</v>
      </c>
      <c r="BM2294" s="1" t="s">
        <v>1304</v>
      </c>
      <c r="BN2294" s="1" t="str">
        <f t="shared" si="2091"/>
        <v>ESTERIL</v>
      </c>
      <c r="BO2294" s="1" t="s">
        <v>1304</v>
      </c>
    </row>
    <row r="2295" spans="1:67" x14ac:dyDescent="0.25">
      <c r="A2295" s="2" t="s">
        <v>1362</v>
      </c>
      <c r="B2295" s="2" t="s">
        <v>103</v>
      </c>
      <c r="C2295" s="2" t="s">
        <v>953</v>
      </c>
      <c r="D2295" s="2" t="e">
        <f t="shared" si="2094"/>
        <v>#VALUE!</v>
      </c>
      <c r="E2295" s="6" t="s">
        <v>1404</v>
      </c>
      <c r="F2295" s="2">
        <v>3</v>
      </c>
      <c r="G2295" s="2">
        <f t="shared" si="2095"/>
        <v>23</v>
      </c>
      <c r="H2295" s="2">
        <f t="shared" si="2095"/>
        <v>23</v>
      </c>
      <c r="I2295" s="2">
        <v>6</v>
      </c>
      <c r="J2295" s="35">
        <v>-888</v>
      </c>
      <c r="K2295" s="2"/>
      <c r="L2295" s="2"/>
      <c r="M2295" s="2"/>
      <c r="N2295" s="2">
        <v>0</v>
      </c>
      <c r="O2295" s="2">
        <v>490</v>
      </c>
      <c r="P2295" s="2">
        <v>0</v>
      </c>
      <c r="Q2295" s="2">
        <v>242</v>
      </c>
      <c r="R2295" s="5">
        <v>0</v>
      </c>
      <c r="S2295" s="5">
        <v>25</v>
      </c>
      <c r="T2295" s="5">
        <v>229</v>
      </c>
      <c r="U2295" s="5">
        <v>32</v>
      </c>
      <c r="V2295" s="5">
        <v>39</v>
      </c>
      <c r="W2295" s="5">
        <v>30</v>
      </c>
      <c r="X2295" s="5">
        <v>0</v>
      </c>
      <c r="Y2295" s="5">
        <v>17</v>
      </c>
      <c r="Z2295" s="5">
        <v>246</v>
      </c>
      <c r="AA2295" s="5">
        <v>49</v>
      </c>
      <c r="AB2295" s="5">
        <v>21</v>
      </c>
      <c r="AC2295" s="5">
        <v>22</v>
      </c>
      <c r="AD2295" s="5">
        <v>0</v>
      </c>
      <c r="AE2295" s="5">
        <v>67</v>
      </c>
      <c r="AF2295" s="5">
        <v>159</v>
      </c>
      <c r="AG2295" s="5">
        <v>20</v>
      </c>
      <c r="AH2295" s="5">
        <v>84</v>
      </c>
      <c r="AI2295" s="5">
        <v>27</v>
      </c>
      <c r="AJ2295" s="5">
        <v>0</v>
      </c>
      <c r="AK2295" s="5">
        <v>8</v>
      </c>
      <c r="AL2295" s="5">
        <v>256</v>
      </c>
      <c r="AM2295" s="5">
        <v>71</v>
      </c>
      <c r="AN2295" s="5">
        <v>6</v>
      </c>
      <c r="AO2295" s="5">
        <v>14</v>
      </c>
      <c r="AP2295" s="1">
        <f t="shared" si="2069"/>
        <v>0</v>
      </c>
      <c r="AQ2295" s="1">
        <f t="shared" si="2070"/>
        <v>1</v>
      </c>
      <c r="AR2295" s="1">
        <f t="shared" si="2071"/>
        <v>0</v>
      </c>
      <c r="AS2295" s="1">
        <f t="shared" si="2072"/>
        <v>0.18028169014084508</v>
      </c>
      <c r="AT2295" s="1">
        <f t="shared" si="2073"/>
        <v>0.6450704225352113</v>
      </c>
      <c r="AU2295" s="1">
        <f t="shared" si="2074"/>
        <v>0.17464788732394365</v>
      </c>
      <c r="AV2295" s="1">
        <f t="shared" si="2075"/>
        <v>0</v>
      </c>
      <c r="AW2295" s="1">
        <f t="shared" si="2076"/>
        <v>0.10704225352112676</v>
      </c>
      <c r="AX2295" s="1">
        <f t="shared" si="2077"/>
        <v>0.6929577464788732</v>
      </c>
      <c r="AY2295" s="1">
        <f t="shared" si="2078"/>
        <v>0.2</v>
      </c>
      <c r="AZ2295" s="1">
        <f t="shared" si="2079"/>
        <v>0</v>
      </c>
      <c r="BA2295" s="1">
        <f t="shared" si="2080"/>
        <v>0.42296918767507002</v>
      </c>
      <c r="BB2295" s="1">
        <f t="shared" si="2081"/>
        <v>0.44537815126050423</v>
      </c>
      <c r="BC2295" s="1">
        <f t="shared" si="2082"/>
        <v>0.13165266106442577</v>
      </c>
      <c r="BD2295" s="1">
        <f t="shared" si="2083"/>
        <v>0</v>
      </c>
      <c r="BE2295" s="1">
        <f t="shared" si="2084"/>
        <v>3.9436619718309862E-2</v>
      </c>
      <c r="BF2295" s="1">
        <f t="shared" si="2085"/>
        <v>0.72112676056338032</v>
      </c>
      <c r="BG2295" s="1">
        <f t="shared" si="2086"/>
        <v>0.23943661971830985</v>
      </c>
      <c r="BH2295" s="1">
        <f t="shared" si="2087"/>
        <v>-0.14198838774324452</v>
      </c>
      <c r="BI2295" s="1">
        <f t="shared" si="2088"/>
        <v>-0.15929324595171498</v>
      </c>
      <c r="BJ2295" s="1">
        <f t="shared" si="2089"/>
        <v>-0.19039287071520608</v>
      </c>
      <c r="BK2295" s="1">
        <f t="shared" si="2090"/>
        <v>-0.35127109179174171</v>
      </c>
      <c r="BL2295">
        <v>-1.1673986607478573</v>
      </c>
      <c r="BM2295" s="1" t="s">
        <v>1304</v>
      </c>
      <c r="BN2295" s="1" t="str">
        <f t="shared" si="2091"/>
        <v>ESTERIL</v>
      </c>
      <c r="BO2295" s="1" t="s">
        <v>1304</v>
      </c>
    </row>
    <row r="2296" spans="1:67" x14ac:dyDescent="0.25">
      <c r="A2296" s="2" t="s">
        <v>1362</v>
      </c>
      <c r="B2296" s="2" t="s">
        <v>103</v>
      </c>
      <c r="C2296" s="2" t="s">
        <v>953</v>
      </c>
      <c r="D2296" s="2" t="e">
        <f t="shared" si="2094"/>
        <v>#VALUE!</v>
      </c>
      <c r="E2296" s="6" t="s">
        <v>1404</v>
      </c>
      <c r="F2296" s="2">
        <v>3</v>
      </c>
      <c r="G2296" s="2">
        <v>25</v>
      </c>
      <c r="H2296" s="2">
        <f>H2295+1</f>
        <v>24</v>
      </c>
      <c r="I2296" s="2">
        <v>4</v>
      </c>
      <c r="J2296" s="35">
        <v>-888</v>
      </c>
      <c r="K2296" s="2"/>
      <c r="L2296" s="2"/>
      <c r="M2296" s="2"/>
      <c r="N2296" s="2">
        <v>23</v>
      </c>
      <c r="O2296" s="2">
        <v>532</v>
      </c>
      <c r="P2296" s="2">
        <v>0</v>
      </c>
      <c r="Q2296" s="2">
        <v>267</v>
      </c>
      <c r="R2296" s="5">
        <v>0</v>
      </c>
      <c r="S2296" s="5">
        <v>23</v>
      </c>
      <c r="T2296" s="5">
        <v>279</v>
      </c>
      <c r="U2296" s="5">
        <v>57</v>
      </c>
      <c r="V2296" s="5">
        <v>22</v>
      </c>
      <c r="W2296" s="5">
        <v>31</v>
      </c>
      <c r="X2296" s="5">
        <v>0</v>
      </c>
      <c r="Y2296" s="5">
        <v>4</v>
      </c>
      <c r="Z2296" s="5">
        <v>283</v>
      </c>
      <c r="AA2296" s="5">
        <v>88</v>
      </c>
      <c r="AB2296" s="5">
        <v>7</v>
      </c>
      <c r="AC2296" s="5">
        <v>29</v>
      </c>
      <c r="AD2296" s="5">
        <v>0</v>
      </c>
      <c r="AE2296" s="5">
        <v>56</v>
      </c>
      <c r="AF2296" s="5">
        <v>204</v>
      </c>
      <c r="AG2296" s="5">
        <v>37</v>
      </c>
      <c r="AH2296" s="5">
        <v>81</v>
      </c>
      <c r="AI2296" s="5">
        <v>35</v>
      </c>
      <c r="AJ2296" s="5">
        <v>0</v>
      </c>
      <c r="AK2296" s="5">
        <v>3</v>
      </c>
      <c r="AL2296" s="5">
        <v>284</v>
      </c>
      <c r="AM2296" s="5">
        <v>105</v>
      </c>
      <c r="AN2296" s="5">
        <v>1</v>
      </c>
      <c r="AO2296" s="5">
        <v>18</v>
      </c>
      <c r="AP2296" s="1">
        <f t="shared" si="2069"/>
        <v>2.7980535279805353E-2</v>
      </c>
      <c r="AQ2296" s="1">
        <f t="shared" si="2070"/>
        <v>0.97201946472019463</v>
      </c>
      <c r="AR2296" s="1">
        <f t="shared" si="2071"/>
        <v>0</v>
      </c>
      <c r="AS2296" s="1">
        <f t="shared" si="2072"/>
        <v>0.10922330097087378</v>
      </c>
      <c r="AT2296" s="1">
        <f t="shared" si="2073"/>
        <v>0.67718446601941751</v>
      </c>
      <c r="AU2296" s="1">
        <f t="shared" si="2074"/>
        <v>0.21359223300970873</v>
      </c>
      <c r="AV2296" s="1">
        <f t="shared" si="2075"/>
        <v>0</v>
      </c>
      <c r="AW2296" s="1">
        <f t="shared" si="2076"/>
        <v>2.6763990267639901E-2</v>
      </c>
      <c r="AX2296" s="1">
        <f t="shared" si="2077"/>
        <v>0.68856447688564482</v>
      </c>
      <c r="AY2296" s="1">
        <f t="shared" si="2078"/>
        <v>0.28467153284671531</v>
      </c>
      <c r="AZ2296" s="1">
        <f t="shared" si="2079"/>
        <v>0</v>
      </c>
      <c r="BA2296" s="1">
        <f t="shared" si="2080"/>
        <v>0.33171912832929784</v>
      </c>
      <c r="BB2296" s="1">
        <f t="shared" si="2081"/>
        <v>0.49394673123486682</v>
      </c>
      <c r="BC2296" s="1">
        <f t="shared" si="2082"/>
        <v>0.17433414043583534</v>
      </c>
      <c r="BD2296" s="1">
        <f t="shared" si="2083"/>
        <v>0</v>
      </c>
      <c r="BE2296" s="1">
        <f t="shared" si="2084"/>
        <v>9.7323600973236012E-3</v>
      </c>
      <c r="BF2296" s="1">
        <f t="shared" si="2085"/>
        <v>0.69099756690997571</v>
      </c>
      <c r="BG2296" s="1">
        <f t="shared" si="2086"/>
        <v>0.29927007299270075</v>
      </c>
      <c r="BH2296" s="1">
        <f t="shared" si="2087"/>
        <v>-0.16052348182903151</v>
      </c>
      <c r="BI2296" s="1">
        <f t="shared" si="2088"/>
        <v>-0.16205538635177894</v>
      </c>
      <c r="BJ2296" s="1">
        <f t="shared" si="2089"/>
        <v>-0.16929301275953701</v>
      </c>
      <c r="BK2296" s="1">
        <f t="shared" si="2090"/>
        <v>-0.30631988423050227</v>
      </c>
      <c r="BL2296">
        <v>-1.1289118305146533</v>
      </c>
      <c r="BM2296" s="1" t="s">
        <v>1304</v>
      </c>
      <c r="BN2296" s="1" t="str">
        <f t="shared" si="2091"/>
        <v>ESTERIL</v>
      </c>
      <c r="BO2296" s="1" t="s">
        <v>1304</v>
      </c>
    </row>
    <row r="2297" spans="1:67" x14ac:dyDescent="0.25">
      <c r="A2297" s="2" t="s">
        <v>1362</v>
      </c>
      <c r="B2297" s="2" t="s">
        <v>103</v>
      </c>
      <c r="C2297" s="2" t="s">
        <v>953</v>
      </c>
      <c r="D2297" s="2" t="e">
        <f t="shared" si="2094"/>
        <v>#VALUE!</v>
      </c>
      <c r="E2297" s="6" t="s">
        <v>1404</v>
      </c>
      <c r="F2297" s="2">
        <v>3</v>
      </c>
      <c r="G2297" s="2">
        <f>G2296+1</f>
        <v>26</v>
      </c>
      <c r="H2297" s="2">
        <f>H2296+1</f>
        <v>25</v>
      </c>
      <c r="I2297" s="2">
        <v>4</v>
      </c>
      <c r="J2297" s="35">
        <v>-888</v>
      </c>
      <c r="K2297" s="2"/>
      <c r="L2297" s="2"/>
      <c r="M2297" s="2"/>
      <c r="N2297" s="2">
        <v>13</v>
      </c>
      <c r="O2297" s="2">
        <v>394</v>
      </c>
      <c r="P2297" s="2">
        <v>0</v>
      </c>
      <c r="Q2297" s="2">
        <v>262</v>
      </c>
      <c r="R2297" s="5">
        <v>0</v>
      </c>
      <c r="S2297" s="5">
        <v>50</v>
      </c>
      <c r="T2297" s="5">
        <v>118</v>
      </c>
      <c r="U2297" s="5">
        <v>100</v>
      </c>
      <c r="V2297" s="5">
        <v>39</v>
      </c>
      <c r="W2297" s="5">
        <v>9</v>
      </c>
      <c r="X2297" s="5">
        <v>0</v>
      </c>
      <c r="Y2297" s="5">
        <v>45</v>
      </c>
      <c r="Z2297" s="5">
        <v>117</v>
      </c>
      <c r="AA2297" s="5">
        <v>114</v>
      </c>
      <c r="AB2297" s="5">
        <v>32</v>
      </c>
      <c r="AC2297" s="5">
        <v>6</v>
      </c>
      <c r="AD2297" s="5">
        <v>0</v>
      </c>
      <c r="AE2297" s="5">
        <v>73</v>
      </c>
      <c r="AF2297" s="5">
        <v>108</v>
      </c>
      <c r="AG2297" s="5">
        <v>79</v>
      </c>
      <c r="AH2297" s="5">
        <v>52</v>
      </c>
      <c r="AI2297" s="5">
        <v>12</v>
      </c>
      <c r="AJ2297" s="5">
        <v>0</v>
      </c>
      <c r="AK2297" s="5">
        <v>41</v>
      </c>
      <c r="AL2297" s="5">
        <v>95</v>
      </c>
      <c r="AM2297" s="5">
        <v>143</v>
      </c>
      <c r="AN2297" s="5">
        <v>29</v>
      </c>
      <c r="AO2297" s="5">
        <v>5</v>
      </c>
      <c r="AP2297" s="1">
        <f t="shared" si="2069"/>
        <v>1.9431988041853511E-2</v>
      </c>
      <c r="AQ2297" s="1">
        <f t="shared" si="2070"/>
        <v>0.98056801195814647</v>
      </c>
      <c r="AR2297" s="1">
        <f t="shared" si="2071"/>
        <v>0</v>
      </c>
      <c r="AS2297" s="1">
        <f t="shared" si="2072"/>
        <v>0.28164556962025317</v>
      </c>
      <c r="AT2297" s="1">
        <f t="shared" si="2073"/>
        <v>0.37341772151898733</v>
      </c>
      <c r="AU2297" s="1">
        <f t="shared" si="2074"/>
        <v>0.3449367088607595</v>
      </c>
      <c r="AV2297" s="1">
        <f t="shared" si="2075"/>
        <v>0</v>
      </c>
      <c r="AW2297" s="1">
        <f t="shared" si="2076"/>
        <v>0.24522292993630573</v>
      </c>
      <c r="AX2297" s="1">
        <f t="shared" si="2077"/>
        <v>0.37261146496815284</v>
      </c>
      <c r="AY2297" s="1">
        <f t="shared" si="2078"/>
        <v>0.38216560509554143</v>
      </c>
      <c r="AZ2297" s="1">
        <f t="shared" si="2079"/>
        <v>0</v>
      </c>
      <c r="BA2297" s="1">
        <f t="shared" si="2080"/>
        <v>0.38580246913580246</v>
      </c>
      <c r="BB2297" s="1">
        <f t="shared" si="2081"/>
        <v>0.33333333333333331</v>
      </c>
      <c r="BC2297" s="1">
        <f t="shared" si="2082"/>
        <v>0.28086419753086422</v>
      </c>
      <c r="BD2297" s="1">
        <f t="shared" si="2083"/>
        <v>0</v>
      </c>
      <c r="BE2297" s="1">
        <f t="shared" si="2084"/>
        <v>0.22364217252396165</v>
      </c>
      <c r="BF2297" s="1">
        <f t="shared" si="2085"/>
        <v>0.30351437699680511</v>
      </c>
      <c r="BG2297" s="1">
        <f t="shared" si="2086"/>
        <v>0.47284345047923321</v>
      </c>
      <c r="BH2297" s="1">
        <f t="shared" si="2087"/>
        <v>-0.51782073225760072</v>
      </c>
      <c r="BI2297" s="1">
        <f t="shared" si="2088"/>
        <v>-0.42874378632705334</v>
      </c>
      <c r="BJ2297" s="1">
        <f t="shared" si="2089"/>
        <v>-0.42780507531227846</v>
      </c>
      <c r="BK2297" s="1">
        <f t="shared" si="2090"/>
        <v>-0.47712125471966244</v>
      </c>
      <c r="BL2297">
        <v>0.14763854654650571</v>
      </c>
      <c r="BM2297" s="1" t="s">
        <v>1304</v>
      </c>
      <c r="BN2297" s="1" t="str">
        <f t="shared" si="2091"/>
        <v>ESTERIL</v>
      </c>
      <c r="BO2297" s="1" t="s">
        <v>1304</v>
      </c>
    </row>
    <row r="2298" spans="1:67" x14ac:dyDescent="0.25">
      <c r="A2298" s="2" t="s">
        <v>1362</v>
      </c>
      <c r="B2298" s="2" t="s">
        <v>103</v>
      </c>
      <c r="C2298" s="2" t="s">
        <v>1408</v>
      </c>
      <c r="D2298" s="2" t="e">
        <f t="shared" si="2094"/>
        <v>#VALUE!</v>
      </c>
      <c r="E2298" s="6" t="s">
        <v>14</v>
      </c>
      <c r="G2298" s="2">
        <v>9</v>
      </c>
      <c r="H2298" s="2">
        <v>9</v>
      </c>
      <c r="I2298" s="35">
        <v>-888</v>
      </c>
      <c r="J2298" s="35">
        <v>-888</v>
      </c>
      <c r="K2298" s="5"/>
      <c r="L2298" s="5"/>
      <c r="M2298" s="5"/>
      <c r="N2298" s="5">
        <v>0</v>
      </c>
      <c r="O2298" s="5">
        <v>1112</v>
      </c>
      <c r="P2298" s="5">
        <v>0</v>
      </c>
      <c r="Q2298" s="5">
        <v>346</v>
      </c>
      <c r="R2298" s="5">
        <v>0</v>
      </c>
      <c r="S2298" s="5">
        <v>34</v>
      </c>
      <c r="T2298" s="5">
        <v>532</v>
      </c>
      <c r="U2298" s="5">
        <v>59</v>
      </c>
      <c r="V2298" s="5">
        <v>61</v>
      </c>
      <c r="W2298" s="5">
        <v>65</v>
      </c>
      <c r="X2298" s="5">
        <v>0</v>
      </c>
      <c r="Y2298" s="5">
        <v>24</v>
      </c>
      <c r="Z2298" s="5">
        <v>544</v>
      </c>
      <c r="AA2298" s="5">
        <v>103</v>
      </c>
      <c r="AB2298" s="5">
        <v>33</v>
      </c>
      <c r="AC2298" s="5">
        <v>46</v>
      </c>
      <c r="AD2298" s="5">
        <v>0</v>
      </c>
      <c r="AE2298" s="5">
        <v>134</v>
      </c>
      <c r="AF2298" s="5">
        <v>377</v>
      </c>
      <c r="AG2298" s="5">
        <v>29</v>
      </c>
      <c r="AH2298" s="5">
        <v>160</v>
      </c>
      <c r="AI2298" s="5">
        <v>52</v>
      </c>
      <c r="AJ2298" s="5">
        <v>0</v>
      </c>
      <c r="AK2298" s="5">
        <v>11</v>
      </c>
      <c r="AL2298" s="5">
        <v>543</v>
      </c>
      <c r="AM2298" s="5">
        <v>152</v>
      </c>
      <c r="AN2298" s="5">
        <v>12</v>
      </c>
      <c r="AO2298" s="5">
        <v>32</v>
      </c>
      <c r="AP2298" s="1">
        <f t="shared" si="2069"/>
        <v>0</v>
      </c>
      <c r="AQ2298" s="1">
        <f t="shared" si="2070"/>
        <v>1</v>
      </c>
      <c r="AR2298" s="1">
        <f t="shared" si="2071"/>
        <v>0</v>
      </c>
      <c r="AS2298" s="1">
        <f t="shared" si="2072"/>
        <v>0.12649800266311584</v>
      </c>
      <c r="AT2298" s="1">
        <f t="shared" si="2073"/>
        <v>0.70838881491344874</v>
      </c>
      <c r="AU2298" s="1">
        <f t="shared" si="2074"/>
        <v>0.16511318242343542</v>
      </c>
      <c r="AV2298" s="1">
        <f t="shared" si="2075"/>
        <v>0</v>
      </c>
      <c r="AW2298" s="1">
        <f t="shared" si="2076"/>
        <v>7.5999999999999998E-2</v>
      </c>
      <c r="AX2298" s="1">
        <f t="shared" si="2077"/>
        <v>0.72533333333333339</v>
      </c>
      <c r="AY2298" s="1">
        <f t="shared" si="2078"/>
        <v>0.19866666666666666</v>
      </c>
      <c r="AZ2298" s="1">
        <f t="shared" si="2079"/>
        <v>0</v>
      </c>
      <c r="BA2298" s="1">
        <f t="shared" si="2080"/>
        <v>0.39095744680851063</v>
      </c>
      <c r="BB2298" s="1">
        <f t="shared" si="2081"/>
        <v>0.50132978723404253</v>
      </c>
      <c r="BC2298" s="1">
        <f t="shared" si="2082"/>
        <v>0.1077127659574468</v>
      </c>
      <c r="BD2298" s="1">
        <f t="shared" si="2083"/>
        <v>0</v>
      </c>
      <c r="BE2298" s="1">
        <f t="shared" si="2084"/>
        <v>3.0666666666666665E-2</v>
      </c>
      <c r="BF2298" s="1">
        <f t="shared" si="2085"/>
        <v>0.72399999999999998</v>
      </c>
      <c r="BG2298" s="1">
        <f t="shared" si="2086"/>
        <v>0.24533333333333332</v>
      </c>
      <c r="BH2298" s="1">
        <f t="shared" si="2087"/>
        <v>-0.14026143380285311</v>
      </c>
      <c r="BI2298" s="1">
        <f t="shared" si="2088"/>
        <v>-0.13946236369352011</v>
      </c>
      <c r="BJ2298" s="1">
        <f t="shared" si="2089"/>
        <v>-0.14972830470912021</v>
      </c>
      <c r="BK2298" s="1">
        <f t="shared" si="2090"/>
        <v>-0.2998764903858494</v>
      </c>
      <c r="BL2298">
        <v>-1.3594149678086287</v>
      </c>
      <c r="BM2298" s="1" t="s">
        <v>1304</v>
      </c>
      <c r="BN2298" s="1" t="str">
        <f t="shared" si="2091"/>
        <v>ESTERIL</v>
      </c>
      <c r="BO2298" s="1" t="s">
        <v>1304</v>
      </c>
    </row>
    <row r="2299" spans="1:67" x14ac:dyDescent="0.25">
      <c r="A2299" s="2" t="s">
        <v>1362</v>
      </c>
      <c r="B2299" s="2" t="s">
        <v>103</v>
      </c>
      <c r="C2299" s="2" t="s">
        <v>953</v>
      </c>
      <c r="D2299" s="2" t="e">
        <f t="shared" si="2094"/>
        <v>#VALUE!</v>
      </c>
      <c r="E2299" s="6" t="s">
        <v>14</v>
      </c>
      <c r="F2299" s="2">
        <v>4</v>
      </c>
      <c r="G2299" s="2">
        <v>9</v>
      </c>
      <c r="H2299" s="2">
        <v>71</v>
      </c>
      <c r="I2299" s="2">
        <v>106</v>
      </c>
      <c r="J2299" s="35">
        <v>-888</v>
      </c>
      <c r="K2299" s="5"/>
      <c r="L2299" s="5"/>
      <c r="M2299" s="5"/>
      <c r="N2299" s="5">
        <v>42</v>
      </c>
      <c r="O2299" s="5">
        <v>3979</v>
      </c>
      <c r="P2299" s="5">
        <v>0</v>
      </c>
      <c r="Q2299" s="5">
        <v>618</v>
      </c>
      <c r="R2299" s="5">
        <v>0</v>
      </c>
      <c r="S2299" s="5">
        <v>74</v>
      </c>
      <c r="T2299" s="5">
        <v>2058</v>
      </c>
      <c r="U2299" s="5">
        <v>281</v>
      </c>
      <c r="V2299" s="5">
        <v>96</v>
      </c>
      <c r="W2299" s="5">
        <v>98</v>
      </c>
      <c r="X2299" s="5">
        <v>0</v>
      </c>
      <c r="Y2299" s="5">
        <v>37</v>
      </c>
      <c r="Z2299" s="5">
        <v>1980</v>
      </c>
      <c r="AA2299" s="5">
        <v>466</v>
      </c>
      <c r="AB2299" s="5">
        <v>51</v>
      </c>
      <c r="AC2299" s="5">
        <v>72</v>
      </c>
      <c r="AD2299" s="5">
        <v>0</v>
      </c>
      <c r="AE2299" s="5">
        <v>168</v>
      </c>
      <c r="AF2299" s="5">
        <v>1948</v>
      </c>
      <c r="AG2299" s="5">
        <v>137</v>
      </c>
      <c r="AH2299" s="5">
        <v>204</v>
      </c>
      <c r="AI2299" s="5">
        <v>151</v>
      </c>
      <c r="AJ2299" s="5">
        <v>0</v>
      </c>
      <c r="AK2299" s="5">
        <v>18</v>
      </c>
      <c r="AL2299" s="5">
        <v>1898</v>
      </c>
      <c r="AM2299" s="5">
        <v>614</v>
      </c>
      <c r="AN2299" s="5">
        <v>24</v>
      </c>
      <c r="AO2299" s="5">
        <v>52</v>
      </c>
      <c r="AP2299" s="1">
        <f t="shared" si="2069"/>
        <v>9.053675361069196E-3</v>
      </c>
      <c r="AQ2299" s="1">
        <f t="shared" si="2070"/>
        <v>0.99094632463893084</v>
      </c>
      <c r="AR2299" s="1">
        <f t="shared" si="2071"/>
        <v>0</v>
      </c>
      <c r="AS2299" s="1">
        <f t="shared" si="2072"/>
        <v>6.5209052550824709E-2</v>
      </c>
      <c r="AT2299" s="1">
        <f t="shared" si="2073"/>
        <v>0.78941311852704255</v>
      </c>
      <c r="AU2299" s="1">
        <f t="shared" si="2074"/>
        <v>0.14537782892213272</v>
      </c>
      <c r="AV2299" s="1">
        <f t="shared" si="2075"/>
        <v>0</v>
      </c>
      <c r="AW2299" s="1">
        <f t="shared" si="2076"/>
        <v>3.3768227168073678E-2</v>
      </c>
      <c r="AX2299" s="1">
        <f t="shared" si="2077"/>
        <v>0.75978511128165771</v>
      </c>
      <c r="AY2299" s="1">
        <f t="shared" si="2078"/>
        <v>0.20644666155026861</v>
      </c>
      <c r="AZ2299" s="1">
        <f t="shared" si="2079"/>
        <v>0</v>
      </c>
      <c r="BA2299" s="1">
        <f t="shared" si="2080"/>
        <v>0.14263803680981596</v>
      </c>
      <c r="BB2299" s="1">
        <f t="shared" si="2081"/>
        <v>0.74693251533742333</v>
      </c>
      <c r="BC2299" s="1">
        <f t="shared" si="2082"/>
        <v>0.11042944785276074</v>
      </c>
      <c r="BD2299" s="1">
        <f t="shared" si="2083"/>
        <v>0</v>
      </c>
      <c r="BE2299" s="1">
        <f t="shared" si="2084"/>
        <v>1.6116653875671526E-2</v>
      </c>
      <c r="BF2299" s="1">
        <f t="shared" si="2085"/>
        <v>0.72831926323868001</v>
      </c>
      <c r="BG2299" s="1">
        <f t="shared" si="2086"/>
        <v>0.25556408288564852</v>
      </c>
      <c r="BH2299" s="1">
        <f t="shared" si="2087"/>
        <v>-0.13767820328529198</v>
      </c>
      <c r="BI2299" s="1">
        <f t="shared" si="2088"/>
        <v>-0.11930922111503478</v>
      </c>
      <c r="BJ2299" s="1">
        <f t="shared" si="2089"/>
        <v>-0.1026956607419148</v>
      </c>
      <c r="BK2299" s="1">
        <f t="shared" si="2090"/>
        <v>-0.12671863451728585</v>
      </c>
      <c r="BL2299">
        <v>-0.99155678500619826</v>
      </c>
      <c r="BM2299" s="1" t="s">
        <v>1304</v>
      </c>
      <c r="BN2299" s="1" t="str">
        <f t="shared" si="2091"/>
        <v>ESTERIL</v>
      </c>
      <c r="BO2299" s="1" t="s">
        <v>1304</v>
      </c>
    </row>
    <row r="2300" spans="1:67" x14ac:dyDescent="0.25">
      <c r="A2300" s="2" t="s">
        <v>521</v>
      </c>
      <c r="B2300" s="2" t="s">
        <v>103</v>
      </c>
      <c r="C2300" s="2" t="s">
        <v>161</v>
      </c>
      <c r="D2300" s="2" t="s">
        <v>704</v>
      </c>
      <c r="E2300" s="6" t="s">
        <v>14</v>
      </c>
      <c r="G2300" s="2">
        <v>7</v>
      </c>
      <c r="H2300" s="2">
        <v>38</v>
      </c>
      <c r="I2300" s="2">
        <v>135</v>
      </c>
      <c r="J2300" s="37">
        <v>0.3</v>
      </c>
      <c r="K2300" s="3">
        <v>0.22</v>
      </c>
      <c r="L2300" s="2"/>
      <c r="M2300" s="2"/>
      <c r="N2300" s="2">
        <v>386</v>
      </c>
      <c r="O2300" s="2">
        <v>2973</v>
      </c>
      <c r="P2300" s="2">
        <v>0</v>
      </c>
      <c r="Q2300" s="2">
        <v>668</v>
      </c>
      <c r="R2300" s="5">
        <v>0</v>
      </c>
      <c r="S2300" s="5">
        <v>28</v>
      </c>
      <c r="T2300" s="5">
        <v>1829</v>
      </c>
      <c r="U2300" s="5">
        <v>283</v>
      </c>
      <c r="V2300" s="5">
        <v>36</v>
      </c>
      <c r="W2300" s="5">
        <v>45</v>
      </c>
      <c r="X2300" s="5">
        <v>0</v>
      </c>
      <c r="Y2300" s="5">
        <v>15</v>
      </c>
      <c r="Z2300" s="5">
        <v>1774</v>
      </c>
      <c r="AA2300" s="5">
        <v>384</v>
      </c>
      <c r="AB2300" s="5">
        <v>16</v>
      </c>
      <c r="AC2300" s="5">
        <v>32</v>
      </c>
      <c r="AD2300" s="1">
        <v>0</v>
      </c>
      <c r="AE2300" s="1">
        <v>75</v>
      </c>
      <c r="AF2300" s="1">
        <v>1796</v>
      </c>
      <c r="AG2300" s="1">
        <v>187</v>
      </c>
      <c r="AH2300" s="1">
        <v>82</v>
      </c>
      <c r="AI2300" s="1">
        <v>82</v>
      </c>
      <c r="AJ2300" s="1">
        <v>0</v>
      </c>
      <c r="AK2300" s="1">
        <v>11</v>
      </c>
      <c r="AL2300" s="1">
        <v>1700</v>
      </c>
      <c r="AM2300" s="1">
        <v>473</v>
      </c>
      <c r="AN2300" s="1">
        <v>12</v>
      </c>
      <c r="AO2300" s="1">
        <v>25</v>
      </c>
      <c r="AP2300" s="1">
        <f t="shared" si="2069"/>
        <v>9.5852992301961759E-2</v>
      </c>
      <c r="AQ2300" s="1">
        <f t="shared" si="2070"/>
        <v>0.90414700769803824</v>
      </c>
      <c r="AR2300" s="1">
        <f t="shared" si="2071"/>
        <v>0</v>
      </c>
      <c r="AS2300" s="1">
        <f t="shared" si="2072"/>
        <v>2.8815848716794237E-2</v>
      </c>
      <c r="AT2300" s="1">
        <f t="shared" si="2073"/>
        <v>0.82350292660963531</v>
      </c>
      <c r="AU2300" s="1">
        <f t="shared" si="2074"/>
        <v>0.14768122467357048</v>
      </c>
      <c r="AV2300" s="1">
        <f t="shared" si="2075"/>
        <v>0</v>
      </c>
      <c r="AW2300" s="1">
        <f t="shared" si="2076"/>
        <v>1.3957676722197209E-2</v>
      </c>
      <c r="AX2300" s="1">
        <f t="shared" si="2077"/>
        <v>0.79873930661864023</v>
      </c>
      <c r="AY2300" s="1">
        <f t="shared" si="2078"/>
        <v>0.18730301665916255</v>
      </c>
      <c r="AZ2300" s="1">
        <f t="shared" si="2079"/>
        <v>0</v>
      </c>
      <c r="BA2300" s="1">
        <f t="shared" si="2080"/>
        <v>7.0657065706570654E-2</v>
      </c>
      <c r="BB2300" s="1">
        <f t="shared" si="2081"/>
        <v>0.80828082808280832</v>
      </c>
      <c r="BC2300" s="1">
        <f t="shared" si="2082"/>
        <v>0.12106210621062106</v>
      </c>
      <c r="BD2300" s="1">
        <f t="shared" si="2083"/>
        <v>0</v>
      </c>
      <c r="BE2300" s="1">
        <f t="shared" si="2084"/>
        <v>1.0355695632597929E-2</v>
      </c>
      <c r="BF2300" s="1">
        <f t="shared" si="2085"/>
        <v>0.76542098153984695</v>
      </c>
      <c r="BG2300" s="1">
        <f t="shared" si="2086"/>
        <v>0.22422332282755517</v>
      </c>
      <c r="BH2300" s="1">
        <f t="shared" si="2087"/>
        <v>-0.11609963717020001</v>
      </c>
      <c r="BI2300" s="1">
        <f t="shared" si="2088"/>
        <v>-9.7594943052766378E-2</v>
      </c>
      <c r="BJ2300" s="1">
        <f t="shared" si="2089"/>
        <v>-8.4334853072057084E-2</v>
      </c>
      <c r="BK2300" s="1">
        <f t="shared" si="2090"/>
        <v>-9.2437722273563228E-2</v>
      </c>
      <c r="BL2300">
        <v>-0.83895698953765174</v>
      </c>
      <c r="BM2300" s="1" t="s">
        <v>1304</v>
      </c>
      <c r="BN2300" s="1" t="str">
        <f t="shared" si="2091"/>
        <v>MINERIO</v>
      </c>
      <c r="BO2300" s="1" t="s">
        <v>1304</v>
      </c>
    </row>
    <row r="2301" spans="1:67" x14ac:dyDescent="0.25">
      <c r="A2301" s="2" t="s">
        <v>1362</v>
      </c>
      <c r="B2301" s="2" t="s">
        <v>103</v>
      </c>
      <c r="C2301" s="2" t="s">
        <v>1408</v>
      </c>
      <c r="D2301" s="2" t="e">
        <f>D2300+1</f>
        <v>#VALUE!</v>
      </c>
      <c r="E2301" s="6" t="s">
        <v>14</v>
      </c>
      <c r="G2301" s="2">
        <v>8</v>
      </c>
      <c r="H2301" s="2">
        <v>8</v>
      </c>
      <c r="I2301" s="35">
        <v>-888</v>
      </c>
      <c r="J2301" s="35">
        <v>-888</v>
      </c>
      <c r="K2301" s="5"/>
      <c r="L2301" s="5"/>
      <c r="M2301" s="5"/>
      <c r="N2301" s="5">
        <v>51</v>
      </c>
      <c r="O2301" s="5">
        <v>3177</v>
      </c>
      <c r="P2301" s="5">
        <v>0</v>
      </c>
      <c r="Q2301" s="5">
        <v>669</v>
      </c>
      <c r="R2301" s="5">
        <v>0</v>
      </c>
      <c r="S2301" s="5">
        <v>52</v>
      </c>
      <c r="T2301" s="5">
        <v>1668</v>
      </c>
      <c r="U2301" s="5">
        <v>306</v>
      </c>
      <c r="V2301" s="5">
        <v>42</v>
      </c>
      <c r="W2301" s="5">
        <v>52</v>
      </c>
      <c r="X2301" s="5">
        <v>0</v>
      </c>
      <c r="Y2301" s="5">
        <v>41</v>
      </c>
      <c r="Z2301" s="5">
        <v>1554</v>
      </c>
      <c r="AA2301" s="5">
        <v>467</v>
      </c>
      <c r="AB2301" s="5">
        <v>32</v>
      </c>
      <c r="AC2301" s="5">
        <v>26</v>
      </c>
      <c r="AD2301" s="5">
        <v>0</v>
      </c>
      <c r="AE2301" s="5">
        <v>101</v>
      </c>
      <c r="AF2301" s="5">
        <v>1651</v>
      </c>
      <c r="AG2301" s="5">
        <v>168</v>
      </c>
      <c r="AH2301" s="5">
        <v>105</v>
      </c>
      <c r="AI2301" s="5">
        <v>95</v>
      </c>
      <c r="AJ2301" s="5">
        <v>0</v>
      </c>
      <c r="AK2301" s="5">
        <v>32</v>
      </c>
      <c r="AL2301" s="5">
        <v>1452</v>
      </c>
      <c r="AM2301" s="5">
        <v>597</v>
      </c>
      <c r="AN2301" s="5">
        <v>23</v>
      </c>
      <c r="AO2301" s="5">
        <v>16</v>
      </c>
      <c r="AP2301" s="1">
        <f t="shared" si="2069"/>
        <v>1.3086989992301771E-2</v>
      </c>
      <c r="AQ2301" s="1">
        <f t="shared" si="2070"/>
        <v>0.98691301000769827</v>
      </c>
      <c r="AR2301" s="1">
        <f t="shared" si="2071"/>
        <v>0</v>
      </c>
      <c r="AS2301" s="1">
        <f t="shared" si="2072"/>
        <v>4.4339622641509431E-2</v>
      </c>
      <c r="AT2301" s="1">
        <f t="shared" si="2073"/>
        <v>0.78679245283018873</v>
      </c>
      <c r="AU2301" s="1">
        <f t="shared" si="2074"/>
        <v>0.16886792452830188</v>
      </c>
      <c r="AV2301" s="1">
        <f t="shared" si="2075"/>
        <v>0</v>
      </c>
      <c r="AW2301" s="1">
        <f t="shared" si="2076"/>
        <v>3.4433962264150943E-2</v>
      </c>
      <c r="AX2301" s="1">
        <f t="shared" si="2077"/>
        <v>0.73301886792452831</v>
      </c>
      <c r="AY2301" s="1">
        <f t="shared" si="2078"/>
        <v>0.23254716981132076</v>
      </c>
      <c r="AZ2301" s="1">
        <f t="shared" si="2079"/>
        <v>0</v>
      </c>
      <c r="BA2301" s="1">
        <f t="shared" si="2080"/>
        <v>9.7169811320754723E-2</v>
      </c>
      <c r="BB2301" s="1">
        <f t="shared" si="2081"/>
        <v>0.7787735849056604</v>
      </c>
      <c r="BC2301" s="1">
        <f t="shared" si="2082"/>
        <v>0.12405660377358491</v>
      </c>
      <c r="BD2301" s="1">
        <f t="shared" si="2083"/>
        <v>0</v>
      </c>
      <c r="BE2301" s="1">
        <f t="shared" si="2084"/>
        <v>2.5943396226415096E-2</v>
      </c>
      <c r="BF2301" s="1">
        <f t="shared" si="2085"/>
        <v>0.68490566037735845</v>
      </c>
      <c r="BG2301" s="1">
        <f t="shared" si="2086"/>
        <v>0.28915094339622643</v>
      </c>
      <c r="BH2301" s="1">
        <f t="shared" si="2087"/>
        <v>-0.16436924456467655</v>
      </c>
      <c r="BI2301" s="1">
        <f t="shared" si="2088"/>
        <v>-0.13488484646385598</v>
      </c>
      <c r="BJ2301" s="1">
        <f t="shared" si="2089"/>
        <v>-0.10413981462703151</v>
      </c>
      <c r="BK2301" s="1">
        <f t="shared" si="2090"/>
        <v>-0.10858878766595779</v>
      </c>
      <c r="BL2301">
        <v>-0.86215683611754179</v>
      </c>
      <c r="BM2301" s="1" t="s">
        <v>1304</v>
      </c>
      <c r="BN2301" s="1" t="str">
        <f t="shared" si="2091"/>
        <v>ESTERIL</v>
      </c>
      <c r="BO2301" s="1" t="s">
        <v>1304</v>
      </c>
    </row>
    <row r="2302" spans="1:67" x14ac:dyDescent="0.25">
      <c r="A2302" s="2" t="s">
        <v>1362</v>
      </c>
      <c r="B2302" s="2" t="s">
        <v>103</v>
      </c>
      <c r="C2302" s="2" t="s">
        <v>953</v>
      </c>
      <c r="D2302" s="2" t="e">
        <f>D2301+1</f>
        <v>#VALUE!</v>
      </c>
      <c r="E2302" s="6" t="s">
        <v>14</v>
      </c>
      <c r="F2302" s="2">
        <v>4</v>
      </c>
      <c r="G2302" s="2">
        <v>13</v>
      </c>
      <c r="H2302" s="2">
        <v>75</v>
      </c>
      <c r="I2302" s="2">
        <v>108</v>
      </c>
      <c r="J2302" s="35">
        <v>-888</v>
      </c>
      <c r="K2302" s="5"/>
      <c r="L2302" s="5"/>
      <c r="M2302" s="5"/>
      <c r="N2302" s="5">
        <v>23</v>
      </c>
      <c r="O2302" s="5">
        <v>3707</v>
      </c>
      <c r="P2302" s="5">
        <v>0</v>
      </c>
      <c r="Q2302" s="5">
        <v>697</v>
      </c>
      <c r="R2302" s="5">
        <v>0</v>
      </c>
      <c r="S2302" s="5">
        <v>31</v>
      </c>
      <c r="T2302" s="5">
        <v>2015</v>
      </c>
      <c r="U2302" s="5">
        <v>291</v>
      </c>
      <c r="V2302" s="5">
        <v>29</v>
      </c>
      <c r="W2302" s="5">
        <v>68</v>
      </c>
      <c r="X2302" s="5">
        <v>0</v>
      </c>
      <c r="Y2302" s="5">
        <v>12</v>
      </c>
      <c r="Z2302" s="5">
        <v>1934</v>
      </c>
      <c r="AA2302" s="5">
        <v>435</v>
      </c>
      <c r="AB2302" s="5">
        <v>11</v>
      </c>
      <c r="AC2302" s="5">
        <v>41</v>
      </c>
      <c r="AD2302" s="5">
        <v>0</v>
      </c>
      <c r="AE2302" s="5">
        <v>85</v>
      </c>
      <c r="AF2302" s="5">
        <v>1959</v>
      </c>
      <c r="AG2302" s="5">
        <v>184</v>
      </c>
      <c r="AH2302" s="5">
        <v>90</v>
      </c>
      <c r="AI2302" s="5">
        <v>119</v>
      </c>
      <c r="AJ2302" s="5">
        <v>0</v>
      </c>
      <c r="AK2302" s="5">
        <v>5</v>
      </c>
      <c r="AL2302" s="5">
        <v>1824</v>
      </c>
      <c r="AM2302" s="5">
        <v>573</v>
      </c>
      <c r="AN2302" s="5">
        <v>6</v>
      </c>
      <c r="AO2302" s="5">
        <v>25</v>
      </c>
      <c r="AP2302" s="1">
        <f t="shared" si="2069"/>
        <v>5.1953919132595441E-3</v>
      </c>
      <c r="AQ2302" s="1">
        <f t="shared" si="2070"/>
        <v>0.99480460808674043</v>
      </c>
      <c r="AR2302" s="1">
        <f t="shared" si="2071"/>
        <v>0</v>
      </c>
      <c r="AS2302" s="1">
        <f t="shared" si="2072"/>
        <v>2.4650780608052588E-2</v>
      </c>
      <c r="AT2302" s="1">
        <f t="shared" si="2073"/>
        <v>0.82785538208709941</v>
      </c>
      <c r="AU2302" s="1">
        <f t="shared" si="2074"/>
        <v>0.147493837304848</v>
      </c>
      <c r="AV2302" s="1">
        <f t="shared" si="2075"/>
        <v>0</v>
      </c>
      <c r="AW2302" s="1">
        <f t="shared" si="2076"/>
        <v>9.4533497739416363E-3</v>
      </c>
      <c r="AX2302" s="1">
        <f t="shared" si="2077"/>
        <v>0.79490341142622278</v>
      </c>
      <c r="AY2302" s="1">
        <f t="shared" si="2078"/>
        <v>0.19564323879983558</v>
      </c>
      <c r="AZ2302" s="1">
        <f t="shared" si="2079"/>
        <v>0</v>
      </c>
      <c r="BA2302" s="1">
        <f t="shared" si="2080"/>
        <v>7.1809601969634804E-2</v>
      </c>
      <c r="BB2302" s="1">
        <f t="shared" si="2081"/>
        <v>0.80385720147722606</v>
      </c>
      <c r="BC2302" s="1">
        <f t="shared" si="2082"/>
        <v>0.12433319655313911</v>
      </c>
      <c r="BD2302" s="1">
        <f t="shared" si="2083"/>
        <v>0</v>
      </c>
      <c r="BE2302" s="1">
        <f t="shared" si="2084"/>
        <v>4.5211672831894784E-3</v>
      </c>
      <c r="BF2302" s="1">
        <f t="shared" si="2085"/>
        <v>0.74969173859432803</v>
      </c>
      <c r="BG2302" s="1">
        <f t="shared" si="2086"/>
        <v>0.24578709412248254</v>
      </c>
      <c r="BH2302" s="1">
        <f t="shared" si="2087"/>
        <v>-0.12511727493842106</v>
      </c>
      <c r="BI2302" s="1">
        <f t="shared" si="2088"/>
        <v>-9.9685639183835592E-2</v>
      </c>
      <c r="BJ2302" s="1">
        <f t="shared" si="2089"/>
        <v>-8.204552341691794E-2</v>
      </c>
      <c r="BK2302" s="1">
        <f t="shared" si="2090"/>
        <v>-9.4821093189987965E-2</v>
      </c>
      <c r="BL2302">
        <v>-0.85619624211493861</v>
      </c>
      <c r="BM2302" s="1" t="s">
        <v>1304</v>
      </c>
      <c r="BN2302" s="1" t="str">
        <f t="shared" si="2091"/>
        <v>ESTERIL</v>
      </c>
      <c r="BO2302" s="1" t="s">
        <v>1304</v>
      </c>
    </row>
    <row r="2303" spans="1:67" x14ac:dyDescent="0.25">
      <c r="A2303" s="2" t="s">
        <v>521</v>
      </c>
      <c r="B2303" s="2" t="s">
        <v>103</v>
      </c>
      <c r="C2303" s="2" t="s">
        <v>161</v>
      </c>
      <c r="D2303" s="2" t="s">
        <v>709</v>
      </c>
      <c r="E2303" s="6" t="s">
        <v>14</v>
      </c>
      <c r="G2303" s="2">
        <v>12</v>
      </c>
      <c r="H2303" s="2">
        <v>43</v>
      </c>
      <c r="I2303" s="2">
        <v>100</v>
      </c>
      <c r="J2303" s="37">
        <v>2.5000000000000001E-2</v>
      </c>
      <c r="K2303" s="3">
        <v>0</v>
      </c>
      <c r="L2303" s="2"/>
      <c r="M2303" s="2"/>
      <c r="N2303" s="2">
        <v>18</v>
      </c>
      <c r="O2303" s="2">
        <v>5096</v>
      </c>
      <c r="P2303" s="2">
        <v>0</v>
      </c>
      <c r="Q2303" s="2">
        <v>836</v>
      </c>
      <c r="R2303" s="5">
        <v>0</v>
      </c>
      <c r="S2303" s="5">
        <v>47</v>
      </c>
      <c r="T2303" s="5">
        <v>2589</v>
      </c>
      <c r="U2303" s="5">
        <v>490</v>
      </c>
      <c r="V2303" s="5">
        <v>60</v>
      </c>
      <c r="W2303" s="5">
        <v>127</v>
      </c>
      <c r="X2303" s="5">
        <v>0</v>
      </c>
      <c r="Y2303" s="5">
        <v>14</v>
      </c>
      <c r="Z2303" s="5">
        <v>2456</v>
      </c>
      <c r="AA2303" s="5">
        <v>737</v>
      </c>
      <c r="AB2303" s="5">
        <v>23</v>
      </c>
      <c r="AC2303" s="5">
        <v>83</v>
      </c>
      <c r="AD2303" s="1">
        <v>0</v>
      </c>
      <c r="AE2303" s="1">
        <v>143</v>
      </c>
      <c r="AF2303" s="1">
        <v>2562</v>
      </c>
      <c r="AG2303" s="1">
        <v>235</v>
      </c>
      <c r="AH2303" s="1">
        <v>183</v>
      </c>
      <c r="AI2303" s="1">
        <v>193</v>
      </c>
      <c r="AJ2303" s="1">
        <v>0</v>
      </c>
      <c r="AK2303" s="1">
        <v>3</v>
      </c>
      <c r="AL2303" s="1">
        <v>2268</v>
      </c>
      <c r="AM2303" s="1">
        <v>988</v>
      </c>
      <c r="AN2303" s="1">
        <v>7</v>
      </c>
      <c r="AO2303" s="1">
        <v>47</v>
      </c>
      <c r="AP2303" s="1">
        <f t="shared" si="2069"/>
        <v>3.0252100840336134E-3</v>
      </c>
      <c r="AQ2303" s="1">
        <f t="shared" si="2070"/>
        <v>0.99697478991596644</v>
      </c>
      <c r="AR2303" s="1">
        <f t="shared" si="2071"/>
        <v>0</v>
      </c>
      <c r="AS2303" s="1">
        <f t="shared" si="2072"/>
        <v>3.2297011771808028E-2</v>
      </c>
      <c r="AT2303" s="1">
        <f t="shared" si="2073"/>
        <v>0.78146694838514941</v>
      </c>
      <c r="AU2303" s="1">
        <f t="shared" si="2074"/>
        <v>0.18623603984304257</v>
      </c>
      <c r="AV2303" s="1">
        <f t="shared" si="2075"/>
        <v>0</v>
      </c>
      <c r="AW2303" s="1">
        <f t="shared" si="2076"/>
        <v>1.1168125565952309E-2</v>
      </c>
      <c r="AX2303" s="1">
        <f t="shared" si="2077"/>
        <v>0.7413220645940235</v>
      </c>
      <c r="AY2303" s="1">
        <f t="shared" si="2078"/>
        <v>0.24750980984002416</v>
      </c>
      <c r="AZ2303" s="1">
        <f t="shared" si="2079"/>
        <v>0</v>
      </c>
      <c r="BA2303" s="1">
        <f t="shared" si="2080"/>
        <v>9.8311218335343786E-2</v>
      </c>
      <c r="BB2303" s="1">
        <f t="shared" si="2081"/>
        <v>0.77261761158021713</v>
      </c>
      <c r="BC2303" s="1">
        <f t="shared" si="2082"/>
        <v>0.12907117008443908</v>
      </c>
      <c r="BD2303" s="1">
        <f t="shared" si="2083"/>
        <v>0</v>
      </c>
      <c r="BE2303" s="1">
        <f t="shared" si="2084"/>
        <v>3.0184123151222458E-3</v>
      </c>
      <c r="BF2303" s="1">
        <f t="shared" si="2085"/>
        <v>0.68457591306972532</v>
      </c>
      <c r="BG2303" s="1">
        <f t="shared" si="2086"/>
        <v>0.31240567461515245</v>
      </c>
      <c r="BH2303" s="1">
        <f t="shared" si="2087"/>
        <v>-0.16457838566109101</v>
      </c>
      <c r="BI2303" s="1">
        <f t="shared" si="2088"/>
        <v>-0.12999307341282995</v>
      </c>
      <c r="BJ2303" s="1">
        <f t="shared" si="2089"/>
        <v>-0.10708938544708796</v>
      </c>
      <c r="BK2303" s="1">
        <f t="shared" si="2090"/>
        <v>-0.11203539646956845</v>
      </c>
      <c r="BL2303">
        <v>-0.91836284558997683</v>
      </c>
      <c r="BM2303" s="1" t="s">
        <v>1304</v>
      </c>
      <c r="BN2303" s="1" t="str">
        <f t="shared" si="2091"/>
        <v>ESTERIL</v>
      </c>
      <c r="BO2303" s="1" t="s">
        <v>1304</v>
      </c>
    </row>
    <row r="2304" spans="1:67" x14ac:dyDescent="0.25">
      <c r="A2304" s="2" t="s">
        <v>521</v>
      </c>
      <c r="B2304" s="2" t="s">
        <v>103</v>
      </c>
      <c r="C2304" s="2" t="s">
        <v>161</v>
      </c>
      <c r="D2304" s="2" t="s">
        <v>706</v>
      </c>
      <c r="E2304" s="6" t="s">
        <v>14</v>
      </c>
      <c r="G2304" s="2">
        <v>10</v>
      </c>
      <c r="H2304" s="2">
        <v>40</v>
      </c>
      <c r="I2304" s="2">
        <v>120</v>
      </c>
      <c r="J2304" s="37">
        <v>0.13</v>
      </c>
      <c r="K2304" s="3">
        <v>0.11</v>
      </c>
      <c r="L2304" s="2"/>
      <c r="M2304" s="2"/>
      <c r="N2304" s="2">
        <v>19</v>
      </c>
      <c r="O2304" s="2">
        <v>5482</v>
      </c>
      <c r="P2304" s="2">
        <v>0</v>
      </c>
      <c r="Q2304" s="2">
        <v>747</v>
      </c>
      <c r="R2304" s="5">
        <v>0</v>
      </c>
      <c r="S2304" s="5">
        <v>40</v>
      </c>
      <c r="T2304" s="5">
        <v>2800</v>
      </c>
      <c r="U2304" s="5">
        <v>560</v>
      </c>
      <c r="V2304" s="5">
        <v>47</v>
      </c>
      <c r="W2304" s="5">
        <v>103</v>
      </c>
      <c r="X2304" s="5">
        <v>0</v>
      </c>
      <c r="Y2304" s="5">
        <v>10</v>
      </c>
      <c r="Z2304" s="5">
        <v>2613</v>
      </c>
      <c r="AA2304" s="5">
        <v>843</v>
      </c>
      <c r="AB2304" s="5">
        <v>20</v>
      </c>
      <c r="AC2304" s="5">
        <v>64</v>
      </c>
      <c r="AD2304" s="1">
        <v>0</v>
      </c>
      <c r="AE2304" s="1">
        <v>37</v>
      </c>
      <c r="AF2304" s="1">
        <v>2450</v>
      </c>
      <c r="AG2304" s="1">
        <v>279</v>
      </c>
      <c r="AH2304" s="1">
        <v>44</v>
      </c>
      <c r="AI2304" s="1">
        <v>104</v>
      </c>
      <c r="AJ2304" s="1">
        <v>0</v>
      </c>
      <c r="AK2304" s="1">
        <v>0</v>
      </c>
      <c r="AL2304" s="1">
        <v>1868</v>
      </c>
      <c r="AM2304" s="1">
        <v>1030</v>
      </c>
      <c r="AN2304" s="1">
        <v>0</v>
      </c>
      <c r="AO2304" s="1">
        <v>16</v>
      </c>
      <c r="AP2304" s="1">
        <f t="shared" si="2069"/>
        <v>3.0409731113956468E-3</v>
      </c>
      <c r="AQ2304" s="1">
        <f t="shared" si="2070"/>
        <v>0.99695902688860438</v>
      </c>
      <c r="AR2304" s="1">
        <f t="shared" si="2071"/>
        <v>0</v>
      </c>
      <c r="AS2304" s="1">
        <f t="shared" si="2072"/>
        <v>2.4507042253521127E-2</v>
      </c>
      <c r="AT2304" s="1">
        <f t="shared" si="2073"/>
        <v>0.78873239436619713</v>
      </c>
      <c r="AU2304" s="1">
        <f t="shared" si="2074"/>
        <v>0.18676056338028169</v>
      </c>
      <c r="AV2304" s="1">
        <f t="shared" si="2075"/>
        <v>0</v>
      </c>
      <c r="AW2304" s="1">
        <f t="shared" si="2076"/>
        <v>8.4507042253521118E-3</v>
      </c>
      <c r="AX2304" s="1">
        <f t="shared" si="2077"/>
        <v>0.73605633802816905</v>
      </c>
      <c r="AY2304" s="1">
        <f t="shared" si="2078"/>
        <v>0.2554929577464789</v>
      </c>
      <c r="AZ2304" s="1">
        <f t="shared" si="2079"/>
        <v>0</v>
      </c>
      <c r="BA2304" s="1">
        <f t="shared" si="2080"/>
        <v>2.7796842827728208E-2</v>
      </c>
      <c r="BB2304" s="1">
        <f t="shared" si="2081"/>
        <v>0.8407687028140014</v>
      </c>
      <c r="BC2304" s="1">
        <f t="shared" si="2082"/>
        <v>0.13143445435827042</v>
      </c>
      <c r="BD2304" s="1">
        <f t="shared" si="2083"/>
        <v>0</v>
      </c>
      <c r="BE2304" s="1">
        <f t="shared" si="2084"/>
        <v>0</v>
      </c>
      <c r="BF2304" s="1">
        <f t="shared" si="2085"/>
        <v>0.64104323953328757</v>
      </c>
      <c r="BG2304" s="1">
        <f t="shared" si="2086"/>
        <v>0.35895676046671243</v>
      </c>
      <c r="BH2304" s="1">
        <f t="shared" si="2087"/>
        <v>-0.19311267553989681</v>
      </c>
      <c r="BI2304" s="1">
        <f t="shared" si="2088"/>
        <v>-0.13308894332776844</v>
      </c>
      <c r="BJ2304" s="1">
        <f t="shared" si="2089"/>
        <v>-0.1030703217128749</v>
      </c>
      <c r="BK2304" s="1">
        <f t="shared" si="2090"/>
        <v>-7.5323463069438865E-2</v>
      </c>
      <c r="BL2304">
        <v>-0.75762590558477894</v>
      </c>
      <c r="BM2304" s="1" t="s">
        <v>1304</v>
      </c>
      <c r="BN2304" s="1" t="str">
        <f t="shared" si="2091"/>
        <v>MINERIO</v>
      </c>
      <c r="BO2304" s="1" t="s">
        <v>1304</v>
      </c>
    </row>
    <row r="2305" spans="1:67" x14ac:dyDescent="0.25">
      <c r="A2305" s="2" t="s">
        <v>521</v>
      </c>
      <c r="B2305" s="2" t="s">
        <v>103</v>
      </c>
      <c r="C2305" s="2" t="s">
        <v>161</v>
      </c>
      <c r="D2305" s="2" t="s">
        <v>707</v>
      </c>
      <c r="E2305" s="6" t="s">
        <v>14</v>
      </c>
      <c r="G2305" s="2">
        <v>9</v>
      </c>
      <c r="H2305" s="2">
        <v>41</v>
      </c>
      <c r="I2305" s="2">
        <v>120</v>
      </c>
      <c r="J2305" s="37">
        <v>0.11</v>
      </c>
      <c r="K2305" s="3">
        <v>0.02</v>
      </c>
      <c r="L2305" s="2"/>
      <c r="M2305" s="2"/>
      <c r="N2305" s="2">
        <v>36</v>
      </c>
      <c r="O2305" s="2">
        <v>4476</v>
      </c>
      <c r="P2305" s="2">
        <v>0</v>
      </c>
      <c r="Q2305" s="2">
        <v>663</v>
      </c>
      <c r="R2305" s="5">
        <v>0</v>
      </c>
      <c r="S2305" s="5">
        <v>6</v>
      </c>
      <c r="T2305" s="5">
        <v>2315</v>
      </c>
      <c r="U2305" s="5">
        <v>536</v>
      </c>
      <c r="V2305" s="5">
        <v>5</v>
      </c>
      <c r="W2305" s="5">
        <v>52</v>
      </c>
      <c r="X2305" s="5">
        <v>0</v>
      </c>
      <c r="Y2305" s="5">
        <v>0</v>
      </c>
      <c r="Z2305" s="5">
        <v>2084</v>
      </c>
      <c r="AA2305" s="5">
        <v>802</v>
      </c>
      <c r="AB2305" s="5">
        <v>0</v>
      </c>
      <c r="AC2305" s="5">
        <v>28</v>
      </c>
      <c r="AD2305" s="1">
        <v>0</v>
      </c>
      <c r="AE2305" s="1">
        <v>107</v>
      </c>
      <c r="AF2305" s="1">
        <v>2854</v>
      </c>
      <c r="AG2305" s="1">
        <v>288</v>
      </c>
      <c r="AH2305" s="1">
        <v>116</v>
      </c>
      <c r="AI2305" s="1">
        <v>185</v>
      </c>
      <c r="AJ2305" s="1">
        <v>0</v>
      </c>
      <c r="AK2305" s="1">
        <v>5</v>
      </c>
      <c r="AL2305" s="1">
        <v>2393</v>
      </c>
      <c r="AM2305" s="1">
        <v>1096</v>
      </c>
      <c r="AN2305" s="1">
        <v>8</v>
      </c>
      <c r="AO2305" s="1">
        <v>48</v>
      </c>
      <c r="AP2305" s="1">
        <f t="shared" si="2069"/>
        <v>6.956521739130435E-3</v>
      </c>
      <c r="AQ2305" s="1">
        <f t="shared" si="2070"/>
        <v>0.99304347826086958</v>
      </c>
      <c r="AR2305" s="1">
        <f t="shared" si="2071"/>
        <v>0</v>
      </c>
      <c r="AS2305" s="1">
        <f t="shared" si="2072"/>
        <v>3.7748798901853123E-3</v>
      </c>
      <c r="AT2305" s="1">
        <f t="shared" si="2073"/>
        <v>0.79444063143445431</v>
      </c>
      <c r="AU2305" s="1">
        <f t="shared" si="2074"/>
        <v>0.20178448867536034</v>
      </c>
      <c r="AV2305" s="1">
        <f t="shared" si="2075"/>
        <v>0</v>
      </c>
      <c r="AW2305" s="1">
        <f t="shared" si="2076"/>
        <v>0</v>
      </c>
      <c r="AX2305" s="1">
        <f t="shared" si="2077"/>
        <v>0.71516815374056275</v>
      </c>
      <c r="AY2305" s="1">
        <f t="shared" si="2078"/>
        <v>0.28483184625943719</v>
      </c>
      <c r="AZ2305" s="1">
        <f t="shared" si="2079"/>
        <v>0</v>
      </c>
      <c r="BA2305" s="1">
        <f t="shared" si="2080"/>
        <v>6.2816901408450698E-2</v>
      </c>
      <c r="BB2305" s="1">
        <f t="shared" si="2081"/>
        <v>0.80394366197183098</v>
      </c>
      <c r="BC2305" s="1">
        <f t="shared" si="2082"/>
        <v>0.13323943661971832</v>
      </c>
      <c r="BD2305" s="1">
        <f t="shared" si="2083"/>
        <v>0</v>
      </c>
      <c r="BE2305" s="1">
        <f t="shared" si="2084"/>
        <v>3.6619718309859155E-3</v>
      </c>
      <c r="BF2305" s="1">
        <f t="shared" si="2085"/>
        <v>0.67408450704225353</v>
      </c>
      <c r="BG2305" s="1">
        <f t="shared" si="2086"/>
        <v>0.32225352112676059</v>
      </c>
      <c r="BH2305" s="1">
        <f t="shared" si="2087"/>
        <v>-0.17128565444165672</v>
      </c>
      <c r="BI2305" s="1">
        <f t="shared" si="2088"/>
        <v>-0.14559183280648449</v>
      </c>
      <c r="BJ2305" s="1">
        <f t="shared" si="2089"/>
        <v>-9.9938552079999424E-2</v>
      </c>
      <c r="BK2305" s="1">
        <f t="shared" si="2090"/>
        <v>-9.4774384276465951E-2</v>
      </c>
      <c r="BL2305">
        <v>-0.95119256093256954</v>
      </c>
      <c r="BM2305" s="1" t="s">
        <v>1304</v>
      </c>
      <c r="BN2305" s="1" t="str">
        <f t="shared" si="2091"/>
        <v>MINERIO</v>
      </c>
      <c r="BO2305" s="1" t="s">
        <v>1304</v>
      </c>
    </row>
    <row r="2306" spans="1:67" x14ac:dyDescent="0.25">
      <c r="A2306" s="2" t="s">
        <v>1362</v>
      </c>
      <c r="B2306" s="2" t="s">
        <v>103</v>
      </c>
      <c r="C2306" s="2" t="s">
        <v>953</v>
      </c>
      <c r="D2306" s="2" t="e">
        <f>D2305+1</f>
        <v>#VALUE!</v>
      </c>
      <c r="E2306" s="6" t="s">
        <v>14</v>
      </c>
      <c r="F2306" s="2">
        <v>4</v>
      </c>
      <c r="G2306" s="2">
        <v>12</v>
      </c>
      <c r="H2306" s="2">
        <v>74</v>
      </c>
      <c r="I2306" s="2">
        <v>122</v>
      </c>
      <c r="J2306" s="35">
        <v>-888</v>
      </c>
      <c r="K2306" s="5"/>
      <c r="L2306" s="5"/>
      <c r="M2306" s="5"/>
      <c r="N2306" s="5">
        <v>193</v>
      </c>
      <c r="O2306" s="5">
        <v>3580</v>
      </c>
      <c r="P2306" s="5">
        <v>0</v>
      </c>
      <c r="Q2306" s="5">
        <v>782</v>
      </c>
      <c r="R2306" s="5">
        <v>0</v>
      </c>
      <c r="S2306" s="5">
        <v>67</v>
      </c>
      <c r="T2306" s="5">
        <v>1820</v>
      </c>
      <c r="U2306" s="5">
        <v>450</v>
      </c>
      <c r="V2306" s="5">
        <v>72</v>
      </c>
      <c r="W2306" s="5">
        <v>68</v>
      </c>
      <c r="X2306" s="5">
        <v>0</v>
      </c>
      <c r="Y2306" s="5">
        <v>40</v>
      </c>
      <c r="Z2306" s="5">
        <v>1742</v>
      </c>
      <c r="AA2306" s="5">
        <v>609</v>
      </c>
      <c r="AB2306" s="5">
        <v>39</v>
      </c>
      <c r="AC2306" s="5">
        <v>47</v>
      </c>
      <c r="AD2306" s="5">
        <v>0</v>
      </c>
      <c r="AE2306" s="5">
        <v>164</v>
      </c>
      <c r="AF2306" s="5">
        <v>1841</v>
      </c>
      <c r="AG2306" s="5">
        <v>263</v>
      </c>
      <c r="AH2306" s="5">
        <v>131</v>
      </c>
      <c r="AI2306" s="5">
        <v>78</v>
      </c>
      <c r="AJ2306" s="5">
        <v>0</v>
      </c>
      <c r="AK2306" s="5">
        <v>22</v>
      </c>
      <c r="AL2306" s="5">
        <v>1653</v>
      </c>
      <c r="AM2306" s="5">
        <v>746</v>
      </c>
      <c r="AN2306" s="5">
        <v>21</v>
      </c>
      <c r="AO2306" s="5">
        <v>35</v>
      </c>
      <c r="AP2306" s="1">
        <f t="shared" si="2069"/>
        <v>4.2371020856201973E-2</v>
      </c>
      <c r="AQ2306" s="1">
        <f t="shared" si="2070"/>
        <v>0.95762897914379808</v>
      </c>
      <c r="AR2306" s="1">
        <f t="shared" si="2071"/>
        <v>0</v>
      </c>
      <c r="AS2306" s="1">
        <f t="shared" si="2072"/>
        <v>5.6116269681065804E-2</v>
      </c>
      <c r="AT2306" s="1">
        <f t="shared" si="2073"/>
        <v>0.73475979006863146</v>
      </c>
      <c r="AU2306" s="1">
        <f t="shared" si="2074"/>
        <v>0.20912394025030279</v>
      </c>
      <c r="AV2306" s="1">
        <f t="shared" si="2075"/>
        <v>0</v>
      </c>
      <c r="AW2306" s="1">
        <f t="shared" si="2076"/>
        <v>3.1893419459023013E-2</v>
      </c>
      <c r="AX2306" s="1">
        <f t="shared" si="2077"/>
        <v>0.70327008477997577</v>
      </c>
      <c r="AY2306" s="1">
        <f t="shared" si="2078"/>
        <v>0.26483649576100121</v>
      </c>
      <c r="AZ2306" s="1">
        <f t="shared" si="2079"/>
        <v>0</v>
      </c>
      <c r="BA2306" s="1">
        <f t="shared" si="2080"/>
        <v>0.11909568025837707</v>
      </c>
      <c r="BB2306" s="1">
        <f t="shared" si="2081"/>
        <v>0.7432377876463464</v>
      </c>
      <c r="BC2306" s="1">
        <f t="shared" si="2082"/>
        <v>0.13766653209527654</v>
      </c>
      <c r="BD2306" s="1">
        <f t="shared" si="2083"/>
        <v>0</v>
      </c>
      <c r="BE2306" s="1">
        <f t="shared" si="2084"/>
        <v>1.7359709325797335E-2</v>
      </c>
      <c r="BF2306" s="1">
        <f t="shared" si="2085"/>
        <v>0.667339523617279</v>
      </c>
      <c r="BG2306" s="1">
        <f t="shared" si="2086"/>
        <v>0.31530076705692373</v>
      </c>
      <c r="BH2306" s="1">
        <f t="shared" si="2087"/>
        <v>-0.17565315301438947</v>
      </c>
      <c r="BI2306" s="1">
        <f t="shared" si="2088"/>
        <v>-0.15287785591419259</v>
      </c>
      <c r="BJ2306" s="1">
        <f t="shared" si="2089"/>
        <v>-0.13385461860076217</v>
      </c>
      <c r="BK2306" s="1">
        <f t="shared" si="2090"/>
        <v>-0.12887221808182228</v>
      </c>
      <c r="BL2306">
        <v>-0.84953340415744893</v>
      </c>
      <c r="BM2306" s="1" t="s">
        <v>1304</v>
      </c>
      <c r="BN2306" s="1" t="str">
        <f t="shared" si="2091"/>
        <v>ESTERIL</v>
      </c>
      <c r="BO2306" s="1" t="s">
        <v>1304</v>
      </c>
    </row>
    <row r="2307" spans="1:67" x14ac:dyDescent="0.25">
      <c r="A2307" s="2" t="s">
        <v>1362</v>
      </c>
      <c r="B2307" s="2" t="s">
        <v>103</v>
      </c>
      <c r="C2307" s="2" t="s">
        <v>953</v>
      </c>
      <c r="D2307" s="2" t="e">
        <f>D2306+1</f>
        <v>#VALUE!</v>
      </c>
      <c r="E2307" s="6" t="s">
        <v>14</v>
      </c>
      <c r="F2307" s="2">
        <v>4</v>
      </c>
      <c r="G2307" s="2">
        <v>11</v>
      </c>
      <c r="H2307" s="2">
        <v>73</v>
      </c>
      <c r="I2307" s="2">
        <v>74</v>
      </c>
      <c r="J2307" s="35">
        <v>-888</v>
      </c>
      <c r="K2307" s="5"/>
      <c r="L2307" s="5"/>
      <c r="M2307" s="5"/>
      <c r="N2307" s="5">
        <v>42</v>
      </c>
      <c r="O2307" s="5">
        <v>2448</v>
      </c>
      <c r="P2307" s="5">
        <v>0</v>
      </c>
      <c r="Q2307" s="5">
        <v>600</v>
      </c>
      <c r="R2307" s="5">
        <v>0</v>
      </c>
      <c r="S2307" s="5">
        <v>5</v>
      </c>
      <c r="T2307" s="5">
        <v>1346</v>
      </c>
      <c r="U2307" s="5">
        <v>277</v>
      </c>
      <c r="V2307" s="5">
        <v>5</v>
      </c>
      <c r="W2307" s="5">
        <v>44</v>
      </c>
      <c r="X2307" s="5">
        <v>0</v>
      </c>
      <c r="Y2307" s="5">
        <v>0</v>
      </c>
      <c r="Z2307" s="5">
        <v>1244</v>
      </c>
      <c r="AA2307" s="5">
        <v>410</v>
      </c>
      <c r="AB2307" s="5">
        <v>0</v>
      </c>
      <c r="AC2307" s="5">
        <v>23</v>
      </c>
      <c r="AD2307" s="5">
        <v>0</v>
      </c>
      <c r="AE2307" s="5">
        <v>34</v>
      </c>
      <c r="AF2307" s="5">
        <v>1373</v>
      </c>
      <c r="AG2307" s="5">
        <v>162</v>
      </c>
      <c r="AH2307" s="5">
        <v>39</v>
      </c>
      <c r="AI2307" s="5">
        <v>70</v>
      </c>
      <c r="AJ2307" s="5">
        <v>0</v>
      </c>
      <c r="AK2307" s="5">
        <v>0</v>
      </c>
      <c r="AL2307" s="5">
        <v>1116</v>
      </c>
      <c r="AM2307" s="5">
        <v>549</v>
      </c>
      <c r="AN2307" s="5">
        <v>0</v>
      </c>
      <c r="AO2307" s="5">
        <v>12</v>
      </c>
      <c r="AP2307" s="1">
        <f t="shared" si="2069"/>
        <v>1.3592233009708738E-2</v>
      </c>
      <c r="AQ2307" s="1">
        <f t="shared" si="2070"/>
        <v>0.98640776699029131</v>
      </c>
      <c r="AR2307" s="1">
        <f t="shared" si="2071"/>
        <v>0</v>
      </c>
      <c r="AS2307" s="1">
        <f t="shared" si="2072"/>
        <v>5.9630292188431726E-3</v>
      </c>
      <c r="AT2307" s="1">
        <f t="shared" si="2073"/>
        <v>0.80262373285629096</v>
      </c>
      <c r="AU2307" s="1">
        <f t="shared" si="2074"/>
        <v>0.19141323792486584</v>
      </c>
      <c r="AV2307" s="1">
        <f t="shared" si="2075"/>
        <v>0</v>
      </c>
      <c r="AW2307" s="1">
        <f t="shared" si="2076"/>
        <v>0</v>
      </c>
      <c r="AX2307" s="1">
        <f t="shared" si="2077"/>
        <v>0.74180083482409065</v>
      </c>
      <c r="AY2307" s="1">
        <f t="shared" si="2078"/>
        <v>0.25819916517590935</v>
      </c>
      <c r="AZ2307" s="1">
        <f t="shared" si="2079"/>
        <v>0</v>
      </c>
      <c r="BA2307" s="1">
        <f t="shared" si="2080"/>
        <v>4.3504171632896306E-2</v>
      </c>
      <c r="BB2307" s="1">
        <f t="shared" si="2081"/>
        <v>0.81823599523241952</v>
      </c>
      <c r="BC2307" s="1">
        <f t="shared" si="2082"/>
        <v>0.13825983313468415</v>
      </c>
      <c r="BD2307" s="1">
        <f t="shared" si="2083"/>
        <v>0</v>
      </c>
      <c r="BE2307" s="1">
        <f t="shared" si="2084"/>
        <v>0</v>
      </c>
      <c r="BF2307" s="1">
        <f t="shared" si="2085"/>
        <v>0.66547406082289806</v>
      </c>
      <c r="BG2307" s="1">
        <f t="shared" si="2086"/>
        <v>0.33452593917710199</v>
      </c>
      <c r="BH2307" s="1">
        <f t="shared" si="2087"/>
        <v>-0.17686886800452578</v>
      </c>
      <c r="BI2307" s="1">
        <f t="shared" si="2088"/>
        <v>-0.12971268225128582</v>
      </c>
      <c r="BJ2307" s="1">
        <f t="shared" si="2089"/>
        <v>-9.5488002718127712E-2</v>
      </c>
      <c r="BK2307" s="1">
        <f t="shared" si="2090"/>
        <v>-8.7121419255926369E-2</v>
      </c>
      <c r="BL2307">
        <v>-0.82190107271877888</v>
      </c>
      <c r="BM2307" s="1" t="s">
        <v>1304</v>
      </c>
      <c r="BN2307" s="1" t="str">
        <f t="shared" si="2091"/>
        <v>ESTERIL</v>
      </c>
      <c r="BO2307" s="1" t="s">
        <v>1304</v>
      </c>
    </row>
    <row r="2308" spans="1:67" x14ac:dyDescent="0.25">
      <c r="A2308" s="2" t="s">
        <v>1362</v>
      </c>
      <c r="B2308" s="2" t="s">
        <v>103</v>
      </c>
      <c r="C2308" s="2" t="s">
        <v>953</v>
      </c>
      <c r="D2308" s="2" t="e">
        <f>D2307+1</f>
        <v>#VALUE!</v>
      </c>
      <c r="E2308" s="6" t="s">
        <v>14</v>
      </c>
      <c r="F2308" s="2">
        <v>4</v>
      </c>
      <c r="G2308" s="2">
        <v>15</v>
      </c>
      <c r="H2308" s="2">
        <v>77</v>
      </c>
      <c r="I2308" s="2">
        <v>46</v>
      </c>
      <c r="J2308" s="35">
        <v>-888</v>
      </c>
      <c r="K2308" s="5"/>
      <c r="L2308" s="5"/>
      <c r="M2308" s="5"/>
      <c r="N2308" s="5">
        <v>19</v>
      </c>
      <c r="O2308" s="5">
        <v>2437</v>
      </c>
      <c r="P2308" s="5">
        <v>0</v>
      </c>
      <c r="Q2308" s="5">
        <v>504</v>
      </c>
      <c r="R2308" s="5">
        <v>0</v>
      </c>
      <c r="S2308" s="5">
        <v>55</v>
      </c>
      <c r="T2308" s="5">
        <v>1235</v>
      </c>
      <c r="U2308" s="5">
        <v>237</v>
      </c>
      <c r="V2308" s="5">
        <v>41</v>
      </c>
      <c r="W2308" s="5">
        <v>67</v>
      </c>
      <c r="X2308" s="5">
        <v>0</v>
      </c>
      <c r="Y2308" s="5">
        <v>36</v>
      </c>
      <c r="Z2308" s="5">
        <v>1189</v>
      </c>
      <c r="AA2308" s="5">
        <v>350</v>
      </c>
      <c r="AB2308" s="5">
        <v>16</v>
      </c>
      <c r="AC2308" s="5">
        <v>43</v>
      </c>
      <c r="AD2308" s="5">
        <v>0</v>
      </c>
      <c r="AE2308" s="5">
        <v>100</v>
      </c>
      <c r="AF2308" s="5">
        <v>1200</v>
      </c>
      <c r="AG2308" s="5">
        <v>132</v>
      </c>
      <c r="AH2308" s="5">
        <v>104</v>
      </c>
      <c r="AI2308" s="5">
        <v>99</v>
      </c>
      <c r="AJ2308" s="5">
        <v>0</v>
      </c>
      <c r="AK2308" s="5">
        <v>33</v>
      </c>
      <c r="AL2308" s="5">
        <v>1098</v>
      </c>
      <c r="AM2308" s="5">
        <v>459</v>
      </c>
      <c r="AN2308" s="5">
        <v>16</v>
      </c>
      <c r="AO2308" s="5">
        <v>28</v>
      </c>
      <c r="AP2308" s="1">
        <f t="shared" si="2069"/>
        <v>6.4189189189189193E-3</v>
      </c>
      <c r="AQ2308" s="1">
        <f t="shared" si="2070"/>
        <v>0.99358108108108112</v>
      </c>
      <c r="AR2308" s="1">
        <f t="shared" si="2071"/>
        <v>0</v>
      </c>
      <c r="AS2308" s="1">
        <f t="shared" si="2072"/>
        <v>5.8715596330275233E-2</v>
      </c>
      <c r="AT2308" s="1">
        <f t="shared" si="2073"/>
        <v>0.75535168195718649</v>
      </c>
      <c r="AU2308" s="1">
        <f t="shared" si="2074"/>
        <v>0.18593272171253822</v>
      </c>
      <c r="AV2308" s="1">
        <f t="shared" si="2075"/>
        <v>0</v>
      </c>
      <c r="AW2308" s="1">
        <f t="shared" si="2076"/>
        <v>3.182374541003672E-2</v>
      </c>
      <c r="AX2308" s="1">
        <f t="shared" si="2077"/>
        <v>0.72766217870257033</v>
      </c>
      <c r="AY2308" s="1">
        <f t="shared" si="2078"/>
        <v>0.2405140758873929</v>
      </c>
      <c r="AZ2308" s="1">
        <f t="shared" si="2079"/>
        <v>0</v>
      </c>
      <c r="BA2308" s="1">
        <f t="shared" si="2080"/>
        <v>0.12477064220183487</v>
      </c>
      <c r="BB2308" s="1">
        <f t="shared" si="2081"/>
        <v>0.73394495412844041</v>
      </c>
      <c r="BC2308" s="1">
        <f t="shared" si="2082"/>
        <v>0.14128440366972478</v>
      </c>
      <c r="BD2308" s="1">
        <f t="shared" si="2083"/>
        <v>0</v>
      </c>
      <c r="BE2308" s="1">
        <f t="shared" si="2084"/>
        <v>2.9987760097919217E-2</v>
      </c>
      <c r="BF2308" s="1">
        <f t="shared" si="2085"/>
        <v>0.67197062423500609</v>
      </c>
      <c r="BG2308" s="1">
        <f t="shared" si="2086"/>
        <v>0.29804161566707466</v>
      </c>
      <c r="BH2308" s="1">
        <f t="shared" si="2087"/>
        <v>-0.1726497120823236</v>
      </c>
      <c r="BI2308" s="1">
        <f t="shared" si="2088"/>
        <v>-0.13807019757770514</v>
      </c>
      <c r="BJ2308" s="1">
        <f t="shared" si="2089"/>
        <v>-0.12185079940062037</v>
      </c>
      <c r="BK2308" s="1">
        <f t="shared" si="2090"/>
        <v>-0.13433651094868002</v>
      </c>
      <c r="BL2308">
        <v>-0.79938615993269269</v>
      </c>
      <c r="BM2308" s="1" t="s">
        <v>1304</v>
      </c>
      <c r="BN2308" s="1" t="str">
        <f t="shared" si="2091"/>
        <v>ESTERIL</v>
      </c>
      <c r="BO2308" s="1" t="s">
        <v>1304</v>
      </c>
    </row>
    <row r="2309" spans="1:67" x14ac:dyDescent="0.25">
      <c r="A2309" s="2" t="s">
        <v>1362</v>
      </c>
      <c r="B2309" s="2" t="s">
        <v>103</v>
      </c>
      <c r="C2309" s="2" t="s">
        <v>953</v>
      </c>
      <c r="D2309" s="2" t="e">
        <f>D2308+1</f>
        <v>#VALUE!</v>
      </c>
      <c r="E2309" s="6" t="s">
        <v>14</v>
      </c>
      <c r="F2309" s="2">
        <v>4</v>
      </c>
      <c r="G2309" s="2">
        <v>10</v>
      </c>
      <c r="H2309" s="2">
        <v>72</v>
      </c>
      <c r="I2309" s="2">
        <v>90</v>
      </c>
      <c r="J2309" s="35">
        <v>-888</v>
      </c>
      <c r="K2309" s="5"/>
      <c r="L2309" s="5"/>
      <c r="M2309" s="5"/>
      <c r="N2309" s="5">
        <v>14</v>
      </c>
      <c r="O2309" s="5">
        <v>3681</v>
      </c>
      <c r="P2309" s="5">
        <v>0</v>
      </c>
      <c r="Q2309" s="5">
        <v>650</v>
      </c>
      <c r="R2309" s="5">
        <v>0</v>
      </c>
      <c r="S2309" s="5">
        <v>11</v>
      </c>
      <c r="T2309" s="5">
        <v>1918</v>
      </c>
      <c r="U2309" s="5">
        <v>408</v>
      </c>
      <c r="V2309" s="5">
        <v>12</v>
      </c>
      <c r="W2309" s="5">
        <v>64</v>
      </c>
      <c r="X2309" s="5">
        <v>0</v>
      </c>
      <c r="Y2309" s="5">
        <v>3</v>
      </c>
      <c r="Z2309" s="5">
        <v>1764</v>
      </c>
      <c r="AA2309" s="5">
        <v>605</v>
      </c>
      <c r="AB2309" s="5">
        <v>4</v>
      </c>
      <c r="AC2309" s="5">
        <v>37</v>
      </c>
      <c r="AD2309" s="5">
        <v>0</v>
      </c>
      <c r="AE2309" s="5">
        <v>56</v>
      </c>
      <c r="AF2309" s="5">
        <v>1941</v>
      </c>
      <c r="AG2309" s="5">
        <v>234</v>
      </c>
      <c r="AH2309" s="5">
        <v>74</v>
      </c>
      <c r="AI2309" s="5">
        <v>108</v>
      </c>
      <c r="AJ2309" s="5">
        <v>0</v>
      </c>
      <c r="AK2309" s="5">
        <v>0</v>
      </c>
      <c r="AL2309" s="5">
        <v>1572</v>
      </c>
      <c r="AM2309" s="5">
        <v>820</v>
      </c>
      <c r="AN2309" s="5">
        <v>0</v>
      </c>
      <c r="AO2309" s="5">
        <v>21</v>
      </c>
      <c r="AP2309" s="1">
        <f t="shared" si="2069"/>
        <v>3.2220943613348678E-3</v>
      </c>
      <c r="AQ2309" s="1">
        <f t="shared" si="2070"/>
        <v>0.99677790563866508</v>
      </c>
      <c r="AR2309" s="1">
        <f t="shared" si="2071"/>
        <v>0</v>
      </c>
      <c r="AS2309" s="1">
        <f t="shared" si="2072"/>
        <v>9.5317032739328632E-3</v>
      </c>
      <c r="AT2309" s="1">
        <f t="shared" si="2073"/>
        <v>0.7948611686697058</v>
      </c>
      <c r="AU2309" s="1">
        <f t="shared" si="2074"/>
        <v>0.19560712805636138</v>
      </c>
      <c r="AV2309" s="1">
        <f t="shared" si="2075"/>
        <v>0</v>
      </c>
      <c r="AW2309" s="1">
        <f t="shared" si="2076"/>
        <v>2.9009531703273932E-3</v>
      </c>
      <c r="AX2309" s="1">
        <f t="shared" si="2077"/>
        <v>0.73104019892250316</v>
      </c>
      <c r="AY2309" s="1">
        <f t="shared" si="2078"/>
        <v>0.26605884790716949</v>
      </c>
      <c r="AZ2309" s="1">
        <f t="shared" si="2079"/>
        <v>0</v>
      </c>
      <c r="BA2309" s="1">
        <f t="shared" si="2080"/>
        <v>5.3874844591794445E-2</v>
      </c>
      <c r="BB2309" s="1">
        <f t="shared" si="2081"/>
        <v>0.80439287194363862</v>
      </c>
      <c r="BC2309" s="1">
        <f t="shared" si="2082"/>
        <v>0.14173228346456693</v>
      </c>
      <c r="BD2309" s="1">
        <f t="shared" si="2083"/>
        <v>0</v>
      </c>
      <c r="BE2309" s="1">
        <f t="shared" si="2084"/>
        <v>0</v>
      </c>
      <c r="BF2309" s="1">
        <f t="shared" si="2085"/>
        <v>0.65147119767923745</v>
      </c>
      <c r="BG2309" s="1">
        <f t="shared" si="2086"/>
        <v>0.34852880232076255</v>
      </c>
      <c r="BH2309" s="1">
        <f t="shared" si="2087"/>
        <v>-0.18610478020539675</v>
      </c>
      <c r="BI2309" s="1">
        <f t="shared" si="2088"/>
        <v>-0.13605874111298488</v>
      </c>
      <c r="BJ2309" s="1">
        <f t="shared" si="2089"/>
        <v>-9.9708719074141014E-2</v>
      </c>
      <c r="BK2309" s="1">
        <f t="shared" si="2090"/>
        <v>-9.4531786520423003E-2</v>
      </c>
      <c r="BL2309">
        <v>-0.82611199901953314</v>
      </c>
      <c r="BM2309" s="1" t="s">
        <v>1304</v>
      </c>
      <c r="BN2309" s="1" t="str">
        <f t="shared" si="2091"/>
        <v>ESTERIL</v>
      </c>
      <c r="BO2309" s="1" t="s">
        <v>1304</v>
      </c>
    </row>
    <row r="2310" spans="1:67" x14ac:dyDescent="0.25">
      <c r="A2310" s="2" t="s">
        <v>521</v>
      </c>
      <c r="B2310" s="2" t="s">
        <v>103</v>
      </c>
      <c r="C2310" s="2" t="s">
        <v>161</v>
      </c>
      <c r="D2310" s="2" t="s">
        <v>708</v>
      </c>
      <c r="E2310" s="6" t="s">
        <v>14</v>
      </c>
      <c r="G2310" s="2">
        <v>11</v>
      </c>
      <c r="H2310" s="2">
        <v>42</v>
      </c>
      <c r="I2310" s="2">
        <v>100</v>
      </c>
      <c r="J2310" s="37">
        <v>0.06</v>
      </c>
      <c r="K2310" s="3">
        <v>0.2</v>
      </c>
      <c r="L2310" s="2"/>
      <c r="M2310" s="2"/>
      <c r="N2310" s="2">
        <v>105</v>
      </c>
      <c r="O2310" s="2">
        <v>3328</v>
      </c>
      <c r="P2310" s="2">
        <v>0</v>
      </c>
      <c r="Q2310" s="2">
        <v>795</v>
      </c>
      <c r="R2310" s="5">
        <v>0</v>
      </c>
      <c r="S2310" s="5">
        <v>25</v>
      </c>
      <c r="T2310" s="5">
        <v>1688</v>
      </c>
      <c r="U2310" s="5">
        <v>521</v>
      </c>
      <c r="V2310" s="5">
        <v>17</v>
      </c>
      <c r="W2310" s="5">
        <v>26</v>
      </c>
      <c r="X2310" s="5">
        <v>0</v>
      </c>
      <c r="Y2310" s="5">
        <v>15</v>
      </c>
      <c r="Z2310" s="5">
        <v>1482</v>
      </c>
      <c r="AA2310" s="5">
        <v>749</v>
      </c>
      <c r="AB2310" s="5">
        <v>13</v>
      </c>
      <c r="AC2310" s="5">
        <v>18</v>
      </c>
      <c r="AD2310" s="1">
        <v>0</v>
      </c>
      <c r="AE2310" s="1">
        <v>42</v>
      </c>
      <c r="AF2310" s="1">
        <v>1842</v>
      </c>
      <c r="AG2310" s="1">
        <v>315</v>
      </c>
      <c r="AH2310" s="1">
        <v>30</v>
      </c>
      <c r="AI2310" s="1">
        <v>50</v>
      </c>
      <c r="AJ2310" s="1">
        <v>0</v>
      </c>
      <c r="AK2310" s="1">
        <v>10</v>
      </c>
      <c r="AL2310" s="1">
        <v>1334</v>
      </c>
      <c r="AM2310" s="1">
        <v>914</v>
      </c>
      <c r="AN2310" s="1">
        <v>7</v>
      </c>
      <c r="AO2310" s="1">
        <v>10</v>
      </c>
      <c r="AP2310" s="1">
        <f t="shared" si="2069"/>
        <v>2.4834437086092714E-2</v>
      </c>
      <c r="AQ2310" s="1">
        <f t="shared" si="2070"/>
        <v>0.97516556291390732</v>
      </c>
      <c r="AR2310" s="1">
        <f t="shared" si="2071"/>
        <v>0</v>
      </c>
      <c r="AS2310" s="1">
        <f t="shared" si="2072"/>
        <v>1.844532279314888E-2</v>
      </c>
      <c r="AT2310" s="1">
        <f t="shared" si="2073"/>
        <v>0.7413263065436978</v>
      </c>
      <c r="AU2310" s="1">
        <f t="shared" si="2074"/>
        <v>0.24022837066315328</v>
      </c>
      <c r="AV2310" s="1">
        <f t="shared" si="2075"/>
        <v>0</v>
      </c>
      <c r="AW2310" s="1">
        <f t="shared" si="2076"/>
        <v>1.2296881862099254E-2</v>
      </c>
      <c r="AX2310" s="1">
        <f t="shared" si="2077"/>
        <v>0.65085638998682482</v>
      </c>
      <c r="AY2310" s="1">
        <f t="shared" si="2078"/>
        <v>0.33684672815107597</v>
      </c>
      <c r="AZ2310" s="1">
        <f t="shared" si="2079"/>
        <v>0</v>
      </c>
      <c r="BA2310" s="1">
        <f t="shared" si="2080"/>
        <v>3.1592803861342694E-2</v>
      </c>
      <c r="BB2310" s="1">
        <f t="shared" si="2081"/>
        <v>0.80824923211935062</v>
      </c>
      <c r="BC2310" s="1">
        <f t="shared" si="2082"/>
        <v>0.16015796401930671</v>
      </c>
      <c r="BD2310" s="1">
        <f t="shared" si="2083"/>
        <v>0</v>
      </c>
      <c r="BE2310" s="1">
        <f t="shared" si="2084"/>
        <v>7.4725274725274725E-3</v>
      </c>
      <c r="BF2310" s="1">
        <f t="shared" si="2085"/>
        <v>0.58637362637362633</v>
      </c>
      <c r="BG2310" s="1">
        <f t="shared" si="2086"/>
        <v>0.40615384615384614</v>
      </c>
      <c r="BH2310" s="1">
        <f t="shared" si="2087"/>
        <v>-0.23182557141260107</v>
      </c>
      <c r="BI2310" s="1">
        <f t="shared" si="2088"/>
        <v>-0.18651482697183339</v>
      </c>
      <c r="BJ2310" s="1">
        <f t="shared" si="2089"/>
        <v>-0.12999058832550658</v>
      </c>
      <c r="BK2310" s="1">
        <f t="shared" si="2090"/>
        <v>-9.2454699319545433E-2</v>
      </c>
      <c r="BL2310">
        <v>-0.73484254076657018</v>
      </c>
      <c r="BM2310" s="1" t="s">
        <v>1304</v>
      </c>
      <c r="BN2310" s="1" t="str">
        <f t="shared" si="2091"/>
        <v>MINERIO</v>
      </c>
      <c r="BO2310" s="1" t="s">
        <v>1304</v>
      </c>
    </row>
    <row r="2311" spans="1:67" x14ac:dyDescent="0.25">
      <c r="A2311" s="2" t="s">
        <v>1362</v>
      </c>
      <c r="B2311" s="2" t="s">
        <v>103</v>
      </c>
      <c r="C2311" s="2" t="s">
        <v>953</v>
      </c>
      <c r="D2311" s="2" t="e">
        <f>D2310+1</f>
        <v>#VALUE!</v>
      </c>
      <c r="E2311" s="6" t="s">
        <v>14</v>
      </c>
      <c r="F2311" s="2">
        <v>4</v>
      </c>
      <c r="G2311" s="2">
        <v>14</v>
      </c>
      <c r="H2311" s="2">
        <v>76</v>
      </c>
      <c r="I2311" s="2">
        <v>38</v>
      </c>
      <c r="J2311" s="35">
        <v>-888</v>
      </c>
      <c r="K2311" s="5"/>
      <c r="L2311" s="5"/>
      <c r="M2311" s="5"/>
      <c r="N2311" s="5">
        <v>0</v>
      </c>
      <c r="O2311" s="5">
        <v>3491</v>
      </c>
      <c r="P2311" s="5">
        <v>0</v>
      </c>
      <c r="Q2311" s="5">
        <v>663</v>
      </c>
      <c r="R2311" s="5">
        <v>0</v>
      </c>
      <c r="S2311" s="5">
        <v>122</v>
      </c>
      <c r="T2311" s="5">
        <v>1470</v>
      </c>
      <c r="U2311" s="5">
        <v>483</v>
      </c>
      <c r="V2311" s="5">
        <v>104</v>
      </c>
      <c r="W2311" s="5">
        <v>95</v>
      </c>
      <c r="X2311" s="5">
        <v>0</v>
      </c>
      <c r="Y2311" s="5">
        <v>84</v>
      </c>
      <c r="Z2311" s="5">
        <v>1342</v>
      </c>
      <c r="AA2311" s="5">
        <v>705</v>
      </c>
      <c r="AB2311" s="5">
        <v>73</v>
      </c>
      <c r="AC2311" s="5">
        <v>70</v>
      </c>
      <c r="AD2311" s="5">
        <v>0</v>
      </c>
      <c r="AE2311" s="5">
        <v>244</v>
      </c>
      <c r="AF2311" s="5">
        <v>1433</v>
      </c>
      <c r="AG2311" s="5">
        <v>274</v>
      </c>
      <c r="AH2311" s="5">
        <v>203</v>
      </c>
      <c r="AI2311" s="5">
        <v>120</v>
      </c>
      <c r="AJ2311" s="5">
        <v>0</v>
      </c>
      <c r="AK2311" s="5">
        <v>50</v>
      </c>
      <c r="AL2311" s="5">
        <v>1210</v>
      </c>
      <c r="AM2311" s="5">
        <v>917</v>
      </c>
      <c r="AN2311" s="5">
        <v>51</v>
      </c>
      <c r="AO2311" s="5">
        <v>45</v>
      </c>
      <c r="AP2311" s="1">
        <f t="shared" si="2069"/>
        <v>0</v>
      </c>
      <c r="AQ2311" s="1">
        <f t="shared" si="2070"/>
        <v>1</v>
      </c>
      <c r="AR2311" s="1">
        <f t="shared" si="2071"/>
        <v>0</v>
      </c>
      <c r="AS2311" s="1">
        <f t="shared" si="2072"/>
        <v>9.9384344766930519E-2</v>
      </c>
      <c r="AT2311" s="1">
        <f t="shared" si="2073"/>
        <v>0.64643799472295516</v>
      </c>
      <c r="AU2311" s="1">
        <f t="shared" si="2074"/>
        <v>0.25417766051011431</v>
      </c>
      <c r="AV2311" s="1">
        <f t="shared" si="2075"/>
        <v>0</v>
      </c>
      <c r="AW2311" s="1">
        <f t="shared" si="2076"/>
        <v>6.9041336851363239E-2</v>
      </c>
      <c r="AX2311" s="1">
        <f t="shared" si="2077"/>
        <v>0.5901495162708883</v>
      </c>
      <c r="AY2311" s="1">
        <f t="shared" si="2078"/>
        <v>0.34080914687774844</v>
      </c>
      <c r="AZ2311" s="1">
        <f t="shared" si="2079"/>
        <v>0</v>
      </c>
      <c r="BA2311" s="1">
        <f t="shared" si="2080"/>
        <v>0.19656992084432717</v>
      </c>
      <c r="BB2311" s="1">
        <f t="shared" si="2081"/>
        <v>0.63016710642040452</v>
      </c>
      <c r="BC2311" s="1">
        <f t="shared" si="2082"/>
        <v>0.17326297273526825</v>
      </c>
      <c r="BD2311" s="1">
        <f t="shared" si="2083"/>
        <v>0</v>
      </c>
      <c r="BE2311" s="1">
        <f t="shared" si="2084"/>
        <v>4.4434667839859214E-2</v>
      </c>
      <c r="BF2311" s="1">
        <f t="shared" si="2085"/>
        <v>0.5323361196656401</v>
      </c>
      <c r="BG2311" s="1">
        <f t="shared" si="2086"/>
        <v>0.42322921249450068</v>
      </c>
      <c r="BH2311" s="1">
        <f t="shared" si="2087"/>
        <v>-0.27381406540852077</v>
      </c>
      <c r="BI2311" s="1">
        <f t="shared" si="2088"/>
        <v>-0.22903794451874271</v>
      </c>
      <c r="BJ2311" s="1">
        <f t="shared" si="2089"/>
        <v>-0.18947312560353988</v>
      </c>
      <c r="BK2311" s="1">
        <f t="shared" si="2090"/>
        <v>-0.20054426995437152</v>
      </c>
      <c r="BL2311">
        <v>-0.76821134639761302</v>
      </c>
      <c r="BM2311" s="1" t="s">
        <v>1304</v>
      </c>
      <c r="BN2311" s="1" t="str">
        <f t="shared" si="2091"/>
        <v>ESTERIL</v>
      </c>
      <c r="BO2311" s="1" t="s">
        <v>1304</v>
      </c>
    </row>
    <row r="2312" spans="1:67" x14ac:dyDescent="0.25">
      <c r="A2312" s="2" t="s">
        <v>521</v>
      </c>
      <c r="B2312" s="2" t="s">
        <v>103</v>
      </c>
      <c r="C2312" s="2" t="s">
        <v>161</v>
      </c>
      <c r="D2312" s="2" t="s">
        <v>705</v>
      </c>
      <c r="E2312" s="6" t="s">
        <v>14</v>
      </c>
      <c r="G2312" s="2">
        <v>8</v>
      </c>
      <c r="H2312" s="2">
        <v>39</v>
      </c>
      <c r="I2312" s="2">
        <v>105</v>
      </c>
      <c r="J2312" s="37">
        <v>2.5000000000000001E-2</v>
      </c>
      <c r="K2312" s="3">
        <v>0.11</v>
      </c>
      <c r="L2312" s="2"/>
      <c r="M2312" s="2"/>
      <c r="N2312" s="2">
        <v>0</v>
      </c>
      <c r="O2312" s="2">
        <v>4159</v>
      </c>
      <c r="P2312" s="2">
        <v>0</v>
      </c>
      <c r="Q2312" s="2">
        <v>692</v>
      </c>
      <c r="R2312" s="5">
        <v>0</v>
      </c>
      <c r="S2312" s="5">
        <v>1</v>
      </c>
      <c r="T2312" s="5">
        <v>1884</v>
      </c>
      <c r="U2312" s="5">
        <v>770</v>
      </c>
      <c r="V2312" s="5">
        <v>2</v>
      </c>
      <c r="W2312" s="5">
        <v>26</v>
      </c>
      <c r="X2312" s="5">
        <v>0</v>
      </c>
      <c r="Y2312" s="5">
        <v>0</v>
      </c>
      <c r="Z2312" s="5">
        <v>1589</v>
      </c>
      <c r="AA2312" s="5">
        <v>1085</v>
      </c>
      <c r="AB2312" s="5">
        <v>0</v>
      </c>
      <c r="AC2312" s="5">
        <v>9</v>
      </c>
      <c r="AD2312" s="1">
        <v>0</v>
      </c>
      <c r="AE2312" s="1">
        <v>21</v>
      </c>
      <c r="AF2312" s="1">
        <v>2146</v>
      </c>
      <c r="AG2312" s="1">
        <v>446</v>
      </c>
      <c r="AH2312" s="1">
        <v>17</v>
      </c>
      <c r="AI2312" s="1">
        <v>53</v>
      </c>
      <c r="AJ2312" s="1">
        <v>0</v>
      </c>
      <c r="AK2312" s="1">
        <v>0</v>
      </c>
      <c r="AL2312" s="1">
        <v>1381</v>
      </c>
      <c r="AM2312" s="1">
        <v>1298</v>
      </c>
      <c r="AN2312" s="1">
        <v>0</v>
      </c>
      <c r="AO2312" s="1">
        <v>4</v>
      </c>
      <c r="AP2312" s="1">
        <f t="shared" si="2069"/>
        <v>0</v>
      </c>
      <c r="AQ2312" s="1">
        <f t="shared" si="2070"/>
        <v>1</v>
      </c>
      <c r="AR2312" s="1">
        <f t="shared" si="2071"/>
        <v>0</v>
      </c>
      <c r="AS2312" s="1">
        <f t="shared" si="2072"/>
        <v>1.1181513231457323E-3</v>
      </c>
      <c r="AT2312" s="1">
        <f t="shared" si="2073"/>
        <v>0.70219903093551994</v>
      </c>
      <c r="AU2312" s="1">
        <f t="shared" si="2074"/>
        <v>0.29668281774133431</v>
      </c>
      <c r="AV2312" s="1">
        <f t="shared" si="2075"/>
        <v>0</v>
      </c>
      <c r="AW2312" s="1">
        <f t="shared" si="2076"/>
        <v>0</v>
      </c>
      <c r="AX2312" s="1">
        <f t="shared" si="2077"/>
        <v>0.59224748415952289</v>
      </c>
      <c r="AY2312" s="1">
        <f t="shared" si="2078"/>
        <v>0.40775251584047706</v>
      </c>
      <c r="AZ2312" s="1">
        <f t="shared" si="2079"/>
        <v>0</v>
      </c>
      <c r="BA2312" s="1">
        <f t="shared" si="2080"/>
        <v>1.4163250093179277E-2</v>
      </c>
      <c r="BB2312" s="1">
        <f t="shared" si="2081"/>
        <v>0.79985091315691392</v>
      </c>
      <c r="BC2312" s="1">
        <f t="shared" si="2082"/>
        <v>0.18598583674990682</v>
      </c>
      <c r="BD2312" s="1">
        <f t="shared" si="2083"/>
        <v>0</v>
      </c>
      <c r="BE2312" s="1">
        <f t="shared" si="2084"/>
        <v>0</v>
      </c>
      <c r="BF2312" s="1">
        <f t="shared" si="2085"/>
        <v>0.51472232575475219</v>
      </c>
      <c r="BG2312" s="1">
        <f t="shared" si="2086"/>
        <v>0.48527767424524787</v>
      </c>
      <c r="BH2312" s="1">
        <f t="shared" si="2087"/>
        <v>-0.28842699409330769</v>
      </c>
      <c r="BI2312" s="1">
        <f t="shared" si="2088"/>
        <v>-0.22749677546455949</v>
      </c>
      <c r="BJ2312" s="1">
        <f t="shared" si="2089"/>
        <v>-0.15353977421508044</v>
      </c>
      <c r="BK2312" s="1">
        <f t="shared" si="2090"/>
        <v>-9.6990955042006707E-2</v>
      </c>
      <c r="BL2312">
        <v>-0.68317221600598277</v>
      </c>
      <c r="BM2312" s="1" t="s">
        <v>1304</v>
      </c>
      <c r="BN2312" s="1" t="str">
        <f t="shared" si="2091"/>
        <v>ESTERIL</v>
      </c>
      <c r="BO2312" s="1" t="s">
        <v>1304</v>
      </c>
    </row>
    <row r="2313" spans="1:67" x14ac:dyDescent="0.25">
      <c r="A2313" s="2" t="s">
        <v>1362</v>
      </c>
      <c r="B2313" s="2" t="s">
        <v>103</v>
      </c>
      <c r="C2313" s="2" t="s">
        <v>953</v>
      </c>
      <c r="D2313" s="2" t="e">
        <f>D2312+1</f>
        <v>#VALUE!</v>
      </c>
      <c r="E2313" s="6" t="s">
        <v>14</v>
      </c>
      <c r="F2313" s="2">
        <v>3</v>
      </c>
      <c r="G2313" s="2">
        <v>5</v>
      </c>
      <c r="H2313" s="2">
        <f>H2312+1</f>
        <v>40</v>
      </c>
      <c r="I2313" s="2">
        <v>36</v>
      </c>
      <c r="J2313" s="35">
        <v>-888</v>
      </c>
      <c r="K2313" s="2"/>
      <c r="L2313" s="2"/>
      <c r="M2313" s="2"/>
      <c r="N2313" s="2">
        <v>21</v>
      </c>
      <c r="O2313" s="2">
        <v>1607</v>
      </c>
      <c r="P2313" s="2">
        <v>0</v>
      </c>
      <c r="Q2313" s="2">
        <v>460</v>
      </c>
      <c r="R2313" s="5">
        <v>0</v>
      </c>
      <c r="S2313" s="5">
        <v>2</v>
      </c>
      <c r="T2313" s="5">
        <v>759</v>
      </c>
      <c r="U2313" s="5">
        <v>292</v>
      </c>
      <c r="V2313" s="5">
        <v>2</v>
      </c>
      <c r="W2313" s="5">
        <v>28</v>
      </c>
      <c r="X2313" s="5">
        <v>0</v>
      </c>
      <c r="Y2313" s="5">
        <v>2</v>
      </c>
      <c r="Z2313" s="5">
        <v>650</v>
      </c>
      <c r="AA2313" s="5">
        <v>414</v>
      </c>
      <c r="AB2313" s="5">
        <v>2</v>
      </c>
      <c r="AC2313" s="5">
        <v>15</v>
      </c>
      <c r="AD2313" s="5">
        <v>0</v>
      </c>
      <c r="AE2313" s="5">
        <v>12</v>
      </c>
      <c r="AF2313" s="5">
        <v>841</v>
      </c>
      <c r="AG2313" s="5">
        <v>162</v>
      </c>
      <c r="AH2313" s="5">
        <v>19</v>
      </c>
      <c r="AI2313" s="5">
        <v>49</v>
      </c>
      <c r="AJ2313" s="5">
        <v>0</v>
      </c>
      <c r="AK2313" s="5">
        <v>0</v>
      </c>
      <c r="AL2313" s="5">
        <v>576</v>
      </c>
      <c r="AM2313" s="5">
        <v>497</v>
      </c>
      <c r="AN2313" s="5">
        <v>0</v>
      </c>
      <c r="AO2313" s="5">
        <v>10</v>
      </c>
      <c r="AP2313" s="1">
        <f t="shared" si="2069"/>
        <v>1.0057471264367816E-2</v>
      </c>
      <c r="AQ2313" s="1">
        <f t="shared" si="2070"/>
        <v>0.98994252873563215</v>
      </c>
      <c r="AR2313" s="1">
        <f t="shared" si="2071"/>
        <v>0</v>
      </c>
      <c r="AS2313" s="1">
        <f t="shared" si="2072"/>
        <v>3.6934441366574329E-3</v>
      </c>
      <c r="AT2313" s="1">
        <f t="shared" si="2073"/>
        <v>0.70083102493074789</v>
      </c>
      <c r="AU2313" s="1">
        <f t="shared" si="2074"/>
        <v>0.29547553093259465</v>
      </c>
      <c r="AV2313" s="1">
        <f t="shared" si="2075"/>
        <v>0</v>
      </c>
      <c r="AW2313" s="1">
        <f t="shared" si="2076"/>
        <v>3.6934441366574329E-3</v>
      </c>
      <c r="AX2313" s="1">
        <f t="shared" si="2077"/>
        <v>0.60018467220683291</v>
      </c>
      <c r="AY2313" s="1">
        <f t="shared" si="2078"/>
        <v>0.39612188365650969</v>
      </c>
      <c r="AZ2313" s="1">
        <f t="shared" si="2079"/>
        <v>0</v>
      </c>
      <c r="BA2313" s="1">
        <f t="shared" si="2080"/>
        <v>2.8624192059095107E-2</v>
      </c>
      <c r="BB2313" s="1">
        <f t="shared" si="2081"/>
        <v>0.77654662973222532</v>
      </c>
      <c r="BC2313" s="1">
        <f t="shared" si="2082"/>
        <v>0.19482917820867959</v>
      </c>
      <c r="BD2313" s="1">
        <f t="shared" si="2083"/>
        <v>0</v>
      </c>
      <c r="BE2313" s="1">
        <f t="shared" si="2084"/>
        <v>0</v>
      </c>
      <c r="BF2313" s="1">
        <f t="shared" si="2085"/>
        <v>0.53185595567867039</v>
      </c>
      <c r="BG2313" s="1">
        <f t="shared" si="2086"/>
        <v>0.46814404432132967</v>
      </c>
      <c r="BH2313" s="1">
        <f t="shared" si="2087"/>
        <v>-0.27420597320210827</v>
      </c>
      <c r="BI2313" s="1">
        <f t="shared" si="2088"/>
        <v>-0.22171509998246475</v>
      </c>
      <c r="BJ2313" s="1">
        <f t="shared" si="2089"/>
        <v>-0.15438668072984002</v>
      </c>
      <c r="BK2313" s="1">
        <f t="shared" si="2090"/>
        <v>-0.10983246082740818</v>
      </c>
      <c r="BL2313">
        <v>-0.64964956928868334</v>
      </c>
      <c r="BM2313" s="1" t="s">
        <v>1304</v>
      </c>
      <c r="BN2313" s="1" t="str">
        <f t="shared" si="2091"/>
        <v>ESTERIL</v>
      </c>
      <c r="BO2313" s="1" t="s">
        <v>1304</v>
      </c>
    </row>
    <row r="2314" spans="1:67" x14ac:dyDescent="0.25">
      <c r="A2314" s="2" t="s">
        <v>521</v>
      </c>
      <c r="B2314" s="2" t="s">
        <v>103</v>
      </c>
      <c r="C2314" s="2" t="s">
        <v>161</v>
      </c>
      <c r="D2314" s="2" t="s">
        <v>710</v>
      </c>
      <c r="E2314" s="6" t="s">
        <v>14</v>
      </c>
      <c r="G2314" s="2">
        <v>13</v>
      </c>
      <c r="H2314" s="2">
        <v>44</v>
      </c>
      <c r="I2314" s="2">
        <v>75</v>
      </c>
      <c r="J2314" s="37">
        <v>0.14000000000000001</v>
      </c>
      <c r="K2314" s="3">
        <v>0.05</v>
      </c>
      <c r="L2314" s="2"/>
      <c r="M2314" s="2"/>
      <c r="N2314" s="2">
        <v>9</v>
      </c>
      <c r="O2314" s="2">
        <v>3572</v>
      </c>
      <c r="P2314" s="2">
        <v>0</v>
      </c>
      <c r="Q2314" s="2">
        <v>653</v>
      </c>
      <c r="R2314" s="5">
        <v>0</v>
      </c>
      <c r="S2314" s="5">
        <v>31</v>
      </c>
      <c r="T2314" s="5">
        <v>1576</v>
      </c>
      <c r="U2314" s="5">
        <v>629</v>
      </c>
      <c r="V2314" s="5">
        <v>34</v>
      </c>
      <c r="W2314" s="5">
        <v>57</v>
      </c>
      <c r="X2314" s="5">
        <v>0</v>
      </c>
      <c r="Y2314" s="5">
        <v>19</v>
      </c>
      <c r="Z2314" s="5">
        <v>1383</v>
      </c>
      <c r="AA2314" s="5">
        <v>867</v>
      </c>
      <c r="AB2314" s="5">
        <v>20</v>
      </c>
      <c r="AC2314" s="5">
        <v>38</v>
      </c>
      <c r="AD2314" s="1">
        <v>0</v>
      </c>
      <c r="AE2314" s="1">
        <v>79</v>
      </c>
      <c r="AF2314" s="1">
        <v>1673</v>
      </c>
      <c r="AG2314" s="1">
        <v>409</v>
      </c>
      <c r="AH2314" s="1">
        <v>82</v>
      </c>
      <c r="AI2314" s="1">
        <v>84</v>
      </c>
      <c r="AJ2314" s="1">
        <v>0</v>
      </c>
      <c r="AK2314" s="1">
        <v>5</v>
      </c>
      <c r="AL2314" s="1">
        <v>1243</v>
      </c>
      <c r="AM2314" s="1">
        <v>1043</v>
      </c>
      <c r="AN2314" s="1">
        <v>9</v>
      </c>
      <c r="AO2314" s="1">
        <v>27</v>
      </c>
      <c r="AP2314" s="1">
        <f t="shared" ref="AP2314:AP2377" si="2096">(N2314+P2314)/(N2314+O2314+P2314+Q2314)</f>
        <v>2.1256495040151155E-3</v>
      </c>
      <c r="AQ2314" s="1">
        <f t="shared" ref="AQ2314:AQ2377" si="2097">(O2314+Q2314)/(N2314+O2314+P2314+Q2314)</f>
        <v>0.99787435049598483</v>
      </c>
      <c r="AR2314" s="1">
        <f t="shared" ref="AR2314:AR2377" si="2098">(R2314)/(R2314+S2314+T2314+U2314+V2314+W2314)</f>
        <v>0</v>
      </c>
      <c r="AS2314" s="1">
        <f t="shared" ref="AS2314:AS2377" si="2099">(S2314+V2314)/(R2314+S2314+T2314+U2314+V2314+W2314)</f>
        <v>2.7932960893854747E-2</v>
      </c>
      <c r="AT2314" s="1">
        <f t="shared" ref="AT2314:AT2377" si="2100">(T2314)/(R2314+S2314+T2314+U2314+V2314+W2314)</f>
        <v>0.67726686721100127</v>
      </c>
      <c r="AU2314" s="1">
        <f t="shared" ref="AU2314:AU2377" si="2101">(U2314+W2314)/(R2314+S2314+T2314+U2314+V2314+W2314)</f>
        <v>0.29480017189514396</v>
      </c>
      <c r="AV2314" s="1">
        <f t="shared" ref="AV2314:AV2377" si="2102">(X2314)/(X2314+Y2314+Z2314+AA2314+AB2314+AC2314)</f>
        <v>0</v>
      </c>
      <c r="AW2314" s="1">
        <f t="shared" ref="AW2314:AW2377" si="2103">(Y2314+AB2314)/(X2314+Y2314+Z2314+AA2314+AB2314+AC2314)</f>
        <v>1.6759776536312849E-2</v>
      </c>
      <c r="AX2314" s="1">
        <f t="shared" ref="AX2314:AX2377" si="2104">(Z2314)/(X2314+Y2314+Z2314+AA2314+AB2314+AC2314)</f>
        <v>0.59432746024924799</v>
      </c>
      <c r="AY2314" s="1">
        <f t="shared" ref="AY2314:AY2377" si="2105">(AA2314+AC2314)/(X2314+Y2314+Z2314+AA2314+AB2314+AC2314)</f>
        <v>0.38891276321443918</v>
      </c>
      <c r="AZ2314" s="1">
        <f t="shared" ref="AZ2314:AZ2377" si="2106">(AD2314)/(AD2314+AE2314+AF2314+AG2314+AH2314+AI2314)</f>
        <v>0</v>
      </c>
      <c r="BA2314" s="1">
        <f t="shared" ref="BA2314:BA2377" si="2107">(AE2314+AH2314)/(AD2314+AE2314+AF2314+AG2314+AH2314+AI2314)</f>
        <v>6.9187795444778682E-2</v>
      </c>
      <c r="BB2314" s="1">
        <f t="shared" ref="BB2314:BB2377" si="2108">(AF2314)/(AD2314+AE2314+AF2314+AG2314+AH2314+AI2314)</f>
        <v>0.71895143962183072</v>
      </c>
      <c r="BC2314" s="1">
        <f t="shared" ref="BC2314:BC2377" si="2109">(AG2314+AI2314)/(AD2314+AE2314+AF2314+AG2314+AH2314+AI2314)</f>
        <v>0.21186076493339062</v>
      </c>
      <c r="BD2314" s="1">
        <f t="shared" ref="BD2314:BD2377" si="2110">(AJ2314)/(AJ2314+AK2314+AL2314+AM2314+AN2314+AO2314)</f>
        <v>0</v>
      </c>
      <c r="BE2314" s="1">
        <f t="shared" ref="BE2314:BE2377" si="2111">(AK2314+AN2314)/(AJ2314+AK2314+AL2314+AM2314+AN2314+AO2314)</f>
        <v>6.016330038676407E-3</v>
      </c>
      <c r="BF2314" s="1">
        <f t="shared" ref="BF2314:BF2377" si="2112">(AL2314)/(AJ2314+AK2314+AL2314+AM2314+AN2314+AO2314)</f>
        <v>0.53416415986248389</v>
      </c>
      <c r="BG2314" s="1">
        <f t="shared" ref="BG2314:BG2377" si="2113">(AM2314+AO2314)/(AJ2314+AK2314+AL2314+AM2314+AN2314+AO2314)</f>
        <v>0.4598195100988397</v>
      </c>
      <c r="BH2314" s="1">
        <f t="shared" ref="BH2314:BH2377" si="2114">LOG(BF2314)</f>
        <v>-0.27232525464508517</v>
      </c>
      <c r="BI2314" s="1">
        <f t="shared" ref="BI2314:BI2377" si="2115">LOG(AX2314)</f>
        <v>-0.22597420317741934</v>
      </c>
      <c r="BJ2314" s="1">
        <f t="shared" ref="BJ2314:BJ2377" si="2116">LOG(AT2314)</f>
        <v>-0.16924017013319345</v>
      </c>
      <c r="BK2314" s="1">
        <f t="shared" ref="BK2314:BK2377" si="2117">LOG(BB2314)</f>
        <v>-0.14330044232433539</v>
      </c>
      <c r="BL2314">
        <v>-0.58174250244427173</v>
      </c>
      <c r="BM2314" s="1" t="s">
        <v>1304</v>
      </c>
      <c r="BN2314" s="1" t="str">
        <f t="shared" ref="BN2314:BN2377" si="2118">IF(OR(BM2314="MINERIO",J2314&gt;0.04),"MINERIO","ESTERIL")</f>
        <v>MINERIO</v>
      </c>
      <c r="BO2314" s="1" t="s">
        <v>1304</v>
      </c>
    </row>
    <row r="2315" spans="1:67" x14ac:dyDescent="0.25">
      <c r="A2315" s="2" t="s">
        <v>1362</v>
      </c>
      <c r="B2315" s="2" t="s">
        <v>103</v>
      </c>
      <c r="C2315" s="2" t="s">
        <v>1408</v>
      </c>
      <c r="D2315" s="2" t="e">
        <f>D2314+1</f>
        <v>#VALUE!</v>
      </c>
      <c r="E2315" s="6" t="s">
        <v>14</v>
      </c>
      <c r="F2315" s="2">
        <v>2</v>
      </c>
      <c r="G2315" s="2">
        <v>8</v>
      </c>
      <c r="H2315" s="2">
        <f>H2314+1</f>
        <v>45</v>
      </c>
      <c r="I2315" s="2">
        <v>40</v>
      </c>
      <c r="J2315" s="35">
        <v>-888</v>
      </c>
      <c r="K2315" s="2"/>
      <c r="L2315" s="2"/>
      <c r="M2315" s="2"/>
      <c r="N2315" s="2">
        <v>61</v>
      </c>
      <c r="O2315" s="2">
        <v>1626</v>
      </c>
      <c r="P2315" s="2">
        <v>0</v>
      </c>
      <c r="Q2315" s="2">
        <v>470</v>
      </c>
      <c r="R2315" s="5">
        <v>0</v>
      </c>
      <c r="S2315" s="5">
        <v>0</v>
      </c>
      <c r="T2315" s="5">
        <v>777</v>
      </c>
      <c r="U2315" s="5">
        <v>352</v>
      </c>
      <c r="V2315" s="5">
        <v>0</v>
      </c>
      <c r="W2315" s="5">
        <v>13</v>
      </c>
      <c r="X2315" s="5">
        <v>0</v>
      </c>
      <c r="Y2315" s="5">
        <v>0</v>
      </c>
      <c r="Z2315" s="5">
        <v>671</v>
      </c>
      <c r="AA2315" s="5">
        <v>465</v>
      </c>
      <c r="AB2315" s="5">
        <v>0</v>
      </c>
      <c r="AC2315" s="5">
        <v>6</v>
      </c>
      <c r="AD2315" s="5">
        <v>0</v>
      </c>
      <c r="AE2315" s="5">
        <v>3</v>
      </c>
      <c r="AF2315" s="5">
        <v>867</v>
      </c>
      <c r="AG2315" s="5">
        <v>241</v>
      </c>
      <c r="AH2315" s="5">
        <v>4</v>
      </c>
      <c r="AI2315" s="5">
        <v>27</v>
      </c>
      <c r="AJ2315" s="5">
        <v>0</v>
      </c>
      <c r="AK2315" s="5">
        <v>0</v>
      </c>
      <c r="AL2315" s="5">
        <v>571</v>
      </c>
      <c r="AM2315" s="5">
        <v>566</v>
      </c>
      <c r="AN2315" s="5">
        <v>0</v>
      </c>
      <c r="AO2315" s="5">
        <v>5</v>
      </c>
      <c r="AP2315" s="1">
        <f t="shared" si="2096"/>
        <v>2.8280018544274456E-2</v>
      </c>
      <c r="AQ2315" s="1">
        <f t="shared" si="2097"/>
        <v>0.97171998145572558</v>
      </c>
      <c r="AR2315" s="1">
        <f t="shared" si="2098"/>
        <v>0</v>
      </c>
      <c r="AS2315" s="1">
        <f t="shared" si="2099"/>
        <v>0</v>
      </c>
      <c r="AT2315" s="1">
        <f t="shared" si="2100"/>
        <v>0.68038528896672501</v>
      </c>
      <c r="AU2315" s="1">
        <f t="shared" si="2101"/>
        <v>0.31961471103327493</v>
      </c>
      <c r="AV2315" s="1">
        <f t="shared" si="2102"/>
        <v>0</v>
      </c>
      <c r="AW2315" s="1">
        <f t="shared" si="2103"/>
        <v>0</v>
      </c>
      <c r="AX2315" s="1">
        <f t="shared" si="2104"/>
        <v>0.58756567425569173</v>
      </c>
      <c r="AY2315" s="1">
        <f t="shared" si="2105"/>
        <v>0.41243432574430822</v>
      </c>
      <c r="AZ2315" s="1">
        <f t="shared" si="2106"/>
        <v>0</v>
      </c>
      <c r="BA2315" s="1">
        <f t="shared" si="2107"/>
        <v>6.1295971978984239E-3</v>
      </c>
      <c r="BB2315" s="1">
        <f t="shared" si="2108"/>
        <v>0.75919439579684767</v>
      </c>
      <c r="BC2315" s="1">
        <f t="shared" si="2109"/>
        <v>0.23467600700525393</v>
      </c>
      <c r="BD2315" s="1">
        <f t="shared" si="2110"/>
        <v>0</v>
      </c>
      <c r="BE2315" s="1">
        <f t="shared" si="2111"/>
        <v>0</v>
      </c>
      <c r="BF2315" s="1">
        <f t="shared" si="2112"/>
        <v>0.5</v>
      </c>
      <c r="BG2315" s="1">
        <f t="shared" si="2113"/>
        <v>0.5</v>
      </c>
      <c r="BH2315" s="1">
        <f t="shared" si="2114"/>
        <v>-0.3010299956639812</v>
      </c>
      <c r="BI2315" s="1">
        <f t="shared" si="2115"/>
        <v>-0.2309435837408372</v>
      </c>
      <c r="BJ2315" s="1">
        <f t="shared" si="2116"/>
        <v>-0.167245085108915</v>
      </c>
      <c r="BK2315" s="1">
        <f t="shared" si="2117"/>
        <v>-0.11964700643361893</v>
      </c>
      <c r="BL2315">
        <v>-0.40725836940796772</v>
      </c>
      <c r="BM2315" s="1" t="s">
        <v>1304</v>
      </c>
      <c r="BN2315" s="1" t="str">
        <f t="shared" si="2118"/>
        <v>ESTERIL</v>
      </c>
      <c r="BO2315" s="1" t="s">
        <v>1304</v>
      </c>
    </row>
    <row r="2316" spans="1:67" x14ac:dyDescent="0.25">
      <c r="A2316" s="2" t="s">
        <v>1623</v>
      </c>
      <c r="B2316" s="2" t="s">
        <v>103</v>
      </c>
      <c r="C2316" s="2" t="s">
        <v>1408</v>
      </c>
      <c r="D2316" s="2" t="s">
        <v>1807</v>
      </c>
      <c r="E2316" s="2" t="s">
        <v>14</v>
      </c>
      <c r="F2316" s="2">
        <v>17</v>
      </c>
      <c r="G2316" s="2">
        <v>30</v>
      </c>
      <c r="H2316" s="2">
        <v>112</v>
      </c>
      <c r="I2316" s="2">
        <v>35</v>
      </c>
      <c r="J2316" s="37">
        <v>1.04</v>
      </c>
      <c r="K2316" s="7">
        <v>1.1200000000000001</v>
      </c>
      <c r="N2316" s="3">
        <v>51</v>
      </c>
      <c r="O2316" s="3">
        <v>1790</v>
      </c>
      <c r="P2316" s="3">
        <v>0</v>
      </c>
      <c r="Q2316" s="3">
        <v>450</v>
      </c>
      <c r="R2316" s="3">
        <v>0</v>
      </c>
      <c r="S2316" s="3">
        <v>54</v>
      </c>
      <c r="T2316" s="3">
        <v>901</v>
      </c>
      <c r="U2316" s="3">
        <v>117</v>
      </c>
      <c r="V2316" s="3">
        <v>77</v>
      </c>
      <c r="W2316" s="3">
        <v>94</v>
      </c>
      <c r="X2316" s="3">
        <v>0</v>
      </c>
      <c r="Y2316" s="3">
        <v>11</v>
      </c>
      <c r="Z2316" s="3">
        <v>977</v>
      </c>
      <c r="AA2316" s="3">
        <v>191</v>
      </c>
      <c r="AB2316" s="3">
        <v>11</v>
      </c>
      <c r="AC2316" s="1">
        <v>51</v>
      </c>
      <c r="AD2316" s="1">
        <v>0</v>
      </c>
      <c r="AE2316" s="1">
        <v>4</v>
      </c>
      <c r="AF2316" s="1">
        <v>917</v>
      </c>
      <c r="AG2316" s="1">
        <v>285</v>
      </c>
      <c r="AH2316" s="1">
        <v>5</v>
      </c>
      <c r="AI2316" s="1">
        <v>30</v>
      </c>
      <c r="AJ2316" s="1">
        <v>0</v>
      </c>
      <c r="AK2316" s="1">
        <v>4</v>
      </c>
      <c r="AL2316" s="1">
        <v>843</v>
      </c>
      <c r="AM2316" s="1">
        <v>371</v>
      </c>
      <c r="AN2316" s="1">
        <v>5</v>
      </c>
      <c r="AO2316" s="1">
        <v>18</v>
      </c>
      <c r="AP2316" s="1">
        <f t="shared" si="2096"/>
        <v>2.2261021388040158E-2</v>
      </c>
      <c r="AQ2316" s="1">
        <f t="shared" si="2097"/>
        <v>0.9777389786119598</v>
      </c>
      <c r="AR2316" s="1">
        <f t="shared" si="2098"/>
        <v>0</v>
      </c>
      <c r="AS2316" s="1">
        <f t="shared" si="2099"/>
        <v>0.10539018503620273</v>
      </c>
      <c r="AT2316" s="1">
        <f t="shared" si="2100"/>
        <v>0.72485921158487532</v>
      </c>
      <c r="AU2316" s="1">
        <f t="shared" si="2101"/>
        <v>0.16975060337892195</v>
      </c>
      <c r="AV2316" s="1">
        <f t="shared" si="2102"/>
        <v>0</v>
      </c>
      <c r="AW2316" s="1">
        <f t="shared" si="2103"/>
        <v>1.7727639000805803E-2</v>
      </c>
      <c r="AX2316" s="1">
        <f t="shared" si="2104"/>
        <v>0.78726833199033042</v>
      </c>
      <c r="AY2316" s="1">
        <f t="shared" si="2105"/>
        <v>0.19500402900886382</v>
      </c>
      <c r="AZ2316" s="1">
        <f t="shared" si="2106"/>
        <v>0</v>
      </c>
      <c r="BA2316" s="1">
        <f t="shared" si="2107"/>
        <v>7.2522159548751011E-3</v>
      </c>
      <c r="BB2316" s="1">
        <f t="shared" si="2108"/>
        <v>0.73892022562449633</v>
      </c>
      <c r="BC2316" s="1">
        <f t="shared" si="2109"/>
        <v>0.25382755842062854</v>
      </c>
      <c r="BD2316" s="1">
        <f t="shared" si="2110"/>
        <v>0</v>
      </c>
      <c r="BE2316" s="1">
        <f t="shared" si="2111"/>
        <v>7.2522159548751011E-3</v>
      </c>
      <c r="BF2316" s="1">
        <f t="shared" si="2112"/>
        <v>0.67929089443996782</v>
      </c>
      <c r="BG2316" s="1">
        <f t="shared" si="2113"/>
        <v>0.31345688960515711</v>
      </c>
      <c r="BH2316" s="1">
        <f t="shared" si="2114"/>
        <v>-0.16794420687398748</v>
      </c>
      <c r="BI2316" s="1">
        <f t="shared" si="2115"/>
        <v>-0.10387721777995673</v>
      </c>
      <c r="BJ2316" s="1">
        <f t="shared" si="2116"/>
        <v>-0.13974633766258179</v>
      </c>
      <c r="BK2316" s="1">
        <f t="shared" si="2117"/>
        <v>-0.13140244582870877</v>
      </c>
      <c r="BL2316">
        <v>0.16174706061220012</v>
      </c>
      <c r="BM2316" s="1" t="s">
        <v>1304</v>
      </c>
      <c r="BN2316" s="1" t="str">
        <f t="shared" si="2118"/>
        <v>MINERIO</v>
      </c>
      <c r="BO2316" s="1" t="s">
        <v>1304</v>
      </c>
    </row>
    <row r="2317" spans="1:67" x14ac:dyDescent="0.25">
      <c r="A2317" s="2" t="s">
        <v>1362</v>
      </c>
      <c r="B2317" s="2" t="s">
        <v>103</v>
      </c>
      <c r="C2317" s="2" t="s">
        <v>953</v>
      </c>
      <c r="D2317" s="2" t="e">
        <f>D2316+1</f>
        <v>#VALUE!</v>
      </c>
      <c r="E2317" s="6" t="s">
        <v>14</v>
      </c>
      <c r="F2317" s="2">
        <v>3</v>
      </c>
      <c r="G2317" s="2">
        <v>4</v>
      </c>
      <c r="H2317" s="2">
        <f>H2316+1</f>
        <v>113</v>
      </c>
      <c r="I2317" s="2">
        <v>40</v>
      </c>
      <c r="J2317" s="35">
        <v>-888</v>
      </c>
      <c r="K2317" s="2"/>
      <c r="L2317" s="2"/>
      <c r="M2317" s="2"/>
      <c r="N2317" s="2">
        <v>0</v>
      </c>
      <c r="O2317" s="2">
        <v>1955</v>
      </c>
      <c r="P2317" s="2">
        <v>0</v>
      </c>
      <c r="Q2317" s="2">
        <v>445</v>
      </c>
      <c r="R2317" s="5">
        <v>0</v>
      </c>
      <c r="S2317" s="5">
        <v>4</v>
      </c>
      <c r="T2317" s="5">
        <v>837</v>
      </c>
      <c r="U2317" s="5">
        <v>435</v>
      </c>
      <c r="V2317" s="5">
        <v>4</v>
      </c>
      <c r="W2317" s="5">
        <v>25</v>
      </c>
      <c r="X2317" s="5">
        <v>0</v>
      </c>
      <c r="Y2317" s="5">
        <v>1</v>
      </c>
      <c r="Z2317" s="5">
        <v>717</v>
      </c>
      <c r="AA2317" s="5">
        <v>574</v>
      </c>
      <c r="AB2317" s="5">
        <v>1</v>
      </c>
      <c r="AC2317" s="5">
        <v>12</v>
      </c>
      <c r="AD2317" s="5">
        <v>0</v>
      </c>
      <c r="AE2317" s="5">
        <v>16</v>
      </c>
      <c r="AF2317" s="5">
        <v>933</v>
      </c>
      <c r="AG2317" s="5">
        <v>289</v>
      </c>
      <c r="AH2317" s="5">
        <v>22</v>
      </c>
      <c r="AI2317" s="5">
        <v>45</v>
      </c>
      <c r="AJ2317" s="5">
        <v>0</v>
      </c>
      <c r="AK2317" s="5">
        <v>0</v>
      </c>
      <c r="AL2317" s="5">
        <v>597</v>
      </c>
      <c r="AM2317" s="5">
        <v>701</v>
      </c>
      <c r="AN2317" s="5">
        <v>0</v>
      </c>
      <c r="AO2317" s="5">
        <v>7</v>
      </c>
      <c r="AP2317" s="1">
        <f t="shared" si="2096"/>
        <v>0</v>
      </c>
      <c r="AQ2317" s="1">
        <f t="shared" si="2097"/>
        <v>1</v>
      </c>
      <c r="AR2317" s="1">
        <f t="shared" si="2098"/>
        <v>0</v>
      </c>
      <c r="AS2317" s="1">
        <f t="shared" si="2099"/>
        <v>6.1302681992337167E-3</v>
      </c>
      <c r="AT2317" s="1">
        <f t="shared" si="2100"/>
        <v>0.64137931034482754</v>
      </c>
      <c r="AU2317" s="1">
        <f t="shared" si="2101"/>
        <v>0.35249042145593867</v>
      </c>
      <c r="AV2317" s="1">
        <f t="shared" si="2102"/>
        <v>0</v>
      </c>
      <c r="AW2317" s="1">
        <f t="shared" si="2103"/>
        <v>1.5325670498084292E-3</v>
      </c>
      <c r="AX2317" s="1">
        <f t="shared" si="2104"/>
        <v>0.54942528735632179</v>
      </c>
      <c r="AY2317" s="1">
        <f t="shared" si="2105"/>
        <v>0.44904214559386973</v>
      </c>
      <c r="AZ2317" s="1">
        <f t="shared" si="2106"/>
        <v>0</v>
      </c>
      <c r="BA2317" s="1">
        <f t="shared" si="2107"/>
        <v>2.9118773946360154E-2</v>
      </c>
      <c r="BB2317" s="1">
        <f t="shared" si="2108"/>
        <v>0.71494252873563213</v>
      </c>
      <c r="BC2317" s="1">
        <f t="shared" si="2109"/>
        <v>0.25593869731800767</v>
      </c>
      <c r="BD2317" s="1">
        <f t="shared" si="2110"/>
        <v>0</v>
      </c>
      <c r="BE2317" s="1">
        <f t="shared" si="2111"/>
        <v>0</v>
      </c>
      <c r="BF2317" s="1">
        <f t="shared" si="2112"/>
        <v>0.4574712643678161</v>
      </c>
      <c r="BG2317" s="1">
        <f t="shared" si="2113"/>
        <v>0.54252873563218396</v>
      </c>
      <c r="BH2317" s="1">
        <f t="shared" si="2114"/>
        <v>-0.33963618054493067</v>
      </c>
      <c r="BI2317" s="1">
        <f t="shared" si="2115"/>
        <v>-0.26009135600649969</v>
      </c>
      <c r="BJ2317" s="1">
        <f t="shared" si="2116"/>
        <v>-0.19288505368103981</v>
      </c>
      <c r="BK2317" s="1">
        <f t="shared" si="2117"/>
        <v>-0.14572886792779985</v>
      </c>
      <c r="BL2317">
        <v>-0.36792547456524149</v>
      </c>
      <c r="BM2317" s="1" t="s">
        <v>1304</v>
      </c>
      <c r="BN2317" s="1" t="str">
        <f t="shared" si="2118"/>
        <v>ESTERIL</v>
      </c>
      <c r="BO2317" s="1" t="s">
        <v>1304</v>
      </c>
    </row>
    <row r="2318" spans="1:67" x14ac:dyDescent="0.25">
      <c r="A2318" s="2" t="s">
        <v>1623</v>
      </c>
      <c r="B2318" s="2" t="s">
        <v>103</v>
      </c>
      <c r="C2318" s="2" t="s">
        <v>1408</v>
      </c>
      <c r="D2318" s="2" t="s">
        <v>1802</v>
      </c>
      <c r="E2318" s="2" t="s">
        <v>14</v>
      </c>
      <c r="F2318" s="2">
        <v>17</v>
      </c>
      <c r="G2318" s="2">
        <v>25</v>
      </c>
      <c r="H2318" s="2">
        <v>107</v>
      </c>
      <c r="I2318" s="2">
        <v>15</v>
      </c>
      <c r="J2318" s="37">
        <v>0.94</v>
      </c>
      <c r="K2318" s="7">
        <v>0.56000000000000005</v>
      </c>
      <c r="N2318" s="3">
        <v>0</v>
      </c>
      <c r="O2318" s="3">
        <v>866</v>
      </c>
      <c r="P2318" s="3">
        <v>0</v>
      </c>
      <c r="Q2318" s="3">
        <v>316</v>
      </c>
      <c r="R2318" s="3">
        <v>0</v>
      </c>
      <c r="S2318" s="3">
        <v>55</v>
      </c>
      <c r="T2318" s="3">
        <v>400</v>
      </c>
      <c r="U2318" s="3">
        <v>60</v>
      </c>
      <c r="V2318" s="3">
        <v>51</v>
      </c>
      <c r="W2318" s="3">
        <v>40</v>
      </c>
      <c r="X2318" s="3">
        <v>0</v>
      </c>
      <c r="Y2318" s="3">
        <v>25</v>
      </c>
      <c r="Z2318" s="3">
        <v>409</v>
      </c>
      <c r="AA2318" s="3">
        <v>109</v>
      </c>
      <c r="AB2318" s="3">
        <v>29</v>
      </c>
      <c r="AC2318" s="1">
        <v>34</v>
      </c>
      <c r="AD2318" s="1">
        <v>0</v>
      </c>
      <c r="AE2318" s="1">
        <v>15</v>
      </c>
      <c r="AF2318" s="1">
        <v>401</v>
      </c>
      <c r="AG2318" s="1">
        <v>148</v>
      </c>
      <c r="AH2318" s="1">
        <v>19</v>
      </c>
      <c r="AI2318" s="1">
        <v>22</v>
      </c>
      <c r="AJ2318" s="1">
        <v>0</v>
      </c>
      <c r="AK2318" s="1">
        <v>3</v>
      </c>
      <c r="AL2318" s="1">
        <v>364</v>
      </c>
      <c r="AM2318" s="1">
        <v>213</v>
      </c>
      <c r="AN2318" s="1">
        <v>9</v>
      </c>
      <c r="AO2318" s="1">
        <v>16</v>
      </c>
      <c r="AP2318" s="1">
        <f t="shared" si="2096"/>
        <v>0</v>
      </c>
      <c r="AQ2318" s="1">
        <f t="shared" si="2097"/>
        <v>1</v>
      </c>
      <c r="AR2318" s="1">
        <f t="shared" si="2098"/>
        <v>0</v>
      </c>
      <c r="AS2318" s="1">
        <f t="shared" si="2099"/>
        <v>0.17491749174917492</v>
      </c>
      <c r="AT2318" s="1">
        <f t="shared" si="2100"/>
        <v>0.66006600660066006</v>
      </c>
      <c r="AU2318" s="1">
        <f t="shared" si="2101"/>
        <v>0.16501650165016502</v>
      </c>
      <c r="AV2318" s="1">
        <f t="shared" si="2102"/>
        <v>0</v>
      </c>
      <c r="AW2318" s="1">
        <f t="shared" si="2103"/>
        <v>8.9108910891089105E-2</v>
      </c>
      <c r="AX2318" s="1">
        <f t="shared" si="2104"/>
        <v>0.67491749174917492</v>
      </c>
      <c r="AY2318" s="1">
        <f t="shared" si="2105"/>
        <v>0.23597359735973597</v>
      </c>
      <c r="AZ2318" s="1">
        <f t="shared" si="2106"/>
        <v>0</v>
      </c>
      <c r="BA2318" s="1">
        <f t="shared" si="2107"/>
        <v>5.6198347107438019E-2</v>
      </c>
      <c r="BB2318" s="1">
        <f t="shared" si="2108"/>
        <v>0.66280991735537187</v>
      </c>
      <c r="BC2318" s="1">
        <f t="shared" si="2109"/>
        <v>0.28099173553719009</v>
      </c>
      <c r="BD2318" s="1">
        <f t="shared" si="2110"/>
        <v>0</v>
      </c>
      <c r="BE2318" s="1">
        <f t="shared" si="2111"/>
        <v>1.9834710743801654E-2</v>
      </c>
      <c r="BF2318" s="1">
        <f t="shared" si="2112"/>
        <v>0.60165289256198351</v>
      </c>
      <c r="BG2318" s="1">
        <f t="shared" si="2113"/>
        <v>0.37851239669421488</v>
      </c>
      <c r="BH2318" s="1">
        <f t="shared" si="2114"/>
        <v>-0.22065399100341287</v>
      </c>
      <c r="BI2318" s="1">
        <f t="shared" si="2115"/>
        <v>-0.1707493161589444</v>
      </c>
      <c r="BJ2318" s="1">
        <f t="shared" si="2116"/>
        <v>-0.18041263283832382</v>
      </c>
      <c r="BK2318" s="1">
        <f t="shared" si="2117"/>
        <v>-0.17861100203228661</v>
      </c>
      <c r="BL2318">
        <v>0.31190180195235212</v>
      </c>
      <c r="BM2318" s="1" t="s">
        <v>1304</v>
      </c>
      <c r="BN2318" s="1" t="str">
        <f t="shared" si="2118"/>
        <v>MINERIO</v>
      </c>
      <c r="BO2318" s="1" t="s">
        <v>1304</v>
      </c>
    </row>
    <row r="2319" spans="1:67" x14ac:dyDescent="0.25">
      <c r="A2319" s="2" t="s">
        <v>1623</v>
      </c>
      <c r="B2319" s="2" t="s">
        <v>103</v>
      </c>
      <c r="C2319" s="2" t="s">
        <v>1408</v>
      </c>
      <c r="D2319" s="2" t="s">
        <v>1801</v>
      </c>
      <c r="E2319" s="2" t="s">
        <v>14</v>
      </c>
      <c r="F2319" s="2">
        <v>17</v>
      </c>
      <c r="G2319" s="2">
        <v>24</v>
      </c>
      <c r="H2319" s="2">
        <v>106</v>
      </c>
      <c r="I2319" s="2">
        <v>15</v>
      </c>
      <c r="J2319" s="37">
        <v>9.7100000000000009</v>
      </c>
      <c r="K2319" s="7">
        <v>1.31</v>
      </c>
      <c r="N2319" s="3">
        <v>0</v>
      </c>
      <c r="O2319" s="3">
        <v>826</v>
      </c>
      <c r="P2319" s="3">
        <v>0</v>
      </c>
      <c r="Q2319" s="3">
        <v>331</v>
      </c>
      <c r="R2319" s="3">
        <v>0</v>
      </c>
      <c r="S2319" s="3">
        <v>80</v>
      </c>
      <c r="T2319" s="3">
        <v>335</v>
      </c>
      <c r="U2319" s="3">
        <v>67</v>
      </c>
      <c r="V2319" s="3">
        <v>76</v>
      </c>
      <c r="W2319" s="3">
        <v>30</v>
      </c>
      <c r="X2319" s="3">
        <v>0</v>
      </c>
      <c r="Y2319" s="3">
        <v>42</v>
      </c>
      <c r="Z2319" s="3">
        <v>376</v>
      </c>
      <c r="AA2319" s="3">
        <v>97</v>
      </c>
      <c r="AB2319" s="3">
        <v>46</v>
      </c>
      <c r="AC2319" s="1">
        <v>27</v>
      </c>
      <c r="AD2319" s="1">
        <v>0</v>
      </c>
      <c r="AE2319" s="1">
        <v>24</v>
      </c>
      <c r="AF2319" s="1">
        <v>369</v>
      </c>
      <c r="AG2319" s="1">
        <v>143</v>
      </c>
      <c r="AH2319" s="1">
        <v>24</v>
      </c>
      <c r="AI2319" s="1">
        <v>28</v>
      </c>
      <c r="AJ2319" s="1">
        <v>0</v>
      </c>
      <c r="AK2319" s="1">
        <v>10</v>
      </c>
      <c r="AL2319" s="1">
        <v>358</v>
      </c>
      <c r="AM2319" s="1">
        <v>186</v>
      </c>
      <c r="AN2319" s="1">
        <v>13</v>
      </c>
      <c r="AO2319" s="1">
        <v>21</v>
      </c>
      <c r="AP2319" s="1">
        <f t="shared" si="2096"/>
        <v>0</v>
      </c>
      <c r="AQ2319" s="1">
        <f t="shared" si="2097"/>
        <v>1</v>
      </c>
      <c r="AR2319" s="1">
        <f t="shared" si="2098"/>
        <v>0</v>
      </c>
      <c r="AS2319" s="1">
        <f t="shared" si="2099"/>
        <v>0.26530612244897961</v>
      </c>
      <c r="AT2319" s="1">
        <f t="shared" si="2100"/>
        <v>0.56972789115646261</v>
      </c>
      <c r="AU2319" s="1">
        <f t="shared" si="2101"/>
        <v>0.16496598639455781</v>
      </c>
      <c r="AV2319" s="1">
        <f t="shared" si="2102"/>
        <v>0</v>
      </c>
      <c r="AW2319" s="1">
        <f t="shared" si="2103"/>
        <v>0.14965986394557823</v>
      </c>
      <c r="AX2319" s="1">
        <f t="shared" si="2104"/>
        <v>0.63945578231292521</v>
      </c>
      <c r="AY2319" s="1">
        <f t="shared" si="2105"/>
        <v>0.21088435374149661</v>
      </c>
      <c r="AZ2319" s="1">
        <f t="shared" si="2106"/>
        <v>0</v>
      </c>
      <c r="BA2319" s="1">
        <f t="shared" si="2107"/>
        <v>8.1632653061224483E-2</v>
      </c>
      <c r="BB2319" s="1">
        <f t="shared" si="2108"/>
        <v>0.62755102040816324</v>
      </c>
      <c r="BC2319" s="1">
        <f t="shared" si="2109"/>
        <v>0.29081632653061223</v>
      </c>
      <c r="BD2319" s="1">
        <f t="shared" si="2110"/>
        <v>0</v>
      </c>
      <c r="BE2319" s="1">
        <f t="shared" si="2111"/>
        <v>3.9115646258503403E-2</v>
      </c>
      <c r="BF2319" s="1">
        <f t="shared" si="2112"/>
        <v>0.608843537414966</v>
      </c>
      <c r="BG2319" s="1">
        <f t="shared" si="2113"/>
        <v>0.35204081632653061</v>
      </c>
      <c r="BH2319" s="1">
        <f t="shared" si="2114"/>
        <v>-0.21549429943226411</v>
      </c>
      <c r="BI2319" s="1">
        <f t="shared" si="2115"/>
        <v>-0.19418948114847742</v>
      </c>
      <c r="BJ2319" s="1">
        <f t="shared" si="2116"/>
        <v>-0.24433251903929323</v>
      </c>
      <c r="BK2319" s="1">
        <f t="shared" si="2117"/>
        <v>-0.20235095991707813</v>
      </c>
      <c r="BL2319">
        <v>0.60753185398773146</v>
      </c>
      <c r="BM2319" s="1" t="s">
        <v>1304</v>
      </c>
      <c r="BN2319" s="1" t="str">
        <f t="shared" si="2118"/>
        <v>MINERIO</v>
      </c>
      <c r="BO2319" s="1" t="s">
        <v>1304</v>
      </c>
    </row>
    <row r="2320" spans="1:67" x14ac:dyDescent="0.25">
      <c r="A2320" s="2" t="s">
        <v>1362</v>
      </c>
      <c r="B2320" s="2" t="s">
        <v>103</v>
      </c>
      <c r="C2320" s="2" t="s">
        <v>1408</v>
      </c>
      <c r="D2320" s="2" t="e">
        <f>D2319+1</f>
        <v>#VALUE!</v>
      </c>
      <c r="E2320" s="6" t="s">
        <v>14</v>
      </c>
      <c r="G2320" s="2">
        <v>12</v>
      </c>
      <c r="H2320" s="2">
        <v>12</v>
      </c>
      <c r="I2320" s="35">
        <v>-888</v>
      </c>
      <c r="J2320" s="35">
        <v>-888</v>
      </c>
      <c r="K2320" s="5"/>
      <c r="L2320" s="5"/>
      <c r="M2320" s="5"/>
      <c r="N2320" s="5">
        <v>0</v>
      </c>
      <c r="O2320" s="5">
        <v>722</v>
      </c>
      <c r="P2320" s="5">
        <v>0</v>
      </c>
      <c r="Q2320" s="5">
        <v>296</v>
      </c>
      <c r="R2320" s="5">
        <v>0</v>
      </c>
      <c r="S2320" s="5">
        <v>0</v>
      </c>
      <c r="T2320" s="5">
        <v>287</v>
      </c>
      <c r="U2320" s="5">
        <v>220</v>
      </c>
      <c r="V2320" s="5">
        <v>0</v>
      </c>
      <c r="W2320" s="5">
        <v>4</v>
      </c>
      <c r="X2320" s="5">
        <v>0</v>
      </c>
      <c r="Y2320" s="5">
        <v>0</v>
      </c>
      <c r="Z2320" s="5">
        <v>211</v>
      </c>
      <c r="AA2320" s="5">
        <v>299</v>
      </c>
      <c r="AB2320" s="5">
        <v>0</v>
      </c>
      <c r="AC2320" s="5">
        <v>1</v>
      </c>
      <c r="AD2320" s="5">
        <v>0</v>
      </c>
      <c r="AE2320" s="5">
        <v>0</v>
      </c>
      <c r="AF2320" s="5">
        <v>358</v>
      </c>
      <c r="AG2320" s="5">
        <v>140</v>
      </c>
      <c r="AH2320" s="5">
        <v>0</v>
      </c>
      <c r="AI2320" s="5">
        <v>13</v>
      </c>
      <c r="AJ2320" s="5">
        <v>0</v>
      </c>
      <c r="AK2320" s="5">
        <v>0</v>
      </c>
      <c r="AL2320" s="5">
        <v>149</v>
      </c>
      <c r="AM2320" s="5">
        <v>362</v>
      </c>
      <c r="AN2320" s="5">
        <v>0</v>
      </c>
      <c r="AO2320" s="5">
        <v>0</v>
      </c>
      <c r="AP2320" s="1">
        <f t="shared" si="2096"/>
        <v>0</v>
      </c>
      <c r="AQ2320" s="1">
        <f t="shared" si="2097"/>
        <v>1</v>
      </c>
      <c r="AR2320" s="1">
        <f t="shared" si="2098"/>
        <v>0</v>
      </c>
      <c r="AS2320" s="1">
        <f t="shared" si="2099"/>
        <v>0</v>
      </c>
      <c r="AT2320" s="1">
        <f t="shared" si="2100"/>
        <v>0.56164383561643838</v>
      </c>
      <c r="AU2320" s="1">
        <f t="shared" si="2101"/>
        <v>0.43835616438356162</v>
      </c>
      <c r="AV2320" s="1">
        <f t="shared" si="2102"/>
        <v>0</v>
      </c>
      <c r="AW2320" s="1">
        <f t="shared" si="2103"/>
        <v>0</v>
      </c>
      <c r="AX2320" s="1">
        <f t="shared" si="2104"/>
        <v>0.41291585127201563</v>
      </c>
      <c r="AY2320" s="1">
        <f t="shared" si="2105"/>
        <v>0.58708414872798431</v>
      </c>
      <c r="AZ2320" s="1">
        <f t="shared" si="2106"/>
        <v>0</v>
      </c>
      <c r="BA2320" s="1">
        <f t="shared" si="2107"/>
        <v>0</v>
      </c>
      <c r="BB2320" s="1">
        <f t="shared" si="2108"/>
        <v>0.70058708414872795</v>
      </c>
      <c r="BC2320" s="1">
        <f t="shared" si="2109"/>
        <v>0.299412915851272</v>
      </c>
      <c r="BD2320" s="1">
        <f t="shared" si="2110"/>
        <v>0</v>
      </c>
      <c r="BE2320" s="1">
        <f t="shared" si="2111"/>
        <v>0</v>
      </c>
      <c r="BF2320" s="1">
        <f t="shared" si="2112"/>
        <v>0.29158512720156554</v>
      </c>
      <c r="BG2320" s="1">
        <f t="shared" si="2113"/>
        <v>0.7084148727984344</v>
      </c>
      <c r="BH2320" s="1">
        <f t="shared" si="2114"/>
        <v>-0.53523463172243868</v>
      </c>
      <c r="BI2320" s="1">
        <f t="shared" si="2115"/>
        <v>-0.38413844483702009</v>
      </c>
      <c r="BJ2320" s="1">
        <f t="shared" si="2116"/>
        <v>-0.25053900340072038</v>
      </c>
      <c r="BK2320" s="1">
        <f t="shared" si="2117"/>
        <v>-0.15453787349083839</v>
      </c>
      <c r="BL2320">
        <v>-0.24190517226368249</v>
      </c>
      <c r="BM2320" s="1" t="s">
        <v>1304</v>
      </c>
      <c r="BN2320" s="1" t="str">
        <f t="shared" si="2118"/>
        <v>ESTERIL</v>
      </c>
      <c r="BO2320" s="1" t="s">
        <v>1304</v>
      </c>
    </row>
    <row r="2321" spans="1:67" x14ac:dyDescent="0.25">
      <c r="A2321" s="2" t="s">
        <v>1623</v>
      </c>
      <c r="B2321" s="2" t="s">
        <v>103</v>
      </c>
      <c r="C2321" s="2" t="s">
        <v>1408</v>
      </c>
      <c r="D2321" s="2" t="s">
        <v>1804</v>
      </c>
      <c r="E2321" s="2" t="s">
        <v>14</v>
      </c>
      <c r="F2321" s="2">
        <v>17</v>
      </c>
      <c r="G2321" s="2">
        <v>27</v>
      </c>
      <c r="H2321" s="2">
        <v>109</v>
      </c>
      <c r="I2321" s="2">
        <v>135</v>
      </c>
      <c r="J2321" s="37">
        <v>2.82</v>
      </c>
      <c r="K2321" s="7">
        <v>0.73</v>
      </c>
      <c r="N2321" s="3">
        <v>54</v>
      </c>
      <c r="O2321" s="3">
        <v>5030</v>
      </c>
      <c r="P2321" s="3">
        <v>0</v>
      </c>
      <c r="Q2321" s="3">
        <v>747</v>
      </c>
      <c r="R2321" s="3">
        <v>0</v>
      </c>
      <c r="S2321" s="3">
        <v>56</v>
      </c>
      <c r="T2321" s="3">
        <v>2654</v>
      </c>
      <c r="U2321" s="3">
        <v>412</v>
      </c>
      <c r="V2321" s="3">
        <v>67</v>
      </c>
      <c r="W2321" s="3">
        <v>91</v>
      </c>
      <c r="X2321" s="3">
        <v>0</v>
      </c>
      <c r="Y2321" s="3">
        <v>20</v>
      </c>
      <c r="Z2321" s="3">
        <v>2460</v>
      </c>
      <c r="AA2321" s="3">
        <v>714</v>
      </c>
      <c r="AB2321" s="3">
        <v>30</v>
      </c>
      <c r="AC2321" s="1">
        <v>54</v>
      </c>
      <c r="AD2321" s="1">
        <v>0</v>
      </c>
      <c r="AE2321" s="1">
        <v>9</v>
      </c>
      <c r="AF2321" s="1">
        <v>2222</v>
      </c>
      <c r="AG2321" s="1">
        <v>1004</v>
      </c>
      <c r="AH2321" s="1">
        <v>11</v>
      </c>
      <c r="AI2321" s="1">
        <v>32</v>
      </c>
      <c r="AJ2321" s="1">
        <v>0</v>
      </c>
      <c r="AK2321" s="1">
        <v>7</v>
      </c>
      <c r="AL2321" s="1">
        <v>1965</v>
      </c>
      <c r="AM2321" s="1">
        <v>1280</v>
      </c>
      <c r="AN2321" s="1">
        <v>5</v>
      </c>
      <c r="AO2321" s="1">
        <v>21</v>
      </c>
      <c r="AP2321" s="1">
        <f t="shared" si="2096"/>
        <v>9.2608471960212661E-3</v>
      </c>
      <c r="AQ2321" s="1">
        <f t="shared" si="2097"/>
        <v>0.99073915280397873</v>
      </c>
      <c r="AR2321" s="1">
        <f t="shared" si="2098"/>
        <v>0</v>
      </c>
      <c r="AS2321" s="1">
        <f t="shared" si="2099"/>
        <v>3.7499999999999999E-2</v>
      </c>
      <c r="AT2321" s="1">
        <f t="shared" si="2100"/>
        <v>0.80914634146341469</v>
      </c>
      <c r="AU2321" s="1">
        <f t="shared" si="2101"/>
        <v>0.15335365853658536</v>
      </c>
      <c r="AV2321" s="1">
        <f t="shared" si="2102"/>
        <v>0</v>
      </c>
      <c r="AW2321" s="1">
        <f t="shared" si="2103"/>
        <v>1.525320317266626E-2</v>
      </c>
      <c r="AX2321" s="1">
        <f t="shared" si="2104"/>
        <v>0.75045759609518004</v>
      </c>
      <c r="AY2321" s="1">
        <f t="shared" si="2105"/>
        <v>0.23428920073215376</v>
      </c>
      <c r="AZ2321" s="1">
        <f t="shared" si="2106"/>
        <v>0</v>
      </c>
      <c r="BA2321" s="1">
        <f t="shared" si="2107"/>
        <v>6.1012812690665044E-3</v>
      </c>
      <c r="BB2321" s="1">
        <f t="shared" si="2108"/>
        <v>0.67785234899328861</v>
      </c>
      <c r="BC2321" s="1">
        <f t="shared" si="2109"/>
        <v>0.31604636973764488</v>
      </c>
      <c r="BD2321" s="1">
        <f t="shared" si="2110"/>
        <v>0</v>
      </c>
      <c r="BE2321" s="1">
        <f t="shared" si="2111"/>
        <v>3.6607687614399025E-3</v>
      </c>
      <c r="BF2321" s="1">
        <f t="shared" si="2112"/>
        <v>0.599450884685784</v>
      </c>
      <c r="BG2321" s="1">
        <f t="shared" si="2113"/>
        <v>0.39688834655277611</v>
      </c>
      <c r="BH2321" s="1">
        <f t="shared" si="2114"/>
        <v>-0.22224639452303477</v>
      </c>
      <c r="BI2321" s="1">
        <f t="shared" si="2115"/>
        <v>-0.12467384213110112</v>
      </c>
      <c r="BJ2321" s="1">
        <f t="shared" si="2116"/>
        <v>-9.1972925183262347E-2</v>
      </c>
      <c r="BK2321" s="1">
        <f t="shared" si="2117"/>
        <v>-0.16886489462963145</v>
      </c>
      <c r="BL2321">
        <v>0.23046988072869834</v>
      </c>
      <c r="BM2321" s="1" t="s">
        <v>1304</v>
      </c>
      <c r="BN2321" s="1" t="str">
        <f t="shared" si="2118"/>
        <v>MINERIO</v>
      </c>
      <c r="BO2321" s="1" t="s">
        <v>1304</v>
      </c>
    </row>
    <row r="2322" spans="1:67" x14ac:dyDescent="0.25">
      <c r="A2322" s="2" t="s">
        <v>1623</v>
      </c>
      <c r="B2322" s="2" t="s">
        <v>103</v>
      </c>
      <c r="C2322" s="2" t="s">
        <v>1408</v>
      </c>
      <c r="D2322" s="2" t="s">
        <v>1800</v>
      </c>
      <c r="E2322" s="2" t="s">
        <v>14</v>
      </c>
      <c r="F2322" s="2">
        <v>17</v>
      </c>
      <c r="G2322" s="2">
        <v>22</v>
      </c>
      <c r="H2322" s="2">
        <v>105</v>
      </c>
      <c r="I2322" s="2">
        <v>25</v>
      </c>
      <c r="J2322" s="37">
        <v>0.28000000000000003</v>
      </c>
      <c r="K2322" s="7">
        <v>0.23</v>
      </c>
      <c r="N2322" s="3">
        <v>16</v>
      </c>
      <c r="O2322" s="3">
        <v>1166</v>
      </c>
      <c r="P2322" s="3">
        <v>0</v>
      </c>
      <c r="Q2322" s="3">
        <v>381</v>
      </c>
      <c r="R2322" s="3">
        <v>0</v>
      </c>
      <c r="S2322" s="3">
        <v>64</v>
      </c>
      <c r="T2322" s="3">
        <v>545</v>
      </c>
      <c r="U2322" s="3">
        <v>96</v>
      </c>
      <c r="V2322" s="3">
        <v>74</v>
      </c>
      <c r="W2322" s="3">
        <v>51</v>
      </c>
      <c r="X2322" s="3">
        <v>0</v>
      </c>
      <c r="Y2322" s="3">
        <v>23</v>
      </c>
      <c r="Z2322" s="3">
        <v>577</v>
      </c>
      <c r="AA2322" s="3">
        <v>166</v>
      </c>
      <c r="AB2322" s="3">
        <v>25</v>
      </c>
      <c r="AC2322" s="1">
        <v>39</v>
      </c>
      <c r="AD2322" s="1">
        <v>0</v>
      </c>
      <c r="AE2322" s="1">
        <v>5</v>
      </c>
      <c r="AF2322" s="1">
        <v>546</v>
      </c>
      <c r="AG2322" s="1">
        <v>233</v>
      </c>
      <c r="AH2322" s="1">
        <v>11</v>
      </c>
      <c r="AI2322" s="1">
        <v>32</v>
      </c>
      <c r="AJ2322" s="1">
        <v>0</v>
      </c>
      <c r="AK2322" s="1">
        <v>0</v>
      </c>
      <c r="AL2322" s="1">
        <v>519</v>
      </c>
      <c r="AM2322" s="1">
        <v>1205</v>
      </c>
      <c r="AN2322" s="1">
        <v>0</v>
      </c>
      <c r="AO2322" s="1">
        <v>5</v>
      </c>
      <c r="AP2322" s="1">
        <f t="shared" si="2096"/>
        <v>1.0236724248240563E-2</v>
      </c>
      <c r="AQ2322" s="1">
        <f t="shared" si="2097"/>
        <v>0.98976327575175949</v>
      </c>
      <c r="AR2322" s="1">
        <f t="shared" si="2098"/>
        <v>0</v>
      </c>
      <c r="AS2322" s="1">
        <f t="shared" si="2099"/>
        <v>0.16626506024096385</v>
      </c>
      <c r="AT2322" s="1">
        <f t="shared" si="2100"/>
        <v>0.65662650602409633</v>
      </c>
      <c r="AU2322" s="1">
        <f t="shared" si="2101"/>
        <v>0.17710843373493976</v>
      </c>
      <c r="AV2322" s="1">
        <f t="shared" si="2102"/>
        <v>0</v>
      </c>
      <c r="AW2322" s="1">
        <f t="shared" si="2103"/>
        <v>5.7831325301204821E-2</v>
      </c>
      <c r="AX2322" s="1">
        <f t="shared" si="2104"/>
        <v>0.69518072289156629</v>
      </c>
      <c r="AY2322" s="1">
        <f t="shared" si="2105"/>
        <v>0.24698795180722891</v>
      </c>
      <c r="AZ2322" s="1">
        <f t="shared" si="2106"/>
        <v>0</v>
      </c>
      <c r="BA2322" s="1">
        <f t="shared" si="2107"/>
        <v>1.9347037484885126E-2</v>
      </c>
      <c r="BB2322" s="1">
        <f t="shared" si="2108"/>
        <v>0.66021765417170497</v>
      </c>
      <c r="BC2322" s="1">
        <f t="shared" si="2109"/>
        <v>0.32043530834340994</v>
      </c>
      <c r="BD2322" s="1">
        <f t="shared" si="2110"/>
        <v>0</v>
      </c>
      <c r="BE2322" s="1">
        <f t="shared" si="2111"/>
        <v>0</v>
      </c>
      <c r="BF2322" s="1">
        <f t="shared" si="2112"/>
        <v>0.30017351069982651</v>
      </c>
      <c r="BG2322" s="1">
        <f t="shared" si="2113"/>
        <v>0.69982648930017355</v>
      </c>
      <c r="BH2322" s="1">
        <f t="shared" si="2114"/>
        <v>-0.52262763542546464</v>
      </c>
      <c r="BI2322" s="1">
        <f t="shared" si="2115"/>
        <v>-0.15790227922034245</v>
      </c>
      <c r="BJ2322" s="1">
        <f t="shared" si="2116"/>
        <v>-0.1826815900994315</v>
      </c>
      <c r="BK2322" s="1">
        <f t="shared" si="2117"/>
        <v>-0.18031286684780942</v>
      </c>
      <c r="BL2322">
        <v>0.70425698243880119</v>
      </c>
      <c r="BM2322" s="1" t="s">
        <v>1304</v>
      </c>
      <c r="BN2322" s="1" t="str">
        <f t="shared" si="2118"/>
        <v>MINERIO</v>
      </c>
      <c r="BO2322" s="1" t="s">
        <v>1304</v>
      </c>
    </row>
    <row r="2323" spans="1:67" x14ac:dyDescent="0.25">
      <c r="A2323" s="2" t="s">
        <v>1362</v>
      </c>
      <c r="B2323" s="2" t="s">
        <v>103</v>
      </c>
      <c r="C2323" s="2" t="s">
        <v>1408</v>
      </c>
      <c r="D2323" s="2" t="e">
        <f>D2322+1</f>
        <v>#VALUE!</v>
      </c>
      <c r="E2323" s="6" t="s">
        <v>14</v>
      </c>
      <c r="G2323" s="2">
        <v>11</v>
      </c>
      <c r="H2323" s="2">
        <v>11</v>
      </c>
      <c r="I2323" s="35">
        <v>-888</v>
      </c>
      <c r="J2323" s="35">
        <v>-888</v>
      </c>
      <c r="K2323" s="5"/>
      <c r="L2323" s="5"/>
      <c r="M2323" s="5"/>
      <c r="N2323" s="5">
        <v>0</v>
      </c>
      <c r="O2323" s="5">
        <v>927</v>
      </c>
      <c r="P2323" s="5">
        <v>0</v>
      </c>
      <c r="Q2323" s="5">
        <v>341</v>
      </c>
      <c r="R2323" s="5">
        <v>0</v>
      </c>
      <c r="S2323" s="5">
        <v>6</v>
      </c>
      <c r="T2323" s="5">
        <v>346</v>
      </c>
      <c r="U2323" s="5">
        <v>281</v>
      </c>
      <c r="V2323" s="5">
        <v>11</v>
      </c>
      <c r="W2323" s="5">
        <v>10</v>
      </c>
      <c r="X2323" s="5">
        <v>0</v>
      </c>
      <c r="Y2323" s="5">
        <v>4</v>
      </c>
      <c r="Z2323" s="5">
        <v>287</v>
      </c>
      <c r="AA2323" s="5">
        <v>353</v>
      </c>
      <c r="AB2323" s="5">
        <v>4</v>
      </c>
      <c r="AC2323" s="5">
        <v>6</v>
      </c>
      <c r="AD2323" s="5">
        <v>0</v>
      </c>
      <c r="AE2323" s="5">
        <v>16</v>
      </c>
      <c r="AF2323" s="5">
        <v>409</v>
      </c>
      <c r="AG2323" s="5">
        <v>196</v>
      </c>
      <c r="AH2323" s="5">
        <v>18</v>
      </c>
      <c r="AI2323" s="5">
        <v>16</v>
      </c>
      <c r="AJ2323" s="5">
        <v>0</v>
      </c>
      <c r="AK2323" s="5">
        <v>2</v>
      </c>
      <c r="AL2323" s="5">
        <v>232</v>
      </c>
      <c r="AM2323" s="5">
        <v>413</v>
      </c>
      <c r="AN2323" s="5">
        <v>2</v>
      </c>
      <c r="AO2323" s="5">
        <v>5</v>
      </c>
      <c r="AP2323" s="1">
        <f t="shared" si="2096"/>
        <v>0</v>
      </c>
      <c r="AQ2323" s="1">
        <f t="shared" si="2097"/>
        <v>1</v>
      </c>
      <c r="AR2323" s="1">
        <f t="shared" si="2098"/>
        <v>0</v>
      </c>
      <c r="AS2323" s="1">
        <f t="shared" si="2099"/>
        <v>2.5993883792048929E-2</v>
      </c>
      <c r="AT2323" s="1">
        <f t="shared" si="2100"/>
        <v>0.52905198776758411</v>
      </c>
      <c r="AU2323" s="1">
        <f t="shared" si="2101"/>
        <v>0.44495412844036697</v>
      </c>
      <c r="AV2323" s="1">
        <f t="shared" si="2102"/>
        <v>0</v>
      </c>
      <c r="AW2323" s="1">
        <f t="shared" si="2103"/>
        <v>1.2232415902140673E-2</v>
      </c>
      <c r="AX2323" s="1">
        <f t="shared" si="2104"/>
        <v>0.43883792048929665</v>
      </c>
      <c r="AY2323" s="1">
        <f t="shared" si="2105"/>
        <v>0.54892966360856266</v>
      </c>
      <c r="AZ2323" s="1">
        <f t="shared" si="2106"/>
        <v>0</v>
      </c>
      <c r="BA2323" s="1">
        <f t="shared" si="2107"/>
        <v>5.1908396946564885E-2</v>
      </c>
      <c r="BB2323" s="1">
        <f t="shared" si="2108"/>
        <v>0.62442748091603051</v>
      </c>
      <c r="BC2323" s="1">
        <f t="shared" si="2109"/>
        <v>0.32366412213740459</v>
      </c>
      <c r="BD2323" s="1">
        <f t="shared" si="2110"/>
        <v>0</v>
      </c>
      <c r="BE2323" s="1">
        <f t="shared" si="2111"/>
        <v>6.1162079510703364E-3</v>
      </c>
      <c r="BF2323" s="1">
        <f t="shared" si="2112"/>
        <v>0.35474006116207951</v>
      </c>
      <c r="BG2323" s="1">
        <f t="shared" si="2113"/>
        <v>0.63914373088685017</v>
      </c>
      <c r="BH2323" s="1">
        <f t="shared" si="2114"/>
        <v>-0.4500897634333676</v>
      </c>
      <c r="BI2323" s="1">
        <f t="shared" si="2115"/>
        <v>-0.35769585159027495</v>
      </c>
      <c r="BJ2323" s="1">
        <f t="shared" si="2116"/>
        <v>-0.27650164953149065</v>
      </c>
      <c r="BK2323" s="1">
        <f t="shared" si="2117"/>
        <v>-0.20451799198444129</v>
      </c>
      <c r="BL2323">
        <v>-0.1095238899207998</v>
      </c>
      <c r="BM2323" s="1" t="s">
        <v>1304</v>
      </c>
      <c r="BN2323" s="1" t="str">
        <f t="shared" si="2118"/>
        <v>ESTERIL</v>
      </c>
      <c r="BO2323" s="1" t="s">
        <v>1304</v>
      </c>
    </row>
    <row r="2324" spans="1:67" x14ac:dyDescent="0.25">
      <c r="A2324" s="2" t="s">
        <v>1362</v>
      </c>
      <c r="B2324" s="2" t="s">
        <v>103</v>
      </c>
      <c r="C2324" s="2" t="s">
        <v>1408</v>
      </c>
      <c r="D2324" s="2" t="e">
        <f>D2323+1</f>
        <v>#VALUE!</v>
      </c>
      <c r="E2324" s="6" t="s">
        <v>14</v>
      </c>
      <c r="G2324" s="2">
        <v>10</v>
      </c>
      <c r="H2324" s="2">
        <v>10</v>
      </c>
      <c r="I2324" s="35">
        <v>-888</v>
      </c>
      <c r="J2324" s="35">
        <v>-888</v>
      </c>
      <c r="K2324" s="5"/>
      <c r="L2324" s="5"/>
      <c r="M2324" s="5"/>
      <c r="N2324" s="5">
        <v>0</v>
      </c>
      <c r="O2324" s="5">
        <v>1645</v>
      </c>
      <c r="P2324" s="5">
        <v>0</v>
      </c>
      <c r="Q2324" s="5">
        <v>432</v>
      </c>
      <c r="R2324" s="5">
        <v>0</v>
      </c>
      <c r="S2324" s="5">
        <v>12</v>
      </c>
      <c r="T2324" s="5">
        <v>606</v>
      </c>
      <c r="U2324" s="5">
        <v>466</v>
      </c>
      <c r="V2324" s="5">
        <v>9</v>
      </c>
      <c r="W2324" s="5">
        <v>17</v>
      </c>
      <c r="X2324" s="5">
        <v>0</v>
      </c>
      <c r="Y2324" s="5">
        <v>9</v>
      </c>
      <c r="Z2324" s="5">
        <v>496</v>
      </c>
      <c r="AA2324" s="5">
        <v>587</v>
      </c>
      <c r="AB2324" s="5">
        <v>8</v>
      </c>
      <c r="AC2324" s="5">
        <v>10</v>
      </c>
      <c r="AD2324" s="5">
        <v>0</v>
      </c>
      <c r="AE2324" s="5">
        <v>22</v>
      </c>
      <c r="AF2324" s="5">
        <v>699</v>
      </c>
      <c r="AG2324" s="5">
        <v>334</v>
      </c>
      <c r="AH2324" s="5">
        <v>23</v>
      </c>
      <c r="AI2324" s="5">
        <v>32</v>
      </c>
      <c r="AJ2324" s="5">
        <v>0</v>
      </c>
      <c r="AK2324" s="5">
        <v>7</v>
      </c>
      <c r="AL2324" s="5">
        <v>405</v>
      </c>
      <c r="AM2324" s="5">
        <v>682</v>
      </c>
      <c r="AN2324" s="5">
        <v>6</v>
      </c>
      <c r="AO2324" s="5">
        <v>10</v>
      </c>
      <c r="AP2324" s="1">
        <f t="shared" si="2096"/>
        <v>0</v>
      </c>
      <c r="AQ2324" s="1">
        <f t="shared" si="2097"/>
        <v>1</v>
      </c>
      <c r="AR2324" s="1">
        <f t="shared" si="2098"/>
        <v>0</v>
      </c>
      <c r="AS2324" s="1">
        <f t="shared" si="2099"/>
        <v>1.891891891891892E-2</v>
      </c>
      <c r="AT2324" s="1">
        <f t="shared" si="2100"/>
        <v>0.54594594594594592</v>
      </c>
      <c r="AU2324" s="1">
        <f t="shared" si="2101"/>
        <v>0.43513513513513513</v>
      </c>
      <c r="AV2324" s="1">
        <f t="shared" si="2102"/>
        <v>0</v>
      </c>
      <c r="AW2324" s="1">
        <f t="shared" si="2103"/>
        <v>1.5315315315315315E-2</v>
      </c>
      <c r="AX2324" s="1">
        <f t="shared" si="2104"/>
        <v>0.44684684684684683</v>
      </c>
      <c r="AY2324" s="1">
        <f t="shared" si="2105"/>
        <v>0.53783783783783778</v>
      </c>
      <c r="AZ2324" s="1">
        <f t="shared" si="2106"/>
        <v>0</v>
      </c>
      <c r="BA2324" s="1">
        <f t="shared" si="2107"/>
        <v>4.0540540540540543E-2</v>
      </c>
      <c r="BB2324" s="1">
        <f t="shared" si="2108"/>
        <v>0.62972972972972974</v>
      </c>
      <c r="BC2324" s="1">
        <f t="shared" si="2109"/>
        <v>0.32972972972972975</v>
      </c>
      <c r="BD2324" s="1">
        <f t="shared" si="2110"/>
        <v>0</v>
      </c>
      <c r="BE2324" s="1">
        <f t="shared" si="2111"/>
        <v>1.1711711711711712E-2</v>
      </c>
      <c r="BF2324" s="1">
        <f t="shared" si="2112"/>
        <v>0.36486486486486486</v>
      </c>
      <c r="BG2324" s="1">
        <f t="shared" si="2113"/>
        <v>0.62342342342342338</v>
      </c>
      <c r="BH2324" s="1">
        <f t="shared" si="2114"/>
        <v>-0.43786795557198888</v>
      </c>
      <c r="BI2324" s="1">
        <f t="shared" si="2115"/>
        <v>-0.34984130229645999</v>
      </c>
      <c r="BJ2324" s="1">
        <f t="shared" si="2116"/>
        <v>-0.26285035462037126</v>
      </c>
      <c r="BK2324" s="1">
        <f t="shared" si="2117"/>
        <v>-0.20084580304097602</v>
      </c>
      <c r="BL2324">
        <v>-5.3482260486878756E-2</v>
      </c>
      <c r="BM2324" s="1" t="s">
        <v>1304</v>
      </c>
      <c r="BN2324" s="1" t="str">
        <f t="shared" si="2118"/>
        <v>ESTERIL</v>
      </c>
      <c r="BO2324" s="1" t="s">
        <v>1304</v>
      </c>
    </row>
    <row r="2325" spans="1:67" x14ac:dyDescent="0.25">
      <c r="A2325" s="2" t="s">
        <v>1623</v>
      </c>
      <c r="B2325" s="2" t="s">
        <v>103</v>
      </c>
      <c r="C2325" s="2" t="s">
        <v>1408</v>
      </c>
      <c r="D2325" s="2" t="s">
        <v>1805</v>
      </c>
      <c r="E2325" s="2" t="s">
        <v>14</v>
      </c>
      <c r="F2325" s="2">
        <v>17</v>
      </c>
      <c r="G2325" s="2">
        <v>28</v>
      </c>
      <c r="H2325" s="2">
        <v>110</v>
      </c>
      <c r="I2325" s="2">
        <v>20</v>
      </c>
      <c r="J2325" s="37">
        <v>1.05</v>
      </c>
      <c r="K2325" s="7">
        <v>0.33</v>
      </c>
      <c r="N2325" s="3">
        <v>0</v>
      </c>
      <c r="O2325" s="3">
        <v>996</v>
      </c>
      <c r="P2325" s="3">
        <v>0</v>
      </c>
      <c r="Q2325" s="3">
        <v>331</v>
      </c>
      <c r="R2325" s="3">
        <v>0</v>
      </c>
      <c r="S2325" s="3">
        <v>4</v>
      </c>
      <c r="T2325" s="3">
        <v>533</v>
      </c>
      <c r="U2325" s="3">
        <v>119</v>
      </c>
      <c r="V2325" s="3">
        <v>6</v>
      </c>
      <c r="W2325" s="3">
        <v>29</v>
      </c>
      <c r="X2325" s="3">
        <v>0</v>
      </c>
      <c r="Y2325" s="3">
        <v>1</v>
      </c>
      <c r="Z2325" s="3">
        <v>493</v>
      </c>
      <c r="AA2325" s="3">
        <v>176</v>
      </c>
      <c r="AB2325" s="3">
        <v>5</v>
      </c>
      <c r="AC2325" s="1">
        <v>16</v>
      </c>
      <c r="AD2325" s="1">
        <v>0</v>
      </c>
      <c r="AE2325" s="1">
        <v>0</v>
      </c>
      <c r="AF2325" s="1">
        <v>432</v>
      </c>
      <c r="AG2325" s="1">
        <v>250</v>
      </c>
      <c r="AH2325" s="1">
        <v>0</v>
      </c>
      <c r="AI2325" s="1">
        <v>9</v>
      </c>
      <c r="AJ2325" s="1">
        <v>0</v>
      </c>
      <c r="AK2325" s="1">
        <v>0</v>
      </c>
      <c r="AL2325" s="1">
        <v>365</v>
      </c>
      <c r="AM2325" s="1">
        <v>319</v>
      </c>
      <c r="AN2325" s="1">
        <v>0</v>
      </c>
      <c r="AO2325" s="1">
        <v>7</v>
      </c>
      <c r="AP2325" s="1">
        <f t="shared" si="2096"/>
        <v>0</v>
      </c>
      <c r="AQ2325" s="1">
        <f t="shared" si="2097"/>
        <v>1</v>
      </c>
      <c r="AR2325" s="1">
        <f t="shared" si="2098"/>
        <v>0</v>
      </c>
      <c r="AS2325" s="1">
        <f t="shared" si="2099"/>
        <v>1.4471780028943559E-2</v>
      </c>
      <c r="AT2325" s="1">
        <f t="shared" si="2100"/>
        <v>0.77134587554269174</v>
      </c>
      <c r="AU2325" s="1">
        <f t="shared" si="2101"/>
        <v>0.2141823444283647</v>
      </c>
      <c r="AV2325" s="1">
        <f t="shared" si="2102"/>
        <v>0</v>
      </c>
      <c r="AW2325" s="1">
        <f t="shared" si="2103"/>
        <v>8.6830680173661367E-3</v>
      </c>
      <c r="AX2325" s="1">
        <f t="shared" si="2104"/>
        <v>0.7134587554269175</v>
      </c>
      <c r="AY2325" s="1">
        <f t="shared" si="2105"/>
        <v>0.27785817655571637</v>
      </c>
      <c r="AZ2325" s="1">
        <f t="shared" si="2106"/>
        <v>0</v>
      </c>
      <c r="BA2325" s="1">
        <f t="shared" si="2107"/>
        <v>0</v>
      </c>
      <c r="BB2325" s="1">
        <f t="shared" si="2108"/>
        <v>0.62518089725036174</v>
      </c>
      <c r="BC2325" s="1">
        <f t="shared" si="2109"/>
        <v>0.3748191027496382</v>
      </c>
      <c r="BD2325" s="1">
        <f t="shared" si="2110"/>
        <v>0</v>
      </c>
      <c r="BE2325" s="1">
        <f t="shared" si="2111"/>
        <v>0</v>
      </c>
      <c r="BF2325" s="1">
        <f t="shared" si="2112"/>
        <v>0.52821997105643992</v>
      </c>
      <c r="BG2325" s="1">
        <f t="shared" si="2113"/>
        <v>0.47178002894356008</v>
      </c>
      <c r="BH2325" s="1">
        <f t="shared" si="2114"/>
        <v>-0.2771851829177237</v>
      </c>
      <c r="BI2325" s="1">
        <f t="shared" si="2115"/>
        <v>-0.1466311280969684</v>
      </c>
      <c r="BJ2325" s="1">
        <f t="shared" si="2116"/>
        <v>-0.11275083834762616</v>
      </c>
      <c r="BK2325" s="1">
        <f t="shared" si="2117"/>
        <v>-0.20399430055928636</v>
      </c>
      <c r="BL2325">
        <v>0.48381210398913238</v>
      </c>
      <c r="BM2325" s="1" t="s">
        <v>1304</v>
      </c>
      <c r="BN2325" s="1" t="str">
        <f t="shared" si="2118"/>
        <v>MINERIO</v>
      </c>
      <c r="BO2325" s="1" t="s">
        <v>1304</v>
      </c>
    </row>
    <row r="2326" spans="1:67" x14ac:dyDescent="0.25">
      <c r="A2326" s="2" t="s">
        <v>1623</v>
      </c>
      <c r="B2326" s="2" t="s">
        <v>103</v>
      </c>
      <c r="C2326" s="2" t="s">
        <v>1408</v>
      </c>
      <c r="D2326" s="2" t="s">
        <v>1803</v>
      </c>
      <c r="E2326" s="2" t="s">
        <v>14</v>
      </c>
      <c r="F2326" s="2">
        <v>17</v>
      </c>
      <c r="G2326" s="2">
        <v>26</v>
      </c>
      <c r="H2326" s="2">
        <v>108</v>
      </c>
      <c r="I2326" s="2">
        <v>20</v>
      </c>
      <c r="J2326" s="37">
        <v>2.76</v>
      </c>
      <c r="K2326" s="7">
        <v>0.42</v>
      </c>
      <c r="N2326" s="3">
        <v>0</v>
      </c>
      <c r="O2326" s="3">
        <v>1138</v>
      </c>
      <c r="P2326" s="3">
        <v>0</v>
      </c>
      <c r="Q2326" s="3">
        <v>336</v>
      </c>
      <c r="R2326" s="3">
        <v>0</v>
      </c>
      <c r="S2326" s="3">
        <v>0</v>
      </c>
      <c r="T2326" s="3">
        <v>613</v>
      </c>
      <c r="U2326" s="3">
        <v>126</v>
      </c>
      <c r="V2326" s="3">
        <v>2</v>
      </c>
      <c r="W2326" s="3">
        <v>34</v>
      </c>
      <c r="X2326" s="3">
        <v>0</v>
      </c>
      <c r="Y2326" s="3">
        <v>0</v>
      </c>
      <c r="Z2326" s="3">
        <v>557</v>
      </c>
      <c r="AA2326" s="3">
        <v>203</v>
      </c>
      <c r="AB2326" s="3">
        <v>0</v>
      </c>
      <c r="AC2326" s="1">
        <v>15</v>
      </c>
      <c r="AD2326" s="1">
        <v>0</v>
      </c>
      <c r="AE2326" s="1">
        <v>0</v>
      </c>
      <c r="AF2326" s="1">
        <v>479</v>
      </c>
      <c r="AG2326" s="1">
        <v>287</v>
      </c>
      <c r="AH2326" s="1">
        <v>0</v>
      </c>
      <c r="AI2326" s="1">
        <v>9</v>
      </c>
      <c r="AJ2326" s="1">
        <v>0</v>
      </c>
      <c r="AK2326" s="1">
        <v>0</v>
      </c>
      <c r="AL2326" s="1">
        <v>389</v>
      </c>
      <c r="AM2326" s="1">
        <v>380</v>
      </c>
      <c r="AN2326" s="1">
        <v>0</v>
      </c>
      <c r="AO2326" s="1">
        <v>6</v>
      </c>
      <c r="AP2326" s="1">
        <f t="shared" si="2096"/>
        <v>0</v>
      </c>
      <c r="AQ2326" s="1">
        <f t="shared" si="2097"/>
        <v>1</v>
      </c>
      <c r="AR2326" s="1">
        <f t="shared" si="2098"/>
        <v>0</v>
      </c>
      <c r="AS2326" s="1">
        <f t="shared" si="2099"/>
        <v>2.5806451612903226E-3</v>
      </c>
      <c r="AT2326" s="1">
        <f t="shared" si="2100"/>
        <v>0.79096774193548391</v>
      </c>
      <c r="AU2326" s="1">
        <f t="shared" si="2101"/>
        <v>0.20645161290322581</v>
      </c>
      <c r="AV2326" s="1">
        <f t="shared" si="2102"/>
        <v>0</v>
      </c>
      <c r="AW2326" s="1">
        <f t="shared" si="2103"/>
        <v>0</v>
      </c>
      <c r="AX2326" s="1">
        <f t="shared" si="2104"/>
        <v>0.71870967741935488</v>
      </c>
      <c r="AY2326" s="1">
        <f t="shared" si="2105"/>
        <v>0.28129032258064518</v>
      </c>
      <c r="AZ2326" s="1">
        <f t="shared" si="2106"/>
        <v>0</v>
      </c>
      <c r="BA2326" s="1">
        <f t="shared" si="2107"/>
        <v>0</v>
      </c>
      <c r="BB2326" s="1">
        <f t="shared" si="2108"/>
        <v>0.61806451612903224</v>
      </c>
      <c r="BC2326" s="1">
        <f t="shared" si="2109"/>
        <v>0.38193548387096776</v>
      </c>
      <c r="BD2326" s="1">
        <f t="shared" si="2110"/>
        <v>0</v>
      </c>
      <c r="BE2326" s="1">
        <f t="shared" si="2111"/>
        <v>0</v>
      </c>
      <c r="BF2326" s="1">
        <f t="shared" si="2112"/>
        <v>0.50193548387096776</v>
      </c>
      <c r="BG2326" s="1">
        <f t="shared" si="2113"/>
        <v>0.49806451612903224</v>
      </c>
      <c r="BH2326" s="1">
        <f t="shared" si="2114"/>
        <v>-0.29935210118060251</v>
      </c>
      <c r="BI2326" s="1">
        <f t="shared" si="2115"/>
        <v>-0.14344650733258138</v>
      </c>
      <c r="BJ2326" s="1">
        <f t="shared" si="2116"/>
        <v>-0.10184122798789523</v>
      </c>
      <c r="BK2326" s="1">
        <f t="shared" si="2117"/>
        <v>-0.20896618909174708</v>
      </c>
      <c r="BL2326">
        <v>0.48341651510663342</v>
      </c>
      <c r="BM2326" s="1" t="s">
        <v>1304</v>
      </c>
      <c r="BN2326" s="1" t="str">
        <f t="shared" si="2118"/>
        <v>MINERIO</v>
      </c>
      <c r="BO2326" s="1" t="s">
        <v>1304</v>
      </c>
    </row>
    <row r="2327" spans="1:67" x14ac:dyDescent="0.25">
      <c r="A2327" s="2" t="s">
        <v>1623</v>
      </c>
      <c r="B2327" s="2" t="s">
        <v>103</v>
      </c>
      <c r="C2327" s="2" t="s">
        <v>1408</v>
      </c>
      <c r="D2327" s="2" t="s">
        <v>1806</v>
      </c>
      <c r="E2327" s="2" t="s">
        <v>14</v>
      </c>
      <c r="F2327" s="2">
        <v>17</v>
      </c>
      <c r="G2327" s="2">
        <v>29</v>
      </c>
      <c r="H2327" s="2">
        <v>111</v>
      </c>
      <c r="I2327" s="2">
        <v>65</v>
      </c>
      <c r="J2327" s="37">
        <v>0.31</v>
      </c>
      <c r="K2327" s="7">
        <v>0.23</v>
      </c>
      <c r="N2327" s="3">
        <v>0</v>
      </c>
      <c r="O2327" s="3">
        <v>3130</v>
      </c>
      <c r="P2327" s="3">
        <v>0</v>
      </c>
      <c r="Q2327" s="3">
        <v>598</v>
      </c>
      <c r="R2327" s="3">
        <v>0</v>
      </c>
      <c r="S2327" s="3">
        <v>14</v>
      </c>
      <c r="T2327" s="3">
        <v>1366</v>
      </c>
      <c r="U2327" s="3">
        <v>601</v>
      </c>
      <c r="V2327" s="3">
        <v>20</v>
      </c>
      <c r="W2327" s="3">
        <v>44</v>
      </c>
      <c r="X2327" s="3">
        <v>0</v>
      </c>
      <c r="Y2327" s="3">
        <v>1</v>
      </c>
      <c r="Z2327" s="3">
        <v>1094</v>
      </c>
      <c r="AA2327" s="3">
        <v>922</v>
      </c>
      <c r="AB2327" s="3">
        <v>3</v>
      </c>
      <c r="AC2327" s="1">
        <v>25</v>
      </c>
      <c r="AD2327" s="1">
        <v>0</v>
      </c>
      <c r="AE2327" s="1">
        <v>0</v>
      </c>
      <c r="AF2327" s="1">
        <v>855</v>
      </c>
      <c r="AG2327" s="1">
        <v>1172</v>
      </c>
      <c r="AH2327" s="1">
        <v>2</v>
      </c>
      <c r="AI2327" s="1">
        <v>16</v>
      </c>
      <c r="AJ2327" s="1">
        <v>0</v>
      </c>
      <c r="AK2327" s="1">
        <v>0</v>
      </c>
      <c r="AL2327" s="1">
        <v>676</v>
      </c>
      <c r="AM2327" s="1">
        <v>1361</v>
      </c>
      <c r="AN2327" s="1">
        <v>0</v>
      </c>
      <c r="AO2327" s="1">
        <v>8</v>
      </c>
      <c r="AP2327" s="1">
        <f t="shared" si="2096"/>
        <v>0</v>
      </c>
      <c r="AQ2327" s="1">
        <f t="shared" si="2097"/>
        <v>1</v>
      </c>
      <c r="AR2327" s="1">
        <f t="shared" si="2098"/>
        <v>0</v>
      </c>
      <c r="AS2327" s="1">
        <f t="shared" si="2099"/>
        <v>1.6625916870415647E-2</v>
      </c>
      <c r="AT2327" s="1">
        <f t="shared" si="2100"/>
        <v>0.66797066014669926</v>
      </c>
      <c r="AU2327" s="1">
        <f t="shared" si="2101"/>
        <v>0.3154034229828851</v>
      </c>
      <c r="AV2327" s="1">
        <f t="shared" si="2102"/>
        <v>0</v>
      </c>
      <c r="AW2327" s="1">
        <f t="shared" si="2103"/>
        <v>1.9559902200488996E-3</v>
      </c>
      <c r="AX2327" s="1">
        <f t="shared" si="2104"/>
        <v>0.53496332518337408</v>
      </c>
      <c r="AY2327" s="1">
        <f t="shared" si="2105"/>
        <v>0.46308068459657703</v>
      </c>
      <c r="AZ2327" s="1">
        <f t="shared" si="2106"/>
        <v>0</v>
      </c>
      <c r="BA2327" s="1">
        <f t="shared" si="2107"/>
        <v>9.7799511002444979E-4</v>
      </c>
      <c r="BB2327" s="1">
        <f t="shared" si="2108"/>
        <v>0.41809290953545231</v>
      </c>
      <c r="BC2327" s="1">
        <f t="shared" si="2109"/>
        <v>0.5809290953545232</v>
      </c>
      <c r="BD2327" s="1">
        <f t="shared" si="2110"/>
        <v>0</v>
      </c>
      <c r="BE2327" s="1">
        <f t="shared" si="2111"/>
        <v>0</v>
      </c>
      <c r="BF2327" s="1">
        <f t="shared" si="2112"/>
        <v>0.33056234718826405</v>
      </c>
      <c r="BG2327" s="1">
        <f t="shared" si="2113"/>
        <v>0.66943765281173595</v>
      </c>
      <c r="BH2327" s="1">
        <f t="shared" si="2114"/>
        <v>-0.48074661640172467</v>
      </c>
      <c r="BI2327" s="1">
        <f t="shared" si="2115"/>
        <v>-0.27167599034594864</v>
      </c>
      <c r="BJ2327" s="1">
        <f t="shared" si="2116"/>
        <v>-0.17524261299784685</v>
      </c>
      <c r="BK2327" s="1">
        <f t="shared" si="2117"/>
        <v>-0.37872719761518797</v>
      </c>
      <c r="BL2327">
        <v>1.2391548069161882</v>
      </c>
      <c r="BM2327" s="1" t="s">
        <v>1304</v>
      </c>
      <c r="BN2327" s="1" t="str">
        <f t="shared" si="2118"/>
        <v>MINERIO</v>
      </c>
      <c r="BO2327" s="1" t="s">
        <v>1304</v>
      </c>
    </row>
    <row r="2328" spans="1:67" x14ac:dyDescent="0.25">
      <c r="A2328" s="2" t="s">
        <v>954</v>
      </c>
      <c r="B2328" s="2" t="s">
        <v>103</v>
      </c>
      <c r="C2328" s="2" t="s">
        <v>161</v>
      </c>
      <c r="E2328" s="2" t="s">
        <v>14</v>
      </c>
      <c r="F2328" s="2">
        <v>3</v>
      </c>
      <c r="G2328" s="2">
        <v>11</v>
      </c>
      <c r="H2328" s="2">
        <v>73</v>
      </c>
      <c r="I2328" s="2">
        <v>110</v>
      </c>
      <c r="J2328" s="37">
        <v>2.5000000000000001E-2</v>
      </c>
      <c r="K2328" s="7">
        <v>0.03</v>
      </c>
      <c r="N2328" s="3">
        <v>6</v>
      </c>
      <c r="O2328" s="3">
        <v>4908</v>
      </c>
      <c r="P2328" s="3">
        <v>0</v>
      </c>
      <c r="Q2328" s="3">
        <v>722</v>
      </c>
      <c r="R2328" s="3">
        <v>0</v>
      </c>
      <c r="S2328" s="3">
        <v>15</v>
      </c>
      <c r="T2328" s="3">
        <v>2523</v>
      </c>
      <c r="U2328" s="3">
        <v>556</v>
      </c>
      <c r="V2328" s="3">
        <v>15</v>
      </c>
      <c r="W2328" s="3">
        <v>56</v>
      </c>
      <c r="X2328" s="3">
        <v>0</v>
      </c>
      <c r="Y2328" s="3">
        <v>8</v>
      </c>
      <c r="Z2328" s="3">
        <v>2233</v>
      </c>
      <c r="AA2328" s="3">
        <v>893</v>
      </c>
      <c r="AB2328" s="3">
        <v>3</v>
      </c>
      <c r="AC2328" s="3">
        <v>28</v>
      </c>
      <c r="AD2328" s="3">
        <v>0</v>
      </c>
      <c r="AE2328" s="3">
        <v>0</v>
      </c>
      <c r="AF2328" s="3">
        <v>1999</v>
      </c>
      <c r="AG2328" s="3">
        <v>1147</v>
      </c>
      <c r="AH2328" s="3">
        <v>0</v>
      </c>
      <c r="AI2328" s="1">
        <v>19</v>
      </c>
      <c r="AJ2328" s="1">
        <v>0</v>
      </c>
      <c r="AK2328" s="1">
        <v>77</v>
      </c>
      <c r="AL2328" s="1">
        <v>2575</v>
      </c>
      <c r="AM2328" s="1">
        <v>308</v>
      </c>
      <c r="AN2328" s="1">
        <v>95</v>
      </c>
      <c r="AO2328" s="1">
        <v>110</v>
      </c>
      <c r="AP2328" s="1">
        <f t="shared" si="2096"/>
        <v>1.0645848119233499E-3</v>
      </c>
      <c r="AQ2328" s="1">
        <f t="shared" si="2097"/>
        <v>0.9989354151880766</v>
      </c>
      <c r="AR2328" s="1">
        <f t="shared" si="2098"/>
        <v>0</v>
      </c>
      <c r="AS2328" s="1">
        <f t="shared" si="2099"/>
        <v>9.4786729857819912E-3</v>
      </c>
      <c r="AT2328" s="1">
        <f t="shared" si="2100"/>
        <v>0.79715639810426542</v>
      </c>
      <c r="AU2328" s="1">
        <f t="shared" si="2101"/>
        <v>0.1933649289099526</v>
      </c>
      <c r="AV2328" s="1">
        <f t="shared" si="2102"/>
        <v>0</v>
      </c>
      <c r="AW2328" s="1">
        <f t="shared" si="2103"/>
        <v>3.4755134281200632E-3</v>
      </c>
      <c r="AX2328" s="1">
        <f t="shared" si="2104"/>
        <v>0.70552922590837286</v>
      </c>
      <c r="AY2328" s="1">
        <f t="shared" si="2105"/>
        <v>0.29099526066350712</v>
      </c>
      <c r="AZ2328" s="1">
        <f t="shared" si="2106"/>
        <v>0</v>
      </c>
      <c r="BA2328" s="1">
        <f t="shared" si="2107"/>
        <v>0</v>
      </c>
      <c r="BB2328" s="1">
        <f t="shared" si="2108"/>
        <v>0.63159557661927335</v>
      </c>
      <c r="BC2328" s="1">
        <f t="shared" si="2109"/>
        <v>0.36840442338072671</v>
      </c>
      <c r="BD2328" s="1">
        <f t="shared" si="2110"/>
        <v>0</v>
      </c>
      <c r="BE2328" s="1">
        <f t="shared" si="2111"/>
        <v>5.4344391785150076E-2</v>
      </c>
      <c r="BF2328" s="1">
        <f t="shared" si="2112"/>
        <v>0.81358609794628756</v>
      </c>
      <c r="BG2328" s="1">
        <f t="shared" si="2113"/>
        <v>0.1320695102685624</v>
      </c>
      <c r="BH2328" s="1">
        <f t="shared" si="2114"/>
        <v>-8.9596480976164072E-2</v>
      </c>
      <c r="BI2328" s="1">
        <f t="shared" si="2115"/>
        <v>-0.15148499128193593</v>
      </c>
      <c r="BJ2328" s="1">
        <f t="shared" si="2116"/>
        <v>-9.8456463835799285E-2</v>
      </c>
      <c r="BK2328" s="1">
        <f t="shared" si="2117"/>
        <v>-0.19956092023525693</v>
      </c>
      <c r="BL2328">
        <v>0.25503576342800705</v>
      </c>
      <c r="BM2328" s="1" t="s">
        <v>1304</v>
      </c>
      <c r="BN2328" s="1" t="str">
        <f t="shared" si="2118"/>
        <v>ESTERIL</v>
      </c>
      <c r="BO2328" s="1" t="s">
        <v>1304</v>
      </c>
    </row>
    <row r="2329" spans="1:67" x14ac:dyDescent="0.25">
      <c r="A2329" s="2" t="s">
        <v>954</v>
      </c>
      <c r="B2329" s="2" t="s">
        <v>103</v>
      </c>
      <c r="C2329" s="2" t="s">
        <v>161</v>
      </c>
      <c r="E2329" s="2" t="s">
        <v>14</v>
      </c>
      <c r="F2329" s="2">
        <v>3</v>
      </c>
      <c r="G2329" s="2">
        <v>12</v>
      </c>
      <c r="H2329" s="2">
        <v>74</v>
      </c>
      <c r="I2329" s="2">
        <v>35</v>
      </c>
      <c r="J2329" s="37">
        <v>2.5000000000000001E-2</v>
      </c>
      <c r="K2329" s="7">
        <v>0.22</v>
      </c>
      <c r="N2329" s="3">
        <v>0</v>
      </c>
      <c r="O2329" s="3">
        <v>1404</v>
      </c>
      <c r="P2329" s="3">
        <v>0</v>
      </c>
      <c r="Q2329" s="3">
        <v>376</v>
      </c>
      <c r="R2329" s="3">
        <v>0</v>
      </c>
      <c r="S2329" s="3">
        <v>17</v>
      </c>
      <c r="T2329" s="3">
        <v>704</v>
      </c>
      <c r="U2329" s="3">
        <v>204</v>
      </c>
      <c r="V2329" s="3">
        <v>16</v>
      </c>
      <c r="W2329" s="3">
        <v>17</v>
      </c>
      <c r="X2329" s="3">
        <v>0</v>
      </c>
      <c r="Y2329" s="3">
        <v>14</v>
      </c>
      <c r="Z2329" s="3">
        <v>614</v>
      </c>
      <c r="AA2329" s="3">
        <v>303</v>
      </c>
      <c r="AB2329" s="3">
        <v>15</v>
      </c>
      <c r="AC2329" s="3">
        <v>12</v>
      </c>
      <c r="AD2329" s="3">
        <v>0</v>
      </c>
      <c r="AE2329" s="3">
        <v>12</v>
      </c>
      <c r="AF2329" s="3">
        <v>550</v>
      </c>
      <c r="AG2329" s="3">
        <v>375</v>
      </c>
      <c r="AH2329" s="3">
        <v>12</v>
      </c>
      <c r="AI2329" s="1">
        <v>9</v>
      </c>
      <c r="AJ2329" s="1">
        <v>0</v>
      </c>
      <c r="AK2329" s="1">
        <v>28</v>
      </c>
      <c r="AL2329" s="1">
        <v>768</v>
      </c>
      <c r="AM2329" s="1">
        <v>108</v>
      </c>
      <c r="AN2329" s="1">
        <v>25</v>
      </c>
      <c r="AO2329" s="1">
        <v>29</v>
      </c>
      <c r="AP2329" s="1">
        <f t="shared" si="2096"/>
        <v>0</v>
      </c>
      <c r="AQ2329" s="1">
        <f t="shared" si="2097"/>
        <v>1</v>
      </c>
      <c r="AR2329" s="1">
        <f t="shared" si="2098"/>
        <v>0</v>
      </c>
      <c r="AS2329" s="1">
        <f t="shared" si="2099"/>
        <v>3.444676409185804E-2</v>
      </c>
      <c r="AT2329" s="1">
        <f t="shared" si="2100"/>
        <v>0.73486430062630481</v>
      </c>
      <c r="AU2329" s="1">
        <f t="shared" si="2101"/>
        <v>0.23068893528183715</v>
      </c>
      <c r="AV2329" s="1">
        <f t="shared" si="2102"/>
        <v>0</v>
      </c>
      <c r="AW2329" s="1">
        <f t="shared" si="2103"/>
        <v>3.0271398747390398E-2</v>
      </c>
      <c r="AX2329" s="1">
        <f t="shared" si="2104"/>
        <v>0.64091858037578286</v>
      </c>
      <c r="AY2329" s="1">
        <f t="shared" si="2105"/>
        <v>0.3288100208768267</v>
      </c>
      <c r="AZ2329" s="1">
        <f t="shared" si="2106"/>
        <v>0</v>
      </c>
      <c r="BA2329" s="1">
        <f t="shared" si="2107"/>
        <v>2.5052192066805846E-2</v>
      </c>
      <c r="BB2329" s="1">
        <f t="shared" si="2108"/>
        <v>0.57411273486430059</v>
      </c>
      <c r="BC2329" s="1">
        <f t="shared" si="2109"/>
        <v>0.40083507306889354</v>
      </c>
      <c r="BD2329" s="1">
        <f t="shared" si="2110"/>
        <v>0</v>
      </c>
      <c r="BE2329" s="1">
        <f t="shared" si="2111"/>
        <v>5.5323590814196244E-2</v>
      </c>
      <c r="BF2329" s="1">
        <f t="shared" si="2112"/>
        <v>0.80167014613778709</v>
      </c>
      <c r="BG2329" s="1">
        <f t="shared" si="2113"/>
        <v>0.1430062630480167</v>
      </c>
      <c r="BH2329" s="1">
        <f t="shared" si="2114"/>
        <v>-9.6004289047032398E-2</v>
      </c>
      <c r="BI2329" s="1">
        <f t="shared" si="2115"/>
        <v>-0.19319713793737675</v>
      </c>
      <c r="BJ2329" s="1">
        <f t="shared" si="2116"/>
        <v>-0.1337928499364322</v>
      </c>
      <c r="BK2329" s="1">
        <f t="shared" si="2117"/>
        <v>-0.24100281958430059</v>
      </c>
      <c r="BL2329">
        <v>0.38141503753163125</v>
      </c>
      <c r="BM2329" s="1" t="s">
        <v>1304</v>
      </c>
      <c r="BN2329" s="1" t="str">
        <f t="shared" si="2118"/>
        <v>ESTERIL</v>
      </c>
      <c r="BO2329" s="1" t="s">
        <v>1304</v>
      </c>
    </row>
    <row r="2330" spans="1:67" x14ac:dyDescent="0.25">
      <c r="A2330" s="2" t="s">
        <v>954</v>
      </c>
      <c r="B2330" s="2" t="s">
        <v>103</v>
      </c>
      <c r="C2330" s="2" t="s">
        <v>161</v>
      </c>
      <c r="E2330" s="2" t="s">
        <v>14</v>
      </c>
      <c r="F2330" s="2">
        <v>3</v>
      </c>
      <c r="G2330" s="2">
        <v>13</v>
      </c>
      <c r="H2330" s="2">
        <v>75</v>
      </c>
      <c r="I2330" s="2">
        <v>80</v>
      </c>
      <c r="J2330" s="37">
        <v>2.5000000000000001E-2</v>
      </c>
      <c r="K2330" s="7">
        <v>0.7</v>
      </c>
      <c r="N2330" s="3">
        <v>47</v>
      </c>
      <c r="O2330" s="3">
        <v>3557</v>
      </c>
      <c r="P2330" s="3">
        <v>0</v>
      </c>
      <c r="Q2330" s="3">
        <v>603</v>
      </c>
      <c r="R2330" s="3">
        <v>0</v>
      </c>
      <c r="S2330" s="3">
        <v>86</v>
      </c>
      <c r="T2330" s="3">
        <v>1777</v>
      </c>
      <c r="U2330" s="3">
        <v>260</v>
      </c>
      <c r="V2330" s="3">
        <v>105</v>
      </c>
      <c r="W2330" s="3">
        <v>120</v>
      </c>
      <c r="X2330" s="3">
        <v>0</v>
      </c>
      <c r="Y2330" s="3">
        <v>41</v>
      </c>
      <c r="Z2330" s="3">
        <v>1722</v>
      </c>
      <c r="AA2330" s="3">
        <v>446</v>
      </c>
      <c r="AB2330" s="3">
        <v>46</v>
      </c>
      <c r="AC2330" s="3">
        <v>89</v>
      </c>
      <c r="AD2330" s="3">
        <v>0</v>
      </c>
      <c r="AE2330" s="3">
        <v>24</v>
      </c>
      <c r="AF2330" s="3">
        <v>1643</v>
      </c>
      <c r="AG2330" s="3">
        <v>584</v>
      </c>
      <c r="AH2330" s="3">
        <v>29</v>
      </c>
      <c r="AI2330" s="1">
        <v>64</v>
      </c>
      <c r="AJ2330" s="1">
        <v>0</v>
      </c>
      <c r="AK2330" s="1">
        <v>176</v>
      </c>
      <c r="AL2330" s="1">
        <v>1652</v>
      </c>
      <c r="AM2330" s="1">
        <v>146</v>
      </c>
      <c r="AN2330" s="1">
        <v>218</v>
      </c>
      <c r="AO2330" s="1">
        <v>161</v>
      </c>
      <c r="AP2330" s="1">
        <f t="shared" si="2096"/>
        <v>1.1171856429759925E-2</v>
      </c>
      <c r="AQ2330" s="1">
        <f t="shared" si="2097"/>
        <v>0.98882814357024007</v>
      </c>
      <c r="AR2330" s="1">
        <f t="shared" si="2098"/>
        <v>0</v>
      </c>
      <c r="AS2330" s="1">
        <f t="shared" si="2099"/>
        <v>8.1345826235093691E-2</v>
      </c>
      <c r="AT2330" s="1">
        <f t="shared" si="2100"/>
        <v>0.75681431005110733</v>
      </c>
      <c r="AU2330" s="1">
        <f t="shared" si="2101"/>
        <v>0.16183986371379896</v>
      </c>
      <c r="AV2330" s="1">
        <f t="shared" si="2102"/>
        <v>0</v>
      </c>
      <c r="AW2330" s="1">
        <f t="shared" si="2103"/>
        <v>3.7116040955631396E-2</v>
      </c>
      <c r="AX2330" s="1">
        <f t="shared" si="2104"/>
        <v>0.73464163822525597</v>
      </c>
      <c r="AY2330" s="1">
        <f t="shared" si="2105"/>
        <v>0.22824232081911264</v>
      </c>
      <c r="AZ2330" s="1">
        <f t="shared" si="2106"/>
        <v>0</v>
      </c>
      <c r="BA2330" s="1">
        <f t="shared" si="2107"/>
        <v>2.2610921501706484E-2</v>
      </c>
      <c r="BB2330" s="1">
        <f t="shared" si="2108"/>
        <v>0.70093856655290099</v>
      </c>
      <c r="BC2330" s="1">
        <f t="shared" si="2109"/>
        <v>0.2764505119453925</v>
      </c>
      <c r="BD2330" s="1">
        <f t="shared" si="2110"/>
        <v>0</v>
      </c>
      <c r="BE2330" s="1">
        <f t="shared" si="2111"/>
        <v>0.16744581385465362</v>
      </c>
      <c r="BF2330" s="1">
        <f t="shared" si="2112"/>
        <v>0.70208244793880148</v>
      </c>
      <c r="BG2330" s="1">
        <f t="shared" si="2113"/>
        <v>0.13047173820654484</v>
      </c>
      <c r="BH2330" s="1">
        <f t="shared" si="2114"/>
        <v>-0.15361188419165789</v>
      </c>
      <c r="BI2330" s="1">
        <f t="shared" si="2115"/>
        <v>-0.13392446022841709</v>
      </c>
      <c r="BJ2330" s="1">
        <f t="shared" si="2116"/>
        <v>-0.12101066477027533</v>
      </c>
      <c r="BK2330" s="1">
        <f t="shared" si="2117"/>
        <v>-0.15432004391099133</v>
      </c>
      <c r="BL2330">
        <v>0.25326440215179646</v>
      </c>
      <c r="BM2330" s="1" t="s">
        <v>1304</v>
      </c>
      <c r="BN2330" s="1" t="str">
        <f t="shared" si="2118"/>
        <v>ESTERIL</v>
      </c>
      <c r="BO2330" s="1" t="s">
        <v>1304</v>
      </c>
    </row>
    <row r="2331" spans="1:67" x14ac:dyDescent="0.25">
      <c r="A2331" s="2" t="s">
        <v>954</v>
      </c>
      <c r="B2331" s="2" t="s">
        <v>103</v>
      </c>
      <c r="C2331" s="2" t="s">
        <v>161</v>
      </c>
      <c r="E2331" s="2" t="s">
        <v>14</v>
      </c>
      <c r="F2331" s="2">
        <v>3</v>
      </c>
      <c r="G2331" s="2">
        <v>14</v>
      </c>
      <c r="H2331" s="2">
        <v>76</v>
      </c>
      <c r="I2331" s="2">
        <v>80</v>
      </c>
      <c r="J2331" s="37">
        <v>2.5000000000000001E-2</v>
      </c>
      <c r="K2331" s="7">
        <v>0.14000000000000001</v>
      </c>
      <c r="N2331" s="3">
        <v>51</v>
      </c>
      <c r="O2331" s="3">
        <v>3560</v>
      </c>
      <c r="P2331" s="3">
        <v>0</v>
      </c>
      <c r="Q2331" s="3">
        <v>603</v>
      </c>
      <c r="R2331" s="3">
        <v>0</v>
      </c>
      <c r="S2331" s="3">
        <v>3</v>
      </c>
      <c r="T2331" s="3">
        <v>1641</v>
      </c>
      <c r="U2331" s="3">
        <v>649</v>
      </c>
      <c r="V2331" s="3">
        <v>1</v>
      </c>
      <c r="W2331" s="3">
        <v>40</v>
      </c>
      <c r="X2331" s="3">
        <v>0</v>
      </c>
      <c r="Y2331" s="3">
        <v>3</v>
      </c>
      <c r="Z2331" s="3">
        <v>1367</v>
      </c>
      <c r="AA2331" s="3">
        <v>937</v>
      </c>
      <c r="AB2331" s="3">
        <v>1</v>
      </c>
      <c r="AC2331" s="3">
        <v>26</v>
      </c>
      <c r="AD2331" s="3">
        <v>0</v>
      </c>
      <c r="AE2331" s="3">
        <v>0</v>
      </c>
      <c r="AF2331" s="3">
        <v>1190</v>
      </c>
      <c r="AG2331" s="3">
        <v>1130</v>
      </c>
      <c r="AH2331" s="3">
        <v>0</v>
      </c>
      <c r="AI2331" s="1">
        <v>14</v>
      </c>
      <c r="AJ2331" s="1">
        <v>0</v>
      </c>
      <c r="AK2331" s="1">
        <v>22</v>
      </c>
      <c r="AL2331" s="1">
        <v>1858</v>
      </c>
      <c r="AM2331" s="1">
        <v>369</v>
      </c>
      <c r="AN2331" s="1">
        <v>15</v>
      </c>
      <c r="AO2331" s="1">
        <v>70</v>
      </c>
      <c r="AP2331" s="1">
        <f t="shared" si="2096"/>
        <v>1.210251542477456E-2</v>
      </c>
      <c r="AQ2331" s="1">
        <f t="shared" si="2097"/>
        <v>0.98789748457522542</v>
      </c>
      <c r="AR2331" s="1">
        <f t="shared" si="2098"/>
        <v>0</v>
      </c>
      <c r="AS2331" s="1">
        <f t="shared" si="2099"/>
        <v>1.7137960582690661E-3</v>
      </c>
      <c r="AT2331" s="1">
        <f t="shared" si="2100"/>
        <v>0.70308483290488433</v>
      </c>
      <c r="AU2331" s="1">
        <f t="shared" si="2101"/>
        <v>0.29520137103684663</v>
      </c>
      <c r="AV2331" s="1">
        <f t="shared" si="2102"/>
        <v>0</v>
      </c>
      <c r="AW2331" s="1">
        <f t="shared" si="2103"/>
        <v>1.7137960582690661E-3</v>
      </c>
      <c r="AX2331" s="1">
        <f t="shared" si="2104"/>
        <v>0.58568980291345329</v>
      </c>
      <c r="AY2331" s="1">
        <f t="shared" si="2105"/>
        <v>0.41259640102827766</v>
      </c>
      <c r="AZ2331" s="1">
        <f t="shared" si="2106"/>
        <v>0</v>
      </c>
      <c r="BA2331" s="1">
        <f t="shared" si="2107"/>
        <v>0</v>
      </c>
      <c r="BB2331" s="1">
        <f t="shared" si="2108"/>
        <v>0.5098543273350471</v>
      </c>
      <c r="BC2331" s="1">
        <f t="shared" si="2109"/>
        <v>0.49014567266495285</v>
      </c>
      <c r="BD2331" s="1">
        <f t="shared" si="2110"/>
        <v>0</v>
      </c>
      <c r="BE2331" s="1">
        <f t="shared" si="2111"/>
        <v>1.5852613538988862E-2</v>
      </c>
      <c r="BF2331" s="1">
        <f t="shared" si="2112"/>
        <v>0.79605826906598109</v>
      </c>
      <c r="BG2331" s="1">
        <f t="shared" si="2113"/>
        <v>0.18808911739502998</v>
      </c>
      <c r="BH2331" s="1">
        <f t="shared" si="2114"/>
        <v>-9.905514205172844E-2</v>
      </c>
      <c r="BI2331" s="1">
        <f t="shared" si="2115"/>
        <v>-0.23233233714152909</v>
      </c>
      <c r="BJ2331" s="1">
        <f t="shared" si="2116"/>
        <v>-0.15299227065625814</v>
      </c>
      <c r="BK2331" s="1">
        <f t="shared" si="2117"/>
        <v>-0.29255389031682066</v>
      </c>
      <c r="BL2331">
        <v>0.60947462969194866</v>
      </c>
      <c r="BM2331" s="1" t="s">
        <v>1304</v>
      </c>
      <c r="BN2331" s="1" t="str">
        <f t="shared" si="2118"/>
        <v>ESTERIL</v>
      </c>
      <c r="BO2331" s="1" t="s">
        <v>1304</v>
      </c>
    </row>
    <row r="2332" spans="1:67" x14ac:dyDescent="0.25">
      <c r="A2332" s="2" t="s">
        <v>954</v>
      </c>
      <c r="B2332" s="2" t="s">
        <v>103</v>
      </c>
      <c r="C2332" s="2" t="s">
        <v>161</v>
      </c>
      <c r="E2332" s="2" t="s">
        <v>14</v>
      </c>
      <c r="F2332" s="2">
        <v>3</v>
      </c>
      <c r="G2332" s="2">
        <v>15</v>
      </c>
      <c r="H2332" s="2">
        <v>77</v>
      </c>
      <c r="I2332" s="2">
        <v>65</v>
      </c>
      <c r="J2332" s="37">
        <v>0.37666666666666665</v>
      </c>
      <c r="K2332" s="7">
        <v>0.68</v>
      </c>
      <c r="N2332" s="3">
        <v>0</v>
      </c>
      <c r="O2332" s="3">
        <v>3196</v>
      </c>
      <c r="P2332" s="3">
        <v>0</v>
      </c>
      <c r="Q2332" s="3">
        <v>539</v>
      </c>
      <c r="R2332" s="3">
        <v>0</v>
      </c>
      <c r="S2332" s="3">
        <v>22</v>
      </c>
      <c r="T2332" s="3">
        <v>1535</v>
      </c>
      <c r="U2332" s="3">
        <v>436</v>
      </c>
      <c r="V2332" s="3">
        <v>36</v>
      </c>
      <c r="W2332" s="3">
        <v>60</v>
      </c>
      <c r="X2332" s="3">
        <v>0</v>
      </c>
      <c r="Y2332" s="3">
        <v>14</v>
      </c>
      <c r="Z2332" s="3">
        <v>1396</v>
      </c>
      <c r="AA2332" s="3">
        <v>635</v>
      </c>
      <c r="AB2332" s="3">
        <v>14</v>
      </c>
      <c r="AC2332" s="3">
        <v>29</v>
      </c>
      <c r="AD2332" s="3">
        <v>0</v>
      </c>
      <c r="AE2332" s="3">
        <v>8</v>
      </c>
      <c r="AF2332" s="3">
        <v>1269</v>
      </c>
      <c r="AG2332" s="3">
        <v>789</v>
      </c>
      <c r="AH2332" s="3">
        <v>3</v>
      </c>
      <c r="AI2332" s="1">
        <v>18</v>
      </c>
      <c r="AJ2332" s="1">
        <v>0</v>
      </c>
      <c r="AK2332" s="1">
        <v>80</v>
      </c>
      <c r="AL2332" s="1">
        <v>1570</v>
      </c>
      <c r="AM2332" s="1">
        <v>251</v>
      </c>
      <c r="AN2332" s="1">
        <v>88</v>
      </c>
      <c r="AO2332" s="1">
        <v>101</v>
      </c>
      <c r="AP2332" s="1">
        <f t="shared" si="2096"/>
        <v>0</v>
      </c>
      <c r="AQ2332" s="1">
        <f t="shared" si="2097"/>
        <v>1</v>
      </c>
      <c r="AR2332" s="1">
        <f t="shared" si="2098"/>
        <v>0</v>
      </c>
      <c r="AS2332" s="1">
        <f t="shared" si="2099"/>
        <v>2.7764480612733365E-2</v>
      </c>
      <c r="AT2332" s="1">
        <f t="shared" si="2100"/>
        <v>0.7348013403542365</v>
      </c>
      <c r="AU2332" s="1">
        <f t="shared" si="2101"/>
        <v>0.23743417903303016</v>
      </c>
      <c r="AV2332" s="1">
        <f t="shared" si="2102"/>
        <v>0</v>
      </c>
      <c r="AW2332" s="1">
        <f t="shared" si="2103"/>
        <v>1.3409961685823755E-2</v>
      </c>
      <c r="AX2332" s="1">
        <f t="shared" si="2104"/>
        <v>0.66858237547892718</v>
      </c>
      <c r="AY2332" s="1">
        <f t="shared" si="2105"/>
        <v>0.31800766283524906</v>
      </c>
      <c r="AZ2332" s="1">
        <f t="shared" si="2106"/>
        <v>0</v>
      </c>
      <c r="BA2332" s="1">
        <f t="shared" si="2107"/>
        <v>5.2707235265931959E-3</v>
      </c>
      <c r="BB2332" s="1">
        <f t="shared" si="2108"/>
        <v>0.60804983229516052</v>
      </c>
      <c r="BC2332" s="1">
        <f t="shared" si="2109"/>
        <v>0.38667944417824629</v>
      </c>
      <c r="BD2332" s="1">
        <f t="shared" si="2110"/>
        <v>0</v>
      </c>
      <c r="BE2332" s="1">
        <f t="shared" si="2111"/>
        <v>8.0382775119617222E-2</v>
      </c>
      <c r="BF2332" s="1">
        <f t="shared" si="2112"/>
        <v>0.75119617224880386</v>
      </c>
      <c r="BG2332" s="1">
        <f t="shared" si="2113"/>
        <v>0.16842105263157894</v>
      </c>
      <c r="BH2332" s="1">
        <f t="shared" si="2114"/>
        <v>-0.12424663370182025</v>
      </c>
      <c r="BI2332" s="1">
        <f t="shared" si="2115"/>
        <v>-0.17484507604308228</v>
      </c>
      <c r="BJ2332" s="1">
        <f t="shared" si="2116"/>
        <v>-0.13383006016710328</v>
      </c>
      <c r="BK2332" s="1">
        <f t="shared" si="2117"/>
        <v>-0.21606082697074924</v>
      </c>
      <c r="BL2332">
        <v>0.43432273172684455</v>
      </c>
      <c r="BM2332" s="1" t="s">
        <v>1304</v>
      </c>
      <c r="BN2332" s="1" t="str">
        <f t="shared" si="2118"/>
        <v>MINERIO</v>
      </c>
      <c r="BO2332" s="1" t="s">
        <v>1304</v>
      </c>
    </row>
    <row r="2333" spans="1:67" x14ac:dyDescent="0.25">
      <c r="A2333" s="2" t="s">
        <v>954</v>
      </c>
      <c r="B2333" s="2" t="s">
        <v>103</v>
      </c>
      <c r="C2333" s="2" t="s">
        <v>161</v>
      </c>
      <c r="E2333" s="2" t="s">
        <v>14</v>
      </c>
      <c r="F2333" s="2">
        <v>3</v>
      </c>
      <c r="G2333" s="2">
        <v>16</v>
      </c>
      <c r="H2333" s="2">
        <v>78</v>
      </c>
      <c r="I2333" s="2">
        <v>120</v>
      </c>
      <c r="J2333" s="37">
        <v>5.3333333333333337E-2</v>
      </c>
      <c r="K2333" s="7">
        <v>0.92</v>
      </c>
      <c r="N2333" s="3">
        <v>46</v>
      </c>
      <c r="O2333" s="3">
        <v>5126</v>
      </c>
      <c r="P2333" s="3">
        <v>0</v>
      </c>
      <c r="Q2333" s="3">
        <v>816</v>
      </c>
      <c r="R2333" s="3">
        <v>0</v>
      </c>
      <c r="S2333" s="3">
        <v>61</v>
      </c>
      <c r="T2333" s="3">
        <v>2714</v>
      </c>
      <c r="U2333" s="3">
        <v>364</v>
      </c>
      <c r="V2333" s="3">
        <v>80</v>
      </c>
      <c r="W2333" s="3">
        <v>136</v>
      </c>
      <c r="X2333" s="3">
        <v>0</v>
      </c>
      <c r="Y2333" s="3">
        <v>48</v>
      </c>
      <c r="Z2333" s="3">
        <v>2590</v>
      </c>
      <c r="AA2333" s="3">
        <v>588</v>
      </c>
      <c r="AB2333" s="3">
        <v>56</v>
      </c>
      <c r="AC2333" s="3">
        <v>71</v>
      </c>
      <c r="AD2333" s="3">
        <v>0</v>
      </c>
      <c r="AE2333" s="3">
        <v>42</v>
      </c>
      <c r="AF2333" s="3">
        <v>2464</v>
      </c>
      <c r="AG2333" s="3">
        <v>759</v>
      </c>
      <c r="AH2333" s="3">
        <v>43</v>
      </c>
      <c r="AI2333" s="1">
        <v>45</v>
      </c>
      <c r="AJ2333" s="1">
        <v>0</v>
      </c>
      <c r="AK2333" s="1">
        <v>172</v>
      </c>
      <c r="AL2333" s="1">
        <v>2565</v>
      </c>
      <c r="AM2333" s="1">
        <v>202</v>
      </c>
      <c r="AN2333" s="1">
        <v>200</v>
      </c>
      <c r="AO2333" s="1">
        <v>221</v>
      </c>
      <c r="AP2333" s="1">
        <f t="shared" si="2096"/>
        <v>7.6820307281229121E-3</v>
      </c>
      <c r="AQ2333" s="1">
        <f t="shared" si="2097"/>
        <v>0.9923179692718771</v>
      </c>
      <c r="AR2333" s="1">
        <f t="shared" si="2098"/>
        <v>0</v>
      </c>
      <c r="AS2333" s="1">
        <f t="shared" si="2099"/>
        <v>4.202682563338301E-2</v>
      </c>
      <c r="AT2333" s="1">
        <f t="shared" si="2100"/>
        <v>0.80894187779433679</v>
      </c>
      <c r="AU2333" s="1">
        <f t="shared" si="2101"/>
        <v>0.14903129657228018</v>
      </c>
      <c r="AV2333" s="1">
        <f t="shared" si="2102"/>
        <v>0</v>
      </c>
      <c r="AW2333" s="1">
        <f t="shared" si="2103"/>
        <v>3.1016999701759619E-2</v>
      </c>
      <c r="AX2333" s="1">
        <f t="shared" si="2104"/>
        <v>0.77244258872651361</v>
      </c>
      <c r="AY2333" s="1">
        <f t="shared" si="2105"/>
        <v>0.1965404115717268</v>
      </c>
      <c r="AZ2333" s="1">
        <f t="shared" si="2106"/>
        <v>0</v>
      </c>
      <c r="BA2333" s="1">
        <f t="shared" si="2107"/>
        <v>2.5350432448553534E-2</v>
      </c>
      <c r="BB2333" s="1">
        <f t="shared" si="2108"/>
        <v>0.73486430062630481</v>
      </c>
      <c r="BC2333" s="1">
        <f t="shared" si="2109"/>
        <v>0.23978526692514165</v>
      </c>
      <c r="BD2333" s="1">
        <f t="shared" si="2110"/>
        <v>0</v>
      </c>
      <c r="BE2333" s="1">
        <f t="shared" si="2111"/>
        <v>0.11071428571428571</v>
      </c>
      <c r="BF2333" s="1">
        <f t="shared" si="2112"/>
        <v>0.7633928571428571</v>
      </c>
      <c r="BG2333" s="1">
        <f t="shared" si="2113"/>
        <v>0.12589285714285714</v>
      </c>
      <c r="BH2333" s="1">
        <f t="shared" si="2114"/>
        <v>-0.117251907942009</v>
      </c>
      <c r="BI2333" s="1">
        <f t="shared" si="2115"/>
        <v>-0.11213378934756819</v>
      </c>
      <c r="BJ2333" s="1">
        <f t="shared" si="2116"/>
        <v>-9.2082681181292619E-2</v>
      </c>
      <c r="BK2333" s="1">
        <f t="shared" si="2117"/>
        <v>-0.1337928499364322</v>
      </c>
      <c r="BL2333">
        <v>-4.890086695204407E-2</v>
      </c>
      <c r="BM2333" s="1" t="s">
        <v>1304</v>
      </c>
      <c r="BN2333" s="1" t="str">
        <f t="shared" si="2118"/>
        <v>MINERIO</v>
      </c>
      <c r="BO2333" s="1" t="s">
        <v>1304</v>
      </c>
    </row>
    <row r="2334" spans="1:67" x14ac:dyDescent="0.25">
      <c r="A2334" s="2" t="s">
        <v>954</v>
      </c>
      <c r="B2334" s="2" t="s">
        <v>103</v>
      </c>
      <c r="C2334" s="2" t="s">
        <v>161</v>
      </c>
      <c r="E2334" s="2" t="s">
        <v>14</v>
      </c>
      <c r="F2334" s="2">
        <v>3</v>
      </c>
      <c r="G2334" s="2">
        <v>17</v>
      </c>
      <c r="H2334" s="2">
        <v>79</v>
      </c>
      <c r="I2334" s="2">
        <v>120</v>
      </c>
      <c r="J2334" s="37">
        <v>0.44333333333333336</v>
      </c>
      <c r="K2334" s="7">
        <v>0.79</v>
      </c>
      <c r="N2334" s="3">
        <v>64</v>
      </c>
      <c r="O2334" s="3">
        <v>3605</v>
      </c>
      <c r="P2334" s="3">
        <v>0</v>
      </c>
      <c r="Q2334" s="3">
        <v>661</v>
      </c>
      <c r="R2334" s="3">
        <v>0</v>
      </c>
      <c r="S2334" s="3">
        <v>47</v>
      </c>
      <c r="T2334" s="3">
        <v>1875</v>
      </c>
      <c r="U2334" s="3">
        <v>371</v>
      </c>
      <c r="V2334" s="3">
        <v>38</v>
      </c>
      <c r="W2334" s="3">
        <v>34</v>
      </c>
      <c r="X2334" s="3">
        <v>0</v>
      </c>
      <c r="Y2334" s="3">
        <v>25</v>
      </c>
      <c r="Z2334" s="3">
        <v>1778</v>
      </c>
      <c r="AA2334" s="3">
        <v>515</v>
      </c>
      <c r="AB2334" s="3">
        <v>18</v>
      </c>
      <c r="AC2334" s="3">
        <v>29</v>
      </c>
      <c r="AD2334" s="3">
        <v>0</v>
      </c>
      <c r="AE2334" s="3">
        <v>17</v>
      </c>
      <c r="AF2334" s="3">
        <v>1652</v>
      </c>
      <c r="AG2334" s="3">
        <v>666</v>
      </c>
      <c r="AH2334" s="3">
        <v>12</v>
      </c>
      <c r="AI2334" s="1">
        <v>18</v>
      </c>
      <c r="AJ2334" s="1">
        <v>0</v>
      </c>
      <c r="AK2334" s="1">
        <v>66</v>
      </c>
      <c r="AL2334" s="1">
        <v>1953</v>
      </c>
      <c r="AM2334" s="1">
        <v>204</v>
      </c>
      <c r="AN2334" s="1">
        <v>70</v>
      </c>
      <c r="AO2334" s="1">
        <v>73</v>
      </c>
      <c r="AP2334" s="1">
        <f t="shared" si="2096"/>
        <v>1.4780600461893764E-2</v>
      </c>
      <c r="AQ2334" s="1">
        <f t="shared" si="2097"/>
        <v>0.98521939953810622</v>
      </c>
      <c r="AR2334" s="1">
        <f t="shared" si="2098"/>
        <v>0</v>
      </c>
      <c r="AS2334" s="1">
        <f t="shared" si="2099"/>
        <v>3.5940803382663845E-2</v>
      </c>
      <c r="AT2334" s="1">
        <f t="shared" si="2100"/>
        <v>0.79281183932346722</v>
      </c>
      <c r="AU2334" s="1">
        <f t="shared" si="2101"/>
        <v>0.17124735729386892</v>
      </c>
      <c r="AV2334" s="1">
        <f t="shared" si="2102"/>
        <v>0</v>
      </c>
      <c r="AW2334" s="1">
        <f t="shared" si="2103"/>
        <v>1.8181818181818181E-2</v>
      </c>
      <c r="AX2334" s="1">
        <f t="shared" si="2104"/>
        <v>0.75179704016913318</v>
      </c>
      <c r="AY2334" s="1">
        <f t="shared" si="2105"/>
        <v>0.23002114164904863</v>
      </c>
      <c r="AZ2334" s="1">
        <f t="shared" si="2106"/>
        <v>0</v>
      </c>
      <c r="BA2334" s="1">
        <f t="shared" si="2107"/>
        <v>1.2262156448202961E-2</v>
      </c>
      <c r="BB2334" s="1">
        <f t="shared" si="2108"/>
        <v>0.6985200845665962</v>
      </c>
      <c r="BC2334" s="1">
        <f t="shared" si="2109"/>
        <v>0.28921775898520086</v>
      </c>
      <c r="BD2334" s="1">
        <f t="shared" si="2110"/>
        <v>0</v>
      </c>
      <c r="BE2334" s="1">
        <f t="shared" si="2111"/>
        <v>5.7480980557903634E-2</v>
      </c>
      <c r="BF2334" s="1">
        <f t="shared" si="2112"/>
        <v>0.82544378698224852</v>
      </c>
      <c r="BG2334" s="1">
        <f t="shared" si="2113"/>
        <v>0.11707523245984784</v>
      </c>
      <c r="BH2334" s="1">
        <f t="shared" si="2114"/>
        <v>-8.3312497004057184E-2</v>
      </c>
      <c r="BI2334" s="1">
        <f t="shared" si="2115"/>
        <v>-0.12389938843963549</v>
      </c>
      <c r="BJ2334" s="1">
        <f t="shared" si="2116"/>
        <v>-0.10082987301009272</v>
      </c>
      <c r="BK2334" s="1">
        <f t="shared" si="2117"/>
        <v>-0.15582110208946695</v>
      </c>
      <c r="BL2334">
        <v>4.1858572298645466E-2</v>
      </c>
      <c r="BM2334" s="1" t="s">
        <v>1304</v>
      </c>
      <c r="BN2334" s="1" t="str">
        <f t="shared" si="2118"/>
        <v>MINERIO</v>
      </c>
      <c r="BO2334" s="1" t="s">
        <v>1304</v>
      </c>
    </row>
    <row r="2335" spans="1:67" x14ac:dyDescent="0.25">
      <c r="A2335" s="2" t="s">
        <v>954</v>
      </c>
      <c r="B2335" s="2" t="s">
        <v>103</v>
      </c>
      <c r="C2335" s="2" t="s">
        <v>161</v>
      </c>
      <c r="E2335" s="2" t="s">
        <v>14</v>
      </c>
      <c r="F2335" s="2">
        <v>5</v>
      </c>
      <c r="G2335" s="2">
        <v>1</v>
      </c>
      <c r="H2335" s="2">
        <v>116</v>
      </c>
      <c r="I2335" s="2">
        <v>55</v>
      </c>
      <c r="J2335" s="37">
        <v>0.15</v>
      </c>
      <c r="K2335" s="7">
        <v>0.05</v>
      </c>
      <c r="N2335" s="3">
        <v>52</v>
      </c>
      <c r="O2335" s="3">
        <v>2432</v>
      </c>
      <c r="P2335" s="3">
        <v>0</v>
      </c>
      <c r="Q2335" s="3">
        <v>499</v>
      </c>
      <c r="R2335" s="3">
        <v>0</v>
      </c>
      <c r="S2335" s="3">
        <v>0</v>
      </c>
      <c r="T2335" s="3">
        <v>1174</v>
      </c>
      <c r="U2335" s="3">
        <v>432</v>
      </c>
      <c r="V2335" s="3">
        <v>1</v>
      </c>
      <c r="W2335" s="3">
        <v>39</v>
      </c>
      <c r="X2335" s="3">
        <v>0</v>
      </c>
      <c r="Y2335" s="3">
        <v>0</v>
      </c>
      <c r="Z2335" s="3">
        <v>1024</v>
      </c>
      <c r="AA2335" s="3">
        <v>601</v>
      </c>
      <c r="AB2335" s="3">
        <v>0</v>
      </c>
      <c r="AC2335" s="3">
        <v>21</v>
      </c>
      <c r="AD2335" s="3">
        <v>0</v>
      </c>
      <c r="AE2335" s="3">
        <v>0</v>
      </c>
      <c r="AF2335" s="3">
        <v>889</v>
      </c>
      <c r="AG2335" s="3">
        <v>743</v>
      </c>
      <c r="AH2335" s="3">
        <v>0</v>
      </c>
      <c r="AI2335" s="1">
        <v>14</v>
      </c>
      <c r="AJ2335" s="1">
        <v>0</v>
      </c>
      <c r="AK2335" s="1">
        <v>10</v>
      </c>
      <c r="AL2335" s="1">
        <v>1288</v>
      </c>
      <c r="AM2335" s="1">
        <v>256</v>
      </c>
      <c r="AN2335" s="1">
        <v>15</v>
      </c>
      <c r="AO2335" s="1">
        <v>77</v>
      </c>
      <c r="AP2335" s="1">
        <f t="shared" si="2096"/>
        <v>1.7432115320147504E-2</v>
      </c>
      <c r="AQ2335" s="1">
        <f t="shared" si="2097"/>
        <v>0.98256788467985245</v>
      </c>
      <c r="AR2335" s="1">
        <f t="shared" si="2098"/>
        <v>0</v>
      </c>
      <c r="AS2335" s="1">
        <f t="shared" si="2099"/>
        <v>6.0753341433778852E-4</v>
      </c>
      <c r="AT2335" s="1">
        <f t="shared" si="2100"/>
        <v>0.71324422843256374</v>
      </c>
      <c r="AU2335" s="1">
        <f t="shared" si="2101"/>
        <v>0.28614823815309842</v>
      </c>
      <c r="AV2335" s="1">
        <f t="shared" si="2102"/>
        <v>0</v>
      </c>
      <c r="AW2335" s="1">
        <f t="shared" si="2103"/>
        <v>0</v>
      </c>
      <c r="AX2335" s="1">
        <f t="shared" si="2104"/>
        <v>0.62211421628189545</v>
      </c>
      <c r="AY2335" s="1">
        <f t="shared" si="2105"/>
        <v>0.3778857837181045</v>
      </c>
      <c r="AZ2335" s="1">
        <f t="shared" si="2106"/>
        <v>0</v>
      </c>
      <c r="BA2335" s="1">
        <f t="shared" si="2107"/>
        <v>0</v>
      </c>
      <c r="BB2335" s="1">
        <f t="shared" si="2108"/>
        <v>0.54009720534629402</v>
      </c>
      <c r="BC2335" s="1">
        <f t="shared" si="2109"/>
        <v>0.45990279465370593</v>
      </c>
      <c r="BD2335" s="1">
        <f t="shared" si="2110"/>
        <v>0</v>
      </c>
      <c r="BE2335" s="1">
        <f t="shared" si="2111"/>
        <v>1.5188335358444714E-2</v>
      </c>
      <c r="BF2335" s="1">
        <f t="shared" si="2112"/>
        <v>0.78250303766707174</v>
      </c>
      <c r="BG2335" s="1">
        <f t="shared" si="2113"/>
        <v>0.2023086269744836</v>
      </c>
      <c r="BH2335" s="1">
        <f t="shared" si="2114"/>
        <v>-0.1065139678524577</v>
      </c>
      <c r="BI2335" s="1">
        <f t="shared" si="2115"/>
        <v>-0.20612987423643911</v>
      </c>
      <c r="BJ2335" s="1">
        <f t="shared" si="2116"/>
        <v>-0.14676173396465539</v>
      </c>
      <c r="BK2335" s="1">
        <f t="shared" si="2117"/>
        <v>-0.26752806990603734</v>
      </c>
      <c r="BL2335">
        <v>0.5493623481633223</v>
      </c>
      <c r="BM2335" s="1" t="s">
        <v>1304</v>
      </c>
      <c r="BN2335" s="1" t="str">
        <f t="shared" si="2118"/>
        <v>MINERIO</v>
      </c>
      <c r="BO2335" s="1" t="s">
        <v>1304</v>
      </c>
    </row>
    <row r="2336" spans="1:67" x14ac:dyDescent="0.25">
      <c r="A2336" s="2" t="s">
        <v>954</v>
      </c>
      <c r="B2336" s="2" t="s">
        <v>103</v>
      </c>
      <c r="C2336" s="2" t="s">
        <v>161</v>
      </c>
      <c r="E2336" s="2" t="s">
        <v>14</v>
      </c>
      <c r="F2336" s="2">
        <v>5</v>
      </c>
      <c r="G2336" s="2">
        <v>2</v>
      </c>
      <c r="H2336" s="2">
        <v>117</v>
      </c>
      <c r="I2336" s="2">
        <v>90</v>
      </c>
      <c r="J2336" s="37">
        <v>9.6300000000000008</v>
      </c>
      <c r="K2336" s="7">
        <v>5.15</v>
      </c>
      <c r="N2336" s="3">
        <v>818</v>
      </c>
      <c r="O2336" s="3">
        <v>2628</v>
      </c>
      <c r="P2336" s="3">
        <v>0</v>
      </c>
      <c r="Q2336" s="3">
        <v>564</v>
      </c>
      <c r="R2336" s="3">
        <v>0</v>
      </c>
      <c r="S2336" s="3">
        <v>680</v>
      </c>
      <c r="T2336" s="3">
        <v>794</v>
      </c>
      <c r="U2336" s="3">
        <v>68</v>
      </c>
      <c r="V2336" s="3">
        <v>608</v>
      </c>
      <c r="W2336" s="3">
        <v>114</v>
      </c>
      <c r="X2336" s="3">
        <v>0</v>
      </c>
      <c r="Y2336" s="3">
        <v>475</v>
      </c>
      <c r="Z2336" s="3">
        <v>1077</v>
      </c>
      <c r="AA2336" s="3">
        <v>108</v>
      </c>
      <c r="AB2336" s="3">
        <v>462</v>
      </c>
      <c r="AC2336" s="3">
        <v>140</v>
      </c>
      <c r="AD2336" s="3">
        <v>0</v>
      </c>
      <c r="AE2336" s="3">
        <v>349</v>
      </c>
      <c r="AF2336" s="3">
        <v>1282</v>
      </c>
      <c r="AG2336" s="3">
        <v>146</v>
      </c>
      <c r="AH2336" s="3">
        <v>344</v>
      </c>
      <c r="AI2336" s="1">
        <v>139</v>
      </c>
      <c r="AJ2336" s="1">
        <v>0</v>
      </c>
      <c r="AK2336" s="1">
        <v>1048</v>
      </c>
      <c r="AL2336" s="1">
        <v>388</v>
      </c>
      <c r="AM2336" s="1">
        <v>43</v>
      </c>
      <c r="AN2336" s="1">
        <v>732</v>
      </c>
      <c r="AO2336" s="1">
        <v>56</v>
      </c>
      <c r="AP2336" s="1">
        <f t="shared" si="2096"/>
        <v>0.20399002493765586</v>
      </c>
      <c r="AQ2336" s="1">
        <f t="shared" si="2097"/>
        <v>0.79600997506234417</v>
      </c>
      <c r="AR2336" s="1">
        <f t="shared" si="2098"/>
        <v>0</v>
      </c>
      <c r="AS2336" s="1">
        <f t="shared" si="2099"/>
        <v>0.56890459363957602</v>
      </c>
      <c r="AT2336" s="1">
        <f t="shared" si="2100"/>
        <v>0.35070671378091872</v>
      </c>
      <c r="AU2336" s="1">
        <f t="shared" si="2101"/>
        <v>8.0388692579505303E-2</v>
      </c>
      <c r="AV2336" s="1">
        <f t="shared" si="2102"/>
        <v>0</v>
      </c>
      <c r="AW2336" s="1">
        <f t="shared" si="2103"/>
        <v>0.41423519009725907</v>
      </c>
      <c r="AX2336" s="1">
        <f t="shared" si="2104"/>
        <v>0.47612732095490717</v>
      </c>
      <c r="AY2336" s="1">
        <f t="shared" si="2105"/>
        <v>0.10963748894783377</v>
      </c>
      <c r="AZ2336" s="1">
        <f t="shared" si="2106"/>
        <v>0</v>
      </c>
      <c r="BA2336" s="1">
        <f t="shared" si="2107"/>
        <v>0.30663716814159292</v>
      </c>
      <c r="BB2336" s="1">
        <f t="shared" si="2108"/>
        <v>0.56725663716814156</v>
      </c>
      <c r="BC2336" s="1">
        <f t="shared" si="2109"/>
        <v>0.12610619469026549</v>
      </c>
      <c r="BD2336" s="1">
        <f t="shared" si="2110"/>
        <v>0</v>
      </c>
      <c r="BE2336" s="1">
        <f t="shared" si="2111"/>
        <v>0.78517865019850019</v>
      </c>
      <c r="BF2336" s="1">
        <f t="shared" si="2112"/>
        <v>0.17115130127922365</v>
      </c>
      <c r="BG2336" s="1">
        <f t="shared" si="2113"/>
        <v>4.3670048522276135E-2</v>
      </c>
      <c r="BH2336" s="1">
        <f t="shared" si="2114"/>
        <v>-0.76661979453231011</v>
      </c>
      <c r="BI2336" s="1">
        <f t="shared" si="2115"/>
        <v>-0.32227689729145487</v>
      </c>
      <c r="BJ2336" s="1">
        <f t="shared" si="2116"/>
        <v>-0.45505592008913759</v>
      </c>
      <c r="BK2336" s="1">
        <f t="shared" si="2117"/>
        <v>-0.24622041396460231</v>
      </c>
      <c r="BL2336">
        <v>1.3323950911844089</v>
      </c>
      <c r="BM2336" s="1" t="s">
        <v>1304</v>
      </c>
      <c r="BN2336" s="1" t="str">
        <f t="shared" si="2118"/>
        <v>MINERIO</v>
      </c>
      <c r="BO2336" s="1" t="s">
        <v>1304</v>
      </c>
    </row>
    <row r="2337" spans="1:67" x14ac:dyDescent="0.25">
      <c r="A2337" s="2" t="s">
        <v>954</v>
      </c>
      <c r="B2337" s="2" t="s">
        <v>103</v>
      </c>
      <c r="C2337" s="2" t="s">
        <v>161</v>
      </c>
      <c r="E2337" s="2" t="s">
        <v>14</v>
      </c>
      <c r="F2337" s="2">
        <v>5</v>
      </c>
      <c r="G2337" s="2">
        <v>3</v>
      </c>
      <c r="H2337" s="2">
        <v>118</v>
      </c>
      <c r="I2337" s="2">
        <v>60</v>
      </c>
      <c r="J2337" s="37">
        <v>0.4</v>
      </c>
      <c r="K2337" s="7">
        <v>8.3000000000000007</v>
      </c>
      <c r="N2337" s="3">
        <v>202</v>
      </c>
      <c r="O2337" s="3">
        <v>1711</v>
      </c>
      <c r="P2337" s="3">
        <v>0</v>
      </c>
      <c r="Q2337" s="3">
        <v>465</v>
      </c>
      <c r="R2337" s="3">
        <v>0</v>
      </c>
      <c r="S2337" s="3">
        <v>199</v>
      </c>
      <c r="T2337" s="3">
        <v>784</v>
      </c>
      <c r="U2337" s="3">
        <v>88</v>
      </c>
      <c r="V2337" s="3">
        <v>157</v>
      </c>
      <c r="W2337" s="3">
        <v>68</v>
      </c>
      <c r="X2337" s="3">
        <v>0</v>
      </c>
      <c r="Y2337" s="3">
        <v>124</v>
      </c>
      <c r="Z2337" s="3">
        <v>893</v>
      </c>
      <c r="AA2337" s="3">
        <v>106</v>
      </c>
      <c r="AB2337" s="3">
        <v>116</v>
      </c>
      <c r="AC2337" s="3">
        <v>56</v>
      </c>
      <c r="AD2337" s="3">
        <v>0</v>
      </c>
      <c r="AE2337" s="3">
        <v>95</v>
      </c>
      <c r="AF2337" s="3">
        <v>940</v>
      </c>
      <c r="AG2337" s="3">
        <v>136</v>
      </c>
      <c r="AH2337" s="3">
        <v>82</v>
      </c>
      <c r="AI2337" s="1">
        <v>42</v>
      </c>
      <c r="AJ2337" s="1">
        <v>0</v>
      </c>
      <c r="AK2337" s="1">
        <v>344</v>
      </c>
      <c r="AL2337" s="1">
        <v>522</v>
      </c>
      <c r="AM2337" s="1">
        <v>65</v>
      </c>
      <c r="AN2337" s="1">
        <v>298</v>
      </c>
      <c r="AO2337" s="1">
        <v>68</v>
      </c>
      <c r="AP2337" s="1">
        <f t="shared" si="2096"/>
        <v>8.4945332211942809E-2</v>
      </c>
      <c r="AQ2337" s="1">
        <f t="shared" si="2097"/>
        <v>0.91505466778805722</v>
      </c>
      <c r="AR2337" s="1">
        <f t="shared" si="2098"/>
        <v>0</v>
      </c>
      <c r="AS2337" s="1">
        <f t="shared" si="2099"/>
        <v>0.27469135802469136</v>
      </c>
      <c r="AT2337" s="1">
        <f t="shared" si="2100"/>
        <v>0.60493827160493829</v>
      </c>
      <c r="AU2337" s="1">
        <f t="shared" si="2101"/>
        <v>0.12037037037037036</v>
      </c>
      <c r="AV2337" s="1">
        <f t="shared" si="2102"/>
        <v>0</v>
      </c>
      <c r="AW2337" s="1">
        <f t="shared" si="2103"/>
        <v>0.18532818532818532</v>
      </c>
      <c r="AX2337" s="1">
        <f t="shared" si="2104"/>
        <v>0.68957528957528957</v>
      </c>
      <c r="AY2337" s="1">
        <f t="shared" si="2105"/>
        <v>0.12509652509652511</v>
      </c>
      <c r="AZ2337" s="1">
        <f t="shared" si="2106"/>
        <v>0</v>
      </c>
      <c r="BA2337" s="1">
        <f t="shared" si="2107"/>
        <v>0.13667953667953667</v>
      </c>
      <c r="BB2337" s="1">
        <f t="shared" si="2108"/>
        <v>0.72586872586872586</v>
      </c>
      <c r="BC2337" s="1">
        <f t="shared" si="2109"/>
        <v>0.13745173745173744</v>
      </c>
      <c r="BD2337" s="1">
        <f t="shared" si="2110"/>
        <v>0</v>
      </c>
      <c r="BE2337" s="1">
        <f t="shared" si="2111"/>
        <v>0.49498843484965305</v>
      </c>
      <c r="BF2337" s="1">
        <f t="shared" si="2112"/>
        <v>0.40246723207401697</v>
      </c>
      <c r="BG2337" s="1">
        <f t="shared" si="2113"/>
        <v>0.10254433307632999</v>
      </c>
      <c r="BH2337" s="1">
        <f t="shared" si="2114"/>
        <v>-0.39526947308181792</v>
      </c>
      <c r="BI2337" s="1">
        <f t="shared" si="2115"/>
        <v>-0.16141830952872421</v>
      </c>
      <c r="BJ2337" s="1">
        <f t="shared" si="2116"/>
        <v>-0.21828893885013606</v>
      </c>
      <c r="BK2337" s="1">
        <f t="shared" si="2117"/>
        <v>-0.13914191481757199</v>
      </c>
      <c r="BL2337">
        <v>0.58297306213112632</v>
      </c>
      <c r="BM2337" s="1" t="s">
        <v>1304</v>
      </c>
      <c r="BN2337" s="1" t="str">
        <f t="shared" si="2118"/>
        <v>MINERIO</v>
      </c>
      <c r="BO2337" s="1" t="s">
        <v>1304</v>
      </c>
    </row>
    <row r="2338" spans="1:67" x14ac:dyDescent="0.25">
      <c r="A2338" s="2" t="s">
        <v>954</v>
      </c>
      <c r="B2338" s="2" t="s">
        <v>103</v>
      </c>
      <c r="C2338" s="2" t="s">
        <v>161</v>
      </c>
      <c r="E2338" s="2" t="s">
        <v>14</v>
      </c>
      <c r="F2338" s="2">
        <v>5</v>
      </c>
      <c r="G2338" s="2">
        <v>4</v>
      </c>
      <c r="H2338" s="2">
        <v>119</v>
      </c>
      <c r="I2338" s="2">
        <v>50</v>
      </c>
      <c r="J2338" s="37">
        <v>0.05</v>
      </c>
      <c r="K2338" s="7">
        <v>0.19</v>
      </c>
      <c r="N2338" s="3">
        <v>4</v>
      </c>
      <c r="O2338" s="3">
        <v>1531</v>
      </c>
      <c r="P2338" s="3">
        <v>0</v>
      </c>
      <c r="Q2338" s="3">
        <v>410</v>
      </c>
      <c r="R2338" s="3">
        <v>0</v>
      </c>
      <c r="S2338" s="3">
        <v>1</v>
      </c>
      <c r="T2338" s="3">
        <v>785</v>
      </c>
      <c r="U2338" s="3">
        <v>221</v>
      </c>
      <c r="V2338" s="3">
        <v>6</v>
      </c>
      <c r="W2338" s="3">
        <v>24</v>
      </c>
      <c r="X2338" s="3">
        <v>0</v>
      </c>
      <c r="Y2338" s="3">
        <v>0</v>
      </c>
      <c r="Z2338" s="3">
        <v>710</v>
      </c>
      <c r="AA2338" s="3">
        <v>313</v>
      </c>
      <c r="AB2338" s="3">
        <v>0</v>
      </c>
      <c r="AC2338" s="3">
        <v>14</v>
      </c>
      <c r="AD2338" s="3">
        <v>0</v>
      </c>
      <c r="AE2338" s="3">
        <v>0</v>
      </c>
      <c r="AF2338" s="3">
        <v>630</v>
      </c>
      <c r="AG2338" s="3">
        <v>397</v>
      </c>
      <c r="AH2338" s="3">
        <v>0</v>
      </c>
      <c r="AI2338" s="1">
        <v>10</v>
      </c>
      <c r="AJ2338" s="1">
        <v>0</v>
      </c>
      <c r="AK2338" s="1">
        <v>18</v>
      </c>
      <c r="AL2338" s="1">
        <v>836</v>
      </c>
      <c r="AM2338" s="1">
        <v>125</v>
      </c>
      <c r="AN2338" s="1">
        <v>24</v>
      </c>
      <c r="AO2338" s="1">
        <v>36</v>
      </c>
      <c r="AP2338" s="1">
        <f t="shared" si="2096"/>
        <v>2.056555269922879E-3</v>
      </c>
      <c r="AQ2338" s="1">
        <f t="shared" si="2097"/>
        <v>0.99794344473007712</v>
      </c>
      <c r="AR2338" s="1">
        <f t="shared" si="2098"/>
        <v>0</v>
      </c>
      <c r="AS2338" s="1">
        <f t="shared" si="2099"/>
        <v>6.7502410800385727E-3</v>
      </c>
      <c r="AT2338" s="1">
        <f t="shared" si="2100"/>
        <v>0.75699132111861134</v>
      </c>
      <c r="AU2338" s="1">
        <f t="shared" si="2101"/>
        <v>0.23625843780135006</v>
      </c>
      <c r="AV2338" s="1">
        <f t="shared" si="2102"/>
        <v>0</v>
      </c>
      <c r="AW2338" s="1">
        <f t="shared" si="2103"/>
        <v>0</v>
      </c>
      <c r="AX2338" s="1">
        <f t="shared" si="2104"/>
        <v>0.68466730954676958</v>
      </c>
      <c r="AY2338" s="1">
        <f t="shared" si="2105"/>
        <v>0.31533269045323048</v>
      </c>
      <c r="AZ2338" s="1">
        <f t="shared" si="2106"/>
        <v>0</v>
      </c>
      <c r="BA2338" s="1">
        <f t="shared" si="2107"/>
        <v>0</v>
      </c>
      <c r="BB2338" s="1">
        <f t="shared" si="2108"/>
        <v>0.6075216972034716</v>
      </c>
      <c r="BC2338" s="1">
        <f t="shared" si="2109"/>
        <v>0.39247830279652846</v>
      </c>
      <c r="BD2338" s="1">
        <f t="shared" si="2110"/>
        <v>0</v>
      </c>
      <c r="BE2338" s="1">
        <f t="shared" si="2111"/>
        <v>4.0423484119345522E-2</v>
      </c>
      <c r="BF2338" s="1">
        <f t="shared" si="2112"/>
        <v>0.80461982675649668</v>
      </c>
      <c r="BG2338" s="1">
        <f t="shared" si="2113"/>
        <v>0.15495668912415783</v>
      </c>
      <c r="BH2338" s="1">
        <f t="shared" si="2114"/>
        <v>-9.4409270118160998E-2</v>
      </c>
      <c r="BI2338" s="1">
        <f t="shared" si="2115"/>
        <v>-0.16452040766996565</v>
      </c>
      <c r="BJ2338" s="1">
        <f t="shared" si="2116"/>
        <v>-0.12090909964378845</v>
      </c>
      <c r="BK2338" s="1">
        <f t="shared" si="2117"/>
        <v>-0.21643820693545923</v>
      </c>
      <c r="BL2338">
        <v>0.349841657075182</v>
      </c>
      <c r="BM2338" s="1" t="s">
        <v>1304</v>
      </c>
      <c r="BN2338" s="1" t="str">
        <f t="shared" si="2118"/>
        <v>MINERIO</v>
      </c>
      <c r="BO2338" s="1" t="s">
        <v>1304</v>
      </c>
    </row>
    <row r="2339" spans="1:67" x14ac:dyDescent="0.25">
      <c r="A2339" s="2" t="s">
        <v>954</v>
      </c>
      <c r="B2339" s="2" t="s">
        <v>103</v>
      </c>
      <c r="C2339" s="2" t="s">
        <v>161</v>
      </c>
      <c r="E2339" s="2" t="s">
        <v>14</v>
      </c>
      <c r="F2339" s="2">
        <v>5</v>
      </c>
      <c r="G2339" s="2">
        <v>5</v>
      </c>
      <c r="H2339" s="2">
        <v>120</v>
      </c>
      <c r="I2339" s="2">
        <v>65</v>
      </c>
      <c r="J2339" s="37">
        <v>0.27</v>
      </c>
      <c r="K2339" s="7">
        <v>1.72</v>
      </c>
      <c r="N2339" s="3">
        <v>51</v>
      </c>
      <c r="O2339" s="3">
        <v>2710</v>
      </c>
      <c r="P2339" s="3">
        <v>0</v>
      </c>
      <c r="Q2339" s="3">
        <v>494</v>
      </c>
      <c r="R2339" s="3">
        <v>0</v>
      </c>
      <c r="S2339" s="3">
        <v>73</v>
      </c>
      <c r="T2339" s="3">
        <v>1361</v>
      </c>
      <c r="U2339" s="3">
        <v>263</v>
      </c>
      <c r="V2339" s="3">
        <v>59</v>
      </c>
      <c r="W2339" s="3">
        <v>64</v>
      </c>
      <c r="X2339" s="3">
        <v>0</v>
      </c>
      <c r="Y2339" s="3">
        <v>51</v>
      </c>
      <c r="Z2339" s="3">
        <v>1296</v>
      </c>
      <c r="AA2339" s="3">
        <v>389</v>
      </c>
      <c r="AB2339" s="3">
        <v>36</v>
      </c>
      <c r="AC2339" s="3">
        <v>48</v>
      </c>
      <c r="AD2339" s="3">
        <v>0</v>
      </c>
      <c r="AE2339" s="3">
        <v>42</v>
      </c>
      <c r="AF2339" s="3">
        <v>1222</v>
      </c>
      <c r="AG2339" s="3">
        <v>498</v>
      </c>
      <c r="AH2339" s="3">
        <v>29</v>
      </c>
      <c r="AI2339" s="1">
        <v>29</v>
      </c>
      <c r="AJ2339" s="1">
        <v>0</v>
      </c>
      <c r="AK2339" s="1">
        <v>140</v>
      </c>
      <c r="AL2339" s="1">
        <v>1289</v>
      </c>
      <c r="AM2339" s="1">
        <v>148</v>
      </c>
      <c r="AN2339" s="1">
        <v>145</v>
      </c>
      <c r="AO2339" s="1">
        <v>100</v>
      </c>
      <c r="AP2339" s="1">
        <f t="shared" si="2096"/>
        <v>1.5668202764976959E-2</v>
      </c>
      <c r="AQ2339" s="1">
        <f t="shared" si="2097"/>
        <v>0.98433179723502306</v>
      </c>
      <c r="AR2339" s="1">
        <f t="shared" si="2098"/>
        <v>0</v>
      </c>
      <c r="AS2339" s="1">
        <f t="shared" si="2099"/>
        <v>7.2527472527472533E-2</v>
      </c>
      <c r="AT2339" s="1">
        <f t="shared" si="2100"/>
        <v>0.74780219780219781</v>
      </c>
      <c r="AU2339" s="1">
        <f t="shared" si="2101"/>
        <v>0.17967032967032967</v>
      </c>
      <c r="AV2339" s="1">
        <f t="shared" si="2102"/>
        <v>0</v>
      </c>
      <c r="AW2339" s="1">
        <f t="shared" si="2103"/>
        <v>4.7802197802197799E-2</v>
      </c>
      <c r="AX2339" s="1">
        <f t="shared" si="2104"/>
        <v>0.71208791208791211</v>
      </c>
      <c r="AY2339" s="1">
        <f t="shared" si="2105"/>
        <v>0.24010989010989012</v>
      </c>
      <c r="AZ2339" s="1">
        <f t="shared" si="2106"/>
        <v>0</v>
      </c>
      <c r="BA2339" s="1">
        <f t="shared" si="2107"/>
        <v>3.9010989010989011E-2</v>
      </c>
      <c r="BB2339" s="1">
        <f t="shared" si="2108"/>
        <v>0.67142857142857137</v>
      </c>
      <c r="BC2339" s="1">
        <f t="shared" si="2109"/>
        <v>0.28956043956043959</v>
      </c>
      <c r="BD2339" s="1">
        <f t="shared" si="2110"/>
        <v>0</v>
      </c>
      <c r="BE2339" s="1">
        <f t="shared" si="2111"/>
        <v>0.15642151481888036</v>
      </c>
      <c r="BF2339" s="1">
        <f t="shared" si="2112"/>
        <v>0.70746432491767286</v>
      </c>
      <c r="BG2339" s="1">
        <f t="shared" si="2113"/>
        <v>0.13611416026344675</v>
      </c>
      <c r="BH2339" s="1">
        <f t="shared" si="2114"/>
        <v>-0.15029545528357643</v>
      </c>
      <c r="BI2339" s="1">
        <f t="shared" si="2115"/>
        <v>-0.14746638645050025</v>
      </c>
      <c r="BJ2339" s="1">
        <f t="shared" si="2116"/>
        <v>-0.12621326278174011</v>
      </c>
      <c r="BK2339" s="1">
        <f t="shared" si="2117"/>
        <v>-0.1730001820785394</v>
      </c>
      <c r="BL2339">
        <v>0.24343400782830765</v>
      </c>
      <c r="BM2339" s="1" t="s">
        <v>1304</v>
      </c>
      <c r="BN2339" s="1" t="str">
        <f t="shared" si="2118"/>
        <v>MINERIO</v>
      </c>
      <c r="BO2339" s="1" t="s">
        <v>1304</v>
      </c>
    </row>
    <row r="2340" spans="1:67" x14ac:dyDescent="0.25">
      <c r="A2340" s="2" t="s">
        <v>954</v>
      </c>
      <c r="B2340" s="2" t="s">
        <v>103</v>
      </c>
      <c r="C2340" s="2" t="s">
        <v>161</v>
      </c>
      <c r="E2340" s="2" t="s">
        <v>14</v>
      </c>
      <c r="F2340" s="2">
        <v>5</v>
      </c>
      <c r="G2340" s="2">
        <v>6</v>
      </c>
      <c r="H2340" s="2">
        <v>121</v>
      </c>
      <c r="I2340" s="2">
        <v>105</v>
      </c>
      <c r="J2340" s="37">
        <v>13.84</v>
      </c>
      <c r="K2340" s="7">
        <v>0.99</v>
      </c>
      <c r="N2340" s="3">
        <v>39</v>
      </c>
      <c r="O2340" s="3">
        <v>4078</v>
      </c>
      <c r="P2340" s="3">
        <v>0</v>
      </c>
      <c r="Q2340" s="3">
        <v>668</v>
      </c>
      <c r="R2340" s="3">
        <v>0</v>
      </c>
      <c r="S2340" s="3">
        <v>32</v>
      </c>
      <c r="T2340" s="3">
        <v>2036</v>
      </c>
      <c r="U2340" s="3">
        <v>499</v>
      </c>
      <c r="V2340" s="3">
        <v>35</v>
      </c>
      <c r="W2340" s="3">
        <v>72</v>
      </c>
      <c r="X2340" s="3">
        <v>0</v>
      </c>
      <c r="Y2340" s="3">
        <v>18</v>
      </c>
      <c r="Z2340" s="3">
        <v>1829</v>
      </c>
      <c r="AA2340" s="3">
        <v>755</v>
      </c>
      <c r="AB2340" s="3">
        <v>21</v>
      </c>
      <c r="AC2340" s="3">
        <v>51</v>
      </c>
      <c r="AD2340" s="3">
        <v>0</v>
      </c>
      <c r="AE2340" s="3">
        <v>3</v>
      </c>
      <c r="AF2340" s="3">
        <v>1680</v>
      </c>
      <c r="AG2340" s="3">
        <v>947</v>
      </c>
      <c r="AH2340" s="3">
        <v>7</v>
      </c>
      <c r="AI2340" s="1">
        <v>37</v>
      </c>
      <c r="AJ2340" s="1">
        <v>0</v>
      </c>
      <c r="AK2340" s="1">
        <v>89</v>
      </c>
      <c r="AL2340" s="1">
        <v>2082</v>
      </c>
      <c r="AM2340" s="1">
        <v>269</v>
      </c>
      <c r="AN2340" s="1">
        <v>112</v>
      </c>
      <c r="AO2340" s="1">
        <v>122</v>
      </c>
      <c r="AP2340" s="1">
        <f t="shared" si="2096"/>
        <v>8.1504702194357369E-3</v>
      </c>
      <c r="AQ2340" s="1">
        <f t="shared" si="2097"/>
        <v>0.99184952978056429</v>
      </c>
      <c r="AR2340" s="1">
        <f t="shared" si="2098"/>
        <v>0</v>
      </c>
      <c r="AS2340" s="1">
        <f t="shared" si="2099"/>
        <v>2.5056095736724009E-2</v>
      </c>
      <c r="AT2340" s="1">
        <f t="shared" si="2100"/>
        <v>0.76140613313388184</v>
      </c>
      <c r="AU2340" s="1">
        <f t="shared" si="2101"/>
        <v>0.21353777112939418</v>
      </c>
      <c r="AV2340" s="1">
        <f t="shared" si="2102"/>
        <v>0</v>
      </c>
      <c r="AW2340" s="1">
        <f t="shared" si="2103"/>
        <v>1.4584891548242334E-2</v>
      </c>
      <c r="AX2340" s="1">
        <f t="shared" si="2104"/>
        <v>0.68399401645474944</v>
      </c>
      <c r="AY2340" s="1">
        <f t="shared" si="2105"/>
        <v>0.30142109199700823</v>
      </c>
      <c r="AZ2340" s="1">
        <f t="shared" si="2106"/>
        <v>0</v>
      </c>
      <c r="BA2340" s="1">
        <f t="shared" si="2107"/>
        <v>3.7397157816005983E-3</v>
      </c>
      <c r="BB2340" s="1">
        <f t="shared" si="2108"/>
        <v>0.62827225130890052</v>
      </c>
      <c r="BC2340" s="1">
        <f t="shared" si="2109"/>
        <v>0.36798803290949889</v>
      </c>
      <c r="BD2340" s="1">
        <f t="shared" si="2110"/>
        <v>0</v>
      </c>
      <c r="BE2340" s="1">
        <f t="shared" si="2111"/>
        <v>7.5168287210172033E-2</v>
      </c>
      <c r="BF2340" s="1">
        <f t="shared" si="2112"/>
        <v>0.77860882572924461</v>
      </c>
      <c r="BG2340" s="1">
        <f t="shared" si="2113"/>
        <v>0.1462228870605834</v>
      </c>
      <c r="BH2340" s="1">
        <f t="shared" si="2114"/>
        <v>-0.1086806777514482</v>
      </c>
      <c r="BI2340" s="1">
        <f t="shared" si="2115"/>
        <v>-0.16494769744954868</v>
      </c>
      <c r="BJ2340" s="1">
        <f t="shared" si="2116"/>
        <v>-0.11838362926124442</v>
      </c>
      <c r="BK2340" s="1">
        <f t="shared" si="2117"/>
        <v>-0.20185212120010271</v>
      </c>
      <c r="BL2340">
        <v>0.33048343637125355</v>
      </c>
      <c r="BM2340" s="1" t="s">
        <v>1304</v>
      </c>
      <c r="BN2340" s="1" t="str">
        <f t="shared" si="2118"/>
        <v>MINERIO</v>
      </c>
      <c r="BO2340" s="1" t="s">
        <v>1304</v>
      </c>
    </row>
    <row r="2341" spans="1:67" x14ac:dyDescent="0.25">
      <c r="A2341" s="2" t="s">
        <v>954</v>
      </c>
      <c r="B2341" s="2" t="s">
        <v>103</v>
      </c>
      <c r="C2341" s="2" t="s">
        <v>161</v>
      </c>
      <c r="E2341" s="2" t="s">
        <v>14</v>
      </c>
      <c r="F2341" s="2">
        <v>5</v>
      </c>
      <c r="G2341" s="2">
        <v>7</v>
      </c>
      <c r="H2341" s="2">
        <v>122</v>
      </c>
      <c r="I2341" s="2">
        <v>30</v>
      </c>
      <c r="J2341" s="37">
        <v>0.21</v>
      </c>
      <c r="K2341" s="7">
        <v>0.32</v>
      </c>
      <c r="N2341" s="3">
        <v>0</v>
      </c>
      <c r="O2341" s="3">
        <v>1387</v>
      </c>
      <c r="P2341" s="3">
        <v>0</v>
      </c>
      <c r="Q2341" s="3">
        <v>366</v>
      </c>
      <c r="R2341" s="3">
        <v>0</v>
      </c>
      <c r="S2341" s="3">
        <v>203</v>
      </c>
      <c r="T2341" s="3">
        <v>505</v>
      </c>
      <c r="U2341" s="3">
        <v>86</v>
      </c>
      <c r="V2341" s="3">
        <v>105</v>
      </c>
      <c r="W2341" s="3">
        <v>45</v>
      </c>
      <c r="X2341" s="3">
        <v>0</v>
      </c>
      <c r="Y2341" s="3">
        <v>149</v>
      </c>
      <c r="Z2341" s="3">
        <v>558</v>
      </c>
      <c r="AA2341" s="3">
        <v>112</v>
      </c>
      <c r="AB2341" s="3">
        <v>89</v>
      </c>
      <c r="AC2341" s="3">
        <v>33</v>
      </c>
      <c r="AD2341" s="3">
        <v>0</v>
      </c>
      <c r="AE2341" s="3">
        <v>127</v>
      </c>
      <c r="AF2341" s="3">
        <v>559</v>
      </c>
      <c r="AG2341" s="3">
        <v>146</v>
      </c>
      <c r="AH2341" s="3">
        <v>83</v>
      </c>
      <c r="AI2341" s="1">
        <v>24</v>
      </c>
      <c r="AJ2341" s="1">
        <v>0</v>
      </c>
      <c r="AK2341" s="1">
        <v>291</v>
      </c>
      <c r="AL2341" s="1">
        <v>393</v>
      </c>
      <c r="AM2341" s="1">
        <v>55</v>
      </c>
      <c r="AN2341" s="1">
        <v>165</v>
      </c>
      <c r="AO2341" s="1">
        <v>48</v>
      </c>
      <c r="AP2341" s="1">
        <f t="shared" si="2096"/>
        <v>0</v>
      </c>
      <c r="AQ2341" s="1">
        <f t="shared" si="2097"/>
        <v>1</v>
      </c>
      <c r="AR2341" s="1">
        <f t="shared" si="2098"/>
        <v>0</v>
      </c>
      <c r="AS2341" s="1">
        <f t="shared" si="2099"/>
        <v>0.32627118644067798</v>
      </c>
      <c r="AT2341" s="1">
        <f t="shared" si="2100"/>
        <v>0.53495762711864403</v>
      </c>
      <c r="AU2341" s="1">
        <f t="shared" si="2101"/>
        <v>0.13877118644067796</v>
      </c>
      <c r="AV2341" s="1">
        <f t="shared" si="2102"/>
        <v>0</v>
      </c>
      <c r="AW2341" s="1">
        <f t="shared" si="2103"/>
        <v>0.25292242295430395</v>
      </c>
      <c r="AX2341" s="1">
        <f t="shared" si="2104"/>
        <v>0.59298618490967059</v>
      </c>
      <c r="AY2341" s="1">
        <f t="shared" si="2105"/>
        <v>0.15409139213602552</v>
      </c>
      <c r="AZ2341" s="1">
        <f t="shared" si="2106"/>
        <v>0</v>
      </c>
      <c r="BA2341" s="1">
        <f t="shared" si="2107"/>
        <v>0.22364217252396165</v>
      </c>
      <c r="BB2341" s="1">
        <f t="shared" si="2108"/>
        <v>0.59531416400425985</v>
      </c>
      <c r="BC2341" s="1">
        <f t="shared" si="2109"/>
        <v>0.1810436634717785</v>
      </c>
      <c r="BD2341" s="1">
        <f t="shared" si="2110"/>
        <v>0</v>
      </c>
      <c r="BE2341" s="1">
        <f t="shared" si="2111"/>
        <v>0.47899159663865548</v>
      </c>
      <c r="BF2341" s="1">
        <f t="shared" si="2112"/>
        <v>0.41281512605042014</v>
      </c>
      <c r="BG2341" s="1">
        <f t="shared" si="2113"/>
        <v>0.10819327731092437</v>
      </c>
      <c r="BH2341" s="1">
        <f t="shared" si="2114"/>
        <v>-0.38424439800904769</v>
      </c>
      <c r="BI2341" s="1">
        <f t="shared" si="2115"/>
        <v>-0.22695542448967815</v>
      </c>
      <c r="BJ2341" s="1">
        <f t="shared" si="2116"/>
        <v>-0.27168061617940764</v>
      </c>
      <c r="BK2341" s="1">
        <f t="shared" si="2117"/>
        <v>-0.22525378437968763</v>
      </c>
      <c r="BL2341">
        <v>0.66041889698682044</v>
      </c>
      <c r="BM2341" s="1" t="s">
        <v>1304</v>
      </c>
      <c r="BN2341" s="1" t="str">
        <f t="shared" si="2118"/>
        <v>MINERIO</v>
      </c>
      <c r="BO2341" s="1" t="s">
        <v>1304</v>
      </c>
    </row>
    <row r="2342" spans="1:67" x14ac:dyDescent="0.25">
      <c r="A2342" s="2" t="s">
        <v>954</v>
      </c>
      <c r="B2342" s="2" t="s">
        <v>103</v>
      </c>
      <c r="C2342" s="2" t="s">
        <v>161</v>
      </c>
      <c r="E2342" s="2" t="s">
        <v>14</v>
      </c>
      <c r="F2342" s="2">
        <v>5</v>
      </c>
      <c r="G2342" s="2">
        <v>8</v>
      </c>
      <c r="H2342" s="2">
        <v>123</v>
      </c>
      <c r="I2342" s="2">
        <v>60</v>
      </c>
      <c r="J2342" s="37">
        <v>0.34</v>
      </c>
      <c r="K2342" s="7">
        <v>0.02</v>
      </c>
      <c r="N2342" s="3">
        <v>0</v>
      </c>
      <c r="O2342" s="3">
        <v>2418</v>
      </c>
      <c r="P2342" s="3">
        <v>0</v>
      </c>
      <c r="Q2342" s="3">
        <v>549</v>
      </c>
      <c r="R2342" s="3">
        <v>0</v>
      </c>
      <c r="S2342" s="3">
        <v>3</v>
      </c>
      <c r="T2342" s="3">
        <v>1047</v>
      </c>
      <c r="U2342" s="3">
        <v>538</v>
      </c>
      <c r="V2342" s="3">
        <v>4</v>
      </c>
      <c r="W2342" s="3">
        <v>34</v>
      </c>
      <c r="X2342" s="3">
        <v>0</v>
      </c>
      <c r="Y2342" s="3">
        <v>0</v>
      </c>
      <c r="Z2342" s="3">
        <v>867</v>
      </c>
      <c r="AA2342" s="3">
        <v>737</v>
      </c>
      <c r="AB2342" s="3">
        <v>0</v>
      </c>
      <c r="AC2342" s="3">
        <v>22</v>
      </c>
      <c r="AD2342" s="3">
        <v>0</v>
      </c>
      <c r="AE2342" s="3">
        <v>0</v>
      </c>
      <c r="AF2342" s="3">
        <v>751</v>
      </c>
      <c r="AG2342" s="3">
        <v>863</v>
      </c>
      <c r="AH2342" s="3">
        <v>0</v>
      </c>
      <c r="AI2342" s="1">
        <v>12</v>
      </c>
      <c r="AJ2342" s="1">
        <v>0</v>
      </c>
      <c r="AK2342" s="1">
        <v>19</v>
      </c>
      <c r="AL2342" s="1">
        <v>1209</v>
      </c>
      <c r="AM2342" s="1">
        <v>336</v>
      </c>
      <c r="AN2342" s="1">
        <v>19</v>
      </c>
      <c r="AO2342" s="1">
        <v>44</v>
      </c>
      <c r="AP2342" s="1">
        <f t="shared" si="2096"/>
        <v>0</v>
      </c>
      <c r="AQ2342" s="1">
        <f t="shared" si="2097"/>
        <v>1</v>
      </c>
      <c r="AR2342" s="1">
        <f t="shared" si="2098"/>
        <v>0</v>
      </c>
      <c r="AS2342" s="1">
        <f t="shared" si="2099"/>
        <v>4.3050430504305041E-3</v>
      </c>
      <c r="AT2342" s="1">
        <f t="shared" si="2100"/>
        <v>0.64391143911439119</v>
      </c>
      <c r="AU2342" s="1">
        <f t="shared" si="2101"/>
        <v>0.35178351783517836</v>
      </c>
      <c r="AV2342" s="1">
        <f t="shared" si="2102"/>
        <v>0</v>
      </c>
      <c r="AW2342" s="1">
        <f t="shared" si="2103"/>
        <v>0</v>
      </c>
      <c r="AX2342" s="1">
        <f t="shared" si="2104"/>
        <v>0.53321033210332103</v>
      </c>
      <c r="AY2342" s="1">
        <f t="shared" si="2105"/>
        <v>0.46678966789667897</v>
      </c>
      <c r="AZ2342" s="1">
        <f t="shared" si="2106"/>
        <v>0</v>
      </c>
      <c r="BA2342" s="1">
        <f t="shared" si="2107"/>
        <v>0</v>
      </c>
      <c r="BB2342" s="1">
        <f t="shared" si="2108"/>
        <v>0.46186961869618698</v>
      </c>
      <c r="BC2342" s="1">
        <f t="shared" si="2109"/>
        <v>0.53813038130381308</v>
      </c>
      <c r="BD2342" s="1">
        <f t="shared" si="2110"/>
        <v>0</v>
      </c>
      <c r="BE2342" s="1">
        <f t="shared" si="2111"/>
        <v>2.3355869698832205E-2</v>
      </c>
      <c r="BF2342" s="1">
        <f t="shared" si="2112"/>
        <v>0.74308543331284571</v>
      </c>
      <c r="BG2342" s="1">
        <f t="shared" si="2113"/>
        <v>0.23355869698832207</v>
      </c>
      <c r="BH2342" s="1">
        <f t="shared" si="2114"/>
        <v>-0.12896125207608691</v>
      </c>
      <c r="BI2342" s="1">
        <f t="shared" si="2115"/>
        <v>-0.27310144378183909</v>
      </c>
      <c r="BJ2342" s="1">
        <f t="shared" si="2116"/>
        <v>-0.19117385957920699</v>
      </c>
      <c r="BK2342" s="1">
        <f t="shared" si="2117"/>
        <v>-0.33548060425388093</v>
      </c>
      <c r="BL2342">
        <v>0.82186563543897106</v>
      </c>
      <c r="BM2342" s="1" t="s">
        <v>1304</v>
      </c>
      <c r="BN2342" s="1" t="str">
        <f t="shared" si="2118"/>
        <v>MINERIO</v>
      </c>
      <c r="BO2342" s="1" t="s">
        <v>1304</v>
      </c>
    </row>
    <row r="2343" spans="1:67" x14ac:dyDescent="0.25">
      <c r="A2343" s="2" t="s">
        <v>954</v>
      </c>
      <c r="B2343" s="2" t="s">
        <v>103</v>
      </c>
      <c r="C2343" s="2" t="s">
        <v>161</v>
      </c>
      <c r="E2343" s="2" t="s">
        <v>14</v>
      </c>
      <c r="F2343" s="2">
        <v>5</v>
      </c>
      <c r="G2343" s="2">
        <v>9</v>
      </c>
      <c r="H2343" s="2">
        <v>124</v>
      </c>
      <c r="I2343" s="2">
        <v>30</v>
      </c>
      <c r="J2343" s="37">
        <v>0.17</v>
      </c>
      <c r="K2343" s="7">
        <v>0.08</v>
      </c>
      <c r="N2343" s="3">
        <v>0</v>
      </c>
      <c r="O2343" s="3">
        <v>1135</v>
      </c>
      <c r="P2343" s="3">
        <v>0</v>
      </c>
      <c r="Q2343" s="3">
        <v>346</v>
      </c>
      <c r="R2343" s="3">
        <v>0</v>
      </c>
      <c r="S2343" s="3">
        <v>6</v>
      </c>
      <c r="T2343" s="3">
        <v>503</v>
      </c>
      <c r="U2343" s="3">
        <v>243</v>
      </c>
      <c r="V2343" s="3">
        <v>8</v>
      </c>
      <c r="W2343" s="3">
        <v>23</v>
      </c>
      <c r="X2343" s="3">
        <v>0</v>
      </c>
      <c r="Y2343" s="3">
        <v>4</v>
      </c>
      <c r="Z2343" s="3">
        <v>434</v>
      </c>
      <c r="AA2343" s="3">
        <v>326</v>
      </c>
      <c r="AB2343" s="3">
        <v>7</v>
      </c>
      <c r="AC2343" s="3">
        <v>12</v>
      </c>
      <c r="AD2343" s="3">
        <v>0</v>
      </c>
      <c r="AE2343" s="3">
        <v>3</v>
      </c>
      <c r="AF2343" s="3">
        <v>377</v>
      </c>
      <c r="AG2343" s="3">
        <v>393</v>
      </c>
      <c r="AH2343" s="3">
        <v>3</v>
      </c>
      <c r="AI2343" s="1">
        <v>7</v>
      </c>
      <c r="AJ2343" s="1">
        <v>0</v>
      </c>
      <c r="AK2343" s="1">
        <v>10</v>
      </c>
      <c r="AL2343" s="1">
        <v>559</v>
      </c>
      <c r="AM2343" s="1">
        <v>153</v>
      </c>
      <c r="AN2343" s="1">
        <v>21</v>
      </c>
      <c r="AO2343" s="1">
        <v>40</v>
      </c>
      <c r="AP2343" s="1">
        <f t="shared" si="2096"/>
        <v>0</v>
      </c>
      <c r="AQ2343" s="1">
        <f t="shared" si="2097"/>
        <v>1</v>
      </c>
      <c r="AR2343" s="1">
        <f t="shared" si="2098"/>
        <v>0</v>
      </c>
      <c r="AS2343" s="1">
        <f t="shared" si="2099"/>
        <v>1.7879948914431672E-2</v>
      </c>
      <c r="AT2343" s="1">
        <f t="shared" si="2100"/>
        <v>0.64240102171136659</v>
      </c>
      <c r="AU2343" s="1">
        <f t="shared" si="2101"/>
        <v>0.33971902937420179</v>
      </c>
      <c r="AV2343" s="1">
        <f t="shared" si="2102"/>
        <v>0</v>
      </c>
      <c r="AW2343" s="1">
        <f t="shared" si="2103"/>
        <v>1.40485312899106E-2</v>
      </c>
      <c r="AX2343" s="1">
        <f t="shared" si="2104"/>
        <v>0.55427841634738184</v>
      </c>
      <c r="AY2343" s="1">
        <f t="shared" si="2105"/>
        <v>0.43167305236270753</v>
      </c>
      <c r="AZ2343" s="1">
        <f t="shared" si="2106"/>
        <v>0</v>
      </c>
      <c r="BA2343" s="1">
        <f t="shared" si="2107"/>
        <v>7.6628352490421452E-3</v>
      </c>
      <c r="BB2343" s="1">
        <f t="shared" si="2108"/>
        <v>0.48148148148148145</v>
      </c>
      <c r="BC2343" s="1">
        <f t="shared" si="2109"/>
        <v>0.51085568326947639</v>
      </c>
      <c r="BD2343" s="1">
        <f t="shared" si="2110"/>
        <v>0</v>
      </c>
      <c r="BE2343" s="1">
        <f t="shared" si="2111"/>
        <v>3.9591315453384422E-2</v>
      </c>
      <c r="BF2343" s="1">
        <f t="shared" si="2112"/>
        <v>0.71392081736909319</v>
      </c>
      <c r="BG2343" s="1">
        <f t="shared" si="2113"/>
        <v>0.24648786717752236</v>
      </c>
      <c r="BH2343" s="1">
        <f t="shared" si="2114"/>
        <v>-0.14634995417152014</v>
      </c>
      <c r="BI2343" s="1">
        <f t="shared" si="2115"/>
        <v>-0.25627203254543274</v>
      </c>
      <c r="BJ2343" s="1">
        <f t="shared" si="2116"/>
        <v>-0.19219377700201595</v>
      </c>
      <c r="BK2343" s="1">
        <f t="shared" si="2117"/>
        <v>-0.31742041185215059</v>
      </c>
      <c r="BL2343">
        <v>0.82282871963003135</v>
      </c>
      <c r="BM2343" s="1" t="s">
        <v>1304</v>
      </c>
      <c r="BN2343" s="1" t="str">
        <f t="shared" si="2118"/>
        <v>MINERIO</v>
      </c>
      <c r="BO2343" s="1" t="s">
        <v>1304</v>
      </c>
    </row>
    <row r="2344" spans="1:67" x14ac:dyDescent="0.25">
      <c r="A2344" s="2" t="s">
        <v>954</v>
      </c>
      <c r="B2344" s="2" t="s">
        <v>103</v>
      </c>
      <c r="C2344" s="2" t="s">
        <v>161</v>
      </c>
      <c r="E2344" s="2" t="s">
        <v>14</v>
      </c>
      <c r="F2344" s="2">
        <v>5</v>
      </c>
      <c r="G2344" s="2">
        <v>10</v>
      </c>
      <c r="H2344" s="2">
        <v>125</v>
      </c>
      <c r="I2344" s="2">
        <v>60</v>
      </c>
      <c r="J2344" s="37">
        <v>0.49</v>
      </c>
      <c r="K2344" s="7">
        <v>1.07</v>
      </c>
      <c r="N2344" s="3">
        <v>31</v>
      </c>
      <c r="O2344" s="3">
        <v>3646</v>
      </c>
      <c r="P2344" s="3">
        <v>0</v>
      </c>
      <c r="Q2344" s="3">
        <v>593</v>
      </c>
      <c r="R2344" s="3">
        <v>0</v>
      </c>
      <c r="S2344" s="3">
        <v>639</v>
      </c>
      <c r="T2344" s="3">
        <v>937</v>
      </c>
      <c r="U2344" s="3">
        <v>104</v>
      </c>
      <c r="V2344" s="3">
        <v>591</v>
      </c>
      <c r="W2344" s="3">
        <v>119</v>
      </c>
      <c r="X2344" s="3">
        <v>0</v>
      </c>
      <c r="Y2344" s="3">
        <v>420</v>
      </c>
      <c r="Z2344" s="3">
        <v>1225</v>
      </c>
      <c r="AA2344" s="3">
        <v>160</v>
      </c>
      <c r="AB2344" s="3">
        <v>447</v>
      </c>
      <c r="AC2344" s="3">
        <v>136</v>
      </c>
      <c r="AD2344" s="3">
        <v>0</v>
      </c>
      <c r="AE2344" s="3">
        <v>282</v>
      </c>
      <c r="AF2344" s="3">
        <v>1425</v>
      </c>
      <c r="AG2344" s="3">
        <v>223</v>
      </c>
      <c r="AH2344" s="3">
        <v>315</v>
      </c>
      <c r="AI2344" s="1">
        <v>141</v>
      </c>
      <c r="AJ2344" s="1">
        <v>0</v>
      </c>
      <c r="AK2344" s="1">
        <v>1009</v>
      </c>
      <c r="AL2344" s="1">
        <v>529</v>
      </c>
      <c r="AM2344" s="1">
        <v>72</v>
      </c>
      <c r="AN2344" s="1">
        <v>702</v>
      </c>
      <c r="AO2344" s="1">
        <v>80</v>
      </c>
      <c r="AP2344" s="1">
        <f t="shared" si="2096"/>
        <v>7.2599531615925063E-3</v>
      </c>
      <c r="AQ2344" s="1">
        <f t="shared" si="2097"/>
        <v>0.99274004683840744</v>
      </c>
      <c r="AR2344" s="1">
        <f t="shared" si="2098"/>
        <v>0</v>
      </c>
      <c r="AS2344" s="1">
        <f t="shared" si="2099"/>
        <v>0.5146443514644351</v>
      </c>
      <c r="AT2344" s="1">
        <f t="shared" si="2100"/>
        <v>0.39205020920502093</v>
      </c>
      <c r="AU2344" s="1">
        <f t="shared" si="2101"/>
        <v>9.3305439330543929E-2</v>
      </c>
      <c r="AV2344" s="1">
        <f t="shared" si="2102"/>
        <v>0</v>
      </c>
      <c r="AW2344" s="1">
        <f t="shared" si="2103"/>
        <v>0.36306532663316582</v>
      </c>
      <c r="AX2344" s="1">
        <f t="shared" si="2104"/>
        <v>0.51298157453936344</v>
      </c>
      <c r="AY2344" s="1">
        <f t="shared" si="2105"/>
        <v>0.12395309882747069</v>
      </c>
      <c r="AZ2344" s="1">
        <f t="shared" si="2106"/>
        <v>0</v>
      </c>
      <c r="BA2344" s="1">
        <f t="shared" si="2107"/>
        <v>0.25020955574182735</v>
      </c>
      <c r="BB2344" s="1">
        <f t="shared" si="2108"/>
        <v>0.59723386420787927</v>
      </c>
      <c r="BC2344" s="1">
        <f t="shared" si="2109"/>
        <v>0.15255658005029338</v>
      </c>
      <c r="BD2344" s="1">
        <f t="shared" si="2110"/>
        <v>0</v>
      </c>
      <c r="BE2344" s="1">
        <f t="shared" si="2111"/>
        <v>0.71530100334448166</v>
      </c>
      <c r="BF2344" s="1">
        <f t="shared" si="2112"/>
        <v>0.22115384615384615</v>
      </c>
      <c r="BG2344" s="1">
        <f t="shared" si="2113"/>
        <v>6.354515050167224E-2</v>
      </c>
      <c r="BH2344" s="1">
        <f t="shared" si="2114"/>
        <v>-0.65530550328118753</v>
      </c>
      <c r="BI2344" s="1">
        <f t="shared" si="2115"/>
        <v>-0.28989823375678025</v>
      </c>
      <c r="BJ2344" s="1">
        <f t="shared" si="2116"/>
        <v>-0.40665831006035941</v>
      </c>
      <c r="BK2344" s="1">
        <f t="shared" si="2117"/>
        <v>-0.22385557498979408</v>
      </c>
      <c r="BL2344">
        <v>1.3178183490156281</v>
      </c>
      <c r="BM2344" s="1" t="s">
        <v>1304</v>
      </c>
      <c r="BN2344" s="1" t="str">
        <f t="shared" si="2118"/>
        <v>MINERIO</v>
      </c>
      <c r="BO2344" s="1" t="s">
        <v>1304</v>
      </c>
    </row>
    <row r="2345" spans="1:67" x14ac:dyDescent="0.25">
      <c r="A2345" s="2" t="s">
        <v>954</v>
      </c>
      <c r="B2345" s="2" t="s">
        <v>103</v>
      </c>
      <c r="C2345" s="2" t="s">
        <v>161</v>
      </c>
      <c r="E2345" s="2" t="s">
        <v>14</v>
      </c>
      <c r="F2345" s="2">
        <v>5</v>
      </c>
      <c r="G2345" s="2">
        <v>11</v>
      </c>
      <c r="H2345" s="2">
        <v>126</v>
      </c>
      <c r="I2345" s="2">
        <v>85</v>
      </c>
      <c r="J2345" s="37">
        <v>25.34</v>
      </c>
      <c r="K2345" s="7">
        <v>4.05</v>
      </c>
      <c r="N2345" s="3">
        <v>879</v>
      </c>
      <c r="O2345" s="3">
        <v>2143</v>
      </c>
      <c r="P2345" s="3">
        <v>0</v>
      </c>
      <c r="Q2345" s="3">
        <v>559</v>
      </c>
      <c r="R2345" s="3">
        <v>0</v>
      </c>
      <c r="S2345" s="3">
        <v>696</v>
      </c>
      <c r="T2345" s="3">
        <v>527</v>
      </c>
      <c r="U2345" s="3">
        <v>69</v>
      </c>
      <c r="V2345" s="3">
        <v>638</v>
      </c>
      <c r="W2345" s="3">
        <v>83</v>
      </c>
      <c r="X2345" s="3">
        <v>0</v>
      </c>
      <c r="Y2345" s="3">
        <v>502</v>
      </c>
      <c r="Z2345" s="3">
        <v>770</v>
      </c>
      <c r="AA2345" s="3">
        <v>98</v>
      </c>
      <c r="AB2345" s="3">
        <v>532</v>
      </c>
      <c r="AC2345" s="3">
        <v>110</v>
      </c>
      <c r="AD2345" s="3">
        <v>0</v>
      </c>
      <c r="AE2345" s="3">
        <v>350</v>
      </c>
      <c r="AF2345" s="3">
        <v>1024</v>
      </c>
      <c r="AG2345" s="3">
        <v>117</v>
      </c>
      <c r="AH2345" s="3">
        <v>389</v>
      </c>
      <c r="AI2345" s="1">
        <v>128</v>
      </c>
      <c r="AJ2345" s="1">
        <v>0</v>
      </c>
      <c r="AK2345" s="1">
        <v>1060</v>
      </c>
      <c r="AL2345" s="1">
        <v>202</v>
      </c>
      <c r="AM2345" s="1">
        <v>50</v>
      </c>
      <c r="AN2345" s="1">
        <v>669</v>
      </c>
      <c r="AO2345" s="1">
        <v>34</v>
      </c>
      <c r="AP2345" s="1">
        <f t="shared" si="2096"/>
        <v>0.2454621614074281</v>
      </c>
      <c r="AQ2345" s="1">
        <f t="shared" si="2097"/>
        <v>0.75453783859257195</v>
      </c>
      <c r="AR2345" s="1">
        <f t="shared" si="2098"/>
        <v>0</v>
      </c>
      <c r="AS2345" s="1">
        <f t="shared" si="2099"/>
        <v>0.66269249875807257</v>
      </c>
      <c r="AT2345" s="1">
        <f t="shared" si="2100"/>
        <v>0.26179831097863887</v>
      </c>
      <c r="AU2345" s="1">
        <f t="shared" si="2101"/>
        <v>7.5509190263288631E-2</v>
      </c>
      <c r="AV2345" s="1">
        <f t="shared" si="2102"/>
        <v>0</v>
      </c>
      <c r="AW2345" s="1">
        <f t="shared" si="2103"/>
        <v>0.51391650099403574</v>
      </c>
      <c r="AX2345" s="1">
        <f t="shared" si="2104"/>
        <v>0.3827037773359841</v>
      </c>
      <c r="AY2345" s="1">
        <f t="shared" si="2105"/>
        <v>0.10337972166998012</v>
      </c>
      <c r="AZ2345" s="1">
        <f t="shared" si="2106"/>
        <v>0</v>
      </c>
      <c r="BA2345" s="1">
        <f t="shared" si="2107"/>
        <v>0.36802788844621515</v>
      </c>
      <c r="BB2345" s="1">
        <f t="shared" si="2108"/>
        <v>0.50996015936254979</v>
      </c>
      <c r="BC2345" s="1">
        <f t="shared" si="2109"/>
        <v>0.12201195219123506</v>
      </c>
      <c r="BD2345" s="1">
        <f t="shared" si="2110"/>
        <v>0</v>
      </c>
      <c r="BE2345" s="1">
        <f t="shared" si="2111"/>
        <v>0.85806451612903223</v>
      </c>
      <c r="BF2345" s="1">
        <f t="shared" si="2112"/>
        <v>0.10024813895781638</v>
      </c>
      <c r="BG2345" s="1">
        <f t="shared" si="2113"/>
        <v>4.1687344913151368E-2</v>
      </c>
      <c r="BH2345" s="1">
        <f t="shared" si="2114"/>
        <v>-0.99892368103050444</v>
      </c>
      <c r="BI2345" s="1">
        <f t="shared" si="2115"/>
        <v>-0.41713725121140793</v>
      </c>
      <c r="BJ2345" s="1">
        <f t="shared" si="2116"/>
        <v>-0.58203315967610791</v>
      </c>
      <c r="BK2345" s="1">
        <f t="shared" si="2117"/>
        <v>-0.2924637518331698</v>
      </c>
      <c r="BL2345">
        <v>1.5587971096867028</v>
      </c>
      <c r="BM2345" s="1" t="s">
        <v>1304</v>
      </c>
      <c r="BN2345" s="1" t="str">
        <f t="shared" si="2118"/>
        <v>MINERIO</v>
      </c>
      <c r="BO2345" s="1" t="s">
        <v>1304</v>
      </c>
    </row>
    <row r="2346" spans="1:67" x14ac:dyDescent="0.25">
      <c r="A2346" s="2" t="s">
        <v>1362</v>
      </c>
      <c r="B2346" s="2" t="s">
        <v>103</v>
      </c>
      <c r="C2346" s="2" t="s">
        <v>953</v>
      </c>
      <c r="D2346" s="2">
        <f t="shared" ref="D2346:D2354" si="2119">D2345+1</f>
        <v>1</v>
      </c>
      <c r="E2346" s="6" t="s">
        <v>1458</v>
      </c>
      <c r="G2346" s="2">
        <v>1</v>
      </c>
      <c r="H2346" s="2">
        <v>25</v>
      </c>
      <c r="I2346" s="35">
        <v>-888</v>
      </c>
      <c r="J2346" s="35">
        <v>-888</v>
      </c>
      <c r="K2346" s="5"/>
      <c r="L2346" s="5"/>
      <c r="M2346" s="5"/>
      <c r="N2346" s="5">
        <v>328</v>
      </c>
      <c r="O2346" s="5">
        <v>821</v>
      </c>
      <c r="P2346" s="5">
        <v>0</v>
      </c>
      <c r="Q2346" s="5">
        <v>386</v>
      </c>
      <c r="R2346" s="5">
        <v>0</v>
      </c>
      <c r="S2346" s="5">
        <v>507</v>
      </c>
      <c r="T2346" s="5">
        <v>54</v>
      </c>
      <c r="U2346" s="5">
        <v>11</v>
      </c>
      <c r="V2346" s="5">
        <v>242</v>
      </c>
      <c r="W2346" s="5">
        <v>11</v>
      </c>
      <c r="X2346" s="5">
        <v>0</v>
      </c>
      <c r="Y2346" s="5">
        <v>441</v>
      </c>
      <c r="Z2346" s="5">
        <v>80</v>
      </c>
      <c r="AA2346" s="5">
        <v>15</v>
      </c>
      <c r="AB2346" s="5">
        <v>272</v>
      </c>
      <c r="AC2346" s="5">
        <v>14</v>
      </c>
      <c r="AD2346" s="5">
        <v>0</v>
      </c>
      <c r="AE2346" s="5">
        <v>614</v>
      </c>
      <c r="AF2346" s="5">
        <v>5</v>
      </c>
      <c r="AG2346" s="5">
        <v>7</v>
      </c>
      <c r="AH2346" s="5">
        <v>206</v>
      </c>
      <c r="AI2346" s="5">
        <v>1</v>
      </c>
      <c r="AJ2346" s="5">
        <v>0</v>
      </c>
      <c r="AK2346" s="5">
        <v>373</v>
      </c>
      <c r="AL2346" s="5">
        <v>152</v>
      </c>
      <c r="AM2346" s="5">
        <v>19</v>
      </c>
      <c r="AN2346" s="5">
        <v>252</v>
      </c>
      <c r="AO2346" s="5">
        <v>23</v>
      </c>
      <c r="AP2346" s="1">
        <f t="shared" si="2096"/>
        <v>0.21368078175895766</v>
      </c>
      <c r="AQ2346" s="1">
        <f t="shared" si="2097"/>
        <v>0.78631921824104234</v>
      </c>
      <c r="AR2346" s="1">
        <f t="shared" si="2098"/>
        <v>0</v>
      </c>
      <c r="AS2346" s="1">
        <f t="shared" si="2099"/>
        <v>0.90787878787878784</v>
      </c>
      <c r="AT2346" s="1">
        <f t="shared" si="2100"/>
        <v>6.545454545454546E-2</v>
      </c>
      <c r="AU2346" s="1">
        <f t="shared" si="2101"/>
        <v>2.6666666666666668E-2</v>
      </c>
      <c r="AV2346" s="1">
        <f t="shared" si="2102"/>
        <v>0</v>
      </c>
      <c r="AW2346" s="1">
        <f t="shared" si="2103"/>
        <v>0.86739659367396593</v>
      </c>
      <c r="AX2346" s="1">
        <f t="shared" si="2104"/>
        <v>9.7323600973236016E-2</v>
      </c>
      <c r="AY2346" s="1">
        <f t="shared" si="2105"/>
        <v>3.5279805352798052E-2</v>
      </c>
      <c r="AZ2346" s="1">
        <f t="shared" si="2106"/>
        <v>0</v>
      </c>
      <c r="BA2346" s="1">
        <f t="shared" si="2107"/>
        <v>0.98439375750300118</v>
      </c>
      <c r="BB2346" s="1">
        <f t="shared" si="2108"/>
        <v>6.0024009603841539E-3</v>
      </c>
      <c r="BC2346" s="1">
        <f t="shared" si="2109"/>
        <v>9.6038415366146452E-3</v>
      </c>
      <c r="BD2346" s="1">
        <f t="shared" si="2110"/>
        <v>0</v>
      </c>
      <c r="BE2346" s="1">
        <f t="shared" si="2111"/>
        <v>0.76312576312576308</v>
      </c>
      <c r="BF2346" s="1">
        <f t="shared" si="2112"/>
        <v>0.1855921855921856</v>
      </c>
      <c r="BG2346" s="1">
        <f t="shared" si="2113"/>
        <v>5.128205128205128E-2</v>
      </c>
      <c r="BH2346" s="1">
        <f t="shared" si="2114"/>
        <v>-0.73144031381564589</v>
      </c>
      <c r="BI2346" s="1">
        <f t="shared" si="2115"/>
        <v>-1.0117818305481068</v>
      </c>
      <c r="BJ2346" s="1">
        <f t="shared" si="2116"/>
        <v>-1.1840601887269566</v>
      </c>
      <c r="BK2346" s="1">
        <f t="shared" si="2117"/>
        <v>-2.2216749970707688</v>
      </c>
      <c r="BL2346">
        <v>0.26604893076875119</v>
      </c>
      <c r="BM2346" s="1" t="s">
        <v>1304</v>
      </c>
      <c r="BN2346" s="1" t="str">
        <f t="shared" si="2118"/>
        <v>ESTERIL</v>
      </c>
      <c r="BO2346" s="1" t="s">
        <v>1304</v>
      </c>
    </row>
    <row r="2347" spans="1:67" x14ac:dyDescent="0.25">
      <c r="A2347" s="2" t="s">
        <v>1362</v>
      </c>
      <c r="B2347" s="2" t="s">
        <v>103</v>
      </c>
      <c r="C2347" s="2" t="s">
        <v>953</v>
      </c>
      <c r="D2347" s="2">
        <f t="shared" si="2119"/>
        <v>2</v>
      </c>
      <c r="E2347" s="6" t="s">
        <v>1458</v>
      </c>
      <c r="G2347" s="2">
        <v>3</v>
      </c>
      <c r="H2347" s="2">
        <v>27</v>
      </c>
      <c r="I2347" s="35">
        <v>-888</v>
      </c>
      <c r="J2347" s="35">
        <v>-888</v>
      </c>
      <c r="K2347" s="5"/>
      <c r="L2347" s="5"/>
      <c r="M2347" s="5"/>
      <c r="N2347" s="5">
        <v>0</v>
      </c>
      <c r="O2347" s="5">
        <v>775</v>
      </c>
      <c r="P2347" s="5">
        <v>0</v>
      </c>
      <c r="Q2347" s="5">
        <v>306</v>
      </c>
      <c r="R2347" s="5">
        <v>0</v>
      </c>
      <c r="S2347" s="5">
        <v>251</v>
      </c>
      <c r="T2347" s="5">
        <v>110</v>
      </c>
      <c r="U2347" s="5">
        <v>21</v>
      </c>
      <c r="V2347" s="5">
        <v>151</v>
      </c>
      <c r="W2347" s="5">
        <v>12</v>
      </c>
      <c r="X2347" s="5">
        <v>0</v>
      </c>
      <c r="Y2347" s="5">
        <v>183</v>
      </c>
      <c r="Z2347" s="5">
        <v>142</v>
      </c>
      <c r="AA2347" s="5">
        <v>43</v>
      </c>
      <c r="AB2347" s="5">
        <v>150</v>
      </c>
      <c r="AC2347" s="5">
        <v>22</v>
      </c>
      <c r="AD2347" s="5">
        <v>0</v>
      </c>
      <c r="AE2347" s="5">
        <v>329</v>
      </c>
      <c r="AF2347" s="5">
        <v>88</v>
      </c>
      <c r="AG2347" s="5">
        <v>5</v>
      </c>
      <c r="AH2347" s="5">
        <v>123</v>
      </c>
      <c r="AI2347" s="5">
        <v>4</v>
      </c>
      <c r="AJ2347" s="5">
        <v>0</v>
      </c>
      <c r="AK2347" s="5">
        <v>135</v>
      </c>
      <c r="AL2347" s="5">
        <v>163</v>
      </c>
      <c r="AM2347" s="5">
        <v>66</v>
      </c>
      <c r="AN2347" s="5">
        <v>149</v>
      </c>
      <c r="AO2347" s="5">
        <v>26</v>
      </c>
      <c r="AP2347" s="1">
        <f t="shared" si="2096"/>
        <v>0</v>
      </c>
      <c r="AQ2347" s="1">
        <f t="shared" si="2097"/>
        <v>1</v>
      </c>
      <c r="AR2347" s="1">
        <f t="shared" si="2098"/>
        <v>0</v>
      </c>
      <c r="AS2347" s="1">
        <f t="shared" si="2099"/>
        <v>0.73761467889908261</v>
      </c>
      <c r="AT2347" s="1">
        <f t="shared" si="2100"/>
        <v>0.20183486238532111</v>
      </c>
      <c r="AU2347" s="1">
        <f t="shared" si="2101"/>
        <v>6.0550458715596334E-2</v>
      </c>
      <c r="AV2347" s="1">
        <f t="shared" si="2102"/>
        <v>0</v>
      </c>
      <c r="AW2347" s="1">
        <f t="shared" si="2103"/>
        <v>0.6166666666666667</v>
      </c>
      <c r="AX2347" s="1">
        <f t="shared" si="2104"/>
        <v>0.26296296296296295</v>
      </c>
      <c r="AY2347" s="1">
        <f t="shared" si="2105"/>
        <v>0.12037037037037036</v>
      </c>
      <c r="AZ2347" s="1">
        <f t="shared" si="2106"/>
        <v>0</v>
      </c>
      <c r="BA2347" s="1">
        <f t="shared" si="2107"/>
        <v>0.8233151183970856</v>
      </c>
      <c r="BB2347" s="1">
        <f t="shared" si="2108"/>
        <v>0.16029143897996356</v>
      </c>
      <c r="BC2347" s="1">
        <f t="shared" si="2109"/>
        <v>1.6393442622950821E-2</v>
      </c>
      <c r="BD2347" s="1">
        <f t="shared" si="2110"/>
        <v>0</v>
      </c>
      <c r="BE2347" s="1">
        <f t="shared" si="2111"/>
        <v>0.52690166975881259</v>
      </c>
      <c r="BF2347" s="1">
        <f t="shared" si="2112"/>
        <v>0.30241187384044527</v>
      </c>
      <c r="BG2347" s="1">
        <f t="shared" si="2113"/>
        <v>0.17068645640074212</v>
      </c>
      <c r="BH2347" s="1">
        <f t="shared" si="2114"/>
        <v>-0.51940116078278087</v>
      </c>
      <c r="BI2347" s="1">
        <f t="shared" si="2115"/>
        <v>-0.58010541543991201</v>
      </c>
      <c r="BJ2347" s="1">
        <f t="shared" si="2116"/>
        <v>-0.69500381711841741</v>
      </c>
      <c r="BK2347" s="1">
        <f t="shared" si="2117"/>
        <v>-0.79508967229992333</v>
      </c>
      <c r="BL2347">
        <v>-0.33344834632971265</v>
      </c>
      <c r="BM2347" s="1" t="s">
        <v>1304</v>
      </c>
      <c r="BN2347" s="1" t="str">
        <f t="shared" si="2118"/>
        <v>ESTERIL</v>
      </c>
      <c r="BO2347" s="1" t="s">
        <v>1304</v>
      </c>
    </row>
    <row r="2348" spans="1:67" x14ac:dyDescent="0.25">
      <c r="A2348" s="2" t="s">
        <v>1362</v>
      </c>
      <c r="B2348" s="2" t="s">
        <v>103</v>
      </c>
      <c r="C2348" s="2" t="s">
        <v>953</v>
      </c>
      <c r="D2348" s="2">
        <f t="shared" si="2119"/>
        <v>3</v>
      </c>
      <c r="E2348" s="6" t="s">
        <v>1458</v>
      </c>
      <c r="G2348" s="2">
        <v>5</v>
      </c>
      <c r="H2348" s="2">
        <v>29</v>
      </c>
      <c r="I2348" s="35">
        <v>-888</v>
      </c>
      <c r="J2348" s="35">
        <v>-888</v>
      </c>
      <c r="K2348" s="5"/>
      <c r="L2348" s="5"/>
      <c r="M2348" s="5"/>
      <c r="N2348" s="5">
        <v>16</v>
      </c>
      <c r="O2348" s="5">
        <v>328</v>
      </c>
      <c r="P2348" s="5">
        <v>0</v>
      </c>
      <c r="Q2348" s="5">
        <v>252</v>
      </c>
      <c r="R2348" s="5">
        <v>0</v>
      </c>
      <c r="S2348" s="5">
        <v>165</v>
      </c>
      <c r="T2348" s="5">
        <v>24</v>
      </c>
      <c r="U2348" s="5">
        <v>13</v>
      </c>
      <c r="V2348" s="5">
        <v>73</v>
      </c>
      <c r="W2348" s="5">
        <v>5</v>
      </c>
      <c r="X2348" s="5">
        <v>0</v>
      </c>
      <c r="Y2348" s="5">
        <v>132</v>
      </c>
      <c r="Z2348" s="5">
        <v>47</v>
      </c>
      <c r="AA2348" s="5">
        <v>16</v>
      </c>
      <c r="AB2348" s="5">
        <v>78</v>
      </c>
      <c r="AC2348" s="5">
        <v>5</v>
      </c>
      <c r="AD2348" s="5">
        <v>0</v>
      </c>
      <c r="AE2348" s="5">
        <v>197</v>
      </c>
      <c r="AF2348" s="5">
        <v>14</v>
      </c>
      <c r="AG2348" s="5">
        <v>8</v>
      </c>
      <c r="AH2348" s="5">
        <v>62</v>
      </c>
      <c r="AI2348" s="5">
        <v>1</v>
      </c>
      <c r="AJ2348" s="5">
        <v>0</v>
      </c>
      <c r="AK2348" s="5">
        <v>107</v>
      </c>
      <c r="AL2348" s="5">
        <v>59</v>
      </c>
      <c r="AM2348" s="5">
        <v>27</v>
      </c>
      <c r="AN2348" s="5">
        <v>77</v>
      </c>
      <c r="AO2348" s="5">
        <v>8</v>
      </c>
      <c r="AP2348" s="1">
        <f t="shared" si="2096"/>
        <v>2.6845637583892617E-2</v>
      </c>
      <c r="AQ2348" s="1">
        <f t="shared" si="2097"/>
        <v>0.97315436241610742</v>
      </c>
      <c r="AR2348" s="1">
        <f t="shared" si="2098"/>
        <v>0</v>
      </c>
      <c r="AS2348" s="1">
        <f t="shared" si="2099"/>
        <v>0.85</v>
      </c>
      <c r="AT2348" s="1">
        <f t="shared" si="2100"/>
        <v>8.5714285714285715E-2</v>
      </c>
      <c r="AU2348" s="1">
        <f t="shared" si="2101"/>
        <v>6.4285714285714279E-2</v>
      </c>
      <c r="AV2348" s="1">
        <f t="shared" si="2102"/>
        <v>0</v>
      </c>
      <c r="AW2348" s="1">
        <f t="shared" si="2103"/>
        <v>0.75539568345323738</v>
      </c>
      <c r="AX2348" s="1">
        <f t="shared" si="2104"/>
        <v>0.16906474820143885</v>
      </c>
      <c r="AY2348" s="1">
        <f t="shared" si="2105"/>
        <v>7.5539568345323743E-2</v>
      </c>
      <c r="AZ2348" s="1">
        <f t="shared" si="2106"/>
        <v>0</v>
      </c>
      <c r="BA2348" s="1">
        <f t="shared" si="2107"/>
        <v>0.91843971631205679</v>
      </c>
      <c r="BB2348" s="1">
        <f t="shared" si="2108"/>
        <v>4.9645390070921988E-2</v>
      </c>
      <c r="BC2348" s="1">
        <f t="shared" si="2109"/>
        <v>3.1914893617021274E-2</v>
      </c>
      <c r="BD2348" s="1">
        <f t="shared" si="2110"/>
        <v>0</v>
      </c>
      <c r="BE2348" s="1">
        <f t="shared" si="2111"/>
        <v>0.66187050359712229</v>
      </c>
      <c r="BF2348" s="1">
        <f t="shared" si="2112"/>
        <v>0.21223021582733814</v>
      </c>
      <c r="BG2348" s="1">
        <f t="shared" si="2113"/>
        <v>0.12589928057553956</v>
      </c>
      <c r="BH2348" s="1">
        <f t="shared" si="2114"/>
        <v>-0.6731927842759321</v>
      </c>
      <c r="BI2348" s="1">
        <f t="shared" si="2115"/>
        <v>-0.77194693798235881</v>
      </c>
      <c r="BJ2348" s="1">
        <f t="shared" si="2116"/>
        <v>-1.0669467896306133</v>
      </c>
      <c r="BK2348" s="1">
        <f t="shared" si="2117"/>
        <v>-1.304121072641123</v>
      </c>
      <c r="BL2348">
        <v>0.16146166548157004</v>
      </c>
      <c r="BM2348" s="1" t="s">
        <v>1304</v>
      </c>
      <c r="BN2348" s="1" t="str">
        <f t="shared" si="2118"/>
        <v>ESTERIL</v>
      </c>
      <c r="BO2348" s="1" t="s">
        <v>1304</v>
      </c>
    </row>
    <row r="2349" spans="1:67" x14ac:dyDescent="0.25">
      <c r="A2349" s="2" t="s">
        <v>1362</v>
      </c>
      <c r="B2349" s="2" t="s">
        <v>103</v>
      </c>
      <c r="C2349" s="2" t="s">
        <v>953</v>
      </c>
      <c r="D2349" s="2">
        <f t="shared" si="2119"/>
        <v>4</v>
      </c>
      <c r="E2349" s="6" t="s">
        <v>1458</v>
      </c>
      <c r="G2349" s="2">
        <v>4</v>
      </c>
      <c r="H2349" s="2">
        <v>28</v>
      </c>
      <c r="I2349" s="35">
        <v>-888</v>
      </c>
      <c r="J2349" s="35">
        <v>-888</v>
      </c>
      <c r="K2349" s="5"/>
      <c r="L2349" s="5"/>
      <c r="M2349" s="5"/>
      <c r="N2349" s="5">
        <v>9</v>
      </c>
      <c r="O2349" s="5">
        <v>1244</v>
      </c>
      <c r="P2349" s="5">
        <v>0</v>
      </c>
      <c r="Q2349" s="5">
        <v>351</v>
      </c>
      <c r="R2349" s="5">
        <v>0</v>
      </c>
      <c r="S2349" s="5">
        <v>237</v>
      </c>
      <c r="T2349" s="5">
        <v>321</v>
      </c>
      <c r="U2349" s="5">
        <v>25</v>
      </c>
      <c r="V2349" s="5">
        <v>233</v>
      </c>
      <c r="W2349" s="5">
        <v>42</v>
      </c>
      <c r="X2349" s="5">
        <v>0</v>
      </c>
      <c r="Y2349" s="5">
        <v>135</v>
      </c>
      <c r="Z2349" s="5">
        <v>450</v>
      </c>
      <c r="AA2349" s="5">
        <v>49</v>
      </c>
      <c r="AB2349" s="5">
        <v>158</v>
      </c>
      <c r="AC2349" s="5">
        <v>60</v>
      </c>
      <c r="AD2349" s="5">
        <v>0</v>
      </c>
      <c r="AE2349" s="5">
        <v>391</v>
      </c>
      <c r="AF2349" s="5">
        <v>125</v>
      </c>
      <c r="AG2349" s="5">
        <v>15</v>
      </c>
      <c r="AH2349" s="5">
        <v>311</v>
      </c>
      <c r="AI2349" s="5">
        <v>18</v>
      </c>
      <c r="AJ2349" s="5">
        <v>0</v>
      </c>
      <c r="AK2349" s="5">
        <v>73</v>
      </c>
      <c r="AL2349" s="5">
        <v>554</v>
      </c>
      <c r="AM2349" s="5">
        <v>64</v>
      </c>
      <c r="AN2349" s="5">
        <v>95</v>
      </c>
      <c r="AO2349" s="5">
        <v>64</v>
      </c>
      <c r="AP2349" s="1">
        <f t="shared" si="2096"/>
        <v>5.6109725685785537E-3</v>
      </c>
      <c r="AQ2349" s="1">
        <f t="shared" si="2097"/>
        <v>0.99438902743142144</v>
      </c>
      <c r="AR2349" s="1">
        <f t="shared" si="2098"/>
        <v>0</v>
      </c>
      <c r="AS2349" s="1">
        <f t="shared" si="2099"/>
        <v>0.54778554778554778</v>
      </c>
      <c r="AT2349" s="1">
        <f t="shared" si="2100"/>
        <v>0.37412587412587411</v>
      </c>
      <c r="AU2349" s="1">
        <f t="shared" si="2101"/>
        <v>7.8088578088578095E-2</v>
      </c>
      <c r="AV2349" s="1">
        <f t="shared" si="2102"/>
        <v>0</v>
      </c>
      <c r="AW2349" s="1">
        <f t="shared" si="2103"/>
        <v>0.3438967136150235</v>
      </c>
      <c r="AX2349" s="1">
        <f t="shared" si="2104"/>
        <v>0.528169014084507</v>
      </c>
      <c r="AY2349" s="1">
        <f t="shared" si="2105"/>
        <v>0.12793427230046947</v>
      </c>
      <c r="AZ2349" s="1">
        <f t="shared" si="2106"/>
        <v>0</v>
      </c>
      <c r="BA2349" s="1">
        <f t="shared" si="2107"/>
        <v>0.81627906976744191</v>
      </c>
      <c r="BB2349" s="1">
        <f t="shared" si="2108"/>
        <v>0.14534883720930233</v>
      </c>
      <c r="BC2349" s="1">
        <f t="shared" si="2109"/>
        <v>3.8372093023255817E-2</v>
      </c>
      <c r="BD2349" s="1">
        <f t="shared" si="2110"/>
        <v>0</v>
      </c>
      <c r="BE2349" s="1">
        <f t="shared" si="2111"/>
        <v>0.1976470588235294</v>
      </c>
      <c r="BF2349" s="1">
        <f t="shared" si="2112"/>
        <v>0.65176470588235291</v>
      </c>
      <c r="BG2349" s="1">
        <f t="shared" si="2113"/>
        <v>0.15058823529411763</v>
      </c>
      <c r="BH2349" s="1">
        <f t="shared" si="2114"/>
        <v>-0.18590916098586299</v>
      </c>
      <c r="BI2349" s="1">
        <f t="shared" si="2115"/>
        <v>-0.27722708099135646</v>
      </c>
      <c r="BJ2349" s="1">
        <f t="shared" si="2116"/>
        <v>-0.42698225544383339</v>
      </c>
      <c r="BK2349" s="1">
        <f t="shared" si="2117"/>
        <v>-0.83758843823551132</v>
      </c>
      <c r="BL2349">
        <v>-1.3412673231671197</v>
      </c>
      <c r="BM2349" s="1" t="s">
        <v>1304</v>
      </c>
      <c r="BN2349" s="1" t="str">
        <f t="shared" si="2118"/>
        <v>ESTERIL</v>
      </c>
      <c r="BO2349" s="1" t="s">
        <v>1304</v>
      </c>
    </row>
    <row r="2350" spans="1:67" x14ac:dyDescent="0.25">
      <c r="A2350" s="2" t="s">
        <v>1362</v>
      </c>
      <c r="B2350" s="2" t="s">
        <v>103</v>
      </c>
      <c r="C2350" s="2" t="s">
        <v>953</v>
      </c>
      <c r="D2350" s="2">
        <f t="shared" si="2119"/>
        <v>5</v>
      </c>
      <c r="E2350" s="6" t="s">
        <v>1458</v>
      </c>
      <c r="G2350" s="2">
        <v>6</v>
      </c>
      <c r="H2350" s="2">
        <v>30</v>
      </c>
      <c r="I2350" s="35">
        <v>-888</v>
      </c>
      <c r="J2350" s="35">
        <v>-888</v>
      </c>
      <c r="K2350" s="5"/>
      <c r="L2350" s="5"/>
      <c r="M2350" s="5"/>
      <c r="N2350" s="5">
        <v>11</v>
      </c>
      <c r="O2350" s="5">
        <v>252</v>
      </c>
      <c r="P2350" s="5">
        <v>0</v>
      </c>
      <c r="Q2350" s="5">
        <v>178</v>
      </c>
      <c r="R2350" s="5">
        <v>0</v>
      </c>
      <c r="S2350" s="5">
        <v>81</v>
      </c>
      <c r="T2350" s="5">
        <v>49</v>
      </c>
      <c r="U2350" s="5">
        <v>17</v>
      </c>
      <c r="V2350" s="5">
        <v>58</v>
      </c>
      <c r="W2350" s="5">
        <v>5</v>
      </c>
      <c r="X2350" s="5">
        <v>0</v>
      </c>
      <c r="Y2350" s="5">
        <v>64</v>
      </c>
      <c r="Z2350" s="5">
        <v>64</v>
      </c>
      <c r="AA2350" s="5">
        <v>23</v>
      </c>
      <c r="AB2350" s="5">
        <v>46</v>
      </c>
      <c r="AC2350" s="5">
        <v>9</v>
      </c>
      <c r="AD2350" s="5">
        <v>0</v>
      </c>
      <c r="AE2350" s="5">
        <v>108</v>
      </c>
      <c r="AF2350" s="5">
        <v>26</v>
      </c>
      <c r="AG2350" s="5">
        <v>9</v>
      </c>
      <c r="AH2350" s="5">
        <v>68</v>
      </c>
      <c r="AI2350" s="5">
        <v>3</v>
      </c>
      <c r="AJ2350" s="5">
        <v>0</v>
      </c>
      <c r="AK2350" s="5">
        <v>44</v>
      </c>
      <c r="AL2350" s="5">
        <v>86</v>
      </c>
      <c r="AM2350" s="5">
        <v>32</v>
      </c>
      <c r="AN2350" s="5">
        <v>34</v>
      </c>
      <c r="AO2350" s="5">
        <v>10</v>
      </c>
      <c r="AP2350" s="1">
        <f t="shared" si="2096"/>
        <v>2.4943310657596373E-2</v>
      </c>
      <c r="AQ2350" s="1">
        <f t="shared" si="2097"/>
        <v>0.97505668934240364</v>
      </c>
      <c r="AR2350" s="1">
        <f t="shared" si="2098"/>
        <v>0</v>
      </c>
      <c r="AS2350" s="1">
        <f t="shared" si="2099"/>
        <v>0.66190476190476188</v>
      </c>
      <c r="AT2350" s="1">
        <f t="shared" si="2100"/>
        <v>0.23333333333333334</v>
      </c>
      <c r="AU2350" s="1">
        <f t="shared" si="2101"/>
        <v>0.10476190476190476</v>
      </c>
      <c r="AV2350" s="1">
        <f t="shared" si="2102"/>
        <v>0</v>
      </c>
      <c r="AW2350" s="1">
        <f t="shared" si="2103"/>
        <v>0.53398058252427183</v>
      </c>
      <c r="AX2350" s="1">
        <f t="shared" si="2104"/>
        <v>0.31067961165048541</v>
      </c>
      <c r="AY2350" s="1">
        <f t="shared" si="2105"/>
        <v>0.1553398058252427</v>
      </c>
      <c r="AZ2350" s="1">
        <f t="shared" si="2106"/>
        <v>0</v>
      </c>
      <c r="BA2350" s="1">
        <f t="shared" si="2107"/>
        <v>0.82242990654205606</v>
      </c>
      <c r="BB2350" s="1">
        <f t="shared" si="2108"/>
        <v>0.12149532710280374</v>
      </c>
      <c r="BC2350" s="1">
        <f t="shared" si="2109"/>
        <v>5.6074766355140186E-2</v>
      </c>
      <c r="BD2350" s="1">
        <f t="shared" si="2110"/>
        <v>0</v>
      </c>
      <c r="BE2350" s="1">
        <f t="shared" si="2111"/>
        <v>0.37864077669902912</v>
      </c>
      <c r="BF2350" s="1">
        <f t="shared" si="2112"/>
        <v>0.41747572815533979</v>
      </c>
      <c r="BG2350" s="1">
        <f t="shared" si="2113"/>
        <v>0.20388349514563106</v>
      </c>
      <c r="BH2350" s="1">
        <f t="shared" si="2114"/>
        <v>-0.3793687691255857</v>
      </c>
      <c r="BI2350" s="1">
        <f t="shared" si="2115"/>
        <v>-0.5076872463852663</v>
      </c>
      <c r="BJ2350" s="1">
        <f t="shared" si="2116"/>
        <v>-0.63202321470540557</v>
      </c>
      <c r="BK2350" s="1">
        <f t="shared" si="2117"/>
        <v>-0.91544042537837289</v>
      </c>
      <c r="BL2350">
        <v>-0.61264214790055449</v>
      </c>
      <c r="BM2350" s="1" t="s">
        <v>1304</v>
      </c>
      <c r="BN2350" s="1" t="str">
        <f t="shared" si="2118"/>
        <v>ESTERIL</v>
      </c>
      <c r="BO2350" s="1" t="s">
        <v>1304</v>
      </c>
    </row>
    <row r="2351" spans="1:67" x14ac:dyDescent="0.25">
      <c r="A2351" s="2" t="s">
        <v>1362</v>
      </c>
      <c r="B2351" s="2" t="s">
        <v>103</v>
      </c>
      <c r="C2351" s="2" t="s">
        <v>953</v>
      </c>
      <c r="D2351" s="2">
        <f t="shared" si="2119"/>
        <v>6</v>
      </c>
      <c r="E2351" s="6" t="s">
        <v>1458</v>
      </c>
      <c r="G2351" s="2">
        <v>2</v>
      </c>
      <c r="H2351" s="2">
        <v>26</v>
      </c>
      <c r="I2351" s="35">
        <v>-888</v>
      </c>
      <c r="J2351" s="35">
        <v>-888</v>
      </c>
      <c r="K2351" s="5"/>
      <c r="L2351" s="5"/>
      <c r="M2351" s="5"/>
      <c r="N2351" s="5">
        <v>11</v>
      </c>
      <c r="O2351" s="5">
        <v>473</v>
      </c>
      <c r="P2351" s="5">
        <v>0</v>
      </c>
      <c r="Q2351" s="5">
        <v>242</v>
      </c>
      <c r="R2351" s="5">
        <v>0</v>
      </c>
      <c r="S2351" s="5">
        <v>212</v>
      </c>
      <c r="T2351" s="5">
        <v>48</v>
      </c>
      <c r="U2351" s="5">
        <v>23</v>
      </c>
      <c r="V2351" s="5">
        <v>79</v>
      </c>
      <c r="W2351" s="5">
        <v>4</v>
      </c>
      <c r="X2351" s="5">
        <v>0</v>
      </c>
      <c r="Y2351" s="5">
        <v>174</v>
      </c>
      <c r="Z2351" s="5">
        <v>63</v>
      </c>
      <c r="AA2351" s="5">
        <v>29</v>
      </c>
      <c r="AB2351" s="5">
        <v>94</v>
      </c>
      <c r="AC2351" s="5">
        <v>5</v>
      </c>
      <c r="AD2351" s="5">
        <v>0</v>
      </c>
      <c r="AE2351" s="5">
        <v>245</v>
      </c>
      <c r="AF2351" s="5">
        <v>23</v>
      </c>
      <c r="AG2351" s="5">
        <v>16</v>
      </c>
      <c r="AH2351" s="5">
        <v>78</v>
      </c>
      <c r="AI2351" s="5">
        <v>7</v>
      </c>
      <c r="AJ2351" s="5">
        <v>0</v>
      </c>
      <c r="AK2351" s="5">
        <v>148</v>
      </c>
      <c r="AL2351" s="5">
        <v>75</v>
      </c>
      <c r="AM2351" s="5">
        <v>41</v>
      </c>
      <c r="AN2351" s="5">
        <v>91</v>
      </c>
      <c r="AO2351" s="5">
        <v>10</v>
      </c>
      <c r="AP2351" s="1">
        <f t="shared" si="2096"/>
        <v>1.5151515151515152E-2</v>
      </c>
      <c r="AQ2351" s="1">
        <f t="shared" si="2097"/>
        <v>0.98484848484848486</v>
      </c>
      <c r="AR2351" s="1">
        <f t="shared" si="2098"/>
        <v>0</v>
      </c>
      <c r="AS2351" s="1">
        <f t="shared" si="2099"/>
        <v>0.79508196721311475</v>
      </c>
      <c r="AT2351" s="1">
        <f t="shared" si="2100"/>
        <v>0.13114754098360656</v>
      </c>
      <c r="AU2351" s="1">
        <f t="shared" si="2101"/>
        <v>7.3770491803278687E-2</v>
      </c>
      <c r="AV2351" s="1">
        <f t="shared" si="2102"/>
        <v>0</v>
      </c>
      <c r="AW2351" s="1">
        <f t="shared" si="2103"/>
        <v>0.73424657534246573</v>
      </c>
      <c r="AX2351" s="1">
        <f t="shared" si="2104"/>
        <v>0.17260273972602741</v>
      </c>
      <c r="AY2351" s="1">
        <f t="shared" si="2105"/>
        <v>9.3150684931506855E-2</v>
      </c>
      <c r="AZ2351" s="1">
        <f t="shared" si="2106"/>
        <v>0</v>
      </c>
      <c r="BA2351" s="1">
        <f t="shared" si="2107"/>
        <v>0.87533875338753386</v>
      </c>
      <c r="BB2351" s="1">
        <f t="shared" si="2108"/>
        <v>6.2330623306233061E-2</v>
      </c>
      <c r="BC2351" s="1">
        <f t="shared" si="2109"/>
        <v>6.2330623306233061E-2</v>
      </c>
      <c r="BD2351" s="1">
        <f t="shared" si="2110"/>
        <v>0</v>
      </c>
      <c r="BE2351" s="1">
        <f t="shared" si="2111"/>
        <v>0.65479452054794518</v>
      </c>
      <c r="BF2351" s="1">
        <f t="shared" si="2112"/>
        <v>0.20547945205479451</v>
      </c>
      <c r="BG2351" s="1">
        <f t="shared" si="2113"/>
        <v>0.13972602739726028</v>
      </c>
      <c r="BH2351" s="1">
        <f t="shared" si="2114"/>
        <v>-0.68723160106477466</v>
      </c>
      <c r="BI2351" s="1">
        <f t="shared" si="2115"/>
        <v>-0.76295231500289296</v>
      </c>
      <c r="BJ2351" s="1">
        <f t="shared" si="2116"/>
        <v>-0.88223984801882338</v>
      </c>
      <c r="BK2351" s="1">
        <f t="shared" si="2117"/>
        <v>-1.2052985301414676</v>
      </c>
      <c r="BL2351">
        <v>0.24009683295689346</v>
      </c>
      <c r="BM2351" s="1" t="s">
        <v>1304</v>
      </c>
      <c r="BN2351" s="1" t="str">
        <f t="shared" si="2118"/>
        <v>ESTERIL</v>
      </c>
      <c r="BO2351" s="1" t="s">
        <v>1304</v>
      </c>
    </row>
    <row r="2352" spans="1:67" x14ac:dyDescent="0.25">
      <c r="A2352" s="2" t="s">
        <v>1362</v>
      </c>
      <c r="B2352" s="2" t="s">
        <v>103</v>
      </c>
      <c r="C2352" s="2" t="s">
        <v>1408</v>
      </c>
      <c r="D2352" s="2">
        <f t="shared" si="2119"/>
        <v>7</v>
      </c>
      <c r="E2352" s="6" t="s">
        <v>1411</v>
      </c>
      <c r="F2352" s="2">
        <v>1</v>
      </c>
      <c r="G2352" s="2">
        <v>33</v>
      </c>
      <c r="H2352" s="2">
        <f>H2351+1</f>
        <v>27</v>
      </c>
      <c r="I2352" s="2">
        <v>10</v>
      </c>
      <c r="J2352" s="35">
        <v>-888</v>
      </c>
      <c r="K2352" s="2"/>
      <c r="L2352" s="2"/>
      <c r="M2352" s="2"/>
      <c r="N2352" s="2">
        <v>0</v>
      </c>
      <c r="O2352" s="2">
        <v>889</v>
      </c>
      <c r="P2352" s="2">
        <v>0</v>
      </c>
      <c r="Q2352" s="2">
        <v>336</v>
      </c>
      <c r="R2352" s="5">
        <v>0</v>
      </c>
      <c r="S2352" s="5">
        <v>0</v>
      </c>
      <c r="T2352" s="5">
        <v>195</v>
      </c>
      <c r="U2352" s="5">
        <v>419</v>
      </c>
      <c r="V2352" s="5">
        <v>0</v>
      </c>
      <c r="W2352" s="5">
        <v>1</v>
      </c>
      <c r="X2352" s="5">
        <v>0</v>
      </c>
      <c r="Y2352" s="5">
        <v>0</v>
      </c>
      <c r="Z2352" s="5">
        <v>130</v>
      </c>
      <c r="AA2352" s="5">
        <v>485</v>
      </c>
      <c r="AB2352" s="5">
        <v>0</v>
      </c>
      <c r="AC2352" s="5">
        <v>0</v>
      </c>
      <c r="AD2352" s="5">
        <v>0</v>
      </c>
      <c r="AE2352" s="5">
        <v>0</v>
      </c>
      <c r="AF2352" s="5">
        <v>297</v>
      </c>
      <c r="AG2352" s="5">
        <v>314</v>
      </c>
      <c r="AH2352" s="5">
        <v>0</v>
      </c>
      <c r="AI2352" s="5">
        <v>4</v>
      </c>
      <c r="AJ2352" s="5">
        <v>0</v>
      </c>
      <c r="AK2352" s="5">
        <v>0</v>
      </c>
      <c r="AL2352" s="5">
        <v>79</v>
      </c>
      <c r="AM2352" s="5">
        <v>536</v>
      </c>
      <c r="AN2352" s="5">
        <v>0</v>
      </c>
      <c r="AO2352" s="5">
        <v>0</v>
      </c>
      <c r="AP2352" s="1">
        <f t="shared" si="2096"/>
        <v>0</v>
      </c>
      <c r="AQ2352" s="1">
        <f t="shared" si="2097"/>
        <v>1</v>
      </c>
      <c r="AR2352" s="1">
        <f t="shared" si="2098"/>
        <v>0</v>
      </c>
      <c r="AS2352" s="1">
        <f t="shared" si="2099"/>
        <v>0</v>
      </c>
      <c r="AT2352" s="1">
        <f t="shared" si="2100"/>
        <v>0.31707317073170732</v>
      </c>
      <c r="AU2352" s="1">
        <f t="shared" si="2101"/>
        <v>0.68292682926829273</v>
      </c>
      <c r="AV2352" s="1">
        <f t="shared" si="2102"/>
        <v>0</v>
      </c>
      <c r="AW2352" s="1">
        <f t="shared" si="2103"/>
        <v>0</v>
      </c>
      <c r="AX2352" s="1">
        <f t="shared" si="2104"/>
        <v>0.21138211382113822</v>
      </c>
      <c r="AY2352" s="1">
        <f t="shared" si="2105"/>
        <v>0.78861788617886175</v>
      </c>
      <c r="AZ2352" s="1">
        <f t="shared" si="2106"/>
        <v>0</v>
      </c>
      <c r="BA2352" s="1">
        <f t="shared" si="2107"/>
        <v>0</v>
      </c>
      <c r="BB2352" s="1">
        <f t="shared" si="2108"/>
        <v>0.48292682926829267</v>
      </c>
      <c r="BC2352" s="1">
        <f t="shared" si="2109"/>
        <v>0.51707317073170733</v>
      </c>
      <c r="BD2352" s="1">
        <f t="shared" si="2110"/>
        <v>0</v>
      </c>
      <c r="BE2352" s="1">
        <f t="shared" si="2111"/>
        <v>0</v>
      </c>
      <c r="BF2352" s="1">
        <f t="shared" si="2112"/>
        <v>0.12845528455284552</v>
      </c>
      <c r="BG2352" s="1">
        <f t="shared" si="2113"/>
        <v>0.87154471544715451</v>
      </c>
      <c r="BH2352" s="1">
        <f t="shared" si="2114"/>
        <v>-0.89124802448497531</v>
      </c>
      <c r="BI2352" s="1">
        <f t="shared" si="2115"/>
        <v>-0.67493176346857997</v>
      </c>
      <c r="BJ2352" s="1">
        <f t="shared" si="2116"/>
        <v>-0.49884050441289873</v>
      </c>
      <c r="BK2352" s="1">
        <f t="shared" si="2117"/>
        <v>-0.31611866645820441</v>
      </c>
      <c r="BL2352">
        <v>0.71359643348707313</v>
      </c>
      <c r="BM2352" s="1" t="s">
        <v>1303</v>
      </c>
      <c r="BN2352" s="1" t="str">
        <f t="shared" si="2118"/>
        <v>MINERIO</v>
      </c>
      <c r="BO2352" s="1" t="s">
        <v>1303</v>
      </c>
    </row>
    <row r="2353" spans="1:67" x14ac:dyDescent="0.25">
      <c r="A2353" s="2" t="s">
        <v>1362</v>
      </c>
      <c r="B2353" s="2" t="s">
        <v>103</v>
      </c>
      <c r="C2353" s="2" t="s">
        <v>1408</v>
      </c>
      <c r="D2353" s="2">
        <f t="shared" si="2119"/>
        <v>8</v>
      </c>
      <c r="E2353" s="6" t="s">
        <v>1411</v>
      </c>
      <c r="F2353" s="2">
        <v>1</v>
      </c>
      <c r="G2353" s="2">
        <v>32</v>
      </c>
      <c r="H2353" s="2">
        <f>H2352+1</f>
        <v>28</v>
      </c>
      <c r="I2353" s="2">
        <v>25</v>
      </c>
      <c r="J2353" s="35">
        <v>-888</v>
      </c>
      <c r="K2353" s="2"/>
      <c r="L2353" s="2"/>
      <c r="M2353" s="2"/>
      <c r="N2353" s="2">
        <v>75</v>
      </c>
      <c r="O2353" s="2">
        <v>884</v>
      </c>
      <c r="P2353" s="2">
        <v>0</v>
      </c>
      <c r="Q2353" s="2">
        <v>341</v>
      </c>
      <c r="R2353" s="5">
        <v>0</v>
      </c>
      <c r="S2353" s="5">
        <v>36</v>
      </c>
      <c r="T2353" s="5">
        <v>325</v>
      </c>
      <c r="U2353" s="5">
        <v>251</v>
      </c>
      <c r="V2353" s="5">
        <v>52</v>
      </c>
      <c r="W2353" s="5">
        <v>25</v>
      </c>
      <c r="X2353" s="5">
        <v>0</v>
      </c>
      <c r="Y2353" s="5">
        <v>18</v>
      </c>
      <c r="Z2353" s="5">
        <v>319</v>
      </c>
      <c r="AA2353" s="5">
        <v>303</v>
      </c>
      <c r="AB2353" s="5">
        <v>27</v>
      </c>
      <c r="AC2353" s="5">
        <v>21</v>
      </c>
      <c r="AD2353" s="5">
        <v>0</v>
      </c>
      <c r="AE2353" s="5">
        <v>58</v>
      </c>
      <c r="AF2353" s="5">
        <v>349</v>
      </c>
      <c r="AG2353" s="5">
        <v>195</v>
      </c>
      <c r="AH2353" s="5">
        <v>67</v>
      </c>
      <c r="AI2353" s="5">
        <v>23</v>
      </c>
      <c r="AJ2353" s="5">
        <v>0</v>
      </c>
      <c r="AK2353" s="5">
        <v>13</v>
      </c>
      <c r="AL2353" s="5">
        <v>293</v>
      </c>
      <c r="AM2353" s="5">
        <v>340</v>
      </c>
      <c r="AN2353" s="5">
        <v>21</v>
      </c>
      <c r="AO2353" s="5">
        <v>21</v>
      </c>
      <c r="AP2353" s="1">
        <f t="shared" si="2096"/>
        <v>5.7692307692307696E-2</v>
      </c>
      <c r="AQ2353" s="1">
        <f t="shared" si="2097"/>
        <v>0.94230769230769229</v>
      </c>
      <c r="AR2353" s="1">
        <f t="shared" si="2098"/>
        <v>0</v>
      </c>
      <c r="AS2353" s="1">
        <f t="shared" si="2099"/>
        <v>0.12772133526850507</v>
      </c>
      <c r="AT2353" s="1">
        <f t="shared" si="2100"/>
        <v>0.47169811320754718</v>
      </c>
      <c r="AU2353" s="1">
        <f t="shared" si="2101"/>
        <v>0.40058055152394773</v>
      </c>
      <c r="AV2353" s="1">
        <f t="shared" si="2102"/>
        <v>0</v>
      </c>
      <c r="AW2353" s="1">
        <f t="shared" si="2103"/>
        <v>6.5406976744186052E-2</v>
      </c>
      <c r="AX2353" s="1">
        <f t="shared" si="2104"/>
        <v>0.46366279069767441</v>
      </c>
      <c r="AY2353" s="1">
        <f t="shared" si="2105"/>
        <v>0.47093023255813954</v>
      </c>
      <c r="AZ2353" s="1">
        <f t="shared" si="2106"/>
        <v>0</v>
      </c>
      <c r="BA2353" s="1">
        <f t="shared" si="2107"/>
        <v>0.18063583815028902</v>
      </c>
      <c r="BB2353" s="1">
        <f t="shared" si="2108"/>
        <v>0.50433526011560692</v>
      </c>
      <c r="BC2353" s="1">
        <f t="shared" si="2109"/>
        <v>0.31502890173410403</v>
      </c>
      <c r="BD2353" s="1">
        <f t="shared" si="2110"/>
        <v>0</v>
      </c>
      <c r="BE2353" s="1">
        <f t="shared" si="2111"/>
        <v>4.9418604651162788E-2</v>
      </c>
      <c r="BF2353" s="1">
        <f t="shared" si="2112"/>
        <v>0.42587209302325579</v>
      </c>
      <c r="BG2353" s="1">
        <f t="shared" si="2113"/>
        <v>0.52470930232558144</v>
      </c>
      <c r="BH2353" s="1">
        <f t="shared" si="2114"/>
        <v>-0.37072081788140188</v>
      </c>
      <c r="BI2353" s="1">
        <f t="shared" si="2115"/>
        <v>-0.33379775517833021</v>
      </c>
      <c r="BJ2353" s="1">
        <f t="shared" si="2116"/>
        <v>-0.32633586092875144</v>
      </c>
      <c r="BK2353" s="1">
        <f t="shared" si="2117"/>
        <v>-0.29728066749757792</v>
      </c>
      <c r="BL2353">
        <v>-6.0583675404795069E-2</v>
      </c>
      <c r="BM2353" s="1" t="s">
        <v>1303</v>
      </c>
      <c r="BN2353" s="1" t="str">
        <f t="shared" si="2118"/>
        <v>MINERIO</v>
      </c>
      <c r="BO2353" s="1" t="s">
        <v>1303</v>
      </c>
    </row>
    <row r="2354" spans="1:67" x14ac:dyDescent="0.25">
      <c r="A2354" s="2" t="s">
        <v>1362</v>
      </c>
      <c r="B2354" s="2" t="s">
        <v>103</v>
      </c>
      <c r="C2354" s="2" t="s">
        <v>1408</v>
      </c>
      <c r="D2354" s="2">
        <f t="shared" si="2119"/>
        <v>9</v>
      </c>
      <c r="E2354" s="6" t="s">
        <v>1411</v>
      </c>
      <c r="F2354" s="2">
        <v>2</v>
      </c>
      <c r="G2354" s="2">
        <v>2</v>
      </c>
      <c r="H2354" s="2">
        <f>H2353+1</f>
        <v>29</v>
      </c>
      <c r="I2354" s="2">
        <v>65</v>
      </c>
      <c r="J2354" s="35">
        <v>-888</v>
      </c>
      <c r="K2354" s="2"/>
      <c r="L2354" s="2"/>
      <c r="M2354" s="2"/>
      <c r="N2354" s="2">
        <v>122</v>
      </c>
      <c r="O2354" s="2">
        <v>2527</v>
      </c>
      <c r="P2354" s="2">
        <v>0</v>
      </c>
      <c r="Q2354" s="2">
        <v>607</v>
      </c>
      <c r="R2354" s="5">
        <v>0</v>
      </c>
      <c r="S2354" s="5">
        <v>885</v>
      </c>
      <c r="T2354" s="5">
        <v>217</v>
      </c>
      <c r="U2354" s="5">
        <v>41</v>
      </c>
      <c r="V2354" s="5">
        <v>590</v>
      </c>
      <c r="W2354" s="5">
        <v>43</v>
      </c>
      <c r="X2354" s="5">
        <v>0</v>
      </c>
      <c r="Y2354" s="5">
        <v>661</v>
      </c>
      <c r="Z2354" s="5">
        <v>440</v>
      </c>
      <c r="AA2354" s="5">
        <v>50</v>
      </c>
      <c r="AB2354" s="5">
        <v>547</v>
      </c>
      <c r="AC2354" s="5">
        <v>76</v>
      </c>
      <c r="AD2354" s="5">
        <v>0</v>
      </c>
      <c r="AE2354" s="5">
        <v>1211</v>
      </c>
      <c r="AF2354" s="5">
        <v>47</v>
      </c>
      <c r="AG2354" s="5">
        <v>28</v>
      </c>
      <c r="AH2354" s="5">
        <v>494</v>
      </c>
      <c r="AI2354" s="5">
        <v>6</v>
      </c>
      <c r="AJ2354" s="5">
        <v>0</v>
      </c>
      <c r="AK2354" s="5">
        <v>496</v>
      </c>
      <c r="AL2354" s="5">
        <v>644</v>
      </c>
      <c r="AM2354" s="5">
        <v>59</v>
      </c>
      <c r="AN2354" s="5">
        <v>475</v>
      </c>
      <c r="AO2354" s="5">
        <v>97</v>
      </c>
      <c r="AP2354" s="1">
        <f t="shared" si="2096"/>
        <v>3.7469287469287467E-2</v>
      </c>
      <c r="AQ2354" s="1">
        <f t="shared" si="2097"/>
        <v>0.96253071253071254</v>
      </c>
      <c r="AR2354" s="1">
        <f t="shared" si="2098"/>
        <v>0</v>
      </c>
      <c r="AS2354" s="1">
        <f t="shared" si="2099"/>
        <v>0.83051801801801806</v>
      </c>
      <c r="AT2354" s="1">
        <f t="shared" si="2100"/>
        <v>0.12218468468468469</v>
      </c>
      <c r="AU2354" s="1">
        <f t="shared" si="2101"/>
        <v>4.72972972972973E-2</v>
      </c>
      <c r="AV2354" s="1">
        <f t="shared" si="2102"/>
        <v>0</v>
      </c>
      <c r="AW2354" s="1">
        <f t="shared" si="2103"/>
        <v>0.68094701240135291</v>
      </c>
      <c r="AX2354" s="1">
        <f t="shared" si="2104"/>
        <v>0.24802705749718151</v>
      </c>
      <c r="AY2354" s="1">
        <f t="shared" si="2105"/>
        <v>7.1025930101465615E-2</v>
      </c>
      <c r="AZ2354" s="1">
        <f t="shared" si="2106"/>
        <v>0</v>
      </c>
      <c r="BA2354" s="1">
        <f t="shared" si="2107"/>
        <v>0.95464725643896975</v>
      </c>
      <c r="BB2354" s="1">
        <f t="shared" si="2108"/>
        <v>2.6315789473684209E-2</v>
      </c>
      <c r="BC2354" s="1">
        <f t="shared" si="2109"/>
        <v>1.9036954087346025E-2</v>
      </c>
      <c r="BD2354" s="1">
        <f t="shared" si="2110"/>
        <v>0</v>
      </c>
      <c r="BE2354" s="1">
        <f t="shared" si="2111"/>
        <v>0.54827780914737434</v>
      </c>
      <c r="BF2354" s="1">
        <f t="shared" si="2112"/>
        <v>0.36363636363636365</v>
      </c>
      <c r="BG2354" s="1">
        <f t="shared" si="2113"/>
        <v>8.8085827216262E-2</v>
      </c>
      <c r="BH2354" s="1">
        <f t="shared" si="2114"/>
        <v>-0.43933269383026263</v>
      </c>
      <c r="BI2354" s="1">
        <f t="shared" si="2115"/>
        <v>-0.60550093900952018</v>
      </c>
      <c r="BJ2354" s="1">
        <f t="shared" si="2116"/>
        <v>-0.9129832275940527</v>
      </c>
      <c r="BK2354" s="1">
        <f t="shared" si="2117"/>
        <v>-1.5797835966168101</v>
      </c>
      <c r="BL2354">
        <v>-0.29757749337033024</v>
      </c>
      <c r="BM2354" s="1" t="s">
        <v>1303</v>
      </c>
      <c r="BN2354" s="1" t="str">
        <f t="shared" si="2118"/>
        <v>MINERIO</v>
      </c>
      <c r="BO2354" s="1" t="s">
        <v>1303</v>
      </c>
    </row>
    <row r="2355" spans="1:67" x14ac:dyDescent="0.25">
      <c r="A2355" s="2" t="s">
        <v>954</v>
      </c>
      <c r="B2355" s="2" t="s">
        <v>103</v>
      </c>
      <c r="C2355" s="2" t="s">
        <v>161</v>
      </c>
      <c r="E2355" s="2" t="s">
        <v>93</v>
      </c>
      <c r="F2355" s="2">
        <v>8</v>
      </c>
      <c r="G2355" s="2">
        <v>24</v>
      </c>
      <c r="H2355" s="2">
        <v>232</v>
      </c>
      <c r="I2355" s="2">
        <v>130</v>
      </c>
      <c r="J2355" s="37">
        <v>1.48</v>
      </c>
      <c r="K2355" s="7">
        <v>6.91</v>
      </c>
      <c r="N2355" s="3">
        <v>3263</v>
      </c>
      <c r="O2355" s="3">
        <v>1037</v>
      </c>
      <c r="P2355" s="3">
        <v>0</v>
      </c>
      <c r="Q2355" s="3">
        <v>706</v>
      </c>
      <c r="R2355" s="3">
        <v>1544</v>
      </c>
      <c r="S2355" s="3">
        <v>668</v>
      </c>
      <c r="T2355" s="3">
        <v>118</v>
      </c>
      <c r="U2355" s="3">
        <v>94</v>
      </c>
      <c r="V2355" s="3">
        <v>413</v>
      </c>
      <c r="W2355" s="3">
        <v>10</v>
      </c>
      <c r="X2355" s="3">
        <v>1543</v>
      </c>
      <c r="Y2355" s="3">
        <v>575</v>
      </c>
      <c r="Z2355" s="3">
        <v>146</v>
      </c>
      <c r="AA2355" s="3">
        <v>109</v>
      </c>
      <c r="AB2355" s="3">
        <v>449</v>
      </c>
      <c r="AC2355" s="3">
        <v>21</v>
      </c>
      <c r="AD2355" s="3">
        <v>1543</v>
      </c>
      <c r="AE2355" s="3">
        <v>505</v>
      </c>
      <c r="AF2355" s="3">
        <v>182</v>
      </c>
      <c r="AG2355" s="3">
        <v>117</v>
      </c>
      <c r="AH2355" s="3">
        <v>466</v>
      </c>
      <c r="AI2355" s="1">
        <v>28</v>
      </c>
      <c r="AJ2355" s="1">
        <v>1544</v>
      </c>
      <c r="AK2355" s="1">
        <v>807</v>
      </c>
      <c r="AL2355" s="1">
        <v>48</v>
      </c>
      <c r="AM2355" s="1">
        <v>83</v>
      </c>
      <c r="AN2355" s="1">
        <v>365</v>
      </c>
      <c r="AO2355" s="1">
        <v>3</v>
      </c>
      <c r="AP2355" s="1">
        <f t="shared" si="2096"/>
        <v>0.65181781861765886</v>
      </c>
      <c r="AQ2355" s="1">
        <f t="shared" si="2097"/>
        <v>0.34818218138234119</v>
      </c>
      <c r="AR2355" s="1">
        <f t="shared" si="2098"/>
        <v>0.54232525465402182</v>
      </c>
      <c r="AS2355" s="1">
        <f t="shared" si="2099"/>
        <v>0.37969792764313315</v>
      </c>
      <c r="AT2355" s="1">
        <f t="shared" si="2100"/>
        <v>4.1447137337548297E-2</v>
      </c>
      <c r="AU2355" s="1">
        <f t="shared" si="2101"/>
        <v>3.6529680365296802E-2</v>
      </c>
      <c r="AV2355" s="1">
        <f t="shared" si="2102"/>
        <v>0.54273654590221598</v>
      </c>
      <c r="AW2355" s="1">
        <f t="shared" si="2103"/>
        <v>0.36018290538163911</v>
      </c>
      <c r="AX2355" s="1">
        <f t="shared" si="2104"/>
        <v>5.1354203306366517E-2</v>
      </c>
      <c r="AY2355" s="1">
        <f t="shared" si="2105"/>
        <v>4.57263454097784E-2</v>
      </c>
      <c r="AZ2355" s="1">
        <f t="shared" si="2106"/>
        <v>0.54311862020415347</v>
      </c>
      <c r="BA2355" s="1">
        <f t="shared" si="2107"/>
        <v>0.34178106300598382</v>
      </c>
      <c r="BB2355" s="1">
        <f t="shared" si="2108"/>
        <v>6.4061950017599442E-2</v>
      </c>
      <c r="BC2355" s="1">
        <f t="shared" si="2109"/>
        <v>5.103836677226329E-2</v>
      </c>
      <c r="BD2355" s="1">
        <f t="shared" si="2110"/>
        <v>0.54175438596491232</v>
      </c>
      <c r="BE2355" s="1">
        <f t="shared" si="2111"/>
        <v>0.41122807017543861</v>
      </c>
      <c r="BF2355" s="1">
        <f t="shared" si="2112"/>
        <v>1.6842105263157894E-2</v>
      </c>
      <c r="BG2355" s="1">
        <f t="shared" si="2113"/>
        <v>3.0175438596491227E-2</v>
      </c>
      <c r="BH2355" s="1">
        <f t="shared" si="2114"/>
        <v>-1.773603622632923</v>
      </c>
      <c r="BI2355" s="1">
        <f t="shared" si="2115"/>
        <v>-1.289424003906005</v>
      </c>
      <c r="BJ2355" s="1">
        <f t="shared" si="2116"/>
        <v>-1.3825054598408297</v>
      </c>
      <c r="BK2355" s="1">
        <f t="shared" si="2117"/>
        <v>-1.193399845737861</v>
      </c>
      <c r="BL2355">
        <v>2.762198414947195</v>
      </c>
      <c r="BM2355" s="1" t="s">
        <v>1303</v>
      </c>
      <c r="BN2355" s="1" t="str">
        <f t="shared" si="2118"/>
        <v>MINERIO</v>
      </c>
      <c r="BO2355" s="1" t="s">
        <v>1303</v>
      </c>
    </row>
    <row r="2356" spans="1:67" x14ac:dyDescent="0.25">
      <c r="A2356" s="2" t="s">
        <v>954</v>
      </c>
      <c r="B2356" s="2" t="s">
        <v>103</v>
      </c>
      <c r="C2356" s="2" t="s">
        <v>161</v>
      </c>
      <c r="E2356" s="2" t="s">
        <v>93</v>
      </c>
      <c r="F2356" s="2">
        <v>8</v>
      </c>
      <c r="G2356" s="2">
        <v>25</v>
      </c>
      <c r="H2356" s="2">
        <v>233</v>
      </c>
      <c r="I2356" s="2">
        <v>45</v>
      </c>
      <c r="J2356" s="37">
        <v>115.93</v>
      </c>
      <c r="K2356" s="7">
        <v>10.7</v>
      </c>
      <c r="N2356" s="3">
        <v>1220</v>
      </c>
      <c r="O2356" s="3">
        <v>442</v>
      </c>
      <c r="P2356" s="3">
        <v>0</v>
      </c>
      <c r="Q2356" s="3">
        <v>420</v>
      </c>
      <c r="R2356" s="3">
        <v>223</v>
      </c>
      <c r="S2356" s="3">
        <v>311</v>
      </c>
      <c r="T2356" s="3">
        <v>196</v>
      </c>
      <c r="U2356" s="3">
        <v>58</v>
      </c>
      <c r="V2356" s="3">
        <v>334</v>
      </c>
      <c r="W2356" s="3">
        <v>21</v>
      </c>
      <c r="X2356" s="3">
        <v>220</v>
      </c>
      <c r="Y2356" s="3">
        <v>238</v>
      </c>
      <c r="Z2356" s="3">
        <v>267</v>
      </c>
      <c r="AA2356" s="3">
        <v>67</v>
      </c>
      <c r="AB2356" s="3">
        <v>315</v>
      </c>
      <c r="AC2356" s="3">
        <v>35</v>
      </c>
      <c r="AD2356" s="3">
        <v>219</v>
      </c>
      <c r="AE2356" s="3">
        <v>195</v>
      </c>
      <c r="AF2356" s="3">
        <v>343</v>
      </c>
      <c r="AG2356" s="3">
        <v>68</v>
      </c>
      <c r="AH2356" s="3">
        <v>274</v>
      </c>
      <c r="AI2356" s="1">
        <v>41</v>
      </c>
      <c r="AJ2356" s="1">
        <v>224</v>
      </c>
      <c r="AK2356" s="1">
        <v>409</v>
      </c>
      <c r="AL2356" s="1">
        <v>123</v>
      </c>
      <c r="AM2356" s="1">
        <v>45</v>
      </c>
      <c r="AN2356" s="1">
        <v>332</v>
      </c>
      <c r="AO2356" s="1">
        <v>14</v>
      </c>
      <c r="AP2356" s="1">
        <f t="shared" si="2096"/>
        <v>0.58597502401536983</v>
      </c>
      <c r="AQ2356" s="1">
        <f t="shared" si="2097"/>
        <v>0.41402497598463017</v>
      </c>
      <c r="AR2356" s="1">
        <f t="shared" si="2098"/>
        <v>0.19510061242344706</v>
      </c>
      <c r="AS2356" s="1">
        <f t="shared" si="2099"/>
        <v>0.56430446194225725</v>
      </c>
      <c r="AT2356" s="1">
        <f t="shared" si="2100"/>
        <v>0.17147856517935259</v>
      </c>
      <c r="AU2356" s="1">
        <f t="shared" si="2101"/>
        <v>6.9116360454943127E-2</v>
      </c>
      <c r="AV2356" s="1">
        <f t="shared" si="2102"/>
        <v>0.19264448336252188</v>
      </c>
      <c r="AW2356" s="1">
        <f t="shared" si="2103"/>
        <v>0.4842381786339755</v>
      </c>
      <c r="AX2356" s="1">
        <f t="shared" si="2104"/>
        <v>0.23380035026269702</v>
      </c>
      <c r="AY2356" s="1">
        <f t="shared" si="2105"/>
        <v>8.9316987740805598E-2</v>
      </c>
      <c r="AZ2356" s="1">
        <f t="shared" si="2106"/>
        <v>0.19210526315789472</v>
      </c>
      <c r="BA2356" s="1">
        <f t="shared" si="2107"/>
        <v>0.41140350877192983</v>
      </c>
      <c r="BB2356" s="1">
        <f t="shared" si="2108"/>
        <v>0.30087719298245613</v>
      </c>
      <c r="BC2356" s="1">
        <f t="shared" si="2109"/>
        <v>9.5614035087719304E-2</v>
      </c>
      <c r="BD2356" s="1">
        <f t="shared" si="2110"/>
        <v>0.19529206625980819</v>
      </c>
      <c r="BE2356" s="1">
        <f t="shared" si="2111"/>
        <v>0.64603312990409767</v>
      </c>
      <c r="BF2356" s="1">
        <f t="shared" si="2112"/>
        <v>0.10723626852659111</v>
      </c>
      <c r="BG2356" s="1">
        <f t="shared" si="2113"/>
        <v>5.1438535309503049E-2</v>
      </c>
      <c r="BH2356" s="1">
        <f t="shared" si="2114"/>
        <v>-0.96965830646186968</v>
      </c>
      <c r="BI2356" s="1">
        <f t="shared" si="2115"/>
        <v>-0.631154842545254</v>
      </c>
      <c r="BJ2356" s="1">
        <f t="shared" si="2116"/>
        <v>-0.76579015903880565</v>
      </c>
      <c r="BK2356" s="1">
        <f t="shared" si="2117"/>
        <v>-0.52161073129370217</v>
      </c>
      <c r="BL2356">
        <v>1.1087694620053117</v>
      </c>
      <c r="BM2356" s="1" t="s">
        <v>1303</v>
      </c>
      <c r="BN2356" s="1" t="str">
        <f t="shared" si="2118"/>
        <v>MINERIO</v>
      </c>
      <c r="BO2356" s="1" t="s">
        <v>1303</v>
      </c>
    </row>
    <row r="2357" spans="1:67" x14ac:dyDescent="0.25">
      <c r="A2357" s="2" t="s">
        <v>1362</v>
      </c>
      <c r="B2357" s="2" t="s">
        <v>103</v>
      </c>
      <c r="C2357" s="2" t="s">
        <v>953</v>
      </c>
      <c r="D2357" s="2">
        <f>D2356+1</f>
        <v>1</v>
      </c>
      <c r="E2357" s="6" t="s">
        <v>93</v>
      </c>
      <c r="F2357" s="2">
        <v>5</v>
      </c>
      <c r="G2357" s="2">
        <v>11</v>
      </c>
      <c r="H2357" s="2">
        <v>95</v>
      </c>
      <c r="I2357" s="35">
        <v>-888</v>
      </c>
      <c r="J2357" s="35">
        <v>-888</v>
      </c>
      <c r="K2357" s="5"/>
      <c r="L2357" s="5"/>
      <c r="M2357" s="5"/>
      <c r="N2357" s="5">
        <v>0</v>
      </c>
      <c r="O2357" s="5">
        <v>3064</v>
      </c>
      <c r="P2357" s="5">
        <v>0</v>
      </c>
      <c r="Q2357" s="5">
        <v>564</v>
      </c>
      <c r="R2357" s="5">
        <v>0</v>
      </c>
      <c r="S2357" s="5">
        <v>35</v>
      </c>
      <c r="T2357" s="5">
        <v>1471</v>
      </c>
      <c r="U2357" s="5">
        <v>368</v>
      </c>
      <c r="V2357" s="5">
        <v>42</v>
      </c>
      <c r="W2357" s="5">
        <v>91</v>
      </c>
      <c r="X2357" s="5">
        <v>0</v>
      </c>
      <c r="Y2357" s="5">
        <v>17</v>
      </c>
      <c r="Z2357" s="5">
        <v>1382</v>
      </c>
      <c r="AA2357" s="5">
        <v>531</v>
      </c>
      <c r="AB2357" s="5">
        <v>19</v>
      </c>
      <c r="AC2357" s="5">
        <v>55</v>
      </c>
      <c r="AD2357" s="5">
        <v>0</v>
      </c>
      <c r="AE2357" s="5">
        <v>103</v>
      </c>
      <c r="AF2357" s="5">
        <v>1430</v>
      </c>
      <c r="AG2357" s="5">
        <v>221</v>
      </c>
      <c r="AH2357" s="5">
        <v>126</v>
      </c>
      <c r="AI2357" s="5">
        <v>129</v>
      </c>
      <c r="AJ2357" s="5">
        <v>0</v>
      </c>
      <c r="AK2357" s="5">
        <v>5</v>
      </c>
      <c r="AL2357" s="5">
        <v>1246</v>
      </c>
      <c r="AM2357" s="5">
        <v>704</v>
      </c>
      <c r="AN2357" s="5">
        <v>5</v>
      </c>
      <c r="AO2357" s="5">
        <v>42</v>
      </c>
      <c r="AP2357" s="1">
        <f t="shared" si="2096"/>
        <v>0</v>
      </c>
      <c r="AQ2357" s="1">
        <f t="shared" si="2097"/>
        <v>1</v>
      </c>
      <c r="AR2357" s="1">
        <f t="shared" si="2098"/>
        <v>0</v>
      </c>
      <c r="AS2357" s="1">
        <f t="shared" si="2099"/>
        <v>3.8365719980069754E-2</v>
      </c>
      <c r="AT2357" s="1">
        <f t="shared" si="2100"/>
        <v>0.73293472845042351</v>
      </c>
      <c r="AU2357" s="1">
        <f t="shared" si="2101"/>
        <v>0.22869955156950672</v>
      </c>
      <c r="AV2357" s="1">
        <f t="shared" si="2102"/>
        <v>0</v>
      </c>
      <c r="AW2357" s="1">
        <f t="shared" si="2103"/>
        <v>1.7964071856287425E-2</v>
      </c>
      <c r="AX2357" s="1">
        <f t="shared" si="2104"/>
        <v>0.68962075848303395</v>
      </c>
      <c r="AY2357" s="1">
        <f t="shared" si="2105"/>
        <v>0.29241516966067865</v>
      </c>
      <c r="AZ2357" s="1">
        <f t="shared" si="2106"/>
        <v>0</v>
      </c>
      <c r="BA2357" s="1">
        <f t="shared" si="2107"/>
        <v>0.11398705823792932</v>
      </c>
      <c r="BB2357" s="1">
        <f t="shared" si="2108"/>
        <v>0.71179691388750621</v>
      </c>
      <c r="BC2357" s="1">
        <f t="shared" si="2109"/>
        <v>0.17421602787456447</v>
      </c>
      <c r="BD2357" s="1">
        <f t="shared" si="2110"/>
        <v>0</v>
      </c>
      <c r="BE2357" s="1">
        <f t="shared" si="2111"/>
        <v>4.995004995004995E-3</v>
      </c>
      <c r="BF2357" s="1">
        <f t="shared" si="2112"/>
        <v>0.6223776223776224</v>
      </c>
      <c r="BG2357" s="1">
        <f t="shared" si="2113"/>
        <v>0.37262737262737261</v>
      </c>
      <c r="BH2357" s="1">
        <f t="shared" si="2114"/>
        <v>-0.20594603082014901</v>
      </c>
      <c r="BI2357" s="1">
        <f t="shared" si="2115"/>
        <v>-0.16138967415702848</v>
      </c>
      <c r="BJ2357" s="1">
        <f t="shared" si="2116"/>
        <v>-0.13493469975995545</v>
      </c>
      <c r="BK2357" s="1">
        <f t="shared" si="2117"/>
        <v>-0.14764389928318736</v>
      </c>
      <c r="BL2357">
        <v>-0.74009424421378367</v>
      </c>
      <c r="BM2357" s="1" t="s">
        <v>1303</v>
      </c>
      <c r="BN2357" s="1" t="str">
        <f t="shared" si="2118"/>
        <v>MINERIO</v>
      </c>
      <c r="BO2357" s="1" t="s">
        <v>1303</v>
      </c>
    </row>
    <row r="2358" spans="1:67" x14ac:dyDescent="0.25">
      <c r="A2358" s="2" t="s">
        <v>1362</v>
      </c>
      <c r="B2358" s="2" t="s">
        <v>103</v>
      </c>
      <c r="C2358" s="2" t="s">
        <v>953</v>
      </c>
      <c r="D2358" s="2">
        <f>D2357+1</f>
        <v>2</v>
      </c>
      <c r="E2358" s="6" t="s">
        <v>93</v>
      </c>
      <c r="F2358" s="2">
        <v>5</v>
      </c>
      <c r="G2358" s="2">
        <v>10</v>
      </c>
      <c r="H2358" s="2">
        <v>94</v>
      </c>
      <c r="I2358" s="35">
        <v>-888</v>
      </c>
      <c r="J2358" s="35">
        <v>-888</v>
      </c>
      <c r="K2358" s="5"/>
      <c r="L2358" s="5"/>
      <c r="M2358" s="5"/>
      <c r="N2358" s="5">
        <v>145</v>
      </c>
      <c r="O2358" s="5">
        <v>1610</v>
      </c>
      <c r="P2358" s="5">
        <v>0</v>
      </c>
      <c r="Q2358" s="5">
        <v>420</v>
      </c>
      <c r="R2358" s="5">
        <v>0</v>
      </c>
      <c r="S2358" s="5">
        <v>105</v>
      </c>
      <c r="T2358" s="5">
        <v>707</v>
      </c>
      <c r="U2358" s="5">
        <v>188</v>
      </c>
      <c r="V2358" s="5">
        <v>112</v>
      </c>
      <c r="W2358" s="5">
        <v>55</v>
      </c>
      <c r="X2358" s="5">
        <v>0</v>
      </c>
      <c r="Y2358" s="5">
        <v>67</v>
      </c>
      <c r="Z2358" s="5">
        <v>711</v>
      </c>
      <c r="AA2358" s="5">
        <v>262</v>
      </c>
      <c r="AB2358" s="5">
        <v>78</v>
      </c>
      <c r="AC2358" s="5">
        <v>49</v>
      </c>
      <c r="AD2358" s="5">
        <v>0</v>
      </c>
      <c r="AE2358" s="5">
        <v>184</v>
      </c>
      <c r="AF2358" s="5">
        <v>641</v>
      </c>
      <c r="AG2358" s="5">
        <v>103</v>
      </c>
      <c r="AH2358" s="5">
        <v>178</v>
      </c>
      <c r="AI2358" s="5">
        <v>64</v>
      </c>
      <c r="AJ2358" s="5">
        <v>0</v>
      </c>
      <c r="AK2358" s="5">
        <v>43</v>
      </c>
      <c r="AL2358" s="5">
        <v>705</v>
      </c>
      <c r="AM2358" s="5">
        <v>328</v>
      </c>
      <c r="AN2358" s="5">
        <v>55</v>
      </c>
      <c r="AO2358" s="5">
        <v>36</v>
      </c>
      <c r="AP2358" s="1">
        <f t="shared" si="2096"/>
        <v>6.6666666666666666E-2</v>
      </c>
      <c r="AQ2358" s="1">
        <f t="shared" si="2097"/>
        <v>0.93333333333333335</v>
      </c>
      <c r="AR2358" s="1">
        <f t="shared" si="2098"/>
        <v>0</v>
      </c>
      <c r="AS2358" s="1">
        <f t="shared" si="2099"/>
        <v>0.18594687232219365</v>
      </c>
      <c r="AT2358" s="1">
        <f t="shared" si="2100"/>
        <v>0.60582690659811478</v>
      </c>
      <c r="AU2358" s="1">
        <f t="shared" si="2101"/>
        <v>0.20822622107969152</v>
      </c>
      <c r="AV2358" s="1">
        <f t="shared" si="2102"/>
        <v>0</v>
      </c>
      <c r="AW2358" s="1">
        <f t="shared" si="2103"/>
        <v>0.12425021422450729</v>
      </c>
      <c r="AX2358" s="1">
        <f t="shared" si="2104"/>
        <v>0.60925449871465298</v>
      </c>
      <c r="AY2358" s="1">
        <f t="shared" si="2105"/>
        <v>0.26649528706083975</v>
      </c>
      <c r="AZ2358" s="1">
        <f t="shared" si="2106"/>
        <v>0</v>
      </c>
      <c r="BA2358" s="1">
        <f t="shared" si="2107"/>
        <v>0.30940170940170941</v>
      </c>
      <c r="BB2358" s="1">
        <f t="shared" si="2108"/>
        <v>0.54786324786324792</v>
      </c>
      <c r="BC2358" s="1">
        <f t="shared" si="2109"/>
        <v>0.14273504273504273</v>
      </c>
      <c r="BD2358" s="1">
        <f t="shared" si="2110"/>
        <v>0</v>
      </c>
      <c r="BE2358" s="1">
        <f t="shared" si="2111"/>
        <v>8.3976006855184235E-2</v>
      </c>
      <c r="BF2358" s="1">
        <f t="shared" si="2112"/>
        <v>0.60411311053984573</v>
      </c>
      <c r="BG2358" s="1">
        <f t="shared" si="2113"/>
        <v>0.31191088260497002</v>
      </c>
      <c r="BH2358" s="1">
        <f t="shared" si="2114"/>
        <v>-0.21888173905397149</v>
      </c>
      <c r="BI2358" s="1">
        <f t="shared" si="2115"/>
        <v>-0.21520125531560386</v>
      </c>
      <c r="BJ2358" s="1">
        <f t="shared" si="2116"/>
        <v>-0.2176514422484708</v>
      </c>
      <c r="BK2358" s="1">
        <f t="shared" si="2117"/>
        <v>-0.26132783222734418</v>
      </c>
      <c r="BL2358">
        <v>-0.83313690100143623</v>
      </c>
      <c r="BM2358" s="1" t="s">
        <v>1303</v>
      </c>
      <c r="BN2358" s="1" t="str">
        <f t="shared" si="2118"/>
        <v>MINERIO</v>
      </c>
      <c r="BO2358" s="1" t="s">
        <v>1303</v>
      </c>
    </row>
    <row r="2359" spans="1:67" x14ac:dyDescent="0.25">
      <c r="A2359" s="2" t="s">
        <v>1362</v>
      </c>
      <c r="B2359" s="2" t="s">
        <v>103</v>
      </c>
      <c r="C2359" s="2" t="s">
        <v>953</v>
      </c>
      <c r="D2359" s="2">
        <f>D2358+1</f>
        <v>3</v>
      </c>
      <c r="E2359" s="6" t="s">
        <v>93</v>
      </c>
      <c r="F2359" s="2">
        <v>5</v>
      </c>
      <c r="G2359" s="2">
        <v>8</v>
      </c>
      <c r="H2359" s="2">
        <v>93</v>
      </c>
      <c r="I2359" s="35">
        <v>-888</v>
      </c>
      <c r="J2359" s="35">
        <v>-888</v>
      </c>
      <c r="K2359" s="5"/>
      <c r="L2359" s="5"/>
      <c r="M2359" s="5"/>
      <c r="N2359" s="5">
        <v>26</v>
      </c>
      <c r="O2359" s="5">
        <v>3854</v>
      </c>
      <c r="P2359" s="5">
        <v>0</v>
      </c>
      <c r="Q2359" s="5">
        <v>757</v>
      </c>
      <c r="R2359" s="5">
        <v>0</v>
      </c>
      <c r="S2359" s="5">
        <v>5</v>
      </c>
      <c r="T2359" s="5">
        <v>1997</v>
      </c>
      <c r="U2359" s="5">
        <v>477</v>
      </c>
      <c r="V2359" s="5">
        <v>13</v>
      </c>
      <c r="W2359" s="5">
        <v>49</v>
      </c>
      <c r="X2359" s="5">
        <v>0</v>
      </c>
      <c r="Y2359" s="5">
        <v>0</v>
      </c>
      <c r="Z2359" s="5">
        <v>1815</v>
      </c>
      <c r="AA2359" s="5">
        <v>701</v>
      </c>
      <c r="AB2359" s="5">
        <v>0</v>
      </c>
      <c r="AC2359" s="5">
        <v>25</v>
      </c>
      <c r="AD2359" s="5">
        <v>0</v>
      </c>
      <c r="AE2359" s="5">
        <v>23</v>
      </c>
      <c r="AF2359" s="5">
        <v>2102</v>
      </c>
      <c r="AG2359" s="5">
        <v>273</v>
      </c>
      <c r="AH2359" s="5">
        <v>37</v>
      </c>
      <c r="AI2359" s="5">
        <v>106</v>
      </c>
      <c r="AJ2359" s="5">
        <v>0</v>
      </c>
      <c r="AK2359" s="5">
        <v>0</v>
      </c>
      <c r="AL2359" s="5">
        <v>1666</v>
      </c>
      <c r="AM2359" s="5">
        <v>864</v>
      </c>
      <c r="AN2359" s="5">
        <v>0</v>
      </c>
      <c r="AO2359" s="5">
        <v>11</v>
      </c>
      <c r="AP2359" s="1">
        <f t="shared" si="2096"/>
        <v>5.6070735389260294E-3</v>
      </c>
      <c r="AQ2359" s="1">
        <f t="shared" si="2097"/>
        <v>0.99439292646107402</v>
      </c>
      <c r="AR2359" s="1">
        <f t="shared" si="2098"/>
        <v>0</v>
      </c>
      <c r="AS2359" s="1">
        <f t="shared" si="2099"/>
        <v>7.0838252656434475E-3</v>
      </c>
      <c r="AT2359" s="1">
        <f t="shared" si="2100"/>
        <v>0.78591105863833133</v>
      </c>
      <c r="AU2359" s="1">
        <f t="shared" si="2101"/>
        <v>0.20700511609602518</v>
      </c>
      <c r="AV2359" s="1">
        <f t="shared" si="2102"/>
        <v>0</v>
      </c>
      <c r="AW2359" s="1">
        <f t="shared" si="2103"/>
        <v>0</v>
      </c>
      <c r="AX2359" s="1">
        <f t="shared" si="2104"/>
        <v>0.7142857142857143</v>
      </c>
      <c r="AY2359" s="1">
        <f t="shared" si="2105"/>
        <v>0.2857142857142857</v>
      </c>
      <c r="AZ2359" s="1">
        <f t="shared" si="2106"/>
        <v>0</v>
      </c>
      <c r="BA2359" s="1">
        <f t="shared" si="2107"/>
        <v>2.3612750885478158E-2</v>
      </c>
      <c r="BB2359" s="1">
        <f t="shared" si="2108"/>
        <v>0.82723337268791819</v>
      </c>
      <c r="BC2359" s="1">
        <f t="shared" si="2109"/>
        <v>0.14915387642660369</v>
      </c>
      <c r="BD2359" s="1">
        <f t="shared" si="2110"/>
        <v>0</v>
      </c>
      <c r="BE2359" s="1">
        <f t="shared" si="2111"/>
        <v>0</v>
      </c>
      <c r="BF2359" s="1">
        <f t="shared" si="2112"/>
        <v>0.65564738292011016</v>
      </c>
      <c r="BG2359" s="1">
        <f t="shared" si="2113"/>
        <v>0.34435261707988979</v>
      </c>
      <c r="BH2359" s="1">
        <f t="shared" si="2114"/>
        <v>-0.1833296679796006</v>
      </c>
      <c r="BI2359" s="1">
        <f t="shared" si="2115"/>
        <v>-0.14612803567823801</v>
      </c>
      <c r="BJ2359" s="1">
        <f t="shared" si="2116"/>
        <v>-0.1046266001796668</v>
      </c>
      <c r="BK2359" s="1">
        <f t="shared" si="2117"/>
        <v>-8.2371953358145913E-2</v>
      </c>
      <c r="BL2359">
        <v>-0.76522407949322213</v>
      </c>
      <c r="BM2359" s="1" t="s">
        <v>1303</v>
      </c>
      <c r="BN2359" s="1" t="str">
        <f t="shared" si="2118"/>
        <v>MINERIO</v>
      </c>
      <c r="BO2359" s="1" t="s">
        <v>1303</v>
      </c>
    </row>
    <row r="2360" spans="1:67" x14ac:dyDescent="0.25">
      <c r="A2360" s="2" t="s">
        <v>954</v>
      </c>
      <c r="B2360" s="2" t="s">
        <v>103</v>
      </c>
      <c r="C2360" s="2" t="s">
        <v>161</v>
      </c>
      <c r="E2360" s="2" t="s">
        <v>93</v>
      </c>
      <c r="F2360" s="2">
        <v>8</v>
      </c>
      <c r="G2360" s="2">
        <v>23</v>
      </c>
      <c r="H2360" s="2">
        <v>231</v>
      </c>
      <c r="I2360" s="2">
        <v>90</v>
      </c>
      <c r="J2360" s="37">
        <v>2.15</v>
      </c>
      <c r="K2360" s="7">
        <v>1.54</v>
      </c>
      <c r="N2360" s="3">
        <v>107</v>
      </c>
      <c r="O2360" s="3">
        <v>3166</v>
      </c>
      <c r="P2360" s="3">
        <v>0</v>
      </c>
      <c r="Q2360" s="3">
        <v>678</v>
      </c>
      <c r="R2360" s="3">
        <v>0</v>
      </c>
      <c r="S2360" s="3">
        <v>62</v>
      </c>
      <c r="T2360" s="3">
        <v>1615</v>
      </c>
      <c r="U2360" s="3">
        <v>300</v>
      </c>
      <c r="V2360" s="3">
        <v>76</v>
      </c>
      <c r="W2360" s="3">
        <v>94</v>
      </c>
      <c r="X2360" s="3">
        <v>0</v>
      </c>
      <c r="Y2360" s="3">
        <v>28</v>
      </c>
      <c r="Z2360" s="3">
        <v>1592</v>
      </c>
      <c r="AA2360" s="3">
        <v>428</v>
      </c>
      <c r="AB2360" s="3">
        <v>37</v>
      </c>
      <c r="AC2360" s="3">
        <v>62</v>
      </c>
      <c r="AD2360" s="3">
        <v>0</v>
      </c>
      <c r="AE2360" s="3">
        <v>10</v>
      </c>
      <c r="AF2360" s="3">
        <v>1542</v>
      </c>
      <c r="AG2360" s="3">
        <v>537</v>
      </c>
      <c r="AH2360" s="3">
        <v>9</v>
      </c>
      <c r="AI2360" s="1">
        <v>45</v>
      </c>
      <c r="AJ2360" s="1">
        <v>0</v>
      </c>
      <c r="AK2360" s="1">
        <v>145</v>
      </c>
      <c r="AL2360" s="1">
        <v>1550</v>
      </c>
      <c r="AM2360" s="1">
        <v>189</v>
      </c>
      <c r="AN2360" s="1">
        <v>157</v>
      </c>
      <c r="AO2360" s="1">
        <v>109</v>
      </c>
      <c r="AP2360" s="1">
        <f t="shared" si="2096"/>
        <v>2.7081751455327766E-2</v>
      </c>
      <c r="AQ2360" s="1">
        <f t="shared" si="2097"/>
        <v>0.97291824854467224</v>
      </c>
      <c r="AR2360" s="1">
        <f t="shared" si="2098"/>
        <v>0</v>
      </c>
      <c r="AS2360" s="1">
        <f t="shared" si="2099"/>
        <v>6.4275733581741962E-2</v>
      </c>
      <c r="AT2360" s="1">
        <f t="shared" si="2100"/>
        <v>0.75221238938053092</v>
      </c>
      <c r="AU2360" s="1">
        <f t="shared" si="2101"/>
        <v>0.18351187703772706</v>
      </c>
      <c r="AV2360" s="1">
        <f t="shared" si="2102"/>
        <v>0</v>
      </c>
      <c r="AW2360" s="1">
        <f t="shared" si="2103"/>
        <v>3.0274802049371215E-2</v>
      </c>
      <c r="AX2360" s="1">
        <f t="shared" si="2104"/>
        <v>0.74149976711690735</v>
      </c>
      <c r="AY2360" s="1">
        <f t="shared" si="2105"/>
        <v>0.22822543083372146</v>
      </c>
      <c r="AZ2360" s="1">
        <f t="shared" si="2106"/>
        <v>0</v>
      </c>
      <c r="BA2360" s="1">
        <f t="shared" si="2107"/>
        <v>8.8660755949603355E-3</v>
      </c>
      <c r="BB2360" s="1">
        <f t="shared" si="2108"/>
        <v>0.7195520298646757</v>
      </c>
      <c r="BC2360" s="1">
        <f t="shared" si="2109"/>
        <v>0.27158189454036397</v>
      </c>
      <c r="BD2360" s="1">
        <f t="shared" si="2110"/>
        <v>0</v>
      </c>
      <c r="BE2360" s="1">
        <f t="shared" si="2111"/>
        <v>0.14046511627906977</v>
      </c>
      <c r="BF2360" s="1">
        <f t="shared" si="2112"/>
        <v>0.72093023255813948</v>
      </c>
      <c r="BG2360" s="1">
        <f t="shared" si="2113"/>
        <v>0.13860465116279069</v>
      </c>
      <c r="BH2360" s="1">
        <f t="shared" si="2114"/>
        <v>-0.14210676174531386</v>
      </c>
      <c r="BI2360" s="1">
        <f t="shared" si="2115"/>
        <v>-0.12988898103459842</v>
      </c>
      <c r="BJ2360" s="1">
        <f t="shared" si="2116"/>
        <v>-0.12365951776912702</v>
      </c>
      <c r="BK2360" s="1">
        <f t="shared" si="2117"/>
        <v>-0.14293779732689049</v>
      </c>
      <c r="BL2360">
        <v>0.21246830456682783</v>
      </c>
      <c r="BM2360" s="1" t="s">
        <v>1303</v>
      </c>
      <c r="BN2360" s="1" t="str">
        <f t="shared" si="2118"/>
        <v>MINERIO</v>
      </c>
      <c r="BO2360" s="1" t="s">
        <v>1303</v>
      </c>
    </row>
    <row r="2361" spans="1:67" x14ac:dyDescent="0.25">
      <c r="A2361" s="2" t="s">
        <v>954</v>
      </c>
      <c r="B2361" s="2" t="s">
        <v>103</v>
      </c>
      <c r="C2361" s="2" t="s">
        <v>161</v>
      </c>
      <c r="E2361" s="2" t="s">
        <v>93</v>
      </c>
      <c r="F2361" s="2">
        <v>8</v>
      </c>
      <c r="G2361" s="2">
        <v>22</v>
      </c>
      <c r="H2361" s="2">
        <v>230</v>
      </c>
      <c r="I2361" s="2">
        <v>185</v>
      </c>
      <c r="J2361" s="37">
        <v>1.1299999999999999</v>
      </c>
      <c r="K2361" s="7">
        <v>0.82</v>
      </c>
      <c r="N2361" s="3">
        <v>61</v>
      </c>
      <c r="O2361" s="3">
        <v>7286</v>
      </c>
      <c r="P2361" s="3">
        <v>0</v>
      </c>
      <c r="Q2361" s="3">
        <v>1019</v>
      </c>
      <c r="R2361" s="3">
        <v>0</v>
      </c>
      <c r="S2361" s="3">
        <v>35</v>
      </c>
      <c r="T2361" s="3">
        <v>3822</v>
      </c>
      <c r="U2361" s="3">
        <v>719</v>
      </c>
      <c r="V2361" s="3">
        <v>50</v>
      </c>
      <c r="W2361" s="3">
        <v>134</v>
      </c>
      <c r="X2361" s="3">
        <v>0</v>
      </c>
      <c r="Y2361" s="3">
        <v>26</v>
      </c>
      <c r="Z2361" s="3">
        <v>3524</v>
      </c>
      <c r="AA2361" s="3">
        <v>1103</v>
      </c>
      <c r="AB2361" s="3">
        <v>35</v>
      </c>
      <c r="AC2361" s="3">
        <v>72</v>
      </c>
      <c r="AD2361" s="3">
        <v>0</v>
      </c>
      <c r="AE2361" s="3">
        <v>23</v>
      </c>
      <c r="AF2361" s="3">
        <v>3242</v>
      </c>
      <c r="AG2361" s="3">
        <v>1412</v>
      </c>
      <c r="AH2361" s="3">
        <v>33</v>
      </c>
      <c r="AI2361" s="1">
        <v>50</v>
      </c>
      <c r="AJ2361" s="1">
        <v>0</v>
      </c>
      <c r="AK2361" s="1">
        <v>124</v>
      </c>
      <c r="AL2361" s="1">
        <v>3861</v>
      </c>
      <c r="AM2361" s="1">
        <v>389</v>
      </c>
      <c r="AN2361" s="1">
        <v>158</v>
      </c>
      <c r="AO2361" s="1">
        <v>242</v>
      </c>
      <c r="AP2361" s="1">
        <f t="shared" si="2096"/>
        <v>7.2914176428400673E-3</v>
      </c>
      <c r="AQ2361" s="1">
        <f t="shared" si="2097"/>
        <v>0.99270858235715997</v>
      </c>
      <c r="AR2361" s="1">
        <f t="shared" si="2098"/>
        <v>0</v>
      </c>
      <c r="AS2361" s="1">
        <f t="shared" si="2099"/>
        <v>1.7857142857142856E-2</v>
      </c>
      <c r="AT2361" s="1">
        <f t="shared" si="2100"/>
        <v>0.80294117647058827</v>
      </c>
      <c r="AU2361" s="1">
        <f t="shared" si="2101"/>
        <v>0.17920168067226891</v>
      </c>
      <c r="AV2361" s="1">
        <f t="shared" si="2102"/>
        <v>0</v>
      </c>
      <c r="AW2361" s="1">
        <f t="shared" si="2103"/>
        <v>1.2815126050420168E-2</v>
      </c>
      <c r="AX2361" s="1">
        <f t="shared" si="2104"/>
        <v>0.74033613445378155</v>
      </c>
      <c r="AY2361" s="1">
        <f t="shared" si="2105"/>
        <v>0.24684873949579833</v>
      </c>
      <c r="AZ2361" s="1">
        <f t="shared" si="2106"/>
        <v>0</v>
      </c>
      <c r="BA2361" s="1">
        <f t="shared" si="2107"/>
        <v>1.1764705882352941E-2</v>
      </c>
      <c r="BB2361" s="1">
        <f t="shared" si="2108"/>
        <v>0.68109243697478994</v>
      </c>
      <c r="BC2361" s="1">
        <f t="shared" si="2109"/>
        <v>0.30714285714285716</v>
      </c>
      <c r="BD2361" s="1">
        <f t="shared" si="2110"/>
        <v>0</v>
      </c>
      <c r="BE2361" s="1">
        <f t="shared" si="2111"/>
        <v>5.9069962295768746E-2</v>
      </c>
      <c r="BF2361" s="1">
        <f t="shared" si="2112"/>
        <v>0.80875576036866359</v>
      </c>
      <c r="BG2361" s="1">
        <f t="shared" si="2113"/>
        <v>0.13217427733556766</v>
      </c>
      <c r="BH2361" s="1">
        <f t="shared" si="2114"/>
        <v>-9.2182613046686623E-2</v>
      </c>
      <c r="BI2361" s="1">
        <f t="shared" si="2115"/>
        <v>-0.13057105298048283</v>
      </c>
      <c r="BJ2361" s="1">
        <f t="shared" si="2116"/>
        <v>-9.5316270001499073E-2</v>
      </c>
      <c r="BK2361" s="1">
        <f t="shared" si="2117"/>
        <v>-0.16679394220799701</v>
      </c>
      <c r="BL2361">
        <v>6.5550813011034187E-2</v>
      </c>
      <c r="BM2361" s="1" t="s">
        <v>1303</v>
      </c>
      <c r="BN2361" s="1" t="str">
        <f t="shared" si="2118"/>
        <v>MINERIO</v>
      </c>
      <c r="BO2361" s="1" t="s">
        <v>1303</v>
      </c>
    </row>
    <row r="2362" spans="1:67" x14ac:dyDescent="0.25">
      <c r="A2362" s="2" t="s">
        <v>954</v>
      </c>
      <c r="B2362" s="2" t="s">
        <v>103</v>
      </c>
      <c r="C2362" s="2" t="s">
        <v>161</v>
      </c>
      <c r="E2362" s="2" t="s">
        <v>93</v>
      </c>
      <c r="F2362" s="2">
        <v>8</v>
      </c>
      <c r="G2362" s="2">
        <v>26</v>
      </c>
      <c r="H2362" s="2">
        <v>234</v>
      </c>
      <c r="I2362" s="2">
        <v>65</v>
      </c>
      <c r="J2362" s="37">
        <v>23.39</v>
      </c>
      <c r="K2362" s="7">
        <v>1.75</v>
      </c>
      <c r="N2362" s="3">
        <v>272</v>
      </c>
      <c r="O2362" s="3">
        <v>1621</v>
      </c>
      <c r="P2362" s="3">
        <v>0</v>
      </c>
      <c r="Q2362" s="3">
        <v>450</v>
      </c>
      <c r="R2362" s="3">
        <v>0</v>
      </c>
      <c r="S2362" s="3">
        <v>42</v>
      </c>
      <c r="T2362" s="3">
        <v>1010</v>
      </c>
      <c r="U2362" s="3">
        <v>170</v>
      </c>
      <c r="V2362" s="3">
        <v>33</v>
      </c>
      <c r="W2362" s="3">
        <v>33</v>
      </c>
      <c r="X2362" s="3">
        <v>0</v>
      </c>
      <c r="Y2362" s="3">
        <v>20</v>
      </c>
      <c r="Z2362" s="3">
        <v>1011</v>
      </c>
      <c r="AA2362" s="3">
        <v>210</v>
      </c>
      <c r="AB2362" s="3">
        <v>17</v>
      </c>
      <c r="AC2362" s="3">
        <v>30</v>
      </c>
      <c r="AD2362" s="3">
        <v>0</v>
      </c>
      <c r="AE2362" s="3">
        <v>16</v>
      </c>
      <c r="AF2362" s="3">
        <v>990</v>
      </c>
      <c r="AG2362" s="3">
        <v>253</v>
      </c>
      <c r="AH2362" s="3">
        <v>10</v>
      </c>
      <c r="AI2362" s="1">
        <v>19</v>
      </c>
      <c r="AJ2362" s="1">
        <v>0</v>
      </c>
      <c r="AK2362" s="1">
        <v>85</v>
      </c>
      <c r="AL2362" s="1">
        <v>955</v>
      </c>
      <c r="AM2362" s="1">
        <v>112</v>
      </c>
      <c r="AN2362" s="1">
        <v>69</v>
      </c>
      <c r="AO2362" s="1">
        <v>67</v>
      </c>
      <c r="AP2362" s="1">
        <f t="shared" si="2096"/>
        <v>0.11609048228766539</v>
      </c>
      <c r="AQ2362" s="1">
        <f t="shared" si="2097"/>
        <v>0.88390951771233461</v>
      </c>
      <c r="AR2362" s="1">
        <f t="shared" si="2098"/>
        <v>0</v>
      </c>
      <c r="AS2362" s="1">
        <f t="shared" si="2099"/>
        <v>5.8229813664596272E-2</v>
      </c>
      <c r="AT2362" s="1">
        <f t="shared" si="2100"/>
        <v>0.78416149068322982</v>
      </c>
      <c r="AU2362" s="1">
        <f t="shared" si="2101"/>
        <v>0.15760869565217392</v>
      </c>
      <c r="AV2362" s="1">
        <f t="shared" si="2102"/>
        <v>0</v>
      </c>
      <c r="AW2362" s="1">
        <f t="shared" si="2103"/>
        <v>2.872670807453416E-2</v>
      </c>
      <c r="AX2362" s="1">
        <f t="shared" si="2104"/>
        <v>0.78493788819875776</v>
      </c>
      <c r="AY2362" s="1">
        <f t="shared" si="2105"/>
        <v>0.18633540372670807</v>
      </c>
      <c r="AZ2362" s="1">
        <f t="shared" si="2106"/>
        <v>0</v>
      </c>
      <c r="BA2362" s="1">
        <f t="shared" si="2107"/>
        <v>2.0186335403726708E-2</v>
      </c>
      <c r="BB2362" s="1">
        <f t="shared" si="2108"/>
        <v>0.76863354037267084</v>
      </c>
      <c r="BC2362" s="1">
        <f t="shared" si="2109"/>
        <v>0.21118012422360249</v>
      </c>
      <c r="BD2362" s="1">
        <f t="shared" si="2110"/>
        <v>0</v>
      </c>
      <c r="BE2362" s="1">
        <f t="shared" si="2111"/>
        <v>0.11956521739130435</v>
      </c>
      <c r="BF2362" s="1">
        <f t="shared" si="2112"/>
        <v>0.74145962732919257</v>
      </c>
      <c r="BG2362" s="1">
        <f t="shared" si="2113"/>
        <v>0.1389751552795031</v>
      </c>
      <c r="BH2362" s="1">
        <f t="shared" si="2114"/>
        <v>-0.12991249144004693</v>
      </c>
      <c r="BI2362" s="1">
        <f t="shared" si="2115"/>
        <v>-0.10516470743279223</v>
      </c>
      <c r="BJ2362" s="1">
        <f t="shared" si="2116"/>
        <v>-0.10559448924115071</v>
      </c>
      <c r="BK2362" s="1">
        <f t="shared" si="2117"/>
        <v>-0.11428066842624336</v>
      </c>
      <c r="BL2362">
        <v>-7.5577310493614547E-2</v>
      </c>
      <c r="BM2362" s="1" t="s">
        <v>1303</v>
      </c>
      <c r="BN2362" s="1" t="str">
        <f t="shared" si="2118"/>
        <v>MINERIO</v>
      </c>
      <c r="BO2362" s="1" t="s">
        <v>1303</v>
      </c>
    </row>
    <row r="2363" spans="1:67" x14ac:dyDescent="0.25">
      <c r="A2363" s="2" t="s">
        <v>1362</v>
      </c>
      <c r="B2363" s="2" t="s">
        <v>103</v>
      </c>
      <c r="C2363" s="2" t="s">
        <v>953</v>
      </c>
      <c r="D2363" s="2">
        <f>D2362+1</f>
        <v>1</v>
      </c>
      <c r="E2363" s="6" t="s">
        <v>93</v>
      </c>
      <c r="F2363" s="2">
        <v>5</v>
      </c>
      <c r="G2363" s="2">
        <v>12</v>
      </c>
      <c r="H2363" s="2">
        <v>96</v>
      </c>
      <c r="I2363" s="35">
        <v>-888</v>
      </c>
      <c r="J2363" s="35">
        <v>-888</v>
      </c>
      <c r="K2363" s="5"/>
      <c r="L2363" s="5"/>
      <c r="M2363" s="5"/>
      <c r="N2363" s="5">
        <v>0</v>
      </c>
      <c r="O2363" s="5">
        <v>3032</v>
      </c>
      <c r="P2363" s="5">
        <v>0</v>
      </c>
      <c r="Q2363" s="5">
        <v>770</v>
      </c>
      <c r="R2363" s="5">
        <v>0</v>
      </c>
      <c r="S2363" s="5">
        <v>419</v>
      </c>
      <c r="T2363" s="5">
        <v>959</v>
      </c>
      <c r="U2363" s="5">
        <v>100</v>
      </c>
      <c r="V2363" s="5">
        <v>427</v>
      </c>
      <c r="W2363" s="5">
        <v>135</v>
      </c>
      <c r="X2363" s="5">
        <v>0</v>
      </c>
      <c r="Y2363" s="5">
        <v>234</v>
      </c>
      <c r="Z2363" s="5">
        <v>1215</v>
      </c>
      <c r="AA2363" s="5">
        <v>155</v>
      </c>
      <c r="AB2363" s="5">
        <v>279</v>
      </c>
      <c r="AC2363" s="5">
        <v>153</v>
      </c>
      <c r="AD2363" s="5">
        <v>0</v>
      </c>
      <c r="AE2363" s="5">
        <v>701</v>
      </c>
      <c r="AF2363" s="5">
        <v>552</v>
      </c>
      <c r="AG2363" s="5">
        <v>51</v>
      </c>
      <c r="AH2363" s="5">
        <v>634</v>
      </c>
      <c r="AI2363" s="5">
        <v>105</v>
      </c>
      <c r="AJ2363" s="5">
        <v>0</v>
      </c>
      <c r="AK2363" s="5">
        <v>129</v>
      </c>
      <c r="AL2363" s="5">
        <v>1348</v>
      </c>
      <c r="AM2363" s="5">
        <v>221</v>
      </c>
      <c r="AN2363" s="5">
        <v>186</v>
      </c>
      <c r="AO2363" s="5">
        <v>152</v>
      </c>
      <c r="AP2363" s="1">
        <f t="shared" si="2096"/>
        <v>0</v>
      </c>
      <c r="AQ2363" s="1">
        <f t="shared" si="2097"/>
        <v>1</v>
      </c>
      <c r="AR2363" s="1">
        <f t="shared" si="2098"/>
        <v>0</v>
      </c>
      <c r="AS2363" s="1">
        <f t="shared" si="2099"/>
        <v>0.4147058823529412</v>
      </c>
      <c r="AT2363" s="1">
        <f t="shared" si="2100"/>
        <v>0.47009803921568627</v>
      </c>
      <c r="AU2363" s="1">
        <f t="shared" si="2101"/>
        <v>0.11519607843137254</v>
      </c>
      <c r="AV2363" s="1">
        <f t="shared" si="2102"/>
        <v>0</v>
      </c>
      <c r="AW2363" s="1">
        <f t="shared" si="2103"/>
        <v>0.25196463654223966</v>
      </c>
      <c r="AX2363" s="1">
        <f t="shared" si="2104"/>
        <v>0.5967583497053045</v>
      </c>
      <c r="AY2363" s="1">
        <f t="shared" si="2105"/>
        <v>0.15127701375245581</v>
      </c>
      <c r="AZ2363" s="1">
        <f t="shared" si="2106"/>
        <v>0</v>
      </c>
      <c r="BA2363" s="1">
        <f t="shared" si="2107"/>
        <v>0.65345080763582963</v>
      </c>
      <c r="BB2363" s="1">
        <f t="shared" si="2108"/>
        <v>0.27019089574155652</v>
      </c>
      <c r="BC2363" s="1">
        <f t="shared" si="2109"/>
        <v>7.63582966226138E-2</v>
      </c>
      <c r="BD2363" s="1">
        <f t="shared" si="2110"/>
        <v>0</v>
      </c>
      <c r="BE2363" s="1">
        <f t="shared" si="2111"/>
        <v>0.15471512770137524</v>
      </c>
      <c r="BF2363" s="1">
        <f t="shared" si="2112"/>
        <v>0.66208251473477409</v>
      </c>
      <c r="BG2363" s="1">
        <f t="shared" si="2113"/>
        <v>0.1832023575638507</v>
      </c>
      <c r="BH2363" s="1">
        <f t="shared" si="2114"/>
        <v>-0.1790878814654201</v>
      </c>
      <c r="BI2363" s="1">
        <f t="shared" si="2115"/>
        <v>-0.22420149573039017</v>
      </c>
      <c r="BJ2363" s="1">
        <f t="shared" si="2116"/>
        <v>-0.32781156025523517</v>
      </c>
      <c r="BK2363" s="1">
        <f t="shared" si="2117"/>
        <v>-0.56832928890324874</v>
      </c>
      <c r="BL2363">
        <v>-1.179219051571297</v>
      </c>
      <c r="BM2363" s="1" t="s">
        <v>1303</v>
      </c>
      <c r="BN2363" s="1" t="str">
        <f t="shared" si="2118"/>
        <v>MINERIO</v>
      </c>
      <c r="BO2363" s="1" t="s">
        <v>1303</v>
      </c>
    </row>
    <row r="2364" spans="1:67" x14ac:dyDescent="0.25">
      <c r="A2364" s="2" t="s">
        <v>954</v>
      </c>
      <c r="B2364" s="2" t="s">
        <v>103</v>
      </c>
      <c r="C2364" s="2" t="s">
        <v>161</v>
      </c>
      <c r="E2364" s="2" t="s">
        <v>148</v>
      </c>
      <c r="F2364" s="2">
        <v>10</v>
      </c>
      <c r="G2364" s="2">
        <v>3</v>
      </c>
      <c r="H2364" s="2">
        <v>275</v>
      </c>
      <c r="I2364" s="2">
        <v>35</v>
      </c>
      <c r="J2364" s="37">
        <v>0.95</v>
      </c>
      <c r="K2364" s="7">
        <v>1.06</v>
      </c>
      <c r="N2364" s="3">
        <v>0</v>
      </c>
      <c r="O2364" s="3">
        <v>1725</v>
      </c>
      <c r="P2364" s="3">
        <v>0</v>
      </c>
      <c r="Q2364" s="3">
        <v>420</v>
      </c>
      <c r="R2364" s="3">
        <v>0</v>
      </c>
      <c r="S2364" s="3">
        <v>21</v>
      </c>
      <c r="T2364" s="3">
        <v>703</v>
      </c>
      <c r="U2364" s="3">
        <v>391</v>
      </c>
      <c r="V2364" s="3">
        <v>21</v>
      </c>
      <c r="W2364" s="3">
        <v>15</v>
      </c>
      <c r="X2364" s="3">
        <v>0</v>
      </c>
      <c r="Y2364" s="3">
        <v>14</v>
      </c>
      <c r="Z2364" s="3">
        <v>588</v>
      </c>
      <c r="AA2364" s="3">
        <v>525</v>
      </c>
      <c r="AB2364" s="3">
        <v>11</v>
      </c>
      <c r="AC2364" s="3">
        <v>13</v>
      </c>
      <c r="AD2364" s="3">
        <v>0</v>
      </c>
      <c r="AE2364" s="3">
        <v>11</v>
      </c>
      <c r="AF2364" s="3">
        <v>486</v>
      </c>
      <c r="AG2364" s="3">
        <v>630</v>
      </c>
      <c r="AH2364" s="3">
        <v>11</v>
      </c>
      <c r="AI2364" s="1">
        <v>13</v>
      </c>
      <c r="AJ2364" s="1">
        <v>0</v>
      </c>
      <c r="AK2364" s="1">
        <v>42</v>
      </c>
      <c r="AL2364" s="1">
        <v>792</v>
      </c>
      <c r="AM2364" s="1">
        <v>249</v>
      </c>
      <c r="AN2364" s="1">
        <v>41</v>
      </c>
      <c r="AO2364" s="1">
        <v>27</v>
      </c>
      <c r="AP2364" s="1">
        <f t="shared" si="2096"/>
        <v>0</v>
      </c>
      <c r="AQ2364" s="1">
        <f t="shared" si="2097"/>
        <v>1</v>
      </c>
      <c r="AR2364" s="1">
        <f t="shared" si="2098"/>
        <v>0</v>
      </c>
      <c r="AS2364" s="1">
        <f t="shared" si="2099"/>
        <v>3.6490008688097306E-2</v>
      </c>
      <c r="AT2364" s="1">
        <f t="shared" si="2100"/>
        <v>0.61077324066029537</v>
      </c>
      <c r="AU2364" s="1">
        <f t="shared" si="2101"/>
        <v>0.35273675065160731</v>
      </c>
      <c r="AV2364" s="1">
        <f t="shared" si="2102"/>
        <v>0</v>
      </c>
      <c r="AW2364" s="1">
        <f t="shared" si="2103"/>
        <v>2.1720243266724587E-2</v>
      </c>
      <c r="AX2364" s="1">
        <f t="shared" si="2104"/>
        <v>0.51086012163336225</v>
      </c>
      <c r="AY2364" s="1">
        <f t="shared" si="2105"/>
        <v>0.46741963509991313</v>
      </c>
      <c r="AZ2364" s="1">
        <f t="shared" si="2106"/>
        <v>0</v>
      </c>
      <c r="BA2364" s="1">
        <f t="shared" si="2107"/>
        <v>1.9113814074717638E-2</v>
      </c>
      <c r="BB2364" s="1">
        <f t="shared" si="2108"/>
        <v>0.42224152910512597</v>
      </c>
      <c r="BC2364" s="1">
        <f t="shared" si="2109"/>
        <v>0.5586446568201564</v>
      </c>
      <c r="BD2364" s="1">
        <f t="shared" si="2110"/>
        <v>0</v>
      </c>
      <c r="BE2364" s="1">
        <f t="shared" si="2111"/>
        <v>7.211120764552563E-2</v>
      </c>
      <c r="BF2364" s="1">
        <f t="shared" si="2112"/>
        <v>0.68809730668983493</v>
      </c>
      <c r="BG2364" s="1">
        <f t="shared" si="2113"/>
        <v>0.23979148566463945</v>
      </c>
      <c r="BH2364" s="1">
        <f t="shared" si="2114"/>
        <v>-0.1623501420402983</v>
      </c>
      <c r="BI2364" s="1">
        <f t="shared" si="2115"/>
        <v>-0.29169799755365333</v>
      </c>
      <c r="BJ2364" s="1">
        <f t="shared" si="2116"/>
        <v>-0.21411999860996786</v>
      </c>
      <c r="BK2364" s="1">
        <f t="shared" si="2117"/>
        <v>-0.37443905436749841</v>
      </c>
      <c r="BL2364">
        <v>1.0420897209473143</v>
      </c>
      <c r="BM2364" s="1" t="s">
        <v>1303</v>
      </c>
      <c r="BN2364" s="1" t="str">
        <f t="shared" si="2118"/>
        <v>MINERIO</v>
      </c>
      <c r="BO2364" s="1" t="s">
        <v>1303</v>
      </c>
    </row>
    <row r="2365" spans="1:67" x14ac:dyDescent="0.25">
      <c r="A2365" s="2" t="s">
        <v>954</v>
      </c>
      <c r="B2365" s="2" t="s">
        <v>103</v>
      </c>
      <c r="C2365" s="2" t="s">
        <v>161</v>
      </c>
      <c r="E2365" s="2" t="s">
        <v>148</v>
      </c>
      <c r="F2365" s="2">
        <v>10</v>
      </c>
      <c r="G2365" s="2">
        <v>7</v>
      </c>
      <c r="H2365" s="2">
        <v>278</v>
      </c>
      <c r="I2365" s="2">
        <v>60</v>
      </c>
      <c r="J2365" s="37">
        <v>0.73</v>
      </c>
      <c r="K2365" s="7">
        <v>0.36</v>
      </c>
      <c r="N2365" s="3">
        <v>0</v>
      </c>
      <c r="O2365" s="3">
        <v>2435</v>
      </c>
      <c r="P2365" s="3">
        <v>0</v>
      </c>
      <c r="Q2365" s="3">
        <v>603</v>
      </c>
      <c r="R2365" s="3">
        <v>0</v>
      </c>
      <c r="S2365" s="3">
        <v>9</v>
      </c>
      <c r="T2365" s="3">
        <v>1230</v>
      </c>
      <c r="U2365" s="3">
        <v>336</v>
      </c>
      <c r="V2365" s="3">
        <v>12</v>
      </c>
      <c r="W2365" s="3">
        <v>49</v>
      </c>
      <c r="X2365" s="3">
        <v>0</v>
      </c>
      <c r="Y2365" s="3">
        <v>2</v>
      </c>
      <c r="Z2365" s="3">
        <v>1071</v>
      </c>
      <c r="AA2365" s="3">
        <v>530</v>
      </c>
      <c r="AB2365" s="3">
        <v>3</v>
      </c>
      <c r="AC2365" s="3">
        <v>30</v>
      </c>
      <c r="AD2365" s="3">
        <v>0</v>
      </c>
      <c r="AE2365" s="3">
        <v>44</v>
      </c>
      <c r="AF2365" s="3">
        <v>737</v>
      </c>
      <c r="AG2365" s="3">
        <v>236</v>
      </c>
      <c r="AH2365" s="3">
        <v>32</v>
      </c>
      <c r="AI2365" s="1">
        <v>33</v>
      </c>
      <c r="AJ2365" s="1">
        <v>0</v>
      </c>
      <c r="AK2365" s="1">
        <v>173</v>
      </c>
      <c r="AL2365" s="1">
        <v>660</v>
      </c>
      <c r="AM2365" s="1">
        <v>68</v>
      </c>
      <c r="AN2365" s="1">
        <v>134</v>
      </c>
      <c r="AO2365" s="1">
        <v>47</v>
      </c>
      <c r="AP2365" s="1">
        <f t="shared" si="2096"/>
        <v>0</v>
      </c>
      <c r="AQ2365" s="1">
        <f t="shared" si="2097"/>
        <v>1</v>
      </c>
      <c r="AR2365" s="1">
        <f t="shared" si="2098"/>
        <v>0</v>
      </c>
      <c r="AS2365" s="1">
        <f t="shared" si="2099"/>
        <v>1.2836185819070905E-2</v>
      </c>
      <c r="AT2365" s="1">
        <f t="shared" si="2100"/>
        <v>0.75183374083129584</v>
      </c>
      <c r="AU2365" s="1">
        <f t="shared" si="2101"/>
        <v>0.23533007334963324</v>
      </c>
      <c r="AV2365" s="1">
        <f t="shared" si="2102"/>
        <v>0</v>
      </c>
      <c r="AW2365" s="1">
        <f t="shared" si="2103"/>
        <v>3.0562347188264061E-3</v>
      </c>
      <c r="AX2365" s="1">
        <f t="shared" si="2104"/>
        <v>0.65464547677261609</v>
      </c>
      <c r="AY2365" s="1">
        <f t="shared" si="2105"/>
        <v>0.34229828850855748</v>
      </c>
      <c r="AZ2365" s="1">
        <f t="shared" si="2106"/>
        <v>0</v>
      </c>
      <c r="BA2365" s="1">
        <f t="shared" si="2107"/>
        <v>7.0240295748613679E-2</v>
      </c>
      <c r="BB2365" s="1">
        <f t="shared" si="2108"/>
        <v>0.68114602587800366</v>
      </c>
      <c r="BC2365" s="1">
        <f t="shared" si="2109"/>
        <v>0.24861367837338263</v>
      </c>
      <c r="BD2365" s="1">
        <f t="shared" si="2110"/>
        <v>0</v>
      </c>
      <c r="BE2365" s="1">
        <f t="shared" si="2111"/>
        <v>0.28373382624768945</v>
      </c>
      <c r="BF2365" s="1">
        <f t="shared" si="2112"/>
        <v>0.60998151571164505</v>
      </c>
      <c r="BG2365" s="1">
        <f t="shared" si="2113"/>
        <v>0.10628465804066543</v>
      </c>
      <c r="BH2365" s="1">
        <f t="shared" si="2114"/>
        <v>-0.214683325228682</v>
      </c>
      <c r="BI2365" s="1">
        <f t="shared" si="2115"/>
        <v>-0.18399382850344859</v>
      </c>
      <c r="BJ2365" s="1">
        <f t="shared" si="2116"/>
        <v>-0.12387818789590627</v>
      </c>
      <c r="BK2365" s="1">
        <f t="shared" si="2117"/>
        <v>-0.16675977291149918</v>
      </c>
      <c r="BL2365">
        <v>-0.16085456354983743</v>
      </c>
      <c r="BM2365" s="1" t="s">
        <v>1303</v>
      </c>
      <c r="BN2365" s="1" t="str">
        <f t="shared" si="2118"/>
        <v>MINERIO</v>
      </c>
      <c r="BO2365" s="1" t="s">
        <v>1303</v>
      </c>
    </row>
    <row r="2366" spans="1:67" x14ac:dyDescent="0.25">
      <c r="A2366" s="2" t="s">
        <v>954</v>
      </c>
      <c r="B2366" s="2" t="s">
        <v>103</v>
      </c>
      <c r="C2366" s="2" t="s">
        <v>161</v>
      </c>
      <c r="E2366" s="2" t="s">
        <v>148</v>
      </c>
      <c r="F2366" s="2">
        <v>10</v>
      </c>
      <c r="G2366" s="2">
        <v>5</v>
      </c>
      <c r="H2366" s="2">
        <v>277</v>
      </c>
      <c r="I2366" s="2">
        <v>35</v>
      </c>
      <c r="J2366" s="37">
        <v>1.02</v>
      </c>
      <c r="K2366" s="7">
        <v>1.26</v>
      </c>
      <c r="N2366" s="3">
        <v>4</v>
      </c>
      <c r="O2366" s="3">
        <v>1537</v>
      </c>
      <c r="P2366" s="3">
        <v>0</v>
      </c>
      <c r="Q2366" s="3">
        <v>417</v>
      </c>
      <c r="R2366" s="3">
        <v>0</v>
      </c>
      <c r="S2366" s="3">
        <v>5</v>
      </c>
      <c r="T2366" s="3">
        <v>794</v>
      </c>
      <c r="U2366" s="3">
        <v>212</v>
      </c>
      <c r="V2366" s="3">
        <v>4</v>
      </c>
      <c r="W2366" s="3">
        <v>20</v>
      </c>
      <c r="X2366" s="3">
        <v>0</v>
      </c>
      <c r="Y2366" s="3">
        <v>0</v>
      </c>
      <c r="Z2366" s="3">
        <v>719</v>
      </c>
      <c r="AA2366" s="3">
        <v>302</v>
      </c>
      <c r="AB2366" s="3">
        <v>0</v>
      </c>
      <c r="AC2366" s="3">
        <v>14</v>
      </c>
      <c r="AD2366" s="3">
        <v>0</v>
      </c>
      <c r="AE2366" s="3">
        <v>0</v>
      </c>
      <c r="AF2366" s="3">
        <v>633</v>
      </c>
      <c r="AG2366" s="3">
        <v>392</v>
      </c>
      <c r="AH2366" s="3">
        <v>0</v>
      </c>
      <c r="AI2366" s="1">
        <v>10</v>
      </c>
      <c r="AJ2366" s="1">
        <v>0</v>
      </c>
      <c r="AK2366" s="1">
        <v>13</v>
      </c>
      <c r="AL2366" s="1">
        <v>820</v>
      </c>
      <c r="AM2366" s="1">
        <v>122</v>
      </c>
      <c r="AN2366" s="1">
        <v>23</v>
      </c>
      <c r="AO2366" s="1">
        <v>58</v>
      </c>
      <c r="AP2366" s="1">
        <f t="shared" si="2096"/>
        <v>2.0429009193054137E-3</v>
      </c>
      <c r="AQ2366" s="1">
        <f t="shared" si="2097"/>
        <v>0.99795709908069463</v>
      </c>
      <c r="AR2366" s="1">
        <f t="shared" si="2098"/>
        <v>0</v>
      </c>
      <c r="AS2366" s="1">
        <f t="shared" si="2099"/>
        <v>8.6956521739130436E-3</v>
      </c>
      <c r="AT2366" s="1">
        <f t="shared" si="2100"/>
        <v>0.76714975845410627</v>
      </c>
      <c r="AU2366" s="1">
        <f t="shared" si="2101"/>
        <v>0.22415458937198068</v>
      </c>
      <c r="AV2366" s="1">
        <f t="shared" si="2102"/>
        <v>0</v>
      </c>
      <c r="AW2366" s="1">
        <f t="shared" si="2103"/>
        <v>0</v>
      </c>
      <c r="AX2366" s="1">
        <f t="shared" si="2104"/>
        <v>0.69468599033816425</v>
      </c>
      <c r="AY2366" s="1">
        <f t="shared" si="2105"/>
        <v>0.30531400966183575</v>
      </c>
      <c r="AZ2366" s="1">
        <f t="shared" si="2106"/>
        <v>0</v>
      </c>
      <c r="BA2366" s="1">
        <f t="shared" si="2107"/>
        <v>0</v>
      </c>
      <c r="BB2366" s="1">
        <f t="shared" si="2108"/>
        <v>0.61159420289855071</v>
      </c>
      <c r="BC2366" s="1">
        <f t="shared" si="2109"/>
        <v>0.38840579710144929</v>
      </c>
      <c r="BD2366" s="1">
        <f t="shared" si="2110"/>
        <v>0</v>
      </c>
      <c r="BE2366" s="1">
        <f t="shared" si="2111"/>
        <v>3.4749034749034749E-2</v>
      </c>
      <c r="BF2366" s="1">
        <f t="shared" si="2112"/>
        <v>0.79150579150579148</v>
      </c>
      <c r="BG2366" s="1">
        <f t="shared" si="2113"/>
        <v>0.17374517374517376</v>
      </c>
      <c r="BH2366" s="1">
        <f t="shared" si="2114"/>
        <v>-0.10154590302549754</v>
      </c>
      <c r="BI2366" s="1">
        <f t="shared" si="2115"/>
        <v>-0.15821145941005396</v>
      </c>
      <c r="BJ2366" s="1">
        <f t="shared" si="2116"/>
        <v>-0.1151198473658403</v>
      </c>
      <c r="BK2366" s="1">
        <f t="shared" si="2117"/>
        <v>-0.21353663977558146</v>
      </c>
      <c r="BL2366">
        <v>0.3455138679362697</v>
      </c>
      <c r="BM2366" s="1" t="s">
        <v>1303</v>
      </c>
      <c r="BN2366" s="1" t="str">
        <f t="shared" si="2118"/>
        <v>MINERIO</v>
      </c>
      <c r="BO2366" s="1" t="s">
        <v>1303</v>
      </c>
    </row>
    <row r="2367" spans="1:67" x14ac:dyDescent="0.25">
      <c r="A2367" s="2" t="s">
        <v>954</v>
      </c>
      <c r="B2367" s="2" t="s">
        <v>103</v>
      </c>
      <c r="C2367" s="2" t="s">
        <v>161</v>
      </c>
      <c r="E2367" s="2" t="s">
        <v>148</v>
      </c>
      <c r="F2367" s="2">
        <v>10</v>
      </c>
      <c r="G2367" s="2">
        <v>8</v>
      </c>
      <c r="H2367" s="2">
        <v>280</v>
      </c>
      <c r="I2367" s="2">
        <v>90</v>
      </c>
      <c r="J2367" s="37">
        <v>8.35</v>
      </c>
      <c r="K2367" s="7">
        <v>1.54</v>
      </c>
      <c r="N2367" s="3">
        <v>67</v>
      </c>
      <c r="O2367" s="3">
        <v>3522</v>
      </c>
      <c r="P2367" s="3">
        <v>0</v>
      </c>
      <c r="Q2367" s="3">
        <v>732</v>
      </c>
      <c r="R2367" s="3">
        <v>0</v>
      </c>
      <c r="S2367" s="3">
        <v>61</v>
      </c>
      <c r="T2367" s="3">
        <v>1737</v>
      </c>
      <c r="U2367" s="3">
        <v>411</v>
      </c>
      <c r="V2367" s="3">
        <v>69</v>
      </c>
      <c r="W2367" s="3">
        <v>62</v>
      </c>
      <c r="X2367" s="3">
        <v>0</v>
      </c>
      <c r="Y2367" s="3">
        <v>28</v>
      </c>
      <c r="Z2367" s="3">
        <v>1628</v>
      </c>
      <c r="AA2367" s="3">
        <v>609</v>
      </c>
      <c r="AB2367" s="3">
        <v>30</v>
      </c>
      <c r="AC2367" s="3">
        <v>44</v>
      </c>
      <c r="AD2367" s="3">
        <v>0</v>
      </c>
      <c r="AE2367" s="3">
        <v>15</v>
      </c>
      <c r="AF2367" s="3">
        <v>1493</v>
      </c>
      <c r="AG2367" s="3">
        <v>784</v>
      </c>
      <c r="AH2367" s="3">
        <v>16</v>
      </c>
      <c r="AI2367" s="1">
        <v>30</v>
      </c>
      <c r="AJ2367" s="1">
        <v>0</v>
      </c>
      <c r="AK2367" s="1">
        <v>123</v>
      </c>
      <c r="AL2367" s="1">
        <v>1768</v>
      </c>
      <c r="AM2367" s="1">
        <v>253</v>
      </c>
      <c r="AN2367" s="1">
        <v>114</v>
      </c>
      <c r="AO2367" s="1">
        <v>89</v>
      </c>
      <c r="AP2367" s="1">
        <f t="shared" si="2096"/>
        <v>1.5505669983800046E-2</v>
      </c>
      <c r="AQ2367" s="1">
        <f t="shared" si="2097"/>
        <v>0.9844943300161999</v>
      </c>
      <c r="AR2367" s="1">
        <f t="shared" si="2098"/>
        <v>0</v>
      </c>
      <c r="AS2367" s="1">
        <f t="shared" si="2099"/>
        <v>5.5555555555555552E-2</v>
      </c>
      <c r="AT2367" s="1">
        <f t="shared" si="2100"/>
        <v>0.74230769230769234</v>
      </c>
      <c r="AU2367" s="1">
        <f t="shared" si="2101"/>
        <v>0.20213675213675214</v>
      </c>
      <c r="AV2367" s="1">
        <f t="shared" si="2102"/>
        <v>0</v>
      </c>
      <c r="AW2367" s="1">
        <f t="shared" si="2103"/>
        <v>2.4796921761436511E-2</v>
      </c>
      <c r="AX2367" s="1">
        <f t="shared" si="2104"/>
        <v>0.69602394185549377</v>
      </c>
      <c r="AY2367" s="1">
        <f t="shared" si="2105"/>
        <v>0.27917913638306968</v>
      </c>
      <c r="AZ2367" s="1">
        <f t="shared" si="2106"/>
        <v>0</v>
      </c>
      <c r="BA2367" s="1">
        <f t="shared" si="2107"/>
        <v>1.3259195893926433E-2</v>
      </c>
      <c r="BB2367" s="1">
        <f t="shared" si="2108"/>
        <v>0.63857998289136009</v>
      </c>
      <c r="BC2367" s="1">
        <f t="shared" si="2109"/>
        <v>0.34816082121471342</v>
      </c>
      <c r="BD2367" s="1">
        <f t="shared" si="2110"/>
        <v>0</v>
      </c>
      <c r="BE2367" s="1">
        <f t="shared" si="2111"/>
        <v>0.10097997443544951</v>
      </c>
      <c r="BF2367" s="1">
        <f t="shared" si="2112"/>
        <v>0.75330208777162333</v>
      </c>
      <c r="BG2367" s="1">
        <f t="shared" si="2113"/>
        <v>0.14571793779292713</v>
      </c>
      <c r="BH2367" s="1">
        <f t="shared" si="2114"/>
        <v>-0.1230308289215383</v>
      </c>
      <c r="BI2367" s="1">
        <f t="shared" si="2115"/>
        <v>-0.15737582125597063</v>
      </c>
      <c r="BJ2367" s="1">
        <f t="shared" si="2116"/>
        <v>-0.12941603896304418</v>
      </c>
      <c r="BK2367" s="1">
        <f t="shared" si="2117"/>
        <v>-0.19478469910079593</v>
      </c>
      <c r="BL2367">
        <v>0.3714450364879236</v>
      </c>
      <c r="BM2367" s="1" t="s">
        <v>1303</v>
      </c>
      <c r="BN2367" s="1" t="str">
        <f t="shared" si="2118"/>
        <v>MINERIO</v>
      </c>
      <c r="BO2367" s="1" t="s">
        <v>1303</v>
      </c>
    </row>
    <row r="2368" spans="1:67" x14ac:dyDescent="0.25">
      <c r="A2368" s="2" t="s">
        <v>954</v>
      </c>
      <c r="B2368" s="2" t="s">
        <v>103</v>
      </c>
      <c r="C2368" s="2" t="s">
        <v>161</v>
      </c>
      <c r="E2368" s="2" t="s">
        <v>148</v>
      </c>
      <c r="F2368" s="2">
        <v>10</v>
      </c>
      <c r="G2368" s="2">
        <v>4</v>
      </c>
      <c r="H2368" s="2">
        <v>276</v>
      </c>
      <c r="I2368" s="2">
        <v>20</v>
      </c>
      <c r="J2368" s="37">
        <v>0.19</v>
      </c>
      <c r="K2368" s="7">
        <v>1.67</v>
      </c>
      <c r="N2368" s="3">
        <v>189</v>
      </c>
      <c r="O2368" s="3">
        <v>800</v>
      </c>
      <c r="P2368" s="3">
        <v>0</v>
      </c>
      <c r="Q2368" s="3">
        <v>316</v>
      </c>
      <c r="R2368" s="3">
        <v>0</v>
      </c>
      <c r="S2368" s="3">
        <v>137</v>
      </c>
      <c r="T2368" s="3">
        <v>327</v>
      </c>
      <c r="U2368" s="3">
        <v>108</v>
      </c>
      <c r="V2368" s="3">
        <v>95</v>
      </c>
      <c r="W2368" s="3">
        <v>30</v>
      </c>
      <c r="X2368" s="3">
        <v>0</v>
      </c>
      <c r="Y2368" s="3">
        <v>103</v>
      </c>
      <c r="Z2368" s="3">
        <v>344</v>
      </c>
      <c r="AA2368" s="3">
        <v>138</v>
      </c>
      <c r="AB2368" s="3">
        <v>84</v>
      </c>
      <c r="AC2368" s="3">
        <v>27</v>
      </c>
      <c r="AD2368" s="3">
        <v>0</v>
      </c>
      <c r="AE2368" s="3">
        <v>91</v>
      </c>
      <c r="AF2368" s="3">
        <v>333</v>
      </c>
      <c r="AG2368" s="3">
        <v>167</v>
      </c>
      <c r="AH2368" s="3">
        <v>79</v>
      </c>
      <c r="AI2368" s="1">
        <v>26</v>
      </c>
      <c r="AJ2368" s="1">
        <v>0</v>
      </c>
      <c r="AK2368" s="1">
        <v>193</v>
      </c>
      <c r="AL2368" s="1">
        <v>268</v>
      </c>
      <c r="AM2368" s="1">
        <v>69</v>
      </c>
      <c r="AN2368" s="1">
        <v>136</v>
      </c>
      <c r="AO2368" s="1">
        <v>32</v>
      </c>
      <c r="AP2368" s="1">
        <f t="shared" si="2096"/>
        <v>0.14482758620689656</v>
      </c>
      <c r="AQ2368" s="1">
        <f t="shared" si="2097"/>
        <v>0.85517241379310349</v>
      </c>
      <c r="AR2368" s="1">
        <f t="shared" si="2098"/>
        <v>0</v>
      </c>
      <c r="AS2368" s="1">
        <f t="shared" si="2099"/>
        <v>0.33285509325681489</v>
      </c>
      <c r="AT2368" s="1">
        <f t="shared" si="2100"/>
        <v>0.46915351506456243</v>
      </c>
      <c r="AU2368" s="1">
        <f t="shared" si="2101"/>
        <v>0.19799139167862267</v>
      </c>
      <c r="AV2368" s="1">
        <f t="shared" si="2102"/>
        <v>0</v>
      </c>
      <c r="AW2368" s="1">
        <f t="shared" si="2103"/>
        <v>0.26867816091954022</v>
      </c>
      <c r="AX2368" s="1">
        <f t="shared" si="2104"/>
        <v>0.4942528735632184</v>
      </c>
      <c r="AY2368" s="1">
        <f t="shared" si="2105"/>
        <v>0.23706896551724138</v>
      </c>
      <c r="AZ2368" s="1">
        <f t="shared" si="2106"/>
        <v>0</v>
      </c>
      <c r="BA2368" s="1">
        <f t="shared" si="2107"/>
        <v>0.2442528735632184</v>
      </c>
      <c r="BB2368" s="1">
        <f t="shared" si="2108"/>
        <v>0.47844827586206895</v>
      </c>
      <c r="BC2368" s="1">
        <f t="shared" si="2109"/>
        <v>0.27729885057471265</v>
      </c>
      <c r="BD2368" s="1">
        <f t="shared" si="2110"/>
        <v>0</v>
      </c>
      <c r="BE2368" s="1">
        <f t="shared" si="2111"/>
        <v>0.47134670487106017</v>
      </c>
      <c r="BF2368" s="1">
        <f t="shared" si="2112"/>
        <v>0.38395415472779371</v>
      </c>
      <c r="BG2368" s="1">
        <f t="shared" si="2113"/>
        <v>0.14469914040114612</v>
      </c>
      <c r="BH2368" s="1">
        <f t="shared" si="2114"/>
        <v>-0.41572062859437225</v>
      </c>
      <c r="BI2368" s="1">
        <f t="shared" si="2115"/>
        <v>-0.30605079703903199</v>
      </c>
      <c r="BJ2368" s="1">
        <f t="shared" si="2116"/>
        <v>-0.32868502543772332</v>
      </c>
      <c r="BK2368" s="1">
        <f t="shared" si="2117"/>
        <v>-0.32016500610424226</v>
      </c>
      <c r="BL2368">
        <v>0.9670893960590955</v>
      </c>
      <c r="BM2368" s="1" t="s">
        <v>1303</v>
      </c>
      <c r="BN2368" s="1" t="str">
        <f t="shared" si="2118"/>
        <v>MINERIO</v>
      </c>
      <c r="BO2368" s="1" t="s">
        <v>1303</v>
      </c>
    </row>
    <row r="2369" spans="1:67" x14ac:dyDescent="0.25">
      <c r="A2369" s="2" t="s">
        <v>954</v>
      </c>
      <c r="B2369" s="2" t="s">
        <v>103</v>
      </c>
      <c r="C2369" s="2" t="s">
        <v>161</v>
      </c>
      <c r="E2369" s="2" t="s">
        <v>148</v>
      </c>
      <c r="F2369" s="2">
        <v>10</v>
      </c>
      <c r="G2369" s="2">
        <v>1</v>
      </c>
      <c r="H2369" s="2">
        <v>273</v>
      </c>
      <c r="I2369" s="2">
        <v>80</v>
      </c>
      <c r="J2369" s="37">
        <v>0.51</v>
      </c>
      <c r="K2369" s="7">
        <v>0.46</v>
      </c>
      <c r="N2369" s="3">
        <v>94</v>
      </c>
      <c r="O2369" s="3">
        <v>3940</v>
      </c>
      <c r="P2369" s="3">
        <v>0</v>
      </c>
      <c r="Q2369" s="3">
        <v>737</v>
      </c>
      <c r="R2369" s="3">
        <v>0</v>
      </c>
      <c r="S2369" s="3">
        <v>55</v>
      </c>
      <c r="T2369" s="3">
        <v>2032</v>
      </c>
      <c r="U2369" s="3">
        <v>390</v>
      </c>
      <c r="V2369" s="3">
        <v>56</v>
      </c>
      <c r="W2369" s="3">
        <v>107</v>
      </c>
      <c r="X2369" s="3">
        <v>0</v>
      </c>
      <c r="Y2369" s="3">
        <v>27</v>
      </c>
      <c r="Z2369" s="3">
        <v>1917</v>
      </c>
      <c r="AA2369" s="3">
        <v>597</v>
      </c>
      <c r="AB2369" s="3">
        <v>30</v>
      </c>
      <c r="AC2369" s="3">
        <v>68</v>
      </c>
      <c r="AD2369" s="3">
        <v>0</v>
      </c>
      <c r="AE2369" s="3">
        <v>13</v>
      </c>
      <c r="AF2369" s="3">
        <v>1762</v>
      </c>
      <c r="AG2369" s="3">
        <v>795</v>
      </c>
      <c r="AH2369" s="3">
        <v>19</v>
      </c>
      <c r="AI2369" s="1">
        <v>50</v>
      </c>
      <c r="AJ2369" s="1">
        <v>0</v>
      </c>
      <c r="AK2369" s="1">
        <v>123</v>
      </c>
      <c r="AL2369" s="1">
        <v>2008</v>
      </c>
      <c r="AM2369" s="1">
        <v>199</v>
      </c>
      <c r="AN2369" s="1">
        <v>151</v>
      </c>
      <c r="AO2369" s="1">
        <v>159</v>
      </c>
      <c r="AP2369" s="1">
        <f t="shared" si="2096"/>
        <v>1.9702368476210437E-2</v>
      </c>
      <c r="AQ2369" s="1">
        <f t="shared" si="2097"/>
        <v>0.98029763152378957</v>
      </c>
      <c r="AR2369" s="1">
        <f t="shared" si="2098"/>
        <v>0</v>
      </c>
      <c r="AS2369" s="1">
        <f t="shared" si="2099"/>
        <v>4.2045454545454546E-2</v>
      </c>
      <c r="AT2369" s="1">
        <f t="shared" si="2100"/>
        <v>0.76969696969696966</v>
      </c>
      <c r="AU2369" s="1">
        <f t="shared" si="2101"/>
        <v>0.18825757575757576</v>
      </c>
      <c r="AV2369" s="1">
        <f t="shared" si="2102"/>
        <v>0</v>
      </c>
      <c r="AW2369" s="1">
        <f t="shared" si="2103"/>
        <v>2.1599090564607806E-2</v>
      </c>
      <c r="AX2369" s="1">
        <f t="shared" si="2104"/>
        <v>0.72641151951496774</v>
      </c>
      <c r="AY2369" s="1">
        <f t="shared" si="2105"/>
        <v>0.25198938992042441</v>
      </c>
      <c r="AZ2369" s="1">
        <f t="shared" si="2106"/>
        <v>0</v>
      </c>
      <c r="BA2369" s="1">
        <f t="shared" si="2107"/>
        <v>1.2125805229253505E-2</v>
      </c>
      <c r="BB2369" s="1">
        <f t="shared" si="2108"/>
        <v>0.66767715043577114</v>
      </c>
      <c r="BC2369" s="1">
        <f t="shared" si="2109"/>
        <v>0.32019704433497537</v>
      </c>
      <c r="BD2369" s="1">
        <f t="shared" si="2110"/>
        <v>0</v>
      </c>
      <c r="BE2369" s="1">
        <f t="shared" si="2111"/>
        <v>0.10378787878787879</v>
      </c>
      <c r="BF2369" s="1">
        <f t="shared" si="2112"/>
        <v>0.76060606060606062</v>
      </c>
      <c r="BG2369" s="1">
        <f t="shared" si="2113"/>
        <v>0.13560606060606062</v>
      </c>
      <c r="BH2369" s="1">
        <f t="shared" si="2114"/>
        <v>-0.11884021839684933</v>
      </c>
      <c r="BI2369" s="1">
        <f t="shared" si="2115"/>
        <v>-0.13881727734198712</v>
      </c>
      <c r="BJ2369" s="1">
        <f t="shared" si="2116"/>
        <v>-0.11368022325794944</v>
      </c>
      <c r="BK2369" s="1">
        <f t="shared" si="2117"/>
        <v>-0.17543348614402057</v>
      </c>
      <c r="BL2369">
        <v>0.26131435696217131</v>
      </c>
      <c r="BM2369" s="1" t="s">
        <v>1303</v>
      </c>
      <c r="BN2369" s="1" t="str">
        <f t="shared" si="2118"/>
        <v>MINERIO</v>
      </c>
      <c r="BO2369" s="1" t="s">
        <v>1303</v>
      </c>
    </row>
    <row r="2370" spans="1:67" x14ac:dyDescent="0.25">
      <c r="A2370" s="2" t="s">
        <v>954</v>
      </c>
      <c r="B2370" s="2" t="s">
        <v>103</v>
      </c>
      <c r="C2370" s="2" t="s">
        <v>161</v>
      </c>
      <c r="E2370" s="2" t="s">
        <v>148</v>
      </c>
      <c r="F2370" s="2">
        <v>10</v>
      </c>
      <c r="G2370" s="2">
        <v>9</v>
      </c>
      <c r="H2370" s="2">
        <v>281</v>
      </c>
      <c r="I2370" s="2">
        <v>140</v>
      </c>
      <c r="J2370" s="37">
        <v>0.55000000000000004</v>
      </c>
      <c r="K2370" s="7">
        <v>0.66</v>
      </c>
      <c r="N2370" s="3">
        <v>212</v>
      </c>
      <c r="O2370" s="3">
        <v>4636</v>
      </c>
      <c r="P2370" s="3">
        <v>0</v>
      </c>
      <c r="Q2370" s="3">
        <v>782</v>
      </c>
      <c r="R2370" s="3">
        <v>0</v>
      </c>
      <c r="S2370" s="3">
        <v>20</v>
      </c>
      <c r="T2370" s="3">
        <v>2501</v>
      </c>
      <c r="U2370" s="3">
        <v>499</v>
      </c>
      <c r="V2370" s="3">
        <v>28</v>
      </c>
      <c r="W2370" s="3">
        <v>82</v>
      </c>
      <c r="X2370" s="3">
        <v>0</v>
      </c>
      <c r="Y2370" s="3">
        <v>7</v>
      </c>
      <c r="Z2370" s="3">
        <v>2359</v>
      </c>
      <c r="AA2370" s="3">
        <v>707</v>
      </c>
      <c r="AB2370" s="3">
        <v>9</v>
      </c>
      <c r="AC2370" s="3">
        <v>48</v>
      </c>
      <c r="AD2370" s="3">
        <v>0</v>
      </c>
      <c r="AE2370" s="3">
        <v>7</v>
      </c>
      <c r="AF2370" s="3">
        <v>2157</v>
      </c>
      <c r="AG2370" s="3">
        <v>930</v>
      </c>
      <c r="AH2370" s="3">
        <v>8</v>
      </c>
      <c r="AI2370" s="1">
        <v>28</v>
      </c>
      <c r="AJ2370" s="1">
        <v>0</v>
      </c>
      <c r="AK2370" s="1">
        <v>62</v>
      </c>
      <c r="AL2370" s="1">
        <v>2576</v>
      </c>
      <c r="AM2370" s="1">
        <v>281</v>
      </c>
      <c r="AN2370" s="1">
        <v>80</v>
      </c>
      <c r="AO2370" s="1">
        <v>131</v>
      </c>
      <c r="AP2370" s="1">
        <f t="shared" si="2096"/>
        <v>3.7655417406749554E-2</v>
      </c>
      <c r="AQ2370" s="1">
        <f t="shared" si="2097"/>
        <v>0.9623445825932504</v>
      </c>
      <c r="AR2370" s="1">
        <f t="shared" si="2098"/>
        <v>0</v>
      </c>
      <c r="AS2370" s="1">
        <f t="shared" si="2099"/>
        <v>1.5335463258785943E-2</v>
      </c>
      <c r="AT2370" s="1">
        <f t="shared" si="2100"/>
        <v>0.7990415335463259</v>
      </c>
      <c r="AU2370" s="1">
        <f t="shared" si="2101"/>
        <v>0.18562300319488817</v>
      </c>
      <c r="AV2370" s="1">
        <f t="shared" si="2102"/>
        <v>0</v>
      </c>
      <c r="AW2370" s="1">
        <f t="shared" si="2103"/>
        <v>5.111821086261981E-3</v>
      </c>
      <c r="AX2370" s="1">
        <f t="shared" si="2104"/>
        <v>0.75367412140575085</v>
      </c>
      <c r="AY2370" s="1">
        <f t="shared" si="2105"/>
        <v>0.24121405750798722</v>
      </c>
      <c r="AZ2370" s="1">
        <f t="shared" si="2106"/>
        <v>0</v>
      </c>
      <c r="BA2370" s="1">
        <f t="shared" si="2107"/>
        <v>4.7923322683706068E-3</v>
      </c>
      <c r="BB2370" s="1">
        <f t="shared" si="2108"/>
        <v>0.68913738019169324</v>
      </c>
      <c r="BC2370" s="1">
        <f t="shared" si="2109"/>
        <v>0.30607028753993609</v>
      </c>
      <c r="BD2370" s="1">
        <f t="shared" si="2110"/>
        <v>0</v>
      </c>
      <c r="BE2370" s="1">
        <f t="shared" si="2111"/>
        <v>4.5367412140575082E-2</v>
      </c>
      <c r="BF2370" s="1">
        <f t="shared" si="2112"/>
        <v>0.82300319488817897</v>
      </c>
      <c r="BG2370" s="1">
        <f t="shared" si="2113"/>
        <v>0.13162939297124601</v>
      </c>
      <c r="BH2370" s="1">
        <f t="shared" si="2114"/>
        <v>-8.459847885867397E-2</v>
      </c>
      <c r="BI2370" s="1">
        <f t="shared" si="2115"/>
        <v>-0.12281639666085299</v>
      </c>
      <c r="BJ2370" s="1">
        <f t="shared" si="2116"/>
        <v>-9.7430645815945946E-2</v>
      </c>
      <c r="BK2370" s="1">
        <f t="shared" si="2117"/>
        <v>-0.16169419244390348</v>
      </c>
      <c r="BL2370">
        <v>6.732962887797643E-2</v>
      </c>
      <c r="BM2370" s="1" t="s">
        <v>1303</v>
      </c>
      <c r="BN2370" s="1" t="str">
        <f t="shared" si="2118"/>
        <v>MINERIO</v>
      </c>
      <c r="BO2370" s="1" t="s">
        <v>1303</v>
      </c>
    </row>
    <row r="2371" spans="1:67" x14ac:dyDescent="0.25">
      <c r="A2371" s="2" t="s">
        <v>954</v>
      </c>
      <c r="B2371" s="2" t="s">
        <v>103</v>
      </c>
      <c r="C2371" s="2" t="s">
        <v>161</v>
      </c>
      <c r="E2371" s="2" t="s">
        <v>148</v>
      </c>
      <c r="F2371" s="2">
        <v>10</v>
      </c>
      <c r="G2371" s="2">
        <v>6</v>
      </c>
      <c r="H2371" s="2">
        <v>279</v>
      </c>
      <c r="I2371" s="2">
        <v>35</v>
      </c>
      <c r="J2371" s="37">
        <v>0.2</v>
      </c>
      <c r="K2371" s="7">
        <v>1.48</v>
      </c>
      <c r="N2371" s="3">
        <v>19</v>
      </c>
      <c r="O2371" s="3">
        <v>1577</v>
      </c>
      <c r="P2371" s="3">
        <v>0</v>
      </c>
      <c r="Q2371" s="3">
        <v>460</v>
      </c>
      <c r="R2371" s="3">
        <v>0</v>
      </c>
      <c r="S2371" s="3">
        <v>88</v>
      </c>
      <c r="T2371" s="3">
        <v>739</v>
      </c>
      <c r="U2371" s="3">
        <v>108</v>
      </c>
      <c r="V2371" s="3">
        <v>94</v>
      </c>
      <c r="W2371" s="3">
        <v>53</v>
      </c>
      <c r="X2371" s="3">
        <v>0</v>
      </c>
      <c r="Y2371" s="3">
        <v>55</v>
      </c>
      <c r="Z2371" s="3">
        <v>744</v>
      </c>
      <c r="AA2371" s="3">
        <v>178</v>
      </c>
      <c r="AB2371" s="3">
        <v>57</v>
      </c>
      <c r="AC2371" s="3">
        <v>48</v>
      </c>
      <c r="AD2371" s="3">
        <v>0</v>
      </c>
      <c r="AE2371" s="3">
        <v>0</v>
      </c>
      <c r="AF2371" s="3">
        <v>966</v>
      </c>
      <c r="AG2371" s="3">
        <v>653</v>
      </c>
      <c r="AH2371" s="3">
        <v>0</v>
      </c>
      <c r="AI2371" s="1">
        <v>17</v>
      </c>
      <c r="AJ2371" s="1">
        <v>0</v>
      </c>
      <c r="AK2371" s="1">
        <v>41</v>
      </c>
      <c r="AL2371" s="1">
        <v>1275</v>
      </c>
      <c r="AM2371" s="1">
        <v>216</v>
      </c>
      <c r="AN2371" s="1">
        <v>44</v>
      </c>
      <c r="AO2371" s="1">
        <v>63</v>
      </c>
      <c r="AP2371" s="1">
        <f t="shared" si="2096"/>
        <v>9.2412451361867706E-3</v>
      </c>
      <c r="AQ2371" s="1">
        <f t="shared" si="2097"/>
        <v>0.99075875486381326</v>
      </c>
      <c r="AR2371" s="1">
        <f t="shared" si="2098"/>
        <v>0</v>
      </c>
      <c r="AS2371" s="1">
        <f t="shared" si="2099"/>
        <v>0.16820702402957485</v>
      </c>
      <c r="AT2371" s="1">
        <f t="shared" si="2100"/>
        <v>0.68299445471349352</v>
      </c>
      <c r="AU2371" s="1">
        <f t="shared" si="2101"/>
        <v>0.1487985212569316</v>
      </c>
      <c r="AV2371" s="1">
        <f t="shared" si="2102"/>
        <v>0</v>
      </c>
      <c r="AW2371" s="1">
        <f t="shared" si="2103"/>
        <v>0.10351201478743069</v>
      </c>
      <c r="AX2371" s="1">
        <f t="shared" si="2104"/>
        <v>0.68761552680221816</v>
      </c>
      <c r="AY2371" s="1">
        <f t="shared" si="2105"/>
        <v>0.20887245841035121</v>
      </c>
      <c r="AZ2371" s="1">
        <f t="shared" si="2106"/>
        <v>0</v>
      </c>
      <c r="BA2371" s="1">
        <f t="shared" si="2107"/>
        <v>0</v>
      </c>
      <c r="BB2371" s="1">
        <f t="shared" si="2108"/>
        <v>0.59046454767726164</v>
      </c>
      <c r="BC2371" s="1">
        <f t="shared" si="2109"/>
        <v>0.40953545232273841</v>
      </c>
      <c r="BD2371" s="1">
        <f t="shared" si="2110"/>
        <v>0</v>
      </c>
      <c r="BE2371" s="1">
        <f t="shared" si="2111"/>
        <v>5.1860890787065281E-2</v>
      </c>
      <c r="BF2371" s="1">
        <f t="shared" si="2112"/>
        <v>0.77791336180597925</v>
      </c>
      <c r="BG2371" s="1">
        <f t="shared" si="2113"/>
        <v>0.17022574740695545</v>
      </c>
      <c r="BH2371" s="1">
        <f t="shared" si="2114"/>
        <v>-0.1090687688005251</v>
      </c>
      <c r="BI2371" s="1">
        <f t="shared" si="2115"/>
        <v>-0.16265432522467191</v>
      </c>
      <c r="BJ2371" s="1">
        <f t="shared" si="2116"/>
        <v>-0.16558282237572491</v>
      </c>
      <c r="BK2371" s="1">
        <f t="shared" si="2117"/>
        <v>-0.22880617291981084</v>
      </c>
      <c r="BL2371">
        <v>1.0126753507805359</v>
      </c>
      <c r="BM2371" s="1" t="s">
        <v>1303</v>
      </c>
      <c r="BN2371" s="1" t="str">
        <f t="shared" si="2118"/>
        <v>MINERIO</v>
      </c>
      <c r="BO2371" s="1" t="s">
        <v>1303</v>
      </c>
    </row>
    <row r="2372" spans="1:67" x14ac:dyDescent="0.25">
      <c r="A2372" s="2" t="s">
        <v>954</v>
      </c>
      <c r="B2372" s="2" t="s">
        <v>103</v>
      </c>
      <c r="C2372" s="2" t="s">
        <v>161</v>
      </c>
      <c r="E2372" s="2" t="s">
        <v>148</v>
      </c>
      <c r="F2372" s="2">
        <v>10</v>
      </c>
      <c r="G2372" s="2">
        <v>2</v>
      </c>
      <c r="H2372" s="2">
        <v>274</v>
      </c>
      <c r="I2372" s="2">
        <v>65</v>
      </c>
      <c r="J2372" s="37">
        <v>0.11</v>
      </c>
      <c r="K2372" s="7">
        <v>3.46</v>
      </c>
      <c r="N2372" s="3">
        <v>115</v>
      </c>
      <c r="O2372" s="3">
        <v>2197</v>
      </c>
      <c r="P2372" s="3">
        <v>0</v>
      </c>
      <c r="Q2372" s="3">
        <v>551</v>
      </c>
      <c r="R2372" s="3">
        <v>0</v>
      </c>
      <c r="S2372" s="3">
        <v>158</v>
      </c>
      <c r="T2372" s="3">
        <v>1051</v>
      </c>
      <c r="U2372" s="3">
        <v>89</v>
      </c>
      <c r="V2372" s="3">
        <v>159</v>
      </c>
      <c r="W2372" s="3">
        <v>85</v>
      </c>
      <c r="X2372" s="3">
        <v>0</v>
      </c>
      <c r="Y2372" s="3">
        <v>110</v>
      </c>
      <c r="Z2372" s="3">
        <v>1120</v>
      </c>
      <c r="AA2372" s="3">
        <v>137</v>
      </c>
      <c r="AB2372" s="3">
        <v>105</v>
      </c>
      <c r="AC2372" s="3">
        <v>70</v>
      </c>
      <c r="AD2372" s="3">
        <v>0</v>
      </c>
      <c r="AE2372" s="3">
        <v>71</v>
      </c>
      <c r="AF2372" s="3">
        <v>1151</v>
      </c>
      <c r="AG2372" s="3">
        <v>193</v>
      </c>
      <c r="AH2372" s="3">
        <v>70</v>
      </c>
      <c r="AI2372" s="1">
        <v>57</v>
      </c>
      <c r="AJ2372" s="1">
        <v>0</v>
      </c>
      <c r="AK2372" s="1">
        <v>288</v>
      </c>
      <c r="AL2372" s="1">
        <v>867</v>
      </c>
      <c r="AM2372" s="1">
        <v>54</v>
      </c>
      <c r="AN2372" s="1">
        <v>249</v>
      </c>
      <c r="AO2372" s="1">
        <v>86</v>
      </c>
      <c r="AP2372" s="1">
        <f t="shared" si="2096"/>
        <v>4.0167656304575618E-2</v>
      </c>
      <c r="AQ2372" s="1">
        <f t="shared" si="2097"/>
        <v>0.95983234369542436</v>
      </c>
      <c r="AR2372" s="1">
        <f t="shared" si="2098"/>
        <v>0</v>
      </c>
      <c r="AS2372" s="1">
        <f t="shared" si="2099"/>
        <v>0.20557717250324253</v>
      </c>
      <c r="AT2372" s="1">
        <f t="shared" si="2100"/>
        <v>0.68158236057068744</v>
      </c>
      <c r="AU2372" s="1">
        <f t="shared" si="2101"/>
        <v>0.11284046692607004</v>
      </c>
      <c r="AV2372" s="1">
        <f t="shared" si="2102"/>
        <v>0</v>
      </c>
      <c r="AW2372" s="1">
        <f t="shared" si="2103"/>
        <v>0.13942931258106356</v>
      </c>
      <c r="AX2372" s="1">
        <f t="shared" si="2104"/>
        <v>0.72632944228274965</v>
      </c>
      <c r="AY2372" s="1">
        <f t="shared" si="2105"/>
        <v>0.13424124513618677</v>
      </c>
      <c r="AZ2372" s="1">
        <f t="shared" si="2106"/>
        <v>0</v>
      </c>
      <c r="BA2372" s="1">
        <f t="shared" si="2107"/>
        <v>9.1439688715953302E-2</v>
      </c>
      <c r="BB2372" s="1">
        <f t="shared" si="2108"/>
        <v>0.74643320363164722</v>
      </c>
      <c r="BC2372" s="1">
        <f t="shared" si="2109"/>
        <v>0.16212710765239949</v>
      </c>
      <c r="BD2372" s="1">
        <f t="shared" si="2110"/>
        <v>0</v>
      </c>
      <c r="BE2372" s="1">
        <f t="shared" si="2111"/>
        <v>0.34779792746113991</v>
      </c>
      <c r="BF2372" s="1">
        <f t="shared" si="2112"/>
        <v>0.56152849740932642</v>
      </c>
      <c r="BG2372" s="1">
        <f t="shared" si="2113"/>
        <v>9.0673575129533682E-2</v>
      </c>
      <c r="BH2372" s="1">
        <f t="shared" si="2114"/>
        <v>-0.25062819852350704</v>
      </c>
      <c r="BI2372" s="1">
        <f t="shared" si="2115"/>
        <v>-0.13886635104475659</v>
      </c>
      <c r="BJ2372" s="1">
        <f t="shared" si="2116"/>
        <v>-0.16648165768669593</v>
      </c>
      <c r="BK2372" s="1">
        <f t="shared" si="2117"/>
        <v>-0.12700905008514635</v>
      </c>
      <c r="BL2372">
        <v>0.33628628757186907</v>
      </c>
      <c r="BM2372" s="1" t="s">
        <v>1303</v>
      </c>
      <c r="BN2372" s="1" t="str">
        <f t="shared" si="2118"/>
        <v>MINERIO</v>
      </c>
      <c r="BO2372" s="1" t="s">
        <v>1303</v>
      </c>
    </row>
    <row r="2373" spans="1:67" x14ac:dyDescent="0.25">
      <c r="A2373" s="2" t="s">
        <v>1362</v>
      </c>
      <c r="B2373" s="2" t="s">
        <v>103</v>
      </c>
      <c r="C2373" s="2" t="s">
        <v>953</v>
      </c>
      <c r="D2373" s="2">
        <f>D2372+1</f>
        <v>1</v>
      </c>
      <c r="E2373" s="6" t="s">
        <v>1441</v>
      </c>
      <c r="F2373" s="2">
        <v>5</v>
      </c>
      <c r="G2373" s="2">
        <v>17</v>
      </c>
      <c r="H2373" s="2">
        <v>102</v>
      </c>
      <c r="I2373" s="35">
        <v>-888</v>
      </c>
      <c r="J2373" s="35">
        <v>-888</v>
      </c>
      <c r="K2373" s="5"/>
      <c r="L2373" s="5"/>
      <c r="M2373" s="5"/>
      <c r="N2373" s="5">
        <v>64</v>
      </c>
      <c r="O2373" s="5">
        <v>410</v>
      </c>
      <c r="P2373" s="5">
        <v>0</v>
      </c>
      <c r="Q2373" s="5">
        <v>217</v>
      </c>
      <c r="R2373" s="5">
        <v>0</v>
      </c>
      <c r="S2373" s="5">
        <v>176</v>
      </c>
      <c r="T2373" s="5">
        <v>48</v>
      </c>
      <c r="U2373" s="5">
        <v>19</v>
      </c>
      <c r="V2373" s="5">
        <v>112</v>
      </c>
      <c r="W2373" s="5">
        <v>7</v>
      </c>
      <c r="X2373" s="5">
        <v>0</v>
      </c>
      <c r="Y2373" s="5">
        <v>146</v>
      </c>
      <c r="Z2373" s="5">
        <v>67</v>
      </c>
      <c r="AA2373" s="5">
        <v>26</v>
      </c>
      <c r="AB2373" s="5">
        <v>110</v>
      </c>
      <c r="AC2373" s="5">
        <v>12</v>
      </c>
      <c r="AD2373" s="5">
        <v>0</v>
      </c>
      <c r="AE2373" s="5">
        <v>223</v>
      </c>
      <c r="AF2373" s="5">
        <v>19</v>
      </c>
      <c r="AG2373" s="5">
        <v>11</v>
      </c>
      <c r="AH2373" s="5">
        <v>105</v>
      </c>
      <c r="AI2373" s="5">
        <v>4</v>
      </c>
      <c r="AJ2373" s="5">
        <v>0</v>
      </c>
      <c r="AK2373" s="5">
        <v>124</v>
      </c>
      <c r="AL2373" s="5">
        <v>87</v>
      </c>
      <c r="AM2373" s="5">
        <v>30</v>
      </c>
      <c r="AN2373" s="5">
        <v>106</v>
      </c>
      <c r="AO2373" s="5">
        <v>12</v>
      </c>
      <c r="AP2373" s="1">
        <f t="shared" si="2096"/>
        <v>9.2619392185238777E-2</v>
      </c>
      <c r="AQ2373" s="1">
        <f t="shared" si="2097"/>
        <v>0.90738060781476126</v>
      </c>
      <c r="AR2373" s="1">
        <f t="shared" si="2098"/>
        <v>0</v>
      </c>
      <c r="AS2373" s="1">
        <f t="shared" si="2099"/>
        <v>0.79558011049723754</v>
      </c>
      <c r="AT2373" s="1">
        <f t="shared" si="2100"/>
        <v>0.13259668508287292</v>
      </c>
      <c r="AU2373" s="1">
        <f t="shared" si="2101"/>
        <v>7.18232044198895E-2</v>
      </c>
      <c r="AV2373" s="1">
        <f t="shared" si="2102"/>
        <v>0</v>
      </c>
      <c r="AW2373" s="1">
        <f t="shared" si="2103"/>
        <v>0.70914127423822715</v>
      </c>
      <c r="AX2373" s="1">
        <f t="shared" si="2104"/>
        <v>0.18559556786703602</v>
      </c>
      <c r="AY2373" s="1">
        <f t="shared" si="2105"/>
        <v>0.10526315789473684</v>
      </c>
      <c r="AZ2373" s="1">
        <f t="shared" si="2106"/>
        <v>0</v>
      </c>
      <c r="BA2373" s="1">
        <f t="shared" si="2107"/>
        <v>0.90607734806629836</v>
      </c>
      <c r="BB2373" s="1">
        <f t="shared" si="2108"/>
        <v>5.2486187845303865E-2</v>
      </c>
      <c r="BC2373" s="1">
        <f t="shared" si="2109"/>
        <v>4.1436464088397788E-2</v>
      </c>
      <c r="BD2373" s="1">
        <f t="shared" si="2110"/>
        <v>0</v>
      </c>
      <c r="BE2373" s="1">
        <f t="shared" si="2111"/>
        <v>0.64066852367688021</v>
      </c>
      <c r="BF2373" s="1">
        <f t="shared" si="2112"/>
        <v>0.24233983286908078</v>
      </c>
      <c r="BG2373" s="1">
        <f t="shared" si="2113"/>
        <v>0.11699164345403899</v>
      </c>
      <c r="BH2373" s="1">
        <f t="shared" si="2114"/>
        <v>-0.61557519595970056</v>
      </c>
      <c r="BI2373" s="1">
        <f t="shared" si="2115"/>
        <v>-0.7314323992048315</v>
      </c>
      <c r="BJ2373" s="1">
        <f t="shared" si="2116"/>
        <v>-0.87746733315757852</v>
      </c>
      <c r="BK2373" s="1">
        <f t="shared" si="2117"/>
        <v>-1.2799549695803367</v>
      </c>
      <c r="BL2373">
        <v>-1.5562896317196854E-2</v>
      </c>
      <c r="BM2373" s="1" t="s">
        <v>1304</v>
      </c>
      <c r="BN2373" s="1" t="str">
        <f t="shared" si="2118"/>
        <v>ESTERIL</v>
      </c>
      <c r="BO2373" s="1" t="s">
        <v>1304</v>
      </c>
    </row>
    <row r="2374" spans="1:67" x14ac:dyDescent="0.25">
      <c r="A2374" s="2" t="s">
        <v>1362</v>
      </c>
      <c r="B2374" s="2" t="s">
        <v>103</v>
      </c>
      <c r="C2374" s="2" t="s">
        <v>953</v>
      </c>
      <c r="D2374" s="2">
        <f>D2373+1</f>
        <v>2</v>
      </c>
      <c r="E2374" s="6" t="s">
        <v>1441</v>
      </c>
      <c r="F2374" s="2">
        <v>5</v>
      </c>
      <c r="G2374" s="2">
        <v>15</v>
      </c>
      <c r="H2374" s="2">
        <v>101</v>
      </c>
      <c r="I2374" s="35">
        <v>-888</v>
      </c>
      <c r="J2374" s="35">
        <v>-888</v>
      </c>
      <c r="K2374" s="5"/>
      <c r="L2374" s="5"/>
      <c r="M2374" s="5"/>
      <c r="N2374" s="5">
        <v>39</v>
      </c>
      <c r="O2374" s="5">
        <v>379</v>
      </c>
      <c r="P2374" s="5">
        <v>0</v>
      </c>
      <c r="Q2374" s="5">
        <v>217</v>
      </c>
      <c r="R2374" s="5">
        <v>0</v>
      </c>
      <c r="S2374" s="5">
        <v>44</v>
      </c>
      <c r="T2374" s="5">
        <v>162</v>
      </c>
      <c r="U2374" s="5">
        <v>32</v>
      </c>
      <c r="V2374" s="5">
        <v>59</v>
      </c>
      <c r="W2374" s="5">
        <v>26</v>
      </c>
      <c r="X2374" s="5">
        <v>0</v>
      </c>
      <c r="Y2374" s="5">
        <v>17</v>
      </c>
      <c r="Z2374" s="5">
        <v>200</v>
      </c>
      <c r="AA2374" s="5">
        <v>45</v>
      </c>
      <c r="AB2374" s="5">
        <v>32</v>
      </c>
      <c r="AC2374" s="5">
        <v>29</v>
      </c>
      <c r="AD2374" s="5">
        <v>0</v>
      </c>
      <c r="AE2374" s="5">
        <v>91</v>
      </c>
      <c r="AF2374" s="5">
        <v>113</v>
      </c>
      <c r="AG2374" s="5">
        <v>23</v>
      </c>
      <c r="AH2374" s="5">
        <v>87</v>
      </c>
      <c r="AI2374" s="5">
        <v>12</v>
      </c>
      <c r="AJ2374" s="5">
        <v>0</v>
      </c>
      <c r="AK2374" s="5">
        <v>6</v>
      </c>
      <c r="AL2374" s="5">
        <v>230</v>
      </c>
      <c r="AM2374" s="5">
        <v>54</v>
      </c>
      <c r="AN2374" s="5">
        <v>9</v>
      </c>
      <c r="AO2374" s="5">
        <v>24</v>
      </c>
      <c r="AP2374" s="1">
        <f t="shared" si="2096"/>
        <v>6.1417322834645668E-2</v>
      </c>
      <c r="AQ2374" s="1">
        <f t="shared" si="2097"/>
        <v>0.93858267716535437</v>
      </c>
      <c r="AR2374" s="1">
        <f t="shared" si="2098"/>
        <v>0</v>
      </c>
      <c r="AS2374" s="1">
        <f t="shared" si="2099"/>
        <v>0.31888544891640869</v>
      </c>
      <c r="AT2374" s="1">
        <f t="shared" si="2100"/>
        <v>0.50154798761609909</v>
      </c>
      <c r="AU2374" s="1">
        <f t="shared" si="2101"/>
        <v>0.17956656346749225</v>
      </c>
      <c r="AV2374" s="1">
        <f t="shared" si="2102"/>
        <v>0</v>
      </c>
      <c r="AW2374" s="1">
        <f t="shared" si="2103"/>
        <v>0.15170278637770898</v>
      </c>
      <c r="AX2374" s="1">
        <f t="shared" si="2104"/>
        <v>0.61919504643962853</v>
      </c>
      <c r="AY2374" s="1">
        <f t="shared" si="2105"/>
        <v>0.22910216718266255</v>
      </c>
      <c r="AZ2374" s="1">
        <f t="shared" si="2106"/>
        <v>0</v>
      </c>
      <c r="BA2374" s="1">
        <f t="shared" si="2107"/>
        <v>0.54601226993865026</v>
      </c>
      <c r="BB2374" s="1">
        <f t="shared" si="2108"/>
        <v>0.34662576687116564</v>
      </c>
      <c r="BC2374" s="1">
        <f t="shared" si="2109"/>
        <v>0.10736196319018405</v>
      </c>
      <c r="BD2374" s="1">
        <f t="shared" si="2110"/>
        <v>0</v>
      </c>
      <c r="BE2374" s="1">
        <f t="shared" si="2111"/>
        <v>4.6439628482972138E-2</v>
      </c>
      <c r="BF2374" s="1">
        <f t="shared" si="2112"/>
        <v>0.71207430340557276</v>
      </c>
      <c r="BG2374" s="1">
        <f t="shared" si="2113"/>
        <v>0.24148606811145512</v>
      </c>
      <c r="BH2374" s="1">
        <f t="shared" si="2114"/>
        <v>-0.14747468631351002</v>
      </c>
      <c r="BI2374" s="1">
        <f t="shared" si="2115"/>
        <v>-0.20817252666712166</v>
      </c>
      <c r="BJ2374" s="1">
        <f t="shared" si="2116"/>
        <v>-0.29968750778847192</v>
      </c>
      <c r="BK2374" s="1">
        <f t="shared" si="2117"/>
        <v>-0.46013915658451926</v>
      </c>
      <c r="BL2374">
        <v>-1.3028649714112097</v>
      </c>
      <c r="BM2374" s="1" t="s">
        <v>1304</v>
      </c>
      <c r="BN2374" s="1" t="str">
        <f t="shared" si="2118"/>
        <v>ESTERIL</v>
      </c>
      <c r="BO2374" s="1" t="s">
        <v>1304</v>
      </c>
    </row>
    <row r="2375" spans="1:67" x14ac:dyDescent="0.25">
      <c r="A2375" s="2" t="s">
        <v>954</v>
      </c>
      <c r="B2375" s="2" t="s">
        <v>103</v>
      </c>
      <c r="C2375" s="2" t="s">
        <v>161</v>
      </c>
      <c r="E2375" s="2" t="s">
        <v>149</v>
      </c>
      <c r="F2375" s="2">
        <v>10</v>
      </c>
      <c r="G2375" s="2">
        <v>10</v>
      </c>
      <c r="H2375" s="2">
        <v>282</v>
      </c>
      <c r="I2375" s="2">
        <v>95</v>
      </c>
      <c r="J2375" s="37">
        <v>3.12</v>
      </c>
      <c r="K2375" s="7">
        <v>1.32</v>
      </c>
      <c r="N2375" s="3">
        <v>11</v>
      </c>
      <c r="O2375" s="3">
        <v>5154</v>
      </c>
      <c r="P2375" s="3">
        <v>0</v>
      </c>
      <c r="Q2375" s="3">
        <v>747</v>
      </c>
      <c r="R2375" s="3">
        <v>0</v>
      </c>
      <c r="S2375" s="3">
        <v>116</v>
      </c>
      <c r="T2375" s="3">
        <v>2544</v>
      </c>
      <c r="U2375" s="3">
        <v>287</v>
      </c>
      <c r="V2375" s="3">
        <v>161</v>
      </c>
      <c r="W2375" s="3">
        <v>229</v>
      </c>
      <c r="X2375" s="3">
        <v>0</v>
      </c>
      <c r="Y2375" s="3">
        <v>39</v>
      </c>
      <c r="Z2375" s="3">
        <v>2613</v>
      </c>
      <c r="AA2375" s="3">
        <v>470</v>
      </c>
      <c r="AB2375" s="3">
        <v>56</v>
      </c>
      <c r="AC2375" s="3">
        <v>158</v>
      </c>
      <c r="AD2375" s="3">
        <v>0</v>
      </c>
      <c r="AE2375" s="3">
        <v>27</v>
      </c>
      <c r="AF2375" s="3">
        <v>2539</v>
      </c>
      <c r="AG2375" s="3">
        <v>645</v>
      </c>
      <c r="AH2375" s="3">
        <v>20</v>
      </c>
      <c r="AI2375" s="1">
        <v>105</v>
      </c>
      <c r="AJ2375" s="1">
        <v>0</v>
      </c>
      <c r="AK2375" s="1">
        <v>390</v>
      </c>
      <c r="AL2375" s="1">
        <v>2040</v>
      </c>
      <c r="AM2375" s="1">
        <v>151</v>
      </c>
      <c r="AN2375" s="1">
        <v>499</v>
      </c>
      <c r="AO2375" s="1">
        <v>258</v>
      </c>
      <c r="AP2375" s="1">
        <f t="shared" si="2096"/>
        <v>1.8606224627875508E-3</v>
      </c>
      <c r="AQ2375" s="1">
        <f t="shared" si="2097"/>
        <v>0.99813937753721249</v>
      </c>
      <c r="AR2375" s="1">
        <f t="shared" si="2098"/>
        <v>0</v>
      </c>
      <c r="AS2375" s="1">
        <f t="shared" si="2099"/>
        <v>8.300869044051544E-2</v>
      </c>
      <c r="AT2375" s="1">
        <f t="shared" si="2100"/>
        <v>0.762361402457297</v>
      </c>
      <c r="AU2375" s="1">
        <f t="shared" si="2101"/>
        <v>0.1546299071021876</v>
      </c>
      <c r="AV2375" s="1">
        <f t="shared" si="2102"/>
        <v>0</v>
      </c>
      <c r="AW2375" s="1">
        <f t="shared" si="2103"/>
        <v>2.8477218225419664E-2</v>
      </c>
      <c r="AX2375" s="1">
        <f t="shared" si="2104"/>
        <v>0.78327338129496404</v>
      </c>
      <c r="AY2375" s="1">
        <f t="shared" si="2105"/>
        <v>0.1882494004796163</v>
      </c>
      <c r="AZ2375" s="1">
        <f t="shared" si="2106"/>
        <v>0</v>
      </c>
      <c r="BA2375" s="1">
        <f t="shared" si="2107"/>
        <v>1.408872901678657E-2</v>
      </c>
      <c r="BB2375" s="1">
        <f t="shared" si="2108"/>
        <v>0.76109112709832138</v>
      </c>
      <c r="BC2375" s="1">
        <f t="shared" si="2109"/>
        <v>0.22482014388489208</v>
      </c>
      <c r="BD2375" s="1">
        <f t="shared" si="2110"/>
        <v>0</v>
      </c>
      <c r="BE2375" s="1">
        <f t="shared" si="2111"/>
        <v>0.26632714200119834</v>
      </c>
      <c r="BF2375" s="1">
        <f t="shared" si="2112"/>
        <v>0.61114439784301977</v>
      </c>
      <c r="BG2375" s="1">
        <f t="shared" si="2113"/>
        <v>0.12252846015578191</v>
      </c>
      <c r="BH2375" s="1">
        <f t="shared" si="2114"/>
        <v>-0.21385616491732914</v>
      </c>
      <c r="BI2375" s="1">
        <f t="shared" si="2115"/>
        <v>-0.10608663223837546</v>
      </c>
      <c r="BJ2375" s="1">
        <f t="shared" si="2116"/>
        <v>-0.11783909967841648</v>
      </c>
      <c r="BK2375" s="1">
        <f t="shared" si="2117"/>
        <v>-0.11856334109197886</v>
      </c>
      <c r="BL2375">
        <v>0.28787151038603925</v>
      </c>
      <c r="BM2375" s="1" t="s">
        <v>1304</v>
      </c>
      <c r="BN2375" s="1" t="str">
        <f t="shared" si="2118"/>
        <v>MINERIO</v>
      </c>
      <c r="BO2375" s="1" t="s">
        <v>1304</v>
      </c>
    </row>
    <row r="2376" spans="1:67" x14ac:dyDescent="0.25">
      <c r="A2376" s="2" t="s">
        <v>954</v>
      </c>
      <c r="B2376" s="2" t="s">
        <v>103</v>
      </c>
      <c r="C2376" s="2" t="s">
        <v>161</v>
      </c>
      <c r="E2376" s="2" t="s">
        <v>149</v>
      </c>
      <c r="F2376" s="2">
        <v>10</v>
      </c>
      <c r="G2376" s="2">
        <v>11</v>
      </c>
      <c r="H2376" s="2">
        <v>283</v>
      </c>
      <c r="I2376" s="2">
        <v>100</v>
      </c>
      <c r="J2376" s="37">
        <v>0.1</v>
      </c>
      <c r="K2376" s="7">
        <v>1.3</v>
      </c>
      <c r="N2376" s="3">
        <v>18</v>
      </c>
      <c r="O2376" s="3">
        <v>4047</v>
      </c>
      <c r="P2376" s="3">
        <v>0</v>
      </c>
      <c r="Q2376" s="3">
        <v>658</v>
      </c>
      <c r="R2376" s="3">
        <v>0</v>
      </c>
      <c r="S2376" s="3">
        <v>14</v>
      </c>
      <c r="T2376" s="3">
        <v>2088</v>
      </c>
      <c r="U2376" s="3">
        <v>455</v>
      </c>
      <c r="V2376" s="3">
        <v>15</v>
      </c>
      <c r="W2376" s="3">
        <v>59</v>
      </c>
      <c r="X2376" s="3">
        <v>0</v>
      </c>
      <c r="Y2376" s="3">
        <v>8</v>
      </c>
      <c r="Z2376" s="3">
        <v>1889</v>
      </c>
      <c r="AA2376" s="3">
        <v>699</v>
      </c>
      <c r="AB2376" s="3">
        <v>6</v>
      </c>
      <c r="AC2376" s="3">
        <v>29</v>
      </c>
      <c r="AD2376" s="3">
        <v>0</v>
      </c>
      <c r="AE2376" s="3">
        <v>0</v>
      </c>
      <c r="AF2376" s="3">
        <v>1738</v>
      </c>
      <c r="AG2376" s="3">
        <v>870</v>
      </c>
      <c r="AH2376" s="3">
        <v>0</v>
      </c>
      <c r="AI2376" s="1">
        <v>22</v>
      </c>
      <c r="AJ2376" s="1">
        <v>0</v>
      </c>
      <c r="AK2376" s="1">
        <v>48</v>
      </c>
      <c r="AL2376" s="1">
        <v>2162</v>
      </c>
      <c r="AM2376" s="1">
        <v>242</v>
      </c>
      <c r="AN2376" s="1">
        <v>64</v>
      </c>
      <c r="AO2376" s="1">
        <v>117</v>
      </c>
      <c r="AP2376" s="1">
        <f t="shared" si="2096"/>
        <v>3.8111369892017783E-3</v>
      </c>
      <c r="AQ2376" s="1">
        <f t="shared" si="2097"/>
        <v>0.99618886301079823</v>
      </c>
      <c r="AR2376" s="1">
        <f t="shared" si="2098"/>
        <v>0</v>
      </c>
      <c r="AS2376" s="1">
        <f t="shared" si="2099"/>
        <v>1.1022424933485367E-2</v>
      </c>
      <c r="AT2376" s="1">
        <f t="shared" si="2100"/>
        <v>0.79361459521094646</v>
      </c>
      <c r="AU2376" s="1">
        <f t="shared" si="2101"/>
        <v>0.19536297985556822</v>
      </c>
      <c r="AV2376" s="1">
        <f t="shared" si="2102"/>
        <v>0</v>
      </c>
      <c r="AW2376" s="1">
        <f t="shared" si="2103"/>
        <v>5.3211706575446594E-3</v>
      </c>
      <c r="AX2376" s="1">
        <f t="shared" si="2104"/>
        <v>0.71797795515013307</v>
      </c>
      <c r="AY2376" s="1">
        <f t="shared" si="2105"/>
        <v>0.27670087419232231</v>
      </c>
      <c r="AZ2376" s="1">
        <f t="shared" si="2106"/>
        <v>0</v>
      </c>
      <c r="BA2376" s="1">
        <f t="shared" si="2107"/>
        <v>0</v>
      </c>
      <c r="BB2376" s="1">
        <f t="shared" si="2108"/>
        <v>0.66083650190114074</v>
      </c>
      <c r="BC2376" s="1">
        <f t="shared" si="2109"/>
        <v>0.33916349809885932</v>
      </c>
      <c r="BD2376" s="1">
        <f t="shared" si="2110"/>
        <v>0</v>
      </c>
      <c r="BE2376" s="1">
        <f t="shared" si="2111"/>
        <v>4.2537030003797952E-2</v>
      </c>
      <c r="BF2376" s="1">
        <f t="shared" si="2112"/>
        <v>0.82111659703759965</v>
      </c>
      <c r="BG2376" s="1">
        <f t="shared" si="2113"/>
        <v>0.13634637295860236</v>
      </c>
      <c r="BH2376" s="1">
        <f t="shared" si="2114"/>
        <v>-8.5595169488776643E-2</v>
      </c>
      <c r="BI2376" s="1">
        <f t="shared" si="2115"/>
        <v>-0.14388889016386935</v>
      </c>
      <c r="BJ2376" s="1">
        <f t="shared" si="2116"/>
        <v>-0.10039035375547838</v>
      </c>
      <c r="BK2376" s="1">
        <f t="shared" si="2117"/>
        <v>-0.17990597637711017</v>
      </c>
      <c r="BL2376">
        <v>0.14446780695548544</v>
      </c>
      <c r="BM2376" s="1" t="s">
        <v>1304</v>
      </c>
      <c r="BN2376" s="1" t="str">
        <f t="shared" si="2118"/>
        <v>MINERIO</v>
      </c>
      <c r="BO2376" s="1" t="s">
        <v>1304</v>
      </c>
    </row>
    <row r="2377" spans="1:67" x14ac:dyDescent="0.25">
      <c r="A2377" s="2" t="s">
        <v>954</v>
      </c>
      <c r="B2377" s="2" t="s">
        <v>103</v>
      </c>
      <c r="C2377" s="2" t="s">
        <v>161</v>
      </c>
      <c r="E2377" s="2" t="s">
        <v>149</v>
      </c>
      <c r="F2377" s="2">
        <v>10</v>
      </c>
      <c r="G2377" s="2">
        <v>12</v>
      </c>
      <c r="H2377" s="2">
        <v>284</v>
      </c>
      <c r="I2377" s="2">
        <v>45</v>
      </c>
      <c r="J2377" s="37">
        <v>0.09</v>
      </c>
      <c r="K2377" s="7">
        <v>1.54</v>
      </c>
      <c r="N2377" s="3">
        <v>113</v>
      </c>
      <c r="O2377" s="3">
        <v>1422</v>
      </c>
      <c r="P2377" s="3">
        <v>0</v>
      </c>
      <c r="Q2377" s="3">
        <v>491</v>
      </c>
      <c r="R2377" s="3">
        <v>0</v>
      </c>
      <c r="S2377" s="3">
        <v>32</v>
      </c>
      <c r="T2377" s="3">
        <v>813</v>
      </c>
      <c r="U2377" s="3">
        <v>156</v>
      </c>
      <c r="V2377" s="3">
        <v>39</v>
      </c>
      <c r="W2377" s="3">
        <v>39</v>
      </c>
      <c r="X2377" s="3">
        <v>0</v>
      </c>
      <c r="Y2377" s="3">
        <v>20</v>
      </c>
      <c r="Z2377" s="3">
        <v>788</v>
      </c>
      <c r="AA2377" s="3">
        <v>213</v>
      </c>
      <c r="AB2377" s="3">
        <v>27</v>
      </c>
      <c r="AC2377" s="3">
        <v>31</v>
      </c>
      <c r="AD2377" s="3">
        <v>0</v>
      </c>
      <c r="AE2377" s="3">
        <v>10</v>
      </c>
      <c r="AF2377" s="3">
        <v>758</v>
      </c>
      <c r="AG2377" s="3">
        <v>271</v>
      </c>
      <c r="AH2377" s="3">
        <v>14</v>
      </c>
      <c r="AI2377" s="1">
        <v>25</v>
      </c>
      <c r="AJ2377" s="1">
        <v>0</v>
      </c>
      <c r="AK2377" s="1">
        <v>81</v>
      </c>
      <c r="AL2377" s="1">
        <v>766</v>
      </c>
      <c r="AM2377" s="1">
        <v>93</v>
      </c>
      <c r="AN2377" s="1">
        <v>88</v>
      </c>
      <c r="AO2377" s="1">
        <v>53</v>
      </c>
      <c r="AP2377" s="1">
        <f t="shared" si="2096"/>
        <v>5.5774925962487662E-2</v>
      </c>
      <c r="AQ2377" s="1">
        <f t="shared" si="2097"/>
        <v>0.94422507403751232</v>
      </c>
      <c r="AR2377" s="1">
        <f t="shared" si="2098"/>
        <v>0</v>
      </c>
      <c r="AS2377" s="1">
        <f t="shared" si="2099"/>
        <v>6.5801668211306771E-2</v>
      </c>
      <c r="AT2377" s="1">
        <f t="shared" si="2100"/>
        <v>0.75347544022242818</v>
      </c>
      <c r="AU2377" s="1">
        <f t="shared" si="2101"/>
        <v>0.18072289156626506</v>
      </c>
      <c r="AV2377" s="1">
        <f t="shared" si="2102"/>
        <v>0</v>
      </c>
      <c r="AW2377" s="1">
        <f t="shared" si="2103"/>
        <v>4.3558850787766452E-2</v>
      </c>
      <c r="AX2377" s="1">
        <f t="shared" si="2104"/>
        <v>0.73030583873957367</v>
      </c>
      <c r="AY2377" s="1">
        <f t="shared" si="2105"/>
        <v>0.22613531047265986</v>
      </c>
      <c r="AZ2377" s="1">
        <f t="shared" si="2106"/>
        <v>0</v>
      </c>
      <c r="BA2377" s="1">
        <f t="shared" si="2107"/>
        <v>2.2263450834879406E-2</v>
      </c>
      <c r="BB2377" s="1">
        <f t="shared" si="2108"/>
        <v>0.70315398886827463</v>
      </c>
      <c r="BC2377" s="1">
        <f t="shared" si="2109"/>
        <v>0.27458256029684602</v>
      </c>
      <c r="BD2377" s="1">
        <f t="shared" si="2110"/>
        <v>0</v>
      </c>
      <c r="BE2377" s="1">
        <f t="shared" si="2111"/>
        <v>0.15633672525439407</v>
      </c>
      <c r="BF2377" s="1">
        <f t="shared" si="2112"/>
        <v>0.70860314523589274</v>
      </c>
      <c r="BG2377" s="1">
        <f t="shared" si="2113"/>
        <v>0.13506012950971322</v>
      </c>
      <c r="BH2377" s="1">
        <f t="shared" si="2114"/>
        <v>-0.14959692432070637</v>
      </c>
      <c r="BI2377" s="1">
        <f t="shared" si="2115"/>
        <v>-0.13649522719335536</v>
      </c>
      <c r="BJ2377" s="1">
        <f t="shared" si="2116"/>
        <v>-0.1229308990888425</v>
      </c>
      <c r="BK2377" s="1">
        <f t="shared" si="2117"/>
        <v>-0.15294955521866632</v>
      </c>
      <c r="BL2377">
        <v>0.23247639240481724</v>
      </c>
      <c r="BM2377" s="1" t="s">
        <v>1304</v>
      </c>
      <c r="BN2377" s="1" t="str">
        <f t="shared" si="2118"/>
        <v>MINERIO</v>
      </c>
      <c r="BO2377" s="1" t="s">
        <v>1304</v>
      </c>
    </row>
    <row r="2378" spans="1:67" x14ac:dyDescent="0.25">
      <c r="A2378" s="2" t="s">
        <v>954</v>
      </c>
      <c r="B2378" s="2" t="s">
        <v>103</v>
      </c>
      <c r="C2378" s="2" t="s">
        <v>161</v>
      </c>
      <c r="E2378" s="2" t="s">
        <v>149</v>
      </c>
      <c r="F2378" s="2">
        <v>10</v>
      </c>
      <c r="G2378" s="2">
        <v>13</v>
      </c>
      <c r="H2378" s="2">
        <v>285</v>
      </c>
      <c r="I2378" s="2">
        <v>35</v>
      </c>
      <c r="J2378" s="37">
        <v>0.05</v>
      </c>
      <c r="K2378" s="7">
        <v>0.65</v>
      </c>
      <c r="N2378" s="3">
        <v>0</v>
      </c>
      <c r="O2378" s="3">
        <v>1678</v>
      </c>
      <c r="P2378" s="3">
        <v>0</v>
      </c>
      <c r="Q2378" s="3">
        <v>473</v>
      </c>
      <c r="R2378" s="3">
        <v>0</v>
      </c>
      <c r="S2378" s="3">
        <v>20</v>
      </c>
      <c r="T2378" s="3">
        <v>817</v>
      </c>
      <c r="U2378" s="3">
        <v>239</v>
      </c>
      <c r="V2378" s="3">
        <v>25</v>
      </c>
      <c r="W2378" s="3">
        <v>38</v>
      </c>
      <c r="X2378" s="3">
        <v>0</v>
      </c>
      <c r="Y2378" s="3">
        <v>12</v>
      </c>
      <c r="Z2378" s="3">
        <v>743</v>
      </c>
      <c r="AA2378" s="3">
        <v>337</v>
      </c>
      <c r="AB2378" s="3">
        <v>17</v>
      </c>
      <c r="AC2378" s="3">
        <v>30</v>
      </c>
      <c r="AD2378" s="3">
        <v>0</v>
      </c>
      <c r="AE2378" s="3">
        <v>7</v>
      </c>
      <c r="AF2378" s="3">
        <v>678</v>
      </c>
      <c r="AG2378" s="3">
        <v>426</v>
      </c>
      <c r="AH2378" s="3">
        <v>6</v>
      </c>
      <c r="AI2378" s="1">
        <v>22</v>
      </c>
      <c r="AJ2378" s="1">
        <v>0</v>
      </c>
      <c r="AK2378" s="1">
        <v>68</v>
      </c>
      <c r="AL2378" s="1">
        <v>831</v>
      </c>
      <c r="AM2378" s="1">
        <v>126</v>
      </c>
      <c r="AN2378" s="1">
        <v>70</v>
      </c>
      <c r="AO2378" s="1">
        <v>45</v>
      </c>
      <c r="AP2378" s="1">
        <f t="shared" ref="AP2378:AP2441" si="2120">(N2378+P2378)/(N2378+O2378+P2378+Q2378)</f>
        <v>0</v>
      </c>
      <c r="AQ2378" s="1">
        <f t="shared" ref="AQ2378:AQ2441" si="2121">(O2378+Q2378)/(N2378+O2378+P2378+Q2378)</f>
        <v>1</v>
      </c>
      <c r="AR2378" s="1">
        <f t="shared" ref="AR2378:AR2441" si="2122">(R2378)/(R2378+S2378+T2378+U2378+V2378+W2378)</f>
        <v>0</v>
      </c>
      <c r="AS2378" s="1">
        <f t="shared" ref="AS2378:AS2441" si="2123">(S2378+V2378)/(R2378+S2378+T2378+U2378+V2378+W2378)</f>
        <v>3.9508340649692712E-2</v>
      </c>
      <c r="AT2378" s="1">
        <f t="shared" ref="AT2378:AT2441" si="2124">(T2378)/(R2378+S2378+T2378+U2378+V2378+W2378)</f>
        <v>0.71729587357330993</v>
      </c>
      <c r="AU2378" s="1">
        <f t="shared" ref="AU2378:AU2441" si="2125">(U2378+W2378)/(R2378+S2378+T2378+U2378+V2378+W2378)</f>
        <v>0.24319578577699735</v>
      </c>
      <c r="AV2378" s="1">
        <f t="shared" ref="AV2378:AV2441" si="2126">(X2378)/(X2378+Y2378+Z2378+AA2378+AB2378+AC2378)</f>
        <v>0</v>
      </c>
      <c r="AW2378" s="1">
        <f t="shared" ref="AW2378:AW2441" si="2127">(Y2378+AB2378)/(X2378+Y2378+Z2378+AA2378+AB2378+AC2378)</f>
        <v>2.5460930640913083E-2</v>
      </c>
      <c r="AX2378" s="1">
        <f t="shared" ref="AX2378:AX2441" si="2128">(Z2378)/(X2378+Y2378+Z2378+AA2378+AB2378+AC2378)</f>
        <v>0.65232660228270412</v>
      </c>
      <c r="AY2378" s="1">
        <f t="shared" ref="AY2378:AY2441" si="2129">(AA2378+AC2378)/(X2378+Y2378+Z2378+AA2378+AB2378+AC2378)</f>
        <v>0.32221246707638279</v>
      </c>
      <c r="AZ2378" s="1">
        <f t="shared" ref="AZ2378:AZ2441" si="2130">(AD2378)/(AD2378+AE2378+AF2378+AG2378+AH2378+AI2378)</f>
        <v>0</v>
      </c>
      <c r="BA2378" s="1">
        <f t="shared" ref="BA2378:BA2441" si="2131">(AE2378+AH2378)/(AD2378+AE2378+AF2378+AG2378+AH2378+AI2378)</f>
        <v>1.141352063213345E-2</v>
      </c>
      <c r="BB2378" s="1">
        <f t="shared" ref="BB2378:BB2441" si="2132">(AF2378)/(AD2378+AE2378+AF2378+AG2378+AH2378+AI2378)</f>
        <v>0.59525899912203684</v>
      </c>
      <c r="BC2378" s="1">
        <f t="shared" ref="BC2378:BC2441" si="2133">(AG2378+AI2378)/(AD2378+AE2378+AF2378+AG2378+AH2378+AI2378)</f>
        <v>0.3933274802458297</v>
      </c>
      <c r="BD2378" s="1">
        <f t="shared" ref="BD2378:BD2441" si="2134">(AJ2378)/(AJ2378+AK2378+AL2378+AM2378+AN2378+AO2378)</f>
        <v>0</v>
      </c>
      <c r="BE2378" s="1">
        <f t="shared" ref="BE2378:BE2441" si="2135">(AK2378+AN2378)/(AJ2378+AK2378+AL2378+AM2378+AN2378+AO2378)</f>
        <v>0.12105263157894737</v>
      </c>
      <c r="BF2378" s="1">
        <f t="shared" ref="BF2378:BF2441" si="2136">(AL2378)/(AJ2378+AK2378+AL2378+AM2378+AN2378+AO2378)</f>
        <v>0.72894736842105268</v>
      </c>
      <c r="BG2378" s="1">
        <f t="shared" ref="BG2378:BG2441" si="2137">(AM2378+AO2378)/(AJ2378+AK2378+AL2378+AM2378+AN2378+AO2378)</f>
        <v>0.15</v>
      </c>
      <c r="BH2378" s="1">
        <f t="shared" ref="BH2378:BH2441" si="2138">LOG(BF2378)</f>
        <v>-0.13730382755236156</v>
      </c>
      <c r="BI2378" s="1">
        <f t="shared" ref="BI2378:BI2441" si="2139">LOG(AX2378)</f>
        <v>-0.18553491031852506</v>
      </c>
      <c r="BJ2378" s="1">
        <f t="shared" ref="BJ2378:BJ2441" si="2140">LOG(AT2378)</f>
        <v>-0.14430166754668486</v>
      </c>
      <c r="BK2378" s="1">
        <f t="shared" ref="BK2378:BK2441" si="2141">LOG(BB2378)</f>
        <v>-0.22529403021203703</v>
      </c>
      <c r="BL2378">
        <v>0.53868105436324021</v>
      </c>
      <c r="BM2378" s="1" t="s">
        <v>1304</v>
      </c>
      <c r="BN2378" s="1" t="str">
        <f t="shared" ref="BN2378:BN2441" si="2142">IF(OR(BM2378="MINERIO",J2378&gt;0.04),"MINERIO","ESTERIL")</f>
        <v>MINERIO</v>
      </c>
      <c r="BO2378" s="1" t="s">
        <v>1304</v>
      </c>
    </row>
    <row r="2379" spans="1:67" x14ac:dyDescent="0.25">
      <c r="A2379" s="2" t="s">
        <v>954</v>
      </c>
      <c r="B2379" s="2" t="s">
        <v>103</v>
      </c>
      <c r="C2379" s="2" t="s">
        <v>161</v>
      </c>
      <c r="E2379" s="2" t="s">
        <v>149</v>
      </c>
      <c r="F2379" s="2">
        <v>10</v>
      </c>
      <c r="G2379" s="2">
        <v>14</v>
      </c>
      <c r="H2379" s="2">
        <v>286</v>
      </c>
      <c r="I2379" s="2">
        <v>25</v>
      </c>
      <c r="J2379" s="37">
        <v>0.08</v>
      </c>
      <c r="K2379" s="7">
        <v>1.42</v>
      </c>
      <c r="N2379" s="3">
        <v>0</v>
      </c>
      <c r="O2379" s="3">
        <v>1480</v>
      </c>
      <c r="P2379" s="3">
        <v>0</v>
      </c>
      <c r="Q2379" s="3">
        <v>425</v>
      </c>
      <c r="R2379" s="3">
        <v>0</v>
      </c>
      <c r="S2379" s="3">
        <v>7</v>
      </c>
      <c r="T2379" s="3">
        <v>685</v>
      </c>
      <c r="U2379" s="3">
        <v>284</v>
      </c>
      <c r="V2379" s="3">
        <v>8</v>
      </c>
      <c r="W2379" s="3">
        <v>29</v>
      </c>
      <c r="X2379" s="3">
        <v>0</v>
      </c>
      <c r="Y2379" s="3">
        <v>5</v>
      </c>
      <c r="Z2379" s="3">
        <v>594</v>
      </c>
      <c r="AA2379" s="3">
        <v>389</v>
      </c>
      <c r="AB2379" s="3">
        <v>4</v>
      </c>
      <c r="AC2379" s="3">
        <v>21</v>
      </c>
      <c r="AD2379" s="3">
        <v>0</v>
      </c>
      <c r="AE2379" s="3">
        <v>1</v>
      </c>
      <c r="AF2379" s="3">
        <v>510</v>
      </c>
      <c r="AG2379" s="3">
        <v>488</v>
      </c>
      <c r="AH2379" s="3">
        <v>2</v>
      </c>
      <c r="AI2379" s="1">
        <v>12</v>
      </c>
      <c r="AJ2379" s="1">
        <v>0</v>
      </c>
      <c r="AK2379" s="1">
        <v>24</v>
      </c>
      <c r="AL2379" s="1">
        <v>761</v>
      </c>
      <c r="AM2379" s="1">
        <v>163</v>
      </c>
      <c r="AN2379" s="1">
        <v>24</v>
      </c>
      <c r="AO2379" s="1">
        <v>41</v>
      </c>
      <c r="AP2379" s="1">
        <f t="shared" si="2120"/>
        <v>0</v>
      </c>
      <c r="AQ2379" s="1">
        <f t="shared" si="2121"/>
        <v>1</v>
      </c>
      <c r="AR2379" s="1">
        <f t="shared" si="2122"/>
        <v>0</v>
      </c>
      <c r="AS2379" s="1">
        <f t="shared" si="2123"/>
        <v>1.4807502467917079E-2</v>
      </c>
      <c r="AT2379" s="1">
        <f t="shared" si="2124"/>
        <v>0.67620927936821318</v>
      </c>
      <c r="AU2379" s="1">
        <f t="shared" si="2125"/>
        <v>0.3089832181638697</v>
      </c>
      <c r="AV2379" s="1">
        <f t="shared" si="2126"/>
        <v>0</v>
      </c>
      <c r="AW2379" s="1">
        <f t="shared" si="2127"/>
        <v>8.8845014807502464E-3</v>
      </c>
      <c r="AX2379" s="1">
        <f t="shared" si="2128"/>
        <v>0.58637709772951629</v>
      </c>
      <c r="AY2379" s="1">
        <f t="shared" si="2129"/>
        <v>0.40473840078973344</v>
      </c>
      <c r="AZ2379" s="1">
        <f t="shared" si="2130"/>
        <v>0</v>
      </c>
      <c r="BA2379" s="1">
        <f t="shared" si="2131"/>
        <v>2.9615004935834156E-3</v>
      </c>
      <c r="BB2379" s="1">
        <f t="shared" si="2132"/>
        <v>0.5034550839091807</v>
      </c>
      <c r="BC2379" s="1">
        <f t="shared" si="2133"/>
        <v>0.49358341559723595</v>
      </c>
      <c r="BD2379" s="1">
        <f t="shared" si="2134"/>
        <v>0</v>
      </c>
      <c r="BE2379" s="1">
        <f t="shared" si="2135"/>
        <v>4.738400789733465E-2</v>
      </c>
      <c r="BF2379" s="1">
        <f t="shared" si="2136"/>
        <v>0.75123395853899311</v>
      </c>
      <c r="BG2379" s="1">
        <f t="shared" si="2137"/>
        <v>0.20138203356367226</v>
      </c>
      <c r="BH2379" s="1">
        <f t="shared" si="2138"/>
        <v>-0.12422478858970759</v>
      </c>
      <c r="BI2379" s="1">
        <f t="shared" si="2139"/>
        <v>-0.23182300037908687</v>
      </c>
      <c r="BJ2379" s="1">
        <f t="shared" si="2140"/>
        <v>-0.1699188738678549</v>
      </c>
      <c r="BK2379" s="1">
        <f t="shared" si="2141"/>
        <v>-0.29803926926234403</v>
      </c>
      <c r="BL2379">
        <v>0.75385629695592238</v>
      </c>
      <c r="BM2379" s="1" t="s">
        <v>1304</v>
      </c>
      <c r="BN2379" s="1" t="str">
        <f t="shared" si="2142"/>
        <v>MINERIO</v>
      </c>
      <c r="BO2379" s="1" t="s">
        <v>1304</v>
      </c>
    </row>
    <row r="2380" spans="1:67" x14ac:dyDescent="0.25">
      <c r="A2380" s="2" t="s">
        <v>954</v>
      </c>
      <c r="B2380" s="2" t="s">
        <v>103</v>
      </c>
      <c r="C2380" s="2" t="s">
        <v>161</v>
      </c>
      <c r="E2380" s="2" t="s">
        <v>149</v>
      </c>
      <c r="F2380" s="2">
        <v>10</v>
      </c>
      <c r="G2380" s="2">
        <v>15</v>
      </c>
      <c r="H2380" s="2">
        <v>287</v>
      </c>
      <c r="I2380" s="2">
        <v>50</v>
      </c>
      <c r="J2380" s="37">
        <v>2.5000000000000001E-2</v>
      </c>
      <c r="K2380" s="7">
        <v>0.01</v>
      </c>
      <c r="N2380" s="3">
        <v>145</v>
      </c>
      <c r="O2380" s="3">
        <v>1887</v>
      </c>
      <c r="P2380" s="3">
        <v>0</v>
      </c>
      <c r="Q2380" s="3">
        <v>465</v>
      </c>
      <c r="R2380" s="3">
        <v>0</v>
      </c>
      <c r="S2380" s="3">
        <v>515</v>
      </c>
      <c r="T2380" s="3">
        <v>307</v>
      </c>
      <c r="U2380" s="3">
        <v>40</v>
      </c>
      <c r="V2380" s="3">
        <v>467</v>
      </c>
      <c r="W2380" s="3">
        <v>53</v>
      </c>
      <c r="X2380" s="3">
        <v>0</v>
      </c>
      <c r="Y2380" s="3">
        <v>397</v>
      </c>
      <c r="Z2380" s="3">
        <v>506</v>
      </c>
      <c r="AA2380" s="3">
        <v>49</v>
      </c>
      <c r="AB2380" s="3">
        <v>364</v>
      </c>
      <c r="AC2380" s="3">
        <v>61</v>
      </c>
      <c r="AD2380" s="3">
        <v>0</v>
      </c>
      <c r="AE2380" s="3">
        <v>288</v>
      </c>
      <c r="AF2380" s="3">
        <v>674</v>
      </c>
      <c r="AG2380" s="3">
        <v>54</v>
      </c>
      <c r="AH2380" s="3">
        <v>273</v>
      </c>
      <c r="AI2380" s="1">
        <v>82</v>
      </c>
      <c r="AJ2380" s="1">
        <v>0</v>
      </c>
      <c r="AK2380" s="1">
        <v>820</v>
      </c>
      <c r="AL2380" s="1">
        <v>45</v>
      </c>
      <c r="AM2380" s="1">
        <v>27</v>
      </c>
      <c r="AN2380" s="1">
        <v>488</v>
      </c>
      <c r="AO2380" s="1">
        <v>6</v>
      </c>
      <c r="AP2380" s="1">
        <f t="shared" si="2120"/>
        <v>5.8069683620344412E-2</v>
      </c>
      <c r="AQ2380" s="1">
        <f t="shared" si="2121"/>
        <v>0.94193031637965563</v>
      </c>
      <c r="AR2380" s="1">
        <f t="shared" si="2122"/>
        <v>0</v>
      </c>
      <c r="AS2380" s="1">
        <f t="shared" si="2123"/>
        <v>0.71056439942112881</v>
      </c>
      <c r="AT2380" s="1">
        <f t="shared" si="2124"/>
        <v>0.22214182344428365</v>
      </c>
      <c r="AU2380" s="1">
        <f t="shared" si="2125"/>
        <v>6.7293777134587549E-2</v>
      </c>
      <c r="AV2380" s="1">
        <f t="shared" si="2126"/>
        <v>0</v>
      </c>
      <c r="AW2380" s="1">
        <f t="shared" si="2127"/>
        <v>0.55265068990559185</v>
      </c>
      <c r="AX2380" s="1">
        <f t="shared" si="2128"/>
        <v>0.36746550472040668</v>
      </c>
      <c r="AY2380" s="1">
        <f t="shared" si="2129"/>
        <v>7.9883805374001457E-2</v>
      </c>
      <c r="AZ2380" s="1">
        <f t="shared" si="2130"/>
        <v>0</v>
      </c>
      <c r="BA2380" s="1">
        <f t="shared" si="2131"/>
        <v>0.40919037199124725</v>
      </c>
      <c r="BB2380" s="1">
        <f t="shared" si="2132"/>
        <v>0.49161196207148067</v>
      </c>
      <c r="BC2380" s="1">
        <f t="shared" si="2133"/>
        <v>9.919766593727207E-2</v>
      </c>
      <c r="BD2380" s="1">
        <f t="shared" si="2134"/>
        <v>0</v>
      </c>
      <c r="BE2380" s="1">
        <f t="shared" si="2135"/>
        <v>0.94372294372294374</v>
      </c>
      <c r="BF2380" s="1">
        <f t="shared" si="2136"/>
        <v>3.2467532467532464E-2</v>
      </c>
      <c r="BG2380" s="1">
        <f t="shared" si="2137"/>
        <v>2.3809523809523808E-2</v>
      </c>
      <c r="BH2380" s="1">
        <f t="shared" si="2138"/>
        <v>-1.4885507165004443</v>
      </c>
      <c r="BI2380" s="1">
        <f t="shared" si="2139"/>
        <v>-0.43478342341712456</v>
      </c>
      <c r="BJ2380" s="1">
        <f t="shared" si="2140"/>
        <v>-0.65336966756099313</v>
      </c>
      <c r="BK2380" s="1">
        <f t="shared" si="2141"/>
        <v>-0.30837755825419283</v>
      </c>
      <c r="BL2380">
        <v>1.6647339675963368</v>
      </c>
      <c r="BM2380" s="1" t="s">
        <v>1304</v>
      </c>
      <c r="BN2380" s="1" t="str">
        <f t="shared" si="2142"/>
        <v>ESTERIL</v>
      </c>
      <c r="BO2380" s="1" t="s">
        <v>1304</v>
      </c>
    </row>
    <row r="2381" spans="1:67" x14ac:dyDescent="0.25">
      <c r="A2381" s="2" t="s">
        <v>954</v>
      </c>
      <c r="B2381" s="2" t="s">
        <v>103</v>
      </c>
      <c r="C2381" s="2" t="s">
        <v>161</v>
      </c>
      <c r="E2381" s="2" t="s">
        <v>149</v>
      </c>
      <c r="F2381" s="2">
        <v>10</v>
      </c>
      <c r="G2381" s="2">
        <v>16</v>
      </c>
      <c r="H2381" s="2">
        <v>288</v>
      </c>
      <c r="I2381" s="2">
        <v>35</v>
      </c>
      <c r="J2381" s="37">
        <v>2.5000000000000001E-2</v>
      </c>
      <c r="K2381" s="7">
        <v>0.06</v>
      </c>
      <c r="N2381" s="3">
        <v>0</v>
      </c>
      <c r="O2381" s="3">
        <v>1547</v>
      </c>
      <c r="P2381" s="3">
        <v>0</v>
      </c>
      <c r="Q2381" s="3">
        <v>417</v>
      </c>
      <c r="R2381" s="3">
        <v>0</v>
      </c>
      <c r="S2381" s="3">
        <v>4</v>
      </c>
      <c r="T2381" s="3">
        <v>731</v>
      </c>
      <c r="U2381" s="3">
        <v>283</v>
      </c>
      <c r="V2381" s="3">
        <v>5</v>
      </c>
      <c r="W2381" s="3">
        <v>25</v>
      </c>
      <c r="X2381" s="3">
        <v>0</v>
      </c>
      <c r="Y2381" s="3">
        <v>2</v>
      </c>
      <c r="Z2381" s="3">
        <v>632</v>
      </c>
      <c r="AA2381" s="3">
        <v>391</v>
      </c>
      <c r="AB2381" s="3">
        <v>4</v>
      </c>
      <c r="AC2381" s="3">
        <v>19</v>
      </c>
      <c r="AD2381" s="3">
        <v>0</v>
      </c>
      <c r="AE2381" s="3">
        <v>2</v>
      </c>
      <c r="AF2381" s="3">
        <v>558</v>
      </c>
      <c r="AG2381" s="3">
        <v>473</v>
      </c>
      <c r="AH2381" s="3">
        <v>4</v>
      </c>
      <c r="AI2381" s="1">
        <v>11</v>
      </c>
      <c r="AJ2381" s="1">
        <v>0</v>
      </c>
      <c r="AK2381" s="1">
        <v>20</v>
      </c>
      <c r="AL2381" s="1">
        <v>783</v>
      </c>
      <c r="AM2381" s="1">
        <v>163</v>
      </c>
      <c r="AN2381" s="1">
        <v>37</v>
      </c>
      <c r="AO2381" s="1">
        <v>47</v>
      </c>
      <c r="AP2381" s="1">
        <f t="shared" si="2120"/>
        <v>0</v>
      </c>
      <c r="AQ2381" s="1">
        <f t="shared" si="2121"/>
        <v>1</v>
      </c>
      <c r="AR2381" s="1">
        <f t="shared" si="2122"/>
        <v>0</v>
      </c>
      <c r="AS2381" s="1">
        <f t="shared" si="2123"/>
        <v>8.5877862595419852E-3</v>
      </c>
      <c r="AT2381" s="1">
        <f t="shared" si="2124"/>
        <v>0.6975190839694656</v>
      </c>
      <c r="AU2381" s="1">
        <f t="shared" si="2125"/>
        <v>0.29389312977099236</v>
      </c>
      <c r="AV2381" s="1">
        <f t="shared" si="2126"/>
        <v>0</v>
      </c>
      <c r="AW2381" s="1">
        <f t="shared" si="2127"/>
        <v>5.7251908396946565E-3</v>
      </c>
      <c r="AX2381" s="1">
        <f t="shared" si="2128"/>
        <v>0.60305343511450382</v>
      </c>
      <c r="AY2381" s="1">
        <f t="shared" si="2129"/>
        <v>0.39122137404580154</v>
      </c>
      <c r="AZ2381" s="1">
        <f t="shared" si="2130"/>
        <v>0</v>
      </c>
      <c r="BA2381" s="1">
        <f t="shared" si="2131"/>
        <v>5.7251908396946565E-3</v>
      </c>
      <c r="BB2381" s="1">
        <f t="shared" si="2132"/>
        <v>0.53244274809160308</v>
      </c>
      <c r="BC2381" s="1">
        <f t="shared" si="2133"/>
        <v>0.46183206106870228</v>
      </c>
      <c r="BD2381" s="1">
        <f t="shared" si="2134"/>
        <v>0</v>
      </c>
      <c r="BE2381" s="1">
        <f t="shared" si="2135"/>
        <v>5.4285714285714284E-2</v>
      </c>
      <c r="BF2381" s="1">
        <f t="shared" si="2136"/>
        <v>0.74571428571428566</v>
      </c>
      <c r="BG2381" s="1">
        <f t="shared" si="2137"/>
        <v>0.2</v>
      </c>
      <c r="BH2381" s="1">
        <f t="shared" si="2138"/>
        <v>-0.12742753701199469</v>
      </c>
      <c r="BI2381" s="1">
        <f t="shared" si="2139"/>
        <v>-0.21964420436532284</v>
      </c>
      <c r="BJ2381" s="1">
        <f t="shared" si="2140"/>
        <v>-0.15644390568984742</v>
      </c>
      <c r="BK2381" s="1">
        <f t="shared" si="2141"/>
        <v>-0.27372708371012905</v>
      </c>
      <c r="BL2381">
        <v>0.6073479463274849</v>
      </c>
      <c r="BM2381" s="1" t="s">
        <v>1304</v>
      </c>
      <c r="BN2381" s="1" t="str">
        <f t="shared" si="2142"/>
        <v>ESTERIL</v>
      </c>
      <c r="BO2381" s="1" t="s">
        <v>1304</v>
      </c>
    </row>
    <row r="2382" spans="1:67" x14ac:dyDescent="0.25">
      <c r="A2382" s="2" t="s">
        <v>954</v>
      </c>
      <c r="B2382" s="2" t="s">
        <v>103</v>
      </c>
      <c r="C2382" s="2" t="s">
        <v>161</v>
      </c>
      <c r="E2382" s="2" t="s">
        <v>149</v>
      </c>
      <c r="F2382" s="2">
        <v>10</v>
      </c>
      <c r="G2382" s="2">
        <v>17</v>
      </c>
      <c r="H2382" s="2">
        <v>289</v>
      </c>
      <c r="I2382" s="2">
        <v>35</v>
      </c>
      <c r="J2382" s="37">
        <v>0.15</v>
      </c>
      <c r="K2382" s="7">
        <v>0.6</v>
      </c>
      <c r="N2382" s="3">
        <v>84</v>
      </c>
      <c r="O2382" s="3">
        <v>1651</v>
      </c>
      <c r="P2382" s="3">
        <v>0</v>
      </c>
      <c r="Q2382" s="3">
        <v>455</v>
      </c>
      <c r="R2382" s="3">
        <v>0</v>
      </c>
      <c r="S2382" s="3">
        <v>82</v>
      </c>
      <c r="T2382" s="3">
        <v>760</v>
      </c>
      <c r="U2382" s="3">
        <v>203</v>
      </c>
      <c r="V2382" s="3">
        <v>79</v>
      </c>
      <c r="W2382" s="3">
        <v>56</v>
      </c>
      <c r="X2382" s="3">
        <v>0</v>
      </c>
      <c r="Y2382" s="3">
        <v>57</v>
      </c>
      <c r="Z2382" s="3">
        <v>750</v>
      </c>
      <c r="AA2382" s="3">
        <v>280</v>
      </c>
      <c r="AB2382" s="3">
        <v>52</v>
      </c>
      <c r="AC2382" s="3">
        <v>39</v>
      </c>
      <c r="AD2382" s="3">
        <v>0</v>
      </c>
      <c r="AE2382" s="3">
        <v>44</v>
      </c>
      <c r="AF2382" s="3">
        <v>702</v>
      </c>
      <c r="AG2382" s="3">
        <v>354</v>
      </c>
      <c r="AH2382" s="3">
        <v>44</v>
      </c>
      <c r="AI2382" s="1">
        <v>33</v>
      </c>
      <c r="AJ2382" s="1">
        <v>0</v>
      </c>
      <c r="AK2382" s="1">
        <v>125</v>
      </c>
      <c r="AL2382" s="1">
        <v>728</v>
      </c>
      <c r="AM2382" s="1">
        <v>124</v>
      </c>
      <c r="AN2382" s="1">
        <v>128</v>
      </c>
      <c r="AO2382" s="1">
        <v>76</v>
      </c>
      <c r="AP2382" s="1">
        <f t="shared" si="2120"/>
        <v>3.8356164383561646E-2</v>
      </c>
      <c r="AQ2382" s="1">
        <f t="shared" si="2121"/>
        <v>0.9616438356164384</v>
      </c>
      <c r="AR2382" s="1">
        <f t="shared" si="2122"/>
        <v>0</v>
      </c>
      <c r="AS2382" s="1">
        <f t="shared" si="2123"/>
        <v>0.13644067796610168</v>
      </c>
      <c r="AT2382" s="1">
        <f t="shared" si="2124"/>
        <v>0.64406779661016944</v>
      </c>
      <c r="AU2382" s="1">
        <f t="shared" si="2125"/>
        <v>0.21949152542372882</v>
      </c>
      <c r="AV2382" s="1">
        <f t="shared" si="2126"/>
        <v>0</v>
      </c>
      <c r="AW2382" s="1">
        <f t="shared" si="2127"/>
        <v>9.2529711375212223E-2</v>
      </c>
      <c r="AX2382" s="1">
        <f t="shared" si="2128"/>
        <v>0.63667232597623091</v>
      </c>
      <c r="AY2382" s="1">
        <f t="shared" si="2129"/>
        <v>0.27079796264855688</v>
      </c>
      <c r="AZ2382" s="1">
        <f t="shared" si="2130"/>
        <v>0</v>
      </c>
      <c r="BA2382" s="1">
        <f t="shared" si="2131"/>
        <v>7.476635514018691E-2</v>
      </c>
      <c r="BB2382" s="1">
        <f t="shared" si="2132"/>
        <v>0.59643160577740018</v>
      </c>
      <c r="BC2382" s="1">
        <f t="shared" si="2133"/>
        <v>0.3288020390824129</v>
      </c>
      <c r="BD2382" s="1">
        <f t="shared" si="2134"/>
        <v>0</v>
      </c>
      <c r="BE2382" s="1">
        <f t="shared" si="2135"/>
        <v>0.21422523285351397</v>
      </c>
      <c r="BF2382" s="1">
        <f t="shared" si="2136"/>
        <v>0.61642675698560545</v>
      </c>
      <c r="BG2382" s="1">
        <f t="shared" si="2137"/>
        <v>0.16934801016088061</v>
      </c>
      <c r="BH2382" s="1">
        <f t="shared" si="2138"/>
        <v>-0.21011851830047759</v>
      </c>
      <c r="BI2382" s="1">
        <f t="shared" si="2139"/>
        <v>-0.19608402705938277</v>
      </c>
      <c r="BJ2382" s="1">
        <f t="shared" si="2140"/>
        <v>-0.19106841502533406</v>
      </c>
      <c r="BK2382" s="1">
        <f t="shared" si="2141"/>
        <v>-0.22443935071362939</v>
      </c>
      <c r="BL2382">
        <v>0.60394319607986668</v>
      </c>
      <c r="BM2382" s="1" t="s">
        <v>1304</v>
      </c>
      <c r="BN2382" s="1" t="str">
        <f t="shared" si="2142"/>
        <v>MINERIO</v>
      </c>
      <c r="BO2382" s="1" t="s">
        <v>1304</v>
      </c>
    </row>
    <row r="2383" spans="1:67" x14ac:dyDescent="0.25">
      <c r="A2383" s="2" t="s">
        <v>954</v>
      </c>
      <c r="B2383" s="2" t="s">
        <v>103</v>
      </c>
      <c r="C2383" s="2" t="s">
        <v>161</v>
      </c>
      <c r="E2383" s="2" t="s">
        <v>149</v>
      </c>
      <c r="F2383" s="2">
        <v>10</v>
      </c>
      <c r="G2383" s="2">
        <v>18</v>
      </c>
      <c r="H2383" s="2">
        <v>290</v>
      </c>
      <c r="I2383" s="2">
        <v>35</v>
      </c>
      <c r="J2383" s="37">
        <v>0.05</v>
      </c>
      <c r="K2383" s="7">
        <v>0.59</v>
      </c>
      <c r="N2383" s="3">
        <v>67</v>
      </c>
      <c r="O2383" s="3">
        <v>1422</v>
      </c>
      <c r="P2383" s="3">
        <v>0</v>
      </c>
      <c r="Q2383" s="3">
        <v>430</v>
      </c>
      <c r="R2383" s="3">
        <v>0</v>
      </c>
      <c r="S2383" s="3">
        <v>271</v>
      </c>
      <c r="T2383" s="3">
        <v>412</v>
      </c>
      <c r="U2383" s="3">
        <v>42</v>
      </c>
      <c r="V2383" s="3">
        <v>242</v>
      </c>
      <c r="W2383" s="3">
        <v>60</v>
      </c>
      <c r="X2383" s="3">
        <v>0</v>
      </c>
      <c r="Y2383" s="3">
        <v>187</v>
      </c>
      <c r="Z2383" s="3">
        <v>534</v>
      </c>
      <c r="AA2383" s="3">
        <v>63</v>
      </c>
      <c r="AB2383" s="3">
        <v>184</v>
      </c>
      <c r="AC2383" s="3">
        <v>58</v>
      </c>
      <c r="AD2383" s="3">
        <v>0</v>
      </c>
      <c r="AE2383" s="3">
        <v>137</v>
      </c>
      <c r="AF2383" s="3">
        <v>626</v>
      </c>
      <c r="AG2383" s="3">
        <v>84</v>
      </c>
      <c r="AH2383" s="3">
        <v>129</v>
      </c>
      <c r="AI2383" s="1">
        <v>48</v>
      </c>
      <c r="AJ2383" s="1">
        <v>0</v>
      </c>
      <c r="AK2383" s="1">
        <v>440</v>
      </c>
      <c r="AL2383" s="1">
        <v>175</v>
      </c>
      <c r="AM2383" s="1">
        <v>34</v>
      </c>
      <c r="AN2383" s="1">
        <v>342</v>
      </c>
      <c r="AO2383" s="1">
        <v>40</v>
      </c>
      <c r="AP2383" s="1">
        <f t="shared" si="2120"/>
        <v>3.4914017717561231E-2</v>
      </c>
      <c r="AQ2383" s="1">
        <f t="shared" si="2121"/>
        <v>0.9650859822824388</v>
      </c>
      <c r="AR2383" s="1">
        <f t="shared" si="2122"/>
        <v>0</v>
      </c>
      <c r="AS2383" s="1">
        <f t="shared" si="2123"/>
        <v>0.49951314508276534</v>
      </c>
      <c r="AT2383" s="1">
        <f t="shared" si="2124"/>
        <v>0.40116845180136318</v>
      </c>
      <c r="AU2383" s="1">
        <f t="shared" si="2125"/>
        <v>9.9318403115871465E-2</v>
      </c>
      <c r="AV2383" s="1">
        <f t="shared" si="2126"/>
        <v>0</v>
      </c>
      <c r="AW2383" s="1">
        <f t="shared" si="2127"/>
        <v>0.36159844054580897</v>
      </c>
      <c r="AX2383" s="1">
        <f t="shared" si="2128"/>
        <v>0.52046783625730997</v>
      </c>
      <c r="AY2383" s="1">
        <f t="shared" si="2129"/>
        <v>0.11793372319688109</v>
      </c>
      <c r="AZ2383" s="1">
        <f t="shared" si="2130"/>
        <v>0</v>
      </c>
      <c r="BA2383" s="1">
        <f t="shared" si="2131"/>
        <v>0.259765625</v>
      </c>
      <c r="BB2383" s="1">
        <f t="shared" si="2132"/>
        <v>0.611328125</v>
      </c>
      <c r="BC2383" s="1">
        <f t="shared" si="2133"/>
        <v>0.12890625</v>
      </c>
      <c r="BD2383" s="1">
        <f t="shared" si="2134"/>
        <v>0</v>
      </c>
      <c r="BE2383" s="1">
        <f t="shared" si="2135"/>
        <v>0.75848690591658585</v>
      </c>
      <c r="BF2383" s="1">
        <f t="shared" si="2136"/>
        <v>0.16973811833171679</v>
      </c>
      <c r="BG2383" s="1">
        <f t="shared" si="2137"/>
        <v>7.1774975751697376E-2</v>
      </c>
      <c r="BH2383" s="1">
        <f t="shared" si="2138"/>
        <v>-0.77022061659722207</v>
      </c>
      <c r="BI2383" s="1">
        <f t="shared" si="2139"/>
        <v>-0.28360610374724105</v>
      </c>
      <c r="BJ2383" s="1">
        <f t="shared" si="2140"/>
        <v>-0.39667322756414364</v>
      </c>
      <c r="BK2383" s="1">
        <f t="shared" si="2141"/>
        <v>-0.21372562342938228</v>
      </c>
      <c r="BL2383">
        <v>1.2550148686162421</v>
      </c>
      <c r="BM2383" s="1" t="s">
        <v>1304</v>
      </c>
      <c r="BN2383" s="1" t="str">
        <f t="shared" si="2142"/>
        <v>MINERIO</v>
      </c>
      <c r="BO2383" s="1" t="s">
        <v>1304</v>
      </c>
    </row>
    <row r="2384" spans="1:67" x14ac:dyDescent="0.25">
      <c r="A2384" s="2" t="s">
        <v>521</v>
      </c>
      <c r="B2384" s="2" t="s">
        <v>103</v>
      </c>
      <c r="C2384" s="2" t="s">
        <v>161</v>
      </c>
      <c r="D2384" s="2" t="s">
        <v>720</v>
      </c>
      <c r="E2384" s="6" t="s">
        <v>16</v>
      </c>
      <c r="G2384" s="2">
        <v>23</v>
      </c>
      <c r="H2384" s="2">
        <v>54</v>
      </c>
      <c r="I2384" s="2">
        <v>110</v>
      </c>
      <c r="J2384" s="37">
        <v>0.05</v>
      </c>
      <c r="K2384" s="3">
        <v>0.05</v>
      </c>
      <c r="L2384" s="2"/>
      <c r="M2384" s="2"/>
      <c r="N2384" s="2">
        <v>57</v>
      </c>
      <c r="O2384" s="2">
        <v>3653</v>
      </c>
      <c r="P2384" s="2">
        <v>0</v>
      </c>
      <c r="Q2384" s="2">
        <v>623</v>
      </c>
      <c r="R2384" s="5">
        <v>0</v>
      </c>
      <c r="S2384" s="5">
        <v>6</v>
      </c>
      <c r="T2384" s="5">
        <v>1760</v>
      </c>
      <c r="U2384" s="5">
        <v>627</v>
      </c>
      <c r="V2384" s="5">
        <v>2</v>
      </c>
      <c r="W2384" s="5">
        <v>25</v>
      </c>
      <c r="X2384" s="5">
        <v>0</v>
      </c>
      <c r="Y2384" s="5">
        <v>3</v>
      </c>
      <c r="Z2384" s="5">
        <v>1517</v>
      </c>
      <c r="AA2384" s="5">
        <v>885</v>
      </c>
      <c r="AB2384" s="5">
        <v>1</v>
      </c>
      <c r="AC2384" s="5">
        <v>14</v>
      </c>
      <c r="AD2384" s="1">
        <v>0</v>
      </c>
      <c r="AE2384" s="1">
        <v>23</v>
      </c>
      <c r="AF2384" s="1">
        <v>1954</v>
      </c>
      <c r="AG2384" s="1">
        <v>357</v>
      </c>
      <c r="AH2384" s="1">
        <v>33</v>
      </c>
      <c r="AI2384" s="1">
        <v>53</v>
      </c>
      <c r="AJ2384" s="1">
        <v>0</v>
      </c>
      <c r="AK2384" s="1">
        <v>0</v>
      </c>
      <c r="AL2384" s="1">
        <v>1310</v>
      </c>
      <c r="AM2384" s="1">
        <v>1098</v>
      </c>
      <c r="AN2384" s="1">
        <v>0</v>
      </c>
      <c r="AO2384" s="1">
        <v>12</v>
      </c>
      <c r="AP2384" s="1">
        <f t="shared" si="2120"/>
        <v>1.3154858066005077E-2</v>
      </c>
      <c r="AQ2384" s="1">
        <f t="shared" si="2121"/>
        <v>0.98684514193399497</v>
      </c>
      <c r="AR2384" s="1">
        <f t="shared" si="2122"/>
        <v>0</v>
      </c>
      <c r="AS2384" s="1">
        <f t="shared" si="2123"/>
        <v>3.3057851239669421E-3</v>
      </c>
      <c r="AT2384" s="1">
        <f t="shared" si="2124"/>
        <v>0.72727272727272729</v>
      </c>
      <c r="AU2384" s="1">
        <f t="shared" si="2125"/>
        <v>0.26942148760330581</v>
      </c>
      <c r="AV2384" s="1">
        <f t="shared" si="2126"/>
        <v>0</v>
      </c>
      <c r="AW2384" s="1">
        <f t="shared" si="2127"/>
        <v>1.652892561983471E-3</v>
      </c>
      <c r="AX2384" s="1">
        <f t="shared" si="2128"/>
        <v>0.62685950413223146</v>
      </c>
      <c r="AY2384" s="1">
        <f t="shared" si="2129"/>
        <v>0.37148760330578512</v>
      </c>
      <c r="AZ2384" s="1">
        <f t="shared" si="2130"/>
        <v>0</v>
      </c>
      <c r="BA2384" s="1">
        <f t="shared" si="2131"/>
        <v>2.3140495867768594E-2</v>
      </c>
      <c r="BB2384" s="1">
        <f t="shared" si="2132"/>
        <v>0.80743801652892566</v>
      </c>
      <c r="BC2384" s="1">
        <f t="shared" si="2133"/>
        <v>0.16942148760330578</v>
      </c>
      <c r="BD2384" s="1">
        <f t="shared" si="2134"/>
        <v>0</v>
      </c>
      <c r="BE2384" s="1">
        <f t="shared" si="2135"/>
        <v>0</v>
      </c>
      <c r="BF2384" s="1">
        <f t="shared" si="2136"/>
        <v>0.54132231404958675</v>
      </c>
      <c r="BG2384" s="1">
        <f t="shared" si="2137"/>
        <v>0.45867768595041325</v>
      </c>
      <c r="BH2384" s="1">
        <f t="shared" si="2138"/>
        <v>-0.26654407032466704</v>
      </c>
      <c r="BI2384" s="1">
        <f t="shared" si="2139"/>
        <v>-0.20282978519370073</v>
      </c>
      <c r="BJ2384" s="1">
        <f t="shared" si="2140"/>
        <v>-0.13830269816628143</v>
      </c>
      <c r="BK2384" s="1">
        <f t="shared" si="2141"/>
        <v>-9.2890806597676984E-2</v>
      </c>
      <c r="BL2384">
        <v>-0.73783474624876688</v>
      </c>
      <c r="BM2384" s="1" t="s">
        <v>1304</v>
      </c>
      <c r="BN2384" s="1" t="str">
        <f t="shared" si="2142"/>
        <v>MINERIO</v>
      </c>
      <c r="BO2384" s="1" t="s">
        <v>1304</v>
      </c>
    </row>
    <row r="2385" spans="1:67" x14ac:dyDescent="0.25">
      <c r="A2385" s="2" t="s">
        <v>521</v>
      </c>
      <c r="B2385" s="2" t="s">
        <v>103</v>
      </c>
      <c r="C2385" s="2" t="s">
        <v>161</v>
      </c>
      <c r="D2385" s="2" t="s">
        <v>719</v>
      </c>
      <c r="E2385" s="6" t="s">
        <v>16</v>
      </c>
      <c r="G2385" s="2">
        <v>22</v>
      </c>
      <c r="H2385" s="2">
        <v>53</v>
      </c>
      <c r="I2385" s="2">
        <v>65</v>
      </c>
      <c r="J2385" s="37">
        <v>2.5000000000000001E-2</v>
      </c>
      <c r="K2385" s="3">
        <v>0</v>
      </c>
      <c r="L2385" s="2"/>
      <c r="M2385" s="2"/>
      <c r="N2385" s="2">
        <v>196</v>
      </c>
      <c r="O2385" s="2">
        <v>1491</v>
      </c>
      <c r="P2385" s="2">
        <v>0</v>
      </c>
      <c r="Q2385" s="2">
        <v>493</v>
      </c>
      <c r="R2385" s="5">
        <v>0</v>
      </c>
      <c r="S2385" s="5">
        <v>26</v>
      </c>
      <c r="T2385" s="5">
        <v>800</v>
      </c>
      <c r="U2385" s="5">
        <v>299</v>
      </c>
      <c r="V2385" s="5">
        <v>34</v>
      </c>
      <c r="W2385" s="5">
        <v>14</v>
      </c>
      <c r="X2385" s="5">
        <v>0</v>
      </c>
      <c r="Y2385" s="5">
        <v>22</v>
      </c>
      <c r="Z2385" s="5">
        <v>703</v>
      </c>
      <c r="AA2385" s="5">
        <v>406</v>
      </c>
      <c r="AB2385" s="5">
        <v>29</v>
      </c>
      <c r="AC2385" s="5">
        <v>13</v>
      </c>
      <c r="AD2385" s="1">
        <v>0</v>
      </c>
      <c r="AE2385" s="1">
        <v>36</v>
      </c>
      <c r="AF2385" s="1">
        <v>869</v>
      </c>
      <c r="AG2385" s="1">
        <v>206</v>
      </c>
      <c r="AH2385" s="1">
        <v>43</v>
      </c>
      <c r="AI2385" s="1">
        <v>20</v>
      </c>
      <c r="AJ2385" s="1">
        <v>0</v>
      </c>
      <c r="AK2385" s="1">
        <v>14</v>
      </c>
      <c r="AL2385" s="1">
        <v>635</v>
      </c>
      <c r="AM2385" s="1">
        <v>490</v>
      </c>
      <c r="AN2385" s="1">
        <v>20</v>
      </c>
      <c r="AO2385" s="1">
        <v>13</v>
      </c>
      <c r="AP2385" s="1">
        <f t="shared" si="2120"/>
        <v>8.990825688073395E-2</v>
      </c>
      <c r="AQ2385" s="1">
        <f t="shared" si="2121"/>
        <v>0.91009174311926611</v>
      </c>
      <c r="AR2385" s="1">
        <f t="shared" si="2122"/>
        <v>0</v>
      </c>
      <c r="AS2385" s="1">
        <f t="shared" si="2123"/>
        <v>5.1150895140664961E-2</v>
      </c>
      <c r="AT2385" s="1">
        <f t="shared" si="2124"/>
        <v>0.68201193520886616</v>
      </c>
      <c r="AU2385" s="1">
        <f t="shared" si="2125"/>
        <v>0.26683716965046889</v>
      </c>
      <c r="AV2385" s="1">
        <f t="shared" si="2126"/>
        <v>0</v>
      </c>
      <c r="AW2385" s="1">
        <f t="shared" si="2127"/>
        <v>4.3478260869565216E-2</v>
      </c>
      <c r="AX2385" s="1">
        <f t="shared" si="2128"/>
        <v>0.59931798806479109</v>
      </c>
      <c r="AY2385" s="1">
        <f t="shared" si="2129"/>
        <v>0.35720375106564367</v>
      </c>
      <c r="AZ2385" s="1">
        <f t="shared" si="2130"/>
        <v>0</v>
      </c>
      <c r="BA2385" s="1">
        <f t="shared" si="2131"/>
        <v>6.7291311754684835E-2</v>
      </c>
      <c r="BB2385" s="1">
        <f t="shared" si="2132"/>
        <v>0.74020442930153318</v>
      </c>
      <c r="BC2385" s="1">
        <f t="shared" si="2133"/>
        <v>0.19250425894378195</v>
      </c>
      <c r="BD2385" s="1">
        <f t="shared" si="2134"/>
        <v>0</v>
      </c>
      <c r="BE2385" s="1">
        <f t="shared" si="2135"/>
        <v>2.9010238907849831E-2</v>
      </c>
      <c r="BF2385" s="1">
        <f t="shared" si="2136"/>
        <v>0.54180887372013653</v>
      </c>
      <c r="BG2385" s="1">
        <f t="shared" si="2137"/>
        <v>0.42918088737201365</v>
      </c>
      <c r="BH2385" s="1">
        <f t="shared" si="2138"/>
        <v>-0.26615388639009618</v>
      </c>
      <c r="BI2385" s="1">
        <f t="shared" si="2139"/>
        <v>-0.22234268709570532</v>
      </c>
      <c r="BJ2385" s="1">
        <f t="shared" si="2140"/>
        <v>-0.16620802512358565</v>
      </c>
      <c r="BK2385" s="1">
        <f t="shared" si="2141"/>
        <v>-0.13064832046292923</v>
      </c>
      <c r="BL2385">
        <v>-0.54161600454017766</v>
      </c>
      <c r="BM2385" s="1" t="s">
        <v>1304</v>
      </c>
      <c r="BN2385" s="1" t="str">
        <f t="shared" si="2142"/>
        <v>ESTERIL</v>
      </c>
      <c r="BO2385" s="1" t="s">
        <v>1304</v>
      </c>
    </row>
    <row r="2386" spans="1:67" x14ac:dyDescent="0.25">
      <c r="A2386" s="2" t="s">
        <v>1362</v>
      </c>
      <c r="B2386" s="2" t="s">
        <v>103</v>
      </c>
      <c r="C2386" s="2" t="s">
        <v>953</v>
      </c>
      <c r="D2386" s="2" t="e">
        <f t="shared" ref="D2386:D2392" si="2143">D2385+1</f>
        <v>#VALUE!</v>
      </c>
      <c r="E2386" s="6" t="s">
        <v>1423</v>
      </c>
      <c r="F2386" s="2">
        <v>3</v>
      </c>
      <c r="G2386" s="2">
        <v>23</v>
      </c>
      <c r="H2386" s="2">
        <f t="shared" ref="H2386:H2392" si="2144">H2385+1</f>
        <v>54</v>
      </c>
      <c r="I2386" s="2">
        <v>4</v>
      </c>
      <c r="J2386" s="35">
        <v>-888</v>
      </c>
      <c r="K2386" s="5"/>
      <c r="L2386" s="5"/>
      <c r="M2386" s="5"/>
      <c r="N2386" s="5">
        <v>112</v>
      </c>
      <c r="O2386" s="5">
        <v>255</v>
      </c>
      <c r="P2386" s="5">
        <v>0</v>
      </c>
      <c r="Q2386" s="5">
        <v>242</v>
      </c>
      <c r="R2386" s="5">
        <v>0</v>
      </c>
      <c r="S2386" s="5">
        <v>83</v>
      </c>
      <c r="T2386" s="5">
        <v>70</v>
      </c>
      <c r="U2386" s="5">
        <v>67</v>
      </c>
      <c r="V2386" s="5">
        <v>61</v>
      </c>
      <c r="W2386" s="5">
        <v>6</v>
      </c>
      <c r="X2386" s="5">
        <v>0</v>
      </c>
      <c r="Y2386" s="5">
        <v>66</v>
      </c>
      <c r="Z2386" s="5">
        <v>69</v>
      </c>
      <c r="AA2386" s="5">
        <v>84</v>
      </c>
      <c r="AB2386" s="5">
        <v>57</v>
      </c>
      <c r="AC2386" s="5">
        <v>10</v>
      </c>
      <c r="AD2386" s="5">
        <v>0</v>
      </c>
      <c r="AE2386" s="5">
        <v>101</v>
      </c>
      <c r="AF2386" s="5">
        <v>64</v>
      </c>
      <c r="AG2386" s="5">
        <v>45</v>
      </c>
      <c r="AH2386" s="5">
        <v>69</v>
      </c>
      <c r="AI2386" s="5">
        <v>8</v>
      </c>
      <c r="AJ2386" s="5">
        <v>0</v>
      </c>
      <c r="AK2386" s="5">
        <v>53</v>
      </c>
      <c r="AL2386" s="5">
        <v>69</v>
      </c>
      <c r="AM2386" s="5">
        <v>100</v>
      </c>
      <c r="AN2386" s="5">
        <v>51</v>
      </c>
      <c r="AO2386" s="5">
        <v>13</v>
      </c>
      <c r="AP2386" s="1">
        <f t="shared" si="2120"/>
        <v>0.18390804597701149</v>
      </c>
      <c r="AQ2386" s="1">
        <f t="shared" si="2121"/>
        <v>0.81609195402298851</v>
      </c>
      <c r="AR2386" s="1">
        <f t="shared" si="2122"/>
        <v>0</v>
      </c>
      <c r="AS2386" s="1">
        <f t="shared" si="2123"/>
        <v>0.50174216027874563</v>
      </c>
      <c r="AT2386" s="1">
        <f t="shared" si="2124"/>
        <v>0.24390243902439024</v>
      </c>
      <c r="AU2386" s="1">
        <f t="shared" si="2125"/>
        <v>0.25435540069686413</v>
      </c>
      <c r="AV2386" s="1">
        <f t="shared" si="2126"/>
        <v>0</v>
      </c>
      <c r="AW2386" s="1">
        <f t="shared" si="2127"/>
        <v>0.43006993006993005</v>
      </c>
      <c r="AX2386" s="1">
        <f t="shared" si="2128"/>
        <v>0.24125874125874125</v>
      </c>
      <c r="AY2386" s="1">
        <f t="shared" si="2129"/>
        <v>0.32867132867132864</v>
      </c>
      <c r="AZ2386" s="1">
        <f t="shared" si="2130"/>
        <v>0</v>
      </c>
      <c r="BA2386" s="1">
        <f t="shared" si="2131"/>
        <v>0.59233449477351918</v>
      </c>
      <c r="BB2386" s="1">
        <f t="shared" si="2132"/>
        <v>0.22299651567944251</v>
      </c>
      <c r="BC2386" s="1">
        <f t="shared" si="2133"/>
        <v>0.18466898954703834</v>
      </c>
      <c r="BD2386" s="1">
        <f t="shared" si="2134"/>
        <v>0</v>
      </c>
      <c r="BE2386" s="1">
        <f t="shared" si="2135"/>
        <v>0.36363636363636365</v>
      </c>
      <c r="BF2386" s="1">
        <f t="shared" si="2136"/>
        <v>0.24125874125874125</v>
      </c>
      <c r="BG2386" s="1">
        <f t="shared" si="2137"/>
        <v>0.3951048951048951</v>
      </c>
      <c r="BH2386" s="1">
        <f t="shared" si="2138"/>
        <v>-0.61751694239178767</v>
      </c>
      <c r="BI2386" s="1">
        <f t="shared" si="2139"/>
        <v>-0.61751694239178767</v>
      </c>
      <c r="BJ2386" s="1">
        <f t="shared" si="2140"/>
        <v>-0.61278385671973545</v>
      </c>
      <c r="BK2386" s="1">
        <f t="shared" si="2141"/>
        <v>-0.65170192275010519</v>
      </c>
      <c r="BL2386">
        <v>-1.3676021444929696E-2</v>
      </c>
      <c r="BM2386" s="1" t="s">
        <v>1303</v>
      </c>
      <c r="BN2386" s="1" t="str">
        <f t="shared" si="2142"/>
        <v>MINERIO</v>
      </c>
      <c r="BO2386" s="1" t="s">
        <v>1303</v>
      </c>
    </row>
    <row r="2387" spans="1:67" x14ac:dyDescent="0.25">
      <c r="A2387" s="2" t="s">
        <v>1362</v>
      </c>
      <c r="B2387" s="2" t="s">
        <v>103</v>
      </c>
      <c r="C2387" s="2" t="s">
        <v>953</v>
      </c>
      <c r="D2387" s="2" t="e">
        <f t="shared" si="2143"/>
        <v>#VALUE!</v>
      </c>
      <c r="E2387" s="6" t="s">
        <v>1423</v>
      </c>
      <c r="F2387" s="2">
        <v>3</v>
      </c>
      <c r="G2387" s="2">
        <v>22</v>
      </c>
      <c r="H2387" s="2">
        <f t="shared" si="2144"/>
        <v>55</v>
      </c>
      <c r="I2387" s="2">
        <v>4</v>
      </c>
      <c r="J2387" s="35">
        <v>-888</v>
      </c>
      <c r="K2387" s="5"/>
      <c r="L2387" s="5"/>
      <c r="M2387" s="5"/>
      <c r="N2387" s="5">
        <v>6</v>
      </c>
      <c r="O2387" s="5">
        <v>237</v>
      </c>
      <c r="P2387" s="5">
        <v>0</v>
      </c>
      <c r="Q2387" s="5">
        <v>168</v>
      </c>
      <c r="R2387" s="5">
        <v>0</v>
      </c>
      <c r="S2387" s="5">
        <v>16</v>
      </c>
      <c r="T2387" s="5">
        <v>94</v>
      </c>
      <c r="U2387" s="5">
        <v>21</v>
      </c>
      <c r="V2387" s="5">
        <v>34</v>
      </c>
      <c r="W2387" s="5">
        <v>25</v>
      </c>
      <c r="X2387" s="5">
        <v>0</v>
      </c>
      <c r="Y2387" s="5">
        <v>12</v>
      </c>
      <c r="Z2387" s="5">
        <v>114</v>
      </c>
      <c r="AA2387" s="5">
        <v>32</v>
      </c>
      <c r="AB2387" s="5">
        <v>12</v>
      </c>
      <c r="AC2387" s="5">
        <v>20</v>
      </c>
      <c r="AD2387" s="5">
        <v>0</v>
      </c>
      <c r="AE2387" s="5">
        <v>49</v>
      </c>
      <c r="AF2387" s="5">
        <v>63</v>
      </c>
      <c r="AG2387" s="5">
        <v>11</v>
      </c>
      <c r="AH2387" s="5">
        <v>53</v>
      </c>
      <c r="AI2387" s="5">
        <v>14</v>
      </c>
      <c r="AJ2387" s="5">
        <v>0</v>
      </c>
      <c r="AK2387" s="5">
        <v>8</v>
      </c>
      <c r="AL2387" s="5">
        <v>122</v>
      </c>
      <c r="AM2387" s="5">
        <v>42</v>
      </c>
      <c r="AN2387" s="5">
        <v>7</v>
      </c>
      <c r="AO2387" s="5">
        <v>11</v>
      </c>
      <c r="AP2387" s="1">
        <f t="shared" si="2120"/>
        <v>1.4598540145985401E-2</v>
      </c>
      <c r="AQ2387" s="1">
        <f t="shared" si="2121"/>
        <v>0.98540145985401462</v>
      </c>
      <c r="AR2387" s="1">
        <f t="shared" si="2122"/>
        <v>0</v>
      </c>
      <c r="AS2387" s="1">
        <f t="shared" si="2123"/>
        <v>0.26315789473684209</v>
      </c>
      <c r="AT2387" s="1">
        <f t="shared" si="2124"/>
        <v>0.49473684210526314</v>
      </c>
      <c r="AU2387" s="1">
        <f t="shared" si="2125"/>
        <v>0.24210526315789474</v>
      </c>
      <c r="AV2387" s="1">
        <f t="shared" si="2126"/>
        <v>0</v>
      </c>
      <c r="AW2387" s="1">
        <f t="shared" si="2127"/>
        <v>0.12631578947368421</v>
      </c>
      <c r="AX2387" s="1">
        <f t="shared" si="2128"/>
        <v>0.6</v>
      </c>
      <c r="AY2387" s="1">
        <f t="shared" si="2129"/>
        <v>0.27368421052631581</v>
      </c>
      <c r="AZ2387" s="1">
        <f t="shared" si="2130"/>
        <v>0</v>
      </c>
      <c r="BA2387" s="1">
        <f t="shared" si="2131"/>
        <v>0.5368421052631579</v>
      </c>
      <c r="BB2387" s="1">
        <f t="shared" si="2132"/>
        <v>0.33157894736842103</v>
      </c>
      <c r="BC2387" s="1">
        <f t="shared" si="2133"/>
        <v>0.13157894736842105</v>
      </c>
      <c r="BD2387" s="1">
        <f t="shared" si="2134"/>
        <v>0</v>
      </c>
      <c r="BE2387" s="1">
        <f t="shared" si="2135"/>
        <v>7.8947368421052627E-2</v>
      </c>
      <c r="BF2387" s="1">
        <f t="shared" si="2136"/>
        <v>0.64210526315789473</v>
      </c>
      <c r="BG2387" s="1">
        <f t="shared" si="2137"/>
        <v>0.27894736842105261</v>
      </c>
      <c r="BH2387" s="1">
        <f t="shared" si="2138"/>
        <v>-0.19239377027808074</v>
      </c>
      <c r="BI2387" s="1">
        <f t="shared" si="2139"/>
        <v>-0.22184874961635639</v>
      </c>
      <c r="BJ2387" s="1">
        <f t="shared" si="2140"/>
        <v>-0.30562574735313031</v>
      </c>
      <c r="BK2387" s="1">
        <f t="shared" si="2141"/>
        <v>-0.47941305149924729</v>
      </c>
      <c r="BL2387">
        <v>-1.2468582951870009</v>
      </c>
      <c r="BM2387" s="1" t="s">
        <v>1303</v>
      </c>
      <c r="BN2387" s="1" t="str">
        <f t="shared" si="2142"/>
        <v>MINERIO</v>
      </c>
      <c r="BO2387" s="1" t="s">
        <v>1303</v>
      </c>
    </row>
    <row r="2388" spans="1:67" x14ac:dyDescent="0.25">
      <c r="A2388" s="2" t="s">
        <v>1362</v>
      </c>
      <c r="B2388" s="2" t="s">
        <v>103</v>
      </c>
      <c r="C2388" s="2" t="s">
        <v>953</v>
      </c>
      <c r="D2388" s="2" t="e">
        <f t="shared" si="2143"/>
        <v>#VALUE!</v>
      </c>
      <c r="E2388" s="6" t="s">
        <v>1423</v>
      </c>
      <c r="F2388" s="2">
        <v>3</v>
      </c>
      <c r="G2388" s="2">
        <v>21</v>
      </c>
      <c r="H2388" s="2">
        <f t="shared" si="2144"/>
        <v>56</v>
      </c>
      <c r="I2388" s="2">
        <v>18</v>
      </c>
      <c r="J2388" s="35">
        <v>-888</v>
      </c>
      <c r="K2388" s="5"/>
      <c r="L2388" s="5"/>
      <c r="M2388" s="5"/>
      <c r="N2388" s="5">
        <v>130</v>
      </c>
      <c r="O2388" s="5">
        <v>739</v>
      </c>
      <c r="P2388" s="5">
        <v>0</v>
      </c>
      <c r="Q2388" s="5">
        <v>336</v>
      </c>
      <c r="R2388" s="5">
        <v>0</v>
      </c>
      <c r="S2388" s="5">
        <v>246</v>
      </c>
      <c r="T2388" s="5">
        <v>153</v>
      </c>
      <c r="U2388" s="5">
        <v>25</v>
      </c>
      <c r="V2388" s="5">
        <v>178</v>
      </c>
      <c r="W2388" s="5">
        <v>24</v>
      </c>
      <c r="X2388" s="5">
        <v>0</v>
      </c>
      <c r="Y2388" s="5">
        <v>188</v>
      </c>
      <c r="Z2388" s="5">
        <v>227</v>
      </c>
      <c r="AA2388" s="5">
        <v>36</v>
      </c>
      <c r="AB2388" s="5">
        <v>144</v>
      </c>
      <c r="AC2388" s="5">
        <v>31</v>
      </c>
      <c r="AD2388" s="5">
        <v>0</v>
      </c>
      <c r="AE2388" s="5">
        <v>335</v>
      </c>
      <c r="AF2388" s="5">
        <v>75</v>
      </c>
      <c r="AG2388" s="5">
        <v>19</v>
      </c>
      <c r="AH2388" s="5">
        <v>185</v>
      </c>
      <c r="AI2388" s="5">
        <v>15</v>
      </c>
      <c r="AJ2388" s="5">
        <v>0</v>
      </c>
      <c r="AK2388" s="5">
        <v>150</v>
      </c>
      <c r="AL2388" s="5">
        <v>273</v>
      </c>
      <c r="AM2388" s="5">
        <v>47</v>
      </c>
      <c r="AN2388" s="5">
        <v>119</v>
      </c>
      <c r="AO2388" s="5">
        <v>35</v>
      </c>
      <c r="AP2388" s="1">
        <f t="shared" si="2120"/>
        <v>0.1078838174273859</v>
      </c>
      <c r="AQ2388" s="1">
        <f t="shared" si="2121"/>
        <v>0.89211618257261416</v>
      </c>
      <c r="AR2388" s="1">
        <f t="shared" si="2122"/>
        <v>0</v>
      </c>
      <c r="AS2388" s="1">
        <f t="shared" si="2123"/>
        <v>0.67731629392971249</v>
      </c>
      <c r="AT2388" s="1">
        <f t="shared" si="2124"/>
        <v>0.24440894568690097</v>
      </c>
      <c r="AU2388" s="1">
        <f t="shared" si="2125"/>
        <v>7.8274760383386585E-2</v>
      </c>
      <c r="AV2388" s="1">
        <f t="shared" si="2126"/>
        <v>0</v>
      </c>
      <c r="AW2388" s="1">
        <f t="shared" si="2127"/>
        <v>0.53035143769968052</v>
      </c>
      <c r="AX2388" s="1">
        <f t="shared" si="2128"/>
        <v>0.36261980830670926</v>
      </c>
      <c r="AY2388" s="1">
        <f t="shared" si="2129"/>
        <v>0.10702875399361023</v>
      </c>
      <c r="AZ2388" s="1">
        <f t="shared" si="2130"/>
        <v>0</v>
      </c>
      <c r="BA2388" s="1">
        <f t="shared" si="2131"/>
        <v>0.82670906200317962</v>
      </c>
      <c r="BB2388" s="1">
        <f t="shared" si="2132"/>
        <v>0.1192368839427663</v>
      </c>
      <c r="BC2388" s="1">
        <f t="shared" si="2133"/>
        <v>5.4054054054054057E-2</v>
      </c>
      <c r="BD2388" s="1">
        <f t="shared" si="2134"/>
        <v>0</v>
      </c>
      <c r="BE2388" s="1">
        <f t="shared" si="2135"/>
        <v>0.43108974358974361</v>
      </c>
      <c r="BF2388" s="1">
        <f t="shared" si="2136"/>
        <v>0.4375</v>
      </c>
      <c r="BG2388" s="1">
        <f t="shared" si="2137"/>
        <v>0.13141025641025642</v>
      </c>
      <c r="BH2388" s="1">
        <f t="shared" si="2138"/>
        <v>-0.35902194264166792</v>
      </c>
      <c r="BI2388" s="1">
        <f t="shared" si="2139"/>
        <v>-0.44054847601730696</v>
      </c>
      <c r="BJ2388" s="1">
        <f t="shared" si="2140"/>
        <v>-0.61188290239283083</v>
      </c>
      <c r="BK2388" s="1">
        <f t="shared" si="2141"/>
        <v>-0.92358938205356889</v>
      </c>
      <c r="BL2388">
        <v>-0.46867617981606108</v>
      </c>
      <c r="BM2388" s="1" t="s">
        <v>1303</v>
      </c>
      <c r="BN2388" s="1" t="str">
        <f t="shared" si="2142"/>
        <v>MINERIO</v>
      </c>
      <c r="BO2388" s="1" t="s">
        <v>1303</v>
      </c>
    </row>
    <row r="2389" spans="1:67" x14ac:dyDescent="0.25">
      <c r="A2389" s="2" t="s">
        <v>1362</v>
      </c>
      <c r="B2389" s="2" t="s">
        <v>103</v>
      </c>
      <c r="C2389" s="2" t="s">
        <v>953</v>
      </c>
      <c r="D2389" s="2" t="e">
        <f t="shared" si="2143"/>
        <v>#VALUE!</v>
      </c>
      <c r="E2389" s="6" t="s">
        <v>1365</v>
      </c>
      <c r="F2389" s="2">
        <v>1</v>
      </c>
      <c r="G2389" s="2">
        <v>62</v>
      </c>
      <c r="H2389" s="2">
        <f t="shared" si="2144"/>
        <v>57</v>
      </c>
      <c r="I2389" s="2">
        <v>90</v>
      </c>
      <c r="J2389" s="37">
        <v>2.5000000000000001E-2</v>
      </c>
      <c r="K2389" s="23">
        <v>0.05</v>
      </c>
      <c r="L2389" s="2"/>
      <c r="M2389" s="2"/>
      <c r="N2389" s="2">
        <v>125</v>
      </c>
      <c r="O2389" s="2">
        <v>2542</v>
      </c>
      <c r="P2389" s="2">
        <v>0</v>
      </c>
      <c r="Q2389" s="2">
        <v>526</v>
      </c>
      <c r="R2389" s="5">
        <v>0</v>
      </c>
      <c r="S2389" s="5">
        <v>10</v>
      </c>
      <c r="T2389" s="5">
        <v>1149</v>
      </c>
      <c r="U2389" s="5">
        <v>549</v>
      </c>
      <c r="V2389" s="5">
        <v>22</v>
      </c>
      <c r="W2389" s="5">
        <v>34</v>
      </c>
      <c r="X2389" s="2">
        <v>0</v>
      </c>
      <c r="Y2389" s="2">
        <v>9</v>
      </c>
      <c r="Z2389" s="2">
        <v>935</v>
      </c>
      <c r="AA2389" s="2">
        <v>773</v>
      </c>
      <c r="AB2389" s="2">
        <v>19</v>
      </c>
      <c r="AC2389" s="2">
        <v>28</v>
      </c>
      <c r="AD2389" s="5">
        <v>0</v>
      </c>
      <c r="AE2389" s="5">
        <v>21</v>
      </c>
      <c r="AF2389" s="5">
        <v>1311</v>
      </c>
      <c r="AG2389" s="5">
        <v>359</v>
      </c>
      <c r="AH2389" s="5">
        <v>36</v>
      </c>
      <c r="AI2389" s="5">
        <v>39</v>
      </c>
      <c r="AJ2389" s="5">
        <v>0</v>
      </c>
      <c r="AK2389" s="5">
        <v>6</v>
      </c>
      <c r="AL2389" s="5">
        <v>824</v>
      </c>
      <c r="AM2389" s="5">
        <v>900</v>
      </c>
      <c r="AN2389" s="5">
        <v>11</v>
      </c>
      <c r="AO2389" s="5">
        <v>22</v>
      </c>
      <c r="AP2389" s="1">
        <f t="shared" si="2120"/>
        <v>3.914813654870028E-2</v>
      </c>
      <c r="AQ2389" s="1">
        <f t="shared" si="2121"/>
        <v>0.96085186345129969</v>
      </c>
      <c r="AR2389" s="1">
        <f t="shared" si="2122"/>
        <v>0</v>
      </c>
      <c r="AS2389" s="1">
        <f t="shared" si="2123"/>
        <v>1.8140589569160998E-2</v>
      </c>
      <c r="AT2389" s="1">
        <f t="shared" si="2124"/>
        <v>0.65136054421768708</v>
      </c>
      <c r="AU2389" s="1">
        <f t="shared" si="2125"/>
        <v>0.33049886621315194</v>
      </c>
      <c r="AV2389" s="1">
        <f t="shared" si="2126"/>
        <v>0</v>
      </c>
      <c r="AW2389" s="1">
        <f t="shared" si="2127"/>
        <v>1.5873015873015872E-2</v>
      </c>
      <c r="AX2389" s="1">
        <f t="shared" si="2128"/>
        <v>0.53004535147392295</v>
      </c>
      <c r="AY2389" s="1">
        <f t="shared" si="2129"/>
        <v>0.45408163265306123</v>
      </c>
      <c r="AZ2389" s="1">
        <f t="shared" si="2130"/>
        <v>0</v>
      </c>
      <c r="BA2389" s="1">
        <f t="shared" si="2131"/>
        <v>3.2276330690826728E-2</v>
      </c>
      <c r="BB2389" s="1">
        <f t="shared" si="2132"/>
        <v>0.74235560588901472</v>
      </c>
      <c r="BC2389" s="1">
        <f t="shared" si="2133"/>
        <v>0.22536806342015855</v>
      </c>
      <c r="BD2389" s="1">
        <f t="shared" si="2134"/>
        <v>0</v>
      </c>
      <c r="BE2389" s="1">
        <f t="shared" si="2135"/>
        <v>9.6426545660805441E-3</v>
      </c>
      <c r="BF2389" s="1">
        <f t="shared" si="2136"/>
        <v>0.46738513896766876</v>
      </c>
      <c r="BG2389" s="1">
        <f t="shared" si="2137"/>
        <v>0.52297220646625076</v>
      </c>
      <c r="BH2389" s="1">
        <f t="shared" si="2138"/>
        <v>-0.33032510060220621</v>
      </c>
      <c r="BI2389" s="1">
        <f t="shared" si="2139"/>
        <v>-0.27568696992328312</v>
      </c>
      <c r="BJ2389" s="1">
        <f t="shared" si="2140"/>
        <v>-0.18617855210751574</v>
      </c>
      <c r="BK2389" s="1">
        <f t="shared" si="2141"/>
        <v>-0.12938800755146551</v>
      </c>
      <c r="BL2389">
        <v>-0.52664611402953443</v>
      </c>
      <c r="BM2389" s="1" t="s">
        <v>1303</v>
      </c>
      <c r="BN2389" s="1" t="str">
        <f t="shared" si="2142"/>
        <v>MINERIO</v>
      </c>
      <c r="BO2389" s="1" t="s">
        <v>1303</v>
      </c>
    </row>
    <row r="2390" spans="1:67" x14ac:dyDescent="0.25">
      <c r="A2390" s="2" t="s">
        <v>1362</v>
      </c>
      <c r="B2390" s="2" t="s">
        <v>103</v>
      </c>
      <c r="C2390" s="2" t="s">
        <v>953</v>
      </c>
      <c r="D2390" s="2" t="e">
        <f t="shared" si="2143"/>
        <v>#VALUE!</v>
      </c>
      <c r="E2390" s="6" t="s">
        <v>1365</v>
      </c>
      <c r="F2390" s="2">
        <v>1</v>
      </c>
      <c r="G2390" s="2">
        <v>67</v>
      </c>
      <c r="H2390" s="2">
        <f t="shared" si="2144"/>
        <v>58</v>
      </c>
      <c r="I2390" s="2">
        <v>60</v>
      </c>
      <c r="J2390" s="37">
        <v>0.36</v>
      </c>
      <c r="K2390" s="22">
        <v>4.72</v>
      </c>
      <c r="L2390" s="2"/>
      <c r="M2390" s="2"/>
      <c r="N2390" s="2">
        <v>37</v>
      </c>
      <c r="O2390" s="2">
        <v>1471</v>
      </c>
      <c r="P2390" s="2">
        <v>0</v>
      </c>
      <c r="Q2390" s="2">
        <v>391</v>
      </c>
      <c r="R2390" s="5">
        <v>0</v>
      </c>
      <c r="S2390" s="5">
        <v>3</v>
      </c>
      <c r="T2390" s="5">
        <v>706</v>
      </c>
      <c r="U2390" s="5">
        <v>282</v>
      </c>
      <c r="V2390" s="5">
        <v>3</v>
      </c>
      <c r="W2390" s="5">
        <v>31</v>
      </c>
      <c r="X2390" s="2">
        <v>0</v>
      </c>
      <c r="Y2390" s="2">
        <v>0</v>
      </c>
      <c r="Z2390" s="2">
        <v>617</v>
      </c>
      <c r="AA2390" s="2">
        <v>388</v>
      </c>
      <c r="AB2390" s="2">
        <v>0</v>
      </c>
      <c r="AC2390" s="2">
        <v>20</v>
      </c>
      <c r="AD2390" s="5">
        <v>0</v>
      </c>
      <c r="AE2390" s="5">
        <v>45</v>
      </c>
      <c r="AF2390" s="5">
        <v>989</v>
      </c>
      <c r="AG2390" s="5">
        <v>249</v>
      </c>
      <c r="AH2390" s="5">
        <v>54</v>
      </c>
      <c r="AI2390" s="5">
        <v>68</v>
      </c>
      <c r="AJ2390" s="5">
        <v>0</v>
      </c>
      <c r="AK2390" s="5">
        <v>0</v>
      </c>
      <c r="AL2390" s="5">
        <v>754</v>
      </c>
      <c r="AM2390" s="5">
        <v>635</v>
      </c>
      <c r="AN2390" s="5">
        <v>0</v>
      </c>
      <c r="AO2390" s="5">
        <v>16</v>
      </c>
      <c r="AP2390" s="1">
        <f t="shared" si="2120"/>
        <v>1.9483938915218536E-2</v>
      </c>
      <c r="AQ2390" s="1">
        <f t="shared" si="2121"/>
        <v>0.98051606108478151</v>
      </c>
      <c r="AR2390" s="1">
        <f t="shared" si="2122"/>
        <v>0</v>
      </c>
      <c r="AS2390" s="1">
        <f t="shared" si="2123"/>
        <v>5.8536585365853658E-3</v>
      </c>
      <c r="AT2390" s="1">
        <f t="shared" si="2124"/>
        <v>0.68878048780487799</v>
      </c>
      <c r="AU2390" s="1">
        <f t="shared" si="2125"/>
        <v>0.30536585365853658</v>
      </c>
      <c r="AV2390" s="1">
        <f t="shared" si="2126"/>
        <v>0</v>
      </c>
      <c r="AW2390" s="1">
        <f t="shared" si="2127"/>
        <v>0</v>
      </c>
      <c r="AX2390" s="1">
        <f t="shared" si="2128"/>
        <v>0.6019512195121951</v>
      </c>
      <c r="AY2390" s="1">
        <f t="shared" si="2129"/>
        <v>0.3980487804878049</v>
      </c>
      <c r="AZ2390" s="1">
        <f t="shared" si="2130"/>
        <v>0</v>
      </c>
      <c r="BA2390" s="1">
        <f t="shared" si="2131"/>
        <v>7.0462633451957302E-2</v>
      </c>
      <c r="BB2390" s="1">
        <f t="shared" si="2132"/>
        <v>0.70391459074733098</v>
      </c>
      <c r="BC2390" s="1">
        <f t="shared" si="2133"/>
        <v>0.22562277580071174</v>
      </c>
      <c r="BD2390" s="1">
        <f t="shared" si="2134"/>
        <v>0</v>
      </c>
      <c r="BE2390" s="1">
        <f t="shared" si="2135"/>
        <v>0</v>
      </c>
      <c r="BF2390" s="1">
        <f t="shared" si="2136"/>
        <v>0.53665480427046264</v>
      </c>
      <c r="BG2390" s="1">
        <f t="shared" si="2137"/>
        <v>0.46334519572953736</v>
      </c>
      <c r="BH2390" s="1">
        <f t="shared" si="2138"/>
        <v>-0.27030497837132467</v>
      </c>
      <c r="BI2390" s="1">
        <f t="shared" si="2139"/>
        <v>-0.22043870135853144</v>
      </c>
      <c r="BJ2390" s="1">
        <f t="shared" si="2140"/>
        <v>-0.16191916433996939</v>
      </c>
      <c r="BK2390" s="1">
        <f t="shared" si="2141"/>
        <v>-0.15248003264391927</v>
      </c>
      <c r="BL2390">
        <v>-0.5929396273338533</v>
      </c>
      <c r="BM2390" s="1" t="s">
        <v>1303</v>
      </c>
      <c r="BN2390" s="1" t="str">
        <f t="shared" si="2142"/>
        <v>MINERIO</v>
      </c>
      <c r="BO2390" s="1" t="s">
        <v>1303</v>
      </c>
    </row>
    <row r="2391" spans="1:67" x14ac:dyDescent="0.25">
      <c r="A2391" s="2" t="s">
        <v>1362</v>
      </c>
      <c r="B2391" s="2" t="s">
        <v>103</v>
      </c>
      <c r="C2391" s="2" t="s">
        <v>953</v>
      </c>
      <c r="D2391" s="2" t="e">
        <f t="shared" si="2143"/>
        <v>#VALUE!</v>
      </c>
      <c r="E2391" s="6" t="s">
        <v>1365</v>
      </c>
      <c r="F2391" s="2">
        <v>1</v>
      </c>
      <c r="G2391" s="2">
        <v>64</v>
      </c>
      <c r="H2391" s="2">
        <f t="shared" si="2144"/>
        <v>59</v>
      </c>
      <c r="I2391" s="2">
        <v>50</v>
      </c>
      <c r="J2391" s="37">
        <v>2.5000000000000001E-2</v>
      </c>
      <c r="K2391" s="22">
        <v>0.2</v>
      </c>
      <c r="L2391" s="2"/>
      <c r="M2391" s="2"/>
      <c r="N2391" s="2">
        <v>44</v>
      </c>
      <c r="O2391" s="2">
        <v>2041</v>
      </c>
      <c r="P2391" s="2">
        <v>0</v>
      </c>
      <c r="Q2391" s="2">
        <v>455</v>
      </c>
      <c r="R2391" s="5">
        <v>0</v>
      </c>
      <c r="S2391" s="5">
        <v>25</v>
      </c>
      <c r="T2391" s="5">
        <v>926</v>
      </c>
      <c r="U2391" s="5">
        <v>353</v>
      </c>
      <c r="V2391" s="5">
        <v>29</v>
      </c>
      <c r="W2391" s="5">
        <v>65</v>
      </c>
      <c r="X2391" s="2">
        <v>0</v>
      </c>
      <c r="Y2391" s="2">
        <v>15</v>
      </c>
      <c r="Z2391" s="2">
        <v>833</v>
      </c>
      <c r="AA2391" s="2">
        <v>481</v>
      </c>
      <c r="AB2391" s="2">
        <v>20</v>
      </c>
      <c r="AC2391" s="2">
        <v>49</v>
      </c>
      <c r="AD2391" s="5">
        <v>0</v>
      </c>
      <c r="AE2391" s="5">
        <v>231</v>
      </c>
      <c r="AF2391" s="5">
        <v>1855</v>
      </c>
      <c r="AG2391" s="5">
        <v>109</v>
      </c>
      <c r="AH2391" s="5">
        <v>224</v>
      </c>
      <c r="AI2391" s="5">
        <v>140</v>
      </c>
      <c r="AJ2391" s="5">
        <v>0</v>
      </c>
      <c r="AK2391" s="5">
        <v>55</v>
      </c>
      <c r="AL2391" s="5">
        <v>2115</v>
      </c>
      <c r="AM2391" s="5">
        <v>276</v>
      </c>
      <c r="AN2391" s="5">
        <v>57</v>
      </c>
      <c r="AO2391" s="5">
        <v>50</v>
      </c>
      <c r="AP2391" s="1">
        <f t="shared" si="2120"/>
        <v>1.7322834645669291E-2</v>
      </c>
      <c r="AQ2391" s="1">
        <f t="shared" si="2121"/>
        <v>0.9826771653543307</v>
      </c>
      <c r="AR2391" s="1">
        <f t="shared" si="2122"/>
        <v>0</v>
      </c>
      <c r="AS2391" s="1">
        <f t="shared" si="2123"/>
        <v>3.8626609442060089E-2</v>
      </c>
      <c r="AT2391" s="1">
        <f t="shared" si="2124"/>
        <v>0.66237482117310442</v>
      </c>
      <c r="AU2391" s="1">
        <f t="shared" si="2125"/>
        <v>0.29899856938483549</v>
      </c>
      <c r="AV2391" s="1">
        <f t="shared" si="2126"/>
        <v>0</v>
      </c>
      <c r="AW2391" s="1">
        <f t="shared" si="2127"/>
        <v>2.503576537911302E-2</v>
      </c>
      <c r="AX2391" s="1">
        <f t="shared" si="2128"/>
        <v>0.59585121602288982</v>
      </c>
      <c r="AY2391" s="1">
        <f t="shared" si="2129"/>
        <v>0.37911301859799712</v>
      </c>
      <c r="AZ2391" s="1">
        <f t="shared" si="2130"/>
        <v>0</v>
      </c>
      <c r="BA2391" s="1">
        <f t="shared" si="2131"/>
        <v>0.17780382962094568</v>
      </c>
      <c r="BB2391" s="1">
        <f t="shared" si="2132"/>
        <v>0.72489253614693239</v>
      </c>
      <c r="BC2391" s="1">
        <f t="shared" si="2133"/>
        <v>9.7303634232121919E-2</v>
      </c>
      <c r="BD2391" s="1">
        <f t="shared" si="2134"/>
        <v>0</v>
      </c>
      <c r="BE2391" s="1">
        <f t="shared" si="2135"/>
        <v>4.3869956913435176E-2</v>
      </c>
      <c r="BF2391" s="1">
        <f t="shared" si="2136"/>
        <v>0.8284371327849589</v>
      </c>
      <c r="BG2391" s="1">
        <f t="shared" si="2137"/>
        <v>0.12769291030160596</v>
      </c>
      <c r="BH2391" s="1">
        <f t="shared" si="2138"/>
        <v>-8.1740443093189161E-2</v>
      </c>
      <c r="BI2391" s="1">
        <f t="shared" si="2139"/>
        <v>-0.22486217000287503</v>
      </c>
      <c r="BJ2391" s="1">
        <f t="shared" si="2140"/>
        <v>-0.17889618472772828</v>
      </c>
      <c r="BK2391" s="1">
        <f t="shared" si="2141"/>
        <v>-0.13972637193612078</v>
      </c>
      <c r="BL2391">
        <v>-1.4580613620160012</v>
      </c>
      <c r="BM2391" s="1" t="s">
        <v>1303</v>
      </c>
      <c r="BN2391" s="1" t="str">
        <f t="shared" si="2142"/>
        <v>MINERIO</v>
      </c>
      <c r="BO2391" s="1" t="s">
        <v>1303</v>
      </c>
    </row>
    <row r="2392" spans="1:67" x14ac:dyDescent="0.25">
      <c r="A2392" s="2" t="s">
        <v>1362</v>
      </c>
      <c r="B2392" s="2" t="s">
        <v>103</v>
      </c>
      <c r="C2392" s="2" t="s">
        <v>953</v>
      </c>
      <c r="D2392" s="2" t="e">
        <f t="shared" si="2143"/>
        <v>#VALUE!</v>
      </c>
      <c r="E2392" s="6" t="s">
        <v>1365</v>
      </c>
      <c r="F2392" s="2">
        <v>1</v>
      </c>
      <c r="G2392" s="2">
        <v>63</v>
      </c>
      <c r="H2392" s="2">
        <f t="shared" si="2144"/>
        <v>60</v>
      </c>
      <c r="I2392" s="2">
        <v>65</v>
      </c>
      <c r="J2392" s="37">
        <v>7.0000000000000007E-2</v>
      </c>
      <c r="K2392" s="22">
        <v>1.39</v>
      </c>
      <c r="L2392" s="2"/>
      <c r="M2392" s="2"/>
      <c r="N2392" s="2">
        <v>103</v>
      </c>
      <c r="O2392" s="2">
        <v>1597</v>
      </c>
      <c r="P2392" s="2">
        <v>0</v>
      </c>
      <c r="Q2392" s="2">
        <v>415</v>
      </c>
      <c r="R2392" s="5">
        <v>0</v>
      </c>
      <c r="S2392" s="5">
        <v>12</v>
      </c>
      <c r="T2392" s="5">
        <v>876</v>
      </c>
      <c r="U2392" s="5">
        <v>200</v>
      </c>
      <c r="V2392" s="5">
        <v>13</v>
      </c>
      <c r="W2392" s="5">
        <v>48</v>
      </c>
      <c r="X2392" s="2">
        <v>0</v>
      </c>
      <c r="Y2392" s="2">
        <v>7</v>
      </c>
      <c r="Z2392" s="2">
        <v>815</v>
      </c>
      <c r="AA2392" s="2">
        <v>299</v>
      </c>
      <c r="AB2392" s="2">
        <v>3</v>
      </c>
      <c r="AC2392" s="2">
        <v>24</v>
      </c>
      <c r="AD2392" s="5">
        <v>0</v>
      </c>
      <c r="AE2392" s="5">
        <v>62</v>
      </c>
      <c r="AF2392" s="5">
        <v>838</v>
      </c>
      <c r="AG2392" s="5">
        <v>112</v>
      </c>
      <c r="AH2392" s="5">
        <v>79</v>
      </c>
      <c r="AI2392" s="5">
        <v>59</v>
      </c>
      <c r="AJ2392" s="5">
        <v>0</v>
      </c>
      <c r="AK2392" s="5">
        <v>3</v>
      </c>
      <c r="AL2392" s="5">
        <v>773</v>
      </c>
      <c r="AM2392" s="5">
        <v>357</v>
      </c>
      <c r="AN2392" s="5">
        <v>3</v>
      </c>
      <c r="AO2392" s="5">
        <v>12</v>
      </c>
      <c r="AP2392" s="1">
        <f t="shared" si="2120"/>
        <v>4.8699763593380616E-2</v>
      </c>
      <c r="AQ2392" s="1">
        <f t="shared" si="2121"/>
        <v>0.95130023640661943</v>
      </c>
      <c r="AR2392" s="1">
        <f t="shared" si="2122"/>
        <v>0</v>
      </c>
      <c r="AS2392" s="1">
        <f t="shared" si="2123"/>
        <v>2.1758050478677109E-2</v>
      </c>
      <c r="AT2392" s="1">
        <f t="shared" si="2124"/>
        <v>0.76240208877284599</v>
      </c>
      <c r="AU2392" s="1">
        <f t="shared" si="2125"/>
        <v>0.21583986074847694</v>
      </c>
      <c r="AV2392" s="1">
        <f t="shared" si="2126"/>
        <v>0</v>
      </c>
      <c r="AW2392" s="1">
        <f t="shared" si="2127"/>
        <v>8.7108013937282226E-3</v>
      </c>
      <c r="AX2392" s="1">
        <f t="shared" si="2128"/>
        <v>0.70993031358885017</v>
      </c>
      <c r="AY2392" s="1">
        <f t="shared" si="2129"/>
        <v>0.28135888501742162</v>
      </c>
      <c r="AZ2392" s="1">
        <f t="shared" si="2130"/>
        <v>0</v>
      </c>
      <c r="BA2392" s="1">
        <f t="shared" si="2131"/>
        <v>0.12260869565217392</v>
      </c>
      <c r="BB2392" s="1">
        <f t="shared" si="2132"/>
        <v>0.72869565217391308</v>
      </c>
      <c r="BC2392" s="1">
        <f t="shared" si="2133"/>
        <v>0.14869565217391303</v>
      </c>
      <c r="BD2392" s="1">
        <f t="shared" si="2134"/>
        <v>0</v>
      </c>
      <c r="BE2392" s="1">
        <f t="shared" si="2135"/>
        <v>5.2264808362369342E-3</v>
      </c>
      <c r="BF2392" s="1">
        <f t="shared" si="2136"/>
        <v>0.6733449477351916</v>
      </c>
      <c r="BG2392" s="1">
        <f t="shared" si="2137"/>
        <v>0.32142857142857145</v>
      </c>
      <c r="BH2392" s="1">
        <f t="shared" si="2138"/>
        <v>-0.17176239414362984</v>
      </c>
      <c r="BI2392" s="1">
        <f t="shared" si="2139"/>
        <v>-0.1487842793219781</v>
      </c>
      <c r="BJ2392" s="1">
        <f t="shared" si="2140"/>
        <v>-0.11781592252020442</v>
      </c>
      <c r="BK2392" s="1">
        <f t="shared" si="2141"/>
        <v>-0.13745382172333515</v>
      </c>
      <c r="BL2392">
        <v>-0.94238363167023431</v>
      </c>
      <c r="BM2392" s="1" t="s">
        <v>1303</v>
      </c>
      <c r="BN2392" s="1" t="str">
        <f t="shared" si="2142"/>
        <v>MINERIO</v>
      </c>
      <c r="BO2392" s="1" t="s">
        <v>1303</v>
      </c>
    </row>
    <row r="2393" spans="1:67" x14ac:dyDescent="0.25">
      <c r="A2393" s="2" t="s">
        <v>1623</v>
      </c>
      <c r="B2393" s="2" t="s">
        <v>103</v>
      </c>
      <c r="C2393" s="2" t="s">
        <v>1408</v>
      </c>
      <c r="D2393" s="2" t="s">
        <v>1684</v>
      </c>
      <c r="E2393" s="2" t="s">
        <v>1685</v>
      </c>
      <c r="F2393" s="2">
        <v>15</v>
      </c>
      <c r="G2393" s="2">
        <v>1</v>
      </c>
      <c r="H2393" s="2">
        <v>1</v>
      </c>
      <c r="I2393" s="2">
        <v>105</v>
      </c>
      <c r="J2393" s="37">
        <v>0.13</v>
      </c>
      <c r="K2393" s="7">
        <v>0.91</v>
      </c>
      <c r="N2393" s="3">
        <v>47</v>
      </c>
      <c r="O2393" s="3">
        <v>4354</v>
      </c>
      <c r="P2393" s="3">
        <v>0</v>
      </c>
      <c r="Q2393" s="3">
        <v>826</v>
      </c>
      <c r="R2393" s="3">
        <v>0</v>
      </c>
      <c r="S2393" s="3">
        <v>119</v>
      </c>
      <c r="T2393" s="3">
        <v>2225</v>
      </c>
      <c r="U2393" s="3">
        <v>298</v>
      </c>
      <c r="V2393" s="3">
        <v>136</v>
      </c>
      <c r="W2393" s="3">
        <v>128</v>
      </c>
      <c r="X2393" s="3">
        <v>0</v>
      </c>
      <c r="Y2393" s="3">
        <v>39</v>
      </c>
      <c r="Z2393" s="3">
        <v>2207</v>
      </c>
      <c r="AA2393" s="3">
        <v>526</v>
      </c>
      <c r="AB2393" s="3">
        <v>50</v>
      </c>
      <c r="AC2393" s="1">
        <v>84</v>
      </c>
      <c r="AD2393" s="1">
        <v>0</v>
      </c>
      <c r="AE2393" s="1">
        <v>17</v>
      </c>
      <c r="AF2393" s="1">
        <v>2045</v>
      </c>
      <c r="AG2393" s="1">
        <v>767</v>
      </c>
      <c r="AH2393" s="1">
        <v>22</v>
      </c>
      <c r="AI2393" s="1">
        <v>53</v>
      </c>
      <c r="AJ2393" s="1">
        <v>0</v>
      </c>
      <c r="AK2393" s="1">
        <v>8</v>
      </c>
      <c r="AL2393" s="1">
        <v>1868</v>
      </c>
      <c r="AM2393" s="1">
        <v>990</v>
      </c>
      <c r="AN2393" s="1">
        <v>8</v>
      </c>
      <c r="AO2393" s="1">
        <v>30</v>
      </c>
      <c r="AP2393" s="1">
        <f t="shared" si="2120"/>
        <v>8.9917734838339397E-3</v>
      </c>
      <c r="AQ2393" s="1">
        <f t="shared" si="2121"/>
        <v>0.99100822651616605</v>
      </c>
      <c r="AR2393" s="1">
        <f t="shared" si="2122"/>
        <v>0</v>
      </c>
      <c r="AS2393" s="1">
        <f t="shared" si="2123"/>
        <v>8.7749483826565722E-2</v>
      </c>
      <c r="AT2393" s="1">
        <f t="shared" si="2124"/>
        <v>0.76565726083964214</v>
      </c>
      <c r="AU2393" s="1">
        <f t="shared" si="2125"/>
        <v>0.14659325533379217</v>
      </c>
      <c r="AV2393" s="1">
        <f t="shared" si="2126"/>
        <v>0</v>
      </c>
      <c r="AW2393" s="1">
        <f t="shared" si="2127"/>
        <v>3.0626290433585685E-2</v>
      </c>
      <c r="AX2393" s="1">
        <f t="shared" si="2128"/>
        <v>0.75946317962835508</v>
      </c>
      <c r="AY2393" s="1">
        <f t="shared" si="2129"/>
        <v>0.2099105299380592</v>
      </c>
      <c r="AZ2393" s="1">
        <f t="shared" si="2130"/>
        <v>0</v>
      </c>
      <c r="BA2393" s="1">
        <f t="shared" si="2131"/>
        <v>1.3429752066115703E-2</v>
      </c>
      <c r="BB2393" s="1">
        <f t="shared" si="2132"/>
        <v>0.70420110192837471</v>
      </c>
      <c r="BC2393" s="1">
        <f t="shared" si="2133"/>
        <v>0.28236914600550966</v>
      </c>
      <c r="BD2393" s="1">
        <f t="shared" si="2134"/>
        <v>0</v>
      </c>
      <c r="BE2393" s="1">
        <f t="shared" si="2135"/>
        <v>5.5096418732782371E-3</v>
      </c>
      <c r="BF2393" s="1">
        <f t="shared" si="2136"/>
        <v>0.64325068870523416</v>
      </c>
      <c r="BG2393" s="1">
        <f t="shared" si="2137"/>
        <v>0.3512396694214876</v>
      </c>
      <c r="BH2393" s="1">
        <f t="shared" si="2138"/>
        <v>-0.19161974013398156</v>
      </c>
      <c r="BI2393" s="1">
        <f t="shared" si="2139"/>
        <v>-0.11949327680034771</v>
      </c>
      <c r="BJ2393" s="1">
        <f t="shared" si="2140"/>
        <v>-0.11596559464505232</v>
      </c>
      <c r="BK2393" s="1">
        <f t="shared" si="2141"/>
        <v>-0.15230329968469547</v>
      </c>
      <c r="BL2393">
        <v>0.19915802737247898</v>
      </c>
      <c r="BM2393" s="1" t="s">
        <v>1304</v>
      </c>
      <c r="BN2393" s="1" t="str">
        <f t="shared" si="2142"/>
        <v>MINERIO</v>
      </c>
      <c r="BO2393" s="1" t="s">
        <v>1304</v>
      </c>
    </row>
    <row r="2394" spans="1:67" x14ac:dyDescent="0.25">
      <c r="A2394" s="2" t="s">
        <v>1623</v>
      </c>
      <c r="B2394" s="2" t="s">
        <v>103</v>
      </c>
      <c r="C2394" s="2" t="s">
        <v>1408</v>
      </c>
      <c r="D2394" s="2" t="s">
        <v>1692</v>
      </c>
      <c r="E2394" s="2" t="s">
        <v>1685</v>
      </c>
      <c r="F2394" s="2">
        <v>15</v>
      </c>
      <c r="G2394" s="2">
        <v>8</v>
      </c>
      <c r="H2394" s="2">
        <v>8</v>
      </c>
      <c r="I2394" s="2">
        <v>75</v>
      </c>
      <c r="J2394" s="37">
        <v>0.47</v>
      </c>
      <c r="K2394" s="7">
        <v>0.41</v>
      </c>
      <c r="N2394" s="3">
        <v>44</v>
      </c>
      <c r="O2394" s="3">
        <v>5136</v>
      </c>
      <c r="P2394" s="3">
        <v>0</v>
      </c>
      <c r="Q2394" s="3">
        <v>778</v>
      </c>
      <c r="R2394" s="3">
        <v>0</v>
      </c>
      <c r="S2394" s="3">
        <v>232</v>
      </c>
      <c r="T2394" s="3">
        <v>2234</v>
      </c>
      <c r="U2394" s="3">
        <v>316</v>
      </c>
      <c r="V2394" s="3">
        <v>257</v>
      </c>
      <c r="W2394" s="3">
        <v>216</v>
      </c>
      <c r="X2394" s="3">
        <v>0</v>
      </c>
      <c r="Y2394" s="3">
        <v>99</v>
      </c>
      <c r="Z2394" s="3">
        <v>2274</v>
      </c>
      <c r="AA2394" s="3">
        <v>594</v>
      </c>
      <c r="AB2394" s="3">
        <v>118</v>
      </c>
      <c r="AC2394" s="1">
        <v>170</v>
      </c>
      <c r="AD2394" s="1">
        <v>0</v>
      </c>
      <c r="AE2394" s="1">
        <v>57</v>
      </c>
      <c r="AF2394" s="1">
        <v>2177</v>
      </c>
      <c r="AG2394" s="1">
        <v>847</v>
      </c>
      <c r="AH2394" s="1">
        <v>60</v>
      </c>
      <c r="AI2394" s="1">
        <v>112</v>
      </c>
      <c r="AJ2394" s="1">
        <v>0</v>
      </c>
      <c r="AK2394" s="1">
        <v>37</v>
      </c>
      <c r="AL2394" s="1">
        <v>1978</v>
      </c>
      <c r="AM2394" s="1">
        <v>1123</v>
      </c>
      <c r="AN2394" s="1">
        <v>37</v>
      </c>
      <c r="AO2394" s="1">
        <v>78</v>
      </c>
      <c r="AP2394" s="1">
        <f t="shared" si="2120"/>
        <v>7.3850285330647868E-3</v>
      </c>
      <c r="AQ2394" s="1">
        <f t="shared" si="2121"/>
        <v>0.99261497146693523</v>
      </c>
      <c r="AR2394" s="1">
        <f t="shared" si="2122"/>
        <v>0</v>
      </c>
      <c r="AS2394" s="1">
        <f t="shared" si="2123"/>
        <v>0.15023041474654378</v>
      </c>
      <c r="AT2394" s="1">
        <f t="shared" si="2124"/>
        <v>0.68632872503840248</v>
      </c>
      <c r="AU2394" s="1">
        <f t="shared" si="2125"/>
        <v>0.16344086021505377</v>
      </c>
      <c r="AV2394" s="1">
        <f t="shared" si="2126"/>
        <v>0</v>
      </c>
      <c r="AW2394" s="1">
        <f t="shared" si="2127"/>
        <v>6.6666666666666666E-2</v>
      </c>
      <c r="AX2394" s="1">
        <f t="shared" si="2128"/>
        <v>0.69861751152073737</v>
      </c>
      <c r="AY2394" s="1">
        <f t="shared" si="2129"/>
        <v>0.23471582181259601</v>
      </c>
      <c r="AZ2394" s="1">
        <f t="shared" si="2130"/>
        <v>0</v>
      </c>
      <c r="BA2394" s="1">
        <f t="shared" si="2131"/>
        <v>3.5966799877036583E-2</v>
      </c>
      <c r="BB2394" s="1">
        <f t="shared" si="2132"/>
        <v>0.66922840454964649</v>
      </c>
      <c r="BC2394" s="1">
        <f t="shared" si="2133"/>
        <v>0.29480479557331696</v>
      </c>
      <c r="BD2394" s="1">
        <f t="shared" si="2134"/>
        <v>0</v>
      </c>
      <c r="BE2394" s="1">
        <f t="shared" si="2135"/>
        <v>2.2748232400860744E-2</v>
      </c>
      <c r="BF2394" s="1">
        <f t="shared" si="2136"/>
        <v>0.60805410390408854</v>
      </c>
      <c r="BG2394" s="1">
        <f t="shared" si="2137"/>
        <v>0.36919766369505075</v>
      </c>
      <c r="BH2394" s="1">
        <f t="shared" si="2138"/>
        <v>-0.21605777602069298</v>
      </c>
      <c r="BI2394" s="1">
        <f t="shared" si="2139"/>
        <v>-0.15576053255249475</v>
      </c>
      <c r="BJ2394" s="1">
        <f t="shared" si="2140"/>
        <v>-0.16346782412462049</v>
      </c>
      <c r="BK2394" s="1">
        <f t="shared" si="2141"/>
        <v>-0.17442563424075924</v>
      </c>
      <c r="BL2394">
        <v>0.35902062305625781</v>
      </c>
      <c r="BM2394" s="1" t="s">
        <v>1304</v>
      </c>
      <c r="BN2394" s="1" t="str">
        <f t="shared" si="2142"/>
        <v>MINERIO</v>
      </c>
      <c r="BO2394" s="1" t="s">
        <v>1304</v>
      </c>
    </row>
    <row r="2395" spans="1:67" x14ac:dyDescent="0.25">
      <c r="A2395" s="2" t="s">
        <v>1623</v>
      </c>
      <c r="B2395" s="2" t="s">
        <v>103</v>
      </c>
      <c r="C2395" s="2" t="s">
        <v>1408</v>
      </c>
      <c r="D2395" s="2" t="s">
        <v>1690</v>
      </c>
      <c r="E2395" s="2" t="s">
        <v>1685</v>
      </c>
      <c r="F2395" s="2">
        <v>15</v>
      </c>
      <c r="G2395" s="2">
        <v>6</v>
      </c>
      <c r="H2395" s="2">
        <v>6</v>
      </c>
      <c r="I2395" s="2">
        <v>20</v>
      </c>
      <c r="J2395" s="37">
        <v>0.28000000000000003</v>
      </c>
      <c r="K2395" s="7">
        <v>0.35</v>
      </c>
      <c r="N2395" s="3">
        <v>0</v>
      </c>
      <c r="O2395" s="3">
        <v>1468</v>
      </c>
      <c r="P2395" s="3">
        <v>0</v>
      </c>
      <c r="Q2395" s="3">
        <v>420</v>
      </c>
      <c r="R2395" s="3">
        <v>0</v>
      </c>
      <c r="S2395" s="3">
        <v>5</v>
      </c>
      <c r="T2395" s="3">
        <v>766</v>
      </c>
      <c r="U2395" s="3">
        <v>156</v>
      </c>
      <c r="V2395" s="3">
        <v>12</v>
      </c>
      <c r="W2395" s="3">
        <v>49</v>
      </c>
      <c r="X2395" s="3">
        <v>0</v>
      </c>
      <c r="Y2395" s="3">
        <v>0</v>
      </c>
      <c r="Z2395" s="3">
        <v>700</v>
      </c>
      <c r="AA2395" s="3">
        <v>263</v>
      </c>
      <c r="AB2395" s="3">
        <v>0</v>
      </c>
      <c r="AC2395" s="1">
        <v>25</v>
      </c>
      <c r="AD2395" s="1">
        <v>0</v>
      </c>
      <c r="AE2395" s="1">
        <v>0</v>
      </c>
      <c r="AF2395" s="1">
        <v>594</v>
      </c>
      <c r="AG2395" s="1">
        <v>383</v>
      </c>
      <c r="AH2395" s="1">
        <v>0</v>
      </c>
      <c r="AI2395" s="1">
        <v>11</v>
      </c>
      <c r="AJ2395" s="1">
        <v>0</v>
      </c>
      <c r="AK2395" s="1">
        <v>0</v>
      </c>
      <c r="AL2395" s="1">
        <v>505</v>
      </c>
      <c r="AM2395" s="1">
        <v>480</v>
      </c>
      <c r="AN2395" s="1">
        <v>0</v>
      </c>
      <c r="AO2395" s="1">
        <v>3</v>
      </c>
      <c r="AP2395" s="1">
        <f t="shared" si="2120"/>
        <v>0</v>
      </c>
      <c r="AQ2395" s="1">
        <f t="shared" si="2121"/>
        <v>1</v>
      </c>
      <c r="AR2395" s="1">
        <f t="shared" si="2122"/>
        <v>0</v>
      </c>
      <c r="AS2395" s="1">
        <f t="shared" si="2123"/>
        <v>1.7206477732793522E-2</v>
      </c>
      <c r="AT2395" s="1">
        <f t="shared" si="2124"/>
        <v>0.7753036437246964</v>
      </c>
      <c r="AU2395" s="1">
        <f t="shared" si="2125"/>
        <v>0.20748987854251011</v>
      </c>
      <c r="AV2395" s="1">
        <f t="shared" si="2126"/>
        <v>0</v>
      </c>
      <c r="AW2395" s="1">
        <f t="shared" si="2127"/>
        <v>0</v>
      </c>
      <c r="AX2395" s="1">
        <f t="shared" si="2128"/>
        <v>0.708502024291498</v>
      </c>
      <c r="AY2395" s="1">
        <f t="shared" si="2129"/>
        <v>0.291497975708502</v>
      </c>
      <c r="AZ2395" s="1">
        <f t="shared" si="2130"/>
        <v>0</v>
      </c>
      <c r="BA2395" s="1">
        <f t="shared" si="2131"/>
        <v>0</v>
      </c>
      <c r="BB2395" s="1">
        <f t="shared" si="2132"/>
        <v>0.60121457489878538</v>
      </c>
      <c r="BC2395" s="1">
        <f t="shared" si="2133"/>
        <v>0.39878542510121456</v>
      </c>
      <c r="BD2395" s="1">
        <f t="shared" si="2134"/>
        <v>0</v>
      </c>
      <c r="BE2395" s="1">
        <f t="shared" si="2135"/>
        <v>0</v>
      </c>
      <c r="BF2395" s="1">
        <f t="shared" si="2136"/>
        <v>0.51113360323886636</v>
      </c>
      <c r="BG2395" s="1">
        <f t="shared" si="2137"/>
        <v>0.48886639676113358</v>
      </c>
      <c r="BH2395" s="1">
        <f t="shared" si="2138"/>
        <v>-0.29146556646896676</v>
      </c>
      <c r="BI2395" s="1">
        <f t="shared" si="2139"/>
        <v>-0.14965890457337128</v>
      </c>
      <c r="BJ2395" s="1">
        <f t="shared" si="2140"/>
        <v>-0.11052817495502416</v>
      </c>
      <c r="BK2395" s="1">
        <f t="shared" si="2141"/>
        <v>-0.22097049960643461</v>
      </c>
      <c r="BL2395">
        <v>0.56295537259288619</v>
      </c>
      <c r="BM2395" s="1" t="s">
        <v>1304</v>
      </c>
      <c r="BN2395" s="1" t="str">
        <f t="shared" si="2142"/>
        <v>MINERIO</v>
      </c>
      <c r="BO2395" s="1" t="s">
        <v>1304</v>
      </c>
    </row>
    <row r="2396" spans="1:67" x14ac:dyDescent="0.25">
      <c r="A2396" s="2" t="s">
        <v>1623</v>
      </c>
      <c r="B2396" s="2" t="s">
        <v>103</v>
      </c>
      <c r="C2396" s="2" t="s">
        <v>1408</v>
      </c>
      <c r="D2396" s="2" t="s">
        <v>1686</v>
      </c>
      <c r="E2396" s="2" t="s">
        <v>1685</v>
      </c>
      <c r="F2396" s="2">
        <v>15</v>
      </c>
      <c r="G2396" s="2">
        <v>3</v>
      </c>
      <c r="H2396" s="2">
        <v>2</v>
      </c>
      <c r="I2396" s="2">
        <v>40</v>
      </c>
      <c r="J2396" s="37">
        <v>4.18</v>
      </c>
      <c r="K2396" s="7">
        <v>0.79</v>
      </c>
      <c r="N2396" s="3">
        <v>0</v>
      </c>
      <c r="O2396" s="3">
        <v>2399</v>
      </c>
      <c r="P2396" s="3">
        <v>0</v>
      </c>
      <c r="Q2396" s="3">
        <v>509</v>
      </c>
      <c r="R2396" s="3">
        <v>0</v>
      </c>
      <c r="S2396" s="3">
        <v>11</v>
      </c>
      <c r="T2396" s="3">
        <v>1151</v>
      </c>
      <c r="U2396" s="3">
        <v>356</v>
      </c>
      <c r="V2396" s="3">
        <v>14</v>
      </c>
      <c r="W2396" s="3">
        <v>62</v>
      </c>
      <c r="X2396" s="3">
        <v>0</v>
      </c>
      <c r="Y2396" s="3">
        <v>0</v>
      </c>
      <c r="Z2396" s="3">
        <v>1015</v>
      </c>
      <c r="AA2396" s="3">
        <v>553</v>
      </c>
      <c r="AB2396" s="3">
        <v>0</v>
      </c>
      <c r="AC2396" s="1">
        <v>26</v>
      </c>
      <c r="AD2396" s="1">
        <v>0</v>
      </c>
      <c r="AE2396" s="1">
        <v>0</v>
      </c>
      <c r="AF2396" s="1">
        <v>857</v>
      </c>
      <c r="AG2396" s="1">
        <v>724</v>
      </c>
      <c r="AH2396" s="1">
        <v>0</v>
      </c>
      <c r="AI2396" s="1">
        <v>13</v>
      </c>
      <c r="AJ2396" s="1">
        <v>0</v>
      </c>
      <c r="AK2396" s="1">
        <v>0</v>
      </c>
      <c r="AL2396" s="1">
        <v>108</v>
      </c>
      <c r="AM2396" s="1">
        <v>507</v>
      </c>
      <c r="AN2396" s="1">
        <v>0</v>
      </c>
      <c r="AO2396" s="1">
        <v>0</v>
      </c>
      <c r="AP2396" s="1">
        <f t="shared" si="2120"/>
        <v>0</v>
      </c>
      <c r="AQ2396" s="1">
        <f t="shared" si="2121"/>
        <v>1</v>
      </c>
      <c r="AR2396" s="1">
        <f t="shared" si="2122"/>
        <v>0</v>
      </c>
      <c r="AS2396" s="1">
        <f t="shared" si="2123"/>
        <v>1.5683814303638646E-2</v>
      </c>
      <c r="AT2396" s="1">
        <f t="shared" si="2124"/>
        <v>0.72208281053952317</v>
      </c>
      <c r="AU2396" s="1">
        <f t="shared" si="2125"/>
        <v>0.26223337515683814</v>
      </c>
      <c r="AV2396" s="1">
        <f t="shared" si="2126"/>
        <v>0</v>
      </c>
      <c r="AW2396" s="1">
        <f t="shared" si="2127"/>
        <v>0</v>
      </c>
      <c r="AX2396" s="1">
        <f t="shared" si="2128"/>
        <v>0.63676286072772903</v>
      </c>
      <c r="AY2396" s="1">
        <f t="shared" si="2129"/>
        <v>0.36323713927227103</v>
      </c>
      <c r="AZ2396" s="1">
        <f t="shared" si="2130"/>
        <v>0</v>
      </c>
      <c r="BA2396" s="1">
        <f t="shared" si="2131"/>
        <v>0</v>
      </c>
      <c r="BB2396" s="1">
        <f t="shared" si="2132"/>
        <v>0.53764115432873272</v>
      </c>
      <c r="BC2396" s="1">
        <f t="shared" si="2133"/>
        <v>0.46235884567126723</v>
      </c>
      <c r="BD2396" s="1">
        <f t="shared" si="2134"/>
        <v>0</v>
      </c>
      <c r="BE2396" s="1">
        <f t="shared" si="2135"/>
        <v>0</v>
      </c>
      <c r="BF2396" s="1">
        <f t="shared" si="2136"/>
        <v>0.17560975609756097</v>
      </c>
      <c r="BG2396" s="1">
        <f t="shared" si="2137"/>
        <v>0.82439024390243898</v>
      </c>
      <c r="BH2396" s="1">
        <f t="shared" si="2138"/>
        <v>-0.75545136028846704</v>
      </c>
      <c r="BI2396" s="1">
        <f t="shared" si="2139"/>
        <v>-0.19602227481086179</v>
      </c>
      <c r="BJ2396" s="1">
        <f t="shared" si="2140"/>
        <v>-0.14141299343030178</v>
      </c>
      <c r="BK2396" s="1">
        <f t="shared" si="2141"/>
        <v>-0.26950749513689543</v>
      </c>
      <c r="BL2396">
        <v>0.96172572083011709</v>
      </c>
      <c r="BM2396" s="1" t="s">
        <v>1304</v>
      </c>
      <c r="BN2396" s="1" t="str">
        <f t="shared" si="2142"/>
        <v>MINERIO</v>
      </c>
      <c r="BO2396" s="1" t="s">
        <v>1304</v>
      </c>
    </row>
    <row r="2397" spans="1:67" x14ac:dyDescent="0.25">
      <c r="A2397" s="2" t="s">
        <v>1623</v>
      </c>
      <c r="B2397" s="2" t="s">
        <v>103</v>
      </c>
      <c r="C2397" s="2" t="s">
        <v>1408</v>
      </c>
      <c r="D2397" s="2" t="s">
        <v>1689</v>
      </c>
      <c r="E2397" s="2" t="s">
        <v>1685</v>
      </c>
      <c r="F2397" s="2">
        <v>15</v>
      </c>
      <c r="G2397" s="2">
        <v>5</v>
      </c>
      <c r="H2397" s="2">
        <v>5</v>
      </c>
      <c r="I2397" s="2">
        <v>75</v>
      </c>
      <c r="J2397" s="37">
        <v>0.99</v>
      </c>
      <c r="K2397" s="7">
        <v>0.43</v>
      </c>
      <c r="N2397" s="3">
        <v>11</v>
      </c>
      <c r="O2397" s="3">
        <v>3323</v>
      </c>
      <c r="P2397" s="3">
        <v>0</v>
      </c>
      <c r="Q2397" s="3">
        <v>593</v>
      </c>
      <c r="R2397" s="3">
        <v>0</v>
      </c>
      <c r="S2397" s="3">
        <v>10</v>
      </c>
      <c r="T2397" s="3">
        <v>1634</v>
      </c>
      <c r="U2397" s="3">
        <v>492</v>
      </c>
      <c r="V2397" s="3">
        <v>12</v>
      </c>
      <c r="W2397" s="3">
        <v>35</v>
      </c>
      <c r="X2397" s="3">
        <v>0</v>
      </c>
      <c r="Y2397" s="3">
        <v>6</v>
      </c>
      <c r="Z2397" s="3">
        <v>1341</v>
      </c>
      <c r="AA2397" s="3">
        <v>808</v>
      </c>
      <c r="AB2397" s="3">
        <v>9</v>
      </c>
      <c r="AC2397" s="1">
        <v>19</v>
      </c>
      <c r="AD2397" s="1">
        <v>0</v>
      </c>
      <c r="AE2397" s="1">
        <v>2</v>
      </c>
      <c r="AF2397" s="1">
        <v>1075</v>
      </c>
      <c r="AG2397" s="1">
        <v>1094</v>
      </c>
      <c r="AH2397" s="1">
        <v>4</v>
      </c>
      <c r="AI2397" s="1">
        <v>7</v>
      </c>
      <c r="AJ2397" s="1">
        <v>0</v>
      </c>
      <c r="AK2397" s="1">
        <v>2</v>
      </c>
      <c r="AL2397" s="1">
        <v>898</v>
      </c>
      <c r="AM2397" s="1">
        <v>1273</v>
      </c>
      <c r="AN2397" s="1">
        <v>4</v>
      </c>
      <c r="AO2397" s="1">
        <v>5</v>
      </c>
      <c r="AP2397" s="1">
        <f t="shared" si="2120"/>
        <v>2.8011204481792717E-3</v>
      </c>
      <c r="AQ2397" s="1">
        <f t="shared" si="2121"/>
        <v>0.99719887955182074</v>
      </c>
      <c r="AR2397" s="1">
        <f t="shared" si="2122"/>
        <v>0</v>
      </c>
      <c r="AS2397" s="1">
        <f t="shared" si="2123"/>
        <v>1.0077874484654145E-2</v>
      </c>
      <c r="AT2397" s="1">
        <f t="shared" si="2124"/>
        <v>0.74851122308749429</v>
      </c>
      <c r="AU2397" s="1">
        <f t="shared" si="2125"/>
        <v>0.24141090242785157</v>
      </c>
      <c r="AV2397" s="1">
        <f t="shared" si="2126"/>
        <v>0</v>
      </c>
      <c r="AW2397" s="1">
        <f t="shared" si="2127"/>
        <v>6.8712780577187358E-3</v>
      </c>
      <c r="AX2397" s="1">
        <f t="shared" si="2128"/>
        <v>0.61429225836005497</v>
      </c>
      <c r="AY2397" s="1">
        <f t="shared" si="2129"/>
        <v>0.37883646358222628</v>
      </c>
      <c r="AZ2397" s="1">
        <f t="shared" si="2130"/>
        <v>0</v>
      </c>
      <c r="BA2397" s="1">
        <f t="shared" si="2131"/>
        <v>2.7497708524289641E-3</v>
      </c>
      <c r="BB2397" s="1">
        <f t="shared" si="2132"/>
        <v>0.49266727772685609</v>
      </c>
      <c r="BC2397" s="1">
        <f t="shared" si="2133"/>
        <v>0.50458295142071496</v>
      </c>
      <c r="BD2397" s="1">
        <f t="shared" si="2134"/>
        <v>0</v>
      </c>
      <c r="BE2397" s="1">
        <f t="shared" si="2135"/>
        <v>2.7497708524289641E-3</v>
      </c>
      <c r="BF2397" s="1">
        <f t="shared" si="2136"/>
        <v>0.41154903758020167</v>
      </c>
      <c r="BG2397" s="1">
        <f t="shared" si="2137"/>
        <v>0.58570119156736944</v>
      </c>
      <c r="BH2397" s="1">
        <f t="shared" si="2138"/>
        <v>-0.38557840958501866</v>
      </c>
      <c r="BI2397" s="1">
        <f t="shared" si="2139"/>
        <v>-0.21162495785754029</v>
      </c>
      <c r="BJ2397" s="1">
        <f t="shared" si="2140"/>
        <v>-0.12580168351274248</v>
      </c>
      <c r="BK2397" s="1">
        <f t="shared" si="2141"/>
        <v>-0.30744628200069896</v>
      </c>
      <c r="BL2397">
        <v>0.92936589665561264</v>
      </c>
      <c r="BM2397" s="1" t="s">
        <v>1304</v>
      </c>
      <c r="BN2397" s="1" t="str">
        <f t="shared" si="2142"/>
        <v>MINERIO</v>
      </c>
      <c r="BO2397" s="1" t="s">
        <v>1304</v>
      </c>
    </row>
    <row r="2398" spans="1:67" x14ac:dyDescent="0.25">
      <c r="A2398" s="2" t="s">
        <v>1623</v>
      </c>
      <c r="B2398" s="2" t="s">
        <v>103</v>
      </c>
      <c r="C2398" s="2" t="s">
        <v>1408</v>
      </c>
      <c r="D2398" s="2" t="s">
        <v>1688</v>
      </c>
      <c r="E2398" s="2" t="s">
        <v>1685</v>
      </c>
      <c r="F2398" s="2">
        <v>15</v>
      </c>
      <c r="G2398" s="2">
        <v>4</v>
      </c>
      <c r="H2398" s="2">
        <v>4</v>
      </c>
      <c r="I2398" s="2">
        <v>20</v>
      </c>
      <c r="J2398" s="37">
        <v>0.65</v>
      </c>
      <c r="K2398" s="7">
        <v>0.28000000000000003</v>
      </c>
      <c r="N2398" s="3">
        <v>0</v>
      </c>
      <c r="O2398" s="3">
        <v>1593</v>
      </c>
      <c r="P2398" s="3">
        <v>0</v>
      </c>
      <c r="Q2398" s="3">
        <v>435</v>
      </c>
      <c r="R2398" s="3">
        <v>0</v>
      </c>
      <c r="S2398" s="3">
        <v>1</v>
      </c>
      <c r="T2398" s="3">
        <v>757</v>
      </c>
      <c r="U2398" s="3">
        <v>287</v>
      </c>
      <c r="V2398" s="3">
        <v>3</v>
      </c>
      <c r="W2398" s="3">
        <v>32</v>
      </c>
      <c r="X2398" s="3">
        <v>0</v>
      </c>
      <c r="Y2398" s="3">
        <v>0</v>
      </c>
      <c r="Z2398" s="3">
        <v>630</v>
      </c>
      <c r="AA2398" s="3">
        <v>437</v>
      </c>
      <c r="AB2398" s="3">
        <v>0</v>
      </c>
      <c r="AC2398" s="1">
        <v>13</v>
      </c>
      <c r="AD2398" s="1">
        <v>0</v>
      </c>
      <c r="AE2398" s="1">
        <v>0</v>
      </c>
      <c r="AF2398" s="1">
        <v>497</v>
      </c>
      <c r="AG2398" s="1">
        <v>578</v>
      </c>
      <c r="AH2398" s="1">
        <v>0</v>
      </c>
      <c r="AI2398" s="1">
        <v>5</v>
      </c>
      <c r="AJ2398" s="1">
        <v>0</v>
      </c>
      <c r="AK2398" s="1">
        <v>0</v>
      </c>
      <c r="AL2398" s="1">
        <v>379</v>
      </c>
      <c r="AM2398" s="1">
        <v>700</v>
      </c>
      <c r="AN2398" s="1">
        <v>0</v>
      </c>
      <c r="AO2398" s="1">
        <v>1</v>
      </c>
      <c r="AP2398" s="1">
        <f t="shared" si="2120"/>
        <v>0</v>
      </c>
      <c r="AQ2398" s="1">
        <f t="shared" si="2121"/>
        <v>1</v>
      </c>
      <c r="AR2398" s="1">
        <f t="shared" si="2122"/>
        <v>0</v>
      </c>
      <c r="AS2398" s="1">
        <f t="shared" si="2123"/>
        <v>3.7037037037037038E-3</v>
      </c>
      <c r="AT2398" s="1">
        <f t="shared" si="2124"/>
        <v>0.70092592592592595</v>
      </c>
      <c r="AU2398" s="1">
        <f t="shared" si="2125"/>
        <v>0.29537037037037039</v>
      </c>
      <c r="AV2398" s="1">
        <f t="shared" si="2126"/>
        <v>0</v>
      </c>
      <c r="AW2398" s="1">
        <f t="shared" si="2127"/>
        <v>0</v>
      </c>
      <c r="AX2398" s="1">
        <f t="shared" si="2128"/>
        <v>0.58333333333333337</v>
      </c>
      <c r="AY2398" s="1">
        <f t="shared" si="2129"/>
        <v>0.41666666666666669</v>
      </c>
      <c r="AZ2398" s="1">
        <f t="shared" si="2130"/>
        <v>0</v>
      </c>
      <c r="BA2398" s="1">
        <f t="shared" si="2131"/>
        <v>0</v>
      </c>
      <c r="BB2398" s="1">
        <f t="shared" si="2132"/>
        <v>0.4601851851851852</v>
      </c>
      <c r="BC2398" s="1">
        <f t="shared" si="2133"/>
        <v>0.53981481481481486</v>
      </c>
      <c r="BD2398" s="1">
        <f t="shared" si="2134"/>
        <v>0</v>
      </c>
      <c r="BE2398" s="1">
        <f t="shared" si="2135"/>
        <v>0</v>
      </c>
      <c r="BF2398" s="1">
        <f t="shared" si="2136"/>
        <v>0.35092592592592592</v>
      </c>
      <c r="BG2398" s="1">
        <f t="shared" si="2137"/>
        <v>0.64907407407407403</v>
      </c>
      <c r="BH2398" s="1">
        <f t="shared" si="2138"/>
        <v>-0.45478454551887737</v>
      </c>
      <c r="BI2398" s="1">
        <f t="shared" si="2139"/>
        <v>-0.23408320603336796</v>
      </c>
      <c r="BJ2398" s="1">
        <f t="shared" si="2140"/>
        <v>-0.15432787598687692</v>
      </c>
      <c r="BK2398" s="1">
        <f t="shared" si="2141"/>
        <v>-0.33706736675361759</v>
      </c>
      <c r="BL2398">
        <v>1.0988376343773101</v>
      </c>
      <c r="BM2398" s="1" t="s">
        <v>1304</v>
      </c>
      <c r="BN2398" s="1" t="str">
        <f t="shared" si="2142"/>
        <v>MINERIO</v>
      </c>
      <c r="BO2398" s="1" t="s">
        <v>1304</v>
      </c>
    </row>
    <row r="2399" spans="1:67" x14ac:dyDescent="0.25">
      <c r="A2399" s="2" t="s">
        <v>1623</v>
      </c>
      <c r="B2399" s="2" t="s">
        <v>103</v>
      </c>
      <c r="C2399" s="2" t="s">
        <v>1408</v>
      </c>
      <c r="D2399" s="2" t="s">
        <v>1691</v>
      </c>
      <c r="E2399" s="2" t="s">
        <v>1685</v>
      </c>
      <c r="F2399" s="2">
        <v>15</v>
      </c>
      <c r="G2399" s="2">
        <v>7</v>
      </c>
      <c r="H2399" s="2">
        <v>7</v>
      </c>
      <c r="I2399" s="2">
        <v>15</v>
      </c>
      <c r="J2399" s="37">
        <v>0.41</v>
      </c>
      <c r="K2399" s="7">
        <v>0.71</v>
      </c>
      <c r="N2399" s="3">
        <v>0</v>
      </c>
      <c r="O2399" s="3">
        <v>790</v>
      </c>
      <c r="P2399" s="3">
        <v>0</v>
      </c>
      <c r="Q2399" s="3">
        <v>292</v>
      </c>
      <c r="R2399" s="3">
        <v>0</v>
      </c>
      <c r="S2399" s="3">
        <v>12</v>
      </c>
      <c r="T2399" s="3">
        <v>366</v>
      </c>
      <c r="U2399" s="3">
        <v>161</v>
      </c>
      <c r="V2399" s="3">
        <v>6</v>
      </c>
      <c r="W2399" s="3">
        <v>11</v>
      </c>
      <c r="X2399" s="3">
        <v>0</v>
      </c>
      <c r="Y2399" s="3">
        <v>6</v>
      </c>
      <c r="Z2399" s="3">
        <v>309</v>
      </c>
      <c r="AA2399" s="3">
        <v>226</v>
      </c>
      <c r="AB2399" s="3">
        <v>6</v>
      </c>
      <c r="AC2399" s="1">
        <v>9</v>
      </c>
      <c r="AD2399" s="1">
        <v>0</v>
      </c>
      <c r="AE2399" s="1">
        <v>3</v>
      </c>
      <c r="AF2399" s="1">
        <v>246</v>
      </c>
      <c r="AG2399" s="1">
        <v>297</v>
      </c>
      <c r="AH2399" s="1">
        <v>5</v>
      </c>
      <c r="AI2399" s="1">
        <v>5</v>
      </c>
      <c r="AJ2399" s="1">
        <v>0</v>
      </c>
      <c r="AK2399" s="1">
        <v>1</v>
      </c>
      <c r="AL2399" s="1">
        <v>198</v>
      </c>
      <c r="AM2399" s="1">
        <v>349</v>
      </c>
      <c r="AN2399" s="1">
        <v>4</v>
      </c>
      <c r="AO2399" s="1">
        <v>4</v>
      </c>
      <c r="AP2399" s="1">
        <f t="shared" si="2120"/>
        <v>0</v>
      </c>
      <c r="AQ2399" s="1">
        <f t="shared" si="2121"/>
        <v>1</v>
      </c>
      <c r="AR2399" s="1">
        <f t="shared" si="2122"/>
        <v>0</v>
      </c>
      <c r="AS2399" s="1">
        <f t="shared" si="2123"/>
        <v>3.237410071942446E-2</v>
      </c>
      <c r="AT2399" s="1">
        <f t="shared" si="2124"/>
        <v>0.65827338129496404</v>
      </c>
      <c r="AU2399" s="1">
        <f t="shared" si="2125"/>
        <v>0.30935251798561153</v>
      </c>
      <c r="AV2399" s="1">
        <f t="shared" si="2126"/>
        <v>0</v>
      </c>
      <c r="AW2399" s="1">
        <f t="shared" si="2127"/>
        <v>2.1582733812949641E-2</v>
      </c>
      <c r="AX2399" s="1">
        <f t="shared" si="2128"/>
        <v>0.55575539568345322</v>
      </c>
      <c r="AY2399" s="1">
        <f t="shared" si="2129"/>
        <v>0.4226618705035971</v>
      </c>
      <c r="AZ2399" s="1">
        <f t="shared" si="2130"/>
        <v>0</v>
      </c>
      <c r="BA2399" s="1">
        <f t="shared" si="2131"/>
        <v>1.4388489208633094E-2</v>
      </c>
      <c r="BB2399" s="1">
        <f t="shared" si="2132"/>
        <v>0.44244604316546765</v>
      </c>
      <c r="BC2399" s="1">
        <f t="shared" si="2133"/>
        <v>0.54316546762589923</v>
      </c>
      <c r="BD2399" s="1">
        <f t="shared" si="2134"/>
        <v>0</v>
      </c>
      <c r="BE2399" s="1">
        <f t="shared" si="2135"/>
        <v>8.9928057553956831E-3</v>
      </c>
      <c r="BF2399" s="1">
        <f t="shared" si="2136"/>
        <v>0.35611510791366907</v>
      </c>
      <c r="BG2399" s="1">
        <f t="shared" si="2137"/>
        <v>0.6348920863309353</v>
      </c>
      <c r="BH2399" s="1">
        <f t="shared" si="2138"/>
        <v>-0.44840960132052637</v>
      </c>
      <c r="BI2399" s="1">
        <f t="shared" si="2139"/>
        <v>-0.25511631215722286</v>
      </c>
      <c r="BJ2399" s="1">
        <f t="shared" si="2140"/>
        <v>-0.18159370618764678</v>
      </c>
      <c r="BK2399" s="1">
        <f t="shared" si="2141"/>
        <v>-0.35413968447867833</v>
      </c>
      <c r="BL2399">
        <v>1.165464288340271</v>
      </c>
      <c r="BM2399" s="1" t="s">
        <v>1304</v>
      </c>
      <c r="BN2399" s="1" t="str">
        <f t="shared" si="2142"/>
        <v>MINERIO</v>
      </c>
      <c r="BO2399" s="1" t="s">
        <v>1304</v>
      </c>
    </row>
    <row r="2400" spans="1:67" x14ac:dyDescent="0.25">
      <c r="A2400" s="2" t="s">
        <v>1623</v>
      </c>
      <c r="B2400" s="2" t="s">
        <v>103</v>
      </c>
      <c r="C2400" s="2" t="s">
        <v>1408</v>
      </c>
      <c r="D2400" s="2" t="s">
        <v>1693</v>
      </c>
      <c r="E2400" s="2" t="s">
        <v>1685</v>
      </c>
      <c r="F2400" s="2">
        <v>15</v>
      </c>
      <c r="G2400" s="2">
        <v>9</v>
      </c>
      <c r="H2400" s="2">
        <v>9</v>
      </c>
      <c r="I2400" s="2">
        <v>20</v>
      </c>
      <c r="J2400" s="37">
        <v>0.32</v>
      </c>
      <c r="K2400" s="7">
        <v>0.11</v>
      </c>
      <c r="N2400" s="3">
        <v>0</v>
      </c>
      <c r="O2400" s="3">
        <v>1735</v>
      </c>
      <c r="P2400" s="3">
        <v>0</v>
      </c>
      <c r="Q2400" s="3">
        <v>410</v>
      </c>
      <c r="R2400" s="3">
        <v>0</v>
      </c>
      <c r="S2400" s="3">
        <v>3</v>
      </c>
      <c r="T2400" s="3">
        <v>769</v>
      </c>
      <c r="U2400" s="3">
        <v>339</v>
      </c>
      <c r="V2400" s="3">
        <v>2</v>
      </c>
      <c r="W2400" s="3">
        <v>32</v>
      </c>
      <c r="X2400" s="3">
        <v>0</v>
      </c>
      <c r="Y2400" s="3">
        <v>1</v>
      </c>
      <c r="Z2400" s="3">
        <v>629</v>
      </c>
      <c r="AA2400" s="3">
        <v>498</v>
      </c>
      <c r="AB2400" s="3">
        <v>2</v>
      </c>
      <c r="AC2400" s="1">
        <v>15</v>
      </c>
      <c r="AD2400" s="1">
        <v>0</v>
      </c>
      <c r="AE2400" s="1">
        <v>1</v>
      </c>
      <c r="AF2400" s="1">
        <v>504</v>
      </c>
      <c r="AG2400" s="1">
        <v>631</v>
      </c>
      <c r="AH2400" s="1">
        <v>2</v>
      </c>
      <c r="AI2400" s="1">
        <v>7</v>
      </c>
      <c r="AJ2400" s="1">
        <v>0</v>
      </c>
      <c r="AK2400" s="1">
        <v>0</v>
      </c>
      <c r="AL2400" s="1">
        <v>384</v>
      </c>
      <c r="AM2400" s="1">
        <v>758</v>
      </c>
      <c r="AN2400" s="1">
        <v>0</v>
      </c>
      <c r="AO2400" s="1">
        <v>3</v>
      </c>
      <c r="AP2400" s="1">
        <f t="shared" si="2120"/>
        <v>0</v>
      </c>
      <c r="AQ2400" s="1">
        <f t="shared" si="2121"/>
        <v>1</v>
      </c>
      <c r="AR2400" s="1">
        <f t="shared" si="2122"/>
        <v>0</v>
      </c>
      <c r="AS2400" s="1">
        <f t="shared" si="2123"/>
        <v>4.3668122270742356E-3</v>
      </c>
      <c r="AT2400" s="1">
        <f t="shared" si="2124"/>
        <v>0.67161572052401741</v>
      </c>
      <c r="AU2400" s="1">
        <f t="shared" si="2125"/>
        <v>0.32401746724890829</v>
      </c>
      <c r="AV2400" s="1">
        <f t="shared" si="2126"/>
        <v>0</v>
      </c>
      <c r="AW2400" s="1">
        <f t="shared" si="2127"/>
        <v>2.6200873362445414E-3</v>
      </c>
      <c r="AX2400" s="1">
        <f t="shared" si="2128"/>
        <v>0.54934497816593886</v>
      </c>
      <c r="AY2400" s="1">
        <f t="shared" si="2129"/>
        <v>0.44803493449781662</v>
      </c>
      <c r="AZ2400" s="1">
        <f t="shared" si="2130"/>
        <v>0</v>
      </c>
      <c r="BA2400" s="1">
        <f t="shared" si="2131"/>
        <v>2.6200873362445414E-3</v>
      </c>
      <c r="BB2400" s="1">
        <f t="shared" si="2132"/>
        <v>0.44017467248908299</v>
      </c>
      <c r="BC2400" s="1">
        <f t="shared" si="2133"/>
        <v>0.55720524017467243</v>
      </c>
      <c r="BD2400" s="1">
        <f t="shared" si="2134"/>
        <v>0</v>
      </c>
      <c r="BE2400" s="1">
        <f t="shared" si="2135"/>
        <v>0</v>
      </c>
      <c r="BF2400" s="1">
        <f t="shared" si="2136"/>
        <v>0.3353711790393013</v>
      </c>
      <c r="BG2400" s="1">
        <f t="shared" si="2137"/>
        <v>0.66462882096069864</v>
      </c>
      <c r="BH2400" s="1">
        <f t="shared" si="2138"/>
        <v>-0.47447426230837603</v>
      </c>
      <c r="BI2400" s="1">
        <f t="shared" si="2139"/>
        <v>-0.26015484123063787</v>
      </c>
      <c r="BJ2400" s="1">
        <f t="shared" si="2140"/>
        <v>-0.17287914687447581</v>
      </c>
      <c r="BK2400" s="1">
        <f t="shared" si="2141"/>
        <v>-0.35637495023038152</v>
      </c>
      <c r="BL2400">
        <v>1.1467934862583371</v>
      </c>
      <c r="BM2400" s="1" t="s">
        <v>1304</v>
      </c>
      <c r="BN2400" s="1" t="str">
        <f t="shared" si="2142"/>
        <v>MINERIO</v>
      </c>
      <c r="BO2400" s="1" t="s">
        <v>1304</v>
      </c>
    </row>
    <row r="2401" spans="1:67" x14ac:dyDescent="0.25">
      <c r="A2401" s="2" t="s">
        <v>1623</v>
      </c>
      <c r="B2401" s="2" t="s">
        <v>103</v>
      </c>
      <c r="C2401" s="2" t="s">
        <v>1408</v>
      </c>
      <c r="D2401" s="2" t="s">
        <v>1687</v>
      </c>
      <c r="E2401" s="2" t="s">
        <v>1685</v>
      </c>
      <c r="F2401" s="2">
        <v>15</v>
      </c>
      <c r="G2401" s="2">
        <v>2</v>
      </c>
      <c r="H2401" s="2">
        <v>3</v>
      </c>
      <c r="I2401" s="2">
        <v>10</v>
      </c>
      <c r="J2401" s="37">
        <v>0.31</v>
      </c>
      <c r="K2401" s="7">
        <v>0.32</v>
      </c>
      <c r="N2401" s="3">
        <v>0</v>
      </c>
      <c r="O2401" s="3">
        <v>884</v>
      </c>
      <c r="P2401" s="3">
        <v>0</v>
      </c>
      <c r="Q2401" s="3">
        <v>326</v>
      </c>
      <c r="R2401" s="3">
        <v>0</v>
      </c>
      <c r="S2401" s="3">
        <v>0</v>
      </c>
      <c r="T2401" s="3">
        <v>386</v>
      </c>
      <c r="U2401" s="3">
        <v>224</v>
      </c>
      <c r="V2401" s="3">
        <v>0</v>
      </c>
      <c r="W2401" s="3">
        <v>5</v>
      </c>
      <c r="X2401" s="3">
        <v>0</v>
      </c>
      <c r="Y2401" s="3">
        <v>0</v>
      </c>
      <c r="Z2401" s="3">
        <v>264</v>
      </c>
      <c r="AA2401" s="3">
        <v>350</v>
      </c>
      <c r="AB2401" s="3">
        <v>0</v>
      </c>
      <c r="AC2401" s="1">
        <v>1</v>
      </c>
      <c r="AD2401" s="1">
        <v>0</v>
      </c>
      <c r="AE2401" s="1">
        <v>0</v>
      </c>
      <c r="AF2401" s="1">
        <v>170</v>
      </c>
      <c r="AG2401" s="1">
        <v>445</v>
      </c>
      <c r="AH2401" s="1">
        <v>0</v>
      </c>
      <c r="AI2401" s="1">
        <v>0</v>
      </c>
      <c r="AJ2401" s="1">
        <v>0</v>
      </c>
      <c r="AK2401" s="1">
        <v>0</v>
      </c>
      <c r="AL2401" s="1">
        <v>706</v>
      </c>
      <c r="AM2401" s="1">
        <v>878</v>
      </c>
      <c r="AN2401" s="1">
        <v>0</v>
      </c>
      <c r="AO2401" s="1">
        <v>10</v>
      </c>
      <c r="AP2401" s="1">
        <f t="shared" si="2120"/>
        <v>0</v>
      </c>
      <c r="AQ2401" s="1">
        <f t="shared" si="2121"/>
        <v>1</v>
      </c>
      <c r="AR2401" s="1">
        <f t="shared" si="2122"/>
        <v>0</v>
      </c>
      <c r="AS2401" s="1">
        <f t="shared" si="2123"/>
        <v>0</v>
      </c>
      <c r="AT2401" s="1">
        <f t="shared" si="2124"/>
        <v>0.62764227642276427</v>
      </c>
      <c r="AU2401" s="1">
        <f t="shared" si="2125"/>
        <v>0.37235772357723579</v>
      </c>
      <c r="AV2401" s="1">
        <f t="shared" si="2126"/>
        <v>0</v>
      </c>
      <c r="AW2401" s="1">
        <f t="shared" si="2127"/>
        <v>0</v>
      </c>
      <c r="AX2401" s="1">
        <f t="shared" si="2128"/>
        <v>0.42926829268292682</v>
      </c>
      <c r="AY2401" s="1">
        <f t="shared" si="2129"/>
        <v>0.57073170731707312</v>
      </c>
      <c r="AZ2401" s="1">
        <f t="shared" si="2130"/>
        <v>0</v>
      </c>
      <c r="BA2401" s="1">
        <f t="shared" si="2131"/>
        <v>0</v>
      </c>
      <c r="BB2401" s="1">
        <f t="shared" si="2132"/>
        <v>0.27642276422764228</v>
      </c>
      <c r="BC2401" s="1">
        <f t="shared" si="2133"/>
        <v>0.72357723577235777</v>
      </c>
      <c r="BD2401" s="1">
        <f t="shared" si="2134"/>
        <v>0</v>
      </c>
      <c r="BE2401" s="1">
        <f t="shared" si="2135"/>
        <v>0</v>
      </c>
      <c r="BF2401" s="1">
        <f t="shared" si="2136"/>
        <v>0.44291091593475534</v>
      </c>
      <c r="BG2401" s="1">
        <f t="shared" si="2137"/>
        <v>0.55708908406524471</v>
      </c>
      <c r="BH2401" s="1">
        <f t="shared" si="2138"/>
        <v>-0.35368361600828979</v>
      </c>
      <c r="BI2401" s="1">
        <f t="shared" si="2139"/>
        <v>-0.36727118890558569</v>
      </c>
      <c r="BJ2401" s="1">
        <f t="shared" si="2140"/>
        <v>-0.20228781110366176</v>
      </c>
      <c r="BK2401" s="1">
        <f t="shared" si="2141"/>
        <v>-0.55842619439714281</v>
      </c>
      <c r="BL2401">
        <v>1.6066640078100065</v>
      </c>
      <c r="BM2401" s="1" t="s">
        <v>1304</v>
      </c>
      <c r="BN2401" s="1" t="str">
        <f t="shared" si="2142"/>
        <v>MINERIO</v>
      </c>
      <c r="BO2401" s="1" t="s">
        <v>1304</v>
      </c>
    </row>
    <row r="2402" spans="1:67" x14ac:dyDescent="0.25">
      <c r="A2402" s="2" t="s">
        <v>1362</v>
      </c>
      <c r="B2402" s="2" t="s">
        <v>103</v>
      </c>
      <c r="C2402" s="2" t="s">
        <v>953</v>
      </c>
      <c r="D2402" s="2" t="e">
        <f t="shared" ref="D2402:D2407" si="2145">D2401+1</f>
        <v>#VALUE!</v>
      </c>
      <c r="E2402" s="6" t="s">
        <v>1401</v>
      </c>
      <c r="F2402" s="2">
        <v>3</v>
      </c>
      <c r="G2402" s="2">
        <v>9</v>
      </c>
      <c r="H2402" s="2">
        <f t="shared" ref="H2402:H2407" si="2146">H2401+1</f>
        <v>4</v>
      </c>
      <c r="I2402" s="2">
        <v>4</v>
      </c>
      <c r="J2402" s="35">
        <v>-888</v>
      </c>
      <c r="K2402" s="5"/>
      <c r="L2402" s="5"/>
      <c r="M2402" s="5"/>
      <c r="N2402" s="5">
        <v>11</v>
      </c>
      <c r="O2402" s="5">
        <v>239</v>
      </c>
      <c r="P2402" s="5">
        <v>0</v>
      </c>
      <c r="Q2402" s="5">
        <v>163</v>
      </c>
      <c r="R2402" s="5">
        <v>0</v>
      </c>
      <c r="S2402" s="5">
        <v>160</v>
      </c>
      <c r="T2402" s="5">
        <v>2</v>
      </c>
      <c r="U2402" s="5">
        <v>2</v>
      </c>
      <c r="V2402" s="5">
        <v>39</v>
      </c>
      <c r="W2402" s="5">
        <v>0</v>
      </c>
      <c r="X2402" s="5">
        <v>0</v>
      </c>
      <c r="Y2402" s="5">
        <v>156</v>
      </c>
      <c r="Z2402" s="5">
        <v>2</v>
      </c>
      <c r="AA2402" s="5">
        <v>3</v>
      </c>
      <c r="AB2402" s="5">
        <v>41</v>
      </c>
      <c r="AC2402" s="5">
        <v>0</v>
      </c>
      <c r="AD2402" s="5">
        <v>0</v>
      </c>
      <c r="AE2402" s="5">
        <v>167</v>
      </c>
      <c r="AF2402" s="5">
        <v>2</v>
      </c>
      <c r="AG2402" s="5">
        <v>2</v>
      </c>
      <c r="AH2402" s="5">
        <v>34</v>
      </c>
      <c r="AI2402" s="5">
        <v>0</v>
      </c>
      <c r="AJ2402" s="5">
        <v>0</v>
      </c>
      <c r="AK2402" s="5">
        <v>151</v>
      </c>
      <c r="AL2402" s="5">
        <v>3</v>
      </c>
      <c r="AM2402" s="5">
        <v>3</v>
      </c>
      <c r="AN2402" s="5">
        <v>45</v>
      </c>
      <c r="AO2402" s="5">
        <v>0</v>
      </c>
      <c r="AP2402" s="1">
        <f t="shared" si="2120"/>
        <v>2.6634382566585957E-2</v>
      </c>
      <c r="AQ2402" s="1">
        <f t="shared" si="2121"/>
        <v>0.9733656174334141</v>
      </c>
      <c r="AR2402" s="1">
        <f t="shared" si="2122"/>
        <v>0</v>
      </c>
      <c r="AS2402" s="1">
        <f t="shared" si="2123"/>
        <v>0.98029556650246308</v>
      </c>
      <c r="AT2402" s="1">
        <f t="shared" si="2124"/>
        <v>9.852216748768473E-3</v>
      </c>
      <c r="AU2402" s="1">
        <f t="shared" si="2125"/>
        <v>9.852216748768473E-3</v>
      </c>
      <c r="AV2402" s="1">
        <f t="shared" si="2126"/>
        <v>0</v>
      </c>
      <c r="AW2402" s="1">
        <f t="shared" si="2127"/>
        <v>0.97524752475247523</v>
      </c>
      <c r="AX2402" s="1">
        <f t="shared" si="2128"/>
        <v>9.9009900990099011E-3</v>
      </c>
      <c r="AY2402" s="1">
        <f t="shared" si="2129"/>
        <v>1.4851485148514851E-2</v>
      </c>
      <c r="AZ2402" s="1">
        <f t="shared" si="2130"/>
        <v>0</v>
      </c>
      <c r="BA2402" s="1">
        <f t="shared" si="2131"/>
        <v>0.98048780487804876</v>
      </c>
      <c r="BB2402" s="1">
        <f t="shared" si="2132"/>
        <v>9.7560975609756097E-3</v>
      </c>
      <c r="BC2402" s="1">
        <f t="shared" si="2133"/>
        <v>9.7560975609756097E-3</v>
      </c>
      <c r="BD2402" s="1">
        <f t="shared" si="2134"/>
        <v>0</v>
      </c>
      <c r="BE2402" s="1">
        <f t="shared" si="2135"/>
        <v>0.97029702970297027</v>
      </c>
      <c r="BF2402" s="1">
        <f t="shared" si="2136"/>
        <v>1.4851485148514851E-2</v>
      </c>
      <c r="BG2402" s="1">
        <f t="shared" si="2137"/>
        <v>1.4851485148514851E-2</v>
      </c>
      <c r="BH2402" s="1">
        <f t="shared" si="2138"/>
        <v>-1.8282301147269613</v>
      </c>
      <c r="BI2402" s="1">
        <f t="shared" si="2139"/>
        <v>-2.0043213737826426</v>
      </c>
      <c r="BJ2402" s="1">
        <f t="shared" si="2140"/>
        <v>-2.0064660422492318</v>
      </c>
      <c r="BK2402" s="1">
        <f t="shared" si="2141"/>
        <v>-2.0107238653917729</v>
      </c>
      <c r="BL2402">
        <v>0.85165163201898342</v>
      </c>
      <c r="BM2402" s="1" t="s">
        <v>1304</v>
      </c>
      <c r="BN2402" s="1" t="str">
        <f t="shared" si="2142"/>
        <v>ESTERIL</v>
      </c>
      <c r="BO2402" s="1" t="s">
        <v>1304</v>
      </c>
    </row>
    <row r="2403" spans="1:67" x14ac:dyDescent="0.25">
      <c r="A2403" s="2" t="s">
        <v>1362</v>
      </c>
      <c r="B2403" s="2" t="s">
        <v>103</v>
      </c>
      <c r="C2403" s="2" t="s">
        <v>953</v>
      </c>
      <c r="D2403" s="2" t="e">
        <f t="shared" si="2145"/>
        <v>#VALUE!</v>
      </c>
      <c r="E2403" s="6" t="s">
        <v>1401</v>
      </c>
      <c r="F2403" s="2">
        <v>3</v>
      </c>
      <c r="G2403" s="2">
        <v>10</v>
      </c>
      <c r="H2403" s="2">
        <f t="shared" si="2146"/>
        <v>5</v>
      </c>
      <c r="I2403" s="2">
        <v>16</v>
      </c>
      <c r="J2403" s="35">
        <v>-888</v>
      </c>
      <c r="K2403" s="5"/>
      <c r="L2403" s="5"/>
      <c r="M2403" s="5"/>
      <c r="N2403" s="5">
        <v>94</v>
      </c>
      <c r="O2403" s="5">
        <v>968</v>
      </c>
      <c r="P2403" s="5">
        <v>0</v>
      </c>
      <c r="Q2403" s="5">
        <v>425</v>
      </c>
      <c r="R2403" s="5">
        <v>0</v>
      </c>
      <c r="S2403" s="5">
        <v>548</v>
      </c>
      <c r="T2403" s="5">
        <v>15</v>
      </c>
      <c r="U2403" s="5">
        <v>26</v>
      </c>
      <c r="V2403" s="5">
        <v>194</v>
      </c>
      <c r="W2403" s="5">
        <v>0</v>
      </c>
      <c r="X2403" s="5">
        <v>0</v>
      </c>
      <c r="Y2403" s="5">
        <v>471</v>
      </c>
      <c r="Z2403" s="5">
        <v>37</v>
      </c>
      <c r="AA2403" s="5">
        <v>36</v>
      </c>
      <c r="AB2403" s="5">
        <v>232</v>
      </c>
      <c r="AC2403" s="5">
        <v>6</v>
      </c>
      <c r="AD2403" s="5">
        <v>0</v>
      </c>
      <c r="AE2403" s="5">
        <v>609</v>
      </c>
      <c r="AF2403" s="5">
        <v>12</v>
      </c>
      <c r="AG2403" s="5">
        <v>13</v>
      </c>
      <c r="AH2403" s="5">
        <v>157</v>
      </c>
      <c r="AI2403" s="5">
        <v>0</v>
      </c>
      <c r="AJ2403" s="5">
        <v>0</v>
      </c>
      <c r="AK2403" s="5">
        <v>418</v>
      </c>
      <c r="AL2403" s="5">
        <v>54</v>
      </c>
      <c r="AM2403" s="5">
        <v>45</v>
      </c>
      <c r="AN2403" s="5">
        <v>249</v>
      </c>
      <c r="AO2403" s="5">
        <v>10</v>
      </c>
      <c r="AP2403" s="1">
        <f t="shared" si="2120"/>
        <v>6.321452589105582E-2</v>
      </c>
      <c r="AQ2403" s="1">
        <f t="shared" si="2121"/>
        <v>0.93678547410894419</v>
      </c>
      <c r="AR2403" s="1">
        <f t="shared" si="2122"/>
        <v>0</v>
      </c>
      <c r="AS2403" s="1">
        <f t="shared" si="2123"/>
        <v>0.94763729246487871</v>
      </c>
      <c r="AT2403" s="1">
        <f t="shared" si="2124"/>
        <v>1.9157088122605363E-2</v>
      </c>
      <c r="AU2403" s="1">
        <f t="shared" si="2125"/>
        <v>3.3205619412515965E-2</v>
      </c>
      <c r="AV2403" s="1">
        <f t="shared" si="2126"/>
        <v>0</v>
      </c>
      <c r="AW2403" s="1">
        <f t="shared" si="2127"/>
        <v>0.89897698209718668</v>
      </c>
      <c r="AX2403" s="1">
        <f t="shared" si="2128"/>
        <v>4.7314578005115092E-2</v>
      </c>
      <c r="AY2403" s="1">
        <f t="shared" si="2129"/>
        <v>5.3708439897698211E-2</v>
      </c>
      <c r="AZ2403" s="1">
        <f t="shared" si="2130"/>
        <v>0</v>
      </c>
      <c r="BA2403" s="1">
        <f t="shared" si="2131"/>
        <v>0.96839443742098608</v>
      </c>
      <c r="BB2403" s="1">
        <f t="shared" si="2132"/>
        <v>1.5170670037926675E-2</v>
      </c>
      <c r="BC2403" s="1">
        <f t="shared" si="2133"/>
        <v>1.643489254108723E-2</v>
      </c>
      <c r="BD2403" s="1">
        <f t="shared" si="2134"/>
        <v>0</v>
      </c>
      <c r="BE2403" s="1">
        <f t="shared" si="2135"/>
        <v>0.85953608247422686</v>
      </c>
      <c r="BF2403" s="1">
        <f t="shared" si="2136"/>
        <v>6.9587628865979384E-2</v>
      </c>
      <c r="BG2403" s="1">
        <f t="shared" si="2137"/>
        <v>7.0876288659793812E-2</v>
      </c>
      <c r="BH2403" s="1">
        <f t="shared" si="2138"/>
        <v>-1.1574679614352199</v>
      </c>
      <c r="BI2403" s="1">
        <f t="shared" si="2139"/>
        <v>-1.325005028992853</v>
      </c>
      <c r="BJ2403" s="1">
        <f t="shared" si="2140"/>
        <v>-1.7176705030022621</v>
      </c>
      <c r="BK2403" s="1">
        <f t="shared" si="2141"/>
        <v>-1.8189952374500518</v>
      </c>
      <c r="BL2403">
        <v>0.5767332363412313</v>
      </c>
      <c r="BM2403" s="1" t="s">
        <v>1304</v>
      </c>
      <c r="BN2403" s="1" t="str">
        <f t="shared" si="2142"/>
        <v>ESTERIL</v>
      </c>
      <c r="BO2403" s="1" t="s">
        <v>1304</v>
      </c>
    </row>
    <row r="2404" spans="1:67" x14ac:dyDescent="0.25">
      <c r="A2404" s="2" t="s">
        <v>1362</v>
      </c>
      <c r="B2404" s="2" t="s">
        <v>103</v>
      </c>
      <c r="C2404" s="2" t="s">
        <v>953</v>
      </c>
      <c r="D2404" s="2" t="e">
        <f t="shared" si="2145"/>
        <v>#VALUE!</v>
      </c>
      <c r="E2404" s="6" t="s">
        <v>1401</v>
      </c>
      <c r="F2404" s="2">
        <v>3</v>
      </c>
      <c r="G2404" s="2">
        <v>8</v>
      </c>
      <c r="H2404" s="2">
        <f t="shared" si="2146"/>
        <v>6</v>
      </c>
      <c r="I2404" s="2">
        <v>10</v>
      </c>
      <c r="J2404" s="35">
        <v>-888</v>
      </c>
      <c r="K2404" s="5"/>
      <c r="L2404" s="5"/>
      <c r="M2404" s="5"/>
      <c r="N2404" s="5">
        <v>13</v>
      </c>
      <c r="O2404" s="5">
        <v>655</v>
      </c>
      <c r="P2404" s="5">
        <v>0</v>
      </c>
      <c r="Q2404" s="5">
        <v>311</v>
      </c>
      <c r="R2404" s="5">
        <v>0</v>
      </c>
      <c r="S2404" s="5">
        <v>240</v>
      </c>
      <c r="T2404" s="5">
        <v>59</v>
      </c>
      <c r="U2404" s="5">
        <v>26</v>
      </c>
      <c r="V2404" s="5">
        <v>170</v>
      </c>
      <c r="W2404" s="5">
        <v>12</v>
      </c>
      <c r="X2404" s="5">
        <v>0</v>
      </c>
      <c r="Y2404" s="5">
        <v>188</v>
      </c>
      <c r="Z2404" s="5">
        <v>107</v>
      </c>
      <c r="AA2404" s="5">
        <v>34</v>
      </c>
      <c r="AB2404" s="5">
        <v>156</v>
      </c>
      <c r="AC2404" s="5">
        <v>20</v>
      </c>
      <c r="AD2404" s="5">
        <v>0</v>
      </c>
      <c r="AE2404" s="5">
        <v>308</v>
      </c>
      <c r="AF2404" s="5">
        <v>25</v>
      </c>
      <c r="AG2404" s="5">
        <v>11</v>
      </c>
      <c r="AH2404" s="5">
        <v>167</v>
      </c>
      <c r="AI2404" s="5">
        <v>4</v>
      </c>
      <c r="AJ2404" s="5">
        <v>0</v>
      </c>
      <c r="AK2404" s="5">
        <v>134</v>
      </c>
      <c r="AL2404" s="5">
        <v>187</v>
      </c>
      <c r="AM2404" s="5">
        <v>45</v>
      </c>
      <c r="AN2404" s="5">
        <v>103</v>
      </c>
      <c r="AO2404" s="5">
        <v>32</v>
      </c>
      <c r="AP2404" s="1">
        <f t="shared" si="2120"/>
        <v>1.3278855975485188E-2</v>
      </c>
      <c r="AQ2404" s="1">
        <f t="shared" si="2121"/>
        <v>0.98672114402451483</v>
      </c>
      <c r="AR2404" s="1">
        <f t="shared" si="2122"/>
        <v>0</v>
      </c>
      <c r="AS2404" s="1">
        <f t="shared" si="2123"/>
        <v>0.80867850098619332</v>
      </c>
      <c r="AT2404" s="1">
        <f t="shared" si="2124"/>
        <v>0.11637080867850098</v>
      </c>
      <c r="AU2404" s="1">
        <f t="shared" si="2125"/>
        <v>7.4950690335305714E-2</v>
      </c>
      <c r="AV2404" s="1">
        <f t="shared" si="2126"/>
        <v>0</v>
      </c>
      <c r="AW2404" s="1">
        <f t="shared" si="2127"/>
        <v>0.68118811881188124</v>
      </c>
      <c r="AX2404" s="1">
        <f t="shared" si="2128"/>
        <v>0.21188118811881188</v>
      </c>
      <c r="AY2404" s="1">
        <f t="shared" si="2129"/>
        <v>0.10693069306930693</v>
      </c>
      <c r="AZ2404" s="1">
        <f t="shared" si="2130"/>
        <v>0</v>
      </c>
      <c r="BA2404" s="1">
        <f t="shared" si="2131"/>
        <v>0.92233009708737868</v>
      </c>
      <c r="BB2404" s="1">
        <f t="shared" si="2132"/>
        <v>4.8543689320388349E-2</v>
      </c>
      <c r="BC2404" s="1">
        <f t="shared" si="2133"/>
        <v>2.9126213592233011E-2</v>
      </c>
      <c r="BD2404" s="1">
        <f t="shared" si="2134"/>
        <v>0</v>
      </c>
      <c r="BE2404" s="1">
        <f t="shared" si="2135"/>
        <v>0.47305389221556887</v>
      </c>
      <c r="BF2404" s="1">
        <f t="shared" si="2136"/>
        <v>0.37325349301397204</v>
      </c>
      <c r="BG2404" s="1">
        <f t="shared" si="2137"/>
        <v>0.15369261477045909</v>
      </c>
      <c r="BH2404" s="1">
        <f t="shared" si="2138"/>
        <v>-0.42799611933074677</v>
      </c>
      <c r="BI2404" s="1">
        <f t="shared" si="2139"/>
        <v>-0.67390760043345177</v>
      </c>
      <c r="BJ2404" s="1">
        <f t="shared" si="2140"/>
        <v>-0.93415594769119181</v>
      </c>
      <c r="BK2404" s="1">
        <f t="shared" si="2141"/>
        <v>-1.3138672203691535</v>
      </c>
      <c r="BL2404">
        <v>-0.36321840296554847</v>
      </c>
      <c r="BM2404" s="1" t="s">
        <v>1304</v>
      </c>
      <c r="BN2404" s="1" t="str">
        <f t="shared" si="2142"/>
        <v>ESTERIL</v>
      </c>
      <c r="BO2404" s="1" t="s">
        <v>1304</v>
      </c>
    </row>
    <row r="2405" spans="1:67" x14ac:dyDescent="0.25">
      <c r="A2405" s="2" t="s">
        <v>1362</v>
      </c>
      <c r="B2405" s="2" t="s">
        <v>103</v>
      </c>
      <c r="C2405" s="2" t="s">
        <v>953</v>
      </c>
      <c r="D2405" s="2" t="e">
        <f t="shared" si="2145"/>
        <v>#VALUE!</v>
      </c>
      <c r="E2405" s="6" t="s">
        <v>1401</v>
      </c>
      <c r="F2405" s="2">
        <v>3</v>
      </c>
      <c r="G2405" s="2">
        <f>G2404+1</f>
        <v>9</v>
      </c>
      <c r="H2405" s="2">
        <f t="shared" si="2146"/>
        <v>7</v>
      </c>
      <c r="I2405" s="2">
        <v>10</v>
      </c>
      <c r="J2405" s="35">
        <v>-888</v>
      </c>
      <c r="K2405" s="2"/>
      <c r="L2405" s="2"/>
      <c r="M2405" s="2"/>
      <c r="N2405" s="2">
        <v>0</v>
      </c>
      <c r="O2405" s="2">
        <v>737</v>
      </c>
      <c r="P2405" s="2">
        <v>0</v>
      </c>
      <c r="Q2405" s="2">
        <v>282</v>
      </c>
      <c r="R2405" s="5">
        <v>0</v>
      </c>
      <c r="S2405" s="5">
        <v>80</v>
      </c>
      <c r="T2405" s="5">
        <v>308</v>
      </c>
      <c r="U2405" s="5">
        <v>28</v>
      </c>
      <c r="V2405" s="5">
        <v>75</v>
      </c>
      <c r="W2405" s="5">
        <v>26</v>
      </c>
      <c r="X2405" s="5">
        <v>0</v>
      </c>
      <c r="Y2405" s="5">
        <v>38</v>
      </c>
      <c r="Z2405" s="5">
        <v>364</v>
      </c>
      <c r="AA2405" s="5">
        <v>51</v>
      </c>
      <c r="AB2405" s="5">
        <v>36</v>
      </c>
      <c r="AC2405" s="5">
        <v>26</v>
      </c>
      <c r="AD2405" s="5">
        <v>0</v>
      </c>
      <c r="AE2405" s="5">
        <v>137</v>
      </c>
      <c r="AF2405" s="5">
        <v>203</v>
      </c>
      <c r="AG2405" s="5">
        <v>14</v>
      </c>
      <c r="AH2405" s="5">
        <v>144</v>
      </c>
      <c r="AI2405" s="5">
        <v>28</v>
      </c>
      <c r="AJ2405" s="5">
        <v>0</v>
      </c>
      <c r="AK2405" s="5">
        <v>21</v>
      </c>
      <c r="AL2405" s="5">
        <v>371</v>
      </c>
      <c r="AM2405" s="5">
        <v>74</v>
      </c>
      <c r="AN2405" s="5">
        <v>21</v>
      </c>
      <c r="AO2405" s="5">
        <v>28</v>
      </c>
      <c r="AP2405" s="1">
        <f t="shared" si="2120"/>
        <v>0</v>
      </c>
      <c r="AQ2405" s="1">
        <f t="shared" si="2121"/>
        <v>1</v>
      </c>
      <c r="AR2405" s="1">
        <f t="shared" si="2122"/>
        <v>0</v>
      </c>
      <c r="AS2405" s="1">
        <f t="shared" si="2123"/>
        <v>0.29980657640232106</v>
      </c>
      <c r="AT2405" s="1">
        <f t="shared" si="2124"/>
        <v>0.5957446808510638</v>
      </c>
      <c r="AU2405" s="1">
        <f t="shared" si="2125"/>
        <v>0.10444874274661509</v>
      </c>
      <c r="AV2405" s="1">
        <f t="shared" si="2126"/>
        <v>0</v>
      </c>
      <c r="AW2405" s="1">
        <f t="shared" si="2127"/>
        <v>0.1436893203883495</v>
      </c>
      <c r="AX2405" s="1">
        <f t="shared" si="2128"/>
        <v>0.70679611650485441</v>
      </c>
      <c r="AY2405" s="1">
        <f t="shared" si="2129"/>
        <v>0.14951456310679612</v>
      </c>
      <c r="AZ2405" s="1">
        <f t="shared" si="2130"/>
        <v>0</v>
      </c>
      <c r="BA2405" s="1">
        <f t="shared" si="2131"/>
        <v>0.53422053231939159</v>
      </c>
      <c r="BB2405" s="1">
        <f t="shared" si="2132"/>
        <v>0.38593155893536124</v>
      </c>
      <c r="BC2405" s="1">
        <f t="shared" si="2133"/>
        <v>7.9847908745247151E-2</v>
      </c>
      <c r="BD2405" s="1">
        <f t="shared" si="2134"/>
        <v>0</v>
      </c>
      <c r="BE2405" s="1">
        <f t="shared" si="2135"/>
        <v>8.155339805825243E-2</v>
      </c>
      <c r="BF2405" s="1">
        <f t="shared" si="2136"/>
        <v>0.7203883495145631</v>
      </c>
      <c r="BG2405" s="1">
        <f t="shared" si="2137"/>
        <v>0.19805825242718447</v>
      </c>
      <c r="BH2405" s="1">
        <f t="shared" si="2138"/>
        <v>-0.14243331942614515</v>
      </c>
      <c r="BI2405" s="1">
        <f t="shared" si="2139"/>
        <v>-0.150705845392135</v>
      </c>
      <c r="BJ2405" s="1">
        <f t="shared" si="2140"/>
        <v>-0.22493982659349826</v>
      </c>
      <c r="BK2405" s="1">
        <f t="shared" si="2141"/>
        <v>-0.41348970624052611</v>
      </c>
      <c r="BL2405">
        <v>-1.3180373345461851</v>
      </c>
      <c r="BM2405" s="1" t="s">
        <v>1304</v>
      </c>
      <c r="BN2405" s="1" t="str">
        <f t="shared" si="2142"/>
        <v>ESTERIL</v>
      </c>
      <c r="BO2405" s="1" t="s">
        <v>1304</v>
      </c>
    </row>
    <row r="2406" spans="1:67" x14ac:dyDescent="0.25">
      <c r="A2406" s="2" t="s">
        <v>1362</v>
      </c>
      <c r="B2406" s="2" t="s">
        <v>103</v>
      </c>
      <c r="C2406" s="2" t="s">
        <v>953</v>
      </c>
      <c r="D2406" s="2" t="e">
        <f t="shared" si="2145"/>
        <v>#VALUE!</v>
      </c>
      <c r="E2406" s="6" t="s">
        <v>1401</v>
      </c>
      <c r="F2406" s="2">
        <v>3</v>
      </c>
      <c r="G2406" s="2">
        <f>G2405+1</f>
        <v>10</v>
      </c>
      <c r="H2406" s="2">
        <f t="shared" si="2146"/>
        <v>8</v>
      </c>
      <c r="I2406" s="2">
        <v>6</v>
      </c>
      <c r="J2406" s="35">
        <v>-888</v>
      </c>
      <c r="K2406" s="2"/>
      <c r="L2406" s="2"/>
      <c r="M2406" s="2"/>
      <c r="N2406" s="2">
        <v>0</v>
      </c>
      <c r="O2406" s="2">
        <v>668</v>
      </c>
      <c r="P2406" s="2">
        <v>0</v>
      </c>
      <c r="Q2406" s="2">
        <v>287</v>
      </c>
      <c r="R2406" s="5">
        <v>0</v>
      </c>
      <c r="S2406" s="5">
        <v>31</v>
      </c>
      <c r="T2406" s="5">
        <v>309</v>
      </c>
      <c r="U2406" s="5">
        <v>96</v>
      </c>
      <c r="V2406" s="5">
        <v>21</v>
      </c>
      <c r="W2406" s="5">
        <v>15</v>
      </c>
      <c r="X2406" s="5">
        <v>0</v>
      </c>
      <c r="Y2406" s="5">
        <v>26</v>
      </c>
      <c r="Z2406" s="5">
        <v>260</v>
      </c>
      <c r="AA2406" s="5">
        <v>157</v>
      </c>
      <c r="AB2406" s="5">
        <v>19</v>
      </c>
      <c r="AC2406" s="5">
        <v>10</v>
      </c>
      <c r="AD2406" s="5">
        <v>0</v>
      </c>
      <c r="AE2406" s="5">
        <v>55</v>
      </c>
      <c r="AF2406" s="5">
        <v>312</v>
      </c>
      <c r="AG2406" s="5">
        <v>47</v>
      </c>
      <c r="AH2406" s="5">
        <v>39</v>
      </c>
      <c r="AI2406" s="5">
        <v>19</v>
      </c>
      <c r="AJ2406" s="5">
        <v>0</v>
      </c>
      <c r="AK2406" s="5">
        <v>19</v>
      </c>
      <c r="AL2406" s="5">
        <v>216</v>
      </c>
      <c r="AM2406" s="5">
        <v>209</v>
      </c>
      <c r="AN2406" s="5">
        <v>20</v>
      </c>
      <c r="AO2406" s="5">
        <v>8</v>
      </c>
      <c r="AP2406" s="1">
        <f t="shared" si="2120"/>
        <v>0</v>
      </c>
      <c r="AQ2406" s="1">
        <f t="shared" si="2121"/>
        <v>1</v>
      </c>
      <c r="AR2406" s="1">
        <f t="shared" si="2122"/>
        <v>0</v>
      </c>
      <c r="AS2406" s="1">
        <f t="shared" si="2123"/>
        <v>0.11016949152542373</v>
      </c>
      <c r="AT2406" s="1">
        <f t="shared" si="2124"/>
        <v>0.65466101694915257</v>
      </c>
      <c r="AU2406" s="1">
        <f t="shared" si="2125"/>
        <v>0.23516949152542374</v>
      </c>
      <c r="AV2406" s="1">
        <f t="shared" si="2126"/>
        <v>0</v>
      </c>
      <c r="AW2406" s="1">
        <f t="shared" si="2127"/>
        <v>9.5338983050847453E-2</v>
      </c>
      <c r="AX2406" s="1">
        <f t="shared" si="2128"/>
        <v>0.55084745762711862</v>
      </c>
      <c r="AY2406" s="1">
        <f t="shared" si="2129"/>
        <v>0.3538135593220339</v>
      </c>
      <c r="AZ2406" s="1">
        <f t="shared" si="2130"/>
        <v>0</v>
      </c>
      <c r="BA2406" s="1">
        <f t="shared" si="2131"/>
        <v>0.19915254237288135</v>
      </c>
      <c r="BB2406" s="1">
        <f t="shared" si="2132"/>
        <v>0.66101694915254239</v>
      </c>
      <c r="BC2406" s="1">
        <f t="shared" si="2133"/>
        <v>0.13983050847457626</v>
      </c>
      <c r="BD2406" s="1">
        <f t="shared" si="2134"/>
        <v>0</v>
      </c>
      <c r="BE2406" s="1">
        <f t="shared" si="2135"/>
        <v>8.2627118644067798E-2</v>
      </c>
      <c r="BF2406" s="1">
        <f t="shared" si="2136"/>
        <v>0.4576271186440678</v>
      </c>
      <c r="BG2406" s="1">
        <f t="shared" si="2137"/>
        <v>0.4597457627118644</v>
      </c>
      <c r="BH2406" s="1">
        <f t="shared" si="2138"/>
        <v>-0.33948824748315687</v>
      </c>
      <c r="BI2406" s="1">
        <f t="shared" si="2139"/>
        <v>-0.25896865066326985</v>
      </c>
      <c r="BJ2406" s="1">
        <f t="shared" si="2140"/>
        <v>-0.1839835192092531</v>
      </c>
      <c r="BK2406" s="1">
        <f t="shared" si="2141"/>
        <v>-0.17978740461564496</v>
      </c>
      <c r="BL2406">
        <v>-0.86735954702548446</v>
      </c>
      <c r="BM2406" s="1" t="s">
        <v>1304</v>
      </c>
      <c r="BN2406" s="1" t="str">
        <f t="shared" si="2142"/>
        <v>ESTERIL</v>
      </c>
      <c r="BO2406" s="1" t="s">
        <v>1304</v>
      </c>
    </row>
    <row r="2407" spans="1:67" x14ac:dyDescent="0.25">
      <c r="A2407" s="2" t="s">
        <v>1362</v>
      </c>
      <c r="B2407" s="2" t="s">
        <v>103</v>
      </c>
      <c r="C2407" s="2" t="s">
        <v>953</v>
      </c>
      <c r="D2407" s="2" t="e">
        <f t="shared" si="2145"/>
        <v>#VALUE!</v>
      </c>
      <c r="E2407" s="6" t="s">
        <v>1401</v>
      </c>
      <c r="F2407" s="2">
        <v>3</v>
      </c>
      <c r="G2407" s="2">
        <f>G2406+1</f>
        <v>11</v>
      </c>
      <c r="H2407" s="2">
        <f t="shared" si="2146"/>
        <v>9</v>
      </c>
      <c r="I2407" s="2">
        <v>14</v>
      </c>
      <c r="J2407" s="35">
        <v>-888</v>
      </c>
      <c r="K2407" s="2"/>
      <c r="L2407" s="2"/>
      <c r="M2407" s="2"/>
      <c r="N2407" s="2">
        <v>0</v>
      </c>
      <c r="O2407" s="2">
        <v>1014</v>
      </c>
      <c r="P2407" s="2">
        <v>0</v>
      </c>
      <c r="Q2407" s="2">
        <v>341</v>
      </c>
      <c r="R2407" s="5">
        <v>0</v>
      </c>
      <c r="S2407" s="5">
        <v>18</v>
      </c>
      <c r="T2407" s="5">
        <v>500</v>
      </c>
      <c r="U2407" s="5">
        <v>92</v>
      </c>
      <c r="V2407" s="5">
        <v>32</v>
      </c>
      <c r="W2407" s="5">
        <v>62</v>
      </c>
      <c r="X2407" s="5">
        <v>0</v>
      </c>
      <c r="Y2407" s="5">
        <v>3</v>
      </c>
      <c r="Z2407" s="5">
        <v>509</v>
      </c>
      <c r="AA2407" s="5">
        <v>137</v>
      </c>
      <c r="AB2407" s="5">
        <v>11</v>
      </c>
      <c r="AC2407" s="5">
        <v>44</v>
      </c>
      <c r="AD2407" s="5">
        <v>0</v>
      </c>
      <c r="AE2407" s="5">
        <v>71</v>
      </c>
      <c r="AF2407" s="5">
        <v>429</v>
      </c>
      <c r="AG2407" s="5">
        <v>49</v>
      </c>
      <c r="AH2407" s="5">
        <v>90</v>
      </c>
      <c r="AI2407" s="5">
        <v>65</v>
      </c>
      <c r="AJ2407" s="5">
        <v>0</v>
      </c>
      <c r="AK2407" s="5">
        <v>1</v>
      </c>
      <c r="AL2407" s="5">
        <v>509</v>
      </c>
      <c r="AM2407" s="5">
        <v>165</v>
      </c>
      <c r="AN2407" s="5">
        <v>3</v>
      </c>
      <c r="AO2407" s="5">
        <v>26</v>
      </c>
      <c r="AP2407" s="1">
        <f t="shared" si="2120"/>
        <v>0</v>
      </c>
      <c r="AQ2407" s="1">
        <f t="shared" si="2121"/>
        <v>1</v>
      </c>
      <c r="AR2407" s="1">
        <f t="shared" si="2122"/>
        <v>0</v>
      </c>
      <c r="AS2407" s="1">
        <f t="shared" si="2123"/>
        <v>7.1022727272727279E-2</v>
      </c>
      <c r="AT2407" s="1">
        <f t="shared" si="2124"/>
        <v>0.71022727272727271</v>
      </c>
      <c r="AU2407" s="1">
        <f t="shared" si="2125"/>
        <v>0.21875</v>
      </c>
      <c r="AV2407" s="1">
        <f t="shared" si="2126"/>
        <v>0</v>
      </c>
      <c r="AW2407" s="1">
        <f t="shared" si="2127"/>
        <v>1.9886363636363636E-2</v>
      </c>
      <c r="AX2407" s="1">
        <f t="shared" si="2128"/>
        <v>0.72301136363636365</v>
      </c>
      <c r="AY2407" s="1">
        <f t="shared" si="2129"/>
        <v>0.25710227272727271</v>
      </c>
      <c r="AZ2407" s="1">
        <f t="shared" si="2130"/>
        <v>0</v>
      </c>
      <c r="BA2407" s="1">
        <f t="shared" si="2131"/>
        <v>0.22869318181818182</v>
      </c>
      <c r="BB2407" s="1">
        <f t="shared" si="2132"/>
        <v>0.609375</v>
      </c>
      <c r="BC2407" s="1">
        <f t="shared" si="2133"/>
        <v>0.16193181818181818</v>
      </c>
      <c r="BD2407" s="1">
        <f t="shared" si="2134"/>
        <v>0</v>
      </c>
      <c r="BE2407" s="1">
        <f t="shared" si="2135"/>
        <v>5.681818181818182E-3</v>
      </c>
      <c r="BF2407" s="1">
        <f t="shared" si="2136"/>
        <v>0.72301136363636365</v>
      </c>
      <c r="BG2407" s="1">
        <f t="shared" si="2137"/>
        <v>0.27130681818181818</v>
      </c>
      <c r="BH2407" s="1">
        <f t="shared" si="2138"/>
        <v>-0.14085487680535347</v>
      </c>
      <c r="BI2407" s="1">
        <f t="shared" si="2139"/>
        <v>-0.14085487680535347</v>
      </c>
      <c r="BJ2407" s="1">
        <f t="shared" si="2140"/>
        <v>-0.14860265480609341</v>
      </c>
      <c r="BK2407" s="1">
        <f t="shared" si="2141"/>
        <v>-0.21511536695738798</v>
      </c>
      <c r="BL2407">
        <v>-0.97808632630304426</v>
      </c>
      <c r="BM2407" s="1" t="s">
        <v>1304</v>
      </c>
      <c r="BN2407" s="1" t="str">
        <f t="shared" si="2142"/>
        <v>ESTERIL</v>
      </c>
      <c r="BO2407" s="1" t="s">
        <v>1304</v>
      </c>
    </row>
    <row r="2408" spans="1:67" x14ac:dyDescent="0.25">
      <c r="A2408" s="2" t="s">
        <v>158</v>
      </c>
      <c r="B2408" s="2" t="s">
        <v>103</v>
      </c>
      <c r="C2408" s="2" t="s">
        <v>161</v>
      </c>
      <c r="D2408" s="2" t="s">
        <v>215</v>
      </c>
      <c r="E2408" s="2" t="s">
        <v>74</v>
      </c>
      <c r="F2408" s="2">
        <v>3</v>
      </c>
      <c r="G2408" s="2">
        <v>19</v>
      </c>
      <c r="H2408" s="2">
        <v>75</v>
      </c>
      <c r="I2408" s="2">
        <v>65</v>
      </c>
      <c r="J2408" s="37">
        <v>0.55000000000000004</v>
      </c>
      <c r="K2408" s="7">
        <v>1.31</v>
      </c>
      <c r="N2408" s="3">
        <v>37</v>
      </c>
      <c r="O2408" s="3">
        <v>3235</v>
      </c>
      <c r="P2408" s="3">
        <v>0</v>
      </c>
      <c r="Q2408" s="3">
        <v>608</v>
      </c>
      <c r="R2408" s="3">
        <v>0</v>
      </c>
      <c r="S2408" s="3">
        <v>13</v>
      </c>
      <c r="T2408" s="3">
        <v>1192</v>
      </c>
      <c r="U2408" s="3">
        <v>879</v>
      </c>
      <c r="V2408" s="3">
        <v>18</v>
      </c>
      <c r="W2408" s="3">
        <v>29</v>
      </c>
      <c r="X2408" s="3">
        <v>0</v>
      </c>
      <c r="Y2408" s="3">
        <v>6</v>
      </c>
      <c r="Z2408" s="3">
        <v>959</v>
      </c>
      <c r="AA2408" s="3">
        <v>1134</v>
      </c>
      <c r="AB2408" s="3">
        <v>11</v>
      </c>
      <c r="AC2408" s="3">
        <v>20</v>
      </c>
      <c r="AD2408" s="3">
        <v>0</v>
      </c>
      <c r="AE2408" s="3">
        <v>18</v>
      </c>
      <c r="AF2408" s="3">
        <v>1481</v>
      </c>
      <c r="AG2408" s="3">
        <v>544</v>
      </c>
      <c r="AH2408" s="3">
        <v>25</v>
      </c>
      <c r="AI2408" s="1">
        <v>63</v>
      </c>
      <c r="AJ2408" s="1">
        <v>0</v>
      </c>
      <c r="AK2408" s="1">
        <v>1</v>
      </c>
      <c r="AL2408" s="1">
        <v>787</v>
      </c>
      <c r="AM2408" s="1">
        <v>1319</v>
      </c>
      <c r="AN2408" s="1">
        <v>2</v>
      </c>
      <c r="AO2408" s="1">
        <v>17</v>
      </c>
      <c r="AP2408" s="1">
        <f t="shared" si="2120"/>
        <v>9.5360824742268049E-3</v>
      </c>
      <c r="AQ2408" s="1">
        <f t="shared" si="2121"/>
        <v>0.99046391752577323</v>
      </c>
      <c r="AR2408" s="1">
        <f t="shared" si="2122"/>
        <v>0</v>
      </c>
      <c r="AS2408" s="1">
        <f t="shared" si="2123"/>
        <v>1.4547160957297044E-2</v>
      </c>
      <c r="AT2408" s="1">
        <f t="shared" si="2124"/>
        <v>0.55936180197090568</v>
      </c>
      <c r="AU2408" s="1">
        <f t="shared" si="2125"/>
        <v>0.4260910370717973</v>
      </c>
      <c r="AV2408" s="1">
        <f t="shared" si="2126"/>
        <v>0</v>
      </c>
      <c r="AW2408" s="1">
        <f t="shared" si="2127"/>
        <v>7.9812206572769957E-3</v>
      </c>
      <c r="AX2408" s="1">
        <f t="shared" si="2128"/>
        <v>0.45023474178403755</v>
      </c>
      <c r="AY2408" s="1">
        <f t="shared" si="2129"/>
        <v>0.54178403755868543</v>
      </c>
      <c r="AZ2408" s="1">
        <f t="shared" si="2130"/>
        <v>0</v>
      </c>
      <c r="BA2408" s="1">
        <f t="shared" si="2131"/>
        <v>2.017832003754106E-2</v>
      </c>
      <c r="BB2408" s="1">
        <f t="shared" si="2132"/>
        <v>0.69497888315344913</v>
      </c>
      <c r="BC2408" s="1">
        <f t="shared" si="2133"/>
        <v>0.28484279680900987</v>
      </c>
      <c r="BD2408" s="1">
        <f t="shared" si="2134"/>
        <v>0</v>
      </c>
      <c r="BE2408" s="1">
        <f t="shared" si="2135"/>
        <v>1.4111006585136407E-3</v>
      </c>
      <c r="BF2408" s="1">
        <f t="shared" si="2136"/>
        <v>0.37017873941674506</v>
      </c>
      <c r="BG2408" s="1">
        <f t="shared" si="2137"/>
        <v>0.62841015992474125</v>
      </c>
      <c r="BH2408" s="1">
        <f t="shared" si="2138"/>
        <v>-0.43158852782821339</v>
      </c>
      <c r="BI2408" s="1">
        <f t="shared" si="2139"/>
        <v>-0.34656099626807413</v>
      </c>
      <c r="BJ2408" s="1">
        <f t="shared" si="2140"/>
        <v>-0.25230719430998433</v>
      </c>
      <c r="BK2408" s="1">
        <f t="shared" si="2141"/>
        <v>-0.15802839119299347</v>
      </c>
      <c r="BL2408">
        <v>-0.26895307669119095</v>
      </c>
      <c r="BM2408" s="1" t="s">
        <v>1303</v>
      </c>
      <c r="BN2408" s="1" t="str">
        <f t="shared" si="2142"/>
        <v>MINERIO</v>
      </c>
      <c r="BO2408" s="1" t="s">
        <v>1303</v>
      </c>
    </row>
    <row r="2409" spans="1:67" x14ac:dyDescent="0.25">
      <c r="A2409" s="2" t="s">
        <v>158</v>
      </c>
      <c r="B2409" s="2" t="s">
        <v>103</v>
      </c>
      <c r="C2409" s="2" t="s">
        <v>161</v>
      </c>
      <c r="D2409" s="2" t="s">
        <v>221</v>
      </c>
      <c r="E2409" s="2" t="s">
        <v>74</v>
      </c>
      <c r="F2409" s="2">
        <v>3</v>
      </c>
      <c r="G2409" s="2">
        <v>25</v>
      </c>
      <c r="H2409" s="2">
        <v>81</v>
      </c>
      <c r="I2409" s="2">
        <v>35</v>
      </c>
      <c r="J2409" s="37">
        <v>13.05</v>
      </c>
      <c r="K2409" s="7">
        <v>1</v>
      </c>
      <c r="N2409" s="3">
        <v>21</v>
      </c>
      <c r="O2409" s="3">
        <v>2062</v>
      </c>
      <c r="P2409" s="3">
        <v>0</v>
      </c>
      <c r="Q2409" s="3">
        <v>485</v>
      </c>
      <c r="R2409" s="3">
        <v>0</v>
      </c>
      <c r="S2409" s="3">
        <v>10</v>
      </c>
      <c r="T2409" s="3">
        <v>766</v>
      </c>
      <c r="U2409" s="3">
        <v>553</v>
      </c>
      <c r="V2409" s="3">
        <v>12</v>
      </c>
      <c r="W2409" s="3">
        <v>30</v>
      </c>
      <c r="X2409" s="3">
        <v>0</v>
      </c>
      <c r="Y2409" s="3">
        <v>5</v>
      </c>
      <c r="Z2409" s="3">
        <v>628</v>
      </c>
      <c r="AA2409" s="3">
        <v>715</v>
      </c>
      <c r="AB2409" s="3">
        <v>6</v>
      </c>
      <c r="AC2409" s="3">
        <v>16</v>
      </c>
      <c r="AD2409" s="3">
        <v>0</v>
      </c>
      <c r="AE2409" s="3">
        <v>23</v>
      </c>
      <c r="AF2409" s="3">
        <v>897</v>
      </c>
      <c r="AG2409" s="3">
        <v>369</v>
      </c>
      <c r="AH2409" s="3">
        <v>31</v>
      </c>
      <c r="AI2409" s="1">
        <v>51</v>
      </c>
      <c r="AJ2409" s="1">
        <v>0</v>
      </c>
      <c r="AK2409" s="1">
        <v>5</v>
      </c>
      <c r="AL2409" s="1">
        <v>507</v>
      </c>
      <c r="AM2409" s="1">
        <v>843</v>
      </c>
      <c r="AN2409" s="1">
        <v>5</v>
      </c>
      <c r="AO2409" s="1">
        <v>9</v>
      </c>
      <c r="AP2409" s="1">
        <f t="shared" si="2120"/>
        <v>8.1775700934579431E-3</v>
      </c>
      <c r="AQ2409" s="1">
        <f t="shared" si="2121"/>
        <v>0.99182242990654201</v>
      </c>
      <c r="AR2409" s="1">
        <f t="shared" si="2122"/>
        <v>0</v>
      </c>
      <c r="AS2409" s="1">
        <f t="shared" si="2123"/>
        <v>1.6046681254558718E-2</v>
      </c>
      <c r="AT2409" s="1">
        <f t="shared" si="2124"/>
        <v>0.55871626549963527</v>
      </c>
      <c r="AU2409" s="1">
        <f t="shared" si="2125"/>
        <v>0.42523705324580596</v>
      </c>
      <c r="AV2409" s="1">
        <f t="shared" si="2126"/>
        <v>0</v>
      </c>
      <c r="AW2409" s="1">
        <f t="shared" si="2127"/>
        <v>8.0291970802919711E-3</v>
      </c>
      <c r="AX2409" s="1">
        <f t="shared" si="2128"/>
        <v>0.45839416058394161</v>
      </c>
      <c r="AY2409" s="1">
        <f t="shared" si="2129"/>
        <v>0.5335766423357664</v>
      </c>
      <c r="AZ2409" s="1">
        <f t="shared" si="2130"/>
        <v>0</v>
      </c>
      <c r="BA2409" s="1">
        <f t="shared" si="2131"/>
        <v>3.9387308533916851E-2</v>
      </c>
      <c r="BB2409" s="1">
        <f t="shared" si="2132"/>
        <v>0.65426695842450766</v>
      </c>
      <c r="BC2409" s="1">
        <f t="shared" si="2133"/>
        <v>0.30634573304157547</v>
      </c>
      <c r="BD2409" s="1">
        <f t="shared" si="2134"/>
        <v>0</v>
      </c>
      <c r="BE2409" s="1">
        <f t="shared" si="2135"/>
        <v>7.3046018991964941E-3</v>
      </c>
      <c r="BF2409" s="1">
        <f t="shared" si="2136"/>
        <v>0.37034331628926226</v>
      </c>
      <c r="BG2409" s="1">
        <f t="shared" si="2137"/>
        <v>0.62235208181154122</v>
      </c>
      <c r="BH2409" s="1">
        <f t="shared" si="2138"/>
        <v>-0.43139548880065398</v>
      </c>
      <c r="BI2409" s="1">
        <f t="shared" si="2139"/>
        <v>-0.33876092341921066</v>
      </c>
      <c r="BJ2409" s="1">
        <f t="shared" si="2140"/>
        <v>-0.25280868515690874</v>
      </c>
      <c r="BK2409" s="1">
        <f t="shared" si="2141"/>
        <v>-0.18424501174542057</v>
      </c>
      <c r="BL2409">
        <v>-0.18253419739947396</v>
      </c>
      <c r="BM2409" s="1" t="s">
        <v>1303</v>
      </c>
      <c r="BN2409" s="1" t="str">
        <f t="shared" si="2142"/>
        <v>MINERIO</v>
      </c>
      <c r="BO2409" s="1" t="s">
        <v>1303</v>
      </c>
    </row>
    <row r="2410" spans="1:67" x14ac:dyDescent="0.25">
      <c r="A2410" s="2" t="s">
        <v>158</v>
      </c>
      <c r="B2410" s="2" t="s">
        <v>103</v>
      </c>
      <c r="C2410" s="2" t="s">
        <v>161</v>
      </c>
      <c r="D2410" s="2" t="s">
        <v>213</v>
      </c>
      <c r="E2410" s="2" t="s">
        <v>74</v>
      </c>
      <c r="F2410" s="2">
        <v>3</v>
      </c>
      <c r="G2410" s="2">
        <v>17</v>
      </c>
      <c r="H2410" s="2">
        <v>73</v>
      </c>
      <c r="I2410" s="2">
        <v>65</v>
      </c>
      <c r="J2410" s="37">
        <v>0.74</v>
      </c>
      <c r="K2410" s="7">
        <v>0.93</v>
      </c>
      <c r="N2410" s="3">
        <v>0</v>
      </c>
      <c r="O2410" s="3">
        <v>2912</v>
      </c>
      <c r="P2410" s="3">
        <v>0</v>
      </c>
      <c r="Q2410" s="3">
        <v>579</v>
      </c>
      <c r="R2410" s="3">
        <v>0</v>
      </c>
      <c r="S2410" s="3">
        <v>9</v>
      </c>
      <c r="T2410" s="3">
        <v>1092</v>
      </c>
      <c r="U2410" s="3">
        <v>734</v>
      </c>
      <c r="V2410" s="3">
        <v>15</v>
      </c>
      <c r="W2410" s="3">
        <v>52</v>
      </c>
      <c r="X2410" s="3">
        <v>0</v>
      </c>
      <c r="Y2410" s="3">
        <v>5</v>
      </c>
      <c r="Z2410" s="3">
        <v>913</v>
      </c>
      <c r="AA2410" s="3">
        <v>950</v>
      </c>
      <c r="AB2410" s="3">
        <v>4</v>
      </c>
      <c r="AC2410" s="3">
        <v>30</v>
      </c>
      <c r="AD2410" s="3">
        <v>0</v>
      </c>
      <c r="AE2410" s="3">
        <v>31</v>
      </c>
      <c r="AF2410" s="3">
        <v>1271</v>
      </c>
      <c r="AG2410" s="3">
        <v>480</v>
      </c>
      <c r="AH2410" s="3">
        <v>47</v>
      </c>
      <c r="AI2410" s="1">
        <v>74</v>
      </c>
      <c r="AJ2410" s="1">
        <v>0</v>
      </c>
      <c r="AK2410" s="1">
        <v>0</v>
      </c>
      <c r="AL2410" s="1">
        <v>768</v>
      </c>
      <c r="AM2410" s="1">
        <v>1115</v>
      </c>
      <c r="AN2410" s="1">
        <v>0</v>
      </c>
      <c r="AO2410" s="1">
        <v>19</v>
      </c>
      <c r="AP2410" s="1">
        <f t="shared" si="2120"/>
        <v>0</v>
      </c>
      <c r="AQ2410" s="1">
        <f t="shared" si="2121"/>
        <v>1</v>
      </c>
      <c r="AR2410" s="1">
        <f t="shared" si="2122"/>
        <v>0</v>
      </c>
      <c r="AS2410" s="1">
        <f t="shared" si="2123"/>
        <v>1.2618296529968454E-2</v>
      </c>
      <c r="AT2410" s="1">
        <f t="shared" si="2124"/>
        <v>0.57413249211356465</v>
      </c>
      <c r="AU2410" s="1">
        <f t="shared" si="2125"/>
        <v>0.41324921135646686</v>
      </c>
      <c r="AV2410" s="1">
        <f t="shared" si="2126"/>
        <v>0</v>
      </c>
      <c r="AW2410" s="1">
        <f t="shared" si="2127"/>
        <v>4.7318611987381704E-3</v>
      </c>
      <c r="AX2410" s="1">
        <f t="shared" si="2128"/>
        <v>0.48002103049421663</v>
      </c>
      <c r="AY2410" s="1">
        <f t="shared" si="2129"/>
        <v>0.51524710830704523</v>
      </c>
      <c r="AZ2410" s="1">
        <f t="shared" si="2130"/>
        <v>0</v>
      </c>
      <c r="BA2410" s="1">
        <f t="shared" si="2131"/>
        <v>4.0987913820283765E-2</v>
      </c>
      <c r="BB2410" s="1">
        <f t="shared" si="2132"/>
        <v>0.66789280084077773</v>
      </c>
      <c r="BC2410" s="1">
        <f t="shared" si="2133"/>
        <v>0.29111928533893849</v>
      </c>
      <c r="BD2410" s="1">
        <f t="shared" si="2134"/>
        <v>0</v>
      </c>
      <c r="BE2410" s="1">
        <f t="shared" si="2135"/>
        <v>0</v>
      </c>
      <c r="BF2410" s="1">
        <f t="shared" si="2136"/>
        <v>0.40378548895899052</v>
      </c>
      <c r="BG2410" s="1">
        <f t="shared" si="2137"/>
        <v>0.59621451104100942</v>
      </c>
      <c r="BH2410" s="1">
        <f t="shared" si="2138"/>
        <v>-0.39384929256988316</v>
      </c>
      <c r="BI2410" s="1">
        <f t="shared" si="2139"/>
        <v>-0.31873973506709619</v>
      </c>
      <c r="BJ2410" s="1">
        <f t="shared" si="2140"/>
        <v>-0.2409878742326767</v>
      </c>
      <c r="BK2410" s="1">
        <f t="shared" si="2141"/>
        <v>-0.17529323773301228</v>
      </c>
      <c r="BL2410">
        <v>-0.26547939665988662</v>
      </c>
      <c r="BM2410" s="1" t="s">
        <v>1303</v>
      </c>
      <c r="BN2410" s="1" t="str">
        <f t="shared" si="2142"/>
        <v>MINERIO</v>
      </c>
      <c r="BO2410" s="1" t="s">
        <v>1303</v>
      </c>
    </row>
    <row r="2411" spans="1:67" x14ac:dyDescent="0.25">
      <c r="A2411" s="2" t="s">
        <v>158</v>
      </c>
      <c r="B2411" s="2" t="s">
        <v>103</v>
      </c>
      <c r="C2411" s="2" t="s">
        <v>161</v>
      </c>
      <c r="D2411" s="2" t="s">
        <v>216</v>
      </c>
      <c r="E2411" s="2" t="s">
        <v>74</v>
      </c>
      <c r="F2411" s="2">
        <v>3</v>
      </c>
      <c r="G2411" s="2">
        <v>20</v>
      </c>
      <c r="H2411" s="2">
        <v>76</v>
      </c>
      <c r="I2411" s="2">
        <v>50</v>
      </c>
      <c r="J2411" s="37">
        <v>0.16</v>
      </c>
      <c r="K2411" s="7">
        <v>0.77</v>
      </c>
      <c r="N2411" s="3">
        <v>75</v>
      </c>
      <c r="O2411" s="3">
        <v>1846</v>
      </c>
      <c r="P2411" s="3">
        <v>0</v>
      </c>
      <c r="Q2411" s="3">
        <v>430</v>
      </c>
      <c r="R2411" s="3">
        <v>0</v>
      </c>
      <c r="S2411" s="3">
        <v>14</v>
      </c>
      <c r="T2411" s="3">
        <v>715</v>
      </c>
      <c r="U2411" s="3">
        <v>486</v>
      </c>
      <c r="V2411" s="3">
        <v>14</v>
      </c>
      <c r="W2411" s="3">
        <v>34</v>
      </c>
      <c r="X2411" s="3">
        <v>0</v>
      </c>
      <c r="Y2411" s="3">
        <v>4</v>
      </c>
      <c r="Z2411" s="3">
        <v>597</v>
      </c>
      <c r="AA2411" s="3">
        <v>627</v>
      </c>
      <c r="AB2411" s="3">
        <v>7</v>
      </c>
      <c r="AC2411" s="3">
        <v>28</v>
      </c>
      <c r="AD2411" s="3">
        <v>0</v>
      </c>
      <c r="AE2411" s="3">
        <v>35</v>
      </c>
      <c r="AF2411" s="3">
        <v>822</v>
      </c>
      <c r="AG2411" s="3">
        <v>328</v>
      </c>
      <c r="AH2411" s="3">
        <v>37</v>
      </c>
      <c r="AI2411" s="1">
        <v>41</v>
      </c>
      <c r="AJ2411" s="1">
        <v>0</v>
      </c>
      <c r="AK2411" s="1">
        <v>2</v>
      </c>
      <c r="AL2411" s="1">
        <v>485</v>
      </c>
      <c r="AM2411" s="1">
        <v>752</v>
      </c>
      <c r="AN2411" s="1">
        <v>2</v>
      </c>
      <c r="AO2411" s="1">
        <v>21</v>
      </c>
      <c r="AP2411" s="1">
        <f t="shared" si="2120"/>
        <v>3.1901318587834966E-2</v>
      </c>
      <c r="AQ2411" s="1">
        <f t="shared" si="2121"/>
        <v>0.96809868141216504</v>
      </c>
      <c r="AR2411" s="1">
        <f t="shared" si="2122"/>
        <v>0</v>
      </c>
      <c r="AS2411" s="1">
        <f t="shared" si="2123"/>
        <v>2.2169437846397466E-2</v>
      </c>
      <c r="AT2411" s="1">
        <f t="shared" si="2124"/>
        <v>0.56611243072050677</v>
      </c>
      <c r="AU2411" s="1">
        <f t="shared" si="2125"/>
        <v>0.41171813143309582</v>
      </c>
      <c r="AV2411" s="1">
        <f t="shared" si="2126"/>
        <v>0</v>
      </c>
      <c r="AW2411" s="1">
        <f t="shared" si="2127"/>
        <v>8.7094220110847196E-3</v>
      </c>
      <c r="AX2411" s="1">
        <f t="shared" si="2128"/>
        <v>0.47268408551068886</v>
      </c>
      <c r="AY2411" s="1">
        <f t="shared" si="2129"/>
        <v>0.51860649247822643</v>
      </c>
      <c r="AZ2411" s="1">
        <f t="shared" si="2130"/>
        <v>0</v>
      </c>
      <c r="BA2411" s="1">
        <f t="shared" si="2131"/>
        <v>5.7007125890736345E-2</v>
      </c>
      <c r="BB2411" s="1">
        <f t="shared" si="2132"/>
        <v>0.65083135391923985</v>
      </c>
      <c r="BC2411" s="1">
        <f t="shared" si="2133"/>
        <v>0.29216152019002373</v>
      </c>
      <c r="BD2411" s="1">
        <f t="shared" si="2134"/>
        <v>0</v>
      </c>
      <c r="BE2411" s="1">
        <f t="shared" si="2135"/>
        <v>3.1695721077654518E-3</v>
      </c>
      <c r="BF2411" s="1">
        <f t="shared" si="2136"/>
        <v>0.38431061806656103</v>
      </c>
      <c r="BG2411" s="1">
        <f t="shared" si="2137"/>
        <v>0.61251980982567356</v>
      </c>
      <c r="BH2411" s="1">
        <f t="shared" si="2138"/>
        <v>-0.41531761630585184</v>
      </c>
      <c r="BI2411" s="1">
        <f t="shared" si="2139"/>
        <v>-0.32542901942596164</v>
      </c>
      <c r="BJ2411" s="1">
        <f t="shared" si="2140"/>
        <v>-0.24709730875425009</v>
      </c>
      <c r="BK2411" s="1">
        <f t="shared" si="2141"/>
        <v>-0.18653153301528039</v>
      </c>
      <c r="BL2411">
        <v>-0.27054461258574775</v>
      </c>
      <c r="BM2411" s="1" t="s">
        <v>1303</v>
      </c>
      <c r="BN2411" s="1" t="str">
        <f t="shared" si="2142"/>
        <v>MINERIO</v>
      </c>
      <c r="BO2411" s="1" t="s">
        <v>1303</v>
      </c>
    </row>
    <row r="2412" spans="1:67" x14ac:dyDescent="0.25">
      <c r="A2412" s="2" t="s">
        <v>158</v>
      </c>
      <c r="B2412" s="2" t="s">
        <v>103</v>
      </c>
      <c r="C2412" s="2" t="s">
        <v>161</v>
      </c>
      <c r="D2412" s="2" t="s">
        <v>218</v>
      </c>
      <c r="E2412" s="2" t="s">
        <v>74</v>
      </c>
      <c r="F2412" s="2">
        <v>3</v>
      </c>
      <c r="G2412" s="2">
        <v>22</v>
      </c>
      <c r="H2412" s="2">
        <v>78</v>
      </c>
      <c r="I2412" s="2">
        <v>65</v>
      </c>
      <c r="J2412" s="37">
        <v>6.27</v>
      </c>
      <c r="K2412" s="7">
        <v>4.72</v>
      </c>
      <c r="N2412" s="3">
        <v>13</v>
      </c>
      <c r="O2412" s="3">
        <v>3654</v>
      </c>
      <c r="P2412" s="3">
        <v>0</v>
      </c>
      <c r="Q2412" s="3">
        <v>598</v>
      </c>
      <c r="R2412" s="3">
        <v>0</v>
      </c>
      <c r="S2412" s="3">
        <v>108</v>
      </c>
      <c r="T2412" s="3">
        <v>1299</v>
      </c>
      <c r="U2412" s="3">
        <v>831</v>
      </c>
      <c r="V2412" s="3">
        <v>69</v>
      </c>
      <c r="W2412" s="3">
        <v>56</v>
      </c>
      <c r="X2412" s="3">
        <v>0</v>
      </c>
      <c r="Y2412" s="3">
        <v>89</v>
      </c>
      <c r="Z2412" s="3">
        <v>1096</v>
      </c>
      <c r="AA2412" s="3">
        <v>1080</v>
      </c>
      <c r="AB2412" s="3">
        <v>56</v>
      </c>
      <c r="AC2412" s="3">
        <v>37</v>
      </c>
      <c r="AD2412" s="3">
        <v>0</v>
      </c>
      <c r="AE2412" s="3">
        <v>167</v>
      </c>
      <c r="AF2412" s="3">
        <v>1427</v>
      </c>
      <c r="AG2412" s="3">
        <v>554</v>
      </c>
      <c r="AH2412" s="3">
        <v>127</v>
      </c>
      <c r="AI2412" s="1">
        <v>90</v>
      </c>
      <c r="AJ2412" s="1">
        <v>0</v>
      </c>
      <c r="AK2412" s="1">
        <v>74</v>
      </c>
      <c r="AL2412" s="1">
        <v>956</v>
      </c>
      <c r="AM2412" s="1">
        <v>1258</v>
      </c>
      <c r="AN2412" s="1">
        <v>44</v>
      </c>
      <c r="AO2412" s="1">
        <v>26</v>
      </c>
      <c r="AP2412" s="1">
        <f t="shared" si="2120"/>
        <v>3.0480656506447833E-3</v>
      </c>
      <c r="AQ2412" s="1">
        <f t="shared" si="2121"/>
        <v>0.99695193434935525</v>
      </c>
      <c r="AR2412" s="1">
        <f t="shared" si="2122"/>
        <v>0</v>
      </c>
      <c r="AS2412" s="1">
        <f t="shared" si="2123"/>
        <v>7.4904782056707572E-2</v>
      </c>
      <c r="AT2412" s="1">
        <f t="shared" si="2124"/>
        <v>0.54972492594159961</v>
      </c>
      <c r="AU2412" s="1">
        <f t="shared" si="2125"/>
        <v>0.37537029200169275</v>
      </c>
      <c r="AV2412" s="1">
        <f t="shared" si="2126"/>
        <v>0</v>
      </c>
      <c r="AW2412" s="1">
        <f t="shared" si="2127"/>
        <v>6.149279050042409E-2</v>
      </c>
      <c r="AX2412" s="1">
        <f t="shared" si="2128"/>
        <v>0.46480067854113655</v>
      </c>
      <c r="AY2412" s="1">
        <f t="shared" si="2129"/>
        <v>0.47370653095843934</v>
      </c>
      <c r="AZ2412" s="1">
        <f t="shared" si="2130"/>
        <v>0</v>
      </c>
      <c r="BA2412" s="1">
        <f t="shared" si="2131"/>
        <v>0.12431289640591967</v>
      </c>
      <c r="BB2412" s="1">
        <f t="shared" si="2132"/>
        <v>0.60338266384778017</v>
      </c>
      <c r="BC2412" s="1">
        <f t="shared" si="2133"/>
        <v>0.2723044397463002</v>
      </c>
      <c r="BD2412" s="1">
        <f t="shared" si="2134"/>
        <v>0</v>
      </c>
      <c r="BE2412" s="1">
        <f t="shared" si="2135"/>
        <v>5.0042408821034778E-2</v>
      </c>
      <c r="BF2412" s="1">
        <f t="shared" si="2136"/>
        <v>0.40542832909245125</v>
      </c>
      <c r="BG2412" s="1">
        <f t="shared" si="2137"/>
        <v>0.54452926208651398</v>
      </c>
      <c r="BH2412" s="1">
        <f t="shared" si="2138"/>
        <v>-0.39208590848297026</v>
      </c>
      <c r="BI2412" s="1">
        <f t="shared" si="2139"/>
        <v>-0.33273324661072001</v>
      </c>
      <c r="BJ2412" s="1">
        <f t="shared" si="2140"/>
        <v>-0.25985457055934119</v>
      </c>
      <c r="BK2412" s="1">
        <f t="shared" si="2141"/>
        <v>-0.21940717195918338</v>
      </c>
      <c r="BL2412">
        <v>-0.27630029155640523</v>
      </c>
      <c r="BM2412" s="1" t="s">
        <v>1303</v>
      </c>
      <c r="BN2412" s="1" t="str">
        <f t="shared" si="2142"/>
        <v>MINERIO</v>
      </c>
      <c r="BO2412" s="1" t="s">
        <v>1303</v>
      </c>
    </row>
    <row r="2413" spans="1:67" x14ac:dyDescent="0.25">
      <c r="A2413" s="2" t="s">
        <v>158</v>
      </c>
      <c r="B2413" s="2" t="s">
        <v>103</v>
      </c>
      <c r="C2413" s="2" t="s">
        <v>161</v>
      </c>
      <c r="D2413" s="2" t="s">
        <v>211</v>
      </c>
      <c r="E2413" s="2" t="s">
        <v>74</v>
      </c>
      <c r="F2413" s="2">
        <v>3</v>
      </c>
      <c r="G2413" s="2">
        <v>15</v>
      </c>
      <c r="H2413" s="2">
        <v>71</v>
      </c>
      <c r="I2413" s="2">
        <v>85</v>
      </c>
      <c r="J2413" s="37">
        <v>5.91</v>
      </c>
      <c r="K2413" s="7">
        <v>1.19</v>
      </c>
      <c r="N2413" s="3">
        <v>0</v>
      </c>
      <c r="O2413" s="3">
        <v>4313</v>
      </c>
      <c r="P2413" s="3">
        <v>0</v>
      </c>
      <c r="Q2413" s="3">
        <v>658</v>
      </c>
      <c r="R2413" s="3">
        <v>0</v>
      </c>
      <c r="S2413" s="3">
        <v>21</v>
      </c>
      <c r="T2413" s="3">
        <v>1708</v>
      </c>
      <c r="U2413" s="3">
        <v>942</v>
      </c>
      <c r="V2413" s="3">
        <v>31</v>
      </c>
      <c r="W2413" s="3">
        <v>68</v>
      </c>
      <c r="X2413" s="3">
        <v>0</v>
      </c>
      <c r="Y2413" s="3">
        <v>5</v>
      </c>
      <c r="Z2413" s="3">
        <v>1477</v>
      </c>
      <c r="AA2413" s="3">
        <v>1230</v>
      </c>
      <c r="AB2413" s="3">
        <v>12</v>
      </c>
      <c r="AC2413" s="3">
        <v>45</v>
      </c>
      <c r="AD2413" s="3">
        <v>0</v>
      </c>
      <c r="AE2413" s="3">
        <v>70</v>
      </c>
      <c r="AF2413" s="3">
        <v>1910</v>
      </c>
      <c r="AG2413" s="3">
        <v>604</v>
      </c>
      <c r="AH2413" s="3">
        <v>82</v>
      </c>
      <c r="AI2413" s="1">
        <v>107</v>
      </c>
      <c r="AJ2413" s="1">
        <v>0</v>
      </c>
      <c r="AK2413" s="1">
        <v>0</v>
      </c>
      <c r="AL2413" s="1">
        <v>1282</v>
      </c>
      <c r="AM2413" s="1">
        <v>1463</v>
      </c>
      <c r="AN2413" s="1">
        <v>1</v>
      </c>
      <c r="AO2413" s="1">
        <v>23</v>
      </c>
      <c r="AP2413" s="1">
        <f t="shared" si="2120"/>
        <v>0</v>
      </c>
      <c r="AQ2413" s="1">
        <f t="shared" si="2121"/>
        <v>1</v>
      </c>
      <c r="AR2413" s="1">
        <f t="shared" si="2122"/>
        <v>0</v>
      </c>
      <c r="AS2413" s="1">
        <f t="shared" si="2123"/>
        <v>1.8772563176895306E-2</v>
      </c>
      <c r="AT2413" s="1">
        <f t="shared" si="2124"/>
        <v>0.61660649819494584</v>
      </c>
      <c r="AU2413" s="1">
        <f t="shared" si="2125"/>
        <v>0.36462093862815886</v>
      </c>
      <c r="AV2413" s="1">
        <f t="shared" si="2126"/>
        <v>0</v>
      </c>
      <c r="AW2413" s="1">
        <f t="shared" si="2127"/>
        <v>6.1394005055976884E-3</v>
      </c>
      <c r="AX2413" s="1">
        <f t="shared" si="2128"/>
        <v>0.53340556157457564</v>
      </c>
      <c r="AY2413" s="1">
        <f t="shared" si="2129"/>
        <v>0.46045503791982667</v>
      </c>
      <c r="AZ2413" s="1">
        <f t="shared" si="2130"/>
        <v>0</v>
      </c>
      <c r="BA2413" s="1">
        <f t="shared" si="2131"/>
        <v>5.4814280562567617E-2</v>
      </c>
      <c r="BB2413" s="1">
        <f t="shared" si="2132"/>
        <v>0.68878470970068517</v>
      </c>
      <c r="BC2413" s="1">
        <f t="shared" si="2133"/>
        <v>0.25640100973674723</v>
      </c>
      <c r="BD2413" s="1">
        <f t="shared" si="2134"/>
        <v>0</v>
      </c>
      <c r="BE2413" s="1">
        <f t="shared" si="2135"/>
        <v>3.6114120621162876E-4</v>
      </c>
      <c r="BF2413" s="1">
        <f t="shared" si="2136"/>
        <v>0.46298302636330807</v>
      </c>
      <c r="BG2413" s="1">
        <f t="shared" si="2137"/>
        <v>0.53665583243048032</v>
      </c>
      <c r="BH2413" s="1">
        <f t="shared" si="2138"/>
        <v>-0.33443493056277585</v>
      </c>
      <c r="BI2413" s="1">
        <f t="shared" si="2139"/>
        <v>-0.27294246043362502</v>
      </c>
      <c r="BJ2413" s="1">
        <f t="shared" si="2140"/>
        <v>-0.20999190271146231</v>
      </c>
      <c r="BK2413" s="1">
        <f t="shared" si="2141"/>
        <v>-0.16191650233013413</v>
      </c>
      <c r="BL2413">
        <v>-0.41122154705469721</v>
      </c>
      <c r="BM2413" s="1" t="s">
        <v>1303</v>
      </c>
      <c r="BN2413" s="1" t="str">
        <f t="shared" si="2142"/>
        <v>MINERIO</v>
      </c>
      <c r="BO2413" s="1" t="s">
        <v>1303</v>
      </c>
    </row>
    <row r="2414" spans="1:67" x14ac:dyDescent="0.25">
      <c r="A2414" s="2" t="s">
        <v>158</v>
      </c>
      <c r="B2414" s="2" t="s">
        <v>103</v>
      </c>
      <c r="C2414" s="2" t="s">
        <v>161</v>
      </c>
      <c r="D2414" s="2" t="s">
        <v>223</v>
      </c>
      <c r="E2414" s="2" t="s">
        <v>74</v>
      </c>
      <c r="F2414" s="2">
        <v>3</v>
      </c>
      <c r="G2414" s="2">
        <v>27</v>
      </c>
      <c r="H2414" s="2">
        <v>83</v>
      </c>
      <c r="I2414" s="2">
        <v>40</v>
      </c>
      <c r="J2414" s="37">
        <v>4.47</v>
      </c>
      <c r="K2414" s="7">
        <v>7.87</v>
      </c>
      <c r="N2414" s="3">
        <v>127</v>
      </c>
      <c r="O2414" s="3">
        <v>1270</v>
      </c>
      <c r="P2414" s="3">
        <v>0</v>
      </c>
      <c r="Q2414" s="3">
        <v>420</v>
      </c>
      <c r="R2414" s="3">
        <v>0</v>
      </c>
      <c r="S2414" s="3">
        <v>18</v>
      </c>
      <c r="T2414" s="3">
        <v>573</v>
      </c>
      <c r="U2414" s="3">
        <v>304</v>
      </c>
      <c r="V2414" s="3">
        <v>25</v>
      </c>
      <c r="W2414" s="3">
        <v>31</v>
      </c>
      <c r="X2414" s="3">
        <v>0</v>
      </c>
      <c r="Y2414" s="3">
        <v>8</v>
      </c>
      <c r="Z2414" s="3">
        <v>537</v>
      </c>
      <c r="AA2414" s="3">
        <v>371</v>
      </c>
      <c r="AB2414" s="3">
        <v>9</v>
      </c>
      <c r="AC2414" s="3">
        <v>24</v>
      </c>
      <c r="AD2414" s="3">
        <v>0</v>
      </c>
      <c r="AE2414" s="3">
        <v>42</v>
      </c>
      <c r="AF2414" s="3">
        <v>628</v>
      </c>
      <c r="AG2414" s="3">
        <v>210</v>
      </c>
      <c r="AH2414" s="3">
        <v>44</v>
      </c>
      <c r="AI2414" s="1">
        <v>31</v>
      </c>
      <c r="AJ2414" s="1">
        <v>0</v>
      </c>
      <c r="AK2414" s="1">
        <v>3</v>
      </c>
      <c r="AL2414" s="1">
        <v>488</v>
      </c>
      <c r="AM2414" s="1">
        <v>430</v>
      </c>
      <c r="AN2414" s="1">
        <v>6</v>
      </c>
      <c r="AO2414" s="1">
        <v>21</v>
      </c>
      <c r="AP2414" s="1">
        <f t="shared" si="2120"/>
        <v>6.9895432030820034E-2</v>
      </c>
      <c r="AQ2414" s="1">
        <f t="shared" si="2121"/>
        <v>0.93010456796917995</v>
      </c>
      <c r="AR2414" s="1">
        <f t="shared" si="2122"/>
        <v>0</v>
      </c>
      <c r="AS2414" s="1">
        <f t="shared" si="2123"/>
        <v>4.5215562565720298E-2</v>
      </c>
      <c r="AT2414" s="1">
        <f t="shared" si="2124"/>
        <v>0.60252365930599372</v>
      </c>
      <c r="AU2414" s="1">
        <f t="shared" si="2125"/>
        <v>0.35226077812828599</v>
      </c>
      <c r="AV2414" s="1">
        <f t="shared" si="2126"/>
        <v>0</v>
      </c>
      <c r="AW2414" s="1">
        <f t="shared" si="2127"/>
        <v>1.7913593256059009E-2</v>
      </c>
      <c r="AX2414" s="1">
        <f t="shared" si="2128"/>
        <v>0.56585879873551104</v>
      </c>
      <c r="AY2414" s="1">
        <f t="shared" si="2129"/>
        <v>0.41622760800842995</v>
      </c>
      <c r="AZ2414" s="1">
        <f t="shared" si="2130"/>
        <v>0</v>
      </c>
      <c r="BA2414" s="1">
        <f t="shared" si="2131"/>
        <v>9.0052356020942415E-2</v>
      </c>
      <c r="BB2414" s="1">
        <f t="shared" si="2132"/>
        <v>0.6575916230366492</v>
      </c>
      <c r="BC2414" s="1">
        <f t="shared" si="2133"/>
        <v>0.25235602094240839</v>
      </c>
      <c r="BD2414" s="1">
        <f t="shared" si="2134"/>
        <v>0</v>
      </c>
      <c r="BE2414" s="1">
        <f t="shared" si="2135"/>
        <v>9.4936708860759497E-3</v>
      </c>
      <c r="BF2414" s="1">
        <f t="shared" si="2136"/>
        <v>0.51476793248945152</v>
      </c>
      <c r="BG2414" s="1">
        <f t="shared" si="2137"/>
        <v>0.47573839662447259</v>
      </c>
      <c r="BH2414" s="1">
        <f t="shared" si="2138"/>
        <v>-0.28838851533535559</v>
      </c>
      <c r="BI2414" s="1">
        <f t="shared" si="2139"/>
        <v>-0.24729192672773709</v>
      </c>
      <c r="BJ2414" s="1">
        <f t="shared" si="2140"/>
        <v>-0.22002589497002395</v>
      </c>
      <c r="BK2414" s="1">
        <f t="shared" si="2141"/>
        <v>-0.18204372784655024</v>
      </c>
      <c r="BL2414">
        <v>-0.37390389089552223</v>
      </c>
      <c r="BM2414" s="1" t="s">
        <v>1303</v>
      </c>
      <c r="BN2414" s="1" t="str">
        <f t="shared" si="2142"/>
        <v>MINERIO</v>
      </c>
      <c r="BO2414" s="1" t="s">
        <v>1303</v>
      </c>
    </row>
    <row r="2415" spans="1:67" x14ac:dyDescent="0.25">
      <c r="A2415" s="2" t="s">
        <v>158</v>
      </c>
      <c r="B2415" s="2" t="s">
        <v>103</v>
      </c>
      <c r="C2415" s="2" t="s">
        <v>161</v>
      </c>
      <c r="D2415" s="2" t="s">
        <v>212</v>
      </c>
      <c r="E2415" s="2" t="s">
        <v>74</v>
      </c>
      <c r="F2415" s="2">
        <v>3</v>
      </c>
      <c r="G2415" s="2">
        <v>16</v>
      </c>
      <c r="H2415" s="2">
        <v>72</v>
      </c>
      <c r="I2415" s="2">
        <v>75</v>
      </c>
      <c r="J2415" s="37">
        <v>8.52</v>
      </c>
      <c r="K2415" s="7">
        <v>1.08</v>
      </c>
      <c r="N2415" s="3">
        <v>75</v>
      </c>
      <c r="O2415" s="3">
        <v>2729</v>
      </c>
      <c r="P2415" s="3">
        <v>0</v>
      </c>
      <c r="Q2415" s="3">
        <v>673</v>
      </c>
      <c r="R2415" s="3">
        <v>0</v>
      </c>
      <c r="S2415" s="3">
        <v>5</v>
      </c>
      <c r="T2415" s="3">
        <v>1204</v>
      </c>
      <c r="U2415" s="3">
        <v>620</v>
      </c>
      <c r="V2415" s="3">
        <v>5</v>
      </c>
      <c r="W2415" s="3">
        <v>36</v>
      </c>
      <c r="X2415" s="3">
        <v>0</v>
      </c>
      <c r="Y2415" s="3">
        <v>1</v>
      </c>
      <c r="Z2415" s="3">
        <v>1010</v>
      </c>
      <c r="AA2415" s="3">
        <v>838</v>
      </c>
      <c r="AB2415" s="3">
        <v>2</v>
      </c>
      <c r="AC2415" s="3">
        <v>18</v>
      </c>
      <c r="AD2415" s="3">
        <v>0</v>
      </c>
      <c r="AE2415" s="3">
        <v>15</v>
      </c>
      <c r="AF2415" s="3">
        <v>1341</v>
      </c>
      <c r="AG2415" s="3">
        <v>417</v>
      </c>
      <c r="AH2415" s="3">
        <v>29</v>
      </c>
      <c r="AI2415" s="1">
        <v>72</v>
      </c>
      <c r="AJ2415" s="1">
        <v>0</v>
      </c>
      <c r="AK2415" s="1">
        <v>0</v>
      </c>
      <c r="AL2415" s="1">
        <v>893</v>
      </c>
      <c r="AM2415" s="1">
        <v>965</v>
      </c>
      <c r="AN2415" s="1">
        <v>0</v>
      </c>
      <c r="AO2415" s="1">
        <v>10</v>
      </c>
      <c r="AP2415" s="1">
        <f t="shared" si="2120"/>
        <v>2.1570319240724764E-2</v>
      </c>
      <c r="AQ2415" s="1">
        <f t="shared" si="2121"/>
        <v>0.97842968075927528</v>
      </c>
      <c r="AR2415" s="1">
        <f t="shared" si="2122"/>
        <v>0</v>
      </c>
      <c r="AS2415" s="1">
        <f t="shared" si="2123"/>
        <v>5.3475935828877002E-3</v>
      </c>
      <c r="AT2415" s="1">
        <f t="shared" si="2124"/>
        <v>0.6438502673796791</v>
      </c>
      <c r="AU2415" s="1">
        <f t="shared" si="2125"/>
        <v>0.35080213903743318</v>
      </c>
      <c r="AV2415" s="1">
        <f t="shared" si="2126"/>
        <v>0</v>
      </c>
      <c r="AW2415" s="1">
        <f t="shared" si="2127"/>
        <v>1.6051364365971107E-3</v>
      </c>
      <c r="AX2415" s="1">
        <f t="shared" si="2128"/>
        <v>0.54039593365436067</v>
      </c>
      <c r="AY2415" s="1">
        <f t="shared" si="2129"/>
        <v>0.45799892990904228</v>
      </c>
      <c r="AZ2415" s="1">
        <f t="shared" si="2130"/>
        <v>0</v>
      </c>
      <c r="BA2415" s="1">
        <f t="shared" si="2131"/>
        <v>2.3479188900747065E-2</v>
      </c>
      <c r="BB2415" s="1">
        <f t="shared" si="2132"/>
        <v>0.71558164354322307</v>
      </c>
      <c r="BC2415" s="1">
        <f t="shared" si="2133"/>
        <v>0.26093916755602986</v>
      </c>
      <c r="BD2415" s="1">
        <f t="shared" si="2134"/>
        <v>0</v>
      </c>
      <c r="BE2415" s="1">
        <f t="shared" si="2135"/>
        <v>0</v>
      </c>
      <c r="BF2415" s="1">
        <f t="shared" si="2136"/>
        <v>0.47805139186295503</v>
      </c>
      <c r="BG2415" s="1">
        <f t="shared" si="2137"/>
        <v>0.52194860813704502</v>
      </c>
      <c r="BH2415" s="1">
        <f t="shared" si="2138"/>
        <v>-0.32052541300552811</v>
      </c>
      <c r="BI2415" s="1">
        <f t="shared" si="2139"/>
        <v>-0.26728792759618941</v>
      </c>
      <c r="BJ2415" s="1">
        <f t="shared" si="2140"/>
        <v>-0.19121511961469326</v>
      </c>
      <c r="BK2415" s="1">
        <f t="shared" si="2141"/>
        <v>-0.14534080870016053</v>
      </c>
      <c r="BL2415">
        <v>-0.37178675008876227</v>
      </c>
      <c r="BM2415" s="1" t="s">
        <v>1303</v>
      </c>
      <c r="BN2415" s="1" t="str">
        <f t="shared" si="2142"/>
        <v>MINERIO</v>
      </c>
      <c r="BO2415" s="1" t="s">
        <v>1303</v>
      </c>
    </row>
    <row r="2416" spans="1:67" x14ac:dyDescent="0.25">
      <c r="A2416" s="2" t="s">
        <v>158</v>
      </c>
      <c r="B2416" s="2" t="s">
        <v>103</v>
      </c>
      <c r="C2416" s="2" t="s">
        <v>161</v>
      </c>
      <c r="D2416" s="2" t="s">
        <v>219</v>
      </c>
      <c r="E2416" s="2" t="s">
        <v>74</v>
      </c>
      <c r="F2416" s="2">
        <v>3</v>
      </c>
      <c r="G2416" s="2">
        <v>23</v>
      </c>
      <c r="H2416" s="2">
        <v>79</v>
      </c>
      <c r="I2416" s="2">
        <v>50</v>
      </c>
      <c r="J2416" s="37">
        <v>0.65</v>
      </c>
      <c r="K2416" s="7">
        <v>0.85</v>
      </c>
      <c r="N2416" s="3">
        <v>9</v>
      </c>
      <c r="O2416" s="3">
        <v>2727</v>
      </c>
      <c r="P2416" s="3">
        <v>0</v>
      </c>
      <c r="Q2416" s="3">
        <v>598</v>
      </c>
      <c r="R2416" s="3">
        <v>0</v>
      </c>
      <c r="S2416" s="3">
        <v>16</v>
      </c>
      <c r="T2416" s="3">
        <v>1117</v>
      </c>
      <c r="U2416" s="3">
        <v>561</v>
      </c>
      <c r="V2416" s="3">
        <v>31</v>
      </c>
      <c r="W2416" s="3">
        <v>67</v>
      </c>
      <c r="X2416" s="3">
        <v>0</v>
      </c>
      <c r="Y2416" s="3">
        <v>5</v>
      </c>
      <c r="Z2416" s="3">
        <v>990</v>
      </c>
      <c r="AA2416" s="3">
        <v>746</v>
      </c>
      <c r="AB2416" s="3">
        <v>6</v>
      </c>
      <c r="AC2416" s="3">
        <v>45</v>
      </c>
      <c r="AD2416" s="3">
        <v>0</v>
      </c>
      <c r="AE2416" s="3">
        <v>61</v>
      </c>
      <c r="AF2416" s="3">
        <v>1210</v>
      </c>
      <c r="AG2416" s="3">
        <v>342</v>
      </c>
      <c r="AH2416" s="3">
        <v>86</v>
      </c>
      <c r="AI2416" s="1">
        <v>97</v>
      </c>
      <c r="AJ2416" s="1">
        <v>0</v>
      </c>
      <c r="AK2416" s="1">
        <v>0</v>
      </c>
      <c r="AL2416" s="1">
        <v>838</v>
      </c>
      <c r="AM2416" s="1">
        <v>920</v>
      </c>
      <c r="AN2416" s="1">
        <v>0</v>
      </c>
      <c r="AO2416" s="1">
        <v>33</v>
      </c>
      <c r="AP2416" s="1">
        <f t="shared" si="2120"/>
        <v>2.6994601079784043E-3</v>
      </c>
      <c r="AQ2416" s="1">
        <f t="shared" si="2121"/>
        <v>0.99730053989202161</v>
      </c>
      <c r="AR2416" s="1">
        <f t="shared" si="2122"/>
        <v>0</v>
      </c>
      <c r="AS2416" s="1">
        <f t="shared" si="2123"/>
        <v>2.6227678571428572E-2</v>
      </c>
      <c r="AT2416" s="1">
        <f t="shared" si="2124"/>
        <v>0.6233258928571429</v>
      </c>
      <c r="AU2416" s="1">
        <f t="shared" si="2125"/>
        <v>0.35044642857142855</v>
      </c>
      <c r="AV2416" s="1">
        <f t="shared" si="2126"/>
        <v>0</v>
      </c>
      <c r="AW2416" s="1">
        <f t="shared" si="2127"/>
        <v>6.138392857142857E-3</v>
      </c>
      <c r="AX2416" s="1">
        <f t="shared" si="2128"/>
        <v>0.5524553571428571</v>
      </c>
      <c r="AY2416" s="1">
        <f t="shared" si="2129"/>
        <v>0.44140625</v>
      </c>
      <c r="AZ2416" s="1">
        <f t="shared" si="2130"/>
        <v>0</v>
      </c>
      <c r="BA2416" s="1">
        <f t="shared" si="2131"/>
        <v>8.184855233853007E-2</v>
      </c>
      <c r="BB2416" s="1">
        <f t="shared" si="2132"/>
        <v>0.67371937639198221</v>
      </c>
      <c r="BC2416" s="1">
        <f t="shared" si="2133"/>
        <v>0.24443207126948774</v>
      </c>
      <c r="BD2416" s="1">
        <f t="shared" si="2134"/>
        <v>0</v>
      </c>
      <c r="BE2416" s="1">
        <f t="shared" si="2135"/>
        <v>0</v>
      </c>
      <c r="BF2416" s="1">
        <f t="shared" si="2136"/>
        <v>0.46789503070910105</v>
      </c>
      <c r="BG2416" s="1">
        <f t="shared" si="2137"/>
        <v>0.5321049692908989</v>
      </c>
      <c r="BH2416" s="1">
        <f t="shared" si="2138"/>
        <v>-0.32985156721875503</v>
      </c>
      <c r="BI2416" s="1">
        <f t="shared" si="2139"/>
        <v>-0.2577028107285565</v>
      </c>
      <c r="BJ2416" s="1">
        <f t="shared" si="2140"/>
        <v>-0.20528483221049731</v>
      </c>
      <c r="BK2416" s="1">
        <f t="shared" si="2141"/>
        <v>-0.17152096201483547</v>
      </c>
      <c r="BL2416">
        <v>-0.48866782519149543</v>
      </c>
      <c r="BM2416" s="1" t="s">
        <v>1303</v>
      </c>
      <c r="BN2416" s="1" t="str">
        <f t="shared" si="2142"/>
        <v>MINERIO</v>
      </c>
      <c r="BO2416" s="1" t="s">
        <v>1303</v>
      </c>
    </row>
    <row r="2417" spans="1:67" x14ac:dyDescent="0.25">
      <c r="A2417" s="2" t="s">
        <v>158</v>
      </c>
      <c r="B2417" s="2" t="s">
        <v>103</v>
      </c>
      <c r="C2417" s="2" t="s">
        <v>161</v>
      </c>
      <c r="D2417" s="2" t="s">
        <v>224</v>
      </c>
      <c r="E2417" s="2" t="s">
        <v>74</v>
      </c>
      <c r="F2417" s="2">
        <v>3</v>
      </c>
      <c r="G2417" s="2">
        <v>28</v>
      </c>
      <c r="H2417" s="2">
        <v>84</v>
      </c>
      <c r="I2417" s="2">
        <v>55</v>
      </c>
      <c r="J2417" s="37">
        <v>9.0399999999999991</v>
      </c>
      <c r="K2417" s="7">
        <v>2.02</v>
      </c>
      <c r="N2417" s="3">
        <v>75</v>
      </c>
      <c r="O2417" s="3">
        <v>1699</v>
      </c>
      <c r="P2417" s="3">
        <v>0</v>
      </c>
      <c r="Q2417" s="3">
        <v>445</v>
      </c>
      <c r="R2417" s="3">
        <v>0</v>
      </c>
      <c r="S2417" s="3">
        <v>1</v>
      </c>
      <c r="T2417" s="3">
        <v>774</v>
      </c>
      <c r="U2417" s="3">
        <v>376</v>
      </c>
      <c r="V2417" s="3">
        <v>5</v>
      </c>
      <c r="W2417" s="3">
        <v>23</v>
      </c>
      <c r="X2417" s="3">
        <v>0</v>
      </c>
      <c r="Y2417" s="3">
        <v>1</v>
      </c>
      <c r="Z2417" s="3">
        <v>672</v>
      </c>
      <c r="AA2417" s="3">
        <v>492</v>
      </c>
      <c r="AB2417" s="3">
        <v>2</v>
      </c>
      <c r="AC2417" s="3">
        <v>12</v>
      </c>
      <c r="AD2417" s="3">
        <v>0</v>
      </c>
      <c r="AE2417" s="3">
        <v>7</v>
      </c>
      <c r="AF2417" s="3">
        <v>877</v>
      </c>
      <c r="AG2417" s="3">
        <v>235</v>
      </c>
      <c r="AH2417" s="3">
        <v>17</v>
      </c>
      <c r="AI2417" s="1">
        <v>44</v>
      </c>
      <c r="AJ2417" s="1">
        <v>0</v>
      </c>
      <c r="AK2417" s="1">
        <v>1</v>
      </c>
      <c r="AL2417" s="1">
        <v>587</v>
      </c>
      <c r="AM2417" s="1">
        <v>582</v>
      </c>
      <c r="AN2417" s="1">
        <v>2</v>
      </c>
      <c r="AO2417" s="1">
        <v>7</v>
      </c>
      <c r="AP2417" s="1">
        <f t="shared" si="2120"/>
        <v>3.3799008562415501E-2</v>
      </c>
      <c r="AQ2417" s="1">
        <f t="shared" si="2121"/>
        <v>0.96620099143758453</v>
      </c>
      <c r="AR2417" s="1">
        <f t="shared" si="2122"/>
        <v>0</v>
      </c>
      <c r="AS2417" s="1">
        <f t="shared" si="2123"/>
        <v>5.0890585241730284E-3</v>
      </c>
      <c r="AT2417" s="1">
        <f t="shared" si="2124"/>
        <v>0.65648854961832059</v>
      </c>
      <c r="AU2417" s="1">
        <f t="shared" si="2125"/>
        <v>0.33842239185750639</v>
      </c>
      <c r="AV2417" s="1">
        <f t="shared" si="2126"/>
        <v>0</v>
      </c>
      <c r="AW2417" s="1">
        <f t="shared" si="2127"/>
        <v>2.5445292620865142E-3</v>
      </c>
      <c r="AX2417" s="1">
        <f t="shared" si="2128"/>
        <v>0.56997455470737912</v>
      </c>
      <c r="AY2417" s="1">
        <f t="shared" si="2129"/>
        <v>0.42748091603053434</v>
      </c>
      <c r="AZ2417" s="1">
        <f t="shared" si="2130"/>
        <v>0</v>
      </c>
      <c r="BA2417" s="1">
        <f t="shared" si="2131"/>
        <v>2.0338983050847456E-2</v>
      </c>
      <c r="BB2417" s="1">
        <f t="shared" si="2132"/>
        <v>0.74322033898305084</v>
      </c>
      <c r="BC2417" s="1">
        <f t="shared" si="2133"/>
        <v>0.23644067796610169</v>
      </c>
      <c r="BD2417" s="1">
        <f t="shared" si="2134"/>
        <v>0</v>
      </c>
      <c r="BE2417" s="1">
        <f t="shared" si="2135"/>
        <v>2.5445292620865142E-3</v>
      </c>
      <c r="BF2417" s="1">
        <f t="shared" si="2136"/>
        <v>0.49787955894826125</v>
      </c>
      <c r="BG2417" s="1">
        <f t="shared" si="2137"/>
        <v>0.49957591178965227</v>
      </c>
      <c r="BH2417" s="1">
        <f t="shared" si="2138"/>
        <v>-0.30287570384747464</v>
      </c>
      <c r="BI2417" s="1">
        <f t="shared" si="2139"/>
        <v>-0.24414453204126391</v>
      </c>
      <c r="BJ2417" s="1">
        <f t="shared" si="2140"/>
        <v>-0.18277284441219654</v>
      </c>
      <c r="BK2417" s="1">
        <f t="shared" si="2141"/>
        <v>-0.12888241394008487</v>
      </c>
      <c r="BL2417">
        <v>-0.42762215786849317</v>
      </c>
      <c r="BM2417" s="1" t="s">
        <v>1303</v>
      </c>
      <c r="BN2417" s="1" t="str">
        <f t="shared" si="2142"/>
        <v>MINERIO</v>
      </c>
      <c r="BO2417" s="1" t="s">
        <v>1303</v>
      </c>
    </row>
    <row r="2418" spans="1:67" x14ac:dyDescent="0.25">
      <c r="A2418" s="2" t="s">
        <v>158</v>
      </c>
      <c r="B2418" s="2" t="s">
        <v>103</v>
      </c>
      <c r="C2418" s="2" t="s">
        <v>161</v>
      </c>
      <c r="D2418" s="2" t="s">
        <v>217</v>
      </c>
      <c r="E2418" s="2" t="s">
        <v>74</v>
      </c>
      <c r="F2418" s="2">
        <v>3</v>
      </c>
      <c r="G2418" s="2">
        <v>21</v>
      </c>
      <c r="H2418" s="2">
        <v>77</v>
      </c>
      <c r="I2418" s="2">
        <v>30</v>
      </c>
      <c r="J2418" s="37">
        <v>1.85</v>
      </c>
      <c r="K2418" s="7">
        <v>1.0900000000000001</v>
      </c>
      <c r="N2418" s="3">
        <v>0</v>
      </c>
      <c r="O2418" s="3">
        <v>1763</v>
      </c>
      <c r="P2418" s="3">
        <v>0</v>
      </c>
      <c r="Q2418" s="3">
        <v>395</v>
      </c>
      <c r="R2418" s="3">
        <v>0</v>
      </c>
      <c r="S2418" s="3">
        <v>25</v>
      </c>
      <c r="T2418" s="3">
        <v>748</v>
      </c>
      <c r="U2418" s="3">
        <v>305</v>
      </c>
      <c r="V2418" s="3">
        <v>22</v>
      </c>
      <c r="W2418" s="3">
        <v>48</v>
      </c>
      <c r="X2418" s="3">
        <v>0</v>
      </c>
      <c r="Y2418" s="3">
        <v>13</v>
      </c>
      <c r="Z2418" s="3">
        <v>682</v>
      </c>
      <c r="AA2418" s="3">
        <v>416</v>
      </c>
      <c r="AB2418" s="3">
        <v>12</v>
      </c>
      <c r="AC2418" s="3">
        <v>25</v>
      </c>
      <c r="AD2418" s="3">
        <v>0</v>
      </c>
      <c r="AE2418" s="3">
        <v>64</v>
      </c>
      <c r="AF2418" s="3">
        <v>767</v>
      </c>
      <c r="AG2418" s="3">
        <v>189</v>
      </c>
      <c r="AH2418" s="3">
        <v>64</v>
      </c>
      <c r="AI2418" s="1">
        <v>65</v>
      </c>
      <c r="AJ2418" s="1">
        <v>0</v>
      </c>
      <c r="AK2418" s="1">
        <v>4</v>
      </c>
      <c r="AL2418" s="1">
        <v>589</v>
      </c>
      <c r="AM2418" s="1">
        <v>527</v>
      </c>
      <c r="AN2418" s="1">
        <v>7</v>
      </c>
      <c r="AO2418" s="1">
        <v>21</v>
      </c>
      <c r="AP2418" s="1">
        <f t="shared" si="2120"/>
        <v>0</v>
      </c>
      <c r="AQ2418" s="1">
        <f t="shared" si="2121"/>
        <v>1</v>
      </c>
      <c r="AR2418" s="1">
        <f t="shared" si="2122"/>
        <v>0</v>
      </c>
      <c r="AS2418" s="1">
        <f t="shared" si="2123"/>
        <v>4.0940766550522645E-2</v>
      </c>
      <c r="AT2418" s="1">
        <f t="shared" si="2124"/>
        <v>0.65156794425087106</v>
      </c>
      <c r="AU2418" s="1">
        <f t="shared" si="2125"/>
        <v>0.3074912891986063</v>
      </c>
      <c r="AV2418" s="1">
        <f t="shared" si="2126"/>
        <v>0</v>
      </c>
      <c r="AW2418" s="1">
        <f t="shared" si="2127"/>
        <v>2.1777003484320559E-2</v>
      </c>
      <c r="AX2418" s="1">
        <f t="shared" si="2128"/>
        <v>0.59407665505226481</v>
      </c>
      <c r="AY2418" s="1">
        <f t="shared" si="2129"/>
        <v>0.38414634146341464</v>
      </c>
      <c r="AZ2418" s="1">
        <f t="shared" si="2130"/>
        <v>0</v>
      </c>
      <c r="BA2418" s="1">
        <f t="shared" si="2131"/>
        <v>0.1114012184508268</v>
      </c>
      <c r="BB2418" s="1">
        <f t="shared" si="2132"/>
        <v>0.66753698868581379</v>
      </c>
      <c r="BC2418" s="1">
        <f t="shared" si="2133"/>
        <v>0.22106179286335945</v>
      </c>
      <c r="BD2418" s="1">
        <f t="shared" si="2134"/>
        <v>0</v>
      </c>
      <c r="BE2418" s="1">
        <f t="shared" si="2135"/>
        <v>9.5818815331010446E-3</v>
      </c>
      <c r="BF2418" s="1">
        <f t="shared" si="2136"/>
        <v>0.51306620209059228</v>
      </c>
      <c r="BG2418" s="1">
        <f t="shared" si="2137"/>
        <v>0.47735191637630664</v>
      </c>
      <c r="BH2418" s="1">
        <f t="shared" si="2138"/>
        <v>-0.28982659327485311</v>
      </c>
      <c r="BI2418" s="1">
        <f t="shared" si="2139"/>
        <v>-0.2261575134054758</v>
      </c>
      <c r="BJ2418" s="1">
        <f t="shared" si="2140"/>
        <v>-0.18604029019749338</v>
      </c>
      <c r="BK2418" s="1">
        <f t="shared" si="2141"/>
        <v>-0.1755246647393042</v>
      </c>
      <c r="BL2418">
        <v>-0.55782341770443822</v>
      </c>
      <c r="BM2418" s="1" t="s">
        <v>1303</v>
      </c>
      <c r="BN2418" s="1" t="str">
        <f t="shared" si="2142"/>
        <v>MINERIO</v>
      </c>
      <c r="BO2418" s="1" t="s">
        <v>1303</v>
      </c>
    </row>
    <row r="2419" spans="1:67" x14ac:dyDescent="0.25">
      <c r="A2419" s="2" t="s">
        <v>158</v>
      </c>
      <c r="B2419" s="2" t="s">
        <v>103</v>
      </c>
      <c r="C2419" s="2" t="s">
        <v>161</v>
      </c>
      <c r="D2419" s="2" t="s">
        <v>225</v>
      </c>
      <c r="E2419" s="2" t="s">
        <v>74</v>
      </c>
      <c r="F2419" s="2">
        <v>3</v>
      </c>
      <c r="G2419" s="2">
        <v>29</v>
      </c>
      <c r="H2419" s="2">
        <v>85</v>
      </c>
      <c r="I2419" s="2">
        <v>25</v>
      </c>
      <c r="J2419" s="37">
        <v>2.84</v>
      </c>
      <c r="K2419" s="7">
        <v>0.77</v>
      </c>
      <c r="N2419" s="3">
        <v>0</v>
      </c>
      <c r="O2419" s="3">
        <v>1661</v>
      </c>
      <c r="P2419" s="3">
        <v>0</v>
      </c>
      <c r="Q2419" s="3">
        <v>465</v>
      </c>
      <c r="R2419" s="3">
        <v>0</v>
      </c>
      <c r="S2419" s="3">
        <v>12</v>
      </c>
      <c r="T2419" s="3">
        <v>736</v>
      </c>
      <c r="U2419" s="3">
        <v>265</v>
      </c>
      <c r="V2419" s="3">
        <v>13</v>
      </c>
      <c r="W2419" s="3">
        <v>63</v>
      </c>
      <c r="X2419" s="3">
        <v>0</v>
      </c>
      <c r="Y2419" s="3">
        <v>4</v>
      </c>
      <c r="Z2419" s="3">
        <v>688</v>
      </c>
      <c r="AA2419" s="3">
        <v>359</v>
      </c>
      <c r="AB2419" s="3">
        <v>4</v>
      </c>
      <c r="AC2419" s="3">
        <v>33</v>
      </c>
      <c r="AD2419" s="3">
        <v>0</v>
      </c>
      <c r="AE2419" s="3">
        <v>54</v>
      </c>
      <c r="AF2419" s="3">
        <v>740</v>
      </c>
      <c r="AG2419" s="3">
        <v>144</v>
      </c>
      <c r="AH2419" s="3">
        <v>66</v>
      </c>
      <c r="AI2419" s="1">
        <v>87</v>
      </c>
      <c r="AJ2419" s="1">
        <v>0</v>
      </c>
      <c r="AK2419" s="1">
        <v>0</v>
      </c>
      <c r="AL2419" s="1">
        <v>602</v>
      </c>
      <c r="AM2419" s="1">
        <v>467</v>
      </c>
      <c r="AN2419" s="1">
        <v>0</v>
      </c>
      <c r="AO2419" s="1">
        <v>19</v>
      </c>
      <c r="AP2419" s="1">
        <f t="shared" si="2120"/>
        <v>0</v>
      </c>
      <c r="AQ2419" s="1">
        <f t="shared" si="2121"/>
        <v>1</v>
      </c>
      <c r="AR2419" s="1">
        <f t="shared" si="2122"/>
        <v>0</v>
      </c>
      <c r="AS2419" s="1">
        <f t="shared" si="2123"/>
        <v>2.2956841138659319E-2</v>
      </c>
      <c r="AT2419" s="1">
        <f t="shared" si="2124"/>
        <v>0.67584940312213038</v>
      </c>
      <c r="AU2419" s="1">
        <f t="shared" si="2125"/>
        <v>0.30119375573921031</v>
      </c>
      <c r="AV2419" s="1">
        <f t="shared" si="2126"/>
        <v>0</v>
      </c>
      <c r="AW2419" s="1">
        <f t="shared" si="2127"/>
        <v>7.3529411764705881E-3</v>
      </c>
      <c r="AX2419" s="1">
        <f t="shared" si="2128"/>
        <v>0.63235294117647056</v>
      </c>
      <c r="AY2419" s="1">
        <f t="shared" si="2129"/>
        <v>0.36029411764705882</v>
      </c>
      <c r="AZ2419" s="1">
        <f t="shared" si="2130"/>
        <v>0</v>
      </c>
      <c r="BA2419" s="1">
        <f t="shared" si="2131"/>
        <v>0.10999083409715857</v>
      </c>
      <c r="BB2419" s="1">
        <f t="shared" si="2132"/>
        <v>0.67827681026581121</v>
      </c>
      <c r="BC2419" s="1">
        <f t="shared" si="2133"/>
        <v>0.21173235563703025</v>
      </c>
      <c r="BD2419" s="1">
        <f t="shared" si="2134"/>
        <v>0</v>
      </c>
      <c r="BE2419" s="1">
        <f t="shared" si="2135"/>
        <v>0</v>
      </c>
      <c r="BF2419" s="1">
        <f t="shared" si="2136"/>
        <v>0.5533088235294118</v>
      </c>
      <c r="BG2419" s="1">
        <f t="shared" si="2137"/>
        <v>0.44669117647058826</v>
      </c>
      <c r="BH2419" s="1">
        <f t="shared" si="2138"/>
        <v>-0.25703240410433653</v>
      </c>
      <c r="BI2419" s="1">
        <f t="shared" si="2139"/>
        <v>-0.19904045712664981</v>
      </c>
      <c r="BJ2419" s="1">
        <f t="shared" si="2140"/>
        <v>-0.17015006541827613</v>
      </c>
      <c r="BK2419" s="1">
        <f t="shared" si="2141"/>
        <v>-0.16859303085736566</v>
      </c>
      <c r="BL2419">
        <v>-0.62720076182140794</v>
      </c>
      <c r="BM2419" s="1" t="s">
        <v>1303</v>
      </c>
      <c r="BN2419" s="1" t="str">
        <f t="shared" si="2142"/>
        <v>MINERIO</v>
      </c>
      <c r="BO2419" s="1" t="s">
        <v>1303</v>
      </c>
    </row>
    <row r="2420" spans="1:67" x14ac:dyDescent="0.25">
      <c r="A2420" s="2" t="s">
        <v>158</v>
      </c>
      <c r="B2420" s="2" t="s">
        <v>103</v>
      </c>
      <c r="C2420" s="2" t="s">
        <v>161</v>
      </c>
      <c r="D2420" s="2" t="s">
        <v>214</v>
      </c>
      <c r="E2420" s="2" t="s">
        <v>74</v>
      </c>
      <c r="F2420" s="2">
        <v>3</v>
      </c>
      <c r="G2420" s="2">
        <v>18</v>
      </c>
      <c r="H2420" s="2">
        <v>74</v>
      </c>
      <c r="I2420" s="2">
        <v>70</v>
      </c>
      <c r="J2420" s="37">
        <v>5.72</v>
      </c>
      <c r="K2420" s="7">
        <v>1.52</v>
      </c>
      <c r="N2420" s="3">
        <v>32</v>
      </c>
      <c r="O2420" s="3">
        <v>3176</v>
      </c>
      <c r="P2420" s="3">
        <v>0</v>
      </c>
      <c r="Q2420" s="3">
        <v>628</v>
      </c>
      <c r="R2420" s="3">
        <v>0</v>
      </c>
      <c r="S2420" s="3">
        <v>17</v>
      </c>
      <c r="T2420" s="3">
        <v>1440</v>
      </c>
      <c r="U2420" s="3">
        <v>530</v>
      </c>
      <c r="V2420" s="3">
        <v>29</v>
      </c>
      <c r="W2420" s="3">
        <v>80</v>
      </c>
      <c r="X2420" s="3">
        <v>0</v>
      </c>
      <c r="Y2420" s="3">
        <v>5</v>
      </c>
      <c r="Z2420" s="3">
        <v>1288</v>
      </c>
      <c r="AA2420" s="3">
        <v>744</v>
      </c>
      <c r="AB2420" s="3">
        <v>7</v>
      </c>
      <c r="AC2420" s="3">
        <v>51</v>
      </c>
      <c r="AD2420" s="3">
        <v>0</v>
      </c>
      <c r="AE2420" s="3">
        <v>66</v>
      </c>
      <c r="AF2420" s="3">
        <v>1532</v>
      </c>
      <c r="AG2420" s="3">
        <v>316</v>
      </c>
      <c r="AH2420" s="3">
        <v>86</v>
      </c>
      <c r="AI2420" s="1">
        <v>100</v>
      </c>
      <c r="AJ2420" s="1">
        <v>0</v>
      </c>
      <c r="AK2420" s="1">
        <v>0</v>
      </c>
      <c r="AL2420" s="1">
        <v>1131</v>
      </c>
      <c r="AM2420" s="1">
        <v>928</v>
      </c>
      <c r="AN2420" s="1">
        <v>2</v>
      </c>
      <c r="AO2420" s="1">
        <v>34</v>
      </c>
      <c r="AP2420" s="1">
        <f t="shared" si="2120"/>
        <v>8.3420229405630868E-3</v>
      </c>
      <c r="AQ2420" s="1">
        <f t="shared" si="2121"/>
        <v>0.99165797705943692</v>
      </c>
      <c r="AR2420" s="1">
        <f t="shared" si="2122"/>
        <v>0</v>
      </c>
      <c r="AS2420" s="1">
        <f t="shared" si="2123"/>
        <v>2.1946564885496182E-2</v>
      </c>
      <c r="AT2420" s="1">
        <f t="shared" si="2124"/>
        <v>0.68702290076335881</v>
      </c>
      <c r="AU2420" s="1">
        <f t="shared" si="2125"/>
        <v>0.29103053435114506</v>
      </c>
      <c r="AV2420" s="1">
        <f t="shared" si="2126"/>
        <v>0</v>
      </c>
      <c r="AW2420" s="1">
        <f t="shared" si="2127"/>
        <v>5.7279236276849641E-3</v>
      </c>
      <c r="AX2420" s="1">
        <f t="shared" si="2128"/>
        <v>0.6147971360381862</v>
      </c>
      <c r="AY2420" s="1">
        <f t="shared" si="2129"/>
        <v>0.37947494033412887</v>
      </c>
      <c r="AZ2420" s="1">
        <f t="shared" si="2130"/>
        <v>0</v>
      </c>
      <c r="BA2420" s="1">
        <f t="shared" si="2131"/>
        <v>7.2380952380952379E-2</v>
      </c>
      <c r="BB2420" s="1">
        <f t="shared" si="2132"/>
        <v>0.72952380952380957</v>
      </c>
      <c r="BC2420" s="1">
        <f t="shared" si="2133"/>
        <v>0.1980952380952381</v>
      </c>
      <c r="BD2420" s="1">
        <f t="shared" si="2134"/>
        <v>0</v>
      </c>
      <c r="BE2420" s="1">
        <f t="shared" si="2135"/>
        <v>9.5465393794749406E-4</v>
      </c>
      <c r="BF2420" s="1">
        <f t="shared" si="2136"/>
        <v>0.53985680190930785</v>
      </c>
      <c r="BG2420" s="1">
        <f t="shared" si="2137"/>
        <v>0.45918854415274463</v>
      </c>
      <c r="BH2420" s="1">
        <f t="shared" si="2138"/>
        <v>-0.26772142237685886</v>
      </c>
      <c r="BI2420" s="1">
        <f t="shared" si="2139"/>
        <v>-0.2112681642785208</v>
      </c>
      <c r="BJ2420" s="1">
        <f t="shared" si="2140"/>
        <v>-0.16302878621643938</v>
      </c>
      <c r="BK2420" s="1">
        <f t="shared" si="2141"/>
        <v>-0.13696052943733411</v>
      </c>
      <c r="BL2420">
        <v>-0.66266742983864491</v>
      </c>
      <c r="BM2420" s="1" t="s">
        <v>1303</v>
      </c>
      <c r="BN2420" s="1" t="str">
        <f t="shared" si="2142"/>
        <v>MINERIO</v>
      </c>
      <c r="BO2420" s="1" t="s">
        <v>1303</v>
      </c>
    </row>
    <row r="2421" spans="1:67" x14ac:dyDescent="0.25">
      <c r="A2421" s="2" t="s">
        <v>158</v>
      </c>
      <c r="B2421" s="2" t="s">
        <v>103</v>
      </c>
      <c r="C2421" s="2" t="s">
        <v>161</v>
      </c>
      <c r="D2421" s="2" t="s">
        <v>226</v>
      </c>
      <c r="E2421" s="2" t="s">
        <v>74</v>
      </c>
      <c r="F2421" s="2">
        <v>3</v>
      </c>
      <c r="G2421" s="2">
        <v>30</v>
      </c>
      <c r="H2421" s="2">
        <v>86</v>
      </c>
      <c r="I2421" s="2">
        <v>90</v>
      </c>
      <c r="J2421" s="37">
        <v>16.55</v>
      </c>
      <c r="K2421" s="7">
        <v>1.99</v>
      </c>
      <c r="N2421" s="3">
        <v>824</v>
      </c>
      <c r="O2421" s="3">
        <v>2760</v>
      </c>
      <c r="P2421" s="3">
        <v>0</v>
      </c>
      <c r="Q2421" s="3">
        <v>692</v>
      </c>
      <c r="R2421" s="3">
        <v>0</v>
      </c>
      <c r="S2421" s="3">
        <v>90</v>
      </c>
      <c r="T2421" s="3">
        <v>1541</v>
      </c>
      <c r="U2421" s="3">
        <v>453</v>
      </c>
      <c r="V2421" s="3">
        <v>116</v>
      </c>
      <c r="W2421" s="3">
        <v>136</v>
      </c>
      <c r="X2421" s="3">
        <v>0</v>
      </c>
      <c r="Y2421" s="3">
        <v>60</v>
      </c>
      <c r="Z2421" s="3">
        <v>1500</v>
      </c>
      <c r="AA2421" s="3">
        <v>614</v>
      </c>
      <c r="AB2421" s="3">
        <v>63</v>
      </c>
      <c r="AC2421" s="3">
        <v>99</v>
      </c>
      <c r="AD2421" s="3">
        <v>0</v>
      </c>
      <c r="AE2421" s="3">
        <v>205</v>
      </c>
      <c r="AF2421" s="3">
        <v>1478</v>
      </c>
      <c r="AG2421" s="3">
        <v>279</v>
      </c>
      <c r="AH2421" s="3">
        <v>233</v>
      </c>
      <c r="AI2421" s="1">
        <v>147</v>
      </c>
      <c r="AJ2421" s="1">
        <v>0</v>
      </c>
      <c r="AK2421" s="1">
        <v>35</v>
      </c>
      <c r="AL2421" s="1">
        <v>1447</v>
      </c>
      <c r="AM2421" s="1">
        <v>740</v>
      </c>
      <c r="AN2421" s="1">
        <v>38</v>
      </c>
      <c r="AO2421" s="1">
        <v>76</v>
      </c>
      <c r="AP2421" s="1">
        <f t="shared" si="2120"/>
        <v>0.19270346117867165</v>
      </c>
      <c r="AQ2421" s="1">
        <f t="shared" si="2121"/>
        <v>0.80729653882132835</v>
      </c>
      <c r="AR2421" s="1">
        <f t="shared" si="2122"/>
        <v>0</v>
      </c>
      <c r="AS2421" s="1">
        <f t="shared" si="2123"/>
        <v>8.8184931506849321E-2</v>
      </c>
      <c r="AT2421" s="1">
        <f t="shared" si="2124"/>
        <v>0.65967465753424659</v>
      </c>
      <c r="AU2421" s="1">
        <f t="shared" si="2125"/>
        <v>0.2521404109589041</v>
      </c>
      <c r="AV2421" s="1">
        <f t="shared" si="2126"/>
        <v>0</v>
      </c>
      <c r="AW2421" s="1">
        <f t="shared" si="2127"/>
        <v>5.2654109589041098E-2</v>
      </c>
      <c r="AX2421" s="1">
        <f t="shared" si="2128"/>
        <v>0.64212328767123283</v>
      </c>
      <c r="AY2421" s="1">
        <f t="shared" si="2129"/>
        <v>0.30522260273972601</v>
      </c>
      <c r="AZ2421" s="1">
        <f t="shared" si="2130"/>
        <v>0</v>
      </c>
      <c r="BA2421" s="1">
        <f t="shared" si="2131"/>
        <v>0.1870196413321947</v>
      </c>
      <c r="BB2421" s="1">
        <f t="shared" si="2132"/>
        <v>0.63108454312553375</v>
      </c>
      <c r="BC2421" s="1">
        <f t="shared" si="2133"/>
        <v>0.18189581554227155</v>
      </c>
      <c r="BD2421" s="1">
        <f t="shared" si="2134"/>
        <v>0</v>
      </c>
      <c r="BE2421" s="1">
        <f t="shared" si="2135"/>
        <v>3.125E-2</v>
      </c>
      <c r="BF2421" s="1">
        <f t="shared" si="2136"/>
        <v>0.61943493150684936</v>
      </c>
      <c r="BG2421" s="1">
        <f t="shared" si="2137"/>
        <v>0.34931506849315069</v>
      </c>
      <c r="BH2421" s="1">
        <f t="shared" si="2138"/>
        <v>-0.20800430732132438</v>
      </c>
      <c r="BI2421" s="1">
        <f t="shared" si="2139"/>
        <v>-0.19238157938468067</v>
      </c>
      <c r="BJ2421" s="1">
        <f t="shared" si="2140"/>
        <v>-0.18067019972194256</v>
      </c>
      <c r="BK2421" s="1">
        <f t="shared" si="2141"/>
        <v>-0.19991245667753738</v>
      </c>
      <c r="BL2421">
        <v>-0.7171243432415717</v>
      </c>
      <c r="BM2421" s="1" t="s">
        <v>1303</v>
      </c>
      <c r="BN2421" s="1" t="str">
        <f t="shared" si="2142"/>
        <v>MINERIO</v>
      </c>
      <c r="BO2421" s="1" t="s">
        <v>1303</v>
      </c>
    </row>
    <row r="2422" spans="1:67" x14ac:dyDescent="0.25">
      <c r="A2422" s="2" t="s">
        <v>158</v>
      </c>
      <c r="B2422" s="2" t="s">
        <v>103</v>
      </c>
      <c r="C2422" s="2" t="s">
        <v>161</v>
      </c>
      <c r="D2422" s="2" t="s">
        <v>222</v>
      </c>
      <c r="E2422" s="2" t="s">
        <v>74</v>
      </c>
      <c r="F2422" s="2">
        <v>3</v>
      </c>
      <c r="G2422" s="2">
        <v>26</v>
      </c>
      <c r="H2422" s="2">
        <v>82</v>
      </c>
      <c r="I2422" s="2">
        <v>25</v>
      </c>
      <c r="J2422" s="37">
        <v>3.73</v>
      </c>
      <c r="K2422" s="7">
        <v>1.59</v>
      </c>
      <c r="N2422" s="3">
        <v>42</v>
      </c>
      <c r="O2422" s="3">
        <v>1696</v>
      </c>
      <c r="P2422" s="3">
        <v>0</v>
      </c>
      <c r="Q2422" s="3">
        <v>415</v>
      </c>
      <c r="R2422" s="3">
        <v>0</v>
      </c>
      <c r="S2422" s="3">
        <v>30</v>
      </c>
      <c r="T2422" s="3">
        <v>801</v>
      </c>
      <c r="U2422" s="3">
        <v>228</v>
      </c>
      <c r="V2422" s="3">
        <v>38</v>
      </c>
      <c r="W2422" s="3">
        <v>56</v>
      </c>
      <c r="X2422" s="3">
        <v>0</v>
      </c>
      <c r="Y2422" s="3">
        <v>21</v>
      </c>
      <c r="Z2422" s="3">
        <v>741</v>
      </c>
      <c r="AA2422" s="3">
        <v>321</v>
      </c>
      <c r="AB2422" s="3">
        <v>26</v>
      </c>
      <c r="AC2422" s="3">
        <v>42</v>
      </c>
      <c r="AD2422" s="3">
        <v>0</v>
      </c>
      <c r="AE2422" s="3">
        <v>56</v>
      </c>
      <c r="AF2422" s="3">
        <v>803</v>
      </c>
      <c r="AG2422" s="3">
        <v>119</v>
      </c>
      <c r="AH2422" s="3">
        <v>80</v>
      </c>
      <c r="AI2422" s="1">
        <v>95</v>
      </c>
      <c r="AJ2422" s="1">
        <v>0</v>
      </c>
      <c r="AK2422" s="1">
        <v>11</v>
      </c>
      <c r="AL2422" s="1">
        <v>689</v>
      </c>
      <c r="AM2422" s="1">
        <v>409</v>
      </c>
      <c r="AN2422" s="1">
        <v>11</v>
      </c>
      <c r="AO2422" s="1">
        <v>30</v>
      </c>
      <c r="AP2422" s="1">
        <f t="shared" si="2120"/>
        <v>1.9507663725034836E-2</v>
      </c>
      <c r="AQ2422" s="1">
        <f t="shared" si="2121"/>
        <v>0.98049233627496513</v>
      </c>
      <c r="AR2422" s="1">
        <f t="shared" si="2122"/>
        <v>0</v>
      </c>
      <c r="AS2422" s="1">
        <f t="shared" si="2123"/>
        <v>5.8976582827406768E-2</v>
      </c>
      <c r="AT2422" s="1">
        <f t="shared" si="2124"/>
        <v>0.69470945359930614</v>
      </c>
      <c r="AU2422" s="1">
        <f t="shared" si="2125"/>
        <v>0.24631396357328708</v>
      </c>
      <c r="AV2422" s="1">
        <f t="shared" si="2126"/>
        <v>0</v>
      </c>
      <c r="AW2422" s="1">
        <f t="shared" si="2127"/>
        <v>4.0834057341442222E-2</v>
      </c>
      <c r="AX2422" s="1">
        <f t="shared" si="2128"/>
        <v>0.64378801042571676</v>
      </c>
      <c r="AY2422" s="1">
        <f t="shared" si="2129"/>
        <v>0.315377932232841</v>
      </c>
      <c r="AZ2422" s="1">
        <f t="shared" si="2130"/>
        <v>0</v>
      </c>
      <c r="BA2422" s="1">
        <f t="shared" si="2131"/>
        <v>0.11795316565481354</v>
      </c>
      <c r="BB2422" s="1">
        <f t="shared" si="2132"/>
        <v>0.69644405897658279</v>
      </c>
      <c r="BC2422" s="1">
        <f t="shared" si="2133"/>
        <v>0.18560277536860365</v>
      </c>
      <c r="BD2422" s="1">
        <f t="shared" si="2134"/>
        <v>0</v>
      </c>
      <c r="BE2422" s="1">
        <f t="shared" si="2135"/>
        <v>1.9130434782608695E-2</v>
      </c>
      <c r="BF2422" s="1">
        <f t="shared" si="2136"/>
        <v>0.59913043478260875</v>
      </c>
      <c r="BG2422" s="1">
        <f t="shared" si="2137"/>
        <v>0.38173913043478264</v>
      </c>
      <c r="BH2422" s="1">
        <f t="shared" si="2138"/>
        <v>-0.22247861844598582</v>
      </c>
      <c r="BI2422" s="1">
        <f t="shared" si="2139"/>
        <v>-0.19125711565046363</v>
      </c>
      <c r="BJ2422" s="1">
        <f t="shared" si="2140"/>
        <v>-0.15819679121046137</v>
      </c>
      <c r="BK2422" s="1">
        <f t="shared" si="2141"/>
        <v>-0.15711376201601809</v>
      </c>
      <c r="BL2422">
        <v>-0.6436226321587869</v>
      </c>
      <c r="BM2422" s="1" t="s">
        <v>1303</v>
      </c>
      <c r="BN2422" s="1" t="str">
        <f t="shared" si="2142"/>
        <v>MINERIO</v>
      </c>
      <c r="BO2422" s="1" t="s">
        <v>1303</v>
      </c>
    </row>
    <row r="2423" spans="1:67" x14ac:dyDescent="0.25">
      <c r="A2423" s="2" t="s">
        <v>158</v>
      </c>
      <c r="B2423" s="2" t="s">
        <v>103</v>
      </c>
      <c r="C2423" s="2" t="s">
        <v>161</v>
      </c>
      <c r="D2423" s="2" t="s">
        <v>220</v>
      </c>
      <c r="E2423" s="2" t="s">
        <v>74</v>
      </c>
      <c r="F2423" s="2">
        <v>3</v>
      </c>
      <c r="G2423" s="2">
        <v>24</v>
      </c>
      <c r="H2423" s="2">
        <v>80</v>
      </c>
      <c r="I2423" s="2">
        <v>15</v>
      </c>
      <c r="J2423" s="37">
        <v>3.07</v>
      </c>
      <c r="K2423" s="7">
        <v>8.91</v>
      </c>
      <c r="N2423" s="3">
        <v>13</v>
      </c>
      <c r="O2423" s="3">
        <v>1590</v>
      </c>
      <c r="P2423" s="3">
        <v>0</v>
      </c>
      <c r="Q2423" s="3">
        <v>435</v>
      </c>
      <c r="R2423" s="3">
        <v>0</v>
      </c>
      <c r="S2423" s="3">
        <v>349</v>
      </c>
      <c r="T2423" s="3">
        <v>322</v>
      </c>
      <c r="U2423" s="3">
        <v>35</v>
      </c>
      <c r="V2423" s="3">
        <v>317</v>
      </c>
      <c r="W2423" s="3">
        <v>52</v>
      </c>
      <c r="X2423" s="3">
        <v>0</v>
      </c>
      <c r="Y2423" s="3">
        <v>244</v>
      </c>
      <c r="Z2423" s="3">
        <v>413</v>
      </c>
      <c r="AA2423" s="3">
        <v>69</v>
      </c>
      <c r="AB2423" s="3">
        <v>265</v>
      </c>
      <c r="AC2423" s="3">
        <v>73</v>
      </c>
      <c r="AD2423" s="3">
        <v>0</v>
      </c>
      <c r="AE2423" s="3">
        <v>469</v>
      </c>
      <c r="AF2423" s="3">
        <v>186</v>
      </c>
      <c r="AG2423" s="3">
        <v>10</v>
      </c>
      <c r="AH2423" s="3">
        <v>374</v>
      </c>
      <c r="AI2423" s="1">
        <v>37</v>
      </c>
      <c r="AJ2423" s="1">
        <v>0</v>
      </c>
      <c r="AK2423" s="1">
        <v>141</v>
      </c>
      <c r="AL2423" s="1">
        <v>542</v>
      </c>
      <c r="AM2423" s="1">
        <v>124</v>
      </c>
      <c r="AN2423" s="1">
        <v>166</v>
      </c>
      <c r="AO2423" s="1">
        <v>88</v>
      </c>
      <c r="AP2423" s="1">
        <f t="shared" si="2120"/>
        <v>6.3788027477919527E-3</v>
      </c>
      <c r="AQ2423" s="1">
        <f t="shared" si="2121"/>
        <v>0.9936211972522081</v>
      </c>
      <c r="AR2423" s="1">
        <f t="shared" si="2122"/>
        <v>0</v>
      </c>
      <c r="AS2423" s="1">
        <f t="shared" si="2123"/>
        <v>0.61953488372093024</v>
      </c>
      <c r="AT2423" s="1">
        <f t="shared" si="2124"/>
        <v>0.29953488372093023</v>
      </c>
      <c r="AU2423" s="1">
        <f t="shared" si="2125"/>
        <v>8.0930232558139539E-2</v>
      </c>
      <c r="AV2423" s="1">
        <f t="shared" si="2126"/>
        <v>0</v>
      </c>
      <c r="AW2423" s="1">
        <f t="shared" si="2127"/>
        <v>0.47838345864661652</v>
      </c>
      <c r="AX2423" s="1">
        <f t="shared" si="2128"/>
        <v>0.38815789473684209</v>
      </c>
      <c r="AY2423" s="1">
        <f t="shared" si="2129"/>
        <v>0.13345864661654136</v>
      </c>
      <c r="AZ2423" s="1">
        <f t="shared" si="2130"/>
        <v>0</v>
      </c>
      <c r="BA2423" s="1">
        <f t="shared" si="2131"/>
        <v>0.78345724907063197</v>
      </c>
      <c r="BB2423" s="1">
        <f t="shared" si="2132"/>
        <v>0.17286245353159851</v>
      </c>
      <c r="BC2423" s="1">
        <f t="shared" si="2133"/>
        <v>4.3680297397769519E-2</v>
      </c>
      <c r="BD2423" s="1">
        <f t="shared" si="2134"/>
        <v>0</v>
      </c>
      <c r="BE2423" s="1">
        <f t="shared" si="2135"/>
        <v>0.28934967012252594</v>
      </c>
      <c r="BF2423" s="1">
        <f t="shared" si="2136"/>
        <v>0.51083883129123464</v>
      </c>
      <c r="BG2423" s="1">
        <f t="shared" si="2137"/>
        <v>0.19981149858623939</v>
      </c>
      <c r="BH2423" s="1">
        <f t="shared" si="2138"/>
        <v>-0.29171609736295379</v>
      </c>
      <c r="BI2423" s="1">
        <f t="shared" si="2139"/>
        <v>-0.41099157630262839</v>
      </c>
      <c r="BJ2423" s="1">
        <f t="shared" si="2140"/>
        <v>-0.52355259255579323</v>
      </c>
      <c r="BK2423" s="1">
        <f t="shared" si="2141"/>
        <v>-0.76229932711245407</v>
      </c>
      <c r="BL2423">
        <v>-0.83476863899572928</v>
      </c>
      <c r="BM2423" s="1" t="s">
        <v>1303</v>
      </c>
      <c r="BN2423" s="1" t="str">
        <f t="shared" si="2142"/>
        <v>MINERIO</v>
      </c>
      <c r="BO2423" s="1" t="s">
        <v>1303</v>
      </c>
    </row>
    <row r="2424" spans="1:67" x14ac:dyDescent="0.25">
      <c r="A2424" s="2" t="s">
        <v>158</v>
      </c>
      <c r="B2424" s="2" t="s">
        <v>103</v>
      </c>
      <c r="C2424" s="2" t="s">
        <v>161</v>
      </c>
      <c r="D2424" s="2" t="s">
        <v>208</v>
      </c>
      <c r="E2424" s="2" t="s">
        <v>73</v>
      </c>
      <c r="F2424" s="2">
        <v>3</v>
      </c>
      <c r="G2424" s="2">
        <v>12</v>
      </c>
      <c r="H2424" s="2">
        <v>68</v>
      </c>
      <c r="I2424" s="2">
        <v>15</v>
      </c>
      <c r="J2424" s="37">
        <v>0.87</v>
      </c>
      <c r="K2424" s="7">
        <v>0.33</v>
      </c>
      <c r="N2424" s="3">
        <v>54</v>
      </c>
      <c r="O2424" s="3">
        <v>704</v>
      </c>
      <c r="P2424" s="3">
        <v>0</v>
      </c>
      <c r="Q2424" s="3">
        <v>311</v>
      </c>
      <c r="R2424" s="3">
        <v>0</v>
      </c>
      <c r="S2424" s="3">
        <v>0</v>
      </c>
      <c r="T2424" s="3">
        <v>185</v>
      </c>
      <c r="U2424" s="3">
        <v>337</v>
      </c>
      <c r="V2424" s="3">
        <v>0</v>
      </c>
      <c r="W2424" s="3">
        <v>13</v>
      </c>
      <c r="X2424" s="3">
        <v>0</v>
      </c>
      <c r="Y2424" s="3">
        <v>0</v>
      </c>
      <c r="Z2424" s="3">
        <v>138</v>
      </c>
      <c r="AA2424" s="3">
        <v>388</v>
      </c>
      <c r="AB2424" s="3">
        <v>0</v>
      </c>
      <c r="AC2424" s="3">
        <v>9</v>
      </c>
      <c r="AD2424" s="3">
        <v>0</v>
      </c>
      <c r="AE2424" s="3">
        <v>0</v>
      </c>
      <c r="AF2424" s="3">
        <v>246</v>
      </c>
      <c r="AG2424" s="3">
        <v>267</v>
      </c>
      <c r="AH2424" s="3">
        <v>3</v>
      </c>
      <c r="AI2424" s="1">
        <v>19</v>
      </c>
      <c r="AJ2424" s="1">
        <v>0</v>
      </c>
      <c r="AK2424" s="1">
        <v>0</v>
      </c>
      <c r="AL2424" s="1">
        <v>117</v>
      </c>
      <c r="AM2424" s="1">
        <v>414</v>
      </c>
      <c r="AN2424" s="1">
        <v>0</v>
      </c>
      <c r="AO2424" s="1">
        <v>4</v>
      </c>
      <c r="AP2424" s="1">
        <f t="shared" si="2120"/>
        <v>5.0514499532273154E-2</v>
      </c>
      <c r="AQ2424" s="1">
        <f t="shared" si="2121"/>
        <v>0.94948550046772684</v>
      </c>
      <c r="AR2424" s="1">
        <f t="shared" si="2122"/>
        <v>0</v>
      </c>
      <c r="AS2424" s="1">
        <f t="shared" si="2123"/>
        <v>0</v>
      </c>
      <c r="AT2424" s="1">
        <f t="shared" si="2124"/>
        <v>0.34579439252336447</v>
      </c>
      <c r="AU2424" s="1">
        <f t="shared" si="2125"/>
        <v>0.65420560747663548</v>
      </c>
      <c r="AV2424" s="1">
        <f t="shared" si="2126"/>
        <v>0</v>
      </c>
      <c r="AW2424" s="1">
        <f t="shared" si="2127"/>
        <v>0</v>
      </c>
      <c r="AX2424" s="1">
        <f t="shared" si="2128"/>
        <v>0.25794392523364484</v>
      </c>
      <c r="AY2424" s="1">
        <f t="shared" si="2129"/>
        <v>0.74205607476635516</v>
      </c>
      <c r="AZ2424" s="1">
        <f t="shared" si="2130"/>
        <v>0</v>
      </c>
      <c r="BA2424" s="1">
        <f t="shared" si="2131"/>
        <v>5.6074766355140183E-3</v>
      </c>
      <c r="BB2424" s="1">
        <f t="shared" si="2132"/>
        <v>0.45981308411214955</v>
      </c>
      <c r="BC2424" s="1">
        <f t="shared" si="2133"/>
        <v>0.53457943925233642</v>
      </c>
      <c r="BD2424" s="1">
        <f t="shared" si="2134"/>
        <v>0</v>
      </c>
      <c r="BE2424" s="1">
        <f t="shared" si="2135"/>
        <v>0</v>
      </c>
      <c r="BF2424" s="1">
        <f t="shared" si="2136"/>
        <v>0.21869158878504674</v>
      </c>
      <c r="BG2424" s="1">
        <f t="shared" si="2137"/>
        <v>0.78130841121495331</v>
      </c>
      <c r="BH2424" s="1">
        <f t="shared" si="2138"/>
        <v>-0.66016792027506677</v>
      </c>
      <c r="BI2424" s="1">
        <f t="shared" si="2139"/>
        <v>-0.58847469561999199</v>
      </c>
      <c r="BJ2424" s="1">
        <f t="shared" si="2140"/>
        <v>-0.46118205361821468</v>
      </c>
      <c r="BK2424" s="1">
        <f t="shared" si="2141"/>
        <v>-0.33741867491784933</v>
      </c>
      <c r="BL2424">
        <v>0.80643797952354523</v>
      </c>
      <c r="BM2424" s="1" t="s">
        <v>1303</v>
      </c>
      <c r="BN2424" s="1" t="str">
        <f t="shared" si="2142"/>
        <v>MINERIO</v>
      </c>
      <c r="BO2424" s="1" t="s">
        <v>1303</v>
      </c>
    </row>
    <row r="2425" spans="1:67" x14ac:dyDescent="0.25">
      <c r="A2425" s="2" t="s">
        <v>158</v>
      </c>
      <c r="B2425" s="2" t="s">
        <v>103</v>
      </c>
      <c r="C2425" s="2" t="s">
        <v>161</v>
      </c>
      <c r="D2425" s="2" t="s">
        <v>210</v>
      </c>
      <c r="E2425" s="2" t="s">
        <v>73</v>
      </c>
      <c r="F2425" s="2">
        <v>3</v>
      </c>
      <c r="G2425" s="2">
        <v>14</v>
      </c>
      <c r="H2425" s="2">
        <v>70</v>
      </c>
      <c r="I2425" s="2">
        <v>10</v>
      </c>
      <c r="J2425" s="37">
        <v>0.56000000000000005</v>
      </c>
      <c r="K2425" s="7">
        <v>0.39</v>
      </c>
      <c r="N2425" s="3">
        <v>0</v>
      </c>
      <c r="O2425" s="3">
        <v>707</v>
      </c>
      <c r="P2425" s="3">
        <v>0</v>
      </c>
      <c r="Q2425" s="3">
        <v>267</v>
      </c>
      <c r="R2425" s="3">
        <v>0</v>
      </c>
      <c r="S2425" s="3">
        <v>1</v>
      </c>
      <c r="T2425" s="3">
        <v>232</v>
      </c>
      <c r="U2425" s="3">
        <v>244</v>
      </c>
      <c r="V2425" s="3">
        <v>2</v>
      </c>
      <c r="W2425" s="3">
        <v>13</v>
      </c>
      <c r="X2425" s="3">
        <v>0</v>
      </c>
      <c r="Y2425" s="3">
        <v>0</v>
      </c>
      <c r="Z2425" s="3">
        <v>195</v>
      </c>
      <c r="AA2425" s="3">
        <v>289</v>
      </c>
      <c r="AB2425" s="3">
        <v>0</v>
      </c>
      <c r="AC2425" s="3">
        <v>7</v>
      </c>
      <c r="AD2425" s="3">
        <v>0</v>
      </c>
      <c r="AE2425" s="3">
        <v>5</v>
      </c>
      <c r="AF2425" s="3">
        <v>288</v>
      </c>
      <c r="AG2425" s="3">
        <v>174</v>
      </c>
      <c r="AH2425" s="3">
        <v>5</v>
      </c>
      <c r="AI2425" s="1">
        <v>22</v>
      </c>
      <c r="AJ2425" s="1">
        <v>0</v>
      </c>
      <c r="AK2425" s="1">
        <v>0</v>
      </c>
      <c r="AL2425" s="1">
        <v>166</v>
      </c>
      <c r="AM2425" s="1">
        <v>323</v>
      </c>
      <c r="AN2425" s="1">
        <v>0</v>
      </c>
      <c r="AO2425" s="1">
        <v>2</v>
      </c>
      <c r="AP2425" s="1">
        <f t="shared" si="2120"/>
        <v>0</v>
      </c>
      <c r="AQ2425" s="1">
        <f t="shared" si="2121"/>
        <v>1</v>
      </c>
      <c r="AR2425" s="1">
        <f t="shared" si="2122"/>
        <v>0</v>
      </c>
      <c r="AS2425" s="1">
        <f t="shared" si="2123"/>
        <v>6.0975609756097563E-3</v>
      </c>
      <c r="AT2425" s="1">
        <f t="shared" si="2124"/>
        <v>0.47154471544715448</v>
      </c>
      <c r="AU2425" s="1">
        <f t="shared" si="2125"/>
        <v>0.52235772357723576</v>
      </c>
      <c r="AV2425" s="1">
        <f t="shared" si="2126"/>
        <v>0</v>
      </c>
      <c r="AW2425" s="1">
        <f t="shared" si="2127"/>
        <v>0</v>
      </c>
      <c r="AX2425" s="1">
        <f t="shared" si="2128"/>
        <v>0.39714867617107941</v>
      </c>
      <c r="AY2425" s="1">
        <f t="shared" si="2129"/>
        <v>0.60285132382892059</v>
      </c>
      <c r="AZ2425" s="1">
        <f t="shared" si="2130"/>
        <v>0</v>
      </c>
      <c r="BA2425" s="1">
        <f t="shared" si="2131"/>
        <v>2.0242914979757085E-2</v>
      </c>
      <c r="BB2425" s="1">
        <f t="shared" si="2132"/>
        <v>0.582995951417004</v>
      </c>
      <c r="BC2425" s="1">
        <f t="shared" si="2133"/>
        <v>0.39676113360323889</v>
      </c>
      <c r="BD2425" s="1">
        <f t="shared" si="2134"/>
        <v>0</v>
      </c>
      <c r="BE2425" s="1">
        <f t="shared" si="2135"/>
        <v>0</v>
      </c>
      <c r="BF2425" s="1">
        <f t="shared" si="2136"/>
        <v>0.3380855397148676</v>
      </c>
      <c r="BG2425" s="1">
        <f t="shared" si="2137"/>
        <v>0.66191446028513234</v>
      </c>
      <c r="BH2425" s="1">
        <f t="shared" si="2138"/>
        <v>-0.47097340408291338</v>
      </c>
      <c r="BI2425" s="1">
        <f t="shared" si="2139"/>
        <v>-0.40104688076045047</v>
      </c>
      <c r="BJ2425" s="1">
        <f t="shared" si="2140"/>
        <v>-0.32647711787646067</v>
      </c>
      <c r="BK2425" s="1">
        <f t="shared" si="2141"/>
        <v>-0.23433446116441611</v>
      </c>
      <c r="BL2425">
        <v>0.23424887565981858</v>
      </c>
      <c r="BM2425" s="1" t="s">
        <v>1303</v>
      </c>
      <c r="BN2425" s="1" t="str">
        <f t="shared" si="2142"/>
        <v>MINERIO</v>
      </c>
      <c r="BO2425" s="1" t="s">
        <v>1303</v>
      </c>
    </row>
    <row r="2426" spans="1:67" x14ac:dyDescent="0.25">
      <c r="A2426" s="2" t="s">
        <v>158</v>
      </c>
      <c r="B2426" s="2" t="s">
        <v>103</v>
      </c>
      <c r="C2426" s="2" t="s">
        <v>161</v>
      </c>
      <c r="D2426" s="2" t="s">
        <v>1548</v>
      </c>
      <c r="E2426" s="2" t="s">
        <v>73</v>
      </c>
      <c r="F2426" s="2">
        <v>3</v>
      </c>
      <c r="G2426" s="2">
        <v>10</v>
      </c>
      <c r="H2426" s="2">
        <v>66</v>
      </c>
      <c r="I2426" s="2">
        <v>5</v>
      </c>
      <c r="J2426" s="37">
        <v>2.34</v>
      </c>
      <c r="K2426" s="7" t="s">
        <v>1549</v>
      </c>
      <c r="N2426" s="3">
        <v>14</v>
      </c>
      <c r="O2426" s="3">
        <v>369</v>
      </c>
      <c r="P2426" s="3">
        <v>0</v>
      </c>
      <c r="Q2426" s="3">
        <v>222</v>
      </c>
      <c r="R2426" s="3">
        <v>0</v>
      </c>
      <c r="S2426" s="3">
        <v>1</v>
      </c>
      <c r="T2426" s="3">
        <v>139</v>
      </c>
      <c r="U2426" s="3">
        <v>128</v>
      </c>
      <c r="V2426" s="3">
        <v>1</v>
      </c>
      <c r="W2426" s="3">
        <v>7</v>
      </c>
      <c r="X2426" s="3">
        <v>0</v>
      </c>
      <c r="Y2426" s="3">
        <v>1</v>
      </c>
      <c r="Z2426" s="3">
        <v>109</v>
      </c>
      <c r="AA2426" s="3">
        <v>160</v>
      </c>
      <c r="AB2426" s="3">
        <v>1</v>
      </c>
      <c r="AC2426" s="3">
        <v>5</v>
      </c>
      <c r="AD2426" s="3">
        <v>0</v>
      </c>
      <c r="AE2426" s="3">
        <v>8</v>
      </c>
      <c r="AF2426" s="3">
        <v>166</v>
      </c>
      <c r="AG2426" s="3">
        <v>88</v>
      </c>
      <c r="AH2426" s="3">
        <v>6</v>
      </c>
      <c r="AI2426" s="1">
        <v>8</v>
      </c>
      <c r="AJ2426" s="1">
        <v>0</v>
      </c>
      <c r="AK2426" s="1">
        <v>1</v>
      </c>
      <c r="AL2426" s="1">
        <v>86</v>
      </c>
      <c r="AM2426" s="1">
        <v>186</v>
      </c>
      <c r="AN2426" s="1">
        <v>1</v>
      </c>
      <c r="AO2426" s="1">
        <v>2</v>
      </c>
      <c r="AP2426" s="1">
        <f t="shared" si="2120"/>
        <v>2.3140495867768594E-2</v>
      </c>
      <c r="AQ2426" s="1">
        <f t="shared" si="2121"/>
        <v>0.97685950413223144</v>
      </c>
      <c r="AR2426" s="1">
        <f t="shared" si="2122"/>
        <v>0</v>
      </c>
      <c r="AS2426" s="1">
        <f t="shared" si="2123"/>
        <v>7.246376811594203E-3</v>
      </c>
      <c r="AT2426" s="1">
        <f t="shared" si="2124"/>
        <v>0.50362318840579712</v>
      </c>
      <c r="AU2426" s="1">
        <f t="shared" si="2125"/>
        <v>0.4891304347826087</v>
      </c>
      <c r="AV2426" s="1">
        <f t="shared" si="2126"/>
        <v>0</v>
      </c>
      <c r="AW2426" s="1">
        <f t="shared" si="2127"/>
        <v>7.246376811594203E-3</v>
      </c>
      <c r="AX2426" s="1">
        <f t="shared" si="2128"/>
        <v>0.39492753623188404</v>
      </c>
      <c r="AY2426" s="1">
        <f t="shared" si="2129"/>
        <v>0.59782608695652173</v>
      </c>
      <c r="AZ2426" s="1">
        <f t="shared" si="2130"/>
        <v>0</v>
      </c>
      <c r="BA2426" s="1">
        <f t="shared" si="2131"/>
        <v>5.0724637681159424E-2</v>
      </c>
      <c r="BB2426" s="1">
        <f t="shared" si="2132"/>
        <v>0.60144927536231885</v>
      </c>
      <c r="BC2426" s="1">
        <f t="shared" si="2133"/>
        <v>0.34782608695652173</v>
      </c>
      <c r="BD2426" s="1">
        <f t="shared" si="2134"/>
        <v>0</v>
      </c>
      <c r="BE2426" s="1">
        <f t="shared" si="2135"/>
        <v>7.246376811594203E-3</v>
      </c>
      <c r="BF2426" s="1">
        <f t="shared" si="2136"/>
        <v>0.31159420289855072</v>
      </c>
      <c r="BG2426" s="1">
        <f t="shared" si="2137"/>
        <v>0.6811594202898551</v>
      </c>
      <c r="BH2426" s="1">
        <f t="shared" si="2138"/>
        <v>-0.50641063082164994</v>
      </c>
      <c r="BI2426" s="1">
        <f t="shared" si="2139"/>
        <v>-0.40348258412459409</v>
      </c>
      <c r="BJ2426" s="1">
        <f t="shared" si="2140"/>
        <v>-0.2978942818111226</v>
      </c>
      <c r="BK2426" s="1">
        <f t="shared" si="2141"/>
        <v>-0.22080099402516259</v>
      </c>
      <c r="BL2426">
        <v>-7.1215789870291299E-2</v>
      </c>
      <c r="BM2426" s="1" t="s">
        <v>1303</v>
      </c>
      <c r="BN2426" s="1" t="str">
        <f t="shared" si="2142"/>
        <v>MINERIO</v>
      </c>
      <c r="BO2426" s="1" t="s">
        <v>1303</v>
      </c>
    </row>
    <row r="2427" spans="1:67" x14ac:dyDescent="0.25">
      <c r="A2427" s="2" t="s">
        <v>158</v>
      </c>
      <c r="B2427" s="2" t="s">
        <v>103</v>
      </c>
      <c r="C2427" s="2" t="s">
        <v>161</v>
      </c>
      <c r="D2427" s="2" t="s">
        <v>206</v>
      </c>
      <c r="E2427" s="2" t="s">
        <v>73</v>
      </c>
      <c r="F2427" s="2">
        <v>3</v>
      </c>
      <c r="G2427" s="2">
        <v>8</v>
      </c>
      <c r="H2427" s="2">
        <v>65</v>
      </c>
      <c r="I2427" s="2">
        <v>10</v>
      </c>
      <c r="J2427" s="37">
        <v>5.46</v>
      </c>
      <c r="K2427" s="7">
        <v>1.18</v>
      </c>
      <c r="N2427" s="3">
        <v>3</v>
      </c>
      <c r="O2427" s="3">
        <v>664</v>
      </c>
      <c r="P2427" s="3">
        <v>0</v>
      </c>
      <c r="Q2427" s="3">
        <v>252</v>
      </c>
      <c r="R2427" s="3">
        <v>0</v>
      </c>
      <c r="S2427" s="3">
        <v>1</v>
      </c>
      <c r="T2427" s="3">
        <v>258</v>
      </c>
      <c r="U2427" s="3">
        <v>185</v>
      </c>
      <c r="V2427" s="3">
        <v>2</v>
      </c>
      <c r="W2427" s="3">
        <v>15</v>
      </c>
      <c r="X2427" s="3">
        <v>0</v>
      </c>
      <c r="Y2427" s="3">
        <v>0</v>
      </c>
      <c r="Z2427" s="3">
        <v>220</v>
      </c>
      <c r="AA2427" s="3">
        <v>230</v>
      </c>
      <c r="AB2427" s="3">
        <v>0</v>
      </c>
      <c r="AC2427" s="3">
        <v>11</v>
      </c>
      <c r="AD2427" s="3">
        <v>0</v>
      </c>
      <c r="AE2427" s="3">
        <v>163</v>
      </c>
      <c r="AF2427" s="3">
        <v>461</v>
      </c>
      <c r="AG2427" s="3">
        <v>94</v>
      </c>
      <c r="AH2427" s="3">
        <v>132</v>
      </c>
      <c r="AI2427" s="1">
        <v>46</v>
      </c>
      <c r="AJ2427" s="1">
        <v>0</v>
      </c>
      <c r="AK2427" s="1">
        <v>54</v>
      </c>
      <c r="AL2427" s="1">
        <v>476</v>
      </c>
      <c r="AM2427" s="1">
        <v>283</v>
      </c>
      <c r="AN2427" s="1">
        <v>55</v>
      </c>
      <c r="AO2427" s="1">
        <v>25</v>
      </c>
      <c r="AP2427" s="1">
        <f t="shared" si="2120"/>
        <v>3.2644178454842221E-3</v>
      </c>
      <c r="AQ2427" s="1">
        <f t="shared" si="2121"/>
        <v>0.99673558215451574</v>
      </c>
      <c r="AR2427" s="1">
        <f t="shared" si="2122"/>
        <v>0</v>
      </c>
      <c r="AS2427" s="1">
        <f t="shared" si="2123"/>
        <v>6.5075921908893707E-3</v>
      </c>
      <c r="AT2427" s="1">
        <f t="shared" si="2124"/>
        <v>0.55965292841648595</v>
      </c>
      <c r="AU2427" s="1">
        <f t="shared" si="2125"/>
        <v>0.43383947939262474</v>
      </c>
      <c r="AV2427" s="1">
        <f t="shared" si="2126"/>
        <v>0</v>
      </c>
      <c r="AW2427" s="1">
        <f t="shared" si="2127"/>
        <v>0</v>
      </c>
      <c r="AX2427" s="1">
        <f t="shared" si="2128"/>
        <v>0.47722342733188722</v>
      </c>
      <c r="AY2427" s="1">
        <f t="shared" si="2129"/>
        <v>0.52277657266811284</v>
      </c>
      <c r="AZ2427" s="1">
        <f t="shared" si="2130"/>
        <v>0</v>
      </c>
      <c r="BA2427" s="1">
        <f t="shared" si="2131"/>
        <v>0.32924107142857145</v>
      </c>
      <c r="BB2427" s="1">
        <f t="shared" si="2132"/>
        <v>0.5145089285714286</v>
      </c>
      <c r="BC2427" s="1">
        <f t="shared" si="2133"/>
        <v>0.15625</v>
      </c>
      <c r="BD2427" s="1">
        <f t="shared" si="2134"/>
        <v>0</v>
      </c>
      <c r="BE2427" s="1">
        <f t="shared" si="2135"/>
        <v>0.12206047032474804</v>
      </c>
      <c r="BF2427" s="1">
        <f t="shared" si="2136"/>
        <v>0.53303471444568873</v>
      </c>
      <c r="BG2427" s="1">
        <f t="shared" si="2137"/>
        <v>0.34490481522956329</v>
      </c>
      <c r="BH2427" s="1">
        <f t="shared" si="2138"/>
        <v>-0.27324450616805324</v>
      </c>
      <c r="BI2427" s="1">
        <f t="shared" si="2139"/>
        <v>-0.32127824456744192</v>
      </c>
      <c r="BJ2427" s="1">
        <f t="shared" si="2140"/>
        <v>-0.25208121942641792</v>
      </c>
      <c r="BK2427" s="1">
        <f t="shared" si="2141"/>
        <v>-0.288607084272477</v>
      </c>
      <c r="BL2427">
        <v>-1.5239172428165426</v>
      </c>
      <c r="BM2427" s="1" t="s">
        <v>1303</v>
      </c>
      <c r="BN2427" s="1" t="str">
        <f t="shared" si="2142"/>
        <v>MINERIO</v>
      </c>
      <c r="BO2427" s="1" t="s">
        <v>1303</v>
      </c>
    </row>
    <row r="2428" spans="1:67" x14ac:dyDescent="0.25">
      <c r="A2428" s="2" t="s">
        <v>158</v>
      </c>
      <c r="B2428" s="2" t="s">
        <v>103</v>
      </c>
      <c r="C2428" s="2" t="s">
        <v>161</v>
      </c>
      <c r="D2428" s="2" t="s">
        <v>204</v>
      </c>
      <c r="E2428" s="2" t="s">
        <v>73</v>
      </c>
      <c r="F2428" s="2">
        <v>3</v>
      </c>
      <c r="G2428" s="2">
        <v>7</v>
      </c>
      <c r="H2428" s="2">
        <v>63</v>
      </c>
      <c r="I2428" s="2">
        <v>15</v>
      </c>
      <c r="J2428" s="37">
        <v>4.4000000000000004</v>
      </c>
      <c r="K2428" s="7">
        <v>5.22</v>
      </c>
      <c r="N2428" s="3">
        <v>67</v>
      </c>
      <c r="O2428" s="3">
        <v>775</v>
      </c>
      <c r="P2428" s="3">
        <v>0</v>
      </c>
      <c r="Q2428" s="3">
        <v>316</v>
      </c>
      <c r="R2428" s="3">
        <v>0</v>
      </c>
      <c r="S2428" s="3">
        <v>15</v>
      </c>
      <c r="T2428" s="3">
        <v>309</v>
      </c>
      <c r="U2428" s="3">
        <v>210</v>
      </c>
      <c r="V2428" s="3">
        <v>14</v>
      </c>
      <c r="W2428" s="3">
        <v>32</v>
      </c>
      <c r="X2428" s="3">
        <v>0</v>
      </c>
      <c r="Y2428" s="3">
        <v>4</v>
      </c>
      <c r="Z2428" s="3">
        <v>277</v>
      </c>
      <c r="AA2428" s="3">
        <v>264</v>
      </c>
      <c r="AB2428" s="3">
        <v>9</v>
      </c>
      <c r="AC2428" s="3">
        <v>26</v>
      </c>
      <c r="AD2428" s="3">
        <v>0</v>
      </c>
      <c r="AE2428" s="3">
        <v>46</v>
      </c>
      <c r="AF2428" s="3">
        <v>309</v>
      </c>
      <c r="AG2428" s="3">
        <v>138</v>
      </c>
      <c r="AH2428" s="3">
        <v>51</v>
      </c>
      <c r="AI2428" s="1">
        <v>37</v>
      </c>
      <c r="AJ2428" s="1">
        <v>0</v>
      </c>
      <c r="AK2428" s="1">
        <v>3</v>
      </c>
      <c r="AL2428" s="1">
        <v>248</v>
      </c>
      <c r="AM2428" s="1">
        <v>306</v>
      </c>
      <c r="AN2428" s="1">
        <v>6</v>
      </c>
      <c r="AO2428" s="1">
        <v>17</v>
      </c>
      <c r="AP2428" s="1">
        <f t="shared" si="2120"/>
        <v>5.7858376511226252E-2</v>
      </c>
      <c r="AQ2428" s="1">
        <f t="shared" si="2121"/>
        <v>0.94214162348877373</v>
      </c>
      <c r="AR2428" s="1">
        <f t="shared" si="2122"/>
        <v>0</v>
      </c>
      <c r="AS2428" s="1">
        <f t="shared" si="2123"/>
        <v>0.05</v>
      </c>
      <c r="AT2428" s="1">
        <f t="shared" si="2124"/>
        <v>0.53275862068965518</v>
      </c>
      <c r="AU2428" s="1">
        <f t="shared" si="2125"/>
        <v>0.41724137931034483</v>
      </c>
      <c r="AV2428" s="1">
        <f t="shared" si="2126"/>
        <v>0</v>
      </c>
      <c r="AW2428" s="1">
        <f t="shared" si="2127"/>
        <v>2.2413793103448276E-2</v>
      </c>
      <c r="AX2428" s="1">
        <f t="shared" si="2128"/>
        <v>0.47758620689655173</v>
      </c>
      <c r="AY2428" s="1">
        <f t="shared" si="2129"/>
        <v>0.5</v>
      </c>
      <c r="AZ2428" s="1">
        <f t="shared" si="2130"/>
        <v>0</v>
      </c>
      <c r="BA2428" s="1">
        <f t="shared" si="2131"/>
        <v>0.16695352839931152</v>
      </c>
      <c r="BB2428" s="1">
        <f t="shared" si="2132"/>
        <v>0.53184165232358005</v>
      </c>
      <c r="BC2428" s="1">
        <f t="shared" si="2133"/>
        <v>0.30120481927710846</v>
      </c>
      <c r="BD2428" s="1">
        <f t="shared" si="2134"/>
        <v>0</v>
      </c>
      <c r="BE2428" s="1">
        <f t="shared" si="2135"/>
        <v>1.5517241379310345E-2</v>
      </c>
      <c r="BF2428" s="1">
        <f t="shared" si="2136"/>
        <v>0.42758620689655175</v>
      </c>
      <c r="BG2428" s="1">
        <f t="shared" si="2137"/>
        <v>0.55689655172413788</v>
      </c>
      <c r="BH2428" s="1">
        <f t="shared" si="2138"/>
        <v>-0.36897631273672099</v>
      </c>
      <c r="BI2428" s="1">
        <f t="shared" si="2139"/>
        <v>-0.3209482244984887</v>
      </c>
      <c r="BJ2428" s="1">
        <f t="shared" si="2140"/>
        <v>-0.27346951413810261</v>
      </c>
      <c r="BK2428" s="1">
        <f t="shared" si="2141"/>
        <v>-0.27421765296549611</v>
      </c>
      <c r="BL2428">
        <v>-0.37337680393250405</v>
      </c>
      <c r="BM2428" s="1" t="s">
        <v>1303</v>
      </c>
      <c r="BN2428" s="1" t="str">
        <f t="shared" si="2142"/>
        <v>MINERIO</v>
      </c>
      <c r="BO2428" s="1" t="s">
        <v>1303</v>
      </c>
    </row>
    <row r="2429" spans="1:67" x14ac:dyDescent="0.25">
      <c r="A2429" s="2" t="s">
        <v>158</v>
      </c>
      <c r="B2429" s="2" t="s">
        <v>103</v>
      </c>
      <c r="C2429" s="2" t="s">
        <v>161</v>
      </c>
      <c r="D2429" s="2" t="s">
        <v>207</v>
      </c>
      <c r="E2429" s="2" t="s">
        <v>73</v>
      </c>
      <c r="F2429" s="2">
        <v>3</v>
      </c>
      <c r="G2429" s="2">
        <v>11</v>
      </c>
      <c r="H2429" s="2">
        <v>67</v>
      </c>
      <c r="I2429" s="2">
        <v>10</v>
      </c>
      <c r="J2429" s="37">
        <v>1.39</v>
      </c>
      <c r="K2429" s="7">
        <v>1.22</v>
      </c>
      <c r="N2429" s="3">
        <v>4</v>
      </c>
      <c r="O2429" s="3">
        <v>412</v>
      </c>
      <c r="P2429" s="3">
        <v>0</v>
      </c>
      <c r="Q2429" s="3">
        <v>227</v>
      </c>
      <c r="R2429" s="3">
        <v>0</v>
      </c>
      <c r="S2429" s="3">
        <v>5</v>
      </c>
      <c r="T2429" s="3">
        <v>174</v>
      </c>
      <c r="U2429" s="3">
        <v>116</v>
      </c>
      <c r="V2429" s="3">
        <v>4</v>
      </c>
      <c r="W2429" s="3">
        <v>11</v>
      </c>
      <c r="X2429" s="3">
        <v>0</v>
      </c>
      <c r="Y2429" s="3">
        <v>5</v>
      </c>
      <c r="Z2429" s="3">
        <v>137</v>
      </c>
      <c r="AA2429" s="3">
        <v>157</v>
      </c>
      <c r="AB2429" s="3">
        <v>3</v>
      </c>
      <c r="AC2429" s="3">
        <v>8</v>
      </c>
      <c r="AD2429" s="3">
        <v>0</v>
      </c>
      <c r="AE2429" s="3">
        <v>14</v>
      </c>
      <c r="AF2429" s="3">
        <v>211</v>
      </c>
      <c r="AG2429" s="3">
        <v>63</v>
      </c>
      <c r="AH2429" s="3">
        <v>11</v>
      </c>
      <c r="AI2429" s="1">
        <v>12</v>
      </c>
      <c r="AJ2429" s="1">
        <v>0</v>
      </c>
      <c r="AK2429" s="1">
        <v>5</v>
      </c>
      <c r="AL2429" s="1">
        <v>121</v>
      </c>
      <c r="AM2429" s="1">
        <v>178</v>
      </c>
      <c r="AN2429" s="1">
        <v>3</v>
      </c>
      <c r="AO2429" s="1">
        <v>3</v>
      </c>
      <c r="AP2429" s="1">
        <f t="shared" si="2120"/>
        <v>6.2208398133748056E-3</v>
      </c>
      <c r="AQ2429" s="1">
        <f t="shared" si="2121"/>
        <v>0.99377916018662515</v>
      </c>
      <c r="AR2429" s="1">
        <f t="shared" si="2122"/>
        <v>0</v>
      </c>
      <c r="AS2429" s="1">
        <f t="shared" si="2123"/>
        <v>2.903225806451613E-2</v>
      </c>
      <c r="AT2429" s="1">
        <f t="shared" si="2124"/>
        <v>0.56129032258064515</v>
      </c>
      <c r="AU2429" s="1">
        <f t="shared" si="2125"/>
        <v>0.4096774193548387</v>
      </c>
      <c r="AV2429" s="1">
        <f t="shared" si="2126"/>
        <v>0</v>
      </c>
      <c r="AW2429" s="1">
        <f t="shared" si="2127"/>
        <v>2.5806451612903226E-2</v>
      </c>
      <c r="AX2429" s="1">
        <f t="shared" si="2128"/>
        <v>0.44193548387096776</v>
      </c>
      <c r="AY2429" s="1">
        <f t="shared" si="2129"/>
        <v>0.532258064516129</v>
      </c>
      <c r="AZ2429" s="1">
        <f t="shared" si="2130"/>
        <v>0</v>
      </c>
      <c r="BA2429" s="1">
        <f t="shared" si="2131"/>
        <v>8.0385852090032156E-2</v>
      </c>
      <c r="BB2429" s="1">
        <f t="shared" si="2132"/>
        <v>0.67845659163987138</v>
      </c>
      <c r="BC2429" s="1">
        <f t="shared" si="2133"/>
        <v>0.24115755627009647</v>
      </c>
      <c r="BD2429" s="1">
        <f t="shared" si="2134"/>
        <v>0</v>
      </c>
      <c r="BE2429" s="1">
        <f t="shared" si="2135"/>
        <v>2.5806451612903226E-2</v>
      </c>
      <c r="BF2429" s="1">
        <f t="shared" si="2136"/>
        <v>0.39032258064516129</v>
      </c>
      <c r="BG2429" s="1">
        <f t="shared" si="2137"/>
        <v>0.58387096774193548</v>
      </c>
      <c r="BH2429" s="1">
        <f t="shared" si="2138"/>
        <v>-0.40857632351782258</v>
      </c>
      <c r="BI2429" s="1">
        <f t="shared" si="2139"/>
        <v>-0.3546411266778659</v>
      </c>
      <c r="BJ2429" s="1">
        <f t="shared" si="2140"/>
        <v>-0.25081244555167298</v>
      </c>
      <c r="BK2429" s="1">
        <f t="shared" si="2141"/>
        <v>-0.16847793372914485</v>
      </c>
      <c r="BL2429">
        <v>-0.55882605522614515</v>
      </c>
      <c r="BM2429" s="1" t="s">
        <v>1303</v>
      </c>
      <c r="BN2429" s="1" t="str">
        <f t="shared" si="2142"/>
        <v>MINERIO</v>
      </c>
      <c r="BO2429" s="1" t="s">
        <v>1303</v>
      </c>
    </row>
    <row r="2430" spans="1:67" x14ac:dyDescent="0.25">
      <c r="A2430" s="2" t="s">
        <v>158</v>
      </c>
      <c r="B2430" s="2" t="s">
        <v>103</v>
      </c>
      <c r="C2430" s="2" t="s">
        <v>161</v>
      </c>
      <c r="D2430" s="2" t="s">
        <v>205</v>
      </c>
      <c r="E2430" s="2" t="s">
        <v>73</v>
      </c>
      <c r="F2430" s="2">
        <v>3</v>
      </c>
      <c r="G2430" s="2">
        <v>9</v>
      </c>
      <c r="H2430" s="2">
        <v>64</v>
      </c>
      <c r="I2430" s="2">
        <v>20</v>
      </c>
      <c r="J2430" s="37">
        <v>44.61</v>
      </c>
      <c r="K2430" s="7">
        <v>2</v>
      </c>
      <c r="N2430" s="3">
        <v>0</v>
      </c>
      <c r="O2430" s="3">
        <v>1331</v>
      </c>
      <c r="P2430" s="3">
        <v>0</v>
      </c>
      <c r="Q2430" s="3">
        <v>381</v>
      </c>
      <c r="R2430" s="3">
        <v>0</v>
      </c>
      <c r="S2430" s="3">
        <v>102</v>
      </c>
      <c r="T2430" s="3">
        <v>496</v>
      </c>
      <c r="U2430" s="3">
        <v>159</v>
      </c>
      <c r="V2430" s="3">
        <v>97</v>
      </c>
      <c r="W2430" s="3">
        <v>40</v>
      </c>
      <c r="X2430" s="3">
        <v>0</v>
      </c>
      <c r="Y2430" s="3">
        <v>78</v>
      </c>
      <c r="Z2430" s="3">
        <v>495</v>
      </c>
      <c r="AA2430" s="3">
        <v>215</v>
      </c>
      <c r="AB2430" s="3">
        <v>77</v>
      </c>
      <c r="AC2430" s="3">
        <v>28</v>
      </c>
      <c r="AD2430" s="3">
        <v>0</v>
      </c>
      <c r="AE2430" s="3">
        <v>9</v>
      </c>
      <c r="AF2430" s="3">
        <v>288</v>
      </c>
      <c r="AG2430" s="3">
        <v>131</v>
      </c>
      <c r="AH2430" s="3">
        <v>10</v>
      </c>
      <c r="AI2430" s="1">
        <v>24</v>
      </c>
      <c r="AJ2430" s="1">
        <v>0</v>
      </c>
      <c r="AK2430" s="1">
        <v>0</v>
      </c>
      <c r="AL2430" s="1">
        <v>175</v>
      </c>
      <c r="AM2430" s="1">
        <v>281</v>
      </c>
      <c r="AN2430" s="1">
        <v>0</v>
      </c>
      <c r="AO2430" s="1">
        <v>5</v>
      </c>
      <c r="AP2430" s="1">
        <f t="shared" si="2120"/>
        <v>0</v>
      </c>
      <c r="AQ2430" s="1">
        <f t="shared" si="2121"/>
        <v>1</v>
      </c>
      <c r="AR2430" s="1">
        <f t="shared" si="2122"/>
        <v>0</v>
      </c>
      <c r="AS2430" s="1">
        <f t="shared" si="2123"/>
        <v>0.22259507829977629</v>
      </c>
      <c r="AT2430" s="1">
        <f t="shared" si="2124"/>
        <v>0.55480984340044748</v>
      </c>
      <c r="AU2430" s="1">
        <f t="shared" si="2125"/>
        <v>0.22259507829977629</v>
      </c>
      <c r="AV2430" s="1">
        <f t="shared" si="2126"/>
        <v>0</v>
      </c>
      <c r="AW2430" s="1">
        <f t="shared" si="2127"/>
        <v>0.17357222844344905</v>
      </c>
      <c r="AX2430" s="1">
        <f t="shared" si="2128"/>
        <v>0.5543113101903695</v>
      </c>
      <c r="AY2430" s="1">
        <f t="shared" si="2129"/>
        <v>0.27211646136618139</v>
      </c>
      <c r="AZ2430" s="1">
        <f t="shared" si="2130"/>
        <v>0</v>
      </c>
      <c r="BA2430" s="1">
        <f t="shared" si="2131"/>
        <v>4.1125541125541128E-2</v>
      </c>
      <c r="BB2430" s="1">
        <f t="shared" si="2132"/>
        <v>0.62337662337662336</v>
      </c>
      <c r="BC2430" s="1">
        <f t="shared" si="2133"/>
        <v>0.33549783549783552</v>
      </c>
      <c r="BD2430" s="1">
        <f t="shared" si="2134"/>
        <v>0</v>
      </c>
      <c r="BE2430" s="1">
        <f t="shared" si="2135"/>
        <v>0</v>
      </c>
      <c r="BF2430" s="1">
        <f t="shared" si="2136"/>
        <v>0.37960954446854661</v>
      </c>
      <c r="BG2430" s="1">
        <f t="shared" si="2137"/>
        <v>0.62039045553145333</v>
      </c>
      <c r="BH2430" s="1">
        <f t="shared" si="2138"/>
        <v>-0.42066287670335373</v>
      </c>
      <c r="BI2430" s="1">
        <f t="shared" si="2139"/>
        <v>-0.25624625995497774</v>
      </c>
      <c r="BJ2430" s="1">
        <f t="shared" si="2140"/>
        <v>-0.25585584230572017</v>
      </c>
      <c r="BK2430" s="1">
        <f t="shared" si="2141"/>
        <v>-0.20524948779689467</v>
      </c>
      <c r="BL2430">
        <v>0.85900867346792964</v>
      </c>
      <c r="BM2430" s="1" t="s">
        <v>1303</v>
      </c>
      <c r="BN2430" s="1" t="str">
        <f t="shared" si="2142"/>
        <v>MINERIO</v>
      </c>
      <c r="BO2430" s="1" t="s">
        <v>1303</v>
      </c>
    </row>
    <row r="2431" spans="1:67" x14ac:dyDescent="0.25">
      <c r="A2431" s="2" t="s">
        <v>158</v>
      </c>
      <c r="B2431" s="2" t="s">
        <v>103</v>
      </c>
      <c r="C2431" s="2" t="s">
        <v>161</v>
      </c>
      <c r="D2431" s="2" t="s">
        <v>1547</v>
      </c>
      <c r="E2431" s="2" t="s">
        <v>73</v>
      </c>
      <c r="F2431" s="2">
        <v>3</v>
      </c>
      <c r="G2431" s="2">
        <v>6</v>
      </c>
      <c r="H2431" s="2">
        <v>62</v>
      </c>
      <c r="I2431" s="2">
        <v>25</v>
      </c>
      <c r="J2431" s="37">
        <v>0.05</v>
      </c>
      <c r="K2431" s="7">
        <v>0.19</v>
      </c>
      <c r="N2431" s="3">
        <v>0</v>
      </c>
      <c r="O2431" s="3">
        <v>1673</v>
      </c>
      <c r="P2431" s="3">
        <v>0</v>
      </c>
      <c r="Q2431" s="3">
        <v>445</v>
      </c>
      <c r="R2431" s="3">
        <v>0</v>
      </c>
      <c r="S2431" s="3">
        <v>50</v>
      </c>
      <c r="T2431" s="3">
        <v>783</v>
      </c>
      <c r="U2431" s="3">
        <v>138</v>
      </c>
      <c r="V2431" s="3">
        <v>58</v>
      </c>
      <c r="W2431" s="3">
        <v>69</v>
      </c>
      <c r="X2431" s="3">
        <v>0</v>
      </c>
      <c r="Y2431" s="3">
        <v>19</v>
      </c>
      <c r="Z2431" s="3">
        <v>769</v>
      </c>
      <c r="AA2431" s="3">
        <v>228</v>
      </c>
      <c r="AB2431" s="3">
        <v>25</v>
      </c>
      <c r="AC2431" s="3">
        <v>54</v>
      </c>
      <c r="AD2431" s="3">
        <v>0</v>
      </c>
      <c r="AE2431" s="3">
        <v>130</v>
      </c>
      <c r="AF2431" s="3">
        <v>631</v>
      </c>
      <c r="AG2431" s="3">
        <v>60</v>
      </c>
      <c r="AH2431" s="3">
        <v>189</v>
      </c>
      <c r="AI2431" s="1">
        <v>89</v>
      </c>
      <c r="AJ2431" s="1">
        <v>0</v>
      </c>
      <c r="AK2431" s="1">
        <v>4</v>
      </c>
      <c r="AL2431" s="1">
        <v>733</v>
      </c>
      <c r="AM2431" s="1">
        <v>315</v>
      </c>
      <c r="AN2431" s="1">
        <v>10</v>
      </c>
      <c r="AO2431" s="1">
        <v>31</v>
      </c>
      <c r="AP2431" s="1">
        <f t="shared" si="2120"/>
        <v>0</v>
      </c>
      <c r="AQ2431" s="1">
        <f t="shared" si="2121"/>
        <v>1</v>
      </c>
      <c r="AR2431" s="1">
        <f t="shared" si="2122"/>
        <v>0</v>
      </c>
      <c r="AS2431" s="1">
        <f t="shared" si="2123"/>
        <v>9.8360655737704916E-2</v>
      </c>
      <c r="AT2431" s="1">
        <f t="shared" si="2124"/>
        <v>0.71311475409836067</v>
      </c>
      <c r="AU2431" s="1">
        <f t="shared" si="2125"/>
        <v>0.18852459016393441</v>
      </c>
      <c r="AV2431" s="1">
        <f t="shared" si="2126"/>
        <v>0</v>
      </c>
      <c r="AW2431" s="1">
        <f t="shared" si="2127"/>
        <v>4.0182648401826483E-2</v>
      </c>
      <c r="AX2431" s="1">
        <f t="shared" si="2128"/>
        <v>0.70228310502283109</v>
      </c>
      <c r="AY2431" s="1">
        <f t="shared" si="2129"/>
        <v>0.25753424657534246</v>
      </c>
      <c r="AZ2431" s="1">
        <f t="shared" si="2130"/>
        <v>0</v>
      </c>
      <c r="BA2431" s="1">
        <f t="shared" si="2131"/>
        <v>0.29026387625113742</v>
      </c>
      <c r="BB2431" s="1">
        <f t="shared" si="2132"/>
        <v>0.57415832575068249</v>
      </c>
      <c r="BC2431" s="1">
        <f t="shared" si="2133"/>
        <v>0.13557779799818018</v>
      </c>
      <c r="BD2431" s="1">
        <f t="shared" si="2134"/>
        <v>0</v>
      </c>
      <c r="BE2431" s="1">
        <f t="shared" si="2135"/>
        <v>1.2808783165599268E-2</v>
      </c>
      <c r="BF2431" s="1">
        <f t="shared" si="2136"/>
        <v>0.67063129002744737</v>
      </c>
      <c r="BG2431" s="1">
        <f t="shared" si="2137"/>
        <v>0.31655992680695333</v>
      </c>
      <c r="BH2431" s="1">
        <f t="shared" si="2138"/>
        <v>-0.17351618730857488</v>
      </c>
      <c r="BI2431" s="1">
        <f t="shared" si="2139"/>
        <v>-0.15348777937470609</v>
      </c>
      <c r="BJ2431" s="1">
        <f t="shared" si="2140"/>
        <v>-0.14684057805612968</v>
      </c>
      <c r="BK2431" s="1">
        <f t="shared" si="2141"/>
        <v>-0.24096833317935623</v>
      </c>
      <c r="BL2431">
        <v>-1.1801387878961986</v>
      </c>
      <c r="BM2431" s="1" t="s">
        <v>1303</v>
      </c>
      <c r="BN2431" s="1" t="str">
        <f t="shared" si="2142"/>
        <v>MINERIO</v>
      </c>
      <c r="BO2431" s="1" t="s">
        <v>1303</v>
      </c>
    </row>
    <row r="2432" spans="1:67" x14ac:dyDescent="0.25">
      <c r="A2432" s="2" t="s">
        <v>158</v>
      </c>
      <c r="B2432" s="2" t="s">
        <v>103</v>
      </c>
      <c r="C2432" s="2" t="s">
        <v>161</v>
      </c>
      <c r="D2432" s="2" t="s">
        <v>209</v>
      </c>
      <c r="E2432" s="2" t="s">
        <v>73</v>
      </c>
      <c r="F2432" s="2">
        <v>3</v>
      </c>
      <c r="G2432" s="2">
        <v>13</v>
      </c>
      <c r="H2432" s="2">
        <v>69</v>
      </c>
      <c r="I2432" s="2">
        <v>10</v>
      </c>
      <c r="J2432" s="37">
        <v>14.11</v>
      </c>
      <c r="K2432" s="7">
        <v>7.75</v>
      </c>
      <c r="N2432" s="3">
        <v>0</v>
      </c>
      <c r="O2432" s="3">
        <v>664</v>
      </c>
      <c r="P2432" s="3">
        <v>0</v>
      </c>
      <c r="Q2432" s="3">
        <v>277</v>
      </c>
      <c r="R2432" s="3">
        <v>0</v>
      </c>
      <c r="S2432" s="3">
        <v>98</v>
      </c>
      <c r="T2432" s="3">
        <v>214</v>
      </c>
      <c r="U2432" s="3">
        <v>42</v>
      </c>
      <c r="V2432" s="3">
        <v>88</v>
      </c>
      <c r="W2432" s="3">
        <v>30</v>
      </c>
      <c r="X2432" s="3">
        <v>0</v>
      </c>
      <c r="Y2432" s="3">
        <v>64</v>
      </c>
      <c r="Z2432" s="3">
        <v>240</v>
      </c>
      <c r="AA2432" s="3">
        <v>70</v>
      </c>
      <c r="AB2432" s="3">
        <v>62</v>
      </c>
      <c r="AC2432" s="3">
        <v>31</v>
      </c>
      <c r="AD2432" s="3">
        <v>0</v>
      </c>
      <c r="AE2432" s="3">
        <v>153</v>
      </c>
      <c r="AF2432" s="3">
        <v>168</v>
      </c>
      <c r="AG2432" s="3">
        <v>17</v>
      </c>
      <c r="AH2432" s="3">
        <v>113</v>
      </c>
      <c r="AI2432" s="1">
        <v>26</v>
      </c>
      <c r="AJ2432" s="1">
        <v>0</v>
      </c>
      <c r="AK2432" s="1">
        <v>46</v>
      </c>
      <c r="AL2432" s="1">
        <v>248</v>
      </c>
      <c r="AM2432" s="1">
        <v>88</v>
      </c>
      <c r="AN2432" s="1">
        <v>53</v>
      </c>
      <c r="AO2432" s="1">
        <v>30</v>
      </c>
      <c r="AP2432" s="1">
        <f t="shared" si="2120"/>
        <v>0</v>
      </c>
      <c r="AQ2432" s="1">
        <f t="shared" si="2121"/>
        <v>1</v>
      </c>
      <c r="AR2432" s="1">
        <f t="shared" si="2122"/>
        <v>0</v>
      </c>
      <c r="AS2432" s="1">
        <f t="shared" si="2123"/>
        <v>0.3940677966101695</v>
      </c>
      <c r="AT2432" s="1">
        <f t="shared" si="2124"/>
        <v>0.45338983050847459</v>
      </c>
      <c r="AU2432" s="1">
        <f t="shared" si="2125"/>
        <v>0.15254237288135594</v>
      </c>
      <c r="AV2432" s="1">
        <f t="shared" si="2126"/>
        <v>0</v>
      </c>
      <c r="AW2432" s="1">
        <f t="shared" si="2127"/>
        <v>0.26980728051391861</v>
      </c>
      <c r="AX2432" s="1">
        <f t="shared" si="2128"/>
        <v>0.51391862955032119</v>
      </c>
      <c r="AY2432" s="1">
        <f t="shared" si="2129"/>
        <v>0.21627408993576017</v>
      </c>
      <c r="AZ2432" s="1">
        <f t="shared" si="2130"/>
        <v>0</v>
      </c>
      <c r="BA2432" s="1">
        <f t="shared" si="2131"/>
        <v>0.55765199161425572</v>
      </c>
      <c r="BB2432" s="1">
        <f t="shared" si="2132"/>
        <v>0.3522012578616352</v>
      </c>
      <c r="BC2432" s="1">
        <f t="shared" si="2133"/>
        <v>9.0146750524109018E-2</v>
      </c>
      <c r="BD2432" s="1">
        <f t="shared" si="2134"/>
        <v>0</v>
      </c>
      <c r="BE2432" s="1">
        <f t="shared" si="2135"/>
        <v>0.2129032258064516</v>
      </c>
      <c r="BF2432" s="1">
        <f t="shared" si="2136"/>
        <v>0.53333333333333333</v>
      </c>
      <c r="BG2432" s="1">
        <f t="shared" si="2137"/>
        <v>0.25376344086021507</v>
      </c>
      <c r="BH2432" s="1">
        <f t="shared" si="2138"/>
        <v>-0.27300127206373764</v>
      </c>
      <c r="BI2432" s="1">
        <f t="shared" si="2139"/>
        <v>-0.28910563885450613</v>
      </c>
      <c r="BJ2432" s="1">
        <f t="shared" si="2140"/>
        <v>-0.3435282252848969</v>
      </c>
      <c r="BK2432" s="1">
        <f t="shared" si="2141"/>
        <v>-0.45320909731425107</v>
      </c>
      <c r="BL2432">
        <v>-0.89766216229087781</v>
      </c>
      <c r="BM2432" s="1" t="s">
        <v>1303</v>
      </c>
      <c r="BN2432" s="1" t="str">
        <f t="shared" si="2142"/>
        <v>MINERIO</v>
      </c>
      <c r="BO2432" s="1" t="s">
        <v>1303</v>
      </c>
    </row>
    <row r="2433" spans="1:67" x14ac:dyDescent="0.25">
      <c r="A2433" s="2" t="s">
        <v>1362</v>
      </c>
      <c r="B2433" s="2" t="s">
        <v>103</v>
      </c>
      <c r="C2433" s="2" t="s">
        <v>161</v>
      </c>
      <c r="D2433" s="2" t="e">
        <f>D2432+1</f>
        <v>#VALUE!</v>
      </c>
      <c r="E2433" s="6" t="s">
        <v>1370</v>
      </c>
      <c r="F2433" s="2">
        <v>5</v>
      </c>
      <c r="G2433" s="2">
        <v>15</v>
      </c>
      <c r="H2433" s="2">
        <f>H2432+1</f>
        <v>70</v>
      </c>
      <c r="I2433" s="2">
        <v>15</v>
      </c>
      <c r="J2433" s="37">
        <v>0</v>
      </c>
      <c r="K2433" s="2">
        <v>0.06</v>
      </c>
      <c r="L2433" s="2"/>
      <c r="M2433" s="2"/>
      <c r="N2433" s="2">
        <v>28</v>
      </c>
      <c r="O2433" s="2">
        <v>806</v>
      </c>
      <c r="P2433" s="2">
        <v>0</v>
      </c>
      <c r="Q2433" s="2">
        <v>311</v>
      </c>
      <c r="R2433" s="5">
        <v>0</v>
      </c>
      <c r="S2433" s="5">
        <v>0</v>
      </c>
      <c r="T2433" s="5">
        <v>149</v>
      </c>
      <c r="U2433" s="5">
        <v>427</v>
      </c>
      <c r="V2433" s="5">
        <v>0</v>
      </c>
      <c r="W2433" s="5">
        <v>2</v>
      </c>
      <c r="X2433" s="5">
        <v>0</v>
      </c>
      <c r="Y2433" s="5">
        <v>0</v>
      </c>
      <c r="Z2433" s="5">
        <v>98</v>
      </c>
      <c r="AA2433" s="5">
        <v>478</v>
      </c>
      <c r="AB2433" s="5">
        <v>0</v>
      </c>
      <c r="AC2433" s="5">
        <v>2</v>
      </c>
      <c r="AD2433" s="5">
        <v>0</v>
      </c>
      <c r="AE2433" s="5">
        <v>0</v>
      </c>
      <c r="AF2433" s="5">
        <v>211</v>
      </c>
      <c r="AG2433" s="5">
        <v>361</v>
      </c>
      <c r="AH2433" s="5">
        <v>0</v>
      </c>
      <c r="AI2433" s="5">
        <v>6</v>
      </c>
      <c r="AJ2433" s="5">
        <v>0</v>
      </c>
      <c r="AK2433" s="5">
        <v>0</v>
      </c>
      <c r="AL2433" s="5">
        <v>63</v>
      </c>
      <c r="AM2433" s="5">
        <v>515</v>
      </c>
      <c r="AN2433" s="5">
        <v>0</v>
      </c>
      <c r="AO2433" s="5">
        <v>0</v>
      </c>
      <c r="AP2433" s="1">
        <f t="shared" si="2120"/>
        <v>2.4454148471615721E-2</v>
      </c>
      <c r="AQ2433" s="1">
        <f t="shared" si="2121"/>
        <v>0.97554585152838424</v>
      </c>
      <c r="AR2433" s="1">
        <f t="shared" si="2122"/>
        <v>0</v>
      </c>
      <c r="AS2433" s="1">
        <f t="shared" si="2123"/>
        <v>0</v>
      </c>
      <c r="AT2433" s="1">
        <f t="shared" si="2124"/>
        <v>0.25778546712802769</v>
      </c>
      <c r="AU2433" s="1">
        <f t="shared" si="2125"/>
        <v>0.74221453287197237</v>
      </c>
      <c r="AV2433" s="1">
        <f t="shared" si="2126"/>
        <v>0</v>
      </c>
      <c r="AW2433" s="1">
        <f t="shared" si="2127"/>
        <v>0</v>
      </c>
      <c r="AX2433" s="1">
        <f t="shared" si="2128"/>
        <v>0.16955017301038061</v>
      </c>
      <c r="AY2433" s="1">
        <f t="shared" si="2129"/>
        <v>0.83044982698961933</v>
      </c>
      <c r="AZ2433" s="1">
        <f t="shared" si="2130"/>
        <v>0</v>
      </c>
      <c r="BA2433" s="1">
        <f t="shared" si="2131"/>
        <v>0</v>
      </c>
      <c r="BB2433" s="1">
        <f t="shared" si="2132"/>
        <v>0.36505190311418684</v>
      </c>
      <c r="BC2433" s="1">
        <f t="shared" si="2133"/>
        <v>0.63494809688581311</v>
      </c>
      <c r="BD2433" s="1">
        <f t="shared" si="2134"/>
        <v>0</v>
      </c>
      <c r="BE2433" s="1">
        <f t="shared" si="2135"/>
        <v>0</v>
      </c>
      <c r="BF2433" s="1">
        <f t="shared" si="2136"/>
        <v>0.10899653979238755</v>
      </c>
      <c r="BG2433" s="1">
        <f t="shared" si="2137"/>
        <v>0.89100346020761245</v>
      </c>
      <c r="BH2433" s="1">
        <f t="shared" si="2138"/>
        <v>-0.96258728896694734</v>
      </c>
      <c r="BI2433" s="1">
        <f t="shared" si="2139"/>
        <v>-0.77070176272803426</v>
      </c>
      <c r="BJ2433" s="1">
        <f t="shared" si="2140"/>
        <v>-0.588741570008255</v>
      </c>
      <c r="BK2433" s="1">
        <f t="shared" si="2141"/>
        <v>-0.43764538312283641</v>
      </c>
      <c r="BL2433">
        <v>1.2575510019264295</v>
      </c>
      <c r="BM2433" s="1" t="s">
        <v>1303</v>
      </c>
      <c r="BN2433" s="1" t="str">
        <f t="shared" si="2142"/>
        <v>MINERIO</v>
      </c>
      <c r="BO2433" s="1" t="s">
        <v>1303</v>
      </c>
    </row>
    <row r="2434" spans="1:67" x14ac:dyDescent="0.25">
      <c r="A2434" s="2" t="s">
        <v>1362</v>
      </c>
      <c r="B2434" s="2" t="s">
        <v>103</v>
      </c>
      <c r="C2434" s="2" t="s">
        <v>161</v>
      </c>
      <c r="D2434" s="2" t="e">
        <f>D2433+1</f>
        <v>#VALUE!</v>
      </c>
      <c r="E2434" s="6" t="s">
        <v>1370</v>
      </c>
      <c r="F2434" s="2">
        <v>5</v>
      </c>
      <c r="G2434" s="2">
        <v>12</v>
      </c>
      <c r="H2434" s="2">
        <f>H2433+1</f>
        <v>71</v>
      </c>
      <c r="I2434" s="2">
        <v>5</v>
      </c>
      <c r="J2434" s="37">
        <v>0.95</v>
      </c>
      <c r="K2434" s="2">
        <v>0.28000000000000003</v>
      </c>
      <c r="L2434" s="2"/>
      <c r="M2434" s="2"/>
      <c r="N2434" s="2">
        <v>0</v>
      </c>
      <c r="O2434" s="2">
        <v>841</v>
      </c>
      <c r="P2434" s="2">
        <v>0</v>
      </c>
      <c r="Q2434" s="2">
        <v>387</v>
      </c>
      <c r="R2434" s="5">
        <v>0</v>
      </c>
      <c r="S2434" s="5">
        <v>3</v>
      </c>
      <c r="T2434" s="5">
        <v>152</v>
      </c>
      <c r="U2434" s="5">
        <v>341</v>
      </c>
      <c r="V2434" s="5">
        <v>5</v>
      </c>
      <c r="W2434" s="5">
        <v>4</v>
      </c>
      <c r="X2434" s="5">
        <v>0</v>
      </c>
      <c r="Y2434" s="5">
        <v>3</v>
      </c>
      <c r="Z2434" s="5">
        <v>103</v>
      </c>
      <c r="AA2434" s="5">
        <v>391</v>
      </c>
      <c r="AB2434" s="5">
        <v>5</v>
      </c>
      <c r="AC2434" s="5">
        <v>3</v>
      </c>
      <c r="AD2434" s="5">
        <v>0</v>
      </c>
      <c r="AE2434" s="5">
        <v>0</v>
      </c>
      <c r="AF2434" s="5">
        <v>25</v>
      </c>
      <c r="AG2434" s="5">
        <v>28</v>
      </c>
      <c r="AH2434" s="5">
        <v>0</v>
      </c>
      <c r="AI2434" s="5">
        <v>1</v>
      </c>
      <c r="AJ2434" s="5">
        <v>0</v>
      </c>
      <c r="AK2434" s="5">
        <v>0</v>
      </c>
      <c r="AL2434" s="5">
        <v>3</v>
      </c>
      <c r="AM2434" s="5">
        <v>51</v>
      </c>
      <c r="AN2434" s="5">
        <v>0</v>
      </c>
      <c r="AO2434" s="5">
        <v>0</v>
      </c>
      <c r="AP2434" s="1">
        <f t="shared" si="2120"/>
        <v>0</v>
      </c>
      <c r="AQ2434" s="1">
        <f t="shared" si="2121"/>
        <v>1</v>
      </c>
      <c r="AR2434" s="1">
        <f t="shared" si="2122"/>
        <v>0</v>
      </c>
      <c r="AS2434" s="1">
        <f t="shared" si="2123"/>
        <v>1.5841584158415842E-2</v>
      </c>
      <c r="AT2434" s="1">
        <f t="shared" si="2124"/>
        <v>0.30099009900990098</v>
      </c>
      <c r="AU2434" s="1">
        <f t="shared" si="2125"/>
        <v>0.68316831683168322</v>
      </c>
      <c r="AV2434" s="1">
        <f t="shared" si="2126"/>
        <v>0</v>
      </c>
      <c r="AW2434" s="1">
        <f t="shared" si="2127"/>
        <v>1.5841584158415842E-2</v>
      </c>
      <c r="AX2434" s="1">
        <f t="shared" si="2128"/>
        <v>0.20396039603960395</v>
      </c>
      <c r="AY2434" s="1">
        <f t="shared" si="2129"/>
        <v>0.78019801980198022</v>
      </c>
      <c r="AZ2434" s="1">
        <f t="shared" si="2130"/>
        <v>0</v>
      </c>
      <c r="BA2434" s="1">
        <f t="shared" si="2131"/>
        <v>0</v>
      </c>
      <c r="BB2434" s="1">
        <f t="shared" si="2132"/>
        <v>0.46296296296296297</v>
      </c>
      <c r="BC2434" s="1">
        <f t="shared" si="2133"/>
        <v>0.53703703703703709</v>
      </c>
      <c r="BD2434" s="1">
        <f t="shared" si="2134"/>
        <v>0</v>
      </c>
      <c r="BE2434" s="1">
        <f t="shared" si="2135"/>
        <v>0</v>
      </c>
      <c r="BF2434" s="1">
        <f t="shared" si="2136"/>
        <v>5.5555555555555552E-2</v>
      </c>
      <c r="BG2434" s="1">
        <f t="shared" si="2137"/>
        <v>0.94444444444444442</v>
      </c>
      <c r="BH2434" s="1">
        <f t="shared" si="2138"/>
        <v>-1.255272505103306</v>
      </c>
      <c r="BI2434" s="1">
        <f t="shared" si="2139"/>
        <v>-0.69045415341348915</v>
      </c>
      <c r="BJ2434" s="1">
        <f t="shared" si="2140"/>
        <v>-0.52144779017388887</v>
      </c>
      <c r="BK2434" s="1">
        <f t="shared" si="2141"/>
        <v>-0.3344537511509309</v>
      </c>
      <c r="BL2434">
        <v>0.91838591547578208</v>
      </c>
      <c r="BM2434" s="1" t="s">
        <v>1303</v>
      </c>
      <c r="BN2434" s="1" t="str">
        <f t="shared" si="2142"/>
        <v>MINERIO</v>
      </c>
      <c r="BO2434" s="1" t="s">
        <v>1303</v>
      </c>
    </row>
    <row r="2435" spans="1:67" x14ac:dyDescent="0.25">
      <c r="A2435" s="2" t="s">
        <v>1362</v>
      </c>
      <c r="B2435" s="2" t="s">
        <v>103</v>
      </c>
      <c r="C2435" s="2" t="s">
        <v>161</v>
      </c>
      <c r="D2435" s="2" t="e">
        <f>D2434+1</f>
        <v>#VALUE!</v>
      </c>
      <c r="E2435" s="6" t="s">
        <v>1370</v>
      </c>
      <c r="F2435" s="2">
        <v>5</v>
      </c>
      <c r="G2435" s="2">
        <v>11</v>
      </c>
      <c r="H2435" s="2">
        <f>H2434+1</f>
        <v>72</v>
      </c>
      <c r="I2435" s="2">
        <v>60</v>
      </c>
      <c r="J2435" s="37">
        <v>0</v>
      </c>
      <c r="K2435" s="2">
        <v>0.06</v>
      </c>
      <c r="L2435" s="2"/>
      <c r="M2435" s="2"/>
      <c r="N2435" s="2">
        <v>28</v>
      </c>
      <c r="O2435" s="2">
        <v>2427</v>
      </c>
      <c r="P2435" s="2">
        <v>0</v>
      </c>
      <c r="Q2435" s="2">
        <v>501</v>
      </c>
      <c r="R2435" s="5">
        <v>0</v>
      </c>
      <c r="S2435" s="5">
        <v>8</v>
      </c>
      <c r="T2435" s="5">
        <v>650</v>
      </c>
      <c r="U2435" s="5">
        <v>935</v>
      </c>
      <c r="V2435" s="5">
        <v>10</v>
      </c>
      <c r="W2435" s="5">
        <v>18</v>
      </c>
      <c r="X2435" s="5">
        <v>0</v>
      </c>
      <c r="Y2435" s="5">
        <v>5</v>
      </c>
      <c r="Z2435" s="5">
        <v>481</v>
      </c>
      <c r="AA2435" s="5">
        <v>1113</v>
      </c>
      <c r="AB2435" s="5">
        <v>6</v>
      </c>
      <c r="AC2435" s="5">
        <v>16</v>
      </c>
      <c r="AD2435" s="5">
        <v>0</v>
      </c>
      <c r="AE2435" s="5">
        <v>17</v>
      </c>
      <c r="AF2435" s="5">
        <v>866</v>
      </c>
      <c r="AG2435" s="5">
        <v>695</v>
      </c>
      <c r="AH2435" s="5">
        <v>22</v>
      </c>
      <c r="AI2435" s="5">
        <v>22</v>
      </c>
      <c r="AJ2435" s="5">
        <v>0</v>
      </c>
      <c r="AK2435" s="5">
        <v>5</v>
      </c>
      <c r="AL2435" s="5">
        <v>386</v>
      </c>
      <c r="AM2435" s="5">
        <v>1213</v>
      </c>
      <c r="AN2435" s="5">
        <v>6</v>
      </c>
      <c r="AO2435" s="5">
        <v>11</v>
      </c>
      <c r="AP2435" s="1">
        <f t="shared" si="2120"/>
        <v>9.4722598105548041E-3</v>
      </c>
      <c r="AQ2435" s="1">
        <f t="shared" si="2121"/>
        <v>0.99052774018944523</v>
      </c>
      <c r="AR2435" s="1">
        <f t="shared" si="2122"/>
        <v>0</v>
      </c>
      <c r="AS2435" s="1">
        <f t="shared" si="2123"/>
        <v>1.1104256631708822E-2</v>
      </c>
      <c r="AT2435" s="1">
        <f t="shared" si="2124"/>
        <v>0.40098704503392968</v>
      </c>
      <c r="AU2435" s="1">
        <f t="shared" si="2125"/>
        <v>0.58790869833436155</v>
      </c>
      <c r="AV2435" s="1">
        <f t="shared" si="2126"/>
        <v>0</v>
      </c>
      <c r="AW2435" s="1">
        <f t="shared" si="2127"/>
        <v>6.7859346082665018E-3</v>
      </c>
      <c r="AX2435" s="1">
        <f t="shared" si="2128"/>
        <v>0.29673041332510797</v>
      </c>
      <c r="AY2435" s="1">
        <f t="shared" si="2129"/>
        <v>0.69648365206662555</v>
      </c>
      <c r="AZ2435" s="1">
        <f t="shared" si="2130"/>
        <v>0</v>
      </c>
      <c r="BA2435" s="1">
        <f t="shared" si="2131"/>
        <v>2.4044389642416768E-2</v>
      </c>
      <c r="BB2435" s="1">
        <f t="shared" si="2132"/>
        <v>0.53390875462392107</v>
      </c>
      <c r="BC2435" s="1">
        <f t="shared" si="2133"/>
        <v>0.44204685573366215</v>
      </c>
      <c r="BD2435" s="1">
        <f t="shared" si="2134"/>
        <v>0</v>
      </c>
      <c r="BE2435" s="1">
        <f t="shared" si="2135"/>
        <v>6.7859346082665018E-3</v>
      </c>
      <c r="BF2435" s="1">
        <f t="shared" si="2136"/>
        <v>0.23812461443553362</v>
      </c>
      <c r="BG2435" s="1">
        <f t="shared" si="2137"/>
        <v>0.75508945095619984</v>
      </c>
      <c r="BH2435" s="1">
        <f t="shared" si="2138"/>
        <v>-0.62319571017676001</v>
      </c>
      <c r="BI2435" s="1">
        <f t="shared" si="2139"/>
        <v>-0.52763793847468321</v>
      </c>
      <c r="BJ2435" s="1">
        <f t="shared" si="2140"/>
        <v>-0.39686965820565934</v>
      </c>
      <c r="BK2435" s="1">
        <f t="shared" si="2141"/>
        <v>-0.27253295785779058</v>
      </c>
      <c r="BL2435">
        <v>0.37340360220236313</v>
      </c>
      <c r="BM2435" s="1" t="s">
        <v>1303</v>
      </c>
      <c r="BN2435" s="1" t="str">
        <f t="shared" si="2142"/>
        <v>MINERIO</v>
      </c>
      <c r="BO2435" s="1" t="s">
        <v>1303</v>
      </c>
    </row>
    <row r="2436" spans="1:67" x14ac:dyDescent="0.25">
      <c r="A2436" s="2" t="s">
        <v>1362</v>
      </c>
      <c r="B2436" s="2" t="s">
        <v>103</v>
      </c>
      <c r="C2436" s="2" t="s">
        <v>161</v>
      </c>
      <c r="D2436" s="2" t="e">
        <f>D2435+1</f>
        <v>#VALUE!</v>
      </c>
      <c r="E2436" s="6" t="s">
        <v>1370</v>
      </c>
      <c r="F2436" s="2">
        <v>5</v>
      </c>
      <c r="G2436" s="2">
        <v>14</v>
      </c>
      <c r="H2436" s="2">
        <f>H2435+1</f>
        <v>73</v>
      </c>
      <c r="I2436" s="2">
        <v>10</v>
      </c>
      <c r="J2436" s="37">
        <v>0.44</v>
      </c>
      <c r="K2436" s="2"/>
      <c r="L2436" s="2"/>
      <c r="M2436" s="2"/>
      <c r="N2436" s="2">
        <v>0</v>
      </c>
      <c r="O2436" s="2">
        <v>706</v>
      </c>
      <c r="P2436" s="2">
        <v>0</v>
      </c>
      <c r="Q2436" s="2">
        <v>306</v>
      </c>
      <c r="R2436" s="5">
        <v>0</v>
      </c>
      <c r="S2436" s="5">
        <v>0</v>
      </c>
      <c r="T2436" s="5">
        <v>214</v>
      </c>
      <c r="U2436" s="5">
        <v>277</v>
      </c>
      <c r="V2436" s="5">
        <v>0</v>
      </c>
      <c r="W2436" s="5">
        <v>6</v>
      </c>
      <c r="X2436" s="5">
        <v>0</v>
      </c>
      <c r="Y2436" s="5">
        <v>0</v>
      </c>
      <c r="Z2436" s="5">
        <v>166</v>
      </c>
      <c r="AA2436" s="5">
        <v>327</v>
      </c>
      <c r="AB2436" s="5">
        <v>0</v>
      </c>
      <c r="AC2436" s="5">
        <v>4</v>
      </c>
      <c r="AD2436" s="5">
        <v>0</v>
      </c>
      <c r="AE2436" s="5">
        <v>0</v>
      </c>
      <c r="AF2436" s="5">
        <v>287</v>
      </c>
      <c r="AG2436" s="5">
        <v>198</v>
      </c>
      <c r="AH2436" s="5">
        <v>1</v>
      </c>
      <c r="AI2436" s="5">
        <v>11</v>
      </c>
      <c r="AJ2436" s="5">
        <v>0</v>
      </c>
      <c r="AK2436" s="5">
        <v>0</v>
      </c>
      <c r="AL2436" s="5">
        <v>120</v>
      </c>
      <c r="AM2436" s="5">
        <v>374</v>
      </c>
      <c r="AN2436" s="5">
        <v>0</v>
      </c>
      <c r="AO2436" s="5">
        <v>3</v>
      </c>
      <c r="AP2436" s="1">
        <f t="shared" si="2120"/>
        <v>0</v>
      </c>
      <c r="AQ2436" s="1">
        <f t="shared" si="2121"/>
        <v>1</v>
      </c>
      <c r="AR2436" s="1">
        <f t="shared" si="2122"/>
        <v>0</v>
      </c>
      <c r="AS2436" s="1">
        <f t="shared" si="2123"/>
        <v>0</v>
      </c>
      <c r="AT2436" s="1">
        <f t="shared" si="2124"/>
        <v>0.43058350100603621</v>
      </c>
      <c r="AU2436" s="1">
        <f t="shared" si="2125"/>
        <v>0.56941649899396374</v>
      </c>
      <c r="AV2436" s="1">
        <f t="shared" si="2126"/>
        <v>0</v>
      </c>
      <c r="AW2436" s="1">
        <f t="shared" si="2127"/>
        <v>0</v>
      </c>
      <c r="AX2436" s="1">
        <f t="shared" si="2128"/>
        <v>0.33400402414486924</v>
      </c>
      <c r="AY2436" s="1">
        <f t="shared" si="2129"/>
        <v>0.66599597585513082</v>
      </c>
      <c r="AZ2436" s="1">
        <f t="shared" si="2130"/>
        <v>0</v>
      </c>
      <c r="BA2436" s="1">
        <f t="shared" si="2131"/>
        <v>2.012072434607646E-3</v>
      </c>
      <c r="BB2436" s="1">
        <f t="shared" si="2132"/>
        <v>0.57746478873239437</v>
      </c>
      <c r="BC2436" s="1">
        <f t="shared" si="2133"/>
        <v>0.42052313883299797</v>
      </c>
      <c r="BD2436" s="1">
        <f t="shared" si="2134"/>
        <v>0</v>
      </c>
      <c r="BE2436" s="1">
        <f t="shared" si="2135"/>
        <v>0</v>
      </c>
      <c r="BF2436" s="1">
        <f t="shared" si="2136"/>
        <v>0.2414486921529175</v>
      </c>
      <c r="BG2436" s="1">
        <f t="shared" si="2137"/>
        <v>0.75855130784708247</v>
      </c>
      <c r="BH2436" s="1">
        <f t="shared" si="2138"/>
        <v>-0.61717514268570728</v>
      </c>
      <c r="BI2436" s="1">
        <f t="shared" si="2139"/>
        <v>-0.476248300693277</v>
      </c>
      <c r="BJ2436" s="1">
        <f t="shared" si="2140"/>
        <v>-0.3659426153841413</v>
      </c>
      <c r="BK2436" s="1">
        <f t="shared" si="2141"/>
        <v>-0.23847449199933979</v>
      </c>
      <c r="BL2436">
        <v>0.33929064341869442</v>
      </c>
      <c r="BM2436" s="1" t="s">
        <v>1303</v>
      </c>
      <c r="BN2436" s="1" t="str">
        <f t="shared" si="2142"/>
        <v>MINERIO</v>
      </c>
      <c r="BO2436" s="1" t="s">
        <v>1303</v>
      </c>
    </row>
    <row r="2437" spans="1:67" x14ac:dyDescent="0.25">
      <c r="A2437" s="2" t="s">
        <v>1362</v>
      </c>
      <c r="B2437" s="2" t="s">
        <v>103</v>
      </c>
      <c r="C2437" s="2" t="s">
        <v>161</v>
      </c>
      <c r="D2437" s="2" t="e">
        <f>D2436+1</f>
        <v>#VALUE!</v>
      </c>
      <c r="E2437" s="6" t="s">
        <v>1370</v>
      </c>
      <c r="F2437" s="2">
        <v>5</v>
      </c>
      <c r="G2437" s="2">
        <v>16</v>
      </c>
      <c r="H2437" s="2">
        <f>H2436+1</f>
        <v>74</v>
      </c>
      <c r="I2437" s="2">
        <v>55</v>
      </c>
      <c r="J2437" s="37">
        <v>0.06</v>
      </c>
      <c r="K2437" s="2">
        <v>0.06</v>
      </c>
      <c r="L2437" s="2"/>
      <c r="M2437" s="2"/>
      <c r="N2437" s="2">
        <v>0</v>
      </c>
      <c r="O2437" s="2">
        <v>2222</v>
      </c>
      <c r="P2437" s="2">
        <v>0</v>
      </c>
      <c r="Q2437" s="2">
        <v>440</v>
      </c>
      <c r="R2437" s="5">
        <v>0</v>
      </c>
      <c r="S2437" s="5">
        <v>0</v>
      </c>
      <c r="T2437" s="5">
        <v>700</v>
      </c>
      <c r="U2437" s="5">
        <v>754</v>
      </c>
      <c r="V2437" s="5">
        <v>0</v>
      </c>
      <c r="W2437" s="5">
        <v>9</v>
      </c>
      <c r="X2437" s="5">
        <v>0</v>
      </c>
      <c r="Y2437" s="5">
        <v>0</v>
      </c>
      <c r="Z2437" s="5">
        <v>546</v>
      </c>
      <c r="AA2437" s="5">
        <v>913</v>
      </c>
      <c r="AB2437" s="5">
        <v>0</v>
      </c>
      <c r="AC2437" s="5">
        <v>4</v>
      </c>
      <c r="AD2437" s="5">
        <v>0</v>
      </c>
      <c r="AE2437" s="5">
        <v>0</v>
      </c>
      <c r="AF2437" s="5">
        <v>896</v>
      </c>
      <c r="AG2437" s="5">
        <v>543</v>
      </c>
      <c r="AH2437" s="5">
        <v>3</v>
      </c>
      <c r="AI2437" s="5">
        <v>21</v>
      </c>
      <c r="AJ2437" s="5">
        <v>0</v>
      </c>
      <c r="AK2437" s="5">
        <v>0</v>
      </c>
      <c r="AL2437" s="5">
        <v>437</v>
      </c>
      <c r="AM2437" s="5">
        <v>1024</v>
      </c>
      <c r="AN2437" s="5">
        <v>0</v>
      </c>
      <c r="AO2437" s="5">
        <v>2</v>
      </c>
      <c r="AP2437" s="1">
        <f t="shared" si="2120"/>
        <v>0</v>
      </c>
      <c r="AQ2437" s="1">
        <f t="shared" si="2121"/>
        <v>1</v>
      </c>
      <c r="AR2437" s="1">
        <f t="shared" si="2122"/>
        <v>0</v>
      </c>
      <c r="AS2437" s="1">
        <f t="shared" si="2123"/>
        <v>0</v>
      </c>
      <c r="AT2437" s="1">
        <f t="shared" si="2124"/>
        <v>0.4784688995215311</v>
      </c>
      <c r="AU2437" s="1">
        <f t="shared" si="2125"/>
        <v>0.52153110047846885</v>
      </c>
      <c r="AV2437" s="1">
        <f t="shared" si="2126"/>
        <v>0</v>
      </c>
      <c r="AW2437" s="1">
        <f t="shared" si="2127"/>
        <v>0</v>
      </c>
      <c r="AX2437" s="1">
        <f t="shared" si="2128"/>
        <v>0.37320574162679426</v>
      </c>
      <c r="AY2437" s="1">
        <f t="shared" si="2129"/>
        <v>0.62679425837320579</v>
      </c>
      <c r="AZ2437" s="1">
        <f t="shared" si="2130"/>
        <v>0</v>
      </c>
      <c r="BA2437" s="1">
        <f t="shared" si="2131"/>
        <v>2.050580997949419E-3</v>
      </c>
      <c r="BB2437" s="1">
        <f t="shared" si="2132"/>
        <v>0.61244019138755978</v>
      </c>
      <c r="BC2437" s="1">
        <f t="shared" si="2133"/>
        <v>0.38550922761449075</v>
      </c>
      <c r="BD2437" s="1">
        <f t="shared" si="2134"/>
        <v>0</v>
      </c>
      <c r="BE2437" s="1">
        <f t="shared" si="2135"/>
        <v>0</v>
      </c>
      <c r="BF2437" s="1">
        <f t="shared" si="2136"/>
        <v>0.29870129870129869</v>
      </c>
      <c r="BG2437" s="1">
        <f t="shared" si="2137"/>
        <v>0.70129870129870131</v>
      </c>
      <c r="BH2437" s="1">
        <f t="shared" si="2138"/>
        <v>-0.524762889154889</v>
      </c>
      <c r="BI2437" s="1">
        <f t="shared" si="2139"/>
        <v>-0.42805168342057359</v>
      </c>
      <c r="BJ2437" s="1">
        <f t="shared" si="2140"/>
        <v>-0.320146286111054</v>
      </c>
      <c r="BK2437" s="1">
        <f t="shared" si="2141"/>
        <v>-0.21293631646318564</v>
      </c>
      <c r="BL2437">
        <v>0.17132396607653999</v>
      </c>
      <c r="BM2437" s="1" t="s">
        <v>1303</v>
      </c>
      <c r="BN2437" s="1" t="str">
        <f t="shared" si="2142"/>
        <v>MINERIO</v>
      </c>
      <c r="BO2437" s="1" t="s">
        <v>1303</v>
      </c>
    </row>
    <row r="2438" spans="1:67" x14ac:dyDescent="0.25">
      <c r="A2438" s="2" t="s">
        <v>158</v>
      </c>
      <c r="B2438" s="2" t="s">
        <v>103</v>
      </c>
      <c r="C2438" s="2" t="s">
        <v>161</v>
      </c>
      <c r="D2438" s="2" t="s">
        <v>236</v>
      </c>
      <c r="E2438" s="2" t="s">
        <v>76</v>
      </c>
      <c r="F2438" s="2">
        <v>4</v>
      </c>
      <c r="G2438" s="2">
        <v>12</v>
      </c>
      <c r="H2438" s="2">
        <v>98</v>
      </c>
      <c r="I2438" s="2">
        <v>25</v>
      </c>
      <c r="J2438" s="37">
        <v>0.1</v>
      </c>
      <c r="K2438" s="7">
        <v>0.01</v>
      </c>
      <c r="N2438" s="3">
        <v>21</v>
      </c>
      <c r="O2438" s="3">
        <v>1480</v>
      </c>
      <c r="P2438" s="3">
        <v>0</v>
      </c>
      <c r="Q2438" s="3">
        <v>445</v>
      </c>
      <c r="R2438" s="3">
        <v>0</v>
      </c>
      <c r="S2438" s="3">
        <v>27</v>
      </c>
      <c r="T2438" s="3">
        <v>783</v>
      </c>
      <c r="U2438" s="3">
        <v>110</v>
      </c>
      <c r="V2438" s="3">
        <v>32</v>
      </c>
      <c r="W2438" s="3">
        <v>72</v>
      </c>
      <c r="X2438" s="3">
        <v>0</v>
      </c>
      <c r="Y2438" s="3">
        <v>10</v>
      </c>
      <c r="Z2438" s="3">
        <v>776</v>
      </c>
      <c r="AA2438" s="3">
        <v>172</v>
      </c>
      <c r="AB2438" s="3">
        <v>17</v>
      </c>
      <c r="AC2438" s="3">
        <v>49</v>
      </c>
      <c r="AD2438" s="3">
        <v>0</v>
      </c>
      <c r="AE2438" s="3">
        <v>99</v>
      </c>
      <c r="AF2438" s="3">
        <v>641</v>
      </c>
      <c r="AG2438" s="3">
        <v>50</v>
      </c>
      <c r="AH2438" s="3">
        <v>144</v>
      </c>
      <c r="AI2438" s="1">
        <v>90</v>
      </c>
      <c r="AJ2438" s="1">
        <v>0</v>
      </c>
      <c r="AK2438" s="1">
        <v>3</v>
      </c>
      <c r="AL2438" s="1">
        <v>740</v>
      </c>
      <c r="AM2438" s="1">
        <v>237</v>
      </c>
      <c r="AN2438" s="1">
        <v>7</v>
      </c>
      <c r="AO2438" s="1">
        <v>37</v>
      </c>
      <c r="AP2438" s="1">
        <f t="shared" si="2120"/>
        <v>1.0791366906474821E-2</v>
      </c>
      <c r="AQ2438" s="1">
        <f t="shared" si="2121"/>
        <v>0.98920863309352514</v>
      </c>
      <c r="AR2438" s="1">
        <f t="shared" si="2122"/>
        <v>0</v>
      </c>
      <c r="AS2438" s="1">
        <f t="shared" si="2123"/>
        <v>5.76171875E-2</v>
      </c>
      <c r="AT2438" s="1">
        <f t="shared" si="2124"/>
        <v>0.7646484375</v>
      </c>
      <c r="AU2438" s="1">
        <f t="shared" si="2125"/>
        <v>0.177734375</v>
      </c>
      <c r="AV2438" s="1">
        <f t="shared" si="2126"/>
        <v>0</v>
      </c>
      <c r="AW2438" s="1">
        <f t="shared" si="2127"/>
        <v>2.63671875E-2</v>
      </c>
      <c r="AX2438" s="1">
        <f t="shared" si="2128"/>
        <v>0.7578125</v>
      </c>
      <c r="AY2438" s="1">
        <f t="shared" si="2129"/>
        <v>0.2158203125</v>
      </c>
      <c r="AZ2438" s="1">
        <f t="shared" si="2130"/>
        <v>0</v>
      </c>
      <c r="BA2438" s="1">
        <f t="shared" si="2131"/>
        <v>0.2373046875</v>
      </c>
      <c r="BB2438" s="1">
        <f t="shared" si="2132"/>
        <v>0.6259765625</v>
      </c>
      <c r="BC2438" s="1">
        <f t="shared" si="2133"/>
        <v>0.13671875</v>
      </c>
      <c r="BD2438" s="1">
        <f t="shared" si="2134"/>
        <v>0</v>
      </c>
      <c r="BE2438" s="1">
        <f t="shared" si="2135"/>
        <v>9.765625E-3</v>
      </c>
      <c r="BF2438" s="1">
        <f t="shared" si="2136"/>
        <v>0.72265625</v>
      </c>
      <c r="BG2438" s="1">
        <f t="shared" si="2137"/>
        <v>0.267578125</v>
      </c>
      <c r="BH2438" s="1">
        <f t="shared" si="2138"/>
        <v>-0.14106823690883577</v>
      </c>
      <c r="BI2438" s="1">
        <f t="shared" si="2139"/>
        <v>-0.12043823538162352</v>
      </c>
      <c r="BJ2438" s="1">
        <f t="shared" si="2140"/>
        <v>-0.11653819458186855</v>
      </c>
      <c r="BK2438" s="1">
        <f t="shared" si="2141"/>
        <v>-0.20344192712099454</v>
      </c>
      <c r="BL2438">
        <v>-1.088757355347912</v>
      </c>
      <c r="BM2438" s="1" t="s">
        <v>1304</v>
      </c>
      <c r="BN2438" s="1" t="str">
        <f t="shared" si="2142"/>
        <v>MINERIO</v>
      </c>
      <c r="BO2438" s="1" t="s">
        <v>1304</v>
      </c>
    </row>
    <row r="2439" spans="1:67" x14ac:dyDescent="0.25">
      <c r="A2439" s="2" t="s">
        <v>158</v>
      </c>
      <c r="B2439" s="2" t="s">
        <v>103</v>
      </c>
      <c r="C2439" s="2" t="s">
        <v>161</v>
      </c>
      <c r="D2439" s="2" t="s">
        <v>233</v>
      </c>
      <c r="E2439" s="2" t="s">
        <v>76</v>
      </c>
      <c r="F2439" s="2">
        <v>4</v>
      </c>
      <c r="G2439" s="2">
        <v>8</v>
      </c>
      <c r="H2439" s="2">
        <v>94</v>
      </c>
      <c r="I2439" s="2">
        <v>75</v>
      </c>
      <c r="J2439" s="37">
        <v>0.19</v>
      </c>
      <c r="K2439" s="7">
        <v>0.92</v>
      </c>
      <c r="N2439" s="3">
        <v>259</v>
      </c>
      <c r="O2439" s="3">
        <v>3417</v>
      </c>
      <c r="P2439" s="3">
        <v>0</v>
      </c>
      <c r="Q2439" s="3">
        <v>610</v>
      </c>
      <c r="R2439" s="3">
        <v>0</v>
      </c>
      <c r="S2439" s="3">
        <v>166</v>
      </c>
      <c r="T2439" s="3">
        <v>1566</v>
      </c>
      <c r="U2439" s="3">
        <v>303</v>
      </c>
      <c r="V2439" s="3">
        <v>206</v>
      </c>
      <c r="W2439" s="3">
        <v>152</v>
      </c>
      <c r="X2439" s="3">
        <v>0</v>
      </c>
      <c r="Y2439" s="3">
        <v>78</v>
      </c>
      <c r="Z2439" s="3">
        <v>1630</v>
      </c>
      <c r="AA2439" s="3">
        <v>459</v>
      </c>
      <c r="AB2439" s="3">
        <v>96</v>
      </c>
      <c r="AC2439" s="3">
        <v>130</v>
      </c>
      <c r="AD2439" s="3">
        <v>0</v>
      </c>
      <c r="AE2439" s="3">
        <v>360</v>
      </c>
      <c r="AF2439" s="3">
        <v>1300</v>
      </c>
      <c r="AG2439" s="3">
        <v>171</v>
      </c>
      <c r="AH2439" s="3">
        <v>406</v>
      </c>
      <c r="AI2439" s="1">
        <v>157</v>
      </c>
      <c r="AJ2439" s="1">
        <v>0</v>
      </c>
      <c r="AK2439" s="1">
        <v>51</v>
      </c>
      <c r="AL2439" s="1">
        <v>1593</v>
      </c>
      <c r="AM2439" s="1">
        <v>590</v>
      </c>
      <c r="AN2439" s="1">
        <v>57</v>
      </c>
      <c r="AO2439" s="1">
        <v>102</v>
      </c>
      <c r="AP2439" s="1">
        <f t="shared" si="2120"/>
        <v>6.0429304713019133E-2</v>
      </c>
      <c r="AQ2439" s="1">
        <f t="shared" si="2121"/>
        <v>0.93957069528698089</v>
      </c>
      <c r="AR2439" s="1">
        <f t="shared" si="2122"/>
        <v>0</v>
      </c>
      <c r="AS2439" s="1">
        <f t="shared" si="2123"/>
        <v>0.1554534057668199</v>
      </c>
      <c r="AT2439" s="1">
        <f t="shared" si="2124"/>
        <v>0.65440869201838692</v>
      </c>
      <c r="AU2439" s="1">
        <f t="shared" si="2125"/>
        <v>0.19013790221479315</v>
      </c>
      <c r="AV2439" s="1">
        <f t="shared" si="2126"/>
        <v>0</v>
      </c>
      <c r="AW2439" s="1">
        <f t="shared" si="2127"/>
        <v>7.2712076890931884E-2</v>
      </c>
      <c r="AX2439" s="1">
        <f t="shared" si="2128"/>
        <v>0.68115336397826998</v>
      </c>
      <c r="AY2439" s="1">
        <f t="shared" si="2129"/>
        <v>0.24613455913079815</v>
      </c>
      <c r="AZ2439" s="1">
        <f t="shared" si="2130"/>
        <v>0</v>
      </c>
      <c r="BA2439" s="1">
        <f t="shared" si="2131"/>
        <v>0.31996658312447784</v>
      </c>
      <c r="BB2439" s="1">
        <f t="shared" si="2132"/>
        <v>0.54302422723475352</v>
      </c>
      <c r="BC2439" s="1">
        <f t="shared" si="2133"/>
        <v>0.13700918964076858</v>
      </c>
      <c r="BD2439" s="1">
        <f t="shared" si="2134"/>
        <v>0</v>
      </c>
      <c r="BE2439" s="1">
        <f t="shared" si="2135"/>
        <v>4.5131633932302552E-2</v>
      </c>
      <c r="BF2439" s="1">
        <f t="shared" si="2136"/>
        <v>0.66569160050146259</v>
      </c>
      <c r="BG2439" s="1">
        <f t="shared" si="2137"/>
        <v>0.28917676556623484</v>
      </c>
      <c r="BH2439" s="1">
        <f t="shared" si="2138"/>
        <v>-0.17672692281230587</v>
      </c>
      <c r="BI2439" s="1">
        <f t="shared" si="2139"/>
        <v>-0.16675509420947954</v>
      </c>
      <c r="BJ2439" s="1">
        <f t="shared" si="2140"/>
        <v>-0.18415094089151279</v>
      </c>
      <c r="BK2439" s="1">
        <f t="shared" si="2141"/>
        <v>-0.26518079376355513</v>
      </c>
      <c r="BL2439">
        <v>-1.0320875452458997</v>
      </c>
      <c r="BM2439" s="1" t="s">
        <v>1304</v>
      </c>
      <c r="BN2439" s="1" t="str">
        <f t="shared" si="2142"/>
        <v>MINERIO</v>
      </c>
      <c r="BO2439" s="1" t="s">
        <v>1304</v>
      </c>
    </row>
    <row r="2440" spans="1:67" x14ac:dyDescent="0.25">
      <c r="A2440" s="2" t="s">
        <v>158</v>
      </c>
      <c r="B2440" s="2" t="s">
        <v>103</v>
      </c>
      <c r="C2440" s="2" t="s">
        <v>161</v>
      </c>
      <c r="D2440" s="2" t="s">
        <v>1553</v>
      </c>
      <c r="E2440" s="2" t="s">
        <v>76</v>
      </c>
      <c r="F2440" s="2">
        <v>4</v>
      </c>
      <c r="G2440" s="2">
        <v>16</v>
      </c>
      <c r="H2440" s="2">
        <v>102</v>
      </c>
      <c r="I2440" s="2">
        <v>100</v>
      </c>
      <c r="J2440" s="37">
        <v>2.5000000000000001E-2</v>
      </c>
      <c r="K2440" s="7">
        <v>0.01</v>
      </c>
      <c r="N2440" s="3">
        <v>9</v>
      </c>
      <c r="O2440" s="3">
        <v>3214</v>
      </c>
      <c r="P2440" s="3">
        <v>0</v>
      </c>
      <c r="Q2440" s="3">
        <v>663</v>
      </c>
      <c r="R2440" s="3">
        <v>0</v>
      </c>
      <c r="S2440" s="3">
        <v>7</v>
      </c>
      <c r="T2440" s="3">
        <v>1652</v>
      </c>
      <c r="U2440" s="3">
        <v>446</v>
      </c>
      <c r="V2440" s="3">
        <v>8</v>
      </c>
      <c r="W2440" s="3">
        <v>21</v>
      </c>
      <c r="X2440" s="3">
        <v>0</v>
      </c>
      <c r="Y2440" s="3">
        <v>4</v>
      </c>
      <c r="Z2440" s="3">
        <v>1503</v>
      </c>
      <c r="AA2440" s="3">
        <v>608</v>
      </c>
      <c r="AB2440" s="3">
        <v>5</v>
      </c>
      <c r="AC2440" s="3">
        <v>14</v>
      </c>
      <c r="AD2440" s="3">
        <v>0</v>
      </c>
      <c r="AE2440" s="3">
        <v>14</v>
      </c>
      <c r="AF2440" s="3">
        <v>1781</v>
      </c>
      <c r="AG2440" s="3">
        <v>257</v>
      </c>
      <c r="AH2440" s="3">
        <v>18</v>
      </c>
      <c r="AI2440" s="1">
        <v>64</v>
      </c>
      <c r="AJ2440" s="1">
        <v>0</v>
      </c>
      <c r="AK2440" s="1">
        <v>0</v>
      </c>
      <c r="AL2440" s="1">
        <v>1358</v>
      </c>
      <c r="AM2440" s="1">
        <v>763</v>
      </c>
      <c r="AN2440" s="1">
        <v>1</v>
      </c>
      <c r="AO2440" s="1">
        <v>12</v>
      </c>
      <c r="AP2440" s="1">
        <f t="shared" si="2120"/>
        <v>2.3160061760164694E-3</v>
      </c>
      <c r="AQ2440" s="1">
        <f t="shared" si="2121"/>
        <v>0.99768399382398354</v>
      </c>
      <c r="AR2440" s="1">
        <f t="shared" si="2122"/>
        <v>0</v>
      </c>
      <c r="AS2440" s="1">
        <f t="shared" si="2123"/>
        <v>7.0290534208059981E-3</v>
      </c>
      <c r="AT2440" s="1">
        <f t="shared" si="2124"/>
        <v>0.77413308341143394</v>
      </c>
      <c r="AU2440" s="1">
        <f t="shared" si="2125"/>
        <v>0.21883786316776008</v>
      </c>
      <c r="AV2440" s="1">
        <f t="shared" si="2126"/>
        <v>0</v>
      </c>
      <c r="AW2440" s="1">
        <f t="shared" si="2127"/>
        <v>4.2174320524835992E-3</v>
      </c>
      <c r="AX2440" s="1">
        <f t="shared" si="2128"/>
        <v>0.70431115276476097</v>
      </c>
      <c r="AY2440" s="1">
        <f t="shared" si="2129"/>
        <v>0.29147141518275538</v>
      </c>
      <c r="AZ2440" s="1">
        <f t="shared" si="2130"/>
        <v>0</v>
      </c>
      <c r="BA2440" s="1">
        <f t="shared" si="2131"/>
        <v>1.499531396438613E-2</v>
      </c>
      <c r="BB2440" s="1">
        <f t="shared" si="2132"/>
        <v>0.83458294283036549</v>
      </c>
      <c r="BC2440" s="1">
        <f t="shared" si="2133"/>
        <v>0.15042174320524837</v>
      </c>
      <c r="BD2440" s="1">
        <f t="shared" si="2134"/>
        <v>0</v>
      </c>
      <c r="BE2440" s="1">
        <f t="shared" si="2135"/>
        <v>4.6860356138706655E-4</v>
      </c>
      <c r="BF2440" s="1">
        <f t="shared" si="2136"/>
        <v>0.63636363636363635</v>
      </c>
      <c r="BG2440" s="1">
        <f t="shared" si="2137"/>
        <v>0.36316776007497659</v>
      </c>
      <c r="BH2440" s="1">
        <f t="shared" si="2138"/>
        <v>-0.19629464514396822</v>
      </c>
      <c r="BI2440" s="1">
        <f t="shared" si="2139"/>
        <v>-0.15223543450154295</v>
      </c>
      <c r="BJ2440" s="1">
        <f t="shared" si="2140"/>
        <v>-0.11118437210408767</v>
      </c>
      <c r="BK2440" s="1">
        <f t="shared" si="2141"/>
        <v>-7.8530495625207558E-2</v>
      </c>
      <c r="BL2440">
        <v>-0.72224555751644648</v>
      </c>
      <c r="BM2440" s="1" t="s">
        <v>1304</v>
      </c>
      <c r="BN2440" s="1" t="str">
        <f t="shared" si="2142"/>
        <v>ESTERIL</v>
      </c>
      <c r="BO2440" s="1" t="s">
        <v>1304</v>
      </c>
    </row>
    <row r="2441" spans="1:67" x14ac:dyDescent="0.25">
      <c r="A2441" s="2" t="s">
        <v>158</v>
      </c>
      <c r="B2441" s="2" t="s">
        <v>103</v>
      </c>
      <c r="C2441" s="2" t="s">
        <v>161</v>
      </c>
      <c r="D2441" s="2" t="s">
        <v>234</v>
      </c>
      <c r="E2441" s="2" t="s">
        <v>76</v>
      </c>
      <c r="F2441" s="2">
        <v>4</v>
      </c>
      <c r="G2441" s="2">
        <v>9</v>
      </c>
      <c r="H2441" s="2">
        <v>95</v>
      </c>
      <c r="I2441" s="2">
        <v>10</v>
      </c>
      <c r="J2441" s="37">
        <v>0.22</v>
      </c>
      <c r="K2441" s="7">
        <v>0.11</v>
      </c>
      <c r="N2441" s="3">
        <v>9</v>
      </c>
      <c r="O2441" s="3">
        <v>3229</v>
      </c>
      <c r="P2441" s="3">
        <v>0</v>
      </c>
      <c r="Q2441" s="3">
        <v>598</v>
      </c>
      <c r="R2441" s="3">
        <v>0</v>
      </c>
      <c r="S2441" s="3">
        <v>24</v>
      </c>
      <c r="T2441" s="3">
        <v>1605</v>
      </c>
      <c r="U2441" s="3">
        <v>414</v>
      </c>
      <c r="V2441" s="3">
        <v>26</v>
      </c>
      <c r="W2441" s="3">
        <v>52</v>
      </c>
      <c r="X2441" s="3">
        <v>0</v>
      </c>
      <c r="Y2441" s="3">
        <v>6</v>
      </c>
      <c r="Z2441" s="3">
        <v>1448</v>
      </c>
      <c r="AA2441" s="3">
        <v>621</v>
      </c>
      <c r="AB2441" s="3">
        <v>13</v>
      </c>
      <c r="AC2441" s="3">
        <v>33</v>
      </c>
      <c r="AD2441" s="3">
        <v>0</v>
      </c>
      <c r="AE2441" s="3">
        <v>62</v>
      </c>
      <c r="AF2441" s="3">
        <v>1664</v>
      </c>
      <c r="AG2441" s="3">
        <v>232</v>
      </c>
      <c r="AH2441" s="3">
        <v>66</v>
      </c>
      <c r="AI2441" s="1">
        <v>98</v>
      </c>
      <c r="AJ2441" s="1">
        <v>0</v>
      </c>
      <c r="AK2441" s="1">
        <v>3</v>
      </c>
      <c r="AL2441" s="1">
        <v>1312</v>
      </c>
      <c r="AM2441" s="1">
        <v>775</v>
      </c>
      <c r="AN2441" s="1">
        <v>8</v>
      </c>
      <c r="AO2441" s="1">
        <v>22</v>
      </c>
      <c r="AP2441" s="1">
        <f t="shared" si="2120"/>
        <v>2.3461939520333683E-3</v>
      </c>
      <c r="AQ2441" s="1">
        <f t="shared" si="2121"/>
        <v>0.99765380604796661</v>
      </c>
      <c r="AR2441" s="1">
        <f t="shared" si="2122"/>
        <v>0</v>
      </c>
      <c r="AS2441" s="1">
        <f t="shared" si="2123"/>
        <v>2.3573785950023574E-2</v>
      </c>
      <c r="AT2441" s="1">
        <f t="shared" si="2124"/>
        <v>0.75671852899575676</v>
      </c>
      <c r="AU2441" s="1">
        <f t="shared" si="2125"/>
        <v>0.2197076850542197</v>
      </c>
      <c r="AV2441" s="1">
        <f t="shared" si="2126"/>
        <v>0</v>
      </c>
      <c r="AW2441" s="1">
        <f t="shared" si="2127"/>
        <v>8.9580386610089574E-3</v>
      </c>
      <c r="AX2441" s="1">
        <f t="shared" si="2128"/>
        <v>0.6826968411126827</v>
      </c>
      <c r="AY2441" s="1">
        <f t="shared" si="2129"/>
        <v>0.30834512022630833</v>
      </c>
      <c r="AZ2441" s="1">
        <f t="shared" si="2130"/>
        <v>0</v>
      </c>
      <c r="BA2441" s="1">
        <f t="shared" si="2131"/>
        <v>6.0320452403393024E-2</v>
      </c>
      <c r="BB2441" s="1">
        <f t="shared" si="2132"/>
        <v>0.78416588124410935</v>
      </c>
      <c r="BC2441" s="1">
        <f t="shared" si="2133"/>
        <v>0.15551366635249764</v>
      </c>
      <c r="BD2441" s="1">
        <f t="shared" si="2134"/>
        <v>0</v>
      </c>
      <c r="BE2441" s="1">
        <f t="shared" si="2135"/>
        <v>5.1886792452830186E-3</v>
      </c>
      <c r="BF2441" s="1">
        <f t="shared" si="2136"/>
        <v>0.61886792452830186</v>
      </c>
      <c r="BG2441" s="1">
        <f t="shared" si="2137"/>
        <v>0.37594339622641509</v>
      </c>
      <c r="BH2441" s="1">
        <f t="shared" si="2138"/>
        <v>-0.20840202588910997</v>
      </c>
      <c r="BI2441" s="1">
        <f t="shared" si="2139"/>
        <v>-0.16577210665543374</v>
      </c>
      <c r="BJ2441" s="1">
        <f t="shared" si="2140"/>
        <v>-0.12106563177567094</v>
      </c>
      <c r="BK2441" s="1">
        <f t="shared" si="2141"/>
        <v>-0.10559205761061671</v>
      </c>
      <c r="BL2441">
        <v>-0.79244895443659846</v>
      </c>
      <c r="BM2441" s="1" t="s">
        <v>1304</v>
      </c>
      <c r="BN2441" s="1" t="str">
        <f t="shared" si="2142"/>
        <v>MINERIO</v>
      </c>
      <c r="BO2441" s="1" t="s">
        <v>1304</v>
      </c>
    </row>
    <row r="2442" spans="1:67" x14ac:dyDescent="0.25">
      <c r="A2442" s="2" t="s">
        <v>158</v>
      </c>
      <c r="B2442" s="2" t="s">
        <v>103</v>
      </c>
      <c r="C2442" s="2" t="s">
        <v>161</v>
      </c>
      <c r="D2442" s="2" t="s">
        <v>1551</v>
      </c>
      <c r="E2442" s="2" t="s">
        <v>76</v>
      </c>
      <c r="F2442" s="2">
        <v>4</v>
      </c>
      <c r="G2442" s="2">
        <v>11</v>
      </c>
      <c r="H2442" s="2">
        <v>97</v>
      </c>
      <c r="I2442" s="2">
        <v>15</v>
      </c>
      <c r="J2442" s="37">
        <v>2.5000000000000001E-2</v>
      </c>
      <c r="K2442" s="7">
        <v>0.05</v>
      </c>
      <c r="N2442" s="3">
        <v>0</v>
      </c>
      <c r="O2442" s="3">
        <v>1364</v>
      </c>
      <c r="P2442" s="3">
        <v>0</v>
      </c>
      <c r="Q2442" s="3">
        <v>371</v>
      </c>
      <c r="R2442" s="3">
        <v>0</v>
      </c>
      <c r="S2442" s="3">
        <v>2</v>
      </c>
      <c r="T2442" s="3">
        <v>677</v>
      </c>
      <c r="U2442" s="3">
        <v>202</v>
      </c>
      <c r="V2442" s="3">
        <v>4</v>
      </c>
      <c r="W2442" s="3">
        <v>24</v>
      </c>
      <c r="X2442" s="3">
        <v>0</v>
      </c>
      <c r="Y2442" s="3">
        <v>1</v>
      </c>
      <c r="Z2442" s="3">
        <v>602</v>
      </c>
      <c r="AA2442" s="3">
        <v>293</v>
      </c>
      <c r="AB2442" s="3">
        <v>2</v>
      </c>
      <c r="AC2442" s="3">
        <v>11</v>
      </c>
      <c r="AD2442" s="3">
        <v>0</v>
      </c>
      <c r="AE2442" s="3">
        <v>21</v>
      </c>
      <c r="AF2442" s="3">
        <v>705</v>
      </c>
      <c r="AG2442" s="3">
        <v>100</v>
      </c>
      <c r="AH2442" s="3">
        <v>26</v>
      </c>
      <c r="AI2442" s="1">
        <v>57</v>
      </c>
      <c r="AJ2442" s="1">
        <v>0</v>
      </c>
      <c r="AK2442" s="1">
        <v>0</v>
      </c>
      <c r="AL2442" s="1">
        <v>516</v>
      </c>
      <c r="AM2442" s="1">
        <v>390</v>
      </c>
      <c r="AN2442" s="1">
        <v>0</v>
      </c>
      <c r="AO2442" s="1">
        <v>3</v>
      </c>
      <c r="AP2442" s="1">
        <f t="shared" ref="AP2442:AP2505" si="2147">(N2442+P2442)/(N2442+O2442+P2442+Q2442)</f>
        <v>0</v>
      </c>
      <c r="AQ2442" s="1">
        <f t="shared" ref="AQ2442:AQ2505" si="2148">(O2442+Q2442)/(N2442+O2442+P2442+Q2442)</f>
        <v>1</v>
      </c>
      <c r="AR2442" s="1">
        <f t="shared" ref="AR2442:AR2505" si="2149">(R2442)/(R2442+S2442+T2442+U2442+V2442+W2442)</f>
        <v>0</v>
      </c>
      <c r="AS2442" s="1">
        <f t="shared" ref="AS2442:AS2505" si="2150">(S2442+V2442)/(R2442+S2442+T2442+U2442+V2442+W2442)</f>
        <v>6.6006600660066007E-3</v>
      </c>
      <c r="AT2442" s="1">
        <f t="shared" ref="AT2442:AT2505" si="2151">(T2442)/(R2442+S2442+T2442+U2442+V2442+W2442)</f>
        <v>0.74477447744774472</v>
      </c>
      <c r="AU2442" s="1">
        <f t="shared" ref="AU2442:AU2505" si="2152">(U2442+W2442)/(R2442+S2442+T2442+U2442+V2442+W2442)</f>
        <v>0.24862486248624863</v>
      </c>
      <c r="AV2442" s="1">
        <f t="shared" ref="AV2442:AV2505" si="2153">(X2442)/(X2442+Y2442+Z2442+AA2442+AB2442+AC2442)</f>
        <v>0</v>
      </c>
      <c r="AW2442" s="1">
        <f t="shared" ref="AW2442:AW2505" si="2154">(Y2442+AB2442)/(X2442+Y2442+Z2442+AA2442+AB2442+AC2442)</f>
        <v>3.3003300330033004E-3</v>
      </c>
      <c r="AX2442" s="1">
        <f t="shared" ref="AX2442:AX2505" si="2155">(Z2442)/(X2442+Y2442+Z2442+AA2442+AB2442+AC2442)</f>
        <v>0.66226622662266221</v>
      </c>
      <c r="AY2442" s="1">
        <f t="shared" ref="AY2442:AY2505" si="2156">(AA2442+AC2442)/(X2442+Y2442+Z2442+AA2442+AB2442+AC2442)</f>
        <v>0.33443344334433445</v>
      </c>
      <c r="AZ2442" s="1">
        <f t="shared" ref="AZ2442:AZ2505" si="2157">(AD2442)/(AD2442+AE2442+AF2442+AG2442+AH2442+AI2442)</f>
        <v>0</v>
      </c>
      <c r="BA2442" s="1">
        <f t="shared" ref="BA2442:BA2505" si="2158">(AE2442+AH2442)/(AD2442+AE2442+AF2442+AG2442+AH2442+AI2442)</f>
        <v>5.1705170517051702E-2</v>
      </c>
      <c r="BB2442" s="1">
        <f t="shared" ref="BB2442:BB2505" si="2159">(AF2442)/(AD2442+AE2442+AF2442+AG2442+AH2442+AI2442)</f>
        <v>0.77557755775577553</v>
      </c>
      <c r="BC2442" s="1">
        <f t="shared" ref="BC2442:BC2505" si="2160">(AG2442+AI2442)/(AD2442+AE2442+AF2442+AG2442+AH2442+AI2442)</f>
        <v>0.17271727172717272</v>
      </c>
      <c r="BD2442" s="1">
        <f t="shared" ref="BD2442:BD2505" si="2161">(AJ2442)/(AJ2442+AK2442+AL2442+AM2442+AN2442+AO2442)</f>
        <v>0</v>
      </c>
      <c r="BE2442" s="1">
        <f t="shared" ref="BE2442:BE2505" si="2162">(AK2442+AN2442)/(AJ2442+AK2442+AL2442+AM2442+AN2442+AO2442)</f>
        <v>0</v>
      </c>
      <c r="BF2442" s="1">
        <f t="shared" ref="BF2442:BF2505" si="2163">(AL2442)/(AJ2442+AK2442+AL2442+AM2442+AN2442+AO2442)</f>
        <v>0.56765676567656764</v>
      </c>
      <c r="BG2442" s="1">
        <f t="shared" ref="BG2442:BG2505" si="2164">(AM2442+AO2442)/(AJ2442+AK2442+AL2442+AM2442+AN2442+AO2442)</f>
        <v>0.43234323432343236</v>
      </c>
      <c r="BH2442" s="1">
        <f t="shared" ref="BH2442:BH2505" si="2165">LOG(BF2442)</f>
        <v>-0.24591418159475611</v>
      </c>
      <c r="BI2442" s="1">
        <f t="shared" ref="BI2442:BI2505" si="2166">LOG(AX2442)</f>
        <v>-0.17896739196414294</v>
      </c>
      <c r="BJ2442" s="1">
        <f t="shared" ref="BJ2442:BJ2505" si="2167">LOG(AT2442)</f>
        <v>-0.12797521453682317</v>
      </c>
      <c r="BK2442" s="1">
        <f t="shared" ref="BK2442:BK2505" si="2168">LOG(BB2442)</f>
        <v>-0.11037476623056877</v>
      </c>
      <c r="BL2442">
        <v>-0.73048039047369007</v>
      </c>
      <c r="BM2442" s="1" t="s">
        <v>1304</v>
      </c>
      <c r="BN2442" s="1" t="str">
        <f t="shared" ref="BN2442:BN2505" si="2169">IF(OR(BM2442="MINERIO",J2442&gt;0.04),"MINERIO","ESTERIL")</f>
        <v>ESTERIL</v>
      </c>
      <c r="BO2442" s="1" t="s">
        <v>1304</v>
      </c>
    </row>
    <row r="2443" spans="1:67" x14ac:dyDescent="0.25">
      <c r="A2443" s="2" t="s">
        <v>158</v>
      </c>
      <c r="B2443" s="2" t="s">
        <v>103</v>
      </c>
      <c r="C2443" s="2" t="s">
        <v>161</v>
      </c>
      <c r="D2443" s="2" t="s">
        <v>237</v>
      </c>
      <c r="E2443" s="2" t="s">
        <v>76</v>
      </c>
      <c r="F2443" s="2">
        <v>4</v>
      </c>
      <c r="G2443" s="2">
        <v>14</v>
      </c>
      <c r="H2443" s="2">
        <v>100</v>
      </c>
      <c r="I2443" s="2">
        <v>35</v>
      </c>
      <c r="J2443" s="37">
        <v>0.14000000000000001</v>
      </c>
      <c r="K2443" s="7">
        <v>0.09</v>
      </c>
      <c r="N2443" s="3">
        <v>69</v>
      </c>
      <c r="O2443" s="3">
        <v>1265</v>
      </c>
      <c r="P2443" s="3">
        <v>0</v>
      </c>
      <c r="Q2443" s="3">
        <v>391</v>
      </c>
      <c r="R2443" s="3">
        <v>0</v>
      </c>
      <c r="S2443" s="3">
        <v>14</v>
      </c>
      <c r="T2443" s="3">
        <v>644</v>
      </c>
      <c r="U2443" s="3">
        <v>211</v>
      </c>
      <c r="V2443" s="3">
        <v>19</v>
      </c>
      <c r="W2443" s="3">
        <v>29</v>
      </c>
      <c r="X2443" s="3">
        <v>0</v>
      </c>
      <c r="Y2443" s="3">
        <v>6</v>
      </c>
      <c r="Z2443" s="3">
        <v>581</v>
      </c>
      <c r="AA2443" s="3">
        <v>302</v>
      </c>
      <c r="AB2443" s="3">
        <v>7</v>
      </c>
      <c r="AC2443" s="3">
        <v>21</v>
      </c>
      <c r="AD2443" s="3">
        <v>0</v>
      </c>
      <c r="AE2443" s="3">
        <v>39</v>
      </c>
      <c r="AF2443" s="3">
        <v>677</v>
      </c>
      <c r="AG2443" s="3">
        <v>128</v>
      </c>
      <c r="AH2443" s="3">
        <v>40</v>
      </c>
      <c r="AI2443" s="1">
        <v>33</v>
      </c>
      <c r="AJ2443" s="1">
        <v>0</v>
      </c>
      <c r="AK2443" s="1">
        <v>3</v>
      </c>
      <c r="AL2443" s="1">
        <v>529</v>
      </c>
      <c r="AM2443" s="1">
        <v>372</v>
      </c>
      <c r="AN2443" s="1">
        <v>1</v>
      </c>
      <c r="AO2443" s="1">
        <v>12</v>
      </c>
      <c r="AP2443" s="1">
        <f t="shared" si="2147"/>
        <v>0.04</v>
      </c>
      <c r="AQ2443" s="1">
        <f t="shared" si="2148"/>
        <v>0.96</v>
      </c>
      <c r="AR2443" s="1">
        <f t="shared" si="2149"/>
        <v>0</v>
      </c>
      <c r="AS2443" s="1">
        <f t="shared" si="2150"/>
        <v>3.5986913849509271E-2</v>
      </c>
      <c r="AT2443" s="1">
        <f t="shared" si="2151"/>
        <v>0.70229007633587781</v>
      </c>
      <c r="AU2443" s="1">
        <f t="shared" si="2152"/>
        <v>0.26172300981461288</v>
      </c>
      <c r="AV2443" s="1">
        <f t="shared" si="2153"/>
        <v>0</v>
      </c>
      <c r="AW2443" s="1">
        <f t="shared" si="2154"/>
        <v>1.4176663031624863E-2</v>
      </c>
      <c r="AX2443" s="1">
        <f t="shared" si="2155"/>
        <v>0.63358778625954193</v>
      </c>
      <c r="AY2443" s="1">
        <f t="shared" si="2156"/>
        <v>0.35223555070883317</v>
      </c>
      <c r="AZ2443" s="1">
        <f t="shared" si="2157"/>
        <v>0</v>
      </c>
      <c r="BA2443" s="1">
        <f t="shared" si="2158"/>
        <v>8.6150490730643403E-2</v>
      </c>
      <c r="BB2443" s="1">
        <f t="shared" si="2159"/>
        <v>0.73827699018538717</v>
      </c>
      <c r="BC2443" s="1">
        <f t="shared" si="2160"/>
        <v>0.17557251908396945</v>
      </c>
      <c r="BD2443" s="1">
        <f t="shared" si="2161"/>
        <v>0</v>
      </c>
      <c r="BE2443" s="1">
        <f t="shared" si="2162"/>
        <v>4.3620501635768813E-3</v>
      </c>
      <c r="BF2443" s="1">
        <f t="shared" si="2163"/>
        <v>0.57688113413304254</v>
      </c>
      <c r="BG2443" s="1">
        <f t="shared" si="2164"/>
        <v>0.41875681570338058</v>
      </c>
      <c r="BH2443" s="1">
        <f t="shared" si="2165"/>
        <v>-0.23891366363483532</v>
      </c>
      <c r="BI2443" s="1">
        <f t="shared" si="2166"/>
        <v>-0.19819320327969039</v>
      </c>
      <c r="BJ2443" s="1">
        <f t="shared" si="2167"/>
        <v>-0.15348346831020904</v>
      </c>
      <c r="BK2443" s="1">
        <f t="shared" si="2168"/>
        <v>-0.13178066698487675</v>
      </c>
      <c r="BL2443">
        <v>-0.75694998048082385</v>
      </c>
      <c r="BM2443" s="1" t="s">
        <v>1304</v>
      </c>
      <c r="BN2443" s="1" t="str">
        <f t="shared" si="2169"/>
        <v>MINERIO</v>
      </c>
      <c r="BO2443" s="1" t="s">
        <v>1304</v>
      </c>
    </row>
    <row r="2444" spans="1:67" x14ac:dyDescent="0.25">
      <c r="A2444" s="2" t="s">
        <v>158</v>
      </c>
      <c r="B2444" s="2" t="s">
        <v>103</v>
      </c>
      <c r="C2444" s="2" t="s">
        <v>161</v>
      </c>
      <c r="D2444" s="2" t="s">
        <v>235</v>
      </c>
      <c r="E2444" s="2" t="s">
        <v>76</v>
      </c>
      <c r="F2444" s="2">
        <v>4</v>
      </c>
      <c r="G2444" s="2">
        <v>10</v>
      </c>
      <c r="H2444" s="2">
        <v>96</v>
      </c>
      <c r="I2444" s="2">
        <v>35</v>
      </c>
      <c r="J2444" s="37">
        <v>0.1</v>
      </c>
      <c r="K2444" s="7">
        <v>0.18</v>
      </c>
      <c r="N2444" s="3">
        <v>3</v>
      </c>
      <c r="O2444" s="3">
        <v>1527</v>
      </c>
      <c r="P2444" s="3">
        <v>0</v>
      </c>
      <c r="Q2444" s="3">
        <v>395</v>
      </c>
      <c r="R2444" s="3">
        <v>0</v>
      </c>
      <c r="S2444" s="3">
        <v>11</v>
      </c>
      <c r="T2444" s="3">
        <v>725</v>
      </c>
      <c r="U2444" s="3">
        <v>233</v>
      </c>
      <c r="V2444" s="3">
        <v>15</v>
      </c>
      <c r="W2444" s="3">
        <v>43</v>
      </c>
      <c r="X2444" s="3">
        <v>0</v>
      </c>
      <c r="Y2444" s="3">
        <v>2</v>
      </c>
      <c r="Z2444" s="3">
        <v>668</v>
      </c>
      <c r="AA2444" s="3">
        <v>325</v>
      </c>
      <c r="AB2444" s="3">
        <v>4</v>
      </c>
      <c r="AC2444" s="3">
        <v>28</v>
      </c>
      <c r="AD2444" s="3">
        <v>0</v>
      </c>
      <c r="AE2444" s="3">
        <v>35</v>
      </c>
      <c r="AF2444" s="3">
        <v>760</v>
      </c>
      <c r="AG2444" s="3">
        <v>150</v>
      </c>
      <c r="AH2444" s="3">
        <v>29</v>
      </c>
      <c r="AI2444" s="1">
        <v>54</v>
      </c>
      <c r="AJ2444" s="1">
        <v>0</v>
      </c>
      <c r="AK2444" s="1">
        <v>1</v>
      </c>
      <c r="AL2444" s="1">
        <v>619</v>
      </c>
      <c r="AM2444" s="1">
        <v>388</v>
      </c>
      <c r="AN2444" s="1">
        <v>1</v>
      </c>
      <c r="AO2444" s="1">
        <v>18</v>
      </c>
      <c r="AP2444" s="1">
        <f t="shared" si="2147"/>
        <v>1.5584415584415584E-3</v>
      </c>
      <c r="AQ2444" s="1">
        <f t="shared" si="2148"/>
        <v>0.99844155844155846</v>
      </c>
      <c r="AR2444" s="1">
        <f t="shared" si="2149"/>
        <v>0</v>
      </c>
      <c r="AS2444" s="1">
        <f t="shared" si="2150"/>
        <v>2.5316455696202531E-2</v>
      </c>
      <c r="AT2444" s="1">
        <f t="shared" si="2151"/>
        <v>0.70593962999026294</v>
      </c>
      <c r="AU2444" s="1">
        <f t="shared" si="2152"/>
        <v>0.26874391431353456</v>
      </c>
      <c r="AV2444" s="1">
        <f t="shared" si="2153"/>
        <v>0</v>
      </c>
      <c r="AW2444" s="1">
        <f t="shared" si="2154"/>
        <v>5.8422590068159686E-3</v>
      </c>
      <c r="AX2444" s="1">
        <f t="shared" si="2155"/>
        <v>0.65043816942551125</v>
      </c>
      <c r="AY2444" s="1">
        <f t="shared" si="2156"/>
        <v>0.34371957156767285</v>
      </c>
      <c r="AZ2444" s="1">
        <f t="shared" si="2157"/>
        <v>0</v>
      </c>
      <c r="BA2444" s="1">
        <f t="shared" si="2158"/>
        <v>6.2256809338521402E-2</v>
      </c>
      <c r="BB2444" s="1">
        <f t="shared" si="2159"/>
        <v>0.73929961089494167</v>
      </c>
      <c r="BC2444" s="1">
        <f t="shared" si="2160"/>
        <v>0.19844357976653695</v>
      </c>
      <c r="BD2444" s="1">
        <f t="shared" si="2161"/>
        <v>0</v>
      </c>
      <c r="BE2444" s="1">
        <f t="shared" si="2162"/>
        <v>1.9474196689386564E-3</v>
      </c>
      <c r="BF2444" s="1">
        <f t="shared" si="2163"/>
        <v>0.60272638753651409</v>
      </c>
      <c r="BG2444" s="1">
        <f t="shared" si="2164"/>
        <v>0.39532619279454723</v>
      </c>
      <c r="BH2444" s="1">
        <f t="shared" si="2165"/>
        <v>-0.21987979457716025</v>
      </c>
      <c r="BI2444" s="1">
        <f t="shared" si="2166"/>
        <v>-0.18679398112173248</v>
      </c>
      <c r="BJ2444" s="1">
        <f t="shared" si="2167"/>
        <v>-0.15123243702628447</v>
      </c>
      <c r="BK2444" s="1">
        <f t="shared" si="2168"/>
        <v>-0.13117952237846556</v>
      </c>
      <c r="BL2444">
        <v>-0.60746233242430958</v>
      </c>
      <c r="BM2444" s="1" t="s">
        <v>1304</v>
      </c>
      <c r="BN2444" s="1" t="str">
        <f t="shared" si="2169"/>
        <v>MINERIO</v>
      </c>
      <c r="BO2444" s="1" t="s">
        <v>1304</v>
      </c>
    </row>
    <row r="2445" spans="1:67" x14ac:dyDescent="0.25">
      <c r="A2445" s="2" t="s">
        <v>158</v>
      </c>
      <c r="B2445" s="2" t="s">
        <v>103</v>
      </c>
      <c r="C2445" s="2" t="s">
        <v>161</v>
      </c>
      <c r="D2445" s="2" t="s">
        <v>1552</v>
      </c>
      <c r="E2445" s="2" t="s">
        <v>76</v>
      </c>
      <c r="F2445" s="2">
        <v>4</v>
      </c>
      <c r="G2445" s="2">
        <v>13</v>
      </c>
      <c r="H2445" s="2">
        <v>99</v>
      </c>
      <c r="I2445" s="2">
        <v>20</v>
      </c>
      <c r="J2445" s="37">
        <v>0.06</v>
      </c>
      <c r="K2445" s="7">
        <v>0.03</v>
      </c>
      <c r="N2445" s="3">
        <v>0</v>
      </c>
      <c r="O2445" s="3">
        <v>1006</v>
      </c>
      <c r="P2445" s="3">
        <v>0</v>
      </c>
      <c r="Q2445" s="3">
        <v>311</v>
      </c>
      <c r="R2445" s="3">
        <v>0</v>
      </c>
      <c r="S2445" s="3">
        <v>11</v>
      </c>
      <c r="T2445" s="3">
        <v>425</v>
      </c>
      <c r="U2445" s="3">
        <v>214</v>
      </c>
      <c r="V2445" s="3">
        <v>13</v>
      </c>
      <c r="W2445" s="3">
        <v>19</v>
      </c>
      <c r="X2445" s="3">
        <v>0</v>
      </c>
      <c r="Y2445" s="3">
        <v>6</v>
      </c>
      <c r="Z2445" s="3">
        <v>367</v>
      </c>
      <c r="AA2445" s="3">
        <v>285</v>
      </c>
      <c r="AB2445" s="3">
        <v>9</v>
      </c>
      <c r="AC2445" s="3">
        <v>15</v>
      </c>
      <c r="AD2445" s="3">
        <v>0</v>
      </c>
      <c r="AE2445" s="3">
        <v>25</v>
      </c>
      <c r="AF2445" s="3">
        <v>480</v>
      </c>
      <c r="AG2445" s="3">
        <v>134</v>
      </c>
      <c r="AH2445" s="3">
        <v>23</v>
      </c>
      <c r="AI2445" s="1">
        <v>20</v>
      </c>
      <c r="AJ2445" s="1">
        <v>0</v>
      </c>
      <c r="AK2445" s="1">
        <v>1</v>
      </c>
      <c r="AL2445" s="1">
        <v>318</v>
      </c>
      <c r="AM2445" s="1">
        <v>352</v>
      </c>
      <c r="AN2445" s="1">
        <v>0</v>
      </c>
      <c r="AO2445" s="1">
        <v>11</v>
      </c>
      <c r="AP2445" s="1">
        <f t="shared" si="2147"/>
        <v>0</v>
      </c>
      <c r="AQ2445" s="1">
        <f t="shared" si="2148"/>
        <v>1</v>
      </c>
      <c r="AR2445" s="1">
        <f t="shared" si="2149"/>
        <v>0</v>
      </c>
      <c r="AS2445" s="1">
        <f t="shared" si="2150"/>
        <v>3.519061583577713E-2</v>
      </c>
      <c r="AT2445" s="1">
        <f t="shared" si="2151"/>
        <v>0.62316715542521994</v>
      </c>
      <c r="AU2445" s="1">
        <f t="shared" si="2152"/>
        <v>0.34164222873900291</v>
      </c>
      <c r="AV2445" s="1">
        <f t="shared" si="2153"/>
        <v>0</v>
      </c>
      <c r="AW2445" s="1">
        <f t="shared" si="2154"/>
        <v>2.1994134897360705E-2</v>
      </c>
      <c r="AX2445" s="1">
        <f t="shared" si="2155"/>
        <v>0.53812316715542519</v>
      </c>
      <c r="AY2445" s="1">
        <f t="shared" si="2156"/>
        <v>0.43988269794721407</v>
      </c>
      <c r="AZ2445" s="1">
        <f t="shared" si="2157"/>
        <v>0</v>
      </c>
      <c r="BA2445" s="1">
        <f t="shared" si="2158"/>
        <v>7.0381231671554259E-2</v>
      </c>
      <c r="BB2445" s="1">
        <f t="shared" si="2159"/>
        <v>0.70381231671554256</v>
      </c>
      <c r="BC2445" s="1">
        <f t="shared" si="2160"/>
        <v>0.22580645161290322</v>
      </c>
      <c r="BD2445" s="1">
        <f t="shared" si="2161"/>
        <v>0</v>
      </c>
      <c r="BE2445" s="1">
        <f t="shared" si="2162"/>
        <v>1.4662756598240469E-3</v>
      </c>
      <c r="BF2445" s="1">
        <f t="shared" si="2163"/>
        <v>0.4662756598240469</v>
      </c>
      <c r="BG2445" s="1">
        <f t="shared" si="2164"/>
        <v>0.532258064516129</v>
      </c>
      <c r="BH2445" s="1">
        <f t="shared" si="2165"/>
        <v>-0.33135725467204624</v>
      </c>
      <c r="BI2445" s="1">
        <f t="shared" si="2166"/>
        <v>-0.2691183104043896</v>
      </c>
      <c r="BJ2445" s="1">
        <f t="shared" si="2167"/>
        <v>-0.20539544460616738</v>
      </c>
      <c r="BK2445" s="1">
        <f t="shared" si="2168"/>
        <v>-0.15254313728089167</v>
      </c>
      <c r="BL2445">
        <v>-0.52807961793363445</v>
      </c>
      <c r="BM2445" s="1" t="s">
        <v>1304</v>
      </c>
      <c r="BN2445" s="1" t="str">
        <f t="shared" si="2169"/>
        <v>MINERIO</v>
      </c>
      <c r="BO2445" s="1" t="s">
        <v>1304</v>
      </c>
    </row>
    <row r="2446" spans="1:67" x14ac:dyDescent="0.25">
      <c r="A2446" s="2" t="s">
        <v>158</v>
      </c>
      <c r="B2446" s="2" t="s">
        <v>103</v>
      </c>
      <c r="C2446" s="2" t="s">
        <v>161</v>
      </c>
      <c r="D2446" s="2" t="s">
        <v>238</v>
      </c>
      <c r="E2446" s="2" t="s">
        <v>76</v>
      </c>
      <c r="F2446" s="2">
        <v>4</v>
      </c>
      <c r="G2446" s="2">
        <v>15</v>
      </c>
      <c r="H2446" s="2">
        <v>101</v>
      </c>
      <c r="I2446" s="2">
        <v>85</v>
      </c>
      <c r="J2446" s="37">
        <v>0.14000000000000001</v>
      </c>
      <c r="K2446" s="7">
        <v>0.08</v>
      </c>
      <c r="N2446" s="3">
        <v>97</v>
      </c>
      <c r="O2446" s="3">
        <v>2658</v>
      </c>
      <c r="P2446" s="3">
        <v>0</v>
      </c>
      <c r="Q2446" s="3">
        <v>658</v>
      </c>
      <c r="R2446" s="3">
        <v>0</v>
      </c>
      <c r="S2446" s="3">
        <v>1</v>
      </c>
      <c r="T2446" s="3">
        <v>1033</v>
      </c>
      <c r="U2446" s="3">
        <v>805</v>
      </c>
      <c r="V2446" s="3">
        <v>2</v>
      </c>
      <c r="W2446" s="3">
        <v>31</v>
      </c>
      <c r="X2446" s="3">
        <v>0</v>
      </c>
      <c r="Y2446" s="3">
        <v>1</v>
      </c>
      <c r="Z2446" s="3">
        <v>846</v>
      </c>
      <c r="AA2446" s="3">
        <v>1005</v>
      </c>
      <c r="AB2446" s="3">
        <v>2</v>
      </c>
      <c r="AC2446" s="3">
        <v>18</v>
      </c>
      <c r="AD2446" s="3">
        <v>0</v>
      </c>
      <c r="AE2446" s="3">
        <v>24</v>
      </c>
      <c r="AF2446" s="3">
        <v>1243</v>
      </c>
      <c r="AG2446" s="3">
        <v>547</v>
      </c>
      <c r="AH2446" s="3">
        <v>28</v>
      </c>
      <c r="AI2446" s="1">
        <v>33</v>
      </c>
      <c r="AJ2446" s="1">
        <v>0</v>
      </c>
      <c r="AK2446" s="1">
        <v>0</v>
      </c>
      <c r="AL2446" s="1">
        <v>719</v>
      </c>
      <c r="AM2446" s="1">
        <v>1139</v>
      </c>
      <c r="AN2446" s="1">
        <v>0</v>
      </c>
      <c r="AO2446" s="1">
        <v>13</v>
      </c>
      <c r="AP2446" s="1">
        <f t="shared" si="2147"/>
        <v>2.8420744213302079E-2</v>
      </c>
      <c r="AQ2446" s="1">
        <f t="shared" si="2148"/>
        <v>0.9715792557866979</v>
      </c>
      <c r="AR2446" s="1">
        <f t="shared" si="2149"/>
        <v>0</v>
      </c>
      <c r="AS2446" s="1">
        <f t="shared" si="2150"/>
        <v>1.6025641025641025E-3</v>
      </c>
      <c r="AT2446" s="1">
        <f t="shared" si="2151"/>
        <v>0.55181623931623935</v>
      </c>
      <c r="AU2446" s="1">
        <f t="shared" si="2152"/>
        <v>0.4465811965811966</v>
      </c>
      <c r="AV2446" s="1">
        <f t="shared" si="2153"/>
        <v>0</v>
      </c>
      <c r="AW2446" s="1">
        <f t="shared" si="2154"/>
        <v>1.6025641025641025E-3</v>
      </c>
      <c r="AX2446" s="1">
        <f t="shared" si="2155"/>
        <v>0.45192307692307693</v>
      </c>
      <c r="AY2446" s="1">
        <f t="shared" si="2156"/>
        <v>0.54647435897435892</v>
      </c>
      <c r="AZ2446" s="1">
        <f t="shared" si="2157"/>
        <v>0</v>
      </c>
      <c r="BA2446" s="1">
        <f t="shared" si="2158"/>
        <v>2.7733333333333332E-2</v>
      </c>
      <c r="BB2446" s="1">
        <f t="shared" si="2159"/>
        <v>0.66293333333333337</v>
      </c>
      <c r="BC2446" s="1">
        <f t="shared" si="2160"/>
        <v>0.30933333333333335</v>
      </c>
      <c r="BD2446" s="1">
        <f t="shared" si="2161"/>
        <v>0</v>
      </c>
      <c r="BE2446" s="1">
        <f t="shared" si="2162"/>
        <v>0</v>
      </c>
      <c r="BF2446" s="1">
        <f t="shared" si="2163"/>
        <v>0.38428647781934794</v>
      </c>
      <c r="BG2446" s="1">
        <f t="shared" si="2164"/>
        <v>0.61571352218065201</v>
      </c>
      <c r="BH2446" s="1">
        <f t="shared" si="2165"/>
        <v>-0.4153448971171273</v>
      </c>
      <c r="BI2446" s="1">
        <f t="shared" si="2166"/>
        <v>-0.3449354813630629</v>
      </c>
      <c r="BJ2446" s="1">
        <f t="shared" si="2167"/>
        <v>-0.25820552288246584</v>
      </c>
      <c r="BK2446" s="1">
        <f t="shared" si="2168"/>
        <v>-0.17853014342209286</v>
      </c>
      <c r="BL2446">
        <v>-0.19519285824648086</v>
      </c>
      <c r="BM2446" s="1" t="s">
        <v>1304</v>
      </c>
      <c r="BN2446" s="1" t="str">
        <f t="shared" si="2169"/>
        <v>MINERIO</v>
      </c>
      <c r="BO2446" s="1" t="s">
        <v>1304</v>
      </c>
    </row>
    <row r="2447" spans="1:67" x14ac:dyDescent="0.25">
      <c r="A2447" s="2" t="s">
        <v>158</v>
      </c>
      <c r="B2447" s="2" t="s">
        <v>103</v>
      </c>
      <c r="C2447" s="2" t="s">
        <v>161</v>
      </c>
      <c r="D2447" s="2" t="s">
        <v>241</v>
      </c>
      <c r="E2447" s="2" t="s">
        <v>77</v>
      </c>
      <c r="F2447" s="2">
        <v>4</v>
      </c>
      <c r="G2447" s="2">
        <v>19</v>
      </c>
      <c r="H2447" s="2">
        <v>106</v>
      </c>
      <c r="I2447" s="2">
        <v>30</v>
      </c>
      <c r="J2447" s="37">
        <v>0.18</v>
      </c>
      <c r="K2447" s="7">
        <v>0.41</v>
      </c>
      <c r="N2447" s="3">
        <v>0</v>
      </c>
      <c r="O2447" s="3">
        <v>1501</v>
      </c>
      <c r="P2447" s="3">
        <v>0</v>
      </c>
      <c r="Q2447" s="3">
        <v>395</v>
      </c>
      <c r="R2447" s="3">
        <v>0</v>
      </c>
      <c r="S2447" s="3">
        <v>13</v>
      </c>
      <c r="T2447" s="3">
        <v>794</v>
      </c>
      <c r="U2447" s="3">
        <v>133</v>
      </c>
      <c r="V2447" s="3">
        <v>19</v>
      </c>
      <c r="W2447" s="3">
        <v>58</v>
      </c>
      <c r="X2447" s="3">
        <v>0</v>
      </c>
      <c r="Y2447" s="3">
        <v>6</v>
      </c>
      <c r="Z2447" s="3">
        <v>754</v>
      </c>
      <c r="AA2447" s="3">
        <v>207</v>
      </c>
      <c r="AB2447" s="3">
        <v>12</v>
      </c>
      <c r="AC2447" s="3">
        <v>38</v>
      </c>
      <c r="AD2447" s="3">
        <v>0</v>
      </c>
      <c r="AE2447" s="3">
        <v>86</v>
      </c>
      <c r="AF2447" s="3">
        <v>2125</v>
      </c>
      <c r="AG2447" s="3">
        <v>220</v>
      </c>
      <c r="AH2447" s="3">
        <v>91</v>
      </c>
      <c r="AI2447" s="1">
        <v>75</v>
      </c>
      <c r="AJ2447" s="1">
        <v>0</v>
      </c>
      <c r="AK2447" s="1">
        <v>8</v>
      </c>
      <c r="AL2447" s="1">
        <v>1761</v>
      </c>
      <c r="AM2447" s="1">
        <v>776</v>
      </c>
      <c r="AN2447" s="1">
        <v>11</v>
      </c>
      <c r="AO2447" s="1">
        <v>35</v>
      </c>
      <c r="AP2447" s="1">
        <f t="shared" si="2147"/>
        <v>0</v>
      </c>
      <c r="AQ2447" s="1">
        <f t="shared" si="2148"/>
        <v>1</v>
      </c>
      <c r="AR2447" s="1">
        <f t="shared" si="2149"/>
        <v>0</v>
      </c>
      <c r="AS2447" s="1">
        <f t="shared" si="2150"/>
        <v>3.1465093411996069E-2</v>
      </c>
      <c r="AT2447" s="1">
        <f t="shared" si="2151"/>
        <v>0.78072763028515246</v>
      </c>
      <c r="AU2447" s="1">
        <f t="shared" si="2152"/>
        <v>0.18780727630285152</v>
      </c>
      <c r="AV2447" s="1">
        <f t="shared" si="2153"/>
        <v>0</v>
      </c>
      <c r="AW2447" s="1">
        <f t="shared" si="2154"/>
        <v>1.7699115044247787E-2</v>
      </c>
      <c r="AX2447" s="1">
        <f t="shared" si="2155"/>
        <v>0.74139626352015731</v>
      </c>
      <c r="AY2447" s="1">
        <f t="shared" si="2156"/>
        <v>0.24090462143559488</v>
      </c>
      <c r="AZ2447" s="1">
        <f t="shared" si="2157"/>
        <v>0</v>
      </c>
      <c r="BA2447" s="1">
        <f t="shared" si="2158"/>
        <v>6.8155564112437422E-2</v>
      </c>
      <c r="BB2447" s="1">
        <f t="shared" si="2159"/>
        <v>0.81825182903350024</v>
      </c>
      <c r="BC2447" s="1">
        <f t="shared" si="2160"/>
        <v>0.11359260685406238</v>
      </c>
      <c r="BD2447" s="1">
        <f t="shared" si="2161"/>
        <v>0</v>
      </c>
      <c r="BE2447" s="1">
        <f t="shared" si="2162"/>
        <v>7.3330760324199148E-3</v>
      </c>
      <c r="BF2447" s="1">
        <f t="shared" si="2163"/>
        <v>0.67966036279428788</v>
      </c>
      <c r="BG2447" s="1">
        <f t="shared" si="2164"/>
        <v>0.31300656117329217</v>
      </c>
      <c r="BH2447" s="1">
        <f t="shared" si="2165"/>
        <v>-0.16770805701854793</v>
      </c>
      <c r="BI2447" s="1">
        <f t="shared" si="2166"/>
        <v>-0.12994960705297057</v>
      </c>
      <c r="BJ2447" s="1">
        <f t="shared" si="2167"/>
        <v>-0.10750045049564831</v>
      </c>
      <c r="BK2447" s="1">
        <f t="shared" si="2168"/>
        <v>-8.7113015242972339E-2</v>
      </c>
      <c r="BL2447">
        <v>-0.89198069032238625</v>
      </c>
      <c r="BM2447" s="1" t="s">
        <v>1304</v>
      </c>
      <c r="BN2447" s="1" t="str">
        <f t="shared" si="2169"/>
        <v>MINERIO</v>
      </c>
      <c r="BO2447" s="1" t="s">
        <v>1304</v>
      </c>
    </row>
    <row r="2448" spans="1:67" x14ac:dyDescent="0.25">
      <c r="A2448" s="2" t="s">
        <v>158</v>
      </c>
      <c r="B2448" s="2" t="s">
        <v>103</v>
      </c>
      <c r="C2448" s="2" t="s">
        <v>161</v>
      </c>
      <c r="D2448" s="2" t="s">
        <v>239</v>
      </c>
      <c r="E2448" s="2" t="s">
        <v>77</v>
      </c>
      <c r="F2448" s="2">
        <v>4</v>
      </c>
      <c r="G2448" s="2">
        <v>17</v>
      </c>
      <c r="H2448" s="2">
        <v>103</v>
      </c>
      <c r="I2448" s="2">
        <v>140</v>
      </c>
      <c r="J2448" s="37">
        <v>0.08</v>
      </c>
      <c r="K2448" s="7">
        <v>0.08</v>
      </c>
      <c r="N2448" s="3">
        <v>110</v>
      </c>
      <c r="O2448" s="3">
        <v>3704</v>
      </c>
      <c r="P2448" s="3">
        <v>0</v>
      </c>
      <c r="Q2448" s="3">
        <v>747</v>
      </c>
      <c r="R2448" s="3">
        <v>0</v>
      </c>
      <c r="S2448" s="3">
        <v>9</v>
      </c>
      <c r="T2448" s="3">
        <v>2186</v>
      </c>
      <c r="U2448" s="3">
        <v>307</v>
      </c>
      <c r="V2448" s="3">
        <v>8</v>
      </c>
      <c r="W2448" s="3">
        <v>42</v>
      </c>
      <c r="X2448" s="3">
        <v>0</v>
      </c>
      <c r="Y2448" s="3">
        <v>4</v>
      </c>
      <c r="Z2448" s="3">
        <v>2089</v>
      </c>
      <c r="AA2448" s="3">
        <v>432</v>
      </c>
      <c r="AB2448" s="3">
        <v>2</v>
      </c>
      <c r="AC2448" s="3">
        <v>25</v>
      </c>
      <c r="AD2448" s="3">
        <v>0</v>
      </c>
      <c r="AE2448" s="3">
        <v>45</v>
      </c>
      <c r="AF2448" s="3">
        <v>2162</v>
      </c>
      <c r="AG2448" s="3">
        <v>204</v>
      </c>
      <c r="AH2448" s="3">
        <v>50</v>
      </c>
      <c r="AI2448" s="1">
        <v>91</v>
      </c>
      <c r="AJ2448" s="1">
        <v>0</v>
      </c>
      <c r="AK2448" s="1">
        <v>1</v>
      </c>
      <c r="AL2448" s="1">
        <v>1962</v>
      </c>
      <c r="AM2448" s="1">
        <v>573</v>
      </c>
      <c r="AN2448" s="1">
        <v>1</v>
      </c>
      <c r="AO2448" s="1">
        <v>15</v>
      </c>
      <c r="AP2448" s="1">
        <f t="shared" si="2147"/>
        <v>2.4117518088138567E-2</v>
      </c>
      <c r="AQ2448" s="1">
        <f t="shared" si="2148"/>
        <v>0.97588248191186144</v>
      </c>
      <c r="AR2448" s="1">
        <f t="shared" si="2149"/>
        <v>0</v>
      </c>
      <c r="AS2448" s="1">
        <f t="shared" si="2150"/>
        <v>6.6614420062695925E-3</v>
      </c>
      <c r="AT2448" s="1">
        <f t="shared" si="2151"/>
        <v>0.85658307210031348</v>
      </c>
      <c r="AU2448" s="1">
        <f t="shared" si="2152"/>
        <v>0.13675548589341693</v>
      </c>
      <c r="AV2448" s="1">
        <f t="shared" si="2153"/>
        <v>0</v>
      </c>
      <c r="AW2448" s="1">
        <f t="shared" si="2154"/>
        <v>2.3510971786833857E-3</v>
      </c>
      <c r="AX2448" s="1">
        <f t="shared" si="2155"/>
        <v>0.81857366771159878</v>
      </c>
      <c r="AY2448" s="1">
        <f t="shared" si="2156"/>
        <v>0.17907523510971787</v>
      </c>
      <c r="AZ2448" s="1">
        <f t="shared" si="2157"/>
        <v>0</v>
      </c>
      <c r="BA2448" s="1">
        <f t="shared" si="2158"/>
        <v>3.7225705329153605E-2</v>
      </c>
      <c r="BB2448" s="1">
        <f t="shared" si="2159"/>
        <v>0.84717868338557989</v>
      </c>
      <c r="BC2448" s="1">
        <f t="shared" si="2160"/>
        <v>0.11559561128526646</v>
      </c>
      <c r="BD2448" s="1">
        <f t="shared" si="2161"/>
        <v>0</v>
      </c>
      <c r="BE2448" s="1">
        <f t="shared" si="2162"/>
        <v>7.836990595611285E-4</v>
      </c>
      <c r="BF2448" s="1">
        <f t="shared" si="2163"/>
        <v>0.76880877742946707</v>
      </c>
      <c r="BG2448" s="1">
        <f t="shared" si="2164"/>
        <v>0.2304075235109718</v>
      </c>
      <c r="BH2448" s="1">
        <f t="shared" si="2165"/>
        <v>-0.11418166700519501</v>
      </c>
      <c r="BI2448" s="1">
        <f t="shared" si="2166"/>
        <v>-8.6942230068816115E-2</v>
      </c>
      <c r="BJ2448" s="1">
        <f t="shared" si="2167"/>
        <v>-6.7230512435440731E-2</v>
      </c>
      <c r="BK2448" s="1">
        <f t="shared" si="2168"/>
        <v>-7.2024980431833197E-2</v>
      </c>
      <c r="BL2448">
        <v>-0.84762382416205229</v>
      </c>
      <c r="BM2448" s="1" t="s">
        <v>1304</v>
      </c>
      <c r="BN2448" s="1" t="str">
        <f t="shared" si="2169"/>
        <v>MINERIO</v>
      </c>
      <c r="BO2448" s="1" t="s">
        <v>1304</v>
      </c>
    </row>
    <row r="2449" spans="1:67" x14ac:dyDescent="0.25">
      <c r="A2449" s="2" t="s">
        <v>158</v>
      </c>
      <c r="B2449" s="2" t="s">
        <v>103</v>
      </c>
      <c r="C2449" s="2" t="s">
        <v>161</v>
      </c>
      <c r="D2449" s="2" t="s">
        <v>243</v>
      </c>
      <c r="E2449" s="2" t="s">
        <v>77</v>
      </c>
      <c r="F2449" s="2">
        <v>4</v>
      </c>
      <c r="G2449" s="2">
        <v>26</v>
      </c>
      <c r="H2449" s="2">
        <v>112</v>
      </c>
      <c r="I2449" s="2">
        <v>45</v>
      </c>
      <c r="J2449" s="37">
        <v>12.46</v>
      </c>
      <c r="K2449" s="7">
        <v>0.84</v>
      </c>
      <c r="N2449" s="3">
        <v>32</v>
      </c>
      <c r="O2449" s="3">
        <v>1978</v>
      </c>
      <c r="P2449" s="3">
        <v>0</v>
      </c>
      <c r="Q2449" s="3">
        <v>470</v>
      </c>
      <c r="R2449" s="3">
        <v>0</v>
      </c>
      <c r="S2449" s="3">
        <v>46</v>
      </c>
      <c r="T2449" s="3">
        <v>967</v>
      </c>
      <c r="U2449" s="3">
        <v>222</v>
      </c>
      <c r="V2449" s="3">
        <v>51</v>
      </c>
      <c r="W2449" s="3">
        <v>50</v>
      </c>
      <c r="X2449" s="3">
        <v>0</v>
      </c>
      <c r="Y2449" s="3">
        <v>25</v>
      </c>
      <c r="Z2449" s="3">
        <v>940</v>
      </c>
      <c r="AA2449" s="3">
        <v>309</v>
      </c>
      <c r="AB2449" s="3">
        <v>26</v>
      </c>
      <c r="AC2449" s="3">
        <v>36</v>
      </c>
      <c r="AD2449" s="3">
        <v>0</v>
      </c>
      <c r="AE2449" s="3">
        <v>106</v>
      </c>
      <c r="AF2449" s="3">
        <v>928</v>
      </c>
      <c r="AG2449" s="3">
        <v>132</v>
      </c>
      <c r="AH2449" s="3">
        <v>106</v>
      </c>
      <c r="AI2449" s="1">
        <v>66</v>
      </c>
      <c r="AJ2449" s="1">
        <v>0</v>
      </c>
      <c r="AK2449" s="1">
        <v>14</v>
      </c>
      <c r="AL2449" s="1">
        <v>892</v>
      </c>
      <c r="AM2449" s="1">
        <v>389</v>
      </c>
      <c r="AN2449" s="1">
        <v>15</v>
      </c>
      <c r="AO2449" s="1">
        <v>26</v>
      </c>
      <c r="AP2449" s="1">
        <f t="shared" si="2147"/>
        <v>1.2903225806451613E-2</v>
      </c>
      <c r="AQ2449" s="1">
        <f t="shared" si="2148"/>
        <v>0.98709677419354835</v>
      </c>
      <c r="AR2449" s="1">
        <f t="shared" si="2149"/>
        <v>0</v>
      </c>
      <c r="AS2449" s="1">
        <f t="shared" si="2150"/>
        <v>7.260479041916168E-2</v>
      </c>
      <c r="AT2449" s="1">
        <f t="shared" si="2151"/>
        <v>0.72380239520958078</v>
      </c>
      <c r="AU2449" s="1">
        <f t="shared" si="2152"/>
        <v>0.20359281437125748</v>
      </c>
      <c r="AV2449" s="1">
        <f t="shared" si="2153"/>
        <v>0</v>
      </c>
      <c r="AW2449" s="1">
        <f t="shared" si="2154"/>
        <v>3.8173652694610781E-2</v>
      </c>
      <c r="AX2449" s="1">
        <f t="shared" si="2155"/>
        <v>0.70359281437125754</v>
      </c>
      <c r="AY2449" s="1">
        <f t="shared" si="2156"/>
        <v>0.25823353293413176</v>
      </c>
      <c r="AZ2449" s="1">
        <f t="shared" si="2157"/>
        <v>0</v>
      </c>
      <c r="BA2449" s="1">
        <f t="shared" si="2158"/>
        <v>0.15844544095665172</v>
      </c>
      <c r="BB2449" s="1">
        <f t="shared" si="2159"/>
        <v>0.69357249626307926</v>
      </c>
      <c r="BC2449" s="1">
        <f t="shared" si="2160"/>
        <v>0.14798206278026907</v>
      </c>
      <c r="BD2449" s="1">
        <f t="shared" si="2161"/>
        <v>0</v>
      </c>
      <c r="BE2449" s="1">
        <f t="shared" si="2162"/>
        <v>2.1706586826347306E-2</v>
      </c>
      <c r="BF2449" s="1">
        <f t="shared" si="2163"/>
        <v>0.66766467065868262</v>
      </c>
      <c r="BG2449" s="1">
        <f t="shared" si="2164"/>
        <v>0.31062874251497008</v>
      </c>
      <c r="BH2449" s="1">
        <f t="shared" si="2165"/>
        <v>-0.17544160376340381</v>
      </c>
      <c r="BI2449" s="1">
        <f t="shared" si="2166"/>
        <v>-0.15267860453982818</v>
      </c>
      <c r="BJ2449" s="1">
        <f t="shared" si="2167"/>
        <v>-0.14037998405652521</v>
      </c>
      <c r="BK2449" s="1">
        <f t="shared" si="2168"/>
        <v>-0.15890813721294222</v>
      </c>
      <c r="BL2449">
        <v>-0.83994411170129202</v>
      </c>
      <c r="BM2449" s="1" t="s">
        <v>1304</v>
      </c>
      <c r="BN2449" s="1" t="str">
        <f t="shared" si="2169"/>
        <v>MINERIO</v>
      </c>
      <c r="BO2449" s="1" t="s">
        <v>1304</v>
      </c>
    </row>
    <row r="2450" spans="1:67" x14ac:dyDescent="0.25">
      <c r="A2450" s="2" t="s">
        <v>158</v>
      </c>
      <c r="B2450" s="2" t="s">
        <v>103</v>
      </c>
      <c r="C2450" s="2" t="s">
        <v>161</v>
      </c>
      <c r="D2450" s="2" t="s">
        <v>1554</v>
      </c>
      <c r="E2450" s="2" t="s">
        <v>77</v>
      </c>
      <c r="F2450" s="2">
        <v>4</v>
      </c>
      <c r="G2450" s="2">
        <v>20</v>
      </c>
      <c r="H2450" s="2">
        <v>105</v>
      </c>
      <c r="I2450" s="2">
        <v>120</v>
      </c>
      <c r="J2450" s="37">
        <v>2.5000000000000001E-2</v>
      </c>
      <c r="K2450" s="7">
        <v>0.12</v>
      </c>
      <c r="N2450" s="3">
        <v>11</v>
      </c>
      <c r="O2450" s="3">
        <v>3943</v>
      </c>
      <c r="P2450" s="3">
        <v>0</v>
      </c>
      <c r="Q2450" s="3">
        <v>683</v>
      </c>
      <c r="R2450" s="3">
        <v>0</v>
      </c>
      <c r="S2450" s="3">
        <v>27</v>
      </c>
      <c r="T2450" s="3">
        <v>2065</v>
      </c>
      <c r="U2450" s="3">
        <v>407</v>
      </c>
      <c r="V2450" s="3">
        <v>35</v>
      </c>
      <c r="W2450" s="3">
        <v>61</v>
      </c>
      <c r="X2450" s="3">
        <v>0</v>
      </c>
      <c r="Y2450" s="3">
        <v>11</v>
      </c>
      <c r="Z2450" s="3">
        <v>1928</v>
      </c>
      <c r="AA2450" s="3">
        <v>588</v>
      </c>
      <c r="AB2450" s="3">
        <v>16</v>
      </c>
      <c r="AC2450" s="3">
        <v>48</v>
      </c>
      <c r="AD2450" s="3">
        <v>0</v>
      </c>
      <c r="AE2450" s="3">
        <v>53</v>
      </c>
      <c r="AF2450" s="3">
        <v>740</v>
      </c>
      <c r="AG2450" s="3">
        <v>72</v>
      </c>
      <c r="AH2450" s="3">
        <v>73</v>
      </c>
      <c r="AI2450" s="1">
        <v>79</v>
      </c>
      <c r="AJ2450" s="1">
        <v>0</v>
      </c>
      <c r="AK2450" s="1">
        <v>0</v>
      </c>
      <c r="AL2450" s="1">
        <v>711</v>
      </c>
      <c r="AM2450" s="1">
        <v>279</v>
      </c>
      <c r="AN2450" s="1">
        <v>2</v>
      </c>
      <c r="AO2450" s="1">
        <v>25</v>
      </c>
      <c r="AP2450" s="1">
        <f t="shared" si="2147"/>
        <v>2.3722234203148586E-3</v>
      </c>
      <c r="AQ2450" s="1">
        <f t="shared" si="2148"/>
        <v>0.99762777657968515</v>
      </c>
      <c r="AR2450" s="1">
        <f t="shared" si="2149"/>
        <v>0</v>
      </c>
      <c r="AS2450" s="1">
        <f t="shared" si="2150"/>
        <v>2.3892100192678227E-2</v>
      </c>
      <c r="AT2450" s="1">
        <f t="shared" si="2151"/>
        <v>0.79576107899807325</v>
      </c>
      <c r="AU2450" s="1">
        <f t="shared" si="2152"/>
        <v>0.18034682080924855</v>
      </c>
      <c r="AV2450" s="1">
        <f t="shared" si="2153"/>
        <v>0</v>
      </c>
      <c r="AW2450" s="1">
        <f t="shared" si="2154"/>
        <v>1.0420686993438826E-2</v>
      </c>
      <c r="AX2450" s="1">
        <f t="shared" si="2155"/>
        <v>0.74411424160555772</v>
      </c>
      <c r="AY2450" s="1">
        <f t="shared" si="2156"/>
        <v>0.24546507140100349</v>
      </c>
      <c r="AZ2450" s="1">
        <f t="shared" si="2157"/>
        <v>0</v>
      </c>
      <c r="BA2450" s="1">
        <f t="shared" si="2158"/>
        <v>0.12389380530973451</v>
      </c>
      <c r="BB2450" s="1">
        <f t="shared" si="2159"/>
        <v>0.72763028515240902</v>
      </c>
      <c r="BC2450" s="1">
        <f t="shared" si="2160"/>
        <v>0.14847590953785644</v>
      </c>
      <c r="BD2450" s="1">
        <f t="shared" si="2161"/>
        <v>0</v>
      </c>
      <c r="BE2450" s="1">
        <f t="shared" si="2162"/>
        <v>1.9665683382497543E-3</v>
      </c>
      <c r="BF2450" s="1">
        <f t="shared" si="2163"/>
        <v>0.69911504424778759</v>
      </c>
      <c r="BG2450" s="1">
        <f t="shared" si="2164"/>
        <v>0.29891838741396265</v>
      </c>
      <c r="BH2450" s="1">
        <f t="shared" si="2165"/>
        <v>-0.15545135219297831</v>
      </c>
      <c r="BI2450" s="1">
        <f t="shared" si="2166"/>
        <v>-0.12836038341901282</v>
      </c>
      <c r="BJ2450" s="1">
        <f t="shared" si="2167"/>
        <v>-9.921730619205682E-2</v>
      </c>
      <c r="BK2450" s="1">
        <f t="shared" si="2168"/>
        <v>-0.13808923319176841</v>
      </c>
      <c r="BL2450">
        <v>-0.91829938964072833</v>
      </c>
      <c r="BM2450" s="1" t="s">
        <v>1304</v>
      </c>
      <c r="BN2450" s="1" t="str">
        <f t="shared" si="2169"/>
        <v>ESTERIL</v>
      </c>
      <c r="BO2450" s="1" t="s">
        <v>1304</v>
      </c>
    </row>
    <row r="2451" spans="1:67" x14ac:dyDescent="0.25">
      <c r="A2451" s="2" t="s">
        <v>158</v>
      </c>
      <c r="B2451" s="2" t="s">
        <v>103</v>
      </c>
      <c r="C2451" s="2" t="s">
        <v>161</v>
      </c>
      <c r="D2451" s="2" t="s">
        <v>242</v>
      </c>
      <c r="E2451" s="2" t="s">
        <v>77</v>
      </c>
      <c r="F2451" s="2">
        <v>4</v>
      </c>
      <c r="G2451" s="2">
        <v>23</v>
      </c>
      <c r="H2451" s="2">
        <v>109</v>
      </c>
      <c r="I2451" s="2">
        <v>40</v>
      </c>
      <c r="J2451" s="37">
        <v>1.52</v>
      </c>
      <c r="K2451" s="7">
        <v>7.0000000000000007E-2</v>
      </c>
      <c r="N2451" s="3">
        <v>26</v>
      </c>
      <c r="O2451" s="3">
        <v>2204</v>
      </c>
      <c r="P2451" s="3">
        <v>0</v>
      </c>
      <c r="Q2451" s="3">
        <v>534</v>
      </c>
      <c r="R2451" s="3">
        <v>0</v>
      </c>
      <c r="S2451" s="3">
        <v>30</v>
      </c>
      <c r="T2451" s="3">
        <v>1083</v>
      </c>
      <c r="U2451" s="3">
        <v>295</v>
      </c>
      <c r="V2451" s="3">
        <v>27</v>
      </c>
      <c r="W2451" s="3">
        <v>43</v>
      </c>
      <c r="X2451" s="3">
        <v>0</v>
      </c>
      <c r="Y2451" s="3">
        <v>18</v>
      </c>
      <c r="Z2451" s="3">
        <v>1001</v>
      </c>
      <c r="AA2451" s="3">
        <v>422</v>
      </c>
      <c r="AB2451" s="3">
        <v>13</v>
      </c>
      <c r="AC2451" s="3">
        <v>24</v>
      </c>
      <c r="AD2451" s="3">
        <v>0</v>
      </c>
      <c r="AE2451" s="3">
        <v>61</v>
      </c>
      <c r="AF2451" s="3">
        <v>1108</v>
      </c>
      <c r="AG2451" s="3">
        <v>157</v>
      </c>
      <c r="AH2451" s="3">
        <v>71</v>
      </c>
      <c r="AI2451" s="1">
        <v>86</v>
      </c>
      <c r="AJ2451" s="1">
        <v>0</v>
      </c>
      <c r="AK2451" s="1">
        <v>8</v>
      </c>
      <c r="AL2451" s="1">
        <v>886</v>
      </c>
      <c r="AM2451" s="1">
        <v>556</v>
      </c>
      <c r="AN2451" s="1">
        <v>6</v>
      </c>
      <c r="AO2451" s="1">
        <v>22</v>
      </c>
      <c r="AP2451" s="1">
        <f t="shared" si="2147"/>
        <v>9.4066570188133143E-3</v>
      </c>
      <c r="AQ2451" s="1">
        <f t="shared" si="2148"/>
        <v>0.99059334298118673</v>
      </c>
      <c r="AR2451" s="1">
        <f t="shared" si="2149"/>
        <v>0</v>
      </c>
      <c r="AS2451" s="1">
        <f t="shared" si="2150"/>
        <v>3.8565629228687413E-2</v>
      </c>
      <c r="AT2451" s="1">
        <f t="shared" si="2151"/>
        <v>0.73274695534506085</v>
      </c>
      <c r="AU2451" s="1">
        <f t="shared" si="2152"/>
        <v>0.22868741542625168</v>
      </c>
      <c r="AV2451" s="1">
        <f t="shared" si="2153"/>
        <v>0</v>
      </c>
      <c r="AW2451" s="1">
        <f t="shared" si="2154"/>
        <v>2.097428958051421E-2</v>
      </c>
      <c r="AX2451" s="1">
        <f t="shared" si="2155"/>
        <v>0.67726657645466848</v>
      </c>
      <c r="AY2451" s="1">
        <f t="shared" si="2156"/>
        <v>0.30175913396481729</v>
      </c>
      <c r="AZ2451" s="1">
        <f t="shared" si="2157"/>
        <v>0</v>
      </c>
      <c r="BA2451" s="1">
        <f t="shared" si="2158"/>
        <v>8.9008766014834789E-2</v>
      </c>
      <c r="BB2451" s="1">
        <f t="shared" si="2159"/>
        <v>0.74713418745785565</v>
      </c>
      <c r="BC2451" s="1">
        <f t="shared" si="2160"/>
        <v>0.16385704652730951</v>
      </c>
      <c r="BD2451" s="1">
        <f t="shared" si="2161"/>
        <v>0</v>
      </c>
      <c r="BE2451" s="1">
        <f t="shared" si="2162"/>
        <v>9.4722598105548041E-3</v>
      </c>
      <c r="BF2451" s="1">
        <f t="shared" si="2163"/>
        <v>0.59945872801082545</v>
      </c>
      <c r="BG2451" s="1">
        <f t="shared" si="2164"/>
        <v>0.39106901217861978</v>
      </c>
      <c r="BH2451" s="1">
        <f t="shared" si="2165"/>
        <v>-0.22224071217175617</v>
      </c>
      <c r="BI2451" s="1">
        <f t="shared" si="2166"/>
        <v>-0.1692403565794883</v>
      </c>
      <c r="BJ2451" s="1">
        <f t="shared" si="2167"/>
        <v>-0.13504597743348659</v>
      </c>
      <c r="BK2451" s="1">
        <f t="shared" si="2168"/>
        <v>-0.12660139063597112</v>
      </c>
      <c r="BL2451">
        <v>-0.73398002337378299</v>
      </c>
      <c r="BM2451" s="1" t="s">
        <v>1304</v>
      </c>
      <c r="BN2451" s="1" t="str">
        <f t="shared" si="2169"/>
        <v>MINERIO</v>
      </c>
      <c r="BO2451" s="1" t="s">
        <v>1304</v>
      </c>
    </row>
    <row r="2452" spans="1:67" x14ac:dyDescent="0.25">
      <c r="A2452" s="2" t="s">
        <v>158</v>
      </c>
      <c r="B2452" s="2" t="s">
        <v>103</v>
      </c>
      <c r="C2452" s="2" t="s">
        <v>161</v>
      </c>
      <c r="D2452" s="2" t="s">
        <v>240</v>
      </c>
      <c r="E2452" s="2" t="s">
        <v>77</v>
      </c>
      <c r="F2452" s="2">
        <v>4</v>
      </c>
      <c r="G2452" s="2">
        <v>18</v>
      </c>
      <c r="H2452" s="2">
        <v>104</v>
      </c>
      <c r="I2452" s="2">
        <v>50</v>
      </c>
      <c r="J2452" s="37">
        <v>0.1</v>
      </c>
      <c r="K2452" s="7">
        <v>0.06</v>
      </c>
      <c r="N2452" s="3">
        <v>54</v>
      </c>
      <c r="O2452" s="3">
        <v>2288</v>
      </c>
      <c r="P2452" s="3">
        <v>0</v>
      </c>
      <c r="Q2452" s="3">
        <v>514</v>
      </c>
      <c r="R2452" s="3">
        <v>0</v>
      </c>
      <c r="S2452" s="3">
        <v>25</v>
      </c>
      <c r="T2452" s="3">
        <v>1121</v>
      </c>
      <c r="U2452" s="3">
        <v>336</v>
      </c>
      <c r="V2452" s="3">
        <v>19</v>
      </c>
      <c r="W2452" s="3">
        <v>53</v>
      </c>
      <c r="X2452" s="3">
        <v>0</v>
      </c>
      <c r="Y2452" s="3">
        <v>8</v>
      </c>
      <c r="Z2452" s="3">
        <v>1042</v>
      </c>
      <c r="AA2452" s="3">
        <v>460</v>
      </c>
      <c r="AB2452" s="3">
        <v>8</v>
      </c>
      <c r="AC2452" s="3">
        <v>36</v>
      </c>
      <c r="AD2452" s="3">
        <v>0</v>
      </c>
      <c r="AE2452" s="3">
        <v>54</v>
      </c>
      <c r="AF2452" s="3">
        <v>1158</v>
      </c>
      <c r="AG2452" s="3">
        <v>196</v>
      </c>
      <c r="AH2452" s="3">
        <v>59</v>
      </c>
      <c r="AI2452" s="1">
        <v>88</v>
      </c>
      <c r="AJ2452" s="1">
        <v>0</v>
      </c>
      <c r="AK2452" s="1">
        <v>4</v>
      </c>
      <c r="AL2452" s="1">
        <v>956</v>
      </c>
      <c r="AM2452" s="1">
        <v>566</v>
      </c>
      <c r="AN2452" s="1">
        <v>2</v>
      </c>
      <c r="AO2452" s="1">
        <v>26</v>
      </c>
      <c r="AP2452" s="1">
        <f t="shared" si="2147"/>
        <v>1.8907563025210083E-2</v>
      </c>
      <c r="AQ2452" s="1">
        <f t="shared" si="2148"/>
        <v>0.98109243697478987</v>
      </c>
      <c r="AR2452" s="1">
        <f t="shared" si="2149"/>
        <v>0</v>
      </c>
      <c r="AS2452" s="1">
        <f t="shared" si="2150"/>
        <v>2.8314028314028315E-2</v>
      </c>
      <c r="AT2452" s="1">
        <f t="shared" si="2151"/>
        <v>0.7213642213642214</v>
      </c>
      <c r="AU2452" s="1">
        <f t="shared" si="2152"/>
        <v>0.2503217503217503</v>
      </c>
      <c r="AV2452" s="1">
        <f t="shared" si="2153"/>
        <v>0</v>
      </c>
      <c r="AW2452" s="1">
        <f t="shared" si="2154"/>
        <v>1.0296010296010296E-2</v>
      </c>
      <c r="AX2452" s="1">
        <f t="shared" si="2155"/>
        <v>0.67052767052767048</v>
      </c>
      <c r="AY2452" s="1">
        <f t="shared" si="2156"/>
        <v>0.31917631917631917</v>
      </c>
      <c r="AZ2452" s="1">
        <f t="shared" si="2157"/>
        <v>0</v>
      </c>
      <c r="BA2452" s="1">
        <f t="shared" si="2158"/>
        <v>7.2668810289389069E-2</v>
      </c>
      <c r="BB2452" s="1">
        <f t="shared" si="2159"/>
        <v>0.74469453376205785</v>
      </c>
      <c r="BC2452" s="1">
        <f t="shared" si="2160"/>
        <v>0.18263665594855305</v>
      </c>
      <c r="BD2452" s="1">
        <f t="shared" si="2161"/>
        <v>0</v>
      </c>
      <c r="BE2452" s="1">
        <f t="shared" si="2162"/>
        <v>3.8610038610038611E-3</v>
      </c>
      <c r="BF2452" s="1">
        <f t="shared" si="2163"/>
        <v>0.61518661518661522</v>
      </c>
      <c r="BG2452" s="1">
        <f t="shared" si="2164"/>
        <v>0.38095238095238093</v>
      </c>
      <c r="BH2452" s="1">
        <f t="shared" si="2165"/>
        <v>-0.21099312218879537</v>
      </c>
      <c r="BI2452" s="1">
        <f t="shared" si="2166"/>
        <v>-0.17358329550138982</v>
      </c>
      <c r="BJ2452" s="1">
        <f t="shared" si="2167"/>
        <v>-0.14184540186992228</v>
      </c>
      <c r="BK2452" s="1">
        <f t="shared" si="2168"/>
        <v>-0.12802183397143893</v>
      </c>
      <c r="BL2452">
        <v>-0.66549018092675194</v>
      </c>
      <c r="BM2452" s="1" t="s">
        <v>1304</v>
      </c>
      <c r="BN2452" s="1" t="str">
        <f t="shared" si="2169"/>
        <v>MINERIO</v>
      </c>
      <c r="BO2452" s="1" t="s">
        <v>1304</v>
      </c>
    </row>
    <row r="2453" spans="1:67" x14ac:dyDescent="0.25">
      <c r="A2453" s="2" t="s">
        <v>158</v>
      </c>
      <c r="B2453" s="2" t="s">
        <v>103</v>
      </c>
      <c r="C2453" s="2" t="s">
        <v>161</v>
      </c>
      <c r="D2453" s="2" t="s">
        <v>1557</v>
      </c>
      <c r="E2453" s="2" t="s">
        <v>77</v>
      </c>
      <c r="F2453" s="2">
        <v>4</v>
      </c>
      <c r="G2453" s="2">
        <v>24</v>
      </c>
      <c r="H2453" s="2">
        <v>110</v>
      </c>
      <c r="I2453" s="2">
        <v>55</v>
      </c>
      <c r="J2453" s="37">
        <v>0.06</v>
      </c>
      <c r="K2453" s="7">
        <v>0</v>
      </c>
      <c r="N2453" s="3">
        <v>11</v>
      </c>
      <c r="O2453" s="3">
        <v>2491</v>
      </c>
      <c r="P2453" s="3">
        <v>0</v>
      </c>
      <c r="Q2453" s="3">
        <v>494</v>
      </c>
      <c r="R2453" s="3">
        <v>0</v>
      </c>
      <c r="S2453" s="3">
        <v>13</v>
      </c>
      <c r="T2453" s="3">
        <v>1147</v>
      </c>
      <c r="U2453" s="3">
        <v>458</v>
      </c>
      <c r="V2453" s="3">
        <v>12</v>
      </c>
      <c r="W2453" s="3">
        <v>34</v>
      </c>
      <c r="X2453" s="3">
        <v>0</v>
      </c>
      <c r="Y2453" s="3">
        <v>6</v>
      </c>
      <c r="Z2453" s="3">
        <v>1000</v>
      </c>
      <c r="AA2453" s="3">
        <v>627</v>
      </c>
      <c r="AB2453" s="3">
        <v>6</v>
      </c>
      <c r="AC2453" s="3">
        <v>23</v>
      </c>
      <c r="AD2453" s="3">
        <v>0</v>
      </c>
      <c r="AE2453" s="3">
        <v>26</v>
      </c>
      <c r="AF2453" s="3">
        <v>1260</v>
      </c>
      <c r="AG2453" s="3">
        <v>285</v>
      </c>
      <c r="AH2453" s="3">
        <v>33</v>
      </c>
      <c r="AI2453" s="1">
        <v>62</v>
      </c>
      <c r="AJ2453" s="1">
        <v>0</v>
      </c>
      <c r="AK2453" s="1">
        <v>2</v>
      </c>
      <c r="AL2453" s="1">
        <v>878</v>
      </c>
      <c r="AM2453" s="1">
        <v>764</v>
      </c>
      <c r="AN2453" s="1">
        <v>2</v>
      </c>
      <c r="AO2453" s="1">
        <v>15</v>
      </c>
      <c r="AP2453" s="1">
        <f t="shared" si="2147"/>
        <v>3.6715620827770358E-3</v>
      </c>
      <c r="AQ2453" s="1">
        <f t="shared" si="2148"/>
        <v>0.99632843791722292</v>
      </c>
      <c r="AR2453" s="1">
        <f t="shared" si="2149"/>
        <v>0</v>
      </c>
      <c r="AS2453" s="1">
        <f t="shared" si="2150"/>
        <v>1.5024038461538462E-2</v>
      </c>
      <c r="AT2453" s="1">
        <f t="shared" si="2151"/>
        <v>0.68930288461538458</v>
      </c>
      <c r="AU2453" s="1">
        <f t="shared" si="2152"/>
        <v>0.29567307692307693</v>
      </c>
      <c r="AV2453" s="1">
        <f t="shared" si="2153"/>
        <v>0</v>
      </c>
      <c r="AW2453" s="1">
        <f t="shared" si="2154"/>
        <v>7.2202166064981952E-3</v>
      </c>
      <c r="AX2453" s="1">
        <f t="shared" si="2155"/>
        <v>0.60168471720818295</v>
      </c>
      <c r="AY2453" s="1">
        <f t="shared" si="2156"/>
        <v>0.39109506618531892</v>
      </c>
      <c r="AZ2453" s="1">
        <f t="shared" si="2157"/>
        <v>0</v>
      </c>
      <c r="BA2453" s="1">
        <f t="shared" si="2158"/>
        <v>3.5414165666266505E-2</v>
      </c>
      <c r="BB2453" s="1">
        <f t="shared" si="2159"/>
        <v>0.75630252100840334</v>
      </c>
      <c r="BC2453" s="1">
        <f t="shared" si="2160"/>
        <v>0.20828331332533012</v>
      </c>
      <c r="BD2453" s="1">
        <f t="shared" si="2161"/>
        <v>0</v>
      </c>
      <c r="BE2453" s="1">
        <f t="shared" si="2162"/>
        <v>2.4081878386514148E-3</v>
      </c>
      <c r="BF2453" s="1">
        <f t="shared" si="2163"/>
        <v>0.52859723058398556</v>
      </c>
      <c r="BG2453" s="1">
        <f t="shared" si="2164"/>
        <v>0.46899458157736301</v>
      </c>
      <c r="BH2453" s="1">
        <f t="shared" si="2165"/>
        <v>-0.2768751165452919</v>
      </c>
      <c r="BI2453" s="1">
        <f t="shared" si="2166"/>
        <v>-0.22063101944809216</v>
      </c>
      <c r="BJ2453" s="1">
        <f t="shared" si="2167"/>
        <v>-0.16158990405343748</v>
      </c>
      <c r="BK2453" s="1">
        <f t="shared" si="2168"/>
        <v>-0.1213044519532059</v>
      </c>
      <c r="BL2453">
        <v>-0.55781314638792379</v>
      </c>
      <c r="BM2453" s="1" t="s">
        <v>1304</v>
      </c>
      <c r="BN2453" s="1" t="str">
        <f t="shared" si="2169"/>
        <v>MINERIO</v>
      </c>
      <c r="BO2453" s="1" t="s">
        <v>1304</v>
      </c>
    </row>
    <row r="2454" spans="1:67" x14ac:dyDescent="0.25">
      <c r="A2454" s="2" t="s">
        <v>158</v>
      </c>
      <c r="B2454" s="2" t="s">
        <v>103</v>
      </c>
      <c r="C2454" s="2" t="s">
        <v>161</v>
      </c>
      <c r="D2454" s="2" t="s">
        <v>1555</v>
      </c>
      <c r="E2454" s="2" t="s">
        <v>77</v>
      </c>
      <c r="F2454" s="2">
        <v>4</v>
      </c>
      <c r="G2454" s="2">
        <v>21</v>
      </c>
      <c r="H2454" s="2">
        <v>107</v>
      </c>
      <c r="I2454" s="2">
        <v>60</v>
      </c>
      <c r="J2454" s="37">
        <v>2.5000000000000001E-2</v>
      </c>
      <c r="K2454" s="7">
        <v>0.04</v>
      </c>
      <c r="N2454" s="3">
        <v>19</v>
      </c>
      <c r="O2454" s="3">
        <v>2763</v>
      </c>
      <c r="P2454" s="3">
        <v>0</v>
      </c>
      <c r="Q2454" s="3">
        <v>549</v>
      </c>
      <c r="R2454" s="3">
        <v>0</v>
      </c>
      <c r="S2454" s="3">
        <v>4</v>
      </c>
      <c r="T2454" s="3">
        <v>1174</v>
      </c>
      <c r="U2454" s="3">
        <v>600</v>
      </c>
      <c r="V2454" s="3">
        <v>6</v>
      </c>
      <c r="W2454" s="3">
        <v>30</v>
      </c>
      <c r="X2454" s="3">
        <v>0</v>
      </c>
      <c r="Y2454" s="3">
        <v>2</v>
      </c>
      <c r="Z2454" s="3">
        <v>974</v>
      </c>
      <c r="AA2454" s="3">
        <v>817</v>
      </c>
      <c r="AB2454" s="3">
        <v>4</v>
      </c>
      <c r="AC2454" s="3">
        <v>17</v>
      </c>
      <c r="AD2454" s="3">
        <v>0</v>
      </c>
      <c r="AE2454" s="3">
        <v>16</v>
      </c>
      <c r="AF2454" s="3">
        <v>1358</v>
      </c>
      <c r="AG2454" s="3">
        <v>363</v>
      </c>
      <c r="AH2454" s="3">
        <v>19</v>
      </c>
      <c r="AI2454" s="1">
        <v>60</v>
      </c>
      <c r="AJ2454" s="1">
        <v>0</v>
      </c>
      <c r="AK2454" s="1">
        <v>1</v>
      </c>
      <c r="AL2454" s="1">
        <v>809</v>
      </c>
      <c r="AM2454" s="1">
        <v>988</v>
      </c>
      <c r="AN2454" s="1">
        <v>2</v>
      </c>
      <c r="AO2454" s="1">
        <v>13</v>
      </c>
      <c r="AP2454" s="1">
        <f t="shared" si="2147"/>
        <v>5.7039927949564693E-3</v>
      </c>
      <c r="AQ2454" s="1">
        <f t="shared" si="2148"/>
        <v>0.99429600720504352</v>
      </c>
      <c r="AR2454" s="1">
        <f t="shared" si="2149"/>
        <v>0</v>
      </c>
      <c r="AS2454" s="1">
        <f t="shared" si="2150"/>
        <v>5.512679162072767E-3</v>
      </c>
      <c r="AT2454" s="1">
        <f t="shared" si="2151"/>
        <v>0.64718853362734285</v>
      </c>
      <c r="AU2454" s="1">
        <f t="shared" si="2152"/>
        <v>0.34729878721058433</v>
      </c>
      <c r="AV2454" s="1">
        <f t="shared" si="2153"/>
        <v>0</v>
      </c>
      <c r="AW2454" s="1">
        <f t="shared" si="2154"/>
        <v>3.3076074972436605E-3</v>
      </c>
      <c r="AX2454" s="1">
        <f t="shared" si="2155"/>
        <v>0.53693495038588757</v>
      </c>
      <c r="AY2454" s="1">
        <f t="shared" si="2156"/>
        <v>0.45975744211686881</v>
      </c>
      <c r="AZ2454" s="1">
        <f t="shared" si="2157"/>
        <v>0</v>
      </c>
      <c r="BA2454" s="1">
        <f t="shared" si="2158"/>
        <v>1.9273127753303965E-2</v>
      </c>
      <c r="BB2454" s="1">
        <f t="shared" si="2159"/>
        <v>0.74779735682819382</v>
      </c>
      <c r="BC2454" s="1">
        <f t="shared" si="2160"/>
        <v>0.23292951541850221</v>
      </c>
      <c r="BD2454" s="1">
        <f t="shared" si="2161"/>
        <v>0</v>
      </c>
      <c r="BE2454" s="1">
        <f t="shared" si="2162"/>
        <v>1.6547159404302261E-3</v>
      </c>
      <c r="BF2454" s="1">
        <f t="shared" si="2163"/>
        <v>0.44622173193601766</v>
      </c>
      <c r="BG2454" s="1">
        <f t="shared" si="2164"/>
        <v>0.55212355212355213</v>
      </c>
      <c r="BH2454" s="1">
        <f t="shared" si="2165"/>
        <v>-0.35044928248323637</v>
      </c>
      <c r="BI2454" s="1">
        <f t="shared" si="2166"/>
        <v>-0.27007832584546088</v>
      </c>
      <c r="BJ2454" s="1">
        <f t="shared" si="2167"/>
        <v>-0.18896918581248079</v>
      </c>
      <c r="BK2454" s="1">
        <f t="shared" si="2168"/>
        <v>-0.12621607424058343</v>
      </c>
      <c r="BL2454">
        <v>-0.48049904614315531</v>
      </c>
      <c r="BM2454" s="1" t="s">
        <v>1304</v>
      </c>
      <c r="BN2454" s="1" t="str">
        <f t="shared" si="2169"/>
        <v>ESTERIL</v>
      </c>
      <c r="BO2454" s="1" t="s">
        <v>1304</v>
      </c>
    </row>
    <row r="2455" spans="1:67" x14ac:dyDescent="0.25">
      <c r="A2455" s="2" t="s">
        <v>158</v>
      </c>
      <c r="B2455" s="2" t="s">
        <v>103</v>
      </c>
      <c r="C2455" s="2" t="s">
        <v>161</v>
      </c>
      <c r="D2455" s="2" t="s">
        <v>1556</v>
      </c>
      <c r="E2455" s="2" t="s">
        <v>77</v>
      </c>
      <c r="F2455" s="2">
        <v>4</v>
      </c>
      <c r="G2455" s="2">
        <v>22</v>
      </c>
      <c r="H2455" s="2">
        <v>108</v>
      </c>
      <c r="I2455" s="2">
        <v>25</v>
      </c>
      <c r="J2455" s="37">
        <v>2.5000000000000001E-2</v>
      </c>
      <c r="K2455" s="7">
        <v>0.02</v>
      </c>
      <c r="N2455" s="3">
        <v>0</v>
      </c>
      <c r="O2455" s="3">
        <v>1851</v>
      </c>
      <c r="P2455" s="3">
        <v>0</v>
      </c>
      <c r="Q2455" s="3">
        <v>435</v>
      </c>
      <c r="R2455" s="3">
        <v>0</v>
      </c>
      <c r="S2455" s="3">
        <v>0</v>
      </c>
      <c r="T2455" s="3">
        <v>740</v>
      </c>
      <c r="U2455" s="3">
        <v>473</v>
      </c>
      <c r="V2455" s="3">
        <v>0</v>
      </c>
      <c r="W2455" s="3">
        <v>10</v>
      </c>
      <c r="X2455" s="3">
        <v>0</v>
      </c>
      <c r="Y2455" s="3">
        <v>0</v>
      </c>
      <c r="Z2455" s="3">
        <v>628</v>
      </c>
      <c r="AA2455" s="3">
        <v>592</v>
      </c>
      <c r="AB2455" s="3">
        <v>0</v>
      </c>
      <c r="AC2455" s="3">
        <v>3</v>
      </c>
      <c r="AD2455" s="3">
        <v>0</v>
      </c>
      <c r="AE2455" s="3">
        <v>0</v>
      </c>
      <c r="AF2455" s="3">
        <v>895</v>
      </c>
      <c r="AG2455" s="3">
        <v>294</v>
      </c>
      <c r="AH2455" s="3">
        <v>5</v>
      </c>
      <c r="AI2455" s="1">
        <v>29</v>
      </c>
      <c r="AJ2455" s="1">
        <v>0</v>
      </c>
      <c r="AK2455" s="1">
        <v>0</v>
      </c>
      <c r="AL2455" s="1">
        <v>466</v>
      </c>
      <c r="AM2455" s="1">
        <v>756</v>
      </c>
      <c r="AN2455" s="1">
        <v>0</v>
      </c>
      <c r="AO2455" s="1">
        <v>1</v>
      </c>
      <c r="AP2455" s="1">
        <f t="shared" si="2147"/>
        <v>0</v>
      </c>
      <c r="AQ2455" s="1">
        <f t="shared" si="2148"/>
        <v>1</v>
      </c>
      <c r="AR2455" s="1">
        <f t="shared" si="2149"/>
        <v>0</v>
      </c>
      <c r="AS2455" s="1">
        <f t="shared" si="2150"/>
        <v>0</v>
      </c>
      <c r="AT2455" s="1">
        <f t="shared" si="2151"/>
        <v>0.60506950122649228</v>
      </c>
      <c r="AU2455" s="1">
        <f t="shared" si="2152"/>
        <v>0.39493049877350778</v>
      </c>
      <c r="AV2455" s="1">
        <f t="shared" si="2153"/>
        <v>0</v>
      </c>
      <c r="AW2455" s="1">
        <f t="shared" si="2154"/>
        <v>0</v>
      </c>
      <c r="AX2455" s="1">
        <f t="shared" si="2155"/>
        <v>0.51349141455437453</v>
      </c>
      <c r="AY2455" s="1">
        <f t="shared" si="2156"/>
        <v>0.48650858544562553</v>
      </c>
      <c r="AZ2455" s="1">
        <f t="shared" si="2157"/>
        <v>0</v>
      </c>
      <c r="BA2455" s="1">
        <f t="shared" si="2158"/>
        <v>4.0883074407195418E-3</v>
      </c>
      <c r="BB2455" s="1">
        <f t="shared" si="2159"/>
        <v>0.73180703188879803</v>
      </c>
      <c r="BC2455" s="1">
        <f t="shared" si="2160"/>
        <v>0.26410466067048244</v>
      </c>
      <c r="BD2455" s="1">
        <f t="shared" si="2161"/>
        <v>0</v>
      </c>
      <c r="BE2455" s="1">
        <f t="shared" si="2162"/>
        <v>0</v>
      </c>
      <c r="BF2455" s="1">
        <f t="shared" si="2163"/>
        <v>0.38103025347506131</v>
      </c>
      <c r="BG2455" s="1">
        <f t="shared" si="2164"/>
        <v>0.61896974652493864</v>
      </c>
      <c r="BH2455" s="1">
        <f t="shared" si="2165"/>
        <v>-0.4190405403462853</v>
      </c>
      <c r="BI2455" s="1">
        <f t="shared" si="2166"/>
        <v>-0.2894668132990893</v>
      </c>
      <c r="BJ2455" s="1">
        <f t="shared" si="2167"/>
        <v>-0.21819473730530925</v>
      </c>
      <c r="BK2455" s="1">
        <f t="shared" si="2168"/>
        <v>-0.13560342172037348</v>
      </c>
      <c r="BL2455">
        <v>-0.27355836584913951</v>
      </c>
      <c r="BM2455" s="1" t="s">
        <v>1304</v>
      </c>
      <c r="BN2455" s="1" t="str">
        <f t="shared" si="2169"/>
        <v>ESTERIL</v>
      </c>
      <c r="BO2455" s="1" t="s">
        <v>1304</v>
      </c>
    </row>
    <row r="2456" spans="1:67" x14ac:dyDescent="0.25">
      <c r="A2456" s="2" t="s">
        <v>158</v>
      </c>
      <c r="B2456" s="2" t="s">
        <v>103</v>
      </c>
      <c r="C2456" s="2" t="s">
        <v>161</v>
      </c>
      <c r="D2456" s="2" t="s">
        <v>1558</v>
      </c>
      <c r="E2456" s="2" t="s">
        <v>77</v>
      </c>
      <c r="F2456" s="2">
        <v>4</v>
      </c>
      <c r="G2456" s="2">
        <v>25</v>
      </c>
      <c r="H2456" s="2">
        <v>111</v>
      </c>
      <c r="I2456" s="2">
        <v>65</v>
      </c>
      <c r="J2456" s="37">
        <v>2.5000000000000001E-2</v>
      </c>
      <c r="K2456" s="7">
        <v>0</v>
      </c>
      <c r="N2456" s="3">
        <v>0</v>
      </c>
      <c r="O2456" s="3">
        <v>2364</v>
      </c>
      <c r="P2456" s="3">
        <v>0</v>
      </c>
      <c r="Q2456" s="3">
        <v>476</v>
      </c>
      <c r="R2456" s="3">
        <v>0</v>
      </c>
      <c r="S2456" s="3">
        <v>7</v>
      </c>
      <c r="T2456" s="3">
        <v>699</v>
      </c>
      <c r="U2456" s="3">
        <v>814</v>
      </c>
      <c r="V2456" s="3">
        <v>13</v>
      </c>
      <c r="W2456" s="3">
        <v>19</v>
      </c>
      <c r="X2456" s="3">
        <v>0</v>
      </c>
      <c r="Y2456" s="3">
        <v>3</v>
      </c>
      <c r="Z2456" s="3">
        <v>522</v>
      </c>
      <c r="AA2456" s="3">
        <v>1004</v>
      </c>
      <c r="AB2456" s="3">
        <v>5</v>
      </c>
      <c r="AC2456" s="3">
        <v>17</v>
      </c>
      <c r="AD2456" s="3">
        <v>0</v>
      </c>
      <c r="AE2456" s="3">
        <v>19</v>
      </c>
      <c r="AF2456" s="3">
        <v>914</v>
      </c>
      <c r="AG2456" s="3">
        <v>582</v>
      </c>
      <c r="AH2456" s="3">
        <v>20</v>
      </c>
      <c r="AI2456" s="1">
        <v>20</v>
      </c>
      <c r="AJ2456" s="1">
        <v>0</v>
      </c>
      <c r="AK2456" s="1">
        <v>1</v>
      </c>
      <c r="AL2456" s="1">
        <v>416</v>
      </c>
      <c r="AM2456" s="1">
        <v>1122</v>
      </c>
      <c r="AN2456" s="1">
        <v>2</v>
      </c>
      <c r="AO2456" s="1">
        <v>10</v>
      </c>
      <c r="AP2456" s="1">
        <f t="shared" si="2147"/>
        <v>0</v>
      </c>
      <c r="AQ2456" s="1">
        <f t="shared" si="2148"/>
        <v>1</v>
      </c>
      <c r="AR2456" s="1">
        <f t="shared" si="2149"/>
        <v>0</v>
      </c>
      <c r="AS2456" s="1">
        <f t="shared" si="2150"/>
        <v>1.2886597938144329E-2</v>
      </c>
      <c r="AT2456" s="1">
        <f t="shared" si="2151"/>
        <v>0.45038659793814434</v>
      </c>
      <c r="AU2456" s="1">
        <f t="shared" si="2152"/>
        <v>0.53672680412371132</v>
      </c>
      <c r="AV2456" s="1">
        <f t="shared" si="2153"/>
        <v>0</v>
      </c>
      <c r="AW2456" s="1">
        <f t="shared" si="2154"/>
        <v>5.1579626047711154E-3</v>
      </c>
      <c r="AX2456" s="1">
        <f t="shared" si="2155"/>
        <v>0.3365570599613153</v>
      </c>
      <c r="AY2456" s="1">
        <f t="shared" si="2156"/>
        <v>0.65828497743391357</v>
      </c>
      <c r="AZ2456" s="1">
        <f t="shared" si="2157"/>
        <v>0</v>
      </c>
      <c r="BA2456" s="1">
        <f t="shared" si="2158"/>
        <v>2.5080385852090031E-2</v>
      </c>
      <c r="BB2456" s="1">
        <f t="shared" si="2159"/>
        <v>0.58778135048231517</v>
      </c>
      <c r="BC2456" s="1">
        <f t="shared" si="2160"/>
        <v>0.38713826366559484</v>
      </c>
      <c r="BD2456" s="1">
        <f t="shared" si="2161"/>
        <v>0</v>
      </c>
      <c r="BE2456" s="1">
        <f t="shared" si="2162"/>
        <v>1.9342359767891683E-3</v>
      </c>
      <c r="BF2456" s="1">
        <f t="shared" si="2163"/>
        <v>0.26821405544809801</v>
      </c>
      <c r="BG2456" s="1">
        <f t="shared" si="2164"/>
        <v>0.72985170857511283</v>
      </c>
      <c r="BH2456" s="1">
        <f t="shared" si="2165"/>
        <v>-0.57151846718686217</v>
      </c>
      <c r="BI2456" s="1">
        <f t="shared" si="2166"/>
        <v>-0.47294129481134278</v>
      </c>
      <c r="BJ2456" s="1">
        <f t="shared" si="2167"/>
        <v>-0.34641454117648823</v>
      </c>
      <c r="BK2456" s="1">
        <f t="shared" si="2168"/>
        <v>-0.23078419762902486</v>
      </c>
      <c r="BL2456">
        <v>0.11673046666127429</v>
      </c>
      <c r="BM2456" s="1" t="s">
        <v>1304</v>
      </c>
      <c r="BN2456" s="1" t="str">
        <f t="shared" si="2169"/>
        <v>ESTERIL</v>
      </c>
      <c r="BO2456" s="1" t="s">
        <v>1304</v>
      </c>
    </row>
    <row r="2457" spans="1:67" x14ac:dyDescent="0.25">
      <c r="A2457" s="2" t="s">
        <v>1362</v>
      </c>
      <c r="B2457" s="2" t="s">
        <v>103</v>
      </c>
      <c r="C2457" s="2" t="s">
        <v>953</v>
      </c>
      <c r="D2457" s="2" t="e">
        <f t="shared" ref="D2457:D2463" si="2170">D2456+1</f>
        <v>#VALUE!</v>
      </c>
      <c r="E2457" s="6" t="s">
        <v>1400</v>
      </c>
      <c r="F2457" s="2">
        <v>3</v>
      </c>
      <c r="G2457" s="2">
        <f>G2456+1</f>
        <v>26</v>
      </c>
      <c r="H2457" s="2">
        <f>H2456+1</f>
        <v>112</v>
      </c>
      <c r="I2457" s="2">
        <v>2</v>
      </c>
      <c r="J2457" s="35">
        <v>-888</v>
      </c>
      <c r="K2457" s="2"/>
      <c r="L2457" s="2"/>
      <c r="M2457" s="2"/>
      <c r="N2457" s="2">
        <v>44</v>
      </c>
      <c r="O2457" s="2">
        <v>222</v>
      </c>
      <c r="P2457" s="2">
        <v>0</v>
      </c>
      <c r="Q2457" s="2">
        <v>183</v>
      </c>
      <c r="R2457" s="5">
        <v>0</v>
      </c>
      <c r="S2457" s="5">
        <v>160</v>
      </c>
      <c r="T2457" s="5">
        <v>1</v>
      </c>
      <c r="U2457" s="5">
        <v>3</v>
      </c>
      <c r="V2457" s="5">
        <v>57</v>
      </c>
      <c r="W2457" s="5">
        <v>0</v>
      </c>
      <c r="X2457" s="5">
        <v>0</v>
      </c>
      <c r="Y2457" s="5">
        <v>150</v>
      </c>
      <c r="Z2457" s="5">
        <v>1</v>
      </c>
      <c r="AA2457" s="5">
        <v>4</v>
      </c>
      <c r="AB2457" s="5">
        <v>66</v>
      </c>
      <c r="AC2457" s="5">
        <v>0</v>
      </c>
      <c r="AD2457" s="5">
        <v>0</v>
      </c>
      <c r="AE2457" s="5">
        <v>175</v>
      </c>
      <c r="AF2457" s="5">
        <v>1</v>
      </c>
      <c r="AG2457" s="5">
        <v>1</v>
      </c>
      <c r="AH2457" s="5">
        <v>46</v>
      </c>
      <c r="AI2457" s="5">
        <v>0</v>
      </c>
      <c r="AJ2457" s="5">
        <v>0</v>
      </c>
      <c r="AK2457" s="5">
        <v>139</v>
      </c>
      <c r="AL2457" s="5">
        <v>4</v>
      </c>
      <c r="AM2457" s="5">
        <v>4</v>
      </c>
      <c r="AN2457" s="5">
        <v>73</v>
      </c>
      <c r="AO2457" s="5">
        <v>0</v>
      </c>
      <c r="AP2457" s="1">
        <f t="shared" si="2147"/>
        <v>9.7995545657015584E-2</v>
      </c>
      <c r="AQ2457" s="1">
        <f t="shared" si="2148"/>
        <v>0.90200445434298437</v>
      </c>
      <c r="AR2457" s="1">
        <f t="shared" si="2149"/>
        <v>0</v>
      </c>
      <c r="AS2457" s="1">
        <f t="shared" si="2150"/>
        <v>0.98190045248868774</v>
      </c>
      <c r="AT2457" s="1">
        <f t="shared" si="2151"/>
        <v>4.5248868778280547E-3</v>
      </c>
      <c r="AU2457" s="1">
        <f t="shared" si="2152"/>
        <v>1.3574660633484163E-2</v>
      </c>
      <c r="AV2457" s="1">
        <f t="shared" si="2153"/>
        <v>0</v>
      </c>
      <c r="AW2457" s="1">
        <f t="shared" si="2154"/>
        <v>0.9773755656108597</v>
      </c>
      <c r="AX2457" s="1">
        <f t="shared" si="2155"/>
        <v>4.5248868778280547E-3</v>
      </c>
      <c r="AY2457" s="1">
        <f t="shared" si="2156"/>
        <v>1.8099547511312219E-2</v>
      </c>
      <c r="AZ2457" s="1">
        <f t="shared" si="2157"/>
        <v>0</v>
      </c>
      <c r="BA2457" s="1">
        <f t="shared" si="2158"/>
        <v>0.99103139013452912</v>
      </c>
      <c r="BB2457" s="1">
        <f t="shared" si="2159"/>
        <v>4.4843049327354259E-3</v>
      </c>
      <c r="BC2457" s="1">
        <f t="shared" si="2160"/>
        <v>4.4843049327354259E-3</v>
      </c>
      <c r="BD2457" s="1">
        <f t="shared" si="2161"/>
        <v>0</v>
      </c>
      <c r="BE2457" s="1">
        <f t="shared" si="2162"/>
        <v>0.96363636363636362</v>
      </c>
      <c r="BF2457" s="1">
        <f t="shared" si="2163"/>
        <v>1.8181818181818181E-2</v>
      </c>
      <c r="BG2457" s="1">
        <f t="shared" si="2164"/>
        <v>1.8181818181818181E-2</v>
      </c>
      <c r="BH2457" s="1">
        <f t="shared" si="2165"/>
        <v>-1.7403626894942439</v>
      </c>
      <c r="BI2457" s="1">
        <f t="shared" si="2166"/>
        <v>-2.3443922736851106</v>
      </c>
      <c r="BJ2457" s="1">
        <f t="shared" si="2167"/>
        <v>-2.3443922736851106</v>
      </c>
      <c r="BK2457" s="1">
        <f t="shared" si="2168"/>
        <v>-2.3483048630481607</v>
      </c>
      <c r="BL2457">
        <v>0.79450412098623058</v>
      </c>
      <c r="BM2457" s="1" t="s">
        <v>1304</v>
      </c>
      <c r="BN2457" s="1" t="str">
        <f t="shared" si="2169"/>
        <v>ESTERIL</v>
      </c>
      <c r="BO2457" s="1" t="s">
        <v>1304</v>
      </c>
    </row>
    <row r="2458" spans="1:67" x14ac:dyDescent="0.25">
      <c r="A2458" s="2" t="s">
        <v>1362</v>
      </c>
      <c r="B2458" s="2" t="s">
        <v>103</v>
      </c>
      <c r="C2458" s="2" t="s">
        <v>953</v>
      </c>
      <c r="D2458" s="2" t="e">
        <f t="shared" si="2170"/>
        <v>#VALUE!</v>
      </c>
      <c r="E2458" s="6" t="s">
        <v>1400</v>
      </c>
      <c r="F2458" s="2">
        <v>3</v>
      </c>
      <c r="G2458" s="2">
        <v>12</v>
      </c>
      <c r="H2458" s="2">
        <f t="shared" ref="H2458:H2463" si="2171">H2457+1</f>
        <v>113</v>
      </c>
      <c r="I2458" s="2">
        <v>8</v>
      </c>
      <c r="J2458" s="35">
        <v>-888</v>
      </c>
      <c r="K2458" s="2"/>
      <c r="L2458" s="2"/>
      <c r="M2458" s="2"/>
      <c r="N2458" s="2">
        <v>32</v>
      </c>
      <c r="O2458" s="2">
        <v>554</v>
      </c>
      <c r="P2458" s="2">
        <v>0</v>
      </c>
      <c r="Q2458" s="2">
        <v>257</v>
      </c>
      <c r="R2458" s="5">
        <v>0</v>
      </c>
      <c r="S2458" s="5">
        <v>336</v>
      </c>
      <c r="T2458" s="5">
        <v>5</v>
      </c>
      <c r="U2458" s="5">
        <v>5</v>
      </c>
      <c r="V2458" s="5">
        <v>96</v>
      </c>
      <c r="W2458" s="5">
        <v>0</v>
      </c>
      <c r="X2458" s="5">
        <v>0</v>
      </c>
      <c r="Y2458" s="5">
        <v>315</v>
      </c>
      <c r="Z2458" s="5">
        <v>4</v>
      </c>
      <c r="AA2458" s="5">
        <v>9</v>
      </c>
      <c r="AB2458" s="5">
        <v>110</v>
      </c>
      <c r="AC2458" s="5">
        <v>0</v>
      </c>
      <c r="AD2458" s="5">
        <v>0</v>
      </c>
      <c r="AE2458" s="5">
        <v>361</v>
      </c>
      <c r="AF2458" s="5">
        <v>2</v>
      </c>
      <c r="AG2458" s="5">
        <v>3</v>
      </c>
      <c r="AH2458" s="5">
        <v>77</v>
      </c>
      <c r="AI2458" s="5">
        <v>0</v>
      </c>
      <c r="AJ2458" s="5">
        <v>0</v>
      </c>
      <c r="AK2458" s="5">
        <v>284</v>
      </c>
      <c r="AL2458" s="5">
        <v>13</v>
      </c>
      <c r="AM2458" s="5">
        <v>10</v>
      </c>
      <c r="AN2458" s="5">
        <v>129</v>
      </c>
      <c r="AO2458" s="5">
        <v>2</v>
      </c>
      <c r="AP2458" s="1">
        <f t="shared" si="2147"/>
        <v>3.795966785290629E-2</v>
      </c>
      <c r="AQ2458" s="1">
        <f t="shared" si="2148"/>
        <v>0.96204033214709372</v>
      </c>
      <c r="AR2458" s="1">
        <f t="shared" si="2149"/>
        <v>0</v>
      </c>
      <c r="AS2458" s="1">
        <f t="shared" si="2150"/>
        <v>0.9773755656108597</v>
      </c>
      <c r="AT2458" s="1">
        <f t="shared" si="2151"/>
        <v>1.1312217194570135E-2</v>
      </c>
      <c r="AU2458" s="1">
        <f t="shared" si="2152"/>
        <v>1.1312217194570135E-2</v>
      </c>
      <c r="AV2458" s="1">
        <f t="shared" si="2153"/>
        <v>0</v>
      </c>
      <c r="AW2458" s="1">
        <f t="shared" si="2154"/>
        <v>0.97031963470319638</v>
      </c>
      <c r="AX2458" s="1">
        <f t="shared" si="2155"/>
        <v>9.1324200913242004E-3</v>
      </c>
      <c r="AY2458" s="1">
        <f t="shared" si="2156"/>
        <v>2.0547945205479451E-2</v>
      </c>
      <c r="AZ2458" s="1">
        <f t="shared" si="2157"/>
        <v>0</v>
      </c>
      <c r="BA2458" s="1">
        <f t="shared" si="2158"/>
        <v>0.98871331828442433</v>
      </c>
      <c r="BB2458" s="1">
        <f t="shared" si="2159"/>
        <v>4.5146726862302479E-3</v>
      </c>
      <c r="BC2458" s="1">
        <f t="shared" si="2160"/>
        <v>6.7720090293453723E-3</v>
      </c>
      <c r="BD2458" s="1">
        <f t="shared" si="2161"/>
        <v>0</v>
      </c>
      <c r="BE2458" s="1">
        <f t="shared" si="2162"/>
        <v>0.94292237442922378</v>
      </c>
      <c r="BF2458" s="1">
        <f t="shared" si="2163"/>
        <v>2.9680365296803651E-2</v>
      </c>
      <c r="BG2458" s="1">
        <f t="shared" si="2164"/>
        <v>2.7397260273972601E-2</v>
      </c>
      <c r="BH2458" s="1">
        <f t="shared" si="2165"/>
        <v>-1.5275307581972628</v>
      </c>
      <c r="BI2458" s="1">
        <f t="shared" si="2166"/>
        <v>-2.0394141191761372</v>
      </c>
      <c r="BJ2458" s="1">
        <f t="shared" si="2167"/>
        <v>-1.9464522650130731</v>
      </c>
      <c r="BK2458" s="1">
        <f t="shared" si="2168"/>
        <v>-2.3453737305590883</v>
      </c>
      <c r="BL2458">
        <v>0.75763136826039412</v>
      </c>
      <c r="BM2458" s="1" t="s">
        <v>1304</v>
      </c>
      <c r="BN2458" s="1" t="str">
        <f t="shared" si="2169"/>
        <v>ESTERIL</v>
      </c>
      <c r="BO2458" s="1" t="s">
        <v>1304</v>
      </c>
    </row>
    <row r="2459" spans="1:67" x14ac:dyDescent="0.25">
      <c r="A2459" s="2" t="s">
        <v>1362</v>
      </c>
      <c r="B2459" s="2" t="s">
        <v>103</v>
      </c>
      <c r="C2459" s="2" t="s">
        <v>953</v>
      </c>
      <c r="D2459" s="2" t="e">
        <f t="shared" si="2170"/>
        <v>#VALUE!</v>
      </c>
      <c r="E2459" s="6" t="s">
        <v>1400</v>
      </c>
      <c r="F2459" s="2">
        <v>3</v>
      </c>
      <c r="G2459" s="2">
        <f>G2458+1</f>
        <v>13</v>
      </c>
      <c r="H2459" s="2">
        <f t="shared" si="2171"/>
        <v>114</v>
      </c>
      <c r="I2459" s="2">
        <v>8</v>
      </c>
      <c r="J2459" s="35">
        <v>-888</v>
      </c>
      <c r="K2459" s="2"/>
      <c r="L2459" s="2"/>
      <c r="M2459" s="2"/>
      <c r="N2459" s="2">
        <v>122</v>
      </c>
      <c r="O2459" s="2">
        <v>374</v>
      </c>
      <c r="P2459" s="2">
        <v>0</v>
      </c>
      <c r="Q2459" s="2">
        <v>217</v>
      </c>
      <c r="R2459" s="5">
        <v>0</v>
      </c>
      <c r="S2459" s="5">
        <v>222</v>
      </c>
      <c r="T2459" s="5">
        <v>19</v>
      </c>
      <c r="U2459" s="5">
        <v>12</v>
      </c>
      <c r="V2459" s="5">
        <v>115</v>
      </c>
      <c r="W2459" s="5">
        <v>5</v>
      </c>
      <c r="X2459" s="5">
        <v>0</v>
      </c>
      <c r="Y2459" s="5">
        <v>195</v>
      </c>
      <c r="Z2459" s="5">
        <v>26</v>
      </c>
      <c r="AA2459" s="5">
        <v>16</v>
      </c>
      <c r="AB2459" s="5">
        <v>126</v>
      </c>
      <c r="AC2459" s="5">
        <v>7</v>
      </c>
      <c r="AD2459" s="5">
        <v>0</v>
      </c>
      <c r="AE2459" s="5">
        <v>268</v>
      </c>
      <c r="AF2459" s="5">
        <v>2</v>
      </c>
      <c r="AG2459" s="5">
        <v>6</v>
      </c>
      <c r="AH2459" s="5">
        <v>97</v>
      </c>
      <c r="AI2459" s="5">
        <v>0</v>
      </c>
      <c r="AJ2459" s="5">
        <v>0</v>
      </c>
      <c r="AK2459" s="5">
        <v>164</v>
      </c>
      <c r="AL2459" s="5">
        <v>57</v>
      </c>
      <c r="AM2459" s="5">
        <v>18</v>
      </c>
      <c r="AN2459" s="5">
        <v>118</v>
      </c>
      <c r="AO2459" s="5">
        <v>10</v>
      </c>
      <c r="AP2459" s="1">
        <f t="shared" si="2147"/>
        <v>0.17110799438990182</v>
      </c>
      <c r="AQ2459" s="1">
        <f t="shared" si="2148"/>
        <v>0.82889200561009813</v>
      </c>
      <c r="AR2459" s="1">
        <f t="shared" si="2149"/>
        <v>0</v>
      </c>
      <c r="AS2459" s="1">
        <f t="shared" si="2150"/>
        <v>0.90348525469168905</v>
      </c>
      <c r="AT2459" s="1">
        <f t="shared" si="2151"/>
        <v>5.0938337801608578E-2</v>
      </c>
      <c r="AU2459" s="1">
        <f t="shared" si="2152"/>
        <v>4.5576407506702415E-2</v>
      </c>
      <c r="AV2459" s="1">
        <f t="shared" si="2153"/>
        <v>0</v>
      </c>
      <c r="AW2459" s="1">
        <f t="shared" si="2154"/>
        <v>0.86756756756756759</v>
      </c>
      <c r="AX2459" s="1">
        <f t="shared" si="2155"/>
        <v>7.0270270270270274E-2</v>
      </c>
      <c r="AY2459" s="1">
        <f t="shared" si="2156"/>
        <v>6.2162162162162166E-2</v>
      </c>
      <c r="AZ2459" s="1">
        <f t="shared" si="2157"/>
        <v>0</v>
      </c>
      <c r="BA2459" s="1">
        <f t="shared" si="2158"/>
        <v>0.97855227882037532</v>
      </c>
      <c r="BB2459" s="1">
        <f t="shared" si="2159"/>
        <v>5.3619302949061663E-3</v>
      </c>
      <c r="BC2459" s="1">
        <f t="shared" si="2160"/>
        <v>1.6085790884718499E-2</v>
      </c>
      <c r="BD2459" s="1">
        <f t="shared" si="2161"/>
        <v>0</v>
      </c>
      <c r="BE2459" s="1">
        <f t="shared" si="2162"/>
        <v>0.76839237057220711</v>
      </c>
      <c r="BF2459" s="1">
        <f t="shared" si="2163"/>
        <v>0.15531335149863759</v>
      </c>
      <c r="BG2459" s="1">
        <f t="shared" si="2164"/>
        <v>7.6294277929155316E-2</v>
      </c>
      <c r="BH2459" s="1">
        <f t="shared" si="2165"/>
        <v>-0.80879120857959796</v>
      </c>
      <c r="BI2459" s="1">
        <f t="shared" si="2166"/>
        <v>-1.153228376096177</v>
      </c>
      <c r="BJ2459" s="1">
        <f t="shared" si="2167"/>
        <v>-1.2929552308558587</v>
      </c>
      <c r="BK2459" s="1">
        <f t="shared" si="2168"/>
        <v>-2.2706788361447066</v>
      </c>
      <c r="BL2459">
        <v>0.28271681805884546</v>
      </c>
      <c r="BM2459" s="1" t="s">
        <v>1304</v>
      </c>
      <c r="BN2459" s="1" t="str">
        <f t="shared" si="2169"/>
        <v>ESTERIL</v>
      </c>
      <c r="BO2459" s="1" t="s">
        <v>1304</v>
      </c>
    </row>
    <row r="2460" spans="1:67" x14ac:dyDescent="0.25">
      <c r="A2460" s="2" t="s">
        <v>1362</v>
      </c>
      <c r="B2460" s="2" t="s">
        <v>103</v>
      </c>
      <c r="C2460" s="2" t="s">
        <v>953</v>
      </c>
      <c r="D2460" s="2" t="e">
        <f t="shared" si="2170"/>
        <v>#VALUE!</v>
      </c>
      <c r="E2460" s="6" t="s">
        <v>1400</v>
      </c>
      <c r="F2460" s="2">
        <v>3</v>
      </c>
      <c r="G2460" s="2">
        <f>G2459+1</f>
        <v>14</v>
      </c>
      <c r="H2460" s="2">
        <f t="shared" si="2171"/>
        <v>115</v>
      </c>
      <c r="I2460" s="2">
        <v>6</v>
      </c>
      <c r="J2460" s="35">
        <v>-888</v>
      </c>
      <c r="K2460" s="2"/>
      <c r="L2460" s="2"/>
      <c r="M2460" s="2"/>
      <c r="N2460" s="2">
        <v>31</v>
      </c>
      <c r="O2460" s="2">
        <v>556</v>
      </c>
      <c r="P2460" s="2">
        <v>0</v>
      </c>
      <c r="Q2460" s="2">
        <v>242</v>
      </c>
      <c r="R2460" s="5">
        <v>0</v>
      </c>
      <c r="S2460" s="5">
        <v>330</v>
      </c>
      <c r="T2460" s="5">
        <v>4</v>
      </c>
      <c r="U2460" s="5">
        <v>9</v>
      </c>
      <c r="V2460" s="5">
        <v>92</v>
      </c>
      <c r="W2460" s="5">
        <v>0</v>
      </c>
      <c r="X2460" s="5">
        <v>0</v>
      </c>
      <c r="Y2460" s="5">
        <v>302</v>
      </c>
      <c r="Z2460" s="5">
        <v>8</v>
      </c>
      <c r="AA2460" s="5">
        <v>15</v>
      </c>
      <c r="AB2460" s="5">
        <v>108</v>
      </c>
      <c r="AC2460" s="5">
        <v>0</v>
      </c>
      <c r="AD2460" s="5">
        <v>0</v>
      </c>
      <c r="AE2460" s="5">
        <v>355</v>
      </c>
      <c r="AF2460" s="5">
        <v>3</v>
      </c>
      <c r="AG2460" s="5">
        <v>8</v>
      </c>
      <c r="AH2460" s="5">
        <v>71</v>
      </c>
      <c r="AI2460" s="5">
        <v>0</v>
      </c>
      <c r="AJ2460" s="5">
        <v>0</v>
      </c>
      <c r="AK2460" s="5">
        <v>268</v>
      </c>
      <c r="AL2460" s="5">
        <v>24</v>
      </c>
      <c r="AM2460" s="5">
        <v>19</v>
      </c>
      <c r="AN2460" s="5">
        <v>116</v>
      </c>
      <c r="AO2460" s="5">
        <v>3</v>
      </c>
      <c r="AP2460" s="1">
        <f t="shared" si="2147"/>
        <v>3.739445114595899E-2</v>
      </c>
      <c r="AQ2460" s="1">
        <f t="shared" si="2148"/>
        <v>0.96260554885404104</v>
      </c>
      <c r="AR2460" s="1">
        <f t="shared" si="2149"/>
        <v>0</v>
      </c>
      <c r="AS2460" s="1">
        <f t="shared" si="2150"/>
        <v>0.97011494252873565</v>
      </c>
      <c r="AT2460" s="1">
        <f t="shared" si="2151"/>
        <v>9.1954022988505746E-3</v>
      </c>
      <c r="AU2460" s="1">
        <f t="shared" si="2152"/>
        <v>2.0689655172413793E-2</v>
      </c>
      <c r="AV2460" s="1">
        <f t="shared" si="2153"/>
        <v>0</v>
      </c>
      <c r="AW2460" s="1">
        <f t="shared" si="2154"/>
        <v>0.94688221709006926</v>
      </c>
      <c r="AX2460" s="1">
        <f t="shared" si="2155"/>
        <v>1.8475750577367205E-2</v>
      </c>
      <c r="AY2460" s="1">
        <f t="shared" si="2156"/>
        <v>3.4642032332563508E-2</v>
      </c>
      <c r="AZ2460" s="1">
        <f t="shared" si="2157"/>
        <v>0</v>
      </c>
      <c r="BA2460" s="1">
        <f t="shared" si="2158"/>
        <v>0.97482837528604116</v>
      </c>
      <c r="BB2460" s="1">
        <f t="shared" si="2159"/>
        <v>6.8649885583524023E-3</v>
      </c>
      <c r="BC2460" s="1">
        <f t="shared" si="2160"/>
        <v>1.8306636155606407E-2</v>
      </c>
      <c r="BD2460" s="1">
        <f t="shared" si="2161"/>
        <v>0</v>
      </c>
      <c r="BE2460" s="1">
        <f t="shared" si="2162"/>
        <v>0.89302325581395348</v>
      </c>
      <c r="BF2460" s="1">
        <f t="shared" si="2163"/>
        <v>5.5813953488372092E-2</v>
      </c>
      <c r="BG2460" s="1">
        <f t="shared" si="2164"/>
        <v>5.1162790697674418E-2</v>
      </c>
      <c r="BH2460" s="1">
        <f t="shared" si="2165"/>
        <v>-1.2532572138679805</v>
      </c>
      <c r="BI2460" s="1">
        <f t="shared" si="2166"/>
        <v>-1.7333979093614218</v>
      </c>
      <c r="BJ2460" s="1">
        <f t="shared" si="2167"/>
        <v>-2.0364292656266749</v>
      </c>
      <c r="BK2460" s="1">
        <f t="shared" si="2168"/>
        <v>-2.1633601822507593</v>
      </c>
      <c r="BL2460">
        <v>0.72178703395662391</v>
      </c>
      <c r="BM2460" s="1" t="s">
        <v>1304</v>
      </c>
      <c r="BN2460" s="1" t="str">
        <f t="shared" si="2169"/>
        <v>ESTERIL</v>
      </c>
      <c r="BO2460" s="1" t="s">
        <v>1304</v>
      </c>
    </row>
    <row r="2461" spans="1:67" x14ac:dyDescent="0.25">
      <c r="A2461" s="2" t="s">
        <v>1362</v>
      </c>
      <c r="B2461" s="2" t="s">
        <v>103</v>
      </c>
      <c r="C2461" s="2" t="s">
        <v>953</v>
      </c>
      <c r="D2461" s="2" t="e">
        <f t="shared" si="2170"/>
        <v>#VALUE!</v>
      </c>
      <c r="E2461" s="6" t="s">
        <v>1400</v>
      </c>
      <c r="F2461" s="2">
        <v>3</v>
      </c>
      <c r="G2461" s="2">
        <f>G2460+1</f>
        <v>15</v>
      </c>
      <c r="H2461" s="2">
        <f t="shared" si="2171"/>
        <v>116</v>
      </c>
      <c r="I2461" s="2">
        <v>2</v>
      </c>
      <c r="J2461" s="35">
        <v>-888</v>
      </c>
      <c r="K2461" s="2"/>
      <c r="L2461" s="2"/>
      <c r="M2461" s="2"/>
      <c r="N2461" s="2">
        <v>31</v>
      </c>
      <c r="O2461" s="2">
        <v>222</v>
      </c>
      <c r="P2461" s="2">
        <v>0</v>
      </c>
      <c r="Q2461" s="2">
        <v>178</v>
      </c>
      <c r="R2461" s="5">
        <v>0</v>
      </c>
      <c r="S2461" s="5">
        <v>131</v>
      </c>
      <c r="T2461" s="5">
        <v>6</v>
      </c>
      <c r="U2461" s="5">
        <v>13</v>
      </c>
      <c r="V2461" s="5">
        <v>52</v>
      </c>
      <c r="W2461" s="5">
        <v>1</v>
      </c>
      <c r="X2461" s="5">
        <v>0</v>
      </c>
      <c r="Y2461" s="5">
        <v>110</v>
      </c>
      <c r="Z2461" s="5">
        <v>13</v>
      </c>
      <c r="AA2461" s="5">
        <v>16</v>
      </c>
      <c r="AB2461" s="5">
        <v>61</v>
      </c>
      <c r="AC2461" s="5">
        <v>1</v>
      </c>
      <c r="AD2461" s="5">
        <v>0</v>
      </c>
      <c r="AE2461" s="5">
        <v>149</v>
      </c>
      <c r="AF2461" s="5">
        <v>4</v>
      </c>
      <c r="AG2461" s="5">
        <v>9</v>
      </c>
      <c r="AH2461" s="5">
        <v>43</v>
      </c>
      <c r="AI2461" s="5">
        <v>1</v>
      </c>
      <c r="AJ2461" s="5">
        <v>0</v>
      </c>
      <c r="AK2461" s="5">
        <v>93</v>
      </c>
      <c r="AL2461" s="5">
        <v>29</v>
      </c>
      <c r="AM2461" s="5">
        <v>17</v>
      </c>
      <c r="AN2461" s="5">
        <v>55</v>
      </c>
      <c r="AO2461" s="5">
        <v>6</v>
      </c>
      <c r="AP2461" s="1">
        <f t="shared" si="2147"/>
        <v>7.1925754060324823E-2</v>
      </c>
      <c r="AQ2461" s="1">
        <f t="shared" si="2148"/>
        <v>0.92807424593967514</v>
      </c>
      <c r="AR2461" s="1">
        <f t="shared" si="2149"/>
        <v>0</v>
      </c>
      <c r="AS2461" s="1">
        <f t="shared" si="2150"/>
        <v>0.90147783251231528</v>
      </c>
      <c r="AT2461" s="1">
        <f t="shared" si="2151"/>
        <v>2.9556650246305417E-2</v>
      </c>
      <c r="AU2461" s="1">
        <f t="shared" si="2152"/>
        <v>6.8965517241379309E-2</v>
      </c>
      <c r="AV2461" s="1">
        <f t="shared" si="2153"/>
        <v>0</v>
      </c>
      <c r="AW2461" s="1">
        <f t="shared" si="2154"/>
        <v>0.85074626865671643</v>
      </c>
      <c r="AX2461" s="1">
        <f t="shared" si="2155"/>
        <v>6.4676616915422883E-2</v>
      </c>
      <c r="AY2461" s="1">
        <f t="shared" si="2156"/>
        <v>8.45771144278607E-2</v>
      </c>
      <c r="AZ2461" s="1">
        <f t="shared" si="2157"/>
        <v>0</v>
      </c>
      <c r="BA2461" s="1">
        <f t="shared" si="2158"/>
        <v>0.93203883495145634</v>
      </c>
      <c r="BB2461" s="1">
        <f t="shared" si="2159"/>
        <v>1.9417475728155338E-2</v>
      </c>
      <c r="BC2461" s="1">
        <f t="shared" si="2160"/>
        <v>4.8543689320388349E-2</v>
      </c>
      <c r="BD2461" s="1">
        <f t="shared" si="2161"/>
        <v>0</v>
      </c>
      <c r="BE2461" s="1">
        <f t="shared" si="2162"/>
        <v>0.74</v>
      </c>
      <c r="BF2461" s="1">
        <f t="shared" si="2163"/>
        <v>0.14499999999999999</v>
      </c>
      <c r="BG2461" s="1">
        <f t="shared" si="2164"/>
        <v>0.115</v>
      </c>
      <c r="BH2461" s="1">
        <f t="shared" si="2165"/>
        <v>-0.83863199776502517</v>
      </c>
      <c r="BI2461" s="1">
        <f t="shared" si="2166"/>
        <v>-1.1892527051136521</v>
      </c>
      <c r="BJ2461" s="1">
        <f t="shared" si="2167"/>
        <v>-1.5293447875295694</v>
      </c>
      <c r="BK2461" s="1">
        <f t="shared" si="2168"/>
        <v>-1.711807229041191</v>
      </c>
      <c r="BL2461">
        <v>0.48096614384098962</v>
      </c>
      <c r="BM2461" s="1" t="s">
        <v>1304</v>
      </c>
      <c r="BN2461" s="1" t="str">
        <f t="shared" si="2169"/>
        <v>ESTERIL</v>
      </c>
      <c r="BO2461" s="1" t="s">
        <v>1304</v>
      </c>
    </row>
    <row r="2462" spans="1:67" x14ac:dyDescent="0.25">
      <c r="A2462" s="2" t="s">
        <v>1362</v>
      </c>
      <c r="B2462" s="2" t="s">
        <v>103</v>
      </c>
      <c r="C2462" s="2" t="s">
        <v>953</v>
      </c>
      <c r="D2462" s="2" t="e">
        <f t="shared" si="2170"/>
        <v>#VALUE!</v>
      </c>
      <c r="E2462" s="6" t="s">
        <v>1400</v>
      </c>
      <c r="F2462" s="2">
        <v>3</v>
      </c>
      <c r="G2462" s="2">
        <f>G2461+1</f>
        <v>16</v>
      </c>
      <c r="H2462" s="2">
        <f t="shared" si="2171"/>
        <v>117</v>
      </c>
      <c r="I2462" s="2">
        <v>24</v>
      </c>
      <c r="J2462" s="35">
        <v>-888</v>
      </c>
      <c r="K2462" s="2"/>
      <c r="L2462" s="2"/>
      <c r="M2462" s="2"/>
      <c r="N2462" s="2">
        <v>130</v>
      </c>
      <c r="O2462" s="2">
        <v>1310</v>
      </c>
      <c r="P2462" s="2">
        <v>0</v>
      </c>
      <c r="Q2462" s="2">
        <v>465</v>
      </c>
      <c r="R2462" s="5">
        <v>0</v>
      </c>
      <c r="S2462" s="5">
        <v>423</v>
      </c>
      <c r="T2462" s="5">
        <v>204</v>
      </c>
      <c r="U2462" s="5">
        <v>55</v>
      </c>
      <c r="V2462" s="5">
        <v>323</v>
      </c>
      <c r="W2462" s="5">
        <v>17</v>
      </c>
      <c r="X2462" s="5">
        <v>0</v>
      </c>
      <c r="Y2462" s="5">
        <v>295</v>
      </c>
      <c r="Z2462" s="5">
        <v>315</v>
      </c>
      <c r="AA2462" s="5">
        <v>73</v>
      </c>
      <c r="AB2462" s="5">
        <v>297</v>
      </c>
      <c r="AC2462" s="5">
        <v>36</v>
      </c>
      <c r="AD2462" s="5">
        <v>0</v>
      </c>
      <c r="AE2462" s="5">
        <v>559</v>
      </c>
      <c r="AF2462" s="5">
        <v>93</v>
      </c>
      <c r="AG2462" s="5">
        <v>44</v>
      </c>
      <c r="AH2462" s="5">
        <v>321</v>
      </c>
      <c r="AI2462" s="5">
        <v>6</v>
      </c>
      <c r="AJ2462" s="5">
        <v>0</v>
      </c>
      <c r="AK2462" s="5">
        <v>193</v>
      </c>
      <c r="AL2462" s="5">
        <v>460</v>
      </c>
      <c r="AM2462" s="5">
        <v>89</v>
      </c>
      <c r="AN2462" s="5">
        <v>212</v>
      </c>
      <c r="AO2462" s="5">
        <v>60</v>
      </c>
      <c r="AP2462" s="1">
        <f t="shared" si="2147"/>
        <v>6.8241469816272965E-2</v>
      </c>
      <c r="AQ2462" s="1">
        <f t="shared" si="2148"/>
        <v>0.93175853018372701</v>
      </c>
      <c r="AR2462" s="1">
        <f t="shared" si="2149"/>
        <v>0</v>
      </c>
      <c r="AS2462" s="1">
        <f t="shared" si="2150"/>
        <v>0.72994129158512722</v>
      </c>
      <c r="AT2462" s="1">
        <f t="shared" si="2151"/>
        <v>0.19960861056751467</v>
      </c>
      <c r="AU2462" s="1">
        <f t="shared" si="2152"/>
        <v>7.0450097847358117E-2</v>
      </c>
      <c r="AV2462" s="1">
        <f t="shared" si="2153"/>
        <v>0</v>
      </c>
      <c r="AW2462" s="1">
        <f t="shared" si="2154"/>
        <v>0.58267716535433067</v>
      </c>
      <c r="AX2462" s="1">
        <f t="shared" si="2155"/>
        <v>0.31003937007874016</v>
      </c>
      <c r="AY2462" s="1">
        <f t="shared" si="2156"/>
        <v>0.10728346456692914</v>
      </c>
      <c r="AZ2462" s="1">
        <f t="shared" si="2157"/>
        <v>0</v>
      </c>
      <c r="BA2462" s="1">
        <f t="shared" si="2158"/>
        <v>0.86021505376344087</v>
      </c>
      <c r="BB2462" s="1">
        <f t="shared" si="2159"/>
        <v>9.0909090909090912E-2</v>
      </c>
      <c r="BC2462" s="1">
        <f t="shared" si="2160"/>
        <v>4.8875855327468229E-2</v>
      </c>
      <c r="BD2462" s="1">
        <f t="shared" si="2161"/>
        <v>0</v>
      </c>
      <c r="BE2462" s="1">
        <f t="shared" si="2162"/>
        <v>0.39940828402366862</v>
      </c>
      <c r="BF2462" s="1">
        <f t="shared" si="2163"/>
        <v>0.45364891518737671</v>
      </c>
      <c r="BG2462" s="1">
        <f t="shared" si="2164"/>
        <v>0.14694280078895464</v>
      </c>
      <c r="BH2462" s="1">
        <f t="shared" si="2165"/>
        <v>-0.34328012331574309</v>
      </c>
      <c r="BI2462" s="1">
        <f t="shared" si="2166"/>
        <v>-0.50858315415829991</v>
      </c>
      <c r="BJ2462" s="1">
        <f t="shared" si="2167"/>
        <v>-0.69982072837279519</v>
      </c>
      <c r="BK2462" s="1">
        <f t="shared" si="2168"/>
        <v>-1.0413926851582249</v>
      </c>
      <c r="BL2462">
        <v>-0.48643484080173333</v>
      </c>
      <c r="BM2462" s="1" t="s">
        <v>1304</v>
      </c>
      <c r="BN2462" s="1" t="str">
        <f t="shared" si="2169"/>
        <v>ESTERIL</v>
      </c>
      <c r="BO2462" s="1" t="s">
        <v>1304</v>
      </c>
    </row>
    <row r="2463" spans="1:67" x14ac:dyDescent="0.25">
      <c r="A2463" s="2" t="s">
        <v>1362</v>
      </c>
      <c r="B2463" s="2" t="s">
        <v>103</v>
      </c>
      <c r="C2463" s="2" t="s">
        <v>953</v>
      </c>
      <c r="D2463" s="2" t="e">
        <f t="shared" si="2170"/>
        <v>#VALUE!</v>
      </c>
      <c r="E2463" s="6" t="s">
        <v>1400</v>
      </c>
      <c r="F2463" s="2">
        <v>3</v>
      </c>
      <c r="G2463" s="2">
        <f>G2462+1</f>
        <v>17</v>
      </c>
      <c r="H2463" s="2">
        <f t="shared" si="2171"/>
        <v>118</v>
      </c>
      <c r="I2463" s="2">
        <v>4</v>
      </c>
      <c r="J2463" s="35">
        <v>-888</v>
      </c>
      <c r="K2463" s="2"/>
      <c r="L2463" s="2"/>
      <c r="M2463" s="2"/>
      <c r="N2463" s="2">
        <v>0</v>
      </c>
      <c r="O2463" s="2">
        <v>292</v>
      </c>
      <c r="P2463" s="2">
        <v>0</v>
      </c>
      <c r="Q2463" s="2">
        <v>173</v>
      </c>
      <c r="R2463" s="5">
        <v>0</v>
      </c>
      <c r="S2463" s="5">
        <v>75</v>
      </c>
      <c r="T2463" s="5">
        <v>77</v>
      </c>
      <c r="U2463" s="5">
        <v>14</v>
      </c>
      <c r="V2463" s="5">
        <v>49</v>
      </c>
      <c r="W2463" s="5">
        <v>9</v>
      </c>
      <c r="X2463" s="5">
        <v>0</v>
      </c>
      <c r="Y2463" s="5">
        <v>52</v>
      </c>
      <c r="Z2463" s="5">
        <v>98</v>
      </c>
      <c r="AA2463" s="5">
        <v>18</v>
      </c>
      <c r="AB2463" s="5">
        <v>43</v>
      </c>
      <c r="AC2463" s="5">
        <v>12</v>
      </c>
      <c r="AD2463" s="5">
        <v>0</v>
      </c>
      <c r="AE2463" s="5">
        <v>104</v>
      </c>
      <c r="AF2463" s="5">
        <v>30</v>
      </c>
      <c r="AG2463" s="5">
        <v>11</v>
      </c>
      <c r="AH2463" s="5">
        <v>72</v>
      </c>
      <c r="AI2463" s="5">
        <v>9</v>
      </c>
      <c r="AJ2463" s="5">
        <v>0</v>
      </c>
      <c r="AK2463" s="5">
        <v>36</v>
      </c>
      <c r="AL2463" s="5">
        <v>122</v>
      </c>
      <c r="AM2463" s="5">
        <v>24</v>
      </c>
      <c r="AN2463" s="5">
        <v>30</v>
      </c>
      <c r="AO2463" s="5">
        <v>11</v>
      </c>
      <c r="AP2463" s="1">
        <f t="shared" si="2147"/>
        <v>0</v>
      </c>
      <c r="AQ2463" s="1">
        <f t="shared" si="2148"/>
        <v>1</v>
      </c>
      <c r="AR2463" s="1">
        <f t="shared" si="2149"/>
        <v>0</v>
      </c>
      <c r="AS2463" s="1">
        <f t="shared" si="2150"/>
        <v>0.5535714285714286</v>
      </c>
      <c r="AT2463" s="1">
        <f t="shared" si="2151"/>
        <v>0.34375</v>
      </c>
      <c r="AU2463" s="1">
        <f t="shared" si="2152"/>
        <v>0.10267857142857142</v>
      </c>
      <c r="AV2463" s="1">
        <f t="shared" si="2153"/>
        <v>0</v>
      </c>
      <c r="AW2463" s="1">
        <f t="shared" si="2154"/>
        <v>0.42600896860986548</v>
      </c>
      <c r="AX2463" s="1">
        <f t="shared" si="2155"/>
        <v>0.43946188340807174</v>
      </c>
      <c r="AY2463" s="1">
        <f t="shared" si="2156"/>
        <v>0.13452914798206278</v>
      </c>
      <c r="AZ2463" s="1">
        <f t="shared" si="2157"/>
        <v>0</v>
      </c>
      <c r="BA2463" s="1">
        <f t="shared" si="2158"/>
        <v>0.77876106194690264</v>
      </c>
      <c r="BB2463" s="1">
        <f t="shared" si="2159"/>
        <v>0.13274336283185842</v>
      </c>
      <c r="BC2463" s="1">
        <f t="shared" si="2160"/>
        <v>8.8495575221238937E-2</v>
      </c>
      <c r="BD2463" s="1">
        <f t="shared" si="2161"/>
        <v>0</v>
      </c>
      <c r="BE2463" s="1">
        <f t="shared" si="2162"/>
        <v>0.29596412556053814</v>
      </c>
      <c r="BF2463" s="1">
        <f t="shared" si="2163"/>
        <v>0.547085201793722</v>
      </c>
      <c r="BG2463" s="1">
        <f t="shared" si="2164"/>
        <v>0.15695067264573992</v>
      </c>
      <c r="BH2463" s="1">
        <f t="shared" si="2165"/>
        <v>-0.26194503237341243</v>
      </c>
      <c r="BI2463" s="1">
        <f t="shared" si="2166"/>
        <v>-0.35707878735566584</v>
      </c>
      <c r="BJ2463" s="1">
        <f t="shared" si="2167"/>
        <v>-0.46375729316168096</v>
      </c>
      <c r="BK2463" s="1">
        <f t="shared" si="2168"/>
        <v>-0.87698718442773849</v>
      </c>
      <c r="BL2463">
        <v>-0.76923794393789924</v>
      </c>
      <c r="BM2463" s="1" t="s">
        <v>1304</v>
      </c>
      <c r="BN2463" s="1" t="str">
        <f t="shared" si="2169"/>
        <v>ESTERIL</v>
      </c>
      <c r="BO2463" s="1" t="s">
        <v>1304</v>
      </c>
    </row>
    <row r="2464" spans="1:67" x14ac:dyDescent="0.25">
      <c r="A2464" s="2" t="s">
        <v>158</v>
      </c>
      <c r="B2464" s="2" t="s">
        <v>103</v>
      </c>
      <c r="C2464" s="2" t="s">
        <v>161</v>
      </c>
      <c r="D2464" s="2" t="s">
        <v>266</v>
      </c>
      <c r="E2464" s="2" t="s">
        <v>80</v>
      </c>
      <c r="F2464" s="2">
        <v>5</v>
      </c>
      <c r="G2464" s="2">
        <v>21</v>
      </c>
      <c r="H2464" s="2">
        <v>136</v>
      </c>
      <c r="I2464" s="2">
        <v>120</v>
      </c>
      <c r="J2464" s="37">
        <v>0.09</v>
      </c>
      <c r="K2464" s="7">
        <v>0</v>
      </c>
      <c r="N2464" s="3">
        <v>46</v>
      </c>
      <c r="O2464" s="3">
        <v>3704</v>
      </c>
      <c r="P2464" s="3">
        <v>0</v>
      </c>
      <c r="Q2464" s="3">
        <v>617</v>
      </c>
      <c r="R2464" s="3">
        <v>0</v>
      </c>
      <c r="S2464" s="3">
        <v>17</v>
      </c>
      <c r="T2464" s="3">
        <v>2095</v>
      </c>
      <c r="U2464" s="3">
        <v>259</v>
      </c>
      <c r="V2464" s="3">
        <v>19</v>
      </c>
      <c r="W2464" s="3">
        <v>52</v>
      </c>
      <c r="X2464" s="3">
        <v>0</v>
      </c>
      <c r="Y2464" s="3">
        <v>15</v>
      </c>
      <c r="Z2464" s="3">
        <v>2020</v>
      </c>
      <c r="AA2464" s="3">
        <v>367</v>
      </c>
      <c r="AB2464" s="3">
        <v>14</v>
      </c>
      <c r="AC2464" s="3">
        <v>26</v>
      </c>
      <c r="AD2464" s="3">
        <v>0</v>
      </c>
      <c r="AE2464" s="3">
        <v>44</v>
      </c>
      <c r="AF2464" s="3">
        <v>2086</v>
      </c>
      <c r="AG2464" s="3">
        <v>149</v>
      </c>
      <c r="AH2464" s="3">
        <v>53</v>
      </c>
      <c r="AI2464" s="1">
        <v>110</v>
      </c>
      <c r="AJ2464" s="1">
        <v>0</v>
      </c>
      <c r="AK2464" s="1">
        <v>7</v>
      </c>
      <c r="AL2464" s="1">
        <v>1926</v>
      </c>
      <c r="AM2464" s="1">
        <v>484</v>
      </c>
      <c r="AN2464" s="1">
        <v>5</v>
      </c>
      <c r="AO2464" s="1">
        <v>19</v>
      </c>
      <c r="AP2464" s="1">
        <f t="shared" si="2147"/>
        <v>1.0533547057476528E-2</v>
      </c>
      <c r="AQ2464" s="1">
        <f t="shared" si="2148"/>
        <v>0.98946645294252344</v>
      </c>
      <c r="AR2464" s="1">
        <f t="shared" si="2149"/>
        <v>0</v>
      </c>
      <c r="AS2464" s="1">
        <f t="shared" si="2150"/>
        <v>1.4742014742014743E-2</v>
      </c>
      <c r="AT2464" s="1">
        <f t="shared" si="2151"/>
        <v>0.85790335790335792</v>
      </c>
      <c r="AU2464" s="1">
        <f t="shared" si="2152"/>
        <v>0.12735462735462735</v>
      </c>
      <c r="AV2464" s="1">
        <f t="shared" si="2153"/>
        <v>0</v>
      </c>
      <c r="AW2464" s="1">
        <f t="shared" si="2154"/>
        <v>1.1875511875511875E-2</v>
      </c>
      <c r="AX2464" s="1">
        <f t="shared" si="2155"/>
        <v>0.82719082719082715</v>
      </c>
      <c r="AY2464" s="1">
        <f t="shared" si="2156"/>
        <v>0.16093366093366093</v>
      </c>
      <c r="AZ2464" s="1">
        <f t="shared" si="2157"/>
        <v>0</v>
      </c>
      <c r="BA2464" s="1">
        <f t="shared" si="2158"/>
        <v>3.9721539721539724E-2</v>
      </c>
      <c r="BB2464" s="1">
        <f t="shared" si="2159"/>
        <v>0.85421785421785423</v>
      </c>
      <c r="BC2464" s="1">
        <f t="shared" si="2160"/>
        <v>0.10606060606060606</v>
      </c>
      <c r="BD2464" s="1">
        <f t="shared" si="2161"/>
        <v>0</v>
      </c>
      <c r="BE2464" s="1">
        <f t="shared" si="2162"/>
        <v>4.9160180253994268E-3</v>
      </c>
      <c r="BF2464" s="1">
        <f t="shared" si="2163"/>
        <v>0.78902089307660794</v>
      </c>
      <c r="BG2464" s="1">
        <f t="shared" si="2164"/>
        <v>0.20606308889799263</v>
      </c>
      <c r="BH2464" s="1">
        <f t="shared" si="2165"/>
        <v>-0.1029114966286729</v>
      </c>
      <c r="BI2464" s="1">
        <f t="shared" si="2166"/>
        <v>-8.2394290162239925E-2</v>
      </c>
      <c r="BJ2464" s="1">
        <f t="shared" si="2167"/>
        <v>-6.6561632306549545E-2</v>
      </c>
      <c r="BK2464" s="1">
        <f t="shared" si="2168"/>
        <v>-6.8431355518351597E-2</v>
      </c>
      <c r="BL2464">
        <v>-0.85018243406787319</v>
      </c>
      <c r="BM2464" s="1" t="s">
        <v>1304</v>
      </c>
      <c r="BN2464" s="1" t="str">
        <f t="shared" si="2169"/>
        <v>MINERIO</v>
      </c>
      <c r="BO2464" s="1" t="s">
        <v>1304</v>
      </c>
    </row>
    <row r="2465" spans="1:67" x14ac:dyDescent="0.25">
      <c r="A2465" s="2" t="s">
        <v>158</v>
      </c>
      <c r="B2465" s="2" t="s">
        <v>103</v>
      </c>
      <c r="C2465" s="2" t="s">
        <v>161</v>
      </c>
      <c r="D2465" s="2" t="s">
        <v>265</v>
      </c>
      <c r="E2465" s="2" t="s">
        <v>80</v>
      </c>
      <c r="F2465" s="2">
        <v>5</v>
      </c>
      <c r="G2465" s="2">
        <v>19</v>
      </c>
      <c r="H2465" s="2">
        <v>134</v>
      </c>
      <c r="I2465" s="2">
        <v>35</v>
      </c>
      <c r="J2465" s="37">
        <v>0.76</v>
      </c>
      <c r="K2465" s="7">
        <v>0.14000000000000001</v>
      </c>
      <c r="N2465" s="3">
        <v>0</v>
      </c>
      <c r="O2465" s="3">
        <v>1994</v>
      </c>
      <c r="P2465" s="3">
        <v>0</v>
      </c>
      <c r="Q2465" s="3">
        <v>534</v>
      </c>
      <c r="R2465" s="3">
        <v>0</v>
      </c>
      <c r="S2465" s="3">
        <v>99</v>
      </c>
      <c r="T2465" s="3">
        <v>904</v>
      </c>
      <c r="U2465" s="3">
        <v>191</v>
      </c>
      <c r="V2465" s="3">
        <v>107</v>
      </c>
      <c r="W2465" s="3">
        <v>66</v>
      </c>
      <c r="X2465" s="3">
        <v>0</v>
      </c>
      <c r="Y2465" s="3">
        <v>41</v>
      </c>
      <c r="Z2465" s="3">
        <v>947</v>
      </c>
      <c r="AA2465" s="3">
        <v>292</v>
      </c>
      <c r="AB2465" s="3">
        <v>35</v>
      </c>
      <c r="AC2465" s="3">
        <v>52</v>
      </c>
      <c r="AD2465" s="3">
        <v>0</v>
      </c>
      <c r="AE2465" s="3">
        <v>186</v>
      </c>
      <c r="AF2465" s="3">
        <v>774</v>
      </c>
      <c r="AG2465" s="3">
        <v>107</v>
      </c>
      <c r="AH2465" s="3">
        <v>218</v>
      </c>
      <c r="AI2465" s="1">
        <v>83</v>
      </c>
      <c r="AJ2465" s="1">
        <v>0</v>
      </c>
      <c r="AK2465" s="1">
        <v>14</v>
      </c>
      <c r="AL2465" s="1">
        <v>924</v>
      </c>
      <c r="AM2465" s="1">
        <v>375</v>
      </c>
      <c r="AN2465" s="1">
        <v>11</v>
      </c>
      <c r="AO2465" s="1">
        <v>43</v>
      </c>
      <c r="AP2465" s="1">
        <f t="shared" si="2147"/>
        <v>0</v>
      </c>
      <c r="AQ2465" s="1">
        <f t="shared" si="2148"/>
        <v>1</v>
      </c>
      <c r="AR2465" s="1">
        <f t="shared" si="2149"/>
        <v>0</v>
      </c>
      <c r="AS2465" s="1">
        <f t="shared" si="2150"/>
        <v>0.15069495245062181</v>
      </c>
      <c r="AT2465" s="1">
        <f t="shared" si="2151"/>
        <v>0.66130212143379663</v>
      </c>
      <c r="AU2465" s="1">
        <f t="shared" si="2152"/>
        <v>0.18800292611558156</v>
      </c>
      <c r="AV2465" s="1">
        <f t="shared" si="2153"/>
        <v>0</v>
      </c>
      <c r="AW2465" s="1">
        <f t="shared" si="2154"/>
        <v>5.5596196049743966E-2</v>
      </c>
      <c r="AX2465" s="1">
        <f t="shared" si="2155"/>
        <v>0.69275786393562544</v>
      </c>
      <c r="AY2465" s="1">
        <f t="shared" si="2156"/>
        <v>0.25164594001463059</v>
      </c>
      <c r="AZ2465" s="1">
        <f t="shared" si="2157"/>
        <v>0</v>
      </c>
      <c r="BA2465" s="1">
        <f t="shared" si="2158"/>
        <v>0.2953216374269006</v>
      </c>
      <c r="BB2465" s="1">
        <f t="shared" si="2159"/>
        <v>0.56578947368421051</v>
      </c>
      <c r="BC2465" s="1">
        <f t="shared" si="2160"/>
        <v>0.1388888888888889</v>
      </c>
      <c r="BD2465" s="1">
        <f t="shared" si="2161"/>
        <v>0</v>
      </c>
      <c r="BE2465" s="1">
        <f t="shared" si="2162"/>
        <v>1.8288222384784197E-2</v>
      </c>
      <c r="BF2465" s="1">
        <f t="shared" si="2163"/>
        <v>0.67593269934162403</v>
      </c>
      <c r="BG2465" s="1">
        <f t="shared" si="2164"/>
        <v>0.3057790782735918</v>
      </c>
      <c r="BH2465" s="1">
        <f t="shared" si="2165"/>
        <v>-0.17009654334771557</v>
      </c>
      <c r="BI2465" s="1">
        <f t="shared" si="2166"/>
        <v>-0.15941853556454888</v>
      </c>
      <c r="BJ2465" s="1">
        <f t="shared" si="2167"/>
        <v>-0.17960008409245898</v>
      </c>
      <c r="BK2465" s="1">
        <f t="shared" si="2168"/>
        <v>-0.24734513670120484</v>
      </c>
      <c r="BL2465">
        <v>-1.038768927630771</v>
      </c>
      <c r="BM2465" s="1" t="s">
        <v>1304</v>
      </c>
      <c r="BN2465" s="1" t="str">
        <f t="shared" si="2169"/>
        <v>MINERIO</v>
      </c>
      <c r="BO2465" s="1" t="s">
        <v>1304</v>
      </c>
    </row>
    <row r="2466" spans="1:67" x14ac:dyDescent="0.25">
      <c r="A2466" s="2" t="s">
        <v>158</v>
      </c>
      <c r="B2466" s="2" t="s">
        <v>103</v>
      </c>
      <c r="C2466" s="2" t="s">
        <v>161</v>
      </c>
      <c r="D2466" s="2" t="s">
        <v>262</v>
      </c>
      <c r="E2466" s="2" t="s">
        <v>80</v>
      </c>
      <c r="F2466" s="2">
        <v>5</v>
      </c>
      <c r="G2466" s="2">
        <v>16</v>
      </c>
      <c r="H2466" s="2">
        <v>131</v>
      </c>
      <c r="I2466" s="2">
        <v>95</v>
      </c>
      <c r="J2466" s="37">
        <v>0.13</v>
      </c>
      <c r="K2466" s="7">
        <v>0.43</v>
      </c>
      <c r="N2466" s="3">
        <v>62</v>
      </c>
      <c r="O2466" s="3">
        <v>3082</v>
      </c>
      <c r="P2466" s="3">
        <v>0</v>
      </c>
      <c r="Q2466" s="3">
        <v>671</v>
      </c>
      <c r="R2466" s="3">
        <v>0</v>
      </c>
      <c r="S2466" s="3">
        <v>13</v>
      </c>
      <c r="T2466" s="3">
        <v>1626</v>
      </c>
      <c r="U2466" s="3">
        <v>394</v>
      </c>
      <c r="V2466" s="3">
        <v>12</v>
      </c>
      <c r="W2466" s="3">
        <v>48</v>
      </c>
      <c r="X2466" s="3">
        <v>0</v>
      </c>
      <c r="Y2466" s="3">
        <v>6</v>
      </c>
      <c r="Z2466" s="3">
        <v>1463</v>
      </c>
      <c r="AA2466" s="3">
        <v>591</v>
      </c>
      <c r="AB2466" s="3">
        <v>7</v>
      </c>
      <c r="AC2466" s="3">
        <v>26</v>
      </c>
      <c r="AD2466" s="3">
        <v>0</v>
      </c>
      <c r="AE2466" s="3">
        <v>49</v>
      </c>
      <c r="AF2466" s="3">
        <v>1685</v>
      </c>
      <c r="AG2466" s="3">
        <v>229</v>
      </c>
      <c r="AH2466" s="3">
        <v>53</v>
      </c>
      <c r="AI2466" s="1">
        <v>77</v>
      </c>
      <c r="AJ2466" s="1">
        <v>0</v>
      </c>
      <c r="AK2466" s="1">
        <v>5</v>
      </c>
      <c r="AL2466" s="1">
        <v>1351</v>
      </c>
      <c r="AM2466" s="1">
        <v>718</v>
      </c>
      <c r="AN2466" s="1">
        <v>2</v>
      </c>
      <c r="AO2466" s="1">
        <v>17</v>
      </c>
      <c r="AP2466" s="1">
        <f t="shared" si="2147"/>
        <v>1.6251638269986893E-2</v>
      </c>
      <c r="AQ2466" s="1">
        <f t="shared" si="2148"/>
        <v>0.98374836173001312</v>
      </c>
      <c r="AR2466" s="1">
        <f t="shared" si="2149"/>
        <v>0</v>
      </c>
      <c r="AS2466" s="1">
        <f t="shared" si="2150"/>
        <v>1.1944577161968466E-2</v>
      </c>
      <c r="AT2466" s="1">
        <f t="shared" si="2151"/>
        <v>0.77687529861442906</v>
      </c>
      <c r="AU2466" s="1">
        <f t="shared" si="2152"/>
        <v>0.21118012422360249</v>
      </c>
      <c r="AV2466" s="1">
        <f t="shared" si="2153"/>
        <v>0</v>
      </c>
      <c r="AW2466" s="1">
        <f t="shared" si="2154"/>
        <v>6.2111801242236021E-3</v>
      </c>
      <c r="AX2466" s="1">
        <f t="shared" si="2155"/>
        <v>0.69899665551839463</v>
      </c>
      <c r="AY2466" s="1">
        <f t="shared" si="2156"/>
        <v>0.29479216435738176</v>
      </c>
      <c r="AZ2466" s="1">
        <f t="shared" si="2157"/>
        <v>0</v>
      </c>
      <c r="BA2466" s="1">
        <f t="shared" si="2158"/>
        <v>4.8733874820831344E-2</v>
      </c>
      <c r="BB2466" s="1">
        <f t="shared" si="2159"/>
        <v>0.80506450071667468</v>
      </c>
      <c r="BC2466" s="1">
        <f t="shared" si="2160"/>
        <v>0.14620162446249402</v>
      </c>
      <c r="BD2466" s="1">
        <f t="shared" si="2161"/>
        <v>0</v>
      </c>
      <c r="BE2466" s="1">
        <f t="shared" si="2162"/>
        <v>3.3444816053511705E-3</v>
      </c>
      <c r="BF2466" s="1">
        <f t="shared" si="2163"/>
        <v>0.64548494983277593</v>
      </c>
      <c r="BG2466" s="1">
        <f t="shared" si="2164"/>
        <v>0.3511705685618729</v>
      </c>
      <c r="BH2466" s="1">
        <f t="shared" si="2165"/>
        <v>-0.19011387931665588</v>
      </c>
      <c r="BI2466" s="1">
        <f t="shared" si="2166"/>
        <v>-0.15552490221337567</v>
      </c>
      <c r="BJ2466" s="1">
        <f t="shared" si="2167"/>
        <v>-0.10964868708063712</v>
      </c>
      <c r="BK2466" s="1">
        <f t="shared" si="2168"/>
        <v>-9.4169323131329016E-2</v>
      </c>
      <c r="BL2466">
        <v>-0.83136503121308658</v>
      </c>
      <c r="BM2466" s="1" t="s">
        <v>1304</v>
      </c>
      <c r="BN2466" s="1" t="str">
        <f t="shared" si="2169"/>
        <v>MINERIO</v>
      </c>
      <c r="BO2466" s="1" t="s">
        <v>1304</v>
      </c>
    </row>
    <row r="2467" spans="1:67" x14ac:dyDescent="0.25">
      <c r="A2467" s="2" t="s">
        <v>158</v>
      </c>
      <c r="B2467" s="2" t="s">
        <v>103</v>
      </c>
      <c r="C2467" s="2" t="s">
        <v>161</v>
      </c>
      <c r="D2467" s="2" t="s">
        <v>264</v>
      </c>
      <c r="E2467" s="2" t="s">
        <v>80</v>
      </c>
      <c r="F2467" s="2">
        <v>5</v>
      </c>
      <c r="G2467" s="2">
        <v>18</v>
      </c>
      <c r="H2467" s="2">
        <v>133</v>
      </c>
      <c r="I2467" s="2">
        <v>60</v>
      </c>
      <c r="J2467" s="37">
        <v>0.12</v>
      </c>
      <c r="K2467" s="7">
        <v>0.22</v>
      </c>
      <c r="N2467" s="3">
        <v>0</v>
      </c>
      <c r="O2467" s="3">
        <v>2286</v>
      </c>
      <c r="P2467" s="3">
        <v>0</v>
      </c>
      <c r="Q2467" s="3">
        <v>494</v>
      </c>
      <c r="R2467" s="3">
        <v>0</v>
      </c>
      <c r="S2467" s="3">
        <v>4</v>
      </c>
      <c r="T2467" s="3">
        <v>1162</v>
      </c>
      <c r="U2467" s="3">
        <v>302</v>
      </c>
      <c r="V2467" s="3">
        <v>9</v>
      </c>
      <c r="W2467" s="3">
        <v>32</v>
      </c>
      <c r="X2467" s="3">
        <v>0</v>
      </c>
      <c r="Y2467" s="3">
        <v>0</v>
      </c>
      <c r="Z2467" s="3">
        <v>1058</v>
      </c>
      <c r="AA2467" s="3">
        <v>435</v>
      </c>
      <c r="AB2467" s="3">
        <v>0</v>
      </c>
      <c r="AC2467" s="3">
        <v>16</v>
      </c>
      <c r="AD2467" s="3">
        <v>0</v>
      </c>
      <c r="AE2467" s="3">
        <v>22</v>
      </c>
      <c r="AF2467" s="3">
        <v>1202</v>
      </c>
      <c r="AG2467" s="3">
        <v>187</v>
      </c>
      <c r="AH2467" s="3">
        <v>30</v>
      </c>
      <c r="AI2467" s="1">
        <v>69</v>
      </c>
      <c r="AJ2467" s="1">
        <v>0</v>
      </c>
      <c r="AK2467" s="1">
        <v>0</v>
      </c>
      <c r="AL2467" s="1">
        <v>963</v>
      </c>
      <c r="AM2467" s="1">
        <v>535</v>
      </c>
      <c r="AN2467" s="1">
        <v>0</v>
      </c>
      <c r="AO2467" s="1">
        <v>11</v>
      </c>
      <c r="AP2467" s="1">
        <f t="shared" si="2147"/>
        <v>0</v>
      </c>
      <c r="AQ2467" s="1">
        <f t="shared" si="2148"/>
        <v>1</v>
      </c>
      <c r="AR2467" s="1">
        <f t="shared" si="2149"/>
        <v>0</v>
      </c>
      <c r="AS2467" s="1">
        <f t="shared" si="2150"/>
        <v>8.6149768058316773E-3</v>
      </c>
      <c r="AT2467" s="1">
        <f t="shared" si="2151"/>
        <v>0.77004638833664674</v>
      </c>
      <c r="AU2467" s="1">
        <f t="shared" si="2152"/>
        <v>0.22133863485752153</v>
      </c>
      <c r="AV2467" s="1">
        <f t="shared" si="2153"/>
        <v>0</v>
      </c>
      <c r="AW2467" s="1">
        <f t="shared" si="2154"/>
        <v>0</v>
      </c>
      <c r="AX2467" s="1">
        <f t="shared" si="2155"/>
        <v>0.70112657388999333</v>
      </c>
      <c r="AY2467" s="1">
        <f t="shared" si="2156"/>
        <v>0.29887342611000661</v>
      </c>
      <c r="AZ2467" s="1">
        <f t="shared" si="2157"/>
        <v>0</v>
      </c>
      <c r="BA2467" s="1">
        <f t="shared" si="2158"/>
        <v>3.443708609271523E-2</v>
      </c>
      <c r="BB2467" s="1">
        <f t="shared" si="2159"/>
        <v>0.79602649006622517</v>
      </c>
      <c r="BC2467" s="1">
        <f t="shared" si="2160"/>
        <v>0.1695364238410596</v>
      </c>
      <c r="BD2467" s="1">
        <f t="shared" si="2161"/>
        <v>0</v>
      </c>
      <c r="BE2467" s="1">
        <f t="shared" si="2162"/>
        <v>0</v>
      </c>
      <c r="BF2467" s="1">
        <f t="shared" si="2163"/>
        <v>0.63817097415506963</v>
      </c>
      <c r="BG2467" s="1">
        <f t="shared" si="2164"/>
        <v>0.36182902584493043</v>
      </c>
      <c r="BH2467" s="1">
        <f t="shared" si="2165"/>
        <v>-0.19506295265105528</v>
      </c>
      <c r="BI2467" s="1">
        <f t="shared" si="2166"/>
        <v>-0.15420357207642291</v>
      </c>
      <c r="BJ2467" s="1">
        <f t="shared" si="2167"/>
        <v>-0.11348311172127794</v>
      </c>
      <c r="BK2467" s="1">
        <f t="shared" si="2168"/>
        <v>-9.9072479626448717E-2</v>
      </c>
      <c r="BL2467">
        <v>-0.69375191487543719</v>
      </c>
      <c r="BM2467" s="1" t="s">
        <v>1304</v>
      </c>
      <c r="BN2467" s="1" t="str">
        <f t="shared" si="2169"/>
        <v>MINERIO</v>
      </c>
      <c r="BO2467" s="1" t="s">
        <v>1304</v>
      </c>
    </row>
    <row r="2468" spans="1:67" x14ac:dyDescent="0.25">
      <c r="A2468" s="2" t="s">
        <v>158</v>
      </c>
      <c r="B2468" s="2" t="s">
        <v>103</v>
      </c>
      <c r="C2468" s="2" t="s">
        <v>161</v>
      </c>
      <c r="D2468" s="2" t="s">
        <v>263</v>
      </c>
      <c r="E2468" s="2" t="s">
        <v>80</v>
      </c>
      <c r="F2468" s="2">
        <v>5</v>
      </c>
      <c r="G2468" s="2">
        <v>17</v>
      </c>
      <c r="H2468" s="2">
        <v>132</v>
      </c>
      <c r="I2468" s="2">
        <v>70</v>
      </c>
      <c r="J2468" s="37">
        <v>0.08</v>
      </c>
      <c r="K2468" s="7">
        <v>0.09</v>
      </c>
      <c r="N2468" s="3">
        <v>79</v>
      </c>
      <c r="O2468" s="3">
        <v>2984</v>
      </c>
      <c r="P2468" s="3">
        <v>0</v>
      </c>
      <c r="Q2468" s="3">
        <v>727</v>
      </c>
      <c r="R2468" s="3">
        <v>0</v>
      </c>
      <c r="S2468" s="3">
        <v>7</v>
      </c>
      <c r="T2468" s="3">
        <v>1454</v>
      </c>
      <c r="U2468" s="3">
        <v>513</v>
      </c>
      <c r="V2468" s="3">
        <v>10</v>
      </c>
      <c r="W2468" s="3">
        <v>66</v>
      </c>
      <c r="X2468" s="3">
        <v>0</v>
      </c>
      <c r="Y2468" s="3">
        <v>1</v>
      </c>
      <c r="Z2468" s="3">
        <v>1304</v>
      </c>
      <c r="AA2468" s="3">
        <v>706</v>
      </c>
      <c r="AB2468" s="3">
        <v>3</v>
      </c>
      <c r="AC2468" s="3">
        <v>36</v>
      </c>
      <c r="AD2468" s="3">
        <v>0</v>
      </c>
      <c r="AE2468" s="3">
        <v>44</v>
      </c>
      <c r="AF2468" s="3">
        <v>1531</v>
      </c>
      <c r="AG2468" s="3">
        <v>319</v>
      </c>
      <c r="AH2468" s="3">
        <v>59</v>
      </c>
      <c r="AI2468" s="1">
        <v>99</v>
      </c>
      <c r="AJ2468" s="1">
        <v>0</v>
      </c>
      <c r="AK2468" s="1">
        <v>1</v>
      </c>
      <c r="AL2468" s="1">
        <v>1162</v>
      </c>
      <c r="AM2468" s="1">
        <v>861</v>
      </c>
      <c r="AN2468" s="1">
        <v>1</v>
      </c>
      <c r="AO2468" s="1">
        <v>25</v>
      </c>
      <c r="AP2468" s="1">
        <f t="shared" si="2147"/>
        <v>2.0844327176781002E-2</v>
      </c>
      <c r="AQ2468" s="1">
        <f t="shared" si="2148"/>
        <v>0.97915567282321903</v>
      </c>
      <c r="AR2468" s="1">
        <f t="shared" si="2149"/>
        <v>0</v>
      </c>
      <c r="AS2468" s="1">
        <f t="shared" si="2150"/>
        <v>8.2926829268292687E-3</v>
      </c>
      <c r="AT2468" s="1">
        <f t="shared" si="2151"/>
        <v>0.70926829268292679</v>
      </c>
      <c r="AU2468" s="1">
        <f t="shared" si="2152"/>
        <v>0.28243902439024388</v>
      </c>
      <c r="AV2468" s="1">
        <f t="shared" si="2153"/>
        <v>0</v>
      </c>
      <c r="AW2468" s="1">
        <f t="shared" si="2154"/>
        <v>1.9512195121951219E-3</v>
      </c>
      <c r="AX2468" s="1">
        <f t="shared" si="2155"/>
        <v>0.63609756097560977</v>
      </c>
      <c r="AY2468" s="1">
        <f t="shared" si="2156"/>
        <v>0.36195121951219511</v>
      </c>
      <c r="AZ2468" s="1">
        <f t="shared" si="2157"/>
        <v>0</v>
      </c>
      <c r="BA2468" s="1">
        <f t="shared" si="2158"/>
        <v>5.019493177387914E-2</v>
      </c>
      <c r="BB2468" s="1">
        <f t="shared" si="2159"/>
        <v>0.74610136452241715</v>
      </c>
      <c r="BC2468" s="1">
        <f t="shared" si="2160"/>
        <v>0.20370370370370369</v>
      </c>
      <c r="BD2468" s="1">
        <f t="shared" si="2161"/>
        <v>0</v>
      </c>
      <c r="BE2468" s="1">
        <f t="shared" si="2162"/>
        <v>9.7560975609756097E-4</v>
      </c>
      <c r="BF2468" s="1">
        <f t="shared" si="2163"/>
        <v>0.56682926829268288</v>
      </c>
      <c r="BG2468" s="1">
        <f t="shared" si="2164"/>
        <v>0.43219512195121951</v>
      </c>
      <c r="BH2468" s="1">
        <f t="shared" si="2165"/>
        <v>-0.24654773300144242</v>
      </c>
      <c r="BI2468" s="1">
        <f t="shared" si="2166"/>
        <v>-0.1964762696598529</v>
      </c>
      <c r="BJ2468" s="1">
        <f t="shared" si="2167"/>
        <v>-0.1491894545327353</v>
      </c>
      <c r="BK2468" s="1">
        <f t="shared" si="2168"/>
        <v>-0.12720216574151763</v>
      </c>
      <c r="BL2468">
        <v>-0.59948250375473222</v>
      </c>
      <c r="BM2468" s="1" t="s">
        <v>1304</v>
      </c>
      <c r="BN2468" s="1" t="str">
        <f t="shared" si="2169"/>
        <v>MINERIO</v>
      </c>
      <c r="BO2468" s="1" t="s">
        <v>1304</v>
      </c>
    </row>
    <row r="2469" spans="1:67" x14ac:dyDescent="0.25">
      <c r="A2469" s="2" t="s">
        <v>158</v>
      </c>
      <c r="B2469" s="2" t="s">
        <v>103</v>
      </c>
      <c r="C2469" s="2" t="s">
        <v>161</v>
      </c>
      <c r="D2469" s="2" t="s">
        <v>1559</v>
      </c>
      <c r="E2469" s="2" t="s">
        <v>80</v>
      </c>
      <c r="F2469" s="2">
        <v>5</v>
      </c>
      <c r="G2469" s="2">
        <v>20</v>
      </c>
      <c r="H2469" s="2">
        <v>135</v>
      </c>
      <c r="I2469" s="2">
        <v>30</v>
      </c>
      <c r="J2469" s="37">
        <v>2.5000000000000001E-2</v>
      </c>
      <c r="K2469" s="7">
        <v>0</v>
      </c>
      <c r="N2469" s="3">
        <v>0</v>
      </c>
      <c r="O2469" s="3">
        <v>1483</v>
      </c>
      <c r="P2469" s="3">
        <v>0</v>
      </c>
      <c r="Q2469" s="3">
        <v>420</v>
      </c>
      <c r="R2469" s="3">
        <v>0</v>
      </c>
      <c r="S2469" s="3">
        <v>4</v>
      </c>
      <c r="T2469" s="3">
        <v>700</v>
      </c>
      <c r="U2469" s="3">
        <v>275</v>
      </c>
      <c r="V2469" s="3">
        <v>4</v>
      </c>
      <c r="W2469" s="3">
        <v>27</v>
      </c>
      <c r="X2469" s="3">
        <v>0</v>
      </c>
      <c r="Y2469" s="3">
        <v>3</v>
      </c>
      <c r="Z2469" s="3">
        <v>623</v>
      </c>
      <c r="AA2469" s="3">
        <v>364</v>
      </c>
      <c r="AB2469" s="3">
        <v>2</v>
      </c>
      <c r="AC2469" s="3">
        <v>18</v>
      </c>
      <c r="AD2469" s="3">
        <v>0</v>
      </c>
      <c r="AE2469" s="3">
        <v>14</v>
      </c>
      <c r="AF2469" s="3">
        <v>761</v>
      </c>
      <c r="AG2469" s="3">
        <v>167</v>
      </c>
      <c r="AH2469" s="3">
        <v>23</v>
      </c>
      <c r="AI2469" s="1">
        <v>47</v>
      </c>
      <c r="AJ2469" s="1">
        <v>0</v>
      </c>
      <c r="AK2469" s="1">
        <v>3</v>
      </c>
      <c r="AL2469" s="1">
        <v>544</v>
      </c>
      <c r="AM2469" s="1">
        <v>451</v>
      </c>
      <c r="AN2469" s="1">
        <v>2</v>
      </c>
      <c r="AO2469" s="1">
        <v>10</v>
      </c>
      <c r="AP2469" s="1">
        <f t="shared" si="2147"/>
        <v>0</v>
      </c>
      <c r="AQ2469" s="1">
        <f t="shared" si="2148"/>
        <v>1</v>
      </c>
      <c r="AR2469" s="1">
        <f t="shared" si="2149"/>
        <v>0</v>
      </c>
      <c r="AS2469" s="1">
        <f t="shared" si="2150"/>
        <v>7.9207920792079209E-3</v>
      </c>
      <c r="AT2469" s="1">
        <f t="shared" si="2151"/>
        <v>0.69306930693069302</v>
      </c>
      <c r="AU2469" s="1">
        <f t="shared" si="2152"/>
        <v>0.299009900990099</v>
      </c>
      <c r="AV2469" s="1">
        <f t="shared" si="2153"/>
        <v>0</v>
      </c>
      <c r="AW2469" s="1">
        <f t="shared" si="2154"/>
        <v>4.9504950495049506E-3</v>
      </c>
      <c r="AX2469" s="1">
        <f t="shared" si="2155"/>
        <v>0.61683168316831682</v>
      </c>
      <c r="AY2469" s="1">
        <f t="shared" si="2156"/>
        <v>0.37821782178217822</v>
      </c>
      <c r="AZ2469" s="1">
        <f t="shared" si="2157"/>
        <v>0</v>
      </c>
      <c r="BA2469" s="1">
        <f t="shared" si="2158"/>
        <v>3.6561264822134384E-2</v>
      </c>
      <c r="BB2469" s="1">
        <f t="shared" si="2159"/>
        <v>0.75197628458498023</v>
      </c>
      <c r="BC2469" s="1">
        <f t="shared" si="2160"/>
        <v>0.21146245059288538</v>
      </c>
      <c r="BD2469" s="1">
        <f t="shared" si="2161"/>
        <v>0</v>
      </c>
      <c r="BE2469" s="1">
        <f t="shared" si="2162"/>
        <v>4.9504950495049506E-3</v>
      </c>
      <c r="BF2469" s="1">
        <f t="shared" si="2163"/>
        <v>0.53861386138613865</v>
      </c>
      <c r="BG2469" s="1">
        <f t="shared" si="2164"/>
        <v>0.45643564356435645</v>
      </c>
      <c r="BH2469" s="1">
        <f t="shared" si="2165"/>
        <v>-0.26872247408446265</v>
      </c>
      <c r="BI2469" s="1">
        <f t="shared" si="2166"/>
        <v>-0.20983332712347297</v>
      </c>
      <c r="BJ2469" s="1">
        <f t="shared" si="2167"/>
        <v>-0.15922333376838577</v>
      </c>
      <c r="BK2469" s="1">
        <f t="shared" si="2168"/>
        <v>-0.12379585573320749</v>
      </c>
      <c r="BL2469">
        <v>-0.5268467756155808</v>
      </c>
      <c r="BM2469" s="1" t="s">
        <v>1304</v>
      </c>
      <c r="BN2469" s="1" t="str">
        <f t="shared" si="2169"/>
        <v>ESTERIL</v>
      </c>
      <c r="BO2469" s="1" t="s">
        <v>1304</v>
      </c>
    </row>
    <row r="2470" spans="1:67" x14ac:dyDescent="0.25">
      <c r="A2470" s="2" t="s">
        <v>158</v>
      </c>
      <c r="B2470" s="2" t="s">
        <v>103</v>
      </c>
      <c r="C2470" s="2" t="s">
        <v>161</v>
      </c>
      <c r="D2470" s="2" t="s">
        <v>251</v>
      </c>
      <c r="E2470" s="2" t="s">
        <v>78</v>
      </c>
      <c r="F2470" s="2">
        <v>5</v>
      </c>
      <c r="G2470" s="2">
        <v>5</v>
      </c>
      <c r="H2470" s="2">
        <v>120</v>
      </c>
      <c r="I2470" s="2">
        <v>15</v>
      </c>
      <c r="J2470" s="37">
        <v>4.09</v>
      </c>
      <c r="K2470" s="7">
        <v>0.26</v>
      </c>
      <c r="N2470" s="3">
        <v>24</v>
      </c>
      <c r="O2470" s="3">
        <v>833</v>
      </c>
      <c r="P2470" s="3">
        <v>0</v>
      </c>
      <c r="Q2470" s="3">
        <v>336</v>
      </c>
      <c r="R2470" s="3">
        <v>0</v>
      </c>
      <c r="S2470" s="3">
        <v>26</v>
      </c>
      <c r="T2470" s="3">
        <v>365</v>
      </c>
      <c r="U2470" s="3">
        <v>154</v>
      </c>
      <c r="V2470" s="3">
        <v>33</v>
      </c>
      <c r="W2470" s="3">
        <v>28</v>
      </c>
      <c r="X2470" s="3">
        <v>0</v>
      </c>
      <c r="Y2470" s="3">
        <v>17</v>
      </c>
      <c r="Z2470" s="3">
        <v>349</v>
      </c>
      <c r="AA2470" s="3">
        <v>202</v>
      </c>
      <c r="AB2470" s="3">
        <v>18</v>
      </c>
      <c r="AC2470" s="3">
        <v>20</v>
      </c>
      <c r="AD2470" s="3">
        <v>0</v>
      </c>
      <c r="AE2470" s="3">
        <v>49</v>
      </c>
      <c r="AF2470" s="3">
        <v>358</v>
      </c>
      <c r="AG2470" s="3">
        <v>104</v>
      </c>
      <c r="AH2470" s="3">
        <v>58</v>
      </c>
      <c r="AI2470" s="1">
        <v>37</v>
      </c>
      <c r="AJ2470" s="1">
        <v>0</v>
      </c>
      <c r="AK2470" s="1">
        <v>7</v>
      </c>
      <c r="AL2470" s="1">
        <v>329</v>
      </c>
      <c r="AM2470" s="1">
        <v>243</v>
      </c>
      <c r="AN2470" s="1">
        <v>10</v>
      </c>
      <c r="AO2470" s="1">
        <v>17</v>
      </c>
      <c r="AP2470" s="1">
        <f t="shared" si="2147"/>
        <v>2.0117351215423303E-2</v>
      </c>
      <c r="AQ2470" s="1">
        <f t="shared" si="2148"/>
        <v>0.97988264878457665</v>
      </c>
      <c r="AR2470" s="1">
        <f t="shared" si="2149"/>
        <v>0</v>
      </c>
      <c r="AS2470" s="1">
        <f t="shared" si="2150"/>
        <v>9.7359735973597358E-2</v>
      </c>
      <c r="AT2470" s="1">
        <f t="shared" si="2151"/>
        <v>0.60231023102310233</v>
      </c>
      <c r="AU2470" s="1">
        <f t="shared" si="2152"/>
        <v>0.30033003300330036</v>
      </c>
      <c r="AV2470" s="1">
        <f t="shared" si="2153"/>
        <v>0</v>
      </c>
      <c r="AW2470" s="1">
        <f t="shared" si="2154"/>
        <v>5.7755775577557754E-2</v>
      </c>
      <c r="AX2470" s="1">
        <f t="shared" si="2155"/>
        <v>0.57590759075907594</v>
      </c>
      <c r="AY2470" s="1">
        <f t="shared" si="2156"/>
        <v>0.36633663366336633</v>
      </c>
      <c r="AZ2470" s="1">
        <f t="shared" si="2157"/>
        <v>0</v>
      </c>
      <c r="BA2470" s="1">
        <f t="shared" si="2158"/>
        <v>0.17656765676567657</v>
      </c>
      <c r="BB2470" s="1">
        <f t="shared" si="2159"/>
        <v>0.5907590759075908</v>
      </c>
      <c r="BC2470" s="1">
        <f t="shared" si="2160"/>
        <v>0.23267326732673269</v>
      </c>
      <c r="BD2470" s="1">
        <f t="shared" si="2161"/>
        <v>0</v>
      </c>
      <c r="BE2470" s="1">
        <f t="shared" si="2162"/>
        <v>2.8052805280528052E-2</v>
      </c>
      <c r="BF2470" s="1">
        <f t="shared" si="2163"/>
        <v>0.54290429042904287</v>
      </c>
      <c r="BG2470" s="1">
        <f t="shared" si="2164"/>
        <v>0.42904290429042902</v>
      </c>
      <c r="BH2470" s="1">
        <f t="shared" si="2165"/>
        <v>-0.26527672621631193</v>
      </c>
      <c r="BI2470" s="1">
        <f t="shared" si="2166"/>
        <v>-0.23964719720710628</v>
      </c>
      <c r="BJ2470" s="1">
        <f t="shared" si="2167"/>
        <v>-0.22017975970981149</v>
      </c>
      <c r="BK2470" s="1">
        <f t="shared" si="2168"/>
        <v>-0.22858959752241181</v>
      </c>
      <c r="BL2470">
        <v>-0.47669529748253714</v>
      </c>
      <c r="BM2470" s="1" t="s">
        <v>1303</v>
      </c>
      <c r="BN2470" s="1" t="str">
        <f t="shared" si="2169"/>
        <v>MINERIO</v>
      </c>
      <c r="BO2470" s="1" t="s">
        <v>1303</v>
      </c>
    </row>
    <row r="2471" spans="1:67" x14ac:dyDescent="0.25">
      <c r="A2471" s="2" t="s">
        <v>158</v>
      </c>
      <c r="B2471" s="2" t="s">
        <v>103</v>
      </c>
      <c r="C2471" s="2" t="s">
        <v>161</v>
      </c>
      <c r="D2471" s="2" t="s">
        <v>254</v>
      </c>
      <c r="E2471" s="2" t="s">
        <v>78</v>
      </c>
      <c r="F2471" s="2">
        <v>5</v>
      </c>
      <c r="G2471" s="2">
        <v>8</v>
      </c>
      <c r="H2471" s="2">
        <v>123</v>
      </c>
      <c r="I2471" s="2">
        <v>90</v>
      </c>
      <c r="J2471" s="37">
        <v>1.04</v>
      </c>
      <c r="K2471" s="7">
        <v>0.23</v>
      </c>
      <c r="N2471" s="3">
        <v>34</v>
      </c>
      <c r="O2471" s="3">
        <v>3298</v>
      </c>
      <c r="P2471" s="3">
        <v>0</v>
      </c>
      <c r="Q2471" s="3">
        <v>628</v>
      </c>
      <c r="R2471" s="3">
        <v>0</v>
      </c>
      <c r="S2471" s="3">
        <v>16</v>
      </c>
      <c r="T2471" s="3">
        <v>1711</v>
      </c>
      <c r="U2471" s="3">
        <v>362</v>
      </c>
      <c r="V2471" s="3">
        <v>30</v>
      </c>
      <c r="W2471" s="3">
        <v>63</v>
      </c>
      <c r="X2471" s="3">
        <v>0</v>
      </c>
      <c r="Y2471" s="3">
        <v>9</v>
      </c>
      <c r="Z2471" s="3">
        <v>1563</v>
      </c>
      <c r="AA2471" s="3">
        <v>549</v>
      </c>
      <c r="AB2471" s="3">
        <v>17</v>
      </c>
      <c r="AC2471" s="3">
        <v>44</v>
      </c>
      <c r="AD2471" s="3">
        <v>0</v>
      </c>
      <c r="AE2471" s="3">
        <v>63</v>
      </c>
      <c r="AF2471" s="3">
        <v>1750</v>
      </c>
      <c r="AG2471" s="3">
        <v>204</v>
      </c>
      <c r="AH2471" s="3">
        <v>72</v>
      </c>
      <c r="AI2471" s="1">
        <v>93</v>
      </c>
      <c r="AJ2471" s="1">
        <v>0</v>
      </c>
      <c r="AK2471" s="1">
        <v>5</v>
      </c>
      <c r="AL2471" s="1">
        <v>1446</v>
      </c>
      <c r="AM2471" s="1">
        <v>688</v>
      </c>
      <c r="AN2471" s="1">
        <v>10</v>
      </c>
      <c r="AO2471" s="1">
        <v>33</v>
      </c>
      <c r="AP2471" s="1">
        <f t="shared" si="2147"/>
        <v>8.5858585858585856E-3</v>
      </c>
      <c r="AQ2471" s="1">
        <f t="shared" si="2148"/>
        <v>0.99141414141414141</v>
      </c>
      <c r="AR2471" s="1">
        <f t="shared" si="2149"/>
        <v>0</v>
      </c>
      <c r="AS2471" s="1">
        <f t="shared" si="2150"/>
        <v>2.1081576535288724E-2</v>
      </c>
      <c r="AT2471" s="1">
        <f t="shared" si="2151"/>
        <v>0.78414298808432625</v>
      </c>
      <c r="AU2471" s="1">
        <f t="shared" si="2152"/>
        <v>0.19477543538038497</v>
      </c>
      <c r="AV2471" s="1">
        <f t="shared" si="2153"/>
        <v>0</v>
      </c>
      <c r="AW2471" s="1">
        <f t="shared" si="2154"/>
        <v>1.1915673693858845E-2</v>
      </c>
      <c r="AX2471" s="1">
        <f t="shared" si="2155"/>
        <v>0.71631530705774515</v>
      </c>
      <c r="AY2471" s="1">
        <f t="shared" si="2156"/>
        <v>0.27176901924839597</v>
      </c>
      <c r="AZ2471" s="1">
        <f t="shared" si="2157"/>
        <v>0</v>
      </c>
      <c r="BA2471" s="1">
        <f t="shared" si="2158"/>
        <v>6.1869844179651697E-2</v>
      </c>
      <c r="BB2471" s="1">
        <f t="shared" si="2159"/>
        <v>0.80201649862511459</v>
      </c>
      <c r="BC2471" s="1">
        <f t="shared" si="2160"/>
        <v>0.13611365719523372</v>
      </c>
      <c r="BD2471" s="1">
        <f t="shared" si="2161"/>
        <v>0</v>
      </c>
      <c r="BE2471" s="1">
        <f t="shared" si="2162"/>
        <v>6.8744271310724105E-3</v>
      </c>
      <c r="BF2471" s="1">
        <f t="shared" si="2163"/>
        <v>0.66269477543538036</v>
      </c>
      <c r="BG2471" s="1">
        <f t="shared" si="2164"/>
        <v>0.3304307974335472</v>
      </c>
      <c r="BH2471" s="1">
        <f t="shared" si="2165"/>
        <v>-0.17868645329381108</v>
      </c>
      <c r="BI2471" s="1">
        <f t="shared" si="2166"/>
        <v>-0.14489576823313619</v>
      </c>
      <c r="BJ2471" s="1">
        <f t="shared" si="2167"/>
        <v>-0.10560473671122282</v>
      </c>
      <c r="BK2471" s="1">
        <f t="shared" si="2168"/>
        <v>-9.5816697566028619E-2</v>
      </c>
      <c r="BL2471">
        <v>-0.8572695500385995</v>
      </c>
      <c r="BM2471" s="1" t="s">
        <v>1303</v>
      </c>
      <c r="BN2471" s="1" t="str">
        <f t="shared" si="2169"/>
        <v>MINERIO</v>
      </c>
      <c r="BO2471" s="1" t="s">
        <v>1303</v>
      </c>
    </row>
    <row r="2472" spans="1:67" x14ac:dyDescent="0.25">
      <c r="A2472" s="2" t="s">
        <v>158</v>
      </c>
      <c r="B2472" s="2" t="s">
        <v>103</v>
      </c>
      <c r="C2472" s="2" t="s">
        <v>161</v>
      </c>
      <c r="D2472" s="2" t="s">
        <v>250</v>
      </c>
      <c r="E2472" s="2" t="s">
        <v>78</v>
      </c>
      <c r="F2472" s="2">
        <v>5</v>
      </c>
      <c r="G2472" s="2">
        <v>4</v>
      </c>
      <c r="H2472" s="2">
        <v>119</v>
      </c>
      <c r="I2472" s="2">
        <v>55</v>
      </c>
      <c r="J2472" s="37">
        <v>29.79</v>
      </c>
      <c r="K2472" s="7">
        <v>1.62</v>
      </c>
      <c r="N2472" s="3">
        <v>179</v>
      </c>
      <c r="O2472" s="3">
        <v>1786</v>
      </c>
      <c r="P2472" s="3">
        <v>0</v>
      </c>
      <c r="Q2472" s="3">
        <v>575</v>
      </c>
      <c r="R2472" s="3">
        <v>0</v>
      </c>
      <c r="S2472" s="3">
        <v>57</v>
      </c>
      <c r="T2472" s="3">
        <v>944</v>
      </c>
      <c r="U2472" s="3">
        <v>141</v>
      </c>
      <c r="V2472" s="3">
        <v>98</v>
      </c>
      <c r="W2472" s="3">
        <v>81</v>
      </c>
      <c r="X2472" s="3">
        <v>0</v>
      </c>
      <c r="Y2472" s="3">
        <v>35</v>
      </c>
      <c r="Z2472" s="3">
        <v>1015</v>
      </c>
      <c r="AA2472" s="3">
        <v>186</v>
      </c>
      <c r="AB2472" s="3">
        <v>39</v>
      </c>
      <c r="AC2472" s="3">
        <v>46</v>
      </c>
      <c r="AD2472" s="3">
        <v>0</v>
      </c>
      <c r="AE2472" s="3">
        <v>160</v>
      </c>
      <c r="AF2472" s="3">
        <v>790</v>
      </c>
      <c r="AG2472" s="3">
        <v>99</v>
      </c>
      <c r="AH2472" s="3">
        <v>193</v>
      </c>
      <c r="AI2472" s="1">
        <v>79</v>
      </c>
      <c r="AJ2472" s="1">
        <v>0</v>
      </c>
      <c r="AK2472" s="1">
        <v>14</v>
      </c>
      <c r="AL2472" s="1">
        <v>1015</v>
      </c>
      <c r="AM2472" s="1">
        <v>235</v>
      </c>
      <c r="AN2472" s="1">
        <v>16</v>
      </c>
      <c r="AO2472" s="1">
        <v>41</v>
      </c>
      <c r="AP2472" s="1">
        <f t="shared" si="2147"/>
        <v>7.0472440944881892E-2</v>
      </c>
      <c r="AQ2472" s="1">
        <f t="shared" si="2148"/>
        <v>0.92952755905511808</v>
      </c>
      <c r="AR2472" s="1">
        <f t="shared" si="2149"/>
        <v>0</v>
      </c>
      <c r="AS2472" s="1">
        <f t="shared" si="2150"/>
        <v>0.11733535200605602</v>
      </c>
      <c r="AT2472" s="1">
        <f t="shared" si="2151"/>
        <v>0.71461014383043153</v>
      </c>
      <c r="AU2472" s="1">
        <f t="shared" si="2152"/>
        <v>0.1680545041635125</v>
      </c>
      <c r="AV2472" s="1">
        <f t="shared" si="2153"/>
        <v>0</v>
      </c>
      <c r="AW2472" s="1">
        <f t="shared" si="2154"/>
        <v>5.6018168054504165E-2</v>
      </c>
      <c r="AX2472" s="1">
        <f t="shared" si="2155"/>
        <v>0.76835730507191524</v>
      </c>
      <c r="AY2472" s="1">
        <f t="shared" si="2156"/>
        <v>0.17562452687358063</v>
      </c>
      <c r="AZ2472" s="1">
        <f t="shared" si="2157"/>
        <v>0</v>
      </c>
      <c r="BA2472" s="1">
        <f t="shared" si="2158"/>
        <v>0.26722180166540499</v>
      </c>
      <c r="BB2472" s="1">
        <f t="shared" si="2159"/>
        <v>0.59803179409538232</v>
      </c>
      <c r="BC2472" s="1">
        <f t="shared" si="2160"/>
        <v>0.13474640423921272</v>
      </c>
      <c r="BD2472" s="1">
        <f t="shared" si="2161"/>
        <v>0</v>
      </c>
      <c r="BE2472" s="1">
        <f t="shared" si="2162"/>
        <v>2.2710068130204392E-2</v>
      </c>
      <c r="BF2472" s="1">
        <f t="shared" si="2163"/>
        <v>0.76835730507191524</v>
      </c>
      <c r="BG2472" s="1">
        <f t="shared" si="2164"/>
        <v>0.20893262679788038</v>
      </c>
      <c r="BH2472" s="1">
        <f t="shared" si="2165"/>
        <v>-0.11443677536529547</v>
      </c>
      <c r="BI2472" s="1">
        <f t="shared" si="2166"/>
        <v>-0.11443677536529547</v>
      </c>
      <c r="BJ2472" s="1">
        <f t="shared" si="2167"/>
        <v>-0.14593082331645821</v>
      </c>
      <c r="BK2472" s="1">
        <f t="shared" si="2168"/>
        <v>-0.22327572632408577</v>
      </c>
      <c r="BL2472">
        <v>-0.94712078421134593</v>
      </c>
      <c r="BM2472" s="1" t="s">
        <v>1303</v>
      </c>
      <c r="BN2472" s="1" t="str">
        <f t="shared" si="2169"/>
        <v>MINERIO</v>
      </c>
      <c r="BO2472" s="1" t="s">
        <v>1303</v>
      </c>
    </row>
    <row r="2473" spans="1:67" x14ac:dyDescent="0.25">
      <c r="A2473" s="2" t="s">
        <v>158</v>
      </c>
      <c r="B2473" s="2" t="s">
        <v>103</v>
      </c>
      <c r="C2473" s="2" t="s">
        <v>161</v>
      </c>
      <c r="D2473" s="2" t="s">
        <v>248</v>
      </c>
      <c r="E2473" s="2" t="s">
        <v>78</v>
      </c>
      <c r="F2473" s="2">
        <v>5</v>
      </c>
      <c r="G2473" s="2">
        <v>2</v>
      </c>
      <c r="H2473" s="2">
        <v>117</v>
      </c>
      <c r="I2473" s="2">
        <v>65</v>
      </c>
      <c r="J2473" s="37">
        <v>11.96</v>
      </c>
      <c r="K2473" s="7">
        <v>0.59</v>
      </c>
      <c r="N2473" s="3">
        <v>62</v>
      </c>
      <c r="O2473" s="3">
        <v>2593</v>
      </c>
      <c r="P2473" s="3">
        <v>0</v>
      </c>
      <c r="Q2473" s="3">
        <v>564</v>
      </c>
      <c r="R2473" s="3">
        <v>0</v>
      </c>
      <c r="S2473" s="3">
        <v>179</v>
      </c>
      <c r="T2473" s="3">
        <v>1172</v>
      </c>
      <c r="U2473" s="3">
        <v>237</v>
      </c>
      <c r="V2473" s="3">
        <v>142</v>
      </c>
      <c r="W2473" s="3">
        <v>53</v>
      </c>
      <c r="X2473" s="3">
        <v>0</v>
      </c>
      <c r="Y2473" s="3">
        <v>131</v>
      </c>
      <c r="Z2473" s="3">
        <v>1140</v>
      </c>
      <c r="AA2473" s="3">
        <v>348</v>
      </c>
      <c r="AB2473" s="3">
        <v>113</v>
      </c>
      <c r="AC2473" s="3">
        <v>48</v>
      </c>
      <c r="AD2473" s="3">
        <v>0</v>
      </c>
      <c r="AE2473" s="3">
        <v>260</v>
      </c>
      <c r="AF2473" s="3">
        <v>1121</v>
      </c>
      <c r="AG2473" s="3">
        <v>150</v>
      </c>
      <c r="AH2473" s="3">
        <v>200</v>
      </c>
      <c r="AI2473" s="1">
        <v>62</v>
      </c>
      <c r="AJ2473" s="1">
        <v>0</v>
      </c>
      <c r="AK2473" s="1">
        <v>110</v>
      </c>
      <c r="AL2473" s="1">
        <v>1083</v>
      </c>
      <c r="AM2473" s="1">
        <v>450</v>
      </c>
      <c r="AN2473" s="1">
        <v>97</v>
      </c>
      <c r="AO2473" s="1">
        <v>38</v>
      </c>
      <c r="AP2473" s="1">
        <f t="shared" si="2147"/>
        <v>1.9260639950295123E-2</v>
      </c>
      <c r="AQ2473" s="1">
        <f t="shared" si="2148"/>
        <v>0.98073936004970486</v>
      </c>
      <c r="AR2473" s="1">
        <f t="shared" si="2149"/>
        <v>0</v>
      </c>
      <c r="AS2473" s="1">
        <f t="shared" si="2150"/>
        <v>0.18003365114974762</v>
      </c>
      <c r="AT2473" s="1">
        <f t="shared" si="2151"/>
        <v>0.65731912507010659</v>
      </c>
      <c r="AU2473" s="1">
        <f t="shared" si="2152"/>
        <v>0.16264722378014582</v>
      </c>
      <c r="AV2473" s="1">
        <f t="shared" si="2153"/>
        <v>0</v>
      </c>
      <c r="AW2473" s="1">
        <f t="shared" si="2154"/>
        <v>0.13707865168539327</v>
      </c>
      <c r="AX2473" s="1">
        <f t="shared" si="2155"/>
        <v>0.6404494382022472</v>
      </c>
      <c r="AY2473" s="1">
        <f t="shared" si="2156"/>
        <v>0.22247191011235956</v>
      </c>
      <c r="AZ2473" s="1">
        <f t="shared" si="2157"/>
        <v>0</v>
      </c>
      <c r="BA2473" s="1">
        <f t="shared" si="2158"/>
        <v>0.25655326268823203</v>
      </c>
      <c r="BB2473" s="1">
        <f t="shared" si="2159"/>
        <v>0.62520914668153937</v>
      </c>
      <c r="BC2473" s="1">
        <f t="shared" si="2160"/>
        <v>0.11823759063022866</v>
      </c>
      <c r="BD2473" s="1">
        <f t="shared" si="2161"/>
        <v>0</v>
      </c>
      <c r="BE2473" s="1">
        <f t="shared" si="2162"/>
        <v>0.11642294713160854</v>
      </c>
      <c r="BF2473" s="1">
        <f t="shared" si="2163"/>
        <v>0.60911136107986497</v>
      </c>
      <c r="BG2473" s="1">
        <f t="shared" si="2164"/>
        <v>0.27446569178852642</v>
      </c>
      <c r="BH2473" s="1">
        <f t="shared" si="2165"/>
        <v>-0.21530330000887457</v>
      </c>
      <c r="BI2473" s="1">
        <f t="shared" si="2166"/>
        <v>-0.19351515097242139</v>
      </c>
      <c r="BJ2473" s="1">
        <f t="shared" si="2167"/>
        <v>-0.18222373149328275</v>
      </c>
      <c r="BK2473" s="1">
        <f t="shared" si="2168"/>
        <v>-0.20397467696720967</v>
      </c>
      <c r="BL2473">
        <v>-0.75013618079091438</v>
      </c>
      <c r="BM2473" s="1" t="s">
        <v>1303</v>
      </c>
      <c r="BN2473" s="1" t="str">
        <f t="shared" si="2169"/>
        <v>MINERIO</v>
      </c>
      <c r="BO2473" s="1" t="s">
        <v>1303</v>
      </c>
    </row>
    <row r="2474" spans="1:67" x14ac:dyDescent="0.25">
      <c r="A2474" s="2" t="s">
        <v>158</v>
      </c>
      <c r="B2474" s="2" t="s">
        <v>103</v>
      </c>
      <c r="C2474" s="2" t="s">
        <v>161</v>
      </c>
      <c r="D2474" s="2" t="s">
        <v>249</v>
      </c>
      <c r="E2474" s="2" t="s">
        <v>78</v>
      </c>
      <c r="F2474" s="2">
        <v>5</v>
      </c>
      <c r="G2474" s="2">
        <v>3</v>
      </c>
      <c r="H2474" s="2">
        <v>118</v>
      </c>
      <c r="I2474" s="2">
        <v>60</v>
      </c>
      <c r="J2474" s="37">
        <v>17.45</v>
      </c>
      <c r="K2474" s="7">
        <v>1.04</v>
      </c>
      <c r="N2474" s="3">
        <v>173</v>
      </c>
      <c r="O2474" s="3">
        <v>1831</v>
      </c>
      <c r="P2474" s="3">
        <v>0</v>
      </c>
      <c r="Q2474" s="3">
        <v>494</v>
      </c>
      <c r="R2474" s="3">
        <v>0</v>
      </c>
      <c r="S2474" s="3">
        <v>62</v>
      </c>
      <c r="T2474" s="3">
        <v>1006</v>
      </c>
      <c r="U2474" s="3">
        <v>128</v>
      </c>
      <c r="V2474" s="3">
        <v>78</v>
      </c>
      <c r="W2474" s="3">
        <v>88</v>
      </c>
      <c r="X2474" s="3">
        <v>0</v>
      </c>
      <c r="Y2474" s="3">
        <v>33</v>
      </c>
      <c r="Z2474" s="3">
        <v>1041</v>
      </c>
      <c r="AA2474" s="3">
        <v>182</v>
      </c>
      <c r="AB2474" s="3">
        <v>42</v>
      </c>
      <c r="AC2474" s="3">
        <v>64</v>
      </c>
      <c r="AD2474" s="3">
        <v>0</v>
      </c>
      <c r="AE2474" s="3">
        <v>165</v>
      </c>
      <c r="AF2474" s="3">
        <v>848</v>
      </c>
      <c r="AG2474" s="3">
        <v>74</v>
      </c>
      <c r="AH2474" s="3">
        <v>191</v>
      </c>
      <c r="AI2474" s="1">
        <v>90</v>
      </c>
      <c r="AJ2474" s="1">
        <v>0</v>
      </c>
      <c r="AK2474" s="1">
        <v>13</v>
      </c>
      <c r="AL2474" s="1">
        <v>1041</v>
      </c>
      <c r="AM2474" s="1">
        <v>238</v>
      </c>
      <c r="AN2474" s="1">
        <v>21</v>
      </c>
      <c r="AO2474" s="1">
        <v>49</v>
      </c>
      <c r="AP2474" s="1">
        <f t="shared" si="2147"/>
        <v>6.9255404323458766E-2</v>
      </c>
      <c r="AQ2474" s="1">
        <f t="shared" si="2148"/>
        <v>0.93074459567654122</v>
      </c>
      <c r="AR2474" s="1">
        <f t="shared" si="2149"/>
        <v>0</v>
      </c>
      <c r="AS2474" s="1">
        <f t="shared" si="2150"/>
        <v>0.10279001468428781</v>
      </c>
      <c r="AT2474" s="1">
        <f t="shared" si="2151"/>
        <v>0.7386196769456681</v>
      </c>
      <c r="AU2474" s="1">
        <f t="shared" si="2152"/>
        <v>0.15859030837004406</v>
      </c>
      <c r="AV2474" s="1">
        <f t="shared" si="2153"/>
        <v>0</v>
      </c>
      <c r="AW2474" s="1">
        <f t="shared" si="2154"/>
        <v>5.5066079295154183E-2</v>
      </c>
      <c r="AX2474" s="1">
        <f t="shared" si="2155"/>
        <v>0.76431718061674003</v>
      </c>
      <c r="AY2474" s="1">
        <f t="shared" si="2156"/>
        <v>0.18061674008810572</v>
      </c>
      <c r="AZ2474" s="1">
        <f t="shared" si="2157"/>
        <v>0</v>
      </c>
      <c r="BA2474" s="1">
        <f t="shared" si="2158"/>
        <v>0.26023391812865498</v>
      </c>
      <c r="BB2474" s="1">
        <f t="shared" si="2159"/>
        <v>0.61988304093567248</v>
      </c>
      <c r="BC2474" s="1">
        <f t="shared" si="2160"/>
        <v>0.11988304093567251</v>
      </c>
      <c r="BD2474" s="1">
        <f t="shared" si="2161"/>
        <v>0</v>
      </c>
      <c r="BE2474" s="1">
        <f t="shared" si="2162"/>
        <v>2.4963289280469897E-2</v>
      </c>
      <c r="BF2474" s="1">
        <f t="shared" si="2163"/>
        <v>0.76431718061674003</v>
      </c>
      <c r="BG2474" s="1">
        <f t="shared" si="2164"/>
        <v>0.21071953010279001</v>
      </c>
      <c r="BH2474" s="1">
        <f t="shared" si="2165"/>
        <v>-0.11672637806623022</v>
      </c>
      <c r="BI2474" s="1">
        <f t="shared" si="2166"/>
        <v>-0.11672637806623022</v>
      </c>
      <c r="BJ2474" s="1">
        <f t="shared" si="2167"/>
        <v>-0.13157912685685777</v>
      </c>
      <c r="BK2474" s="1">
        <f t="shared" si="2168"/>
        <v>-0.20769024512738363</v>
      </c>
      <c r="BL2474">
        <v>-1.0543293096220554</v>
      </c>
      <c r="BM2474" s="1" t="s">
        <v>1303</v>
      </c>
      <c r="BN2474" s="1" t="str">
        <f t="shared" si="2169"/>
        <v>MINERIO</v>
      </c>
      <c r="BO2474" s="1" t="s">
        <v>1303</v>
      </c>
    </row>
    <row r="2475" spans="1:67" x14ac:dyDescent="0.25">
      <c r="A2475" s="2" t="s">
        <v>158</v>
      </c>
      <c r="B2475" s="2" t="s">
        <v>103</v>
      </c>
      <c r="C2475" s="2" t="s">
        <v>161</v>
      </c>
      <c r="D2475" s="2" t="s">
        <v>252</v>
      </c>
      <c r="E2475" s="2" t="s">
        <v>78</v>
      </c>
      <c r="F2475" s="2">
        <v>5</v>
      </c>
      <c r="G2475" s="2">
        <v>6</v>
      </c>
      <c r="H2475" s="2">
        <v>121</v>
      </c>
      <c r="I2475" s="2">
        <v>30</v>
      </c>
      <c r="J2475" s="37">
        <v>28.53</v>
      </c>
      <c r="K2475" s="7">
        <v>1.52</v>
      </c>
      <c r="N2475" s="3">
        <v>54</v>
      </c>
      <c r="O2475" s="3">
        <v>2012</v>
      </c>
      <c r="P2475" s="3">
        <v>0</v>
      </c>
      <c r="Q2475" s="3">
        <v>470</v>
      </c>
      <c r="R2475" s="3">
        <v>0</v>
      </c>
      <c r="S2475" s="3">
        <v>185</v>
      </c>
      <c r="T2475" s="3">
        <v>815</v>
      </c>
      <c r="U2475" s="3">
        <v>134</v>
      </c>
      <c r="V2475" s="3">
        <v>180</v>
      </c>
      <c r="W2475" s="3">
        <v>73</v>
      </c>
      <c r="X2475" s="3">
        <v>0</v>
      </c>
      <c r="Y2475" s="3">
        <v>92</v>
      </c>
      <c r="Z2475" s="3">
        <v>917</v>
      </c>
      <c r="AA2475" s="3">
        <v>195</v>
      </c>
      <c r="AB2475" s="3">
        <v>110</v>
      </c>
      <c r="AC2475" s="3">
        <v>72</v>
      </c>
      <c r="AD2475" s="3">
        <v>0</v>
      </c>
      <c r="AE2475" s="3">
        <v>342</v>
      </c>
      <c r="AF2475" s="3">
        <v>611</v>
      </c>
      <c r="AG2475" s="3">
        <v>74</v>
      </c>
      <c r="AH2475" s="3">
        <v>299</v>
      </c>
      <c r="AI2475" s="1">
        <v>65</v>
      </c>
      <c r="AJ2475" s="1">
        <v>0</v>
      </c>
      <c r="AK2475" s="1">
        <v>58</v>
      </c>
      <c r="AL2475" s="1">
        <v>958</v>
      </c>
      <c r="AM2475" s="1">
        <v>247</v>
      </c>
      <c r="AN2475" s="1">
        <v>64</v>
      </c>
      <c r="AO2475" s="1">
        <v>59</v>
      </c>
      <c r="AP2475" s="1">
        <f t="shared" si="2147"/>
        <v>2.1293375394321766E-2</v>
      </c>
      <c r="AQ2475" s="1">
        <f t="shared" si="2148"/>
        <v>0.97870662460567825</v>
      </c>
      <c r="AR2475" s="1">
        <f t="shared" si="2149"/>
        <v>0</v>
      </c>
      <c r="AS2475" s="1">
        <f t="shared" si="2150"/>
        <v>0.26315789473684209</v>
      </c>
      <c r="AT2475" s="1">
        <f t="shared" si="2151"/>
        <v>0.58759913482335979</v>
      </c>
      <c r="AU2475" s="1">
        <f t="shared" si="2152"/>
        <v>0.14924297043979812</v>
      </c>
      <c r="AV2475" s="1">
        <f t="shared" si="2153"/>
        <v>0</v>
      </c>
      <c r="AW2475" s="1">
        <f t="shared" si="2154"/>
        <v>0.14574314574314573</v>
      </c>
      <c r="AX2475" s="1">
        <f t="shared" si="2155"/>
        <v>0.66161616161616166</v>
      </c>
      <c r="AY2475" s="1">
        <f t="shared" si="2156"/>
        <v>0.19264069264069264</v>
      </c>
      <c r="AZ2475" s="1">
        <f t="shared" si="2157"/>
        <v>0</v>
      </c>
      <c r="BA2475" s="1">
        <f t="shared" si="2158"/>
        <v>0.46081955427749821</v>
      </c>
      <c r="BB2475" s="1">
        <f t="shared" si="2159"/>
        <v>0.43925233644859812</v>
      </c>
      <c r="BC2475" s="1">
        <f t="shared" si="2160"/>
        <v>9.9928109273903665E-2</v>
      </c>
      <c r="BD2475" s="1">
        <f t="shared" si="2161"/>
        <v>0</v>
      </c>
      <c r="BE2475" s="1">
        <f t="shared" si="2162"/>
        <v>8.8023088023088017E-2</v>
      </c>
      <c r="BF2475" s="1">
        <f t="shared" si="2163"/>
        <v>0.69119769119769114</v>
      </c>
      <c r="BG2475" s="1">
        <f t="shared" si="2164"/>
        <v>0.22077922077922077</v>
      </c>
      <c r="BH2475" s="1">
        <f t="shared" si="2165"/>
        <v>-0.16039772119724355</v>
      </c>
      <c r="BI2475" s="1">
        <f t="shared" si="2166"/>
        <v>-0.17939389460576682</v>
      </c>
      <c r="BJ2475" s="1">
        <f t="shared" si="2167"/>
        <v>-0.23091885233330822</v>
      </c>
      <c r="BK2475" s="1">
        <f t="shared" si="2168"/>
        <v>-0.3572859197494922</v>
      </c>
      <c r="BL2475">
        <v>-1.1524717866382137</v>
      </c>
      <c r="BM2475" s="1" t="s">
        <v>1303</v>
      </c>
      <c r="BN2475" s="1" t="str">
        <f t="shared" si="2169"/>
        <v>MINERIO</v>
      </c>
      <c r="BO2475" s="1" t="s">
        <v>1303</v>
      </c>
    </row>
    <row r="2476" spans="1:67" x14ac:dyDescent="0.25">
      <c r="A2476" s="2" t="s">
        <v>158</v>
      </c>
      <c r="B2476" s="2" t="s">
        <v>103</v>
      </c>
      <c r="C2476" s="2" t="s">
        <v>161</v>
      </c>
      <c r="D2476" s="2" t="s">
        <v>253</v>
      </c>
      <c r="E2476" s="2" t="s">
        <v>78</v>
      </c>
      <c r="F2476" s="2">
        <v>5</v>
      </c>
      <c r="G2476" s="2">
        <v>7</v>
      </c>
      <c r="H2476" s="2">
        <v>122</v>
      </c>
      <c r="I2476" s="2">
        <v>40</v>
      </c>
      <c r="J2476" s="37">
        <v>0.38</v>
      </c>
      <c r="K2476" s="7">
        <v>0.53</v>
      </c>
      <c r="N2476" s="3">
        <v>47</v>
      </c>
      <c r="O2476" s="3">
        <v>1159</v>
      </c>
      <c r="P2476" s="3">
        <v>0</v>
      </c>
      <c r="Q2476" s="3">
        <v>400</v>
      </c>
      <c r="R2476" s="3">
        <v>0</v>
      </c>
      <c r="S2476" s="3">
        <v>70</v>
      </c>
      <c r="T2476" s="3">
        <v>591</v>
      </c>
      <c r="U2476" s="3">
        <v>78</v>
      </c>
      <c r="V2476" s="3">
        <v>57</v>
      </c>
      <c r="W2476" s="3">
        <v>27</v>
      </c>
      <c r="X2476" s="3">
        <v>0</v>
      </c>
      <c r="Y2476" s="3">
        <v>46</v>
      </c>
      <c r="Z2476" s="3">
        <v>613</v>
      </c>
      <c r="AA2476" s="3">
        <v>107</v>
      </c>
      <c r="AB2476" s="3">
        <v>39</v>
      </c>
      <c r="AC2476" s="3">
        <v>18</v>
      </c>
      <c r="AD2476" s="3">
        <v>0</v>
      </c>
      <c r="AE2476" s="3">
        <v>106</v>
      </c>
      <c r="AF2476" s="3">
        <v>543</v>
      </c>
      <c r="AG2476" s="3">
        <v>52</v>
      </c>
      <c r="AH2476" s="3">
        <v>86</v>
      </c>
      <c r="AI2476" s="1">
        <v>38</v>
      </c>
      <c r="AJ2476" s="1">
        <v>0</v>
      </c>
      <c r="AK2476" s="1">
        <v>36</v>
      </c>
      <c r="AL2476" s="1">
        <v>606</v>
      </c>
      <c r="AM2476" s="1">
        <v>143</v>
      </c>
      <c r="AN2476" s="1">
        <v>29</v>
      </c>
      <c r="AO2476" s="1">
        <v>9</v>
      </c>
      <c r="AP2476" s="1">
        <f t="shared" si="2147"/>
        <v>2.9265255292652552E-2</v>
      </c>
      <c r="AQ2476" s="1">
        <f t="shared" si="2148"/>
        <v>0.97073474470734744</v>
      </c>
      <c r="AR2476" s="1">
        <f t="shared" si="2149"/>
        <v>0</v>
      </c>
      <c r="AS2476" s="1">
        <f t="shared" si="2150"/>
        <v>0.1543134872417983</v>
      </c>
      <c r="AT2476" s="1">
        <f t="shared" si="2151"/>
        <v>0.71810449574726609</v>
      </c>
      <c r="AU2476" s="1">
        <f t="shared" si="2152"/>
        <v>0.12758201701093561</v>
      </c>
      <c r="AV2476" s="1">
        <f t="shared" si="2153"/>
        <v>0</v>
      </c>
      <c r="AW2476" s="1">
        <f t="shared" si="2154"/>
        <v>0.10328068043742406</v>
      </c>
      <c r="AX2476" s="1">
        <f t="shared" si="2155"/>
        <v>0.74483596597812884</v>
      </c>
      <c r="AY2476" s="1">
        <f t="shared" si="2156"/>
        <v>0.15188335358444716</v>
      </c>
      <c r="AZ2476" s="1">
        <f t="shared" si="2157"/>
        <v>0</v>
      </c>
      <c r="BA2476" s="1">
        <f t="shared" si="2158"/>
        <v>0.23272727272727273</v>
      </c>
      <c r="BB2476" s="1">
        <f t="shared" si="2159"/>
        <v>0.6581818181818182</v>
      </c>
      <c r="BC2476" s="1">
        <f t="shared" si="2160"/>
        <v>0.10909090909090909</v>
      </c>
      <c r="BD2476" s="1">
        <f t="shared" si="2161"/>
        <v>0</v>
      </c>
      <c r="BE2476" s="1">
        <f t="shared" si="2162"/>
        <v>7.8979343863912518E-2</v>
      </c>
      <c r="BF2476" s="1">
        <f t="shared" si="2163"/>
        <v>0.73633049817739971</v>
      </c>
      <c r="BG2476" s="1">
        <f t="shared" si="2164"/>
        <v>0.18469015795868773</v>
      </c>
      <c r="BH2476" s="1">
        <f t="shared" si="2165"/>
        <v>-0.13292721104598365</v>
      </c>
      <c r="BI2476" s="1">
        <f t="shared" si="2166"/>
        <v>-0.12793936069385478</v>
      </c>
      <c r="BJ2476" s="1">
        <f t="shared" si="2167"/>
        <v>-0.14381235433101447</v>
      </c>
      <c r="BK2476" s="1">
        <f t="shared" si="2168"/>
        <v>-0.18165411896107814</v>
      </c>
      <c r="BL2476">
        <v>-0.79819213284437218</v>
      </c>
      <c r="BM2476" s="1" t="s">
        <v>1303</v>
      </c>
      <c r="BN2476" s="1" t="str">
        <f t="shared" si="2169"/>
        <v>MINERIO</v>
      </c>
      <c r="BO2476" s="1" t="s">
        <v>1303</v>
      </c>
    </row>
    <row r="2477" spans="1:67" x14ac:dyDescent="0.25">
      <c r="A2477" s="2" t="s">
        <v>158</v>
      </c>
      <c r="B2477" s="2" t="s">
        <v>103</v>
      </c>
      <c r="C2477" s="2" t="s">
        <v>161</v>
      </c>
      <c r="D2477" s="2" t="s">
        <v>247</v>
      </c>
      <c r="E2477" s="2" t="s">
        <v>78</v>
      </c>
      <c r="F2477" s="2">
        <v>5</v>
      </c>
      <c r="G2477" s="2">
        <v>1</v>
      </c>
      <c r="H2477" s="2">
        <v>116</v>
      </c>
      <c r="I2477" s="2">
        <v>85</v>
      </c>
      <c r="J2477" s="37">
        <v>36.04</v>
      </c>
      <c r="K2477" s="7">
        <v>1.65</v>
      </c>
      <c r="N2477" s="3">
        <v>301</v>
      </c>
      <c r="O2477" s="3">
        <v>3577</v>
      </c>
      <c r="P2477" s="3">
        <v>0</v>
      </c>
      <c r="Q2477" s="3">
        <v>886</v>
      </c>
      <c r="R2477" s="3">
        <v>0</v>
      </c>
      <c r="S2477" s="3">
        <v>538</v>
      </c>
      <c r="T2477" s="3">
        <v>1255</v>
      </c>
      <c r="U2477" s="3">
        <v>106</v>
      </c>
      <c r="V2477" s="3">
        <v>525</v>
      </c>
      <c r="W2477" s="3">
        <v>164</v>
      </c>
      <c r="X2477" s="3">
        <v>0</v>
      </c>
      <c r="Y2477" s="3">
        <v>331</v>
      </c>
      <c r="Z2477" s="3">
        <v>1555</v>
      </c>
      <c r="AA2477" s="3">
        <v>172</v>
      </c>
      <c r="AB2477" s="3">
        <v>350</v>
      </c>
      <c r="AC2477" s="3">
        <v>177</v>
      </c>
      <c r="AD2477" s="3">
        <v>0</v>
      </c>
      <c r="AE2477" s="3">
        <v>917</v>
      </c>
      <c r="AF2477" s="3">
        <v>719</v>
      </c>
      <c r="AG2477" s="3">
        <v>57</v>
      </c>
      <c r="AH2477" s="3">
        <v>780</v>
      </c>
      <c r="AI2477" s="1">
        <v>123</v>
      </c>
      <c r="AJ2477" s="1">
        <v>0</v>
      </c>
      <c r="AK2477" s="1">
        <v>216</v>
      </c>
      <c r="AL2477" s="1">
        <v>1719</v>
      </c>
      <c r="AM2477" s="1">
        <v>230</v>
      </c>
      <c r="AN2477" s="1">
        <v>247</v>
      </c>
      <c r="AO2477" s="1">
        <v>172</v>
      </c>
      <c r="AP2477" s="1">
        <f t="shared" si="2147"/>
        <v>6.318219983207389E-2</v>
      </c>
      <c r="AQ2477" s="1">
        <f t="shared" si="2148"/>
        <v>0.93681780016792615</v>
      </c>
      <c r="AR2477" s="1">
        <f t="shared" si="2149"/>
        <v>0</v>
      </c>
      <c r="AS2477" s="1">
        <f t="shared" si="2150"/>
        <v>0.41074188562596597</v>
      </c>
      <c r="AT2477" s="1">
        <f t="shared" si="2151"/>
        <v>0.4849304482225657</v>
      </c>
      <c r="AU2477" s="1">
        <f t="shared" si="2152"/>
        <v>0.10432766615146831</v>
      </c>
      <c r="AV2477" s="1">
        <f t="shared" si="2153"/>
        <v>0</v>
      </c>
      <c r="AW2477" s="1">
        <f t="shared" si="2154"/>
        <v>0.26344294003868474</v>
      </c>
      <c r="AX2477" s="1">
        <f t="shared" si="2155"/>
        <v>0.60154738878143132</v>
      </c>
      <c r="AY2477" s="1">
        <f t="shared" si="2156"/>
        <v>0.13500967117988394</v>
      </c>
      <c r="AZ2477" s="1">
        <f t="shared" si="2157"/>
        <v>0</v>
      </c>
      <c r="BA2477" s="1">
        <f t="shared" si="2158"/>
        <v>0.65369799691833586</v>
      </c>
      <c r="BB2477" s="1">
        <f t="shared" si="2159"/>
        <v>0.27696456086286597</v>
      </c>
      <c r="BC2477" s="1">
        <f t="shared" si="2160"/>
        <v>6.9337442218798145E-2</v>
      </c>
      <c r="BD2477" s="1">
        <f t="shared" si="2161"/>
        <v>0</v>
      </c>
      <c r="BE2477" s="1">
        <f t="shared" si="2162"/>
        <v>0.17917956656346748</v>
      </c>
      <c r="BF2477" s="1">
        <f t="shared" si="2163"/>
        <v>0.66524767801857587</v>
      </c>
      <c r="BG2477" s="1">
        <f t="shared" si="2164"/>
        <v>0.15557275541795665</v>
      </c>
      <c r="BH2477" s="1">
        <f t="shared" si="2165"/>
        <v>-0.17701663263599404</v>
      </c>
      <c r="BI2477" s="1">
        <f t="shared" si="2166"/>
        <v>-0.220730154067105</v>
      </c>
      <c r="BJ2477" s="1">
        <f t="shared" si="2167"/>
        <v>-0.31432054617960581</v>
      </c>
      <c r="BK2477" s="1">
        <f t="shared" si="2168"/>
        <v>-0.55757579774544896</v>
      </c>
      <c r="BL2477">
        <v>-1.1635663156796434</v>
      </c>
      <c r="BM2477" s="1" t="s">
        <v>1303</v>
      </c>
      <c r="BN2477" s="1" t="str">
        <f t="shared" si="2169"/>
        <v>MINERIO</v>
      </c>
      <c r="BO2477" s="1" t="s">
        <v>1303</v>
      </c>
    </row>
    <row r="2478" spans="1:67" x14ac:dyDescent="0.25">
      <c r="A2478" s="2" t="s">
        <v>158</v>
      </c>
      <c r="B2478" s="2" t="s">
        <v>103</v>
      </c>
      <c r="C2478" s="2" t="s">
        <v>161</v>
      </c>
      <c r="D2478" s="2" t="s">
        <v>286</v>
      </c>
      <c r="E2478" s="2" t="s">
        <v>85</v>
      </c>
      <c r="F2478" s="2">
        <v>7</v>
      </c>
      <c r="G2478" s="2">
        <v>4</v>
      </c>
      <c r="H2478" s="2">
        <v>179</v>
      </c>
      <c r="I2478" s="2">
        <v>50</v>
      </c>
      <c r="J2478" s="37">
        <v>19.420000000000002</v>
      </c>
      <c r="K2478" s="7">
        <v>0.32</v>
      </c>
      <c r="N2478" s="3">
        <v>0</v>
      </c>
      <c r="O2478" s="3">
        <v>2186</v>
      </c>
      <c r="P2478" s="3">
        <v>0</v>
      </c>
      <c r="Q2478" s="3">
        <v>490</v>
      </c>
      <c r="R2478" s="3">
        <v>0</v>
      </c>
      <c r="S2478" s="3">
        <v>17</v>
      </c>
      <c r="T2478" s="3">
        <v>1038</v>
      </c>
      <c r="U2478" s="3">
        <v>404</v>
      </c>
      <c r="V2478" s="3">
        <v>27</v>
      </c>
      <c r="W2478" s="3">
        <v>41</v>
      </c>
      <c r="X2478" s="3">
        <v>0</v>
      </c>
      <c r="Y2478" s="3">
        <v>4</v>
      </c>
      <c r="Z2478" s="3">
        <v>925</v>
      </c>
      <c r="AA2478" s="3">
        <v>557</v>
      </c>
      <c r="AB2478" s="3">
        <v>8</v>
      </c>
      <c r="AC2478" s="3">
        <v>30</v>
      </c>
      <c r="AD2478" s="3">
        <v>0</v>
      </c>
      <c r="AE2478" s="3">
        <v>59</v>
      </c>
      <c r="AF2478" s="3">
        <v>1095</v>
      </c>
      <c r="AG2478" s="3">
        <v>253</v>
      </c>
      <c r="AH2478" s="3">
        <v>69</v>
      </c>
      <c r="AI2478" s="1">
        <v>55</v>
      </c>
      <c r="AJ2478" s="1">
        <v>0</v>
      </c>
      <c r="AK2478" s="1">
        <v>3</v>
      </c>
      <c r="AL2478" s="1">
        <v>831</v>
      </c>
      <c r="AM2478" s="1">
        <v>671</v>
      </c>
      <c r="AN2478" s="1">
        <v>1</v>
      </c>
      <c r="AO2478" s="1">
        <v>18</v>
      </c>
      <c r="AP2478" s="1">
        <f t="shared" si="2147"/>
        <v>0</v>
      </c>
      <c r="AQ2478" s="1">
        <f t="shared" si="2148"/>
        <v>1</v>
      </c>
      <c r="AR2478" s="1">
        <f t="shared" si="2149"/>
        <v>0</v>
      </c>
      <c r="AS2478" s="1">
        <f t="shared" si="2150"/>
        <v>2.8814669286182055E-2</v>
      </c>
      <c r="AT2478" s="1">
        <f t="shared" si="2151"/>
        <v>0.67976424361493126</v>
      </c>
      <c r="AU2478" s="1">
        <f t="shared" si="2152"/>
        <v>0.2914210870988867</v>
      </c>
      <c r="AV2478" s="1">
        <f t="shared" si="2153"/>
        <v>0</v>
      </c>
      <c r="AW2478" s="1">
        <f t="shared" si="2154"/>
        <v>7.874015748031496E-3</v>
      </c>
      <c r="AX2478" s="1">
        <f t="shared" si="2155"/>
        <v>0.60695538057742782</v>
      </c>
      <c r="AY2478" s="1">
        <f t="shared" si="2156"/>
        <v>0.3851706036745407</v>
      </c>
      <c r="AZ2478" s="1">
        <f t="shared" si="2157"/>
        <v>0</v>
      </c>
      <c r="BA2478" s="1">
        <f t="shared" si="2158"/>
        <v>8.3605486610058788E-2</v>
      </c>
      <c r="BB2478" s="1">
        <f t="shared" si="2159"/>
        <v>0.71521881123448727</v>
      </c>
      <c r="BC2478" s="1">
        <f t="shared" si="2160"/>
        <v>0.20117570215545394</v>
      </c>
      <c r="BD2478" s="1">
        <f t="shared" si="2161"/>
        <v>0</v>
      </c>
      <c r="BE2478" s="1">
        <f t="shared" si="2162"/>
        <v>2.6246719160104987E-3</v>
      </c>
      <c r="BF2478" s="1">
        <f t="shared" si="2163"/>
        <v>0.54527559055118113</v>
      </c>
      <c r="BG2478" s="1">
        <f t="shared" si="2164"/>
        <v>0.45209973753280841</v>
      </c>
      <c r="BH2478" s="1">
        <f t="shared" si="2165"/>
        <v>-0.26338394321947067</v>
      </c>
      <c r="BI2478" s="1">
        <f t="shared" si="2166"/>
        <v>-0.2168432342645491</v>
      </c>
      <c r="BJ2478" s="1">
        <f t="shared" si="2167"/>
        <v>-0.16764168354398212</v>
      </c>
      <c r="BK2478" s="1">
        <f t="shared" si="2168"/>
        <v>-0.14556107152212389</v>
      </c>
      <c r="BL2478">
        <v>-0.67434172245622459</v>
      </c>
      <c r="BM2478" s="1" t="s">
        <v>1303</v>
      </c>
      <c r="BN2478" s="1" t="str">
        <f t="shared" si="2169"/>
        <v>MINERIO</v>
      </c>
      <c r="BO2478" s="1" t="s">
        <v>1303</v>
      </c>
    </row>
    <row r="2479" spans="1:67" x14ac:dyDescent="0.25">
      <c r="A2479" s="2" t="s">
        <v>158</v>
      </c>
      <c r="B2479" s="2" t="s">
        <v>103</v>
      </c>
      <c r="C2479" s="2" t="s">
        <v>161</v>
      </c>
      <c r="D2479" s="2" t="s">
        <v>283</v>
      </c>
      <c r="E2479" s="2" t="s">
        <v>85</v>
      </c>
      <c r="F2479" s="2">
        <v>7</v>
      </c>
      <c r="G2479" s="2">
        <v>1</v>
      </c>
      <c r="H2479" s="2">
        <v>176</v>
      </c>
      <c r="I2479" s="2">
        <v>35</v>
      </c>
      <c r="J2479" s="37">
        <v>5.43</v>
      </c>
      <c r="K2479" s="7">
        <v>0.88</v>
      </c>
      <c r="N2479" s="3">
        <v>0</v>
      </c>
      <c r="O2479" s="3">
        <v>1514</v>
      </c>
      <c r="P2479" s="3">
        <v>0</v>
      </c>
      <c r="Q2479" s="3">
        <v>400</v>
      </c>
      <c r="R2479" s="3">
        <v>0</v>
      </c>
      <c r="S2479" s="3">
        <v>44</v>
      </c>
      <c r="T2479" s="3">
        <v>669</v>
      </c>
      <c r="U2479" s="3">
        <v>276</v>
      </c>
      <c r="V2479" s="3">
        <v>35</v>
      </c>
      <c r="W2479" s="3">
        <v>27</v>
      </c>
      <c r="X2479" s="3">
        <v>0</v>
      </c>
      <c r="Y2479" s="3">
        <v>34</v>
      </c>
      <c r="Z2479" s="3">
        <v>595</v>
      </c>
      <c r="AA2479" s="3">
        <v>376</v>
      </c>
      <c r="AB2479" s="3">
        <v>25</v>
      </c>
      <c r="AC2479" s="3">
        <v>21</v>
      </c>
      <c r="AD2479" s="3">
        <v>0</v>
      </c>
      <c r="AE2479" s="3">
        <v>79</v>
      </c>
      <c r="AF2479" s="3">
        <v>693</v>
      </c>
      <c r="AG2479" s="3">
        <v>192</v>
      </c>
      <c r="AH2479" s="3">
        <v>54</v>
      </c>
      <c r="AI2479" s="1">
        <v>33</v>
      </c>
      <c r="AJ2479" s="1">
        <v>0</v>
      </c>
      <c r="AK2479" s="1">
        <v>22</v>
      </c>
      <c r="AL2479" s="1">
        <v>537</v>
      </c>
      <c r="AM2479" s="1">
        <v>453</v>
      </c>
      <c r="AN2479" s="1">
        <v>23</v>
      </c>
      <c r="AO2479" s="1">
        <v>16</v>
      </c>
      <c r="AP2479" s="1">
        <f t="shared" si="2147"/>
        <v>0</v>
      </c>
      <c r="AQ2479" s="1">
        <f t="shared" si="2148"/>
        <v>1</v>
      </c>
      <c r="AR2479" s="1">
        <f t="shared" si="2149"/>
        <v>0</v>
      </c>
      <c r="AS2479" s="1">
        <f t="shared" si="2150"/>
        <v>7.516650808753568E-2</v>
      </c>
      <c r="AT2479" s="1">
        <f t="shared" si="2151"/>
        <v>0.6365366317792579</v>
      </c>
      <c r="AU2479" s="1">
        <f t="shared" si="2152"/>
        <v>0.28829686013320649</v>
      </c>
      <c r="AV2479" s="1">
        <f t="shared" si="2153"/>
        <v>0</v>
      </c>
      <c r="AW2479" s="1">
        <f t="shared" si="2154"/>
        <v>5.6137012369172214E-2</v>
      </c>
      <c r="AX2479" s="1">
        <f t="shared" si="2155"/>
        <v>0.56612749762131298</v>
      </c>
      <c r="AY2479" s="1">
        <f t="shared" si="2156"/>
        <v>0.37773549000951473</v>
      </c>
      <c r="AZ2479" s="1">
        <f t="shared" si="2157"/>
        <v>0</v>
      </c>
      <c r="BA2479" s="1">
        <f t="shared" si="2158"/>
        <v>0.12654614652711704</v>
      </c>
      <c r="BB2479" s="1">
        <f t="shared" si="2159"/>
        <v>0.65937202664129402</v>
      </c>
      <c r="BC2479" s="1">
        <f t="shared" si="2160"/>
        <v>0.21408182683158897</v>
      </c>
      <c r="BD2479" s="1">
        <f t="shared" si="2161"/>
        <v>0</v>
      </c>
      <c r="BE2479" s="1">
        <f t="shared" si="2162"/>
        <v>4.2816365366317791E-2</v>
      </c>
      <c r="BF2479" s="1">
        <f t="shared" si="2163"/>
        <v>0.51094196003805903</v>
      </c>
      <c r="BG2479" s="1">
        <f t="shared" si="2164"/>
        <v>0.44624167459562319</v>
      </c>
      <c r="BH2479" s="1">
        <f t="shared" si="2165"/>
        <v>-0.29162843032868657</v>
      </c>
      <c r="BI2479" s="1">
        <f t="shared" si="2166"/>
        <v>-0.24708575029969271</v>
      </c>
      <c r="BJ2479" s="1">
        <f t="shared" si="2167"/>
        <v>-0.19617659826041908</v>
      </c>
      <c r="BK2479" s="1">
        <f t="shared" si="2168"/>
        <v>-0.18086948141643547</v>
      </c>
      <c r="BL2479">
        <v>-0.50754600856212906</v>
      </c>
      <c r="BM2479" s="1" t="s">
        <v>1303</v>
      </c>
      <c r="BN2479" s="1" t="str">
        <f t="shared" si="2169"/>
        <v>MINERIO</v>
      </c>
      <c r="BO2479" s="1" t="s">
        <v>1303</v>
      </c>
    </row>
    <row r="2480" spans="1:67" x14ac:dyDescent="0.25">
      <c r="A2480" s="2" t="s">
        <v>158</v>
      </c>
      <c r="B2480" s="2" t="s">
        <v>103</v>
      </c>
      <c r="C2480" s="2" t="s">
        <v>161</v>
      </c>
      <c r="D2480" s="2" t="s">
        <v>288</v>
      </c>
      <c r="E2480" s="2" t="s">
        <v>85</v>
      </c>
      <c r="F2480" s="2">
        <v>7</v>
      </c>
      <c r="G2480" s="2">
        <v>6</v>
      </c>
      <c r="H2480" s="2">
        <v>181</v>
      </c>
      <c r="I2480" s="2">
        <v>40</v>
      </c>
      <c r="J2480" s="37">
        <v>7.54</v>
      </c>
      <c r="K2480" s="7">
        <v>0.72</v>
      </c>
      <c r="N2480" s="3">
        <v>0</v>
      </c>
      <c r="O2480" s="3">
        <v>2318</v>
      </c>
      <c r="P2480" s="3">
        <v>0</v>
      </c>
      <c r="Q2480" s="3">
        <v>485</v>
      </c>
      <c r="R2480" s="3">
        <v>0</v>
      </c>
      <c r="S2480" s="3">
        <v>83</v>
      </c>
      <c r="T2480" s="3">
        <v>1033</v>
      </c>
      <c r="U2480" s="3">
        <v>274</v>
      </c>
      <c r="V2480" s="3">
        <v>91</v>
      </c>
      <c r="W2480" s="3">
        <v>96</v>
      </c>
      <c r="X2480" s="3">
        <v>0</v>
      </c>
      <c r="Y2480" s="3">
        <v>44</v>
      </c>
      <c r="Z2480" s="3">
        <v>1018</v>
      </c>
      <c r="AA2480" s="3">
        <v>402</v>
      </c>
      <c r="AB2480" s="3">
        <v>43</v>
      </c>
      <c r="AC2480" s="3">
        <v>70</v>
      </c>
      <c r="AD2480" s="3">
        <v>0</v>
      </c>
      <c r="AE2480" s="3">
        <v>168</v>
      </c>
      <c r="AF2480" s="3">
        <v>960</v>
      </c>
      <c r="AG2480" s="3">
        <v>145</v>
      </c>
      <c r="AH2480" s="3">
        <v>192</v>
      </c>
      <c r="AI2480" s="1">
        <v>115</v>
      </c>
      <c r="AJ2480" s="1">
        <v>0</v>
      </c>
      <c r="AK2480" s="1">
        <v>20</v>
      </c>
      <c r="AL2480" s="1">
        <v>982</v>
      </c>
      <c r="AM2480" s="1">
        <v>505</v>
      </c>
      <c r="AN2480" s="1">
        <v>19</v>
      </c>
      <c r="AO2480" s="1">
        <v>51</v>
      </c>
      <c r="AP2480" s="1">
        <f t="shared" si="2147"/>
        <v>0</v>
      </c>
      <c r="AQ2480" s="1">
        <f t="shared" si="2148"/>
        <v>1</v>
      </c>
      <c r="AR2480" s="1">
        <f t="shared" si="2149"/>
        <v>0</v>
      </c>
      <c r="AS2480" s="1">
        <f t="shared" si="2150"/>
        <v>0.11033608116677235</v>
      </c>
      <c r="AT2480" s="1">
        <f t="shared" si="2151"/>
        <v>0.65504121750158528</v>
      </c>
      <c r="AU2480" s="1">
        <f t="shared" si="2152"/>
        <v>0.23462270133164237</v>
      </c>
      <c r="AV2480" s="1">
        <f t="shared" si="2153"/>
        <v>0</v>
      </c>
      <c r="AW2480" s="1">
        <f t="shared" si="2154"/>
        <v>5.5168040583386174E-2</v>
      </c>
      <c r="AX2480" s="1">
        <f t="shared" si="2155"/>
        <v>0.64552948636651875</v>
      </c>
      <c r="AY2480" s="1">
        <f t="shared" si="2156"/>
        <v>0.29930247305009511</v>
      </c>
      <c r="AZ2480" s="1">
        <f t="shared" si="2157"/>
        <v>0</v>
      </c>
      <c r="BA2480" s="1">
        <f t="shared" si="2158"/>
        <v>0.22784810126582278</v>
      </c>
      <c r="BB2480" s="1">
        <f t="shared" si="2159"/>
        <v>0.60759493670886078</v>
      </c>
      <c r="BC2480" s="1">
        <f t="shared" si="2160"/>
        <v>0.16455696202531644</v>
      </c>
      <c r="BD2480" s="1">
        <f t="shared" si="2161"/>
        <v>0</v>
      </c>
      <c r="BE2480" s="1">
        <f t="shared" si="2162"/>
        <v>2.4730500951173115E-2</v>
      </c>
      <c r="BF2480" s="1">
        <f t="shared" si="2163"/>
        <v>0.62270133164235886</v>
      </c>
      <c r="BG2480" s="1">
        <f t="shared" si="2164"/>
        <v>0.35256816740646796</v>
      </c>
      <c r="BH2480" s="1">
        <f t="shared" si="2165"/>
        <v>-0.20572020554195322</v>
      </c>
      <c r="BI2480" s="1">
        <f t="shared" si="2166"/>
        <v>-0.19008391532816291</v>
      </c>
      <c r="BJ2480" s="1">
        <f t="shared" si="2167"/>
        <v>-0.18373137180928228</v>
      </c>
      <c r="BK2480" s="1">
        <f t="shared" si="2168"/>
        <v>-0.21638585391485421</v>
      </c>
      <c r="BL2480">
        <v>-0.86408027629984907</v>
      </c>
      <c r="BM2480" s="1" t="s">
        <v>1303</v>
      </c>
      <c r="BN2480" s="1" t="str">
        <f t="shared" si="2169"/>
        <v>MINERIO</v>
      </c>
      <c r="BO2480" s="1" t="s">
        <v>1303</v>
      </c>
    </row>
    <row r="2481" spans="1:67" x14ac:dyDescent="0.25">
      <c r="A2481" s="2" t="s">
        <v>158</v>
      </c>
      <c r="B2481" s="2" t="s">
        <v>103</v>
      </c>
      <c r="C2481" s="2" t="s">
        <v>161</v>
      </c>
      <c r="D2481" s="2" t="s">
        <v>284</v>
      </c>
      <c r="E2481" s="2" t="s">
        <v>85</v>
      </c>
      <c r="F2481" s="2">
        <v>7</v>
      </c>
      <c r="G2481" s="2">
        <v>2</v>
      </c>
      <c r="H2481" s="2">
        <v>177</v>
      </c>
      <c r="I2481" s="2">
        <v>25</v>
      </c>
      <c r="J2481" s="37">
        <v>1.65</v>
      </c>
      <c r="K2481" s="7">
        <v>0.38</v>
      </c>
      <c r="N2481" s="3">
        <v>0</v>
      </c>
      <c r="O2481" s="3">
        <v>1570</v>
      </c>
      <c r="P2481" s="3">
        <v>0</v>
      </c>
      <c r="Q2481" s="3">
        <v>445</v>
      </c>
      <c r="R2481" s="3">
        <v>0</v>
      </c>
      <c r="S2481" s="3">
        <v>29</v>
      </c>
      <c r="T2481" s="3">
        <v>823</v>
      </c>
      <c r="U2481" s="3">
        <v>155</v>
      </c>
      <c r="V2481" s="3">
        <v>41</v>
      </c>
      <c r="W2481" s="3">
        <v>72</v>
      </c>
      <c r="X2481" s="3">
        <v>0</v>
      </c>
      <c r="Y2481" s="3">
        <v>6</v>
      </c>
      <c r="Z2481" s="3">
        <v>799</v>
      </c>
      <c r="AA2481" s="3">
        <v>249</v>
      </c>
      <c r="AB2481" s="3">
        <v>10</v>
      </c>
      <c r="AC2481" s="3">
        <v>56</v>
      </c>
      <c r="AD2481" s="3">
        <v>0</v>
      </c>
      <c r="AE2481" s="3">
        <v>100</v>
      </c>
      <c r="AF2481" s="3">
        <v>717</v>
      </c>
      <c r="AG2481" s="3">
        <v>87</v>
      </c>
      <c r="AH2481" s="3">
        <v>130</v>
      </c>
      <c r="AI2481" s="1">
        <v>86</v>
      </c>
      <c r="AJ2481" s="1">
        <v>0</v>
      </c>
      <c r="AK2481" s="1">
        <v>4</v>
      </c>
      <c r="AL2481" s="1">
        <v>764</v>
      </c>
      <c r="AM2481" s="1">
        <v>320</v>
      </c>
      <c r="AN2481" s="1">
        <v>4</v>
      </c>
      <c r="AO2481" s="1">
        <v>28</v>
      </c>
      <c r="AP2481" s="1">
        <f t="shared" si="2147"/>
        <v>0</v>
      </c>
      <c r="AQ2481" s="1">
        <f t="shared" si="2148"/>
        <v>1</v>
      </c>
      <c r="AR2481" s="1">
        <f t="shared" si="2149"/>
        <v>0</v>
      </c>
      <c r="AS2481" s="1">
        <f t="shared" si="2150"/>
        <v>6.25E-2</v>
      </c>
      <c r="AT2481" s="1">
        <f t="shared" si="2151"/>
        <v>0.73482142857142863</v>
      </c>
      <c r="AU2481" s="1">
        <f t="shared" si="2152"/>
        <v>0.20267857142857143</v>
      </c>
      <c r="AV2481" s="1">
        <f t="shared" si="2153"/>
        <v>0</v>
      </c>
      <c r="AW2481" s="1">
        <f t="shared" si="2154"/>
        <v>1.4285714285714285E-2</v>
      </c>
      <c r="AX2481" s="1">
        <f t="shared" si="2155"/>
        <v>0.71339285714285716</v>
      </c>
      <c r="AY2481" s="1">
        <f t="shared" si="2156"/>
        <v>0.27232142857142855</v>
      </c>
      <c r="AZ2481" s="1">
        <f t="shared" si="2157"/>
        <v>0</v>
      </c>
      <c r="BA2481" s="1">
        <f t="shared" si="2158"/>
        <v>0.20535714285714285</v>
      </c>
      <c r="BB2481" s="1">
        <f t="shared" si="2159"/>
        <v>0.64017857142857137</v>
      </c>
      <c r="BC2481" s="1">
        <f t="shared" si="2160"/>
        <v>0.15446428571428572</v>
      </c>
      <c r="BD2481" s="1">
        <f t="shared" si="2161"/>
        <v>0</v>
      </c>
      <c r="BE2481" s="1">
        <f t="shared" si="2162"/>
        <v>7.1428571428571426E-3</v>
      </c>
      <c r="BF2481" s="1">
        <f t="shared" si="2163"/>
        <v>0.68214285714285716</v>
      </c>
      <c r="BG2481" s="1">
        <f t="shared" si="2164"/>
        <v>0.31071428571428572</v>
      </c>
      <c r="BH2481" s="1">
        <f t="shared" si="2165"/>
        <v>-0.16612466409449167</v>
      </c>
      <c r="BI2481" s="1">
        <f t="shared" si="2166"/>
        <v>-0.1466712433561902</v>
      </c>
      <c r="BJ2481" s="1">
        <f t="shared" si="2167"/>
        <v>-0.13381818745791174</v>
      </c>
      <c r="BK2481" s="1">
        <f t="shared" si="2168"/>
        <v>-0.19369886700238154</v>
      </c>
      <c r="BL2481">
        <v>-1.016329673555973</v>
      </c>
      <c r="BM2481" s="1" t="s">
        <v>1303</v>
      </c>
      <c r="BN2481" s="1" t="str">
        <f t="shared" si="2169"/>
        <v>MINERIO</v>
      </c>
      <c r="BO2481" s="1" t="s">
        <v>1303</v>
      </c>
    </row>
    <row r="2482" spans="1:67" x14ac:dyDescent="0.25">
      <c r="A2482" s="2" t="s">
        <v>158</v>
      </c>
      <c r="B2482" s="2" t="s">
        <v>103</v>
      </c>
      <c r="C2482" s="2" t="s">
        <v>161</v>
      </c>
      <c r="D2482" s="2" t="s">
        <v>285</v>
      </c>
      <c r="E2482" s="2" t="s">
        <v>85</v>
      </c>
      <c r="F2482" s="2">
        <v>7</v>
      </c>
      <c r="G2482" s="2">
        <v>3</v>
      </c>
      <c r="H2482" s="2">
        <v>178</v>
      </c>
      <c r="I2482" s="2">
        <v>60</v>
      </c>
      <c r="J2482" s="37">
        <v>4.84</v>
      </c>
      <c r="K2482" s="7">
        <v>0.83</v>
      </c>
      <c r="N2482" s="3">
        <v>0</v>
      </c>
      <c r="O2482" s="3">
        <v>2443</v>
      </c>
      <c r="P2482" s="3">
        <v>0</v>
      </c>
      <c r="Q2482" s="3">
        <v>651</v>
      </c>
      <c r="R2482" s="3">
        <v>0</v>
      </c>
      <c r="S2482" s="3">
        <v>173</v>
      </c>
      <c r="T2482" s="3">
        <v>1083</v>
      </c>
      <c r="U2482" s="3">
        <v>230</v>
      </c>
      <c r="V2482" s="3">
        <v>165</v>
      </c>
      <c r="W2482" s="3">
        <v>75</v>
      </c>
      <c r="X2482" s="3">
        <v>0</v>
      </c>
      <c r="Y2482" s="3">
        <v>102</v>
      </c>
      <c r="Z2482" s="3">
        <v>1107</v>
      </c>
      <c r="AA2482" s="3">
        <v>328</v>
      </c>
      <c r="AB2482" s="3">
        <v>107</v>
      </c>
      <c r="AC2482" s="3">
        <v>74</v>
      </c>
      <c r="AD2482" s="3">
        <v>0</v>
      </c>
      <c r="AE2482" s="3">
        <v>305</v>
      </c>
      <c r="AF2482" s="3">
        <v>934</v>
      </c>
      <c r="AG2482" s="3">
        <v>149</v>
      </c>
      <c r="AH2482" s="3">
        <v>258</v>
      </c>
      <c r="AI2482" s="1">
        <v>90</v>
      </c>
      <c r="AJ2482" s="1">
        <v>0</v>
      </c>
      <c r="AK2482" s="1">
        <v>73</v>
      </c>
      <c r="AL2482" s="1">
        <v>1113</v>
      </c>
      <c r="AM2482" s="1">
        <v>392</v>
      </c>
      <c r="AN2482" s="1">
        <v>78</v>
      </c>
      <c r="AO2482" s="1">
        <v>59</v>
      </c>
      <c r="AP2482" s="1">
        <f t="shared" si="2147"/>
        <v>0</v>
      </c>
      <c r="AQ2482" s="1">
        <f t="shared" si="2148"/>
        <v>1</v>
      </c>
      <c r="AR2482" s="1">
        <f t="shared" si="2149"/>
        <v>0</v>
      </c>
      <c r="AS2482" s="1">
        <f t="shared" si="2150"/>
        <v>0.19582850521436848</v>
      </c>
      <c r="AT2482" s="1">
        <f t="shared" si="2151"/>
        <v>0.62746234067207418</v>
      </c>
      <c r="AU2482" s="1">
        <f t="shared" si="2152"/>
        <v>0.17670915411355737</v>
      </c>
      <c r="AV2482" s="1">
        <f t="shared" si="2153"/>
        <v>0</v>
      </c>
      <c r="AW2482" s="1">
        <f t="shared" si="2154"/>
        <v>0.12165308498253784</v>
      </c>
      <c r="AX2482" s="1">
        <f t="shared" si="2155"/>
        <v>0.6443538998835856</v>
      </c>
      <c r="AY2482" s="1">
        <f t="shared" si="2156"/>
        <v>0.2339930151338766</v>
      </c>
      <c r="AZ2482" s="1">
        <f t="shared" si="2157"/>
        <v>0</v>
      </c>
      <c r="BA2482" s="1">
        <f t="shared" si="2158"/>
        <v>0.32430875576036866</v>
      </c>
      <c r="BB2482" s="1">
        <f t="shared" si="2159"/>
        <v>0.53801843317972353</v>
      </c>
      <c r="BC2482" s="1">
        <f t="shared" si="2160"/>
        <v>0.13767281105990783</v>
      </c>
      <c r="BD2482" s="1">
        <f t="shared" si="2161"/>
        <v>0</v>
      </c>
      <c r="BE2482" s="1">
        <f t="shared" si="2162"/>
        <v>8.8046647230320699E-2</v>
      </c>
      <c r="BF2482" s="1">
        <f t="shared" si="2163"/>
        <v>0.6489795918367347</v>
      </c>
      <c r="BG2482" s="1">
        <f t="shared" si="2164"/>
        <v>0.26297376093294461</v>
      </c>
      <c r="BH2482" s="1">
        <f t="shared" si="2165"/>
        <v>-0.18776896004408097</v>
      </c>
      <c r="BI2482" s="1">
        <f t="shared" si="2166"/>
        <v>-0.19087553861650067</v>
      </c>
      <c r="BJ2482" s="1">
        <f t="shared" si="2167"/>
        <v>-0.20241233475387041</v>
      </c>
      <c r="BK2482" s="1">
        <f t="shared" si="2168"/>
        <v>-0.26920284461037969</v>
      </c>
      <c r="BL2482">
        <v>-0.85644806933197681</v>
      </c>
      <c r="BM2482" s="1" t="s">
        <v>1303</v>
      </c>
      <c r="BN2482" s="1" t="str">
        <f t="shared" si="2169"/>
        <v>MINERIO</v>
      </c>
      <c r="BO2482" s="1" t="s">
        <v>1303</v>
      </c>
    </row>
    <row r="2483" spans="1:67" x14ac:dyDescent="0.25">
      <c r="A2483" s="2" t="s">
        <v>158</v>
      </c>
      <c r="B2483" s="2" t="s">
        <v>103</v>
      </c>
      <c r="C2483" s="2" t="s">
        <v>161</v>
      </c>
      <c r="D2483" s="2" t="s">
        <v>287</v>
      </c>
      <c r="E2483" s="2" t="s">
        <v>85</v>
      </c>
      <c r="F2483" s="2">
        <v>7</v>
      </c>
      <c r="G2483" s="2">
        <v>5</v>
      </c>
      <c r="H2483" s="2">
        <v>180</v>
      </c>
      <c r="I2483" s="2">
        <v>60</v>
      </c>
      <c r="J2483" s="37">
        <v>27.08</v>
      </c>
      <c r="K2483" s="7">
        <v>1.38</v>
      </c>
      <c r="N2483" s="3">
        <v>0</v>
      </c>
      <c r="O2483" s="3">
        <v>2554</v>
      </c>
      <c r="P2483" s="3">
        <v>0</v>
      </c>
      <c r="Q2483" s="3">
        <v>468</v>
      </c>
      <c r="R2483" s="3">
        <v>0</v>
      </c>
      <c r="S2483" s="3">
        <v>132</v>
      </c>
      <c r="T2483" s="3">
        <v>1203</v>
      </c>
      <c r="U2483" s="3">
        <v>146</v>
      </c>
      <c r="V2483" s="3">
        <v>157</v>
      </c>
      <c r="W2483" s="3">
        <v>87</v>
      </c>
      <c r="X2483" s="3">
        <v>0</v>
      </c>
      <c r="Y2483" s="3">
        <v>63</v>
      </c>
      <c r="Z2483" s="3">
        <v>1276</v>
      </c>
      <c r="AA2483" s="3">
        <v>222</v>
      </c>
      <c r="AB2483" s="3">
        <v>89</v>
      </c>
      <c r="AC2483" s="3">
        <v>74</v>
      </c>
      <c r="AD2483" s="3">
        <v>0</v>
      </c>
      <c r="AE2483" s="3">
        <v>262</v>
      </c>
      <c r="AF2483" s="3">
        <v>1033</v>
      </c>
      <c r="AG2483" s="3">
        <v>80</v>
      </c>
      <c r="AH2483" s="3">
        <v>261</v>
      </c>
      <c r="AI2483" s="1">
        <v>97</v>
      </c>
      <c r="AJ2483" s="1">
        <v>0</v>
      </c>
      <c r="AK2483" s="1">
        <v>43</v>
      </c>
      <c r="AL2483" s="1">
        <v>1278</v>
      </c>
      <c r="AM2483" s="1">
        <v>289</v>
      </c>
      <c r="AN2483" s="1">
        <v>54</v>
      </c>
      <c r="AO2483" s="1">
        <v>60</v>
      </c>
      <c r="AP2483" s="1">
        <f t="shared" si="2147"/>
        <v>0</v>
      </c>
      <c r="AQ2483" s="1">
        <f t="shared" si="2148"/>
        <v>1</v>
      </c>
      <c r="AR2483" s="1">
        <f t="shared" si="2149"/>
        <v>0</v>
      </c>
      <c r="AS2483" s="1">
        <f t="shared" si="2150"/>
        <v>0.16753623188405797</v>
      </c>
      <c r="AT2483" s="1">
        <f t="shared" si="2151"/>
        <v>0.69739130434782604</v>
      </c>
      <c r="AU2483" s="1">
        <f t="shared" si="2152"/>
        <v>0.13507246376811594</v>
      </c>
      <c r="AV2483" s="1">
        <f t="shared" si="2153"/>
        <v>0</v>
      </c>
      <c r="AW2483" s="1">
        <f t="shared" si="2154"/>
        <v>8.8167053364269138E-2</v>
      </c>
      <c r="AX2483" s="1">
        <f t="shared" si="2155"/>
        <v>0.74013921113689096</v>
      </c>
      <c r="AY2483" s="1">
        <f t="shared" si="2156"/>
        <v>0.1716937354988399</v>
      </c>
      <c r="AZ2483" s="1">
        <f t="shared" si="2157"/>
        <v>0</v>
      </c>
      <c r="BA2483" s="1">
        <f t="shared" si="2158"/>
        <v>0.30178880553952681</v>
      </c>
      <c r="BB2483" s="1">
        <f t="shared" si="2159"/>
        <v>0.59607616849394118</v>
      </c>
      <c r="BC2483" s="1">
        <f t="shared" si="2160"/>
        <v>0.10213502596653203</v>
      </c>
      <c r="BD2483" s="1">
        <f t="shared" si="2161"/>
        <v>0</v>
      </c>
      <c r="BE2483" s="1">
        <f t="shared" si="2162"/>
        <v>5.6264501160092809E-2</v>
      </c>
      <c r="BF2483" s="1">
        <f t="shared" si="2163"/>
        <v>0.74129930394431554</v>
      </c>
      <c r="BG2483" s="1">
        <f t="shared" si="2164"/>
        <v>0.20243619489559164</v>
      </c>
      <c r="BH2483" s="1">
        <f t="shared" si="2165"/>
        <v>-0.13000640766631263</v>
      </c>
      <c r="BI2483" s="1">
        <f t="shared" si="2166"/>
        <v>-0.13068658710355047</v>
      </c>
      <c r="BJ2483" s="1">
        <f t="shared" si="2167"/>
        <v>-0.15652347206944822</v>
      </c>
      <c r="BK2483" s="1">
        <f t="shared" si="2168"/>
        <v>-0.22469824119429641</v>
      </c>
      <c r="BL2483">
        <v>-1.0403067265128956</v>
      </c>
      <c r="BM2483" s="1" t="s">
        <v>1303</v>
      </c>
      <c r="BN2483" s="1" t="str">
        <f t="shared" si="2169"/>
        <v>MINERIO</v>
      </c>
      <c r="BO2483" s="1" t="s">
        <v>1303</v>
      </c>
    </row>
    <row r="2484" spans="1:67" x14ac:dyDescent="0.25">
      <c r="A2484" s="2" t="s">
        <v>158</v>
      </c>
      <c r="B2484" s="2" t="s">
        <v>103</v>
      </c>
      <c r="C2484" s="2" t="s">
        <v>161</v>
      </c>
      <c r="D2484" s="2" t="s">
        <v>299</v>
      </c>
      <c r="E2484" s="2" t="s">
        <v>89</v>
      </c>
      <c r="F2484" s="2">
        <v>7</v>
      </c>
      <c r="G2484" s="2">
        <v>25</v>
      </c>
      <c r="H2484" s="2">
        <v>200</v>
      </c>
      <c r="I2484" s="2">
        <v>120</v>
      </c>
      <c r="J2484" s="37">
        <v>0.18</v>
      </c>
      <c r="K2484" s="7">
        <v>0.22</v>
      </c>
      <c r="N2484" s="3">
        <v>0</v>
      </c>
      <c r="O2484" s="3">
        <v>4537</v>
      </c>
      <c r="P2484" s="3">
        <v>0</v>
      </c>
      <c r="Q2484" s="3">
        <v>684</v>
      </c>
      <c r="R2484" s="3">
        <v>0</v>
      </c>
      <c r="S2484" s="3">
        <v>12</v>
      </c>
      <c r="T2484" s="3">
        <v>2157</v>
      </c>
      <c r="U2484" s="3">
        <v>780</v>
      </c>
      <c r="V2484" s="3">
        <v>19</v>
      </c>
      <c r="W2484" s="3">
        <v>43</v>
      </c>
      <c r="X2484" s="3">
        <v>0</v>
      </c>
      <c r="Y2484" s="3">
        <v>7</v>
      </c>
      <c r="Z2484" s="3">
        <v>1867</v>
      </c>
      <c r="AA2484" s="3">
        <v>1101</v>
      </c>
      <c r="AB2484" s="3">
        <v>9</v>
      </c>
      <c r="AC2484" s="3">
        <v>27</v>
      </c>
      <c r="AD2484" s="3">
        <v>0</v>
      </c>
      <c r="AE2484" s="3">
        <v>33</v>
      </c>
      <c r="AF2484" s="3">
        <v>2383</v>
      </c>
      <c r="AG2484" s="3">
        <v>476</v>
      </c>
      <c r="AH2484" s="3">
        <v>41</v>
      </c>
      <c r="AI2484" s="1">
        <v>79</v>
      </c>
      <c r="AJ2484" s="1">
        <v>0</v>
      </c>
      <c r="AK2484" s="1">
        <v>6</v>
      </c>
      <c r="AL2484" s="1">
        <v>1612</v>
      </c>
      <c r="AM2484" s="1">
        <v>1371</v>
      </c>
      <c r="AN2484" s="1">
        <v>7</v>
      </c>
      <c r="AO2484" s="1">
        <v>15</v>
      </c>
      <c r="AP2484" s="1">
        <f t="shared" si="2147"/>
        <v>0</v>
      </c>
      <c r="AQ2484" s="1">
        <f t="shared" si="2148"/>
        <v>1</v>
      </c>
      <c r="AR2484" s="1">
        <f t="shared" si="2149"/>
        <v>0</v>
      </c>
      <c r="AS2484" s="1">
        <f t="shared" si="2150"/>
        <v>1.0295582862836267E-2</v>
      </c>
      <c r="AT2484" s="1">
        <f t="shared" si="2151"/>
        <v>0.7163732979076719</v>
      </c>
      <c r="AU2484" s="1">
        <f t="shared" si="2152"/>
        <v>0.27333111922949188</v>
      </c>
      <c r="AV2484" s="1">
        <f t="shared" si="2153"/>
        <v>0</v>
      </c>
      <c r="AW2484" s="1">
        <f t="shared" si="2154"/>
        <v>5.3138492195283962E-3</v>
      </c>
      <c r="AX2484" s="1">
        <f t="shared" si="2155"/>
        <v>0.62005978080371971</v>
      </c>
      <c r="AY2484" s="1">
        <f t="shared" si="2156"/>
        <v>0.37462636997675192</v>
      </c>
      <c r="AZ2484" s="1">
        <f t="shared" si="2157"/>
        <v>0</v>
      </c>
      <c r="BA2484" s="1">
        <f t="shared" si="2158"/>
        <v>2.4568393094289508E-2</v>
      </c>
      <c r="BB2484" s="1">
        <f t="shared" si="2159"/>
        <v>0.79116865869853914</v>
      </c>
      <c r="BC2484" s="1">
        <f t="shared" si="2160"/>
        <v>0.18426294820717132</v>
      </c>
      <c r="BD2484" s="1">
        <f t="shared" si="2161"/>
        <v>0</v>
      </c>
      <c r="BE2484" s="1">
        <f t="shared" si="2162"/>
        <v>4.317502490866822E-3</v>
      </c>
      <c r="BF2484" s="1">
        <f t="shared" si="2163"/>
        <v>0.53537030886748593</v>
      </c>
      <c r="BG2484" s="1">
        <f t="shared" si="2164"/>
        <v>0.4603121886416473</v>
      </c>
      <c r="BH2484" s="1">
        <f t="shared" si="2165"/>
        <v>-0.27134571804368746</v>
      </c>
      <c r="BI2484" s="1">
        <f t="shared" si="2166"/>
        <v>-0.20756643756368101</v>
      </c>
      <c r="BJ2484" s="1">
        <f t="shared" si="2167"/>
        <v>-0.14486061041021425</v>
      </c>
      <c r="BK2484" s="1">
        <f t="shared" si="2168"/>
        <v>-0.10173092518220687</v>
      </c>
      <c r="BL2484">
        <v>-0.64842591755713497</v>
      </c>
      <c r="BM2484" s="1" t="s">
        <v>1303</v>
      </c>
      <c r="BN2484" s="1" t="str">
        <f t="shared" si="2169"/>
        <v>MINERIO</v>
      </c>
      <c r="BO2484" s="1" t="s">
        <v>1303</v>
      </c>
    </row>
    <row r="2485" spans="1:67" x14ac:dyDescent="0.25">
      <c r="A2485" s="2" t="s">
        <v>158</v>
      </c>
      <c r="B2485" s="2" t="s">
        <v>103</v>
      </c>
      <c r="C2485" s="2" t="s">
        <v>161</v>
      </c>
      <c r="D2485" s="2" t="s">
        <v>1591</v>
      </c>
      <c r="E2485" s="2" t="s">
        <v>89</v>
      </c>
      <c r="F2485" s="2">
        <v>7</v>
      </c>
      <c r="G2485" s="2">
        <v>26</v>
      </c>
      <c r="H2485" s="2">
        <v>201</v>
      </c>
      <c r="I2485" s="2">
        <v>90</v>
      </c>
      <c r="J2485" s="37">
        <v>7.0000000000000007E-2</v>
      </c>
      <c r="K2485" s="7">
        <v>0.06</v>
      </c>
      <c r="N2485" s="3">
        <v>0</v>
      </c>
      <c r="O2485" s="3">
        <v>2923</v>
      </c>
      <c r="P2485" s="3">
        <v>0</v>
      </c>
      <c r="Q2485" s="3">
        <v>560</v>
      </c>
      <c r="R2485" s="3">
        <v>0</v>
      </c>
      <c r="S2485" s="3">
        <v>20</v>
      </c>
      <c r="T2485" s="3">
        <v>1609</v>
      </c>
      <c r="U2485" s="3">
        <v>268</v>
      </c>
      <c r="V2485" s="3">
        <v>20</v>
      </c>
      <c r="W2485" s="3">
        <v>61</v>
      </c>
      <c r="X2485" s="3">
        <v>0</v>
      </c>
      <c r="Y2485" s="3">
        <v>6</v>
      </c>
      <c r="Z2485" s="3">
        <v>1534</v>
      </c>
      <c r="AA2485" s="3">
        <v>396</v>
      </c>
      <c r="AB2485" s="3">
        <v>8</v>
      </c>
      <c r="AC2485" s="3">
        <v>33</v>
      </c>
      <c r="AD2485" s="3">
        <v>0</v>
      </c>
      <c r="AE2485" s="3">
        <v>68</v>
      </c>
      <c r="AF2485" s="3">
        <v>1570</v>
      </c>
      <c r="AG2485" s="3">
        <v>147</v>
      </c>
      <c r="AH2485" s="3">
        <v>91</v>
      </c>
      <c r="AI2485" s="1">
        <v>102</v>
      </c>
      <c r="AJ2485" s="1">
        <v>0</v>
      </c>
      <c r="AK2485" s="1">
        <v>2</v>
      </c>
      <c r="AL2485" s="1">
        <v>1442</v>
      </c>
      <c r="AM2485" s="1">
        <v>508</v>
      </c>
      <c r="AN2485" s="1">
        <v>3</v>
      </c>
      <c r="AO2485" s="1">
        <v>22</v>
      </c>
      <c r="AP2485" s="1">
        <f t="shared" si="2147"/>
        <v>0</v>
      </c>
      <c r="AQ2485" s="1">
        <f t="shared" si="2148"/>
        <v>1</v>
      </c>
      <c r="AR2485" s="1">
        <f t="shared" si="2149"/>
        <v>0</v>
      </c>
      <c r="AS2485" s="1">
        <f t="shared" si="2150"/>
        <v>2.0222446916076844E-2</v>
      </c>
      <c r="AT2485" s="1">
        <f t="shared" si="2151"/>
        <v>0.81344792719919112</v>
      </c>
      <c r="AU2485" s="1">
        <f t="shared" si="2152"/>
        <v>0.16632962588473205</v>
      </c>
      <c r="AV2485" s="1">
        <f t="shared" si="2153"/>
        <v>0</v>
      </c>
      <c r="AW2485" s="1">
        <f t="shared" si="2154"/>
        <v>7.0814365199797676E-3</v>
      </c>
      <c r="AX2485" s="1">
        <f t="shared" si="2155"/>
        <v>0.77592311583206874</v>
      </c>
      <c r="AY2485" s="1">
        <f t="shared" si="2156"/>
        <v>0.21699544764795145</v>
      </c>
      <c r="AZ2485" s="1">
        <f t="shared" si="2157"/>
        <v>0</v>
      </c>
      <c r="BA2485" s="1">
        <f t="shared" si="2158"/>
        <v>8.0384226491405461E-2</v>
      </c>
      <c r="BB2485" s="1">
        <f t="shared" si="2159"/>
        <v>0.79373104145601614</v>
      </c>
      <c r="BC2485" s="1">
        <f t="shared" si="2160"/>
        <v>0.12588473205257836</v>
      </c>
      <c r="BD2485" s="1">
        <f t="shared" si="2161"/>
        <v>0</v>
      </c>
      <c r="BE2485" s="1">
        <f t="shared" si="2162"/>
        <v>2.5290844714213456E-3</v>
      </c>
      <c r="BF2485" s="1">
        <f t="shared" si="2163"/>
        <v>0.72938796155791608</v>
      </c>
      <c r="BG2485" s="1">
        <f t="shared" si="2164"/>
        <v>0.26808295397066262</v>
      </c>
      <c r="BH2485" s="1">
        <f t="shared" si="2165"/>
        <v>-0.13704140893026204</v>
      </c>
      <c r="BI2485" s="1">
        <f t="shared" si="2166"/>
        <v>-0.11018130970071018</v>
      </c>
      <c r="BJ2485" s="1">
        <f t="shared" si="2167"/>
        <v>-8.9670243162131041E-2</v>
      </c>
      <c r="BK2485" s="1">
        <f t="shared" si="2168"/>
        <v>-0.10032663485192689</v>
      </c>
      <c r="BL2485">
        <v>-0.89748968755352443</v>
      </c>
      <c r="BM2485" s="1" t="s">
        <v>1303</v>
      </c>
      <c r="BN2485" s="1" t="str">
        <f t="shared" si="2169"/>
        <v>MINERIO</v>
      </c>
      <c r="BO2485" s="1" t="s">
        <v>1303</v>
      </c>
    </row>
    <row r="2486" spans="1:67" x14ac:dyDescent="0.25">
      <c r="A2486" s="2" t="s">
        <v>158</v>
      </c>
      <c r="B2486" s="2" t="s">
        <v>103</v>
      </c>
      <c r="C2486" s="2" t="s">
        <v>161</v>
      </c>
      <c r="D2486" s="2" t="s">
        <v>188</v>
      </c>
      <c r="E2486" s="2" t="s">
        <v>70</v>
      </c>
      <c r="F2486" s="2">
        <v>2</v>
      </c>
      <c r="G2486" s="2">
        <v>24</v>
      </c>
      <c r="H2486" s="2">
        <v>45</v>
      </c>
      <c r="I2486" s="2">
        <v>35</v>
      </c>
      <c r="J2486" s="37">
        <v>4.5</v>
      </c>
      <c r="K2486" s="7">
        <v>0.17</v>
      </c>
      <c r="N2486" s="3">
        <v>0</v>
      </c>
      <c r="O2486" s="3">
        <v>1206</v>
      </c>
      <c r="P2486" s="3">
        <v>0</v>
      </c>
      <c r="Q2486" s="3">
        <v>391</v>
      </c>
      <c r="R2486" s="3">
        <v>0</v>
      </c>
      <c r="S2486" s="3">
        <v>0</v>
      </c>
      <c r="T2486" s="3">
        <v>235</v>
      </c>
      <c r="U2486" s="3">
        <v>599</v>
      </c>
      <c r="V2486" s="3">
        <v>0</v>
      </c>
      <c r="W2486" s="3">
        <v>3</v>
      </c>
      <c r="X2486" s="3">
        <v>0</v>
      </c>
      <c r="Y2486" s="3">
        <v>0</v>
      </c>
      <c r="Z2486" s="3">
        <v>163</v>
      </c>
      <c r="AA2486" s="3">
        <v>673</v>
      </c>
      <c r="AB2486" s="3">
        <v>0</v>
      </c>
      <c r="AC2486" s="3">
        <v>1</v>
      </c>
      <c r="AD2486" s="3">
        <v>0</v>
      </c>
      <c r="AE2486" s="3">
        <v>3</v>
      </c>
      <c r="AF2486" s="3">
        <v>331</v>
      </c>
      <c r="AG2486" s="3">
        <v>493</v>
      </c>
      <c r="AH2486" s="3">
        <v>3</v>
      </c>
      <c r="AI2486" s="1">
        <v>7</v>
      </c>
      <c r="AJ2486" s="1">
        <v>0</v>
      </c>
      <c r="AK2486" s="1">
        <v>0</v>
      </c>
      <c r="AL2486" s="1">
        <v>124</v>
      </c>
      <c r="AM2486" s="1">
        <v>713</v>
      </c>
      <c r="AN2486" s="1">
        <v>0</v>
      </c>
      <c r="AO2486" s="1">
        <v>0</v>
      </c>
      <c r="AP2486" s="1">
        <f t="shared" si="2147"/>
        <v>0</v>
      </c>
      <c r="AQ2486" s="1">
        <f t="shared" si="2148"/>
        <v>1</v>
      </c>
      <c r="AR2486" s="1">
        <f t="shared" si="2149"/>
        <v>0</v>
      </c>
      <c r="AS2486" s="1">
        <f t="shared" si="2150"/>
        <v>0</v>
      </c>
      <c r="AT2486" s="1">
        <f t="shared" si="2151"/>
        <v>0.2807646356033453</v>
      </c>
      <c r="AU2486" s="1">
        <f t="shared" si="2152"/>
        <v>0.7192353643966547</v>
      </c>
      <c r="AV2486" s="1">
        <f t="shared" si="2153"/>
        <v>0</v>
      </c>
      <c r="AW2486" s="1">
        <f t="shared" si="2154"/>
        <v>0</v>
      </c>
      <c r="AX2486" s="1">
        <f t="shared" si="2155"/>
        <v>0.19474313022700118</v>
      </c>
      <c r="AY2486" s="1">
        <f t="shared" si="2156"/>
        <v>0.80525686977299882</v>
      </c>
      <c r="AZ2486" s="1">
        <f t="shared" si="2157"/>
        <v>0</v>
      </c>
      <c r="BA2486" s="1">
        <f t="shared" si="2158"/>
        <v>7.1684587813620072E-3</v>
      </c>
      <c r="BB2486" s="1">
        <f t="shared" si="2159"/>
        <v>0.39545997610513739</v>
      </c>
      <c r="BC2486" s="1">
        <f t="shared" si="2160"/>
        <v>0.59737156511350065</v>
      </c>
      <c r="BD2486" s="1">
        <f t="shared" si="2161"/>
        <v>0</v>
      </c>
      <c r="BE2486" s="1">
        <f t="shared" si="2162"/>
        <v>0</v>
      </c>
      <c r="BF2486" s="1">
        <f t="shared" si="2163"/>
        <v>0.14814814814814814</v>
      </c>
      <c r="BG2486" s="1">
        <f t="shared" si="2164"/>
        <v>0.85185185185185186</v>
      </c>
      <c r="BH2486" s="1">
        <f t="shared" si="2165"/>
        <v>-0.82930377283102497</v>
      </c>
      <c r="BI2486" s="1">
        <f t="shared" si="2166"/>
        <v>-0.71053785358930222</v>
      </c>
      <c r="BJ2486" s="1">
        <f t="shared" si="2167"/>
        <v>-0.55165759572152373</v>
      </c>
      <c r="BK2486" s="1">
        <f t="shared" si="2168"/>
        <v>-0.40289746421754125</v>
      </c>
      <c r="BL2486">
        <v>1.071911278550292</v>
      </c>
      <c r="BM2486" s="1" t="s">
        <v>1303</v>
      </c>
      <c r="BN2486" s="1" t="str">
        <f t="shared" si="2169"/>
        <v>MINERIO</v>
      </c>
      <c r="BO2486" s="1" t="s">
        <v>1303</v>
      </c>
    </row>
    <row r="2487" spans="1:67" x14ac:dyDescent="0.25">
      <c r="A2487" s="2" t="s">
        <v>158</v>
      </c>
      <c r="B2487" s="2" t="s">
        <v>103</v>
      </c>
      <c r="C2487" s="2" t="s">
        <v>161</v>
      </c>
      <c r="D2487" s="2" t="s">
        <v>194</v>
      </c>
      <c r="E2487" s="2" t="s">
        <v>70</v>
      </c>
      <c r="F2487" s="2">
        <v>2</v>
      </c>
      <c r="G2487" s="2">
        <v>30</v>
      </c>
      <c r="H2487" s="2">
        <v>51</v>
      </c>
      <c r="I2487" s="2">
        <v>15</v>
      </c>
      <c r="J2487" s="37">
        <v>19.98</v>
      </c>
      <c r="K2487" s="7">
        <v>1.1299999999999999</v>
      </c>
      <c r="N2487" s="3">
        <v>14</v>
      </c>
      <c r="O2487" s="3">
        <v>630</v>
      </c>
      <c r="P2487" s="3">
        <v>0</v>
      </c>
      <c r="Q2487" s="3">
        <v>282</v>
      </c>
      <c r="R2487" s="3">
        <v>0</v>
      </c>
      <c r="S2487" s="3">
        <v>0</v>
      </c>
      <c r="T2487" s="3">
        <v>173</v>
      </c>
      <c r="U2487" s="3">
        <v>286</v>
      </c>
      <c r="V2487" s="3">
        <v>1</v>
      </c>
      <c r="W2487" s="3">
        <v>5</v>
      </c>
      <c r="X2487" s="3">
        <v>0</v>
      </c>
      <c r="Y2487" s="3">
        <v>0</v>
      </c>
      <c r="Z2487" s="3">
        <v>132</v>
      </c>
      <c r="AA2487" s="3">
        <v>327</v>
      </c>
      <c r="AB2487" s="3">
        <v>1</v>
      </c>
      <c r="AC2487" s="3">
        <v>5</v>
      </c>
      <c r="AD2487" s="3">
        <v>0</v>
      </c>
      <c r="AE2487" s="3">
        <v>3</v>
      </c>
      <c r="AF2487" s="3">
        <v>220</v>
      </c>
      <c r="AG2487" s="3">
        <v>230</v>
      </c>
      <c r="AH2487" s="3">
        <v>4</v>
      </c>
      <c r="AI2487" s="1">
        <v>9</v>
      </c>
      <c r="AJ2487" s="1">
        <v>0</v>
      </c>
      <c r="AK2487" s="1">
        <v>0</v>
      </c>
      <c r="AL2487" s="1">
        <v>110</v>
      </c>
      <c r="AM2487" s="1">
        <v>351</v>
      </c>
      <c r="AN2487" s="1">
        <v>0</v>
      </c>
      <c r="AO2487" s="1">
        <v>4</v>
      </c>
      <c r="AP2487" s="1">
        <f t="shared" si="2147"/>
        <v>1.511879049676026E-2</v>
      </c>
      <c r="AQ2487" s="1">
        <f t="shared" si="2148"/>
        <v>0.98488120950323976</v>
      </c>
      <c r="AR2487" s="1">
        <f t="shared" si="2149"/>
        <v>0</v>
      </c>
      <c r="AS2487" s="1">
        <f t="shared" si="2150"/>
        <v>2.1505376344086021E-3</v>
      </c>
      <c r="AT2487" s="1">
        <f t="shared" si="2151"/>
        <v>0.3720430107526882</v>
      </c>
      <c r="AU2487" s="1">
        <f t="shared" si="2152"/>
        <v>0.62580645161290327</v>
      </c>
      <c r="AV2487" s="1">
        <f t="shared" si="2153"/>
        <v>0</v>
      </c>
      <c r="AW2487" s="1">
        <f t="shared" si="2154"/>
        <v>2.1505376344086021E-3</v>
      </c>
      <c r="AX2487" s="1">
        <f t="shared" si="2155"/>
        <v>0.28387096774193549</v>
      </c>
      <c r="AY2487" s="1">
        <f t="shared" si="2156"/>
        <v>0.71397849462365592</v>
      </c>
      <c r="AZ2487" s="1">
        <f t="shared" si="2157"/>
        <v>0</v>
      </c>
      <c r="BA2487" s="1">
        <f t="shared" si="2158"/>
        <v>1.5021459227467811E-2</v>
      </c>
      <c r="BB2487" s="1">
        <f t="shared" si="2159"/>
        <v>0.47210300429184548</v>
      </c>
      <c r="BC2487" s="1">
        <f t="shared" si="2160"/>
        <v>0.51287553648068673</v>
      </c>
      <c r="BD2487" s="1">
        <f t="shared" si="2161"/>
        <v>0</v>
      </c>
      <c r="BE2487" s="1">
        <f t="shared" si="2162"/>
        <v>0</v>
      </c>
      <c r="BF2487" s="1">
        <f t="shared" si="2163"/>
        <v>0.23655913978494625</v>
      </c>
      <c r="BG2487" s="1">
        <f t="shared" si="2164"/>
        <v>0.76344086021505375</v>
      </c>
      <c r="BH2487" s="1">
        <f t="shared" si="2165"/>
        <v>-0.62606026773172885</v>
      </c>
      <c r="BI2487" s="1">
        <f t="shared" si="2166"/>
        <v>-0.54687902168410407</v>
      </c>
      <c r="BJ2487" s="1">
        <f t="shared" si="2167"/>
        <v>-0.4294068497611585</v>
      </c>
      <c r="BK2487" s="1">
        <f t="shared" si="2168"/>
        <v>-0.32596323586779397</v>
      </c>
      <c r="BL2487">
        <v>0.7091328708282526</v>
      </c>
      <c r="BM2487" s="1" t="s">
        <v>1303</v>
      </c>
      <c r="BN2487" s="1" t="str">
        <f t="shared" si="2169"/>
        <v>MINERIO</v>
      </c>
      <c r="BO2487" s="1" t="s">
        <v>1303</v>
      </c>
    </row>
    <row r="2488" spans="1:67" x14ac:dyDescent="0.25">
      <c r="A2488" s="2" t="s">
        <v>158</v>
      </c>
      <c r="B2488" s="2" t="s">
        <v>103</v>
      </c>
      <c r="C2488" s="2" t="s">
        <v>161</v>
      </c>
      <c r="D2488" s="2" t="s">
        <v>189</v>
      </c>
      <c r="E2488" s="2" t="s">
        <v>70</v>
      </c>
      <c r="F2488" s="2">
        <v>2</v>
      </c>
      <c r="G2488" s="2">
        <v>25</v>
      </c>
      <c r="H2488" s="2">
        <v>46</v>
      </c>
      <c r="I2488" s="2">
        <v>40</v>
      </c>
      <c r="J2488" s="37">
        <v>22.37</v>
      </c>
      <c r="K2488" s="7">
        <v>1.03</v>
      </c>
      <c r="N2488" s="3">
        <v>34</v>
      </c>
      <c r="O2488" s="3">
        <v>1493</v>
      </c>
      <c r="P2488" s="3">
        <v>0</v>
      </c>
      <c r="Q2488" s="3">
        <v>371</v>
      </c>
      <c r="R2488" s="3">
        <v>0</v>
      </c>
      <c r="S2488" s="3">
        <v>2</v>
      </c>
      <c r="T2488" s="3">
        <v>427</v>
      </c>
      <c r="U2488" s="3">
        <v>558</v>
      </c>
      <c r="V2488" s="3">
        <v>2</v>
      </c>
      <c r="W2488" s="3">
        <v>21</v>
      </c>
      <c r="X2488" s="3">
        <v>0</v>
      </c>
      <c r="Y2488" s="3">
        <v>0</v>
      </c>
      <c r="Z2488" s="3">
        <v>338</v>
      </c>
      <c r="AA2488" s="3">
        <v>657</v>
      </c>
      <c r="AB2488" s="3">
        <v>0</v>
      </c>
      <c r="AC2488" s="3">
        <v>15</v>
      </c>
      <c r="AD2488" s="3">
        <v>0</v>
      </c>
      <c r="AE2488" s="3">
        <v>6</v>
      </c>
      <c r="AF2488" s="3">
        <v>522</v>
      </c>
      <c r="AG2488" s="3">
        <v>445</v>
      </c>
      <c r="AH2488" s="3">
        <v>5</v>
      </c>
      <c r="AI2488" s="1">
        <v>33</v>
      </c>
      <c r="AJ2488" s="1">
        <v>0</v>
      </c>
      <c r="AK2488" s="1">
        <v>0</v>
      </c>
      <c r="AL2488" s="1">
        <v>279</v>
      </c>
      <c r="AM2488" s="1">
        <v>723</v>
      </c>
      <c r="AN2488" s="1">
        <v>0</v>
      </c>
      <c r="AO2488" s="1">
        <v>8</v>
      </c>
      <c r="AP2488" s="1">
        <f t="shared" si="2147"/>
        <v>1.7913593256059009E-2</v>
      </c>
      <c r="AQ2488" s="1">
        <f t="shared" si="2148"/>
        <v>0.98208640674394099</v>
      </c>
      <c r="AR2488" s="1">
        <f t="shared" si="2149"/>
        <v>0</v>
      </c>
      <c r="AS2488" s="1">
        <f t="shared" si="2150"/>
        <v>3.9603960396039604E-3</v>
      </c>
      <c r="AT2488" s="1">
        <f t="shared" si="2151"/>
        <v>0.42277227722772276</v>
      </c>
      <c r="AU2488" s="1">
        <f t="shared" si="2152"/>
        <v>0.57326732673267322</v>
      </c>
      <c r="AV2488" s="1">
        <f t="shared" si="2153"/>
        <v>0</v>
      </c>
      <c r="AW2488" s="1">
        <f t="shared" si="2154"/>
        <v>0</v>
      </c>
      <c r="AX2488" s="1">
        <f t="shared" si="2155"/>
        <v>0.33465346534653467</v>
      </c>
      <c r="AY2488" s="1">
        <f t="shared" si="2156"/>
        <v>0.66534653465346538</v>
      </c>
      <c r="AZ2488" s="1">
        <f t="shared" si="2157"/>
        <v>0</v>
      </c>
      <c r="BA2488" s="1">
        <f t="shared" si="2158"/>
        <v>1.0880316518298714E-2</v>
      </c>
      <c r="BB2488" s="1">
        <f t="shared" si="2159"/>
        <v>0.51632047477744802</v>
      </c>
      <c r="BC2488" s="1">
        <f t="shared" si="2160"/>
        <v>0.47279920870425324</v>
      </c>
      <c r="BD2488" s="1">
        <f t="shared" si="2161"/>
        <v>0</v>
      </c>
      <c r="BE2488" s="1">
        <f t="shared" si="2162"/>
        <v>0</v>
      </c>
      <c r="BF2488" s="1">
        <f t="shared" si="2163"/>
        <v>0.27623762376237626</v>
      </c>
      <c r="BG2488" s="1">
        <f t="shared" si="2164"/>
        <v>0.72376237623762374</v>
      </c>
      <c r="BH2488" s="1">
        <f t="shared" si="2165"/>
        <v>-0.55871717050904501</v>
      </c>
      <c r="BI2488" s="1">
        <f t="shared" si="2166"/>
        <v>-0.47540467350498783</v>
      </c>
      <c r="BJ2488" s="1">
        <f t="shared" si="2167"/>
        <v>-0.37389349875761874</v>
      </c>
      <c r="BK2488" s="1">
        <f t="shared" si="2168"/>
        <v>-0.28708065258873894</v>
      </c>
      <c r="BL2488">
        <v>0.55870713321076215</v>
      </c>
      <c r="BM2488" s="1" t="s">
        <v>1303</v>
      </c>
      <c r="BN2488" s="1" t="str">
        <f t="shared" si="2169"/>
        <v>MINERIO</v>
      </c>
      <c r="BO2488" s="1" t="s">
        <v>1303</v>
      </c>
    </row>
    <row r="2489" spans="1:67" x14ac:dyDescent="0.25">
      <c r="A2489" s="2" t="s">
        <v>158</v>
      </c>
      <c r="B2489" s="2" t="s">
        <v>103</v>
      </c>
      <c r="C2489" s="2" t="s">
        <v>161</v>
      </c>
      <c r="D2489" s="2" t="s">
        <v>193</v>
      </c>
      <c r="E2489" s="2" t="s">
        <v>70</v>
      </c>
      <c r="F2489" s="2">
        <v>2</v>
      </c>
      <c r="G2489" s="2">
        <v>29</v>
      </c>
      <c r="H2489" s="2">
        <v>50</v>
      </c>
      <c r="I2489" s="2">
        <v>15</v>
      </c>
      <c r="J2489" s="37">
        <v>3.37</v>
      </c>
      <c r="K2489" s="7">
        <v>2.85</v>
      </c>
      <c r="N2489" s="3">
        <v>56</v>
      </c>
      <c r="O2489" s="3">
        <v>584</v>
      </c>
      <c r="P2489" s="3">
        <v>0</v>
      </c>
      <c r="Q2489" s="3">
        <v>267</v>
      </c>
      <c r="R2489" s="3">
        <v>0</v>
      </c>
      <c r="S2489" s="3">
        <v>19</v>
      </c>
      <c r="T2489" s="3">
        <v>165</v>
      </c>
      <c r="U2489" s="3">
        <v>244</v>
      </c>
      <c r="V2489" s="3">
        <v>17</v>
      </c>
      <c r="W2489" s="3">
        <v>6</v>
      </c>
      <c r="X2489" s="3">
        <v>0</v>
      </c>
      <c r="Y2489" s="3">
        <v>17</v>
      </c>
      <c r="Z2489" s="3">
        <v>138</v>
      </c>
      <c r="AA2489" s="3">
        <v>277</v>
      </c>
      <c r="AB2489" s="3">
        <v>17</v>
      </c>
      <c r="AC2489" s="3">
        <v>2</v>
      </c>
      <c r="AD2489" s="3">
        <v>0</v>
      </c>
      <c r="AE2489" s="3">
        <v>25</v>
      </c>
      <c r="AF2489" s="3">
        <v>196</v>
      </c>
      <c r="AG2489" s="3">
        <v>197</v>
      </c>
      <c r="AH2489" s="3">
        <v>19</v>
      </c>
      <c r="AI2489" s="1">
        <v>14</v>
      </c>
      <c r="AJ2489" s="1">
        <v>0</v>
      </c>
      <c r="AK2489" s="1">
        <v>13</v>
      </c>
      <c r="AL2489" s="1">
        <v>119</v>
      </c>
      <c r="AM2489" s="1">
        <v>302</v>
      </c>
      <c r="AN2489" s="1">
        <v>14</v>
      </c>
      <c r="AO2489" s="1">
        <v>2</v>
      </c>
      <c r="AP2489" s="1">
        <f t="shared" si="2147"/>
        <v>6.1742006615214992E-2</v>
      </c>
      <c r="AQ2489" s="1">
        <f t="shared" si="2148"/>
        <v>0.93825799338478499</v>
      </c>
      <c r="AR2489" s="1">
        <f t="shared" si="2149"/>
        <v>0</v>
      </c>
      <c r="AS2489" s="1">
        <f t="shared" si="2150"/>
        <v>7.9822616407982258E-2</v>
      </c>
      <c r="AT2489" s="1">
        <f t="shared" si="2151"/>
        <v>0.36585365853658536</v>
      </c>
      <c r="AU2489" s="1">
        <f t="shared" si="2152"/>
        <v>0.55432372505543237</v>
      </c>
      <c r="AV2489" s="1">
        <f t="shared" si="2153"/>
        <v>0</v>
      </c>
      <c r="AW2489" s="1">
        <f t="shared" si="2154"/>
        <v>7.5388026607538808E-2</v>
      </c>
      <c r="AX2489" s="1">
        <f t="shared" si="2155"/>
        <v>0.30598669623059865</v>
      </c>
      <c r="AY2489" s="1">
        <f t="shared" si="2156"/>
        <v>0.61862527716186255</v>
      </c>
      <c r="AZ2489" s="1">
        <f t="shared" si="2157"/>
        <v>0</v>
      </c>
      <c r="BA2489" s="1">
        <f t="shared" si="2158"/>
        <v>9.7560975609756101E-2</v>
      </c>
      <c r="BB2489" s="1">
        <f t="shared" si="2159"/>
        <v>0.43458980044345896</v>
      </c>
      <c r="BC2489" s="1">
        <f t="shared" si="2160"/>
        <v>0.46784922394678491</v>
      </c>
      <c r="BD2489" s="1">
        <f t="shared" si="2161"/>
        <v>0</v>
      </c>
      <c r="BE2489" s="1">
        <f t="shared" si="2162"/>
        <v>0.06</v>
      </c>
      <c r="BF2489" s="1">
        <f t="shared" si="2163"/>
        <v>0.26444444444444443</v>
      </c>
      <c r="BG2489" s="1">
        <f t="shared" si="2164"/>
        <v>0.67555555555555558</v>
      </c>
      <c r="BH2489" s="1">
        <f t="shared" si="2165"/>
        <v>-0.57766555238281292</v>
      </c>
      <c r="BI2489" s="1">
        <f t="shared" si="2166"/>
        <v>-0.51429745547672401</v>
      </c>
      <c r="BJ2489" s="1">
        <f t="shared" si="2167"/>
        <v>-0.43669259766405427</v>
      </c>
      <c r="BK2489" s="1">
        <f t="shared" si="2168"/>
        <v>-0.36192047052148452</v>
      </c>
      <c r="BL2489">
        <v>0.70505549223876629</v>
      </c>
      <c r="BM2489" s="1" t="s">
        <v>1303</v>
      </c>
      <c r="BN2489" s="1" t="str">
        <f t="shared" si="2169"/>
        <v>MINERIO</v>
      </c>
      <c r="BO2489" s="1" t="s">
        <v>1303</v>
      </c>
    </row>
    <row r="2490" spans="1:67" x14ac:dyDescent="0.25">
      <c r="A2490" s="2" t="s">
        <v>158</v>
      </c>
      <c r="B2490" s="2" t="s">
        <v>103</v>
      </c>
      <c r="C2490" s="2" t="s">
        <v>161</v>
      </c>
      <c r="D2490" s="2" t="s">
        <v>187</v>
      </c>
      <c r="E2490" s="2" t="s">
        <v>70</v>
      </c>
      <c r="F2490" s="2">
        <v>2</v>
      </c>
      <c r="G2490" s="2">
        <v>23</v>
      </c>
      <c r="H2490" s="2">
        <v>44</v>
      </c>
      <c r="I2490" s="2">
        <v>30</v>
      </c>
      <c r="J2490" s="37">
        <v>2.8</v>
      </c>
      <c r="K2490" s="7">
        <v>5.95</v>
      </c>
      <c r="N2490" s="3">
        <v>0</v>
      </c>
      <c r="O2490" s="3">
        <v>1445</v>
      </c>
      <c r="P2490" s="3">
        <v>0</v>
      </c>
      <c r="Q2490" s="3">
        <v>400</v>
      </c>
      <c r="R2490" s="3">
        <v>0</v>
      </c>
      <c r="S2490" s="3">
        <v>5</v>
      </c>
      <c r="T2490" s="3">
        <v>416</v>
      </c>
      <c r="U2490" s="3">
        <v>497</v>
      </c>
      <c r="V2490" s="3">
        <v>9</v>
      </c>
      <c r="W2490" s="3">
        <v>24</v>
      </c>
      <c r="X2490" s="3">
        <v>0</v>
      </c>
      <c r="Y2490" s="3">
        <v>1</v>
      </c>
      <c r="Z2490" s="3">
        <v>335</v>
      </c>
      <c r="AA2490" s="3">
        <v>593</v>
      </c>
      <c r="AB2490" s="3">
        <v>6</v>
      </c>
      <c r="AC2490" s="3">
        <v>16</v>
      </c>
      <c r="AD2490" s="3">
        <v>0</v>
      </c>
      <c r="AE2490" s="3">
        <v>11</v>
      </c>
      <c r="AF2490" s="3">
        <v>516</v>
      </c>
      <c r="AG2490" s="3">
        <v>371</v>
      </c>
      <c r="AH2490" s="3">
        <v>17</v>
      </c>
      <c r="AI2490" s="1">
        <v>36</v>
      </c>
      <c r="AJ2490" s="1">
        <v>0</v>
      </c>
      <c r="AK2490" s="1">
        <v>0</v>
      </c>
      <c r="AL2490" s="1">
        <v>289</v>
      </c>
      <c r="AM2490" s="1">
        <v>650</v>
      </c>
      <c r="AN2490" s="1">
        <v>0</v>
      </c>
      <c r="AO2490" s="1">
        <v>12</v>
      </c>
      <c r="AP2490" s="1">
        <f t="shared" si="2147"/>
        <v>0</v>
      </c>
      <c r="AQ2490" s="1">
        <f t="shared" si="2148"/>
        <v>1</v>
      </c>
      <c r="AR2490" s="1">
        <f t="shared" si="2149"/>
        <v>0</v>
      </c>
      <c r="AS2490" s="1">
        <f t="shared" si="2150"/>
        <v>1.4721345951629864E-2</v>
      </c>
      <c r="AT2490" s="1">
        <f t="shared" si="2151"/>
        <v>0.43743427970557308</v>
      </c>
      <c r="AU2490" s="1">
        <f t="shared" si="2152"/>
        <v>0.54784437434279709</v>
      </c>
      <c r="AV2490" s="1">
        <f t="shared" si="2153"/>
        <v>0</v>
      </c>
      <c r="AW2490" s="1">
        <f t="shared" si="2154"/>
        <v>7.3606729758149319E-3</v>
      </c>
      <c r="AX2490" s="1">
        <f t="shared" si="2155"/>
        <v>0.35226077812828599</v>
      </c>
      <c r="AY2490" s="1">
        <f t="shared" si="2156"/>
        <v>0.64037854889589907</v>
      </c>
      <c r="AZ2490" s="1">
        <f t="shared" si="2157"/>
        <v>0</v>
      </c>
      <c r="BA2490" s="1">
        <f t="shared" si="2158"/>
        <v>2.9442691903259727E-2</v>
      </c>
      <c r="BB2490" s="1">
        <f t="shared" si="2159"/>
        <v>0.54258675078864349</v>
      </c>
      <c r="BC2490" s="1">
        <f t="shared" si="2160"/>
        <v>0.42797055730809674</v>
      </c>
      <c r="BD2490" s="1">
        <f t="shared" si="2161"/>
        <v>0</v>
      </c>
      <c r="BE2490" s="1">
        <f t="shared" si="2162"/>
        <v>0</v>
      </c>
      <c r="BF2490" s="1">
        <f t="shared" si="2163"/>
        <v>0.3038906414300736</v>
      </c>
      <c r="BG2490" s="1">
        <f t="shared" si="2164"/>
        <v>0.6961093585699264</v>
      </c>
      <c r="BH2490" s="1">
        <f t="shared" si="2165"/>
        <v>-0.51728267418086604</v>
      </c>
      <c r="BI2490" s="1">
        <f t="shared" si="2166"/>
        <v>-0.45313570990056873</v>
      </c>
      <c r="BJ2490" s="1">
        <f t="shared" si="2167"/>
        <v>-0.35908718631067121</v>
      </c>
      <c r="BK2490" s="1">
        <f t="shared" si="2168"/>
        <v>-0.26553081531020262</v>
      </c>
      <c r="BL2490">
        <v>0.3425613237557763</v>
      </c>
      <c r="BM2490" s="1" t="s">
        <v>1303</v>
      </c>
      <c r="BN2490" s="1" t="str">
        <f t="shared" si="2169"/>
        <v>MINERIO</v>
      </c>
      <c r="BO2490" s="1" t="s">
        <v>1303</v>
      </c>
    </row>
    <row r="2491" spans="1:67" x14ac:dyDescent="0.25">
      <c r="A2491" s="2" t="s">
        <v>158</v>
      </c>
      <c r="B2491" s="2" t="s">
        <v>103</v>
      </c>
      <c r="C2491" s="2" t="s">
        <v>161</v>
      </c>
      <c r="D2491" s="2" t="s">
        <v>192</v>
      </c>
      <c r="E2491" s="2" t="s">
        <v>70</v>
      </c>
      <c r="F2491" s="2">
        <v>2</v>
      </c>
      <c r="G2491" s="2">
        <v>28</v>
      </c>
      <c r="H2491" s="2">
        <v>49</v>
      </c>
      <c r="I2491" s="2">
        <v>10</v>
      </c>
      <c r="J2491" s="37">
        <v>11.26</v>
      </c>
      <c r="K2491" s="7">
        <v>0.74</v>
      </c>
      <c r="N2491" s="3">
        <v>0</v>
      </c>
      <c r="O2491" s="3">
        <v>344</v>
      </c>
      <c r="P2491" s="3">
        <v>0</v>
      </c>
      <c r="Q2491" s="3">
        <v>227</v>
      </c>
      <c r="R2491" s="3">
        <v>0</v>
      </c>
      <c r="S2491" s="3">
        <v>3</v>
      </c>
      <c r="T2491" s="3">
        <v>131</v>
      </c>
      <c r="U2491" s="3">
        <v>112</v>
      </c>
      <c r="V2491" s="3">
        <v>4</v>
      </c>
      <c r="W2491" s="3">
        <v>8</v>
      </c>
      <c r="X2491" s="3">
        <v>0</v>
      </c>
      <c r="Y2491" s="3">
        <v>0</v>
      </c>
      <c r="Z2491" s="3">
        <v>109</v>
      </c>
      <c r="AA2491" s="3">
        <v>145</v>
      </c>
      <c r="AB2491" s="3">
        <v>0</v>
      </c>
      <c r="AC2491" s="3">
        <v>4</v>
      </c>
      <c r="AD2491" s="3">
        <v>0</v>
      </c>
      <c r="AE2491" s="3">
        <v>9</v>
      </c>
      <c r="AF2491" s="3">
        <v>155</v>
      </c>
      <c r="AG2491" s="3">
        <v>71</v>
      </c>
      <c r="AH2491" s="3">
        <v>11</v>
      </c>
      <c r="AI2491" s="1">
        <v>12</v>
      </c>
      <c r="AJ2491" s="1">
        <v>0</v>
      </c>
      <c r="AK2491" s="1">
        <v>0</v>
      </c>
      <c r="AL2491" s="1">
        <v>81</v>
      </c>
      <c r="AM2491" s="1">
        <v>174</v>
      </c>
      <c r="AN2491" s="1">
        <v>0</v>
      </c>
      <c r="AO2491" s="1">
        <v>3</v>
      </c>
      <c r="AP2491" s="1">
        <f t="shared" si="2147"/>
        <v>0</v>
      </c>
      <c r="AQ2491" s="1">
        <f t="shared" si="2148"/>
        <v>1</v>
      </c>
      <c r="AR2491" s="1">
        <f t="shared" si="2149"/>
        <v>0</v>
      </c>
      <c r="AS2491" s="1">
        <f t="shared" si="2150"/>
        <v>2.7131782945736434E-2</v>
      </c>
      <c r="AT2491" s="1">
        <f t="shared" si="2151"/>
        <v>0.50775193798449614</v>
      </c>
      <c r="AU2491" s="1">
        <f t="shared" si="2152"/>
        <v>0.46511627906976744</v>
      </c>
      <c r="AV2491" s="1">
        <f t="shared" si="2153"/>
        <v>0</v>
      </c>
      <c r="AW2491" s="1">
        <f t="shared" si="2154"/>
        <v>0</v>
      </c>
      <c r="AX2491" s="1">
        <f t="shared" si="2155"/>
        <v>0.42248062015503873</v>
      </c>
      <c r="AY2491" s="1">
        <f t="shared" si="2156"/>
        <v>0.57751937984496127</v>
      </c>
      <c r="AZ2491" s="1">
        <f t="shared" si="2157"/>
        <v>0</v>
      </c>
      <c r="BA2491" s="1">
        <f t="shared" si="2158"/>
        <v>7.7519379844961239E-2</v>
      </c>
      <c r="BB2491" s="1">
        <f t="shared" si="2159"/>
        <v>0.60077519379844957</v>
      </c>
      <c r="BC2491" s="1">
        <f t="shared" si="2160"/>
        <v>0.32170542635658916</v>
      </c>
      <c r="BD2491" s="1">
        <f t="shared" si="2161"/>
        <v>0</v>
      </c>
      <c r="BE2491" s="1">
        <f t="shared" si="2162"/>
        <v>0</v>
      </c>
      <c r="BF2491" s="1">
        <f t="shared" si="2163"/>
        <v>0.31395348837209303</v>
      </c>
      <c r="BG2491" s="1">
        <f t="shared" si="2164"/>
        <v>0.68604651162790697</v>
      </c>
      <c r="BH2491" s="1">
        <f t="shared" si="2165"/>
        <v>-0.50313468708458042</v>
      </c>
      <c r="BI2491" s="1">
        <f t="shared" si="2166"/>
        <v>-0.37419320802260653</v>
      </c>
      <c r="BJ2491" s="1">
        <f t="shared" si="2167"/>
        <v>-0.29434841030746589</v>
      </c>
      <c r="BK2491" s="1">
        <f t="shared" si="2168"/>
        <v>-0.2212880077929387</v>
      </c>
      <c r="BL2491">
        <v>-0.20910524971881303</v>
      </c>
      <c r="BM2491" s="1" t="s">
        <v>1303</v>
      </c>
      <c r="BN2491" s="1" t="str">
        <f t="shared" si="2169"/>
        <v>MINERIO</v>
      </c>
      <c r="BO2491" s="1" t="s">
        <v>1303</v>
      </c>
    </row>
    <row r="2492" spans="1:67" x14ac:dyDescent="0.25">
      <c r="A2492" s="2" t="s">
        <v>158</v>
      </c>
      <c r="B2492" s="2" t="s">
        <v>103</v>
      </c>
      <c r="C2492" s="2" t="s">
        <v>161</v>
      </c>
      <c r="D2492" s="2" t="s">
        <v>190</v>
      </c>
      <c r="E2492" s="2" t="s">
        <v>70</v>
      </c>
      <c r="F2492" s="2">
        <v>2</v>
      </c>
      <c r="G2492" s="2">
        <v>26</v>
      </c>
      <c r="H2492" s="2">
        <v>47</v>
      </c>
      <c r="I2492" s="2">
        <v>30</v>
      </c>
      <c r="J2492" s="37">
        <v>14.16</v>
      </c>
      <c r="K2492" s="7">
        <v>0.76</v>
      </c>
      <c r="N2492" s="3">
        <v>19</v>
      </c>
      <c r="O2492" s="3">
        <v>1232</v>
      </c>
      <c r="P2492" s="3">
        <v>0</v>
      </c>
      <c r="Q2492" s="3">
        <v>366</v>
      </c>
      <c r="R2492" s="3">
        <v>0</v>
      </c>
      <c r="S2492" s="3">
        <v>12</v>
      </c>
      <c r="T2492" s="3">
        <v>490</v>
      </c>
      <c r="U2492" s="3">
        <v>284</v>
      </c>
      <c r="V2492" s="3">
        <v>23</v>
      </c>
      <c r="W2492" s="3">
        <v>29</v>
      </c>
      <c r="X2492" s="3">
        <v>0</v>
      </c>
      <c r="Y2492" s="3">
        <v>3</v>
      </c>
      <c r="Z2492" s="3">
        <v>454</v>
      </c>
      <c r="AA2492" s="3">
        <v>356</v>
      </c>
      <c r="AB2492" s="3">
        <v>6</v>
      </c>
      <c r="AC2492" s="3">
        <v>19</v>
      </c>
      <c r="AD2492" s="3">
        <v>0</v>
      </c>
      <c r="AE2492" s="3">
        <v>40</v>
      </c>
      <c r="AF2492" s="3">
        <v>539</v>
      </c>
      <c r="AG2492" s="3">
        <v>173</v>
      </c>
      <c r="AH2492" s="3">
        <v>42</v>
      </c>
      <c r="AI2492" s="1">
        <v>44</v>
      </c>
      <c r="AJ2492" s="1">
        <v>0</v>
      </c>
      <c r="AK2492" s="1">
        <v>1</v>
      </c>
      <c r="AL2492" s="1">
        <v>393</v>
      </c>
      <c r="AM2492" s="1">
        <v>434</v>
      </c>
      <c r="AN2492" s="1">
        <v>0</v>
      </c>
      <c r="AO2492" s="1">
        <v>10</v>
      </c>
      <c r="AP2492" s="1">
        <f t="shared" si="2147"/>
        <v>1.1750154607297465E-2</v>
      </c>
      <c r="AQ2492" s="1">
        <f t="shared" si="2148"/>
        <v>0.98824984539270255</v>
      </c>
      <c r="AR2492" s="1">
        <f t="shared" si="2149"/>
        <v>0</v>
      </c>
      <c r="AS2492" s="1">
        <f t="shared" si="2150"/>
        <v>4.1766109785202864E-2</v>
      </c>
      <c r="AT2492" s="1">
        <f t="shared" si="2151"/>
        <v>0.58472553699284013</v>
      </c>
      <c r="AU2492" s="1">
        <f t="shared" si="2152"/>
        <v>0.37350835322195702</v>
      </c>
      <c r="AV2492" s="1">
        <f t="shared" si="2153"/>
        <v>0</v>
      </c>
      <c r="AW2492" s="1">
        <f t="shared" si="2154"/>
        <v>1.0739856801909307E-2</v>
      </c>
      <c r="AX2492" s="1">
        <f t="shared" si="2155"/>
        <v>0.5417661097852029</v>
      </c>
      <c r="AY2492" s="1">
        <f t="shared" si="2156"/>
        <v>0.44749403341288785</v>
      </c>
      <c r="AZ2492" s="1">
        <f t="shared" si="2157"/>
        <v>0</v>
      </c>
      <c r="BA2492" s="1">
        <f t="shared" si="2158"/>
        <v>9.7852028639618144E-2</v>
      </c>
      <c r="BB2492" s="1">
        <f t="shared" si="2159"/>
        <v>0.64319809069212408</v>
      </c>
      <c r="BC2492" s="1">
        <f t="shared" si="2160"/>
        <v>0.25894988066825775</v>
      </c>
      <c r="BD2492" s="1">
        <f t="shared" si="2161"/>
        <v>0</v>
      </c>
      <c r="BE2492" s="1">
        <f t="shared" si="2162"/>
        <v>1.1933174224343676E-3</v>
      </c>
      <c r="BF2492" s="1">
        <f t="shared" si="2163"/>
        <v>0.46897374701670647</v>
      </c>
      <c r="BG2492" s="1">
        <f t="shared" si="2164"/>
        <v>0.5298329355608592</v>
      </c>
      <c r="BH2492" s="1">
        <f t="shared" si="2165"/>
        <v>-0.32885146825484979</v>
      </c>
      <c r="BI2492" s="1">
        <f t="shared" si="2166"/>
        <v>-0.26618816577317256</v>
      </c>
      <c r="BJ2492" s="1">
        <f t="shared" si="2167"/>
        <v>-0.23304793860176282</v>
      </c>
      <c r="BK2492" s="1">
        <f t="shared" si="2168"/>
        <v>-0.19165525344353782</v>
      </c>
      <c r="BL2492">
        <v>-0.40351579624728712</v>
      </c>
      <c r="BM2492" s="1" t="s">
        <v>1303</v>
      </c>
      <c r="BN2492" s="1" t="str">
        <f t="shared" si="2169"/>
        <v>MINERIO</v>
      </c>
      <c r="BO2492" s="1" t="s">
        <v>1303</v>
      </c>
    </row>
    <row r="2493" spans="1:67" x14ac:dyDescent="0.25">
      <c r="A2493" s="2" t="s">
        <v>158</v>
      </c>
      <c r="B2493" s="2" t="s">
        <v>103</v>
      </c>
      <c r="C2493" s="2" t="s">
        <v>161</v>
      </c>
      <c r="D2493" s="2" t="s">
        <v>191</v>
      </c>
      <c r="E2493" s="2" t="s">
        <v>70</v>
      </c>
      <c r="F2493" s="2">
        <v>2</v>
      </c>
      <c r="G2493" s="2">
        <v>27</v>
      </c>
      <c r="H2493" s="2">
        <v>48</v>
      </c>
      <c r="I2493" s="2">
        <v>10</v>
      </c>
      <c r="J2493" s="37">
        <v>3.83</v>
      </c>
      <c r="K2493" s="7">
        <v>1.49</v>
      </c>
      <c r="N2493" s="3">
        <v>0</v>
      </c>
      <c r="O2493" s="3">
        <v>490</v>
      </c>
      <c r="P2493" s="3">
        <v>0</v>
      </c>
      <c r="Q2493" s="3">
        <v>232</v>
      </c>
      <c r="R2493" s="3">
        <v>0</v>
      </c>
      <c r="S2493" s="3">
        <v>2</v>
      </c>
      <c r="T2493" s="3">
        <v>217</v>
      </c>
      <c r="U2493" s="3">
        <v>112</v>
      </c>
      <c r="V2493" s="3">
        <v>3</v>
      </c>
      <c r="W2493" s="3">
        <v>18</v>
      </c>
      <c r="X2493" s="3">
        <v>0</v>
      </c>
      <c r="Y2493" s="3">
        <v>0</v>
      </c>
      <c r="Z2493" s="3">
        <v>188</v>
      </c>
      <c r="AA2493" s="3">
        <v>155</v>
      </c>
      <c r="AB2493" s="3">
        <v>0</v>
      </c>
      <c r="AC2493" s="3">
        <v>9</v>
      </c>
      <c r="AD2493" s="3">
        <v>0</v>
      </c>
      <c r="AE2493" s="3">
        <v>11</v>
      </c>
      <c r="AF2493" s="3">
        <v>231</v>
      </c>
      <c r="AG2493" s="3">
        <v>77</v>
      </c>
      <c r="AH2493" s="3">
        <v>13</v>
      </c>
      <c r="AI2493" s="1">
        <v>21</v>
      </c>
      <c r="AJ2493" s="1">
        <v>0</v>
      </c>
      <c r="AK2493" s="1">
        <v>0</v>
      </c>
      <c r="AL2493" s="1">
        <v>156</v>
      </c>
      <c r="AM2493" s="1">
        <v>193</v>
      </c>
      <c r="AN2493" s="1">
        <v>0</v>
      </c>
      <c r="AO2493" s="1">
        <v>3</v>
      </c>
      <c r="AP2493" s="1">
        <f t="shared" si="2147"/>
        <v>0</v>
      </c>
      <c r="AQ2493" s="1">
        <f t="shared" si="2148"/>
        <v>1</v>
      </c>
      <c r="AR2493" s="1">
        <f t="shared" si="2149"/>
        <v>0</v>
      </c>
      <c r="AS2493" s="1">
        <f t="shared" si="2150"/>
        <v>1.4204545454545454E-2</v>
      </c>
      <c r="AT2493" s="1">
        <f t="shared" si="2151"/>
        <v>0.61647727272727271</v>
      </c>
      <c r="AU2493" s="1">
        <f t="shared" si="2152"/>
        <v>0.36931818181818182</v>
      </c>
      <c r="AV2493" s="1">
        <f t="shared" si="2153"/>
        <v>0</v>
      </c>
      <c r="AW2493" s="1">
        <f t="shared" si="2154"/>
        <v>0</v>
      </c>
      <c r="AX2493" s="1">
        <f t="shared" si="2155"/>
        <v>0.53409090909090906</v>
      </c>
      <c r="AY2493" s="1">
        <f t="shared" si="2156"/>
        <v>0.46590909090909088</v>
      </c>
      <c r="AZ2493" s="1">
        <f t="shared" si="2157"/>
        <v>0</v>
      </c>
      <c r="BA2493" s="1">
        <f t="shared" si="2158"/>
        <v>6.79886685552408E-2</v>
      </c>
      <c r="BB2493" s="1">
        <f t="shared" si="2159"/>
        <v>0.65439093484419264</v>
      </c>
      <c r="BC2493" s="1">
        <f t="shared" si="2160"/>
        <v>0.27762039660056659</v>
      </c>
      <c r="BD2493" s="1">
        <f t="shared" si="2161"/>
        <v>0</v>
      </c>
      <c r="BE2493" s="1">
        <f t="shared" si="2162"/>
        <v>0</v>
      </c>
      <c r="BF2493" s="1">
        <f t="shared" si="2163"/>
        <v>0.44318181818181818</v>
      </c>
      <c r="BG2493" s="1">
        <f t="shared" si="2164"/>
        <v>0.55681818181818177</v>
      </c>
      <c r="BH2493" s="1">
        <f t="shared" si="2165"/>
        <v>-0.35341806512366941</v>
      </c>
      <c r="BI2493" s="1">
        <f t="shared" si="2166"/>
        <v>-0.27238481421445121</v>
      </c>
      <c r="BJ2493" s="1">
        <f t="shared" si="2167"/>
        <v>-0.21008292962960151</v>
      </c>
      <c r="BK2493" s="1">
        <f t="shared" si="2168"/>
        <v>-0.18416272549567825</v>
      </c>
      <c r="BL2493">
        <v>-0.35044775524826188</v>
      </c>
      <c r="BM2493" s="1" t="s">
        <v>1303</v>
      </c>
      <c r="BN2493" s="1" t="str">
        <f t="shared" si="2169"/>
        <v>MINERIO</v>
      </c>
      <c r="BO2493" s="1" t="s">
        <v>1303</v>
      </c>
    </row>
    <row r="2494" spans="1:67" x14ac:dyDescent="0.25">
      <c r="A2494" s="2" t="s">
        <v>158</v>
      </c>
      <c r="B2494" s="2" t="s">
        <v>103</v>
      </c>
      <c r="C2494" s="2" t="s">
        <v>161</v>
      </c>
      <c r="D2494" s="2" t="s">
        <v>231</v>
      </c>
      <c r="E2494" s="2" t="s">
        <v>75</v>
      </c>
      <c r="F2494" s="2">
        <v>4</v>
      </c>
      <c r="G2494" s="2">
        <v>6</v>
      </c>
      <c r="H2494" s="2">
        <v>92</v>
      </c>
      <c r="I2494" s="2">
        <v>10</v>
      </c>
      <c r="J2494" s="37">
        <v>0.3</v>
      </c>
      <c r="K2494" s="7">
        <v>3.46</v>
      </c>
      <c r="N2494" s="3">
        <v>18</v>
      </c>
      <c r="O2494" s="3">
        <v>793</v>
      </c>
      <c r="P2494" s="3">
        <v>0</v>
      </c>
      <c r="Q2494" s="3">
        <v>296</v>
      </c>
      <c r="R2494" s="3">
        <v>0</v>
      </c>
      <c r="S2494" s="3">
        <v>89</v>
      </c>
      <c r="T2494" s="3">
        <v>321</v>
      </c>
      <c r="U2494" s="3">
        <v>67</v>
      </c>
      <c r="V2494" s="3">
        <v>73</v>
      </c>
      <c r="W2494" s="3">
        <v>22</v>
      </c>
      <c r="X2494" s="3">
        <v>0</v>
      </c>
      <c r="Y2494" s="3">
        <v>69</v>
      </c>
      <c r="Z2494" s="3">
        <v>327</v>
      </c>
      <c r="AA2494" s="3">
        <v>101</v>
      </c>
      <c r="AB2494" s="3">
        <v>57</v>
      </c>
      <c r="AC2494" s="3">
        <v>17</v>
      </c>
      <c r="AD2494" s="3">
        <v>0</v>
      </c>
      <c r="AE2494" s="3">
        <v>126</v>
      </c>
      <c r="AF2494" s="3">
        <v>302</v>
      </c>
      <c r="AG2494" s="3">
        <v>37</v>
      </c>
      <c r="AH2494" s="3">
        <v>89</v>
      </c>
      <c r="AI2494" s="1">
        <v>22</v>
      </c>
      <c r="AJ2494" s="1">
        <v>0</v>
      </c>
      <c r="AK2494" s="1">
        <v>59</v>
      </c>
      <c r="AL2494" s="1">
        <v>308</v>
      </c>
      <c r="AM2494" s="1">
        <v>139</v>
      </c>
      <c r="AN2494" s="1">
        <v>51</v>
      </c>
      <c r="AO2494" s="1">
        <v>14</v>
      </c>
      <c r="AP2494" s="1">
        <f t="shared" si="2147"/>
        <v>1.6260162601626018E-2</v>
      </c>
      <c r="AQ2494" s="1">
        <f t="shared" si="2148"/>
        <v>0.98373983739837401</v>
      </c>
      <c r="AR2494" s="1">
        <f t="shared" si="2149"/>
        <v>0</v>
      </c>
      <c r="AS2494" s="1">
        <f t="shared" si="2150"/>
        <v>0.28321678321678323</v>
      </c>
      <c r="AT2494" s="1">
        <f t="shared" si="2151"/>
        <v>0.56118881118881114</v>
      </c>
      <c r="AU2494" s="1">
        <f t="shared" si="2152"/>
        <v>0.1555944055944056</v>
      </c>
      <c r="AV2494" s="1">
        <f t="shared" si="2153"/>
        <v>0</v>
      </c>
      <c r="AW2494" s="1">
        <f t="shared" si="2154"/>
        <v>0.22066549912434325</v>
      </c>
      <c r="AX2494" s="1">
        <f t="shared" si="2155"/>
        <v>0.57267950963222414</v>
      </c>
      <c r="AY2494" s="1">
        <f t="shared" si="2156"/>
        <v>0.20665499124343256</v>
      </c>
      <c r="AZ2494" s="1">
        <f t="shared" si="2157"/>
        <v>0</v>
      </c>
      <c r="BA2494" s="1">
        <f t="shared" si="2158"/>
        <v>0.3732638888888889</v>
      </c>
      <c r="BB2494" s="1">
        <f t="shared" si="2159"/>
        <v>0.52430555555555558</v>
      </c>
      <c r="BC2494" s="1">
        <f t="shared" si="2160"/>
        <v>0.10243055555555555</v>
      </c>
      <c r="BD2494" s="1">
        <f t="shared" si="2161"/>
        <v>0</v>
      </c>
      <c r="BE2494" s="1">
        <f t="shared" si="2162"/>
        <v>0.19264448336252188</v>
      </c>
      <c r="BF2494" s="1">
        <f t="shared" si="2163"/>
        <v>0.53940455341506133</v>
      </c>
      <c r="BG2494" s="1">
        <f t="shared" si="2164"/>
        <v>0.26795096322241679</v>
      </c>
      <c r="BH2494" s="1">
        <f t="shared" si="2165"/>
        <v>-0.26808539174540374</v>
      </c>
      <c r="BI2494" s="1">
        <f t="shared" si="2166"/>
        <v>-0.24208835558556199</v>
      </c>
      <c r="BJ2494" s="1">
        <f t="shared" si="2167"/>
        <v>-0.25089099638815215</v>
      </c>
      <c r="BK2494" s="1">
        <f t="shared" si="2168"/>
        <v>-0.28041554046606137</v>
      </c>
      <c r="BL2494">
        <v>-0.67142108376216925</v>
      </c>
      <c r="BM2494" s="1" t="s">
        <v>1304</v>
      </c>
      <c r="BN2494" s="1" t="str">
        <f t="shared" si="2169"/>
        <v>MINERIO</v>
      </c>
      <c r="BO2494" s="1" t="s">
        <v>1304</v>
      </c>
    </row>
    <row r="2495" spans="1:67" x14ac:dyDescent="0.25">
      <c r="A2495" s="2" t="s">
        <v>158</v>
      </c>
      <c r="B2495" s="2" t="s">
        <v>103</v>
      </c>
      <c r="C2495" s="2" t="s">
        <v>161</v>
      </c>
      <c r="D2495" s="2" t="s">
        <v>227</v>
      </c>
      <c r="E2495" s="2" t="s">
        <v>75</v>
      </c>
      <c r="F2495" s="2">
        <v>4</v>
      </c>
      <c r="G2495" s="2">
        <v>1</v>
      </c>
      <c r="H2495" s="2">
        <v>87</v>
      </c>
      <c r="I2495" s="2">
        <v>70</v>
      </c>
      <c r="J2495" s="37">
        <v>0.2</v>
      </c>
      <c r="K2495" s="7">
        <v>0.1</v>
      </c>
      <c r="N2495" s="3">
        <v>51</v>
      </c>
      <c r="O2495" s="3">
        <v>2902</v>
      </c>
      <c r="P2495" s="3">
        <v>0</v>
      </c>
      <c r="Q2495" s="3">
        <v>534</v>
      </c>
      <c r="R2495" s="3">
        <v>0</v>
      </c>
      <c r="S2495" s="3">
        <v>19</v>
      </c>
      <c r="T2495" s="3">
        <v>1548</v>
      </c>
      <c r="U2495" s="3">
        <v>269</v>
      </c>
      <c r="V2495" s="3">
        <v>29</v>
      </c>
      <c r="W2495" s="3">
        <v>69</v>
      </c>
      <c r="X2495" s="3">
        <v>0</v>
      </c>
      <c r="Y2495" s="3">
        <v>7</v>
      </c>
      <c r="Z2495" s="3">
        <v>1447</v>
      </c>
      <c r="AA2495" s="3">
        <v>420</v>
      </c>
      <c r="AB2495" s="3">
        <v>15</v>
      </c>
      <c r="AC2495" s="3">
        <v>45</v>
      </c>
      <c r="AD2495" s="3">
        <v>0</v>
      </c>
      <c r="AE2495" s="3">
        <v>80</v>
      </c>
      <c r="AF2495" s="3">
        <v>1549</v>
      </c>
      <c r="AG2495" s="3">
        <v>141</v>
      </c>
      <c r="AH2495" s="3">
        <v>76</v>
      </c>
      <c r="AI2495" s="1">
        <v>88</v>
      </c>
      <c r="AJ2495" s="1">
        <v>0</v>
      </c>
      <c r="AK2495" s="1">
        <v>2</v>
      </c>
      <c r="AL2495" s="1">
        <v>1322</v>
      </c>
      <c r="AM2495" s="1">
        <v>580</v>
      </c>
      <c r="AN2495" s="1">
        <v>5</v>
      </c>
      <c r="AO2495" s="1">
        <v>25</v>
      </c>
      <c r="AP2495" s="1">
        <f t="shared" si="2147"/>
        <v>1.4625752796099799E-2</v>
      </c>
      <c r="AQ2495" s="1">
        <f t="shared" si="2148"/>
        <v>0.98537424720390021</v>
      </c>
      <c r="AR2495" s="1">
        <f t="shared" si="2149"/>
        <v>0</v>
      </c>
      <c r="AS2495" s="1">
        <f t="shared" si="2150"/>
        <v>2.481902792140641E-2</v>
      </c>
      <c r="AT2495" s="1">
        <f t="shared" si="2151"/>
        <v>0.80041365046535673</v>
      </c>
      <c r="AU2495" s="1">
        <f t="shared" si="2152"/>
        <v>0.17476732161323683</v>
      </c>
      <c r="AV2495" s="1">
        <f t="shared" si="2153"/>
        <v>0</v>
      </c>
      <c r="AW2495" s="1">
        <f t="shared" si="2154"/>
        <v>1.1375387797311272E-2</v>
      </c>
      <c r="AX2495" s="1">
        <f t="shared" si="2155"/>
        <v>0.74819027921406411</v>
      </c>
      <c r="AY2495" s="1">
        <f t="shared" si="2156"/>
        <v>0.2404343329886246</v>
      </c>
      <c r="AZ2495" s="1">
        <f t="shared" si="2157"/>
        <v>0</v>
      </c>
      <c r="BA2495" s="1">
        <f t="shared" si="2158"/>
        <v>8.0661840744570834E-2</v>
      </c>
      <c r="BB2495" s="1">
        <f t="shared" si="2159"/>
        <v>0.8009307135470527</v>
      </c>
      <c r="BC2495" s="1">
        <f t="shared" si="2160"/>
        <v>0.11840744570837643</v>
      </c>
      <c r="BD2495" s="1">
        <f t="shared" si="2161"/>
        <v>0</v>
      </c>
      <c r="BE2495" s="1">
        <f t="shared" si="2162"/>
        <v>3.6194415718717684E-3</v>
      </c>
      <c r="BF2495" s="1">
        <f t="shared" si="2163"/>
        <v>0.68355739400206827</v>
      </c>
      <c r="BG2495" s="1">
        <f t="shared" si="2164"/>
        <v>0.31282316442605995</v>
      </c>
      <c r="BH2495" s="1">
        <f t="shared" si="2165"/>
        <v>-0.16522501459736141</v>
      </c>
      <c r="BI2495" s="1">
        <f t="shared" si="2166"/>
        <v>-0.12598793862794541</v>
      </c>
      <c r="BJ2495" s="1">
        <f t="shared" si="2167"/>
        <v>-9.6685513400109099E-2</v>
      </c>
      <c r="BK2495" s="1">
        <f t="shared" si="2168"/>
        <v>-9.6405051987776894E-2</v>
      </c>
      <c r="BL2495">
        <v>-0.94029382967852104</v>
      </c>
      <c r="BM2495" s="1" t="s">
        <v>1304</v>
      </c>
      <c r="BN2495" s="1" t="str">
        <f t="shared" si="2169"/>
        <v>MINERIO</v>
      </c>
      <c r="BO2495" s="1" t="s">
        <v>1304</v>
      </c>
    </row>
    <row r="2496" spans="1:67" x14ac:dyDescent="0.25">
      <c r="A2496" s="2" t="s">
        <v>158</v>
      </c>
      <c r="B2496" s="2" t="s">
        <v>103</v>
      </c>
      <c r="C2496" s="2" t="s">
        <v>161</v>
      </c>
      <c r="D2496" s="2" t="s">
        <v>1550</v>
      </c>
      <c r="E2496" s="2" t="s">
        <v>75</v>
      </c>
      <c r="F2496" s="2">
        <v>4</v>
      </c>
      <c r="G2496" s="2">
        <v>5</v>
      </c>
      <c r="H2496" s="2">
        <v>91</v>
      </c>
      <c r="I2496" s="2">
        <v>40</v>
      </c>
      <c r="J2496" s="37">
        <v>2.5000000000000001E-2</v>
      </c>
      <c r="K2496" s="7">
        <v>0.05</v>
      </c>
      <c r="N2496" s="3">
        <v>0</v>
      </c>
      <c r="O2496" s="3">
        <v>2676</v>
      </c>
      <c r="P2496" s="3">
        <v>0</v>
      </c>
      <c r="Q2496" s="3">
        <v>524</v>
      </c>
      <c r="R2496" s="3">
        <v>0</v>
      </c>
      <c r="S2496" s="3">
        <v>48</v>
      </c>
      <c r="T2496" s="3">
        <v>1284</v>
      </c>
      <c r="U2496" s="3">
        <v>224</v>
      </c>
      <c r="V2496" s="3">
        <v>76</v>
      </c>
      <c r="W2496" s="3">
        <v>110</v>
      </c>
      <c r="X2496" s="3">
        <v>0</v>
      </c>
      <c r="Y2496" s="3">
        <v>11</v>
      </c>
      <c r="Z2496" s="3">
        <v>1312</v>
      </c>
      <c r="AA2496" s="3">
        <v>334</v>
      </c>
      <c r="AB2496" s="3">
        <v>18</v>
      </c>
      <c r="AC2496" s="3">
        <v>65</v>
      </c>
      <c r="AD2496" s="3">
        <v>0</v>
      </c>
      <c r="AE2496" s="3">
        <v>179</v>
      </c>
      <c r="AF2496" s="3">
        <v>1121</v>
      </c>
      <c r="AG2496" s="3">
        <v>120</v>
      </c>
      <c r="AH2496" s="3">
        <v>214</v>
      </c>
      <c r="AI2496" s="1">
        <v>109</v>
      </c>
      <c r="AJ2496" s="1">
        <v>0</v>
      </c>
      <c r="AK2496" s="1">
        <v>3</v>
      </c>
      <c r="AL2496" s="1">
        <v>1218</v>
      </c>
      <c r="AM2496" s="1">
        <v>473</v>
      </c>
      <c r="AN2496" s="1">
        <v>4</v>
      </c>
      <c r="AO2496" s="1">
        <v>42</v>
      </c>
      <c r="AP2496" s="1">
        <f t="shared" si="2147"/>
        <v>0</v>
      </c>
      <c r="AQ2496" s="1">
        <f t="shared" si="2148"/>
        <v>1</v>
      </c>
      <c r="AR2496" s="1">
        <f t="shared" si="2149"/>
        <v>0</v>
      </c>
      <c r="AS2496" s="1">
        <f t="shared" si="2150"/>
        <v>7.1182548794489098E-2</v>
      </c>
      <c r="AT2496" s="1">
        <f t="shared" si="2151"/>
        <v>0.73708381171067738</v>
      </c>
      <c r="AU2496" s="1">
        <f t="shared" si="2152"/>
        <v>0.19173363949483352</v>
      </c>
      <c r="AV2496" s="1">
        <f t="shared" si="2153"/>
        <v>0</v>
      </c>
      <c r="AW2496" s="1">
        <f t="shared" si="2154"/>
        <v>1.6666666666666666E-2</v>
      </c>
      <c r="AX2496" s="1">
        <f t="shared" si="2155"/>
        <v>0.75402298850574712</v>
      </c>
      <c r="AY2496" s="1">
        <f t="shared" si="2156"/>
        <v>0.22931034482758619</v>
      </c>
      <c r="AZ2496" s="1">
        <f t="shared" si="2157"/>
        <v>0</v>
      </c>
      <c r="BA2496" s="1">
        <f t="shared" si="2158"/>
        <v>0.22547332185886404</v>
      </c>
      <c r="BB2496" s="1">
        <f t="shared" si="2159"/>
        <v>0.64314400458978771</v>
      </c>
      <c r="BC2496" s="1">
        <f t="shared" si="2160"/>
        <v>0.13138267355134825</v>
      </c>
      <c r="BD2496" s="1">
        <f t="shared" si="2161"/>
        <v>0</v>
      </c>
      <c r="BE2496" s="1">
        <f t="shared" si="2162"/>
        <v>4.0229885057471264E-3</v>
      </c>
      <c r="BF2496" s="1">
        <f t="shared" si="2163"/>
        <v>0.7</v>
      </c>
      <c r="BG2496" s="1">
        <f t="shared" si="2164"/>
        <v>0.29597701149425287</v>
      </c>
      <c r="BH2496" s="1">
        <f t="shared" si="2165"/>
        <v>-0.15490195998574319</v>
      </c>
      <c r="BI2496" s="1">
        <f t="shared" si="2166"/>
        <v>-0.12261541324295826</v>
      </c>
      <c r="BJ2496" s="1">
        <f t="shared" si="2167"/>
        <v>-0.13248312693880993</v>
      </c>
      <c r="BK2496" s="1">
        <f t="shared" si="2168"/>
        <v>-0.19169177451502004</v>
      </c>
      <c r="BL2496">
        <v>-1.0697279199201253</v>
      </c>
      <c r="BM2496" s="1" t="s">
        <v>1304</v>
      </c>
      <c r="BN2496" s="1" t="str">
        <f t="shared" si="2169"/>
        <v>ESTERIL</v>
      </c>
      <c r="BO2496" s="1" t="s">
        <v>1304</v>
      </c>
    </row>
    <row r="2497" spans="1:67" x14ac:dyDescent="0.25">
      <c r="A2497" s="2" t="s">
        <v>158</v>
      </c>
      <c r="B2497" s="2" t="s">
        <v>103</v>
      </c>
      <c r="C2497" s="2" t="s">
        <v>161</v>
      </c>
      <c r="D2497" s="2" t="s">
        <v>232</v>
      </c>
      <c r="E2497" s="2" t="s">
        <v>75</v>
      </c>
      <c r="F2497" s="2">
        <v>4</v>
      </c>
      <c r="G2497" s="2">
        <v>7</v>
      </c>
      <c r="H2497" s="2">
        <v>93</v>
      </c>
      <c r="I2497" s="2">
        <v>70</v>
      </c>
      <c r="J2497" s="37">
        <v>0.22</v>
      </c>
      <c r="K2497" s="7">
        <v>0.44</v>
      </c>
      <c r="N2497" s="3">
        <v>36</v>
      </c>
      <c r="O2497" s="3">
        <v>2565</v>
      </c>
      <c r="P2497" s="3">
        <v>0</v>
      </c>
      <c r="Q2497" s="3">
        <v>641</v>
      </c>
      <c r="R2497" s="3">
        <v>0</v>
      </c>
      <c r="S2497" s="3">
        <v>14</v>
      </c>
      <c r="T2497" s="3">
        <v>1385</v>
      </c>
      <c r="U2497" s="3">
        <v>285</v>
      </c>
      <c r="V2497" s="3">
        <v>9</v>
      </c>
      <c r="W2497" s="3">
        <v>40</v>
      </c>
      <c r="X2497" s="3">
        <v>0</v>
      </c>
      <c r="Y2497" s="3">
        <v>8</v>
      </c>
      <c r="Z2497" s="3">
        <v>1284</v>
      </c>
      <c r="AA2497" s="3">
        <v>416</v>
      </c>
      <c r="AB2497" s="3">
        <v>4</v>
      </c>
      <c r="AC2497" s="3">
        <v>21</v>
      </c>
      <c r="AD2497" s="3">
        <v>0</v>
      </c>
      <c r="AE2497" s="3">
        <v>38</v>
      </c>
      <c r="AF2497" s="3">
        <v>1423</v>
      </c>
      <c r="AG2497" s="3">
        <v>162</v>
      </c>
      <c r="AH2497" s="3">
        <v>40</v>
      </c>
      <c r="AI2497" s="1">
        <v>70</v>
      </c>
      <c r="AJ2497" s="1">
        <v>0</v>
      </c>
      <c r="AK2497" s="1">
        <v>3</v>
      </c>
      <c r="AL2497" s="1">
        <v>1198</v>
      </c>
      <c r="AM2497" s="1">
        <v>519</v>
      </c>
      <c r="AN2497" s="1">
        <v>1</v>
      </c>
      <c r="AO2497" s="1">
        <v>12</v>
      </c>
      <c r="AP2497" s="1">
        <f t="shared" si="2147"/>
        <v>1.1104256631708822E-2</v>
      </c>
      <c r="AQ2497" s="1">
        <f t="shared" si="2148"/>
        <v>0.98889574336829122</v>
      </c>
      <c r="AR2497" s="1">
        <f t="shared" si="2149"/>
        <v>0</v>
      </c>
      <c r="AS2497" s="1">
        <f t="shared" si="2150"/>
        <v>1.3271783035199077E-2</v>
      </c>
      <c r="AT2497" s="1">
        <f t="shared" si="2151"/>
        <v>0.79919215233698793</v>
      </c>
      <c r="AU2497" s="1">
        <f t="shared" si="2152"/>
        <v>0.18753606462781305</v>
      </c>
      <c r="AV2497" s="1">
        <f t="shared" si="2153"/>
        <v>0</v>
      </c>
      <c r="AW2497" s="1">
        <f t="shared" si="2154"/>
        <v>6.9244085401038661E-3</v>
      </c>
      <c r="AX2497" s="1">
        <f t="shared" si="2155"/>
        <v>0.74091171379111365</v>
      </c>
      <c r="AY2497" s="1">
        <f t="shared" si="2156"/>
        <v>0.25216387766878245</v>
      </c>
      <c r="AZ2497" s="1">
        <f t="shared" si="2157"/>
        <v>0</v>
      </c>
      <c r="BA2497" s="1">
        <f t="shared" si="2158"/>
        <v>4.5008655510675129E-2</v>
      </c>
      <c r="BB2497" s="1">
        <f t="shared" si="2159"/>
        <v>0.82111944604731679</v>
      </c>
      <c r="BC2497" s="1">
        <f t="shared" si="2160"/>
        <v>0.13387189844200809</v>
      </c>
      <c r="BD2497" s="1">
        <f t="shared" si="2161"/>
        <v>0</v>
      </c>
      <c r="BE2497" s="1">
        <f t="shared" si="2162"/>
        <v>2.3081361800346219E-3</v>
      </c>
      <c r="BF2497" s="1">
        <f t="shared" si="2163"/>
        <v>0.6912867859203693</v>
      </c>
      <c r="BG2497" s="1">
        <f t="shared" si="2164"/>
        <v>0.30640507789959609</v>
      </c>
      <c r="BH2497" s="1">
        <f t="shared" si="2165"/>
        <v>-0.16034174466062442</v>
      </c>
      <c r="BI2497" s="1">
        <f t="shared" si="2166"/>
        <v>-0.13023353898108256</v>
      </c>
      <c r="BJ2497" s="1">
        <f t="shared" si="2167"/>
        <v>-9.7348789313449618E-2</v>
      </c>
      <c r="BK2497" s="1">
        <f t="shared" si="2168"/>
        <v>-8.5593662629632666E-2</v>
      </c>
      <c r="BL2497">
        <v>-0.83018908089948784</v>
      </c>
      <c r="BM2497" s="1" t="s">
        <v>1304</v>
      </c>
      <c r="BN2497" s="1" t="str">
        <f t="shared" si="2169"/>
        <v>MINERIO</v>
      </c>
      <c r="BO2497" s="1" t="s">
        <v>1304</v>
      </c>
    </row>
    <row r="2498" spans="1:67" x14ac:dyDescent="0.25">
      <c r="A2498" s="2" t="s">
        <v>158</v>
      </c>
      <c r="B2498" s="2" t="s">
        <v>103</v>
      </c>
      <c r="C2498" s="2" t="s">
        <v>161</v>
      </c>
      <c r="D2498" s="2" t="s">
        <v>229</v>
      </c>
      <c r="E2498" s="2" t="s">
        <v>75</v>
      </c>
      <c r="F2498" s="2">
        <v>4</v>
      </c>
      <c r="G2498" s="2">
        <v>3</v>
      </c>
      <c r="H2498" s="2">
        <v>89</v>
      </c>
      <c r="I2498" s="2">
        <v>20</v>
      </c>
      <c r="J2498" s="37">
        <v>10.81</v>
      </c>
      <c r="K2498" s="7">
        <v>0.98</v>
      </c>
      <c r="N2498" s="3">
        <v>0</v>
      </c>
      <c r="O2498" s="3">
        <v>1417</v>
      </c>
      <c r="P2498" s="3">
        <v>0</v>
      </c>
      <c r="Q2498" s="3">
        <v>405</v>
      </c>
      <c r="R2498" s="3">
        <v>0</v>
      </c>
      <c r="S2498" s="3">
        <v>20</v>
      </c>
      <c r="T2498" s="3">
        <v>720</v>
      </c>
      <c r="U2498" s="3">
        <v>142</v>
      </c>
      <c r="V2498" s="3">
        <v>24</v>
      </c>
      <c r="W2498" s="3">
        <v>59</v>
      </c>
      <c r="X2498" s="3">
        <v>0</v>
      </c>
      <c r="Y2498" s="3">
        <v>8</v>
      </c>
      <c r="Z2498" s="3">
        <v>686</v>
      </c>
      <c r="AA2498" s="3">
        <v>218</v>
      </c>
      <c r="AB2498" s="3">
        <v>10</v>
      </c>
      <c r="AC2498" s="3">
        <v>43</v>
      </c>
      <c r="AD2498" s="3">
        <v>0</v>
      </c>
      <c r="AE2498" s="3">
        <v>63</v>
      </c>
      <c r="AF2498" s="3">
        <v>674</v>
      </c>
      <c r="AG2498" s="3">
        <v>73</v>
      </c>
      <c r="AH2498" s="3">
        <v>80</v>
      </c>
      <c r="AI2498" s="1">
        <v>75</v>
      </c>
      <c r="AJ2498" s="1">
        <v>0</v>
      </c>
      <c r="AK2498" s="1">
        <v>3</v>
      </c>
      <c r="AL2498" s="1">
        <v>641</v>
      </c>
      <c r="AM2498" s="1">
        <v>291</v>
      </c>
      <c r="AN2498" s="1">
        <v>1</v>
      </c>
      <c r="AO2498" s="1">
        <v>29</v>
      </c>
      <c r="AP2498" s="1">
        <f t="shared" si="2147"/>
        <v>0</v>
      </c>
      <c r="AQ2498" s="1">
        <f t="shared" si="2148"/>
        <v>1</v>
      </c>
      <c r="AR2498" s="1">
        <f t="shared" si="2149"/>
        <v>0</v>
      </c>
      <c r="AS2498" s="1">
        <f t="shared" si="2150"/>
        <v>4.5595854922279792E-2</v>
      </c>
      <c r="AT2498" s="1">
        <f t="shared" si="2151"/>
        <v>0.74611398963730569</v>
      </c>
      <c r="AU2498" s="1">
        <f t="shared" si="2152"/>
        <v>0.20829015544041452</v>
      </c>
      <c r="AV2498" s="1">
        <f t="shared" si="2153"/>
        <v>0</v>
      </c>
      <c r="AW2498" s="1">
        <f t="shared" si="2154"/>
        <v>1.8652849740932641E-2</v>
      </c>
      <c r="AX2498" s="1">
        <f t="shared" si="2155"/>
        <v>0.71088082901554406</v>
      </c>
      <c r="AY2498" s="1">
        <f t="shared" si="2156"/>
        <v>0.27046632124352332</v>
      </c>
      <c r="AZ2498" s="1">
        <f t="shared" si="2157"/>
        <v>0</v>
      </c>
      <c r="BA2498" s="1">
        <f t="shared" si="2158"/>
        <v>0.14818652849740932</v>
      </c>
      <c r="BB2498" s="1">
        <f t="shared" si="2159"/>
        <v>0.69844559585492227</v>
      </c>
      <c r="BC2498" s="1">
        <f t="shared" si="2160"/>
        <v>0.15336787564766841</v>
      </c>
      <c r="BD2498" s="1">
        <f t="shared" si="2161"/>
        <v>0</v>
      </c>
      <c r="BE2498" s="1">
        <f t="shared" si="2162"/>
        <v>4.1450777202072537E-3</v>
      </c>
      <c r="BF2498" s="1">
        <f t="shared" si="2163"/>
        <v>0.6642487046632124</v>
      </c>
      <c r="BG2498" s="1">
        <f t="shared" si="2164"/>
        <v>0.33160621761658032</v>
      </c>
      <c r="BH2498" s="1">
        <f t="shared" si="2165"/>
        <v>-0.17766928382497515</v>
      </c>
      <c r="BI2498" s="1">
        <f t="shared" si="2166"/>
        <v>-0.14820319763704087</v>
      </c>
      <c r="BJ2498" s="1">
        <f t="shared" si="2167"/>
        <v>-0.1271948169125241</v>
      </c>
      <c r="BK2498" s="1">
        <f t="shared" si="2168"/>
        <v>-0.15586741680847274</v>
      </c>
      <c r="BL2498">
        <v>-0.90134531790645156</v>
      </c>
      <c r="BM2498" s="1" t="s">
        <v>1304</v>
      </c>
      <c r="BN2498" s="1" t="str">
        <f t="shared" si="2169"/>
        <v>MINERIO</v>
      </c>
      <c r="BO2498" s="1" t="s">
        <v>1304</v>
      </c>
    </row>
    <row r="2499" spans="1:67" x14ac:dyDescent="0.25">
      <c r="A2499" s="2" t="s">
        <v>158</v>
      </c>
      <c r="B2499" s="2" t="s">
        <v>103</v>
      </c>
      <c r="C2499" s="2" t="s">
        <v>161</v>
      </c>
      <c r="D2499" s="2" t="s">
        <v>230</v>
      </c>
      <c r="E2499" s="2" t="s">
        <v>75</v>
      </c>
      <c r="F2499" s="2">
        <v>4</v>
      </c>
      <c r="G2499" s="2">
        <v>4</v>
      </c>
      <c r="H2499" s="2">
        <v>90</v>
      </c>
      <c r="I2499" s="2">
        <v>50</v>
      </c>
      <c r="J2499" s="37">
        <v>0.51</v>
      </c>
      <c r="K2499" s="7">
        <v>1.55</v>
      </c>
      <c r="N2499" s="3">
        <v>0</v>
      </c>
      <c r="O2499" s="3">
        <v>2095</v>
      </c>
      <c r="P2499" s="3">
        <v>0</v>
      </c>
      <c r="Q2499" s="3">
        <v>490</v>
      </c>
      <c r="R2499" s="3">
        <v>0</v>
      </c>
      <c r="S2499" s="3">
        <v>4</v>
      </c>
      <c r="T2499" s="3">
        <v>1058</v>
      </c>
      <c r="U2499" s="3">
        <v>312</v>
      </c>
      <c r="V2499" s="3">
        <v>6</v>
      </c>
      <c r="W2499" s="3">
        <v>24</v>
      </c>
      <c r="X2499" s="3">
        <v>0</v>
      </c>
      <c r="Y2499" s="3">
        <v>3</v>
      </c>
      <c r="Z2499" s="3">
        <v>949</v>
      </c>
      <c r="AA2499" s="3">
        <v>439</v>
      </c>
      <c r="AB2499" s="3">
        <v>3</v>
      </c>
      <c r="AC2499" s="3">
        <v>10</v>
      </c>
      <c r="AD2499" s="3">
        <v>0</v>
      </c>
      <c r="AE2499" s="3">
        <v>26</v>
      </c>
      <c r="AF2499" s="3">
        <v>1122</v>
      </c>
      <c r="AG2499" s="3">
        <v>183</v>
      </c>
      <c r="AH2499" s="3">
        <v>28</v>
      </c>
      <c r="AI2499" s="1">
        <v>45</v>
      </c>
      <c r="AJ2499" s="1">
        <v>0</v>
      </c>
      <c r="AK2499" s="1">
        <v>0</v>
      </c>
      <c r="AL2499" s="1">
        <v>846</v>
      </c>
      <c r="AM2499" s="1">
        <v>554</v>
      </c>
      <c r="AN2499" s="1">
        <v>0</v>
      </c>
      <c r="AO2499" s="1">
        <v>4</v>
      </c>
      <c r="AP2499" s="1">
        <f t="shared" si="2147"/>
        <v>0</v>
      </c>
      <c r="AQ2499" s="1">
        <f t="shared" si="2148"/>
        <v>1</v>
      </c>
      <c r="AR2499" s="1">
        <f t="shared" si="2149"/>
        <v>0</v>
      </c>
      <c r="AS2499" s="1">
        <f t="shared" si="2150"/>
        <v>7.1225071225071226E-3</v>
      </c>
      <c r="AT2499" s="1">
        <f t="shared" si="2151"/>
        <v>0.75356125356125359</v>
      </c>
      <c r="AU2499" s="1">
        <f t="shared" si="2152"/>
        <v>0.23931623931623933</v>
      </c>
      <c r="AV2499" s="1">
        <f t="shared" si="2153"/>
        <v>0</v>
      </c>
      <c r="AW2499" s="1">
        <f t="shared" si="2154"/>
        <v>4.2735042735042739E-3</v>
      </c>
      <c r="AX2499" s="1">
        <f t="shared" si="2155"/>
        <v>0.67592592592592593</v>
      </c>
      <c r="AY2499" s="1">
        <f t="shared" si="2156"/>
        <v>0.31980056980056981</v>
      </c>
      <c r="AZ2499" s="1">
        <f t="shared" si="2157"/>
        <v>0</v>
      </c>
      <c r="BA2499" s="1">
        <f t="shared" si="2158"/>
        <v>3.8461538461538464E-2</v>
      </c>
      <c r="BB2499" s="1">
        <f t="shared" si="2159"/>
        <v>0.79914529914529919</v>
      </c>
      <c r="BC2499" s="1">
        <f t="shared" si="2160"/>
        <v>0.1623931623931624</v>
      </c>
      <c r="BD2499" s="1">
        <f t="shared" si="2161"/>
        <v>0</v>
      </c>
      <c r="BE2499" s="1">
        <f t="shared" si="2162"/>
        <v>0</v>
      </c>
      <c r="BF2499" s="1">
        <f t="shared" si="2163"/>
        <v>0.60256410256410253</v>
      </c>
      <c r="BG2499" s="1">
        <f t="shared" si="2164"/>
        <v>0.39743589743589741</v>
      </c>
      <c r="BH2499" s="1">
        <f t="shared" si="2165"/>
        <v>-0.21999674475476297</v>
      </c>
      <c r="BI2499" s="1">
        <f t="shared" si="2166"/>
        <v>-0.17010089536649381</v>
      </c>
      <c r="BJ2499" s="1">
        <f t="shared" si="2167"/>
        <v>-0.1228814400946195</v>
      </c>
      <c r="BK2499" s="1">
        <f t="shared" si="2168"/>
        <v>-9.7374250873643847E-2</v>
      </c>
      <c r="BL2499">
        <v>-0.74383277772981771</v>
      </c>
      <c r="BM2499" s="1" t="s">
        <v>1304</v>
      </c>
      <c r="BN2499" s="1" t="str">
        <f t="shared" si="2169"/>
        <v>MINERIO</v>
      </c>
      <c r="BO2499" s="1" t="s">
        <v>1304</v>
      </c>
    </row>
    <row r="2500" spans="1:67" x14ac:dyDescent="0.25">
      <c r="A2500" s="2" t="s">
        <v>158</v>
      </c>
      <c r="B2500" s="2" t="s">
        <v>103</v>
      </c>
      <c r="C2500" s="2" t="s">
        <v>161</v>
      </c>
      <c r="D2500" s="2" t="s">
        <v>228</v>
      </c>
      <c r="E2500" s="2" t="s">
        <v>75</v>
      </c>
      <c r="F2500" s="2">
        <v>4</v>
      </c>
      <c r="G2500" s="2">
        <v>2</v>
      </c>
      <c r="H2500" s="2">
        <v>88</v>
      </c>
      <c r="I2500" s="2">
        <v>25</v>
      </c>
      <c r="J2500" s="37">
        <v>0.11</v>
      </c>
      <c r="K2500" s="7">
        <v>0.28000000000000003</v>
      </c>
      <c r="N2500" s="3">
        <v>47</v>
      </c>
      <c r="O2500" s="3">
        <v>1280</v>
      </c>
      <c r="P2500" s="3">
        <v>0</v>
      </c>
      <c r="Q2500" s="3">
        <v>361</v>
      </c>
      <c r="R2500" s="3">
        <v>0</v>
      </c>
      <c r="S2500" s="3">
        <v>13</v>
      </c>
      <c r="T2500" s="3">
        <v>653</v>
      </c>
      <c r="U2500" s="3">
        <v>191</v>
      </c>
      <c r="V2500" s="3">
        <v>21</v>
      </c>
      <c r="W2500" s="3">
        <v>27</v>
      </c>
      <c r="X2500" s="3">
        <v>0</v>
      </c>
      <c r="Y2500" s="3">
        <v>7</v>
      </c>
      <c r="Z2500" s="3">
        <v>600</v>
      </c>
      <c r="AA2500" s="3">
        <v>266</v>
      </c>
      <c r="AB2500" s="3">
        <v>9</v>
      </c>
      <c r="AC2500" s="3">
        <v>21</v>
      </c>
      <c r="AD2500" s="3">
        <v>0</v>
      </c>
      <c r="AE2500" s="3">
        <v>42</v>
      </c>
      <c r="AF2500" s="3">
        <v>644</v>
      </c>
      <c r="AG2500" s="3">
        <v>111</v>
      </c>
      <c r="AH2500" s="3">
        <v>60</v>
      </c>
      <c r="AI2500" s="1">
        <v>48</v>
      </c>
      <c r="AJ2500" s="1">
        <v>0</v>
      </c>
      <c r="AK2500" s="1">
        <v>2</v>
      </c>
      <c r="AL2500" s="1">
        <v>552</v>
      </c>
      <c r="AM2500" s="1">
        <v>326</v>
      </c>
      <c r="AN2500" s="1">
        <v>4</v>
      </c>
      <c r="AO2500" s="1">
        <v>18</v>
      </c>
      <c r="AP2500" s="1">
        <f t="shared" si="2147"/>
        <v>2.7843601895734597E-2</v>
      </c>
      <c r="AQ2500" s="1">
        <f t="shared" si="2148"/>
        <v>0.97215639810426535</v>
      </c>
      <c r="AR2500" s="1">
        <f t="shared" si="2149"/>
        <v>0</v>
      </c>
      <c r="AS2500" s="1">
        <f t="shared" si="2150"/>
        <v>3.7569060773480663E-2</v>
      </c>
      <c r="AT2500" s="1">
        <f t="shared" si="2151"/>
        <v>0.72154696132596685</v>
      </c>
      <c r="AU2500" s="1">
        <f t="shared" si="2152"/>
        <v>0.24088397790055249</v>
      </c>
      <c r="AV2500" s="1">
        <f t="shared" si="2153"/>
        <v>0</v>
      </c>
      <c r="AW2500" s="1">
        <f t="shared" si="2154"/>
        <v>1.7718715393133997E-2</v>
      </c>
      <c r="AX2500" s="1">
        <f t="shared" si="2155"/>
        <v>0.66445182724252494</v>
      </c>
      <c r="AY2500" s="1">
        <f t="shared" si="2156"/>
        <v>0.31782945736434109</v>
      </c>
      <c r="AZ2500" s="1">
        <f t="shared" si="2157"/>
        <v>0</v>
      </c>
      <c r="BA2500" s="1">
        <f t="shared" si="2158"/>
        <v>0.112707182320442</v>
      </c>
      <c r="BB2500" s="1">
        <f t="shared" si="2159"/>
        <v>0.71160220994475143</v>
      </c>
      <c r="BC2500" s="1">
        <f t="shared" si="2160"/>
        <v>0.17569060773480663</v>
      </c>
      <c r="BD2500" s="1">
        <f t="shared" si="2161"/>
        <v>0</v>
      </c>
      <c r="BE2500" s="1">
        <f t="shared" si="2162"/>
        <v>6.6518847006651885E-3</v>
      </c>
      <c r="BF2500" s="1">
        <f t="shared" si="2163"/>
        <v>0.61197339246119731</v>
      </c>
      <c r="BG2500" s="1">
        <f t="shared" si="2164"/>
        <v>0.38137472283813745</v>
      </c>
      <c r="BH2500" s="1">
        <f t="shared" si="2165"/>
        <v>-0.21326745981274284</v>
      </c>
      <c r="BI2500" s="1">
        <f t="shared" si="2166"/>
        <v>-0.17753649992986215</v>
      </c>
      <c r="BJ2500" s="1">
        <f t="shared" si="2167"/>
        <v>-0.1417353979301294</v>
      </c>
      <c r="BK2500" s="1">
        <f t="shared" si="2168"/>
        <v>-0.14776271184539119</v>
      </c>
      <c r="BL2500">
        <v>-0.77252333240099458</v>
      </c>
      <c r="BM2500" s="1" t="s">
        <v>1304</v>
      </c>
      <c r="BN2500" s="1" t="str">
        <f t="shared" si="2169"/>
        <v>MINERIO</v>
      </c>
      <c r="BO2500" s="1" t="s">
        <v>1304</v>
      </c>
    </row>
    <row r="2501" spans="1:67" x14ac:dyDescent="0.25">
      <c r="A2501" s="2" t="s">
        <v>158</v>
      </c>
      <c r="B2501" s="2" t="s">
        <v>103</v>
      </c>
      <c r="C2501" s="2" t="s">
        <v>161</v>
      </c>
      <c r="D2501" s="2" t="s">
        <v>203</v>
      </c>
      <c r="E2501" s="2" t="s">
        <v>72</v>
      </c>
      <c r="F2501" s="2">
        <v>3</v>
      </c>
      <c r="G2501" s="2">
        <v>4</v>
      </c>
      <c r="H2501" s="2">
        <v>60</v>
      </c>
      <c r="I2501" s="2">
        <v>20</v>
      </c>
      <c r="J2501" s="37">
        <v>0.12</v>
      </c>
      <c r="K2501" s="7">
        <v>0.66</v>
      </c>
      <c r="N2501" s="3">
        <v>8</v>
      </c>
      <c r="O2501" s="3">
        <v>1283</v>
      </c>
      <c r="P2501" s="3">
        <v>0</v>
      </c>
      <c r="Q2501" s="3">
        <v>361</v>
      </c>
      <c r="R2501" s="3">
        <v>0</v>
      </c>
      <c r="S2501" s="3">
        <v>0</v>
      </c>
      <c r="T2501" s="3">
        <v>349</v>
      </c>
      <c r="U2501" s="3">
        <v>496</v>
      </c>
      <c r="V2501" s="3">
        <v>0</v>
      </c>
      <c r="W2501" s="3">
        <v>9</v>
      </c>
      <c r="X2501" s="3">
        <v>0</v>
      </c>
      <c r="Y2501" s="3">
        <v>0</v>
      </c>
      <c r="Z2501" s="3">
        <v>254</v>
      </c>
      <c r="AA2501" s="3">
        <v>595</v>
      </c>
      <c r="AB2501" s="3">
        <v>0</v>
      </c>
      <c r="AC2501" s="3">
        <v>5</v>
      </c>
      <c r="AD2501" s="3">
        <v>0</v>
      </c>
      <c r="AE2501" s="3">
        <v>1</v>
      </c>
      <c r="AF2501" s="3">
        <v>472</v>
      </c>
      <c r="AG2501" s="3">
        <v>358</v>
      </c>
      <c r="AH2501" s="3">
        <v>2</v>
      </c>
      <c r="AI2501" s="1">
        <v>22</v>
      </c>
      <c r="AJ2501" s="1">
        <v>0</v>
      </c>
      <c r="AK2501" s="1">
        <v>0</v>
      </c>
      <c r="AL2501" s="1">
        <v>201</v>
      </c>
      <c r="AM2501" s="1">
        <v>650</v>
      </c>
      <c r="AN2501" s="1">
        <v>0</v>
      </c>
      <c r="AO2501" s="1">
        <v>3</v>
      </c>
      <c r="AP2501" s="1">
        <f t="shared" si="2147"/>
        <v>4.8426150121065378E-3</v>
      </c>
      <c r="AQ2501" s="1">
        <f t="shared" si="2148"/>
        <v>0.99515738498789341</v>
      </c>
      <c r="AR2501" s="1">
        <f t="shared" si="2149"/>
        <v>0</v>
      </c>
      <c r="AS2501" s="1">
        <f t="shared" si="2150"/>
        <v>0</v>
      </c>
      <c r="AT2501" s="1">
        <f t="shared" si="2151"/>
        <v>0.40866510538641687</v>
      </c>
      <c r="AU2501" s="1">
        <f t="shared" si="2152"/>
        <v>0.59133489461358313</v>
      </c>
      <c r="AV2501" s="1">
        <f t="shared" si="2153"/>
        <v>0</v>
      </c>
      <c r="AW2501" s="1">
        <f t="shared" si="2154"/>
        <v>0</v>
      </c>
      <c r="AX2501" s="1">
        <f t="shared" si="2155"/>
        <v>0.29742388758782201</v>
      </c>
      <c r="AY2501" s="1">
        <f t="shared" si="2156"/>
        <v>0.70257611241217799</v>
      </c>
      <c r="AZ2501" s="1">
        <f t="shared" si="2157"/>
        <v>0</v>
      </c>
      <c r="BA2501" s="1">
        <f t="shared" si="2158"/>
        <v>3.5087719298245615E-3</v>
      </c>
      <c r="BB2501" s="1">
        <f t="shared" si="2159"/>
        <v>0.55204678362573101</v>
      </c>
      <c r="BC2501" s="1">
        <f t="shared" si="2160"/>
        <v>0.44444444444444442</v>
      </c>
      <c r="BD2501" s="1">
        <f t="shared" si="2161"/>
        <v>0</v>
      </c>
      <c r="BE2501" s="1">
        <f t="shared" si="2162"/>
        <v>0</v>
      </c>
      <c r="BF2501" s="1">
        <f t="shared" si="2163"/>
        <v>0.23536299765807964</v>
      </c>
      <c r="BG2501" s="1">
        <f t="shared" si="2164"/>
        <v>0.76463700234192034</v>
      </c>
      <c r="BH2501" s="1">
        <f t="shared" si="2165"/>
        <v>-0.62826181326851616</v>
      </c>
      <c r="BI2501" s="1">
        <f t="shared" si="2166"/>
        <v>-0.52662415406906704</v>
      </c>
      <c r="BJ2501" s="1">
        <f t="shared" si="2167"/>
        <v>-0.38863244372982514</v>
      </c>
      <c r="BK2501" s="1">
        <f t="shared" si="2168"/>
        <v>-0.25802411609408488</v>
      </c>
      <c r="BL2501">
        <v>0.38832996469504882</v>
      </c>
      <c r="BM2501" s="1" t="s">
        <v>1303</v>
      </c>
      <c r="BN2501" s="1" t="str">
        <f t="shared" si="2169"/>
        <v>MINERIO</v>
      </c>
      <c r="BO2501" s="1" t="s">
        <v>1303</v>
      </c>
    </row>
    <row r="2502" spans="1:67" x14ac:dyDescent="0.25">
      <c r="A2502" s="2" t="s">
        <v>158</v>
      </c>
      <c r="B2502" s="2" t="s">
        <v>103</v>
      </c>
      <c r="C2502" s="2" t="s">
        <v>161</v>
      </c>
      <c r="D2502" s="2" t="s">
        <v>202</v>
      </c>
      <c r="E2502" s="2" t="s">
        <v>72</v>
      </c>
      <c r="F2502" s="2">
        <v>3</v>
      </c>
      <c r="G2502" s="2">
        <v>3</v>
      </c>
      <c r="H2502" s="2">
        <v>59</v>
      </c>
      <c r="I2502" s="2">
        <v>35</v>
      </c>
      <c r="J2502" s="37">
        <v>0.19</v>
      </c>
      <c r="K2502" s="7">
        <v>1.04</v>
      </c>
      <c r="N2502" s="3">
        <v>0</v>
      </c>
      <c r="O2502" s="3">
        <v>1527</v>
      </c>
      <c r="P2502" s="3">
        <v>0</v>
      </c>
      <c r="Q2502" s="3">
        <v>395</v>
      </c>
      <c r="R2502" s="3">
        <v>0</v>
      </c>
      <c r="S2502" s="3">
        <v>2</v>
      </c>
      <c r="T2502" s="3">
        <v>456</v>
      </c>
      <c r="U2502" s="3">
        <v>543</v>
      </c>
      <c r="V2502" s="3">
        <v>3</v>
      </c>
      <c r="W2502" s="3">
        <v>14</v>
      </c>
      <c r="X2502" s="3">
        <v>0</v>
      </c>
      <c r="Y2502" s="3">
        <v>1</v>
      </c>
      <c r="Z2502" s="3">
        <v>363</v>
      </c>
      <c r="AA2502" s="3">
        <v>643</v>
      </c>
      <c r="AB2502" s="3">
        <v>1</v>
      </c>
      <c r="AC2502" s="3">
        <v>9</v>
      </c>
      <c r="AD2502" s="3">
        <v>0</v>
      </c>
      <c r="AE2502" s="3">
        <v>4</v>
      </c>
      <c r="AF2502" s="3">
        <v>598</v>
      </c>
      <c r="AG2502" s="3">
        <v>381</v>
      </c>
      <c r="AH2502" s="3">
        <v>8</v>
      </c>
      <c r="AI2502" s="1">
        <v>28</v>
      </c>
      <c r="AJ2502" s="1">
        <v>0</v>
      </c>
      <c r="AK2502" s="1">
        <v>1</v>
      </c>
      <c r="AL2502" s="1">
        <v>296</v>
      </c>
      <c r="AM2502" s="1">
        <v>713</v>
      </c>
      <c r="AN2502" s="1">
        <v>1</v>
      </c>
      <c r="AO2502" s="1">
        <v>6</v>
      </c>
      <c r="AP2502" s="1">
        <f t="shared" si="2147"/>
        <v>0</v>
      </c>
      <c r="AQ2502" s="1">
        <f t="shared" si="2148"/>
        <v>1</v>
      </c>
      <c r="AR2502" s="1">
        <f t="shared" si="2149"/>
        <v>0</v>
      </c>
      <c r="AS2502" s="1">
        <f t="shared" si="2150"/>
        <v>4.911591355599214E-3</v>
      </c>
      <c r="AT2502" s="1">
        <f t="shared" si="2151"/>
        <v>0.44793713163064836</v>
      </c>
      <c r="AU2502" s="1">
        <f t="shared" si="2152"/>
        <v>0.54715127701375244</v>
      </c>
      <c r="AV2502" s="1">
        <f t="shared" si="2153"/>
        <v>0</v>
      </c>
      <c r="AW2502" s="1">
        <f t="shared" si="2154"/>
        <v>1.9665683382497543E-3</v>
      </c>
      <c r="AX2502" s="1">
        <f t="shared" si="2155"/>
        <v>0.35693215339233036</v>
      </c>
      <c r="AY2502" s="1">
        <f t="shared" si="2156"/>
        <v>0.64110127826941987</v>
      </c>
      <c r="AZ2502" s="1">
        <f t="shared" si="2157"/>
        <v>0</v>
      </c>
      <c r="BA2502" s="1">
        <f t="shared" si="2158"/>
        <v>1.1776251226692836E-2</v>
      </c>
      <c r="BB2502" s="1">
        <f t="shared" si="2159"/>
        <v>0.58684985279685964</v>
      </c>
      <c r="BC2502" s="1">
        <f t="shared" si="2160"/>
        <v>0.40137389597644751</v>
      </c>
      <c r="BD2502" s="1">
        <f t="shared" si="2161"/>
        <v>0</v>
      </c>
      <c r="BE2502" s="1">
        <f t="shared" si="2162"/>
        <v>1.9665683382497543E-3</v>
      </c>
      <c r="BF2502" s="1">
        <f t="shared" si="2163"/>
        <v>0.2910521140609636</v>
      </c>
      <c r="BG2502" s="1">
        <f t="shared" si="2164"/>
        <v>0.70698131760078664</v>
      </c>
      <c r="BH2502" s="1">
        <f t="shared" si="2165"/>
        <v>-0.53602924186380607</v>
      </c>
      <c r="BI2502" s="1">
        <f t="shared" si="2166"/>
        <v>-0.4474143278866321</v>
      </c>
      <c r="BJ2502" s="1">
        <f t="shared" si="2167"/>
        <v>-0.34878293533630494</v>
      </c>
      <c r="BK2502" s="1">
        <f t="shared" si="2168"/>
        <v>-0.23147300001801557</v>
      </c>
      <c r="BL2502">
        <v>0.24177548818693528</v>
      </c>
      <c r="BM2502" s="1" t="s">
        <v>1303</v>
      </c>
      <c r="BN2502" s="1" t="str">
        <f t="shared" si="2169"/>
        <v>MINERIO</v>
      </c>
      <c r="BO2502" s="1" t="s">
        <v>1303</v>
      </c>
    </row>
    <row r="2503" spans="1:67" x14ac:dyDescent="0.25">
      <c r="A2503" s="2" t="s">
        <v>158</v>
      </c>
      <c r="B2503" s="2" t="s">
        <v>103</v>
      </c>
      <c r="C2503" s="2" t="s">
        <v>161</v>
      </c>
      <c r="D2503" s="2" t="s">
        <v>200</v>
      </c>
      <c r="E2503" s="2" t="s">
        <v>72</v>
      </c>
      <c r="F2503" s="2">
        <v>3</v>
      </c>
      <c r="G2503" s="2">
        <v>1</v>
      </c>
      <c r="H2503" s="2">
        <v>57</v>
      </c>
      <c r="I2503" s="2">
        <v>115</v>
      </c>
      <c r="J2503" s="37">
        <v>0.6</v>
      </c>
      <c r="K2503" s="7">
        <v>0.76</v>
      </c>
      <c r="N2503" s="3">
        <v>0</v>
      </c>
      <c r="O2503" s="3">
        <v>5034</v>
      </c>
      <c r="P2503" s="3">
        <v>0</v>
      </c>
      <c r="Q2503" s="3">
        <v>683</v>
      </c>
      <c r="R2503" s="3">
        <v>0</v>
      </c>
      <c r="S2503" s="3">
        <v>5</v>
      </c>
      <c r="T2503" s="3">
        <v>1620</v>
      </c>
      <c r="U2503" s="3">
        <v>1523</v>
      </c>
      <c r="V2503" s="3">
        <v>6</v>
      </c>
      <c r="W2503" s="3">
        <v>35</v>
      </c>
      <c r="X2503" s="3">
        <v>0</v>
      </c>
      <c r="Y2503" s="3">
        <v>1</v>
      </c>
      <c r="Z2503" s="3">
        <v>1280</v>
      </c>
      <c r="AA2503" s="3">
        <v>1886</v>
      </c>
      <c r="AB2503" s="3">
        <v>2</v>
      </c>
      <c r="AC2503" s="3">
        <v>20</v>
      </c>
      <c r="AD2503" s="3">
        <v>0</v>
      </c>
      <c r="AE2503" s="3">
        <v>15</v>
      </c>
      <c r="AF2503" s="3">
        <v>2011</v>
      </c>
      <c r="AG2503" s="3">
        <v>1076</v>
      </c>
      <c r="AH2503" s="3">
        <v>22</v>
      </c>
      <c r="AI2503" s="1">
        <v>66</v>
      </c>
      <c r="AJ2503" s="1">
        <v>0</v>
      </c>
      <c r="AK2503" s="1">
        <v>0</v>
      </c>
      <c r="AL2503" s="1">
        <v>1032</v>
      </c>
      <c r="AM2503" s="1">
        <v>2143</v>
      </c>
      <c r="AN2503" s="1">
        <v>0</v>
      </c>
      <c r="AO2503" s="1">
        <v>14</v>
      </c>
      <c r="AP2503" s="1">
        <f t="shared" si="2147"/>
        <v>0</v>
      </c>
      <c r="AQ2503" s="1">
        <f t="shared" si="2148"/>
        <v>1</v>
      </c>
      <c r="AR2503" s="1">
        <f t="shared" si="2149"/>
        <v>0</v>
      </c>
      <c r="AS2503" s="1">
        <f t="shared" si="2150"/>
        <v>3.4493571652555659E-3</v>
      </c>
      <c r="AT2503" s="1">
        <f t="shared" si="2151"/>
        <v>0.50799623706491059</v>
      </c>
      <c r="AU2503" s="1">
        <f t="shared" si="2152"/>
        <v>0.48855440576983378</v>
      </c>
      <c r="AV2503" s="1">
        <f t="shared" si="2153"/>
        <v>0</v>
      </c>
      <c r="AW2503" s="1">
        <f t="shared" si="2154"/>
        <v>9.4073377234242712E-4</v>
      </c>
      <c r="AX2503" s="1">
        <f t="shared" si="2155"/>
        <v>0.40137974286610223</v>
      </c>
      <c r="AY2503" s="1">
        <f t="shared" si="2156"/>
        <v>0.59767952336155539</v>
      </c>
      <c r="AZ2503" s="1">
        <f t="shared" si="2157"/>
        <v>0</v>
      </c>
      <c r="BA2503" s="1">
        <f t="shared" si="2158"/>
        <v>1.1598746081504702E-2</v>
      </c>
      <c r="BB2503" s="1">
        <f t="shared" si="2159"/>
        <v>0.63040752351097173</v>
      </c>
      <c r="BC2503" s="1">
        <f t="shared" si="2160"/>
        <v>0.35799373040752352</v>
      </c>
      <c r="BD2503" s="1">
        <f t="shared" si="2161"/>
        <v>0</v>
      </c>
      <c r="BE2503" s="1">
        <f t="shared" si="2162"/>
        <v>0</v>
      </c>
      <c r="BF2503" s="1">
        <f t="shared" si="2163"/>
        <v>0.32361241768579491</v>
      </c>
      <c r="BG2503" s="1">
        <f t="shared" si="2164"/>
        <v>0.67638758231420504</v>
      </c>
      <c r="BH2503" s="1">
        <f t="shared" si="2165"/>
        <v>-0.48997482195176667</v>
      </c>
      <c r="BI2503" s="1">
        <f t="shared" si="2166"/>
        <v>-0.39644454959509084</v>
      </c>
      <c r="BJ2503" s="1">
        <f t="shared" si="2167"/>
        <v>-0.29413950470032829</v>
      </c>
      <c r="BK2503" s="1">
        <f t="shared" si="2168"/>
        <v>-0.20037861246043923</v>
      </c>
      <c r="BL2503">
        <v>4.0073067548028994E-2</v>
      </c>
      <c r="BM2503" s="1" t="s">
        <v>1303</v>
      </c>
      <c r="BN2503" s="1" t="str">
        <f t="shared" si="2169"/>
        <v>MINERIO</v>
      </c>
      <c r="BO2503" s="1" t="s">
        <v>1303</v>
      </c>
    </row>
    <row r="2504" spans="1:67" x14ac:dyDescent="0.25">
      <c r="A2504" s="2" t="s">
        <v>158</v>
      </c>
      <c r="B2504" s="2" t="s">
        <v>103</v>
      </c>
      <c r="C2504" s="2" t="s">
        <v>161</v>
      </c>
      <c r="D2504" s="2" t="s">
        <v>1546</v>
      </c>
      <c r="E2504" s="2" t="s">
        <v>72</v>
      </c>
      <c r="F2504" s="2">
        <v>3</v>
      </c>
      <c r="G2504" s="2">
        <v>5</v>
      </c>
      <c r="H2504" s="2">
        <v>61</v>
      </c>
      <c r="I2504" s="2">
        <v>35</v>
      </c>
      <c r="J2504" s="37">
        <v>0.05</v>
      </c>
      <c r="K2504" s="7">
        <v>0.75</v>
      </c>
      <c r="N2504" s="3">
        <v>0</v>
      </c>
      <c r="O2504" s="3">
        <v>2314</v>
      </c>
      <c r="P2504" s="3">
        <v>0</v>
      </c>
      <c r="Q2504" s="3">
        <v>574</v>
      </c>
      <c r="R2504" s="3">
        <v>0</v>
      </c>
      <c r="S2504" s="3">
        <v>11</v>
      </c>
      <c r="T2504" s="3">
        <v>893</v>
      </c>
      <c r="U2504" s="3">
        <v>567</v>
      </c>
      <c r="V2504" s="3">
        <v>14</v>
      </c>
      <c r="W2504" s="3">
        <v>41</v>
      </c>
      <c r="X2504" s="3">
        <v>0</v>
      </c>
      <c r="Y2504" s="3">
        <v>0</v>
      </c>
      <c r="Z2504" s="3">
        <v>769</v>
      </c>
      <c r="AA2504" s="3">
        <v>732</v>
      </c>
      <c r="AB2504" s="3">
        <v>2</v>
      </c>
      <c r="AC2504" s="3">
        <v>23</v>
      </c>
      <c r="AD2504" s="3">
        <v>0</v>
      </c>
      <c r="AE2504" s="3">
        <v>19</v>
      </c>
      <c r="AF2504" s="3">
        <v>1042</v>
      </c>
      <c r="AG2504" s="3">
        <v>363</v>
      </c>
      <c r="AH2504" s="3">
        <v>26</v>
      </c>
      <c r="AI2504" s="1">
        <v>77</v>
      </c>
      <c r="AJ2504" s="1">
        <v>0</v>
      </c>
      <c r="AK2504" s="1">
        <v>0</v>
      </c>
      <c r="AL2504" s="1">
        <v>622</v>
      </c>
      <c r="AM2504" s="1">
        <v>891</v>
      </c>
      <c r="AN2504" s="1">
        <v>0</v>
      </c>
      <c r="AO2504" s="1">
        <v>13</v>
      </c>
      <c r="AP2504" s="1">
        <f t="shared" si="2147"/>
        <v>0</v>
      </c>
      <c r="AQ2504" s="1">
        <f t="shared" si="2148"/>
        <v>1</v>
      </c>
      <c r="AR2504" s="1">
        <f t="shared" si="2149"/>
        <v>0</v>
      </c>
      <c r="AS2504" s="1">
        <f t="shared" si="2150"/>
        <v>1.6382699868938401E-2</v>
      </c>
      <c r="AT2504" s="1">
        <f t="shared" si="2151"/>
        <v>0.58519003931847968</v>
      </c>
      <c r="AU2504" s="1">
        <f t="shared" si="2152"/>
        <v>0.3984272608125819</v>
      </c>
      <c r="AV2504" s="1">
        <f t="shared" si="2153"/>
        <v>0</v>
      </c>
      <c r="AW2504" s="1">
        <f t="shared" si="2154"/>
        <v>1.3106159895150721E-3</v>
      </c>
      <c r="AX2504" s="1">
        <f t="shared" si="2155"/>
        <v>0.50393184796854518</v>
      </c>
      <c r="AY2504" s="1">
        <f t="shared" si="2156"/>
        <v>0.49475753604193973</v>
      </c>
      <c r="AZ2504" s="1">
        <f t="shared" si="2157"/>
        <v>0</v>
      </c>
      <c r="BA2504" s="1">
        <f t="shared" si="2158"/>
        <v>2.9469548133595286E-2</v>
      </c>
      <c r="BB2504" s="1">
        <f t="shared" si="2159"/>
        <v>0.68238375900458415</v>
      </c>
      <c r="BC2504" s="1">
        <f t="shared" si="2160"/>
        <v>0.28814669286182054</v>
      </c>
      <c r="BD2504" s="1">
        <f t="shared" si="2161"/>
        <v>0</v>
      </c>
      <c r="BE2504" s="1">
        <f t="shared" si="2162"/>
        <v>0</v>
      </c>
      <c r="BF2504" s="1">
        <f t="shared" si="2163"/>
        <v>0.4076015727391874</v>
      </c>
      <c r="BG2504" s="1">
        <f t="shared" si="2164"/>
        <v>0.5923984272608126</v>
      </c>
      <c r="BH2504" s="1">
        <f t="shared" si="2165"/>
        <v>-0.38976414892804295</v>
      </c>
      <c r="BI2504" s="1">
        <f t="shared" si="2166"/>
        <v>-0.29762819381743066</v>
      </c>
      <c r="BJ2504" s="1">
        <f t="shared" si="2167"/>
        <v>-0.23270307473031523</v>
      </c>
      <c r="BK2504" s="1">
        <f t="shared" si="2168"/>
        <v>-0.16597131809291552</v>
      </c>
      <c r="BL2504">
        <v>-0.21685642854053641</v>
      </c>
      <c r="BM2504" s="1" t="s">
        <v>1303</v>
      </c>
      <c r="BN2504" s="1" t="str">
        <f t="shared" si="2169"/>
        <v>MINERIO</v>
      </c>
      <c r="BO2504" s="1" t="s">
        <v>1303</v>
      </c>
    </row>
    <row r="2505" spans="1:67" x14ac:dyDescent="0.25">
      <c r="A2505" s="2" t="s">
        <v>158</v>
      </c>
      <c r="B2505" s="2" t="s">
        <v>103</v>
      </c>
      <c r="C2505" s="2" t="s">
        <v>161</v>
      </c>
      <c r="D2505" s="2" t="s">
        <v>201</v>
      </c>
      <c r="E2505" s="2" t="s">
        <v>72</v>
      </c>
      <c r="F2505" s="2">
        <v>3</v>
      </c>
      <c r="G2505" s="2">
        <v>2</v>
      </c>
      <c r="H2505" s="2">
        <v>58</v>
      </c>
      <c r="I2505" s="2">
        <v>65</v>
      </c>
      <c r="J2505" s="37">
        <v>0.25</v>
      </c>
      <c r="K2505" s="7">
        <v>0.82</v>
      </c>
      <c r="N2505" s="3">
        <v>257</v>
      </c>
      <c r="O2505" s="3">
        <v>3290</v>
      </c>
      <c r="P2505" s="3">
        <v>0</v>
      </c>
      <c r="Q2505" s="3">
        <v>623</v>
      </c>
      <c r="R2505" s="3">
        <v>0</v>
      </c>
      <c r="S2505" s="3">
        <v>21</v>
      </c>
      <c r="T2505" s="3">
        <v>1348</v>
      </c>
      <c r="U2505" s="3">
        <v>842</v>
      </c>
      <c r="V2505" s="3">
        <v>17</v>
      </c>
      <c r="W2505" s="3">
        <v>61</v>
      </c>
      <c r="X2505" s="3">
        <v>0</v>
      </c>
      <c r="Y2505" s="3">
        <v>4</v>
      </c>
      <c r="Z2505" s="3">
        <v>1161</v>
      </c>
      <c r="AA2505" s="3">
        <v>1066</v>
      </c>
      <c r="AB2505" s="3">
        <v>5</v>
      </c>
      <c r="AC2505" s="3">
        <v>53</v>
      </c>
      <c r="AD2505" s="3">
        <v>0</v>
      </c>
      <c r="AE2505" s="3">
        <v>44</v>
      </c>
      <c r="AF2505" s="3">
        <v>1516</v>
      </c>
      <c r="AG2505" s="3">
        <v>579</v>
      </c>
      <c r="AH2505" s="3">
        <v>51</v>
      </c>
      <c r="AI2505" s="1">
        <v>103</v>
      </c>
      <c r="AJ2505" s="1">
        <v>0</v>
      </c>
      <c r="AK2505" s="1">
        <v>3</v>
      </c>
      <c r="AL2505" s="1">
        <v>988</v>
      </c>
      <c r="AM2505" s="1">
        <v>1260</v>
      </c>
      <c r="AN2505" s="1">
        <v>1</v>
      </c>
      <c r="AO2505" s="1">
        <v>37</v>
      </c>
      <c r="AP2505" s="1">
        <f t="shared" si="2147"/>
        <v>6.1630695443645085E-2</v>
      </c>
      <c r="AQ2505" s="1">
        <f t="shared" si="2148"/>
        <v>0.93836930455635492</v>
      </c>
      <c r="AR2505" s="1">
        <f t="shared" si="2149"/>
        <v>0</v>
      </c>
      <c r="AS2505" s="1">
        <f t="shared" si="2150"/>
        <v>1.6601135867190912E-2</v>
      </c>
      <c r="AT2505" s="1">
        <f t="shared" si="2151"/>
        <v>0.58890345128877242</v>
      </c>
      <c r="AU2505" s="1">
        <f t="shared" si="2152"/>
        <v>0.39449541284403672</v>
      </c>
      <c r="AV2505" s="1">
        <f t="shared" si="2153"/>
        <v>0</v>
      </c>
      <c r="AW2505" s="1">
        <f t="shared" si="2154"/>
        <v>3.9318479685452159E-3</v>
      </c>
      <c r="AX2505" s="1">
        <f t="shared" si="2155"/>
        <v>0.50720838794233292</v>
      </c>
      <c r="AY2505" s="1">
        <f t="shared" si="2156"/>
        <v>0.48885976408912191</v>
      </c>
      <c r="AZ2505" s="1">
        <f t="shared" si="2157"/>
        <v>0</v>
      </c>
      <c r="BA2505" s="1">
        <f t="shared" si="2158"/>
        <v>4.143044047099869E-2</v>
      </c>
      <c r="BB2505" s="1">
        <f t="shared" si="2159"/>
        <v>0.66114260793720014</v>
      </c>
      <c r="BC2505" s="1">
        <f t="shared" si="2160"/>
        <v>0.29742695159180116</v>
      </c>
      <c r="BD2505" s="1">
        <f t="shared" si="2161"/>
        <v>0</v>
      </c>
      <c r="BE2505" s="1">
        <f t="shared" si="2162"/>
        <v>1.7474879860200961E-3</v>
      </c>
      <c r="BF2505" s="1">
        <f t="shared" si="2163"/>
        <v>0.43162953254696373</v>
      </c>
      <c r="BG2505" s="1">
        <f t="shared" si="2164"/>
        <v>0.56662297946701612</v>
      </c>
      <c r="BH2505" s="1">
        <f t="shared" si="2165"/>
        <v>-0.3648888480869148</v>
      </c>
      <c r="BI2505" s="1">
        <f t="shared" si="2166"/>
        <v>-0.29481357293596905</v>
      </c>
      <c r="BJ2505" s="1">
        <f t="shared" si="2167"/>
        <v>-0.22995590047524186</v>
      </c>
      <c r="BK2505" s="1">
        <f t="shared" si="2168"/>
        <v>-0.17970485343390413</v>
      </c>
      <c r="BL2505">
        <v>-0.20251917579531592</v>
      </c>
      <c r="BM2505" s="1" t="s">
        <v>1303</v>
      </c>
      <c r="BN2505" s="1" t="str">
        <f t="shared" si="2169"/>
        <v>MINERIO</v>
      </c>
      <c r="BO2505" s="1" t="s">
        <v>1303</v>
      </c>
    </row>
    <row r="2506" spans="1:67" x14ac:dyDescent="0.25">
      <c r="A2506" s="2" t="s">
        <v>158</v>
      </c>
      <c r="B2506" s="2" t="s">
        <v>103</v>
      </c>
      <c r="C2506" s="2" t="s">
        <v>161</v>
      </c>
      <c r="D2506" s="2" t="s">
        <v>167</v>
      </c>
      <c r="E2506" s="2" t="s">
        <v>69</v>
      </c>
      <c r="F2506" s="2">
        <v>2</v>
      </c>
      <c r="G2506" s="2">
        <v>4</v>
      </c>
      <c r="H2506" s="2">
        <v>24</v>
      </c>
      <c r="I2506" s="2">
        <v>90</v>
      </c>
      <c r="J2506" s="37">
        <v>0.16</v>
      </c>
      <c r="K2506" s="7">
        <v>0.49</v>
      </c>
      <c r="N2506" s="3">
        <v>112</v>
      </c>
      <c r="O2506" s="3">
        <v>2854</v>
      </c>
      <c r="P2506" s="3">
        <v>0</v>
      </c>
      <c r="Q2506" s="3">
        <v>554</v>
      </c>
      <c r="R2506" s="3">
        <v>0</v>
      </c>
      <c r="S2506" s="3">
        <v>283</v>
      </c>
      <c r="T2506" s="3">
        <v>709</v>
      </c>
      <c r="U2506" s="3">
        <v>71</v>
      </c>
      <c r="V2506" s="3">
        <v>220</v>
      </c>
      <c r="W2506" s="3">
        <v>70</v>
      </c>
      <c r="X2506" s="3">
        <v>3</v>
      </c>
      <c r="Y2506" s="3">
        <v>198</v>
      </c>
      <c r="Z2506" s="3">
        <v>813</v>
      </c>
      <c r="AA2506" s="3">
        <v>114</v>
      </c>
      <c r="AB2506" s="3">
        <v>158</v>
      </c>
      <c r="AC2506" s="3">
        <v>68</v>
      </c>
      <c r="AD2506" s="3">
        <v>4</v>
      </c>
      <c r="AE2506" s="3">
        <v>411</v>
      </c>
      <c r="AF2506" s="3">
        <v>533</v>
      </c>
      <c r="AG2506" s="3">
        <v>39</v>
      </c>
      <c r="AH2506" s="3">
        <v>302</v>
      </c>
      <c r="AI2506" s="1">
        <v>72</v>
      </c>
      <c r="AJ2506" s="1">
        <v>3</v>
      </c>
      <c r="AK2506" s="1">
        <v>161</v>
      </c>
      <c r="AL2506" s="1">
        <v>836</v>
      </c>
      <c r="AM2506" s="1">
        <v>164</v>
      </c>
      <c r="AN2506" s="1">
        <v>129</v>
      </c>
      <c r="AO2506" s="1">
        <v>61</v>
      </c>
      <c r="AP2506" s="1">
        <f t="shared" ref="AP2506:AP2532" si="2172">(N2506+P2506)/(N2506+O2506+P2506+Q2506)</f>
        <v>3.1818181818181815E-2</v>
      </c>
      <c r="AQ2506" s="1">
        <f t="shared" ref="AQ2506:AQ2532" si="2173">(O2506+Q2506)/(N2506+O2506+P2506+Q2506)</f>
        <v>0.96818181818181814</v>
      </c>
      <c r="AR2506" s="1">
        <f t="shared" ref="AR2506:AR2532" si="2174">(R2506)/(R2506+S2506+T2506+U2506+V2506+W2506)</f>
        <v>0</v>
      </c>
      <c r="AS2506" s="1">
        <f t="shared" ref="AS2506:AS2532" si="2175">(S2506+V2506)/(R2506+S2506+T2506+U2506+V2506+W2506)</f>
        <v>0.37176644493717664</v>
      </c>
      <c r="AT2506" s="1">
        <f t="shared" ref="AT2506:AT2532" si="2176">(T2506)/(R2506+S2506+T2506+U2506+V2506+W2506)</f>
        <v>0.52402069475240209</v>
      </c>
      <c r="AU2506" s="1">
        <f t="shared" ref="AU2506:AU2532" si="2177">(U2506+W2506)/(R2506+S2506+T2506+U2506+V2506+W2506)</f>
        <v>0.10421286031042129</v>
      </c>
      <c r="AV2506" s="1">
        <f t="shared" ref="AV2506:AV2532" si="2178">(X2506)/(X2506+Y2506+Z2506+AA2506+AB2506+AC2506)</f>
        <v>2.2156573116691287E-3</v>
      </c>
      <c r="AW2506" s="1">
        <f t="shared" ref="AW2506:AW2532" si="2179">(Y2506+AB2506)/(X2506+Y2506+Z2506+AA2506+AB2506+AC2506)</f>
        <v>0.26292466765140327</v>
      </c>
      <c r="AX2506" s="1">
        <f t="shared" ref="AX2506:AX2532" si="2180">(Z2506)/(X2506+Y2506+Z2506+AA2506+AB2506+AC2506)</f>
        <v>0.60044313146233386</v>
      </c>
      <c r="AY2506" s="1">
        <f t="shared" ref="AY2506:AY2532" si="2181">(AA2506+AC2506)/(X2506+Y2506+Z2506+AA2506+AB2506+AC2506)</f>
        <v>0.13441654357459379</v>
      </c>
      <c r="AZ2506" s="1">
        <f t="shared" ref="AZ2506:AZ2532" si="2182">(AD2506)/(AD2506+AE2506+AF2506+AG2506+AH2506+AI2506)</f>
        <v>2.9390154298310064E-3</v>
      </c>
      <c r="BA2506" s="1">
        <f t="shared" ref="BA2506:BA2532" si="2183">(AE2506+AH2506)/(AD2506+AE2506+AF2506+AG2506+AH2506+AI2506)</f>
        <v>0.52387950036737696</v>
      </c>
      <c r="BB2506" s="1">
        <f t="shared" ref="BB2506:BB2532" si="2184">(AF2506)/(AD2506+AE2506+AF2506+AG2506+AH2506+AI2506)</f>
        <v>0.39162380602498165</v>
      </c>
      <c r="BC2506" s="1">
        <f t="shared" ref="BC2506:BC2532" si="2185">(AG2506+AI2506)/(AD2506+AE2506+AF2506+AG2506+AH2506+AI2506)</f>
        <v>8.1557678177810428E-2</v>
      </c>
      <c r="BD2506" s="1">
        <f t="shared" ref="BD2506:BD2532" si="2186">(AJ2506)/(AJ2506+AK2506+AL2506+AM2506+AN2506+AO2506)</f>
        <v>2.2156573116691287E-3</v>
      </c>
      <c r="BE2506" s="1">
        <f t="shared" ref="BE2506:BE2532" si="2187">(AK2506+AN2506)/(AJ2506+AK2506+AL2506+AM2506+AN2506+AO2506)</f>
        <v>0.21418020679468242</v>
      </c>
      <c r="BF2506" s="1">
        <f t="shared" ref="BF2506:BF2532" si="2188">(AL2506)/(AJ2506+AK2506+AL2506+AM2506+AN2506+AO2506)</f>
        <v>0.61742983751846381</v>
      </c>
      <c r="BG2506" s="1">
        <f t="shared" ref="BG2506:BG2532" si="2189">(AM2506+AO2506)/(AJ2506+AK2506+AL2506+AM2506+AN2506+AO2506)</f>
        <v>0.16617429837518463</v>
      </c>
      <c r="BH2506" s="1">
        <f t="shared" ref="BH2506:BH2532" si="2190">LOG(BF2506)</f>
        <v>-0.20941238691010913</v>
      </c>
      <c r="BI2506" s="1">
        <f t="shared" ref="BI2506:BI2532" si="2191">LOG(AX2506)</f>
        <v>-0.22152811875505732</v>
      </c>
      <c r="BJ2506" s="1">
        <f t="shared" ref="BJ2506:BJ2532" si="2192">LOG(AT2506)</f>
        <v>-0.28065156141455638</v>
      </c>
      <c r="BK2506" s="1">
        <f t="shared" ref="BK2506:BK2532" si="2193">LOG(BB2506)</f>
        <v>-0.40713091617676239</v>
      </c>
      <c r="BL2506">
        <v>-0.65244879333166739</v>
      </c>
      <c r="BM2506" s="1" t="s">
        <v>1303</v>
      </c>
      <c r="BN2506" s="1" t="str">
        <f t="shared" ref="BN2506:BN2527" si="2194">IF(OR(BM2506="MINERIO",J2506&gt;0.04),"MINERIO","ESTERIL")</f>
        <v>MINERIO</v>
      </c>
      <c r="BO2506" s="1" t="s">
        <v>1303</v>
      </c>
    </row>
    <row r="2507" spans="1:67" x14ac:dyDescent="0.25">
      <c r="A2507" s="2" t="s">
        <v>158</v>
      </c>
      <c r="B2507" s="2" t="s">
        <v>103</v>
      </c>
      <c r="C2507" s="2" t="s">
        <v>161</v>
      </c>
      <c r="D2507" s="2" t="s">
        <v>181</v>
      </c>
      <c r="E2507" s="2" t="s">
        <v>69</v>
      </c>
      <c r="F2507" s="2">
        <v>2</v>
      </c>
      <c r="G2507" s="2">
        <v>17</v>
      </c>
      <c r="H2507" s="2">
        <v>38</v>
      </c>
      <c r="I2507" s="2">
        <v>15</v>
      </c>
      <c r="J2507" s="37">
        <v>3.98</v>
      </c>
      <c r="K2507" s="7">
        <v>0.7</v>
      </c>
      <c r="N2507" s="3">
        <v>0</v>
      </c>
      <c r="O2507" s="3">
        <v>679</v>
      </c>
      <c r="P2507" s="3">
        <v>0</v>
      </c>
      <c r="Q2507" s="3">
        <v>277</v>
      </c>
      <c r="R2507" s="3">
        <v>0</v>
      </c>
      <c r="S2507" s="3">
        <v>1</v>
      </c>
      <c r="T2507" s="3">
        <v>104</v>
      </c>
      <c r="U2507" s="3">
        <v>368</v>
      </c>
      <c r="V2507" s="3">
        <v>0</v>
      </c>
      <c r="W2507" s="3">
        <v>3</v>
      </c>
      <c r="X2507" s="3">
        <v>0</v>
      </c>
      <c r="Y2507" s="3">
        <v>1</v>
      </c>
      <c r="Z2507" s="3">
        <v>77</v>
      </c>
      <c r="AA2507" s="3">
        <v>396</v>
      </c>
      <c r="AB2507" s="3">
        <v>0</v>
      </c>
      <c r="AC2507" s="3">
        <v>2</v>
      </c>
      <c r="AD2507" s="3">
        <v>0</v>
      </c>
      <c r="AE2507" s="3">
        <v>4</v>
      </c>
      <c r="AF2507" s="3">
        <v>151</v>
      </c>
      <c r="AG2507" s="3">
        <v>315</v>
      </c>
      <c r="AH2507" s="3">
        <v>3</v>
      </c>
      <c r="AI2507" s="1">
        <v>4</v>
      </c>
      <c r="AJ2507" s="1">
        <v>0</v>
      </c>
      <c r="AK2507" s="1">
        <v>0</v>
      </c>
      <c r="AL2507" s="1">
        <v>55</v>
      </c>
      <c r="AM2507" s="1">
        <v>420</v>
      </c>
      <c r="AN2507" s="1">
        <v>0</v>
      </c>
      <c r="AO2507" s="1">
        <v>1</v>
      </c>
      <c r="AP2507" s="1">
        <f t="shared" si="2172"/>
        <v>0</v>
      </c>
      <c r="AQ2507" s="1">
        <f t="shared" si="2173"/>
        <v>1</v>
      </c>
      <c r="AR2507" s="1">
        <f t="shared" si="2174"/>
        <v>0</v>
      </c>
      <c r="AS2507" s="1">
        <f t="shared" si="2175"/>
        <v>2.1008403361344537E-3</v>
      </c>
      <c r="AT2507" s="1">
        <f t="shared" si="2176"/>
        <v>0.21848739495798319</v>
      </c>
      <c r="AU2507" s="1">
        <f t="shared" si="2177"/>
        <v>0.77941176470588236</v>
      </c>
      <c r="AV2507" s="1">
        <f t="shared" si="2178"/>
        <v>0</v>
      </c>
      <c r="AW2507" s="1">
        <f t="shared" si="2179"/>
        <v>2.1008403361344537E-3</v>
      </c>
      <c r="AX2507" s="1">
        <f t="shared" si="2180"/>
        <v>0.16176470588235295</v>
      </c>
      <c r="AY2507" s="1">
        <f t="shared" si="2181"/>
        <v>0.83613445378151263</v>
      </c>
      <c r="AZ2507" s="1">
        <f t="shared" si="2182"/>
        <v>0</v>
      </c>
      <c r="BA2507" s="1">
        <f t="shared" si="2183"/>
        <v>1.4675052410901468E-2</v>
      </c>
      <c r="BB2507" s="1">
        <f t="shared" si="2184"/>
        <v>0.31656184486373168</v>
      </c>
      <c r="BC2507" s="1">
        <f t="shared" si="2185"/>
        <v>0.66876310272536688</v>
      </c>
      <c r="BD2507" s="1">
        <f t="shared" si="2186"/>
        <v>0</v>
      </c>
      <c r="BE2507" s="1">
        <f t="shared" si="2187"/>
        <v>0</v>
      </c>
      <c r="BF2507" s="1">
        <f t="shared" si="2188"/>
        <v>0.11554621848739496</v>
      </c>
      <c r="BG2507" s="1">
        <f t="shared" si="2189"/>
        <v>0.88445378151260501</v>
      </c>
      <c r="BH2507" s="1">
        <f t="shared" si="2190"/>
        <v>-0.93724426322624932</v>
      </c>
      <c r="BI2507" s="1">
        <f t="shared" si="2191"/>
        <v>-0.79111622754801125</v>
      </c>
      <c r="BJ2507" s="1">
        <f t="shared" si="2192"/>
        <v>-0.66057361342171284</v>
      </c>
      <c r="BK2507" s="1">
        <f t="shared" si="2193"/>
        <v>-0.49954143174694443</v>
      </c>
      <c r="BL2507">
        <v>1.4234875553156892</v>
      </c>
      <c r="BM2507" s="1" t="s">
        <v>1303</v>
      </c>
      <c r="BN2507" s="1" t="str">
        <f t="shared" si="2194"/>
        <v>MINERIO</v>
      </c>
      <c r="BO2507" s="1" t="s">
        <v>1303</v>
      </c>
    </row>
    <row r="2508" spans="1:67" x14ac:dyDescent="0.25">
      <c r="A2508" s="2" t="s">
        <v>158</v>
      </c>
      <c r="B2508" s="2" t="s">
        <v>103</v>
      </c>
      <c r="C2508" s="2" t="s">
        <v>161</v>
      </c>
      <c r="D2508" s="2" t="s">
        <v>186</v>
      </c>
      <c r="E2508" s="2" t="s">
        <v>69</v>
      </c>
      <c r="F2508" s="2">
        <v>2</v>
      </c>
      <c r="G2508" s="2">
        <v>22</v>
      </c>
      <c r="H2508" s="2">
        <v>43</v>
      </c>
      <c r="I2508" s="2">
        <v>20</v>
      </c>
      <c r="J2508" s="37">
        <v>1.06</v>
      </c>
      <c r="K2508" s="7">
        <v>0.19</v>
      </c>
      <c r="N2508" s="3">
        <v>9</v>
      </c>
      <c r="O2508" s="3">
        <v>856</v>
      </c>
      <c r="P2508" s="3">
        <v>0</v>
      </c>
      <c r="Q2508" s="3">
        <v>326</v>
      </c>
      <c r="R2508" s="3">
        <v>0</v>
      </c>
      <c r="S2508" s="3">
        <v>0</v>
      </c>
      <c r="T2508" s="3">
        <v>156</v>
      </c>
      <c r="U2508" s="3">
        <v>439</v>
      </c>
      <c r="V2508" s="3">
        <v>0</v>
      </c>
      <c r="W2508" s="3">
        <v>4</v>
      </c>
      <c r="X2508" s="3">
        <v>0</v>
      </c>
      <c r="Y2508" s="3">
        <v>0</v>
      </c>
      <c r="Z2508" s="3">
        <v>102</v>
      </c>
      <c r="AA2508" s="3">
        <v>493</v>
      </c>
      <c r="AB2508" s="3">
        <v>0</v>
      </c>
      <c r="AC2508" s="3">
        <v>4</v>
      </c>
      <c r="AD2508" s="3">
        <v>0</v>
      </c>
      <c r="AE2508" s="3">
        <v>0</v>
      </c>
      <c r="AF2508" s="3">
        <v>230</v>
      </c>
      <c r="AG2508" s="3">
        <v>359</v>
      </c>
      <c r="AH2508" s="3">
        <v>0</v>
      </c>
      <c r="AI2508" s="1">
        <v>10</v>
      </c>
      <c r="AJ2508" s="1">
        <v>0</v>
      </c>
      <c r="AK2508" s="1">
        <v>0</v>
      </c>
      <c r="AL2508" s="1">
        <v>81</v>
      </c>
      <c r="AM2508" s="1">
        <v>516</v>
      </c>
      <c r="AN2508" s="1">
        <v>0</v>
      </c>
      <c r="AO2508" s="1">
        <v>2</v>
      </c>
      <c r="AP2508" s="1">
        <f t="shared" si="2172"/>
        <v>7.556675062972292E-3</v>
      </c>
      <c r="AQ2508" s="1">
        <f t="shared" si="2173"/>
        <v>0.99244332493702769</v>
      </c>
      <c r="AR2508" s="1">
        <f t="shared" si="2174"/>
        <v>0</v>
      </c>
      <c r="AS2508" s="1">
        <f t="shared" si="2175"/>
        <v>0</v>
      </c>
      <c r="AT2508" s="1">
        <f t="shared" si="2176"/>
        <v>0.2604340567612688</v>
      </c>
      <c r="AU2508" s="1">
        <f t="shared" si="2177"/>
        <v>0.73956594323873126</v>
      </c>
      <c r="AV2508" s="1">
        <f t="shared" si="2178"/>
        <v>0</v>
      </c>
      <c r="AW2508" s="1">
        <f t="shared" si="2179"/>
        <v>0</v>
      </c>
      <c r="AX2508" s="1">
        <f t="shared" si="2180"/>
        <v>0.17028380634390652</v>
      </c>
      <c r="AY2508" s="1">
        <f t="shared" si="2181"/>
        <v>0.8297161936560935</v>
      </c>
      <c r="AZ2508" s="1">
        <f t="shared" si="2182"/>
        <v>0</v>
      </c>
      <c r="BA2508" s="1">
        <f t="shared" si="2183"/>
        <v>0</v>
      </c>
      <c r="BB2508" s="1">
        <f t="shared" si="2184"/>
        <v>0.38397328881469117</v>
      </c>
      <c r="BC2508" s="1">
        <f t="shared" si="2185"/>
        <v>0.61602671118530883</v>
      </c>
      <c r="BD2508" s="1">
        <f t="shared" si="2186"/>
        <v>0</v>
      </c>
      <c r="BE2508" s="1">
        <f t="shared" si="2187"/>
        <v>0</v>
      </c>
      <c r="BF2508" s="1">
        <f t="shared" si="2188"/>
        <v>0.13522537562604339</v>
      </c>
      <c r="BG2508" s="1">
        <f t="shared" si="2189"/>
        <v>0.86477462437395658</v>
      </c>
      <c r="BH2508" s="1">
        <f t="shared" si="2190"/>
        <v>-0.86894180351066164</v>
      </c>
      <c r="BI2508" s="1">
        <f t="shared" si="2191"/>
        <v>-0.76882665062739375</v>
      </c>
      <c r="BJ2508" s="1">
        <f t="shared" si="2192"/>
        <v>-0.58430222403484977</v>
      </c>
      <c r="BK2508" s="1">
        <f t="shared" si="2193"/>
        <v>-0.41569898637171848</v>
      </c>
      <c r="BL2508">
        <v>1.1500387142697039</v>
      </c>
      <c r="BM2508" s="1" t="s">
        <v>1303</v>
      </c>
      <c r="BN2508" s="1" t="str">
        <f t="shared" si="2194"/>
        <v>MINERIO</v>
      </c>
      <c r="BO2508" s="1" t="s">
        <v>1303</v>
      </c>
    </row>
    <row r="2509" spans="1:67" x14ac:dyDescent="0.25">
      <c r="A2509" s="2" t="s">
        <v>158</v>
      </c>
      <c r="B2509" s="2" t="s">
        <v>103</v>
      </c>
      <c r="C2509" s="2" t="s">
        <v>161</v>
      </c>
      <c r="D2509" s="2" t="s">
        <v>173</v>
      </c>
      <c r="E2509" s="2" t="s">
        <v>69</v>
      </c>
      <c r="F2509" s="2">
        <v>2</v>
      </c>
      <c r="G2509" s="2">
        <v>6</v>
      </c>
      <c r="H2509" s="2">
        <v>30</v>
      </c>
      <c r="I2509" s="2">
        <v>30</v>
      </c>
      <c r="J2509" s="37">
        <v>10.039999999999999</v>
      </c>
      <c r="K2509" s="7">
        <v>0.52</v>
      </c>
      <c r="N2509" s="3">
        <v>0</v>
      </c>
      <c r="O2509" s="3">
        <v>1100</v>
      </c>
      <c r="P2509" s="3">
        <v>0</v>
      </c>
      <c r="Q2509" s="3">
        <v>386</v>
      </c>
      <c r="R2509" s="3">
        <v>0</v>
      </c>
      <c r="S2509" s="3">
        <v>0</v>
      </c>
      <c r="T2509" s="3">
        <v>327</v>
      </c>
      <c r="U2509" s="3">
        <v>761</v>
      </c>
      <c r="V2509" s="3">
        <v>0</v>
      </c>
      <c r="W2509" s="3">
        <v>9</v>
      </c>
      <c r="X2509" s="3">
        <v>0</v>
      </c>
      <c r="Y2509" s="3">
        <v>0</v>
      </c>
      <c r="Z2509" s="3">
        <v>222</v>
      </c>
      <c r="AA2509" s="3">
        <v>870</v>
      </c>
      <c r="AB2509" s="3">
        <v>0</v>
      </c>
      <c r="AC2509" s="3">
        <v>5</v>
      </c>
      <c r="AD2509" s="3">
        <v>0</v>
      </c>
      <c r="AE2509" s="3">
        <v>1</v>
      </c>
      <c r="AF2509" s="3">
        <v>462</v>
      </c>
      <c r="AG2509" s="3">
        <v>619</v>
      </c>
      <c r="AH2509" s="3">
        <v>1</v>
      </c>
      <c r="AI2509" s="1">
        <v>14</v>
      </c>
      <c r="AJ2509" s="1">
        <v>0</v>
      </c>
      <c r="AK2509" s="1">
        <v>0</v>
      </c>
      <c r="AL2509" s="1">
        <v>164</v>
      </c>
      <c r="AM2509" s="1">
        <v>930</v>
      </c>
      <c r="AN2509" s="1">
        <v>0</v>
      </c>
      <c r="AO2509" s="1">
        <v>3</v>
      </c>
      <c r="AP2509" s="1">
        <f t="shared" si="2172"/>
        <v>0</v>
      </c>
      <c r="AQ2509" s="1">
        <f t="shared" si="2173"/>
        <v>1</v>
      </c>
      <c r="AR2509" s="1">
        <f t="shared" si="2174"/>
        <v>0</v>
      </c>
      <c r="AS2509" s="1">
        <f t="shared" si="2175"/>
        <v>0</v>
      </c>
      <c r="AT2509" s="1">
        <f t="shared" si="2176"/>
        <v>0.29808568824065634</v>
      </c>
      <c r="AU2509" s="1">
        <f t="shared" si="2177"/>
        <v>0.70191431175934371</v>
      </c>
      <c r="AV2509" s="1">
        <f t="shared" si="2178"/>
        <v>0</v>
      </c>
      <c r="AW2509" s="1">
        <f t="shared" si="2179"/>
        <v>0</v>
      </c>
      <c r="AX2509" s="1">
        <f t="shared" si="2180"/>
        <v>0.2023701002734731</v>
      </c>
      <c r="AY2509" s="1">
        <f t="shared" si="2181"/>
        <v>0.79762989972652687</v>
      </c>
      <c r="AZ2509" s="1">
        <f t="shared" si="2182"/>
        <v>0</v>
      </c>
      <c r="BA2509" s="1">
        <f t="shared" si="2183"/>
        <v>1.8231540565177757E-3</v>
      </c>
      <c r="BB2509" s="1">
        <f t="shared" si="2184"/>
        <v>0.4211485870556062</v>
      </c>
      <c r="BC2509" s="1">
        <f t="shared" si="2185"/>
        <v>0.57702825888787601</v>
      </c>
      <c r="BD2509" s="1">
        <f t="shared" si="2186"/>
        <v>0</v>
      </c>
      <c r="BE2509" s="1">
        <f t="shared" si="2187"/>
        <v>0</v>
      </c>
      <c r="BF2509" s="1">
        <f t="shared" si="2188"/>
        <v>0.14949863263445762</v>
      </c>
      <c r="BG2509" s="1">
        <f t="shared" si="2189"/>
        <v>0.85050136736554238</v>
      </c>
      <c r="BH2509" s="1">
        <f t="shared" si="2190"/>
        <v>-0.8253627795270132</v>
      </c>
      <c r="BI2509" s="1">
        <f t="shared" si="2191"/>
        <v>-0.69385365312407254</v>
      </c>
      <c r="BJ2509" s="1">
        <f t="shared" si="2192"/>
        <v>-0.52565887491442509</v>
      </c>
      <c r="BK2509" s="1">
        <f t="shared" si="2193"/>
        <v>-0.37556465201858563</v>
      </c>
      <c r="BL2509">
        <v>0.98245257298696809</v>
      </c>
      <c r="BM2509" s="1" t="s">
        <v>1303</v>
      </c>
      <c r="BN2509" s="1" t="str">
        <f t="shared" si="2194"/>
        <v>MINERIO</v>
      </c>
      <c r="BO2509" s="1" t="s">
        <v>1303</v>
      </c>
    </row>
    <row r="2510" spans="1:67" x14ac:dyDescent="0.25">
      <c r="A2510" s="2" t="s">
        <v>158</v>
      </c>
      <c r="B2510" s="2" t="s">
        <v>103</v>
      </c>
      <c r="C2510" s="2" t="s">
        <v>161</v>
      </c>
      <c r="D2510" s="2" t="s">
        <v>170</v>
      </c>
      <c r="E2510" s="2" t="s">
        <v>69</v>
      </c>
      <c r="F2510" s="2">
        <v>2</v>
      </c>
      <c r="G2510" s="2">
        <v>5</v>
      </c>
      <c r="H2510" s="2">
        <v>27</v>
      </c>
      <c r="I2510" s="2">
        <v>55</v>
      </c>
      <c r="J2510" s="37">
        <v>1.74</v>
      </c>
      <c r="K2510" s="7">
        <v>1.55</v>
      </c>
      <c r="N2510" s="3">
        <v>0</v>
      </c>
      <c r="O2510" s="3">
        <v>2077</v>
      </c>
      <c r="P2510" s="3">
        <v>0</v>
      </c>
      <c r="Q2510" s="3">
        <v>430</v>
      </c>
      <c r="R2510" s="3">
        <v>0</v>
      </c>
      <c r="S2510" s="3">
        <v>0</v>
      </c>
      <c r="T2510" s="3">
        <v>242</v>
      </c>
      <c r="U2510" s="3">
        <v>501</v>
      </c>
      <c r="V2510" s="3">
        <v>0</v>
      </c>
      <c r="W2510" s="3">
        <v>12</v>
      </c>
      <c r="X2510" s="3">
        <v>0</v>
      </c>
      <c r="Y2510" s="3">
        <v>0</v>
      </c>
      <c r="Z2510" s="3">
        <v>177</v>
      </c>
      <c r="AA2510" s="3">
        <v>573</v>
      </c>
      <c r="AB2510" s="3">
        <v>0</v>
      </c>
      <c r="AC2510" s="3">
        <v>5</v>
      </c>
      <c r="AD2510" s="3">
        <v>0</v>
      </c>
      <c r="AE2510" s="3">
        <v>5</v>
      </c>
      <c r="AF2510" s="3">
        <v>328</v>
      </c>
      <c r="AG2510" s="3">
        <v>398</v>
      </c>
      <c r="AH2510" s="3">
        <v>5</v>
      </c>
      <c r="AI2510" s="1">
        <v>20</v>
      </c>
      <c r="AJ2510" s="1">
        <v>0</v>
      </c>
      <c r="AK2510" s="1">
        <v>0</v>
      </c>
      <c r="AL2510" s="1">
        <v>135</v>
      </c>
      <c r="AM2510" s="1">
        <v>616</v>
      </c>
      <c r="AN2510" s="1">
        <v>0</v>
      </c>
      <c r="AO2510" s="1">
        <v>4</v>
      </c>
      <c r="AP2510" s="1">
        <f t="shared" si="2172"/>
        <v>0</v>
      </c>
      <c r="AQ2510" s="1">
        <f t="shared" si="2173"/>
        <v>1</v>
      </c>
      <c r="AR2510" s="1">
        <f t="shared" si="2174"/>
        <v>0</v>
      </c>
      <c r="AS2510" s="1">
        <f t="shared" si="2175"/>
        <v>0</v>
      </c>
      <c r="AT2510" s="1">
        <f t="shared" si="2176"/>
        <v>0.32052980132450332</v>
      </c>
      <c r="AU2510" s="1">
        <f t="shared" si="2177"/>
        <v>0.67947019867549674</v>
      </c>
      <c r="AV2510" s="1">
        <f t="shared" si="2178"/>
        <v>0</v>
      </c>
      <c r="AW2510" s="1">
        <f t="shared" si="2179"/>
        <v>0</v>
      </c>
      <c r="AX2510" s="1">
        <f t="shared" si="2180"/>
        <v>0.23443708609271524</v>
      </c>
      <c r="AY2510" s="1">
        <f t="shared" si="2181"/>
        <v>0.76556291390728481</v>
      </c>
      <c r="AZ2510" s="1">
        <f t="shared" si="2182"/>
        <v>0</v>
      </c>
      <c r="BA2510" s="1">
        <f t="shared" si="2183"/>
        <v>1.3227513227513227E-2</v>
      </c>
      <c r="BB2510" s="1">
        <f t="shared" si="2184"/>
        <v>0.43386243386243384</v>
      </c>
      <c r="BC2510" s="1">
        <f t="shared" si="2185"/>
        <v>0.55291005291005291</v>
      </c>
      <c r="BD2510" s="1">
        <f t="shared" si="2186"/>
        <v>0</v>
      </c>
      <c r="BE2510" s="1">
        <f t="shared" si="2187"/>
        <v>0</v>
      </c>
      <c r="BF2510" s="1">
        <f t="shared" si="2188"/>
        <v>0.17880794701986755</v>
      </c>
      <c r="BG2510" s="1">
        <f t="shared" si="2189"/>
        <v>0.82119205298013243</v>
      </c>
      <c r="BH2510" s="1">
        <f t="shared" si="2190"/>
        <v>-0.74761318313418212</v>
      </c>
      <c r="BI2510" s="1">
        <f t="shared" si="2191"/>
        <v>-0.62997368526738162</v>
      </c>
      <c r="BJ2510" s="1">
        <f t="shared" si="2192"/>
        <v>-0.49413158564875698</v>
      </c>
      <c r="BK2510" s="1">
        <f t="shared" si="2193"/>
        <v>-0.36264795178952747</v>
      </c>
      <c r="BL2510">
        <v>0.87531976868625838</v>
      </c>
      <c r="BM2510" s="1" t="s">
        <v>1303</v>
      </c>
      <c r="BN2510" s="1" t="str">
        <f t="shared" si="2194"/>
        <v>MINERIO</v>
      </c>
      <c r="BO2510" s="1" t="s">
        <v>1303</v>
      </c>
    </row>
    <row r="2511" spans="1:67" x14ac:dyDescent="0.25">
      <c r="A2511" s="2" t="s">
        <v>158</v>
      </c>
      <c r="B2511" s="2" t="s">
        <v>103</v>
      </c>
      <c r="C2511" s="2" t="s">
        <v>161</v>
      </c>
      <c r="D2511" s="2" t="s">
        <v>174</v>
      </c>
      <c r="E2511" s="2" t="s">
        <v>69</v>
      </c>
      <c r="F2511" s="2">
        <v>2</v>
      </c>
      <c r="G2511" s="2">
        <v>10</v>
      </c>
      <c r="H2511" s="2">
        <v>31</v>
      </c>
      <c r="I2511" s="2">
        <v>60</v>
      </c>
      <c r="J2511" s="37">
        <v>24.06</v>
      </c>
      <c r="K2511" s="7">
        <v>0.79</v>
      </c>
      <c r="N2511" s="3">
        <v>44</v>
      </c>
      <c r="O2511" s="3">
        <v>2371</v>
      </c>
      <c r="P2511" s="3">
        <v>0</v>
      </c>
      <c r="Q2511" s="3">
        <v>494</v>
      </c>
      <c r="R2511" s="3">
        <v>0</v>
      </c>
      <c r="S2511" s="3">
        <v>6</v>
      </c>
      <c r="T2511" s="3">
        <v>604</v>
      </c>
      <c r="U2511" s="3">
        <v>959</v>
      </c>
      <c r="V2511" s="3">
        <v>3</v>
      </c>
      <c r="W2511" s="3">
        <v>11</v>
      </c>
      <c r="X2511" s="3">
        <v>0</v>
      </c>
      <c r="Y2511" s="3">
        <v>3</v>
      </c>
      <c r="Z2511" s="3">
        <v>452</v>
      </c>
      <c r="AA2511" s="3">
        <v>1116</v>
      </c>
      <c r="AB2511" s="3">
        <v>2</v>
      </c>
      <c r="AC2511" s="3">
        <v>10</v>
      </c>
      <c r="AD2511" s="3">
        <v>0</v>
      </c>
      <c r="AE2511" s="3">
        <v>10</v>
      </c>
      <c r="AF2511" s="3">
        <v>767</v>
      </c>
      <c r="AG2511" s="3">
        <v>770</v>
      </c>
      <c r="AH2511" s="3">
        <v>11</v>
      </c>
      <c r="AI2511" s="1">
        <v>25</v>
      </c>
      <c r="AJ2511" s="1">
        <v>0</v>
      </c>
      <c r="AK2511" s="1">
        <v>0</v>
      </c>
      <c r="AL2511" s="1">
        <v>362</v>
      </c>
      <c r="AM2511" s="1">
        <v>1212</v>
      </c>
      <c r="AN2511" s="1">
        <v>0</v>
      </c>
      <c r="AO2511" s="1">
        <v>8</v>
      </c>
      <c r="AP2511" s="1">
        <f t="shared" si="2172"/>
        <v>1.5125472671020969E-2</v>
      </c>
      <c r="AQ2511" s="1">
        <f t="shared" si="2173"/>
        <v>0.98487452732897907</v>
      </c>
      <c r="AR2511" s="1">
        <f t="shared" si="2174"/>
        <v>0</v>
      </c>
      <c r="AS2511" s="1">
        <f t="shared" si="2175"/>
        <v>5.6854074542008843E-3</v>
      </c>
      <c r="AT2511" s="1">
        <f t="shared" si="2176"/>
        <v>0.38155401137081491</v>
      </c>
      <c r="AU2511" s="1">
        <f t="shared" si="2177"/>
        <v>0.61276058117498422</v>
      </c>
      <c r="AV2511" s="1">
        <f t="shared" si="2178"/>
        <v>0</v>
      </c>
      <c r="AW2511" s="1">
        <f t="shared" si="2179"/>
        <v>3.1585596967782692E-3</v>
      </c>
      <c r="AX2511" s="1">
        <f t="shared" si="2180"/>
        <v>0.28553379658875555</v>
      </c>
      <c r="AY2511" s="1">
        <f t="shared" si="2181"/>
        <v>0.7113076437144662</v>
      </c>
      <c r="AZ2511" s="1">
        <f t="shared" si="2182"/>
        <v>0</v>
      </c>
      <c r="BA2511" s="1">
        <f t="shared" si="2183"/>
        <v>1.3265950726468731E-2</v>
      </c>
      <c r="BB2511" s="1">
        <f t="shared" si="2184"/>
        <v>0.4845230574857865</v>
      </c>
      <c r="BC2511" s="1">
        <f t="shared" si="2185"/>
        <v>0.50221099178774475</v>
      </c>
      <c r="BD2511" s="1">
        <f t="shared" si="2186"/>
        <v>0</v>
      </c>
      <c r="BE2511" s="1">
        <f t="shared" si="2187"/>
        <v>0</v>
      </c>
      <c r="BF2511" s="1">
        <f t="shared" si="2188"/>
        <v>0.22882427307206069</v>
      </c>
      <c r="BG2511" s="1">
        <f t="shared" si="2189"/>
        <v>0.77117572692793934</v>
      </c>
      <c r="BH2511" s="1">
        <f t="shared" si="2190"/>
        <v>-0.64049790862849199</v>
      </c>
      <c r="BI2511" s="1">
        <f t="shared" si="2191"/>
        <v>-0.54434248005097374</v>
      </c>
      <c r="BJ2511" s="1">
        <f t="shared" si="2192"/>
        <v>-0.41844397624122409</v>
      </c>
      <c r="BK2511" s="1">
        <f t="shared" si="2193"/>
        <v>-0.31468555091337491</v>
      </c>
      <c r="BL2511">
        <v>0.66395855969300277</v>
      </c>
      <c r="BM2511" s="1" t="s">
        <v>1303</v>
      </c>
      <c r="BN2511" s="1" t="str">
        <f t="shared" si="2194"/>
        <v>MINERIO</v>
      </c>
      <c r="BO2511" s="1" t="s">
        <v>1303</v>
      </c>
    </row>
    <row r="2512" spans="1:67" x14ac:dyDescent="0.25">
      <c r="A2512" s="2" t="s">
        <v>158</v>
      </c>
      <c r="B2512" s="2" t="s">
        <v>103</v>
      </c>
      <c r="C2512" s="2" t="s">
        <v>161</v>
      </c>
      <c r="D2512" s="2" t="s">
        <v>178</v>
      </c>
      <c r="E2512" s="2" t="s">
        <v>69</v>
      </c>
      <c r="F2512" s="2">
        <v>2</v>
      </c>
      <c r="G2512" s="2">
        <v>14</v>
      </c>
      <c r="H2512" s="2">
        <v>35</v>
      </c>
      <c r="I2512" s="2">
        <v>10</v>
      </c>
      <c r="J2512" s="37">
        <v>12.15</v>
      </c>
      <c r="K2512" s="7">
        <v>1.29</v>
      </c>
      <c r="N2512" s="3">
        <v>0</v>
      </c>
      <c r="O2512" s="3">
        <v>702</v>
      </c>
      <c r="P2512" s="3">
        <v>0</v>
      </c>
      <c r="Q2512" s="3">
        <v>306</v>
      </c>
      <c r="R2512" s="3">
        <v>0</v>
      </c>
      <c r="S2512" s="3">
        <v>3</v>
      </c>
      <c r="T2512" s="3">
        <v>187</v>
      </c>
      <c r="U2512" s="3">
        <v>297</v>
      </c>
      <c r="V2512" s="3">
        <v>4</v>
      </c>
      <c r="W2512" s="3">
        <v>6</v>
      </c>
      <c r="X2512" s="3">
        <v>0</v>
      </c>
      <c r="Y2512" s="3">
        <v>3</v>
      </c>
      <c r="Z2512" s="3">
        <v>149</v>
      </c>
      <c r="AA2512" s="3">
        <v>336</v>
      </c>
      <c r="AB2512" s="3">
        <v>4</v>
      </c>
      <c r="AC2512" s="3">
        <v>5</v>
      </c>
      <c r="AD2512" s="3">
        <v>0</v>
      </c>
      <c r="AE2512" s="3">
        <v>10</v>
      </c>
      <c r="AF2512" s="3">
        <v>240</v>
      </c>
      <c r="AG2512" s="3">
        <v>230</v>
      </c>
      <c r="AH2512" s="3">
        <v>8</v>
      </c>
      <c r="AI2512" s="1">
        <v>9</v>
      </c>
      <c r="AJ2512" s="1">
        <v>0</v>
      </c>
      <c r="AK2512" s="1">
        <v>3</v>
      </c>
      <c r="AL2512" s="1">
        <v>107</v>
      </c>
      <c r="AM2512" s="1">
        <v>379</v>
      </c>
      <c r="AN2512" s="1">
        <v>4</v>
      </c>
      <c r="AO2512" s="1">
        <v>4</v>
      </c>
      <c r="AP2512" s="1">
        <f t="shared" si="2172"/>
        <v>0</v>
      </c>
      <c r="AQ2512" s="1">
        <f t="shared" si="2173"/>
        <v>1</v>
      </c>
      <c r="AR2512" s="1">
        <f t="shared" si="2174"/>
        <v>0</v>
      </c>
      <c r="AS2512" s="1">
        <f t="shared" si="2175"/>
        <v>1.4084507042253521E-2</v>
      </c>
      <c r="AT2512" s="1">
        <f t="shared" si="2176"/>
        <v>0.3762575452716298</v>
      </c>
      <c r="AU2512" s="1">
        <f t="shared" si="2177"/>
        <v>0.6096579476861167</v>
      </c>
      <c r="AV2512" s="1">
        <f t="shared" si="2178"/>
        <v>0</v>
      </c>
      <c r="AW2512" s="1">
        <f t="shared" si="2179"/>
        <v>1.4084507042253521E-2</v>
      </c>
      <c r="AX2512" s="1">
        <f t="shared" si="2180"/>
        <v>0.29979879275653926</v>
      </c>
      <c r="AY2512" s="1">
        <f t="shared" si="2181"/>
        <v>0.6861167002012073</v>
      </c>
      <c r="AZ2512" s="1">
        <f t="shared" si="2182"/>
        <v>0</v>
      </c>
      <c r="BA2512" s="1">
        <f t="shared" si="2183"/>
        <v>3.6217303822937627E-2</v>
      </c>
      <c r="BB2512" s="1">
        <f t="shared" si="2184"/>
        <v>0.48289738430583501</v>
      </c>
      <c r="BC2512" s="1">
        <f t="shared" si="2185"/>
        <v>0.48088531187122735</v>
      </c>
      <c r="BD2512" s="1">
        <f t="shared" si="2186"/>
        <v>0</v>
      </c>
      <c r="BE2512" s="1">
        <f t="shared" si="2187"/>
        <v>1.4084507042253521E-2</v>
      </c>
      <c r="BF2512" s="1">
        <f t="shared" si="2188"/>
        <v>0.2152917505030181</v>
      </c>
      <c r="BG2512" s="1">
        <f t="shared" si="2189"/>
        <v>0.77062374245472842</v>
      </c>
      <c r="BH2512" s="1">
        <f t="shared" si="2190"/>
        <v>-0.66697261104812244</v>
      </c>
      <c r="BI2512" s="1">
        <f t="shared" si="2191"/>
        <v>-0.52317012032105803</v>
      </c>
      <c r="BJ2512" s="1">
        <f t="shared" si="2192"/>
        <v>-0.42451478219683314</v>
      </c>
      <c r="BK2512" s="1">
        <f t="shared" si="2193"/>
        <v>-0.31614514702172608</v>
      </c>
      <c r="BL2512">
        <v>0.61951876802465955</v>
      </c>
      <c r="BM2512" s="1" t="s">
        <v>1303</v>
      </c>
      <c r="BN2512" s="1" t="str">
        <f t="shared" si="2194"/>
        <v>MINERIO</v>
      </c>
      <c r="BO2512" s="1" t="s">
        <v>1303</v>
      </c>
    </row>
    <row r="2513" spans="1:67" x14ac:dyDescent="0.25">
      <c r="A2513" s="2" t="s">
        <v>158</v>
      </c>
      <c r="B2513" s="2" t="s">
        <v>103</v>
      </c>
      <c r="C2513" s="2" t="s">
        <v>161</v>
      </c>
      <c r="D2513" s="2" t="s">
        <v>177</v>
      </c>
      <c r="E2513" s="2" t="s">
        <v>69</v>
      </c>
      <c r="F2513" s="2">
        <v>2</v>
      </c>
      <c r="G2513" s="2">
        <v>13</v>
      </c>
      <c r="H2513" s="2">
        <v>34</v>
      </c>
      <c r="I2513" s="2">
        <v>20</v>
      </c>
      <c r="J2513" s="37">
        <v>23.99</v>
      </c>
      <c r="K2513" s="7">
        <v>1.52</v>
      </c>
      <c r="N2513" s="3">
        <v>9</v>
      </c>
      <c r="O2513" s="3">
        <v>762</v>
      </c>
      <c r="P2513" s="3">
        <v>0</v>
      </c>
      <c r="Q2513" s="3">
        <v>292</v>
      </c>
      <c r="R2513" s="3">
        <v>0</v>
      </c>
      <c r="S2513" s="3">
        <v>5</v>
      </c>
      <c r="T2513" s="3">
        <v>234</v>
      </c>
      <c r="U2513" s="3">
        <v>287</v>
      </c>
      <c r="V2513" s="3">
        <v>5</v>
      </c>
      <c r="W2513" s="3">
        <v>9</v>
      </c>
      <c r="X2513" s="3">
        <v>0</v>
      </c>
      <c r="Y2513" s="3">
        <v>5</v>
      </c>
      <c r="Z2513" s="3">
        <v>185</v>
      </c>
      <c r="AA2513" s="3">
        <v>338</v>
      </c>
      <c r="AB2513" s="3">
        <v>5</v>
      </c>
      <c r="AC2513" s="3">
        <v>7</v>
      </c>
      <c r="AD2513" s="3">
        <v>0</v>
      </c>
      <c r="AE2513" s="3">
        <v>12</v>
      </c>
      <c r="AF2513" s="3">
        <v>304</v>
      </c>
      <c r="AG2513" s="3">
        <v>203</v>
      </c>
      <c r="AH2513" s="3">
        <v>11</v>
      </c>
      <c r="AI2513" s="1">
        <v>10</v>
      </c>
      <c r="AJ2513" s="1">
        <v>0</v>
      </c>
      <c r="AK2513" s="1">
        <v>5</v>
      </c>
      <c r="AL2513" s="1">
        <v>154</v>
      </c>
      <c r="AM2513" s="1">
        <v>374</v>
      </c>
      <c r="AN2513" s="1">
        <v>3</v>
      </c>
      <c r="AO2513" s="1">
        <v>4</v>
      </c>
      <c r="AP2513" s="1">
        <f t="shared" si="2172"/>
        <v>8.4666039510818431E-3</v>
      </c>
      <c r="AQ2513" s="1">
        <f t="shared" si="2173"/>
        <v>0.9915333960489181</v>
      </c>
      <c r="AR2513" s="1">
        <f t="shared" si="2174"/>
        <v>0</v>
      </c>
      <c r="AS2513" s="1">
        <f t="shared" si="2175"/>
        <v>1.8518518518518517E-2</v>
      </c>
      <c r="AT2513" s="1">
        <f t="shared" si="2176"/>
        <v>0.43333333333333335</v>
      </c>
      <c r="AU2513" s="1">
        <f t="shared" si="2177"/>
        <v>0.54814814814814816</v>
      </c>
      <c r="AV2513" s="1">
        <f t="shared" si="2178"/>
        <v>0</v>
      </c>
      <c r="AW2513" s="1">
        <f t="shared" si="2179"/>
        <v>1.8518518518518517E-2</v>
      </c>
      <c r="AX2513" s="1">
        <f t="shared" si="2180"/>
        <v>0.34259259259259262</v>
      </c>
      <c r="AY2513" s="1">
        <f t="shared" si="2181"/>
        <v>0.63888888888888884</v>
      </c>
      <c r="AZ2513" s="1">
        <f t="shared" si="2182"/>
        <v>0</v>
      </c>
      <c r="BA2513" s="1">
        <f t="shared" si="2183"/>
        <v>4.2592592592592592E-2</v>
      </c>
      <c r="BB2513" s="1">
        <f t="shared" si="2184"/>
        <v>0.562962962962963</v>
      </c>
      <c r="BC2513" s="1">
        <f t="shared" si="2185"/>
        <v>0.39444444444444443</v>
      </c>
      <c r="BD2513" s="1">
        <f t="shared" si="2186"/>
        <v>0</v>
      </c>
      <c r="BE2513" s="1">
        <f t="shared" si="2187"/>
        <v>1.4814814814814815E-2</v>
      </c>
      <c r="BF2513" s="1">
        <f t="shared" si="2188"/>
        <v>0.28518518518518521</v>
      </c>
      <c r="BG2513" s="1">
        <f t="shared" si="2189"/>
        <v>0.7</v>
      </c>
      <c r="BH2513" s="1">
        <f t="shared" si="2190"/>
        <v>-0.54487303898650541</v>
      </c>
      <c r="BI2513" s="1">
        <f t="shared" si="2191"/>
        <v>-0.46522203141995466</v>
      </c>
      <c r="BJ2513" s="1">
        <f t="shared" si="2192"/>
        <v>-0.36317790241282566</v>
      </c>
      <c r="BK2513" s="1">
        <f t="shared" si="2193"/>
        <v>-0.24952017621421474</v>
      </c>
      <c r="BL2513">
        <v>0.20064439062744815</v>
      </c>
      <c r="BM2513" s="1" t="s">
        <v>1303</v>
      </c>
      <c r="BN2513" s="1" t="str">
        <f t="shared" si="2194"/>
        <v>MINERIO</v>
      </c>
      <c r="BO2513" s="1" t="s">
        <v>1303</v>
      </c>
    </row>
    <row r="2514" spans="1:67" x14ac:dyDescent="0.25">
      <c r="A2514" s="2" t="s">
        <v>158</v>
      </c>
      <c r="B2514" s="2" t="s">
        <v>103</v>
      </c>
      <c r="C2514" s="2" t="s">
        <v>161</v>
      </c>
      <c r="D2514" s="2" t="s">
        <v>169</v>
      </c>
      <c r="E2514" s="2" t="s">
        <v>69</v>
      </c>
      <c r="F2514" s="2">
        <v>2</v>
      </c>
      <c r="G2514" s="2">
        <v>7</v>
      </c>
      <c r="H2514" s="2">
        <v>26</v>
      </c>
      <c r="I2514" s="2">
        <v>45</v>
      </c>
      <c r="J2514" s="37">
        <v>6.13</v>
      </c>
      <c r="K2514" s="7">
        <v>4.8899999999999997</v>
      </c>
      <c r="N2514" s="3">
        <v>18</v>
      </c>
      <c r="O2514" s="3">
        <v>2656</v>
      </c>
      <c r="P2514" s="3">
        <v>0</v>
      </c>
      <c r="Q2514" s="3">
        <v>532</v>
      </c>
      <c r="R2514" s="3">
        <v>0</v>
      </c>
      <c r="S2514" s="3">
        <v>0</v>
      </c>
      <c r="T2514" s="3">
        <v>642</v>
      </c>
      <c r="U2514" s="3">
        <v>692</v>
      </c>
      <c r="V2514" s="3">
        <v>1</v>
      </c>
      <c r="W2514" s="3">
        <v>21</v>
      </c>
      <c r="X2514" s="3">
        <v>0</v>
      </c>
      <c r="Y2514" s="3">
        <v>0</v>
      </c>
      <c r="Z2514" s="3">
        <v>511</v>
      </c>
      <c r="AA2514" s="3">
        <v>829</v>
      </c>
      <c r="AB2514" s="3">
        <v>1</v>
      </c>
      <c r="AC2514" s="3">
        <v>15</v>
      </c>
      <c r="AD2514" s="3">
        <v>0</v>
      </c>
      <c r="AE2514" s="3">
        <v>18</v>
      </c>
      <c r="AF2514" s="3">
        <v>762</v>
      </c>
      <c r="AG2514" s="3">
        <v>521</v>
      </c>
      <c r="AH2514" s="3">
        <v>22</v>
      </c>
      <c r="AI2514" s="1">
        <v>33</v>
      </c>
      <c r="AJ2514" s="1">
        <v>0</v>
      </c>
      <c r="AK2514" s="1">
        <v>0</v>
      </c>
      <c r="AL2514" s="1">
        <v>421</v>
      </c>
      <c r="AM2514" s="1">
        <v>923</v>
      </c>
      <c r="AN2514" s="1">
        <v>0</v>
      </c>
      <c r="AO2514" s="1">
        <v>12</v>
      </c>
      <c r="AP2514" s="1">
        <f t="shared" si="2172"/>
        <v>5.6144728633811605E-3</v>
      </c>
      <c r="AQ2514" s="1">
        <f t="shared" si="2173"/>
        <v>0.99438552713661887</v>
      </c>
      <c r="AR2514" s="1">
        <f t="shared" si="2174"/>
        <v>0</v>
      </c>
      <c r="AS2514" s="1">
        <f t="shared" si="2175"/>
        <v>7.3746312684365781E-4</v>
      </c>
      <c r="AT2514" s="1">
        <f t="shared" si="2176"/>
        <v>0.47345132743362833</v>
      </c>
      <c r="AU2514" s="1">
        <f t="shared" si="2177"/>
        <v>0.52581120943952797</v>
      </c>
      <c r="AV2514" s="1">
        <f t="shared" si="2178"/>
        <v>0</v>
      </c>
      <c r="AW2514" s="1">
        <f t="shared" si="2179"/>
        <v>7.3746312684365781E-4</v>
      </c>
      <c r="AX2514" s="1">
        <f t="shared" si="2180"/>
        <v>0.37684365781710916</v>
      </c>
      <c r="AY2514" s="1">
        <f t="shared" si="2181"/>
        <v>0.6224188790560472</v>
      </c>
      <c r="AZ2514" s="1">
        <f t="shared" si="2182"/>
        <v>0</v>
      </c>
      <c r="BA2514" s="1">
        <f t="shared" si="2183"/>
        <v>2.9498525073746312E-2</v>
      </c>
      <c r="BB2514" s="1">
        <f t="shared" si="2184"/>
        <v>0.56194690265486724</v>
      </c>
      <c r="BC2514" s="1">
        <f t="shared" si="2185"/>
        <v>0.40855457227138642</v>
      </c>
      <c r="BD2514" s="1">
        <f t="shared" si="2186"/>
        <v>0</v>
      </c>
      <c r="BE2514" s="1">
        <f t="shared" si="2187"/>
        <v>0</v>
      </c>
      <c r="BF2514" s="1">
        <f t="shared" si="2188"/>
        <v>0.31047197640117996</v>
      </c>
      <c r="BG2514" s="1">
        <f t="shared" si="2189"/>
        <v>0.68952802359882004</v>
      </c>
      <c r="BH2514" s="1">
        <f t="shared" si="2190"/>
        <v>-0.50797759369537621</v>
      </c>
      <c r="BI2514" s="1">
        <f t="shared" si="2191"/>
        <v>-0.42383878939633179</v>
      </c>
      <c r="BJ2514" s="1">
        <f t="shared" si="2192"/>
        <v>-0.32472466146219126</v>
      </c>
      <c r="BK2514" s="1">
        <f t="shared" si="2193"/>
        <v>-0.25030471819144406</v>
      </c>
      <c r="BL2514">
        <v>0.22834354844403121</v>
      </c>
      <c r="BM2514" s="1" t="s">
        <v>1303</v>
      </c>
      <c r="BN2514" s="1" t="str">
        <f t="shared" si="2194"/>
        <v>MINERIO</v>
      </c>
      <c r="BO2514" s="1" t="s">
        <v>1303</v>
      </c>
    </row>
    <row r="2515" spans="1:67" x14ac:dyDescent="0.25">
      <c r="A2515" s="2" t="s">
        <v>158</v>
      </c>
      <c r="B2515" s="2" t="s">
        <v>103</v>
      </c>
      <c r="C2515" s="2" t="s">
        <v>161</v>
      </c>
      <c r="D2515" s="2" t="s">
        <v>185</v>
      </c>
      <c r="E2515" s="2" t="s">
        <v>69</v>
      </c>
      <c r="F2515" s="2">
        <v>2</v>
      </c>
      <c r="G2515" s="2">
        <v>21</v>
      </c>
      <c r="H2515" s="2">
        <v>42</v>
      </c>
      <c r="I2515" s="2">
        <v>15</v>
      </c>
      <c r="J2515" s="37">
        <v>4.58</v>
      </c>
      <c r="K2515" s="7">
        <v>0.66</v>
      </c>
      <c r="N2515" s="3">
        <v>26</v>
      </c>
      <c r="O2515" s="3">
        <v>745</v>
      </c>
      <c r="P2515" s="3">
        <v>0</v>
      </c>
      <c r="Q2515" s="3">
        <v>331</v>
      </c>
      <c r="R2515" s="3">
        <v>0</v>
      </c>
      <c r="S2515" s="3">
        <v>5</v>
      </c>
      <c r="T2515" s="3">
        <v>268</v>
      </c>
      <c r="U2515" s="3">
        <v>256</v>
      </c>
      <c r="V2515" s="3">
        <v>9</v>
      </c>
      <c r="W2515" s="3">
        <v>14</v>
      </c>
      <c r="X2515" s="3">
        <v>0</v>
      </c>
      <c r="Y2515" s="3">
        <v>2</v>
      </c>
      <c r="Z2515" s="3">
        <v>220</v>
      </c>
      <c r="AA2515" s="3">
        <v>314</v>
      </c>
      <c r="AB2515" s="3">
        <v>4</v>
      </c>
      <c r="AC2515" s="3">
        <v>11</v>
      </c>
      <c r="AD2515" s="3">
        <v>0</v>
      </c>
      <c r="AE2515" s="3">
        <v>9</v>
      </c>
      <c r="AF2515" s="3">
        <v>325</v>
      </c>
      <c r="AG2515" s="3">
        <v>175</v>
      </c>
      <c r="AH2515" s="3">
        <v>21</v>
      </c>
      <c r="AI2515" s="1">
        <v>23</v>
      </c>
      <c r="AJ2515" s="1">
        <v>0</v>
      </c>
      <c r="AK2515" s="1">
        <v>1</v>
      </c>
      <c r="AL2515" s="1">
        <v>180</v>
      </c>
      <c r="AM2515" s="1">
        <v>360</v>
      </c>
      <c r="AN2515" s="1">
        <v>2</v>
      </c>
      <c r="AO2515" s="1">
        <v>8</v>
      </c>
      <c r="AP2515" s="1">
        <f t="shared" si="2172"/>
        <v>2.3593466424682397E-2</v>
      </c>
      <c r="AQ2515" s="1">
        <f t="shared" si="2173"/>
        <v>0.97640653357531759</v>
      </c>
      <c r="AR2515" s="1">
        <f t="shared" si="2174"/>
        <v>0</v>
      </c>
      <c r="AS2515" s="1">
        <f t="shared" si="2175"/>
        <v>2.5362318840579712E-2</v>
      </c>
      <c r="AT2515" s="1">
        <f t="shared" si="2176"/>
        <v>0.48550724637681159</v>
      </c>
      <c r="AU2515" s="1">
        <f t="shared" si="2177"/>
        <v>0.4891304347826087</v>
      </c>
      <c r="AV2515" s="1">
        <f t="shared" si="2178"/>
        <v>0</v>
      </c>
      <c r="AW2515" s="1">
        <f t="shared" si="2179"/>
        <v>1.0889292196007259E-2</v>
      </c>
      <c r="AX2515" s="1">
        <f t="shared" si="2180"/>
        <v>0.39927404718693282</v>
      </c>
      <c r="AY2515" s="1">
        <f t="shared" si="2181"/>
        <v>0.58983666061705986</v>
      </c>
      <c r="AZ2515" s="1">
        <f t="shared" si="2182"/>
        <v>0</v>
      </c>
      <c r="BA2515" s="1">
        <f t="shared" si="2183"/>
        <v>5.4249547920433995E-2</v>
      </c>
      <c r="BB2515" s="1">
        <f t="shared" si="2184"/>
        <v>0.58770343580470163</v>
      </c>
      <c r="BC2515" s="1">
        <f t="shared" si="2185"/>
        <v>0.35804701627486435</v>
      </c>
      <c r="BD2515" s="1">
        <f t="shared" si="2186"/>
        <v>0</v>
      </c>
      <c r="BE2515" s="1">
        <f t="shared" si="2187"/>
        <v>5.4446460980036296E-3</v>
      </c>
      <c r="BF2515" s="1">
        <f t="shared" si="2188"/>
        <v>0.32667876588021777</v>
      </c>
      <c r="BG2515" s="1">
        <f t="shared" si="2189"/>
        <v>0.66787658802177863</v>
      </c>
      <c r="BH2515" s="1">
        <f t="shared" si="2190"/>
        <v>-0.48587909374847899</v>
      </c>
      <c r="BI2515" s="1">
        <f t="shared" si="2191"/>
        <v>-0.39872891802957883</v>
      </c>
      <c r="BJ2515" s="1">
        <f t="shared" si="2192"/>
        <v>-0.31380428370041008</v>
      </c>
      <c r="BK2515" s="1">
        <f t="shared" si="2193"/>
        <v>-0.23084177032582387</v>
      </c>
      <c r="BL2515">
        <v>1.8897627401471592E-2</v>
      </c>
      <c r="BM2515" s="1" t="s">
        <v>1303</v>
      </c>
      <c r="BN2515" s="1" t="str">
        <f t="shared" si="2194"/>
        <v>MINERIO</v>
      </c>
      <c r="BO2515" s="1" t="s">
        <v>1303</v>
      </c>
    </row>
    <row r="2516" spans="1:67" x14ac:dyDescent="0.25">
      <c r="A2516" s="2" t="s">
        <v>158</v>
      </c>
      <c r="B2516" s="2" t="s">
        <v>103</v>
      </c>
      <c r="C2516" s="2" t="s">
        <v>161</v>
      </c>
      <c r="D2516" s="2" t="s">
        <v>168</v>
      </c>
      <c r="E2516" s="2" t="s">
        <v>69</v>
      </c>
      <c r="F2516" s="2">
        <v>2</v>
      </c>
      <c r="G2516" s="2">
        <v>3</v>
      </c>
      <c r="H2516" s="2">
        <v>25</v>
      </c>
      <c r="I2516" s="2">
        <v>50</v>
      </c>
      <c r="J2516" s="37">
        <v>40.28</v>
      </c>
      <c r="K2516" s="7">
        <v>13.3</v>
      </c>
      <c r="N2516" s="3">
        <v>527</v>
      </c>
      <c r="O2516" s="3">
        <v>1521</v>
      </c>
      <c r="P2516" s="3">
        <v>0</v>
      </c>
      <c r="Q2516" s="3">
        <v>450</v>
      </c>
      <c r="R2516" s="3">
        <v>0</v>
      </c>
      <c r="S2516" s="3">
        <v>4</v>
      </c>
      <c r="T2516" s="3">
        <v>996</v>
      </c>
      <c r="U2516" s="3">
        <v>899</v>
      </c>
      <c r="V2516" s="3">
        <v>5</v>
      </c>
      <c r="W2516" s="3">
        <v>29</v>
      </c>
      <c r="X2516" s="3">
        <v>0</v>
      </c>
      <c r="Y2516" s="3">
        <v>1</v>
      </c>
      <c r="Z2516" s="3">
        <v>775</v>
      </c>
      <c r="AA2516" s="3">
        <v>1136</v>
      </c>
      <c r="AB2516" s="3">
        <v>2</v>
      </c>
      <c r="AC2516" s="3">
        <v>19</v>
      </c>
      <c r="AD2516" s="3">
        <v>0</v>
      </c>
      <c r="AE2516" s="3">
        <v>21</v>
      </c>
      <c r="AF2516" s="3">
        <v>1229</v>
      </c>
      <c r="AG2516" s="3">
        <v>624</v>
      </c>
      <c r="AH2516" s="3">
        <v>21</v>
      </c>
      <c r="AI2516" s="1">
        <v>39</v>
      </c>
      <c r="AJ2516" s="1">
        <v>0</v>
      </c>
      <c r="AK2516" s="1">
        <v>1</v>
      </c>
      <c r="AL2516" s="1">
        <v>662</v>
      </c>
      <c r="AM2516" s="1">
        <v>1257</v>
      </c>
      <c r="AN2516" s="1">
        <v>2</v>
      </c>
      <c r="AO2516" s="1">
        <v>11</v>
      </c>
      <c r="AP2516" s="1">
        <f t="shared" si="2172"/>
        <v>0.21096877502001601</v>
      </c>
      <c r="AQ2516" s="1">
        <f t="shared" si="2173"/>
        <v>0.78903122497998401</v>
      </c>
      <c r="AR2516" s="1">
        <f t="shared" si="2174"/>
        <v>0</v>
      </c>
      <c r="AS2516" s="1">
        <f t="shared" si="2175"/>
        <v>4.6559751681324365E-3</v>
      </c>
      <c r="AT2516" s="1">
        <f t="shared" si="2176"/>
        <v>0.51526125193998962</v>
      </c>
      <c r="AU2516" s="1">
        <f t="shared" si="2177"/>
        <v>0.4800827728918779</v>
      </c>
      <c r="AV2516" s="1">
        <f t="shared" si="2178"/>
        <v>0</v>
      </c>
      <c r="AW2516" s="1">
        <f t="shared" si="2179"/>
        <v>1.5519917227108122E-3</v>
      </c>
      <c r="AX2516" s="1">
        <f t="shared" si="2180"/>
        <v>0.40093119503362651</v>
      </c>
      <c r="AY2516" s="1">
        <f t="shared" si="2181"/>
        <v>0.59751681324366268</v>
      </c>
      <c r="AZ2516" s="1">
        <f t="shared" si="2182"/>
        <v>0</v>
      </c>
      <c r="BA2516" s="1">
        <f t="shared" si="2183"/>
        <v>2.1716649431230611E-2</v>
      </c>
      <c r="BB2516" s="1">
        <f t="shared" si="2184"/>
        <v>0.63547052740434329</v>
      </c>
      <c r="BC2516" s="1">
        <f t="shared" si="2185"/>
        <v>0.34281282316442607</v>
      </c>
      <c r="BD2516" s="1">
        <f t="shared" si="2186"/>
        <v>0</v>
      </c>
      <c r="BE2516" s="1">
        <f t="shared" si="2187"/>
        <v>1.5519917227108122E-3</v>
      </c>
      <c r="BF2516" s="1">
        <f t="shared" si="2188"/>
        <v>0.34247284014485257</v>
      </c>
      <c r="BG2516" s="1">
        <f t="shared" si="2189"/>
        <v>0.65597516813243661</v>
      </c>
      <c r="BH2516" s="1">
        <f t="shared" si="2190"/>
        <v>-0.46537386458885305</v>
      </c>
      <c r="BI2516" s="1">
        <f t="shared" si="2191"/>
        <v>-0.3969301515222427</v>
      </c>
      <c r="BJ2516" s="1">
        <f t="shared" si="2192"/>
        <v>-0.28797251560485432</v>
      </c>
      <c r="BK2516" s="1">
        <f t="shared" si="2193"/>
        <v>-0.19690458686052881</v>
      </c>
      <c r="BL2516">
        <v>-7.4079241103388899E-2</v>
      </c>
      <c r="BM2516" s="1" t="s">
        <v>1303</v>
      </c>
      <c r="BN2516" s="1" t="str">
        <f t="shared" si="2194"/>
        <v>MINERIO</v>
      </c>
      <c r="BO2516" s="1" t="s">
        <v>1303</v>
      </c>
    </row>
    <row r="2517" spans="1:67" x14ac:dyDescent="0.25">
      <c r="A2517" s="2" t="s">
        <v>158</v>
      </c>
      <c r="B2517" s="2" t="s">
        <v>103</v>
      </c>
      <c r="C2517" s="2" t="s">
        <v>161</v>
      </c>
      <c r="D2517" s="2" t="s">
        <v>172</v>
      </c>
      <c r="E2517" s="2" t="s">
        <v>69</v>
      </c>
      <c r="F2517" s="2">
        <v>2</v>
      </c>
      <c r="G2517" s="2">
        <v>8</v>
      </c>
      <c r="H2517" s="2">
        <v>29</v>
      </c>
      <c r="I2517" s="2">
        <v>65</v>
      </c>
      <c r="J2517" s="37">
        <v>13.48</v>
      </c>
      <c r="K2517" s="7">
        <v>1.25</v>
      </c>
      <c r="N2517" s="3">
        <v>49</v>
      </c>
      <c r="O2517" s="3">
        <v>1900</v>
      </c>
      <c r="P2517" s="3">
        <v>0</v>
      </c>
      <c r="Q2517" s="3">
        <v>475</v>
      </c>
      <c r="R2517" s="3">
        <v>0</v>
      </c>
      <c r="S2517" s="3">
        <v>3</v>
      </c>
      <c r="T2517" s="3">
        <v>678</v>
      </c>
      <c r="U2517" s="3">
        <v>591</v>
      </c>
      <c r="V2517" s="3">
        <v>7</v>
      </c>
      <c r="W2517" s="3">
        <v>21</v>
      </c>
      <c r="X2517" s="3">
        <v>0</v>
      </c>
      <c r="Y2517" s="3">
        <v>1</v>
      </c>
      <c r="Z2517" s="3">
        <v>578</v>
      </c>
      <c r="AA2517" s="3">
        <v>712</v>
      </c>
      <c r="AB2517" s="3">
        <v>1</v>
      </c>
      <c r="AC2517" s="3">
        <v>8</v>
      </c>
      <c r="AD2517" s="3">
        <v>0</v>
      </c>
      <c r="AE2517" s="3">
        <v>16</v>
      </c>
      <c r="AF2517" s="3">
        <v>781</v>
      </c>
      <c r="AG2517" s="3">
        <v>444</v>
      </c>
      <c r="AH2517" s="3">
        <v>25</v>
      </c>
      <c r="AI2517" s="1">
        <v>36</v>
      </c>
      <c r="AJ2517" s="1">
        <v>0</v>
      </c>
      <c r="AK2517" s="1">
        <v>0</v>
      </c>
      <c r="AL2517" s="1">
        <v>493</v>
      </c>
      <c r="AM2517" s="1">
        <v>800</v>
      </c>
      <c r="AN2517" s="1">
        <v>0</v>
      </c>
      <c r="AO2517" s="1">
        <v>7</v>
      </c>
      <c r="AP2517" s="1">
        <f t="shared" si="2172"/>
        <v>2.0214521452145213E-2</v>
      </c>
      <c r="AQ2517" s="1">
        <f t="shared" si="2173"/>
        <v>0.9797854785478548</v>
      </c>
      <c r="AR2517" s="1">
        <f t="shared" si="2174"/>
        <v>0</v>
      </c>
      <c r="AS2517" s="1">
        <f t="shared" si="2175"/>
        <v>7.6923076923076927E-3</v>
      </c>
      <c r="AT2517" s="1">
        <f t="shared" si="2176"/>
        <v>0.52153846153846151</v>
      </c>
      <c r="AU2517" s="1">
        <f t="shared" si="2177"/>
        <v>0.47076923076923077</v>
      </c>
      <c r="AV2517" s="1">
        <f t="shared" si="2178"/>
        <v>0</v>
      </c>
      <c r="AW2517" s="1">
        <f t="shared" si="2179"/>
        <v>1.5384615384615385E-3</v>
      </c>
      <c r="AX2517" s="1">
        <f t="shared" si="2180"/>
        <v>0.44461538461538463</v>
      </c>
      <c r="AY2517" s="1">
        <f t="shared" si="2181"/>
        <v>0.55384615384615388</v>
      </c>
      <c r="AZ2517" s="1">
        <f t="shared" si="2182"/>
        <v>0</v>
      </c>
      <c r="BA2517" s="1">
        <f t="shared" si="2183"/>
        <v>3.1490015360983101E-2</v>
      </c>
      <c r="BB2517" s="1">
        <f t="shared" si="2184"/>
        <v>0.59984639016897079</v>
      </c>
      <c r="BC2517" s="1">
        <f t="shared" si="2185"/>
        <v>0.3686635944700461</v>
      </c>
      <c r="BD2517" s="1">
        <f t="shared" si="2186"/>
        <v>0</v>
      </c>
      <c r="BE2517" s="1">
        <f t="shared" si="2187"/>
        <v>0</v>
      </c>
      <c r="BF2517" s="1">
        <f t="shared" si="2188"/>
        <v>0.3792307692307692</v>
      </c>
      <c r="BG2517" s="1">
        <f t="shared" si="2189"/>
        <v>0.62076923076923074</v>
      </c>
      <c r="BH2517" s="1">
        <f t="shared" si="2190"/>
        <v>-0.42109643302960681</v>
      </c>
      <c r="BI2517" s="1">
        <f t="shared" si="2191"/>
        <v>-0.3520155138863077</v>
      </c>
      <c r="BJ2517" s="1">
        <f t="shared" si="2192"/>
        <v>-0.28271365843977342</v>
      </c>
      <c r="BK2517" s="1">
        <f t="shared" si="2193"/>
        <v>-0.22195995035487284</v>
      </c>
      <c r="BL2517">
        <v>0.10748392430090709</v>
      </c>
      <c r="BM2517" s="1" t="s">
        <v>1303</v>
      </c>
      <c r="BN2517" s="1" t="str">
        <f t="shared" si="2194"/>
        <v>MINERIO</v>
      </c>
      <c r="BO2517" s="1" t="s">
        <v>1303</v>
      </c>
    </row>
    <row r="2518" spans="1:67" x14ac:dyDescent="0.25">
      <c r="A2518" s="2" t="s">
        <v>158</v>
      </c>
      <c r="B2518" s="2" t="s">
        <v>103</v>
      </c>
      <c r="C2518" s="2" t="s">
        <v>161</v>
      </c>
      <c r="D2518" s="2" t="s">
        <v>184</v>
      </c>
      <c r="E2518" s="2" t="s">
        <v>69</v>
      </c>
      <c r="F2518" s="2">
        <v>2</v>
      </c>
      <c r="G2518" s="2">
        <v>20</v>
      </c>
      <c r="H2518" s="2">
        <v>41</v>
      </c>
      <c r="I2518" s="2">
        <v>10</v>
      </c>
      <c r="J2518" s="37">
        <v>11.43</v>
      </c>
      <c r="K2518" s="7">
        <v>1.37</v>
      </c>
      <c r="N2518" s="3">
        <v>9</v>
      </c>
      <c r="O2518" s="3">
        <v>618</v>
      </c>
      <c r="P2518" s="3">
        <v>0</v>
      </c>
      <c r="Q2518" s="3">
        <v>301</v>
      </c>
      <c r="R2518" s="3">
        <v>0</v>
      </c>
      <c r="S2518" s="3">
        <v>16</v>
      </c>
      <c r="T2518" s="3">
        <v>169</v>
      </c>
      <c r="U2518" s="3">
        <v>157</v>
      </c>
      <c r="V2518" s="3">
        <v>21</v>
      </c>
      <c r="W2518" s="3">
        <v>20</v>
      </c>
      <c r="X2518" s="3">
        <v>0</v>
      </c>
      <c r="Y2518" s="3">
        <v>11</v>
      </c>
      <c r="Z2518" s="3">
        <v>159</v>
      </c>
      <c r="AA2518" s="3">
        <v>182</v>
      </c>
      <c r="AB2518" s="3">
        <v>15</v>
      </c>
      <c r="AC2518" s="3">
        <v>14</v>
      </c>
      <c r="AD2518" s="3">
        <v>0</v>
      </c>
      <c r="AE2518" s="3">
        <v>37</v>
      </c>
      <c r="AF2518" s="3">
        <v>188</v>
      </c>
      <c r="AG2518" s="3">
        <v>111</v>
      </c>
      <c r="AH2518" s="3">
        <v>34</v>
      </c>
      <c r="AI2518" s="1">
        <v>17</v>
      </c>
      <c r="AJ2518" s="1">
        <v>0</v>
      </c>
      <c r="AK2518" s="1">
        <v>7</v>
      </c>
      <c r="AL2518" s="1">
        <v>130</v>
      </c>
      <c r="AM2518" s="1">
        <v>216</v>
      </c>
      <c r="AN2518" s="1">
        <v>11</v>
      </c>
      <c r="AO2518" s="1">
        <v>15</v>
      </c>
      <c r="AP2518" s="1">
        <f t="shared" si="2172"/>
        <v>9.6982758620689658E-3</v>
      </c>
      <c r="AQ2518" s="1">
        <f t="shared" si="2173"/>
        <v>0.99030172413793105</v>
      </c>
      <c r="AR2518" s="1">
        <f t="shared" si="2174"/>
        <v>0</v>
      </c>
      <c r="AS2518" s="1">
        <f t="shared" si="2175"/>
        <v>9.6605744125326368E-2</v>
      </c>
      <c r="AT2518" s="1">
        <f t="shared" si="2176"/>
        <v>0.44125326370757179</v>
      </c>
      <c r="AU2518" s="1">
        <f t="shared" si="2177"/>
        <v>0.46214099216710181</v>
      </c>
      <c r="AV2518" s="1">
        <f t="shared" si="2178"/>
        <v>0</v>
      </c>
      <c r="AW2518" s="1">
        <f t="shared" si="2179"/>
        <v>6.8241469816272965E-2</v>
      </c>
      <c r="AX2518" s="1">
        <f t="shared" si="2180"/>
        <v>0.41732283464566927</v>
      </c>
      <c r="AY2518" s="1">
        <f t="shared" si="2181"/>
        <v>0.51443569553805779</v>
      </c>
      <c r="AZ2518" s="1">
        <f t="shared" si="2182"/>
        <v>0</v>
      </c>
      <c r="BA2518" s="1">
        <f t="shared" si="2183"/>
        <v>0.1834625322997416</v>
      </c>
      <c r="BB2518" s="1">
        <f t="shared" si="2184"/>
        <v>0.48578811369509045</v>
      </c>
      <c r="BC2518" s="1">
        <f t="shared" si="2185"/>
        <v>0.33074935400516797</v>
      </c>
      <c r="BD2518" s="1">
        <f t="shared" si="2186"/>
        <v>0</v>
      </c>
      <c r="BE2518" s="1">
        <f t="shared" si="2187"/>
        <v>4.7493403693931395E-2</v>
      </c>
      <c r="BF2518" s="1">
        <f t="shared" si="2188"/>
        <v>0.34300791556728233</v>
      </c>
      <c r="BG2518" s="1">
        <f t="shared" si="2189"/>
        <v>0.60949868073878632</v>
      </c>
      <c r="BH2518" s="1">
        <f t="shared" si="2190"/>
        <v>-0.46469585766123556</v>
      </c>
      <c r="BI2518" s="1">
        <f t="shared" si="2191"/>
        <v>-0.37952785135516787</v>
      </c>
      <c r="BJ2518" s="1">
        <f t="shared" si="2192"/>
        <v>-0.35531206935494924</v>
      </c>
      <c r="BK2518" s="1">
        <f t="shared" si="2193"/>
        <v>-0.31355311575523154</v>
      </c>
      <c r="BL2518">
        <v>-3.2336510844109129E-2</v>
      </c>
      <c r="BM2518" s="1" t="s">
        <v>1303</v>
      </c>
      <c r="BN2518" s="1" t="str">
        <f t="shared" si="2194"/>
        <v>MINERIO</v>
      </c>
      <c r="BO2518" s="1" t="s">
        <v>1303</v>
      </c>
    </row>
    <row r="2519" spans="1:67" x14ac:dyDescent="0.25">
      <c r="A2519" s="2" t="s">
        <v>158</v>
      </c>
      <c r="B2519" s="2" t="s">
        <v>103</v>
      </c>
      <c r="C2519" s="2" t="s">
        <v>161</v>
      </c>
      <c r="D2519" s="2" t="s">
        <v>182</v>
      </c>
      <c r="E2519" s="2" t="s">
        <v>69</v>
      </c>
      <c r="F2519" s="2">
        <v>2</v>
      </c>
      <c r="G2519" s="2">
        <v>18</v>
      </c>
      <c r="H2519" s="2">
        <v>39</v>
      </c>
      <c r="I2519" s="2">
        <v>20</v>
      </c>
      <c r="J2519" s="37">
        <v>2.2999999999999998</v>
      </c>
      <c r="K2519" s="7">
        <v>1.84</v>
      </c>
      <c r="N2519" s="3">
        <v>79</v>
      </c>
      <c r="O2519" s="3">
        <v>1189</v>
      </c>
      <c r="P2519" s="3">
        <v>0</v>
      </c>
      <c r="Q2519" s="3">
        <v>381</v>
      </c>
      <c r="R2519" s="3">
        <v>0</v>
      </c>
      <c r="S2519" s="3">
        <v>36</v>
      </c>
      <c r="T2519" s="3">
        <v>438</v>
      </c>
      <c r="U2519" s="3">
        <v>294</v>
      </c>
      <c r="V2519" s="3">
        <v>38</v>
      </c>
      <c r="W2519" s="3">
        <v>43</v>
      </c>
      <c r="X2519" s="3">
        <v>0</v>
      </c>
      <c r="Y2519" s="3">
        <v>20</v>
      </c>
      <c r="Z2519" s="3">
        <v>381</v>
      </c>
      <c r="AA2519" s="3">
        <v>396</v>
      </c>
      <c r="AB2519" s="3">
        <v>15</v>
      </c>
      <c r="AC2519" s="3">
        <v>35</v>
      </c>
      <c r="AD2519" s="3">
        <v>0</v>
      </c>
      <c r="AE2519" s="3">
        <v>67</v>
      </c>
      <c r="AF2519" s="3">
        <v>470</v>
      </c>
      <c r="AG2519" s="3">
        <v>194</v>
      </c>
      <c r="AH2519" s="3">
        <v>69</v>
      </c>
      <c r="AI2519" s="1">
        <v>53</v>
      </c>
      <c r="AJ2519" s="1">
        <v>0</v>
      </c>
      <c r="AK2519" s="1">
        <v>12</v>
      </c>
      <c r="AL2519" s="1">
        <v>327</v>
      </c>
      <c r="AM2519" s="1">
        <v>468</v>
      </c>
      <c r="AN2519" s="1">
        <v>9</v>
      </c>
      <c r="AO2519" s="1">
        <v>31</v>
      </c>
      <c r="AP2519" s="1">
        <f t="shared" si="2172"/>
        <v>4.790782292298363E-2</v>
      </c>
      <c r="AQ2519" s="1">
        <f t="shared" si="2173"/>
        <v>0.95209217707701632</v>
      </c>
      <c r="AR2519" s="1">
        <f t="shared" si="2174"/>
        <v>0</v>
      </c>
      <c r="AS2519" s="1">
        <f t="shared" si="2175"/>
        <v>8.7161366313309771E-2</v>
      </c>
      <c r="AT2519" s="1">
        <f t="shared" si="2176"/>
        <v>0.51590106007067138</v>
      </c>
      <c r="AU2519" s="1">
        <f t="shared" si="2177"/>
        <v>0.39693757361601884</v>
      </c>
      <c r="AV2519" s="1">
        <f t="shared" si="2178"/>
        <v>0</v>
      </c>
      <c r="AW2519" s="1">
        <f t="shared" si="2179"/>
        <v>4.1322314049586778E-2</v>
      </c>
      <c r="AX2519" s="1">
        <f t="shared" si="2180"/>
        <v>0.44982290436835892</v>
      </c>
      <c r="AY2519" s="1">
        <f t="shared" si="2181"/>
        <v>0.50885478158205433</v>
      </c>
      <c r="AZ2519" s="1">
        <f t="shared" si="2182"/>
        <v>0</v>
      </c>
      <c r="BA2519" s="1">
        <f t="shared" si="2183"/>
        <v>0.15943728018757328</v>
      </c>
      <c r="BB2519" s="1">
        <f t="shared" si="2184"/>
        <v>0.55099648300117232</v>
      </c>
      <c r="BC2519" s="1">
        <f t="shared" si="2185"/>
        <v>0.28956623681125437</v>
      </c>
      <c r="BD2519" s="1">
        <f t="shared" si="2186"/>
        <v>0</v>
      </c>
      <c r="BE2519" s="1">
        <f t="shared" si="2187"/>
        <v>2.4793388429752067E-2</v>
      </c>
      <c r="BF2519" s="1">
        <f t="shared" si="2188"/>
        <v>0.38606847697756791</v>
      </c>
      <c r="BG2519" s="1">
        <f t="shared" si="2189"/>
        <v>0.58913813459268005</v>
      </c>
      <c r="BH2519" s="1">
        <f t="shared" si="2190"/>
        <v>-0.4133356576704208</v>
      </c>
      <c r="BI2519" s="1">
        <f t="shared" si="2191"/>
        <v>-0.34695843465508758</v>
      </c>
      <c r="BJ2519" s="1">
        <f t="shared" si="2192"/>
        <v>-0.28743357973985312</v>
      </c>
      <c r="BK2519" s="1">
        <f t="shared" si="2193"/>
        <v>-0.25885117323180556</v>
      </c>
      <c r="BL2519">
        <v>-0.33754989162849969</v>
      </c>
      <c r="BM2519" s="1" t="s">
        <v>1303</v>
      </c>
      <c r="BN2519" s="1" t="str">
        <f t="shared" si="2194"/>
        <v>MINERIO</v>
      </c>
      <c r="BO2519" s="1" t="s">
        <v>1303</v>
      </c>
    </row>
    <row r="2520" spans="1:67" x14ac:dyDescent="0.25">
      <c r="A2520" s="2" t="s">
        <v>158</v>
      </c>
      <c r="B2520" s="2" t="s">
        <v>103</v>
      </c>
      <c r="C2520" s="2" t="s">
        <v>161</v>
      </c>
      <c r="D2520" s="2" t="s">
        <v>175</v>
      </c>
      <c r="E2520" s="2" t="s">
        <v>69</v>
      </c>
      <c r="F2520" s="2">
        <v>2</v>
      </c>
      <c r="G2520" s="2">
        <v>11</v>
      </c>
      <c r="H2520" s="2">
        <v>32</v>
      </c>
      <c r="I2520" s="2">
        <v>35</v>
      </c>
      <c r="J2520" s="37">
        <v>10.42</v>
      </c>
      <c r="K2520" s="7">
        <v>2</v>
      </c>
      <c r="N2520" s="3">
        <v>151</v>
      </c>
      <c r="O2520" s="3">
        <v>1239</v>
      </c>
      <c r="P2520" s="3">
        <v>0</v>
      </c>
      <c r="Q2520" s="3">
        <v>371</v>
      </c>
      <c r="R2520" s="3">
        <v>0</v>
      </c>
      <c r="S2520" s="3">
        <v>20</v>
      </c>
      <c r="T2520" s="3">
        <v>542</v>
      </c>
      <c r="U2520" s="3">
        <v>323</v>
      </c>
      <c r="V2520" s="3">
        <v>22</v>
      </c>
      <c r="W2520" s="3">
        <v>27</v>
      </c>
      <c r="X2520" s="3">
        <v>0</v>
      </c>
      <c r="Y2520" s="3">
        <v>11</v>
      </c>
      <c r="Z2520" s="3">
        <v>491</v>
      </c>
      <c r="AA2520" s="3">
        <v>400</v>
      </c>
      <c r="AB2520" s="3">
        <v>11</v>
      </c>
      <c r="AC2520" s="3">
        <v>21</v>
      </c>
      <c r="AD2520" s="3">
        <v>0</v>
      </c>
      <c r="AE2520" s="3">
        <v>38</v>
      </c>
      <c r="AF2520" s="3">
        <v>603</v>
      </c>
      <c r="AG2520" s="3">
        <v>223</v>
      </c>
      <c r="AH2520" s="3">
        <v>42</v>
      </c>
      <c r="AI2520" s="1">
        <v>34</v>
      </c>
      <c r="AJ2520" s="1">
        <v>0</v>
      </c>
      <c r="AK2520" s="1">
        <v>3</v>
      </c>
      <c r="AL2520" s="1">
        <v>428</v>
      </c>
      <c r="AM2520" s="1">
        <v>475</v>
      </c>
      <c r="AN2520" s="1">
        <v>8</v>
      </c>
      <c r="AO2520" s="1">
        <v>20</v>
      </c>
      <c r="AP2520" s="1">
        <f t="shared" si="2172"/>
        <v>8.5746734809767175E-2</v>
      </c>
      <c r="AQ2520" s="1">
        <f t="shared" si="2173"/>
        <v>0.91425326519023287</v>
      </c>
      <c r="AR2520" s="1">
        <f t="shared" si="2174"/>
        <v>0</v>
      </c>
      <c r="AS2520" s="1">
        <f t="shared" si="2175"/>
        <v>4.4967880085653104E-2</v>
      </c>
      <c r="AT2520" s="1">
        <f t="shared" si="2176"/>
        <v>0.58029978586723774</v>
      </c>
      <c r="AU2520" s="1">
        <f t="shared" si="2177"/>
        <v>0.37473233404710921</v>
      </c>
      <c r="AV2520" s="1">
        <f t="shared" si="2178"/>
        <v>0</v>
      </c>
      <c r="AW2520" s="1">
        <f t="shared" si="2179"/>
        <v>2.3554603854389723E-2</v>
      </c>
      <c r="AX2520" s="1">
        <f t="shared" si="2180"/>
        <v>0.52569593147751603</v>
      </c>
      <c r="AY2520" s="1">
        <f t="shared" si="2181"/>
        <v>0.45074946466809424</v>
      </c>
      <c r="AZ2520" s="1">
        <f t="shared" si="2182"/>
        <v>0</v>
      </c>
      <c r="BA2520" s="1">
        <f t="shared" si="2183"/>
        <v>8.5106382978723402E-2</v>
      </c>
      <c r="BB2520" s="1">
        <f t="shared" si="2184"/>
        <v>0.64148936170212767</v>
      </c>
      <c r="BC2520" s="1">
        <f t="shared" si="2185"/>
        <v>0.27340425531914891</v>
      </c>
      <c r="BD2520" s="1">
        <f t="shared" si="2186"/>
        <v>0</v>
      </c>
      <c r="BE2520" s="1">
        <f t="shared" si="2187"/>
        <v>1.1777301927194861E-2</v>
      </c>
      <c r="BF2520" s="1">
        <f t="shared" si="2188"/>
        <v>0.45824411134903642</v>
      </c>
      <c r="BG2520" s="1">
        <f t="shared" si="2189"/>
        <v>0.52997858672376874</v>
      </c>
      <c r="BH2520" s="1">
        <f t="shared" si="2190"/>
        <v>-0.3389031072169213</v>
      </c>
      <c r="BI2520" s="1">
        <f t="shared" si="2191"/>
        <v>-0.27926538410712493</v>
      </c>
      <c r="BJ2520" s="1">
        <f t="shared" si="2192"/>
        <v>-0.23634758969170638</v>
      </c>
      <c r="BK2520" s="1">
        <f t="shared" si="2193"/>
        <v>-0.19281054145954735</v>
      </c>
      <c r="BL2520">
        <v>-0.28045100731920253</v>
      </c>
      <c r="BM2520" s="1" t="s">
        <v>1303</v>
      </c>
      <c r="BN2520" s="1" t="str">
        <f t="shared" si="2194"/>
        <v>MINERIO</v>
      </c>
      <c r="BO2520" s="1" t="s">
        <v>1303</v>
      </c>
    </row>
    <row r="2521" spans="1:67" x14ac:dyDescent="0.25">
      <c r="A2521" s="2" t="s">
        <v>158</v>
      </c>
      <c r="B2521" s="2" t="s">
        <v>103</v>
      </c>
      <c r="C2521" s="2" t="s">
        <v>161</v>
      </c>
      <c r="D2521" s="2" t="s">
        <v>180</v>
      </c>
      <c r="E2521" s="2" t="s">
        <v>69</v>
      </c>
      <c r="F2521" s="2">
        <v>2</v>
      </c>
      <c r="G2521" s="2">
        <v>16</v>
      </c>
      <c r="H2521" s="2">
        <v>37</v>
      </c>
      <c r="I2521" s="2">
        <v>20</v>
      </c>
      <c r="J2521" s="37">
        <v>7.3</v>
      </c>
      <c r="K2521" s="7">
        <v>2.9</v>
      </c>
      <c r="N2521" s="3">
        <v>8</v>
      </c>
      <c r="O2521" s="3">
        <v>907</v>
      </c>
      <c r="P2521" s="3">
        <v>0</v>
      </c>
      <c r="Q2521" s="3">
        <v>331</v>
      </c>
      <c r="R2521" s="3">
        <v>0</v>
      </c>
      <c r="S2521" s="3">
        <v>9</v>
      </c>
      <c r="T2521" s="3">
        <v>382</v>
      </c>
      <c r="U2521" s="3">
        <v>215</v>
      </c>
      <c r="V2521" s="3">
        <v>8</v>
      </c>
      <c r="W2521" s="3">
        <v>13</v>
      </c>
      <c r="X2521" s="3">
        <v>0</v>
      </c>
      <c r="Y2521" s="3">
        <v>7</v>
      </c>
      <c r="Z2521" s="3">
        <v>321</v>
      </c>
      <c r="AA2521" s="3">
        <v>282</v>
      </c>
      <c r="AB2521" s="3">
        <v>5</v>
      </c>
      <c r="AC2521" s="3">
        <v>11</v>
      </c>
      <c r="AD2521" s="3">
        <v>0</v>
      </c>
      <c r="AE2521" s="3">
        <v>21</v>
      </c>
      <c r="AF2521" s="3">
        <v>417</v>
      </c>
      <c r="AG2521" s="3">
        <v>148</v>
      </c>
      <c r="AH2521" s="3">
        <v>21</v>
      </c>
      <c r="AI2521" s="1">
        <v>23</v>
      </c>
      <c r="AJ2521" s="1">
        <v>0</v>
      </c>
      <c r="AK2521" s="1">
        <v>4</v>
      </c>
      <c r="AL2521" s="1">
        <v>278</v>
      </c>
      <c r="AM2521" s="1">
        <v>333</v>
      </c>
      <c r="AN2521" s="1">
        <v>3</v>
      </c>
      <c r="AO2521" s="1">
        <v>8</v>
      </c>
      <c r="AP2521" s="1">
        <f t="shared" si="2172"/>
        <v>6.420545746388443E-3</v>
      </c>
      <c r="AQ2521" s="1">
        <f t="shared" si="2173"/>
        <v>0.9935794542536116</v>
      </c>
      <c r="AR2521" s="1">
        <f t="shared" si="2174"/>
        <v>0</v>
      </c>
      <c r="AS2521" s="1">
        <f t="shared" si="2175"/>
        <v>2.7113237639553429E-2</v>
      </c>
      <c r="AT2521" s="1">
        <f t="shared" si="2176"/>
        <v>0.60925039872408293</v>
      </c>
      <c r="AU2521" s="1">
        <f t="shared" si="2177"/>
        <v>0.36363636363636365</v>
      </c>
      <c r="AV2521" s="1">
        <f t="shared" si="2178"/>
        <v>0</v>
      </c>
      <c r="AW2521" s="1">
        <f t="shared" si="2179"/>
        <v>1.9169329073482427E-2</v>
      </c>
      <c r="AX2521" s="1">
        <f t="shared" si="2180"/>
        <v>0.51277955271565501</v>
      </c>
      <c r="AY2521" s="1">
        <f t="shared" si="2181"/>
        <v>0.46805111821086259</v>
      </c>
      <c r="AZ2521" s="1">
        <f t="shared" si="2182"/>
        <v>0</v>
      </c>
      <c r="BA2521" s="1">
        <f t="shared" si="2183"/>
        <v>6.6666666666666666E-2</v>
      </c>
      <c r="BB2521" s="1">
        <f t="shared" si="2184"/>
        <v>0.66190476190476188</v>
      </c>
      <c r="BC2521" s="1">
        <f t="shared" si="2185"/>
        <v>0.27142857142857141</v>
      </c>
      <c r="BD2521" s="1">
        <f t="shared" si="2186"/>
        <v>0</v>
      </c>
      <c r="BE2521" s="1">
        <f t="shared" si="2187"/>
        <v>1.1182108626198083E-2</v>
      </c>
      <c r="BF2521" s="1">
        <f t="shared" si="2188"/>
        <v>0.44408945686900958</v>
      </c>
      <c r="BG2521" s="1">
        <f t="shared" si="2189"/>
        <v>0.54472843450479236</v>
      </c>
      <c r="BH2521" s="1">
        <f t="shared" si="2190"/>
        <v>-0.35252953729235342</v>
      </c>
      <c r="BI2521" s="1">
        <f t="shared" si="2191"/>
        <v>-0.29006930080555754</v>
      </c>
      <c r="BJ2521" s="1">
        <f t="shared" si="2192"/>
        <v>-0.2152041779190077</v>
      </c>
      <c r="BK2521" s="1">
        <f t="shared" si="2193"/>
        <v>-0.1792044944798242</v>
      </c>
      <c r="BL2521">
        <v>-0.34071293648635614</v>
      </c>
      <c r="BM2521" s="1" t="s">
        <v>1303</v>
      </c>
      <c r="BN2521" s="1" t="str">
        <f t="shared" si="2194"/>
        <v>MINERIO</v>
      </c>
      <c r="BO2521" s="1" t="s">
        <v>1303</v>
      </c>
    </row>
    <row r="2522" spans="1:67" x14ac:dyDescent="0.25">
      <c r="A2522" s="2" t="s">
        <v>158</v>
      </c>
      <c r="B2522" s="2" t="s">
        <v>103</v>
      </c>
      <c r="C2522" s="2" t="s">
        <v>161</v>
      </c>
      <c r="D2522" s="2" t="s">
        <v>179</v>
      </c>
      <c r="E2522" s="2" t="s">
        <v>69</v>
      </c>
      <c r="F2522" s="2">
        <v>2</v>
      </c>
      <c r="G2522" s="2">
        <v>15</v>
      </c>
      <c r="H2522" s="2">
        <v>36</v>
      </c>
      <c r="I2522" s="2">
        <v>20</v>
      </c>
      <c r="J2522" s="37">
        <v>50.22</v>
      </c>
      <c r="K2522" s="7">
        <v>2.23</v>
      </c>
      <c r="N2522" s="3">
        <v>32</v>
      </c>
      <c r="O2522" s="3">
        <v>945</v>
      </c>
      <c r="P2522" s="3">
        <v>0</v>
      </c>
      <c r="Q2522" s="3">
        <v>326</v>
      </c>
      <c r="R2522" s="3">
        <v>0</v>
      </c>
      <c r="S2522" s="3">
        <v>67</v>
      </c>
      <c r="T2522" s="3">
        <v>321</v>
      </c>
      <c r="U2522" s="3">
        <v>202</v>
      </c>
      <c r="V2522" s="3">
        <v>65</v>
      </c>
      <c r="W2522" s="3">
        <v>22</v>
      </c>
      <c r="X2522" s="3">
        <v>0</v>
      </c>
      <c r="Y2522" s="3">
        <v>42</v>
      </c>
      <c r="Z2522" s="3">
        <v>301</v>
      </c>
      <c r="AA2522" s="3">
        <v>257</v>
      </c>
      <c r="AB2522" s="3">
        <v>45</v>
      </c>
      <c r="AC2522" s="3">
        <v>28</v>
      </c>
      <c r="AD2522" s="3">
        <v>0</v>
      </c>
      <c r="AE2522" s="3">
        <v>106</v>
      </c>
      <c r="AF2522" s="3">
        <v>327</v>
      </c>
      <c r="AG2522" s="3">
        <v>146</v>
      </c>
      <c r="AH2522" s="3">
        <v>80</v>
      </c>
      <c r="AI2522" s="1">
        <v>20</v>
      </c>
      <c r="AJ2522" s="1">
        <v>0</v>
      </c>
      <c r="AK2522" s="1">
        <v>25</v>
      </c>
      <c r="AL2522" s="1">
        <v>291</v>
      </c>
      <c r="AM2522" s="1">
        <v>308</v>
      </c>
      <c r="AN2522" s="1">
        <v>26</v>
      </c>
      <c r="AO2522" s="1">
        <v>22</v>
      </c>
      <c r="AP2522" s="1">
        <f t="shared" si="2172"/>
        <v>2.4558710667689946E-2</v>
      </c>
      <c r="AQ2522" s="1">
        <f t="shared" si="2173"/>
        <v>0.97544128933231</v>
      </c>
      <c r="AR2522" s="1">
        <f t="shared" si="2174"/>
        <v>0</v>
      </c>
      <c r="AS2522" s="1">
        <f t="shared" si="2175"/>
        <v>0.19497784342688332</v>
      </c>
      <c r="AT2522" s="1">
        <f t="shared" si="2176"/>
        <v>0.47415066469719352</v>
      </c>
      <c r="AU2522" s="1">
        <f t="shared" si="2177"/>
        <v>0.33087149187592318</v>
      </c>
      <c r="AV2522" s="1">
        <f t="shared" si="2178"/>
        <v>0</v>
      </c>
      <c r="AW2522" s="1">
        <f t="shared" si="2179"/>
        <v>0.12927191679049035</v>
      </c>
      <c r="AX2522" s="1">
        <f t="shared" si="2180"/>
        <v>0.4472511144130758</v>
      </c>
      <c r="AY2522" s="1">
        <f t="shared" si="2181"/>
        <v>0.42347696879643387</v>
      </c>
      <c r="AZ2522" s="1">
        <f t="shared" si="2182"/>
        <v>0</v>
      </c>
      <c r="BA2522" s="1">
        <f t="shared" si="2183"/>
        <v>0.27393225331369664</v>
      </c>
      <c r="BB2522" s="1">
        <f t="shared" si="2184"/>
        <v>0.48159057437407954</v>
      </c>
      <c r="BC2522" s="1">
        <f t="shared" si="2185"/>
        <v>0.24447717231222385</v>
      </c>
      <c r="BD2522" s="1">
        <f t="shared" si="2186"/>
        <v>0</v>
      </c>
      <c r="BE2522" s="1">
        <f t="shared" si="2187"/>
        <v>7.5892857142857137E-2</v>
      </c>
      <c r="BF2522" s="1">
        <f t="shared" si="2188"/>
        <v>0.4330357142857143</v>
      </c>
      <c r="BG2522" s="1">
        <f t="shared" si="2189"/>
        <v>0.49107142857142855</v>
      </c>
      <c r="BH2522" s="1">
        <f t="shared" si="2190"/>
        <v>-0.36347628406791793</v>
      </c>
      <c r="BI2522" s="1">
        <f t="shared" si="2191"/>
        <v>-0.34944856863013346</v>
      </c>
      <c r="BJ2522" s="1">
        <f t="shared" si="2192"/>
        <v>-0.3240836362802722</v>
      </c>
      <c r="BK2522" s="1">
        <f t="shared" si="2193"/>
        <v>-0.31732202162021561</v>
      </c>
      <c r="BL2522">
        <v>-0.38363237013678608</v>
      </c>
      <c r="BM2522" s="1" t="s">
        <v>1303</v>
      </c>
      <c r="BN2522" s="1" t="str">
        <f t="shared" si="2194"/>
        <v>MINERIO</v>
      </c>
      <c r="BO2522" s="1" t="s">
        <v>1303</v>
      </c>
    </row>
    <row r="2523" spans="1:67" x14ac:dyDescent="0.25">
      <c r="A2523" s="2" t="s">
        <v>158</v>
      </c>
      <c r="B2523" s="2" t="s">
        <v>103</v>
      </c>
      <c r="C2523" s="2" t="s">
        <v>161</v>
      </c>
      <c r="D2523" s="2" t="s">
        <v>183</v>
      </c>
      <c r="E2523" s="2" t="s">
        <v>69</v>
      </c>
      <c r="F2523" s="2">
        <v>2</v>
      </c>
      <c r="G2523" s="2">
        <v>19</v>
      </c>
      <c r="H2523" s="2">
        <v>40</v>
      </c>
      <c r="I2523" s="2">
        <v>15</v>
      </c>
      <c r="J2523" s="37">
        <v>4.4800000000000004</v>
      </c>
      <c r="K2523" s="7">
        <v>1.19</v>
      </c>
      <c r="N2523" s="3">
        <v>0</v>
      </c>
      <c r="O2523" s="3">
        <v>531</v>
      </c>
      <c r="P2523" s="3">
        <v>0</v>
      </c>
      <c r="Q2523" s="3">
        <v>252</v>
      </c>
      <c r="R2523" s="3">
        <v>0</v>
      </c>
      <c r="S2523" s="3">
        <v>3</v>
      </c>
      <c r="T2523" s="3">
        <v>294</v>
      </c>
      <c r="U2523" s="3">
        <v>116</v>
      </c>
      <c r="V2523" s="3">
        <v>4</v>
      </c>
      <c r="W2523" s="3">
        <v>22</v>
      </c>
      <c r="X2523" s="3">
        <v>0</v>
      </c>
      <c r="Y2523" s="3">
        <v>3</v>
      </c>
      <c r="Z2523" s="3">
        <v>250</v>
      </c>
      <c r="AA2523" s="3">
        <v>171</v>
      </c>
      <c r="AB2523" s="3">
        <v>1</v>
      </c>
      <c r="AC2523" s="3">
        <v>14</v>
      </c>
      <c r="AD2523" s="3">
        <v>0</v>
      </c>
      <c r="AE2523" s="3">
        <v>11</v>
      </c>
      <c r="AF2523" s="3">
        <v>309</v>
      </c>
      <c r="AG2523" s="3">
        <v>66</v>
      </c>
      <c r="AH2523" s="3">
        <v>19</v>
      </c>
      <c r="AI2523" s="1">
        <v>34</v>
      </c>
      <c r="AJ2523" s="1">
        <v>0</v>
      </c>
      <c r="AK2523" s="1">
        <v>0</v>
      </c>
      <c r="AL2523" s="1">
        <v>231</v>
      </c>
      <c r="AM2523" s="1">
        <v>198</v>
      </c>
      <c r="AN2523" s="1">
        <v>0</v>
      </c>
      <c r="AO2523" s="1">
        <v>10</v>
      </c>
      <c r="AP2523" s="1">
        <f t="shared" si="2172"/>
        <v>0</v>
      </c>
      <c r="AQ2523" s="1">
        <f t="shared" si="2173"/>
        <v>1</v>
      </c>
      <c r="AR2523" s="1">
        <f t="shared" si="2174"/>
        <v>0</v>
      </c>
      <c r="AS2523" s="1">
        <f t="shared" si="2175"/>
        <v>1.5945330296127564E-2</v>
      </c>
      <c r="AT2523" s="1">
        <f t="shared" si="2176"/>
        <v>0.66970387243735763</v>
      </c>
      <c r="AU2523" s="1">
        <f t="shared" si="2177"/>
        <v>0.31435079726651483</v>
      </c>
      <c r="AV2523" s="1">
        <f t="shared" si="2178"/>
        <v>0</v>
      </c>
      <c r="AW2523" s="1">
        <f t="shared" si="2179"/>
        <v>9.1116173120728925E-3</v>
      </c>
      <c r="AX2523" s="1">
        <f t="shared" si="2180"/>
        <v>0.56947608200455579</v>
      </c>
      <c r="AY2523" s="1">
        <f t="shared" si="2181"/>
        <v>0.42141230068337132</v>
      </c>
      <c r="AZ2523" s="1">
        <f t="shared" si="2182"/>
        <v>0</v>
      </c>
      <c r="BA2523" s="1">
        <f t="shared" si="2183"/>
        <v>6.8337129840546698E-2</v>
      </c>
      <c r="BB2523" s="1">
        <f t="shared" si="2184"/>
        <v>0.70387243735763094</v>
      </c>
      <c r="BC2523" s="1">
        <f t="shared" si="2185"/>
        <v>0.22779043280182232</v>
      </c>
      <c r="BD2523" s="1">
        <f t="shared" si="2186"/>
        <v>0</v>
      </c>
      <c r="BE2523" s="1">
        <f t="shared" si="2187"/>
        <v>0</v>
      </c>
      <c r="BF2523" s="1">
        <f t="shared" si="2188"/>
        <v>0.5261958997722096</v>
      </c>
      <c r="BG2523" s="1">
        <f t="shared" si="2189"/>
        <v>0.47380410022779046</v>
      </c>
      <c r="BH2523" s="1">
        <f t="shared" si="2190"/>
        <v>-0.27885254034997703</v>
      </c>
      <c r="BI2523" s="1">
        <f t="shared" si="2191"/>
        <v>-0.24452451157008376</v>
      </c>
      <c r="BJ2523" s="1">
        <f t="shared" si="2192"/>
        <v>-0.17411718982996408</v>
      </c>
      <c r="BK2523" s="1">
        <f t="shared" si="2193"/>
        <v>-0.15250604081728675</v>
      </c>
      <c r="BL2523">
        <v>-0.59279931373971662</v>
      </c>
      <c r="BM2523" s="1" t="s">
        <v>1303</v>
      </c>
      <c r="BN2523" s="1" t="str">
        <f t="shared" si="2194"/>
        <v>MINERIO</v>
      </c>
      <c r="BO2523" s="1" t="s">
        <v>1303</v>
      </c>
    </row>
    <row r="2524" spans="1:67" x14ac:dyDescent="0.25">
      <c r="A2524" s="2" t="s">
        <v>158</v>
      </c>
      <c r="B2524" s="2" t="s">
        <v>103</v>
      </c>
      <c r="C2524" s="2" t="s">
        <v>161</v>
      </c>
      <c r="D2524" s="2" t="s">
        <v>171</v>
      </c>
      <c r="E2524" s="2" t="s">
        <v>69</v>
      </c>
      <c r="F2524" s="2">
        <v>2</v>
      </c>
      <c r="G2524" s="2">
        <v>9</v>
      </c>
      <c r="H2524" s="2">
        <v>28</v>
      </c>
      <c r="I2524" s="2">
        <v>45</v>
      </c>
      <c r="J2524" s="37">
        <v>0.99</v>
      </c>
      <c r="K2524" s="7">
        <v>0.46</v>
      </c>
      <c r="N2524" s="3">
        <v>0</v>
      </c>
      <c r="O2524" s="3">
        <v>1635</v>
      </c>
      <c r="P2524" s="3">
        <v>0</v>
      </c>
      <c r="Q2524" s="3">
        <v>415</v>
      </c>
      <c r="R2524" s="3">
        <v>0</v>
      </c>
      <c r="S2524" s="3">
        <v>82</v>
      </c>
      <c r="T2524" s="3">
        <v>1045</v>
      </c>
      <c r="U2524" s="3">
        <v>439</v>
      </c>
      <c r="V2524" s="3">
        <v>92</v>
      </c>
      <c r="W2524" s="3">
        <v>73</v>
      </c>
      <c r="X2524" s="3">
        <v>0</v>
      </c>
      <c r="Y2524" s="3">
        <v>52</v>
      </c>
      <c r="Z2524" s="3">
        <v>925</v>
      </c>
      <c r="AA2524" s="3">
        <v>627</v>
      </c>
      <c r="AB2524" s="3">
        <v>68</v>
      </c>
      <c r="AC2524" s="3">
        <v>59</v>
      </c>
      <c r="AD2524" s="3">
        <v>0</v>
      </c>
      <c r="AE2524" s="3">
        <v>186</v>
      </c>
      <c r="AF2524" s="3">
        <v>1042</v>
      </c>
      <c r="AG2524" s="3">
        <v>261</v>
      </c>
      <c r="AH2524" s="3">
        <v>157</v>
      </c>
      <c r="AI2524" s="1">
        <v>86</v>
      </c>
      <c r="AJ2524" s="1">
        <v>0</v>
      </c>
      <c r="AK2524" s="1">
        <v>38</v>
      </c>
      <c r="AL2524" s="1">
        <v>844</v>
      </c>
      <c r="AM2524" s="1">
        <v>768</v>
      </c>
      <c r="AN2524" s="1">
        <v>39</v>
      </c>
      <c r="AO2524" s="1">
        <v>42</v>
      </c>
      <c r="AP2524" s="1">
        <f t="shared" si="2172"/>
        <v>0</v>
      </c>
      <c r="AQ2524" s="1">
        <f t="shared" si="2173"/>
        <v>1</v>
      </c>
      <c r="AR2524" s="1">
        <f t="shared" si="2174"/>
        <v>0</v>
      </c>
      <c r="AS2524" s="1">
        <f t="shared" si="2175"/>
        <v>0.10051993067590988</v>
      </c>
      <c r="AT2524" s="1">
        <f t="shared" si="2176"/>
        <v>0.60369728480647022</v>
      </c>
      <c r="AU2524" s="1">
        <f t="shared" si="2177"/>
        <v>0.29578278451761986</v>
      </c>
      <c r="AV2524" s="1">
        <f t="shared" si="2178"/>
        <v>0</v>
      </c>
      <c r="AW2524" s="1">
        <f t="shared" si="2179"/>
        <v>6.9324090121317156E-2</v>
      </c>
      <c r="AX2524" s="1">
        <f t="shared" si="2180"/>
        <v>0.5343731946851531</v>
      </c>
      <c r="AY2524" s="1">
        <f t="shared" si="2181"/>
        <v>0.39630271519352978</v>
      </c>
      <c r="AZ2524" s="1">
        <f t="shared" si="2182"/>
        <v>0</v>
      </c>
      <c r="BA2524" s="1">
        <f t="shared" si="2183"/>
        <v>0.19803695150115475</v>
      </c>
      <c r="BB2524" s="1">
        <f t="shared" si="2184"/>
        <v>0.60161662817551964</v>
      </c>
      <c r="BC2524" s="1">
        <f t="shared" si="2185"/>
        <v>0.20034642032332564</v>
      </c>
      <c r="BD2524" s="1">
        <f t="shared" si="2186"/>
        <v>0</v>
      </c>
      <c r="BE2524" s="1">
        <f t="shared" si="2187"/>
        <v>4.4482957827845178E-2</v>
      </c>
      <c r="BF2524" s="1">
        <f t="shared" si="2188"/>
        <v>0.48757943385326402</v>
      </c>
      <c r="BG2524" s="1">
        <f t="shared" si="2189"/>
        <v>0.46793760831889081</v>
      </c>
      <c r="BH2524" s="1">
        <f t="shared" si="2190"/>
        <v>-0.31195462124973877</v>
      </c>
      <c r="BI2524" s="1">
        <f t="shared" si="2191"/>
        <v>-0.27215533513636125</v>
      </c>
      <c r="BJ2524" s="1">
        <f t="shared" si="2192"/>
        <v>-0.21918077742832107</v>
      </c>
      <c r="BK2524" s="1">
        <f t="shared" si="2193"/>
        <v>-0.22068016871782214</v>
      </c>
      <c r="BL2524">
        <v>-0.69815258604116182</v>
      </c>
      <c r="BM2524" s="1" t="s">
        <v>1303</v>
      </c>
      <c r="BN2524" s="1" t="str">
        <f t="shared" si="2194"/>
        <v>MINERIO</v>
      </c>
      <c r="BO2524" s="1" t="s">
        <v>1303</v>
      </c>
    </row>
    <row r="2525" spans="1:67" x14ac:dyDescent="0.25">
      <c r="A2525" s="2" t="s">
        <v>158</v>
      </c>
      <c r="B2525" s="2" t="s">
        <v>103</v>
      </c>
      <c r="C2525" s="2" t="s">
        <v>161</v>
      </c>
      <c r="D2525" s="2" t="s">
        <v>166</v>
      </c>
      <c r="E2525" s="2" t="s">
        <v>69</v>
      </c>
      <c r="F2525" s="2">
        <v>2</v>
      </c>
      <c r="G2525" s="2">
        <v>2</v>
      </c>
      <c r="H2525" s="2">
        <v>23</v>
      </c>
      <c r="I2525" s="2">
        <v>60</v>
      </c>
      <c r="J2525" s="37">
        <v>0.24</v>
      </c>
      <c r="K2525" s="7">
        <v>1.08</v>
      </c>
      <c r="N2525" s="3">
        <v>3</v>
      </c>
      <c r="O2525" s="3">
        <v>3227</v>
      </c>
      <c r="P2525" s="3">
        <v>0</v>
      </c>
      <c r="Q2525" s="3">
        <v>579</v>
      </c>
      <c r="R2525" s="3">
        <v>0</v>
      </c>
      <c r="S2525" s="3">
        <v>27</v>
      </c>
      <c r="T2525" s="3">
        <v>1428</v>
      </c>
      <c r="U2525" s="3">
        <v>520</v>
      </c>
      <c r="V2525" s="3">
        <v>36</v>
      </c>
      <c r="W2525" s="3">
        <v>77</v>
      </c>
      <c r="X2525" s="3">
        <v>0</v>
      </c>
      <c r="Y2525" s="3">
        <v>11</v>
      </c>
      <c r="Z2525" s="3">
        <v>1313</v>
      </c>
      <c r="AA2525" s="3">
        <v>692</v>
      </c>
      <c r="AB2525" s="3">
        <v>15</v>
      </c>
      <c r="AC2525" s="3">
        <v>55</v>
      </c>
      <c r="AD2525" s="3">
        <v>0</v>
      </c>
      <c r="AE2525" s="3">
        <v>98</v>
      </c>
      <c r="AF2525" s="3">
        <v>1433</v>
      </c>
      <c r="AG2525" s="3">
        <v>327</v>
      </c>
      <c r="AH2525" s="3">
        <v>109</v>
      </c>
      <c r="AI2525" s="1">
        <v>125</v>
      </c>
      <c r="AJ2525" s="1">
        <v>0</v>
      </c>
      <c r="AK2525" s="1">
        <v>7</v>
      </c>
      <c r="AL2525" s="1">
        <v>1178</v>
      </c>
      <c r="AM2525" s="1">
        <v>862</v>
      </c>
      <c r="AN2525" s="1">
        <v>7</v>
      </c>
      <c r="AO2525" s="1">
        <v>32</v>
      </c>
      <c r="AP2525" s="1">
        <f t="shared" si="2172"/>
        <v>7.8760829614071934E-4</v>
      </c>
      <c r="AQ2525" s="1">
        <f t="shared" si="2173"/>
        <v>0.99921239170385923</v>
      </c>
      <c r="AR2525" s="1">
        <f t="shared" si="2174"/>
        <v>0</v>
      </c>
      <c r="AS2525" s="1">
        <f t="shared" si="2175"/>
        <v>3.017241379310345E-2</v>
      </c>
      <c r="AT2525" s="1">
        <f t="shared" si="2176"/>
        <v>0.68390804597701149</v>
      </c>
      <c r="AU2525" s="1">
        <f t="shared" si="2177"/>
        <v>0.28591954022988508</v>
      </c>
      <c r="AV2525" s="1">
        <f t="shared" si="2178"/>
        <v>0</v>
      </c>
      <c r="AW2525" s="1">
        <f t="shared" si="2179"/>
        <v>1.2464046021093002E-2</v>
      </c>
      <c r="AX2525" s="1">
        <f t="shared" si="2180"/>
        <v>0.6294343240651965</v>
      </c>
      <c r="AY2525" s="1">
        <f t="shared" si="2181"/>
        <v>0.35810162991371047</v>
      </c>
      <c r="AZ2525" s="1">
        <f t="shared" si="2182"/>
        <v>0</v>
      </c>
      <c r="BA2525" s="1">
        <f t="shared" si="2183"/>
        <v>9.8948374760994259E-2</v>
      </c>
      <c r="BB2525" s="1">
        <f t="shared" si="2184"/>
        <v>0.68499043977055452</v>
      </c>
      <c r="BC2525" s="1">
        <f t="shared" si="2185"/>
        <v>0.21606118546845124</v>
      </c>
      <c r="BD2525" s="1">
        <f t="shared" si="2186"/>
        <v>0</v>
      </c>
      <c r="BE2525" s="1">
        <f t="shared" si="2187"/>
        <v>6.7114093959731542E-3</v>
      </c>
      <c r="BF2525" s="1">
        <f t="shared" si="2188"/>
        <v>0.56471716203259825</v>
      </c>
      <c r="BG2525" s="1">
        <f t="shared" si="2189"/>
        <v>0.42857142857142855</v>
      </c>
      <c r="BH2525" s="1">
        <f t="shared" si="2190"/>
        <v>-0.24816901363942925</v>
      </c>
      <c r="BI2525" s="1">
        <f t="shared" si="2191"/>
        <v>-0.20104957800103276</v>
      </c>
      <c r="BJ2525" s="1">
        <f t="shared" si="2192"/>
        <v>-0.16500228689006896</v>
      </c>
      <c r="BK2525" s="1">
        <f t="shared" si="2193"/>
        <v>-0.16431548979789215</v>
      </c>
      <c r="BL2525">
        <v>-0.57932658128577819</v>
      </c>
      <c r="BM2525" s="1" t="s">
        <v>1303</v>
      </c>
      <c r="BN2525" s="1" t="str">
        <f t="shared" si="2194"/>
        <v>MINERIO</v>
      </c>
      <c r="BO2525" s="1" t="s">
        <v>1303</v>
      </c>
    </row>
    <row r="2526" spans="1:67" x14ac:dyDescent="0.25">
      <c r="A2526" s="2" t="s">
        <v>158</v>
      </c>
      <c r="B2526" s="2" t="s">
        <v>103</v>
      </c>
      <c r="C2526" s="2" t="s">
        <v>161</v>
      </c>
      <c r="D2526" s="2" t="s">
        <v>176</v>
      </c>
      <c r="E2526" s="2" t="s">
        <v>69</v>
      </c>
      <c r="F2526" s="2">
        <v>2</v>
      </c>
      <c r="G2526" s="2">
        <v>12</v>
      </c>
      <c r="H2526" s="2">
        <v>33</v>
      </c>
      <c r="I2526" s="2">
        <v>15</v>
      </c>
      <c r="J2526" s="37">
        <v>63.17</v>
      </c>
      <c r="K2526" s="7">
        <v>2.64</v>
      </c>
      <c r="N2526" s="3">
        <v>75</v>
      </c>
      <c r="O2526" s="3">
        <v>684</v>
      </c>
      <c r="P2526" s="3">
        <v>0</v>
      </c>
      <c r="Q2526" s="3">
        <v>287</v>
      </c>
      <c r="R2526" s="3">
        <v>0</v>
      </c>
      <c r="S2526" s="3">
        <v>34</v>
      </c>
      <c r="T2526" s="3">
        <v>324</v>
      </c>
      <c r="U2526" s="3">
        <v>94</v>
      </c>
      <c r="V2526" s="3">
        <v>39</v>
      </c>
      <c r="W2526" s="3">
        <v>41</v>
      </c>
      <c r="X2526" s="3">
        <v>0</v>
      </c>
      <c r="Y2526" s="3">
        <v>25</v>
      </c>
      <c r="Z2526" s="3">
        <v>320</v>
      </c>
      <c r="AA2526" s="3">
        <v>129</v>
      </c>
      <c r="AB2526" s="3">
        <v>26</v>
      </c>
      <c r="AC2526" s="3">
        <v>32</v>
      </c>
      <c r="AD2526" s="3">
        <v>0</v>
      </c>
      <c r="AE2526" s="3">
        <v>66</v>
      </c>
      <c r="AF2526" s="3">
        <v>303</v>
      </c>
      <c r="AG2526" s="3">
        <v>56</v>
      </c>
      <c r="AH2526" s="3">
        <v>72</v>
      </c>
      <c r="AI2526" s="1">
        <v>40</v>
      </c>
      <c r="AJ2526" s="1">
        <v>0</v>
      </c>
      <c r="AK2526" s="1">
        <v>17</v>
      </c>
      <c r="AL2526" s="1">
        <v>310</v>
      </c>
      <c r="AM2526" s="1">
        <v>166</v>
      </c>
      <c r="AN2526" s="1">
        <v>12</v>
      </c>
      <c r="AO2526" s="1">
        <v>24</v>
      </c>
      <c r="AP2526" s="1">
        <f t="shared" si="2172"/>
        <v>7.1701720841300193E-2</v>
      </c>
      <c r="AQ2526" s="1">
        <f t="shared" si="2173"/>
        <v>0.92829827915869978</v>
      </c>
      <c r="AR2526" s="1">
        <f t="shared" si="2174"/>
        <v>0</v>
      </c>
      <c r="AS2526" s="1">
        <f t="shared" si="2175"/>
        <v>0.13721804511278196</v>
      </c>
      <c r="AT2526" s="1">
        <f t="shared" si="2176"/>
        <v>0.60902255639097747</v>
      </c>
      <c r="AU2526" s="1">
        <f t="shared" si="2177"/>
        <v>0.25375939849624063</v>
      </c>
      <c r="AV2526" s="1">
        <f t="shared" si="2178"/>
        <v>0</v>
      </c>
      <c r="AW2526" s="1">
        <f t="shared" si="2179"/>
        <v>9.5864661654135333E-2</v>
      </c>
      <c r="AX2526" s="1">
        <f t="shared" si="2180"/>
        <v>0.60150375939849621</v>
      </c>
      <c r="AY2526" s="1">
        <f t="shared" si="2181"/>
        <v>0.30263157894736842</v>
      </c>
      <c r="AZ2526" s="1">
        <f t="shared" si="2182"/>
        <v>0</v>
      </c>
      <c r="BA2526" s="1">
        <f t="shared" si="2183"/>
        <v>0.25698324022346369</v>
      </c>
      <c r="BB2526" s="1">
        <f t="shared" si="2184"/>
        <v>0.56424581005586594</v>
      </c>
      <c r="BC2526" s="1">
        <f t="shared" si="2185"/>
        <v>0.1787709497206704</v>
      </c>
      <c r="BD2526" s="1">
        <f t="shared" si="2186"/>
        <v>0</v>
      </c>
      <c r="BE2526" s="1">
        <f t="shared" si="2187"/>
        <v>5.4820415879017016E-2</v>
      </c>
      <c r="BF2526" s="1">
        <f t="shared" si="2188"/>
        <v>0.5860113421550095</v>
      </c>
      <c r="BG2526" s="1">
        <f t="shared" si="2189"/>
        <v>0.35916824196597352</v>
      </c>
      <c r="BH2526" s="1">
        <f t="shared" si="2190"/>
        <v>-0.23209397820091304</v>
      </c>
      <c r="BI2526" s="1">
        <f t="shared" si="2191"/>
        <v>-0.22076165397514222</v>
      </c>
      <c r="BJ2526" s="1">
        <f t="shared" si="2192"/>
        <v>-0.21536662208843602</v>
      </c>
      <c r="BK2526" s="1">
        <f t="shared" si="2193"/>
        <v>-0.24853165719725059</v>
      </c>
      <c r="BL2526">
        <v>-0.71008011012523631</v>
      </c>
      <c r="BM2526" s="1" t="s">
        <v>1303</v>
      </c>
      <c r="BN2526" s="1" t="str">
        <f t="shared" si="2194"/>
        <v>MINERIO</v>
      </c>
      <c r="BO2526" s="1" t="s">
        <v>1303</v>
      </c>
    </row>
    <row r="2527" spans="1:67" x14ac:dyDescent="0.25">
      <c r="A2527" s="2" t="s">
        <v>158</v>
      </c>
      <c r="B2527" s="2" t="s">
        <v>103</v>
      </c>
      <c r="C2527" s="2" t="s">
        <v>161</v>
      </c>
      <c r="D2527" s="2" t="s">
        <v>165</v>
      </c>
      <c r="E2527" s="2" t="s">
        <v>69</v>
      </c>
      <c r="F2527" s="2">
        <v>2</v>
      </c>
      <c r="G2527" s="2">
        <v>1</v>
      </c>
      <c r="H2527" s="2">
        <v>22</v>
      </c>
      <c r="I2527" s="2">
        <v>110</v>
      </c>
      <c r="J2527" s="37">
        <v>24.74</v>
      </c>
      <c r="K2527" s="7">
        <v>6.6</v>
      </c>
      <c r="N2527" s="3">
        <v>98</v>
      </c>
      <c r="O2527" s="3">
        <v>3717</v>
      </c>
      <c r="P2527" s="3">
        <v>0</v>
      </c>
      <c r="Q2527" s="3">
        <v>663</v>
      </c>
      <c r="R2527" s="3">
        <v>0</v>
      </c>
      <c r="S2527" s="3">
        <v>49</v>
      </c>
      <c r="T2527" s="3">
        <v>1818</v>
      </c>
      <c r="U2527" s="3">
        <v>479</v>
      </c>
      <c r="V2527" s="3">
        <v>49</v>
      </c>
      <c r="W2527" s="3">
        <v>89</v>
      </c>
      <c r="X2527" s="3">
        <v>0</v>
      </c>
      <c r="Y2527" s="3">
        <v>22</v>
      </c>
      <c r="Z2527" s="3">
        <v>1715</v>
      </c>
      <c r="AA2527" s="3">
        <v>656</v>
      </c>
      <c r="AB2527" s="3">
        <v>26</v>
      </c>
      <c r="AC2527" s="3">
        <v>63</v>
      </c>
      <c r="AD2527" s="3">
        <v>0</v>
      </c>
      <c r="AE2527" s="3">
        <v>126</v>
      </c>
      <c r="AF2527" s="3">
        <v>1811</v>
      </c>
      <c r="AG2527" s="3">
        <v>277</v>
      </c>
      <c r="AH2527" s="3">
        <v>139</v>
      </c>
      <c r="AI2527" s="1">
        <v>134</v>
      </c>
      <c r="AJ2527" s="1">
        <v>0</v>
      </c>
      <c r="AK2527" s="1">
        <v>7</v>
      </c>
      <c r="AL2527" s="1">
        <v>1618</v>
      </c>
      <c r="AM2527" s="1">
        <v>794</v>
      </c>
      <c r="AN2527" s="1">
        <v>11</v>
      </c>
      <c r="AO2527" s="1">
        <v>50</v>
      </c>
      <c r="AP2527" s="1">
        <f t="shared" si="2172"/>
        <v>2.188476998660116E-2</v>
      </c>
      <c r="AQ2527" s="1">
        <f t="shared" si="2173"/>
        <v>0.97811523001339884</v>
      </c>
      <c r="AR2527" s="1">
        <f t="shared" si="2174"/>
        <v>0</v>
      </c>
      <c r="AS2527" s="1">
        <f t="shared" si="2175"/>
        <v>3.9452495974235106E-2</v>
      </c>
      <c r="AT2527" s="1">
        <f t="shared" si="2176"/>
        <v>0.73188405797101452</v>
      </c>
      <c r="AU2527" s="1">
        <f t="shared" si="2177"/>
        <v>0.22866344605475039</v>
      </c>
      <c r="AV2527" s="1">
        <f t="shared" si="2178"/>
        <v>0</v>
      </c>
      <c r="AW2527" s="1">
        <f t="shared" si="2179"/>
        <v>1.9339242546333603E-2</v>
      </c>
      <c r="AX2527" s="1">
        <f t="shared" si="2180"/>
        <v>0.69097502014504431</v>
      </c>
      <c r="AY2527" s="1">
        <f t="shared" si="2181"/>
        <v>0.28968573730862207</v>
      </c>
      <c r="AZ2527" s="1">
        <f t="shared" si="2182"/>
        <v>0</v>
      </c>
      <c r="BA2527" s="1">
        <f t="shared" si="2183"/>
        <v>0.10655408122235625</v>
      </c>
      <c r="BB2527" s="1">
        <f t="shared" si="2184"/>
        <v>0.72818657016485722</v>
      </c>
      <c r="BC2527" s="1">
        <f t="shared" si="2185"/>
        <v>0.16525934861278649</v>
      </c>
      <c r="BD2527" s="1">
        <f t="shared" si="2186"/>
        <v>0</v>
      </c>
      <c r="BE2527" s="1">
        <f t="shared" si="2187"/>
        <v>7.2580645161290326E-3</v>
      </c>
      <c r="BF2527" s="1">
        <f t="shared" si="2188"/>
        <v>0.65241935483870972</v>
      </c>
      <c r="BG2527" s="1">
        <f t="shared" si="2189"/>
        <v>0.3403225806451613</v>
      </c>
      <c r="BH2527" s="1">
        <f t="shared" si="2190"/>
        <v>-0.18547316354996274</v>
      </c>
      <c r="BI2527" s="1">
        <f t="shared" si="2191"/>
        <v>-0.16053765278392174</v>
      </c>
      <c r="BJ2527" s="1">
        <f t="shared" si="2192"/>
        <v>-0.13555771261859392</v>
      </c>
      <c r="BK2527" s="1">
        <f t="shared" si="2193"/>
        <v>-0.13775733495587761</v>
      </c>
      <c r="BL2527">
        <v>-0.77124437413764757</v>
      </c>
      <c r="BM2527" s="1" t="s">
        <v>1303</v>
      </c>
      <c r="BN2527" s="1" t="str">
        <f t="shared" si="2194"/>
        <v>MINERIO</v>
      </c>
      <c r="BO2527" s="1" t="s">
        <v>1303</v>
      </c>
    </row>
    <row r="2528" spans="1:67" x14ac:dyDescent="0.25">
      <c r="A2528" s="2" t="s">
        <v>1362</v>
      </c>
      <c r="B2528" s="2" t="s">
        <v>103</v>
      </c>
      <c r="C2528" s="2" t="s">
        <v>953</v>
      </c>
      <c r="D2528" s="2" t="e">
        <f>D2527+1</f>
        <v>#VALUE!</v>
      </c>
      <c r="E2528" s="6"/>
      <c r="G2528" s="2">
        <v>22</v>
      </c>
      <c r="H2528" s="2">
        <v>46</v>
      </c>
      <c r="I2528" s="35">
        <v>-888</v>
      </c>
      <c r="J2528" s="35">
        <v>-888</v>
      </c>
      <c r="K2528" s="5"/>
      <c r="L2528" s="5"/>
      <c r="M2528" s="5"/>
      <c r="N2528" s="5">
        <v>135</v>
      </c>
      <c r="O2528" s="5">
        <v>417</v>
      </c>
      <c r="P2528" s="5">
        <v>0</v>
      </c>
      <c r="Q2528" s="5">
        <v>311</v>
      </c>
      <c r="R2528" s="5">
        <v>0</v>
      </c>
      <c r="S2528" s="5">
        <v>200</v>
      </c>
      <c r="T2528" s="5">
        <v>56</v>
      </c>
      <c r="U2528" s="5">
        <v>24</v>
      </c>
      <c r="V2528" s="5">
        <v>140</v>
      </c>
      <c r="W2528" s="5">
        <v>9</v>
      </c>
      <c r="X2528" s="5">
        <v>0</v>
      </c>
      <c r="Y2528" s="5">
        <v>150</v>
      </c>
      <c r="Z2528" s="5">
        <v>103</v>
      </c>
      <c r="AA2528" s="5">
        <v>37</v>
      </c>
      <c r="AB2528" s="5">
        <v>120</v>
      </c>
      <c r="AC2528" s="5">
        <v>15</v>
      </c>
      <c r="AD2528" s="5">
        <v>0</v>
      </c>
      <c r="AE2528" s="5">
        <v>257</v>
      </c>
      <c r="AF2528" s="5">
        <v>25</v>
      </c>
      <c r="AG2528" s="5">
        <v>16</v>
      </c>
      <c r="AH2528" s="5">
        <v>129</v>
      </c>
      <c r="AI2528" s="5">
        <v>3</v>
      </c>
      <c r="AJ2528" s="5">
        <v>0</v>
      </c>
      <c r="AK2528" s="5">
        <v>102</v>
      </c>
      <c r="AL2528" s="5">
        <v>153</v>
      </c>
      <c r="AM2528" s="5">
        <v>47</v>
      </c>
      <c r="AN2528" s="5">
        <v>103</v>
      </c>
      <c r="AO2528" s="5">
        <v>20</v>
      </c>
      <c r="AP2528" s="1">
        <f t="shared" si="2172"/>
        <v>0.15643105446118191</v>
      </c>
      <c r="AQ2528" s="1">
        <f t="shared" si="2173"/>
        <v>0.84356894553881812</v>
      </c>
      <c r="AR2528" s="1">
        <f t="shared" si="2174"/>
        <v>0</v>
      </c>
      <c r="AS2528" s="1">
        <f t="shared" si="2175"/>
        <v>0.79254079254079257</v>
      </c>
      <c r="AT2528" s="1">
        <f t="shared" si="2176"/>
        <v>0.13053613053613053</v>
      </c>
      <c r="AU2528" s="1">
        <f t="shared" si="2177"/>
        <v>7.6923076923076927E-2</v>
      </c>
      <c r="AV2528" s="1">
        <f t="shared" si="2178"/>
        <v>0</v>
      </c>
      <c r="AW2528" s="1">
        <f t="shared" si="2179"/>
        <v>0.63529411764705879</v>
      </c>
      <c r="AX2528" s="1">
        <f t="shared" si="2180"/>
        <v>0.24235294117647058</v>
      </c>
      <c r="AY2528" s="1">
        <f t="shared" si="2181"/>
        <v>0.12235294117647059</v>
      </c>
      <c r="AZ2528" s="1">
        <f t="shared" si="2182"/>
        <v>0</v>
      </c>
      <c r="BA2528" s="1">
        <f t="shared" si="2183"/>
        <v>0.89767441860465114</v>
      </c>
      <c r="BB2528" s="1">
        <f t="shared" si="2184"/>
        <v>5.8139534883720929E-2</v>
      </c>
      <c r="BC2528" s="1">
        <f t="shared" si="2185"/>
        <v>4.4186046511627906E-2</v>
      </c>
      <c r="BD2528" s="1">
        <f t="shared" si="2186"/>
        <v>0</v>
      </c>
      <c r="BE2528" s="1">
        <f t="shared" si="2187"/>
        <v>0.4823529411764706</v>
      </c>
      <c r="BF2528" s="1">
        <f t="shared" si="2188"/>
        <v>0.36</v>
      </c>
      <c r="BG2528" s="1">
        <f t="shared" si="2189"/>
        <v>0.15764705882352942</v>
      </c>
      <c r="BH2528" s="1">
        <f t="shared" si="2190"/>
        <v>-0.44369749923271273</v>
      </c>
      <c r="BI2528" s="1">
        <f t="shared" si="2191"/>
        <v>-0.61555170534513937</v>
      </c>
      <c r="BJ2528" s="1">
        <f t="shared" si="2192"/>
        <v>-0.88426926517852389</v>
      </c>
      <c r="BK2528" s="1">
        <f t="shared" si="2193"/>
        <v>-1.2355284469075489</v>
      </c>
    </row>
    <row r="2529" spans="1:63" x14ac:dyDescent="0.25">
      <c r="A2529" s="2" t="s">
        <v>1362</v>
      </c>
      <c r="B2529" s="2" t="s">
        <v>103</v>
      </c>
      <c r="C2529" s="2" t="s">
        <v>953</v>
      </c>
      <c r="D2529" s="2" t="e">
        <f>D2528+1</f>
        <v>#VALUE!</v>
      </c>
      <c r="E2529" s="6"/>
      <c r="G2529" s="2">
        <v>21</v>
      </c>
      <c r="H2529" s="2">
        <v>45</v>
      </c>
      <c r="I2529" s="35">
        <v>-888</v>
      </c>
      <c r="J2529" s="35">
        <v>-888</v>
      </c>
      <c r="K2529" s="5"/>
      <c r="L2529" s="5"/>
      <c r="M2529" s="5"/>
      <c r="N2529" s="5">
        <v>212</v>
      </c>
      <c r="O2529" s="5">
        <v>3633</v>
      </c>
      <c r="P2529" s="5">
        <v>0</v>
      </c>
      <c r="Q2529" s="5">
        <v>673</v>
      </c>
      <c r="R2529" s="5">
        <v>0</v>
      </c>
      <c r="S2529" s="5">
        <v>583</v>
      </c>
      <c r="T2529" s="5">
        <v>1111</v>
      </c>
      <c r="U2529" s="5">
        <v>75</v>
      </c>
      <c r="V2529" s="5">
        <v>587</v>
      </c>
      <c r="W2529" s="5">
        <v>159</v>
      </c>
      <c r="X2529" s="5">
        <v>0</v>
      </c>
      <c r="Y2529" s="5">
        <v>338</v>
      </c>
      <c r="Z2529" s="5">
        <v>1516</v>
      </c>
      <c r="AA2529" s="5">
        <v>103</v>
      </c>
      <c r="AB2529" s="5">
        <v>377</v>
      </c>
      <c r="AC2529" s="5">
        <v>181</v>
      </c>
      <c r="AD2529" s="5">
        <v>0</v>
      </c>
      <c r="AE2529" s="5">
        <v>1112</v>
      </c>
      <c r="AF2529" s="5">
        <v>416</v>
      </c>
      <c r="AG2529" s="5">
        <v>52</v>
      </c>
      <c r="AH2529" s="5">
        <v>872</v>
      </c>
      <c r="AI2529" s="5">
        <v>69</v>
      </c>
      <c r="AJ2529" s="5">
        <v>0</v>
      </c>
      <c r="AK2529" s="5">
        <v>188</v>
      </c>
      <c r="AL2529" s="5">
        <v>1783</v>
      </c>
      <c r="AM2529" s="5">
        <v>138</v>
      </c>
      <c r="AN2529" s="5">
        <v>233</v>
      </c>
      <c r="AO2529" s="5">
        <v>173</v>
      </c>
      <c r="AP2529" s="1">
        <f t="shared" si="2172"/>
        <v>4.6923417441345726E-2</v>
      </c>
      <c r="AQ2529" s="1">
        <f t="shared" si="2173"/>
        <v>0.95307658255865424</v>
      </c>
      <c r="AR2529" s="1">
        <f t="shared" si="2174"/>
        <v>0</v>
      </c>
      <c r="AS2529" s="1">
        <f t="shared" si="2175"/>
        <v>0.46520874751491054</v>
      </c>
      <c r="AT2529" s="1">
        <f t="shared" si="2176"/>
        <v>0.44174950298210736</v>
      </c>
      <c r="AU2529" s="1">
        <f t="shared" si="2177"/>
        <v>9.3041749502982107E-2</v>
      </c>
      <c r="AV2529" s="1">
        <f t="shared" si="2178"/>
        <v>0</v>
      </c>
      <c r="AW2529" s="1">
        <f t="shared" si="2179"/>
        <v>0.28429423459244535</v>
      </c>
      <c r="AX2529" s="1">
        <f t="shared" si="2180"/>
        <v>0.6027833001988071</v>
      </c>
      <c r="AY2529" s="1">
        <f t="shared" si="2181"/>
        <v>0.11292246520874752</v>
      </c>
      <c r="AZ2529" s="1">
        <f t="shared" si="2182"/>
        <v>0</v>
      </c>
      <c r="BA2529" s="1">
        <f t="shared" si="2183"/>
        <v>0.78698928996429984</v>
      </c>
      <c r="BB2529" s="1">
        <f t="shared" si="2184"/>
        <v>0.16501388337961126</v>
      </c>
      <c r="BC2529" s="1">
        <f t="shared" si="2185"/>
        <v>4.7996826656088856E-2</v>
      </c>
      <c r="BD2529" s="1">
        <f t="shared" si="2186"/>
        <v>0</v>
      </c>
      <c r="BE2529" s="1">
        <f t="shared" si="2187"/>
        <v>0.16739562624254473</v>
      </c>
      <c r="BF2529" s="1">
        <f t="shared" si="2188"/>
        <v>0.70894632206759445</v>
      </c>
      <c r="BG2529" s="1">
        <f t="shared" si="2189"/>
        <v>0.12365805168986084</v>
      </c>
      <c r="BH2529" s="1">
        <f t="shared" si="2190"/>
        <v>-0.14938664621659159</v>
      </c>
      <c r="BI2529" s="1">
        <f t="shared" si="2191"/>
        <v>-0.21983878809591151</v>
      </c>
      <c r="BJ2529" s="1">
        <f t="shared" si="2192"/>
        <v>-0.35482393045107857</v>
      </c>
      <c r="BK2529" s="1">
        <f t="shared" si="2193"/>
        <v>-0.78247951504970314</v>
      </c>
    </row>
    <row r="2530" spans="1:63" x14ac:dyDescent="0.25">
      <c r="A2530" s="2" t="s">
        <v>1362</v>
      </c>
      <c r="B2530" s="2" t="s">
        <v>103</v>
      </c>
      <c r="C2530" s="2" t="s">
        <v>953</v>
      </c>
      <c r="D2530" s="2" t="e">
        <f>D2529+1</f>
        <v>#VALUE!</v>
      </c>
      <c r="E2530" s="6"/>
      <c r="G2530" s="2">
        <v>20</v>
      </c>
      <c r="H2530" s="2">
        <v>44</v>
      </c>
      <c r="I2530" s="35">
        <v>-888</v>
      </c>
      <c r="J2530" s="35">
        <v>-888</v>
      </c>
      <c r="K2530" s="5"/>
      <c r="L2530" s="5"/>
      <c r="M2530" s="5"/>
      <c r="N2530" s="5">
        <v>46</v>
      </c>
      <c r="O2530" s="5">
        <v>2052</v>
      </c>
      <c r="P2530" s="5">
        <v>0</v>
      </c>
      <c r="Q2530" s="5">
        <v>490</v>
      </c>
      <c r="R2530" s="5">
        <v>0</v>
      </c>
      <c r="S2530" s="5">
        <v>207</v>
      </c>
      <c r="T2530" s="5">
        <v>902</v>
      </c>
      <c r="U2530" s="5">
        <v>52</v>
      </c>
      <c r="V2530" s="5">
        <v>181</v>
      </c>
      <c r="W2530" s="5">
        <v>63</v>
      </c>
      <c r="X2530" s="5">
        <v>0</v>
      </c>
      <c r="Y2530" s="5">
        <v>123</v>
      </c>
      <c r="Z2530" s="5">
        <v>1000</v>
      </c>
      <c r="AA2530" s="5">
        <v>89</v>
      </c>
      <c r="AB2530" s="5">
        <v>125</v>
      </c>
      <c r="AC2530" s="5">
        <v>67</v>
      </c>
      <c r="AD2530" s="5">
        <v>0</v>
      </c>
      <c r="AE2530" s="5">
        <v>353</v>
      </c>
      <c r="AF2530" s="5">
        <v>692</v>
      </c>
      <c r="AG2530" s="5">
        <v>29</v>
      </c>
      <c r="AH2530" s="5">
        <v>277</v>
      </c>
      <c r="AI2530" s="5">
        <v>55</v>
      </c>
      <c r="AJ2530" s="5">
        <v>0</v>
      </c>
      <c r="AK2530" s="5">
        <v>85</v>
      </c>
      <c r="AL2530" s="5">
        <v>1027</v>
      </c>
      <c r="AM2530" s="5">
        <v>133</v>
      </c>
      <c r="AN2530" s="5">
        <v>98</v>
      </c>
      <c r="AO2530" s="5">
        <v>61</v>
      </c>
      <c r="AP2530" s="1">
        <f t="shared" si="2172"/>
        <v>1.7774343122102011E-2</v>
      </c>
      <c r="AQ2530" s="1">
        <f t="shared" si="2173"/>
        <v>0.98222565687789798</v>
      </c>
      <c r="AR2530" s="1">
        <f t="shared" si="2174"/>
        <v>0</v>
      </c>
      <c r="AS2530" s="1">
        <f t="shared" si="2175"/>
        <v>0.27615658362989326</v>
      </c>
      <c r="AT2530" s="1">
        <f t="shared" si="2176"/>
        <v>0.6419928825622776</v>
      </c>
      <c r="AU2530" s="1">
        <f t="shared" si="2177"/>
        <v>8.1850533807829182E-2</v>
      </c>
      <c r="AV2530" s="1">
        <f t="shared" si="2178"/>
        <v>0</v>
      </c>
      <c r="AW2530" s="1">
        <f t="shared" si="2179"/>
        <v>0.17663817663817663</v>
      </c>
      <c r="AX2530" s="1">
        <f t="shared" si="2180"/>
        <v>0.71225071225071224</v>
      </c>
      <c r="AY2530" s="1">
        <f t="shared" si="2181"/>
        <v>0.1111111111111111</v>
      </c>
      <c r="AZ2530" s="1">
        <f t="shared" si="2182"/>
        <v>0</v>
      </c>
      <c r="BA2530" s="1">
        <f t="shared" si="2183"/>
        <v>0.44807965860597437</v>
      </c>
      <c r="BB2530" s="1">
        <f t="shared" si="2184"/>
        <v>0.49217638691322901</v>
      </c>
      <c r="BC2530" s="1">
        <f t="shared" si="2185"/>
        <v>5.9743954480796585E-2</v>
      </c>
      <c r="BD2530" s="1">
        <f t="shared" si="2186"/>
        <v>0</v>
      </c>
      <c r="BE2530" s="1">
        <f t="shared" si="2187"/>
        <v>0.13034188034188035</v>
      </c>
      <c r="BF2530" s="1">
        <f t="shared" si="2188"/>
        <v>0.73148148148148151</v>
      </c>
      <c r="BG2530" s="1">
        <f t="shared" si="2189"/>
        <v>0.13817663817663817</v>
      </c>
      <c r="BH2530" s="1">
        <f t="shared" si="2190"/>
        <v>-0.13579666419650827</v>
      </c>
      <c r="BI2530" s="1">
        <f t="shared" si="2191"/>
        <v>-0.14736710779378648</v>
      </c>
      <c r="BJ2530" s="1">
        <f t="shared" si="2192"/>
        <v>-0.19246978669915696</v>
      </c>
      <c r="BK2530" s="1">
        <f t="shared" si="2193"/>
        <v>-0.30787922622704733</v>
      </c>
    </row>
    <row r="2531" spans="1:63" x14ac:dyDescent="0.25">
      <c r="A2531" s="2" t="s">
        <v>1362</v>
      </c>
      <c r="B2531" s="2" t="s">
        <v>103</v>
      </c>
      <c r="C2531" s="2" t="s">
        <v>953</v>
      </c>
      <c r="D2531" s="2" t="e">
        <f>D2530+1</f>
        <v>#VALUE!</v>
      </c>
      <c r="E2531" s="6"/>
      <c r="G2531" s="2">
        <v>24</v>
      </c>
      <c r="H2531" s="2">
        <v>48</v>
      </c>
      <c r="I2531" s="35">
        <v>-888</v>
      </c>
      <c r="J2531" s="35">
        <v>-888</v>
      </c>
      <c r="K2531" s="5"/>
      <c r="L2531" s="5"/>
      <c r="M2531" s="5"/>
      <c r="N2531" s="5">
        <v>42</v>
      </c>
      <c r="O2531" s="5">
        <v>1570</v>
      </c>
      <c r="P2531" s="5">
        <v>0</v>
      </c>
      <c r="Q2531" s="5">
        <v>420</v>
      </c>
      <c r="R2531" s="5">
        <v>0</v>
      </c>
      <c r="S2531" s="5">
        <v>0</v>
      </c>
      <c r="T2531" s="5">
        <v>740</v>
      </c>
      <c r="U2531" s="5">
        <v>346</v>
      </c>
      <c r="V2531" s="5">
        <v>3</v>
      </c>
      <c r="W2531" s="5">
        <v>13</v>
      </c>
      <c r="X2531" s="5">
        <v>0</v>
      </c>
      <c r="Y2531" s="5">
        <v>0</v>
      </c>
      <c r="Z2531" s="5">
        <v>628</v>
      </c>
      <c r="AA2531" s="5">
        <v>464</v>
      </c>
      <c r="AB2531" s="5">
        <v>0</v>
      </c>
      <c r="AC2531" s="5">
        <v>10</v>
      </c>
      <c r="AD2531" s="5">
        <v>0</v>
      </c>
      <c r="AE2531" s="5">
        <v>13</v>
      </c>
      <c r="AF2531" s="5">
        <v>835</v>
      </c>
      <c r="AG2531" s="5">
        <v>224</v>
      </c>
      <c r="AH2531" s="5">
        <v>16</v>
      </c>
      <c r="AI2531" s="5">
        <v>15</v>
      </c>
      <c r="AJ2531" s="5">
        <v>0</v>
      </c>
      <c r="AK2531" s="5">
        <v>0</v>
      </c>
      <c r="AL2531" s="5">
        <v>524</v>
      </c>
      <c r="AM2531" s="5">
        <v>571</v>
      </c>
      <c r="AN2531" s="5">
        <v>0</v>
      </c>
      <c r="AO2531" s="5">
        <v>7</v>
      </c>
      <c r="AP2531" s="1">
        <f t="shared" si="2172"/>
        <v>2.0669291338582679E-2</v>
      </c>
      <c r="AQ2531" s="1">
        <f t="shared" si="2173"/>
        <v>0.97933070866141736</v>
      </c>
      <c r="AR2531" s="1">
        <f t="shared" si="2174"/>
        <v>0</v>
      </c>
      <c r="AS2531" s="1">
        <f t="shared" si="2175"/>
        <v>2.7223230490018148E-3</v>
      </c>
      <c r="AT2531" s="1">
        <f t="shared" si="2176"/>
        <v>0.67150635208711429</v>
      </c>
      <c r="AU2531" s="1">
        <f t="shared" si="2177"/>
        <v>0.32577132486388383</v>
      </c>
      <c r="AV2531" s="1">
        <f t="shared" si="2178"/>
        <v>0</v>
      </c>
      <c r="AW2531" s="1">
        <f t="shared" si="2179"/>
        <v>0</v>
      </c>
      <c r="AX2531" s="1">
        <f t="shared" si="2180"/>
        <v>0.56987295825771322</v>
      </c>
      <c r="AY2531" s="1">
        <f t="shared" si="2181"/>
        <v>0.43012704174228678</v>
      </c>
      <c r="AZ2531" s="1">
        <f t="shared" si="2182"/>
        <v>0</v>
      </c>
      <c r="BA2531" s="1">
        <f t="shared" si="2183"/>
        <v>2.6291931097008159E-2</v>
      </c>
      <c r="BB2531" s="1">
        <f t="shared" si="2184"/>
        <v>0.75702629193109705</v>
      </c>
      <c r="BC2531" s="1">
        <f t="shared" si="2185"/>
        <v>0.21668177697189483</v>
      </c>
      <c r="BD2531" s="1">
        <f t="shared" si="2186"/>
        <v>0</v>
      </c>
      <c r="BE2531" s="1">
        <f t="shared" si="2187"/>
        <v>0</v>
      </c>
      <c r="BF2531" s="1">
        <f t="shared" si="2188"/>
        <v>0.47549909255898365</v>
      </c>
      <c r="BG2531" s="1">
        <f t="shared" si="2189"/>
        <v>0.5245009074410163</v>
      </c>
      <c r="BH2531" s="1">
        <f t="shared" si="2190"/>
        <v>-0.32285030753203958</v>
      </c>
      <c r="BI2531" s="1">
        <f t="shared" si="2191"/>
        <v>-0.24422195077857015</v>
      </c>
      <c r="BJ2531" s="1">
        <f t="shared" si="2192"/>
        <v>-0.1729498747847901</v>
      </c>
      <c r="BK2531" s="1">
        <f t="shared" si="2193"/>
        <v>-0.12088903695658849</v>
      </c>
    </row>
    <row r="2532" spans="1:63" x14ac:dyDescent="0.25">
      <c r="A2532" s="2" t="s">
        <v>1362</v>
      </c>
      <c r="B2532" s="2" t="s">
        <v>103</v>
      </c>
      <c r="C2532" s="2" t="s">
        <v>953</v>
      </c>
      <c r="D2532" s="2" t="e">
        <f>D2531+1</f>
        <v>#VALUE!</v>
      </c>
      <c r="E2532" s="6"/>
      <c r="G2532" s="2">
        <v>23</v>
      </c>
      <c r="H2532" s="2">
        <v>47</v>
      </c>
      <c r="I2532" s="35">
        <v>-888</v>
      </c>
      <c r="J2532" s="35">
        <v>-888</v>
      </c>
      <c r="K2532" s="5"/>
      <c r="L2532" s="5"/>
      <c r="M2532" s="5"/>
      <c r="N2532" s="5">
        <v>0</v>
      </c>
      <c r="O2532" s="5">
        <v>362</v>
      </c>
      <c r="P2532" s="5">
        <v>0</v>
      </c>
      <c r="Q2532" s="5">
        <v>188</v>
      </c>
      <c r="R2532" s="5">
        <v>0</v>
      </c>
      <c r="S2532" s="5">
        <v>16</v>
      </c>
      <c r="T2532" s="5">
        <v>136</v>
      </c>
      <c r="U2532" s="5">
        <v>87</v>
      </c>
      <c r="V2532" s="5">
        <v>16</v>
      </c>
      <c r="W2532" s="5">
        <v>6</v>
      </c>
      <c r="X2532" s="5">
        <v>0</v>
      </c>
      <c r="Y2532" s="5">
        <v>9</v>
      </c>
      <c r="Z2532" s="5">
        <v>119</v>
      </c>
      <c r="AA2532" s="5">
        <v>121</v>
      </c>
      <c r="AB2532" s="5">
        <v>8</v>
      </c>
      <c r="AC2532" s="5">
        <v>4</v>
      </c>
      <c r="AD2532" s="5">
        <v>0</v>
      </c>
      <c r="AE2532" s="5">
        <v>28</v>
      </c>
      <c r="AF2532" s="5">
        <v>153</v>
      </c>
      <c r="AG2532" s="5">
        <v>53</v>
      </c>
      <c r="AH2532" s="5">
        <v>23</v>
      </c>
      <c r="AI2532" s="5">
        <v>5</v>
      </c>
      <c r="AJ2532" s="5">
        <v>0</v>
      </c>
      <c r="AK2532" s="5">
        <v>4</v>
      </c>
      <c r="AL2532" s="5">
        <v>107</v>
      </c>
      <c r="AM2532" s="5">
        <v>142</v>
      </c>
      <c r="AN2532" s="5">
        <v>3</v>
      </c>
      <c r="AO2532" s="5">
        <v>5</v>
      </c>
      <c r="AP2532" s="1">
        <f t="shared" si="2172"/>
        <v>0</v>
      </c>
      <c r="AQ2532" s="1">
        <f t="shared" si="2173"/>
        <v>1</v>
      </c>
      <c r="AR2532" s="1">
        <f t="shared" si="2174"/>
        <v>0</v>
      </c>
      <c r="AS2532" s="1">
        <f t="shared" si="2175"/>
        <v>0.12260536398467432</v>
      </c>
      <c r="AT2532" s="1">
        <f t="shared" si="2176"/>
        <v>0.52107279693486586</v>
      </c>
      <c r="AU2532" s="1">
        <f t="shared" si="2177"/>
        <v>0.35632183908045978</v>
      </c>
      <c r="AV2532" s="1">
        <f t="shared" si="2178"/>
        <v>0</v>
      </c>
      <c r="AW2532" s="1">
        <f t="shared" si="2179"/>
        <v>6.5134099616858232E-2</v>
      </c>
      <c r="AX2532" s="1">
        <f t="shared" si="2180"/>
        <v>0.45593869731800768</v>
      </c>
      <c r="AY2532" s="1">
        <f t="shared" si="2181"/>
        <v>0.47892720306513409</v>
      </c>
      <c r="AZ2532" s="1">
        <f t="shared" si="2182"/>
        <v>0</v>
      </c>
      <c r="BA2532" s="1">
        <f t="shared" si="2183"/>
        <v>0.19465648854961831</v>
      </c>
      <c r="BB2532" s="1">
        <f t="shared" si="2184"/>
        <v>0.58396946564885499</v>
      </c>
      <c r="BC2532" s="1">
        <f t="shared" si="2185"/>
        <v>0.22137404580152673</v>
      </c>
      <c r="BD2532" s="1">
        <f t="shared" si="2186"/>
        <v>0</v>
      </c>
      <c r="BE2532" s="1">
        <f t="shared" si="2187"/>
        <v>2.681992337164751E-2</v>
      </c>
      <c r="BF2532" s="1">
        <f t="shared" si="2188"/>
        <v>0.40996168582375481</v>
      </c>
      <c r="BG2532" s="1">
        <f t="shared" si="2189"/>
        <v>0.56321839080459768</v>
      </c>
      <c r="BH2532" s="1">
        <f t="shared" si="2190"/>
        <v>-0.38725672965307129</v>
      </c>
      <c r="BI2532" s="1">
        <f t="shared" si="2191"/>
        <v>-0.3410935459457502</v>
      </c>
      <c r="BJ2532" s="1">
        <f t="shared" si="2192"/>
        <v>-0.28310159896806347</v>
      </c>
      <c r="BK2532" s="1">
        <f t="shared" si="2193"/>
        <v>-0.23360986050214663</v>
      </c>
    </row>
  </sheetData>
  <autoFilter ref="A1:BO2532"/>
  <sortState ref="A2:BN2532">
    <sortCondition ref="E1"/>
  </sortState>
  <dataValidations count="3">
    <dataValidation type="list" allowBlank="1" showInputMessage="1" showErrorMessage="1" sqref="C2:C1274">
      <formula1>ID</formula1>
    </dataValidation>
    <dataValidation type="list" allowBlank="1" showInputMessage="1" showErrorMessage="1" sqref="A2:A262 A437:A1274">
      <formula1>Mine</formula1>
    </dataValidation>
    <dataValidation type="list" allowBlank="1" showInputMessage="1" showErrorMessage="1" sqref="B2:B1274">
      <formula1>Size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>
    <tabColor rgb="FF92D050"/>
  </sheetPr>
  <dimension ref="A1:Z818"/>
  <sheetViews>
    <sheetView topLeftCell="O1" workbookViewId="0">
      <selection activeCell="P30" sqref="P30"/>
    </sheetView>
  </sheetViews>
  <sheetFormatPr defaultColWidth="9.28515625" defaultRowHeight="15" x14ac:dyDescent="0.25"/>
  <cols>
    <col min="1" max="1" width="51.5703125" style="1" bestFit="1" customWidth="1"/>
    <col min="2" max="2" width="10.42578125" style="1" bestFit="1" customWidth="1"/>
    <col min="3" max="3" width="25.5703125" style="1" bestFit="1" customWidth="1"/>
    <col min="4" max="4" width="21.28515625" style="1" bestFit="1" customWidth="1"/>
    <col min="5" max="6" width="9.28515625" style="1"/>
    <col min="7" max="7" width="13.42578125" style="4" bestFit="1" customWidth="1"/>
    <col min="8" max="8" width="17.7109375" style="4" bestFit="1" customWidth="1"/>
    <col min="9" max="9" width="13.28515625" style="4" bestFit="1" customWidth="1"/>
    <col min="10" max="10" width="12.7109375" style="4" bestFit="1" customWidth="1"/>
    <col min="11" max="11" width="18" style="4" bestFit="1" customWidth="1"/>
    <col min="12" max="12" width="17.28515625" style="4" bestFit="1" customWidth="1"/>
    <col min="13" max="13" width="16" style="4" bestFit="1" customWidth="1"/>
    <col min="14" max="14" width="19.5703125" style="4" bestFit="1" customWidth="1"/>
    <col min="15" max="16" width="15.5703125" style="4" bestFit="1" customWidth="1"/>
    <col min="17" max="17" width="15.28515625" style="4" bestFit="1" customWidth="1"/>
    <col min="18" max="20" width="9.28515625" style="4"/>
    <col min="21" max="21" width="23.7109375" style="4" customWidth="1"/>
    <col min="22" max="22" width="22.5703125" style="4" customWidth="1"/>
    <col min="23" max="23" width="21.7109375" style="4" customWidth="1"/>
    <col min="24" max="24" width="18" style="4" bestFit="1" customWidth="1"/>
    <col min="25" max="25" width="18.28515625" style="4" bestFit="1" customWidth="1"/>
    <col min="26" max="26" width="21.28515625" style="4" bestFit="1" customWidth="1"/>
    <col min="27" max="16384" width="9.28515625" style="1"/>
  </cols>
  <sheetData>
    <row r="1" spans="1:26" x14ac:dyDescent="0.25">
      <c r="A1" s="2" t="s">
        <v>155</v>
      </c>
      <c r="B1" s="2" t="s">
        <v>102</v>
      </c>
      <c r="C1" s="2" t="s">
        <v>156</v>
      </c>
      <c r="D1" s="2" t="s">
        <v>157</v>
      </c>
      <c r="E1" s="2" t="s">
        <v>0</v>
      </c>
      <c r="F1" s="2" t="s">
        <v>520</v>
      </c>
      <c r="G1" s="3" t="s">
        <v>519</v>
      </c>
      <c r="H1" s="3" t="s">
        <v>1045</v>
      </c>
      <c r="I1" s="7" t="s">
        <v>1</v>
      </c>
      <c r="J1" s="8" t="s">
        <v>2</v>
      </c>
      <c r="K1" s="3" t="s">
        <v>1029</v>
      </c>
      <c r="L1" s="3" t="s">
        <v>1030</v>
      </c>
      <c r="M1" s="3" t="s">
        <v>1031</v>
      </c>
      <c r="N1" s="3" t="s">
        <v>1032</v>
      </c>
      <c r="O1" s="3" t="s">
        <v>1033</v>
      </c>
      <c r="P1" s="3" t="s">
        <v>1034</v>
      </c>
      <c r="Q1" s="3" t="s">
        <v>1035</v>
      </c>
      <c r="R1" s="3" t="s">
        <v>1036</v>
      </c>
      <c r="S1" s="3" t="s">
        <v>1037</v>
      </c>
      <c r="T1" s="3" t="s">
        <v>1038</v>
      </c>
      <c r="U1" s="3" t="s">
        <v>1039</v>
      </c>
      <c r="V1" s="3" t="s">
        <v>1040</v>
      </c>
      <c r="W1" s="3" t="s">
        <v>1041</v>
      </c>
      <c r="X1" s="3" t="s">
        <v>1042</v>
      </c>
      <c r="Y1" s="3" t="s">
        <v>1043</v>
      </c>
      <c r="Z1" s="3" t="s">
        <v>1044</v>
      </c>
    </row>
    <row r="2" spans="1:26" x14ac:dyDescent="0.25">
      <c r="A2" s="2" t="s">
        <v>158</v>
      </c>
      <c r="B2" s="2" t="s">
        <v>104</v>
      </c>
      <c r="C2" s="2" t="s">
        <v>161</v>
      </c>
      <c r="D2" s="2" t="s">
        <v>331</v>
      </c>
      <c r="E2" s="6" t="s">
        <v>7</v>
      </c>
      <c r="F2" s="2">
        <v>1</v>
      </c>
      <c r="G2" s="3">
        <v>5</v>
      </c>
      <c r="H2" s="3" t="str">
        <f>IF(I2&gt;0.08,"MINERIO","ESTERIL")</f>
        <v>ESTERIL</v>
      </c>
      <c r="I2" s="7">
        <v>2.5000000000000001E-2</v>
      </c>
      <c r="J2" s="8">
        <v>0</v>
      </c>
      <c r="K2" s="3">
        <v>0</v>
      </c>
      <c r="L2" s="3">
        <v>828</v>
      </c>
      <c r="M2" s="3">
        <v>0</v>
      </c>
      <c r="N2" s="3">
        <v>0</v>
      </c>
      <c r="O2" s="3">
        <v>0</v>
      </c>
      <c r="P2" s="3">
        <v>69</v>
      </c>
      <c r="Q2" s="3">
        <v>199</v>
      </c>
      <c r="R2" s="3">
        <v>53</v>
      </c>
      <c r="S2" s="3">
        <v>55</v>
      </c>
      <c r="T2" s="3">
        <v>0</v>
      </c>
      <c r="U2" s="3">
        <v>0</v>
      </c>
      <c r="V2" s="3">
        <v>48</v>
      </c>
      <c r="W2" s="3">
        <v>212</v>
      </c>
      <c r="X2" s="3">
        <v>58</v>
      </c>
      <c r="Y2" s="3">
        <v>32</v>
      </c>
      <c r="Z2" s="3">
        <v>0</v>
      </c>
    </row>
    <row r="3" spans="1:26" x14ac:dyDescent="0.25">
      <c r="A3" s="2" t="s">
        <v>158</v>
      </c>
      <c r="B3" s="2" t="s">
        <v>104</v>
      </c>
      <c r="C3" s="2" t="s">
        <v>161</v>
      </c>
      <c r="D3" s="2" t="s">
        <v>332</v>
      </c>
      <c r="E3" s="6" t="s">
        <v>7</v>
      </c>
      <c r="F3" s="2">
        <v>2</v>
      </c>
      <c r="G3" s="3">
        <v>25</v>
      </c>
      <c r="H3" s="3" t="str">
        <f t="shared" ref="H3:H66" si="0">IF(I3&gt;0.08,"MINERIO","ESTERIL")</f>
        <v>ESTERIL</v>
      </c>
      <c r="I3" s="7">
        <v>2.5000000000000001E-2</v>
      </c>
      <c r="J3" s="8">
        <v>7.0000000000000007E-2</v>
      </c>
      <c r="K3" s="3">
        <v>34</v>
      </c>
      <c r="L3" s="3">
        <v>556</v>
      </c>
      <c r="M3" s="3">
        <v>0</v>
      </c>
      <c r="N3" s="3">
        <v>0</v>
      </c>
      <c r="O3" s="3">
        <v>0</v>
      </c>
      <c r="P3" s="3">
        <v>128</v>
      </c>
      <c r="Q3" s="3">
        <v>276</v>
      </c>
      <c r="R3" s="3">
        <v>51</v>
      </c>
      <c r="S3" s="3">
        <v>115</v>
      </c>
      <c r="T3" s="3">
        <v>0</v>
      </c>
      <c r="U3" s="3">
        <v>0</v>
      </c>
      <c r="V3" s="3">
        <v>88</v>
      </c>
      <c r="W3" s="3">
        <v>326</v>
      </c>
      <c r="X3" s="3">
        <v>57</v>
      </c>
      <c r="Y3" s="3">
        <v>63</v>
      </c>
      <c r="Z3" s="3">
        <v>0</v>
      </c>
    </row>
    <row r="4" spans="1:26" x14ac:dyDescent="0.25">
      <c r="A4" s="2" t="s">
        <v>158</v>
      </c>
      <c r="B4" s="2" t="s">
        <v>104</v>
      </c>
      <c r="C4" s="2" t="s">
        <v>161</v>
      </c>
      <c r="D4" s="2" t="s">
        <v>333</v>
      </c>
      <c r="E4" s="6" t="s">
        <v>7</v>
      </c>
      <c r="F4" s="2">
        <v>3</v>
      </c>
      <c r="G4" s="3">
        <v>5</v>
      </c>
      <c r="H4" s="3" t="str">
        <f t="shared" si="0"/>
        <v>ESTERIL</v>
      </c>
      <c r="I4" s="7">
        <v>2.5000000000000001E-2</v>
      </c>
      <c r="J4" s="8">
        <v>0</v>
      </c>
      <c r="K4" s="3">
        <v>0</v>
      </c>
      <c r="L4" s="3">
        <v>1169</v>
      </c>
      <c r="M4" s="3">
        <v>0</v>
      </c>
      <c r="N4" s="3">
        <v>0</v>
      </c>
      <c r="O4" s="3">
        <v>0</v>
      </c>
      <c r="P4" s="3">
        <v>74</v>
      </c>
      <c r="Q4" s="3">
        <v>108</v>
      </c>
      <c r="R4" s="3">
        <v>39</v>
      </c>
      <c r="S4" s="3">
        <v>56</v>
      </c>
      <c r="T4" s="3">
        <v>0</v>
      </c>
      <c r="U4" s="3">
        <v>0</v>
      </c>
      <c r="V4" s="3">
        <v>52</v>
      </c>
      <c r="W4" s="3">
        <v>138</v>
      </c>
      <c r="X4" s="3">
        <v>25</v>
      </c>
      <c r="Y4" s="3">
        <v>31</v>
      </c>
      <c r="Z4" s="3">
        <v>0</v>
      </c>
    </row>
    <row r="5" spans="1:26" x14ac:dyDescent="0.25">
      <c r="A5" s="2" t="s">
        <v>158</v>
      </c>
      <c r="B5" s="2" t="s">
        <v>104</v>
      </c>
      <c r="C5" s="2" t="s">
        <v>161</v>
      </c>
      <c r="D5" s="2" t="s">
        <v>335</v>
      </c>
      <c r="E5" s="6" t="s">
        <v>7</v>
      </c>
      <c r="F5" s="2">
        <v>5</v>
      </c>
      <c r="G5" s="3">
        <v>10</v>
      </c>
      <c r="H5" s="3" t="str">
        <f t="shared" si="0"/>
        <v>ESTERIL</v>
      </c>
      <c r="I5" s="7">
        <v>2.5000000000000001E-2</v>
      </c>
      <c r="J5" s="8">
        <v>0</v>
      </c>
      <c r="K5" s="3">
        <v>29</v>
      </c>
      <c r="L5" s="3">
        <v>1018</v>
      </c>
      <c r="M5" s="3">
        <v>0</v>
      </c>
      <c r="N5" s="3">
        <v>0</v>
      </c>
      <c r="O5" s="3">
        <v>0</v>
      </c>
      <c r="P5" s="3">
        <v>67</v>
      </c>
      <c r="Q5" s="3">
        <v>302</v>
      </c>
      <c r="R5" s="3">
        <v>76</v>
      </c>
      <c r="S5" s="3">
        <v>47</v>
      </c>
      <c r="T5" s="3">
        <v>0</v>
      </c>
      <c r="U5" s="3">
        <v>0</v>
      </c>
      <c r="V5" s="3">
        <v>49</v>
      </c>
      <c r="W5" s="3">
        <v>306</v>
      </c>
      <c r="X5" s="3">
        <v>77</v>
      </c>
      <c r="Y5" s="3">
        <v>27</v>
      </c>
      <c r="Z5" s="3">
        <v>0</v>
      </c>
    </row>
    <row r="6" spans="1:26" x14ac:dyDescent="0.25">
      <c r="A6" s="2" t="s">
        <v>158</v>
      </c>
      <c r="B6" s="2" t="s">
        <v>104</v>
      </c>
      <c r="C6" s="2" t="s">
        <v>161</v>
      </c>
      <c r="D6" s="2" t="s">
        <v>336</v>
      </c>
      <c r="E6" s="6" t="s">
        <v>7</v>
      </c>
      <c r="F6" s="2">
        <v>6</v>
      </c>
      <c r="G6" s="3">
        <v>5</v>
      </c>
      <c r="H6" s="3" t="str">
        <f t="shared" si="0"/>
        <v>ESTERIL</v>
      </c>
      <c r="I6" s="7">
        <v>2.5000000000000001E-2</v>
      </c>
      <c r="J6" s="8">
        <v>0.03</v>
      </c>
      <c r="K6" s="3">
        <v>0</v>
      </c>
      <c r="L6" s="3">
        <v>631</v>
      </c>
      <c r="M6" s="3">
        <v>0</v>
      </c>
      <c r="N6" s="3">
        <v>0</v>
      </c>
      <c r="O6" s="3">
        <v>0</v>
      </c>
      <c r="P6" s="3">
        <v>50</v>
      </c>
      <c r="Q6" s="3">
        <v>177</v>
      </c>
      <c r="R6" s="3">
        <v>42</v>
      </c>
      <c r="S6" s="3">
        <v>28</v>
      </c>
      <c r="T6" s="3">
        <v>0</v>
      </c>
      <c r="U6" s="3">
        <v>0</v>
      </c>
      <c r="V6" s="3">
        <v>31</v>
      </c>
      <c r="W6" s="3">
        <v>178</v>
      </c>
      <c r="X6" s="3">
        <v>53</v>
      </c>
      <c r="Y6" s="3">
        <v>13</v>
      </c>
      <c r="Z6" s="3">
        <v>0</v>
      </c>
    </row>
    <row r="7" spans="1:26" x14ac:dyDescent="0.25">
      <c r="A7" s="2" t="s">
        <v>158</v>
      </c>
      <c r="B7" s="2" t="s">
        <v>104</v>
      </c>
      <c r="C7" s="2" t="s">
        <v>161</v>
      </c>
      <c r="D7" s="2" t="s">
        <v>337</v>
      </c>
      <c r="E7" s="6" t="s">
        <v>7</v>
      </c>
      <c r="F7" s="2">
        <v>7</v>
      </c>
      <c r="G7" s="3">
        <v>5</v>
      </c>
      <c r="H7" s="3" t="str">
        <f t="shared" si="0"/>
        <v>ESTERIL</v>
      </c>
      <c r="I7" s="7">
        <v>2.5000000000000001E-2</v>
      </c>
      <c r="J7" s="8">
        <v>0.02</v>
      </c>
      <c r="K7" s="3">
        <v>44</v>
      </c>
      <c r="L7" s="3">
        <v>722</v>
      </c>
      <c r="M7" s="3">
        <v>0</v>
      </c>
      <c r="N7" s="3">
        <v>0</v>
      </c>
      <c r="O7" s="3">
        <v>0</v>
      </c>
      <c r="P7" s="3">
        <v>107</v>
      </c>
      <c r="Q7" s="3">
        <v>133</v>
      </c>
      <c r="R7" s="3">
        <v>38</v>
      </c>
      <c r="S7" s="3">
        <v>94</v>
      </c>
      <c r="T7" s="3">
        <v>0</v>
      </c>
      <c r="U7" s="3">
        <v>0</v>
      </c>
      <c r="V7" s="3">
        <v>80</v>
      </c>
      <c r="W7" s="3">
        <v>171</v>
      </c>
      <c r="X7" s="3">
        <v>35</v>
      </c>
      <c r="Y7" s="3">
        <v>67</v>
      </c>
      <c r="Z7" s="3">
        <v>0</v>
      </c>
    </row>
    <row r="8" spans="1:26" x14ac:dyDescent="0.25">
      <c r="A8" s="2" t="s">
        <v>158</v>
      </c>
      <c r="B8" s="2" t="s">
        <v>104</v>
      </c>
      <c r="C8" s="2" t="s">
        <v>161</v>
      </c>
      <c r="D8" s="2" t="s">
        <v>338</v>
      </c>
      <c r="E8" s="6" t="s">
        <v>7</v>
      </c>
      <c r="F8" s="2">
        <v>8</v>
      </c>
      <c r="G8" s="3">
        <v>10</v>
      </c>
      <c r="H8" s="3" t="str">
        <f t="shared" si="0"/>
        <v>ESTERIL</v>
      </c>
      <c r="I8" s="7">
        <v>2.5000000000000001E-2</v>
      </c>
      <c r="J8" s="8">
        <v>0.01</v>
      </c>
      <c r="K8" s="3">
        <v>0</v>
      </c>
      <c r="L8" s="3">
        <v>1003</v>
      </c>
      <c r="M8" s="3">
        <v>0</v>
      </c>
      <c r="N8" s="3">
        <v>0</v>
      </c>
      <c r="O8" s="3">
        <v>0</v>
      </c>
      <c r="P8" s="3">
        <v>98</v>
      </c>
      <c r="Q8" s="3">
        <v>250</v>
      </c>
      <c r="R8" s="3">
        <v>50</v>
      </c>
      <c r="S8" s="3">
        <v>69</v>
      </c>
      <c r="T8" s="3">
        <v>0</v>
      </c>
      <c r="U8" s="3">
        <v>0</v>
      </c>
      <c r="V8" s="3">
        <v>67</v>
      </c>
      <c r="W8" s="3">
        <v>263</v>
      </c>
      <c r="X8" s="3">
        <v>57</v>
      </c>
      <c r="Y8" s="3">
        <v>43</v>
      </c>
      <c r="Z8" s="3">
        <v>0</v>
      </c>
    </row>
    <row r="9" spans="1:26" x14ac:dyDescent="0.25">
      <c r="A9" s="2" t="s">
        <v>158</v>
      </c>
      <c r="B9" s="2" t="s">
        <v>104</v>
      </c>
      <c r="C9" s="2" t="s">
        <v>161</v>
      </c>
      <c r="D9" s="2" t="s">
        <v>339</v>
      </c>
      <c r="E9" s="6" t="s">
        <v>7</v>
      </c>
      <c r="F9" s="2">
        <v>9</v>
      </c>
      <c r="G9" s="3">
        <v>10</v>
      </c>
      <c r="H9" s="3" t="str">
        <f t="shared" si="0"/>
        <v>ESTERIL</v>
      </c>
      <c r="I9" s="7">
        <v>2.5000000000000001E-2</v>
      </c>
      <c r="J9" s="8">
        <v>0.08</v>
      </c>
      <c r="K9" s="3">
        <v>0</v>
      </c>
      <c r="L9" s="3">
        <v>1377</v>
      </c>
      <c r="M9" s="3">
        <v>0</v>
      </c>
      <c r="N9" s="3">
        <v>0</v>
      </c>
      <c r="O9" s="3">
        <v>0</v>
      </c>
      <c r="P9" s="3">
        <v>180</v>
      </c>
      <c r="Q9" s="3">
        <v>239</v>
      </c>
      <c r="R9" s="3">
        <v>59</v>
      </c>
      <c r="S9" s="3">
        <v>178</v>
      </c>
      <c r="T9" s="3">
        <v>0</v>
      </c>
      <c r="U9" s="3">
        <v>0</v>
      </c>
      <c r="V9" s="3">
        <v>119</v>
      </c>
      <c r="W9" s="3">
        <v>345</v>
      </c>
      <c r="X9" s="3">
        <v>64</v>
      </c>
      <c r="Y9" s="3">
        <v>98</v>
      </c>
      <c r="Z9" s="3">
        <v>0</v>
      </c>
    </row>
    <row r="10" spans="1:26" x14ac:dyDescent="0.25">
      <c r="A10" s="2" t="s">
        <v>158</v>
      </c>
      <c r="B10" s="2" t="s">
        <v>104</v>
      </c>
      <c r="C10" s="2" t="s">
        <v>161</v>
      </c>
      <c r="D10" s="2" t="s">
        <v>341</v>
      </c>
      <c r="E10" s="6" t="s">
        <v>7</v>
      </c>
      <c r="F10" s="2">
        <v>11</v>
      </c>
      <c r="G10" s="3">
        <v>5</v>
      </c>
      <c r="H10" s="3" t="str">
        <f t="shared" si="0"/>
        <v>ESTERIL</v>
      </c>
      <c r="I10" s="7">
        <v>2.5000000000000001E-2</v>
      </c>
      <c r="J10" s="8">
        <v>0.04</v>
      </c>
      <c r="K10" s="3">
        <v>29</v>
      </c>
      <c r="L10" s="3">
        <v>635</v>
      </c>
      <c r="M10" s="3">
        <v>0</v>
      </c>
      <c r="N10" s="3">
        <v>0</v>
      </c>
      <c r="O10" s="3">
        <v>0</v>
      </c>
      <c r="P10" s="3">
        <v>61</v>
      </c>
      <c r="Q10" s="3">
        <v>169</v>
      </c>
      <c r="R10" s="3">
        <v>46</v>
      </c>
      <c r="S10" s="3">
        <v>52</v>
      </c>
      <c r="T10" s="3">
        <v>0</v>
      </c>
      <c r="U10" s="3">
        <v>0</v>
      </c>
      <c r="V10" s="3">
        <v>43</v>
      </c>
      <c r="W10" s="3">
        <v>182</v>
      </c>
      <c r="X10" s="3">
        <v>45</v>
      </c>
      <c r="Y10" s="3">
        <v>31</v>
      </c>
      <c r="Z10" s="3">
        <v>0</v>
      </c>
    </row>
    <row r="11" spans="1:26" x14ac:dyDescent="0.25">
      <c r="A11" s="2" t="s">
        <v>158</v>
      </c>
      <c r="B11" s="2" t="s">
        <v>104</v>
      </c>
      <c r="C11" s="2" t="s">
        <v>161</v>
      </c>
      <c r="D11" s="2" t="s">
        <v>342</v>
      </c>
      <c r="E11" s="6" t="s">
        <v>7</v>
      </c>
      <c r="F11" s="2">
        <v>12</v>
      </c>
      <c r="G11" s="3">
        <v>5</v>
      </c>
      <c r="H11" s="3" t="str">
        <f t="shared" si="0"/>
        <v>ESTERIL</v>
      </c>
      <c r="I11" s="7">
        <v>2.5000000000000001E-2</v>
      </c>
      <c r="J11" s="8">
        <v>0.05</v>
      </c>
      <c r="K11" s="3">
        <v>0</v>
      </c>
      <c r="L11" s="3">
        <v>658</v>
      </c>
      <c r="M11" s="3">
        <v>0</v>
      </c>
      <c r="N11" s="3">
        <v>0</v>
      </c>
      <c r="O11" s="3">
        <v>0</v>
      </c>
      <c r="P11" s="3">
        <v>51</v>
      </c>
      <c r="Q11" s="3">
        <v>192</v>
      </c>
      <c r="R11" s="3">
        <v>50</v>
      </c>
      <c r="S11" s="3">
        <v>36</v>
      </c>
      <c r="T11" s="3">
        <v>0</v>
      </c>
      <c r="U11" s="3">
        <v>0</v>
      </c>
      <c r="V11" s="3">
        <v>31</v>
      </c>
      <c r="W11" s="3">
        <v>196</v>
      </c>
      <c r="X11" s="3">
        <v>58</v>
      </c>
      <c r="Y11" s="3">
        <v>15</v>
      </c>
      <c r="Z11" s="3">
        <v>0</v>
      </c>
    </row>
    <row r="12" spans="1:26" x14ac:dyDescent="0.25">
      <c r="A12" s="2" t="s">
        <v>158</v>
      </c>
      <c r="B12" s="2" t="s">
        <v>104</v>
      </c>
      <c r="C12" s="2" t="s">
        <v>161</v>
      </c>
      <c r="D12" s="2" t="s">
        <v>343</v>
      </c>
      <c r="E12" s="6" t="s">
        <v>7</v>
      </c>
      <c r="F12" s="2">
        <v>13</v>
      </c>
      <c r="G12" s="3">
        <v>5</v>
      </c>
      <c r="H12" s="3" t="str">
        <f t="shared" si="0"/>
        <v>ESTERIL</v>
      </c>
      <c r="I12" s="7">
        <v>2.5000000000000001E-2</v>
      </c>
      <c r="J12" s="8">
        <v>0.02</v>
      </c>
      <c r="K12" s="3">
        <v>0</v>
      </c>
      <c r="L12" s="3">
        <v>727</v>
      </c>
      <c r="M12" s="3">
        <v>0</v>
      </c>
      <c r="N12" s="3">
        <v>0</v>
      </c>
      <c r="O12" s="3">
        <v>0</v>
      </c>
      <c r="P12" s="3">
        <v>90</v>
      </c>
      <c r="Q12" s="3">
        <v>147</v>
      </c>
      <c r="R12" s="3">
        <v>41</v>
      </c>
      <c r="S12" s="3">
        <v>81</v>
      </c>
      <c r="T12" s="3">
        <v>0</v>
      </c>
      <c r="U12" s="3">
        <v>0</v>
      </c>
      <c r="V12" s="3">
        <v>69</v>
      </c>
      <c r="W12" s="3">
        <v>163</v>
      </c>
      <c r="X12" s="3">
        <v>39</v>
      </c>
      <c r="Y12" s="3">
        <v>65</v>
      </c>
      <c r="Z12" s="3">
        <v>0</v>
      </c>
    </row>
    <row r="13" spans="1:26" x14ac:dyDescent="0.25">
      <c r="A13" s="2" t="s">
        <v>158</v>
      </c>
      <c r="B13" s="2" t="s">
        <v>104</v>
      </c>
      <c r="C13" s="2" t="s">
        <v>161</v>
      </c>
      <c r="D13" s="2" t="s">
        <v>344</v>
      </c>
      <c r="E13" s="6" t="s">
        <v>7</v>
      </c>
      <c r="F13" s="2">
        <v>14</v>
      </c>
      <c r="G13" s="3">
        <v>10</v>
      </c>
      <c r="H13" s="3" t="str">
        <f t="shared" si="0"/>
        <v>ESTERIL</v>
      </c>
      <c r="I13" s="7">
        <v>2.5000000000000001E-2</v>
      </c>
      <c r="J13" s="8">
        <v>0.09</v>
      </c>
      <c r="K13" s="3">
        <v>14</v>
      </c>
      <c r="L13" s="3">
        <v>1070</v>
      </c>
      <c r="M13" s="3">
        <v>0</v>
      </c>
      <c r="N13" s="3">
        <v>0</v>
      </c>
      <c r="O13" s="3">
        <v>0</v>
      </c>
      <c r="P13" s="3">
        <v>82</v>
      </c>
      <c r="Q13" s="3">
        <v>329</v>
      </c>
      <c r="R13" s="3">
        <v>74</v>
      </c>
      <c r="S13" s="3">
        <v>46</v>
      </c>
      <c r="T13" s="3">
        <v>0</v>
      </c>
      <c r="U13" s="3">
        <v>0</v>
      </c>
      <c r="V13" s="3">
        <v>50</v>
      </c>
      <c r="W13" s="3">
        <v>352</v>
      </c>
      <c r="X13" s="3">
        <v>82</v>
      </c>
      <c r="Y13" s="3">
        <v>13</v>
      </c>
      <c r="Z13" s="3">
        <v>0</v>
      </c>
    </row>
    <row r="14" spans="1:26" x14ac:dyDescent="0.25">
      <c r="A14" s="2" t="s">
        <v>158</v>
      </c>
      <c r="B14" s="2" t="s">
        <v>104</v>
      </c>
      <c r="C14" s="2" t="s">
        <v>161</v>
      </c>
      <c r="D14" s="2" t="s">
        <v>345</v>
      </c>
      <c r="E14" s="6" t="s">
        <v>5</v>
      </c>
      <c r="F14" s="2">
        <v>15</v>
      </c>
      <c r="G14" s="3">
        <v>10</v>
      </c>
      <c r="H14" s="3" t="str">
        <f t="shared" si="0"/>
        <v>ESTERIL</v>
      </c>
      <c r="I14" s="7">
        <v>2.5000000000000001E-2</v>
      </c>
      <c r="J14" s="8">
        <v>0.08</v>
      </c>
      <c r="K14" s="3">
        <v>0</v>
      </c>
      <c r="L14" s="3">
        <v>1199</v>
      </c>
      <c r="M14" s="3">
        <v>0</v>
      </c>
      <c r="N14" s="3">
        <v>0</v>
      </c>
      <c r="O14" s="3">
        <v>0</v>
      </c>
      <c r="P14" s="3">
        <v>13</v>
      </c>
      <c r="Q14" s="3">
        <v>383</v>
      </c>
      <c r="R14" s="3">
        <v>179</v>
      </c>
      <c r="S14" s="3">
        <v>0</v>
      </c>
      <c r="T14" s="3">
        <v>0</v>
      </c>
      <c r="U14" s="3">
        <v>0</v>
      </c>
      <c r="V14" s="3">
        <v>5</v>
      </c>
      <c r="W14" s="3">
        <v>317</v>
      </c>
      <c r="X14" s="3">
        <v>213</v>
      </c>
      <c r="Y14" s="3">
        <v>0</v>
      </c>
      <c r="Z14" s="3">
        <v>0</v>
      </c>
    </row>
    <row r="15" spans="1:26" x14ac:dyDescent="0.25">
      <c r="A15" s="2" t="s">
        <v>158</v>
      </c>
      <c r="B15" s="2" t="s">
        <v>104</v>
      </c>
      <c r="C15" s="2" t="s">
        <v>161</v>
      </c>
      <c r="D15" s="2" t="s">
        <v>350</v>
      </c>
      <c r="E15" s="6" t="s">
        <v>5</v>
      </c>
      <c r="F15" s="2">
        <v>20</v>
      </c>
      <c r="G15" s="3">
        <v>5</v>
      </c>
      <c r="H15" s="3" t="str">
        <f t="shared" si="0"/>
        <v>ESTERIL</v>
      </c>
      <c r="I15" s="7">
        <v>2.5000000000000001E-2</v>
      </c>
      <c r="J15" s="8">
        <v>0.06</v>
      </c>
      <c r="K15" s="3">
        <v>0</v>
      </c>
      <c r="L15" s="3">
        <v>645</v>
      </c>
      <c r="M15" s="3">
        <v>0</v>
      </c>
      <c r="N15" s="3">
        <v>0</v>
      </c>
      <c r="O15" s="3">
        <v>0</v>
      </c>
      <c r="P15" s="3">
        <v>16</v>
      </c>
      <c r="Q15" s="3">
        <v>195</v>
      </c>
      <c r="R15" s="3">
        <v>78</v>
      </c>
      <c r="S15" s="3">
        <v>4</v>
      </c>
      <c r="T15" s="3">
        <v>0</v>
      </c>
      <c r="U15" s="3">
        <v>0</v>
      </c>
      <c r="V15" s="3">
        <v>12</v>
      </c>
      <c r="W15" s="3">
        <v>177</v>
      </c>
      <c r="X15" s="3">
        <v>78</v>
      </c>
      <c r="Y15" s="3">
        <v>1</v>
      </c>
      <c r="Z15" s="3">
        <v>0</v>
      </c>
    </row>
    <row r="16" spans="1:26" x14ac:dyDescent="0.25">
      <c r="A16" s="2" t="s">
        <v>158</v>
      </c>
      <c r="B16" s="2" t="s">
        <v>104</v>
      </c>
      <c r="C16" s="2" t="s">
        <v>161</v>
      </c>
      <c r="D16" s="2" t="s">
        <v>351</v>
      </c>
      <c r="E16" s="6" t="s">
        <v>5</v>
      </c>
      <c r="F16" s="2">
        <v>21</v>
      </c>
      <c r="G16" s="3">
        <v>5</v>
      </c>
      <c r="H16" s="3" t="str">
        <f t="shared" si="0"/>
        <v>ESTERIL</v>
      </c>
      <c r="I16" s="7">
        <v>2.5000000000000001E-2</v>
      </c>
      <c r="J16" s="8">
        <v>0.03</v>
      </c>
      <c r="K16" s="3">
        <v>0</v>
      </c>
      <c r="L16" s="3">
        <v>796</v>
      </c>
      <c r="M16" s="3">
        <v>0</v>
      </c>
      <c r="N16" s="3">
        <v>0</v>
      </c>
      <c r="O16" s="3">
        <v>0</v>
      </c>
      <c r="P16" s="3">
        <v>22</v>
      </c>
      <c r="Q16" s="3">
        <v>270</v>
      </c>
      <c r="R16" s="3">
        <v>88</v>
      </c>
      <c r="S16" s="3">
        <v>3</v>
      </c>
      <c r="T16" s="3">
        <v>0</v>
      </c>
      <c r="U16" s="3">
        <v>0</v>
      </c>
      <c r="V16" s="3">
        <v>13</v>
      </c>
      <c r="W16" s="3">
        <v>252</v>
      </c>
      <c r="X16" s="3">
        <v>98</v>
      </c>
      <c r="Y16" s="3">
        <v>0</v>
      </c>
      <c r="Z16" s="3">
        <v>0</v>
      </c>
    </row>
    <row r="17" spans="1:26" x14ac:dyDescent="0.25">
      <c r="A17" s="2" t="s">
        <v>158</v>
      </c>
      <c r="B17" s="2" t="s">
        <v>104</v>
      </c>
      <c r="C17" s="2" t="s">
        <v>161</v>
      </c>
      <c r="D17" s="2" t="s">
        <v>352</v>
      </c>
      <c r="E17" s="6" t="s">
        <v>5</v>
      </c>
      <c r="F17" s="2">
        <v>22</v>
      </c>
      <c r="G17" s="3">
        <v>10</v>
      </c>
      <c r="H17" s="3" t="str">
        <f t="shared" si="0"/>
        <v>ESTERIL</v>
      </c>
      <c r="I17" s="7">
        <v>2.5000000000000001E-2</v>
      </c>
      <c r="J17" s="8">
        <v>0.08</v>
      </c>
      <c r="K17" s="3">
        <v>19</v>
      </c>
      <c r="L17" s="3">
        <v>950</v>
      </c>
      <c r="M17" s="3">
        <v>0</v>
      </c>
      <c r="N17" s="3">
        <v>0</v>
      </c>
      <c r="O17" s="3">
        <v>0</v>
      </c>
      <c r="P17" s="3">
        <v>4</v>
      </c>
      <c r="Q17" s="3">
        <v>280</v>
      </c>
      <c r="R17" s="3">
        <v>190</v>
      </c>
      <c r="S17" s="3">
        <v>1</v>
      </c>
      <c r="T17" s="3">
        <v>0</v>
      </c>
      <c r="U17" s="3">
        <v>0</v>
      </c>
      <c r="V17" s="3">
        <v>4</v>
      </c>
      <c r="W17" s="3">
        <v>228</v>
      </c>
      <c r="X17" s="3">
        <v>195</v>
      </c>
      <c r="Y17" s="3">
        <v>1</v>
      </c>
      <c r="Z17" s="3">
        <v>0</v>
      </c>
    </row>
    <row r="18" spans="1:26" x14ac:dyDescent="0.25">
      <c r="A18" s="2" t="s">
        <v>158</v>
      </c>
      <c r="B18" s="2" t="s">
        <v>104</v>
      </c>
      <c r="C18" s="2" t="s">
        <v>161</v>
      </c>
      <c r="D18" s="2" t="s">
        <v>353</v>
      </c>
      <c r="E18" s="6" t="s">
        <v>5</v>
      </c>
      <c r="F18" s="2">
        <v>23</v>
      </c>
      <c r="G18" s="3">
        <v>5</v>
      </c>
      <c r="H18" s="3" t="str">
        <f t="shared" si="0"/>
        <v>ESTERIL</v>
      </c>
      <c r="I18" s="7">
        <v>2.5000000000000001E-2</v>
      </c>
      <c r="J18" s="8">
        <v>0.11</v>
      </c>
      <c r="K18" s="3">
        <v>0</v>
      </c>
      <c r="L18" s="3">
        <v>729</v>
      </c>
      <c r="M18" s="3">
        <v>0</v>
      </c>
      <c r="N18" s="3">
        <v>0</v>
      </c>
      <c r="O18" s="3">
        <v>0</v>
      </c>
      <c r="P18" s="3">
        <v>4</v>
      </c>
      <c r="Q18" s="3">
        <v>188</v>
      </c>
      <c r="R18" s="3">
        <v>140</v>
      </c>
      <c r="S18" s="3">
        <v>0</v>
      </c>
      <c r="T18" s="3">
        <v>0</v>
      </c>
      <c r="U18" s="3">
        <v>0</v>
      </c>
      <c r="V18" s="3">
        <v>3</v>
      </c>
      <c r="W18" s="3">
        <v>129</v>
      </c>
      <c r="X18" s="3">
        <v>169</v>
      </c>
      <c r="Y18" s="3">
        <v>0</v>
      </c>
      <c r="Z18" s="3">
        <v>0</v>
      </c>
    </row>
    <row r="19" spans="1:26" x14ac:dyDescent="0.25">
      <c r="A19" s="2" t="s">
        <v>158</v>
      </c>
      <c r="B19" s="2" t="s">
        <v>104</v>
      </c>
      <c r="C19" s="2" t="s">
        <v>161</v>
      </c>
      <c r="D19" s="2" t="s">
        <v>354</v>
      </c>
      <c r="E19" s="6" t="s">
        <v>5</v>
      </c>
      <c r="F19" s="2">
        <v>24</v>
      </c>
      <c r="G19" s="3">
        <v>5</v>
      </c>
      <c r="H19" s="3" t="str">
        <f t="shared" si="0"/>
        <v>ESTERIL</v>
      </c>
      <c r="I19" s="7">
        <v>2.5000000000000001E-2</v>
      </c>
      <c r="J19" s="8">
        <v>0.01</v>
      </c>
      <c r="K19" s="3">
        <v>0</v>
      </c>
      <c r="L19" s="3">
        <v>810</v>
      </c>
      <c r="M19" s="3">
        <v>0</v>
      </c>
      <c r="N19" s="3">
        <v>0</v>
      </c>
      <c r="O19" s="3">
        <v>0</v>
      </c>
      <c r="P19" s="3">
        <v>3</v>
      </c>
      <c r="Q19" s="3">
        <v>202</v>
      </c>
      <c r="R19" s="3">
        <v>162</v>
      </c>
      <c r="S19" s="3">
        <v>0</v>
      </c>
      <c r="T19" s="3">
        <v>0</v>
      </c>
      <c r="U19" s="3">
        <v>0</v>
      </c>
      <c r="V19" s="3">
        <v>0</v>
      </c>
      <c r="W19" s="3">
        <v>112</v>
      </c>
      <c r="X19" s="3">
        <v>187</v>
      </c>
      <c r="Y19" s="3">
        <v>0</v>
      </c>
      <c r="Z19" s="3">
        <v>0</v>
      </c>
    </row>
    <row r="20" spans="1:26" x14ac:dyDescent="0.25">
      <c r="A20" s="2" t="s">
        <v>158</v>
      </c>
      <c r="B20" s="2" t="s">
        <v>104</v>
      </c>
      <c r="C20" s="2" t="s">
        <v>161</v>
      </c>
      <c r="D20" s="2" t="s">
        <v>355</v>
      </c>
      <c r="E20" s="6" t="s">
        <v>5</v>
      </c>
      <c r="F20" s="2">
        <v>25</v>
      </c>
      <c r="G20" s="3">
        <v>5</v>
      </c>
      <c r="H20" s="3" t="str">
        <f t="shared" si="0"/>
        <v>ESTERIL</v>
      </c>
      <c r="I20" s="7">
        <v>2.5000000000000001E-2</v>
      </c>
      <c r="J20" s="8">
        <v>0.03</v>
      </c>
      <c r="K20" s="3">
        <v>0</v>
      </c>
      <c r="L20" s="3">
        <v>539</v>
      </c>
      <c r="M20" s="3">
        <v>0</v>
      </c>
      <c r="N20" s="3">
        <v>0</v>
      </c>
      <c r="O20" s="3">
        <v>0</v>
      </c>
      <c r="P20" s="3">
        <v>3</v>
      </c>
      <c r="Q20" s="3">
        <v>114</v>
      </c>
      <c r="R20" s="3">
        <v>138</v>
      </c>
      <c r="S20" s="3">
        <v>0</v>
      </c>
      <c r="T20" s="3">
        <v>0</v>
      </c>
      <c r="U20" s="3">
        <v>0</v>
      </c>
      <c r="V20" s="3">
        <v>0</v>
      </c>
      <c r="W20" s="3">
        <v>81</v>
      </c>
      <c r="X20" s="3">
        <v>151</v>
      </c>
      <c r="Y20" s="3">
        <v>0</v>
      </c>
      <c r="Z20" s="3">
        <v>0</v>
      </c>
    </row>
    <row r="21" spans="1:26" x14ac:dyDescent="0.25">
      <c r="A21" s="2" t="s">
        <v>158</v>
      </c>
      <c r="B21" s="2" t="s">
        <v>104</v>
      </c>
      <c r="C21" s="2" t="s">
        <v>161</v>
      </c>
      <c r="D21" s="2" t="s">
        <v>356</v>
      </c>
      <c r="E21" s="6" t="s">
        <v>5</v>
      </c>
      <c r="F21" s="2">
        <v>26</v>
      </c>
      <c r="G21" s="3">
        <v>5</v>
      </c>
      <c r="H21" s="3" t="str">
        <f t="shared" si="0"/>
        <v>ESTERIL</v>
      </c>
      <c r="I21" s="7">
        <v>2.5000000000000001E-2</v>
      </c>
      <c r="J21" s="8">
        <v>0.09</v>
      </c>
      <c r="K21" s="3">
        <v>0</v>
      </c>
      <c r="L21" s="3">
        <v>641</v>
      </c>
      <c r="M21" s="3">
        <v>0</v>
      </c>
      <c r="N21" s="3">
        <v>0</v>
      </c>
      <c r="O21" s="3">
        <v>0</v>
      </c>
      <c r="P21" s="3">
        <v>9</v>
      </c>
      <c r="Q21" s="3">
        <v>194</v>
      </c>
      <c r="R21" s="3">
        <v>91</v>
      </c>
      <c r="S21" s="3">
        <v>0</v>
      </c>
      <c r="T21" s="3">
        <v>0</v>
      </c>
      <c r="U21" s="3">
        <v>0</v>
      </c>
      <c r="V21" s="3">
        <v>4</v>
      </c>
      <c r="W21" s="3">
        <v>161</v>
      </c>
      <c r="X21" s="3">
        <v>109</v>
      </c>
      <c r="Y21" s="3">
        <v>0</v>
      </c>
      <c r="Z21" s="3">
        <v>0</v>
      </c>
    </row>
    <row r="22" spans="1:26" x14ac:dyDescent="0.25">
      <c r="A22" s="2" t="s">
        <v>158</v>
      </c>
      <c r="B22" s="2" t="s">
        <v>104</v>
      </c>
      <c r="C22" s="2" t="s">
        <v>161</v>
      </c>
      <c r="D22" s="2" t="s">
        <v>357</v>
      </c>
      <c r="E22" s="6" t="s">
        <v>5</v>
      </c>
      <c r="F22" s="2">
        <v>27</v>
      </c>
      <c r="G22" s="3">
        <v>5</v>
      </c>
      <c r="H22" s="3" t="str">
        <f t="shared" si="0"/>
        <v>ESTERIL</v>
      </c>
      <c r="I22" s="7">
        <v>2.5000000000000001E-2</v>
      </c>
      <c r="J22" s="8">
        <v>0.13</v>
      </c>
      <c r="K22" s="3">
        <v>0</v>
      </c>
      <c r="L22" s="3">
        <v>709</v>
      </c>
      <c r="M22" s="3">
        <v>0</v>
      </c>
      <c r="N22" s="3">
        <v>0</v>
      </c>
      <c r="O22" s="3">
        <v>0</v>
      </c>
      <c r="P22" s="3">
        <v>5</v>
      </c>
      <c r="Q22" s="3">
        <v>174</v>
      </c>
      <c r="R22" s="3">
        <v>135</v>
      </c>
      <c r="S22" s="3">
        <v>0</v>
      </c>
      <c r="T22" s="3">
        <v>0</v>
      </c>
      <c r="U22" s="3">
        <v>0</v>
      </c>
      <c r="V22" s="3">
        <v>3</v>
      </c>
      <c r="W22" s="3">
        <v>118</v>
      </c>
      <c r="X22" s="3">
        <v>162</v>
      </c>
      <c r="Y22" s="3">
        <v>0</v>
      </c>
      <c r="Z22" s="3">
        <v>0</v>
      </c>
    </row>
    <row r="23" spans="1:26" x14ac:dyDescent="0.25">
      <c r="A23" s="2" t="s">
        <v>158</v>
      </c>
      <c r="B23" s="2" t="s">
        <v>104</v>
      </c>
      <c r="C23" s="2" t="s">
        <v>161</v>
      </c>
      <c r="D23" s="2" t="s">
        <v>358</v>
      </c>
      <c r="E23" s="6" t="s">
        <v>5</v>
      </c>
      <c r="F23" s="2">
        <v>28</v>
      </c>
      <c r="G23" s="3">
        <v>5</v>
      </c>
      <c r="H23" s="3" t="str">
        <f t="shared" si="0"/>
        <v>ESTERIL</v>
      </c>
      <c r="I23" s="7">
        <v>2.5000000000000001E-2</v>
      </c>
      <c r="J23" s="8">
        <v>0.04</v>
      </c>
      <c r="K23" s="3">
        <v>0</v>
      </c>
      <c r="L23" s="3">
        <v>699</v>
      </c>
      <c r="M23" s="3">
        <v>0</v>
      </c>
      <c r="N23" s="3">
        <v>0</v>
      </c>
      <c r="O23" s="3">
        <v>0</v>
      </c>
      <c r="P23" s="3">
        <v>22</v>
      </c>
      <c r="Q23" s="3">
        <v>244</v>
      </c>
      <c r="R23" s="3">
        <v>81</v>
      </c>
      <c r="S23" s="3">
        <v>5</v>
      </c>
      <c r="T23" s="3">
        <v>0</v>
      </c>
      <c r="U23" s="3">
        <v>0</v>
      </c>
      <c r="V23" s="3">
        <v>11</v>
      </c>
      <c r="W23" s="3">
        <v>231</v>
      </c>
      <c r="X23" s="3">
        <v>90</v>
      </c>
      <c r="Y23" s="3">
        <v>2</v>
      </c>
      <c r="Z23" s="3">
        <v>0</v>
      </c>
    </row>
    <row r="24" spans="1:26" x14ac:dyDescent="0.25">
      <c r="A24" s="2" t="s">
        <v>158</v>
      </c>
      <c r="B24" s="2" t="s">
        <v>104</v>
      </c>
      <c r="C24" s="2" t="s">
        <v>161</v>
      </c>
      <c r="D24" s="2" t="s">
        <v>359</v>
      </c>
      <c r="E24" s="6" t="s">
        <v>5</v>
      </c>
      <c r="F24" s="2">
        <v>29</v>
      </c>
      <c r="G24" s="3">
        <v>5</v>
      </c>
      <c r="H24" s="3" t="str">
        <f t="shared" si="0"/>
        <v>ESTERIL</v>
      </c>
      <c r="I24" s="7">
        <v>2.5000000000000001E-2</v>
      </c>
      <c r="J24" s="8">
        <v>0.25</v>
      </c>
      <c r="K24" s="3">
        <v>0</v>
      </c>
      <c r="L24" s="3">
        <v>940</v>
      </c>
      <c r="M24" s="3">
        <v>0</v>
      </c>
      <c r="N24" s="3">
        <v>0</v>
      </c>
      <c r="O24" s="3">
        <v>0</v>
      </c>
      <c r="P24" s="3">
        <v>8</v>
      </c>
      <c r="Q24" s="3">
        <v>276</v>
      </c>
      <c r="R24" s="3">
        <v>147</v>
      </c>
      <c r="S24" s="3">
        <v>1</v>
      </c>
      <c r="T24" s="3">
        <v>0</v>
      </c>
      <c r="U24" s="3">
        <v>0</v>
      </c>
      <c r="V24" s="3">
        <v>3</v>
      </c>
      <c r="W24" s="3">
        <v>211</v>
      </c>
      <c r="X24" s="3">
        <v>182</v>
      </c>
      <c r="Y24" s="3">
        <v>0</v>
      </c>
      <c r="Z24" s="3">
        <v>0</v>
      </c>
    </row>
    <row r="25" spans="1:26" x14ac:dyDescent="0.25">
      <c r="A25" s="2" t="s">
        <v>158</v>
      </c>
      <c r="B25" s="2" t="s">
        <v>104</v>
      </c>
      <c r="C25" s="2" t="s">
        <v>161</v>
      </c>
      <c r="D25" s="2" t="s">
        <v>360</v>
      </c>
      <c r="E25" s="6" t="s">
        <v>5</v>
      </c>
      <c r="F25" s="2">
        <v>30</v>
      </c>
      <c r="G25" s="3">
        <v>5</v>
      </c>
      <c r="H25" s="3" t="str">
        <f t="shared" si="0"/>
        <v>ESTERIL</v>
      </c>
      <c r="I25" s="7">
        <v>2.5000000000000001E-2</v>
      </c>
      <c r="J25" s="8">
        <v>0.02</v>
      </c>
      <c r="K25" s="3">
        <v>0</v>
      </c>
      <c r="L25" s="3">
        <v>739</v>
      </c>
      <c r="M25" s="3">
        <v>0</v>
      </c>
      <c r="N25" s="3">
        <v>0</v>
      </c>
      <c r="O25" s="3">
        <v>0</v>
      </c>
      <c r="P25" s="3">
        <v>52</v>
      </c>
      <c r="Q25" s="3">
        <v>186</v>
      </c>
      <c r="R25" s="3">
        <v>61</v>
      </c>
      <c r="S25" s="3">
        <v>35</v>
      </c>
      <c r="T25" s="3">
        <v>0</v>
      </c>
      <c r="U25" s="3">
        <v>0</v>
      </c>
      <c r="V25" s="3">
        <v>29</v>
      </c>
      <c r="W25" s="3">
        <v>172</v>
      </c>
      <c r="X25" s="3">
        <v>81</v>
      </c>
      <c r="Y25" s="3">
        <v>11</v>
      </c>
      <c r="Z25" s="3">
        <v>0</v>
      </c>
    </row>
    <row r="26" spans="1:26" x14ac:dyDescent="0.25">
      <c r="A26" s="2" t="s">
        <v>158</v>
      </c>
      <c r="B26" s="2" t="s">
        <v>104</v>
      </c>
      <c r="C26" s="2" t="s">
        <v>161</v>
      </c>
      <c r="D26" s="2" t="s">
        <v>361</v>
      </c>
      <c r="E26" s="6" t="s">
        <v>5</v>
      </c>
      <c r="F26" s="2">
        <v>31</v>
      </c>
      <c r="G26" s="3">
        <v>5</v>
      </c>
      <c r="H26" s="3" t="str">
        <f t="shared" si="0"/>
        <v>ESTERIL</v>
      </c>
      <c r="I26" s="7">
        <v>2.5000000000000001E-2</v>
      </c>
      <c r="J26" s="8">
        <v>0.03</v>
      </c>
      <c r="K26" s="3">
        <v>0</v>
      </c>
      <c r="L26" s="3">
        <v>633</v>
      </c>
      <c r="M26" s="3">
        <v>0</v>
      </c>
      <c r="N26" s="3">
        <v>0</v>
      </c>
      <c r="O26" s="3">
        <v>0</v>
      </c>
      <c r="P26" s="3">
        <v>5</v>
      </c>
      <c r="Q26" s="3">
        <v>180</v>
      </c>
      <c r="R26" s="3">
        <v>111</v>
      </c>
      <c r="S26" s="3">
        <v>0</v>
      </c>
      <c r="T26" s="3">
        <v>0</v>
      </c>
      <c r="U26" s="3">
        <v>0</v>
      </c>
      <c r="V26" s="3">
        <v>3</v>
      </c>
      <c r="W26" s="3">
        <v>127</v>
      </c>
      <c r="X26" s="3">
        <v>129</v>
      </c>
      <c r="Y26" s="3">
        <v>0</v>
      </c>
      <c r="Z26" s="3">
        <v>0</v>
      </c>
    </row>
    <row r="27" spans="1:26" x14ac:dyDescent="0.25">
      <c r="A27" s="2" t="s">
        <v>158</v>
      </c>
      <c r="B27" s="2" t="s">
        <v>104</v>
      </c>
      <c r="C27" s="2" t="s">
        <v>161</v>
      </c>
      <c r="D27" s="2" t="s">
        <v>362</v>
      </c>
      <c r="E27" s="6" t="s">
        <v>5</v>
      </c>
      <c r="F27" s="2">
        <v>32</v>
      </c>
      <c r="G27" s="3">
        <v>5</v>
      </c>
      <c r="H27" s="3" t="str">
        <f t="shared" si="0"/>
        <v>ESTERIL</v>
      </c>
      <c r="I27" s="7">
        <v>2.5000000000000001E-2</v>
      </c>
      <c r="J27" s="8">
        <v>7.0000000000000007E-2</v>
      </c>
      <c r="K27" s="3">
        <v>0</v>
      </c>
      <c r="L27" s="3">
        <v>777</v>
      </c>
      <c r="M27" s="3">
        <v>0</v>
      </c>
      <c r="N27" s="3">
        <v>0</v>
      </c>
      <c r="O27" s="3">
        <v>0</v>
      </c>
      <c r="P27" s="3">
        <v>14</v>
      </c>
      <c r="Q27" s="3">
        <v>178</v>
      </c>
      <c r="R27" s="3">
        <v>153</v>
      </c>
      <c r="S27" s="3">
        <v>10</v>
      </c>
      <c r="T27" s="3">
        <v>0</v>
      </c>
      <c r="U27" s="3">
        <v>0</v>
      </c>
      <c r="V27" s="3">
        <v>13</v>
      </c>
      <c r="W27" s="3">
        <v>135</v>
      </c>
      <c r="X27" s="3">
        <v>161</v>
      </c>
      <c r="Y27" s="3">
        <v>10</v>
      </c>
      <c r="Z27" s="3">
        <v>0</v>
      </c>
    </row>
    <row r="28" spans="1:26" x14ac:dyDescent="0.25">
      <c r="A28" s="2" t="s">
        <v>158</v>
      </c>
      <c r="B28" s="2" t="s">
        <v>104</v>
      </c>
      <c r="C28" s="2" t="s">
        <v>161</v>
      </c>
      <c r="D28" s="2" t="s">
        <v>363</v>
      </c>
      <c r="E28" s="6" t="s">
        <v>5</v>
      </c>
      <c r="F28" s="2">
        <v>33</v>
      </c>
      <c r="G28" s="3">
        <v>5</v>
      </c>
      <c r="H28" s="3" t="str">
        <f t="shared" si="0"/>
        <v>ESTERIL</v>
      </c>
      <c r="I28" s="7">
        <v>2.5000000000000001E-2</v>
      </c>
      <c r="J28" s="8">
        <v>0.08</v>
      </c>
      <c r="K28" s="3">
        <v>14</v>
      </c>
      <c r="L28" s="3">
        <v>778</v>
      </c>
      <c r="M28" s="3">
        <v>0</v>
      </c>
      <c r="N28" s="3">
        <v>0</v>
      </c>
      <c r="O28" s="3">
        <v>0</v>
      </c>
      <c r="P28" s="3">
        <v>11</v>
      </c>
      <c r="Q28" s="3">
        <v>217</v>
      </c>
      <c r="R28" s="3">
        <v>144</v>
      </c>
      <c r="S28" s="3">
        <v>5</v>
      </c>
      <c r="T28" s="3">
        <v>0</v>
      </c>
      <c r="U28" s="3">
        <v>0</v>
      </c>
      <c r="V28" s="3">
        <v>9</v>
      </c>
      <c r="W28" s="3">
        <v>176</v>
      </c>
      <c r="X28" s="3">
        <v>158</v>
      </c>
      <c r="Y28" s="3">
        <v>0</v>
      </c>
      <c r="Z28" s="3">
        <v>0</v>
      </c>
    </row>
    <row r="29" spans="1:26" x14ac:dyDescent="0.25">
      <c r="A29" s="2" t="s">
        <v>158</v>
      </c>
      <c r="B29" s="2" t="s">
        <v>104</v>
      </c>
      <c r="C29" s="2" t="s">
        <v>161</v>
      </c>
      <c r="D29" s="2" t="s">
        <v>404</v>
      </c>
      <c r="E29" s="6" t="s">
        <v>92</v>
      </c>
      <c r="F29" s="2">
        <v>75</v>
      </c>
      <c r="G29" s="3">
        <v>5</v>
      </c>
      <c r="H29" s="3" t="str">
        <f t="shared" si="0"/>
        <v>ESTERIL</v>
      </c>
      <c r="I29" s="7">
        <v>2.5000000000000001E-2</v>
      </c>
      <c r="J29" s="8">
        <v>0.26</v>
      </c>
      <c r="K29" s="3">
        <v>0</v>
      </c>
      <c r="L29" s="3">
        <v>740</v>
      </c>
      <c r="M29" s="3">
        <v>0</v>
      </c>
      <c r="N29" s="3">
        <v>0</v>
      </c>
      <c r="O29" s="3">
        <v>0</v>
      </c>
      <c r="P29" s="3">
        <v>79</v>
      </c>
      <c r="Q29" s="3">
        <v>175</v>
      </c>
      <c r="R29" s="3">
        <v>55</v>
      </c>
      <c r="S29" s="3">
        <v>62</v>
      </c>
      <c r="T29" s="3">
        <v>0</v>
      </c>
      <c r="U29" s="3">
        <v>0</v>
      </c>
      <c r="V29" s="3">
        <v>52</v>
      </c>
      <c r="W29" s="3">
        <v>203</v>
      </c>
      <c r="X29" s="3">
        <v>47</v>
      </c>
      <c r="Y29" s="3">
        <v>32</v>
      </c>
      <c r="Z29" s="3">
        <v>0</v>
      </c>
    </row>
    <row r="30" spans="1:26" x14ac:dyDescent="0.25">
      <c r="A30" s="2" t="s">
        <v>158</v>
      </c>
      <c r="B30" s="2" t="s">
        <v>104</v>
      </c>
      <c r="C30" s="2" t="s">
        <v>161</v>
      </c>
      <c r="D30" s="2" t="s">
        <v>414</v>
      </c>
      <c r="E30" s="6" t="s">
        <v>7</v>
      </c>
      <c r="F30" s="2">
        <v>85</v>
      </c>
      <c r="G30" s="3">
        <v>5</v>
      </c>
      <c r="H30" s="3" t="str">
        <f t="shared" si="0"/>
        <v>ESTERIL</v>
      </c>
      <c r="I30" s="7">
        <v>2.5000000000000001E-2</v>
      </c>
      <c r="J30" s="8">
        <v>0</v>
      </c>
      <c r="K30" s="3">
        <v>0</v>
      </c>
      <c r="L30" s="3">
        <v>678</v>
      </c>
      <c r="M30" s="3">
        <v>0</v>
      </c>
      <c r="N30" s="3">
        <v>0</v>
      </c>
      <c r="O30" s="3">
        <v>0</v>
      </c>
      <c r="P30" s="3">
        <v>0</v>
      </c>
      <c r="Q30" s="3">
        <v>170</v>
      </c>
      <c r="R30" s="3">
        <v>148</v>
      </c>
      <c r="S30" s="3">
        <v>0</v>
      </c>
      <c r="T30" s="3">
        <v>0</v>
      </c>
      <c r="U30" s="3">
        <v>0</v>
      </c>
      <c r="V30" s="3">
        <v>0</v>
      </c>
      <c r="W30" s="3">
        <v>99</v>
      </c>
      <c r="X30" s="3">
        <v>183</v>
      </c>
      <c r="Y30" s="3">
        <v>0</v>
      </c>
      <c r="Z30" s="3">
        <v>0</v>
      </c>
    </row>
    <row r="31" spans="1:26" x14ac:dyDescent="0.25">
      <c r="A31" s="2" t="s">
        <v>158</v>
      </c>
      <c r="B31" s="2" t="s">
        <v>104</v>
      </c>
      <c r="C31" s="2" t="s">
        <v>161</v>
      </c>
      <c r="D31" s="2" t="s">
        <v>419</v>
      </c>
      <c r="E31" s="6" t="s">
        <v>13</v>
      </c>
      <c r="F31" s="2">
        <v>90</v>
      </c>
      <c r="G31" s="3">
        <v>5</v>
      </c>
      <c r="H31" s="3" t="str">
        <f t="shared" si="0"/>
        <v>ESTERIL</v>
      </c>
      <c r="I31" s="7">
        <v>2.5000000000000001E-2</v>
      </c>
      <c r="J31" s="8">
        <v>0.82</v>
      </c>
      <c r="K31" s="3">
        <v>0</v>
      </c>
      <c r="L31" s="3">
        <v>719</v>
      </c>
      <c r="M31" s="3">
        <v>0</v>
      </c>
      <c r="N31" s="3">
        <v>0</v>
      </c>
      <c r="O31" s="3">
        <v>0</v>
      </c>
      <c r="P31" s="3">
        <v>15</v>
      </c>
      <c r="Q31" s="3">
        <v>199</v>
      </c>
      <c r="R31" s="3">
        <v>108</v>
      </c>
      <c r="S31" s="3">
        <v>7</v>
      </c>
      <c r="T31" s="3">
        <v>0</v>
      </c>
      <c r="U31" s="3">
        <v>0</v>
      </c>
      <c r="V31" s="3">
        <v>12</v>
      </c>
      <c r="W31" s="3">
        <v>132</v>
      </c>
      <c r="X31" s="3">
        <v>141</v>
      </c>
      <c r="Y31" s="3">
        <v>7</v>
      </c>
      <c r="Z31" s="3">
        <v>0</v>
      </c>
    </row>
    <row r="32" spans="1:26" x14ac:dyDescent="0.25">
      <c r="A32" s="2" t="s">
        <v>158</v>
      </c>
      <c r="B32" s="2" t="s">
        <v>104</v>
      </c>
      <c r="C32" s="2" t="s">
        <v>161</v>
      </c>
      <c r="D32" s="2" t="s">
        <v>420</v>
      </c>
      <c r="E32" s="6" t="s">
        <v>13</v>
      </c>
      <c r="F32" s="2">
        <v>91</v>
      </c>
      <c r="G32" s="3">
        <v>5</v>
      </c>
      <c r="H32" s="3" t="str">
        <f t="shared" si="0"/>
        <v>ESTERIL</v>
      </c>
      <c r="I32" s="7">
        <v>2.5000000000000001E-2</v>
      </c>
      <c r="J32" s="8">
        <v>0.06</v>
      </c>
      <c r="K32" s="3">
        <v>0</v>
      </c>
      <c r="L32" s="3">
        <v>577</v>
      </c>
      <c r="M32" s="3">
        <v>0</v>
      </c>
      <c r="N32" s="3">
        <v>0</v>
      </c>
      <c r="O32" s="3">
        <v>0</v>
      </c>
      <c r="P32" s="3">
        <v>21</v>
      </c>
      <c r="Q32" s="3">
        <v>167</v>
      </c>
      <c r="R32" s="3">
        <v>61</v>
      </c>
      <c r="S32" s="3">
        <v>7</v>
      </c>
      <c r="T32" s="3">
        <v>0</v>
      </c>
      <c r="U32" s="3">
        <v>0</v>
      </c>
      <c r="V32" s="3">
        <v>8</v>
      </c>
      <c r="W32" s="3">
        <v>156</v>
      </c>
      <c r="X32" s="3">
        <v>63</v>
      </c>
      <c r="Y32" s="3">
        <v>2</v>
      </c>
      <c r="Z32" s="3">
        <v>0</v>
      </c>
    </row>
    <row r="33" spans="1:26" x14ac:dyDescent="0.25">
      <c r="A33" s="2" t="s">
        <v>158</v>
      </c>
      <c r="B33" s="2" t="s">
        <v>104</v>
      </c>
      <c r="C33" s="2" t="s">
        <v>161</v>
      </c>
      <c r="D33" s="2" t="s">
        <v>429</v>
      </c>
      <c r="E33" s="6" t="s">
        <v>13</v>
      </c>
      <c r="F33" s="2">
        <v>100</v>
      </c>
      <c r="G33" s="3">
        <v>5</v>
      </c>
      <c r="H33" s="3" t="str">
        <f t="shared" si="0"/>
        <v>ESTERIL</v>
      </c>
      <c r="I33" s="7">
        <v>2.5000000000000001E-2</v>
      </c>
      <c r="J33" s="8">
        <v>2.91</v>
      </c>
      <c r="K33" s="3">
        <v>0</v>
      </c>
      <c r="L33" s="3">
        <v>509</v>
      </c>
      <c r="M33" s="3">
        <v>0</v>
      </c>
      <c r="N33" s="3">
        <v>0</v>
      </c>
      <c r="O33" s="3">
        <v>0</v>
      </c>
      <c r="P33" s="3">
        <v>14</v>
      </c>
      <c r="Q33" s="3">
        <v>154</v>
      </c>
      <c r="R33" s="3">
        <v>76</v>
      </c>
      <c r="S33" s="3">
        <v>1</v>
      </c>
      <c r="T33" s="3">
        <v>0</v>
      </c>
      <c r="U33" s="3">
        <v>0</v>
      </c>
      <c r="V33" s="3">
        <v>6</v>
      </c>
      <c r="W33" s="3">
        <v>141</v>
      </c>
      <c r="X33" s="3">
        <v>77</v>
      </c>
      <c r="Y33" s="3">
        <v>0</v>
      </c>
      <c r="Z33" s="3">
        <v>0</v>
      </c>
    </row>
    <row r="34" spans="1:26" x14ac:dyDescent="0.25">
      <c r="A34" s="2" t="s">
        <v>158</v>
      </c>
      <c r="B34" s="2" t="s">
        <v>104</v>
      </c>
      <c r="C34" s="2" t="s">
        <v>161</v>
      </c>
      <c r="D34" s="2" t="s">
        <v>443</v>
      </c>
      <c r="E34" s="6" t="s">
        <v>93</v>
      </c>
      <c r="F34" s="2">
        <v>114</v>
      </c>
      <c r="G34" s="3">
        <v>5</v>
      </c>
      <c r="H34" s="3" t="str">
        <f t="shared" si="0"/>
        <v>ESTERIL</v>
      </c>
      <c r="I34" s="7">
        <v>2.5000000000000001E-2</v>
      </c>
      <c r="J34" s="8">
        <v>0.08</v>
      </c>
      <c r="K34" s="3">
        <v>0</v>
      </c>
      <c r="L34" s="3">
        <v>777</v>
      </c>
      <c r="M34" s="3">
        <v>0</v>
      </c>
      <c r="N34" s="3">
        <v>0</v>
      </c>
      <c r="O34" s="3">
        <v>0</v>
      </c>
      <c r="P34" s="3">
        <v>2</v>
      </c>
      <c r="Q34" s="3">
        <v>198</v>
      </c>
      <c r="R34" s="3">
        <v>157</v>
      </c>
      <c r="S34" s="3">
        <v>0</v>
      </c>
      <c r="T34" s="3">
        <v>0</v>
      </c>
      <c r="U34" s="3">
        <v>0</v>
      </c>
      <c r="V34" s="3">
        <v>1</v>
      </c>
      <c r="W34" s="3">
        <v>151</v>
      </c>
      <c r="X34" s="3">
        <v>176</v>
      </c>
      <c r="Y34" s="3">
        <v>0</v>
      </c>
      <c r="Z34" s="3">
        <v>0</v>
      </c>
    </row>
    <row r="35" spans="1:26" x14ac:dyDescent="0.25">
      <c r="A35" s="2" t="s">
        <v>158</v>
      </c>
      <c r="B35" s="2" t="s">
        <v>104</v>
      </c>
      <c r="C35" s="2" t="s">
        <v>161</v>
      </c>
      <c r="D35" s="2" t="s">
        <v>471</v>
      </c>
      <c r="E35" s="6" t="s">
        <v>94</v>
      </c>
      <c r="F35" s="2">
        <v>142</v>
      </c>
      <c r="G35" s="3">
        <v>5</v>
      </c>
      <c r="H35" s="3" t="str">
        <f t="shared" si="0"/>
        <v>ESTERIL</v>
      </c>
      <c r="I35" s="7">
        <v>2.5000000000000001E-2</v>
      </c>
      <c r="J35" s="8">
        <v>0.03</v>
      </c>
      <c r="K35" s="3">
        <v>44</v>
      </c>
      <c r="L35" s="3">
        <v>734</v>
      </c>
      <c r="M35" s="3">
        <v>0</v>
      </c>
      <c r="N35" s="3">
        <v>0</v>
      </c>
      <c r="O35" s="3">
        <v>0</v>
      </c>
      <c r="P35" s="3">
        <v>83</v>
      </c>
      <c r="Q35" s="3">
        <v>184</v>
      </c>
      <c r="R35" s="3">
        <v>46</v>
      </c>
      <c r="S35" s="3">
        <v>74</v>
      </c>
      <c r="T35" s="3">
        <v>0</v>
      </c>
      <c r="U35" s="3">
        <v>0</v>
      </c>
      <c r="V35" s="3">
        <v>54</v>
      </c>
      <c r="W35" s="3">
        <v>218</v>
      </c>
      <c r="X35" s="3">
        <v>50</v>
      </c>
      <c r="Y35" s="3">
        <v>45</v>
      </c>
      <c r="Z35" s="3">
        <v>0</v>
      </c>
    </row>
    <row r="36" spans="1:26" x14ac:dyDescent="0.25">
      <c r="A36" s="2" t="s">
        <v>158</v>
      </c>
      <c r="B36" s="2" t="s">
        <v>104</v>
      </c>
      <c r="C36" s="2" t="s">
        <v>161</v>
      </c>
      <c r="D36" s="2" t="s">
        <v>473</v>
      </c>
      <c r="E36" s="6" t="s">
        <v>95</v>
      </c>
      <c r="F36" s="2">
        <v>144</v>
      </c>
      <c r="G36" s="3">
        <v>5</v>
      </c>
      <c r="H36" s="3" t="str">
        <f t="shared" si="0"/>
        <v>ESTERIL</v>
      </c>
      <c r="I36" s="7">
        <v>2.5000000000000001E-2</v>
      </c>
      <c r="J36" s="8">
        <v>0.01</v>
      </c>
      <c r="K36" s="3">
        <v>0</v>
      </c>
      <c r="L36" s="3">
        <v>671</v>
      </c>
      <c r="M36" s="3">
        <v>0</v>
      </c>
      <c r="N36" s="3">
        <v>0</v>
      </c>
      <c r="O36" s="3">
        <v>0</v>
      </c>
      <c r="P36" s="3">
        <v>4</v>
      </c>
      <c r="Q36" s="3">
        <v>158</v>
      </c>
      <c r="R36" s="3">
        <v>140</v>
      </c>
      <c r="S36" s="3">
        <v>0</v>
      </c>
      <c r="T36" s="3">
        <v>0</v>
      </c>
      <c r="U36" s="3">
        <v>0</v>
      </c>
      <c r="V36" s="3">
        <v>0</v>
      </c>
      <c r="W36" s="3">
        <v>132</v>
      </c>
      <c r="X36" s="3">
        <v>148</v>
      </c>
      <c r="Y36" s="3">
        <v>0</v>
      </c>
      <c r="Z36" s="3">
        <v>0</v>
      </c>
    </row>
    <row r="37" spans="1:26" x14ac:dyDescent="0.25">
      <c r="A37" s="2" t="s">
        <v>158</v>
      </c>
      <c r="B37" s="2" t="s">
        <v>104</v>
      </c>
      <c r="C37" s="2" t="s">
        <v>161</v>
      </c>
      <c r="D37" s="2" t="s">
        <v>475</v>
      </c>
      <c r="E37" s="6" t="s">
        <v>95</v>
      </c>
      <c r="F37" s="2">
        <v>146</v>
      </c>
      <c r="G37" s="3">
        <v>5</v>
      </c>
      <c r="H37" s="3" t="str">
        <f t="shared" si="0"/>
        <v>ESTERIL</v>
      </c>
      <c r="I37" s="7">
        <v>2.5000000000000001E-2</v>
      </c>
      <c r="J37" s="8">
        <v>0.06</v>
      </c>
      <c r="K37" s="3">
        <v>0</v>
      </c>
      <c r="L37" s="3">
        <v>559</v>
      </c>
      <c r="M37" s="3">
        <v>0</v>
      </c>
      <c r="N37" s="3">
        <v>0</v>
      </c>
      <c r="O37" s="3">
        <v>0</v>
      </c>
      <c r="P37" s="3">
        <v>71</v>
      </c>
      <c r="Q37" s="3">
        <v>92</v>
      </c>
      <c r="R37" s="3">
        <v>59</v>
      </c>
      <c r="S37" s="3">
        <v>51</v>
      </c>
      <c r="T37" s="3">
        <v>0</v>
      </c>
      <c r="U37" s="3">
        <v>0</v>
      </c>
      <c r="V37" s="3">
        <v>56</v>
      </c>
      <c r="W37" s="3">
        <v>93</v>
      </c>
      <c r="X37" s="3">
        <v>56</v>
      </c>
      <c r="Y37" s="3">
        <v>42</v>
      </c>
      <c r="Z37" s="3">
        <v>0</v>
      </c>
    </row>
    <row r="38" spans="1:26" x14ac:dyDescent="0.25">
      <c r="A38" s="2" t="s">
        <v>158</v>
      </c>
      <c r="B38" s="2" t="s">
        <v>104</v>
      </c>
      <c r="C38" s="2" t="s">
        <v>161</v>
      </c>
      <c r="D38" s="2" t="s">
        <v>476</v>
      </c>
      <c r="E38" s="6" t="s">
        <v>95</v>
      </c>
      <c r="F38" s="2">
        <v>147</v>
      </c>
      <c r="G38" s="3">
        <v>5</v>
      </c>
      <c r="H38" s="3" t="str">
        <f t="shared" si="0"/>
        <v>ESTERIL</v>
      </c>
      <c r="I38" s="7">
        <v>2.5000000000000001E-2</v>
      </c>
      <c r="J38" s="8">
        <v>0.01</v>
      </c>
      <c r="K38" s="3">
        <v>0</v>
      </c>
      <c r="L38" s="3">
        <v>359</v>
      </c>
      <c r="M38" s="3">
        <v>0</v>
      </c>
      <c r="N38" s="3">
        <v>0</v>
      </c>
      <c r="O38" s="3">
        <v>0</v>
      </c>
      <c r="P38" s="3">
        <v>0</v>
      </c>
      <c r="Q38" s="3">
        <v>43</v>
      </c>
      <c r="R38" s="3">
        <v>121</v>
      </c>
      <c r="S38" s="3">
        <v>0</v>
      </c>
      <c r="T38" s="3">
        <v>0</v>
      </c>
      <c r="U38" s="3">
        <v>0</v>
      </c>
      <c r="V38" s="3">
        <v>0</v>
      </c>
      <c r="W38" s="3">
        <v>27</v>
      </c>
      <c r="X38" s="3">
        <v>121</v>
      </c>
      <c r="Y38" s="3">
        <v>0</v>
      </c>
      <c r="Z38" s="3">
        <v>0</v>
      </c>
    </row>
    <row r="39" spans="1:26" x14ac:dyDescent="0.25">
      <c r="A39" s="2" t="s">
        <v>158</v>
      </c>
      <c r="B39" s="2" t="s">
        <v>104</v>
      </c>
      <c r="C39" s="2" t="s">
        <v>161</v>
      </c>
      <c r="D39" s="2" t="s">
        <v>497</v>
      </c>
      <c r="E39" s="6" t="s">
        <v>97</v>
      </c>
      <c r="F39" s="2">
        <v>174</v>
      </c>
      <c r="G39" s="3">
        <v>30</v>
      </c>
      <c r="H39" s="3" t="str">
        <f t="shared" si="0"/>
        <v>ESTERIL</v>
      </c>
      <c r="I39" s="7">
        <v>2.5000000000000001E-2</v>
      </c>
      <c r="J39" s="8">
        <v>0.27</v>
      </c>
      <c r="K39" s="3">
        <v>0</v>
      </c>
      <c r="L39" s="3">
        <v>2008</v>
      </c>
      <c r="M39" s="3">
        <v>0</v>
      </c>
      <c r="N39" s="3">
        <v>0</v>
      </c>
      <c r="O39" s="3">
        <v>0</v>
      </c>
      <c r="P39" s="3">
        <v>268</v>
      </c>
      <c r="Q39" s="3">
        <v>494</v>
      </c>
      <c r="R39" s="3">
        <v>80</v>
      </c>
      <c r="S39" s="3">
        <v>243</v>
      </c>
      <c r="T39" s="3">
        <v>0</v>
      </c>
      <c r="U39" s="3">
        <v>0</v>
      </c>
      <c r="V39" s="3">
        <v>187</v>
      </c>
      <c r="W39" s="3">
        <v>607</v>
      </c>
      <c r="X39" s="3">
        <v>105</v>
      </c>
      <c r="Y39" s="3">
        <v>152</v>
      </c>
      <c r="Z39" s="3">
        <v>0</v>
      </c>
    </row>
    <row r="40" spans="1:26" x14ac:dyDescent="0.25">
      <c r="A40" s="2" t="s">
        <v>158</v>
      </c>
      <c r="B40" s="2" t="s">
        <v>104</v>
      </c>
      <c r="C40" s="2" t="s">
        <v>161</v>
      </c>
      <c r="D40" s="2" t="s">
        <v>500</v>
      </c>
      <c r="E40" s="6" t="s">
        <v>98</v>
      </c>
      <c r="F40" s="2">
        <v>183</v>
      </c>
      <c r="G40" s="3">
        <v>5</v>
      </c>
      <c r="H40" s="3" t="str">
        <f t="shared" si="0"/>
        <v>ESTERIL</v>
      </c>
      <c r="I40" s="7">
        <v>2.5000000000000001E-2</v>
      </c>
      <c r="J40" s="8">
        <v>0.03</v>
      </c>
      <c r="K40" s="3">
        <v>0</v>
      </c>
      <c r="L40" s="3">
        <v>643</v>
      </c>
      <c r="M40" s="3">
        <v>0</v>
      </c>
      <c r="N40" s="3">
        <v>0</v>
      </c>
      <c r="O40" s="3">
        <v>0</v>
      </c>
      <c r="P40" s="3">
        <v>7</v>
      </c>
      <c r="Q40" s="3">
        <v>184</v>
      </c>
      <c r="R40" s="3">
        <v>143</v>
      </c>
      <c r="S40" s="3">
        <v>0</v>
      </c>
      <c r="T40" s="3">
        <v>0</v>
      </c>
      <c r="U40" s="3">
        <v>0</v>
      </c>
      <c r="V40" s="3">
        <v>5</v>
      </c>
      <c r="W40" s="3">
        <v>141</v>
      </c>
      <c r="X40" s="3">
        <v>157</v>
      </c>
      <c r="Y40" s="3">
        <v>0</v>
      </c>
      <c r="Z40" s="3">
        <v>0</v>
      </c>
    </row>
    <row r="41" spans="1:26" x14ac:dyDescent="0.25">
      <c r="A41" s="2" t="s">
        <v>158</v>
      </c>
      <c r="B41" s="2" t="s">
        <v>104</v>
      </c>
      <c r="C41" s="2" t="s">
        <v>161</v>
      </c>
      <c r="D41" s="2" t="s">
        <v>501</v>
      </c>
      <c r="E41" s="6" t="s">
        <v>98</v>
      </c>
      <c r="F41" s="2">
        <v>188</v>
      </c>
      <c r="G41" s="3">
        <v>5</v>
      </c>
      <c r="H41" s="3" t="str">
        <f t="shared" si="0"/>
        <v>ESTERIL</v>
      </c>
      <c r="I41" s="7">
        <v>2.5000000000000001E-2</v>
      </c>
      <c r="J41" s="8">
        <v>0.02</v>
      </c>
      <c r="K41" s="3">
        <v>0</v>
      </c>
      <c r="L41" s="3">
        <v>767</v>
      </c>
      <c r="M41" s="3">
        <v>0</v>
      </c>
      <c r="N41" s="3">
        <v>0</v>
      </c>
      <c r="O41" s="3">
        <v>0</v>
      </c>
      <c r="P41" s="3">
        <v>5</v>
      </c>
      <c r="Q41" s="3">
        <v>218</v>
      </c>
      <c r="R41" s="3">
        <v>168</v>
      </c>
      <c r="S41" s="3">
        <v>0</v>
      </c>
      <c r="T41" s="3">
        <v>0</v>
      </c>
      <c r="U41" s="3">
        <v>0</v>
      </c>
      <c r="V41" s="3">
        <v>1</v>
      </c>
      <c r="W41" s="3">
        <v>163</v>
      </c>
      <c r="X41" s="3">
        <v>178</v>
      </c>
      <c r="Y41" s="3">
        <v>0</v>
      </c>
      <c r="Z41" s="3">
        <v>0</v>
      </c>
    </row>
    <row r="42" spans="1:26" x14ac:dyDescent="0.25">
      <c r="A42" s="2" t="s">
        <v>952</v>
      </c>
      <c r="B42" s="2" t="s">
        <v>104</v>
      </c>
      <c r="C42" s="2" t="s">
        <v>161</v>
      </c>
      <c r="D42" s="2">
        <v>12282</v>
      </c>
      <c r="E42" s="6" t="s">
        <v>13</v>
      </c>
      <c r="F42" s="2">
        <v>1</v>
      </c>
      <c r="G42" s="3">
        <v>8</v>
      </c>
      <c r="H42" s="3" t="str">
        <f t="shared" si="0"/>
        <v>ESTERIL</v>
      </c>
      <c r="I42" s="7">
        <v>2.5000000000000001E-2</v>
      </c>
      <c r="J42" s="8">
        <v>0.01</v>
      </c>
      <c r="K42" s="3">
        <v>0</v>
      </c>
      <c r="L42" s="3">
        <v>1207</v>
      </c>
      <c r="M42" s="3">
        <v>0</v>
      </c>
      <c r="N42" s="3">
        <v>0</v>
      </c>
      <c r="O42" s="3">
        <v>0</v>
      </c>
      <c r="P42" s="3">
        <v>36</v>
      </c>
      <c r="Q42" s="3">
        <v>457</v>
      </c>
      <c r="R42" s="3">
        <v>109</v>
      </c>
      <c r="S42" s="3">
        <v>14</v>
      </c>
      <c r="T42" s="3">
        <v>0</v>
      </c>
      <c r="U42" s="3">
        <v>0</v>
      </c>
      <c r="V42" s="3">
        <v>13</v>
      </c>
      <c r="W42" s="3">
        <v>394</v>
      </c>
      <c r="X42" s="3">
        <v>174</v>
      </c>
      <c r="Y42" s="3">
        <v>0</v>
      </c>
      <c r="Z42" s="3">
        <v>0</v>
      </c>
    </row>
    <row r="43" spans="1:26" x14ac:dyDescent="0.25">
      <c r="A43" s="2" t="s">
        <v>952</v>
      </c>
      <c r="B43" s="2" t="s">
        <v>104</v>
      </c>
      <c r="C43" s="2" t="s">
        <v>161</v>
      </c>
      <c r="D43" s="2">
        <v>12285</v>
      </c>
      <c r="E43" s="6" t="s">
        <v>13</v>
      </c>
      <c r="F43" s="2">
        <v>4</v>
      </c>
      <c r="G43" s="3">
        <v>26</v>
      </c>
      <c r="H43" s="3" t="str">
        <f t="shared" si="0"/>
        <v>ESTERIL</v>
      </c>
      <c r="I43" s="7">
        <v>2.5000000000000001E-2</v>
      </c>
      <c r="J43" s="8">
        <v>0</v>
      </c>
      <c r="K43" s="3">
        <v>130</v>
      </c>
      <c r="L43" s="3">
        <v>1948</v>
      </c>
      <c r="M43" s="3">
        <v>0</v>
      </c>
      <c r="N43" s="3">
        <v>0</v>
      </c>
      <c r="O43" s="3">
        <v>0</v>
      </c>
      <c r="P43" s="3">
        <v>75</v>
      </c>
      <c r="Q43" s="3">
        <v>691</v>
      </c>
      <c r="R43" s="3">
        <v>232</v>
      </c>
      <c r="S43" s="3">
        <v>41</v>
      </c>
      <c r="T43" s="3">
        <v>0</v>
      </c>
      <c r="U43" s="3">
        <v>0</v>
      </c>
      <c r="V43" s="3">
        <v>54</v>
      </c>
      <c r="W43" s="3">
        <v>613</v>
      </c>
      <c r="X43" s="3">
        <v>285</v>
      </c>
      <c r="Y43" s="3">
        <v>30</v>
      </c>
      <c r="Z43" s="3">
        <v>0</v>
      </c>
    </row>
    <row r="44" spans="1:26" x14ac:dyDescent="0.25">
      <c r="A44" s="2" t="s">
        <v>952</v>
      </c>
      <c r="B44" s="2" t="s">
        <v>104</v>
      </c>
      <c r="C44" s="2" t="s">
        <v>161</v>
      </c>
      <c r="D44" s="2">
        <v>12286</v>
      </c>
      <c r="E44" s="6" t="s">
        <v>13</v>
      </c>
      <c r="F44" s="2">
        <v>5</v>
      </c>
      <c r="G44" s="3">
        <v>12</v>
      </c>
      <c r="H44" s="3" t="str">
        <f t="shared" si="0"/>
        <v>ESTERIL</v>
      </c>
      <c r="I44" s="7">
        <v>2.5000000000000001E-2</v>
      </c>
      <c r="J44" s="8">
        <v>1.72</v>
      </c>
      <c r="K44" s="3">
        <v>103</v>
      </c>
      <c r="L44" s="3">
        <v>1249</v>
      </c>
      <c r="M44" s="3">
        <v>0</v>
      </c>
      <c r="N44" s="3">
        <v>0</v>
      </c>
      <c r="O44" s="3">
        <v>0</v>
      </c>
      <c r="P44" s="3">
        <v>44</v>
      </c>
      <c r="Q44" s="3">
        <v>360</v>
      </c>
      <c r="R44" s="3">
        <v>115</v>
      </c>
      <c r="S44" s="3">
        <v>22</v>
      </c>
      <c r="T44" s="3">
        <v>0</v>
      </c>
      <c r="U44" s="3">
        <v>0</v>
      </c>
      <c r="V44" s="3">
        <v>21</v>
      </c>
      <c r="W44" s="3">
        <v>312</v>
      </c>
      <c r="X44" s="3">
        <v>157</v>
      </c>
      <c r="Y44" s="3">
        <v>10</v>
      </c>
      <c r="Z44" s="3">
        <v>0</v>
      </c>
    </row>
    <row r="45" spans="1:26" x14ac:dyDescent="0.25">
      <c r="A45" s="2" t="s">
        <v>952</v>
      </c>
      <c r="B45" s="2" t="s">
        <v>104</v>
      </c>
      <c r="C45" s="2" t="s">
        <v>161</v>
      </c>
      <c r="D45" s="2">
        <v>12298</v>
      </c>
      <c r="E45" s="6" t="s">
        <v>5</v>
      </c>
      <c r="F45" s="2">
        <v>17</v>
      </c>
      <c r="G45" s="3">
        <v>6</v>
      </c>
      <c r="H45" s="3" t="str">
        <f t="shared" si="0"/>
        <v>ESTERIL</v>
      </c>
      <c r="I45" s="7">
        <v>2.5000000000000001E-2</v>
      </c>
      <c r="J45" s="8">
        <v>0.02</v>
      </c>
      <c r="K45" s="3">
        <v>0</v>
      </c>
      <c r="L45" s="3">
        <v>930</v>
      </c>
      <c r="M45" s="3">
        <v>0</v>
      </c>
      <c r="N45" s="3">
        <v>0</v>
      </c>
      <c r="O45" s="3">
        <v>0</v>
      </c>
      <c r="P45" s="3">
        <v>39</v>
      </c>
      <c r="Q45" s="3">
        <v>302</v>
      </c>
      <c r="R45" s="3">
        <v>55</v>
      </c>
      <c r="S45" s="3">
        <v>23</v>
      </c>
      <c r="T45" s="3">
        <v>0</v>
      </c>
      <c r="U45" s="3">
        <v>0</v>
      </c>
      <c r="V45" s="3">
        <v>24</v>
      </c>
      <c r="W45" s="3">
        <v>278</v>
      </c>
      <c r="X45" s="3">
        <v>76</v>
      </c>
      <c r="Y45" s="3">
        <v>7</v>
      </c>
      <c r="Z45" s="3">
        <v>0</v>
      </c>
    </row>
    <row r="46" spans="1:26" x14ac:dyDescent="0.25">
      <c r="A46" s="2" t="s">
        <v>952</v>
      </c>
      <c r="B46" s="2" t="s">
        <v>104</v>
      </c>
      <c r="C46" s="2" t="s">
        <v>161</v>
      </c>
      <c r="D46" s="2">
        <v>12299</v>
      </c>
      <c r="E46" s="6" t="s">
        <v>5</v>
      </c>
      <c r="F46" s="2">
        <v>18</v>
      </c>
      <c r="G46" s="3">
        <v>10</v>
      </c>
      <c r="H46" s="3" t="str">
        <f t="shared" si="0"/>
        <v>ESTERIL</v>
      </c>
      <c r="I46" s="7">
        <v>2.5000000000000001E-2</v>
      </c>
      <c r="J46" s="8">
        <v>0.01</v>
      </c>
      <c r="K46" s="3">
        <v>29</v>
      </c>
      <c r="L46" s="3">
        <v>828</v>
      </c>
      <c r="M46" s="3">
        <v>0</v>
      </c>
      <c r="N46" s="3">
        <v>0</v>
      </c>
      <c r="O46" s="3">
        <v>0</v>
      </c>
      <c r="P46" s="3">
        <v>25</v>
      </c>
      <c r="Q46" s="3">
        <v>284</v>
      </c>
      <c r="R46" s="3">
        <v>91</v>
      </c>
      <c r="S46" s="3">
        <v>11</v>
      </c>
      <c r="T46" s="3">
        <v>0</v>
      </c>
      <c r="U46" s="3">
        <v>0</v>
      </c>
      <c r="V46" s="3">
        <v>18</v>
      </c>
      <c r="W46" s="3">
        <v>251</v>
      </c>
      <c r="X46" s="3">
        <v>107</v>
      </c>
      <c r="Y46" s="3">
        <v>5</v>
      </c>
      <c r="Z46" s="3">
        <v>0</v>
      </c>
    </row>
    <row r="47" spans="1:26" x14ac:dyDescent="0.25">
      <c r="A47" s="2" t="s">
        <v>952</v>
      </c>
      <c r="B47" s="2" t="s">
        <v>104</v>
      </c>
      <c r="C47" s="2" t="s">
        <v>161</v>
      </c>
      <c r="D47" s="2">
        <v>12300</v>
      </c>
      <c r="E47" s="6" t="s">
        <v>5</v>
      </c>
      <c r="F47" s="2">
        <v>19</v>
      </c>
      <c r="G47" s="3">
        <v>12</v>
      </c>
      <c r="H47" s="3" t="str">
        <f t="shared" si="0"/>
        <v>ESTERIL</v>
      </c>
      <c r="I47" s="7">
        <v>2.5000000000000001E-2</v>
      </c>
      <c r="J47" s="8">
        <v>0.01</v>
      </c>
      <c r="K47" s="3">
        <v>0</v>
      </c>
      <c r="L47" s="3">
        <v>1085</v>
      </c>
      <c r="M47" s="3">
        <v>0</v>
      </c>
      <c r="N47" s="3">
        <v>0</v>
      </c>
      <c r="O47" s="3">
        <v>0</v>
      </c>
      <c r="P47" s="3">
        <v>15</v>
      </c>
      <c r="Q47" s="3">
        <v>379</v>
      </c>
      <c r="R47" s="3">
        <v>140</v>
      </c>
      <c r="S47" s="3">
        <v>2</v>
      </c>
      <c r="T47" s="3">
        <v>0</v>
      </c>
      <c r="U47" s="3">
        <v>0</v>
      </c>
      <c r="V47" s="3">
        <v>12</v>
      </c>
      <c r="W47" s="3">
        <v>322</v>
      </c>
      <c r="X47" s="3">
        <v>159</v>
      </c>
      <c r="Y47" s="3">
        <v>1</v>
      </c>
      <c r="Z47" s="3">
        <v>0</v>
      </c>
    </row>
    <row r="48" spans="1:26" x14ac:dyDescent="0.25">
      <c r="A48" s="2" t="s">
        <v>952</v>
      </c>
      <c r="B48" s="2" t="s">
        <v>104</v>
      </c>
      <c r="C48" s="2" t="s">
        <v>161</v>
      </c>
      <c r="D48" s="2">
        <v>12301</v>
      </c>
      <c r="E48" s="6" t="s">
        <v>5</v>
      </c>
      <c r="F48" s="2">
        <v>20</v>
      </c>
      <c r="G48" s="3">
        <v>16</v>
      </c>
      <c r="H48" s="3" t="str">
        <f t="shared" si="0"/>
        <v>ESTERIL</v>
      </c>
      <c r="I48" s="7">
        <v>2.5000000000000001E-2</v>
      </c>
      <c r="J48" s="8">
        <v>0.01</v>
      </c>
      <c r="K48" s="3">
        <v>14</v>
      </c>
      <c r="L48" s="3">
        <v>1575</v>
      </c>
      <c r="M48" s="3">
        <v>0</v>
      </c>
      <c r="N48" s="3">
        <v>0</v>
      </c>
      <c r="O48" s="3">
        <v>0</v>
      </c>
      <c r="P48" s="3">
        <v>62</v>
      </c>
      <c r="Q48" s="3">
        <v>504</v>
      </c>
      <c r="R48" s="3">
        <v>176</v>
      </c>
      <c r="S48" s="3">
        <v>29</v>
      </c>
      <c r="T48" s="3">
        <v>0</v>
      </c>
      <c r="U48" s="3">
        <v>0</v>
      </c>
      <c r="V48" s="3">
        <v>32</v>
      </c>
      <c r="W48" s="3">
        <v>471</v>
      </c>
      <c r="X48" s="3">
        <v>213</v>
      </c>
      <c r="Y48" s="3">
        <v>4</v>
      </c>
      <c r="Z48" s="3">
        <v>0</v>
      </c>
    </row>
    <row r="49" spans="1:26" x14ac:dyDescent="0.25">
      <c r="A49" s="2" t="s">
        <v>952</v>
      </c>
      <c r="B49" s="2" t="s">
        <v>104</v>
      </c>
      <c r="C49" s="2" t="s">
        <v>161</v>
      </c>
      <c r="D49" s="2">
        <v>12302</v>
      </c>
      <c r="E49" s="6" t="s">
        <v>5</v>
      </c>
      <c r="F49" s="2">
        <v>21</v>
      </c>
      <c r="G49" s="3">
        <v>12</v>
      </c>
      <c r="H49" s="3" t="str">
        <f t="shared" si="0"/>
        <v>ESTERIL</v>
      </c>
      <c r="I49" s="7">
        <v>2.5000000000000001E-2</v>
      </c>
      <c r="J49" s="8">
        <v>0</v>
      </c>
      <c r="K49" s="3">
        <v>14</v>
      </c>
      <c r="L49" s="3">
        <v>1049</v>
      </c>
      <c r="M49" s="3">
        <v>0</v>
      </c>
      <c r="N49" s="3">
        <v>0</v>
      </c>
      <c r="O49" s="3">
        <v>0</v>
      </c>
      <c r="P49" s="3">
        <v>23</v>
      </c>
      <c r="Q49" s="3">
        <v>369</v>
      </c>
      <c r="R49" s="3">
        <v>109</v>
      </c>
      <c r="S49" s="3">
        <v>8</v>
      </c>
      <c r="T49" s="3">
        <v>0</v>
      </c>
      <c r="U49" s="3">
        <v>0</v>
      </c>
      <c r="V49" s="3">
        <v>16</v>
      </c>
      <c r="W49" s="3">
        <v>329</v>
      </c>
      <c r="X49" s="3">
        <v>127</v>
      </c>
      <c r="Y49" s="3">
        <v>5</v>
      </c>
      <c r="Z49" s="3">
        <v>0</v>
      </c>
    </row>
    <row r="50" spans="1:26" x14ac:dyDescent="0.25">
      <c r="A50" s="2" t="s">
        <v>952</v>
      </c>
      <c r="B50" s="2" t="s">
        <v>104</v>
      </c>
      <c r="C50" s="2" t="s">
        <v>161</v>
      </c>
      <c r="D50" s="2">
        <v>12303</v>
      </c>
      <c r="E50" s="6" t="s">
        <v>35</v>
      </c>
      <c r="F50" s="2">
        <v>22</v>
      </c>
      <c r="G50" s="3">
        <v>4</v>
      </c>
      <c r="H50" s="3" t="str">
        <f t="shared" si="0"/>
        <v>ESTERIL</v>
      </c>
      <c r="I50" s="7">
        <v>2.5000000000000001E-2</v>
      </c>
      <c r="J50" s="8">
        <v>2.5099999999999998</v>
      </c>
      <c r="K50" s="3">
        <v>14</v>
      </c>
      <c r="L50" s="3">
        <v>361</v>
      </c>
      <c r="M50" s="3">
        <v>0</v>
      </c>
      <c r="N50" s="3">
        <v>0</v>
      </c>
      <c r="O50" s="3">
        <v>0</v>
      </c>
      <c r="P50" s="3">
        <v>50</v>
      </c>
      <c r="Q50" s="3">
        <v>59</v>
      </c>
      <c r="R50" s="3">
        <v>28</v>
      </c>
      <c r="S50" s="3">
        <v>38</v>
      </c>
      <c r="T50" s="3">
        <v>0</v>
      </c>
      <c r="U50" s="3">
        <v>0</v>
      </c>
      <c r="V50" s="3">
        <v>36</v>
      </c>
      <c r="W50" s="3">
        <v>71</v>
      </c>
      <c r="X50" s="3">
        <v>28</v>
      </c>
      <c r="Y50" s="3">
        <v>24</v>
      </c>
      <c r="Z50" s="3">
        <v>0</v>
      </c>
    </row>
    <row r="51" spans="1:26" x14ac:dyDescent="0.25">
      <c r="A51" s="2" t="s">
        <v>952</v>
      </c>
      <c r="B51" s="2" t="s">
        <v>104</v>
      </c>
      <c r="C51" s="2" t="s">
        <v>161</v>
      </c>
      <c r="D51" s="2">
        <v>12304</v>
      </c>
      <c r="E51" s="6" t="s">
        <v>35</v>
      </c>
      <c r="F51" s="2">
        <v>23</v>
      </c>
      <c r="G51" s="3">
        <v>6</v>
      </c>
      <c r="H51" s="3" t="str">
        <f t="shared" si="0"/>
        <v>ESTERIL</v>
      </c>
      <c r="I51" s="7">
        <v>2.5000000000000001E-2</v>
      </c>
      <c r="J51" s="8">
        <v>0.19</v>
      </c>
      <c r="K51" s="3">
        <v>0</v>
      </c>
      <c r="L51" s="3">
        <v>752</v>
      </c>
      <c r="M51" s="3">
        <v>0</v>
      </c>
      <c r="N51" s="3">
        <v>0</v>
      </c>
      <c r="O51" s="3">
        <v>0</v>
      </c>
      <c r="P51" s="3">
        <v>63</v>
      </c>
      <c r="Q51" s="3">
        <v>182</v>
      </c>
      <c r="R51" s="3">
        <v>34</v>
      </c>
      <c r="S51" s="3">
        <v>49</v>
      </c>
      <c r="T51" s="3">
        <v>0</v>
      </c>
      <c r="U51" s="3">
        <v>0</v>
      </c>
      <c r="V51" s="3">
        <v>31</v>
      </c>
      <c r="W51" s="3">
        <v>216</v>
      </c>
      <c r="X51" s="3">
        <v>44</v>
      </c>
      <c r="Y51" s="3">
        <v>13</v>
      </c>
      <c r="Z51" s="3">
        <v>0</v>
      </c>
    </row>
    <row r="52" spans="1:26" x14ac:dyDescent="0.25">
      <c r="A52" s="2" t="s">
        <v>952</v>
      </c>
      <c r="B52" s="2" t="s">
        <v>104</v>
      </c>
      <c r="C52" s="2" t="s">
        <v>161</v>
      </c>
      <c r="D52" s="2">
        <v>12307</v>
      </c>
      <c r="E52" s="6" t="s">
        <v>35</v>
      </c>
      <c r="F52" s="2">
        <v>26</v>
      </c>
      <c r="G52" s="3">
        <v>14</v>
      </c>
      <c r="H52" s="3" t="str">
        <f t="shared" si="0"/>
        <v>ESTERIL</v>
      </c>
      <c r="I52" s="7">
        <v>2.5000000000000001E-2</v>
      </c>
      <c r="J52" s="8">
        <v>2.65</v>
      </c>
      <c r="K52" s="3">
        <v>226</v>
      </c>
      <c r="L52" s="3">
        <v>829</v>
      </c>
      <c r="M52" s="3">
        <v>0</v>
      </c>
      <c r="N52" s="3">
        <v>0</v>
      </c>
      <c r="O52" s="3">
        <v>0</v>
      </c>
      <c r="P52" s="3">
        <v>81</v>
      </c>
      <c r="Q52" s="3">
        <v>238</v>
      </c>
      <c r="R52" s="3">
        <v>62</v>
      </c>
      <c r="S52" s="3">
        <v>50</v>
      </c>
      <c r="T52" s="3">
        <v>0</v>
      </c>
      <c r="U52" s="3">
        <v>0</v>
      </c>
      <c r="V52" s="3">
        <v>64</v>
      </c>
      <c r="W52" s="3">
        <v>252</v>
      </c>
      <c r="X52" s="3">
        <v>57</v>
      </c>
      <c r="Y52" s="3">
        <v>32</v>
      </c>
      <c r="Z52" s="3">
        <v>0</v>
      </c>
    </row>
    <row r="53" spans="1:26" x14ac:dyDescent="0.25">
      <c r="A53" s="2" t="s">
        <v>952</v>
      </c>
      <c r="B53" s="2" t="s">
        <v>104</v>
      </c>
      <c r="C53" s="2" t="s">
        <v>161</v>
      </c>
      <c r="D53" s="2">
        <v>12622</v>
      </c>
      <c r="E53" s="6" t="s">
        <v>36</v>
      </c>
      <c r="F53" s="2">
        <v>27</v>
      </c>
      <c r="G53" s="3">
        <v>14</v>
      </c>
      <c r="H53" s="3" t="str">
        <f t="shared" si="0"/>
        <v>ESTERIL</v>
      </c>
      <c r="I53" s="7">
        <v>2.5000000000000001E-2</v>
      </c>
      <c r="J53" s="8">
        <v>0.01</v>
      </c>
      <c r="K53" s="3">
        <v>24</v>
      </c>
      <c r="L53" s="3">
        <v>1126</v>
      </c>
      <c r="M53" s="3">
        <v>0</v>
      </c>
      <c r="N53" s="3">
        <v>0</v>
      </c>
      <c r="O53" s="3">
        <v>0</v>
      </c>
      <c r="P53" s="3">
        <v>86</v>
      </c>
      <c r="Q53" s="3">
        <v>395</v>
      </c>
      <c r="R53" s="3">
        <v>62</v>
      </c>
      <c r="S53" s="3">
        <v>55</v>
      </c>
      <c r="T53" s="3">
        <v>0</v>
      </c>
      <c r="U53" s="3">
        <v>0</v>
      </c>
      <c r="V53" s="3">
        <v>49</v>
      </c>
      <c r="W53" s="3">
        <v>432</v>
      </c>
      <c r="X53" s="3">
        <v>65</v>
      </c>
      <c r="Y53" s="3">
        <v>13</v>
      </c>
      <c r="Z53" s="3">
        <v>0</v>
      </c>
    </row>
    <row r="54" spans="1:26" x14ac:dyDescent="0.25">
      <c r="A54" s="2" t="s">
        <v>952</v>
      </c>
      <c r="B54" s="2" t="s">
        <v>104</v>
      </c>
      <c r="C54" s="2" t="s">
        <v>161</v>
      </c>
      <c r="D54" s="2">
        <v>12623</v>
      </c>
      <c r="E54" s="6" t="s">
        <v>36</v>
      </c>
      <c r="F54" s="2">
        <v>28</v>
      </c>
      <c r="G54" s="3">
        <v>12</v>
      </c>
      <c r="H54" s="3" t="str">
        <f t="shared" si="0"/>
        <v>ESTERIL</v>
      </c>
      <c r="I54" s="7">
        <v>2.5000000000000001E-2</v>
      </c>
      <c r="J54" s="8">
        <v>0.01</v>
      </c>
      <c r="K54" s="3">
        <v>0</v>
      </c>
      <c r="L54" s="3">
        <v>1181</v>
      </c>
      <c r="M54" s="3">
        <v>0</v>
      </c>
      <c r="N54" s="3">
        <v>0</v>
      </c>
      <c r="O54" s="3">
        <v>0</v>
      </c>
      <c r="P54" s="3">
        <v>42</v>
      </c>
      <c r="Q54" s="3">
        <v>392</v>
      </c>
      <c r="R54" s="3">
        <v>110</v>
      </c>
      <c r="S54" s="3">
        <v>24</v>
      </c>
      <c r="T54" s="3">
        <v>0</v>
      </c>
      <c r="U54" s="3">
        <v>0</v>
      </c>
      <c r="V54" s="3">
        <v>17</v>
      </c>
      <c r="W54" s="3">
        <v>369</v>
      </c>
      <c r="X54" s="3">
        <v>134</v>
      </c>
      <c r="Y54" s="3">
        <v>8</v>
      </c>
      <c r="Z54" s="3">
        <v>0</v>
      </c>
    </row>
    <row r="55" spans="1:26" x14ac:dyDescent="0.25">
      <c r="A55" s="2" t="s">
        <v>952</v>
      </c>
      <c r="B55" s="2" t="s">
        <v>104</v>
      </c>
      <c r="C55" s="2" t="s">
        <v>161</v>
      </c>
      <c r="D55" s="2">
        <v>12628</v>
      </c>
      <c r="E55" s="6" t="s">
        <v>37</v>
      </c>
      <c r="F55" s="2">
        <v>33</v>
      </c>
      <c r="G55" s="3">
        <v>8</v>
      </c>
      <c r="H55" s="3" t="str">
        <f t="shared" si="0"/>
        <v>ESTERIL</v>
      </c>
      <c r="I55" s="7">
        <v>2.5000000000000001E-2</v>
      </c>
      <c r="J55" s="8">
        <v>0.04</v>
      </c>
      <c r="K55" s="3">
        <v>0</v>
      </c>
      <c r="L55" s="3">
        <v>1090</v>
      </c>
      <c r="M55" s="3">
        <v>0</v>
      </c>
      <c r="N55" s="3">
        <v>0</v>
      </c>
      <c r="O55" s="3">
        <v>0</v>
      </c>
      <c r="P55" s="3">
        <v>48</v>
      </c>
      <c r="Q55" s="3">
        <v>380</v>
      </c>
      <c r="R55" s="3">
        <v>99</v>
      </c>
      <c r="S55" s="3">
        <v>12</v>
      </c>
      <c r="T55" s="3">
        <v>0</v>
      </c>
      <c r="U55" s="3">
        <v>0</v>
      </c>
      <c r="V55" s="3">
        <v>23</v>
      </c>
      <c r="W55" s="3">
        <v>362</v>
      </c>
      <c r="X55" s="3">
        <v>120</v>
      </c>
      <c r="Y55" s="3">
        <v>2</v>
      </c>
      <c r="Z55" s="3">
        <v>0</v>
      </c>
    </row>
    <row r="56" spans="1:26" x14ac:dyDescent="0.25">
      <c r="A56" s="2" t="s">
        <v>952</v>
      </c>
      <c r="B56" s="2" t="s">
        <v>104</v>
      </c>
      <c r="C56" s="2" t="s">
        <v>161</v>
      </c>
      <c r="D56" s="2">
        <v>12631</v>
      </c>
      <c r="E56" s="6" t="s">
        <v>37</v>
      </c>
      <c r="F56" s="2">
        <v>36</v>
      </c>
      <c r="G56" s="3">
        <v>4</v>
      </c>
      <c r="H56" s="3" t="str">
        <f t="shared" si="0"/>
        <v>ESTERIL</v>
      </c>
      <c r="I56" s="7">
        <v>2.5000000000000001E-2</v>
      </c>
      <c r="J56" s="8">
        <v>0</v>
      </c>
      <c r="K56" s="3">
        <v>0</v>
      </c>
      <c r="L56" s="3">
        <v>796</v>
      </c>
      <c r="M56" s="3">
        <v>0</v>
      </c>
      <c r="N56" s="3">
        <v>0</v>
      </c>
      <c r="O56" s="3">
        <v>0</v>
      </c>
      <c r="P56" s="3">
        <v>59</v>
      </c>
      <c r="Q56" s="3">
        <v>201</v>
      </c>
      <c r="R56" s="3">
        <v>78</v>
      </c>
      <c r="S56" s="3">
        <v>46</v>
      </c>
      <c r="T56" s="3">
        <v>0</v>
      </c>
      <c r="U56" s="3">
        <v>0</v>
      </c>
      <c r="V56" s="3">
        <v>29</v>
      </c>
      <c r="W56" s="3">
        <v>218</v>
      </c>
      <c r="X56" s="3">
        <v>85</v>
      </c>
      <c r="Y56" s="3">
        <v>13</v>
      </c>
      <c r="Z56" s="3">
        <v>0</v>
      </c>
    </row>
    <row r="57" spans="1:26" x14ac:dyDescent="0.25">
      <c r="A57" s="2" t="s">
        <v>952</v>
      </c>
      <c r="B57" s="2" t="s">
        <v>104</v>
      </c>
      <c r="C57" s="2" t="s">
        <v>161</v>
      </c>
      <c r="D57" s="2">
        <v>12632</v>
      </c>
      <c r="E57" s="6" t="s">
        <v>37</v>
      </c>
      <c r="F57" s="2">
        <v>37</v>
      </c>
      <c r="G57" s="3">
        <v>6</v>
      </c>
      <c r="H57" s="3" t="str">
        <f t="shared" si="0"/>
        <v>ESTERIL</v>
      </c>
      <c r="I57" s="7">
        <v>2.5000000000000001E-2</v>
      </c>
      <c r="J57" s="8">
        <v>0.03</v>
      </c>
      <c r="K57" s="3">
        <v>0</v>
      </c>
      <c r="L57" s="3">
        <v>701</v>
      </c>
      <c r="M57" s="3">
        <v>0</v>
      </c>
      <c r="N57" s="3">
        <v>0</v>
      </c>
      <c r="O57" s="3">
        <v>0</v>
      </c>
      <c r="P57" s="3">
        <v>30</v>
      </c>
      <c r="Q57" s="3">
        <v>210</v>
      </c>
      <c r="R57" s="3">
        <v>62</v>
      </c>
      <c r="S57" s="3">
        <v>16</v>
      </c>
      <c r="T57" s="3">
        <v>0</v>
      </c>
      <c r="U57" s="3">
        <v>0</v>
      </c>
      <c r="V57" s="3">
        <v>14</v>
      </c>
      <c r="W57" s="3">
        <v>209</v>
      </c>
      <c r="X57" s="3">
        <v>63</v>
      </c>
      <c r="Y57" s="3">
        <v>1</v>
      </c>
      <c r="Z57" s="3">
        <v>0</v>
      </c>
    </row>
    <row r="58" spans="1:26" x14ac:dyDescent="0.25">
      <c r="A58" s="2" t="s">
        <v>952</v>
      </c>
      <c r="B58" s="2" t="s">
        <v>104</v>
      </c>
      <c r="C58" s="2" t="s">
        <v>161</v>
      </c>
      <c r="D58" s="2">
        <v>12644</v>
      </c>
      <c r="E58" s="6" t="s">
        <v>38</v>
      </c>
      <c r="F58" s="2">
        <v>49</v>
      </c>
      <c r="G58" s="3">
        <v>4</v>
      </c>
      <c r="H58" s="3" t="str">
        <f t="shared" si="0"/>
        <v>ESTERIL</v>
      </c>
      <c r="I58" s="7">
        <v>2.5000000000000001E-2</v>
      </c>
      <c r="J58" s="8">
        <v>0.02</v>
      </c>
      <c r="K58" s="3">
        <v>0</v>
      </c>
      <c r="L58" s="3">
        <v>537</v>
      </c>
      <c r="M58" s="3">
        <v>0</v>
      </c>
      <c r="N58" s="3">
        <v>0</v>
      </c>
      <c r="O58" s="3">
        <v>0</v>
      </c>
      <c r="P58" s="3">
        <v>8</v>
      </c>
      <c r="Q58" s="3">
        <v>137</v>
      </c>
      <c r="R58" s="3">
        <v>67</v>
      </c>
      <c r="S58" s="3">
        <v>3</v>
      </c>
      <c r="T58" s="3">
        <v>0</v>
      </c>
      <c r="U58" s="3">
        <v>0</v>
      </c>
      <c r="V58" s="3">
        <v>3</v>
      </c>
      <c r="W58" s="3">
        <v>103</v>
      </c>
      <c r="X58" s="3">
        <v>81</v>
      </c>
      <c r="Y58" s="3">
        <v>0</v>
      </c>
      <c r="Z58" s="3">
        <v>0</v>
      </c>
    </row>
    <row r="59" spans="1:26" x14ac:dyDescent="0.25">
      <c r="A59" s="2" t="s">
        <v>952</v>
      </c>
      <c r="B59" s="2" t="s">
        <v>104</v>
      </c>
      <c r="C59" s="2" t="s">
        <v>161</v>
      </c>
      <c r="D59" s="2">
        <v>12647</v>
      </c>
      <c r="E59" s="6" t="s">
        <v>38</v>
      </c>
      <c r="F59" s="2">
        <v>52</v>
      </c>
      <c r="G59" s="3">
        <v>6</v>
      </c>
      <c r="H59" s="3" t="str">
        <f t="shared" si="0"/>
        <v>ESTERIL</v>
      </c>
      <c r="I59" s="7">
        <v>2.5000000000000001E-2</v>
      </c>
      <c r="J59" s="8">
        <v>0</v>
      </c>
      <c r="K59" s="3">
        <v>0</v>
      </c>
      <c r="L59" s="3">
        <v>927</v>
      </c>
      <c r="M59" s="3">
        <v>0</v>
      </c>
      <c r="N59" s="3">
        <v>0</v>
      </c>
      <c r="O59" s="3">
        <v>0</v>
      </c>
      <c r="P59" s="3">
        <v>16</v>
      </c>
      <c r="Q59" s="3">
        <v>298</v>
      </c>
      <c r="R59" s="3">
        <v>143</v>
      </c>
      <c r="S59" s="3">
        <v>0</v>
      </c>
      <c r="T59" s="3">
        <v>0</v>
      </c>
      <c r="U59" s="3">
        <v>0</v>
      </c>
      <c r="V59" s="3">
        <v>8</v>
      </c>
      <c r="W59" s="3">
        <v>222</v>
      </c>
      <c r="X59" s="3">
        <v>187</v>
      </c>
      <c r="Y59" s="3">
        <v>0</v>
      </c>
      <c r="Z59" s="3">
        <v>0</v>
      </c>
    </row>
    <row r="60" spans="1:26" x14ac:dyDescent="0.25">
      <c r="A60" s="2" t="s">
        <v>952</v>
      </c>
      <c r="B60" s="2" t="s">
        <v>104</v>
      </c>
      <c r="C60" s="2" t="s">
        <v>161</v>
      </c>
      <c r="D60" s="2">
        <v>12648</v>
      </c>
      <c r="E60" s="6" t="s">
        <v>38</v>
      </c>
      <c r="F60" s="2">
        <v>53</v>
      </c>
      <c r="G60" s="3">
        <v>12</v>
      </c>
      <c r="H60" s="3" t="str">
        <f t="shared" si="0"/>
        <v>ESTERIL</v>
      </c>
      <c r="I60" s="7">
        <v>2.5000000000000001E-2</v>
      </c>
      <c r="J60" s="8">
        <v>0.02</v>
      </c>
      <c r="K60" s="3">
        <v>0</v>
      </c>
      <c r="L60" s="3">
        <v>1062</v>
      </c>
      <c r="M60" s="3">
        <v>0</v>
      </c>
      <c r="N60" s="3">
        <v>0</v>
      </c>
      <c r="O60" s="3">
        <v>0</v>
      </c>
      <c r="P60" s="3">
        <v>36</v>
      </c>
      <c r="Q60" s="3">
        <v>363</v>
      </c>
      <c r="R60" s="3">
        <v>111</v>
      </c>
      <c r="S60" s="3">
        <v>7</v>
      </c>
      <c r="T60" s="3">
        <v>0</v>
      </c>
      <c r="U60" s="3">
        <v>0</v>
      </c>
      <c r="V60" s="3">
        <v>22</v>
      </c>
      <c r="W60" s="3">
        <v>326</v>
      </c>
      <c r="X60" s="3">
        <v>140</v>
      </c>
      <c r="Y60" s="3">
        <v>2</v>
      </c>
      <c r="Z60" s="3">
        <v>0</v>
      </c>
    </row>
    <row r="61" spans="1:26" x14ac:dyDescent="0.25">
      <c r="A61" s="2" t="s">
        <v>952</v>
      </c>
      <c r="B61" s="2" t="s">
        <v>104</v>
      </c>
      <c r="C61" s="2" t="s">
        <v>161</v>
      </c>
      <c r="D61" s="2">
        <v>12651</v>
      </c>
      <c r="E61" s="6" t="s">
        <v>38</v>
      </c>
      <c r="F61" s="2">
        <v>56</v>
      </c>
      <c r="G61" s="3">
        <v>4</v>
      </c>
      <c r="H61" s="3" t="str">
        <f t="shared" si="0"/>
        <v>ESTERIL</v>
      </c>
      <c r="I61" s="7">
        <v>2.5000000000000001E-2</v>
      </c>
      <c r="J61" s="8">
        <v>0</v>
      </c>
      <c r="K61" s="3">
        <v>0</v>
      </c>
      <c r="L61" s="3">
        <v>420</v>
      </c>
      <c r="M61" s="3">
        <v>0</v>
      </c>
      <c r="N61" s="3">
        <v>0</v>
      </c>
      <c r="O61" s="3">
        <v>0</v>
      </c>
      <c r="P61" s="3">
        <v>32</v>
      </c>
      <c r="Q61" s="3">
        <v>102</v>
      </c>
      <c r="R61" s="3">
        <v>23</v>
      </c>
      <c r="S61" s="3">
        <v>24</v>
      </c>
      <c r="T61" s="3">
        <v>0</v>
      </c>
      <c r="U61" s="3">
        <v>0</v>
      </c>
      <c r="V61" s="3">
        <v>16</v>
      </c>
      <c r="W61" s="3">
        <v>123</v>
      </c>
      <c r="X61" s="3">
        <v>30</v>
      </c>
      <c r="Y61" s="3">
        <v>3</v>
      </c>
      <c r="Z61" s="3">
        <v>0</v>
      </c>
    </row>
    <row r="62" spans="1:26" x14ac:dyDescent="0.25">
      <c r="A62" s="2" t="s">
        <v>952</v>
      </c>
      <c r="B62" s="2" t="s">
        <v>104</v>
      </c>
      <c r="C62" s="2" t="s">
        <v>161</v>
      </c>
      <c r="D62" s="2">
        <v>12652</v>
      </c>
      <c r="E62" s="6" t="s">
        <v>39</v>
      </c>
      <c r="F62" s="2">
        <v>57</v>
      </c>
      <c r="G62" s="3">
        <v>4</v>
      </c>
      <c r="H62" s="3" t="str">
        <f t="shared" si="0"/>
        <v>ESTERIL</v>
      </c>
      <c r="I62" s="7">
        <v>2.5000000000000001E-2</v>
      </c>
      <c r="J62" s="8">
        <v>0.28000000000000003</v>
      </c>
      <c r="K62" s="3">
        <v>14</v>
      </c>
      <c r="L62" s="3">
        <v>589</v>
      </c>
      <c r="M62" s="3">
        <v>0</v>
      </c>
      <c r="N62" s="3">
        <v>0</v>
      </c>
      <c r="O62" s="3">
        <v>0</v>
      </c>
      <c r="P62" s="3">
        <v>27</v>
      </c>
      <c r="Q62" s="3">
        <v>200</v>
      </c>
      <c r="R62" s="3">
        <v>50</v>
      </c>
      <c r="S62" s="3">
        <v>14</v>
      </c>
      <c r="T62" s="3">
        <v>0</v>
      </c>
      <c r="U62" s="3">
        <v>0</v>
      </c>
      <c r="V62" s="3">
        <v>15</v>
      </c>
      <c r="W62" s="3">
        <v>175</v>
      </c>
      <c r="X62" s="3">
        <v>72</v>
      </c>
      <c r="Y62" s="3">
        <v>1</v>
      </c>
      <c r="Z62" s="3">
        <v>0</v>
      </c>
    </row>
    <row r="63" spans="1:26" x14ac:dyDescent="0.25">
      <c r="A63" s="2" t="s">
        <v>952</v>
      </c>
      <c r="B63" s="2" t="s">
        <v>104</v>
      </c>
      <c r="C63" s="2" t="s">
        <v>161</v>
      </c>
      <c r="D63" s="2">
        <v>12653</v>
      </c>
      <c r="E63" s="6" t="s">
        <v>39</v>
      </c>
      <c r="F63" s="2">
        <v>58</v>
      </c>
      <c r="G63" s="3">
        <v>2</v>
      </c>
      <c r="H63" s="3" t="str">
        <f t="shared" si="0"/>
        <v>ESTERIL</v>
      </c>
      <c r="I63" s="7">
        <v>2.5000000000000001E-2</v>
      </c>
      <c r="J63" s="8">
        <v>0.01</v>
      </c>
      <c r="K63" s="3">
        <v>0</v>
      </c>
      <c r="L63" s="3">
        <v>440</v>
      </c>
      <c r="M63" s="3">
        <v>0</v>
      </c>
      <c r="N63" s="3">
        <v>0</v>
      </c>
      <c r="O63" s="3">
        <v>0</v>
      </c>
      <c r="P63" s="3">
        <v>9</v>
      </c>
      <c r="Q63" s="3">
        <v>148</v>
      </c>
      <c r="R63" s="3">
        <v>55</v>
      </c>
      <c r="S63" s="3">
        <v>0</v>
      </c>
      <c r="T63" s="3">
        <v>0</v>
      </c>
      <c r="U63" s="3">
        <v>0</v>
      </c>
      <c r="V63" s="3">
        <v>4</v>
      </c>
      <c r="W63" s="3">
        <v>110</v>
      </c>
      <c r="X63" s="3">
        <v>70</v>
      </c>
      <c r="Y63" s="3">
        <v>0</v>
      </c>
      <c r="Z63" s="3">
        <v>0</v>
      </c>
    </row>
    <row r="64" spans="1:26" x14ac:dyDescent="0.25">
      <c r="A64" s="2" t="s">
        <v>952</v>
      </c>
      <c r="B64" s="2" t="s">
        <v>104</v>
      </c>
      <c r="C64" s="2" t="s">
        <v>161</v>
      </c>
      <c r="D64" s="2">
        <v>12654</v>
      </c>
      <c r="E64" s="6" t="s">
        <v>39</v>
      </c>
      <c r="F64" s="2">
        <v>59</v>
      </c>
      <c r="G64" s="3">
        <v>8</v>
      </c>
      <c r="H64" s="3" t="str">
        <f t="shared" si="0"/>
        <v>ESTERIL</v>
      </c>
      <c r="I64" s="7">
        <v>2.5000000000000001E-2</v>
      </c>
      <c r="J64" s="8">
        <v>0</v>
      </c>
      <c r="K64" s="3">
        <v>0</v>
      </c>
      <c r="L64" s="3">
        <v>740</v>
      </c>
      <c r="M64" s="3">
        <v>0</v>
      </c>
      <c r="N64" s="3">
        <v>0</v>
      </c>
      <c r="O64" s="3">
        <v>0</v>
      </c>
      <c r="P64" s="3">
        <v>26</v>
      </c>
      <c r="Q64" s="3">
        <v>248</v>
      </c>
      <c r="R64" s="3">
        <v>87</v>
      </c>
      <c r="S64" s="3">
        <v>14</v>
      </c>
      <c r="T64" s="3">
        <v>0</v>
      </c>
      <c r="U64" s="3">
        <v>0</v>
      </c>
      <c r="V64" s="3">
        <v>16</v>
      </c>
      <c r="W64" s="3">
        <v>222</v>
      </c>
      <c r="X64" s="3">
        <v>105</v>
      </c>
      <c r="Y64" s="3">
        <v>9</v>
      </c>
      <c r="Z64" s="3">
        <v>0</v>
      </c>
    </row>
    <row r="65" spans="1:26" x14ac:dyDescent="0.25">
      <c r="A65" s="2" t="s">
        <v>952</v>
      </c>
      <c r="B65" s="2" t="s">
        <v>104</v>
      </c>
      <c r="C65" s="2" t="s">
        <v>161</v>
      </c>
      <c r="D65" s="2">
        <v>12656</v>
      </c>
      <c r="E65" s="6" t="s">
        <v>39</v>
      </c>
      <c r="F65" s="2">
        <v>61</v>
      </c>
      <c r="G65" s="3">
        <v>12</v>
      </c>
      <c r="H65" s="3" t="str">
        <f t="shared" si="0"/>
        <v>ESTERIL</v>
      </c>
      <c r="I65" s="7">
        <v>2.5000000000000001E-2</v>
      </c>
      <c r="J65" s="8">
        <v>0.01</v>
      </c>
      <c r="K65" s="3">
        <v>0</v>
      </c>
      <c r="L65" s="3">
        <v>1352</v>
      </c>
      <c r="M65" s="3">
        <v>0</v>
      </c>
      <c r="N65" s="3">
        <v>0</v>
      </c>
      <c r="O65" s="3">
        <v>0</v>
      </c>
      <c r="P65" s="3">
        <v>154</v>
      </c>
      <c r="Q65" s="3">
        <v>347</v>
      </c>
      <c r="R65" s="3">
        <v>44</v>
      </c>
      <c r="S65" s="3">
        <v>124</v>
      </c>
      <c r="T65" s="3">
        <v>0</v>
      </c>
      <c r="U65" s="3">
        <v>0</v>
      </c>
      <c r="V65" s="3">
        <v>105</v>
      </c>
      <c r="W65" s="3">
        <v>412</v>
      </c>
      <c r="X65" s="3">
        <v>52</v>
      </c>
      <c r="Y65" s="3">
        <v>73</v>
      </c>
      <c r="Z65" s="3">
        <v>0</v>
      </c>
    </row>
    <row r="66" spans="1:26" x14ac:dyDescent="0.25">
      <c r="A66" s="2" t="s">
        <v>952</v>
      </c>
      <c r="B66" s="2" t="s">
        <v>104</v>
      </c>
      <c r="C66" s="2" t="s">
        <v>161</v>
      </c>
      <c r="D66" s="2">
        <v>12657</v>
      </c>
      <c r="E66" s="6" t="s">
        <v>39</v>
      </c>
      <c r="F66" s="2">
        <v>62</v>
      </c>
      <c r="G66" s="3">
        <v>6</v>
      </c>
      <c r="H66" s="3" t="str">
        <f t="shared" si="0"/>
        <v>ESTERIL</v>
      </c>
      <c r="I66" s="7">
        <v>2.5000000000000001E-2</v>
      </c>
      <c r="J66" s="8">
        <v>0</v>
      </c>
      <c r="K66" s="3">
        <v>0</v>
      </c>
      <c r="L66" s="3">
        <v>717</v>
      </c>
      <c r="M66" s="3">
        <v>0</v>
      </c>
      <c r="N66" s="3">
        <v>0</v>
      </c>
      <c r="O66" s="3">
        <v>0</v>
      </c>
      <c r="P66" s="3">
        <v>22</v>
      </c>
      <c r="Q66" s="3">
        <v>239</v>
      </c>
      <c r="R66" s="3">
        <v>66</v>
      </c>
      <c r="S66" s="3">
        <v>9</v>
      </c>
      <c r="T66" s="3">
        <v>0</v>
      </c>
      <c r="U66" s="3">
        <v>0</v>
      </c>
      <c r="V66" s="3">
        <v>11</v>
      </c>
      <c r="W66" s="3">
        <v>212</v>
      </c>
      <c r="X66" s="3">
        <v>85</v>
      </c>
      <c r="Y66" s="3">
        <v>0</v>
      </c>
      <c r="Z66" s="3">
        <v>0</v>
      </c>
    </row>
    <row r="67" spans="1:26" x14ac:dyDescent="0.25">
      <c r="A67" s="2" t="s">
        <v>952</v>
      </c>
      <c r="B67" s="2" t="s">
        <v>104</v>
      </c>
      <c r="C67" s="2" t="s">
        <v>161</v>
      </c>
      <c r="D67" s="2">
        <v>12658</v>
      </c>
      <c r="E67" s="6" t="s">
        <v>39</v>
      </c>
      <c r="F67" s="2">
        <v>63</v>
      </c>
      <c r="G67" s="3">
        <v>6</v>
      </c>
      <c r="H67" s="3" t="str">
        <f t="shared" ref="H67:H130" si="1">IF(I67&gt;0.08,"MINERIO","ESTERIL")</f>
        <v>ESTERIL</v>
      </c>
      <c r="I67" s="7">
        <v>2.5000000000000001E-2</v>
      </c>
      <c r="J67" s="8">
        <v>0.04</v>
      </c>
      <c r="K67" s="3">
        <v>0</v>
      </c>
      <c r="L67" s="3">
        <v>963</v>
      </c>
      <c r="M67" s="3">
        <v>0</v>
      </c>
      <c r="N67" s="3">
        <v>0</v>
      </c>
      <c r="O67" s="3">
        <v>0</v>
      </c>
      <c r="P67" s="3">
        <v>39</v>
      </c>
      <c r="Q67" s="3">
        <v>306</v>
      </c>
      <c r="R67" s="3">
        <v>118</v>
      </c>
      <c r="S67" s="3">
        <v>17</v>
      </c>
      <c r="T67" s="3">
        <v>0</v>
      </c>
      <c r="U67" s="3">
        <v>0</v>
      </c>
      <c r="V67" s="3">
        <v>22</v>
      </c>
      <c r="W67" s="3">
        <v>271</v>
      </c>
      <c r="X67" s="3">
        <v>132</v>
      </c>
      <c r="Y67" s="3">
        <v>11</v>
      </c>
      <c r="Z67" s="3">
        <v>0</v>
      </c>
    </row>
    <row r="68" spans="1:26" x14ac:dyDescent="0.25">
      <c r="A68" s="2" t="s">
        <v>952</v>
      </c>
      <c r="B68" s="2" t="s">
        <v>104</v>
      </c>
      <c r="C68" s="2" t="s">
        <v>161</v>
      </c>
      <c r="D68" s="2">
        <v>12659</v>
      </c>
      <c r="E68" s="6" t="s">
        <v>8</v>
      </c>
      <c r="F68" s="2">
        <v>64</v>
      </c>
      <c r="G68" s="3">
        <v>10</v>
      </c>
      <c r="H68" s="3" t="str">
        <f t="shared" si="1"/>
        <v>ESTERIL</v>
      </c>
      <c r="I68" s="7">
        <v>2.5000000000000001E-2</v>
      </c>
      <c r="J68" s="8">
        <v>0.01</v>
      </c>
      <c r="K68" s="3">
        <v>44</v>
      </c>
      <c r="L68" s="3">
        <v>955</v>
      </c>
      <c r="M68" s="3">
        <v>0</v>
      </c>
      <c r="N68" s="3">
        <v>0</v>
      </c>
      <c r="O68" s="3">
        <v>0</v>
      </c>
      <c r="P68" s="3">
        <v>99</v>
      </c>
      <c r="Q68" s="3">
        <v>242</v>
      </c>
      <c r="R68" s="3">
        <v>83</v>
      </c>
      <c r="S68" s="3">
        <v>73</v>
      </c>
      <c r="T68" s="3">
        <v>0</v>
      </c>
      <c r="U68" s="3">
        <v>0</v>
      </c>
      <c r="V68" s="3">
        <v>70</v>
      </c>
      <c r="W68" s="3">
        <v>255</v>
      </c>
      <c r="X68" s="3">
        <v>85</v>
      </c>
      <c r="Y68" s="3">
        <v>59</v>
      </c>
      <c r="Z68" s="3">
        <v>0</v>
      </c>
    </row>
    <row r="69" spans="1:26" x14ac:dyDescent="0.25">
      <c r="A69" s="2" t="s">
        <v>952</v>
      </c>
      <c r="B69" s="2" t="s">
        <v>104</v>
      </c>
      <c r="C69" s="2" t="s">
        <v>161</v>
      </c>
      <c r="D69" s="2">
        <v>12662</v>
      </c>
      <c r="E69" s="6" t="s">
        <v>8</v>
      </c>
      <c r="F69" s="2">
        <v>67</v>
      </c>
      <c r="G69" s="3">
        <v>4</v>
      </c>
      <c r="H69" s="3" t="str">
        <f t="shared" si="1"/>
        <v>ESTERIL</v>
      </c>
      <c r="I69" s="7">
        <v>2.5000000000000001E-2</v>
      </c>
      <c r="J69" s="8">
        <v>0.02</v>
      </c>
      <c r="K69" s="3">
        <v>14</v>
      </c>
      <c r="L69" s="3">
        <v>461</v>
      </c>
      <c r="M69" s="3">
        <v>0</v>
      </c>
      <c r="N69" s="3">
        <v>0</v>
      </c>
      <c r="O69" s="3">
        <v>0</v>
      </c>
      <c r="P69" s="3">
        <v>8</v>
      </c>
      <c r="Q69" s="3">
        <v>63</v>
      </c>
      <c r="R69" s="3">
        <v>116</v>
      </c>
      <c r="S69" s="3">
        <v>8</v>
      </c>
      <c r="T69" s="3">
        <v>0</v>
      </c>
      <c r="U69" s="3">
        <v>0</v>
      </c>
      <c r="V69" s="3">
        <v>5</v>
      </c>
      <c r="W69" s="3">
        <v>41</v>
      </c>
      <c r="X69" s="3">
        <v>121</v>
      </c>
      <c r="Y69" s="3">
        <v>4</v>
      </c>
      <c r="Z69" s="3">
        <v>0</v>
      </c>
    </row>
    <row r="70" spans="1:26" x14ac:dyDescent="0.25">
      <c r="A70" s="2" t="s">
        <v>952</v>
      </c>
      <c r="B70" s="2" t="s">
        <v>104</v>
      </c>
      <c r="C70" s="2" t="s">
        <v>161</v>
      </c>
      <c r="D70" s="2">
        <v>12663</v>
      </c>
      <c r="E70" s="6" t="s">
        <v>8</v>
      </c>
      <c r="F70" s="2">
        <v>68</v>
      </c>
      <c r="G70" s="3">
        <v>4</v>
      </c>
      <c r="H70" s="3" t="str">
        <f t="shared" si="1"/>
        <v>ESTERIL</v>
      </c>
      <c r="I70" s="7">
        <v>2.5000000000000001E-2</v>
      </c>
      <c r="J70" s="8">
        <v>0.01</v>
      </c>
      <c r="K70" s="3">
        <v>0</v>
      </c>
      <c r="L70" s="3">
        <v>527</v>
      </c>
      <c r="M70" s="3">
        <v>0</v>
      </c>
      <c r="N70" s="3">
        <v>0</v>
      </c>
      <c r="O70" s="3">
        <v>0</v>
      </c>
      <c r="P70" s="3">
        <v>6</v>
      </c>
      <c r="Q70" s="3">
        <v>102</v>
      </c>
      <c r="R70" s="3">
        <v>140</v>
      </c>
      <c r="S70" s="3">
        <v>0</v>
      </c>
      <c r="T70" s="3">
        <v>0</v>
      </c>
      <c r="U70" s="3">
        <v>0</v>
      </c>
      <c r="V70" s="3">
        <v>0</v>
      </c>
      <c r="W70" s="3">
        <v>77</v>
      </c>
      <c r="X70" s="3">
        <v>144</v>
      </c>
      <c r="Y70" s="3">
        <v>0</v>
      </c>
      <c r="Z70" s="3">
        <v>0</v>
      </c>
    </row>
    <row r="71" spans="1:26" x14ac:dyDescent="0.25">
      <c r="A71" s="2" t="s">
        <v>952</v>
      </c>
      <c r="B71" s="2" t="s">
        <v>104</v>
      </c>
      <c r="C71" s="2" t="s">
        <v>161</v>
      </c>
      <c r="D71" s="2">
        <v>12664</v>
      </c>
      <c r="E71" s="6" t="s">
        <v>8</v>
      </c>
      <c r="F71" s="2">
        <v>69</v>
      </c>
      <c r="G71" s="3">
        <v>6</v>
      </c>
      <c r="H71" s="3" t="str">
        <f t="shared" si="1"/>
        <v>ESTERIL</v>
      </c>
      <c r="I71" s="7">
        <v>2.5000000000000001E-2</v>
      </c>
      <c r="J71" s="8">
        <v>0.01</v>
      </c>
      <c r="K71" s="3">
        <v>0</v>
      </c>
      <c r="L71" s="3">
        <v>694</v>
      </c>
      <c r="M71" s="3">
        <v>0</v>
      </c>
      <c r="N71" s="3">
        <v>0</v>
      </c>
      <c r="O71" s="3">
        <v>0</v>
      </c>
      <c r="P71" s="3">
        <v>10</v>
      </c>
      <c r="Q71" s="3">
        <v>172</v>
      </c>
      <c r="R71" s="3">
        <v>109</v>
      </c>
      <c r="S71" s="3">
        <v>4</v>
      </c>
      <c r="T71" s="3">
        <v>0</v>
      </c>
      <c r="U71" s="3">
        <v>0</v>
      </c>
      <c r="V71" s="3">
        <v>4</v>
      </c>
      <c r="W71" s="3">
        <v>141</v>
      </c>
      <c r="X71" s="3">
        <v>122</v>
      </c>
      <c r="Y71" s="3">
        <v>1</v>
      </c>
      <c r="Z71" s="3">
        <v>0</v>
      </c>
    </row>
    <row r="72" spans="1:26" x14ac:dyDescent="0.25">
      <c r="A72" s="2" t="s">
        <v>952</v>
      </c>
      <c r="B72" s="2" t="s">
        <v>104</v>
      </c>
      <c r="C72" s="2" t="s">
        <v>161</v>
      </c>
      <c r="D72" s="2">
        <v>12665</v>
      </c>
      <c r="E72" s="6" t="s">
        <v>8</v>
      </c>
      <c r="F72" s="2">
        <v>70</v>
      </c>
      <c r="G72" s="3">
        <v>2</v>
      </c>
      <c r="H72" s="3" t="str">
        <f t="shared" si="1"/>
        <v>ESTERIL</v>
      </c>
      <c r="I72" s="7">
        <v>2.5000000000000001E-2</v>
      </c>
      <c r="J72" s="8">
        <v>0.01</v>
      </c>
      <c r="K72" s="3">
        <v>0</v>
      </c>
      <c r="L72" s="3">
        <v>564</v>
      </c>
      <c r="M72" s="3">
        <v>0</v>
      </c>
      <c r="N72" s="3">
        <v>0</v>
      </c>
      <c r="O72" s="3">
        <v>0</v>
      </c>
      <c r="P72" s="3">
        <v>9</v>
      </c>
      <c r="Q72" s="3">
        <v>121</v>
      </c>
      <c r="R72" s="3">
        <v>122</v>
      </c>
      <c r="S72" s="3">
        <v>2</v>
      </c>
      <c r="T72" s="3">
        <v>0</v>
      </c>
      <c r="U72" s="3">
        <v>0</v>
      </c>
      <c r="V72" s="3">
        <v>4</v>
      </c>
      <c r="W72" s="3">
        <v>80</v>
      </c>
      <c r="X72" s="3">
        <v>143</v>
      </c>
      <c r="Y72" s="3">
        <v>0</v>
      </c>
      <c r="Z72" s="3">
        <v>0</v>
      </c>
    </row>
    <row r="73" spans="1:26" x14ac:dyDescent="0.25">
      <c r="A73" s="2" t="s">
        <v>952</v>
      </c>
      <c r="B73" s="2" t="s">
        <v>104</v>
      </c>
      <c r="C73" s="2" t="s">
        <v>161</v>
      </c>
      <c r="D73" s="2">
        <v>12668</v>
      </c>
      <c r="E73" s="6" t="s">
        <v>40</v>
      </c>
      <c r="F73" s="2">
        <v>73</v>
      </c>
      <c r="G73" s="3">
        <v>4</v>
      </c>
      <c r="H73" s="3" t="str">
        <f t="shared" si="1"/>
        <v>ESTERIL</v>
      </c>
      <c r="I73" s="7">
        <v>2.5000000000000001E-2</v>
      </c>
      <c r="J73" s="8">
        <v>0</v>
      </c>
      <c r="K73" s="3">
        <v>0</v>
      </c>
      <c r="L73" s="3">
        <v>516</v>
      </c>
      <c r="M73" s="3">
        <v>0</v>
      </c>
      <c r="N73" s="3">
        <v>0</v>
      </c>
      <c r="O73" s="3">
        <v>0</v>
      </c>
      <c r="P73" s="3">
        <v>0</v>
      </c>
      <c r="Q73" s="3">
        <v>100</v>
      </c>
      <c r="R73" s="3">
        <v>136</v>
      </c>
      <c r="S73" s="3">
        <v>0</v>
      </c>
      <c r="T73" s="3">
        <v>0</v>
      </c>
      <c r="U73" s="3">
        <v>0</v>
      </c>
      <c r="V73" s="3">
        <v>0</v>
      </c>
      <c r="W73" s="3">
        <v>58</v>
      </c>
      <c r="X73" s="3">
        <v>153</v>
      </c>
      <c r="Y73" s="3">
        <v>0</v>
      </c>
      <c r="Z73" s="3">
        <v>0</v>
      </c>
    </row>
    <row r="74" spans="1:26" x14ac:dyDescent="0.25">
      <c r="A74" s="2" t="s">
        <v>952</v>
      </c>
      <c r="B74" s="2" t="s">
        <v>104</v>
      </c>
      <c r="C74" s="2" t="s">
        <v>161</v>
      </c>
      <c r="D74" s="2">
        <v>12669</v>
      </c>
      <c r="E74" s="6" t="s">
        <v>41</v>
      </c>
      <c r="F74" s="2">
        <v>74</v>
      </c>
      <c r="G74" s="3">
        <v>6</v>
      </c>
      <c r="H74" s="3" t="str">
        <f t="shared" si="1"/>
        <v>ESTERIL</v>
      </c>
      <c r="I74" s="7">
        <v>2.5000000000000001E-2</v>
      </c>
      <c r="J74" s="8">
        <v>0.04</v>
      </c>
      <c r="K74" s="3">
        <v>0</v>
      </c>
      <c r="L74" s="3">
        <v>730</v>
      </c>
      <c r="M74" s="3">
        <v>0</v>
      </c>
      <c r="N74" s="3">
        <v>0</v>
      </c>
      <c r="O74" s="3">
        <v>0</v>
      </c>
      <c r="P74" s="3">
        <v>0</v>
      </c>
      <c r="Q74" s="3">
        <v>143</v>
      </c>
      <c r="R74" s="3">
        <v>204</v>
      </c>
      <c r="S74" s="3">
        <v>0</v>
      </c>
      <c r="T74" s="3">
        <v>0</v>
      </c>
      <c r="U74" s="3">
        <v>0</v>
      </c>
      <c r="V74" s="3">
        <v>0</v>
      </c>
      <c r="W74" s="3">
        <v>96</v>
      </c>
      <c r="X74" s="3">
        <v>223</v>
      </c>
      <c r="Y74" s="3">
        <v>0</v>
      </c>
      <c r="Z74" s="3">
        <v>0</v>
      </c>
    </row>
    <row r="75" spans="1:26" x14ac:dyDescent="0.25">
      <c r="A75" s="2" t="s">
        <v>952</v>
      </c>
      <c r="B75" s="2" t="s">
        <v>104</v>
      </c>
      <c r="C75" s="2" t="s">
        <v>161</v>
      </c>
      <c r="D75" s="2">
        <v>12672</v>
      </c>
      <c r="E75" s="6" t="s">
        <v>42</v>
      </c>
      <c r="F75" s="2">
        <v>77</v>
      </c>
      <c r="G75" s="3">
        <v>6</v>
      </c>
      <c r="H75" s="3" t="str">
        <f t="shared" si="1"/>
        <v>ESTERIL</v>
      </c>
      <c r="I75" s="7">
        <v>2.5000000000000001E-2</v>
      </c>
      <c r="J75" s="8">
        <v>0.75</v>
      </c>
      <c r="K75" s="3">
        <v>14</v>
      </c>
      <c r="L75" s="3">
        <v>729</v>
      </c>
      <c r="M75" s="3">
        <v>0</v>
      </c>
      <c r="N75" s="3">
        <v>0</v>
      </c>
      <c r="O75" s="3">
        <v>0</v>
      </c>
      <c r="P75" s="3">
        <v>80</v>
      </c>
      <c r="Q75" s="3">
        <v>159</v>
      </c>
      <c r="R75" s="3">
        <v>32</v>
      </c>
      <c r="S75" s="3">
        <v>72</v>
      </c>
      <c r="T75" s="3">
        <v>0</v>
      </c>
      <c r="U75" s="3">
        <v>0</v>
      </c>
      <c r="V75" s="3">
        <v>61</v>
      </c>
      <c r="W75" s="3">
        <v>180</v>
      </c>
      <c r="X75" s="3">
        <v>37</v>
      </c>
      <c r="Y75" s="3">
        <v>44</v>
      </c>
      <c r="Z75" s="3">
        <v>0</v>
      </c>
    </row>
    <row r="76" spans="1:26" x14ac:dyDescent="0.25">
      <c r="A76" s="2" t="s">
        <v>952</v>
      </c>
      <c r="B76" s="2" t="s">
        <v>104</v>
      </c>
      <c r="C76" s="2" t="s">
        <v>161</v>
      </c>
      <c r="D76" s="2">
        <v>12674</v>
      </c>
      <c r="E76" s="6" t="s">
        <v>42</v>
      </c>
      <c r="F76" s="2">
        <v>79</v>
      </c>
      <c r="G76" s="3">
        <v>4</v>
      </c>
      <c r="H76" s="3" t="str">
        <f t="shared" si="1"/>
        <v>ESTERIL</v>
      </c>
      <c r="I76" s="7">
        <v>2.5000000000000001E-2</v>
      </c>
      <c r="J76" s="8">
        <v>0.01</v>
      </c>
      <c r="K76" s="3">
        <v>26</v>
      </c>
      <c r="L76" s="3">
        <v>400</v>
      </c>
      <c r="M76" s="3">
        <v>0</v>
      </c>
      <c r="N76" s="3">
        <v>0</v>
      </c>
      <c r="O76" s="3">
        <v>0</v>
      </c>
      <c r="P76" s="3">
        <v>1</v>
      </c>
      <c r="Q76" s="3">
        <v>93</v>
      </c>
      <c r="R76" s="3">
        <v>91</v>
      </c>
      <c r="S76" s="3">
        <v>0</v>
      </c>
      <c r="T76" s="3">
        <v>0</v>
      </c>
      <c r="U76" s="3">
        <v>0</v>
      </c>
      <c r="V76" s="3">
        <v>0</v>
      </c>
      <c r="W76" s="3">
        <v>70</v>
      </c>
      <c r="X76" s="3">
        <v>99</v>
      </c>
      <c r="Y76" s="3">
        <v>0</v>
      </c>
      <c r="Z76" s="3">
        <v>0</v>
      </c>
    </row>
    <row r="77" spans="1:26" x14ac:dyDescent="0.25">
      <c r="A77" s="2" t="s">
        <v>952</v>
      </c>
      <c r="B77" s="2" t="s">
        <v>104</v>
      </c>
      <c r="C77" s="2" t="s">
        <v>161</v>
      </c>
      <c r="D77" s="2">
        <v>12689</v>
      </c>
      <c r="E77" s="6" t="s">
        <v>47</v>
      </c>
      <c r="F77" s="2">
        <v>94</v>
      </c>
      <c r="G77" s="3">
        <v>4</v>
      </c>
      <c r="H77" s="3" t="str">
        <f t="shared" si="1"/>
        <v>ESTERIL</v>
      </c>
      <c r="I77" s="7">
        <v>2.5000000000000001E-2</v>
      </c>
      <c r="J77" s="8">
        <v>0.01</v>
      </c>
      <c r="K77" s="3">
        <v>0</v>
      </c>
      <c r="L77" s="3">
        <v>574</v>
      </c>
      <c r="M77" s="3">
        <v>0</v>
      </c>
      <c r="N77" s="3">
        <v>0</v>
      </c>
      <c r="O77" s="3">
        <v>0</v>
      </c>
      <c r="P77" s="3">
        <v>0</v>
      </c>
      <c r="Q77" s="3">
        <v>85</v>
      </c>
      <c r="R77" s="3">
        <v>94</v>
      </c>
      <c r="S77" s="3">
        <v>0</v>
      </c>
      <c r="T77" s="3">
        <v>1</v>
      </c>
      <c r="U77" s="3">
        <v>0</v>
      </c>
      <c r="V77" s="3">
        <v>0</v>
      </c>
      <c r="W77" s="3">
        <v>59</v>
      </c>
      <c r="X77" s="3">
        <v>121</v>
      </c>
      <c r="Y77" s="3">
        <v>0</v>
      </c>
      <c r="Z77" s="3">
        <v>0</v>
      </c>
    </row>
    <row r="78" spans="1:26" x14ac:dyDescent="0.25">
      <c r="A78" s="2" t="s">
        <v>952</v>
      </c>
      <c r="B78" s="2" t="s">
        <v>104</v>
      </c>
      <c r="C78" s="2" t="s">
        <v>161</v>
      </c>
      <c r="D78" s="2">
        <v>12706</v>
      </c>
      <c r="E78" s="6" t="s">
        <v>112</v>
      </c>
      <c r="F78" s="2">
        <v>111</v>
      </c>
      <c r="G78" s="3">
        <v>18</v>
      </c>
      <c r="H78" s="3" t="str">
        <f t="shared" si="1"/>
        <v>ESTERIL</v>
      </c>
      <c r="I78" s="7">
        <v>2.5000000000000001E-2</v>
      </c>
      <c r="J78" s="8"/>
      <c r="K78" s="3">
        <v>118</v>
      </c>
      <c r="L78" s="3">
        <v>1247</v>
      </c>
      <c r="M78" s="3">
        <v>0</v>
      </c>
      <c r="N78" s="3">
        <v>0</v>
      </c>
      <c r="O78" s="3">
        <v>0</v>
      </c>
      <c r="P78" s="3">
        <v>11</v>
      </c>
      <c r="Q78" s="3">
        <v>495</v>
      </c>
      <c r="R78" s="3">
        <v>95</v>
      </c>
      <c r="S78" s="3">
        <v>21</v>
      </c>
      <c r="T78" s="3">
        <v>37</v>
      </c>
      <c r="U78" s="3">
        <v>0</v>
      </c>
      <c r="V78" s="3">
        <v>33</v>
      </c>
      <c r="W78" s="3">
        <v>470</v>
      </c>
      <c r="X78" s="3">
        <v>140</v>
      </c>
      <c r="Y78" s="3">
        <v>16</v>
      </c>
      <c r="Z78" s="3">
        <v>0</v>
      </c>
    </row>
    <row r="79" spans="1:26" x14ac:dyDescent="0.25">
      <c r="A79" s="2" t="s">
        <v>952</v>
      </c>
      <c r="B79" s="2" t="s">
        <v>104</v>
      </c>
      <c r="C79" s="2" t="s">
        <v>161</v>
      </c>
      <c r="D79" s="2">
        <v>12709</v>
      </c>
      <c r="E79" s="6" t="s">
        <v>112</v>
      </c>
      <c r="F79" s="2">
        <v>114</v>
      </c>
      <c r="G79" s="3">
        <v>14</v>
      </c>
      <c r="H79" s="3" t="str">
        <f t="shared" si="1"/>
        <v>ESTERIL</v>
      </c>
      <c r="I79" s="7">
        <v>2.5000000000000001E-2</v>
      </c>
      <c r="J79" s="8"/>
      <c r="K79" s="3">
        <v>46</v>
      </c>
      <c r="L79" s="3">
        <v>1092</v>
      </c>
      <c r="M79" s="3">
        <v>0</v>
      </c>
      <c r="N79" s="3">
        <v>0</v>
      </c>
      <c r="O79" s="3">
        <v>0</v>
      </c>
      <c r="P79" s="3">
        <v>25</v>
      </c>
      <c r="Q79" s="3">
        <v>392</v>
      </c>
      <c r="R79" s="3">
        <v>74</v>
      </c>
      <c r="S79" s="3">
        <v>32</v>
      </c>
      <c r="T79" s="3">
        <v>36</v>
      </c>
      <c r="U79" s="3">
        <v>0</v>
      </c>
      <c r="V79" s="3">
        <v>39</v>
      </c>
      <c r="W79" s="3">
        <v>381</v>
      </c>
      <c r="X79" s="3">
        <v>121</v>
      </c>
      <c r="Y79" s="3">
        <v>17</v>
      </c>
      <c r="Z79" s="3">
        <v>0</v>
      </c>
    </row>
    <row r="80" spans="1:26" x14ac:dyDescent="0.25">
      <c r="A80" s="2" t="s">
        <v>954</v>
      </c>
      <c r="B80" s="2" t="s">
        <v>104</v>
      </c>
      <c r="C80" s="2" t="s">
        <v>161</v>
      </c>
      <c r="D80" s="2" t="s">
        <v>997</v>
      </c>
      <c r="E80" s="6" t="s">
        <v>154</v>
      </c>
      <c r="F80" s="2">
        <v>43</v>
      </c>
      <c r="G80" s="3">
        <v>4</v>
      </c>
      <c r="H80" s="3" t="str">
        <f t="shared" si="1"/>
        <v>ESTERIL</v>
      </c>
      <c r="I80" s="7">
        <v>2.5000000000000001E-2</v>
      </c>
      <c r="J80" s="8">
        <v>0.25</v>
      </c>
      <c r="K80" s="3">
        <v>29</v>
      </c>
      <c r="L80" s="3">
        <v>546</v>
      </c>
      <c r="M80" s="3">
        <v>0</v>
      </c>
      <c r="N80" s="3">
        <v>0</v>
      </c>
      <c r="O80" s="3">
        <v>0</v>
      </c>
      <c r="P80" s="3">
        <v>5</v>
      </c>
      <c r="Q80" s="3">
        <v>128</v>
      </c>
      <c r="R80" s="3">
        <v>146</v>
      </c>
      <c r="S80" s="3">
        <v>1</v>
      </c>
      <c r="T80" s="3">
        <v>0</v>
      </c>
      <c r="U80" s="3">
        <v>0</v>
      </c>
      <c r="V80" s="3">
        <v>3</v>
      </c>
      <c r="W80" s="3">
        <v>82</v>
      </c>
      <c r="X80" s="3">
        <v>159</v>
      </c>
      <c r="Y80" s="3">
        <v>0</v>
      </c>
      <c r="Z80" s="3">
        <v>0</v>
      </c>
    </row>
    <row r="81" spans="1:26" x14ac:dyDescent="0.25">
      <c r="A81" s="2" t="s">
        <v>954</v>
      </c>
      <c r="B81" s="2" t="s">
        <v>104</v>
      </c>
      <c r="C81" s="2" t="s">
        <v>161</v>
      </c>
      <c r="D81" s="2" t="s">
        <v>1012</v>
      </c>
      <c r="E81" s="6" t="s">
        <v>154</v>
      </c>
      <c r="F81" s="2">
        <v>59</v>
      </c>
      <c r="G81" s="3">
        <v>6</v>
      </c>
      <c r="H81" s="3" t="str">
        <f t="shared" si="1"/>
        <v>ESTERIL</v>
      </c>
      <c r="I81" s="7">
        <v>2.5000000000000001E-2</v>
      </c>
      <c r="J81" s="8">
        <v>0.11</v>
      </c>
      <c r="K81" s="3">
        <v>0</v>
      </c>
      <c r="L81" s="3">
        <v>666</v>
      </c>
      <c r="M81" s="3">
        <v>0</v>
      </c>
      <c r="N81" s="3">
        <v>0</v>
      </c>
      <c r="O81" s="3">
        <v>0</v>
      </c>
      <c r="P81" s="3">
        <v>6</v>
      </c>
      <c r="Q81" s="3">
        <v>161</v>
      </c>
      <c r="R81" s="3">
        <v>152</v>
      </c>
      <c r="S81" s="3">
        <v>1</v>
      </c>
      <c r="T81" s="3">
        <v>0</v>
      </c>
      <c r="U81" s="3">
        <v>0</v>
      </c>
      <c r="V81" s="3">
        <v>4</v>
      </c>
      <c r="W81" s="3">
        <v>134</v>
      </c>
      <c r="X81" s="3">
        <v>163</v>
      </c>
      <c r="Y81" s="3">
        <v>0</v>
      </c>
      <c r="Z81" s="3">
        <v>0</v>
      </c>
    </row>
    <row r="82" spans="1:26" x14ac:dyDescent="0.25">
      <c r="A82" s="2" t="s">
        <v>954</v>
      </c>
      <c r="B82" s="2" t="s">
        <v>104</v>
      </c>
      <c r="C82" s="2" t="s">
        <v>161</v>
      </c>
      <c r="D82" s="2" t="s">
        <v>1015</v>
      </c>
      <c r="E82" s="6" t="s">
        <v>154</v>
      </c>
      <c r="F82" s="2">
        <v>62</v>
      </c>
      <c r="G82" s="3">
        <v>6</v>
      </c>
      <c r="H82" s="3" t="str">
        <f t="shared" si="1"/>
        <v>ESTERIL</v>
      </c>
      <c r="I82" s="7">
        <v>2.5000000000000001E-2</v>
      </c>
      <c r="J82" s="8">
        <v>0.25</v>
      </c>
      <c r="K82" s="3">
        <v>0</v>
      </c>
      <c r="L82" s="3">
        <v>907</v>
      </c>
      <c r="M82" s="3">
        <v>0</v>
      </c>
      <c r="N82" s="3">
        <v>0</v>
      </c>
      <c r="O82" s="3">
        <v>0</v>
      </c>
      <c r="P82" s="3">
        <v>3</v>
      </c>
      <c r="Q82" s="3">
        <v>234</v>
      </c>
      <c r="R82" s="3">
        <v>207</v>
      </c>
      <c r="S82" s="3">
        <v>0</v>
      </c>
      <c r="T82" s="3">
        <v>0</v>
      </c>
      <c r="U82" s="3">
        <v>0</v>
      </c>
      <c r="V82" s="3">
        <v>0</v>
      </c>
      <c r="W82" s="3">
        <v>156</v>
      </c>
      <c r="X82" s="3">
        <v>259</v>
      </c>
      <c r="Y82" s="3">
        <v>0</v>
      </c>
      <c r="Z82" s="3">
        <v>0</v>
      </c>
    </row>
    <row r="83" spans="1:26" x14ac:dyDescent="0.25">
      <c r="A83" s="2" t="s">
        <v>954</v>
      </c>
      <c r="B83" s="2" t="s">
        <v>104</v>
      </c>
      <c r="C83" s="2" t="s">
        <v>161</v>
      </c>
      <c r="D83" s="2" t="s">
        <v>1017</v>
      </c>
      <c r="E83" s="6" t="s">
        <v>154</v>
      </c>
      <c r="F83" s="2">
        <v>64</v>
      </c>
      <c r="G83" s="3">
        <v>4</v>
      </c>
      <c r="H83" s="3" t="str">
        <f t="shared" si="1"/>
        <v>ESTERIL</v>
      </c>
      <c r="I83" s="7">
        <v>2.5000000000000001E-2</v>
      </c>
      <c r="J83" s="8">
        <v>0.33</v>
      </c>
      <c r="K83" s="3">
        <v>14</v>
      </c>
      <c r="L83" s="3">
        <v>432</v>
      </c>
      <c r="M83" s="3">
        <v>0</v>
      </c>
      <c r="N83" s="3">
        <v>0</v>
      </c>
      <c r="O83" s="3">
        <v>0</v>
      </c>
      <c r="P83" s="3">
        <v>2</v>
      </c>
      <c r="Q83" s="3">
        <v>108</v>
      </c>
      <c r="R83" s="3">
        <v>94</v>
      </c>
      <c r="S83" s="3">
        <v>0</v>
      </c>
      <c r="T83" s="3">
        <v>0</v>
      </c>
      <c r="U83" s="3">
        <v>0</v>
      </c>
      <c r="V83" s="3">
        <v>1</v>
      </c>
      <c r="W83" s="3">
        <v>79</v>
      </c>
      <c r="X83" s="3">
        <v>96</v>
      </c>
      <c r="Y83" s="3">
        <v>0</v>
      </c>
      <c r="Z83" s="3">
        <v>0</v>
      </c>
    </row>
    <row r="84" spans="1:26" x14ac:dyDescent="0.25">
      <c r="A84" s="2" t="s">
        <v>158</v>
      </c>
      <c r="B84" s="2" t="s">
        <v>104</v>
      </c>
      <c r="C84" s="2" t="s">
        <v>161</v>
      </c>
      <c r="D84" s="2" t="s">
        <v>488</v>
      </c>
      <c r="E84" s="6" t="s">
        <v>96</v>
      </c>
      <c r="F84" s="2">
        <v>161</v>
      </c>
      <c r="G84" s="3">
        <v>5</v>
      </c>
      <c r="H84" s="3" t="str">
        <f t="shared" si="1"/>
        <v>ESTERIL</v>
      </c>
      <c r="I84" s="7">
        <v>0.05</v>
      </c>
      <c r="J84" s="8">
        <v>0.27</v>
      </c>
      <c r="K84" s="3">
        <v>0</v>
      </c>
      <c r="L84" s="3">
        <v>823</v>
      </c>
      <c r="M84" s="3">
        <v>0</v>
      </c>
      <c r="N84" s="3">
        <v>0</v>
      </c>
      <c r="O84" s="3">
        <v>0</v>
      </c>
      <c r="P84" s="3">
        <v>15</v>
      </c>
      <c r="Q84" s="3">
        <v>266</v>
      </c>
      <c r="R84" s="3">
        <v>106</v>
      </c>
      <c r="S84" s="3">
        <v>0</v>
      </c>
      <c r="T84" s="3">
        <v>0</v>
      </c>
      <c r="U84" s="3">
        <v>0</v>
      </c>
      <c r="V84" s="3">
        <v>7</v>
      </c>
      <c r="W84" s="3">
        <v>223</v>
      </c>
      <c r="X84" s="3">
        <v>136</v>
      </c>
      <c r="Y84" s="3">
        <v>0</v>
      </c>
      <c r="Z84" s="3">
        <v>0</v>
      </c>
    </row>
    <row r="85" spans="1:26" x14ac:dyDescent="0.25">
      <c r="A85" s="2" t="s">
        <v>952</v>
      </c>
      <c r="B85" s="2" t="s">
        <v>104</v>
      </c>
      <c r="C85" s="2" t="s">
        <v>161</v>
      </c>
      <c r="D85" s="2">
        <v>12305</v>
      </c>
      <c r="E85" s="6" t="s">
        <v>35</v>
      </c>
      <c r="F85" s="2">
        <v>24</v>
      </c>
      <c r="G85" s="3">
        <v>12</v>
      </c>
      <c r="H85" s="3" t="str">
        <f t="shared" si="1"/>
        <v>ESTERIL</v>
      </c>
      <c r="I85" s="7">
        <v>0.05</v>
      </c>
      <c r="J85" s="8">
        <v>0.04</v>
      </c>
      <c r="K85" s="3">
        <v>90</v>
      </c>
      <c r="L85" s="3">
        <v>869</v>
      </c>
      <c r="M85" s="3">
        <v>0</v>
      </c>
      <c r="N85" s="3">
        <v>0</v>
      </c>
      <c r="O85" s="3">
        <v>0</v>
      </c>
      <c r="P85" s="3">
        <v>73</v>
      </c>
      <c r="Q85" s="3">
        <v>266</v>
      </c>
      <c r="R85" s="3">
        <v>50</v>
      </c>
      <c r="S85" s="3">
        <v>42</v>
      </c>
      <c r="T85" s="3">
        <v>0</v>
      </c>
      <c r="U85" s="3">
        <v>0</v>
      </c>
      <c r="V85" s="3">
        <v>50</v>
      </c>
      <c r="W85" s="3">
        <v>277</v>
      </c>
      <c r="X85" s="3">
        <v>58</v>
      </c>
      <c r="Y85" s="3">
        <v>21</v>
      </c>
      <c r="Z85" s="3">
        <v>0</v>
      </c>
    </row>
    <row r="86" spans="1:26" x14ac:dyDescent="0.25">
      <c r="A86" s="2" t="s">
        <v>952</v>
      </c>
      <c r="B86" s="2" t="s">
        <v>104</v>
      </c>
      <c r="C86" s="2" t="s">
        <v>161</v>
      </c>
      <c r="D86" s="2">
        <v>12667</v>
      </c>
      <c r="E86" s="6" t="s">
        <v>40</v>
      </c>
      <c r="F86" s="2">
        <v>72</v>
      </c>
      <c r="G86" s="3">
        <v>4</v>
      </c>
      <c r="H86" s="3" t="str">
        <f t="shared" si="1"/>
        <v>ESTERIL</v>
      </c>
      <c r="I86" s="7">
        <v>0.05</v>
      </c>
      <c r="J86" s="8">
        <v>0.02</v>
      </c>
      <c r="K86" s="3">
        <v>0</v>
      </c>
      <c r="L86" s="3">
        <v>547</v>
      </c>
      <c r="M86" s="3">
        <v>0</v>
      </c>
      <c r="N86" s="3">
        <v>0</v>
      </c>
      <c r="O86" s="3">
        <v>0</v>
      </c>
      <c r="P86" s="3">
        <v>0</v>
      </c>
      <c r="Q86" s="3">
        <v>95</v>
      </c>
      <c r="R86" s="3">
        <v>179</v>
      </c>
      <c r="S86" s="3">
        <v>0</v>
      </c>
      <c r="T86" s="3">
        <v>0</v>
      </c>
      <c r="U86" s="3">
        <v>0</v>
      </c>
      <c r="V86" s="3">
        <v>0</v>
      </c>
      <c r="W86" s="3">
        <v>61</v>
      </c>
      <c r="X86" s="3">
        <v>185</v>
      </c>
      <c r="Y86" s="3">
        <v>0</v>
      </c>
      <c r="Z86" s="3">
        <v>0</v>
      </c>
    </row>
    <row r="87" spans="1:26" x14ac:dyDescent="0.25">
      <c r="A87" s="2" t="s">
        <v>952</v>
      </c>
      <c r="B87" s="2" t="s">
        <v>104</v>
      </c>
      <c r="C87" s="2" t="s">
        <v>161</v>
      </c>
      <c r="D87" s="2">
        <v>12704</v>
      </c>
      <c r="E87" s="6" t="s">
        <v>112</v>
      </c>
      <c r="F87" s="2">
        <v>109</v>
      </c>
      <c r="G87" s="3">
        <v>14</v>
      </c>
      <c r="H87" s="3" t="str">
        <f t="shared" si="1"/>
        <v>ESTERIL</v>
      </c>
      <c r="I87" s="7">
        <v>0.05</v>
      </c>
      <c r="J87" s="8"/>
      <c r="K87" s="3">
        <v>14</v>
      </c>
      <c r="L87" s="3">
        <v>1306</v>
      </c>
      <c r="M87" s="3">
        <v>0</v>
      </c>
      <c r="N87" s="3">
        <v>0</v>
      </c>
      <c r="O87" s="3">
        <v>0</v>
      </c>
      <c r="P87" s="3">
        <v>5</v>
      </c>
      <c r="Q87" s="3">
        <v>398</v>
      </c>
      <c r="R87" s="3">
        <v>170</v>
      </c>
      <c r="S87" s="3">
        <v>5</v>
      </c>
      <c r="T87" s="3">
        <v>19</v>
      </c>
      <c r="U87" s="3">
        <v>0</v>
      </c>
      <c r="V87" s="3">
        <v>11</v>
      </c>
      <c r="W87" s="3">
        <v>351</v>
      </c>
      <c r="X87" s="3">
        <v>234</v>
      </c>
      <c r="Y87" s="3">
        <v>1</v>
      </c>
      <c r="Z87" s="3">
        <v>0</v>
      </c>
    </row>
    <row r="88" spans="1:26" x14ac:dyDescent="0.25">
      <c r="A88" s="2" t="s">
        <v>952</v>
      </c>
      <c r="B88" s="2" t="s">
        <v>104</v>
      </c>
      <c r="C88" s="2" t="s">
        <v>161</v>
      </c>
      <c r="D88" s="2">
        <v>12707</v>
      </c>
      <c r="E88" s="6" t="s">
        <v>112</v>
      </c>
      <c r="F88" s="2">
        <v>112</v>
      </c>
      <c r="G88" s="3">
        <v>16</v>
      </c>
      <c r="H88" s="3" t="str">
        <f t="shared" si="1"/>
        <v>ESTERIL</v>
      </c>
      <c r="I88" s="7">
        <v>0.05</v>
      </c>
      <c r="J88" s="8"/>
      <c r="K88" s="3">
        <v>54</v>
      </c>
      <c r="L88" s="3">
        <v>1427</v>
      </c>
      <c r="M88" s="3">
        <v>0</v>
      </c>
      <c r="N88" s="3">
        <v>0</v>
      </c>
      <c r="O88" s="3">
        <v>0</v>
      </c>
      <c r="P88" s="3">
        <v>20</v>
      </c>
      <c r="Q88" s="3">
        <v>472</v>
      </c>
      <c r="R88" s="3">
        <v>172</v>
      </c>
      <c r="S88" s="3">
        <v>12</v>
      </c>
      <c r="T88" s="3">
        <v>14</v>
      </c>
      <c r="U88" s="3">
        <v>0</v>
      </c>
      <c r="V88" s="3">
        <v>23</v>
      </c>
      <c r="W88" s="3">
        <v>398</v>
      </c>
      <c r="X88" s="3">
        <v>261</v>
      </c>
      <c r="Y88" s="3">
        <v>8</v>
      </c>
      <c r="Z88" s="3">
        <v>0</v>
      </c>
    </row>
    <row r="89" spans="1:26" x14ac:dyDescent="0.25">
      <c r="A89" s="2" t="s">
        <v>952</v>
      </c>
      <c r="B89" s="2" t="s">
        <v>104</v>
      </c>
      <c r="C89" s="2" t="s">
        <v>161</v>
      </c>
      <c r="D89" s="2">
        <v>12713</v>
      </c>
      <c r="E89" s="6" t="s">
        <v>15</v>
      </c>
      <c r="F89" s="2">
        <v>118</v>
      </c>
      <c r="G89" s="3">
        <v>14</v>
      </c>
      <c r="H89" s="3" t="str">
        <f t="shared" si="1"/>
        <v>ESTERIL</v>
      </c>
      <c r="I89" s="7">
        <v>0.05</v>
      </c>
      <c r="J89" s="8"/>
      <c r="K89" s="3">
        <v>0</v>
      </c>
      <c r="L89" s="3">
        <v>1443</v>
      </c>
      <c r="M89" s="3">
        <v>0</v>
      </c>
      <c r="N89" s="3">
        <v>0</v>
      </c>
      <c r="O89" s="3">
        <v>0</v>
      </c>
      <c r="P89" s="3">
        <v>20</v>
      </c>
      <c r="Q89" s="3">
        <v>497</v>
      </c>
      <c r="R89" s="3">
        <v>120</v>
      </c>
      <c r="S89" s="3">
        <v>20</v>
      </c>
      <c r="T89" s="3">
        <v>38</v>
      </c>
      <c r="U89" s="3">
        <v>0</v>
      </c>
      <c r="V89" s="3">
        <v>37</v>
      </c>
      <c r="W89" s="3">
        <v>468</v>
      </c>
      <c r="X89" s="3">
        <v>177</v>
      </c>
      <c r="Y89" s="3">
        <v>12</v>
      </c>
      <c r="Z89" s="3">
        <v>0</v>
      </c>
    </row>
    <row r="90" spans="1:26" x14ac:dyDescent="0.25">
      <c r="A90" s="2" t="s">
        <v>158</v>
      </c>
      <c r="B90" s="2" t="s">
        <v>104</v>
      </c>
      <c r="C90" s="2" t="s">
        <v>161</v>
      </c>
      <c r="D90" s="2" t="s">
        <v>493</v>
      </c>
      <c r="E90" s="6" t="s">
        <v>96</v>
      </c>
      <c r="F90" s="2">
        <v>167</v>
      </c>
      <c r="G90" s="3">
        <v>10</v>
      </c>
      <c r="H90" s="3" t="str">
        <f t="shared" si="1"/>
        <v>ESTERIL</v>
      </c>
      <c r="I90" s="7">
        <v>0.06</v>
      </c>
      <c r="J90" s="8">
        <v>0.96</v>
      </c>
      <c r="K90" s="3">
        <v>70</v>
      </c>
      <c r="L90" s="3">
        <v>902</v>
      </c>
      <c r="M90" s="3">
        <v>0</v>
      </c>
      <c r="N90" s="3">
        <v>0</v>
      </c>
      <c r="O90" s="3">
        <v>0</v>
      </c>
      <c r="P90" s="3">
        <v>39</v>
      </c>
      <c r="Q90" s="3">
        <v>242</v>
      </c>
      <c r="R90" s="3">
        <v>147</v>
      </c>
      <c r="S90" s="3">
        <v>18</v>
      </c>
      <c r="T90" s="3">
        <v>0</v>
      </c>
      <c r="U90" s="3">
        <v>0</v>
      </c>
      <c r="V90" s="3">
        <v>27</v>
      </c>
      <c r="W90" s="3">
        <v>227</v>
      </c>
      <c r="X90" s="3">
        <v>162</v>
      </c>
      <c r="Y90" s="3">
        <v>11</v>
      </c>
      <c r="Z90" s="3">
        <v>0</v>
      </c>
    </row>
    <row r="91" spans="1:26" x14ac:dyDescent="0.25">
      <c r="A91" s="2" t="s">
        <v>158</v>
      </c>
      <c r="B91" s="2" t="s">
        <v>104</v>
      </c>
      <c r="C91" s="2" t="s">
        <v>161</v>
      </c>
      <c r="D91" s="2" t="s">
        <v>512</v>
      </c>
      <c r="E91" s="6" t="s">
        <v>99</v>
      </c>
      <c r="F91" s="2">
        <v>199</v>
      </c>
      <c r="G91" s="3">
        <v>5</v>
      </c>
      <c r="H91" s="3" t="str">
        <f t="shared" si="1"/>
        <v>ESTERIL</v>
      </c>
      <c r="I91" s="7">
        <v>0.06</v>
      </c>
      <c r="J91" s="8">
        <v>0.01</v>
      </c>
      <c r="K91" s="3">
        <v>0</v>
      </c>
      <c r="L91" s="3">
        <v>529</v>
      </c>
      <c r="M91" s="3">
        <v>0</v>
      </c>
      <c r="N91" s="3">
        <v>0</v>
      </c>
      <c r="O91" s="3">
        <v>0</v>
      </c>
      <c r="P91" s="3">
        <v>52</v>
      </c>
      <c r="Q91" s="3">
        <v>126</v>
      </c>
      <c r="R91" s="3">
        <v>52</v>
      </c>
      <c r="S91" s="3">
        <v>44</v>
      </c>
      <c r="T91" s="3">
        <v>0</v>
      </c>
      <c r="U91" s="3">
        <v>0</v>
      </c>
      <c r="V91" s="3">
        <v>38</v>
      </c>
      <c r="W91" s="3">
        <v>143</v>
      </c>
      <c r="X91" s="3">
        <v>45</v>
      </c>
      <c r="Y91" s="3">
        <v>26</v>
      </c>
      <c r="Z91" s="3">
        <v>0</v>
      </c>
    </row>
    <row r="92" spans="1:26" x14ac:dyDescent="0.25">
      <c r="A92" s="2" t="s">
        <v>952</v>
      </c>
      <c r="B92" s="2" t="s">
        <v>104</v>
      </c>
      <c r="C92" s="2" t="s">
        <v>161</v>
      </c>
      <c r="D92" s="2">
        <v>12290</v>
      </c>
      <c r="E92" s="6" t="s">
        <v>13</v>
      </c>
      <c r="F92" s="2">
        <v>9</v>
      </c>
      <c r="G92" s="3">
        <v>8</v>
      </c>
      <c r="H92" s="3" t="str">
        <f t="shared" si="1"/>
        <v>ESTERIL</v>
      </c>
      <c r="I92" s="7">
        <v>0.06</v>
      </c>
      <c r="J92" s="8">
        <v>0.26</v>
      </c>
      <c r="K92" s="3">
        <v>0</v>
      </c>
      <c r="L92" s="3">
        <v>829</v>
      </c>
      <c r="M92" s="3">
        <v>0</v>
      </c>
      <c r="N92" s="3">
        <v>0</v>
      </c>
      <c r="O92" s="3">
        <v>0</v>
      </c>
      <c r="P92" s="3">
        <v>50</v>
      </c>
      <c r="Q92" s="3">
        <v>266</v>
      </c>
      <c r="R92" s="3">
        <v>68</v>
      </c>
      <c r="S92" s="3">
        <v>18</v>
      </c>
      <c r="T92" s="3">
        <v>0</v>
      </c>
      <c r="U92" s="3">
        <v>0</v>
      </c>
      <c r="V92" s="3">
        <v>35</v>
      </c>
      <c r="W92" s="3">
        <v>246</v>
      </c>
      <c r="X92" s="3">
        <v>74</v>
      </c>
      <c r="Y92" s="3">
        <v>14</v>
      </c>
      <c r="Z92" s="3">
        <v>0</v>
      </c>
    </row>
    <row r="93" spans="1:26" x14ac:dyDescent="0.25">
      <c r="A93" s="2" t="s">
        <v>952</v>
      </c>
      <c r="B93" s="2" t="s">
        <v>104</v>
      </c>
      <c r="C93" s="2" t="s">
        <v>161</v>
      </c>
      <c r="D93" s="2">
        <v>12291</v>
      </c>
      <c r="E93" s="6" t="s">
        <v>13</v>
      </c>
      <c r="F93" s="2">
        <v>10</v>
      </c>
      <c r="G93" s="3">
        <v>8</v>
      </c>
      <c r="H93" s="3" t="str">
        <f t="shared" si="1"/>
        <v>ESTERIL</v>
      </c>
      <c r="I93" s="7">
        <v>0.06</v>
      </c>
      <c r="J93" s="8">
        <v>0</v>
      </c>
      <c r="K93" s="3">
        <v>0</v>
      </c>
      <c r="L93" s="3">
        <v>777</v>
      </c>
      <c r="M93" s="3">
        <v>0</v>
      </c>
      <c r="N93" s="3">
        <v>0</v>
      </c>
      <c r="O93" s="3">
        <v>0</v>
      </c>
      <c r="P93" s="3">
        <v>60</v>
      </c>
      <c r="Q93" s="3">
        <v>201</v>
      </c>
      <c r="R93" s="3">
        <v>52</v>
      </c>
      <c r="S93" s="3">
        <v>46</v>
      </c>
      <c r="T93" s="3">
        <v>0</v>
      </c>
      <c r="U93" s="3">
        <v>0</v>
      </c>
      <c r="V93" s="3">
        <v>43</v>
      </c>
      <c r="W93" s="3">
        <v>222</v>
      </c>
      <c r="X93" s="3">
        <v>51</v>
      </c>
      <c r="Y93" s="3">
        <v>25</v>
      </c>
      <c r="Z93" s="3">
        <v>0</v>
      </c>
    </row>
    <row r="94" spans="1:26" x14ac:dyDescent="0.25">
      <c r="A94" s="2" t="s">
        <v>952</v>
      </c>
      <c r="B94" s="2" t="s">
        <v>104</v>
      </c>
      <c r="C94" s="2" t="s">
        <v>161</v>
      </c>
      <c r="D94" s="2">
        <v>12297</v>
      </c>
      <c r="E94" s="6" t="s">
        <v>5</v>
      </c>
      <c r="F94" s="2">
        <v>16</v>
      </c>
      <c r="G94" s="3">
        <v>6</v>
      </c>
      <c r="H94" s="3" t="str">
        <f t="shared" si="1"/>
        <v>ESTERIL</v>
      </c>
      <c r="I94" s="7">
        <v>0.06</v>
      </c>
      <c r="J94" s="8">
        <v>0.01</v>
      </c>
      <c r="K94" s="3">
        <v>0</v>
      </c>
      <c r="L94" s="3">
        <v>867</v>
      </c>
      <c r="M94" s="3">
        <v>0</v>
      </c>
      <c r="N94" s="3">
        <v>0</v>
      </c>
      <c r="O94" s="3">
        <v>0</v>
      </c>
      <c r="P94" s="3">
        <v>35</v>
      </c>
      <c r="Q94" s="3">
        <v>309</v>
      </c>
      <c r="R94" s="3">
        <v>79</v>
      </c>
      <c r="S94" s="3">
        <v>13</v>
      </c>
      <c r="T94" s="3">
        <v>0</v>
      </c>
      <c r="U94" s="3">
        <v>0</v>
      </c>
      <c r="V94" s="3">
        <v>14</v>
      </c>
      <c r="W94" s="3">
        <v>291</v>
      </c>
      <c r="X94" s="3">
        <v>105</v>
      </c>
      <c r="Y94" s="3">
        <v>2</v>
      </c>
      <c r="Z94" s="3">
        <v>0</v>
      </c>
    </row>
    <row r="95" spans="1:26" x14ac:dyDescent="0.25">
      <c r="A95" s="2" t="s">
        <v>952</v>
      </c>
      <c r="B95" s="2" t="s">
        <v>104</v>
      </c>
      <c r="C95" s="2" t="s">
        <v>161</v>
      </c>
      <c r="D95" s="2">
        <v>12634</v>
      </c>
      <c r="E95" s="6" t="s">
        <v>37</v>
      </c>
      <c r="F95" s="2">
        <v>39</v>
      </c>
      <c r="G95" s="3">
        <v>6</v>
      </c>
      <c r="H95" s="3" t="str">
        <f t="shared" si="1"/>
        <v>ESTERIL</v>
      </c>
      <c r="I95" s="7">
        <v>0.06</v>
      </c>
      <c r="J95" s="8">
        <v>0.03</v>
      </c>
      <c r="K95" s="3">
        <v>0</v>
      </c>
      <c r="L95" s="3">
        <v>669</v>
      </c>
      <c r="M95" s="3">
        <v>0</v>
      </c>
      <c r="N95" s="3">
        <v>0</v>
      </c>
      <c r="O95" s="3">
        <v>0</v>
      </c>
      <c r="P95" s="3">
        <v>45</v>
      </c>
      <c r="Q95" s="3">
        <v>203</v>
      </c>
      <c r="R95" s="3">
        <v>57</v>
      </c>
      <c r="S95" s="3">
        <v>23</v>
      </c>
      <c r="T95" s="3">
        <v>0</v>
      </c>
      <c r="U95" s="3">
        <v>0</v>
      </c>
      <c r="V95" s="3">
        <v>28</v>
      </c>
      <c r="W95" s="3">
        <v>205</v>
      </c>
      <c r="X95" s="3">
        <v>69</v>
      </c>
      <c r="Y95" s="3">
        <v>9</v>
      </c>
      <c r="Z95" s="3">
        <v>0</v>
      </c>
    </row>
    <row r="96" spans="1:26" x14ac:dyDescent="0.25">
      <c r="A96" s="2" t="s">
        <v>952</v>
      </c>
      <c r="B96" s="2" t="s">
        <v>104</v>
      </c>
      <c r="C96" s="2" t="s">
        <v>161</v>
      </c>
      <c r="D96" s="2">
        <v>12637</v>
      </c>
      <c r="E96" s="6" t="s">
        <v>37</v>
      </c>
      <c r="F96" s="2">
        <v>42</v>
      </c>
      <c r="G96" s="3">
        <v>4</v>
      </c>
      <c r="H96" s="3" t="str">
        <f t="shared" si="1"/>
        <v>ESTERIL</v>
      </c>
      <c r="I96" s="7">
        <v>0.06</v>
      </c>
      <c r="J96" s="8">
        <v>0.01</v>
      </c>
      <c r="K96" s="3">
        <v>0</v>
      </c>
      <c r="L96" s="3">
        <v>587</v>
      </c>
      <c r="M96" s="3">
        <v>0</v>
      </c>
      <c r="N96" s="3">
        <v>0</v>
      </c>
      <c r="O96" s="3">
        <v>0</v>
      </c>
      <c r="P96" s="3">
        <v>45</v>
      </c>
      <c r="Q96" s="3">
        <v>137</v>
      </c>
      <c r="R96" s="3">
        <v>53</v>
      </c>
      <c r="S96" s="3">
        <v>32</v>
      </c>
      <c r="T96" s="3">
        <v>0</v>
      </c>
      <c r="U96" s="3">
        <v>0</v>
      </c>
      <c r="V96" s="3">
        <v>35</v>
      </c>
      <c r="W96" s="3">
        <v>132</v>
      </c>
      <c r="X96" s="3">
        <v>47</v>
      </c>
      <c r="Y96" s="3">
        <v>24</v>
      </c>
      <c r="Z96" s="3">
        <v>0</v>
      </c>
    </row>
    <row r="97" spans="1:26" x14ac:dyDescent="0.25">
      <c r="A97" s="2" t="s">
        <v>954</v>
      </c>
      <c r="B97" s="2" t="s">
        <v>104</v>
      </c>
      <c r="C97" s="2" t="s">
        <v>161</v>
      </c>
      <c r="D97" s="2" t="s">
        <v>976</v>
      </c>
      <c r="E97" s="6" t="s">
        <v>153</v>
      </c>
      <c r="F97" s="2">
        <v>22</v>
      </c>
      <c r="G97" s="3">
        <v>4</v>
      </c>
      <c r="H97" s="3" t="str">
        <f t="shared" si="1"/>
        <v>ESTERIL</v>
      </c>
      <c r="I97" s="7">
        <v>0.06</v>
      </c>
      <c r="J97" s="8">
        <v>0.24</v>
      </c>
      <c r="K97" s="3">
        <v>0</v>
      </c>
      <c r="L97" s="3">
        <v>562</v>
      </c>
      <c r="M97" s="3">
        <v>0</v>
      </c>
      <c r="N97" s="3">
        <v>0</v>
      </c>
      <c r="O97" s="3">
        <v>0</v>
      </c>
      <c r="P97" s="3">
        <v>2</v>
      </c>
      <c r="Q97" s="3">
        <v>98</v>
      </c>
      <c r="R97" s="3">
        <v>146</v>
      </c>
      <c r="S97" s="3">
        <v>0</v>
      </c>
      <c r="T97" s="3">
        <v>0</v>
      </c>
      <c r="U97" s="3">
        <v>0</v>
      </c>
      <c r="V97" s="3">
        <v>1</v>
      </c>
      <c r="W97" s="3">
        <v>59</v>
      </c>
      <c r="X97" s="3">
        <v>153</v>
      </c>
      <c r="Y97" s="3">
        <v>0</v>
      </c>
      <c r="Z97" s="3">
        <v>0</v>
      </c>
    </row>
    <row r="98" spans="1:26" x14ac:dyDescent="0.25">
      <c r="A98" s="2" t="s">
        <v>158</v>
      </c>
      <c r="B98" s="2" t="s">
        <v>104</v>
      </c>
      <c r="C98" s="2" t="s">
        <v>161</v>
      </c>
      <c r="D98" s="2" t="s">
        <v>368</v>
      </c>
      <c r="E98" s="6" t="s">
        <v>5</v>
      </c>
      <c r="F98" s="2">
        <v>38</v>
      </c>
      <c r="G98" s="3">
        <v>5</v>
      </c>
      <c r="H98" s="3" t="str">
        <f t="shared" si="1"/>
        <v>ESTERIL</v>
      </c>
      <c r="I98" s="7">
        <v>7.0000000000000007E-2</v>
      </c>
      <c r="J98" s="8">
        <v>0.05</v>
      </c>
      <c r="K98" s="3">
        <v>0</v>
      </c>
      <c r="L98" s="3">
        <v>894</v>
      </c>
      <c r="M98" s="3">
        <v>0</v>
      </c>
      <c r="N98" s="3">
        <v>0</v>
      </c>
      <c r="O98" s="3">
        <v>0</v>
      </c>
      <c r="P98" s="3">
        <v>35</v>
      </c>
      <c r="Q98" s="3">
        <v>306</v>
      </c>
      <c r="R98" s="3">
        <v>96</v>
      </c>
      <c r="S98" s="3">
        <v>13</v>
      </c>
      <c r="T98" s="3">
        <v>0</v>
      </c>
      <c r="U98" s="3">
        <v>0</v>
      </c>
      <c r="V98" s="3">
        <v>18</v>
      </c>
      <c r="W98" s="3">
        <v>296</v>
      </c>
      <c r="X98" s="3">
        <v>108</v>
      </c>
      <c r="Y98" s="3">
        <v>0</v>
      </c>
      <c r="Z98" s="3">
        <v>0</v>
      </c>
    </row>
    <row r="99" spans="1:26" x14ac:dyDescent="0.25">
      <c r="A99" s="2" t="s">
        <v>952</v>
      </c>
      <c r="B99" s="2" t="s">
        <v>104</v>
      </c>
      <c r="C99" s="2" t="s">
        <v>161</v>
      </c>
      <c r="D99" s="2">
        <v>12698</v>
      </c>
      <c r="E99" s="6" t="s">
        <v>24</v>
      </c>
      <c r="F99" s="2">
        <v>103</v>
      </c>
      <c r="G99" s="3">
        <v>10</v>
      </c>
      <c r="H99" s="3" t="str">
        <f t="shared" si="1"/>
        <v>ESTERIL</v>
      </c>
      <c r="I99" s="7">
        <v>7.0000000000000007E-2</v>
      </c>
      <c r="J99" s="8"/>
      <c r="K99" s="3">
        <v>54</v>
      </c>
      <c r="L99" s="3">
        <v>603</v>
      </c>
      <c r="M99" s="3">
        <v>0</v>
      </c>
      <c r="N99" s="3">
        <v>0</v>
      </c>
      <c r="O99" s="3">
        <v>0</v>
      </c>
      <c r="P99" s="3">
        <v>13</v>
      </c>
      <c r="Q99" s="3">
        <v>187</v>
      </c>
      <c r="R99" s="3">
        <v>99</v>
      </c>
      <c r="S99" s="3">
        <v>13</v>
      </c>
      <c r="T99" s="3">
        <v>10</v>
      </c>
      <c r="U99" s="3">
        <v>0</v>
      </c>
      <c r="V99" s="3">
        <v>13</v>
      </c>
      <c r="W99" s="3">
        <v>178</v>
      </c>
      <c r="X99" s="3">
        <v>127</v>
      </c>
      <c r="Y99" s="3">
        <v>2</v>
      </c>
      <c r="Z99" s="3">
        <v>0</v>
      </c>
    </row>
    <row r="100" spans="1:26" x14ac:dyDescent="0.25">
      <c r="A100" s="2" t="s">
        <v>952</v>
      </c>
      <c r="B100" s="2" t="s">
        <v>104</v>
      </c>
      <c r="C100" s="2" t="s">
        <v>161</v>
      </c>
      <c r="D100" s="2">
        <v>12702</v>
      </c>
      <c r="E100" s="6" t="s">
        <v>112</v>
      </c>
      <c r="F100" s="2">
        <v>107</v>
      </c>
      <c r="G100" s="3">
        <v>12</v>
      </c>
      <c r="H100" s="3" t="str">
        <f t="shared" si="1"/>
        <v>ESTERIL</v>
      </c>
      <c r="I100" s="7">
        <v>7.0000000000000007E-2</v>
      </c>
      <c r="J100" s="8"/>
      <c r="K100" s="3">
        <v>0</v>
      </c>
      <c r="L100" s="3">
        <v>1108</v>
      </c>
      <c r="M100" s="3">
        <v>0</v>
      </c>
      <c r="N100" s="3">
        <v>0</v>
      </c>
      <c r="O100" s="3">
        <v>0</v>
      </c>
      <c r="P100" s="3">
        <v>3</v>
      </c>
      <c r="Q100" s="3">
        <v>375</v>
      </c>
      <c r="R100" s="3">
        <v>112</v>
      </c>
      <c r="S100" s="3">
        <v>6</v>
      </c>
      <c r="T100" s="3">
        <v>30</v>
      </c>
      <c r="U100" s="3">
        <v>0</v>
      </c>
      <c r="V100" s="3">
        <v>8</v>
      </c>
      <c r="W100" s="3">
        <v>340</v>
      </c>
      <c r="X100" s="3">
        <v>178</v>
      </c>
      <c r="Y100" s="3">
        <v>0</v>
      </c>
      <c r="Z100" s="3">
        <v>0</v>
      </c>
    </row>
    <row r="101" spans="1:26" x14ac:dyDescent="0.25">
      <c r="A101" s="2" t="s">
        <v>952</v>
      </c>
      <c r="B101" s="2" t="s">
        <v>104</v>
      </c>
      <c r="C101" s="2" t="s">
        <v>161</v>
      </c>
      <c r="D101" s="2">
        <v>12708</v>
      </c>
      <c r="E101" s="6" t="s">
        <v>112</v>
      </c>
      <c r="F101" s="2">
        <v>113</v>
      </c>
      <c r="G101" s="3">
        <v>12</v>
      </c>
      <c r="H101" s="3" t="str">
        <f t="shared" si="1"/>
        <v>ESTERIL</v>
      </c>
      <c r="I101" s="7">
        <v>7.0000000000000007E-2</v>
      </c>
      <c r="J101" s="8"/>
      <c r="K101" s="3">
        <v>0</v>
      </c>
      <c r="L101" s="3">
        <v>1044</v>
      </c>
      <c r="M101" s="3">
        <v>0</v>
      </c>
      <c r="N101" s="3">
        <v>0</v>
      </c>
      <c r="O101" s="3">
        <v>0</v>
      </c>
      <c r="P101" s="3">
        <v>4</v>
      </c>
      <c r="Q101" s="3">
        <v>361</v>
      </c>
      <c r="R101" s="3">
        <v>95</v>
      </c>
      <c r="S101" s="3">
        <v>2</v>
      </c>
      <c r="T101" s="3">
        <v>22</v>
      </c>
      <c r="U101" s="3">
        <v>0</v>
      </c>
      <c r="V101" s="3">
        <v>14</v>
      </c>
      <c r="W101" s="3">
        <v>337</v>
      </c>
      <c r="X101" s="3">
        <v>133</v>
      </c>
      <c r="Y101" s="3">
        <v>0</v>
      </c>
      <c r="Z101" s="3">
        <v>0</v>
      </c>
    </row>
    <row r="102" spans="1:26" x14ac:dyDescent="0.25">
      <c r="A102" s="2" t="s">
        <v>954</v>
      </c>
      <c r="B102" s="2" t="s">
        <v>104</v>
      </c>
      <c r="C102" s="2" t="s">
        <v>161</v>
      </c>
      <c r="D102" s="2" t="s">
        <v>1022</v>
      </c>
      <c r="E102" s="6" t="s">
        <v>154</v>
      </c>
      <c r="F102" s="2">
        <v>69</v>
      </c>
      <c r="G102" s="3">
        <v>6</v>
      </c>
      <c r="H102" s="3" t="str">
        <f t="shared" si="1"/>
        <v>ESTERIL</v>
      </c>
      <c r="I102" s="7">
        <v>7.0000000000000007E-2</v>
      </c>
      <c r="J102" s="8">
        <v>0.35</v>
      </c>
      <c r="K102" s="3">
        <v>0</v>
      </c>
      <c r="L102" s="3">
        <v>653</v>
      </c>
      <c r="M102" s="3">
        <v>0</v>
      </c>
      <c r="N102" s="3">
        <v>0</v>
      </c>
      <c r="O102" s="3">
        <v>0</v>
      </c>
      <c r="P102" s="3">
        <v>5</v>
      </c>
      <c r="Q102" s="3">
        <v>156</v>
      </c>
      <c r="R102" s="3">
        <v>154</v>
      </c>
      <c r="S102" s="3">
        <v>0</v>
      </c>
      <c r="T102" s="3">
        <v>0</v>
      </c>
      <c r="U102" s="3">
        <v>0</v>
      </c>
      <c r="V102" s="3">
        <v>2</v>
      </c>
      <c r="W102" s="3">
        <v>116</v>
      </c>
      <c r="X102" s="3">
        <v>165</v>
      </c>
      <c r="Y102" s="3">
        <v>0</v>
      </c>
      <c r="Z102" s="3">
        <v>0</v>
      </c>
    </row>
    <row r="103" spans="1:26" x14ac:dyDescent="0.25">
      <c r="A103" s="2" t="s">
        <v>158</v>
      </c>
      <c r="B103" s="2" t="s">
        <v>104</v>
      </c>
      <c r="C103" s="2" t="s">
        <v>161</v>
      </c>
      <c r="D103" s="2" t="s">
        <v>516</v>
      </c>
      <c r="E103" s="6" t="s">
        <v>100</v>
      </c>
      <c r="F103" s="2">
        <v>206</v>
      </c>
      <c r="G103" s="3">
        <v>10</v>
      </c>
      <c r="H103" s="3" t="str">
        <f t="shared" si="1"/>
        <v>ESTERIL</v>
      </c>
      <c r="I103" s="7">
        <v>0.08</v>
      </c>
      <c r="J103" s="8">
        <v>0.1</v>
      </c>
      <c r="K103" s="3">
        <v>0</v>
      </c>
      <c r="L103" s="3">
        <v>803</v>
      </c>
      <c r="M103" s="3">
        <v>0</v>
      </c>
      <c r="N103" s="3">
        <v>0</v>
      </c>
      <c r="O103" s="3">
        <v>0</v>
      </c>
      <c r="P103" s="3">
        <v>26</v>
      </c>
      <c r="Q103" s="3">
        <v>257</v>
      </c>
      <c r="R103" s="3">
        <v>110</v>
      </c>
      <c r="S103" s="3">
        <v>15</v>
      </c>
      <c r="T103" s="3">
        <v>0</v>
      </c>
      <c r="U103" s="3">
        <v>0</v>
      </c>
      <c r="V103" s="3">
        <v>14</v>
      </c>
      <c r="W103" s="3">
        <v>235</v>
      </c>
      <c r="X103" s="3">
        <v>126</v>
      </c>
      <c r="Y103" s="3">
        <v>5</v>
      </c>
      <c r="Z103" s="3">
        <v>0</v>
      </c>
    </row>
    <row r="104" spans="1:26" x14ac:dyDescent="0.25">
      <c r="A104" s="2" t="s">
        <v>952</v>
      </c>
      <c r="B104" s="2" t="s">
        <v>104</v>
      </c>
      <c r="C104" s="2" t="s">
        <v>161</v>
      </c>
      <c r="D104" s="2">
        <v>12284</v>
      </c>
      <c r="E104" s="6" t="s">
        <v>13</v>
      </c>
      <c r="F104" s="2">
        <v>3</v>
      </c>
      <c r="G104" s="3">
        <v>10</v>
      </c>
      <c r="H104" s="3" t="str">
        <f t="shared" si="1"/>
        <v>ESTERIL</v>
      </c>
      <c r="I104" s="7">
        <v>0.08</v>
      </c>
      <c r="J104" s="8">
        <v>0.03</v>
      </c>
      <c r="K104" s="3">
        <v>39</v>
      </c>
      <c r="L104" s="3">
        <v>1098</v>
      </c>
      <c r="M104" s="3">
        <v>0</v>
      </c>
      <c r="N104" s="3">
        <v>0</v>
      </c>
      <c r="O104" s="3">
        <v>0</v>
      </c>
      <c r="P104" s="3">
        <v>28</v>
      </c>
      <c r="Q104" s="3">
        <v>316</v>
      </c>
      <c r="R104" s="3">
        <v>102</v>
      </c>
      <c r="S104" s="3">
        <v>10</v>
      </c>
      <c r="T104" s="3">
        <v>0</v>
      </c>
      <c r="U104" s="3">
        <v>0</v>
      </c>
      <c r="V104" s="3">
        <v>24</v>
      </c>
      <c r="W104" s="3">
        <v>274</v>
      </c>
      <c r="X104" s="3">
        <v>124</v>
      </c>
      <c r="Y104" s="3">
        <v>7</v>
      </c>
      <c r="Z104" s="3">
        <v>0</v>
      </c>
    </row>
    <row r="105" spans="1:26" x14ac:dyDescent="0.25">
      <c r="A105" s="2" t="s">
        <v>952</v>
      </c>
      <c r="B105" s="2" t="s">
        <v>104</v>
      </c>
      <c r="C105" s="2" t="s">
        <v>161</v>
      </c>
      <c r="D105" s="2">
        <v>12288</v>
      </c>
      <c r="E105" s="6" t="s">
        <v>13</v>
      </c>
      <c r="F105" s="2">
        <v>7</v>
      </c>
      <c r="G105" s="3">
        <v>12</v>
      </c>
      <c r="H105" s="3" t="str">
        <f t="shared" si="1"/>
        <v>ESTERIL</v>
      </c>
      <c r="I105" s="7">
        <v>0.08</v>
      </c>
      <c r="J105" s="8">
        <v>0.04</v>
      </c>
      <c r="K105" s="3">
        <v>0</v>
      </c>
      <c r="L105" s="3">
        <v>1801</v>
      </c>
      <c r="M105" s="3">
        <v>0</v>
      </c>
      <c r="N105" s="3">
        <v>0</v>
      </c>
      <c r="O105" s="3">
        <v>0</v>
      </c>
      <c r="P105" s="3">
        <v>64</v>
      </c>
      <c r="Q105" s="3">
        <v>611</v>
      </c>
      <c r="R105" s="3">
        <v>186</v>
      </c>
      <c r="S105" s="3">
        <v>27</v>
      </c>
      <c r="T105" s="3">
        <v>0</v>
      </c>
      <c r="U105" s="3">
        <v>0</v>
      </c>
      <c r="V105" s="3">
        <v>32</v>
      </c>
      <c r="W105" s="3">
        <v>503</v>
      </c>
      <c r="X105" s="3">
        <v>266</v>
      </c>
      <c r="Y105" s="3">
        <v>10</v>
      </c>
      <c r="Z105" s="3">
        <v>0</v>
      </c>
    </row>
    <row r="106" spans="1:26" x14ac:dyDescent="0.25">
      <c r="A106" s="2" t="s">
        <v>952</v>
      </c>
      <c r="B106" s="2" t="s">
        <v>104</v>
      </c>
      <c r="C106" s="2" t="s">
        <v>161</v>
      </c>
      <c r="D106" s="2">
        <v>12306</v>
      </c>
      <c r="E106" s="6" t="s">
        <v>35</v>
      </c>
      <c r="F106" s="2">
        <v>25</v>
      </c>
      <c r="G106" s="3">
        <v>10</v>
      </c>
      <c r="H106" s="3" t="str">
        <f t="shared" si="1"/>
        <v>ESTERIL</v>
      </c>
      <c r="I106" s="7">
        <v>0.08</v>
      </c>
      <c r="J106" s="8">
        <v>0.04</v>
      </c>
      <c r="K106" s="3">
        <v>103</v>
      </c>
      <c r="L106" s="3">
        <v>740</v>
      </c>
      <c r="M106" s="3">
        <v>0</v>
      </c>
      <c r="N106" s="3">
        <v>0</v>
      </c>
      <c r="O106" s="3">
        <v>0</v>
      </c>
      <c r="P106" s="3">
        <v>82</v>
      </c>
      <c r="Q106" s="3">
        <v>231</v>
      </c>
      <c r="R106" s="3">
        <v>56</v>
      </c>
      <c r="S106" s="3">
        <v>53</v>
      </c>
      <c r="T106" s="3">
        <v>0</v>
      </c>
      <c r="U106" s="3">
        <v>0</v>
      </c>
      <c r="V106" s="3">
        <v>52</v>
      </c>
      <c r="W106" s="3">
        <v>246</v>
      </c>
      <c r="X106" s="3">
        <v>73</v>
      </c>
      <c r="Y106" s="3">
        <v>29</v>
      </c>
      <c r="Z106" s="3">
        <v>0</v>
      </c>
    </row>
    <row r="107" spans="1:26" x14ac:dyDescent="0.25">
      <c r="A107" s="2" t="s">
        <v>952</v>
      </c>
      <c r="B107" s="2" t="s">
        <v>104</v>
      </c>
      <c r="C107" s="2" t="s">
        <v>161</v>
      </c>
      <c r="D107" s="2">
        <v>12701</v>
      </c>
      <c r="E107" s="6" t="s">
        <v>24</v>
      </c>
      <c r="F107" s="2">
        <v>106</v>
      </c>
      <c r="G107" s="3">
        <v>12</v>
      </c>
      <c r="H107" s="3" t="str">
        <f t="shared" si="1"/>
        <v>ESTERIL</v>
      </c>
      <c r="I107" s="7">
        <v>0.08</v>
      </c>
      <c r="J107" s="8"/>
      <c r="K107" s="3">
        <v>0</v>
      </c>
      <c r="L107" s="3">
        <v>1367</v>
      </c>
      <c r="M107" s="3">
        <v>0</v>
      </c>
      <c r="N107" s="3">
        <v>0</v>
      </c>
      <c r="O107" s="3">
        <v>0</v>
      </c>
      <c r="P107" s="3">
        <v>3</v>
      </c>
      <c r="Q107" s="3">
        <v>492</v>
      </c>
      <c r="R107" s="3">
        <v>134</v>
      </c>
      <c r="S107" s="3">
        <v>3</v>
      </c>
      <c r="T107" s="3">
        <v>21</v>
      </c>
      <c r="U107" s="3">
        <v>0</v>
      </c>
      <c r="V107" s="3">
        <v>13</v>
      </c>
      <c r="W107" s="3">
        <v>429</v>
      </c>
      <c r="X107" s="3">
        <v>211</v>
      </c>
      <c r="Y107" s="3">
        <v>0</v>
      </c>
      <c r="Z107" s="3">
        <v>0</v>
      </c>
    </row>
    <row r="108" spans="1:26" x14ac:dyDescent="0.25">
      <c r="A108" s="2" t="s">
        <v>952</v>
      </c>
      <c r="B108" s="2" t="s">
        <v>104</v>
      </c>
      <c r="C108" s="2" t="s">
        <v>161</v>
      </c>
      <c r="D108" s="2">
        <v>12705</v>
      </c>
      <c r="E108" s="6" t="s">
        <v>112</v>
      </c>
      <c r="F108" s="2">
        <v>110</v>
      </c>
      <c r="G108" s="3">
        <v>8</v>
      </c>
      <c r="H108" s="3" t="str">
        <f t="shared" si="1"/>
        <v>ESTERIL</v>
      </c>
      <c r="I108" s="7">
        <v>0.08</v>
      </c>
      <c r="J108" s="8"/>
      <c r="K108" s="3">
        <v>29</v>
      </c>
      <c r="L108" s="3">
        <v>1082</v>
      </c>
      <c r="M108" s="3">
        <v>0</v>
      </c>
      <c r="N108" s="3">
        <v>0</v>
      </c>
      <c r="O108" s="3">
        <v>0</v>
      </c>
      <c r="P108" s="3">
        <v>12</v>
      </c>
      <c r="Q108" s="3">
        <v>308</v>
      </c>
      <c r="R108" s="3">
        <v>79</v>
      </c>
      <c r="S108" s="3">
        <v>17</v>
      </c>
      <c r="T108" s="3">
        <v>35</v>
      </c>
      <c r="U108" s="3">
        <v>0</v>
      </c>
      <c r="V108" s="3">
        <v>32</v>
      </c>
      <c r="W108" s="3">
        <v>278</v>
      </c>
      <c r="X108" s="3">
        <v>130</v>
      </c>
      <c r="Y108" s="3">
        <v>11</v>
      </c>
      <c r="Z108" s="3">
        <v>0</v>
      </c>
    </row>
    <row r="109" spans="1:26" x14ac:dyDescent="0.25">
      <c r="A109" s="2" t="s">
        <v>954</v>
      </c>
      <c r="B109" s="2" t="s">
        <v>104</v>
      </c>
      <c r="C109" s="2" t="s">
        <v>161</v>
      </c>
      <c r="D109" s="2" t="s">
        <v>1004</v>
      </c>
      <c r="E109" s="6" t="s">
        <v>154</v>
      </c>
      <c r="F109" s="2">
        <v>50</v>
      </c>
      <c r="G109" s="3">
        <v>4</v>
      </c>
      <c r="H109" s="3" t="str">
        <f t="shared" si="1"/>
        <v>ESTERIL</v>
      </c>
      <c r="I109" s="7">
        <v>0.08</v>
      </c>
      <c r="J109" s="8">
        <v>0.23</v>
      </c>
      <c r="K109" s="3">
        <v>0</v>
      </c>
      <c r="L109" s="3">
        <v>440</v>
      </c>
      <c r="M109" s="3">
        <v>0</v>
      </c>
      <c r="N109" s="3">
        <v>0</v>
      </c>
      <c r="O109" s="3">
        <v>0</v>
      </c>
      <c r="P109" s="3">
        <v>1</v>
      </c>
      <c r="Q109" s="3">
        <v>97</v>
      </c>
      <c r="R109" s="3">
        <v>95</v>
      </c>
      <c r="S109" s="3">
        <v>0</v>
      </c>
      <c r="T109" s="3">
        <v>0</v>
      </c>
      <c r="U109" s="3">
        <v>0</v>
      </c>
      <c r="V109" s="3">
        <v>0</v>
      </c>
      <c r="W109" s="3">
        <v>69</v>
      </c>
      <c r="X109" s="3">
        <v>104</v>
      </c>
      <c r="Y109" s="3">
        <v>0</v>
      </c>
      <c r="Z109" s="3">
        <v>0</v>
      </c>
    </row>
    <row r="110" spans="1:26" x14ac:dyDescent="0.25">
      <c r="A110" s="2" t="s">
        <v>158</v>
      </c>
      <c r="B110" s="2" t="s">
        <v>104</v>
      </c>
      <c r="C110" s="2" t="s">
        <v>161</v>
      </c>
      <c r="D110" s="2" t="s">
        <v>365</v>
      </c>
      <c r="E110" s="6" t="s">
        <v>5</v>
      </c>
      <c r="F110" s="2">
        <v>35</v>
      </c>
      <c r="G110" s="3">
        <v>5</v>
      </c>
      <c r="H110" s="3" t="str">
        <f t="shared" si="1"/>
        <v>MINERIO</v>
      </c>
      <c r="I110" s="7">
        <v>0.09</v>
      </c>
      <c r="J110" s="8">
        <v>0.04</v>
      </c>
      <c r="K110" s="3">
        <v>0</v>
      </c>
      <c r="L110" s="3">
        <v>615</v>
      </c>
      <c r="M110" s="3">
        <v>0</v>
      </c>
      <c r="N110" s="3">
        <v>0</v>
      </c>
      <c r="O110" s="3">
        <v>0</v>
      </c>
      <c r="P110" s="3">
        <v>21</v>
      </c>
      <c r="Q110" s="3">
        <v>166</v>
      </c>
      <c r="R110" s="3">
        <v>91</v>
      </c>
      <c r="S110" s="3">
        <v>9</v>
      </c>
      <c r="T110" s="3">
        <v>0</v>
      </c>
      <c r="U110" s="3">
        <v>0</v>
      </c>
      <c r="V110" s="3">
        <v>11</v>
      </c>
      <c r="W110" s="3">
        <v>152</v>
      </c>
      <c r="X110" s="3">
        <v>99</v>
      </c>
      <c r="Y110" s="3">
        <v>3</v>
      </c>
      <c r="Z110" s="3">
        <v>0</v>
      </c>
    </row>
    <row r="111" spans="1:26" x14ac:dyDescent="0.25">
      <c r="A111" s="2" t="s">
        <v>158</v>
      </c>
      <c r="B111" s="2" t="s">
        <v>104</v>
      </c>
      <c r="C111" s="2" t="s">
        <v>161</v>
      </c>
      <c r="D111" s="2" t="s">
        <v>366</v>
      </c>
      <c r="E111" s="6" t="s">
        <v>5</v>
      </c>
      <c r="F111" s="2">
        <v>36</v>
      </c>
      <c r="G111" s="3">
        <v>5</v>
      </c>
      <c r="H111" s="3" t="str">
        <f t="shared" si="1"/>
        <v>MINERIO</v>
      </c>
      <c r="I111" s="7">
        <v>0.09</v>
      </c>
      <c r="J111" s="8">
        <v>0.02</v>
      </c>
      <c r="K111" s="3">
        <v>0</v>
      </c>
      <c r="L111" s="3">
        <v>772</v>
      </c>
      <c r="M111" s="3">
        <v>0</v>
      </c>
      <c r="N111" s="3">
        <v>0</v>
      </c>
      <c r="O111" s="3">
        <v>0</v>
      </c>
      <c r="P111" s="3">
        <v>13</v>
      </c>
      <c r="Q111" s="3">
        <v>254</v>
      </c>
      <c r="R111" s="3">
        <v>102</v>
      </c>
      <c r="S111" s="3">
        <v>0</v>
      </c>
      <c r="T111" s="3">
        <v>0</v>
      </c>
      <c r="U111" s="3">
        <v>0</v>
      </c>
      <c r="V111" s="3">
        <v>7</v>
      </c>
      <c r="W111" s="3">
        <v>224</v>
      </c>
      <c r="X111" s="3">
        <v>111</v>
      </c>
      <c r="Y111" s="3">
        <v>0</v>
      </c>
      <c r="Z111" s="3">
        <v>0</v>
      </c>
    </row>
    <row r="112" spans="1:26" x14ac:dyDescent="0.25">
      <c r="A112" s="2" t="s">
        <v>952</v>
      </c>
      <c r="B112" s="2" t="s">
        <v>104</v>
      </c>
      <c r="C112" s="2" t="s">
        <v>161</v>
      </c>
      <c r="D112" s="2">
        <v>12293</v>
      </c>
      <c r="E112" s="6" t="s">
        <v>5</v>
      </c>
      <c r="F112" s="2">
        <v>12</v>
      </c>
      <c r="G112" s="3">
        <v>8</v>
      </c>
      <c r="H112" s="3" t="str">
        <f t="shared" si="1"/>
        <v>MINERIO</v>
      </c>
      <c r="I112" s="7">
        <v>0.09</v>
      </c>
      <c r="J112" s="8">
        <v>0.06</v>
      </c>
      <c r="K112" s="3">
        <v>14</v>
      </c>
      <c r="L112" s="3">
        <v>894</v>
      </c>
      <c r="M112" s="3">
        <v>0</v>
      </c>
      <c r="N112" s="3">
        <v>0</v>
      </c>
      <c r="O112" s="3">
        <v>0</v>
      </c>
      <c r="P112" s="3">
        <v>17</v>
      </c>
      <c r="Q112" s="3">
        <v>324</v>
      </c>
      <c r="R112" s="3">
        <v>98</v>
      </c>
      <c r="S112" s="3">
        <v>6</v>
      </c>
      <c r="T112" s="3">
        <v>0</v>
      </c>
      <c r="U112" s="3">
        <v>0</v>
      </c>
      <c r="V112" s="3">
        <v>8</v>
      </c>
      <c r="W112" s="3">
        <v>272</v>
      </c>
      <c r="X112" s="3">
        <v>121</v>
      </c>
      <c r="Y112" s="3">
        <v>4</v>
      </c>
      <c r="Z112" s="3">
        <v>0</v>
      </c>
    </row>
    <row r="113" spans="1:26" x14ac:dyDescent="0.25">
      <c r="A113" s="2" t="s">
        <v>952</v>
      </c>
      <c r="B113" s="2" t="s">
        <v>104</v>
      </c>
      <c r="C113" s="2" t="s">
        <v>161</v>
      </c>
      <c r="D113" s="2">
        <v>12296</v>
      </c>
      <c r="E113" s="6" t="s">
        <v>5</v>
      </c>
      <c r="F113" s="2">
        <v>15</v>
      </c>
      <c r="G113" s="3">
        <v>8</v>
      </c>
      <c r="H113" s="3" t="str">
        <f t="shared" si="1"/>
        <v>MINERIO</v>
      </c>
      <c r="I113" s="7">
        <v>0.09</v>
      </c>
      <c r="J113" s="8">
        <v>0</v>
      </c>
      <c r="K113" s="3">
        <v>0</v>
      </c>
      <c r="L113" s="3">
        <v>947</v>
      </c>
      <c r="M113" s="3">
        <v>0</v>
      </c>
      <c r="N113" s="3">
        <v>0</v>
      </c>
      <c r="O113" s="3">
        <v>0</v>
      </c>
      <c r="P113" s="3">
        <v>24</v>
      </c>
      <c r="Q113" s="3">
        <v>294</v>
      </c>
      <c r="R113" s="3">
        <v>133</v>
      </c>
      <c r="S113" s="3">
        <v>1</v>
      </c>
      <c r="T113" s="3">
        <v>0</v>
      </c>
      <c r="U113" s="3">
        <v>0</v>
      </c>
      <c r="V113" s="3">
        <v>12</v>
      </c>
      <c r="W113" s="3">
        <v>239</v>
      </c>
      <c r="X113" s="3">
        <v>167</v>
      </c>
      <c r="Y113" s="3">
        <v>0</v>
      </c>
      <c r="Z113" s="3">
        <v>0</v>
      </c>
    </row>
    <row r="114" spans="1:26" x14ac:dyDescent="0.25">
      <c r="A114" s="2" t="s">
        <v>952</v>
      </c>
      <c r="B114" s="2" t="s">
        <v>104</v>
      </c>
      <c r="C114" s="2" t="s">
        <v>161</v>
      </c>
      <c r="D114" s="2">
        <v>12630</v>
      </c>
      <c r="E114" s="6" t="s">
        <v>37</v>
      </c>
      <c r="F114" s="2">
        <v>35</v>
      </c>
      <c r="G114" s="3">
        <v>14</v>
      </c>
      <c r="H114" s="3" t="str">
        <f t="shared" si="1"/>
        <v>MINERIO</v>
      </c>
      <c r="I114" s="7">
        <v>0.09</v>
      </c>
      <c r="J114" s="8">
        <v>0.02</v>
      </c>
      <c r="K114" s="3">
        <v>29</v>
      </c>
      <c r="L114" s="3">
        <v>1006</v>
      </c>
      <c r="M114" s="3">
        <v>0</v>
      </c>
      <c r="N114" s="3">
        <v>0</v>
      </c>
      <c r="O114" s="3">
        <v>0</v>
      </c>
      <c r="P114" s="3">
        <v>19</v>
      </c>
      <c r="Q114" s="3">
        <v>381</v>
      </c>
      <c r="R114" s="3">
        <v>138</v>
      </c>
      <c r="S114" s="3">
        <v>4</v>
      </c>
      <c r="T114" s="3">
        <v>0</v>
      </c>
      <c r="U114" s="3">
        <v>0</v>
      </c>
      <c r="V114" s="3">
        <v>11</v>
      </c>
      <c r="W114" s="3">
        <v>342</v>
      </c>
      <c r="X114" s="3">
        <v>153</v>
      </c>
      <c r="Y114" s="3">
        <v>0</v>
      </c>
      <c r="Z114" s="3">
        <v>0</v>
      </c>
    </row>
    <row r="115" spans="1:26" x14ac:dyDescent="0.25">
      <c r="A115" s="2" t="s">
        <v>952</v>
      </c>
      <c r="B115" s="2" t="s">
        <v>104</v>
      </c>
      <c r="C115" s="2" t="s">
        <v>161</v>
      </c>
      <c r="D115" s="2">
        <v>12638</v>
      </c>
      <c r="E115" s="6" t="s">
        <v>37</v>
      </c>
      <c r="F115" s="2">
        <v>43</v>
      </c>
      <c r="G115" s="3">
        <v>2</v>
      </c>
      <c r="H115" s="3" t="str">
        <f t="shared" si="1"/>
        <v>MINERIO</v>
      </c>
      <c r="I115" s="7">
        <v>0.09</v>
      </c>
      <c r="J115" s="8">
        <v>0.02</v>
      </c>
      <c r="K115" s="3">
        <v>0</v>
      </c>
      <c r="L115" s="3">
        <v>412</v>
      </c>
      <c r="M115" s="3">
        <v>0</v>
      </c>
      <c r="N115" s="3">
        <v>0</v>
      </c>
      <c r="O115" s="3">
        <v>0</v>
      </c>
      <c r="P115" s="3">
        <v>22</v>
      </c>
      <c r="Q115" s="3">
        <v>118</v>
      </c>
      <c r="R115" s="3">
        <v>40</v>
      </c>
      <c r="S115" s="3">
        <v>11</v>
      </c>
      <c r="T115" s="3">
        <v>0</v>
      </c>
      <c r="U115" s="3">
        <v>0</v>
      </c>
      <c r="V115" s="3">
        <v>10</v>
      </c>
      <c r="W115" s="3">
        <v>119</v>
      </c>
      <c r="X115" s="3">
        <v>37</v>
      </c>
      <c r="Y115" s="3">
        <v>0</v>
      </c>
      <c r="Z115" s="3">
        <v>0</v>
      </c>
    </row>
    <row r="116" spans="1:26" x14ac:dyDescent="0.25">
      <c r="A116" s="2" t="s">
        <v>952</v>
      </c>
      <c r="B116" s="2" t="s">
        <v>104</v>
      </c>
      <c r="C116" s="2" t="s">
        <v>161</v>
      </c>
      <c r="D116" s="2">
        <v>12690</v>
      </c>
      <c r="E116" s="6" t="s">
        <v>47</v>
      </c>
      <c r="F116" s="2">
        <v>95</v>
      </c>
      <c r="G116" s="3">
        <v>4</v>
      </c>
      <c r="H116" s="3" t="str">
        <f t="shared" si="1"/>
        <v>MINERIO</v>
      </c>
      <c r="I116" s="7">
        <v>0.09</v>
      </c>
      <c r="J116" s="8">
        <v>0.06</v>
      </c>
      <c r="K116" s="3">
        <v>0</v>
      </c>
      <c r="L116" s="3">
        <v>631</v>
      </c>
      <c r="M116" s="3">
        <v>0</v>
      </c>
      <c r="N116" s="3">
        <v>0</v>
      </c>
      <c r="O116" s="3">
        <v>0</v>
      </c>
      <c r="P116" s="3">
        <v>0</v>
      </c>
      <c r="Q116" s="3">
        <v>140</v>
      </c>
      <c r="R116" s="3">
        <v>96</v>
      </c>
      <c r="S116" s="3">
        <v>0</v>
      </c>
      <c r="T116" s="3">
        <v>8</v>
      </c>
      <c r="U116" s="3">
        <v>0</v>
      </c>
      <c r="V116" s="3">
        <v>6</v>
      </c>
      <c r="W116" s="3">
        <v>114</v>
      </c>
      <c r="X116" s="3">
        <v>124</v>
      </c>
      <c r="Y116" s="3">
        <v>0</v>
      </c>
      <c r="Z116" s="3">
        <v>0</v>
      </c>
    </row>
    <row r="117" spans="1:26" x14ac:dyDescent="0.25">
      <c r="A117" s="2" t="s">
        <v>954</v>
      </c>
      <c r="B117" s="2" t="s">
        <v>104</v>
      </c>
      <c r="C117" s="2" t="s">
        <v>161</v>
      </c>
      <c r="D117" s="2" t="s">
        <v>1016</v>
      </c>
      <c r="E117" s="6" t="s">
        <v>154</v>
      </c>
      <c r="F117" s="2">
        <v>63</v>
      </c>
      <c r="G117" s="3">
        <v>6</v>
      </c>
      <c r="H117" s="3" t="str">
        <f t="shared" si="1"/>
        <v>MINERIO</v>
      </c>
      <c r="I117" s="7">
        <v>0.09</v>
      </c>
      <c r="J117" s="8">
        <v>0.06</v>
      </c>
      <c r="K117" s="3">
        <v>0</v>
      </c>
      <c r="L117" s="3">
        <v>859</v>
      </c>
      <c r="M117" s="3">
        <v>0</v>
      </c>
      <c r="N117" s="3">
        <v>0</v>
      </c>
      <c r="O117" s="3">
        <v>0</v>
      </c>
      <c r="P117" s="3">
        <v>7</v>
      </c>
      <c r="Q117" s="3">
        <v>240</v>
      </c>
      <c r="R117" s="3">
        <v>153</v>
      </c>
      <c r="S117" s="3">
        <v>1</v>
      </c>
      <c r="T117" s="3">
        <v>0</v>
      </c>
      <c r="U117" s="3">
        <v>0</v>
      </c>
      <c r="V117" s="3">
        <v>4</v>
      </c>
      <c r="W117" s="3">
        <v>187</v>
      </c>
      <c r="X117" s="3">
        <v>171</v>
      </c>
      <c r="Y117" s="3">
        <v>0</v>
      </c>
      <c r="Z117" s="3">
        <v>0</v>
      </c>
    </row>
    <row r="118" spans="1:26" x14ac:dyDescent="0.25">
      <c r="A118" s="2" t="s">
        <v>158</v>
      </c>
      <c r="B118" s="2" t="s">
        <v>104</v>
      </c>
      <c r="C118" s="2" t="s">
        <v>161</v>
      </c>
      <c r="D118" s="2" t="s">
        <v>487</v>
      </c>
      <c r="E118" s="6" t="s">
        <v>96</v>
      </c>
      <c r="F118" s="2">
        <v>160</v>
      </c>
      <c r="G118" s="3">
        <v>10</v>
      </c>
      <c r="H118" s="3" t="str">
        <f t="shared" si="1"/>
        <v>MINERIO</v>
      </c>
      <c r="I118" s="7">
        <v>0.1</v>
      </c>
      <c r="J118" s="8">
        <v>0.06</v>
      </c>
      <c r="K118" s="3">
        <v>0</v>
      </c>
      <c r="L118" s="3">
        <v>785</v>
      </c>
      <c r="M118" s="3">
        <v>0</v>
      </c>
      <c r="N118" s="3">
        <v>0</v>
      </c>
      <c r="O118" s="3">
        <v>0</v>
      </c>
      <c r="P118" s="3">
        <v>3</v>
      </c>
      <c r="Q118" s="3">
        <v>198</v>
      </c>
      <c r="R118" s="3">
        <v>156</v>
      </c>
      <c r="S118" s="3">
        <v>0</v>
      </c>
      <c r="T118" s="3">
        <v>0</v>
      </c>
      <c r="U118" s="3">
        <v>0</v>
      </c>
      <c r="V118" s="3">
        <v>3</v>
      </c>
      <c r="W118" s="3">
        <v>156</v>
      </c>
      <c r="X118" s="3">
        <v>167</v>
      </c>
      <c r="Y118" s="3">
        <v>0</v>
      </c>
      <c r="Z118" s="3">
        <v>0</v>
      </c>
    </row>
    <row r="119" spans="1:26" x14ac:dyDescent="0.25">
      <c r="A119" s="2" t="s">
        <v>158</v>
      </c>
      <c r="B119" s="2" t="s">
        <v>104</v>
      </c>
      <c r="C119" s="2" t="s">
        <v>161</v>
      </c>
      <c r="D119" s="2" t="s">
        <v>490</v>
      </c>
      <c r="E119" s="6" t="s">
        <v>96</v>
      </c>
      <c r="F119" s="2">
        <v>163</v>
      </c>
      <c r="G119" s="3">
        <v>10</v>
      </c>
      <c r="H119" s="3" t="str">
        <f t="shared" si="1"/>
        <v>MINERIO</v>
      </c>
      <c r="I119" s="7">
        <v>0.1</v>
      </c>
      <c r="J119" s="8">
        <v>0.21</v>
      </c>
      <c r="K119" s="3">
        <v>0</v>
      </c>
      <c r="L119" s="3">
        <v>907</v>
      </c>
      <c r="M119" s="3">
        <v>0</v>
      </c>
      <c r="N119" s="3">
        <v>0</v>
      </c>
      <c r="O119" s="3">
        <v>0</v>
      </c>
      <c r="P119" s="3">
        <v>104</v>
      </c>
      <c r="Q119" s="3">
        <v>196</v>
      </c>
      <c r="R119" s="3">
        <v>45</v>
      </c>
      <c r="S119" s="3">
        <v>100</v>
      </c>
      <c r="T119" s="3">
        <v>0</v>
      </c>
      <c r="U119" s="3">
        <v>0</v>
      </c>
      <c r="V119" s="3">
        <v>76</v>
      </c>
      <c r="W119" s="3">
        <v>232</v>
      </c>
      <c r="X119" s="3">
        <v>43</v>
      </c>
      <c r="Y119" s="3">
        <v>67</v>
      </c>
      <c r="Z119" s="3">
        <v>0</v>
      </c>
    </row>
    <row r="120" spans="1:26" x14ac:dyDescent="0.25">
      <c r="A120" s="2" t="s">
        <v>158</v>
      </c>
      <c r="B120" s="2" t="s">
        <v>104</v>
      </c>
      <c r="C120" s="2" t="s">
        <v>161</v>
      </c>
      <c r="D120" s="2" t="s">
        <v>491</v>
      </c>
      <c r="E120" s="6" t="s">
        <v>96</v>
      </c>
      <c r="F120" s="2">
        <v>164</v>
      </c>
      <c r="G120" s="3">
        <v>5</v>
      </c>
      <c r="H120" s="3" t="str">
        <f t="shared" si="1"/>
        <v>MINERIO</v>
      </c>
      <c r="I120" s="7">
        <v>0.1</v>
      </c>
      <c r="J120" s="8">
        <v>0.03</v>
      </c>
      <c r="K120" s="3">
        <v>0</v>
      </c>
      <c r="L120" s="3">
        <v>734</v>
      </c>
      <c r="M120" s="3">
        <v>0</v>
      </c>
      <c r="N120" s="3">
        <v>0</v>
      </c>
      <c r="O120" s="3">
        <v>0</v>
      </c>
      <c r="P120" s="3">
        <v>1</v>
      </c>
      <c r="Q120" s="3">
        <v>141</v>
      </c>
      <c r="R120" s="3">
        <v>162</v>
      </c>
      <c r="S120" s="3">
        <v>0</v>
      </c>
      <c r="T120" s="3">
        <v>0</v>
      </c>
      <c r="U120" s="3">
        <v>0</v>
      </c>
      <c r="V120" s="3">
        <v>0</v>
      </c>
      <c r="W120" s="3">
        <v>91</v>
      </c>
      <c r="X120" s="3">
        <v>185</v>
      </c>
      <c r="Y120" s="3">
        <v>0</v>
      </c>
      <c r="Z120" s="3">
        <v>0</v>
      </c>
    </row>
    <row r="121" spans="1:26" x14ac:dyDescent="0.25">
      <c r="A121" s="2" t="s">
        <v>952</v>
      </c>
      <c r="B121" s="2" t="s">
        <v>104</v>
      </c>
      <c r="C121" s="2" t="s">
        <v>161</v>
      </c>
      <c r="D121" s="2">
        <v>12283</v>
      </c>
      <c r="E121" s="6" t="s">
        <v>13</v>
      </c>
      <c r="F121" s="2">
        <v>2</v>
      </c>
      <c r="G121" s="3">
        <v>8</v>
      </c>
      <c r="H121" s="3" t="str">
        <f t="shared" si="1"/>
        <v>MINERIO</v>
      </c>
      <c r="I121" s="7">
        <v>0.1</v>
      </c>
      <c r="J121" s="8">
        <v>0.02</v>
      </c>
      <c r="K121" s="3">
        <v>0</v>
      </c>
      <c r="L121" s="3">
        <v>937</v>
      </c>
      <c r="M121" s="3">
        <v>0</v>
      </c>
      <c r="N121" s="3">
        <v>0</v>
      </c>
      <c r="O121" s="3">
        <v>0</v>
      </c>
      <c r="P121" s="3">
        <v>42</v>
      </c>
      <c r="Q121" s="3">
        <v>280</v>
      </c>
      <c r="R121" s="3">
        <v>76</v>
      </c>
      <c r="S121" s="3">
        <v>21</v>
      </c>
      <c r="T121" s="3">
        <v>0</v>
      </c>
      <c r="U121" s="3">
        <v>0</v>
      </c>
      <c r="V121" s="3">
        <v>21</v>
      </c>
      <c r="W121" s="3">
        <v>273</v>
      </c>
      <c r="X121" s="3">
        <v>90</v>
      </c>
      <c r="Y121" s="3">
        <v>4</v>
      </c>
      <c r="Z121" s="3">
        <v>0</v>
      </c>
    </row>
    <row r="122" spans="1:26" x14ac:dyDescent="0.25">
      <c r="A122" s="2" t="s">
        <v>952</v>
      </c>
      <c r="B122" s="2" t="s">
        <v>104</v>
      </c>
      <c r="C122" s="2" t="s">
        <v>161</v>
      </c>
      <c r="D122" s="2">
        <v>12629</v>
      </c>
      <c r="E122" s="6" t="s">
        <v>37</v>
      </c>
      <c r="F122" s="2">
        <v>34</v>
      </c>
      <c r="G122" s="3">
        <v>12</v>
      </c>
      <c r="H122" s="3" t="str">
        <f t="shared" si="1"/>
        <v>MINERIO</v>
      </c>
      <c r="I122" s="7">
        <v>0.1</v>
      </c>
      <c r="J122" s="8">
        <v>0.1</v>
      </c>
      <c r="K122" s="3">
        <v>44</v>
      </c>
      <c r="L122" s="3">
        <v>1120</v>
      </c>
      <c r="M122" s="3">
        <v>0</v>
      </c>
      <c r="N122" s="3">
        <v>0</v>
      </c>
      <c r="O122" s="3">
        <v>0</v>
      </c>
      <c r="P122" s="3">
        <v>60</v>
      </c>
      <c r="Q122" s="3">
        <v>372</v>
      </c>
      <c r="R122" s="3">
        <v>81</v>
      </c>
      <c r="S122" s="3">
        <v>29</v>
      </c>
      <c r="T122" s="3">
        <v>0</v>
      </c>
      <c r="U122" s="3">
        <v>0</v>
      </c>
      <c r="V122" s="3">
        <v>39</v>
      </c>
      <c r="W122" s="3">
        <v>354</v>
      </c>
      <c r="X122" s="3">
        <v>99</v>
      </c>
      <c r="Y122" s="3">
        <v>22</v>
      </c>
      <c r="Z122" s="3">
        <v>0</v>
      </c>
    </row>
    <row r="123" spans="1:26" x14ac:dyDescent="0.25">
      <c r="A123" s="2" t="s">
        <v>952</v>
      </c>
      <c r="B123" s="2" t="s">
        <v>104</v>
      </c>
      <c r="C123" s="2" t="s">
        <v>161</v>
      </c>
      <c r="D123" s="2">
        <v>12655</v>
      </c>
      <c r="E123" s="6" t="s">
        <v>39</v>
      </c>
      <c r="F123" s="2">
        <v>60</v>
      </c>
      <c r="G123" s="3">
        <v>8</v>
      </c>
      <c r="H123" s="3" t="str">
        <f t="shared" si="1"/>
        <v>MINERIO</v>
      </c>
      <c r="I123" s="7">
        <v>0.1</v>
      </c>
      <c r="J123" s="8">
        <v>0.05</v>
      </c>
      <c r="K123" s="3">
        <v>0</v>
      </c>
      <c r="L123" s="3">
        <v>928</v>
      </c>
      <c r="M123" s="3">
        <v>0</v>
      </c>
      <c r="N123" s="3">
        <v>0</v>
      </c>
      <c r="O123" s="3">
        <v>0</v>
      </c>
      <c r="P123" s="3">
        <v>95</v>
      </c>
      <c r="Q123" s="3">
        <v>255</v>
      </c>
      <c r="R123" s="3">
        <v>48</v>
      </c>
      <c r="S123" s="3">
        <v>75</v>
      </c>
      <c r="T123" s="3">
        <v>0</v>
      </c>
      <c r="U123" s="3">
        <v>0</v>
      </c>
      <c r="V123" s="3">
        <v>53</v>
      </c>
      <c r="W123" s="3">
        <v>312</v>
      </c>
      <c r="X123" s="3">
        <v>51</v>
      </c>
      <c r="Y123" s="3">
        <v>26</v>
      </c>
      <c r="Z123" s="3">
        <v>0</v>
      </c>
    </row>
    <row r="124" spans="1:26" x14ac:dyDescent="0.25">
      <c r="A124" s="2" t="s">
        <v>952</v>
      </c>
      <c r="B124" s="2" t="s">
        <v>104</v>
      </c>
      <c r="C124" s="2" t="s">
        <v>161</v>
      </c>
      <c r="D124" s="2">
        <v>12661</v>
      </c>
      <c r="E124" s="6" t="s">
        <v>8</v>
      </c>
      <c r="F124" s="2">
        <v>66</v>
      </c>
      <c r="G124" s="3">
        <v>2</v>
      </c>
      <c r="H124" s="3" t="str">
        <f t="shared" si="1"/>
        <v>MINERIO</v>
      </c>
      <c r="I124" s="7">
        <v>0.1</v>
      </c>
      <c r="J124" s="8">
        <v>0.02</v>
      </c>
      <c r="K124" s="3">
        <v>0</v>
      </c>
      <c r="L124" s="3">
        <v>374</v>
      </c>
      <c r="M124" s="3">
        <v>0</v>
      </c>
      <c r="N124" s="3">
        <v>0</v>
      </c>
      <c r="O124" s="3">
        <v>0</v>
      </c>
      <c r="P124" s="3">
        <v>2</v>
      </c>
      <c r="Q124" s="3">
        <v>91</v>
      </c>
      <c r="R124" s="3">
        <v>75</v>
      </c>
      <c r="S124" s="3">
        <v>0</v>
      </c>
      <c r="T124" s="3">
        <v>0</v>
      </c>
      <c r="U124" s="3">
        <v>0</v>
      </c>
      <c r="V124" s="3">
        <v>1</v>
      </c>
      <c r="W124" s="3">
        <v>65</v>
      </c>
      <c r="X124" s="3">
        <v>87</v>
      </c>
      <c r="Y124" s="3">
        <v>0</v>
      </c>
      <c r="Z124" s="3">
        <v>0</v>
      </c>
    </row>
    <row r="125" spans="1:26" x14ac:dyDescent="0.25">
      <c r="A125" s="2" t="s">
        <v>952</v>
      </c>
      <c r="B125" s="2" t="s">
        <v>104</v>
      </c>
      <c r="C125" s="2" t="s">
        <v>161</v>
      </c>
      <c r="D125" s="2">
        <v>12666</v>
      </c>
      <c r="E125" s="6" t="s">
        <v>40</v>
      </c>
      <c r="F125" s="2">
        <v>71</v>
      </c>
      <c r="G125" s="3">
        <v>4</v>
      </c>
      <c r="H125" s="3" t="str">
        <f t="shared" si="1"/>
        <v>MINERIO</v>
      </c>
      <c r="I125" s="7">
        <v>0.1</v>
      </c>
      <c r="J125" s="8">
        <v>0.01</v>
      </c>
      <c r="K125" s="3">
        <v>0</v>
      </c>
      <c r="L125" s="3">
        <v>452</v>
      </c>
      <c r="M125" s="3">
        <v>0</v>
      </c>
      <c r="N125" s="3">
        <v>0</v>
      </c>
      <c r="O125" s="3">
        <v>0</v>
      </c>
      <c r="P125" s="3">
        <v>16</v>
      </c>
      <c r="Q125" s="3">
        <v>103</v>
      </c>
      <c r="R125" s="3">
        <v>72</v>
      </c>
      <c r="S125" s="3">
        <v>10</v>
      </c>
      <c r="T125" s="3">
        <v>0</v>
      </c>
      <c r="U125" s="3">
        <v>0</v>
      </c>
      <c r="V125" s="3">
        <v>10</v>
      </c>
      <c r="W125" s="3">
        <v>96</v>
      </c>
      <c r="X125" s="3">
        <v>73</v>
      </c>
      <c r="Y125" s="3">
        <v>6</v>
      </c>
      <c r="Z125" s="3">
        <v>0</v>
      </c>
    </row>
    <row r="126" spans="1:26" x14ac:dyDescent="0.25">
      <c r="A126" s="2" t="s">
        <v>952</v>
      </c>
      <c r="B126" s="2" t="s">
        <v>104</v>
      </c>
      <c r="C126" s="2" t="s">
        <v>161</v>
      </c>
      <c r="D126" s="2">
        <v>12671</v>
      </c>
      <c r="E126" s="6" t="s">
        <v>41</v>
      </c>
      <c r="F126" s="2">
        <v>76</v>
      </c>
      <c r="G126" s="3">
        <v>4</v>
      </c>
      <c r="H126" s="3" t="str">
        <f t="shared" si="1"/>
        <v>MINERIO</v>
      </c>
      <c r="I126" s="7">
        <v>0.1</v>
      </c>
      <c r="J126" s="8">
        <v>0</v>
      </c>
      <c r="K126" s="3">
        <v>0</v>
      </c>
      <c r="L126" s="3">
        <v>593</v>
      </c>
      <c r="M126" s="3">
        <v>0</v>
      </c>
      <c r="N126" s="3">
        <v>0</v>
      </c>
      <c r="O126" s="3">
        <v>0</v>
      </c>
      <c r="P126" s="3">
        <v>1</v>
      </c>
      <c r="Q126" s="3">
        <v>88</v>
      </c>
      <c r="R126" s="3">
        <v>155</v>
      </c>
      <c r="S126" s="3">
        <v>0</v>
      </c>
      <c r="T126" s="3">
        <v>0</v>
      </c>
      <c r="U126" s="3">
        <v>0</v>
      </c>
      <c r="V126" s="3">
        <v>0</v>
      </c>
      <c r="W126" s="3">
        <v>60</v>
      </c>
      <c r="X126" s="3">
        <v>163</v>
      </c>
      <c r="Y126" s="3">
        <v>0</v>
      </c>
      <c r="Z126" s="3">
        <v>0</v>
      </c>
    </row>
    <row r="127" spans="1:26" x14ac:dyDescent="0.25">
      <c r="A127" s="2" t="s">
        <v>952</v>
      </c>
      <c r="B127" s="2" t="s">
        <v>104</v>
      </c>
      <c r="C127" s="2" t="s">
        <v>161</v>
      </c>
      <c r="D127" s="2">
        <v>12686</v>
      </c>
      <c r="E127" s="6" t="s">
        <v>44</v>
      </c>
      <c r="F127" s="2">
        <v>91</v>
      </c>
      <c r="G127" s="3">
        <v>4</v>
      </c>
      <c r="H127" s="3" t="str">
        <f t="shared" si="1"/>
        <v>MINERIO</v>
      </c>
      <c r="I127" s="7">
        <v>0.1</v>
      </c>
      <c r="J127" s="8">
        <v>0.12</v>
      </c>
      <c r="K127" s="3">
        <v>0</v>
      </c>
      <c r="L127" s="3">
        <v>476</v>
      </c>
      <c r="M127" s="3">
        <v>0</v>
      </c>
      <c r="N127" s="3">
        <v>0</v>
      </c>
      <c r="O127" s="3">
        <v>0</v>
      </c>
      <c r="P127" s="3">
        <v>13</v>
      </c>
      <c r="Q127" s="3">
        <v>132</v>
      </c>
      <c r="R127" s="3">
        <v>74</v>
      </c>
      <c r="S127" s="3">
        <v>4</v>
      </c>
      <c r="T127" s="3">
        <v>0</v>
      </c>
      <c r="U127" s="3">
        <v>0</v>
      </c>
      <c r="V127" s="3">
        <v>9</v>
      </c>
      <c r="W127" s="3">
        <v>118</v>
      </c>
      <c r="X127" s="3">
        <v>70</v>
      </c>
      <c r="Y127" s="3">
        <v>2</v>
      </c>
      <c r="Z127" s="3">
        <v>0</v>
      </c>
    </row>
    <row r="128" spans="1:26" x14ac:dyDescent="0.25">
      <c r="A128" s="2" t="s">
        <v>158</v>
      </c>
      <c r="B128" s="2" t="s">
        <v>104</v>
      </c>
      <c r="C128" s="2" t="s">
        <v>161</v>
      </c>
      <c r="D128" s="2" t="s">
        <v>470</v>
      </c>
      <c r="E128" s="6" t="s">
        <v>94</v>
      </c>
      <c r="F128" s="2">
        <v>141</v>
      </c>
      <c r="G128" s="3">
        <v>5</v>
      </c>
      <c r="H128" s="3" t="str">
        <f t="shared" si="1"/>
        <v>MINERIO</v>
      </c>
      <c r="I128" s="7">
        <v>0.11</v>
      </c>
      <c r="J128" s="8">
        <v>0.06</v>
      </c>
      <c r="K128" s="3">
        <v>14</v>
      </c>
      <c r="L128" s="3">
        <v>643</v>
      </c>
      <c r="M128" s="3">
        <v>0</v>
      </c>
      <c r="N128" s="3">
        <v>0</v>
      </c>
      <c r="O128" s="3">
        <v>0</v>
      </c>
      <c r="P128" s="3">
        <v>19</v>
      </c>
      <c r="Q128" s="3">
        <v>195</v>
      </c>
      <c r="R128" s="3">
        <v>86</v>
      </c>
      <c r="S128" s="3">
        <v>8</v>
      </c>
      <c r="T128" s="3">
        <v>0</v>
      </c>
      <c r="U128" s="3">
        <v>0</v>
      </c>
      <c r="V128" s="3">
        <v>16</v>
      </c>
      <c r="W128" s="3">
        <v>162</v>
      </c>
      <c r="X128" s="3">
        <v>105</v>
      </c>
      <c r="Y128" s="3">
        <v>4</v>
      </c>
      <c r="Z128" s="3">
        <v>0</v>
      </c>
    </row>
    <row r="129" spans="1:26" x14ac:dyDescent="0.25">
      <c r="A129" s="2" t="s">
        <v>954</v>
      </c>
      <c r="B129" s="2" t="s">
        <v>104</v>
      </c>
      <c r="C129" s="2" t="s">
        <v>161</v>
      </c>
      <c r="D129" s="2" t="s">
        <v>1002</v>
      </c>
      <c r="E129" s="6" t="s">
        <v>154</v>
      </c>
      <c r="F129" s="2">
        <v>48</v>
      </c>
      <c r="G129" s="3">
        <v>4</v>
      </c>
      <c r="H129" s="3" t="str">
        <f t="shared" si="1"/>
        <v>MINERIO</v>
      </c>
      <c r="I129" s="7">
        <v>0.11</v>
      </c>
      <c r="J129" s="8">
        <v>0.37</v>
      </c>
      <c r="K129" s="3">
        <v>0</v>
      </c>
      <c r="L129" s="3">
        <v>455</v>
      </c>
      <c r="M129" s="3">
        <v>0</v>
      </c>
      <c r="N129" s="3">
        <v>0</v>
      </c>
      <c r="O129" s="3">
        <v>0</v>
      </c>
      <c r="P129" s="3">
        <v>2</v>
      </c>
      <c r="Q129" s="3">
        <v>104</v>
      </c>
      <c r="R129" s="3">
        <v>107</v>
      </c>
      <c r="S129" s="3">
        <v>0</v>
      </c>
      <c r="T129" s="3">
        <v>0</v>
      </c>
      <c r="U129" s="3">
        <v>0</v>
      </c>
      <c r="V129" s="3">
        <v>1</v>
      </c>
      <c r="W129" s="3">
        <v>75</v>
      </c>
      <c r="X129" s="3">
        <v>115</v>
      </c>
      <c r="Y129" s="3">
        <v>0</v>
      </c>
      <c r="Z129" s="3">
        <v>0</v>
      </c>
    </row>
    <row r="130" spans="1:26" x14ac:dyDescent="0.25">
      <c r="A130" s="2" t="s">
        <v>954</v>
      </c>
      <c r="B130" s="2" t="s">
        <v>104</v>
      </c>
      <c r="C130" s="2" t="s">
        <v>161</v>
      </c>
      <c r="D130" s="2" t="s">
        <v>1019</v>
      </c>
      <c r="E130" s="6" t="s">
        <v>154</v>
      </c>
      <c r="F130" s="2">
        <v>66</v>
      </c>
      <c r="G130" s="3">
        <v>4</v>
      </c>
      <c r="H130" s="3" t="str">
        <f t="shared" si="1"/>
        <v>MINERIO</v>
      </c>
      <c r="I130" s="7">
        <v>0.11</v>
      </c>
      <c r="J130" s="8">
        <v>0.28000000000000003</v>
      </c>
      <c r="K130" s="3">
        <v>0</v>
      </c>
      <c r="L130" s="3">
        <v>526</v>
      </c>
      <c r="M130" s="3">
        <v>0</v>
      </c>
      <c r="N130" s="3">
        <v>0</v>
      </c>
      <c r="O130" s="3">
        <v>0</v>
      </c>
      <c r="P130" s="3">
        <v>3</v>
      </c>
      <c r="Q130" s="3">
        <v>126</v>
      </c>
      <c r="R130" s="3">
        <v>101</v>
      </c>
      <c r="S130" s="3">
        <v>0</v>
      </c>
      <c r="T130" s="3">
        <v>0</v>
      </c>
      <c r="U130" s="3">
        <v>0</v>
      </c>
      <c r="V130" s="3">
        <v>1</v>
      </c>
      <c r="W130" s="3">
        <v>98</v>
      </c>
      <c r="X130" s="3">
        <v>114</v>
      </c>
      <c r="Y130" s="3">
        <v>0</v>
      </c>
      <c r="Z130" s="3">
        <v>0</v>
      </c>
    </row>
    <row r="131" spans="1:26" x14ac:dyDescent="0.25">
      <c r="A131" s="2" t="s">
        <v>158</v>
      </c>
      <c r="B131" s="2" t="s">
        <v>104</v>
      </c>
      <c r="C131" s="2" t="s">
        <v>161</v>
      </c>
      <c r="D131" s="2" t="s">
        <v>364</v>
      </c>
      <c r="E131" s="6" t="s">
        <v>5</v>
      </c>
      <c r="F131" s="2">
        <v>34</v>
      </c>
      <c r="G131" s="3">
        <v>5</v>
      </c>
      <c r="H131" s="3" t="str">
        <f t="shared" ref="H131:H194" si="2">IF(I131&gt;0.08,"MINERIO","ESTERIL")</f>
        <v>MINERIO</v>
      </c>
      <c r="I131" s="7">
        <v>0.12</v>
      </c>
      <c r="J131" s="8">
        <v>0.06</v>
      </c>
      <c r="K131" s="3">
        <v>0</v>
      </c>
      <c r="L131" s="3">
        <v>706</v>
      </c>
      <c r="M131" s="3">
        <v>0</v>
      </c>
      <c r="N131" s="3">
        <v>0</v>
      </c>
      <c r="O131" s="3">
        <v>0</v>
      </c>
      <c r="P131" s="3">
        <v>16</v>
      </c>
      <c r="Q131" s="3">
        <v>195</v>
      </c>
      <c r="R131" s="3">
        <v>132</v>
      </c>
      <c r="S131" s="3">
        <v>5</v>
      </c>
      <c r="T131" s="3">
        <v>0</v>
      </c>
      <c r="U131" s="3">
        <v>0</v>
      </c>
      <c r="V131" s="3">
        <v>7</v>
      </c>
      <c r="W131" s="3">
        <v>145</v>
      </c>
      <c r="X131" s="3">
        <v>157</v>
      </c>
      <c r="Y131" s="3">
        <v>0</v>
      </c>
      <c r="Z131" s="3">
        <v>0</v>
      </c>
    </row>
    <row r="132" spans="1:26" x14ac:dyDescent="0.25">
      <c r="A132" s="2" t="s">
        <v>158</v>
      </c>
      <c r="B132" s="2" t="s">
        <v>104</v>
      </c>
      <c r="C132" s="2" t="s">
        <v>161</v>
      </c>
      <c r="D132" s="2" t="s">
        <v>397</v>
      </c>
      <c r="E132" s="6" t="s">
        <v>92</v>
      </c>
      <c r="F132" s="2">
        <v>67</v>
      </c>
      <c r="G132" s="3">
        <v>10</v>
      </c>
      <c r="H132" s="3" t="str">
        <f t="shared" si="2"/>
        <v>MINERIO</v>
      </c>
      <c r="I132" s="7">
        <v>0.12</v>
      </c>
      <c r="J132" s="8">
        <v>0.16</v>
      </c>
      <c r="K132" s="3">
        <v>0</v>
      </c>
      <c r="L132" s="3">
        <v>1075</v>
      </c>
      <c r="M132" s="3">
        <v>0</v>
      </c>
      <c r="N132" s="3">
        <v>0</v>
      </c>
      <c r="O132" s="3">
        <v>0</v>
      </c>
      <c r="P132" s="3">
        <v>1</v>
      </c>
      <c r="Q132" s="3">
        <v>277</v>
      </c>
      <c r="R132" s="3">
        <v>265</v>
      </c>
      <c r="S132" s="3">
        <v>0</v>
      </c>
      <c r="T132" s="3">
        <v>0</v>
      </c>
      <c r="U132" s="3">
        <v>0</v>
      </c>
      <c r="V132" s="3">
        <v>1</v>
      </c>
      <c r="W132" s="3">
        <v>196</v>
      </c>
      <c r="X132" s="3">
        <v>320</v>
      </c>
      <c r="Y132" s="3">
        <v>0</v>
      </c>
      <c r="Z132" s="3">
        <v>0</v>
      </c>
    </row>
    <row r="133" spans="1:26" x14ac:dyDescent="0.25">
      <c r="A133" s="2" t="s">
        <v>158</v>
      </c>
      <c r="B133" s="2" t="s">
        <v>104</v>
      </c>
      <c r="C133" s="2" t="s">
        <v>161</v>
      </c>
      <c r="D133" s="2" t="s">
        <v>418</v>
      </c>
      <c r="E133" s="6" t="s">
        <v>13</v>
      </c>
      <c r="F133" s="2">
        <v>89</v>
      </c>
      <c r="G133" s="3">
        <v>5</v>
      </c>
      <c r="H133" s="3" t="str">
        <f t="shared" si="2"/>
        <v>MINERIO</v>
      </c>
      <c r="I133" s="7">
        <v>0.12</v>
      </c>
      <c r="J133" s="8">
        <v>0.02</v>
      </c>
      <c r="K133" s="3">
        <v>0</v>
      </c>
      <c r="L133" s="3">
        <v>659</v>
      </c>
      <c r="M133" s="3">
        <v>0</v>
      </c>
      <c r="N133" s="3">
        <v>0</v>
      </c>
      <c r="O133" s="3">
        <v>0</v>
      </c>
      <c r="P133" s="3">
        <v>6</v>
      </c>
      <c r="Q133" s="3">
        <v>190</v>
      </c>
      <c r="R133" s="3">
        <v>101</v>
      </c>
      <c r="S133" s="3">
        <v>0</v>
      </c>
      <c r="T133" s="3">
        <v>0</v>
      </c>
      <c r="U133" s="3">
        <v>0</v>
      </c>
      <c r="V133" s="3">
        <v>2</v>
      </c>
      <c r="W133" s="3">
        <v>153</v>
      </c>
      <c r="X133" s="3">
        <v>123</v>
      </c>
      <c r="Y133" s="3">
        <v>0</v>
      </c>
      <c r="Z133" s="3">
        <v>0</v>
      </c>
    </row>
    <row r="134" spans="1:26" x14ac:dyDescent="0.25">
      <c r="A134" s="2" t="s">
        <v>158</v>
      </c>
      <c r="B134" s="2" t="s">
        <v>104</v>
      </c>
      <c r="C134" s="2" t="s">
        <v>161</v>
      </c>
      <c r="D134" s="2" t="s">
        <v>507</v>
      </c>
      <c r="E134" s="6" t="s">
        <v>98</v>
      </c>
      <c r="F134" s="2">
        <v>194</v>
      </c>
      <c r="G134" s="3">
        <v>5</v>
      </c>
      <c r="H134" s="3" t="str">
        <f t="shared" si="2"/>
        <v>MINERIO</v>
      </c>
      <c r="I134" s="7">
        <v>0.12</v>
      </c>
      <c r="J134" s="8">
        <v>0.01</v>
      </c>
      <c r="K134" s="3">
        <v>0</v>
      </c>
      <c r="L134" s="3">
        <v>638</v>
      </c>
      <c r="M134" s="3">
        <v>0</v>
      </c>
      <c r="N134" s="3">
        <v>0</v>
      </c>
      <c r="O134" s="3">
        <v>0</v>
      </c>
      <c r="P134" s="3">
        <v>12</v>
      </c>
      <c r="Q134" s="3">
        <v>214</v>
      </c>
      <c r="R134" s="3">
        <v>97</v>
      </c>
      <c r="S134" s="3">
        <v>1</v>
      </c>
      <c r="T134" s="3">
        <v>0</v>
      </c>
      <c r="U134" s="3">
        <v>0</v>
      </c>
      <c r="V134" s="3">
        <v>6</v>
      </c>
      <c r="W134" s="3">
        <v>179</v>
      </c>
      <c r="X134" s="3">
        <v>112</v>
      </c>
      <c r="Y134" s="3">
        <v>0</v>
      </c>
      <c r="Z134" s="3">
        <v>0</v>
      </c>
    </row>
    <row r="135" spans="1:26" x14ac:dyDescent="0.25">
      <c r="A135" s="2" t="s">
        <v>952</v>
      </c>
      <c r="B135" s="2" t="s">
        <v>104</v>
      </c>
      <c r="C135" s="2" t="s">
        <v>161</v>
      </c>
      <c r="D135" s="2">
        <v>12294</v>
      </c>
      <c r="E135" s="6" t="s">
        <v>5</v>
      </c>
      <c r="F135" s="2">
        <v>13</v>
      </c>
      <c r="G135" s="3">
        <v>6</v>
      </c>
      <c r="H135" s="3" t="str">
        <f t="shared" si="2"/>
        <v>MINERIO</v>
      </c>
      <c r="I135" s="7">
        <v>0.12</v>
      </c>
      <c r="J135" s="8">
        <v>0.01</v>
      </c>
      <c r="K135" s="3">
        <v>14</v>
      </c>
      <c r="L135" s="3">
        <v>681</v>
      </c>
      <c r="M135" s="3">
        <v>0</v>
      </c>
      <c r="N135" s="3">
        <v>0</v>
      </c>
      <c r="O135" s="3">
        <v>0</v>
      </c>
      <c r="P135" s="3">
        <v>33</v>
      </c>
      <c r="Q135" s="3">
        <v>219</v>
      </c>
      <c r="R135" s="3">
        <v>54</v>
      </c>
      <c r="S135" s="3">
        <v>18</v>
      </c>
      <c r="T135" s="3">
        <v>0</v>
      </c>
      <c r="U135" s="3">
        <v>0</v>
      </c>
      <c r="V135" s="3">
        <v>21</v>
      </c>
      <c r="W135" s="3">
        <v>205</v>
      </c>
      <c r="X135" s="3">
        <v>74</v>
      </c>
      <c r="Y135" s="3">
        <v>4</v>
      </c>
      <c r="Z135" s="3">
        <v>0</v>
      </c>
    </row>
    <row r="136" spans="1:26" x14ac:dyDescent="0.25">
      <c r="A136" s="2" t="s">
        <v>158</v>
      </c>
      <c r="B136" s="2" t="s">
        <v>104</v>
      </c>
      <c r="C136" s="2" t="s">
        <v>161</v>
      </c>
      <c r="D136" s="2" t="s">
        <v>427</v>
      </c>
      <c r="E136" s="6" t="s">
        <v>13</v>
      </c>
      <c r="F136" s="2">
        <v>98</v>
      </c>
      <c r="G136" s="3">
        <v>5</v>
      </c>
      <c r="H136" s="3" t="str">
        <f t="shared" si="2"/>
        <v>MINERIO</v>
      </c>
      <c r="I136" s="7">
        <v>0.13</v>
      </c>
      <c r="J136" s="8">
        <v>31</v>
      </c>
      <c r="K136" s="3">
        <v>202</v>
      </c>
      <c r="L136" s="3">
        <v>328</v>
      </c>
      <c r="M136" s="3">
        <v>0</v>
      </c>
      <c r="N136" s="3">
        <v>0</v>
      </c>
      <c r="O136" s="3">
        <v>0</v>
      </c>
      <c r="P136" s="3">
        <v>83</v>
      </c>
      <c r="Q136" s="3">
        <v>35</v>
      </c>
      <c r="R136" s="3">
        <v>83</v>
      </c>
      <c r="S136" s="3">
        <v>41</v>
      </c>
      <c r="T136" s="3">
        <v>0</v>
      </c>
      <c r="U136" s="3">
        <v>0</v>
      </c>
      <c r="V136" s="3">
        <v>70</v>
      </c>
      <c r="W136" s="3">
        <v>35</v>
      </c>
      <c r="X136" s="3">
        <v>93</v>
      </c>
      <c r="Y136" s="3">
        <v>38</v>
      </c>
      <c r="Z136" s="3">
        <v>0</v>
      </c>
    </row>
    <row r="137" spans="1:26" x14ac:dyDescent="0.25">
      <c r="A137" s="2" t="s">
        <v>158</v>
      </c>
      <c r="B137" s="2" t="s">
        <v>104</v>
      </c>
      <c r="C137" s="2" t="s">
        <v>161</v>
      </c>
      <c r="D137" s="2" t="s">
        <v>440</v>
      </c>
      <c r="E137" s="6" t="s">
        <v>93</v>
      </c>
      <c r="F137" s="2">
        <v>111</v>
      </c>
      <c r="G137" s="3">
        <v>10</v>
      </c>
      <c r="H137" s="3" t="str">
        <f t="shared" si="2"/>
        <v>MINERIO</v>
      </c>
      <c r="I137" s="7">
        <v>0.13</v>
      </c>
      <c r="J137" s="8">
        <v>0.01</v>
      </c>
      <c r="K137" s="3">
        <v>0</v>
      </c>
      <c r="L137" s="3">
        <v>1014</v>
      </c>
      <c r="M137" s="3">
        <v>0</v>
      </c>
      <c r="N137" s="3">
        <v>0</v>
      </c>
      <c r="O137" s="3">
        <v>0</v>
      </c>
      <c r="P137" s="3">
        <v>11</v>
      </c>
      <c r="Q137" s="3">
        <v>307</v>
      </c>
      <c r="R137" s="3">
        <v>164</v>
      </c>
      <c r="S137" s="3">
        <v>0</v>
      </c>
      <c r="T137" s="3">
        <v>0</v>
      </c>
      <c r="U137" s="3">
        <v>0</v>
      </c>
      <c r="V137" s="3">
        <v>5</v>
      </c>
      <c r="W137" s="3">
        <v>256</v>
      </c>
      <c r="X137" s="3">
        <v>191</v>
      </c>
      <c r="Y137" s="3">
        <v>0</v>
      </c>
      <c r="Z137" s="3">
        <v>0</v>
      </c>
    </row>
    <row r="138" spans="1:26" x14ac:dyDescent="0.25">
      <c r="A138" s="2" t="s">
        <v>158</v>
      </c>
      <c r="B138" s="2" t="s">
        <v>104</v>
      </c>
      <c r="C138" s="2" t="s">
        <v>161</v>
      </c>
      <c r="D138" s="2" t="s">
        <v>479</v>
      </c>
      <c r="E138" s="6" t="s">
        <v>95</v>
      </c>
      <c r="F138" s="2">
        <v>150</v>
      </c>
      <c r="G138" s="3">
        <v>5</v>
      </c>
      <c r="H138" s="3" t="str">
        <f t="shared" si="2"/>
        <v>MINERIO</v>
      </c>
      <c r="I138" s="7">
        <v>0.13</v>
      </c>
      <c r="J138" s="8">
        <v>0.13</v>
      </c>
      <c r="K138" s="3">
        <v>0</v>
      </c>
      <c r="L138" s="3">
        <v>496</v>
      </c>
      <c r="M138" s="3">
        <v>0</v>
      </c>
      <c r="N138" s="3">
        <v>0</v>
      </c>
      <c r="O138" s="3">
        <v>0</v>
      </c>
      <c r="P138" s="3">
        <v>2</v>
      </c>
      <c r="Q138" s="3">
        <v>70</v>
      </c>
      <c r="R138" s="3">
        <v>157</v>
      </c>
      <c r="S138" s="3">
        <v>0</v>
      </c>
      <c r="T138" s="3">
        <v>0</v>
      </c>
      <c r="U138" s="3">
        <v>0</v>
      </c>
      <c r="V138" s="3">
        <v>0</v>
      </c>
      <c r="W138" s="3">
        <v>43</v>
      </c>
      <c r="X138" s="3">
        <v>160</v>
      </c>
      <c r="Y138" s="3">
        <v>0</v>
      </c>
      <c r="Z138" s="3">
        <v>0</v>
      </c>
    </row>
    <row r="139" spans="1:26" x14ac:dyDescent="0.25">
      <c r="A139" s="2" t="s">
        <v>158</v>
      </c>
      <c r="B139" s="2" t="s">
        <v>104</v>
      </c>
      <c r="C139" s="2" t="s">
        <v>161</v>
      </c>
      <c r="D139" s="2" t="s">
        <v>485</v>
      </c>
      <c r="E139" s="6" t="s">
        <v>96</v>
      </c>
      <c r="F139" s="2">
        <v>157</v>
      </c>
      <c r="G139" s="3">
        <v>15</v>
      </c>
      <c r="H139" s="3" t="str">
        <f t="shared" si="2"/>
        <v>MINERIO</v>
      </c>
      <c r="I139" s="7">
        <v>0.13</v>
      </c>
      <c r="J139" s="8">
        <v>0.87</v>
      </c>
      <c r="K139" s="3">
        <v>19</v>
      </c>
      <c r="L139" s="3">
        <v>1451</v>
      </c>
      <c r="M139" s="3">
        <v>0</v>
      </c>
      <c r="N139" s="3">
        <v>0</v>
      </c>
      <c r="O139" s="3">
        <v>0</v>
      </c>
      <c r="P139" s="3">
        <v>54</v>
      </c>
      <c r="Q139" s="3">
        <v>489</v>
      </c>
      <c r="R139" s="3">
        <v>153</v>
      </c>
      <c r="S139" s="3">
        <v>18</v>
      </c>
      <c r="T139" s="3">
        <v>0</v>
      </c>
      <c r="U139" s="3">
        <v>0</v>
      </c>
      <c r="V139" s="3">
        <v>36</v>
      </c>
      <c r="W139" s="3">
        <v>459</v>
      </c>
      <c r="X139" s="3">
        <v>167</v>
      </c>
      <c r="Y139" s="3">
        <v>10</v>
      </c>
      <c r="Z139" s="3">
        <v>0</v>
      </c>
    </row>
    <row r="140" spans="1:26" x14ac:dyDescent="0.25">
      <c r="A140" s="2" t="s">
        <v>158</v>
      </c>
      <c r="B140" s="2" t="s">
        <v>104</v>
      </c>
      <c r="C140" s="2" t="s">
        <v>161</v>
      </c>
      <c r="D140" s="2" t="s">
        <v>495</v>
      </c>
      <c r="E140" s="6" t="s">
        <v>97</v>
      </c>
      <c r="F140" s="2">
        <v>171</v>
      </c>
      <c r="G140" s="3">
        <v>5</v>
      </c>
      <c r="H140" s="3" t="str">
        <f t="shared" si="2"/>
        <v>MINERIO</v>
      </c>
      <c r="I140" s="7">
        <v>0.13</v>
      </c>
      <c r="J140" s="8">
        <v>0.1</v>
      </c>
      <c r="K140" s="3">
        <v>0</v>
      </c>
      <c r="L140" s="3">
        <v>453</v>
      </c>
      <c r="M140" s="3">
        <v>0</v>
      </c>
      <c r="N140" s="3">
        <v>0</v>
      </c>
      <c r="O140" s="3">
        <v>0</v>
      </c>
      <c r="P140" s="3">
        <v>44</v>
      </c>
      <c r="Q140" s="3">
        <v>257</v>
      </c>
      <c r="R140" s="3">
        <v>71</v>
      </c>
      <c r="S140" s="3">
        <v>22</v>
      </c>
      <c r="T140" s="3">
        <v>0</v>
      </c>
      <c r="U140" s="3">
        <v>0</v>
      </c>
      <c r="V140" s="3">
        <v>27</v>
      </c>
      <c r="W140" s="3">
        <v>119</v>
      </c>
      <c r="X140" s="3">
        <v>39</v>
      </c>
      <c r="Y140" s="3">
        <v>19</v>
      </c>
      <c r="Z140" s="3">
        <v>0</v>
      </c>
    </row>
    <row r="141" spans="1:26" x14ac:dyDescent="0.25">
      <c r="A141" s="2" t="s">
        <v>952</v>
      </c>
      <c r="B141" s="2" t="s">
        <v>104</v>
      </c>
      <c r="C141" s="2" t="s">
        <v>161</v>
      </c>
      <c r="D141" s="2">
        <v>12711</v>
      </c>
      <c r="E141" s="6" t="s">
        <v>15</v>
      </c>
      <c r="F141" s="2">
        <v>116</v>
      </c>
      <c r="G141" s="3">
        <v>6</v>
      </c>
      <c r="H141" s="3" t="str">
        <f t="shared" si="2"/>
        <v>MINERIO</v>
      </c>
      <c r="I141" s="7">
        <v>0.13</v>
      </c>
      <c r="J141" s="8"/>
      <c r="K141" s="3">
        <v>0</v>
      </c>
      <c r="L141" s="3">
        <v>899</v>
      </c>
      <c r="M141" s="3">
        <v>0</v>
      </c>
      <c r="N141" s="3">
        <v>0</v>
      </c>
      <c r="O141" s="3">
        <v>0</v>
      </c>
      <c r="P141" s="3">
        <v>3</v>
      </c>
      <c r="Q141" s="3">
        <v>309</v>
      </c>
      <c r="R141" s="3">
        <v>76</v>
      </c>
      <c r="S141" s="3">
        <v>1</v>
      </c>
      <c r="T141" s="3">
        <v>14</v>
      </c>
      <c r="U141" s="3">
        <v>0</v>
      </c>
      <c r="V141" s="3">
        <v>9</v>
      </c>
      <c r="W141" s="3">
        <v>264</v>
      </c>
      <c r="X141" s="3">
        <v>129</v>
      </c>
      <c r="Y141" s="3">
        <v>0</v>
      </c>
      <c r="Z141" s="3">
        <v>0</v>
      </c>
    </row>
    <row r="142" spans="1:26" x14ac:dyDescent="0.25">
      <c r="A142" s="2" t="s">
        <v>952</v>
      </c>
      <c r="B142" s="2" t="s">
        <v>104</v>
      </c>
      <c r="C142" s="2" t="s">
        <v>161</v>
      </c>
      <c r="D142" s="2">
        <v>12714</v>
      </c>
      <c r="E142" s="6" t="s">
        <v>15</v>
      </c>
      <c r="F142" s="2">
        <v>119</v>
      </c>
      <c r="G142" s="3">
        <v>10</v>
      </c>
      <c r="H142" s="3" t="str">
        <f t="shared" si="2"/>
        <v>MINERIO</v>
      </c>
      <c r="I142" s="7">
        <v>0.13</v>
      </c>
      <c r="J142" s="8"/>
      <c r="K142" s="3">
        <v>0</v>
      </c>
      <c r="L142" s="3">
        <v>927</v>
      </c>
      <c r="M142" s="3">
        <v>0</v>
      </c>
      <c r="N142" s="3">
        <v>0</v>
      </c>
      <c r="O142" s="3">
        <v>0</v>
      </c>
      <c r="P142" s="3">
        <v>0</v>
      </c>
      <c r="Q142" s="3">
        <v>300</v>
      </c>
      <c r="R142" s="3">
        <v>124</v>
      </c>
      <c r="S142" s="3">
        <v>0</v>
      </c>
      <c r="T142" s="3">
        <v>14</v>
      </c>
      <c r="U142" s="3">
        <v>0</v>
      </c>
      <c r="V142" s="3">
        <v>8</v>
      </c>
      <c r="W142" s="3">
        <v>256</v>
      </c>
      <c r="X142" s="3">
        <v>174</v>
      </c>
      <c r="Y142" s="3">
        <v>0</v>
      </c>
      <c r="Z142" s="3">
        <v>0</v>
      </c>
    </row>
    <row r="143" spans="1:26" x14ac:dyDescent="0.25">
      <c r="A143" s="2" t="s">
        <v>954</v>
      </c>
      <c r="B143" s="2" t="s">
        <v>104</v>
      </c>
      <c r="C143" s="2" t="s">
        <v>161</v>
      </c>
      <c r="D143" s="2" t="s">
        <v>981</v>
      </c>
      <c r="E143" s="6" t="s">
        <v>153</v>
      </c>
      <c r="F143" s="2">
        <v>27</v>
      </c>
      <c r="G143" s="3">
        <v>4</v>
      </c>
      <c r="H143" s="3" t="str">
        <f t="shared" si="2"/>
        <v>MINERIO</v>
      </c>
      <c r="I143" s="7">
        <v>0.13</v>
      </c>
      <c r="J143" s="8">
        <v>0.09</v>
      </c>
      <c r="K143" s="3">
        <v>14</v>
      </c>
      <c r="L143" s="3">
        <v>559</v>
      </c>
      <c r="M143" s="3">
        <v>0</v>
      </c>
      <c r="N143" s="3">
        <v>0</v>
      </c>
      <c r="O143" s="3">
        <v>0</v>
      </c>
      <c r="P143" s="3">
        <v>9</v>
      </c>
      <c r="Q143" s="3">
        <v>119</v>
      </c>
      <c r="R143" s="3">
        <v>117</v>
      </c>
      <c r="S143" s="3">
        <v>1</v>
      </c>
      <c r="T143" s="3">
        <v>0</v>
      </c>
      <c r="U143" s="3">
        <v>0</v>
      </c>
      <c r="V143" s="3">
        <v>4</v>
      </c>
      <c r="W143" s="3">
        <v>93</v>
      </c>
      <c r="X143" s="3">
        <v>125</v>
      </c>
      <c r="Y143" s="3">
        <v>0</v>
      </c>
      <c r="Z143" s="3">
        <v>0</v>
      </c>
    </row>
    <row r="144" spans="1:26" x14ac:dyDescent="0.25">
      <c r="A144" s="2" t="s">
        <v>954</v>
      </c>
      <c r="B144" s="2" t="s">
        <v>104</v>
      </c>
      <c r="C144" s="2" t="s">
        <v>161</v>
      </c>
      <c r="D144" s="2" t="s">
        <v>1007</v>
      </c>
      <c r="E144" s="6" t="s">
        <v>154</v>
      </c>
      <c r="F144" s="2">
        <v>53</v>
      </c>
      <c r="G144" s="3">
        <v>6</v>
      </c>
      <c r="H144" s="3" t="str">
        <f t="shared" si="2"/>
        <v>MINERIO</v>
      </c>
      <c r="I144" s="7">
        <v>0.13</v>
      </c>
      <c r="J144" s="8">
        <v>1.1200000000000001</v>
      </c>
      <c r="K144" s="3">
        <v>14</v>
      </c>
      <c r="L144" s="3">
        <v>641</v>
      </c>
      <c r="M144" s="3">
        <v>0</v>
      </c>
      <c r="N144" s="3">
        <v>0</v>
      </c>
      <c r="O144" s="3">
        <v>0</v>
      </c>
      <c r="P144" s="3">
        <v>7</v>
      </c>
      <c r="Q144" s="3">
        <v>123</v>
      </c>
      <c r="R144" s="3">
        <v>176</v>
      </c>
      <c r="S144" s="3">
        <v>4</v>
      </c>
      <c r="T144" s="3">
        <v>0</v>
      </c>
      <c r="U144" s="3">
        <v>0</v>
      </c>
      <c r="V144" s="3">
        <v>6</v>
      </c>
      <c r="W144" s="3">
        <v>91</v>
      </c>
      <c r="X144" s="3">
        <v>182</v>
      </c>
      <c r="Y144" s="3">
        <v>4</v>
      </c>
      <c r="Z144" s="3">
        <v>0</v>
      </c>
    </row>
    <row r="145" spans="1:26" x14ac:dyDescent="0.25">
      <c r="A145" s="2" t="s">
        <v>954</v>
      </c>
      <c r="B145" s="2" t="s">
        <v>104</v>
      </c>
      <c r="C145" s="2" t="s">
        <v>161</v>
      </c>
      <c r="D145" s="2" t="s">
        <v>1009</v>
      </c>
      <c r="E145" s="6" t="s">
        <v>154</v>
      </c>
      <c r="F145" s="2">
        <v>55</v>
      </c>
      <c r="G145" s="3">
        <v>4</v>
      </c>
      <c r="H145" s="3" t="str">
        <f t="shared" si="2"/>
        <v>MINERIO</v>
      </c>
      <c r="I145" s="7">
        <v>0.13</v>
      </c>
      <c r="J145" s="8">
        <v>0.24</v>
      </c>
      <c r="K145" s="3">
        <v>0</v>
      </c>
      <c r="L145" s="3">
        <v>537</v>
      </c>
      <c r="M145" s="3">
        <v>0</v>
      </c>
      <c r="N145" s="3">
        <v>0</v>
      </c>
      <c r="O145" s="3">
        <v>0</v>
      </c>
      <c r="P145" s="3">
        <v>1</v>
      </c>
      <c r="Q145" s="3">
        <v>113</v>
      </c>
      <c r="R145" s="3">
        <v>135</v>
      </c>
      <c r="S145" s="3">
        <v>0</v>
      </c>
      <c r="T145" s="3">
        <v>0</v>
      </c>
      <c r="U145" s="3">
        <v>0</v>
      </c>
      <c r="V145" s="3">
        <v>0</v>
      </c>
      <c r="W145" s="3">
        <v>74</v>
      </c>
      <c r="X145" s="3">
        <v>149</v>
      </c>
      <c r="Y145" s="3">
        <v>0</v>
      </c>
      <c r="Z145" s="3">
        <v>0</v>
      </c>
    </row>
    <row r="146" spans="1:26" x14ac:dyDescent="0.25">
      <c r="A146" s="2" t="s">
        <v>158</v>
      </c>
      <c r="B146" s="2" t="s">
        <v>104</v>
      </c>
      <c r="C146" s="2" t="s">
        <v>161</v>
      </c>
      <c r="D146" s="2" t="s">
        <v>370</v>
      </c>
      <c r="E146" s="6" t="s">
        <v>5</v>
      </c>
      <c r="F146" s="2">
        <v>40</v>
      </c>
      <c r="G146" s="3">
        <v>5</v>
      </c>
      <c r="H146" s="3" t="str">
        <f t="shared" si="2"/>
        <v>MINERIO</v>
      </c>
      <c r="I146" s="7">
        <v>0.14000000000000001</v>
      </c>
      <c r="J146" s="8">
        <v>0.08</v>
      </c>
      <c r="K146" s="3">
        <v>84</v>
      </c>
      <c r="L146" s="3">
        <v>541</v>
      </c>
      <c r="M146" s="3">
        <v>0</v>
      </c>
      <c r="N146" s="3">
        <v>0</v>
      </c>
      <c r="O146" s="3">
        <v>0</v>
      </c>
      <c r="P146" s="3">
        <v>9</v>
      </c>
      <c r="Q146" s="3">
        <v>181</v>
      </c>
      <c r="R146" s="3">
        <v>98</v>
      </c>
      <c r="S146" s="3">
        <v>1</v>
      </c>
      <c r="T146" s="3">
        <v>0</v>
      </c>
      <c r="U146" s="3">
        <v>0</v>
      </c>
      <c r="V146" s="3">
        <v>5</v>
      </c>
      <c r="W146" s="3">
        <v>146</v>
      </c>
      <c r="X146" s="3">
        <v>121</v>
      </c>
      <c r="Y146" s="3">
        <v>0</v>
      </c>
      <c r="Z146" s="3">
        <v>0</v>
      </c>
    </row>
    <row r="147" spans="1:26" x14ac:dyDescent="0.25">
      <c r="A147" s="2" t="s">
        <v>158</v>
      </c>
      <c r="B147" s="2" t="s">
        <v>104</v>
      </c>
      <c r="C147" s="2" t="s">
        <v>161</v>
      </c>
      <c r="D147" s="2" t="s">
        <v>415</v>
      </c>
      <c r="E147" s="6" t="s">
        <v>13</v>
      </c>
      <c r="F147" s="2">
        <v>86</v>
      </c>
      <c r="G147" s="3">
        <v>10</v>
      </c>
      <c r="H147" s="3" t="str">
        <f t="shared" si="2"/>
        <v>MINERIO</v>
      </c>
      <c r="I147" s="7">
        <v>0.14000000000000001</v>
      </c>
      <c r="J147" s="8">
        <v>0.02</v>
      </c>
      <c r="K147" s="3">
        <v>0</v>
      </c>
      <c r="L147" s="3">
        <v>1021</v>
      </c>
      <c r="M147" s="3">
        <v>0</v>
      </c>
      <c r="N147" s="3">
        <v>0</v>
      </c>
      <c r="O147" s="3">
        <v>0</v>
      </c>
      <c r="P147" s="3">
        <v>23</v>
      </c>
      <c r="Q147" s="3">
        <v>301</v>
      </c>
      <c r="R147" s="3">
        <v>132</v>
      </c>
      <c r="S147" s="3">
        <v>3</v>
      </c>
      <c r="T147" s="3">
        <v>0</v>
      </c>
      <c r="U147" s="3">
        <v>0</v>
      </c>
      <c r="V147" s="3">
        <v>11</v>
      </c>
      <c r="W147" s="3">
        <v>277</v>
      </c>
      <c r="X147" s="3">
        <v>141</v>
      </c>
      <c r="Y147" s="3">
        <v>1</v>
      </c>
      <c r="Z147" s="3">
        <v>0</v>
      </c>
    </row>
    <row r="148" spans="1:26" x14ac:dyDescent="0.25">
      <c r="A148" s="2" t="s">
        <v>158</v>
      </c>
      <c r="B148" s="2" t="s">
        <v>104</v>
      </c>
      <c r="C148" s="2" t="s">
        <v>161</v>
      </c>
      <c r="D148" s="2" t="s">
        <v>498</v>
      </c>
      <c r="E148" s="6" t="s">
        <v>98</v>
      </c>
      <c r="F148" s="2">
        <v>177</v>
      </c>
      <c r="G148" s="3">
        <v>5</v>
      </c>
      <c r="H148" s="3" t="str">
        <f t="shared" si="2"/>
        <v>MINERIO</v>
      </c>
      <c r="I148" s="7">
        <v>0.14000000000000001</v>
      </c>
      <c r="J148" s="8">
        <v>0.04</v>
      </c>
      <c r="K148" s="3">
        <v>0</v>
      </c>
      <c r="L148" s="3">
        <v>671</v>
      </c>
      <c r="M148" s="3">
        <v>0</v>
      </c>
      <c r="N148" s="3">
        <v>0</v>
      </c>
      <c r="O148" s="3">
        <v>0</v>
      </c>
      <c r="P148" s="3">
        <v>16</v>
      </c>
      <c r="Q148" s="3">
        <v>223</v>
      </c>
      <c r="R148" s="3">
        <v>90</v>
      </c>
      <c r="S148" s="3">
        <v>1</v>
      </c>
      <c r="T148" s="3">
        <v>0</v>
      </c>
      <c r="U148" s="3">
        <v>0</v>
      </c>
      <c r="V148" s="3">
        <v>8</v>
      </c>
      <c r="W148" s="3">
        <v>192</v>
      </c>
      <c r="X148" s="3">
        <v>106</v>
      </c>
      <c r="Y148" s="3">
        <v>0</v>
      </c>
      <c r="Z148" s="3">
        <v>0</v>
      </c>
    </row>
    <row r="149" spans="1:26" x14ac:dyDescent="0.25">
      <c r="A149" s="2" t="s">
        <v>952</v>
      </c>
      <c r="B149" s="2" t="s">
        <v>104</v>
      </c>
      <c r="C149" s="2" t="s">
        <v>161</v>
      </c>
      <c r="D149" s="2">
        <v>12712</v>
      </c>
      <c r="E149" s="6" t="s">
        <v>15</v>
      </c>
      <c r="F149" s="2">
        <v>117</v>
      </c>
      <c r="G149" s="3">
        <v>8</v>
      </c>
      <c r="H149" s="3" t="str">
        <f t="shared" si="2"/>
        <v>MINERIO</v>
      </c>
      <c r="I149" s="7">
        <v>0.14000000000000001</v>
      </c>
      <c r="J149" s="8"/>
      <c r="K149" s="3">
        <v>0</v>
      </c>
      <c r="L149" s="3">
        <v>1262</v>
      </c>
      <c r="M149" s="3">
        <v>0</v>
      </c>
      <c r="N149" s="3">
        <v>0</v>
      </c>
      <c r="O149" s="3">
        <v>0</v>
      </c>
      <c r="P149" s="3">
        <v>2</v>
      </c>
      <c r="Q149" s="3">
        <v>453</v>
      </c>
      <c r="R149" s="3">
        <v>120</v>
      </c>
      <c r="S149" s="3">
        <v>7</v>
      </c>
      <c r="T149" s="3">
        <v>26</v>
      </c>
      <c r="U149" s="3">
        <v>0</v>
      </c>
      <c r="V149" s="3">
        <v>11</v>
      </c>
      <c r="W149" s="3">
        <v>411</v>
      </c>
      <c r="X149" s="3">
        <v>185</v>
      </c>
      <c r="Y149" s="3">
        <v>0</v>
      </c>
      <c r="Z149" s="3">
        <v>0</v>
      </c>
    </row>
    <row r="150" spans="1:26" x14ac:dyDescent="0.25">
      <c r="A150" s="2" t="s">
        <v>952</v>
      </c>
      <c r="B150" s="2" t="s">
        <v>104</v>
      </c>
      <c r="C150" s="2" t="s">
        <v>161</v>
      </c>
      <c r="D150" s="2">
        <v>12715</v>
      </c>
      <c r="E150" s="6" t="s">
        <v>15</v>
      </c>
      <c r="F150" s="2">
        <v>120</v>
      </c>
      <c r="G150" s="3">
        <v>6</v>
      </c>
      <c r="H150" s="3" t="str">
        <f t="shared" si="2"/>
        <v>MINERIO</v>
      </c>
      <c r="I150" s="7">
        <v>0.14000000000000001</v>
      </c>
      <c r="J150" s="8"/>
      <c r="K150" s="3">
        <v>0</v>
      </c>
      <c r="L150" s="3">
        <v>1014</v>
      </c>
      <c r="M150" s="3">
        <v>0</v>
      </c>
      <c r="N150" s="3">
        <v>0</v>
      </c>
      <c r="O150" s="3">
        <v>0</v>
      </c>
      <c r="P150" s="3">
        <v>1</v>
      </c>
      <c r="Q150" s="3">
        <v>329</v>
      </c>
      <c r="R150" s="3">
        <v>113</v>
      </c>
      <c r="S150" s="3">
        <v>3</v>
      </c>
      <c r="T150" s="3">
        <v>25</v>
      </c>
      <c r="U150" s="3">
        <v>0</v>
      </c>
      <c r="V150" s="3">
        <v>12</v>
      </c>
      <c r="W150" s="3">
        <v>302</v>
      </c>
      <c r="X150" s="3">
        <v>156</v>
      </c>
      <c r="Y150" s="3">
        <v>1</v>
      </c>
      <c r="Z150" s="3">
        <v>0</v>
      </c>
    </row>
    <row r="151" spans="1:26" x14ac:dyDescent="0.25">
      <c r="A151" s="2" t="s">
        <v>954</v>
      </c>
      <c r="B151" s="2" t="s">
        <v>104</v>
      </c>
      <c r="C151" s="2" t="s">
        <v>161</v>
      </c>
      <c r="D151" s="2" t="s">
        <v>978</v>
      </c>
      <c r="E151" s="6" t="s">
        <v>153</v>
      </c>
      <c r="F151" s="2">
        <v>24</v>
      </c>
      <c r="G151" s="3">
        <v>4</v>
      </c>
      <c r="H151" s="3" t="str">
        <f t="shared" si="2"/>
        <v>MINERIO</v>
      </c>
      <c r="I151" s="7">
        <v>0.14000000000000001</v>
      </c>
      <c r="J151" s="8">
        <v>0.04</v>
      </c>
      <c r="K151" s="3">
        <v>14</v>
      </c>
      <c r="L151" s="3">
        <v>468</v>
      </c>
      <c r="M151" s="3">
        <v>0</v>
      </c>
      <c r="N151" s="3">
        <v>0</v>
      </c>
      <c r="O151" s="3">
        <v>0</v>
      </c>
      <c r="P151" s="3">
        <v>4</v>
      </c>
      <c r="Q151" s="3">
        <v>124</v>
      </c>
      <c r="R151" s="3">
        <v>92</v>
      </c>
      <c r="S151" s="3">
        <v>0</v>
      </c>
      <c r="T151" s="3">
        <v>0</v>
      </c>
      <c r="U151" s="3">
        <v>0</v>
      </c>
      <c r="V151" s="3">
        <v>3</v>
      </c>
      <c r="W151" s="3">
        <v>102</v>
      </c>
      <c r="X151" s="3">
        <v>99</v>
      </c>
      <c r="Y151" s="3">
        <v>0</v>
      </c>
      <c r="Z151" s="3">
        <v>0</v>
      </c>
    </row>
    <row r="152" spans="1:26" x14ac:dyDescent="0.25">
      <c r="A152" s="2" t="s">
        <v>954</v>
      </c>
      <c r="B152" s="2" t="s">
        <v>104</v>
      </c>
      <c r="C152" s="2" t="s">
        <v>161</v>
      </c>
      <c r="D152" s="2" t="s">
        <v>1011</v>
      </c>
      <c r="E152" s="6" t="s">
        <v>154</v>
      </c>
      <c r="F152" s="2">
        <v>58</v>
      </c>
      <c r="G152" s="3">
        <v>6</v>
      </c>
      <c r="H152" s="3" t="str">
        <f t="shared" si="2"/>
        <v>MINERIO</v>
      </c>
      <c r="I152" s="7">
        <v>0.14000000000000001</v>
      </c>
      <c r="J152" s="8">
        <v>0.02</v>
      </c>
      <c r="K152" s="3">
        <v>0</v>
      </c>
      <c r="L152" s="3">
        <v>640</v>
      </c>
      <c r="M152" s="3">
        <v>0</v>
      </c>
      <c r="N152" s="3">
        <v>0</v>
      </c>
      <c r="O152" s="3">
        <v>0</v>
      </c>
      <c r="P152" s="3">
        <v>91</v>
      </c>
      <c r="Q152" s="3">
        <v>121</v>
      </c>
      <c r="R152" s="3">
        <v>26</v>
      </c>
      <c r="S152" s="3">
        <v>78</v>
      </c>
      <c r="T152" s="3">
        <v>0</v>
      </c>
      <c r="U152" s="3">
        <v>0</v>
      </c>
      <c r="V152" s="3">
        <v>70</v>
      </c>
      <c r="W152" s="3">
        <v>135</v>
      </c>
      <c r="X152" s="3">
        <v>27</v>
      </c>
      <c r="Y152" s="3">
        <v>65</v>
      </c>
      <c r="Z152" s="3">
        <v>0</v>
      </c>
    </row>
    <row r="153" spans="1:26" x14ac:dyDescent="0.25">
      <c r="A153" s="2" t="s">
        <v>158</v>
      </c>
      <c r="B153" s="2" t="s">
        <v>104</v>
      </c>
      <c r="C153" s="2" t="s">
        <v>161</v>
      </c>
      <c r="D153" s="2" t="s">
        <v>347</v>
      </c>
      <c r="E153" s="6" t="s">
        <v>5</v>
      </c>
      <c r="F153" s="2">
        <v>17</v>
      </c>
      <c r="G153" s="3">
        <v>5</v>
      </c>
      <c r="H153" s="3" t="str">
        <f t="shared" si="2"/>
        <v>MINERIO</v>
      </c>
      <c r="I153" s="7">
        <v>0.15</v>
      </c>
      <c r="J153" s="8">
        <v>1</v>
      </c>
      <c r="K153" s="3">
        <v>44</v>
      </c>
      <c r="L153" s="3">
        <v>955</v>
      </c>
      <c r="M153" s="3">
        <v>0</v>
      </c>
      <c r="N153" s="3">
        <v>0</v>
      </c>
      <c r="O153" s="3">
        <v>0</v>
      </c>
      <c r="P153" s="3">
        <v>78</v>
      </c>
      <c r="Q153" s="3">
        <v>287</v>
      </c>
      <c r="R153" s="3">
        <v>70</v>
      </c>
      <c r="S153" s="3">
        <v>60</v>
      </c>
      <c r="T153" s="3">
        <v>0</v>
      </c>
      <c r="U153" s="3">
        <v>0</v>
      </c>
      <c r="V153" s="3">
        <v>62</v>
      </c>
      <c r="W153" s="3">
        <v>286</v>
      </c>
      <c r="X153" s="3">
        <v>80</v>
      </c>
      <c r="Y153" s="3">
        <v>39</v>
      </c>
      <c r="Z153" s="3">
        <v>0</v>
      </c>
    </row>
    <row r="154" spans="1:26" x14ac:dyDescent="0.25">
      <c r="A154" s="2" t="s">
        <v>158</v>
      </c>
      <c r="B154" s="2" t="s">
        <v>104</v>
      </c>
      <c r="C154" s="2" t="s">
        <v>161</v>
      </c>
      <c r="D154" s="2" t="s">
        <v>367</v>
      </c>
      <c r="E154" s="6" t="s">
        <v>5</v>
      </c>
      <c r="F154" s="2">
        <v>37</v>
      </c>
      <c r="G154" s="3">
        <v>5</v>
      </c>
      <c r="H154" s="3" t="str">
        <f t="shared" si="2"/>
        <v>MINERIO</v>
      </c>
      <c r="I154" s="7">
        <v>0.15</v>
      </c>
      <c r="J154" s="8">
        <v>0.03</v>
      </c>
      <c r="K154" s="3">
        <v>0</v>
      </c>
      <c r="L154" s="3">
        <v>592</v>
      </c>
      <c r="M154" s="3">
        <v>0</v>
      </c>
      <c r="N154" s="3">
        <v>0</v>
      </c>
      <c r="O154" s="3">
        <v>0</v>
      </c>
      <c r="P154" s="3">
        <v>8</v>
      </c>
      <c r="Q154" s="3">
        <v>173</v>
      </c>
      <c r="R154" s="3">
        <v>118</v>
      </c>
      <c r="S154" s="3">
        <v>0</v>
      </c>
      <c r="T154" s="3">
        <v>0</v>
      </c>
      <c r="U154" s="3">
        <v>0</v>
      </c>
      <c r="V154" s="3">
        <v>5</v>
      </c>
      <c r="W154" s="3">
        <v>150</v>
      </c>
      <c r="X154" s="3">
        <v>117</v>
      </c>
      <c r="Y154" s="3">
        <v>0</v>
      </c>
      <c r="Z154" s="3">
        <v>0</v>
      </c>
    </row>
    <row r="155" spans="1:26" x14ac:dyDescent="0.25">
      <c r="A155" s="2" t="s">
        <v>158</v>
      </c>
      <c r="B155" s="2" t="s">
        <v>104</v>
      </c>
      <c r="C155" s="2" t="s">
        <v>161</v>
      </c>
      <c r="D155" s="2" t="s">
        <v>410</v>
      </c>
      <c r="E155" s="6" t="s">
        <v>7</v>
      </c>
      <c r="F155" s="2">
        <v>81</v>
      </c>
      <c r="G155" s="3">
        <v>5</v>
      </c>
      <c r="H155" s="3" t="str">
        <f t="shared" si="2"/>
        <v>MINERIO</v>
      </c>
      <c r="I155" s="7">
        <v>0.15</v>
      </c>
      <c r="J155" s="8">
        <v>0.02</v>
      </c>
      <c r="K155" s="3">
        <v>0</v>
      </c>
      <c r="L155" s="3">
        <v>625</v>
      </c>
      <c r="M155" s="3">
        <v>0</v>
      </c>
      <c r="N155" s="3">
        <v>0</v>
      </c>
      <c r="O155" s="3">
        <v>0</v>
      </c>
      <c r="P155" s="3">
        <v>8</v>
      </c>
      <c r="Q155" s="3">
        <v>196</v>
      </c>
      <c r="R155" s="3">
        <v>87</v>
      </c>
      <c r="S155" s="3">
        <v>0</v>
      </c>
      <c r="T155" s="3">
        <v>0</v>
      </c>
      <c r="U155" s="3">
        <v>0</v>
      </c>
      <c r="V155" s="3">
        <v>5</v>
      </c>
      <c r="W155" s="3">
        <v>144</v>
      </c>
      <c r="X155" s="3">
        <v>114</v>
      </c>
      <c r="Y155" s="3">
        <v>0</v>
      </c>
      <c r="Z155" s="3">
        <v>0</v>
      </c>
    </row>
    <row r="156" spans="1:26" x14ac:dyDescent="0.25">
      <c r="A156" s="2" t="s">
        <v>158</v>
      </c>
      <c r="B156" s="2" t="s">
        <v>104</v>
      </c>
      <c r="C156" s="2" t="s">
        <v>161</v>
      </c>
      <c r="D156" s="2" t="s">
        <v>436</v>
      </c>
      <c r="E156" s="6" t="s">
        <v>93</v>
      </c>
      <c r="F156" s="2">
        <v>107</v>
      </c>
      <c r="G156" s="3">
        <v>10</v>
      </c>
      <c r="H156" s="3" t="str">
        <f t="shared" si="2"/>
        <v>MINERIO</v>
      </c>
      <c r="I156" s="7">
        <v>0.15</v>
      </c>
      <c r="J156" s="8">
        <v>0.01</v>
      </c>
      <c r="K156" s="3">
        <v>0</v>
      </c>
      <c r="L156" s="3">
        <v>1163</v>
      </c>
      <c r="M156" s="3">
        <v>0</v>
      </c>
      <c r="N156" s="3">
        <v>0</v>
      </c>
      <c r="O156" s="3">
        <v>0</v>
      </c>
      <c r="P156" s="3">
        <v>57</v>
      </c>
      <c r="Q156" s="3">
        <v>426</v>
      </c>
      <c r="R156" s="3">
        <v>101</v>
      </c>
      <c r="S156" s="3">
        <v>21</v>
      </c>
      <c r="T156" s="3">
        <v>0</v>
      </c>
      <c r="U156" s="3">
        <v>0</v>
      </c>
      <c r="V156" s="3">
        <v>33</v>
      </c>
      <c r="W156" s="3">
        <v>428</v>
      </c>
      <c r="X156" s="3">
        <v>108</v>
      </c>
      <c r="Y156" s="3">
        <v>6</v>
      </c>
      <c r="Z156" s="3">
        <v>0</v>
      </c>
    </row>
    <row r="157" spans="1:26" x14ac:dyDescent="0.25">
      <c r="A157" s="2" t="s">
        <v>158</v>
      </c>
      <c r="B157" s="2" t="s">
        <v>104</v>
      </c>
      <c r="C157" s="2" t="s">
        <v>161</v>
      </c>
      <c r="D157" s="2" t="s">
        <v>480</v>
      </c>
      <c r="E157" s="6" t="s">
        <v>95</v>
      </c>
      <c r="F157" s="2">
        <v>151</v>
      </c>
      <c r="G157" s="3">
        <v>5</v>
      </c>
      <c r="H157" s="3" t="str">
        <f t="shared" si="2"/>
        <v>MINERIO</v>
      </c>
      <c r="I157" s="7">
        <v>0.15</v>
      </c>
      <c r="J157" s="8">
        <v>0.01</v>
      </c>
      <c r="K157" s="3">
        <v>0</v>
      </c>
      <c r="L157" s="3">
        <v>737</v>
      </c>
      <c r="M157" s="3">
        <v>0</v>
      </c>
      <c r="N157" s="3">
        <v>0</v>
      </c>
      <c r="O157" s="3">
        <v>0</v>
      </c>
      <c r="P157" s="3">
        <v>4</v>
      </c>
      <c r="Q157" s="3">
        <v>111</v>
      </c>
      <c r="R157" s="3">
        <v>220</v>
      </c>
      <c r="S157" s="3">
        <v>1</v>
      </c>
      <c r="T157" s="3">
        <v>0</v>
      </c>
      <c r="U157" s="3">
        <v>0</v>
      </c>
      <c r="V157" s="3">
        <v>2</v>
      </c>
      <c r="W157" s="3">
        <v>64</v>
      </c>
      <c r="X157" s="3">
        <v>243</v>
      </c>
      <c r="Y157" s="3">
        <v>0</v>
      </c>
      <c r="Z157" s="3">
        <v>0</v>
      </c>
    </row>
    <row r="158" spans="1:26" x14ac:dyDescent="0.25">
      <c r="A158" s="2" t="s">
        <v>158</v>
      </c>
      <c r="B158" s="2" t="s">
        <v>104</v>
      </c>
      <c r="C158" s="2" t="s">
        <v>161</v>
      </c>
      <c r="D158" s="2" t="s">
        <v>510</v>
      </c>
      <c r="E158" s="6" t="s">
        <v>99</v>
      </c>
      <c r="F158" s="2">
        <v>197</v>
      </c>
      <c r="G158" s="3">
        <v>10</v>
      </c>
      <c r="H158" s="3" t="str">
        <f t="shared" si="2"/>
        <v>MINERIO</v>
      </c>
      <c r="I158" s="7">
        <v>0.15</v>
      </c>
      <c r="J158" s="8">
        <v>0.01</v>
      </c>
      <c r="K158" s="3">
        <v>0</v>
      </c>
      <c r="L158" s="3">
        <v>788</v>
      </c>
      <c r="M158" s="3">
        <v>0</v>
      </c>
      <c r="N158" s="3">
        <v>0</v>
      </c>
      <c r="O158" s="3">
        <v>0</v>
      </c>
      <c r="P158" s="3">
        <v>51</v>
      </c>
      <c r="Q158" s="3">
        <v>253</v>
      </c>
      <c r="R158" s="3">
        <v>80</v>
      </c>
      <c r="S158" s="3">
        <v>25</v>
      </c>
      <c r="T158" s="3">
        <v>0</v>
      </c>
      <c r="U158" s="3">
        <v>0</v>
      </c>
      <c r="V158" s="3">
        <v>34</v>
      </c>
      <c r="W158" s="3">
        <v>253</v>
      </c>
      <c r="X158" s="3">
        <v>83</v>
      </c>
      <c r="Y158" s="3">
        <v>13</v>
      </c>
      <c r="Z158" s="3">
        <v>0</v>
      </c>
    </row>
    <row r="159" spans="1:26" x14ac:dyDescent="0.25">
      <c r="A159" s="2" t="s">
        <v>952</v>
      </c>
      <c r="B159" s="2" t="s">
        <v>104</v>
      </c>
      <c r="C159" s="2" t="s">
        <v>161</v>
      </c>
      <c r="D159" s="2">
        <v>12295</v>
      </c>
      <c r="E159" s="6" t="s">
        <v>5</v>
      </c>
      <c r="F159" s="2">
        <v>14</v>
      </c>
      <c r="G159" s="3">
        <v>6</v>
      </c>
      <c r="H159" s="3" t="str">
        <f t="shared" si="2"/>
        <v>MINERIO</v>
      </c>
      <c r="I159" s="7">
        <v>0.15</v>
      </c>
      <c r="J159" s="8">
        <v>0</v>
      </c>
      <c r="K159" s="3">
        <v>0</v>
      </c>
      <c r="L159" s="3">
        <v>1163</v>
      </c>
      <c r="M159" s="3">
        <v>0</v>
      </c>
      <c r="N159" s="3">
        <v>0</v>
      </c>
      <c r="O159" s="3">
        <v>0</v>
      </c>
      <c r="P159" s="3">
        <v>5</v>
      </c>
      <c r="Q159" s="3">
        <v>340</v>
      </c>
      <c r="R159" s="3">
        <v>231</v>
      </c>
      <c r="S159" s="3">
        <v>0</v>
      </c>
      <c r="T159" s="3">
        <v>0</v>
      </c>
      <c r="U159" s="3">
        <v>0</v>
      </c>
      <c r="V159" s="3">
        <v>0</v>
      </c>
      <c r="W159" s="3">
        <v>195</v>
      </c>
      <c r="X159" s="3">
        <v>322</v>
      </c>
      <c r="Y159" s="3">
        <v>0</v>
      </c>
      <c r="Z159" s="3">
        <v>0</v>
      </c>
    </row>
    <row r="160" spans="1:26" x14ac:dyDescent="0.25">
      <c r="A160" s="2" t="s">
        <v>952</v>
      </c>
      <c r="B160" s="2" t="s">
        <v>104</v>
      </c>
      <c r="C160" s="2" t="s">
        <v>161</v>
      </c>
      <c r="D160" s="2">
        <v>12695</v>
      </c>
      <c r="E160" s="6" t="s">
        <v>47</v>
      </c>
      <c r="F160" s="2">
        <v>100</v>
      </c>
      <c r="G160" s="3">
        <v>8</v>
      </c>
      <c r="H160" s="3" t="str">
        <f t="shared" si="2"/>
        <v>MINERIO</v>
      </c>
      <c r="I160" s="7">
        <v>0.15</v>
      </c>
      <c r="J160" s="8"/>
      <c r="K160" s="3">
        <v>14</v>
      </c>
      <c r="L160" s="3">
        <v>831</v>
      </c>
      <c r="M160" s="3">
        <v>0</v>
      </c>
      <c r="N160" s="3">
        <v>0</v>
      </c>
      <c r="O160" s="3">
        <v>0</v>
      </c>
      <c r="P160" s="3">
        <v>0</v>
      </c>
      <c r="Q160" s="3">
        <v>253</v>
      </c>
      <c r="R160" s="3">
        <v>102</v>
      </c>
      <c r="S160" s="3">
        <v>0</v>
      </c>
      <c r="T160" s="3">
        <v>14</v>
      </c>
      <c r="U160" s="3">
        <v>0</v>
      </c>
      <c r="V160" s="3">
        <v>6</v>
      </c>
      <c r="W160" s="3">
        <v>226</v>
      </c>
      <c r="X160" s="3">
        <v>137</v>
      </c>
      <c r="Y160" s="3">
        <v>0</v>
      </c>
      <c r="Z160" s="3">
        <v>0</v>
      </c>
    </row>
    <row r="161" spans="1:26" x14ac:dyDescent="0.25">
      <c r="A161" s="2" t="s">
        <v>952</v>
      </c>
      <c r="B161" s="2" t="s">
        <v>104</v>
      </c>
      <c r="C161" s="2" t="s">
        <v>161</v>
      </c>
      <c r="D161" s="2">
        <v>12696</v>
      </c>
      <c r="E161" s="6" t="s">
        <v>47</v>
      </c>
      <c r="F161" s="2">
        <v>101</v>
      </c>
      <c r="G161" s="3">
        <v>8</v>
      </c>
      <c r="H161" s="3" t="str">
        <f t="shared" si="2"/>
        <v>MINERIO</v>
      </c>
      <c r="I161" s="7">
        <v>0.15</v>
      </c>
      <c r="J161" s="8"/>
      <c r="K161" s="3">
        <v>85</v>
      </c>
      <c r="L161" s="3">
        <v>582</v>
      </c>
      <c r="M161" s="3">
        <v>0</v>
      </c>
      <c r="N161" s="3">
        <v>0</v>
      </c>
      <c r="O161" s="3">
        <v>0</v>
      </c>
      <c r="P161" s="3">
        <v>7</v>
      </c>
      <c r="Q161" s="3">
        <v>190</v>
      </c>
      <c r="R161" s="3">
        <v>73</v>
      </c>
      <c r="S161" s="3">
        <v>11</v>
      </c>
      <c r="T161" s="3">
        <v>23</v>
      </c>
      <c r="U161" s="3">
        <v>0</v>
      </c>
      <c r="V161" s="3">
        <v>16</v>
      </c>
      <c r="W161" s="3">
        <v>183</v>
      </c>
      <c r="X161" s="3">
        <v>99</v>
      </c>
      <c r="Y161" s="3">
        <v>5</v>
      </c>
      <c r="Z161" s="3">
        <v>0</v>
      </c>
    </row>
    <row r="162" spans="1:26" x14ac:dyDescent="0.25">
      <c r="A162" s="2" t="s">
        <v>952</v>
      </c>
      <c r="B162" s="2" t="s">
        <v>104</v>
      </c>
      <c r="C162" s="2" t="s">
        <v>161</v>
      </c>
      <c r="D162" s="2">
        <v>12697</v>
      </c>
      <c r="E162" s="6" t="s">
        <v>24</v>
      </c>
      <c r="F162" s="2">
        <v>102</v>
      </c>
      <c r="G162" s="3">
        <v>8</v>
      </c>
      <c r="H162" s="3" t="str">
        <f t="shared" si="2"/>
        <v>MINERIO</v>
      </c>
      <c r="I162" s="7">
        <v>0.15</v>
      </c>
      <c r="J162" s="8"/>
      <c r="K162" s="3">
        <v>0</v>
      </c>
      <c r="L162" s="3">
        <v>976</v>
      </c>
      <c r="M162" s="3">
        <v>0</v>
      </c>
      <c r="N162" s="3">
        <v>0</v>
      </c>
      <c r="O162" s="3">
        <v>0</v>
      </c>
      <c r="P162" s="3">
        <v>0</v>
      </c>
      <c r="Q162" s="3">
        <v>334</v>
      </c>
      <c r="R162" s="3">
        <v>114</v>
      </c>
      <c r="S162" s="3">
        <v>0</v>
      </c>
      <c r="T162" s="3">
        <v>12</v>
      </c>
      <c r="U162" s="3">
        <v>0</v>
      </c>
      <c r="V162" s="3">
        <v>5</v>
      </c>
      <c r="W162" s="3">
        <v>289</v>
      </c>
      <c r="X162" s="3">
        <v>166</v>
      </c>
      <c r="Y162" s="3">
        <v>0</v>
      </c>
      <c r="Z162" s="3">
        <v>0</v>
      </c>
    </row>
    <row r="163" spans="1:26" x14ac:dyDescent="0.25">
      <c r="A163" s="2" t="s">
        <v>954</v>
      </c>
      <c r="B163" s="2" t="s">
        <v>104</v>
      </c>
      <c r="C163" s="2" t="s">
        <v>161</v>
      </c>
      <c r="D163" s="2" t="s">
        <v>982</v>
      </c>
      <c r="E163" s="6" t="s">
        <v>153</v>
      </c>
      <c r="F163" s="2">
        <v>28</v>
      </c>
      <c r="G163" s="3">
        <v>4</v>
      </c>
      <c r="H163" s="3" t="str">
        <f t="shared" si="2"/>
        <v>MINERIO</v>
      </c>
      <c r="I163" s="7">
        <v>0.15</v>
      </c>
      <c r="J163" s="8">
        <v>0.36</v>
      </c>
      <c r="K163" s="3">
        <v>14</v>
      </c>
      <c r="L163" s="3">
        <v>399</v>
      </c>
      <c r="M163" s="3">
        <v>0</v>
      </c>
      <c r="N163" s="3">
        <v>0</v>
      </c>
      <c r="O163" s="3">
        <v>0</v>
      </c>
      <c r="P163" s="3">
        <v>13</v>
      </c>
      <c r="Q163" s="3">
        <v>128</v>
      </c>
      <c r="R163" s="3">
        <v>59</v>
      </c>
      <c r="S163" s="3">
        <v>4</v>
      </c>
      <c r="T163" s="3">
        <v>0</v>
      </c>
      <c r="U163" s="3">
        <v>0</v>
      </c>
      <c r="V163" s="3">
        <v>8</v>
      </c>
      <c r="W163" s="3">
        <v>106</v>
      </c>
      <c r="X163" s="3">
        <v>63</v>
      </c>
      <c r="Y163" s="3">
        <v>4</v>
      </c>
      <c r="Z163" s="3">
        <v>0</v>
      </c>
    </row>
    <row r="164" spans="1:26" x14ac:dyDescent="0.25">
      <c r="A164" s="2" t="s">
        <v>158</v>
      </c>
      <c r="B164" s="2" t="s">
        <v>104</v>
      </c>
      <c r="C164" s="2" t="s">
        <v>161</v>
      </c>
      <c r="D164" s="2" t="s">
        <v>371</v>
      </c>
      <c r="E164" s="6" t="s">
        <v>91</v>
      </c>
      <c r="F164" s="2">
        <v>41</v>
      </c>
      <c r="G164" s="3">
        <v>10</v>
      </c>
      <c r="H164" s="3" t="str">
        <f t="shared" si="2"/>
        <v>MINERIO</v>
      </c>
      <c r="I164" s="7">
        <v>0.16</v>
      </c>
      <c r="J164" s="8">
        <v>0.51</v>
      </c>
      <c r="K164" s="3">
        <v>0</v>
      </c>
      <c r="L164" s="3">
        <v>1305</v>
      </c>
      <c r="M164" s="3">
        <v>0</v>
      </c>
      <c r="N164" s="3">
        <v>0</v>
      </c>
      <c r="O164" s="3">
        <v>0</v>
      </c>
      <c r="P164" s="3">
        <v>74</v>
      </c>
      <c r="Q164" s="3">
        <v>421</v>
      </c>
      <c r="R164" s="3">
        <v>101</v>
      </c>
      <c r="S164" s="3">
        <v>37</v>
      </c>
      <c r="T164" s="3">
        <v>0</v>
      </c>
      <c r="U164" s="3">
        <v>0</v>
      </c>
      <c r="V164" s="3">
        <v>47</v>
      </c>
      <c r="W164" s="3">
        <v>435</v>
      </c>
      <c r="X164" s="3">
        <v>100</v>
      </c>
      <c r="Y164" s="3">
        <v>8</v>
      </c>
      <c r="Z164" s="3">
        <v>0</v>
      </c>
    </row>
    <row r="165" spans="1:26" x14ac:dyDescent="0.25">
      <c r="A165" s="2" t="s">
        <v>158</v>
      </c>
      <c r="B165" s="2" t="s">
        <v>104</v>
      </c>
      <c r="C165" s="2" t="s">
        <v>161</v>
      </c>
      <c r="D165" s="2" t="s">
        <v>452</v>
      </c>
      <c r="E165" s="6" t="s">
        <v>93</v>
      </c>
      <c r="F165" s="2">
        <v>123</v>
      </c>
      <c r="G165" s="3">
        <v>5</v>
      </c>
      <c r="H165" s="3" t="str">
        <f t="shared" si="2"/>
        <v>MINERIO</v>
      </c>
      <c r="I165" s="7">
        <v>0.16</v>
      </c>
      <c r="J165" s="8">
        <v>0.21</v>
      </c>
      <c r="K165" s="3">
        <v>0</v>
      </c>
      <c r="L165" s="3">
        <v>580</v>
      </c>
      <c r="M165" s="3">
        <v>0</v>
      </c>
      <c r="N165" s="3">
        <v>0</v>
      </c>
      <c r="O165" s="3">
        <v>0</v>
      </c>
      <c r="P165" s="3">
        <v>51</v>
      </c>
      <c r="Q165" s="3">
        <v>134</v>
      </c>
      <c r="R165" s="3">
        <v>34</v>
      </c>
      <c r="S165" s="3">
        <v>45</v>
      </c>
      <c r="T165" s="3">
        <v>0</v>
      </c>
      <c r="U165" s="3">
        <v>0</v>
      </c>
      <c r="V165" s="3">
        <v>41</v>
      </c>
      <c r="W165" s="3">
        <v>130</v>
      </c>
      <c r="X165" s="3">
        <v>36</v>
      </c>
      <c r="Y165" s="3">
        <v>33</v>
      </c>
      <c r="Z165" s="3">
        <v>0</v>
      </c>
    </row>
    <row r="166" spans="1:26" x14ac:dyDescent="0.25">
      <c r="A166" s="2" t="s">
        <v>158</v>
      </c>
      <c r="B166" s="2" t="s">
        <v>104</v>
      </c>
      <c r="C166" s="2" t="s">
        <v>161</v>
      </c>
      <c r="D166" s="2" t="s">
        <v>509</v>
      </c>
      <c r="E166" s="6" t="s">
        <v>99</v>
      </c>
      <c r="F166" s="2">
        <v>196</v>
      </c>
      <c r="G166" s="3">
        <v>10</v>
      </c>
      <c r="H166" s="3" t="str">
        <f t="shared" si="2"/>
        <v>MINERIO</v>
      </c>
      <c r="I166" s="7">
        <v>0.16</v>
      </c>
      <c r="J166" s="8">
        <v>0.01</v>
      </c>
      <c r="K166" s="3">
        <v>0</v>
      </c>
      <c r="L166" s="3">
        <v>564</v>
      </c>
      <c r="M166" s="3">
        <v>0</v>
      </c>
      <c r="N166" s="3">
        <v>0</v>
      </c>
      <c r="O166" s="3">
        <v>0</v>
      </c>
      <c r="P166" s="3">
        <v>8</v>
      </c>
      <c r="Q166" s="3">
        <v>172</v>
      </c>
      <c r="R166" s="3">
        <v>105</v>
      </c>
      <c r="S166" s="3">
        <v>1</v>
      </c>
      <c r="T166" s="3">
        <v>0</v>
      </c>
      <c r="U166" s="3">
        <v>0</v>
      </c>
      <c r="V166" s="3">
        <v>6</v>
      </c>
      <c r="W166" s="3">
        <v>142</v>
      </c>
      <c r="X166" s="3">
        <v>115</v>
      </c>
      <c r="Y166" s="3">
        <v>1</v>
      </c>
      <c r="Z166" s="3">
        <v>0</v>
      </c>
    </row>
    <row r="167" spans="1:26" x14ac:dyDescent="0.25">
      <c r="A167" s="2" t="s">
        <v>952</v>
      </c>
      <c r="B167" s="2" t="s">
        <v>104</v>
      </c>
      <c r="C167" s="2" t="s">
        <v>161</v>
      </c>
      <c r="D167" s="2">
        <v>12699</v>
      </c>
      <c r="E167" s="6" t="s">
        <v>24</v>
      </c>
      <c r="F167" s="2">
        <v>104</v>
      </c>
      <c r="G167" s="3">
        <v>6</v>
      </c>
      <c r="H167" s="3" t="str">
        <f t="shared" si="2"/>
        <v>MINERIO</v>
      </c>
      <c r="I167" s="7">
        <v>0.16</v>
      </c>
      <c r="J167" s="8"/>
      <c r="K167" s="3">
        <v>19</v>
      </c>
      <c r="L167" s="3">
        <v>714</v>
      </c>
      <c r="M167" s="3">
        <v>0</v>
      </c>
      <c r="N167" s="3">
        <v>0</v>
      </c>
      <c r="O167" s="3">
        <v>0</v>
      </c>
      <c r="P167" s="3">
        <v>13</v>
      </c>
      <c r="Q167" s="3">
        <v>245</v>
      </c>
      <c r="R167" s="3">
        <v>30</v>
      </c>
      <c r="S167" s="3">
        <v>12</v>
      </c>
      <c r="T167" s="3">
        <v>19</v>
      </c>
      <c r="U167" s="3">
        <v>0</v>
      </c>
      <c r="V167" s="3">
        <v>20</v>
      </c>
      <c r="W167" s="3">
        <v>237</v>
      </c>
      <c r="X167" s="3">
        <v>54</v>
      </c>
      <c r="Y167" s="3">
        <v>8</v>
      </c>
      <c r="Z167" s="3">
        <v>0</v>
      </c>
    </row>
    <row r="168" spans="1:26" x14ac:dyDescent="0.25">
      <c r="A168" s="2" t="s">
        <v>952</v>
      </c>
      <c r="B168" s="2" t="s">
        <v>104</v>
      </c>
      <c r="C168" s="2" t="s">
        <v>161</v>
      </c>
      <c r="D168" s="2">
        <v>12710</v>
      </c>
      <c r="E168" s="6" t="s">
        <v>112</v>
      </c>
      <c r="F168" s="2">
        <v>115</v>
      </c>
      <c r="G168" s="3">
        <v>6</v>
      </c>
      <c r="H168" s="3" t="str">
        <f t="shared" si="2"/>
        <v>MINERIO</v>
      </c>
      <c r="I168" s="7">
        <v>0.16</v>
      </c>
      <c r="J168" s="8"/>
      <c r="K168" s="3">
        <v>0</v>
      </c>
      <c r="L168" s="3">
        <v>775</v>
      </c>
      <c r="M168" s="3">
        <v>0</v>
      </c>
      <c r="N168" s="3">
        <v>0</v>
      </c>
      <c r="O168" s="3">
        <v>0</v>
      </c>
      <c r="P168" s="3">
        <v>17</v>
      </c>
      <c r="Q168" s="3">
        <v>246</v>
      </c>
      <c r="R168" s="3">
        <v>47</v>
      </c>
      <c r="S168" s="3">
        <v>23</v>
      </c>
      <c r="T168" s="3">
        <v>26</v>
      </c>
      <c r="U168" s="3">
        <v>0</v>
      </c>
      <c r="V168" s="3">
        <v>31</v>
      </c>
      <c r="W168" s="3">
        <v>253</v>
      </c>
      <c r="X168" s="3">
        <v>65</v>
      </c>
      <c r="Y168" s="3">
        <v>10</v>
      </c>
      <c r="Z168" s="3">
        <v>0</v>
      </c>
    </row>
    <row r="169" spans="1:26" x14ac:dyDescent="0.25">
      <c r="A169" s="2" t="s">
        <v>158</v>
      </c>
      <c r="B169" s="2" t="s">
        <v>104</v>
      </c>
      <c r="C169" s="2" t="s">
        <v>161</v>
      </c>
      <c r="D169" s="2" t="s">
        <v>424</v>
      </c>
      <c r="E169" s="6" t="s">
        <v>13</v>
      </c>
      <c r="F169" s="2">
        <v>95</v>
      </c>
      <c r="G169" s="3">
        <v>5</v>
      </c>
      <c r="H169" s="3" t="str">
        <f t="shared" si="2"/>
        <v>MINERIO</v>
      </c>
      <c r="I169" s="7">
        <v>0.17</v>
      </c>
      <c r="J169" s="8">
        <v>2.68</v>
      </c>
      <c r="K169" s="3">
        <v>49</v>
      </c>
      <c r="L169" s="3">
        <v>419</v>
      </c>
      <c r="M169" s="3">
        <v>0</v>
      </c>
      <c r="N169" s="3">
        <v>0</v>
      </c>
      <c r="O169" s="3">
        <v>0</v>
      </c>
      <c r="P169" s="3">
        <v>19</v>
      </c>
      <c r="Q169" s="3">
        <v>104</v>
      </c>
      <c r="R169" s="3">
        <v>56</v>
      </c>
      <c r="S169" s="3">
        <v>7</v>
      </c>
      <c r="T169" s="3">
        <v>0</v>
      </c>
      <c r="U169" s="3">
        <v>0</v>
      </c>
      <c r="V169" s="3">
        <v>14</v>
      </c>
      <c r="W169" s="3">
        <v>89</v>
      </c>
      <c r="X169" s="3">
        <v>71</v>
      </c>
      <c r="Y169" s="3">
        <v>3</v>
      </c>
      <c r="Z169" s="3">
        <v>0</v>
      </c>
    </row>
    <row r="170" spans="1:26" x14ac:dyDescent="0.25">
      <c r="A170" s="2" t="s">
        <v>158</v>
      </c>
      <c r="B170" s="2" t="s">
        <v>104</v>
      </c>
      <c r="C170" s="2" t="s">
        <v>161</v>
      </c>
      <c r="D170" s="2" t="s">
        <v>489</v>
      </c>
      <c r="E170" s="6" t="s">
        <v>96</v>
      </c>
      <c r="F170" s="2">
        <v>162</v>
      </c>
      <c r="G170" s="3">
        <v>5</v>
      </c>
      <c r="H170" s="3" t="str">
        <f t="shared" si="2"/>
        <v>MINERIO</v>
      </c>
      <c r="I170" s="7">
        <v>0.17</v>
      </c>
      <c r="J170" s="8">
        <v>0.49</v>
      </c>
      <c r="K170" s="3">
        <v>0</v>
      </c>
      <c r="L170" s="3">
        <v>777</v>
      </c>
      <c r="M170" s="3">
        <v>0</v>
      </c>
      <c r="N170" s="3">
        <v>0</v>
      </c>
      <c r="O170" s="3">
        <v>0</v>
      </c>
      <c r="P170" s="3">
        <v>5</v>
      </c>
      <c r="Q170" s="3">
        <v>204</v>
      </c>
      <c r="R170" s="3">
        <v>146</v>
      </c>
      <c r="S170" s="3">
        <v>0</v>
      </c>
      <c r="T170" s="3">
        <v>0</v>
      </c>
      <c r="U170" s="3">
        <v>0</v>
      </c>
      <c r="V170" s="3">
        <v>2</v>
      </c>
      <c r="W170" s="3">
        <v>137</v>
      </c>
      <c r="X170" s="3">
        <v>172</v>
      </c>
      <c r="Y170" s="3">
        <v>0</v>
      </c>
      <c r="Z170" s="3">
        <v>0</v>
      </c>
    </row>
    <row r="171" spans="1:26" x14ac:dyDescent="0.25">
      <c r="A171" s="2" t="s">
        <v>952</v>
      </c>
      <c r="B171" s="2" t="s">
        <v>104</v>
      </c>
      <c r="C171" s="2" t="s">
        <v>161</v>
      </c>
      <c r="D171" s="2">
        <v>12649</v>
      </c>
      <c r="E171" s="6" t="s">
        <v>38</v>
      </c>
      <c r="F171" s="2">
        <v>54</v>
      </c>
      <c r="G171" s="3">
        <v>6</v>
      </c>
      <c r="H171" s="3" t="str">
        <f t="shared" si="2"/>
        <v>MINERIO</v>
      </c>
      <c r="I171" s="7">
        <v>0.17</v>
      </c>
      <c r="J171" s="8">
        <v>0</v>
      </c>
      <c r="K171" s="3">
        <v>44</v>
      </c>
      <c r="L171" s="3">
        <v>821</v>
      </c>
      <c r="M171" s="3">
        <v>0</v>
      </c>
      <c r="N171" s="3">
        <v>0</v>
      </c>
      <c r="O171" s="3">
        <v>0</v>
      </c>
      <c r="P171" s="3">
        <v>67</v>
      </c>
      <c r="Q171" s="3">
        <v>205</v>
      </c>
      <c r="R171" s="3">
        <v>58</v>
      </c>
      <c r="S171" s="3">
        <v>44</v>
      </c>
      <c r="T171" s="3">
        <v>0</v>
      </c>
      <c r="U171" s="3">
        <v>0</v>
      </c>
      <c r="V171" s="3">
        <v>49</v>
      </c>
      <c r="W171" s="3">
        <v>215</v>
      </c>
      <c r="X171" s="3">
        <v>55</v>
      </c>
      <c r="Y171" s="3">
        <v>24</v>
      </c>
      <c r="Z171" s="3">
        <v>0</v>
      </c>
    </row>
    <row r="172" spans="1:26" x14ac:dyDescent="0.25">
      <c r="A172" s="2" t="s">
        <v>158</v>
      </c>
      <c r="B172" s="2" t="s">
        <v>104</v>
      </c>
      <c r="C172" s="2" t="s">
        <v>161</v>
      </c>
      <c r="D172" s="2" t="s">
        <v>412</v>
      </c>
      <c r="E172" s="6" t="s">
        <v>7</v>
      </c>
      <c r="F172" s="2">
        <v>83</v>
      </c>
      <c r="G172" s="3">
        <v>5</v>
      </c>
      <c r="H172" s="3" t="str">
        <f t="shared" si="2"/>
        <v>MINERIO</v>
      </c>
      <c r="I172" s="7">
        <v>0.18</v>
      </c>
      <c r="J172" s="8">
        <v>0.01</v>
      </c>
      <c r="K172" s="3">
        <v>0</v>
      </c>
      <c r="L172" s="3">
        <v>623</v>
      </c>
      <c r="M172" s="3">
        <v>0</v>
      </c>
      <c r="N172" s="3">
        <v>0</v>
      </c>
      <c r="O172" s="3">
        <v>0</v>
      </c>
      <c r="P172" s="3">
        <v>58</v>
      </c>
      <c r="Q172" s="3">
        <v>143</v>
      </c>
      <c r="R172" s="3">
        <v>43</v>
      </c>
      <c r="S172" s="3">
        <v>54</v>
      </c>
      <c r="T172" s="3">
        <v>0</v>
      </c>
      <c r="U172" s="3">
        <v>0</v>
      </c>
      <c r="V172" s="3">
        <v>35</v>
      </c>
      <c r="W172" s="3">
        <v>165</v>
      </c>
      <c r="X172" s="3">
        <v>49</v>
      </c>
      <c r="Y172" s="3">
        <v>25</v>
      </c>
      <c r="Z172" s="3">
        <v>0</v>
      </c>
    </row>
    <row r="173" spans="1:26" x14ac:dyDescent="0.25">
      <c r="A173" s="2" t="s">
        <v>158</v>
      </c>
      <c r="B173" s="2" t="s">
        <v>104</v>
      </c>
      <c r="C173" s="2" t="s">
        <v>161</v>
      </c>
      <c r="D173" s="2" t="s">
        <v>478</v>
      </c>
      <c r="E173" s="6" t="s">
        <v>95</v>
      </c>
      <c r="F173" s="2">
        <v>149</v>
      </c>
      <c r="G173" s="3">
        <v>5</v>
      </c>
      <c r="H173" s="3" t="str">
        <f t="shared" si="2"/>
        <v>MINERIO</v>
      </c>
      <c r="I173" s="7">
        <v>0.18</v>
      </c>
      <c r="J173" s="8">
        <v>0.23</v>
      </c>
      <c r="K173" s="3">
        <v>108</v>
      </c>
      <c r="L173" s="3">
        <v>392</v>
      </c>
      <c r="M173" s="3">
        <v>0</v>
      </c>
      <c r="N173" s="3">
        <v>0</v>
      </c>
      <c r="O173" s="3">
        <v>0</v>
      </c>
      <c r="P173" s="3">
        <v>66</v>
      </c>
      <c r="Q173" s="3">
        <v>54</v>
      </c>
      <c r="R173" s="3">
        <v>70</v>
      </c>
      <c r="S173" s="3">
        <v>57</v>
      </c>
      <c r="T173" s="3">
        <v>0</v>
      </c>
      <c r="U173" s="3">
        <v>0</v>
      </c>
      <c r="V173" s="3">
        <v>48</v>
      </c>
      <c r="W173" s="3">
        <v>64</v>
      </c>
      <c r="X173" s="3">
        <v>66</v>
      </c>
      <c r="Y173" s="3">
        <v>43</v>
      </c>
      <c r="Z173" s="3">
        <v>0</v>
      </c>
    </row>
    <row r="174" spans="1:26" x14ac:dyDescent="0.25">
      <c r="A174" s="2" t="s">
        <v>952</v>
      </c>
      <c r="B174" s="2" t="s">
        <v>104</v>
      </c>
      <c r="C174" s="2" t="s">
        <v>161</v>
      </c>
      <c r="D174" s="2">
        <v>12289</v>
      </c>
      <c r="E174" s="6" t="s">
        <v>13</v>
      </c>
      <c r="F174" s="2">
        <v>8</v>
      </c>
      <c r="G174" s="3">
        <v>4</v>
      </c>
      <c r="H174" s="3" t="str">
        <f t="shared" si="2"/>
        <v>MINERIO</v>
      </c>
      <c r="I174" s="7">
        <v>0.18</v>
      </c>
      <c r="J174" s="8">
        <v>0.34</v>
      </c>
      <c r="K174" s="3">
        <v>0</v>
      </c>
      <c r="L174" s="3">
        <v>775</v>
      </c>
      <c r="M174" s="3">
        <v>0</v>
      </c>
      <c r="N174" s="3">
        <v>0</v>
      </c>
      <c r="O174" s="3">
        <v>0</v>
      </c>
      <c r="P174" s="3">
        <v>11</v>
      </c>
      <c r="Q174" s="3">
        <v>200</v>
      </c>
      <c r="R174" s="3">
        <v>163</v>
      </c>
      <c r="S174" s="3">
        <v>2</v>
      </c>
      <c r="T174" s="3">
        <v>0</v>
      </c>
      <c r="U174" s="3">
        <v>0</v>
      </c>
      <c r="V174" s="3">
        <v>3</v>
      </c>
      <c r="W174" s="3">
        <v>123</v>
      </c>
      <c r="X174" s="3">
        <v>204</v>
      </c>
      <c r="Y174" s="3">
        <v>0</v>
      </c>
      <c r="Z174" s="3">
        <v>0</v>
      </c>
    </row>
    <row r="175" spans="1:26" x14ac:dyDescent="0.25">
      <c r="A175" s="2" t="s">
        <v>952</v>
      </c>
      <c r="B175" s="2" t="s">
        <v>104</v>
      </c>
      <c r="C175" s="2" t="s">
        <v>161</v>
      </c>
      <c r="D175" s="2">
        <v>12692</v>
      </c>
      <c r="E175" s="6" t="s">
        <v>47</v>
      </c>
      <c r="F175" s="2">
        <v>97</v>
      </c>
      <c r="G175" s="3">
        <v>8</v>
      </c>
      <c r="H175" s="3" t="str">
        <f t="shared" si="2"/>
        <v>MINERIO</v>
      </c>
      <c r="I175" s="7">
        <v>0.18</v>
      </c>
      <c r="J175" s="8"/>
      <c r="K175" s="3">
        <v>23</v>
      </c>
      <c r="L175" s="3">
        <v>796</v>
      </c>
      <c r="M175" s="3">
        <v>0</v>
      </c>
      <c r="N175" s="3">
        <v>0</v>
      </c>
      <c r="O175" s="3">
        <v>0</v>
      </c>
      <c r="P175" s="3">
        <v>41</v>
      </c>
      <c r="Q175" s="3">
        <v>203</v>
      </c>
      <c r="R175" s="3">
        <v>71</v>
      </c>
      <c r="S175" s="3">
        <v>31</v>
      </c>
      <c r="T175" s="3">
        <v>11</v>
      </c>
      <c r="U175" s="3">
        <v>0</v>
      </c>
      <c r="V175" s="3">
        <v>40</v>
      </c>
      <c r="W175" s="3">
        <v>187</v>
      </c>
      <c r="X175" s="3">
        <v>103</v>
      </c>
      <c r="Y175" s="3">
        <v>27</v>
      </c>
      <c r="Z175" s="3">
        <v>0</v>
      </c>
    </row>
    <row r="176" spans="1:26" x14ac:dyDescent="0.25">
      <c r="A176" s="2" t="s">
        <v>954</v>
      </c>
      <c r="B176" s="2" t="s">
        <v>104</v>
      </c>
      <c r="C176" s="2" t="s">
        <v>161</v>
      </c>
      <c r="D176" s="2" t="s">
        <v>979</v>
      </c>
      <c r="E176" s="6" t="s">
        <v>153</v>
      </c>
      <c r="F176" s="2">
        <v>25</v>
      </c>
      <c r="G176" s="3">
        <v>2</v>
      </c>
      <c r="H176" s="3" t="str">
        <f t="shared" si="2"/>
        <v>MINERIO</v>
      </c>
      <c r="I176" s="7">
        <v>0.18</v>
      </c>
      <c r="J176" s="8">
        <v>0.2</v>
      </c>
      <c r="K176" s="3">
        <v>0</v>
      </c>
      <c r="L176" s="3">
        <v>437</v>
      </c>
      <c r="M176" s="3">
        <v>0</v>
      </c>
      <c r="N176" s="3">
        <v>0</v>
      </c>
      <c r="O176" s="3">
        <v>0</v>
      </c>
      <c r="P176" s="3">
        <v>0</v>
      </c>
      <c r="Q176" s="3">
        <v>49</v>
      </c>
      <c r="R176" s="3">
        <v>145</v>
      </c>
      <c r="S176" s="3">
        <v>0</v>
      </c>
      <c r="T176" s="3">
        <v>0</v>
      </c>
      <c r="U176" s="3">
        <v>0</v>
      </c>
      <c r="V176" s="3">
        <v>0</v>
      </c>
      <c r="W176" s="3">
        <v>14</v>
      </c>
      <c r="X176" s="3">
        <v>136</v>
      </c>
      <c r="Y176" s="3">
        <v>0</v>
      </c>
      <c r="Z176" s="3">
        <v>0</v>
      </c>
    </row>
    <row r="177" spans="1:26" x14ac:dyDescent="0.25">
      <c r="A177" s="2" t="s">
        <v>158</v>
      </c>
      <c r="B177" s="2" t="s">
        <v>104</v>
      </c>
      <c r="C177" s="2" t="s">
        <v>161</v>
      </c>
      <c r="D177" s="2" t="s">
        <v>334</v>
      </c>
      <c r="E177" s="6" t="s">
        <v>7</v>
      </c>
      <c r="F177" s="2">
        <v>4</v>
      </c>
      <c r="G177" s="3">
        <v>10</v>
      </c>
      <c r="H177" s="3" t="str">
        <f t="shared" si="2"/>
        <v>MINERIO</v>
      </c>
      <c r="I177" s="7">
        <v>0.19</v>
      </c>
      <c r="J177" s="8">
        <v>0</v>
      </c>
      <c r="K177" s="3">
        <v>0</v>
      </c>
      <c r="L177" s="3">
        <v>1074</v>
      </c>
      <c r="M177" s="3">
        <v>0</v>
      </c>
      <c r="N177" s="3">
        <v>0</v>
      </c>
      <c r="O177" s="3">
        <v>0</v>
      </c>
      <c r="P177" s="3">
        <v>94</v>
      </c>
      <c r="Q177" s="3">
        <v>257</v>
      </c>
      <c r="R177" s="3">
        <v>76</v>
      </c>
      <c r="S177" s="3">
        <v>69</v>
      </c>
      <c r="T177" s="3">
        <v>0</v>
      </c>
      <c r="U177" s="3">
        <v>0</v>
      </c>
      <c r="V177" s="3">
        <v>64</v>
      </c>
      <c r="W177" s="3">
        <v>284</v>
      </c>
      <c r="X177" s="3">
        <v>88</v>
      </c>
      <c r="Y177" s="3">
        <v>27</v>
      </c>
      <c r="Z177" s="3">
        <v>0</v>
      </c>
    </row>
    <row r="178" spans="1:26" x14ac:dyDescent="0.25">
      <c r="A178" s="2" t="s">
        <v>952</v>
      </c>
      <c r="B178" s="2" t="s">
        <v>104</v>
      </c>
      <c r="C178" s="2" t="s">
        <v>161</v>
      </c>
      <c r="D178" s="2">
        <v>12645</v>
      </c>
      <c r="E178" s="6" t="s">
        <v>38</v>
      </c>
      <c r="F178" s="2">
        <v>50</v>
      </c>
      <c r="G178" s="3">
        <v>12</v>
      </c>
      <c r="H178" s="3" t="str">
        <f t="shared" si="2"/>
        <v>MINERIO</v>
      </c>
      <c r="I178" s="7">
        <v>0.19</v>
      </c>
      <c r="J178" s="8">
        <v>0.02</v>
      </c>
      <c r="K178" s="3">
        <v>0</v>
      </c>
      <c r="L178" s="3">
        <v>1453</v>
      </c>
      <c r="M178" s="3">
        <v>0</v>
      </c>
      <c r="N178" s="3">
        <v>0</v>
      </c>
      <c r="O178" s="3">
        <v>0</v>
      </c>
      <c r="P178" s="3">
        <v>53</v>
      </c>
      <c r="Q178" s="3">
        <v>539</v>
      </c>
      <c r="R178" s="3">
        <v>123</v>
      </c>
      <c r="S178" s="3">
        <v>16</v>
      </c>
      <c r="T178" s="3">
        <v>0</v>
      </c>
      <c r="U178" s="3">
        <v>0</v>
      </c>
      <c r="V178" s="3">
        <v>30</v>
      </c>
      <c r="W178" s="3">
        <v>478</v>
      </c>
      <c r="X178" s="3">
        <v>172</v>
      </c>
      <c r="Y178" s="3">
        <v>10</v>
      </c>
      <c r="Z178" s="3">
        <v>0</v>
      </c>
    </row>
    <row r="179" spans="1:26" x14ac:dyDescent="0.25">
      <c r="A179" s="2" t="s">
        <v>952</v>
      </c>
      <c r="B179" s="2" t="s">
        <v>104</v>
      </c>
      <c r="C179" s="2" t="s">
        <v>161</v>
      </c>
      <c r="D179" s="2">
        <v>12693</v>
      </c>
      <c r="E179" s="6" t="s">
        <v>47</v>
      </c>
      <c r="F179" s="2">
        <v>98</v>
      </c>
      <c r="G179" s="3">
        <v>8</v>
      </c>
      <c r="H179" s="3" t="str">
        <f t="shared" si="2"/>
        <v>MINERIO</v>
      </c>
      <c r="I179" s="7">
        <v>0.19</v>
      </c>
      <c r="J179" s="8"/>
      <c r="K179" s="3">
        <v>0</v>
      </c>
      <c r="L179" s="3">
        <v>755</v>
      </c>
      <c r="M179" s="3">
        <v>0</v>
      </c>
      <c r="N179" s="3">
        <v>0</v>
      </c>
      <c r="O179" s="3">
        <v>0</v>
      </c>
      <c r="P179" s="3">
        <v>6</v>
      </c>
      <c r="Q179" s="3">
        <v>239</v>
      </c>
      <c r="R179" s="3">
        <v>81</v>
      </c>
      <c r="S179" s="3">
        <v>3</v>
      </c>
      <c r="T179" s="3">
        <v>6</v>
      </c>
      <c r="U179" s="3">
        <v>0</v>
      </c>
      <c r="V179" s="3">
        <v>5</v>
      </c>
      <c r="W179" s="3">
        <v>207</v>
      </c>
      <c r="X179" s="3">
        <v>123</v>
      </c>
      <c r="Y179" s="3">
        <v>0</v>
      </c>
      <c r="Z179" s="3">
        <v>0</v>
      </c>
    </row>
    <row r="180" spans="1:26" x14ac:dyDescent="0.25">
      <c r="A180" s="2" t="s">
        <v>952</v>
      </c>
      <c r="B180" s="2" t="s">
        <v>104</v>
      </c>
      <c r="C180" s="2" t="s">
        <v>161</v>
      </c>
      <c r="D180" s="2">
        <v>12700</v>
      </c>
      <c r="E180" s="6" t="s">
        <v>24</v>
      </c>
      <c r="F180" s="2">
        <v>105</v>
      </c>
      <c r="G180" s="3">
        <v>4</v>
      </c>
      <c r="H180" s="3" t="str">
        <f t="shared" si="2"/>
        <v>MINERIO</v>
      </c>
      <c r="I180" s="7">
        <v>0.19</v>
      </c>
      <c r="J180" s="8"/>
      <c r="K180" s="3">
        <v>0</v>
      </c>
      <c r="L180" s="3">
        <v>526</v>
      </c>
      <c r="M180" s="3">
        <v>0</v>
      </c>
      <c r="N180" s="3">
        <v>0</v>
      </c>
      <c r="O180" s="3">
        <v>0</v>
      </c>
      <c r="P180" s="3">
        <v>2</v>
      </c>
      <c r="Q180" s="3">
        <v>151</v>
      </c>
      <c r="R180" s="3">
        <v>51</v>
      </c>
      <c r="S180" s="3">
        <v>3</v>
      </c>
      <c r="T180" s="3">
        <v>11</v>
      </c>
      <c r="U180" s="3">
        <v>0</v>
      </c>
      <c r="V180" s="3">
        <v>8</v>
      </c>
      <c r="W180" s="3">
        <v>143</v>
      </c>
      <c r="X180" s="3">
        <v>65</v>
      </c>
      <c r="Y180" s="3">
        <v>2</v>
      </c>
      <c r="Z180" s="3">
        <v>0</v>
      </c>
    </row>
    <row r="181" spans="1:26" x14ac:dyDescent="0.25">
      <c r="A181" s="2" t="s">
        <v>158</v>
      </c>
      <c r="B181" s="2" t="s">
        <v>104</v>
      </c>
      <c r="C181" s="2" t="s">
        <v>161</v>
      </c>
      <c r="D181" s="2" t="s">
        <v>454</v>
      </c>
      <c r="E181" s="6" t="s">
        <v>93</v>
      </c>
      <c r="F181" s="2">
        <v>125</v>
      </c>
      <c r="G181" s="3">
        <v>5</v>
      </c>
      <c r="H181" s="3" t="str">
        <f t="shared" si="2"/>
        <v>MINERIO</v>
      </c>
      <c r="I181" s="7">
        <v>0.2</v>
      </c>
      <c r="J181" s="8">
        <v>0.01</v>
      </c>
      <c r="K181" s="3">
        <v>0</v>
      </c>
      <c r="L181" s="3">
        <v>636</v>
      </c>
      <c r="M181" s="3">
        <v>0</v>
      </c>
      <c r="N181" s="3">
        <v>0</v>
      </c>
      <c r="O181" s="3">
        <v>0</v>
      </c>
      <c r="P181" s="3">
        <v>9</v>
      </c>
      <c r="Q181" s="3">
        <v>196</v>
      </c>
      <c r="R181" s="3">
        <v>107</v>
      </c>
      <c r="S181" s="3">
        <v>2</v>
      </c>
      <c r="T181" s="3">
        <v>0</v>
      </c>
      <c r="U181" s="3">
        <v>0</v>
      </c>
      <c r="V181" s="3">
        <v>6</v>
      </c>
      <c r="W181" s="3">
        <v>162</v>
      </c>
      <c r="X181" s="3">
        <v>125</v>
      </c>
      <c r="Y181" s="3">
        <v>0</v>
      </c>
      <c r="Z181" s="3">
        <v>0</v>
      </c>
    </row>
    <row r="182" spans="1:26" x14ac:dyDescent="0.25">
      <c r="A182" s="2" t="s">
        <v>158</v>
      </c>
      <c r="B182" s="2" t="s">
        <v>104</v>
      </c>
      <c r="C182" s="2" t="s">
        <v>161</v>
      </c>
      <c r="D182" s="2" t="s">
        <v>467</v>
      </c>
      <c r="E182" s="6" t="s">
        <v>94</v>
      </c>
      <c r="F182" s="2">
        <v>138</v>
      </c>
      <c r="G182" s="3">
        <v>5</v>
      </c>
      <c r="H182" s="3" t="str">
        <f t="shared" si="2"/>
        <v>MINERIO</v>
      </c>
      <c r="I182" s="7">
        <v>0.2</v>
      </c>
      <c r="J182" s="8">
        <v>0.01</v>
      </c>
      <c r="K182" s="3">
        <v>0</v>
      </c>
      <c r="L182" s="3">
        <v>595</v>
      </c>
      <c r="M182" s="3">
        <v>0</v>
      </c>
      <c r="N182" s="3">
        <v>0</v>
      </c>
      <c r="O182" s="3">
        <v>0</v>
      </c>
      <c r="P182" s="3">
        <v>1</v>
      </c>
      <c r="Q182" s="3">
        <v>121</v>
      </c>
      <c r="R182" s="3">
        <v>138</v>
      </c>
      <c r="S182" s="3">
        <v>0</v>
      </c>
      <c r="T182" s="3">
        <v>0</v>
      </c>
      <c r="U182" s="3">
        <v>0</v>
      </c>
      <c r="V182" s="3">
        <v>0</v>
      </c>
      <c r="W182" s="3">
        <v>92</v>
      </c>
      <c r="X182" s="3">
        <v>150</v>
      </c>
      <c r="Y182" s="3">
        <v>0</v>
      </c>
      <c r="Z182" s="3">
        <v>0</v>
      </c>
    </row>
    <row r="183" spans="1:26" x14ac:dyDescent="0.25">
      <c r="A183" s="2" t="s">
        <v>158</v>
      </c>
      <c r="B183" s="2" t="s">
        <v>104</v>
      </c>
      <c r="C183" s="2" t="s">
        <v>161</v>
      </c>
      <c r="D183" s="2" t="s">
        <v>499</v>
      </c>
      <c r="E183" s="6" t="s">
        <v>98</v>
      </c>
      <c r="F183" s="2">
        <v>180</v>
      </c>
      <c r="G183" s="3">
        <v>5</v>
      </c>
      <c r="H183" s="3" t="str">
        <f t="shared" si="2"/>
        <v>MINERIO</v>
      </c>
      <c r="I183" s="7">
        <v>0.2</v>
      </c>
      <c r="J183" s="8">
        <v>0.01</v>
      </c>
      <c r="K183" s="3">
        <v>0</v>
      </c>
      <c r="L183" s="3">
        <v>523</v>
      </c>
      <c r="M183" s="3">
        <v>0</v>
      </c>
      <c r="N183" s="3">
        <v>0</v>
      </c>
      <c r="O183" s="3">
        <v>0</v>
      </c>
      <c r="P183" s="3">
        <v>14</v>
      </c>
      <c r="Q183" s="3">
        <v>126</v>
      </c>
      <c r="R183" s="3">
        <v>114</v>
      </c>
      <c r="S183" s="3">
        <v>7</v>
      </c>
      <c r="T183" s="3">
        <v>0</v>
      </c>
      <c r="U183" s="3">
        <v>0</v>
      </c>
      <c r="V183" s="3">
        <v>7</v>
      </c>
      <c r="W183" s="3">
        <v>103</v>
      </c>
      <c r="X183" s="3">
        <v>120</v>
      </c>
      <c r="Y183" s="3">
        <v>1</v>
      </c>
      <c r="Z183" s="3">
        <v>0</v>
      </c>
    </row>
    <row r="184" spans="1:26" x14ac:dyDescent="0.25">
      <c r="A184" s="2" t="s">
        <v>952</v>
      </c>
      <c r="B184" s="2" t="s">
        <v>104</v>
      </c>
      <c r="C184" s="2" t="s">
        <v>161</v>
      </c>
      <c r="D184" s="2">
        <v>12660</v>
      </c>
      <c r="E184" s="6" t="s">
        <v>8</v>
      </c>
      <c r="F184" s="2">
        <v>65</v>
      </c>
      <c r="G184" s="3">
        <v>4</v>
      </c>
      <c r="H184" s="3" t="str">
        <f t="shared" si="2"/>
        <v>MINERIO</v>
      </c>
      <c r="I184" s="7">
        <v>0.2</v>
      </c>
      <c r="J184" s="8">
        <v>0.01</v>
      </c>
      <c r="K184" s="3">
        <v>0</v>
      </c>
      <c r="L184" s="3">
        <v>603</v>
      </c>
      <c r="M184" s="3">
        <v>0</v>
      </c>
      <c r="N184" s="3">
        <v>0</v>
      </c>
      <c r="O184" s="3">
        <v>0</v>
      </c>
      <c r="P184" s="3">
        <v>8</v>
      </c>
      <c r="Q184" s="3">
        <v>165</v>
      </c>
      <c r="R184" s="3">
        <v>107</v>
      </c>
      <c r="S184" s="3">
        <v>1</v>
      </c>
      <c r="T184" s="3">
        <v>0</v>
      </c>
      <c r="U184" s="3">
        <v>0</v>
      </c>
      <c r="V184" s="3">
        <v>3</v>
      </c>
      <c r="W184" s="3">
        <v>128</v>
      </c>
      <c r="X184" s="3">
        <v>125</v>
      </c>
      <c r="Y184" s="3">
        <v>0</v>
      </c>
      <c r="Z184" s="3">
        <v>0</v>
      </c>
    </row>
    <row r="185" spans="1:26" x14ac:dyDescent="0.25">
      <c r="A185" s="2" t="s">
        <v>952</v>
      </c>
      <c r="B185" s="2" t="s">
        <v>104</v>
      </c>
      <c r="C185" s="2" t="s">
        <v>161</v>
      </c>
      <c r="D185" s="2">
        <v>12703</v>
      </c>
      <c r="E185" s="6" t="s">
        <v>112</v>
      </c>
      <c r="F185" s="2">
        <v>108</v>
      </c>
      <c r="G185" s="3">
        <v>6</v>
      </c>
      <c r="H185" s="3" t="str">
        <f t="shared" si="2"/>
        <v>MINERIO</v>
      </c>
      <c r="I185" s="7">
        <v>0.2</v>
      </c>
      <c r="J185" s="8"/>
      <c r="K185" s="3">
        <v>0</v>
      </c>
      <c r="L185" s="3">
        <v>859</v>
      </c>
      <c r="M185" s="3">
        <v>0</v>
      </c>
      <c r="N185" s="3">
        <v>0</v>
      </c>
      <c r="O185" s="3">
        <v>0</v>
      </c>
      <c r="P185" s="3">
        <v>63</v>
      </c>
      <c r="Q185" s="3">
        <v>186</v>
      </c>
      <c r="R185" s="3">
        <v>41</v>
      </c>
      <c r="S185" s="3">
        <v>69</v>
      </c>
      <c r="T185" s="3">
        <v>17</v>
      </c>
      <c r="U185" s="3">
        <v>0</v>
      </c>
      <c r="V185" s="3">
        <v>45</v>
      </c>
      <c r="W185" s="3">
        <v>225</v>
      </c>
      <c r="X185" s="3">
        <v>72</v>
      </c>
      <c r="Y185" s="3">
        <v>33</v>
      </c>
      <c r="Z185" s="3">
        <v>0</v>
      </c>
    </row>
    <row r="186" spans="1:26" x14ac:dyDescent="0.25">
      <c r="A186" s="2" t="s">
        <v>158</v>
      </c>
      <c r="B186" s="2" t="s">
        <v>104</v>
      </c>
      <c r="C186" s="2" t="s">
        <v>161</v>
      </c>
      <c r="D186" s="2" t="s">
        <v>413</v>
      </c>
      <c r="E186" s="6" t="s">
        <v>7</v>
      </c>
      <c r="F186" s="2">
        <v>84</v>
      </c>
      <c r="G186" s="3">
        <v>5</v>
      </c>
      <c r="H186" s="3" t="str">
        <f t="shared" si="2"/>
        <v>MINERIO</v>
      </c>
      <c r="I186" s="7">
        <v>0.21</v>
      </c>
      <c r="J186" s="8">
        <v>0.13</v>
      </c>
      <c r="K186" s="3">
        <v>0</v>
      </c>
      <c r="L186" s="3">
        <v>617</v>
      </c>
      <c r="M186" s="3">
        <v>0</v>
      </c>
      <c r="N186" s="3">
        <v>0</v>
      </c>
      <c r="O186" s="3">
        <v>0</v>
      </c>
      <c r="P186" s="3">
        <v>10</v>
      </c>
      <c r="Q186" s="3">
        <v>185</v>
      </c>
      <c r="R186" s="3">
        <v>83</v>
      </c>
      <c r="S186" s="3">
        <v>0</v>
      </c>
      <c r="T186" s="3">
        <v>0</v>
      </c>
      <c r="U186" s="3">
        <v>0</v>
      </c>
      <c r="V186" s="3">
        <v>7</v>
      </c>
      <c r="W186" s="3">
        <v>148</v>
      </c>
      <c r="X186" s="3">
        <v>96</v>
      </c>
      <c r="Y186" s="3">
        <v>0</v>
      </c>
      <c r="Z186" s="3">
        <v>0</v>
      </c>
    </row>
    <row r="187" spans="1:26" x14ac:dyDescent="0.25">
      <c r="A187" s="2" t="s">
        <v>158</v>
      </c>
      <c r="B187" s="2" t="s">
        <v>104</v>
      </c>
      <c r="C187" s="2" t="s">
        <v>161</v>
      </c>
      <c r="D187" s="2" t="s">
        <v>437</v>
      </c>
      <c r="E187" s="6" t="s">
        <v>93</v>
      </c>
      <c r="F187" s="2">
        <v>108</v>
      </c>
      <c r="G187" s="3">
        <v>5</v>
      </c>
      <c r="H187" s="3" t="str">
        <f t="shared" si="2"/>
        <v>MINERIO</v>
      </c>
      <c r="I187" s="7">
        <v>0.21</v>
      </c>
      <c r="J187" s="8">
        <v>0</v>
      </c>
      <c r="K187" s="3">
        <v>14</v>
      </c>
      <c r="L187" s="3">
        <v>633</v>
      </c>
      <c r="M187" s="3">
        <v>0</v>
      </c>
      <c r="N187" s="3">
        <v>0</v>
      </c>
      <c r="O187" s="3">
        <v>0</v>
      </c>
      <c r="P187" s="3">
        <v>19</v>
      </c>
      <c r="Q187" s="3">
        <v>175</v>
      </c>
      <c r="R187" s="3">
        <v>91</v>
      </c>
      <c r="S187" s="3">
        <v>4</v>
      </c>
      <c r="T187" s="3">
        <v>0</v>
      </c>
      <c r="U187" s="3">
        <v>0</v>
      </c>
      <c r="V187" s="3">
        <v>10</v>
      </c>
      <c r="W187" s="3">
        <v>153</v>
      </c>
      <c r="X187" s="3">
        <v>98</v>
      </c>
      <c r="Y187" s="3">
        <v>1</v>
      </c>
      <c r="Z187" s="3">
        <v>0</v>
      </c>
    </row>
    <row r="188" spans="1:26" x14ac:dyDescent="0.25">
      <c r="A188" s="2" t="s">
        <v>158</v>
      </c>
      <c r="B188" s="2" t="s">
        <v>104</v>
      </c>
      <c r="C188" s="2" t="s">
        <v>161</v>
      </c>
      <c r="D188" s="2" t="s">
        <v>508</v>
      </c>
      <c r="E188" s="6" t="s">
        <v>98</v>
      </c>
      <c r="F188" s="2">
        <v>195</v>
      </c>
      <c r="G188" s="3">
        <v>5</v>
      </c>
      <c r="H188" s="3" t="str">
        <f t="shared" si="2"/>
        <v>MINERIO</v>
      </c>
      <c r="I188" s="7">
        <v>0.21</v>
      </c>
      <c r="J188" s="8">
        <v>0.01</v>
      </c>
      <c r="K188" s="3">
        <v>0</v>
      </c>
      <c r="L188" s="3">
        <v>574</v>
      </c>
      <c r="M188" s="3">
        <v>0</v>
      </c>
      <c r="N188" s="3">
        <v>0</v>
      </c>
      <c r="O188" s="3">
        <v>0</v>
      </c>
      <c r="P188" s="3">
        <v>25</v>
      </c>
      <c r="Q188" s="3">
        <v>194</v>
      </c>
      <c r="R188" s="3">
        <v>63</v>
      </c>
      <c r="S188" s="3">
        <v>5</v>
      </c>
      <c r="T188" s="3">
        <v>0</v>
      </c>
      <c r="U188" s="3">
        <v>0</v>
      </c>
      <c r="V188" s="3">
        <v>16</v>
      </c>
      <c r="W188" s="3">
        <v>185</v>
      </c>
      <c r="X188" s="3">
        <v>66</v>
      </c>
      <c r="Y188" s="3">
        <v>1</v>
      </c>
      <c r="Z188" s="3">
        <v>0</v>
      </c>
    </row>
    <row r="189" spans="1:26" x14ac:dyDescent="0.25">
      <c r="A189" s="2" t="s">
        <v>158</v>
      </c>
      <c r="B189" s="2" t="s">
        <v>104</v>
      </c>
      <c r="C189" s="2" t="s">
        <v>161</v>
      </c>
      <c r="D189" s="2" t="s">
        <v>513</v>
      </c>
      <c r="E189" s="6" t="s">
        <v>99</v>
      </c>
      <c r="F189" s="2">
        <v>202</v>
      </c>
      <c r="G189" s="3">
        <v>5</v>
      </c>
      <c r="H189" s="3" t="str">
        <f t="shared" si="2"/>
        <v>MINERIO</v>
      </c>
      <c r="I189" s="7">
        <v>0.21</v>
      </c>
      <c r="J189" s="8">
        <v>0.01</v>
      </c>
      <c r="K189" s="3">
        <v>0</v>
      </c>
      <c r="L189" s="3">
        <v>572</v>
      </c>
      <c r="M189" s="3">
        <v>0</v>
      </c>
      <c r="N189" s="3">
        <v>0</v>
      </c>
      <c r="O189" s="3">
        <v>0</v>
      </c>
      <c r="P189" s="3">
        <v>25</v>
      </c>
      <c r="Q189" s="3">
        <v>186</v>
      </c>
      <c r="R189" s="3">
        <v>60</v>
      </c>
      <c r="S189" s="3">
        <v>14</v>
      </c>
      <c r="T189" s="3">
        <v>0</v>
      </c>
      <c r="U189" s="3">
        <v>0</v>
      </c>
      <c r="V189" s="3">
        <v>16</v>
      </c>
      <c r="W189" s="3">
        <v>179</v>
      </c>
      <c r="X189" s="3">
        <v>63</v>
      </c>
      <c r="Y189" s="3">
        <v>3</v>
      </c>
      <c r="Z189" s="3">
        <v>0</v>
      </c>
    </row>
    <row r="190" spans="1:26" x14ac:dyDescent="0.25">
      <c r="A190" s="2" t="s">
        <v>158</v>
      </c>
      <c r="B190" s="2" t="s">
        <v>104</v>
      </c>
      <c r="C190" s="2" t="s">
        <v>161</v>
      </c>
      <c r="D190" s="2" t="s">
        <v>514</v>
      </c>
      <c r="E190" s="6" t="s">
        <v>100</v>
      </c>
      <c r="F190" s="2">
        <v>204</v>
      </c>
      <c r="G190" s="3">
        <v>10</v>
      </c>
      <c r="H190" s="3" t="str">
        <f t="shared" si="2"/>
        <v>MINERIO</v>
      </c>
      <c r="I190" s="7">
        <v>0.21</v>
      </c>
      <c r="J190" s="8">
        <v>0.01</v>
      </c>
      <c r="K190" s="3">
        <v>0</v>
      </c>
      <c r="L190" s="3">
        <v>658</v>
      </c>
      <c r="M190" s="3">
        <v>0</v>
      </c>
      <c r="N190" s="3">
        <v>0</v>
      </c>
      <c r="O190" s="3">
        <v>0</v>
      </c>
      <c r="P190" s="3">
        <v>17</v>
      </c>
      <c r="Q190" s="3">
        <v>209</v>
      </c>
      <c r="R190" s="3">
        <v>99</v>
      </c>
      <c r="S190" s="3">
        <v>9</v>
      </c>
      <c r="T190" s="3">
        <v>0</v>
      </c>
      <c r="U190" s="3">
        <v>0</v>
      </c>
      <c r="V190" s="3">
        <v>12</v>
      </c>
      <c r="W190" s="3">
        <v>189</v>
      </c>
      <c r="X190" s="3">
        <v>97</v>
      </c>
      <c r="Y190" s="3">
        <v>5</v>
      </c>
      <c r="Z190" s="3">
        <v>0</v>
      </c>
    </row>
    <row r="191" spans="1:26" x14ac:dyDescent="0.25">
      <c r="A191" s="2" t="s">
        <v>952</v>
      </c>
      <c r="B191" s="2" t="s">
        <v>104</v>
      </c>
      <c r="C191" s="2" t="s">
        <v>161</v>
      </c>
      <c r="D191" s="2">
        <v>12292</v>
      </c>
      <c r="E191" s="6" t="s">
        <v>5</v>
      </c>
      <c r="F191" s="2">
        <v>11</v>
      </c>
      <c r="G191" s="3">
        <v>4</v>
      </c>
      <c r="H191" s="3" t="str">
        <f t="shared" si="2"/>
        <v>MINERIO</v>
      </c>
      <c r="I191" s="7">
        <v>0.21</v>
      </c>
      <c r="J191" s="8">
        <v>0.01</v>
      </c>
      <c r="K191" s="3">
        <v>0</v>
      </c>
      <c r="L191" s="3">
        <v>833</v>
      </c>
      <c r="M191" s="3">
        <v>0</v>
      </c>
      <c r="N191" s="3">
        <v>0</v>
      </c>
      <c r="O191" s="3">
        <v>0</v>
      </c>
      <c r="P191" s="3">
        <v>11</v>
      </c>
      <c r="Q191" s="3">
        <v>211</v>
      </c>
      <c r="R191" s="3">
        <v>92</v>
      </c>
      <c r="S191" s="3">
        <v>1</v>
      </c>
      <c r="T191" s="3">
        <v>0</v>
      </c>
      <c r="U191" s="3">
        <v>0</v>
      </c>
      <c r="V191" s="3">
        <v>8</v>
      </c>
      <c r="W191" s="3">
        <v>167</v>
      </c>
      <c r="X191" s="3">
        <v>103</v>
      </c>
      <c r="Y191" s="3">
        <v>1</v>
      </c>
      <c r="Z191" s="3">
        <v>0</v>
      </c>
    </row>
    <row r="192" spans="1:26" x14ac:dyDescent="0.25">
      <c r="A192" s="2" t="s">
        <v>158</v>
      </c>
      <c r="B192" s="2" t="s">
        <v>104</v>
      </c>
      <c r="C192" s="2" t="s">
        <v>161</v>
      </c>
      <c r="D192" s="2" t="s">
        <v>411</v>
      </c>
      <c r="E192" s="6" t="s">
        <v>7</v>
      </c>
      <c r="F192" s="2">
        <v>82</v>
      </c>
      <c r="G192" s="3">
        <v>5</v>
      </c>
      <c r="H192" s="3" t="str">
        <f t="shared" si="2"/>
        <v>MINERIO</v>
      </c>
      <c r="I192" s="7">
        <v>0.22</v>
      </c>
      <c r="J192" s="8">
        <v>2.2999999999999998</v>
      </c>
      <c r="K192" s="3">
        <v>0</v>
      </c>
      <c r="L192" s="3">
        <v>565</v>
      </c>
      <c r="M192" s="3">
        <v>0</v>
      </c>
      <c r="N192" s="3">
        <v>0</v>
      </c>
      <c r="O192" s="3">
        <v>0</v>
      </c>
      <c r="P192" s="3">
        <v>15</v>
      </c>
      <c r="Q192" s="3">
        <v>134</v>
      </c>
      <c r="R192" s="3">
        <v>105</v>
      </c>
      <c r="S192" s="3">
        <v>10</v>
      </c>
      <c r="T192" s="3">
        <v>0</v>
      </c>
      <c r="U192" s="3">
        <v>0</v>
      </c>
      <c r="V192" s="3">
        <v>11</v>
      </c>
      <c r="W192" s="3">
        <v>106</v>
      </c>
      <c r="X192" s="3">
        <v>122</v>
      </c>
      <c r="Y192" s="3">
        <v>6</v>
      </c>
      <c r="Z192" s="3">
        <v>0</v>
      </c>
    </row>
    <row r="193" spans="1:26" x14ac:dyDescent="0.25">
      <c r="A193" s="2" t="s">
        <v>158</v>
      </c>
      <c r="B193" s="2" t="s">
        <v>104</v>
      </c>
      <c r="C193" s="2" t="s">
        <v>161</v>
      </c>
      <c r="D193" s="2" t="s">
        <v>511</v>
      </c>
      <c r="E193" s="6" t="s">
        <v>99</v>
      </c>
      <c r="F193" s="2">
        <v>198</v>
      </c>
      <c r="G193" s="3">
        <v>5</v>
      </c>
      <c r="H193" s="3" t="str">
        <f t="shared" si="2"/>
        <v>MINERIO</v>
      </c>
      <c r="I193" s="7">
        <v>0.22</v>
      </c>
      <c r="J193" s="8">
        <v>0.01</v>
      </c>
      <c r="K193" s="3">
        <v>0</v>
      </c>
      <c r="L193" s="3">
        <v>457</v>
      </c>
      <c r="M193" s="3">
        <v>0</v>
      </c>
      <c r="N193" s="3">
        <v>0</v>
      </c>
      <c r="O193" s="3">
        <v>0</v>
      </c>
      <c r="P193" s="3">
        <v>15</v>
      </c>
      <c r="Q193" s="3">
        <v>140</v>
      </c>
      <c r="R193" s="3">
        <v>64</v>
      </c>
      <c r="S193" s="3">
        <v>3</v>
      </c>
      <c r="T193" s="3">
        <v>0</v>
      </c>
      <c r="U193" s="3">
        <v>0</v>
      </c>
      <c r="V193" s="3">
        <v>8</v>
      </c>
      <c r="W193" s="3">
        <v>129</v>
      </c>
      <c r="X193" s="3">
        <v>67</v>
      </c>
      <c r="Y193" s="3">
        <v>0</v>
      </c>
      <c r="Z193" s="3">
        <v>0</v>
      </c>
    </row>
    <row r="194" spans="1:26" x14ac:dyDescent="0.25">
      <c r="A194" s="2" t="s">
        <v>952</v>
      </c>
      <c r="B194" s="2" t="s">
        <v>104</v>
      </c>
      <c r="C194" s="2" t="s">
        <v>161</v>
      </c>
      <c r="D194" s="2">
        <v>12694</v>
      </c>
      <c r="E194" s="6" t="s">
        <v>47</v>
      </c>
      <c r="F194" s="2">
        <v>99</v>
      </c>
      <c r="G194" s="3">
        <v>6</v>
      </c>
      <c r="H194" s="3" t="str">
        <f t="shared" si="2"/>
        <v>MINERIO</v>
      </c>
      <c r="I194" s="7">
        <v>0.22</v>
      </c>
      <c r="J194" s="8"/>
      <c r="K194" s="3">
        <v>23</v>
      </c>
      <c r="L194" s="3">
        <v>679</v>
      </c>
      <c r="M194" s="3">
        <v>0</v>
      </c>
      <c r="N194" s="3">
        <v>0</v>
      </c>
      <c r="O194" s="3">
        <v>0</v>
      </c>
      <c r="P194" s="3">
        <v>1</v>
      </c>
      <c r="Q194" s="3">
        <v>124</v>
      </c>
      <c r="R194" s="3">
        <v>83</v>
      </c>
      <c r="S194" s="3">
        <v>1</v>
      </c>
      <c r="T194" s="3">
        <v>6</v>
      </c>
      <c r="U194" s="3">
        <v>0</v>
      </c>
      <c r="V194" s="3">
        <v>5</v>
      </c>
      <c r="W194" s="3">
        <v>107</v>
      </c>
      <c r="X194" s="3">
        <v>103</v>
      </c>
      <c r="Y194" s="3">
        <v>0</v>
      </c>
      <c r="Z194" s="3">
        <v>0</v>
      </c>
    </row>
    <row r="195" spans="1:26" x14ac:dyDescent="0.25">
      <c r="A195" s="2" t="s">
        <v>158</v>
      </c>
      <c r="B195" s="2" t="s">
        <v>104</v>
      </c>
      <c r="C195" s="2" t="s">
        <v>161</v>
      </c>
      <c r="D195" s="2" t="s">
        <v>422</v>
      </c>
      <c r="E195" s="6" t="s">
        <v>13</v>
      </c>
      <c r="F195" s="2">
        <v>93</v>
      </c>
      <c r="G195" s="3">
        <v>5</v>
      </c>
      <c r="H195" s="3" t="str">
        <f t="shared" ref="H195:H258" si="3">IF(I195&gt;0.08,"MINERIO","ESTERIL")</f>
        <v>MINERIO</v>
      </c>
      <c r="I195" s="7">
        <v>0.24</v>
      </c>
      <c r="J195" s="8">
        <v>4.13</v>
      </c>
      <c r="K195" s="3">
        <v>64</v>
      </c>
      <c r="L195" s="3">
        <v>506</v>
      </c>
      <c r="M195" s="3">
        <v>0</v>
      </c>
      <c r="N195" s="3">
        <v>0</v>
      </c>
      <c r="O195" s="3">
        <v>0</v>
      </c>
      <c r="P195" s="3">
        <v>49</v>
      </c>
      <c r="Q195" s="3">
        <v>143</v>
      </c>
      <c r="R195" s="3">
        <v>65</v>
      </c>
      <c r="S195" s="3">
        <v>33</v>
      </c>
      <c r="T195" s="3">
        <v>0</v>
      </c>
      <c r="U195" s="3">
        <v>0</v>
      </c>
      <c r="V195" s="3">
        <v>36</v>
      </c>
      <c r="W195" s="3">
        <v>150</v>
      </c>
      <c r="X195" s="3">
        <v>61</v>
      </c>
      <c r="Y195" s="3">
        <v>22</v>
      </c>
      <c r="Z195" s="3">
        <v>0</v>
      </c>
    </row>
    <row r="196" spans="1:26" x14ac:dyDescent="0.25">
      <c r="A196" s="2" t="s">
        <v>952</v>
      </c>
      <c r="B196" s="2" t="s">
        <v>104</v>
      </c>
      <c r="C196" s="2" t="s">
        <v>161</v>
      </c>
      <c r="D196" s="2">
        <v>12624</v>
      </c>
      <c r="E196" s="6" t="s">
        <v>36</v>
      </c>
      <c r="F196" s="2">
        <v>29</v>
      </c>
      <c r="G196" s="3">
        <v>12</v>
      </c>
      <c r="H196" s="3" t="str">
        <f t="shared" si="3"/>
        <v>MINERIO</v>
      </c>
      <c r="I196" s="7">
        <v>0.24</v>
      </c>
      <c r="J196" s="8">
        <v>0.13</v>
      </c>
      <c r="K196" s="3">
        <v>0</v>
      </c>
      <c r="L196" s="3">
        <v>1352</v>
      </c>
      <c r="M196" s="3">
        <v>0</v>
      </c>
      <c r="N196" s="3">
        <v>0</v>
      </c>
      <c r="O196" s="3">
        <v>0</v>
      </c>
      <c r="P196" s="3">
        <v>120</v>
      </c>
      <c r="Q196" s="3">
        <v>397</v>
      </c>
      <c r="R196" s="3">
        <v>77</v>
      </c>
      <c r="S196" s="3">
        <v>93</v>
      </c>
      <c r="T196" s="3">
        <v>0</v>
      </c>
      <c r="U196" s="3">
        <v>0</v>
      </c>
      <c r="V196" s="3">
        <v>92</v>
      </c>
      <c r="W196" s="3">
        <v>388</v>
      </c>
      <c r="X196" s="3">
        <v>107</v>
      </c>
      <c r="Y196" s="3">
        <v>66</v>
      </c>
      <c r="Z196" s="3">
        <v>0</v>
      </c>
    </row>
    <row r="197" spans="1:26" x14ac:dyDescent="0.25">
      <c r="A197" s="2" t="s">
        <v>952</v>
      </c>
      <c r="B197" s="2" t="s">
        <v>104</v>
      </c>
      <c r="C197" s="2" t="s">
        <v>161</v>
      </c>
      <c r="D197" s="2">
        <v>12287</v>
      </c>
      <c r="E197" s="6" t="s">
        <v>13</v>
      </c>
      <c r="F197" s="2">
        <v>6</v>
      </c>
      <c r="G197" s="3">
        <v>4</v>
      </c>
      <c r="H197" s="3" t="str">
        <f t="shared" si="3"/>
        <v>MINERIO</v>
      </c>
      <c r="I197" s="7">
        <v>0.25</v>
      </c>
      <c r="J197" s="8">
        <v>32.799999999999997</v>
      </c>
      <c r="K197" s="3">
        <v>122</v>
      </c>
      <c r="L197" s="3">
        <v>263</v>
      </c>
      <c r="M197" s="3">
        <v>0</v>
      </c>
      <c r="N197" s="3">
        <v>0</v>
      </c>
      <c r="O197" s="3">
        <v>0</v>
      </c>
      <c r="P197" s="3">
        <v>68</v>
      </c>
      <c r="Q197" s="3">
        <v>41</v>
      </c>
      <c r="R197" s="3">
        <v>25</v>
      </c>
      <c r="S197" s="3">
        <v>32</v>
      </c>
      <c r="T197" s="3">
        <v>0</v>
      </c>
      <c r="U197" s="3">
        <v>0</v>
      </c>
      <c r="V197" s="3">
        <v>59</v>
      </c>
      <c r="W197" s="3">
        <v>31</v>
      </c>
      <c r="X197" s="3">
        <v>31</v>
      </c>
      <c r="Y197" s="3">
        <v>33</v>
      </c>
      <c r="Z197" s="3">
        <v>0</v>
      </c>
    </row>
    <row r="198" spans="1:26" x14ac:dyDescent="0.25">
      <c r="A198" s="2" t="s">
        <v>952</v>
      </c>
      <c r="B198" s="2" t="s">
        <v>104</v>
      </c>
      <c r="C198" s="2" t="s">
        <v>161</v>
      </c>
      <c r="D198" s="2">
        <v>12673</v>
      </c>
      <c r="E198" s="6" t="s">
        <v>42</v>
      </c>
      <c r="F198" s="2">
        <v>78</v>
      </c>
      <c r="G198" s="3">
        <v>4</v>
      </c>
      <c r="H198" s="3" t="str">
        <f t="shared" si="3"/>
        <v>MINERIO</v>
      </c>
      <c r="I198" s="7">
        <v>0.25</v>
      </c>
      <c r="J198" s="8">
        <v>0.44</v>
      </c>
      <c r="K198" s="3">
        <v>138</v>
      </c>
      <c r="L198" s="3">
        <v>244</v>
      </c>
      <c r="M198" s="3">
        <v>0</v>
      </c>
      <c r="N198" s="3">
        <v>0</v>
      </c>
      <c r="O198" s="3">
        <v>0</v>
      </c>
      <c r="P198" s="3">
        <v>70</v>
      </c>
      <c r="Q198" s="3">
        <v>44</v>
      </c>
      <c r="R198" s="3">
        <v>24</v>
      </c>
      <c r="S198" s="3">
        <v>41</v>
      </c>
      <c r="T198" s="3">
        <v>0</v>
      </c>
      <c r="U198" s="3">
        <v>0</v>
      </c>
      <c r="V198" s="3">
        <v>55</v>
      </c>
      <c r="W198" s="3">
        <v>58</v>
      </c>
      <c r="X198" s="3">
        <v>21</v>
      </c>
      <c r="Y198" s="3">
        <v>31</v>
      </c>
      <c r="Z198" s="3">
        <v>0</v>
      </c>
    </row>
    <row r="199" spans="1:26" x14ac:dyDescent="0.25">
      <c r="A199" s="2" t="s">
        <v>954</v>
      </c>
      <c r="B199" s="2" t="s">
        <v>104</v>
      </c>
      <c r="C199" s="2" t="s">
        <v>161</v>
      </c>
      <c r="D199" s="2" t="s">
        <v>994</v>
      </c>
      <c r="E199" s="6" t="s">
        <v>154</v>
      </c>
      <c r="F199" s="2">
        <v>40</v>
      </c>
      <c r="G199" s="3">
        <v>4</v>
      </c>
      <c r="H199" s="3" t="str">
        <f t="shared" si="3"/>
        <v>MINERIO</v>
      </c>
      <c r="I199" s="7">
        <v>0.26</v>
      </c>
      <c r="J199" s="8">
        <v>0.16</v>
      </c>
      <c r="K199" s="3">
        <v>0</v>
      </c>
      <c r="L199" s="3">
        <v>496</v>
      </c>
      <c r="M199" s="3">
        <v>0</v>
      </c>
      <c r="N199" s="3">
        <v>0</v>
      </c>
      <c r="O199" s="3">
        <v>0</v>
      </c>
      <c r="P199" s="3">
        <v>0</v>
      </c>
      <c r="Q199" s="3">
        <v>110</v>
      </c>
      <c r="R199" s="3">
        <v>124</v>
      </c>
      <c r="S199" s="3">
        <v>0</v>
      </c>
      <c r="T199" s="3">
        <v>0</v>
      </c>
      <c r="U199" s="3">
        <v>0</v>
      </c>
      <c r="V199" s="3">
        <v>0</v>
      </c>
      <c r="W199" s="3">
        <v>72</v>
      </c>
      <c r="X199" s="3">
        <v>135</v>
      </c>
      <c r="Y199" s="3">
        <v>0</v>
      </c>
      <c r="Z199" s="3">
        <v>0</v>
      </c>
    </row>
    <row r="200" spans="1:26" x14ac:dyDescent="0.25">
      <c r="A200" s="2" t="s">
        <v>158</v>
      </c>
      <c r="B200" s="2" t="s">
        <v>104</v>
      </c>
      <c r="C200" s="2" t="s">
        <v>161</v>
      </c>
      <c r="D200" s="2" t="s">
        <v>416</v>
      </c>
      <c r="E200" s="6" t="s">
        <v>13</v>
      </c>
      <c r="F200" s="2">
        <v>87</v>
      </c>
      <c r="G200" s="3">
        <v>5</v>
      </c>
      <c r="H200" s="3" t="str">
        <f t="shared" si="3"/>
        <v>MINERIO</v>
      </c>
      <c r="I200" s="7">
        <v>0.27</v>
      </c>
      <c r="J200" s="8">
        <v>0.04</v>
      </c>
      <c r="K200" s="3">
        <v>0</v>
      </c>
      <c r="L200" s="3">
        <v>590</v>
      </c>
      <c r="M200" s="3">
        <v>0</v>
      </c>
      <c r="N200" s="3">
        <v>0</v>
      </c>
      <c r="O200" s="3">
        <v>0</v>
      </c>
      <c r="P200" s="3">
        <v>4</v>
      </c>
      <c r="Q200" s="3">
        <v>165</v>
      </c>
      <c r="R200" s="3">
        <v>102</v>
      </c>
      <c r="S200" s="3">
        <v>0</v>
      </c>
      <c r="T200" s="3">
        <v>0</v>
      </c>
      <c r="U200" s="3">
        <v>0</v>
      </c>
      <c r="V200" s="3">
        <v>1</v>
      </c>
      <c r="W200" s="3">
        <v>116</v>
      </c>
      <c r="X200" s="3">
        <v>135</v>
      </c>
      <c r="Y200" s="3">
        <v>0</v>
      </c>
      <c r="Z200" s="3">
        <v>0</v>
      </c>
    </row>
    <row r="201" spans="1:26" x14ac:dyDescent="0.25">
      <c r="A201" s="2" t="s">
        <v>954</v>
      </c>
      <c r="B201" s="2" t="s">
        <v>104</v>
      </c>
      <c r="C201" s="2" t="s">
        <v>161</v>
      </c>
      <c r="D201" s="2" t="s">
        <v>970</v>
      </c>
      <c r="E201" s="6" t="s">
        <v>153</v>
      </c>
      <c r="F201" s="2">
        <v>16</v>
      </c>
      <c r="G201" s="3">
        <v>6</v>
      </c>
      <c r="H201" s="3" t="str">
        <f t="shared" si="3"/>
        <v>MINERIO</v>
      </c>
      <c r="I201" s="7">
        <v>0.27</v>
      </c>
      <c r="J201" s="8">
        <v>0.08</v>
      </c>
      <c r="K201" s="3">
        <v>0</v>
      </c>
      <c r="L201" s="3">
        <v>862</v>
      </c>
      <c r="M201" s="3">
        <v>0</v>
      </c>
      <c r="N201" s="3">
        <v>0</v>
      </c>
      <c r="O201" s="3">
        <v>0</v>
      </c>
      <c r="P201" s="3">
        <v>11</v>
      </c>
      <c r="Q201" s="3">
        <v>219</v>
      </c>
      <c r="R201" s="3">
        <v>187</v>
      </c>
      <c r="S201" s="3">
        <v>1</v>
      </c>
      <c r="T201" s="3">
        <v>0</v>
      </c>
      <c r="U201" s="3">
        <v>0</v>
      </c>
      <c r="V201" s="3">
        <v>5</v>
      </c>
      <c r="W201" s="3">
        <v>178</v>
      </c>
      <c r="X201" s="3">
        <v>206</v>
      </c>
      <c r="Y201" s="3">
        <v>0</v>
      </c>
      <c r="Z201" s="3">
        <v>0</v>
      </c>
    </row>
    <row r="202" spans="1:26" x14ac:dyDescent="0.25">
      <c r="A202" s="2" t="s">
        <v>954</v>
      </c>
      <c r="B202" s="2" t="s">
        <v>104</v>
      </c>
      <c r="C202" s="2" t="s">
        <v>161</v>
      </c>
      <c r="D202" s="2" t="s">
        <v>1001</v>
      </c>
      <c r="E202" s="6" t="s">
        <v>154</v>
      </c>
      <c r="F202" s="2">
        <v>47</v>
      </c>
      <c r="G202" s="3">
        <v>2</v>
      </c>
      <c r="H202" s="3" t="str">
        <f t="shared" si="3"/>
        <v>MINERIO</v>
      </c>
      <c r="I202" s="7">
        <v>0.27</v>
      </c>
      <c r="J202" s="8">
        <v>0.02</v>
      </c>
      <c r="K202" s="3">
        <v>0</v>
      </c>
      <c r="L202" s="3">
        <v>430</v>
      </c>
      <c r="M202" s="3">
        <v>0</v>
      </c>
      <c r="N202" s="3">
        <v>0</v>
      </c>
      <c r="O202" s="3">
        <v>0</v>
      </c>
      <c r="P202" s="3">
        <v>2</v>
      </c>
      <c r="Q202" s="3">
        <v>87</v>
      </c>
      <c r="R202" s="3">
        <v>108</v>
      </c>
      <c r="S202" s="3">
        <v>0</v>
      </c>
      <c r="T202" s="3">
        <v>0</v>
      </c>
      <c r="U202" s="3">
        <v>0</v>
      </c>
      <c r="V202" s="3">
        <v>0</v>
      </c>
      <c r="W202" s="3">
        <v>58</v>
      </c>
      <c r="X202" s="3">
        <v>125</v>
      </c>
      <c r="Y202" s="3">
        <v>0</v>
      </c>
      <c r="Z202" s="3">
        <v>0</v>
      </c>
    </row>
    <row r="203" spans="1:26" x14ac:dyDescent="0.25">
      <c r="A203" s="2" t="s">
        <v>952</v>
      </c>
      <c r="B203" s="2" t="s">
        <v>104</v>
      </c>
      <c r="C203" s="2" t="s">
        <v>161</v>
      </c>
      <c r="D203" s="2">
        <v>12642</v>
      </c>
      <c r="E203" s="6" t="s">
        <v>38</v>
      </c>
      <c r="F203" s="2">
        <v>47</v>
      </c>
      <c r="G203" s="3">
        <v>4</v>
      </c>
      <c r="H203" s="3" t="str">
        <f t="shared" si="3"/>
        <v>MINERIO</v>
      </c>
      <c r="I203" s="7">
        <v>0.28999999999999998</v>
      </c>
      <c r="J203" s="8">
        <v>0</v>
      </c>
      <c r="K203" s="3">
        <v>0</v>
      </c>
      <c r="L203" s="3">
        <v>547</v>
      </c>
      <c r="M203" s="3">
        <v>0</v>
      </c>
      <c r="N203" s="3">
        <v>0</v>
      </c>
      <c r="O203" s="3">
        <v>0</v>
      </c>
      <c r="P203" s="3">
        <v>16</v>
      </c>
      <c r="Q203" s="3">
        <v>167</v>
      </c>
      <c r="R203" s="3">
        <v>65</v>
      </c>
      <c r="S203" s="3">
        <v>1</v>
      </c>
      <c r="T203" s="3">
        <v>0</v>
      </c>
      <c r="U203" s="3">
        <v>0</v>
      </c>
      <c r="V203" s="3">
        <v>8</v>
      </c>
      <c r="W203" s="3">
        <v>141</v>
      </c>
      <c r="X203" s="3">
        <v>74</v>
      </c>
      <c r="Y203" s="3">
        <v>0</v>
      </c>
      <c r="Z203" s="3">
        <v>0</v>
      </c>
    </row>
    <row r="204" spans="1:26" x14ac:dyDescent="0.25">
      <c r="A204" s="2" t="s">
        <v>952</v>
      </c>
      <c r="B204" s="2" t="s">
        <v>104</v>
      </c>
      <c r="C204" s="2" t="s">
        <v>161</v>
      </c>
      <c r="D204" s="2">
        <v>12670</v>
      </c>
      <c r="E204" s="6" t="s">
        <v>41</v>
      </c>
      <c r="F204" s="2">
        <v>75</v>
      </c>
      <c r="G204" s="3">
        <v>4</v>
      </c>
      <c r="H204" s="3" t="str">
        <f t="shared" si="3"/>
        <v>MINERIO</v>
      </c>
      <c r="I204" s="7">
        <v>0.28999999999999998</v>
      </c>
      <c r="J204" s="8">
        <v>0.31</v>
      </c>
      <c r="K204" s="3">
        <v>14</v>
      </c>
      <c r="L204" s="3">
        <v>425</v>
      </c>
      <c r="M204" s="3">
        <v>0</v>
      </c>
      <c r="N204" s="3">
        <v>0</v>
      </c>
      <c r="O204" s="3">
        <v>0</v>
      </c>
      <c r="P204" s="3">
        <v>5</v>
      </c>
      <c r="Q204" s="3">
        <v>120</v>
      </c>
      <c r="R204" s="3">
        <v>83</v>
      </c>
      <c r="S204" s="3">
        <v>1</v>
      </c>
      <c r="T204" s="3">
        <v>0</v>
      </c>
      <c r="U204" s="3">
        <v>0</v>
      </c>
      <c r="V204" s="3">
        <v>5</v>
      </c>
      <c r="W204" s="3">
        <v>82</v>
      </c>
      <c r="X204" s="3">
        <v>99</v>
      </c>
      <c r="Y204" s="3">
        <v>1</v>
      </c>
      <c r="Z204" s="3">
        <v>0</v>
      </c>
    </row>
    <row r="205" spans="1:26" x14ac:dyDescent="0.25">
      <c r="A205" s="2" t="s">
        <v>158</v>
      </c>
      <c r="B205" s="2" t="s">
        <v>104</v>
      </c>
      <c r="C205" s="2" t="s">
        <v>161</v>
      </c>
      <c r="D205" s="2" t="s">
        <v>369</v>
      </c>
      <c r="E205" s="6" t="s">
        <v>5</v>
      </c>
      <c r="F205" s="2">
        <v>39</v>
      </c>
      <c r="G205" s="3">
        <v>5</v>
      </c>
      <c r="H205" s="3" t="str">
        <f t="shared" si="3"/>
        <v>MINERIO</v>
      </c>
      <c r="I205" s="7">
        <v>0.3</v>
      </c>
      <c r="J205" s="8">
        <v>0.06</v>
      </c>
      <c r="K205" s="3">
        <v>0</v>
      </c>
      <c r="L205" s="3">
        <v>676</v>
      </c>
      <c r="M205" s="3">
        <v>0</v>
      </c>
      <c r="N205" s="3">
        <v>0</v>
      </c>
      <c r="O205" s="3">
        <v>0</v>
      </c>
      <c r="P205" s="3">
        <v>26</v>
      </c>
      <c r="Q205" s="3">
        <v>210</v>
      </c>
      <c r="R205" s="3">
        <v>56</v>
      </c>
      <c r="S205" s="3">
        <v>9</v>
      </c>
      <c r="T205" s="3">
        <v>0</v>
      </c>
      <c r="U205" s="3">
        <v>0</v>
      </c>
      <c r="V205" s="3">
        <v>18</v>
      </c>
      <c r="W205" s="3">
        <v>205</v>
      </c>
      <c r="X205" s="3">
        <v>59</v>
      </c>
      <c r="Y205" s="3">
        <v>6</v>
      </c>
      <c r="Z205" s="3">
        <v>0</v>
      </c>
    </row>
    <row r="206" spans="1:26" x14ac:dyDescent="0.25">
      <c r="A206" s="2" t="s">
        <v>158</v>
      </c>
      <c r="B206" s="2" t="s">
        <v>104</v>
      </c>
      <c r="C206" s="2" t="s">
        <v>161</v>
      </c>
      <c r="D206" s="2" t="s">
        <v>409</v>
      </c>
      <c r="E206" s="6" t="s">
        <v>7</v>
      </c>
      <c r="F206" s="2">
        <v>80</v>
      </c>
      <c r="G206" s="3">
        <v>5</v>
      </c>
      <c r="H206" s="3" t="str">
        <f t="shared" si="3"/>
        <v>MINERIO</v>
      </c>
      <c r="I206" s="7">
        <v>0.3</v>
      </c>
      <c r="J206" s="8">
        <v>0.09</v>
      </c>
      <c r="K206" s="3">
        <v>0</v>
      </c>
      <c r="L206" s="3">
        <v>557</v>
      </c>
      <c r="M206" s="3">
        <v>0</v>
      </c>
      <c r="N206" s="3">
        <v>0</v>
      </c>
      <c r="O206" s="3">
        <v>0</v>
      </c>
      <c r="P206" s="3">
        <v>3</v>
      </c>
      <c r="Q206" s="3">
        <v>172</v>
      </c>
      <c r="R206" s="3">
        <v>92</v>
      </c>
      <c r="S206" s="3">
        <v>0</v>
      </c>
      <c r="T206" s="3">
        <v>0</v>
      </c>
      <c r="U206" s="3">
        <v>0</v>
      </c>
      <c r="V206" s="3">
        <v>2</v>
      </c>
      <c r="W206" s="3">
        <v>132</v>
      </c>
      <c r="X206" s="3">
        <v>104</v>
      </c>
      <c r="Y206" s="3">
        <v>0</v>
      </c>
      <c r="Z206" s="3">
        <v>0</v>
      </c>
    </row>
    <row r="207" spans="1:26" x14ac:dyDescent="0.25">
      <c r="A207" s="2" t="s">
        <v>952</v>
      </c>
      <c r="B207" s="2" t="s">
        <v>104</v>
      </c>
      <c r="C207" s="2" t="s">
        <v>161</v>
      </c>
      <c r="D207" s="2">
        <v>12640</v>
      </c>
      <c r="E207" s="6" t="s">
        <v>38</v>
      </c>
      <c r="F207" s="2">
        <v>45</v>
      </c>
      <c r="G207" s="3">
        <v>8</v>
      </c>
      <c r="H207" s="3" t="str">
        <f t="shared" si="3"/>
        <v>MINERIO</v>
      </c>
      <c r="I207" s="7">
        <v>0.3</v>
      </c>
      <c r="J207" s="8">
        <v>0.04</v>
      </c>
      <c r="K207" s="3">
        <v>0</v>
      </c>
      <c r="L207" s="3">
        <v>821</v>
      </c>
      <c r="M207" s="3">
        <v>0</v>
      </c>
      <c r="N207" s="3">
        <v>0</v>
      </c>
      <c r="O207" s="3">
        <v>0</v>
      </c>
      <c r="P207" s="3">
        <v>18</v>
      </c>
      <c r="Q207" s="3">
        <v>298</v>
      </c>
      <c r="R207" s="3">
        <v>106</v>
      </c>
      <c r="S207" s="3">
        <v>1</v>
      </c>
      <c r="T207" s="3">
        <v>0</v>
      </c>
      <c r="U207" s="3">
        <v>0</v>
      </c>
      <c r="V207" s="3">
        <v>11</v>
      </c>
      <c r="W207" s="3">
        <v>267</v>
      </c>
      <c r="X207" s="3">
        <v>110</v>
      </c>
      <c r="Y207" s="3">
        <v>0</v>
      </c>
      <c r="Z207" s="3">
        <v>0</v>
      </c>
    </row>
    <row r="208" spans="1:26" x14ac:dyDescent="0.25">
      <c r="A208" s="2" t="s">
        <v>158</v>
      </c>
      <c r="B208" s="2" t="s">
        <v>104</v>
      </c>
      <c r="C208" s="2" t="s">
        <v>161</v>
      </c>
      <c r="D208" s="2" t="s">
        <v>430</v>
      </c>
      <c r="E208" s="6" t="s">
        <v>13</v>
      </c>
      <c r="F208" s="2">
        <v>101</v>
      </c>
      <c r="G208" s="3">
        <v>5</v>
      </c>
      <c r="H208" s="3" t="str">
        <f t="shared" si="3"/>
        <v>MINERIO</v>
      </c>
      <c r="I208" s="7">
        <v>0.31</v>
      </c>
      <c r="J208" s="8">
        <v>27.3</v>
      </c>
      <c r="K208" s="3">
        <v>193</v>
      </c>
      <c r="L208" s="3">
        <v>333</v>
      </c>
      <c r="M208" s="3">
        <v>0</v>
      </c>
      <c r="N208" s="3">
        <v>0</v>
      </c>
      <c r="O208" s="3">
        <v>0</v>
      </c>
      <c r="P208" s="3">
        <v>91</v>
      </c>
      <c r="Q208" s="3">
        <v>68</v>
      </c>
      <c r="R208" s="3">
        <v>28</v>
      </c>
      <c r="S208" s="3">
        <v>45</v>
      </c>
      <c r="T208" s="3">
        <v>0</v>
      </c>
      <c r="U208" s="3">
        <v>0</v>
      </c>
      <c r="V208" s="3">
        <v>76</v>
      </c>
      <c r="W208" s="3">
        <v>69</v>
      </c>
      <c r="X208" s="3">
        <v>25</v>
      </c>
      <c r="Y208" s="3">
        <v>48</v>
      </c>
      <c r="Z208" s="3">
        <v>0</v>
      </c>
    </row>
    <row r="209" spans="1:26" x14ac:dyDescent="0.25">
      <c r="A209" s="2" t="s">
        <v>158</v>
      </c>
      <c r="B209" s="2" t="s">
        <v>104</v>
      </c>
      <c r="C209" s="2" t="s">
        <v>161</v>
      </c>
      <c r="D209" s="2" t="s">
        <v>446</v>
      </c>
      <c r="E209" s="6" t="s">
        <v>93</v>
      </c>
      <c r="F209" s="2">
        <v>117</v>
      </c>
      <c r="G209" s="3">
        <v>5</v>
      </c>
      <c r="H209" s="3" t="str">
        <f t="shared" si="3"/>
        <v>MINERIO</v>
      </c>
      <c r="I209" s="7">
        <v>0.31</v>
      </c>
      <c r="J209" s="8">
        <v>0.05</v>
      </c>
      <c r="K209" s="3">
        <v>14</v>
      </c>
      <c r="L209" s="3">
        <v>719</v>
      </c>
      <c r="M209" s="3">
        <v>0</v>
      </c>
      <c r="N209" s="3">
        <v>0</v>
      </c>
      <c r="O209" s="3">
        <v>0</v>
      </c>
      <c r="P209" s="3">
        <v>32</v>
      </c>
      <c r="Q209" s="3">
        <v>192</v>
      </c>
      <c r="R209" s="3">
        <v>87</v>
      </c>
      <c r="S209" s="3">
        <v>16</v>
      </c>
      <c r="T209" s="3">
        <v>0</v>
      </c>
      <c r="U209" s="3">
        <v>0</v>
      </c>
      <c r="V209" s="3">
        <v>17</v>
      </c>
      <c r="W209" s="3">
        <v>188</v>
      </c>
      <c r="X209" s="3">
        <v>97</v>
      </c>
      <c r="Y209" s="3">
        <v>5</v>
      </c>
      <c r="Z209" s="3">
        <v>0</v>
      </c>
    </row>
    <row r="210" spans="1:26" x14ac:dyDescent="0.25">
      <c r="A210" s="2" t="s">
        <v>158</v>
      </c>
      <c r="B210" s="2" t="s">
        <v>104</v>
      </c>
      <c r="C210" s="2" t="s">
        <v>161</v>
      </c>
      <c r="D210" s="2" t="s">
        <v>449</v>
      </c>
      <c r="E210" s="6" t="s">
        <v>93</v>
      </c>
      <c r="F210" s="2">
        <v>120</v>
      </c>
      <c r="G210" s="3">
        <v>5</v>
      </c>
      <c r="H210" s="3" t="str">
        <f t="shared" si="3"/>
        <v>MINERIO</v>
      </c>
      <c r="I210" s="7">
        <v>0.31</v>
      </c>
      <c r="J210" s="8">
        <v>1.21</v>
      </c>
      <c r="K210" s="3">
        <v>0</v>
      </c>
      <c r="L210" s="3">
        <v>547</v>
      </c>
      <c r="M210" s="3">
        <v>0</v>
      </c>
      <c r="N210" s="3">
        <v>0</v>
      </c>
      <c r="O210" s="3">
        <v>0</v>
      </c>
      <c r="P210" s="3">
        <v>46</v>
      </c>
      <c r="Q210" s="3">
        <v>130</v>
      </c>
      <c r="R210" s="3">
        <v>55</v>
      </c>
      <c r="S210" s="3">
        <v>38</v>
      </c>
      <c r="T210" s="3">
        <v>0</v>
      </c>
      <c r="U210" s="3">
        <v>0</v>
      </c>
      <c r="V210" s="3">
        <v>27</v>
      </c>
      <c r="W210" s="3">
        <v>142</v>
      </c>
      <c r="X210" s="3">
        <v>61</v>
      </c>
      <c r="Y210" s="3">
        <v>13</v>
      </c>
      <c r="Z210" s="3">
        <v>0</v>
      </c>
    </row>
    <row r="211" spans="1:26" x14ac:dyDescent="0.25">
      <c r="A211" s="2" t="s">
        <v>954</v>
      </c>
      <c r="B211" s="2" t="s">
        <v>104</v>
      </c>
      <c r="C211" s="2" t="s">
        <v>161</v>
      </c>
      <c r="D211" s="2" t="s">
        <v>1010</v>
      </c>
      <c r="E211" s="6" t="s">
        <v>154</v>
      </c>
      <c r="F211" s="2">
        <v>56</v>
      </c>
      <c r="G211" s="3">
        <v>6</v>
      </c>
      <c r="H211" s="3" t="str">
        <f t="shared" si="3"/>
        <v>MINERIO</v>
      </c>
      <c r="I211" s="7">
        <v>0.31</v>
      </c>
      <c r="J211" s="8">
        <v>2.2000000000000002</v>
      </c>
      <c r="K211" s="3">
        <v>97</v>
      </c>
      <c r="L211" s="3">
        <v>523</v>
      </c>
      <c r="M211" s="3">
        <v>0</v>
      </c>
      <c r="N211" s="3">
        <v>0</v>
      </c>
      <c r="O211" s="3">
        <v>0</v>
      </c>
      <c r="P211" s="3">
        <v>24</v>
      </c>
      <c r="Q211" s="3">
        <v>116</v>
      </c>
      <c r="R211" s="3">
        <v>98</v>
      </c>
      <c r="S211" s="3">
        <v>12</v>
      </c>
      <c r="T211" s="3">
        <v>0</v>
      </c>
      <c r="U211" s="3">
        <v>0</v>
      </c>
      <c r="V211" s="3">
        <v>21</v>
      </c>
      <c r="W211" s="3">
        <v>98</v>
      </c>
      <c r="X211" s="3">
        <v>104</v>
      </c>
      <c r="Y211" s="3">
        <v>11</v>
      </c>
      <c r="Z211" s="3">
        <v>0</v>
      </c>
    </row>
    <row r="212" spans="1:26" x14ac:dyDescent="0.25">
      <c r="A212" s="2" t="s">
        <v>158</v>
      </c>
      <c r="B212" s="2" t="s">
        <v>104</v>
      </c>
      <c r="C212" s="2" t="s">
        <v>161</v>
      </c>
      <c r="D212" s="2" t="s">
        <v>340</v>
      </c>
      <c r="E212" s="6" t="s">
        <v>7</v>
      </c>
      <c r="F212" s="2">
        <v>10</v>
      </c>
      <c r="G212" s="3">
        <v>5</v>
      </c>
      <c r="H212" s="3" t="str">
        <f t="shared" si="3"/>
        <v>MINERIO</v>
      </c>
      <c r="I212" s="7">
        <v>0.32</v>
      </c>
      <c r="J212" s="8">
        <v>0.91</v>
      </c>
      <c r="K212" s="3">
        <v>0</v>
      </c>
      <c r="L212" s="3">
        <v>712</v>
      </c>
      <c r="M212" s="3">
        <v>0</v>
      </c>
      <c r="N212" s="3">
        <v>0</v>
      </c>
      <c r="O212" s="3">
        <v>0</v>
      </c>
      <c r="P212" s="3">
        <v>49</v>
      </c>
      <c r="Q212" s="3">
        <v>203</v>
      </c>
      <c r="R212" s="3">
        <v>56</v>
      </c>
      <c r="S212" s="3">
        <v>39</v>
      </c>
      <c r="T212" s="3">
        <v>0</v>
      </c>
      <c r="U212" s="3">
        <v>0</v>
      </c>
      <c r="V212" s="3">
        <v>32</v>
      </c>
      <c r="W212" s="3">
        <v>193</v>
      </c>
      <c r="X212" s="3">
        <v>74</v>
      </c>
      <c r="Y212" s="3">
        <v>21</v>
      </c>
      <c r="Z212" s="3">
        <v>0</v>
      </c>
    </row>
    <row r="213" spans="1:26" x14ac:dyDescent="0.25">
      <c r="A213" s="2" t="s">
        <v>158</v>
      </c>
      <c r="B213" s="2" t="s">
        <v>104</v>
      </c>
      <c r="C213" s="2" t="s">
        <v>161</v>
      </c>
      <c r="D213" s="2" t="s">
        <v>426</v>
      </c>
      <c r="E213" s="6" t="s">
        <v>13</v>
      </c>
      <c r="F213" s="2">
        <v>97</v>
      </c>
      <c r="G213" s="3">
        <v>5</v>
      </c>
      <c r="H213" s="3" t="str">
        <f t="shared" si="3"/>
        <v>MINERIO</v>
      </c>
      <c r="I213" s="7">
        <v>0.32</v>
      </c>
      <c r="J213" s="8">
        <v>0.21</v>
      </c>
      <c r="K213" s="3">
        <v>0</v>
      </c>
      <c r="L213" s="3">
        <v>542</v>
      </c>
      <c r="M213" s="3">
        <v>0</v>
      </c>
      <c r="N213" s="3">
        <v>0</v>
      </c>
      <c r="O213" s="3">
        <v>0</v>
      </c>
      <c r="P213" s="3">
        <v>5</v>
      </c>
      <c r="Q213" s="3">
        <v>164</v>
      </c>
      <c r="R213" s="3">
        <v>75</v>
      </c>
      <c r="S213" s="3">
        <v>0</v>
      </c>
      <c r="T213" s="3">
        <v>0</v>
      </c>
      <c r="U213" s="3">
        <v>0</v>
      </c>
      <c r="V213" s="3">
        <v>2</v>
      </c>
      <c r="W213" s="3">
        <v>139</v>
      </c>
      <c r="X213" s="3">
        <v>78</v>
      </c>
      <c r="Y213" s="3">
        <v>0</v>
      </c>
      <c r="Z213" s="3">
        <v>0</v>
      </c>
    </row>
    <row r="214" spans="1:26" x14ac:dyDescent="0.25">
      <c r="A214" s="2" t="s">
        <v>952</v>
      </c>
      <c r="B214" s="2" t="s">
        <v>104</v>
      </c>
      <c r="C214" s="2" t="s">
        <v>161</v>
      </c>
      <c r="D214" s="2">
        <v>12716</v>
      </c>
      <c r="E214" s="6" t="s">
        <v>15</v>
      </c>
      <c r="F214" s="2">
        <v>121</v>
      </c>
      <c r="G214" s="3">
        <v>8</v>
      </c>
      <c r="H214" s="3" t="str">
        <f t="shared" si="3"/>
        <v>MINERIO</v>
      </c>
      <c r="I214" s="7">
        <v>0.32</v>
      </c>
      <c r="J214" s="8"/>
      <c r="K214" s="3">
        <v>0</v>
      </c>
      <c r="L214" s="3">
        <v>859</v>
      </c>
      <c r="M214" s="3">
        <v>0</v>
      </c>
      <c r="N214" s="3">
        <v>0</v>
      </c>
      <c r="O214" s="3">
        <v>0</v>
      </c>
      <c r="P214" s="3">
        <v>5</v>
      </c>
      <c r="Q214" s="3">
        <v>248</v>
      </c>
      <c r="R214" s="3">
        <v>69</v>
      </c>
      <c r="S214" s="3">
        <v>13</v>
      </c>
      <c r="T214" s="3">
        <v>24</v>
      </c>
      <c r="U214" s="3">
        <v>0</v>
      </c>
      <c r="V214" s="3">
        <v>21</v>
      </c>
      <c r="W214" s="3">
        <v>226</v>
      </c>
      <c r="X214" s="3">
        <v>108</v>
      </c>
      <c r="Y214" s="3">
        <v>4</v>
      </c>
      <c r="Z214" s="3">
        <v>0</v>
      </c>
    </row>
    <row r="215" spans="1:26" x14ac:dyDescent="0.25">
      <c r="A215" s="2" t="s">
        <v>954</v>
      </c>
      <c r="B215" s="2" t="s">
        <v>104</v>
      </c>
      <c r="C215" s="2" t="s">
        <v>161</v>
      </c>
      <c r="D215" s="2" t="s">
        <v>986</v>
      </c>
      <c r="E215" s="6" t="s">
        <v>153</v>
      </c>
      <c r="F215" s="2">
        <v>32</v>
      </c>
      <c r="G215" s="3">
        <v>8</v>
      </c>
      <c r="H215" s="3" t="str">
        <f t="shared" si="3"/>
        <v>MINERIO</v>
      </c>
      <c r="I215" s="7">
        <v>0.33</v>
      </c>
      <c r="J215" s="8">
        <v>0.1</v>
      </c>
      <c r="K215" s="3">
        <v>29</v>
      </c>
      <c r="L215" s="3">
        <v>808</v>
      </c>
      <c r="M215" s="3">
        <v>0</v>
      </c>
      <c r="N215" s="3">
        <v>0</v>
      </c>
      <c r="O215" s="3">
        <v>0</v>
      </c>
      <c r="P215" s="3">
        <v>1</v>
      </c>
      <c r="Q215" s="3">
        <v>137</v>
      </c>
      <c r="R215" s="3">
        <v>207</v>
      </c>
      <c r="S215" s="3">
        <v>0</v>
      </c>
      <c r="T215" s="3">
        <v>0</v>
      </c>
      <c r="U215" s="3">
        <v>0</v>
      </c>
      <c r="V215" s="3">
        <v>1</v>
      </c>
      <c r="W215" s="3">
        <v>96</v>
      </c>
      <c r="X215" s="3">
        <v>222</v>
      </c>
      <c r="Y215" s="3">
        <v>0</v>
      </c>
      <c r="Z215" s="3">
        <v>0</v>
      </c>
    </row>
    <row r="216" spans="1:26" x14ac:dyDescent="0.25">
      <c r="A216" s="2" t="s">
        <v>954</v>
      </c>
      <c r="B216" s="2" t="s">
        <v>104</v>
      </c>
      <c r="C216" s="2" t="s">
        <v>161</v>
      </c>
      <c r="D216" s="2" t="s">
        <v>972</v>
      </c>
      <c r="E216" s="6" t="s">
        <v>153</v>
      </c>
      <c r="F216" s="2">
        <v>18</v>
      </c>
      <c r="G216" s="3">
        <v>4</v>
      </c>
      <c r="H216" s="3" t="str">
        <f t="shared" si="3"/>
        <v>MINERIO</v>
      </c>
      <c r="I216" s="7">
        <v>0.34</v>
      </c>
      <c r="J216" s="8">
        <v>0.02</v>
      </c>
      <c r="K216" s="3">
        <v>0</v>
      </c>
      <c r="L216" s="3">
        <v>549</v>
      </c>
      <c r="M216" s="3">
        <v>0</v>
      </c>
      <c r="N216" s="3">
        <v>0</v>
      </c>
      <c r="O216" s="3">
        <v>0</v>
      </c>
      <c r="P216" s="3">
        <v>5</v>
      </c>
      <c r="Q216" s="3">
        <v>155</v>
      </c>
      <c r="R216" s="3">
        <v>99</v>
      </c>
      <c r="S216" s="3">
        <v>0</v>
      </c>
      <c r="T216" s="3">
        <v>0</v>
      </c>
      <c r="U216" s="3">
        <v>0</v>
      </c>
      <c r="V216" s="3">
        <v>2</v>
      </c>
      <c r="W216" s="3">
        <v>122</v>
      </c>
      <c r="X216" s="3">
        <v>124</v>
      </c>
      <c r="Y216" s="3">
        <v>0</v>
      </c>
      <c r="Z216" s="3">
        <v>0</v>
      </c>
    </row>
    <row r="217" spans="1:26" x14ac:dyDescent="0.25">
      <c r="A217" s="2" t="s">
        <v>158</v>
      </c>
      <c r="B217" s="2" t="s">
        <v>104</v>
      </c>
      <c r="C217" s="2" t="s">
        <v>161</v>
      </c>
      <c r="D217" s="2" t="s">
        <v>465</v>
      </c>
      <c r="E217" s="6" t="s">
        <v>94</v>
      </c>
      <c r="F217" s="2">
        <v>136</v>
      </c>
      <c r="G217" s="3">
        <v>10</v>
      </c>
      <c r="H217" s="3" t="str">
        <f t="shared" si="3"/>
        <v>MINERIO</v>
      </c>
      <c r="I217" s="7">
        <v>0.35</v>
      </c>
      <c r="J217" s="8">
        <v>0.43</v>
      </c>
      <c r="K217" s="3">
        <v>155</v>
      </c>
      <c r="L217" s="3">
        <v>496</v>
      </c>
      <c r="M217" s="3">
        <v>0</v>
      </c>
      <c r="N217" s="3">
        <v>0</v>
      </c>
      <c r="O217" s="3">
        <v>0</v>
      </c>
      <c r="P217" s="3">
        <v>43</v>
      </c>
      <c r="Q217" s="3">
        <v>159</v>
      </c>
      <c r="R217" s="3">
        <v>58</v>
      </c>
      <c r="S217" s="3">
        <v>33</v>
      </c>
      <c r="T217" s="3">
        <v>0</v>
      </c>
      <c r="U217" s="3">
        <v>0</v>
      </c>
      <c r="V217" s="3">
        <v>30</v>
      </c>
      <c r="W217" s="3">
        <v>156</v>
      </c>
      <c r="X217" s="3">
        <v>60</v>
      </c>
      <c r="Y217" s="3">
        <v>23</v>
      </c>
      <c r="Z217" s="3">
        <v>0</v>
      </c>
    </row>
    <row r="218" spans="1:26" x14ac:dyDescent="0.25">
      <c r="A218" s="2" t="s">
        <v>952</v>
      </c>
      <c r="B218" s="2" t="s">
        <v>104</v>
      </c>
      <c r="C218" s="2" t="s">
        <v>161</v>
      </c>
      <c r="D218" s="2">
        <v>12635</v>
      </c>
      <c r="E218" s="6" t="s">
        <v>37</v>
      </c>
      <c r="F218" s="2">
        <v>40</v>
      </c>
      <c r="G218" s="3">
        <v>6</v>
      </c>
      <c r="H218" s="3" t="str">
        <f t="shared" si="3"/>
        <v>MINERIO</v>
      </c>
      <c r="I218" s="7">
        <v>0.35</v>
      </c>
      <c r="J218" s="8">
        <v>0.04</v>
      </c>
      <c r="K218" s="3">
        <v>0</v>
      </c>
      <c r="L218" s="3">
        <v>648</v>
      </c>
      <c r="M218" s="3">
        <v>0</v>
      </c>
      <c r="N218" s="3">
        <v>0</v>
      </c>
      <c r="O218" s="3">
        <v>0</v>
      </c>
      <c r="P218" s="3">
        <v>85</v>
      </c>
      <c r="Q218" s="3">
        <v>130</v>
      </c>
      <c r="R218" s="3">
        <v>38</v>
      </c>
      <c r="S218" s="3">
        <v>64</v>
      </c>
      <c r="T218" s="3">
        <v>0</v>
      </c>
      <c r="U218" s="3">
        <v>0</v>
      </c>
      <c r="V218" s="3">
        <v>60</v>
      </c>
      <c r="W218" s="3">
        <v>157</v>
      </c>
      <c r="X218" s="3">
        <v>43</v>
      </c>
      <c r="Y218" s="3">
        <v>40</v>
      </c>
      <c r="Z218" s="3">
        <v>0</v>
      </c>
    </row>
    <row r="219" spans="1:26" x14ac:dyDescent="0.25">
      <c r="A219" s="2" t="s">
        <v>952</v>
      </c>
      <c r="B219" s="2" t="s">
        <v>104</v>
      </c>
      <c r="C219" s="2" t="s">
        <v>161</v>
      </c>
      <c r="D219" s="2">
        <v>12627</v>
      </c>
      <c r="E219" s="6" t="s">
        <v>36</v>
      </c>
      <c r="F219" s="2">
        <v>32</v>
      </c>
      <c r="G219" s="3">
        <v>4</v>
      </c>
      <c r="H219" s="3" t="str">
        <f t="shared" si="3"/>
        <v>MINERIO</v>
      </c>
      <c r="I219" s="7">
        <v>0.36</v>
      </c>
      <c r="J219" s="8">
        <v>0.06</v>
      </c>
      <c r="K219" s="3">
        <v>0</v>
      </c>
      <c r="L219" s="3">
        <v>513</v>
      </c>
      <c r="M219" s="3">
        <v>0</v>
      </c>
      <c r="N219" s="3">
        <v>0</v>
      </c>
      <c r="O219" s="3">
        <v>0</v>
      </c>
      <c r="P219" s="3">
        <v>40</v>
      </c>
      <c r="Q219" s="3">
        <v>129</v>
      </c>
      <c r="R219" s="3">
        <v>31</v>
      </c>
      <c r="S219" s="3">
        <v>29</v>
      </c>
      <c r="T219" s="3">
        <v>0</v>
      </c>
      <c r="U219" s="3">
        <v>0</v>
      </c>
      <c r="V219" s="3">
        <v>30</v>
      </c>
      <c r="W219" s="3">
        <v>130</v>
      </c>
      <c r="X219" s="3">
        <v>32</v>
      </c>
      <c r="Y219" s="3">
        <v>19</v>
      </c>
      <c r="Z219" s="3">
        <v>0</v>
      </c>
    </row>
    <row r="220" spans="1:26" x14ac:dyDescent="0.25">
      <c r="A220" s="2" t="s">
        <v>952</v>
      </c>
      <c r="B220" s="2" t="s">
        <v>104</v>
      </c>
      <c r="C220" s="2" t="s">
        <v>161</v>
      </c>
      <c r="D220" s="2">
        <v>12718</v>
      </c>
      <c r="E220" s="6" t="s">
        <v>15</v>
      </c>
      <c r="F220" s="2">
        <v>123</v>
      </c>
      <c r="G220" s="3">
        <v>14</v>
      </c>
      <c r="H220" s="3" t="str">
        <f t="shared" si="3"/>
        <v>MINERIO</v>
      </c>
      <c r="I220" s="7">
        <v>0.36</v>
      </c>
      <c r="J220" s="8"/>
      <c r="K220" s="3">
        <v>64</v>
      </c>
      <c r="L220" s="3">
        <v>955</v>
      </c>
      <c r="M220" s="3">
        <v>0</v>
      </c>
      <c r="N220" s="3">
        <v>0</v>
      </c>
      <c r="O220" s="3">
        <v>0</v>
      </c>
      <c r="P220" s="3">
        <v>13</v>
      </c>
      <c r="Q220" s="3">
        <v>335</v>
      </c>
      <c r="R220" s="3">
        <v>109</v>
      </c>
      <c r="S220" s="3">
        <v>14</v>
      </c>
      <c r="T220" s="3">
        <v>26</v>
      </c>
      <c r="U220" s="3">
        <v>0</v>
      </c>
      <c r="V220" s="3">
        <v>22</v>
      </c>
      <c r="W220" s="3">
        <v>316</v>
      </c>
      <c r="X220" s="3">
        <v>154</v>
      </c>
      <c r="Y220" s="3">
        <v>3</v>
      </c>
      <c r="Z220" s="3">
        <v>0</v>
      </c>
    </row>
    <row r="221" spans="1:26" x14ac:dyDescent="0.25">
      <c r="A221" s="2" t="s">
        <v>158</v>
      </c>
      <c r="B221" s="2" t="s">
        <v>104</v>
      </c>
      <c r="C221" s="2" t="s">
        <v>161</v>
      </c>
      <c r="D221" s="2" t="s">
        <v>459</v>
      </c>
      <c r="E221" s="6" t="s">
        <v>94</v>
      </c>
      <c r="F221" s="2">
        <v>130</v>
      </c>
      <c r="G221" s="3">
        <v>10</v>
      </c>
      <c r="H221" s="3" t="str">
        <f t="shared" si="3"/>
        <v>MINERIO</v>
      </c>
      <c r="I221" s="7">
        <v>0.37</v>
      </c>
      <c r="J221" s="8">
        <v>0.19</v>
      </c>
      <c r="K221" s="3">
        <v>0</v>
      </c>
      <c r="L221" s="3">
        <v>1003</v>
      </c>
      <c r="M221" s="3">
        <v>0</v>
      </c>
      <c r="N221" s="3">
        <v>0</v>
      </c>
      <c r="O221" s="3">
        <v>0</v>
      </c>
      <c r="P221" s="3">
        <v>1</v>
      </c>
      <c r="Q221" s="3">
        <v>251</v>
      </c>
      <c r="R221" s="3">
        <v>152</v>
      </c>
      <c r="S221" s="3">
        <v>0</v>
      </c>
      <c r="T221" s="3">
        <v>0</v>
      </c>
      <c r="U221" s="3">
        <v>0</v>
      </c>
      <c r="V221" s="3">
        <v>1</v>
      </c>
      <c r="W221" s="3">
        <v>211</v>
      </c>
      <c r="X221" s="3">
        <v>160</v>
      </c>
      <c r="Y221" s="3">
        <v>0</v>
      </c>
      <c r="Z221" s="3">
        <v>0</v>
      </c>
    </row>
    <row r="222" spans="1:26" x14ac:dyDescent="0.25">
      <c r="A222" s="2" t="s">
        <v>158</v>
      </c>
      <c r="B222" s="2" t="s">
        <v>104</v>
      </c>
      <c r="C222" s="2" t="s">
        <v>161</v>
      </c>
      <c r="D222" s="2" t="s">
        <v>460</v>
      </c>
      <c r="E222" s="6" t="s">
        <v>94</v>
      </c>
      <c r="F222" s="2">
        <v>131</v>
      </c>
      <c r="G222" s="3">
        <v>5</v>
      </c>
      <c r="H222" s="3" t="str">
        <f t="shared" si="3"/>
        <v>MINERIO</v>
      </c>
      <c r="I222" s="7">
        <v>0.37</v>
      </c>
      <c r="J222" s="8">
        <v>0.3</v>
      </c>
      <c r="K222" s="3">
        <v>0</v>
      </c>
      <c r="L222" s="3">
        <v>752</v>
      </c>
      <c r="M222" s="3">
        <v>0</v>
      </c>
      <c r="N222" s="3">
        <v>0</v>
      </c>
      <c r="O222" s="3">
        <v>0</v>
      </c>
      <c r="P222" s="3">
        <v>12</v>
      </c>
      <c r="Q222" s="3">
        <v>221</v>
      </c>
      <c r="R222" s="3">
        <v>113</v>
      </c>
      <c r="S222" s="3">
        <v>1</v>
      </c>
      <c r="T222" s="3">
        <v>0</v>
      </c>
      <c r="U222" s="3">
        <v>0</v>
      </c>
      <c r="V222" s="3">
        <v>6</v>
      </c>
      <c r="W222" s="3">
        <v>176</v>
      </c>
      <c r="X222" s="3">
        <v>136</v>
      </c>
      <c r="Y222" s="3">
        <v>0</v>
      </c>
      <c r="Z222" s="3">
        <v>0</v>
      </c>
    </row>
    <row r="223" spans="1:26" x14ac:dyDescent="0.25">
      <c r="A223" s="2" t="s">
        <v>158</v>
      </c>
      <c r="B223" s="2" t="s">
        <v>104</v>
      </c>
      <c r="C223" s="2" t="s">
        <v>161</v>
      </c>
      <c r="D223" s="2" t="s">
        <v>494</v>
      </c>
      <c r="E223" s="6" t="s">
        <v>97</v>
      </c>
      <c r="F223" s="2">
        <v>168</v>
      </c>
      <c r="G223" s="3">
        <v>20</v>
      </c>
      <c r="H223" s="3" t="str">
        <f t="shared" si="3"/>
        <v>MINERIO</v>
      </c>
      <c r="I223" s="7">
        <v>0.37</v>
      </c>
      <c r="J223" s="8">
        <v>0.13</v>
      </c>
      <c r="K223" s="3">
        <v>0</v>
      </c>
      <c r="L223" s="3">
        <v>1696</v>
      </c>
      <c r="M223" s="3">
        <v>0</v>
      </c>
      <c r="N223" s="3">
        <v>0</v>
      </c>
      <c r="O223" s="3">
        <v>0</v>
      </c>
      <c r="P223" s="3">
        <v>16</v>
      </c>
      <c r="Q223" s="3">
        <v>205</v>
      </c>
      <c r="R223" s="3">
        <v>83</v>
      </c>
      <c r="S223" s="3">
        <v>4</v>
      </c>
      <c r="T223" s="3">
        <v>0</v>
      </c>
      <c r="U223" s="3">
        <v>0</v>
      </c>
      <c r="V223" s="3">
        <v>72</v>
      </c>
      <c r="W223" s="3">
        <v>659</v>
      </c>
      <c r="X223" s="3">
        <v>126</v>
      </c>
      <c r="Y223" s="3">
        <v>31</v>
      </c>
      <c r="Z223" s="3">
        <v>0</v>
      </c>
    </row>
    <row r="224" spans="1:26" x14ac:dyDescent="0.25">
      <c r="A224" s="2" t="s">
        <v>952</v>
      </c>
      <c r="B224" s="2" t="s">
        <v>104</v>
      </c>
      <c r="C224" s="2" t="s">
        <v>161</v>
      </c>
      <c r="D224" s="2">
        <v>12639</v>
      </c>
      <c r="E224" s="6" t="s">
        <v>37</v>
      </c>
      <c r="F224" s="2">
        <v>44</v>
      </c>
      <c r="G224" s="3">
        <v>4</v>
      </c>
      <c r="H224" s="3" t="str">
        <f t="shared" si="3"/>
        <v>MINERIO</v>
      </c>
      <c r="I224" s="7">
        <v>0.37</v>
      </c>
      <c r="J224" s="8">
        <v>0.03</v>
      </c>
      <c r="K224" s="3">
        <v>0</v>
      </c>
      <c r="L224" s="3">
        <v>506</v>
      </c>
      <c r="M224" s="3">
        <v>0</v>
      </c>
      <c r="N224" s="3">
        <v>0</v>
      </c>
      <c r="O224" s="3">
        <v>0</v>
      </c>
      <c r="P224" s="3">
        <v>10</v>
      </c>
      <c r="Q224" s="3">
        <v>139</v>
      </c>
      <c r="R224" s="3">
        <v>49</v>
      </c>
      <c r="S224" s="3">
        <v>0</v>
      </c>
      <c r="T224" s="3">
        <v>0</v>
      </c>
      <c r="U224" s="3">
        <v>0</v>
      </c>
      <c r="V224" s="3">
        <v>4</v>
      </c>
      <c r="W224" s="3">
        <v>129</v>
      </c>
      <c r="X224" s="3">
        <v>51</v>
      </c>
      <c r="Y224" s="3">
        <v>0</v>
      </c>
      <c r="Z224" s="3">
        <v>0</v>
      </c>
    </row>
    <row r="225" spans="1:26" x14ac:dyDescent="0.25">
      <c r="A225" s="2" t="s">
        <v>954</v>
      </c>
      <c r="B225" s="2" t="s">
        <v>104</v>
      </c>
      <c r="C225" s="2" t="s">
        <v>161</v>
      </c>
      <c r="D225" s="2" t="s">
        <v>1021</v>
      </c>
      <c r="E225" s="6" t="s">
        <v>154</v>
      </c>
      <c r="F225" s="2">
        <v>68</v>
      </c>
      <c r="G225" s="3">
        <v>4</v>
      </c>
      <c r="H225" s="3" t="str">
        <f t="shared" si="3"/>
        <v>MINERIO</v>
      </c>
      <c r="I225" s="7">
        <v>0.37</v>
      </c>
      <c r="J225" s="8">
        <v>0.93</v>
      </c>
      <c r="K225" s="3">
        <v>0</v>
      </c>
      <c r="L225" s="3">
        <v>631</v>
      </c>
      <c r="M225" s="3">
        <v>0</v>
      </c>
      <c r="N225" s="3">
        <v>0</v>
      </c>
      <c r="O225" s="3">
        <v>0</v>
      </c>
      <c r="P225" s="3">
        <v>7</v>
      </c>
      <c r="Q225" s="3">
        <v>157</v>
      </c>
      <c r="R225" s="3">
        <v>103</v>
      </c>
      <c r="S225" s="3">
        <v>1</v>
      </c>
      <c r="T225" s="3">
        <v>0</v>
      </c>
      <c r="U225" s="3">
        <v>0</v>
      </c>
      <c r="V225" s="3">
        <v>6</v>
      </c>
      <c r="W225" s="3">
        <v>110</v>
      </c>
      <c r="X225" s="3">
        <v>125</v>
      </c>
      <c r="Y225" s="3">
        <v>0</v>
      </c>
      <c r="Z225" s="3">
        <v>0</v>
      </c>
    </row>
    <row r="226" spans="1:26" x14ac:dyDescent="0.25">
      <c r="A226" s="2" t="s">
        <v>158</v>
      </c>
      <c r="B226" s="2" t="s">
        <v>104</v>
      </c>
      <c r="C226" s="2" t="s">
        <v>161</v>
      </c>
      <c r="D226" s="2" t="s">
        <v>433</v>
      </c>
      <c r="E226" s="6" t="s">
        <v>93</v>
      </c>
      <c r="F226" s="2">
        <v>104</v>
      </c>
      <c r="G226" s="3">
        <v>5</v>
      </c>
      <c r="H226" s="3" t="str">
        <f t="shared" si="3"/>
        <v>MINERIO</v>
      </c>
      <c r="I226" s="7">
        <v>0.38</v>
      </c>
      <c r="J226" s="8">
        <v>18.8</v>
      </c>
      <c r="K226" s="3">
        <v>100</v>
      </c>
      <c r="L226" s="3">
        <v>547</v>
      </c>
      <c r="M226" s="3">
        <v>0</v>
      </c>
      <c r="N226" s="3">
        <v>0</v>
      </c>
      <c r="O226" s="3">
        <v>0</v>
      </c>
      <c r="P226" s="3">
        <v>117</v>
      </c>
      <c r="Q226" s="3">
        <v>82</v>
      </c>
      <c r="R226" s="3">
        <v>50</v>
      </c>
      <c r="S226" s="3">
        <v>54</v>
      </c>
      <c r="T226" s="3">
        <v>0</v>
      </c>
      <c r="U226" s="3">
        <v>0</v>
      </c>
      <c r="V226" s="3">
        <v>103</v>
      </c>
      <c r="W226" s="3">
        <v>73</v>
      </c>
      <c r="X226" s="3">
        <v>57</v>
      </c>
      <c r="Y226" s="3">
        <v>59</v>
      </c>
      <c r="Z226" s="3">
        <v>0</v>
      </c>
    </row>
    <row r="227" spans="1:26" x14ac:dyDescent="0.25">
      <c r="A227" s="2" t="s">
        <v>158</v>
      </c>
      <c r="B227" s="2" t="s">
        <v>104</v>
      </c>
      <c r="C227" s="2" t="s">
        <v>161</v>
      </c>
      <c r="D227" s="2" t="s">
        <v>477</v>
      </c>
      <c r="E227" s="6" t="s">
        <v>95</v>
      </c>
      <c r="F227" s="2">
        <v>148</v>
      </c>
      <c r="G227" s="3">
        <v>5</v>
      </c>
      <c r="H227" s="3" t="str">
        <f t="shared" si="3"/>
        <v>MINERIO</v>
      </c>
      <c r="I227" s="7">
        <v>0.38</v>
      </c>
      <c r="J227" s="8">
        <v>0.44</v>
      </c>
      <c r="K227" s="3">
        <v>0</v>
      </c>
      <c r="L227" s="3">
        <v>725</v>
      </c>
      <c r="M227" s="3">
        <v>0</v>
      </c>
      <c r="N227" s="3">
        <v>0</v>
      </c>
      <c r="O227" s="3">
        <v>0</v>
      </c>
      <c r="P227" s="3">
        <v>18</v>
      </c>
      <c r="Q227" s="3">
        <v>138</v>
      </c>
      <c r="R227" s="3">
        <v>146</v>
      </c>
      <c r="S227" s="3">
        <v>11</v>
      </c>
      <c r="T227" s="3">
        <v>0</v>
      </c>
      <c r="U227" s="3">
        <v>0</v>
      </c>
      <c r="V227" s="3">
        <v>12</v>
      </c>
      <c r="W227" s="3">
        <v>117</v>
      </c>
      <c r="X227" s="3">
        <v>155</v>
      </c>
      <c r="Y227" s="3">
        <v>6</v>
      </c>
      <c r="Z227" s="3">
        <v>0</v>
      </c>
    </row>
    <row r="228" spans="1:26" x14ac:dyDescent="0.25">
      <c r="A228" s="2" t="s">
        <v>954</v>
      </c>
      <c r="B228" s="2" t="s">
        <v>104</v>
      </c>
      <c r="C228" s="2" t="s">
        <v>161</v>
      </c>
      <c r="D228" s="2" t="s">
        <v>984</v>
      </c>
      <c r="E228" s="6" t="s">
        <v>153</v>
      </c>
      <c r="F228" s="2">
        <v>30</v>
      </c>
      <c r="G228" s="3">
        <v>4</v>
      </c>
      <c r="H228" s="3" t="str">
        <f t="shared" si="3"/>
        <v>MINERIO</v>
      </c>
      <c r="I228" s="7">
        <v>0.39</v>
      </c>
      <c r="J228" s="8">
        <v>3</v>
      </c>
      <c r="K228" s="3">
        <v>108</v>
      </c>
      <c r="L228" s="3">
        <v>244</v>
      </c>
      <c r="M228" s="3">
        <v>0</v>
      </c>
      <c r="N228" s="3">
        <v>0</v>
      </c>
      <c r="O228" s="3">
        <v>0</v>
      </c>
      <c r="P228" s="3">
        <v>33</v>
      </c>
      <c r="Q228" s="3">
        <v>76</v>
      </c>
      <c r="R228" s="3">
        <v>32</v>
      </c>
      <c r="S228" s="3">
        <v>25</v>
      </c>
      <c r="T228" s="3">
        <v>0</v>
      </c>
      <c r="U228" s="3">
        <v>0</v>
      </c>
      <c r="V228" s="3">
        <v>28</v>
      </c>
      <c r="W228" s="3">
        <v>70</v>
      </c>
      <c r="X228" s="3">
        <v>35</v>
      </c>
      <c r="Y228" s="3">
        <v>22</v>
      </c>
      <c r="Z228" s="3">
        <v>0</v>
      </c>
    </row>
    <row r="229" spans="1:26" x14ac:dyDescent="0.25">
      <c r="A229" s="2" t="s">
        <v>158</v>
      </c>
      <c r="B229" s="2" t="s">
        <v>104</v>
      </c>
      <c r="C229" s="2" t="s">
        <v>161</v>
      </c>
      <c r="D229" s="2" t="s">
        <v>445</v>
      </c>
      <c r="E229" s="6" t="s">
        <v>93</v>
      </c>
      <c r="F229" s="2">
        <v>116</v>
      </c>
      <c r="G229" s="3">
        <v>5</v>
      </c>
      <c r="H229" s="3" t="str">
        <f t="shared" si="3"/>
        <v>MINERIO</v>
      </c>
      <c r="I229" s="7">
        <v>0.4</v>
      </c>
      <c r="J229" s="8">
        <v>0.92</v>
      </c>
      <c r="K229" s="3">
        <v>204</v>
      </c>
      <c r="L229" s="3">
        <v>565</v>
      </c>
      <c r="M229" s="3">
        <v>0</v>
      </c>
      <c r="N229" s="3">
        <v>0</v>
      </c>
      <c r="O229" s="3">
        <v>0</v>
      </c>
      <c r="P229" s="3">
        <v>88</v>
      </c>
      <c r="Q229" s="3">
        <v>113</v>
      </c>
      <c r="R229" s="3">
        <v>97</v>
      </c>
      <c r="S229" s="3">
        <v>57</v>
      </c>
      <c r="T229" s="3">
        <v>0</v>
      </c>
      <c r="U229" s="3">
        <v>0</v>
      </c>
      <c r="V229" s="3">
        <v>66</v>
      </c>
      <c r="W229" s="3">
        <v>121</v>
      </c>
      <c r="X229" s="3">
        <v>98</v>
      </c>
      <c r="Y229" s="3">
        <v>46</v>
      </c>
      <c r="Z229" s="3">
        <v>0</v>
      </c>
    </row>
    <row r="230" spans="1:26" x14ac:dyDescent="0.25">
      <c r="A230" s="2" t="s">
        <v>952</v>
      </c>
      <c r="B230" s="2" t="s">
        <v>104</v>
      </c>
      <c r="C230" s="2" t="s">
        <v>161</v>
      </c>
      <c r="D230" s="2">
        <v>12687</v>
      </c>
      <c r="E230" s="6" t="s">
        <v>45</v>
      </c>
      <c r="F230" s="2">
        <v>92</v>
      </c>
      <c r="G230" s="3">
        <v>6</v>
      </c>
      <c r="H230" s="3" t="str">
        <f t="shared" si="3"/>
        <v>MINERIO</v>
      </c>
      <c r="I230" s="7">
        <v>0.4</v>
      </c>
      <c r="J230" s="8">
        <v>0.28999999999999998</v>
      </c>
      <c r="K230" s="3">
        <v>0</v>
      </c>
      <c r="L230" s="3">
        <v>986</v>
      </c>
      <c r="M230" s="3">
        <v>0</v>
      </c>
      <c r="N230" s="3">
        <v>0</v>
      </c>
      <c r="O230" s="3">
        <v>0</v>
      </c>
      <c r="P230" s="3">
        <v>38</v>
      </c>
      <c r="Q230" s="3">
        <v>195</v>
      </c>
      <c r="R230" s="3">
        <v>54</v>
      </c>
      <c r="S230" s="3">
        <v>21</v>
      </c>
      <c r="T230" s="3">
        <v>0</v>
      </c>
      <c r="U230" s="3">
        <v>0</v>
      </c>
      <c r="V230" s="3">
        <v>24</v>
      </c>
      <c r="W230" s="3">
        <v>205</v>
      </c>
      <c r="X230" s="3">
        <v>47</v>
      </c>
      <c r="Y230" s="3">
        <v>9</v>
      </c>
      <c r="Z230" s="3">
        <v>0</v>
      </c>
    </row>
    <row r="231" spans="1:26" x14ac:dyDescent="0.25">
      <c r="A231" s="2" t="s">
        <v>954</v>
      </c>
      <c r="B231" s="2" t="s">
        <v>104</v>
      </c>
      <c r="C231" s="2" t="s">
        <v>161</v>
      </c>
      <c r="D231" s="2" t="s">
        <v>995</v>
      </c>
      <c r="E231" s="6" t="s">
        <v>154</v>
      </c>
      <c r="F231" s="2">
        <v>41</v>
      </c>
      <c r="G231" s="3">
        <v>6</v>
      </c>
      <c r="H231" s="3" t="str">
        <f t="shared" si="3"/>
        <v>MINERIO</v>
      </c>
      <c r="I231" s="7">
        <v>0.4</v>
      </c>
      <c r="J231" s="8">
        <v>0.17</v>
      </c>
      <c r="K231" s="3">
        <v>0</v>
      </c>
      <c r="L231" s="3">
        <v>1027</v>
      </c>
      <c r="M231" s="3">
        <v>0</v>
      </c>
      <c r="N231" s="3">
        <v>0</v>
      </c>
      <c r="O231" s="3">
        <v>0</v>
      </c>
      <c r="P231" s="3">
        <v>7</v>
      </c>
      <c r="Q231" s="3">
        <v>260</v>
      </c>
      <c r="R231" s="3">
        <v>187</v>
      </c>
      <c r="S231" s="3">
        <v>0</v>
      </c>
      <c r="T231" s="3">
        <v>0</v>
      </c>
      <c r="U231" s="3">
        <v>0</v>
      </c>
      <c r="V231" s="3">
        <v>3</v>
      </c>
      <c r="W231" s="3">
        <v>144</v>
      </c>
      <c r="X231" s="3">
        <v>242</v>
      </c>
      <c r="Y231" s="3">
        <v>0</v>
      </c>
      <c r="Z231" s="3">
        <v>0</v>
      </c>
    </row>
    <row r="232" spans="1:26" x14ac:dyDescent="0.25">
      <c r="A232" s="2" t="s">
        <v>952</v>
      </c>
      <c r="B232" s="2" t="s">
        <v>104</v>
      </c>
      <c r="C232" s="2" t="s">
        <v>161</v>
      </c>
      <c r="D232" s="2">
        <v>12625</v>
      </c>
      <c r="E232" s="6" t="s">
        <v>36</v>
      </c>
      <c r="F232" s="2">
        <v>30</v>
      </c>
      <c r="G232" s="3">
        <v>8</v>
      </c>
      <c r="H232" s="3" t="str">
        <f t="shared" si="3"/>
        <v>MINERIO</v>
      </c>
      <c r="I232" s="7">
        <v>0.42</v>
      </c>
      <c r="J232" s="8">
        <v>0.3</v>
      </c>
      <c r="K232" s="3">
        <v>0</v>
      </c>
      <c r="L232" s="3">
        <v>772</v>
      </c>
      <c r="M232" s="3">
        <v>0</v>
      </c>
      <c r="N232" s="3">
        <v>0</v>
      </c>
      <c r="O232" s="3">
        <v>0</v>
      </c>
      <c r="P232" s="3">
        <v>40</v>
      </c>
      <c r="Q232" s="3">
        <v>225</v>
      </c>
      <c r="R232" s="3">
        <v>48</v>
      </c>
      <c r="S232" s="3">
        <v>20</v>
      </c>
      <c r="T232" s="3">
        <v>0</v>
      </c>
      <c r="U232" s="3">
        <v>0</v>
      </c>
      <c r="V232" s="3">
        <v>21</v>
      </c>
      <c r="W232" s="3">
        <v>223</v>
      </c>
      <c r="X232" s="3">
        <v>57</v>
      </c>
      <c r="Y232" s="3">
        <v>8</v>
      </c>
      <c r="Z232" s="3">
        <v>0</v>
      </c>
    </row>
    <row r="233" spans="1:26" x14ac:dyDescent="0.25">
      <c r="A233" s="2" t="s">
        <v>952</v>
      </c>
      <c r="B233" s="2" t="s">
        <v>104</v>
      </c>
      <c r="C233" s="2" t="s">
        <v>161</v>
      </c>
      <c r="D233" s="2">
        <v>12641</v>
      </c>
      <c r="E233" s="6" t="s">
        <v>38</v>
      </c>
      <c r="F233" s="2">
        <v>46</v>
      </c>
      <c r="G233" s="3">
        <v>6</v>
      </c>
      <c r="H233" s="3" t="str">
        <f t="shared" si="3"/>
        <v>MINERIO</v>
      </c>
      <c r="I233" s="7">
        <v>0.42</v>
      </c>
      <c r="J233" s="8">
        <v>0.03</v>
      </c>
      <c r="K233" s="3">
        <v>0</v>
      </c>
      <c r="L233" s="3">
        <v>613</v>
      </c>
      <c r="M233" s="3">
        <v>0</v>
      </c>
      <c r="N233" s="3">
        <v>0</v>
      </c>
      <c r="O233" s="3">
        <v>0</v>
      </c>
      <c r="P233" s="3">
        <v>34</v>
      </c>
      <c r="Q233" s="3">
        <v>201</v>
      </c>
      <c r="R233" s="3">
        <v>37</v>
      </c>
      <c r="S233" s="3">
        <v>18</v>
      </c>
      <c r="T233" s="3">
        <v>0</v>
      </c>
      <c r="U233" s="3">
        <v>0</v>
      </c>
      <c r="V233" s="3">
        <v>17</v>
      </c>
      <c r="W233" s="3">
        <v>205</v>
      </c>
      <c r="X233" s="3">
        <v>46</v>
      </c>
      <c r="Y233" s="3">
        <v>3</v>
      </c>
      <c r="Z233" s="3">
        <v>0</v>
      </c>
    </row>
    <row r="234" spans="1:26" x14ac:dyDescent="0.25">
      <c r="A234" s="2" t="s">
        <v>158</v>
      </c>
      <c r="B234" s="2" t="s">
        <v>104</v>
      </c>
      <c r="C234" s="2" t="s">
        <v>161</v>
      </c>
      <c r="D234" s="2" t="s">
        <v>451</v>
      </c>
      <c r="E234" s="6" t="s">
        <v>93</v>
      </c>
      <c r="F234" s="2">
        <v>122</v>
      </c>
      <c r="G234" s="3">
        <v>5</v>
      </c>
      <c r="H234" s="3" t="str">
        <f t="shared" si="3"/>
        <v>MINERIO</v>
      </c>
      <c r="I234" s="7">
        <v>0.43</v>
      </c>
      <c r="J234" s="8">
        <v>2.56</v>
      </c>
      <c r="K234" s="3">
        <v>14</v>
      </c>
      <c r="L234" s="3">
        <v>415</v>
      </c>
      <c r="M234" s="3">
        <v>0</v>
      </c>
      <c r="N234" s="3">
        <v>0</v>
      </c>
      <c r="O234" s="3">
        <v>0</v>
      </c>
      <c r="P234" s="3">
        <v>17</v>
      </c>
      <c r="Q234" s="3">
        <v>113</v>
      </c>
      <c r="R234" s="3">
        <v>77</v>
      </c>
      <c r="S234" s="3">
        <v>2</v>
      </c>
      <c r="T234" s="3">
        <v>0</v>
      </c>
      <c r="U234" s="3">
        <v>0</v>
      </c>
      <c r="V234" s="3">
        <v>11</v>
      </c>
      <c r="W234" s="3">
        <v>99</v>
      </c>
      <c r="X234" s="3">
        <v>81</v>
      </c>
      <c r="Y234" s="3">
        <v>2</v>
      </c>
      <c r="Z234" s="3">
        <v>0</v>
      </c>
    </row>
    <row r="235" spans="1:26" x14ac:dyDescent="0.25">
      <c r="A235" s="2" t="s">
        <v>158</v>
      </c>
      <c r="B235" s="2" t="s">
        <v>104</v>
      </c>
      <c r="C235" s="2" t="s">
        <v>161</v>
      </c>
      <c r="D235" s="2" t="s">
        <v>517</v>
      </c>
      <c r="E235" s="6" t="s">
        <v>100</v>
      </c>
      <c r="F235" s="2">
        <v>207</v>
      </c>
      <c r="G235" s="3">
        <v>10</v>
      </c>
      <c r="H235" s="3" t="str">
        <f t="shared" si="3"/>
        <v>MINERIO</v>
      </c>
      <c r="I235" s="7">
        <v>0.44</v>
      </c>
      <c r="J235" s="8">
        <v>0.01</v>
      </c>
      <c r="K235" s="3">
        <v>0</v>
      </c>
      <c r="L235" s="3">
        <v>763</v>
      </c>
      <c r="M235" s="3">
        <v>0</v>
      </c>
      <c r="N235" s="3">
        <v>0</v>
      </c>
      <c r="O235" s="3">
        <v>0</v>
      </c>
      <c r="P235" s="3">
        <v>26</v>
      </c>
      <c r="Q235" s="3">
        <v>174</v>
      </c>
      <c r="R235" s="3">
        <v>171</v>
      </c>
      <c r="S235" s="3">
        <v>20</v>
      </c>
      <c r="T235" s="3">
        <v>0</v>
      </c>
      <c r="U235" s="3">
        <v>0</v>
      </c>
      <c r="V235" s="3">
        <v>21</v>
      </c>
      <c r="W235" s="3">
        <v>144</v>
      </c>
      <c r="X235" s="3">
        <v>191</v>
      </c>
      <c r="Y235" s="3">
        <v>16</v>
      </c>
      <c r="Z235" s="3">
        <v>0</v>
      </c>
    </row>
    <row r="236" spans="1:26" x14ac:dyDescent="0.25">
      <c r="A236" s="2" t="s">
        <v>954</v>
      </c>
      <c r="B236" s="2" t="s">
        <v>104</v>
      </c>
      <c r="C236" s="2" t="s">
        <v>161</v>
      </c>
      <c r="D236" s="2" t="s">
        <v>992</v>
      </c>
      <c r="E236" s="6" t="s">
        <v>154</v>
      </c>
      <c r="F236" s="2">
        <v>38</v>
      </c>
      <c r="G236" s="3">
        <v>16</v>
      </c>
      <c r="H236" s="3" t="str">
        <f t="shared" si="3"/>
        <v>MINERIO</v>
      </c>
      <c r="I236" s="7">
        <v>0.46</v>
      </c>
      <c r="J236" s="8">
        <v>0.33</v>
      </c>
      <c r="K236" s="3">
        <v>23</v>
      </c>
      <c r="L236" s="3">
        <v>1527</v>
      </c>
      <c r="M236" s="3">
        <v>0</v>
      </c>
      <c r="N236" s="3">
        <v>0</v>
      </c>
      <c r="O236" s="3">
        <v>0</v>
      </c>
      <c r="P236" s="3">
        <v>302</v>
      </c>
      <c r="Q236" s="3">
        <v>227</v>
      </c>
      <c r="R236" s="3">
        <v>60</v>
      </c>
      <c r="S236" s="3">
        <v>176</v>
      </c>
      <c r="T236" s="3">
        <v>0</v>
      </c>
      <c r="U236" s="3">
        <v>0</v>
      </c>
      <c r="V236" s="3">
        <v>233</v>
      </c>
      <c r="W236" s="3">
        <v>274</v>
      </c>
      <c r="X236" s="3">
        <v>60</v>
      </c>
      <c r="Y236" s="3">
        <v>158</v>
      </c>
      <c r="Z236" s="3">
        <v>0</v>
      </c>
    </row>
    <row r="237" spans="1:26" x14ac:dyDescent="0.25">
      <c r="A237" s="2" t="s">
        <v>158</v>
      </c>
      <c r="B237" s="2" t="s">
        <v>104</v>
      </c>
      <c r="C237" s="2" t="s">
        <v>161</v>
      </c>
      <c r="D237" s="2" t="s">
        <v>346</v>
      </c>
      <c r="E237" s="6" t="s">
        <v>5</v>
      </c>
      <c r="F237" s="2">
        <v>16</v>
      </c>
      <c r="G237" s="3">
        <v>5</v>
      </c>
      <c r="H237" s="3" t="str">
        <f t="shared" si="3"/>
        <v>MINERIO</v>
      </c>
      <c r="I237" s="7">
        <v>0.47</v>
      </c>
      <c r="J237" s="8">
        <v>1.0900000000000001</v>
      </c>
      <c r="K237" s="3">
        <v>14</v>
      </c>
      <c r="L237" s="3">
        <v>981</v>
      </c>
      <c r="M237" s="3">
        <v>0</v>
      </c>
      <c r="N237" s="3">
        <v>0</v>
      </c>
      <c r="O237" s="3">
        <v>0</v>
      </c>
      <c r="P237" s="3">
        <v>11</v>
      </c>
      <c r="Q237" s="3">
        <v>129</v>
      </c>
      <c r="R237" s="3">
        <v>353</v>
      </c>
      <c r="S237" s="3">
        <v>2</v>
      </c>
      <c r="T237" s="3">
        <v>0</v>
      </c>
      <c r="U237" s="3">
        <v>0</v>
      </c>
      <c r="V237" s="3">
        <v>6</v>
      </c>
      <c r="W237" s="3">
        <v>58</v>
      </c>
      <c r="X237" s="3">
        <v>391</v>
      </c>
      <c r="Y237" s="3">
        <v>3</v>
      </c>
      <c r="Z237" s="3">
        <v>0</v>
      </c>
    </row>
    <row r="238" spans="1:26" x14ac:dyDescent="0.25">
      <c r="A238" s="2" t="s">
        <v>952</v>
      </c>
      <c r="B238" s="2" t="s">
        <v>104</v>
      </c>
      <c r="C238" s="2" t="s">
        <v>161</v>
      </c>
      <c r="D238" s="2">
        <v>12626</v>
      </c>
      <c r="E238" s="6" t="s">
        <v>36</v>
      </c>
      <c r="F238" s="2">
        <v>31</v>
      </c>
      <c r="G238" s="3">
        <v>6</v>
      </c>
      <c r="H238" s="3" t="str">
        <f t="shared" si="3"/>
        <v>MINERIO</v>
      </c>
      <c r="I238" s="7">
        <v>0.54</v>
      </c>
      <c r="J238" s="8">
        <v>0</v>
      </c>
      <c r="K238" s="3">
        <v>0</v>
      </c>
      <c r="L238" s="3">
        <v>676</v>
      </c>
      <c r="M238" s="3">
        <v>0</v>
      </c>
      <c r="N238" s="3">
        <v>0</v>
      </c>
      <c r="O238" s="3">
        <v>0</v>
      </c>
      <c r="P238" s="3">
        <v>75</v>
      </c>
      <c r="Q238" s="3">
        <v>158</v>
      </c>
      <c r="R238" s="3">
        <v>32</v>
      </c>
      <c r="S238" s="3">
        <v>66</v>
      </c>
      <c r="T238" s="3">
        <v>0</v>
      </c>
      <c r="U238" s="3">
        <v>0</v>
      </c>
      <c r="V238" s="3">
        <v>51</v>
      </c>
      <c r="W238" s="3">
        <v>194</v>
      </c>
      <c r="X238" s="3">
        <v>30</v>
      </c>
      <c r="Y238" s="3">
        <v>30</v>
      </c>
      <c r="Z238" s="3">
        <v>0</v>
      </c>
    </row>
    <row r="239" spans="1:26" x14ac:dyDescent="0.25">
      <c r="A239" s="2" t="s">
        <v>954</v>
      </c>
      <c r="B239" s="2" t="s">
        <v>104</v>
      </c>
      <c r="C239" s="2" t="s">
        <v>161</v>
      </c>
      <c r="D239" s="2" t="s">
        <v>958</v>
      </c>
      <c r="E239" s="6" t="s">
        <v>152</v>
      </c>
      <c r="F239" s="2">
        <v>4</v>
      </c>
      <c r="G239" s="3">
        <v>6</v>
      </c>
      <c r="H239" s="3" t="str">
        <f t="shared" si="3"/>
        <v>MINERIO</v>
      </c>
      <c r="I239" s="7">
        <v>0.54</v>
      </c>
      <c r="J239" s="8">
        <v>0.51</v>
      </c>
      <c r="K239" s="3">
        <v>0</v>
      </c>
      <c r="L239" s="3">
        <v>643</v>
      </c>
      <c r="M239" s="3">
        <v>0</v>
      </c>
      <c r="N239" s="3">
        <v>0</v>
      </c>
      <c r="O239" s="3">
        <v>0</v>
      </c>
      <c r="P239" s="3">
        <v>12</v>
      </c>
      <c r="Q239" s="3">
        <v>204</v>
      </c>
      <c r="R239" s="3">
        <v>97</v>
      </c>
      <c r="S239" s="3">
        <v>3</v>
      </c>
      <c r="T239" s="3">
        <v>0</v>
      </c>
      <c r="U239" s="3">
        <v>0</v>
      </c>
      <c r="V239" s="3">
        <v>4</v>
      </c>
      <c r="W239" s="3">
        <v>168</v>
      </c>
      <c r="X239" s="3">
        <v>119</v>
      </c>
      <c r="Y239" s="3">
        <v>0</v>
      </c>
      <c r="Z239" s="3">
        <v>0</v>
      </c>
    </row>
    <row r="240" spans="1:26" x14ac:dyDescent="0.25">
      <c r="A240" s="2" t="s">
        <v>954</v>
      </c>
      <c r="B240" s="2" t="s">
        <v>104</v>
      </c>
      <c r="C240" s="2" t="s">
        <v>161</v>
      </c>
      <c r="D240" s="2" t="s">
        <v>968</v>
      </c>
      <c r="E240" s="6" t="s">
        <v>153</v>
      </c>
      <c r="F240" s="2">
        <v>14</v>
      </c>
      <c r="G240" s="3">
        <v>6</v>
      </c>
      <c r="H240" s="3" t="str">
        <f t="shared" si="3"/>
        <v>MINERIO</v>
      </c>
      <c r="I240" s="7">
        <v>0.54</v>
      </c>
      <c r="J240" s="8">
        <v>0.91</v>
      </c>
      <c r="K240" s="3">
        <v>98</v>
      </c>
      <c r="L240" s="3">
        <v>636</v>
      </c>
      <c r="M240" s="3">
        <v>0</v>
      </c>
      <c r="N240" s="3">
        <v>0</v>
      </c>
      <c r="O240" s="3">
        <v>0</v>
      </c>
      <c r="P240" s="3">
        <v>40</v>
      </c>
      <c r="Q240" s="3">
        <v>123</v>
      </c>
      <c r="R240" s="3">
        <v>180</v>
      </c>
      <c r="S240" s="3">
        <v>25</v>
      </c>
      <c r="T240" s="3">
        <v>0</v>
      </c>
      <c r="U240" s="3">
        <v>0</v>
      </c>
      <c r="V240" s="3">
        <v>31</v>
      </c>
      <c r="W240" s="3">
        <v>106</v>
      </c>
      <c r="X240" s="3">
        <v>179</v>
      </c>
      <c r="Y240" s="3">
        <v>14</v>
      </c>
      <c r="Z240" s="3">
        <v>0</v>
      </c>
    </row>
    <row r="241" spans="1:26" x14ac:dyDescent="0.25">
      <c r="A241" s="2" t="s">
        <v>158</v>
      </c>
      <c r="B241" s="2" t="s">
        <v>104</v>
      </c>
      <c r="C241" s="2" t="s">
        <v>161</v>
      </c>
      <c r="D241" s="2" t="s">
        <v>435</v>
      </c>
      <c r="E241" s="6" t="s">
        <v>93</v>
      </c>
      <c r="F241" s="2">
        <v>106</v>
      </c>
      <c r="G241" s="3">
        <v>5</v>
      </c>
      <c r="H241" s="3" t="str">
        <f t="shared" si="3"/>
        <v>MINERIO</v>
      </c>
      <c r="I241" s="7">
        <v>0.55000000000000004</v>
      </c>
      <c r="J241" s="8">
        <v>0.44</v>
      </c>
      <c r="K241" s="3">
        <v>42</v>
      </c>
      <c r="L241" s="3">
        <v>452</v>
      </c>
      <c r="M241" s="3">
        <v>0</v>
      </c>
      <c r="N241" s="3">
        <v>0</v>
      </c>
      <c r="O241" s="3">
        <v>0</v>
      </c>
      <c r="P241" s="3">
        <v>18</v>
      </c>
      <c r="Q241" s="3">
        <v>124</v>
      </c>
      <c r="R241" s="3">
        <v>83</v>
      </c>
      <c r="S241" s="3">
        <v>6</v>
      </c>
      <c r="T241" s="3">
        <v>0</v>
      </c>
      <c r="U241" s="3">
        <v>0</v>
      </c>
      <c r="V241" s="3">
        <v>10</v>
      </c>
      <c r="W241" s="3">
        <v>110</v>
      </c>
      <c r="X241" s="3">
        <v>88</v>
      </c>
      <c r="Y241" s="3">
        <v>5</v>
      </c>
      <c r="Z241" s="3">
        <v>0</v>
      </c>
    </row>
    <row r="242" spans="1:26" x14ac:dyDescent="0.25">
      <c r="A242" s="2" t="s">
        <v>158</v>
      </c>
      <c r="B242" s="2" t="s">
        <v>104</v>
      </c>
      <c r="C242" s="2" t="s">
        <v>161</v>
      </c>
      <c r="D242" s="2" t="s">
        <v>502</v>
      </c>
      <c r="E242" s="6" t="s">
        <v>98</v>
      </c>
      <c r="F242" s="2">
        <v>189</v>
      </c>
      <c r="G242" s="3">
        <v>5</v>
      </c>
      <c r="H242" s="3" t="str">
        <f t="shared" si="3"/>
        <v>MINERIO</v>
      </c>
      <c r="I242" s="7">
        <v>0.55000000000000004</v>
      </c>
      <c r="J242" s="8">
        <v>0.22</v>
      </c>
      <c r="K242" s="3">
        <v>0</v>
      </c>
      <c r="L242" s="3">
        <v>430</v>
      </c>
      <c r="M242" s="3">
        <v>0</v>
      </c>
      <c r="N242" s="3">
        <v>0</v>
      </c>
      <c r="O242" s="3">
        <v>0</v>
      </c>
      <c r="P242" s="3">
        <v>9</v>
      </c>
      <c r="Q242" s="3">
        <v>108</v>
      </c>
      <c r="R242" s="3">
        <v>85</v>
      </c>
      <c r="S242" s="3">
        <v>5</v>
      </c>
      <c r="T242" s="3">
        <v>0</v>
      </c>
      <c r="U242" s="3">
        <v>0</v>
      </c>
      <c r="V242" s="3">
        <v>6</v>
      </c>
      <c r="W242" s="3">
        <v>91</v>
      </c>
      <c r="X242" s="3">
        <v>88</v>
      </c>
      <c r="Y242" s="3">
        <v>2</v>
      </c>
      <c r="Z242" s="3">
        <v>0</v>
      </c>
    </row>
    <row r="243" spans="1:26" x14ac:dyDescent="0.25">
      <c r="A243" s="2" t="s">
        <v>158</v>
      </c>
      <c r="B243" s="2" t="s">
        <v>104</v>
      </c>
      <c r="C243" s="2" t="s">
        <v>161</v>
      </c>
      <c r="D243" s="2" t="s">
        <v>348</v>
      </c>
      <c r="E243" s="6" t="s">
        <v>5</v>
      </c>
      <c r="F243" s="2">
        <v>18</v>
      </c>
      <c r="G243" s="3">
        <v>10</v>
      </c>
      <c r="H243" s="3" t="str">
        <f t="shared" si="3"/>
        <v>MINERIO</v>
      </c>
      <c r="I243" s="7">
        <v>0.56000000000000005</v>
      </c>
      <c r="J243" s="8">
        <v>0.48</v>
      </c>
      <c r="K243" s="3">
        <v>0</v>
      </c>
      <c r="L243" s="3">
        <v>1211</v>
      </c>
      <c r="M243" s="3">
        <v>0</v>
      </c>
      <c r="N243" s="3">
        <v>0</v>
      </c>
      <c r="O243" s="3">
        <v>0</v>
      </c>
      <c r="P243" s="3">
        <v>28</v>
      </c>
      <c r="Q243" s="3">
        <v>355</v>
      </c>
      <c r="R243" s="3">
        <v>153</v>
      </c>
      <c r="S243" s="3">
        <v>12</v>
      </c>
      <c r="T243" s="3">
        <v>0</v>
      </c>
      <c r="U243" s="3">
        <v>0</v>
      </c>
      <c r="V243" s="3">
        <v>13</v>
      </c>
      <c r="W243" s="3">
        <v>325</v>
      </c>
      <c r="X243" s="3">
        <v>167</v>
      </c>
      <c r="Y243" s="3">
        <v>1</v>
      </c>
      <c r="Z243" s="3">
        <v>0</v>
      </c>
    </row>
    <row r="244" spans="1:26" x14ac:dyDescent="0.25">
      <c r="A244" s="2" t="s">
        <v>158</v>
      </c>
      <c r="B244" s="2" t="s">
        <v>104</v>
      </c>
      <c r="C244" s="2" t="s">
        <v>161</v>
      </c>
      <c r="D244" s="2" t="s">
        <v>505</v>
      </c>
      <c r="E244" s="6" t="s">
        <v>98</v>
      </c>
      <c r="F244" s="2">
        <v>192</v>
      </c>
      <c r="G244" s="3">
        <v>5</v>
      </c>
      <c r="H244" s="3" t="str">
        <f t="shared" si="3"/>
        <v>MINERIO</v>
      </c>
      <c r="I244" s="7">
        <v>0.56000000000000005</v>
      </c>
      <c r="J244" s="8">
        <v>0.01</v>
      </c>
      <c r="K244" s="3">
        <v>0</v>
      </c>
      <c r="L244" s="3">
        <v>509</v>
      </c>
      <c r="M244" s="3">
        <v>0</v>
      </c>
      <c r="N244" s="3">
        <v>0</v>
      </c>
      <c r="O244" s="3">
        <v>0</v>
      </c>
      <c r="P244" s="3">
        <v>9</v>
      </c>
      <c r="Q244" s="3">
        <v>138</v>
      </c>
      <c r="R244" s="3">
        <v>107</v>
      </c>
      <c r="S244" s="3">
        <v>2</v>
      </c>
      <c r="T244" s="3">
        <v>0</v>
      </c>
      <c r="U244" s="3">
        <v>0</v>
      </c>
      <c r="V244" s="3">
        <v>6</v>
      </c>
      <c r="W244" s="3">
        <v>115</v>
      </c>
      <c r="X244" s="3">
        <v>114</v>
      </c>
      <c r="Y244" s="3">
        <v>0</v>
      </c>
      <c r="Z244" s="3">
        <v>0</v>
      </c>
    </row>
    <row r="245" spans="1:26" x14ac:dyDescent="0.25">
      <c r="A245" s="2" t="s">
        <v>952</v>
      </c>
      <c r="B245" s="2" t="s">
        <v>104</v>
      </c>
      <c r="C245" s="2" t="s">
        <v>161</v>
      </c>
      <c r="D245" s="2">
        <v>12717</v>
      </c>
      <c r="E245" s="6" t="s">
        <v>15</v>
      </c>
      <c r="F245" s="2">
        <v>122</v>
      </c>
      <c r="G245" s="3">
        <v>6</v>
      </c>
      <c r="H245" s="3" t="str">
        <f t="shared" si="3"/>
        <v>MINERIO</v>
      </c>
      <c r="I245" s="7">
        <v>0.56999999999999995</v>
      </c>
      <c r="J245" s="8"/>
      <c r="K245" s="3">
        <v>0</v>
      </c>
      <c r="L245" s="3">
        <v>1057</v>
      </c>
      <c r="M245" s="3">
        <v>0</v>
      </c>
      <c r="N245" s="3">
        <v>0</v>
      </c>
      <c r="O245" s="3">
        <v>0</v>
      </c>
      <c r="P245" s="3">
        <v>13</v>
      </c>
      <c r="Q245" s="3">
        <v>325</v>
      </c>
      <c r="R245" s="3">
        <v>85</v>
      </c>
      <c r="S245" s="3">
        <v>10</v>
      </c>
      <c r="T245" s="3">
        <v>19</v>
      </c>
      <c r="U245" s="3">
        <v>0</v>
      </c>
      <c r="V245" s="3">
        <v>16</v>
      </c>
      <c r="W245" s="3">
        <v>294</v>
      </c>
      <c r="X245" s="3">
        <v>142</v>
      </c>
      <c r="Y245" s="3">
        <v>0</v>
      </c>
      <c r="Z245" s="3">
        <v>0</v>
      </c>
    </row>
    <row r="246" spans="1:26" x14ac:dyDescent="0.25">
      <c r="A246" s="2" t="s">
        <v>158</v>
      </c>
      <c r="B246" s="2" t="s">
        <v>104</v>
      </c>
      <c r="C246" s="2" t="s">
        <v>161</v>
      </c>
      <c r="D246" s="2" t="s">
        <v>402</v>
      </c>
      <c r="E246" s="6" t="s">
        <v>92</v>
      </c>
      <c r="F246" s="2">
        <v>72</v>
      </c>
      <c r="G246" s="3">
        <v>5</v>
      </c>
      <c r="H246" s="3" t="str">
        <f t="shared" si="3"/>
        <v>MINERIO</v>
      </c>
      <c r="I246" s="7">
        <v>0.62</v>
      </c>
      <c r="J246" s="8">
        <v>0.05</v>
      </c>
      <c r="K246" s="3">
        <v>0</v>
      </c>
      <c r="L246" s="3">
        <v>623</v>
      </c>
      <c r="M246" s="3">
        <v>0</v>
      </c>
      <c r="N246" s="3">
        <v>0</v>
      </c>
      <c r="O246" s="3">
        <v>0</v>
      </c>
      <c r="P246" s="3">
        <v>7</v>
      </c>
      <c r="Q246" s="3">
        <v>151</v>
      </c>
      <c r="R246" s="3">
        <v>131</v>
      </c>
      <c r="S246" s="3">
        <v>0</v>
      </c>
      <c r="T246" s="3">
        <v>0</v>
      </c>
      <c r="U246" s="3">
        <v>0</v>
      </c>
      <c r="V246" s="3">
        <v>2</v>
      </c>
      <c r="W246" s="3">
        <v>109</v>
      </c>
      <c r="X246" s="3">
        <v>146</v>
      </c>
      <c r="Y246" s="3">
        <v>0</v>
      </c>
      <c r="Z246" s="3">
        <v>0</v>
      </c>
    </row>
    <row r="247" spans="1:26" x14ac:dyDescent="0.25">
      <c r="A247" s="2" t="s">
        <v>954</v>
      </c>
      <c r="B247" s="2" t="s">
        <v>104</v>
      </c>
      <c r="C247" s="2" t="s">
        <v>161</v>
      </c>
      <c r="D247" s="2" t="s">
        <v>967</v>
      </c>
      <c r="E247" s="6" t="s">
        <v>153</v>
      </c>
      <c r="F247" s="2">
        <v>13</v>
      </c>
      <c r="G247" s="3">
        <v>8</v>
      </c>
      <c r="H247" s="3" t="str">
        <f t="shared" si="3"/>
        <v>MINERIO</v>
      </c>
      <c r="I247" s="7">
        <v>0.62</v>
      </c>
      <c r="J247" s="8">
        <v>0.13</v>
      </c>
      <c r="K247" s="3">
        <v>0</v>
      </c>
      <c r="L247" s="3">
        <v>887</v>
      </c>
      <c r="M247" s="3">
        <v>0</v>
      </c>
      <c r="N247" s="3">
        <v>0</v>
      </c>
      <c r="O247" s="3">
        <v>0</v>
      </c>
      <c r="P247" s="3">
        <v>28</v>
      </c>
      <c r="Q247" s="3">
        <v>268</v>
      </c>
      <c r="R247" s="3">
        <v>109</v>
      </c>
      <c r="S247" s="3">
        <v>17</v>
      </c>
      <c r="T247" s="3">
        <v>0</v>
      </c>
      <c r="U247" s="3">
        <v>0</v>
      </c>
      <c r="V247" s="3">
        <v>22</v>
      </c>
      <c r="W247" s="3">
        <v>236</v>
      </c>
      <c r="X247" s="3">
        <v>124</v>
      </c>
      <c r="Y247" s="3">
        <v>8</v>
      </c>
      <c r="Z247" s="3">
        <v>0</v>
      </c>
    </row>
    <row r="248" spans="1:26" x14ac:dyDescent="0.25">
      <c r="A248" s="2" t="s">
        <v>954</v>
      </c>
      <c r="B248" s="2" t="s">
        <v>104</v>
      </c>
      <c r="C248" s="2" t="s">
        <v>161</v>
      </c>
      <c r="D248" s="2" t="s">
        <v>973</v>
      </c>
      <c r="E248" s="6" t="s">
        <v>153</v>
      </c>
      <c r="F248" s="2">
        <v>19</v>
      </c>
      <c r="G248" s="3">
        <v>4</v>
      </c>
      <c r="H248" s="3" t="str">
        <f t="shared" si="3"/>
        <v>MINERIO</v>
      </c>
      <c r="I248" s="7">
        <v>0.62</v>
      </c>
      <c r="J248" s="8">
        <v>0.14000000000000001</v>
      </c>
      <c r="K248" s="3">
        <v>0</v>
      </c>
      <c r="L248" s="3">
        <v>711</v>
      </c>
      <c r="M248" s="3">
        <v>0</v>
      </c>
      <c r="N248" s="3">
        <v>0</v>
      </c>
      <c r="O248" s="3">
        <v>0</v>
      </c>
      <c r="P248" s="3">
        <v>3</v>
      </c>
      <c r="Q248" s="3">
        <v>165</v>
      </c>
      <c r="R248" s="3">
        <v>166</v>
      </c>
      <c r="S248" s="3">
        <v>0</v>
      </c>
      <c r="T248" s="3">
        <v>0</v>
      </c>
      <c r="U248" s="3">
        <v>0</v>
      </c>
      <c r="V248" s="3">
        <v>2</v>
      </c>
      <c r="W248" s="3">
        <v>87</v>
      </c>
      <c r="X248" s="3">
        <v>192</v>
      </c>
      <c r="Y248" s="3">
        <v>0</v>
      </c>
      <c r="Z248" s="3">
        <v>0</v>
      </c>
    </row>
    <row r="249" spans="1:26" x14ac:dyDescent="0.25">
      <c r="A249" s="2" t="s">
        <v>158</v>
      </c>
      <c r="B249" s="2" t="s">
        <v>104</v>
      </c>
      <c r="C249" s="2" t="s">
        <v>161</v>
      </c>
      <c r="D249" s="2" t="s">
        <v>379</v>
      </c>
      <c r="E249" s="6" t="s">
        <v>91</v>
      </c>
      <c r="F249" s="2">
        <v>49</v>
      </c>
      <c r="G249" s="3">
        <v>5</v>
      </c>
      <c r="H249" s="3" t="str">
        <f t="shared" si="3"/>
        <v>MINERIO</v>
      </c>
      <c r="I249" s="7">
        <v>0.64</v>
      </c>
      <c r="J249" s="8">
        <v>0.17</v>
      </c>
      <c r="K249" s="3">
        <v>0</v>
      </c>
      <c r="L249" s="3">
        <v>762</v>
      </c>
      <c r="M249" s="3">
        <v>0</v>
      </c>
      <c r="N249" s="3">
        <v>0</v>
      </c>
      <c r="O249" s="3">
        <v>0</v>
      </c>
      <c r="P249" s="3">
        <v>8</v>
      </c>
      <c r="Q249" s="3">
        <v>212</v>
      </c>
      <c r="R249" s="3">
        <v>156</v>
      </c>
      <c r="S249" s="3">
        <v>2</v>
      </c>
      <c r="T249" s="3">
        <v>0</v>
      </c>
      <c r="U249" s="3">
        <v>0</v>
      </c>
      <c r="V249" s="3">
        <v>4</v>
      </c>
      <c r="W249" s="3">
        <v>148</v>
      </c>
      <c r="X249" s="3">
        <v>186</v>
      </c>
      <c r="Y249" s="3">
        <v>0</v>
      </c>
      <c r="Z249" s="3">
        <v>0</v>
      </c>
    </row>
    <row r="250" spans="1:26" x14ac:dyDescent="0.25">
      <c r="A250" s="2" t="s">
        <v>954</v>
      </c>
      <c r="B250" s="2" t="s">
        <v>104</v>
      </c>
      <c r="C250" s="2" t="s">
        <v>161</v>
      </c>
      <c r="D250" s="2" t="s">
        <v>980</v>
      </c>
      <c r="E250" s="6" t="s">
        <v>153</v>
      </c>
      <c r="F250" s="2">
        <v>26</v>
      </c>
      <c r="G250" s="3">
        <v>10</v>
      </c>
      <c r="H250" s="3" t="str">
        <f t="shared" si="3"/>
        <v>MINERIO</v>
      </c>
      <c r="I250" s="7">
        <v>0.65</v>
      </c>
      <c r="J250" s="8">
        <v>0.19</v>
      </c>
      <c r="K250" s="3">
        <v>94</v>
      </c>
      <c r="L250" s="3">
        <v>683</v>
      </c>
      <c r="M250" s="3">
        <v>0</v>
      </c>
      <c r="N250" s="3">
        <v>0</v>
      </c>
      <c r="O250" s="3">
        <v>0</v>
      </c>
      <c r="P250" s="3">
        <v>16</v>
      </c>
      <c r="Q250" s="3">
        <v>156</v>
      </c>
      <c r="R250" s="3">
        <v>219</v>
      </c>
      <c r="S250" s="3">
        <v>10</v>
      </c>
      <c r="T250" s="3">
        <v>0</v>
      </c>
      <c r="U250" s="3">
        <v>0</v>
      </c>
      <c r="V250" s="3">
        <v>13</v>
      </c>
      <c r="W250" s="3">
        <v>121</v>
      </c>
      <c r="X250" s="3">
        <v>235</v>
      </c>
      <c r="Y250" s="3">
        <v>8</v>
      </c>
      <c r="Z250" s="3">
        <v>0</v>
      </c>
    </row>
    <row r="251" spans="1:26" x14ac:dyDescent="0.25">
      <c r="A251" s="2" t="s">
        <v>158</v>
      </c>
      <c r="B251" s="2" t="s">
        <v>104</v>
      </c>
      <c r="C251" s="2" t="s">
        <v>161</v>
      </c>
      <c r="D251" s="2" t="s">
        <v>504</v>
      </c>
      <c r="E251" s="6" t="s">
        <v>98</v>
      </c>
      <c r="F251" s="2">
        <v>191</v>
      </c>
      <c r="G251" s="3">
        <v>5</v>
      </c>
      <c r="H251" s="3" t="str">
        <f t="shared" si="3"/>
        <v>MINERIO</v>
      </c>
      <c r="I251" s="7">
        <v>0.66</v>
      </c>
      <c r="J251" s="8">
        <v>0.08</v>
      </c>
      <c r="K251" s="3">
        <v>0</v>
      </c>
      <c r="L251" s="3">
        <v>501</v>
      </c>
      <c r="M251" s="3">
        <v>0</v>
      </c>
      <c r="N251" s="3">
        <v>0</v>
      </c>
      <c r="O251" s="3">
        <v>0</v>
      </c>
      <c r="P251" s="3">
        <v>25</v>
      </c>
      <c r="Q251" s="3">
        <v>174</v>
      </c>
      <c r="R251" s="3">
        <v>48</v>
      </c>
      <c r="S251" s="3">
        <v>7</v>
      </c>
      <c r="T251" s="3">
        <v>0</v>
      </c>
      <c r="U251" s="3">
        <v>0</v>
      </c>
      <c r="V251" s="3">
        <v>11</v>
      </c>
      <c r="W251" s="3">
        <v>173</v>
      </c>
      <c r="X251" s="3">
        <v>48</v>
      </c>
      <c r="Y251" s="3">
        <v>1</v>
      </c>
      <c r="Z251" s="3">
        <v>0</v>
      </c>
    </row>
    <row r="252" spans="1:26" x14ac:dyDescent="0.25">
      <c r="A252" s="2" t="s">
        <v>158</v>
      </c>
      <c r="B252" s="2" t="s">
        <v>104</v>
      </c>
      <c r="C252" s="2" t="s">
        <v>161</v>
      </c>
      <c r="D252" s="2" t="s">
        <v>503</v>
      </c>
      <c r="E252" s="6" t="s">
        <v>98</v>
      </c>
      <c r="F252" s="2">
        <v>190</v>
      </c>
      <c r="G252" s="3">
        <v>5</v>
      </c>
      <c r="H252" s="3" t="str">
        <f t="shared" si="3"/>
        <v>MINERIO</v>
      </c>
      <c r="I252" s="7">
        <v>0.71</v>
      </c>
      <c r="J252" s="8">
        <v>0.02</v>
      </c>
      <c r="K252" s="3">
        <v>0</v>
      </c>
      <c r="L252" s="3">
        <v>668</v>
      </c>
      <c r="M252" s="3">
        <v>0</v>
      </c>
      <c r="N252" s="3">
        <v>0</v>
      </c>
      <c r="O252" s="3">
        <v>0</v>
      </c>
      <c r="P252" s="3">
        <v>8</v>
      </c>
      <c r="Q252" s="3">
        <v>179</v>
      </c>
      <c r="R252" s="3">
        <v>138</v>
      </c>
      <c r="S252" s="3">
        <v>0</v>
      </c>
      <c r="T252" s="3">
        <v>0</v>
      </c>
      <c r="U252" s="3">
        <v>0</v>
      </c>
      <c r="V252" s="3">
        <v>2</v>
      </c>
      <c r="W252" s="3">
        <v>129</v>
      </c>
      <c r="X252" s="3">
        <v>170</v>
      </c>
      <c r="Y252" s="3">
        <v>0</v>
      </c>
      <c r="Z252" s="3">
        <v>0</v>
      </c>
    </row>
    <row r="253" spans="1:26" x14ac:dyDescent="0.25">
      <c r="A253" s="2" t="s">
        <v>954</v>
      </c>
      <c r="B253" s="2" t="s">
        <v>104</v>
      </c>
      <c r="C253" s="2" t="s">
        <v>161</v>
      </c>
      <c r="D253" s="2" t="s">
        <v>988</v>
      </c>
      <c r="E253" s="6" t="s">
        <v>154</v>
      </c>
      <c r="F253" s="2">
        <v>34</v>
      </c>
      <c r="G253" s="3">
        <v>6</v>
      </c>
      <c r="H253" s="3" t="str">
        <f t="shared" si="3"/>
        <v>MINERIO</v>
      </c>
      <c r="I253" s="7">
        <v>0.71</v>
      </c>
      <c r="J253" s="8">
        <v>0.03</v>
      </c>
      <c r="K253" s="3">
        <v>0</v>
      </c>
      <c r="L253" s="3">
        <v>631</v>
      </c>
      <c r="M253" s="3">
        <v>0</v>
      </c>
      <c r="N253" s="3">
        <v>0</v>
      </c>
      <c r="O253" s="3">
        <v>0</v>
      </c>
      <c r="P253" s="3">
        <v>3</v>
      </c>
      <c r="Q253" s="3">
        <v>117</v>
      </c>
      <c r="R253" s="3">
        <v>171</v>
      </c>
      <c r="S253" s="3">
        <v>1</v>
      </c>
      <c r="T253" s="3">
        <v>0</v>
      </c>
      <c r="U253" s="3">
        <v>0</v>
      </c>
      <c r="V253" s="3">
        <v>3</v>
      </c>
      <c r="W253" s="3">
        <v>83</v>
      </c>
      <c r="X253" s="3">
        <v>182</v>
      </c>
      <c r="Y253" s="3">
        <v>1</v>
      </c>
      <c r="Z253" s="3">
        <v>0</v>
      </c>
    </row>
    <row r="254" spans="1:26" x14ac:dyDescent="0.25">
      <c r="A254" s="2" t="s">
        <v>158</v>
      </c>
      <c r="B254" s="2" t="s">
        <v>104</v>
      </c>
      <c r="C254" s="2" t="s">
        <v>161</v>
      </c>
      <c r="D254" s="2" t="s">
        <v>486</v>
      </c>
      <c r="E254" s="6" t="s">
        <v>96</v>
      </c>
      <c r="F254" s="2">
        <v>158</v>
      </c>
      <c r="G254" s="3">
        <v>5</v>
      </c>
      <c r="H254" s="3" t="str">
        <f t="shared" si="3"/>
        <v>MINERIO</v>
      </c>
      <c r="I254" s="7">
        <v>0.76</v>
      </c>
      <c r="J254" s="8">
        <v>0.62</v>
      </c>
      <c r="K254" s="3">
        <v>0</v>
      </c>
      <c r="L254" s="3">
        <v>801</v>
      </c>
      <c r="M254" s="3">
        <v>0</v>
      </c>
      <c r="N254" s="3">
        <v>0</v>
      </c>
      <c r="O254" s="3">
        <v>0</v>
      </c>
      <c r="P254" s="3">
        <v>13</v>
      </c>
      <c r="Q254" s="3">
        <v>271</v>
      </c>
      <c r="R254" s="3">
        <v>104</v>
      </c>
      <c r="S254" s="3">
        <v>0</v>
      </c>
      <c r="T254" s="3">
        <v>0</v>
      </c>
      <c r="U254" s="3">
        <v>0</v>
      </c>
      <c r="V254" s="3">
        <v>7</v>
      </c>
      <c r="W254" s="3">
        <v>223</v>
      </c>
      <c r="X254" s="3">
        <v>132</v>
      </c>
      <c r="Y254" s="3">
        <v>0</v>
      </c>
      <c r="Z254" s="3">
        <v>0</v>
      </c>
    </row>
    <row r="255" spans="1:26" x14ac:dyDescent="0.25">
      <c r="A255" s="2" t="s">
        <v>954</v>
      </c>
      <c r="B255" s="2" t="s">
        <v>104</v>
      </c>
      <c r="C255" s="2" t="s">
        <v>161</v>
      </c>
      <c r="D255" s="2" t="s">
        <v>975</v>
      </c>
      <c r="E255" s="6" t="s">
        <v>153</v>
      </c>
      <c r="F255" s="2">
        <v>21</v>
      </c>
      <c r="G255" s="3">
        <v>8</v>
      </c>
      <c r="H255" s="3" t="str">
        <f t="shared" si="3"/>
        <v>MINERIO</v>
      </c>
      <c r="I255" s="7">
        <v>0.76</v>
      </c>
      <c r="J255" s="8">
        <v>0.11</v>
      </c>
      <c r="K255" s="3">
        <v>89</v>
      </c>
      <c r="L255" s="3">
        <v>740</v>
      </c>
      <c r="M255" s="3">
        <v>0</v>
      </c>
      <c r="N255" s="3">
        <v>0</v>
      </c>
      <c r="O255" s="3">
        <v>0</v>
      </c>
      <c r="P255" s="3">
        <v>21</v>
      </c>
      <c r="Q255" s="3">
        <v>194</v>
      </c>
      <c r="R255" s="3">
        <v>183</v>
      </c>
      <c r="S255" s="3">
        <v>7</v>
      </c>
      <c r="T255" s="3">
        <v>0</v>
      </c>
      <c r="U255" s="3">
        <v>0</v>
      </c>
      <c r="V255" s="3">
        <v>15</v>
      </c>
      <c r="W255" s="3">
        <v>156</v>
      </c>
      <c r="X255" s="3">
        <v>198</v>
      </c>
      <c r="Y255" s="3">
        <v>4</v>
      </c>
      <c r="Z255" s="3">
        <v>0</v>
      </c>
    </row>
    <row r="256" spans="1:26" x14ac:dyDescent="0.25">
      <c r="A256" s="2" t="s">
        <v>158</v>
      </c>
      <c r="B256" s="2" t="s">
        <v>104</v>
      </c>
      <c r="C256" s="2" t="s">
        <v>161</v>
      </c>
      <c r="D256" s="2" t="s">
        <v>441</v>
      </c>
      <c r="E256" s="6" t="s">
        <v>93</v>
      </c>
      <c r="F256" s="2">
        <v>112</v>
      </c>
      <c r="G256" s="3">
        <v>10</v>
      </c>
      <c r="H256" s="3" t="str">
        <f t="shared" si="3"/>
        <v>MINERIO</v>
      </c>
      <c r="I256" s="7">
        <v>0.78</v>
      </c>
      <c r="J256" s="8">
        <v>0.35</v>
      </c>
      <c r="K256" s="3">
        <v>14</v>
      </c>
      <c r="L256" s="3">
        <v>824</v>
      </c>
      <c r="M256" s="3">
        <v>0</v>
      </c>
      <c r="N256" s="3">
        <v>0</v>
      </c>
      <c r="O256" s="3">
        <v>0</v>
      </c>
      <c r="P256" s="3">
        <v>5</v>
      </c>
      <c r="Q256" s="3">
        <v>180</v>
      </c>
      <c r="R256" s="3">
        <v>199</v>
      </c>
      <c r="S256" s="3">
        <v>0</v>
      </c>
      <c r="T256" s="3">
        <v>0</v>
      </c>
      <c r="U256" s="3">
        <v>0</v>
      </c>
      <c r="V256" s="3">
        <v>2</v>
      </c>
      <c r="W256" s="3">
        <v>139</v>
      </c>
      <c r="X256" s="3">
        <v>219</v>
      </c>
      <c r="Y256" s="3">
        <v>0</v>
      </c>
      <c r="Z256" s="3">
        <v>0</v>
      </c>
    </row>
    <row r="257" spans="1:26" x14ac:dyDescent="0.25">
      <c r="A257" s="2" t="s">
        <v>954</v>
      </c>
      <c r="B257" s="2" t="s">
        <v>104</v>
      </c>
      <c r="C257" s="2" t="s">
        <v>161</v>
      </c>
      <c r="D257" s="2" t="s">
        <v>987</v>
      </c>
      <c r="E257" s="6" t="s">
        <v>154</v>
      </c>
      <c r="F257" s="2">
        <v>33</v>
      </c>
      <c r="G257" s="3">
        <v>4</v>
      </c>
      <c r="H257" s="3" t="str">
        <f t="shared" si="3"/>
        <v>MINERIO</v>
      </c>
      <c r="I257" s="7">
        <v>0.82</v>
      </c>
      <c r="J257" s="8">
        <v>0.32</v>
      </c>
      <c r="K257" s="3">
        <v>0</v>
      </c>
      <c r="L257" s="3">
        <v>508</v>
      </c>
      <c r="M257" s="3">
        <v>0</v>
      </c>
      <c r="N257" s="3">
        <v>0</v>
      </c>
      <c r="O257" s="3">
        <v>0</v>
      </c>
      <c r="P257" s="3">
        <v>10</v>
      </c>
      <c r="Q257" s="3">
        <v>109</v>
      </c>
      <c r="R257" s="3">
        <v>76</v>
      </c>
      <c r="S257" s="3">
        <v>1</v>
      </c>
      <c r="T257" s="3">
        <v>0</v>
      </c>
      <c r="U257" s="3">
        <v>0</v>
      </c>
      <c r="V257" s="3">
        <v>4</v>
      </c>
      <c r="W257" s="3">
        <v>80</v>
      </c>
      <c r="X257" s="3">
        <v>92</v>
      </c>
      <c r="Y257" s="3">
        <v>0</v>
      </c>
      <c r="Z257" s="3">
        <v>0</v>
      </c>
    </row>
    <row r="258" spans="1:26" x14ac:dyDescent="0.25">
      <c r="A258" s="2" t="s">
        <v>952</v>
      </c>
      <c r="B258" s="2" t="s">
        <v>104</v>
      </c>
      <c r="C258" s="2" t="s">
        <v>161</v>
      </c>
      <c r="D258" s="2">
        <v>12683</v>
      </c>
      <c r="E258" s="6" t="s">
        <v>44</v>
      </c>
      <c r="F258" s="2">
        <v>88</v>
      </c>
      <c r="G258" s="3">
        <v>4</v>
      </c>
      <c r="H258" s="3" t="str">
        <f t="shared" si="3"/>
        <v>MINERIO</v>
      </c>
      <c r="I258" s="7">
        <v>0.87</v>
      </c>
      <c r="J258" s="8">
        <v>1.5</v>
      </c>
      <c r="K258" s="3">
        <v>135</v>
      </c>
      <c r="L258" s="3">
        <v>359</v>
      </c>
      <c r="M258" s="3">
        <v>0</v>
      </c>
      <c r="N258" s="3">
        <v>0</v>
      </c>
      <c r="O258" s="3">
        <v>0</v>
      </c>
      <c r="P258" s="3">
        <v>49</v>
      </c>
      <c r="Q258" s="3">
        <v>88</v>
      </c>
      <c r="R258" s="3">
        <v>47</v>
      </c>
      <c r="S258" s="3">
        <v>32</v>
      </c>
      <c r="T258" s="3">
        <v>0</v>
      </c>
      <c r="U258" s="3">
        <v>0</v>
      </c>
      <c r="V258" s="3">
        <v>42</v>
      </c>
      <c r="W258" s="3">
        <v>76</v>
      </c>
      <c r="X258" s="3">
        <v>50</v>
      </c>
      <c r="Y258" s="3">
        <v>22</v>
      </c>
      <c r="Z258" s="3">
        <v>0</v>
      </c>
    </row>
    <row r="259" spans="1:26" x14ac:dyDescent="0.25">
      <c r="A259" s="2" t="s">
        <v>954</v>
      </c>
      <c r="B259" s="2" t="s">
        <v>104</v>
      </c>
      <c r="C259" s="2" t="s">
        <v>161</v>
      </c>
      <c r="D259" s="2" t="s">
        <v>1005</v>
      </c>
      <c r="E259" s="6" t="s">
        <v>154</v>
      </c>
      <c r="F259" s="2">
        <v>51</v>
      </c>
      <c r="G259" s="3">
        <v>6</v>
      </c>
      <c r="H259" s="3" t="str">
        <f t="shared" ref="H259:H322" si="4">IF(I259&gt;0.08,"MINERIO","ESTERIL")</f>
        <v>MINERIO</v>
      </c>
      <c r="I259" s="7">
        <v>0.87</v>
      </c>
      <c r="J259" s="8">
        <v>0.95</v>
      </c>
      <c r="K259" s="3">
        <v>0</v>
      </c>
      <c r="L259" s="3">
        <v>681</v>
      </c>
      <c r="M259" s="3">
        <v>0</v>
      </c>
      <c r="N259" s="3">
        <v>0</v>
      </c>
      <c r="O259" s="3">
        <v>0</v>
      </c>
      <c r="P259" s="3">
        <v>20</v>
      </c>
      <c r="Q259" s="3">
        <v>208</v>
      </c>
      <c r="R259" s="3">
        <v>62</v>
      </c>
      <c r="S259" s="3">
        <v>4</v>
      </c>
      <c r="T259" s="3">
        <v>0</v>
      </c>
      <c r="U259" s="3">
        <v>0</v>
      </c>
      <c r="V259" s="3">
        <v>13</v>
      </c>
      <c r="W259" s="3">
        <v>172</v>
      </c>
      <c r="X259" s="3">
        <v>79</v>
      </c>
      <c r="Y259" s="3">
        <v>1</v>
      </c>
      <c r="Z259" s="3">
        <v>0</v>
      </c>
    </row>
    <row r="260" spans="1:26" x14ac:dyDescent="0.25">
      <c r="A260" s="2" t="s">
        <v>158</v>
      </c>
      <c r="B260" s="2" t="s">
        <v>104</v>
      </c>
      <c r="C260" s="2" t="s">
        <v>161</v>
      </c>
      <c r="D260" s="2" t="s">
        <v>484</v>
      </c>
      <c r="E260" s="6" t="s">
        <v>95</v>
      </c>
      <c r="F260" s="2">
        <v>156</v>
      </c>
      <c r="G260" s="3">
        <v>5</v>
      </c>
      <c r="H260" s="3" t="str">
        <f t="shared" si="4"/>
        <v>MINERIO</v>
      </c>
      <c r="I260" s="7">
        <v>0.89</v>
      </c>
      <c r="J260" s="8">
        <v>0.31</v>
      </c>
      <c r="K260" s="3">
        <v>14</v>
      </c>
      <c r="L260" s="3">
        <v>453</v>
      </c>
      <c r="M260" s="3">
        <v>0</v>
      </c>
      <c r="N260" s="3">
        <v>0</v>
      </c>
      <c r="O260" s="3">
        <v>0</v>
      </c>
      <c r="P260" s="3">
        <v>9</v>
      </c>
      <c r="Q260" s="3">
        <v>75</v>
      </c>
      <c r="R260" s="3">
        <v>106</v>
      </c>
      <c r="S260" s="3">
        <v>6</v>
      </c>
      <c r="T260" s="3">
        <v>0</v>
      </c>
      <c r="U260" s="3">
        <v>0</v>
      </c>
      <c r="V260" s="3">
        <v>5</v>
      </c>
      <c r="W260" s="3">
        <v>67</v>
      </c>
      <c r="X260" s="3">
        <v>98</v>
      </c>
      <c r="Y260" s="3">
        <v>1</v>
      </c>
      <c r="Z260" s="3">
        <v>0</v>
      </c>
    </row>
    <row r="261" spans="1:26" x14ac:dyDescent="0.25">
      <c r="A261" s="2" t="s">
        <v>954</v>
      </c>
      <c r="B261" s="2" t="s">
        <v>104</v>
      </c>
      <c r="C261" s="2" t="s">
        <v>161</v>
      </c>
      <c r="D261" s="2" t="s">
        <v>991</v>
      </c>
      <c r="E261" s="6" t="s">
        <v>154</v>
      </c>
      <c r="F261" s="2">
        <v>37</v>
      </c>
      <c r="G261" s="3">
        <v>4</v>
      </c>
      <c r="H261" s="3" t="str">
        <f t="shared" si="4"/>
        <v>MINERIO</v>
      </c>
      <c r="I261" s="7">
        <v>0.89</v>
      </c>
      <c r="J261" s="8">
        <v>5.27</v>
      </c>
      <c r="K261" s="3">
        <v>0</v>
      </c>
      <c r="L261" s="3">
        <v>613</v>
      </c>
      <c r="M261" s="3">
        <v>0</v>
      </c>
      <c r="N261" s="3">
        <v>0</v>
      </c>
      <c r="O261" s="3">
        <v>0</v>
      </c>
      <c r="P261" s="3">
        <v>69</v>
      </c>
      <c r="Q261" s="3">
        <v>147</v>
      </c>
      <c r="R261" s="3">
        <v>64</v>
      </c>
      <c r="S261" s="3">
        <v>31</v>
      </c>
      <c r="T261" s="3">
        <v>0</v>
      </c>
      <c r="U261" s="3">
        <v>0</v>
      </c>
      <c r="V261" s="3">
        <v>57</v>
      </c>
      <c r="W261" s="3">
        <v>131</v>
      </c>
      <c r="X261" s="3">
        <v>76</v>
      </c>
      <c r="Y261" s="3">
        <v>24</v>
      </c>
      <c r="Z261" s="3">
        <v>0</v>
      </c>
    </row>
    <row r="262" spans="1:26" x14ac:dyDescent="0.25">
      <c r="A262" s="2" t="s">
        <v>158</v>
      </c>
      <c r="B262" s="2" t="s">
        <v>104</v>
      </c>
      <c r="C262" s="2" t="s">
        <v>161</v>
      </c>
      <c r="D262" s="2" t="s">
        <v>434</v>
      </c>
      <c r="E262" s="6" t="s">
        <v>93</v>
      </c>
      <c r="F262" s="2">
        <v>105</v>
      </c>
      <c r="G262" s="3">
        <v>5</v>
      </c>
      <c r="H262" s="3" t="str">
        <f t="shared" si="4"/>
        <v>MINERIO</v>
      </c>
      <c r="I262" s="7">
        <v>0.92</v>
      </c>
      <c r="J262" s="8">
        <v>2.75</v>
      </c>
      <c r="K262" s="3">
        <v>44</v>
      </c>
      <c r="L262" s="3">
        <v>661</v>
      </c>
      <c r="M262" s="3">
        <v>0</v>
      </c>
      <c r="N262" s="3">
        <v>0</v>
      </c>
      <c r="O262" s="3">
        <v>0</v>
      </c>
      <c r="P262" s="3">
        <v>63</v>
      </c>
      <c r="Q262" s="3">
        <v>177</v>
      </c>
      <c r="R262" s="3">
        <v>53</v>
      </c>
      <c r="S262" s="3">
        <v>44</v>
      </c>
      <c r="T262" s="3">
        <v>0</v>
      </c>
      <c r="U262" s="3">
        <v>0</v>
      </c>
      <c r="V262" s="3">
        <v>46</v>
      </c>
      <c r="W262" s="3">
        <v>191</v>
      </c>
      <c r="X262" s="3">
        <v>51</v>
      </c>
      <c r="Y262" s="3">
        <v>27</v>
      </c>
      <c r="Z262" s="3">
        <v>0</v>
      </c>
    </row>
    <row r="263" spans="1:26" x14ac:dyDescent="0.25">
      <c r="A263" s="2" t="s">
        <v>158</v>
      </c>
      <c r="B263" s="2" t="s">
        <v>104</v>
      </c>
      <c r="C263" s="2" t="s">
        <v>161</v>
      </c>
      <c r="D263" s="2" t="s">
        <v>481</v>
      </c>
      <c r="E263" s="6" t="s">
        <v>95</v>
      </c>
      <c r="F263" s="2">
        <v>153</v>
      </c>
      <c r="G263" s="3">
        <v>10</v>
      </c>
      <c r="H263" s="3" t="str">
        <f t="shared" si="4"/>
        <v>MINERIO</v>
      </c>
      <c r="I263" s="7">
        <v>0.93</v>
      </c>
      <c r="J263" s="8">
        <v>0.22</v>
      </c>
      <c r="K263" s="3">
        <v>14</v>
      </c>
      <c r="L263" s="3">
        <v>813</v>
      </c>
      <c r="M263" s="3">
        <v>0</v>
      </c>
      <c r="N263" s="3">
        <v>0</v>
      </c>
      <c r="O263" s="3">
        <v>0</v>
      </c>
      <c r="P263" s="3">
        <v>30</v>
      </c>
      <c r="Q263" s="3">
        <v>235</v>
      </c>
      <c r="R263" s="3">
        <v>100</v>
      </c>
      <c r="S263" s="3">
        <v>16</v>
      </c>
      <c r="T263" s="3">
        <v>0</v>
      </c>
      <c r="U263" s="3">
        <v>0</v>
      </c>
      <c r="V263" s="3">
        <v>20</v>
      </c>
      <c r="W263" s="3">
        <v>223</v>
      </c>
      <c r="X263" s="3">
        <v>109</v>
      </c>
      <c r="Y263" s="3">
        <v>5</v>
      </c>
      <c r="Z263" s="3">
        <v>0</v>
      </c>
    </row>
    <row r="264" spans="1:26" x14ac:dyDescent="0.25">
      <c r="A264" s="2" t="s">
        <v>954</v>
      </c>
      <c r="B264" s="2" t="s">
        <v>104</v>
      </c>
      <c r="C264" s="2" t="s">
        <v>161</v>
      </c>
      <c r="D264" s="2" t="s">
        <v>971</v>
      </c>
      <c r="E264" s="6" t="s">
        <v>153</v>
      </c>
      <c r="F264" s="2">
        <v>17</v>
      </c>
      <c r="G264" s="3">
        <v>4</v>
      </c>
      <c r="H264" s="3" t="str">
        <f t="shared" si="4"/>
        <v>MINERIO</v>
      </c>
      <c r="I264" s="7">
        <v>0.93</v>
      </c>
      <c r="J264" s="8">
        <v>0.18</v>
      </c>
      <c r="K264" s="3">
        <v>0</v>
      </c>
      <c r="L264" s="3">
        <v>612</v>
      </c>
      <c r="M264" s="3">
        <v>0</v>
      </c>
      <c r="N264" s="3">
        <v>0</v>
      </c>
      <c r="O264" s="3">
        <v>0</v>
      </c>
      <c r="P264" s="3">
        <v>2</v>
      </c>
      <c r="Q264" s="3">
        <v>170</v>
      </c>
      <c r="R264" s="3">
        <v>125</v>
      </c>
      <c r="S264" s="3">
        <v>0</v>
      </c>
      <c r="T264" s="3">
        <v>0</v>
      </c>
      <c r="U264" s="3">
        <v>0</v>
      </c>
      <c r="V264" s="3">
        <v>0</v>
      </c>
      <c r="W264" s="3">
        <v>128</v>
      </c>
      <c r="X264" s="3">
        <v>143</v>
      </c>
      <c r="Y264" s="3">
        <v>0</v>
      </c>
      <c r="Z264" s="3">
        <v>0</v>
      </c>
    </row>
    <row r="265" spans="1:26" x14ac:dyDescent="0.25">
      <c r="A265" s="2" t="s">
        <v>158</v>
      </c>
      <c r="B265" s="2" t="s">
        <v>104</v>
      </c>
      <c r="C265" s="2" t="s">
        <v>161</v>
      </c>
      <c r="D265" s="2" t="s">
        <v>464</v>
      </c>
      <c r="E265" s="6" t="s">
        <v>94</v>
      </c>
      <c r="F265" s="2">
        <v>135</v>
      </c>
      <c r="G265" s="3">
        <v>5</v>
      </c>
      <c r="H265" s="3" t="str">
        <f t="shared" si="4"/>
        <v>MINERIO</v>
      </c>
      <c r="I265" s="7">
        <v>0.94</v>
      </c>
      <c r="J265" s="8">
        <v>0.18</v>
      </c>
      <c r="K265" s="3">
        <v>0</v>
      </c>
      <c r="L265" s="3">
        <v>930</v>
      </c>
      <c r="M265" s="3">
        <v>0</v>
      </c>
      <c r="N265" s="3">
        <v>0</v>
      </c>
      <c r="O265" s="3">
        <v>0</v>
      </c>
      <c r="P265" s="3">
        <v>3</v>
      </c>
      <c r="Q265" s="3">
        <v>266</v>
      </c>
      <c r="R265" s="3">
        <v>179</v>
      </c>
      <c r="S265" s="3">
        <v>0</v>
      </c>
      <c r="T265" s="3">
        <v>0</v>
      </c>
      <c r="U265" s="3">
        <v>0</v>
      </c>
      <c r="V265" s="3">
        <v>2</v>
      </c>
      <c r="W265" s="3">
        <v>204</v>
      </c>
      <c r="X265" s="3">
        <v>199</v>
      </c>
      <c r="Y265" s="3">
        <v>0</v>
      </c>
      <c r="Z265" s="3">
        <v>0</v>
      </c>
    </row>
    <row r="266" spans="1:26" x14ac:dyDescent="0.25">
      <c r="A266" s="2" t="s">
        <v>158</v>
      </c>
      <c r="B266" s="2" t="s">
        <v>104</v>
      </c>
      <c r="C266" s="2" t="s">
        <v>161</v>
      </c>
      <c r="D266" s="2" t="s">
        <v>506</v>
      </c>
      <c r="E266" s="6" t="s">
        <v>98</v>
      </c>
      <c r="F266" s="2">
        <v>193</v>
      </c>
      <c r="G266" s="3">
        <v>5</v>
      </c>
      <c r="H266" s="3" t="str">
        <f t="shared" si="4"/>
        <v>MINERIO</v>
      </c>
      <c r="I266" s="7">
        <v>0.95</v>
      </c>
      <c r="J266" s="8">
        <v>0.01</v>
      </c>
      <c r="K266" s="3">
        <v>0</v>
      </c>
      <c r="L266" s="3">
        <v>589</v>
      </c>
      <c r="M266" s="3">
        <v>0</v>
      </c>
      <c r="N266" s="3">
        <v>0</v>
      </c>
      <c r="O266" s="3">
        <v>0</v>
      </c>
      <c r="P266" s="3">
        <v>4</v>
      </c>
      <c r="Q266" s="3">
        <v>145</v>
      </c>
      <c r="R266" s="3">
        <v>157</v>
      </c>
      <c r="S266" s="3">
        <v>0</v>
      </c>
      <c r="T266" s="3">
        <v>0</v>
      </c>
      <c r="U266" s="3">
        <v>0</v>
      </c>
      <c r="V266" s="3">
        <v>2</v>
      </c>
      <c r="W266" s="3">
        <v>88</v>
      </c>
      <c r="X266" s="3">
        <v>176</v>
      </c>
      <c r="Y266" s="3">
        <v>0</v>
      </c>
      <c r="Z266" s="3">
        <v>0</v>
      </c>
    </row>
    <row r="267" spans="1:26" x14ac:dyDescent="0.25">
      <c r="A267" s="2" t="s">
        <v>954</v>
      </c>
      <c r="B267" s="2" t="s">
        <v>104</v>
      </c>
      <c r="C267" s="2" t="s">
        <v>161</v>
      </c>
      <c r="D267" s="2" t="s">
        <v>974</v>
      </c>
      <c r="E267" s="6" t="s">
        <v>153</v>
      </c>
      <c r="F267" s="2">
        <v>20</v>
      </c>
      <c r="G267" s="3">
        <v>8</v>
      </c>
      <c r="H267" s="3" t="str">
        <f t="shared" si="4"/>
        <v>MINERIO</v>
      </c>
      <c r="I267" s="7">
        <v>0.99</v>
      </c>
      <c r="J267" s="8">
        <v>0.03</v>
      </c>
      <c r="K267" s="3">
        <v>0</v>
      </c>
      <c r="L267" s="3">
        <v>572</v>
      </c>
      <c r="M267" s="3">
        <v>0</v>
      </c>
      <c r="N267" s="3">
        <v>0</v>
      </c>
      <c r="O267" s="3">
        <v>0</v>
      </c>
      <c r="P267" s="3">
        <v>16</v>
      </c>
      <c r="Q267" s="3">
        <v>186</v>
      </c>
      <c r="R267" s="3">
        <v>76</v>
      </c>
      <c r="S267" s="3">
        <v>2</v>
      </c>
      <c r="T267" s="3">
        <v>0</v>
      </c>
      <c r="U267" s="3">
        <v>0</v>
      </c>
      <c r="V267" s="3">
        <v>11</v>
      </c>
      <c r="W267" s="3">
        <v>165</v>
      </c>
      <c r="X267" s="3">
        <v>88</v>
      </c>
      <c r="Y267" s="3">
        <v>1</v>
      </c>
      <c r="Z267" s="3">
        <v>0</v>
      </c>
    </row>
    <row r="268" spans="1:26" x14ac:dyDescent="0.25">
      <c r="A268" s="2" t="s">
        <v>952</v>
      </c>
      <c r="B268" s="2" t="s">
        <v>104</v>
      </c>
      <c r="C268" s="2" t="s">
        <v>161</v>
      </c>
      <c r="D268" s="2">
        <v>12643</v>
      </c>
      <c r="E268" s="6" t="s">
        <v>38</v>
      </c>
      <c r="F268" s="2">
        <v>48</v>
      </c>
      <c r="G268" s="3">
        <v>4</v>
      </c>
      <c r="H268" s="3" t="str">
        <f t="shared" si="4"/>
        <v>MINERIO</v>
      </c>
      <c r="I268" s="7">
        <v>1.04</v>
      </c>
      <c r="J268" s="8">
        <v>0.01</v>
      </c>
      <c r="K268" s="3">
        <v>0</v>
      </c>
      <c r="L268" s="3">
        <v>376</v>
      </c>
      <c r="M268" s="3">
        <v>0</v>
      </c>
      <c r="N268" s="3">
        <v>0</v>
      </c>
      <c r="O268" s="3">
        <v>0</v>
      </c>
      <c r="P268" s="3">
        <v>22</v>
      </c>
      <c r="Q268" s="3">
        <v>102</v>
      </c>
      <c r="R268" s="3">
        <v>34</v>
      </c>
      <c r="S268" s="3">
        <v>12</v>
      </c>
      <c r="T268" s="3">
        <v>0</v>
      </c>
      <c r="U268" s="3">
        <v>0</v>
      </c>
      <c r="V268" s="3">
        <v>13</v>
      </c>
      <c r="W268" s="3">
        <v>104</v>
      </c>
      <c r="X268" s="3">
        <v>29</v>
      </c>
      <c r="Y268" s="3">
        <v>7</v>
      </c>
      <c r="Z268" s="3">
        <v>0</v>
      </c>
    </row>
    <row r="269" spans="1:26" x14ac:dyDescent="0.25">
      <c r="A269" s="2" t="s">
        <v>952</v>
      </c>
      <c r="B269" s="2" t="s">
        <v>104</v>
      </c>
      <c r="C269" s="2" t="s">
        <v>161</v>
      </c>
      <c r="D269" s="2">
        <v>12646</v>
      </c>
      <c r="E269" s="6" t="s">
        <v>38</v>
      </c>
      <c r="F269" s="2">
        <v>51</v>
      </c>
      <c r="G269" s="3">
        <v>12</v>
      </c>
      <c r="H269" s="3" t="str">
        <f t="shared" si="4"/>
        <v>MINERIO</v>
      </c>
      <c r="I269" s="7">
        <v>1.04</v>
      </c>
      <c r="J269" s="8">
        <v>0</v>
      </c>
      <c r="K269" s="3">
        <v>0</v>
      </c>
      <c r="L269" s="3">
        <v>1151</v>
      </c>
      <c r="M269" s="3">
        <v>0</v>
      </c>
      <c r="N269" s="3">
        <v>0</v>
      </c>
      <c r="O269" s="3">
        <v>0</v>
      </c>
      <c r="P269" s="3">
        <v>92</v>
      </c>
      <c r="Q269" s="3">
        <v>375</v>
      </c>
      <c r="R269" s="3">
        <v>54</v>
      </c>
      <c r="S269" s="3">
        <v>66</v>
      </c>
      <c r="T269" s="3">
        <v>0</v>
      </c>
      <c r="U269" s="3">
        <v>0</v>
      </c>
      <c r="V269" s="3">
        <v>58</v>
      </c>
      <c r="W269" s="3">
        <v>399</v>
      </c>
      <c r="X269" s="3">
        <v>70</v>
      </c>
      <c r="Y269" s="3">
        <v>26</v>
      </c>
      <c r="Z269" s="3">
        <v>0</v>
      </c>
    </row>
    <row r="270" spans="1:26" x14ac:dyDescent="0.25">
      <c r="A270" s="2" t="s">
        <v>158</v>
      </c>
      <c r="B270" s="2" t="s">
        <v>104</v>
      </c>
      <c r="C270" s="2" t="s">
        <v>161</v>
      </c>
      <c r="D270" s="2" t="s">
        <v>455</v>
      </c>
      <c r="E270" s="6" t="s">
        <v>93</v>
      </c>
      <c r="F270" s="2">
        <v>126</v>
      </c>
      <c r="G270" s="3">
        <v>5</v>
      </c>
      <c r="H270" s="3" t="str">
        <f t="shared" si="4"/>
        <v>MINERIO</v>
      </c>
      <c r="I270" s="7">
        <v>1.06</v>
      </c>
      <c r="J270" s="8">
        <v>0.02</v>
      </c>
      <c r="K270" s="3">
        <v>0</v>
      </c>
      <c r="L270" s="3">
        <v>554</v>
      </c>
      <c r="M270" s="3">
        <v>0</v>
      </c>
      <c r="N270" s="3">
        <v>0</v>
      </c>
      <c r="O270" s="3">
        <v>0</v>
      </c>
      <c r="P270" s="3">
        <v>7</v>
      </c>
      <c r="Q270" s="3">
        <v>128</v>
      </c>
      <c r="R270" s="3">
        <v>114</v>
      </c>
      <c r="S270" s="3">
        <v>0</v>
      </c>
      <c r="T270" s="3">
        <v>0</v>
      </c>
      <c r="U270" s="3">
        <v>0</v>
      </c>
      <c r="V270" s="3">
        <v>3</v>
      </c>
      <c r="W270" s="3">
        <v>93</v>
      </c>
      <c r="X270" s="3">
        <v>132</v>
      </c>
      <c r="Y270" s="3">
        <v>0</v>
      </c>
      <c r="Z270" s="3">
        <v>0</v>
      </c>
    </row>
    <row r="271" spans="1:26" x14ac:dyDescent="0.25">
      <c r="A271" s="2" t="s">
        <v>158</v>
      </c>
      <c r="B271" s="2" t="s">
        <v>104</v>
      </c>
      <c r="C271" s="2" t="s">
        <v>161</v>
      </c>
      <c r="D271" s="2" t="s">
        <v>398</v>
      </c>
      <c r="E271" s="6" t="s">
        <v>92</v>
      </c>
      <c r="F271" s="2">
        <v>68</v>
      </c>
      <c r="G271" s="3">
        <v>5</v>
      </c>
      <c r="H271" s="3" t="str">
        <f t="shared" si="4"/>
        <v>MINERIO</v>
      </c>
      <c r="I271" s="7">
        <v>1.07</v>
      </c>
      <c r="J271" s="8">
        <v>1.24</v>
      </c>
      <c r="K271" s="3">
        <v>59</v>
      </c>
      <c r="L271" s="3">
        <v>669</v>
      </c>
      <c r="M271" s="3">
        <v>0</v>
      </c>
      <c r="N271" s="3">
        <v>0</v>
      </c>
      <c r="O271" s="3">
        <v>0</v>
      </c>
      <c r="P271" s="3">
        <v>36</v>
      </c>
      <c r="Q271" s="3">
        <v>138</v>
      </c>
      <c r="R271" s="3">
        <v>143</v>
      </c>
      <c r="S271" s="3">
        <v>17</v>
      </c>
      <c r="T271" s="3">
        <v>0</v>
      </c>
      <c r="U271" s="3">
        <v>0</v>
      </c>
      <c r="V271" s="3">
        <v>26</v>
      </c>
      <c r="W271" s="3">
        <v>92</v>
      </c>
      <c r="X271" s="3">
        <v>174</v>
      </c>
      <c r="Y271" s="3">
        <v>8</v>
      </c>
      <c r="Z271" s="3">
        <v>0</v>
      </c>
    </row>
    <row r="272" spans="1:26" x14ac:dyDescent="0.25">
      <c r="A272" s="2" t="s">
        <v>158</v>
      </c>
      <c r="B272" s="2" t="s">
        <v>104</v>
      </c>
      <c r="C272" s="2" t="s">
        <v>161</v>
      </c>
      <c r="D272" s="2" t="s">
        <v>496</v>
      </c>
      <c r="E272" s="6" t="s">
        <v>97</v>
      </c>
      <c r="F272" s="2">
        <v>173</v>
      </c>
      <c r="G272" s="3">
        <v>5</v>
      </c>
      <c r="H272" s="3" t="str">
        <f t="shared" si="4"/>
        <v>MINERIO</v>
      </c>
      <c r="I272" s="7">
        <v>1.08</v>
      </c>
      <c r="J272" s="8">
        <v>0.01</v>
      </c>
      <c r="K272" s="3">
        <v>0</v>
      </c>
      <c r="L272" s="3">
        <v>615</v>
      </c>
      <c r="M272" s="3">
        <v>0</v>
      </c>
      <c r="N272" s="3">
        <v>0</v>
      </c>
      <c r="O272" s="3">
        <v>0</v>
      </c>
      <c r="P272" s="3">
        <v>59</v>
      </c>
      <c r="Q272" s="3">
        <v>152</v>
      </c>
      <c r="R272" s="3">
        <v>44</v>
      </c>
      <c r="S272" s="3">
        <v>50</v>
      </c>
      <c r="T272" s="3">
        <v>0</v>
      </c>
      <c r="U272" s="3">
        <v>0</v>
      </c>
      <c r="V272" s="3">
        <v>46</v>
      </c>
      <c r="W272" s="3">
        <v>145</v>
      </c>
      <c r="X272" s="3">
        <v>57</v>
      </c>
      <c r="Y272" s="3">
        <v>34</v>
      </c>
      <c r="Z272" s="3">
        <v>0</v>
      </c>
    </row>
    <row r="273" spans="1:26" x14ac:dyDescent="0.25">
      <c r="A273" s="2" t="s">
        <v>954</v>
      </c>
      <c r="B273" s="2" t="s">
        <v>104</v>
      </c>
      <c r="C273" s="2" t="s">
        <v>161</v>
      </c>
      <c r="D273" s="2" t="s">
        <v>969</v>
      </c>
      <c r="E273" s="6" t="s">
        <v>153</v>
      </c>
      <c r="F273" s="2">
        <v>15</v>
      </c>
      <c r="G273" s="3">
        <v>6</v>
      </c>
      <c r="H273" s="3" t="str">
        <f t="shared" si="4"/>
        <v>MINERIO</v>
      </c>
      <c r="I273" s="7">
        <v>1.0900000000000001</v>
      </c>
      <c r="J273" s="8">
        <v>0.06</v>
      </c>
      <c r="K273" s="3">
        <v>0</v>
      </c>
      <c r="L273" s="3">
        <v>787</v>
      </c>
      <c r="M273" s="3">
        <v>0</v>
      </c>
      <c r="N273" s="3">
        <v>0</v>
      </c>
      <c r="O273" s="3">
        <v>0</v>
      </c>
      <c r="P273" s="3">
        <v>6</v>
      </c>
      <c r="Q273" s="3">
        <v>184</v>
      </c>
      <c r="R273" s="3">
        <v>193</v>
      </c>
      <c r="S273" s="3">
        <v>2</v>
      </c>
      <c r="T273" s="3">
        <v>0</v>
      </c>
      <c r="U273" s="3">
        <v>0</v>
      </c>
      <c r="V273" s="3">
        <v>1</v>
      </c>
      <c r="W273" s="3">
        <v>135</v>
      </c>
      <c r="X273" s="3">
        <v>217</v>
      </c>
      <c r="Y273" s="3">
        <v>0</v>
      </c>
      <c r="Z273" s="3">
        <v>0</v>
      </c>
    </row>
    <row r="274" spans="1:26" x14ac:dyDescent="0.25">
      <c r="A274" s="2" t="s">
        <v>158</v>
      </c>
      <c r="B274" s="2" t="s">
        <v>104</v>
      </c>
      <c r="C274" s="2" t="s">
        <v>161</v>
      </c>
      <c r="D274" s="2" t="s">
        <v>393</v>
      </c>
      <c r="E274" s="6" t="s">
        <v>91</v>
      </c>
      <c r="F274" s="2">
        <v>63</v>
      </c>
      <c r="G274" s="3">
        <v>5</v>
      </c>
      <c r="H274" s="3" t="str">
        <f t="shared" si="4"/>
        <v>MINERIO</v>
      </c>
      <c r="I274" s="7">
        <v>1.17</v>
      </c>
      <c r="J274" s="8">
        <v>9.83</v>
      </c>
      <c r="K274" s="3">
        <v>69</v>
      </c>
      <c r="L274" s="3">
        <v>541</v>
      </c>
      <c r="M274" s="3">
        <v>0</v>
      </c>
      <c r="N274" s="3">
        <v>0</v>
      </c>
      <c r="O274" s="3">
        <v>0</v>
      </c>
      <c r="P274" s="3">
        <v>58</v>
      </c>
      <c r="Q274" s="3">
        <v>135</v>
      </c>
      <c r="R274" s="3">
        <v>41</v>
      </c>
      <c r="S274" s="3">
        <v>36</v>
      </c>
      <c r="T274" s="3">
        <v>0</v>
      </c>
      <c r="U274" s="3">
        <v>0</v>
      </c>
      <c r="V274" s="3">
        <v>48</v>
      </c>
      <c r="W274" s="3">
        <v>118</v>
      </c>
      <c r="X274" s="3">
        <v>52</v>
      </c>
      <c r="Y274" s="3">
        <v>33</v>
      </c>
      <c r="Z274" s="3">
        <v>0</v>
      </c>
    </row>
    <row r="275" spans="1:26" x14ac:dyDescent="0.25">
      <c r="A275" s="2" t="s">
        <v>954</v>
      </c>
      <c r="B275" s="2" t="s">
        <v>104</v>
      </c>
      <c r="C275" s="2" t="s">
        <v>161</v>
      </c>
      <c r="D275" s="2" t="s">
        <v>983</v>
      </c>
      <c r="E275" s="6" t="s">
        <v>153</v>
      </c>
      <c r="F275" s="2">
        <v>29</v>
      </c>
      <c r="G275" s="3">
        <v>6</v>
      </c>
      <c r="H275" s="3" t="str">
        <f t="shared" si="4"/>
        <v>MINERIO</v>
      </c>
      <c r="I275" s="7">
        <v>1.17</v>
      </c>
      <c r="J275" s="8">
        <v>0.19</v>
      </c>
      <c r="K275" s="3">
        <v>34</v>
      </c>
      <c r="L275" s="3">
        <v>547</v>
      </c>
      <c r="M275" s="3">
        <v>0</v>
      </c>
      <c r="N275" s="3">
        <v>0</v>
      </c>
      <c r="O275" s="3">
        <v>0</v>
      </c>
      <c r="P275" s="3">
        <v>6</v>
      </c>
      <c r="Q275" s="3">
        <v>172</v>
      </c>
      <c r="R275" s="3">
        <v>110</v>
      </c>
      <c r="S275" s="3">
        <v>0</v>
      </c>
      <c r="T275" s="3">
        <v>0</v>
      </c>
      <c r="U275" s="3">
        <v>0</v>
      </c>
      <c r="V275" s="3">
        <v>3</v>
      </c>
      <c r="W275" s="3">
        <v>142</v>
      </c>
      <c r="X275" s="3">
        <v>120</v>
      </c>
      <c r="Y275" s="3">
        <v>0</v>
      </c>
      <c r="Z275" s="3">
        <v>0</v>
      </c>
    </row>
    <row r="276" spans="1:26" x14ac:dyDescent="0.25">
      <c r="A276" s="2" t="s">
        <v>954</v>
      </c>
      <c r="B276" s="2" t="s">
        <v>104</v>
      </c>
      <c r="C276" s="2" t="s">
        <v>161</v>
      </c>
      <c r="D276" s="2" t="s">
        <v>959</v>
      </c>
      <c r="E276" s="6" t="s">
        <v>152</v>
      </c>
      <c r="F276" s="2">
        <v>5</v>
      </c>
      <c r="G276" s="3">
        <v>6</v>
      </c>
      <c r="H276" s="3" t="str">
        <f t="shared" si="4"/>
        <v>MINERIO</v>
      </c>
      <c r="I276" s="7">
        <v>1.19</v>
      </c>
      <c r="J276" s="8">
        <v>0.44</v>
      </c>
      <c r="K276" s="3">
        <v>14</v>
      </c>
      <c r="L276" s="3">
        <v>874</v>
      </c>
      <c r="M276" s="3">
        <v>0</v>
      </c>
      <c r="N276" s="3">
        <v>0</v>
      </c>
      <c r="O276" s="3">
        <v>0</v>
      </c>
      <c r="P276" s="3">
        <v>23</v>
      </c>
      <c r="Q276" s="3">
        <v>279</v>
      </c>
      <c r="R276" s="3">
        <v>107</v>
      </c>
      <c r="S276" s="3">
        <v>10</v>
      </c>
      <c r="T276" s="3">
        <v>0</v>
      </c>
      <c r="U276" s="3">
        <v>0</v>
      </c>
      <c r="V276" s="3">
        <v>14</v>
      </c>
      <c r="W276" s="3">
        <v>220</v>
      </c>
      <c r="X276" s="3">
        <v>151</v>
      </c>
      <c r="Y276" s="3">
        <v>5</v>
      </c>
      <c r="Z276" s="3">
        <v>0</v>
      </c>
    </row>
    <row r="277" spans="1:26" x14ac:dyDescent="0.25">
      <c r="A277" s="2" t="s">
        <v>954</v>
      </c>
      <c r="B277" s="2" t="s">
        <v>104</v>
      </c>
      <c r="C277" s="2" t="s">
        <v>161</v>
      </c>
      <c r="D277" s="2" t="s">
        <v>1013</v>
      </c>
      <c r="E277" s="6" t="s">
        <v>154</v>
      </c>
      <c r="F277" s="2">
        <v>60</v>
      </c>
      <c r="G277" s="3">
        <v>4</v>
      </c>
      <c r="H277" s="3" t="str">
        <f t="shared" si="4"/>
        <v>MINERIO</v>
      </c>
      <c r="I277" s="7">
        <v>1.19</v>
      </c>
      <c r="J277" s="8">
        <v>0.35</v>
      </c>
      <c r="K277" s="3">
        <v>0</v>
      </c>
      <c r="L277" s="3">
        <v>501</v>
      </c>
      <c r="M277" s="3">
        <v>0</v>
      </c>
      <c r="N277" s="3">
        <v>0</v>
      </c>
      <c r="O277" s="3">
        <v>0</v>
      </c>
      <c r="P277" s="3">
        <v>4</v>
      </c>
      <c r="Q277" s="3">
        <v>148</v>
      </c>
      <c r="R277" s="3">
        <v>86</v>
      </c>
      <c r="S277" s="3">
        <v>0</v>
      </c>
      <c r="T277" s="3">
        <v>0</v>
      </c>
      <c r="U277" s="3">
        <v>0</v>
      </c>
      <c r="V277" s="3">
        <v>1</v>
      </c>
      <c r="W277" s="3">
        <v>108</v>
      </c>
      <c r="X277" s="3">
        <v>95</v>
      </c>
      <c r="Y277" s="3">
        <v>0</v>
      </c>
      <c r="Z277" s="3">
        <v>0</v>
      </c>
    </row>
    <row r="278" spans="1:26" x14ac:dyDescent="0.25">
      <c r="A278" s="2" t="s">
        <v>954</v>
      </c>
      <c r="B278" s="2" t="s">
        <v>104</v>
      </c>
      <c r="C278" s="2" t="s">
        <v>161</v>
      </c>
      <c r="D278" s="2" t="s">
        <v>1006</v>
      </c>
      <c r="E278" s="6" t="s">
        <v>154</v>
      </c>
      <c r="F278" s="2">
        <v>52</v>
      </c>
      <c r="G278" s="3">
        <v>4</v>
      </c>
      <c r="H278" s="3" t="str">
        <f t="shared" si="4"/>
        <v>MINERIO</v>
      </c>
      <c r="I278" s="7">
        <v>1.2</v>
      </c>
      <c r="J278" s="8">
        <v>1.3</v>
      </c>
      <c r="K278" s="3">
        <v>0</v>
      </c>
      <c r="L278" s="3">
        <v>684</v>
      </c>
      <c r="M278" s="3">
        <v>0</v>
      </c>
      <c r="N278" s="3">
        <v>0</v>
      </c>
      <c r="O278" s="3">
        <v>0</v>
      </c>
      <c r="P278" s="3">
        <v>13</v>
      </c>
      <c r="Q278" s="3">
        <v>222</v>
      </c>
      <c r="R278" s="3">
        <v>77</v>
      </c>
      <c r="S278" s="3">
        <v>2</v>
      </c>
      <c r="T278" s="3">
        <v>0</v>
      </c>
      <c r="U278" s="3">
        <v>0</v>
      </c>
      <c r="V278" s="3">
        <v>5</v>
      </c>
      <c r="W278" s="3">
        <v>185</v>
      </c>
      <c r="X278" s="3">
        <v>103</v>
      </c>
      <c r="Y278" s="3">
        <v>0</v>
      </c>
      <c r="Z278" s="3">
        <v>0</v>
      </c>
    </row>
    <row r="279" spans="1:26" x14ac:dyDescent="0.25">
      <c r="A279" s="2" t="s">
        <v>954</v>
      </c>
      <c r="B279" s="2" t="s">
        <v>104</v>
      </c>
      <c r="C279" s="2" t="s">
        <v>161</v>
      </c>
      <c r="D279" s="2" t="s">
        <v>1025</v>
      </c>
      <c r="E279" s="6" t="s">
        <v>154</v>
      </c>
      <c r="F279" s="2">
        <v>73</v>
      </c>
      <c r="G279" s="3">
        <v>4</v>
      </c>
      <c r="H279" s="3" t="str">
        <f t="shared" si="4"/>
        <v>MINERIO</v>
      </c>
      <c r="I279" s="7">
        <v>1.2</v>
      </c>
      <c r="J279" s="8">
        <v>0.77</v>
      </c>
      <c r="K279" s="3">
        <v>0</v>
      </c>
      <c r="L279" s="3">
        <v>806</v>
      </c>
      <c r="M279" s="3">
        <v>0</v>
      </c>
      <c r="N279" s="3">
        <v>0</v>
      </c>
      <c r="O279" s="3">
        <v>0</v>
      </c>
      <c r="P279" s="3">
        <v>12</v>
      </c>
      <c r="Q279" s="3">
        <v>193</v>
      </c>
      <c r="R279" s="3">
        <v>174</v>
      </c>
      <c r="S279" s="3">
        <v>3</v>
      </c>
      <c r="T279" s="3">
        <v>0</v>
      </c>
      <c r="U279" s="3">
        <v>0</v>
      </c>
      <c r="V279" s="3">
        <v>2</v>
      </c>
      <c r="W279" s="3">
        <v>118</v>
      </c>
      <c r="X279" s="3">
        <v>200</v>
      </c>
      <c r="Y279" s="3">
        <v>0</v>
      </c>
      <c r="Z279" s="3">
        <v>0</v>
      </c>
    </row>
    <row r="280" spans="1:26" x14ac:dyDescent="0.25">
      <c r="A280" s="2" t="s">
        <v>954</v>
      </c>
      <c r="B280" s="2" t="s">
        <v>104</v>
      </c>
      <c r="C280" s="2" t="s">
        <v>161</v>
      </c>
      <c r="D280" s="2" t="s">
        <v>993</v>
      </c>
      <c r="E280" s="6" t="s">
        <v>154</v>
      </c>
      <c r="F280" s="2">
        <v>39</v>
      </c>
      <c r="G280" s="3">
        <v>8</v>
      </c>
      <c r="H280" s="3" t="str">
        <f t="shared" si="4"/>
        <v>MINERIO</v>
      </c>
      <c r="I280" s="7">
        <v>1.24</v>
      </c>
      <c r="J280" s="8">
        <v>0.24</v>
      </c>
      <c r="K280" s="3">
        <v>0</v>
      </c>
      <c r="L280" s="3">
        <v>917</v>
      </c>
      <c r="M280" s="3">
        <v>0</v>
      </c>
      <c r="N280" s="3">
        <v>0</v>
      </c>
      <c r="O280" s="3">
        <v>0</v>
      </c>
      <c r="P280" s="3">
        <v>23</v>
      </c>
      <c r="Q280" s="3">
        <v>294</v>
      </c>
      <c r="R280" s="3">
        <v>112</v>
      </c>
      <c r="S280" s="3">
        <v>6</v>
      </c>
      <c r="T280" s="3">
        <v>0</v>
      </c>
      <c r="U280" s="3">
        <v>0</v>
      </c>
      <c r="V280" s="3">
        <v>13</v>
      </c>
      <c r="W280" s="3">
        <v>241</v>
      </c>
      <c r="X280" s="3">
        <v>151</v>
      </c>
      <c r="Y280" s="3">
        <v>0</v>
      </c>
      <c r="Z280" s="3">
        <v>0</v>
      </c>
    </row>
    <row r="281" spans="1:26" x14ac:dyDescent="0.25">
      <c r="A281" s="2" t="s">
        <v>954</v>
      </c>
      <c r="B281" s="2" t="s">
        <v>104</v>
      </c>
      <c r="C281" s="2" t="s">
        <v>161</v>
      </c>
      <c r="D281" s="2" t="s">
        <v>1026</v>
      </c>
      <c r="E281" s="6" t="s">
        <v>154</v>
      </c>
      <c r="F281" s="2">
        <v>74</v>
      </c>
      <c r="G281" s="3">
        <v>6</v>
      </c>
      <c r="H281" s="3" t="str">
        <f t="shared" si="4"/>
        <v>MINERIO</v>
      </c>
      <c r="I281" s="7">
        <v>1.25</v>
      </c>
      <c r="J281" s="8">
        <v>0.22</v>
      </c>
      <c r="K281" s="3">
        <v>80</v>
      </c>
      <c r="L281" s="3">
        <v>541</v>
      </c>
      <c r="M281" s="3">
        <v>0</v>
      </c>
      <c r="N281" s="3">
        <v>0</v>
      </c>
      <c r="O281" s="3">
        <v>0</v>
      </c>
      <c r="P281" s="3">
        <v>19</v>
      </c>
      <c r="Q281" s="3">
        <v>138</v>
      </c>
      <c r="R281" s="3">
        <v>106</v>
      </c>
      <c r="S281" s="3">
        <v>6</v>
      </c>
      <c r="T281" s="3">
        <v>0</v>
      </c>
      <c r="U281" s="3">
        <v>0</v>
      </c>
      <c r="V281" s="3">
        <v>15</v>
      </c>
      <c r="W281" s="3">
        <v>115</v>
      </c>
      <c r="X281" s="3">
        <v>109</v>
      </c>
      <c r="Y281" s="3">
        <v>6</v>
      </c>
      <c r="Z281" s="3">
        <v>0</v>
      </c>
    </row>
    <row r="282" spans="1:26" x14ac:dyDescent="0.25">
      <c r="A282" s="2" t="s">
        <v>158</v>
      </c>
      <c r="B282" s="2" t="s">
        <v>104</v>
      </c>
      <c r="C282" s="2" t="s">
        <v>161</v>
      </c>
      <c r="D282" s="2" t="s">
        <v>421</v>
      </c>
      <c r="E282" s="6" t="s">
        <v>13</v>
      </c>
      <c r="F282" s="2">
        <v>92</v>
      </c>
      <c r="G282" s="3">
        <v>5</v>
      </c>
      <c r="H282" s="3" t="str">
        <f t="shared" si="4"/>
        <v>MINERIO</v>
      </c>
      <c r="I282" s="7">
        <v>1.28</v>
      </c>
      <c r="J282" s="8">
        <v>0.09</v>
      </c>
      <c r="K282" s="3">
        <v>0</v>
      </c>
      <c r="L282" s="3">
        <v>820</v>
      </c>
      <c r="M282" s="3">
        <v>0</v>
      </c>
      <c r="N282" s="3">
        <v>0</v>
      </c>
      <c r="O282" s="3">
        <v>0</v>
      </c>
      <c r="P282" s="3">
        <v>1</v>
      </c>
      <c r="Q282" s="3">
        <v>203</v>
      </c>
      <c r="R282" s="3">
        <v>183</v>
      </c>
      <c r="S282" s="3">
        <v>0</v>
      </c>
      <c r="T282" s="3">
        <v>0</v>
      </c>
      <c r="U282" s="3">
        <v>0</v>
      </c>
      <c r="V282" s="3">
        <v>0</v>
      </c>
      <c r="W282" s="3">
        <v>96</v>
      </c>
      <c r="X282" s="3">
        <v>233</v>
      </c>
      <c r="Y282" s="3">
        <v>0</v>
      </c>
      <c r="Z282" s="3">
        <v>0</v>
      </c>
    </row>
    <row r="283" spans="1:26" x14ac:dyDescent="0.25">
      <c r="A283" s="2" t="s">
        <v>954</v>
      </c>
      <c r="B283" s="2" t="s">
        <v>104</v>
      </c>
      <c r="C283" s="2" t="s">
        <v>161</v>
      </c>
      <c r="D283" s="2" t="s">
        <v>1023</v>
      </c>
      <c r="E283" s="6" t="s">
        <v>154</v>
      </c>
      <c r="F283" s="2">
        <v>70</v>
      </c>
      <c r="G283" s="3">
        <v>4</v>
      </c>
      <c r="H283" s="3" t="str">
        <f t="shared" si="4"/>
        <v>MINERIO</v>
      </c>
      <c r="I283" s="7">
        <v>1.28</v>
      </c>
      <c r="J283" s="8">
        <v>0.28999999999999998</v>
      </c>
      <c r="K283" s="3">
        <v>0</v>
      </c>
      <c r="L283" s="3">
        <v>546</v>
      </c>
      <c r="M283" s="3">
        <v>0</v>
      </c>
      <c r="N283" s="3">
        <v>0</v>
      </c>
      <c r="O283" s="3">
        <v>0</v>
      </c>
      <c r="P283" s="3">
        <v>2</v>
      </c>
      <c r="Q283" s="3">
        <v>127</v>
      </c>
      <c r="R283" s="3">
        <v>128</v>
      </c>
      <c r="S283" s="3">
        <v>0</v>
      </c>
      <c r="T283" s="3">
        <v>0</v>
      </c>
      <c r="U283" s="3">
        <v>0</v>
      </c>
      <c r="V283" s="3">
        <v>0</v>
      </c>
      <c r="W283" s="3">
        <v>91</v>
      </c>
      <c r="X283" s="3">
        <v>138</v>
      </c>
      <c r="Y283" s="3">
        <v>0</v>
      </c>
      <c r="Z283" s="3">
        <v>0</v>
      </c>
    </row>
    <row r="284" spans="1:26" x14ac:dyDescent="0.25">
      <c r="A284" s="2" t="s">
        <v>158</v>
      </c>
      <c r="B284" s="2" t="s">
        <v>104</v>
      </c>
      <c r="C284" s="2" t="s">
        <v>161</v>
      </c>
      <c r="D284" s="2" t="s">
        <v>382</v>
      </c>
      <c r="E284" s="6" t="s">
        <v>91</v>
      </c>
      <c r="F284" s="2">
        <v>52</v>
      </c>
      <c r="G284" s="3">
        <v>5</v>
      </c>
      <c r="H284" s="3" t="str">
        <f t="shared" si="4"/>
        <v>MINERIO</v>
      </c>
      <c r="I284" s="7">
        <v>1.34</v>
      </c>
      <c r="J284" s="8">
        <v>0.11</v>
      </c>
      <c r="K284" s="3">
        <v>0</v>
      </c>
      <c r="L284" s="3">
        <v>780</v>
      </c>
      <c r="M284" s="3">
        <v>0</v>
      </c>
      <c r="N284" s="3">
        <v>0</v>
      </c>
      <c r="O284" s="3">
        <v>0</v>
      </c>
      <c r="P284" s="3">
        <v>10</v>
      </c>
      <c r="Q284" s="3">
        <v>230</v>
      </c>
      <c r="R284" s="3">
        <v>133</v>
      </c>
      <c r="S284" s="3">
        <v>4</v>
      </c>
      <c r="T284" s="3">
        <v>0</v>
      </c>
      <c r="U284" s="3">
        <v>0</v>
      </c>
      <c r="V284" s="3">
        <v>5</v>
      </c>
      <c r="W284" s="3">
        <v>183</v>
      </c>
      <c r="X284" s="3">
        <v>147</v>
      </c>
      <c r="Y284" s="3">
        <v>3</v>
      </c>
      <c r="Z284" s="3">
        <v>0</v>
      </c>
    </row>
    <row r="285" spans="1:26" x14ac:dyDescent="0.25">
      <c r="A285" s="2" t="s">
        <v>952</v>
      </c>
      <c r="B285" s="2" t="s">
        <v>104</v>
      </c>
      <c r="C285" s="2" t="s">
        <v>161</v>
      </c>
      <c r="D285" s="2">
        <v>12681</v>
      </c>
      <c r="E285" s="6" t="s">
        <v>43</v>
      </c>
      <c r="F285" s="2">
        <v>86</v>
      </c>
      <c r="G285" s="3">
        <v>4</v>
      </c>
      <c r="H285" s="3" t="str">
        <f t="shared" si="4"/>
        <v>MINERIO</v>
      </c>
      <c r="I285" s="7">
        <v>1.36</v>
      </c>
      <c r="J285" s="8">
        <v>0.91</v>
      </c>
      <c r="K285" s="3">
        <v>14</v>
      </c>
      <c r="L285" s="3">
        <v>447</v>
      </c>
      <c r="M285" s="3">
        <v>0</v>
      </c>
      <c r="N285" s="3">
        <v>0</v>
      </c>
      <c r="O285" s="3">
        <v>0</v>
      </c>
      <c r="P285" s="3">
        <v>66</v>
      </c>
      <c r="Q285" s="3">
        <v>65</v>
      </c>
      <c r="R285" s="3">
        <v>28</v>
      </c>
      <c r="S285" s="3">
        <v>54</v>
      </c>
      <c r="T285" s="3">
        <v>0</v>
      </c>
      <c r="U285" s="3">
        <v>0</v>
      </c>
      <c r="V285" s="3">
        <v>44</v>
      </c>
      <c r="W285" s="3">
        <v>96</v>
      </c>
      <c r="X285" s="3">
        <v>23</v>
      </c>
      <c r="Y285" s="3">
        <v>35</v>
      </c>
      <c r="Z285" s="3">
        <v>0</v>
      </c>
    </row>
    <row r="286" spans="1:26" x14ac:dyDescent="0.25">
      <c r="A286" s="2" t="s">
        <v>158</v>
      </c>
      <c r="B286" s="2" t="s">
        <v>104</v>
      </c>
      <c r="C286" s="2" t="s">
        <v>161</v>
      </c>
      <c r="D286" s="2" t="s">
        <v>349</v>
      </c>
      <c r="E286" s="6" t="s">
        <v>5</v>
      </c>
      <c r="F286" s="2">
        <v>19</v>
      </c>
      <c r="G286" s="3">
        <v>5</v>
      </c>
      <c r="H286" s="3" t="str">
        <f t="shared" si="4"/>
        <v>MINERIO</v>
      </c>
      <c r="I286" s="7">
        <v>1.37</v>
      </c>
      <c r="J286" s="8">
        <v>1.29</v>
      </c>
      <c r="K286" s="3">
        <v>61</v>
      </c>
      <c r="L286" s="3">
        <v>610</v>
      </c>
      <c r="M286" s="3">
        <v>0</v>
      </c>
      <c r="N286" s="3">
        <v>0</v>
      </c>
      <c r="O286" s="3">
        <v>0</v>
      </c>
      <c r="P286" s="3">
        <v>14</v>
      </c>
      <c r="Q286" s="3">
        <v>161</v>
      </c>
      <c r="R286" s="3">
        <v>120</v>
      </c>
      <c r="S286" s="3">
        <v>14</v>
      </c>
      <c r="T286" s="3">
        <v>0</v>
      </c>
      <c r="U286" s="3">
        <v>0</v>
      </c>
      <c r="V286" s="3">
        <v>12</v>
      </c>
      <c r="W286" s="3">
        <v>138</v>
      </c>
      <c r="X286" s="3">
        <v>126</v>
      </c>
      <c r="Y286" s="3">
        <v>12</v>
      </c>
      <c r="Z286" s="3">
        <v>0</v>
      </c>
    </row>
    <row r="287" spans="1:26" x14ac:dyDescent="0.25">
      <c r="A287" s="2" t="s">
        <v>158</v>
      </c>
      <c r="B287" s="2" t="s">
        <v>104</v>
      </c>
      <c r="C287" s="2" t="s">
        <v>161</v>
      </c>
      <c r="D287" s="2" t="s">
        <v>474</v>
      </c>
      <c r="E287" s="6" t="s">
        <v>95</v>
      </c>
      <c r="F287" s="2">
        <v>145</v>
      </c>
      <c r="G287" s="3">
        <v>10</v>
      </c>
      <c r="H287" s="3" t="str">
        <f t="shared" si="4"/>
        <v>MINERIO</v>
      </c>
      <c r="I287" s="7">
        <v>1.37</v>
      </c>
      <c r="J287" s="8">
        <v>0.01</v>
      </c>
      <c r="K287" s="3">
        <v>0</v>
      </c>
      <c r="L287" s="3">
        <v>1047</v>
      </c>
      <c r="M287" s="3">
        <v>0</v>
      </c>
      <c r="N287" s="3">
        <v>0</v>
      </c>
      <c r="O287" s="3">
        <v>0</v>
      </c>
      <c r="P287" s="3">
        <v>6</v>
      </c>
      <c r="Q287" s="3">
        <v>213</v>
      </c>
      <c r="R287" s="3">
        <v>220</v>
      </c>
      <c r="S287" s="3">
        <v>0</v>
      </c>
      <c r="T287" s="3">
        <v>0</v>
      </c>
      <c r="U287" s="3">
        <v>0</v>
      </c>
      <c r="V287" s="3">
        <v>4</v>
      </c>
      <c r="W287" s="3">
        <v>163</v>
      </c>
      <c r="X287" s="3">
        <v>237</v>
      </c>
      <c r="Y287" s="3">
        <v>0</v>
      </c>
      <c r="Z287" s="3">
        <v>0</v>
      </c>
    </row>
    <row r="288" spans="1:26" x14ac:dyDescent="0.25">
      <c r="A288" s="2" t="s">
        <v>952</v>
      </c>
      <c r="B288" s="2" t="s">
        <v>104</v>
      </c>
      <c r="C288" s="2" t="s">
        <v>161</v>
      </c>
      <c r="D288" s="2">
        <v>12675</v>
      </c>
      <c r="E288" s="6" t="s">
        <v>42</v>
      </c>
      <c r="F288" s="2">
        <v>80</v>
      </c>
      <c r="G288" s="3">
        <v>4</v>
      </c>
      <c r="H288" s="3" t="str">
        <f t="shared" si="4"/>
        <v>MINERIO</v>
      </c>
      <c r="I288" s="7">
        <v>1.45</v>
      </c>
      <c r="J288" s="8">
        <v>0.18</v>
      </c>
      <c r="K288" s="3">
        <v>0</v>
      </c>
      <c r="L288" s="3">
        <v>602</v>
      </c>
      <c r="M288" s="3">
        <v>0</v>
      </c>
      <c r="N288" s="3">
        <v>0</v>
      </c>
      <c r="O288" s="3">
        <v>0</v>
      </c>
      <c r="P288" s="3">
        <v>12</v>
      </c>
      <c r="Q288" s="3">
        <v>169</v>
      </c>
      <c r="R288" s="3">
        <v>58</v>
      </c>
      <c r="S288" s="3">
        <v>1</v>
      </c>
      <c r="T288" s="3">
        <v>0</v>
      </c>
      <c r="U288" s="3">
        <v>0</v>
      </c>
      <c r="V288" s="3">
        <v>7</v>
      </c>
      <c r="W288" s="3">
        <v>143</v>
      </c>
      <c r="X288" s="3">
        <v>70</v>
      </c>
      <c r="Y288" s="3">
        <v>1</v>
      </c>
      <c r="Z288" s="3">
        <v>0</v>
      </c>
    </row>
    <row r="289" spans="1:26" x14ac:dyDescent="0.25">
      <c r="A289" s="2" t="s">
        <v>954</v>
      </c>
      <c r="B289" s="2" t="s">
        <v>104</v>
      </c>
      <c r="C289" s="2" t="s">
        <v>161</v>
      </c>
      <c r="D289" s="2" t="s">
        <v>985</v>
      </c>
      <c r="E289" s="6" t="s">
        <v>153</v>
      </c>
      <c r="F289" s="2">
        <v>31</v>
      </c>
      <c r="G289" s="3">
        <v>6</v>
      </c>
      <c r="H289" s="3" t="str">
        <f t="shared" si="4"/>
        <v>MINERIO</v>
      </c>
      <c r="I289" s="7">
        <v>1.5</v>
      </c>
      <c r="J289" s="8">
        <v>2.96</v>
      </c>
      <c r="K289" s="3">
        <v>34</v>
      </c>
      <c r="L289" s="3">
        <v>909</v>
      </c>
      <c r="M289" s="3">
        <v>0</v>
      </c>
      <c r="N289" s="3">
        <v>0</v>
      </c>
      <c r="O289" s="3">
        <v>0</v>
      </c>
      <c r="P289" s="3">
        <v>65</v>
      </c>
      <c r="Q289" s="3">
        <v>173</v>
      </c>
      <c r="R289" s="3">
        <v>134</v>
      </c>
      <c r="S289" s="3">
        <v>51</v>
      </c>
      <c r="T289" s="3">
        <v>0</v>
      </c>
      <c r="U289" s="3">
        <v>0</v>
      </c>
      <c r="V289" s="3">
        <v>48</v>
      </c>
      <c r="W289" s="3">
        <v>145</v>
      </c>
      <c r="X289" s="3">
        <v>161</v>
      </c>
      <c r="Y289" s="3">
        <v>37</v>
      </c>
      <c r="Z289" s="3">
        <v>0</v>
      </c>
    </row>
    <row r="290" spans="1:26" x14ac:dyDescent="0.25">
      <c r="A290" s="2" t="s">
        <v>954</v>
      </c>
      <c r="B290" s="2" t="s">
        <v>104</v>
      </c>
      <c r="C290" s="2" t="s">
        <v>161</v>
      </c>
      <c r="D290" s="2" t="s">
        <v>1020</v>
      </c>
      <c r="E290" s="6" t="s">
        <v>154</v>
      </c>
      <c r="F290" s="2">
        <v>67</v>
      </c>
      <c r="G290" s="3">
        <v>6</v>
      </c>
      <c r="H290" s="3" t="str">
        <f t="shared" si="4"/>
        <v>MINERIO</v>
      </c>
      <c r="I290" s="7">
        <v>1.51</v>
      </c>
      <c r="J290" s="8">
        <v>0.86</v>
      </c>
      <c r="K290" s="3">
        <v>0</v>
      </c>
      <c r="L290" s="3">
        <v>552</v>
      </c>
      <c r="M290" s="3">
        <v>0</v>
      </c>
      <c r="N290" s="3">
        <v>0</v>
      </c>
      <c r="O290" s="3">
        <v>0</v>
      </c>
      <c r="P290" s="3">
        <v>15</v>
      </c>
      <c r="Q290" s="3">
        <v>177</v>
      </c>
      <c r="R290" s="3">
        <v>80</v>
      </c>
      <c r="S290" s="3">
        <v>4</v>
      </c>
      <c r="T290" s="3">
        <v>0</v>
      </c>
      <c r="U290" s="3">
        <v>0</v>
      </c>
      <c r="V290" s="3">
        <v>8</v>
      </c>
      <c r="W290" s="3">
        <v>156</v>
      </c>
      <c r="X290" s="3">
        <v>89</v>
      </c>
      <c r="Y290" s="3">
        <v>0</v>
      </c>
      <c r="Z290" s="3">
        <v>0</v>
      </c>
    </row>
    <row r="291" spans="1:26" x14ac:dyDescent="0.25">
      <c r="A291" s="2" t="s">
        <v>954</v>
      </c>
      <c r="B291" s="2" t="s">
        <v>104</v>
      </c>
      <c r="C291" s="2" t="s">
        <v>161</v>
      </c>
      <c r="D291" s="2" t="s">
        <v>1018</v>
      </c>
      <c r="E291" s="6" t="s">
        <v>154</v>
      </c>
      <c r="F291" s="2">
        <v>65</v>
      </c>
      <c r="G291" s="3">
        <v>4</v>
      </c>
      <c r="H291" s="3" t="str">
        <f t="shared" si="4"/>
        <v>MINERIO</v>
      </c>
      <c r="I291" s="7">
        <v>1.52</v>
      </c>
      <c r="J291" s="8">
        <v>0.32</v>
      </c>
      <c r="K291" s="3">
        <v>0</v>
      </c>
      <c r="L291" s="3">
        <v>546</v>
      </c>
      <c r="M291" s="3">
        <v>0</v>
      </c>
      <c r="N291" s="3">
        <v>0</v>
      </c>
      <c r="O291" s="3">
        <v>0</v>
      </c>
      <c r="P291" s="3">
        <v>12</v>
      </c>
      <c r="Q291" s="3">
        <v>160</v>
      </c>
      <c r="R291" s="3">
        <v>58</v>
      </c>
      <c r="S291" s="3">
        <v>0</v>
      </c>
      <c r="T291" s="3">
        <v>0</v>
      </c>
      <c r="U291" s="3">
        <v>0</v>
      </c>
      <c r="V291" s="3">
        <v>8</v>
      </c>
      <c r="W291" s="3">
        <v>126</v>
      </c>
      <c r="X291" s="3">
        <v>81</v>
      </c>
      <c r="Y291" s="3">
        <v>0</v>
      </c>
      <c r="Z291" s="3">
        <v>0</v>
      </c>
    </row>
    <row r="292" spans="1:26" x14ac:dyDescent="0.25">
      <c r="A292" s="2" t="s">
        <v>158</v>
      </c>
      <c r="B292" s="2" t="s">
        <v>104</v>
      </c>
      <c r="C292" s="2" t="s">
        <v>161</v>
      </c>
      <c r="D292" s="2" t="s">
        <v>428</v>
      </c>
      <c r="E292" s="6" t="s">
        <v>13</v>
      </c>
      <c r="F292" s="2">
        <v>99</v>
      </c>
      <c r="G292" s="3">
        <v>5</v>
      </c>
      <c r="H292" s="3" t="str">
        <f t="shared" si="4"/>
        <v>MINERIO</v>
      </c>
      <c r="I292" s="7">
        <v>1.55</v>
      </c>
      <c r="J292" s="8">
        <v>5.19</v>
      </c>
      <c r="K292" s="3">
        <v>62</v>
      </c>
      <c r="L292" s="3">
        <v>575</v>
      </c>
      <c r="M292" s="3">
        <v>0</v>
      </c>
      <c r="N292" s="3">
        <v>0</v>
      </c>
      <c r="O292" s="3">
        <v>0</v>
      </c>
      <c r="P292" s="3">
        <v>39</v>
      </c>
      <c r="Q292" s="3">
        <v>119</v>
      </c>
      <c r="R292" s="3">
        <v>77</v>
      </c>
      <c r="S292" s="3">
        <v>25</v>
      </c>
      <c r="T292" s="3">
        <v>0</v>
      </c>
      <c r="U292" s="3">
        <v>0</v>
      </c>
      <c r="V292" s="3">
        <v>29</v>
      </c>
      <c r="W292" s="3">
        <v>112</v>
      </c>
      <c r="X292" s="3">
        <v>82</v>
      </c>
      <c r="Y292" s="3">
        <v>18</v>
      </c>
      <c r="Z292" s="3">
        <v>0</v>
      </c>
    </row>
    <row r="293" spans="1:26" x14ac:dyDescent="0.25">
      <c r="A293" s="2" t="s">
        <v>954</v>
      </c>
      <c r="B293" s="2" t="s">
        <v>104</v>
      </c>
      <c r="C293" s="2" t="s">
        <v>161</v>
      </c>
      <c r="D293" s="2" t="s">
        <v>977</v>
      </c>
      <c r="E293" s="6" t="s">
        <v>153</v>
      </c>
      <c r="F293" s="2">
        <v>23</v>
      </c>
      <c r="G293" s="3">
        <v>4</v>
      </c>
      <c r="H293" s="3" t="str">
        <f t="shared" si="4"/>
        <v>MINERIO</v>
      </c>
      <c r="I293" s="7">
        <v>1.61</v>
      </c>
      <c r="J293" s="8">
        <v>1.67</v>
      </c>
      <c r="K293" s="3">
        <v>95</v>
      </c>
      <c r="L293" s="3">
        <v>407</v>
      </c>
      <c r="M293" s="3">
        <v>0</v>
      </c>
      <c r="N293" s="3">
        <v>0</v>
      </c>
      <c r="O293" s="3">
        <v>0</v>
      </c>
      <c r="P293" s="3">
        <v>43</v>
      </c>
      <c r="Q293" s="3">
        <v>93</v>
      </c>
      <c r="R293" s="3">
        <v>55</v>
      </c>
      <c r="S293" s="3">
        <v>32</v>
      </c>
      <c r="T293" s="3">
        <v>0</v>
      </c>
      <c r="U293" s="3">
        <v>0</v>
      </c>
      <c r="V293" s="3">
        <v>37</v>
      </c>
      <c r="W293" s="3">
        <v>88</v>
      </c>
      <c r="X293" s="3">
        <v>54</v>
      </c>
      <c r="Y293" s="3">
        <v>30</v>
      </c>
      <c r="Z293" s="3">
        <v>0</v>
      </c>
    </row>
    <row r="294" spans="1:26" x14ac:dyDescent="0.25">
      <c r="A294" s="2" t="s">
        <v>158</v>
      </c>
      <c r="B294" s="2" t="s">
        <v>104</v>
      </c>
      <c r="C294" s="2" t="s">
        <v>161</v>
      </c>
      <c r="D294" s="2" t="s">
        <v>408</v>
      </c>
      <c r="E294" s="6" t="s">
        <v>7</v>
      </c>
      <c r="F294" s="2">
        <v>79</v>
      </c>
      <c r="G294" s="3">
        <v>5</v>
      </c>
      <c r="H294" s="3" t="str">
        <f t="shared" si="4"/>
        <v>MINERIO</v>
      </c>
      <c r="I294" s="7">
        <v>1.7</v>
      </c>
      <c r="J294" s="8">
        <v>0.05</v>
      </c>
      <c r="K294" s="3">
        <v>0</v>
      </c>
      <c r="L294" s="3">
        <v>795</v>
      </c>
      <c r="M294" s="3">
        <v>0</v>
      </c>
      <c r="N294" s="3">
        <v>0</v>
      </c>
      <c r="O294" s="3">
        <v>0</v>
      </c>
      <c r="P294" s="3">
        <v>4</v>
      </c>
      <c r="Q294" s="3">
        <v>193</v>
      </c>
      <c r="R294" s="3">
        <v>170</v>
      </c>
      <c r="S294" s="3">
        <v>0</v>
      </c>
      <c r="T294" s="3">
        <v>0</v>
      </c>
      <c r="U294" s="3">
        <v>0</v>
      </c>
      <c r="V294" s="3">
        <v>0</v>
      </c>
      <c r="W294" s="3">
        <v>118</v>
      </c>
      <c r="X294" s="3">
        <v>206</v>
      </c>
      <c r="Y294" s="3">
        <v>0</v>
      </c>
      <c r="Z294" s="3">
        <v>0</v>
      </c>
    </row>
    <row r="295" spans="1:26" x14ac:dyDescent="0.25">
      <c r="A295" s="2" t="s">
        <v>158</v>
      </c>
      <c r="B295" s="2" t="s">
        <v>104</v>
      </c>
      <c r="C295" s="2" t="s">
        <v>161</v>
      </c>
      <c r="D295" s="2" t="s">
        <v>380</v>
      </c>
      <c r="E295" s="6" t="s">
        <v>91</v>
      </c>
      <c r="F295" s="2">
        <v>50</v>
      </c>
      <c r="G295" s="3">
        <v>5</v>
      </c>
      <c r="H295" s="3" t="str">
        <f t="shared" si="4"/>
        <v>MINERIO</v>
      </c>
      <c r="I295" s="7">
        <v>1.72</v>
      </c>
      <c r="J295" s="8">
        <v>0.69</v>
      </c>
      <c r="K295" s="3">
        <v>0</v>
      </c>
      <c r="L295" s="3">
        <v>1072</v>
      </c>
      <c r="M295" s="3">
        <v>0</v>
      </c>
      <c r="N295" s="3">
        <v>0</v>
      </c>
      <c r="O295" s="3">
        <v>0</v>
      </c>
      <c r="P295" s="3">
        <v>28</v>
      </c>
      <c r="Q295" s="3">
        <v>370</v>
      </c>
      <c r="R295" s="3">
        <v>139</v>
      </c>
      <c r="S295" s="3">
        <v>4</v>
      </c>
      <c r="T295" s="3">
        <v>0</v>
      </c>
      <c r="U295" s="3">
        <v>0</v>
      </c>
      <c r="V295" s="3">
        <v>15</v>
      </c>
      <c r="W295" s="3">
        <v>317</v>
      </c>
      <c r="X295" s="3">
        <v>180</v>
      </c>
      <c r="Y295" s="3">
        <v>1</v>
      </c>
      <c r="Z295" s="3">
        <v>0</v>
      </c>
    </row>
    <row r="296" spans="1:26" x14ac:dyDescent="0.25">
      <c r="A296" s="2" t="s">
        <v>158</v>
      </c>
      <c r="B296" s="2" t="s">
        <v>104</v>
      </c>
      <c r="C296" s="2" t="s">
        <v>161</v>
      </c>
      <c r="D296" s="2" t="s">
        <v>472</v>
      </c>
      <c r="E296" s="6" t="s">
        <v>95</v>
      </c>
      <c r="F296" s="2">
        <v>143</v>
      </c>
      <c r="G296" s="3">
        <v>10</v>
      </c>
      <c r="H296" s="3" t="str">
        <f t="shared" si="4"/>
        <v>MINERIO</v>
      </c>
      <c r="I296" s="7">
        <v>1.75</v>
      </c>
      <c r="J296" s="8">
        <v>0.03</v>
      </c>
      <c r="K296" s="3">
        <v>26</v>
      </c>
      <c r="L296" s="3">
        <v>838</v>
      </c>
      <c r="M296" s="3">
        <v>0</v>
      </c>
      <c r="N296" s="3">
        <v>0</v>
      </c>
      <c r="O296" s="3">
        <v>0</v>
      </c>
      <c r="P296" s="3">
        <v>1</v>
      </c>
      <c r="Q296" s="3">
        <v>117</v>
      </c>
      <c r="R296" s="3">
        <v>237</v>
      </c>
      <c r="S296" s="3">
        <v>0</v>
      </c>
      <c r="T296" s="3">
        <v>0</v>
      </c>
      <c r="U296" s="3">
        <v>0</v>
      </c>
      <c r="V296" s="3">
        <v>0</v>
      </c>
      <c r="W296" s="3">
        <v>80</v>
      </c>
      <c r="X296" s="3">
        <v>240</v>
      </c>
      <c r="Y296" s="3">
        <v>0</v>
      </c>
      <c r="Z296" s="3">
        <v>0</v>
      </c>
    </row>
    <row r="297" spans="1:26" x14ac:dyDescent="0.25">
      <c r="A297" s="2" t="s">
        <v>158</v>
      </c>
      <c r="B297" s="2" t="s">
        <v>104</v>
      </c>
      <c r="C297" s="2" t="s">
        <v>161</v>
      </c>
      <c r="D297" s="2" t="s">
        <v>515</v>
      </c>
      <c r="E297" s="6" t="s">
        <v>100</v>
      </c>
      <c r="F297" s="2">
        <v>205</v>
      </c>
      <c r="G297" s="3">
        <v>5</v>
      </c>
      <c r="H297" s="3" t="str">
        <f t="shared" si="4"/>
        <v>MINERIO</v>
      </c>
      <c r="I297" s="7">
        <v>1.83</v>
      </c>
      <c r="J297" s="8">
        <v>0.01</v>
      </c>
      <c r="K297" s="3">
        <v>0</v>
      </c>
      <c r="L297" s="3">
        <v>640</v>
      </c>
      <c r="M297" s="3">
        <v>0</v>
      </c>
      <c r="N297" s="3">
        <v>0</v>
      </c>
      <c r="O297" s="3">
        <v>0</v>
      </c>
      <c r="P297" s="3">
        <v>16</v>
      </c>
      <c r="Q297" s="3">
        <v>168</v>
      </c>
      <c r="R297" s="3">
        <v>130</v>
      </c>
      <c r="S297" s="3">
        <v>8</v>
      </c>
      <c r="T297" s="3">
        <v>0</v>
      </c>
      <c r="U297" s="3">
        <v>0</v>
      </c>
      <c r="V297" s="3">
        <v>11</v>
      </c>
      <c r="W297" s="3">
        <v>135</v>
      </c>
      <c r="X297" s="3">
        <v>145</v>
      </c>
      <c r="Y297" s="3">
        <v>6</v>
      </c>
      <c r="Z297" s="3">
        <v>0</v>
      </c>
    </row>
    <row r="298" spans="1:26" x14ac:dyDescent="0.25">
      <c r="A298" s="2" t="s">
        <v>952</v>
      </c>
      <c r="B298" s="2" t="s">
        <v>104</v>
      </c>
      <c r="C298" s="2" t="s">
        <v>161</v>
      </c>
      <c r="D298" s="2">
        <v>12679</v>
      </c>
      <c r="E298" s="6" t="s">
        <v>43</v>
      </c>
      <c r="F298" s="2">
        <v>84</v>
      </c>
      <c r="G298" s="3">
        <v>6</v>
      </c>
      <c r="H298" s="3" t="str">
        <f t="shared" si="4"/>
        <v>MINERIO</v>
      </c>
      <c r="I298" s="7">
        <v>1.84</v>
      </c>
      <c r="J298" s="8">
        <v>0.36</v>
      </c>
      <c r="K298" s="3">
        <v>224</v>
      </c>
      <c r="L298" s="3">
        <v>527</v>
      </c>
      <c r="M298" s="3">
        <v>0</v>
      </c>
      <c r="N298" s="3">
        <v>0</v>
      </c>
      <c r="O298" s="3">
        <v>0</v>
      </c>
      <c r="P298" s="3">
        <v>87</v>
      </c>
      <c r="Q298" s="3">
        <v>136</v>
      </c>
      <c r="R298" s="3">
        <v>52</v>
      </c>
      <c r="S298" s="3">
        <v>61</v>
      </c>
      <c r="T298" s="3">
        <v>0</v>
      </c>
      <c r="U298" s="3">
        <v>0</v>
      </c>
      <c r="V298" s="3">
        <v>73</v>
      </c>
      <c r="W298" s="3">
        <v>136</v>
      </c>
      <c r="X298" s="3">
        <v>53</v>
      </c>
      <c r="Y298" s="3">
        <v>52</v>
      </c>
      <c r="Z298" s="3">
        <v>0</v>
      </c>
    </row>
    <row r="299" spans="1:26" x14ac:dyDescent="0.25">
      <c r="A299" s="2" t="s">
        <v>954</v>
      </c>
      <c r="B299" s="2" t="s">
        <v>104</v>
      </c>
      <c r="C299" s="2" t="s">
        <v>161</v>
      </c>
      <c r="D299" s="2" t="s">
        <v>996</v>
      </c>
      <c r="E299" s="6" t="s">
        <v>154</v>
      </c>
      <c r="F299" s="2">
        <v>42</v>
      </c>
      <c r="G299" s="3">
        <v>4</v>
      </c>
      <c r="H299" s="3" t="str">
        <f t="shared" si="4"/>
        <v>MINERIO</v>
      </c>
      <c r="I299" s="7">
        <v>1.9</v>
      </c>
      <c r="J299" s="8">
        <v>0.17</v>
      </c>
      <c r="K299" s="3">
        <v>0</v>
      </c>
      <c r="L299" s="3">
        <v>575</v>
      </c>
      <c r="M299" s="3">
        <v>0</v>
      </c>
      <c r="N299" s="3">
        <v>0</v>
      </c>
      <c r="O299" s="3">
        <v>0</v>
      </c>
      <c r="P299" s="3">
        <v>3</v>
      </c>
      <c r="Q299" s="3">
        <v>59</v>
      </c>
      <c r="R299" s="3">
        <v>191</v>
      </c>
      <c r="S299" s="3">
        <v>1</v>
      </c>
      <c r="T299" s="3">
        <v>0</v>
      </c>
      <c r="U299" s="3">
        <v>0</v>
      </c>
      <c r="V299" s="3">
        <v>0</v>
      </c>
      <c r="W299" s="3">
        <v>30</v>
      </c>
      <c r="X299" s="3">
        <v>201</v>
      </c>
      <c r="Y299" s="3">
        <v>0</v>
      </c>
      <c r="Z299" s="3">
        <v>0</v>
      </c>
    </row>
    <row r="300" spans="1:26" x14ac:dyDescent="0.25">
      <c r="A300" s="2" t="s">
        <v>158</v>
      </c>
      <c r="B300" s="2" t="s">
        <v>104</v>
      </c>
      <c r="C300" s="2" t="s">
        <v>161</v>
      </c>
      <c r="D300" s="2" t="s">
        <v>425</v>
      </c>
      <c r="E300" s="6" t="s">
        <v>13</v>
      </c>
      <c r="F300" s="2">
        <v>96</v>
      </c>
      <c r="G300" s="3">
        <v>5</v>
      </c>
      <c r="H300" s="3" t="str">
        <f t="shared" si="4"/>
        <v>MINERIO</v>
      </c>
      <c r="I300" s="7">
        <v>1.95</v>
      </c>
      <c r="J300" s="8">
        <v>5.5</v>
      </c>
      <c r="K300" s="3">
        <v>0</v>
      </c>
      <c r="L300" s="3">
        <v>704</v>
      </c>
      <c r="M300" s="3">
        <v>0</v>
      </c>
      <c r="N300" s="3">
        <v>0</v>
      </c>
      <c r="O300" s="3">
        <v>0</v>
      </c>
      <c r="P300" s="3">
        <v>71</v>
      </c>
      <c r="Q300" s="3">
        <v>155</v>
      </c>
      <c r="R300" s="3">
        <v>43</v>
      </c>
      <c r="S300" s="3">
        <v>39</v>
      </c>
      <c r="T300" s="3">
        <v>0</v>
      </c>
      <c r="U300" s="3">
        <v>0</v>
      </c>
      <c r="V300" s="3">
        <v>52</v>
      </c>
      <c r="W300" s="3">
        <v>151</v>
      </c>
      <c r="X300" s="3">
        <v>51</v>
      </c>
      <c r="Y300" s="3">
        <v>31</v>
      </c>
      <c r="Z300" s="3">
        <v>0</v>
      </c>
    </row>
    <row r="301" spans="1:26" x14ac:dyDescent="0.25">
      <c r="A301" s="2" t="s">
        <v>954</v>
      </c>
      <c r="B301" s="2" t="s">
        <v>104</v>
      </c>
      <c r="C301" s="2" t="s">
        <v>161</v>
      </c>
      <c r="D301" s="2" t="s">
        <v>965</v>
      </c>
      <c r="E301" s="6" t="s">
        <v>152</v>
      </c>
      <c r="F301" s="2">
        <v>11</v>
      </c>
      <c r="G301" s="3">
        <v>4</v>
      </c>
      <c r="H301" s="3" t="str">
        <f t="shared" si="4"/>
        <v>MINERIO</v>
      </c>
      <c r="I301" s="7">
        <v>1.97</v>
      </c>
      <c r="J301" s="8">
        <v>1.02</v>
      </c>
      <c r="K301" s="3">
        <v>0</v>
      </c>
      <c r="L301" s="3">
        <v>470</v>
      </c>
      <c r="M301" s="3">
        <v>0</v>
      </c>
      <c r="N301" s="3">
        <v>0</v>
      </c>
      <c r="O301" s="3">
        <v>0</v>
      </c>
      <c r="P301" s="3">
        <v>4</v>
      </c>
      <c r="Q301" s="3">
        <v>116</v>
      </c>
      <c r="R301" s="3">
        <v>95</v>
      </c>
      <c r="S301" s="3">
        <v>0</v>
      </c>
      <c r="T301" s="3">
        <v>0</v>
      </c>
      <c r="U301" s="3">
        <v>0</v>
      </c>
      <c r="V301" s="3">
        <v>2</v>
      </c>
      <c r="W301" s="3">
        <v>70</v>
      </c>
      <c r="X301" s="3">
        <v>110</v>
      </c>
      <c r="Y301" s="3">
        <v>0</v>
      </c>
      <c r="Z301" s="3">
        <v>0</v>
      </c>
    </row>
    <row r="302" spans="1:26" x14ac:dyDescent="0.25">
      <c r="A302" s="2" t="s">
        <v>158</v>
      </c>
      <c r="B302" s="2" t="s">
        <v>104</v>
      </c>
      <c r="C302" s="2" t="s">
        <v>161</v>
      </c>
      <c r="D302" s="2" t="s">
        <v>385</v>
      </c>
      <c r="E302" s="6" t="s">
        <v>91</v>
      </c>
      <c r="F302" s="2">
        <v>55</v>
      </c>
      <c r="G302" s="3">
        <v>5</v>
      </c>
      <c r="H302" s="3" t="str">
        <f t="shared" si="4"/>
        <v>MINERIO</v>
      </c>
      <c r="I302" s="7">
        <v>1.99</v>
      </c>
      <c r="J302" s="8">
        <v>0.59</v>
      </c>
      <c r="K302" s="3">
        <v>0</v>
      </c>
      <c r="L302" s="3">
        <v>602</v>
      </c>
      <c r="M302" s="3">
        <v>0</v>
      </c>
      <c r="N302" s="3">
        <v>0</v>
      </c>
      <c r="O302" s="3">
        <v>0</v>
      </c>
      <c r="P302" s="3">
        <v>9</v>
      </c>
      <c r="Q302" s="3">
        <v>193</v>
      </c>
      <c r="R302" s="3">
        <v>91</v>
      </c>
      <c r="S302" s="3">
        <v>1</v>
      </c>
      <c r="T302" s="3">
        <v>0</v>
      </c>
      <c r="U302" s="3">
        <v>0</v>
      </c>
      <c r="V302" s="3">
        <v>4</v>
      </c>
      <c r="W302" s="3">
        <v>144</v>
      </c>
      <c r="X302" s="3">
        <v>109</v>
      </c>
      <c r="Y302" s="3">
        <v>0</v>
      </c>
      <c r="Z302" s="3">
        <v>0</v>
      </c>
    </row>
    <row r="303" spans="1:26" x14ac:dyDescent="0.25">
      <c r="A303" s="2" t="s">
        <v>952</v>
      </c>
      <c r="B303" s="2" t="s">
        <v>104</v>
      </c>
      <c r="C303" s="2" t="s">
        <v>161</v>
      </c>
      <c r="D303" s="2">
        <v>12636</v>
      </c>
      <c r="E303" s="6" t="s">
        <v>37</v>
      </c>
      <c r="F303" s="2">
        <v>41</v>
      </c>
      <c r="G303" s="3">
        <v>4</v>
      </c>
      <c r="H303" s="3" t="str">
        <f t="shared" si="4"/>
        <v>MINERIO</v>
      </c>
      <c r="I303" s="7">
        <v>2.04</v>
      </c>
      <c r="J303" s="8">
        <v>0.15</v>
      </c>
      <c r="K303" s="3">
        <v>0</v>
      </c>
      <c r="L303" s="3">
        <v>529</v>
      </c>
      <c r="M303" s="3">
        <v>0</v>
      </c>
      <c r="N303" s="3">
        <v>0</v>
      </c>
      <c r="O303" s="3">
        <v>0</v>
      </c>
      <c r="P303" s="3">
        <v>37</v>
      </c>
      <c r="Q303" s="3">
        <v>152</v>
      </c>
      <c r="R303" s="3">
        <v>26</v>
      </c>
      <c r="S303" s="3">
        <v>23</v>
      </c>
      <c r="T303" s="3">
        <v>0</v>
      </c>
      <c r="U303" s="3">
        <v>0</v>
      </c>
      <c r="V303" s="3">
        <v>25</v>
      </c>
      <c r="W303" s="3">
        <v>160</v>
      </c>
      <c r="X303" s="3">
        <v>32</v>
      </c>
      <c r="Y303" s="3">
        <v>9</v>
      </c>
      <c r="Z303" s="3">
        <v>0</v>
      </c>
    </row>
    <row r="304" spans="1:26" x14ac:dyDescent="0.25">
      <c r="A304" s="2" t="s">
        <v>158</v>
      </c>
      <c r="B304" s="2" t="s">
        <v>104</v>
      </c>
      <c r="C304" s="2" t="s">
        <v>161</v>
      </c>
      <c r="D304" s="2" t="s">
        <v>462</v>
      </c>
      <c r="E304" s="6" t="s">
        <v>94</v>
      </c>
      <c r="F304" s="2">
        <v>133</v>
      </c>
      <c r="G304" s="3">
        <v>10</v>
      </c>
      <c r="H304" s="3" t="str">
        <f t="shared" si="4"/>
        <v>MINERIO</v>
      </c>
      <c r="I304" s="7">
        <v>2.09</v>
      </c>
      <c r="J304" s="8">
        <v>0.4</v>
      </c>
      <c r="K304" s="3">
        <v>0</v>
      </c>
      <c r="L304" s="3">
        <v>815</v>
      </c>
      <c r="M304" s="3">
        <v>0</v>
      </c>
      <c r="N304" s="3">
        <v>0</v>
      </c>
      <c r="O304" s="3">
        <v>0</v>
      </c>
      <c r="P304" s="3">
        <v>29</v>
      </c>
      <c r="Q304" s="3">
        <v>224</v>
      </c>
      <c r="R304" s="3">
        <v>75</v>
      </c>
      <c r="S304" s="3">
        <v>6</v>
      </c>
      <c r="T304" s="3">
        <v>0</v>
      </c>
      <c r="U304" s="3">
        <v>0</v>
      </c>
      <c r="V304" s="3">
        <v>15</v>
      </c>
      <c r="W304" s="3">
        <v>215</v>
      </c>
      <c r="X304" s="3">
        <v>74</v>
      </c>
      <c r="Y304" s="3">
        <v>2</v>
      </c>
      <c r="Z304" s="3">
        <v>0</v>
      </c>
    </row>
    <row r="305" spans="1:26" x14ac:dyDescent="0.25">
      <c r="A305" s="2" t="s">
        <v>954</v>
      </c>
      <c r="B305" s="2" t="s">
        <v>104</v>
      </c>
      <c r="C305" s="2" t="s">
        <v>161</v>
      </c>
      <c r="D305" s="2" t="s">
        <v>989</v>
      </c>
      <c r="E305" s="6" t="s">
        <v>154</v>
      </c>
      <c r="F305" s="2">
        <v>35</v>
      </c>
      <c r="G305" s="3">
        <v>6</v>
      </c>
      <c r="H305" s="3" t="str">
        <f t="shared" si="4"/>
        <v>MINERIO</v>
      </c>
      <c r="I305" s="7">
        <v>2.12</v>
      </c>
      <c r="J305" s="8">
        <v>1.59</v>
      </c>
      <c r="K305" s="3">
        <v>39</v>
      </c>
      <c r="L305" s="3">
        <v>592</v>
      </c>
      <c r="M305" s="3">
        <v>0</v>
      </c>
      <c r="N305" s="3">
        <v>0</v>
      </c>
      <c r="O305" s="3">
        <v>0</v>
      </c>
      <c r="P305" s="3">
        <v>37</v>
      </c>
      <c r="Q305" s="3">
        <v>148</v>
      </c>
      <c r="R305" s="3">
        <v>53</v>
      </c>
      <c r="S305" s="3">
        <v>27</v>
      </c>
      <c r="T305" s="3">
        <v>0</v>
      </c>
      <c r="U305" s="3">
        <v>0</v>
      </c>
      <c r="V305" s="3">
        <v>24</v>
      </c>
      <c r="W305" s="3">
        <v>156</v>
      </c>
      <c r="X305" s="3">
        <v>55</v>
      </c>
      <c r="Y305" s="3">
        <v>11</v>
      </c>
      <c r="Z305" s="3">
        <v>0</v>
      </c>
    </row>
    <row r="306" spans="1:26" x14ac:dyDescent="0.25">
      <c r="A306" s="2" t="s">
        <v>158</v>
      </c>
      <c r="B306" s="2" t="s">
        <v>104</v>
      </c>
      <c r="C306" s="2" t="s">
        <v>161</v>
      </c>
      <c r="D306" s="2" t="s">
        <v>447</v>
      </c>
      <c r="E306" s="6" t="s">
        <v>93</v>
      </c>
      <c r="F306" s="2">
        <v>118</v>
      </c>
      <c r="G306" s="3">
        <v>5</v>
      </c>
      <c r="H306" s="3" t="str">
        <f t="shared" si="4"/>
        <v>MINERIO</v>
      </c>
      <c r="I306" s="7">
        <v>2.14</v>
      </c>
      <c r="J306" s="8">
        <v>2.16</v>
      </c>
      <c r="K306" s="3">
        <v>69</v>
      </c>
      <c r="L306" s="3">
        <v>661</v>
      </c>
      <c r="M306" s="3">
        <v>0</v>
      </c>
      <c r="N306" s="3">
        <v>0</v>
      </c>
      <c r="O306" s="3">
        <v>0</v>
      </c>
      <c r="P306" s="3">
        <v>35</v>
      </c>
      <c r="Q306" s="3">
        <v>150</v>
      </c>
      <c r="R306" s="3">
        <v>135</v>
      </c>
      <c r="S306" s="3">
        <v>24</v>
      </c>
      <c r="T306" s="3">
        <v>0</v>
      </c>
      <c r="U306" s="3">
        <v>0</v>
      </c>
      <c r="V306" s="3">
        <v>29</v>
      </c>
      <c r="W306" s="3">
        <v>123</v>
      </c>
      <c r="X306" s="3">
        <v>141</v>
      </c>
      <c r="Y306" s="3">
        <v>18</v>
      </c>
      <c r="Z306" s="3">
        <v>0</v>
      </c>
    </row>
    <row r="307" spans="1:26" x14ac:dyDescent="0.25">
      <c r="A307" s="2" t="s">
        <v>158</v>
      </c>
      <c r="B307" s="2" t="s">
        <v>104</v>
      </c>
      <c r="C307" s="2" t="s">
        <v>161</v>
      </c>
      <c r="D307" s="2" t="s">
        <v>442</v>
      </c>
      <c r="E307" s="6" t="s">
        <v>93</v>
      </c>
      <c r="F307" s="2">
        <v>113</v>
      </c>
      <c r="G307" s="3">
        <v>5</v>
      </c>
      <c r="H307" s="3" t="str">
        <f t="shared" si="4"/>
        <v>MINERIO</v>
      </c>
      <c r="I307" s="7">
        <v>2.2799999999999998</v>
      </c>
      <c r="J307" s="8">
        <v>2.02</v>
      </c>
      <c r="K307" s="3">
        <v>69</v>
      </c>
      <c r="L307" s="3">
        <v>572</v>
      </c>
      <c r="M307" s="3">
        <v>0</v>
      </c>
      <c r="N307" s="3">
        <v>0</v>
      </c>
      <c r="O307" s="3">
        <v>0</v>
      </c>
      <c r="P307" s="3">
        <v>26</v>
      </c>
      <c r="Q307" s="3">
        <v>135</v>
      </c>
      <c r="R307" s="3">
        <v>131</v>
      </c>
      <c r="S307" s="3">
        <v>11</v>
      </c>
      <c r="T307" s="3">
        <v>0</v>
      </c>
      <c r="U307" s="3">
        <v>0</v>
      </c>
      <c r="V307" s="3">
        <v>20</v>
      </c>
      <c r="W307" s="3">
        <v>111</v>
      </c>
      <c r="X307" s="3">
        <v>135</v>
      </c>
      <c r="Y307" s="3">
        <v>12</v>
      </c>
      <c r="Z307" s="3">
        <v>0</v>
      </c>
    </row>
    <row r="308" spans="1:26" x14ac:dyDescent="0.25">
      <c r="A308" s="2" t="s">
        <v>158</v>
      </c>
      <c r="B308" s="2" t="s">
        <v>104</v>
      </c>
      <c r="C308" s="2" t="s">
        <v>161</v>
      </c>
      <c r="D308" s="2" t="s">
        <v>391</v>
      </c>
      <c r="E308" s="6" t="s">
        <v>91</v>
      </c>
      <c r="F308" s="2">
        <v>61</v>
      </c>
      <c r="G308" s="3">
        <v>5</v>
      </c>
      <c r="H308" s="3" t="str">
        <f t="shared" si="4"/>
        <v>MINERIO</v>
      </c>
      <c r="I308" s="7">
        <v>2.33</v>
      </c>
      <c r="J308" s="8">
        <v>0.53</v>
      </c>
      <c r="K308" s="3">
        <v>0</v>
      </c>
      <c r="L308" s="3">
        <v>623</v>
      </c>
      <c r="M308" s="3">
        <v>0</v>
      </c>
      <c r="N308" s="3">
        <v>0</v>
      </c>
      <c r="O308" s="3">
        <v>0</v>
      </c>
      <c r="P308" s="3">
        <v>5</v>
      </c>
      <c r="Q308" s="3">
        <v>169</v>
      </c>
      <c r="R308" s="3">
        <v>98</v>
      </c>
      <c r="S308" s="3">
        <v>0</v>
      </c>
      <c r="T308" s="3">
        <v>0</v>
      </c>
      <c r="U308" s="3">
        <v>0</v>
      </c>
      <c r="V308" s="3">
        <v>5</v>
      </c>
      <c r="W308" s="3">
        <v>132</v>
      </c>
      <c r="X308" s="3">
        <v>98</v>
      </c>
      <c r="Y308" s="3">
        <v>0</v>
      </c>
      <c r="Z308" s="3">
        <v>0</v>
      </c>
    </row>
    <row r="309" spans="1:26" x14ac:dyDescent="0.25">
      <c r="A309" s="2" t="s">
        <v>158</v>
      </c>
      <c r="B309" s="2" t="s">
        <v>104</v>
      </c>
      <c r="C309" s="2" t="s">
        <v>161</v>
      </c>
      <c r="D309" s="2" t="s">
        <v>400</v>
      </c>
      <c r="E309" s="6" t="s">
        <v>92</v>
      </c>
      <c r="F309" s="2">
        <v>70</v>
      </c>
      <c r="G309" s="3">
        <v>5</v>
      </c>
      <c r="H309" s="3" t="str">
        <f t="shared" si="4"/>
        <v>MINERIO</v>
      </c>
      <c r="I309" s="7">
        <v>2.36</v>
      </c>
      <c r="J309" s="8">
        <v>0.19</v>
      </c>
      <c r="K309" s="3">
        <v>0</v>
      </c>
      <c r="L309" s="3">
        <v>607</v>
      </c>
      <c r="M309" s="3">
        <v>0</v>
      </c>
      <c r="N309" s="3">
        <v>0</v>
      </c>
      <c r="O309" s="3">
        <v>0</v>
      </c>
      <c r="P309" s="3">
        <v>4</v>
      </c>
      <c r="Q309" s="3">
        <v>183</v>
      </c>
      <c r="R309" s="3">
        <v>83</v>
      </c>
      <c r="S309" s="3">
        <v>0</v>
      </c>
      <c r="T309" s="3">
        <v>0</v>
      </c>
      <c r="U309" s="3">
        <v>0</v>
      </c>
      <c r="V309" s="3">
        <v>2</v>
      </c>
      <c r="W309" s="3">
        <v>130</v>
      </c>
      <c r="X309" s="3">
        <v>121</v>
      </c>
      <c r="Y309" s="3">
        <v>0</v>
      </c>
      <c r="Z309" s="3">
        <v>0</v>
      </c>
    </row>
    <row r="310" spans="1:26" x14ac:dyDescent="0.25">
      <c r="A310" s="2" t="s">
        <v>158</v>
      </c>
      <c r="B310" s="2" t="s">
        <v>104</v>
      </c>
      <c r="C310" s="2" t="s">
        <v>161</v>
      </c>
      <c r="D310" s="2" t="s">
        <v>407</v>
      </c>
      <c r="E310" s="6" t="s">
        <v>92</v>
      </c>
      <c r="F310" s="2">
        <v>78</v>
      </c>
      <c r="G310" s="3">
        <v>5</v>
      </c>
      <c r="H310" s="3" t="str">
        <f t="shared" si="4"/>
        <v>MINERIO</v>
      </c>
      <c r="I310" s="7">
        <v>2.38</v>
      </c>
      <c r="J310" s="8">
        <v>1.49</v>
      </c>
      <c r="K310" s="3">
        <v>0</v>
      </c>
      <c r="L310" s="3">
        <v>754</v>
      </c>
      <c r="M310" s="3">
        <v>0</v>
      </c>
      <c r="N310" s="3">
        <v>0</v>
      </c>
      <c r="O310" s="3">
        <v>0</v>
      </c>
      <c r="P310" s="3">
        <v>23</v>
      </c>
      <c r="Q310" s="3">
        <v>224</v>
      </c>
      <c r="R310" s="3">
        <v>96</v>
      </c>
      <c r="S310" s="3">
        <v>5</v>
      </c>
      <c r="T310" s="3">
        <v>0</v>
      </c>
      <c r="U310" s="3">
        <v>0</v>
      </c>
      <c r="V310" s="3">
        <v>9</v>
      </c>
      <c r="W310" s="3">
        <v>184</v>
      </c>
      <c r="X310" s="3">
        <v>123</v>
      </c>
      <c r="Y310" s="3">
        <v>0</v>
      </c>
      <c r="Z310" s="3">
        <v>0</v>
      </c>
    </row>
    <row r="311" spans="1:26" x14ac:dyDescent="0.25">
      <c r="A311" s="2" t="s">
        <v>158</v>
      </c>
      <c r="B311" s="2" t="s">
        <v>104</v>
      </c>
      <c r="C311" s="2" t="s">
        <v>161</v>
      </c>
      <c r="D311" s="2" t="s">
        <v>374</v>
      </c>
      <c r="E311" s="6" t="s">
        <v>91</v>
      </c>
      <c r="F311" s="2">
        <v>44</v>
      </c>
      <c r="G311" s="3">
        <v>5</v>
      </c>
      <c r="H311" s="3" t="str">
        <f t="shared" si="4"/>
        <v>MINERIO</v>
      </c>
      <c r="I311" s="7">
        <v>2.41</v>
      </c>
      <c r="J311" s="8">
        <v>2.19</v>
      </c>
      <c r="K311" s="3">
        <v>29</v>
      </c>
      <c r="L311" s="3">
        <v>808</v>
      </c>
      <c r="M311" s="3">
        <v>0</v>
      </c>
      <c r="N311" s="3">
        <v>0</v>
      </c>
      <c r="O311" s="3">
        <v>0</v>
      </c>
      <c r="P311" s="3">
        <v>45</v>
      </c>
      <c r="Q311" s="3">
        <v>243</v>
      </c>
      <c r="R311" s="3">
        <v>86</v>
      </c>
      <c r="S311" s="3">
        <v>16</v>
      </c>
      <c r="T311" s="3">
        <v>0</v>
      </c>
      <c r="U311" s="3">
        <v>0</v>
      </c>
      <c r="V311" s="3">
        <v>30</v>
      </c>
      <c r="W311" s="3">
        <v>216</v>
      </c>
      <c r="X311" s="3">
        <v>97</v>
      </c>
      <c r="Y311" s="3">
        <v>15</v>
      </c>
      <c r="Z311" s="3">
        <v>0</v>
      </c>
    </row>
    <row r="312" spans="1:26" x14ac:dyDescent="0.25">
      <c r="A312" s="2" t="s">
        <v>952</v>
      </c>
      <c r="B312" s="2" t="s">
        <v>104</v>
      </c>
      <c r="C312" s="2" t="s">
        <v>161</v>
      </c>
      <c r="D312" s="2">
        <v>12682</v>
      </c>
      <c r="E312" s="6" t="s">
        <v>43</v>
      </c>
      <c r="F312" s="2">
        <v>87</v>
      </c>
      <c r="G312" s="3">
        <v>8</v>
      </c>
      <c r="H312" s="3" t="str">
        <f t="shared" si="4"/>
        <v>MINERIO</v>
      </c>
      <c r="I312" s="7">
        <v>2.5299999999999998</v>
      </c>
      <c r="J312" s="8">
        <v>0.68</v>
      </c>
      <c r="K312" s="3">
        <v>14</v>
      </c>
      <c r="L312" s="3">
        <v>1202</v>
      </c>
      <c r="M312" s="3">
        <v>0</v>
      </c>
      <c r="N312" s="3">
        <v>0</v>
      </c>
      <c r="O312" s="3">
        <v>0</v>
      </c>
      <c r="P312" s="3">
        <v>73</v>
      </c>
      <c r="Q312" s="3">
        <v>306</v>
      </c>
      <c r="R312" s="3">
        <v>137</v>
      </c>
      <c r="S312" s="3">
        <v>63</v>
      </c>
      <c r="T312" s="3">
        <v>0</v>
      </c>
      <c r="U312" s="3">
        <v>0</v>
      </c>
      <c r="V312" s="3">
        <v>44</v>
      </c>
      <c r="W312" s="3">
        <v>281</v>
      </c>
      <c r="X312" s="3">
        <v>171</v>
      </c>
      <c r="Y312" s="3">
        <v>34</v>
      </c>
      <c r="Z312" s="3">
        <v>0</v>
      </c>
    </row>
    <row r="313" spans="1:26" x14ac:dyDescent="0.25">
      <c r="A313" s="2" t="s">
        <v>158</v>
      </c>
      <c r="B313" s="2" t="s">
        <v>104</v>
      </c>
      <c r="C313" s="2" t="s">
        <v>161</v>
      </c>
      <c r="D313" s="2" t="s">
        <v>378</v>
      </c>
      <c r="E313" s="6" t="s">
        <v>91</v>
      </c>
      <c r="F313" s="2">
        <v>48</v>
      </c>
      <c r="G313" s="3">
        <v>5</v>
      </c>
      <c r="H313" s="3" t="str">
        <f t="shared" si="4"/>
        <v>MINERIO</v>
      </c>
      <c r="I313" s="7">
        <v>2.56</v>
      </c>
      <c r="J313" s="8">
        <v>5.38</v>
      </c>
      <c r="K313" s="3">
        <v>37</v>
      </c>
      <c r="L313" s="3">
        <v>697</v>
      </c>
      <c r="M313" s="3">
        <v>0</v>
      </c>
      <c r="N313" s="3">
        <v>0</v>
      </c>
      <c r="O313" s="3">
        <v>0</v>
      </c>
      <c r="P313" s="3">
        <v>47</v>
      </c>
      <c r="Q313" s="3">
        <v>193</v>
      </c>
      <c r="R313" s="3">
        <v>94</v>
      </c>
      <c r="S313" s="3">
        <v>27</v>
      </c>
      <c r="T313" s="3">
        <v>0</v>
      </c>
      <c r="U313" s="3">
        <v>0</v>
      </c>
      <c r="V313" s="3">
        <v>35</v>
      </c>
      <c r="W313" s="3">
        <v>173</v>
      </c>
      <c r="X313" s="3">
        <v>111</v>
      </c>
      <c r="Y313" s="3">
        <v>20</v>
      </c>
      <c r="Z313" s="3">
        <v>0</v>
      </c>
    </row>
    <row r="314" spans="1:26" x14ac:dyDescent="0.25">
      <c r="A314" s="2" t="s">
        <v>954</v>
      </c>
      <c r="B314" s="2" t="s">
        <v>104</v>
      </c>
      <c r="C314" s="2" t="s">
        <v>161</v>
      </c>
      <c r="D314" s="2" t="s">
        <v>999</v>
      </c>
      <c r="E314" s="6" t="s">
        <v>154</v>
      </c>
      <c r="F314" s="2">
        <v>45</v>
      </c>
      <c r="G314" s="3">
        <v>6</v>
      </c>
      <c r="H314" s="3" t="str">
        <f t="shared" si="4"/>
        <v>MINERIO</v>
      </c>
      <c r="I314" s="7">
        <v>2.72</v>
      </c>
      <c r="J314" s="8">
        <v>1.35</v>
      </c>
      <c r="K314" s="3">
        <v>0</v>
      </c>
      <c r="L314" s="3">
        <v>544</v>
      </c>
      <c r="M314" s="3">
        <v>0</v>
      </c>
      <c r="N314" s="3">
        <v>0</v>
      </c>
      <c r="O314" s="3">
        <v>0</v>
      </c>
      <c r="P314" s="3">
        <v>25</v>
      </c>
      <c r="Q314" s="3">
        <v>143</v>
      </c>
      <c r="R314" s="3">
        <v>91</v>
      </c>
      <c r="S314" s="3">
        <v>11</v>
      </c>
      <c r="T314" s="3">
        <v>0</v>
      </c>
      <c r="U314" s="3">
        <v>0</v>
      </c>
      <c r="V314" s="3">
        <v>16</v>
      </c>
      <c r="W314" s="3">
        <v>127</v>
      </c>
      <c r="X314" s="3">
        <v>103</v>
      </c>
      <c r="Y314" s="3">
        <v>3</v>
      </c>
      <c r="Z314" s="3">
        <v>0</v>
      </c>
    </row>
    <row r="315" spans="1:26" x14ac:dyDescent="0.25">
      <c r="A315" s="2" t="s">
        <v>954</v>
      </c>
      <c r="B315" s="2" t="s">
        <v>104</v>
      </c>
      <c r="C315" s="2" t="s">
        <v>161</v>
      </c>
      <c r="D315" s="2" t="s">
        <v>963</v>
      </c>
      <c r="E315" s="6" t="s">
        <v>152</v>
      </c>
      <c r="F315" s="2">
        <v>9</v>
      </c>
      <c r="G315" s="3">
        <v>6</v>
      </c>
      <c r="H315" s="3" t="str">
        <f t="shared" si="4"/>
        <v>MINERIO</v>
      </c>
      <c r="I315" s="7">
        <v>2.73</v>
      </c>
      <c r="J315" s="8">
        <v>8.24</v>
      </c>
      <c r="K315" s="3">
        <v>54</v>
      </c>
      <c r="L315" s="3">
        <v>455</v>
      </c>
      <c r="M315" s="3">
        <v>0</v>
      </c>
      <c r="N315" s="3">
        <v>0</v>
      </c>
      <c r="O315" s="3">
        <v>0</v>
      </c>
      <c r="P315" s="3">
        <v>103</v>
      </c>
      <c r="Q315" s="3">
        <v>39</v>
      </c>
      <c r="R315" s="3">
        <v>40</v>
      </c>
      <c r="S315" s="3">
        <v>53</v>
      </c>
      <c r="T315" s="3">
        <v>0</v>
      </c>
      <c r="U315" s="3">
        <v>0</v>
      </c>
      <c r="V315" s="3">
        <v>88</v>
      </c>
      <c r="W315" s="3">
        <v>30</v>
      </c>
      <c r="X315" s="3">
        <v>43</v>
      </c>
      <c r="Y315" s="3">
        <v>58</v>
      </c>
      <c r="Z315" s="3">
        <v>0</v>
      </c>
    </row>
    <row r="316" spans="1:26" x14ac:dyDescent="0.25">
      <c r="A316" s="2" t="s">
        <v>954</v>
      </c>
      <c r="B316" s="2" t="s">
        <v>104</v>
      </c>
      <c r="C316" s="2" t="s">
        <v>161</v>
      </c>
      <c r="D316" s="2" t="s">
        <v>960</v>
      </c>
      <c r="E316" s="6" t="s">
        <v>152</v>
      </c>
      <c r="F316" s="2">
        <v>6</v>
      </c>
      <c r="G316" s="3">
        <v>10</v>
      </c>
      <c r="H316" s="3" t="str">
        <f t="shared" si="4"/>
        <v>MINERIO</v>
      </c>
      <c r="I316" s="7">
        <v>2.81</v>
      </c>
      <c r="J316" s="8">
        <v>0.86</v>
      </c>
      <c r="K316" s="3">
        <v>0</v>
      </c>
      <c r="L316" s="3">
        <v>902</v>
      </c>
      <c r="M316" s="3">
        <v>0</v>
      </c>
      <c r="N316" s="3">
        <v>0</v>
      </c>
      <c r="O316" s="3">
        <v>0</v>
      </c>
      <c r="P316" s="3">
        <v>29</v>
      </c>
      <c r="Q316" s="3">
        <v>284</v>
      </c>
      <c r="R316" s="3">
        <v>103</v>
      </c>
      <c r="S316" s="3">
        <v>11</v>
      </c>
      <c r="T316" s="3">
        <v>0</v>
      </c>
      <c r="U316" s="3">
        <v>0</v>
      </c>
      <c r="V316" s="3">
        <v>21</v>
      </c>
      <c r="W316" s="3">
        <v>251</v>
      </c>
      <c r="X316" s="3">
        <v>113</v>
      </c>
      <c r="Y316" s="3">
        <v>6</v>
      </c>
      <c r="Z316" s="3">
        <v>0</v>
      </c>
    </row>
    <row r="317" spans="1:26" x14ac:dyDescent="0.25">
      <c r="A317" s="2" t="s">
        <v>158</v>
      </c>
      <c r="B317" s="2" t="s">
        <v>104</v>
      </c>
      <c r="C317" s="2" t="s">
        <v>161</v>
      </c>
      <c r="D317" s="2" t="s">
        <v>417</v>
      </c>
      <c r="E317" s="6" t="s">
        <v>13</v>
      </c>
      <c r="F317" s="2">
        <v>88</v>
      </c>
      <c r="G317" s="3">
        <v>5</v>
      </c>
      <c r="H317" s="3" t="str">
        <f t="shared" si="4"/>
        <v>MINERIO</v>
      </c>
      <c r="I317" s="7">
        <v>2.82</v>
      </c>
      <c r="J317" s="8">
        <v>0.27</v>
      </c>
      <c r="K317" s="3">
        <v>0</v>
      </c>
      <c r="L317" s="3">
        <v>671</v>
      </c>
      <c r="M317" s="3">
        <v>0</v>
      </c>
      <c r="N317" s="3">
        <v>0</v>
      </c>
      <c r="O317" s="3">
        <v>0</v>
      </c>
      <c r="P317" s="3">
        <v>7</v>
      </c>
      <c r="Q317" s="3">
        <v>210</v>
      </c>
      <c r="R317" s="3">
        <v>106</v>
      </c>
      <c r="S317" s="3">
        <v>0</v>
      </c>
      <c r="T317" s="3">
        <v>0</v>
      </c>
      <c r="U317" s="3">
        <v>0</v>
      </c>
      <c r="V317" s="3">
        <v>3</v>
      </c>
      <c r="W317" s="3">
        <v>172</v>
      </c>
      <c r="X317" s="3">
        <v>125</v>
      </c>
      <c r="Y317" s="3">
        <v>0</v>
      </c>
      <c r="Z317" s="3">
        <v>0</v>
      </c>
    </row>
    <row r="318" spans="1:26" x14ac:dyDescent="0.25">
      <c r="A318" s="2" t="s">
        <v>158</v>
      </c>
      <c r="B318" s="2" t="s">
        <v>104</v>
      </c>
      <c r="C318" s="2" t="s">
        <v>161</v>
      </c>
      <c r="D318" s="2" t="s">
        <v>405</v>
      </c>
      <c r="E318" s="6" t="s">
        <v>92</v>
      </c>
      <c r="F318" s="2">
        <v>76</v>
      </c>
      <c r="G318" s="3">
        <v>5</v>
      </c>
      <c r="H318" s="3" t="str">
        <f t="shared" si="4"/>
        <v>MINERIO</v>
      </c>
      <c r="I318" s="7">
        <v>2.92</v>
      </c>
      <c r="J318" s="8">
        <v>0.05</v>
      </c>
      <c r="K318" s="3">
        <v>0</v>
      </c>
      <c r="L318" s="3">
        <v>523</v>
      </c>
      <c r="M318" s="3">
        <v>0</v>
      </c>
      <c r="N318" s="3">
        <v>0</v>
      </c>
      <c r="O318" s="3">
        <v>0</v>
      </c>
      <c r="P318" s="3">
        <v>31</v>
      </c>
      <c r="Q318" s="3">
        <v>125</v>
      </c>
      <c r="R318" s="3">
        <v>35</v>
      </c>
      <c r="S318" s="3">
        <v>27</v>
      </c>
      <c r="T318" s="3">
        <v>0</v>
      </c>
      <c r="U318" s="3">
        <v>0</v>
      </c>
      <c r="V318" s="3">
        <v>19</v>
      </c>
      <c r="W318" s="3">
        <v>121</v>
      </c>
      <c r="X318" s="3">
        <v>40</v>
      </c>
      <c r="Y318" s="3">
        <v>14</v>
      </c>
      <c r="Z318" s="3">
        <v>0</v>
      </c>
    </row>
    <row r="319" spans="1:26" x14ac:dyDescent="0.25">
      <c r="A319" s="2" t="s">
        <v>952</v>
      </c>
      <c r="B319" s="2" t="s">
        <v>104</v>
      </c>
      <c r="C319" s="2" t="s">
        <v>161</v>
      </c>
      <c r="D319" s="2">
        <v>12677</v>
      </c>
      <c r="E319" s="6" t="s">
        <v>42</v>
      </c>
      <c r="F319" s="2">
        <v>82</v>
      </c>
      <c r="G319" s="3">
        <v>4</v>
      </c>
      <c r="H319" s="3" t="str">
        <f t="shared" si="4"/>
        <v>MINERIO</v>
      </c>
      <c r="I319" s="7">
        <v>3</v>
      </c>
      <c r="J319" s="8">
        <v>0.01</v>
      </c>
      <c r="K319" s="3">
        <v>75</v>
      </c>
      <c r="L319" s="3">
        <v>333</v>
      </c>
      <c r="M319" s="3">
        <v>0</v>
      </c>
      <c r="N319" s="3">
        <v>0</v>
      </c>
      <c r="O319" s="3">
        <v>0</v>
      </c>
      <c r="P319" s="3">
        <v>20</v>
      </c>
      <c r="Q319" s="3">
        <v>113</v>
      </c>
      <c r="R319" s="3">
        <v>42</v>
      </c>
      <c r="S319" s="3">
        <v>8</v>
      </c>
      <c r="T319" s="3">
        <v>0</v>
      </c>
      <c r="U319" s="3">
        <v>0</v>
      </c>
      <c r="V319" s="3">
        <v>15</v>
      </c>
      <c r="W319" s="3">
        <v>110</v>
      </c>
      <c r="X319" s="3">
        <v>40</v>
      </c>
      <c r="Y319" s="3">
        <v>5</v>
      </c>
      <c r="Z319" s="3">
        <v>0</v>
      </c>
    </row>
    <row r="320" spans="1:26" x14ac:dyDescent="0.25">
      <c r="A320" s="2" t="s">
        <v>954</v>
      </c>
      <c r="B320" s="2" t="s">
        <v>104</v>
      </c>
      <c r="C320" s="2" t="s">
        <v>161</v>
      </c>
      <c r="D320" s="2" t="s">
        <v>1014</v>
      </c>
      <c r="E320" s="6" t="s">
        <v>154</v>
      </c>
      <c r="F320" s="2">
        <v>61</v>
      </c>
      <c r="G320" s="3">
        <v>4</v>
      </c>
      <c r="H320" s="3" t="str">
        <f t="shared" si="4"/>
        <v>MINERIO</v>
      </c>
      <c r="I320" s="7">
        <v>3.01</v>
      </c>
      <c r="J320" s="8">
        <v>0.31</v>
      </c>
      <c r="K320" s="3">
        <v>0</v>
      </c>
      <c r="L320" s="3">
        <v>663</v>
      </c>
      <c r="M320" s="3">
        <v>0</v>
      </c>
      <c r="N320" s="3">
        <v>0</v>
      </c>
      <c r="O320" s="3">
        <v>0</v>
      </c>
      <c r="P320" s="3">
        <v>1</v>
      </c>
      <c r="Q320" s="3">
        <v>141</v>
      </c>
      <c r="R320" s="3">
        <v>173</v>
      </c>
      <c r="S320" s="3">
        <v>0</v>
      </c>
      <c r="T320" s="3">
        <v>0</v>
      </c>
      <c r="U320" s="3">
        <v>0</v>
      </c>
      <c r="V320" s="3">
        <v>0</v>
      </c>
      <c r="W320" s="3">
        <v>85</v>
      </c>
      <c r="X320" s="3">
        <v>205</v>
      </c>
      <c r="Y320" s="3">
        <v>0</v>
      </c>
      <c r="Z320" s="3">
        <v>0</v>
      </c>
    </row>
    <row r="321" spans="1:26" x14ac:dyDescent="0.25">
      <c r="A321" s="2" t="s">
        <v>954</v>
      </c>
      <c r="B321" s="2" t="s">
        <v>104</v>
      </c>
      <c r="C321" s="2" t="s">
        <v>161</v>
      </c>
      <c r="D321" s="2" t="s">
        <v>955</v>
      </c>
      <c r="E321" s="6" t="s">
        <v>152</v>
      </c>
      <c r="F321" s="2">
        <v>1</v>
      </c>
      <c r="G321" s="3">
        <v>6</v>
      </c>
      <c r="H321" s="3" t="str">
        <f t="shared" si="4"/>
        <v>MINERIO</v>
      </c>
      <c r="I321" s="7">
        <v>3.22</v>
      </c>
      <c r="J321" s="8">
        <v>0.65</v>
      </c>
      <c r="K321" s="3">
        <v>0</v>
      </c>
      <c r="L321" s="3">
        <v>704</v>
      </c>
      <c r="M321" s="3">
        <v>0</v>
      </c>
      <c r="N321" s="3">
        <v>0</v>
      </c>
      <c r="O321" s="3">
        <v>0</v>
      </c>
      <c r="P321" s="3">
        <v>19</v>
      </c>
      <c r="Q321" s="3">
        <v>151</v>
      </c>
      <c r="R321" s="3">
        <v>68</v>
      </c>
      <c r="S321" s="3">
        <v>7</v>
      </c>
      <c r="T321" s="3">
        <v>0</v>
      </c>
      <c r="U321" s="3">
        <v>0</v>
      </c>
      <c r="V321" s="3">
        <v>11</v>
      </c>
      <c r="W321" s="3">
        <v>139</v>
      </c>
      <c r="X321" s="3">
        <v>76</v>
      </c>
      <c r="Y321" s="3">
        <v>3</v>
      </c>
      <c r="Z321" s="3">
        <v>0</v>
      </c>
    </row>
    <row r="322" spans="1:26" x14ac:dyDescent="0.25">
      <c r="A322" s="2" t="s">
        <v>952</v>
      </c>
      <c r="B322" s="2" t="s">
        <v>104</v>
      </c>
      <c r="C322" s="2" t="s">
        <v>161</v>
      </c>
      <c r="D322" s="2">
        <v>12680</v>
      </c>
      <c r="E322" s="6" t="s">
        <v>43</v>
      </c>
      <c r="F322" s="2">
        <v>85</v>
      </c>
      <c r="G322" s="3">
        <v>8</v>
      </c>
      <c r="H322" s="3" t="str">
        <f t="shared" si="4"/>
        <v>MINERIO</v>
      </c>
      <c r="I322" s="7">
        <v>3.32</v>
      </c>
      <c r="J322" s="8">
        <v>1.21</v>
      </c>
      <c r="K322" s="3">
        <v>44</v>
      </c>
      <c r="L322" s="3">
        <v>914</v>
      </c>
      <c r="M322" s="3">
        <v>0</v>
      </c>
      <c r="N322" s="3">
        <v>0</v>
      </c>
      <c r="O322" s="3">
        <v>0</v>
      </c>
      <c r="P322" s="3">
        <v>55</v>
      </c>
      <c r="Q322" s="3">
        <v>306</v>
      </c>
      <c r="R322" s="3">
        <v>93</v>
      </c>
      <c r="S322" s="3">
        <v>27</v>
      </c>
      <c r="T322" s="3">
        <v>0</v>
      </c>
      <c r="U322" s="3">
        <v>0</v>
      </c>
      <c r="V322" s="3">
        <v>37</v>
      </c>
      <c r="W322" s="3">
        <v>306</v>
      </c>
      <c r="X322" s="3">
        <v>103</v>
      </c>
      <c r="Y322" s="3">
        <v>10</v>
      </c>
      <c r="Z322" s="3">
        <v>0</v>
      </c>
    </row>
    <row r="323" spans="1:26" x14ac:dyDescent="0.25">
      <c r="A323" s="2" t="s">
        <v>952</v>
      </c>
      <c r="B323" s="2" t="s">
        <v>104</v>
      </c>
      <c r="C323" s="2" t="s">
        <v>161</v>
      </c>
      <c r="D323" s="2">
        <v>12650</v>
      </c>
      <c r="E323" s="6" t="s">
        <v>38</v>
      </c>
      <c r="F323" s="2">
        <v>55</v>
      </c>
      <c r="G323" s="3">
        <v>6</v>
      </c>
      <c r="H323" s="3" t="str">
        <f t="shared" ref="H323:H386" si="5">IF(I323&gt;0.08,"MINERIO","ESTERIL")</f>
        <v>MINERIO</v>
      </c>
      <c r="I323" s="7">
        <v>3.51</v>
      </c>
      <c r="J323" s="8">
        <v>0.02</v>
      </c>
      <c r="K323" s="3">
        <v>14</v>
      </c>
      <c r="L323" s="3">
        <v>688</v>
      </c>
      <c r="M323" s="3">
        <v>0</v>
      </c>
      <c r="N323" s="3">
        <v>0</v>
      </c>
      <c r="O323" s="3">
        <v>0</v>
      </c>
      <c r="P323" s="3">
        <v>37</v>
      </c>
      <c r="Q323" s="3">
        <v>163</v>
      </c>
      <c r="R323" s="3">
        <v>63</v>
      </c>
      <c r="S323" s="3">
        <v>16</v>
      </c>
      <c r="T323" s="3">
        <v>0</v>
      </c>
      <c r="U323" s="3">
        <v>0</v>
      </c>
      <c r="V323" s="3">
        <v>28</v>
      </c>
      <c r="W323" s="3">
        <v>158</v>
      </c>
      <c r="X323" s="3">
        <v>68</v>
      </c>
      <c r="Y323" s="3">
        <v>9</v>
      </c>
      <c r="Z323" s="3">
        <v>0</v>
      </c>
    </row>
    <row r="324" spans="1:26" x14ac:dyDescent="0.25">
      <c r="A324" s="2" t="s">
        <v>158</v>
      </c>
      <c r="B324" s="2" t="s">
        <v>104</v>
      </c>
      <c r="C324" s="2" t="s">
        <v>161</v>
      </c>
      <c r="D324" s="2" t="s">
        <v>448</v>
      </c>
      <c r="E324" s="6" t="s">
        <v>93</v>
      </c>
      <c r="F324" s="2">
        <v>119</v>
      </c>
      <c r="G324" s="3">
        <v>5</v>
      </c>
      <c r="H324" s="3" t="str">
        <f t="shared" si="5"/>
        <v>MINERIO</v>
      </c>
      <c r="I324" s="7">
        <v>3.54</v>
      </c>
      <c r="J324" s="8">
        <v>0.61</v>
      </c>
      <c r="K324" s="3">
        <v>0</v>
      </c>
      <c r="L324" s="3">
        <v>876</v>
      </c>
      <c r="M324" s="3">
        <v>0</v>
      </c>
      <c r="N324" s="3">
        <v>0</v>
      </c>
      <c r="O324" s="3">
        <v>0</v>
      </c>
      <c r="P324" s="3">
        <v>15</v>
      </c>
      <c r="Q324" s="3">
        <v>212</v>
      </c>
      <c r="R324" s="3">
        <v>190</v>
      </c>
      <c r="S324" s="3">
        <v>6</v>
      </c>
      <c r="T324" s="3">
        <v>0</v>
      </c>
      <c r="U324" s="3">
        <v>0</v>
      </c>
      <c r="V324" s="3">
        <v>7</v>
      </c>
      <c r="W324" s="3">
        <v>169</v>
      </c>
      <c r="X324" s="3">
        <v>217</v>
      </c>
      <c r="Y324" s="3">
        <v>0</v>
      </c>
      <c r="Z324" s="3">
        <v>0</v>
      </c>
    </row>
    <row r="325" spans="1:26" x14ac:dyDescent="0.25">
      <c r="A325" s="2" t="s">
        <v>952</v>
      </c>
      <c r="B325" s="2" t="s">
        <v>104</v>
      </c>
      <c r="C325" s="2" t="s">
        <v>161</v>
      </c>
      <c r="D325" s="2">
        <v>12676</v>
      </c>
      <c r="E325" s="6" t="s">
        <v>42</v>
      </c>
      <c r="F325" s="2">
        <v>81</v>
      </c>
      <c r="G325" s="3">
        <v>2</v>
      </c>
      <c r="H325" s="3" t="str">
        <f t="shared" si="5"/>
        <v>MINERIO</v>
      </c>
      <c r="I325" s="7">
        <v>3.78</v>
      </c>
      <c r="J325" s="8">
        <v>1.83</v>
      </c>
      <c r="K325" s="3">
        <v>102</v>
      </c>
      <c r="L325" s="3">
        <v>179</v>
      </c>
      <c r="M325" s="3">
        <v>0</v>
      </c>
      <c r="N325" s="3">
        <v>0</v>
      </c>
      <c r="O325" s="3">
        <v>0</v>
      </c>
      <c r="P325" s="3">
        <v>36</v>
      </c>
      <c r="Q325" s="3">
        <v>32</v>
      </c>
      <c r="R325" s="3">
        <v>36</v>
      </c>
      <c r="S325" s="3">
        <v>30</v>
      </c>
      <c r="T325" s="3">
        <v>0</v>
      </c>
      <c r="U325" s="3">
        <v>0</v>
      </c>
      <c r="V325" s="3">
        <v>30</v>
      </c>
      <c r="W325" s="3">
        <v>31</v>
      </c>
      <c r="X325" s="3">
        <v>35</v>
      </c>
      <c r="Y325" s="3">
        <v>26</v>
      </c>
      <c r="Z325" s="3">
        <v>0</v>
      </c>
    </row>
    <row r="326" spans="1:26" x14ac:dyDescent="0.25">
      <c r="A326" s="2" t="s">
        <v>954</v>
      </c>
      <c r="B326" s="2" t="s">
        <v>104</v>
      </c>
      <c r="C326" s="2" t="s">
        <v>161</v>
      </c>
      <c r="D326" s="2" t="s">
        <v>998</v>
      </c>
      <c r="E326" s="6" t="s">
        <v>154</v>
      </c>
      <c r="F326" s="2">
        <v>44</v>
      </c>
      <c r="G326" s="3">
        <v>6</v>
      </c>
      <c r="H326" s="3" t="str">
        <f t="shared" si="5"/>
        <v>MINERIO</v>
      </c>
      <c r="I326" s="7">
        <v>3.82</v>
      </c>
      <c r="J326" s="8">
        <v>1.28</v>
      </c>
      <c r="K326" s="3">
        <v>0</v>
      </c>
      <c r="L326" s="3">
        <v>645</v>
      </c>
      <c r="M326" s="3">
        <v>0</v>
      </c>
      <c r="N326" s="3">
        <v>0</v>
      </c>
      <c r="O326" s="3">
        <v>0</v>
      </c>
      <c r="P326" s="3">
        <v>28</v>
      </c>
      <c r="Q326" s="3">
        <v>156</v>
      </c>
      <c r="R326" s="3">
        <v>102</v>
      </c>
      <c r="S326" s="3">
        <v>21</v>
      </c>
      <c r="T326" s="3">
        <v>0</v>
      </c>
      <c r="U326" s="3">
        <v>0</v>
      </c>
      <c r="V326" s="3">
        <v>21</v>
      </c>
      <c r="W326" s="3">
        <v>138</v>
      </c>
      <c r="X326" s="3">
        <v>114</v>
      </c>
      <c r="Y326" s="3">
        <v>10</v>
      </c>
      <c r="Z326" s="3">
        <v>0</v>
      </c>
    </row>
    <row r="327" spans="1:26" x14ac:dyDescent="0.25">
      <c r="A327" s="2" t="s">
        <v>954</v>
      </c>
      <c r="B327" s="2" t="s">
        <v>104</v>
      </c>
      <c r="C327" s="2" t="s">
        <v>161</v>
      </c>
      <c r="D327" s="2" t="s">
        <v>1003</v>
      </c>
      <c r="E327" s="6" t="s">
        <v>154</v>
      </c>
      <c r="F327" s="2">
        <v>49</v>
      </c>
      <c r="G327" s="3">
        <v>6</v>
      </c>
      <c r="H327" s="3" t="str">
        <f t="shared" si="5"/>
        <v>MINERIO</v>
      </c>
      <c r="I327" s="7">
        <v>3.85</v>
      </c>
      <c r="J327" s="8">
        <v>0.51</v>
      </c>
      <c r="K327" s="3">
        <v>0</v>
      </c>
      <c r="L327" s="3">
        <v>824</v>
      </c>
      <c r="M327" s="3">
        <v>0</v>
      </c>
      <c r="N327" s="3">
        <v>0</v>
      </c>
      <c r="O327" s="3">
        <v>0</v>
      </c>
      <c r="P327" s="3">
        <v>13</v>
      </c>
      <c r="Q327" s="3">
        <v>263</v>
      </c>
      <c r="R327" s="3">
        <v>131</v>
      </c>
      <c r="S327" s="3">
        <v>0</v>
      </c>
      <c r="T327" s="3">
        <v>0</v>
      </c>
      <c r="U327" s="3">
        <v>0</v>
      </c>
      <c r="V327" s="3">
        <v>7</v>
      </c>
      <c r="W327" s="3">
        <v>195</v>
      </c>
      <c r="X327" s="3">
        <v>172</v>
      </c>
      <c r="Y327" s="3">
        <v>0</v>
      </c>
      <c r="Z327" s="3">
        <v>0</v>
      </c>
    </row>
    <row r="328" spans="1:26" x14ac:dyDescent="0.25">
      <c r="A328" s="2" t="s">
        <v>158</v>
      </c>
      <c r="B328" s="2" t="s">
        <v>104</v>
      </c>
      <c r="C328" s="2" t="s">
        <v>161</v>
      </c>
      <c r="D328" s="2" t="s">
        <v>444</v>
      </c>
      <c r="E328" s="6" t="s">
        <v>93</v>
      </c>
      <c r="F328" s="2">
        <v>115</v>
      </c>
      <c r="G328" s="3">
        <v>10</v>
      </c>
      <c r="H328" s="3" t="str">
        <f t="shared" si="5"/>
        <v>MINERIO</v>
      </c>
      <c r="I328" s="7">
        <v>3.92</v>
      </c>
      <c r="J328" s="8">
        <v>0</v>
      </c>
      <c r="K328" s="3">
        <v>29</v>
      </c>
      <c r="L328" s="3">
        <v>988</v>
      </c>
      <c r="M328" s="3">
        <v>0</v>
      </c>
      <c r="N328" s="3">
        <v>0</v>
      </c>
      <c r="O328" s="3">
        <v>0</v>
      </c>
      <c r="P328" s="3">
        <v>16</v>
      </c>
      <c r="Q328" s="3">
        <v>266</v>
      </c>
      <c r="R328" s="3">
        <v>186</v>
      </c>
      <c r="S328" s="3">
        <v>4</v>
      </c>
      <c r="T328" s="3">
        <v>0</v>
      </c>
      <c r="U328" s="3">
        <v>0</v>
      </c>
      <c r="V328" s="3">
        <v>8</v>
      </c>
      <c r="W328" s="3">
        <v>229</v>
      </c>
      <c r="X328" s="3">
        <v>211</v>
      </c>
      <c r="Y328" s="3">
        <v>0</v>
      </c>
      <c r="Z328" s="3">
        <v>0</v>
      </c>
    </row>
    <row r="329" spans="1:26" x14ac:dyDescent="0.25">
      <c r="A329" s="2" t="s">
        <v>158</v>
      </c>
      <c r="B329" s="2" t="s">
        <v>104</v>
      </c>
      <c r="C329" s="2" t="s">
        <v>161</v>
      </c>
      <c r="D329" s="2" t="s">
        <v>483</v>
      </c>
      <c r="E329" s="6" t="s">
        <v>95</v>
      </c>
      <c r="F329" s="2">
        <v>155</v>
      </c>
      <c r="G329" s="3">
        <v>5</v>
      </c>
      <c r="H329" s="3" t="str">
        <f t="shared" si="5"/>
        <v>MINERIO</v>
      </c>
      <c r="I329" s="7">
        <v>4.2300000000000004</v>
      </c>
      <c r="J329" s="8">
        <v>0.19</v>
      </c>
      <c r="K329" s="3">
        <v>0</v>
      </c>
      <c r="L329" s="3">
        <v>758</v>
      </c>
      <c r="M329" s="3">
        <v>0</v>
      </c>
      <c r="N329" s="3">
        <v>0</v>
      </c>
      <c r="O329" s="3">
        <v>0</v>
      </c>
      <c r="P329" s="3">
        <v>22</v>
      </c>
      <c r="Q329" s="3">
        <v>212</v>
      </c>
      <c r="R329" s="3">
        <v>102</v>
      </c>
      <c r="S329" s="3">
        <v>11</v>
      </c>
      <c r="T329" s="3">
        <v>0</v>
      </c>
      <c r="U329" s="3">
        <v>0</v>
      </c>
      <c r="V329" s="3">
        <v>11</v>
      </c>
      <c r="W329" s="3">
        <v>211</v>
      </c>
      <c r="X329" s="3">
        <v>99</v>
      </c>
      <c r="Y329" s="3">
        <v>0</v>
      </c>
      <c r="Z329" s="3">
        <v>0</v>
      </c>
    </row>
    <row r="330" spans="1:26" x14ac:dyDescent="0.25">
      <c r="A330" s="2" t="s">
        <v>954</v>
      </c>
      <c r="B330" s="2" t="s">
        <v>104</v>
      </c>
      <c r="C330" s="2" t="s">
        <v>161</v>
      </c>
      <c r="D330" s="2" t="s">
        <v>1027</v>
      </c>
      <c r="E330" s="6" t="s">
        <v>154</v>
      </c>
      <c r="F330" s="2">
        <v>75</v>
      </c>
      <c r="G330" s="3">
        <v>6</v>
      </c>
      <c r="H330" s="3" t="str">
        <f t="shared" si="5"/>
        <v>MINERIO</v>
      </c>
      <c r="I330" s="7">
        <v>4.24</v>
      </c>
      <c r="J330" s="8">
        <v>1.45</v>
      </c>
      <c r="K330" s="3">
        <v>14</v>
      </c>
      <c r="L330" s="3">
        <v>938</v>
      </c>
      <c r="M330" s="3">
        <v>0</v>
      </c>
      <c r="N330" s="3">
        <v>0</v>
      </c>
      <c r="O330" s="3">
        <v>0</v>
      </c>
      <c r="P330" s="3">
        <v>38</v>
      </c>
      <c r="Q330" s="3">
        <v>214</v>
      </c>
      <c r="R330" s="3">
        <v>190</v>
      </c>
      <c r="S330" s="3">
        <v>23</v>
      </c>
      <c r="T330" s="3">
        <v>0</v>
      </c>
      <c r="U330" s="3">
        <v>0</v>
      </c>
      <c r="V330" s="3">
        <v>32</v>
      </c>
      <c r="W330" s="3">
        <v>161</v>
      </c>
      <c r="X330" s="3">
        <v>207</v>
      </c>
      <c r="Y330" s="3">
        <v>20</v>
      </c>
      <c r="Z330" s="3">
        <v>0</v>
      </c>
    </row>
    <row r="331" spans="1:26" x14ac:dyDescent="0.25">
      <c r="A331" s="2" t="s">
        <v>158</v>
      </c>
      <c r="B331" s="2" t="s">
        <v>104</v>
      </c>
      <c r="C331" s="2" t="s">
        <v>161</v>
      </c>
      <c r="D331" s="2" t="s">
        <v>396</v>
      </c>
      <c r="E331" s="6" t="s">
        <v>92</v>
      </c>
      <c r="F331" s="2">
        <v>66</v>
      </c>
      <c r="G331" s="3">
        <v>5</v>
      </c>
      <c r="H331" s="3" t="str">
        <f t="shared" si="5"/>
        <v>MINERIO</v>
      </c>
      <c r="I331" s="7">
        <v>4.26</v>
      </c>
      <c r="J331" s="8">
        <v>1.47</v>
      </c>
      <c r="K331" s="3">
        <v>0</v>
      </c>
      <c r="L331" s="3">
        <v>765</v>
      </c>
      <c r="M331" s="3">
        <v>0</v>
      </c>
      <c r="N331" s="3">
        <v>0</v>
      </c>
      <c r="O331" s="3">
        <v>0</v>
      </c>
      <c r="P331" s="3">
        <v>78</v>
      </c>
      <c r="Q331" s="3">
        <v>202</v>
      </c>
      <c r="R331" s="3">
        <v>26</v>
      </c>
      <c r="S331" s="3">
        <v>60</v>
      </c>
      <c r="T331" s="3">
        <v>0</v>
      </c>
      <c r="U331" s="3">
        <v>0</v>
      </c>
      <c r="V331" s="3">
        <v>47</v>
      </c>
      <c r="W331" s="3">
        <v>224</v>
      </c>
      <c r="X331" s="3">
        <v>47</v>
      </c>
      <c r="Y331" s="3">
        <v>27</v>
      </c>
      <c r="Z331" s="3">
        <v>0</v>
      </c>
    </row>
    <row r="332" spans="1:26" x14ac:dyDescent="0.25">
      <c r="A332" s="2" t="s">
        <v>158</v>
      </c>
      <c r="B332" s="2" t="s">
        <v>104</v>
      </c>
      <c r="C332" s="2" t="s">
        <v>161</v>
      </c>
      <c r="D332" s="2" t="s">
        <v>482</v>
      </c>
      <c r="E332" s="6" t="s">
        <v>95</v>
      </c>
      <c r="F332" s="2">
        <v>154</v>
      </c>
      <c r="G332" s="3">
        <v>5</v>
      </c>
      <c r="H332" s="3" t="str">
        <f t="shared" si="5"/>
        <v>MINERIO</v>
      </c>
      <c r="I332" s="7">
        <v>4.71</v>
      </c>
      <c r="J332" s="8">
        <v>0.11</v>
      </c>
      <c r="K332" s="3">
        <v>0</v>
      </c>
      <c r="L332" s="3">
        <v>730</v>
      </c>
      <c r="M332" s="3">
        <v>0</v>
      </c>
      <c r="N332" s="3">
        <v>0</v>
      </c>
      <c r="O332" s="3">
        <v>0</v>
      </c>
      <c r="P332" s="3">
        <v>27</v>
      </c>
      <c r="Q332" s="3">
        <v>129</v>
      </c>
      <c r="R332" s="3">
        <v>118</v>
      </c>
      <c r="S332" s="3">
        <v>12</v>
      </c>
      <c r="T332" s="3">
        <v>0</v>
      </c>
      <c r="U332" s="3">
        <v>0</v>
      </c>
      <c r="V332" s="3">
        <v>16</v>
      </c>
      <c r="W332" s="3">
        <v>114</v>
      </c>
      <c r="X332" s="3">
        <v>114</v>
      </c>
      <c r="Y332" s="3">
        <v>10</v>
      </c>
      <c r="Z332" s="3">
        <v>0</v>
      </c>
    </row>
    <row r="333" spans="1:26" x14ac:dyDescent="0.25">
      <c r="A333" s="2" t="s">
        <v>952</v>
      </c>
      <c r="B333" s="2" t="s">
        <v>104</v>
      </c>
      <c r="C333" s="2" t="s">
        <v>161</v>
      </c>
      <c r="D333" s="2">
        <v>12684</v>
      </c>
      <c r="E333" s="6" t="s">
        <v>44</v>
      </c>
      <c r="F333" s="2">
        <v>89</v>
      </c>
      <c r="G333" s="3">
        <v>4</v>
      </c>
      <c r="H333" s="3" t="str">
        <f t="shared" si="5"/>
        <v>MINERIO</v>
      </c>
      <c r="I333" s="7">
        <v>4.8099999999999996</v>
      </c>
      <c r="J333" s="8">
        <v>2.92</v>
      </c>
      <c r="K333" s="3">
        <v>77</v>
      </c>
      <c r="L333" s="3">
        <v>364</v>
      </c>
      <c r="M333" s="3">
        <v>0</v>
      </c>
      <c r="N333" s="3">
        <v>0</v>
      </c>
      <c r="O333" s="3">
        <v>0</v>
      </c>
      <c r="P333" s="3">
        <v>4</v>
      </c>
      <c r="Q333" s="3">
        <v>102</v>
      </c>
      <c r="R333" s="3">
        <v>82</v>
      </c>
      <c r="S333" s="3">
        <v>1</v>
      </c>
      <c r="T333" s="3">
        <v>0</v>
      </c>
      <c r="U333" s="3">
        <v>0</v>
      </c>
      <c r="V333" s="3">
        <v>2</v>
      </c>
      <c r="W333" s="3">
        <v>82</v>
      </c>
      <c r="X333" s="3">
        <v>89</v>
      </c>
      <c r="Y333" s="3">
        <v>0</v>
      </c>
      <c r="Z333" s="3">
        <v>0</v>
      </c>
    </row>
    <row r="334" spans="1:26" x14ac:dyDescent="0.25">
      <c r="A334" s="2" t="s">
        <v>954</v>
      </c>
      <c r="B334" s="2" t="s">
        <v>104</v>
      </c>
      <c r="C334" s="2" t="s">
        <v>161</v>
      </c>
      <c r="D334" s="2" t="s">
        <v>957</v>
      </c>
      <c r="E334" s="6" t="s">
        <v>152</v>
      </c>
      <c r="F334" s="2">
        <v>3</v>
      </c>
      <c r="G334" s="3">
        <v>4</v>
      </c>
      <c r="H334" s="3" t="str">
        <f t="shared" si="5"/>
        <v>MINERIO</v>
      </c>
      <c r="I334" s="7">
        <v>4.87</v>
      </c>
      <c r="J334" s="8">
        <v>0.7</v>
      </c>
      <c r="K334" s="3">
        <v>14</v>
      </c>
      <c r="L334" s="3">
        <v>491</v>
      </c>
      <c r="M334" s="3">
        <v>0</v>
      </c>
      <c r="N334" s="3">
        <v>0</v>
      </c>
      <c r="O334" s="3">
        <v>0</v>
      </c>
      <c r="P334" s="3">
        <v>12</v>
      </c>
      <c r="Q334" s="3">
        <v>133</v>
      </c>
      <c r="R334" s="3">
        <v>81</v>
      </c>
      <c r="S334" s="3">
        <v>7</v>
      </c>
      <c r="T334" s="3">
        <v>0</v>
      </c>
      <c r="U334" s="3">
        <v>0</v>
      </c>
      <c r="V334" s="3">
        <v>7</v>
      </c>
      <c r="W334" s="3">
        <v>114</v>
      </c>
      <c r="X334" s="3">
        <v>97</v>
      </c>
      <c r="Y334" s="3">
        <v>0</v>
      </c>
      <c r="Z334" s="3">
        <v>0</v>
      </c>
    </row>
    <row r="335" spans="1:26" x14ac:dyDescent="0.25">
      <c r="A335" s="2" t="s">
        <v>954</v>
      </c>
      <c r="B335" s="2" t="s">
        <v>104</v>
      </c>
      <c r="C335" s="2" t="s">
        <v>161</v>
      </c>
      <c r="D335" s="2" t="s">
        <v>962</v>
      </c>
      <c r="E335" s="6" t="s">
        <v>152</v>
      </c>
      <c r="F335" s="2">
        <v>8</v>
      </c>
      <c r="G335" s="3">
        <v>6</v>
      </c>
      <c r="H335" s="3" t="str">
        <f t="shared" si="5"/>
        <v>MINERIO</v>
      </c>
      <c r="I335" s="7">
        <v>4.91</v>
      </c>
      <c r="J335" s="8">
        <v>3.81</v>
      </c>
      <c r="K335" s="3">
        <v>54</v>
      </c>
      <c r="L335" s="3">
        <v>529</v>
      </c>
      <c r="M335" s="3">
        <v>0</v>
      </c>
      <c r="N335" s="3">
        <v>0</v>
      </c>
      <c r="O335" s="3">
        <v>0</v>
      </c>
      <c r="P335" s="3">
        <v>23</v>
      </c>
      <c r="Q335" s="3">
        <v>132</v>
      </c>
      <c r="R335" s="3">
        <v>95</v>
      </c>
      <c r="S335" s="3">
        <v>14</v>
      </c>
      <c r="T335" s="3">
        <v>0</v>
      </c>
      <c r="U335" s="3">
        <v>0</v>
      </c>
      <c r="V335" s="3">
        <v>17</v>
      </c>
      <c r="W335" s="3">
        <v>112</v>
      </c>
      <c r="X335" s="3">
        <v>99</v>
      </c>
      <c r="Y335" s="3">
        <v>12</v>
      </c>
      <c r="Z335" s="3">
        <v>0</v>
      </c>
    </row>
    <row r="336" spans="1:26" x14ac:dyDescent="0.25">
      <c r="A336" s="2" t="s">
        <v>952</v>
      </c>
      <c r="B336" s="2" t="s">
        <v>104</v>
      </c>
      <c r="C336" s="2" t="s">
        <v>161</v>
      </c>
      <c r="D336" s="2">
        <v>12691</v>
      </c>
      <c r="E336" s="6" t="s">
        <v>47</v>
      </c>
      <c r="F336" s="2">
        <v>96</v>
      </c>
      <c r="G336" s="3">
        <v>4</v>
      </c>
      <c r="H336" s="3" t="str">
        <f t="shared" si="5"/>
        <v>MINERIO</v>
      </c>
      <c r="I336" s="7">
        <v>4.92</v>
      </c>
      <c r="J336" s="8">
        <v>0.03</v>
      </c>
      <c r="K336" s="3">
        <v>14</v>
      </c>
      <c r="L336" s="3">
        <v>523</v>
      </c>
      <c r="M336" s="3">
        <v>0</v>
      </c>
      <c r="N336" s="3">
        <v>0</v>
      </c>
      <c r="O336" s="3">
        <v>0</v>
      </c>
      <c r="P336" s="3">
        <v>1</v>
      </c>
      <c r="Q336" s="3">
        <v>170</v>
      </c>
      <c r="R336" s="3">
        <v>52</v>
      </c>
      <c r="S336" s="3">
        <v>0</v>
      </c>
      <c r="T336" s="3">
        <v>7</v>
      </c>
      <c r="U336" s="3">
        <v>0</v>
      </c>
      <c r="V336" s="3">
        <v>4</v>
      </c>
      <c r="W336" s="3">
        <v>153</v>
      </c>
      <c r="X336" s="3">
        <v>73</v>
      </c>
      <c r="Y336" s="3">
        <v>0</v>
      </c>
      <c r="Z336" s="3">
        <v>0</v>
      </c>
    </row>
    <row r="337" spans="1:26" x14ac:dyDescent="0.25">
      <c r="A337" s="2" t="s">
        <v>158</v>
      </c>
      <c r="B337" s="2" t="s">
        <v>104</v>
      </c>
      <c r="C337" s="2" t="s">
        <v>161</v>
      </c>
      <c r="D337" s="2" t="s">
        <v>377</v>
      </c>
      <c r="E337" s="6" t="s">
        <v>91</v>
      </c>
      <c r="F337" s="2">
        <v>47</v>
      </c>
      <c r="G337" s="3">
        <v>10</v>
      </c>
      <c r="H337" s="3" t="str">
        <f t="shared" si="5"/>
        <v>MINERIO</v>
      </c>
      <c r="I337" s="7">
        <v>5.08</v>
      </c>
      <c r="J337" s="8">
        <v>1.72</v>
      </c>
      <c r="K337" s="3">
        <v>97</v>
      </c>
      <c r="L337" s="3">
        <v>740</v>
      </c>
      <c r="M337" s="3">
        <v>0</v>
      </c>
      <c r="N337" s="3">
        <v>0</v>
      </c>
      <c r="O337" s="3">
        <v>0</v>
      </c>
      <c r="P337" s="3">
        <v>26</v>
      </c>
      <c r="Q337" s="3">
        <v>250</v>
      </c>
      <c r="R337" s="3">
        <v>129</v>
      </c>
      <c r="S337" s="3">
        <v>14</v>
      </c>
      <c r="T337" s="3">
        <v>0</v>
      </c>
      <c r="U337" s="3">
        <v>0</v>
      </c>
      <c r="V337" s="3">
        <v>18</v>
      </c>
      <c r="W337" s="3">
        <v>218</v>
      </c>
      <c r="X337" s="3">
        <v>145</v>
      </c>
      <c r="Y337" s="3">
        <v>5</v>
      </c>
      <c r="Z337" s="3">
        <v>0</v>
      </c>
    </row>
    <row r="338" spans="1:26" x14ac:dyDescent="0.25">
      <c r="A338" s="2" t="s">
        <v>954</v>
      </c>
      <c r="B338" s="2" t="s">
        <v>104</v>
      </c>
      <c r="C338" s="2" t="s">
        <v>161</v>
      </c>
      <c r="D338" s="2" t="s">
        <v>1024</v>
      </c>
      <c r="E338" s="6" t="s">
        <v>154</v>
      </c>
      <c r="F338" s="2">
        <v>72</v>
      </c>
      <c r="G338" s="3">
        <v>2</v>
      </c>
      <c r="H338" s="3" t="str">
        <f t="shared" si="5"/>
        <v>MINERIO</v>
      </c>
      <c r="I338" s="7">
        <v>5.9</v>
      </c>
      <c r="J338" s="8">
        <v>0.71</v>
      </c>
      <c r="K338" s="3">
        <v>0</v>
      </c>
      <c r="L338" s="3">
        <v>391</v>
      </c>
      <c r="M338" s="3">
        <v>0</v>
      </c>
      <c r="N338" s="3">
        <v>0</v>
      </c>
      <c r="O338" s="3">
        <v>0</v>
      </c>
      <c r="P338" s="3">
        <v>0</v>
      </c>
      <c r="Q338" s="3">
        <v>71</v>
      </c>
      <c r="R338" s="3">
        <v>78</v>
      </c>
      <c r="S338" s="3">
        <v>0</v>
      </c>
      <c r="T338" s="3">
        <v>0</v>
      </c>
      <c r="U338" s="3">
        <v>0</v>
      </c>
      <c r="V338" s="3">
        <v>0</v>
      </c>
      <c r="W338" s="3">
        <v>41</v>
      </c>
      <c r="X338" s="3">
        <v>92</v>
      </c>
      <c r="Y338" s="3">
        <v>0</v>
      </c>
      <c r="Z338" s="3">
        <v>0</v>
      </c>
    </row>
    <row r="339" spans="1:26" x14ac:dyDescent="0.25">
      <c r="A339" s="2" t="s">
        <v>158</v>
      </c>
      <c r="B339" s="2" t="s">
        <v>104</v>
      </c>
      <c r="C339" s="2" t="s">
        <v>161</v>
      </c>
      <c r="D339" s="2" t="s">
        <v>375</v>
      </c>
      <c r="E339" s="6" t="s">
        <v>91</v>
      </c>
      <c r="F339" s="2">
        <v>45</v>
      </c>
      <c r="G339" s="3">
        <v>5</v>
      </c>
      <c r="H339" s="3" t="str">
        <f t="shared" si="5"/>
        <v>MINERIO</v>
      </c>
      <c r="I339" s="7">
        <v>6.4</v>
      </c>
      <c r="J339" s="8">
        <v>0.94</v>
      </c>
      <c r="K339" s="3">
        <v>113</v>
      </c>
      <c r="L339" s="3">
        <v>580</v>
      </c>
      <c r="M339" s="3">
        <v>0</v>
      </c>
      <c r="N339" s="3">
        <v>0</v>
      </c>
      <c r="O339" s="3">
        <v>0</v>
      </c>
      <c r="P339" s="3">
        <v>50</v>
      </c>
      <c r="Q339" s="3">
        <v>162</v>
      </c>
      <c r="R339" s="3">
        <v>75</v>
      </c>
      <c r="S339" s="3">
        <v>30</v>
      </c>
      <c r="T339" s="3">
        <v>0</v>
      </c>
      <c r="U339" s="3">
        <v>0</v>
      </c>
      <c r="V339" s="3">
        <v>39</v>
      </c>
      <c r="W339" s="3">
        <v>154</v>
      </c>
      <c r="X339" s="3">
        <v>89</v>
      </c>
      <c r="Y339" s="3">
        <v>16</v>
      </c>
      <c r="Z339" s="3">
        <v>0</v>
      </c>
    </row>
    <row r="340" spans="1:26" x14ac:dyDescent="0.25">
      <c r="A340" s="2" t="s">
        <v>158</v>
      </c>
      <c r="B340" s="2" t="s">
        <v>104</v>
      </c>
      <c r="C340" s="2" t="s">
        <v>161</v>
      </c>
      <c r="D340" s="2" t="s">
        <v>458</v>
      </c>
      <c r="E340" s="6" t="s">
        <v>93</v>
      </c>
      <c r="F340" s="2">
        <v>129</v>
      </c>
      <c r="G340" s="3">
        <v>5</v>
      </c>
      <c r="H340" s="3" t="str">
        <f t="shared" si="5"/>
        <v>MINERIO</v>
      </c>
      <c r="I340" s="7">
        <v>7.08</v>
      </c>
      <c r="J340" s="8">
        <v>2.4900000000000002</v>
      </c>
      <c r="K340" s="3">
        <v>0</v>
      </c>
      <c r="L340" s="3">
        <v>465</v>
      </c>
      <c r="M340" s="3">
        <v>0</v>
      </c>
      <c r="N340" s="3">
        <v>0</v>
      </c>
      <c r="O340" s="3">
        <v>0</v>
      </c>
      <c r="P340" s="3">
        <v>29</v>
      </c>
      <c r="Q340" s="3">
        <v>100</v>
      </c>
      <c r="R340" s="3">
        <v>53</v>
      </c>
      <c r="S340" s="3">
        <v>16</v>
      </c>
      <c r="T340" s="3">
        <v>0</v>
      </c>
      <c r="U340" s="3">
        <v>0</v>
      </c>
      <c r="V340" s="3">
        <v>21</v>
      </c>
      <c r="W340" s="3">
        <v>86</v>
      </c>
      <c r="X340" s="3">
        <v>59</v>
      </c>
      <c r="Y340" s="3">
        <v>11</v>
      </c>
      <c r="Z340" s="3">
        <v>0</v>
      </c>
    </row>
    <row r="341" spans="1:26" x14ac:dyDescent="0.25">
      <c r="A341" s="2" t="s">
        <v>158</v>
      </c>
      <c r="B341" s="2" t="s">
        <v>104</v>
      </c>
      <c r="C341" s="2" t="s">
        <v>161</v>
      </c>
      <c r="D341" s="2" t="s">
        <v>439</v>
      </c>
      <c r="E341" s="6" t="s">
        <v>93</v>
      </c>
      <c r="F341" s="2">
        <v>110</v>
      </c>
      <c r="G341" s="3">
        <v>5</v>
      </c>
      <c r="H341" s="3" t="str">
        <f t="shared" si="5"/>
        <v>MINERIO</v>
      </c>
      <c r="I341" s="7">
        <v>7.12</v>
      </c>
      <c r="J341" s="8">
        <v>4.3899999999999997</v>
      </c>
      <c r="K341" s="3">
        <v>87</v>
      </c>
      <c r="L341" s="3">
        <v>465</v>
      </c>
      <c r="M341" s="3">
        <v>0</v>
      </c>
      <c r="N341" s="3">
        <v>0</v>
      </c>
      <c r="O341" s="3">
        <v>0</v>
      </c>
      <c r="P341" s="3">
        <v>42</v>
      </c>
      <c r="Q341" s="3">
        <v>139</v>
      </c>
      <c r="R341" s="3">
        <v>45</v>
      </c>
      <c r="S341" s="3">
        <v>27</v>
      </c>
      <c r="T341" s="3">
        <v>0</v>
      </c>
      <c r="U341" s="3">
        <v>0</v>
      </c>
      <c r="V341" s="3">
        <v>31</v>
      </c>
      <c r="W341" s="3">
        <v>155</v>
      </c>
      <c r="X341" s="3">
        <v>34</v>
      </c>
      <c r="Y341" s="3">
        <v>12</v>
      </c>
      <c r="Z341" s="3">
        <v>0</v>
      </c>
    </row>
    <row r="342" spans="1:26" x14ac:dyDescent="0.25">
      <c r="A342" s="2" t="s">
        <v>952</v>
      </c>
      <c r="B342" s="2" t="s">
        <v>104</v>
      </c>
      <c r="C342" s="2" t="s">
        <v>161</v>
      </c>
      <c r="D342" s="2">
        <v>12678</v>
      </c>
      <c r="E342" s="6" t="s">
        <v>42</v>
      </c>
      <c r="F342" s="2">
        <v>83</v>
      </c>
      <c r="G342" s="3">
        <v>4</v>
      </c>
      <c r="H342" s="3" t="str">
        <f t="shared" si="5"/>
        <v>MINERIO</v>
      </c>
      <c r="I342" s="7">
        <v>7.12</v>
      </c>
      <c r="J342" s="8">
        <v>0.1</v>
      </c>
      <c r="K342" s="3">
        <v>14</v>
      </c>
      <c r="L342" s="3">
        <v>532</v>
      </c>
      <c r="M342" s="3">
        <v>0</v>
      </c>
      <c r="N342" s="3">
        <v>0</v>
      </c>
      <c r="O342" s="3">
        <v>0</v>
      </c>
      <c r="P342" s="3">
        <v>13</v>
      </c>
      <c r="Q342" s="3">
        <v>121</v>
      </c>
      <c r="R342" s="3">
        <v>73</v>
      </c>
      <c r="S342" s="3">
        <v>3</v>
      </c>
      <c r="T342" s="3">
        <v>0</v>
      </c>
      <c r="U342" s="3">
        <v>0</v>
      </c>
      <c r="V342" s="3">
        <v>9</v>
      </c>
      <c r="W342" s="3">
        <v>97</v>
      </c>
      <c r="X342" s="3">
        <v>82</v>
      </c>
      <c r="Y342" s="3">
        <v>2</v>
      </c>
      <c r="Z342" s="3">
        <v>0</v>
      </c>
    </row>
    <row r="343" spans="1:26" x14ac:dyDescent="0.25">
      <c r="A343" s="2" t="s">
        <v>954</v>
      </c>
      <c r="B343" s="2" t="s">
        <v>104</v>
      </c>
      <c r="C343" s="2" t="s">
        <v>161</v>
      </c>
      <c r="D343" s="2" t="s">
        <v>1008</v>
      </c>
      <c r="E343" s="6" t="s">
        <v>154</v>
      </c>
      <c r="F343" s="2">
        <v>54</v>
      </c>
      <c r="G343" s="3">
        <v>4</v>
      </c>
      <c r="H343" s="3" t="str">
        <f t="shared" si="5"/>
        <v>MINERIO</v>
      </c>
      <c r="I343" s="7">
        <v>7.67</v>
      </c>
      <c r="J343" s="8">
        <v>1.17</v>
      </c>
      <c r="K343" s="3">
        <v>0</v>
      </c>
      <c r="L343" s="3">
        <v>650</v>
      </c>
      <c r="M343" s="3">
        <v>0</v>
      </c>
      <c r="N343" s="3">
        <v>0</v>
      </c>
      <c r="O343" s="3">
        <v>0</v>
      </c>
      <c r="P343" s="3">
        <v>9</v>
      </c>
      <c r="Q343" s="3">
        <v>192</v>
      </c>
      <c r="R343" s="3">
        <v>111</v>
      </c>
      <c r="S343" s="3">
        <v>0</v>
      </c>
      <c r="T343" s="3">
        <v>0</v>
      </c>
      <c r="U343" s="3">
        <v>0</v>
      </c>
      <c r="V343" s="3">
        <v>2</v>
      </c>
      <c r="W343" s="3">
        <v>141</v>
      </c>
      <c r="X343" s="3">
        <v>147</v>
      </c>
      <c r="Y343" s="3">
        <v>0</v>
      </c>
      <c r="Z343" s="3">
        <v>0</v>
      </c>
    </row>
    <row r="344" spans="1:26" x14ac:dyDescent="0.25">
      <c r="A344" s="2" t="s">
        <v>158</v>
      </c>
      <c r="B344" s="2" t="s">
        <v>104</v>
      </c>
      <c r="C344" s="2" t="s">
        <v>161</v>
      </c>
      <c r="D344" s="2" t="s">
        <v>390</v>
      </c>
      <c r="E344" s="6" t="s">
        <v>91</v>
      </c>
      <c r="F344" s="2">
        <v>60</v>
      </c>
      <c r="G344" s="3">
        <v>5</v>
      </c>
      <c r="H344" s="3" t="str">
        <f t="shared" si="5"/>
        <v>MINERIO</v>
      </c>
      <c r="I344" s="7">
        <v>7.75</v>
      </c>
      <c r="J344" s="8">
        <v>0.26</v>
      </c>
      <c r="K344" s="3">
        <v>0</v>
      </c>
      <c r="L344" s="3">
        <v>546</v>
      </c>
      <c r="M344" s="3">
        <v>0</v>
      </c>
      <c r="N344" s="3">
        <v>0</v>
      </c>
      <c r="O344" s="3">
        <v>0</v>
      </c>
      <c r="P344" s="3">
        <v>23</v>
      </c>
      <c r="Q344" s="3">
        <v>154</v>
      </c>
      <c r="R344" s="3">
        <v>54</v>
      </c>
      <c r="S344" s="3">
        <v>18</v>
      </c>
      <c r="T344" s="3">
        <v>0</v>
      </c>
      <c r="U344" s="3">
        <v>0</v>
      </c>
      <c r="V344" s="3">
        <v>10</v>
      </c>
      <c r="W344" s="3">
        <v>156</v>
      </c>
      <c r="X344" s="3">
        <v>55</v>
      </c>
      <c r="Y344" s="3">
        <v>2</v>
      </c>
      <c r="Z344" s="3">
        <v>0</v>
      </c>
    </row>
    <row r="345" spans="1:26" x14ac:dyDescent="0.25">
      <c r="A345" s="2" t="s">
        <v>954</v>
      </c>
      <c r="B345" s="2" t="s">
        <v>104</v>
      </c>
      <c r="C345" s="2" t="s">
        <v>161</v>
      </c>
      <c r="D345" s="2" t="s">
        <v>956</v>
      </c>
      <c r="E345" s="6" t="s">
        <v>152</v>
      </c>
      <c r="F345" s="2">
        <v>2</v>
      </c>
      <c r="G345" s="3">
        <v>4</v>
      </c>
      <c r="H345" s="3" t="str">
        <f t="shared" si="5"/>
        <v>MINERIO</v>
      </c>
      <c r="I345" s="7">
        <v>8.1</v>
      </c>
      <c r="J345" s="8">
        <v>0.59</v>
      </c>
      <c r="K345" s="3">
        <v>14</v>
      </c>
      <c r="L345" s="3">
        <v>618</v>
      </c>
      <c r="M345" s="3">
        <v>0</v>
      </c>
      <c r="N345" s="3">
        <v>0</v>
      </c>
      <c r="O345" s="3">
        <v>0</v>
      </c>
      <c r="P345" s="3">
        <v>29</v>
      </c>
      <c r="Q345" s="3">
        <v>139</v>
      </c>
      <c r="R345" s="3">
        <v>110</v>
      </c>
      <c r="S345" s="3">
        <v>19</v>
      </c>
      <c r="T345" s="3">
        <v>0</v>
      </c>
      <c r="U345" s="3">
        <v>0</v>
      </c>
      <c r="V345" s="3">
        <v>22</v>
      </c>
      <c r="W345" s="3">
        <v>113</v>
      </c>
      <c r="X345" s="3">
        <v>119</v>
      </c>
      <c r="Y345" s="3">
        <v>14</v>
      </c>
      <c r="Z345" s="3">
        <v>0</v>
      </c>
    </row>
    <row r="346" spans="1:26" x14ac:dyDescent="0.25">
      <c r="A346" s="2" t="s">
        <v>954</v>
      </c>
      <c r="B346" s="2" t="s">
        <v>104</v>
      </c>
      <c r="C346" s="2" t="s">
        <v>161</v>
      </c>
      <c r="D346" s="2" t="s">
        <v>1028</v>
      </c>
      <c r="E346" s="6" t="s">
        <v>154</v>
      </c>
      <c r="F346" s="2">
        <v>76</v>
      </c>
      <c r="G346" s="3">
        <v>4</v>
      </c>
      <c r="H346" s="3" t="str">
        <f t="shared" si="5"/>
        <v>MINERIO</v>
      </c>
      <c r="I346" s="7">
        <v>8.76</v>
      </c>
      <c r="J346" s="8">
        <v>0.06</v>
      </c>
      <c r="K346" s="3">
        <v>46</v>
      </c>
      <c r="L346" s="3">
        <v>526</v>
      </c>
      <c r="M346" s="3">
        <v>0</v>
      </c>
      <c r="N346" s="3">
        <v>0</v>
      </c>
      <c r="O346" s="3">
        <v>0</v>
      </c>
      <c r="P346" s="3">
        <v>60</v>
      </c>
      <c r="Q346" s="3">
        <v>102</v>
      </c>
      <c r="R346" s="3">
        <v>52</v>
      </c>
      <c r="S346" s="3">
        <v>50</v>
      </c>
      <c r="T346" s="3">
        <v>0</v>
      </c>
      <c r="U346" s="3">
        <v>0</v>
      </c>
      <c r="V346" s="3">
        <v>48</v>
      </c>
      <c r="W346" s="3">
        <v>103</v>
      </c>
      <c r="X346" s="3">
        <v>51</v>
      </c>
      <c r="Y346" s="3">
        <v>39</v>
      </c>
      <c r="Z346" s="3">
        <v>0</v>
      </c>
    </row>
    <row r="347" spans="1:26" x14ac:dyDescent="0.25">
      <c r="A347" s="2" t="s">
        <v>158</v>
      </c>
      <c r="B347" s="2" t="s">
        <v>104</v>
      </c>
      <c r="C347" s="2" t="s">
        <v>161</v>
      </c>
      <c r="D347" s="2" t="s">
        <v>466</v>
      </c>
      <c r="E347" s="6" t="s">
        <v>94</v>
      </c>
      <c r="F347" s="2">
        <v>137</v>
      </c>
      <c r="G347" s="3">
        <v>10</v>
      </c>
      <c r="H347" s="3" t="str">
        <f t="shared" si="5"/>
        <v>MINERIO</v>
      </c>
      <c r="I347" s="7">
        <v>8.8699999999999992</v>
      </c>
      <c r="J347" s="8">
        <v>0.54</v>
      </c>
      <c r="K347" s="3">
        <v>82</v>
      </c>
      <c r="L347" s="3">
        <v>679</v>
      </c>
      <c r="M347" s="3">
        <v>0</v>
      </c>
      <c r="N347" s="3">
        <v>0</v>
      </c>
      <c r="O347" s="3">
        <v>0</v>
      </c>
      <c r="P347" s="3">
        <v>67</v>
      </c>
      <c r="Q347" s="3">
        <v>203</v>
      </c>
      <c r="R347" s="3">
        <v>54</v>
      </c>
      <c r="S347" s="3">
        <v>37</v>
      </c>
      <c r="T347" s="3">
        <v>0</v>
      </c>
      <c r="U347" s="3">
        <v>0</v>
      </c>
      <c r="V347" s="3">
        <v>43</v>
      </c>
      <c r="W347" s="3">
        <v>235</v>
      </c>
      <c r="X347" s="3">
        <v>51</v>
      </c>
      <c r="Y347" s="3">
        <v>11</v>
      </c>
      <c r="Z347" s="3">
        <v>0</v>
      </c>
    </row>
    <row r="348" spans="1:26" x14ac:dyDescent="0.25">
      <c r="A348" s="2" t="s">
        <v>158</v>
      </c>
      <c r="B348" s="2" t="s">
        <v>104</v>
      </c>
      <c r="C348" s="2" t="s">
        <v>161</v>
      </c>
      <c r="D348" s="2" t="s">
        <v>384</v>
      </c>
      <c r="E348" s="6" t="s">
        <v>91</v>
      </c>
      <c r="F348" s="2">
        <v>54</v>
      </c>
      <c r="G348" s="3">
        <v>5</v>
      </c>
      <c r="H348" s="3" t="str">
        <f t="shared" si="5"/>
        <v>MINERIO</v>
      </c>
      <c r="I348" s="7">
        <v>10.039999999999999</v>
      </c>
      <c r="J348" s="8">
        <v>1.93</v>
      </c>
      <c r="K348" s="3">
        <v>75</v>
      </c>
      <c r="L348" s="3">
        <v>704</v>
      </c>
      <c r="M348" s="3">
        <v>0</v>
      </c>
      <c r="N348" s="3">
        <v>0</v>
      </c>
      <c r="O348" s="3">
        <v>0</v>
      </c>
      <c r="P348" s="3">
        <v>95</v>
      </c>
      <c r="Q348" s="3">
        <v>132</v>
      </c>
      <c r="R348" s="3">
        <v>58</v>
      </c>
      <c r="S348" s="3">
        <v>49</v>
      </c>
      <c r="T348" s="3">
        <v>0</v>
      </c>
      <c r="U348" s="3">
        <v>0</v>
      </c>
      <c r="V348" s="3">
        <v>75</v>
      </c>
      <c r="W348" s="3">
        <v>127</v>
      </c>
      <c r="X348" s="3">
        <v>63</v>
      </c>
      <c r="Y348" s="3">
        <v>41</v>
      </c>
      <c r="Z348" s="3">
        <v>0</v>
      </c>
    </row>
    <row r="349" spans="1:26" x14ac:dyDescent="0.25">
      <c r="A349" s="2" t="s">
        <v>158</v>
      </c>
      <c r="B349" s="2" t="s">
        <v>104</v>
      </c>
      <c r="C349" s="2" t="s">
        <v>161</v>
      </c>
      <c r="D349" s="2" t="s">
        <v>457</v>
      </c>
      <c r="E349" s="6" t="s">
        <v>93</v>
      </c>
      <c r="F349" s="2">
        <v>128</v>
      </c>
      <c r="G349" s="3">
        <v>5</v>
      </c>
      <c r="H349" s="3" t="str">
        <f t="shared" si="5"/>
        <v>MINERIO</v>
      </c>
      <c r="I349" s="7">
        <v>10.25</v>
      </c>
      <c r="J349" s="8">
        <v>2.04</v>
      </c>
      <c r="K349" s="3">
        <v>26</v>
      </c>
      <c r="L349" s="3">
        <v>452</v>
      </c>
      <c r="M349" s="3">
        <v>0</v>
      </c>
      <c r="N349" s="3">
        <v>0</v>
      </c>
      <c r="O349" s="3">
        <v>0</v>
      </c>
      <c r="P349" s="3">
        <v>15</v>
      </c>
      <c r="Q349" s="3">
        <v>137</v>
      </c>
      <c r="R349" s="3">
        <v>71</v>
      </c>
      <c r="S349" s="3">
        <v>4</v>
      </c>
      <c r="T349" s="3">
        <v>0</v>
      </c>
      <c r="U349" s="3">
        <v>0</v>
      </c>
      <c r="V349" s="3">
        <v>9</v>
      </c>
      <c r="W349" s="3">
        <v>118</v>
      </c>
      <c r="X349" s="3">
        <v>78</v>
      </c>
      <c r="Y349" s="3">
        <v>1</v>
      </c>
      <c r="Z349" s="3">
        <v>0</v>
      </c>
    </row>
    <row r="350" spans="1:26" x14ac:dyDescent="0.25">
      <c r="A350" s="2" t="s">
        <v>158</v>
      </c>
      <c r="B350" s="2" t="s">
        <v>104</v>
      </c>
      <c r="C350" s="2" t="s">
        <v>161</v>
      </c>
      <c r="D350" s="2" t="s">
        <v>432</v>
      </c>
      <c r="E350" s="6" t="s">
        <v>93</v>
      </c>
      <c r="F350" s="2">
        <v>103</v>
      </c>
      <c r="G350" s="3">
        <v>15</v>
      </c>
      <c r="H350" s="3" t="str">
        <f t="shared" si="5"/>
        <v>MINERIO</v>
      </c>
      <c r="I350" s="7">
        <v>10.34</v>
      </c>
      <c r="J350" s="8">
        <v>6.1</v>
      </c>
      <c r="K350" s="3">
        <v>151</v>
      </c>
      <c r="L350" s="3">
        <v>1232</v>
      </c>
      <c r="M350" s="3">
        <v>0</v>
      </c>
      <c r="N350" s="3">
        <v>0</v>
      </c>
      <c r="O350" s="3">
        <v>0</v>
      </c>
      <c r="P350" s="3">
        <v>135</v>
      </c>
      <c r="Q350" s="3">
        <v>294</v>
      </c>
      <c r="R350" s="3">
        <v>91</v>
      </c>
      <c r="S350" s="3">
        <v>99</v>
      </c>
      <c r="T350" s="3">
        <v>0</v>
      </c>
      <c r="U350" s="3">
        <v>0</v>
      </c>
      <c r="V350" s="3">
        <v>101</v>
      </c>
      <c r="W350" s="3">
        <v>305</v>
      </c>
      <c r="X350" s="3">
        <v>84</v>
      </c>
      <c r="Y350" s="3">
        <v>78</v>
      </c>
      <c r="Z350" s="3">
        <v>0</v>
      </c>
    </row>
    <row r="351" spans="1:26" x14ac:dyDescent="0.25">
      <c r="A351" s="2" t="s">
        <v>952</v>
      </c>
      <c r="B351" s="2" t="s">
        <v>104</v>
      </c>
      <c r="C351" s="2" t="s">
        <v>161</v>
      </c>
      <c r="D351" s="2">
        <v>12633</v>
      </c>
      <c r="E351" s="6" t="s">
        <v>37</v>
      </c>
      <c r="F351" s="2">
        <v>38</v>
      </c>
      <c r="G351" s="3">
        <v>8</v>
      </c>
      <c r="H351" s="3" t="str">
        <f t="shared" si="5"/>
        <v>MINERIO</v>
      </c>
      <c r="I351" s="7">
        <v>10.49</v>
      </c>
      <c r="J351" s="8">
        <v>1.44</v>
      </c>
      <c r="K351" s="3">
        <v>148</v>
      </c>
      <c r="L351" s="3">
        <v>506</v>
      </c>
      <c r="M351" s="3">
        <v>0</v>
      </c>
      <c r="N351" s="3">
        <v>0</v>
      </c>
      <c r="O351" s="3">
        <v>0</v>
      </c>
      <c r="P351" s="3">
        <v>104</v>
      </c>
      <c r="Q351" s="3">
        <v>80</v>
      </c>
      <c r="R351" s="3">
        <v>44</v>
      </c>
      <c r="S351" s="3">
        <v>80</v>
      </c>
      <c r="T351" s="3">
        <v>0</v>
      </c>
      <c r="U351" s="3">
        <v>0</v>
      </c>
      <c r="V351" s="3">
        <v>80</v>
      </c>
      <c r="W351" s="3">
        <v>101</v>
      </c>
      <c r="X351" s="3">
        <v>52</v>
      </c>
      <c r="Y351" s="3">
        <v>63</v>
      </c>
      <c r="Z351" s="3">
        <v>0</v>
      </c>
    </row>
    <row r="352" spans="1:26" x14ac:dyDescent="0.25">
      <c r="A352" s="2" t="s">
        <v>954</v>
      </c>
      <c r="B352" s="2" t="s">
        <v>104</v>
      </c>
      <c r="C352" s="2" t="s">
        <v>161</v>
      </c>
      <c r="D352" s="2" t="s">
        <v>990</v>
      </c>
      <c r="E352" s="6" t="s">
        <v>154</v>
      </c>
      <c r="F352" s="2">
        <v>36</v>
      </c>
      <c r="G352" s="3">
        <v>8</v>
      </c>
      <c r="H352" s="3" t="str">
        <f t="shared" si="5"/>
        <v>MINERIO</v>
      </c>
      <c r="I352" s="7">
        <v>11.3</v>
      </c>
      <c r="J352" s="8">
        <v>1.06</v>
      </c>
      <c r="K352" s="3">
        <v>120</v>
      </c>
      <c r="L352" s="3">
        <v>808</v>
      </c>
      <c r="M352" s="3">
        <v>0</v>
      </c>
      <c r="N352" s="3">
        <v>0</v>
      </c>
      <c r="O352" s="3">
        <v>0</v>
      </c>
      <c r="P352" s="3">
        <v>68</v>
      </c>
      <c r="Q352" s="3">
        <v>239</v>
      </c>
      <c r="R352" s="3">
        <v>107</v>
      </c>
      <c r="S352" s="3">
        <v>37</v>
      </c>
      <c r="T352" s="3">
        <v>0</v>
      </c>
      <c r="U352" s="3">
        <v>0</v>
      </c>
      <c r="V352" s="3">
        <v>56</v>
      </c>
      <c r="W352" s="3">
        <v>211</v>
      </c>
      <c r="X352" s="3">
        <v>135</v>
      </c>
      <c r="Y352" s="3">
        <v>26</v>
      </c>
      <c r="Z352" s="3">
        <v>0</v>
      </c>
    </row>
    <row r="353" spans="1:26" x14ac:dyDescent="0.25">
      <c r="A353" s="2" t="s">
        <v>158</v>
      </c>
      <c r="B353" s="2" t="s">
        <v>104</v>
      </c>
      <c r="C353" s="2" t="s">
        <v>161</v>
      </c>
      <c r="D353" s="2" t="s">
        <v>372</v>
      </c>
      <c r="E353" s="6" t="s">
        <v>91</v>
      </c>
      <c r="F353" s="2">
        <v>42</v>
      </c>
      <c r="G353" s="3">
        <v>5</v>
      </c>
      <c r="H353" s="3" t="str">
        <f t="shared" si="5"/>
        <v>MINERIO</v>
      </c>
      <c r="I353" s="7">
        <v>11.67</v>
      </c>
      <c r="J353" s="8">
        <v>1</v>
      </c>
      <c r="K353" s="3">
        <v>14</v>
      </c>
      <c r="L353" s="3">
        <v>854</v>
      </c>
      <c r="M353" s="3">
        <v>0</v>
      </c>
      <c r="N353" s="3">
        <v>0</v>
      </c>
      <c r="O353" s="3">
        <v>0</v>
      </c>
      <c r="P353" s="3">
        <v>84</v>
      </c>
      <c r="Q353" s="3">
        <v>239</v>
      </c>
      <c r="R353" s="3">
        <v>47</v>
      </c>
      <c r="S353" s="3">
        <v>60</v>
      </c>
      <c r="T353" s="3">
        <v>0</v>
      </c>
      <c r="U353" s="3">
        <v>0</v>
      </c>
      <c r="V353" s="3">
        <v>51</v>
      </c>
      <c r="W353" s="3">
        <v>267</v>
      </c>
      <c r="X353" s="3">
        <v>53</v>
      </c>
      <c r="Y353" s="3">
        <v>31</v>
      </c>
      <c r="Z353" s="3">
        <v>0</v>
      </c>
    </row>
    <row r="354" spans="1:26" x14ac:dyDescent="0.25">
      <c r="A354" s="2" t="s">
        <v>954</v>
      </c>
      <c r="B354" s="2" t="s">
        <v>104</v>
      </c>
      <c r="C354" s="2" t="s">
        <v>161</v>
      </c>
      <c r="D354" s="2" t="s">
        <v>961</v>
      </c>
      <c r="E354" s="6" t="s">
        <v>152</v>
      </c>
      <c r="F354" s="2">
        <v>7</v>
      </c>
      <c r="G354" s="3">
        <v>4</v>
      </c>
      <c r="H354" s="3" t="str">
        <f t="shared" si="5"/>
        <v>MINERIO</v>
      </c>
      <c r="I354" s="7">
        <v>12</v>
      </c>
      <c r="J354" s="8">
        <v>1.23</v>
      </c>
      <c r="K354" s="3">
        <v>72</v>
      </c>
      <c r="L354" s="3">
        <v>412</v>
      </c>
      <c r="M354" s="3">
        <v>0</v>
      </c>
      <c r="N354" s="3">
        <v>0</v>
      </c>
      <c r="O354" s="3">
        <v>0</v>
      </c>
      <c r="P354" s="3">
        <v>18</v>
      </c>
      <c r="Q354" s="3">
        <v>105</v>
      </c>
      <c r="R354" s="3">
        <v>67</v>
      </c>
      <c r="S354" s="3">
        <v>8</v>
      </c>
      <c r="T354" s="3">
        <v>0</v>
      </c>
      <c r="U354" s="3">
        <v>0</v>
      </c>
      <c r="V354" s="3">
        <v>11</v>
      </c>
      <c r="W354" s="3">
        <v>102</v>
      </c>
      <c r="X354" s="3">
        <v>67</v>
      </c>
      <c r="Y354" s="3">
        <v>2</v>
      </c>
      <c r="Z354" s="3">
        <v>0</v>
      </c>
    </row>
    <row r="355" spans="1:26" x14ac:dyDescent="0.25">
      <c r="A355" s="2" t="s">
        <v>158</v>
      </c>
      <c r="B355" s="2" t="s">
        <v>104</v>
      </c>
      <c r="C355" s="2" t="s">
        <v>161</v>
      </c>
      <c r="D355" s="2" t="s">
        <v>456</v>
      </c>
      <c r="E355" s="6" t="s">
        <v>93</v>
      </c>
      <c r="F355" s="2">
        <v>127</v>
      </c>
      <c r="G355" s="3">
        <v>5</v>
      </c>
      <c r="H355" s="3" t="str">
        <f t="shared" si="5"/>
        <v>MINERIO</v>
      </c>
      <c r="I355" s="7">
        <v>13.04</v>
      </c>
      <c r="J355" s="8">
        <v>0.63</v>
      </c>
      <c r="K355" s="3">
        <v>41</v>
      </c>
      <c r="L355" s="3">
        <v>364</v>
      </c>
      <c r="M355" s="3">
        <v>0</v>
      </c>
      <c r="N355" s="3">
        <v>0</v>
      </c>
      <c r="O355" s="3">
        <v>0</v>
      </c>
      <c r="P355" s="3">
        <v>17</v>
      </c>
      <c r="Q355" s="3">
        <v>91</v>
      </c>
      <c r="R355" s="3">
        <v>73</v>
      </c>
      <c r="S355" s="3">
        <v>9</v>
      </c>
      <c r="T355" s="3">
        <v>0</v>
      </c>
      <c r="U355" s="3">
        <v>0</v>
      </c>
      <c r="V355" s="3">
        <v>11</v>
      </c>
      <c r="W355" s="3">
        <v>74</v>
      </c>
      <c r="X355" s="3">
        <v>83</v>
      </c>
      <c r="Y355" s="3">
        <v>7</v>
      </c>
      <c r="Z355" s="3">
        <v>0</v>
      </c>
    </row>
    <row r="356" spans="1:26" x14ac:dyDescent="0.25">
      <c r="A356" s="2" t="s">
        <v>158</v>
      </c>
      <c r="B356" s="2" t="s">
        <v>104</v>
      </c>
      <c r="C356" s="2" t="s">
        <v>161</v>
      </c>
      <c r="D356" s="2" t="s">
        <v>438</v>
      </c>
      <c r="E356" s="6" t="s">
        <v>93</v>
      </c>
      <c r="F356" s="2">
        <v>109</v>
      </c>
      <c r="G356" s="3">
        <v>5</v>
      </c>
      <c r="H356" s="3" t="str">
        <f t="shared" si="5"/>
        <v>MINERIO</v>
      </c>
      <c r="I356" s="7">
        <v>13.1</v>
      </c>
      <c r="J356" s="8">
        <v>1.61</v>
      </c>
      <c r="K356" s="3">
        <v>153</v>
      </c>
      <c r="L356" s="3">
        <v>651</v>
      </c>
      <c r="M356" s="3">
        <v>0</v>
      </c>
      <c r="N356" s="3">
        <v>0</v>
      </c>
      <c r="O356" s="3">
        <v>0</v>
      </c>
      <c r="P356" s="3">
        <v>69</v>
      </c>
      <c r="Q356" s="3">
        <v>173</v>
      </c>
      <c r="R356" s="3">
        <v>66</v>
      </c>
      <c r="S356" s="3">
        <v>49</v>
      </c>
      <c r="T356" s="3">
        <v>0</v>
      </c>
      <c r="U356" s="3">
        <v>0</v>
      </c>
      <c r="V356" s="3">
        <v>50</v>
      </c>
      <c r="W356" s="3">
        <v>189</v>
      </c>
      <c r="X356" s="3">
        <v>65</v>
      </c>
      <c r="Y356" s="3">
        <v>25</v>
      </c>
      <c r="Z356" s="3">
        <v>0</v>
      </c>
    </row>
    <row r="357" spans="1:26" x14ac:dyDescent="0.25">
      <c r="A357" s="2" t="s">
        <v>158</v>
      </c>
      <c r="B357" s="2" t="s">
        <v>104</v>
      </c>
      <c r="C357" s="2" t="s">
        <v>161</v>
      </c>
      <c r="D357" s="2" t="s">
        <v>468</v>
      </c>
      <c r="E357" s="6" t="s">
        <v>94</v>
      </c>
      <c r="F357" s="2">
        <v>139</v>
      </c>
      <c r="G357" s="3">
        <v>10</v>
      </c>
      <c r="H357" s="3" t="str">
        <f t="shared" si="5"/>
        <v>MINERIO</v>
      </c>
      <c r="I357" s="7">
        <v>13.14</v>
      </c>
      <c r="J357" s="8">
        <v>1.36</v>
      </c>
      <c r="K357" s="3">
        <v>0</v>
      </c>
      <c r="L357" s="3">
        <v>721</v>
      </c>
      <c r="M357" s="3">
        <v>0</v>
      </c>
      <c r="N357" s="3">
        <v>0</v>
      </c>
      <c r="O357" s="3">
        <v>0</v>
      </c>
      <c r="P357" s="3">
        <v>13</v>
      </c>
      <c r="Q357" s="3">
        <v>222</v>
      </c>
      <c r="R357" s="3">
        <v>108</v>
      </c>
      <c r="S357" s="3">
        <v>5</v>
      </c>
      <c r="T357" s="3">
        <v>0</v>
      </c>
      <c r="U357" s="3">
        <v>0</v>
      </c>
      <c r="V357" s="3">
        <v>7</v>
      </c>
      <c r="W357" s="3">
        <v>183</v>
      </c>
      <c r="X357" s="3">
        <v>116</v>
      </c>
      <c r="Y357" s="3">
        <v>1</v>
      </c>
      <c r="Z357" s="3">
        <v>0</v>
      </c>
    </row>
    <row r="358" spans="1:26" x14ac:dyDescent="0.25">
      <c r="A358" s="2" t="s">
        <v>158</v>
      </c>
      <c r="B358" s="2" t="s">
        <v>104</v>
      </c>
      <c r="C358" s="2" t="s">
        <v>161</v>
      </c>
      <c r="D358" s="2" t="s">
        <v>492</v>
      </c>
      <c r="E358" s="6" t="s">
        <v>96</v>
      </c>
      <c r="F358" s="2">
        <v>166</v>
      </c>
      <c r="G358" s="3">
        <v>5</v>
      </c>
      <c r="H358" s="3" t="str">
        <f t="shared" si="5"/>
        <v>MINERIO</v>
      </c>
      <c r="I358" s="7">
        <v>13.82</v>
      </c>
      <c r="J358" s="8">
        <v>0.01</v>
      </c>
      <c r="K358" s="3">
        <v>39</v>
      </c>
      <c r="L358" s="3">
        <v>564</v>
      </c>
      <c r="M358" s="3">
        <v>0</v>
      </c>
      <c r="N358" s="3">
        <v>0</v>
      </c>
      <c r="O358" s="3">
        <v>0</v>
      </c>
      <c r="P358" s="3">
        <v>11</v>
      </c>
      <c r="Q358" s="3">
        <v>160</v>
      </c>
      <c r="R358" s="3">
        <v>104</v>
      </c>
      <c r="S358" s="3">
        <v>1</v>
      </c>
      <c r="T358" s="3">
        <v>0</v>
      </c>
      <c r="U358" s="3">
        <v>0</v>
      </c>
      <c r="V358" s="3">
        <v>6</v>
      </c>
      <c r="W358" s="3">
        <v>132</v>
      </c>
      <c r="X358" s="3">
        <v>115</v>
      </c>
      <c r="Y358" s="3">
        <v>0</v>
      </c>
      <c r="Z358" s="3">
        <v>0</v>
      </c>
    </row>
    <row r="359" spans="1:26" x14ac:dyDescent="0.25">
      <c r="A359" s="2" t="s">
        <v>952</v>
      </c>
      <c r="B359" s="2" t="s">
        <v>104</v>
      </c>
      <c r="C359" s="2" t="s">
        <v>161</v>
      </c>
      <c r="D359" s="2">
        <v>12688</v>
      </c>
      <c r="E359" s="6" t="s">
        <v>46</v>
      </c>
      <c r="F359" s="2">
        <v>93</v>
      </c>
      <c r="G359" s="3">
        <v>4</v>
      </c>
      <c r="H359" s="3" t="str">
        <f t="shared" si="5"/>
        <v>MINERIO</v>
      </c>
      <c r="I359" s="7">
        <v>13.95</v>
      </c>
      <c r="J359" s="8">
        <v>0.12</v>
      </c>
      <c r="K359" s="3">
        <v>0</v>
      </c>
      <c r="L359" s="3">
        <v>534</v>
      </c>
      <c r="M359" s="3">
        <v>0</v>
      </c>
      <c r="N359" s="3">
        <v>0</v>
      </c>
      <c r="O359" s="3">
        <v>0</v>
      </c>
      <c r="P359" s="3">
        <v>4</v>
      </c>
      <c r="Q359" s="3">
        <v>124</v>
      </c>
      <c r="R359" s="3">
        <v>107</v>
      </c>
      <c r="S359" s="3">
        <v>0</v>
      </c>
      <c r="T359" s="3">
        <v>0</v>
      </c>
      <c r="U359" s="3">
        <v>0</v>
      </c>
      <c r="V359" s="3">
        <v>3</v>
      </c>
      <c r="W359" s="3">
        <v>92</v>
      </c>
      <c r="X359" s="3">
        <v>116</v>
      </c>
      <c r="Y359" s="3">
        <v>0</v>
      </c>
      <c r="Z359" s="3">
        <v>0</v>
      </c>
    </row>
    <row r="360" spans="1:26" x14ac:dyDescent="0.25">
      <c r="A360" s="2" t="s">
        <v>158</v>
      </c>
      <c r="B360" s="2" t="s">
        <v>104</v>
      </c>
      <c r="C360" s="2" t="s">
        <v>161</v>
      </c>
      <c r="D360" s="2" t="s">
        <v>450</v>
      </c>
      <c r="E360" s="6" t="s">
        <v>93</v>
      </c>
      <c r="F360" s="2">
        <v>121</v>
      </c>
      <c r="G360" s="3">
        <v>5</v>
      </c>
      <c r="H360" s="3" t="str">
        <f t="shared" si="5"/>
        <v>MINERIO</v>
      </c>
      <c r="I360" s="7">
        <v>14.74</v>
      </c>
      <c r="J360" s="8">
        <v>2.21</v>
      </c>
      <c r="K360" s="3">
        <v>122</v>
      </c>
      <c r="L360" s="3">
        <v>587</v>
      </c>
      <c r="M360" s="3">
        <v>0</v>
      </c>
      <c r="N360" s="3">
        <v>0</v>
      </c>
      <c r="O360" s="3">
        <v>0</v>
      </c>
      <c r="P360" s="3">
        <v>61</v>
      </c>
      <c r="Q360" s="3">
        <v>115</v>
      </c>
      <c r="R360" s="3">
        <v>102</v>
      </c>
      <c r="S360" s="3">
        <v>38</v>
      </c>
      <c r="T360" s="3">
        <v>0</v>
      </c>
      <c r="U360" s="3">
        <v>0</v>
      </c>
      <c r="V360" s="3">
        <v>46</v>
      </c>
      <c r="W360" s="3">
        <v>108</v>
      </c>
      <c r="X360" s="3">
        <v>107</v>
      </c>
      <c r="Y360" s="3">
        <v>30</v>
      </c>
      <c r="Z360" s="3">
        <v>0</v>
      </c>
    </row>
    <row r="361" spans="1:26" x14ac:dyDescent="0.25">
      <c r="A361" s="2" t="s">
        <v>954</v>
      </c>
      <c r="B361" s="2" t="s">
        <v>104</v>
      </c>
      <c r="C361" s="2" t="s">
        <v>161</v>
      </c>
      <c r="D361" s="2" t="s">
        <v>964</v>
      </c>
      <c r="E361" s="6" t="s">
        <v>152</v>
      </c>
      <c r="F361" s="2">
        <v>10</v>
      </c>
      <c r="G361" s="3">
        <v>8</v>
      </c>
      <c r="H361" s="3" t="str">
        <f t="shared" si="5"/>
        <v>MINERIO</v>
      </c>
      <c r="I361" s="7">
        <v>15.23</v>
      </c>
      <c r="J361" s="8">
        <v>8.1300000000000008</v>
      </c>
      <c r="K361" s="3">
        <v>277</v>
      </c>
      <c r="L361" s="3">
        <v>490</v>
      </c>
      <c r="M361" s="3">
        <v>0</v>
      </c>
      <c r="N361" s="3">
        <v>0</v>
      </c>
      <c r="O361" s="3">
        <v>0</v>
      </c>
      <c r="P361" s="3">
        <v>153</v>
      </c>
      <c r="Q361" s="3">
        <v>55</v>
      </c>
      <c r="R361" s="3">
        <v>57</v>
      </c>
      <c r="S361" s="3">
        <v>105</v>
      </c>
      <c r="T361" s="3">
        <v>0</v>
      </c>
      <c r="U361" s="3">
        <v>0</v>
      </c>
      <c r="V361" s="3">
        <v>122</v>
      </c>
      <c r="W361" s="3">
        <v>70</v>
      </c>
      <c r="X361" s="3">
        <v>54</v>
      </c>
      <c r="Y361" s="3">
        <v>101</v>
      </c>
      <c r="Z361" s="3">
        <v>0</v>
      </c>
    </row>
    <row r="362" spans="1:26" x14ac:dyDescent="0.25">
      <c r="A362" s="2" t="s">
        <v>158</v>
      </c>
      <c r="B362" s="2" t="s">
        <v>104</v>
      </c>
      <c r="C362" s="2" t="s">
        <v>161</v>
      </c>
      <c r="D362" s="2" t="s">
        <v>388</v>
      </c>
      <c r="E362" s="6" t="s">
        <v>91</v>
      </c>
      <c r="F362" s="2">
        <v>58</v>
      </c>
      <c r="G362" s="3">
        <v>5</v>
      </c>
      <c r="H362" s="3" t="str">
        <f t="shared" si="5"/>
        <v>MINERIO</v>
      </c>
      <c r="I362" s="7">
        <v>15.81</v>
      </c>
      <c r="J362" s="8">
        <v>0.88</v>
      </c>
      <c r="K362" s="3">
        <v>0</v>
      </c>
      <c r="L362" s="3">
        <v>646</v>
      </c>
      <c r="M362" s="3">
        <v>0</v>
      </c>
      <c r="N362" s="3">
        <v>0</v>
      </c>
      <c r="O362" s="3">
        <v>0</v>
      </c>
      <c r="P362" s="3">
        <v>37</v>
      </c>
      <c r="Q362" s="3">
        <v>180</v>
      </c>
      <c r="R362" s="3">
        <v>62</v>
      </c>
      <c r="S362" s="3">
        <v>29</v>
      </c>
      <c r="T362" s="3">
        <v>0</v>
      </c>
      <c r="U362" s="3">
        <v>0</v>
      </c>
      <c r="V362" s="3">
        <v>22</v>
      </c>
      <c r="W362" s="3">
        <v>173</v>
      </c>
      <c r="X362" s="3">
        <v>74</v>
      </c>
      <c r="Y362" s="3">
        <v>9</v>
      </c>
      <c r="Z362" s="3">
        <v>0</v>
      </c>
    </row>
    <row r="363" spans="1:26" x14ac:dyDescent="0.25">
      <c r="A363" s="2" t="s">
        <v>158</v>
      </c>
      <c r="B363" s="2" t="s">
        <v>104</v>
      </c>
      <c r="C363" s="2" t="s">
        <v>161</v>
      </c>
      <c r="D363" s="2" t="s">
        <v>399</v>
      </c>
      <c r="E363" s="6" t="s">
        <v>92</v>
      </c>
      <c r="F363" s="2">
        <v>69</v>
      </c>
      <c r="G363" s="3">
        <v>10</v>
      </c>
      <c r="H363" s="3" t="str">
        <f t="shared" si="5"/>
        <v>MINERIO</v>
      </c>
      <c r="I363" s="7">
        <v>16.149999999999999</v>
      </c>
      <c r="J363" s="8">
        <v>3.32</v>
      </c>
      <c r="K363" s="3">
        <v>98</v>
      </c>
      <c r="L363" s="3">
        <v>773</v>
      </c>
      <c r="M363" s="3">
        <v>0</v>
      </c>
      <c r="N363" s="3">
        <v>0</v>
      </c>
      <c r="O363" s="3">
        <v>0</v>
      </c>
      <c r="P363" s="3">
        <v>185</v>
      </c>
      <c r="Q363" s="3">
        <v>58</v>
      </c>
      <c r="R363" s="3">
        <v>25</v>
      </c>
      <c r="S363" s="3">
        <v>136</v>
      </c>
      <c r="T363" s="3">
        <v>0</v>
      </c>
      <c r="U363" s="3">
        <v>0</v>
      </c>
      <c r="V363" s="3">
        <v>148</v>
      </c>
      <c r="W363" s="3">
        <v>93</v>
      </c>
      <c r="X363" s="3">
        <v>22</v>
      </c>
      <c r="Y363" s="3">
        <v>126</v>
      </c>
      <c r="Z363" s="3">
        <v>0</v>
      </c>
    </row>
    <row r="364" spans="1:26" x14ac:dyDescent="0.25">
      <c r="A364" s="2" t="s">
        <v>158</v>
      </c>
      <c r="B364" s="2" t="s">
        <v>104</v>
      </c>
      <c r="C364" s="2" t="s">
        <v>161</v>
      </c>
      <c r="D364" s="2" t="s">
        <v>383</v>
      </c>
      <c r="E364" s="6" t="s">
        <v>91</v>
      </c>
      <c r="F364" s="2">
        <v>53</v>
      </c>
      <c r="G364" s="3">
        <v>5</v>
      </c>
      <c r="H364" s="3" t="str">
        <f t="shared" si="5"/>
        <v>MINERIO</v>
      </c>
      <c r="I364" s="7">
        <v>16.37</v>
      </c>
      <c r="J364" s="8">
        <v>5.0199999999999996</v>
      </c>
      <c r="K364" s="3">
        <v>57</v>
      </c>
      <c r="L364" s="3">
        <v>763</v>
      </c>
      <c r="M364" s="3">
        <v>0</v>
      </c>
      <c r="N364" s="3">
        <v>0</v>
      </c>
      <c r="O364" s="3">
        <v>0</v>
      </c>
      <c r="P364" s="3">
        <v>57</v>
      </c>
      <c r="Q364" s="3">
        <v>177</v>
      </c>
      <c r="R364" s="3">
        <v>70</v>
      </c>
      <c r="S364" s="3">
        <v>32</v>
      </c>
      <c r="T364" s="3">
        <v>0</v>
      </c>
      <c r="U364" s="3">
        <v>0</v>
      </c>
      <c r="V364" s="3">
        <v>42</v>
      </c>
      <c r="W364" s="3">
        <v>185</v>
      </c>
      <c r="X364" s="3">
        <v>53</v>
      </c>
      <c r="Y364" s="3">
        <v>21</v>
      </c>
      <c r="Z364" s="3">
        <v>0</v>
      </c>
    </row>
    <row r="365" spans="1:26" x14ac:dyDescent="0.25">
      <c r="A365" s="2" t="s">
        <v>158</v>
      </c>
      <c r="B365" s="2" t="s">
        <v>104</v>
      </c>
      <c r="C365" s="2" t="s">
        <v>161</v>
      </c>
      <c r="D365" s="2" t="s">
        <v>401</v>
      </c>
      <c r="E365" s="6" t="s">
        <v>92</v>
      </c>
      <c r="F365" s="2">
        <v>71</v>
      </c>
      <c r="G365" s="3">
        <v>10</v>
      </c>
      <c r="H365" s="3" t="str">
        <f t="shared" si="5"/>
        <v>MINERIO</v>
      </c>
      <c r="I365" s="7">
        <v>18.190000000000001</v>
      </c>
      <c r="J365" s="8">
        <v>3.69</v>
      </c>
      <c r="K365" s="3">
        <v>29</v>
      </c>
      <c r="L365" s="3">
        <v>570</v>
      </c>
      <c r="M365" s="3">
        <v>0</v>
      </c>
      <c r="N365" s="3">
        <v>0</v>
      </c>
      <c r="O365" s="3">
        <v>0</v>
      </c>
      <c r="P365" s="3">
        <v>153</v>
      </c>
      <c r="Q365" s="3">
        <v>27</v>
      </c>
      <c r="R365" s="3">
        <v>21</v>
      </c>
      <c r="S365" s="3">
        <v>90</v>
      </c>
      <c r="T365" s="3">
        <v>0</v>
      </c>
      <c r="U365" s="3">
        <v>0</v>
      </c>
      <c r="V365" s="3">
        <v>128</v>
      </c>
      <c r="W365" s="3">
        <v>43</v>
      </c>
      <c r="X365" s="3">
        <v>20</v>
      </c>
      <c r="Y365" s="3">
        <v>86</v>
      </c>
      <c r="Z365" s="3">
        <v>0</v>
      </c>
    </row>
    <row r="366" spans="1:26" x14ac:dyDescent="0.25">
      <c r="A366" s="2" t="s">
        <v>954</v>
      </c>
      <c r="B366" s="2" t="s">
        <v>104</v>
      </c>
      <c r="C366" s="2" t="s">
        <v>161</v>
      </c>
      <c r="D366" s="2" t="s">
        <v>1000</v>
      </c>
      <c r="E366" s="6" t="s">
        <v>154</v>
      </c>
      <c r="F366" s="2">
        <v>46</v>
      </c>
      <c r="G366" s="3">
        <v>4</v>
      </c>
      <c r="H366" s="3" t="str">
        <f t="shared" si="5"/>
        <v>MINERIO</v>
      </c>
      <c r="I366" s="7">
        <v>20</v>
      </c>
      <c r="J366" s="8">
        <v>0.71</v>
      </c>
      <c r="K366" s="3">
        <v>0</v>
      </c>
      <c r="L366" s="3">
        <v>653</v>
      </c>
      <c r="M366" s="3">
        <v>0</v>
      </c>
      <c r="N366" s="3">
        <v>0</v>
      </c>
      <c r="O366" s="3">
        <v>0</v>
      </c>
      <c r="P366" s="3">
        <v>30</v>
      </c>
      <c r="Q366" s="3">
        <v>104</v>
      </c>
      <c r="R366" s="3">
        <v>86</v>
      </c>
      <c r="S366" s="3">
        <v>22</v>
      </c>
      <c r="T366" s="3">
        <v>0</v>
      </c>
      <c r="U366" s="3">
        <v>0</v>
      </c>
      <c r="V366" s="3">
        <v>24</v>
      </c>
      <c r="W366" s="3">
        <v>83</v>
      </c>
      <c r="X366" s="3">
        <v>85</v>
      </c>
      <c r="Y366" s="3">
        <v>16</v>
      </c>
      <c r="Z366" s="3">
        <v>0</v>
      </c>
    </row>
    <row r="367" spans="1:26" x14ac:dyDescent="0.25">
      <c r="A367" s="2" t="s">
        <v>158</v>
      </c>
      <c r="B367" s="2" t="s">
        <v>104</v>
      </c>
      <c r="C367" s="2" t="s">
        <v>161</v>
      </c>
      <c r="D367" s="2" t="s">
        <v>518</v>
      </c>
      <c r="E367" s="6" t="s">
        <v>101</v>
      </c>
      <c r="F367" s="2">
        <v>208</v>
      </c>
      <c r="G367" s="3">
        <v>25</v>
      </c>
      <c r="H367" s="3" t="str">
        <f t="shared" si="5"/>
        <v>MINERIO</v>
      </c>
      <c r="I367" s="7">
        <v>22.4</v>
      </c>
      <c r="J367" s="8">
        <v>1.1200000000000001</v>
      </c>
      <c r="K367" s="3">
        <v>0</v>
      </c>
      <c r="L367" s="3">
        <v>1286</v>
      </c>
      <c r="M367" s="3">
        <v>0</v>
      </c>
      <c r="N367" s="3">
        <v>0</v>
      </c>
      <c r="O367" s="3">
        <v>0</v>
      </c>
      <c r="P367" s="3">
        <v>40</v>
      </c>
      <c r="Q367" s="3">
        <v>416</v>
      </c>
      <c r="R367" s="3">
        <v>209</v>
      </c>
      <c r="S367" s="3">
        <v>23</v>
      </c>
      <c r="T367" s="3">
        <v>0</v>
      </c>
      <c r="U367" s="3">
        <v>0</v>
      </c>
      <c r="V367" s="3">
        <v>28</v>
      </c>
      <c r="W367" s="3">
        <v>355</v>
      </c>
      <c r="X367" s="3">
        <v>254</v>
      </c>
      <c r="Y367" s="3">
        <v>15</v>
      </c>
      <c r="Z367" s="3">
        <v>0</v>
      </c>
    </row>
    <row r="368" spans="1:26" x14ac:dyDescent="0.25">
      <c r="A368" s="2" t="s">
        <v>158</v>
      </c>
      <c r="B368" s="2" t="s">
        <v>104</v>
      </c>
      <c r="C368" s="2" t="s">
        <v>161</v>
      </c>
      <c r="D368" s="2" t="s">
        <v>389</v>
      </c>
      <c r="E368" s="6" t="s">
        <v>91</v>
      </c>
      <c r="F368" s="2">
        <v>59</v>
      </c>
      <c r="G368" s="3">
        <v>5</v>
      </c>
      <c r="H368" s="3" t="str">
        <f t="shared" si="5"/>
        <v>MINERIO</v>
      </c>
      <c r="I368" s="7">
        <v>27.76</v>
      </c>
      <c r="J368" s="8">
        <v>1.34</v>
      </c>
      <c r="K368" s="3">
        <v>19</v>
      </c>
      <c r="L368" s="3">
        <v>696</v>
      </c>
      <c r="M368" s="3">
        <v>0</v>
      </c>
      <c r="N368" s="3">
        <v>0</v>
      </c>
      <c r="O368" s="3">
        <v>0</v>
      </c>
      <c r="P368" s="3">
        <v>13</v>
      </c>
      <c r="Q368" s="3">
        <v>204</v>
      </c>
      <c r="R368" s="3">
        <v>107</v>
      </c>
      <c r="S368" s="3">
        <v>4</v>
      </c>
      <c r="T368" s="3">
        <v>0</v>
      </c>
      <c r="U368" s="3">
        <v>0</v>
      </c>
      <c r="V368" s="3">
        <v>7</v>
      </c>
      <c r="W368" s="3">
        <v>134</v>
      </c>
      <c r="X368" s="3">
        <v>164</v>
      </c>
      <c r="Y368" s="3">
        <v>0</v>
      </c>
      <c r="Z368" s="3">
        <v>0</v>
      </c>
    </row>
    <row r="369" spans="1:26" x14ac:dyDescent="0.25">
      <c r="A369" s="2" t="s">
        <v>158</v>
      </c>
      <c r="B369" s="2" t="s">
        <v>104</v>
      </c>
      <c r="C369" s="2" t="s">
        <v>161</v>
      </c>
      <c r="D369" s="2" t="s">
        <v>406</v>
      </c>
      <c r="E369" s="6" t="s">
        <v>92</v>
      </c>
      <c r="F369" s="2">
        <v>77</v>
      </c>
      <c r="G369" s="3">
        <v>5</v>
      </c>
      <c r="H369" s="3" t="str">
        <f t="shared" si="5"/>
        <v>MINERIO</v>
      </c>
      <c r="I369" s="7">
        <v>28.81</v>
      </c>
      <c r="J369" s="8">
        <v>0.24</v>
      </c>
      <c r="K369" s="3">
        <v>0</v>
      </c>
      <c r="L369" s="3">
        <v>499</v>
      </c>
      <c r="M369" s="3">
        <v>0</v>
      </c>
      <c r="N369" s="3">
        <v>0</v>
      </c>
      <c r="O369" s="3">
        <v>0</v>
      </c>
      <c r="P369" s="3">
        <v>25</v>
      </c>
      <c r="Q369" s="3">
        <v>147</v>
      </c>
      <c r="R369" s="3">
        <v>44</v>
      </c>
      <c r="S369" s="3">
        <v>16</v>
      </c>
      <c r="T369" s="3">
        <v>0</v>
      </c>
      <c r="U369" s="3">
        <v>0</v>
      </c>
      <c r="V369" s="3">
        <v>21</v>
      </c>
      <c r="W369" s="3">
        <v>136</v>
      </c>
      <c r="X369" s="3">
        <v>39</v>
      </c>
      <c r="Y369" s="3">
        <v>12</v>
      </c>
      <c r="Z369" s="3">
        <v>0</v>
      </c>
    </row>
    <row r="370" spans="1:26" x14ac:dyDescent="0.25">
      <c r="A370" s="2" t="s">
        <v>158</v>
      </c>
      <c r="B370" s="2" t="s">
        <v>104</v>
      </c>
      <c r="C370" s="2" t="s">
        <v>161</v>
      </c>
      <c r="D370" s="2" t="s">
        <v>376</v>
      </c>
      <c r="E370" s="6" t="s">
        <v>91</v>
      </c>
      <c r="F370" s="2">
        <v>46</v>
      </c>
      <c r="G370" s="3">
        <v>5</v>
      </c>
      <c r="H370" s="3" t="str">
        <f t="shared" si="5"/>
        <v>MINERIO</v>
      </c>
      <c r="I370" s="7">
        <v>31.2</v>
      </c>
      <c r="J370" s="8">
        <v>3.14</v>
      </c>
      <c r="K370" s="3">
        <v>61</v>
      </c>
      <c r="L370" s="3">
        <v>902</v>
      </c>
      <c r="M370" s="3">
        <v>0</v>
      </c>
      <c r="N370" s="3">
        <v>0</v>
      </c>
      <c r="O370" s="3">
        <v>0</v>
      </c>
      <c r="P370" s="3">
        <v>46</v>
      </c>
      <c r="Q370" s="3">
        <v>317</v>
      </c>
      <c r="R370" s="3">
        <v>92</v>
      </c>
      <c r="S370" s="3">
        <v>28</v>
      </c>
      <c r="T370" s="3">
        <v>0</v>
      </c>
      <c r="U370" s="3">
        <v>0</v>
      </c>
      <c r="V370" s="3">
        <v>34</v>
      </c>
      <c r="W370" s="3">
        <v>270</v>
      </c>
      <c r="X370" s="3">
        <v>132</v>
      </c>
      <c r="Y370" s="3">
        <v>17</v>
      </c>
      <c r="Z370" s="3">
        <v>0</v>
      </c>
    </row>
    <row r="371" spans="1:26" x14ac:dyDescent="0.25">
      <c r="A371" s="2" t="s">
        <v>158</v>
      </c>
      <c r="B371" s="2" t="s">
        <v>104</v>
      </c>
      <c r="C371" s="2" t="s">
        <v>161</v>
      </c>
      <c r="D371" s="2" t="s">
        <v>381</v>
      </c>
      <c r="E371" s="6" t="s">
        <v>91</v>
      </c>
      <c r="F371" s="2">
        <v>51</v>
      </c>
      <c r="G371" s="3">
        <v>5</v>
      </c>
      <c r="H371" s="3" t="str">
        <f t="shared" si="5"/>
        <v>MINERIO</v>
      </c>
      <c r="I371" s="7">
        <v>31.9</v>
      </c>
      <c r="J371" s="8">
        <v>0.72</v>
      </c>
      <c r="K371" s="3">
        <v>0</v>
      </c>
      <c r="L371" s="3">
        <v>796</v>
      </c>
      <c r="M371" s="3">
        <v>0</v>
      </c>
      <c r="N371" s="3">
        <v>0</v>
      </c>
      <c r="O371" s="3">
        <v>0</v>
      </c>
      <c r="P371" s="3">
        <v>28</v>
      </c>
      <c r="Q371" s="3">
        <v>240</v>
      </c>
      <c r="R371" s="3">
        <v>120</v>
      </c>
      <c r="S371" s="3">
        <v>6</v>
      </c>
      <c r="T371" s="3">
        <v>0</v>
      </c>
      <c r="U371" s="3">
        <v>0</v>
      </c>
      <c r="V371" s="3">
        <v>20</v>
      </c>
      <c r="W371" s="3">
        <v>184</v>
      </c>
      <c r="X371" s="3">
        <v>143</v>
      </c>
      <c r="Y371" s="3">
        <v>4</v>
      </c>
      <c r="Z371" s="3">
        <v>0</v>
      </c>
    </row>
    <row r="372" spans="1:26" x14ac:dyDescent="0.25">
      <c r="A372" s="2" t="s">
        <v>954</v>
      </c>
      <c r="B372" s="2" t="s">
        <v>104</v>
      </c>
      <c r="C372" s="2" t="s">
        <v>161</v>
      </c>
      <c r="D372" s="2" t="s">
        <v>966</v>
      </c>
      <c r="E372" s="6" t="s">
        <v>152</v>
      </c>
      <c r="F372" s="2">
        <v>12</v>
      </c>
      <c r="G372" s="3">
        <v>4</v>
      </c>
      <c r="H372" s="3" t="str">
        <f t="shared" si="5"/>
        <v>MINERIO</v>
      </c>
      <c r="I372" s="7">
        <v>32</v>
      </c>
      <c r="J372" s="8">
        <v>1.77</v>
      </c>
      <c r="K372" s="3">
        <v>0</v>
      </c>
      <c r="L372" s="3">
        <v>676</v>
      </c>
      <c r="M372" s="3">
        <v>0</v>
      </c>
      <c r="N372" s="3">
        <v>0</v>
      </c>
      <c r="O372" s="3">
        <v>0</v>
      </c>
      <c r="P372" s="3">
        <v>83</v>
      </c>
      <c r="Q372" s="3">
        <v>109</v>
      </c>
      <c r="R372" s="3">
        <v>53</v>
      </c>
      <c r="S372" s="3">
        <v>69</v>
      </c>
      <c r="T372" s="3">
        <v>0</v>
      </c>
      <c r="U372" s="3">
        <v>0</v>
      </c>
      <c r="V372" s="3">
        <v>53</v>
      </c>
      <c r="W372" s="3">
        <v>140</v>
      </c>
      <c r="X372" s="3">
        <v>53</v>
      </c>
      <c r="Y372" s="3">
        <v>43</v>
      </c>
      <c r="Z372" s="3">
        <v>0</v>
      </c>
    </row>
    <row r="373" spans="1:26" x14ac:dyDescent="0.25">
      <c r="A373" s="2" t="s">
        <v>158</v>
      </c>
      <c r="B373" s="2" t="s">
        <v>104</v>
      </c>
      <c r="C373" s="2" t="s">
        <v>161</v>
      </c>
      <c r="D373" s="2" t="s">
        <v>461</v>
      </c>
      <c r="E373" s="6" t="s">
        <v>94</v>
      </c>
      <c r="F373" s="2">
        <v>132</v>
      </c>
      <c r="G373" s="3">
        <v>10</v>
      </c>
      <c r="H373" s="3" t="str">
        <f t="shared" si="5"/>
        <v>MINERIO</v>
      </c>
      <c r="I373" s="7">
        <v>33.590000000000003</v>
      </c>
      <c r="J373" s="8">
        <v>0.91</v>
      </c>
      <c r="K373" s="3">
        <v>49</v>
      </c>
      <c r="L373" s="3">
        <v>664</v>
      </c>
      <c r="M373" s="3">
        <v>0</v>
      </c>
      <c r="N373" s="3">
        <v>0</v>
      </c>
      <c r="O373" s="3">
        <v>0</v>
      </c>
      <c r="P373" s="3">
        <v>51</v>
      </c>
      <c r="Q373" s="3">
        <v>173</v>
      </c>
      <c r="R373" s="3">
        <v>69</v>
      </c>
      <c r="S373" s="3">
        <v>35</v>
      </c>
      <c r="T373" s="3">
        <v>0</v>
      </c>
      <c r="U373" s="3">
        <v>0</v>
      </c>
      <c r="V373" s="3">
        <v>34</v>
      </c>
      <c r="W373" s="3">
        <v>179</v>
      </c>
      <c r="X373" s="3">
        <v>80</v>
      </c>
      <c r="Y373" s="3">
        <v>18</v>
      </c>
      <c r="Z373" s="3">
        <v>0</v>
      </c>
    </row>
    <row r="374" spans="1:26" x14ac:dyDescent="0.25">
      <c r="A374" s="2" t="s">
        <v>158</v>
      </c>
      <c r="B374" s="2" t="s">
        <v>104</v>
      </c>
      <c r="C374" s="2" t="s">
        <v>161</v>
      </c>
      <c r="D374" s="2" t="s">
        <v>453</v>
      </c>
      <c r="E374" s="6" t="s">
        <v>93</v>
      </c>
      <c r="F374" s="2">
        <v>124</v>
      </c>
      <c r="G374" s="3">
        <v>5</v>
      </c>
      <c r="H374" s="3" t="str">
        <f t="shared" si="5"/>
        <v>MINERIO</v>
      </c>
      <c r="I374" s="7">
        <v>39.909999999999997</v>
      </c>
      <c r="J374" s="8">
        <v>1.43</v>
      </c>
      <c r="K374" s="3">
        <v>0</v>
      </c>
      <c r="L374" s="3">
        <v>579</v>
      </c>
      <c r="M374" s="3">
        <v>0</v>
      </c>
      <c r="N374" s="3">
        <v>0</v>
      </c>
      <c r="O374" s="3">
        <v>0</v>
      </c>
      <c r="P374" s="3">
        <v>67</v>
      </c>
      <c r="Q374" s="3">
        <v>94</v>
      </c>
      <c r="R374" s="3">
        <v>33</v>
      </c>
      <c r="S374" s="3">
        <v>53</v>
      </c>
      <c r="T374" s="3">
        <v>0</v>
      </c>
      <c r="U374" s="3">
        <v>0</v>
      </c>
      <c r="V374" s="3">
        <v>47</v>
      </c>
      <c r="W374" s="3">
        <v>111</v>
      </c>
      <c r="X374" s="3">
        <v>22</v>
      </c>
      <c r="Y374" s="3">
        <v>39</v>
      </c>
      <c r="Z374" s="3">
        <v>0</v>
      </c>
    </row>
    <row r="375" spans="1:26" x14ac:dyDescent="0.25">
      <c r="A375" s="2" t="s">
        <v>158</v>
      </c>
      <c r="B375" s="2" t="s">
        <v>104</v>
      </c>
      <c r="C375" s="2" t="s">
        <v>161</v>
      </c>
      <c r="D375" s="2" t="s">
        <v>387</v>
      </c>
      <c r="E375" s="6" t="s">
        <v>91</v>
      </c>
      <c r="F375" s="2">
        <v>57</v>
      </c>
      <c r="G375" s="3">
        <v>5</v>
      </c>
      <c r="H375" s="3" t="str">
        <f t="shared" si="5"/>
        <v>MINERIO</v>
      </c>
      <c r="I375" s="7">
        <v>41.09</v>
      </c>
      <c r="J375" s="8">
        <v>0.96</v>
      </c>
      <c r="K375" s="3">
        <v>14</v>
      </c>
      <c r="L375" s="3">
        <v>438</v>
      </c>
      <c r="M375" s="3">
        <v>0</v>
      </c>
      <c r="N375" s="3">
        <v>0</v>
      </c>
      <c r="O375" s="3">
        <v>0</v>
      </c>
      <c r="P375" s="3">
        <v>11</v>
      </c>
      <c r="Q375" s="3">
        <v>141</v>
      </c>
      <c r="R375" s="3">
        <v>47</v>
      </c>
      <c r="S375" s="3">
        <v>0</v>
      </c>
      <c r="T375" s="3">
        <v>0</v>
      </c>
      <c r="U375" s="3">
        <v>0</v>
      </c>
      <c r="V375" s="3">
        <v>5</v>
      </c>
      <c r="W375" s="3">
        <v>103</v>
      </c>
      <c r="X375" s="3">
        <v>66</v>
      </c>
      <c r="Y375" s="3">
        <v>0</v>
      </c>
      <c r="Z375" s="3">
        <v>0</v>
      </c>
    </row>
    <row r="376" spans="1:26" x14ac:dyDescent="0.25">
      <c r="A376" s="2" t="s">
        <v>158</v>
      </c>
      <c r="B376" s="2" t="s">
        <v>104</v>
      </c>
      <c r="C376" s="2" t="s">
        <v>161</v>
      </c>
      <c r="D376" s="2" t="s">
        <v>431</v>
      </c>
      <c r="E376" s="6" t="s">
        <v>93</v>
      </c>
      <c r="F376" s="2">
        <v>102</v>
      </c>
      <c r="G376" s="3">
        <v>10</v>
      </c>
      <c r="H376" s="3" t="str">
        <f t="shared" si="5"/>
        <v>MINERIO</v>
      </c>
      <c r="I376" s="7">
        <v>41.39</v>
      </c>
      <c r="J376" s="8">
        <v>0.6</v>
      </c>
      <c r="K376" s="3">
        <v>14</v>
      </c>
      <c r="L376" s="3">
        <v>1154</v>
      </c>
      <c r="M376" s="3">
        <v>0</v>
      </c>
      <c r="N376" s="3">
        <v>0</v>
      </c>
      <c r="O376" s="3">
        <v>0</v>
      </c>
      <c r="P376" s="3">
        <v>39</v>
      </c>
      <c r="Q376" s="3">
        <v>373</v>
      </c>
      <c r="R376" s="3">
        <v>174</v>
      </c>
      <c r="S376" s="3">
        <v>21</v>
      </c>
      <c r="T376" s="3">
        <v>0</v>
      </c>
      <c r="U376" s="3">
        <v>0</v>
      </c>
      <c r="V376" s="3">
        <v>26</v>
      </c>
      <c r="W376" s="3">
        <v>323</v>
      </c>
      <c r="X376" s="3">
        <v>203</v>
      </c>
      <c r="Y376" s="3">
        <v>11</v>
      </c>
      <c r="Z376" s="3">
        <v>0</v>
      </c>
    </row>
    <row r="377" spans="1:26" x14ac:dyDescent="0.25">
      <c r="A377" s="2" t="s">
        <v>158</v>
      </c>
      <c r="B377" s="2" t="s">
        <v>104</v>
      </c>
      <c r="C377" s="2" t="s">
        <v>161</v>
      </c>
      <c r="D377" s="2" t="s">
        <v>403</v>
      </c>
      <c r="E377" s="6" t="s">
        <v>92</v>
      </c>
      <c r="F377" s="2">
        <v>74</v>
      </c>
      <c r="G377" s="3">
        <v>5</v>
      </c>
      <c r="H377" s="3" t="str">
        <f t="shared" si="5"/>
        <v>MINERIO</v>
      </c>
      <c r="I377" s="7">
        <v>49.68</v>
      </c>
      <c r="J377" s="8">
        <v>1.21</v>
      </c>
      <c r="K377" s="3">
        <v>0</v>
      </c>
      <c r="L377" s="3">
        <v>580</v>
      </c>
      <c r="M377" s="3">
        <v>0</v>
      </c>
      <c r="N377" s="3">
        <v>0</v>
      </c>
      <c r="O377" s="3">
        <v>0</v>
      </c>
      <c r="P377" s="3">
        <v>32</v>
      </c>
      <c r="Q377" s="3">
        <v>147</v>
      </c>
      <c r="R377" s="3">
        <v>50</v>
      </c>
      <c r="S377" s="3">
        <v>29</v>
      </c>
      <c r="T377" s="3">
        <v>0</v>
      </c>
      <c r="U377" s="3">
        <v>0</v>
      </c>
      <c r="V377" s="3">
        <v>22</v>
      </c>
      <c r="W377" s="3">
        <v>151</v>
      </c>
      <c r="X377" s="3">
        <v>38</v>
      </c>
      <c r="Y377" s="3">
        <v>13</v>
      </c>
      <c r="Z377" s="3">
        <v>0</v>
      </c>
    </row>
    <row r="378" spans="1:26" x14ac:dyDescent="0.25">
      <c r="A378" s="2" t="s">
        <v>158</v>
      </c>
      <c r="B378" s="2" t="s">
        <v>104</v>
      </c>
      <c r="C378" s="2" t="s">
        <v>161</v>
      </c>
      <c r="D378" s="2" t="s">
        <v>463</v>
      </c>
      <c r="E378" s="6" t="s">
        <v>94</v>
      </c>
      <c r="F378" s="2">
        <v>134</v>
      </c>
      <c r="G378" s="3">
        <v>15</v>
      </c>
      <c r="H378" s="3" t="str">
        <f t="shared" si="5"/>
        <v>MINERIO</v>
      </c>
      <c r="I378" s="7">
        <v>51.67</v>
      </c>
      <c r="J378" s="8">
        <v>0.71</v>
      </c>
      <c r="K378" s="3">
        <v>92</v>
      </c>
      <c r="L378" s="3">
        <v>1216</v>
      </c>
      <c r="M378" s="3">
        <v>0</v>
      </c>
      <c r="N378" s="3">
        <v>0</v>
      </c>
      <c r="O378" s="3">
        <v>0</v>
      </c>
      <c r="P378" s="3">
        <v>35</v>
      </c>
      <c r="Q378" s="3">
        <v>337</v>
      </c>
      <c r="R378" s="3">
        <v>214</v>
      </c>
      <c r="S378" s="3">
        <v>13</v>
      </c>
      <c r="T378" s="3">
        <v>0</v>
      </c>
      <c r="U378" s="3">
        <v>0</v>
      </c>
      <c r="V378" s="3">
        <v>25</v>
      </c>
      <c r="W378" s="3">
        <v>295</v>
      </c>
      <c r="X378" s="3">
        <v>242</v>
      </c>
      <c r="Y378" s="3">
        <v>10</v>
      </c>
      <c r="Z378" s="3">
        <v>0</v>
      </c>
    </row>
    <row r="379" spans="1:26" x14ac:dyDescent="0.25">
      <c r="A379" s="2" t="s">
        <v>158</v>
      </c>
      <c r="B379" s="2" t="s">
        <v>104</v>
      </c>
      <c r="C379" s="2" t="s">
        <v>161</v>
      </c>
      <c r="D379" s="2" t="s">
        <v>395</v>
      </c>
      <c r="E379" s="6" t="s">
        <v>92</v>
      </c>
      <c r="F379" s="2">
        <v>65</v>
      </c>
      <c r="G379" s="3">
        <v>5</v>
      </c>
      <c r="H379" s="3" t="str">
        <f t="shared" si="5"/>
        <v>MINERIO</v>
      </c>
      <c r="I379" s="7">
        <v>52.32</v>
      </c>
      <c r="J379" s="8">
        <v>5.32</v>
      </c>
      <c r="K379" s="3">
        <v>39</v>
      </c>
      <c r="L379" s="3">
        <v>755</v>
      </c>
      <c r="M379" s="3">
        <v>0</v>
      </c>
      <c r="N379" s="3">
        <v>0</v>
      </c>
      <c r="O379" s="3">
        <v>0</v>
      </c>
      <c r="P379" s="3">
        <v>132</v>
      </c>
      <c r="Q379" s="3">
        <v>110</v>
      </c>
      <c r="R379" s="3">
        <v>35</v>
      </c>
      <c r="S379" s="3">
        <v>96</v>
      </c>
      <c r="T379" s="3">
        <v>0</v>
      </c>
      <c r="U379" s="3">
        <v>0</v>
      </c>
      <c r="V379" s="3">
        <v>100</v>
      </c>
      <c r="W379" s="3">
        <v>146</v>
      </c>
      <c r="X379" s="3">
        <v>35</v>
      </c>
      <c r="Y379" s="3">
        <v>66</v>
      </c>
      <c r="Z379" s="3">
        <v>0</v>
      </c>
    </row>
    <row r="380" spans="1:26" x14ac:dyDescent="0.25">
      <c r="A380" s="2" t="s">
        <v>158</v>
      </c>
      <c r="B380" s="2" t="s">
        <v>104</v>
      </c>
      <c r="C380" s="2" t="s">
        <v>161</v>
      </c>
      <c r="D380" s="2" t="s">
        <v>386</v>
      </c>
      <c r="E380" s="6" t="s">
        <v>91</v>
      </c>
      <c r="F380" s="2">
        <v>56</v>
      </c>
      <c r="G380" s="3">
        <v>5</v>
      </c>
      <c r="H380" s="3" t="str">
        <f t="shared" si="5"/>
        <v>MINERIO</v>
      </c>
      <c r="I380" s="7">
        <v>54.71</v>
      </c>
      <c r="J380" s="8">
        <v>1.54</v>
      </c>
      <c r="K380" s="3">
        <v>0</v>
      </c>
      <c r="L380" s="3">
        <v>610</v>
      </c>
      <c r="M380" s="3">
        <v>0</v>
      </c>
      <c r="N380" s="3">
        <v>0</v>
      </c>
      <c r="O380" s="3">
        <v>0</v>
      </c>
      <c r="P380" s="3">
        <v>36</v>
      </c>
      <c r="Q380" s="3">
        <v>182</v>
      </c>
      <c r="R380" s="3">
        <v>53</v>
      </c>
      <c r="S380" s="3">
        <v>25</v>
      </c>
      <c r="T380" s="3">
        <v>0</v>
      </c>
      <c r="U380" s="3">
        <v>0</v>
      </c>
      <c r="V380" s="3">
        <v>25</v>
      </c>
      <c r="W380" s="3">
        <v>161</v>
      </c>
      <c r="X380" s="3">
        <v>62</v>
      </c>
      <c r="Y380" s="3">
        <v>15</v>
      </c>
      <c r="Z380" s="3">
        <v>0</v>
      </c>
    </row>
    <row r="381" spans="1:26" x14ac:dyDescent="0.25">
      <c r="A381" s="2" t="s">
        <v>158</v>
      </c>
      <c r="B381" s="2" t="s">
        <v>104</v>
      </c>
      <c r="C381" s="2" t="s">
        <v>161</v>
      </c>
      <c r="D381" s="2" t="s">
        <v>469</v>
      </c>
      <c r="E381" s="6" t="s">
        <v>94</v>
      </c>
      <c r="F381" s="2">
        <v>140</v>
      </c>
      <c r="G381" s="3">
        <v>5</v>
      </c>
      <c r="H381" s="3" t="str">
        <f t="shared" si="5"/>
        <v>MINERIO</v>
      </c>
      <c r="I381" s="7">
        <v>62.35</v>
      </c>
      <c r="J381" s="8">
        <v>2.95</v>
      </c>
      <c r="K381" s="3">
        <v>0</v>
      </c>
      <c r="L381" s="3">
        <v>732</v>
      </c>
      <c r="M381" s="3">
        <v>0</v>
      </c>
      <c r="N381" s="3">
        <v>0</v>
      </c>
      <c r="O381" s="3">
        <v>0</v>
      </c>
      <c r="P381" s="3">
        <v>55</v>
      </c>
      <c r="Q381" s="3">
        <v>188</v>
      </c>
      <c r="R381" s="3">
        <v>68</v>
      </c>
      <c r="S381" s="3">
        <v>34</v>
      </c>
      <c r="T381" s="3">
        <v>0</v>
      </c>
      <c r="U381" s="3">
        <v>0</v>
      </c>
      <c r="V381" s="3">
        <v>31</v>
      </c>
      <c r="W381" s="3">
        <v>189</v>
      </c>
      <c r="X381" s="3">
        <v>83</v>
      </c>
      <c r="Y381" s="3">
        <v>14</v>
      </c>
      <c r="Z381" s="3">
        <v>0</v>
      </c>
    </row>
    <row r="382" spans="1:26" x14ac:dyDescent="0.25">
      <c r="A382" s="2" t="s">
        <v>158</v>
      </c>
      <c r="B382" s="2" t="s">
        <v>104</v>
      </c>
      <c r="C382" s="2" t="s">
        <v>161</v>
      </c>
      <c r="D382" s="2" t="s">
        <v>423</v>
      </c>
      <c r="E382" s="6" t="s">
        <v>13</v>
      </c>
      <c r="F382" s="2">
        <v>94</v>
      </c>
      <c r="G382" s="3">
        <v>5</v>
      </c>
      <c r="H382" s="3" t="str">
        <f t="shared" si="5"/>
        <v>MINERIO</v>
      </c>
      <c r="I382" s="7">
        <v>70.13</v>
      </c>
      <c r="J382" s="8">
        <v>0.46</v>
      </c>
      <c r="K382" s="3">
        <v>0</v>
      </c>
      <c r="L382" s="3">
        <v>493</v>
      </c>
      <c r="M382" s="3">
        <v>0</v>
      </c>
      <c r="N382" s="3">
        <v>0</v>
      </c>
      <c r="O382" s="3">
        <v>0</v>
      </c>
      <c r="P382" s="3">
        <v>39</v>
      </c>
      <c r="Q382" s="3">
        <v>123</v>
      </c>
      <c r="R382" s="3">
        <v>38</v>
      </c>
      <c r="S382" s="3">
        <v>32</v>
      </c>
      <c r="T382" s="3">
        <v>0</v>
      </c>
      <c r="U382" s="3">
        <v>0</v>
      </c>
      <c r="V382" s="3">
        <v>22</v>
      </c>
      <c r="W382" s="3">
        <v>140</v>
      </c>
      <c r="X382" s="3">
        <v>39</v>
      </c>
      <c r="Y382" s="3">
        <v>9</v>
      </c>
      <c r="Z382" s="3">
        <v>0</v>
      </c>
    </row>
    <row r="383" spans="1:26" x14ac:dyDescent="0.25">
      <c r="A383" s="2" t="s">
        <v>158</v>
      </c>
      <c r="B383" s="2" t="s">
        <v>104</v>
      </c>
      <c r="C383" s="2" t="s">
        <v>161</v>
      </c>
      <c r="D383" s="2" t="s">
        <v>392</v>
      </c>
      <c r="E383" s="6" t="s">
        <v>91</v>
      </c>
      <c r="F383" s="2">
        <v>62</v>
      </c>
      <c r="G383" s="3">
        <v>5</v>
      </c>
      <c r="H383" s="3" t="str">
        <f t="shared" si="5"/>
        <v>MINERIO</v>
      </c>
      <c r="I383" s="7">
        <v>78.260000000000005</v>
      </c>
      <c r="J383" s="8">
        <v>1.54</v>
      </c>
      <c r="K383" s="3">
        <v>0</v>
      </c>
      <c r="L383" s="3">
        <v>727</v>
      </c>
      <c r="M383" s="3">
        <v>0</v>
      </c>
      <c r="N383" s="3">
        <v>0</v>
      </c>
      <c r="O383" s="3">
        <v>0</v>
      </c>
      <c r="P383" s="3">
        <v>22</v>
      </c>
      <c r="Q383" s="3">
        <v>238</v>
      </c>
      <c r="R383" s="3">
        <v>88</v>
      </c>
      <c r="S383" s="3">
        <v>12</v>
      </c>
      <c r="T383" s="3">
        <v>0</v>
      </c>
      <c r="U383" s="3">
        <v>0</v>
      </c>
      <c r="V383" s="3">
        <v>14</v>
      </c>
      <c r="W383" s="3">
        <v>200</v>
      </c>
      <c r="X383" s="3">
        <v>112</v>
      </c>
      <c r="Y383" s="3">
        <v>5</v>
      </c>
      <c r="Z383" s="3">
        <v>0</v>
      </c>
    </row>
    <row r="384" spans="1:26" x14ac:dyDescent="0.25">
      <c r="A384" s="2" t="s">
        <v>158</v>
      </c>
      <c r="B384" s="2" t="s">
        <v>104</v>
      </c>
      <c r="C384" s="2" t="s">
        <v>161</v>
      </c>
      <c r="D384" s="2" t="s">
        <v>373</v>
      </c>
      <c r="E384" s="6" t="s">
        <v>91</v>
      </c>
      <c r="F384" s="2">
        <v>43</v>
      </c>
      <c r="G384" s="3">
        <v>5</v>
      </c>
      <c r="H384" s="3" t="str">
        <f t="shared" si="5"/>
        <v>MINERIO</v>
      </c>
      <c r="I384" s="7">
        <v>103.17</v>
      </c>
      <c r="J384" s="8">
        <v>2.62</v>
      </c>
      <c r="K384" s="3">
        <v>29</v>
      </c>
      <c r="L384" s="3">
        <v>801</v>
      </c>
      <c r="M384" s="3">
        <v>0</v>
      </c>
      <c r="N384" s="3">
        <v>0</v>
      </c>
      <c r="O384" s="3">
        <v>0</v>
      </c>
      <c r="P384" s="3">
        <v>205</v>
      </c>
      <c r="Q384" s="3">
        <v>49</v>
      </c>
      <c r="R384" s="3">
        <v>33</v>
      </c>
      <c r="S384" s="3">
        <v>130</v>
      </c>
      <c r="T384" s="3">
        <v>0</v>
      </c>
      <c r="U384" s="3">
        <v>0</v>
      </c>
      <c r="V384" s="3">
        <v>163</v>
      </c>
      <c r="W384" s="3">
        <v>81</v>
      </c>
      <c r="X384" s="3">
        <v>22</v>
      </c>
      <c r="Y384" s="3">
        <v>118</v>
      </c>
      <c r="Z384" s="3">
        <v>0</v>
      </c>
    </row>
    <row r="385" spans="1:26" x14ac:dyDescent="0.25">
      <c r="A385" s="2" t="s">
        <v>158</v>
      </c>
      <c r="B385" s="2" t="s">
        <v>104</v>
      </c>
      <c r="C385" s="2" t="s">
        <v>161</v>
      </c>
      <c r="D385" s="2" t="s">
        <v>394</v>
      </c>
      <c r="E385" s="6" t="s">
        <v>92</v>
      </c>
      <c r="F385" s="2">
        <v>64</v>
      </c>
      <c r="G385" s="3">
        <v>10</v>
      </c>
      <c r="H385" s="3" t="str">
        <f t="shared" si="5"/>
        <v>MINERIO</v>
      </c>
      <c r="I385" s="7">
        <v>109.92</v>
      </c>
      <c r="J385" s="8">
        <v>4.12</v>
      </c>
      <c r="K385" s="3">
        <v>77</v>
      </c>
      <c r="L385" s="3">
        <v>922</v>
      </c>
      <c r="M385" s="3">
        <v>0</v>
      </c>
      <c r="N385" s="3">
        <v>0</v>
      </c>
      <c r="O385" s="3">
        <v>0</v>
      </c>
      <c r="P385" s="3">
        <v>280</v>
      </c>
      <c r="Q385" s="3">
        <v>45</v>
      </c>
      <c r="R385" s="3">
        <v>35</v>
      </c>
      <c r="S385" s="3">
        <v>136</v>
      </c>
      <c r="T385" s="3">
        <v>0</v>
      </c>
      <c r="U385" s="3">
        <v>0</v>
      </c>
      <c r="V385" s="3">
        <v>237</v>
      </c>
      <c r="W385" s="3">
        <v>76</v>
      </c>
      <c r="X385" s="3">
        <v>26</v>
      </c>
      <c r="Y385" s="3">
        <v>140</v>
      </c>
      <c r="Z385" s="3">
        <v>0</v>
      </c>
    </row>
    <row r="386" spans="1:26" x14ac:dyDescent="0.25">
      <c r="A386" s="2" t="s">
        <v>952</v>
      </c>
      <c r="B386" s="2" t="s">
        <v>104</v>
      </c>
      <c r="C386" s="2" t="s">
        <v>161</v>
      </c>
      <c r="D386" s="2">
        <v>12685</v>
      </c>
      <c r="E386" s="6" t="s">
        <v>44</v>
      </c>
      <c r="F386" s="2">
        <v>90</v>
      </c>
      <c r="G386" s="3">
        <v>4</v>
      </c>
      <c r="H386" s="3" t="str">
        <f t="shared" si="5"/>
        <v>MINERIO</v>
      </c>
      <c r="I386" s="7">
        <v>221.55</v>
      </c>
      <c r="J386" s="8">
        <v>12.9</v>
      </c>
      <c r="K386" s="3">
        <v>14</v>
      </c>
      <c r="L386" s="3">
        <v>511</v>
      </c>
      <c r="M386" s="3">
        <v>0</v>
      </c>
      <c r="N386" s="3">
        <v>0</v>
      </c>
      <c r="O386" s="3">
        <v>0</v>
      </c>
      <c r="P386" s="3">
        <v>9</v>
      </c>
      <c r="Q386" s="3">
        <v>125</v>
      </c>
      <c r="R386" s="3">
        <v>78</v>
      </c>
      <c r="S386" s="3">
        <v>2</v>
      </c>
      <c r="T386" s="3">
        <v>0</v>
      </c>
      <c r="U386" s="3">
        <v>0</v>
      </c>
      <c r="V386" s="3">
        <v>7</v>
      </c>
      <c r="W386" s="3">
        <v>99</v>
      </c>
      <c r="X386" s="3">
        <v>83</v>
      </c>
      <c r="Y386" s="3">
        <v>1</v>
      </c>
      <c r="Z386" s="3">
        <v>0</v>
      </c>
    </row>
    <row r="387" spans="1:26" x14ac:dyDescent="0.25">
      <c r="A387" s="2" t="s">
        <v>521</v>
      </c>
      <c r="B387" s="2" t="s">
        <v>104</v>
      </c>
      <c r="C387" s="2" t="s">
        <v>161</v>
      </c>
      <c r="D387" s="2" t="s">
        <v>766</v>
      </c>
      <c r="E387" s="6" t="s">
        <v>13</v>
      </c>
      <c r="F387" s="2">
        <v>1</v>
      </c>
      <c r="G387" s="3">
        <v>6</v>
      </c>
      <c r="H387" s="3" t="str">
        <f t="shared" ref="H387:H450" si="6">IF(I387&gt;0.08,"MINERIO","ESTERIL")</f>
        <v>ESTERIL</v>
      </c>
      <c r="I387" s="7"/>
      <c r="J387" s="8"/>
      <c r="K387" s="3">
        <v>0</v>
      </c>
      <c r="L387" s="3">
        <v>1079</v>
      </c>
      <c r="M387" s="3">
        <v>0</v>
      </c>
      <c r="N387" s="3">
        <v>0</v>
      </c>
      <c r="O387" s="3">
        <v>0</v>
      </c>
      <c r="P387" s="3">
        <v>11</v>
      </c>
      <c r="Q387" s="3">
        <v>304</v>
      </c>
      <c r="R387" s="3">
        <v>204</v>
      </c>
      <c r="S387" s="3">
        <v>0</v>
      </c>
      <c r="T387" s="3">
        <v>0</v>
      </c>
      <c r="U387" s="3">
        <v>0</v>
      </c>
      <c r="V387" s="3">
        <v>3</v>
      </c>
      <c r="W387" s="3">
        <v>227</v>
      </c>
      <c r="X387" s="3">
        <v>227</v>
      </c>
      <c r="Y387" s="3">
        <v>0</v>
      </c>
      <c r="Z387" s="3">
        <v>0</v>
      </c>
    </row>
    <row r="388" spans="1:26" x14ac:dyDescent="0.25">
      <c r="A388" s="2" t="s">
        <v>521</v>
      </c>
      <c r="B388" s="2" t="s">
        <v>104</v>
      </c>
      <c r="C388" s="2" t="s">
        <v>161</v>
      </c>
      <c r="D388" s="2" t="s">
        <v>767</v>
      </c>
      <c r="E388" s="6" t="s">
        <v>13</v>
      </c>
      <c r="F388" s="2">
        <v>2</v>
      </c>
      <c r="G388" s="3">
        <v>4</v>
      </c>
      <c r="H388" s="3" t="str">
        <f t="shared" si="6"/>
        <v>ESTERIL</v>
      </c>
      <c r="I388" s="7"/>
      <c r="J388" s="8"/>
      <c r="K388" s="3">
        <v>0</v>
      </c>
      <c r="L388" s="3">
        <v>848</v>
      </c>
      <c r="M388" s="3">
        <v>0</v>
      </c>
      <c r="N388" s="3">
        <v>0</v>
      </c>
      <c r="O388" s="3">
        <v>0</v>
      </c>
      <c r="P388" s="3">
        <v>11</v>
      </c>
      <c r="Q388" s="3">
        <v>243</v>
      </c>
      <c r="R388" s="3">
        <v>142</v>
      </c>
      <c r="S388" s="3">
        <v>0</v>
      </c>
      <c r="T388" s="3">
        <v>0</v>
      </c>
      <c r="U388" s="3">
        <v>0</v>
      </c>
      <c r="V388" s="3">
        <v>4</v>
      </c>
      <c r="W388" s="3">
        <v>180</v>
      </c>
      <c r="X388" s="3">
        <v>159</v>
      </c>
      <c r="Y388" s="3">
        <v>0</v>
      </c>
      <c r="Z388" s="3">
        <v>0</v>
      </c>
    </row>
    <row r="389" spans="1:26" x14ac:dyDescent="0.25">
      <c r="A389" s="2" t="s">
        <v>521</v>
      </c>
      <c r="B389" s="2" t="s">
        <v>104</v>
      </c>
      <c r="C389" s="2" t="s">
        <v>161</v>
      </c>
      <c r="D389" s="2" t="s">
        <v>768</v>
      </c>
      <c r="E389" s="6" t="s">
        <v>13</v>
      </c>
      <c r="F389" s="2">
        <v>3</v>
      </c>
      <c r="G389" s="3">
        <v>4</v>
      </c>
      <c r="H389" s="3" t="str">
        <f t="shared" si="6"/>
        <v>ESTERIL</v>
      </c>
      <c r="I389" s="7"/>
      <c r="J389" s="8"/>
      <c r="K389" s="3">
        <v>0</v>
      </c>
      <c r="L389" s="3">
        <v>755</v>
      </c>
      <c r="M389" s="3">
        <v>0</v>
      </c>
      <c r="N389" s="3">
        <v>0</v>
      </c>
      <c r="O389" s="3">
        <v>0</v>
      </c>
      <c r="P389" s="3">
        <v>23</v>
      </c>
      <c r="Q389" s="3">
        <v>206</v>
      </c>
      <c r="R389" s="3">
        <v>91</v>
      </c>
      <c r="S389" s="3">
        <v>17</v>
      </c>
      <c r="T389" s="3">
        <v>0</v>
      </c>
      <c r="U389" s="3">
        <v>0</v>
      </c>
      <c r="V389" s="3">
        <v>12</v>
      </c>
      <c r="W389" s="3">
        <v>174</v>
      </c>
      <c r="X389" s="3">
        <v>109</v>
      </c>
      <c r="Y389" s="3">
        <v>7</v>
      </c>
      <c r="Z389" s="3">
        <v>0</v>
      </c>
    </row>
    <row r="390" spans="1:26" x14ac:dyDescent="0.25">
      <c r="A390" s="2" t="s">
        <v>521</v>
      </c>
      <c r="B390" s="2" t="s">
        <v>104</v>
      </c>
      <c r="C390" s="2" t="s">
        <v>161</v>
      </c>
      <c r="D390" s="2" t="s">
        <v>769</v>
      </c>
      <c r="E390" s="6" t="s">
        <v>13</v>
      </c>
      <c r="F390" s="2">
        <v>4</v>
      </c>
      <c r="G390" s="3">
        <v>4</v>
      </c>
      <c r="H390" s="3" t="str">
        <f t="shared" si="6"/>
        <v>ESTERIL</v>
      </c>
      <c r="I390" s="7"/>
      <c r="J390" s="8"/>
      <c r="K390" s="3">
        <v>0</v>
      </c>
      <c r="L390" s="3">
        <v>605</v>
      </c>
      <c r="M390" s="3">
        <v>0</v>
      </c>
      <c r="N390" s="3">
        <v>0</v>
      </c>
      <c r="O390" s="3">
        <v>0</v>
      </c>
      <c r="P390" s="3">
        <v>6</v>
      </c>
      <c r="Q390" s="3">
        <v>163</v>
      </c>
      <c r="R390" s="3">
        <v>103</v>
      </c>
      <c r="S390" s="3">
        <v>0</v>
      </c>
      <c r="T390" s="3">
        <v>0</v>
      </c>
      <c r="U390" s="3">
        <v>0</v>
      </c>
      <c r="V390" s="3">
        <v>3</v>
      </c>
      <c r="W390" s="3">
        <v>128</v>
      </c>
      <c r="X390" s="3">
        <v>99</v>
      </c>
      <c r="Y390" s="3">
        <v>0</v>
      </c>
      <c r="Z390" s="3">
        <v>0</v>
      </c>
    </row>
    <row r="391" spans="1:26" x14ac:dyDescent="0.25">
      <c r="A391" s="2" t="s">
        <v>521</v>
      </c>
      <c r="B391" s="2" t="s">
        <v>104</v>
      </c>
      <c r="C391" s="2" t="s">
        <v>161</v>
      </c>
      <c r="D391" s="2" t="s">
        <v>770</v>
      </c>
      <c r="E391" s="6" t="s">
        <v>13</v>
      </c>
      <c r="F391" s="2">
        <v>5</v>
      </c>
      <c r="G391" s="3">
        <v>4</v>
      </c>
      <c r="H391" s="3" t="str">
        <f t="shared" si="6"/>
        <v>ESTERIL</v>
      </c>
      <c r="I391" s="7"/>
      <c r="J391" s="8"/>
      <c r="K391" s="3">
        <v>0</v>
      </c>
      <c r="L391" s="3">
        <v>691</v>
      </c>
      <c r="M391" s="3">
        <v>0</v>
      </c>
      <c r="N391" s="3">
        <v>0</v>
      </c>
      <c r="O391" s="3">
        <v>0</v>
      </c>
      <c r="P391" s="3">
        <v>25</v>
      </c>
      <c r="Q391" s="3">
        <v>206</v>
      </c>
      <c r="R391" s="3">
        <v>83</v>
      </c>
      <c r="S391" s="3">
        <v>6</v>
      </c>
      <c r="T391" s="3">
        <v>0</v>
      </c>
      <c r="U391" s="3">
        <v>0</v>
      </c>
      <c r="V391" s="3">
        <v>12</v>
      </c>
      <c r="W391" s="3">
        <v>179</v>
      </c>
      <c r="X391" s="3">
        <v>92</v>
      </c>
      <c r="Y391" s="3">
        <v>2</v>
      </c>
      <c r="Z391" s="3">
        <v>0</v>
      </c>
    </row>
    <row r="392" spans="1:26" x14ac:dyDescent="0.25">
      <c r="A392" s="2" t="s">
        <v>521</v>
      </c>
      <c r="B392" s="2" t="s">
        <v>104</v>
      </c>
      <c r="C392" s="2" t="s">
        <v>161</v>
      </c>
      <c r="D392" s="2" t="s">
        <v>771</v>
      </c>
      <c r="E392" s="6" t="s">
        <v>13</v>
      </c>
      <c r="F392" s="2">
        <v>6</v>
      </c>
      <c r="G392" s="3">
        <v>4</v>
      </c>
      <c r="H392" s="3" t="str">
        <f t="shared" si="6"/>
        <v>ESTERIL</v>
      </c>
      <c r="I392" s="7"/>
      <c r="J392" s="8"/>
      <c r="K392" s="3">
        <v>0</v>
      </c>
      <c r="L392" s="3">
        <v>966</v>
      </c>
      <c r="M392" s="3">
        <v>0</v>
      </c>
      <c r="N392" s="3">
        <v>0</v>
      </c>
      <c r="O392" s="3">
        <v>0</v>
      </c>
      <c r="P392" s="3">
        <v>11</v>
      </c>
      <c r="Q392" s="3">
        <v>282</v>
      </c>
      <c r="R392" s="3">
        <v>160</v>
      </c>
      <c r="S392" s="3">
        <v>0</v>
      </c>
      <c r="T392" s="3">
        <v>0</v>
      </c>
      <c r="U392" s="3">
        <v>0</v>
      </c>
      <c r="V392" s="3">
        <v>2</v>
      </c>
      <c r="W392" s="3">
        <v>167</v>
      </c>
      <c r="X392" s="3">
        <v>227</v>
      </c>
      <c r="Y392" s="3">
        <v>0</v>
      </c>
      <c r="Z392" s="3">
        <v>0</v>
      </c>
    </row>
    <row r="393" spans="1:26" x14ac:dyDescent="0.25">
      <c r="A393" s="2" t="s">
        <v>521</v>
      </c>
      <c r="B393" s="2" t="s">
        <v>104</v>
      </c>
      <c r="C393" s="2" t="s">
        <v>161</v>
      </c>
      <c r="D393" s="2" t="s">
        <v>772</v>
      </c>
      <c r="E393" s="6" t="s">
        <v>13</v>
      </c>
      <c r="F393" s="2">
        <v>7</v>
      </c>
      <c r="G393" s="3">
        <v>4</v>
      </c>
      <c r="H393" s="3" t="str">
        <f t="shared" si="6"/>
        <v>ESTERIL</v>
      </c>
      <c r="I393" s="7"/>
      <c r="J393" s="8"/>
      <c r="K393" s="3">
        <v>0</v>
      </c>
      <c r="L393" s="3">
        <v>780</v>
      </c>
      <c r="M393" s="3">
        <v>0</v>
      </c>
      <c r="N393" s="3">
        <v>0</v>
      </c>
      <c r="O393" s="3">
        <v>0</v>
      </c>
      <c r="P393" s="3">
        <v>3</v>
      </c>
      <c r="Q393" s="3">
        <v>168</v>
      </c>
      <c r="R393" s="3">
        <v>187</v>
      </c>
      <c r="S393" s="3">
        <v>0</v>
      </c>
      <c r="T393" s="3">
        <v>0</v>
      </c>
      <c r="U393" s="3">
        <v>0</v>
      </c>
      <c r="V393" s="3">
        <v>0</v>
      </c>
      <c r="W393" s="3">
        <v>111</v>
      </c>
      <c r="X393" s="3">
        <v>203</v>
      </c>
      <c r="Y393" s="3">
        <v>0</v>
      </c>
      <c r="Z393" s="3">
        <v>0</v>
      </c>
    </row>
    <row r="394" spans="1:26" x14ac:dyDescent="0.25">
      <c r="A394" s="2" t="s">
        <v>521</v>
      </c>
      <c r="B394" s="2" t="s">
        <v>104</v>
      </c>
      <c r="C394" s="2" t="s">
        <v>161</v>
      </c>
      <c r="D394" s="2" t="s">
        <v>773</v>
      </c>
      <c r="E394" s="6" t="s">
        <v>13</v>
      </c>
      <c r="F394" s="2">
        <v>8</v>
      </c>
      <c r="G394" s="3">
        <v>4</v>
      </c>
      <c r="H394" s="3" t="str">
        <f t="shared" si="6"/>
        <v>ESTERIL</v>
      </c>
      <c r="I394" s="7"/>
      <c r="J394" s="8"/>
      <c r="K394" s="3">
        <v>0</v>
      </c>
      <c r="L394" s="3">
        <v>889</v>
      </c>
      <c r="M394" s="3">
        <v>0</v>
      </c>
      <c r="N394" s="3">
        <v>0</v>
      </c>
      <c r="O394" s="3">
        <v>0</v>
      </c>
      <c r="P394" s="3">
        <v>14</v>
      </c>
      <c r="Q394" s="3">
        <v>284</v>
      </c>
      <c r="R394" s="3">
        <v>142</v>
      </c>
      <c r="S394" s="3">
        <v>4</v>
      </c>
      <c r="T394" s="3">
        <v>0</v>
      </c>
      <c r="U394" s="3">
        <v>0</v>
      </c>
      <c r="V394" s="3">
        <v>6</v>
      </c>
      <c r="W394" s="3">
        <v>212</v>
      </c>
      <c r="X394" s="3">
        <v>185</v>
      </c>
      <c r="Y394" s="3">
        <v>0</v>
      </c>
      <c r="Z394" s="3">
        <v>0</v>
      </c>
    </row>
    <row r="395" spans="1:26" x14ac:dyDescent="0.25">
      <c r="A395" s="2" t="s">
        <v>521</v>
      </c>
      <c r="B395" s="2" t="s">
        <v>104</v>
      </c>
      <c r="C395" s="2" t="s">
        <v>161</v>
      </c>
      <c r="D395" s="2" t="s">
        <v>774</v>
      </c>
      <c r="E395" s="6" t="s">
        <v>13</v>
      </c>
      <c r="F395" s="2">
        <v>9</v>
      </c>
      <c r="G395" s="3">
        <v>10</v>
      </c>
      <c r="H395" s="3" t="str">
        <f t="shared" si="6"/>
        <v>ESTERIL</v>
      </c>
      <c r="I395" s="7"/>
      <c r="J395" s="8"/>
      <c r="K395" s="3">
        <v>0</v>
      </c>
      <c r="L395" s="3">
        <v>1669</v>
      </c>
      <c r="M395" s="3">
        <v>0</v>
      </c>
      <c r="N395" s="3">
        <v>0</v>
      </c>
      <c r="O395" s="3">
        <v>0</v>
      </c>
      <c r="P395" s="3">
        <v>20</v>
      </c>
      <c r="Q395" s="3">
        <v>526</v>
      </c>
      <c r="R395" s="3">
        <v>282</v>
      </c>
      <c r="S395" s="3">
        <v>8</v>
      </c>
      <c r="T395" s="3">
        <v>0</v>
      </c>
      <c r="U395" s="3">
        <v>0</v>
      </c>
      <c r="V395" s="3">
        <v>12</v>
      </c>
      <c r="W395" s="3">
        <v>409</v>
      </c>
      <c r="X395" s="3">
        <v>342</v>
      </c>
      <c r="Y395" s="3">
        <v>6</v>
      </c>
      <c r="Z395" s="3">
        <v>0</v>
      </c>
    </row>
    <row r="396" spans="1:26" x14ac:dyDescent="0.25">
      <c r="A396" s="2" t="s">
        <v>521</v>
      </c>
      <c r="B396" s="2" t="s">
        <v>104</v>
      </c>
      <c r="C396" s="2" t="s">
        <v>161</v>
      </c>
      <c r="D396" s="2" t="s">
        <v>775</v>
      </c>
      <c r="E396" s="6" t="s">
        <v>13</v>
      </c>
      <c r="F396" s="2">
        <v>10</v>
      </c>
      <c r="G396" s="3">
        <v>4</v>
      </c>
      <c r="H396" s="3" t="str">
        <f t="shared" si="6"/>
        <v>ESTERIL</v>
      </c>
      <c r="I396" s="7"/>
      <c r="J396" s="8"/>
      <c r="K396" s="3">
        <v>69</v>
      </c>
      <c r="L396" s="3">
        <v>828</v>
      </c>
      <c r="M396" s="3">
        <v>0</v>
      </c>
      <c r="N396" s="3">
        <v>0</v>
      </c>
      <c r="O396" s="3">
        <v>0</v>
      </c>
      <c r="P396" s="3">
        <v>39</v>
      </c>
      <c r="Q396" s="3">
        <v>171</v>
      </c>
      <c r="R396" s="3">
        <v>163</v>
      </c>
      <c r="S396" s="3">
        <v>24</v>
      </c>
      <c r="T396" s="3">
        <v>0</v>
      </c>
      <c r="U396" s="3">
        <v>0</v>
      </c>
      <c r="V396" s="3">
        <v>37</v>
      </c>
      <c r="W396" s="3">
        <v>108</v>
      </c>
      <c r="X396" s="3">
        <v>204</v>
      </c>
      <c r="Y396" s="3">
        <v>22</v>
      </c>
      <c r="Z396" s="3">
        <v>0</v>
      </c>
    </row>
    <row r="397" spans="1:26" x14ac:dyDescent="0.25">
      <c r="A397" s="2" t="s">
        <v>521</v>
      </c>
      <c r="B397" s="2" t="s">
        <v>104</v>
      </c>
      <c r="C397" s="2" t="s">
        <v>161</v>
      </c>
      <c r="D397" s="2" t="s">
        <v>776</v>
      </c>
      <c r="E397" s="6" t="s">
        <v>13</v>
      </c>
      <c r="F397" s="2">
        <v>11</v>
      </c>
      <c r="G397" s="3">
        <v>8</v>
      </c>
      <c r="H397" s="3" t="str">
        <f t="shared" si="6"/>
        <v>ESTERIL</v>
      </c>
      <c r="I397" s="7"/>
      <c r="J397" s="8"/>
      <c r="K397" s="3">
        <v>0</v>
      </c>
      <c r="L397" s="3">
        <v>849</v>
      </c>
      <c r="M397" s="3">
        <v>0</v>
      </c>
      <c r="N397" s="3">
        <v>0</v>
      </c>
      <c r="O397" s="3">
        <v>0</v>
      </c>
      <c r="P397" s="3">
        <v>19</v>
      </c>
      <c r="Q397" s="3">
        <v>282</v>
      </c>
      <c r="R397" s="3">
        <v>107</v>
      </c>
      <c r="S397" s="3">
        <v>4</v>
      </c>
      <c r="T397" s="3">
        <v>0</v>
      </c>
      <c r="U397" s="3">
        <v>0</v>
      </c>
      <c r="V397" s="3">
        <v>16</v>
      </c>
      <c r="W397" s="3">
        <v>219</v>
      </c>
      <c r="X397" s="3">
        <v>133</v>
      </c>
      <c r="Y397" s="3">
        <v>4</v>
      </c>
      <c r="Z397" s="3">
        <v>0</v>
      </c>
    </row>
    <row r="398" spans="1:26" x14ac:dyDescent="0.25">
      <c r="A398" s="2" t="s">
        <v>521</v>
      </c>
      <c r="B398" s="2" t="s">
        <v>104</v>
      </c>
      <c r="C398" s="2" t="s">
        <v>161</v>
      </c>
      <c r="D398" s="2" t="s">
        <v>777</v>
      </c>
      <c r="E398" s="6" t="s">
        <v>13</v>
      </c>
      <c r="F398" s="2">
        <v>12</v>
      </c>
      <c r="G398" s="3">
        <v>4</v>
      </c>
      <c r="H398" s="3" t="str">
        <f t="shared" si="6"/>
        <v>ESTERIL</v>
      </c>
      <c r="I398" s="7"/>
      <c r="J398" s="8"/>
      <c r="K398" s="3">
        <v>0</v>
      </c>
      <c r="L398" s="3">
        <v>757</v>
      </c>
      <c r="M398" s="3">
        <v>0</v>
      </c>
      <c r="N398" s="3">
        <v>0</v>
      </c>
      <c r="O398" s="3">
        <v>0</v>
      </c>
      <c r="P398" s="3">
        <v>15</v>
      </c>
      <c r="Q398" s="3">
        <v>239</v>
      </c>
      <c r="R398" s="3">
        <v>111</v>
      </c>
      <c r="S398" s="3">
        <v>0</v>
      </c>
      <c r="T398" s="3">
        <v>0</v>
      </c>
      <c r="U398" s="3">
        <v>0</v>
      </c>
      <c r="V398" s="3">
        <v>6</v>
      </c>
      <c r="W398" s="3">
        <v>153</v>
      </c>
      <c r="X398" s="3">
        <v>166</v>
      </c>
      <c r="Y398" s="3">
        <v>0</v>
      </c>
      <c r="Z398" s="3">
        <v>0</v>
      </c>
    </row>
    <row r="399" spans="1:26" x14ac:dyDescent="0.25">
      <c r="A399" s="2" t="s">
        <v>521</v>
      </c>
      <c r="B399" s="2" t="s">
        <v>104</v>
      </c>
      <c r="C399" s="2" t="s">
        <v>161</v>
      </c>
      <c r="D399" s="2" t="s">
        <v>778</v>
      </c>
      <c r="E399" s="6" t="s">
        <v>13</v>
      </c>
      <c r="F399" s="2">
        <v>13</v>
      </c>
      <c r="G399" s="3">
        <v>4</v>
      </c>
      <c r="H399" s="3" t="str">
        <f t="shared" si="6"/>
        <v>ESTERIL</v>
      </c>
      <c r="I399" s="7"/>
      <c r="J399" s="8"/>
      <c r="K399" s="3">
        <v>49</v>
      </c>
      <c r="L399" s="3">
        <v>684</v>
      </c>
      <c r="M399" s="3">
        <v>0</v>
      </c>
      <c r="N399" s="3">
        <v>0</v>
      </c>
      <c r="O399" s="3">
        <v>0</v>
      </c>
      <c r="P399" s="3">
        <v>37</v>
      </c>
      <c r="Q399" s="3">
        <v>172</v>
      </c>
      <c r="R399" s="3">
        <v>130</v>
      </c>
      <c r="S399" s="3">
        <v>19</v>
      </c>
      <c r="T399" s="3">
        <v>0</v>
      </c>
      <c r="U399" s="3">
        <v>0</v>
      </c>
      <c r="V399" s="3">
        <v>32</v>
      </c>
      <c r="W399" s="3">
        <v>125</v>
      </c>
      <c r="X399" s="3">
        <v>151</v>
      </c>
      <c r="Y399" s="3">
        <v>18</v>
      </c>
      <c r="Z399" s="3">
        <v>0</v>
      </c>
    </row>
    <row r="400" spans="1:26" x14ac:dyDescent="0.25">
      <c r="A400" s="2" t="s">
        <v>521</v>
      </c>
      <c r="B400" s="2" t="s">
        <v>104</v>
      </c>
      <c r="C400" s="2" t="s">
        <v>161</v>
      </c>
      <c r="D400" s="2" t="s">
        <v>779</v>
      </c>
      <c r="E400" s="6" t="s">
        <v>13</v>
      </c>
      <c r="F400" s="2">
        <v>14</v>
      </c>
      <c r="G400" s="3">
        <v>4</v>
      </c>
      <c r="H400" s="3" t="str">
        <f t="shared" si="6"/>
        <v>ESTERIL</v>
      </c>
      <c r="I400" s="7"/>
      <c r="J400" s="8"/>
      <c r="K400" s="3">
        <v>14</v>
      </c>
      <c r="L400" s="3">
        <v>659</v>
      </c>
      <c r="M400" s="3">
        <v>0</v>
      </c>
      <c r="N400" s="3">
        <v>0</v>
      </c>
      <c r="O400" s="3">
        <v>0</v>
      </c>
      <c r="P400" s="3">
        <v>23</v>
      </c>
      <c r="Q400" s="3">
        <v>210</v>
      </c>
      <c r="R400" s="3">
        <v>71</v>
      </c>
      <c r="S400" s="3">
        <v>12</v>
      </c>
      <c r="T400" s="3">
        <v>0</v>
      </c>
      <c r="U400" s="3">
        <v>0</v>
      </c>
      <c r="V400" s="3">
        <v>13</v>
      </c>
      <c r="W400" s="3">
        <v>175</v>
      </c>
      <c r="X400" s="3">
        <v>89</v>
      </c>
      <c r="Y400" s="3">
        <v>3</v>
      </c>
      <c r="Z400" s="3">
        <v>0</v>
      </c>
    </row>
    <row r="401" spans="1:26" x14ac:dyDescent="0.25">
      <c r="A401" s="2" t="s">
        <v>521</v>
      </c>
      <c r="B401" s="2" t="s">
        <v>104</v>
      </c>
      <c r="C401" s="2" t="s">
        <v>161</v>
      </c>
      <c r="D401" s="2" t="s">
        <v>780</v>
      </c>
      <c r="E401" s="6" t="s">
        <v>13</v>
      </c>
      <c r="F401" s="2">
        <v>15</v>
      </c>
      <c r="G401" s="3">
        <v>4</v>
      </c>
      <c r="H401" s="3" t="str">
        <f t="shared" si="6"/>
        <v>ESTERIL</v>
      </c>
      <c r="I401" s="7"/>
      <c r="J401" s="8"/>
      <c r="K401" s="3">
        <v>0</v>
      </c>
      <c r="L401" s="3">
        <v>712</v>
      </c>
      <c r="M401" s="3">
        <v>0</v>
      </c>
      <c r="N401" s="3">
        <v>0</v>
      </c>
      <c r="O401" s="3">
        <v>0</v>
      </c>
      <c r="P401" s="3">
        <v>3</v>
      </c>
      <c r="Q401" s="3">
        <v>119</v>
      </c>
      <c r="R401" s="3">
        <v>199</v>
      </c>
      <c r="S401" s="3">
        <v>0</v>
      </c>
      <c r="T401" s="3">
        <v>0</v>
      </c>
      <c r="U401" s="3">
        <v>0</v>
      </c>
      <c r="V401" s="3">
        <v>1</v>
      </c>
      <c r="W401" s="3">
        <v>66</v>
      </c>
      <c r="X401" s="3">
        <v>186</v>
      </c>
      <c r="Y401" s="3">
        <v>0</v>
      </c>
      <c r="Z401" s="3">
        <v>0</v>
      </c>
    </row>
    <row r="402" spans="1:26" x14ac:dyDescent="0.25">
      <c r="A402" s="2" t="s">
        <v>521</v>
      </c>
      <c r="B402" s="2" t="s">
        <v>104</v>
      </c>
      <c r="C402" s="2" t="s">
        <v>161</v>
      </c>
      <c r="D402" s="2" t="s">
        <v>781</v>
      </c>
      <c r="E402" s="6" t="s">
        <v>13</v>
      </c>
      <c r="F402" s="2">
        <v>16</v>
      </c>
      <c r="G402" s="3">
        <v>4</v>
      </c>
      <c r="H402" s="3" t="str">
        <f t="shared" si="6"/>
        <v>ESTERIL</v>
      </c>
      <c r="I402" s="7"/>
      <c r="J402" s="8"/>
      <c r="K402" s="3">
        <v>0</v>
      </c>
      <c r="L402" s="3">
        <v>694</v>
      </c>
      <c r="M402" s="3">
        <v>0</v>
      </c>
      <c r="N402" s="3">
        <v>0</v>
      </c>
      <c r="O402" s="3">
        <v>0</v>
      </c>
      <c r="P402" s="3">
        <v>5</v>
      </c>
      <c r="Q402" s="3">
        <v>140</v>
      </c>
      <c r="R402" s="3">
        <v>122</v>
      </c>
      <c r="S402" s="3">
        <v>0</v>
      </c>
      <c r="T402" s="3">
        <v>0</v>
      </c>
      <c r="U402" s="3">
        <v>0</v>
      </c>
      <c r="V402" s="3">
        <v>4</v>
      </c>
      <c r="W402" s="3">
        <v>82</v>
      </c>
      <c r="X402" s="3">
        <v>144</v>
      </c>
      <c r="Y402" s="3">
        <v>0</v>
      </c>
      <c r="Z402" s="3">
        <v>0</v>
      </c>
    </row>
    <row r="403" spans="1:26" x14ac:dyDescent="0.25">
      <c r="A403" s="2" t="s">
        <v>521</v>
      </c>
      <c r="B403" s="2" t="s">
        <v>104</v>
      </c>
      <c r="C403" s="2" t="s">
        <v>161</v>
      </c>
      <c r="D403" s="2" t="s">
        <v>782</v>
      </c>
      <c r="E403" s="6" t="s">
        <v>13</v>
      </c>
      <c r="F403" s="2">
        <v>17</v>
      </c>
      <c r="G403" s="3">
        <v>6</v>
      </c>
      <c r="H403" s="3" t="str">
        <f t="shared" si="6"/>
        <v>ESTERIL</v>
      </c>
      <c r="I403" s="7"/>
      <c r="J403" s="8"/>
      <c r="K403" s="3">
        <v>118</v>
      </c>
      <c r="L403" s="3">
        <v>465</v>
      </c>
      <c r="M403" s="3">
        <v>0</v>
      </c>
      <c r="N403" s="3">
        <v>0</v>
      </c>
      <c r="O403" s="3">
        <v>0</v>
      </c>
      <c r="P403" s="3">
        <v>47</v>
      </c>
      <c r="Q403" s="3">
        <v>115</v>
      </c>
      <c r="R403" s="3">
        <v>62</v>
      </c>
      <c r="S403" s="3">
        <v>28</v>
      </c>
      <c r="T403" s="3">
        <v>0</v>
      </c>
      <c r="U403" s="3">
        <v>0</v>
      </c>
      <c r="V403" s="3">
        <v>39</v>
      </c>
      <c r="W403" s="3">
        <v>103</v>
      </c>
      <c r="X403" s="3">
        <v>66</v>
      </c>
      <c r="Y403" s="3">
        <v>25</v>
      </c>
      <c r="Z403" s="3">
        <v>0</v>
      </c>
    </row>
    <row r="404" spans="1:26" x14ac:dyDescent="0.25">
      <c r="A404" s="2" t="s">
        <v>521</v>
      </c>
      <c r="B404" s="2" t="s">
        <v>104</v>
      </c>
      <c r="C404" s="2" t="s">
        <v>161</v>
      </c>
      <c r="D404" s="2" t="s">
        <v>783</v>
      </c>
      <c r="E404" s="6" t="s">
        <v>13</v>
      </c>
      <c r="F404" s="2">
        <v>18</v>
      </c>
      <c r="G404" s="3">
        <v>6</v>
      </c>
      <c r="H404" s="3" t="str">
        <f t="shared" si="6"/>
        <v>ESTERIL</v>
      </c>
      <c r="I404" s="7"/>
      <c r="J404" s="8"/>
      <c r="K404" s="3">
        <v>52</v>
      </c>
      <c r="L404" s="3">
        <v>531</v>
      </c>
      <c r="M404" s="3">
        <v>0</v>
      </c>
      <c r="N404" s="3">
        <v>0</v>
      </c>
      <c r="O404" s="3">
        <v>0</v>
      </c>
      <c r="P404" s="3">
        <v>58</v>
      </c>
      <c r="Q404" s="3">
        <v>112</v>
      </c>
      <c r="R404" s="3">
        <v>48</v>
      </c>
      <c r="S404" s="3">
        <v>38</v>
      </c>
      <c r="T404" s="3">
        <v>0</v>
      </c>
      <c r="U404" s="3">
        <v>0</v>
      </c>
      <c r="V404" s="3">
        <v>46</v>
      </c>
      <c r="W404" s="3">
        <v>120</v>
      </c>
      <c r="X404" s="3">
        <v>41</v>
      </c>
      <c r="Y404" s="3">
        <v>30</v>
      </c>
      <c r="Z404" s="3">
        <v>0</v>
      </c>
    </row>
    <row r="405" spans="1:26" x14ac:dyDescent="0.25">
      <c r="A405" s="2" t="s">
        <v>521</v>
      </c>
      <c r="B405" s="2" t="s">
        <v>104</v>
      </c>
      <c r="C405" s="2" t="s">
        <v>161</v>
      </c>
      <c r="D405" s="2" t="s">
        <v>784</v>
      </c>
      <c r="E405" s="6" t="s">
        <v>13</v>
      </c>
      <c r="F405" s="2">
        <v>19</v>
      </c>
      <c r="G405" s="3">
        <v>4</v>
      </c>
      <c r="H405" s="3" t="str">
        <f t="shared" si="6"/>
        <v>ESTERIL</v>
      </c>
      <c r="I405" s="7"/>
      <c r="J405" s="8"/>
      <c r="K405" s="3">
        <v>103</v>
      </c>
      <c r="L405" s="3">
        <v>315</v>
      </c>
      <c r="M405" s="3">
        <v>0</v>
      </c>
      <c r="N405" s="3">
        <v>0</v>
      </c>
      <c r="O405" s="3">
        <v>0</v>
      </c>
      <c r="P405" s="3">
        <v>62</v>
      </c>
      <c r="Q405" s="3">
        <v>29</v>
      </c>
      <c r="R405" s="3">
        <v>46</v>
      </c>
      <c r="S405" s="3">
        <v>38</v>
      </c>
      <c r="T405" s="3">
        <v>0</v>
      </c>
      <c r="U405" s="3">
        <v>0</v>
      </c>
      <c r="V405" s="3">
        <v>55</v>
      </c>
      <c r="W405" s="3">
        <v>25</v>
      </c>
      <c r="X405" s="3">
        <v>43</v>
      </c>
      <c r="Y405" s="3">
        <v>37</v>
      </c>
      <c r="Z405" s="3">
        <v>0</v>
      </c>
    </row>
    <row r="406" spans="1:26" x14ac:dyDescent="0.25">
      <c r="A406" s="2" t="s">
        <v>521</v>
      </c>
      <c r="B406" s="2" t="s">
        <v>104</v>
      </c>
      <c r="C406" s="2" t="s">
        <v>161</v>
      </c>
      <c r="D406" s="2" t="s">
        <v>785</v>
      </c>
      <c r="E406" s="6" t="s">
        <v>13</v>
      </c>
      <c r="F406" s="2">
        <v>20</v>
      </c>
      <c r="G406" s="3">
        <v>8</v>
      </c>
      <c r="H406" s="3" t="str">
        <f t="shared" si="6"/>
        <v>ESTERIL</v>
      </c>
      <c r="I406" s="7"/>
      <c r="J406" s="8"/>
      <c r="K406" s="3">
        <v>0</v>
      </c>
      <c r="L406" s="3">
        <v>843</v>
      </c>
      <c r="M406" s="3">
        <v>0</v>
      </c>
      <c r="N406" s="3">
        <v>0</v>
      </c>
      <c r="O406" s="3">
        <v>0</v>
      </c>
      <c r="P406" s="3">
        <v>9</v>
      </c>
      <c r="Q406" s="3">
        <v>259</v>
      </c>
      <c r="R406" s="3">
        <v>148</v>
      </c>
      <c r="S406" s="3">
        <v>0</v>
      </c>
      <c r="T406" s="3">
        <v>0</v>
      </c>
      <c r="U406" s="3">
        <v>0</v>
      </c>
      <c r="V406" s="3">
        <v>4</v>
      </c>
      <c r="W406" s="3">
        <v>209</v>
      </c>
      <c r="X406" s="3">
        <v>169</v>
      </c>
      <c r="Y406" s="3">
        <v>0</v>
      </c>
      <c r="Z406" s="3">
        <v>0</v>
      </c>
    </row>
    <row r="407" spans="1:26" x14ac:dyDescent="0.25">
      <c r="A407" s="2" t="s">
        <v>521</v>
      </c>
      <c r="B407" s="2" t="s">
        <v>104</v>
      </c>
      <c r="C407" s="2" t="s">
        <v>161</v>
      </c>
      <c r="D407" s="2" t="s">
        <v>786</v>
      </c>
      <c r="E407" s="6" t="s">
        <v>13</v>
      </c>
      <c r="F407" s="2">
        <v>21</v>
      </c>
      <c r="G407" s="3">
        <v>8</v>
      </c>
      <c r="H407" s="3" t="str">
        <f t="shared" si="6"/>
        <v>ESTERIL</v>
      </c>
      <c r="I407" s="7"/>
      <c r="J407" s="8"/>
      <c r="K407" s="3">
        <v>0</v>
      </c>
      <c r="L407" s="3">
        <v>881</v>
      </c>
      <c r="M407" s="3">
        <v>0</v>
      </c>
      <c r="N407" s="3">
        <v>0</v>
      </c>
      <c r="O407" s="3">
        <v>0</v>
      </c>
      <c r="P407" s="3">
        <v>7</v>
      </c>
      <c r="Q407" s="3">
        <v>234</v>
      </c>
      <c r="R407" s="3">
        <v>173</v>
      </c>
      <c r="S407" s="3">
        <v>0</v>
      </c>
      <c r="T407" s="3">
        <v>0</v>
      </c>
      <c r="U407" s="3">
        <v>0</v>
      </c>
      <c r="V407" s="3">
        <v>2</v>
      </c>
      <c r="W407" s="3">
        <v>155</v>
      </c>
      <c r="X407" s="3">
        <v>201</v>
      </c>
      <c r="Y407" s="3">
        <v>0</v>
      </c>
      <c r="Z407" s="3">
        <v>0</v>
      </c>
    </row>
    <row r="408" spans="1:26" x14ac:dyDescent="0.25">
      <c r="A408" s="2" t="s">
        <v>521</v>
      </c>
      <c r="B408" s="2" t="s">
        <v>104</v>
      </c>
      <c r="C408" s="2" t="s">
        <v>161</v>
      </c>
      <c r="D408" s="2" t="s">
        <v>787</v>
      </c>
      <c r="E408" s="6" t="s">
        <v>5</v>
      </c>
      <c r="F408" s="2">
        <v>22</v>
      </c>
      <c r="G408" s="3">
        <v>10</v>
      </c>
      <c r="H408" s="3" t="str">
        <f t="shared" si="6"/>
        <v>ESTERIL</v>
      </c>
      <c r="I408" s="7"/>
      <c r="J408" s="8"/>
      <c r="K408" s="3">
        <v>0</v>
      </c>
      <c r="L408" s="3">
        <v>1080</v>
      </c>
      <c r="M408" s="3">
        <v>0</v>
      </c>
      <c r="N408" s="3">
        <v>0</v>
      </c>
      <c r="O408" s="3">
        <v>0</v>
      </c>
      <c r="P408" s="3">
        <v>22</v>
      </c>
      <c r="Q408" s="3">
        <v>388</v>
      </c>
      <c r="R408" s="3">
        <v>125</v>
      </c>
      <c r="S408" s="3">
        <v>1</v>
      </c>
      <c r="T408" s="3">
        <v>0</v>
      </c>
      <c r="U408" s="3">
        <v>0</v>
      </c>
      <c r="V408" s="3">
        <v>16</v>
      </c>
      <c r="W408" s="3">
        <v>347</v>
      </c>
      <c r="X408" s="3">
        <v>135</v>
      </c>
      <c r="Y408" s="3">
        <v>1</v>
      </c>
      <c r="Z408" s="3">
        <v>0</v>
      </c>
    </row>
    <row r="409" spans="1:26" x14ac:dyDescent="0.25">
      <c r="A409" s="2" t="s">
        <v>521</v>
      </c>
      <c r="B409" s="2" t="s">
        <v>104</v>
      </c>
      <c r="C409" s="2" t="s">
        <v>161</v>
      </c>
      <c r="D409" s="2" t="s">
        <v>788</v>
      </c>
      <c r="E409" s="6" t="s">
        <v>5</v>
      </c>
      <c r="F409" s="2">
        <v>23</v>
      </c>
      <c r="G409" s="3">
        <v>6</v>
      </c>
      <c r="H409" s="3" t="str">
        <f t="shared" si="6"/>
        <v>ESTERIL</v>
      </c>
      <c r="I409" s="7"/>
      <c r="J409" s="8"/>
      <c r="K409" s="3">
        <v>0</v>
      </c>
      <c r="L409" s="3">
        <v>848</v>
      </c>
      <c r="M409" s="3">
        <v>0</v>
      </c>
      <c r="N409" s="3">
        <v>0</v>
      </c>
      <c r="O409" s="3">
        <v>0</v>
      </c>
      <c r="P409" s="3">
        <v>3</v>
      </c>
      <c r="Q409" s="3">
        <v>222</v>
      </c>
      <c r="R409" s="3">
        <v>190</v>
      </c>
      <c r="S409" s="3">
        <v>0</v>
      </c>
      <c r="T409" s="3">
        <v>0</v>
      </c>
      <c r="U409" s="3">
        <v>0</v>
      </c>
      <c r="V409" s="3">
        <v>1</v>
      </c>
      <c r="W409" s="3">
        <v>135</v>
      </c>
      <c r="X409" s="3">
        <v>228</v>
      </c>
      <c r="Y409" s="3">
        <v>0</v>
      </c>
      <c r="Z409" s="3">
        <v>0</v>
      </c>
    </row>
    <row r="410" spans="1:26" x14ac:dyDescent="0.25">
      <c r="A410" s="2" t="s">
        <v>521</v>
      </c>
      <c r="B410" s="2" t="s">
        <v>104</v>
      </c>
      <c r="C410" s="2" t="s">
        <v>161</v>
      </c>
      <c r="D410" s="2" t="s">
        <v>789</v>
      </c>
      <c r="E410" s="6" t="s">
        <v>5</v>
      </c>
      <c r="F410" s="2">
        <v>24</v>
      </c>
      <c r="G410" s="3">
        <v>6</v>
      </c>
      <c r="H410" s="3" t="str">
        <f t="shared" si="6"/>
        <v>ESTERIL</v>
      </c>
      <c r="I410" s="7"/>
      <c r="J410" s="8"/>
      <c r="K410" s="3">
        <v>0</v>
      </c>
      <c r="L410" s="3">
        <v>1125</v>
      </c>
      <c r="M410" s="3">
        <v>0</v>
      </c>
      <c r="N410" s="3">
        <v>0</v>
      </c>
      <c r="O410" s="3">
        <v>0</v>
      </c>
      <c r="P410" s="3">
        <v>13</v>
      </c>
      <c r="Q410" s="3">
        <v>219</v>
      </c>
      <c r="R410" s="3">
        <v>310</v>
      </c>
      <c r="S410" s="3">
        <v>6</v>
      </c>
      <c r="T410" s="3">
        <v>0</v>
      </c>
      <c r="U410" s="3">
        <v>0</v>
      </c>
      <c r="V410" s="3">
        <v>9</v>
      </c>
      <c r="W410" s="3">
        <v>132</v>
      </c>
      <c r="X410" s="3">
        <v>331</v>
      </c>
      <c r="Y410" s="3">
        <v>4</v>
      </c>
      <c r="Z410" s="3">
        <v>0</v>
      </c>
    </row>
    <row r="411" spans="1:26" x14ac:dyDescent="0.25">
      <c r="A411" s="2" t="s">
        <v>521</v>
      </c>
      <c r="B411" s="2" t="s">
        <v>104</v>
      </c>
      <c r="C411" s="2" t="s">
        <v>161</v>
      </c>
      <c r="D411" s="2" t="s">
        <v>790</v>
      </c>
      <c r="E411" s="6" t="s">
        <v>5</v>
      </c>
      <c r="F411" s="2">
        <v>25</v>
      </c>
      <c r="G411" s="3">
        <v>10</v>
      </c>
      <c r="H411" s="3" t="str">
        <f t="shared" si="6"/>
        <v>ESTERIL</v>
      </c>
      <c r="I411" s="7"/>
      <c r="J411" s="8"/>
      <c r="K411" s="3">
        <v>0</v>
      </c>
      <c r="L411" s="3">
        <v>1044</v>
      </c>
      <c r="M411" s="3">
        <v>0</v>
      </c>
      <c r="N411" s="3">
        <v>0</v>
      </c>
      <c r="O411" s="3">
        <v>0</v>
      </c>
      <c r="P411" s="3">
        <v>15</v>
      </c>
      <c r="Q411" s="3">
        <v>337</v>
      </c>
      <c r="R411" s="3">
        <v>173</v>
      </c>
      <c r="S411" s="3">
        <v>0</v>
      </c>
      <c r="T411" s="3">
        <v>0</v>
      </c>
      <c r="U411" s="3">
        <v>0</v>
      </c>
      <c r="V411" s="3">
        <v>6</v>
      </c>
      <c r="W411" s="3">
        <v>269</v>
      </c>
      <c r="X411" s="3">
        <v>213</v>
      </c>
      <c r="Y411" s="3">
        <v>0</v>
      </c>
      <c r="Z411" s="3">
        <v>0</v>
      </c>
    </row>
    <row r="412" spans="1:26" x14ac:dyDescent="0.25">
      <c r="A412" s="2" t="s">
        <v>521</v>
      </c>
      <c r="B412" s="2" t="s">
        <v>104</v>
      </c>
      <c r="C412" s="2" t="s">
        <v>161</v>
      </c>
      <c r="D412" s="2" t="s">
        <v>791</v>
      </c>
      <c r="E412" s="6" t="s">
        <v>5</v>
      </c>
      <c r="F412" s="2">
        <v>26</v>
      </c>
      <c r="G412" s="3">
        <v>10</v>
      </c>
      <c r="H412" s="3" t="str">
        <f t="shared" si="6"/>
        <v>ESTERIL</v>
      </c>
      <c r="I412" s="7"/>
      <c r="J412" s="8"/>
      <c r="K412" s="3">
        <v>0</v>
      </c>
      <c r="L412" s="3">
        <v>1054</v>
      </c>
      <c r="M412" s="3">
        <v>0</v>
      </c>
      <c r="N412" s="3">
        <v>0</v>
      </c>
      <c r="O412" s="3">
        <v>0</v>
      </c>
      <c r="P412" s="3">
        <v>20</v>
      </c>
      <c r="Q412" s="3">
        <v>376</v>
      </c>
      <c r="R412" s="3">
        <v>134</v>
      </c>
      <c r="S412" s="3">
        <v>1</v>
      </c>
      <c r="T412" s="3">
        <v>0</v>
      </c>
      <c r="U412" s="3">
        <v>0</v>
      </c>
      <c r="V412" s="3">
        <v>6</v>
      </c>
      <c r="W412" s="3">
        <v>310</v>
      </c>
      <c r="X412" s="3">
        <v>184</v>
      </c>
      <c r="Y412" s="3">
        <v>0</v>
      </c>
      <c r="Z412" s="3">
        <v>0</v>
      </c>
    </row>
    <row r="413" spans="1:26" x14ac:dyDescent="0.25">
      <c r="A413" s="2" t="s">
        <v>521</v>
      </c>
      <c r="B413" s="2" t="s">
        <v>104</v>
      </c>
      <c r="C413" s="2" t="s">
        <v>161</v>
      </c>
      <c r="D413" s="2" t="s">
        <v>792</v>
      </c>
      <c r="E413" s="6" t="s">
        <v>5</v>
      </c>
      <c r="F413" s="2">
        <v>27</v>
      </c>
      <c r="G413" s="3">
        <v>6</v>
      </c>
      <c r="H413" s="3" t="str">
        <f t="shared" si="6"/>
        <v>ESTERIL</v>
      </c>
      <c r="I413" s="7"/>
      <c r="J413" s="8"/>
      <c r="K413" s="3">
        <v>0</v>
      </c>
      <c r="L413" s="3">
        <v>988</v>
      </c>
      <c r="M413" s="3">
        <v>0</v>
      </c>
      <c r="N413" s="3">
        <v>0</v>
      </c>
      <c r="O413" s="3">
        <v>0</v>
      </c>
      <c r="P413" s="3">
        <v>8</v>
      </c>
      <c r="Q413" s="3">
        <v>261</v>
      </c>
      <c r="R413" s="3">
        <v>177</v>
      </c>
      <c r="S413" s="3">
        <v>1</v>
      </c>
      <c r="T413" s="3">
        <v>0</v>
      </c>
      <c r="U413" s="3">
        <v>0</v>
      </c>
      <c r="V413" s="3">
        <v>3</v>
      </c>
      <c r="W413" s="3">
        <v>151</v>
      </c>
      <c r="X413" s="3">
        <v>234</v>
      </c>
      <c r="Y413" s="3">
        <v>0</v>
      </c>
      <c r="Z413" s="3">
        <v>0</v>
      </c>
    </row>
    <row r="414" spans="1:26" x14ac:dyDescent="0.25">
      <c r="A414" s="2" t="s">
        <v>521</v>
      </c>
      <c r="B414" s="2" t="s">
        <v>104</v>
      </c>
      <c r="C414" s="2" t="s">
        <v>161</v>
      </c>
      <c r="D414" s="2" t="s">
        <v>793</v>
      </c>
      <c r="E414" s="6" t="s">
        <v>5</v>
      </c>
      <c r="F414" s="2">
        <v>28</v>
      </c>
      <c r="G414" s="3">
        <v>6</v>
      </c>
      <c r="H414" s="3" t="str">
        <f t="shared" si="6"/>
        <v>ESTERIL</v>
      </c>
      <c r="I414" s="7"/>
      <c r="J414" s="8"/>
      <c r="K414" s="3">
        <v>0</v>
      </c>
      <c r="L414" s="3">
        <v>772</v>
      </c>
      <c r="M414" s="3">
        <v>0</v>
      </c>
      <c r="N414" s="3">
        <v>0</v>
      </c>
      <c r="O414" s="3">
        <v>0</v>
      </c>
      <c r="P414" s="3">
        <v>1</v>
      </c>
      <c r="Q414" s="3">
        <v>209</v>
      </c>
      <c r="R414" s="3">
        <v>159</v>
      </c>
      <c r="S414" s="3">
        <v>0</v>
      </c>
      <c r="T414" s="3">
        <v>0</v>
      </c>
      <c r="U414" s="3">
        <v>0</v>
      </c>
      <c r="V414" s="3">
        <v>1</v>
      </c>
      <c r="W414" s="3">
        <v>113</v>
      </c>
      <c r="X414" s="3">
        <v>211</v>
      </c>
      <c r="Y414" s="3">
        <v>0</v>
      </c>
      <c r="Z414" s="3">
        <v>0</v>
      </c>
    </row>
    <row r="415" spans="1:26" x14ac:dyDescent="0.25">
      <c r="A415" s="2" t="s">
        <v>521</v>
      </c>
      <c r="B415" s="2" t="s">
        <v>104</v>
      </c>
      <c r="C415" s="2" t="s">
        <v>161</v>
      </c>
      <c r="D415" s="2" t="s">
        <v>794</v>
      </c>
      <c r="E415" s="6" t="s">
        <v>5</v>
      </c>
      <c r="F415" s="2">
        <v>29</v>
      </c>
      <c r="G415" s="3">
        <v>8</v>
      </c>
      <c r="H415" s="3" t="str">
        <f t="shared" si="6"/>
        <v>ESTERIL</v>
      </c>
      <c r="I415" s="7"/>
      <c r="J415" s="8"/>
      <c r="K415" s="3">
        <v>0</v>
      </c>
      <c r="L415" s="3">
        <v>869</v>
      </c>
      <c r="M415" s="3">
        <v>0</v>
      </c>
      <c r="N415" s="3">
        <v>0</v>
      </c>
      <c r="O415" s="3">
        <v>0</v>
      </c>
      <c r="P415" s="3">
        <v>10</v>
      </c>
      <c r="Q415" s="3">
        <v>268</v>
      </c>
      <c r="R415" s="3">
        <v>115</v>
      </c>
      <c r="S415" s="3">
        <v>0</v>
      </c>
      <c r="T415" s="3">
        <v>0</v>
      </c>
      <c r="U415" s="3">
        <v>0</v>
      </c>
      <c r="V415" s="3">
        <v>5</v>
      </c>
      <c r="W415" s="3">
        <v>215</v>
      </c>
      <c r="X415" s="3">
        <v>151</v>
      </c>
      <c r="Y415" s="3">
        <v>0</v>
      </c>
      <c r="Z415" s="3">
        <v>0</v>
      </c>
    </row>
    <row r="416" spans="1:26" x14ac:dyDescent="0.25">
      <c r="A416" s="2" t="s">
        <v>521</v>
      </c>
      <c r="B416" s="2" t="s">
        <v>104</v>
      </c>
      <c r="C416" s="2" t="s">
        <v>161</v>
      </c>
      <c r="D416" s="2" t="s">
        <v>795</v>
      </c>
      <c r="E416" s="6" t="s">
        <v>5</v>
      </c>
      <c r="F416" s="2">
        <v>30</v>
      </c>
      <c r="G416" s="3">
        <v>8</v>
      </c>
      <c r="H416" s="3" t="str">
        <f t="shared" si="6"/>
        <v>ESTERIL</v>
      </c>
      <c r="I416" s="7"/>
      <c r="J416" s="8"/>
      <c r="K416" s="3">
        <v>0</v>
      </c>
      <c r="L416" s="3">
        <v>793</v>
      </c>
      <c r="M416" s="3">
        <v>0</v>
      </c>
      <c r="N416" s="3">
        <v>0</v>
      </c>
      <c r="O416" s="3">
        <v>0</v>
      </c>
      <c r="P416" s="3">
        <v>12</v>
      </c>
      <c r="Q416" s="3">
        <v>234</v>
      </c>
      <c r="R416" s="3">
        <v>112</v>
      </c>
      <c r="S416" s="3">
        <v>3</v>
      </c>
      <c r="T416" s="3">
        <v>0</v>
      </c>
      <c r="U416" s="3">
        <v>0</v>
      </c>
      <c r="V416" s="3">
        <v>9</v>
      </c>
      <c r="W416" s="3">
        <v>184</v>
      </c>
      <c r="X416" s="3">
        <v>124</v>
      </c>
      <c r="Y416" s="3">
        <v>2</v>
      </c>
      <c r="Z416" s="3">
        <v>0</v>
      </c>
    </row>
    <row r="417" spans="1:26" x14ac:dyDescent="0.25">
      <c r="A417" s="2" t="s">
        <v>521</v>
      </c>
      <c r="B417" s="2" t="s">
        <v>104</v>
      </c>
      <c r="C417" s="2" t="s">
        <v>161</v>
      </c>
      <c r="D417" s="2" t="s">
        <v>796</v>
      </c>
      <c r="E417" s="6" t="s">
        <v>5</v>
      </c>
      <c r="F417" s="2">
        <v>31</v>
      </c>
      <c r="G417" s="3">
        <v>6</v>
      </c>
      <c r="H417" s="3" t="str">
        <f t="shared" si="6"/>
        <v>ESTERIL</v>
      </c>
      <c r="I417" s="7"/>
      <c r="J417" s="8"/>
      <c r="K417" s="3">
        <v>0</v>
      </c>
      <c r="L417" s="3">
        <v>857</v>
      </c>
      <c r="M417" s="3">
        <v>0</v>
      </c>
      <c r="N417" s="3">
        <v>0</v>
      </c>
      <c r="O417" s="3">
        <v>0</v>
      </c>
      <c r="P417" s="3">
        <v>3</v>
      </c>
      <c r="Q417" s="3">
        <v>172</v>
      </c>
      <c r="R417" s="3">
        <v>214</v>
      </c>
      <c r="S417" s="3">
        <v>0</v>
      </c>
      <c r="T417" s="3">
        <v>0</v>
      </c>
      <c r="U417" s="3">
        <v>0</v>
      </c>
      <c r="V417" s="3">
        <v>2</v>
      </c>
      <c r="W417" s="3">
        <v>98</v>
      </c>
      <c r="X417" s="3">
        <v>236</v>
      </c>
      <c r="Y417" s="3">
        <v>0</v>
      </c>
      <c r="Z417" s="3">
        <v>0</v>
      </c>
    </row>
    <row r="418" spans="1:26" x14ac:dyDescent="0.25">
      <c r="A418" s="2" t="s">
        <v>521</v>
      </c>
      <c r="B418" s="2" t="s">
        <v>104</v>
      </c>
      <c r="C418" s="2" t="s">
        <v>161</v>
      </c>
      <c r="D418" s="2" t="s">
        <v>797</v>
      </c>
      <c r="E418" s="6" t="s">
        <v>5</v>
      </c>
      <c r="F418" s="2">
        <v>32</v>
      </c>
      <c r="G418" s="3">
        <v>8</v>
      </c>
      <c r="H418" s="3" t="str">
        <f t="shared" si="6"/>
        <v>ESTERIL</v>
      </c>
      <c r="I418" s="7"/>
      <c r="J418" s="8"/>
      <c r="K418" s="3">
        <v>0</v>
      </c>
      <c r="L418" s="3">
        <v>818</v>
      </c>
      <c r="M418" s="3">
        <v>0</v>
      </c>
      <c r="N418" s="3">
        <v>0</v>
      </c>
      <c r="O418" s="3">
        <v>0</v>
      </c>
      <c r="P418" s="3">
        <v>3</v>
      </c>
      <c r="Q418" s="3">
        <v>216</v>
      </c>
      <c r="R418" s="3">
        <v>171</v>
      </c>
      <c r="S418" s="3">
        <v>0</v>
      </c>
      <c r="T418" s="3">
        <v>0</v>
      </c>
      <c r="U418" s="3">
        <v>0</v>
      </c>
      <c r="V418" s="3">
        <v>2</v>
      </c>
      <c r="W418" s="3">
        <v>150</v>
      </c>
      <c r="X418" s="3">
        <v>194</v>
      </c>
      <c r="Y418" s="3">
        <v>0</v>
      </c>
      <c r="Z418" s="3">
        <v>0</v>
      </c>
    </row>
    <row r="419" spans="1:26" x14ac:dyDescent="0.25">
      <c r="A419" s="2" t="s">
        <v>521</v>
      </c>
      <c r="B419" s="2" t="s">
        <v>104</v>
      </c>
      <c r="C419" s="2" t="s">
        <v>161</v>
      </c>
      <c r="D419" s="2" t="s">
        <v>798</v>
      </c>
      <c r="E419" s="6" t="s">
        <v>5</v>
      </c>
      <c r="F419" s="2">
        <v>33</v>
      </c>
      <c r="G419" s="3">
        <v>8</v>
      </c>
      <c r="H419" s="3" t="str">
        <f t="shared" si="6"/>
        <v>ESTERIL</v>
      </c>
      <c r="I419" s="7"/>
      <c r="J419" s="8"/>
      <c r="K419" s="3">
        <v>0</v>
      </c>
      <c r="L419" s="3">
        <v>780</v>
      </c>
      <c r="M419" s="3">
        <v>0</v>
      </c>
      <c r="N419" s="3">
        <v>0</v>
      </c>
      <c r="O419" s="3">
        <v>0</v>
      </c>
      <c r="P419" s="3">
        <v>5</v>
      </c>
      <c r="Q419" s="3">
        <v>161</v>
      </c>
      <c r="R419" s="3">
        <v>196</v>
      </c>
      <c r="S419" s="3">
        <v>0</v>
      </c>
      <c r="T419" s="3">
        <v>0</v>
      </c>
      <c r="U419" s="3">
        <v>0</v>
      </c>
      <c r="V419" s="3">
        <v>3</v>
      </c>
      <c r="W419" s="3">
        <v>123</v>
      </c>
      <c r="X419" s="3">
        <v>201</v>
      </c>
      <c r="Y419" s="3">
        <v>0</v>
      </c>
      <c r="Z419" s="3">
        <v>0</v>
      </c>
    </row>
    <row r="420" spans="1:26" x14ac:dyDescent="0.25">
      <c r="A420" s="2" t="s">
        <v>521</v>
      </c>
      <c r="B420" s="2" t="s">
        <v>104</v>
      </c>
      <c r="C420" s="2" t="s">
        <v>161</v>
      </c>
      <c r="D420" s="2" t="s">
        <v>799</v>
      </c>
      <c r="E420" s="6" t="s">
        <v>5</v>
      </c>
      <c r="F420" s="2">
        <v>34</v>
      </c>
      <c r="G420" s="3">
        <v>8</v>
      </c>
      <c r="H420" s="3" t="str">
        <f t="shared" si="6"/>
        <v>ESTERIL</v>
      </c>
      <c r="I420" s="7"/>
      <c r="J420" s="8"/>
      <c r="K420" s="3">
        <v>0</v>
      </c>
      <c r="L420" s="3">
        <v>905</v>
      </c>
      <c r="M420" s="3">
        <v>0</v>
      </c>
      <c r="N420" s="3">
        <v>0</v>
      </c>
      <c r="O420" s="3">
        <v>0</v>
      </c>
      <c r="P420" s="3">
        <v>20</v>
      </c>
      <c r="Q420" s="3">
        <v>305</v>
      </c>
      <c r="R420" s="3">
        <v>129</v>
      </c>
      <c r="S420" s="3">
        <v>2</v>
      </c>
      <c r="T420" s="3">
        <v>0</v>
      </c>
      <c r="U420" s="3">
        <v>0</v>
      </c>
      <c r="V420" s="3">
        <v>6</v>
      </c>
      <c r="W420" s="3">
        <v>247</v>
      </c>
      <c r="X420" s="3">
        <v>168</v>
      </c>
      <c r="Y420" s="3">
        <v>0</v>
      </c>
      <c r="Z420" s="3">
        <v>0</v>
      </c>
    </row>
    <row r="421" spans="1:26" x14ac:dyDescent="0.25">
      <c r="A421" s="2" t="s">
        <v>521</v>
      </c>
      <c r="B421" s="2" t="s">
        <v>104</v>
      </c>
      <c r="C421" s="2" t="s">
        <v>161</v>
      </c>
      <c r="D421" s="2" t="s">
        <v>800</v>
      </c>
      <c r="E421" s="6" t="s">
        <v>5</v>
      </c>
      <c r="F421" s="2">
        <v>35</v>
      </c>
      <c r="G421" s="3">
        <v>4</v>
      </c>
      <c r="H421" s="3" t="str">
        <f t="shared" si="6"/>
        <v>ESTERIL</v>
      </c>
      <c r="I421" s="7"/>
      <c r="J421" s="8"/>
      <c r="K421" s="3">
        <v>0</v>
      </c>
      <c r="L421" s="3">
        <v>775</v>
      </c>
      <c r="M421" s="3">
        <v>0</v>
      </c>
      <c r="N421" s="3">
        <v>0</v>
      </c>
      <c r="O421" s="3">
        <v>0</v>
      </c>
      <c r="P421" s="3">
        <v>0</v>
      </c>
      <c r="Q421" s="3">
        <v>161</v>
      </c>
      <c r="R421" s="3">
        <v>212</v>
      </c>
      <c r="S421" s="3">
        <v>0</v>
      </c>
      <c r="T421" s="3">
        <v>0</v>
      </c>
      <c r="U421" s="3">
        <v>0</v>
      </c>
      <c r="V421" s="3">
        <v>0</v>
      </c>
      <c r="W421" s="3">
        <v>88</v>
      </c>
      <c r="X421" s="3">
        <v>240</v>
      </c>
      <c r="Y421" s="3">
        <v>0</v>
      </c>
      <c r="Z421" s="3">
        <v>0</v>
      </c>
    </row>
    <row r="422" spans="1:26" x14ac:dyDescent="0.25">
      <c r="A422" s="2" t="s">
        <v>521</v>
      </c>
      <c r="B422" s="2" t="s">
        <v>104</v>
      </c>
      <c r="C422" s="2" t="s">
        <v>161</v>
      </c>
      <c r="D422" s="2" t="s">
        <v>801</v>
      </c>
      <c r="E422" s="6" t="s">
        <v>5</v>
      </c>
      <c r="F422" s="2">
        <v>36</v>
      </c>
      <c r="G422" s="3">
        <v>4</v>
      </c>
      <c r="H422" s="3" t="str">
        <f t="shared" si="6"/>
        <v>ESTERIL</v>
      </c>
      <c r="I422" s="7"/>
      <c r="J422" s="8"/>
      <c r="K422" s="3">
        <v>0</v>
      </c>
      <c r="L422" s="3">
        <v>603</v>
      </c>
      <c r="M422" s="3">
        <v>0</v>
      </c>
      <c r="N422" s="3">
        <v>0</v>
      </c>
      <c r="O422" s="3">
        <v>0</v>
      </c>
      <c r="P422" s="3">
        <v>4</v>
      </c>
      <c r="Q422" s="3">
        <v>139</v>
      </c>
      <c r="R422" s="3">
        <v>125</v>
      </c>
      <c r="S422" s="3">
        <v>0</v>
      </c>
      <c r="T422" s="3">
        <v>0</v>
      </c>
      <c r="U422" s="3">
        <v>0</v>
      </c>
      <c r="V422" s="3">
        <v>0</v>
      </c>
      <c r="W422" s="3">
        <v>73</v>
      </c>
      <c r="X422" s="3">
        <v>151</v>
      </c>
      <c r="Y422" s="3">
        <v>0</v>
      </c>
      <c r="Z422" s="3">
        <v>0</v>
      </c>
    </row>
    <row r="423" spans="1:26" x14ac:dyDescent="0.25">
      <c r="A423" s="2" t="s">
        <v>521</v>
      </c>
      <c r="B423" s="2" t="s">
        <v>104</v>
      </c>
      <c r="C423" s="2" t="s">
        <v>161</v>
      </c>
      <c r="D423" s="2" t="s">
        <v>802</v>
      </c>
      <c r="E423" s="6" t="s">
        <v>5</v>
      </c>
      <c r="F423" s="2">
        <v>37</v>
      </c>
      <c r="G423" s="3">
        <v>4</v>
      </c>
      <c r="H423" s="3" t="str">
        <f t="shared" si="6"/>
        <v>ESTERIL</v>
      </c>
      <c r="I423" s="7"/>
      <c r="J423" s="8"/>
      <c r="K423" s="3">
        <v>0</v>
      </c>
      <c r="L423" s="3">
        <v>692</v>
      </c>
      <c r="M423" s="3">
        <v>0</v>
      </c>
      <c r="N423" s="3">
        <v>0</v>
      </c>
      <c r="O423" s="3">
        <v>0</v>
      </c>
      <c r="P423" s="3">
        <v>1</v>
      </c>
      <c r="Q423" s="3">
        <v>177</v>
      </c>
      <c r="R423" s="3">
        <v>132</v>
      </c>
      <c r="S423" s="3">
        <v>0</v>
      </c>
      <c r="T423" s="3">
        <v>0</v>
      </c>
      <c r="U423" s="3">
        <v>0</v>
      </c>
      <c r="V423" s="3">
        <v>0</v>
      </c>
      <c r="W423" s="3">
        <v>105</v>
      </c>
      <c r="X423" s="3">
        <v>173</v>
      </c>
      <c r="Y423" s="3">
        <v>0</v>
      </c>
      <c r="Z423" s="3">
        <v>0</v>
      </c>
    </row>
    <row r="424" spans="1:26" x14ac:dyDescent="0.25">
      <c r="A424" s="2" t="s">
        <v>521</v>
      </c>
      <c r="B424" s="2" t="s">
        <v>104</v>
      </c>
      <c r="C424" s="2" t="s">
        <v>161</v>
      </c>
      <c r="D424" s="2" t="s">
        <v>803</v>
      </c>
      <c r="E424" s="6" t="s">
        <v>5</v>
      </c>
      <c r="F424" s="2">
        <v>38</v>
      </c>
      <c r="G424" s="3">
        <v>8</v>
      </c>
      <c r="H424" s="3" t="str">
        <f t="shared" si="6"/>
        <v>ESTERIL</v>
      </c>
      <c r="I424" s="7"/>
      <c r="J424" s="8"/>
      <c r="K424" s="3">
        <v>0</v>
      </c>
      <c r="L424" s="3">
        <v>780</v>
      </c>
      <c r="M424" s="3">
        <v>0</v>
      </c>
      <c r="N424" s="3">
        <v>0</v>
      </c>
      <c r="O424" s="3">
        <v>0</v>
      </c>
      <c r="P424" s="3">
        <v>8</v>
      </c>
      <c r="Q424" s="3">
        <v>242</v>
      </c>
      <c r="R424" s="3">
        <v>106</v>
      </c>
      <c r="S424" s="3">
        <v>0</v>
      </c>
      <c r="T424" s="3">
        <v>0</v>
      </c>
      <c r="U424" s="3">
        <v>0</v>
      </c>
      <c r="V424" s="3">
        <v>3</v>
      </c>
      <c r="W424" s="3">
        <v>211</v>
      </c>
      <c r="X424" s="3">
        <v>113</v>
      </c>
      <c r="Y424" s="3">
        <v>0</v>
      </c>
      <c r="Z424" s="3">
        <v>0</v>
      </c>
    </row>
    <row r="425" spans="1:26" x14ac:dyDescent="0.25">
      <c r="A425" s="2" t="s">
        <v>521</v>
      </c>
      <c r="B425" s="2" t="s">
        <v>104</v>
      </c>
      <c r="C425" s="2" t="s">
        <v>161</v>
      </c>
      <c r="D425" s="2" t="s">
        <v>804</v>
      </c>
      <c r="E425" s="6" t="s">
        <v>5</v>
      </c>
      <c r="F425" s="2">
        <v>39</v>
      </c>
      <c r="G425" s="3">
        <v>4</v>
      </c>
      <c r="H425" s="3" t="str">
        <f t="shared" si="6"/>
        <v>ESTERIL</v>
      </c>
      <c r="I425" s="7"/>
      <c r="J425" s="8"/>
      <c r="K425" s="3">
        <v>0</v>
      </c>
      <c r="L425" s="3">
        <v>622</v>
      </c>
      <c r="M425" s="3">
        <v>0</v>
      </c>
      <c r="N425" s="3">
        <v>0</v>
      </c>
      <c r="O425" s="3">
        <v>0</v>
      </c>
      <c r="P425" s="3">
        <v>2</v>
      </c>
      <c r="Q425" s="3">
        <v>106</v>
      </c>
      <c r="R425" s="3">
        <v>156</v>
      </c>
      <c r="S425" s="3">
        <v>0</v>
      </c>
      <c r="T425" s="3">
        <v>0</v>
      </c>
      <c r="U425" s="3">
        <v>0</v>
      </c>
      <c r="V425" s="3">
        <v>1</v>
      </c>
      <c r="W425" s="3">
        <v>60</v>
      </c>
      <c r="X425" s="3">
        <v>173</v>
      </c>
      <c r="Y425" s="3">
        <v>0</v>
      </c>
      <c r="Z425" s="3">
        <v>0</v>
      </c>
    </row>
    <row r="426" spans="1:26" x14ac:dyDescent="0.25">
      <c r="A426" s="2" t="s">
        <v>521</v>
      </c>
      <c r="B426" s="2" t="s">
        <v>104</v>
      </c>
      <c r="C426" s="2" t="s">
        <v>161</v>
      </c>
      <c r="D426" s="2" t="s">
        <v>805</v>
      </c>
      <c r="E426" s="6" t="s">
        <v>5</v>
      </c>
      <c r="F426" s="2">
        <v>40</v>
      </c>
      <c r="G426" s="3">
        <v>6</v>
      </c>
      <c r="H426" s="3" t="str">
        <f t="shared" si="6"/>
        <v>ESTERIL</v>
      </c>
      <c r="I426" s="7"/>
      <c r="J426" s="8"/>
      <c r="K426" s="3">
        <v>0</v>
      </c>
      <c r="L426" s="3">
        <v>782</v>
      </c>
      <c r="M426" s="3">
        <v>0</v>
      </c>
      <c r="N426" s="3">
        <v>0</v>
      </c>
      <c r="O426" s="3">
        <v>0</v>
      </c>
      <c r="P426" s="3">
        <v>16</v>
      </c>
      <c r="Q426" s="3">
        <v>241</v>
      </c>
      <c r="R426" s="3">
        <v>108</v>
      </c>
      <c r="S426" s="3">
        <v>1</v>
      </c>
      <c r="T426" s="3">
        <v>0</v>
      </c>
      <c r="U426" s="3">
        <v>0</v>
      </c>
      <c r="V426" s="3">
        <v>10</v>
      </c>
      <c r="W426" s="3">
        <v>197</v>
      </c>
      <c r="X426" s="3">
        <v>121</v>
      </c>
      <c r="Y426" s="3">
        <v>0</v>
      </c>
      <c r="Z426" s="3">
        <v>0</v>
      </c>
    </row>
    <row r="427" spans="1:26" x14ac:dyDescent="0.25">
      <c r="A427" s="2" t="s">
        <v>521</v>
      </c>
      <c r="B427" s="2" t="s">
        <v>104</v>
      </c>
      <c r="C427" s="2" t="s">
        <v>161</v>
      </c>
      <c r="D427" s="2" t="s">
        <v>806</v>
      </c>
      <c r="E427" s="6" t="s">
        <v>5</v>
      </c>
      <c r="F427" s="2">
        <v>41</v>
      </c>
      <c r="G427" s="3">
        <v>4</v>
      </c>
      <c r="H427" s="3" t="str">
        <f t="shared" si="6"/>
        <v>ESTERIL</v>
      </c>
      <c r="I427" s="7"/>
      <c r="J427" s="8"/>
      <c r="K427" s="3">
        <v>0</v>
      </c>
      <c r="L427" s="3">
        <v>646</v>
      </c>
      <c r="M427" s="3">
        <v>0</v>
      </c>
      <c r="N427" s="3">
        <v>0</v>
      </c>
      <c r="O427" s="3">
        <v>0</v>
      </c>
      <c r="P427" s="3">
        <v>2</v>
      </c>
      <c r="Q427" s="3">
        <v>146</v>
      </c>
      <c r="R427" s="3">
        <v>152</v>
      </c>
      <c r="S427" s="3">
        <v>0</v>
      </c>
      <c r="T427" s="3">
        <v>0</v>
      </c>
      <c r="U427" s="3">
        <v>0</v>
      </c>
      <c r="V427" s="3">
        <v>0</v>
      </c>
      <c r="W427" s="3">
        <v>80</v>
      </c>
      <c r="X427" s="3">
        <v>176</v>
      </c>
      <c r="Y427" s="3">
        <v>0</v>
      </c>
      <c r="Z427" s="3">
        <v>0</v>
      </c>
    </row>
    <row r="428" spans="1:26" x14ac:dyDescent="0.25">
      <c r="A428" s="2" t="s">
        <v>521</v>
      </c>
      <c r="B428" s="2" t="s">
        <v>104</v>
      </c>
      <c r="C428" s="2" t="s">
        <v>161</v>
      </c>
      <c r="D428" s="2" t="s">
        <v>807</v>
      </c>
      <c r="E428" s="6" t="s">
        <v>5</v>
      </c>
      <c r="F428" s="2">
        <v>42</v>
      </c>
      <c r="G428" s="3">
        <v>2</v>
      </c>
      <c r="H428" s="3" t="str">
        <f t="shared" si="6"/>
        <v>ESTERIL</v>
      </c>
      <c r="I428" s="7"/>
      <c r="J428" s="8"/>
      <c r="K428" s="3">
        <v>0</v>
      </c>
      <c r="L428" s="3">
        <v>773</v>
      </c>
      <c r="M428" s="3">
        <v>0</v>
      </c>
      <c r="N428" s="3">
        <v>0</v>
      </c>
      <c r="O428" s="3">
        <v>0</v>
      </c>
      <c r="P428" s="3">
        <v>3</v>
      </c>
      <c r="Q428" s="3">
        <v>182</v>
      </c>
      <c r="R428" s="3">
        <v>166</v>
      </c>
      <c r="S428" s="3">
        <v>0</v>
      </c>
      <c r="T428" s="3">
        <v>0</v>
      </c>
      <c r="U428" s="3">
        <v>0</v>
      </c>
      <c r="V428" s="3">
        <v>1</v>
      </c>
      <c r="W428" s="3">
        <v>114</v>
      </c>
      <c r="X428" s="3">
        <v>191</v>
      </c>
      <c r="Y428" s="3">
        <v>0</v>
      </c>
      <c r="Z428" s="3">
        <v>0</v>
      </c>
    </row>
    <row r="429" spans="1:26" x14ac:dyDescent="0.25">
      <c r="A429" s="2" t="s">
        <v>521</v>
      </c>
      <c r="B429" s="2" t="s">
        <v>104</v>
      </c>
      <c r="C429" s="2" t="s">
        <v>161</v>
      </c>
      <c r="D429" s="2" t="s">
        <v>808</v>
      </c>
      <c r="E429" s="6" t="s">
        <v>5</v>
      </c>
      <c r="F429" s="2">
        <v>43</v>
      </c>
      <c r="G429" s="3">
        <v>2</v>
      </c>
      <c r="H429" s="3" t="str">
        <f t="shared" si="6"/>
        <v>ESTERIL</v>
      </c>
      <c r="I429" s="7"/>
      <c r="J429" s="8"/>
      <c r="K429" s="3">
        <v>0</v>
      </c>
      <c r="L429" s="3">
        <v>585</v>
      </c>
      <c r="M429" s="3">
        <v>0</v>
      </c>
      <c r="N429" s="3">
        <v>0</v>
      </c>
      <c r="O429" s="3">
        <v>0</v>
      </c>
      <c r="P429" s="3">
        <v>7</v>
      </c>
      <c r="Q429" s="3">
        <v>130</v>
      </c>
      <c r="R429" s="3">
        <v>132</v>
      </c>
      <c r="S429" s="3">
        <v>0</v>
      </c>
      <c r="T429" s="3">
        <v>0</v>
      </c>
      <c r="U429" s="3">
        <v>0</v>
      </c>
      <c r="V429" s="3">
        <v>3</v>
      </c>
      <c r="W429" s="3">
        <v>92</v>
      </c>
      <c r="X429" s="3">
        <v>146</v>
      </c>
      <c r="Y429" s="3">
        <v>0</v>
      </c>
      <c r="Z429" s="3">
        <v>0</v>
      </c>
    </row>
    <row r="430" spans="1:26" x14ac:dyDescent="0.25">
      <c r="A430" s="2" t="s">
        <v>521</v>
      </c>
      <c r="B430" s="2" t="s">
        <v>104</v>
      </c>
      <c r="C430" s="2" t="s">
        <v>161</v>
      </c>
      <c r="D430" s="2" t="s">
        <v>809</v>
      </c>
      <c r="E430" s="6" t="s">
        <v>5</v>
      </c>
      <c r="F430" s="2">
        <v>44</v>
      </c>
      <c r="G430" s="3">
        <v>4</v>
      </c>
      <c r="H430" s="3" t="str">
        <f t="shared" si="6"/>
        <v>ESTERIL</v>
      </c>
      <c r="I430" s="7"/>
      <c r="J430" s="8"/>
      <c r="K430" s="3">
        <v>0</v>
      </c>
      <c r="L430" s="3">
        <v>948</v>
      </c>
      <c r="M430" s="3">
        <v>0</v>
      </c>
      <c r="N430" s="3">
        <v>0</v>
      </c>
      <c r="O430" s="3">
        <v>0</v>
      </c>
      <c r="P430" s="3">
        <v>19</v>
      </c>
      <c r="Q430" s="3">
        <v>299</v>
      </c>
      <c r="R430" s="3">
        <v>153</v>
      </c>
      <c r="S430" s="3">
        <v>2</v>
      </c>
      <c r="T430" s="3">
        <v>0</v>
      </c>
      <c r="U430" s="3">
        <v>0</v>
      </c>
      <c r="V430" s="3">
        <v>7</v>
      </c>
      <c r="W430" s="3">
        <v>254</v>
      </c>
      <c r="X430" s="3">
        <v>175</v>
      </c>
      <c r="Y430" s="3">
        <v>0</v>
      </c>
      <c r="Z430" s="3">
        <v>0</v>
      </c>
    </row>
    <row r="431" spans="1:26" x14ac:dyDescent="0.25">
      <c r="A431" s="2" t="s">
        <v>521</v>
      </c>
      <c r="B431" s="2" t="s">
        <v>104</v>
      </c>
      <c r="C431" s="2" t="s">
        <v>161</v>
      </c>
      <c r="D431" s="2" t="s">
        <v>810</v>
      </c>
      <c r="E431" s="6" t="s">
        <v>5</v>
      </c>
      <c r="F431" s="2">
        <v>45</v>
      </c>
      <c r="G431" s="3">
        <v>6</v>
      </c>
      <c r="H431" s="3" t="str">
        <f t="shared" si="6"/>
        <v>ESTERIL</v>
      </c>
      <c r="I431" s="7"/>
      <c r="J431" s="8"/>
      <c r="K431" s="3">
        <v>0</v>
      </c>
      <c r="L431" s="3">
        <v>1130</v>
      </c>
      <c r="M431" s="3">
        <v>0</v>
      </c>
      <c r="N431" s="3">
        <v>0</v>
      </c>
      <c r="O431" s="3">
        <v>0</v>
      </c>
      <c r="P431" s="3">
        <v>24</v>
      </c>
      <c r="Q431" s="3">
        <v>342</v>
      </c>
      <c r="R431" s="3">
        <v>195</v>
      </c>
      <c r="S431" s="3">
        <v>8</v>
      </c>
      <c r="T431" s="3">
        <v>0</v>
      </c>
      <c r="U431" s="3">
        <v>0</v>
      </c>
      <c r="V431" s="3">
        <v>13</v>
      </c>
      <c r="W431" s="3">
        <v>262</v>
      </c>
      <c r="X431" s="3">
        <v>246</v>
      </c>
      <c r="Y431" s="3">
        <v>3</v>
      </c>
      <c r="Z431" s="3">
        <v>0</v>
      </c>
    </row>
    <row r="432" spans="1:26" x14ac:dyDescent="0.25">
      <c r="A432" s="2" t="s">
        <v>521</v>
      </c>
      <c r="B432" s="2" t="s">
        <v>104</v>
      </c>
      <c r="C432" s="2" t="s">
        <v>161</v>
      </c>
      <c r="D432" s="2" t="s">
        <v>811</v>
      </c>
      <c r="E432" s="6" t="s">
        <v>5</v>
      </c>
      <c r="F432" s="2">
        <v>46</v>
      </c>
      <c r="G432" s="3">
        <v>4</v>
      </c>
      <c r="H432" s="3" t="str">
        <f t="shared" si="6"/>
        <v>ESTERIL</v>
      </c>
      <c r="I432" s="7"/>
      <c r="J432" s="8"/>
      <c r="K432" s="3">
        <v>0</v>
      </c>
      <c r="L432" s="3">
        <v>640</v>
      </c>
      <c r="M432" s="3">
        <v>0</v>
      </c>
      <c r="N432" s="3">
        <v>0</v>
      </c>
      <c r="O432" s="3">
        <v>0</v>
      </c>
      <c r="P432" s="3">
        <v>5</v>
      </c>
      <c r="Q432" s="3">
        <v>180</v>
      </c>
      <c r="R432" s="3">
        <v>100</v>
      </c>
      <c r="S432" s="3">
        <v>0</v>
      </c>
      <c r="T432" s="3">
        <v>0</v>
      </c>
      <c r="U432" s="3">
        <v>0</v>
      </c>
      <c r="V432" s="3">
        <v>4</v>
      </c>
      <c r="W432" s="3">
        <v>152</v>
      </c>
      <c r="X432" s="3">
        <v>114</v>
      </c>
      <c r="Y432" s="3">
        <v>0</v>
      </c>
      <c r="Z432" s="3">
        <v>0</v>
      </c>
    </row>
    <row r="433" spans="1:26" x14ac:dyDescent="0.25">
      <c r="A433" s="2" t="s">
        <v>521</v>
      </c>
      <c r="B433" s="2" t="s">
        <v>104</v>
      </c>
      <c r="C433" s="2" t="s">
        <v>161</v>
      </c>
      <c r="D433" s="2" t="s">
        <v>812</v>
      </c>
      <c r="E433" s="6" t="s">
        <v>5</v>
      </c>
      <c r="F433" s="2">
        <v>47</v>
      </c>
      <c r="G433" s="3">
        <v>4</v>
      </c>
      <c r="H433" s="3" t="str">
        <f t="shared" si="6"/>
        <v>ESTERIL</v>
      </c>
      <c r="I433" s="7"/>
      <c r="J433" s="8"/>
      <c r="K433" s="3">
        <v>0</v>
      </c>
      <c r="L433" s="3">
        <v>876</v>
      </c>
      <c r="M433" s="3">
        <v>0</v>
      </c>
      <c r="N433" s="3">
        <v>0</v>
      </c>
      <c r="O433" s="3">
        <v>0</v>
      </c>
      <c r="P433" s="3">
        <v>17</v>
      </c>
      <c r="Q433" s="3">
        <v>279</v>
      </c>
      <c r="R433" s="3">
        <v>126</v>
      </c>
      <c r="S433" s="3">
        <v>0</v>
      </c>
      <c r="T433" s="3">
        <v>0</v>
      </c>
      <c r="U433" s="3">
        <v>0</v>
      </c>
      <c r="V433" s="3">
        <v>8</v>
      </c>
      <c r="W433" s="3">
        <v>219</v>
      </c>
      <c r="X433" s="3">
        <v>150</v>
      </c>
      <c r="Y433" s="3">
        <v>0</v>
      </c>
      <c r="Z433" s="3">
        <v>0</v>
      </c>
    </row>
    <row r="434" spans="1:26" x14ac:dyDescent="0.25">
      <c r="A434" s="2" t="s">
        <v>521</v>
      </c>
      <c r="B434" s="2" t="s">
        <v>104</v>
      </c>
      <c r="C434" s="2" t="s">
        <v>161</v>
      </c>
      <c r="D434" s="2" t="s">
        <v>813</v>
      </c>
      <c r="E434" s="6" t="s">
        <v>5</v>
      </c>
      <c r="F434" s="2">
        <v>48</v>
      </c>
      <c r="G434" s="3">
        <v>4</v>
      </c>
      <c r="H434" s="3" t="str">
        <f t="shared" si="6"/>
        <v>ESTERIL</v>
      </c>
      <c r="I434" s="7"/>
      <c r="J434" s="8"/>
      <c r="K434" s="3">
        <v>0</v>
      </c>
      <c r="L434" s="3">
        <v>706</v>
      </c>
      <c r="M434" s="3">
        <v>0</v>
      </c>
      <c r="N434" s="3">
        <v>0</v>
      </c>
      <c r="O434" s="3">
        <v>0</v>
      </c>
      <c r="P434" s="3">
        <v>35</v>
      </c>
      <c r="Q434" s="3">
        <v>189</v>
      </c>
      <c r="R434" s="3">
        <v>82</v>
      </c>
      <c r="S434" s="3">
        <v>26</v>
      </c>
      <c r="T434" s="3">
        <v>0</v>
      </c>
      <c r="U434" s="3">
        <v>0</v>
      </c>
      <c r="V434" s="3">
        <v>22</v>
      </c>
      <c r="W434" s="3">
        <v>177</v>
      </c>
      <c r="X434" s="3">
        <v>94</v>
      </c>
      <c r="Y434" s="3">
        <v>13</v>
      </c>
      <c r="Z434" s="3">
        <v>0</v>
      </c>
    </row>
    <row r="435" spans="1:26" x14ac:dyDescent="0.25">
      <c r="A435" s="2" t="s">
        <v>521</v>
      </c>
      <c r="B435" s="2" t="s">
        <v>104</v>
      </c>
      <c r="C435" s="2" t="s">
        <v>161</v>
      </c>
      <c r="D435" s="2" t="s">
        <v>814</v>
      </c>
      <c r="E435" s="6" t="s">
        <v>5</v>
      </c>
      <c r="F435" s="2">
        <v>49</v>
      </c>
      <c r="G435" s="3">
        <v>4</v>
      </c>
      <c r="H435" s="3" t="str">
        <f t="shared" si="6"/>
        <v>ESTERIL</v>
      </c>
      <c r="I435" s="7"/>
      <c r="J435" s="8"/>
      <c r="K435" s="3">
        <v>0</v>
      </c>
      <c r="L435" s="3">
        <v>879</v>
      </c>
      <c r="M435" s="3">
        <v>0</v>
      </c>
      <c r="N435" s="3">
        <v>0</v>
      </c>
      <c r="O435" s="3">
        <v>0</v>
      </c>
      <c r="P435" s="3">
        <v>19</v>
      </c>
      <c r="Q435" s="3">
        <v>285</v>
      </c>
      <c r="R435" s="3">
        <v>125</v>
      </c>
      <c r="S435" s="3">
        <v>4</v>
      </c>
      <c r="T435" s="3">
        <v>0</v>
      </c>
      <c r="U435" s="3">
        <v>0</v>
      </c>
      <c r="V435" s="3">
        <v>11</v>
      </c>
      <c r="W435" s="3">
        <v>246</v>
      </c>
      <c r="X435" s="3">
        <v>151</v>
      </c>
      <c r="Y435" s="3">
        <v>3</v>
      </c>
      <c r="Z435" s="3">
        <v>0</v>
      </c>
    </row>
    <row r="436" spans="1:26" x14ac:dyDescent="0.25">
      <c r="A436" s="2" t="s">
        <v>521</v>
      </c>
      <c r="B436" s="2" t="s">
        <v>104</v>
      </c>
      <c r="C436" s="2" t="s">
        <v>161</v>
      </c>
      <c r="D436" s="2" t="s">
        <v>815</v>
      </c>
      <c r="E436" s="6" t="s">
        <v>5</v>
      </c>
      <c r="F436" s="2">
        <v>50</v>
      </c>
      <c r="G436" s="3">
        <v>6</v>
      </c>
      <c r="H436" s="3" t="str">
        <f t="shared" si="6"/>
        <v>ESTERIL</v>
      </c>
      <c r="I436" s="7"/>
      <c r="J436" s="8"/>
      <c r="K436" s="3">
        <v>0</v>
      </c>
      <c r="L436" s="3">
        <v>790</v>
      </c>
      <c r="M436" s="3">
        <v>0</v>
      </c>
      <c r="N436" s="3">
        <v>0</v>
      </c>
      <c r="O436" s="3">
        <v>0</v>
      </c>
      <c r="P436" s="3">
        <v>12</v>
      </c>
      <c r="Q436" s="3">
        <v>261</v>
      </c>
      <c r="R436" s="3">
        <v>105</v>
      </c>
      <c r="S436" s="3">
        <v>1</v>
      </c>
      <c r="T436" s="3">
        <v>0</v>
      </c>
      <c r="U436" s="3">
        <v>0</v>
      </c>
      <c r="V436" s="3">
        <v>7</v>
      </c>
      <c r="W436" s="3">
        <v>216</v>
      </c>
      <c r="X436" s="3">
        <v>120</v>
      </c>
      <c r="Y436" s="3">
        <v>0</v>
      </c>
      <c r="Z436" s="3">
        <v>0</v>
      </c>
    </row>
    <row r="437" spans="1:26" x14ac:dyDescent="0.25">
      <c r="A437" s="2" t="s">
        <v>521</v>
      </c>
      <c r="B437" s="2" t="s">
        <v>104</v>
      </c>
      <c r="C437" s="2" t="s">
        <v>161</v>
      </c>
      <c r="D437" s="2" t="s">
        <v>816</v>
      </c>
      <c r="E437" s="6" t="s">
        <v>5</v>
      </c>
      <c r="F437" s="2">
        <v>51</v>
      </c>
      <c r="G437" s="3">
        <v>6</v>
      </c>
      <c r="H437" s="3" t="str">
        <f t="shared" si="6"/>
        <v>ESTERIL</v>
      </c>
      <c r="I437" s="7"/>
      <c r="J437" s="8"/>
      <c r="K437" s="3">
        <v>0</v>
      </c>
      <c r="L437" s="3">
        <v>963</v>
      </c>
      <c r="M437" s="3">
        <v>0</v>
      </c>
      <c r="N437" s="3">
        <v>0</v>
      </c>
      <c r="O437" s="3">
        <v>0</v>
      </c>
      <c r="P437" s="3">
        <v>18</v>
      </c>
      <c r="Q437" s="3">
        <v>318</v>
      </c>
      <c r="R437" s="3">
        <v>125</v>
      </c>
      <c r="S437" s="3">
        <v>0</v>
      </c>
      <c r="T437" s="3">
        <v>0</v>
      </c>
      <c r="U437" s="3">
        <v>0</v>
      </c>
      <c r="V437" s="3">
        <v>7</v>
      </c>
      <c r="W437" s="3">
        <v>270</v>
      </c>
      <c r="X437" s="3">
        <v>155</v>
      </c>
      <c r="Y437" s="3">
        <v>0</v>
      </c>
      <c r="Z437" s="3">
        <v>0</v>
      </c>
    </row>
    <row r="438" spans="1:26" x14ac:dyDescent="0.25">
      <c r="A438" s="2" t="s">
        <v>521</v>
      </c>
      <c r="B438" s="2" t="s">
        <v>104</v>
      </c>
      <c r="C438" s="2" t="s">
        <v>161</v>
      </c>
      <c r="D438" s="2" t="s">
        <v>817</v>
      </c>
      <c r="E438" s="6" t="s">
        <v>5</v>
      </c>
      <c r="F438" s="2">
        <v>52</v>
      </c>
      <c r="G438" s="3">
        <v>4</v>
      </c>
      <c r="H438" s="3" t="str">
        <f t="shared" si="6"/>
        <v>ESTERIL</v>
      </c>
      <c r="I438" s="7"/>
      <c r="J438" s="8"/>
      <c r="K438" s="3">
        <v>0</v>
      </c>
      <c r="L438" s="3">
        <v>1046</v>
      </c>
      <c r="M438" s="3">
        <v>0</v>
      </c>
      <c r="N438" s="3">
        <v>0</v>
      </c>
      <c r="O438" s="3">
        <v>0</v>
      </c>
      <c r="P438" s="3">
        <v>24</v>
      </c>
      <c r="Q438" s="3">
        <v>247</v>
      </c>
      <c r="R438" s="3">
        <v>173</v>
      </c>
      <c r="S438" s="3">
        <v>6</v>
      </c>
      <c r="T438" s="3">
        <v>0</v>
      </c>
      <c r="U438" s="3">
        <v>0</v>
      </c>
      <c r="V438" s="3">
        <v>11</v>
      </c>
      <c r="W438" s="3">
        <v>205</v>
      </c>
      <c r="X438" s="3">
        <v>168</v>
      </c>
      <c r="Y438" s="3">
        <v>1</v>
      </c>
      <c r="Z438" s="3">
        <v>0</v>
      </c>
    </row>
    <row r="439" spans="1:26" x14ac:dyDescent="0.25">
      <c r="A439" s="2" t="s">
        <v>521</v>
      </c>
      <c r="B439" s="2" t="s">
        <v>104</v>
      </c>
      <c r="C439" s="2" t="s">
        <v>161</v>
      </c>
      <c r="D439" s="2" t="s">
        <v>818</v>
      </c>
      <c r="E439" s="6" t="s">
        <v>5</v>
      </c>
      <c r="F439" s="2">
        <v>53</v>
      </c>
      <c r="G439" s="3">
        <v>4</v>
      </c>
      <c r="H439" s="3" t="str">
        <f t="shared" si="6"/>
        <v>ESTERIL</v>
      </c>
      <c r="I439" s="7"/>
      <c r="J439" s="8"/>
      <c r="K439" s="3">
        <v>0</v>
      </c>
      <c r="L439" s="3">
        <v>945</v>
      </c>
      <c r="M439" s="3">
        <v>0</v>
      </c>
      <c r="N439" s="3">
        <v>0</v>
      </c>
      <c r="O439" s="3">
        <v>0</v>
      </c>
      <c r="P439" s="3">
        <v>24</v>
      </c>
      <c r="Q439" s="3">
        <v>290</v>
      </c>
      <c r="R439" s="3">
        <v>134</v>
      </c>
      <c r="S439" s="3">
        <v>6</v>
      </c>
      <c r="T439" s="3">
        <v>0</v>
      </c>
      <c r="U439" s="3">
        <v>0</v>
      </c>
      <c r="V439" s="3">
        <v>13</v>
      </c>
      <c r="W439" s="3">
        <v>232</v>
      </c>
      <c r="X439" s="3">
        <v>154</v>
      </c>
      <c r="Y439" s="3">
        <v>3</v>
      </c>
      <c r="Z439" s="3">
        <v>0</v>
      </c>
    </row>
    <row r="440" spans="1:26" x14ac:dyDescent="0.25">
      <c r="A440" s="2" t="s">
        <v>521</v>
      </c>
      <c r="B440" s="2" t="s">
        <v>104</v>
      </c>
      <c r="C440" s="2" t="s">
        <v>161</v>
      </c>
      <c r="D440" s="2" t="s">
        <v>819</v>
      </c>
      <c r="E440" s="6" t="s">
        <v>5</v>
      </c>
      <c r="F440" s="2">
        <v>54</v>
      </c>
      <c r="G440" s="3">
        <v>2</v>
      </c>
      <c r="H440" s="3" t="str">
        <f t="shared" si="6"/>
        <v>ESTERIL</v>
      </c>
      <c r="I440" s="7"/>
      <c r="J440" s="8"/>
      <c r="K440" s="3">
        <v>14</v>
      </c>
      <c r="L440" s="3">
        <v>640</v>
      </c>
      <c r="M440" s="3">
        <v>0</v>
      </c>
      <c r="N440" s="3">
        <v>0</v>
      </c>
      <c r="O440" s="3">
        <v>0</v>
      </c>
      <c r="P440" s="3">
        <v>16</v>
      </c>
      <c r="Q440" s="3">
        <v>191</v>
      </c>
      <c r="R440" s="3">
        <v>86</v>
      </c>
      <c r="S440" s="3">
        <v>3</v>
      </c>
      <c r="T440" s="3">
        <v>0</v>
      </c>
      <c r="U440" s="3">
        <v>0</v>
      </c>
      <c r="V440" s="3">
        <v>10</v>
      </c>
      <c r="W440" s="3">
        <v>164</v>
      </c>
      <c r="X440" s="3">
        <v>99</v>
      </c>
      <c r="Y440" s="3">
        <v>0</v>
      </c>
      <c r="Z440" s="3">
        <v>0</v>
      </c>
    </row>
    <row r="441" spans="1:26" x14ac:dyDescent="0.25">
      <c r="A441" s="2" t="s">
        <v>521</v>
      </c>
      <c r="B441" s="2" t="s">
        <v>104</v>
      </c>
      <c r="C441" s="2" t="s">
        <v>161</v>
      </c>
      <c r="D441" s="2" t="s">
        <v>820</v>
      </c>
      <c r="E441" s="6" t="s">
        <v>821</v>
      </c>
      <c r="F441" s="2" t="s">
        <v>822</v>
      </c>
      <c r="G441" s="3">
        <v>10</v>
      </c>
      <c r="H441" s="3" t="str">
        <f t="shared" si="6"/>
        <v>ESTERIL</v>
      </c>
      <c r="I441" s="7"/>
      <c r="J441" s="8"/>
      <c r="K441" s="3">
        <v>44</v>
      </c>
      <c r="L441" s="3">
        <v>976</v>
      </c>
      <c r="M441" s="3">
        <v>0</v>
      </c>
      <c r="N441" s="3">
        <v>0</v>
      </c>
      <c r="O441" s="3">
        <v>0</v>
      </c>
      <c r="P441" s="3">
        <v>75</v>
      </c>
      <c r="Q441" s="3">
        <v>252</v>
      </c>
      <c r="R441" s="3">
        <v>130</v>
      </c>
      <c r="S441" s="3">
        <v>25</v>
      </c>
      <c r="T441" s="3">
        <v>0</v>
      </c>
      <c r="U441" s="3">
        <v>0</v>
      </c>
      <c r="V441" s="3">
        <v>60</v>
      </c>
      <c r="W441" s="3">
        <v>238</v>
      </c>
      <c r="X441" s="3">
        <v>121</v>
      </c>
      <c r="Y441" s="3">
        <v>22</v>
      </c>
      <c r="Z441" s="3">
        <v>0</v>
      </c>
    </row>
    <row r="442" spans="1:26" x14ac:dyDescent="0.25">
      <c r="A442" s="2" t="s">
        <v>521</v>
      </c>
      <c r="B442" s="2" t="s">
        <v>104</v>
      </c>
      <c r="C442" s="2" t="s">
        <v>161</v>
      </c>
      <c r="D442" s="2" t="s">
        <v>823</v>
      </c>
      <c r="E442" s="6" t="s">
        <v>821</v>
      </c>
      <c r="F442" s="2">
        <v>55</v>
      </c>
      <c r="G442" s="3">
        <v>8</v>
      </c>
      <c r="H442" s="3" t="str">
        <f t="shared" si="6"/>
        <v>ESTERIL</v>
      </c>
      <c r="I442" s="7"/>
      <c r="J442" s="8"/>
      <c r="K442" s="3">
        <v>0</v>
      </c>
      <c r="L442" s="3">
        <v>689</v>
      </c>
      <c r="M442" s="3">
        <v>0</v>
      </c>
      <c r="N442" s="3">
        <v>0</v>
      </c>
      <c r="O442" s="3">
        <v>0</v>
      </c>
      <c r="P442" s="3">
        <v>8</v>
      </c>
      <c r="Q442" s="3">
        <v>198</v>
      </c>
      <c r="R442" s="3">
        <v>119</v>
      </c>
      <c r="S442" s="3">
        <v>1</v>
      </c>
      <c r="T442" s="3">
        <v>0</v>
      </c>
      <c r="U442" s="3">
        <v>0</v>
      </c>
      <c r="V442" s="3">
        <v>6</v>
      </c>
      <c r="W442" s="3">
        <v>161</v>
      </c>
      <c r="X442" s="3">
        <v>136</v>
      </c>
      <c r="Y442" s="3">
        <v>0</v>
      </c>
      <c r="Z442" s="3">
        <v>0</v>
      </c>
    </row>
    <row r="443" spans="1:26" x14ac:dyDescent="0.25">
      <c r="A443" s="2" t="s">
        <v>521</v>
      </c>
      <c r="B443" s="2" t="s">
        <v>104</v>
      </c>
      <c r="C443" s="2" t="s">
        <v>161</v>
      </c>
      <c r="D443" s="2" t="s">
        <v>824</v>
      </c>
      <c r="E443" s="6" t="s">
        <v>821</v>
      </c>
      <c r="F443" s="2">
        <v>56</v>
      </c>
      <c r="G443" s="3">
        <v>8</v>
      </c>
      <c r="H443" s="3" t="str">
        <f t="shared" si="6"/>
        <v>ESTERIL</v>
      </c>
      <c r="I443" s="7"/>
      <c r="J443" s="8"/>
      <c r="K443" s="3">
        <v>24</v>
      </c>
      <c r="L443" s="3">
        <v>691</v>
      </c>
      <c r="M443" s="3">
        <v>0</v>
      </c>
      <c r="N443" s="3">
        <v>0</v>
      </c>
      <c r="O443" s="3">
        <v>0</v>
      </c>
      <c r="P443" s="3">
        <v>42</v>
      </c>
      <c r="Q443" s="3">
        <v>207</v>
      </c>
      <c r="R443" s="3">
        <v>69</v>
      </c>
      <c r="S443" s="3">
        <v>24</v>
      </c>
      <c r="T443" s="3">
        <v>0</v>
      </c>
      <c r="U443" s="3">
        <v>0</v>
      </c>
      <c r="V443" s="3">
        <v>28</v>
      </c>
      <c r="W443" s="3">
        <v>209</v>
      </c>
      <c r="X443" s="3">
        <v>77</v>
      </c>
      <c r="Y443" s="3">
        <v>8</v>
      </c>
      <c r="Z443" s="3">
        <v>0</v>
      </c>
    </row>
    <row r="444" spans="1:26" x14ac:dyDescent="0.25">
      <c r="A444" s="2" t="s">
        <v>521</v>
      </c>
      <c r="B444" s="2" t="s">
        <v>104</v>
      </c>
      <c r="C444" s="2" t="s">
        <v>161</v>
      </c>
      <c r="D444" s="2" t="s">
        <v>825</v>
      </c>
      <c r="E444" s="6" t="s">
        <v>821</v>
      </c>
      <c r="F444" s="2">
        <v>57</v>
      </c>
      <c r="G444" s="3">
        <v>10</v>
      </c>
      <c r="H444" s="3" t="str">
        <f t="shared" si="6"/>
        <v>ESTERIL</v>
      </c>
      <c r="I444" s="7"/>
      <c r="J444" s="8"/>
      <c r="K444" s="3">
        <v>49</v>
      </c>
      <c r="L444" s="3">
        <v>985</v>
      </c>
      <c r="M444" s="3">
        <v>0</v>
      </c>
      <c r="N444" s="3">
        <v>0</v>
      </c>
      <c r="O444" s="3">
        <v>0</v>
      </c>
      <c r="P444" s="3">
        <v>57</v>
      </c>
      <c r="Q444" s="3">
        <v>279</v>
      </c>
      <c r="R444" s="3">
        <v>77</v>
      </c>
      <c r="S444" s="3">
        <v>28</v>
      </c>
      <c r="T444" s="3">
        <v>0</v>
      </c>
      <c r="U444" s="3">
        <v>0</v>
      </c>
      <c r="V444" s="3">
        <v>37</v>
      </c>
      <c r="W444" s="3">
        <v>290</v>
      </c>
      <c r="X444" s="3">
        <v>76</v>
      </c>
      <c r="Y444" s="3">
        <v>14</v>
      </c>
      <c r="Z444" s="3">
        <v>0</v>
      </c>
    </row>
    <row r="445" spans="1:26" x14ac:dyDescent="0.25">
      <c r="A445" s="2" t="s">
        <v>521</v>
      </c>
      <c r="B445" s="2" t="s">
        <v>104</v>
      </c>
      <c r="C445" s="2" t="s">
        <v>161</v>
      </c>
      <c r="D445" s="2" t="s">
        <v>826</v>
      </c>
      <c r="E445" s="6" t="s">
        <v>821</v>
      </c>
      <c r="F445" s="2">
        <v>58</v>
      </c>
      <c r="G445" s="3">
        <v>8</v>
      </c>
      <c r="H445" s="3" t="str">
        <f t="shared" si="6"/>
        <v>ESTERIL</v>
      </c>
      <c r="I445" s="7"/>
      <c r="J445" s="8"/>
      <c r="K445" s="3">
        <v>14</v>
      </c>
      <c r="L445" s="3">
        <v>757</v>
      </c>
      <c r="M445" s="3">
        <v>0</v>
      </c>
      <c r="N445" s="3">
        <v>0</v>
      </c>
      <c r="O445" s="3">
        <v>0</v>
      </c>
      <c r="P445" s="3">
        <v>14</v>
      </c>
      <c r="Q445" s="3">
        <v>244</v>
      </c>
      <c r="R445" s="3">
        <v>125</v>
      </c>
      <c r="S445" s="3">
        <v>0</v>
      </c>
      <c r="T445" s="3">
        <v>0</v>
      </c>
      <c r="U445" s="3">
        <v>0</v>
      </c>
      <c r="V445" s="3">
        <v>7</v>
      </c>
      <c r="W445" s="3">
        <v>211</v>
      </c>
      <c r="X445" s="3">
        <v>129</v>
      </c>
      <c r="Y445" s="3">
        <v>0</v>
      </c>
      <c r="Z445" s="3">
        <v>0</v>
      </c>
    </row>
    <row r="446" spans="1:26" x14ac:dyDescent="0.25">
      <c r="A446" s="2" t="s">
        <v>521</v>
      </c>
      <c r="B446" s="2" t="s">
        <v>104</v>
      </c>
      <c r="C446" s="2" t="s">
        <v>161</v>
      </c>
      <c r="D446" s="2" t="s">
        <v>827</v>
      </c>
      <c r="E446" s="6" t="s">
        <v>821</v>
      </c>
      <c r="F446" s="2">
        <v>59</v>
      </c>
      <c r="G446" s="3">
        <v>10</v>
      </c>
      <c r="H446" s="3" t="str">
        <f t="shared" si="6"/>
        <v>ESTERIL</v>
      </c>
      <c r="I446" s="7"/>
      <c r="J446" s="8"/>
      <c r="K446" s="3">
        <v>14</v>
      </c>
      <c r="L446" s="3">
        <v>922</v>
      </c>
      <c r="M446" s="3">
        <v>0</v>
      </c>
      <c r="N446" s="3">
        <v>0</v>
      </c>
      <c r="O446" s="3">
        <v>0</v>
      </c>
      <c r="P446" s="3">
        <v>57</v>
      </c>
      <c r="Q446" s="3">
        <v>249</v>
      </c>
      <c r="R446" s="3">
        <v>120</v>
      </c>
      <c r="S446" s="3">
        <v>40</v>
      </c>
      <c r="T446" s="3">
        <v>0</v>
      </c>
      <c r="U446" s="3">
        <v>0</v>
      </c>
      <c r="V446" s="3">
        <v>39</v>
      </c>
      <c r="W446" s="3">
        <v>233</v>
      </c>
      <c r="X446" s="3">
        <v>134</v>
      </c>
      <c r="Y446" s="3">
        <v>26</v>
      </c>
      <c r="Z446" s="3">
        <v>0</v>
      </c>
    </row>
    <row r="447" spans="1:26" x14ac:dyDescent="0.25">
      <c r="A447" s="2" t="s">
        <v>521</v>
      </c>
      <c r="B447" s="2" t="s">
        <v>104</v>
      </c>
      <c r="C447" s="2" t="s">
        <v>161</v>
      </c>
      <c r="D447" s="2" t="s">
        <v>828</v>
      </c>
      <c r="E447" s="6" t="s">
        <v>821</v>
      </c>
      <c r="F447" s="2">
        <v>60</v>
      </c>
      <c r="G447" s="3">
        <v>16</v>
      </c>
      <c r="H447" s="3" t="str">
        <f t="shared" si="6"/>
        <v>ESTERIL</v>
      </c>
      <c r="I447" s="7"/>
      <c r="J447" s="8"/>
      <c r="K447" s="3">
        <v>0</v>
      </c>
      <c r="L447" s="3">
        <v>1588</v>
      </c>
      <c r="M447" s="3">
        <v>0</v>
      </c>
      <c r="N447" s="3">
        <v>0</v>
      </c>
      <c r="O447" s="3">
        <v>0</v>
      </c>
      <c r="P447" s="3">
        <v>19</v>
      </c>
      <c r="Q447" s="3">
        <v>586</v>
      </c>
      <c r="R447" s="3">
        <v>196</v>
      </c>
      <c r="S447" s="3">
        <v>3</v>
      </c>
      <c r="T447" s="3">
        <v>0</v>
      </c>
      <c r="U447" s="3">
        <v>0</v>
      </c>
      <c r="V447" s="3">
        <v>12</v>
      </c>
      <c r="W447" s="3">
        <v>494</v>
      </c>
      <c r="X447" s="3">
        <v>252</v>
      </c>
      <c r="Y447" s="3">
        <v>3</v>
      </c>
      <c r="Z447" s="3">
        <v>0</v>
      </c>
    </row>
    <row r="448" spans="1:26" x14ac:dyDescent="0.25">
      <c r="A448" s="2" t="s">
        <v>521</v>
      </c>
      <c r="B448" s="2" t="s">
        <v>104</v>
      </c>
      <c r="C448" s="2" t="s">
        <v>161</v>
      </c>
      <c r="D448" s="2" t="s">
        <v>829</v>
      </c>
      <c r="E448" s="6" t="s">
        <v>821</v>
      </c>
      <c r="F448" s="2">
        <v>61</v>
      </c>
      <c r="G448" s="3">
        <v>10</v>
      </c>
      <c r="H448" s="3" t="str">
        <f t="shared" si="6"/>
        <v>ESTERIL</v>
      </c>
      <c r="I448" s="7"/>
      <c r="J448" s="8"/>
      <c r="K448" s="3">
        <v>0</v>
      </c>
      <c r="L448" s="3">
        <v>991</v>
      </c>
      <c r="M448" s="3">
        <v>0</v>
      </c>
      <c r="N448" s="3">
        <v>0</v>
      </c>
      <c r="O448" s="3">
        <v>0</v>
      </c>
      <c r="P448" s="3">
        <v>18</v>
      </c>
      <c r="Q448" s="3">
        <v>336</v>
      </c>
      <c r="R448" s="3">
        <v>135</v>
      </c>
      <c r="S448" s="3">
        <v>2</v>
      </c>
      <c r="T448" s="3">
        <v>0</v>
      </c>
      <c r="U448" s="3">
        <v>0</v>
      </c>
      <c r="V448" s="3">
        <v>7</v>
      </c>
      <c r="W448" s="3">
        <v>309</v>
      </c>
      <c r="X448" s="3">
        <v>137</v>
      </c>
      <c r="Y448" s="3">
        <v>0</v>
      </c>
      <c r="Z448" s="3">
        <v>0</v>
      </c>
    </row>
    <row r="449" spans="1:26" x14ac:dyDescent="0.25">
      <c r="A449" s="2" t="s">
        <v>521</v>
      </c>
      <c r="B449" s="2" t="s">
        <v>104</v>
      </c>
      <c r="C449" s="2" t="s">
        <v>161</v>
      </c>
      <c r="D449" s="2" t="s">
        <v>830</v>
      </c>
      <c r="E449" s="6" t="s">
        <v>821</v>
      </c>
      <c r="F449" s="2">
        <v>62</v>
      </c>
      <c r="G449" s="3">
        <v>8</v>
      </c>
      <c r="H449" s="3" t="str">
        <f t="shared" si="6"/>
        <v>ESTERIL</v>
      </c>
      <c r="I449" s="7"/>
      <c r="J449" s="8"/>
      <c r="K449" s="3">
        <v>0</v>
      </c>
      <c r="L449" s="3">
        <v>975</v>
      </c>
      <c r="M449" s="3">
        <v>0</v>
      </c>
      <c r="N449" s="3">
        <v>0</v>
      </c>
      <c r="O449" s="3">
        <v>0</v>
      </c>
      <c r="P449" s="3">
        <v>13</v>
      </c>
      <c r="Q449" s="3">
        <v>243</v>
      </c>
      <c r="R449" s="3">
        <v>172</v>
      </c>
      <c r="S449" s="3">
        <v>4</v>
      </c>
      <c r="T449" s="3">
        <v>0</v>
      </c>
      <c r="U449" s="3">
        <v>0</v>
      </c>
      <c r="V449" s="3">
        <v>9</v>
      </c>
      <c r="W449" s="3">
        <v>191</v>
      </c>
      <c r="X449" s="3">
        <v>190</v>
      </c>
      <c r="Y449" s="3">
        <v>2</v>
      </c>
      <c r="Z449" s="3">
        <v>0</v>
      </c>
    </row>
    <row r="450" spans="1:26" x14ac:dyDescent="0.25">
      <c r="A450" s="2" t="s">
        <v>521</v>
      </c>
      <c r="B450" s="2" t="s">
        <v>104</v>
      </c>
      <c r="C450" s="2" t="s">
        <v>161</v>
      </c>
      <c r="D450" s="2" t="s">
        <v>831</v>
      </c>
      <c r="E450" s="6" t="s">
        <v>821</v>
      </c>
      <c r="F450" s="2">
        <v>63</v>
      </c>
      <c r="G450" s="3">
        <v>6</v>
      </c>
      <c r="H450" s="3" t="str">
        <f t="shared" si="6"/>
        <v>ESTERIL</v>
      </c>
      <c r="I450" s="7"/>
      <c r="J450" s="8"/>
      <c r="K450" s="3">
        <v>127</v>
      </c>
      <c r="L450" s="3">
        <v>448</v>
      </c>
      <c r="M450" s="3">
        <v>0</v>
      </c>
      <c r="N450" s="3">
        <v>0</v>
      </c>
      <c r="O450" s="3">
        <v>0</v>
      </c>
      <c r="P450" s="3">
        <v>118</v>
      </c>
      <c r="Q450" s="3">
        <v>53</v>
      </c>
      <c r="R450" s="3">
        <v>31</v>
      </c>
      <c r="S450" s="3">
        <v>80</v>
      </c>
      <c r="T450" s="3">
        <v>0</v>
      </c>
      <c r="U450" s="3">
        <v>0</v>
      </c>
      <c r="V450" s="3">
        <v>104</v>
      </c>
      <c r="W450" s="3">
        <v>55</v>
      </c>
      <c r="X450" s="3">
        <v>25</v>
      </c>
      <c r="Y450" s="3">
        <v>79</v>
      </c>
      <c r="Z450" s="3">
        <v>0</v>
      </c>
    </row>
    <row r="451" spans="1:26" x14ac:dyDescent="0.25">
      <c r="A451" s="2" t="s">
        <v>521</v>
      </c>
      <c r="B451" s="2" t="s">
        <v>104</v>
      </c>
      <c r="C451" s="2" t="s">
        <v>161</v>
      </c>
      <c r="D451" s="2" t="s">
        <v>832</v>
      </c>
      <c r="E451" s="6" t="s">
        <v>821</v>
      </c>
      <c r="F451" s="2">
        <v>64</v>
      </c>
      <c r="G451" s="3">
        <v>6</v>
      </c>
      <c r="H451" s="3" t="str">
        <f t="shared" ref="H451:H514" si="7">IF(I451&gt;0.08,"MINERIO","ESTERIL")</f>
        <v>ESTERIL</v>
      </c>
      <c r="I451" s="7"/>
      <c r="J451" s="8"/>
      <c r="K451" s="3">
        <v>75</v>
      </c>
      <c r="L451" s="3">
        <v>635</v>
      </c>
      <c r="M451" s="3">
        <v>0</v>
      </c>
      <c r="N451" s="3">
        <v>0</v>
      </c>
      <c r="O451" s="3">
        <v>0</v>
      </c>
      <c r="P451" s="3">
        <v>45</v>
      </c>
      <c r="Q451" s="3">
        <v>188</v>
      </c>
      <c r="R451" s="3">
        <v>60</v>
      </c>
      <c r="S451" s="3">
        <v>26</v>
      </c>
      <c r="T451" s="3">
        <v>0</v>
      </c>
      <c r="U451" s="3">
        <v>0</v>
      </c>
      <c r="V451" s="3">
        <v>37</v>
      </c>
      <c r="W451" s="3">
        <v>177</v>
      </c>
      <c r="X451" s="3">
        <v>56</v>
      </c>
      <c r="Y451" s="3">
        <v>21</v>
      </c>
      <c r="Z451" s="3">
        <v>0</v>
      </c>
    </row>
    <row r="452" spans="1:26" x14ac:dyDescent="0.25">
      <c r="A452" s="2" t="s">
        <v>521</v>
      </c>
      <c r="B452" s="2" t="s">
        <v>104</v>
      </c>
      <c r="C452" s="2" t="s">
        <v>161</v>
      </c>
      <c r="D452" s="2" t="s">
        <v>833</v>
      </c>
      <c r="E452" s="6" t="s">
        <v>821</v>
      </c>
      <c r="F452" s="2">
        <v>65</v>
      </c>
      <c r="G452" s="3">
        <v>4</v>
      </c>
      <c r="H452" s="3" t="str">
        <f t="shared" si="7"/>
        <v>ESTERIL</v>
      </c>
      <c r="I452" s="7"/>
      <c r="J452" s="8"/>
      <c r="K452" s="3">
        <v>0</v>
      </c>
      <c r="L452" s="3">
        <v>985</v>
      </c>
      <c r="M452" s="3">
        <v>0</v>
      </c>
      <c r="N452" s="3">
        <v>0</v>
      </c>
      <c r="O452" s="3">
        <v>0</v>
      </c>
      <c r="P452" s="3">
        <v>2</v>
      </c>
      <c r="Q452" s="3">
        <v>198</v>
      </c>
      <c r="R452" s="3">
        <v>257</v>
      </c>
      <c r="S452" s="3">
        <v>0</v>
      </c>
      <c r="T452" s="3">
        <v>0</v>
      </c>
      <c r="U452" s="3">
        <v>0</v>
      </c>
      <c r="V452" s="3">
        <v>0</v>
      </c>
      <c r="W452" s="3">
        <v>95</v>
      </c>
      <c r="X452" s="3">
        <v>306</v>
      </c>
      <c r="Y452" s="3">
        <v>0</v>
      </c>
      <c r="Z452" s="3">
        <v>0</v>
      </c>
    </row>
    <row r="453" spans="1:26" x14ac:dyDescent="0.25">
      <c r="A453" s="2" t="s">
        <v>521</v>
      </c>
      <c r="B453" s="2" t="s">
        <v>104</v>
      </c>
      <c r="C453" s="2" t="s">
        <v>161</v>
      </c>
      <c r="D453" s="2" t="s">
        <v>834</v>
      </c>
      <c r="E453" s="6" t="s">
        <v>821</v>
      </c>
      <c r="F453" s="2">
        <v>66</v>
      </c>
      <c r="G453" s="3">
        <v>6</v>
      </c>
      <c r="H453" s="3" t="str">
        <f t="shared" si="7"/>
        <v>ESTERIL</v>
      </c>
      <c r="I453" s="7"/>
      <c r="J453" s="8"/>
      <c r="K453" s="3">
        <v>0</v>
      </c>
      <c r="L453" s="3">
        <v>795</v>
      </c>
      <c r="M453" s="3">
        <v>0</v>
      </c>
      <c r="N453" s="3">
        <v>0</v>
      </c>
      <c r="O453" s="3">
        <v>0</v>
      </c>
      <c r="P453" s="3">
        <v>26</v>
      </c>
      <c r="Q453" s="3">
        <v>234</v>
      </c>
      <c r="R453" s="3">
        <v>114</v>
      </c>
      <c r="S453" s="3">
        <v>7</v>
      </c>
      <c r="T453" s="3">
        <v>0</v>
      </c>
      <c r="U453" s="3">
        <v>0</v>
      </c>
      <c r="V453" s="3">
        <v>14</v>
      </c>
      <c r="W453" s="3">
        <v>209</v>
      </c>
      <c r="X453" s="3">
        <v>124</v>
      </c>
      <c r="Y453" s="3">
        <v>1</v>
      </c>
      <c r="Z453" s="3">
        <v>0</v>
      </c>
    </row>
    <row r="454" spans="1:26" x14ac:dyDescent="0.25">
      <c r="A454" s="2" t="s">
        <v>521</v>
      </c>
      <c r="B454" s="2" t="s">
        <v>104</v>
      </c>
      <c r="C454" s="2" t="s">
        <v>161</v>
      </c>
      <c r="D454" s="2" t="s">
        <v>835</v>
      </c>
      <c r="E454" s="6" t="s">
        <v>821</v>
      </c>
      <c r="F454" s="2">
        <v>67</v>
      </c>
      <c r="G454" s="3">
        <v>8</v>
      </c>
      <c r="H454" s="3" t="str">
        <f t="shared" si="7"/>
        <v>ESTERIL</v>
      </c>
      <c r="I454" s="7"/>
      <c r="J454" s="8"/>
      <c r="K454" s="3">
        <v>0</v>
      </c>
      <c r="L454" s="3">
        <v>1029</v>
      </c>
      <c r="M454" s="3">
        <v>0</v>
      </c>
      <c r="N454" s="3">
        <v>0</v>
      </c>
      <c r="O454" s="3">
        <v>0</v>
      </c>
      <c r="P454" s="3">
        <v>20</v>
      </c>
      <c r="Q454" s="3">
        <v>247</v>
      </c>
      <c r="R454" s="3">
        <v>210</v>
      </c>
      <c r="S454" s="3">
        <v>11</v>
      </c>
      <c r="T454" s="3">
        <v>0</v>
      </c>
      <c r="U454" s="3">
        <v>0</v>
      </c>
      <c r="V454" s="3">
        <v>12</v>
      </c>
      <c r="W454" s="3">
        <v>199</v>
      </c>
      <c r="X454" s="3">
        <v>234</v>
      </c>
      <c r="Y454" s="3">
        <v>6</v>
      </c>
      <c r="Z454" s="3">
        <v>0</v>
      </c>
    </row>
    <row r="455" spans="1:26" x14ac:dyDescent="0.25">
      <c r="A455" s="2" t="s">
        <v>521</v>
      </c>
      <c r="B455" s="2" t="s">
        <v>104</v>
      </c>
      <c r="C455" s="2" t="s">
        <v>161</v>
      </c>
      <c r="D455" s="2" t="s">
        <v>836</v>
      </c>
      <c r="E455" s="6" t="s">
        <v>821</v>
      </c>
      <c r="F455" s="2">
        <v>68</v>
      </c>
      <c r="G455" s="3">
        <v>8</v>
      </c>
      <c r="H455" s="3" t="str">
        <f t="shared" si="7"/>
        <v>ESTERIL</v>
      </c>
      <c r="I455" s="7"/>
      <c r="J455" s="8"/>
      <c r="K455" s="3">
        <v>29</v>
      </c>
      <c r="L455" s="3">
        <v>851</v>
      </c>
      <c r="M455" s="3">
        <v>0</v>
      </c>
      <c r="N455" s="3">
        <v>0</v>
      </c>
      <c r="O455" s="3">
        <v>0</v>
      </c>
      <c r="P455" s="3">
        <v>15</v>
      </c>
      <c r="Q455" s="3">
        <v>231</v>
      </c>
      <c r="R455" s="3">
        <v>98</v>
      </c>
      <c r="S455" s="3">
        <v>2</v>
      </c>
      <c r="T455" s="3">
        <v>0</v>
      </c>
      <c r="U455" s="3">
        <v>0</v>
      </c>
      <c r="V455" s="3">
        <v>11</v>
      </c>
      <c r="W455" s="3">
        <v>205</v>
      </c>
      <c r="X455" s="3">
        <v>109</v>
      </c>
      <c r="Y455" s="3">
        <v>0</v>
      </c>
      <c r="Z455" s="3">
        <v>0</v>
      </c>
    </row>
    <row r="456" spans="1:26" x14ac:dyDescent="0.25">
      <c r="A456" s="2" t="s">
        <v>521</v>
      </c>
      <c r="B456" s="2" t="s">
        <v>104</v>
      </c>
      <c r="C456" s="2" t="s">
        <v>161</v>
      </c>
      <c r="D456" s="2" t="s">
        <v>837</v>
      </c>
      <c r="E456" s="6" t="s">
        <v>821</v>
      </c>
      <c r="F456" s="2">
        <v>69</v>
      </c>
      <c r="G456" s="3">
        <v>6</v>
      </c>
      <c r="H456" s="3" t="str">
        <f t="shared" si="7"/>
        <v>ESTERIL</v>
      </c>
      <c r="I456" s="7"/>
      <c r="J456" s="8"/>
      <c r="K456" s="3">
        <v>0</v>
      </c>
      <c r="L456" s="3">
        <v>770</v>
      </c>
      <c r="M456" s="3">
        <v>0</v>
      </c>
      <c r="N456" s="3">
        <v>0</v>
      </c>
      <c r="O456" s="3">
        <v>0</v>
      </c>
      <c r="P456" s="3">
        <v>20</v>
      </c>
      <c r="Q456" s="3">
        <v>221</v>
      </c>
      <c r="R456" s="3">
        <v>92</v>
      </c>
      <c r="S456" s="3">
        <v>4</v>
      </c>
      <c r="T456" s="3">
        <v>0</v>
      </c>
      <c r="U456" s="3">
        <v>0</v>
      </c>
      <c r="V456" s="3">
        <v>8</v>
      </c>
      <c r="W456" s="3">
        <v>184</v>
      </c>
      <c r="X456" s="3">
        <v>112</v>
      </c>
      <c r="Y456" s="3">
        <v>4</v>
      </c>
      <c r="Z456" s="3">
        <v>0</v>
      </c>
    </row>
    <row r="457" spans="1:26" x14ac:dyDescent="0.25">
      <c r="A457" s="2" t="s">
        <v>521</v>
      </c>
      <c r="B457" s="2" t="s">
        <v>104</v>
      </c>
      <c r="C457" s="2" t="s">
        <v>161</v>
      </c>
      <c r="D457" s="2" t="s">
        <v>838</v>
      </c>
      <c r="E457" s="6" t="s">
        <v>821</v>
      </c>
      <c r="F457" s="2">
        <v>70</v>
      </c>
      <c r="G457" s="3">
        <v>6</v>
      </c>
      <c r="H457" s="3" t="str">
        <f t="shared" si="7"/>
        <v>ESTERIL</v>
      </c>
      <c r="I457" s="7"/>
      <c r="J457" s="8"/>
      <c r="K457" s="3">
        <v>34</v>
      </c>
      <c r="L457" s="3">
        <v>552</v>
      </c>
      <c r="M457" s="3">
        <v>0</v>
      </c>
      <c r="N457" s="3">
        <v>0</v>
      </c>
      <c r="O457" s="3">
        <v>0</v>
      </c>
      <c r="P457" s="3">
        <v>42</v>
      </c>
      <c r="Q457" s="3">
        <v>136</v>
      </c>
      <c r="R457" s="3">
        <v>50</v>
      </c>
      <c r="S457" s="3">
        <v>35</v>
      </c>
      <c r="T457" s="3">
        <v>0</v>
      </c>
      <c r="U457" s="3">
        <v>0</v>
      </c>
      <c r="V457" s="3">
        <v>31</v>
      </c>
      <c r="W457" s="3">
        <v>145</v>
      </c>
      <c r="X457" s="3">
        <v>50</v>
      </c>
      <c r="Y457" s="3">
        <v>17</v>
      </c>
      <c r="Z457" s="3">
        <v>0</v>
      </c>
    </row>
    <row r="458" spans="1:26" x14ac:dyDescent="0.25">
      <c r="A458" s="2" t="s">
        <v>521</v>
      </c>
      <c r="B458" s="2" t="s">
        <v>104</v>
      </c>
      <c r="C458" s="2" t="s">
        <v>161</v>
      </c>
      <c r="D458" s="2" t="s">
        <v>839</v>
      </c>
      <c r="E458" s="6" t="s">
        <v>821</v>
      </c>
      <c r="F458" s="2">
        <v>71</v>
      </c>
      <c r="G458" s="3">
        <v>8</v>
      </c>
      <c r="H458" s="3" t="str">
        <f t="shared" si="7"/>
        <v>ESTERIL</v>
      </c>
      <c r="I458" s="7"/>
      <c r="J458" s="8"/>
      <c r="K458" s="3">
        <v>0</v>
      </c>
      <c r="L458" s="3">
        <v>927</v>
      </c>
      <c r="M458" s="3">
        <v>0</v>
      </c>
      <c r="N458" s="3">
        <v>0</v>
      </c>
      <c r="O458" s="3">
        <v>0</v>
      </c>
      <c r="P458" s="3">
        <v>15</v>
      </c>
      <c r="Q458" s="3">
        <v>219</v>
      </c>
      <c r="R458" s="3">
        <v>148</v>
      </c>
      <c r="S458" s="3">
        <v>5</v>
      </c>
      <c r="T458" s="3">
        <v>0</v>
      </c>
      <c r="U458" s="3">
        <v>0</v>
      </c>
      <c r="V458" s="3">
        <v>12</v>
      </c>
      <c r="W458" s="3">
        <v>176</v>
      </c>
      <c r="X458" s="3">
        <v>169</v>
      </c>
      <c r="Y458" s="3">
        <v>3</v>
      </c>
      <c r="Z458" s="3">
        <v>0</v>
      </c>
    </row>
    <row r="459" spans="1:26" x14ac:dyDescent="0.25">
      <c r="A459" s="2" t="s">
        <v>521</v>
      </c>
      <c r="B459" s="2" t="s">
        <v>104</v>
      </c>
      <c r="C459" s="2" t="s">
        <v>161</v>
      </c>
      <c r="D459" s="2" t="s">
        <v>840</v>
      </c>
      <c r="E459" s="6" t="s">
        <v>821</v>
      </c>
      <c r="F459" s="2">
        <v>72</v>
      </c>
      <c r="G459" s="3">
        <v>8</v>
      </c>
      <c r="H459" s="3" t="str">
        <f t="shared" si="7"/>
        <v>ESTERIL</v>
      </c>
      <c r="I459" s="7"/>
      <c r="J459" s="8"/>
      <c r="K459" s="3">
        <v>0</v>
      </c>
      <c r="L459" s="3">
        <v>851</v>
      </c>
      <c r="M459" s="3">
        <v>0</v>
      </c>
      <c r="N459" s="3">
        <v>0</v>
      </c>
      <c r="O459" s="3">
        <v>0</v>
      </c>
      <c r="P459" s="3">
        <v>52</v>
      </c>
      <c r="Q459" s="3">
        <v>187</v>
      </c>
      <c r="R459" s="3">
        <v>95</v>
      </c>
      <c r="S459" s="3">
        <v>31</v>
      </c>
      <c r="T459" s="3">
        <v>0</v>
      </c>
      <c r="U459" s="3">
        <v>0</v>
      </c>
      <c r="V459" s="3">
        <v>33</v>
      </c>
      <c r="W459" s="3">
        <v>177</v>
      </c>
      <c r="X459" s="3">
        <v>108</v>
      </c>
      <c r="Y459" s="3">
        <v>19</v>
      </c>
      <c r="Z459" s="3">
        <v>0</v>
      </c>
    </row>
    <row r="460" spans="1:26" x14ac:dyDescent="0.25">
      <c r="A460" s="2" t="s">
        <v>521</v>
      </c>
      <c r="B460" s="2" t="s">
        <v>104</v>
      </c>
      <c r="C460" s="2" t="s">
        <v>161</v>
      </c>
      <c r="D460" s="2" t="s">
        <v>841</v>
      </c>
      <c r="E460" s="6" t="s">
        <v>821</v>
      </c>
      <c r="F460" s="2">
        <v>73</v>
      </c>
      <c r="G460" s="3">
        <v>8</v>
      </c>
      <c r="H460" s="3" t="str">
        <f t="shared" si="7"/>
        <v>ESTERIL</v>
      </c>
      <c r="I460" s="7"/>
      <c r="J460" s="8"/>
      <c r="K460" s="3">
        <v>0</v>
      </c>
      <c r="L460" s="3">
        <v>818</v>
      </c>
      <c r="M460" s="3">
        <v>0</v>
      </c>
      <c r="N460" s="3">
        <v>0</v>
      </c>
      <c r="O460" s="3">
        <v>0</v>
      </c>
      <c r="P460" s="3">
        <v>22</v>
      </c>
      <c r="Q460" s="3">
        <v>201</v>
      </c>
      <c r="R460" s="3">
        <v>107</v>
      </c>
      <c r="S460" s="3">
        <v>8</v>
      </c>
      <c r="T460" s="3">
        <v>0</v>
      </c>
      <c r="U460" s="3">
        <v>0</v>
      </c>
      <c r="V460" s="3">
        <v>19</v>
      </c>
      <c r="W460" s="3">
        <v>162</v>
      </c>
      <c r="X460" s="3">
        <v>131</v>
      </c>
      <c r="Y460" s="3">
        <v>4</v>
      </c>
      <c r="Z460" s="3">
        <v>0</v>
      </c>
    </row>
    <row r="461" spans="1:26" x14ac:dyDescent="0.25">
      <c r="A461" s="2" t="s">
        <v>521</v>
      </c>
      <c r="B461" s="2" t="s">
        <v>104</v>
      </c>
      <c r="C461" s="2" t="s">
        <v>161</v>
      </c>
      <c r="D461" s="2" t="s">
        <v>842</v>
      </c>
      <c r="E461" s="6" t="s">
        <v>821</v>
      </c>
      <c r="F461" s="2">
        <v>74</v>
      </c>
      <c r="G461" s="3">
        <v>8</v>
      </c>
      <c r="H461" s="3" t="str">
        <f t="shared" si="7"/>
        <v>ESTERIL</v>
      </c>
      <c r="I461" s="7"/>
      <c r="J461" s="8"/>
      <c r="K461" s="3">
        <v>14</v>
      </c>
      <c r="L461" s="3">
        <v>770</v>
      </c>
      <c r="M461" s="3">
        <v>0</v>
      </c>
      <c r="N461" s="3">
        <v>0</v>
      </c>
      <c r="O461" s="3">
        <v>0</v>
      </c>
      <c r="P461" s="3">
        <v>16</v>
      </c>
      <c r="Q461" s="3">
        <v>178</v>
      </c>
      <c r="R461" s="3">
        <v>145</v>
      </c>
      <c r="S461" s="3">
        <v>6</v>
      </c>
      <c r="T461" s="3">
        <v>0</v>
      </c>
      <c r="U461" s="3">
        <v>0</v>
      </c>
      <c r="V461" s="3">
        <v>8</v>
      </c>
      <c r="W461" s="3">
        <v>152</v>
      </c>
      <c r="X461" s="3">
        <v>151</v>
      </c>
      <c r="Y461" s="3">
        <v>1</v>
      </c>
      <c r="Z461" s="3">
        <v>0</v>
      </c>
    </row>
    <row r="462" spans="1:26" x14ac:dyDescent="0.25">
      <c r="A462" s="2" t="s">
        <v>521</v>
      </c>
      <c r="B462" s="2" t="s">
        <v>104</v>
      </c>
      <c r="C462" s="2" t="s">
        <v>161</v>
      </c>
      <c r="D462" s="2" t="s">
        <v>843</v>
      </c>
      <c r="E462" s="6" t="s">
        <v>821</v>
      </c>
      <c r="F462" s="2">
        <v>75</v>
      </c>
      <c r="G462" s="3">
        <v>8</v>
      </c>
      <c r="H462" s="3" t="str">
        <f t="shared" si="7"/>
        <v>ESTERIL</v>
      </c>
      <c r="I462" s="7"/>
      <c r="J462" s="8"/>
      <c r="K462" s="3">
        <v>0</v>
      </c>
      <c r="L462" s="3">
        <v>737</v>
      </c>
      <c r="M462" s="3">
        <v>0</v>
      </c>
      <c r="N462" s="3">
        <v>0</v>
      </c>
      <c r="O462" s="3">
        <v>0</v>
      </c>
      <c r="P462" s="3">
        <v>14</v>
      </c>
      <c r="Q462" s="3">
        <v>195</v>
      </c>
      <c r="R462" s="3">
        <v>139</v>
      </c>
      <c r="S462" s="3">
        <v>4</v>
      </c>
      <c r="T462" s="3">
        <v>0</v>
      </c>
      <c r="U462" s="3">
        <v>0</v>
      </c>
      <c r="V462" s="3">
        <v>8</v>
      </c>
      <c r="W462" s="3">
        <v>164</v>
      </c>
      <c r="X462" s="3">
        <v>160</v>
      </c>
      <c r="Y462" s="3">
        <v>1</v>
      </c>
      <c r="Z462" s="3">
        <v>0</v>
      </c>
    </row>
    <row r="463" spans="1:26" x14ac:dyDescent="0.25">
      <c r="A463" s="2" t="s">
        <v>521</v>
      </c>
      <c r="B463" s="2" t="s">
        <v>104</v>
      </c>
      <c r="C463" s="2" t="s">
        <v>161</v>
      </c>
      <c r="D463" s="2" t="s">
        <v>844</v>
      </c>
      <c r="E463" s="6" t="s">
        <v>821</v>
      </c>
      <c r="F463" s="2">
        <v>76</v>
      </c>
      <c r="G463" s="3">
        <v>6</v>
      </c>
      <c r="H463" s="3" t="str">
        <f t="shared" si="7"/>
        <v>ESTERIL</v>
      </c>
      <c r="I463" s="7"/>
      <c r="J463" s="8"/>
      <c r="K463" s="3">
        <v>90</v>
      </c>
      <c r="L463" s="3">
        <v>501</v>
      </c>
      <c r="M463" s="3">
        <v>0</v>
      </c>
      <c r="N463" s="3">
        <v>0</v>
      </c>
      <c r="O463" s="3">
        <v>0</v>
      </c>
      <c r="P463" s="3">
        <v>33</v>
      </c>
      <c r="Q463" s="3">
        <v>158</v>
      </c>
      <c r="R463" s="3">
        <v>68</v>
      </c>
      <c r="S463" s="3">
        <v>14</v>
      </c>
      <c r="T463" s="3">
        <v>0</v>
      </c>
      <c r="U463" s="3">
        <v>0</v>
      </c>
      <c r="V463" s="3">
        <v>21</v>
      </c>
      <c r="W463" s="3">
        <v>162</v>
      </c>
      <c r="X463" s="3">
        <v>67</v>
      </c>
      <c r="Y463" s="3">
        <v>3</v>
      </c>
      <c r="Z463" s="3">
        <v>0</v>
      </c>
    </row>
    <row r="464" spans="1:26" x14ac:dyDescent="0.25">
      <c r="A464" s="2" t="s">
        <v>521</v>
      </c>
      <c r="B464" s="2" t="s">
        <v>104</v>
      </c>
      <c r="C464" s="2" t="s">
        <v>161</v>
      </c>
      <c r="D464" s="2" t="s">
        <v>845</v>
      </c>
      <c r="E464" s="6" t="s">
        <v>18</v>
      </c>
      <c r="F464" s="2">
        <v>77</v>
      </c>
      <c r="G464" s="3">
        <v>10</v>
      </c>
      <c r="H464" s="3" t="str">
        <f t="shared" si="7"/>
        <v>ESTERIL</v>
      </c>
      <c r="I464" s="7"/>
      <c r="J464" s="8"/>
      <c r="K464" s="3">
        <v>0</v>
      </c>
      <c r="L464" s="3">
        <v>1136</v>
      </c>
      <c r="M464" s="3">
        <v>0</v>
      </c>
      <c r="N464" s="3">
        <v>0</v>
      </c>
      <c r="O464" s="3">
        <v>0</v>
      </c>
      <c r="P464" s="3">
        <v>28</v>
      </c>
      <c r="Q464" s="3">
        <v>381</v>
      </c>
      <c r="R464" s="3">
        <v>161</v>
      </c>
      <c r="S464" s="3">
        <v>7</v>
      </c>
      <c r="T464" s="3">
        <v>0</v>
      </c>
      <c r="U464" s="3">
        <v>0</v>
      </c>
      <c r="V464" s="3">
        <v>19</v>
      </c>
      <c r="W464" s="3">
        <v>333</v>
      </c>
      <c r="X464" s="3">
        <v>184</v>
      </c>
      <c r="Y464" s="3">
        <v>4</v>
      </c>
      <c r="Z464" s="3">
        <v>0</v>
      </c>
    </row>
    <row r="465" spans="1:26" x14ac:dyDescent="0.25">
      <c r="A465" s="2" t="s">
        <v>521</v>
      </c>
      <c r="B465" s="2" t="s">
        <v>104</v>
      </c>
      <c r="C465" s="2" t="s">
        <v>161</v>
      </c>
      <c r="D465" s="2" t="s">
        <v>846</v>
      </c>
      <c r="E465" s="6" t="s">
        <v>18</v>
      </c>
      <c r="F465" s="2">
        <v>78</v>
      </c>
      <c r="G465" s="3">
        <v>6</v>
      </c>
      <c r="H465" s="3" t="str">
        <f t="shared" si="7"/>
        <v>ESTERIL</v>
      </c>
      <c r="I465" s="7"/>
      <c r="J465" s="8"/>
      <c r="K465" s="3">
        <v>135</v>
      </c>
      <c r="L465" s="3">
        <v>405</v>
      </c>
      <c r="M465" s="3">
        <v>0</v>
      </c>
      <c r="N465" s="3">
        <v>0</v>
      </c>
      <c r="O465" s="3">
        <v>0</v>
      </c>
      <c r="P465" s="3">
        <v>175</v>
      </c>
      <c r="Q465" s="3">
        <v>19</v>
      </c>
      <c r="R465" s="3">
        <v>17</v>
      </c>
      <c r="S465" s="3">
        <v>53</v>
      </c>
      <c r="T465" s="3">
        <v>0</v>
      </c>
      <c r="U465" s="3">
        <v>0</v>
      </c>
      <c r="V465" s="3">
        <v>162</v>
      </c>
      <c r="W465" s="3">
        <v>11</v>
      </c>
      <c r="X465" s="3">
        <v>13</v>
      </c>
      <c r="Y465" s="3">
        <v>59</v>
      </c>
      <c r="Z465" s="3">
        <v>0</v>
      </c>
    </row>
    <row r="466" spans="1:26" x14ac:dyDescent="0.25">
      <c r="A466" s="2" t="s">
        <v>521</v>
      </c>
      <c r="B466" s="2" t="s">
        <v>104</v>
      </c>
      <c r="C466" s="2" t="s">
        <v>161</v>
      </c>
      <c r="D466" s="2" t="s">
        <v>847</v>
      </c>
      <c r="E466" s="6" t="s">
        <v>18</v>
      </c>
      <c r="F466" s="2">
        <v>79</v>
      </c>
      <c r="G466" s="3">
        <v>8</v>
      </c>
      <c r="H466" s="3" t="str">
        <f t="shared" si="7"/>
        <v>ESTERIL</v>
      </c>
      <c r="I466" s="7"/>
      <c r="J466" s="8"/>
      <c r="K466" s="3">
        <v>0</v>
      </c>
      <c r="L466" s="3">
        <v>844</v>
      </c>
      <c r="M466" s="3">
        <v>0</v>
      </c>
      <c r="N466" s="3">
        <v>0</v>
      </c>
      <c r="O466" s="3">
        <v>0</v>
      </c>
      <c r="P466" s="3">
        <v>12</v>
      </c>
      <c r="Q466" s="3">
        <v>256</v>
      </c>
      <c r="R466" s="3">
        <v>129</v>
      </c>
      <c r="S466" s="3">
        <v>5</v>
      </c>
      <c r="T466" s="3">
        <v>0</v>
      </c>
      <c r="U466" s="3">
        <v>0</v>
      </c>
      <c r="V466" s="3">
        <v>7</v>
      </c>
      <c r="W466" s="3">
        <v>222</v>
      </c>
      <c r="X466" s="3">
        <v>148</v>
      </c>
      <c r="Y466" s="3">
        <v>0</v>
      </c>
      <c r="Z466" s="3">
        <v>0</v>
      </c>
    </row>
    <row r="467" spans="1:26" x14ac:dyDescent="0.25">
      <c r="A467" s="2" t="s">
        <v>521</v>
      </c>
      <c r="B467" s="2" t="s">
        <v>104</v>
      </c>
      <c r="C467" s="2" t="s">
        <v>161</v>
      </c>
      <c r="D467" s="2" t="s">
        <v>848</v>
      </c>
      <c r="E467" s="6" t="s">
        <v>18</v>
      </c>
      <c r="F467" s="2">
        <v>80</v>
      </c>
      <c r="G467" s="3">
        <v>4</v>
      </c>
      <c r="H467" s="3" t="str">
        <f t="shared" si="7"/>
        <v>ESTERIL</v>
      </c>
      <c r="I467" s="7"/>
      <c r="J467" s="8"/>
      <c r="K467" s="3">
        <v>0</v>
      </c>
      <c r="L467" s="3">
        <v>556</v>
      </c>
      <c r="M467" s="3">
        <v>0</v>
      </c>
      <c r="N467" s="3">
        <v>0</v>
      </c>
      <c r="O467" s="3">
        <v>0</v>
      </c>
      <c r="P467" s="3">
        <v>15</v>
      </c>
      <c r="Q467" s="3">
        <v>169</v>
      </c>
      <c r="R467" s="3">
        <v>75</v>
      </c>
      <c r="S467" s="3">
        <v>2</v>
      </c>
      <c r="T467" s="3">
        <v>0</v>
      </c>
      <c r="U467" s="3">
        <v>0</v>
      </c>
      <c r="V467" s="3">
        <v>4</v>
      </c>
      <c r="W467" s="3">
        <v>139</v>
      </c>
      <c r="X467" s="3">
        <v>94</v>
      </c>
      <c r="Y467" s="3">
        <v>0</v>
      </c>
      <c r="Z467" s="3">
        <v>0</v>
      </c>
    </row>
    <row r="468" spans="1:26" x14ac:dyDescent="0.25">
      <c r="A468" s="2" t="s">
        <v>521</v>
      </c>
      <c r="B468" s="2" t="s">
        <v>104</v>
      </c>
      <c r="C468" s="2" t="s">
        <v>161</v>
      </c>
      <c r="D468" s="2" t="s">
        <v>849</v>
      </c>
      <c r="E468" s="6" t="s">
        <v>18</v>
      </c>
      <c r="F468" s="2">
        <v>81</v>
      </c>
      <c r="G468" s="3">
        <v>6</v>
      </c>
      <c r="H468" s="3" t="str">
        <f t="shared" si="7"/>
        <v>ESTERIL</v>
      </c>
      <c r="I468" s="7"/>
      <c r="J468" s="8"/>
      <c r="K468" s="3">
        <v>0</v>
      </c>
      <c r="L468" s="3">
        <v>551</v>
      </c>
      <c r="M468" s="3">
        <v>0</v>
      </c>
      <c r="N468" s="3">
        <v>0</v>
      </c>
      <c r="O468" s="3">
        <v>0</v>
      </c>
      <c r="P468" s="3">
        <v>10</v>
      </c>
      <c r="Q468" s="3">
        <v>157</v>
      </c>
      <c r="R468" s="3">
        <v>54</v>
      </c>
      <c r="S468" s="3">
        <v>1</v>
      </c>
      <c r="T468" s="3">
        <v>0</v>
      </c>
      <c r="U468" s="3">
        <v>0</v>
      </c>
      <c r="V468" s="3">
        <v>8</v>
      </c>
      <c r="W468" s="3">
        <v>136</v>
      </c>
      <c r="X468" s="3">
        <v>56</v>
      </c>
      <c r="Y468" s="3">
        <v>1</v>
      </c>
      <c r="Z468" s="3">
        <v>0</v>
      </c>
    </row>
    <row r="469" spans="1:26" x14ac:dyDescent="0.25">
      <c r="A469" s="2" t="s">
        <v>521</v>
      </c>
      <c r="B469" s="2" t="s">
        <v>104</v>
      </c>
      <c r="C469" s="2" t="s">
        <v>161</v>
      </c>
      <c r="D469" s="2" t="s">
        <v>850</v>
      </c>
      <c r="E469" s="6" t="s">
        <v>18</v>
      </c>
      <c r="F469" s="2">
        <v>82</v>
      </c>
      <c r="G469" s="3">
        <v>6</v>
      </c>
      <c r="H469" s="3" t="str">
        <f t="shared" si="7"/>
        <v>ESTERIL</v>
      </c>
      <c r="I469" s="7"/>
      <c r="J469" s="8"/>
      <c r="K469" s="3">
        <v>0</v>
      </c>
      <c r="L469" s="3">
        <v>562</v>
      </c>
      <c r="M469" s="3">
        <v>0</v>
      </c>
      <c r="N469" s="3">
        <v>0</v>
      </c>
      <c r="O469" s="3">
        <v>0</v>
      </c>
      <c r="P469" s="3">
        <v>2</v>
      </c>
      <c r="Q469" s="3">
        <v>165</v>
      </c>
      <c r="R469" s="3">
        <v>93</v>
      </c>
      <c r="S469" s="3">
        <v>0</v>
      </c>
      <c r="T469" s="3">
        <v>0</v>
      </c>
      <c r="U469" s="3">
        <v>0</v>
      </c>
      <c r="V469" s="3">
        <v>2</v>
      </c>
      <c r="W469" s="3">
        <v>126</v>
      </c>
      <c r="X469" s="3">
        <v>103</v>
      </c>
      <c r="Y469" s="3">
        <v>0</v>
      </c>
      <c r="Z469" s="3">
        <v>0</v>
      </c>
    </row>
    <row r="470" spans="1:26" x14ac:dyDescent="0.25">
      <c r="A470" s="2" t="s">
        <v>521</v>
      </c>
      <c r="B470" s="2" t="s">
        <v>104</v>
      </c>
      <c r="C470" s="2" t="s">
        <v>161</v>
      </c>
      <c r="D470" s="2" t="s">
        <v>851</v>
      </c>
      <c r="E470" s="6" t="s">
        <v>18</v>
      </c>
      <c r="F470" s="2">
        <v>83</v>
      </c>
      <c r="G470" s="3">
        <v>10</v>
      </c>
      <c r="H470" s="3" t="str">
        <f t="shared" si="7"/>
        <v>ESTERIL</v>
      </c>
      <c r="I470" s="7"/>
      <c r="J470" s="8"/>
      <c r="K470" s="3">
        <v>0</v>
      </c>
      <c r="L470" s="3">
        <v>1031</v>
      </c>
      <c r="M470" s="3">
        <v>0</v>
      </c>
      <c r="N470" s="3">
        <v>0</v>
      </c>
      <c r="O470" s="3">
        <v>0</v>
      </c>
      <c r="P470" s="3">
        <v>18</v>
      </c>
      <c r="Q470" s="3">
        <v>330</v>
      </c>
      <c r="R470" s="3">
        <v>141</v>
      </c>
      <c r="S470" s="3">
        <v>3</v>
      </c>
      <c r="T470" s="3">
        <v>0</v>
      </c>
      <c r="U470" s="3">
        <v>0</v>
      </c>
      <c r="V470" s="3">
        <v>10</v>
      </c>
      <c r="W470" s="3">
        <v>289</v>
      </c>
      <c r="X470" s="3">
        <v>158</v>
      </c>
      <c r="Y470" s="3">
        <v>2</v>
      </c>
      <c r="Z470" s="3">
        <v>0</v>
      </c>
    </row>
    <row r="471" spans="1:26" x14ac:dyDescent="0.25">
      <c r="A471" s="2" t="s">
        <v>521</v>
      </c>
      <c r="B471" s="2" t="s">
        <v>104</v>
      </c>
      <c r="C471" s="2" t="s">
        <v>161</v>
      </c>
      <c r="D471" s="2" t="s">
        <v>852</v>
      </c>
      <c r="E471" s="6" t="s">
        <v>18</v>
      </c>
      <c r="F471" s="2">
        <v>84</v>
      </c>
      <c r="G471" s="3">
        <v>10</v>
      </c>
      <c r="H471" s="3" t="str">
        <f t="shared" si="7"/>
        <v>ESTERIL</v>
      </c>
      <c r="I471" s="7"/>
      <c r="J471" s="8"/>
      <c r="K471" s="3">
        <v>0</v>
      </c>
      <c r="L471" s="3">
        <v>907</v>
      </c>
      <c r="M471" s="3">
        <v>0</v>
      </c>
      <c r="N471" s="3">
        <v>0</v>
      </c>
      <c r="O471" s="3">
        <v>0</v>
      </c>
      <c r="P471" s="3">
        <v>62</v>
      </c>
      <c r="Q471" s="3">
        <v>220</v>
      </c>
      <c r="R471" s="3">
        <v>64</v>
      </c>
      <c r="S471" s="3">
        <v>48</v>
      </c>
      <c r="T471" s="3">
        <v>0</v>
      </c>
      <c r="U471" s="3">
        <v>0</v>
      </c>
      <c r="V471" s="3">
        <v>39</v>
      </c>
      <c r="W471" s="3">
        <v>237</v>
      </c>
      <c r="X471" s="3">
        <v>68</v>
      </c>
      <c r="Y471" s="3">
        <v>25</v>
      </c>
      <c r="Z471" s="3">
        <v>0</v>
      </c>
    </row>
    <row r="472" spans="1:26" x14ac:dyDescent="0.25">
      <c r="A472" s="2" t="s">
        <v>521</v>
      </c>
      <c r="B472" s="2" t="s">
        <v>104</v>
      </c>
      <c r="C472" s="2" t="s">
        <v>161</v>
      </c>
      <c r="D472" s="2" t="s">
        <v>853</v>
      </c>
      <c r="E472" s="6" t="s">
        <v>18</v>
      </c>
      <c r="F472" s="2">
        <v>85</v>
      </c>
      <c r="G472" s="3">
        <v>8</v>
      </c>
      <c r="H472" s="3" t="str">
        <f t="shared" si="7"/>
        <v>ESTERIL</v>
      </c>
      <c r="I472" s="7"/>
      <c r="J472" s="8"/>
      <c r="K472" s="3">
        <v>0</v>
      </c>
      <c r="L472" s="3">
        <v>991</v>
      </c>
      <c r="M472" s="3">
        <v>0</v>
      </c>
      <c r="N472" s="3">
        <v>0</v>
      </c>
      <c r="O472" s="3">
        <v>0</v>
      </c>
      <c r="P472" s="3">
        <v>13</v>
      </c>
      <c r="Q472" s="3">
        <v>293</v>
      </c>
      <c r="R472" s="3">
        <v>146</v>
      </c>
      <c r="S472" s="3">
        <v>6</v>
      </c>
      <c r="T472" s="3">
        <v>0</v>
      </c>
      <c r="U472" s="3">
        <v>0</v>
      </c>
      <c r="V472" s="3">
        <v>6</v>
      </c>
      <c r="W472" s="3">
        <v>246</v>
      </c>
      <c r="X472" s="3">
        <v>167</v>
      </c>
      <c r="Y472" s="3">
        <v>0</v>
      </c>
      <c r="Z472" s="3">
        <v>0</v>
      </c>
    </row>
    <row r="473" spans="1:26" x14ac:dyDescent="0.25">
      <c r="A473" s="2" t="s">
        <v>521</v>
      </c>
      <c r="B473" s="2" t="s">
        <v>104</v>
      </c>
      <c r="C473" s="2" t="s">
        <v>161</v>
      </c>
      <c r="D473" s="2" t="s">
        <v>854</v>
      </c>
      <c r="E473" s="6" t="s">
        <v>18</v>
      </c>
      <c r="F473" s="2">
        <v>86</v>
      </c>
      <c r="G473" s="3">
        <v>6</v>
      </c>
      <c r="H473" s="3" t="str">
        <f t="shared" si="7"/>
        <v>ESTERIL</v>
      </c>
      <c r="I473" s="7"/>
      <c r="J473" s="8"/>
      <c r="K473" s="3">
        <v>49</v>
      </c>
      <c r="L473" s="3">
        <v>607</v>
      </c>
      <c r="M473" s="3">
        <v>0</v>
      </c>
      <c r="N473" s="3">
        <v>0</v>
      </c>
      <c r="O473" s="3">
        <v>0</v>
      </c>
      <c r="P473" s="3">
        <v>19</v>
      </c>
      <c r="Q473" s="3">
        <v>183</v>
      </c>
      <c r="R473" s="3">
        <v>102</v>
      </c>
      <c r="S473" s="3">
        <v>11</v>
      </c>
      <c r="T473" s="3">
        <v>0</v>
      </c>
      <c r="U473" s="3">
        <v>0</v>
      </c>
      <c r="V473" s="3">
        <v>15</v>
      </c>
      <c r="W473" s="3">
        <v>160</v>
      </c>
      <c r="X473" s="3">
        <v>103</v>
      </c>
      <c r="Y473" s="3">
        <v>11</v>
      </c>
      <c r="Z473" s="3">
        <v>0</v>
      </c>
    </row>
    <row r="474" spans="1:26" x14ac:dyDescent="0.25">
      <c r="A474" s="2" t="s">
        <v>521</v>
      </c>
      <c r="B474" s="2" t="s">
        <v>104</v>
      </c>
      <c r="C474" s="2" t="s">
        <v>161</v>
      </c>
      <c r="D474" s="2" t="s">
        <v>855</v>
      </c>
      <c r="E474" s="6" t="s">
        <v>18</v>
      </c>
      <c r="F474" s="2">
        <v>87</v>
      </c>
      <c r="G474" s="3">
        <v>6</v>
      </c>
      <c r="H474" s="3" t="str">
        <f t="shared" si="7"/>
        <v>ESTERIL</v>
      </c>
      <c r="I474" s="7"/>
      <c r="J474" s="8"/>
      <c r="K474" s="3">
        <v>0</v>
      </c>
      <c r="L474" s="3">
        <v>829</v>
      </c>
      <c r="M474" s="3">
        <v>0</v>
      </c>
      <c r="N474" s="3">
        <v>0</v>
      </c>
      <c r="O474" s="3">
        <v>0</v>
      </c>
      <c r="P474" s="3">
        <v>10</v>
      </c>
      <c r="Q474" s="3">
        <v>217</v>
      </c>
      <c r="R474" s="3">
        <v>155</v>
      </c>
      <c r="S474" s="3">
        <v>2</v>
      </c>
      <c r="T474" s="3">
        <v>0</v>
      </c>
      <c r="U474" s="3">
        <v>0</v>
      </c>
      <c r="V474" s="3">
        <v>5</v>
      </c>
      <c r="W474" s="3">
        <v>157</v>
      </c>
      <c r="X474" s="3">
        <v>194</v>
      </c>
      <c r="Y474" s="3">
        <v>2</v>
      </c>
      <c r="Z474" s="3">
        <v>0</v>
      </c>
    </row>
    <row r="475" spans="1:26" x14ac:dyDescent="0.25">
      <c r="A475" s="2" t="s">
        <v>521</v>
      </c>
      <c r="B475" s="2" t="s">
        <v>104</v>
      </c>
      <c r="C475" s="2" t="s">
        <v>161</v>
      </c>
      <c r="D475" s="2" t="s">
        <v>856</v>
      </c>
      <c r="E475" s="6" t="s">
        <v>18</v>
      </c>
      <c r="F475" s="2">
        <v>88</v>
      </c>
      <c r="G475" s="3">
        <v>8</v>
      </c>
      <c r="H475" s="3" t="str">
        <f t="shared" si="7"/>
        <v>ESTERIL</v>
      </c>
      <c r="I475" s="7"/>
      <c r="J475" s="8"/>
      <c r="K475" s="3">
        <v>0</v>
      </c>
      <c r="L475" s="3">
        <v>869</v>
      </c>
      <c r="M475" s="3">
        <v>0</v>
      </c>
      <c r="N475" s="3">
        <v>0</v>
      </c>
      <c r="O475" s="3">
        <v>0</v>
      </c>
      <c r="P475" s="3">
        <v>33</v>
      </c>
      <c r="Q475" s="3">
        <v>305</v>
      </c>
      <c r="R475" s="3">
        <v>95</v>
      </c>
      <c r="S475" s="3">
        <v>6</v>
      </c>
      <c r="T475" s="3">
        <v>0</v>
      </c>
      <c r="U475" s="3">
        <v>0</v>
      </c>
      <c r="V475" s="3">
        <v>14</v>
      </c>
      <c r="W475" s="3">
        <v>294</v>
      </c>
      <c r="X475" s="3">
        <v>99</v>
      </c>
      <c r="Y475" s="3">
        <v>1</v>
      </c>
      <c r="Z475" s="3">
        <v>0</v>
      </c>
    </row>
    <row r="476" spans="1:26" x14ac:dyDescent="0.25">
      <c r="A476" s="2" t="s">
        <v>521</v>
      </c>
      <c r="B476" s="2" t="s">
        <v>104</v>
      </c>
      <c r="C476" s="2" t="s">
        <v>161</v>
      </c>
      <c r="D476" s="2" t="s">
        <v>857</v>
      </c>
      <c r="E476" s="6" t="s">
        <v>18</v>
      </c>
      <c r="F476" s="2">
        <v>89</v>
      </c>
      <c r="G476" s="3">
        <v>6</v>
      </c>
      <c r="H476" s="3" t="str">
        <f t="shared" si="7"/>
        <v>ESTERIL</v>
      </c>
      <c r="I476" s="7"/>
      <c r="J476" s="8"/>
      <c r="K476" s="3">
        <v>0</v>
      </c>
      <c r="L476" s="3">
        <v>907</v>
      </c>
      <c r="M476" s="3">
        <v>0</v>
      </c>
      <c r="N476" s="3">
        <v>0</v>
      </c>
      <c r="O476" s="3">
        <v>0</v>
      </c>
      <c r="P476" s="3">
        <v>17</v>
      </c>
      <c r="Q476" s="3">
        <v>240</v>
      </c>
      <c r="R476" s="3">
        <v>130</v>
      </c>
      <c r="S476" s="3">
        <v>5</v>
      </c>
      <c r="T476" s="3">
        <v>0</v>
      </c>
      <c r="U476" s="3">
        <v>0</v>
      </c>
      <c r="V476" s="3">
        <v>8</v>
      </c>
      <c r="W476" s="3">
        <v>208</v>
      </c>
      <c r="X476" s="3">
        <v>140</v>
      </c>
      <c r="Y476" s="3">
        <v>0</v>
      </c>
      <c r="Z476" s="3">
        <v>0</v>
      </c>
    </row>
    <row r="477" spans="1:26" x14ac:dyDescent="0.25">
      <c r="A477" s="2" t="s">
        <v>521</v>
      </c>
      <c r="B477" s="2" t="s">
        <v>104</v>
      </c>
      <c r="C477" s="2" t="s">
        <v>161</v>
      </c>
      <c r="D477" s="2" t="s">
        <v>858</v>
      </c>
      <c r="E477" s="6" t="s">
        <v>18</v>
      </c>
      <c r="F477" s="2">
        <v>90</v>
      </c>
      <c r="G477" s="3">
        <v>6</v>
      </c>
      <c r="H477" s="3" t="str">
        <f t="shared" si="7"/>
        <v>ESTERIL</v>
      </c>
      <c r="I477" s="7"/>
      <c r="J477" s="8"/>
      <c r="K477" s="3">
        <v>0</v>
      </c>
      <c r="L477" s="3">
        <v>651</v>
      </c>
      <c r="M477" s="3">
        <v>0</v>
      </c>
      <c r="N477" s="3">
        <v>0</v>
      </c>
      <c r="O477" s="3">
        <v>0</v>
      </c>
      <c r="P477" s="3">
        <v>10</v>
      </c>
      <c r="Q477" s="3">
        <v>196</v>
      </c>
      <c r="R477" s="3">
        <v>100</v>
      </c>
      <c r="S477" s="3">
        <v>4</v>
      </c>
      <c r="T477" s="3">
        <v>0</v>
      </c>
      <c r="U477" s="3">
        <v>0</v>
      </c>
      <c r="V477" s="3">
        <v>4</v>
      </c>
      <c r="W477" s="3">
        <v>175</v>
      </c>
      <c r="X477" s="3">
        <v>107</v>
      </c>
      <c r="Y477" s="3">
        <v>0</v>
      </c>
      <c r="Z477" s="3">
        <v>0</v>
      </c>
    </row>
    <row r="478" spans="1:26" x14ac:dyDescent="0.25">
      <c r="A478" s="2" t="s">
        <v>521</v>
      </c>
      <c r="B478" s="2" t="s">
        <v>104</v>
      </c>
      <c r="C478" s="2" t="s">
        <v>161</v>
      </c>
      <c r="D478" s="2" t="s">
        <v>859</v>
      </c>
      <c r="E478" s="6" t="s">
        <v>18</v>
      </c>
      <c r="F478" s="2">
        <v>91</v>
      </c>
      <c r="G478" s="3">
        <v>8</v>
      </c>
      <c r="H478" s="3" t="str">
        <f t="shared" si="7"/>
        <v>ESTERIL</v>
      </c>
      <c r="I478" s="7"/>
      <c r="J478" s="8"/>
      <c r="K478" s="3">
        <v>75</v>
      </c>
      <c r="L478" s="3">
        <v>732</v>
      </c>
      <c r="M478" s="3">
        <v>0</v>
      </c>
      <c r="N478" s="3">
        <v>0</v>
      </c>
      <c r="O478" s="3">
        <v>0</v>
      </c>
      <c r="P478" s="3">
        <v>55</v>
      </c>
      <c r="Q478" s="3">
        <v>152</v>
      </c>
      <c r="R478" s="3">
        <v>93</v>
      </c>
      <c r="S478" s="3">
        <v>34</v>
      </c>
      <c r="T478" s="3">
        <v>0</v>
      </c>
      <c r="U478" s="3">
        <v>0</v>
      </c>
      <c r="V478" s="3">
        <v>47</v>
      </c>
      <c r="W478" s="3">
        <v>140</v>
      </c>
      <c r="X478" s="3">
        <v>95</v>
      </c>
      <c r="Y478" s="3">
        <v>27</v>
      </c>
      <c r="Z478" s="3">
        <v>0</v>
      </c>
    </row>
    <row r="479" spans="1:26" x14ac:dyDescent="0.25">
      <c r="A479" s="2" t="s">
        <v>521</v>
      </c>
      <c r="B479" s="2" t="s">
        <v>104</v>
      </c>
      <c r="C479" s="2" t="s">
        <v>161</v>
      </c>
      <c r="D479" s="2" t="s">
        <v>860</v>
      </c>
      <c r="E479" s="6" t="s">
        <v>18</v>
      </c>
      <c r="F479" s="2">
        <v>92</v>
      </c>
      <c r="G479" s="3">
        <v>6</v>
      </c>
      <c r="H479" s="3" t="str">
        <f t="shared" si="7"/>
        <v>ESTERIL</v>
      </c>
      <c r="I479" s="7"/>
      <c r="J479" s="8"/>
      <c r="K479" s="3">
        <v>0</v>
      </c>
      <c r="L479" s="3">
        <v>527</v>
      </c>
      <c r="M479" s="3">
        <v>0</v>
      </c>
      <c r="N479" s="3">
        <v>0</v>
      </c>
      <c r="O479" s="3">
        <v>0</v>
      </c>
      <c r="P479" s="3">
        <v>30</v>
      </c>
      <c r="Q479" s="3">
        <v>144</v>
      </c>
      <c r="R479" s="3">
        <v>62</v>
      </c>
      <c r="S479" s="3">
        <v>21</v>
      </c>
      <c r="T479" s="3">
        <v>0</v>
      </c>
      <c r="U479" s="3">
        <v>0</v>
      </c>
      <c r="V479" s="3">
        <v>25</v>
      </c>
      <c r="W479" s="3">
        <v>129</v>
      </c>
      <c r="X479" s="3">
        <v>67</v>
      </c>
      <c r="Y479" s="3">
        <v>17</v>
      </c>
      <c r="Z479" s="3">
        <v>0</v>
      </c>
    </row>
    <row r="480" spans="1:26" x14ac:dyDescent="0.25">
      <c r="A480" s="2" t="s">
        <v>521</v>
      </c>
      <c r="B480" s="2" t="s">
        <v>104</v>
      </c>
      <c r="C480" s="2" t="s">
        <v>161</v>
      </c>
      <c r="D480" s="2" t="s">
        <v>861</v>
      </c>
      <c r="E480" s="6" t="s">
        <v>18</v>
      </c>
      <c r="F480" s="2">
        <v>93</v>
      </c>
      <c r="G480" s="3">
        <v>6</v>
      </c>
      <c r="H480" s="3" t="str">
        <f t="shared" si="7"/>
        <v>ESTERIL</v>
      </c>
      <c r="I480" s="7"/>
      <c r="J480" s="8"/>
      <c r="K480" s="3">
        <v>0</v>
      </c>
      <c r="L480" s="3">
        <v>650</v>
      </c>
      <c r="M480" s="3">
        <v>0</v>
      </c>
      <c r="N480" s="3">
        <v>0</v>
      </c>
      <c r="O480" s="3">
        <v>0</v>
      </c>
      <c r="P480" s="3">
        <v>73</v>
      </c>
      <c r="Q480" s="3">
        <v>138</v>
      </c>
      <c r="R480" s="3">
        <v>32</v>
      </c>
      <c r="S480" s="3">
        <v>51</v>
      </c>
      <c r="T480" s="3">
        <v>0</v>
      </c>
      <c r="U480" s="3">
        <v>0</v>
      </c>
      <c r="V480" s="3">
        <v>53</v>
      </c>
      <c r="W480" s="3">
        <v>156</v>
      </c>
      <c r="X480" s="3">
        <v>29</v>
      </c>
      <c r="Y480" s="3">
        <v>38</v>
      </c>
      <c r="Z480" s="3">
        <v>0</v>
      </c>
    </row>
    <row r="481" spans="1:26" x14ac:dyDescent="0.25">
      <c r="A481" s="2" t="s">
        <v>521</v>
      </c>
      <c r="B481" s="2" t="s">
        <v>104</v>
      </c>
      <c r="C481" s="2" t="s">
        <v>161</v>
      </c>
      <c r="D481" s="2" t="s">
        <v>862</v>
      </c>
      <c r="E481" s="6" t="s">
        <v>18</v>
      </c>
      <c r="F481" s="2">
        <v>94</v>
      </c>
      <c r="G481" s="3">
        <v>4</v>
      </c>
      <c r="H481" s="3" t="str">
        <f t="shared" si="7"/>
        <v>ESTERIL</v>
      </c>
      <c r="I481" s="7"/>
      <c r="J481" s="8"/>
      <c r="K481" s="3">
        <v>0</v>
      </c>
      <c r="L481" s="3">
        <v>491</v>
      </c>
      <c r="M481" s="3">
        <v>0</v>
      </c>
      <c r="N481" s="3">
        <v>0</v>
      </c>
      <c r="O481" s="3">
        <v>0</v>
      </c>
      <c r="P481" s="3">
        <v>20</v>
      </c>
      <c r="Q481" s="3">
        <v>149</v>
      </c>
      <c r="R481" s="3">
        <v>57</v>
      </c>
      <c r="S481" s="3">
        <v>7</v>
      </c>
      <c r="T481" s="3">
        <v>0</v>
      </c>
      <c r="U481" s="3">
        <v>0</v>
      </c>
      <c r="V481" s="3">
        <v>8</v>
      </c>
      <c r="W481" s="3">
        <v>135</v>
      </c>
      <c r="X481" s="3">
        <v>63</v>
      </c>
      <c r="Y481" s="3">
        <v>3</v>
      </c>
      <c r="Z481" s="3">
        <v>0</v>
      </c>
    </row>
    <row r="482" spans="1:26" x14ac:dyDescent="0.25">
      <c r="A482" s="2" t="s">
        <v>521</v>
      </c>
      <c r="B482" s="2" t="s">
        <v>104</v>
      </c>
      <c r="C482" s="2" t="s">
        <v>161</v>
      </c>
      <c r="D482" s="2" t="s">
        <v>863</v>
      </c>
      <c r="E482" s="6" t="s">
        <v>18</v>
      </c>
      <c r="F482" s="2">
        <v>95</v>
      </c>
      <c r="G482" s="3">
        <v>4</v>
      </c>
      <c r="H482" s="3" t="str">
        <f t="shared" si="7"/>
        <v>ESTERIL</v>
      </c>
      <c r="I482" s="7"/>
      <c r="J482" s="8"/>
      <c r="K482" s="3">
        <v>19</v>
      </c>
      <c r="L482" s="3">
        <v>534</v>
      </c>
      <c r="M482" s="3">
        <v>0</v>
      </c>
      <c r="N482" s="3">
        <v>0</v>
      </c>
      <c r="O482" s="3">
        <v>0</v>
      </c>
      <c r="P482" s="3">
        <v>6</v>
      </c>
      <c r="Q482" s="3">
        <v>139</v>
      </c>
      <c r="R482" s="3">
        <v>110</v>
      </c>
      <c r="S482" s="3">
        <v>2</v>
      </c>
      <c r="T482" s="3">
        <v>0</v>
      </c>
      <c r="U482" s="3">
        <v>0</v>
      </c>
      <c r="V482" s="3">
        <v>3</v>
      </c>
      <c r="W482" s="3">
        <v>104</v>
      </c>
      <c r="X482" s="3">
        <v>121</v>
      </c>
      <c r="Y482" s="3">
        <v>0</v>
      </c>
      <c r="Z482" s="3">
        <v>0</v>
      </c>
    </row>
    <row r="483" spans="1:26" x14ac:dyDescent="0.25">
      <c r="A483" s="2" t="s">
        <v>521</v>
      </c>
      <c r="B483" s="2" t="s">
        <v>104</v>
      </c>
      <c r="C483" s="2" t="s">
        <v>161</v>
      </c>
      <c r="D483" s="2" t="s">
        <v>864</v>
      </c>
      <c r="E483" s="6" t="s">
        <v>18</v>
      </c>
      <c r="F483" s="2">
        <v>96</v>
      </c>
      <c r="G483" s="3">
        <v>6</v>
      </c>
      <c r="H483" s="3" t="str">
        <f t="shared" si="7"/>
        <v>ESTERIL</v>
      </c>
      <c r="I483" s="7"/>
      <c r="J483" s="8"/>
      <c r="K483" s="3">
        <v>0</v>
      </c>
      <c r="L483" s="3">
        <v>572</v>
      </c>
      <c r="M483" s="3">
        <v>0</v>
      </c>
      <c r="N483" s="3">
        <v>0</v>
      </c>
      <c r="O483" s="3">
        <v>0</v>
      </c>
      <c r="P483" s="3">
        <v>20</v>
      </c>
      <c r="Q483" s="3">
        <v>152</v>
      </c>
      <c r="R483" s="3">
        <v>73</v>
      </c>
      <c r="S483" s="3">
        <v>10</v>
      </c>
      <c r="T483" s="3">
        <v>0</v>
      </c>
      <c r="U483" s="3">
        <v>0</v>
      </c>
      <c r="V483" s="3">
        <v>14</v>
      </c>
      <c r="W483" s="3">
        <v>130</v>
      </c>
      <c r="X483" s="3">
        <v>85</v>
      </c>
      <c r="Y483" s="3">
        <v>4</v>
      </c>
      <c r="Z483" s="3">
        <v>0</v>
      </c>
    </row>
    <row r="484" spans="1:26" x14ac:dyDescent="0.25">
      <c r="A484" s="2" t="s">
        <v>521</v>
      </c>
      <c r="B484" s="2" t="s">
        <v>104</v>
      </c>
      <c r="C484" s="2" t="s">
        <v>161</v>
      </c>
      <c r="D484" s="2" t="s">
        <v>865</v>
      </c>
      <c r="E484" s="6" t="s">
        <v>18</v>
      </c>
      <c r="F484" s="2">
        <v>97</v>
      </c>
      <c r="G484" s="3">
        <v>6</v>
      </c>
      <c r="H484" s="3" t="str">
        <f t="shared" si="7"/>
        <v>ESTERIL</v>
      </c>
      <c r="I484" s="7"/>
      <c r="J484" s="8"/>
      <c r="K484" s="3">
        <v>0</v>
      </c>
      <c r="L484" s="3">
        <v>582</v>
      </c>
      <c r="M484" s="3">
        <v>0</v>
      </c>
      <c r="N484" s="3">
        <v>0</v>
      </c>
      <c r="O484" s="3">
        <v>0</v>
      </c>
      <c r="P484" s="3">
        <v>14</v>
      </c>
      <c r="Q484" s="3">
        <v>201</v>
      </c>
      <c r="R484" s="3">
        <v>69</v>
      </c>
      <c r="S484" s="3">
        <v>0</v>
      </c>
      <c r="T484" s="3">
        <v>0</v>
      </c>
      <c r="U484" s="3">
        <v>0</v>
      </c>
      <c r="V484" s="3">
        <v>8</v>
      </c>
      <c r="W484" s="3">
        <v>175</v>
      </c>
      <c r="X484" s="3">
        <v>78</v>
      </c>
      <c r="Y484" s="3">
        <v>0</v>
      </c>
      <c r="Z484" s="3">
        <v>0</v>
      </c>
    </row>
    <row r="485" spans="1:26" x14ac:dyDescent="0.25">
      <c r="A485" s="2" t="s">
        <v>521</v>
      </c>
      <c r="B485" s="2" t="s">
        <v>104</v>
      </c>
      <c r="C485" s="2" t="s">
        <v>161</v>
      </c>
      <c r="D485" s="2" t="s">
        <v>866</v>
      </c>
      <c r="E485" s="6" t="s">
        <v>18</v>
      </c>
      <c r="F485" s="2">
        <v>98</v>
      </c>
      <c r="G485" s="3">
        <v>6</v>
      </c>
      <c r="H485" s="3" t="str">
        <f t="shared" si="7"/>
        <v>ESTERIL</v>
      </c>
      <c r="I485" s="7"/>
      <c r="J485" s="8"/>
      <c r="K485" s="3">
        <v>46</v>
      </c>
      <c r="L485" s="3">
        <v>519</v>
      </c>
      <c r="M485" s="3">
        <v>0</v>
      </c>
      <c r="N485" s="3">
        <v>0</v>
      </c>
      <c r="O485" s="3">
        <v>0</v>
      </c>
      <c r="P485" s="3">
        <v>55</v>
      </c>
      <c r="Q485" s="3">
        <v>141</v>
      </c>
      <c r="R485" s="3">
        <v>67</v>
      </c>
      <c r="S485" s="3">
        <v>28</v>
      </c>
      <c r="T485" s="3">
        <v>0</v>
      </c>
      <c r="U485" s="3">
        <v>0</v>
      </c>
      <c r="V485" s="3">
        <v>48</v>
      </c>
      <c r="W485" s="3">
        <v>120</v>
      </c>
      <c r="X485" s="3">
        <v>69</v>
      </c>
      <c r="Y485" s="3">
        <v>28</v>
      </c>
      <c r="Z485" s="3">
        <v>0</v>
      </c>
    </row>
    <row r="486" spans="1:26" x14ac:dyDescent="0.25">
      <c r="A486" s="2" t="s">
        <v>521</v>
      </c>
      <c r="B486" s="2" t="s">
        <v>104</v>
      </c>
      <c r="C486" s="2" t="s">
        <v>161</v>
      </c>
      <c r="D486" s="2" t="s">
        <v>867</v>
      </c>
      <c r="E486" s="6" t="s">
        <v>18</v>
      </c>
      <c r="F486" s="2">
        <v>99</v>
      </c>
      <c r="G486" s="3">
        <v>4</v>
      </c>
      <c r="H486" s="3" t="str">
        <f t="shared" si="7"/>
        <v>ESTERIL</v>
      </c>
      <c r="I486" s="7"/>
      <c r="J486" s="8"/>
      <c r="K486" s="3">
        <v>41</v>
      </c>
      <c r="L486" s="3">
        <v>514</v>
      </c>
      <c r="M486" s="3">
        <v>0</v>
      </c>
      <c r="N486" s="3">
        <v>0</v>
      </c>
      <c r="O486" s="3">
        <v>0</v>
      </c>
      <c r="P486" s="3">
        <v>33</v>
      </c>
      <c r="Q486" s="3">
        <v>101</v>
      </c>
      <c r="R486" s="3">
        <v>100</v>
      </c>
      <c r="S486" s="3">
        <v>25</v>
      </c>
      <c r="T486" s="3">
        <v>0</v>
      </c>
      <c r="U486" s="3">
        <v>0</v>
      </c>
      <c r="V486" s="3">
        <v>27</v>
      </c>
      <c r="W486" s="3">
        <v>86</v>
      </c>
      <c r="X486" s="3">
        <v>105</v>
      </c>
      <c r="Y486" s="3">
        <v>18</v>
      </c>
      <c r="Z486" s="3">
        <v>0</v>
      </c>
    </row>
    <row r="487" spans="1:26" x14ac:dyDescent="0.25">
      <c r="A487" s="2" t="s">
        <v>521</v>
      </c>
      <c r="B487" s="2" t="s">
        <v>104</v>
      </c>
      <c r="C487" s="2" t="s">
        <v>161</v>
      </c>
      <c r="D487" s="2" t="s">
        <v>868</v>
      </c>
      <c r="E487" s="6" t="s">
        <v>869</v>
      </c>
      <c r="F487" s="2">
        <v>100</v>
      </c>
      <c r="G487" s="3">
        <v>8</v>
      </c>
      <c r="H487" s="3" t="str">
        <f t="shared" si="7"/>
        <v>ESTERIL</v>
      </c>
      <c r="I487" s="7"/>
      <c r="J487" s="8"/>
      <c r="K487" s="3">
        <v>0</v>
      </c>
      <c r="L487" s="3">
        <v>1069</v>
      </c>
      <c r="M487" s="3">
        <v>0</v>
      </c>
      <c r="N487" s="3">
        <v>0</v>
      </c>
      <c r="O487" s="3">
        <v>0</v>
      </c>
      <c r="P487" s="3">
        <v>7</v>
      </c>
      <c r="Q487" s="3">
        <v>228</v>
      </c>
      <c r="R487" s="3">
        <v>290</v>
      </c>
      <c r="S487" s="3">
        <v>0</v>
      </c>
      <c r="T487" s="3">
        <v>0</v>
      </c>
      <c r="U487" s="3">
        <v>0</v>
      </c>
      <c r="V487" s="3">
        <v>4</v>
      </c>
      <c r="W487" s="3">
        <v>142</v>
      </c>
      <c r="X487" s="3">
        <v>326</v>
      </c>
      <c r="Y487" s="3">
        <v>0</v>
      </c>
      <c r="Z487" s="3">
        <v>0</v>
      </c>
    </row>
    <row r="488" spans="1:26" x14ac:dyDescent="0.25">
      <c r="A488" s="2" t="s">
        <v>521</v>
      </c>
      <c r="B488" s="2" t="s">
        <v>104</v>
      </c>
      <c r="C488" s="2" t="s">
        <v>161</v>
      </c>
      <c r="D488" s="2" t="s">
        <v>870</v>
      </c>
      <c r="E488" s="6" t="s">
        <v>869</v>
      </c>
      <c r="F488" s="2">
        <v>101</v>
      </c>
      <c r="G488" s="3">
        <v>6</v>
      </c>
      <c r="H488" s="3" t="str">
        <f t="shared" si="7"/>
        <v>ESTERIL</v>
      </c>
      <c r="I488" s="7"/>
      <c r="J488" s="8"/>
      <c r="K488" s="3">
        <v>14</v>
      </c>
      <c r="L488" s="3">
        <v>465</v>
      </c>
      <c r="M488" s="3">
        <v>0</v>
      </c>
      <c r="N488" s="3">
        <v>0</v>
      </c>
      <c r="O488" s="3">
        <v>0</v>
      </c>
      <c r="P488" s="3">
        <v>20</v>
      </c>
      <c r="Q488" s="3">
        <v>162</v>
      </c>
      <c r="R488" s="3">
        <v>46</v>
      </c>
      <c r="S488" s="3">
        <v>6</v>
      </c>
      <c r="T488" s="3">
        <v>0</v>
      </c>
      <c r="U488" s="3">
        <v>0</v>
      </c>
      <c r="V488" s="3">
        <v>10</v>
      </c>
      <c r="W488" s="3">
        <v>156</v>
      </c>
      <c r="X488" s="3">
        <v>44</v>
      </c>
      <c r="Y488" s="3">
        <v>2</v>
      </c>
      <c r="Z488" s="3">
        <v>0</v>
      </c>
    </row>
    <row r="489" spans="1:26" x14ac:dyDescent="0.25">
      <c r="A489" s="2" t="s">
        <v>521</v>
      </c>
      <c r="B489" s="2" t="s">
        <v>104</v>
      </c>
      <c r="C489" s="2" t="s">
        <v>161</v>
      </c>
      <c r="D489" s="2" t="s">
        <v>871</v>
      </c>
      <c r="E489" s="6" t="s">
        <v>869</v>
      </c>
      <c r="F489" s="2">
        <v>102</v>
      </c>
      <c r="G489" s="3">
        <v>6</v>
      </c>
      <c r="H489" s="3" t="str">
        <f t="shared" si="7"/>
        <v>ESTERIL</v>
      </c>
      <c r="I489" s="7"/>
      <c r="J489" s="8"/>
      <c r="K489" s="3">
        <v>0</v>
      </c>
      <c r="L489" s="3">
        <v>592</v>
      </c>
      <c r="M489" s="3">
        <v>0</v>
      </c>
      <c r="N489" s="3">
        <v>0</v>
      </c>
      <c r="O489" s="3">
        <v>0</v>
      </c>
      <c r="P489" s="3">
        <v>1</v>
      </c>
      <c r="Q489" s="3">
        <v>158</v>
      </c>
      <c r="R489" s="3">
        <v>115</v>
      </c>
      <c r="S489" s="3">
        <v>0</v>
      </c>
      <c r="T489" s="3">
        <v>0</v>
      </c>
      <c r="U489" s="3">
        <v>0</v>
      </c>
      <c r="V489" s="3">
        <v>1</v>
      </c>
      <c r="W489" s="3">
        <v>103</v>
      </c>
      <c r="X489" s="3">
        <v>143</v>
      </c>
      <c r="Y489" s="3">
        <v>0</v>
      </c>
      <c r="Z489" s="3">
        <v>0</v>
      </c>
    </row>
    <row r="490" spans="1:26" x14ac:dyDescent="0.25">
      <c r="A490" s="2" t="s">
        <v>521</v>
      </c>
      <c r="B490" s="2" t="s">
        <v>104</v>
      </c>
      <c r="C490" s="2" t="s">
        <v>161</v>
      </c>
      <c r="D490" s="2" t="s">
        <v>872</v>
      </c>
      <c r="E490" s="6" t="s">
        <v>869</v>
      </c>
      <c r="F490" s="2">
        <v>103</v>
      </c>
      <c r="G490" s="3">
        <v>6</v>
      </c>
      <c r="H490" s="3" t="str">
        <f t="shared" si="7"/>
        <v>ESTERIL</v>
      </c>
      <c r="I490" s="7"/>
      <c r="J490" s="8"/>
      <c r="K490" s="3">
        <v>0</v>
      </c>
      <c r="L490" s="3">
        <v>709</v>
      </c>
      <c r="M490" s="3">
        <v>0</v>
      </c>
      <c r="N490" s="3">
        <v>0</v>
      </c>
      <c r="O490" s="3">
        <v>0</v>
      </c>
      <c r="P490" s="3">
        <v>7</v>
      </c>
      <c r="Q490" s="3">
        <v>138</v>
      </c>
      <c r="R490" s="3">
        <v>179</v>
      </c>
      <c r="S490" s="3">
        <v>2</v>
      </c>
      <c r="T490" s="3">
        <v>0</v>
      </c>
      <c r="U490" s="3">
        <v>0</v>
      </c>
      <c r="V490" s="3">
        <v>4</v>
      </c>
      <c r="W490" s="3">
        <v>102</v>
      </c>
      <c r="X490" s="3">
        <v>192</v>
      </c>
      <c r="Y490" s="3">
        <v>0</v>
      </c>
      <c r="Z490" s="3">
        <v>0</v>
      </c>
    </row>
    <row r="491" spans="1:26" x14ac:dyDescent="0.25">
      <c r="A491" s="2" t="s">
        <v>521</v>
      </c>
      <c r="B491" s="2" t="s">
        <v>104</v>
      </c>
      <c r="C491" s="2" t="s">
        <v>161</v>
      </c>
      <c r="D491" s="2" t="s">
        <v>873</v>
      </c>
      <c r="E491" s="6" t="s">
        <v>869</v>
      </c>
      <c r="F491" s="2">
        <v>104</v>
      </c>
      <c r="G491" s="3">
        <v>8</v>
      </c>
      <c r="H491" s="3" t="str">
        <f t="shared" si="7"/>
        <v>ESTERIL</v>
      </c>
      <c r="I491" s="7"/>
      <c r="J491" s="8"/>
      <c r="K491" s="3">
        <v>89</v>
      </c>
      <c r="L491" s="3">
        <v>674</v>
      </c>
      <c r="M491" s="3">
        <v>0</v>
      </c>
      <c r="N491" s="3">
        <v>0</v>
      </c>
      <c r="O491" s="3">
        <v>0</v>
      </c>
      <c r="P491" s="3">
        <v>12</v>
      </c>
      <c r="Q491" s="3">
        <v>120</v>
      </c>
      <c r="R491" s="3">
        <v>154</v>
      </c>
      <c r="S491" s="3">
        <v>0</v>
      </c>
      <c r="T491" s="3">
        <v>0</v>
      </c>
      <c r="U491" s="3">
        <v>0</v>
      </c>
      <c r="V491" s="3">
        <v>8</v>
      </c>
      <c r="W491" s="3">
        <v>100</v>
      </c>
      <c r="X491" s="3">
        <v>155</v>
      </c>
      <c r="Y491" s="3">
        <v>0</v>
      </c>
      <c r="Z491" s="3">
        <v>0</v>
      </c>
    </row>
    <row r="492" spans="1:26" x14ac:dyDescent="0.25">
      <c r="A492" s="2" t="s">
        <v>521</v>
      </c>
      <c r="B492" s="2" t="s">
        <v>104</v>
      </c>
      <c r="C492" s="2" t="s">
        <v>161</v>
      </c>
      <c r="D492" s="2" t="s">
        <v>874</v>
      </c>
      <c r="E492" s="6" t="s">
        <v>869</v>
      </c>
      <c r="F492" s="2">
        <v>105</v>
      </c>
      <c r="G492" s="3">
        <v>8</v>
      </c>
      <c r="H492" s="3" t="str">
        <f t="shared" si="7"/>
        <v>ESTERIL</v>
      </c>
      <c r="I492" s="7"/>
      <c r="J492" s="8"/>
      <c r="K492" s="3">
        <v>49</v>
      </c>
      <c r="L492" s="3">
        <v>651</v>
      </c>
      <c r="M492" s="3">
        <v>0</v>
      </c>
      <c r="N492" s="3">
        <v>0</v>
      </c>
      <c r="O492" s="3">
        <v>0</v>
      </c>
      <c r="P492" s="3">
        <v>35</v>
      </c>
      <c r="Q492" s="3">
        <v>152</v>
      </c>
      <c r="R492" s="3">
        <v>106</v>
      </c>
      <c r="S492" s="3">
        <v>22</v>
      </c>
      <c r="T492" s="3">
        <v>0</v>
      </c>
      <c r="U492" s="3">
        <v>0</v>
      </c>
      <c r="V492" s="3">
        <v>26</v>
      </c>
      <c r="W492" s="3">
        <v>144</v>
      </c>
      <c r="X492" s="3">
        <v>101</v>
      </c>
      <c r="Y492" s="3">
        <v>17</v>
      </c>
      <c r="Z492" s="3">
        <v>0</v>
      </c>
    </row>
    <row r="493" spans="1:26" x14ac:dyDescent="0.25">
      <c r="A493" s="2" t="s">
        <v>521</v>
      </c>
      <c r="B493" s="2" t="s">
        <v>104</v>
      </c>
      <c r="C493" s="2" t="s">
        <v>161</v>
      </c>
      <c r="D493" s="2" t="s">
        <v>875</v>
      </c>
      <c r="E493" s="6" t="s">
        <v>869</v>
      </c>
      <c r="F493" s="2">
        <v>106</v>
      </c>
      <c r="G493" s="3">
        <v>4</v>
      </c>
      <c r="H493" s="3" t="str">
        <f t="shared" si="7"/>
        <v>ESTERIL</v>
      </c>
      <c r="I493" s="7"/>
      <c r="J493" s="8"/>
      <c r="K493" s="3">
        <v>0</v>
      </c>
      <c r="L493" s="3">
        <v>668</v>
      </c>
      <c r="M493" s="3">
        <v>0</v>
      </c>
      <c r="N493" s="3">
        <v>0</v>
      </c>
      <c r="O493" s="3">
        <v>0</v>
      </c>
      <c r="P493" s="3">
        <v>1</v>
      </c>
      <c r="Q493" s="3">
        <v>123</v>
      </c>
      <c r="R493" s="3">
        <v>173</v>
      </c>
      <c r="S493" s="3">
        <v>0</v>
      </c>
      <c r="T493" s="3">
        <v>0</v>
      </c>
      <c r="U493" s="3">
        <v>0</v>
      </c>
      <c r="V493" s="3">
        <v>1</v>
      </c>
      <c r="W493" s="3">
        <v>77</v>
      </c>
      <c r="X493" s="3">
        <v>183</v>
      </c>
      <c r="Y493" s="3">
        <v>0</v>
      </c>
      <c r="Z493" s="3">
        <v>0</v>
      </c>
    </row>
    <row r="494" spans="1:26" x14ac:dyDescent="0.25">
      <c r="A494" s="2" t="s">
        <v>521</v>
      </c>
      <c r="B494" s="2" t="s">
        <v>104</v>
      </c>
      <c r="C494" s="2" t="s">
        <v>161</v>
      </c>
      <c r="D494" s="2" t="s">
        <v>876</v>
      </c>
      <c r="E494" s="6" t="s">
        <v>869</v>
      </c>
      <c r="F494" s="2">
        <v>107</v>
      </c>
      <c r="G494" s="3">
        <v>4</v>
      </c>
      <c r="H494" s="3" t="str">
        <f t="shared" si="7"/>
        <v>ESTERIL</v>
      </c>
      <c r="I494" s="7"/>
      <c r="J494" s="8"/>
      <c r="K494" s="3">
        <v>0</v>
      </c>
      <c r="L494" s="3">
        <v>678</v>
      </c>
      <c r="M494" s="3">
        <v>0</v>
      </c>
      <c r="N494" s="3">
        <v>0</v>
      </c>
      <c r="O494" s="3">
        <v>0</v>
      </c>
      <c r="P494" s="3">
        <v>10</v>
      </c>
      <c r="Q494" s="3">
        <v>127</v>
      </c>
      <c r="R494" s="3">
        <v>170</v>
      </c>
      <c r="S494" s="3">
        <v>2</v>
      </c>
      <c r="T494" s="3">
        <v>0</v>
      </c>
      <c r="U494" s="3">
        <v>0</v>
      </c>
      <c r="V494" s="3">
        <v>3</v>
      </c>
      <c r="W494" s="3">
        <v>90</v>
      </c>
      <c r="X494" s="3">
        <v>184</v>
      </c>
      <c r="Y494" s="3">
        <v>0</v>
      </c>
      <c r="Z494" s="3">
        <v>0</v>
      </c>
    </row>
    <row r="495" spans="1:26" x14ac:dyDescent="0.25">
      <c r="A495" s="2" t="s">
        <v>521</v>
      </c>
      <c r="B495" s="2" t="s">
        <v>104</v>
      </c>
      <c r="C495" s="2" t="s">
        <v>161</v>
      </c>
      <c r="D495" s="2" t="s">
        <v>877</v>
      </c>
      <c r="E495" s="6" t="s">
        <v>869</v>
      </c>
      <c r="F495" s="2">
        <v>108</v>
      </c>
      <c r="G495" s="3">
        <v>6</v>
      </c>
      <c r="H495" s="3" t="str">
        <f t="shared" si="7"/>
        <v>ESTERIL</v>
      </c>
      <c r="I495" s="7"/>
      <c r="J495" s="8"/>
      <c r="K495" s="3">
        <v>0</v>
      </c>
      <c r="L495" s="3">
        <v>471</v>
      </c>
      <c r="M495" s="3">
        <v>0</v>
      </c>
      <c r="N495" s="3">
        <v>0</v>
      </c>
      <c r="O495" s="3">
        <v>0</v>
      </c>
      <c r="P495" s="3">
        <v>0</v>
      </c>
      <c r="Q495" s="3">
        <v>81</v>
      </c>
      <c r="R495" s="3">
        <v>136</v>
      </c>
      <c r="S495" s="3">
        <v>0</v>
      </c>
      <c r="T495" s="3">
        <v>0</v>
      </c>
      <c r="U495" s="3">
        <v>0</v>
      </c>
      <c r="V495" s="3">
        <v>0</v>
      </c>
      <c r="W495" s="3">
        <v>54</v>
      </c>
      <c r="X495" s="3">
        <v>144</v>
      </c>
      <c r="Y495" s="3">
        <v>0</v>
      </c>
      <c r="Z495" s="3">
        <v>0</v>
      </c>
    </row>
    <row r="496" spans="1:26" x14ac:dyDescent="0.25">
      <c r="A496" s="2" t="s">
        <v>521</v>
      </c>
      <c r="B496" s="2" t="s">
        <v>104</v>
      </c>
      <c r="C496" s="2" t="s">
        <v>161</v>
      </c>
      <c r="D496" s="2" t="s">
        <v>878</v>
      </c>
      <c r="E496" s="6" t="s">
        <v>869</v>
      </c>
      <c r="F496" s="2">
        <v>109</v>
      </c>
      <c r="G496" s="3">
        <v>6</v>
      </c>
      <c r="H496" s="3" t="str">
        <f t="shared" si="7"/>
        <v>ESTERIL</v>
      </c>
      <c r="I496" s="7"/>
      <c r="J496" s="8"/>
      <c r="K496" s="3">
        <v>0</v>
      </c>
      <c r="L496" s="3">
        <v>650</v>
      </c>
      <c r="M496" s="3">
        <v>0</v>
      </c>
      <c r="N496" s="3">
        <v>0</v>
      </c>
      <c r="O496" s="3">
        <v>0</v>
      </c>
      <c r="P496" s="3">
        <v>18</v>
      </c>
      <c r="Q496" s="3">
        <v>171</v>
      </c>
      <c r="R496" s="3">
        <v>120</v>
      </c>
      <c r="S496" s="3">
        <v>7</v>
      </c>
      <c r="T496" s="3">
        <v>0</v>
      </c>
      <c r="U496" s="3">
        <v>0</v>
      </c>
      <c r="V496" s="3">
        <v>7</v>
      </c>
      <c r="W496" s="3">
        <v>156</v>
      </c>
      <c r="X496" s="3">
        <v>128</v>
      </c>
      <c r="Y496" s="3">
        <v>0</v>
      </c>
      <c r="Z496" s="3">
        <v>0</v>
      </c>
    </row>
    <row r="497" spans="1:26" x14ac:dyDescent="0.25">
      <c r="A497" s="2" t="s">
        <v>521</v>
      </c>
      <c r="B497" s="2" t="s">
        <v>104</v>
      </c>
      <c r="C497" s="2" t="s">
        <v>161</v>
      </c>
      <c r="D497" s="2" t="s">
        <v>879</v>
      </c>
      <c r="E497" s="6" t="s">
        <v>869</v>
      </c>
      <c r="F497" s="2">
        <v>110</v>
      </c>
      <c r="G497" s="3">
        <v>4</v>
      </c>
      <c r="H497" s="3" t="str">
        <f t="shared" si="7"/>
        <v>ESTERIL</v>
      </c>
      <c r="I497" s="7"/>
      <c r="J497" s="8"/>
      <c r="K497" s="3">
        <v>0</v>
      </c>
      <c r="L497" s="3">
        <v>513</v>
      </c>
      <c r="M497" s="3">
        <v>0</v>
      </c>
      <c r="N497" s="3">
        <v>0</v>
      </c>
      <c r="O497" s="3">
        <v>0</v>
      </c>
      <c r="P497" s="3">
        <v>8</v>
      </c>
      <c r="Q497" s="3">
        <v>135</v>
      </c>
      <c r="R497" s="3">
        <v>103</v>
      </c>
      <c r="S497" s="3">
        <v>3</v>
      </c>
      <c r="T497" s="3">
        <v>0</v>
      </c>
      <c r="U497" s="3">
        <v>0</v>
      </c>
      <c r="V497" s="3">
        <v>3</v>
      </c>
      <c r="W497" s="3">
        <v>106</v>
      </c>
      <c r="X497" s="3">
        <v>121</v>
      </c>
      <c r="Y497" s="3">
        <v>0</v>
      </c>
      <c r="Z497" s="3">
        <v>0</v>
      </c>
    </row>
    <row r="498" spans="1:26" x14ac:dyDescent="0.25">
      <c r="A498" s="2" t="s">
        <v>521</v>
      </c>
      <c r="B498" s="2" t="s">
        <v>104</v>
      </c>
      <c r="C498" s="2" t="s">
        <v>161</v>
      </c>
      <c r="D498" s="2" t="s">
        <v>880</v>
      </c>
      <c r="E498" s="6" t="s">
        <v>869</v>
      </c>
      <c r="F498" s="2">
        <v>111</v>
      </c>
      <c r="G498" s="3">
        <v>4</v>
      </c>
      <c r="H498" s="3" t="str">
        <f t="shared" si="7"/>
        <v>ESTERIL</v>
      </c>
      <c r="I498" s="7"/>
      <c r="J498" s="8"/>
      <c r="K498" s="3">
        <v>0</v>
      </c>
      <c r="L498" s="3">
        <v>506</v>
      </c>
      <c r="M498" s="3">
        <v>0</v>
      </c>
      <c r="N498" s="3">
        <v>0</v>
      </c>
      <c r="O498" s="3">
        <v>0</v>
      </c>
      <c r="P498" s="3">
        <v>0</v>
      </c>
      <c r="Q498" s="3">
        <v>100</v>
      </c>
      <c r="R498" s="3">
        <v>143</v>
      </c>
      <c r="S498" s="3">
        <v>0</v>
      </c>
      <c r="T498" s="3">
        <v>0</v>
      </c>
      <c r="U498" s="3">
        <v>0</v>
      </c>
      <c r="V498" s="3">
        <v>0</v>
      </c>
      <c r="W498" s="3">
        <v>62</v>
      </c>
      <c r="X498" s="3">
        <v>159</v>
      </c>
      <c r="Y498" s="3">
        <v>0</v>
      </c>
      <c r="Z498" s="3">
        <v>0</v>
      </c>
    </row>
    <row r="499" spans="1:26" x14ac:dyDescent="0.25">
      <c r="A499" s="2" t="s">
        <v>521</v>
      </c>
      <c r="B499" s="2" t="s">
        <v>104</v>
      </c>
      <c r="C499" s="2" t="s">
        <v>161</v>
      </c>
      <c r="D499" s="2" t="s">
        <v>881</v>
      </c>
      <c r="E499" s="6" t="s">
        <v>15</v>
      </c>
      <c r="F499" s="2">
        <v>112</v>
      </c>
      <c r="G499" s="3">
        <v>12</v>
      </c>
      <c r="H499" s="3" t="str">
        <f t="shared" si="7"/>
        <v>ESTERIL</v>
      </c>
      <c r="I499" s="7"/>
      <c r="J499" s="8"/>
      <c r="K499" s="3">
        <v>19</v>
      </c>
      <c r="L499" s="3">
        <v>1186</v>
      </c>
      <c r="M499" s="3">
        <v>0</v>
      </c>
      <c r="N499" s="3">
        <v>0</v>
      </c>
      <c r="O499" s="3">
        <v>0</v>
      </c>
      <c r="P499" s="3">
        <v>8</v>
      </c>
      <c r="Q499" s="3">
        <v>346</v>
      </c>
      <c r="R499" s="3">
        <v>269</v>
      </c>
      <c r="S499" s="3">
        <v>0</v>
      </c>
      <c r="T499" s="3">
        <v>0</v>
      </c>
      <c r="U499" s="3">
        <v>0</v>
      </c>
      <c r="V499" s="3">
        <v>2</v>
      </c>
      <c r="W499" s="3">
        <v>272</v>
      </c>
      <c r="X499" s="3">
        <v>296</v>
      </c>
      <c r="Y499" s="3">
        <v>0</v>
      </c>
      <c r="Z499" s="3">
        <v>0</v>
      </c>
    </row>
    <row r="500" spans="1:26" x14ac:dyDescent="0.25">
      <c r="A500" s="2" t="s">
        <v>521</v>
      </c>
      <c r="B500" s="2" t="s">
        <v>104</v>
      </c>
      <c r="C500" s="2" t="s">
        <v>161</v>
      </c>
      <c r="D500" s="2" t="s">
        <v>882</v>
      </c>
      <c r="E500" s="6" t="s">
        <v>15</v>
      </c>
      <c r="F500" s="2">
        <v>113</v>
      </c>
      <c r="G500" s="3">
        <v>8</v>
      </c>
      <c r="H500" s="3" t="str">
        <f t="shared" si="7"/>
        <v>ESTERIL</v>
      </c>
      <c r="I500" s="7"/>
      <c r="J500" s="8"/>
      <c r="K500" s="3">
        <v>0</v>
      </c>
      <c r="L500" s="3">
        <v>1064</v>
      </c>
      <c r="M500" s="3">
        <v>0</v>
      </c>
      <c r="N500" s="3">
        <v>0</v>
      </c>
      <c r="O500" s="3">
        <v>0</v>
      </c>
      <c r="P500" s="3">
        <v>35</v>
      </c>
      <c r="Q500" s="3">
        <v>359</v>
      </c>
      <c r="R500" s="3">
        <v>127</v>
      </c>
      <c r="S500" s="3">
        <v>8</v>
      </c>
      <c r="T500" s="3">
        <v>0</v>
      </c>
      <c r="U500" s="3">
        <v>0</v>
      </c>
      <c r="V500" s="3">
        <v>16</v>
      </c>
      <c r="W500" s="3">
        <v>308</v>
      </c>
      <c r="X500" s="3">
        <v>168</v>
      </c>
      <c r="Y500" s="3">
        <v>2</v>
      </c>
      <c r="Z500" s="3">
        <v>0</v>
      </c>
    </row>
    <row r="501" spans="1:26" x14ac:dyDescent="0.25">
      <c r="A501" s="2" t="s">
        <v>521</v>
      </c>
      <c r="B501" s="2" t="s">
        <v>104</v>
      </c>
      <c r="C501" s="2" t="s">
        <v>161</v>
      </c>
      <c r="D501" s="2" t="s">
        <v>883</v>
      </c>
      <c r="E501" s="6" t="s">
        <v>15</v>
      </c>
      <c r="F501" s="2">
        <v>114</v>
      </c>
      <c r="G501" s="3">
        <v>10</v>
      </c>
      <c r="H501" s="3" t="str">
        <f t="shared" si="7"/>
        <v>ESTERIL</v>
      </c>
      <c r="I501" s="7"/>
      <c r="J501" s="8"/>
      <c r="K501" s="3">
        <v>0</v>
      </c>
      <c r="L501" s="3">
        <v>853</v>
      </c>
      <c r="M501" s="3">
        <v>0</v>
      </c>
      <c r="N501" s="3">
        <v>0</v>
      </c>
      <c r="O501" s="3">
        <v>0</v>
      </c>
      <c r="P501" s="3">
        <v>15</v>
      </c>
      <c r="Q501" s="3">
        <v>229</v>
      </c>
      <c r="R501" s="3">
        <v>138</v>
      </c>
      <c r="S501" s="3">
        <v>5</v>
      </c>
      <c r="T501" s="3">
        <v>0</v>
      </c>
      <c r="U501" s="3">
        <v>0</v>
      </c>
      <c r="V501" s="3">
        <v>9</v>
      </c>
      <c r="W501" s="3">
        <v>201</v>
      </c>
      <c r="X501" s="3">
        <v>146</v>
      </c>
      <c r="Y501" s="3">
        <v>1</v>
      </c>
      <c r="Z501" s="3">
        <v>0</v>
      </c>
    </row>
    <row r="502" spans="1:26" x14ac:dyDescent="0.25">
      <c r="A502" s="2" t="s">
        <v>521</v>
      </c>
      <c r="B502" s="2" t="s">
        <v>104</v>
      </c>
      <c r="C502" s="2" t="s">
        <v>161</v>
      </c>
      <c r="D502" s="2" t="s">
        <v>884</v>
      </c>
      <c r="E502" s="6" t="s">
        <v>15</v>
      </c>
      <c r="F502" s="2">
        <v>115</v>
      </c>
      <c r="G502" s="3">
        <v>8</v>
      </c>
      <c r="H502" s="3" t="str">
        <f t="shared" si="7"/>
        <v>ESTERIL</v>
      </c>
      <c r="I502" s="7"/>
      <c r="J502" s="8"/>
      <c r="K502" s="3">
        <v>0</v>
      </c>
      <c r="L502" s="3">
        <v>793</v>
      </c>
      <c r="M502" s="3">
        <v>0</v>
      </c>
      <c r="N502" s="3">
        <v>0</v>
      </c>
      <c r="O502" s="3">
        <v>0</v>
      </c>
      <c r="P502" s="3">
        <v>28</v>
      </c>
      <c r="Q502" s="3">
        <v>284</v>
      </c>
      <c r="R502" s="3">
        <v>78</v>
      </c>
      <c r="S502" s="3">
        <v>7</v>
      </c>
      <c r="T502" s="3">
        <v>0</v>
      </c>
      <c r="U502" s="3">
        <v>0</v>
      </c>
      <c r="V502" s="3">
        <v>18</v>
      </c>
      <c r="W502" s="3">
        <v>250</v>
      </c>
      <c r="X502" s="3">
        <v>92</v>
      </c>
      <c r="Y502" s="3">
        <v>5</v>
      </c>
      <c r="Z502" s="3">
        <v>0</v>
      </c>
    </row>
    <row r="503" spans="1:26" x14ac:dyDescent="0.25">
      <c r="A503" s="2" t="s">
        <v>521</v>
      </c>
      <c r="B503" s="2" t="s">
        <v>104</v>
      </c>
      <c r="C503" s="2" t="s">
        <v>161</v>
      </c>
      <c r="D503" s="2" t="s">
        <v>885</v>
      </c>
      <c r="E503" s="6" t="s">
        <v>15</v>
      </c>
      <c r="F503" s="2">
        <v>116</v>
      </c>
      <c r="G503" s="3">
        <v>8</v>
      </c>
      <c r="H503" s="3" t="str">
        <f t="shared" si="7"/>
        <v>ESTERIL</v>
      </c>
      <c r="I503" s="7"/>
      <c r="J503" s="8"/>
      <c r="K503" s="3">
        <v>0</v>
      </c>
      <c r="L503" s="3">
        <v>740</v>
      </c>
      <c r="M503" s="3">
        <v>0</v>
      </c>
      <c r="N503" s="3">
        <v>0</v>
      </c>
      <c r="O503" s="3">
        <v>0</v>
      </c>
      <c r="P503" s="3">
        <v>10</v>
      </c>
      <c r="Q503" s="3">
        <v>194</v>
      </c>
      <c r="R503" s="3">
        <v>148</v>
      </c>
      <c r="S503" s="3">
        <v>1</v>
      </c>
      <c r="T503" s="3">
        <v>0</v>
      </c>
      <c r="U503" s="3">
        <v>0</v>
      </c>
      <c r="V503" s="3">
        <v>6</v>
      </c>
      <c r="W503" s="3">
        <v>157</v>
      </c>
      <c r="X503" s="3">
        <v>164</v>
      </c>
      <c r="Y503" s="3">
        <v>0</v>
      </c>
      <c r="Z503" s="3">
        <v>0</v>
      </c>
    </row>
    <row r="504" spans="1:26" x14ac:dyDescent="0.25">
      <c r="A504" s="2" t="s">
        <v>521</v>
      </c>
      <c r="B504" s="2" t="s">
        <v>104</v>
      </c>
      <c r="C504" s="2" t="s">
        <v>161</v>
      </c>
      <c r="D504" s="2" t="s">
        <v>886</v>
      </c>
      <c r="E504" s="6" t="s">
        <v>15</v>
      </c>
      <c r="F504" s="2">
        <v>117</v>
      </c>
      <c r="G504" s="3">
        <v>8</v>
      </c>
      <c r="H504" s="3" t="str">
        <f t="shared" si="7"/>
        <v>ESTERIL</v>
      </c>
      <c r="I504" s="7"/>
      <c r="J504" s="8"/>
      <c r="K504" s="3">
        <v>0</v>
      </c>
      <c r="L504" s="3">
        <v>909</v>
      </c>
      <c r="M504" s="3">
        <v>0</v>
      </c>
      <c r="N504" s="3">
        <v>0</v>
      </c>
      <c r="O504" s="3">
        <v>0</v>
      </c>
      <c r="P504" s="3">
        <v>18</v>
      </c>
      <c r="Q504" s="3">
        <v>235</v>
      </c>
      <c r="R504" s="3">
        <v>134</v>
      </c>
      <c r="S504" s="3">
        <v>12</v>
      </c>
      <c r="T504" s="3">
        <v>0</v>
      </c>
      <c r="U504" s="3">
        <v>0</v>
      </c>
      <c r="V504" s="3">
        <v>15</v>
      </c>
      <c r="W504" s="3">
        <v>189</v>
      </c>
      <c r="X504" s="3">
        <v>146</v>
      </c>
      <c r="Y504" s="3">
        <v>9</v>
      </c>
      <c r="Z504" s="3">
        <v>0</v>
      </c>
    </row>
    <row r="505" spans="1:26" x14ac:dyDescent="0.25">
      <c r="A505" s="2" t="s">
        <v>521</v>
      </c>
      <c r="B505" s="2" t="s">
        <v>104</v>
      </c>
      <c r="C505" s="2" t="s">
        <v>161</v>
      </c>
      <c r="D505" s="2" t="s">
        <v>887</v>
      </c>
      <c r="E505" s="6" t="s">
        <v>15</v>
      </c>
      <c r="F505" s="2">
        <v>118</v>
      </c>
      <c r="G505" s="3">
        <v>6</v>
      </c>
      <c r="H505" s="3" t="str">
        <f t="shared" si="7"/>
        <v>ESTERIL</v>
      </c>
      <c r="I505" s="7"/>
      <c r="J505" s="8"/>
      <c r="K505" s="3">
        <v>0</v>
      </c>
      <c r="L505" s="3">
        <v>772</v>
      </c>
      <c r="M505" s="3">
        <v>0</v>
      </c>
      <c r="N505" s="3">
        <v>0</v>
      </c>
      <c r="O505" s="3">
        <v>0</v>
      </c>
      <c r="P505" s="3">
        <v>19</v>
      </c>
      <c r="Q505" s="3">
        <v>268</v>
      </c>
      <c r="R505" s="3">
        <v>81</v>
      </c>
      <c r="S505" s="3">
        <v>5</v>
      </c>
      <c r="T505" s="3">
        <v>0</v>
      </c>
      <c r="U505" s="3">
        <v>0</v>
      </c>
      <c r="V505" s="3">
        <v>8</v>
      </c>
      <c r="W505" s="3">
        <v>214</v>
      </c>
      <c r="X505" s="3">
        <v>117</v>
      </c>
      <c r="Y505" s="3">
        <v>0</v>
      </c>
      <c r="Z505" s="3">
        <v>0</v>
      </c>
    </row>
    <row r="506" spans="1:26" x14ac:dyDescent="0.25">
      <c r="A506" s="2" t="s">
        <v>521</v>
      </c>
      <c r="B506" s="2" t="s">
        <v>104</v>
      </c>
      <c r="C506" s="2" t="s">
        <v>161</v>
      </c>
      <c r="D506" s="2" t="s">
        <v>888</v>
      </c>
      <c r="E506" s="6" t="s">
        <v>15</v>
      </c>
      <c r="F506" s="2">
        <v>119</v>
      </c>
      <c r="G506" s="3">
        <v>8</v>
      </c>
      <c r="H506" s="3" t="str">
        <f t="shared" si="7"/>
        <v>ESTERIL</v>
      </c>
      <c r="I506" s="7"/>
      <c r="J506" s="8"/>
      <c r="K506" s="3">
        <v>0</v>
      </c>
      <c r="L506" s="3">
        <v>882</v>
      </c>
      <c r="M506" s="3">
        <v>0</v>
      </c>
      <c r="N506" s="3">
        <v>0</v>
      </c>
      <c r="O506" s="3">
        <v>0</v>
      </c>
      <c r="P506" s="3">
        <v>6</v>
      </c>
      <c r="Q506" s="3">
        <v>214</v>
      </c>
      <c r="R506" s="3">
        <v>176</v>
      </c>
      <c r="S506" s="3">
        <v>1</v>
      </c>
      <c r="T506" s="3">
        <v>0</v>
      </c>
      <c r="U506" s="3">
        <v>0</v>
      </c>
      <c r="V506" s="3">
        <v>4</v>
      </c>
      <c r="W506" s="3">
        <v>171</v>
      </c>
      <c r="X506" s="3">
        <v>194</v>
      </c>
      <c r="Y506" s="3">
        <v>0</v>
      </c>
      <c r="Z506" s="3">
        <v>0</v>
      </c>
    </row>
    <row r="507" spans="1:26" x14ac:dyDescent="0.25">
      <c r="A507" s="2" t="s">
        <v>521</v>
      </c>
      <c r="B507" s="2" t="s">
        <v>104</v>
      </c>
      <c r="C507" s="2" t="s">
        <v>161</v>
      </c>
      <c r="D507" s="2" t="s">
        <v>889</v>
      </c>
      <c r="E507" s="6" t="s">
        <v>15</v>
      </c>
      <c r="F507" s="2">
        <v>120</v>
      </c>
      <c r="G507" s="3">
        <v>6</v>
      </c>
      <c r="H507" s="3" t="str">
        <f t="shared" si="7"/>
        <v>ESTERIL</v>
      </c>
      <c r="I507" s="7"/>
      <c r="J507" s="8"/>
      <c r="K507" s="3">
        <v>0</v>
      </c>
      <c r="L507" s="3">
        <v>633</v>
      </c>
      <c r="M507" s="3">
        <v>0</v>
      </c>
      <c r="N507" s="3">
        <v>0</v>
      </c>
      <c r="O507" s="3">
        <v>0</v>
      </c>
      <c r="P507" s="3">
        <v>9</v>
      </c>
      <c r="Q507" s="3">
        <v>170</v>
      </c>
      <c r="R507" s="3">
        <v>80</v>
      </c>
      <c r="S507" s="3">
        <v>3</v>
      </c>
      <c r="T507" s="3">
        <v>0</v>
      </c>
      <c r="U507" s="3">
        <v>0</v>
      </c>
      <c r="V507" s="3">
        <v>5</v>
      </c>
      <c r="W507" s="3">
        <v>138</v>
      </c>
      <c r="X507" s="3">
        <v>94</v>
      </c>
      <c r="Y507" s="3">
        <v>0</v>
      </c>
      <c r="Z507" s="3">
        <v>0</v>
      </c>
    </row>
    <row r="508" spans="1:26" x14ac:dyDescent="0.25">
      <c r="A508" s="2" t="s">
        <v>521</v>
      </c>
      <c r="B508" s="2" t="s">
        <v>104</v>
      </c>
      <c r="C508" s="2" t="s">
        <v>161</v>
      </c>
      <c r="D508" s="2" t="s">
        <v>890</v>
      </c>
      <c r="E508" s="6" t="s">
        <v>15</v>
      </c>
      <c r="F508" s="2">
        <v>121</v>
      </c>
      <c r="G508" s="3">
        <v>8</v>
      </c>
      <c r="H508" s="3" t="str">
        <f t="shared" si="7"/>
        <v>ESTERIL</v>
      </c>
      <c r="I508" s="7"/>
      <c r="J508" s="8"/>
      <c r="K508" s="3">
        <v>0</v>
      </c>
      <c r="L508" s="3">
        <v>711</v>
      </c>
      <c r="M508" s="3">
        <v>0</v>
      </c>
      <c r="N508" s="3">
        <v>0</v>
      </c>
      <c r="O508" s="3">
        <v>0</v>
      </c>
      <c r="P508" s="3">
        <v>13</v>
      </c>
      <c r="Q508" s="3">
        <v>226</v>
      </c>
      <c r="R508" s="3">
        <v>119</v>
      </c>
      <c r="S508" s="3">
        <v>0</v>
      </c>
      <c r="T508" s="3">
        <v>0</v>
      </c>
      <c r="U508" s="3">
        <v>0</v>
      </c>
      <c r="V508" s="3">
        <v>6</v>
      </c>
      <c r="W508" s="3">
        <v>176</v>
      </c>
      <c r="X508" s="3">
        <v>146</v>
      </c>
      <c r="Y508" s="3">
        <v>0</v>
      </c>
      <c r="Z508" s="3">
        <v>0</v>
      </c>
    </row>
    <row r="509" spans="1:26" x14ac:dyDescent="0.25">
      <c r="A509" s="2" t="s">
        <v>521</v>
      </c>
      <c r="B509" s="2" t="s">
        <v>104</v>
      </c>
      <c r="C509" s="2" t="s">
        <v>161</v>
      </c>
      <c r="D509" s="2" t="s">
        <v>891</v>
      </c>
      <c r="E509" s="6" t="s">
        <v>15</v>
      </c>
      <c r="F509" s="2">
        <v>122</v>
      </c>
      <c r="G509" s="3">
        <v>14</v>
      </c>
      <c r="H509" s="3" t="str">
        <f t="shared" si="7"/>
        <v>ESTERIL</v>
      </c>
      <c r="I509" s="7"/>
      <c r="J509" s="8"/>
      <c r="K509" s="3">
        <v>0</v>
      </c>
      <c r="L509" s="3">
        <v>1113</v>
      </c>
      <c r="M509" s="3">
        <v>0</v>
      </c>
      <c r="N509" s="3">
        <v>0</v>
      </c>
      <c r="O509" s="3">
        <v>0</v>
      </c>
      <c r="P509" s="3">
        <v>1</v>
      </c>
      <c r="Q509" s="3">
        <v>321</v>
      </c>
      <c r="R509" s="3">
        <v>243</v>
      </c>
      <c r="S509" s="3">
        <v>0</v>
      </c>
      <c r="T509" s="3">
        <v>0</v>
      </c>
      <c r="U509" s="3">
        <v>0</v>
      </c>
      <c r="V509" s="3">
        <v>0</v>
      </c>
      <c r="W509" s="3">
        <v>247</v>
      </c>
      <c r="X509" s="3">
        <v>290</v>
      </c>
      <c r="Y509" s="3">
        <v>0</v>
      </c>
      <c r="Z509" s="3">
        <v>0</v>
      </c>
    </row>
    <row r="510" spans="1:26" x14ac:dyDescent="0.25">
      <c r="A510" s="2" t="s">
        <v>521</v>
      </c>
      <c r="B510" s="2" t="s">
        <v>104</v>
      </c>
      <c r="C510" s="2" t="s">
        <v>161</v>
      </c>
      <c r="D510" s="2" t="s">
        <v>892</v>
      </c>
      <c r="E510" s="6" t="s">
        <v>15</v>
      </c>
      <c r="F510" s="2">
        <v>123</v>
      </c>
      <c r="G510" s="3">
        <v>12</v>
      </c>
      <c r="H510" s="3" t="str">
        <f t="shared" si="7"/>
        <v>ESTERIL</v>
      </c>
      <c r="I510" s="7"/>
      <c r="J510" s="8"/>
      <c r="K510" s="3">
        <v>0</v>
      </c>
      <c r="L510" s="3">
        <v>1318</v>
      </c>
      <c r="M510" s="3">
        <v>0</v>
      </c>
      <c r="N510" s="3">
        <v>0</v>
      </c>
      <c r="O510" s="3">
        <v>0</v>
      </c>
      <c r="P510" s="3">
        <v>21</v>
      </c>
      <c r="Q510" s="3">
        <v>394</v>
      </c>
      <c r="R510" s="3">
        <v>209</v>
      </c>
      <c r="S510" s="3">
        <v>2</v>
      </c>
      <c r="T510" s="3">
        <v>0</v>
      </c>
      <c r="U510" s="3">
        <v>0</v>
      </c>
      <c r="V510" s="3">
        <v>16</v>
      </c>
      <c r="W510" s="3">
        <v>328</v>
      </c>
      <c r="X510" s="3">
        <v>228</v>
      </c>
      <c r="Y510" s="3">
        <v>1</v>
      </c>
      <c r="Z510" s="3">
        <v>0</v>
      </c>
    </row>
    <row r="511" spans="1:26" x14ac:dyDescent="0.25">
      <c r="A511" s="2" t="s">
        <v>521</v>
      </c>
      <c r="B511" s="2" t="s">
        <v>104</v>
      </c>
      <c r="C511" s="2" t="s">
        <v>161</v>
      </c>
      <c r="D511" s="2" t="s">
        <v>893</v>
      </c>
      <c r="E511" s="6" t="s">
        <v>15</v>
      </c>
      <c r="F511" s="2">
        <v>124</v>
      </c>
      <c r="G511" s="3">
        <v>8</v>
      </c>
      <c r="H511" s="3" t="str">
        <f t="shared" si="7"/>
        <v>ESTERIL</v>
      </c>
      <c r="I511" s="7"/>
      <c r="J511" s="8"/>
      <c r="K511" s="3">
        <v>0</v>
      </c>
      <c r="L511" s="3">
        <v>821</v>
      </c>
      <c r="M511" s="3">
        <v>0</v>
      </c>
      <c r="N511" s="3">
        <v>0</v>
      </c>
      <c r="O511" s="3">
        <v>0</v>
      </c>
      <c r="P511" s="3">
        <v>12</v>
      </c>
      <c r="Q511" s="3">
        <v>261</v>
      </c>
      <c r="R511" s="3">
        <v>93</v>
      </c>
      <c r="S511" s="3">
        <v>0</v>
      </c>
      <c r="T511" s="3">
        <v>0</v>
      </c>
      <c r="U511" s="3">
        <v>0</v>
      </c>
      <c r="V511" s="3">
        <v>5</v>
      </c>
      <c r="W511" s="3">
        <v>226</v>
      </c>
      <c r="X511" s="3">
        <v>105</v>
      </c>
      <c r="Y511" s="3">
        <v>0</v>
      </c>
      <c r="Z511" s="3">
        <v>0</v>
      </c>
    </row>
    <row r="512" spans="1:26" x14ac:dyDescent="0.25">
      <c r="A512" s="2" t="s">
        <v>521</v>
      </c>
      <c r="B512" s="2" t="s">
        <v>104</v>
      </c>
      <c r="C512" s="2" t="s">
        <v>161</v>
      </c>
      <c r="D512" s="2" t="s">
        <v>894</v>
      </c>
      <c r="E512" s="6" t="s">
        <v>895</v>
      </c>
      <c r="F512" s="2">
        <v>125</v>
      </c>
      <c r="G512" s="3">
        <v>10</v>
      </c>
      <c r="H512" s="3" t="str">
        <f t="shared" si="7"/>
        <v>ESTERIL</v>
      </c>
      <c r="I512" s="7"/>
      <c r="J512" s="8"/>
      <c r="K512" s="3">
        <v>54</v>
      </c>
      <c r="L512" s="3">
        <v>900</v>
      </c>
      <c r="M512" s="3">
        <v>0</v>
      </c>
      <c r="N512" s="3">
        <v>0</v>
      </c>
      <c r="O512" s="3">
        <v>0</v>
      </c>
      <c r="P512" s="3">
        <v>47</v>
      </c>
      <c r="Q512" s="3">
        <v>274</v>
      </c>
      <c r="R512" s="3">
        <v>129</v>
      </c>
      <c r="S512" s="3">
        <v>31</v>
      </c>
      <c r="T512" s="3">
        <v>0</v>
      </c>
      <c r="U512" s="3">
        <v>0</v>
      </c>
      <c r="V512" s="3">
        <v>31</v>
      </c>
      <c r="W512" s="3">
        <v>259</v>
      </c>
      <c r="X512" s="3">
        <v>140</v>
      </c>
      <c r="Y512" s="3">
        <v>18</v>
      </c>
      <c r="Z512" s="3">
        <v>0</v>
      </c>
    </row>
    <row r="513" spans="1:26" x14ac:dyDescent="0.25">
      <c r="A513" s="2" t="s">
        <v>521</v>
      </c>
      <c r="B513" s="2" t="s">
        <v>104</v>
      </c>
      <c r="C513" s="2" t="s">
        <v>161</v>
      </c>
      <c r="D513" s="2" t="s">
        <v>896</v>
      </c>
      <c r="E513" s="6" t="s">
        <v>895</v>
      </c>
      <c r="F513" s="2">
        <v>126</v>
      </c>
      <c r="G513" s="3">
        <v>6</v>
      </c>
      <c r="H513" s="3" t="str">
        <f t="shared" si="7"/>
        <v>ESTERIL</v>
      </c>
      <c r="I513" s="7"/>
      <c r="J513" s="8"/>
      <c r="K513" s="3">
        <v>14</v>
      </c>
      <c r="L513" s="3">
        <v>788</v>
      </c>
      <c r="M513" s="3">
        <v>0</v>
      </c>
      <c r="N513" s="3">
        <v>0</v>
      </c>
      <c r="O513" s="3">
        <v>0</v>
      </c>
      <c r="P513" s="3">
        <v>94</v>
      </c>
      <c r="Q513" s="3">
        <v>140</v>
      </c>
      <c r="R513" s="3">
        <v>43</v>
      </c>
      <c r="S513" s="3">
        <v>65</v>
      </c>
      <c r="T513" s="3">
        <v>0</v>
      </c>
      <c r="U513" s="3">
        <v>0</v>
      </c>
      <c r="V513" s="3">
        <v>71</v>
      </c>
      <c r="W513" s="3">
        <v>160</v>
      </c>
      <c r="X513" s="3">
        <v>32</v>
      </c>
      <c r="Y513" s="3">
        <v>54</v>
      </c>
      <c r="Z513" s="3">
        <v>0</v>
      </c>
    </row>
    <row r="514" spans="1:26" x14ac:dyDescent="0.25">
      <c r="A514" s="2" t="s">
        <v>521</v>
      </c>
      <c r="B514" s="2" t="s">
        <v>104</v>
      </c>
      <c r="C514" s="2" t="s">
        <v>161</v>
      </c>
      <c r="D514" s="2" t="s">
        <v>897</v>
      </c>
      <c r="E514" s="6" t="s">
        <v>895</v>
      </c>
      <c r="F514" s="2">
        <v>127</v>
      </c>
      <c r="G514" s="3">
        <v>6</v>
      </c>
      <c r="H514" s="3" t="str">
        <f t="shared" si="7"/>
        <v>ESTERIL</v>
      </c>
      <c r="I514" s="7"/>
      <c r="J514" s="8"/>
      <c r="K514" s="3">
        <v>41</v>
      </c>
      <c r="L514" s="3">
        <v>504</v>
      </c>
      <c r="M514" s="3">
        <v>0</v>
      </c>
      <c r="N514" s="3">
        <v>0</v>
      </c>
      <c r="O514" s="3">
        <v>0</v>
      </c>
      <c r="P514" s="3">
        <v>48</v>
      </c>
      <c r="Q514" s="3">
        <v>139</v>
      </c>
      <c r="R514" s="3">
        <v>45</v>
      </c>
      <c r="S514" s="3">
        <v>38</v>
      </c>
      <c r="T514" s="3">
        <v>0</v>
      </c>
      <c r="U514" s="3">
        <v>0</v>
      </c>
      <c r="V514" s="3">
        <v>36</v>
      </c>
      <c r="W514" s="3">
        <v>147</v>
      </c>
      <c r="X514" s="3">
        <v>42</v>
      </c>
      <c r="Y514" s="3">
        <v>29</v>
      </c>
      <c r="Z514" s="3">
        <v>0</v>
      </c>
    </row>
    <row r="515" spans="1:26" x14ac:dyDescent="0.25">
      <c r="A515" s="2" t="s">
        <v>521</v>
      </c>
      <c r="B515" s="2" t="s">
        <v>104</v>
      </c>
      <c r="C515" s="2" t="s">
        <v>161</v>
      </c>
      <c r="D515" s="2" t="s">
        <v>898</v>
      </c>
      <c r="E515" s="6" t="s">
        <v>895</v>
      </c>
      <c r="F515" s="2">
        <v>128</v>
      </c>
      <c r="G515" s="3">
        <v>6</v>
      </c>
      <c r="H515" s="3" t="str">
        <f t="shared" ref="H515:H578" si="8">IF(I515&gt;0.08,"MINERIO","ESTERIL")</f>
        <v>ESTERIL</v>
      </c>
      <c r="I515" s="7"/>
      <c r="J515" s="8"/>
      <c r="K515" s="3">
        <v>0</v>
      </c>
      <c r="L515" s="3">
        <v>862</v>
      </c>
      <c r="M515" s="3">
        <v>0</v>
      </c>
      <c r="N515" s="3">
        <v>0</v>
      </c>
      <c r="O515" s="3">
        <v>0</v>
      </c>
      <c r="P515" s="3">
        <v>31</v>
      </c>
      <c r="Q515" s="3">
        <v>254</v>
      </c>
      <c r="R515" s="3">
        <v>87</v>
      </c>
      <c r="S515" s="3">
        <v>11</v>
      </c>
      <c r="T515" s="3">
        <v>0</v>
      </c>
      <c r="U515" s="3">
        <v>0</v>
      </c>
      <c r="V515" s="3">
        <v>21</v>
      </c>
      <c r="W515" s="3">
        <v>216</v>
      </c>
      <c r="X515" s="3">
        <v>109</v>
      </c>
      <c r="Y515" s="3">
        <v>6</v>
      </c>
      <c r="Z515" s="3">
        <v>0</v>
      </c>
    </row>
    <row r="516" spans="1:26" x14ac:dyDescent="0.25">
      <c r="A516" s="2" t="s">
        <v>521</v>
      </c>
      <c r="B516" s="2" t="s">
        <v>104</v>
      </c>
      <c r="C516" s="2" t="s">
        <v>161</v>
      </c>
      <c r="D516" s="2" t="s">
        <v>899</v>
      </c>
      <c r="E516" s="6" t="s">
        <v>895</v>
      </c>
      <c r="F516" s="2">
        <v>129</v>
      </c>
      <c r="G516" s="3">
        <v>6</v>
      </c>
      <c r="H516" s="3" t="str">
        <f t="shared" si="8"/>
        <v>ESTERIL</v>
      </c>
      <c r="I516" s="7"/>
      <c r="J516" s="8"/>
      <c r="K516" s="3">
        <v>0</v>
      </c>
      <c r="L516" s="3">
        <v>622</v>
      </c>
      <c r="M516" s="3">
        <v>0</v>
      </c>
      <c r="N516" s="3">
        <v>0</v>
      </c>
      <c r="O516" s="3">
        <v>0</v>
      </c>
      <c r="P516" s="3">
        <v>16</v>
      </c>
      <c r="Q516" s="3">
        <v>197</v>
      </c>
      <c r="R516" s="3">
        <v>66</v>
      </c>
      <c r="S516" s="3">
        <v>2</v>
      </c>
      <c r="T516" s="3">
        <v>0</v>
      </c>
      <c r="U516" s="3">
        <v>0</v>
      </c>
      <c r="V516" s="3">
        <v>7</v>
      </c>
      <c r="W516" s="3">
        <v>174</v>
      </c>
      <c r="X516" s="3">
        <v>79</v>
      </c>
      <c r="Y516" s="3">
        <v>0</v>
      </c>
      <c r="Z516" s="3">
        <v>0</v>
      </c>
    </row>
    <row r="517" spans="1:26" x14ac:dyDescent="0.25">
      <c r="A517" s="2" t="s">
        <v>521</v>
      </c>
      <c r="B517" s="2" t="s">
        <v>104</v>
      </c>
      <c r="C517" s="2" t="s">
        <v>161</v>
      </c>
      <c r="D517" s="2" t="s">
        <v>900</v>
      </c>
      <c r="E517" s="6" t="s">
        <v>895</v>
      </c>
      <c r="F517" s="2">
        <v>130</v>
      </c>
      <c r="G517" s="3">
        <v>8</v>
      </c>
      <c r="H517" s="3" t="str">
        <f t="shared" si="8"/>
        <v>ESTERIL</v>
      </c>
      <c r="I517" s="7"/>
      <c r="J517" s="8"/>
      <c r="K517" s="3">
        <v>0</v>
      </c>
      <c r="L517" s="3">
        <v>737</v>
      </c>
      <c r="M517" s="3">
        <v>0</v>
      </c>
      <c r="N517" s="3">
        <v>0</v>
      </c>
      <c r="O517" s="3">
        <v>0</v>
      </c>
      <c r="P517" s="3">
        <v>9</v>
      </c>
      <c r="Q517" s="3">
        <v>196</v>
      </c>
      <c r="R517" s="3">
        <v>145</v>
      </c>
      <c r="S517" s="3">
        <v>1</v>
      </c>
      <c r="T517" s="3">
        <v>0</v>
      </c>
      <c r="U517" s="3">
        <v>0</v>
      </c>
      <c r="V517" s="3">
        <v>6</v>
      </c>
      <c r="W517" s="3">
        <v>159</v>
      </c>
      <c r="X517" s="3">
        <v>152</v>
      </c>
      <c r="Y517" s="3">
        <v>0</v>
      </c>
      <c r="Z517" s="3">
        <v>0</v>
      </c>
    </row>
    <row r="518" spans="1:26" x14ac:dyDescent="0.25">
      <c r="A518" s="2" t="s">
        <v>521</v>
      </c>
      <c r="B518" s="2" t="s">
        <v>104</v>
      </c>
      <c r="C518" s="2" t="s">
        <v>161</v>
      </c>
      <c r="D518" s="2" t="s">
        <v>901</v>
      </c>
      <c r="E518" s="6" t="s">
        <v>895</v>
      </c>
      <c r="F518" s="2">
        <v>131</v>
      </c>
      <c r="G518" s="3">
        <v>8</v>
      </c>
      <c r="H518" s="3" t="str">
        <f t="shared" si="8"/>
        <v>ESTERIL</v>
      </c>
      <c r="I518" s="7"/>
      <c r="J518" s="8"/>
      <c r="K518" s="3">
        <v>41</v>
      </c>
      <c r="L518" s="3">
        <v>707</v>
      </c>
      <c r="M518" s="3">
        <v>0</v>
      </c>
      <c r="N518" s="3">
        <v>0</v>
      </c>
      <c r="O518" s="3">
        <v>0</v>
      </c>
      <c r="P518" s="3">
        <v>107</v>
      </c>
      <c r="Q518" s="3">
        <v>132</v>
      </c>
      <c r="R518" s="3">
        <v>37</v>
      </c>
      <c r="S518" s="3">
        <v>96</v>
      </c>
      <c r="T518" s="3">
        <v>0</v>
      </c>
      <c r="U518" s="3">
        <v>0</v>
      </c>
      <c r="V518" s="3">
        <v>85</v>
      </c>
      <c r="W518" s="3">
        <v>157</v>
      </c>
      <c r="X518" s="3">
        <v>39</v>
      </c>
      <c r="Y518" s="3">
        <v>74</v>
      </c>
      <c r="Z518" s="3">
        <v>0</v>
      </c>
    </row>
    <row r="519" spans="1:26" x14ac:dyDescent="0.25">
      <c r="A519" s="2" t="s">
        <v>521</v>
      </c>
      <c r="B519" s="2" t="s">
        <v>104</v>
      </c>
      <c r="C519" s="2" t="s">
        <v>161</v>
      </c>
      <c r="D519" s="2" t="s">
        <v>902</v>
      </c>
      <c r="E519" s="6" t="s">
        <v>895</v>
      </c>
      <c r="F519" s="2">
        <v>132</v>
      </c>
      <c r="G519" s="3">
        <v>6</v>
      </c>
      <c r="H519" s="3" t="str">
        <f t="shared" si="8"/>
        <v>ESTERIL</v>
      </c>
      <c r="I519" s="7"/>
      <c r="J519" s="8"/>
      <c r="K519" s="3">
        <v>0</v>
      </c>
      <c r="L519" s="3">
        <v>620</v>
      </c>
      <c r="M519" s="3">
        <v>0</v>
      </c>
      <c r="N519" s="3">
        <v>0</v>
      </c>
      <c r="O519" s="3">
        <v>0</v>
      </c>
      <c r="P519" s="3">
        <v>16</v>
      </c>
      <c r="Q519" s="3">
        <v>160</v>
      </c>
      <c r="R519" s="3">
        <v>107</v>
      </c>
      <c r="S519" s="3">
        <v>7</v>
      </c>
      <c r="T519" s="3">
        <v>0</v>
      </c>
      <c r="U519" s="3">
        <v>0</v>
      </c>
      <c r="V519" s="3">
        <v>14</v>
      </c>
      <c r="W519" s="3">
        <v>123</v>
      </c>
      <c r="X519" s="3">
        <v>120</v>
      </c>
      <c r="Y519" s="3">
        <v>5</v>
      </c>
      <c r="Z519" s="3">
        <v>0</v>
      </c>
    </row>
    <row r="520" spans="1:26" x14ac:dyDescent="0.25">
      <c r="A520" s="2" t="s">
        <v>521</v>
      </c>
      <c r="B520" s="2" t="s">
        <v>104</v>
      </c>
      <c r="C520" s="2" t="s">
        <v>161</v>
      </c>
      <c r="D520" s="2" t="s">
        <v>903</v>
      </c>
      <c r="E520" s="6" t="s">
        <v>895</v>
      </c>
      <c r="F520" s="2">
        <v>133</v>
      </c>
      <c r="G520" s="3">
        <v>4</v>
      </c>
      <c r="H520" s="3" t="str">
        <f t="shared" si="8"/>
        <v>ESTERIL</v>
      </c>
      <c r="I520" s="7"/>
      <c r="J520" s="8"/>
      <c r="K520" s="3">
        <v>0</v>
      </c>
      <c r="L520" s="3">
        <v>537</v>
      </c>
      <c r="M520" s="3">
        <v>0</v>
      </c>
      <c r="N520" s="3">
        <v>0</v>
      </c>
      <c r="O520" s="3">
        <v>0</v>
      </c>
      <c r="P520" s="3">
        <v>2</v>
      </c>
      <c r="Q520" s="3">
        <v>99</v>
      </c>
      <c r="R520" s="3">
        <v>128</v>
      </c>
      <c r="S520" s="3">
        <v>0</v>
      </c>
      <c r="T520" s="3">
        <v>0</v>
      </c>
      <c r="U520" s="3">
        <v>0</v>
      </c>
      <c r="V520" s="3">
        <v>1</v>
      </c>
      <c r="W520" s="3">
        <v>61</v>
      </c>
      <c r="X520" s="3">
        <v>135</v>
      </c>
      <c r="Y520" s="3">
        <v>0</v>
      </c>
      <c r="Z520" s="3">
        <v>0</v>
      </c>
    </row>
    <row r="521" spans="1:26" x14ac:dyDescent="0.25">
      <c r="A521" s="2" t="s">
        <v>521</v>
      </c>
      <c r="B521" s="2" t="s">
        <v>104</v>
      </c>
      <c r="C521" s="2" t="s">
        <v>161</v>
      </c>
      <c r="D521" s="2" t="s">
        <v>904</v>
      </c>
      <c r="E521" s="6" t="s">
        <v>895</v>
      </c>
      <c r="F521" s="2">
        <v>134</v>
      </c>
      <c r="G521" s="3">
        <v>6</v>
      </c>
      <c r="H521" s="3" t="str">
        <f t="shared" si="8"/>
        <v>ESTERIL</v>
      </c>
      <c r="I521" s="7"/>
      <c r="J521" s="8"/>
      <c r="K521" s="3">
        <v>0</v>
      </c>
      <c r="L521" s="3">
        <v>590</v>
      </c>
      <c r="M521" s="3">
        <v>0</v>
      </c>
      <c r="N521" s="3">
        <v>0</v>
      </c>
      <c r="O521" s="3">
        <v>0</v>
      </c>
      <c r="P521" s="3">
        <v>15</v>
      </c>
      <c r="Q521" s="3">
        <v>183</v>
      </c>
      <c r="R521" s="3">
        <v>87</v>
      </c>
      <c r="S521" s="3">
        <v>2</v>
      </c>
      <c r="T521" s="3">
        <v>0</v>
      </c>
      <c r="U521" s="3">
        <v>0</v>
      </c>
      <c r="V521" s="3">
        <v>9</v>
      </c>
      <c r="W521" s="3">
        <v>161</v>
      </c>
      <c r="X521" s="3">
        <v>91</v>
      </c>
      <c r="Y521" s="3">
        <v>0</v>
      </c>
      <c r="Z521" s="3">
        <v>0</v>
      </c>
    </row>
    <row r="522" spans="1:26" x14ac:dyDescent="0.25">
      <c r="A522" s="2" t="s">
        <v>521</v>
      </c>
      <c r="B522" s="2" t="s">
        <v>104</v>
      </c>
      <c r="C522" s="2" t="s">
        <v>161</v>
      </c>
      <c r="D522" s="2" t="s">
        <v>905</v>
      </c>
      <c r="E522" s="6" t="s">
        <v>6</v>
      </c>
      <c r="F522" s="2">
        <v>135</v>
      </c>
      <c r="G522" s="3">
        <v>6</v>
      </c>
      <c r="H522" s="3" t="str">
        <f t="shared" si="8"/>
        <v>ESTERIL</v>
      </c>
      <c r="I522" s="7"/>
      <c r="J522" s="8"/>
      <c r="K522" s="3">
        <v>0</v>
      </c>
      <c r="L522" s="3">
        <v>593</v>
      </c>
      <c r="M522" s="3">
        <v>0</v>
      </c>
      <c r="N522" s="3">
        <v>0</v>
      </c>
      <c r="O522" s="3">
        <v>0</v>
      </c>
      <c r="P522" s="3">
        <v>1</v>
      </c>
      <c r="Q522" s="3">
        <v>80</v>
      </c>
      <c r="R522" s="3">
        <v>198</v>
      </c>
      <c r="S522" s="3">
        <v>0</v>
      </c>
      <c r="T522" s="3">
        <v>0</v>
      </c>
      <c r="U522" s="3">
        <v>0</v>
      </c>
      <c r="V522" s="3">
        <v>0</v>
      </c>
      <c r="W522" s="3">
        <v>48</v>
      </c>
      <c r="X522" s="3">
        <v>211</v>
      </c>
      <c r="Y522" s="3">
        <v>0</v>
      </c>
      <c r="Z522" s="3">
        <v>0</v>
      </c>
    </row>
    <row r="523" spans="1:26" x14ac:dyDescent="0.25">
      <c r="A523" s="2" t="s">
        <v>521</v>
      </c>
      <c r="B523" s="2" t="s">
        <v>104</v>
      </c>
      <c r="C523" s="2" t="s">
        <v>161</v>
      </c>
      <c r="D523" s="2" t="s">
        <v>906</v>
      </c>
      <c r="E523" s="6" t="s">
        <v>6</v>
      </c>
      <c r="F523" s="2">
        <v>136</v>
      </c>
      <c r="G523" s="3">
        <v>2</v>
      </c>
      <c r="H523" s="3" t="str">
        <f t="shared" si="8"/>
        <v>ESTERIL</v>
      </c>
      <c r="I523" s="7"/>
      <c r="J523" s="8"/>
      <c r="K523" s="3">
        <v>0</v>
      </c>
      <c r="L523" s="3">
        <v>338</v>
      </c>
      <c r="M523" s="3">
        <v>0</v>
      </c>
      <c r="N523" s="3">
        <v>0</v>
      </c>
      <c r="O523" s="3">
        <v>0</v>
      </c>
      <c r="P523" s="3">
        <v>0</v>
      </c>
      <c r="Q523" s="3">
        <v>25</v>
      </c>
      <c r="R523" s="3">
        <v>114</v>
      </c>
      <c r="S523" s="3">
        <v>0</v>
      </c>
      <c r="T523" s="3">
        <v>0</v>
      </c>
      <c r="U523" s="3">
        <v>0</v>
      </c>
      <c r="V523" s="3">
        <v>0</v>
      </c>
      <c r="W523" s="3">
        <v>4</v>
      </c>
      <c r="X523" s="3">
        <v>107</v>
      </c>
      <c r="Y523" s="3">
        <v>0</v>
      </c>
      <c r="Z523" s="3">
        <v>0</v>
      </c>
    </row>
    <row r="524" spans="1:26" x14ac:dyDescent="0.25">
      <c r="A524" s="2" t="s">
        <v>521</v>
      </c>
      <c r="B524" s="2" t="s">
        <v>104</v>
      </c>
      <c r="C524" s="2" t="s">
        <v>161</v>
      </c>
      <c r="D524" s="2" t="s">
        <v>907</v>
      </c>
      <c r="E524" s="6" t="s">
        <v>6</v>
      </c>
      <c r="F524" s="2">
        <v>137</v>
      </c>
      <c r="G524" s="3">
        <v>4</v>
      </c>
      <c r="H524" s="3" t="str">
        <f t="shared" si="8"/>
        <v>ESTERIL</v>
      </c>
      <c r="I524" s="7"/>
      <c r="J524" s="8"/>
      <c r="K524" s="3">
        <v>0</v>
      </c>
      <c r="L524" s="3">
        <v>597</v>
      </c>
      <c r="M524" s="3">
        <v>0</v>
      </c>
      <c r="N524" s="3">
        <v>0</v>
      </c>
      <c r="O524" s="3">
        <v>0</v>
      </c>
      <c r="P524" s="3">
        <v>3</v>
      </c>
      <c r="Q524" s="3">
        <v>99</v>
      </c>
      <c r="R524" s="3">
        <v>186</v>
      </c>
      <c r="S524" s="3">
        <v>0</v>
      </c>
      <c r="T524" s="3">
        <v>0</v>
      </c>
      <c r="U524" s="3">
        <v>0</v>
      </c>
      <c r="V524" s="3">
        <v>0</v>
      </c>
      <c r="W524" s="3">
        <v>70</v>
      </c>
      <c r="X524" s="3">
        <v>190</v>
      </c>
      <c r="Y524" s="3">
        <v>0</v>
      </c>
      <c r="Z524" s="3">
        <v>0</v>
      </c>
    </row>
    <row r="525" spans="1:26" x14ac:dyDescent="0.25">
      <c r="A525" s="2" t="s">
        <v>521</v>
      </c>
      <c r="B525" s="2" t="s">
        <v>104</v>
      </c>
      <c r="C525" s="2" t="s">
        <v>161</v>
      </c>
      <c r="D525" s="2" t="s">
        <v>908</v>
      </c>
      <c r="E525" s="6" t="s">
        <v>6</v>
      </c>
      <c r="F525" s="2">
        <v>138</v>
      </c>
      <c r="G525" s="3">
        <v>2</v>
      </c>
      <c r="H525" s="3" t="str">
        <f t="shared" si="8"/>
        <v>ESTERIL</v>
      </c>
      <c r="I525" s="7"/>
      <c r="J525" s="8"/>
      <c r="K525" s="3">
        <v>0</v>
      </c>
      <c r="L525" s="3">
        <v>353</v>
      </c>
      <c r="M525" s="3">
        <v>0</v>
      </c>
      <c r="N525" s="3">
        <v>0</v>
      </c>
      <c r="O525" s="3">
        <v>0</v>
      </c>
      <c r="P525" s="3">
        <v>1</v>
      </c>
      <c r="Q525" s="3">
        <v>40</v>
      </c>
      <c r="R525" s="3">
        <v>112</v>
      </c>
      <c r="S525" s="3">
        <v>0</v>
      </c>
      <c r="T525" s="3">
        <v>0</v>
      </c>
      <c r="U525" s="3">
        <v>0</v>
      </c>
      <c r="V525" s="3">
        <v>0</v>
      </c>
      <c r="W525" s="3">
        <v>17</v>
      </c>
      <c r="X525" s="3">
        <v>117</v>
      </c>
      <c r="Y525" s="3">
        <v>0</v>
      </c>
      <c r="Z525" s="3">
        <v>0</v>
      </c>
    </row>
    <row r="526" spans="1:26" x14ac:dyDescent="0.25">
      <c r="A526" s="2" t="s">
        <v>521</v>
      </c>
      <c r="B526" s="2" t="s">
        <v>104</v>
      </c>
      <c r="C526" s="2" t="s">
        <v>161</v>
      </c>
      <c r="D526" s="2" t="s">
        <v>909</v>
      </c>
      <c r="E526" s="6" t="s">
        <v>6</v>
      </c>
      <c r="F526" s="2">
        <v>139</v>
      </c>
      <c r="G526" s="3">
        <v>2</v>
      </c>
      <c r="H526" s="3" t="str">
        <f t="shared" si="8"/>
        <v>ESTERIL</v>
      </c>
      <c r="I526" s="7"/>
      <c r="J526" s="8"/>
      <c r="K526" s="3">
        <v>0</v>
      </c>
      <c r="L526" s="3">
        <v>339</v>
      </c>
      <c r="M526" s="3">
        <v>0</v>
      </c>
      <c r="N526" s="3">
        <v>0</v>
      </c>
      <c r="O526" s="3">
        <v>0</v>
      </c>
      <c r="P526" s="3">
        <v>1</v>
      </c>
      <c r="Q526" s="3">
        <v>40</v>
      </c>
      <c r="R526" s="3">
        <v>95</v>
      </c>
      <c r="S526" s="3">
        <v>0</v>
      </c>
      <c r="T526" s="3">
        <v>0</v>
      </c>
      <c r="U526" s="3">
        <v>0</v>
      </c>
      <c r="V526" s="3">
        <v>0</v>
      </c>
      <c r="W526" s="3">
        <v>18</v>
      </c>
      <c r="X526" s="3">
        <v>98</v>
      </c>
      <c r="Y526" s="3">
        <v>0</v>
      </c>
      <c r="Z526" s="3">
        <v>0</v>
      </c>
    </row>
    <row r="527" spans="1:26" x14ac:dyDescent="0.25">
      <c r="A527" s="2" t="s">
        <v>521</v>
      </c>
      <c r="B527" s="2" t="s">
        <v>104</v>
      </c>
      <c r="C527" s="2" t="s">
        <v>161</v>
      </c>
      <c r="D527" s="2" t="s">
        <v>910</v>
      </c>
      <c r="E527" s="6" t="s">
        <v>6</v>
      </c>
      <c r="F527" s="2">
        <v>140</v>
      </c>
      <c r="G527" s="3">
        <v>4</v>
      </c>
      <c r="H527" s="3" t="str">
        <f t="shared" si="8"/>
        <v>ESTERIL</v>
      </c>
      <c r="I527" s="7"/>
      <c r="J527" s="8"/>
      <c r="K527" s="3">
        <v>0</v>
      </c>
      <c r="L527" s="3">
        <v>290</v>
      </c>
      <c r="M527" s="3">
        <v>0</v>
      </c>
      <c r="N527" s="3">
        <v>0</v>
      </c>
      <c r="O527" s="3">
        <v>0</v>
      </c>
      <c r="P527" s="3">
        <v>1</v>
      </c>
      <c r="Q527" s="3">
        <v>37</v>
      </c>
      <c r="R527" s="3">
        <v>72</v>
      </c>
      <c r="S527" s="3">
        <v>0</v>
      </c>
      <c r="T527" s="3">
        <v>0</v>
      </c>
      <c r="U527" s="3">
        <v>0</v>
      </c>
      <c r="V527" s="3">
        <v>1</v>
      </c>
      <c r="W527" s="3">
        <v>23</v>
      </c>
      <c r="X527" s="3">
        <v>74</v>
      </c>
      <c r="Y527" s="3">
        <v>0</v>
      </c>
      <c r="Z527" s="3">
        <v>0</v>
      </c>
    </row>
    <row r="528" spans="1:26" x14ac:dyDescent="0.25">
      <c r="A528" s="2" t="s">
        <v>521</v>
      </c>
      <c r="B528" s="2" t="s">
        <v>104</v>
      </c>
      <c r="C528" s="2" t="s">
        <v>161</v>
      </c>
      <c r="D528" s="2" t="s">
        <v>911</v>
      </c>
      <c r="E528" s="6" t="s">
        <v>6</v>
      </c>
      <c r="F528" s="2">
        <v>141</v>
      </c>
      <c r="G528" s="3">
        <v>4</v>
      </c>
      <c r="H528" s="3" t="str">
        <f t="shared" si="8"/>
        <v>ESTERIL</v>
      </c>
      <c r="I528" s="7"/>
      <c r="J528" s="8"/>
      <c r="K528" s="3">
        <v>0</v>
      </c>
      <c r="L528" s="3">
        <v>348</v>
      </c>
      <c r="M528" s="3">
        <v>0</v>
      </c>
      <c r="N528" s="3">
        <v>0</v>
      </c>
      <c r="O528" s="3">
        <v>0</v>
      </c>
      <c r="P528" s="3">
        <v>4</v>
      </c>
      <c r="Q528" s="3">
        <v>53</v>
      </c>
      <c r="R528" s="3">
        <v>94</v>
      </c>
      <c r="S528" s="3">
        <v>0</v>
      </c>
      <c r="T528" s="3">
        <v>0</v>
      </c>
      <c r="U528" s="3">
        <v>0</v>
      </c>
      <c r="V528" s="3">
        <v>3</v>
      </c>
      <c r="W528" s="3">
        <v>30</v>
      </c>
      <c r="X528" s="3">
        <v>98</v>
      </c>
      <c r="Y528" s="3">
        <v>0</v>
      </c>
      <c r="Z528" s="3">
        <v>0</v>
      </c>
    </row>
    <row r="529" spans="1:26" x14ac:dyDescent="0.25">
      <c r="A529" s="2" t="s">
        <v>521</v>
      </c>
      <c r="B529" s="2" t="s">
        <v>104</v>
      </c>
      <c r="C529" s="2" t="s">
        <v>161</v>
      </c>
      <c r="D529" s="2" t="s">
        <v>912</v>
      </c>
      <c r="E529" s="6" t="s">
        <v>6</v>
      </c>
      <c r="F529" s="2">
        <v>142</v>
      </c>
      <c r="G529" s="3">
        <v>4</v>
      </c>
      <c r="H529" s="3" t="str">
        <f t="shared" si="8"/>
        <v>ESTERIL</v>
      </c>
      <c r="I529" s="7"/>
      <c r="J529" s="8"/>
      <c r="K529" s="3">
        <v>0</v>
      </c>
      <c r="L529" s="3">
        <v>422</v>
      </c>
      <c r="M529" s="3">
        <v>0</v>
      </c>
      <c r="N529" s="3">
        <v>0</v>
      </c>
      <c r="O529" s="3">
        <v>0</v>
      </c>
      <c r="P529" s="3">
        <v>5</v>
      </c>
      <c r="Q529" s="3">
        <v>111</v>
      </c>
      <c r="R529" s="3">
        <v>76</v>
      </c>
      <c r="S529" s="3">
        <v>1</v>
      </c>
      <c r="T529" s="3">
        <v>0</v>
      </c>
      <c r="U529" s="3">
        <v>0</v>
      </c>
      <c r="V529" s="3">
        <v>1</v>
      </c>
      <c r="W529" s="3">
        <v>84</v>
      </c>
      <c r="X529" s="3">
        <v>87</v>
      </c>
      <c r="Y529" s="3">
        <v>0</v>
      </c>
      <c r="Z529" s="3">
        <v>0</v>
      </c>
    </row>
    <row r="530" spans="1:26" x14ac:dyDescent="0.25">
      <c r="A530" s="2" t="s">
        <v>521</v>
      </c>
      <c r="B530" s="2" t="s">
        <v>104</v>
      </c>
      <c r="C530" s="2" t="s">
        <v>161</v>
      </c>
      <c r="D530" s="2" t="s">
        <v>913</v>
      </c>
      <c r="E530" s="6" t="s">
        <v>6</v>
      </c>
      <c r="F530" s="2">
        <v>143</v>
      </c>
      <c r="G530" s="3">
        <v>2</v>
      </c>
      <c r="H530" s="3" t="str">
        <f t="shared" si="8"/>
        <v>ESTERIL</v>
      </c>
      <c r="I530" s="7"/>
      <c r="J530" s="8"/>
      <c r="K530" s="3">
        <v>0</v>
      </c>
      <c r="L530" s="3">
        <v>259</v>
      </c>
      <c r="M530" s="3">
        <v>0</v>
      </c>
      <c r="N530" s="3">
        <v>0</v>
      </c>
      <c r="O530" s="3">
        <v>0</v>
      </c>
      <c r="P530" s="3">
        <v>1</v>
      </c>
      <c r="Q530" s="3">
        <v>30</v>
      </c>
      <c r="R530" s="3">
        <v>81</v>
      </c>
      <c r="S530" s="3">
        <v>0</v>
      </c>
      <c r="T530" s="3">
        <v>0</v>
      </c>
      <c r="U530" s="3">
        <v>0</v>
      </c>
      <c r="V530" s="3">
        <v>0</v>
      </c>
      <c r="W530" s="3">
        <v>17</v>
      </c>
      <c r="X530" s="3">
        <v>83</v>
      </c>
      <c r="Y530" s="3">
        <v>0</v>
      </c>
      <c r="Z530" s="3">
        <v>0</v>
      </c>
    </row>
    <row r="531" spans="1:26" x14ac:dyDescent="0.25">
      <c r="A531" s="2" t="s">
        <v>521</v>
      </c>
      <c r="B531" s="2" t="s">
        <v>104</v>
      </c>
      <c r="C531" s="2" t="s">
        <v>161</v>
      </c>
      <c r="D531" s="2" t="s">
        <v>914</v>
      </c>
      <c r="E531" s="6" t="s">
        <v>6</v>
      </c>
      <c r="F531" s="2">
        <v>144</v>
      </c>
      <c r="G531" s="3">
        <v>2</v>
      </c>
      <c r="H531" s="3" t="str">
        <f t="shared" si="8"/>
        <v>ESTERIL</v>
      </c>
      <c r="I531" s="7"/>
      <c r="J531" s="8"/>
      <c r="K531" s="3">
        <v>0</v>
      </c>
      <c r="L531" s="3">
        <v>339</v>
      </c>
      <c r="M531" s="3">
        <v>0</v>
      </c>
      <c r="N531" s="3">
        <v>0</v>
      </c>
      <c r="O531" s="3">
        <v>0</v>
      </c>
      <c r="P531" s="3">
        <v>3</v>
      </c>
      <c r="Q531" s="3">
        <v>50</v>
      </c>
      <c r="R531" s="3">
        <v>90</v>
      </c>
      <c r="S531" s="3">
        <v>0</v>
      </c>
      <c r="T531" s="3">
        <v>0</v>
      </c>
      <c r="U531" s="3">
        <v>0</v>
      </c>
      <c r="V531" s="3">
        <v>2</v>
      </c>
      <c r="W531" s="3">
        <v>27</v>
      </c>
      <c r="X531" s="3">
        <v>92</v>
      </c>
      <c r="Y531" s="3">
        <v>0</v>
      </c>
      <c r="Z531" s="3">
        <v>0</v>
      </c>
    </row>
    <row r="532" spans="1:26" x14ac:dyDescent="0.25">
      <c r="A532" s="2" t="s">
        <v>521</v>
      </c>
      <c r="B532" s="2" t="s">
        <v>104</v>
      </c>
      <c r="C532" s="2" t="s">
        <v>161</v>
      </c>
      <c r="D532" s="2" t="s">
        <v>915</v>
      </c>
      <c r="E532" s="6" t="s">
        <v>6</v>
      </c>
      <c r="F532" s="2">
        <v>145</v>
      </c>
      <c r="G532" s="3">
        <v>2</v>
      </c>
      <c r="H532" s="3" t="str">
        <f t="shared" si="8"/>
        <v>ESTERIL</v>
      </c>
      <c r="I532" s="7"/>
      <c r="J532" s="8"/>
      <c r="K532" s="3">
        <v>0</v>
      </c>
      <c r="L532" s="3">
        <v>339</v>
      </c>
      <c r="M532" s="3">
        <v>0</v>
      </c>
      <c r="N532" s="3">
        <v>0</v>
      </c>
      <c r="O532" s="3">
        <v>0</v>
      </c>
      <c r="P532" s="3">
        <v>0</v>
      </c>
      <c r="Q532" s="3">
        <v>45</v>
      </c>
      <c r="R532" s="3">
        <v>91</v>
      </c>
      <c r="S532" s="3">
        <v>0</v>
      </c>
      <c r="T532" s="3">
        <v>0</v>
      </c>
      <c r="U532" s="3">
        <v>0</v>
      </c>
      <c r="V532" s="3">
        <v>0</v>
      </c>
      <c r="W532" s="3">
        <v>25</v>
      </c>
      <c r="X532" s="3">
        <v>95</v>
      </c>
      <c r="Y532" s="3">
        <v>0</v>
      </c>
      <c r="Z532" s="3">
        <v>0</v>
      </c>
    </row>
    <row r="533" spans="1:26" x14ac:dyDescent="0.25">
      <c r="A533" s="2" t="s">
        <v>521</v>
      </c>
      <c r="B533" s="2" t="s">
        <v>104</v>
      </c>
      <c r="C533" s="2" t="s">
        <v>161</v>
      </c>
      <c r="D533" s="2" t="s">
        <v>916</v>
      </c>
      <c r="E533" s="6" t="s">
        <v>917</v>
      </c>
      <c r="F533" s="2">
        <v>146</v>
      </c>
      <c r="G533" s="3">
        <v>8</v>
      </c>
      <c r="H533" s="3" t="str">
        <f t="shared" si="8"/>
        <v>ESTERIL</v>
      </c>
      <c r="I533" s="7"/>
      <c r="J533" s="8"/>
      <c r="K533" s="3">
        <v>0</v>
      </c>
      <c r="L533" s="3">
        <v>1103</v>
      </c>
      <c r="M533" s="3">
        <v>0</v>
      </c>
      <c r="N533" s="3">
        <v>0</v>
      </c>
      <c r="O533" s="3">
        <v>0</v>
      </c>
      <c r="P533" s="3">
        <v>31</v>
      </c>
      <c r="Q533" s="3">
        <v>318</v>
      </c>
      <c r="R533" s="3">
        <v>171</v>
      </c>
      <c r="S533" s="3">
        <v>11</v>
      </c>
      <c r="T533" s="3">
        <v>0</v>
      </c>
      <c r="U533" s="3">
        <v>0</v>
      </c>
      <c r="V533" s="3">
        <v>20</v>
      </c>
      <c r="W533" s="3">
        <v>270</v>
      </c>
      <c r="X533" s="3">
        <v>193</v>
      </c>
      <c r="Y533" s="3">
        <v>4</v>
      </c>
      <c r="Z533" s="3">
        <v>0</v>
      </c>
    </row>
    <row r="534" spans="1:26" x14ac:dyDescent="0.25">
      <c r="A534" s="2" t="s">
        <v>521</v>
      </c>
      <c r="B534" s="2" t="s">
        <v>104</v>
      </c>
      <c r="C534" s="2" t="s">
        <v>161</v>
      </c>
      <c r="D534" s="2" t="s">
        <v>918</v>
      </c>
      <c r="E534" s="6" t="s">
        <v>917</v>
      </c>
      <c r="F534" s="2">
        <v>147</v>
      </c>
      <c r="G534" s="3">
        <v>6</v>
      </c>
      <c r="H534" s="3" t="str">
        <f t="shared" si="8"/>
        <v>ESTERIL</v>
      </c>
      <c r="I534" s="7"/>
      <c r="J534" s="8"/>
      <c r="K534" s="3">
        <v>0</v>
      </c>
      <c r="L534" s="3">
        <v>1088</v>
      </c>
      <c r="M534" s="3">
        <v>0</v>
      </c>
      <c r="N534" s="3">
        <v>0</v>
      </c>
      <c r="O534" s="3">
        <v>0</v>
      </c>
      <c r="P534" s="3">
        <v>39</v>
      </c>
      <c r="Q534" s="3">
        <v>281</v>
      </c>
      <c r="R534" s="3">
        <v>190</v>
      </c>
      <c r="S534" s="3">
        <v>18</v>
      </c>
      <c r="T534" s="3">
        <v>0</v>
      </c>
      <c r="U534" s="3">
        <v>0</v>
      </c>
      <c r="V534" s="3">
        <v>25</v>
      </c>
      <c r="W534" s="3">
        <v>202</v>
      </c>
      <c r="X534" s="3">
        <v>243</v>
      </c>
      <c r="Y534" s="3">
        <v>11</v>
      </c>
      <c r="Z534" s="3">
        <v>0</v>
      </c>
    </row>
    <row r="535" spans="1:26" x14ac:dyDescent="0.25">
      <c r="A535" s="2" t="s">
        <v>521</v>
      </c>
      <c r="B535" s="2" t="s">
        <v>104</v>
      </c>
      <c r="C535" s="2" t="s">
        <v>161</v>
      </c>
      <c r="D535" s="2" t="s">
        <v>919</v>
      </c>
      <c r="E535" s="6" t="s">
        <v>917</v>
      </c>
      <c r="F535" s="2">
        <v>148</v>
      </c>
      <c r="G535" s="3">
        <v>6</v>
      </c>
      <c r="H535" s="3" t="str">
        <f t="shared" si="8"/>
        <v>ESTERIL</v>
      </c>
      <c r="I535" s="7"/>
      <c r="J535" s="8"/>
      <c r="K535" s="3">
        <v>23</v>
      </c>
      <c r="L535" s="3">
        <v>872</v>
      </c>
      <c r="M535" s="3">
        <v>0</v>
      </c>
      <c r="N535" s="3">
        <v>0</v>
      </c>
      <c r="O535" s="3">
        <v>0</v>
      </c>
      <c r="P535" s="3">
        <v>97</v>
      </c>
      <c r="Q535" s="3">
        <v>181</v>
      </c>
      <c r="R535" s="3">
        <v>70</v>
      </c>
      <c r="S535" s="3">
        <v>73</v>
      </c>
      <c r="T535" s="3">
        <v>0</v>
      </c>
      <c r="U535" s="3">
        <v>0</v>
      </c>
      <c r="V535" s="3">
        <v>63</v>
      </c>
      <c r="W535" s="3">
        <v>192</v>
      </c>
      <c r="X535" s="3">
        <v>76</v>
      </c>
      <c r="Y535" s="3">
        <v>56</v>
      </c>
      <c r="Z535" s="3">
        <v>0</v>
      </c>
    </row>
    <row r="536" spans="1:26" x14ac:dyDescent="0.25">
      <c r="A536" s="2" t="s">
        <v>521</v>
      </c>
      <c r="B536" s="2" t="s">
        <v>104</v>
      </c>
      <c r="C536" s="2" t="s">
        <v>161</v>
      </c>
      <c r="D536" s="2" t="s">
        <v>920</v>
      </c>
      <c r="E536" s="6" t="s">
        <v>917</v>
      </c>
      <c r="F536" s="2">
        <v>149</v>
      </c>
      <c r="G536" s="3">
        <v>6</v>
      </c>
      <c r="H536" s="3" t="str">
        <f t="shared" si="8"/>
        <v>ESTERIL</v>
      </c>
      <c r="I536" s="7"/>
      <c r="J536" s="8"/>
      <c r="K536" s="3">
        <v>54</v>
      </c>
      <c r="L536" s="3">
        <v>717</v>
      </c>
      <c r="M536" s="3">
        <v>0</v>
      </c>
      <c r="N536" s="3">
        <v>0</v>
      </c>
      <c r="O536" s="3">
        <v>0</v>
      </c>
      <c r="P536" s="3">
        <v>38</v>
      </c>
      <c r="Q536" s="3">
        <v>171</v>
      </c>
      <c r="R536" s="3">
        <v>109</v>
      </c>
      <c r="S536" s="3">
        <v>19</v>
      </c>
      <c r="T536" s="3">
        <v>0</v>
      </c>
      <c r="U536" s="3">
        <v>0</v>
      </c>
      <c r="V536" s="3">
        <v>25</v>
      </c>
      <c r="W536" s="3">
        <v>146</v>
      </c>
      <c r="X536" s="3">
        <v>121</v>
      </c>
      <c r="Y536" s="3">
        <v>16</v>
      </c>
      <c r="Z536" s="3">
        <v>0</v>
      </c>
    </row>
    <row r="537" spans="1:26" x14ac:dyDescent="0.25">
      <c r="A537" s="2" t="s">
        <v>521</v>
      </c>
      <c r="B537" s="2" t="s">
        <v>104</v>
      </c>
      <c r="C537" s="2" t="s">
        <v>161</v>
      </c>
      <c r="D537" s="2" t="s">
        <v>921</v>
      </c>
      <c r="E537" s="6" t="s">
        <v>917</v>
      </c>
      <c r="F537" s="2">
        <v>150</v>
      </c>
      <c r="G537" s="3">
        <v>4</v>
      </c>
      <c r="H537" s="3" t="str">
        <f t="shared" si="8"/>
        <v>ESTERIL</v>
      </c>
      <c r="I537" s="7"/>
      <c r="J537" s="8"/>
      <c r="K537" s="3">
        <v>0</v>
      </c>
      <c r="L537" s="3">
        <v>696</v>
      </c>
      <c r="M537" s="3">
        <v>0</v>
      </c>
      <c r="N537" s="3">
        <v>0</v>
      </c>
      <c r="O537" s="3">
        <v>0</v>
      </c>
      <c r="P537" s="3">
        <v>9</v>
      </c>
      <c r="Q537" s="3">
        <v>195</v>
      </c>
      <c r="R537" s="3">
        <v>107</v>
      </c>
      <c r="S537" s="3">
        <v>5</v>
      </c>
      <c r="T537" s="3">
        <v>0</v>
      </c>
      <c r="U537" s="3">
        <v>0</v>
      </c>
      <c r="V537" s="3">
        <v>7</v>
      </c>
      <c r="W537" s="3">
        <v>154</v>
      </c>
      <c r="X537" s="3">
        <v>119</v>
      </c>
      <c r="Y537" s="3">
        <v>5</v>
      </c>
      <c r="Z537" s="3">
        <v>0</v>
      </c>
    </row>
    <row r="538" spans="1:26" x14ac:dyDescent="0.25">
      <c r="A538" s="2" t="s">
        <v>521</v>
      </c>
      <c r="B538" s="2" t="s">
        <v>104</v>
      </c>
      <c r="C538" s="2" t="s">
        <v>161</v>
      </c>
      <c r="D538" s="2" t="s">
        <v>922</v>
      </c>
      <c r="E538" s="6" t="s">
        <v>917</v>
      </c>
      <c r="F538" s="2">
        <v>151</v>
      </c>
      <c r="G538" s="3">
        <v>6</v>
      </c>
      <c r="H538" s="3" t="str">
        <f t="shared" si="8"/>
        <v>ESTERIL</v>
      </c>
      <c r="I538" s="7"/>
      <c r="J538" s="8"/>
      <c r="K538" s="3">
        <v>0</v>
      </c>
      <c r="L538" s="3">
        <v>730</v>
      </c>
      <c r="M538" s="3">
        <v>0</v>
      </c>
      <c r="N538" s="3">
        <v>0</v>
      </c>
      <c r="O538" s="3">
        <v>0</v>
      </c>
      <c r="P538" s="3">
        <v>5</v>
      </c>
      <c r="Q538" s="3">
        <v>231</v>
      </c>
      <c r="R538" s="3">
        <v>129</v>
      </c>
      <c r="S538" s="3">
        <v>2</v>
      </c>
      <c r="T538" s="3">
        <v>0</v>
      </c>
      <c r="U538" s="3">
        <v>0</v>
      </c>
      <c r="V538" s="3">
        <v>3</v>
      </c>
      <c r="W538" s="3">
        <v>186</v>
      </c>
      <c r="X538" s="3">
        <v>140</v>
      </c>
      <c r="Y538" s="3">
        <v>0</v>
      </c>
      <c r="Z538" s="3">
        <v>0</v>
      </c>
    </row>
    <row r="539" spans="1:26" x14ac:dyDescent="0.25">
      <c r="A539" s="2" t="s">
        <v>521</v>
      </c>
      <c r="B539" s="2" t="s">
        <v>104</v>
      </c>
      <c r="C539" s="2" t="s">
        <v>161</v>
      </c>
      <c r="D539" s="2" t="s">
        <v>923</v>
      </c>
      <c r="E539" s="6" t="s">
        <v>917</v>
      </c>
      <c r="F539" s="2">
        <v>152</v>
      </c>
      <c r="G539" s="3">
        <v>4</v>
      </c>
      <c r="H539" s="3" t="str">
        <f t="shared" si="8"/>
        <v>ESTERIL</v>
      </c>
      <c r="I539" s="7"/>
      <c r="J539" s="8"/>
      <c r="K539" s="3">
        <v>0</v>
      </c>
      <c r="L539" s="3">
        <v>691</v>
      </c>
      <c r="M539" s="3">
        <v>0</v>
      </c>
      <c r="N539" s="3">
        <v>0</v>
      </c>
      <c r="O539" s="3">
        <v>0</v>
      </c>
      <c r="P539" s="3">
        <v>12</v>
      </c>
      <c r="Q539" s="3">
        <v>169</v>
      </c>
      <c r="R539" s="3">
        <v>153</v>
      </c>
      <c r="S539" s="3">
        <v>3</v>
      </c>
      <c r="T539" s="3">
        <v>0</v>
      </c>
      <c r="U539" s="3">
        <v>0</v>
      </c>
      <c r="V539" s="3">
        <v>7</v>
      </c>
      <c r="W539" s="3">
        <v>105</v>
      </c>
      <c r="X539" s="3">
        <v>182</v>
      </c>
      <c r="Y539" s="3">
        <v>3</v>
      </c>
      <c r="Z539" s="3">
        <v>0</v>
      </c>
    </row>
    <row r="540" spans="1:26" x14ac:dyDescent="0.25">
      <c r="A540" s="2" t="s">
        <v>521</v>
      </c>
      <c r="B540" s="2" t="s">
        <v>104</v>
      </c>
      <c r="C540" s="2" t="s">
        <v>161</v>
      </c>
      <c r="D540" s="2" t="s">
        <v>924</v>
      </c>
      <c r="E540" s="6" t="s">
        <v>917</v>
      </c>
      <c r="F540" s="2">
        <v>153</v>
      </c>
      <c r="G540" s="3">
        <v>6</v>
      </c>
      <c r="H540" s="3" t="str">
        <f t="shared" si="8"/>
        <v>ESTERIL</v>
      </c>
      <c r="I540" s="7"/>
      <c r="J540" s="8"/>
      <c r="K540" s="3">
        <v>14</v>
      </c>
      <c r="L540" s="3">
        <v>655</v>
      </c>
      <c r="M540" s="3">
        <v>0</v>
      </c>
      <c r="N540" s="3">
        <v>0</v>
      </c>
      <c r="O540" s="3">
        <v>0</v>
      </c>
      <c r="P540" s="3">
        <v>27</v>
      </c>
      <c r="Q540" s="3">
        <v>174</v>
      </c>
      <c r="R540" s="3">
        <v>113</v>
      </c>
      <c r="S540" s="3">
        <v>12</v>
      </c>
      <c r="T540" s="3">
        <v>0</v>
      </c>
      <c r="U540" s="3">
        <v>0</v>
      </c>
      <c r="V540" s="3">
        <v>20</v>
      </c>
      <c r="W540" s="3">
        <v>148</v>
      </c>
      <c r="X540" s="3">
        <v>116</v>
      </c>
      <c r="Y540" s="3">
        <v>7</v>
      </c>
      <c r="Z540" s="3">
        <v>0</v>
      </c>
    </row>
    <row r="541" spans="1:26" x14ac:dyDescent="0.25">
      <c r="A541" s="2" t="s">
        <v>521</v>
      </c>
      <c r="B541" s="2" t="s">
        <v>104</v>
      </c>
      <c r="C541" s="2" t="s">
        <v>161</v>
      </c>
      <c r="D541" s="2" t="s">
        <v>925</v>
      </c>
      <c r="E541" s="6" t="s">
        <v>926</v>
      </c>
      <c r="F541" s="2">
        <v>154</v>
      </c>
      <c r="G541" s="3">
        <v>8</v>
      </c>
      <c r="H541" s="3" t="str">
        <f t="shared" si="8"/>
        <v>ESTERIL</v>
      </c>
      <c r="I541" s="7"/>
      <c r="J541" s="8"/>
      <c r="K541" s="3">
        <v>14</v>
      </c>
      <c r="L541" s="3">
        <v>1003</v>
      </c>
      <c r="M541" s="3">
        <v>0</v>
      </c>
      <c r="N541" s="3">
        <v>0</v>
      </c>
      <c r="O541" s="3">
        <v>0</v>
      </c>
      <c r="P541" s="3">
        <v>14</v>
      </c>
      <c r="Q541" s="3">
        <v>205</v>
      </c>
      <c r="R541" s="3">
        <v>289</v>
      </c>
      <c r="S541" s="3">
        <v>4</v>
      </c>
      <c r="T541" s="3">
        <v>0</v>
      </c>
      <c r="U541" s="3">
        <v>0</v>
      </c>
      <c r="V541" s="3">
        <v>7</v>
      </c>
      <c r="W541" s="3">
        <v>147</v>
      </c>
      <c r="X541" s="3">
        <v>304</v>
      </c>
      <c r="Y541" s="3">
        <v>2</v>
      </c>
      <c r="Z541" s="3">
        <v>0</v>
      </c>
    </row>
    <row r="542" spans="1:26" x14ac:dyDescent="0.25">
      <c r="A542" s="2" t="s">
        <v>521</v>
      </c>
      <c r="B542" s="2" t="s">
        <v>104</v>
      </c>
      <c r="C542" s="2" t="s">
        <v>161</v>
      </c>
      <c r="D542" s="2" t="s">
        <v>927</v>
      </c>
      <c r="E542" s="6" t="s">
        <v>926</v>
      </c>
      <c r="F542" s="2">
        <v>155</v>
      </c>
      <c r="G542" s="3">
        <v>6</v>
      </c>
      <c r="H542" s="3" t="str">
        <f t="shared" si="8"/>
        <v>ESTERIL</v>
      </c>
      <c r="I542" s="7"/>
      <c r="J542" s="8"/>
      <c r="K542" s="3">
        <v>0</v>
      </c>
      <c r="L542" s="3">
        <v>615</v>
      </c>
      <c r="M542" s="3">
        <v>0</v>
      </c>
      <c r="N542" s="3">
        <v>0</v>
      </c>
      <c r="O542" s="3">
        <v>0</v>
      </c>
      <c r="P542" s="3">
        <v>57</v>
      </c>
      <c r="Q542" s="3">
        <v>144</v>
      </c>
      <c r="R542" s="3">
        <v>61</v>
      </c>
      <c r="S542" s="3">
        <v>38</v>
      </c>
      <c r="T542" s="3">
        <v>0</v>
      </c>
      <c r="U542" s="3">
        <v>0</v>
      </c>
      <c r="V542" s="3">
        <v>37</v>
      </c>
      <c r="W542" s="3">
        <v>148</v>
      </c>
      <c r="X542" s="3">
        <v>70</v>
      </c>
      <c r="Y542" s="3">
        <v>20</v>
      </c>
      <c r="Z542" s="3">
        <v>0</v>
      </c>
    </row>
    <row r="543" spans="1:26" x14ac:dyDescent="0.25">
      <c r="A543" s="2" t="s">
        <v>521</v>
      </c>
      <c r="B543" s="2" t="s">
        <v>104</v>
      </c>
      <c r="C543" s="2" t="s">
        <v>161</v>
      </c>
      <c r="D543" s="2" t="s">
        <v>928</v>
      </c>
      <c r="E543" s="6" t="s">
        <v>926</v>
      </c>
      <c r="F543" s="2">
        <v>156</v>
      </c>
      <c r="G543" s="3">
        <v>4</v>
      </c>
      <c r="H543" s="3" t="str">
        <f t="shared" si="8"/>
        <v>ESTERIL</v>
      </c>
      <c r="I543" s="7"/>
      <c r="J543" s="8"/>
      <c r="K543" s="3">
        <v>0</v>
      </c>
      <c r="L543" s="3">
        <v>645</v>
      </c>
      <c r="M543" s="3">
        <v>0</v>
      </c>
      <c r="N543" s="3">
        <v>0</v>
      </c>
      <c r="O543" s="3">
        <v>0</v>
      </c>
      <c r="P543" s="3">
        <v>5</v>
      </c>
      <c r="Q543" s="3">
        <v>141</v>
      </c>
      <c r="R543" s="3">
        <v>161</v>
      </c>
      <c r="S543" s="3">
        <v>0</v>
      </c>
      <c r="T543" s="3">
        <v>0</v>
      </c>
      <c r="U543" s="3">
        <v>0</v>
      </c>
      <c r="V543" s="3">
        <v>2</v>
      </c>
      <c r="W543" s="3">
        <v>106</v>
      </c>
      <c r="X543" s="3">
        <v>160</v>
      </c>
      <c r="Y543" s="3">
        <v>0</v>
      </c>
      <c r="Z543" s="3">
        <v>0</v>
      </c>
    </row>
    <row r="544" spans="1:26" x14ac:dyDescent="0.25">
      <c r="A544" s="2" t="s">
        <v>521</v>
      </c>
      <c r="B544" s="2" t="s">
        <v>104</v>
      </c>
      <c r="C544" s="2" t="s">
        <v>161</v>
      </c>
      <c r="D544" s="2" t="s">
        <v>929</v>
      </c>
      <c r="E544" s="6" t="s">
        <v>926</v>
      </c>
      <c r="F544" s="2">
        <v>157</v>
      </c>
      <c r="G544" s="3">
        <v>6</v>
      </c>
      <c r="H544" s="3" t="str">
        <f t="shared" si="8"/>
        <v>ESTERIL</v>
      </c>
      <c r="I544" s="7"/>
      <c r="J544" s="8"/>
      <c r="K544" s="3">
        <v>19</v>
      </c>
      <c r="L544" s="3">
        <v>547</v>
      </c>
      <c r="M544" s="3">
        <v>0</v>
      </c>
      <c r="N544" s="3">
        <v>0</v>
      </c>
      <c r="O544" s="3">
        <v>0</v>
      </c>
      <c r="P544" s="3">
        <v>5</v>
      </c>
      <c r="Q544" s="3">
        <v>146</v>
      </c>
      <c r="R544" s="3">
        <v>100</v>
      </c>
      <c r="S544" s="3">
        <v>0</v>
      </c>
      <c r="T544" s="3">
        <v>0</v>
      </c>
      <c r="U544" s="3">
        <v>0</v>
      </c>
      <c r="V544" s="3">
        <v>4</v>
      </c>
      <c r="W544" s="3">
        <v>117</v>
      </c>
      <c r="X544" s="3">
        <v>114</v>
      </c>
      <c r="Y544" s="3">
        <v>0</v>
      </c>
      <c r="Z544" s="3">
        <v>0</v>
      </c>
    </row>
    <row r="545" spans="1:26" x14ac:dyDescent="0.25">
      <c r="A545" s="2" t="s">
        <v>521</v>
      </c>
      <c r="B545" s="2" t="s">
        <v>104</v>
      </c>
      <c r="C545" s="2" t="s">
        <v>161</v>
      </c>
      <c r="D545" s="2" t="s">
        <v>930</v>
      </c>
      <c r="E545" s="6" t="s">
        <v>926</v>
      </c>
      <c r="F545" s="2">
        <v>158</v>
      </c>
      <c r="G545" s="3">
        <v>6</v>
      </c>
      <c r="H545" s="3" t="str">
        <f t="shared" si="8"/>
        <v>ESTERIL</v>
      </c>
      <c r="I545" s="7"/>
      <c r="J545" s="8"/>
      <c r="K545" s="3">
        <v>14</v>
      </c>
      <c r="L545" s="3">
        <v>607</v>
      </c>
      <c r="M545" s="3">
        <v>0</v>
      </c>
      <c r="N545" s="3">
        <v>0</v>
      </c>
      <c r="O545" s="3">
        <v>0</v>
      </c>
      <c r="P545" s="3">
        <v>19</v>
      </c>
      <c r="Q545" s="3">
        <v>79</v>
      </c>
      <c r="R545" s="3">
        <v>109</v>
      </c>
      <c r="S545" s="3">
        <v>15</v>
      </c>
      <c r="T545" s="3">
        <v>0</v>
      </c>
      <c r="U545" s="3">
        <v>0</v>
      </c>
      <c r="V545" s="3">
        <v>11</v>
      </c>
      <c r="W545" s="3">
        <v>70</v>
      </c>
      <c r="X545" s="3">
        <v>112</v>
      </c>
      <c r="Y545" s="3">
        <v>8</v>
      </c>
      <c r="Z545" s="3">
        <v>0</v>
      </c>
    </row>
    <row r="546" spans="1:26" x14ac:dyDescent="0.25">
      <c r="A546" s="2" t="s">
        <v>521</v>
      </c>
      <c r="B546" s="2" t="s">
        <v>104</v>
      </c>
      <c r="C546" s="2" t="s">
        <v>161</v>
      </c>
      <c r="D546" s="2" t="s">
        <v>931</v>
      </c>
      <c r="E546" s="6" t="s">
        <v>5</v>
      </c>
      <c r="F546" s="2">
        <v>159</v>
      </c>
      <c r="G546" s="3">
        <v>8</v>
      </c>
      <c r="H546" s="3" t="str">
        <f t="shared" si="8"/>
        <v>ESTERIL</v>
      </c>
      <c r="I546" s="7"/>
      <c r="J546" s="8"/>
      <c r="K546" s="3">
        <v>0</v>
      </c>
      <c r="L546" s="3">
        <v>1285</v>
      </c>
      <c r="M546" s="3">
        <v>0</v>
      </c>
      <c r="N546" s="3">
        <v>0</v>
      </c>
      <c r="O546" s="3">
        <v>0</v>
      </c>
      <c r="P546" s="3">
        <v>27</v>
      </c>
      <c r="Q546" s="3">
        <v>440</v>
      </c>
      <c r="R546" s="3">
        <v>180</v>
      </c>
      <c r="S546" s="3">
        <v>7</v>
      </c>
      <c r="T546" s="3">
        <v>0</v>
      </c>
      <c r="U546" s="3">
        <v>0</v>
      </c>
      <c r="V546" s="3">
        <v>14</v>
      </c>
      <c r="W546" s="3">
        <v>359</v>
      </c>
      <c r="X546" s="3">
        <v>225</v>
      </c>
      <c r="Y546" s="3">
        <v>2</v>
      </c>
      <c r="Z546" s="3">
        <v>0</v>
      </c>
    </row>
    <row r="547" spans="1:26" x14ac:dyDescent="0.25">
      <c r="A547" s="2" t="s">
        <v>521</v>
      </c>
      <c r="B547" s="2" t="s">
        <v>104</v>
      </c>
      <c r="C547" s="2" t="s">
        <v>161</v>
      </c>
      <c r="D547" s="2" t="s">
        <v>932</v>
      </c>
      <c r="E547" s="6" t="s">
        <v>5</v>
      </c>
      <c r="F547" s="2">
        <v>160</v>
      </c>
      <c r="G547" s="3">
        <v>8</v>
      </c>
      <c r="H547" s="3" t="str">
        <f t="shared" si="8"/>
        <v>ESTERIL</v>
      </c>
      <c r="I547" s="7"/>
      <c r="J547" s="8"/>
      <c r="K547" s="3">
        <v>39</v>
      </c>
      <c r="L547" s="3">
        <v>780</v>
      </c>
      <c r="M547" s="3">
        <v>0</v>
      </c>
      <c r="N547" s="3">
        <v>0</v>
      </c>
      <c r="O547" s="3">
        <v>0</v>
      </c>
      <c r="P547" s="3">
        <v>9</v>
      </c>
      <c r="Q547" s="3">
        <v>215</v>
      </c>
      <c r="R547" s="3">
        <v>173</v>
      </c>
      <c r="S547" s="3">
        <v>2</v>
      </c>
      <c r="T547" s="3">
        <v>0</v>
      </c>
      <c r="U547" s="3">
        <v>0</v>
      </c>
      <c r="V547" s="3">
        <v>5</v>
      </c>
      <c r="W547" s="3">
        <v>175</v>
      </c>
      <c r="X547" s="3">
        <v>183</v>
      </c>
      <c r="Y547" s="3">
        <v>0</v>
      </c>
      <c r="Z547" s="3">
        <v>0</v>
      </c>
    </row>
    <row r="548" spans="1:26" x14ac:dyDescent="0.25">
      <c r="A548" s="2" t="s">
        <v>521</v>
      </c>
      <c r="B548" s="2" t="s">
        <v>104</v>
      </c>
      <c r="C548" s="2" t="s">
        <v>161</v>
      </c>
      <c r="D548" s="2" t="s">
        <v>933</v>
      </c>
      <c r="E548" s="6" t="s">
        <v>5</v>
      </c>
      <c r="F548" s="2">
        <v>161</v>
      </c>
      <c r="G548" s="3">
        <v>8</v>
      </c>
      <c r="H548" s="3" t="str">
        <f t="shared" si="8"/>
        <v>ESTERIL</v>
      </c>
      <c r="I548" s="7"/>
      <c r="J548" s="8"/>
      <c r="K548" s="3">
        <v>0</v>
      </c>
      <c r="L548" s="3">
        <v>947</v>
      </c>
      <c r="M548" s="3">
        <v>0</v>
      </c>
      <c r="N548" s="3">
        <v>0</v>
      </c>
      <c r="O548" s="3">
        <v>0</v>
      </c>
      <c r="P548" s="3">
        <v>33</v>
      </c>
      <c r="Q548" s="3">
        <v>250</v>
      </c>
      <c r="R548" s="3">
        <v>98</v>
      </c>
      <c r="S548" s="3">
        <v>19</v>
      </c>
      <c r="T548" s="3">
        <v>0</v>
      </c>
      <c r="U548" s="3">
        <v>0</v>
      </c>
      <c r="V548" s="3">
        <v>16</v>
      </c>
      <c r="W548" s="3">
        <v>241</v>
      </c>
      <c r="X548" s="3">
        <v>106</v>
      </c>
      <c r="Y548" s="3">
        <v>4</v>
      </c>
      <c r="Z548" s="3">
        <v>0</v>
      </c>
    </row>
    <row r="549" spans="1:26" x14ac:dyDescent="0.25">
      <c r="A549" s="2" t="s">
        <v>521</v>
      </c>
      <c r="B549" s="2" t="s">
        <v>104</v>
      </c>
      <c r="C549" s="2" t="s">
        <v>161</v>
      </c>
      <c r="D549" s="2" t="s">
        <v>934</v>
      </c>
      <c r="E549" s="6" t="s">
        <v>5</v>
      </c>
      <c r="F549" s="2">
        <v>162</v>
      </c>
      <c r="G549" s="3">
        <v>6</v>
      </c>
      <c r="H549" s="3" t="str">
        <f t="shared" si="8"/>
        <v>ESTERIL</v>
      </c>
      <c r="I549" s="7"/>
      <c r="J549" s="8"/>
      <c r="K549" s="3">
        <v>0</v>
      </c>
      <c r="L549" s="3">
        <v>829</v>
      </c>
      <c r="M549" s="3">
        <v>0</v>
      </c>
      <c r="N549" s="3">
        <v>0</v>
      </c>
      <c r="O549" s="3">
        <v>0</v>
      </c>
      <c r="P549" s="3">
        <v>52</v>
      </c>
      <c r="Q549" s="3">
        <v>220</v>
      </c>
      <c r="R549" s="3">
        <v>86</v>
      </c>
      <c r="S549" s="3">
        <v>38</v>
      </c>
      <c r="T549" s="3">
        <v>0</v>
      </c>
      <c r="U549" s="3">
        <v>0</v>
      </c>
      <c r="V549" s="3">
        <v>31</v>
      </c>
      <c r="W549" s="3">
        <v>232</v>
      </c>
      <c r="X549" s="3">
        <v>88</v>
      </c>
      <c r="Y549" s="3">
        <v>16</v>
      </c>
      <c r="Z549" s="3">
        <v>0</v>
      </c>
    </row>
    <row r="550" spans="1:26" x14ac:dyDescent="0.25">
      <c r="A550" s="2" t="s">
        <v>521</v>
      </c>
      <c r="B550" s="2" t="s">
        <v>104</v>
      </c>
      <c r="C550" s="2" t="s">
        <v>161</v>
      </c>
      <c r="D550" s="2" t="s">
        <v>935</v>
      </c>
      <c r="E550" s="6" t="s">
        <v>5</v>
      </c>
      <c r="F550" s="2">
        <v>163</v>
      </c>
      <c r="G550" s="3">
        <v>12</v>
      </c>
      <c r="H550" s="3" t="str">
        <f t="shared" si="8"/>
        <v>ESTERIL</v>
      </c>
      <c r="I550" s="7"/>
      <c r="J550" s="8"/>
      <c r="K550" s="3">
        <v>0</v>
      </c>
      <c r="L550" s="3">
        <v>1128</v>
      </c>
      <c r="M550" s="3">
        <v>0</v>
      </c>
      <c r="N550" s="3">
        <v>0</v>
      </c>
      <c r="O550" s="3">
        <v>0</v>
      </c>
      <c r="P550" s="3">
        <v>23</v>
      </c>
      <c r="Q550" s="3">
        <v>390</v>
      </c>
      <c r="R550" s="3">
        <v>131</v>
      </c>
      <c r="S550" s="3">
        <v>6</v>
      </c>
      <c r="T550" s="3">
        <v>0</v>
      </c>
      <c r="U550" s="3">
        <v>0</v>
      </c>
      <c r="V550" s="3">
        <v>10</v>
      </c>
      <c r="W550" s="3">
        <v>360</v>
      </c>
      <c r="X550" s="3">
        <v>137</v>
      </c>
      <c r="Y550" s="3">
        <v>0</v>
      </c>
      <c r="Z550" s="3">
        <v>0</v>
      </c>
    </row>
    <row r="551" spans="1:26" x14ac:dyDescent="0.25">
      <c r="A551" s="2" t="s">
        <v>521</v>
      </c>
      <c r="B551" s="2" t="s">
        <v>104</v>
      </c>
      <c r="C551" s="2" t="s">
        <v>161</v>
      </c>
      <c r="D551" s="2" t="s">
        <v>936</v>
      </c>
      <c r="E551" s="6" t="s">
        <v>5</v>
      </c>
      <c r="F551" s="2">
        <v>164</v>
      </c>
      <c r="G551" s="3">
        <v>10</v>
      </c>
      <c r="H551" s="3" t="str">
        <f t="shared" si="8"/>
        <v>ESTERIL</v>
      </c>
      <c r="I551" s="7"/>
      <c r="J551" s="8"/>
      <c r="K551" s="3">
        <v>0</v>
      </c>
      <c r="L551" s="3">
        <v>1602</v>
      </c>
      <c r="M551" s="3">
        <v>0</v>
      </c>
      <c r="N551" s="3">
        <v>0</v>
      </c>
      <c r="O551" s="3">
        <v>0</v>
      </c>
      <c r="P551" s="3">
        <v>44</v>
      </c>
      <c r="Q551" s="3">
        <v>468</v>
      </c>
      <c r="R551" s="3">
        <v>278</v>
      </c>
      <c r="S551" s="3">
        <v>15</v>
      </c>
      <c r="T551" s="3">
        <v>0</v>
      </c>
      <c r="U551" s="3">
        <v>0</v>
      </c>
      <c r="V551" s="3">
        <v>25</v>
      </c>
      <c r="W551" s="3">
        <v>388</v>
      </c>
      <c r="X551" s="3">
        <v>314</v>
      </c>
      <c r="Y551" s="3">
        <v>6</v>
      </c>
      <c r="Z551" s="3">
        <v>0</v>
      </c>
    </row>
    <row r="552" spans="1:26" x14ac:dyDescent="0.25">
      <c r="A552" s="2" t="s">
        <v>521</v>
      </c>
      <c r="B552" s="2" t="s">
        <v>104</v>
      </c>
      <c r="C552" s="2" t="s">
        <v>161</v>
      </c>
      <c r="D552" s="2" t="s">
        <v>937</v>
      </c>
      <c r="E552" s="6" t="s">
        <v>5</v>
      </c>
      <c r="F552" s="2">
        <v>165</v>
      </c>
      <c r="G552" s="3">
        <v>8</v>
      </c>
      <c r="H552" s="3" t="str">
        <f t="shared" si="8"/>
        <v>ESTERIL</v>
      </c>
      <c r="I552" s="7"/>
      <c r="J552" s="8"/>
      <c r="K552" s="3">
        <v>0</v>
      </c>
      <c r="L552" s="3">
        <v>938</v>
      </c>
      <c r="M552" s="3">
        <v>0</v>
      </c>
      <c r="N552" s="3">
        <v>0</v>
      </c>
      <c r="O552" s="3">
        <v>0</v>
      </c>
      <c r="P552" s="3">
        <v>22</v>
      </c>
      <c r="Q552" s="3">
        <v>325</v>
      </c>
      <c r="R552" s="3">
        <v>101</v>
      </c>
      <c r="S552" s="3">
        <v>6</v>
      </c>
      <c r="T552" s="3">
        <v>0</v>
      </c>
      <c r="U552" s="3">
        <v>0</v>
      </c>
      <c r="V552" s="3">
        <v>8</v>
      </c>
      <c r="W552" s="3">
        <v>295</v>
      </c>
      <c r="X552" s="3">
        <v>124</v>
      </c>
      <c r="Y552" s="3">
        <v>1</v>
      </c>
      <c r="Z552" s="3">
        <v>0</v>
      </c>
    </row>
    <row r="553" spans="1:26" x14ac:dyDescent="0.25">
      <c r="A553" s="2" t="s">
        <v>521</v>
      </c>
      <c r="B553" s="2" t="s">
        <v>104</v>
      </c>
      <c r="C553" s="2" t="s">
        <v>161</v>
      </c>
      <c r="D553" s="2" t="s">
        <v>938</v>
      </c>
      <c r="E553" s="6" t="s">
        <v>5</v>
      </c>
      <c r="F553" s="2">
        <v>166</v>
      </c>
      <c r="G553" s="3">
        <v>8</v>
      </c>
      <c r="H553" s="3" t="str">
        <f t="shared" si="8"/>
        <v>ESTERIL</v>
      </c>
      <c r="I553" s="7"/>
      <c r="J553" s="8"/>
      <c r="K553" s="3">
        <v>0</v>
      </c>
      <c r="L553" s="3">
        <v>1042</v>
      </c>
      <c r="M553" s="3">
        <v>0</v>
      </c>
      <c r="N553" s="3">
        <v>0</v>
      </c>
      <c r="O553" s="3">
        <v>0</v>
      </c>
      <c r="P553" s="3">
        <v>25</v>
      </c>
      <c r="Q553" s="3">
        <v>229</v>
      </c>
      <c r="R553" s="3">
        <v>157</v>
      </c>
      <c r="S553" s="3">
        <v>14</v>
      </c>
      <c r="T553" s="3">
        <v>0</v>
      </c>
      <c r="U553" s="3">
        <v>0</v>
      </c>
      <c r="V553" s="3">
        <v>16</v>
      </c>
      <c r="W553" s="3">
        <v>184</v>
      </c>
      <c r="X553" s="3">
        <v>175</v>
      </c>
      <c r="Y553" s="3">
        <v>9</v>
      </c>
      <c r="Z553" s="3">
        <v>0</v>
      </c>
    </row>
    <row r="554" spans="1:26" x14ac:dyDescent="0.25">
      <c r="A554" s="2" t="s">
        <v>521</v>
      </c>
      <c r="B554" s="2" t="s">
        <v>104</v>
      </c>
      <c r="C554" s="2" t="s">
        <v>161</v>
      </c>
      <c r="D554" s="2" t="s">
        <v>939</v>
      </c>
      <c r="E554" s="6" t="s">
        <v>5</v>
      </c>
      <c r="F554" s="2">
        <v>167</v>
      </c>
      <c r="G554" s="3">
        <v>6</v>
      </c>
      <c r="H554" s="3" t="str">
        <f t="shared" si="8"/>
        <v>ESTERIL</v>
      </c>
      <c r="I554" s="7"/>
      <c r="J554" s="8"/>
      <c r="K554" s="3">
        <v>0</v>
      </c>
      <c r="L554" s="3">
        <v>758</v>
      </c>
      <c r="M554" s="3">
        <v>0</v>
      </c>
      <c r="N554" s="3">
        <v>0</v>
      </c>
      <c r="O554" s="3">
        <v>0</v>
      </c>
      <c r="P554" s="3">
        <v>29</v>
      </c>
      <c r="Q554" s="3">
        <v>222</v>
      </c>
      <c r="R554" s="3">
        <v>91</v>
      </c>
      <c r="S554" s="3">
        <v>10</v>
      </c>
      <c r="T554" s="3">
        <v>0</v>
      </c>
      <c r="U554" s="3">
        <v>0</v>
      </c>
      <c r="V554" s="3">
        <v>14</v>
      </c>
      <c r="W554" s="3">
        <v>218</v>
      </c>
      <c r="X554" s="3">
        <v>95</v>
      </c>
      <c r="Y554" s="3">
        <v>0</v>
      </c>
      <c r="Z554" s="3">
        <v>0</v>
      </c>
    </row>
    <row r="555" spans="1:26" x14ac:dyDescent="0.25">
      <c r="A555" s="2" t="s">
        <v>521</v>
      </c>
      <c r="B555" s="2" t="s">
        <v>104</v>
      </c>
      <c r="C555" s="2" t="s">
        <v>161</v>
      </c>
      <c r="D555" s="2" t="s">
        <v>940</v>
      </c>
      <c r="E555" s="6" t="s">
        <v>5</v>
      </c>
      <c r="F555" s="2">
        <v>168</v>
      </c>
      <c r="G555" s="3">
        <v>8</v>
      </c>
      <c r="H555" s="3" t="str">
        <f t="shared" si="8"/>
        <v>ESTERIL</v>
      </c>
      <c r="I555" s="7"/>
      <c r="J555" s="8"/>
      <c r="K555" s="3">
        <v>0</v>
      </c>
      <c r="L555" s="3">
        <v>768</v>
      </c>
      <c r="M555" s="3">
        <v>0</v>
      </c>
      <c r="N555" s="3">
        <v>0</v>
      </c>
      <c r="O555" s="3">
        <v>0</v>
      </c>
      <c r="P555" s="3">
        <v>22</v>
      </c>
      <c r="Q555" s="3">
        <v>251</v>
      </c>
      <c r="R555" s="3">
        <v>95</v>
      </c>
      <c r="S555" s="3">
        <v>3</v>
      </c>
      <c r="T555" s="3">
        <v>0</v>
      </c>
      <c r="U555" s="3">
        <v>0</v>
      </c>
      <c r="V555" s="3">
        <v>15</v>
      </c>
      <c r="W555" s="3">
        <v>218</v>
      </c>
      <c r="X555" s="3">
        <v>104</v>
      </c>
      <c r="Y555" s="3">
        <v>3</v>
      </c>
      <c r="Z555" s="3">
        <v>0</v>
      </c>
    </row>
    <row r="556" spans="1:26" x14ac:dyDescent="0.25">
      <c r="A556" s="2" t="s">
        <v>521</v>
      </c>
      <c r="B556" s="2" t="s">
        <v>104</v>
      </c>
      <c r="C556" s="2" t="s">
        <v>161</v>
      </c>
      <c r="D556" s="2" t="s">
        <v>941</v>
      </c>
      <c r="E556" s="6" t="s">
        <v>5</v>
      </c>
      <c r="F556" s="2">
        <v>169</v>
      </c>
      <c r="G556" s="3">
        <v>10</v>
      </c>
      <c r="H556" s="3" t="str">
        <f t="shared" si="8"/>
        <v>ESTERIL</v>
      </c>
      <c r="I556" s="7"/>
      <c r="J556" s="8"/>
      <c r="K556" s="3">
        <v>0</v>
      </c>
      <c r="L556" s="3">
        <v>943</v>
      </c>
      <c r="M556" s="3">
        <v>0</v>
      </c>
      <c r="N556" s="3">
        <v>0</v>
      </c>
      <c r="O556" s="3">
        <v>0</v>
      </c>
      <c r="P556" s="3">
        <v>23</v>
      </c>
      <c r="Q556" s="3">
        <v>287</v>
      </c>
      <c r="R556" s="3">
        <v>115</v>
      </c>
      <c r="S556" s="3">
        <v>8</v>
      </c>
      <c r="T556" s="3">
        <v>0</v>
      </c>
      <c r="U556" s="3">
        <v>0</v>
      </c>
      <c r="V556" s="3">
        <v>12</v>
      </c>
      <c r="W556" s="3">
        <v>265</v>
      </c>
      <c r="X556" s="3">
        <v>122</v>
      </c>
      <c r="Y556" s="3">
        <v>0</v>
      </c>
      <c r="Z556" s="3">
        <v>0</v>
      </c>
    </row>
    <row r="557" spans="1:26" x14ac:dyDescent="0.25">
      <c r="A557" s="2" t="s">
        <v>521</v>
      </c>
      <c r="B557" s="2" t="s">
        <v>104</v>
      </c>
      <c r="C557" s="2" t="s">
        <v>161</v>
      </c>
      <c r="D557" s="2" t="s">
        <v>942</v>
      </c>
      <c r="E557" s="6" t="s">
        <v>13</v>
      </c>
      <c r="F557" s="2">
        <v>170</v>
      </c>
      <c r="G557" s="3">
        <v>6</v>
      </c>
      <c r="H557" s="3" t="str">
        <f t="shared" si="8"/>
        <v>ESTERIL</v>
      </c>
      <c r="I557" s="7"/>
      <c r="J557" s="8"/>
      <c r="K557" s="3">
        <v>89</v>
      </c>
      <c r="L557" s="3">
        <v>532</v>
      </c>
      <c r="M557" s="3">
        <v>0</v>
      </c>
      <c r="N557" s="3">
        <v>0</v>
      </c>
      <c r="O557" s="3">
        <v>0</v>
      </c>
      <c r="P557" s="3">
        <v>207</v>
      </c>
      <c r="Q557" s="3">
        <v>8</v>
      </c>
      <c r="R557" s="3">
        <v>29</v>
      </c>
      <c r="S557" s="3">
        <v>60</v>
      </c>
      <c r="T557" s="3">
        <v>0</v>
      </c>
      <c r="U557" s="3">
        <v>0</v>
      </c>
      <c r="V557" s="3">
        <v>191</v>
      </c>
      <c r="W557" s="3">
        <v>5</v>
      </c>
      <c r="X557" s="3">
        <v>20</v>
      </c>
      <c r="Y557" s="3">
        <v>74</v>
      </c>
      <c r="Z557" s="3">
        <v>0</v>
      </c>
    </row>
    <row r="558" spans="1:26" x14ac:dyDescent="0.25">
      <c r="A558" s="2" t="s">
        <v>521</v>
      </c>
      <c r="B558" s="2" t="s">
        <v>104</v>
      </c>
      <c r="C558" s="2" t="s">
        <v>161</v>
      </c>
      <c r="D558" s="2" t="s">
        <v>943</v>
      </c>
      <c r="E558" s="6" t="s">
        <v>13</v>
      </c>
      <c r="F558" s="2">
        <v>171</v>
      </c>
      <c r="G558" s="3">
        <v>6</v>
      </c>
      <c r="H558" s="3" t="str">
        <f t="shared" si="8"/>
        <v>ESTERIL</v>
      </c>
      <c r="I558" s="7"/>
      <c r="J558" s="8"/>
      <c r="K558" s="3">
        <v>0</v>
      </c>
      <c r="L558" s="3">
        <v>890</v>
      </c>
      <c r="M558" s="3">
        <v>0</v>
      </c>
      <c r="N558" s="3">
        <v>0</v>
      </c>
      <c r="O558" s="3">
        <v>0</v>
      </c>
      <c r="P558" s="3">
        <v>12</v>
      </c>
      <c r="Q558" s="3">
        <v>205</v>
      </c>
      <c r="R558" s="3">
        <v>216</v>
      </c>
      <c r="S558" s="3">
        <v>1</v>
      </c>
      <c r="T558" s="3">
        <v>0</v>
      </c>
      <c r="U558" s="3">
        <v>0</v>
      </c>
      <c r="V558" s="3">
        <v>5</v>
      </c>
      <c r="W558" s="3">
        <v>133</v>
      </c>
      <c r="X558" s="3">
        <v>243</v>
      </c>
      <c r="Y558" s="3">
        <v>1</v>
      </c>
      <c r="Z558" s="3">
        <v>0</v>
      </c>
    </row>
    <row r="559" spans="1:26" x14ac:dyDescent="0.25">
      <c r="A559" s="2" t="s">
        <v>521</v>
      </c>
      <c r="B559" s="2" t="s">
        <v>104</v>
      </c>
      <c r="C559" s="2" t="s">
        <v>161</v>
      </c>
      <c r="D559" s="2" t="s">
        <v>944</v>
      </c>
      <c r="E559" s="6" t="s">
        <v>13</v>
      </c>
      <c r="F559" s="2">
        <v>172</v>
      </c>
      <c r="G559" s="3">
        <v>6</v>
      </c>
      <c r="H559" s="3" t="str">
        <f t="shared" si="8"/>
        <v>ESTERIL</v>
      </c>
      <c r="I559" s="7"/>
      <c r="J559" s="8"/>
      <c r="K559" s="3">
        <v>0</v>
      </c>
      <c r="L559" s="3">
        <v>889</v>
      </c>
      <c r="M559" s="3">
        <v>0</v>
      </c>
      <c r="N559" s="3">
        <v>0</v>
      </c>
      <c r="O559" s="3">
        <v>0</v>
      </c>
      <c r="P559" s="3">
        <v>7</v>
      </c>
      <c r="Q559" s="3">
        <v>218</v>
      </c>
      <c r="R559" s="3">
        <v>182</v>
      </c>
      <c r="S559" s="3">
        <v>0</v>
      </c>
      <c r="T559" s="3">
        <v>0</v>
      </c>
      <c r="U559" s="3">
        <v>0</v>
      </c>
      <c r="V559" s="3">
        <v>4</v>
      </c>
      <c r="W559" s="3">
        <v>130</v>
      </c>
      <c r="X559" s="3">
        <v>212</v>
      </c>
      <c r="Y559" s="3">
        <v>0</v>
      </c>
      <c r="Z559" s="3">
        <v>0</v>
      </c>
    </row>
    <row r="560" spans="1:26" x14ac:dyDescent="0.25">
      <c r="A560" s="2" t="s">
        <v>521</v>
      </c>
      <c r="B560" s="2" t="s">
        <v>104</v>
      </c>
      <c r="C560" s="2" t="s">
        <v>161</v>
      </c>
      <c r="D560" s="2" t="s">
        <v>945</v>
      </c>
      <c r="E560" s="6" t="s">
        <v>13</v>
      </c>
      <c r="F560" s="2">
        <v>173</v>
      </c>
      <c r="G560" s="3">
        <v>12</v>
      </c>
      <c r="H560" s="3" t="str">
        <f t="shared" si="8"/>
        <v>ESTERIL</v>
      </c>
      <c r="I560" s="7"/>
      <c r="J560" s="8"/>
      <c r="K560" s="3">
        <v>143</v>
      </c>
      <c r="L560" s="3">
        <v>938</v>
      </c>
      <c r="M560" s="3">
        <v>0</v>
      </c>
      <c r="N560" s="3">
        <v>0</v>
      </c>
      <c r="O560" s="3">
        <v>0</v>
      </c>
      <c r="P560" s="3">
        <v>85</v>
      </c>
      <c r="Q560" s="3">
        <v>316</v>
      </c>
      <c r="R560" s="3">
        <v>97</v>
      </c>
      <c r="S560" s="3">
        <v>44</v>
      </c>
      <c r="T560" s="3">
        <v>0</v>
      </c>
      <c r="U560" s="3">
        <v>0</v>
      </c>
      <c r="V560" s="3">
        <v>62</v>
      </c>
      <c r="W560" s="3">
        <v>318</v>
      </c>
      <c r="X560" s="3">
        <v>106</v>
      </c>
      <c r="Y560" s="3">
        <v>37</v>
      </c>
      <c r="Z560" s="3">
        <v>0</v>
      </c>
    </row>
    <row r="561" spans="1:26" x14ac:dyDescent="0.25">
      <c r="A561" s="2" t="s">
        <v>521</v>
      </c>
      <c r="B561" s="2" t="s">
        <v>104</v>
      </c>
      <c r="C561" s="2" t="s">
        <v>161</v>
      </c>
      <c r="D561" s="2" t="s">
        <v>946</v>
      </c>
      <c r="E561" s="6" t="s">
        <v>13</v>
      </c>
      <c r="F561" s="2">
        <v>174</v>
      </c>
      <c r="G561" s="3">
        <v>4</v>
      </c>
      <c r="H561" s="3" t="str">
        <f t="shared" si="8"/>
        <v>ESTERIL</v>
      </c>
      <c r="I561" s="7"/>
      <c r="J561" s="8"/>
      <c r="K561" s="3">
        <v>0</v>
      </c>
      <c r="L561" s="3">
        <v>879</v>
      </c>
      <c r="M561" s="3">
        <v>0</v>
      </c>
      <c r="N561" s="3">
        <v>0</v>
      </c>
      <c r="O561" s="3">
        <v>0</v>
      </c>
      <c r="P561" s="3">
        <v>31</v>
      </c>
      <c r="Q561" s="3">
        <v>186</v>
      </c>
      <c r="R561" s="3">
        <v>171</v>
      </c>
      <c r="S561" s="3">
        <v>16</v>
      </c>
      <c r="T561" s="3">
        <v>0</v>
      </c>
      <c r="U561" s="3">
        <v>0</v>
      </c>
      <c r="V561" s="3">
        <v>19</v>
      </c>
      <c r="W561" s="3">
        <v>110</v>
      </c>
      <c r="X561" s="3">
        <v>153</v>
      </c>
      <c r="Y561" s="3">
        <v>9</v>
      </c>
      <c r="Z561" s="3">
        <v>0</v>
      </c>
    </row>
    <row r="562" spans="1:26" x14ac:dyDescent="0.25">
      <c r="A562" s="2" t="s">
        <v>521</v>
      </c>
      <c r="B562" s="2" t="s">
        <v>104</v>
      </c>
      <c r="C562" s="2" t="s">
        <v>161</v>
      </c>
      <c r="D562" s="2" t="s">
        <v>947</v>
      </c>
      <c r="E562" s="6" t="s">
        <v>13</v>
      </c>
      <c r="F562" s="2">
        <v>175</v>
      </c>
      <c r="G562" s="3">
        <v>6</v>
      </c>
      <c r="H562" s="3" t="str">
        <f t="shared" si="8"/>
        <v>ESTERIL</v>
      </c>
      <c r="I562" s="7"/>
      <c r="J562" s="8"/>
      <c r="K562" s="3">
        <v>0</v>
      </c>
      <c r="L562" s="3">
        <v>1118</v>
      </c>
      <c r="M562" s="3">
        <v>0</v>
      </c>
      <c r="N562" s="3">
        <v>0</v>
      </c>
      <c r="O562" s="3">
        <v>0</v>
      </c>
      <c r="P562" s="3">
        <v>9</v>
      </c>
      <c r="Q562" s="3">
        <v>333</v>
      </c>
      <c r="R562" s="3">
        <v>207</v>
      </c>
      <c r="S562" s="3">
        <v>0</v>
      </c>
      <c r="T562" s="3">
        <v>0</v>
      </c>
      <c r="U562" s="3">
        <v>0</v>
      </c>
      <c r="V562" s="3">
        <v>4</v>
      </c>
      <c r="W562" s="3">
        <v>238</v>
      </c>
      <c r="X562" s="3">
        <v>253</v>
      </c>
      <c r="Y562" s="3">
        <v>0</v>
      </c>
      <c r="Z562" s="3">
        <v>0</v>
      </c>
    </row>
    <row r="563" spans="1:26" x14ac:dyDescent="0.25">
      <c r="A563" s="2" t="s">
        <v>521</v>
      </c>
      <c r="B563" s="2" t="s">
        <v>104</v>
      </c>
      <c r="C563" s="2" t="s">
        <v>161</v>
      </c>
      <c r="D563" s="2" t="s">
        <v>948</v>
      </c>
      <c r="E563" s="6" t="s">
        <v>13</v>
      </c>
      <c r="F563" s="2">
        <v>176</v>
      </c>
      <c r="G563" s="3">
        <v>12</v>
      </c>
      <c r="H563" s="3" t="str">
        <f t="shared" si="8"/>
        <v>ESTERIL</v>
      </c>
      <c r="I563" s="7"/>
      <c r="J563" s="8"/>
      <c r="K563" s="3">
        <v>0</v>
      </c>
      <c r="L563" s="3">
        <v>1163</v>
      </c>
      <c r="M563" s="3">
        <v>0</v>
      </c>
      <c r="N563" s="3">
        <v>0</v>
      </c>
      <c r="O563" s="3">
        <v>0</v>
      </c>
      <c r="P563" s="3">
        <v>20</v>
      </c>
      <c r="Q563" s="3">
        <v>370</v>
      </c>
      <c r="R563" s="3">
        <v>132</v>
      </c>
      <c r="S563" s="3">
        <v>4</v>
      </c>
      <c r="T563" s="3">
        <v>0</v>
      </c>
      <c r="U563" s="3">
        <v>0</v>
      </c>
      <c r="V563" s="3">
        <v>12</v>
      </c>
      <c r="W563" s="3">
        <v>328</v>
      </c>
      <c r="X563" s="3">
        <v>149</v>
      </c>
      <c r="Y563" s="3">
        <v>0</v>
      </c>
      <c r="Z563" s="3">
        <v>0</v>
      </c>
    </row>
    <row r="564" spans="1:26" x14ac:dyDescent="0.25">
      <c r="A564" s="2" t="s">
        <v>521</v>
      </c>
      <c r="B564" s="2" t="s">
        <v>104</v>
      </c>
      <c r="C564" s="2" t="s">
        <v>161</v>
      </c>
      <c r="D564" s="2" t="s">
        <v>948</v>
      </c>
      <c r="E564" s="6" t="s">
        <v>13</v>
      </c>
      <c r="F564" s="2">
        <v>177</v>
      </c>
      <c r="G564" s="3">
        <v>5</v>
      </c>
      <c r="H564" s="3" t="str">
        <f t="shared" si="8"/>
        <v>ESTERIL</v>
      </c>
      <c r="I564" s="7"/>
      <c r="J564" s="8"/>
      <c r="K564" s="3">
        <v>0</v>
      </c>
      <c r="L564" s="3">
        <v>772</v>
      </c>
      <c r="M564" s="3">
        <v>0</v>
      </c>
      <c r="N564" s="3">
        <v>0</v>
      </c>
      <c r="O564" s="3">
        <v>0</v>
      </c>
      <c r="P564" s="3">
        <v>29</v>
      </c>
      <c r="Q564" s="3">
        <v>214</v>
      </c>
      <c r="R564" s="3">
        <v>109</v>
      </c>
      <c r="S564" s="3">
        <v>8</v>
      </c>
      <c r="T564" s="3">
        <v>0</v>
      </c>
      <c r="U564" s="3">
        <v>0</v>
      </c>
      <c r="V564" s="3">
        <v>16</v>
      </c>
      <c r="W564" s="3">
        <v>188</v>
      </c>
      <c r="X564" s="3">
        <v>128</v>
      </c>
      <c r="Y564" s="3">
        <v>2</v>
      </c>
      <c r="Z564" s="3">
        <v>0</v>
      </c>
    </row>
    <row r="565" spans="1:26" x14ac:dyDescent="0.25">
      <c r="A565" s="2" t="s">
        <v>521</v>
      </c>
      <c r="B565" s="2" t="s">
        <v>104</v>
      </c>
      <c r="C565" s="2" t="s">
        <v>161</v>
      </c>
      <c r="D565" s="2" t="s">
        <v>1047</v>
      </c>
      <c r="E565" s="6" t="s">
        <v>13</v>
      </c>
      <c r="F565" s="2">
        <v>178</v>
      </c>
      <c r="G565" s="3">
        <v>5</v>
      </c>
      <c r="H565" s="3" t="str">
        <f t="shared" si="8"/>
        <v>ESTERIL</v>
      </c>
      <c r="I565" s="7"/>
      <c r="J565" s="8"/>
      <c r="K565" s="3">
        <v>0</v>
      </c>
      <c r="L565" s="3">
        <v>617</v>
      </c>
      <c r="M565" s="3">
        <v>0</v>
      </c>
      <c r="N565" s="3">
        <v>0</v>
      </c>
      <c r="O565" s="3">
        <v>0</v>
      </c>
      <c r="P565" s="3">
        <v>10</v>
      </c>
      <c r="Q565" s="3">
        <v>145</v>
      </c>
      <c r="R565" s="3">
        <v>129</v>
      </c>
      <c r="S565" s="3">
        <v>0</v>
      </c>
      <c r="T565" s="3">
        <v>0</v>
      </c>
      <c r="U565" s="3">
        <v>0</v>
      </c>
      <c r="V565" s="3">
        <v>4</v>
      </c>
      <c r="W565" s="3">
        <v>117</v>
      </c>
      <c r="X565" s="3">
        <v>131</v>
      </c>
      <c r="Y565" s="3">
        <v>0</v>
      </c>
      <c r="Z565" s="3">
        <v>0</v>
      </c>
    </row>
    <row r="566" spans="1:26" x14ac:dyDescent="0.25">
      <c r="A566" s="2" t="s">
        <v>521</v>
      </c>
      <c r="B566" s="2" t="s">
        <v>104</v>
      </c>
      <c r="C566" s="2" t="s">
        <v>161</v>
      </c>
      <c r="D566" s="2" t="s">
        <v>1048</v>
      </c>
      <c r="E566" s="6" t="s">
        <v>13</v>
      </c>
      <c r="F566" s="2">
        <v>179</v>
      </c>
      <c r="G566" s="3">
        <v>5</v>
      </c>
      <c r="H566" s="3" t="str">
        <f t="shared" si="8"/>
        <v>ESTERIL</v>
      </c>
      <c r="I566" s="7"/>
      <c r="J566" s="8"/>
      <c r="K566" s="3">
        <v>14</v>
      </c>
      <c r="L566" s="3">
        <v>496</v>
      </c>
      <c r="M566" s="3">
        <v>0</v>
      </c>
      <c r="N566" s="3">
        <v>0</v>
      </c>
      <c r="O566" s="3">
        <v>0</v>
      </c>
      <c r="P566" s="3">
        <v>12</v>
      </c>
      <c r="Q566" s="3">
        <v>117</v>
      </c>
      <c r="R566" s="3">
        <v>102</v>
      </c>
      <c r="S566" s="3">
        <v>5</v>
      </c>
      <c r="T566" s="3">
        <v>0</v>
      </c>
      <c r="U566" s="3">
        <v>0</v>
      </c>
      <c r="V566" s="3">
        <v>6</v>
      </c>
      <c r="W566" s="3">
        <v>101</v>
      </c>
      <c r="X566" s="3">
        <v>105</v>
      </c>
      <c r="Y566" s="3">
        <v>4</v>
      </c>
      <c r="Z566" s="3">
        <v>0</v>
      </c>
    </row>
    <row r="567" spans="1:26" x14ac:dyDescent="0.25">
      <c r="A567" s="2" t="s">
        <v>521</v>
      </c>
      <c r="B567" s="2" t="s">
        <v>104</v>
      </c>
      <c r="C567" s="2" t="s">
        <v>161</v>
      </c>
      <c r="D567" s="2" t="s">
        <v>1049</v>
      </c>
      <c r="E567" s="6" t="s">
        <v>13</v>
      </c>
      <c r="F567" s="2">
        <v>180</v>
      </c>
      <c r="G567" s="3">
        <v>5</v>
      </c>
      <c r="H567" s="3" t="str">
        <f t="shared" si="8"/>
        <v>ESTERIL</v>
      </c>
      <c r="I567" s="7"/>
      <c r="J567" s="8"/>
      <c r="K567" s="3">
        <v>95</v>
      </c>
      <c r="L567" s="3">
        <v>608</v>
      </c>
      <c r="M567" s="3">
        <v>0</v>
      </c>
      <c r="N567" s="3">
        <v>0</v>
      </c>
      <c r="O567" s="3">
        <v>0</v>
      </c>
      <c r="P567" s="3">
        <v>151</v>
      </c>
      <c r="Q567" s="3">
        <v>47</v>
      </c>
      <c r="R567" s="3">
        <v>50</v>
      </c>
      <c r="S567" s="3">
        <v>94</v>
      </c>
      <c r="T567" s="3">
        <v>0</v>
      </c>
      <c r="U567" s="3">
        <v>0</v>
      </c>
      <c r="V567" s="3">
        <v>125</v>
      </c>
      <c r="W567" s="3">
        <v>54</v>
      </c>
      <c r="X567" s="3">
        <v>47</v>
      </c>
      <c r="Y567" s="3">
        <v>87</v>
      </c>
      <c r="Z567" s="3">
        <v>0</v>
      </c>
    </row>
    <row r="568" spans="1:26" x14ac:dyDescent="0.25">
      <c r="A568" s="2" t="s">
        <v>521</v>
      </c>
      <c r="B568" s="2" t="s">
        <v>104</v>
      </c>
      <c r="C568" s="2" t="s">
        <v>161</v>
      </c>
      <c r="D568" s="2" t="s">
        <v>1050</v>
      </c>
      <c r="E568" s="6" t="s">
        <v>13</v>
      </c>
      <c r="F568" s="2">
        <v>181</v>
      </c>
      <c r="G568" s="3">
        <v>5</v>
      </c>
      <c r="H568" s="3" t="str">
        <f t="shared" si="8"/>
        <v>ESTERIL</v>
      </c>
      <c r="I568" s="7"/>
      <c r="J568" s="8"/>
      <c r="K568" s="3">
        <v>0</v>
      </c>
      <c r="L568" s="3">
        <v>829</v>
      </c>
      <c r="M568" s="3">
        <v>0</v>
      </c>
      <c r="N568" s="3">
        <v>0</v>
      </c>
      <c r="O568" s="3">
        <v>0</v>
      </c>
      <c r="P568" s="3">
        <v>67</v>
      </c>
      <c r="Q568" s="3">
        <v>214</v>
      </c>
      <c r="R568" s="3">
        <v>66</v>
      </c>
      <c r="S568" s="3">
        <v>50</v>
      </c>
      <c r="T568" s="3">
        <v>0</v>
      </c>
      <c r="U568" s="3">
        <v>0</v>
      </c>
      <c r="V568" s="3">
        <v>47</v>
      </c>
      <c r="W568" s="3">
        <v>225</v>
      </c>
      <c r="X568" s="3">
        <v>70</v>
      </c>
      <c r="Y568" s="3">
        <v>26</v>
      </c>
      <c r="Z568" s="3">
        <v>0</v>
      </c>
    </row>
    <row r="569" spans="1:26" x14ac:dyDescent="0.25">
      <c r="A569" s="2" t="s">
        <v>521</v>
      </c>
      <c r="B569" s="2" t="s">
        <v>104</v>
      </c>
      <c r="C569" s="2" t="s">
        <v>161</v>
      </c>
      <c r="D569" s="2" t="s">
        <v>1051</v>
      </c>
      <c r="E569" s="6" t="s">
        <v>7</v>
      </c>
      <c r="F569" s="2">
        <v>182</v>
      </c>
      <c r="G569" s="3">
        <v>5</v>
      </c>
      <c r="H569" s="3" t="str">
        <f t="shared" si="8"/>
        <v>ESTERIL</v>
      </c>
      <c r="I569" s="7"/>
      <c r="J569" s="8"/>
      <c r="K569" s="3">
        <v>0</v>
      </c>
      <c r="L569" s="3">
        <v>953</v>
      </c>
      <c r="M569" s="3">
        <v>0</v>
      </c>
      <c r="N569" s="3">
        <v>0</v>
      </c>
      <c r="O569" s="3">
        <v>0</v>
      </c>
      <c r="P569" s="3">
        <v>30</v>
      </c>
      <c r="Q569" s="3">
        <v>296</v>
      </c>
      <c r="R569" s="3">
        <v>109</v>
      </c>
      <c r="S569" s="3">
        <v>16</v>
      </c>
      <c r="T569" s="3">
        <v>0</v>
      </c>
      <c r="U569" s="3">
        <v>0</v>
      </c>
      <c r="V569" s="3">
        <v>13</v>
      </c>
      <c r="W569" s="3">
        <v>266</v>
      </c>
      <c r="X569" s="3">
        <v>128</v>
      </c>
      <c r="Y569" s="3">
        <v>3</v>
      </c>
      <c r="Z569" s="3">
        <v>0</v>
      </c>
    </row>
    <row r="570" spans="1:26" x14ac:dyDescent="0.25">
      <c r="A570" s="2" t="s">
        <v>521</v>
      </c>
      <c r="B570" s="2" t="s">
        <v>104</v>
      </c>
      <c r="C570" s="2" t="s">
        <v>161</v>
      </c>
      <c r="D570" s="2" t="s">
        <v>1052</v>
      </c>
      <c r="E570" s="6" t="s">
        <v>7</v>
      </c>
      <c r="F570" s="2">
        <v>183</v>
      </c>
      <c r="G570" s="3">
        <v>10</v>
      </c>
      <c r="H570" s="3" t="str">
        <f t="shared" si="8"/>
        <v>ESTERIL</v>
      </c>
      <c r="I570" s="7"/>
      <c r="J570" s="8"/>
      <c r="K570" s="3">
        <v>0</v>
      </c>
      <c r="L570" s="3">
        <v>844</v>
      </c>
      <c r="M570" s="3">
        <v>0</v>
      </c>
      <c r="N570" s="3">
        <v>0</v>
      </c>
      <c r="O570" s="3">
        <v>0</v>
      </c>
      <c r="P570" s="3">
        <v>5</v>
      </c>
      <c r="Q570" s="3">
        <v>225</v>
      </c>
      <c r="R570" s="3">
        <v>168</v>
      </c>
      <c r="S570" s="3">
        <v>0</v>
      </c>
      <c r="T570" s="3">
        <v>0</v>
      </c>
      <c r="U570" s="3">
        <v>0</v>
      </c>
      <c r="V570" s="3">
        <v>2</v>
      </c>
      <c r="W570" s="3">
        <v>180</v>
      </c>
      <c r="X570" s="3">
        <v>194</v>
      </c>
      <c r="Y570" s="3">
        <v>0</v>
      </c>
      <c r="Z570" s="3">
        <v>0</v>
      </c>
    </row>
    <row r="571" spans="1:26" x14ac:dyDescent="0.25">
      <c r="A571" s="2" t="s">
        <v>521</v>
      </c>
      <c r="B571" s="2" t="s">
        <v>104</v>
      </c>
      <c r="C571" s="2" t="s">
        <v>161</v>
      </c>
      <c r="D571" s="2" t="s">
        <v>1053</v>
      </c>
      <c r="E571" s="6" t="s">
        <v>7</v>
      </c>
      <c r="F571" s="2">
        <v>184</v>
      </c>
      <c r="G571" s="3">
        <v>5</v>
      </c>
      <c r="H571" s="3" t="str">
        <f t="shared" si="8"/>
        <v>ESTERIL</v>
      </c>
      <c r="I571" s="7"/>
      <c r="J571" s="8"/>
      <c r="K571" s="3">
        <v>0</v>
      </c>
      <c r="L571" s="3">
        <v>593</v>
      </c>
      <c r="M571" s="3">
        <v>0</v>
      </c>
      <c r="N571" s="3">
        <v>0</v>
      </c>
      <c r="O571" s="3">
        <v>0</v>
      </c>
      <c r="P571" s="3">
        <v>4</v>
      </c>
      <c r="Q571" s="3">
        <v>153</v>
      </c>
      <c r="R571" s="3">
        <v>114</v>
      </c>
      <c r="S571" s="3">
        <v>0</v>
      </c>
      <c r="T571" s="3">
        <v>0</v>
      </c>
      <c r="U571" s="3">
        <v>0</v>
      </c>
      <c r="V571" s="3">
        <v>2</v>
      </c>
      <c r="W571" s="3">
        <v>95</v>
      </c>
      <c r="X571" s="3">
        <v>140</v>
      </c>
      <c r="Y571" s="3">
        <v>0</v>
      </c>
      <c r="Z571" s="3">
        <v>0</v>
      </c>
    </row>
    <row r="572" spans="1:26" x14ac:dyDescent="0.25">
      <c r="A572" s="2" t="s">
        <v>521</v>
      </c>
      <c r="B572" s="2" t="s">
        <v>104</v>
      </c>
      <c r="C572" s="2" t="s">
        <v>161</v>
      </c>
      <c r="D572" s="2" t="s">
        <v>1054</v>
      </c>
      <c r="E572" s="6" t="s">
        <v>7</v>
      </c>
      <c r="F572" s="2">
        <v>185</v>
      </c>
      <c r="G572" s="3">
        <v>5</v>
      </c>
      <c r="H572" s="3" t="str">
        <f t="shared" si="8"/>
        <v>ESTERIL</v>
      </c>
      <c r="I572" s="7"/>
      <c r="J572" s="8"/>
      <c r="K572" s="3">
        <v>0</v>
      </c>
      <c r="L572" s="3">
        <v>722</v>
      </c>
      <c r="M572" s="3">
        <v>0</v>
      </c>
      <c r="N572" s="3">
        <v>0</v>
      </c>
      <c r="O572" s="3">
        <v>0</v>
      </c>
      <c r="P572" s="3">
        <v>26</v>
      </c>
      <c r="Q572" s="3">
        <v>232</v>
      </c>
      <c r="R572" s="3">
        <v>90</v>
      </c>
      <c r="S572" s="3">
        <v>5</v>
      </c>
      <c r="T572" s="3">
        <v>0</v>
      </c>
      <c r="U572" s="3">
        <v>0</v>
      </c>
      <c r="V572" s="3">
        <v>12</v>
      </c>
      <c r="W572" s="3">
        <v>209</v>
      </c>
      <c r="X572" s="3">
        <v>97</v>
      </c>
      <c r="Y572" s="3">
        <v>2</v>
      </c>
      <c r="Z572" s="3">
        <v>0</v>
      </c>
    </row>
    <row r="573" spans="1:26" x14ac:dyDescent="0.25">
      <c r="A573" s="2" t="s">
        <v>521</v>
      </c>
      <c r="B573" s="2" t="s">
        <v>104</v>
      </c>
      <c r="C573" s="2" t="s">
        <v>161</v>
      </c>
      <c r="D573" s="2" t="s">
        <v>1055</v>
      </c>
      <c r="E573" s="6" t="s">
        <v>7</v>
      </c>
      <c r="F573" s="2">
        <v>186</v>
      </c>
      <c r="G573" s="3">
        <v>10</v>
      </c>
      <c r="H573" s="3" t="str">
        <f t="shared" si="8"/>
        <v>ESTERIL</v>
      </c>
      <c r="I573" s="7"/>
      <c r="J573" s="8"/>
      <c r="K573" s="3">
        <v>14</v>
      </c>
      <c r="L573" s="3">
        <v>867</v>
      </c>
      <c r="M573" s="3">
        <v>0</v>
      </c>
      <c r="N573" s="3">
        <v>0</v>
      </c>
      <c r="O573" s="3">
        <v>0</v>
      </c>
      <c r="P573" s="3">
        <v>14</v>
      </c>
      <c r="Q573" s="3">
        <v>279</v>
      </c>
      <c r="R573" s="3">
        <v>144</v>
      </c>
      <c r="S573" s="3">
        <v>1</v>
      </c>
      <c r="T573" s="3">
        <v>0</v>
      </c>
      <c r="U573" s="3">
        <v>0</v>
      </c>
      <c r="V573" s="3">
        <v>5</v>
      </c>
      <c r="W573" s="3">
        <v>237</v>
      </c>
      <c r="X573" s="3">
        <v>162</v>
      </c>
      <c r="Y573" s="3">
        <v>0</v>
      </c>
      <c r="Z573" s="3">
        <v>0</v>
      </c>
    </row>
    <row r="574" spans="1:26" x14ac:dyDescent="0.25">
      <c r="A574" s="2" t="s">
        <v>521</v>
      </c>
      <c r="B574" s="2" t="s">
        <v>104</v>
      </c>
      <c r="C574" s="2" t="s">
        <v>161</v>
      </c>
      <c r="D574" s="2" t="s">
        <v>1056</v>
      </c>
      <c r="E574" s="6" t="s">
        <v>7</v>
      </c>
      <c r="F574" s="2">
        <v>187</v>
      </c>
      <c r="G574" s="3">
        <v>5</v>
      </c>
      <c r="H574" s="3" t="str">
        <f t="shared" si="8"/>
        <v>ESTERIL</v>
      </c>
      <c r="I574" s="7"/>
      <c r="J574" s="8"/>
      <c r="K574" s="3">
        <v>0</v>
      </c>
      <c r="L574" s="3">
        <v>795</v>
      </c>
      <c r="M574" s="3">
        <v>0</v>
      </c>
      <c r="N574" s="3">
        <v>0</v>
      </c>
      <c r="O574" s="3">
        <v>0</v>
      </c>
      <c r="P574" s="3">
        <v>21</v>
      </c>
      <c r="Q574" s="3">
        <v>265</v>
      </c>
      <c r="R574" s="3">
        <v>92</v>
      </c>
      <c r="S574" s="3">
        <v>2</v>
      </c>
      <c r="T574" s="3">
        <v>0</v>
      </c>
      <c r="U574" s="3">
        <v>0</v>
      </c>
      <c r="V574" s="3">
        <v>11</v>
      </c>
      <c r="W574" s="3">
        <v>219</v>
      </c>
      <c r="X574" s="3">
        <v>108</v>
      </c>
      <c r="Y574" s="3">
        <v>0</v>
      </c>
      <c r="Z574" s="3">
        <v>0</v>
      </c>
    </row>
    <row r="575" spans="1:26" x14ac:dyDescent="0.25">
      <c r="A575" s="2" t="s">
        <v>521</v>
      </c>
      <c r="B575" s="2" t="s">
        <v>104</v>
      </c>
      <c r="C575" s="2" t="s">
        <v>161</v>
      </c>
      <c r="D575" s="2" t="s">
        <v>1057</v>
      </c>
      <c r="E575" s="6" t="s">
        <v>7</v>
      </c>
      <c r="F575" s="2">
        <v>188</v>
      </c>
      <c r="G575" s="3">
        <v>5</v>
      </c>
      <c r="H575" s="3" t="str">
        <f t="shared" si="8"/>
        <v>ESTERIL</v>
      </c>
      <c r="I575" s="7"/>
      <c r="J575" s="8"/>
      <c r="K575" s="3">
        <v>0</v>
      </c>
      <c r="L575" s="3">
        <v>686</v>
      </c>
      <c r="M575" s="3">
        <v>0</v>
      </c>
      <c r="N575" s="3">
        <v>0</v>
      </c>
      <c r="O575" s="3">
        <v>0</v>
      </c>
      <c r="P575" s="3">
        <v>5</v>
      </c>
      <c r="Q575" s="3">
        <v>218</v>
      </c>
      <c r="R575" s="3">
        <v>95</v>
      </c>
      <c r="S575" s="3">
        <v>0</v>
      </c>
      <c r="T575" s="3">
        <v>0</v>
      </c>
      <c r="U575" s="3">
        <v>0</v>
      </c>
      <c r="V575" s="3">
        <v>2</v>
      </c>
      <c r="W575" s="3">
        <v>147</v>
      </c>
      <c r="X575" s="3">
        <v>140</v>
      </c>
      <c r="Y575" s="3">
        <v>0</v>
      </c>
      <c r="Z575" s="3">
        <v>0</v>
      </c>
    </row>
    <row r="576" spans="1:26" x14ac:dyDescent="0.25">
      <c r="A576" s="2" t="s">
        <v>521</v>
      </c>
      <c r="B576" s="2" t="s">
        <v>104</v>
      </c>
      <c r="C576" s="2" t="s">
        <v>161</v>
      </c>
      <c r="D576" s="2" t="s">
        <v>1058</v>
      </c>
      <c r="E576" s="6" t="s">
        <v>21</v>
      </c>
      <c r="F576" s="2">
        <v>189</v>
      </c>
      <c r="G576" s="3">
        <v>5</v>
      </c>
      <c r="H576" s="3" t="str">
        <f t="shared" si="8"/>
        <v>ESTERIL</v>
      </c>
      <c r="I576" s="7"/>
      <c r="J576" s="8"/>
      <c r="K576" s="3">
        <v>0</v>
      </c>
      <c r="L576" s="3">
        <v>948</v>
      </c>
      <c r="M576" s="3">
        <v>0</v>
      </c>
      <c r="N576" s="3">
        <v>0</v>
      </c>
      <c r="O576" s="3">
        <v>0</v>
      </c>
      <c r="P576" s="3">
        <v>8</v>
      </c>
      <c r="Q576" s="3">
        <v>245</v>
      </c>
      <c r="R576" s="3">
        <v>199</v>
      </c>
      <c r="S576" s="3">
        <v>2</v>
      </c>
      <c r="T576" s="3">
        <v>0</v>
      </c>
      <c r="U576" s="3">
        <v>0</v>
      </c>
      <c r="V576" s="3">
        <v>5</v>
      </c>
      <c r="W576" s="3">
        <v>167</v>
      </c>
      <c r="X576" s="3">
        <v>215</v>
      </c>
      <c r="Y576" s="3">
        <v>2</v>
      </c>
      <c r="Z576" s="3">
        <v>0</v>
      </c>
    </row>
    <row r="577" spans="1:26" x14ac:dyDescent="0.25">
      <c r="A577" s="2" t="s">
        <v>521</v>
      </c>
      <c r="B577" s="2" t="s">
        <v>104</v>
      </c>
      <c r="C577" s="2" t="s">
        <v>161</v>
      </c>
      <c r="D577" s="2" t="s">
        <v>1059</v>
      </c>
      <c r="E577" s="6" t="s">
        <v>21</v>
      </c>
      <c r="F577" s="2">
        <v>190</v>
      </c>
      <c r="G577" s="3">
        <v>5</v>
      </c>
      <c r="H577" s="3" t="str">
        <f t="shared" si="8"/>
        <v>ESTERIL</v>
      </c>
      <c r="I577" s="7"/>
      <c r="J577" s="8"/>
      <c r="K577" s="3">
        <v>0</v>
      </c>
      <c r="L577" s="3">
        <v>749</v>
      </c>
      <c r="M577" s="3">
        <v>0</v>
      </c>
      <c r="N577" s="3">
        <v>0</v>
      </c>
      <c r="O577" s="3">
        <v>0</v>
      </c>
      <c r="P577" s="3">
        <v>14</v>
      </c>
      <c r="Q577" s="3">
        <v>243</v>
      </c>
      <c r="R577" s="3">
        <v>76</v>
      </c>
      <c r="S577" s="3">
        <v>3</v>
      </c>
      <c r="T577" s="3">
        <v>0</v>
      </c>
      <c r="U577" s="3">
        <v>0</v>
      </c>
      <c r="V577" s="3">
        <v>5</v>
      </c>
      <c r="W577" s="3">
        <v>182</v>
      </c>
      <c r="X577" s="3">
        <v>114</v>
      </c>
      <c r="Y577" s="3">
        <v>1</v>
      </c>
      <c r="Z577" s="3">
        <v>0</v>
      </c>
    </row>
    <row r="578" spans="1:26" x14ac:dyDescent="0.25">
      <c r="A578" s="2" t="s">
        <v>521</v>
      </c>
      <c r="B578" s="2" t="s">
        <v>104</v>
      </c>
      <c r="C578" s="2" t="s">
        <v>161</v>
      </c>
      <c r="D578" s="2" t="s">
        <v>1060</v>
      </c>
      <c r="E578" s="6" t="s">
        <v>21</v>
      </c>
      <c r="F578" s="2">
        <v>191</v>
      </c>
      <c r="G578" s="3">
        <v>5</v>
      </c>
      <c r="H578" s="3" t="str">
        <f t="shared" si="8"/>
        <v>ESTERIL</v>
      </c>
      <c r="I578" s="7"/>
      <c r="J578" s="8"/>
      <c r="K578" s="3">
        <v>0</v>
      </c>
      <c r="L578" s="3">
        <v>1153</v>
      </c>
      <c r="M578" s="3">
        <v>0</v>
      </c>
      <c r="N578" s="3">
        <v>0</v>
      </c>
      <c r="O578" s="3">
        <v>0</v>
      </c>
      <c r="P578" s="3">
        <v>32</v>
      </c>
      <c r="Q578" s="3">
        <v>356</v>
      </c>
      <c r="R578" s="3">
        <v>128</v>
      </c>
      <c r="S578" s="3">
        <v>10</v>
      </c>
      <c r="T578" s="3">
        <v>0</v>
      </c>
      <c r="U578" s="3">
        <v>0</v>
      </c>
      <c r="V578" s="3">
        <v>7</v>
      </c>
      <c r="W578" s="3">
        <v>259</v>
      </c>
      <c r="X578" s="3">
        <v>201</v>
      </c>
      <c r="Y578" s="3">
        <v>0</v>
      </c>
      <c r="Z578" s="3">
        <v>0</v>
      </c>
    </row>
    <row r="579" spans="1:26" x14ac:dyDescent="0.25">
      <c r="A579" s="2" t="s">
        <v>521</v>
      </c>
      <c r="B579" s="2" t="s">
        <v>104</v>
      </c>
      <c r="C579" s="2" t="s">
        <v>161</v>
      </c>
      <c r="D579" s="2" t="s">
        <v>1061</v>
      </c>
      <c r="E579" s="6" t="s">
        <v>21</v>
      </c>
      <c r="F579" s="2">
        <v>192</v>
      </c>
      <c r="G579" s="3">
        <v>10</v>
      </c>
      <c r="H579" s="3" t="str">
        <f t="shared" ref="H579:H642" si="9">IF(I579&gt;0.08,"MINERIO","ESTERIL")</f>
        <v>ESTERIL</v>
      </c>
      <c r="I579" s="7"/>
      <c r="J579" s="8"/>
      <c r="K579" s="3">
        <v>0</v>
      </c>
      <c r="L579" s="3">
        <v>981</v>
      </c>
      <c r="M579" s="3">
        <v>0</v>
      </c>
      <c r="N579" s="3">
        <v>0</v>
      </c>
      <c r="O579" s="3">
        <v>0</v>
      </c>
      <c r="P579" s="3">
        <v>57</v>
      </c>
      <c r="Q579" s="3">
        <v>334</v>
      </c>
      <c r="R579" s="3">
        <v>83</v>
      </c>
      <c r="S579" s="3">
        <v>28</v>
      </c>
      <c r="T579" s="3">
        <v>0</v>
      </c>
      <c r="U579" s="3">
        <v>0</v>
      </c>
      <c r="V579" s="3">
        <v>38</v>
      </c>
      <c r="W579" s="3">
        <v>322</v>
      </c>
      <c r="X579" s="3">
        <v>103</v>
      </c>
      <c r="Y579" s="3">
        <v>9</v>
      </c>
      <c r="Z579" s="3">
        <v>0</v>
      </c>
    </row>
    <row r="580" spans="1:26" x14ac:dyDescent="0.25">
      <c r="A580" s="2" t="s">
        <v>521</v>
      </c>
      <c r="B580" s="2" t="s">
        <v>104</v>
      </c>
      <c r="C580" s="2" t="s">
        <v>161</v>
      </c>
      <c r="D580" s="2" t="s">
        <v>1062</v>
      </c>
      <c r="E580" s="6" t="s">
        <v>21</v>
      </c>
      <c r="F580" s="2">
        <v>193</v>
      </c>
      <c r="G580" s="3">
        <v>5</v>
      </c>
      <c r="H580" s="3" t="str">
        <f t="shared" si="9"/>
        <v>ESTERIL</v>
      </c>
      <c r="I580" s="7"/>
      <c r="J580" s="8"/>
      <c r="K580" s="3">
        <v>37</v>
      </c>
      <c r="L580" s="3">
        <v>481</v>
      </c>
      <c r="M580" s="3">
        <v>0</v>
      </c>
      <c r="N580" s="3">
        <v>0</v>
      </c>
      <c r="O580" s="3">
        <v>0</v>
      </c>
      <c r="P580" s="3">
        <v>54</v>
      </c>
      <c r="Q580" s="3">
        <v>92</v>
      </c>
      <c r="R580" s="3">
        <v>48</v>
      </c>
      <c r="S580" s="3">
        <v>43</v>
      </c>
      <c r="T580" s="3">
        <v>0</v>
      </c>
      <c r="U580" s="3">
        <v>0</v>
      </c>
      <c r="V580" s="3">
        <v>39</v>
      </c>
      <c r="W580" s="3">
        <v>103</v>
      </c>
      <c r="X580" s="3">
        <v>44</v>
      </c>
      <c r="Y580" s="3">
        <v>28</v>
      </c>
      <c r="Z580" s="3">
        <v>0</v>
      </c>
    </row>
    <row r="581" spans="1:26" x14ac:dyDescent="0.25">
      <c r="A581" s="2" t="s">
        <v>521</v>
      </c>
      <c r="B581" s="2" t="s">
        <v>104</v>
      </c>
      <c r="C581" s="2" t="s">
        <v>161</v>
      </c>
      <c r="D581" s="2" t="s">
        <v>1063</v>
      </c>
      <c r="E581" s="6" t="s">
        <v>21</v>
      </c>
      <c r="F581" s="2">
        <v>194</v>
      </c>
      <c r="G581" s="3">
        <v>5</v>
      </c>
      <c r="H581" s="3" t="str">
        <f t="shared" si="9"/>
        <v>ESTERIL</v>
      </c>
      <c r="I581" s="7"/>
      <c r="J581" s="8"/>
      <c r="K581" s="3">
        <v>0</v>
      </c>
      <c r="L581" s="3">
        <v>1135</v>
      </c>
      <c r="M581" s="3">
        <v>0</v>
      </c>
      <c r="N581" s="3">
        <v>0</v>
      </c>
      <c r="O581" s="3">
        <v>0</v>
      </c>
      <c r="P581" s="3">
        <v>22</v>
      </c>
      <c r="Q581" s="3">
        <v>308</v>
      </c>
      <c r="R581" s="3">
        <v>221</v>
      </c>
      <c r="S581" s="3">
        <v>5</v>
      </c>
      <c r="T581" s="3">
        <v>0</v>
      </c>
      <c r="U581" s="3">
        <v>0</v>
      </c>
      <c r="V581" s="3">
        <v>10</v>
      </c>
      <c r="W581" s="3">
        <v>216</v>
      </c>
      <c r="X581" s="3">
        <v>268</v>
      </c>
      <c r="Y581" s="3">
        <v>2</v>
      </c>
      <c r="Z581" s="3">
        <v>0</v>
      </c>
    </row>
    <row r="582" spans="1:26" x14ac:dyDescent="0.25">
      <c r="A582" s="2" t="s">
        <v>521</v>
      </c>
      <c r="B582" s="2" t="s">
        <v>104</v>
      </c>
      <c r="C582" s="2" t="s">
        <v>161</v>
      </c>
      <c r="D582" s="2" t="s">
        <v>1064</v>
      </c>
      <c r="E582" s="6" t="s">
        <v>21</v>
      </c>
      <c r="F582" s="2">
        <v>195</v>
      </c>
      <c r="G582" s="3">
        <v>5</v>
      </c>
      <c r="H582" s="3" t="str">
        <f t="shared" si="9"/>
        <v>ESTERIL</v>
      </c>
      <c r="I582" s="7"/>
      <c r="J582" s="8"/>
      <c r="K582" s="3">
        <v>0</v>
      </c>
      <c r="L582" s="3">
        <v>853</v>
      </c>
      <c r="M582" s="3">
        <v>0</v>
      </c>
      <c r="N582" s="3">
        <v>0</v>
      </c>
      <c r="O582" s="3">
        <v>0</v>
      </c>
      <c r="P582" s="3">
        <v>9</v>
      </c>
      <c r="Q582" s="3">
        <v>256</v>
      </c>
      <c r="R582" s="3">
        <v>152</v>
      </c>
      <c r="S582" s="3">
        <v>1</v>
      </c>
      <c r="T582" s="3">
        <v>0</v>
      </c>
      <c r="U582" s="3">
        <v>0</v>
      </c>
      <c r="V582" s="3">
        <v>5</v>
      </c>
      <c r="W582" s="3">
        <v>167</v>
      </c>
      <c r="X582" s="3">
        <v>209</v>
      </c>
      <c r="Y582" s="3">
        <v>0</v>
      </c>
      <c r="Z582" s="3">
        <v>0</v>
      </c>
    </row>
    <row r="583" spans="1:26" x14ac:dyDescent="0.25">
      <c r="A583" s="2" t="s">
        <v>521</v>
      </c>
      <c r="B583" s="2" t="s">
        <v>104</v>
      </c>
      <c r="C583" s="2" t="s">
        <v>161</v>
      </c>
      <c r="D583" s="2" t="s">
        <v>1065</v>
      </c>
      <c r="E583" s="6" t="s">
        <v>949</v>
      </c>
      <c r="F583" s="2">
        <v>196</v>
      </c>
      <c r="G583" s="3">
        <v>10</v>
      </c>
      <c r="H583" s="3" t="str">
        <f t="shared" si="9"/>
        <v>ESTERIL</v>
      </c>
      <c r="I583" s="7"/>
      <c r="J583" s="8"/>
      <c r="K583" s="3">
        <v>14</v>
      </c>
      <c r="L583" s="3">
        <v>811</v>
      </c>
      <c r="M583" s="3">
        <v>0</v>
      </c>
      <c r="N583" s="3">
        <v>0</v>
      </c>
      <c r="O583" s="3">
        <v>0</v>
      </c>
      <c r="P583" s="3">
        <v>8</v>
      </c>
      <c r="Q583" s="3">
        <v>245</v>
      </c>
      <c r="R583" s="3">
        <v>140</v>
      </c>
      <c r="S583" s="3">
        <v>0</v>
      </c>
      <c r="T583" s="3">
        <v>0</v>
      </c>
      <c r="U583" s="3">
        <v>0</v>
      </c>
      <c r="V583" s="3">
        <v>5</v>
      </c>
      <c r="W583" s="3">
        <v>194</v>
      </c>
      <c r="X583" s="3">
        <v>166</v>
      </c>
      <c r="Y583" s="3">
        <v>0</v>
      </c>
      <c r="Z583" s="3">
        <v>0</v>
      </c>
    </row>
    <row r="584" spans="1:26" x14ac:dyDescent="0.25">
      <c r="A584" s="2" t="s">
        <v>521</v>
      </c>
      <c r="B584" s="2" t="s">
        <v>104</v>
      </c>
      <c r="C584" s="2" t="s">
        <v>161</v>
      </c>
      <c r="D584" s="2" t="s">
        <v>1066</v>
      </c>
      <c r="E584" s="6" t="s">
        <v>949</v>
      </c>
      <c r="F584" s="2">
        <v>197</v>
      </c>
      <c r="G584" s="3">
        <v>10</v>
      </c>
      <c r="H584" s="3" t="str">
        <f t="shared" si="9"/>
        <v>ESTERIL</v>
      </c>
      <c r="I584" s="7"/>
      <c r="J584" s="8"/>
      <c r="K584" s="3">
        <v>0</v>
      </c>
      <c r="L584" s="3">
        <v>701</v>
      </c>
      <c r="M584" s="3">
        <v>0</v>
      </c>
      <c r="N584" s="3">
        <v>0</v>
      </c>
      <c r="O584" s="3">
        <v>0</v>
      </c>
      <c r="P584" s="3">
        <v>1</v>
      </c>
      <c r="Q584" s="3">
        <v>155</v>
      </c>
      <c r="R584" s="3">
        <v>186</v>
      </c>
      <c r="S584" s="3">
        <v>0</v>
      </c>
      <c r="T584" s="3">
        <v>0</v>
      </c>
      <c r="U584" s="3">
        <v>0</v>
      </c>
      <c r="V584" s="3">
        <v>0</v>
      </c>
      <c r="W584" s="3">
        <v>107</v>
      </c>
      <c r="X584" s="3">
        <v>209</v>
      </c>
      <c r="Y584" s="3">
        <v>0</v>
      </c>
      <c r="Z584" s="3">
        <v>0</v>
      </c>
    </row>
    <row r="585" spans="1:26" x14ac:dyDescent="0.25">
      <c r="A585" s="2" t="s">
        <v>521</v>
      </c>
      <c r="B585" s="2" t="s">
        <v>104</v>
      </c>
      <c r="C585" s="2" t="s">
        <v>161</v>
      </c>
      <c r="D585" s="2" t="s">
        <v>1067</v>
      </c>
      <c r="E585" s="6" t="s">
        <v>949</v>
      </c>
      <c r="F585" s="2">
        <v>198</v>
      </c>
      <c r="G585" s="3">
        <v>10</v>
      </c>
      <c r="H585" s="3" t="str">
        <f t="shared" si="9"/>
        <v>ESTERIL</v>
      </c>
      <c r="I585" s="7"/>
      <c r="J585" s="8"/>
      <c r="K585" s="3">
        <v>247</v>
      </c>
      <c r="L585" s="3">
        <v>867</v>
      </c>
      <c r="M585" s="3">
        <v>0</v>
      </c>
      <c r="N585" s="3">
        <v>0</v>
      </c>
      <c r="O585" s="3">
        <v>0</v>
      </c>
      <c r="P585" s="3">
        <v>194</v>
      </c>
      <c r="Q585" s="3">
        <v>188</v>
      </c>
      <c r="R585" s="3">
        <v>72</v>
      </c>
      <c r="S585" s="3">
        <v>106</v>
      </c>
      <c r="T585" s="3">
        <v>0</v>
      </c>
      <c r="U585" s="3">
        <v>0</v>
      </c>
      <c r="V585" s="3">
        <v>165</v>
      </c>
      <c r="W585" s="3">
        <v>196</v>
      </c>
      <c r="X585" s="3">
        <v>71</v>
      </c>
      <c r="Y585" s="3">
        <v>102</v>
      </c>
      <c r="Z585" s="3">
        <v>0</v>
      </c>
    </row>
    <row r="586" spans="1:26" x14ac:dyDescent="0.25">
      <c r="A586" s="2" t="s">
        <v>521</v>
      </c>
      <c r="B586" s="2" t="s">
        <v>104</v>
      </c>
      <c r="C586" s="2" t="s">
        <v>161</v>
      </c>
      <c r="D586" s="2" t="s">
        <v>1068</v>
      </c>
      <c r="E586" s="6" t="s">
        <v>949</v>
      </c>
      <c r="F586" s="2">
        <v>199</v>
      </c>
      <c r="G586" s="3">
        <v>5</v>
      </c>
      <c r="H586" s="3" t="str">
        <f t="shared" si="9"/>
        <v>ESTERIL</v>
      </c>
      <c r="I586" s="7"/>
      <c r="J586" s="8"/>
      <c r="K586" s="3">
        <v>0</v>
      </c>
      <c r="L586" s="3">
        <v>620</v>
      </c>
      <c r="M586" s="3">
        <v>0</v>
      </c>
      <c r="N586" s="3">
        <v>0</v>
      </c>
      <c r="O586" s="3">
        <v>0</v>
      </c>
      <c r="P586" s="3">
        <v>14</v>
      </c>
      <c r="Q586" s="3">
        <v>170</v>
      </c>
      <c r="R586" s="3">
        <v>90</v>
      </c>
      <c r="S586" s="3">
        <v>4</v>
      </c>
      <c r="T586" s="3">
        <v>0</v>
      </c>
      <c r="U586" s="3">
        <v>0</v>
      </c>
      <c r="V586" s="3">
        <v>9</v>
      </c>
      <c r="W586" s="3">
        <v>152</v>
      </c>
      <c r="X586" s="3">
        <v>97</v>
      </c>
      <c r="Y586" s="3">
        <v>0</v>
      </c>
      <c r="Z586" s="3">
        <v>0</v>
      </c>
    </row>
    <row r="587" spans="1:26" x14ac:dyDescent="0.25">
      <c r="A587" s="2" t="s">
        <v>521</v>
      </c>
      <c r="B587" s="2" t="s">
        <v>104</v>
      </c>
      <c r="C587" s="2" t="s">
        <v>161</v>
      </c>
      <c r="D587" s="2" t="s">
        <v>1069</v>
      </c>
      <c r="E587" s="6" t="s">
        <v>949</v>
      </c>
      <c r="F587" s="2">
        <v>200</v>
      </c>
      <c r="G587" s="3">
        <v>10</v>
      </c>
      <c r="H587" s="3" t="str">
        <f t="shared" si="9"/>
        <v>ESTERIL</v>
      </c>
      <c r="I587" s="7"/>
      <c r="J587" s="8"/>
      <c r="K587" s="3">
        <v>0</v>
      </c>
      <c r="L587" s="3">
        <v>989</v>
      </c>
      <c r="M587" s="3">
        <v>0</v>
      </c>
      <c r="N587" s="3">
        <v>0</v>
      </c>
      <c r="O587" s="3">
        <v>0</v>
      </c>
      <c r="P587" s="3">
        <v>3</v>
      </c>
      <c r="Q587" s="3">
        <v>192</v>
      </c>
      <c r="R587" s="3">
        <v>259</v>
      </c>
      <c r="S587" s="3">
        <v>0</v>
      </c>
      <c r="T587" s="3">
        <v>0</v>
      </c>
      <c r="U587" s="3">
        <v>0</v>
      </c>
      <c r="V587" s="3">
        <v>1</v>
      </c>
      <c r="W587" s="3">
        <v>131</v>
      </c>
      <c r="X587" s="3">
        <v>290</v>
      </c>
      <c r="Y587" s="3">
        <v>0</v>
      </c>
      <c r="Z587" s="3">
        <v>0</v>
      </c>
    </row>
    <row r="588" spans="1:26" x14ac:dyDescent="0.25">
      <c r="A588" s="2" t="s">
        <v>521</v>
      </c>
      <c r="B588" s="2" t="s">
        <v>104</v>
      </c>
      <c r="C588" s="2" t="s">
        <v>161</v>
      </c>
      <c r="D588" s="2" t="s">
        <v>1070</v>
      </c>
      <c r="E588" s="6" t="s">
        <v>949</v>
      </c>
      <c r="F588" s="2">
        <v>201</v>
      </c>
      <c r="G588" s="3">
        <v>5</v>
      </c>
      <c r="H588" s="3" t="str">
        <f t="shared" si="9"/>
        <v>ESTERIL</v>
      </c>
      <c r="I588" s="7"/>
      <c r="J588" s="8"/>
      <c r="K588" s="3">
        <v>0</v>
      </c>
      <c r="L588" s="3">
        <v>787</v>
      </c>
      <c r="M588" s="3">
        <v>0</v>
      </c>
      <c r="N588" s="3">
        <v>0</v>
      </c>
      <c r="O588" s="3">
        <v>0</v>
      </c>
      <c r="P588" s="3">
        <v>16</v>
      </c>
      <c r="Q588" s="3">
        <v>218</v>
      </c>
      <c r="R588" s="3">
        <v>131</v>
      </c>
      <c r="S588" s="3">
        <v>5</v>
      </c>
      <c r="T588" s="3">
        <v>0</v>
      </c>
      <c r="U588" s="3">
        <v>0</v>
      </c>
      <c r="V588" s="3">
        <v>7</v>
      </c>
      <c r="W588" s="3">
        <v>180</v>
      </c>
      <c r="X588" s="3">
        <v>157</v>
      </c>
      <c r="Y588" s="3">
        <v>0</v>
      </c>
      <c r="Z588" s="3">
        <v>0</v>
      </c>
    </row>
    <row r="589" spans="1:26" x14ac:dyDescent="0.25">
      <c r="A589" s="2" t="s">
        <v>521</v>
      </c>
      <c r="B589" s="2" t="s">
        <v>104</v>
      </c>
      <c r="C589" s="2" t="s">
        <v>161</v>
      </c>
      <c r="D589" s="2" t="s">
        <v>1071</v>
      </c>
      <c r="E589" s="6" t="s">
        <v>949</v>
      </c>
      <c r="F589" s="2">
        <v>202</v>
      </c>
      <c r="G589" s="3">
        <v>10</v>
      </c>
      <c r="H589" s="3" t="str">
        <f t="shared" si="9"/>
        <v>ESTERIL</v>
      </c>
      <c r="I589" s="7"/>
      <c r="J589" s="8"/>
      <c r="K589" s="3">
        <v>0</v>
      </c>
      <c r="L589" s="3">
        <v>851</v>
      </c>
      <c r="M589" s="3">
        <v>0</v>
      </c>
      <c r="N589" s="3">
        <v>0</v>
      </c>
      <c r="O589" s="3">
        <v>0</v>
      </c>
      <c r="P589" s="3">
        <v>14</v>
      </c>
      <c r="Q589" s="3">
        <v>288</v>
      </c>
      <c r="R589" s="3">
        <v>128</v>
      </c>
      <c r="S589" s="3">
        <v>1</v>
      </c>
      <c r="T589" s="3">
        <v>0</v>
      </c>
      <c r="U589" s="3">
        <v>0</v>
      </c>
      <c r="V589" s="3">
        <v>7</v>
      </c>
      <c r="W589" s="3">
        <v>248</v>
      </c>
      <c r="X589" s="3">
        <v>132</v>
      </c>
      <c r="Y589" s="3">
        <v>1</v>
      </c>
      <c r="Z589" s="3">
        <v>0</v>
      </c>
    </row>
    <row r="590" spans="1:26" x14ac:dyDescent="0.25">
      <c r="A590" s="2" t="s">
        <v>521</v>
      </c>
      <c r="B590" s="2" t="s">
        <v>104</v>
      </c>
      <c r="C590" s="2" t="s">
        <v>161</v>
      </c>
      <c r="D590" s="2" t="s">
        <v>1072</v>
      </c>
      <c r="E590" s="6" t="s">
        <v>949</v>
      </c>
      <c r="F590" s="2">
        <v>203</v>
      </c>
      <c r="G590" s="3">
        <v>5</v>
      </c>
      <c r="H590" s="3" t="str">
        <f t="shared" si="9"/>
        <v>ESTERIL</v>
      </c>
      <c r="I590" s="7"/>
      <c r="J590" s="8"/>
      <c r="K590" s="3">
        <v>0</v>
      </c>
      <c r="L590" s="3">
        <v>854</v>
      </c>
      <c r="M590" s="3">
        <v>0</v>
      </c>
      <c r="N590" s="3">
        <v>0</v>
      </c>
      <c r="O590" s="3">
        <v>0</v>
      </c>
      <c r="P590" s="3">
        <v>15</v>
      </c>
      <c r="Q590" s="3">
        <v>114</v>
      </c>
      <c r="R590" s="3">
        <v>215</v>
      </c>
      <c r="S590" s="3">
        <v>8</v>
      </c>
      <c r="T590" s="3">
        <v>0</v>
      </c>
      <c r="U590" s="3">
        <v>0</v>
      </c>
      <c r="V590" s="3">
        <v>3</v>
      </c>
      <c r="W590" s="3">
        <v>70</v>
      </c>
      <c r="X590" s="3">
        <v>220</v>
      </c>
      <c r="Y590" s="3">
        <v>0</v>
      </c>
      <c r="Z590" s="3">
        <v>0</v>
      </c>
    </row>
    <row r="591" spans="1:26" x14ac:dyDescent="0.25">
      <c r="A591" s="2" t="s">
        <v>521</v>
      </c>
      <c r="B591" s="2" t="s">
        <v>104</v>
      </c>
      <c r="C591" s="2" t="s">
        <v>161</v>
      </c>
      <c r="D591" s="2" t="s">
        <v>1073</v>
      </c>
      <c r="E591" s="6" t="s">
        <v>949</v>
      </c>
      <c r="F591" s="2">
        <v>204</v>
      </c>
      <c r="G591" s="3">
        <v>5</v>
      </c>
      <c r="H591" s="3" t="str">
        <f t="shared" si="9"/>
        <v>ESTERIL</v>
      </c>
      <c r="I591" s="7"/>
      <c r="J591" s="8"/>
      <c r="K591" s="3">
        <v>0</v>
      </c>
      <c r="L591" s="3">
        <v>823</v>
      </c>
      <c r="M591" s="3">
        <v>0</v>
      </c>
      <c r="N591" s="3">
        <v>0</v>
      </c>
      <c r="O591" s="3">
        <v>0</v>
      </c>
      <c r="P591" s="3">
        <v>38</v>
      </c>
      <c r="Q591" s="3">
        <v>207</v>
      </c>
      <c r="R591" s="3">
        <v>162</v>
      </c>
      <c r="S591" s="3">
        <v>21</v>
      </c>
      <c r="T591" s="3">
        <v>0</v>
      </c>
      <c r="U591" s="3">
        <v>0</v>
      </c>
      <c r="V591" s="3">
        <v>25</v>
      </c>
      <c r="W591" s="3">
        <v>140</v>
      </c>
      <c r="X591" s="3">
        <v>198</v>
      </c>
      <c r="Y591" s="3">
        <v>15</v>
      </c>
      <c r="Z591" s="3">
        <v>0</v>
      </c>
    </row>
    <row r="592" spans="1:26" x14ac:dyDescent="0.25">
      <c r="A592" s="2" t="s">
        <v>521</v>
      </c>
      <c r="B592" s="2" t="s">
        <v>104</v>
      </c>
      <c r="C592" s="2" t="s">
        <v>161</v>
      </c>
      <c r="D592" s="2" t="s">
        <v>1074</v>
      </c>
      <c r="E592" s="6" t="s">
        <v>949</v>
      </c>
      <c r="F592" s="2">
        <v>205</v>
      </c>
      <c r="G592" s="3">
        <v>10</v>
      </c>
      <c r="H592" s="3" t="str">
        <f t="shared" si="9"/>
        <v>ESTERIL</v>
      </c>
      <c r="I592" s="7"/>
      <c r="J592" s="8"/>
      <c r="K592" s="3">
        <v>14</v>
      </c>
      <c r="L592" s="3">
        <v>1339</v>
      </c>
      <c r="M592" s="3">
        <v>0</v>
      </c>
      <c r="N592" s="3">
        <v>0</v>
      </c>
      <c r="O592" s="3">
        <v>0</v>
      </c>
      <c r="P592" s="3">
        <v>111</v>
      </c>
      <c r="Q592" s="3">
        <v>186</v>
      </c>
      <c r="R592" s="3">
        <v>376</v>
      </c>
      <c r="S592" s="3">
        <v>52</v>
      </c>
      <c r="T592" s="3">
        <v>0</v>
      </c>
      <c r="U592" s="3">
        <v>0</v>
      </c>
      <c r="V592" s="3">
        <v>87</v>
      </c>
      <c r="W592" s="3">
        <v>153</v>
      </c>
      <c r="X592" s="3">
        <v>384</v>
      </c>
      <c r="Y592" s="3">
        <v>46</v>
      </c>
      <c r="Z592" s="3">
        <v>0</v>
      </c>
    </row>
    <row r="593" spans="1:26" x14ac:dyDescent="0.25">
      <c r="A593" s="2" t="s">
        <v>521</v>
      </c>
      <c r="B593" s="2" t="s">
        <v>104</v>
      </c>
      <c r="C593" s="2" t="s">
        <v>161</v>
      </c>
      <c r="D593" s="2" t="s">
        <v>1075</v>
      </c>
      <c r="E593" s="6" t="s">
        <v>14</v>
      </c>
      <c r="F593" s="2">
        <v>206</v>
      </c>
      <c r="G593" s="3">
        <v>10</v>
      </c>
      <c r="H593" s="3" t="str">
        <f t="shared" si="9"/>
        <v>ESTERIL</v>
      </c>
      <c r="I593" s="7"/>
      <c r="J593" s="8"/>
      <c r="K593" s="3">
        <v>0</v>
      </c>
      <c r="L593" s="3">
        <v>775</v>
      </c>
      <c r="M593" s="3">
        <v>0</v>
      </c>
      <c r="N593" s="3">
        <v>0</v>
      </c>
      <c r="O593" s="3">
        <v>0</v>
      </c>
      <c r="P593" s="3">
        <v>1</v>
      </c>
      <c r="Q593" s="3">
        <v>183</v>
      </c>
      <c r="R593" s="3">
        <v>176</v>
      </c>
      <c r="S593" s="3">
        <v>0</v>
      </c>
      <c r="T593" s="3">
        <v>0</v>
      </c>
      <c r="U593" s="3">
        <v>0</v>
      </c>
      <c r="V593" s="3">
        <v>0</v>
      </c>
      <c r="W593" s="3">
        <v>139</v>
      </c>
      <c r="X593" s="3">
        <v>193</v>
      </c>
      <c r="Y593" s="3">
        <v>0</v>
      </c>
      <c r="Z593" s="3">
        <v>0</v>
      </c>
    </row>
    <row r="594" spans="1:26" x14ac:dyDescent="0.25">
      <c r="A594" s="2" t="s">
        <v>521</v>
      </c>
      <c r="B594" s="2" t="s">
        <v>104</v>
      </c>
      <c r="C594" s="2" t="s">
        <v>161</v>
      </c>
      <c r="D594" s="2" t="s">
        <v>1076</v>
      </c>
      <c r="E594" s="6" t="s">
        <v>14</v>
      </c>
      <c r="F594" s="2">
        <v>207</v>
      </c>
      <c r="G594" s="3">
        <v>5</v>
      </c>
      <c r="H594" s="3" t="str">
        <f t="shared" si="9"/>
        <v>ESTERIL</v>
      </c>
      <c r="I594" s="7"/>
      <c r="J594" s="8"/>
      <c r="K594" s="3">
        <v>0</v>
      </c>
      <c r="L594" s="3">
        <v>904</v>
      </c>
      <c r="M594" s="3">
        <v>0</v>
      </c>
      <c r="N594" s="3">
        <v>0</v>
      </c>
      <c r="O594" s="3">
        <v>0</v>
      </c>
      <c r="P594" s="3">
        <v>16</v>
      </c>
      <c r="Q594" s="3">
        <v>255</v>
      </c>
      <c r="R594" s="3">
        <v>169</v>
      </c>
      <c r="S594" s="3">
        <v>4</v>
      </c>
      <c r="T594" s="3">
        <v>0</v>
      </c>
      <c r="U594" s="3">
        <v>0</v>
      </c>
      <c r="V594" s="3">
        <v>8</v>
      </c>
      <c r="W594" s="3">
        <v>205</v>
      </c>
      <c r="X594" s="3">
        <v>185</v>
      </c>
      <c r="Y594" s="3">
        <v>1</v>
      </c>
      <c r="Z594" s="3">
        <v>0</v>
      </c>
    </row>
    <row r="595" spans="1:26" x14ac:dyDescent="0.25">
      <c r="A595" s="2" t="s">
        <v>521</v>
      </c>
      <c r="B595" s="2" t="s">
        <v>104</v>
      </c>
      <c r="C595" s="2" t="s">
        <v>161</v>
      </c>
      <c r="D595" s="2" t="s">
        <v>1077</v>
      </c>
      <c r="E595" s="6" t="s">
        <v>14</v>
      </c>
      <c r="F595" s="2">
        <v>208</v>
      </c>
      <c r="G595" s="3">
        <v>5</v>
      </c>
      <c r="H595" s="3" t="str">
        <f t="shared" si="9"/>
        <v>ESTERIL</v>
      </c>
      <c r="I595" s="7"/>
      <c r="J595" s="8"/>
      <c r="K595" s="3">
        <v>0</v>
      </c>
      <c r="L595" s="3">
        <v>839</v>
      </c>
      <c r="M595" s="3">
        <v>0</v>
      </c>
      <c r="N595" s="3">
        <v>0</v>
      </c>
      <c r="O595" s="3">
        <v>0</v>
      </c>
      <c r="P595" s="3">
        <v>9</v>
      </c>
      <c r="Q595" s="3">
        <v>237</v>
      </c>
      <c r="R595" s="3">
        <v>137</v>
      </c>
      <c r="S595" s="3">
        <v>1</v>
      </c>
      <c r="T595" s="3">
        <v>0</v>
      </c>
      <c r="U595" s="3">
        <v>0</v>
      </c>
      <c r="V595" s="3">
        <v>4</v>
      </c>
      <c r="W595" s="3">
        <v>194</v>
      </c>
      <c r="X595" s="3">
        <v>152</v>
      </c>
      <c r="Y595" s="3">
        <v>0</v>
      </c>
      <c r="Z595" s="3">
        <v>0</v>
      </c>
    </row>
    <row r="596" spans="1:26" x14ac:dyDescent="0.25">
      <c r="A596" s="2" t="s">
        <v>521</v>
      </c>
      <c r="B596" s="2" t="s">
        <v>104</v>
      </c>
      <c r="C596" s="2" t="s">
        <v>161</v>
      </c>
      <c r="D596" s="2" t="s">
        <v>1078</v>
      </c>
      <c r="E596" s="6" t="s">
        <v>14</v>
      </c>
      <c r="F596" s="2">
        <v>209</v>
      </c>
      <c r="G596" s="3">
        <v>10</v>
      </c>
      <c r="H596" s="3" t="str">
        <f t="shared" si="9"/>
        <v>ESTERIL</v>
      </c>
      <c r="I596" s="7"/>
      <c r="J596" s="8"/>
      <c r="K596" s="3">
        <v>0</v>
      </c>
      <c r="L596" s="3">
        <v>920</v>
      </c>
      <c r="M596" s="3">
        <v>0</v>
      </c>
      <c r="N596" s="3">
        <v>0</v>
      </c>
      <c r="O596" s="3">
        <v>0</v>
      </c>
      <c r="P596" s="3">
        <v>2</v>
      </c>
      <c r="Q596" s="3">
        <v>158</v>
      </c>
      <c r="R596" s="3">
        <v>280</v>
      </c>
      <c r="S596" s="3">
        <v>0</v>
      </c>
      <c r="T596" s="3">
        <v>0</v>
      </c>
      <c r="U596" s="3">
        <v>0</v>
      </c>
      <c r="V596" s="3">
        <v>1</v>
      </c>
      <c r="W596" s="3">
        <v>114</v>
      </c>
      <c r="X596" s="3">
        <v>291</v>
      </c>
      <c r="Y596" s="3">
        <v>0</v>
      </c>
      <c r="Z596" s="3">
        <v>0</v>
      </c>
    </row>
    <row r="597" spans="1:26" x14ac:dyDescent="0.25">
      <c r="A597" s="2" t="s">
        <v>521</v>
      </c>
      <c r="B597" s="2" t="s">
        <v>104</v>
      </c>
      <c r="C597" s="2" t="s">
        <v>161</v>
      </c>
      <c r="D597" s="2" t="s">
        <v>1079</v>
      </c>
      <c r="E597" s="6" t="s">
        <v>14</v>
      </c>
      <c r="F597" s="2">
        <v>210</v>
      </c>
      <c r="G597" s="3">
        <v>10</v>
      </c>
      <c r="H597" s="3" t="str">
        <f t="shared" si="9"/>
        <v>ESTERIL</v>
      </c>
      <c r="I597" s="7"/>
      <c r="J597" s="8"/>
      <c r="K597" s="3">
        <v>69</v>
      </c>
      <c r="L597" s="3">
        <v>856</v>
      </c>
      <c r="M597" s="3">
        <v>0</v>
      </c>
      <c r="N597" s="3">
        <v>0</v>
      </c>
      <c r="O597" s="3">
        <v>0</v>
      </c>
      <c r="P597" s="3">
        <v>29</v>
      </c>
      <c r="Q597" s="3">
        <v>291</v>
      </c>
      <c r="R597" s="3">
        <v>114</v>
      </c>
      <c r="S597" s="3">
        <v>8</v>
      </c>
      <c r="T597" s="3">
        <v>0</v>
      </c>
      <c r="U597" s="3">
        <v>0</v>
      </c>
      <c r="V597" s="3">
        <v>17</v>
      </c>
      <c r="W597" s="3">
        <v>267</v>
      </c>
      <c r="X597" s="3">
        <v>124</v>
      </c>
      <c r="Y597" s="3">
        <v>6</v>
      </c>
      <c r="Z597" s="3">
        <v>0</v>
      </c>
    </row>
    <row r="598" spans="1:26" x14ac:dyDescent="0.25">
      <c r="A598" s="2" t="s">
        <v>521</v>
      </c>
      <c r="B598" s="2" t="s">
        <v>104</v>
      </c>
      <c r="C598" s="2" t="s">
        <v>161</v>
      </c>
      <c r="D598" s="2" t="s">
        <v>1080</v>
      </c>
      <c r="E598" s="6" t="s">
        <v>14</v>
      </c>
      <c r="F598" s="2">
        <v>211</v>
      </c>
      <c r="G598" s="3">
        <v>10</v>
      </c>
      <c r="H598" s="3" t="str">
        <f t="shared" si="9"/>
        <v>ESTERIL</v>
      </c>
      <c r="I598" s="7"/>
      <c r="J598" s="8"/>
      <c r="K598" s="3">
        <v>14</v>
      </c>
      <c r="L598" s="3">
        <v>1133</v>
      </c>
      <c r="M598" s="3">
        <v>0</v>
      </c>
      <c r="N598" s="3">
        <v>0</v>
      </c>
      <c r="O598" s="3">
        <v>0</v>
      </c>
      <c r="P598" s="3">
        <v>20</v>
      </c>
      <c r="Q598" s="3">
        <v>268</v>
      </c>
      <c r="R598" s="3">
        <v>273</v>
      </c>
      <c r="S598" s="3">
        <v>4</v>
      </c>
      <c r="T598" s="3">
        <v>0</v>
      </c>
      <c r="U598" s="3">
        <v>0</v>
      </c>
      <c r="V598" s="3">
        <v>15</v>
      </c>
      <c r="W598" s="3">
        <v>206</v>
      </c>
      <c r="X598" s="3">
        <v>291</v>
      </c>
      <c r="Y598" s="3">
        <v>3</v>
      </c>
      <c r="Z598" s="3">
        <v>0</v>
      </c>
    </row>
    <row r="599" spans="1:26" x14ac:dyDescent="0.25">
      <c r="A599" s="2" t="s">
        <v>521</v>
      </c>
      <c r="B599" s="2" t="s">
        <v>104</v>
      </c>
      <c r="C599" s="2" t="s">
        <v>161</v>
      </c>
      <c r="D599" s="2" t="s">
        <v>1081</v>
      </c>
      <c r="E599" s="6" t="s">
        <v>14</v>
      </c>
      <c r="F599" s="2">
        <v>212</v>
      </c>
      <c r="G599" s="3">
        <v>5</v>
      </c>
      <c r="H599" s="3" t="str">
        <f t="shared" si="9"/>
        <v>ESTERIL</v>
      </c>
      <c r="I599" s="7"/>
      <c r="J599" s="8"/>
      <c r="K599" s="3">
        <v>19</v>
      </c>
      <c r="L599" s="3">
        <v>857</v>
      </c>
      <c r="M599" s="3">
        <v>0</v>
      </c>
      <c r="N599" s="3">
        <v>0</v>
      </c>
      <c r="O599" s="3">
        <v>0</v>
      </c>
      <c r="P599" s="3">
        <v>23</v>
      </c>
      <c r="Q599" s="3">
        <v>234</v>
      </c>
      <c r="R599" s="3">
        <v>114</v>
      </c>
      <c r="S599" s="3">
        <v>8</v>
      </c>
      <c r="T599" s="3">
        <v>0</v>
      </c>
      <c r="U599" s="3">
        <v>0</v>
      </c>
      <c r="V599" s="3">
        <v>17</v>
      </c>
      <c r="W599" s="3">
        <v>189</v>
      </c>
      <c r="X599" s="3">
        <v>144</v>
      </c>
      <c r="Y599" s="3">
        <v>7</v>
      </c>
      <c r="Z599" s="3">
        <v>0</v>
      </c>
    </row>
    <row r="600" spans="1:26" x14ac:dyDescent="0.25">
      <c r="A600" s="2" t="s">
        <v>521</v>
      </c>
      <c r="B600" s="2" t="s">
        <v>104</v>
      </c>
      <c r="C600" s="2" t="s">
        <v>161</v>
      </c>
      <c r="D600" s="2" t="s">
        <v>1082</v>
      </c>
      <c r="E600" s="6" t="s">
        <v>14</v>
      </c>
      <c r="F600" s="2">
        <v>213</v>
      </c>
      <c r="G600" s="3">
        <v>5</v>
      </c>
      <c r="H600" s="3" t="str">
        <f t="shared" si="9"/>
        <v>ESTERIL</v>
      </c>
      <c r="I600" s="7"/>
      <c r="J600" s="8"/>
      <c r="K600" s="3">
        <v>69</v>
      </c>
      <c r="L600" s="3">
        <v>529</v>
      </c>
      <c r="M600" s="3">
        <v>0</v>
      </c>
      <c r="N600" s="3">
        <v>0</v>
      </c>
      <c r="O600" s="3">
        <v>0</v>
      </c>
      <c r="P600" s="3">
        <v>22</v>
      </c>
      <c r="Q600" s="3">
        <v>182</v>
      </c>
      <c r="R600" s="3">
        <v>64</v>
      </c>
      <c r="S600" s="3">
        <v>14</v>
      </c>
      <c r="T600" s="3">
        <v>0</v>
      </c>
      <c r="U600" s="3">
        <v>0</v>
      </c>
      <c r="V600" s="3">
        <v>15</v>
      </c>
      <c r="W600" s="3">
        <v>175</v>
      </c>
      <c r="X600" s="3">
        <v>73</v>
      </c>
      <c r="Y600" s="3">
        <v>5</v>
      </c>
      <c r="Z600" s="3">
        <v>0</v>
      </c>
    </row>
    <row r="601" spans="1:26" x14ac:dyDescent="0.25">
      <c r="A601" s="2" t="s">
        <v>521</v>
      </c>
      <c r="B601" s="2" t="s">
        <v>104</v>
      </c>
      <c r="C601" s="2" t="s">
        <v>161</v>
      </c>
      <c r="D601" s="2" t="s">
        <v>1083</v>
      </c>
      <c r="E601" s="6" t="s">
        <v>14</v>
      </c>
      <c r="F601" s="2">
        <v>214</v>
      </c>
      <c r="G601" s="3">
        <v>10</v>
      </c>
      <c r="H601" s="3" t="str">
        <f t="shared" si="9"/>
        <v>ESTERIL</v>
      </c>
      <c r="I601" s="7"/>
      <c r="J601" s="8"/>
      <c r="K601" s="3">
        <v>0</v>
      </c>
      <c r="L601" s="3">
        <v>1194</v>
      </c>
      <c r="M601" s="3">
        <v>0</v>
      </c>
      <c r="N601" s="3">
        <v>0</v>
      </c>
      <c r="O601" s="3">
        <v>0</v>
      </c>
      <c r="P601" s="3">
        <v>10</v>
      </c>
      <c r="Q601" s="3">
        <v>350</v>
      </c>
      <c r="R601" s="3">
        <v>246</v>
      </c>
      <c r="S601" s="3">
        <v>0</v>
      </c>
      <c r="T601" s="3">
        <v>0</v>
      </c>
      <c r="U601" s="3">
        <v>0</v>
      </c>
      <c r="V601" s="3">
        <v>2</v>
      </c>
      <c r="W601" s="3">
        <v>285</v>
      </c>
      <c r="X601" s="3">
        <v>286</v>
      </c>
      <c r="Y601" s="3">
        <v>0</v>
      </c>
      <c r="Z601" s="3">
        <v>0</v>
      </c>
    </row>
    <row r="602" spans="1:26" x14ac:dyDescent="0.25">
      <c r="A602" s="2" t="s">
        <v>521</v>
      </c>
      <c r="B602" s="2" t="s">
        <v>104</v>
      </c>
      <c r="C602" s="2" t="s">
        <v>161</v>
      </c>
      <c r="D602" s="2" t="s">
        <v>1084</v>
      </c>
      <c r="E602" s="6" t="s">
        <v>14</v>
      </c>
      <c r="F602" s="2">
        <v>215</v>
      </c>
      <c r="G602" s="3">
        <v>5</v>
      </c>
      <c r="H602" s="3" t="str">
        <f t="shared" si="9"/>
        <v>ESTERIL</v>
      </c>
      <c r="I602" s="7"/>
      <c r="J602" s="8"/>
      <c r="K602" s="3">
        <v>0</v>
      </c>
      <c r="L602" s="3">
        <v>853</v>
      </c>
      <c r="M602" s="3">
        <v>0</v>
      </c>
      <c r="N602" s="3">
        <v>0</v>
      </c>
      <c r="O602" s="3">
        <v>0</v>
      </c>
      <c r="P602" s="3">
        <v>22</v>
      </c>
      <c r="Q602" s="3">
        <v>224</v>
      </c>
      <c r="R602" s="3">
        <v>141</v>
      </c>
      <c r="S602" s="3">
        <v>7</v>
      </c>
      <c r="T602" s="3">
        <v>0</v>
      </c>
      <c r="U602" s="3">
        <v>0</v>
      </c>
      <c r="V602" s="3">
        <v>11</v>
      </c>
      <c r="W602" s="3">
        <v>195</v>
      </c>
      <c r="X602" s="3">
        <v>161</v>
      </c>
      <c r="Y602" s="3">
        <v>2</v>
      </c>
      <c r="Z602" s="3">
        <v>0</v>
      </c>
    </row>
    <row r="603" spans="1:26" x14ac:dyDescent="0.25">
      <c r="A603" s="2" t="s">
        <v>521</v>
      </c>
      <c r="B603" s="2" t="s">
        <v>104</v>
      </c>
      <c r="C603" s="2" t="s">
        <v>161</v>
      </c>
      <c r="D603" s="2" t="s">
        <v>1085</v>
      </c>
      <c r="E603" s="6" t="s">
        <v>14</v>
      </c>
      <c r="F603" s="2">
        <v>216</v>
      </c>
      <c r="G603" s="3">
        <v>10</v>
      </c>
      <c r="H603" s="3" t="str">
        <f t="shared" si="9"/>
        <v>ESTERIL</v>
      </c>
      <c r="I603" s="7"/>
      <c r="J603" s="8"/>
      <c r="K603" s="3">
        <v>0</v>
      </c>
      <c r="L603" s="3">
        <v>989</v>
      </c>
      <c r="M603" s="3">
        <v>0</v>
      </c>
      <c r="N603" s="3">
        <v>0</v>
      </c>
      <c r="O603" s="3">
        <v>0</v>
      </c>
      <c r="P603" s="3">
        <v>36</v>
      </c>
      <c r="Q603" s="3">
        <v>336</v>
      </c>
      <c r="R603" s="3">
        <v>107</v>
      </c>
      <c r="S603" s="3">
        <v>15</v>
      </c>
      <c r="T603" s="3">
        <v>0</v>
      </c>
      <c r="U603" s="3">
        <v>0</v>
      </c>
      <c r="V603" s="3">
        <v>26</v>
      </c>
      <c r="W603" s="3">
        <v>305</v>
      </c>
      <c r="X603" s="3">
        <v>114</v>
      </c>
      <c r="Y603" s="3">
        <v>6</v>
      </c>
      <c r="Z603" s="3">
        <v>0</v>
      </c>
    </row>
    <row r="604" spans="1:26" x14ac:dyDescent="0.25">
      <c r="A604" s="2" t="s">
        <v>521</v>
      </c>
      <c r="B604" s="2" t="s">
        <v>104</v>
      </c>
      <c r="C604" s="2" t="s">
        <v>161</v>
      </c>
      <c r="D604" s="2" t="s">
        <v>1086</v>
      </c>
      <c r="E604" s="6" t="s">
        <v>950</v>
      </c>
      <c r="F604" s="2">
        <v>217</v>
      </c>
      <c r="G604" s="3">
        <v>15</v>
      </c>
      <c r="H604" s="3" t="str">
        <f t="shared" si="9"/>
        <v>ESTERIL</v>
      </c>
      <c r="I604" s="7"/>
      <c r="J604" s="8"/>
      <c r="K604" s="3">
        <v>70</v>
      </c>
      <c r="L604" s="3">
        <v>1522</v>
      </c>
      <c r="M604" s="3">
        <v>0</v>
      </c>
      <c r="N604" s="3">
        <v>0</v>
      </c>
      <c r="O604" s="3">
        <v>0</v>
      </c>
      <c r="P604" s="3">
        <v>153</v>
      </c>
      <c r="Q604" s="3">
        <v>424</v>
      </c>
      <c r="R604" s="3">
        <v>94</v>
      </c>
      <c r="S604" s="3">
        <v>114</v>
      </c>
      <c r="T604" s="3">
        <v>0</v>
      </c>
      <c r="U604" s="3">
        <v>0</v>
      </c>
      <c r="V604" s="3">
        <v>115</v>
      </c>
      <c r="W604" s="3">
        <v>446</v>
      </c>
      <c r="X604" s="3">
        <v>113</v>
      </c>
      <c r="Y604" s="3">
        <v>83</v>
      </c>
      <c r="Z604" s="3">
        <v>0</v>
      </c>
    </row>
    <row r="605" spans="1:26" x14ac:dyDescent="0.25">
      <c r="A605" s="2" t="s">
        <v>521</v>
      </c>
      <c r="B605" s="2" t="s">
        <v>104</v>
      </c>
      <c r="C605" s="2" t="s">
        <v>161</v>
      </c>
      <c r="D605" s="2" t="s">
        <v>1087</v>
      </c>
      <c r="E605" s="6" t="s">
        <v>950</v>
      </c>
      <c r="F605" s="2">
        <v>218</v>
      </c>
      <c r="G605" s="3">
        <v>10</v>
      </c>
      <c r="H605" s="3" t="str">
        <f t="shared" si="9"/>
        <v>ESTERIL</v>
      </c>
      <c r="I605" s="7"/>
      <c r="J605" s="8"/>
      <c r="K605" s="3">
        <v>0</v>
      </c>
      <c r="L605" s="3">
        <v>849</v>
      </c>
      <c r="M605" s="3">
        <v>0</v>
      </c>
      <c r="N605" s="3">
        <v>0</v>
      </c>
      <c r="O605" s="3">
        <v>0</v>
      </c>
      <c r="P605" s="3">
        <v>27</v>
      </c>
      <c r="Q605" s="3">
        <v>270</v>
      </c>
      <c r="R605" s="3">
        <v>121</v>
      </c>
      <c r="S605" s="3">
        <v>12</v>
      </c>
      <c r="T605" s="3">
        <v>0</v>
      </c>
      <c r="U605" s="3">
        <v>0</v>
      </c>
      <c r="V605" s="3">
        <v>13</v>
      </c>
      <c r="W605" s="3">
        <v>254</v>
      </c>
      <c r="X605" s="3">
        <v>132</v>
      </c>
      <c r="Y605" s="3">
        <v>4</v>
      </c>
      <c r="Z605" s="3">
        <v>0</v>
      </c>
    </row>
    <row r="606" spans="1:26" x14ac:dyDescent="0.25">
      <c r="A606" s="2" t="s">
        <v>521</v>
      </c>
      <c r="B606" s="2" t="s">
        <v>104</v>
      </c>
      <c r="C606" s="2" t="s">
        <v>161</v>
      </c>
      <c r="D606" s="2" t="s">
        <v>1088</v>
      </c>
      <c r="E606" s="6" t="s">
        <v>950</v>
      </c>
      <c r="F606" s="2">
        <v>219</v>
      </c>
      <c r="G606" s="3">
        <v>5</v>
      </c>
      <c r="H606" s="3" t="str">
        <f t="shared" si="9"/>
        <v>ESTERIL</v>
      </c>
      <c r="I606" s="7"/>
      <c r="J606" s="8"/>
      <c r="K606" s="3">
        <v>0</v>
      </c>
      <c r="L606" s="3">
        <v>816</v>
      </c>
      <c r="M606" s="3">
        <v>0</v>
      </c>
      <c r="N606" s="3">
        <v>0</v>
      </c>
      <c r="O606" s="3">
        <v>0</v>
      </c>
      <c r="P606" s="3">
        <v>30</v>
      </c>
      <c r="Q606" s="3">
        <v>253</v>
      </c>
      <c r="R606" s="3">
        <v>109</v>
      </c>
      <c r="S606" s="3">
        <v>13</v>
      </c>
      <c r="T606" s="3">
        <v>0</v>
      </c>
      <c r="U606" s="3">
        <v>0</v>
      </c>
      <c r="V606" s="3">
        <v>20</v>
      </c>
      <c r="W606" s="3">
        <v>225</v>
      </c>
      <c r="X606" s="3">
        <v>130</v>
      </c>
      <c r="Y606" s="3">
        <v>7</v>
      </c>
      <c r="Z606" s="3">
        <v>0</v>
      </c>
    </row>
    <row r="607" spans="1:26" x14ac:dyDescent="0.25">
      <c r="A607" s="2" t="s">
        <v>521</v>
      </c>
      <c r="B607" s="2" t="s">
        <v>104</v>
      </c>
      <c r="C607" s="2" t="s">
        <v>161</v>
      </c>
      <c r="D607" s="2" t="s">
        <v>1089</v>
      </c>
      <c r="E607" s="6" t="s">
        <v>950</v>
      </c>
      <c r="F607" s="2">
        <v>220</v>
      </c>
      <c r="G607" s="3">
        <v>10</v>
      </c>
      <c r="H607" s="3" t="str">
        <f t="shared" si="9"/>
        <v>ESTERIL</v>
      </c>
      <c r="I607" s="7"/>
      <c r="J607" s="8"/>
      <c r="K607" s="3">
        <v>29</v>
      </c>
      <c r="L607" s="3">
        <v>820</v>
      </c>
      <c r="M607" s="3">
        <v>0</v>
      </c>
      <c r="N607" s="3">
        <v>0</v>
      </c>
      <c r="O607" s="3">
        <v>0</v>
      </c>
      <c r="P607" s="3">
        <v>20</v>
      </c>
      <c r="Q607" s="3">
        <v>263</v>
      </c>
      <c r="R607" s="3">
        <v>127</v>
      </c>
      <c r="S607" s="3">
        <v>6</v>
      </c>
      <c r="T607" s="3">
        <v>0</v>
      </c>
      <c r="U607" s="3">
        <v>0</v>
      </c>
      <c r="V607" s="3">
        <v>11</v>
      </c>
      <c r="W607" s="3">
        <v>247</v>
      </c>
      <c r="X607" s="3">
        <v>127</v>
      </c>
      <c r="Y607" s="3">
        <v>1</v>
      </c>
      <c r="Z607" s="3">
        <v>0</v>
      </c>
    </row>
    <row r="608" spans="1:26" x14ac:dyDescent="0.25">
      <c r="A608" s="2" t="s">
        <v>521</v>
      </c>
      <c r="B608" s="2" t="s">
        <v>104</v>
      </c>
      <c r="C608" s="2" t="s">
        <v>161</v>
      </c>
      <c r="D608" s="2" t="s">
        <v>1090</v>
      </c>
      <c r="E608" s="6" t="s">
        <v>950</v>
      </c>
      <c r="F608" s="2">
        <v>221</v>
      </c>
      <c r="G608" s="3">
        <v>10</v>
      </c>
      <c r="H608" s="3" t="str">
        <f t="shared" si="9"/>
        <v>ESTERIL</v>
      </c>
      <c r="I608" s="7"/>
      <c r="J608" s="8"/>
      <c r="K608" s="3">
        <v>44</v>
      </c>
      <c r="L608" s="3">
        <v>942</v>
      </c>
      <c r="M608" s="3">
        <v>0</v>
      </c>
      <c r="N608" s="3">
        <v>0</v>
      </c>
      <c r="O608" s="3">
        <v>0</v>
      </c>
      <c r="P608" s="3">
        <v>36</v>
      </c>
      <c r="Q608" s="3">
        <v>261</v>
      </c>
      <c r="R608" s="3">
        <v>159</v>
      </c>
      <c r="S608" s="3">
        <v>16</v>
      </c>
      <c r="T608" s="3">
        <v>0</v>
      </c>
      <c r="U608" s="3">
        <v>0</v>
      </c>
      <c r="V608" s="3">
        <v>22</v>
      </c>
      <c r="W608" s="3">
        <v>233</v>
      </c>
      <c r="X608" s="3">
        <v>164</v>
      </c>
      <c r="Y608" s="3">
        <v>10</v>
      </c>
      <c r="Z608" s="3">
        <v>0</v>
      </c>
    </row>
    <row r="609" spans="1:26" x14ac:dyDescent="0.25">
      <c r="A609" s="2" t="s">
        <v>521</v>
      </c>
      <c r="B609" s="2" t="s">
        <v>104</v>
      </c>
      <c r="C609" s="2" t="s">
        <v>161</v>
      </c>
      <c r="D609" s="2" t="s">
        <v>1091</v>
      </c>
      <c r="E609" s="6" t="s">
        <v>950</v>
      </c>
      <c r="F609" s="2">
        <v>222</v>
      </c>
      <c r="G609" s="3">
        <v>10</v>
      </c>
      <c r="H609" s="3" t="str">
        <f t="shared" si="9"/>
        <v>ESTERIL</v>
      </c>
      <c r="I609" s="7"/>
      <c r="J609" s="8"/>
      <c r="K609" s="3">
        <v>0</v>
      </c>
      <c r="L609" s="3">
        <v>892</v>
      </c>
      <c r="M609" s="3">
        <v>0</v>
      </c>
      <c r="N609" s="3">
        <v>0</v>
      </c>
      <c r="O609" s="3">
        <v>0</v>
      </c>
      <c r="P609" s="3">
        <v>3</v>
      </c>
      <c r="Q609" s="3">
        <v>185</v>
      </c>
      <c r="R609" s="3">
        <v>222</v>
      </c>
      <c r="S609" s="3">
        <v>0</v>
      </c>
      <c r="T609" s="3">
        <v>0</v>
      </c>
      <c r="U609" s="3">
        <v>0</v>
      </c>
      <c r="V609" s="3">
        <v>0</v>
      </c>
      <c r="W609" s="3">
        <v>137</v>
      </c>
      <c r="X609" s="3">
        <v>241</v>
      </c>
      <c r="Y609" s="3">
        <v>0</v>
      </c>
      <c r="Z609" s="3">
        <v>0</v>
      </c>
    </row>
    <row r="610" spans="1:26" x14ac:dyDescent="0.25">
      <c r="A610" s="2" t="s">
        <v>521</v>
      </c>
      <c r="B610" s="2" t="s">
        <v>104</v>
      </c>
      <c r="C610" s="2" t="s">
        <v>161</v>
      </c>
      <c r="D610" s="2" t="s">
        <v>1092</v>
      </c>
      <c r="E610" s="6" t="s">
        <v>950</v>
      </c>
      <c r="F610" s="2">
        <v>223</v>
      </c>
      <c r="G610" s="3">
        <v>10</v>
      </c>
      <c r="H610" s="3" t="str">
        <f t="shared" si="9"/>
        <v>ESTERIL</v>
      </c>
      <c r="I610" s="7"/>
      <c r="J610" s="8"/>
      <c r="K610" s="3">
        <v>89</v>
      </c>
      <c r="L610" s="3">
        <v>800</v>
      </c>
      <c r="M610" s="3">
        <v>0</v>
      </c>
      <c r="N610" s="3">
        <v>0</v>
      </c>
      <c r="O610" s="3">
        <v>0</v>
      </c>
      <c r="P610" s="3">
        <v>33</v>
      </c>
      <c r="Q610" s="3">
        <v>264</v>
      </c>
      <c r="R610" s="3">
        <v>109</v>
      </c>
      <c r="S610" s="3">
        <v>21</v>
      </c>
      <c r="T610" s="3">
        <v>0</v>
      </c>
      <c r="U610" s="3">
        <v>0</v>
      </c>
      <c r="V610" s="3">
        <v>22</v>
      </c>
      <c r="W610" s="3">
        <v>248</v>
      </c>
      <c r="X610" s="3">
        <v>122</v>
      </c>
      <c r="Y610" s="3">
        <v>9</v>
      </c>
      <c r="Z610" s="3">
        <v>0</v>
      </c>
    </row>
    <row r="611" spans="1:26" x14ac:dyDescent="0.25">
      <c r="A611" s="2" t="s">
        <v>521</v>
      </c>
      <c r="B611" s="2" t="s">
        <v>104</v>
      </c>
      <c r="C611" s="2" t="s">
        <v>161</v>
      </c>
      <c r="D611" s="2" t="s">
        <v>1093</v>
      </c>
      <c r="E611" s="6" t="s">
        <v>950</v>
      </c>
      <c r="F611" s="2">
        <v>224</v>
      </c>
      <c r="G611" s="3">
        <v>5</v>
      </c>
      <c r="H611" s="3" t="str">
        <f t="shared" si="9"/>
        <v>ESTERIL</v>
      </c>
      <c r="I611" s="7"/>
      <c r="J611" s="8"/>
      <c r="K611" s="3">
        <v>0</v>
      </c>
      <c r="L611" s="3">
        <v>778</v>
      </c>
      <c r="M611" s="3">
        <v>0</v>
      </c>
      <c r="N611" s="3">
        <v>0</v>
      </c>
      <c r="O611" s="3">
        <v>0</v>
      </c>
      <c r="P611" s="3">
        <v>16</v>
      </c>
      <c r="Q611" s="3">
        <v>225</v>
      </c>
      <c r="R611" s="3">
        <v>134</v>
      </c>
      <c r="S611" s="3">
        <v>4</v>
      </c>
      <c r="T611" s="3">
        <v>0</v>
      </c>
      <c r="U611" s="3">
        <v>0</v>
      </c>
      <c r="V611" s="3">
        <v>10</v>
      </c>
      <c r="W611" s="3">
        <v>183</v>
      </c>
      <c r="X611" s="3">
        <v>159</v>
      </c>
      <c r="Y611" s="3">
        <v>0</v>
      </c>
      <c r="Z611" s="3">
        <v>0</v>
      </c>
    </row>
    <row r="612" spans="1:26" x14ac:dyDescent="0.25">
      <c r="A612" s="2" t="s">
        <v>521</v>
      </c>
      <c r="B612" s="2" t="s">
        <v>104</v>
      </c>
      <c r="C612" s="2" t="s">
        <v>161</v>
      </c>
      <c r="D612" s="2" t="s">
        <v>1094</v>
      </c>
      <c r="E612" s="6" t="s">
        <v>950</v>
      </c>
      <c r="F612" s="2">
        <v>225</v>
      </c>
      <c r="G612" s="3">
        <v>10</v>
      </c>
      <c r="H612" s="3" t="str">
        <f t="shared" si="9"/>
        <v>ESTERIL</v>
      </c>
      <c r="I612" s="7"/>
      <c r="J612" s="8"/>
      <c r="K612" s="3">
        <v>14</v>
      </c>
      <c r="L612" s="3">
        <v>1087</v>
      </c>
      <c r="M612" s="3">
        <v>0</v>
      </c>
      <c r="N612" s="3">
        <v>0</v>
      </c>
      <c r="O612" s="3">
        <v>0</v>
      </c>
      <c r="P612" s="3">
        <v>42</v>
      </c>
      <c r="Q612" s="3">
        <v>294</v>
      </c>
      <c r="R612" s="3">
        <v>173</v>
      </c>
      <c r="S612" s="3">
        <v>21</v>
      </c>
      <c r="T612" s="3">
        <v>0</v>
      </c>
      <c r="U612" s="3">
        <v>0</v>
      </c>
      <c r="V612" s="3">
        <v>27</v>
      </c>
      <c r="W612" s="3">
        <v>251</v>
      </c>
      <c r="X612" s="3">
        <v>187</v>
      </c>
      <c r="Y612" s="3">
        <v>11</v>
      </c>
      <c r="Z612" s="3">
        <v>0</v>
      </c>
    </row>
    <row r="613" spans="1:26" x14ac:dyDescent="0.25">
      <c r="A613" s="2" t="s">
        <v>521</v>
      </c>
      <c r="B613" s="2" t="s">
        <v>104</v>
      </c>
      <c r="C613" s="2" t="s">
        <v>161</v>
      </c>
      <c r="D613" s="2" t="s">
        <v>1095</v>
      </c>
      <c r="E613" s="6" t="s">
        <v>950</v>
      </c>
      <c r="F613" s="2">
        <v>226</v>
      </c>
      <c r="G613" s="3">
        <v>5</v>
      </c>
      <c r="H613" s="3" t="str">
        <f t="shared" si="9"/>
        <v>ESTERIL</v>
      </c>
      <c r="I613" s="7"/>
      <c r="J613" s="8"/>
      <c r="K613" s="3">
        <v>488</v>
      </c>
      <c r="L613" s="3">
        <v>272</v>
      </c>
      <c r="M613" s="3">
        <v>0</v>
      </c>
      <c r="N613" s="3">
        <v>0</v>
      </c>
      <c r="O613" s="3">
        <v>0</v>
      </c>
      <c r="P613" s="3">
        <v>187</v>
      </c>
      <c r="Q613" s="3">
        <v>19</v>
      </c>
      <c r="R613" s="3">
        <v>43</v>
      </c>
      <c r="S613" s="3">
        <v>114</v>
      </c>
      <c r="T613" s="3">
        <v>0</v>
      </c>
      <c r="U613" s="3">
        <v>0</v>
      </c>
      <c r="V613" s="3">
        <v>169</v>
      </c>
      <c r="W613" s="3">
        <v>22</v>
      </c>
      <c r="X613" s="3">
        <v>40</v>
      </c>
      <c r="Y613" s="3">
        <v>118</v>
      </c>
      <c r="Z613" s="3">
        <v>0</v>
      </c>
    </row>
    <row r="614" spans="1:26" x14ac:dyDescent="0.25">
      <c r="A614" s="2" t="s">
        <v>521</v>
      </c>
      <c r="B614" s="2" t="s">
        <v>104</v>
      </c>
      <c r="C614" s="2" t="s">
        <v>161</v>
      </c>
      <c r="D614" s="2" t="s">
        <v>1096</v>
      </c>
      <c r="E614" s="6" t="s">
        <v>950</v>
      </c>
      <c r="F614" s="2">
        <v>227</v>
      </c>
      <c r="G614" s="3">
        <v>10</v>
      </c>
      <c r="H614" s="3" t="str">
        <f t="shared" si="9"/>
        <v>ESTERIL</v>
      </c>
      <c r="I614" s="7"/>
      <c r="J614" s="8"/>
      <c r="K614" s="3">
        <v>0</v>
      </c>
      <c r="L614" s="3">
        <v>897</v>
      </c>
      <c r="M614" s="3">
        <v>0</v>
      </c>
      <c r="N614" s="3">
        <v>0</v>
      </c>
      <c r="O614" s="3">
        <v>0</v>
      </c>
      <c r="P614" s="3">
        <v>18</v>
      </c>
      <c r="Q614" s="3">
        <v>277</v>
      </c>
      <c r="R614" s="3">
        <v>124</v>
      </c>
      <c r="S614" s="3">
        <v>8</v>
      </c>
      <c r="T614" s="3">
        <v>0</v>
      </c>
      <c r="U614" s="3">
        <v>0</v>
      </c>
      <c r="V614" s="3">
        <v>9</v>
      </c>
      <c r="W614" s="3">
        <v>214</v>
      </c>
      <c r="X614" s="3">
        <v>171</v>
      </c>
      <c r="Y614" s="3">
        <v>2</v>
      </c>
      <c r="Z614" s="3">
        <v>0</v>
      </c>
    </row>
    <row r="615" spans="1:26" x14ac:dyDescent="0.25">
      <c r="A615" s="2" t="s">
        <v>521</v>
      </c>
      <c r="B615" s="2" t="s">
        <v>104</v>
      </c>
      <c r="C615" s="2" t="s">
        <v>161</v>
      </c>
      <c r="D615" s="2" t="s">
        <v>1097</v>
      </c>
      <c r="E615" s="6" t="s">
        <v>950</v>
      </c>
      <c r="F615" s="2">
        <v>228</v>
      </c>
      <c r="G615" s="3">
        <v>5</v>
      </c>
      <c r="H615" s="3" t="str">
        <f t="shared" si="9"/>
        <v>ESTERIL</v>
      </c>
      <c r="I615" s="7"/>
      <c r="J615" s="8"/>
      <c r="K615" s="3">
        <v>0</v>
      </c>
      <c r="L615" s="3">
        <v>610</v>
      </c>
      <c r="M615" s="3">
        <v>0</v>
      </c>
      <c r="N615" s="3">
        <v>0</v>
      </c>
      <c r="O615" s="3">
        <v>0</v>
      </c>
      <c r="P615" s="3">
        <v>10</v>
      </c>
      <c r="Q615" s="3">
        <v>148</v>
      </c>
      <c r="R615" s="3">
        <v>123</v>
      </c>
      <c r="S615" s="3">
        <v>5</v>
      </c>
      <c r="T615" s="3">
        <v>0</v>
      </c>
      <c r="U615" s="3">
        <v>0</v>
      </c>
      <c r="V615" s="3">
        <v>5</v>
      </c>
      <c r="W615" s="3">
        <v>124</v>
      </c>
      <c r="X615" s="3">
        <v>132</v>
      </c>
      <c r="Y615" s="3">
        <v>0</v>
      </c>
      <c r="Z615" s="3">
        <v>0</v>
      </c>
    </row>
    <row r="616" spans="1:26" x14ac:dyDescent="0.25">
      <c r="A616" s="2" t="s">
        <v>521</v>
      </c>
      <c r="B616" s="2" t="s">
        <v>104</v>
      </c>
      <c r="C616" s="2" t="s">
        <v>161</v>
      </c>
      <c r="D616" s="2" t="s">
        <v>1098</v>
      </c>
      <c r="E616" s="6" t="s">
        <v>950</v>
      </c>
      <c r="F616" s="2">
        <v>229</v>
      </c>
      <c r="G616" s="3">
        <v>10</v>
      </c>
      <c r="H616" s="3" t="str">
        <f t="shared" si="9"/>
        <v>ESTERIL</v>
      </c>
      <c r="I616" s="7"/>
      <c r="J616" s="8"/>
      <c r="K616" s="3">
        <v>29</v>
      </c>
      <c r="L616" s="3">
        <v>820</v>
      </c>
      <c r="M616" s="3">
        <v>0</v>
      </c>
      <c r="N616" s="3">
        <v>0</v>
      </c>
      <c r="O616" s="3">
        <v>0</v>
      </c>
      <c r="P616" s="3">
        <v>20</v>
      </c>
      <c r="Q616" s="3">
        <v>226</v>
      </c>
      <c r="R616" s="3">
        <v>142</v>
      </c>
      <c r="S616" s="3">
        <v>9</v>
      </c>
      <c r="T616" s="3">
        <v>0</v>
      </c>
      <c r="U616" s="3">
        <v>0</v>
      </c>
      <c r="V616" s="3">
        <v>13</v>
      </c>
      <c r="W616" s="3">
        <v>187</v>
      </c>
      <c r="X616" s="3">
        <v>163</v>
      </c>
      <c r="Y616" s="3">
        <v>3</v>
      </c>
      <c r="Z616" s="3">
        <v>0</v>
      </c>
    </row>
    <row r="617" spans="1:26" x14ac:dyDescent="0.25">
      <c r="A617" s="2" t="s">
        <v>521</v>
      </c>
      <c r="B617" s="2" t="s">
        <v>104</v>
      </c>
      <c r="C617" s="2" t="s">
        <v>161</v>
      </c>
      <c r="D617" s="2" t="s">
        <v>1099</v>
      </c>
      <c r="E617" s="6" t="s">
        <v>950</v>
      </c>
      <c r="F617" s="2">
        <v>230</v>
      </c>
      <c r="G617" s="3">
        <v>10</v>
      </c>
      <c r="H617" s="3" t="str">
        <f t="shared" si="9"/>
        <v>ESTERIL</v>
      </c>
      <c r="I617" s="7"/>
      <c r="J617" s="8"/>
      <c r="K617" s="3">
        <v>14</v>
      </c>
      <c r="L617" s="3">
        <v>927</v>
      </c>
      <c r="M617" s="3">
        <v>0</v>
      </c>
      <c r="N617" s="3">
        <v>0</v>
      </c>
      <c r="O617" s="3">
        <v>0</v>
      </c>
      <c r="P617" s="3">
        <v>23</v>
      </c>
      <c r="Q617" s="3">
        <v>295</v>
      </c>
      <c r="R617" s="3">
        <v>118</v>
      </c>
      <c r="S617" s="3">
        <v>10</v>
      </c>
      <c r="T617" s="3">
        <v>0</v>
      </c>
      <c r="U617" s="3">
        <v>0</v>
      </c>
      <c r="V617" s="3">
        <v>11</v>
      </c>
      <c r="W617" s="3">
        <v>261</v>
      </c>
      <c r="X617" s="3">
        <v>135</v>
      </c>
      <c r="Y617" s="3">
        <v>4</v>
      </c>
      <c r="Z617" s="3">
        <v>0</v>
      </c>
    </row>
    <row r="618" spans="1:26" x14ac:dyDescent="0.25">
      <c r="A618" s="2" t="s">
        <v>521</v>
      </c>
      <c r="B618" s="2" t="s">
        <v>104</v>
      </c>
      <c r="C618" s="2" t="s">
        <v>161</v>
      </c>
      <c r="D618" s="2" t="s">
        <v>1100</v>
      </c>
      <c r="E618" s="6" t="s">
        <v>950</v>
      </c>
      <c r="F618" s="2">
        <v>231</v>
      </c>
      <c r="G618" s="3">
        <v>10</v>
      </c>
      <c r="H618" s="3" t="str">
        <f t="shared" si="9"/>
        <v>ESTERIL</v>
      </c>
      <c r="I618" s="7"/>
      <c r="J618" s="8"/>
      <c r="K618" s="3">
        <v>0</v>
      </c>
      <c r="L618" s="3">
        <v>714</v>
      </c>
      <c r="M618" s="3">
        <v>0</v>
      </c>
      <c r="N618" s="3">
        <v>0</v>
      </c>
      <c r="O618" s="3">
        <v>0</v>
      </c>
      <c r="P618" s="3">
        <v>15</v>
      </c>
      <c r="Q618" s="3">
        <v>232</v>
      </c>
      <c r="R618" s="3">
        <v>98</v>
      </c>
      <c r="S618" s="3">
        <v>7</v>
      </c>
      <c r="T618" s="3">
        <v>0</v>
      </c>
      <c r="U618" s="3">
        <v>0</v>
      </c>
      <c r="V618" s="3">
        <v>11</v>
      </c>
      <c r="W618" s="3">
        <v>197</v>
      </c>
      <c r="X618" s="3">
        <v>114</v>
      </c>
      <c r="Y618" s="3">
        <v>6</v>
      </c>
      <c r="Z618" s="3">
        <v>0</v>
      </c>
    </row>
    <row r="619" spans="1:26" x14ac:dyDescent="0.25">
      <c r="A619" s="2" t="s">
        <v>521</v>
      </c>
      <c r="B619" s="2" t="s">
        <v>104</v>
      </c>
      <c r="C619" s="2" t="s">
        <v>161</v>
      </c>
      <c r="D619" s="2" t="s">
        <v>1101</v>
      </c>
      <c r="E619" s="6" t="s">
        <v>950</v>
      </c>
      <c r="F619" s="2">
        <v>232</v>
      </c>
      <c r="G619" s="3">
        <v>10</v>
      </c>
      <c r="H619" s="3" t="str">
        <f t="shared" si="9"/>
        <v>ESTERIL</v>
      </c>
      <c r="I619" s="7"/>
      <c r="J619" s="8"/>
      <c r="K619" s="3">
        <v>0</v>
      </c>
      <c r="L619" s="3">
        <v>1192</v>
      </c>
      <c r="M619" s="3">
        <v>0</v>
      </c>
      <c r="N619" s="3">
        <v>0</v>
      </c>
      <c r="O619" s="3">
        <v>0</v>
      </c>
      <c r="P619" s="3">
        <v>11</v>
      </c>
      <c r="Q619" s="3">
        <v>325</v>
      </c>
      <c r="R619" s="3">
        <v>255</v>
      </c>
      <c r="S619" s="3">
        <v>0</v>
      </c>
      <c r="T619" s="3">
        <v>0</v>
      </c>
      <c r="U619" s="3">
        <v>0</v>
      </c>
      <c r="V619" s="3">
        <v>5</v>
      </c>
      <c r="W619" s="3">
        <v>257</v>
      </c>
      <c r="X619" s="3">
        <v>275</v>
      </c>
      <c r="Y619" s="3">
        <v>0</v>
      </c>
      <c r="Z619" s="3">
        <v>0</v>
      </c>
    </row>
    <row r="620" spans="1:26" x14ac:dyDescent="0.25">
      <c r="A620" s="2" t="s">
        <v>521</v>
      </c>
      <c r="B620" s="2" t="s">
        <v>104</v>
      </c>
      <c r="C620" s="2" t="s">
        <v>161</v>
      </c>
      <c r="D620" s="2" t="s">
        <v>1102</v>
      </c>
      <c r="E620" s="6" t="s">
        <v>950</v>
      </c>
      <c r="F620" s="2">
        <v>233</v>
      </c>
      <c r="G620" s="3">
        <v>10</v>
      </c>
      <c r="H620" s="3" t="str">
        <f t="shared" si="9"/>
        <v>ESTERIL</v>
      </c>
      <c r="I620" s="7"/>
      <c r="J620" s="8"/>
      <c r="K620" s="3">
        <v>14</v>
      </c>
      <c r="L620" s="3">
        <v>754</v>
      </c>
      <c r="M620" s="3">
        <v>0</v>
      </c>
      <c r="N620" s="3">
        <v>0</v>
      </c>
      <c r="O620" s="3">
        <v>0</v>
      </c>
      <c r="P620" s="3">
        <v>38</v>
      </c>
      <c r="Q620" s="3">
        <v>225</v>
      </c>
      <c r="R620" s="3">
        <v>90</v>
      </c>
      <c r="S620" s="3">
        <v>22</v>
      </c>
      <c r="T620" s="3">
        <v>0</v>
      </c>
      <c r="U620" s="3">
        <v>0</v>
      </c>
      <c r="V620" s="3">
        <v>26</v>
      </c>
      <c r="W620" s="3">
        <v>212</v>
      </c>
      <c r="X620" s="3">
        <v>105</v>
      </c>
      <c r="Y620" s="3">
        <v>11</v>
      </c>
      <c r="Z620" s="3">
        <v>0</v>
      </c>
    </row>
    <row r="621" spans="1:26" x14ac:dyDescent="0.25">
      <c r="A621" s="2" t="s">
        <v>521</v>
      </c>
      <c r="B621" s="2" t="s">
        <v>104</v>
      </c>
      <c r="C621" s="2" t="s">
        <v>161</v>
      </c>
      <c r="D621" s="2" t="s">
        <v>1103</v>
      </c>
      <c r="E621" s="6" t="s">
        <v>950</v>
      </c>
      <c r="F621" s="2">
        <v>234</v>
      </c>
      <c r="G621" s="3">
        <v>10</v>
      </c>
      <c r="H621" s="3" t="str">
        <f t="shared" si="9"/>
        <v>ESTERIL</v>
      </c>
      <c r="I621" s="7"/>
      <c r="J621" s="8"/>
      <c r="K621" s="3">
        <v>80</v>
      </c>
      <c r="L621" s="3">
        <v>696</v>
      </c>
      <c r="M621" s="3">
        <v>0</v>
      </c>
      <c r="N621" s="3">
        <v>0</v>
      </c>
      <c r="O621" s="3">
        <v>0</v>
      </c>
      <c r="P621" s="3">
        <v>34</v>
      </c>
      <c r="Q621" s="3">
        <v>192</v>
      </c>
      <c r="R621" s="3">
        <v>105</v>
      </c>
      <c r="S621" s="3">
        <v>22</v>
      </c>
      <c r="T621" s="3">
        <v>0</v>
      </c>
      <c r="U621" s="3">
        <v>0</v>
      </c>
      <c r="V621" s="3">
        <v>25</v>
      </c>
      <c r="W621" s="3">
        <v>176</v>
      </c>
      <c r="X621" s="3">
        <v>122</v>
      </c>
      <c r="Y621" s="3">
        <v>14</v>
      </c>
      <c r="Z621" s="3">
        <v>0</v>
      </c>
    </row>
    <row r="622" spans="1:26" x14ac:dyDescent="0.25">
      <c r="A622" s="2" t="s">
        <v>521</v>
      </c>
      <c r="B622" s="2" t="s">
        <v>104</v>
      </c>
      <c r="C622" s="2" t="s">
        <v>161</v>
      </c>
      <c r="D622" s="2" t="s">
        <v>1104</v>
      </c>
      <c r="E622" s="6" t="s">
        <v>950</v>
      </c>
      <c r="F622" s="2">
        <v>235</v>
      </c>
      <c r="G622" s="3">
        <v>5</v>
      </c>
      <c r="H622" s="3" t="str">
        <f t="shared" si="9"/>
        <v>ESTERIL</v>
      </c>
      <c r="I622" s="7"/>
      <c r="J622" s="8"/>
      <c r="K622" s="3">
        <v>0</v>
      </c>
      <c r="L622" s="3">
        <v>722</v>
      </c>
      <c r="M622" s="3">
        <v>0</v>
      </c>
      <c r="N622" s="3">
        <v>0</v>
      </c>
      <c r="O622" s="3">
        <v>0</v>
      </c>
      <c r="P622" s="3">
        <v>16</v>
      </c>
      <c r="Q622" s="3">
        <v>231</v>
      </c>
      <c r="R622" s="3">
        <v>98</v>
      </c>
      <c r="S622" s="3">
        <v>5</v>
      </c>
      <c r="T622" s="3">
        <v>0</v>
      </c>
      <c r="U622" s="3">
        <v>0</v>
      </c>
      <c r="V622" s="3">
        <v>5</v>
      </c>
      <c r="W622" s="3">
        <v>197</v>
      </c>
      <c r="X622" s="3">
        <v>112</v>
      </c>
      <c r="Y622" s="3">
        <v>0</v>
      </c>
      <c r="Z622" s="3">
        <v>0</v>
      </c>
    </row>
    <row r="623" spans="1:26" x14ac:dyDescent="0.25">
      <c r="A623" s="2" t="s">
        <v>521</v>
      </c>
      <c r="B623" s="2" t="s">
        <v>104</v>
      </c>
      <c r="C623" s="2" t="s">
        <v>161</v>
      </c>
      <c r="D623" s="2" t="s">
        <v>1105</v>
      </c>
      <c r="E623" s="6" t="s">
        <v>950</v>
      </c>
      <c r="F623" s="2">
        <v>236</v>
      </c>
      <c r="G623" s="3">
        <v>10</v>
      </c>
      <c r="H623" s="3" t="str">
        <f t="shared" si="9"/>
        <v>ESTERIL</v>
      </c>
      <c r="I623" s="7"/>
      <c r="J623" s="8"/>
      <c r="K623" s="3">
        <v>14</v>
      </c>
      <c r="L623" s="3">
        <v>1054</v>
      </c>
      <c r="M623" s="3">
        <v>0</v>
      </c>
      <c r="N623" s="3">
        <v>0</v>
      </c>
      <c r="O623" s="3">
        <v>0</v>
      </c>
      <c r="P623" s="3">
        <v>23</v>
      </c>
      <c r="Q623" s="3">
        <v>359</v>
      </c>
      <c r="R623" s="3">
        <v>166</v>
      </c>
      <c r="S623" s="3">
        <v>5</v>
      </c>
      <c r="T623" s="3">
        <v>0</v>
      </c>
      <c r="U623" s="3">
        <v>0</v>
      </c>
      <c r="V623" s="3">
        <v>14</v>
      </c>
      <c r="W623" s="3">
        <v>309</v>
      </c>
      <c r="X623" s="3">
        <v>197</v>
      </c>
      <c r="Y623" s="3">
        <v>2</v>
      </c>
      <c r="Z623" s="3">
        <v>0</v>
      </c>
    </row>
    <row r="624" spans="1:26" x14ac:dyDescent="0.25">
      <c r="A624" s="2" t="s">
        <v>521</v>
      </c>
      <c r="B624" s="2" t="s">
        <v>104</v>
      </c>
      <c r="C624" s="2" t="s">
        <v>161</v>
      </c>
      <c r="D624" s="2" t="s">
        <v>1106</v>
      </c>
      <c r="E624" s="6" t="s">
        <v>951</v>
      </c>
      <c r="F624" s="2">
        <v>237</v>
      </c>
      <c r="G624" s="3">
        <v>30</v>
      </c>
      <c r="H624" s="3" t="str">
        <f t="shared" si="9"/>
        <v>ESTERIL</v>
      </c>
      <c r="I624" s="7"/>
      <c r="J624" s="8"/>
      <c r="K624" s="3">
        <v>250</v>
      </c>
      <c r="L624" s="3">
        <v>2306</v>
      </c>
      <c r="M624" s="3">
        <v>0</v>
      </c>
      <c r="N624" s="3">
        <v>0</v>
      </c>
      <c r="O624" s="3">
        <v>0</v>
      </c>
      <c r="P624" s="3">
        <v>314</v>
      </c>
      <c r="Q624" s="3">
        <v>674</v>
      </c>
      <c r="R624" s="3">
        <v>109</v>
      </c>
      <c r="S624" s="3">
        <v>241</v>
      </c>
      <c r="T624" s="3">
        <v>0</v>
      </c>
      <c r="U624" s="3">
        <v>0</v>
      </c>
      <c r="V624" s="3">
        <v>223</v>
      </c>
      <c r="W624" s="3">
        <v>776</v>
      </c>
      <c r="X624" s="3">
        <v>134</v>
      </c>
      <c r="Y624" s="3">
        <v>162</v>
      </c>
      <c r="Z624" s="3">
        <v>0</v>
      </c>
    </row>
    <row r="625" spans="1:26" x14ac:dyDescent="0.25">
      <c r="A625" s="2" t="s">
        <v>521</v>
      </c>
      <c r="B625" s="2" t="s">
        <v>104</v>
      </c>
      <c r="C625" s="2" t="s">
        <v>161</v>
      </c>
      <c r="D625" s="2" t="s">
        <v>1107</v>
      </c>
      <c r="E625" s="6" t="s">
        <v>951</v>
      </c>
      <c r="F625" s="2">
        <v>238</v>
      </c>
      <c r="G625" s="3">
        <v>15</v>
      </c>
      <c r="H625" s="3" t="str">
        <f t="shared" si="9"/>
        <v>ESTERIL</v>
      </c>
      <c r="I625" s="7"/>
      <c r="J625" s="8"/>
      <c r="K625" s="3">
        <v>64</v>
      </c>
      <c r="L625" s="3">
        <v>1201</v>
      </c>
      <c r="M625" s="3">
        <v>0</v>
      </c>
      <c r="N625" s="3">
        <v>0</v>
      </c>
      <c r="O625" s="3">
        <v>0</v>
      </c>
      <c r="P625" s="3">
        <v>7</v>
      </c>
      <c r="Q625" s="3">
        <v>375</v>
      </c>
      <c r="R625" s="3">
        <v>263</v>
      </c>
      <c r="S625" s="3">
        <v>0</v>
      </c>
      <c r="T625" s="3">
        <v>0</v>
      </c>
      <c r="U625" s="3">
        <v>0</v>
      </c>
      <c r="V625" s="3">
        <v>4</v>
      </c>
      <c r="W625" s="3">
        <v>321</v>
      </c>
      <c r="X625" s="3">
        <v>290</v>
      </c>
      <c r="Y625" s="3">
        <v>0</v>
      </c>
      <c r="Z625" s="3">
        <v>0</v>
      </c>
    </row>
    <row r="626" spans="1:26" x14ac:dyDescent="0.25">
      <c r="A626" s="2" t="s">
        <v>521</v>
      </c>
      <c r="B626" s="2" t="s">
        <v>104</v>
      </c>
      <c r="C626" s="2" t="s">
        <v>161</v>
      </c>
      <c r="D626" s="2" t="s">
        <v>1108</v>
      </c>
      <c r="E626" s="6" t="s">
        <v>951</v>
      </c>
      <c r="F626" s="2">
        <v>239</v>
      </c>
      <c r="G626" s="3">
        <v>15</v>
      </c>
      <c r="H626" s="3" t="str">
        <f t="shared" si="9"/>
        <v>ESTERIL</v>
      </c>
      <c r="I626" s="7"/>
      <c r="J626" s="8"/>
      <c r="K626" s="3">
        <v>235</v>
      </c>
      <c r="L626" s="3">
        <v>1163</v>
      </c>
      <c r="M626" s="3">
        <v>0</v>
      </c>
      <c r="N626" s="3">
        <v>0</v>
      </c>
      <c r="O626" s="3">
        <v>0</v>
      </c>
      <c r="P626" s="3">
        <v>128</v>
      </c>
      <c r="Q626" s="3">
        <v>342</v>
      </c>
      <c r="R626" s="3">
        <v>187</v>
      </c>
      <c r="S626" s="3">
        <v>82</v>
      </c>
      <c r="T626" s="3">
        <v>0</v>
      </c>
      <c r="U626" s="3">
        <v>0</v>
      </c>
      <c r="V626" s="3">
        <v>102</v>
      </c>
      <c r="W626" s="3">
        <v>313</v>
      </c>
      <c r="X626" s="3">
        <v>215</v>
      </c>
      <c r="Y626" s="3">
        <v>68</v>
      </c>
      <c r="Z626" s="3">
        <v>0</v>
      </c>
    </row>
    <row r="627" spans="1:26" x14ac:dyDescent="0.25">
      <c r="A627" s="2" t="s">
        <v>521</v>
      </c>
      <c r="B627" s="2" t="s">
        <v>104</v>
      </c>
      <c r="C627" s="2" t="s">
        <v>161</v>
      </c>
      <c r="D627" s="2" t="s">
        <v>1109</v>
      </c>
      <c r="E627" s="6" t="s">
        <v>951</v>
      </c>
      <c r="F627" s="2">
        <v>240</v>
      </c>
      <c r="G627" s="3">
        <v>10</v>
      </c>
      <c r="H627" s="3" t="str">
        <f t="shared" si="9"/>
        <v>ESTERIL</v>
      </c>
      <c r="I627" s="7"/>
      <c r="J627" s="8"/>
      <c r="K627" s="3">
        <v>102</v>
      </c>
      <c r="L627" s="3">
        <v>686</v>
      </c>
      <c r="M627" s="3">
        <v>0</v>
      </c>
      <c r="N627" s="3">
        <v>0</v>
      </c>
      <c r="O627" s="3">
        <v>0</v>
      </c>
      <c r="P627" s="3">
        <v>71</v>
      </c>
      <c r="Q627" s="3">
        <v>207</v>
      </c>
      <c r="R627" s="3">
        <v>64</v>
      </c>
      <c r="S627" s="3">
        <v>46</v>
      </c>
      <c r="T627" s="3">
        <v>0</v>
      </c>
      <c r="U627" s="3">
        <v>0</v>
      </c>
      <c r="V627" s="3">
        <v>50</v>
      </c>
      <c r="W627" s="3">
        <v>226</v>
      </c>
      <c r="X627" s="3">
        <v>62</v>
      </c>
      <c r="Y627" s="3">
        <v>31</v>
      </c>
      <c r="Z627" s="3">
        <v>0</v>
      </c>
    </row>
    <row r="628" spans="1:26" x14ac:dyDescent="0.25">
      <c r="A628" s="2" t="s">
        <v>521</v>
      </c>
      <c r="B628" s="2" t="s">
        <v>104</v>
      </c>
      <c r="C628" s="2" t="s">
        <v>161</v>
      </c>
      <c r="D628" s="2" t="s">
        <v>1110</v>
      </c>
      <c r="E628" s="6" t="s">
        <v>951</v>
      </c>
      <c r="F628" s="2">
        <v>241</v>
      </c>
      <c r="G628" s="3">
        <v>10</v>
      </c>
      <c r="H628" s="3" t="str">
        <f t="shared" si="9"/>
        <v>ESTERIL</v>
      </c>
      <c r="I628" s="7"/>
      <c r="J628" s="8"/>
      <c r="K628" s="3">
        <v>0</v>
      </c>
      <c r="L628" s="3">
        <v>795</v>
      </c>
      <c r="M628" s="3">
        <v>0</v>
      </c>
      <c r="N628" s="3">
        <v>0</v>
      </c>
      <c r="O628" s="3">
        <v>0</v>
      </c>
      <c r="P628" s="3">
        <v>6</v>
      </c>
      <c r="Q628" s="3">
        <v>212</v>
      </c>
      <c r="R628" s="3">
        <v>107</v>
      </c>
      <c r="S628" s="3">
        <v>0</v>
      </c>
      <c r="T628" s="3">
        <v>0</v>
      </c>
      <c r="U628" s="3">
        <v>0</v>
      </c>
      <c r="V628" s="3">
        <v>2</v>
      </c>
      <c r="W628" s="3">
        <v>171</v>
      </c>
      <c r="X628" s="3">
        <v>132</v>
      </c>
      <c r="Y628" s="3">
        <v>0</v>
      </c>
      <c r="Z628" s="3">
        <v>0</v>
      </c>
    </row>
    <row r="629" spans="1:26" x14ac:dyDescent="0.25">
      <c r="A629" s="2" t="s">
        <v>521</v>
      </c>
      <c r="B629" s="2" t="s">
        <v>104</v>
      </c>
      <c r="C629" s="2" t="s">
        <v>161</v>
      </c>
      <c r="D629" s="2" t="s">
        <v>1111</v>
      </c>
      <c r="E629" s="6" t="s">
        <v>951</v>
      </c>
      <c r="F629" s="2">
        <v>242</v>
      </c>
      <c r="G629" s="3">
        <v>10</v>
      </c>
      <c r="H629" s="3" t="str">
        <f t="shared" si="9"/>
        <v>ESTERIL</v>
      </c>
      <c r="I629" s="7"/>
      <c r="J629" s="8"/>
      <c r="K629" s="3">
        <v>0</v>
      </c>
      <c r="L629" s="3">
        <v>889</v>
      </c>
      <c r="M629" s="3">
        <v>0</v>
      </c>
      <c r="N629" s="3">
        <v>0</v>
      </c>
      <c r="O629" s="3">
        <v>0</v>
      </c>
      <c r="P629" s="3">
        <v>33</v>
      </c>
      <c r="Q629" s="3">
        <v>253</v>
      </c>
      <c r="R629" s="3">
        <v>99</v>
      </c>
      <c r="S629" s="3">
        <v>14</v>
      </c>
      <c r="T629" s="3">
        <v>0</v>
      </c>
      <c r="U629" s="3">
        <v>0</v>
      </c>
      <c r="V629" s="3">
        <v>17</v>
      </c>
      <c r="W629" s="3">
        <v>234</v>
      </c>
      <c r="X629" s="3">
        <v>124</v>
      </c>
      <c r="Y629" s="3">
        <v>3</v>
      </c>
      <c r="Z629" s="3">
        <v>0</v>
      </c>
    </row>
    <row r="630" spans="1:26" x14ac:dyDescent="0.25">
      <c r="A630" s="2" t="s">
        <v>521</v>
      </c>
      <c r="B630" s="2" t="s">
        <v>104</v>
      </c>
      <c r="C630" s="2" t="s">
        <v>161</v>
      </c>
      <c r="D630" s="2" t="s">
        <v>1112</v>
      </c>
      <c r="E630" s="6" t="s">
        <v>951</v>
      </c>
      <c r="F630" s="2">
        <v>243</v>
      </c>
      <c r="G630" s="3">
        <v>15</v>
      </c>
      <c r="H630" s="3" t="str">
        <f t="shared" si="9"/>
        <v>ESTERIL</v>
      </c>
      <c r="I630" s="7"/>
      <c r="J630" s="8"/>
      <c r="K630" s="3">
        <v>0</v>
      </c>
      <c r="L630" s="3">
        <v>1415</v>
      </c>
      <c r="M630" s="3">
        <v>0</v>
      </c>
      <c r="N630" s="3">
        <v>0</v>
      </c>
      <c r="O630" s="3">
        <v>0</v>
      </c>
      <c r="P630" s="3">
        <v>24</v>
      </c>
      <c r="Q630" s="3">
        <v>481</v>
      </c>
      <c r="R630" s="3">
        <v>191</v>
      </c>
      <c r="S630" s="3">
        <v>6</v>
      </c>
      <c r="T630" s="3">
        <v>0</v>
      </c>
      <c r="U630" s="3">
        <v>0</v>
      </c>
      <c r="V630" s="3">
        <v>15</v>
      </c>
      <c r="W630" s="3">
        <v>410</v>
      </c>
      <c r="X630" s="3">
        <v>232</v>
      </c>
      <c r="Y630" s="3">
        <v>1</v>
      </c>
      <c r="Z630" s="3">
        <v>0</v>
      </c>
    </row>
    <row r="631" spans="1:26" x14ac:dyDescent="0.25">
      <c r="A631" s="2" t="s">
        <v>521</v>
      </c>
      <c r="B631" s="2" t="s">
        <v>104</v>
      </c>
      <c r="C631" s="2" t="s">
        <v>161</v>
      </c>
      <c r="D631" s="2" t="s">
        <v>1113</v>
      </c>
      <c r="E631" s="6" t="s">
        <v>951</v>
      </c>
      <c r="F631" s="2">
        <v>244</v>
      </c>
      <c r="G631" s="3">
        <v>5</v>
      </c>
      <c r="H631" s="3" t="str">
        <f t="shared" si="9"/>
        <v>ESTERIL</v>
      </c>
      <c r="I631" s="7"/>
      <c r="J631" s="8"/>
      <c r="K631" s="3">
        <v>0</v>
      </c>
      <c r="L631" s="3">
        <v>886</v>
      </c>
      <c r="M631" s="3">
        <v>0</v>
      </c>
      <c r="N631" s="3">
        <v>0</v>
      </c>
      <c r="O631" s="3">
        <v>0</v>
      </c>
      <c r="P631" s="3">
        <v>47</v>
      </c>
      <c r="Q631" s="3">
        <v>301</v>
      </c>
      <c r="R631" s="3">
        <v>74</v>
      </c>
      <c r="S631" s="3">
        <v>22</v>
      </c>
      <c r="T631" s="3">
        <v>0</v>
      </c>
      <c r="U631" s="3">
        <v>0</v>
      </c>
      <c r="V631" s="3">
        <v>26</v>
      </c>
      <c r="W631" s="3">
        <v>288</v>
      </c>
      <c r="X631" s="3">
        <v>90</v>
      </c>
      <c r="Y631" s="3">
        <v>5</v>
      </c>
      <c r="Z631" s="3">
        <v>0</v>
      </c>
    </row>
    <row r="632" spans="1:26" x14ac:dyDescent="0.25">
      <c r="A632" s="2" t="s">
        <v>521</v>
      </c>
      <c r="B632" s="2" t="s">
        <v>104</v>
      </c>
      <c r="C632" s="2" t="s">
        <v>161</v>
      </c>
      <c r="D632" s="2" t="s">
        <v>1114</v>
      </c>
      <c r="E632" s="6" t="s">
        <v>951</v>
      </c>
      <c r="F632" s="2">
        <v>245</v>
      </c>
      <c r="G632" s="3">
        <v>10</v>
      </c>
      <c r="H632" s="3" t="str">
        <f t="shared" si="9"/>
        <v>ESTERIL</v>
      </c>
      <c r="I632" s="7"/>
      <c r="J632" s="8"/>
      <c r="K632" s="3">
        <v>0</v>
      </c>
      <c r="L632" s="3">
        <v>711</v>
      </c>
      <c r="M632" s="3">
        <v>0</v>
      </c>
      <c r="N632" s="3">
        <v>0</v>
      </c>
      <c r="O632" s="3">
        <v>0</v>
      </c>
      <c r="P632" s="3">
        <v>11</v>
      </c>
      <c r="Q632" s="3">
        <v>214</v>
      </c>
      <c r="R632" s="3">
        <v>113</v>
      </c>
      <c r="S632" s="3">
        <v>0</v>
      </c>
      <c r="T632" s="3">
        <v>0</v>
      </c>
      <c r="U632" s="3">
        <v>0</v>
      </c>
      <c r="V632" s="3">
        <v>5</v>
      </c>
      <c r="W632" s="3">
        <v>173</v>
      </c>
      <c r="X632" s="3">
        <v>136</v>
      </c>
      <c r="Y632" s="3">
        <v>0</v>
      </c>
      <c r="Z632" s="3">
        <v>0</v>
      </c>
    </row>
    <row r="633" spans="1:26" x14ac:dyDescent="0.25">
      <c r="A633" s="2" t="s">
        <v>521</v>
      </c>
      <c r="B633" s="2" t="s">
        <v>104</v>
      </c>
      <c r="C633" s="2" t="s">
        <v>161</v>
      </c>
      <c r="D633" s="2" t="s">
        <v>1115</v>
      </c>
      <c r="E633" s="6" t="s">
        <v>951</v>
      </c>
      <c r="F633" s="2">
        <v>246</v>
      </c>
      <c r="G633" s="3">
        <v>10</v>
      </c>
      <c r="H633" s="3" t="str">
        <f t="shared" si="9"/>
        <v>ESTERIL</v>
      </c>
      <c r="I633" s="7"/>
      <c r="J633" s="8"/>
      <c r="K633" s="3">
        <v>0</v>
      </c>
      <c r="L633" s="3">
        <v>785</v>
      </c>
      <c r="M633" s="3">
        <v>0</v>
      </c>
      <c r="N633" s="3">
        <v>0</v>
      </c>
      <c r="O633" s="3">
        <v>0</v>
      </c>
      <c r="P633" s="3">
        <v>27</v>
      </c>
      <c r="Q633" s="3">
        <v>180</v>
      </c>
      <c r="R633" s="3">
        <v>143</v>
      </c>
      <c r="S633" s="3">
        <v>16</v>
      </c>
      <c r="T633" s="3">
        <v>0</v>
      </c>
      <c r="U633" s="3">
        <v>0</v>
      </c>
      <c r="V633" s="3">
        <v>18</v>
      </c>
      <c r="W633" s="3">
        <v>158</v>
      </c>
      <c r="X633" s="3">
        <v>163</v>
      </c>
      <c r="Y633" s="3">
        <v>7</v>
      </c>
      <c r="Z633" s="3">
        <v>0</v>
      </c>
    </row>
    <row r="634" spans="1:26" x14ac:dyDescent="0.25">
      <c r="A634" s="2" t="s">
        <v>521</v>
      </c>
      <c r="B634" s="2" t="s">
        <v>104</v>
      </c>
      <c r="C634" s="2" t="s">
        <v>161</v>
      </c>
      <c r="D634" s="2" t="s">
        <v>1116</v>
      </c>
      <c r="E634" s="6" t="s">
        <v>951</v>
      </c>
      <c r="F634" s="2">
        <v>247</v>
      </c>
      <c r="G634" s="3">
        <v>5</v>
      </c>
      <c r="H634" s="3" t="str">
        <f t="shared" si="9"/>
        <v>ESTERIL</v>
      </c>
      <c r="I634" s="7"/>
      <c r="J634" s="8"/>
      <c r="K634" s="3">
        <v>0</v>
      </c>
      <c r="L634" s="3">
        <v>740</v>
      </c>
      <c r="M634" s="3">
        <v>0</v>
      </c>
      <c r="N634" s="3">
        <v>0</v>
      </c>
      <c r="O634" s="3">
        <v>0</v>
      </c>
      <c r="P634" s="3">
        <v>21</v>
      </c>
      <c r="Q634" s="3">
        <v>182</v>
      </c>
      <c r="R634" s="3">
        <v>96</v>
      </c>
      <c r="S634" s="3">
        <v>11</v>
      </c>
      <c r="T634" s="3">
        <v>0</v>
      </c>
      <c r="U634" s="3">
        <v>0</v>
      </c>
      <c r="V634" s="3">
        <v>11</v>
      </c>
      <c r="W634" s="3">
        <v>166</v>
      </c>
      <c r="X634" s="3">
        <v>116</v>
      </c>
      <c r="Y634" s="3">
        <v>1</v>
      </c>
      <c r="Z634" s="3">
        <v>0</v>
      </c>
    </row>
    <row r="635" spans="1:26" x14ac:dyDescent="0.25">
      <c r="A635" s="2" t="s">
        <v>521</v>
      </c>
      <c r="B635" s="2" t="s">
        <v>104</v>
      </c>
      <c r="C635" s="2" t="s">
        <v>161</v>
      </c>
      <c r="D635" s="2" t="s">
        <v>1117</v>
      </c>
      <c r="E635" s="6" t="s">
        <v>22</v>
      </c>
      <c r="F635" s="2">
        <v>248</v>
      </c>
      <c r="G635" s="3">
        <v>10</v>
      </c>
      <c r="H635" s="3" t="str">
        <f t="shared" si="9"/>
        <v>ESTERIL</v>
      </c>
      <c r="I635" s="7"/>
      <c r="J635" s="8"/>
      <c r="K635" s="3">
        <v>77</v>
      </c>
      <c r="L635" s="3">
        <v>537</v>
      </c>
      <c r="M635" s="3">
        <v>0</v>
      </c>
      <c r="N635" s="3">
        <v>0</v>
      </c>
      <c r="O635" s="3">
        <v>0</v>
      </c>
      <c r="P635" s="3">
        <v>22</v>
      </c>
      <c r="Q635" s="3">
        <v>115</v>
      </c>
      <c r="R635" s="3">
        <v>150</v>
      </c>
      <c r="S635" s="3">
        <v>11</v>
      </c>
      <c r="T635" s="3">
        <v>0</v>
      </c>
      <c r="U635" s="3">
        <v>0</v>
      </c>
      <c r="V635" s="3">
        <v>16</v>
      </c>
      <c r="W635" s="3">
        <v>97</v>
      </c>
      <c r="X635" s="3">
        <v>150</v>
      </c>
      <c r="Y635" s="3">
        <v>11</v>
      </c>
      <c r="Z635" s="3">
        <v>0</v>
      </c>
    </row>
    <row r="636" spans="1:26" x14ac:dyDescent="0.25">
      <c r="A636" s="2" t="s">
        <v>521</v>
      </c>
      <c r="B636" s="2" t="s">
        <v>104</v>
      </c>
      <c r="C636" s="2" t="s">
        <v>161</v>
      </c>
      <c r="D636" s="2" t="s">
        <v>1118</v>
      </c>
      <c r="E636" s="6" t="s">
        <v>22</v>
      </c>
      <c r="F636" s="2">
        <v>249</v>
      </c>
      <c r="G636" s="3">
        <v>5</v>
      </c>
      <c r="H636" s="3" t="str">
        <f t="shared" si="9"/>
        <v>ESTERIL</v>
      </c>
      <c r="I636" s="7"/>
      <c r="J636" s="8"/>
      <c r="K636" s="3">
        <v>0</v>
      </c>
      <c r="L636" s="3">
        <v>384</v>
      </c>
      <c r="M636" s="3">
        <v>0</v>
      </c>
      <c r="N636" s="3">
        <v>0</v>
      </c>
      <c r="O636" s="3">
        <v>0</v>
      </c>
      <c r="P636" s="3">
        <v>8</v>
      </c>
      <c r="Q636" s="3">
        <v>84</v>
      </c>
      <c r="R636" s="3">
        <v>72</v>
      </c>
      <c r="S636" s="3">
        <v>4</v>
      </c>
      <c r="T636" s="3">
        <v>0</v>
      </c>
      <c r="U636" s="3">
        <v>0</v>
      </c>
      <c r="V636" s="3">
        <v>4</v>
      </c>
      <c r="W636" s="3">
        <v>77</v>
      </c>
      <c r="X636" s="3">
        <v>72</v>
      </c>
      <c r="Y636" s="3">
        <v>0</v>
      </c>
      <c r="Z636" s="3">
        <v>0</v>
      </c>
    </row>
    <row r="637" spans="1:26" x14ac:dyDescent="0.25">
      <c r="A637" s="2" t="s">
        <v>521</v>
      </c>
      <c r="B637" s="2" t="s">
        <v>104</v>
      </c>
      <c r="C637" s="2" t="s">
        <v>161</v>
      </c>
      <c r="D637" s="2" t="s">
        <v>1119</v>
      </c>
      <c r="E637" s="6" t="s">
        <v>22</v>
      </c>
      <c r="F637" s="2">
        <v>250</v>
      </c>
      <c r="G637" s="3">
        <v>5</v>
      </c>
      <c r="H637" s="3" t="str">
        <f t="shared" si="9"/>
        <v>ESTERIL</v>
      </c>
      <c r="I637" s="7"/>
      <c r="J637" s="8"/>
      <c r="K637" s="3">
        <v>0</v>
      </c>
      <c r="L637" s="3">
        <v>549</v>
      </c>
      <c r="M637" s="3">
        <v>0</v>
      </c>
      <c r="N637" s="3">
        <v>0</v>
      </c>
      <c r="O637" s="3">
        <v>0</v>
      </c>
      <c r="P637" s="3">
        <v>27</v>
      </c>
      <c r="Q637" s="3">
        <v>139</v>
      </c>
      <c r="R637" s="3">
        <v>61</v>
      </c>
      <c r="S637" s="3">
        <v>18</v>
      </c>
      <c r="T637" s="3">
        <v>0</v>
      </c>
      <c r="U637" s="3">
        <v>0</v>
      </c>
      <c r="V637" s="3">
        <v>21</v>
      </c>
      <c r="W637" s="3">
        <v>130</v>
      </c>
      <c r="X637" s="3">
        <v>59</v>
      </c>
      <c r="Y637" s="3">
        <v>13</v>
      </c>
      <c r="Z637" s="3">
        <v>0</v>
      </c>
    </row>
    <row r="638" spans="1:26" x14ac:dyDescent="0.25">
      <c r="A638" s="2" t="s">
        <v>521</v>
      </c>
      <c r="B638" s="2" t="s">
        <v>104</v>
      </c>
      <c r="C638" s="2" t="s">
        <v>161</v>
      </c>
      <c r="D638" s="2" t="s">
        <v>1120</v>
      </c>
      <c r="E638" s="6" t="s">
        <v>22</v>
      </c>
      <c r="F638" s="2">
        <v>251</v>
      </c>
      <c r="G638" s="3">
        <v>5</v>
      </c>
      <c r="H638" s="3" t="str">
        <f t="shared" si="9"/>
        <v>ESTERIL</v>
      </c>
      <c r="I638" s="7"/>
      <c r="J638" s="8"/>
      <c r="K638" s="3">
        <v>0</v>
      </c>
      <c r="L638" s="3">
        <v>334</v>
      </c>
      <c r="M638" s="3">
        <v>0</v>
      </c>
      <c r="N638" s="3">
        <v>0</v>
      </c>
      <c r="O638" s="3">
        <v>0</v>
      </c>
      <c r="P638" s="3">
        <v>15</v>
      </c>
      <c r="Q638" s="3">
        <v>69</v>
      </c>
      <c r="R638" s="3">
        <v>54</v>
      </c>
      <c r="S638" s="3">
        <v>6</v>
      </c>
      <c r="T638" s="3">
        <v>0</v>
      </c>
      <c r="U638" s="3">
        <v>0</v>
      </c>
      <c r="V638" s="3">
        <v>10</v>
      </c>
      <c r="W638" s="3">
        <v>57</v>
      </c>
      <c r="X638" s="3">
        <v>58</v>
      </c>
      <c r="Y638" s="3">
        <v>6</v>
      </c>
      <c r="Z638" s="3">
        <v>0</v>
      </c>
    </row>
    <row r="639" spans="1:26" x14ac:dyDescent="0.25">
      <c r="A639" s="2" t="s">
        <v>521</v>
      </c>
      <c r="B639" s="2" t="s">
        <v>104</v>
      </c>
      <c r="C639" s="2" t="s">
        <v>161</v>
      </c>
      <c r="D639" s="2" t="s">
        <v>1121</v>
      </c>
      <c r="E639" s="6" t="s">
        <v>22</v>
      </c>
      <c r="F639" s="2">
        <v>252</v>
      </c>
      <c r="G639" s="3">
        <v>5</v>
      </c>
      <c r="H639" s="3" t="str">
        <f t="shared" si="9"/>
        <v>ESTERIL</v>
      </c>
      <c r="I639" s="7"/>
      <c r="J639" s="8"/>
      <c r="K639" s="3">
        <v>0</v>
      </c>
      <c r="L639" s="3">
        <v>478</v>
      </c>
      <c r="M639" s="3">
        <v>0</v>
      </c>
      <c r="N639" s="3">
        <v>0</v>
      </c>
      <c r="O639" s="3">
        <v>0</v>
      </c>
      <c r="P639" s="3">
        <v>7</v>
      </c>
      <c r="Q639" s="3">
        <v>111</v>
      </c>
      <c r="R639" s="3">
        <v>93</v>
      </c>
      <c r="S639" s="3">
        <v>0</v>
      </c>
      <c r="T639" s="3">
        <v>0</v>
      </c>
      <c r="U639" s="3">
        <v>0</v>
      </c>
      <c r="V639" s="3">
        <v>3</v>
      </c>
      <c r="W639" s="3">
        <v>89</v>
      </c>
      <c r="X639" s="3">
        <v>87</v>
      </c>
      <c r="Y639" s="3">
        <v>0</v>
      </c>
      <c r="Z639" s="3">
        <v>0</v>
      </c>
    </row>
    <row r="640" spans="1:26" x14ac:dyDescent="0.25">
      <c r="A640" s="2" t="s">
        <v>521</v>
      </c>
      <c r="B640" s="2" t="s">
        <v>104</v>
      </c>
      <c r="C640" s="2" t="s">
        <v>161</v>
      </c>
      <c r="D640" s="2" t="s">
        <v>1122</v>
      </c>
      <c r="E640" s="6" t="s">
        <v>22</v>
      </c>
      <c r="F640" s="2">
        <v>253</v>
      </c>
      <c r="G640" s="3">
        <v>5</v>
      </c>
      <c r="H640" s="3" t="str">
        <f t="shared" si="9"/>
        <v>ESTERIL</v>
      </c>
      <c r="I640" s="7"/>
      <c r="J640" s="8"/>
      <c r="K640" s="3">
        <v>0</v>
      </c>
      <c r="L640" s="3">
        <v>471</v>
      </c>
      <c r="M640" s="3">
        <v>0</v>
      </c>
      <c r="N640" s="3">
        <v>0</v>
      </c>
      <c r="O640" s="3">
        <v>0</v>
      </c>
      <c r="P640" s="3">
        <v>0</v>
      </c>
      <c r="Q640" s="3">
        <v>64</v>
      </c>
      <c r="R640" s="3">
        <v>134</v>
      </c>
      <c r="S640" s="3">
        <v>0</v>
      </c>
      <c r="T640" s="3">
        <v>0</v>
      </c>
      <c r="U640" s="3">
        <v>0</v>
      </c>
      <c r="V640" s="3">
        <v>0</v>
      </c>
      <c r="W640" s="3">
        <v>33</v>
      </c>
      <c r="X640" s="3">
        <v>142</v>
      </c>
      <c r="Y640" s="3">
        <v>0</v>
      </c>
      <c r="Z640" s="3">
        <v>0</v>
      </c>
    </row>
    <row r="641" spans="1:26" x14ac:dyDescent="0.25">
      <c r="A641" s="2" t="s">
        <v>521</v>
      </c>
      <c r="B641" s="2" t="s">
        <v>104</v>
      </c>
      <c r="C641" s="2" t="s">
        <v>161</v>
      </c>
      <c r="D641" s="2" t="s">
        <v>1123</v>
      </c>
      <c r="E641" s="6" t="s">
        <v>22</v>
      </c>
      <c r="F641" s="2">
        <v>254</v>
      </c>
      <c r="G641" s="3">
        <v>5</v>
      </c>
      <c r="H641" s="3" t="str">
        <f t="shared" si="9"/>
        <v>ESTERIL</v>
      </c>
      <c r="I641" s="7"/>
      <c r="J641" s="8"/>
      <c r="K641" s="3">
        <v>0</v>
      </c>
      <c r="L641" s="3">
        <v>461</v>
      </c>
      <c r="M641" s="3">
        <v>0</v>
      </c>
      <c r="N641" s="3">
        <v>0</v>
      </c>
      <c r="O641" s="3">
        <v>0</v>
      </c>
      <c r="P641" s="3">
        <v>3</v>
      </c>
      <c r="Q641" s="3">
        <v>74</v>
      </c>
      <c r="R641" s="3">
        <v>119</v>
      </c>
      <c r="S641" s="3">
        <v>0</v>
      </c>
      <c r="T641" s="3">
        <v>0</v>
      </c>
      <c r="U641" s="3">
        <v>0</v>
      </c>
      <c r="V641" s="3">
        <v>3</v>
      </c>
      <c r="W641" s="3">
        <v>51</v>
      </c>
      <c r="X641" s="3">
        <v>121</v>
      </c>
      <c r="Y641" s="3">
        <v>0</v>
      </c>
      <c r="Z641" s="3">
        <v>0</v>
      </c>
    </row>
    <row r="642" spans="1:26" x14ac:dyDescent="0.25">
      <c r="A642" s="2" t="s">
        <v>521</v>
      </c>
      <c r="B642" s="2" t="s">
        <v>104</v>
      </c>
      <c r="C642" s="2" t="s">
        <v>161</v>
      </c>
      <c r="D642" s="2" t="s">
        <v>1124</v>
      </c>
      <c r="E642" s="6" t="s">
        <v>22</v>
      </c>
      <c r="F642" s="2">
        <v>255</v>
      </c>
      <c r="G642" s="3">
        <v>5</v>
      </c>
      <c r="H642" s="3" t="str">
        <f t="shared" si="9"/>
        <v>ESTERIL</v>
      </c>
      <c r="I642" s="7"/>
      <c r="J642" s="8"/>
      <c r="K642" s="3">
        <v>29</v>
      </c>
      <c r="L642" s="3">
        <v>377</v>
      </c>
      <c r="M642" s="3">
        <v>0</v>
      </c>
      <c r="N642" s="3">
        <v>0</v>
      </c>
      <c r="O642" s="3">
        <v>0</v>
      </c>
      <c r="P642" s="3">
        <v>27</v>
      </c>
      <c r="Q642" s="3">
        <v>81</v>
      </c>
      <c r="R642" s="3">
        <v>56</v>
      </c>
      <c r="S642" s="3">
        <v>20</v>
      </c>
      <c r="T642" s="3">
        <v>0</v>
      </c>
      <c r="U642" s="3">
        <v>0</v>
      </c>
      <c r="V642" s="3">
        <v>20</v>
      </c>
      <c r="W642" s="3">
        <v>69</v>
      </c>
      <c r="X642" s="3">
        <v>67</v>
      </c>
      <c r="Y642" s="3">
        <v>17</v>
      </c>
      <c r="Z642" s="3">
        <v>0</v>
      </c>
    </row>
    <row r="643" spans="1:26" x14ac:dyDescent="0.25">
      <c r="A643" s="2" t="s">
        <v>521</v>
      </c>
      <c r="B643" s="2" t="s">
        <v>104</v>
      </c>
      <c r="C643" s="2" t="s">
        <v>161</v>
      </c>
      <c r="D643" s="2" t="s">
        <v>1125</v>
      </c>
      <c r="E643" s="6" t="s">
        <v>22</v>
      </c>
      <c r="F643" s="2">
        <v>256</v>
      </c>
      <c r="G643" s="3">
        <v>5</v>
      </c>
      <c r="H643" s="3" t="str">
        <f t="shared" ref="H643:H706" si="10">IF(I643&gt;0.08,"MINERIO","ESTERIL")</f>
        <v>ESTERIL</v>
      </c>
      <c r="I643" s="7"/>
      <c r="J643" s="8"/>
      <c r="K643" s="3">
        <v>0</v>
      </c>
      <c r="L643" s="3">
        <v>483</v>
      </c>
      <c r="M643" s="3">
        <v>0</v>
      </c>
      <c r="N643" s="3">
        <v>0</v>
      </c>
      <c r="O643" s="3">
        <v>0</v>
      </c>
      <c r="P643" s="3">
        <v>16</v>
      </c>
      <c r="Q643" s="3">
        <v>129</v>
      </c>
      <c r="R643" s="3">
        <v>78</v>
      </c>
      <c r="S643" s="3">
        <v>3</v>
      </c>
      <c r="T643" s="3">
        <v>0</v>
      </c>
      <c r="U643" s="3">
        <v>0</v>
      </c>
      <c r="V643" s="3">
        <v>7</v>
      </c>
      <c r="W643" s="3">
        <v>106</v>
      </c>
      <c r="X643" s="3">
        <v>89</v>
      </c>
      <c r="Y643" s="3">
        <v>0</v>
      </c>
      <c r="Z643" s="3">
        <v>0</v>
      </c>
    </row>
    <row r="644" spans="1:26" x14ac:dyDescent="0.25">
      <c r="A644" s="2" t="s">
        <v>521</v>
      </c>
      <c r="B644" s="2" t="s">
        <v>104</v>
      </c>
      <c r="C644" s="2" t="s">
        <v>161</v>
      </c>
      <c r="D644" s="2" t="s">
        <v>1126</v>
      </c>
      <c r="E644" s="6" t="s">
        <v>22</v>
      </c>
      <c r="F644" s="2">
        <v>257</v>
      </c>
      <c r="G644" s="3">
        <v>5</v>
      </c>
      <c r="H644" s="3" t="str">
        <f t="shared" si="10"/>
        <v>ESTERIL</v>
      </c>
      <c r="I644" s="7"/>
      <c r="J644" s="8"/>
      <c r="K644" s="3">
        <v>14</v>
      </c>
      <c r="L644" s="3">
        <v>539</v>
      </c>
      <c r="M644" s="3">
        <v>0</v>
      </c>
      <c r="N644" s="3">
        <v>0</v>
      </c>
      <c r="O644" s="3">
        <v>0</v>
      </c>
      <c r="P644" s="3">
        <v>9</v>
      </c>
      <c r="Q644" s="3">
        <v>144</v>
      </c>
      <c r="R644" s="3">
        <v>118</v>
      </c>
      <c r="S644" s="3">
        <v>0</v>
      </c>
      <c r="T644" s="3">
        <v>0</v>
      </c>
      <c r="U644" s="3">
        <v>0</v>
      </c>
      <c r="V644" s="3">
        <v>6</v>
      </c>
      <c r="W644" s="3">
        <v>111</v>
      </c>
      <c r="X644" s="3">
        <v>123</v>
      </c>
      <c r="Y644" s="3">
        <v>0</v>
      </c>
      <c r="Z644" s="3">
        <v>0</v>
      </c>
    </row>
    <row r="645" spans="1:26" x14ac:dyDescent="0.25">
      <c r="A645" s="2" t="s">
        <v>521</v>
      </c>
      <c r="B645" s="2" t="s">
        <v>104</v>
      </c>
      <c r="C645" s="2" t="s">
        <v>161</v>
      </c>
      <c r="D645" s="2" t="s">
        <v>1127</v>
      </c>
      <c r="E645" s="6" t="s">
        <v>22</v>
      </c>
      <c r="F645" s="2">
        <v>258</v>
      </c>
      <c r="G645" s="3">
        <v>5</v>
      </c>
      <c r="H645" s="3" t="str">
        <f t="shared" si="10"/>
        <v>ESTERIL</v>
      </c>
      <c r="I645" s="7"/>
      <c r="J645" s="8"/>
      <c r="K645" s="3">
        <v>14</v>
      </c>
      <c r="L645" s="3">
        <v>420</v>
      </c>
      <c r="M645" s="3">
        <v>0</v>
      </c>
      <c r="N645" s="3">
        <v>0</v>
      </c>
      <c r="O645" s="3">
        <v>0</v>
      </c>
      <c r="P645" s="3">
        <v>22</v>
      </c>
      <c r="Q645" s="3">
        <v>61</v>
      </c>
      <c r="R645" s="3">
        <v>101</v>
      </c>
      <c r="S645" s="3">
        <v>22</v>
      </c>
      <c r="T645" s="3">
        <v>0</v>
      </c>
      <c r="U645" s="3">
        <v>0</v>
      </c>
      <c r="V645" s="3">
        <v>17</v>
      </c>
      <c r="W645" s="3">
        <v>44</v>
      </c>
      <c r="X645" s="3">
        <v>108</v>
      </c>
      <c r="Y645" s="3">
        <v>15</v>
      </c>
      <c r="Z645" s="3">
        <v>0</v>
      </c>
    </row>
    <row r="646" spans="1:26" x14ac:dyDescent="0.25">
      <c r="A646" s="2" t="s">
        <v>954</v>
      </c>
      <c r="B646" s="2" t="s">
        <v>104</v>
      </c>
      <c r="C646" s="2" t="s">
        <v>161</v>
      </c>
      <c r="D646" s="2" t="s">
        <v>1128</v>
      </c>
      <c r="E646" s="2" t="s">
        <v>1301</v>
      </c>
      <c r="F646" s="2">
        <v>77</v>
      </c>
      <c r="G646" s="3" t="s">
        <v>1301</v>
      </c>
      <c r="H646" s="3" t="str">
        <f t="shared" si="10"/>
        <v>ESTERIL</v>
      </c>
      <c r="I646" s="7"/>
      <c r="J646" s="8"/>
      <c r="K646" s="3">
        <v>0</v>
      </c>
      <c r="L646" s="3">
        <v>935</v>
      </c>
      <c r="M646" s="3">
        <v>0</v>
      </c>
      <c r="N646" s="3">
        <v>0</v>
      </c>
      <c r="O646" s="3">
        <v>0</v>
      </c>
      <c r="P646" s="3">
        <v>56</v>
      </c>
      <c r="Q646" s="3">
        <v>239</v>
      </c>
      <c r="R646" s="3">
        <v>113</v>
      </c>
      <c r="S646" s="3">
        <v>33</v>
      </c>
      <c r="T646" s="3">
        <v>0</v>
      </c>
      <c r="U646" s="3">
        <v>0</v>
      </c>
      <c r="V646" s="3">
        <v>34</v>
      </c>
      <c r="W646" s="3">
        <v>226</v>
      </c>
      <c r="X646" s="3">
        <v>126</v>
      </c>
      <c r="Y646" s="3">
        <v>9</v>
      </c>
      <c r="Z646" s="3">
        <v>0</v>
      </c>
    </row>
    <row r="647" spans="1:26" x14ac:dyDescent="0.25">
      <c r="A647" s="2" t="s">
        <v>954</v>
      </c>
      <c r="B647" s="2" t="s">
        <v>104</v>
      </c>
      <c r="C647" s="2" t="s">
        <v>161</v>
      </c>
      <c r="D647" s="2" t="s">
        <v>1129</v>
      </c>
      <c r="E647" s="2" t="s">
        <v>1301</v>
      </c>
      <c r="F647" s="2">
        <v>78</v>
      </c>
      <c r="G647" s="3" t="s">
        <v>1046</v>
      </c>
      <c r="H647" s="3" t="str">
        <f t="shared" si="10"/>
        <v>ESTERIL</v>
      </c>
      <c r="I647" s="7"/>
      <c r="J647" s="8"/>
      <c r="K647" s="3">
        <v>0</v>
      </c>
      <c r="L647" s="3">
        <v>1154</v>
      </c>
      <c r="M647" s="3">
        <v>0</v>
      </c>
      <c r="N647" s="3">
        <v>0</v>
      </c>
      <c r="O647" s="3">
        <v>0</v>
      </c>
      <c r="P647" s="3">
        <v>92</v>
      </c>
      <c r="Q647" s="3">
        <v>280</v>
      </c>
      <c r="R647" s="3">
        <v>104</v>
      </c>
      <c r="S647" s="3">
        <v>74</v>
      </c>
      <c r="T647" s="3">
        <v>0</v>
      </c>
      <c r="U647" s="3">
        <v>0</v>
      </c>
      <c r="V647" s="3">
        <v>52</v>
      </c>
      <c r="W647" s="3">
        <v>305</v>
      </c>
      <c r="X647" s="3">
        <v>126</v>
      </c>
      <c r="Y647" s="3">
        <v>26</v>
      </c>
      <c r="Z647" s="3">
        <v>0</v>
      </c>
    </row>
    <row r="648" spans="1:26" x14ac:dyDescent="0.25">
      <c r="A648" s="2" t="s">
        <v>954</v>
      </c>
      <c r="B648" s="2" t="s">
        <v>104</v>
      </c>
      <c r="C648" s="2" t="s">
        <v>161</v>
      </c>
      <c r="D648" s="2" t="s">
        <v>1130</v>
      </c>
      <c r="E648" s="2" t="s">
        <v>1301</v>
      </c>
      <c r="F648" s="2">
        <v>79</v>
      </c>
      <c r="G648" s="3" t="s">
        <v>1046</v>
      </c>
      <c r="H648" s="3" t="str">
        <f t="shared" si="10"/>
        <v>ESTERIL</v>
      </c>
      <c r="I648" s="7"/>
      <c r="J648" s="8"/>
      <c r="K648" s="3">
        <v>14</v>
      </c>
      <c r="L648" s="3">
        <v>556</v>
      </c>
      <c r="M648" s="3">
        <v>0</v>
      </c>
      <c r="N648" s="3">
        <v>0</v>
      </c>
      <c r="O648" s="3">
        <v>0</v>
      </c>
      <c r="P648" s="3">
        <v>36</v>
      </c>
      <c r="Q648" s="3">
        <v>92</v>
      </c>
      <c r="R648" s="3">
        <v>112</v>
      </c>
      <c r="S648" s="3">
        <v>25</v>
      </c>
      <c r="T648" s="3">
        <v>0</v>
      </c>
      <c r="U648" s="3">
        <v>0</v>
      </c>
      <c r="V648" s="3">
        <v>30</v>
      </c>
      <c r="W648" s="3">
        <v>78</v>
      </c>
      <c r="X648" s="3">
        <v>121</v>
      </c>
      <c r="Y648" s="3">
        <v>17</v>
      </c>
      <c r="Z648" s="3">
        <v>0</v>
      </c>
    </row>
    <row r="649" spans="1:26" x14ac:dyDescent="0.25">
      <c r="A649" s="2" t="s">
        <v>954</v>
      </c>
      <c r="B649" s="2" t="s">
        <v>104</v>
      </c>
      <c r="C649" s="2" t="s">
        <v>161</v>
      </c>
      <c r="D649" s="2" t="s">
        <v>1131</v>
      </c>
      <c r="E649" s="2" t="s">
        <v>1301</v>
      </c>
      <c r="F649" s="2">
        <v>80</v>
      </c>
      <c r="G649" s="3" t="s">
        <v>1046</v>
      </c>
      <c r="H649" s="3" t="str">
        <f t="shared" si="10"/>
        <v>ESTERIL</v>
      </c>
      <c r="I649" s="7"/>
      <c r="J649" s="8"/>
      <c r="K649" s="3">
        <v>0</v>
      </c>
      <c r="L649" s="3">
        <v>760</v>
      </c>
      <c r="M649" s="3">
        <v>0</v>
      </c>
      <c r="N649" s="3">
        <v>0</v>
      </c>
      <c r="O649" s="3">
        <v>0</v>
      </c>
      <c r="P649" s="3">
        <v>101</v>
      </c>
      <c r="Q649" s="3">
        <v>86</v>
      </c>
      <c r="R649" s="3">
        <v>85</v>
      </c>
      <c r="S649" s="3">
        <v>82</v>
      </c>
      <c r="T649" s="3">
        <v>0</v>
      </c>
      <c r="U649" s="3">
        <v>0</v>
      </c>
      <c r="V649" s="3">
        <v>74</v>
      </c>
      <c r="W649" s="3">
        <v>104</v>
      </c>
      <c r="X649" s="3">
        <v>89</v>
      </c>
      <c r="Y649" s="3">
        <v>63</v>
      </c>
      <c r="Z649" s="3">
        <v>0</v>
      </c>
    </row>
    <row r="650" spans="1:26" x14ac:dyDescent="0.25">
      <c r="A650" s="2" t="s">
        <v>954</v>
      </c>
      <c r="B650" s="2" t="s">
        <v>104</v>
      </c>
      <c r="C650" s="2" t="s">
        <v>161</v>
      </c>
      <c r="D650" s="2" t="s">
        <v>1132</v>
      </c>
      <c r="E650" s="2" t="s">
        <v>1301</v>
      </c>
      <c r="F650" s="2">
        <v>81</v>
      </c>
      <c r="G650" s="3" t="s">
        <v>1046</v>
      </c>
      <c r="H650" s="3" t="str">
        <f t="shared" si="10"/>
        <v>ESTERIL</v>
      </c>
      <c r="I650" s="7"/>
      <c r="J650" s="8"/>
      <c r="K650" s="3">
        <v>0</v>
      </c>
      <c r="L650" s="3">
        <v>392</v>
      </c>
      <c r="M650" s="3">
        <v>0</v>
      </c>
      <c r="N650" s="3">
        <v>0</v>
      </c>
      <c r="O650" s="3">
        <v>0</v>
      </c>
      <c r="P650" s="3">
        <v>7</v>
      </c>
      <c r="Q650" s="3">
        <v>68</v>
      </c>
      <c r="R650" s="3">
        <v>96</v>
      </c>
      <c r="S650" s="3">
        <v>5</v>
      </c>
      <c r="T650" s="3">
        <v>0</v>
      </c>
      <c r="U650" s="3">
        <v>0</v>
      </c>
      <c r="V650" s="3">
        <v>6</v>
      </c>
      <c r="W650" s="3">
        <v>51</v>
      </c>
      <c r="X650" s="3">
        <v>98</v>
      </c>
      <c r="Y650" s="3">
        <v>4</v>
      </c>
      <c r="Z650" s="3">
        <v>0</v>
      </c>
    </row>
    <row r="651" spans="1:26" x14ac:dyDescent="0.25">
      <c r="A651" s="2" t="s">
        <v>954</v>
      </c>
      <c r="B651" s="2" t="s">
        <v>104</v>
      </c>
      <c r="C651" s="2" t="s">
        <v>161</v>
      </c>
      <c r="D651" s="2" t="s">
        <v>1133</v>
      </c>
      <c r="E651" s="2" t="s">
        <v>1301</v>
      </c>
      <c r="F651" s="2">
        <v>82</v>
      </c>
      <c r="G651" s="3" t="s">
        <v>1046</v>
      </c>
      <c r="H651" s="3" t="str">
        <f t="shared" si="10"/>
        <v>ESTERIL</v>
      </c>
      <c r="I651" s="7"/>
      <c r="J651" s="8"/>
      <c r="K651" s="3">
        <v>0</v>
      </c>
      <c r="L651" s="3">
        <v>912</v>
      </c>
      <c r="M651" s="3">
        <v>0</v>
      </c>
      <c r="N651" s="3">
        <v>0</v>
      </c>
      <c r="O651" s="3">
        <v>0</v>
      </c>
      <c r="P651" s="3">
        <v>27</v>
      </c>
      <c r="Q651" s="3">
        <v>295</v>
      </c>
      <c r="R651" s="3">
        <v>110</v>
      </c>
      <c r="S651" s="3">
        <v>8</v>
      </c>
      <c r="T651" s="3">
        <v>0</v>
      </c>
      <c r="U651" s="3">
        <v>0</v>
      </c>
      <c r="V651" s="3">
        <v>16</v>
      </c>
      <c r="W651" s="3">
        <v>254</v>
      </c>
      <c r="X651" s="3">
        <v>133</v>
      </c>
      <c r="Y651" s="3">
        <v>5</v>
      </c>
      <c r="Z651" s="3">
        <v>0</v>
      </c>
    </row>
    <row r="652" spans="1:26" x14ac:dyDescent="0.25">
      <c r="A652" s="2" t="s">
        <v>954</v>
      </c>
      <c r="B652" s="2" t="s">
        <v>104</v>
      </c>
      <c r="C652" s="2" t="s">
        <v>161</v>
      </c>
      <c r="D652" s="2" t="s">
        <v>1134</v>
      </c>
      <c r="E652" s="2" t="s">
        <v>1301</v>
      </c>
      <c r="F652" s="2">
        <v>83</v>
      </c>
      <c r="G652" s="3" t="s">
        <v>1046</v>
      </c>
      <c r="H652" s="3" t="str">
        <f t="shared" si="10"/>
        <v>ESTERIL</v>
      </c>
      <c r="I652" s="7"/>
      <c r="J652" s="8"/>
      <c r="K652" s="3">
        <v>0</v>
      </c>
      <c r="L652" s="3">
        <v>531</v>
      </c>
      <c r="M652" s="3">
        <v>0</v>
      </c>
      <c r="N652" s="3">
        <v>0</v>
      </c>
      <c r="O652" s="3">
        <v>0</v>
      </c>
      <c r="P652" s="3">
        <v>2</v>
      </c>
      <c r="Q652" s="3">
        <v>81</v>
      </c>
      <c r="R652" s="3">
        <v>169</v>
      </c>
      <c r="S652" s="3">
        <v>0</v>
      </c>
      <c r="T652" s="3">
        <v>0</v>
      </c>
      <c r="U652" s="3">
        <v>0</v>
      </c>
      <c r="V652" s="3">
        <v>0</v>
      </c>
      <c r="W652" s="3">
        <v>41</v>
      </c>
      <c r="X652" s="3">
        <v>179</v>
      </c>
      <c r="Y652" s="3">
        <v>0</v>
      </c>
      <c r="Z652" s="3">
        <v>0</v>
      </c>
    </row>
    <row r="653" spans="1:26" x14ac:dyDescent="0.25">
      <c r="A653" s="2" t="s">
        <v>954</v>
      </c>
      <c r="B653" s="2" t="s">
        <v>104</v>
      </c>
      <c r="C653" s="2" t="s">
        <v>161</v>
      </c>
      <c r="D653" s="2" t="s">
        <v>1135</v>
      </c>
      <c r="E653" s="2" t="s">
        <v>1301</v>
      </c>
      <c r="F653" s="2">
        <v>84</v>
      </c>
      <c r="G653" s="3" t="s">
        <v>1046</v>
      </c>
      <c r="H653" s="3" t="str">
        <f t="shared" si="10"/>
        <v>ESTERIL</v>
      </c>
      <c r="I653" s="7"/>
      <c r="J653" s="8"/>
      <c r="K653" s="3">
        <v>0</v>
      </c>
      <c r="L653" s="3">
        <v>574</v>
      </c>
      <c r="M653" s="3">
        <v>0</v>
      </c>
      <c r="N653" s="3">
        <v>0</v>
      </c>
      <c r="O653" s="3">
        <v>0</v>
      </c>
      <c r="P653" s="3">
        <v>0</v>
      </c>
      <c r="Q653" s="3">
        <v>64</v>
      </c>
      <c r="R653" s="3">
        <v>193</v>
      </c>
      <c r="S653" s="3">
        <v>0</v>
      </c>
      <c r="T653" s="3">
        <v>0</v>
      </c>
      <c r="U653" s="3">
        <v>0</v>
      </c>
      <c r="V653" s="3">
        <v>0</v>
      </c>
      <c r="W653" s="3">
        <v>26</v>
      </c>
      <c r="X653" s="3">
        <v>179</v>
      </c>
      <c r="Y653" s="3">
        <v>0</v>
      </c>
      <c r="Z653" s="3">
        <v>0</v>
      </c>
    </row>
    <row r="654" spans="1:26" x14ac:dyDescent="0.25">
      <c r="A654" s="2" t="s">
        <v>954</v>
      </c>
      <c r="B654" s="2" t="s">
        <v>104</v>
      </c>
      <c r="C654" s="2" t="s">
        <v>161</v>
      </c>
      <c r="D654" s="2" t="s">
        <v>1136</v>
      </c>
      <c r="E654" s="2" t="s">
        <v>1301</v>
      </c>
      <c r="F654" s="2">
        <v>85</v>
      </c>
      <c r="G654" s="3" t="s">
        <v>1046</v>
      </c>
      <c r="H654" s="3" t="str">
        <f t="shared" si="10"/>
        <v>ESTERIL</v>
      </c>
      <c r="I654" s="7"/>
      <c r="J654" s="8"/>
      <c r="K654" s="3">
        <v>0</v>
      </c>
      <c r="L654" s="3">
        <v>473</v>
      </c>
      <c r="M654" s="3">
        <v>0</v>
      </c>
      <c r="N654" s="3">
        <v>0</v>
      </c>
      <c r="O654" s="3">
        <v>0</v>
      </c>
      <c r="P654" s="3">
        <v>0</v>
      </c>
      <c r="Q654" s="3">
        <v>93</v>
      </c>
      <c r="R654" s="3">
        <v>125</v>
      </c>
      <c r="S654" s="3">
        <v>0</v>
      </c>
      <c r="T654" s="3">
        <v>0</v>
      </c>
      <c r="U654" s="3">
        <v>0</v>
      </c>
      <c r="V654" s="3">
        <v>0</v>
      </c>
      <c r="W654" s="3">
        <v>56</v>
      </c>
      <c r="X654" s="3">
        <v>140</v>
      </c>
      <c r="Y654" s="3">
        <v>0</v>
      </c>
      <c r="Z654" s="3">
        <v>0</v>
      </c>
    </row>
    <row r="655" spans="1:26" x14ac:dyDescent="0.25">
      <c r="A655" s="2" t="s">
        <v>954</v>
      </c>
      <c r="B655" s="2" t="s">
        <v>104</v>
      </c>
      <c r="C655" s="2" t="s">
        <v>161</v>
      </c>
      <c r="D655" s="2" t="s">
        <v>1137</v>
      </c>
      <c r="E655" s="2" t="s">
        <v>1301</v>
      </c>
      <c r="F655" s="2">
        <v>86</v>
      </c>
      <c r="G655" s="3" t="s">
        <v>1046</v>
      </c>
      <c r="H655" s="3" t="str">
        <f t="shared" si="10"/>
        <v>ESTERIL</v>
      </c>
      <c r="I655" s="7"/>
      <c r="J655" s="8"/>
      <c r="K655" s="3">
        <v>19</v>
      </c>
      <c r="L655" s="3">
        <v>513</v>
      </c>
      <c r="M655" s="3">
        <v>0</v>
      </c>
      <c r="N655" s="3">
        <v>0</v>
      </c>
      <c r="O655" s="3">
        <v>0</v>
      </c>
      <c r="P655" s="3">
        <v>8</v>
      </c>
      <c r="Q655" s="3">
        <v>113</v>
      </c>
      <c r="R655" s="3">
        <v>117</v>
      </c>
      <c r="S655" s="3">
        <v>2</v>
      </c>
      <c r="T655" s="3">
        <v>0</v>
      </c>
      <c r="U655" s="3">
        <v>0</v>
      </c>
      <c r="V655" s="3">
        <v>2</v>
      </c>
      <c r="W655" s="3">
        <v>96</v>
      </c>
      <c r="X655" s="3">
        <v>123</v>
      </c>
      <c r="Y655" s="3">
        <v>0</v>
      </c>
      <c r="Z655" s="3">
        <v>0</v>
      </c>
    </row>
    <row r="656" spans="1:26" x14ac:dyDescent="0.25">
      <c r="A656" s="2" t="s">
        <v>954</v>
      </c>
      <c r="B656" s="2" t="s">
        <v>104</v>
      </c>
      <c r="C656" s="2" t="s">
        <v>161</v>
      </c>
      <c r="D656" s="2" t="s">
        <v>1138</v>
      </c>
      <c r="E656" s="2" t="s">
        <v>1301</v>
      </c>
      <c r="F656" s="2">
        <v>87</v>
      </c>
      <c r="G656" s="3" t="s">
        <v>1046</v>
      </c>
      <c r="H656" s="3" t="str">
        <f t="shared" si="10"/>
        <v>ESTERIL</v>
      </c>
      <c r="I656" s="7"/>
      <c r="J656" s="8"/>
      <c r="K656" s="3">
        <v>0</v>
      </c>
      <c r="L656" s="3">
        <v>701</v>
      </c>
      <c r="M656" s="3">
        <v>0</v>
      </c>
      <c r="N656" s="3">
        <v>0</v>
      </c>
      <c r="O656" s="3">
        <v>0</v>
      </c>
      <c r="P656" s="3">
        <v>2</v>
      </c>
      <c r="Q656" s="3">
        <v>83</v>
      </c>
      <c r="R656" s="3">
        <v>255</v>
      </c>
      <c r="S656" s="3">
        <v>0</v>
      </c>
      <c r="T656" s="3">
        <v>0</v>
      </c>
      <c r="U656" s="3">
        <v>0</v>
      </c>
      <c r="V656" s="3">
        <v>0</v>
      </c>
      <c r="W656" s="3">
        <v>45</v>
      </c>
      <c r="X656" s="3">
        <v>245</v>
      </c>
      <c r="Y656" s="3">
        <v>0</v>
      </c>
      <c r="Z656" s="3">
        <v>0</v>
      </c>
    </row>
    <row r="657" spans="1:26" x14ac:dyDescent="0.25">
      <c r="A657" s="2" t="s">
        <v>954</v>
      </c>
      <c r="B657" s="2" t="s">
        <v>104</v>
      </c>
      <c r="C657" s="2" t="s">
        <v>161</v>
      </c>
      <c r="D657" s="2" t="s">
        <v>1139</v>
      </c>
      <c r="E657" s="2" t="s">
        <v>1301</v>
      </c>
      <c r="F657" s="2">
        <v>88</v>
      </c>
      <c r="G657" s="3" t="s">
        <v>1046</v>
      </c>
      <c r="H657" s="3" t="str">
        <f t="shared" si="10"/>
        <v>ESTERIL</v>
      </c>
      <c r="I657" s="7"/>
      <c r="J657" s="8"/>
      <c r="K657" s="3">
        <v>0</v>
      </c>
      <c r="L657" s="3">
        <v>674</v>
      </c>
      <c r="M657" s="3">
        <v>0</v>
      </c>
      <c r="N657" s="3">
        <v>0</v>
      </c>
      <c r="O657" s="3">
        <v>0</v>
      </c>
      <c r="P657" s="3">
        <v>8</v>
      </c>
      <c r="Q657" s="3">
        <v>157</v>
      </c>
      <c r="R657" s="3">
        <v>133</v>
      </c>
      <c r="S657" s="3">
        <v>0</v>
      </c>
      <c r="T657" s="3">
        <v>0</v>
      </c>
      <c r="U657" s="3">
        <v>0</v>
      </c>
      <c r="V657" s="3">
        <v>3</v>
      </c>
      <c r="W657" s="3">
        <v>126</v>
      </c>
      <c r="X657" s="3">
        <v>129</v>
      </c>
      <c r="Y657" s="3">
        <v>0</v>
      </c>
      <c r="Z657" s="3">
        <v>0</v>
      </c>
    </row>
    <row r="658" spans="1:26" x14ac:dyDescent="0.25">
      <c r="A658" s="2" t="s">
        <v>954</v>
      </c>
      <c r="B658" s="2" t="s">
        <v>104</v>
      </c>
      <c r="C658" s="2" t="s">
        <v>161</v>
      </c>
      <c r="D658" s="2" t="s">
        <v>1140</v>
      </c>
      <c r="E658" s="2" t="s">
        <v>1301</v>
      </c>
      <c r="F658" s="2">
        <v>89</v>
      </c>
      <c r="G658" s="3" t="s">
        <v>1046</v>
      </c>
      <c r="H658" s="3" t="str">
        <f t="shared" si="10"/>
        <v>ESTERIL</v>
      </c>
      <c r="I658" s="7"/>
      <c r="J658" s="8"/>
      <c r="K658" s="3">
        <v>49</v>
      </c>
      <c r="L658" s="3">
        <v>531</v>
      </c>
      <c r="M658" s="3">
        <v>0</v>
      </c>
      <c r="N658" s="3">
        <v>0</v>
      </c>
      <c r="O658" s="3">
        <v>0</v>
      </c>
      <c r="P658" s="3">
        <v>27</v>
      </c>
      <c r="Q658" s="3">
        <v>154</v>
      </c>
      <c r="R658" s="3">
        <v>71</v>
      </c>
      <c r="S658" s="3">
        <v>13</v>
      </c>
      <c r="T658" s="3">
        <v>0</v>
      </c>
      <c r="U658" s="3">
        <v>0</v>
      </c>
      <c r="V658" s="3">
        <v>20</v>
      </c>
      <c r="W658" s="3">
        <v>139</v>
      </c>
      <c r="X658" s="3">
        <v>70</v>
      </c>
      <c r="Y658" s="3">
        <v>10</v>
      </c>
      <c r="Z658" s="3">
        <v>0</v>
      </c>
    </row>
    <row r="659" spans="1:26" x14ac:dyDescent="0.25">
      <c r="A659" s="2" t="s">
        <v>954</v>
      </c>
      <c r="B659" s="2" t="s">
        <v>104</v>
      </c>
      <c r="C659" s="2" t="s">
        <v>161</v>
      </c>
      <c r="D659" s="2" t="s">
        <v>1141</v>
      </c>
      <c r="E659" s="2" t="s">
        <v>1301</v>
      </c>
      <c r="F659" s="2">
        <v>90</v>
      </c>
      <c r="G659" s="3" t="s">
        <v>1046</v>
      </c>
      <c r="H659" s="3" t="str">
        <f t="shared" si="10"/>
        <v>ESTERIL</v>
      </c>
      <c r="I659" s="7"/>
      <c r="J659" s="8"/>
      <c r="K659" s="3">
        <v>0</v>
      </c>
      <c r="L659" s="3">
        <v>986</v>
      </c>
      <c r="M659" s="3">
        <v>0</v>
      </c>
      <c r="N659" s="3">
        <v>0</v>
      </c>
      <c r="O659" s="3">
        <v>0</v>
      </c>
      <c r="P659" s="3">
        <v>5</v>
      </c>
      <c r="Q659" s="3">
        <v>194</v>
      </c>
      <c r="R659" s="3">
        <v>281</v>
      </c>
      <c r="S659" s="3">
        <v>4</v>
      </c>
      <c r="T659" s="3">
        <v>0</v>
      </c>
      <c r="U659" s="3">
        <v>0</v>
      </c>
      <c r="V659" s="3">
        <v>4</v>
      </c>
      <c r="W659" s="3">
        <v>118</v>
      </c>
      <c r="X659" s="3">
        <v>316</v>
      </c>
      <c r="Y659" s="3">
        <v>4</v>
      </c>
      <c r="Z659" s="3">
        <v>0</v>
      </c>
    </row>
    <row r="660" spans="1:26" x14ac:dyDescent="0.25">
      <c r="A660" s="2" t="s">
        <v>954</v>
      </c>
      <c r="B660" s="2" t="s">
        <v>104</v>
      </c>
      <c r="C660" s="2" t="s">
        <v>161</v>
      </c>
      <c r="D660" s="2" t="s">
        <v>1142</v>
      </c>
      <c r="E660" s="2" t="s">
        <v>1301</v>
      </c>
      <c r="F660" s="2">
        <v>91</v>
      </c>
      <c r="G660" s="3" t="s">
        <v>1046</v>
      </c>
      <c r="H660" s="3" t="str">
        <f t="shared" si="10"/>
        <v>ESTERIL</v>
      </c>
      <c r="I660" s="7"/>
      <c r="J660" s="8"/>
      <c r="K660" s="3">
        <v>0</v>
      </c>
      <c r="L660" s="3">
        <v>622</v>
      </c>
      <c r="M660" s="3">
        <v>0</v>
      </c>
      <c r="N660" s="3">
        <v>0</v>
      </c>
      <c r="O660" s="3">
        <v>0</v>
      </c>
      <c r="P660" s="3">
        <v>4</v>
      </c>
      <c r="Q660" s="3">
        <v>166</v>
      </c>
      <c r="R660" s="3">
        <v>138</v>
      </c>
      <c r="S660" s="3">
        <v>0</v>
      </c>
      <c r="T660" s="3">
        <v>0</v>
      </c>
      <c r="U660" s="3">
        <v>0</v>
      </c>
      <c r="V660" s="3">
        <v>1</v>
      </c>
      <c r="W660" s="3">
        <v>105</v>
      </c>
      <c r="X660" s="3">
        <v>150</v>
      </c>
      <c r="Y660" s="3">
        <v>0</v>
      </c>
      <c r="Z660" s="3">
        <v>0</v>
      </c>
    </row>
    <row r="661" spans="1:26" x14ac:dyDescent="0.25">
      <c r="A661" s="2" t="s">
        <v>954</v>
      </c>
      <c r="B661" s="2" t="s">
        <v>104</v>
      </c>
      <c r="C661" s="2" t="s">
        <v>161</v>
      </c>
      <c r="D661" s="2" t="s">
        <v>1143</v>
      </c>
      <c r="E661" s="2" t="s">
        <v>1301</v>
      </c>
      <c r="F661" s="2">
        <v>92</v>
      </c>
      <c r="G661" s="3" t="s">
        <v>1046</v>
      </c>
      <c r="H661" s="3" t="str">
        <f t="shared" si="10"/>
        <v>ESTERIL</v>
      </c>
      <c r="I661" s="7"/>
      <c r="J661" s="8"/>
      <c r="K661" s="3">
        <v>0</v>
      </c>
      <c r="L661" s="3">
        <v>587</v>
      </c>
      <c r="M661" s="3">
        <v>0</v>
      </c>
      <c r="N661" s="3">
        <v>0</v>
      </c>
      <c r="O661" s="3">
        <v>0</v>
      </c>
      <c r="P661" s="3">
        <v>3</v>
      </c>
      <c r="Q661" s="3">
        <v>141</v>
      </c>
      <c r="R661" s="3">
        <v>147</v>
      </c>
      <c r="S661" s="3">
        <v>0</v>
      </c>
      <c r="T661" s="3">
        <v>0</v>
      </c>
      <c r="U661" s="3">
        <v>0</v>
      </c>
      <c r="V661" s="3">
        <v>1</v>
      </c>
      <c r="W661" s="3">
        <v>88</v>
      </c>
      <c r="X661" s="3">
        <v>170</v>
      </c>
      <c r="Y661" s="3">
        <v>0</v>
      </c>
      <c r="Z661" s="3">
        <v>0</v>
      </c>
    </row>
    <row r="662" spans="1:26" x14ac:dyDescent="0.25">
      <c r="A662" s="2" t="s">
        <v>954</v>
      </c>
      <c r="B662" s="2" t="s">
        <v>104</v>
      </c>
      <c r="C662" s="2" t="s">
        <v>161</v>
      </c>
      <c r="D662" s="2" t="s">
        <v>1144</v>
      </c>
      <c r="E662" s="2" t="s">
        <v>1301</v>
      </c>
      <c r="F662" s="2">
        <v>93</v>
      </c>
      <c r="G662" s="3" t="s">
        <v>1046</v>
      </c>
      <c r="H662" s="3" t="str">
        <f t="shared" si="10"/>
        <v>ESTERIL</v>
      </c>
      <c r="I662" s="7"/>
      <c r="J662" s="8"/>
      <c r="K662" s="3">
        <v>0</v>
      </c>
      <c r="L662" s="3">
        <v>767</v>
      </c>
      <c r="M662" s="3">
        <v>0</v>
      </c>
      <c r="N662" s="3">
        <v>0</v>
      </c>
      <c r="O662" s="3">
        <v>0</v>
      </c>
      <c r="P662" s="3">
        <v>1</v>
      </c>
      <c r="Q662" s="3">
        <v>71</v>
      </c>
      <c r="R662" s="3">
        <v>178</v>
      </c>
      <c r="S662" s="3">
        <v>0</v>
      </c>
      <c r="T662" s="3">
        <v>0</v>
      </c>
      <c r="U662" s="3">
        <v>0</v>
      </c>
      <c r="V662" s="3">
        <v>1</v>
      </c>
      <c r="W662" s="3">
        <v>45</v>
      </c>
      <c r="X662" s="3">
        <v>170</v>
      </c>
      <c r="Y662" s="3">
        <v>0</v>
      </c>
      <c r="Z662" s="3">
        <v>0</v>
      </c>
    </row>
    <row r="663" spans="1:26" x14ac:dyDescent="0.25">
      <c r="A663" s="2" t="s">
        <v>954</v>
      </c>
      <c r="B663" s="2" t="s">
        <v>104</v>
      </c>
      <c r="C663" s="2" t="s">
        <v>161</v>
      </c>
      <c r="D663" s="2" t="s">
        <v>1145</v>
      </c>
      <c r="E663" s="2" t="s">
        <v>1301</v>
      </c>
      <c r="F663" s="2">
        <v>94</v>
      </c>
      <c r="G663" s="3" t="s">
        <v>1046</v>
      </c>
      <c r="H663" s="3" t="str">
        <f t="shared" si="10"/>
        <v>ESTERIL</v>
      </c>
      <c r="I663" s="7"/>
      <c r="J663" s="8"/>
      <c r="K663" s="3">
        <v>0</v>
      </c>
      <c r="L663" s="3">
        <v>686</v>
      </c>
      <c r="M663" s="3">
        <v>0</v>
      </c>
      <c r="N663" s="3">
        <v>0</v>
      </c>
      <c r="O663" s="3">
        <v>0</v>
      </c>
      <c r="P663" s="3">
        <v>3</v>
      </c>
      <c r="Q663" s="3">
        <v>190</v>
      </c>
      <c r="R663" s="3">
        <v>149</v>
      </c>
      <c r="S663" s="3">
        <v>0</v>
      </c>
      <c r="T663" s="3">
        <v>0</v>
      </c>
      <c r="U663" s="3">
        <v>0</v>
      </c>
      <c r="V663" s="3">
        <v>0</v>
      </c>
      <c r="W663" s="3">
        <v>122</v>
      </c>
      <c r="X663" s="3">
        <v>175</v>
      </c>
      <c r="Y663" s="3">
        <v>0</v>
      </c>
      <c r="Z663" s="3">
        <v>0</v>
      </c>
    </row>
    <row r="664" spans="1:26" x14ac:dyDescent="0.25">
      <c r="A664" s="2" t="s">
        <v>954</v>
      </c>
      <c r="B664" s="2" t="s">
        <v>104</v>
      </c>
      <c r="C664" s="2" t="s">
        <v>161</v>
      </c>
      <c r="D664" s="2" t="s">
        <v>1146</v>
      </c>
      <c r="E664" s="2" t="s">
        <v>1301</v>
      </c>
      <c r="F664" s="2">
        <v>95</v>
      </c>
      <c r="G664" s="3" t="s">
        <v>1046</v>
      </c>
      <c r="H664" s="3" t="str">
        <f t="shared" si="10"/>
        <v>ESTERIL</v>
      </c>
      <c r="I664" s="7"/>
      <c r="J664" s="8"/>
      <c r="K664" s="3">
        <v>14</v>
      </c>
      <c r="L664" s="3">
        <v>640</v>
      </c>
      <c r="M664" s="3">
        <v>0</v>
      </c>
      <c r="N664" s="3">
        <v>0</v>
      </c>
      <c r="O664" s="3">
        <v>0</v>
      </c>
      <c r="P664" s="3">
        <v>19</v>
      </c>
      <c r="Q664" s="3">
        <v>198</v>
      </c>
      <c r="R664" s="3">
        <v>100</v>
      </c>
      <c r="S664" s="3">
        <v>6</v>
      </c>
      <c r="T664" s="3">
        <v>0</v>
      </c>
      <c r="U664" s="3">
        <v>0</v>
      </c>
      <c r="V664" s="3">
        <v>11</v>
      </c>
      <c r="W664" s="3">
        <v>176</v>
      </c>
      <c r="X664" s="3">
        <v>107</v>
      </c>
      <c r="Y664" s="3">
        <v>3</v>
      </c>
      <c r="Z664" s="3">
        <v>0</v>
      </c>
    </row>
    <row r="665" spans="1:26" x14ac:dyDescent="0.25">
      <c r="A665" s="2" t="s">
        <v>954</v>
      </c>
      <c r="B665" s="2" t="s">
        <v>104</v>
      </c>
      <c r="C665" s="2" t="s">
        <v>161</v>
      </c>
      <c r="D665" s="2" t="s">
        <v>1147</v>
      </c>
      <c r="E665" s="2" t="s">
        <v>1301</v>
      </c>
      <c r="F665" s="2">
        <v>96</v>
      </c>
      <c r="G665" s="3" t="s">
        <v>1046</v>
      </c>
      <c r="H665" s="3" t="str">
        <f t="shared" si="10"/>
        <v>ESTERIL</v>
      </c>
      <c r="I665" s="7"/>
      <c r="J665" s="8"/>
      <c r="K665" s="3">
        <v>0</v>
      </c>
      <c r="L665" s="3">
        <v>996</v>
      </c>
      <c r="M665" s="3">
        <v>0</v>
      </c>
      <c r="N665" s="3">
        <v>0</v>
      </c>
      <c r="O665" s="3">
        <v>0</v>
      </c>
      <c r="P665" s="3">
        <v>13</v>
      </c>
      <c r="Q665" s="3">
        <v>287</v>
      </c>
      <c r="R665" s="3">
        <v>206</v>
      </c>
      <c r="S665" s="3">
        <v>0</v>
      </c>
      <c r="T665" s="3">
        <v>0</v>
      </c>
      <c r="U665" s="3">
        <v>0</v>
      </c>
      <c r="V665" s="3">
        <v>4</v>
      </c>
      <c r="W665" s="3">
        <v>207</v>
      </c>
      <c r="X665" s="3">
        <v>253</v>
      </c>
      <c r="Y665" s="3">
        <v>0</v>
      </c>
      <c r="Z665" s="3">
        <v>0</v>
      </c>
    </row>
    <row r="666" spans="1:26" x14ac:dyDescent="0.25">
      <c r="A666" s="2" t="s">
        <v>954</v>
      </c>
      <c r="B666" s="2" t="s">
        <v>104</v>
      </c>
      <c r="C666" s="2" t="s">
        <v>161</v>
      </c>
      <c r="D666" s="2" t="s">
        <v>1148</v>
      </c>
      <c r="E666" s="2" t="s">
        <v>1301</v>
      </c>
      <c r="F666" s="2">
        <v>97</v>
      </c>
      <c r="G666" s="3" t="s">
        <v>1046</v>
      </c>
      <c r="H666" s="3" t="str">
        <f t="shared" si="10"/>
        <v>ESTERIL</v>
      </c>
      <c r="I666" s="7"/>
      <c r="J666" s="8"/>
      <c r="K666" s="3">
        <v>82</v>
      </c>
      <c r="L666" s="3">
        <v>597</v>
      </c>
      <c r="M666" s="3">
        <v>0</v>
      </c>
      <c r="N666" s="3">
        <v>0</v>
      </c>
      <c r="O666" s="3">
        <v>0</v>
      </c>
      <c r="P666" s="3">
        <v>59</v>
      </c>
      <c r="Q666" s="3">
        <v>169</v>
      </c>
      <c r="R666" s="3">
        <v>32</v>
      </c>
      <c r="S666" s="3">
        <v>38</v>
      </c>
      <c r="T666" s="3">
        <v>0</v>
      </c>
      <c r="U666" s="3">
        <v>0</v>
      </c>
      <c r="V666" s="3">
        <v>40</v>
      </c>
      <c r="W666" s="3">
        <v>186</v>
      </c>
      <c r="X666" s="3">
        <v>36</v>
      </c>
      <c r="Y666" s="3">
        <v>24</v>
      </c>
      <c r="Z666" s="3">
        <v>0</v>
      </c>
    </row>
    <row r="667" spans="1:26" x14ac:dyDescent="0.25">
      <c r="A667" s="2" t="s">
        <v>954</v>
      </c>
      <c r="B667" s="2" t="s">
        <v>104</v>
      </c>
      <c r="C667" s="2" t="s">
        <v>161</v>
      </c>
      <c r="D667" s="2" t="s">
        <v>1149</v>
      </c>
      <c r="E667" s="2" t="s">
        <v>1301</v>
      </c>
      <c r="F667" s="2">
        <v>98</v>
      </c>
      <c r="G667" s="3" t="s">
        <v>1046</v>
      </c>
      <c r="H667" s="3" t="str">
        <f t="shared" si="10"/>
        <v>ESTERIL</v>
      </c>
      <c r="I667" s="7"/>
      <c r="J667" s="8"/>
      <c r="K667" s="3">
        <v>0</v>
      </c>
      <c r="L667" s="3">
        <v>608</v>
      </c>
      <c r="M667" s="3">
        <v>0</v>
      </c>
      <c r="N667" s="3">
        <v>0</v>
      </c>
      <c r="O667" s="3">
        <v>0</v>
      </c>
      <c r="P667" s="3">
        <v>6</v>
      </c>
      <c r="Q667" s="3">
        <v>171</v>
      </c>
      <c r="R667" s="3">
        <v>117</v>
      </c>
      <c r="S667" s="3">
        <v>0</v>
      </c>
      <c r="T667" s="3">
        <v>0</v>
      </c>
      <c r="U667" s="3">
        <v>0</v>
      </c>
      <c r="V667" s="3">
        <v>3</v>
      </c>
      <c r="W667" s="3">
        <v>134</v>
      </c>
      <c r="X667" s="3">
        <v>135</v>
      </c>
      <c r="Y667" s="3">
        <v>0</v>
      </c>
      <c r="Z667" s="3">
        <v>0</v>
      </c>
    </row>
    <row r="668" spans="1:26" x14ac:dyDescent="0.25">
      <c r="A668" s="2" t="s">
        <v>954</v>
      </c>
      <c r="B668" s="2" t="s">
        <v>104</v>
      </c>
      <c r="C668" s="2" t="s">
        <v>161</v>
      </c>
      <c r="D668" s="2" t="s">
        <v>1150</v>
      </c>
      <c r="E668" s="2" t="s">
        <v>1301</v>
      </c>
      <c r="F668" s="2">
        <v>99</v>
      </c>
      <c r="G668" s="3" t="s">
        <v>1046</v>
      </c>
      <c r="H668" s="3" t="str">
        <f t="shared" si="10"/>
        <v>ESTERIL</v>
      </c>
      <c r="I668" s="7"/>
      <c r="J668" s="8"/>
      <c r="K668" s="3">
        <v>0</v>
      </c>
      <c r="L668" s="3">
        <v>531</v>
      </c>
      <c r="M668" s="3">
        <v>0</v>
      </c>
      <c r="N668" s="3">
        <v>0</v>
      </c>
      <c r="O668" s="3">
        <v>0</v>
      </c>
      <c r="P668" s="3">
        <v>1</v>
      </c>
      <c r="Q668" s="3">
        <v>95</v>
      </c>
      <c r="R668" s="3">
        <v>140</v>
      </c>
      <c r="S668" s="3">
        <v>0</v>
      </c>
      <c r="T668" s="3">
        <v>0</v>
      </c>
      <c r="U668" s="3">
        <v>0</v>
      </c>
      <c r="V668" s="3">
        <v>0</v>
      </c>
      <c r="W668" s="3">
        <v>70</v>
      </c>
      <c r="X668" s="3">
        <v>144</v>
      </c>
      <c r="Y668" s="3">
        <v>0</v>
      </c>
      <c r="Z668" s="3">
        <v>0</v>
      </c>
    </row>
    <row r="669" spans="1:26" x14ac:dyDescent="0.25">
      <c r="A669" s="2" t="s">
        <v>954</v>
      </c>
      <c r="B669" s="2" t="s">
        <v>104</v>
      </c>
      <c r="C669" s="2" t="s">
        <v>161</v>
      </c>
      <c r="D669" s="2" t="s">
        <v>1151</v>
      </c>
      <c r="E669" s="2" t="s">
        <v>1301</v>
      </c>
      <c r="F669" s="2">
        <v>100</v>
      </c>
      <c r="G669" s="3" t="s">
        <v>1046</v>
      </c>
      <c r="H669" s="3" t="str">
        <f t="shared" si="10"/>
        <v>ESTERIL</v>
      </c>
      <c r="I669" s="7"/>
      <c r="J669" s="8"/>
      <c r="K669" s="3">
        <v>0</v>
      </c>
      <c r="L669" s="3">
        <v>914</v>
      </c>
      <c r="M669" s="3">
        <v>0</v>
      </c>
      <c r="N669" s="3">
        <v>0</v>
      </c>
      <c r="O669" s="3">
        <v>0</v>
      </c>
      <c r="P669" s="3">
        <v>4</v>
      </c>
      <c r="Q669" s="3">
        <v>140</v>
      </c>
      <c r="R669" s="3">
        <v>231</v>
      </c>
      <c r="S669" s="3">
        <v>1</v>
      </c>
      <c r="T669" s="3">
        <v>0</v>
      </c>
      <c r="U669" s="3">
        <v>0</v>
      </c>
      <c r="V669" s="3">
        <v>2</v>
      </c>
      <c r="W669" s="3">
        <v>72</v>
      </c>
      <c r="X669" s="3">
        <v>242</v>
      </c>
      <c r="Y669" s="3">
        <v>0</v>
      </c>
      <c r="Z669" s="3">
        <v>0</v>
      </c>
    </row>
    <row r="670" spans="1:26" x14ac:dyDescent="0.25">
      <c r="A670" s="2" t="s">
        <v>954</v>
      </c>
      <c r="B670" s="2" t="s">
        <v>104</v>
      </c>
      <c r="C670" s="2" t="s">
        <v>161</v>
      </c>
      <c r="D670" s="2" t="s">
        <v>1152</v>
      </c>
      <c r="E670" s="2" t="s">
        <v>1301</v>
      </c>
      <c r="F670" s="2">
        <v>101</v>
      </c>
      <c r="G670" s="3" t="s">
        <v>1046</v>
      </c>
      <c r="H670" s="3" t="str">
        <f t="shared" si="10"/>
        <v>ESTERIL</v>
      </c>
      <c r="I670" s="7"/>
      <c r="J670" s="8"/>
      <c r="K670" s="3">
        <v>0</v>
      </c>
      <c r="L670" s="3">
        <v>504</v>
      </c>
      <c r="M670" s="3">
        <v>0</v>
      </c>
      <c r="N670" s="3">
        <v>0</v>
      </c>
      <c r="O670" s="3">
        <v>0</v>
      </c>
      <c r="P670" s="3">
        <v>4</v>
      </c>
      <c r="Q670" s="3">
        <v>131</v>
      </c>
      <c r="R670" s="3">
        <v>96</v>
      </c>
      <c r="S670" s="3">
        <v>0</v>
      </c>
      <c r="T670" s="3">
        <v>0</v>
      </c>
      <c r="U670" s="3">
        <v>0</v>
      </c>
      <c r="V670" s="3">
        <v>1</v>
      </c>
      <c r="W670" s="3">
        <v>108</v>
      </c>
      <c r="X670" s="3">
        <v>103</v>
      </c>
      <c r="Y670" s="3">
        <v>0</v>
      </c>
      <c r="Z670" s="3">
        <v>0</v>
      </c>
    </row>
    <row r="671" spans="1:26" x14ac:dyDescent="0.25">
      <c r="A671" s="2" t="s">
        <v>954</v>
      </c>
      <c r="B671" s="2" t="s">
        <v>104</v>
      </c>
      <c r="C671" s="2" t="s">
        <v>161</v>
      </c>
      <c r="D671" s="2" t="s">
        <v>1153</v>
      </c>
      <c r="E671" s="2" t="s">
        <v>1301</v>
      </c>
      <c r="F671" s="2">
        <v>102</v>
      </c>
      <c r="G671" s="3" t="s">
        <v>1046</v>
      </c>
      <c r="H671" s="3" t="str">
        <f t="shared" si="10"/>
        <v>ESTERIL</v>
      </c>
      <c r="I671" s="7"/>
      <c r="J671" s="8"/>
      <c r="K671" s="3">
        <v>0</v>
      </c>
      <c r="L671" s="3">
        <v>707</v>
      </c>
      <c r="M671" s="3">
        <v>0</v>
      </c>
      <c r="N671" s="3">
        <v>0</v>
      </c>
      <c r="O671" s="3">
        <v>0</v>
      </c>
      <c r="P671" s="3">
        <v>14</v>
      </c>
      <c r="Q671" s="3">
        <v>184</v>
      </c>
      <c r="R671" s="3">
        <v>123</v>
      </c>
      <c r="S671" s="3">
        <v>5</v>
      </c>
      <c r="T671" s="3">
        <v>0</v>
      </c>
      <c r="U671" s="3">
        <v>0</v>
      </c>
      <c r="V671" s="3">
        <v>6</v>
      </c>
      <c r="W671" s="3">
        <v>117</v>
      </c>
      <c r="X671" s="3">
        <v>148</v>
      </c>
      <c r="Y671" s="3">
        <v>0</v>
      </c>
      <c r="Z671" s="3">
        <v>0</v>
      </c>
    </row>
    <row r="672" spans="1:26" x14ac:dyDescent="0.25">
      <c r="A672" s="2" t="s">
        <v>954</v>
      </c>
      <c r="B672" s="2" t="s">
        <v>104</v>
      </c>
      <c r="C672" s="2" t="s">
        <v>161</v>
      </c>
      <c r="D672" s="2" t="s">
        <v>1154</v>
      </c>
      <c r="E672" s="2" t="s">
        <v>1301</v>
      </c>
      <c r="F672" s="2">
        <v>103</v>
      </c>
      <c r="G672" s="3" t="s">
        <v>1046</v>
      </c>
      <c r="H672" s="3" t="str">
        <f t="shared" si="10"/>
        <v>ESTERIL</v>
      </c>
      <c r="I672" s="7"/>
      <c r="J672" s="8"/>
      <c r="K672" s="3">
        <v>136</v>
      </c>
      <c r="L672" s="3">
        <v>650</v>
      </c>
      <c r="M672" s="3">
        <v>0</v>
      </c>
      <c r="N672" s="3">
        <v>0</v>
      </c>
      <c r="O672" s="3">
        <v>0</v>
      </c>
      <c r="P672" s="3">
        <v>36</v>
      </c>
      <c r="Q672" s="3">
        <v>197</v>
      </c>
      <c r="R672" s="3">
        <v>84</v>
      </c>
      <c r="S672" s="3">
        <v>24</v>
      </c>
      <c r="T672" s="3">
        <v>0</v>
      </c>
      <c r="U672" s="3">
        <v>0</v>
      </c>
      <c r="V672" s="3">
        <v>28</v>
      </c>
      <c r="W672" s="3">
        <v>177</v>
      </c>
      <c r="X672" s="3">
        <v>95</v>
      </c>
      <c r="Y672" s="3">
        <v>17</v>
      </c>
      <c r="Z672" s="3">
        <v>0</v>
      </c>
    </row>
    <row r="673" spans="1:26" x14ac:dyDescent="0.25">
      <c r="A673" s="2" t="s">
        <v>954</v>
      </c>
      <c r="B673" s="2" t="s">
        <v>104</v>
      </c>
      <c r="C673" s="2" t="s">
        <v>161</v>
      </c>
      <c r="D673" s="2" t="s">
        <v>1155</v>
      </c>
      <c r="E673" s="2" t="s">
        <v>1301</v>
      </c>
      <c r="F673" s="2">
        <v>104</v>
      </c>
      <c r="G673" s="3" t="s">
        <v>1046</v>
      </c>
      <c r="H673" s="3" t="str">
        <f t="shared" si="10"/>
        <v>ESTERIL</v>
      </c>
      <c r="I673" s="7"/>
      <c r="J673" s="8"/>
      <c r="K673" s="3">
        <v>19</v>
      </c>
      <c r="L673" s="3">
        <v>684</v>
      </c>
      <c r="M673" s="3">
        <v>0</v>
      </c>
      <c r="N673" s="3">
        <v>0</v>
      </c>
      <c r="O673" s="3">
        <v>0</v>
      </c>
      <c r="P673" s="3">
        <v>8</v>
      </c>
      <c r="Q673" s="3">
        <v>135</v>
      </c>
      <c r="R673" s="3">
        <v>171</v>
      </c>
      <c r="S673" s="3">
        <v>2</v>
      </c>
      <c r="T673" s="3">
        <v>0</v>
      </c>
      <c r="U673" s="3">
        <v>0</v>
      </c>
      <c r="V673" s="3">
        <v>6</v>
      </c>
      <c r="W673" s="3">
        <v>85</v>
      </c>
      <c r="X673" s="3">
        <v>181</v>
      </c>
      <c r="Y673" s="3">
        <v>2</v>
      </c>
      <c r="Z673" s="3">
        <v>0</v>
      </c>
    </row>
    <row r="674" spans="1:26" x14ac:dyDescent="0.25">
      <c r="A674" s="2" t="s">
        <v>954</v>
      </c>
      <c r="B674" s="2" t="s">
        <v>104</v>
      </c>
      <c r="C674" s="2" t="s">
        <v>161</v>
      </c>
      <c r="D674" s="2" t="s">
        <v>1156</v>
      </c>
      <c r="E674" s="2" t="s">
        <v>1301</v>
      </c>
      <c r="F674" s="2">
        <v>105</v>
      </c>
      <c r="G674" s="3" t="s">
        <v>1046</v>
      </c>
      <c r="H674" s="3" t="str">
        <f t="shared" si="10"/>
        <v>ESTERIL</v>
      </c>
      <c r="I674" s="7"/>
      <c r="J674" s="8"/>
      <c r="K674" s="3">
        <v>0</v>
      </c>
      <c r="L674" s="3">
        <v>1336</v>
      </c>
      <c r="M674" s="3">
        <v>0</v>
      </c>
      <c r="N674" s="3">
        <v>0</v>
      </c>
      <c r="O674" s="3">
        <v>0</v>
      </c>
      <c r="P674" s="3">
        <v>16</v>
      </c>
      <c r="Q674" s="3">
        <v>443</v>
      </c>
      <c r="R674" s="3">
        <v>259</v>
      </c>
      <c r="S674" s="3">
        <v>2</v>
      </c>
      <c r="T674" s="3">
        <v>0</v>
      </c>
      <c r="U674" s="3">
        <v>0</v>
      </c>
      <c r="V674" s="3">
        <v>8</v>
      </c>
      <c r="W674" s="3">
        <v>382</v>
      </c>
      <c r="X674" s="3">
        <v>281</v>
      </c>
      <c r="Y674" s="3">
        <v>2</v>
      </c>
      <c r="Z674" s="3">
        <v>0</v>
      </c>
    </row>
    <row r="675" spans="1:26" x14ac:dyDescent="0.25">
      <c r="A675" s="2" t="s">
        <v>954</v>
      </c>
      <c r="B675" s="2" t="s">
        <v>104</v>
      </c>
      <c r="C675" s="2" t="s">
        <v>161</v>
      </c>
      <c r="D675" s="2" t="s">
        <v>1157</v>
      </c>
      <c r="E675" s="2" t="s">
        <v>1301</v>
      </c>
      <c r="F675" s="2">
        <v>106</v>
      </c>
      <c r="G675" s="3" t="s">
        <v>1046</v>
      </c>
      <c r="H675" s="3" t="str">
        <f t="shared" si="10"/>
        <v>ESTERIL</v>
      </c>
      <c r="I675" s="7"/>
      <c r="J675" s="8"/>
      <c r="K675" s="3">
        <v>0</v>
      </c>
      <c r="L675" s="3">
        <v>1072</v>
      </c>
      <c r="M675" s="3">
        <v>0</v>
      </c>
      <c r="N675" s="3">
        <v>0</v>
      </c>
      <c r="O675" s="3">
        <v>0</v>
      </c>
      <c r="P675" s="3">
        <v>49</v>
      </c>
      <c r="Q675" s="3">
        <v>380</v>
      </c>
      <c r="R675" s="3">
        <v>98</v>
      </c>
      <c r="S675" s="3">
        <v>24</v>
      </c>
      <c r="T675" s="3">
        <v>0</v>
      </c>
      <c r="U675" s="3">
        <v>0</v>
      </c>
      <c r="V675" s="3">
        <v>34</v>
      </c>
      <c r="W675" s="3">
        <v>352</v>
      </c>
      <c r="X675" s="3">
        <v>111</v>
      </c>
      <c r="Y675" s="3">
        <v>16</v>
      </c>
      <c r="Z675" s="3">
        <v>0</v>
      </c>
    </row>
    <row r="676" spans="1:26" x14ac:dyDescent="0.25">
      <c r="A676" s="2" t="s">
        <v>954</v>
      </c>
      <c r="B676" s="2" t="s">
        <v>104</v>
      </c>
      <c r="C676" s="2" t="s">
        <v>161</v>
      </c>
      <c r="D676" s="2" t="s">
        <v>1158</v>
      </c>
      <c r="E676" s="2" t="s">
        <v>1301</v>
      </c>
      <c r="F676" s="2">
        <v>107</v>
      </c>
      <c r="G676" s="3" t="s">
        <v>1046</v>
      </c>
      <c r="H676" s="3" t="str">
        <f t="shared" si="10"/>
        <v>ESTERIL</v>
      </c>
      <c r="I676" s="7"/>
      <c r="J676" s="8"/>
      <c r="K676" s="3">
        <v>69</v>
      </c>
      <c r="L676" s="3">
        <v>598</v>
      </c>
      <c r="M676" s="3">
        <v>0</v>
      </c>
      <c r="N676" s="3">
        <v>0</v>
      </c>
      <c r="O676" s="3">
        <v>0</v>
      </c>
      <c r="P676" s="3">
        <v>73</v>
      </c>
      <c r="Q676" s="3">
        <v>144</v>
      </c>
      <c r="R676" s="3">
        <v>55</v>
      </c>
      <c r="S676" s="3">
        <v>61</v>
      </c>
      <c r="T676" s="3">
        <v>0</v>
      </c>
      <c r="U676" s="3">
        <v>0</v>
      </c>
      <c r="V676" s="3">
        <v>59</v>
      </c>
      <c r="W676" s="3">
        <v>154</v>
      </c>
      <c r="X676" s="3">
        <v>55</v>
      </c>
      <c r="Y676" s="3">
        <v>40</v>
      </c>
      <c r="Z676" s="3">
        <v>0</v>
      </c>
    </row>
    <row r="677" spans="1:26" x14ac:dyDescent="0.25">
      <c r="A677" s="2" t="s">
        <v>954</v>
      </c>
      <c r="B677" s="2" t="s">
        <v>104</v>
      </c>
      <c r="C677" s="2" t="s">
        <v>161</v>
      </c>
      <c r="D677" s="2" t="s">
        <v>1159</v>
      </c>
      <c r="E677" s="2" t="s">
        <v>1301</v>
      </c>
      <c r="F677" s="2">
        <v>108</v>
      </c>
      <c r="G677" s="3" t="s">
        <v>1046</v>
      </c>
      <c r="H677" s="3" t="str">
        <f t="shared" si="10"/>
        <v>ESTERIL</v>
      </c>
      <c r="I677" s="7"/>
      <c r="J677" s="8"/>
      <c r="K677" s="3">
        <v>49</v>
      </c>
      <c r="L677" s="3">
        <v>473</v>
      </c>
      <c r="M677" s="3">
        <v>0</v>
      </c>
      <c r="N677" s="3">
        <v>0</v>
      </c>
      <c r="O677" s="3">
        <v>0</v>
      </c>
      <c r="P677" s="3">
        <v>46</v>
      </c>
      <c r="Q677" s="3">
        <v>125</v>
      </c>
      <c r="R677" s="3">
        <v>39</v>
      </c>
      <c r="S677" s="3">
        <v>39</v>
      </c>
      <c r="T677" s="3">
        <v>0</v>
      </c>
      <c r="U677" s="3">
        <v>0</v>
      </c>
      <c r="V677" s="3">
        <v>38</v>
      </c>
      <c r="W677" s="3">
        <v>123</v>
      </c>
      <c r="X677" s="3">
        <v>36</v>
      </c>
      <c r="Y677" s="3">
        <v>35</v>
      </c>
      <c r="Z677" s="3">
        <v>0</v>
      </c>
    </row>
    <row r="678" spans="1:26" x14ac:dyDescent="0.25">
      <c r="A678" s="2" t="s">
        <v>954</v>
      </c>
      <c r="B678" s="2" t="s">
        <v>104</v>
      </c>
      <c r="C678" s="2" t="s">
        <v>161</v>
      </c>
      <c r="D678" s="2" t="s">
        <v>1160</v>
      </c>
      <c r="E678" s="2" t="s">
        <v>1301</v>
      </c>
      <c r="F678" s="2">
        <v>109</v>
      </c>
      <c r="G678" s="3" t="s">
        <v>1046</v>
      </c>
      <c r="H678" s="3" t="str">
        <f t="shared" si="10"/>
        <v>ESTERIL</v>
      </c>
      <c r="I678" s="7"/>
      <c r="J678" s="8"/>
      <c r="K678" s="3">
        <v>14</v>
      </c>
      <c r="L678" s="3">
        <v>605</v>
      </c>
      <c r="M678" s="3">
        <v>0</v>
      </c>
      <c r="N678" s="3">
        <v>0</v>
      </c>
      <c r="O678" s="3">
        <v>0</v>
      </c>
      <c r="P678" s="3">
        <v>8</v>
      </c>
      <c r="Q678" s="3">
        <v>138</v>
      </c>
      <c r="R678" s="3">
        <v>133</v>
      </c>
      <c r="S678" s="3">
        <v>2</v>
      </c>
      <c r="T678" s="3">
        <v>0</v>
      </c>
      <c r="U678" s="3">
        <v>0</v>
      </c>
      <c r="V678" s="3">
        <v>3</v>
      </c>
      <c r="W678" s="3">
        <v>100</v>
      </c>
      <c r="X678" s="3">
        <v>155</v>
      </c>
      <c r="Y678" s="3">
        <v>1</v>
      </c>
      <c r="Z678" s="3">
        <v>0</v>
      </c>
    </row>
    <row r="679" spans="1:26" x14ac:dyDescent="0.25">
      <c r="A679" s="2" t="s">
        <v>954</v>
      </c>
      <c r="B679" s="2" t="s">
        <v>104</v>
      </c>
      <c r="C679" s="2" t="s">
        <v>161</v>
      </c>
      <c r="D679" s="2" t="s">
        <v>1161</v>
      </c>
      <c r="E679" s="2" t="s">
        <v>1301</v>
      </c>
      <c r="F679" s="2">
        <v>110</v>
      </c>
      <c r="G679" s="3" t="s">
        <v>1046</v>
      </c>
      <c r="H679" s="3" t="str">
        <f t="shared" si="10"/>
        <v>ESTERIL</v>
      </c>
      <c r="I679" s="7"/>
      <c r="J679" s="8"/>
      <c r="K679" s="3">
        <v>14</v>
      </c>
      <c r="L679" s="3">
        <v>622</v>
      </c>
      <c r="M679" s="3">
        <v>0</v>
      </c>
      <c r="N679" s="3">
        <v>0</v>
      </c>
      <c r="O679" s="3">
        <v>0</v>
      </c>
      <c r="P679" s="3">
        <v>21</v>
      </c>
      <c r="Q679" s="3">
        <v>171</v>
      </c>
      <c r="R679" s="3">
        <v>70</v>
      </c>
      <c r="S679" s="3">
        <v>9</v>
      </c>
      <c r="T679" s="3">
        <v>0</v>
      </c>
      <c r="U679" s="3">
        <v>0</v>
      </c>
      <c r="V679" s="3">
        <v>9</v>
      </c>
      <c r="W679" s="3">
        <v>153</v>
      </c>
      <c r="X679" s="3">
        <v>82</v>
      </c>
      <c r="Y679" s="3">
        <v>2</v>
      </c>
      <c r="Z679" s="3">
        <v>0</v>
      </c>
    </row>
    <row r="680" spans="1:26" x14ac:dyDescent="0.25">
      <c r="A680" s="2" t="s">
        <v>954</v>
      </c>
      <c r="B680" s="2" t="s">
        <v>104</v>
      </c>
      <c r="C680" s="2" t="s">
        <v>161</v>
      </c>
      <c r="D680" s="2" t="s">
        <v>1162</v>
      </c>
      <c r="E680" s="2" t="s">
        <v>1301</v>
      </c>
      <c r="F680" s="2">
        <v>111</v>
      </c>
      <c r="G680" s="3" t="s">
        <v>1046</v>
      </c>
      <c r="H680" s="3" t="str">
        <f t="shared" si="10"/>
        <v>ESTERIL</v>
      </c>
      <c r="I680" s="7"/>
      <c r="J680" s="8"/>
      <c r="K680" s="3">
        <v>0</v>
      </c>
      <c r="L680" s="3">
        <v>975</v>
      </c>
      <c r="M680" s="3">
        <v>0</v>
      </c>
      <c r="N680" s="3">
        <v>0</v>
      </c>
      <c r="O680" s="3">
        <v>0</v>
      </c>
      <c r="P680" s="3">
        <v>29</v>
      </c>
      <c r="Q680" s="3">
        <v>332</v>
      </c>
      <c r="R680" s="3">
        <v>97</v>
      </c>
      <c r="S680" s="3">
        <v>14</v>
      </c>
      <c r="T680" s="3">
        <v>0</v>
      </c>
      <c r="U680" s="3">
        <v>0</v>
      </c>
      <c r="V680" s="3">
        <v>14</v>
      </c>
      <c r="W680" s="3">
        <v>312</v>
      </c>
      <c r="X680" s="3">
        <v>112</v>
      </c>
      <c r="Y680" s="3">
        <v>3</v>
      </c>
      <c r="Z680" s="3">
        <v>0</v>
      </c>
    </row>
    <row r="681" spans="1:26" x14ac:dyDescent="0.25">
      <c r="A681" s="2" t="s">
        <v>954</v>
      </c>
      <c r="B681" s="2" t="s">
        <v>104</v>
      </c>
      <c r="C681" s="2" t="s">
        <v>161</v>
      </c>
      <c r="D681" s="2" t="s">
        <v>1163</v>
      </c>
      <c r="E681" s="2" t="s">
        <v>1301</v>
      </c>
      <c r="F681" s="2">
        <v>112</v>
      </c>
      <c r="G681" s="3" t="s">
        <v>1046</v>
      </c>
      <c r="H681" s="3" t="str">
        <f t="shared" si="10"/>
        <v>ESTERIL</v>
      </c>
      <c r="I681" s="7"/>
      <c r="J681" s="8"/>
      <c r="K681" s="3">
        <v>0</v>
      </c>
      <c r="L681" s="3">
        <v>463</v>
      </c>
      <c r="M681" s="3">
        <v>0</v>
      </c>
      <c r="N681" s="3">
        <v>0</v>
      </c>
      <c r="O681" s="3">
        <v>0</v>
      </c>
      <c r="P681" s="3">
        <v>3</v>
      </c>
      <c r="Q681" s="3">
        <v>99</v>
      </c>
      <c r="R681" s="3">
        <v>117</v>
      </c>
      <c r="S681" s="3">
        <v>0</v>
      </c>
      <c r="T681" s="3">
        <v>0</v>
      </c>
      <c r="U681" s="3">
        <v>0</v>
      </c>
      <c r="V681" s="3">
        <v>2</v>
      </c>
      <c r="W681" s="3">
        <v>64</v>
      </c>
      <c r="X681" s="3">
        <v>128</v>
      </c>
      <c r="Y681" s="3">
        <v>0</v>
      </c>
      <c r="Z681" s="3">
        <v>0</v>
      </c>
    </row>
    <row r="682" spans="1:26" x14ac:dyDescent="0.25">
      <c r="A682" s="2" t="s">
        <v>954</v>
      </c>
      <c r="B682" s="2" t="s">
        <v>104</v>
      </c>
      <c r="C682" s="2" t="s">
        <v>161</v>
      </c>
      <c r="D682" s="2" t="s">
        <v>1164</v>
      </c>
      <c r="E682" s="2" t="s">
        <v>1301</v>
      </c>
      <c r="F682" s="2">
        <v>113</v>
      </c>
      <c r="G682" s="3" t="s">
        <v>1046</v>
      </c>
      <c r="H682" s="3" t="str">
        <f t="shared" si="10"/>
        <v>ESTERIL</v>
      </c>
      <c r="I682" s="7"/>
      <c r="J682" s="8"/>
      <c r="K682" s="3">
        <v>453</v>
      </c>
      <c r="L682" s="3">
        <v>358</v>
      </c>
      <c r="M682" s="3">
        <v>0</v>
      </c>
      <c r="N682" s="3">
        <v>0</v>
      </c>
      <c r="O682" s="3">
        <v>0</v>
      </c>
      <c r="P682" s="3">
        <v>212</v>
      </c>
      <c r="Q682" s="3">
        <v>23</v>
      </c>
      <c r="R682" s="3">
        <v>30</v>
      </c>
      <c r="S682" s="3">
        <v>141</v>
      </c>
      <c r="T682" s="3">
        <v>0</v>
      </c>
      <c r="U682" s="3">
        <v>0</v>
      </c>
      <c r="V682" s="3">
        <v>189</v>
      </c>
      <c r="W682" s="3">
        <v>36</v>
      </c>
      <c r="X682" s="3">
        <v>28</v>
      </c>
      <c r="Y682" s="3">
        <v>141</v>
      </c>
      <c r="Z682" s="3">
        <v>0</v>
      </c>
    </row>
    <row r="683" spans="1:26" x14ac:dyDescent="0.25">
      <c r="A683" s="2" t="s">
        <v>954</v>
      </c>
      <c r="B683" s="2" t="s">
        <v>104</v>
      </c>
      <c r="C683" s="2" t="s">
        <v>161</v>
      </c>
      <c r="D683" s="2" t="s">
        <v>1165</v>
      </c>
      <c r="E683" s="2" t="s">
        <v>1301</v>
      </c>
      <c r="F683" s="2">
        <v>114</v>
      </c>
      <c r="G683" s="3" t="s">
        <v>1046</v>
      </c>
      <c r="H683" s="3" t="str">
        <f t="shared" si="10"/>
        <v>ESTERIL</v>
      </c>
      <c r="I683" s="7"/>
      <c r="J683" s="8"/>
      <c r="K683" s="3">
        <v>24</v>
      </c>
      <c r="L683" s="3">
        <v>597</v>
      </c>
      <c r="M683" s="3">
        <v>0</v>
      </c>
      <c r="N683" s="3">
        <v>0</v>
      </c>
      <c r="O683" s="3">
        <v>0</v>
      </c>
      <c r="P683" s="3">
        <v>15</v>
      </c>
      <c r="Q683" s="3">
        <v>160</v>
      </c>
      <c r="R683" s="3">
        <v>120</v>
      </c>
      <c r="S683" s="3">
        <v>7</v>
      </c>
      <c r="T683" s="3">
        <v>0</v>
      </c>
      <c r="U683" s="3">
        <v>0</v>
      </c>
      <c r="V683" s="3">
        <v>9</v>
      </c>
      <c r="W683" s="3">
        <v>126</v>
      </c>
      <c r="X683" s="3">
        <v>137</v>
      </c>
      <c r="Y683" s="3">
        <v>4</v>
      </c>
      <c r="Z683" s="3">
        <v>0</v>
      </c>
    </row>
    <row r="684" spans="1:26" x14ac:dyDescent="0.25">
      <c r="A684" s="2" t="s">
        <v>954</v>
      </c>
      <c r="B684" s="2" t="s">
        <v>104</v>
      </c>
      <c r="C684" s="2" t="s">
        <v>161</v>
      </c>
      <c r="D684" s="2" t="s">
        <v>1166</v>
      </c>
      <c r="E684" s="2" t="s">
        <v>1301</v>
      </c>
      <c r="F684" s="2">
        <v>115</v>
      </c>
      <c r="G684" s="3" t="s">
        <v>1046</v>
      </c>
      <c r="H684" s="3" t="str">
        <f t="shared" si="10"/>
        <v>ESTERIL</v>
      </c>
      <c r="I684" s="7"/>
      <c r="J684" s="8"/>
      <c r="K684" s="3">
        <v>36</v>
      </c>
      <c r="L684" s="3">
        <v>519</v>
      </c>
      <c r="M684" s="3">
        <v>0</v>
      </c>
      <c r="N684" s="3">
        <v>0</v>
      </c>
      <c r="O684" s="3">
        <v>0</v>
      </c>
      <c r="P684" s="3">
        <v>7</v>
      </c>
      <c r="Q684" s="3">
        <v>94</v>
      </c>
      <c r="R684" s="3">
        <v>162</v>
      </c>
      <c r="S684" s="3">
        <v>2</v>
      </c>
      <c r="T684" s="3">
        <v>0</v>
      </c>
      <c r="U684" s="3">
        <v>0</v>
      </c>
      <c r="V684" s="3">
        <v>6</v>
      </c>
      <c r="W684" s="3">
        <v>72</v>
      </c>
      <c r="X684" s="3">
        <v>167</v>
      </c>
      <c r="Y684" s="3">
        <v>2</v>
      </c>
      <c r="Z684" s="3">
        <v>0</v>
      </c>
    </row>
    <row r="685" spans="1:26" x14ac:dyDescent="0.25">
      <c r="A685" s="2" t="s">
        <v>954</v>
      </c>
      <c r="B685" s="2" t="s">
        <v>104</v>
      </c>
      <c r="C685" s="2" t="s">
        <v>161</v>
      </c>
      <c r="D685" s="2" t="s">
        <v>1167</v>
      </c>
      <c r="E685" s="2" t="s">
        <v>1301</v>
      </c>
      <c r="F685" s="2">
        <v>116</v>
      </c>
      <c r="G685" s="3" t="s">
        <v>1046</v>
      </c>
      <c r="H685" s="3" t="str">
        <f t="shared" si="10"/>
        <v>ESTERIL</v>
      </c>
      <c r="I685" s="7"/>
      <c r="J685" s="8"/>
      <c r="K685" s="3">
        <v>0</v>
      </c>
      <c r="L685" s="3">
        <v>457</v>
      </c>
      <c r="M685" s="3">
        <v>0</v>
      </c>
      <c r="N685" s="3">
        <v>0</v>
      </c>
      <c r="O685" s="3">
        <v>0</v>
      </c>
      <c r="P685" s="3">
        <v>5</v>
      </c>
      <c r="Q685" s="3">
        <v>104</v>
      </c>
      <c r="R685" s="3">
        <v>79</v>
      </c>
      <c r="S685" s="3">
        <v>0</v>
      </c>
      <c r="T685" s="3">
        <v>0</v>
      </c>
      <c r="U685" s="3">
        <v>0</v>
      </c>
      <c r="V685" s="3">
        <v>4</v>
      </c>
      <c r="W685" s="3">
        <v>82</v>
      </c>
      <c r="X685" s="3">
        <v>85</v>
      </c>
      <c r="Y685" s="3">
        <v>0</v>
      </c>
      <c r="Z685" s="3">
        <v>0</v>
      </c>
    </row>
    <row r="686" spans="1:26" x14ac:dyDescent="0.25">
      <c r="A686" s="2" t="s">
        <v>954</v>
      </c>
      <c r="B686" s="2" t="s">
        <v>104</v>
      </c>
      <c r="C686" s="2" t="s">
        <v>161</v>
      </c>
      <c r="D686" s="2" t="s">
        <v>1168</v>
      </c>
      <c r="E686" s="2" t="s">
        <v>1301</v>
      </c>
      <c r="F686" s="2">
        <v>117</v>
      </c>
      <c r="G686" s="3" t="s">
        <v>1046</v>
      </c>
      <c r="H686" s="3" t="str">
        <f t="shared" si="10"/>
        <v>ESTERIL</v>
      </c>
      <c r="I686" s="7"/>
      <c r="J686" s="8"/>
      <c r="K686" s="3">
        <v>0</v>
      </c>
      <c r="L686" s="3">
        <v>475</v>
      </c>
      <c r="M686" s="3">
        <v>0</v>
      </c>
      <c r="N686" s="3">
        <v>0</v>
      </c>
      <c r="O686" s="3">
        <v>0</v>
      </c>
      <c r="P686" s="3">
        <v>1</v>
      </c>
      <c r="Q686" s="3">
        <v>102</v>
      </c>
      <c r="R686" s="3">
        <v>90</v>
      </c>
      <c r="S686" s="3">
        <v>0</v>
      </c>
      <c r="T686" s="3">
        <v>0</v>
      </c>
      <c r="U686" s="3">
        <v>0</v>
      </c>
      <c r="V686" s="3">
        <v>0</v>
      </c>
      <c r="W686" s="3">
        <v>74</v>
      </c>
      <c r="X686" s="3">
        <v>100</v>
      </c>
      <c r="Y686" s="3">
        <v>0</v>
      </c>
      <c r="Z686" s="3">
        <v>0</v>
      </c>
    </row>
    <row r="687" spans="1:26" x14ac:dyDescent="0.25">
      <c r="A687" s="2" t="s">
        <v>954</v>
      </c>
      <c r="B687" s="2" t="s">
        <v>104</v>
      </c>
      <c r="C687" s="2" t="s">
        <v>161</v>
      </c>
      <c r="D687" s="2" t="s">
        <v>1169</v>
      </c>
      <c r="E687" s="2" t="s">
        <v>1301</v>
      </c>
      <c r="F687" s="2">
        <v>118</v>
      </c>
      <c r="G687" s="3" t="s">
        <v>1046</v>
      </c>
      <c r="H687" s="3" t="str">
        <f t="shared" si="10"/>
        <v>ESTERIL</v>
      </c>
      <c r="I687" s="7"/>
      <c r="J687" s="8"/>
      <c r="K687" s="3">
        <v>24</v>
      </c>
      <c r="L687" s="3">
        <v>1319</v>
      </c>
      <c r="M687" s="3">
        <v>0</v>
      </c>
      <c r="N687" s="3">
        <v>0</v>
      </c>
      <c r="O687" s="3">
        <v>0</v>
      </c>
      <c r="P687" s="3">
        <v>75</v>
      </c>
      <c r="Q687" s="3">
        <v>486</v>
      </c>
      <c r="R687" s="3">
        <v>125</v>
      </c>
      <c r="S687" s="3">
        <v>30</v>
      </c>
      <c r="T687" s="3">
        <v>0</v>
      </c>
      <c r="U687" s="3">
        <v>0</v>
      </c>
      <c r="V687" s="3">
        <v>47</v>
      </c>
      <c r="W687" s="3">
        <v>477</v>
      </c>
      <c r="X687" s="3">
        <v>136</v>
      </c>
      <c r="Y687" s="3">
        <v>13</v>
      </c>
      <c r="Z687" s="3">
        <v>0</v>
      </c>
    </row>
    <row r="688" spans="1:26" x14ac:dyDescent="0.25">
      <c r="A688" s="2" t="s">
        <v>954</v>
      </c>
      <c r="B688" s="2" t="s">
        <v>104</v>
      </c>
      <c r="C688" s="2" t="s">
        <v>161</v>
      </c>
      <c r="D688" s="2" t="s">
        <v>1170</v>
      </c>
      <c r="E688" s="2" t="s">
        <v>1301</v>
      </c>
      <c r="F688" s="2">
        <v>119</v>
      </c>
      <c r="G688" s="3" t="s">
        <v>1046</v>
      </c>
      <c r="H688" s="3" t="str">
        <f t="shared" si="10"/>
        <v>ESTERIL</v>
      </c>
      <c r="I688" s="7"/>
      <c r="J688" s="8"/>
      <c r="K688" s="3">
        <v>0</v>
      </c>
      <c r="L688" s="3">
        <v>773</v>
      </c>
      <c r="M688" s="3">
        <v>0</v>
      </c>
      <c r="N688" s="3">
        <v>0</v>
      </c>
      <c r="O688" s="3">
        <v>0</v>
      </c>
      <c r="P688" s="3">
        <v>19</v>
      </c>
      <c r="Q688" s="3">
        <v>239</v>
      </c>
      <c r="R688" s="3">
        <v>121</v>
      </c>
      <c r="S688" s="3">
        <v>1</v>
      </c>
      <c r="T688" s="3">
        <v>0</v>
      </c>
      <c r="U688" s="3">
        <v>0</v>
      </c>
      <c r="V688" s="3">
        <v>9</v>
      </c>
      <c r="W688" s="3">
        <v>201</v>
      </c>
      <c r="X688" s="3">
        <v>130</v>
      </c>
      <c r="Y688" s="3">
        <v>0</v>
      </c>
      <c r="Z688" s="3">
        <v>0</v>
      </c>
    </row>
    <row r="689" spans="1:26" x14ac:dyDescent="0.25">
      <c r="A689" s="2" t="s">
        <v>954</v>
      </c>
      <c r="B689" s="2" t="s">
        <v>104</v>
      </c>
      <c r="C689" s="2" t="s">
        <v>161</v>
      </c>
      <c r="D689" s="2" t="s">
        <v>1171</v>
      </c>
      <c r="E689" s="2" t="s">
        <v>1301</v>
      </c>
      <c r="F689" s="2">
        <v>120</v>
      </c>
      <c r="G689" s="3" t="s">
        <v>1046</v>
      </c>
      <c r="H689" s="3" t="str">
        <f t="shared" si="10"/>
        <v>ESTERIL</v>
      </c>
      <c r="I689" s="7"/>
      <c r="J689" s="8"/>
      <c r="K689" s="3">
        <v>19</v>
      </c>
      <c r="L689" s="3">
        <v>692</v>
      </c>
      <c r="M689" s="3">
        <v>0</v>
      </c>
      <c r="N689" s="3">
        <v>0</v>
      </c>
      <c r="O689" s="3">
        <v>0</v>
      </c>
      <c r="P689" s="3">
        <v>24</v>
      </c>
      <c r="Q689" s="3">
        <v>192</v>
      </c>
      <c r="R689" s="3">
        <v>117</v>
      </c>
      <c r="S689" s="3">
        <v>15</v>
      </c>
      <c r="T689" s="3">
        <v>0</v>
      </c>
      <c r="U689" s="3">
        <v>0</v>
      </c>
      <c r="V689" s="3">
        <v>18</v>
      </c>
      <c r="W689" s="3">
        <v>164</v>
      </c>
      <c r="X689" s="3">
        <v>124</v>
      </c>
      <c r="Y689" s="3">
        <v>10</v>
      </c>
      <c r="Z689" s="3">
        <v>0</v>
      </c>
    </row>
    <row r="690" spans="1:26" x14ac:dyDescent="0.25">
      <c r="A690" s="2" t="s">
        <v>954</v>
      </c>
      <c r="B690" s="2" t="s">
        <v>104</v>
      </c>
      <c r="C690" s="2" t="s">
        <v>161</v>
      </c>
      <c r="D690" s="2" t="s">
        <v>1172</v>
      </c>
      <c r="E690" s="2" t="s">
        <v>1301</v>
      </c>
      <c r="F690" s="2">
        <v>121</v>
      </c>
      <c r="G690" s="3" t="s">
        <v>1046</v>
      </c>
      <c r="H690" s="3" t="str">
        <f t="shared" si="10"/>
        <v>ESTERIL</v>
      </c>
      <c r="I690" s="7"/>
      <c r="J690" s="8"/>
      <c r="K690" s="3">
        <v>0</v>
      </c>
      <c r="L690" s="3">
        <v>953</v>
      </c>
      <c r="M690" s="3">
        <v>0</v>
      </c>
      <c r="N690" s="3">
        <v>0</v>
      </c>
      <c r="O690" s="3">
        <v>0</v>
      </c>
      <c r="P690" s="3">
        <v>54</v>
      </c>
      <c r="Q690" s="3">
        <v>278</v>
      </c>
      <c r="R690" s="3">
        <v>84</v>
      </c>
      <c r="S690" s="3">
        <v>29</v>
      </c>
      <c r="T690" s="3">
        <v>0</v>
      </c>
      <c r="U690" s="3">
        <v>0</v>
      </c>
      <c r="V690" s="3">
        <v>33</v>
      </c>
      <c r="W690" s="3">
        <v>273</v>
      </c>
      <c r="X690" s="3">
        <v>88</v>
      </c>
      <c r="Y690" s="3">
        <v>17</v>
      </c>
      <c r="Z690" s="3">
        <v>0</v>
      </c>
    </row>
    <row r="691" spans="1:26" x14ac:dyDescent="0.25">
      <c r="A691" s="2" t="s">
        <v>954</v>
      </c>
      <c r="B691" s="2" t="s">
        <v>104</v>
      </c>
      <c r="C691" s="2" t="s">
        <v>161</v>
      </c>
      <c r="D691" s="2" t="s">
        <v>1173</v>
      </c>
      <c r="E691" s="2" t="s">
        <v>1301</v>
      </c>
      <c r="F691" s="2">
        <v>122</v>
      </c>
      <c r="G691" s="3" t="s">
        <v>1046</v>
      </c>
      <c r="H691" s="3" t="str">
        <f t="shared" si="10"/>
        <v>ESTERIL</v>
      </c>
      <c r="I691" s="7"/>
      <c r="J691" s="8"/>
      <c r="K691" s="3">
        <v>0</v>
      </c>
      <c r="L691" s="3">
        <v>1072</v>
      </c>
      <c r="M691" s="3">
        <v>0</v>
      </c>
      <c r="N691" s="3">
        <v>0</v>
      </c>
      <c r="O691" s="3">
        <v>0</v>
      </c>
      <c r="P691" s="3">
        <v>13</v>
      </c>
      <c r="Q691" s="3">
        <v>303</v>
      </c>
      <c r="R691" s="3">
        <v>196</v>
      </c>
      <c r="S691" s="3">
        <v>1</v>
      </c>
      <c r="T691" s="3">
        <v>0</v>
      </c>
      <c r="U691" s="3">
        <v>0</v>
      </c>
      <c r="V691" s="3">
        <v>7</v>
      </c>
      <c r="W691" s="3">
        <v>231</v>
      </c>
      <c r="X691" s="3">
        <v>221</v>
      </c>
      <c r="Y691" s="3">
        <v>0</v>
      </c>
      <c r="Z691" s="3">
        <v>0</v>
      </c>
    </row>
    <row r="692" spans="1:26" x14ac:dyDescent="0.25">
      <c r="A692" s="2" t="s">
        <v>954</v>
      </c>
      <c r="B692" s="2" t="s">
        <v>104</v>
      </c>
      <c r="C692" s="2" t="s">
        <v>161</v>
      </c>
      <c r="D692" s="2" t="s">
        <v>1174</v>
      </c>
      <c r="E692" s="2" t="s">
        <v>1301</v>
      </c>
      <c r="F692" s="2">
        <v>123</v>
      </c>
      <c r="G692" s="3" t="s">
        <v>1046</v>
      </c>
      <c r="H692" s="3" t="str">
        <f t="shared" si="10"/>
        <v>ESTERIL</v>
      </c>
      <c r="I692" s="7"/>
      <c r="J692" s="8"/>
      <c r="K692" s="3">
        <v>0</v>
      </c>
      <c r="L692" s="3">
        <v>780</v>
      </c>
      <c r="M692" s="3">
        <v>0</v>
      </c>
      <c r="N692" s="3">
        <v>0</v>
      </c>
      <c r="O692" s="3">
        <v>0</v>
      </c>
      <c r="P692" s="3">
        <v>6</v>
      </c>
      <c r="Q692" s="3">
        <v>155</v>
      </c>
      <c r="R692" s="3">
        <v>193</v>
      </c>
      <c r="S692" s="3">
        <v>0</v>
      </c>
      <c r="T692" s="3">
        <v>0</v>
      </c>
      <c r="U692" s="3">
        <v>0</v>
      </c>
      <c r="V692" s="3">
        <v>2</v>
      </c>
      <c r="W692" s="3">
        <v>92</v>
      </c>
      <c r="X692" s="3">
        <v>225</v>
      </c>
      <c r="Y692" s="3">
        <v>0</v>
      </c>
      <c r="Z692" s="3">
        <v>0</v>
      </c>
    </row>
    <row r="693" spans="1:26" x14ac:dyDescent="0.25">
      <c r="A693" s="2" t="s">
        <v>954</v>
      </c>
      <c r="B693" s="2" t="s">
        <v>104</v>
      </c>
      <c r="C693" s="2" t="s">
        <v>161</v>
      </c>
      <c r="D693" s="2" t="s">
        <v>1175</v>
      </c>
      <c r="E693" s="2" t="s">
        <v>1301</v>
      </c>
      <c r="F693" s="2">
        <v>124</v>
      </c>
      <c r="G693" s="3" t="s">
        <v>1046</v>
      </c>
      <c r="H693" s="3" t="str">
        <f t="shared" si="10"/>
        <v>ESTERIL</v>
      </c>
      <c r="I693" s="7"/>
      <c r="J693" s="8"/>
      <c r="K693" s="3">
        <v>0</v>
      </c>
      <c r="L693" s="3">
        <v>846</v>
      </c>
      <c r="M693" s="3">
        <v>0</v>
      </c>
      <c r="N693" s="3">
        <v>0</v>
      </c>
      <c r="O693" s="3">
        <v>0</v>
      </c>
      <c r="P693" s="3">
        <v>23</v>
      </c>
      <c r="Q693" s="3">
        <v>304</v>
      </c>
      <c r="R693" s="3">
        <v>79</v>
      </c>
      <c r="S693" s="3">
        <v>3</v>
      </c>
      <c r="T693" s="3">
        <v>0</v>
      </c>
      <c r="U693" s="3">
        <v>0</v>
      </c>
      <c r="V693" s="3">
        <v>12</v>
      </c>
      <c r="W693" s="3">
        <v>270</v>
      </c>
      <c r="X693" s="3">
        <v>93</v>
      </c>
      <c r="Y693" s="3">
        <v>0</v>
      </c>
      <c r="Z693" s="3">
        <v>0</v>
      </c>
    </row>
    <row r="694" spans="1:26" x14ac:dyDescent="0.25">
      <c r="A694" s="2" t="s">
        <v>954</v>
      </c>
      <c r="B694" s="2" t="s">
        <v>104</v>
      </c>
      <c r="C694" s="2" t="s">
        <v>161</v>
      </c>
      <c r="D694" s="2" t="s">
        <v>1176</v>
      </c>
      <c r="E694" s="2" t="s">
        <v>1301</v>
      </c>
      <c r="F694" s="2">
        <v>125</v>
      </c>
      <c r="G694" s="3" t="s">
        <v>1046</v>
      </c>
      <c r="H694" s="3" t="str">
        <f t="shared" si="10"/>
        <v>ESTERIL</v>
      </c>
      <c r="I694" s="7"/>
      <c r="J694" s="8"/>
      <c r="K694" s="3">
        <v>0</v>
      </c>
      <c r="L694" s="3">
        <v>729</v>
      </c>
      <c r="M694" s="3">
        <v>0</v>
      </c>
      <c r="N694" s="3">
        <v>0</v>
      </c>
      <c r="O694" s="3">
        <v>0</v>
      </c>
      <c r="P694" s="3">
        <v>25</v>
      </c>
      <c r="Q694" s="3">
        <v>226</v>
      </c>
      <c r="R694" s="3">
        <v>83</v>
      </c>
      <c r="S694" s="3">
        <v>8</v>
      </c>
      <c r="T694" s="3">
        <v>0</v>
      </c>
      <c r="U694" s="3">
        <v>0</v>
      </c>
      <c r="V694" s="3">
        <v>17</v>
      </c>
      <c r="W694" s="3">
        <v>203</v>
      </c>
      <c r="X694" s="3">
        <v>94</v>
      </c>
      <c r="Y694" s="3">
        <v>6</v>
      </c>
      <c r="Z694" s="3">
        <v>0</v>
      </c>
    </row>
    <row r="695" spans="1:26" x14ac:dyDescent="0.25">
      <c r="A695" s="2" t="s">
        <v>954</v>
      </c>
      <c r="B695" s="2" t="s">
        <v>104</v>
      </c>
      <c r="C695" s="2" t="s">
        <v>161</v>
      </c>
      <c r="D695" s="2" t="s">
        <v>1177</v>
      </c>
      <c r="E695" s="2" t="s">
        <v>1301</v>
      </c>
      <c r="F695" s="2">
        <v>126</v>
      </c>
      <c r="G695" s="3" t="s">
        <v>1046</v>
      </c>
      <c r="H695" s="3" t="str">
        <f t="shared" si="10"/>
        <v>ESTERIL</v>
      </c>
      <c r="I695" s="7"/>
      <c r="J695" s="8"/>
      <c r="K695" s="3">
        <v>0</v>
      </c>
      <c r="L695" s="3">
        <v>1016</v>
      </c>
      <c r="M695" s="3">
        <v>0</v>
      </c>
      <c r="N695" s="3">
        <v>0</v>
      </c>
      <c r="O695" s="3">
        <v>0</v>
      </c>
      <c r="P695" s="3">
        <v>8</v>
      </c>
      <c r="Q695" s="3">
        <v>185</v>
      </c>
      <c r="R695" s="3">
        <v>270</v>
      </c>
      <c r="S695" s="3">
        <v>0</v>
      </c>
      <c r="T695" s="3">
        <v>0</v>
      </c>
      <c r="U695" s="3">
        <v>0</v>
      </c>
      <c r="V695" s="3">
        <v>4</v>
      </c>
      <c r="W695" s="3">
        <v>115</v>
      </c>
      <c r="X695" s="3">
        <v>296</v>
      </c>
      <c r="Y695" s="3">
        <v>0</v>
      </c>
      <c r="Z695" s="3">
        <v>0</v>
      </c>
    </row>
    <row r="696" spans="1:26" x14ac:dyDescent="0.25">
      <c r="A696" s="2" t="s">
        <v>954</v>
      </c>
      <c r="B696" s="2" t="s">
        <v>104</v>
      </c>
      <c r="C696" s="2" t="s">
        <v>161</v>
      </c>
      <c r="D696" s="2" t="s">
        <v>1178</v>
      </c>
      <c r="E696" s="2" t="s">
        <v>1301</v>
      </c>
      <c r="F696" s="2">
        <v>127</v>
      </c>
      <c r="G696" s="3" t="s">
        <v>1046</v>
      </c>
      <c r="H696" s="3" t="str">
        <f t="shared" si="10"/>
        <v>ESTERIL</v>
      </c>
      <c r="I696" s="7"/>
      <c r="J696" s="8"/>
      <c r="K696" s="3">
        <v>34</v>
      </c>
      <c r="L696" s="3">
        <v>494</v>
      </c>
      <c r="M696" s="3">
        <v>0</v>
      </c>
      <c r="N696" s="3">
        <v>0</v>
      </c>
      <c r="O696" s="3">
        <v>0</v>
      </c>
      <c r="P696" s="3">
        <v>27</v>
      </c>
      <c r="Q696" s="3">
        <v>104</v>
      </c>
      <c r="R696" s="3">
        <v>92</v>
      </c>
      <c r="S696" s="3">
        <v>16</v>
      </c>
      <c r="T696" s="3">
        <v>0</v>
      </c>
      <c r="U696" s="3">
        <v>0</v>
      </c>
      <c r="V696" s="3">
        <v>19</v>
      </c>
      <c r="W696" s="3">
        <v>92</v>
      </c>
      <c r="X696" s="3">
        <v>96</v>
      </c>
      <c r="Y696" s="3">
        <v>10</v>
      </c>
      <c r="Z696" s="3">
        <v>0</v>
      </c>
    </row>
    <row r="697" spans="1:26" x14ac:dyDescent="0.25">
      <c r="A697" s="2" t="s">
        <v>954</v>
      </c>
      <c r="B697" s="2" t="s">
        <v>104</v>
      </c>
      <c r="C697" s="2" t="s">
        <v>161</v>
      </c>
      <c r="D697" s="2" t="s">
        <v>1179</v>
      </c>
      <c r="E697" s="2" t="s">
        <v>1301</v>
      </c>
      <c r="F697" s="2">
        <v>128</v>
      </c>
      <c r="G697" s="3" t="s">
        <v>1046</v>
      </c>
      <c r="H697" s="3" t="str">
        <f t="shared" si="10"/>
        <v>ESTERIL</v>
      </c>
      <c r="I697" s="7"/>
      <c r="J697" s="8"/>
      <c r="K697" s="3">
        <v>0</v>
      </c>
      <c r="L697" s="3">
        <v>991</v>
      </c>
      <c r="M697" s="3">
        <v>0</v>
      </c>
      <c r="N697" s="3">
        <v>0</v>
      </c>
      <c r="O697" s="3">
        <v>0</v>
      </c>
      <c r="P697" s="3">
        <v>30</v>
      </c>
      <c r="Q697" s="3">
        <v>304</v>
      </c>
      <c r="R697" s="3">
        <v>131</v>
      </c>
      <c r="S697" s="3">
        <v>18</v>
      </c>
      <c r="T697" s="3">
        <v>0</v>
      </c>
      <c r="U697" s="3">
        <v>0</v>
      </c>
      <c r="V697" s="3">
        <v>16</v>
      </c>
      <c r="W697" s="3">
        <v>289</v>
      </c>
      <c r="X697" s="3">
        <v>150</v>
      </c>
      <c r="Y697" s="3">
        <v>0</v>
      </c>
      <c r="Z697" s="3">
        <v>0</v>
      </c>
    </row>
    <row r="698" spans="1:26" x14ac:dyDescent="0.25">
      <c r="A698" s="2" t="s">
        <v>954</v>
      </c>
      <c r="B698" s="2" t="s">
        <v>104</v>
      </c>
      <c r="C698" s="2" t="s">
        <v>161</v>
      </c>
      <c r="D698" s="2" t="s">
        <v>1180</v>
      </c>
      <c r="E698" s="2" t="s">
        <v>1301</v>
      </c>
      <c r="F698" s="2">
        <v>129</v>
      </c>
      <c r="G698" s="3" t="s">
        <v>1046</v>
      </c>
      <c r="H698" s="3" t="str">
        <f t="shared" si="10"/>
        <v>ESTERIL</v>
      </c>
      <c r="I698" s="7"/>
      <c r="J698" s="8"/>
      <c r="K698" s="3">
        <v>14</v>
      </c>
      <c r="L698" s="3">
        <v>1018</v>
      </c>
      <c r="M698" s="3">
        <v>0</v>
      </c>
      <c r="N698" s="3">
        <v>0</v>
      </c>
      <c r="O698" s="3">
        <v>0</v>
      </c>
      <c r="P698" s="3">
        <v>63</v>
      </c>
      <c r="Q698" s="3">
        <v>270</v>
      </c>
      <c r="R698" s="3">
        <v>94</v>
      </c>
      <c r="S698" s="3">
        <v>49</v>
      </c>
      <c r="T698" s="3">
        <v>0</v>
      </c>
      <c r="U698" s="3">
        <v>0</v>
      </c>
      <c r="V698" s="3">
        <v>50</v>
      </c>
      <c r="W698" s="3">
        <v>253</v>
      </c>
      <c r="X698" s="3">
        <v>111</v>
      </c>
      <c r="Y698" s="3">
        <v>36</v>
      </c>
      <c r="Z698" s="3">
        <v>0</v>
      </c>
    </row>
    <row r="699" spans="1:26" x14ac:dyDescent="0.25">
      <c r="A699" s="2" t="s">
        <v>954</v>
      </c>
      <c r="B699" s="2" t="s">
        <v>104</v>
      </c>
      <c r="C699" s="2" t="s">
        <v>161</v>
      </c>
      <c r="D699" s="2" t="s">
        <v>1181</v>
      </c>
      <c r="E699" s="2" t="s">
        <v>1301</v>
      </c>
      <c r="F699" s="2">
        <v>130</v>
      </c>
      <c r="G699" s="3" t="s">
        <v>1046</v>
      </c>
      <c r="H699" s="3" t="str">
        <f t="shared" si="10"/>
        <v>ESTERIL</v>
      </c>
      <c r="I699" s="7"/>
      <c r="J699" s="8"/>
      <c r="K699" s="3">
        <v>0</v>
      </c>
      <c r="L699" s="3">
        <v>1034</v>
      </c>
      <c r="M699" s="3">
        <v>0</v>
      </c>
      <c r="N699" s="3">
        <v>0</v>
      </c>
      <c r="O699" s="3">
        <v>0</v>
      </c>
      <c r="P699" s="3">
        <v>62</v>
      </c>
      <c r="Q699" s="3">
        <v>240</v>
      </c>
      <c r="R699" s="3">
        <v>73</v>
      </c>
      <c r="S699" s="3">
        <v>49</v>
      </c>
      <c r="T699" s="3">
        <v>0</v>
      </c>
      <c r="U699" s="3">
        <v>0</v>
      </c>
      <c r="V699" s="3">
        <v>44</v>
      </c>
      <c r="W699" s="3">
        <v>235</v>
      </c>
      <c r="X699" s="3">
        <v>80</v>
      </c>
      <c r="Y699" s="3">
        <v>30</v>
      </c>
      <c r="Z699" s="3">
        <v>0</v>
      </c>
    </row>
    <row r="700" spans="1:26" x14ac:dyDescent="0.25">
      <c r="A700" s="2" t="s">
        <v>954</v>
      </c>
      <c r="B700" s="2" t="s">
        <v>104</v>
      </c>
      <c r="C700" s="2" t="s">
        <v>161</v>
      </c>
      <c r="D700" s="2" t="s">
        <v>1182</v>
      </c>
      <c r="E700" s="2" t="s">
        <v>1301</v>
      </c>
      <c r="F700" s="2">
        <v>131</v>
      </c>
      <c r="G700" s="3" t="s">
        <v>1046</v>
      </c>
      <c r="H700" s="3" t="str">
        <f t="shared" si="10"/>
        <v>ESTERIL</v>
      </c>
      <c r="I700" s="7"/>
      <c r="J700" s="8"/>
      <c r="K700" s="3">
        <v>0</v>
      </c>
      <c r="L700" s="3">
        <v>725</v>
      </c>
      <c r="M700" s="3">
        <v>0</v>
      </c>
      <c r="N700" s="3">
        <v>0</v>
      </c>
      <c r="O700" s="3">
        <v>0</v>
      </c>
      <c r="P700" s="3">
        <v>29</v>
      </c>
      <c r="Q700" s="3">
        <v>229</v>
      </c>
      <c r="R700" s="3">
        <v>79</v>
      </c>
      <c r="S700" s="3">
        <v>8</v>
      </c>
      <c r="T700" s="3">
        <v>0</v>
      </c>
      <c r="U700" s="3">
        <v>0</v>
      </c>
      <c r="V700" s="3">
        <v>11</v>
      </c>
      <c r="W700" s="3">
        <v>210</v>
      </c>
      <c r="X700" s="3">
        <v>103</v>
      </c>
      <c r="Y700" s="3">
        <v>0</v>
      </c>
      <c r="Z700" s="3">
        <v>0</v>
      </c>
    </row>
    <row r="701" spans="1:26" x14ac:dyDescent="0.25">
      <c r="A701" s="2" t="s">
        <v>954</v>
      </c>
      <c r="B701" s="2" t="s">
        <v>104</v>
      </c>
      <c r="C701" s="2" t="s">
        <v>161</v>
      </c>
      <c r="D701" s="2" t="s">
        <v>1183</v>
      </c>
      <c r="E701" s="2" t="s">
        <v>1301</v>
      </c>
      <c r="F701" s="2">
        <v>132</v>
      </c>
      <c r="G701" s="3" t="s">
        <v>1046</v>
      </c>
      <c r="H701" s="3" t="str">
        <f t="shared" si="10"/>
        <v>ESTERIL</v>
      </c>
      <c r="I701" s="7"/>
      <c r="J701" s="8"/>
      <c r="K701" s="3">
        <v>0</v>
      </c>
      <c r="L701" s="3">
        <v>559</v>
      </c>
      <c r="M701" s="3">
        <v>0</v>
      </c>
      <c r="N701" s="3">
        <v>0</v>
      </c>
      <c r="O701" s="3">
        <v>0</v>
      </c>
      <c r="P701" s="3">
        <v>6</v>
      </c>
      <c r="Q701" s="3">
        <v>150</v>
      </c>
      <c r="R701" s="3">
        <v>122</v>
      </c>
      <c r="S701" s="3">
        <v>3</v>
      </c>
      <c r="T701" s="3">
        <v>0</v>
      </c>
      <c r="U701" s="3">
        <v>0</v>
      </c>
      <c r="V701" s="3">
        <v>4</v>
      </c>
      <c r="W701" s="3">
        <v>112</v>
      </c>
      <c r="X701" s="3">
        <v>133</v>
      </c>
      <c r="Y701" s="3">
        <v>2</v>
      </c>
      <c r="Z701" s="3">
        <v>0</v>
      </c>
    </row>
    <row r="702" spans="1:26" x14ac:dyDescent="0.25">
      <c r="A702" s="2" t="s">
        <v>954</v>
      </c>
      <c r="B702" s="2" t="s">
        <v>104</v>
      </c>
      <c r="C702" s="2" t="s">
        <v>161</v>
      </c>
      <c r="D702" s="2" t="s">
        <v>1184</v>
      </c>
      <c r="E702" s="2" t="s">
        <v>1301</v>
      </c>
      <c r="F702" s="2">
        <v>133</v>
      </c>
      <c r="G702" s="3" t="s">
        <v>1046</v>
      </c>
      <c r="H702" s="3" t="str">
        <f t="shared" si="10"/>
        <v>ESTERIL</v>
      </c>
      <c r="I702" s="7"/>
      <c r="J702" s="8"/>
      <c r="K702" s="3">
        <v>0</v>
      </c>
      <c r="L702" s="3">
        <v>749</v>
      </c>
      <c r="M702" s="3">
        <v>0</v>
      </c>
      <c r="N702" s="3">
        <v>0</v>
      </c>
      <c r="O702" s="3">
        <v>0</v>
      </c>
      <c r="P702" s="3">
        <v>25</v>
      </c>
      <c r="Q702" s="3">
        <v>238</v>
      </c>
      <c r="R702" s="3">
        <v>73</v>
      </c>
      <c r="S702" s="3">
        <v>3</v>
      </c>
      <c r="T702" s="3">
        <v>0</v>
      </c>
      <c r="U702" s="3">
        <v>0</v>
      </c>
      <c r="V702" s="3">
        <v>15</v>
      </c>
      <c r="W702" s="3">
        <v>219</v>
      </c>
      <c r="X702" s="3">
        <v>77</v>
      </c>
      <c r="Y702" s="3">
        <v>0</v>
      </c>
      <c r="Z702" s="3">
        <v>0</v>
      </c>
    </row>
    <row r="703" spans="1:26" x14ac:dyDescent="0.25">
      <c r="A703" s="2" t="s">
        <v>954</v>
      </c>
      <c r="B703" s="2" t="s">
        <v>104</v>
      </c>
      <c r="C703" s="2" t="s">
        <v>161</v>
      </c>
      <c r="D703" s="2" t="s">
        <v>1185</v>
      </c>
      <c r="E703" s="2" t="s">
        <v>1301</v>
      </c>
      <c r="F703" s="2">
        <v>134</v>
      </c>
      <c r="G703" s="3" t="s">
        <v>1046</v>
      </c>
      <c r="H703" s="3" t="str">
        <f t="shared" si="10"/>
        <v>ESTERIL</v>
      </c>
      <c r="I703" s="7"/>
      <c r="J703" s="8"/>
      <c r="K703" s="3">
        <v>0</v>
      </c>
      <c r="L703" s="3">
        <v>612</v>
      </c>
      <c r="M703" s="3">
        <v>0</v>
      </c>
      <c r="N703" s="3">
        <v>0</v>
      </c>
      <c r="O703" s="3">
        <v>0</v>
      </c>
      <c r="P703" s="3">
        <v>42</v>
      </c>
      <c r="Q703" s="3">
        <v>169</v>
      </c>
      <c r="R703" s="3">
        <v>57</v>
      </c>
      <c r="S703" s="3">
        <v>31</v>
      </c>
      <c r="T703" s="3">
        <v>0</v>
      </c>
      <c r="U703" s="3">
        <v>0</v>
      </c>
      <c r="V703" s="3">
        <v>28</v>
      </c>
      <c r="W703" s="3">
        <v>178</v>
      </c>
      <c r="X703" s="3">
        <v>50</v>
      </c>
      <c r="Y703" s="3">
        <v>15</v>
      </c>
      <c r="Z703" s="3">
        <v>0</v>
      </c>
    </row>
    <row r="704" spans="1:26" x14ac:dyDescent="0.25">
      <c r="A704" s="2" t="s">
        <v>954</v>
      </c>
      <c r="B704" s="2" t="s">
        <v>104</v>
      </c>
      <c r="C704" s="2" t="s">
        <v>161</v>
      </c>
      <c r="D704" s="2" t="s">
        <v>1186</v>
      </c>
      <c r="E704" s="2" t="s">
        <v>1301</v>
      </c>
      <c r="F704" s="2">
        <v>135</v>
      </c>
      <c r="G704" s="3" t="s">
        <v>1046</v>
      </c>
      <c r="H704" s="3" t="str">
        <f t="shared" si="10"/>
        <v>ESTERIL</v>
      </c>
      <c r="I704" s="7"/>
      <c r="J704" s="8"/>
      <c r="K704" s="3">
        <v>0</v>
      </c>
      <c r="L704" s="3">
        <v>546</v>
      </c>
      <c r="M704" s="3">
        <v>0</v>
      </c>
      <c r="N704" s="3">
        <v>0</v>
      </c>
      <c r="O704" s="3">
        <v>0</v>
      </c>
      <c r="P704" s="3">
        <v>21</v>
      </c>
      <c r="Q704" s="3">
        <v>155</v>
      </c>
      <c r="R704" s="3">
        <v>64</v>
      </c>
      <c r="S704" s="3">
        <v>8</v>
      </c>
      <c r="T704" s="3">
        <v>0</v>
      </c>
      <c r="U704" s="3">
        <v>0</v>
      </c>
      <c r="V704" s="3">
        <v>13</v>
      </c>
      <c r="W704" s="3">
        <v>141</v>
      </c>
      <c r="X704" s="3">
        <v>63</v>
      </c>
      <c r="Y704" s="3">
        <v>3</v>
      </c>
      <c r="Z704" s="3">
        <v>0</v>
      </c>
    </row>
    <row r="705" spans="1:26" x14ac:dyDescent="0.25">
      <c r="A705" s="2" t="s">
        <v>954</v>
      </c>
      <c r="B705" s="2" t="s">
        <v>104</v>
      </c>
      <c r="C705" s="2" t="s">
        <v>161</v>
      </c>
      <c r="D705" s="2" t="s">
        <v>1187</v>
      </c>
      <c r="E705" s="2" t="s">
        <v>1301</v>
      </c>
      <c r="F705" s="2">
        <v>136</v>
      </c>
      <c r="G705" s="3" t="s">
        <v>1046</v>
      </c>
      <c r="H705" s="3" t="str">
        <f t="shared" si="10"/>
        <v>ESTERIL</v>
      </c>
      <c r="I705" s="7"/>
      <c r="J705" s="8"/>
      <c r="K705" s="3">
        <v>0</v>
      </c>
      <c r="L705" s="3">
        <v>1077</v>
      </c>
      <c r="M705" s="3">
        <v>0</v>
      </c>
      <c r="N705" s="3">
        <v>0</v>
      </c>
      <c r="O705" s="3">
        <v>0</v>
      </c>
      <c r="P705" s="3">
        <v>37</v>
      </c>
      <c r="Q705" s="3">
        <v>343</v>
      </c>
      <c r="R705" s="3">
        <v>102</v>
      </c>
      <c r="S705" s="3">
        <v>15</v>
      </c>
      <c r="T705" s="3">
        <v>0</v>
      </c>
      <c r="U705" s="3">
        <v>0</v>
      </c>
      <c r="V705" s="3">
        <v>21</v>
      </c>
      <c r="W705" s="3">
        <v>294</v>
      </c>
      <c r="X705" s="3">
        <v>125</v>
      </c>
      <c r="Y705" s="3">
        <v>11</v>
      </c>
      <c r="Z705" s="3">
        <v>0</v>
      </c>
    </row>
    <row r="706" spans="1:26" x14ac:dyDescent="0.25">
      <c r="A706" s="2" t="s">
        <v>954</v>
      </c>
      <c r="B706" s="2" t="s">
        <v>104</v>
      </c>
      <c r="C706" s="2" t="s">
        <v>161</v>
      </c>
      <c r="D706" s="2" t="s">
        <v>1188</v>
      </c>
      <c r="E706" s="2" t="s">
        <v>1301</v>
      </c>
      <c r="F706" s="2">
        <v>137</v>
      </c>
      <c r="G706" s="3" t="s">
        <v>1046</v>
      </c>
      <c r="H706" s="3" t="str">
        <f t="shared" si="10"/>
        <v>ESTERIL</v>
      </c>
      <c r="I706" s="7"/>
      <c r="J706" s="8"/>
      <c r="K706" s="3">
        <v>44</v>
      </c>
      <c r="L706" s="3">
        <v>547</v>
      </c>
      <c r="M706" s="3">
        <v>0</v>
      </c>
      <c r="N706" s="3">
        <v>0</v>
      </c>
      <c r="O706" s="3">
        <v>0</v>
      </c>
      <c r="P706" s="3">
        <v>26</v>
      </c>
      <c r="Q706" s="3">
        <v>114</v>
      </c>
      <c r="R706" s="3">
        <v>85</v>
      </c>
      <c r="S706" s="3">
        <v>17</v>
      </c>
      <c r="T706" s="3">
        <v>0</v>
      </c>
      <c r="U706" s="3">
        <v>0</v>
      </c>
      <c r="V706" s="3">
        <v>18</v>
      </c>
      <c r="W706" s="3">
        <v>102</v>
      </c>
      <c r="X706" s="3">
        <v>89</v>
      </c>
      <c r="Y706" s="3">
        <v>10</v>
      </c>
      <c r="Z706" s="3">
        <v>0</v>
      </c>
    </row>
    <row r="707" spans="1:26" x14ac:dyDescent="0.25">
      <c r="A707" s="2" t="s">
        <v>954</v>
      </c>
      <c r="B707" s="2" t="s">
        <v>104</v>
      </c>
      <c r="C707" s="2" t="s">
        <v>161</v>
      </c>
      <c r="D707" s="2" t="s">
        <v>1189</v>
      </c>
      <c r="E707" s="2" t="s">
        <v>1301</v>
      </c>
      <c r="F707" s="2">
        <v>138</v>
      </c>
      <c r="G707" s="3" t="s">
        <v>1046</v>
      </c>
      <c r="H707" s="3" t="str">
        <f t="shared" ref="H707:H770" si="11">IF(I707&gt;0.08,"MINERIO","ESTERIL")</f>
        <v>ESTERIL</v>
      </c>
      <c r="I707" s="7"/>
      <c r="J707" s="8"/>
      <c r="K707" s="3">
        <v>0</v>
      </c>
      <c r="L707" s="3">
        <v>749</v>
      </c>
      <c r="M707" s="3">
        <v>0</v>
      </c>
      <c r="N707" s="3">
        <v>0</v>
      </c>
      <c r="O707" s="3">
        <v>0</v>
      </c>
      <c r="P707" s="3">
        <v>39</v>
      </c>
      <c r="Q707" s="3">
        <v>179</v>
      </c>
      <c r="R707" s="3">
        <v>79</v>
      </c>
      <c r="S707" s="3">
        <v>35</v>
      </c>
      <c r="T707" s="3">
        <v>0</v>
      </c>
      <c r="U707" s="3">
        <v>0</v>
      </c>
      <c r="V707" s="3">
        <v>30</v>
      </c>
      <c r="W707" s="3">
        <v>166</v>
      </c>
      <c r="X707" s="3">
        <v>89</v>
      </c>
      <c r="Y707" s="3">
        <v>24</v>
      </c>
      <c r="Z707" s="3">
        <v>0</v>
      </c>
    </row>
    <row r="708" spans="1:26" x14ac:dyDescent="0.25">
      <c r="A708" s="2" t="s">
        <v>954</v>
      </c>
      <c r="B708" s="2" t="s">
        <v>104</v>
      </c>
      <c r="C708" s="2" t="s">
        <v>161</v>
      </c>
      <c r="D708" s="2" t="s">
        <v>1190</v>
      </c>
      <c r="E708" s="2" t="s">
        <v>1301</v>
      </c>
      <c r="F708" s="2">
        <v>139</v>
      </c>
      <c r="G708" s="3" t="s">
        <v>1046</v>
      </c>
      <c r="H708" s="3" t="str">
        <f t="shared" si="11"/>
        <v>ESTERIL</v>
      </c>
      <c r="I708" s="7"/>
      <c r="J708" s="8"/>
      <c r="K708" s="3">
        <v>0</v>
      </c>
      <c r="L708" s="3">
        <v>745</v>
      </c>
      <c r="M708" s="3">
        <v>0</v>
      </c>
      <c r="N708" s="3">
        <v>0</v>
      </c>
      <c r="O708" s="3">
        <v>0</v>
      </c>
      <c r="P708" s="3">
        <v>29</v>
      </c>
      <c r="Q708" s="3">
        <v>198</v>
      </c>
      <c r="R708" s="3">
        <v>93</v>
      </c>
      <c r="S708" s="3">
        <v>13</v>
      </c>
      <c r="T708" s="3">
        <v>0</v>
      </c>
      <c r="U708" s="3">
        <v>0</v>
      </c>
      <c r="V708" s="3">
        <v>15</v>
      </c>
      <c r="W708" s="3">
        <v>192</v>
      </c>
      <c r="X708" s="3">
        <v>93</v>
      </c>
      <c r="Y708" s="3">
        <v>2</v>
      </c>
      <c r="Z708" s="3">
        <v>0</v>
      </c>
    </row>
    <row r="709" spans="1:26" x14ac:dyDescent="0.25">
      <c r="A709" s="2" t="s">
        <v>954</v>
      </c>
      <c r="B709" s="2" t="s">
        <v>104</v>
      </c>
      <c r="C709" s="2" t="s">
        <v>161</v>
      </c>
      <c r="D709" s="2" t="s">
        <v>1191</v>
      </c>
      <c r="E709" s="2" t="s">
        <v>1301</v>
      </c>
      <c r="F709" s="2">
        <v>140</v>
      </c>
      <c r="G709" s="3" t="s">
        <v>1046</v>
      </c>
      <c r="H709" s="3" t="str">
        <f t="shared" si="11"/>
        <v>ESTERIL</v>
      </c>
      <c r="I709" s="7"/>
      <c r="J709" s="8"/>
      <c r="K709" s="3">
        <v>0</v>
      </c>
      <c r="L709" s="3">
        <v>1783</v>
      </c>
      <c r="M709" s="3">
        <v>0</v>
      </c>
      <c r="N709" s="3">
        <v>0</v>
      </c>
      <c r="O709" s="3">
        <v>0</v>
      </c>
      <c r="P709" s="3">
        <v>151</v>
      </c>
      <c r="Q709" s="3">
        <v>385</v>
      </c>
      <c r="R709" s="3">
        <v>221</v>
      </c>
      <c r="S709" s="3">
        <v>117</v>
      </c>
      <c r="T709" s="3">
        <v>0</v>
      </c>
      <c r="U709" s="3">
        <v>0</v>
      </c>
      <c r="V709" s="3">
        <v>122</v>
      </c>
      <c r="W709" s="3">
        <v>381</v>
      </c>
      <c r="X709" s="3">
        <v>219</v>
      </c>
      <c r="Y709" s="3">
        <v>90</v>
      </c>
      <c r="Z709" s="3">
        <v>0</v>
      </c>
    </row>
    <row r="710" spans="1:26" x14ac:dyDescent="0.25">
      <c r="A710" s="2" t="s">
        <v>954</v>
      </c>
      <c r="B710" s="2" t="s">
        <v>104</v>
      </c>
      <c r="C710" s="2" t="s">
        <v>161</v>
      </c>
      <c r="D710" s="2" t="s">
        <v>1192</v>
      </c>
      <c r="E710" s="2" t="s">
        <v>1301</v>
      </c>
      <c r="F710" s="2">
        <v>141</v>
      </c>
      <c r="G710" s="3" t="s">
        <v>1046</v>
      </c>
      <c r="H710" s="3" t="str">
        <f t="shared" si="11"/>
        <v>ESTERIL</v>
      </c>
      <c r="I710" s="7"/>
      <c r="J710" s="8"/>
      <c r="K710" s="3">
        <v>0</v>
      </c>
      <c r="L710" s="3">
        <v>1626</v>
      </c>
      <c r="M710" s="3">
        <v>0</v>
      </c>
      <c r="N710" s="3">
        <v>0</v>
      </c>
      <c r="O710" s="3">
        <v>0</v>
      </c>
      <c r="P710" s="3">
        <v>24</v>
      </c>
      <c r="Q710" s="3">
        <v>586</v>
      </c>
      <c r="R710" s="3">
        <v>222</v>
      </c>
      <c r="S710" s="3">
        <v>1</v>
      </c>
      <c r="T710" s="3">
        <v>0</v>
      </c>
      <c r="U710" s="3">
        <v>0</v>
      </c>
      <c r="V710" s="3">
        <v>13</v>
      </c>
      <c r="W710" s="3">
        <v>511</v>
      </c>
      <c r="X710" s="3">
        <v>267</v>
      </c>
      <c r="Y710" s="3">
        <v>0</v>
      </c>
      <c r="Z710" s="3">
        <v>0</v>
      </c>
    </row>
    <row r="711" spans="1:26" x14ac:dyDescent="0.25">
      <c r="A711" s="2" t="s">
        <v>954</v>
      </c>
      <c r="B711" s="2" t="s">
        <v>104</v>
      </c>
      <c r="C711" s="2" t="s">
        <v>161</v>
      </c>
      <c r="D711" s="2" t="s">
        <v>1193</v>
      </c>
      <c r="E711" s="2" t="s">
        <v>1301</v>
      </c>
      <c r="F711" s="2">
        <v>142</v>
      </c>
      <c r="G711" s="3" t="s">
        <v>1046</v>
      </c>
      <c r="H711" s="3" t="str">
        <f t="shared" si="11"/>
        <v>ESTERIL</v>
      </c>
      <c r="I711" s="7"/>
      <c r="J711" s="8"/>
      <c r="K711" s="3">
        <v>14</v>
      </c>
      <c r="L711" s="3">
        <v>928</v>
      </c>
      <c r="M711" s="3">
        <v>0</v>
      </c>
      <c r="N711" s="3">
        <v>0</v>
      </c>
      <c r="O711" s="3">
        <v>0</v>
      </c>
      <c r="P711" s="3">
        <v>16</v>
      </c>
      <c r="Q711" s="3">
        <v>313</v>
      </c>
      <c r="R711" s="3">
        <v>108</v>
      </c>
      <c r="S711" s="3">
        <v>3</v>
      </c>
      <c r="T711" s="3">
        <v>0</v>
      </c>
      <c r="U711" s="3">
        <v>0</v>
      </c>
      <c r="V711" s="3">
        <v>8</v>
      </c>
      <c r="W711" s="3">
        <v>278</v>
      </c>
      <c r="X711" s="3">
        <v>123</v>
      </c>
      <c r="Y711" s="3">
        <v>0</v>
      </c>
      <c r="Z711" s="3">
        <v>0</v>
      </c>
    </row>
    <row r="712" spans="1:26" x14ac:dyDescent="0.25">
      <c r="A712" s="2" t="s">
        <v>954</v>
      </c>
      <c r="B712" s="2" t="s">
        <v>104</v>
      </c>
      <c r="C712" s="2" t="s">
        <v>161</v>
      </c>
      <c r="D712" s="2" t="s">
        <v>1194</v>
      </c>
      <c r="E712" s="2" t="s">
        <v>1301</v>
      </c>
      <c r="F712" s="2">
        <v>143</v>
      </c>
      <c r="G712" s="3" t="s">
        <v>1046</v>
      </c>
      <c r="H712" s="3" t="str">
        <f t="shared" si="11"/>
        <v>ESTERIL</v>
      </c>
      <c r="I712" s="7"/>
      <c r="J712" s="8"/>
      <c r="K712" s="3">
        <v>14</v>
      </c>
      <c r="L712" s="3">
        <v>744</v>
      </c>
      <c r="M712" s="3">
        <v>0</v>
      </c>
      <c r="N712" s="3">
        <v>0</v>
      </c>
      <c r="O712" s="3">
        <v>0</v>
      </c>
      <c r="P712" s="3">
        <v>48</v>
      </c>
      <c r="Q712" s="3">
        <v>245</v>
      </c>
      <c r="R712" s="3">
        <v>64</v>
      </c>
      <c r="S712" s="3">
        <v>27</v>
      </c>
      <c r="T712" s="3">
        <v>0</v>
      </c>
      <c r="U712" s="3">
        <v>0</v>
      </c>
      <c r="V712" s="3">
        <v>29</v>
      </c>
      <c r="W712" s="3">
        <v>230</v>
      </c>
      <c r="X712" s="3">
        <v>69</v>
      </c>
      <c r="Y712" s="3">
        <v>13</v>
      </c>
      <c r="Z712" s="3">
        <v>0</v>
      </c>
    </row>
    <row r="713" spans="1:26" x14ac:dyDescent="0.25">
      <c r="A713" s="2" t="s">
        <v>954</v>
      </c>
      <c r="B713" s="2" t="s">
        <v>104</v>
      </c>
      <c r="C713" s="2" t="s">
        <v>161</v>
      </c>
      <c r="D713" s="2" t="s">
        <v>1195</v>
      </c>
      <c r="E713" s="2" t="s">
        <v>1301</v>
      </c>
      <c r="F713" s="2">
        <v>144</v>
      </c>
      <c r="G713" s="3" t="s">
        <v>1046</v>
      </c>
      <c r="H713" s="3" t="str">
        <f t="shared" si="11"/>
        <v>ESTERIL</v>
      </c>
      <c r="I713" s="7"/>
      <c r="J713" s="8"/>
      <c r="K713" s="3">
        <v>67</v>
      </c>
      <c r="L713" s="3">
        <v>1125</v>
      </c>
      <c r="M713" s="3">
        <v>0</v>
      </c>
      <c r="N713" s="3">
        <v>0</v>
      </c>
      <c r="O713" s="3">
        <v>0</v>
      </c>
      <c r="P713" s="3">
        <v>31</v>
      </c>
      <c r="Q713" s="3">
        <v>354</v>
      </c>
      <c r="R713" s="3">
        <v>199</v>
      </c>
      <c r="S713" s="3">
        <v>16</v>
      </c>
      <c r="T713" s="3">
        <v>0</v>
      </c>
      <c r="U713" s="3">
        <v>0</v>
      </c>
      <c r="V713" s="3">
        <v>26</v>
      </c>
      <c r="W713" s="3">
        <v>292</v>
      </c>
      <c r="X713" s="3">
        <v>227</v>
      </c>
      <c r="Y713" s="3">
        <v>14</v>
      </c>
      <c r="Z713" s="3">
        <v>0</v>
      </c>
    </row>
    <row r="714" spans="1:26" x14ac:dyDescent="0.25">
      <c r="A714" s="2" t="s">
        <v>954</v>
      </c>
      <c r="B714" s="2" t="s">
        <v>104</v>
      </c>
      <c r="C714" s="2" t="s">
        <v>161</v>
      </c>
      <c r="D714" s="2" t="s">
        <v>1196</v>
      </c>
      <c r="E714" s="2" t="s">
        <v>1301</v>
      </c>
      <c r="F714" s="2">
        <v>145</v>
      </c>
      <c r="G714" s="3" t="s">
        <v>1046</v>
      </c>
      <c r="H714" s="3" t="str">
        <f t="shared" si="11"/>
        <v>ESTERIL</v>
      </c>
      <c r="I714" s="7"/>
      <c r="J714" s="8"/>
      <c r="K714" s="3">
        <v>0</v>
      </c>
      <c r="L714" s="3">
        <v>768</v>
      </c>
      <c r="M714" s="3">
        <v>0</v>
      </c>
      <c r="N714" s="3">
        <v>0</v>
      </c>
      <c r="O714" s="3">
        <v>0</v>
      </c>
      <c r="P714" s="3">
        <v>44</v>
      </c>
      <c r="Q714" s="3">
        <v>211</v>
      </c>
      <c r="R714" s="3">
        <v>67</v>
      </c>
      <c r="S714" s="3">
        <v>29</v>
      </c>
      <c r="T714" s="3">
        <v>0</v>
      </c>
      <c r="U714" s="3">
        <v>0</v>
      </c>
      <c r="V714" s="3">
        <v>24</v>
      </c>
      <c r="W714" s="3">
        <v>214</v>
      </c>
      <c r="X714" s="3">
        <v>75</v>
      </c>
      <c r="Y714" s="3">
        <v>10</v>
      </c>
      <c r="Z714" s="3">
        <v>0</v>
      </c>
    </row>
    <row r="715" spans="1:26" x14ac:dyDescent="0.25">
      <c r="A715" s="2" t="s">
        <v>954</v>
      </c>
      <c r="B715" s="2" t="s">
        <v>104</v>
      </c>
      <c r="C715" s="2" t="s">
        <v>161</v>
      </c>
      <c r="D715" s="2" t="s">
        <v>1197</v>
      </c>
      <c r="E715" s="2" t="s">
        <v>1301</v>
      </c>
      <c r="F715" s="2">
        <v>146</v>
      </c>
      <c r="G715" s="3" t="s">
        <v>1046</v>
      </c>
      <c r="H715" s="3" t="str">
        <f t="shared" si="11"/>
        <v>ESTERIL</v>
      </c>
      <c r="I715" s="7"/>
      <c r="J715" s="8"/>
      <c r="K715" s="3">
        <v>0</v>
      </c>
      <c r="L715" s="3">
        <v>782</v>
      </c>
      <c r="M715" s="3">
        <v>0</v>
      </c>
      <c r="N715" s="3">
        <v>0</v>
      </c>
      <c r="O715" s="3">
        <v>0</v>
      </c>
      <c r="P715" s="3">
        <v>19</v>
      </c>
      <c r="Q715" s="3">
        <v>228</v>
      </c>
      <c r="R715" s="3">
        <v>115</v>
      </c>
      <c r="S715" s="3">
        <v>5</v>
      </c>
      <c r="T715" s="3">
        <v>0</v>
      </c>
      <c r="U715" s="3">
        <v>0</v>
      </c>
      <c r="V715" s="3">
        <v>12</v>
      </c>
      <c r="W715" s="3">
        <v>186</v>
      </c>
      <c r="X715" s="3">
        <v>135</v>
      </c>
      <c r="Y715" s="3">
        <v>2</v>
      </c>
      <c r="Z715" s="3">
        <v>0</v>
      </c>
    </row>
    <row r="716" spans="1:26" x14ac:dyDescent="0.25">
      <c r="A716" s="2" t="s">
        <v>954</v>
      </c>
      <c r="B716" s="2" t="s">
        <v>104</v>
      </c>
      <c r="C716" s="2" t="s">
        <v>161</v>
      </c>
      <c r="D716" s="2" t="s">
        <v>1198</v>
      </c>
      <c r="E716" s="2" t="s">
        <v>1301</v>
      </c>
      <c r="F716" s="2">
        <v>147</v>
      </c>
      <c r="G716" s="3" t="s">
        <v>1046</v>
      </c>
      <c r="H716" s="3" t="str">
        <f t="shared" si="11"/>
        <v>ESTERIL</v>
      </c>
      <c r="I716" s="7"/>
      <c r="J716" s="8"/>
      <c r="K716" s="3">
        <v>0</v>
      </c>
      <c r="L716" s="3">
        <v>922</v>
      </c>
      <c r="M716" s="3">
        <v>0</v>
      </c>
      <c r="N716" s="3">
        <v>0</v>
      </c>
      <c r="O716" s="3">
        <v>0</v>
      </c>
      <c r="P716" s="3">
        <v>16</v>
      </c>
      <c r="Q716" s="3">
        <v>301</v>
      </c>
      <c r="R716" s="3">
        <v>120</v>
      </c>
      <c r="S716" s="3">
        <v>7</v>
      </c>
      <c r="T716" s="3">
        <v>0</v>
      </c>
      <c r="U716" s="3">
        <v>0</v>
      </c>
      <c r="V716" s="3">
        <v>11</v>
      </c>
      <c r="W716" s="3">
        <v>261</v>
      </c>
      <c r="X716" s="3">
        <v>138</v>
      </c>
      <c r="Y716" s="3">
        <v>1</v>
      </c>
      <c r="Z716" s="3">
        <v>0</v>
      </c>
    </row>
    <row r="717" spans="1:26" x14ac:dyDescent="0.25">
      <c r="A717" s="2" t="s">
        <v>954</v>
      </c>
      <c r="B717" s="2" t="s">
        <v>104</v>
      </c>
      <c r="C717" s="2" t="s">
        <v>161</v>
      </c>
      <c r="D717" s="2" t="s">
        <v>1199</v>
      </c>
      <c r="E717" s="2" t="s">
        <v>1301</v>
      </c>
      <c r="F717" s="2">
        <v>148</v>
      </c>
      <c r="G717" s="3" t="s">
        <v>1046</v>
      </c>
      <c r="H717" s="3" t="str">
        <f t="shared" si="11"/>
        <v>ESTERIL</v>
      </c>
      <c r="I717" s="7"/>
      <c r="J717" s="8"/>
      <c r="K717" s="3">
        <v>0</v>
      </c>
      <c r="L717" s="3">
        <v>780</v>
      </c>
      <c r="M717" s="3">
        <v>0</v>
      </c>
      <c r="N717" s="3">
        <v>0</v>
      </c>
      <c r="O717" s="3">
        <v>0</v>
      </c>
      <c r="P717" s="3">
        <v>18</v>
      </c>
      <c r="Q717" s="3">
        <v>227</v>
      </c>
      <c r="R717" s="3">
        <v>75</v>
      </c>
      <c r="S717" s="3">
        <v>9</v>
      </c>
      <c r="T717" s="3">
        <v>0</v>
      </c>
      <c r="U717" s="3">
        <v>0</v>
      </c>
      <c r="V717" s="3">
        <v>8</v>
      </c>
      <c r="W717" s="3">
        <v>199</v>
      </c>
      <c r="X717" s="3">
        <v>96</v>
      </c>
      <c r="Y717" s="3">
        <v>0</v>
      </c>
      <c r="Z717" s="3">
        <v>0</v>
      </c>
    </row>
    <row r="718" spans="1:26" x14ac:dyDescent="0.25">
      <c r="A718" s="2" t="s">
        <v>954</v>
      </c>
      <c r="B718" s="2" t="s">
        <v>104</v>
      </c>
      <c r="C718" s="2" t="s">
        <v>161</v>
      </c>
      <c r="D718" s="2" t="s">
        <v>1200</v>
      </c>
      <c r="E718" s="2" t="s">
        <v>1301</v>
      </c>
      <c r="F718" s="2">
        <v>149</v>
      </c>
      <c r="G718" s="3" t="s">
        <v>1046</v>
      </c>
      <c r="H718" s="3" t="str">
        <f t="shared" si="11"/>
        <v>ESTERIL</v>
      </c>
      <c r="I718" s="7"/>
      <c r="J718" s="8"/>
      <c r="K718" s="3">
        <v>14</v>
      </c>
      <c r="L718" s="3">
        <v>895</v>
      </c>
      <c r="M718" s="3">
        <v>0</v>
      </c>
      <c r="N718" s="3">
        <v>0</v>
      </c>
      <c r="O718" s="3">
        <v>0</v>
      </c>
      <c r="P718" s="3">
        <v>28</v>
      </c>
      <c r="Q718" s="3">
        <v>290</v>
      </c>
      <c r="R718" s="3">
        <v>109</v>
      </c>
      <c r="S718" s="3">
        <v>11</v>
      </c>
      <c r="T718" s="3">
        <v>0</v>
      </c>
      <c r="U718" s="3">
        <v>0</v>
      </c>
      <c r="V718" s="3">
        <v>17</v>
      </c>
      <c r="W718" s="3">
        <v>267</v>
      </c>
      <c r="X718" s="3">
        <v>122</v>
      </c>
      <c r="Y718" s="3">
        <v>2</v>
      </c>
      <c r="Z718" s="3">
        <v>0</v>
      </c>
    </row>
    <row r="719" spans="1:26" x14ac:dyDescent="0.25">
      <c r="A719" s="2" t="s">
        <v>954</v>
      </c>
      <c r="B719" s="2" t="s">
        <v>104</v>
      </c>
      <c r="C719" s="2" t="s">
        <v>161</v>
      </c>
      <c r="D719" s="2" t="s">
        <v>1201</v>
      </c>
      <c r="E719" s="2" t="s">
        <v>1301</v>
      </c>
      <c r="F719" s="2">
        <v>150</v>
      </c>
      <c r="G719" s="3" t="s">
        <v>1046</v>
      </c>
      <c r="H719" s="3" t="str">
        <f t="shared" si="11"/>
        <v>ESTERIL</v>
      </c>
      <c r="I719" s="7"/>
      <c r="J719" s="8"/>
      <c r="K719" s="3">
        <v>0</v>
      </c>
      <c r="L719" s="3">
        <v>544</v>
      </c>
      <c r="M719" s="3">
        <v>0</v>
      </c>
      <c r="N719" s="3">
        <v>0</v>
      </c>
      <c r="O719" s="3">
        <v>0</v>
      </c>
      <c r="P719" s="3">
        <v>20</v>
      </c>
      <c r="Q719" s="3">
        <v>148</v>
      </c>
      <c r="R719" s="3">
        <v>76</v>
      </c>
      <c r="S719" s="3">
        <v>10</v>
      </c>
      <c r="T719" s="3">
        <v>0</v>
      </c>
      <c r="U719" s="3">
        <v>0</v>
      </c>
      <c r="V719" s="3">
        <v>15</v>
      </c>
      <c r="W719" s="3">
        <v>124</v>
      </c>
      <c r="X719" s="3">
        <v>82</v>
      </c>
      <c r="Y719" s="3">
        <v>6</v>
      </c>
      <c r="Z719" s="3">
        <v>0</v>
      </c>
    </row>
    <row r="720" spans="1:26" x14ac:dyDescent="0.25">
      <c r="A720" s="2" t="s">
        <v>954</v>
      </c>
      <c r="B720" s="2" t="s">
        <v>104</v>
      </c>
      <c r="C720" s="2" t="s">
        <v>161</v>
      </c>
      <c r="D720" s="2" t="s">
        <v>1202</v>
      </c>
      <c r="E720" s="2" t="s">
        <v>1301</v>
      </c>
      <c r="F720" s="2">
        <v>151</v>
      </c>
      <c r="G720" s="3" t="s">
        <v>1046</v>
      </c>
      <c r="H720" s="3" t="str">
        <f t="shared" si="11"/>
        <v>ESTERIL</v>
      </c>
      <c r="I720" s="7"/>
      <c r="J720" s="8"/>
      <c r="K720" s="3">
        <v>123</v>
      </c>
      <c r="L720" s="3">
        <v>658</v>
      </c>
      <c r="M720" s="3">
        <v>0</v>
      </c>
      <c r="N720" s="3">
        <v>0</v>
      </c>
      <c r="O720" s="3">
        <v>0</v>
      </c>
      <c r="P720" s="3">
        <v>60</v>
      </c>
      <c r="Q720" s="3">
        <v>174</v>
      </c>
      <c r="R720" s="3">
        <v>101</v>
      </c>
      <c r="S720" s="3">
        <v>41</v>
      </c>
      <c r="T720" s="3">
        <v>0</v>
      </c>
      <c r="U720" s="3">
        <v>0</v>
      </c>
      <c r="V720" s="3">
        <v>46</v>
      </c>
      <c r="W720" s="3">
        <v>171</v>
      </c>
      <c r="X720" s="3">
        <v>100</v>
      </c>
      <c r="Y720" s="3">
        <v>27</v>
      </c>
      <c r="Z720" s="3">
        <v>0</v>
      </c>
    </row>
    <row r="721" spans="1:26" x14ac:dyDescent="0.25">
      <c r="A721" s="2" t="s">
        <v>954</v>
      </c>
      <c r="B721" s="2" t="s">
        <v>104</v>
      </c>
      <c r="C721" s="2" t="s">
        <v>161</v>
      </c>
      <c r="D721" s="2" t="s">
        <v>1203</v>
      </c>
      <c r="E721" s="2" t="s">
        <v>1301</v>
      </c>
      <c r="F721" s="2">
        <v>152</v>
      </c>
      <c r="G721" s="3" t="s">
        <v>1046</v>
      </c>
      <c r="H721" s="3" t="str">
        <f t="shared" si="11"/>
        <v>ESTERIL</v>
      </c>
      <c r="I721" s="7"/>
      <c r="J721" s="8"/>
      <c r="K721" s="3">
        <v>0</v>
      </c>
      <c r="L721" s="3">
        <v>991</v>
      </c>
      <c r="M721" s="3">
        <v>0</v>
      </c>
      <c r="N721" s="3">
        <v>0</v>
      </c>
      <c r="O721" s="3">
        <v>0</v>
      </c>
      <c r="P721" s="3">
        <v>32</v>
      </c>
      <c r="Q721" s="3">
        <v>325</v>
      </c>
      <c r="R721" s="3">
        <v>121</v>
      </c>
      <c r="S721" s="3">
        <v>9</v>
      </c>
      <c r="T721" s="3">
        <v>0</v>
      </c>
      <c r="U721" s="3">
        <v>0</v>
      </c>
      <c r="V721" s="3">
        <v>14</v>
      </c>
      <c r="W721" s="3">
        <v>246</v>
      </c>
      <c r="X721" s="3">
        <v>186</v>
      </c>
      <c r="Y721" s="3">
        <v>1</v>
      </c>
      <c r="Z721" s="3">
        <v>0</v>
      </c>
    </row>
    <row r="722" spans="1:26" x14ac:dyDescent="0.25">
      <c r="A722" s="2" t="s">
        <v>954</v>
      </c>
      <c r="B722" s="2" t="s">
        <v>104</v>
      </c>
      <c r="C722" s="2" t="s">
        <v>161</v>
      </c>
      <c r="D722" s="2" t="s">
        <v>1204</v>
      </c>
      <c r="E722" s="2" t="s">
        <v>1301</v>
      </c>
      <c r="F722" s="2">
        <v>153</v>
      </c>
      <c r="G722" s="3" t="s">
        <v>1046</v>
      </c>
      <c r="H722" s="3" t="str">
        <f t="shared" si="11"/>
        <v>ESTERIL</v>
      </c>
      <c r="I722" s="7"/>
      <c r="J722" s="8"/>
      <c r="K722" s="3">
        <v>14</v>
      </c>
      <c r="L722" s="3">
        <v>935</v>
      </c>
      <c r="M722" s="3">
        <v>0</v>
      </c>
      <c r="N722" s="3">
        <v>0</v>
      </c>
      <c r="O722" s="3">
        <v>0</v>
      </c>
      <c r="P722" s="3">
        <v>20</v>
      </c>
      <c r="Q722" s="3">
        <v>291</v>
      </c>
      <c r="R722" s="3">
        <v>147</v>
      </c>
      <c r="S722" s="3">
        <v>4</v>
      </c>
      <c r="T722" s="3">
        <v>0</v>
      </c>
      <c r="U722" s="3">
        <v>0</v>
      </c>
      <c r="V722" s="3">
        <v>12</v>
      </c>
      <c r="W722" s="3">
        <v>241</v>
      </c>
      <c r="X722" s="3">
        <v>177</v>
      </c>
      <c r="Y722" s="3">
        <v>2</v>
      </c>
      <c r="Z722" s="3">
        <v>0</v>
      </c>
    </row>
    <row r="723" spans="1:26" x14ac:dyDescent="0.25">
      <c r="A723" s="2" t="s">
        <v>954</v>
      </c>
      <c r="B723" s="2" t="s">
        <v>104</v>
      </c>
      <c r="C723" s="2" t="s">
        <v>161</v>
      </c>
      <c r="D723" s="2" t="s">
        <v>1205</v>
      </c>
      <c r="E723" s="2" t="s">
        <v>1301</v>
      </c>
      <c r="F723" s="2">
        <v>154</v>
      </c>
      <c r="G723" s="3" t="s">
        <v>1046</v>
      </c>
      <c r="H723" s="3" t="str">
        <f t="shared" si="11"/>
        <v>ESTERIL</v>
      </c>
      <c r="I723" s="7"/>
      <c r="J723" s="8"/>
      <c r="K723" s="3">
        <v>0</v>
      </c>
      <c r="L723" s="3">
        <v>922</v>
      </c>
      <c r="M723" s="3">
        <v>0</v>
      </c>
      <c r="N723" s="3">
        <v>0</v>
      </c>
      <c r="O723" s="3">
        <v>0</v>
      </c>
      <c r="P723" s="3">
        <v>31</v>
      </c>
      <c r="Q723" s="3">
        <v>319</v>
      </c>
      <c r="R723" s="3">
        <v>86</v>
      </c>
      <c r="S723" s="3">
        <v>7</v>
      </c>
      <c r="T723" s="3">
        <v>0</v>
      </c>
      <c r="U723" s="3">
        <v>0</v>
      </c>
      <c r="V723" s="3">
        <v>15</v>
      </c>
      <c r="W723" s="3">
        <v>291</v>
      </c>
      <c r="X723" s="3">
        <v>110</v>
      </c>
      <c r="Y723" s="3">
        <v>1</v>
      </c>
      <c r="Z723" s="3">
        <v>0</v>
      </c>
    </row>
    <row r="724" spans="1:26" x14ac:dyDescent="0.25">
      <c r="A724" s="2" t="s">
        <v>954</v>
      </c>
      <c r="B724" s="2" t="s">
        <v>104</v>
      </c>
      <c r="C724" s="2" t="s">
        <v>161</v>
      </c>
      <c r="D724" s="2" t="s">
        <v>1206</v>
      </c>
      <c r="E724" s="2" t="s">
        <v>1301</v>
      </c>
      <c r="F724" s="2">
        <v>155</v>
      </c>
      <c r="G724" s="3" t="s">
        <v>1046</v>
      </c>
      <c r="H724" s="3" t="str">
        <f t="shared" si="11"/>
        <v>ESTERIL</v>
      </c>
      <c r="I724" s="7"/>
      <c r="J724" s="8"/>
      <c r="K724" s="3">
        <v>0</v>
      </c>
      <c r="L724" s="3">
        <v>747</v>
      </c>
      <c r="M724" s="3">
        <v>0</v>
      </c>
      <c r="N724" s="3">
        <v>0</v>
      </c>
      <c r="O724" s="3">
        <v>0</v>
      </c>
      <c r="P724" s="3">
        <v>13</v>
      </c>
      <c r="Q724" s="3">
        <v>262</v>
      </c>
      <c r="R724" s="3">
        <v>100</v>
      </c>
      <c r="S724" s="3">
        <v>1</v>
      </c>
      <c r="T724" s="3">
        <v>0</v>
      </c>
      <c r="U724" s="3">
        <v>0</v>
      </c>
      <c r="V724" s="3">
        <v>10</v>
      </c>
      <c r="W724" s="3">
        <v>222</v>
      </c>
      <c r="X724" s="3">
        <v>119</v>
      </c>
      <c r="Y724" s="3">
        <v>1</v>
      </c>
      <c r="Z724" s="3">
        <v>0</v>
      </c>
    </row>
    <row r="725" spans="1:26" x14ac:dyDescent="0.25">
      <c r="A725" s="2" t="s">
        <v>954</v>
      </c>
      <c r="B725" s="2" t="s">
        <v>104</v>
      </c>
      <c r="C725" s="2" t="s">
        <v>161</v>
      </c>
      <c r="D725" s="2" t="s">
        <v>1207</v>
      </c>
      <c r="E725" s="2" t="s">
        <v>1301</v>
      </c>
      <c r="F725" s="2">
        <v>156</v>
      </c>
      <c r="G725" s="3" t="s">
        <v>1046</v>
      </c>
      <c r="H725" s="3" t="str">
        <f t="shared" si="11"/>
        <v>ESTERIL</v>
      </c>
      <c r="I725" s="7"/>
      <c r="J725" s="8"/>
      <c r="K725" s="3">
        <v>64</v>
      </c>
      <c r="L725" s="3">
        <v>645</v>
      </c>
      <c r="M725" s="3">
        <v>0</v>
      </c>
      <c r="N725" s="3">
        <v>0</v>
      </c>
      <c r="O725" s="3">
        <v>0</v>
      </c>
      <c r="P725" s="3">
        <v>14</v>
      </c>
      <c r="Q725" s="3">
        <v>207</v>
      </c>
      <c r="R725" s="3">
        <v>89</v>
      </c>
      <c r="S725" s="3">
        <v>3</v>
      </c>
      <c r="T725" s="3">
        <v>0</v>
      </c>
      <c r="U725" s="3">
        <v>0</v>
      </c>
      <c r="V725" s="3">
        <v>7</v>
      </c>
      <c r="W725" s="3">
        <v>181</v>
      </c>
      <c r="X725" s="3">
        <v>102</v>
      </c>
      <c r="Y725" s="3">
        <v>0</v>
      </c>
      <c r="Z725" s="3">
        <v>0</v>
      </c>
    </row>
    <row r="726" spans="1:26" x14ac:dyDescent="0.25">
      <c r="A726" s="2" t="s">
        <v>954</v>
      </c>
      <c r="B726" s="2" t="s">
        <v>104</v>
      </c>
      <c r="C726" s="2" t="s">
        <v>161</v>
      </c>
      <c r="D726" s="2" t="s">
        <v>1208</v>
      </c>
      <c r="E726" s="2" t="s">
        <v>1301</v>
      </c>
      <c r="F726" s="2">
        <v>157</v>
      </c>
      <c r="G726" s="3" t="s">
        <v>1046</v>
      </c>
      <c r="H726" s="3" t="str">
        <f t="shared" si="11"/>
        <v>ESTERIL</v>
      </c>
      <c r="I726" s="7"/>
      <c r="J726" s="8"/>
      <c r="K726" s="3">
        <v>0</v>
      </c>
      <c r="L726" s="3">
        <v>823</v>
      </c>
      <c r="M726" s="3">
        <v>0</v>
      </c>
      <c r="N726" s="3">
        <v>0</v>
      </c>
      <c r="O726" s="3">
        <v>0</v>
      </c>
      <c r="P726" s="3">
        <v>31</v>
      </c>
      <c r="Q726" s="3">
        <v>266</v>
      </c>
      <c r="R726" s="3">
        <v>99</v>
      </c>
      <c r="S726" s="3">
        <v>14</v>
      </c>
      <c r="T726" s="3">
        <v>0</v>
      </c>
      <c r="U726" s="3">
        <v>0</v>
      </c>
      <c r="V726" s="3">
        <v>16</v>
      </c>
      <c r="W726" s="3">
        <v>231</v>
      </c>
      <c r="X726" s="3">
        <v>122</v>
      </c>
      <c r="Y726" s="3">
        <v>7</v>
      </c>
      <c r="Z726" s="3">
        <v>0</v>
      </c>
    </row>
    <row r="727" spans="1:26" x14ac:dyDescent="0.25">
      <c r="A727" s="2" t="s">
        <v>954</v>
      </c>
      <c r="B727" s="2" t="s">
        <v>104</v>
      </c>
      <c r="C727" s="2" t="s">
        <v>161</v>
      </c>
      <c r="D727" s="2" t="s">
        <v>1209</v>
      </c>
      <c r="E727" s="2" t="s">
        <v>1301</v>
      </c>
      <c r="F727" s="2">
        <v>158</v>
      </c>
      <c r="G727" s="3" t="s">
        <v>1046</v>
      </c>
      <c r="H727" s="3" t="str">
        <f t="shared" si="11"/>
        <v>ESTERIL</v>
      </c>
      <c r="I727" s="7"/>
      <c r="J727" s="8"/>
      <c r="K727" s="3">
        <v>98</v>
      </c>
      <c r="L727" s="3">
        <v>570</v>
      </c>
      <c r="M727" s="3">
        <v>0</v>
      </c>
      <c r="N727" s="3">
        <v>0</v>
      </c>
      <c r="O727" s="3">
        <v>0</v>
      </c>
      <c r="P727" s="3">
        <v>23</v>
      </c>
      <c r="Q727" s="3">
        <v>194</v>
      </c>
      <c r="R727" s="3">
        <v>73</v>
      </c>
      <c r="S727" s="3">
        <v>12</v>
      </c>
      <c r="T727" s="3">
        <v>0</v>
      </c>
      <c r="U727" s="3">
        <v>0</v>
      </c>
      <c r="V727" s="3">
        <v>13</v>
      </c>
      <c r="W727" s="3">
        <v>185</v>
      </c>
      <c r="X727" s="3">
        <v>76</v>
      </c>
      <c r="Y727" s="3">
        <v>8</v>
      </c>
      <c r="Z727" s="3">
        <v>0</v>
      </c>
    </row>
    <row r="728" spans="1:26" x14ac:dyDescent="0.25">
      <c r="A728" s="2" t="s">
        <v>954</v>
      </c>
      <c r="B728" s="2" t="s">
        <v>104</v>
      </c>
      <c r="C728" s="2" t="s">
        <v>161</v>
      </c>
      <c r="D728" s="2" t="s">
        <v>1210</v>
      </c>
      <c r="E728" s="2" t="s">
        <v>1301</v>
      </c>
      <c r="F728" s="2">
        <v>159</v>
      </c>
      <c r="G728" s="3" t="s">
        <v>1046</v>
      </c>
      <c r="H728" s="3" t="str">
        <f t="shared" si="11"/>
        <v>ESTERIL</v>
      </c>
      <c r="I728" s="7"/>
      <c r="J728" s="8"/>
      <c r="K728" s="3">
        <v>14</v>
      </c>
      <c r="L728" s="3">
        <v>633</v>
      </c>
      <c r="M728" s="3">
        <v>0</v>
      </c>
      <c r="N728" s="3">
        <v>0</v>
      </c>
      <c r="O728" s="3">
        <v>0</v>
      </c>
      <c r="P728" s="3">
        <v>53</v>
      </c>
      <c r="Q728" s="3">
        <v>190</v>
      </c>
      <c r="R728" s="3">
        <v>43</v>
      </c>
      <c r="S728" s="3">
        <v>37</v>
      </c>
      <c r="T728" s="3">
        <v>0</v>
      </c>
      <c r="U728" s="3">
        <v>0</v>
      </c>
      <c r="V728" s="3">
        <v>36</v>
      </c>
      <c r="W728" s="3">
        <v>200</v>
      </c>
      <c r="X728" s="3">
        <v>41</v>
      </c>
      <c r="Y728" s="3">
        <v>21</v>
      </c>
      <c r="Z728" s="3">
        <v>0</v>
      </c>
    </row>
    <row r="729" spans="1:26" x14ac:dyDescent="0.25">
      <c r="A729" s="2" t="s">
        <v>954</v>
      </c>
      <c r="B729" s="2" t="s">
        <v>104</v>
      </c>
      <c r="C729" s="2" t="s">
        <v>161</v>
      </c>
      <c r="D729" s="2" t="s">
        <v>1211</v>
      </c>
      <c r="E729" s="2" t="s">
        <v>1301</v>
      </c>
      <c r="F729" s="2">
        <v>160</v>
      </c>
      <c r="G729" s="3" t="s">
        <v>1046</v>
      </c>
      <c r="H729" s="3" t="str">
        <f t="shared" si="11"/>
        <v>ESTERIL</v>
      </c>
      <c r="I729" s="7"/>
      <c r="J729" s="8"/>
      <c r="K729" s="3">
        <v>0</v>
      </c>
      <c r="L729" s="3">
        <v>788</v>
      </c>
      <c r="M729" s="3">
        <v>0</v>
      </c>
      <c r="N729" s="3">
        <v>0</v>
      </c>
      <c r="O729" s="3">
        <v>0</v>
      </c>
      <c r="P729" s="3">
        <v>11</v>
      </c>
      <c r="Q729" s="3">
        <v>230</v>
      </c>
      <c r="R729" s="3">
        <v>122</v>
      </c>
      <c r="S729" s="3">
        <v>5</v>
      </c>
      <c r="T729" s="3">
        <v>0</v>
      </c>
      <c r="U729" s="3">
        <v>0</v>
      </c>
      <c r="V729" s="3">
        <v>8</v>
      </c>
      <c r="W729" s="3">
        <v>194</v>
      </c>
      <c r="X729" s="3">
        <v>133</v>
      </c>
      <c r="Y729" s="3">
        <v>3</v>
      </c>
      <c r="Z729" s="3">
        <v>0</v>
      </c>
    </row>
    <row r="730" spans="1:26" x14ac:dyDescent="0.25">
      <c r="A730" s="2" t="s">
        <v>954</v>
      </c>
      <c r="B730" s="2" t="s">
        <v>104</v>
      </c>
      <c r="C730" s="2" t="s">
        <v>161</v>
      </c>
      <c r="D730" s="2" t="s">
        <v>1212</v>
      </c>
      <c r="E730" s="2" t="s">
        <v>1301</v>
      </c>
      <c r="F730" s="2">
        <v>161</v>
      </c>
      <c r="G730" s="3" t="s">
        <v>1046</v>
      </c>
      <c r="H730" s="3" t="str">
        <f t="shared" si="11"/>
        <v>ESTERIL</v>
      </c>
      <c r="I730" s="7"/>
      <c r="J730" s="8"/>
      <c r="K730" s="3">
        <v>0</v>
      </c>
      <c r="L730" s="3">
        <v>658</v>
      </c>
      <c r="M730" s="3">
        <v>0</v>
      </c>
      <c r="N730" s="3">
        <v>0</v>
      </c>
      <c r="O730" s="3">
        <v>0</v>
      </c>
      <c r="P730" s="3">
        <v>12</v>
      </c>
      <c r="Q730" s="3">
        <v>134</v>
      </c>
      <c r="R730" s="3">
        <v>99</v>
      </c>
      <c r="S730" s="3">
        <v>2</v>
      </c>
      <c r="T730" s="3">
        <v>0</v>
      </c>
      <c r="U730" s="3">
        <v>0</v>
      </c>
      <c r="V730" s="3">
        <v>8</v>
      </c>
      <c r="W730" s="3">
        <v>115</v>
      </c>
      <c r="X730" s="3">
        <v>109</v>
      </c>
      <c r="Y730" s="3">
        <v>2</v>
      </c>
      <c r="Z730" s="3">
        <v>0</v>
      </c>
    </row>
    <row r="731" spans="1:26" x14ac:dyDescent="0.25">
      <c r="A731" s="2" t="s">
        <v>954</v>
      </c>
      <c r="B731" s="2" t="s">
        <v>104</v>
      </c>
      <c r="C731" s="2" t="s">
        <v>161</v>
      </c>
      <c r="D731" s="2" t="s">
        <v>1213</v>
      </c>
      <c r="E731" s="2" t="s">
        <v>1301</v>
      </c>
      <c r="F731" s="2">
        <v>162</v>
      </c>
      <c r="G731" s="3" t="s">
        <v>1046</v>
      </c>
      <c r="H731" s="3" t="str">
        <f t="shared" si="11"/>
        <v>ESTERIL</v>
      </c>
      <c r="I731" s="7"/>
      <c r="J731" s="8"/>
      <c r="K731" s="3">
        <v>0</v>
      </c>
      <c r="L731" s="3">
        <v>848</v>
      </c>
      <c r="M731" s="3">
        <v>0</v>
      </c>
      <c r="N731" s="3">
        <v>0</v>
      </c>
      <c r="O731" s="3">
        <v>0</v>
      </c>
      <c r="P731" s="3">
        <v>5</v>
      </c>
      <c r="Q731" s="3">
        <v>237</v>
      </c>
      <c r="R731" s="3">
        <v>164</v>
      </c>
      <c r="S731" s="3">
        <v>0</v>
      </c>
      <c r="T731" s="3">
        <v>0</v>
      </c>
      <c r="U731" s="3">
        <v>0</v>
      </c>
      <c r="V731" s="3">
        <v>2</v>
      </c>
      <c r="W731" s="3">
        <v>150</v>
      </c>
      <c r="X731" s="3">
        <v>211</v>
      </c>
      <c r="Y731" s="3">
        <v>0</v>
      </c>
      <c r="Z731" s="3">
        <v>0</v>
      </c>
    </row>
    <row r="732" spans="1:26" x14ac:dyDescent="0.25">
      <c r="A732" s="2" t="s">
        <v>954</v>
      </c>
      <c r="B732" s="2" t="s">
        <v>104</v>
      </c>
      <c r="C732" s="2" t="s">
        <v>161</v>
      </c>
      <c r="D732" s="2" t="s">
        <v>1214</v>
      </c>
      <c r="E732" s="2" t="s">
        <v>1301</v>
      </c>
      <c r="F732" s="2">
        <v>163</v>
      </c>
      <c r="G732" s="3" t="s">
        <v>1046</v>
      </c>
      <c r="H732" s="3" t="str">
        <f t="shared" si="11"/>
        <v>ESTERIL</v>
      </c>
      <c r="I732" s="7"/>
      <c r="J732" s="8"/>
      <c r="K732" s="3">
        <v>24</v>
      </c>
      <c r="L732" s="3">
        <v>623</v>
      </c>
      <c r="M732" s="3">
        <v>0</v>
      </c>
      <c r="N732" s="3">
        <v>0</v>
      </c>
      <c r="O732" s="3">
        <v>0</v>
      </c>
      <c r="P732" s="3">
        <v>19</v>
      </c>
      <c r="Q732" s="3">
        <v>203</v>
      </c>
      <c r="R732" s="3">
        <v>69</v>
      </c>
      <c r="S732" s="3">
        <v>7</v>
      </c>
      <c r="T732" s="3">
        <v>0</v>
      </c>
      <c r="U732" s="3">
        <v>0</v>
      </c>
      <c r="V732" s="3">
        <v>12</v>
      </c>
      <c r="W732" s="3">
        <v>180</v>
      </c>
      <c r="X732" s="3">
        <v>79</v>
      </c>
      <c r="Y732" s="3">
        <v>3</v>
      </c>
      <c r="Z732" s="3">
        <v>0</v>
      </c>
    </row>
    <row r="733" spans="1:26" x14ac:dyDescent="0.25">
      <c r="A733" s="2" t="s">
        <v>954</v>
      </c>
      <c r="B733" s="2" t="s">
        <v>104</v>
      </c>
      <c r="C733" s="2" t="s">
        <v>161</v>
      </c>
      <c r="D733" s="2" t="s">
        <v>1215</v>
      </c>
      <c r="E733" s="2" t="s">
        <v>1301</v>
      </c>
      <c r="F733" s="2">
        <v>164</v>
      </c>
      <c r="G733" s="3" t="s">
        <v>1046</v>
      </c>
      <c r="H733" s="3" t="str">
        <f t="shared" si="11"/>
        <v>ESTERIL</v>
      </c>
      <c r="I733" s="7"/>
      <c r="J733" s="8"/>
      <c r="K733" s="3">
        <v>0</v>
      </c>
      <c r="L733" s="3">
        <v>767</v>
      </c>
      <c r="M733" s="3">
        <v>0</v>
      </c>
      <c r="N733" s="3">
        <v>0</v>
      </c>
      <c r="O733" s="3">
        <v>0</v>
      </c>
      <c r="P733" s="3">
        <v>5</v>
      </c>
      <c r="Q733" s="3">
        <v>215</v>
      </c>
      <c r="R733" s="3">
        <v>116</v>
      </c>
      <c r="S733" s="3">
        <v>0</v>
      </c>
      <c r="T733" s="3">
        <v>0</v>
      </c>
      <c r="U733" s="3">
        <v>0</v>
      </c>
      <c r="V733" s="3">
        <v>3</v>
      </c>
      <c r="W733" s="3">
        <v>167</v>
      </c>
      <c r="X733" s="3">
        <v>135</v>
      </c>
      <c r="Y733" s="3">
        <v>0</v>
      </c>
      <c r="Z733" s="3">
        <v>0</v>
      </c>
    </row>
    <row r="734" spans="1:26" x14ac:dyDescent="0.25">
      <c r="A734" s="2" t="s">
        <v>954</v>
      </c>
      <c r="B734" s="2" t="s">
        <v>104</v>
      </c>
      <c r="C734" s="2" t="s">
        <v>161</v>
      </c>
      <c r="D734" s="2" t="s">
        <v>1216</v>
      </c>
      <c r="E734" s="2" t="s">
        <v>1301</v>
      </c>
      <c r="F734" s="2">
        <v>165</v>
      </c>
      <c r="G734" s="3" t="s">
        <v>1046</v>
      </c>
      <c r="H734" s="3" t="str">
        <f t="shared" si="11"/>
        <v>ESTERIL</v>
      </c>
      <c r="I734" s="7"/>
      <c r="J734" s="8"/>
      <c r="K734" s="3">
        <v>0</v>
      </c>
      <c r="L734" s="3">
        <v>1118</v>
      </c>
      <c r="M734" s="3">
        <v>0</v>
      </c>
      <c r="N734" s="3">
        <v>0</v>
      </c>
      <c r="O734" s="3">
        <v>0</v>
      </c>
      <c r="P734" s="3">
        <v>21</v>
      </c>
      <c r="Q734" s="3">
        <v>340</v>
      </c>
      <c r="R734" s="3">
        <v>134</v>
      </c>
      <c r="S734" s="3">
        <v>4</v>
      </c>
      <c r="T734" s="3">
        <v>0</v>
      </c>
      <c r="U734" s="3">
        <v>0</v>
      </c>
      <c r="V734" s="3">
        <v>9</v>
      </c>
      <c r="W734" s="3">
        <v>300</v>
      </c>
      <c r="X734" s="3">
        <v>158</v>
      </c>
      <c r="Y734" s="3">
        <v>2</v>
      </c>
      <c r="Z734" s="3">
        <v>0</v>
      </c>
    </row>
    <row r="735" spans="1:26" x14ac:dyDescent="0.25">
      <c r="A735" s="2" t="s">
        <v>954</v>
      </c>
      <c r="B735" s="2" t="s">
        <v>104</v>
      </c>
      <c r="C735" s="2" t="s">
        <v>161</v>
      </c>
      <c r="D735" s="2" t="s">
        <v>1217</v>
      </c>
      <c r="E735" s="2" t="s">
        <v>1301</v>
      </c>
      <c r="F735" s="2">
        <v>166</v>
      </c>
      <c r="G735" s="3" t="s">
        <v>1046</v>
      </c>
      <c r="H735" s="3" t="str">
        <f t="shared" si="11"/>
        <v>ESTERIL</v>
      </c>
      <c r="I735" s="7"/>
      <c r="J735" s="8"/>
      <c r="K735" s="3">
        <v>0</v>
      </c>
      <c r="L735" s="3">
        <v>882</v>
      </c>
      <c r="M735" s="3">
        <v>0</v>
      </c>
      <c r="N735" s="3">
        <v>0</v>
      </c>
      <c r="O735" s="3">
        <v>0</v>
      </c>
      <c r="P735" s="3">
        <v>31</v>
      </c>
      <c r="Q735" s="3">
        <v>318</v>
      </c>
      <c r="R735" s="3">
        <v>92</v>
      </c>
      <c r="S735" s="3">
        <v>7</v>
      </c>
      <c r="T735" s="3">
        <v>0</v>
      </c>
      <c r="U735" s="3">
        <v>0</v>
      </c>
      <c r="V735" s="3">
        <v>17</v>
      </c>
      <c r="W735" s="3">
        <v>294</v>
      </c>
      <c r="X735" s="3">
        <v>107</v>
      </c>
      <c r="Y735" s="3">
        <v>4</v>
      </c>
      <c r="Z735" s="3">
        <v>0</v>
      </c>
    </row>
    <row r="736" spans="1:26" x14ac:dyDescent="0.25">
      <c r="A736" s="2" t="s">
        <v>954</v>
      </c>
      <c r="B736" s="2" t="s">
        <v>104</v>
      </c>
      <c r="C736" s="2" t="s">
        <v>161</v>
      </c>
      <c r="D736" s="2" t="s">
        <v>1218</v>
      </c>
      <c r="E736" s="2" t="s">
        <v>1301</v>
      </c>
      <c r="F736" s="2">
        <v>167</v>
      </c>
      <c r="G736" s="3" t="s">
        <v>1046</v>
      </c>
      <c r="H736" s="3" t="str">
        <f t="shared" si="11"/>
        <v>ESTERIL</v>
      </c>
      <c r="I736" s="7"/>
      <c r="J736" s="8"/>
      <c r="K736" s="3">
        <v>0</v>
      </c>
      <c r="L736" s="3">
        <v>1240</v>
      </c>
      <c r="M736" s="3">
        <v>0</v>
      </c>
      <c r="N736" s="3">
        <v>0</v>
      </c>
      <c r="O736" s="3">
        <v>0</v>
      </c>
      <c r="P736" s="3">
        <v>16</v>
      </c>
      <c r="Q736" s="3">
        <v>371</v>
      </c>
      <c r="R736" s="3">
        <v>223</v>
      </c>
      <c r="S736" s="3">
        <v>0</v>
      </c>
      <c r="T736" s="3">
        <v>0</v>
      </c>
      <c r="U736" s="3">
        <v>0</v>
      </c>
      <c r="V736" s="3">
        <v>7</v>
      </c>
      <c r="W736" s="3">
        <v>279</v>
      </c>
      <c r="X736" s="3">
        <v>269</v>
      </c>
      <c r="Y736" s="3">
        <v>0</v>
      </c>
      <c r="Z736" s="3">
        <v>0</v>
      </c>
    </row>
    <row r="737" spans="1:26" x14ac:dyDescent="0.25">
      <c r="A737" s="2" t="s">
        <v>954</v>
      </c>
      <c r="B737" s="2" t="s">
        <v>104</v>
      </c>
      <c r="C737" s="2" t="s">
        <v>161</v>
      </c>
      <c r="D737" s="2" t="s">
        <v>1219</v>
      </c>
      <c r="E737" s="2" t="s">
        <v>1301</v>
      </c>
      <c r="F737" s="2">
        <v>168</v>
      </c>
      <c r="G737" s="3" t="s">
        <v>1046</v>
      </c>
      <c r="H737" s="3" t="str">
        <f t="shared" si="11"/>
        <v>ESTERIL</v>
      </c>
      <c r="I737" s="7"/>
      <c r="J737" s="8"/>
      <c r="K737" s="3">
        <v>49</v>
      </c>
      <c r="L737" s="3">
        <v>600</v>
      </c>
      <c r="M737" s="3">
        <v>0</v>
      </c>
      <c r="N737" s="3">
        <v>0</v>
      </c>
      <c r="O737" s="3">
        <v>0</v>
      </c>
      <c r="P737" s="3">
        <v>20</v>
      </c>
      <c r="Q737" s="3">
        <v>169</v>
      </c>
      <c r="R737" s="3">
        <v>105</v>
      </c>
      <c r="S737" s="3">
        <v>7</v>
      </c>
      <c r="T737" s="3">
        <v>0</v>
      </c>
      <c r="U737" s="3">
        <v>0</v>
      </c>
      <c r="V737" s="3">
        <v>14</v>
      </c>
      <c r="W737" s="3">
        <v>141</v>
      </c>
      <c r="X737" s="3">
        <v>116</v>
      </c>
      <c r="Y737" s="3">
        <v>5</v>
      </c>
      <c r="Z737" s="3">
        <v>0</v>
      </c>
    </row>
    <row r="738" spans="1:26" x14ac:dyDescent="0.25">
      <c r="A738" s="2" t="s">
        <v>954</v>
      </c>
      <c r="B738" s="2" t="s">
        <v>104</v>
      </c>
      <c r="C738" s="2" t="s">
        <v>161</v>
      </c>
      <c r="D738" s="2" t="s">
        <v>1220</v>
      </c>
      <c r="E738" s="2" t="s">
        <v>1301</v>
      </c>
      <c r="F738" s="2">
        <v>169</v>
      </c>
      <c r="G738" s="3" t="s">
        <v>1046</v>
      </c>
      <c r="H738" s="3" t="str">
        <f t="shared" si="11"/>
        <v>ESTERIL</v>
      </c>
      <c r="I738" s="7"/>
      <c r="J738" s="8"/>
      <c r="K738" s="3">
        <v>0</v>
      </c>
      <c r="L738" s="3">
        <v>744</v>
      </c>
      <c r="M738" s="3">
        <v>0</v>
      </c>
      <c r="N738" s="3">
        <v>0</v>
      </c>
      <c r="O738" s="3">
        <v>0</v>
      </c>
      <c r="P738" s="3">
        <v>3</v>
      </c>
      <c r="Q738" s="3">
        <v>194</v>
      </c>
      <c r="R738" s="3">
        <v>156</v>
      </c>
      <c r="S738" s="3">
        <v>0</v>
      </c>
      <c r="T738" s="3">
        <v>0</v>
      </c>
      <c r="U738" s="3">
        <v>0</v>
      </c>
      <c r="V738" s="3">
        <v>1</v>
      </c>
      <c r="W738" s="3">
        <v>102</v>
      </c>
      <c r="X738" s="3">
        <v>203</v>
      </c>
      <c r="Y738" s="3">
        <v>0</v>
      </c>
      <c r="Z738" s="3">
        <v>0</v>
      </c>
    </row>
    <row r="739" spans="1:26" x14ac:dyDescent="0.25">
      <c r="A739" s="2" t="s">
        <v>954</v>
      </c>
      <c r="B739" s="2" t="s">
        <v>104</v>
      </c>
      <c r="C739" s="2" t="s">
        <v>161</v>
      </c>
      <c r="D739" s="2" t="s">
        <v>1221</v>
      </c>
      <c r="E739" s="2" t="s">
        <v>1301</v>
      </c>
      <c r="F739" s="2">
        <v>170</v>
      </c>
      <c r="G739" s="3" t="s">
        <v>1046</v>
      </c>
      <c r="H739" s="3" t="str">
        <f t="shared" si="11"/>
        <v>ESTERIL</v>
      </c>
      <c r="I739" s="7"/>
      <c r="J739" s="8"/>
      <c r="K739" s="3">
        <v>44</v>
      </c>
      <c r="L739" s="3">
        <v>519</v>
      </c>
      <c r="M739" s="3">
        <v>0</v>
      </c>
      <c r="N739" s="3">
        <v>0</v>
      </c>
      <c r="O739" s="3">
        <v>0</v>
      </c>
      <c r="P739" s="3">
        <v>16</v>
      </c>
      <c r="Q739" s="3">
        <v>124</v>
      </c>
      <c r="R739" s="3">
        <v>73</v>
      </c>
      <c r="S739" s="3">
        <v>6</v>
      </c>
      <c r="T739" s="3">
        <v>0</v>
      </c>
      <c r="U739" s="3">
        <v>0</v>
      </c>
      <c r="V739" s="3">
        <v>12</v>
      </c>
      <c r="W739" s="3">
        <v>114</v>
      </c>
      <c r="X739" s="3">
        <v>74</v>
      </c>
      <c r="Y739" s="3">
        <v>5</v>
      </c>
      <c r="Z739" s="3">
        <v>0</v>
      </c>
    </row>
    <row r="740" spans="1:26" x14ac:dyDescent="0.25">
      <c r="A740" s="2" t="s">
        <v>954</v>
      </c>
      <c r="B740" s="2" t="s">
        <v>104</v>
      </c>
      <c r="C740" s="2" t="s">
        <v>161</v>
      </c>
      <c r="D740" s="2" t="s">
        <v>1222</v>
      </c>
      <c r="E740" s="2" t="s">
        <v>1301</v>
      </c>
      <c r="F740" s="2">
        <v>171</v>
      </c>
      <c r="G740" s="3" t="s">
        <v>1046</v>
      </c>
      <c r="H740" s="3" t="str">
        <f t="shared" si="11"/>
        <v>ESTERIL</v>
      </c>
      <c r="I740" s="7"/>
      <c r="J740" s="8"/>
      <c r="K740" s="3">
        <v>0</v>
      </c>
      <c r="L740" s="3">
        <v>796</v>
      </c>
      <c r="M740" s="3">
        <v>0</v>
      </c>
      <c r="N740" s="3">
        <v>0</v>
      </c>
      <c r="O740" s="3">
        <v>0</v>
      </c>
      <c r="P740" s="3">
        <v>9</v>
      </c>
      <c r="Q740" s="3">
        <v>218</v>
      </c>
      <c r="R740" s="3">
        <v>127</v>
      </c>
      <c r="S740" s="3">
        <v>2</v>
      </c>
      <c r="T740" s="3">
        <v>0</v>
      </c>
      <c r="U740" s="3">
        <v>0</v>
      </c>
      <c r="V740" s="3">
        <v>2</v>
      </c>
      <c r="W740" s="3">
        <v>133</v>
      </c>
      <c r="X740" s="3">
        <v>180</v>
      </c>
      <c r="Y740" s="3">
        <v>0</v>
      </c>
      <c r="Z740" s="3">
        <v>0</v>
      </c>
    </row>
    <row r="741" spans="1:26" x14ac:dyDescent="0.25">
      <c r="A741" s="2" t="s">
        <v>954</v>
      </c>
      <c r="B741" s="2" t="s">
        <v>104</v>
      </c>
      <c r="C741" s="2" t="s">
        <v>161</v>
      </c>
      <c r="D741" s="2" t="s">
        <v>1223</v>
      </c>
      <c r="E741" s="2" t="s">
        <v>1301</v>
      </c>
      <c r="F741" s="2">
        <v>172</v>
      </c>
      <c r="G741" s="3" t="s">
        <v>1046</v>
      </c>
      <c r="H741" s="3" t="str">
        <f t="shared" si="11"/>
        <v>ESTERIL</v>
      </c>
      <c r="I741" s="7"/>
      <c r="J741" s="8"/>
      <c r="K741" s="3">
        <v>0</v>
      </c>
      <c r="L741" s="3">
        <v>749</v>
      </c>
      <c r="M741" s="3">
        <v>0</v>
      </c>
      <c r="N741" s="3">
        <v>0</v>
      </c>
      <c r="O741" s="3">
        <v>0</v>
      </c>
      <c r="P741" s="3">
        <v>19</v>
      </c>
      <c r="Q741" s="3">
        <v>233</v>
      </c>
      <c r="R741" s="3">
        <v>97</v>
      </c>
      <c r="S741" s="3">
        <v>9</v>
      </c>
      <c r="T741" s="3">
        <v>0</v>
      </c>
      <c r="U741" s="3">
        <v>0</v>
      </c>
      <c r="V741" s="3">
        <v>13</v>
      </c>
      <c r="W741" s="3">
        <v>196</v>
      </c>
      <c r="X741" s="3">
        <v>113</v>
      </c>
      <c r="Y741" s="3">
        <v>5</v>
      </c>
      <c r="Z741" s="3">
        <v>0</v>
      </c>
    </row>
    <row r="742" spans="1:26" x14ac:dyDescent="0.25">
      <c r="A742" s="2" t="s">
        <v>954</v>
      </c>
      <c r="B742" s="2" t="s">
        <v>104</v>
      </c>
      <c r="C742" s="2" t="s">
        <v>161</v>
      </c>
      <c r="D742" s="2" t="s">
        <v>1224</v>
      </c>
      <c r="E742" s="2" t="s">
        <v>1301</v>
      </c>
      <c r="F742" s="2">
        <v>173</v>
      </c>
      <c r="G742" s="3" t="s">
        <v>1046</v>
      </c>
      <c r="H742" s="3" t="str">
        <f t="shared" si="11"/>
        <v>ESTERIL</v>
      </c>
      <c r="I742" s="7"/>
      <c r="J742" s="8"/>
      <c r="K742" s="3">
        <v>89</v>
      </c>
      <c r="L742" s="3">
        <v>1054</v>
      </c>
      <c r="M742" s="3">
        <v>0</v>
      </c>
      <c r="N742" s="3">
        <v>0</v>
      </c>
      <c r="O742" s="3">
        <v>0</v>
      </c>
      <c r="P742" s="3">
        <v>48</v>
      </c>
      <c r="Q742" s="3">
        <v>356</v>
      </c>
      <c r="R742" s="3">
        <v>115</v>
      </c>
      <c r="S742" s="3">
        <v>34</v>
      </c>
      <c r="T742" s="3">
        <v>0</v>
      </c>
      <c r="U742" s="3">
        <v>0</v>
      </c>
      <c r="V742" s="3">
        <v>34</v>
      </c>
      <c r="W742" s="3">
        <v>319</v>
      </c>
      <c r="X742" s="3">
        <v>135</v>
      </c>
      <c r="Y742" s="3">
        <v>27</v>
      </c>
      <c r="Z742" s="3">
        <v>0</v>
      </c>
    </row>
    <row r="743" spans="1:26" x14ac:dyDescent="0.25">
      <c r="A743" s="2" t="s">
        <v>954</v>
      </c>
      <c r="B743" s="2" t="s">
        <v>104</v>
      </c>
      <c r="C743" s="2" t="s">
        <v>161</v>
      </c>
      <c r="D743" s="2" t="s">
        <v>1225</v>
      </c>
      <c r="E743" s="2" t="s">
        <v>1301</v>
      </c>
      <c r="F743" s="2">
        <v>174</v>
      </c>
      <c r="G743" s="3" t="s">
        <v>1046</v>
      </c>
      <c r="H743" s="3" t="str">
        <f t="shared" si="11"/>
        <v>ESTERIL</v>
      </c>
      <c r="I743" s="7"/>
      <c r="J743" s="8"/>
      <c r="K743" s="3">
        <v>39</v>
      </c>
      <c r="L743" s="3">
        <v>671</v>
      </c>
      <c r="M743" s="3">
        <v>0</v>
      </c>
      <c r="N743" s="3">
        <v>0</v>
      </c>
      <c r="O743" s="3">
        <v>0</v>
      </c>
      <c r="P743" s="3">
        <v>35</v>
      </c>
      <c r="Q743" s="3">
        <v>176</v>
      </c>
      <c r="R743" s="3">
        <v>71</v>
      </c>
      <c r="S743" s="3">
        <v>27</v>
      </c>
      <c r="T743" s="3">
        <v>0</v>
      </c>
      <c r="U743" s="3">
        <v>0</v>
      </c>
      <c r="V743" s="3">
        <v>26</v>
      </c>
      <c r="W743" s="3">
        <v>150</v>
      </c>
      <c r="X743" s="3">
        <v>86</v>
      </c>
      <c r="Y743" s="3">
        <v>19</v>
      </c>
      <c r="Z743" s="3">
        <v>0</v>
      </c>
    </row>
    <row r="744" spans="1:26" x14ac:dyDescent="0.25">
      <c r="A744" s="2" t="s">
        <v>954</v>
      </c>
      <c r="B744" s="2" t="s">
        <v>104</v>
      </c>
      <c r="C744" s="2" t="s">
        <v>161</v>
      </c>
      <c r="D744" s="2" t="s">
        <v>1226</v>
      </c>
      <c r="E744" s="2" t="s">
        <v>1301</v>
      </c>
      <c r="F744" s="2">
        <v>175</v>
      </c>
      <c r="G744" s="3" t="s">
        <v>1046</v>
      </c>
      <c r="H744" s="3" t="str">
        <f t="shared" si="11"/>
        <v>ESTERIL</v>
      </c>
      <c r="I744" s="7"/>
      <c r="J744" s="8"/>
      <c r="K744" s="3">
        <v>0</v>
      </c>
      <c r="L744" s="3">
        <v>598</v>
      </c>
      <c r="M744" s="3">
        <v>0</v>
      </c>
      <c r="N744" s="3">
        <v>0</v>
      </c>
      <c r="O744" s="3">
        <v>0</v>
      </c>
      <c r="P744" s="3">
        <v>19</v>
      </c>
      <c r="Q744" s="3">
        <v>208</v>
      </c>
      <c r="R744" s="3">
        <v>63</v>
      </c>
      <c r="S744" s="3">
        <v>11</v>
      </c>
      <c r="T744" s="3">
        <v>0</v>
      </c>
      <c r="U744" s="3">
        <v>0</v>
      </c>
      <c r="V744" s="3">
        <v>11</v>
      </c>
      <c r="W744" s="3">
        <v>192</v>
      </c>
      <c r="X744" s="3">
        <v>67</v>
      </c>
      <c r="Y744" s="3">
        <v>2</v>
      </c>
      <c r="Z744" s="3">
        <v>0</v>
      </c>
    </row>
    <row r="745" spans="1:26" x14ac:dyDescent="0.25">
      <c r="A745" s="2" t="s">
        <v>954</v>
      </c>
      <c r="B745" s="2" t="s">
        <v>104</v>
      </c>
      <c r="C745" s="2" t="s">
        <v>161</v>
      </c>
      <c r="D745" s="2" t="s">
        <v>1227</v>
      </c>
      <c r="E745" s="2" t="s">
        <v>1301</v>
      </c>
      <c r="F745" s="2">
        <v>176</v>
      </c>
      <c r="G745" s="3" t="s">
        <v>1046</v>
      </c>
      <c r="H745" s="3" t="str">
        <f t="shared" si="11"/>
        <v>ESTERIL</v>
      </c>
      <c r="I745" s="7"/>
      <c r="J745" s="8"/>
      <c r="K745" s="3">
        <v>118</v>
      </c>
      <c r="L745" s="3">
        <v>263</v>
      </c>
      <c r="M745" s="3">
        <v>0</v>
      </c>
      <c r="N745" s="3">
        <v>0</v>
      </c>
      <c r="O745" s="3">
        <v>0</v>
      </c>
      <c r="P745" s="3">
        <v>106</v>
      </c>
      <c r="Q745" s="3">
        <v>14</v>
      </c>
      <c r="R745" s="3">
        <v>28</v>
      </c>
      <c r="S745" s="3">
        <v>36</v>
      </c>
      <c r="T745" s="3">
        <v>0</v>
      </c>
      <c r="U745" s="3">
        <v>0</v>
      </c>
      <c r="V745" s="3">
        <v>96</v>
      </c>
      <c r="W745" s="3">
        <v>4</v>
      </c>
      <c r="X745" s="3">
        <v>20</v>
      </c>
      <c r="Y745" s="3">
        <v>40</v>
      </c>
      <c r="Z745" s="3">
        <v>0</v>
      </c>
    </row>
    <row r="746" spans="1:26" x14ac:dyDescent="0.25">
      <c r="A746" s="2" t="s">
        <v>954</v>
      </c>
      <c r="B746" s="2" t="s">
        <v>104</v>
      </c>
      <c r="C746" s="2" t="s">
        <v>161</v>
      </c>
      <c r="D746" s="2" t="s">
        <v>1228</v>
      </c>
      <c r="E746" s="2" t="s">
        <v>1301</v>
      </c>
      <c r="F746" s="2">
        <v>177</v>
      </c>
      <c r="G746" s="3" t="s">
        <v>1046</v>
      </c>
      <c r="H746" s="3" t="str">
        <f t="shared" si="11"/>
        <v>ESTERIL</v>
      </c>
      <c r="I746" s="7"/>
      <c r="J746" s="8"/>
      <c r="K746" s="3">
        <v>90</v>
      </c>
      <c r="L746" s="3">
        <v>735</v>
      </c>
      <c r="M746" s="3">
        <v>0</v>
      </c>
      <c r="N746" s="3">
        <v>0</v>
      </c>
      <c r="O746" s="3">
        <v>0</v>
      </c>
      <c r="P746" s="3">
        <v>109</v>
      </c>
      <c r="Q746" s="3">
        <v>127</v>
      </c>
      <c r="R746" s="3">
        <v>71</v>
      </c>
      <c r="S746" s="3">
        <v>58</v>
      </c>
      <c r="T746" s="3">
        <v>0</v>
      </c>
      <c r="U746" s="3">
        <v>0</v>
      </c>
      <c r="V746" s="3">
        <v>91</v>
      </c>
      <c r="W746" s="3">
        <v>108</v>
      </c>
      <c r="X746" s="3">
        <v>82</v>
      </c>
      <c r="Y746" s="3">
        <v>57</v>
      </c>
      <c r="Z746" s="3">
        <v>0</v>
      </c>
    </row>
    <row r="747" spans="1:26" x14ac:dyDescent="0.25">
      <c r="A747" s="2" t="s">
        <v>954</v>
      </c>
      <c r="B747" s="2" t="s">
        <v>104</v>
      </c>
      <c r="C747" s="2" t="s">
        <v>161</v>
      </c>
      <c r="D747" s="2" t="s">
        <v>1229</v>
      </c>
      <c r="E747" s="2" t="s">
        <v>1301</v>
      </c>
      <c r="F747" s="2">
        <v>178</v>
      </c>
      <c r="G747" s="3" t="s">
        <v>1046</v>
      </c>
      <c r="H747" s="3" t="str">
        <f t="shared" si="11"/>
        <v>ESTERIL</v>
      </c>
      <c r="I747" s="7"/>
      <c r="J747" s="8"/>
      <c r="K747" s="3">
        <v>0</v>
      </c>
      <c r="L747" s="3">
        <v>664</v>
      </c>
      <c r="M747" s="3">
        <v>0</v>
      </c>
      <c r="N747" s="3">
        <v>0</v>
      </c>
      <c r="O747" s="3">
        <v>0</v>
      </c>
      <c r="P747" s="3">
        <v>32</v>
      </c>
      <c r="Q747" s="3">
        <v>198</v>
      </c>
      <c r="R747" s="3">
        <v>63</v>
      </c>
      <c r="S747" s="3">
        <v>20</v>
      </c>
      <c r="T747" s="3">
        <v>0</v>
      </c>
      <c r="U747" s="3">
        <v>0</v>
      </c>
      <c r="V747" s="3">
        <v>18</v>
      </c>
      <c r="W747" s="3">
        <v>195</v>
      </c>
      <c r="X747" s="3">
        <v>69</v>
      </c>
      <c r="Y747" s="3">
        <v>5</v>
      </c>
      <c r="Z747" s="3">
        <v>0</v>
      </c>
    </row>
    <row r="748" spans="1:26" x14ac:dyDescent="0.25">
      <c r="A748" s="2" t="s">
        <v>954</v>
      </c>
      <c r="B748" s="2" t="s">
        <v>104</v>
      </c>
      <c r="C748" s="2" t="s">
        <v>161</v>
      </c>
      <c r="D748" s="2" t="s">
        <v>1230</v>
      </c>
      <c r="E748" s="2" t="s">
        <v>1301</v>
      </c>
      <c r="F748" s="2">
        <v>179</v>
      </c>
      <c r="G748" s="3" t="s">
        <v>1046</v>
      </c>
      <c r="H748" s="3" t="str">
        <f t="shared" si="11"/>
        <v>ESTERIL</v>
      </c>
      <c r="I748" s="7"/>
      <c r="J748" s="8"/>
      <c r="K748" s="3">
        <v>0</v>
      </c>
      <c r="L748" s="3">
        <v>963</v>
      </c>
      <c r="M748" s="3">
        <v>0</v>
      </c>
      <c r="N748" s="3">
        <v>0</v>
      </c>
      <c r="O748" s="3">
        <v>0</v>
      </c>
      <c r="P748" s="3">
        <v>27</v>
      </c>
      <c r="Q748" s="3">
        <v>320</v>
      </c>
      <c r="R748" s="3">
        <v>111</v>
      </c>
      <c r="S748" s="3">
        <v>9</v>
      </c>
      <c r="T748" s="3">
        <v>0</v>
      </c>
      <c r="U748" s="3">
        <v>0</v>
      </c>
      <c r="V748" s="3">
        <v>17</v>
      </c>
      <c r="W748" s="3">
        <v>294</v>
      </c>
      <c r="X748" s="3">
        <v>131</v>
      </c>
      <c r="Y748" s="3">
        <v>3</v>
      </c>
      <c r="Z748" s="3">
        <v>0</v>
      </c>
    </row>
    <row r="749" spans="1:26" x14ac:dyDescent="0.25">
      <c r="A749" s="2" t="s">
        <v>954</v>
      </c>
      <c r="B749" s="2" t="s">
        <v>104</v>
      </c>
      <c r="C749" s="2" t="s">
        <v>161</v>
      </c>
      <c r="D749" s="2" t="s">
        <v>1231</v>
      </c>
      <c r="E749" s="2" t="s">
        <v>1301</v>
      </c>
      <c r="F749" s="2">
        <v>180</v>
      </c>
      <c r="G749" s="3" t="s">
        <v>1046</v>
      </c>
      <c r="H749" s="3" t="str">
        <f t="shared" si="11"/>
        <v>ESTERIL</v>
      </c>
      <c r="I749" s="7"/>
      <c r="J749" s="8"/>
      <c r="K749" s="3">
        <v>0</v>
      </c>
      <c r="L749" s="3">
        <v>752</v>
      </c>
      <c r="M749" s="3">
        <v>0</v>
      </c>
      <c r="N749" s="3">
        <v>0</v>
      </c>
      <c r="O749" s="3">
        <v>0</v>
      </c>
      <c r="P749" s="3">
        <v>7</v>
      </c>
      <c r="Q749" s="3">
        <v>168</v>
      </c>
      <c r="R749" s="3">
        <v>138</v>
      </c>
      <c r="S749" s="3">
        <v>2</v>
      </c>
      <c r="T749" s="3">
        <v>0</v>
      </c>
      <c r="U749" s="3">
        <v>0</v>
      </c>
      <c r="V749" s="3">
        <v>6</v>
      </c>
      <c r="W749" s="3">
        <v>133</v>
      </c>
      <c r="X749" s="3">
        <v>141</v>
      </c>
      <c r="Y749" s="3">
        <v>0</v>
      </c>
      <c r="Z749" s="3">
        <v>0</v>
      </c>
    </row>
    <row r="750" spans="1:26" x14ac:dyDescent="0.25">
      <c r="A750" s="2" t="s">
        <v>954</v>
      </c>
      <c r="B750" s="2" t="s">
        <v>104</v>
      </c>
      <c r="C750" s="2" t="s">
        <v>161</v>
      </c>
      <c r="D750" s="2" t="s">
        <v>1232</v>
      </c>
      <c r="E750" s="2" t="s">
        <v>1301</v>
      </c>
      <c r="F750" s="2">
        <v>181</v>
      </c>
      <c r="G750" s="3" t="s">
        <v>1046</v>
      </c>
      <c r="H750" s="3" t="str">
        <f t="shared" si="11"/>
        <v>ESTERIL</v>
      </c>
      <c r="I750" s="7"/>
      <c r="J750" s="8"/>
      <c r="K750" s="3">
        <v>0</v>
      </c>
      <c r="L750" s="3">
        <v>1006</v>
      </c>
      <c r="M750" s="3">
        <v>0</v>
      </c>
      <c r="N750" s="3">
        <v>0</v>
      </c>
      <c r="O750" s="3">
        <v>0</v>
      </c>
      <c r="P750" s="3">
        <v>20</v>
      </c>
      <c r="Q750" s="3">
        <v>339</v>
      </c>
      <c r="R750" s="3">
        <v>162</v>
      </c>
      <c r="S750" s="3">
        <v>3</v>
      </c>
      <c r="T750" s="3">
        <v>0</v>
      </c>
      <c r="U750" s="3">
        <v>0</v>
      </c>
      <c r="V750" s="3">
        <v>9</v>
      </c>
      <c r="W750" s="3">
        <v>277</v>
      </c>
      <c r="X750" s="3">
        <v>185</v>
      </c>
      <c r="Y750" s="3">
        <v>0</v>
      </c>
      <c r="Z750" s="3">
        <v>0</v>
      </c>
    </row>
    <row r="751" spans="1:26" x14ac:dyDescent="0.25">
      <c r="A751" s="2" t="s">
        <v>954</v>
      </c>
      <c r="B751" s="2" t="s">
        <v>104</v>
      </c>
      <c r="C751" s="2" t="s">
        <v>161</v>
      </c>
      <c r="D751" s="2" t="s">
        <v>1233</v>
      </c>
      <c r="E751" s="2" t="s">
        <v>1301</v>
      </c>
      <c r="F751" s="2">
        <v>182</v>
      </c>
      <c r="G751" s="3" t="s">
        <v>1046</v>
      </c>
      <c r="H751" s="3" t="str">
        <f t="shared" si="11"/>
        <v>ESTERIL</v>
      </c>
      <c r="I751" s="7"/>
      <c r="J751" s="8"/>
      <c r="K751" s="3">
        <v>0</v>
      </c>
      <c r="L751" s="3">
        <v>780</v>
      </c>
      <c r="M751" s="3">
        <v>0</v>
      </c>
      <c r="N751" s="3">
        <v>0</v>
      </c>
      <c r="O751" s="3">
        <v>0</v>
      </c>
      <c r="P751" s="3">
        <v>13</v>
      </c>
      <c r="Q751" s="3">
        <v>266</v>
      </c>
      <c r="R751" s="3">
        <v>109</v>
      </c>
      <c r="S751" s="3">
        <v>1</v>
      </c>
      <c r="T751" s="3">
        <v>0</v>
      </c>
      <c r="U751" s="3">
        <v>0</v>
      </c>
      <c r="V751" s="3">
        <v>5</v>
      </c>
      <c r="W751" s="3">
        <v>228</v>
      </c>
      <c r="X751" s="3">
        <v>132</v>
      </c>
      <c r="Y751" s="3">
        <v>0</v>
      </c>
      <c r="Z751" s="3">
        <v>0</v>
      </c>
    </row>
    <row r="752" spans="1:26" x14ac:dyDescent="0.25">
      <c r="A752" s="2" t="s">
        <v>954</v>
      </c>
      <c r="B752" s="2" t="s">
        <v>104</v>
      </c>
      <c r="C752" s="2" t="s">
        <v>161</v>
      </c>
      <c r="D752" s="2" t="s">
        <v>1234</v>
      </c>
      <c r="E752" s="2" t="s">
        <v>1301</v>
      </c>
      <c r="F752" s="2">
        <v>183</v>
      </c>
      <c r="G752" s="3" t="s">
        <v>1046</v>
      </c>
      <c r="H752" s="3" t="str">
        <f t="shared" si="11"/>
        <v>ESTERIL</v>
      </c>
      <c r="I752" s="7"/>
      <c r="J752" s="8"/>
      <c r="K752" s="3">
        <v>36</v>
      </c>
      <c r="L752" s="3">
        <v>735</v>
      </c>
      <c r="M752" s="3">
        <v>0</v>
      </c>
      <c r="N752" s="3">
        <v>0</v>
      </c>
      <c r="O752" s="3">
        <v>0</v>
      </c>
      <c r="P752" s="3">
        <v>33</v>
      </c>
      <c r="Q752" s="3">
        <v>196</v>
      </c>
      <c r="R752" s="3">
        <v>58</v>
      </c>
      <c r="S752" s="3">
        <v>20</v>
      </c>
      <c r="T752" s="3">
        <v>0</v>
      </c>
      <c r="U752" s="3">
        <v>0</v>
      </c>
      <c r="V752" s="3">
        <v>23</v>
      </c>
      <c r="W752" s="3">
        <v>182</v>
      </c>
      <c r="X752" s="3">
        <v>68</v>
      </c>
      <c r="Y752" s="3">
        <v>11</v>
      </c>
      <c r="Z752" s="3">
        <v>0</v>
      </c>
    </row>
    <row r="753" spans="1:26" x14ac:dyDescent="0.25">
      <c r="A753" s="2" t="s">
        <v>954</v>
      </c>
      <c r="B753" s="2" t="s">
        <v>104</v>
      </c>
      <c r="C753" s="2" t="s">
        <v>161</v>
      </c>
      <c r="D753" s="2" t="s">
        <v>1235</v>
      </c>
      <c r="E753" s="2" t="s">
        <v>1301</v>
      </c>
      <c r="F753" s="2">
        <v>184</v>
      </c>
      <c r="G753" s="3" t="s">
        <v>1046</v>
      </c>
      <c r="H753" s="3" t="str">
        <f t="shared" si="11"/>
        <v>ESTERIL</v>
      </c>
      <c r="I753" s="7"/>
      <c r="J753" s="8"/>
      <c r="K753" s="3">
        <v>0</v>
      </c>
      <c r="L753" s="3">
        <v>1103</v>
      </c>
      <c r="M753" s="3">
        <v>0</v>
      </c>
      <c r="N753" s="3">
        <v>0</v>
      </c>
      <c r="O753" s="3">
        <v>0</v>
      </c>
      <c r="P753" s="3">
        <v>9</v>
      </c>
      <c r="Q753" s="3">
        <v>296</v>
      </c>
      <c r="R753" s="3">
        <v>227</v>
      </c>
      <c r="S753" s="3">
        <v>0</v>
      </c>
      <c r="T753" s="3">
        <v>0</v>
      </c>
      <c r="U753" s="3">
        <v>0</v>
      </c>
      <c r="V753" s="3">
        <v>4</v>
      </c>
      <c r="W753" s="3">
        <v>194</v>
      </c>
      <c r="X753" s="3">
        <v>284</v>
      </c>
      <c r="Y753" s="3">
        <v>0</v>
      </c>
      <c r="Z753" s="3">
        <v>0</v>
      </c>
    </row>
    <row r="754" spans="1:26" x14ac:dyDescent="0.25">
      <c r="A754" s="2" t="s">
        <v>954</v>
      </c>
      <c r="B754" s="2" t="s">
        <v>104</v>
      </c>
      <c r="C754" s="2" t="s">
        <v>161</v>
      </c>
      <c r="D754" s="2" t="s">
        <v>1236</v>
      </c>
      <c r="E754" s="2" t="s">
        <v>1301</v>
      </c>
      <c r="F754" s="2">
        <v>185</v>
      </c>
      <c r="G754" s="3" t="s">
        <v>1046</v>
      </c>
      <c r="H754" s="3" t="str">
        <f t="shared" si="11"/>
        <v>ESTERIL</v>
      </c>
      <c r="I754" s="7"/>
      <c r="J754" s="8"/>
      <c r="K754" s="3">
        <v>0</v>
      </c>
      <c r="L754" s="3">
        <v>1013</v>
      </c>
      <c r="M754" s="3">
        <v>0</v>
      </c>
      <c r="N754" s="3">
        <v>0</v>
      </c>
      <c r="O754" s="3">
        <v>0</v>
      </c>
      <c r="P754" s="3">
        <v>7</v>
      </c>
      <c r="Q754" s="3">
        <v>232</v>
      </c>
      <c r="R754" s="3">
        <v>246</v>
      </c>
      <c r="S754" s="3">
        <v>0</v>
      </c>
      <c r="T754" s="3">
        <v>0</v>
      </c>
      <c r="U754" s="3">
        <v>0</v>
      </c>
      <c r="V754" s="3">
        <v>1</v>
      </c>
      <c r="W754" s="3">
        <v>139</v>
      </c>
      <c r="X754" s="3">
        <v>297</v>
      </c>
      <c r="Y754" s="3">
        <v>0</v>
      </c>
      <c r="Z754" s="3">
        <v>0</v>
      </c>
    </row>
    <row r="755" spans="1:26" x14ac:dyDescent="0.25">
      <c r="A755" s="2" t="s">
        <v>954</v>
      </c>
      <c r="B755" s="2" t="s">
        <v>104</v>
      </c>
      <c r="C755" s="2" t="s">
        <v>161</v>
      </c>
      <c r="D755" s="2" t="s">
        <v>1237</v>
      </c>
      <c r="E755" s="2" t="s">
        <v>1301</v>
      </c>
      <c r="F755" s="2">
        <v>186</v>
      </c>
      <c r="G755" s="3" t="s">
        <v>1046</v>
      </c>
      <c r="H755" s="3" t="str">
        <f t="shared" si="11"/>
        <v>ESTERIL</v>
      </c>
      <c r="I755" s="7"/>
      <c r="J755" s="8"/>
      <c r="K755" s="3">
        <v>0</v>
      </c>
      <c r="L755" s="3">
        <v>692</v>
      </c>
      <c r="M755" s="3">
        <v>0</v>
      </c>
      <c r="N755" s="3">
        <v>0</v>
      </c>
      <c r="O755" s="3">
        <v>0</v>
      </c>
      <c r="P755" s="3">
        <v>12</v>
      </c>
      <c r="Q755" s="3">
        <v>205</v>
      </c>
      <c r="R755" s="3">
        <v>122</v>
      </c>
      <c r="S755" s="3">
        <v>4</v>
      </c>
      <c r="T755" s="3">
        <v>0</v>
      </c>
      <c r="U755" s="3">
        <v>0</v>
      </c>
      <c r="V755" s="3">
        <v>7</v>
      </c>
      <c r="W755" s="3">
        <v>176</v>
      </c>
      <c r="X755" s="3">
        <v>125</v>
      </c>
      <c r="Y755" s="3">
        <v>0</v>
      </c>
      <c r="Z755" s="3">
        <v>0</v>
      </c>
    </row>
    <row r="756" spans="1:26" x14ac:dyDescent="0.25">
      <c r="A756" s="2" t="s">
        <v>954</v>
      </c>
      <c r="B756" s="2" t="s">
        <v>104</v>
      </c>
      <c r="C756" s="2" t="s">
        <v>161</v>
      </c>
      <c r="D756" s="2" t="s">
        <v>1238</v>
      </c>
      <c r="E756" s="2" t="s">
        <v>1301</v>
      </c>
      <c r="F756" s="2">
        <v>187</v>
      </c>
      <c r="G756" s="3" t="s">
        <v>1046</v>
      </c>
      <c r="H756" s="3" t="str">
        <f t="shared" si="11"/>
        <v>ESTERIL</v>
      </c>
      <c r="I756" s="7"/>
      <c r="J756" s="8"/>
      <c r="K756" s="3">
        <v>0</v>
      </c>
      <c r="L756" s="3">
        <v>765</v>
      </c>
      <c r="M756" s="3">
        <v>0</v>
      </c>
      <c r="N756" s="3">
        <v>0</v>
      </c>
      <c r="O756" s="3">
        <v>0</v>
      </c>
      <c r="P756" s="3">
        <v>17</v>
      </c>
      <c r="Q756" s="3">
        <v>232</v>
      </c>
      <c r="R756" s="3">
        <v>141</v>
      </c>
      <c r="S756" s="3">
        <v>7</v>
      </c>
      <c r="T756" s="3">
        <v>0</v>
      </c>
      <c r="U756" s="3">
        <v>0</v>
      </c>
      <c r="V756" s="3">
        <v>10</v>
      </c>
      <c r="W756" s="3">
        <v>193</v>
      </c>
      <c r="X756" s="3">
        <v>150</v>
      </c>
      <c r="Y756" s="3">
        <v>3</v>
      </c>
      <c r="Z756" s="3">
        <v>0</v>
      </c>
    </row>
    <row r="757" spans="1:26" x14ac:dyDescent="0.25">
      <c r="A757" s="2" t="s">
        <v>954</v>
      </c>
      <c r="B757" s="2" t="s">
        <v>104</v>
      </c>
      <c r="C757" s="2" t="s">
        <v>161</v>
      </c>
      <c r="D757" s="2" t="s">
        <v>1239</v>
      </c>
      <c r="E757" s="2" t="s">
        <v>1301</v>
      </c>
      <c r="F757" s="2">
        <v>188</v>
      </c>
      <c r="G757" s="3" t="s">
        <v>1046</v>
      </c>
      <c r="H757" s="3" t="str">
        <f t="shared" si="11"/>
        <v>ESTERIL</v>
      </c>
      <c r="I757" s="7"/>
      <c r="J757" s="8"/>
      <c r="K757" s="3">
        <v>0</v>
      </c>
      <c r="L757" s="3">
        <v>1095</v>
      </c>
      <c r="M757" s="3">
        <v>0</v>
      </c>
      <c r="N757" s="3">
        <v>0</v>
      </c>
      <c r="O757" s="3">
        <v>0</v>
      </c>
      <c r="P757" s="3">
        <v>5</v>
      </c>
      <c r="Q757" s="3">
        <v>263</v>
      </c>
      <c r="R757" s="3">
        <v>235</v>
      </c>
      <c r="S757" s="3">
        <v>0</v>
      </c>
      <c r="T757" s="3">
        <v>0</v>
      </c>
      <c r="U757" s="3">
        <v>0</v>
      </c>
      <c r="V757" s="3">
        <v>3</v>
      </c>
      <c r="W757" s="3">
        <v>197</v>
      </c>
      <c r="X757" s="3">
        <v>265</v>
      </c>
      <c r="Y757" s="3">
        <v>0</v>
      </c>
      <c r="Z757" s="3">
        <v>0</v>
      </c>
    </row>
    <row r="758" spans="1:26" x14ac:dyDescent="0.25">
      <c r="A758" s="2" t="s">
        <v>954</v>
      </c>
      <c r="B758" s="2" t="s">
        <v>104</v>
      </c>
      <c r="C758" s="2" t="s">
        <v>161</v>
      </c>
      <c r="D758" s="2" t="s">
        <v>1240</v>
      </c>
      <c r="E758" s="2" t="s">
        <v>1301</v>
      </c>
      <c r="F758" s="2">
        <v>189</v>
      </c>
      <c r="G758" s="3" t="s">
        <v>1046</v>
      </c>
      <c r="H758" s="3" t="str">
        <f t="shared" si="11"/>
        <v>ESTERIL</v>
      </c>
      <c r="I758" s="7"/>
      <c r="J758" s="8"/>
      <c r="K758" s="3">
        <v>0</v>
      </c>
      <c r="L758" s="3">
        <v>1286</v>
      </c>
      <c r="M758" s="3">
        <v>0</v>
      </c>
      <c r="N758" s="3">
        <v>0</v>
      </c>
      <c r="O758" s="3">
        <v>0</v>
      </c>
      <c r="P758" s="3">
        <v>25</v>
      </c>
      <c r="Q758" s="3">
        <v>399</v>
      </c>
      <c r="R758" s="3">
        <v>138</v>
      </c>
      <c r="S758" s="3">
        <v>11</v>
      </c>
      <c r="T758" s="3">
        <v>0</v>
      </c>
      <c r="U758" s="3">
        <v>0</v>
      </c>
      <c r="V758" s="3">
        <v>14</v>
      </c>
      <c r="W758" s="3">
        <v>347</v>
      </c>
      <c r="X758" s="3">
        <v>173</v>
      </c>
      <c r="Y758" s="3">
        <v>1</v>
      </c>
      <c r="Z758" s="3">
        <v>0</v>
      </c>
    </row>
    <row r="759" spans="1:26" x14ac:dyDescent="0.25">
      <c r="A759" s="2" t="s">
        <v>954</v>
      </c>
      <c r="B759" s="2" t="s">
        <v>104</v>
      </c>
      <c r="C759" s="2" t="s">
        <v>161</v>
      </c>
      <c r="D759" s="2" t="s">
        <v>1241</v>
      </c>
      <c r="E759" s="2" t="s">
        <v>1301</v>
      </c>
      <c r="F759" s="2">
        <v>190</v>
      </c>
      <c r="G759" s="3" t="s">
        <v>1046</v>
      </c>
      <c r="H759" s="3" t="str">
        <f t="shared" si="11"/>
        <v>ESTERIL</v>
      </c>
      <c r="I759" s="7"/>
      <c r="J759" s="8"/>
      <c r="K759" s="3">
        <v>0</v>
      </c>
      <c r="L759" s="3">
        <v>970</v>
      </c>
      <c r="M759" s="3">
        <v>0</v>
      </c>
      <c r="N759" s="3">
        <v>0</v>
      </c>
      <c r="O759" s="3">
        <v>0</v>
      </c>
      <c r="P759" s="3">
        <v>3</v>
      </c>
      <c r="Q759" s="3">
        <v>254</v>
      </c>
      <c r="R759" s="3">
        <v>232</v>
      </c>
      <c r="S759" s="3">
        <v>0</v>
      </c>
      <c r="T759" s="3">
        <v>0</v>
      </c>
      <c r="U759" s="3">
        <v>0</v>
      </c>
      <c r="V759" s="3">
        <v>1</v>
      </c>
      <c r="W759" s="3">
        <v>202</v>
      </c>
      <c r="X759" s="3">
        <v>245</v>
      </c>
      <c r="Y759" s="3">
        <v>0</v>
      </c>
      <c r="Z759" s="3">
        <v>0</v>
      </c>
    </row>
    <row r="760" spans="1:26" x14ac:dyDescent="0.25">
      <c r="A760" s="2" t="s">
        <v>954</v>
      </c>
      <c r="B760" s="2" t="s">
        <v>104</v>
      </c>
      <c r="C760" s="2" t="s">
        <v>161</v>
      </c>
      <c r="D760" s="2" t="s">
        <v>1242</v>
      </c>
      <c r="E760" s="2" t="s">
        <v>1301</v>
      </c>
      <c r="F760" s="2">
        <v>191</v>
      </c>
      <c r="G760" s="3" t="s">
        <v>1046</v>
      </c>
      <c r="H760" s="3" t="str">
        <f t="shared" si="11"/>
        <v>ESTERIL</v>
      </c>
      <c r="I760" s="7"/>
      <c r="J760" s="8"/>
      <c r="K760" s="3">
        <v>0</v>
      </c>
      <c r="L760" s="3">
        <v>788</v>
      </c>
      <c r="M760" s="3">
        <v>0</v>
      </c>
      <c r="N760" s="3">
        <v>0</v>
      </c>
      <c r="O760" s="3">
        <v>0</v>
      </c>
      <c r="P760" s="3">
        <v>9</v>
      </c>
      <c r="Q760" s="3">
        <v>216</v>
      </c>
      <c r="R760" s="3">
        <v>154</v>
      </c>
      <c r="S760" s="3">
        <v>2</v>
      </c>
      <c r="T760" s="3">
        <v>0</v>
      </c>
      <c r="U760" s="3">
        <v>0</v>
      </c>
      <c r="V760" s="3">
        <v>4</v>
      </c>
      <c r="W760" s="3">
        <v>162</v>
      </c>
      <c r="X760" s="3">
        <v>171</v>
      </c>
      <c r="Y760" s="3">
        <v>0</v>
      </c>
      <c r="Z760" s="3">
        <v>0</v>
      </c>
    </row>
    <row r="761" spans="1:26" x14ac:dyDescent="0.25">
      <c r="A761" s="2" t="s">
        <v>954</v>
      </c>
      <c r="B761" s="2" t="s">
        <v>104</v>
      </c>
      <c r="C761" s="2" t="s">
        <v>161</v>
      </c>
      <c r="D761" s="2" t="s">
        <v>1243</v>
      </c>
      <c r="E761" s="2" t="s">
        <v>1301</v>
      </c>
      <c r="F761" s="2">
        <v>192</v>
      </c>
      <c r="G761" s="3" t="s">
        <v>1046</v>
      </c>
      <c r="H761" s="3" t="str">
        <f t="shared" si="11"/>
        <v>ESTERIL</v>
      </c>
      <c r="I761" s="7"/>
      <c r="J761" s="8"/>
      <c r="K761" s="3">
        <v>14</v>
      </c>
      <c r="L761" s="3">
        <v>1612</v>
      </c>
      <c r="M761" s="3">
        <v>0</v>
      </c>
      <c r="N761" s="3">
        <v>0</v>
      </c>
      <c r="O761" s="3">
        <v>0</v>
      </c>
      <c r="P761" s="3">
        <v>42</v>
      </c>
      <c r="Q761" s="3">
        <v>528</v>
      </c>
      <c r="R761" s="3">
        <v>193</v>
      </c>
      <c r="S761" s="3">
        <v>21</v>
      </c>
      <c r="T761" s="3">
        <v>0</v>
      </c>
      <c r="U761" s="3">
        <v>0</v>
      </c>
      <c r="V761" s="3">
        <v>23</v>
      </c>
      <c r="W761" s="3">
        <v>488</v>
      </c>
      <c r="X761" s="3">
        <v>227</v>
      </c>
      <c r="Y761" s="3">
        <v>4</v>
      </c>
      <c r="Z761" s="3">
        <v>0</v>
      </c>
    </row>
    <row r="762" spans="1:26" x14ac:dyDescent="0.25">
      <c r="A762" s="2" t="s">
        <v>954</v>
      </c>
      <c r="B762" s="2" t="s">
        <v>104</v>
      </c>
      <c r="C762" s="2" t="s">
        <v>161</v>
      </c>
      <c r="D762" s="2" t="s">
        <v>1244</v>
      </c>
      <c r="E762" s="2" t="s">
        <v>1301</v>
      </c>
      <c r="F762" s="2">
        <v>193</v>
      </c>
      <c r="G762" s="3" t="s">
        <v>1046</v>
      </c>
      <c r="H762" s="3" t="str">
        <f t="shared" si="11"/>
        <v>ESTERIL</v>
      </c>
      <c r="I762" s="7"/>
      <c r="J762" s="8"/>
      <c r="K762" s="3">
        <v>0</v>
      </c>
      <c r="L762" s="3">
        <v>836</v>
      </c>
      <c r="M762" s="3">
        <v>0</v>
      </c>
      <c r="N762" s="3">
        <v>0</v>
      </c>
      <c r="O762" s="3">
        <v>0</v>
      </c>
      <c r="P762" s="3">
        <v>28</v>
      </c>
      <c r="Q762" s="3">
        <v>234</v>
      </c>
      <c r="R762" s="3">
        <v>80</v>
      </c>
      <c r="S762" s="3">
        <v>10</v>
      </c>
      <c r="T762" s="3">
        <v>0</v>
      </c>
      <c r="U762" s="3">
        <v>0</v>
      </c>
      <c r="V762" s="3">
        <v>18</v>
      </c>
      <c r="W762" s="3">
        <v>227</v>
      </c>
      <c r="X762" s="3">
        <v>74</v>
      </c>
      <c r="Y762" s="3">
        <v>4</v>
      </c>
      <c r="Z762" s="3">
        <v>0</v>
      </c>
    </row>
    <row r="763" spans="1:26" x14ac:dyDescent="0.25">
      <c r="A763" s="2" t="s">
        <v>954</v>
      </c>
      <c r="B763" s="2" t="s">
        <v>104</v>
      </c>
      <c r="C763" s="2" t="s">
        <v>161</v>
      </c>
      <c r="D763" s="2" t="s">
        <v>1245</v>
      </c>
      <c r="E763" s="2" t="s">
        <v>1301</v>
      </c>
      <c r="F763" s="2">
        <v>194</v>
      </c>
      <c r="G763" s="3" t="s">
        <v>1046</v>
      </c>
      <c r="H763" s="3" t="str">
        <f t="shared" si="11"/>
        <v>ESTERIL</v>
      </c>
      <c r="I763" s="7"/>
      <c r="J763" s="8"/>
      <c r="K763" s="3">
        <v>0</v>
      </c>
      <c r="L763" s="3">
        <v>963</v>
      </c>
      <c r="M763" s="3">
        <v>0</v>
      </c>
      <c r="N763" s="3">
        <v>0</v>
      </c>
      <c r="O763" s="3">
        <v>0</v>
      </c>
      <c r="P763" s="3">
        <v>12</v>
      </c>
      <c r="Q763" s="3">
        <v>314</v>
      </c>
      <c r="R763" s="3">
        <v>164</v>
      </c>
      <c r="S763" s="3">
        <v>0</v>
      </c>
      <c r="T763" s="3">
        <v>0</v>
      </c>
      <c r="U763" s="3">
        <v>0</v>
      </c>
      <c r="V763" s="3">
        <v>5</v>
      </c>
      <c r="W763" s="3">
        <v>196</v>
      </c>
      <c r="X763" s="3">
        <v>232</v>
      </c>
      <c r="Y763" s="3">
        <v>0</v>
      </c>
      <c r="Z763" s="3">
        <v>0</v>
      </c>
    </row>
    <row r="764" spans="1:26" x14ac:dyDescent="0.25">
      <c r="A764" s="2" t="s">
        <v>954</v>
      </c>
      <c r="B764" s="2" t="s">
        <v>104</v>
      </c>
      <c r="C764" s="2" t="s">
        <v>161</v>
      </c>
      <c r="D764" s="2" t="s">
        <v>1246</v>
      </c>
      <c r="E764" s="2" t="s">
        <v>1301</v>
      </c>
      <c r="F764" s="2">
        <v>195</v>
      </c>
      <c r="G764" s="3" t="s">
        <v>1046</v>
      </c>
      <c r="H764" s="3" t="str">
        <f t="shared" si="11"/>
        <v>ESTERIL</v>
      </c>
      <c r="I764" s="7"/>
      <c r="J764" s="8"/>
      <c r="K764" s="3">
        <v>0</v>
      </c>
      <c r="L764" s="3">
        <v>1112</v>
      </c>
      <c r="M764" s="3">
        <v>0</v>
      </c>
      <c r="N764" s="3">
        <v>0</v>
      </c>
      <c r="O764" s="3">
        <v>0</v>
      </c>
      <c r="P764" s="3">
        <v>40</v>
      </c>
      <c r="Q764" s="3">
        <v>405</v>
      </c>
      <c r="R764" s="3">
        <v>90</v>
      </c>
      <c r="S764" s="3">
        <v>16</v>
      </c>
      <c r="T764" s="3">
        <v>0</v>
      </c>
      <c r="U764" s="3">
        <v>0</v>
      </c>
      <c r="V764" s="3">
        <v>22</v>
      </c>
      <c r="W764" s="3">
        <v>360</v>
      </c>
      <c r="X764" s="3">
        <v>136</v>
      </c>
      <c r="Y764" s="3">
        <v>1</v>
      </c>
      <c r="Z764" s="3">
        <v>0</v>
      </c>
    </row>
    <row r="765" spans="1:26" x14ac:dyDescent="0.25">
      <c r="A765" s="2" t="s">
        <v>954</v>
      </c>
      <c r="B765" s="2" t="s">
        <v>104</v>
      </c>
      <c r="C765" s="2" t="s">
        <v>161</v>
      </c>
      <c r="D765" s="2" t="s">
        <v>1247</v>
      </c>
      <c r="E765" s="2" t="s">
        <v>1301</v>
      </c>
      <c r="F765" s="2">
        <v>196</v>
      </c>
      <c r="G765" s="3" t="s">
        <v>1046</v>
      </c>
      <c r="H765" s="3" t="str">
        <f t="shared" si="11"/>
        <v>ESTERIL</v>
      </c>
      <c r="I765" s="7"/>
      <c r="J765" s="8"/>
      <c r="K765" s="3">
        <v>0</v>
      </c>
      <c r="L765" s="3">
        <v>882</v>
      </c>
      <c r="M765" s="3">
        <v>0</v>
      </c>
      <c r="N765" s="3">
        <v>0</v>
      </c>
      <c r="O765" s="3">
        <v>0</v>
      </c>
      <c r="P765" s="3">
        <v>17</v>
      </c>
      <c r="Q765" s="3">
        <v>282</v>
      </c>
      <c r="R765" s="3">
        <v>122</v>
      </c>
      <c r="S765" s="3">
        <v>3</v>
      </c>
      <c r="T765" s="3">
        <v>0</v>
      </c>
      <c r="U765" s="3">
        <v>0</v>
      </c>
      <c r="V765" s="3">
        <v>7</v>
      </c>
      <c r="W765" s="3">
        <v>216</v>
      </c>
      <c r="X765" s="3">
        <v>173</v>
      </c>
      <c r="Y765" s="3">
        <v>0</v>
      </c>
      <c r="Z765" s="3">
        <v>0</v>
      </c>
    </row>
    <row r="766" spans="1:26" x14ac:dyDescent="0.25">
      <c r="A766" s="2" t="s">
        <v>954</v>
      </c>
      <c r="B766" s="2" t="s">
        <v>104</v>
      </c>
      <c r="C766" s="2" t="s">
        <v>161</v>
      </c>
      <c r="D766" s="2" t="s">
        <v>1248</v>
      </c>
      <c r="E766" s="2" t="s">
        <v>1301</v>
      </c>
      <c r="F766" s="2">
        <v>197</v>
      </c>
      <c r="G766" s="3" t="s">
        <v>1046</v>
      </c>
      <c r="H766" s="3" t="str">
        <f t="shared" si="11"/>
        <v>ESTERIL</v>
      </c>
      <c r="I766" s="7"/>
      <c r="J766" s="8"/>
      <c r="K766" s="3">
        <v>0</v>
      </c>
      <c r="L766" s="3">
        <v>721</v>
      </c>
      <c r="M766" s="3">
        <v>0</v>
      </c>
      <c r="N766" s="3">
        <v>0</v>
      </c>
      <c r="O766" s="3">
        <v>0</v>
      </c>
      <c r="P766" s="3">
        <v>8</v>
      </c>
      <c r="Q766" s="3">
        <v>160</v>
      </c>
      <c r="R766" s="3">
        <v>163</v>
      </c>
      <c r="S766" s="3">
        <v>0</v>
      </c>
      <c r="T766" s="3">
        <v>0</v>
      </c>
      <c r="U766" s="3">
        <v>0</v>
      </c>
      <c r="V766" s="3">
        <v>1</v>
      </c>
      <c r="W766" s="3">
        <v>127</v>
      </c>
      <c r="X766" s="3">
        <v>161</v>
      </c>
      <c r="Y766" s="3">
        <v>0</v>
      </c>
      <c r="Z766" s="3">
        <v>0</v>
      </c>
    </row>
    <row r="767" spans="1:26" x14ac:dyDescent="0.25">
      <c r="A767" s="2" t="s">
        <v>954</v>
      </c>
      <c r="B767" s="2" t="s">
        <v>104</v>
      </c>
      <c r="C767" s="2" t="s">
        <v>161</v>
      </c>
      <c r="D767" s="2" t="s">
        <v>1249</v>
      </c>
      <c r="E767" s="2" t="s">
        <v>1301</v>
      </c>
      <c r="F767" s="2">
        <v>198</v>
      </c>
      <c r="G767" s="3" t="s">
        <v>1046</v>
      </c>
      <c r="H767" s="3" t="str">
        <f t="shared" si="11"/>
        <v>ESTERIL</v>
      </c>
      <c r="I767" s="7"/>
      <c r="J767" s="8"/>
      <c r="K767" s="3">
        <v>0</v>
      </c>
      <c r="L767" s="3">
        <v>663</v>
      </c>
      <c r="M767" s="3">
        <v>0</v>
      </c>
      <c r="N767" s="3">
        <v>0</v>
      </c>
      <c r="O767" s="3">
        <v>0</v>
      </c>
      <c r="P767" s="3">
        <v>23</v>
      </c>
      <c r="Q767" s="3">
        <v>230</v>
      </c>
      <c r="R767" s="3">
        <v>53</v>
      </c>
      <c r="S767" s="3">
        <v>8</v>
      </c>
      <c r="T767" s="3">
        <v>0</v>
      </c>
      <c r="U767" s="3">
        <v>0</v>
      </c>
      <c r="V767" s="3">
        <v>10</v>
      </c>
      <c r="W767" s="3">
        <v>223</v>
      </c>
      <c r="X767" s="3">
        <v>65</v>
      </c>
      <c r="Y767" s="3">
        <v>0</v>
      </c>
      <c r="Z767" s="3">
        <v>0</v>
      </c>
    </row>
    <row r="768" spans="1:26" x14ac:dyDescent="0.25">
      <c r="A768" s="2" t="s">
        <v>954</v>
      </c>
      <c r="B768" s="2" t="s">
        <v>104</v>
      </c>
      <c r="C768" s="2" t="s">
        <v>161</v>
      </c>
      <c r="D768" s="2" t="s">
        <v>1250</v>
      </c>
      <c r="E768" s="2" t="s">
        <v>1301</v>
      </c>
      <c r="F768" s="2">
        <v>199</v>
      </c>
      <c r="G768" s="3" t="s">
        <v>1046</v>
      </c>
      <c r="H768" s="3" t="str">
        <f t="shared" si="11"/>
        <v>ESTERIL</v>
      </c>
      <c r="I768" s="7"/>
      <c r="J768" s="8"/>
      <c r="K768" s="3">
        <v>0</v>
      </c>
      <c r="L768" s="3">
        <v>593</v>
      </c>
      <c r="M768" s="3">
        <v>0</v>
      </c>
      <c r="N768" s="3">
        <v>0</v>
      </c>
      <c r="O768" s="3">
        <v>0</v>
      </c>
      <c r="P768" s="3">
        <v>3</v>
      </c>
      <c r="Q768" s="3">
        <v>164</v>
      </c>
      <c r="R768" s="3">
        <v>103</v>
      </c>
      <c r="S768" s="3">
        <v>0</v>
      </c>
      <c r="T768" s="3">
        <v>0</v>
      </c>
      <c r="U768" s="3">
        <v>0</v>
      </c>
      <c r="V768" s="3">
        <v>1</v>
      </c>
      <c r="W768" s="3">
        <v>119</v>
      </c>
      <c r="X768" s="3">
        <v>124</v>
      </c>
      <c r="Y768" s="3">
        <v>0</v>
      </c>
      <c r="Z768" s="3">
        <v>0</v>
      </c>
    </row>
    <row r="769" spans="1:26" x14ac:dyDescent="0.25">
      <c r="A769" s="2" t="s">
        <v>954</v>
      </c>
      <c r="B769" s="2" t="s">
        <v>104</v>
      </c>
      <c r="C769" s="2" t="s">
        <v>161</v>
      </c>
      <c r="D769" s="2" t="s">
        <v>1251</v>
      </c>
      <c r="E769" s="2" t="s">
        <v>1301</v>
      </c>
      <c r="F769" s="2">
        <v>200</v>
      </c>
      <c r="G769" s="3" t="s">
        <v>1046</v>
      </c>
      <c r="H769" s="3" t="str">
        <f t="shared" si="11"/>
        <v>ESTERIL</v>
      </c>
      <c r="I769" s="7"/>
      <c r="J769" s="8"/>
      <c r="K769" s="3">
        <v>0</v>
      </c>
      <c r="L769" s="3">
        <v>796</v>
      </c>
      <c r="M769" s="3">
        <v>0</v>
      </c>
      <c r="N769" s="3">
        <v>0</v>
      </c>
      <c r="O769" s="3">
        <v>0</v>
      </c>
      <c r="P769" s="3">
        <v>4</v>
      </c>
      <c r="Q769" s="3">
        <v>182</v>
      </c>
      <c r="R769" s="3">
        <v>188</v>
      </c>
      <c r="S769" s="3">
        <v>0</v>
      </c>
      <c r="T769" s="3">
        <v>0</v>
      </c>
      <c r="U769" s="3">
        <v>0</v>
      </c>
      <c r="V769" s="3">
        <v>2</v>
      </c>
      <c r="W769" s="3">
        <v>117</v>
      </c>
      <c r="X769" s="3">
        <v>221</v>
      </c>
      <c r="Y769" s="3">
        <v>0</v>
      </c>
      <c r="Z769" s="3">
        <v>0</v>
      </c>
    </row>
    <row r="770" spans="1:26" x14ac:dyDescent="0.25">
      <c r="A770" s="2" t="s">
        <v>954</v>
      </c>
      <c r="B770" s="2" t="s">
        <v>104</v>
      </c>
      <c r="C770" s="2" t="s">
        <v>161</v>
      </c>
      <c r="D770" s="2" t="s">
        <v>1252</v>
      </c>
      <c r="E770" s="2" t="s">
        <v>1301</v>
      </c>
      <c r="F770" s="2">
        <v>201</v>
      </c>
      <c r="G770" s="3" t="s">
        <v>1046</v>
      </c>
      <c r="H770" s="3" t="str">
        <f t="shared" si="11"/>
        <v>ESTERIL</v>
      </c>
      <c r="I770" s="7"/>
      <c r="J770" s="8"/>
      <c r="K770" s="3">
        <v>0</v>
      </c>
      <c r="L770" s="3">
        <v>630</v>
      </c>
      <c r="M770" s="3">
        <v>0</v>
      </c>
      <c r="N770" s="3">
        <v>0</v>
      </c>
      <c r="O770" s="3">
        <v>0</v>
      </c>
      <c r="P770" s="3">
        <v>8</v>
      </c>
      <c r="Q770" s="3">
        <v>184</v>
      </c>
      <c r="R770" s="3">
        <v>110</v>
      </c>
      <c r="S770" s="3">
        <v>0</v>
      </c>
      <c r="T770" s="3">
        <v>0</v>
      </c>
      <c r="U770" s="3">
        <v>0</v>
      </c>
      <c r="V770" s="3">
        <v>4</v>
      </c>
      <c r="W770" s="3">
        <v>127</v>
      </c>
      <c r="X770" s="3">
        <v>148</v>
      </c>
      <c r="Y770" s="3">
        <v>0</v>
      </c>
      <c r="Z770" s="3">
        <v>0</v>
      </c>
    </row>
    <row r="771" spans="1:26" x14ac:dyDescent="0.25">
      <c r="A771" s="2" t="s">
        <v>954</v>
      </c>
      <c r="B771" s="2" t="s">
        <v>104</v>
      </c>
      <c r="C771" s="2" t="s">
        <v>161</v>
      </c>
      <c r="D771" s="2" t="s">
        <v>1253</v>
      </c>
      <c r="E771" s="2" t="s">
        <v>1301</v>
      </c>
      <c r="F771" s="2">
        <v>202</v>
      </c>
      <c r="G771" s="3" t="s">
        <v>1046</v>
      </c>
      <c r="H771" s="3" t="str">
        <f t="shared" ref="H771:H818" si="12">IF(I771&gt;0.08,"MINERIO","ESTERIL")</f>
        <v>ESTERIL</v>
      </c>
      <c r="I771" s="7"/>
      <c r="J771" s="8"/>
      <c r="K771" s="3">
        <v>0</v>
      </c>
      <c r="L771" s="3">
        <v>615</v>
      </c>
      <c r="M771" s="3">
        <v>0</v>
      </c>
      <c r="N771" s="3">
        <v>0</v>
      </c>
      <c r="O771" s="3">
        <v>0</v>
      </c>
      <c r="P771" s="3">
        <v>6</v>
      </c>
      <c r="Q771" s="3">
        <v>155</v>
      </c>
      <c r="R771" s="3">
        <v>123</v>
      </c>
      <c r="S771" s="3">
        <v>0</v>
      </c>
      <c r="T771" s="3">
        <v>0</v>
      </c>
      <c r="U771" s="3">
        <v>0</v>
      </c>
      <c r="V771" s="3">
        <v>0</v>
      </c>
      <c r="W771" s="3">
        <v>114</v>
      </c>
      <c r="X771" s="3">
        <v>141</v>
      </c>
      <c r="Y771" s="3">
        <v>0</v>
      </c>
      <c r="Z771" s="3">
        <v>0</v>
      </c>
    </row>
    <row r="772" spans="1:26" x14ac:dyDescent="0.25">
      <c r="A772" s="2" t="s">
        <v>954</v>
      </c>
      <c r="B772" s="2" t="s">
        <v>104</v>
      </c>
      <c r="C772" s="2" t="s">
        <v>161</v>
      </c>
      <c r="D772" s="2" t="s">
        <v>1254</v>
      </c>
      <c r="E772" s="2" t="s">
        <v>1301</v>
      </c>
      <c r="F772" s="2">
        <v>203</v>
      </c>
      <c r="G772" s="3" t="s">
        <v>1046</v>
      </c>
      <c r="H772" s="3" t="str">
        <f t="shared" si="12"/>
        <v>ESTERIL</v>
      </c>
      <c r="I772" s="7"/>
      <c r="J772" s="8"/>
      <c r="K772" s="3">
        <v>0</v>
      </c>
      <c r="L772" s="3">
        <v>853</v>
      </c>
      <c r="M772" s="3">
        <v>0</v>
      </c>
      <c r="N772" s="3">
        <v>0</v>
      </c>
      <c r="O772" s="3">
        <v>0</v>
      </c>
      <c r="P772" s="3">
        <v>7</v>
      </c>
      <c r="Q772" s="3">
        <v>258</v>
      </c>
      <c r="R772" s="3">
        <v>147</v>
      </c>
      <c r="S772" s="3">
        <v>3</v>
      </c>
      <c r="T772" s="3">
        <v>0</v>
      </c>
      <c r="U772" s="3">
        <v>0</v>
      </c>
      <c r="V772" s="3">
        <v>3</v>
      </c>
      <c r="W772" s="3">
        <v>216</v>
      </c>
      <c r="X772" s="3">
        <v>161</v>
      </c>
      <c r="Y772" s="3">
        <v>0</v>
      </c>
      <c r="Z772" s="3">
        <v>0</v>
      </c>
    </row>
    <row r="773" spans="1:26" x14ac:dyDescent="0.25">
      <c r="A773" s="2" t="s">
        <v>954</v>
      </c>
      <c r="B773" s="2" t="s">
        <v>104</v>
      </c>
      <c r="C773" s="2" t="s">
        <v>161</v>
      </c>
      <c r="D773" s="2" t="s">
        <v>1255</v>
      </c>
      <c r="E773" s="2" t="s">
        <v>1301</v>
      </c>
      <c r="F773" s="2">
        <v>204</v>
      </c>
      <c r="G773" s="3" t="s">
        <v>1046</v>
      </c>
      <c r="H773" s="3" t="str">
        <f t="shared" si="12"/>
        <v>ESTERIL</v>
      </c>
      <c r="I773" s="7"/>
      <c r="J773" s="8"/>
      <c r="K773" s="3">
        <v>0</v>
      </c>
      <c r="L773" s="3">
        <v>783</v>
      </c>
      <c r="M773" s="3">
        <v>0</v>
      </c>
      <c r="N773" s="3">
        <v>0</v>
      </c>
      <c r="O773" s="3">
        <v>0</v>
      </c>
      <c r="P773" s="3">
        <v>21</v>
      </c>
      <c r="Q773" s="3">
        <v>249</v>
      </c>
      <c r="R773" s="3">
        <v>101</v>
      </c>
      <c r="S773" s="3">
        <v>9</v>
      </c>
      <c r="T773" s="3">
        <v>0</v>
      </c>
      <c r="U773" s="3">
        <v>0</v>
      </c>
      <c r="V773" s="3">
        <v>11</v>
      </c>
      <c r="W773" s="3">
        <v>216</v>
      </c>
      <c r="X773" s="3">
        <v>117</v>
      </c>
      <c r="Y773" s="3">
        <v>0</v>
      </c>
      <c r="Z773" s="3">
        <v>0</v>
      </c>
    </row>
    <row r="774" spans="1:26" x14ac:dyDescent="0.25">
      <c r="A774" s="2" t="s">
        <v>954</v>
      </c>
      <c r="B774" s="2" t="s">
        <v>104</v>
      </c>
      <c r="C774" s="2" t="s">
        <v>161</v>
      </c>
      <c r="D774" s="2" t="s">
        <v>1256</v>
      </c>
      <c r="E774" s="2" t="s">
        <v>1301</v>
      </c>
      <c r="F774" s="2">
        <v>205</v>
      </c>
      <c r="G774" s="3" t="s">
        <v>1046</v>
      </c>
      <c r="H774" s="3" t="str">
        <f t="shared" si="12"/>
        <v>ESTERIL</v>
      </c>
      <c r="I774" s="7"/>
      <c r="J774" s="8"/>
      <c r="K774" s="3">
        <v>94</v>
      </c>
      <c r="L774" s="3">
        <v>636</v>
      </c>
      <c r="M774" s="3">
        <v>0</v>
      </c>
      <c r="N774" s="3">
        <v>0</v>
      </c>
      <c r="O774" s="3">
        <v>0</v>
      </c>
      <c r="P774" s="3">
        <v>33</v>
      </c>
      <c r="Q774" s="3">
        <v>171</v>
      </c>
      <c r="R774" s="3">
        <v>143</v>
      </c>
      <c r="S774" s="3">
        <v>20</v>
      </c>
      <c r="T774" s="3">
        <v>0</v>
      </c>
      <c r="U774" s="3">
        <v>0</v>
      </c>
      <c r="V774" s="3">
        <v>27</v>
      </c>
      <c r="W774" s="3">
        <v>142</v>
      </c>
      <c r="X774" s="3">
        <v>146</v>
      </c>
      <c r="Y774" s="3">
        <v>16</v>
      </c>
      <c r="Z774" s="3">
        <v>0</v>
      </c>
    </row>
    <row r="775" spans="1:26" x14ac:dyDescent="0.25">
      <c r="A775" s="2" t="s">
        <v>954</v>
      </c>
      <c r="B775" s="2" t="s">
        <v>104</v>
      </c>
      <c r="C775" s="2" t="s">
        <v>161</v>
      </c>
      <c r="D775" s="2" t="s">
        <v>1257</v>
      </c>
      <c r="E775" s="2" t="s">
        <v>1301</v>
      </c>
      <c r="F775" s="2">
        <v>206</v>
      </c>
      <c r="G775" s="3" t="s">
        <v>1046</v>
      </c>
      <c r="H775" s="3" t="str">
        <f t="shared" si="12"/>
        <v>ESTERIL</v>
      </c>
      <c r="I775" s="7"/>
      <c r="J775" s="8"/>
      <c r="K775" s="3">
        <v>0</v>
      </c>
      <c r="L775" s="3">
        <v>894</v>
      </c>
      <c r="M775" s="3">
        <v>0</v>
      </c>
      <c r="N775" s="3">
        <v>0</v>
      </c>
      <c r="O775" s="3">
        <v>0</v>
      </c>
      <c r="P775" s="3">
        <v>24</v>
      </c>
      <c r="Q775" s="3">
        <v>269</v>
      </c>
      <c r="R775" s="3">
        <v>140</v>
      </c>
      <c r="S775" s="3">
        <v>3</v>
      </c>
      <c r="T775" s="3">
        <v>0</v>
      </c>
      <c r="U775" s="3">
        <v>0</v>
      </c>
      <c r="V775" s="3">
        <v>13</v>
      </c>
      <c r="W775" s="3">
        <v>215</v>
      </c>
      <c r="X775" s="3">
        <v>164</v>
      </c>
      <c r="Y775" s="3">
        <v>0</v>
      </c>
      <c r="Z775" s="3">
        <v>0</v>
      </c>
    </row>
    <row r="776" spans="1:26" x14ac:dyDescent="0.25">
      <c r="A776" s="2" t="s">
        <v>954</v>
      </c>
      <c r="B776" s="2" t="s">
        <v>104</v>
      </c>
      <c r="C776" s="2" t="s">
        <v>161</v>
      </c>
      <c r="D776" s="2" t="s">
        <v>1258</v>
      </c>
      <c r="E776" s="2" t="s">
        <v>1301</v>
      </c>
      <c r="F776" s="2">
        <v>207</v>
      </c>
      <c r="G776" s="3" t="s">
        <v>1046</v>
      </c>
      <c r="H776" s="3" t="str">
        <f t="shared" si="12"/>
        <v>ESTERIL</v>
      </c>
      <c r="I776" s="7"/>
      <c r="J776" s="8"/>
      <c r="K776" s="3">
        <v>0</v>
      </c>
      <c r="L776" s="3">
        <v>927</v>
      </c>
      <c r="M776" s="3">
        <v>0</v>
      </c>
      <c r="N776" s="3">
        <v>0</v>
      </c>
      <c r="O776" s="3">
        <v>0</v>
      </c>
      <c r="P776" s="3">
        <v>1</v>
      </c>
      <c r="Q776" s="3">
        <v>179</v>
      </c>
      <c r="R776" s="3">
        <v>263</v>
      </c>
      <c r="S776" s="3">
        <v>0</v>
      </c>
      <c r="T776" s="3">
        <v>0</v>
      </c>
      <c r="U776" s="3">
        <v>0</v>
      </c>
      <c r="V776" s="3">
        <v>0</v>
      </c>
      <c r="W776" s="3">
        <v>119</v>
      </c>
      <c r="X776" s="3">
        <v>274</v>
      </c>
      <c r="Y776" s="3">
        <v>0</v>
      </c>
      <c r="Z776" s="3">
        <v>0</v>
      </c>
    </row>
    <row r="777" spans="1:26" x14ac:dyDescent="0.25">
      <c r="A777" s="2" t="s">
        <v>954</v>
      </c>
      <c r="B777" s="2" t="s">
        <v>104</v>
      </c>
      <c r="C777" s="2" t="s">
        <v>161</v>
      </c>
      <c r="D777" s="2" t="s">
        <v>1259</v>
      </c>
      <c r="E777" s="2" t="s">
        <v>1301</v>
      </c>
      <c r="F777" s="2">
        <v>208</v>
      </c>
      <c r="G777" s="3" t="s">
        <v>1046</v>
      </c>
      <c r="H777" s="3" t="str">
        <f t="shared" si="12"/>
        <v>ESTERIL</v>
      </c>
      <c r="I777" s="7"/>
      <c r="J777" s="8"/>
      <c r="K777" s="3">
        <v>64</v>
      </c>
      <c r="L777" s="3">
        <v>567</v>
      </c>
      <c r="M777" s="3">
        <v>0</v>
      </c>
      <c r="N777" s="3">
        <v>0</v>
      </c>
      <c r="O777" s="3">
        <v>0</v>
      </c>
      <c r="P777" s="3">
        <v>25</v>
      </c>
      <c r="Q777" s="3">
        <v>189</v>
      </c>
      <c r="R777" s="3">
        <v>59</v>
      </c>
      <c r="S777" s="3">
        <v>12</v>
      </c>
      <c r="T777" s="3">
        <v>0</v>
      </c>
      <c r="U777" s="3">
        <v>0</v>
      </c>
      <c r="V777" s="3">
        <v>15</v>
      </c>
      <c r="W777" s="3">
        <v>181</v>
      </c>
      <c r="X777" s="3">
        <v>65</v>
      </c>
      <c r="Y777" s="3">
        <v>5</v>
      </c>
      <c r="Z777" s="3">
        <v>0</v>
      </c>
    </row>
    <row r="778" spans="1:26" x14ac:dyDescent="0.25">
      <c r="A778" s="2" t="s">
        <v>954</v>
      </c>
      <c r="B778" s="2" t="s">
        <v>104</v>
      </c>
      <c r="C778" s="2" t="s">
        <v>161</v>
      </c>
      <c r="D778" s="2" t="s">
        <v>1260</v>
      </c>
      <c r="E778" s="2" t="s">
        <v>1301</v>
      </c>
      <c r="F778" s="2">
        <v>209</v>
      </c>
      <c r="G778" s="3" t="s">
        <v>1046</v>
      </c>
      <c r="H778" s="3" t="str">
        <f t="shared" si="12"/>
        <v>ESTERIL</v>
      </c>
      <c r="I778" s="7"/>
      <c r="J778" s="8"/>
      <c r="K778" s="3">
        <v>0</v>
      </c>
      <c r="L778" s="3">
        <v>848</v>
      </c>
      <c r="M778" s="3">
        <v>0</v>
      </c>
      <c r="N778" s="3">
        <v>0</v>
      </c>
      <c r="O778" s="3">
        <v>0</v>
      </c>
      <c r="P778" s="3">
        <v>100</v>
      </c>
      <c r="Q778" s="3">
        <v>183</v>
      </c>
      <c r="R778" s="3">
        <v>41</v>
      </c>
      <c r="S778" s="3">
        <v>95</v>
      </c>
      <c r="T778" s="3">
        <v>0</v>
      </c>
      <c r="U778" s="3">
        <v>0</v>
      </c>
      <c r="V778" s="3">
        <v>71</v>
      </c>
      <c r="W778" s="3">
        <v>215</v>
      </c>
      <c r="X778" s="3">
        <v>50</v>
      </c>
      <c r="Y778" s="3">
        <v>58</v>
      </c>
      <c r="Z778" s="3">
        <v>0</v>
      </c>
    </row>
    <row r="779" spans="1:26" x14ac:dyDescent="0.25">
      <c r="A779" s="2" t="s">
        <v>954</v>
      </c>
      <c r="B779" s="2" t="s">
        <v>104</v>
      </c>
      <c r="C779" s="2" t="s">
        <v>161</v>
      </c>
      <c r="D779" s="2" t="s">
        <v>1261</v>
      </c>
      <c r="E779" s="2" t="s">
        <v>1301</v>
      </c>
      <c r="F779" s="2">
        <v>210</v>
      </c>
      <c r="G779" s="3" t="s">
        <v>1046</v>
      </c>
      <c r="H779" s="3" t="str">
        <f t="shared" si="12"/>
        <v>ESTERIL</v>
      </c>
      <c r="I779" s="7"/>
      <c r="J779" s="8"/>
      <c r="K779" s="3">
        <v>34</v>
      </c>
      <c r="L779" s="3">
        <v>523</v>
      </c>
      <c r="M779" s="3">
        <v>0</v>
      </c>
      <c r="N779" s="3">
        <v>0</v>
      </c>
      <c r="O779" s="3">
        <v>0</v>
      </c>
      <c r="P779" s="3">
        <v>15</v>
      </c>
      <c r="Q779" s="3">
        <v>169</v>
      </c>
      <c r="R779" s="3">
        <v>73</v>
      </c>
      <c r="S779" s="3">
        <v>10</v>
      </c>
      <c r="T779" s="3">
        <v>0</v>
      </c>
      <c r="U779" s="3">
        <v>0</v>
      </c>
      <c r="V779" s="3">
        <v>6</v>
      </c>
      <c r="W779" s="3">
        <v>151</v>
      </c>
      <c r="X779" s="3">
        <v>84</v>
      </c>
      <c r="Y779" s="3">
        <v>0</v>
      </c>
      <c r="Z779" s="3">
        <v>0</v>
      </c>
    </row>
    <row r="780" spans="1:26" x14ac:dyDescent="0.25">
      <c r="A780" s="2" t="s">
        <v>954</v>
      </c>
      <c r="B780" s="2" t="s">
        <v>104</v>
      </c>
      <c r="C780" s="2" t="s">
        <v>161</v>
      </c>
      <c r="D780" s="2" t="s">
        <v>1262</v>
      </c>
      <c r="E780" s="2" t="s">
        <v>1301</v>
      </c>
      <c r="F780" s="2">
        <v>211</v>
      </c>
      <c r="G780" s="3" t="s">
        <v>1046</v>
      </c>
      <c r="H780" s="3" t="str">
        <f t="shared" si="12"/>
        <v>ESTERIL</v>
      </c>
      <c r="I780" s="7"/>
      <c r="J780" s="8"/>
      <c r="K780" s="3">
        <v>0</v>
      </c>
      <c r="L780" s="3">
        <v>676</v>
      </c>
      <c r="M780" s="3">
        <v>0</v>
      </c>
      <c r="N780" s="3">
        <v>0</v>
      </c>
      <c r="O780" s="3">
        <v>0</v>
      </c>
      <c r="P780" s="3">
        <v>10</v>
      </c>
      <c r="Q780" s="3">
        <v>199</v>
      </c>
      <c r="R780" s="3">
        <v>118</v>
      </c>
      <c r="S780" s="3">
        <v>0</v>
      </c>
      <c r="T780" s="3">
        <v>0</v>
      </c>
      <c r="U780" s="3">
        <v>0</v>
      </c>
      <c r="V780" s="3">
        <v>2</v>
      </c>
      <c r="W780" s="3">
        <v>179</v>
      </c>
      <c r="X780" s="3">
        <v>126</v>
      </c>
      <c r="Y780" s="3">
        <v>0</v>
      </c>
      <c r="Z780" s="3">
        <v>0</v>
      </c>
    </row>
    <row r="781" spans="1:26" x14ac:dyDescent="0.25">
      <c r="A781" s="2" t="s">
        <v>954</v>
      </c>
      <c r="B781" s="2" t="s">
        <v>104</v>
      </c>
      <c r="C781" s="2" t="s">
        <v>161</v>
      </c>
      <c r="D781" s="2" t="s">
        <v>1263</v>
      </c>
      <c r="E781" s="2" t="s">
        <v>1301</v>
      </c>
      <c r="F781" s="2">
        <v>212</v>
      </c>
      <c r="G781" s="3" t="s">
        <v>1046</v>
      </c>
      <c r="H781" s="3" t="str">
        <f t="shared" si="12"/>
        <v>ESTERIL</v>
      </c>
      <c r="I781" s="7"/>
      <c r="J781" s="8"/>
      <c r="K781" s="3">
        <v>0</v>
      </c>
      <c r="L781" s="3">
        <v>758</v>
      </c>
      <c r="M781" s="3">
        <v>0</v>
      </c>
      <c r="N781" s="3">
        <v>0</v>
      </c>
      <c r="O781" s="3">
        <v>0</v>
      </c>
      <c r="P781" s="3">
        <v>23</v>
      </c>
      <c r="Q781" s="3">
        <v>242</v>
      </c>
      <c r="R781" s="3">
        <v>68</v>
      </c>
      <c r="S781" s="3">
        <v>4</v>
      </c>
      <c r="T781" s="3">
        <v>0</v>
      </c>
      <c r="U781" s="3">
        <v>0</v>
      </c>
      <c r="V781" s="3">
        <v>9</v>
      </c>
      <c r="W781" s="3">
        <v>212</v>
      </c>
      <c r="X781" s="3">
        <v>91</v>
      </c>
      <c r="Y781" s="3">
        <v>0</v>
      </c>
      <c r="Z781" s="3">
        <v>0</v>
      </c>
    </row>
    <row r="782" spans="1:26" x14ac:dyDescent="0.25">
      <c r="A782" s="2" t="s">
        <v>954</v>
      </c>
      <c r="B782" s="2" t="s">
        <v>104</v>
      </c>
      <c r="C782" s="2" t="s">
        <v>161</v>
      </c>
      <c r="D782" s="2" t="s">
        <v>1264</v>
      </c>
      <c r="E782" s="2" t="s">
        <v>1301</v>
      </c>
      <c r="F782" s="2">
        <v>213</v>
      </c>
      <c r="G782" s="3" t="s">
        <v>1046</v>
      </c>
      <c r="H782" s="3" t="str">
        <f t="shared" si="12"/>
        <v>ESTERIL</v>
      </c>
      <c r="I782" s="7"/>
      <c r="J782" s="8"/>
      <c r="K782" s="3">
        <v>14</v>
      </c>
      <c r="L782" s="3">
        <v>598</v>
      </c>
      <c r="M782" s="3">
        <v>0</v>
      </c>
      <c r="N782" s="3">
        <v>0</v>
      </c>
      <c r="O782" s="3">
        <v>0</v>
      </c>
      <c r="P782" s="3">
        <v>27</v>
      </c>
      <c r="Q782" s="3">
        <v>170</v>
      </c>
      <c r="R782" s="3">
        <v>77</v>
      </c>
      <c r="S782" s="3">
        <v>10</v>
      </c>
      <c r="T782" s="3">
        <v>0</v>
      </c>
      <c r="U782" s="3">
        <v>0</v>
      </c>
      <c r="V782" s="3">
        <v>18</v>
      </c>
      <c r="W782" s="3">
        <v>158</v>
      </c>
      <c r="X782" s="3">
        <v>85</v>
      </c>
      <c r="Y782" s="3">
        <v>3</v>
      </c>
      <c r="Z782" s="3">
        <v>0</v>
      </c>
    </row>
    <row r="783" spans="1:26" x14ac:dyDescent="0.25">
      <c r="A783" s="2" t="s">
        <v>954</v>
      </c>
      <c r="B783" s="2" t="s">
        <v>104</v>
      </c>
      <c r="C783" s="2" t="s">
        <v>161</v>
      </c>
      <c r="D783" s="2" t="s">
        <v>1265</v>
      </c>
      <c r="E783" s="2" t="s">
        <v>1301</v>
      </c>
      <c r="F783" s="2">
        <v>214</v>
      </c>
      <c r="G783" s="3" t="s">
        <v>1046</v>
      </c>
      <c r="H783" s="3" t="str">
        <f t="shared" si="12"/>
        <v>ESTERIL</v>
      </c>
      <c r="I783" s="7"/>
      <c r="J783" s="8"/>
      <c r="K783" s="3">
        <v>0</v>
      </c>
      <c r="L783" s="3">
        <v>1171</v>
      </c>
      <c r="M783" s="3">
        <v>0</v>
      </c>
      <c r="N783" s="3">
        <v>0</v>
      </c>
      <c r="O783" s="3">
        <v>0</v>
      </c>
      <c r="P783" s="3">
        <v>7</v>
      </c>
      <c r="Q783" s="3">
        <v>375</v>
      </c>
      <c r="R783" s="3">
        <v>214</v>
      </c>
      <c r="S783" s="3">
        <v>0</v>
      </c>
      <c r="T783" s="3">
        <v>0</v>
      </c>
      <c r="U783" s="3">
        <v>0</v>
      </c>
      <c r="V783" s="3">
        <v>2</v>
      </c>
      <c r="W783" s="3">
        <v>271</v>
      </c>
      <c r="X783" s="3">
        <v>277</v>
      </c>
      <c r="Y783" s="3">
        <v>0</v>
      </c>
      <c r="Z783" s="3">
        <v>0</v>
      </c>
    </row>
    <row r="784" spans="1:26" x14ac:dyDescent="0.25">
      <c r="A784" s="2" t="s">
        <v>954</v>
      </c>
      <c r="B784" s="2" t="s">
        <v>104</v>
      </c>
      <c r="C784" s="2" t="s">
        <v>161</v>
      </c>
      <c r="D784" s="2" t="s">
        <v>1266</v>
      </c>
      <c r="E784" s="2" t="s">
        <v>1301</v>
      </c>
      <c r="F784" s="2">
        <v>215</v>
      </c>
      <c r="G784" s="3" t="s">
        <v>1046</v>
      </c>
      <c r="H784" s="3" t="str">
        <f t="shared" si="12"/>
        <v>ESTERIL</v>
      </c>
      <c r="I784" s="7"/>
      <c r="J784" s="8"/>
      <c r="K784" s="3">
        <v>0</v>
      </c>
      <c r="L784" s="3">
        <v>625</v>
      </c>
      <c r="M784" s="3">
        <v>0</v>
      </c>
      <c r="N784" s="3">
        <v>0</v>
      </c>
      <c r="O784" s="3">
        <v>0</v>
      </c>
      <c r="P784" s="3">
        <v>5</v>
      </c>
      <c r="Q784" s="3">
        <v>149</v>
      </c>
      <c r="R784" s="3">
        <v>121</v>
      </c>
      <c r="S784" s="3">
        <v>2</v>
      </c>
      <c r="T784" s="3">
        <v>0</v>
      </c>
      <c r="U784" s="3">
        <v>0</v>
      </c>
      <c r="V784" s="3">
        <v>4</v>
      </c>
      <c r="W784" s="3">
        <v>117</v>
      </c>
      <c r="X784" s="3">
        <v>136</v>
      </c>
      <c r="Y784" s="3">
        <v>2</v>
      </c>
      <c r="Z784" s="3">
        <v>0</v>
      </c>
    </row>
    <row r="785" spans="1:26" x14ac:dyDescent="0.25">
      <c r="A785" s="2" t="s">
        <v>954</v>
      </c>
      <c r="B785" s="2" t="s">
        <v>104</v>
      </c>
      <c r="C785" s="2" t="s">
        <v>161</v>
      </c>
      <c r="D785" s="2" t="s">
        <v>1267</v>
      </c>
      <c r="E785" s="2" t="s">
        <v>1301</v>
      </c>
      <c r="F785" s="2">
        <v>216</v>
      </c>
      <c r="G785" s="3" t="s">
        <v>1046</v>
      </c>
      <c r="H785" s="3" t="str">
        <f t="shared" si="12"/>
        <v>ESTERIL</v>
      </c>
      <c r="I785" s="7"/>
      <c r="J785" s="8"/>
      <c r="K785" s="3">
        <v>49</v>
      </c>
      <c r="L785" s="3">
        <v>638</v>
      </c>
      <c r="M785" s="3">
        <v>0</v>
      </c>
      <c r="N785" s="3">
        <v>0</v>
      </c>
      <c r="O785" s="3">
        <v>0</v>
      </c>
      <c r="P785" s="3">
        <v>62</v>
      </c>
      <c r="Q785" s="3">
        <v>116</v>
      </c>
      <c r="R785" s="3">
        <v>114</v>
      </c>
      <c r="S785" s="3">
        <v>42</v>
      </c>
      <c r="T785" s="3">
        <v>0</v>
      </c>
      <c r="U785" s="3">
        <v>0</v>
      </c>
      <c r="V785" s="3">
        <v>51</v>
      </c>
      <c r="W785" s="3">
        <v>88</v>
      </c>
      <c r="X785" s="3">
        <v>132</v>
      </c>
      <c r="Y785" s="3">
        <v>28</v>
      </c>
      <c r="Z785" s="3">
        <v>0</v>
      </c>
    </row>
    <row r="786" spans="1:26" x14ac:dyDescent="0.25">
      <c r="A786" s="2" t="s">
        <v>954</v>
      </c>
      <c r="B786" s="2" t="s">
        <v>104</v>
      </c>
      <c r="C786" s="2" t="s">
        <v>161</v>
      </c>
      <c r="D786" s="2" t="s">
        <v>1268</v>
      </c>
      <c r="E786" s="2" t="s">
        <v>1301</v>
      </c>
      <c r="F786" s="2">
        <v>217</v>
      </c>
      <c r="G786" s="3" t="s">
        <v>1046</v>
      </c>
      <c r="H786" s="3" t="str">
        <f t="shared" si="12"/>
        <v>ESTERIL</v>
      </c>
      <c r="I786" s="7"/>
      <c r="J786" s="8"/>
      <c r="K786" s="3">
        <v>0</v>
      </c>
      <c r="L786" s="3">
        <v>669</v>
      </c>
      <c r="M786" s="3">
        <v>0</v>
      </c>
      <c r="N786" s="3">
        <v>0</v>
      </c>
      <c r="O786" s="3">
        <v>0</v>
      </c>
      <c r="P786" s="3">
        <v>8</v>
      </c>
      <c r="Q786" s="3">
        <v>228</v>
      </c>
      <c r="R786" s="3">
        <v>97</v>
      </c>
      <c r="S786" s="3">
        <v>0</v>
      </c>
      <c r="T786" s="3">
        <v>0</v>
      </c>
      <c r="U786" s="3">
        <v>0</v>
      </c>
      <c r="V786" s="3">
        <v>4</v>
      </c>
      <c r="W786" s="3">
        <v>176</v>
      </c>
      <c r="X786" s="3">
        <v>132</v>
      </c>
      <c r="Y786" s="3">
        <v>0</v>
      </c>
      <c r="Z786" s="3">
        <v>0</v>
      </c>
    </row>
    <row r="787" spans="1:26" x14ac:dyDescent="0.25">
      <c r="A787" s="2" t="s">
        <v>954</v>
      </c>
      <c r="B787" s="2" t="s">
        <v>104</v>
      </c>
      <c r="C787" s="2" t="s">
        <v>161</v>
      </c>
      <c r="D787" s="2" t="s">
        <v>1269</v>
      </c>
      <c r="E787" s="2" t="s">
        <v>1301</v>
      </c>
      <c r="F787" s="2">
        <v>218</v>
      </c>
      <c r="G787" s="3" t="s">
        <v>1046</v>
      </c>
      <c r="H787" s="3" t="str">
        <f t="shared" si="12"/>
        <v>ESTERIL</v>
      </c>
      <c r="I787" s="7"/>
      <c r="J787" s="8"/>
      <c r="K787" s="3">
        <v>57</v>
      </c>
      <c r="L787" s="3">
        <v>1150</v>
      </c>
      <c r="M787" s="3">
        <v>0</v>
      </c>
      <c r="N787" s="3">
        <v>0</v>
      </c>
      <c r="O787" s="3">
        <v>0</v>
      </c>
      <c r="P787" s="3">
        <v>60</v>
      </c>
      <c r="Q787" s="3">
        <v>320</v>
      </c>
      <c r="R787" s="3">
        <v>194</v>
      </c>
      <c r="S787" s="3">
        <v>23</v>
      </c>
      <c r="T787" s="3">
        <v>0</v>
      </c>
      <c r="U787" s="3">
        <v>0</v>
      </c>
      <c r="V787" s="3">
        <v>49</v>
      </c>
      <c r="W787" s="3">
        <v>201</v>
      </c>
      <c r="X787" s="3">
        <v>241</v>
      </c>
      <c r="Y787" s="3">
        <v>22</v>
      </c>
      <c r="Z787" s="3">
        <v>0</v>
      </c>
    </row>
    <row r="788" spans="1:26" x14ac:dyDescent="0.25">
      <c r="A788" s="2" t="s">
        <v>954</v>
      </c>
      <c r="B788" s="2" t="s">
        <v>104</v>
      </c>
      <c r="C788" s="2" t="s">
        <v>161</v>
      </c>
      <c r="D788" s="2" t="s">
        <v>1270</v>
      </c>
      <c r="E788" s="2" t="s">
        <v>1301</v>
      </c>
      <c r="F788" s="2">
        <v>219</v>
      </c>
      <c r="G788" s="3" t="s">
        <v>1046</v>
      </c>
      <c r="H788" s="3" t="str">
        <f t="shared" si="12"/>
        <v>ESTERIL</v>
      </c>
      <c r="I788" s="7"/>
      <c r="J788" s="8"/>
      <c r="K788" s="3">
        <v>0</v>
      </c>
      <c r="L788" s="3">
        <v>546</v>
      </c>
      <c r="M788" s="3">
        <v>0</v>
      </c>
      <c r="N788" s="3">
        <v>0</v>
      </c>
      <c r="O788" s="3">
        <v>0</v>
      </c>
      <c r="P788" s="3">
        <v>35</v>
      </c>
      <c r="Q788" s="3">
        <v>151</v>
      </c>
      <c r="R788" s="3">
        <v>55</v>
      </c>
      <c r="S788" s="3">
        <v>20</v>
      </c>
      <c r="T788" s="3">
        <v>0</v>
      </c>
      <c r="U788" s="3">
        <v>0</v>
      </c>
      <c r="V788" s="3">
        <v>22</v>
      </c>
      <c r="W788" s="3">
        <v>152</v>
      </c>
      <c r="X788" s="3">
        <v>58</v>
      </c>
      <c r="Y788" s="3">
        <v>8</v>
      </c>
      <c r="Z788" s="3">
        <v>0</v>
      </c>
    </row>
    <row r="789" spans="1:26" x14ac:dyDescent="0.25">
      <c r="A789" s="2" t="s">
        <v>954</v>
      </c>
      <c r="B789" s="2" t="s">
        <v>104</v>
      </c>
      <c r="C789" s="2" t="s">
        <v>161</v>
      </c>
      <c r="D789" s="2" t="s">
        <v>1271</v>
      </c>
      <c r="E789" s="2" t="s">
        <v>1301</v>
      </c>
      <c r="F789" s="2">
        <v>220</v>
      </c>
      <c r="G789" s="3" t="s">
        <v>1046</v>
      </c>
      <c r="H789" s="3" t="str">
        <f t="shared" si="12"/>
        <v>ESTERIL</v>
      </c>
      <c r="I789" s="7"/>
      <c r="J789" s="8"/>
      <c r="K789" s="3">
        <v>64</v>
      </c>
      <c r="L789" s="3">
        <v>674</v>
      </c>
      <c r="M789" s="3">
        <v>0</v>
      </c>
      <c r="N789" s="3">
        <v>0</v>
      </c>
      <c r="O789" s="3">
        <v>0</v>
      </c>
      <c r="P789" s="3">
        <v>19</v>
      </c>
      <c r="Q789" s="3">
        <v>239</v>
      </c>
      <c r="R789" s="3">
        <v>104</v>
      </c>
      <c r="S789" s="3">
        <v>5</v>
      </c>
      <c r="T789" s="3">
        <v>0</v>
      </c>
      <c r="U789" s="3">
        <v>0</v>
      </c>
      <c r="V789" s="3">
        <v>13</v>
      </c>
      <c r="W789" s="3">
        <v>210</v>
      </c>
      <c r="X789" s="3">
        <v>113</v>
      </c>
      <c r="Y789" s="3">
        <v>3</v>
      </c>
      <c r="Z789" s="3">
        <v>0</v>
      </c>
    </row>
    <row r="790" spans="1:26" x14ac:dyDescent="0.25">
      <c r="A790" s="2" t="s">
        <v>954</v>
      </c>
      <c r="B790" s="2" t="s">
        <v>104</v>
      </c>
      <c r="C790" s="2" t="s">
        <v>161</v>
      </c>
      <c r="D790" s="2" t="s">
        <v>1272</v>
      </c>
      <c r="E790" s="2" t="s">
        <v>1301</v>
      </c>
      <c r="F790" s="2">
        <v>221</v>
      </c>
      <c r="G790" s="3" t="s">
        <v>1046</v>
      </c>
      <c r="H790" s="3" t="str">
        <f t="shared" si="12"/>
        <v>ESTERIL</v>
      </c>
      <c r="I790" s="7"/>
      <c r="J790" s="8"/>
      <c r="K790" s="3">
        <v>0</v>
      </c>
      <c r="L790" s="3">
        <v>1082</v>
      </c>
      <c r="M790" s="3">
        <v>0</v>
      </c>
      <c r="N790" s="3">
        <v>0</v>
      </c>
      <c r="O790" s="3">
        <v>0</v>
      </c>
      <c r="P790" s="3">
        <v>10</v>
      </c>
      <c r="Q790" s="3">
        <v>319</v>
      </c>
      <c r="R790" s="3">
        <v>180</v>
      </c>
      <c r="S790" s="3">
        <v>2</v>
      </c>
      <c r="T790" s="3">
        <v>0</v>
      </c>
      <c r="U790" s="3">
        <v>0</v>
      </c>
      <c r="V790" s="3">
        <v>3</v>
      </c>
      <c r="W790" s="3">
        <v>217</v>
      </c>
      <c r="X790" s="3">
        <v>229</v>
      </c>
      <c r="Y790" s="3">
        <v>0</v>
      </c>
      <c r="Z790" s="3">
        <v>0</v>
      </c>
    </row>
    <row r="791" spans="1:26" x14ac:dyDescent="0.25">
      <c r="A791" s="2" t="s">
        <v>954</v>
      </c>
      <c r="B791" s="2" t="s">
        <v>104</v>
      </c>
      <c r="C791" s="2" t="s">
        <v>161</v>
      </c>
      <c r="D791" s="2" t="s">
        <v>1273</v>
      </c>
      <c r="E791" s="2" t="s">
        <v>1301</v>
      </c>
      <c r="F791" s="2">
        <v>222</v>
      </c>
      <c r="G791" s="3" t="s">
        <v>1046</v>
      </c>
      <c r="H791" s="3" t="str">
        <f t="shared" si="12"/>
        <v>ESTERIL</v>
      </c>
      <c r="I791" s="7"/>
      <c r="J791" s="8"/>
      <c r="K791" s="3">
        <v>0</v>
      </c>
      <c r="L791" s="3">
        <v>727</v>
      </c>
      <c r="M791" s="3">
        <v>0</v>
      </c>
      <c r="N791" s="3">
        <v>0</v>
      </c>
      <c r="O791" s="3">
        <v>0</v>
      </c>
      <c r="P791" s="3">
        <v>7</v>
      </c>
      <c r="Q791" s="3">
        <v>199</v>
      </c>
      <c r="R791" s="3">
        <v>127</v>
      </c>
      <c r="S791" s="3">
        <v>0</v>
      </c>
      <c r="T791" s="3">
        <v>0</v>
      </c>
      <c r="U791" s="3">
        <v>0</v>
      </c>
      <c r="V791" s="3">
        <v>3</v>
      </c>
      <c r="W791" s="3">
        <v>141</v>
      </c>
      <c r="X791" s="3">
        <v>153</v>
      </c>
      <c r="Y791" s="3">
        <v>0</v>
      </c>
      <c r="Z791" s="3">
        <v>0</v>
      </c>
    </row>
    <row r="792" spans="1:26" x14ac:dyDescent="0.25">
      <c r="A792" s="2" t="s">
        <v>954</v>
      </c>
      <c r="B792" s="2" t="s">
        <v>104</v>
      </c>
      <c r="C792" s="2" t="s">
        <v>161</v>
      </c>
      <c r="D792" s="2" t="s">
        <v>1274</v>
      </c>
      <c r="E792" s="2" t="s">
        <v>1301</v>
      </c>
      <c r="F792" s="2">
        <v>223</v>
      </c>
      <c r="G792" s="3" t="s">
        <v>1046</v>
      </c>
      <c r="H792" s="3" t="str">
        <f t="shared" si="12"/>
        <v>ESTERIL</v>
      </c>
      <c r="I792" s="7"/>
      <c r="J792" s="8"/>
      <c r="K792" s="3">
        <v>19</v>
      </c>
      <c r="L792" s="3">
        <v>1384</v>
      </c>
      <c r="M792" s="3">
        <v>0</v>
      </c>
      <c r="N792" s="3">
        <v>0</v>
      </c>
      <c r="O792" s="3">
        <v>0</v>
      </c>
      <c r="P792" s="3">
        <v>46</v>
      </c>
      <c r="Q792" s="3">
        <v>464</v>
      </c>
      <c r="R792" s="3">
        <v>145</v>
      </c>
      <c r="S792" s="3">
        <v>12</v>
      </c>
      <c r="T792" s="3">
        <v>0</v>
      </c>
      <c r="U792" s="3">
        <v>0</v>
      </c>
      <c r="V792" s="3">
        <v>26</v>
      </c>
      <c r="W792" s="3">
        <v>423</v>
      </c>
      <c r="X792" s="3">
        <v>160</v>
      </c>
      <c r="Y792" s="3">
        <v>1</v>
      </c>
      <c r="Z792" s="3">
        <v>0</v>
      </c>
    </row>
    <row r="793" spans="1:26" x14ac:dyDescent="0.25">
      <c r="A793" s="2" t="s">
        <v>954</v>
      </c>
      <c r="B793" s="2" t="s">
        <v>104</v>
      </c>
      <c r="C793" s="2" t="s">
        <v>161</v>
      </c>
      <c r="D793" s="2" t="s">
        <v>1275</v>
      </c>
      <c r="E793" s="2" t="s">
        <v>1301</v>
      </c>
      <c r="F793" s="2">
        <v>224</v>
      </c>
      <c r="G793" s="3" t="s">
        <v>1046</v>
      </c>
      <c r="H793" s="3" t="str">
        <f t="shared" si="12"/>
        <v>ESTERIL</v>
      </c>
      <c r="I793" s="7"/>
      <c r="J793" s="8"/>
      <c r="K793" s="3">
        <v>0</v>
      </c>
      <c r="L793" s="3">
        <v>808</v>
      </c>
      <c r="M793" s="3">
        <v>0</v>
      </c>
      <c r="N793" s="3">
        <v>0</v>
      </c>
      <c r="O793" s="3">
        <v>0</v>
      </c>
      <c r="P793" s="3">
        <v>35</v>
      </c>
      <c r="Q793" s="3">
        <v>247</v>
      </c>
      <c r="R793" s="3">
        <v>87</v>
      </c>
      <c r="S793" s="3">
        <v>19</v>
      </c>
      <c r="T793" s="3">
        <v>0</v>
      </c>
      <c r="U793" s="3">
        <v>0</v>
      </c>
      <c r="V793" s="3">
        <v>13</v>
      </c>
      <c r="W793" s="3">
        <v>235</v>
      </c>
      <c r="X793" s="3">
        <v>107</v>
      </c>
      <c r="Y793" s="3">
        <v>2</v>
      </c>
      <c r="Z793" s="3">
        <v>0</v>
      </c>
    </row>
    <row r="794" spans="1:26" x14ac:dyDescent="0.25">
      <c r="A794" s="2" t="s">
        <v>954</v>
      </c>
      <c r="B794" s="2" t="s">
        <v>104</v>
      </c>
      <c r="C794" s="2" t="s">
        <v>161</v>
      </c>
      <c r="D794" s="2" t="s">
        <v>1276</v>
      </c>
      <c r="E794" s="2" t="s">
        <v>1301</v>
      </c>
      <c r="F794" s="2">
        <v>225</v>
      </c>
      <c r="G794" s="3" t="s">
        <v>1046</v>
      </c>
      <c r="H794" s="3" t="str">
        <f t="shared" si="12"/>
        <v>ESTERIL</v>
      </c>
      <c r="I794" s="7"/>
      <c r="J794" s="8"/>
      <c r="K794" s="3">
        <v>0</v>
      </c>
      <c r="L794" s="3">
        <v>739</v>
      </c>
      <c r="M794" s="3">
        <v>0</v>
      </c>
      <c r="N794" s="3">
        <v>0</v>
      </c>
      <c r="O794" s="3">
        <v>0</v>
      </c>
      <c r="P794" s="3">
        <v>3</v>
      </c>
      <c r="Q794" s="3">
        <v>148</v>
      </c>
      <c r="R794" s="3">
        <v>214</v>
      </c>
      <c r="S794" s="3">
        <v>0</v>
      </c>
      <c r="T794" s="3">
        <v>0</v>
      </c>
      <c r="U794" s="3">
        <v>0</v>
      </c>
      <c r="V794" s="3">
        <v>2</v>
      </c>
      <c r="W794" s="3">
        <v>107</v>
      </c>
      <c r="X794" s="3">
        <v>226</v>
      </c>
      <c r="Y794" s="3">
        <v>0</v>
      </c>
      <c r="Z794" s="3">
        <v>0</v>
      </c>
    </row>
    <row r="795" spans="1:26" x14ac:dyDescent="0.25">
      <c r="A795" s="2" t="s">
        <v>954</v>
      </c>
      <c r="B795" s="2" t="s">
        <v>104</v>
      </c>
      <c r="C795" s="2" t="s">
        <v>161</v>
      </c>
      <c r="D795" s="2" t="s">
        <v>1277</v>
      </c>
      <c r="E795" s="2" t="s">
        <v>1301</v>
      </c>
      <c r="F795" s="2">
        <v>226</v>
      </c>
      <c r="G795" s="3" t="s">
        <v>1046</v>
      </c>
      <c r="H795" s="3" t="str">
        <f t="shared" si="12"/>
        <v>ESTERIL</v>
      </c>
      <c r="I795" s="7"/>
      <c r="J795" s="8"/>
      <c r="K795" s="3">
        <v>0</v>
      </c>
      <c r="L795" s="3">
        <v>577</v>
      </c>
      <c r="M795" s="3">
        <v>0</v>
      </c>
      <c r="N795" s="3">
        <v>0</v>
      </c>
      <c r="O795" s="3">
        <v>0</v>
      </c>
      <c r="P795" s="3">
        <v>2</v>
      </c>
      <c r="Q795" s="3">
        <v>73</v>
      </c>
      <c r="R795" s="3">
        <v>182</v>
      </c>
      <c r="S795" s="3">
        <v>0</v>
      </c>
      <c r="T795" s="3">
        <v>0</v>
      </c>
      <c r="U795" s="3">
        <v>0</v>
      </c>
      <c r="V795" s="3">
        <v>1</v>
      </c>
      <c r="W795" s="3">
        <v>40</v>
      </c>
      <c r="X795" s="3">
        <v>187</v>
      </c>
      <c r="Y795" s="3">
        <v>0</v>
      </c>
      <c r="Z795" s="3">
        <v>0</v>
      </c>
    </row>
    <row r="796" spans="1:26" x14ac:dyDescent="0.25">
      <c r="A796" s="2" t="s">
        <v>954</v>
      </c>
      <c r="B796" s="2" t="s">
        <v>104</v>
      </c>
      <c r="C796" s="2" t="s">
        <v>161</v>
      </c>
      <c r="D796" s="2" t="s">
        <v>1278</v>
      </c>
      <c r="E796" s="2" t="s">
        <v>1301</v>
      </c>
      <c r="F796" s="2">
        <v>227</v>
      </c>
      <c r="G796" s="3" t="s">
        <v>1046</v>
      </c>
      <c r="H796" s="3" t="str">
        <f t="shared" si="12"/>
        <v>ESTERIL</v>
      </c>
      <c r="I796" s="7"/>
      <c r="J796" s="8"/>
      <c r="K796" s="3">
        <v>0</v>
      </c>
      <c r="L796" s="3">
        <v>534</v>
      </c>
      <c r="M796" s="3">
        <v>0</v>
      </c>
      <c r="N796" s="3">
        <v>0</v>
      </c>
      <c r="O796" s="3">
        <v>0</v>
      </c>
      <c r="P796" s="3">
        <v>0</v>
      </c>
      <c r="Q796" s="3">
        <v>108</v>
      </c>
      <c r="R796" s="3">
        <v>157</v>
      </c>
      <c r="S796" s="3">
        <v>0</v>
      </c>
      <c r="T796" s="3">
        <v>0</v>
      </c>
      <c r="U796" s="3">
        <v>0</v>
      </c>
      <c r="V796" s="3">
        <v>0</v>
      </c>
      <c r="W796" s="3">
        <v>77</v>
      </c>
      <c r="X796" s="3">
        <v>166</v>
      </c>
      <c r="Y796" s="3">
        <v>0</v>
      </c>
      <c r="Z796" s="3">
        <v>0</v>
      </c>
    </row>
    <row r="797" spans="1:26" x14ac:dyDescent="0.25">
      <c r="A797" s="2" t="s">
        <v>954</v>
      </c>
      <c r="B797" s="2" t="s">
        <v>104</v>
      </c>
      <c r="C797" s="2" t="s">
        <v>161</v>
      </c>
      <c r="D797" s="2" t="s">
        <v>1279</v>
      </c>
      <c r="E797" s="2" t="s">
        <v>1301</v>
      </c>
      <c r="F797" s="2">
        <v>228</v>
      </c>
      <c r="G797" s="3" t="s">
        <v>1046</v>
      </c>
      <c r="H797" s="3" t="str">
        <f t="shared" si="12"/>
        <v>ESTERIL</v>
      </c>
      <c r="I797" s="7"/>
      <c r="J797" s="8"/>
      <c r="K797" s="3">
        <v>14</v>
      </c>
      <c r="L797" s="3">
        <v>534</v>
      </c>
      <c r="M797" s="3">
        <v>0</v>
      </c>
      <c r="N797" s="3">
        <v>0</v>
      </c>
      <c r="O797" s="3">
        <v>0</v>
      </c>
      <c r="P797" s="3">
        <v>2</v>
      </c>
      <c r="Q797" s="3">
        <v>123</v>
      </c>
      <c r="R797" s="3">
        <v>132</v>
      </c>
      <c r="S797" s="3">
        <v>0</v>
      </c>
      <c r="T797" s="3">
        <v>0</v>
      </c>
      <c r="U797" s="3">
        <v>0</v>
      </c>
      <c r="V797" s="3">
        <v>1</v>
      </c>
      <c r="W797" s="3">
        <v>97</v>
      </c>
      <c r="X797" s="3">
        <v>143</v>
      </c>
      <c r="Y797" s="3">
        <v>0</v>
      </c>
      <c r="Z797" s="3">
        <v>0</v>
      </c>
    </row>
    <row r="798" spans="1:26" x14ac:dyDescent="0.25">
      <c r="A798" s="2" t="s">
        <v>954</v>
      </c>
      <c r="B798" s="2" t="s">
        <v>104</v>
      </c>
      <c r="C798" s="2" t="s">
        <v>161</v>
      </c>
      <c r="D798" s="2" t="s">
        <v>1280</v>
      </c>
      <c r="E798" s="2" t="s">
        <v>1301</v>
      </c>
      <c r="F798" s="2">
        <v>229</v>
      </c>
      <c r="G798" s="3" t="s">
        <v>1046</v>
      </c>
      <c r="H798" s="3" t="str">
        <f t="shared" si="12"/>
        <v>ESTERIL</v>
      </c>
      <c r="I798" s="7"/>
      <c r="J798" s="8"/>
      <c r="K798" s="3">
        <v>0</v>
      </c>
      <c r="L798" s="3">
        <v>729</v>
      </c>
      <c r="M798" s="3">
        <v>0</v>
      </c>
      <c r="N798" s="3">
        <v>0</v>
      </c>
      <c r="O798" s="3">
        <v>0</v>
      </c>
      <c r="P798" s="3">
        <v>1</v>
      </c>
      <c r="Q798" s="3">
        <v>170</v>
      </c>
      <c r="R798" s="3">
        <v>162</v>
      </c>
      <c r="S798" s="3">
        <v>0</v>
      </c>
      <c r="T798" s="3">
        <v>0</v>
      </c>
      <c r="U798" s="3">
        <v>0</v>
      </c>
      <c r="V798" s="3">
        <v>0</v>
      </c>
      <c r="W798" s="3">
        <v>123</v>
      </c>
      <c r="X798" s="3">
        <v>186</v>
      </c>
      <c r="Y798" s="3">
        <v>0</v>
      </c>
      <c r="Z798" s="3">
        <v>0</v>
      </c>
    </row>
    <row r="799" spans="1:26" x14ac:dyDescent="0.25">
      <c r="A799" s="2" t="s">
        <v>954</v>
      </c>
      <c r="B799" s="2" t="s">
        <v>104</v>
      </c>
      <c r="C799" s="2" t="s">
        <v>161</v>
      </c>
      <c r="D799" s="2" t="s">
        <v>1281</v>
      </c>
      <c r="E799" s="2" t="s">
        <v>1301</v>
      </c>
      <c r="F799" s="2">
        <v>230</v>
      </c>
      <c r="G799" s="3" t="s">
        <v>1046</v>
      </c>
      <c r="H799" s="3" t="str">
        <f t="shared" si="12"/>
        <v>ESTERIL</v>
      </c>
      <c r="I799" s="7"/>
      <c r="J799" s="8"/>
      <c r="K799" s="3">
        <v>0</v>
      </c>
      <c r="L799" s="3">
        <v>638</v>
      </c>
      <c r="M799" s="3">
        <v>0</v>
      </c>
      <c r="N799" s="3">
        <v>0</v>
      </c>
      <c r="O799" s="3">
        <v>0</v>
      </c>
      <c r="P799" s="3">
        <v>0</v>
      </c>
      <c r="Q799" s="3">
        <v>61</v>
      </c>
      <c r="R799" s="3">
        <v>235</v>
      </c>
      <c r="S799" s="3">
        <v>0</v>
      </c>
      <c r="T799" s="3">
        <v>0</v>
      </c>
      <c r="U799" s="3">
        <v>0</v>
      </c>
      <c r="V799" s="3">
        <v>0</v>
      </c>
      <c r="W799" s="3">
        <v>11</v>
      </c>
      <c r="X799" s="3">
        <v>252</v>
      </c>
      <c r="Y799" s="3">
        <v>0</v>
      </c>
      <c r="Z799" s="3">
        <v>0</v>
      </c>
    </row>
    <row r="800" spans="1:26" x14ac:dyDescent="0.25">
      <c r="A800" s="2" t="s">
        <v>954</v>
      </c>
      <c r="B800" s="2" t="s">
        <v>104</v>
      </c>
      <c r="C800" s="2" t="s">
        <v>161</v>
      </c>
      <c r="D800" s="2" t="s">
        <v>1282</v>
      </c>
      <c r="E800" s="2" t="s">
        <v>1301</v>
      </c>
      <c r="F800" s="2">
        <v>231</v>
      </c>
      <c r="G800" s="3" t="s">
        <v>1046</v>
      </c>
      <c r="H800" s="3" t="str">
        <f t="shared" si="12"/>
        <v>ESTERIL</v>
      </c>
      <c r="I800" s="7"/>
      <c r="J800" s="8"/>
      <c r="K800" s="3">
        <v>0</v>
      </c>
      <c r="L800" s="3">
        <v>730</v>
      </c>
      <c r="M800" s="3">
        <v>0</v>
      </c>
      <c r="N800" s="3">
        <v>0</v>
      </c>
      <c r="O800" s="3">
        <v>0</v>
      </c>
      <c r="P800" s="3">
        <v>1</v>
      </c>
      <c r="Q800" s="3">
        <v>91</v>
      </c>
      <c r="R800" s="3">
        <v>269</v>
      </c>
      <c r="S800" s="3">
        <v>0</v>
      </c>
      <c r="T800" s="3">
        <v>0</v>
      </c>
      <c r="U800" s="3">
        <v>0</v>
      </c>
      <c r="V800" s="3">
        <v>1</v>
      </c>
      <c r="W800" s="3">
        <v>41</v>
      </c>
      <c r="X800" s="3">
        <v>261</v>
      </c>
      <c r="Y800" s="3">
        <v>0</v>
      </c>
      <c r="Z800" s="3">
        <v>0</v>
      </c>
    </row>
    <row r="801" spans="1:26" x14ac:dyDescent="0.25">
      <c r="A801" s="2" t="s">
        <v>954</v>
      </c>
      <c r="B801" s="2" t="s">
        <v>104</v>
      </c>
      <c r="C801" s="2" t="s">
        <v>161</v>
      </c>
      <c r="D801" s="2" t="s">
        <v>1283</v>
      </c>
      <c r="E801" s="2" t="s">
        <v>1301</v>
      </c>
      <c r="F801" s="2">
        <v>232</v>
      </c>
      <c r="G801" s="3" t="s">
        <v>1046</v>
      </c>
      <c r="H801" s="3" t="str">
        <f t="shared" si="12"/>
        <v>ESTERIL</v>
      </c>
      <c r="I801" s="7"/>
      <c r="J801" s="8"/>
      <c r="K801" s="3">
        <v>0</v>
      </c>
      <c r="L801" s="3">
        <v>541</v>
      </c>
      <c r="M801" s="3">
        <v>0</v>
      </c>
      <c r="N801" s="3">
        <v>0</v>
      </c>
      <c r="O801" s="3">
        <v>0</v>
      </c>
      <c r="P801" s="3">
        <v>0</v>
      </c>
      <c r="Q801" s="3">
        <v>68</v>
      </c>
      <c r="R801" s="3">
        <v>180</v>
      </c>
      <c r="S801" s="3">
        <v>0</v>
      </c>
      <c r="T801" s="3">
        <v>0</v>
      </c>
      <c r="U801" s="3">
        <v>0</v>
      </c>
      <c r="V801" s="3">
        <v>0</v>
      </c>
      <c r="W801" s="3">
        <v>28</v>
      </c>
      <c r="X801" s="3">
        <v>186</v>
      </c>
      <c r="Y801" s="3">
        <v>0</v>
      </c>
      <c r="Z801" s="3">
        <v>0</v>
      </c>
    </row>
    <row r="802" spans="1:26" x14ac:dyDescent="0.25">
      <c r="A802" s="2" t="s">
        <v>954</v>
      </c>
      <c r="B802" s="2" t="s">
        <v>104</v>
      </c>
      <c r="C802" s="2" t="s">
        <v>161</v>
      </c>
      <c r="D802" s="2" t="s">
        <v>1284</v>
      </c>
      <c r="E802" s="2" t="s">
        <v>1301</v>
      </c>
      <c r="F802" s="2">
        <v>233</v>
      </c>
      <c r="G802" s="3" t="s">
        <v>1046</v>
      </c>
      <c r="H802" s="3" t="str">
        <f t="shared" si="12"/>
        <v>ESTERIL</v>
      </c>
      <c r="I802" s="7"/>
      <c r="J802" s="8"/>
      <c r="K802" s="3">
        <v>0</v>
      </c>
      <c r="L802" s="3">
        <v>539</v>
      </c>
      <c r="M802" s="3">
        <v>0</v>
      </c>
      <c r="N802" s="3">
        <v>0</v>
      </c>
      <c r="O802" s="3">
        <v>0</v>
      </c>
      <c r="P802" s="3">
        <v>0</v>
      </c>
      <c r="Q802" s="3">
        <v>80</v>
      </c>
      <c r="R802" s="3">
        <v>140</v>
      </c>
      <c r="S802" s="3">
        <v>0</v>
      </c>
      <c r="T802" s="3">
        <v>0</v>
      </c>
      <c r="U802" s="3">
        <v>0</v>
      </c>
      <c r="V802" s="3">
        <v>0</v>
      </c>
      <c r="W802" s="3">
        <v>49</v>
      </c>
      <c r="X802" s="3">
        <v>150</v>
      </c>
      <c r="Y802" s="3">
        <v>0</v>
      </c>
      <c r="Z802" s="3">
        <v>0</v>
      </c>
    </row>
    <row r="803" spans="1:26" x14ac:dyDescent="0.25">
      <c r="A803" s="2" t="s">
        <v>954</v>
      </c>
      <c r="B803" s="2" t="s">
        <v>104</v>
      </c>
      <c r="C803" s="2" t="s">
        <v>161</v>
      </c>
      <c r="D803" s="2" t="s">
        <v>1285</v>
      </c>
      <c r="E803" s="2" t="s">
        <v>1301</v>
      </c>
      <c r="F803" s="2">
        <v>234</v>
      </c>
      <c r="G803" s="3" t="s">
        <v>1046</v>
      </c>
      <c r="H803" s="3" t="str">
        <f t="shared" si="12"/>
        <v>ESTERIL</v>
      </c>
      <c r="I803" s="7"/>
      <c r="J803" s="8"/>
      <c r="K803" s="3">
        <v>0</v>
      </c>
      <c r="L803" s="3">
        <v>701</v>
      </c>
      <c r="M803" s="3">
        <v>0</v>
      </c>
      <c r="N803" s="3">
        <v>0</v>
      </c>
      <c r="O803" s="3">
        <v>0</v>
      </c>
      <c r="P803" s="3">
        <v>0</v>
      </c>
      <c r="Q803" s="3">
        <v>125</v>
      </c>
      <c r="R803" s="3">
        <v>207</v>
      </c>
      <c r="S803" s="3">
        <v>0</v>
      </c>
      <c r="T803" s="3">
        <v>0</v>
      </c>
      <c r="U803" s="3">
        <v>0</v>
      </c>
      <c r="V803" s="3">
        <v>0</v>
      </c>
      <c r="W803" s="3">
        <v>76</v>
      </c>
      <c r="X803" s="3">
        <v>230</v>
      </c>
      <c r="Y803" s="3">
        <v>0</v>
      </c>
      <c r="Z803" s="3">
        <v>0</v>
      </c>
    </row>
    <row r="804" spans="1:26" x14ac:dyDescent="0.25">
      <c r="A804" s="2" t="s">
        <v>954</v>
      </c>
      <c r="B804" s="2" t="s">
        <v>104</v>
      </c>
      <c r="C804" s="2" t="s">
        <v>161</v>
      </c>
      <c r="D804" s="2" t="s">
        <v>1286</v>
      </c>
      <c r="E804" s="2" t="s">
        <v>1301</v>
      </c>
      <c r="F804" s="2">
        <v>235</v>
      </c>
      <c r="G804" s="3" t="s">
        <v>1046</v>
      </c>
      <c r="H804" s="3" t="str">
        <f t="shared" si="12"/>
        <v>ESTERIL</v>
      </c>
      <c r="I804" s="7"/>
      <c r="J804" s="8"/>
      <c r="K804" s="3">
        <v>0</v>
      </c>
      <c r="L804" s="3">
        <v>564</v>
      </c>
      <c r="M804" s="3">
        <v>0</v>
      </c>
      <c r="N804" s="3">
        <v>0</v>
      </c>
      <c r="O804" s="3">
        <v>0</v>
      </c>
      <c r="P804" s="3">
        <v>0</v>
      </c>
      <c r="Q804" s="3">
        <v>63</v>
      </c>
      <c r="R804" s="3">
        <v>206</v>
      </c>
      <c r="S804" s="3">
        <v>0</v>
      </c>
      <c r="T804" s="3">
        <v>0</v>
      </c>
      <c r="U804" s="3">
        <v>0</v>
      </c>
      <c r="V804" s="3">
        <v>0</v>
      </c>
      <c r="W804" s="3">
        <v>31</v>
      </c>
      <c r="X804" s="3">
        <v>205</v>
      </c>
      <c r="Y804" s="3">
        <v>0</v>
      </c>
      <c r="Z804" s="3">
        <v>0</v>
      </c>
    </row>
    <row r="805" spans="1:26" x14ac:dyDescent="0.25">
      <c r="A805" s="2" t="s">
        <v>954</v>
      </c>
      <c r="B805" s="2" t="s">
        <v>104</v>
      </c>
      <c r="C805" s="2" t="s">
        <v>161</v>
      </c>
      <c r="D805" s="2" t="s">
        <v>1287</v>
      </c>
      <c r="E805" s="2" t="s">
        <v>1301</v>
      </c>
      <c r="F805" s="2">
        <v>236</v>
      </c>
      <c r="G805" s="3" t="s">
        <v>1046</v>
      </c>
      <c r="H805" s="3" t="str">
        <f t="shared" si="12"/>
        <v>ESTERIL</v>
      </c>
      <c r="I805" s="7"/>
      <c r="J805" s="8"/>
      <c r="K805" s="3">
        <v>24</v>
      </c>
      <c r="L805" s="3">
        <v>478</v>
      </c>
      <c r="M805" s="3">
        <v>0</v>
      </c>
      <c r="N805" s="3">
        <v>0</v>
      </c>
      <c r="O805" s="3">
        <v>0</v>
      </c>
      <c r="P805" s="3">
        <v>1</v>
      </c>
      <c r="Q805" s="3">
        <v>66</v>
      </c>
      <c r="R805" s="3">
        <v>143</v>
      </c>
      <c r="S805" s="3">
        <v>0</v>
      </c>
      <c r="T805" s="3">
        <v>0</v>
      </c>
      <c r="U805" s="3">
        <v>0</v>
      </c>
      <c r="V805" s="3">
        <v>1</v>
      </c>
      <c r="W805" s="3">
        <v>37</v>
      </c>
      <c r="X805" s="3">
        <v>147</v>
      </c>
      <c r="Y805" s="3">
        <v>0</v>
      </c>
      <c r="Z805" s="3">
        <v>0</v>
      </c>
    </row>
    <row r="806" spans="1:26" x14ac:dyDescent="0.25">
      <c r="A806" s="2" t="s">
        <v>954</v>
      </c>
      <c r="B806" s="2" t="s">
        <v>104</v>
      </c>
      <c r="C806" s="2" t="s">
        <v>161</v>
      </c>
      <c r="D806" s="2" t="s">
        <v>1288</v>
      </c>
      <c r="E806" s="2" t="s">
        <v>1301</v>
      </c>
      <c r="F806" s="2">
        <v>237</v>
      </c>
      <c r="G806" s="3" t="s">
        <v>1046</v>
      </c>
      <c r="H806" s="3" t="str">
        <f t="shared" si="12"/>
        <v>ESTERIL</v>
      </c>
      <c r="I806" s="7"/>
      <c r="J806" s="8"/>
      <c r="K806" s="3">
        <v>0</v>
      </c>
      <c r="L806" s="3">
        <v>531</v>
      </c>
      <c r="M806" s="3">
        <v>0</v>
      </c>
      <c r="N806" s="3">
        <v>0</v>
      </c>
      <c r="O806" s="3">
        <v>0</v>
      </c>
      <c r="P806" s="3">
        <v>7</v>
      </c>
      <c r="Q806" s="3">
        <v>80</v>
      </c>
      <c r="R806" s="3">
        <v>146</v>
      </c>
      <c r="S806" s="3">
        <v>3</v>
      </c>
      <c r="T806" s="3">
        <v>0</v>
      </c>
      <c r="U806" s="3">
        <v>0</v>
      </c>
      <c r="V806" s="3">
        <v>1</v>
      </c>
      <c r="W806" s="3">
        <v>52</v>
      </c>
      <c r="X806" s="3">
        <v>156</v>
      </c>
      <c r="Y806" s="3">
        <v>0</v>
      </c>
      <c r="Z806" s="3">
        <v>0</v>
      </c>
    </row>
    <row r="807" spans="1:26" x14ac:dyDescent="0.25">
      <c r="A807" s="2" t="s">
        <v>954</v>
      </c>
      <c r="B807" s="2" t="s">
        <v>104</v>
      </c>
      <c r="C807" s="2" t="s">
        <v>161</v>
      </c>
      <c r="D807" s="2" t="s">
        <v>1289</v>
      </c>
      <c r="E807" s="2" t="s">
        <v>1301</v>
      </c>
      <c r="F807" s="2">
        <v>238</v>
      </c>
      <c r="G807" s="3" t="s">
        <v>1046</v>
      </c>
      <c r="H807" s="3" t="str">
        <f t="shared" si="12"/>
        <v>ESTERIL</v>
      </c>
      <c r="I807" s="7"/>
      <c r="J807" s="8"/>
      <c r="K807" s="3">
        <v>0</v>
      </c>
      <c r="L807" s="3">
        <v>518</v>
      </c>
      <c r="M807" s="3">
        <v>0</v>
      </c>
      <c r="N807" s="3">
        <v>0</v>
      </c>
      <c r="O807" s="3">
        <v>0</v>
      </c>
      <c r="P807" s="3">
        <v>1</v>
      </c>
      <c r="Q807" s="3">
        <v>103</v>
      </c>
      <c r="R807" s="3">
        <v>144</v>
      </c>
      <c r="S807" s="3">
        <v>0</v>
      </c>
      <c r="T807" s="3">
        <v>0</v>
      </c>
      <c r="U807" s="3">
        <v>0</v>
      </c>
      <c r="V807" s="3">
        <v>0</v>
      </c>
      <c r="W807" s="3">
        <v>69</v>
      </c>
      <c r="X807" s="3">
        <v>160</v>
      </c>
      <c r="Y807" s="3">
        <v>0</v>
      </c>
      <c r="Z807" s="3">
        <v>0</v>
      </c>
    </row>
    <row r="808" spans="1:26" x14ac:dyDescent="0.25">
      <c r="A808" s="2" t="s">
        <v>954</v>
      </c>
      <c r="B808" s="2" t="s">
        <v>104</v>
      </c>
      <c r="C808" s="2" t="s">
        <v>161</v>
      </c>
      <c r="D808" s="2" t="s">
        <v>1290</v>
      </c>
      <c r="E808" s="2" t="s">
        <v>1301</v>
      </c>
      <c r="F808" s="2">
        <v>239</v>
      </c>
      <c r="G808" s="3" t="s">
        <v>1046</v>
      </c>
      <c r="H808" s="3" t="str">
        <f t="shared" si="12"/>
        <v>ESTERIL</v>
      </c>
      <c r="I808" s="7"/>
      <c r="J808" s="8"/>
      <c r="K808" s="3">
        <v>0</v>
      </c>
      <c r="L808" s="3">
        <v>816</v>
      </c>
      <c r="M808" s="3">
        <v>0</v>
      </c>
      <c r="N808" s="3">
        <v>0</v>
      </c>
      <c r="O808" s="3">
        <v>0</v>
      </c>
      <c r="P808" s="3">
        <v>0</v>
      </c>
      <c r="Q808" s="3">
        <v>109</v>
      </c>
      <c r="R808" s="3">
        <v>288</v>
      </c>
      <c r="S808" s="3">
        <v>0</v>
      </c>
      <c r="T808" s="3">
        <v>0</v>
      </c>
      <c r="U808" s="3">
        <v>0</v>
      </c>
      <c r="V808" s="3">
        <v>0</v>
      </c>
      <c r="W808" s="3">
        <v>59</v>
      </c>
      <c r="X808" s="3">
        <v>306</v>
      </c>
      <c r="Y808" s="3">
        <v>0</v>
      </c>
      <c r="Z808" s="3">
        <v>0</v>
      </c>
    </row>
    <row r="809" spans="1:26" x14ac:dyDescent="0.25">
      <c r="A809" s="2" t="s">
        <v>954</v>
      </c>
      <c r="B809" s="2" t="s">
        <v>104</v>
      </c>
      <c r="C809" s="2" t="s">
        <v>161</v>
      </c>
      <c r="D809" s="2" t="s">
        <v>1291</v>
      </c>
      <c r="E809" s="2" t="s">
        <v>1301</v>
      </c>
      <c r="F809" s="2">
        <v>240</v>
      </c>
      <c r="G809" s="3" t="s">
        <v>1046</v>
      </c>
      <c r="H809" s="3" t="str">
        <f t="shared" si="12"/>
        <v>ESTERIL</v>
      </c>
      <c r="I809" s="7"/>
      <c r="J809" s="8"/>
      <c r="K809" s="3">
        <v>0</v>
      </c>
      <c r="L809" s="3">
        <v>419</v>
      </c>
      <c r="M809" s="3">
        <v>0</v>
      </c>
      <c r="N809" s="3">
        <v>0</v>
      </c>
      <c r="O809" s="3">
        <v>0</v>
      </c>
      <c r="P809" s="3">
        <v>4</v>
      </c>
      <c r="Q809" s="3">
        <v>68</v>
      </c>
      <c r="R809" s="3">
        <v>85</v>
      </c>
      <c r="S809" s="3">
        <v>0</v>
      </c>
      <c r="T809" s="3">
        <v>0</v>
      </c>
      <c r="U809" s="3">
        <v>0</v>
      </c>
      <c r="V809" s="3">
        <v>1</v>
      </c>
      <c r="W809" s="3">
        <v>44</v>
      </c>
      <c r="X809" s="3">
        <v>97</v>
      </c>
      <c r="Y809" s="3">
        <v>0</v>
      </c>
      <c r="Z809" s="3">
        <v>0</v>
      </c>
    </row>
    <row r="810" spans="1:26" x14ac:dyDescent="0.25">
      <c r="A810" s="2" t="s">
        <v>954</v>
      </c>
      <c r="B810" s="2" t="s">
        <v>104</v>
      </c>
      <c r="C810" s="2" t="s">
        <v>161</v>
      </c>
      <c r="D810" s="2" t="s">
        <v>1292</v>
      </c>
      <c r="E810" s="2" t="s">
        <v>1301</v>
      </c>
      <c r="F810" s="2">
        <v>241</v>
      </c>
      <c r="G810" s="3" t="s">
        <v>1046</v>
      </c>
      <c r="H810" s="3" t="str">
        <f t="shared" si="12"/>
        <v>ESTERIL</v>
      </c>
      <c r="I810" s="7"/>
      <c r="J810" s="8"/>
      <c r="K810" s="3">
        <v>0</v>
      </c>
      <c r="L810" s="3">
        <v>468</v>
      </c>
      <c r="M810" s="3">
        <v>0</v>
      </c>
      <c r="N810" s="3">
        <v>0</v>
      </c>
      <c r="O810" s="3">
        <v>0</v>
      </c>
      <c r="P810" s="3">
        <v>1</v>
      </c>
      <c r="Q810" s="3">
        <v>80</v>
      </c>
      <c r="R810" s="3">
        <v>120</v>
      </c>
      <c r="S810" s="3">
        <v>0</v>
      </c>
      <c r="T810" s="3">
        <v>0</v>
      </c>
      <c r="U810" s="3">
        <v>0</v>
      </c>
      <c r="V810" s="3">
        <v>1</v>
      </c>
      <c r="W810" s="3">
        <v>51</v>
      </c>
      <c r="X810" s="3">
        <v>126</v>
      </c>
      <c r="Y810" s="3">
        <v>0</v>
      </c>
      <c r="Z810" s="3">
        <v>0</v>
      </c>
    </row>
    <row r="811" spans="1:26" x14ac:dyDescent="0.25">
      <c r="A811" s="2" t="s">
        <v>954</v>
      </c>
      <c r="B811" s="2" t="s">
        <v>104</v>
      </c>
      <c r="C811" s="2" t="s">
        <v>161</v>
      </c>
      <c r="D811" s="2" t="s">
        <v>1293</v>
      </c>
      <c r="E811" s="2" t="s">
        <v>1301</v>
      </c>
      <c r="F811" s="2">
        <v>242</v>
      </c>
      <c r="G811" s="3" t="s">
        <v>1046</v>
      </c>
      <c r="H811" s="3" t="str">
        <f t="shared" si="12"/>
        <v>ESTERIL</v>
      </c>
      <c r="I811" s="7"/>
      <c r="J811" s="8"/>
      <c r="K811" s="3">
        <v>0</v>
      </c>
      <c r="L811" s="3">
        <v>650</v>
      </c>
      <c r="M811" s="3">
        <v>0</v>
      </c>
      <c r="N811" s="3">
        <v>0</v>
      </c>
      <c r="O811" s="3">
        <v>0</v>
      </c>
      <c r="P811" s="3">
        <v>1</v>
      </c>
      <c r="Q811" s="3">
        <v>79</v>
      </c>
      <c r="R811" s="3">
        <v>217</v>
      </c>
      <c r="S811" s="3">
        <v>0</v>
      </c>
      <c r="T811" s="3">
        <v>0</v>
      </c>
      <c r="U811" s="3">
        <v>0</v>
      </c>
      <c r="V811" s="3">
        <v>0</v>
      </c>
      <c r="W811" s="3">
        <v>43</v>
      </c>
      <c r="X811" s="3">
        <v>220</v>
      </c>
      <c r="Y811" s="3">
        <v>0</v>
      </c>
      <c r="Z811" s="3">
        <v>0</v>
      </c>
    </row>
    <row r="812" spans="1:26" x14ac:dyDescent="0.25">
      <c r="A812" s="2" t="s">
        <v>954</v>
      </c>
      <c r="B812" s="2" t="s">
        <v>104</v>
      </c>
      <c r="C812" s="2" t="s">
        <v>161</v>
      </c>
      <c r="D812" s="2" t="s">
        <v>1294</v>
      </c>
      <c r="E812" s="2" t="s">
        <v>1301</v>
      </c>
      <c r="F812" s="2">
        <v>243</v>
      </c>
      <c r="G812" s="3" t="s">
        <v>1046</v>
      </c>
      <c r="H812" s="3" t="str">
        <f t="shared" si="12"/>
        <v>ESTERIL</v>
      </c>
      <c r="I812" s="7"/>
      <c r="J812" s="8"/>
      <c r="K812" s="3">
        <v>44</v>
      </c>
      <c r="L812" s="3">
        <v>833</v>
      </c>
      <c r="M812" s="3">
        <v>0</v>
      </c>
      <c r="N812" s="3">
        <v>0</v>
      </c>
      <c r="O812" s="3">
        <v>0</v>
      </c>
      <c r="P812" s="3">
        <v>77</v>
      </c>
      <c r="Q812" s="3">
        <v>219</v>
      </c>
      <c r="R812" s="3">
        <v>68</v>
      </c>
      <c r="S812" s="3">
        <v>51</v>
      </c>
      <c r="T812" s="3">
        <v>0</v>
      </c>
      <c r="U812" s="3">
        <v>0</v>
      </c>
      <c r="V812" s="3">
        <v>52</v>
      </c>
      <c r="W812" s="3">
        <v>248</v>
      </c>
      <c r="X812" s="3">
        <v>55</v>
      </c>
      <c r="Y812" s="3">
        <v>23</v>
      </c>
      <c r="Z812" s="3">
        <v>0</v>
      </c>
    </row>
    <row r="813" spans="1:26" x14ac:dyDescent="0.25">
      <c r="A813" s="2" t="s">
        <v>954</v>
      </c>
      <c r="B813" s="2" t="s">
        <v>104</v>
      </c>
      <c r="C813" s="2" t="s">
        <v>161</v>
      </c>
      <c r="D813" s="2" t="s">
        <v>1295</v>
      </c>
      <c r="E813" s="2" t="s">
        <v>1301</v>
      </c>
      <c r="F813" s="2">
        <v>244</v>
      </c>
      <c r="G813" s="3" t="s">
        <v>1046</v>
      </c>
      <c r="H813" s="3" t="str">
        <f t="shared" si="12"/>
        <v>ESTERIL</v>
      </c>
      <c r="I813" s="7"/>
      <c r="J813" s="8"/>
      <c r="K813" s="3">
        <v>0</v>
      </c>
      <c r="L813" s="3">
        <v>653</v>
      </c>
      <c r="M813" s="3">
        <v>0</v>
      </c>
      <c r="N813" s="3">
        <v>0</v>
      </c>
      <c r="O813" s="3">
        <v>0</v>
      </c>
      <c r="P813" s="3">
        <v>17</v>
      </c>
      <c r="Q813" s="3">
        <v>169</v>
      </c>
      <c r="R813" s="3">
        <v>126</v>
      </c>
      <c r="S813" s="3">
        <v>5</v>
      </c>
      <c r="T813" s="3">
        <v>0</v>
      </c>
      <c r="U813" s="3">
        <v>0</v>
      </c>
      <c r="V813" s="3">
        <v>8</v>
      </c>
      <c r="W813" s="3">
        <v>152</v>
      </c>
      <c r="X813" s="3">
        <v>131</v>
      </c>
      <c r="Y813" s="3">
        <v>0</v>
      </c>
      <c r="Z813" s="3">
        <v>0</v>
      </c>
    </row>
    <row r="814" spans="1:26" x14ac:dyDescent="0.25">
      <c r="A814" s="2" t="s">
        <v>954</v>
      </c>
      <c r="B814" s="2" t="s">
        <v>104</v>
      </c>
      <c r="C814" s="2" t="s">
        <v>161</v>
      </c>
      <c r="D814" s="2" t="s">
        <v>1296</v>
      </c>
      <c r="E814" s="2" t="s">
        <v>1301</v>
      </c>
      <c r="F814" s="2">
        <v>245</v>
      </c>
      <c r="G814" s="3" t="s">
        <v>1046</v>
      </c>
      <c r="H814" s="3" t="str">
        <f t="shared" si="12"/>
        <v>ESTERIL</v>
      </c>
      <c r="I814" s="7"/>
      <c r="J814" s="8"/>
      <c r="K814" s="3">
        <v>0</v>
      </c>
      <c r="L814" s="3">
        <v>744</v>
      </c>
      <c r="M814" s="3">
        <v>0</v>
      </c>
      <c r="N814" s="3">
        <v>0</v>
      </c>
      <c r="O814" s="3">
        <v>0</v>
      </c>
      <c r="P814" s="3">
        <v>25</v>
      </c>
      <c r="Q814" s="3">
        <v>214</v>
      </c>
      <c r="R814" s="3">
        <v>121</v>
      </c>
      <c r="S814" s="3">
        <v>5</v>
      </c>
      <c r="T814" s="3">
        <v>0</v>
      </c>
      <c r="U814" s="3">
        <v>0</v>
      </c>
      <c r="V814" s="3">
        <v>13</v>
      </c>
      <c r="W814" s="3">
        <v>189</v>
      </c>
      <c r="X814" s="3">
        <v>133</v>
      </c>
      <c r="Y814" s="3">
        <v>2</v>
      </c>
      <c r="Z814" s="3">
        <v>0</v>
      </c>
    </row>
    <row r="815" spans="1:26" x14ac:dyDescent="0.25">
      <c r="A815" s="2" t="s">
        <v>954</v>
      </c>
      <c r="B815" s="2" t="s">
        <v>104</v>
      </c>
      <c r="C815" s="2" t="s">
        <v>161</v>
      </c>
      <c r="D815" s="2" t="s">
        <v>1297</v>
      </c>
      <c r="E815" s="2" t="s">
        <v>1301</v>
      </c>
      <c r="F815" s="2">
        <v>246</v>
      </c>
      <c r="G815" s="3" t="s">
        <v>1046</v>
      </c>
      <c r="H815" s="3" t="str">
        <f t="shared" si="12"/>
        <v>ESTERIL</v>
      </c>
      <c r="I815" s="7"/>
      <c r="J815" s="8"/>
      <c r="K815" s="3">
        <v>89</v>
      </c>
      <c r="L815" s="3">
        <v>541</v>
      </c>
      <c r="M815" s="3">
        <v>0</v>
      </c>
      <c r="N815" s="3">
        <v>0</v>
      </c>
      <c r="O815" s="3">
        <v>0</v>
      </c>
      <c r="P815" s="3">
        <v>12</v>
      </c>
      <c r="Q815" s="3">
        <v>131</v>
      </c>
      <c r="R815" s="3">
        <v>113</v>
      </c>
      <c r="S815" s="3">
        <v>8</v>
      </c>
      <c r="T815" s="3">
        <v>0</v>
      </c>
      <c r="U815" s="3">
        <v>0</v>
      </c>
      <c r="V815" s="3">
        <v>8</v>
      </c>
      <c r="W815" s="3">
        <v>109</v>
      </c>
      <c r="X815" s="3">
        <v>125</v>
      </c>
      <c r="Y815" s="3">
        <v>3</v>
      </c>
      <c r="Z815" s="3">
        <v>0</v>
      </c>
    </row>
    <row r="816" spans="1:26" x14ac:dyDescent="0.25">
      <c r="A816" s="2" t="s">
        <v>954</v>
      </c>
      <c r="B816" s="2" t="s">
        <v>104</v>
      </c>
      <c r="C816" s="2" t="s">
        <v>161</v>
      </c>
      <c r="D816" s="2" t="s">
        <v>1298</v>
      </c>
      <c r="E816" s="2" t="s">
        <v>1301</v>
      </c>
      <c r="F816" s="2">
        <v>247</v>
      </c>
      <c r="G816" s="3" t="s">
        <v>1046</v>
      </c>
      <c r="H816" s="3" t="str">
        <f t="shared" si="12"/>
        <v>ESTERIL</v>
      </c>
      <c r="I816" s="7"/>
      <c r="J816" s="8"/>
      <c r="K816" s="3">
        <v>0</v>
      </c>
      <c r="L816" s="3">
        <v>567</v>
      </c>
      <c r="M816" s="3">
        <v>0</v>
      </c>
      <c r="N816" s="3">
        <v>0</v>
      </c>
      <c r="O816" s="3">
        <v>0</v>
      </c>
      <c r="P816" s="3">
        <v>12</v>
      </c>
      <c r="Q816" s="3">
        <v>175</v>
      </c>
      <c r="R816" s="3">
        <v>81</v>
      </c>
      <c r="S816" s="3">
        <v>1</v>
      </c>
      <c r="T816" s="3">
        <v>0</v>
      </c>
      <c r="U816" s="3">
        <v>0</v>
      </c>
      <c r="V816" s="3">
        <v>8</v>
      </c>
      <c r="W816" s="3">
        <v>150</v>
      </c>
      <c r="X816" s="3">
        <v>95</v>
      </c>
      <c r="Y816" s="3">
        <v>0</v>
      </c>
      <c r="Z816" s="3">
        <v>0</v>
      </c>
    </row>
    <row r="817" spans="1:26" x14ac:dyDescent="0.25">
      <c r="A817" s="2" t="s">
        <v>954</v>
      </c>
      <c r="B817" s="2" t="s">
        <v>104</v>
      </c>
      <c r="C817" s="2" t="s">
        <v>161</v>
      </c>
      <c r="D817" s="2" t="s">
        <v>1299</v>
      </c>
      <c r="E817" s="2" t="s">
        <v>1301</v>
      </c>
      <c r="F817" s="2">
        <v>248</v>
      </c>
      <c r="G817" s="3" t="s">
        <v>1046</v>
      </c>
      <c r="H817" s="3" t="str">
        <f t="shared" si="12"/>
        <v>ESTERIL</v>
      </c>
      <c r="I817" s="7"/>
      <c r="J817" s="8"/>
      <c r="K817" s="3">
        <v>0</v>
      </c>
      <c r="L817" s="3">
        <v>806</v>
      </c>
      <c r="M817" s="3">
        <v>0</v>
      </c>
      <c r="N817" s="3">
        <v>0</v>
      </c>
      <c r="O817" s="3">
        <v>0</v>
      </c>
      <c r="P817" s="3">
        <v>14</v>
      </c>
      <c r="Q817" s="3">
        <v>178</v>
      </c>
      <c r="R817" s="3">
        <v>192</v>
      </c>
      <c r="S817" s="3">
        <v>6</v>
      </c>
      <c r="T817" s="3">
        <v>0</v>
      </c>
      <c r="U817" s="3">
        <v>0</v>
      </c>
      <c r="V817" s="3">
        <v>6</v>
      </c>
      <c r="W817" s="3">
        <v>130</v>
      </c>
      <c r="X817" s="3">
        <v>212</v>
      </c>
      <c r="Y817" s="3">
        <v>2</v>
      </c>
      <c r="Z817" s="3">
        <v>0</v>
      </c>
    </row>
    <row r="818" spans="1:26" x14ac:dyDescent="0.25">
      <c r="A818" s="2" t="s">
        <v>954</v>
      </c>
      <c r="B818" s="2" t="s">
        <v>104</v>
      </c>
      <c r="C818" s="2" t="s">
        <v>161</v>
      </c>
      <c r="D818" s="2" t="s">
        <v>1300</v>
      </c>
      <c r="E818" s="2" t="s">
        <v>1301</v>
      </c>
      <c r="F818" s="2">
        <v>249</v>
      </c>
      <c r="G818" s="3" t="s">
        <v>1046</v>
      </c>
      <c r="H818" s="3" t="str">
        <f t="shared" si="12"/>
        <v>ESTERIL</v>
      </c>
      <c r="I818" s="7"/>
      <c r="J818" s="8"/>
      <c r="K818" s="3">
        <v>34</v>
      </c>
      <c r="L818" s="3">
        <v>683</v>
      </c>
      <c r="M818" s="3">
        <v>0</v>
      </c>
      <c r="N818" s="3">
        <v>0</v>
      </c>
      <c r="O818" s="3">
        <v>0</v>
      </c>
      <c r="P818" s="3">
        <v>26</v>
      </c>
      <c r="Q818" s="3">
        <v>148</v>
      </c>
      <c r="R818" s="3">
        <v>123</v>
      </c>
      <c r="S818" s="3">
        <v>8</v>
      </c>
      <c r="T818" s="3">
        <v>0</v>
      </c>
      <c r="U818" s="3">
        <v>0</v>
      </c>
      <c r="V818" s="3">
        <v>17</v>
      </c>
      <c r="W818" s="3">
        <v>134</v>
      </c>
      <c r="X818" s="3">
        <v>131</v>
      </c>
      <c r="Y818" s="3">
        <v>4</v>
      </c>
      <c r="Z818" s="3">
        <v>0</v>
      </c>
    </row>
  </sheetData>
  <autoFilter ref="A1:Z1"/>
  <dataValidations count="3">
    <dataValidation type="list" allowBlank="1" showInputMessage="1" showErrorMessage="1" sqref="B708:B818 B2:B351">
      <formula1>Size</formula1>
    </dataValidation>
    <dataValidation type="list" allowBlank="1" showInputMessage="1" showErrorMessage="1" sqref="C2:C351">
      <formula1>ID</formula1>
    </dataValidation>
    <dataValidation type="list" allowBlank="1" showInputMessage="1" showErrorMessage="1" sqref="A708:A818 A236:A351 A2:A194">
      <formula1>Mine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>
    <tabColor theme="5" tint="-0.249977111117893"/>
  </sheetPr>
  <dimension ref="C2:D319"/>
  <sheetViews>
    <sheetView workbookViewId="0">
      <selection activeCell="C17" sqref="C17"/>
    </sheetView>
  </sheetViews>
  <sheetFormatPr defaultRowHeight="15" x14ac:dyDescent="0.25"/>
  <cols>
    <col min="3" max="3" width="55.7109375" bestFit="1" customWidth="1"/>
    <col min="4" max="4" width="32.42578125" bestFit="1" customWidth="1"/>
    <col min="5" max="5" width="8.85546875" customWidth="1"/>
  </cols>
  <sheetData>
    <row r="2" spans="3:4" ht="25.9" customHeight="1" x14ac:dyDescent="0.25">
      <c r="C2" s="38" t="s">
        <v>2075</v>
      </c>
      <c r="D2" s="38"/>
    </row>
    <row r="3" spans="3:4" ht="72" customHeight="1" x14ac:dyDescent="0.25">
      <c r="C3" s="39"/>
      <c r="D3" s="39"/>
    </row>
    <row r="4" spans="3:4" x14ac:dyDescent="0.25">
      <c r="C4" s="16" t="s">
        <v>2073</v>
      </c>
      <c r="D4" s="17" t="s">
        <v>2074</v>
      </c>
    </row>
    <row r="5" spans="3:4" x14ac:dyDescent="0.25">
      <c r="C5" s="2" t="s">
        <v>1886</v>
      </c>
      <c r="D5" s="1" t="s">
        <v>1304</v>
      </c>
    </row>
    <row r="6" spans="3:4" x14ac:dyDescent="0.25">
      <c r="C6" s="6" t="s">
        <v>38</v>
      </c>
      <c r="D6" s="1" t="s">
        <v>1304</v>
      </c>
    </row>
    <row r="7" spans="3:4" x14ac:dyDescent="0.25">
      <c r="C7" s="6" t="s">
        <v>39</v>
      </c>
      <c r="D7" s="1" t="s">
        <v>1304</v>
      </c>
    </row>
    <row r="8" spans="3:4" x14ac:dyDescent="0.25">
      <c r="C8" s="6" t="s">
        <v>25</v>
      </c>
      <c r="D8" s="1" t="s">
        <v>1304</v>
      </c>
    </row>
    <row r="9" spans="3:4" x14ac:dyDescent="0.25">
      <c r="C9" s="6" t="s">
        <v>26</v>
      </c>
      <c r="D9" s="1" t="s">
        <v>1304</v>
      </c>
    </row>
    <row r="10" spans="3:4" x14ac:dyDescent="0.25">
      <c r="C10" s="2" t="s">
        <v>1921</v>
      </c>
      <c r="D10" s="1" t="s">
        <v>1304</v>
      </c>
    </row>
    <row r="11" spans="3:4" x14ac:dyDescent="0.25">
      <c r="C11" s="2" t="s">
        <v>1816</v>
      </c>
      <c r="D11" s="1" t="s">
        <v>1304</v>
      </c>
    </row>
    <row r="12" spans="3:4" x14ac:dyDescent="0.25">
      <c r="C12" s="6" t="s">
        <v>27</v>
      </c>
      <c r="D12" s="1" t="s">
        <v>1304</v>
      </c>
    </row>
    <row r="13" spans="3:4" x14ac:dyDescent="0.25">
      <c r="C13" s="6" t="s">
        <v>117</v>
      </c>
      <c r="D13" s="1" t="s">
        <v>1304</v>
      </c>
    </row>
    <row r="14" spans="3:4" x14ac:dyDescent="0.25">
      <c r="C14" s="2" t="s">
        <v>1932</v>
      </c>
      <c r="D14" s="1" t="s">
        <v>1304</v>
      </c>
    </row>
    <row r="15" spans="3:4" x14ac:dyDescent="0.25">
      <c r="C15" s="2" t="s">
        <v>1761</v>
      </c>
      <c r="D15" s="1" t="s">
        <v>1304</v>
      </c>
    </row>
    <row r="16" spans="3:4" x14ac:dyDescent="0.25">
      <c r="C16" s="2" t="s">
        <v>1967</v>
      </c>
      <c r="D16" s="1" t="s">
        <v>1304</v>
      </c>
    </row>
    <row r="17" spans="3:4" x14ac:dyDescent="0.25">
      <c r="C17" s="6" t="s">
        <v>112</v>
      </c>
      <c r="D17" s="1" t="s">
        <v>1304</v>
      </c>
    </row>
    <row r="18" spans="3:4" x14ac:dyDescent="0.25">
      <c r="C18" s="6" t="s">
        <v>112</v>
      </c>
      <c r="D18" s="1" t="s">
        <v>1304</v>
      </c>
    </row>
    <row r="19" spans="3:4" x14ac:dyDescent="0.25">
      <c r="C19" s="6" t="s">
        <v>1390</v>
      </c>
      <c r="D19" s="1" t="s">
        <v>1304</v>
      </c>
    </row>
    <row r="20" spans="3:4" x14ac:dyDescent="0.25">
      <c r="C20" s="6" t="s">
        <v>1390</v>
      </c>
      <c r="D20" s="1" t="s">
        <v>1304</v>
      </c>
    </row>
    <row r="21" spans="3:4" x14ac:dyDescent="0.25">
      <c r="C21" s="6" t="s">
        <v>1305</v>
      </c>
      <c r="D21" s="1" t="s">
        <v>1304</v>
      </c>
    </row>
    <row r="22" spans="3:4" x14ac:dyDescent="0.25">
      <c r="C22" s="6" t="s">
        <v>30</v>
      </c>
      <c r="D22" s="1" t="s">
        <v>1304</v>
      </c>
    </row>
    <row r="23" spans="3:4" x14ac:dyDescent="0.25">
      <c r="C23" s="6" t="s">
        <v>29</v>
      </c>
      <c r="D23" s="1" t="s">
        <v>1304</v>
      </c>
    </row>
    <row r="24" spans="3:4" x14ac:dyDescent="0.25">
      <c r="C24" s="6" t="s">
        <v>29</v>
      </c>
      <c r="D24" s="1" t="s">
        <v>1304</v>
      </c>
    </row>
    <row r="25" spans="3:4" x14ac:dyDescent="0.25">
      <c r="C25" s="2" t="s">
        <v>1976</v>
      </c>
      <c r="D25" s="1" t="s">
        <v>1304</v>
      </c>
    </row>
    <row r="26" spans="3:4" x14ac:dyDescent="0.25">
      <c r="C26" s="2" t="s">
        <v>133</v>
      </c>
      <c r="D26" s="1" t="s">
        <v>1304</v>
      </c>
    </row>
    <row r="27" spans="3:4" x14ac:dyDescent="0.25">
      <c r="C27" s="6" t="s">
        <v>130</v>
      </c>
      <c r="D27" s="1" t="s">
        <v>1304</v>
      </c>
    </row>
    <row r="28" spans="3:4" x14ac:dyDescent="0.25">
      <c r="C28" s="6" t="s">
        <v>130</v>
      </c>
      <c r="D28" s="1" t="s">
        <v>1304</v>
      </c>
    </row>
    <row r="29" spans="3:4" x14ac:dyDescent="0.25">
      <c r="C29" s="2" t="s">
        <v>7</v>
      </c>
      <c r="D29" s="1" t="s">
        <v>1304</v>
      </c>
    </row>
    <row r="30" spans="3:4" x14ac:dyDescent="0.25">
      <c r="C30" s="6" t="s">
        <v>28</v>
      </c>
      <c r="D30" s="1" t="s">
        <v>1304</v>
      </c>
    </row>
    <row r="31" spans="3:4" x14ac:dyDescent="0.25">
      <c r="C31" s="6" t="s">
        <v>1402</v>
      </c>
      <c r="D31" s="1" t="s">
        <v>1304</v>
      </c>
    </row>
    <row r="32" spans="3:4" x14ac:dyDescent="0.25">
      <c r="C32" s="6" t="s">
        <v>1464</v>
      </c>
      <c r="D32" s="1" t="s">
        <v>1304</v>
      </c>
    </row>
    <row r="33" spans="3:4" x14ac:dyDescent="0.25">
      <c r="C33" s="6" t="s">
        <v>1454</v>
      </c>
      <c r="D33" s="1" t="s">
        <v>1304</v>
      </c>
    </row>
    <row r="34" spans="3:4" x14ac:dyDescent="0.25">
      <c r="C34" s="2" t="s">
        <v>68</v>
      </c>
      <c r="D34" s="1" t="s">
        <v>1304</v>
      </c>
    </row>
    <row r="35" spans="3:4" x14ac:dyDescent="0.25">
      <c r="C35" s="2" t="s">
        <v>68</v>
      </c>
      <c r="D35" s="1" t="s">
        <v>1304</v>
      </c>
    </row>
    <row r="36" spans="3:4" x14ac:dyDescent="0.25">
      <c r="C36" s="6" t="s">
        <v>83</v>
      </c>
      <c r="D36" s="1" t="s">
        <v>1304</v>
      </c>
    </row>
    <row r="37" spans="3:4" x14ac:dyDescent="0.25">
      <c r="C37" s="2" t="s">
        <v>83</v>
      </c>
      <c r="D37" s="1" t="s">
        <v>1304</v>
      </c>
    </row>
    <row r="38" spans="3:4" x14ac:dyDescent="0.25">
      <c r="C38" s="6" t="s">
        <v>1418</v>
      </c>
      <c r="D38" s="1" t="s">
        <v>1304</v>
      </c>
    </row>
    <row r="39" spans="3:4" x14ac:dyDescent="0.25">
      <c r="C39" s="6" t="s">
        <v>1429</v>
      </c>
      <c r="D39" s="1" t="s">
        <v>1304</v>
      </c>
    </row>
    <row r="40" spans="3:4" x14ac:dyDescent="0.25">
      <c r="C40" s="6" t="s">
        <v>1382</v>
      </c>
      <c r="D40" s="1" t="s">
        <v>1304</v>
      </c>
    </row>
    <row r="41" spans="3:4" x14ac:dyDescent="0.25">
      <c r="C41" s="6" t="s">
        <v>1383</v>
      </c>
      <c r="D41" s="1" t="s">
        <v>1304</v>
      </c>
    </row>
    <row r="42" spans="3:4" x14ac:dyDescent="0.25">
      <c r="C42" s="6" t="s">
        <v>1383</v>
      </c>
      <c r="D42" s="1" t="s">
        <v>1304</v>
      </c>
    </row>
    <row r="43" spans="3:4" x14ac:dyDescent="0.25">
      <c r="C43" s="2" t="s">
        <v>1533</v>
      </c>
      <c r="D43" s="1" t="s">
        <v>1304</v>
      </c>
    </row>
    <row r="44" spans="3:4" x14ac:dyDescent="0.25">
      <c r="C44" s="2" t="s">
        <v>67</v>
      </c>
      <c r="D44" s="1" t="s">
        <v>1304</v>
      </c>
    </row>
    <row r="45" spans="3:4" x14ac:dyDescent="0.25">
      <c r="C45" s="2" t="s">
        <v>67</v>
      </c>
      <c r="D45" s="1" t="s">
        <v>1304</v>
      </c>
    </row>
    <row r="46" spans="3:4" x14ac:dyDescent="0.25">
      <c r="C46" s="6" t="s">
        <v>1364</v>
      </c>
      <c r="D46" s="1" t="s">
        <v>1304</v>
      </c>
    </row>
    <row r="47" spans="3:4" x14ac:dyDescent="0.25">
      <c r="C47" s="6" t="s">
        <v>114</v>
      </c>
      <c r="D47" s="1" t="s">
        <v>1304</v>
      </c>
    </row>
    <row r="48" spans="3:4" x14ac:dyDescent="0.25">
      <c r="C48" s="6" t="s">
        <v>1462</v>
      </c>
      <c r="D48" s="1" t="s">
        <v>1304</v>
      </c>
    </row>
    <row r="49" spans="3:4" x14ac:dyDescent="0.25">
      <c r="C49" s="6" t="s">
        <v>1399</v>
      </c>
      <c r="D49" s="1" t="s">
        <v>1304</v>
      </c>
    </row>
    <row r="50" spans="3:4" x14ac:dyDescent="0.25">
      <c r="C50" s="6" t="s">
        <v>1368</v>
      </c>
      <c r="D50" s="1" t="s">
        <v>1304</v>
      </c>
    </row>
    <row r="51" spans="3:4" x14ac:dyDescent="0.25">
      <c r="C51" s="2" t="s">
        <v>1611</v>
      </c>
      <c r="D51" s="1" t="s">
        <v>1304</v>
      </c>
    </row>
    <row r="52" spans="3:4" x14ac:dyDescent="0.25">
      <c r="C52" s="2" t="s">
        <v>90</v>
      </c>
      <c r="D52" s="1" t="s">
        <v>1304</v>
      </c>
    </row>
    <row r="53" spans="3:4" x14ac:dyDescent="0.25">
      <c r="C53" s="6" t="s">
        <v>1363</v>
      </c>
      <c r="D53" s="1" t="s">
        <v>1304</v>
      </c>
    </row>
    <row r="54" spans="3:4" x14ac:dyDescent="0.25">
      <c r="C54" s="6" t="s">
        <v>1465</v>
      </c>
      <c r="D54" s="1" t="s">
        <v>1304</v>
      </c>
    </row>
    <row r="55" spans="3:4" x14ac:dyDescent="0.25">
      <c r="C55" s="2" t="s">
        <v>1670</v>
      </c>
      <c r="D55" s="1" t="s">
        <v>1304</v>
      </c>
    </row>
    <row r="56" spans="3:4" x14ac:dyDescent="0.25">
      <c r="C56" s="2" t="s">
        <v>1651</v>
      </c>
      <c r="D56" s="1" t="s">
        <v>1304</v>
      </c>
    </row>
    <row r="57" spans="3:4" x14ac:dyDescent="0.25">
      <c r="C57" s="2" t="s">
        <v>1661</v>
      </c>
      <c r="D57" s="1" t="s">
        <v>1304</v>
      </c>
    </row>
    <row r="58" spans="3:4" x14ac:dyDescent="0.25">
      <c r="C58" s="2" t="s">
        <v>1633</v>
      </c>
      <c r="D58" s="1" t="s">
        <v>1304</v>
      </c>
    </row>
    <row r="59" spans="3:4" x14ac:dyDescent="0.25">
      <c r="C59" s="2" t="s">
        <v>1642</v>
      </c>
      <c r="D59" s="1" t="s">
        <v>1304</v>
      </c>
    </row>
    <row r="60" spans="3:4" x14ac:dyDescent="0.25">
      <c r="C60" s="2" t="s">
        <v>84</v>
      </c>
      <c r="D60" s="1" t="s">
        <v>1304</v>
      </c>
    </row>
    <row r="61" spans="3:4" x14ac:dyDescent="0.25">
      <c r="C61" s="6" t="s">
        <v>105</v>
      </c>
      <c r="D61" s="1" t="s">
        <v>1304</v>
      </c>
    </row>
    <row r="62" spans="3:4" x14ac:dyDescent="0.25">
      <c r="C62" s="6" t="s">
        <v>5</v>
      </c>
      <c r="D62" s="1" t="s">
        <v>1304</v>
      </c>
    </row>
    <row r="63" spans="3:4" x14ac:dyDescent="0.25">
      <c r="C63" s="6" t="s">
        <v>1443</v>
      </c>
      <c r="D63" s="1" t="s">
        <v>1304</v>
      </c>
    </row>
    <row r="64" spans="3:4" x14ac:dyDescent="0.25">
      <c r="C64" s="6" t="s">
        <v>1410</v>
      </c>
      <c r="D64" s="1" t="s">
        <v>1304</v>
      </c>
    </row>
    <row r="65" spans="3:4" x14ac:dyDescent="0.25">
      <c r="C65" s="6" t="s">
        <v>1417</v>
      </c>
      <c r="D65" s="1" t="s">
        <v>1304</v>
      </c>
    </row>
    <row r="66" spans="3:4" x14ac:dyDescent="0.25">
      <c r="C66" s="2" t="s">
        <v>1786</v>
      </c>
      <c r="D66" s="1" t="s">
        <v>1304</v>
      </c>
    </row>
    <row r="67" spans="3:4" x14ac:dyDescent="0.25">
      <c r="C67" s="2" t="s">
        <v>1786</v>
      </c>
      <c r="D67" s="1" t="s">
        <v>1304</v>
      </c>
    </row>
    <row r="68" spans="3:4" x14ac:dyDescent="0.25">
      <c r="C68" s="6" t="s">
        <v>106</v>
      </c>
      <c r="D68" s="1" t="s">
        <v>1304</v>
      </c>
    </row>
    <row r="69" spans="3:4" x14ac:dyDescent="0.25">
      <c r="C69" s="2" t="s">
        <v>1865</v>
      </c>
      <c r="D69" s="1" t="s">
        <v>1304</v>
      </c>
    </row>
    <row r="70" spans="3:4" x14ac:dyDescent="0.25">
      <c r="C70" s="6" t="s">
        <v>108</v>
      </c>
      <c r="D70" s="1" t="s">
        <v>1304</v>
      </c>
    </row>
    <row r="71" spans="3:4" x14ac:dyDescent="0.25">
      <c r="C71" s="6" t="s">
        <v>108</v>
      </c>
      <c r="D71" s="1" t="s">
        <v>1304</v>
      </c>
    </row>
    <row r="72" spans="3:4" x14ac:dyDescent="0.25">
      <c r="C72" s="6" t="s">
        <v>109</v>
      </c>
      <c r="D72" s="1" t="s">
        <v>1304</v>
      </c>
    </row>
    <row r="73" spans="3:4" x14ac:dyDescent="0.25">
      <c r="C73" s="6" t="s">
        <v>110</v>
      </c>
      <c r="D73" s="1" t="s">
        <v>1304</v>
      </c>
    </row>
    <row r="74" spans="3:4" x14ac:dyDescent="0.25">
      <c r="C74" s="6" t="s">
        <v>1426</v>
      </c>
      <c r="D74" s="1" t="s">
        <v>1304</v>
      </c>
    </row>
    <row r="75" spans="3:4" x14ac:dyDescent="0.25">
      <c r="C75" s="6" t="s">
        <v>1444</v>
      </c>
      <c r="D75" s="1" t="s">
        <v>1304</v>
      </c>
    </row>
    <row r="76" spans="3:4" x14ac:dyDescent="0.25">
      <c r="C76" s="6" t="s">
        <v>1407</v>
      </c>
      <c r="D76" s="1" t="s">
        <v>1304</v>
      </c>
    </row>
    <row r="77" spans="3:4" x14ac:dyDescent="0.25">
      <c r="C77" s="6" t="s">
        <v>13</v>
      </c>
      <c r="D77" s="1" t="s">
        <v>1304</v>
      </c>
    </row>
    <row r="78" spans="3:4" x14ac:dyDescent="0.25">
      <c r="C78" s="6" t="s">
        <v>33</v>
      </c>
      <c r="D78" s="1" t="s">
        <v>1304</v>
      </c>
    </row>
    <row r="79" spans="3:4" x14ac:dyDescent="0.25">
      <c r="C79" s="6" t="s">
        <v>34</v>
      </c>
      <c r="D79" s="1" t="s">
        <v>1304</v>
      </c>
    </row>
    <row r="80" spans="3:4" x14ac:dyDescent="0.25">
      <c r="C80" s="6" t="s">
        <v>34</v>
      </c>
      <c r="D80" s="1" t="s">
        <v>1304</v>
      </c>
    </row>
    <row r="81" spans="3:4" x14ac:dyDescent="0.25">
      <c r="C81" s="6" t="s">
        <v>1406</v>
      </c>
      <c r="D81" s="1" t="s">
        <v>1304</v>
      </c>
    </row>
    <row r="82" spans="3:4" x14ac:dyDescent="0.25">
      <c r="C82" s="6" t="s">
        <v>1397</v>
      </c>
      <c r="D82" s="1" t="s">
        <v>1304</v>
      </c>
    </row>
    <row r="83" spans="3:4" x14ac:dyDescent="0.25">
      <c r="C83" s="6" t="s">
        <v>15</v>
      </c>
      <c r="D83" s="1" t="s">
        <v>1304</v>
      </c>
    </row>
    <row r="84" spans="3:4" x14ac:dyDescent="0.25">
      <c r="C84" s="6" t="s">
        <v>1434</v>
      </c>
      <c r="D84" s="1" t="s">
        <v>1304</v>
      </c>
    </row>
    <row r="85" spans="3:4" x14ac:dyDescent="0.25">
      <c r="C85" s="6" t="s">
        <v>1409</v>
      </c>
      <c r="D85" s="1" t="s">
        <v>1304</v>
      </c>
    </row>
    <row r="86" spans="3:4" x14ac:dyDescent="0.25">
      <c r="C86" s="6" t="s">
        <v>1449</v>
      </c>
      <c r="D86" s="1" t="s">
        <v>1304</v>
      </c>
    </row>
    <row r="87" spans="3:4" x14ac:dyDescent="0.25">
      <c r="C87" s="6" t="s">
        <v>1404</v>
      </c>
      <c r="D87" s="1" t="s">
        <v>1304</v>
      </c>
    </row>
    <row r="88" spans="3:4" x14ac:dyDescent="0.25">
      <c r="C88" s="6" t="s">
        <v>14</v>
      </c>
      <c r="D88" s="1" t="s">
        <v>1304</v>
      </c>
    </row>
    <row r="89" spans="3:4" x14ac:dyDescent="0.25">
      <c r="C89" s="6" t="s">
        <v>14</v>
      </c>
      <c r="D89" s="1" t="s">
        <v>1304</v>
      </c>
    </row>
    <row r="90" spans="3:4" x14ac:dyDescent="0.25">
      <c r="C90" s="6" t="s">
        <v>1458</v>
      </c>
      <c r="D90" s="1" t="s">
        <v>1304</v>
      </c>
    </row>
    <row r="91" spans="3:4" x14ac:dyDescent="0.25">
      <c r="C91" s="6" t="s">
        <v>1441</v>
      </c>
      <c r="D91" s="1" t="s">
        <v>1304</v>
      </c>
    </row>
    <row r="92" spans="3:4" x14ac:dyDescent="0.25">
      <c r="C92" s="2" t="s">
        <v>149</v>
      </c>
      <c r="D92" s="1" t="s">
        <v>1304</v>
      </c>
    </row>
    <row r="93" spans="3:4" x14ac:dyDescent="0.25">
      <c r="C93" s="2" t="s">
        <v>149</v>
      </c>
      <c r="D93" s="1" t="s">
        <v>1304</v>
      </c>
    </row>
    <row r="94" spans="3:4" x14ac:dyDescent="0.25">
      <c r="C94" s="6" t="s">
        <v>16</v>
      </c>
      <c r="D94" s="1" t="s">
        <v>1304</v>
      </c>
    </row>
    <row r="95" spans="3:4" x14ac:dyDescent="0.25">
      <c r="C95" s="6" t="s">
        <v>16</v>
      </c>
      <c r="D95" s="1" t="s">
        <v>1304</v>
      </c>
    </row>
    <row r="96" spans="3:4" x14ac:dyDescent="0.25">
      <c r="C96" s="2" t="s">
        <v>1685</v>
      </c>
      <c r="D96" s="1" t="s">
        <v>1304</v>
      </c>
    </row>
    <row r="97" spans="3:4" x14ac:dyDescent="0.25">
      <c r="C97" s="6" t="s">
        <v>1401</v>
      </c>
      <c r="D97" s="1" t="s">
        <v>1304</v>
      </c>
    </row>
    <row r="98" spans="3:4" x14ac:dyDescent="0.25">
      <c r="C98" s="2" t="s">
        <v>76</v>
      </c>
      <c r="D98" s="1" t="s">
        <v>1304</v>
      </c>
    </row>
    <row r="99" spans="3:4" x14ac:dyDescent="0.25">
      <c r="C99" s="2" t="s">
        <v>77</v>
      </c>
      <c r="D99" s="1" t="s">
        <v>1304</v>
      </c>
    </row>
    <row r="100" spans="3:4" x14ac:dyDescent="0.25">
      <c r="C100" s="6" t="s">
        <v>1400</v>
      </c>
      <c r="D100" s="1" t="s">
        <v>1304</v>
      </c>
    </row>
    <row r="101" spans="3:4" x14ac:dyDescent="0.25">
      <c r="C101" s="2" t="s">
        <v>80</v>
      </c>
      <c r="D101" s="1" t="s">
        <v>1304</v>
      </c>
    </row>
    <row r="102" spans="3:4" x14ac:dyDescent="0.25">
      <c r="C102" s="2" t="s">
        <v>80</v>
      </c>
      <c r="D102" s="1" t="s">
        <v>1304</v>
      </c>
    </row>
    <row r="103" spans="3:4" x14ac:dyDescent="0.25">
      <c r="C103" s="2" t="s">
        <v>75</v>
      </c>
      <c r="D103" s="1" t="s">
        <v>1304</v>
      </c>
    </row>
    <row r="104" spans="3:4" x14ac:dyDescent="0.25">
      <c r="C104" s="6" t="s">
        <v>66</v>
      </c>
      <c r="D104" s="1" t="s">
        <v>1303</v>
      </c>
    </row>
    <row r="105" spans="3:4" x14ac:dyDescent="0.25">
      <c r="C105" s="2" t="s">
        <v>1727</v>
      </c>
      <c r="D105" s="1" t="s">
        <v>1303</v>
      </c>
    </row>
    <row r="106" spans="3:4" x14ac:dyDescent="0.25">
      <c r="C106" s="2" t="s">
        <v>1911</v>
      </c>
      <c r="D106" s="1" t="s">
        <v>1303</v>
      </c>
    </row>
    <row r="107" spans="3:4" x14ac:dyDescent="0.25">
      <c r="C107" s="6" t="s">
        <v>65</v>
      </c>
      <c r="D107" s="1" t="s">
        <v>1303</v>
      </c>
    </row>
    <row r="108" spans="3:4" x14ac:dyDescent="0.25">
      <c r="C108" s="2" t="s">
        <v>1966</v>
      </c>
      <c r="D108" s="1" t="s">
        <v>1303</v>
      </c>
    </row>
    <row r="109" spans="3:4" x14ac:dyDescent="0.25">
      <c r="C109" s="6" t="s">
        <v>63</v>
      </c>
      <c r="D109" s="1" t="s">
        <v>1303</v>
      </c>
    </row>
    <row r="110" spans="3:4" x14ac:dyDescent="0.25">
      <c r="C110" s="6" t="s">
        <v>1385</v>
      </c>
      <c r="D110" s="1" t="s">
        <v>1303</v>
      </c>
    </row>
    <row r="111" spans="3:4" x14ac:dyDescent="0.25">
      <c r="C111" s="6" t="s">
        <v>1461</v>
      </c>
      <c r="D111" s="1" t="s">
        <v>1303</v>
      </c>
    </row>
    <row r="112" spans="3:4" x14ac:dyDescent="0.25">
      <c r="C112" s="6" t="s">
        <v>1386</v>
      </c>
      <c r="D112" s="1" t="s">
        <v>1303</v>
      </c>
    </row>
    <row r="113" spans="3:4" x14ac:dyDescent="0.25">
      <c r="C113" s="6" t="s">
        <v>1388</v>
      </c>
      <c r="D113" s="1" t="s">
        <v>1303</v>
      </c>
    </row>
    <row r="114" spans="3:4" x14ac:dyDescent="0.25">
      <c r="C114" s="6" t="s">
        <v>1387</v>
      </c>
      <c r="D114" s="1" t="s">
        <v>1303</v>
      </c>
    </row>
    <row r="115" spans="3:4" x14ac:dyDescent="0.25">
      <c r="C115" s="6" t="s">
        <v>64</v>
      </c>
      <c r="D115" s="1" t="s">
        <v>1303</v>
      </c>
    </row>
    <row r="116" spans="3:4" x14ac:dyDescent="0.25">
      <c r="C116" s="2" t="s">
        <v>23</v>
      </c>
      <c r="D116" s="1" t="s">
        <v>1303</v>
      </c>
    </row>
    <row r="117" spans="3:4" x14ac:dyDescent="0.25">
      <c r="C117" s="2" t="s">
        <v>1964</v>
      </c>
      <c r="D117" s="1" t="s">
        <v>1303</v>
      </c>
    </row>
    <row r="118" spans="3:4" x14ac:dyDescent="0.25">
      <c r="C118" s="6" t="s">
        <v>1396</v>
      </c>
      <c r="D118" s="1" t="s">
        <v>1303</v>
      </c>
    </row>
    <row r="119" spans="3:4" x14ac:dyDescent="0.25">
      <c r="C119" s="6" t="s">
        <v>1391</v>
      </c>
      <c r="D119" s="1" t="s">
        <v>1303</v>
      </c>
    </row>
    <row r="120" spans="3:4" x14ac:dyDescent="0.25">
      <c r="C120" s="6" t="s">
        <v>1395</v>
      </c>
      <c r="D120" s="1" t="s">
        <v>1303</v>
      </c>
    </row>
    <row r="121" spans="3:4" x14ac:dyDescent="0.25">
      <c r="C121" s="6" t="s">
        <v>1394</v>
      </c>
      <c r="D121" s="1" t="s">
        <v>1303</v>
      </c>
    </row>
    <row r="122" spans="3:4" x14ac:dyDescent="0.25">
      <c r="C122" s="6" t="s">
        <v>1389</v>
      </c>
      <c r="D122" s="1" t="s">
        <v>1303</v>
      </c>
    </row>
    <row r="123" spans="3:4" x14ac:dyDescent="0.25">
      <c r="C123" s="6" t="s">
        <v>1392</v>
      </c>
      <c r="D123" s="1" t="s">
        <v>1303</v>
      </c>
    </row>
    <row r="124" spans="3:4" x14ac:dyDescent="0.25">
      <c r="C124" s="6" t="s">
        <v>1393</v>
      </c>
      <c r="D124" s="1" t="s">
        <v>1303</v>
      </c>
    </row>
    <row r="125" spans="3:4" x14ac:dyDescent="0.25">
      <c r="C125" s="6" t="s">
        <v>119</v>
      </c>
      <c r="D125" s="1" t="s">
        <v>1303</v>
      </c>
    </row>
    <row r="126" spans="3:4" x14ac:dyDescent="0.25">
      <c r="C126" s="6" t="s">
        <v>120</v>
      </c>
      <c r="D126" s="1" t="s">
        <v>1303</v>
      </c>
    </row>
    <row r="127" spans="3:4" x14ac:dyDescent="0.25">
      <c r="C127" s="6" t="s">
        <v>124</v>
      </c>
      <c r="D127" s="1" t="s">
        <v>1303</v>
      </c>
    </row>
    <row r="128" spans="3:4" x14ac:dyDescent="0.25">
      <c r="C128" s="2" t="s">
        <v>118</v>
      </c>
      <c r="D128" s="1" t="s">
        <v>1303</v>
      </c>
    </row>
    <row r="129" spans="3:4" x14ac:dyDescent="0.25">
      <c r="C129" s="2" t="s">
        <v>1961</v>
      </c>
      <c r="D129" s="1" t="s">
        <v>1303</v>
      </c>
    </row>
    <row r="130" spans="3:4" x14ac:dyDescent="0.25">
      <c r="C130" s="2" t="s">
        <v>1960</v>
      </c>
      <c r="D130" s="1" t="s">
        <v>1303</v>
      </c>
    </row>
    <row r="131" spans="3:4" x14ac:dyDescent="0.25">
      <c r="C131" s="2" t="s">
        <v>1917</v>
      </c>
      <c r="D131" s="1" t="s">
        <v>1303</v>
      </c>
    </row>
    <row r="132" spans="3:4" x14ac:dyDescent="0.25">
      <c r="C132" s="6" t="s">
        <v>1468</v>
      </c>
      <c r="D132" s="1" t="s">
        <v>1303</v>
      </c>
    </row>
    <row r="133" spans="3:4" x14ac:dyDescent="0.25">
      <c r="C133" s="6" t="s">
        <v>1416</v>
      </c>
      <c r="D133" s="1" t="s">
        <v>1303</v>
      </c>
    </row>
    <row r="134" spans="3:4" x14ac:dyDescent="0.25">
      <c r="C134" s="2" t="s">
        <v>1735</v>
      </c>
      <c r="D134" s="1" t="s">
        <v>1303</v>
      </c>
    </row>
    <row r="135" spans="3:4" x14ac:dyDescent="0.25">
      <c r="C135" s="2" t="s">
        <v>1830</v>
      </c>
      <c r="D135" s="1" t="s">
        <v>1303</v>
      </c>
    </row>
    <row r="136" spans="3:4" x14ac:dyDescent="0.25">
      <c r="C136" s="2" t="s">
        <v>47</v>
      </c>
      <c r="D136" s="1" t="s">
        <v>1303</v>
      </c>
    </row>
    <row r="137" spans="3:4" x14ac:dyDescent="0.25">
      <c r="C137" s="2" t="s">
        <v>1959</v>
      </c>
      <c r="D137" s="1" t="s">
        <v>1303</v>
      </c>
    </row>
    <row r="138" spans="3:4" x14ac:dyDescent="0.25">
      <c r="C138" s="2" t="s">
        <v>1777</v>
      </c>
      <c r="D138" s="1" t="s">
        <v>1303</v>
      </c>
    </row>
    <row r="139" spans="3:4" x14ac:dyDescent="0.25">
      <c r="C139" s="2" t="s">
        <v>1940</v>
      </c>
      <c r="D139" s="1" t="s">
        <v>1303</v>
      </c>
    </row>
    <row r="140" spans="3:4" x14ac:dyDescent="0.25">
      <c r="C140" s="6" t="s">
        <v>113</v>
      </c>
      <c r="D140" s="1" t="s">
        <v>1303</v>
      </c>
    </row>
    <row r="141" spans="3:4" x14ac:dyDescent="0.25">
      <c r="C141" s="6" t="s">
        <v>126</v>
      </c>
      <c r="D141" s="1" t="s">
        <v>1303</v>
      </c>
    </row>
    <row r="142" spans="3:4" x14ac:dyDescent="0.25">
      <c r="C142" s="6" t="s">
        <v>24</v>
      </c>
      <c r="D142" s="1" t="s">
        <v>1303</v>
      </c>
    </row>
    <row r="143" spans="3:4" x14ac:dyDescent="0.25">
      <c r="C143" s="2" t="s">
        <v>1958</v>
      </c>
      <c r="D143" s="1" t="s">
        <v>1303</v>
      </c>
    </row>
    <row r="144" spans="3:4" x14ac:dyDescent="0.25">
      <c r="C144" s="6" t="s">
        <v>1435</v>
      </c>
      <c r="D144" s="1" t="s">
        <v>1303</v>
      </c>
    </row>
    <row r="145" spans="3:4" x14ac:dyDescent="0.25">
      <c r="C145" s="2" t="s">
        <v>1965</v>
      </c>
      <c r="D145" s="1" t="s">
        <v>1303</v>
      </c>
    </row>
    <row r="146" spans="3:4" x14ac:dyDescent="0.25">
      <c r="C146" s="6" t="s">
        <v>122</v>
      </c>
      <c r="D146" s="1" t="s">
        <v>1303</v>
      </c>
    </row>
    <row r="147" spans="3:4" x14ac:dyDescent="0.25">
      <c r="C147" s="6" t="s">
        <v>115</v>
      </c>
      <c r="D147" s="1" t="s">
        <v>1303</v>
      </c>
    </row>
    <row r="148" spans="3:4" x14ac:dyDescent="0.25">
      <c r="C148" s="6" t="s">
        <v>1432</v>
      </c>
      <c r="D148" s="1" t="s">
        <v>1303</v>
      </c>
    </row>
    <row r="149" spans="3:4" x14ac:dyDescent="0.25">
      <c r="C149" s="6" t="s">
        <v>1433</v>
      </c>
      <c r="D149" s="1" t="s">
        <v>1303</v>
      </c>
    </row>
    <row r="150" spans="3:4" x14ac:dyDescent="0.25">
      <c r="C150" s="2" t="s">
        <v>1963</v>
      </c>
      <c r="D150" s="1" t="s">
        <v>1303</v>
      </c>
    </row>
    <row r="151" spans="3:4" x14ac:dyDescent="0.25">
      <c r="C151" s="6" t="s">
        <v>1450</v>
      </c>
      <c r="D151" s="1" t="s">
        <v>1303</v>
      </c>
    </row>
    <row r="152" spans="3:4" x14ac:dyDescent="0.25">
      <c r="C152" s="6" t="s">
        <v>127</v>
      </c>
      <c r="D152" s="1" t="s">
        <v>1303</v>
      </c>
    </row>
    <row r="153" spans="3:4" x14ac:dyDescent="0.25">
      <c r="C153" s="2" t="s">
        <v>1956</v>
      </c>
      <c r="D153" s="1" t="s">
        <v>1303</v>
      </c>
    </row>
    <row r="154" spans="3:4" x14ac:dyDescent="0.25">
      <c r="C154" s="2" t="s">
        <v>1962</v>
      </c>
      <c r="D154" s="1" t="s">
        <v>1303</v>
      </c>
    </row>
    <row r="155" spans="3:4" x14ac:dyDescent="0.25">
      <c r="C155" s="2" t="s">
        <v>1972</v>
      </c>
      <c r="D155" s="1" t="s">
        <v>1303</v>
      </c>
    </row>
    <row r="156" spans="3:4" x14ac:dyDescent="0.25">
      <c r="C156" s="2" t="s">
        <v>1973</v>
      </c>
      <c r="D156" s="1" t="s">
        <v>1303</v>
      </c>
    </row>
    <row r="157" spans="3:4" x14ac:dyDescent="0.25">
      <c r="C157" s="2" t="s">
        <v>1971</v>
      </c>
      <c r="D157" s="1" t="s">
        <v>1303</v>
      </c>
    </row>
    <row r="158" spans="3:4" x14ac:dyDescent="0.25">
      <c r="C158" s="2" t="s">
        <v>1954</v>
      </c>
      <c r="D158" s="1" t="s">
        <v>1303</v>
      </c>
    </row>
    <row r="159" spans="3:4" x14ac:dyDescent="0.25">
      <c r="C159" s="6" t="s">
        <v>116</v>
      </c>
      <c r="D159" s="1" t="s">
        <v>1303</v>
      </c>
    </row>
    <row r="160" spans="3:4" x14ac:dyDescent="0.25">
      <c r="C160" s="6" t="s">
        <v>121</v>
      </c>
      <c r="D160" s="1" t="s">
        <v>1303</v>
      </c>
    </row>
    <row r="161" spans="3:4" x14ac:dyDescent="0.25">
      <c r="C161" s="2" t="s">
        <v>1951</v>
      </c>
      <c r="D161" s="1" t="s">
        <v>1303</v>
      </c>
    </row>
    <row r="162" spans="3:4" x14ac:dyDescent="0.25">
      <c r="C162" s="2" t="s">
        <v>1955</v>
      </c>
      <c r="D162" s="1" t="s">
        <v>1303</v>
      </c>
    </row>
    <row r="163" spans="3:4" x14ac:dyDescent="0.25">
      <c r="C163" s="2" t="s">
        <v>1953</v>
      </c>
      <c r="D163" s="1" t="s">
        <v>1303</v>
      </c>
    </row>
    <row r="164" spans="3:4" x14ac:dyDescent="0.25">
      <c r="C164" s="2" t="s">
        <v>1957</v>
      </c>
      <c r="D164" s="1" t="s">
        <v>1303</v>
      </c>
    </row>
    <row r="165" spans="3:4" x14ac:dyDescent="0.25">
      <c r="C165" s="6" t="s">
        <v>1452</v>
      </c>
      <c r="D165" s="1" t="s">
        <v>1303</v>
      </c>
    </row>
    <row r="166" spans="3:4" x14ac:dyDescent="0.25">
      <c r="C166" s="6" t="s">
        <v>1440</v>
      </c>
      <c r="D166" s="1" t="s">
        <v>1303</v>
      </c>
    </row>
    <row r="167" spans="3:4" x14ac:dyDescent="0.25">
      <c r="C167" s="6" t="s">
        <v>1427</v>
      </c>
      <c r="D167" s="1" t="s">
        <v>1303</v>
      </c>
    </row>
    <row r="168" spans="3:4" x14ac:dyDescent="0.25">
      <c r="C168" s="6" t="s">
        <v>1425</v>
      </c>
      <c r="D168" s="1" t="s">
        <v>1303</v>
      </c>
    </row>
    <row r="169" spans="3:4" x14ac:dyDescent="0.25">
      <c r="C169" s="2" t="s">
        <v>1952</v>
      </c>
      <c r="D169" s="1" t="s">
        <v>1303</v>
      </c>
    </row>
    <row r="170" spans="3:4" x14ac:dyDescent="0.25">
      <c r="C170" s="6" t="s">
        <v>1455</v>
      </c>
      <c r="D170" s="1" t="s">
        <v>1303</v>
      </c>
    </row>
    <row r="171" spans="3:4" x14ac:dyDescent="0.25">
      <c r="C171" s="6" t="s">
        <v>1438</v>
      </c>
      <c r="D171" s="1" t="s">
        <v>1303</v>
      </c>
    </row>
    <row r="172" spans="3:4" x14ac:dyDescent="0.25">
      <c r="C172" s="2" t="s">
        <v>1824</v>
      </c>
      <c r="D172" s="1" t="s">
        <v>1303</v>
      </c>
    </row>
    <row r="173" spans="3:4" x14ac:dyDescent="0.25">
      <c r="C173" s="6" t="s">
        <v>125</v>
      </c>
      <c r="D173" s="1" t="s">
        <v>1303</v>
      </c>
    </row>
    <row r="174" spans="3:4" x14ac:dyDescent="0.25">
      <c r="C174" s="2" t="s">
        <v>1950</v>
      </c>
      <c r="D174" s="1" t="s">
        <v>1303</v>
      </c>
    </row>
    <row r="175" spans="3:4" x14ac:dyDescent="0.25">
      <c r="C175" s="6" t="s">
        <v>1415</v>
      </c>
      <c r="D175" s="1" t="s">
        <v>1303</v>
      </c>
    </row>
    <row r="176" spans="3:4" x14ac:dyDescent="0.25">
      <c r="C176" s="2" t="s">
        <v>1752</v>
      </c>
      <c r="D176" s="1" t="s">
        <v>1303</v>
      </c>
    </row>
    <row r="177" spans="3:4" x14ac:dyDescent="0.25">
      <c r="C177" s="6" t="s">
        <v>1413</v>
      </c>
      <c r="D177" s="1" t="s">
        <v>1303</v>
      </c>
    </row>
    <row r="178" spans="3:4" x14ac:dyDescent="0.25">
      <c r="C178" s="2" t="s">
        <v>1925</v>
      </c>
      <c r="D178" s="1" t="s">
        <v>1303</v>
      </c>
    </row>
    <row r="179" spans="3:4" x14ac:dyDescent="0.25">
      <c r="C179" s="6" t="s">
        <v>1469</v>
      </c>
      <c r="D179" s="1" t="s">
        <v>1303</v>
      </c>
    </row>
    <row r="180" spans="3:4" x14ac:dyDescent="0.25">
      <c r="C180" s="6" t="s">
        <v>1453</v>
      </c>
      <c r="D180" s="1" t="s">
        <v>1303</v>
      </c>
    </row>
    <row r="181" spans="3:4" x14ac:dyDescent="0.25">
      <c r="C181" s="2" t="s">
        <v>1948</v>
      </c>
      <c r="D181" s="1" t="s">
        <v>1303</v>
      </c>
    </row>
    <row r="182" spans="3:4" x14ac:dyDescent="0.25">
      <c r="C182" s="2" t="s">
        <v>1968</v>
      </c>
      <c r="D182" s="1" t="s">
        <v>1303</v>
      </c>
    </row>
    <row r="183" spans="3:4" x14ac:dyDescent="0.25">
      <c r="C183" s="6" t="s">
        <v>1431</v>
      </c>
      <c r="D183" s="1" t="s">
        <v>1303</v>
      </c>
    </row>
    <row r="184" spans="3:4" x14ac:dyDescent="0.25">
      <c r="C184" s="6" t="s">
        <v>1437</v>
      </c>
      <c r="D184" s="1" t="s">
        <v>1303</v>
      </c>
    </row>
    <row r="185" spans="3:4" x14ac:dyDescent="0.25">
      <c r="C185" s="2" t="s">
        <v>1969</v>
      </c>
      <c r="D185" s="1" t="s">
        <v>1303</v>
      </c>
    </row>
    <row r="186" spans="3:4" x14ac:dyDescent="0.25">
      <c r="C186" s="6" t="s">
        <v>11</v>
      </c>
      <c r="D186" s="1" t="s">
        <v>1303</v>
      </c>
    </row>
    <row r="187" spans="3:4" x14ac:dyDescent="0.25">
      <c r="C187" s="6" t="s">
        <v>12</v>
      </c>
      <c r="D187" s="1" t="s">
        <v>1303</v>
      </c>
    </row>
    <row r="188" spans="3:4" x14ac:dyDescent="0.25">
      <c r="C188" s="6" t="s">
        <v>1373</v>
      </c>
      <c r="D188" s="1" t="s">
        <v>1303</v>
      </c>
    </row>
    <row r="189" spans="3:4" x14ac:dyDescent="0.25">
      <c r="C189" s="6" t="s">
        <v>1372</v>
      </c>
      <c r="D189" s="1" t="s">
        <v>1303</v>
      </c>
    </row>
    <row r="190" spans="3:4" x14ac:dyDescent="0.25">
      <c r="C190" s="6" t="s">
        <v>1403</v>
      </c>
      <c r="D190" s="1" t="s">
        <v>1303</v>
      </c>
    </row>
    <row r="191" spans="3:4" x14ac:dyDescent="0.25">
      <c r="C191" s="6" t="s">
        <v>1374</v>
      </c>
      <c r="D191" s="1" t="s">
        <v>1303</v>
      </c>
    </row>
    <row r="192" spans="3:4" x14ac:dyDescent="0.25">
      <c r="C192" s="6" t="s">
        <v>1420</v>
      </c>
      <c r="D192" s="1" t="s">
        <v>1303</v>
      </c>
    </row>
    <row r="193" spans="3:4" x14ac:dyDescent="0.25">
      <c r="C193" s="6" t="s">
        <v>1439</v>
      </c>
      <c r="D193" s="1" t="s">
        <v>1303</v>
      </c>
    </row>
    <row r="194" spans="3:4" x14ac:dyDescent="0.25">
      <c r="C194" s="6" t="s">
        <v>1369</v>
      </c>
      <c r="D194" s="1" t="s">
        <v>1303</v>
      </c>
    </row>
    <row r="195" spans="3:4" x14ac:dyDescent="0.25">
      <c r="C195" s="2" t="s">
        <v>128</v>
      </c>
      <c r="D195" s="1" t="s">
        <v>1303</v>
      </c>
    </row>
    <row r="196" spans="3:4" x14ac:dyDescent="0.25">
      <c r="C196" s="6" t="s">
        <v>1384</v>
      </c>
      <c r="D196" s="1" t="s">
        <v>1303</v>
      </c>
    </row>
    <row r="197" spans="3:4" x14ac:dyDescent="0.25">
      <c r="C197" s="6" t="s">
        <v>1382</v>
      </c>
      <c r="D197" s="1" t="s">
        <v>1303</v>
      </c>
    </row>
    <row r="198" spans="3:4" x14ac:dyDescent="0.25">
      <c r="C198" s="2" t="s">
        <v>81</v>
      </c>
      <c r="D198" s="1" t="s">
        <v>1303</v>
      </c>
    </row>
    <row r="199" spans="3:4" x14ac:dyDescent="0.25">
      <c r="C199" s="6" t="s">
        <v>9</v>
      </c>
      <c r="D199" s="1" t="s">
        <v>1303</v>
      </c>
    </row>
    <row r="200" spans="3:4" x14ac:dyDescent="0.25">
      <c r="C200" s="6" t="s">
        <v>1367</v>
      </c>
      <c r="D200" s="1" t="s">
        <v>1303</v>
      </c>
    </row>
    <row r="201" spans="3:4" x14ac:dyDescent="0.25">
      <c r="C201" s="6" t="s">
        <v>10</v>
      </c>
      <c r="D201" s="1" t="s">
        <v>1303</v>
      </c>
    </row>
    <row r="202" spans="3:4" x14ac:dyDescent="0.25">
      <c r="C202" s="2" t="s">
        <v>4</v>
      </c>
      <c r="D202" s="1" t="s">
        <v>1303</v>
      </c>
    </row>
    <row r="203" spans="3:4" x14ac:dyDescent="0.25">
      <c r="C203" s="2" t="s">
        <v>6</v>
      </c>
      <c r="D203" s="1" t="s">
        <v>1303</v>
      </c>
    </row>
    <row r="204" spans="3:4" x14ac:dyDescent="0.25">
      <c r="C204" s="6" t="s">
        <v>62</v>
      </c>
      <c r="D204" s="1" t="s">
        <v>1303</v>
      </c>
    </row>
    <row r="205" spans="3:4" x14ac:dyDescent="0.25">
      <c r="C205" s="6" t="s">
        <v>1419</v>
      </c>
      <c r="D205" s="1" t="s">
        <v>1303</v>
      </c>
    </row>
    <row r="206" spans="3:4" x14ac:dyDescent="0.25">
      <c r="C206" s="6" t="s">
        <v>1375</v>
      </c>
      <c r="D206" s="1" t="s">
        <v>1303</v>
      </c>
    </row>
    <row r="207" spans="3:4" x14ac:dyDescent="0.25">
      <c r="C207" s="6" t="s">
        <v>31</v>
      </c>
      <c r="D207" s="1" t="s">
        <v>1303</v>
      </c>
    </row>
    <row r="208" spans="3:4" x14ac:dyDescent="0.25">
      <c r="C208" s="6" t="s">
        <v>60</v>
      </c>
      <c r="D208" s="1" t="s">
        <v>1303</v>
      </c>
    </row>
    <row r="209" spans="3:4" x14ac:dyDescent="0.25">
      <c r="C209" s="6" t="s">
        <v>1451</v>
      </c>
      <c r="D209" s="1" t="s">
        <v>1303</v>
      </c>
    </row>
    <row r="210" spans="3:4" x14ac:dyDescent="0.25">
      <c r="C210" s="6" t="s">
        <v>55</v>
      </c>
      <c r="D210" s="1" t="s">
        <v>1303</v>
      </c>
    </row>
    <row r="211" spans="3:4" x14ac:dyDescent="0.25">
      <c r="C211" s="6" t="s">
        <v>53</v>
      </c>
      <c r="D211" s="1" t="s">
        <v>1303</v>
      </c>
    </row>
    <row r="212" spans="3:4" x14ac:dyDescent="0.25">
      <c r="C212" s="6" t="s">
        <v>59</v>
      </c>
      <c r="D212" s="1" t="s">
        <v>1303</v>
      </c>
    </row>
    <row r="213" spans="3:4" x14ac:dyDescent="0.25">
      <c r="C213" s="6" t="s">
        <v>54</v>
      </c>
      <c r="D213" s="1" t="s">
        <v>1303</v>
      </c>
    </row>
    <row r="214" spans="3:4" x14ac:dyDescent="0.25">
      <c r="C214" s="6" t="s">
        <v>1376</v>
      </c>
      <c r="D214" s="1" t="s">
        <v>1303</v>
      </c>
    </row>
    <row r="215" spans="3:4" x14ac:dyDescent="0.25">
      <c r="C215" s="2" t="s">
        <v>1974</v>
      </c>
      <c r="D215" s="1" t="s">
        <v>1303</v>
      </c>
    </row>
    <row r="216" spans="3:4" x14ac:dyDescent="0.25">
      <c r="C216" s="2" t="s">
        <v>1970</v>
      </c>
      <c r="D216" s="1" t="s">
        <v>1303</v>
      </c>
    </row>
    <row r="217" spans="3:4" x14ac:dyDescent="0.25">
      <c r="C217" s="2" t="s">
        <v>1975</v>
      </c>
      <c r="D217" s="1" t="s">
        <v>1303</v>
      </c>
    </row>
    <row r="218" spans="3:4" x14ac:dyDescent="0.25">
      <c r="C218" s="6" t="s">
        <v>123</v>
      </c>
      <c r="D218" s="1" t="s">
        <v>1303</v>
      </c>
    </row>
    <row r="219" spans="3:4" x14ac:dyDescent="0.25">
      <c r="C219" s="6" t="s">
        <v>1377</v>
      </c>
      <c r="D219" s="1" t="s">
        <v>1303</v>
      </c>
    </row>
    <row r="220" spans="3:4" x14ac:dyDescent="0.25">
      <c r="C220" s="6" t="s">
        <v>1379</v>
      </c>
      <c r="D220" s="1" t="s">
        <v>1303</v>
      </c>
    </row>
    <row r="221" spans="3:4" x14ac:dyDescent="0.25">
      <c r="C221" s="6" t="s">
        <v>1380</v>
      </c>
      <c r="D221" s="1" t="s">
        <v>1303</v>
      </c>
    </row>
    <row r="222" spans="3:4" x14ac:dyDescent="0.25">
      <c r="C222" s="6" t="s">
        <v>1381</v>
      </c>
      <c r="D222" s="1" t="s">
        <v>1303</v>
      </c>
    </row>
    <row r="223" spans="3:4" x14ac:dyDescent="0.25">
      <c r="C223" s="6" t="s">
        <v>1378</v>
      </c>
      <c r="D223" s="1" t="s">
        <v>1303</v>
      </c>
    </row>
    <row r="224" spans="3:4" x14ac:dyDescent="0.25">
      <c r="C224" s="6" t="s">
        <v>40</v>
      </c>
      <c r="D224" s="1" t="s">
        <v>1303</v>
      </c>
    </row>
    <row r="225" spans="3:4" x14ac:dyDescent="0.25">
      <c r="C225" s="6" t="s">
        <v>1422</v>
      </c>
      <c r="D225" s="1" t="s">
        <v>1303</v>
      </c>
    </row>
    <row r="226" spans="3:4" x14ac:dyDescent="0.25">
      <c r="C226" s="6" t="s">
        <v>19</v>
      </c>
      <c r="D226" s="1" t="s">
        <v>1303</v>
      </c>
    </row>
    <row r="227" spans="3:4" x14ac:dyDescent="0.25">
      <c r="C227" s="2" t="s">
        <v>142</v>
      </c>
      <c r="D227" s="1" t="s">
        <v>1303</v>
      </c>
    </row>
    <row r="228" spans="3:4" x14ac:dyDescent="0.25">
      <c r="C228" s="2" t="s">
        <v>150</v>
      </c>
      <c r="D228" s="1" t="s">
        <v>1303</v>
      </c>
    </row>
    <row r="229" spans="3:4" x14ac:dyDescent="0.25">
      <c r="C229" s="2" t="s">
        <v>145</v>
      </c>
      <c r="D229" s="1" t="s">
        <v>1303</v>
      </c>
    </row>
    <row r="230" spans="3:4" x14ac:dyDescent="0.25">
      <c r="C230" s="6" t="s">
        <v>1460</v>
      </c>
      <c r="D230" s="1" t="s">
        <v>1303</v>
      </c>
    </row>
    <row r="231" spans="3:4" x14ac:dyDescent="0.25">
      <c r="C231" s="2" t="s">
        <v>49</v>
      </c>
      <c r="D231" s="1" t="s">
        <v>1303</v>
      </c>
    </row>
    <row r="232" spans="3:4" x14ac:dyDescent="0.25">
      <c r="C232" s="2" t="s">
        <v>144</v>
      </c>
      <c r="D232" s="1" t="s">
        <v>1303</v>
      </c>
    </row>
    <row r="233" spans="3:4" x14ac:dyDescent="0.25">
      <c r="C233" s="2" t="s">
        <v>141</v>
      </c>
      <c r="D233" s="1" t="s">
        <v>1303</v>
      </c>
    </row>
    <row r="234" spans="3:4" x14ac:dyDescent="0.25">
      <c r="C234" s="6" t="s">
        <v>50</v>
      </c>
      <c r="D234" s="1" t="s">
        <v>1303</v>
      </c>
    </row>
    <row r="235" spans="3:4" x14ac:dyDescent="0.25">
      <c r="C235" s="6" t="s">
        <v>51</v>
      </c>
      <c r="D235" s="1" t="s">
        <v>1303</v>
      </c>
    </row>
    <row r="236" spans="3:4" x14ac:dyDescent="0.25">
      <c r="C236" s="6" t="s">
        <v>48</v>
      </c>
      <c r="D236" s="1" t="s">
        <v>1303</v>
      </c>
    </row>
    <row r="237" spans="3:4" x14ac:dyDescent="0.25">
      <c r="C237" s="6" t="s">
        <v>1405</v>
      </c>
      <c r="D237" s="1" t="s">
        <v>1303</v>
      </c>
    </row>
    <row r="238" spans="3:4" x14ac:dyDescent="0.25">
      <c r="C238" s="6" t="s">
        <v>1456</v>
      </c>
      <c r="D238" s="1" t="s">
        <v>1303</v>
      </c>
    </row>
    <row r="239" spans="3:4" x14ac:dyDescent="0.25">
      <c r="C239" s="2" t="s">
        <v>132</v>
      </c>
      <c r="D239" s="1" t="s">
        <v>1303</v>
      </c>
    </row>
    <row r="240" spans="3:4" x14ac:dyDescent="0.25">
      <c r="C240" s="2" t="s">
        <v>86</v>
      </c>
      <c r="D240" s="1" t="s">
        <v>1303</v>
      </c>
    </row>
    <row r="241" spans="3:4" x14ac:dyDescent="0.25">
      <c r="C241" s="2" t="s">
        <v>22</v>
      </c>
      <c r="D241" s="1" t="s">
        <v>1303</v>
      </c>
    </row>
    <row r="242" spans="3:4" x14ac:dyDescent="0.25">
      <c r="C242" s="2" t="s">
        <v>71</v>
      </c>
      <c r="D242" s="1" t="s">
        <v>1303</v>
      </c>
    </row>
    <row r="243" spans="3:4" x14ac:dyDescent="0.25">
      <c r="C243" s="2" t="s">
        <v>82</v>
      </c>
      <c r="D243" s="1" t="s">
        <v>1303</v>
      </c>
    </row>
    <row r="244" spans="3:4" x14ac:dyDescent="0.25">
      <c r="C244" s="6" t="s">
        <v>1467</v>
      </c>
      <c r="D244" s="1" t="s">
        <v>1303</v>
      </c>
    </row>
    <row r="245" spans="3:4" x14ac:dyDescent="0.25">
      <c r="C245" s="2" t="s">
        <v>131</v>
      </c>
      <c r="D245" s="1" t="s">
        <v>1303</v>
      </c>
    </row>
    <row r="246" spans="3:4" x14ac:dyDescent="0.25">
      <c r="C246" s="2" t="s">
        <v>129</v>
      </c>
      <c r="D246" s="1" t="s">
        <v>1303</v>
      </c>
    </row>
    <row r="247" spans="3:4" x14ac:dyDescent="0.25">
      <c r="C247" s="6" t="s">
        <v>17</v>
      </c>
      <c r="D247" s="1" t="s">
        <v>1303</v>
      </c>
    </row>
    <row r="248" spans="3:4" x14ac:dyDescent="0.25">
      <c r="C248" s="6" t="s">
        <v>1412</v>
      </c>
      <c r="D248" s="1" t="s">
        <v>1303</v>
      </c>
    </row>
    <row r="249" spans="3:4" x14ac:dyDescent="0.25">
      <c r="C249" s="6" t="s">
        <v>1414</v>
      </c>
      <c r="D249" s="1" t="s">
        <v>1303</v>
      </c>
    </row>
    <row r="250" spans="3:4" x14ac:dyDescent="0.25">
      <c r="C250" s="6" t="s">
        <v>1448</v>
      </c>
      <c r="D250" s="1" t="s">
        <v>1303</v>
      </c>
    </row>
    <row r="251" spans="3:4" x14ac:dyDescent="0.25">
      <c r="C251" s="2" t="s">
        <v>140</v>
      </c>
      <c r="D251" s="1" t="s">
        <v>1303</v>
      </c>
    </row>
    <row r="252" spans="3:4" x14ac:dyDescent="0.25">
      <c r="C252" s="6" t="s">
        <v>56</v>
      </c>
      <c r="D252" s="1" t="s">
        <v>1303</v>
      </c>
    </row>
    <row r="253" spans="3:4" x14ac:dyDescent="0.25">
      <c r="C253" s="6" t="s">
        <v>57</v>
      </c>
      <c r="D253" s="1" t="s">
        <v>1303</v>
      </c>
    </row>
    <row r="254" spans="3:4" x14ac:dyDescent="0.25">
      <c r="C254" s="6" t="s">
        <v>1446</v>
      </c>
      <c r="D254" s="1" t="s">
        <v>1303</v>
      </c>
    </row>
    <row r="255" spans="3:4" x14ac:dyDescent="0.25">
      <c r="C255" s="6" t="s">
        <v>61</v>
      </c>
      <c r="D255" s="1" t="s">
        <v>1303</v>
      </c>
    </row>
    <row r="256" spans="3:4" x14ac:dyDescent="0.25">
      <c r="C256" s="6" t="s">
        <v>52</v>
      </c>
      <c r="D256" s="1" t="s">
        <v>1303</v>
      </c>
    </row>
    <row r="257" spans="3:4" x14ac:dyDescent="0.25">
      <c r="C257" s="2" t="s">
        <v>143</v>
      </c>
      <c r="D257" s="1" t="s">
        <v>1303</v>
      </c>
    </row>
    <row r="258" spans="3:4" x14ac:dyDescent="0.25">
      <c r="C258" s="6" t="s">
        <v>1424</v>
      </c>
      <c r="D258" s="1" t="s">
        <v>1303</v>
      </c>
    </row>
    <row r="259" spans="3:4" x14ac:dyDescent="0.25">
      <c r="C259" s="2" t="s">
        <v>135</v>
      </c>
      <c r="D259" s="1" t="s">
        <v>1303</v>
      </c>
    </row>
    <row r="260" spans="3:4" x14ac:dyDescent="0.25">
      <c r="C260" s="6" t="s">
        <v>58</v>
      </c>
      <c r="D260" s="1" t="s">
        <v>1303</v>
      </c>
    </row>
    <row r="261" spans="3:4" x14ac:dyDescent="0.25">
      <c r="C261" s="2" t="s">
        <v>147</v>
      </c>
      <c r="D261" s="1" t="s">
        <v>1303</v>
      </c>
    </row>
    <row r="262" spans="3:4" x14ac:dyDescent="0.25">
      <c r="C262" s="6" t="s">
        <v>1436</v>
      </c>
      <c r="D262" s="1" t="s">
        <v>1303</v>
      </c>
    </row>
    <row r="263" spans="3:4" x14ac:dyDescent="0.25">
      <c r="C263" s="2" t="s">
        <v>151</v>
      </c>
      <c r="D263" s="1" t="s">
        <v>1303</v>
      </c>
    </row>
    <row r="264" spans="3:4" x14ac:dyDescent="0.25">
      <c r="C264" s="6" t="s">
        <v>1466</v>
      </c>
      <c r="D264" s="1" t="s">
        <v>1303</v>
      </c>
    </row>
    <row r="265" spans="3:4" x14ac:dyDescent="0.25">
      <c r="C265" s="2" t="s">
        <v>87</v>
      </c>
      <c r="D265" s="1" t="s">
        <v>1303</v>
      </c>
    </row>
    <row r="266" spans="3:4" x14ac:dyDescent="0.25">
      <c r="C266" s="6" t="s">
        <v>1459</v>
      </c>
      <c r="D266" s="1" t="s">
        <v>1303</v>
      </c>
    </row>
    <row r="267" spans="3:4" x14ac:dyDescent="0.25">
      <c r="C267" s="6" t="s">
        <v>32</v>
      </c>
      <c r="D267" s="1" t="s">
        <v>1303</v>
      </c>
    </row>
    <row r="268" spans="3:4" x14ac:dyDescent="0.25">
      <c r="C268" s="2" t="s">
        <v>3</v>
      </c>
      <c r="D268" s="1" t="s">
        <v>1303</v>
      </c>
    </row>
    <row r="269" spans="3:4" x14ac:dyDescent="0.25">
      <c r="C269" s="6" t="s">
        <v>8</v>
      </c>
      <c r="D269" s="1" t="s">
        <v>1303</v>
      </c>
    </row>
    <row r="270" spans="3:4" x14ac:dyDescent="0.25">
      <c r="C270" s="6" t="s">
        <v>18</v>
      </c>
      <c r="D270" s="1" t="s">
        <v>1303</v>
      </c>
    </row>
    <row r="271" spans="3:4" x14ac:dyDescent="0.25">
      <c r="C271" s="6" t="s">
        <v>1463</v>
      </c>
      <c r="D271" s="1" t="s">
        <v>1303</v>
      </c>
    </row>
    <row r="272" spans="3:4" x14ac:dyDescent="0.25">
      <c r="C272" s="2" t="s">
        <v>2024</v>
      </c>
      <c r="D272" s="1" t="s">
        <v>1303</v>
      </c>
    </row>
    <row r="273" spans="3:4" x14ac:dyDescent="0.25">
      <c r="C273" s="2" t="s">
        <v>139</v>
      </c>
      <c r="D273" s="1" t="s">
        <v>1303</v>
      </c>
    </row>
    <row r="274" spans="3:4" x14ac:dyDescent="0.25">
      <c r="C274" s="2" t="s">
        <v>146</v>
      </c>
      <c r="D274" s="1" t="s">
        <v>1303</v>
      </c>
    </row>
    <row r="275" spans="3:4" x14ac:dyDescent="0.25">
      <c r="C275" s="2" t="s">
        <v>138</v>
      </c>
      <c r="D275" s="1" t="s">
        <v>1303</v>
      </c>
    </row>
    <row r="276" spans="3:4" x14ac:dyDescent="0.25">
      <c r="C276" s="2" t="s">
        <v>134</v>
      </c>
      <c r="D276" s="1" t="s">
        <v>1303</v>
      </c>
    </row>
    <row r="277" spans="3:4" x14ac:dyDescent="0.25">
      <c r="C277" s="2" t="s">
        <v>79</v>
      </c>
      <c r="D277" s="1" t="s">
        <v>1303</v>
      </c>
    </row>
    <row r="278" spans="3:4" x14ac:dyDescent="0.25">
      <c r="C278" s="2" t="s">
        <v>88</v>
      </c>
      <c r="D278" s="1" t="s">
        <v>1303</v>
      </c>
    </row>
    <row r="279" spans="3:4" x14ac:dyDescent="0.25">
      <c r="C279" s="2" t="s">
        <v>137</v>
      </c>
      <c r="D279" s="1" t="s">
        <v>1303</v>
      </c>
    </row>
    <row r="280" spans="3:4" x14ac:dyDescent="0.25">
      <c r="C280" s="2" t="s">
        <v>136</v>
      </c>
      <c r="D280" s="1" t="s">
        <v>1303</v>
      </c>
    </row>
    <row r="281" spans="3:4" x14ac:dyDescent="0.25">
      <c r="C281" s="6" t="s">
        <v>20</v>
      </c>
      <c r="D281" s="1" t="s">
        <v>1303</v>
      </c>
    </row>
    <row r="282" spans="3:4" x14ac:dyDescent="0.25">
      <c r="C282" s="2" t="s">
        <v>1625</v>
      </c>
      <c r="D282" s="1" t="s">
        <v>1303</v>
      </c>
    </row>
    <row r="283" spans="3:4" x14ac:dyDescent="0.25">
      <c r="C283" s="2" t="s">
        <v>1841</v>
      </c>
      <c r="D283" s="1" t="s">
        <v>1303</v>
      </c>
    </row>
    <row r="284" spans="3:4" x14ac:dyDescent="0.25">
      <c r="C284" s="2" t="s">
        <v>1710</v>
      </c>
      <c r="D284" s="1" t="s">
        <v>1303</v>
      </c>
    </row>
    <row r="285" spans="3:4" x14ac:dyDescent="0.25">
      <c r="C285" s="2" t="s">
        <v>1719</v>
      </c>
      <c r="D285" s="1" t="s">
        <v>1303</v>
      </c>
    </row>
    <row r="286" spans="3:4" x14ac:dyDescent="0.25">
      <c r="C286" s="6" t="s">
        <v>1421</v>
      </c>
      <c r="D286" s="1" t="s">
        <v>1303</v>
      </c>
    </row>
    <row r="287" spans="3:4" x14ac:dyDescent="0.25">
      <c r="C287" s="2" t="s">
        <v>1695</v>
      </c>
      <c r="D287" s="1" t="s">
        <v>1303</v>
      </c>
    </row>
    <row r="288" spans="3:4" x14ac:dyDescent="0.25">
      <c r="C288" s="6" t="s">
        <v>107</v>
      </c>
      <c r="D288" s="1" t="s">
        <v>1303</v>
      </c>
    </row>
    <row r="289" spans="3:4" x14ac:dyDescent="0.25">
      <c r="C289" s="6" t="s">
        <v>1371</v>
      </c>
      <c r="D289" s="1" t="s">
        <v>1303</v>
      </c>
    </row>
    <row r="290" spans="3:4" x14ac:dyDescent="0.25">
      <c r="C290" s="6" t="s">
        <v>917</v>
      </c>
      <c r="D290" s="1" t="s">
        <v>1303</v>
      </c>
    </row>
    <row r="291" spans="3:4" x14ac:dyDescent="0.25">
      <c r="C291" s="6" t="s">
        <v>1398</v>
      </c>
      <c r="D291" s="1" t="s">
        <v>1303</v>
      </c>
    </row>
    <row r="292" spans="3:4" x14ac:dyDescent="0.25">
      <c r="C292" s="6" t="s">
        <v>111</v>
      </c>
      <c r="D292" s="1" t="s">
        <v>1303</v>
      </c>
    </row>
    <row r="293" spans="3:4" x14ac:dyDescent="0.25">
      <c r="C293" s="6" t="s">
        <v>1445</v>
      </c>
      <c r="D293" s="1" t="s">
        <v>1303</v>
      </c>
    </row>
    <row r="294" spans="3:4" x14ac:dyDescent="0.25">
      <c r="C294" s="6" t="s">
        <v>1447</v>
      </c>
      <c r="D294" s="1" t="s">
        <v>1303</v>
      </c>
    </row>
    <row r="295" spans="3:4" x14ac:dyDescent="0.25">
      <c r="C295" s="6" t="s">
        <v>1442</v>
      </c>
      <c r="D295" s="1" t="s">
        <v>1303</v>
      </c>
    </row>
    <row r="296" spans="3:4" x14ac:dyDescent="0.25">
      <c r="C296" s="6" t="s">
        <v>1428</v>
      </c>
      <c r="D296" s="1" t="s">
        <v>1303</v>
      </c>
    </row>
    <row r="297" spans="3:4" x14ac:dyDescent="0.25">
      <c r="C297" s="6" t="s">
        <v>1457</v>
      </c>
      <c r="D297" s="1" t="s">
        <v>1303</v>
      </c>
    </row>
    <row r="298" spans="3:4" x14ac:dyDescent="0.25">
      <c r="C298" s="2" t="s">
        <v>21</v>
      </c>
      <c r="D298" s="1" t="s">
        <v>1303</v>
      </c>
    </row>
    <row r="299" spans="3:4" x14ac:dyDescent="0.25">
      <c r="C299" s="2" t="s">
        <v>1849</v>
      </c>
      <c r="D299" s="1" t="s">
        <v>1303</v>
      </c>
    </row>
    <row r="300" spans="3:4" x14ac:dyDescent="0.25">
      <c r="C300" s="2" t="s">
        <v>1702</v>
      </c>
      <c r="D300" s="1" t="s">
        <v>1303</v>
      </c>
    </row>
    <row r="301" spans="3:4" x14ac:dyDescent="0.25">
      <c r="C301" s="2" t="s">
        <v>1858</v>
      </c>
      <c r="D301" s="1" t="s">
        <v>1303</v>
      </c>
    </row>
    <row r="302" spans="3:4" x14ac:dyDescent="0.25">
      <c r="C302" s="6" t="s">
        <v>1406</v>
      </c>
      <c r="D302" s="1" t="s">
        <v>1303</v>
      </c>
    </row>
    <row r="303" spans="3:4" x14ac:dyDescent="0.25">
      <c r="C303" s="6" t="s">
        <v>1430</v>
      </c>
      <c r="D303" s="1" t="s">
        <v>1303</v>
      </c>
    </row>
    <row r="304" spans="3:4" x14ac:dyDescent="0.25">
      <c r="C304" s="2" t="s">
        <v>1743</v>
      </c>
      <c r="D304" s="1" t="s">
        <v>1303</v>
      </c>
    </row>
    <row r="305" spans="3:4" x14ac:dyDescent="0.25">
      <c r="C305" s="2" t="s">
        <v>1809</v>
      </c>
      <c r="D305" s="1" t="s">
        <v>1303</v>
      </c>
    </row>
    <row r="306" spans="3:4" x14ac:dyDescent="0.25">
      <c r="C306" s="6" t="s">
        <v>1411</v>
      </c>
      <c r="D306" s="1" t="s">
        <v>1303</v>
      </c>
    </row>
    <row r="307" spans="3:4" x14ac:dyDescent="0.25">
      <c r="C307" s="2" t="s">
        <v>93</v>
      </c>
      <c r="D307" s="1" t="s">
        <v>1303</v>
      </c>
    </row>
    <row r="308" spans="3:4" x14ac:dyDescent="0.25">
      <c r="C308" s="2" t="s">
        <v>148</v>
      </c>
      <c r="D308" s="1" t="s">
        <v>1303</v>
      </c>
    </row>
    <row r="309" spans="3:4" x14ac:dyDescent="0.25">
      <c r="C309" s="6" t="s">
        <v>1423</v>
      </c>
      <c r="D309" s="1" t="s">
        <v>1303</v>
      </c>
    </row>
    <row r="310" spans="3:4" x14ac:dyDescent="0.25">
      <c r="C310" s="6" t="s">
        <v>1365</v>
      </c>
      <c r="D310" s="1" t="s">
        <v>1303</v>
      </c>
    </row>
    <row r="311" spans="3:4" x14ac:dyDescent="0.25">
      <c r="C311" s="2" t="s">
        <v>74</v>
      </c>
      <c r="D311" s="1" t="s">
        <v>1303</v>
      </c>
    </row>
    <row r="312" spans="3:4" x14ac:dyDescent="0.25">
      <c r="C312" s="2" t="s">
        <v>73</v>
      </c>
      <c r="D312" s="1" t="s">
        <v>1303</v>
      </c>
    </row>
    <row r="313" spans="3:4" x14ac:dyDescent="0.25">
      <c r="C313" s="6" t="s">
        <v>1370</v>
      </c>
      <c r="D313" s="1" t="s">
        <v>1303</v>
      </c>
    </row>
    <row r="314" spans="3:4" x14ac:dyDescent="0.25">
      <c r="C314" s="2" t="s">
        <v>78</v>
      </c>
      <c r="D314" s="1" t="s">
        <v>1303</v>
      </c>
    </row>
    <row r="315" spans="3:4" x14ac:dyDescent="0.25">
      <c r="C315" s="2" t="s">
        <v>85</v>
      </c>
      <c r="D315" s="1" t="s">
        <v>1303</v>
      </c>
    </row>
    <row r="316" spans="3:4" x14ac:dyDescent="0.25">
      <c r="C316" s="2" t="s">
        <v>89</v>
      </c>
      <c r="D316" s="1" t="s">
        <v>1303</v>
      </c>
    </row>
    <row r="317" spans="3:4" x14ac:dyDescent="0.25">
      <c r="C317" s="2" t="s">
        <v>70</v>
      </c>
      <c r="D317" s="1" t="s">
        <v>1303</v>
      </c>
    </row>
    <row r="318" spans="3:4" x14ac:dyDescent="0.25">
      <c r="C318" s="2" t="s">
        <v>72</v>
      </c>
      <c r="D318" s="1" t="s">
        <v>1303</v>
      </c>
    </row>
    <row r="319" spans="3:4" x14ac:dyDescent="0.25">
      <c r="C319" s="2" t="s">
        <v>69</v>
      </c>
      <c r="D319" s="1" t="s">
        <v>1303</v>
      </c>
    </row>
  </sheetData>
  <sortState ref="C2:D343">
    <sortCondition ref="D1"/>
  </sortState>
  <mergeCells count="1">
    <mergeCell ref="C2:D3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BE2527"/>
  <sheetViews>
    <sheetView topLeftCell="AE1" workbookViewId="0">
      <selection activeCell="AM22" sqref="AM22"/>
    </sheetView>
  </sheetViews>
  <sheetFormatPr defaultRowHeight="15" x14ac:dyDescent="0.25"/>
  <cols>
    <col min="1" max="2" width="12" bestFit="1" customWidth="1"/>
    <col min="3" max="3" width="12.140625" bestFit="1" customWidth="1"/>
    <col min="15" max="15" width="12.140625" bestFit="1" customWidth="1"/>
    <col min="17" max="17" width="15.85546875" bestFit="1" customWidth="1"/>
    <col min="18" max="19" width="12" bestFit="1" customWidth="1"/>
    <col min="20" max="20" width="12.140625" bestFit="1" customWidth="1"/>
    <col min="32" max="32" width="12.140625" bestFit="1" customWidth="1"/>
    <col min="34" max="36" width="12.7109375" bestFit="1" customWidth="1"/>
    <col min="37" max="37" width="8.7109375" customWidth="1"/>
    <col min="40" max="40" width="15.85546875" bestFit="1" customWidth="1"/>
    <col min="41" max="48" width="12.7109375" bestFit="1" customWidth="1"/>
    <col min="49" max="52" width="12" bestFit="1" customWidth="1"/>
    <col min="53" max="56" width="12.7109375" bestFit="1" customWidth="1"/>
  </cols>
  <sheetData>
    <row r="1" spans="1:57" ht="15.75" thickBot="1" x14ac:dyDescent="0.3">
      <c r="A1" s="29" t="s">
        <v>1342</v>
      </c>
      <c r="B1" s="29" t="s">
        <v>1343</v>
      </c>
      <c r="C1" s="29" t="s">
        <v>1344</v>
      </c>
      <c r="D1" s="29" t="s">
        <v>1345</v>
      </c>
      <c r="E1" s="29" t="s">
        <v>1346</v>
      </c>
      <c r="F1" s="29" t="s">
        <v>1347</v>
      </c>
      <c r="G1" s="29" t="s">
        <v>1348</v>
      </c>
      <c r="H1" s="29" t="s">
        <v>1349</v>
      </c>
      <c r="I1" s="29" t="s">
        <v>1350</v>
      </c>
      <c r="J1" s="29" t="s">
        <v>1351</v>
      </c>
      <c r="K1" s="29" t="s">
        <v>1352</v>
      </c>
      <c r="L1" s="29" t="s">
        <v>1353</v>
      </c>
      <c r="M1" s="29" t="s">
        <v>1354</v>
      </c>
      <c r="N1" s="29" t="s">
        <v>1355</v>
      </c>
      <c r="O1" s="29" t="s">
        <v>1356</v>
      </c>
      <c r="P1" s="29" t="s">
        <v>1357</v>
      </c>
      <c r="Q1" s="29" t="s">
        <v>1045</v>
      </c>
      <c r="R1" s="28" t="s">
        <v>1342</v>
      </c>
      <c r="S1" s="28" t="s">
        <v>1343</v>
      </c>
      <c r="T1" s="28" t="s">
        <v>1344</v>
      </c>
      <c r="U1" s="28" t="s">
        <v>1345</v>
      </c>
      <c r="V1" s="28" t="s">
        <v>1346</v>
      </c>
      <c r="W1" s="28" t="s">
        <v>1347</v>
      </c>
      <c r="X1" s="28" t="s">
        <v>1348</v>
      </c>
      <c r="Y1" s="28" t="s">
        <v>1349</v>
      </c>
      <c r="Z1" s="28" t="s">
        <v>1350</v>
      </c>
      <c r="AA1" s="28" t="s">
        <v>1351</v>
      </c>
      <c r="AB1" s="28" t="s">
        <v>1352</v>
      </c>
      <c r="AC1" s="28" t="s">
        <v>1353</v>
      </c>
      <c r="AD1" s="28" t="s">
        <v>1354</v>
      </c>
      <c r="AE1" s="28" t="s">
        <v>1355</v>
      </c>
      <c r="AF1" s="28" t="s">
        <v>1356</v>
      </c>
      <c r="AG1" s="28" t="s">
        <v>1357</v>
      </c>
      <c r="AH1" t="s">
        <v>2076</v>
      </c>
      <c r="AI1" s="28" t="s">
        <v>2077</v>
      </c>
      <c r="AJ1" s="28" t="s">
        <v>2078</v>
      </c>
    </row>
    <row r="2" spans="1:57" x14ac:dyDescent="0.25">
      <c r="A2">
        <v>0</v>
      </c>
      <c r="B2">
        <v>0.31103286384976525</v>
      </c>
      <c r="C2">
        <v>0.51877934272300474</v>
      </c>
      <c r="D2">
        <v>0.17018779342723006</v>
      </c>
      <c r="E2">
        <v>0</v>
      </c>
      <c r="F2">
        <v>0.12867215041128086</v>
      </c>
      <c r="G2">
        <v>0.63924794359576964</v>
      </c>
      <c r="H2">
        <v>0.23207990599294948</v>
      </c>
      <c r="I2">
        <v>0</v>
      </c>
      <c r="J2">
        <v>8.4117647058823533E-2</v>
      </c>
      <c r="K2">
        <v>0.65470588235294114</v>
      </c>
      <c r="L2">
        <v>0.26117647058823529</v>
      </c>
      <c r="M2">
        <v>0</v>
      </c>
      <c r="N2">
        <v>5.7714958775029447E-2</v>
      </c>
      <c r="O2">
        <v>0.65842167255594819</v>
      </c>
      <c r="P2">
        <v>0.2838633686690224</v>
      </c>
      <c r="Q2">
        <v>1</v>
      </c>
      <c r="R2">
        <f>A2*$AO$41</f>
        <v>0</v>
      </c>
      <c r="S2">
        <f>B2*$AP$41</f>
        <v>-1.0873241155919895</v>
      </c>
      <c r="T2">
        <f>C2*$AQ$41</f>
        <v>-1.9925065734576732</v>
      </c>
      <c r="U2">
        <f>D2*$AR$41</f>
        <v>-0.61359638339476974</v>
      </c>
      <c r="V2">
        <f>E2*$AS$41</f>
        <v>0</v>
      </c>
      <c r="W2">
        <f>F2*$AT$41</f>
        <v>-0.24383623815731495</v>
      </c>
      <c r="X2">
        <f>G2*$AU$41</f>
        <v>-1.2681955052878966</v>
      </c>
      <c r="Y2">
        <f>H2*$AV$41</f>
        <v>-0.55866891432873089</v>
      </c>
      <c r="Z2">
        <f>I2*$AW$41</f>
        <v>0</v>
      </c>
      <c r="AA2">
        <f>J2*$AX$41</f>
        <v>-0.12578627642463236</v>
      </c>
      <c r="AB2">
        <f>K2*$AY$41</f>
        <v>-0.73334731158088229</v>
      </c>
      <c r="AC2">
        <f>L2*$AZ$41</f>
        <v>-9.3924057904411759E-2</v>
      </c>
      <c r="AD2">
        <f>M2*$BA$41</f>
        <v>0</v>
      </c>
      <c r="AE2">
        <f>N2*$BB$41</f>
        <v>-0.19072990282685512</v>
      </c>
      <c r="AF2">
        <f>O2*$BC$41</f>
        <v>-2.3584870067726738</v>
      </c>
      <c r="AG2">
        <f>P2*$BD$41</f>
        <v>-0.98797758392226154</v>
      </c>
      <c r="AH2">
        <f>SUM(R2:AG2)</f>
        <v>-10.254379869650091</v>
      </c>
      <c r="AI2">
        <f>AH2/$AP$44</f>
        <v>-63.679855424589419</v>
      </c>
      <c r="AJ2">
        <f>(AI2-AVERAGE(AI:AI))/STDEV(AI:AI)</f>
        <v>0.48942968350644106</v>
      </c>
      <c r="AN2" s="27"/>
      <c r="AO2" s="27" t="s">
        <v>1342</v>
      </c>
      <c r="AP2" s="27" t="s">
        <v>1343</v>
      </c>
      <c r="AQ2" s="27" t="s">
        <v>1344</v>
      </c>
      <c r="AR2" s="27" t="s">
        <v>1345</v>
      </c>
      <c r="AS2" s="27" t="s">
        <v>1346</v>
      </c>
      <c r="AT2" s="27" t="s">
        <v>1347</v>
      </c>
      <c r="AU2" s="27" t="s">
        <v>1348</v>
      </c>
      <c r="AV2" s="27" t="s">
        <v>1349</v>
      </c>
      <c r="AW2" s="27" t="s">
        <v>1350</v>
      </c>
      <c r="AX2" s="27" t="s">
        <v>1351</v>
      </c>
      <c r="AY2" s="27" t="s">
        <v>1352</v>
      </c>
      <c r="AZ2" s="27" t="s">
        <v>1353</v>
      </c>
      <c r="BA2" s="27" t="s">
        <v>1354</v>
      </c>
      <c r="BB2" s="27" t="s">
        <v>1355</v>
      </c>
      <c r="BC2" s="27" t="s">
        <v>1356</v>
      </c>
      <c r="BD2" s="27" t="s">
        <v>1357</v>
      </c>
      <c r="BE2" s="27" t="s">
        <v>1045</v>
      </c>
    </row>
    <row r="3" spans="1:57" x14ac:dyDescent="0.25">
      <c r="A3">
        <v>0</v>
      </c>
      <c r="B3">
        <v>0.28433734939759037</v>
      </c>
      <c r="C3">
        <v>0.57269076305220878</v>
      </c>
      <c r="D3">
        <v>0.14297188755020079</v>
      </c>
      <c r="E3">
        <v>0</v>
      </c>
      <c r="F3">
        <v>0.16224899598393575</v>
      </c>
      <c r="G3">
        <v>0.64176706827309238</v>
      </c>
      <c r="H3">
        <v>0.19598393574297188</v>
      </c>
      <c r="I3">
        <v>0</v>
      </c>
      <c r="J3">
        <v>0.10522088353413654</v>
      </c>
      <c r="K3">
        <v>0.62650602409638556</v>
      </c>
      <c r="L3">
        <v>0.26827309236947794</v>
      </c>
      <c r="M3">
        <v>0</v>
      </c>
      <c r="N3">
        <v>7.1485943775100397E-2</v>
      </c>
      <c r="O3">
        <v>0.6016064257028112</v>
      </c>
      <c r="P3">
        <v>0.32690763052208838</v>
      </c>
      <c r="Q3">
        <v>1</v>
      </c>
      <c r="R3">
        <f t="shared" ref="R3:R66" si="0">A3*AO$41</f>
        <v>0</v>
      </c>
      <c r="S3">
        <f t="shared" ref="S3:S66" si="1">B3*$AP$41</f>
        <v>-0.99400061182228916</v>
      </c>
      <c r="T3">
        <f t="shared" ref="T3:T66" si="2">C3*$AQ$41</f>
        <v>-2.1995673612418423</v>
      </c>
      <c r="U3">
        <f t="shared" ref="U3:U66" si="3">D3*$AR$41</f>
        <v>-0.51547194637926708</v>
      </c>
      <c r="V3">
        <f t="shared" ref="V3:V66" si="4">E3*$AS$41</f>
        <v>0</v>
      </c>
      <c r="W3">
        <f t="shared" ref="W3:W66" si="5">F3*$AT$41</f>
        <v>-0.30746501631526107</v>
      </c>
      <c r="X3">
        <f t="shared" ref="X3:X66" si="6">G3*$AU$41</f>
        <v>-1.2731931632781124</v>
      </c>
      <c r="Y3">
        <f t="shared" ref="Y3:Y66" si="7">H3*$AV$41</f>
        <v>-0.47177773594377509</v>
      </c>
      <c r="Z3">
        <f t="shared" ref="Z3:Z66" si="8">I3*$AW$41</f>
        <v>0</v>
      </c>
      <c r="AA3">
        <f t="shared" ref="AA3:AA66" si="9">J3*$AX$41</f>
        <v>-0.15734324014809237</v>
      </c>
      <c r="AB3">
        <f t="shared" ref="AB3:AB66" si="10">K3*$AY$41</f>
        <v>-0.70176016566265065</v>
      </c>
      <c r="AC3">
        <f t="shared" ref="AC3:AC66" si="11">L3*$AZ$41</f>
        <v>-9.6476138930722904E-2</v>
      </c>
      <c r="AD3">
        <f t="shared" ref="AD3:AD66" si="12">M3*$BA$41</f>
        <v>0</v>
      </c>
      <c r="AE3">
        <f t="shared" ref="AE3:AE66" si="13">N3*$BB$41</f>
        <v>-0.23623870481927708</v>
      </c>
      <c r="AF3">
        <f t="shared" ref="AF3:AF66" si="14">O3*$BC$41</f>
        <v>-2.154973017068273</v>
      </c>
      <c r="AG3">
        <f t="shared" ref="AG3:AG66" si="15">P3*$BD$41</f>
        <v>-1.1377917921686749</v>
      </c>
      <c r="AH3">
        <f t="shared" ref="AH3:AH66" si="16">SUM(R3:AG3)</f>
        <v>-10.246058893778239</v>
      </c>
      <c r="AI3">
        <f t="shared" ref="AI3:AI66" si="17">AH3/$AP$44</f>
        <v>-63.628182037485892</v>
      </c>
      <c r="AJ3">
        <f t="shared" ref="AJ3:AJ66" si="18">(AI3-AVERAGE(AI:AI))/STDEV(AI:AI)</f>
        <v>0.54094361000325253</v>
      </c>
      <c r="AN3" s="25" t="s">
        <v>1342</v>
      </c>
      <c r="AO3" s="25">
        <f>VARP(SUPERSEC!$A$2:$A$1048576)</f>
        <v>1.2419335572802588E-3</v>
      </c>
      <c r="AP3" s="25">
        <v>8.972486729763692E-4</v>
      </c>
      <c r="AQ3" s="25">
        <v>-1.47075235767189E-3</v>
      </c>
      <c r="AR3" s="25">
        <v>-6.6842987258474036E-4</v>
      </c>
      <c r="AS3" s="25">
        <v>1.1218160678899099E-3</v>
      </c>
      <c r="AT3" s="25">
        <v>5.8633665396023451E-4</v>
      </c>
      <c r="AU3" s="25">
        <v>-9.9794961593283808E-4</v>
      </c>
      <c r="AV3" s="25">
        <v>-7.1020310591725887E-4</v>
      </c>
      <c r="AW3" s="25">
        <v>1.0983674455583908E-3</v>
      </c>
      <c r="AX3" s="25">
        <v>8.2008284362596225E-4</v>
      </c>
      <c r="AY3" s="25">
        <v>-1.2590975006337335E-3</v>
      </c>
      <c r="AZ3" s="25">
        <v>-6.5935278855055242E-4</v>
      </c>
      <c r="BA3" s="25">
        <v>1.0986028476864613E-3</v>
      </c>
      <c r="BB3" s="25">
        <v>5.6068237474701766E-4</v>
      </c>
      <c r="BC3" s="25">
        <v>-7.4339257874286358E-4</v>
      </c>
      <c r="BD3" s="25">
        <v>-9.1589264369061716E-4</v>
      </c>
      <c r="BE3" s="25"/>
    </row>
    <row r="4" spans="1:57" x14ac:dyDescent="0.25">
      <c r="A4">
        <v>0</v>
      </c>
      <c r="B4">
        <v>0.37441130298273156</v>
      </c>
      <c r="C4">
        <v>0.44897959183673469</v>
      </c>
      <c r="D4">
        <v>0.17660910518053374</v>
      </c>
      <c r="E4">
        <v>0</v>
      </c>
      <c r="F4">
        <v>0.22213500784929358</v>
      </c>
      <c r="G4">
        <v>0.52825745682888536</v>
      </c>
      <c r="H4">
        <v>0.24960753532182103</v>
      </c>
      <c r="I4">
        <v>0</v>
      </c>
      <c r="J4">
        <v>0.14061272584446191</v>
      </c>
      <c r="K4">
        <v>0.56087981146897092</v>
      </c>
      <c r="L4">
        <v>0.29850746268656714</v>
      </c>
      <c r="M4">
        <v>0</v>
      </c>
      <c r="N4">
        <v>6.7556952081696778E-2</v>
      </c>
      <c r="O4">
        <v>0.58837391987431265</v>
      </c>
      <c r="P4">
        <v>0.34406912804399059</v>
      </c>
      <c r="Q4">
        <v>1</v>
      </c>
      <c r="R4">
        <f t="shared" si="0"/>
        <v>0</v>
      </c>
      <c r="S4">
        <f t="shared" si="1"/>
        <v>-1.3088856072777668</v>
      </c>
      <c r="T4">
        <f t="shared" si="2"/>
        <v>-1.7244225326849489</v>
      </c>
      <c r="U4">
        <f t="shared" si="3"/>
        <v>-0.63674783032954763</v>
      </c>
      <c r="V4">
        <f t="shared" si="4"/>
        <v>0</v>
      </c>
      <c r="W4">
        <f t="shared" si="5"/>
        <v>-0.42095017844878341</v>
      </c>
      <c r="X4">
        <f t="shared" si="6"/>
        <v>-1.0480029526834771</v>
      </c>
      <c r="Y4">
        <f t="shared" si="7"/>
        <v>-0.60086188922684458</v>
      </c>
      <c r="Z4">
        <f t="shared" si="8"/>
        <v>0</v>
      </c>
      <c r="AA4">
        <f t="shared" si="9"/>
        <v>-0.21026683247005107</v>
      </c>
      <c r="AB4">
        <f t="shared" si="10"/>
        <v>-0.62825111694815394</v>
      </c>
      <c r="AC4">
        <f t="shared" si="11"/>
        <v>-0.10734899720149253</v>
      </c>
      <c r="AD4">
        <f t="shared" si="12"/>
        <v>0</v>
      </c>
      <c r="AE4">
        <f t="shared" si="13"/>
        <v>-0.22325461508248232</v>
      </c>
      <c r="AF4">
        <f t="shared" si="14"/>
        <v>-2.1075737676747841</v>
      </c>
      <c r="AG4">
        <f t="shared" si="15"/>
        <v>-1.1975218479968579</v>
      </c>
      <c r="AH4">
        <f t="shared" si="16"/>
        <v>-10.214088168025192</v>
      </c>
      <c r="AI4">
        <f t="shared" si="17"/>
        <v>-63.429643342835149</v>
      </c>
      <c r="AJ4">
        <f t="shared" si="18"/>
        <v>0.73886962755887731</v>
      </c>
      <c r="AN4" s="25" t="s">
        <v>1343</v>
      </c>
      <c r="AO4" s="25">
        <v>8.972486729763692E-4</v>
      </c>
      <c r="AP4" s="25">
        <f>VARP(SUPERSEC!$B$2:$B$1048576)</f>
        <v>4.5045720406967894E-2</v>
      </c>
      <c r="AQ4" s="25">
        <v>-2.6519844532942358E-2</v>
      </c>
      <c r="AR4" s="25">
        <v>-1.942312454700169E-2</v>
      </c>
      <c r="AS4" s="25">
        <v>5.1933585218486022E-4</v>
      </c>
      <c r="AT4" s="25">
        <v>3.1518187954611206E-2</v>
      </c>
      <c r="AU4" s="25">
        <v>-1.352747126613167E-2</v>
      </c>
      <c r="AV4" s="25">
        <v>-1.8510052540664339E-2</v>
      </c>
      <c r="AW4" s="25">
        <v>5.1462634342840932E-4</v>
      </c>
      <c r="AX4" s="25">
        <v>4.0868811904732509E-2</v>
      </c>
      <c r="AY4" s="25">
        <v>-2.5581126892695559E-2</v>
      </c>
      <c r="AZ4" s="25">
        <v>-1.5802311355465622E-2</v>
      </c>
      <c r="BA4" s="25">
        <v>5.1353118003475155E-4</v>
      </c>
      <c r="BB4" s="25">
        <v>2.7901603031392372E-2</v>
      </c>
      <c r="BC4" s="25">
        <v>-7.5259212367429235E-3</v>
      </c>
      <c r="BD4" s="25">
        <v>-2.0889212974684185E-2</v>
      </c>
      <c r="BE4" s="25"/>
    </row>
    <row r="5" spans="1:57" x14ac:dyDescent="0.25">
      <c r="A5">
        <v>0</v>
      </c>
      <c r="B5">
        <v>0.29304635761589404</v>
      </c>
      <c r="C5">
        <v>0.55463576158940397</v>
      </c>
      <c r="D5">
        <v>0.15231788079470199</v>
      </c>
      <c r="E5">
        <v>0</v>
      </c>
      <c r="F5">
        <v>0.13289036544850499</v>
      </c>
      <c r="G5">
        <v>0.62126245847176076</v>
      </c>
      <c r="H5">
        <v>0.24584717607973422</v>
      </c>
      <c r="I5">
        <v>0</v>
      </c>
      <c r="J5">
        <v>6.4784053156146174E-2</v>
      </c>
      <c r="K5">
        <v>0.57973421926910296</v>
      </c>
      <c r="L5">
        <v>0.35548172757475083</v>
      </c>
      <c r="M5">
        <v>0</v>
      </c>
      <c r="N5">
        <v>2.9900332225913623E-2</v>
      </c>
      <c r="O5">
        <v>0.54485049833887045</v>
      </c>
      <c r="P5">
        <v>0.42524916943521596</v>
      </c>
      <c r="Q5">
        <v>1</v>
      </c>
      <c r="R5">
        <f t="shared" si="0"/>
        <v>0</v>
      </c>
      <c r="S5">
        <f t="shared" si="1"/>
        <v>-1.0244459948002897</v>
      </c>
      <c r="T5">
        <f t="shared" si="2"/>
        <v>-2.1302224468711195</v>
      </c>
      <c r="U5">
        <f t="shared" si="3"/>
        <v>-0.54916806252586925</v>
      </c>
      <c r="V5">
        <f t="shared" si="4"/>
        <v>0</v>
      </c>
      <c r="W5">
        <f t="shared" si="5"/>
        <v>-0.25182983803986714</v>
      </c>
      <c r="X5">
        <f t="shared" si="6"/>
        <v>-1.2325143402200995</v>
      </c>
      <c r="Y5">
        <f t="shared" si="7"/>
        <v>-0.59180985257475083</v>
      </c>
      <c r="Z5">
        <f t="shared" si="8"/>
        <v>0</v>
      </c>
      <c r="AA5">
        <f t="shared" si="9"/>
        <v>-9.6875567768895346E-2</v>
      </c>
      <c r="AB5">
        <f t="shared" si="10"/>
        <v>-0.64937026318521596</v>
      </c>
      <c r="AC5">
        <f t="shared" si="11"/>
        <v>-0.12783803337832225</v>
      </c>
      <c r="AD5">
        <f t="shared" si="12"/>
        <v>0</v>
      </c>
      <c r="AE5">
        <f t="shared" si="13"/>
        <v>-9.8811254152823921E-2</v>
      </c>
      <c r="AF5">
        <f t="shared" si="14"/>
        <v>-1.9516715116279071</v>
      </c>
      <c r="AG5">
        <f t="shared" si="15"/>
        <v>-1.4800664451827243</v>
      </c>
      <c r="AH5">
        <f t="shared" si="16"/>
        <v>-10.184623610327886</v>
      </c>
      <c r="AI5">
        <f t="shared" si="17"/>
        <v>-63.246667990043001</v>
      </c>
      <c r="AJ5">
        <f t="shared" si="18"/>
        <v>0.9212803306850037</v>
      </c>
      <c r="AN5" s="25" t="s">
        <v>1344</v>
      </c>
      <c r="AO5" s="25">
        <v>-1.47075235767189E-3</v>
      </c>
      <c r="AP5" s="25">
        <v>-2.6519844532942358E-2</v>
      </c>
      <c r="AQ5" s="25">
        <f>VARP(SUPERSEC!$C$2:$C$1048576)</f>
        <v>5.0865863089772874E-2</v>
      </c>
      <c r="AR5" s="25">
        <v>-2.2875266199158268E-2</v>
      </c>
      <c r="AS5" s="25">
        <v>-1.0875492496170589E-3</v>
      </c>
      <c r="AT5" s="25">
        <v>-2.1607702042163567E-2</v>
      </c>
      <c r="AU5" s="25">
        <v>2.4842237992205828E-2</v>
      </c>
      <c r="AV5" s="25">
        <v>-2.1469867004251311E-3</v>
      </c>
      <c r="AW5" s="25">
        <v>-1.0516325396650664E-3</v>
      </c>
      <c r="AX5" s="25">
        <v>-1.9360362347097534E-2</v>
      </c>
      <c r="AY5" s="25">
        <v>2.7282609161906526E-2</v>
      </c>
      <c r="AZ5" s="25">
        <v>-6.870614275143975E-3</v>
      </c>
      <c r="BA5" s="25">
        <v>-1.0513371877290724E-3</v>
      </c>
      <c r="BB5" s="25">
        <v>-1.6569689094253638E-2</v>
      </c>
      <c r="BC5" s="25">
        <v>2.0190559906272425E-2</v>
      </c>
      <c r="BD5" s="25">
        <v>-2.5695336242897281E-3</v>
      </c>
      <c r="BE5" s="25"/>
    </row>
    <row r="6" spans="1:57" x14ac:dyDescent="0.25">
      <c r="A6">
        <v>0</v>
      </c>
      <c r="B6">
        <v>1.4847809948032665E-3</v>
      </c>
      <c r="C6">
        <v>0.68225686711210098</v>
      </c>
      <c r="D6">
        <v>0.31625835189309576</v>
      </c>
      <c r="E6">
        <v>0</v>
      </c>
      <c r="F6">
        <v>0</v>
      </c>
      <c r="G6">
        <v>0.54714179658500373</v>
      </c>
      <c r="H6">
        <v>0.45285820341499627</v>
      </c>
      <c r="I6">
        <v>0</v>
      </c>
      <c r="J6">
        <v>0</v>
      </c>
      <c r="K6">
        <v>0.41648106904231624</v>
      </c>
      <c r="L6">
        <v>0.5835189309576837</v>
      </c>
      <c r="M6">
        <v>0</v>
      </c>
      <c r="N6">
        <v>0</v>
      </c>
      <c r="O6">
        <v>0.2991833704528582</v>
      </c>
      <c r="P6">
        <v>0.70081662954714175</v>
      </c>
      <c r="Q6">
        <v>1</v>
      </c>
      <c r="R6">
        <f t="shared" si="0"/>
        <v>0</v>
      </c>
      <c r="S6">
        <f t="shared" si="1"/>
        <v>-5.1905710606904229E-3</v>
      </c>
      <c r="T6">
        <f t="shared" si="2"/>
        <v>-2.620384391892284</v>
      </c>
      <c r="U6">
        <f t="shared" si="3"/>
        <v>-1.1402403017991369</v>
      </c>
      <c r="V6">
        <f t="shared" si="4"/>
        <v>0</v>
      </c>
      <c r="W6">
        <f t="shared" si="5"/>
        <v>0</v>
      </c>
      <c r="X6">
        <f t="shared" si="6"/>
        <v>-1.0854673435180029</v>
      </c>
      <c r="Y6">
        <f t="shared" si="7"/>
        <v>-1.0901322963066074</v>
      </c>
      <c r="Z6">
        <f t="shared" si="8"/>
        <v>0</v>
      </c>
      <c r="AA6">
        <f t="shared" si="9"/>
        <v>0</v>
      </c>
      <c r="AB6">
        <f t="shared" si="10"/>
        <v>-0.46650760370267258</v>
      </c>
      <c r="AC6">
        <f t="shared" si="11"/>
        <v>-0.20984457648942093</v>
      </c>
      <c r="AD6">
        <f t="shared" si="12"/>
        <v>0</v>
      </c>
      <c r="AE6">
        <f t="shared" si="13"/>
        <v>0</v>
      </c>
      <c r="AF6">
        <f t="shared" si="14"/>
        <v>-1.0716841824424648</v>
      </c>
      <c r="AG6">
        <f t="shared" si="15"/>
        <v>-2.4391703786191536</v>
      </c>
      <c r="AH6">
        <f t="shared" si="16"/>
        <v>-10.128621645830435</v>
      </c>
      <c r="AI6">
        <f t="shared" si="17"/>
        <v>-62.898894936184767</v>
      </c>
      <c r="AJ6">
        <f t="shared" si="18"/>
        <v>1.2679801802251915</v>
      </c>
      <c r="AN6" s="25" t="s">
        <v>1345</v>
      </c>
      <c r="AO6" s="25">
        <v>-6.6842987258474036E-4</v>
      </c>
      <c r="AP6" s="25">
        <v>-1.942312454700169E-2</v>
      </c>
      <c r="AQ6" s="25">
        <v>-2.2875266199158268E-2</v>
      </c>
      <c r="AR6" s="25">
        <f>VARP(SUPERSEC!$D$2:$D$1048576)</f>
        <v>4.2966820618744697E-2</v>
      </c>
      <c r="AS6" s="25">
        <v>-5.536026704576661E-4</v>
      </c>
      <c r="AT6" s="25">
        <v>-1.0496822566407745E-2</v>
      </c>
      <c r="AU6" s="25">
        <v>-1.0316817110141305E-2</v>
      </c>
      <c r="AV6" s="25">
        <v>2.1367242347006665E-2</v>
      </c>
      <c r="AW6" s="25">
        <v>-5.6136124932167097E-4</v>
      </c>
      <c r="AX6" s="25">
        <v>-2.2328532401261182E-2</v>
      </c>
      <c r="AY6" s="25">
        <v>-4.4238476857726518E-4</v>
      </c>
      <c r="AZ6" s="25">
        <v>2.3332278419160191E-2</v>
      </c>
      <c r="BA6" s="25">
        <v>-5.6079683999214812E-4</v>
      </c>
      <c r="BB6" s="25">
        <v>-1.1892596311885649E-2</v>
      </c>
      <c r="BC6" s="25">
        <v>-1.1921246090786651E-2</v>
      </c>
      <c r="BD6" s="25">
        <v>2.4374639242664479E-2</v>
      </c>
      <c r="BE6" s="25"/>
    </row>
    <row r="7" spans="1:57" x14ac:dyDescent="0.25">
      <c r="A7">
        <v>0</v>
      </c>
      <c r="B7">
        <v>8.9585666293393058E-3</v>
      </c>
      <c r="C7">
        <v>0.64613661814109746</v>
      </c>
      <c r="D7">
        <v>0.34490481522956329</v>
      </c>
      <c r="E7">
        <v>0</v>
      </c>
      <c r="F7">
        <v>4.4792833146696529E-3</v>
      </c>
      <c r="G7">
        <v>0.50391937290033595</v>
      </c>
      <c r="H7">
        <v>0.49160134378499443</v>
      </c>
      <c r="I7">
        <v>0</v>
      </c>
      <c r="J7">
        <v>0</v>
      </c>
      <c r="K7">
        <v>0.39081746920492721</v>
      </c>
      <c r="L7">
        <v>0.60918253079507279</v>
      </c>
      <c r="M7">
        <v>0</v>
      </c>
      <c r="N7">
        <v>0</v>
      </c>
      <c r="O7">
        <v>0.26091825307950728</v>
      </c>
      <c r="P7">
        <v>0.73908174692049267</v>
      </c>
      <c r="Q7">
        <v>1</v>
      </c>
      <c r="R7">
        <f t="shared" si="0"/>
        <v>0</v>
      </c>
      <c r="S7">
        <f t="shared" si="1"/>
        <v>-3.131780165173572E-2</v>
      </c>
      <c r="T7">
        <f t="shared" si="2"/>
        <v>-2.4816552105569358</v>
      </c>
      <c r="U7">
        <f t="shared" si="3"/>
        <v>-1.2435224817154256</v>
      </c>
      <c r="V7">
        <f t="shared" si="4"/>
        <v>0</v>
      </c>
      <c r="W7">
        <f t="shared" si="5"/>
        <v>-8.4883293673012322E-3</v>
      </c>
      <c r="X7">
        <f t="shared" si="6"/>
        <v>-0.99971895121780519</v>
      </c>
      <c r="Y7">
        <f t="shared" si="7"/>
        <v>-1.1833958129199329</v>
      </c>
      <c r="Z7">
        <f t="shared" si="8"/>
        <v>0</v>
      </c>
      <c r="AA7">
        <f t="shared" si="9"/>
        <v>0</v>
      </c>
      <c r="AB7">
        <f t="shared" si="10"/>
        <v>-0.43776136443169095</v>
      </c>
      <c r="AC7">
        <f t="shared" si="11"/>
        <v>-0.21907369820828668</v>
      </c>
      <c r="AD7">
        <f t="shared" si="12"/>
        <v>0</v>
      </c>
      <c r="AE7">
        <f t="shared" si="13"/>
        <v>0</v>
      </c>
      <c r="AF7">
        <f t="shared" si="14"/>
        <v>-0.9346173362262038</v>
      </c>
      <c r="AG7">
        <f t="shared" si="15"/>
        <v>-2.5723509238521833</v>
      </c>
      <c r="AH7">
        <f t="shared" si="16"/>
        <v>-10.111901910147502</v>
      </c>
      <c r="AI7">
        <f t="shared" si="17"/>
        <v>-62.795065122528477</v>
      </c>
      <c r="AJ7">
        <f t="shared" si="18"/>
        <v>1.3714895820407089</v>
      </c>
      <c r="AN7" s="25" t="s">
        <v>1346</v>
      </c>
      <c r="AO7" s="25">
        <v>1.1218160678899099E-3</v>
      </c>
      <c r="AP7" s="25">
        <v>5.1933585218486022E-4</v>
      </c>
      <c r="AQ7" s="25">
        <v>-1.0875492496170589E-3</v>
      </c>
      <c r="AR7" s="25">
        <v>-5.536026704576661E-4</v>
      </c>
      <c r="AS7" s="25">
        <f>VARP(SUPERSEC!$E$2:$E$1048576)</f>
        <v>1.1324630213474882E-3</v>
      </c>
      <c r="AT7" s="25">
        <v>5.4763466004373958E-4</v>
      </c>
      <c r="AU7" s="25">
        <v>-1.073508830347687E-3</v>
      </c>
      <c r="AV7" s="25">
        <v>-6.0658885104354458E-4</v>
      </c>
      <c r="AW7" s="25">
        <v>1.0974574652711361E-3</v>
      </c>
      <c r="AX7" s="25">
        <v>5.1691694583983351E-4</v>
      </c>
      <c r="AY7" s="25">
        <v>-1.1181712526267529E-3</v>
      </c>
      <c r="AZ7" s="25">
        <v>-4.9620315848418353E-4</v>
      </c>
      <c r="BA7" s="25">
        <v>1.0976550062241801E-3</v>
      </c>
      <c r="BB7" s="25">
        <v>5.2466294246516154E-4</v>
      </c>
      <c r="BC7" s="25">
        <v>-8.5814593940774944E-4</v>
      </c>
      <c r="BD7" s="25">
        <v>-7.6417200928154084E-4</v>
      </c>
      <c r="BE7" s="25"/>
    </row>
    <row r="8" spans="1:57" x14ac:dyDescent="0.25">
      <c r="A8">
        <v>0</v>
      </c>
      <c r="B8">
        <v>3.1409788166544925E-2</v>
      </c>
      <c r="C8">
        <v>0.5635500365230095</v>
      </c>
      <c r="D8">
        <v>0.40504017531044556</v>
      </c>
      <c r="E8">
        <v>0</v>
      </c>
      <c r="F8">
        <v>1.4243973703433162E-2</v>
      </c>
      <c r="G8">
        <v>0.42768444119795473</v>
      </c>
      <c r="H8">
        <v>0.5580715850986121</v>
      </c>
      <c r="I8">
        <v>0</v>
      </c>
      <c r="J8">
        <v>3.2870708546384221E-3</v>
      </c>
      <c r="K8">
        <v>0.32542001460920378</v>
      </c>
      <c r="L8">
        <v>0.6712929145361578</v>
      </c>
      <c r="M8">
        <v>0</v>
      </c>
      <c r="N8">
        <v>1.4609203798392988E-3</v>
      </c>
      <c r="O8">
        <v>0.25602629656683712</v>
      </c>
      <c r="P8">
        <v>0.74251278305332358</v>
      </c>
      <c r="Q8">
        <v>1</v>
      </c>
      <c r="R8">
        <f t="shared" si="0"/>
        <v>0</v>
      </c>
      <c r="S8">
        <f t="shared" si="1"/>
        <v>-0.10980389569256757</v>
      </c>
      <c r="T8">
        <f t="shared" si="2"/>
        <v>-2.1644600310231579</v>
      </c>
      <c r="U8">
        <f t="shared" si="3"/>
        <v>-1.4603349728859454</v>
      </c>
      <c r="V8">
        <f t="shared" si="4"/>
        <v>0</v>
      </c>
      <c r="W8">
        <f t="shared" si="5"/>
        <v>-2.699260837061724E-2</v>
      </c>
      <c r="X8">
        <f t="shared" si="6"/>
        <v>-0.84847748270863776</v>
      </c>
      <c r="Y8">
        <f t="shared" si="7"/>
        <v>-1.3434047434258582</v>
      </c>
      <c r="Z8">
        <f t="shared" si="8"/>
        <v>0</v>
      </c>
      <c r="AA8">
        <f t="shared" si="9"/>
        <v>-4.9153586388330896E-3</v>
      </c>
      <c r="AB8">
        <f t="shared" si="10"/>
        <v>-0.36450855152027023</v>
      </c>
      <c r="AC8">
        <f t="shared" si="11"/>
        <v>-0.24140978103314464</v>
      </c>
      <c r="AD8">
        <f t="shared" si="12"/>
        <v>0</v>
      </c>
      <c r="AE8">
        <f t="shared" si="13"/>
        <v>-4.8278853177501826E-3</v>
      </c>
      <c r="AF8">
        <f t="shared" si="14"/>
        <v>-0.91709419512417822</v>
      </c>
      <c r="AG8">
        <f t="shared" si="15"/>
        <v>-2.5842925378926225</v>
      </c>
      <c r="AH8">
        <f t="shared" si="16"/>
        <v>-10.070522043633582</v>
      </c>
      <c r="AI8">
        <f t="shared" si="17"/>
        <v>-62.538095520213062</v>
      </c>
      <c r="AJ8">
        <f t="shared" si="18"/>
        <v>1.627666193399085</v>
      </c>
      <c r="AN8" s="25" t="s">
        <v>1347</v>
      </c>
      <c r="AO8" s="25">
        <v>5.8633665396023451E-4</v>
      </c>
      <c r="AP8" s="25">
        <v>3.1518187954611206E-2</v>
      </c>
      <c r="AQ8" s="25">
        <v>-2.1607702042163567E-2</v>
      </c>
      <c r="AR8" s="25">
        <v>-1.0496822566407745E-2</v>
      </c>
      <c r="AS8" s="25">
        <v>5.4763466004373958E-4</v>
      </c>
      <c r="AT8" s="25">
        <f>VARP(SUPERSEC!$F$2:$F$1048576)</f>
        <v>3.2375859468438961E-2</v>
      </c>
      <c r="AU8" s="25">
        <v>-1.7318154701558092E-2</v>
      </c>
      <c r="AV8" s="25">
        <v>-1.5605339426924629E-2</v>
      </c>
      <c r="AW8" s="25">
        <v>5.0491851506891908E-4</v>
      </c>
      <c r="AX8" s="25">
        <v>3.3498420387382585E-2</v>
      </c>
      <c r="AY8" s="25">
        <v>-2.2973039014875515E-2</v>
      </c>
      <c r="AZ8" s="25">
        <v>-1.1030299887575916E-2</v>
      </c>
      <c r="BA8" s="25">
        <v>5.0384817029153E-4</v>
      </c>
      <c r="BB8" s="25">
        <v>2.496102618968097E-2</v>
      </c>
      <c r="BC8" s="25">
        <v>-7.4025562676800919E-3</v>
      </c>
      <c r="BD8" s="25">
        <v>-1.8062318092292577E-2</v>
      </c>
      <c r="BE8" s="25"/>
    </row>
    <row r="9" spans="1:57" x14ac:dyDescent="0.25">
      <c r="A9">
        <v>0</v>
      </c>
      <c r="B9">
        <v>0.40655737704918032</v>
      </c>
      <c r="C9">
        <v>0.45573770491803278</v>
      </c>
      <c r="D9">
        <v>0.13770491803278689</v>
      </c>
      <c r="E9">
        <v>0</v>
      </c>
      <c r="F9">
        <v>0.25352112676056338</v>
      </c>
      <c r="G9">
        <v>0.5880281690140845</v>
      </c>
      <c r="H9">
        <v>0.15845070422535212</v>
      </c>
      <c r="I9">
        <v>0</v>
      </c>
      <c r="J9">
        <v>0.62091503267973858</v>
      </c>
      <c r="K9">
        <v>0.31045751633986929</v>
      </c>
      <c r="L9">
        <v>6.8627450980392163E-2</v>
      </c>
      <c r="M9">
        <v>0</v>
      </c>
      <c r="N9">
        <v>0.1540983606557377</v>
      </c>
      <c r="O9">
        <v>0.55737704918032782</v>
      </c>
      <c r="P9">
        <v>0.28852459016393445</v>
      </c>
      <c r="Q9">
        <v>1</v>
      </c>
      <c r="R9">
        <f t="shared" si="0"/>
        <v>0</v>
      </c>
      <c r="S9">
        <f t="shared" si="1"/>
        <v>-1.4212634477459016</v>
      </c>
      <c r="T9">
        <f t="shared" si="2"/>
        <v>-1.7503788181992828</v>
      </c>
      <c r="U9">
        <f t="shared" si="3"/>
        <v>-0.49648237384733612</v>
      </c>
      <c r="V9">
        <f t="shared" si="4"/>
        <v>0</v>
      </c>
      <c r="W9">
        <f t="shared" si="5"/>
        <v>-0.48042748679577463</v>
      </c>
      <c r="X9">
        <f t="shared" si="6"/>
        <v>-1.1665812747579225</v>
      </c>
      <c r="Y9">
        <f t="shared" si="7"/>
        <v>-0.38142674405809862</v>
      </c>
      <c r="Z9">
        <f t="shared" si="8"/>
        <v>0</v>
      </c>
      <c r="AA9">
        <f t="shared" si="9"/>
        <v>-0.92849232792075165</v>
      </c>
      <c r="AB9">
        <f t="shared" si="10"/>
        <v>-0.34774880004084968</v>
      </c>
      <c r="AC9">
        <f t="shared" si="11"/>
        <v>-2.4679744944852942E-2</v>
      </c>
      <c r="AD9">
        <f t="shared" si="12"/>
        <v>0</v>
      </c>
      <c r="AE9">
        <f t="shared" si="13"/>
        <v>-0.50924692622950818</v>
      </c>
      <c r="AF9">
        <f t="shared" si="14"/>
        <v>-1.9965420081967211</v>
      </c>
      <c r="AG9">
        <f t="shared" si="15"/>
        <v>-1.0042008196721313</v>
      </c>
      <c r="AH9">
        <f t="shared" si="16"/>
        <v>-10.507470772409132</v>
      </c>
      <c r="AI9">
        <f t="shared" si="17"/>
        <v>-65.251553791711103</v>
      </c>
      <c r="AJ9">
        <f t="shared" si="18"/>
        <v>-1.0774185278727335</v>
      </c>
      <c r="AN9" s="25" t="s">
        <v>1348</v>
      </c>
      <c r="AO9" s="25">
        <v>-9.9794961593283808E-4</v>
      </c>
      <c r="AP9" s="25">
        <v>-1.352747126613167E-2</v>
      </c>
      <c r="AQ9" s="25">
        <v>2.4842237992205828E-2</v>
      </c>
      <c r="AR9" s="25">
        <v>-1.0316817110141305E-2</v>
      </c>
      <c r="AS9" s="25">
        <v>-1.073508830347687E-3</v>
      </c>
      <c r="AT9" s="25">
        <v>-1.7318154701558092E-2</v>
      </c>
      <c r="AU9" s="25">
        <f>VARP(SUPERSEC!$G$2:$G$1048576)</f>
        <v>3.2411804595249845E-2</v>
      </c>
      <c r="AV9" s="25">
        <v>-1.4020141063344826E-2</v>
      </c>
      <c r="AW9" s="25">
        <v>-1.0188286641980202E-3</v>
      </c>
      <c r="AX9" s="25">
        <v>-1.081743930796222E-2</v>
      </c>
      <c r="AY9" s="25">
        <v>2.4954913375470116E-2</v>
      </c>
      <c r="AZ9" s="25">
        <v>-1.3118645403309833E-2</v>
      </c>
      <c r="BA9" s="25">
        <v>-1.0188510510368966E-3</v>
      </c>
      <c r="BB9" s="25">
        <v>-1.2584671076374884E-2</v>
      </c>
      <c r="BC9" s="25">
        <v>2.35527961226989E-2</v>
      </c>
      <c r="BD9" s="25">
        <v>-9.9492739952870991E-3</v>
      </c>
      <c r="BE9" s="25"/>
    </row>
    <row r="10" spans="1:57" x14ac:dyDescent="0.25">
      <c r="A10">
        <v>0</v>
      </c>
      <c r="B10">
        <v>0.12794612794612795</v>
      </c>
      <c r="C10">
        <v>0.6835016835016835</v>
      </c>
      <c r="D10">
        <v>0.18855218855218855</v>
      </c>
      <c r="E10">
        <v>0</v>
      </c>
      <c r="F10">
        <v>7.0895522388059698E-2</v>
      </c>
      <c r="G10">
        <v>0.68283582089552242</v>
      </c>
      <c r="H10">
        <v>0.2462686567164179</v>
      </c>
      <c r="I10">
        <v>0</v>
      </c>
      <c r="J10">
        <v>0.26262626262626265</v>
      </c>
      <c r="K10">
        <v>0.61616161616161613</v>
      </c>
      <c r="L10">
        <v>0.12121212121212122</v>
      </c>
      <c r="M10">
        <v>0</v>
      </c>
      <c r="N10">
        <v>4.3771043771043773E-2</v>
      </c>
      <c r="O10">
        <v>0.59932659932659937</v>
      </c>
      <c r="P10">
        <v>0.35690235690235689</v>
      </c>
      <c r="Q10">
        <v>1</v>
      </c>
      <c r="R10">
        <f t="shared" si="0"/>
        <v>0</v>
      </c>
      <c r="S10">
        <f t="shared" si="1"/>
        <v>-0.44728042140151514</v>
      </c>
      <c r="T10">
        <f t="shared" si="2"/>
        <v>-2.6251654319891626</v>
      </c>
      <c r="U10">
        <f t="shared" si="3"/>
        <v>-0.679807515256734</v>
      </c>
      <c r="V10">
        <f t="shared" si="4"/>
        <v>0</v>
      </c>
      <c r="W10">
        <f t="shared" si="5"/>
        <v>-0.13434839960354478</v>
      </c>
      <c r="X10">
        <f t="shared" si="6"/>
        <v>-1.3546689161613807</v>
      </c>
      <c r="Y10">
        <f t="shared" si="7"/>
        <v>-0.59282445195895517</v>
      </c>
      <c r="Z10">
        <f t="shared" si="8"/>
        <v>0</v>
      </c>
      <c r="AA10">
        <f t="shared" si="9"/>
        <v>-0.39272115688131315</v>
      </c>
      <c r="AB10">
        <f t="shared" si="10"/>
        <v>-0.69017321654040398</v>
      </c>
      <c r="AC10">
        <f t="shared" si="11"/>
        <v>-4.3590198863636367E-2</v>
      </c>
      <c r="AD10">
        <f t="shared" si="12"/>
        <v>0</v>
      </c>
      <c r="AE10">
        <f t="shared" si="13"/>
        <v>-0.14464962121212122</v>
      </c>
      <c r="AF10">
        <f t="shared" si="14"/>
        <v>-2.1468066077441077</v>
      </c>
      <c r="AG10">
        <f t="shared" si="15"/>
        <v>-1.2421875</v>
      </c>
      <c r="AH10">
        <f t="shared" si="16"/>
        <v>-10.494223437612874</v>
      </c>
      <c r="AI10">
        <f t="shared" si="17"/>
        <v>-65.169287640533739</v>
      </c>
      <c r="AJ10">
        <f t="shared" si="18"/>
        <v>-0.99540624452006976</v>
      </c>
      <c r="AN10" s="25" t="s">
        <v>1349</v>
      </c>
      <c r="AO10" s="25">
        <v>-7.1020310591725887E-4</v>
      </c>
      <c r="AP10" s="25">
        <v>-1.8510052540664339E-2</v>
      </c>
      <c r="AQ10" s="25">
        <v>-2.1469867004251311E-3</v>
      </c>
      <c r="AR10" s="25">
        <v>2.1367242347006665E-2</v>
      </c>
      <c r="AS10" s="25">
        <v>-6.0658885104354458E-4</v>
      </c>
      <c r="AT10" s="25">
        <v>-1.5605339426924629E-2</v>
      </c>
      <c r="AU10" s="25">
        <v>-1.4020141063344826E-2</v>
      </c>
      <c r="AV10" s="25">
        <f>VARP(SUPERSEC!$H$2:$H$1048576)</f>
        <v>3.0232069341313332E-2</v>
      </c>
      <c r="AW10" s="25">
        <v>-5.8354731614200126E-4</v>
      </c>
      <c r="AX10" s="25">
        <v>-2.3197898025260136E-2</v>
      </c>
      <c r="AY10" s="25">
        <v>-8.6370310796783937E-4</v>
      </c>
      <c r="AZ10" s="25">
        <v>2.4645148449369964E-2</v>
      </c>
      <c r="BA10" s="25">
        <v>-5.8265212547876108E-4</v>
      </c>
      <c r="BB10" s="25">
        <v>-1.2901018055771396E-2</v>
      </c>
      <c r="BC10" s="25">
        <v>-1.5292093915611042E-2</v>
      </c>
      <c r="BD10" s="25">
        <v>2.8775764096861212E-2</v>
      </c>
      <c r="BE10" s="25"/>
    </row>
    <row r="11" spans="1:57" x14ac:dyDescent="0.25">
      <c r="A11">
        <v>0</v>
      </c>
      <c r="B11">
        <v>2.465331278890601E-2</v>
      </c>
      <c r="C11">
        <v>0.65485362095531585</v>
      </c>
      <c r="D11">
        <v>0.32049306625577811</v>
      </c>
      <c r="E11">
        <v>0</v>
      </c>
      <c r="F11">
        <v>6.6666666666666671E-3</v>
      </c>
      <c r="G11">
        <v>0.59166666666666667</v>
      </c>
      <c r="H11">
        <v>0.40166666666666667</v>
      </c>
      <c r="I11">
        <v>0</v>
      </c>
      <c r="J11">
        <v>6.0092449922958396E-2</v>
      </c>
      <c r="K11">
        <v>0.7565485362095532</v>
      </c>
      <c r="L11">
        <v>0.18335901386748846</v>
      </c>
      <c r="M11">
        <v>0</v>
      </c>
      <c r="N11">
        <v>3.0816640986132513E-3</v>
      </c>
      <c r="O11">
        <v>0.48844375963020031</v>
      </c>
      <c r="P11">
        <v>0.50847457627118642</v>
      </c>
      <c r="Q11">
        <v>0</v>
      </c>
      <c r="R11">
        <f t="shared" si="0"/>
        <v>0</v>
      </c>
      <c r="S11">
        <f t="shared" si="1"/>
        <v>-8.6184273882896761E-2</v>
      </c>
      <c r="T11">
        <f t="shared" si="2"/>
        <v>-2.5151351199862768</v>
      </c>
      <c r="U11">
        <f t="shared" si="3"/>
        <v>-1.1555081736325115</v>
      </c>
      <c r="V11">
        <f t="shared" si="4"/>
        <v>0</v>
      </c>
      <c r="W11">
        <f t="shared" si="5"/>
        <v>-1.2633463541666667E-2</v>
      </c>
      <c r="X11">
        <f t="shared" si="6"/>
        <v>-1.1737996419270833</v>
      </c>
      <c r="Y11">
        <f t="shared" si="7"/>
        <v>-0.96690266927083335</v>
      </c>
      <c r="Z11">
        <f t="shared" si="8"/>
        <v>0</v>
      </c>
      <c r="AA11">
        <f t="shared" si="9"/>
        <v>-8.9859925727080125E-2</v>
      </c>
      <c r="AB11">
        <f t="shared" si="10"/>
        <v>-0.84742301858628666</v>
      </c>
      <c r="AC11">
        <f t="shared" si="11"/>
        <v>-6.5939410992873662E-2</v>
      </c>
      <c r="AD11">
        <f t="shared" si="12"/>
        <v>0</v>
      </c>
      <c r="AE11">
        <f t="shared" si="13"/>
        <v>-1.0183936825885979E-2</v>
      </c>
      <c r="AF11">
        <f t="shared" si="14"/>
        <v>-1.7496208108628659</v>
      </c>
      <c r="AG11">
        <f t="shared" si="15"/>
        <v>-1.7697298728813557</v>
      </c>
      <c r="AH11">
        <f t="shared" si="16"/>
        <v>-10.442920318117618</v>
      </c>
      <c r="AI11">
        <f t="shared" si="17"/>
        <v>-64.85069448582162</v>
      </c>
      <c r="AJ11">
        <f t="shared" si="18"/>
        <v>-0.67779624691441365</v>
      </c>
      <c r="AN11" s="25" t="s">
        <v>1350</v>
      </c>
      <c r="AO11" s="25">
        <v>1.0983674455583908E-3</v>
      </c>
      <c r="AP11" s="25">
        <v>5.1462634342840932E-4</v>
      </c>
      <c r="AQ11" s="25">
        <v>-1.0516325396650664E-3</v>
      </c>
      <c r="AR11" s="25">
        <v>-5.6136124932167097E-4</v>
      </c>
      <c r="AS11" s="25">
        <v>1.0974574652711361E-3</v>
      </c>
      <c r="AT11" s="25">
        <v>5.0491851506891908E-4</v>
      </c>
      <c r="AU11" s="25">
        <v>-1.0188286641980202E-3</v>
      </c>
      <c r="AV11" s="25">
        <v>-5.8354731614200126E-4</v>
      </c>
      <c r="AW11" s="25">
        <f>VARP(SUPERSEC!$I$2:$I$1048576)</f>
        <v>1.1252393241679792E-3</v>
      </c>
      <c r="AX11" s="25">
        <v>5.5692714785981383E-4</v>
      </c>
      <c r="AY11" s="25">
        <v>-1.150876058336155E-3</v>
      </c>
      <c r="AZ11" s="25">
        <v>-5.3129041369163847E-4</v>
      </c>
      <c r="BA11" s="25">
        <v>1.1255433550144832E-3</v>
      </c>
      <c r="BB11" s="25">
        <v>5.6498239948153922E-4</v>
      </c>
      <c r="BC11" s="25">
        <v>-8.964069613658864E-4</v>
      </c>
      <c r="BD11" s="25">
        <v>-7.9411879313019348E-4</v>
      </c>
      <c r="BE11" s="25"/>
    </row>
    <row r="12" spans="1:57" x14ac:dyDescent="0.25">
      <c r="A12">
        <v>0</v>
      </c>
      <c r="B12">
        <v>0.16523235800344235</v>
      </c>
      <c r="C12">
        <v>0.65748709122203097</v>
      </c>
      <c r="D12">
        <v>0.17728055077452667</v>
      </c>
      <c r="E12">
        <v>0</v>
      </c>
      <c r="F12">
        <v>8.4095063985374766E-2</v>
      </c>
      <c r="G12">
        <v>0.69287020109689212</v>
      </c>
      <c r="H12">
        <v>0.2230347349177331</v>
      </c>
      <c r="I12">
        <v>0</v>
      </c>
      <c r="J12">
        <v>0.32474226804123713</v>
      </c>
      <c r="K12">
        <v>0.56185567010309279</v>
      </c>
      <c r="L12">
        <v>0.1134020618556701</v>
      </c>
      <c r="M12">
        <v>0</v>
      </c>
      <c r="N12">
        <v>6.0344827586206899E-2</v>
      </c>
      <c r="O12">
        <v>0.62413793103448278</v>
      </c>
      <c r="P12">
        <v>0.31551724137931036</v>
      </c>
      <c r="Q12">
        <v>1</v>
      </c>
      <c r="R12">
        <f t="shared" si="0"/>
        <v>0</v>
      </c>
      <c r="S12">
        <f t="shared" si="1"/>
        <v>-0.57762747418244409</v>
      </c>
      <c r="T12">
        <f t="shared" si="2"/>
        <v>-2.5252496453447719</v>
      </c>
      <c r="U12">
        <f t="shared" si="3"/>
        <v>-0.63916866545422757</v>
      </c>
      <c r="V12">
        <f t="shared" si="4"/>
        <v>0</v>
      </c>
      <c r="W12">
        <f t="shared" si="5"/>
        <v>-0.15936178873400364</v>
      </c>
      <c r="X12">
        <f t="shared" si="6"/>
        <v>-1.3745759897737659</v>
      </c>
      <c r="Y12">
        <f t="shared" si="7"/>
        <v>-0.53689513825411339</v>
      </c>
      <c r="Z12">
        <f t="shared" si="8"/>
        <v>0</v>
      </c>
      <c r="AA12">
        <f t="shared" si="9"/>
        <v>-0.48560702923646909</v>
      </c>
      <c r="AB12">
        <f t="shared" si="10"/>
        <v>-0.62934419297680411</v>
      </c>
      <c r="AC12">
        <f t="shared" si="11"/>
        <v>-4.0781552029639172E-2</v>
      </c>
      <c r="AD12">
        <f t="shared" si="12"/>
        <v>0</v>
      </c>
      <c r="AE12">
        <f t="shared" si="13"/>
        <v>-0.19942079741379312</v>
      </c>
      <c r="AF12">
        <f t="shared" si="14"/>
        <v>-2.2356815732758624</v>
      </c>
      <c r="AG12">
        <f t="shared" si="15"/>
        <v>-1.0981478987068967</v>
      </c>
      <c r="AH12">
        <f t="shared" si="16"/>
        <v>-10.50186174538279</v>
      </c>
      <c r="AI12">
        <f t="shared" si="17"/>
        <v>-65.216721648309914</v>
      </c>
      <c r="AJ12">
        <f t="shared" si="18"/>
        <v>-1.042693874129786</v>
      </c>
      <c r="AN12" s="25" t="s">
        <v>1351</v>
      </c>
      <c r="AO12" s="25">
        <v>8.2008284362596225E-4</v>
      </c>
      <c r="AP12" s="25">
        <v>4.0868811904732509E-2</v>
      </c>
      <c r="AQ12" s="25">
        <v>-1.9360362347097534E-2</v>
      </c>
      <c r="AR12" s="25">
        <v>-2.2328532401261182E-2</v>
      </c>
      <c r="AS12" s="25">
        <v>5.1691694583983351E-4</v>
      </c>
      <c r="AT12" s="25">
        <v>3.3498420387382585E-2</v>
      </c>
      <c r="AU12" s="25">
        <v>-1.081743930796222E-2</v>
      </c>
      <c r="AV12" s="25">
        <v>-2.3197898025260136E-2</v>
      </c>
      <c r="AW12" s="25">
        <v>5.5692714785981383E-4</v>
      </c>
      <c r="AX12" s="25">
        <f>VARP(SUPERSEC!$J$2:$J$1048576)</f>
        <v>5.3650170615904873E-2</v>
      </c>
      <c r="AY12" s="25">
        <v>-2.8661308781086185E-2</v>
      </c>
      <c r="AZ12" s="25">
        <v>-2.5545788982678456E-2</v>
      </c>
      <c r="BA12" s="25">
        <v>5.5464652541917616E-4</v>
      </c>
      <c r="BB12" s="25">
        <v>2.7417438536073892E-2</v>
      </c>
      <c r="BC12" s="25">
        <v>-9.6339915775998345E-4</v>
      </c>
      <c r="BD12" s="25">
        <v>-2.7008685903733211E-2</v>
      </c>
      <c r="BE12" s="25"/>
    </row>
    <row r="13" spans="1:57" x14ac:dyDescent="0.25">
      <c r="A13">
        <v>0</v>
      </c>
      <c r="B13">
        <v>0.1598360655737705</v>
      </c>
      <c r="C13">
        <v>0.63524590163934425</v>
      </c>
      <c r="D13">
        <v>0.20491803278688525</v>
      </c>
      <c r="E13">
        <v>0</v>
      </c>
      <c r="F13">
        <v>0.125</v>
      </c>
      <c r="G13">
        <v>0.5758928571428571</v>
      </c>
      <c r="H13">
        <v>0.29910714285714285</v>
      </c>
      <c r="I13">
        <v>0</v>
      </c>
      <c r="J13">
        <v>0.22540983606557377</v>
      </c>
      <c r="K13">
        <v>0.6598360655737705</v>
      </c>
      <c r="L13">
        <v>0.11475409836065574</v>
      </c>
      <c r="M13">
        <v>0</v>
      </c>
      <c r="N13">
        <v>5.3278688524590161E-2</v>
      </c>
      <c r="O13">
        <v>0.49590163934426229</v>
      </c>
      <c r="P13">
        <v>0.45081967213114754</v>
      </c>
      <c r="Q13">
        <v>1</v>
      </c>
      <c r="R13">
        <f t="shared" si="0"/>
        <v>0</v>
      </c>
      <c r="S13">
        <f t="shared" si="1"/>
        <v>-0.55876284740010251</v>
      </c>
      <c r="T13">
        <f t="shared" si="2"/>
        <v>-2.4398265901159069</v>
      </c>
      <c r="U13">
        <f t="shared" si="3"/>
        <v>-0.73881305632044059</v>
      </c>
      <c r="V13">
        <f t="shared" si="4"/>
        <v>0</v>
      </c>
      <c r="W13">
        <f t="shared" si="5"/>
        <v>-0.23687744140625</v>
      </c>
      <c r="X13">
        <f t="shared" si="6"/>
        <v>-1.1425061907087053</v>
      </c>
      <c r="Y13">
        <f t="shared" si="7"/>
        <v>-0.7200186593191964</v>
      </c>
      <c r="Z13">
        <f t="shared" si="8"/>
        <v>0</v>
      </c>
      <c r="AA13">
        <f t="shared" si="9"/>
        <v>-0.33706915183145492</v>
      </c>
      <c r="AB13">
        <f t="shared" si="10"/>
        <v>-0.73909371798155743</v>
      </c>
      <c r="AC13">
        <f t="shared" si="11"/>
        <v>-4.126777023565574E-2</v>
      </c>
      <c r="AD13">
        <f t="shared" si="12"/>
        <v>0</v>
      </c>
      <c r="AE13">
        <f t="shared" si="13"/>
        <v>-0.17606941598360654</v>
      </c>
      <c r="AF13">
        <f t="shared" si="14"/>
        <v>-1.776335169057377</v>
      </c>
      <c r="AG13">
        <f t="shared" si="15"/>
        <v>-1.569063780737705</v>
      </c>
      <c r="AH13">
        <f t="shared" si="16"/>
        <v>-10.475703791097958</v>
      </c>
      <c r="AI13">
        <f t="shared" si="17"/>
        <v>-65.054280353152592</v>
      </c>
      <c r="AJ13">
        <f t="shared" si="18"/>
        <v>-0.88075386191390448</v>
      </c>
      <c r="AN13" s="25" t="s">
        <v>1352</v>
      </c>
      <c r="AO13" s="25">
        <v>-1.2590975006337335E-3</v>
      </c>
      <c r="AP13" s="25">
        <v>-2.5581126892695559E-2</v>
      </c>
      <c r="AQ13" s="25">
        <v>2.7282609161906526E-2</v>
      </c>
      <c r="AR13" s="25">
        <v>-4.4238476857726518E-4</v>
      </c>
      <c r="AS13" s="25">
        <v>-1.1181712526267529E-3</v>
      </c>
      <c r="AT13" s="25">
        <v>-2.2973039014875515E-2</v>
      </c>
      <c r="AU13" s="25">
        <v>2.4954913375470116E-2</v>
      </c>
      <c r="AV13" s="25">
        <v>-8.6370310796783937E-4</v>
      </c>
      <c r="AW13" s="25">
        <v>-1.150876058336155E-3</v>
      </c>
      <c r="AX13" s="25">
        <v>-2.8661308781086185E-2</v>
      </c>
      <c r="AY13" s="25">
        <f>VARP(SUPERSEC!$K$2:$K$1048576)</f>
        <v>3.8761143069993863E-2</v>
      </c>
      <c r="AZ13" s="25">
        <v>-8.9489582305695738E-3</v>
      </c>
      <c r="BA13" s="25">
        <v>-1.1495964568347952E-3</v>
      </c>
      <c r="BB13" s="25">
        <v>-1.7417310531035731E-2</v>
      </c>
      <c r="BC13" s="25">
        <v>1.5758949855297071E-2</v>
      </c>
      <c r="BD13" s="25">
        <v>2.8079571325735023E-3</v>
      </c>
      <c r="BE13" s="25"/>
    </row>
    <row r="14" spans="1:57" x14ac:dyDescent="0.25">
      <c r="A14">
        <v>0</v>
      </c>
      <c r="B14">
        <v>4.3333333333333335E-2</v>
      </c>
      <c r="C14">
        <v>0.68</v>
      </c>
      <c r="D14">
        <v>0.27666666666666667</v>
      </c>
      <c r="E14">
        <v>0</v>
      </c>
      <c r="F14">
        <v>1.4981273408239701E-2</v>
      </c>
      <c r="G14">
        <v>0.62546816479400746</v>
      </c>
      <c r="H14">
        <v>0.3595505617977528</v>
      </c>
      <c r="I14">
        <v>0</v>
      </c>
      <c r="J14">
        <v>0.13</v>
      </c>
      <c r="K14">
        <v>0.7</v>
      </c>
      <c r="L14">
        <v>0.17</v>
      </c>
      <c r="M14">
        <v>0</v>
      </c>
      <c r="N14">
        <v>3.3333333333333335E-3</v>
      </c>
      <c r="O14">
        <v>0.5033333333333333</v>
      </c>
      <c r="P14">
        <v>0.49333333333333335</v>
      </c>
      <c r="Q14">
        <v>1</v>
      </c>
      <c r="R14">
        <f t="shared" si="0"/>
        <v>0</v>
      </c>
      <c r="S14">
        <f t="shared" si="1"/>
        <v>-0.15148681640625</v>
      </c>
      <c r="T14">
        <f t="shared" si="2"/>
        <v>-2.61171630859375</v>
      </c>
      <c r="U14">
        <f t="shared" si="3"/>
        <v>-0.99749613444010421</v>
      </c>
      <c r="V14">
        <f t="shared" si="4"/>
        <v>0</v>
      </c>
      <c r="W14">
        <f t="shared" si="5"/>
        <v>-2.8389805711610486E-2</v>
      </c>
      <c r="X14">
        <f t="shared" si="6"/>
        <v>-1.2408579851357677</v>
      </c>
      <c r="Y14">
        <f t="shared" si="7"/>
        <v>-0.8655196629213483</v>
      </c>
      <c r="Z14">
        <f t="shared" si="8"/>
        <v>0</v>
      </c>
      <c r="AA14">
        <f t="shared" si="9"/>
        <v>-0.19439697265625</v>
      </c>
      <c r="AB14">
        <f t="shared" si="10"/>
        <v>-0.78408203124999998</v>
      </c>
      <c r="AC14">
        <f t="shared" si="11"/>
        <v>-6.1135253906250006E-2</v>
      </c>
      <c r="AD14">
        <f t="shared" si="12"/>
        <v>0</v>
      </c>
      <c r="AE14">
        <f t="shared" si="13"/>
        <v>-1.1015625000000001E-2</v>
      </c>
      <c r="AF14">
        <f t="shared" si="14"/>
        <v>-1.8029557291666665</v>
      </c>
      <c r="AG14">
        <f t="shared" si="15"/>
        <v>-1.71703125</v>
      </c>
      <c r="AH14">
        <f t="shared" si="16"/>
        <v>-10.466083575187996</v>
      </c>
      <c r="AI14">
        <f t="shared" si="17"/>
        <v>-64.994538665592046</v>
      </c>
      <c r="AJ14">
        <f t="shared" si="18"/>
        <v>-0.82119653319411967</v>
      </c>
      <c r="AN14" s="25" t="s">
        <v>1353</v>
      </c>
      <c r="AO14" s="25">
        <v>-6.5935278855055242E-4</v>
      </c>
      <c r="AP14" s="25">
        <v>-1.5802311355465622E-2</v>
      </c>
      <c r="AQ14" s="25">
        <v>-6.870614275143975E-3</v>
      </c>
      <c r="AR14" s="25">
        <v>2.3332278419160191E-2</v>
      </c>
      <c r="AS14" s="25">
        <v>-4.9620315848418353E-4</v>
      </c>
      <c r="AT14" s="25">
        <v>-1.1030299887575916E-2</v>
      </c>
      <c r="AU14" s="25">
        <v>-1.3118645403309833E-2</v>
      </c>
      <c r="AV14" s="25">
        <v>2.4645148449369964E-2</v>
      </c>
      <c r="AW14" s="25">
        <v>-5.3129041369163847E-4</v>
      </c>
      <c r="AX14" s="25">
        <v>-2.5545788982678456E-2</v>
      </c>
      <c r="AY14" s="25">
        <v>-8.9489582305695738E-3</v>
      </c>
      <c r="AZ14" s="25">
        <f>VARP(SUPERSEC!$L$2:$L$1048576)</f>
        <v>3.5026037626939878E-2</v>
      </c>
      <c r="BA14" s="25">
        <v>-5.3059342359891755E-4</v>
      </c>
      <c r="BB14" s="25">
        <v>-1.0565110404519877E-2</v>
      </c>
      <c r="BC14" s="25">
        <v>-1.3899143736171139E-2</v>
      </c>
      <c r="BD14" s="25">
        <v>2.4994847564289938E-2</v>
      </c>
      <c r="BE14" s="25"/>
    </row>
    <row r="15" spans="1:57" x14ac:dyDescent="0.25">
      <c r="A15">
        <v>0</v>
      </c>
      <c r="B15">
        <v>7.1684587813620068E-2</v>
      </c>
      <c r="C15">
        <v>0.73476702508960579</v>
      </c>
      <c r="D15">
        <v>0.19354838709677419</v>
      </c>
      <c r="E15">
        <v>0</v>
      </c>
      <c r="F15">
        <v>1.0752688172043012E-2</v>
      </c>
      <c r="G15">
        <v>0.74372759856630821</v>
      </c>
      <c r="H15">
        <v>0.24551971326164876</v>
      </c>
      <c r="I15">
        <v>0</v>
      </c>
      <c r="J15">
        <v>0.2078853046594982</v>
      </c>
      <c r="K15">
        <v>0.62724014336917566</v>
      </c>
      <c r="L15">
        <v>0.16487455197132617</v>
      </c>
      <c r="M15">
        <v>0</v>
      </c>
      <c r="N15">
        <v>3.5842293906810036E-3</v>
      </c>
      <c r="O15">
        <v>0.70430107526881724</v>
      </c>
      <c r="P15">
        <v>0.29211469534050177</v>
      </c>
      <c r="Q15">
        <v>1</v>
      </c>
      <c r="R15">
        <f t="shared" si="0"/>
        <v>0</v>
      </c>
      <c r="S15">
        <f t="shared" si="1"/>
        <v>-0.25059853830645162</v>
      </c>
      <c r="T15">
        <f t="shared" si="2"/>
        <v>-2.8220632682991713</v>
      </c>
      <c r="U15">
        <f t="shared" si="3"/>
        <v>-0.69782084803427413</v>
      </c>
      <c r="V15">
        <f t="shared" si="4"/>
        <v>0</v>
      </c>
      <c r="W15">
        <f t="shared" si="5"/>
        <v>-2.0376554099462367E-2</v>
      </c>
      <c r="X15">
        <f t="shared" si="6"/>
        <v>-1.4754713051635304</v>
      </c>
      <c r="Y15">
        <f t="shared" si="7"/>
        <v>-0.59102157538082445</v>
      </c>
      <c r="Z15">
        <f t="shared" si="8"/>
        <v>0</v>
      </c>
      <c r="AA15">
        <f t="shared" si="9"/>
        <v>-0.31086364527329746</v>
      </c>
      <c r="AB15">
        <f t="shared" si="10"/>
        <v>-0.70258246527777779</v>
      </c>
      <c r="AC15">
        <f t="shared" si="11"/>
        <v>-5.9292044690860218E-2</v>
      </c>
      <c r="AD15">
        <f t="shared" si="12"/>
        <v>0</v>
      </c>
      <c r="AE15">
        <f t="shared" si="13"/>
        <v>-1.1844758064516129E-2</v>
      </c>
      <c r="AF15">
        <f t="shared" si="14"/>
        <v>-2.5228284610215055</v>
      </c>
      <c r="AG15">
        <f t="shared" si="15"/>
        <v>-1.016696068548387</v>
      </c>
      <c r="AH15">
        <f t="shared" si="16"/>
        <v>-10.481459532160059</v>
      </c>
      <c r="AI15">
        <f t="shared" si="17"/>
        <v>-65.090023592954026</v>
      </c>
      <c r="AJ15">
        <f t="shared" si="18"/>
        <v>-0.91638680047471532</v>
      </c>
      <c r="AN15" s="25" t="s">
        <v>1354</v>
      </c>
      <c r="AO15" s="25">
        <v>1.0986028476864613E-3</v>
      </c>
      <c r="AP15" s="25">
        <v>5.1353118003475155E-4</v>
      </c>
      <c r="AQ15" s="25">
        <v>-1.0513371877290724E-3</v>
      </c>
      <c r="AR15" s="25">
        <v>-5.6079683999214812E-4</v>
      </c>
      <c r="AS15" s="25">
        <v>1.0976550062241801E-3</v>
      </c>
      <c r="AT15" s="25">
        <v>5.0384817029153E-4</v>
      </c>
      <c r="AU15" s="25">
        <v>-1.0188510510368966E-3</v>
      </c>
      <c r="AV15" s="25">
        <v>-5.8265212547876108E-4</v>
      </c>
      <c r="AW15" s="25">
        <v>1.1255433550144832E-3</v>
      </c>
      <c r="AX15" s="25">
        <v>5.5464652541917616E-4</v>
      </c>
      <c r="AY15" s="25">
        <v>-1.1495964568347952E-3</v>
      </c>
      <c r="AZ15" s="25">
        <v>-5.3059342359891755E-4</v>
      </c>
      <c r="BA15" s="25">
        <f>VARP(SUPERSEC!$M$2:$M$1048576)</f>
        <v>1.125881074883806E-3</v>
      </c>
      <c r="BB15" s="25">
        <v>5.6508175555873813E-4</v>
      </c>
      <c r="BC15" s="25">
        <v>-8.9737574303562679E-4</v>
      </c>
      <c r="BD15" s="25">
        <v>-7.9358708740690637E-4</v>
      </c>
      <c r="BE15" s="25"/>
    </row>
    <row r="16" spans="1:57" x14ac:dyDescent="0.25">
      <c r="A16">
        <v>0</v>
      </c>
      <c r="B16">
        <v>0</v>
      </c>
      <c r="C16">
        <v>0.67165419783873648</v>
      </c>
      <c r="D16">
        <v>0.32834580216126352</v>
      </c>
      <c r="E16">
        <v>0</v>
      </c>
      <c r="F16">
        <v>0</v>
      </c>
      <c r="G16">
        <v>0.52410640066500414</v>
      </c>
      <c r="H16">
        <v>0.47589359933499586</v>
      </c>
      <c r="I16">
        <v>0</v>
      </c>
      <c r="J16">
        <v>0</v>
      </c>
      <c r="K16">
        <v>0.41396508728179549</v>
      </c>
      <c r="L16">
        <v>0.58603491271820451</v>
      </c>
      <c r="M16">
        <v>0</v>
      </c>
      <c r="N16">
        <v>0</v>
      </c>
      <c r="O16">
        <v>0.31047381546134661</v>
      </c>
      <c r="P16">
        <v>0.68952618453865333</v>
      </c>
      <c r="Q16">
        <v>1</v>
      </c>
      <c r="R16">
        <f t="shared" si="0"/>
        <v>0</v>
      </c>
      <c r="S16">
        <f t="shared" si="1"/>
        <v>0</v>
      </c>
      <c r="T16">
        <f t="shared" si="2"/>
        <v>-2.5796620915160018</v>
      </c>
      <c r="U16">
        <f t="shared" si="3"/>
        <v>-1.1838204882487791</v>
      </c>
      <c r="V16">
        <f t="shared" si="4"/>
        <v>0</v>
      </c>
      <c r="W16">
        <f t="shared" si="5"/>
        <v>0</v>
      </c>
      <c r="X16">
        <f t="shared" si="6"/>
        <v>-1.0397677274911679</v>
      </c>
      <c r="Y16">
        <f t="shared" si="7"/>
        <v>-1.1455837132429343</v>
      </c>
      <c r="Z16">
        <f t="shared" si="8"/>
        <v>0</v>
      </c>
      <c r="AA16">
        <f t="shared" si="9"/>
        <v>0</v>
      </c>
      <c r="AB16">
        <f t="shared" si="10"/>
        <v>-0.46368940928927677</v>
      </c>
      <c r="AC16">
        <f t="shared" si="11"/>
        <v>-0.21074937168796759</v>
      </c>
      <c r="AD16">
        <f t="shared" si="12"/>
        <v>0</v>
      </c>
      <c r="AE16">
        <f t="shared" si="13"/>
        <v>0</v>
      </c>
      <c r="AF16">
        <f t="shared" si="14"/>
        <v>-1.1121269092892767</v>
      </c>
      <c r="AG16">
        <f t="shared" si="15"/>
        <v>-2.3998743375935159</v>
      </c>
      <c r="AH16">
        <f t="shared" si="16"/>
        <v>-10.135274048358919</v>
      </c>
      <c r="AI16">
        <f t="shared" si="17"/>
        <v>-62.940206457371318</v>
      </c>
      <c r="AJ16">
        <f t="shared" si="18"/>
        <v>1.2267961436221377</v>
      </c>
      <c r="AN16" s="25" t="s">
        <v>1355</v>
      </c>
      <c r="AO16" s="25">
        <v>5.6068237474701766E-4</v>
      </c>
      <c r="AP16" s="25">
        <v>2.7901603031392372E-2</v>
      </c>
      <c r="AQ16" s="25">
        <v>-1.6569689094253638E-2</v>
      </c>
      <c r="AR16" s="25">
        <v>-1.1892596311885649E-2</v>
      </c>
      <c r="AS16" s="25">
        <v>5.2466294246516154E-4</v>
      </c>
      <c r="AT16" s="25">
        <v>2.496102618968097E-2</v>
      </c>
      <c r="AU16" s="25">
        <v>-1.2584671076374884E-2</v>
      </c>
      <c r="AV16" s="25">
        <v>-1.2901018055771396E-2</v>
      </c>
      <c r="AW16" s="25">
        <v>5.6498239948153922E-4</v>
      </c>
      <c r="AX16" s="25">
        <v>2.7417438536073892E-2</v>
      </c>
      <c r="AY16" s="25">
        <v>-1.7417310531035731E-2</v>
      </c>
      <c r="AZ16" s="25">
        <v>-1.0565110404519877E-2</v>
      </c>
      <c r="BA16" s="25">
        <v>5.6508175555873813E-4</v>
      </c>
      <c r="BB16" s="25">
        <f>VARP(SUPERSEC!$N$2:$N$1048576)</f>
        <v>2.7052780426670579E-2</v>
      </c>
      <c r="BC16" s="25">
        <v>-9.3466001090236703E-3</v>
      </c>
      <c r="BD16" s="25">
        <v>-1.8271262073205674E-2</v>
      </c>
      <c r="BE16" s="25"/>
    </row>
    <row r="17" spans="1:57" x14ac:dyDescent="0.25">
      <c r="A17">
        <v>0</v>
      </c>
      <c r="B17">
        <v>1.3452914798206279E-2</v>
      </c>
      <c r="C17">
        <v>0.68908819133034382</v>
      </c>
      <c r="D17">
        <v>0.29745889387144991</v>
      </c>
      <c r="E17">
        <v>0</v>
      </c>
      <c r="F17">
        <v>0</v>
      </c>
      <c r="G17">
        <v>0.56203288490284009</v>
      </c>
      <c r="H17">
        <v>0.43796711509715996</v>
      </c>
      <c r="I17">
        <v>0</v>
      </c>
      <c r="J17">
        <v>0</v>
      </c>
      <c r="K17">
        <v>0.44843049327354262</v>
      </c>
      <c r="L17">
        <v>0.55156950672645744</v>
      </c>
      <c r="M17">
        <v>0</v>
      </c>
      <c r="N17">
        <v>0</v>
      </c>
      <c r="O17">
        <v>0.34977578475336324</v>
      </c>
      <c r="P17">
        <v>0.65022421524663676</v>
      </c>
      <c r="Q17">
        <v>1</v>
      </c>
      <c r="R17">
        <f t="shared" si="0"/>
        <v>0</v>
      </c>
      <c r="S17">
        <f t="shared" si="1"/>
        <v>-4.7029366942264575E-2</v>
      </c>
      <c r="T17">
        <f t="shared" si="2"/>
        <v>-2.6466218637600432</v>
      </c>
      <c r="U17">
        <f t="shared" si="3"/>
        <v>-1.0724605908130138</v>
      </c>
      <c r="V17">
        <f t="shared" si="4"/>
        <v>0</v>
      </c>
      <c r="W17">
        <f t="shared" si="5"/>
        <v>0</v>
      </c>
      <c r="X17">
        <f t="shared" si="6"/>
        <v>-1.1150095758594918</v>
      </c>
      <c r="Y17">
        <f t="shared" si="7"/>
        <v>-1.0542860729633783</v>
      </c>
      <c r="Z17">
        <f t="shared" si="8"/>
        <v>0</v>
      </c>
      <c r="AA17">
        <f t="shared" si="9"/>
        <v>0</v>
      </c>
      <c r="AB17">
        <f t="shared" si="10"/>
        <v>-0.50229470291479827</v>
      </c>
      <c r="AC17">
        <f t="shared" si="11"/>
        <v>-0.19835495200392378</v>
      </c>
      <c r="AD17">
        <f t="shared" si="12"/>
        <v>0</v>
      </c>
      <c r="AE17">
        <f t="shared" si="13"/>
        <v>0</v>
      </c>
      <c r="AF17">
        <f t="shared" si="14"/>
        <v>-1.2529077914798206</v>
      </c>
      <c r="AG17">
        <f t="shared" si="15"/>
        <v>-2.2630850616591927</v>
      </c>
      <c r="AH17">
        <f t="shared" si="16"/>
        <v>-10.152049978395929</v>
      </c>
      <c r="AI17">
        <f t="shared" si="17"/>
        <v>-63.044385238823686</v>
      </c>
      <c r="AJ17">
        <f t="shared" si="18"/>
        <v>1.1229388509017542</v>
      </c>
      <c r="AN17" s="25" t="s">
        <v>1356</v>
      </c>
      <c r="AO17" s="25">
        <v>-7.4339257874286358E-4</v>
      </c>
      <c r="AP17" s="25">
        <v>-7.5259212367429235E-3</v>
      </c>
      <c r="AQ17" s="25">
        <v>2.0190559906272425E-2</v>
      </c>
      <c r="AR17" s="25">
        <v>-1.1921246090786651E-2</v>
      </c>
      <c r="AS17" s="25">
        <v>-8.5814593940774944E-4</v>
      </c>
      <c r="AT17" s="25">
        <v>-7.4025562676800919E-3</v>
      </c>
      <c r="AU17" s="25">
        <v>2.35527961226989E-2</v>
      </c>
      <c r="AV17" s="25">
        <v>-1.5292093915611042E-2</v>
      </c>
      <c r="AW17" s="25">
        <v>-8.964069613658864E-4</v>
      </c>
      <c r="AX17" s="25">
        <v>-9.6339915775998345E-4</v>
      </c>
      <c r="AY17" s="25">
        <v>1.5758949855297071E-2</v>
      </c>
      <c r="AZ17" s="25">
        <v>-1.3899143736171139E-2</v>
      </c>
      <c r="BA17" s="25">
        <v>-8.9737574303562679E-4</v>
      </c>
      <c r="BB17" s="25">
        <v>-9.3466001090236703E-3</v>
      </c>
      <c r="BC17" s="25">
        <f>VARP(SUPERSEC!$O$2:$O$1048576)</f>
        <v>3.1933481498177201E-2</v>
      </c>
      <c r="BD17" s="25">
        <v>-2.1689505646118299E-2</v>
      </c>
      <c r="BE17" s="25"/>
    </row>
    <row r="18" spans="1:57" x14ac:dyDescent="0.25">
      <c r="A18">
        <v>0</v>
      </c>
      <c r="B18">
        <v>3.1746031746031744E-2</v>
      </c>
      <c r="C18">
        <v>0.69387755102040816</v>
      </c>
      <c r="D18">
        <v>0.2743764172335601</v>
      </c>
      <c r="E18">
        <v>0</v>
      </c>
      <c r="F18">
        <v>0</v>
      </c>
      <c r="G18">
        <v>0.58956916099773238</v>
      </c>
      <c r="H18">
        <v>0.41043083900226757</v>
      </c>
      <c r="I18">
        <v>0</v>
      </c>
      <c r="J18">
        <v>0</v>
      </c>
      <c r="K18">
        <v>0.45351473922902497</v>
      </c>
      <c r="L18">
        <v>0.54648526077097503</v>
      </c>
      <c r="M18">
        <v>0</v>
      </c>
      <c r="N18">
        <v>0</v>
      </c>
      <c r="O18">
        <v>0.3401360544217687</v>
      </c>
      <c r="P18">
        <v>0.65986394557823125</v>
      </c>
      <c r="Q18">
        <v>1</v>
      </c>
      <c r="R18">
        <f t="shared" si="0"/>
        <v>0</v>
      </c>
      <c r="S18">
        <f t="shared" si="1"/>
        <v>-0.11097935267857142</v>
      </c>
      <c r="T18">
        <f t="shared" si="2"/>
        <v>-2.6650166414221936</v>
      </c>
      <c r="U18">
        <f t="shared" si="3"/>
        <v>-0.98923885146506518</v>
      </c>
      <c r="V18">
        <f t="shared" si="4"/>
        <v>0</v>
      </c>
      <c r="W18">
        <f t="shared" si="5"/>
        <v>0</v>
      </c>
      <c r="X18">
        <f t="shared" si="6"/>
        <v>-1.1696384282879817</v>
      </c>
      <c r="Y18">
        <f t="shared" si="7"/>
        <v>-0.98800001771541945</v>
      </c>
      <c r="Z18">
        <f t="shared" si="8"/>
        <v>0</v>
      </c>
      <c r="AA18">
        <f t="shared" si="9"/>
        <v>0</v>
      </c>
      <c r="AB18">
        <f t="shared" si="10"/>
        <v>-0.50798965419501141</v>
      </c>
      <c r="AC18">
        <f t="shared" si="11"/>
        <v>-0.19652655984268708</v>
      </c>
      <c r="AD18">
        <f t="shared" si="12"/>
        <v>0</v>
      </c>
      <c r="AE18">
        <f t="shared" si="13"/>
        <v>0</v>
      </c>
      <c r="AF18">
        <f t="shared" si="14"/>
        <v>-1.2183779761904761</v>
      </c>
      <c r="AG18">
        <f t="shared" si="15"/>
        <v>-2.2966358418367347</v>
      </c>
      <c r="AH18">
        <f t="shared" si="16"/>
        <v>-10.142403323634142</v>
      </c>
      <c r="AI18">
        <f t="shared" si="17"/>
        <v>-62.984479365589976</v>
      </c>
      <c r="AJ18">
        <f t="shared" si="18"/>
        <v>1.1826598586287276</v>
      </c>
      <c r="AN18" s="25" t="s">
        <v>1357</v>
      </c>
      <c r="AO18" s="25">
        <v>-9.1589264369061716E-4</v>
      </c>
      <c r="AP18" s="25">
        <v>-2.0889212974684185E-2</v>
      </c>
      <c r="AQ18" s="25">
        <v>-2.5695336242897281E-3</v>
      </c>
      <c r="AR18" s="25">
        <v>2.4374639242664479E-2</v>
      </c>
      <c r="AS18" s="25">
        <v>-7.6417200928154084E-4</v>
      </c>
      <c r="AT18" s="25">
        <v>-1.8062318092292577E-2</v>
      </c>
      <c r="AU18" s="25">
        <v>-9.9492739952870991E-3</v>
      </c>
      <c r="AV18" s="25">
        <v>2.8775764096861212E-2</v>
      </c>
      <c r="AW18" s="25">
        <v>-7.9411879313019348E-4</v>
      </c>
      <c r="AX18" s="25">
        <v>-2.7008685903733211E-2</v>
      </c>
      <c r="AY18" s="25">
        <v>2.8079571325735023E-3</v>
      </c>
      <c r="AZ18" s="25">
        <v>2.4994847564289938E-2</v>
      </c>
      <c r="BA18" s="25">
        <v>-7.9358708740690637E-4</v>
      </c>
      <c r="BB18" s="25">
        <v>-1.8271262073205674E-2</v>
      </c>
      <c r="BC18" s="25">
        <v>-2.1689505646118299E-2</v>
      </c>
      <c r="BD18" s="25">
        <f>VARP(SUPERSEC!$P$2:$P$1048576)</f>
        <v>4.0754354806730848E-2</v>
      </c>
      <c r="BE18" s="25"/>
    </row>
    <row r="19" spans="1:57" x14ac:dyDescent="0.25">
      <c r="A19">
        <v>0</v>
      </c>
      <c r="B19">
        <v>5.580357142857143E-3</v>
      </c>
      <c r="C19">
        <v>0.7433035714285714</v>
      </c>
      <c r="D19">
        <v>0.25111607142857145</v>
      </c>
      <c r="E19">
        <v>0</v>
      </c>
      <c r="F19">
        <v>0</v>
      </c>
      <c r="G19">
        <v>0.6238839285714286</v>
      </c>
      <c r="H19">
        <v>0.37611607142857145</v>
      </c>
      <c r="I19">
        <v>0</v>
      </c>
      <c r="J19">
        <v>0</v>
      </c>
      <c r="K19">
        <v>0.5033482142857143</v>
      </c>
      <c r="L19">
        <v>0.4966517857142857</v>
      </c>
      <c r="M19">
        <v>0</v>
      </c>
      <c r="N19">
        <v>0</v>
      </c>
      <c r="O19">
        <v>0.41183035714285715</v>
      </c>
      <c r="P19">
        <v>0.5881696428571429</v>
      </c>
      <c r="Q19">
        <v>1</v>
      </c>
      <c r="R19">
        <f t="shared" si="0"/>
        <v>0</v>
      </c>
      <c r="S19">
        <f t="shared" si="1"/>
        <v>-1.9508089338030134E-2</v>
      </c>
      <c r="T19">
        <f t="shared" si="2"/>
        <v>-2.8548500878470282</v>
      </c>
      <c r="U19">
        <f t="shared" si="3"/>
        <v>-0.90537582124982574</v>
      </c>
      <c r="V19">
        <f t="shared" si="4"/>
        <v>0</v>
      </c>
      <c r="W19">
        <f t="shared" si="5"/>
        <v>0</v>
      </c>
      <c r="X19">
        <f t="shared" si="6"/>
        <v>-1.2377150399344308</v>
      </c>
      <c r="Y19">
        <f t="shared" si="7"/>
        <v>-0.90539659772600456</v>
      </c>
      <c r="Z19">
        <f t="shared" si="8"/>
        <v>0</v>
      </c>
      <c r="AA19">
        <f t="shared" si="9"/>
        <v>0</v>
      </c>
      <c r="AB19">
        <f t="shared" si="10"/>
        <v>-0.56380898611886165</v>
      </c>
      <c r="AC19">
        <f t="shared" si="11"/>
        <v>-0.17860548836844309</v>
      </c>
      <c r="AD19">
        <f t="shared" si="12"/>
        <v>0</v>
      </c>
      <c r="AE19">
        <f t="shared" si="13"/>
        <v>0</v>
      </c>
      <c r="AF19">
        <f t="shared" si="14"/>
        <v>-1.475189208984375</v>
      </c>
      <c r="AG19">
        <f t="shared" si="15"/>
        <v>-2.0471060616629466</v>
      </c>
      <c r="AH19">
        <f t="shared" si="16"/>
        <v>-10.187555381229945</v>
      </c>
      <c r="AI19">
        <f t="shared" si="17"/>
        <v>-63.264874332069958</v>
      </c>
      <c r="AJ19">
        <f t="shared" si="18"/>
        <v>0.90313017220838887</v>
      </c>
    </row>
    <row r="20" spans="1:57" x14ac:dyDescent="0.25">
      <c r="A20">
        <v>0</v>
      </c>
      <c r="B20">
        <v>3.098106712564544E-2</v>
      </c>
      <c r="C20">
        <v>0.72117039586919107</v>
      </c>
      <c r="D20">
        <v>0.24784853700516352</v>
      </c>
      <c r="E20">
        <v>0</v>
      </c>
      <c r="F20">
        <v>1.7211703958691911E-3</v>
      </c>
      <c r="G20">
        <v>0.68330464716006889</v>
      </c>
      <c r="H20">
        <v>0.31497418244406195</v>
      </c>
      <c r="I20">
        <v>0</v>
      </c>
      <c r="J20">
        <v>0</v>
      </c>
      <c r="K20">
        <v>0.59208261617900171</v>
      </c>
      <c r="L20">
        <v>0.40791738382099829</v>
      </c>
      <c r="M20">
        <v>0</v>
      </c>
      <c r="N20">
        <v>0</v>
      </c>
      <c r="O20">
        <v>0.49569707401032703</v>
      </c>
      <c r="P20">
        <v>0.50430292598967297</v>
      </c>
      <c r="Q20">
        <v>1</v>
      </c>
      <c r="R20">
        <f t="shared" si="0"/>
        <v>0</v>
      </c>
      <c r="S20">
        <f t="shared" si="1"/>
        <v>-0.10830515140920827</v>
      </c>
      <c r="T20">
        <f t="shared" si="2"/>
        <v>-2.7698418884802605</v>
      </c>
      <c r="U20">
        <f t="shared" si="3"/>
        <v>-0.89359502743115315</v>
      </c>
      <c r="V20">
        <f t="shared" si="4"/>
        <v>0</v>
      </c>
      <c r="W20">
        <f t="shared" si="5"/>
        <v>-3.2616515167814115E-3</v>
      </c>
      <c r="X20">
        <f t="shared" si="6"/>
        <v>-1.3555990143610155</v>
      </c>
      <c r="Y20">
        <f t="shared" si="7"/>
        <v>-0.75821421848106707</v>
      </c>
      <c r="Z20">
        <f t="shared" si="8"/>
        <v>0</v>
      </c>
      <c r="AA20">
        <f t="shared" si="9"/>
        <v>0</v>
      </c>
      <c r="AB20">
        <f t="shared" si="10"/>
        <v>-0.66320191480206536</v>
      </c>
      <c r="AC20">
        <f t="shared" si="11"/>
        <v>-0.14669489901570568</v>
      </c>
      <c r="AD20">
        <f t="shared" si="12"/>
        <v>0</v>
      </c>
      <c r="AE20">
        <f t="shared" si="13"/>
        <v>0</v>
      </c>
      <c r="AF20">
        <f t="shared" si="14"/>
        <v>-1.7756024096385543</v>
      </c>
      <c r="AG20">
        <f t="shared" si="15"/>
        <v>-1.7552105744406197</v>
      </c>
      <c r="AH20">
        <f t="shared" si="16"/>
        <v>-10.229526749576431</v>
      </c>
      <c r="AI20">
        <f t="shared" si="17"/>
        <v>-63.525517169789168</v>
      </c>
      <c r="AJ20">
        <f t="shared" si="18"/>
        <v>0.643291660804299</v>
      </c>
    </row>
    <row r="21" spans="1:57" ht="15.75" thickBot="1" x14ac:dyDescent="0.3">
      <c r="A21">
        <v>0</v>
      </c>
      <c r="B21">
        <v>0.1550632911392405</v>
      </c>
      <c r="C21">
        <v>0.66455696202531644</v>
      </c>
      <c r="D21">
        <v>0.18037974683544303</v>
      </c>
      <c r="E21">
        <v>0</v>
      </c>
      <c r="F21">
        <v>4.9050632911392403E-2</v>
      </c>
      <c r="G21">
        <v>0.71360759493670889</v>
      </c>
      <c r="H21">
        <v>0.23734177215189872</v>
      </c>
      <c r="I21">
        <v>0</v>
      </c>
      <c r="J21">
        <v>1.740506329113924E-2</v>
      </c>
      <c r="K21">
        <v>0.67088607594936711</v>
      </c>
      <c r="L21">
        <v>0.31170886075949367</v>
      </c>
      <c r="M21">
        <v>0</v>
      </c>
      <c r="N21">
        <v>1.5822784810126582E-3</v>
      </c>
      <c r="O21">
        <v>0.63924050632911389</v>
      </c>
      <c r="P21">
        <v>0.35917721518987344</v>
      </c>
      <c r="Q21">
        <v>1</v>
      </c>
      <c r="R21">
        <f t="shared" si="0"/>
        <v>0</v>
      </c>
      <c r="S21">
        <f t="shared" si="1"/>
        <v>-0.54207794575751578</v>
      </c>
      <c r="T21">
        <f t="shared" si="2"/>
        <v>-2.5524033172221121</v>
      </c>
      <c r="U21">
        <f t="shared" si="3"/>
        <v>-0.65034253084206883</v>
      </c>
      <c r="V21">
        <f t="shared" si="4"/>
        <v>0</v>
      </c>
      <c r="W21">
        <f t="shared" si="5"/>
        <v>-9.2951907387262653E-2</v>
      </c>
      <c r="X21">
        <f t="shared" si="6"/>
        <v>-1.4157166299940664</v>
      </c>
      <c r="Y21">
        <f t="shared" si="7"/>
        <v>-0.57133541831487344</v>
      </c>
      <c r="Z21">
        <f t="shared" si="8"/>
        <v>0</v>
      </c>
      <c r="AA21">
        <f t="shared" si="9"/>
        <v>-2.6026858559137656E-2</v>
      </c>
      <c r="AB21">
        <f t="shared" si="10"/>
        <v>-0.75147102452531644</v>
      </c>
      <c r="AC21">
        <f t="shared" si="11"/>
        <v>-0.1120964726315269</v>
      </c>
      <c r="AD21">
        <f t="shared" si="12"/>
        <v>0</v>
      </c>
      <c r="AE21">
        <f t="shared" si="13"/>
        <v>-5.2289359177215191E-3</v>
      </c>
      <c r="AF21">
        <f t="shared" si="14"/>
        <v>-2.2897794699367089</v>
      </c>
      <c r="AG21">
        <f t="shared" si="15"/>
        <v>-1.2501050731803798</v>
      </c>
      <c r="AH21">
        <f t="shared" si="16"/>
        <v>-10.259535584268692</v>
      </c>
      <c r="AI21">
        <f t="shared" si="17"/>
        <v>-63.711872491023122</v>
      </c>
      <c r="AJ21">
        <f t="shared" si="18"/>
        <v>0.45751141959227398</v>
      </c>
      <c r="AN21" s="26" t="s">
        <v>1045</v>
      </c>
      <c r="AO21" s="26">
        <v>3.7248436328537478E-4</v>
      </c>
      <c r="AP21" s="26">
        <v>-5.5351085557613306E-4</v>
      </c>
      <c r="AQ21" s="26">
        <v>-1.8208042205100451E-2</v>
      </c>
      <c r="AR21" s="26">
        <v>1.838906869739125E-2</v>
      </c>
      <c r="AS21" s="26">
        <v>6.7665243026245731E-4</v>
      </c>
      <c r="AT21" s="26">
        <v>2.0520360838027769E-3</v>
      </c>
      <c r="AU21" s="26">
        <v>-1.3608204930029904E-2</v>
      </c>
      <c r="AV21" s="26">
        <v>1.0879516415964692E-2</v>
      </c>
      <c r="AW21" s="26">
        <v>6.6831293482033096E-4</v>
      </c>
      <c r="AX21" s="26">
        <v>-1.3244930406341313E-2</v>
      </c>
      <c r="AY21" s="26">
        <v>-1.1615971182603867E-2</v>
      </c>
      <c r="AZ21" s="26">
        <v>2.4192588654124759E-2</v>
      </c>
      <c r="BA21" s="26">
        <v>6.6834225763984375E-4</v>
      </c>
      <c r="BB21" s="26">
        <v>1.9492020483642949E-3</v>
      </c>
      <c r="BC21" s="26">
        <v>-1.5279293763907234E-2</v>
      </c>
      <c r="BD21" s="26">
        <v>1.2661749457903044E-2</v>
      </c>
      <c r="BE21" s="26">
        <f>VARP(SUPERSEC!$Q$2:$Q$1048576)</f>
        <v>0.19206507272897103</v>
      </c>
    </row>
    <row r="22" spans="1:57" x14ac:dyDescent="0.25">
      <c r="A22">
        <v>0</v>
      </c>
      <c r="B22">
        <v>5.6593699946609718E-2</v>
      </c>
      <c r="C22">
        <v>0.81313400961025095</v>
      </c>
      <c r="D22">
        <v>0.13027229044313934</v>
      </c>
      <c r="E22">
        <v>0</v>
      </c>
      <c r="F22">
        <v>1.6550987720234916E-2</v>
      </c>
      <c r="G22">
        <v>0.81526962092899091</v>
      </c>
      <c r="H22">
        <v>0.16817939135077417</v>
      </c>
      <c r="I22">
        <v>0</v>
      </c>
      <c r="J22">
        <v>3.7373198077949813E-3</v>
      </c>
      <c r="K22">
        <v>0.7608115323011212</v>
      </c>
      <c r="L22">
        <v>0.23545114789108382</v>
      </c>
      <c r="M22">
        <v>0</v>
      </c>
      <c r="N22">
        <v>0</v>
      </c>
      <c r="O22">
        <v>0.70742124933262152</v>
      </c>
      <c r="P22">
        <v>0.29257875066737854</v>
      </c>
      <c r="Q22">
        <v>1</v>
      </c>
      <c r="R22">
        <f t="shared" si="0"/>
        <v>0</v>
      </c>
      <c r="S22">
        <f t="shared" si="1"/>
        <v>-0.19784306385144154</v>
      </c>
      <c r="T22">
        <f t="shared" si="2"/>
        <v>-3.1230519911342931</v>
      </c>
      <c r="U22">
        <f t="shared" si="3"/>
        <v>-0.46968472099406033</v>
      </c>
      <c r="V22">
        <f t="shared" si="4"/>
        <v>0</v>
      </c>
      <c r="W22">
        <f t="shared" si="5"/>
        <v>-3.1364444991324077E-2</v>
      </c>
      <c r="X22">
        <f t="shared" si="6"/>
        <v>-1.6174025731613721</v>
      </c>
      <c r="Y22">
        <f t="shared" si="7"/>
        <v>-0.40484589812466631</v>
      </c>
      <c r="Z22">
        <f t="shared" si="8"/>
        <v>0</v>
      </c>
      <c r="AA22">
        <f t="shared" si="9"/>
        <v>-5.5886435114121729E-3</v>
      </c>
      <c r="AB22">
        <f t="shared" si="10"/>
        <v>-0.85219807377869727</v>
      </c>
      <c r="AC22">
        <f t="shared" si="11"/>
        <v>-8.4672739463761346E-2</v>
      </c>
      <c r="AD22">
        <f t="shared" si="12"/>
        <v>0</v>
      </c>
      <c r="AE22">
        <f t="shared" si="13"/>
        <v>0</v>
      </c>
      <c r="AF22">
        <f t="shared" si="14"/>
        <v>-2.534005022023492</v>
      </c>
      <c r="AG22">
        <f t="shared" si="15"/>
        <v>-1.0183111986118527</v>
      </c>
      <c r="AH22">
        <f t="shared" si="16"/>
        <v>-10.338968369646375</v>
      </c>
      <c r="AI22">
        <f t="shared" si="17"/>
        <v>-64.205151299992764</v>
      </c>
      <c r="AJ22">
        <f t="shared" si="18"/>
        <v>-3.4245164058546648E-2</v>
      </c>
    </row>
    <row r="23" spans="1:57" ht="15.75" thickBot="1" x14ac:dyDescent="0.3">
      <c r="A23">
        <v>0</v>
      </c>
      <c r="B23">
        <v>0.10854092526690391</v>
      </c>
      <c r="C23">
        <v>0.78380782918149461</v>
      </c>
      <c r="D23">
        <v>0.10765124555160142</v>
      </c>
      <c r="E23">
        <v>0</v>
      </c>
      <c r="F23">
        <v>5.7932263814616754E-2</v>
      </c>
      <c r="G23">
        <v>0.83095662507427215</v>
      </c>
      <c r="H23">
        <v>0.1111111111111111</v>
      </c>
      <c r="I23">
        <v>2.9603315571343988E-4</v>
      </c>
      <c r="J23">
        <v>0.26998223801065718</v>
      </c>
      <c r="K23">
        <v>0.63883955002960335</v>
      </c>
      <c r="L23">
        <v>9.0882178804026048E-2</v>
      </c>
      <c r="M23">
        <v>0</v>
      </c>
      <c r="N23">
        <v>2.4992561737578103E-2</v>
      </c>
      <c r="O23">
        <v>0.84885450758702763</v>
      </c>
      <c r="P23">
        <v>0.12615293067539424</v>
      </c>
      <c r="Q23">
        <v>0</v>
      </c>
      <c r="R23">
        <f t="shared" si="0"/>
        <v>0</v>
      </c>
      <c r="S23">
        <f t="shared" si="1"/>
        <v>-0.37944275119550713</v>
      </c>
      <c r="T23">
        <f t="shared" si="2"/>
        <v>-3.0104171915834907</v>
      </c>
      <c r="U23">
        <f t="shared" si="3"/>
        <v>-0.3881266312242827</v>
      </c>
      <c r="V23">
        <f t="shared" si="4"/>
        <v>0</v>
      </c>
      <c r="W23">
        <f t="shared" si="5"/>
        <v>-0.10978277141822637</v>
      </c>
      <c r="X23">
        <f t="shared" si="6"/>
        <v>-1.6485238123421717</v>
      </c>
      <c r="Y23">
        <f t="shared" si="7"/>
        <v>-0.26746961805555552</v>
      </c>
      <c r="Z23">
        <f t="shared" si="8"/>
        <v>8.5048099605905848E-3</v>
      </c>
      <c r="AA23">
        <f t="shared" si="9"/>
        <v>-0.40372099800177619</v>
      </c>
      <c r="AB23">
        <f t="shared" si="10"/>
        <v>-0.71557516004292487</v>
      </c>
      <c r="AC23">
        <f t="shared" si="11"/>
        <v>-3.2682971039631435E-2</v>
      </c>
      <c r="AD23">
        <f t="shared" si="12"/>
        <v>0</v>
      </c>
      <c r="AE23">
        <f t="shared" si="13"/>
        <v>-8.2592606367152641E-2</v>
      </c>
      <c r="AF23">
        <f t="shared" si="14"/>
        <v>-3.0406233728800949</v>
      </c>
      <c r="AG23">
        <f t="shared" si="15"/>
        <v>-0.43907133293662604</v>
      </c>
      <c r="AH23">
        <f t="shared" si="16"/>
        <v>-10.509524407126849</v>
      </c>
      <c r="AI23">
        <f t="shared" si="17"/>
        <v>-65.264306894637031</v>
      </c>
      <c r="AJ23">
        <f t="shared" si="18"/>
        <v>-1.0901322755784195</v>
      </c>
      <c r="AM23" s="26">
        <v>3.7248436328537478E-4</v>
      </c>
      <c r="AO23">
        <f t="array" ref="AO23:BD38">MINVERSE(AO3:BD18)</f>
        <v>1682621931039051.5</v>
      </c>
      <c r="AP23">
        <v>1682596615695597.5</v>
      </c>
      <c r="AQ23">
        <v>1682605777537828.2</v>
      </c>
      <c r="AR23">
        <v>1682555627946766.2</v>
      </c>
      <c r="AS23">
        <v>484068991268991.5</v>
      </c>
      <c r="AT23">
        <v>484142286005285.31</v>
      </c>
      <c r="AU23">
        <v>484177009056966.56</v>
      </c>
      <c r="AV23">
        <v>484306237001371.94</v>
      </c>
      <c r="AW23">
        <v>99051012277987.172</v>
      </c>
      <c r="AX23">
        <v>99005687642066.891</v>
      </c>
      <c r="AY23">
        <v>99152277111854.703</v>
      </c>
      <c r="AZ23">
        <v>98850417408143.797</v>
      </c>
      <c r="BA23">
        <v>4414193904589.9023</v>
      </c>
      <c r="BB23">
        <v>1929866683288.8135</v>
      </c>
      <c r="BC23">
        <v>4105616948218.5068</v>
      </c>
      <c r="BD23">
        <v>3102582449725.1465</v>
      </c>
    </row>
    <row r="24" spans="1:57" ht="15.75" thickBot="1" x14ac:dyDescent="0.3">
      <c r="A24">
        <v>0</v>
      </c>
      <c r="B24">
        <v>0.14112038140643623</v>
      </c>
      <c r="C24">
        <v>0.75065554231227649</v>
      </c>
      <c r="D24">
        <v>0.10822407628128725</v>
      </c>
      <c r="E24">
        <v>0</v>
      </c>
      <c r="F24">
        <v>7.5822603719599424E-2</v>
      </c>
      <c r="G24">
        <v>0.8042441583214115</v>
      </c>
      <c r="H24">
        <v>0.11993323795898903</v>
      </c>
      <c r="I24">
        <v>0</v>
      </c>
      <c r="J24">
        <v>0.32833333333333331</v>
      </c>
      <c r="K24">
        <v>0.57333333333333336</v>
      </c>
      <c r="L24">
        <v>9.8333333333333328E-2</v>
      </c>
      <c r="M24">
        <v>0</v>
      </c>
      <c r="N24">
        <v>4.1249403910348113E-2</v>
      </c>
      <c r="O24">
        <v>0.82451120648545539</v>
      </c>
      <c r="P24">
        <v>0.13423938960419646</v>
      </c>
      <c r="Q24">
        <v>0</v>
      </c>
      <c r="R24">
        <f t="shared" si="0"/>
        <v>0</v>
      </c>
      <c r="S24">
        <f t="shared" si="1"/>
        <v>-0.49333563021454113</v>
      </c>
      <c r="T24">
        <f t="shared" si="2"/>
        <v>-2.8830872382253796</v>
      </c>
      <c r="U24">
        <f t="shared" si="3"/>
        <v>-0.39019191955639154</v>
      </c>
      <c r="V24">
        <f t="shared" si="4"/>
        <v>0</v>
      </c>
      <c r="W24">
        <f t="shared" si="5"/>
        <v>-0.1436853149588698</v>
      </c>
      <c r="X24">
        <f t="shared" si="6"/>
        <v>-1.5955293043261205</v>
      </c>
      <c r="Y24">
        <f t="shared" si="7"/>
        <v>-0.28870647614151168</v>
      </c>
      <c r="Z24">
        <f t="shared" si="8"/>
        <v>0</v>
      </c>
      <c r="AA24">
        <f t="shared" si="9"/>
        <v>-0.49097696940104163</v>
      </c>
      <c r="AB24">
        <f t="shared" si="10"/>
        <v>-0.64220052083333334</v>
      </c>
      <c r="AC24">
        <f t="shared" si="11"/>
        <v>-3.5362548828125E-2</v>
      </c>
      <c r="AD24">
        <f t="shared" si="12"/>
        <v>0</v>
      </c>
      <c r="AE24">
        <f t="shared" si="13"/>
        <v>-0.13631638948497854</v>
      </c>
      <c r="AF24">
        <f t="shared" si="14"/>
        <v>-2.9534249076061041</v>
      </c>
      <c r="AG24">
        <f t="shared" si="15"/>
        <v>-0.46721600053648066</v>
      </c>
      <c r="AH24">
        <f t="shared" si="16"/>
        <v>-10.520033220112877</v>
      </c>
      <c r="AI24">
        <f t="shared" si="17"/>
        <v>-65.329566783595794</v>
      </c>
      <c r="AJ24">
        <f t="shared" si="18"/>
        <v>-1.1551907768970291</v>
      </c>
      <c r="AM24" s="26">
        <v>-5.5351085557613306E-4</v>
      </c>
      <c r="AO24">
        <v>1682621931030885.7</v>
      </c>
      <c r="AP24">
        <v>1682596615696487.7</v>
      </c>
      <c r="AQ24">
        <v>1682605777538354.5</v>
      </c>
      <c r="AR24">
        <v>1682555627947359.7</v>
      </c>
      <c r="AS24">
        <v>484068991275652.06</v>
      </c>
      <c r="AT24">
        <v>484142286004678.62</v>
      </c>
      <c r="AU24">
        <v>484177009056526.75</v>
      </c>
      <c r="AV24">
        <v>484306237001046.69</v>
      </c>
      <c r="AW24">
        <v>99051012270879.609</v>
      </c>
      <c r="AX24">
        <v>99005687642682.375</v>
      </c>
      <c r="AY24">
        <v>99152277112498.469</v>
      </c>
      <c r="AZ24">
        <v>98850417408751.687</v>
      </c>
      <c r="BA24">
        <v>4414193916119.2061</v>
      </c>
      <c r="BB24">
        <v>1929866685285.8462</v>
      </c>
      <c r="BC24">
        <v>4105616950412.8779</v>
      </c>
      <c r="BD24">
        <v>3102582451826.7979</v>
      </c>
    </row>
    <row r="25" spans="1:57" ht="15.75" thickBot="1" x14ac:dyDescent="0.3">
      <c r="A25">
        <v>0</v>
      </c>
      <c r="B25">
        <v>2.368421052631579E-2</v>
      </c>
      <c r="C25">
        <v>0.83684210526315794</v>
      </c>
      <c r="D25">
        <v>0.13947368421052631</v>
      </c>
      <c r="E25">
        <v>0</v>
      </c>
      <c r="F25">
        <v>5.5921052631578948E-3</v>
      </c>
      <c r="G25">
        <v>0.81315789473684208</v>
      </c>
      <c r="H25">
        <v>0.18124999999999999</v>
      </c>
      <c r="I25">
        <v>0</v>
      </c>
      <c r="J25">
        <v>7.6948372245971716E-2</v>
      </c>
      <c r="K25">
        <v>0.80861558697796776</v>
      </c>
      <c r="L25">
        <v>0.11443604077606051</v>
      </c>
      <c r="M25">
        <v>0</v>
      </c>
      <c r="N25">
        <v>3.9473684210526317E-3</v>
      </c>
      <c r="O25">
        <v>0.76776315789473681</v>
      </c>
      <c r="P25">
        <v>0.22828947368421051</v>
      </c>
      <c r="Q25">
        <v>0</v>
      </c>
      <c r="R25">
        <f t="shared" si="0"/>
        <v>0</v>
      </c>
      <c r="S25">
        <f t="shared" si="1"/>
        <v>-8.2796438116776325E-2</v>
      </c>
      <c r="T25">
        <f t="shared" si="2"/>
        <v>-3.2141090794613487</v>
      </c>
      <c r="U25">
        <f t="shared" si="3"/>
        <v>-0.50285949707031241</v>
      </c>
      <c r="V25">
        <f t="shared" si="4"/>
        <v>0</v>
      </c>
      <c r="W25">
        <f t="shared" si="5"/>
        <v>-1.0597148694490131E-2</v>
      </c>
      <c r="X25">
        <f t="shared" si="6"/>
        <v>-1.6132131476151315</v>
      </c>
      <c r="Y25">
        <f t="shared" si="7"/>
        <v>-0.436309814453125</v>
      </c>
      <c r="Z25">
        <f t="shared" si="8"/>
        <v>0</v>
      </c>
      <c r="AA25">
        <f t="shared" si="9"/>
        <v>-0.11506562011879315</v>
      </c>
      <c r="AB25">
        <f t="shared" si="10"/>
        <v>-0.90574421705442287</v>
      </c>
      <c r="AC25">
        <f t="shared" si="11"/>
        <v>-4.1153390640414338E-2</v>
      </c>
      <c r="AD25">
        <f t="shared" si="12"/>
        <v>0</v>
      </c>
      <c r="AE25">
        <f t="shared" si="13"/>
        <v>-1.3044819078947369E-2</v>
      </c>
      <c r="AF25">
        <f t="shared" si="14"/>
        <v>-2.7501516241776316</v>
      </c>
      <c r="AG25">
        <f t="shared" si="15"/>
        <v>-0.79455437911184201</v>
      </c>
      <c r="AH25">
        <f t="shared" si="16"/>
        <v>-10.479599175593236</v>
      </c>
      <c r="AI25">
        <f t="shared" si="17"/>
        <v>-65.07847075029369</v>
      </c>
      <c r="AJ25">
        <f t="shared" si="18"/>
        <v>-0.90486960911194581</v>
      </c>
      <c r="AM25" s="26">
        <v>-1.8208042205100451E-2</v>
      </c>
      <c r="AO25">
        <v>1682621931031230.2</v>
      </c>
      <c r="AP25">
        <v>1682596615696471</v>
      </c>
      <c r="AQ25">
        <v>1682605777538461.2</v>
      </c>
      <c r="AR25">
        <v>1682555627947446.7</v>
      </c>
      <c r="AS25">
        <v>484068991275500.19</v>
      </c>
      <c r="AT25">
        <v>484142286004721.12</v>
      </c>
      <c r="AU25">
        <v>484177009056541.06</v>
      </c>
      <c r="AV25">
        <v>484306237001037.5</v>
      </c>
      <c r="AW25">
        <v>99051012270477.187</v>
      </c>
      <c r="AX25">
        <v>99005687642729.922</v>
      </c>
      <c r="AY25">
        <v>99152277112494.953</v>
      </c>
      <c r="AZ25">
        <v>98850417408768.375</v>
      </c>
      <c r="BA25">
        <v>4414193916445.9297</v>
      </c>
      <c r="BB25">
        <v>1929866685341.6106</v>
      </c>
      <c r="BC25">
        <v>4105616950415.9536</v>
      </c>
      <c r="BD25">
        <v>3102582451853.4819</v>
      </c>
    </row>
    <row r="26" spans="1:57" ht="15.75" thickBot="1" x14ac:dyDescent="0.3">
      <c r="A26">
        <v>0</v>
      </c>
      <c r="B26">
        <v>1.3608087091757388E-2</v>
      </c>
      <c r="C26">
        <v>0.82620528771384139</v>
      </c>
      <c r="D26">
        <v>0.16018662519440124</v>
      </c>
      <c r="E26">
        <v>0</v>
      </c>
      <c r="F26">
        <v>3.5019455252918289E-3</v>
      </c>
      <c r="G26">
        <v>0.77276264591439692</v>
      </c>
      <c r="H26">
        <v>0.22373540856031129</v>
      </c>
      <c r="I26">
        <v>0</v>
      </c>
      <c r="J26">
        <v>3.0314807617567042E-2</v>
      </c>
      <c r="K26">
        <v>0.8503692188107268</v>
      </c>
      <c r="L26">
        <v>0.11931597357170617</v>
      </c>
      <c r="M26">
        <v>0</v>
      </c>
      <c r="N26">
        <v>7.7821011673151756E-4</v>
      </c>
      <c r="O26">
        <v>0.71750972762645915</v>
      </c>
      <c r="P26">
        <v>0.28171206225680934</v>
      </c>
      <c r="Q26">
        <v>0</v>
      </c>
      <c r="R26">
        <f t="shared" si="0"/>
        <v>0</v>
      </c>
      <c r="S26">
        <f t="shared" si="1"/>
        <v>-4.7571825944061043E-2</v>
      </c>
      <c r="T26">
        <f t="shared" si="2"/>
        <v>-3.1732556237773983</v>
      </c>
      <c r="U26">
        <f t="shared" si="3"/>
        <v>-0.57753809429067848</v>
      </c>
      <c r="V26">
        <f t="shared" si="4"/>
        <v>0</v>
      </c>
      <c r="W26">
        <f t="shared" si="5"/>
        <v>-6.6362551678015563E-3</v>
      </c>
      <c r="X26">
        <f t="shared" si="6"/>
        <v>-1.5330735499756809</v>
      </c>
      <c r="Y26">
        <f t="shared" si="7"/>
        <v>-0.53858181845817121</v>
      </c>
      <c r="Z26">
        <f t="shared" si="8"/>
        <v>0</v>
      </c>
      <c r="AA26">
        <f t="shared" si="9"/>
        <v>-4.533159098085892E-2</v>
      </c>
      <c r="AB26">
        <f t="shared" si="10"/>
        <v>-0.95251317771084343</v>
      </c>
      <c r="AC26">
        <f t="shared" si="11"/>
        <v>-4.2908307878692188E-2</v>
      </c>
      <c r="AD26">
        <f t="shared" si="12"/>
        <v>0</v>
      </c>
      <c r="AE26">
        <f t="shared" si="13"/>
        <v>-2.5717412451361867E-3</v>
      </c>
      <c r="AF26">
        <f t="shared" si="14"/>
        <v>-2.5701422665369651</v>
      </c>
      <c r="AG26">
        <f t="shared" si="15"/>
        <v>-0.98049002918287942</v>
      </c>
      <c r="AH26">
        <f t="shared" si="16"/>
        <v>-10.470614281149166</v>
      </c>
      <c r="AI26">
        <f t="shared" si="17"/>
        <v>-65.022674418728371</v>
      </c>
      <c r="AJ26">
        <f t="shared" si="18"/>
        <v>-0.84924546128341416</v>
      </c>
      <c r="AM26" s="26">
        <v>1.838906869739125E-2</v>
      </c>
      <c r="AO26">
        <v>1682621931031178.7</v>
      </c>
      <c r="AP26">
        <v>1682596615696489.2</v>
      </c>
      <c r="AQ26">
        <v>1682605777538459.7</v>
      </c>
      <c r="AR26">
        <v>1682555627947491</v>
      </c>
      <c r="AS26">
        <v>484068991275545</v>
      </c>
      <c r="AT26">
        <v>484142286004680.19</v>
      </c>
      <c r="AU26">
        <v>484177009056523</v>
      </c>
      <c r="AV26">
        <v>484306237001011.5</v>
      </c>
      <c r="AW26">
        <v>99051012270469.969</v>
      </c>
      <c r="AX26">
        <v>99005687642738.219</v>
      </c>
      <c r="AY26">
        <v>99152277112501.344</v>
      </c>
      <c r="AZ26">
        <v>98850417408761.953</v>
      </c>
      <c r="BA26">
        <v>4414193916474.9268</v>
      </c>
      <c r="BB26">
        <v>1929866685368</v>
      </c>
      <c r="BC26">
        <v>4105616950440.1953</v>
      </c>
      <c r="BD26">
        <v>3102582451866.1465</v>
      </c>
    </row>
    <row r="27" spans="1:57" ht="15.75" thickBot="1" x14ac:dyDescent="0.3">
      <c r="A27">
        <v>0</v>
      </c>
      <c r="B27">
        <v>3.116978364503117E-2</v>
      </c>
      <c r="C27">
        <v>0.83204987165383204</v>
      </c>
      <c r="D27">
        <v>0.13678034470113679</v>
      </c>
      <c r="E27">
        <v>0</v>
      </c>
      <c r="F27">
        <v>1.3573000733675716E-2</v>
      </c>
      <c r="G27">
        <v>0.80924431401320618</v>
      </c>
      <c r="H27">
        <v>0.17718268525311812</v>
      </c>
      <c r="I27">
        <v>0</v>
      </c>
      <c r="J27">
        <v>9.0142909490655912E-2</v>
      </c>
      <c r="K27">
        <v>0.80835470868449977</v>
      </c>
      <c r="L27">
        <v>0.10150238182484426</v>
      </c>
      <c r="M27">
        <v>0</v>
      </c>
      <c r="N27">
        <v>1.467351430667645E-3</v>
      </c>
      <c r="O27">
        <v>0.77989728539985326</v>
      </c>
      <c r="P27">
        <v>0.2186353631694791</v>
      </c>
      <c r="Q27">
        <v>0</v>
      </c>
      <c r="R27">
        <f t="shared" si="0"/>
        <v>0</v>
      </c>
      <c r="S27">
        <f t="shared" si="1"/>
        <v>-0.10896487597978548</v>
      </c>
      <c r="T27">
        <f t="shared" si="2"/>
        <v>-3.1957032637671321</v>
      </c>
      <c r="U27">
        <f t="shared" si="3"/>
        <v>-0.49314891002446598</v>
      </c>
      <c r="V27">
        <f t="shared" si="4"/>
        <v>0</v>
      </c>
      <c r="W27">
        <f t="shared" si="5"/>
        <v>-2.5721101487986061E-2</v>
      </c>
      <c r="X27">
        <f t="shared" si="6"/>
        <v>-1.6054490467947542</v>
      </c>
      <c r="Y27">
        <f t="shared" si="7"/>
        <v>-0.42651886635638298</v>
      </c>
      <c r="Z27">
        <f t="shared" si="8"/>
        <v>0</v>
      </c>
      <c r="AA27">
        <f t="shared" si="9"/>
        <v>-0.13479622085699888</v>
      </c>
      <c r="AB27">
        <f t="shared" si="10"/>
        <v>-0.90545200279406368</v>
      </c>
      <c r="AC27">
        <f t="shared" si="11"/>
        <v>-3.6502199323241113E-2</v>
      </c>
      <c r="AD27">
        <f t="shared" si="12"/>
        <v>0</v>
      </c>
      <c r="AE27">
        <f t="shared" si="13"/>
        <v>-4.8491379310344829E-3</v>
      </c>
      <c r="AF27">
        <f t="shared" si="14"/>
        <v>-2.7936164480924432</v>
      </c>
      <c r="AG27">
        <f t="shared" si="15"/>
        <v>-0.760953549156273</v>
      </c>
      <c r="AH27">
        <f t="shared" si="16"/>
        <v>-10.491675622564561</v>
      </c>
      <c r="AI27">
        <f t="shared" si="17"/>
        <v>-65.153465670215923</v>
      </c>
      <c r="AJ27">
        <f t="shared" si="18"/>
        <v>-0.97963309974142831</v>
      </c>
      <c r="AM27" s="26">
        <v>6.7665243026245731E-4</v>
      </c>
      <c r="AO27">
        <v>502522739440539.19</v>
      </c>
      <c r="AP27">
        <v>502652411580608.62</v>
      </c>
      <c r="AQ27">
        <v>502609187536132.56</v>
      </c>
      <c r="AR27">
        <v>502825307757872.19</v>
      </c>
      <c r="AS27">
        <v>-2096193254056721.8</v>
      </c>
      <c r="AT27">
        <v>-2096539046433871</v>
      </c>
      <c r="AU27">
        <v>-2096539046433510.2</v>
      </c>
      <c r="AV27">
        <v>-2097230631142907.5</v>
      </c>
      <c r="AW27">
        <v>193125030022051.94</v>
      </c>
      <c r="AX27">
        <v>193297926269682.31</v>
      </c>
      <c r="AY27">
        <v>192606341560182.66</v>
      </c>
      <c r="AZ27">
        <v>193989510978937.03</v>
      </c>
      <c r="BA27">
        <v>351325032424379.75</v>
      </c>
      <c r="BB27">
        <v>362390387718794.94</v>
      </c>
      <c r="BC27">
        <v>354091371206449.87</v>
      </c>
      <c r="BD27">
        <v>356857710043871.37</v>
      </c>
    </row>
    <row r="28" spans="1:57" ht="15.75" thickBot="1" x14ac:dyDescent="0.3">
      <c r="A28">
        <v>0</v>
      </c>
      <c r="B28">
        <v>2.8358208955223882E-2</v>
      </c>
      <c r="C28">
        <v>0.82955223880597018</v>
      </c>
      <c r="D28">
        <v>0.14208955223880598</v>
      </c>
      <c r="E28">
        <v>0</v>
      </c>
      <c r="F28">
        <v>4.7761194029850747E-3</v>
      </c>
      <c r="G28">
        <v>0.8002985074626866</v>
      </c>
      <c r="H28">
        <v>0.19492537313432837</v>
      </c>
      <c r="I28">
        <v>0</v>
      </c>
      <c r="J28">
        <v>8.9797136038186162E-2</v>
      </c>
      <c r="K28">
        <v>0.79415274463007157</v>
      </c>
      <c r="L28">
        <v>0.11605011933174224</v>
      </c>
      <c r="M28">
        <v>0</v>
      </c>
      <c r="N28">
        <v>1.791044776119403E-3</v>
      </c>
      <c r="O28">
        <v>0.74328358208955225</v>
      </c>
      <c r="P28">
        <v>0.25492537313432834</v>
      </c>
      <c r="Q28">
        <v>1</v>
      </c>
      <c r="R28">
        <f t="shared" si="0"/>
        <v>0</v>
      </c>
      <c r="S28">
        <f t="shared" si="1"/>
        <v>-9.9136033698694032E-2</v>
      </c>
      <c r="T28">
        <f t="shared" si="2"/>
        <v>-3.1861104572353081</v>
      </c>
      <c r="U28">
        <f t="shared" si="3"/>
        <v>-0.51229076784048511</v>
      </c>
      <c r="V28">
        <f t="shared" si="4"/>
        <v>0</v>
      </c>
      <c r="W28">
        <f t="shared" si="5"/>
        <v>-9.0508395522388065E-3</v>
      </c>
      <c r="X28">
        <f t="shared" si="6"/>
        <v>-1.5877015799906717</v>
      </c>
      <c r="Y28">
        <f t="shared" si="7"/>
        <v>-0.46922953591417915</v>
      </c>
      <c r="Z28">
        <f t="shared" si="8"/>
        <v>0</v>
      </c>
      <c r="AA28">
        <f t="shared" si="9"/>
        <v>-0.13427916460788336</v>
      </c>
      <c r="AB28">
        <f t="shared" si="10"/>
        <v>-0.88954413876044147</v>
      </c>
      <c r="AC28">
        <f t="shared" si="11"/>
        <v>-4.1733844183509845E-2</v>
      </c>
      <c r="AD28">
        <f t="shared" si="12"/>
        <v>0</v>
      </c>
      <c r="AE28">
        <f t="shared" si="13"/>
        <v>-5.9188432835820893E-3</v>
      </c>
      <c r="AF28">
        <f t="shared" si="14"/>
        <v>-2.6624650186567163</v>
      </c>
      <c r="AG28">
        <f t="shared" si="15"/>
        <v>-0.88725979477611938</v>
      </c>
      <c r="AH28">
        <f t="shared" si="16"/>
        <v>-10.484720018499827</v>
      </c>
      <c r="AI28">
        <f t="shared" si="17"/>
        <v>-65.110271262863819</v>
      </c>
      <c r="AJ28">
        <f t="shared" si="18"/>
        <v>-0.93657198743323733</v>
      </c>
      <c r="AM28" s="26">
        <v>2.0520360838027769E-3</v>
      </c>
      <c r="AO28">
        <v>502522739441087.5</v>
      </c>
      <c r="AP28">
        <v>502652411573852.87</v>
      </c>
      <c r="AQ28">
        <v>502609187529568.81</v>
      </c>
      <c r="AR28">
        <v>502825307751230.5</v>
      </c>
      <c r="AS28">
        <v>-2096193254078965.2</v>
      </c>
      <c r="AT28">
        <v>-2096539046433122</v>
      </c>
      <c r="AU28">
        <v>-2096539046433265</v>
      </c>
      <c r="AV28">
        <v>-2097230631142731</v>
      </c>
      <c r="AW28">
        <v>193125030088347.09</v>
      </c>
      <c r="AX28">
        <v>193297926266896.66</v>
      </c>
      <c r="AY28">
        <v>192606341557570.56</v>
      </c>
      <c r="AZ28">
        <v>193989510976316.91</v>
      </c>
      <c r="BA28">
        <v>351325032357802.62</v>
      </c>
      <c r="BB28">
        <v>362390387706133.06</v>
      </c>
      <c r="BC28">
        <v>354091371193828.44</v>
      </c>
      <c r="BD28">
        <v>356857710031341.25</v>
      </c>
    </row>
    <row r="29" spans="1:57" ht="15.75" thickBot="1" x14ac:dyDescent="0.3">
      <c r="A29">
        <v>0</v>
      </c>
      <c r="B29">
        <v>1.449643947100712E-2</v>
      </c>
      <c r="C29">
        <v>0.82299084435401826</v>
      </c>
      <c r="D29">
        <v>0.16251271617497456</v>
      </c>
      <c r="E29">
        <v>0</v>
      </c>
      <c r="F29">
        <v>4.8333757313660649E-3</v>
      </c>
      <c r="G29">
        <v>0.77893665733909945</v>
      </c>
      <c r="H29">
        <v>0.21622996692953447</v>
      </c>
      <c r="I29">
        <v>0</v>
      </c>
      <c r="J29">
        <v>3.6858159633960344E-2</v>
      </c>
      <c r="K29">
        <v>0.83960345704117945</v>
      </c>
      <c r="L29">
        <v>0.1235383833248602</v>
      </c>
      <c r="M29">
        <v>0</v>
      </c>
      <c r="N29">
        <v>2.5438819638768763E-3</v>
      </c>
      <c r="O29">
        <v>0.72704146527601121</v>
      </c>
      <c r="P29">
        <v>0.27041465276011195</v>
      </c>
      <c r="Q29">
        <v>0</v>
      </c>
      <c r="R29">
        <f t="shared" si="0"/>
        <v>0</v>
      </c>
      <c r="S29">
        <f t="shared" si="1"/>
        <v>-5.0677372262048576E-2</v>
      </c>
      <c r="T29">
        <f t="shared" si="2"/>
        <v>-3.1609097206216616</v>
      </c>
      <c r="U29">
        <f t="shared" si="3"/>
        <v>-0.58592460065746599</v>
      </c>
      <c r="V29">
        <f t="shared" si="4"/>
        <v>0</v>
      </c>
      <c r="W29">
        <f t="shared" si="5"/>
        <v>-9.1593414128084468E-3</v>
      </c>
      <c r="X29">
        <f t="shared" si="6"/>
        <v>-1.5453220892425592</v>
      </c>
      <c r="Y29">
        <f t="shared" si="7"/>
        <v>-0.52051452000127196</v>
      </c>
      <c r="Z29">
        <f t="shared" si="8"/>
        <v>0</v>
      </c>
      <c r="AA29">
        <f t="shared" si="9"/>
        <v>-5.5116266542482202E-2</v>
      </c>
      <c r="AB29">
        <f t="shared" si="10"/>
        <v>-0.94045426291624301</v>
      </c>
      <c r="AC29">
        <f t="shared" si="11"/>
        <v>-4.4426767245488052E-2</v>
      </c>
      <c r="AD29">
        <f t="shared" si="12"/>
        <v>0</v>
      </c>
      <c r="AE29">
        <f t="shared" si="13"/>
        <v>-8.4067349274993645E-3</v>
      </c>
      <c r="AF29">
        <f t="shared" si="14"/>
        <v>-2.6042852486644619</v>
      </c>
      <c r="AG29">
        <f t="shared" si="15"/>
        <v>-0.94116974847367085</v>
      </c>
      <c r="AH29">
        <f t="shared" si="16"/>
        <v>-10.466366672967661</v>
      </c>
      <c r="AI29">
        <f t="shared" si="17"/>
        <v>-64.996296707122525</v>
      </c>
      <c r="AJ29">
        <f t="shared" si="18"/>
        <v>-0.8229491495263529</v>
      </c>
      <c r="AM29" s="26">
        <v>-1.3608204930029904E-2</v>
      </c>
      <c r="AO29">
        <v>502522739440916.44</v>
      </c>
      <c r="AP29">
        <v>502652411573856.19</v>
      </c>
      <c r="AQ29">
        <v>502609187529544</v>
      </c>
      <c r="AR29">
        <v>502825307751228.19</v>
      </c>
      <c r="AS29">
        <v>-2096193254078767</v>
      </c>
      <c r="AT29">
        <v>-2096539046433432.2</v>
      </c>
      <c r="AU29">
        <v>-2096539046433374.5</v>
      </c>
      <c r="AV29">
        <v>-2097230631142898.2</v>
      </c>
      <c r="AW29">
        <v>193125030088800.47</v>
      </c>
      <c r="AX29">
        <v>193297926266967</v>
      </c>
      <c r="AY29">
        <v>192606341557574.44</v>
      </c>
      <c r="AZ29">
        <v>193989510976362.75</v>
      </c>
      <c r="BA29">
        <v>351325032357243.87</v>
      </c>
      <c r="BB29">
        <v>362390387706270.75</v>
      </c>
      <c r="BC29">
        <v>354091371193868.56</v>
      </c>
      <c r="BD29">
        <v>356857710031395.12</v>
      </c>
    </row>
    <row r="30" spans="1:57" ht="15.75" thickBot="1" x14ac:dyDescent="0.3">
      <c r="A30">
        <v>0</v>
      </c>
      <c r="B30">
        <v>3.3419023136246784E-2</v>
      </c>
      <c r="C30">
        <v>0.80605541273921733</v>
      </c>
      <c r="D30">
        <v>0.16052556412453584</v>
      </c>
      <c r="E30">
        <v>0</v>
      </c>
      <c r="F30">
        <v>1.570979720079977E-2</v>
      </c>
      <c r="G30">
        <v>0.78006283918880315</v>
      </c>
      <c r="H30">
        <v>0.20422736361039703</v>
      </c>
      <c r="I30">
        <v>0</v>
      </c>
      <c r="J30">
        <v>0.11161861261775621</v>
      </c>
      <c r="K30">
        <v>0.75763631173280044</v>
      </c>
      <c r="L30">
        <v>0.13074507564944332</v>
      </c>
      <c r="M30">
        <v>0</v>
      </c>
      <c r="N30">
        <v>7.4264495858326193E-3</v>
      </c>
      <c r="O30">
        <v>0.73778920308483287</v>
      </c>
      <c r="P30">
        <v>0.25478434732933447</v>
      </c>
      <c r="Q30">
        <v>0</v>
      </c>
      <c r="R30">
        <f t="shared" si="0"/>
        <v>0</v>
      </c>
      <c r="S30">
        <f t="shared" si="1"/>
        <v>-0.11682787897654241</v>
      </c>
      <c r="T30">
        <f t="shared" si="2"/>
        <v>-3.0958648045312946</v>
      </c>
      <c r="U30">
        <f t="shared" si="3"/>
        <v>-0.57876010732424665</v>
      </c>
      <c r="V30">
        <f t="shared" si="4"/>
        <v>0</v>
      </c>
      <c r="W30">
        <f t="shared" si="5"/>
        <v>-2.9770372527492144E-2</v>
      </c>
      <c r="X30">
        <f t="shared" si="6"/>
        <v>-1.5475563064570836</v>
      </c>
      <c r="Y30">
        <f t="shared" si="7"/>
        <v>-0.49162153447229362</v>
      </c>
      <c r="Z30">
        <f t="shared" si="8"/>
        <v>0</v>
      </c>
      <c r="AA30">
        <f t="shared" si="9"/>
        <v>-0.1669101568075578</v>
      </c>
      <c r="AB30">
        <f t="shared" si="10"/>
        <v>-0.8486414546460177</v>
      </c>
      <c r="AC30">
        <f t="shared" si="11"/>
        <v>-4.7018431746003418E-2</v>
      </c>
      <c r="AD30">
        <f t="shared" si="12"/>
        <v>0</v>
      </c>
      <c r="AE30">
        <f t="shared" si="13"/>
        <v>-2.4542095115681235E-2</v>
      </c>
      <c r="AF30">
        <f t="shared" si="14"/>
        <v>-2.6427839813624678</v>
      </c>
      <c r="AG30">
        <f t="shared" si="15"/>
        <v>-0.88676895886889462</v>
      </c>
      <c r="AH30">
        <f t="shared" si="16"/>
        <v>-10.477066082835576</v>
      </c>
      <c r="AI30">
        <f t="shared" si="17"/>
        <v>-65.062740205625417</v>
      </c>
      <c r="AJ30">
        <f t="shared" si="18"/>
        <v>-0.88918760784942552</v>
      </c>
      <c r="AM30" s="26">
        <v>1.0879516415964692E-2</v>
      </c>
      <c r="AO30">
        <v>502522739440738.12</v>
      </c>
      <c r="AP30">
        <v>502652411573743.62</v>
      </c>
      <c r="AQ30">
        <v>502609187529408.5</v>
      </c>
      <c r="AR30">
        <v>502825307751084.37</v>
      </c>
      <c r="AS30">
        <v>-2096193254078620</v>
      </c>
      <c r="AT30">
        <v>-2096539046433301.5</v>
      </c>
      <c r="AU30">
        <v>-2096539046433301.5</v>
      </c>
      <c r="AV30">
        <v>-2097230631142664.3</v>
      </c>
      <c r="AW30">
        <v>193125030089559.44</v>
      </c>
      <c r="AX30">
        <v>193297926266900.12</v>
      </c>
      <c r="AY30">
        <v>192606341557537.34</v>
      </c>
      <c r="AZ30">
        <v>193989510976262.91</v>
      </c>
      <c r="BA30">
        <v>351325032356297.94</v>
      </c>
      <c r="BB30">
        <v>362390387706102.56</v>
      </c>
      <c r="BC30">
        <v>354091371193749.06</v>
      </c>
      <c r="BD30">
        <v>356857710031200.25</v>
      </c>
    </row>
    <row r="31" spans="1:57" ht="15.75" thickBot="1" x14ac:dyDescent="0.3">
      <c r="A31">
        <v>0</v>
      </c>
      <c r="B31">
        <v>3.7418147801683817E-3</v>
      </c>
      <c r="C31">
        <v>0.78391019644527593</v>
      </c>
      <c r="D31">
        <v>0.21234798877455566</v>
      </c>
      <c r="E31">
        <v>0</v>
      </c>
      <c r="F31">
        <v>0</v>
      </c>
      <c r="G31">
        <v>0.70907390084190836</v>
      </c>
      <c r="H31">
        <v>0.2909260991580917</v>
      </c>
      <c r="I31">
        <v>0</v>
      </c>
      <c r="J31">
        <v>1.7773620205799812E-2</v>
      </c>
      <c r="K31">
        <v>0.84097287184284375</v>
      </c>
      <c r="L31">
        <v>0.14125350795135641</v>
      </c>
      <c r="M31">
        <v>0</v>
      </c>
      <c r="N31">
        <v>0</v>
      </c>
      <c r="O31">
        <v>0.64873713751169315</v>
      </c>
      <c r="P31">
        <v>0.35126286248830685</v>
      </c>
      <c r="Q31">
        <v>0</v>
      </c>
      <c r="R31">
        <f t="shared" si="0"/>
        <v>0</v>
      </c>
      <c r="S31">
        <f t="shared" si="1"/>
        <v>-1.3080821737605238E-2</v>
      </c>
      <c r="T31">
        <f t="shared" si="2"/>
        <v>-3.010810359601555</v>
      </c>
      <c r="U31">
        <f t="shared" si="3"/>
        <v>-0.76560107695933699</v>
      </c>
      <c r="V31">
        <f t="shared" si="4"/>
        <v>0</v>
      </c>
      <c r="W31">
        <f t="shared" si="5"/>
        <v>0</v>
      </c>
      <c r="X31">
        <f t="shared" si="6"/>
        <v>-1.4067222944925164</v>
      </c>
      <c r="Y31">
        <f t="shared" si="7"/>
        <v>-0.70032503361786724</v>
      </c>
      <c r="Z31">
        <f t="shared" si="8"/>
        <v>0</v>
      </c>
      <c r="AA31">
        <f t="shared" si="9"/>
        <v>-2.6577984316534142E-2</v>
      </c>
      <c r="AB31">
        <f t="shared" si="10"/>
        <v>-0.94198816797240403</v>
      </c>
      <c r="AC31">
        <f t="shared" si="11"/>
        <v>-5.0797465139733398E-2</v>
      </c>
      <c r="AD31">
        <f t="shared" si="12"/>
        <v>0</v>
      </c>
      <c r="AE31">
        <f t="shared" si="13"/>
        <v>0</v>
      </c>
      <c r="AF31">
        <f t="shared" si="14"/>
        <v>-2.3237966996024322</v>
      </c>
      <c r="AG31">
        <f t="shared" si="15"/>
        <v>-1.2225594159260993</v>
      </c>
      <c r="AH31">
        <f t="shared" si="16"/>
        <v>-10.462259319366083</v>
      </c>
      <c r="AI31">
        <f t="shared" si="17"/>
        <v>-64.970789978597637</v>
      </c>
      <c r="AJ31">
        <f t="shared" si="18"/>
        <v>-0.79752113305488104</v>
      </c>
      <c r="AM31" s="26">
        <v>6.6831293482033096E-4</v>
      </c>
      <c r="AO31">
        <v>99923903692789.609</v>
      </c>
      <c r="AP31">
        <v>99931167180362.484</v>
      </c>
      <c r="AQ31">
        <v>99931167180067.719</v>
      </c>
      <c r="AR31">
        <v>99916640189446.766</v>
      </c>
      <c r="AS31">
        <v>197567075512445.25</v>
      </c>
      <c r="AT31">
        <v>197567075582411.62</v>
      </c>
      <c r="AU31">
        <v>197683291507651.41</v>
      </c>
      <c r="AV31">
        <v>197625183545923.44</v>
      </c>
      <c r="AW31">
        <v>438802317788652.94</v>
      </c>
      <c r="AX31">
        <v>438773233551658.56</v>
      </c>
      <c r="AY31">
        <v>438773233557372.75</v>
      </c>
      <c r="AZ31">
        <v>438744179574187.44</v>
      </c>
      <c r="BA31">
        <v>-159913150675999.19</v>
      </c>
      <c r="BB31">
        <v>-160377984191551.47</v>
      </c>
      <c r="BC31">
        <v>-158983393066353.5</v>
      </c>
      <c r="BD31">
        <v>-160377984213365.94</v>
      </c>
    </row>
    <row r="32" spans="1:57" ht="15.75" thickBot="1" x14ac:dyDescent="0.3">
      <c r="A32">
        <v>0</v>
      </c>
      <c r="B32">
        <v>2.3364485981308409E-3</v>
      </c>
      <c r="C32">
        <v>0.76355140186915893</v>
      </c>
      <c r="D32">
        <v>0.23411214953271028</v>
      </c>
      <c r="E32">
        <v>0</v>
      </c>
      <c r="F32">
        <v>1.4018691588785046E-3</v>
      </c>
      <c r="G32">
        <v>0.6747663551401869</v>
      </c>
      <c r="H32">
        <v>0.32383177570093458</v>
      </c>
      <c r="I32">
        <v>0</v>
      </c>
      <c r="J32">
        <v>2.2897196261682243E-2</v>
      </c>
      <c r="K32">
        <v>0.8303738317757009</v>
      </c>
      <c r="L32">
        <v>0.14672897196261683</v>
      </c>
      <c r="M32">
        <v>0</v>
      </c>
      <c r="N32">
        <v>0</v>
      </c>
      <c r="O32">
        <v>0.60373831775700937</v>
      </c>
      <c r="P32">
        <v>0.39626168224299063</v>
      </c>
      <c r="Q32">
        <v>0</v>
      </c>
      <c r="R32">
        <f t="shared" si="0"/>
        <v>0</v>
      </c>
      <c r="S32">
        <f t="shared" si="1"/>
        <v>-8.1678729191004672E-3</v>
      </c>
      <c r="T32">
        <f t="shared" si="2"/>
        <v>-2.9326171304577979</v>
      </c>
      <c r="U32">
        <f t="shared" si="3"/>
        <v>-0.84406975006388729</v>
      </c>
      <c r="V32">
        <f t="shared" si="4"/>
        <v>0</v>
      </c>
      <c r="W32">
        <f t="shared" si="5"/>
        <v>-2.6565694363317755E-3</v>
      </c>
      <c r="X32">
        <f t="shared" si="6"/>
        <v>-1.3386600102219626</v>
      </c>
      <c r="Y32">
        <f t="shared" si="7"/>
        <v>-0.77953645224883172</v>
      </c>
      <c r="Z32">
        <f t="shared" si="8"/>
        <v>0</v>
      </c>
      <c r="AA32">
        <f t="shared" si="9"/>
        <v>-3.4239581812207945E-2</v>
      </c>
      <c r="AB32">
        <f t="shared" si="10"/>
        <v>-0.93011600102219627</v>
      </c>
      <c r="AC32">
        <f t="shared" si="11"/>
        <v>-5.2766546801985982E-2</v>
      </c>
      <c r="AD32">
        <f t="shared" si="12"/>
        <v>0</v>
      </c>
      <c r="AE32">
        <f t="shared" si="13"/>
        <v>0</v>
      </c>
      <c r="AF32">
        <f t="shared" si="14"/>
        <v>-2.1626095210280374</v>
      </c>
      <c r="AG32">
        <f t="shared" si="15"/>
        <v>-1.3791764018691588</v>
      </c>
      <c r="AH32">
        <f t="shared" si="16"/>
        <v>-10.4646158378815</v>
      </c>
      <c r="AI32">
        <f t="shared" si="17"/>
        <v>-64.985423994527864</v>
      </c>
      <c r="AJ32">
        <f t="shared" si="18"/>
        <v>-0.81210998939349377</v>
      </c>
      <c r="AM32" s="26">
        <v>-1.3244930406341313E-2</v>
      </c>
      <c r="AO32">
        <v>99923907272348.187</v>
      </c>
      <c r="AP32">
        <v>99931170767831.953</v>
      </c>
      <c r="AQ32">
        <v>99931170767862.766</v>
      </c>
      <c r="AR32">
        <v>99916643776924.203</v>
      </c>
      <c r="AS32">
        <v>197567076964781.81</v>
      </c>
      <c r="AT32">
        <v>197567076964629.03</v>
      </c>
      <c r="AU32">
        <v>197683292892279.81</v>
      </c>
      <c r="AV32">
        <v>197625184928499.62</v>
      </c>
      <c r="AW32">
        <v>438802288732584.06</v>
      </c>
      <c r="AX32">
        <v>438773234752858.62</v>
      </c>
      <c r="AY32">
        <v>438773234752801.19</v>
      </c>
      <c r="AZ32">
        <v>438744180770846.81</v>
      </c>
      <c r="BA32">
        <v>-159913116411320.06</v>
      </c>
      <c r="BB32">
        <v>-160377980123856.37</v>
      </c>
      <c r="BC32">
        <v>-158983388992349.16</v>
      </c>
      <c r="BD32">
        <v>-160377980123850.97</v>
      </c>
    </row>
    <row r="33" spans="1:56" ht="15.75" thickBot="1" x14ac:dyDescent="0.3">
      <c r="A33">
        <v>0</v>
      </c>
      <c r="B33">
        <v>9.2592592592592587E-3</v>
      </c>
      <c r="C33">
        <v>0.74836601307189543</v>
      </c>
      <c r="D33">
        <v>0.24237472766884532</v>
      </c>
      <c r="E33">
        <v>0</v>
      </c>
      <c r="F33">
        <v>4.0871934604904629E-3</v>
      </c>
      <c r="G33">
        <v>0.6411444141689373</v>
      </c>
      <c r="H33">
        <v>0.35476839237057223</v>
      </c>
      <c r="I33">
        <v>0</v>
      </c>
      <c r="J33">
        <v>3.1836734693877551E-2</v>
      </c>
      <c r="K33">
        <v>0.81442176870748295</v>
      </c>
      <c r="L33">
        <v>0.15374149659863945</v>
      </c>
      <c r="M33">
        <v>0</v>
      </c>
      <c r="N33">
        <v>3.2697547683923707E-3</v>
      </c>
      <c r="O33">
        <v>0.57111716621253406</v>
      </c>
      <c r="P33">
        <v>0.42561307901907358</v>
      </c>
      <c r="Q33">
        <v>1</v>
      </c>
      <c r="R33">
        <f t="shared" si="0"/>
        <v>0</v>
      </c>
      <c r="S33">
        <f t="shared" si="1"/>
        <v>-3.2368977864583329E-2</v>
      </c>
      <c r="T33">
        <f t="shared" si="2"/>
        <v>-2.8742937075546364</v>
      </c>
      <c r="U33">
        <f t="shared" si="3"/>
        <v>-0.87385971302040788</v>
      </c>
      <c r="V33">
        <f t="shared" si="4"/>
        <v>0</v>
      </c>
      <c r="W33">
        <f t="shared" si="5"/>
        <v>-7.7453114356267026E-3</v>
      </c>
      <c r="X33">
        <f t="shared" si="6"/>
        <v>-1.271957888070504</v>
      </c>
      <c r="Y33">
        <f t="shared" si="7"/>
        <v>-0.85400789764986385</v>
      </c>
      <c r="Z33">
        <f t="shared" si="8"/>
        <v>0</v>
      </c>
      <c r="AA33">
        <f t="shared" si="9"/>
        <v>-4.7607421875E-2</v>
      </c>
      <c r="AB33">
        <f t="shared" si="10"/>
        <v>-0.91224782100340129</v>
      </c>
      <c r="AC33">
        <f t="shared" si="11"/>
        <v>-5.528838488520408E-2</v>
      </c>
      <c r="AD33">
        <f t="shared" si="12"/>
        <v>0</v>
      </c>
      <c r="AE33">
        <f t="shared" si="13"/>
        <v>-1.0805517711171662E-2</v>
      </c>
      <c r="AF33">
        <f t="shared" si="14"/>
        <v>-2.045759536784741</v>
      </c>
      <c r="AG33">
        <f t="shared" si="15"/>
        <v>-1.4813330211171662</v>
      </c>
      <c r="AH33">
        <f t="shared" si="16"/>
        <v>-10.467275198972306</v>
      </c>
      <c r="AI33">
        <f t="shared" si="17"/>
        <v>-65.001938667471236</v>
      </c>
      <c r="AJ33">
        <f t="shared" si="18"/>
        <v>-0.82857369916385104</v>
      </c>
      <c r="AM33" s="26">
        <v>-1.1615971182603867E-2</v>
      </c>
      <c r="AO33">
        <v>99923907271925.844</v>
      </c>
      <c r="AP33">
        <v>99931170767436.219</v>
      </c>
      <c r="AQ33">
        <v>99931170767416.094</v>
      </c>
      <c r="AR33">
        <v>99916643776475.687</v>
      </c>
      <c r="AS33">
        <v>197567076964530.09</v>
      </c>
      <c r="AT33">
        <v>197567076964558.66</v>
      </c>
      <c r="AU33">
        <v>197683292892142.56</v>
      </c>
      <c r="AV33">
        <v>197625184928392.19</v>
      </c>
      <c r="AW33">
        <v>438802288735720.5</v>
      </c>
      <c r="AX33">
        <v>438773234752628</v>
      </c>
      <c r="AY33">
        <v>438773234752678.5</v>
      </c>
      <c r="AZ33">
        <v>438744180770673.81</v>
      </c>
      <c r="BA33">
        <v>-159913116414949.97</v>
      </c>
      <c r="BB33">
        <v>-160377980124326</v>
      </c>
      <c r="BC33">
        <v>-158983388992799.31</v>
      </c>
      <c r="BD33">
        <v>-160377980124316.25</v>
      </c>
    </row>
    <row r="34" spans="1:56" ht="15.75" thickBot="1" x14ac:dyDescent="0.3">
      <c r="A34">
        <v>0</v>
      </c>
      <c r="B34">
        <v>1.2474713418745786E-2</v>
      </c>
      <c r="C34">
        <v>0.75016857720836139</v>
      </c>
      <c r="D34">
        <v>0.23735670937289277</v>
      </c>
      <c r="E34">
        <v>0</v>
      </c>
      <c r="F34">
        <v>6.4059339177343225E-3</v>
      </c>
      <c r="G34">
        <v>0.66014834794335808</v>
      </c>
      <c r="H34">
        <v>0.33344571813890761</v>
      </c>
      <c r="I34">
        <v>0</v>
      </c>
      <c r="J34">
        <v>2.8658125421443022E-2</v>
      </c>
      <c r="K34">
        <v>0.81287929871881326</v>
      </c>
      <c r="L34">
        <v>0.15846257585974377</v>
      </c>
      <c r="M34">
        <v>0</v>
      </c>
      <c r="N34">
        <v>5.0573162508428865E-3</v>
      </c>
      <c r="O34">
        <v>0.58462575859743759</v>
      </c>
      <c r="P34">
        <v>0.41031692515171947</v>
      </c>
      <c r="Q34">
        <v>0</v>
      </c>
      <c r="R34">
        <f t="shared" si="0"/>
        <v>0</v>
      </c>
      <c r="S34">
        <f t="shared" si="1"/>
        <v>-4.3609722031987527E-2</v>
      </c>
      <c r="T34">
        <f t="shared" si="2"/>
        <v>-2.881216922484775</v>
      </c>
      <c r="U34">
        <f t="shared" si="3"/>
        <v>-0.85576771114295347</v>
      </c>
      <c r="V34">
        <f t="shared" si="4"/>
        <v>0</v>
      </c>
      <c r="W34">
        <f t="shared" si="5"/>
        <v>-1.2139369890003372E-2</v>
      </c>
      <c r="X34">
        <f t="shared" si="6"/>
        <v>-1.3096595398895821</v>
      </c>
      <c r="Y34">
        <f t="shared" si="7"/>
        <v>-0.80267938985586651</v>
      </c>
      <c r="Z34">
        <f t="shared" si="8"/>
        <v>0</v>
      </c>
      <c r="AA34">
        <f t="shared" si="9"/>
        <v>-4.2854252491781861E-2</v>
      </c>
      <c r="AB34">
        <f t="shared" si="10"/>
        <v>-0.91052007385788947</v>
      </c>
      <c r="AC34">
        <f t="shared" si="11"/>
        <v>-5.6986175351904922E-2</v>
      </c>
      <c r="AD34">
        <f t="shared" si="12"/>
        <v>0</v>
      </c>
      <c r="AE34">
        <f t="shared" si="13"/>
        <v>-1.671284979770735E-2</v>
      </c>
      <c r="AF34">
        <f t="shared" si="14"/>
        <v>-2.0941477368509775</v>
      </c>
      <c r="AG34">
        <f t="shared" si="15"/>
        <v>-1.4280952355866485</v>
      </c>
      <c r="AH34">
        <f t="shared" si="16"/>
        <v>-10.454388979232077</v>
      </c>
      <c r="AI34">
        <f t="shared" si="17"/>
        <v>-64.92191504630074</v>
      </c>
      <c r="AJ34">
        <f t="shared" si="18"/>
        <v>-0.7487970255208668</v>
      </c>
      <c r="AM34" s="26">
        <v>2.4192588654124759E-2</v>
      </c>
      <c r="AO34">
        <v>99923907272101.953</v>
      </c>
      <c r="AP34">
        <v>99931170767578.578</v>
      </c>
      <c r="AQ34">
        <v>99931170767578.578</v>
      </c>
      <c r="AR34">
        <v>99916643776625.312</v>
      </c>
      <c r="AS34">
        <v>197567076964539.72</v>
      </c>
      <c r="AT34">
        <v>197567076964539.72</v>
      </c>
      <c r="AU34">
        <v>197683292892165.91</v>
      </c>
      <c r="AV34">
        <v>197625184928352.81</v>
      </c>
      <c r="AW34">
        <v>438802288734624</v>
      </c>
      <c r="AX34">
        <v>438773234752717.5</v>
      </c>
      <c r="AY34">
        <v>438773234752717.5</v>
      </c>
      <c r="AZ34">
        <v>438744180770810.94</v>
      </c>
      <c r="BA34">
        <v>-159913116413650.97</v>
      </c>
      <c r="BB34">
        <v>-160377980124155.78</v>
      </c>
      <c r="BC34">
        <v>-158983388992641.37</v>
      </c>
      <c r="BD34">
        <v>-160377980124155.78</v>
      </c>
    </row>
    <row r="35" spans="1:56" ht="15.75" thickBot="1" x14ac:dyDescent="0.3">
      <c r="A35">
        <v>0</v>
      </c>
      <c r="B35">
        <v>1.2658227848101266E-2</v>
      </c>
      <c r="C35">
        <v>0.7134177215189873</v>
      </c>
      <c r="D35">
        <v>0.27392405063291142</v>
      </c>
      <c r="E35">
        <v>0</v>
      </c>
      <c r="F35">
        <v>3.5443037974683543E-3</v>
      </c>
      <c r="G35">
        <v>0.63392405063291135</v>
      </c>
      <c r="H35">
        <v>0.36253164556962025</v>
      </c>
      <c r="I35">
        <v>0</v>
      </c>
      <c r="J35">
        <v>4.0991902834008095E-2</v>
      </c>
      <c r="K35">
        <v>0.78289473684210531</v>
      </c>
      <c r="L35">
        <v>0.17611336032388664</v>
      </c>
      <c r="M35">
        <v>0</v>
      </c>
      <c r="N35">
        <v>0</v>
      </c>
      <c r="O35">
        <v>0.54784810126582284</v>
      </c>
      <c r="P35">
        <v>0.45215189873417722</v>
      </c>
      <c r="Q35">
        <v>0</v>
      </c>
      <c r="R35">
        <f t="shared" si="0"/>
        <v>0</v>
      </c>
      <c r="S35">
        <f t="shared" si="1"/>
        <v>-4.4251260878164556E-2</v>
      </c>
      <c r="T35">
        <f t="shared" si="2"/>
        <v>-2.7400657325454905</v>
      </c>
      <c r="U35">
        <f t="shared" si="3"/>
        <v>-0.98760788543314881</v>
      </c>
      <c r="V35">
        <f t="shared" si="4"/>
        <v>0</v>
      </c>
      <c r="W35">
        <f t="shared" si="5"/>
        <v>-6.7165249208860755E-3</v>
      </c>
      <c r="X35">
        <f t="shared" si="6"/>
        <v>-1.2576335047468354</v>
      </c>
      <c r="Y35">
        <f t="shared" si="7"/>
        <v>-0.87269580696202531</v>
      </c>
      <c r="Z35">
        <f t="shared" si="8"/>
        <v>0</v>
      </c>
      <c r="AA35">
        <f t="shared" si="9"/>
        <v>-6.1297706264233295E-2</v>
      </c>
      <c r="AB35">
        <f t="shared" si="10"/>
        <v>-0.87693385074013164</v>
      </c>
      <c r="AC35">
        <f t="shared" si="11"/>
        <v>-6.3333735292257082E-2</v>
      </c>
      <c r="AD35">
        <f t="shared" si="12"/>
        <v>0</v>
      </c>
      <c r="AE35">
        <f t="shared" si="13"/>
        <v>0</v>
      </c>
      <c r="AF35">
        <f t="shared" si="14"/>
        <v>-1.962409018987342</v>
      </c>
      <c r="AG35">
        <f t="shared" si="15"/>
        <v>-1.5737005537974684</v>
      </c>
      <c r="AH35">
        <f t="shared" si="16"/>
        <v>-10.446645580567985</v>
      </c>
      <c r="AI35">
        <f t="shared" si="17"/>
        <v>-64.873828422468534</v>
      </c>
      <c r="AJ35">
        <f t="shared" si="18"/>
        <v>-0.70085879378449667</v>
      </c>
      <c r="AM35" s="26">
        <v>6.6834225763984375E-4</v>
      </c>
      <c r="AO35">
        <v>-31597123047430.02</v>
      </c>
      <c r="AP35">
        <v>-31597123035848.246</v>
      </c>
      <c r="AQ35">
        <v>-31597123035643.648</v>
      </c>
      <c r="AR35">
        <v>-31597123035946.164</v>
      </c>
      <c r="AS35">
        <v>342136432405253.87</v>
      </c>
      <c r="AT35">
        <v>342136432337911.56</v>
      </c>
      <c r="AU35">
        <v>342136432340132.87</v>
      </c>
      <c r="AV35">
        <v>342136432337958.31</v>
      </c>
      <c r="AW35">
        <v>-157649746817108.12</v>
      </c>
      <c r="AX35">
        <v>-157649712490504.66</v>
      </c>
      <c r="AY35">
        <v>-157649712496549.09</v>
      </c>
      <c r="AZ35">
        <v>-157649712495187.03</v>
      </c>
      <c r="BA35">
        <v>-2248506069374752.5</v>
      </c>
      <c r="BB35">
        <v>-2248506103646956</v>
      </c>
      <c r="BC35">
        <v>-2248506103640128.2</v>
      </c>
      <c r="BD35">
        <v>-2248506103624602</v>
      </c>
    </row>
    <row r="36" spans="1:56" ht="15.75" thickBot="1" x14ac:dyDescent="0.3">
      <c r="A36">
        <v>0</v>
      </c>
      <c r="B36">
        <v>2.0593080724876441E-3</v>
      </c>
      <c r="C36">
        <v>0.74464579901153216</v>
      </c>
      <c r="D36">
        <v>0.25329489291598023</v>
      </c>
      <c r="E36">
        <v>0</v>
      </c>
      <c r="F36">
        <v>4.1186161449752884E-4</v>
      </c>
      <c r="G36">
        <v>0.64250411861614498</v>
      </c>
      <c r="H36">
        <v>0.3570840197693575</v>
      </c>
      <c r="I36">
        <v>0</v>
      </c>
      <c r="J36">
        <v>2.8818443804034581E-2</v>
      </c>
      <c r="K36">
        <v>0.79456566488266778</v>
      </c>
      <c r="L36">
        <v>0.17661589131329766</v>
      </c>
      <c r="M36">
        <v>0</v>
      </c>
      <c r="N36">
        <v>4.1186161449752884E-4</v>
      </c>
      <c r="O36">
        <v>0.56507413509060955</v>
      </c>
      <c r="P36">
        <v>0.43451400329489293</v>
      </c>
      <c r="Q36">
        <v>0</v>
      </c>
      <c r="R36">
        <f t="shared" si="0"/>
        <v>0</v>
      </c>
      <c r="S36">
        <f t="shared" si="1"/>
        <v>-7.1990313207887149E-3</v>
      </c>
      <c r="T36">
        <f t="shared" si="2"/>
        <v>-2.8600052608885917</v>
      </c>
      <c r="U36">
        <f t="shared" si="3"/>
        <v>-0.91323136104979663</v>
      </c>
      <c r="V36">
        <f t="shared" si="4"/>
        <v>0</v>
      </c>
      <c r="W36">
        <f t="shared" si="5"/>
        <v>-7.8048580364497525E-4</v>
      </c>
      <c r="X36">
        <f t="shared" si="6"/>
        <v>-1.2746553876647446</v>
      </c>
      <c r="Y36">
        <f t="shared" si="7"/>
        <v>-0.85958213743307244</v>
      </c>
      <c r="Z36">
        <f t="shared" si="8"/>
        <v>0</v>
      </c>
      <c r="AA36">
        <f t="shared" si="9"/>
        <v>-4.309398640129683E-2</v>
      </c>
      <c r="AB36">
        <f t="shared" si="10"/>
        <v>-0.89000665783244137</v>
      </c>
      <c r="AC36">
        <f t="shared" si="11"/>
        <v>-6.3514455054806504E-2</v>
      </c>
      <c r="AD36">
        <f t="shared" si="12"/>
        <v>0</v>
      </c>
      <c r="AE36">
        <f t="shared" si="13"/>
        <v>-1.3610739291598022E-3</v>
      </c>
      <c r="AF36">
        <f t="shared" si="14"/>
        <v>-2.0241132104612851</v>
      </c>
      <c r="AG36">
        <f t="shared" si="15"/>
        <v>-1.5123124099052718</v>
      </c>
      <c r="AH36">
        <f t="shared" si="16"/>
        <v>-10.449855457744901</v>
      </c>
      <c r="AI36">
        <f t="shared" si="17"/>
        <v>-64.893761808704966</v>
      </c>
      <c r="AJ36">
        <f t="shared" si="18"/>
        <v>-0.72073066692799315</v>
      </c>
      <c r="AM36" s="26">
        <v>1.9492020483642949E-3</v>
      </c>
      <c r="AO36">
        <v>-31597126618421.336</v>
      </c>
      <c r="AP36">
        <v>-31597126616507.57</v>
      </c>
      <c r="AQ36">
        <v>-31597126616449.301</v>
      </c>
      <c r="AR36">
        <v>-31597126616424.387</v>
      </c>
      <c r="AS36">
        <v>342136430968424.06</v>
      </c>
      <c r="AT36">
        <v>342136430955865.25</v>
      </c>
      <c r="AU36">
        <v>342136430955995.62</v>
      </c>
      <c r="AV36">
        <v>342136430955828.44</v>
      </c>
      <c r="AW36">
        <v>-157649717827626.69</v>
      </c>
      <c r="AX36">
        <v>-157649713689232.62</v>
      </c>
      <c r="AY36">
        <v>-157649713689707.03</v>
      </c>
      <c r="AZ36">
        <v>-157649713689535.28</v>
      </c>
      <c r="BA36">
        <v>-2248506103576252</v>
      </c>
      <c r="BB36">
        <v>-2248506107702946.2</v>
      </c>
      <c r="BC36">
        <v>-2248506107702728.2</v>
      </c>
      <c r="BD36">
        <v>-2248506107702692.5</v>
      </c>
    </row>
    <row r="37" spans="1:56" ht="15.75" thickBot="1" x14ac:dyDescent="0.3">
      <c r="A37">
        <v>0</v>
      </c>
      <c r="B37">
        <v>0.95797842135150479</v>
      </c>
      <c r="C37">
        <v>2.4417944349801251E-2</v>
      </c>
      <c r="D37">
        <v>1.7603634298693924E-2</v>
      </c>
      <c r="E37">
        <v>0</v>
      </c>
      <c r="F37">
        <v>0.89047347404449517</v>
      </c>
      <c r="G37">
        <v>7.5869937250427844E-2</v>
      </c>
      <c r="H37">
        <v>3.3656588705077012E-2</v>
      </c>
      <c r="I37">
        <v>0</v>
      </c>
      <c r="J37">
        <v>0.89047347404449517</v>
      </c>
      <c r="K37">
        <v>7.5869937250427844E-2</v>
      </c>
      <c r="L37">
        <v>3.3656588705077012E-2</v>
      </c>
      <c r="M37">
        <v>0</v>
      </c>
      <c r="N37">
        <v>0.72935779816513757</v>
      </c>
      <c r="O37">
        <v>0.20126146788990826</v>
      </c>
      <c r="P37">
        <v>6.9380733944954129E-2</v>
      </c>
      <c r="Q37">
        <v>1</v>
      </c>
      <c r="R37">
        <f t="shared" si="0"/>
        <v>0</v>
      </c>
      <c r="S37">
        <f t="shared" si="1"/>
        <v>-3.3489484900713373</v>
      </c>
      <c r="T37">
        <f t="shared" si="2"/>
        <v>-9.3783446295162554E-2</v>
      </c>
      <c r="U37">
        <f t="shared" si="3"/>
        <v>-6.3468278909799114E-2</v>
      </c>
      <c r="V37">
        <f t="shared" si="4"/>
        <v>0</v>
      </c>
      <c r="W37">
        <f t="shared" si="5"/>
        <v>-1.6874646253743584</v>
      </c>
      <c r="X37">
        <f t="shared" si="6"/>
        <v>-0.15051736086351969</v>
      </c>
      <c r="Y37">
        <f t="shared" si="7"/>
        <v>-8.101903433399886E-2</v>
      </c>
      <c r="Z37">
        <f t="shared" si="8"/>
        <v>0</v>
      </c>
      <c r="AA37">
        <f t="shared" si="9"/>
        <v>-1.331579596807259</v>
      </c>
      <c r="AB37">
        <f t="shared" si="10"/>
        <v>-8.4983220728750725E-2</v>
      </c>
      <c r="AC37">
        <f t="shared" si="11"/>
        <v>-1.2103553506488876E-2</v>
      </c>
      <c r="AD37">
        <f t="shared" si="12"/>
        <v>0</v>
      </c>
      <c r="AE37">
        <f t="shared" si="13"/>
        <v>-2.4102995986238529</v>
      </c>
      <c r="AF37">
        <f t="shared" si="14"/>
        <v>-0.72092486740252293</v>
      </c>
      <c r="AG37">
        <f t="shared" si="15"/>
        <v>-0.24147747634747707</v>
      </c>
      <c r="AH37">
        <f t="shared" si="16"/>
        <v>-10.226569549264529</v>
      </c>
      <c r="AI37">
        <f t="shared" si="17"/>
        <v>-63.507152910739158</v>
      </c>
      <c r="AJ37">
        <f t="shared" si="18"/>
        <v>0.66159924898262545</v>
      </c>
      <c r="AM37" s="26">
        <v>-1.5279293763907234E-2</v>
      </c>
      <c r="AO37">
        <v>-31597126618223.387</v>
      </c>
      <c r="AP37">
        <v>-31597126616120.133</v>
      </c>
      <c r="AQ37">
        <v>-31597126616115.059</v>
      </c>
      <c r="AR37">
        <v>-31597126616092.258</v>
      </c>
      <c r="AS37">
        <v>342136430968630.12</v>
      </c>
      <c r="AT37">
        <v>342136430956195.5</v>
      </c>
      <c r="AU37">
        <v>342136430956229</v>
      </c>
      <c r="AV37">
        <v>342136430956110.12</v>
      </c>
      <c r="AW37">
        <v>-157649717830591.31</v>
      </c>
      <c r="AX37">
        <v>-157649713689140.28</v>
      </c>
      <c r="AY37">
        <v>-157649713689594.47</v>
      </c>
      <c r="AZ37">
        <v>-157649713689435.22</v>
      </c>
      <c r="BA37">
        <v>-2248506103572615.2</v>
      </c>
      <c r="BB37">
        <v>-2248506107702737.5</v>
      </c>
      <c r="BC37">
        <v>-2248506107702343</v>
      </c>
      <c r="BD37">
        <v>-2248506107702353.2</v>
      </c>
    </row>
    <row r="38" spans="1:56" ht="15.75" thickBot="1" x14ac:dyDescent="0.3">
      <c r="A38">
        <v>0</v>
      </c>
      <c r="B38">
        <v>0.39885714285714285</v>
      </c>
      <c r="C38">
        <v>0.4737142857142857</v>
      </c>
      <c r="D38">
        <v>0.12742857142857142</v>
      </c>
      <c r="E38">
        <v>0</v>
      </c>
      <c r="F38">
        <v>0.21363115693012599</v>
      </c>
      <c r="G38">
        <v>0.61970217640320735</v>
      </c>
      <c r="H38">
        <v>0.16666666666666666</v>
      </c>
      <c r="I38">
        <v>0</v>
      </c>
      <c r="J38">
        <v>0.21363115693012599</v>
      </c>
      <c r="K38">
        <v>0.61970217640320735</v>
      </c>
      <c r="L38">
        <v>0.16666666666666666</v>
      </c>
      <c r="M38">
        <v>0</v>
      </c>
      <c r="N38">
        <v>5.7339449541284407E-2</v>
      </c>
      <c r="O38">
        <v>0.71846330275229353</v>
      </c>
      <c r="P38">
        <v>0.22419724770642202</v>
      </c>
      <c r="Q38">
        <v>1</v>
      </c>
      <c r="R38">
        <f t="shared" si="0"/>
        <v>0</v>
      </c>
      <c r="S38">
        <f t="shared" si="1"/>
        <v>-1.3943445870535713</v>
      </c>
      <c r="T38">
        <f t="shared" si="2"/>
        <v>-1.8194225376674107</v>
      </c>
      <c r="U38">
        <f t="shared" si="3"/>
        <v>-0.45943195452008923</v>
      </c>
      <c r="V38">
        <f t="shared" si="4"/>
        <v>0</v>
      </c>
      <c r="W38">
        <f t="shared" si="5"/>
        <v>-0.40483521486612256</v>
      </c>
      <c r="X38">
        <f t="shared" si="6"/>
        <v>-1.2294189173467927</v>
      </c>
      <c r="Y38">
        <f t="shared" si="7"/>
        <v>-0.40120442708333331</v>
      </c>
      <c r="Z38">
        <f t="shared" si="8"/>
        <v>0</v>
      </c>
      <c r="AA38">
        <f t="shared" si="9"/>
        <v>-0.31945577055591351</v>
      </c>
      <c r="AB38">
        <f t="shared" si="10"/>
        <v>-0.69413905892038952</v>
      </c>
      <c r="AC38">
        <f t="shared" si="11"/>
        <v>-5.99365234375E-2</v>
      </c>
      <c r="AD38">
        <f t="shared" si="12"/>
        <v>0</v>
      </c>
      <c r="AE38">
        <f t="shared" si="13"/>
        <v>-0.18948896215596331</v>
      </c>
      <c r="AF38">
        <f t="shared" si="14"/>
        <v>-2.5735580024369265</v>
      </c>
      <c r="AG38">
        <f t="shared" si="15"/>
        <v>-0.78031151447821101</v>
      </c>
      <c r="AH38">
        <f t="shared" si="16"/>
        <v>-10.325547470522222</v>
      </c>
      <c r="AI38">
        <f t="shared" si="17"/>
        <v>-64.121807311691384</v>
      </c>
      <c r="AJ38">
        <f t="shared" si="18"/>
        <v>4.884163028506109E-2</v>
      </c>
      <c r="AM38" s="26">
        <v>1.2661749457903044E-2</v>
      </c>
      <c r="AO38">
        <v>-31597126618122.297</v>
      </c>
      <c r="AP38">
        <v>-31597126616113.336</v>
      </c>
      <c r="AQ38">
        <v>-31597126616084.656</v>
      </c>
      <c r="AR38">
        <v>-31597126616073.391</v>
      </c>
      <c r="AS38">
        <v>342136430968505.94</v>
      </c>
      <c r="AT38">
        <v>342136430956132.5</v>
      </c>
      <c r="AU38">
        <v>342136430956180.06</v>
      </c>
      <c r="AV38">
        <v>342136430955986.19</v>
      </c>
      <c r="AW38">
        <v>-157649717830605.44</v>
      </c>
      <c r="AX38">
        <v>-157649713689122.59</v>
      </c>
      <c r="AY38">
        <v>-157649713689590.62</v>
      </c>
      <c r="AZ38">
        <v>-157649713689429.47</v>
      </c>
      <c r="BA38">
        <v>-2248506103572592.7</v>
      </c>
      <c r="BB38">
        <v>-2248506107702699.7</v>
      </c>
      <c r="BC38">
        <v>-2248506107702353</v>
      </c>
      <c r="BD38">
        <v>-2248506107702267.5</v>
      </c>
    </row>
    <row r="39" spans="1:56" ht="15.75" thickBot="1" x14ac:dyDescent="0.3">
      <c r="A39">
        <v>0</v>
      </c>
      <c r="B39">
        <v>0.28549382716049382</v>
      </c>
      <c r="C39">
        <v>0.51851851851851849</v>
      </c>
      <c r="D39">
        <v>0.19598765432098766</v>
      </c>
      <c r="E39">
        <v>0</v>
      </c>
      <c r="F39">
        <v>0.2260061919504644</v>
      </c>
      <c r="G39">
        <v>0.49535603715170279</v>
      </c>
      <c r="H39">
        <v>0.27863777089783281</v>
      </c>
      <c r="I39">
        <v>0</v>
      </c>
      <c r="J39">
        <v>0.2260061919504644</v>
      </c>
      <c r="K39">
        <v>0.49535603715170279</v>
      </c>
      <c r="L39">
        <v>0.27863777089783281</v>
      </c>
      <c r="M39">
        <v>0</v>
      </c>
      <c r="N39">
        <v>0.11937984496124031</v>
      </c>
      <c r="O39">
        <v>0.46511627906976744</v>
      </c>
      <c r="P39">
        <v>0.41550387596899224</v>
      </c>
      <c r="Q39">
        <v>1</v>
      </c>
      <c r="R39">
        <f t="shared" si="0"/>
        <v>0</v>
      </c>
      <c r="S39">
        <f t="shared" si="1"/>
        <v>-0.99804348415798605</v>
      </c>
      <c r="T39">
        <f t="shared" si="2"/>
        <v>-1.991504810474537</v>
      </c>
      <c r="U39">
        <f t="shared" si="3"/>
        <v>-0.70661540090301889</v>
      </c>
      <c r="V39">
        <f t="shared" si="4"/>
        <v>0</v>
      </c>
      <c r="W39">
        <f t="shared" si="5"/>
        <v>-0.42828614792956654</v>
      </c>
      <c r="X39">
        <f t="shared" si="6"/>
        <v>-0.98273026315789469</v>
      </c>
      <c r="Y39">
        <f t="shared" si="7"/>
        <v>-0.67074424342105265</v>
      </c>
      <c r="Z39">
        <f t="shared" si="8"/>
        <v>0</v>
      </c>
      <c r="AA39">
        <f t="shared" si="9"/>
        <v>-0.33796091935952011</v>
      </c>
      <c r="AB39">
        <f t="shared" si="10"/>
        <v>-0.55485681114551089</v>
      </c>
      <c r="AC39">
        <f t="shared" si="11"/>
        <v>-0.10020347571594428</v>
      </c>
      <c r="AD39">
        <f t="shared" si="12"/>
        <v>0</v>
      </c>
      <c r="AE39">
        <f t="shared" si="13"/>
        <v>-0.39451308139534885</v>
      </c>
      <c r="AF39">
        <f t="shared" si="14"/>
        <v>-1.6660610465116279</v>
      </c>
      <c r="AG39">
        <f t="shared" si="15"/>
        <v>-1.4461482558139536</v>
      </c>
      <c r="AH39">
        <f t="shared" si="16"/>
        <v>-10.277667939985962</v>
      </c>
      <c r="AI39">
        <f t="shared" si="17"/>
        <v>-63.824474696642639</v>
      </c>
      <c r="AJ39">
        <f t="shared" si="18"/>
        <v>0.34525669682673815</v>
      </c>
      <c r="AM39" s="26">
        <f>VARP(SUPERSEC!$Q$2:$Q$1048576)</f>
        <v>0.19206507272897103</v>
      </c>
    </row>
    <row r="40" spans="1:56" x14ac:dyDescent="0.25">
      <c r="A40">
        <v>0</v>
      </c>
      <c r="B40">
        <v>1.7622950819672131E-2</v>
      </c>
      <c r="C40">
        <v>0.75245901639344259</v>
      </c>
      <c r="D40">
        <v>0.22991803278688525</v>
      </c>
      <c r="E40">
        <v>0</v>
      </c>
      <c r="F40">
        <v>4.0983606557377049E-4</v>
      </c>
      <c r="G40">
        <v>0.66065573770491803</v>
      </c>
      <c r="H40">
        <v>0.3389344262295082</v>
      </c>
      <c r="I40">
        <v>0</v>
      </c>
      <c r="J40">
        <v>4.0983606557377049E-4</v>
      </c>
      <c r="K40">
        <v>0.66065573770491803</v>
      </c>
      <c r="L40">
        <v>0.3389344262295082</v>
      </c>
      <c r="M40">
        <v>0</v>
      </c>
      <c r="N40">
        <v>0</v>
      </c>
      <c r="O40">
        <v>0.46557377049180326</v>
      </c>
      <c r="P40">
        <v>0.53442622950819674</v>
      </c>
      <c r="Q40">
        <v>1</v>
      </c>
      <c r="R40">
        <f t="shared" si="0"/>
        <v>0</v>
      </c>
      <c r="S40">
        <f t="shared" si="1"/>
        <v>-6.1607185738985652E-2</v>
      </c>
      <c r="T40">
        <f t="shared" si="2"/>
        <v>-2.8900139480340674</v>
      </c>
      <c r="U40">
        <f t="shared" si="3"/>
        <v>-0.82894824919153431</v>
      </c>
      <c r="V40">
        <f t="shared" si="4"/>
        <v>0</v>
      </c>
      <c r="W40">
        <f t="shared" si="5"/>
        <v>-7.7664734887295081E-4</v>
      </c>
      <c r="X40">
        <f t="shared" si="6"/>
        <v>-1.3106661436987705</v>
      </c>
      <c r="Y40">
        <f t="shared" si="7"/>
        <v>-0.81589195376536883</v>
      </c>
      <c r="Z40">
        <f t="shared" si="8"/>
        <v>0</v>
      </c>
      <c r="AA40">
        <f t="shared" si="9"/>
        <v>-6.1285300332991806E-4</v>
      </c>
      <c r="AB40">
        <f t="shared" si="10"/>
        <v>-0.74001184682377052</v>
      </c>
      <c r="AC40">
        <f t="shared" si="11"/>
        <v>-0.12188730708888319</v>
      </c>
      <c r="AD40">
        <f t="shared" si="12"/>
        <v>0</v>
      </c>
      <c r="AE40">
        <f t="shared" si="13"/>
        <v>0</v>
      </c>
      <c r="AF40">
        <f t="shared" si="14"/>
        <v>-1.6676997950819672</v>
      </c>
      <c r="AG40">
        <f t="shared" si="15"/>
        <v>-1.8600537909836066</v>
      </c>
      <c r="AH40">
        <f t="shared" si="16"/>
        <v>-10.298169720759155</v>
      </c>
      <c r="AI40">
        <f t="shared" si="17"/>
        <v>-63.951791068005825</v>
      </c>
      <c r="AJ40">
        <f t="shared" si="18"/>
        <v>0.21833321524609578</v>
      </c>
    </row>
    <row r="41" spans="1:56" x14ac:dyDescent="0.25">
      <c r="A41">
        <v>0</v>
      </c>
      <c r="B41">
        <v>4.1613588110403395E-2</v>
      </c>
      <c r="C41">
        <v>0.78556263269639071</v>
      </c>
      <c r="D41">
        <v>0.17282377919320593</v>
      </c>
      <c r="E41">
        <v>0</v>
      </c>
      <c r="F41">
        <v>1.3163481953290871E-2</v>
      </c>
      <c r="G41">
        <v>0.73630573248407638</v>
      </c>
      <c r="H41">
        <v>0.2505307855626327</v>
      </c>
      <c r="I41">
        <v>0</v>
      </c>
      <c r="J41">
        <v>1.3163481953290871E-2</v>
      </c>
      <c r="K41">
        <v>0.73630573248407638</v>
      </c>
      <c r="L41">
        <v>0.2505307855626327</v>
      </c>
      <c r="M41">
        <v>0</v>
      </c>
      <c r="N41">
        <v>0</v>
      </c>
      <c r="O41">
        <v>0.5711252653927813</v>
      </c>
      <c r="P41">
        <v>0.4288747346072187</v>
      </c>
      <c r="Q41">
        <v>1</v>
      </c>
      <c r="R41">
        <f t="shared" si="0"/>
        <v>0</v>
      </c>
      <c r="S41">
        <f t="shared" si="1"/>
        <v>-0.14547484574044586</v>
      </c>
      <c r="T41">
        <f t="shared" si="2"/>
        <v>-3.0171569694632434</v>
      </c>
      <c r="U41">
        <f t="shared" si="3"/>
        <v>-0.62310018681163748</v>
      </c>
      <c r="V41">
        <f t="shared" si="4"/>
        <v>0</v>
      </c>
      <c r="W41">
        <f t="shared" si="5"/>
        <v>-2.4945055400743099E-2</v>
      </c>
      <c r="X41">
        <f t="shared" si="6"/>
        <v>-1.4607471636146496</v>
      </c>
      <c r="Y41">
        <f t="shared" si="7"/>
        <v>-0.60308436173036095</v>
      </c>
      <c r="Z41">
        <f t="shared" si="8"/>
        <v>0</v>
      </c>
      <c r="AA41">
        <f t="shared" si="9"/>
        <v>-1.9684161856422504E-2</v>
      </c>
      <c r="AB41">
        <f t="shared" si="10"/>
        <v>-0.82474870621019103</v>
      </c>
      <c r="AC41">
        <f t="shared" si="11"/>
        <v>-9.0095665804140121E-2</v>
      </c>
      <c r="AD41">
        <f t="shared" si="12"/>
        <v>0</v>
      </c>
      <c r="AE41">
        <f t="shared" si="13"/>
        <v>0</v>
      </c>
      <c r="AF41">
        <f t="shared" si="14"/>
        <v>-2.0457885483014859</v>
      </c>
      <c r="AG41">
        <f t="shared" si="15"/>
        <v>-1.4926851114649682</v>
      </c>
      <c r="AH41">
        <f t="shared" si="16"/>
        <v>-10.347510776398289</v>
      </c>
      <c r="AI41">
        <f t="shared" si="17"/>
        <v>-64.258199776239479</v>
      </c>
      <c r="AJ41">
        <f t="shared" si="18"/>
        <v>-8.7129936265681857E-2</v>
      </c>
      <c r="AO41" s="25">
        <f t="array" ref="AO41:BD41">MMULT(AO21:BD21,AO23:BD38)</f>
        <v>-5.5238037109375</v>
      </c>
      <c r="AP41">
        <v>-3.495849609375</v>
      </c>
      <c r="AQ41">
        <v>-3.84075927734375</v>
      </c>
      <c r="AR41">
        <v>-3.60540771484375</v>
      </c>
      <c r="AS41">
        <v>-0.998046875</v>
      </c>
      <c r="AT41">
        <v>-1.89501953125</v>
      </c>
      <c r="AU41">
        <v>-1.98388671875</v>
      </c>
      <c r="AV41">
        <v>-2.4072265625</v>
      </c>
      <c r="AW41">
        <v>28.729248046875</v>
      </c>
      <c r="AX41">
        <v>-1.495361328125</v>
      </c>
      <c r="AY41">
        <v>-1.1201171875</v>
      </c>
      <c r="AZ41">
        <v>-0.359619140625</v>
      </c>
      <c r="BA41">
        <v>-31.9609375</v>
      </c>
      <c r="BB41">
        <v>-3.3046875</v>
      </c>
      <c r="BC41">
        <v>-3.58203125</v>
      </c>
      <c r="BD41">
        <v>-3.48046875</v>
      </c>
    </row>
    <row r="42" spans="1:56" x14ac:dyDescent="0.25">
      <c r="A42">
        <v>0</v>
      </c>
      <c r="B42">
        <v>4.6703296703296704E-2</v>
      </c>
      <c r="C42">
        <v>0.7630494505494505</v>
      </c>
      <c r="D42">
        <v>0.19024725274725274</v>
      </c>
      <c r="E42">
        <v>0</v>
      </c>
      <c r="F42">
        <v>1.304945054945055E-2</v>
      </c>
      <c r="G42">
        <v>0.71978021978021978</v>
      </c>
      <c r="H42">
        <v>0.26717032967032966</v>
      </c>
      <c r="I42">
        <v>0</v>
      </c>
      <c r="J42">
        <v>1.304945054945055E-2</v>
      </c>
      <c r="K42">
        <v>0.71978021978021978</v>
      </c>
      <c r="L42">
        <v>0.26717032967032966</v>
      </c>
      <c r="M42">
        <v>0</v>
      </c>
      <c r="N42">
        <v>2.0604395604395605E-3</v>
      </c>
      <c r="O42">
        <v>0.55700549450549453</v>
      </c>
      <c r="P42">
        <v>0.44093406593406592</v>
      </c>
      <c r="Q42">
        <v>1</v>
      </c>
      <c r="R42">
        <f t="shared" si="0"/>
        <v>0</v>
      </c>
      <c r="S42">
        <f t="shared" si="1"/>
        <v>-0.1632677015367445</v>
      </c>
      <c r="T42">
        <f t="shared" si="2"/>
        <v>-2.930689256269853</v>
      </c>
      <c r="U42">
        <f t="shared" si="3"/>
        <v>-0.68591891278277384</v>
      </c>
      <c r="V42">
        <f t="shared" si="4"/>
        <v>0</v>
      </c>
      <c r="W42">
        <f t="shared" si="5"/>
        <v>-2.4728963663289836E-2</v>
      </c>
      <c r="X42">
        <f t="shared" si="6"/>
        <v>-1.4279624184409341</v>
      </c>
      <c r="Y42">
        <f t="shared" si="7"/>
        <v>-0.64313951429429939</v>
      </c>
      <c r="Z42">
        <f t="shared" si="8"/>
        <v>0</v>
      </c>
      <c r="AA42">
        <f t="shared" si="9"/>
        <v>-1.9513643704927884E-2</v>
      </c>
      <c r="AB42">
        <f t="shared" si="10"/>
        <v>-0.80623819539835162</v>
      </c>
      <c r="AC42">
        <f t="shared" si="11"/>
        <v>-9.6079564356541899E-2</v>
      </c>
      <c r="AD42">
        <f t="shared" si="12"/>
        <v>0</v>
      </c>
      <c r="AE42">
        <f t="shared" si="13"/>
        <v>-6.80910885989011E-3</v>
      </c>
      <c r="AF42">
        <f t="shared" si="14"/>
        <v>-1.9952110877403846</v>
      </c>
      <c r="AG42">
        <f t="shared" si="15"/>
        <v>-1.534657237293956</v>
      </c>
      <c r="AH42">
        <f t="shared" si="16"/>
        <v>-10.334215604341946</v>
      </c>
      <c r="AI42">
        <f t="shared" si="17"/>
        <v>-64.175636554947204</v>
      </c>
      <c r="AJ42">
        <f t="shared" si="18"/>
        <v>-4.8214995365563808E-3</v>
      </c>
      <c r="AO42" s="25"/>
    </row>
    <row r="43" spans="1:56" x14ac:dyDescent="0.25">
      <c r="A43">
        <v>0</v>
      </c>
      <c r="B43">
        <v>2.1754894851341553E-2</v>
      </c>
      <c r="C43">
        <v>0.75731206188058975</v>
      </c>
      <c r="D43">
        <v>0.22093304326806865</v>
      </c>
      <c r="E43">
        <v>0</v>
      </c>
      <c r="F43">
        <v>5.8013052936910807E-3</v>
      </c>
      <c r="G43">
        <v>0.66763355088228182</v>
      </c>
      <c r="H43">
        <v>0.32656514382402707</v>
      </c>
      <c r="I43">
        <v>0</v>
      </c>
      <c r="J43">
        <v>5.8013052936910807E-3</v>
      </c>
      <c r="K43">
        <v>0.66763355088228182</v>
      </c>
      <c r="L43">
        <v>0.32656514382402707</v>
      </c>
      <c r="M43">
        <v>0</v>
      </c>
      <c r="N43">
        <v>4.8344210780759005E-4</v>
      </c>
      <c r="O43">
        <v>0.47957457094512934</v>
      </c>
      <c r="P43">
        <v>0.51994198694706306</v>
      </c>
      <c r="Q43">
        <v>1</v>
      </c>
      <c r="R43">
        <f t="shared" si="0"/>
        <v>0</v>
      </c>
      <c r="S43">
        <f t="shared" si="1"/>
        <v>-7.6051840668056564E-2</v>
      </c>
      <c r="T43">
        <f t="shared" si="2"/>
        <v>-2.9086533275121993</v>
      </c>
      <c r="U43">
        <f t="shared" si="3"/>
        <v>-0.79655369866260273</v>
      </c>
      <c r="V43">
        <f t="shared" si="4"/>
        <v>0</v>
      </c>
      <c r="W43">
        <f t="shared" si="5"/>
        <v>-1.0993586838288615E-2</v>
      </c>
      <c r="X43">
        <f t="shared" si="6"/>
        <v>-1.3245093345872612</v>
      </c>
      <c r="Y43">
        <f t="shared" si="7"/>
        <v>-0.78611628859983074</v>
      </c>
      <c r="Z43">
        <f t="shared" si="8"/>
        <v>0</v>
      </c>
      <c r="AA43">
        <f t="shared" si="9"/>
        <v>-8.6750475888324879E-3</v>
      </c>
      <c r="AB43">
        <f t="shared" si="10"/>
        <v>-0.74782781529489961</v>
      </c>
      <c r="AC43">
        <f t="shared" si="11"/>
        <v>-0.11743907638007614</v>
      </c>
      <c r="AD43">
        <f t="shared" si="12"/>
        <v>0</v>
      </c>
      <c r="AE43">
        <f t="shared" si="13"/>
        <v>-1.5976250906453954E-3</v>
      </c>
      <c r="AF43">
        <f t="shared" si="14"/>
        <v>-1.7178510998307954</v>
      </c>
      <c r="AG43">
        <f t="shared" si="15"/>
        <v>-1.809641837382161</v>
      </c>
      <c r="AH43">
        <f t="shared" si="16"/>
        <v>-10.305910578435649</v>
      </c>
      <c r="AI43">
        <f t="shared" si="17"/>
        <v>-63.999861912266276</v>
      </c>
      <c r="AJ43">
        <f t="shared" si="18"/>
        <v>0.17041071438677979</v>
      </c>
      <c r="AO43" s="25"/>
    </row>
    <row r="44" spans="1:56" ht="15.75" thickBot="1" x14ac:dyDescent="0.3">
      <c r="A44">
        <v>0</v>
      </c>
      <c r="B44">
        <v>6.550933508024894E-3</v>
      </c>
      <c r="C44">
        <v>0.73566983295119559</v>
      </c>
      <c r="D44">
        <v>0.25777923354077958</v>
      </c>
      <c r="E44">
        <v>0</v>
      </c>
      <c r="F44">
        <v>6.5509335080248931E-4</v>
      </c>
      <c r="G44">
        <v>0.60628889616770387</v>
      </c>
      <c r="H44">
        <v>0.39305601048149363</v>
      </c>
      <c r="I44">
        <v>0</v>
      </c>
      <c r="J44">
        <v>6.5509335080248931E-4</v>
      </c>
      <c r="K44">
        <v>0.60628889616770387</v>
      </c>
      <c r="L44">
        <v>0.39305601048149363</v>
      </c>
      <c r="M44">
        <v>0</v>
      </c>
      <c r="N44">
        <v>0</v>
      </c>
      <c r="O44">
        <v>0.3960039305601048</v>
      </c>
      <c r="P44">
        <v>0.60399606943989514</v>
      </c>
      <c r="Q44">
        <v>1</v>
      </c>
      <c r="R44">
        <f t="shared" si="0"/>
        <v>0</v>
      </c>
      <c r="S44">
        <f t="shared" si="1"/>
        <v>-2.2901078345070425E-2</v>
      </c>
      <c r="T44">
        <f t="shared" si="2"/>
        <v>-2.8255307359692314</v>
      </c>
      <c r="U44">
        <f t="shared" si="3"/>
        <v>-0.92939923733443552</v>
      </c>
      <c r="V44">
        <f t="shared" si="4"/>
        <v>0</v>
      </c>
      <c r="W44">
        <f t="shared" si="5"/>
        <v>-1.2414146945627252E-3</v>
      </c>
      <c r="X44">
        <f t="shared" si="6"/>
        <v>-1.2028084888327055</v>
      </c>
      <c r="Y44">
        <f t="shared" si="7"/>
        <v>-0.94617486898132985</v>
      </c>
      <c r="Z44">
        <f t="shared" si="8"/>
        <v>0</v>
      </c>
      <c r="AA44">
        <f t="shared" si="9"/>
        <v>-9.7960126310186698E-4</v>
      </c>
      <c r="AB44">
        <f t="shared" si="10"/>
        <v>-0.67911461318784794</v>
      </c>
      <c r="AC44">
        <f t="shared" si="11"/>
        <v>-0.14135046470684573</v>
      </c>
      <c r="AD44">
        <f t="shared" si="12"/>
        <v>0</v>
      </c>
      <c r="AE44">
        <f t="shared" si="13"/>
        <v>0</v>
      </c>
      <c r="AF44">
        <f t="shared" si="14"/>
        <v>-1.4184984543891255</v>
      </c>
      <c r="AG44">
        <f t="shared" si="15"/>
        <v>-2.1021894448083849</v>
      </c>
      <c r="AH44">
        <f t="shared" si="16"/>
        <v>-10.270188402512641</v>
      </c>
      <c r="AI44">
        <f t="shared" si="17"/>
        <v>-63.77802665483042</v>
      </c>
      <c r="AJ44">
        <f t="shared" si="18"/>
        <v>0.39156140309733156</v>
      </c>
      <c r="AN44" s="26">
        <v>3.7248436328537478E-4</v>
      </c>
      <c r="AO44" s="25"/>
      <c r="AP44">
        <f>SQRT(MMULT(AO41:BD41,AN44:AN59))</f>
        <v>0.16103020023017281</v>
      </c>
    </row>
    <row r="45" spans="1:56" ht="15.75" thickBot="1" x14ac:dyDescent="0.3">
      <c r="A45">
        <v>0</v>
      </c>
      <c r="B45">
        <v>5.8045241143832693E-2</v>
      </c>
      <c r="C45">
        <v>0.65770379854886896</v>
      </c>
      <c r="D45">
        <v>0.28425096030729835</v>
      </c>
      <c r="E45">
        <v>0</v>
      </c>
      <c r="F45">
        <v>1.8352539479300042E-2</v>
      </c>
      <c r="G45">
        <v>0.58472044387537347</v>
      </c>
      <c r="H45">
        <v>0.39692701664532648</v>
      </c>
      <c r="I45">
        <v>0</v>
      </c>
      <c r="J45">
        <v>1.8352539479300042E-2</v>
      </c>
      <c r="K45">
        <v>0.58472044387537347</v>
      </c>
      <c r="L45">
        <v>0.39692701664532648</v>
      </c>
      <c r="M45">
        <v>0</v>
      </c>
      <c r="N45">
        <v>5.1216389244558257E-3</v>
      </c>
      <c r="O45">
        <v>0.41314553990610331</v>
      </c>
      <c r="P45">
        <v>0.58173282116944092</v>
      </c>
      <c r="Q45">
        <v>1</v>
      </c>
      <c r="R45">
        <f t="shared" si="0"/>
        <v>0</v>
      </c>
      <c r="S45">
        <f t="shared" si="1"/>
        <v>-0.2029174335787452</v>
      </c>
      <c r="T45">
        <f t="shared" si="2"/>
        <v>-2.5260819660207932</v>
      </c>
      <c r="U45">
        <f t="shared" si="3"/>
        <v>-1.024840605243678</v>
      </c>
      <c r="V45">
        <f t="shared" si="4"/>
        <v>0</v>
      </c>
      <c r="W45">
        <f t="shared" si="5"/>
        <v>-3.4778420761310283E-2</v>
      </c>
      <c r="X45">
        <f t="shared" si="6"/>
        <v>-1.1600191227859582</v>
      </c>
      <c r="Y45">
        <f t="shared" si="7"/>
        <v>-0.95549325784250949</v>
      </c>
      <c r="Z45">
        <f t="shared" si="8"/>
        <v>0</v>
      </c>
      <c r="AA45">
        <f t="shared" si="9"/>
        <v>-2.7443677810232606E-2</v>
      </c>
      <c r="AB45">
        <f t="shared" si="10"/>
        <v>-0.65495541906743493</v>
      </c>
      <c r="AC45">
        <f t="shared" si="11"/>
        <v>-0.14274255261683738</v>
      </c>
      <c r="AD45">
        <f t="shared" si="12"/>
        <v>0</v>
      </c>
      <c r="AE45">
        <f t="shared" si="13"/>
        <v>-1.6925416133162612E-2</v>
      </c>
      <c r="AF45">
        <f t="shared" si="14"/>
        <v>-1.4799002347417842</v>
      </c>
      <c r="AG45">
        <f t="shared" si="15"/>
        <v>-2.0247029049295775</v>
      </c>
      <c r="AH45">
        <f t="shared" si="16"/>
        <v>-10.250801011532024</v>
      </c>
      <c r="AI45">
        <f t="shared" si="17"/>
        <v>-63.65763066107953</v>
      </c>
      <c r="AJ45">
        <f t="shared" si="18"/>
        <v>0.51158586288681929</v>
      </c>
      <c r="AN45" s="26">
        <v>-5.5351085557613306E-4</v>
      </c>
      <c r="AO45" s="25"/>
    </row>
    <row r="46" spans="1:56" ht="15.75" thickBot="1" x14ac:dyDescent="0.3">
      <c r="A46">
        <v>0</v>
      </c>
      <c r="B46">
        <v>1.0043668122270743E-2</v>
      </c>
      <c r="C46">
        <v>0.71441048034934496</v>
      </c>
      <c r="D46">
        <v>0.27554585152838429</v>
      </c>
      <c r="E46">
        <v>0</v>
      </c>
      <c r="F46">
        <v>3.0567685589519651E-3</v>
      </c>
      <c r="G46">
        <v>0.59563318777292573</v>
      </c>
      <c r="H46">
        <v>0.40131004366812228</v>
      </c>
      <c r="I46">
        <v>0</v>
      </c>
      <c r="J46">
        <v>3.0567685589519651E-3</v>
      </c>
      <c r="K46">
        <v>0.59563318777292573</v>
      </c>
      <c r="L46">
        <v>0.40131004366812228</v>
      </c>
      <c r="M46">
        <v>0</v>
      </c>
      <c r="N46">
        <v>4.3668122270742359E-4</v>
      </c>
      <c r="O46">
        <v>0.3978165938864629</v>
      </c>
      <c r="P46">
        <v>0.6017467248908297</v>
      </c>
      <c r="Q46">
        <v>1</v>
      </c>
      <c r="R46">
        <f t="shared" si="0"/>
        <v>0</v>
      </c>
      <c r="S46">
        <f t="shared" si="1"/>
        <v>-3.5111153281932317E-2</v>
      </c>
      <c r="T46">
        <f t="shared" si="2"/>
        <v>-2.7438786802333515</v>
      </c>
      <c r="U46">
        <f t="shared" si="3"/>
        <v>-0.99345513889362724</v>
      </c>
      <c r="V46">
        <f t="shared" si="4"/>
        <v>0</v>
      </c>
      <c r="W46">
        <f t="shared" si="5"/>
        <v>-5.7926361217248909E-3</v>
      </c>
      <c r="X46">
        <f t="shared" si="6"/>
        <v>-1.1816687704694322</v>
      </c>
      <c r="Y46">
        <f t="shared" si="7"/>
        <v>-0.9660441969159389</v>
      </c>
      <c r="Z46">
        <f t="shared" si="8"/>
        <v>0</v>
      </c>
      <c r="AA46">
        <f t="shared" si="9"/>
        <v>-4.5709734920851529E-3</v>
      </c>
      <c r="AB46">
        <f t="shared" si="10"/>
        <v>-0.66717897106986901</v>
      </c>
      <c r="AC46">
        <f t="shared" si="11"/>
        <v>-0.14431877302811136</v>
      </c>
      <c r="AD46">
        <f t="shared" si="12"/>
        <v>0</v>
      </c>
      <c r="AE46">
        <f t="shared" si="13"/>
        <v>-1.4430949781659389E-3</v>
      </c>
      <c r="AF46">
        <f t="shared" si="14"/>
        <v>-1.424991471069869</v>
      </c>
      <c r="AG46">
        <f t="shared" si="15"/>
        <v>-2.0943606713973799</v>
      </c>
      <c r="AH46">
        <f t="shared" si="16"/>
        <v>-10.262814530951488</v>
      </c>
      <c r="AI46">
        <f t="shared" si="17"/>
        <v>-63.732234799944735</v>
      </c>
      <c r="AJ46">
        <f t="shared" si="18"/>
        <v>0.43721194739023389</v>
      </c>
      <c r="AN46" s="26">
        <v>-1.8208042205100451E-2</v>
      </c>
      <c r="AO46" s="25"/>
    </row>
    <row r="47" spans="1:56" ht="15.75" thickBot="1" x14ac:dyDescent="0.3">
      <c r="A47">
        <v>0</v>
      </c>
      <c r="B47">
        <v>3.8186157517899763E-2</v>
      </c>
      <c r="C47">
        <v>0.69053301511535403</v>
      </c>
      <c r="D47">
        <v>0.27128082736674625</v>
      </c>
      <c r="E47">
        <v>0</v>
      </c>
      <c r="F47">
        <v>1.9093078758949882E-2</v>
      </c>
      <c r="G47">
        <v>0.5759745425616547</v>
      </c>
      <c r="H47">
        <v>0.40493237867939541</v>
      </c>
      <c r="I47">
        <v>0</v>
      </c>
      <c r="J47">
        <v>1.9093078758949882E-2</v>
      </c>
      <c r="K47">
        <v>0.5759745425616547</v>
      </c>
      <c r="L47">
        <v>0.40493237867939541</v>
      </c>
      <c r="M47">
        <v>0</v>
      </c>
      <c r="N47">
        <v>1.4319809069212411E-2</v>
      </c>
      <c r="O47">
        <v>0.38663484486873506</v>
      </c>
      <c r="P47">
        <v>0.59904534606205251</v>
      </c>
      <c r="Q47">
        <v>1</v>
      </c>
      <c r="R47">
        <f t="shared" si="0"/>
        <v>0</v>
      </c>
      <c r="S47">
        <f t="shared" si="1"/>
        <v>-0.13349306384248211</v>
      </c>
      <c r="T47">
        <f t="shared" si="2"/>
        <v>-2.6521710841164481</v>
      </c>
      <c r="U47">
        <f t="shared" si="3"/>
        <v>-0.97807798787726241</v>
      </c>
      <c r="V47">
        <f t="shared" si="4"/>
        <v>0</v>
      </c>
      <c r="W47">
        <f t="shared" si="5"/>
        <v>-3.6181757159904536E-2</v>
      </c>
      <c r="X47">
        <f t="shared" si="6"/>
        <v>-1.1426682453261734</v>
      </c>
      <c r="Y47">
        <f t="shared" si="7"/>
        <v>-0.97476397797334935</v>
      </c>
      <c r="Z47">
        <f t="shared" si="8"/>
        <v>0</v>
      </c>
      <c r="AA47">
        <f t="shared" si="9"/>
        <v>-2.8551051610978522E-2</v>
      </c>
      <c r="AB47">
        <f t="shared" si="10"/>
        <v>-0.64515898468575972</v>
      </c>
      <c r="AC47">
        <f t="shared" si="11"/>
        <v>-0.14562143403192124</v>
      </c>
      <c r="AD47">
        <f t="shared" si="12"/>
        <v>0</v>
      </c>
      <c r="AE47">
        <f t="shared" si="13"/>
        <v>-4.732249403341289E-2</v>
      </c>
      <c r="AF47">
        <f t="shared" si="14"/>
        <v>-1.384938096658711</v>
      </c>
      <c r="AG47">
        <f t="shared" si="15"/>
        <v>-2.0849586068019095</v>
      </c>
      <c r="AH47">
        <f t="shared" si="16"/>
        <v>-10.253906784118314</v>
      </c>
      <c r="AI47">
        <f t="shared" si="17"/>
        <v>-63.676917556220005</v>
      </c>
      <c r="AJ47">
        <f t="shared" si="18"/>
        <v>0.4923584858111193</v>
      </c>
      <c r="AN47" s="26">
        <v>1.838906869739125E-2</v>
      </c>
      <c r="AO47" s="25"/>
    </row>
    <row r="48" spans="1:56" ht="15.75" thickBot="1" x14ac:dyDescent="0.3">
      <c r="A48">
        <v>0</v>
      </c>
      <c r="B48">
        <v>5.5405405405405408E-2</v>
      </c>
      <c r="C48">
        <v>0.70405405405405408</v>
      </c>
      <c r="D48">
        <v>0.24054054054054055</v>
      </c>
      <c r="E48">
        <v>0</v>
      </c>
      <c r="F48">
        <v>1.7567567567567569E-2</v>
      </c>
      <c r="G48">
        <v>0.64729729729729735</v>
      </c>
      <c r="H48">
        <v>0.33513513513513515</v>
      </c>
      <c r="I48">
        <v>0</v>
      </c>
      <c r="J48">
        <v>1.7567567567567569E-2</v>
      </c>
      <c r="K48">
        <v>0.64729729729729735</v>
      </c>
      <c r="L48">
        <v>0.33513513513513515</v>
      </c>
      <c r="M48">
        <v>0</v>
      </c>
      <c r="N48">
        <v>8.1081081081081086E-3</v>
      </c>
      <c r="O48">
        <v>0.4702702702702703</v>
      </c>
      <c r="P48">
        <v>0.52162162162162162</v>
      </c>
      <c r="Q48">
        <v>1</v>
      </c>
      <c r="R48">
        <f t="shared" si="0"/>
        <v>0</v>
      </c>
      <c r="S48">
        <f t="shared" si="1"/>
        <v>-0.19368896484375001</v>
      </c>
      <c r="T48">
        <f t="shared" si="2"/>
        <v>-2.7041021398595864</v>
      </c>
      <c r="U48">
        <f t="shared" si="3"/>
        <v>-0.8672467205975507</v>
      </c>
      <c r="V48">
        <f t="shared" si="4"/>
        <v>0</v>
      </c>
      <c r="W48">
        <f t="shared" si="5"/>
        <v>-3.3290883657094594E-2</v>
      </c>
      <c r="X48">
        <f t="shared" si="6"/>
        <v>-1.2841645111908784</v>
      </c>
      <c r="Y48">
        <f t="shared" si="7"/>
        <v>-0.80674619932432434</v>
      </c>
      <c r="Z48">
        <f t="shared" si="8"/>
        <v>0</v>
      </c>
      <c r="AA48">
        <f t="shared" si="9"/>
        <v>-2.6269861169763514E-2</v>
      </c>
      <c r="AB48">
        <f t="shared" si="10"/>
        <v>-0.72504882812500004</v>
      </c>
      <c r="AC48">
        <f t="shared" si="11"/>
        <v>-0.12052100929054055</v>
      </c>
      <c r="AD48">
        <f t="shared" si="12"/>
        <v>0</v>
      </c>
      <c r="AE48">
        <f t="shared" si="13"/>
        <v>-2.6794763513513516E-2</v>
      </c>
      <c r="AF48">
        <f t="shared" si="14"/>
        <v>-1.6845228040540541</v>
      </c>
      <c r="AG48">
        <f t="shared" si="15"/>
        <v>-1.8154877533783784</v>
      </c>
      <c r="AH48">
        <f t="shared" si="16"/>
        <v>-10.287884439004436</v>
      </c>
      <c r="AI48">
        <f t="shared" si="17"/>
        <v>-63.887919311403543</v>
      </c>
      <c r="AJ48">
        <f t="shared" si="18"/>
        <v>0.28200786789156951</v>
      </c>
      <c r="AN48" s="26">
        <v>6.7665243026245731E-4</v>
      </c>
      <c r="AO48" s="25"/>
    </row>
    <row r="49" spans="1:41" ht="15.75" thickBot="1" x14ac:dyDescent="0.3">
      <c r="A49">
        <v>0</v>
      </c>
      <c r="B49">
        <v>0.18120805369127516</v>
      </c>
      <c r="C49">
        <v>0.62684563758389267</v>
      </c>
      <c r="D49">
        <v>0.1919463087248322</v>
      </c>
      <c r="E49">
        <v>0</v>
      </c>
      <c r="F49">
        <v>0.10335570469798658</v>
      </c>
      <c r="G49">
        <v>0.63624161073825503</v>
      </c>
      <c r="H49">
        <v>0.26040268456375837</v>
      </c>
      <c r="I49">
        <v>0</v>
      </c>
      <c r="J49">
        <v>0.10335570469798658</v>
      </c>
      <c r="K49">
        <v>0.63624161073825503</v>
      </c>
      <c r="L49">
        <v>0.26040268456375837</v>
      </c>
      <c r="M49">
        <v>0</v>
      </c>
      <c r="N49">
        <v>2.8187919463087248E-2</v>
      </c>
      <c r="O49">
        <v>0.56510067114093965</v>
      </c>
      <c r="P49">
        <v>0.40671140939597317</v>
      </c>
      <c r="Q49">
        <v>1</v>
      </c>
      <c r="R49">
        <f t="shared" si="0"/>
        <v>0</v>
      </c>
      <c r="S49">
        <f t="shared" si="1"/>
        <v>-0.63347610371224827</v>
      </c>
      <c r="T49">
        <f t="shared" si="2"/>
        <v>-2.4075631980127938</v>
      </c>
      <c r="U49">
        <f t="shared" si="3"/>
        <v>-0.69204470231229021</v>
      </c>
      <c r="V49">
        <f t="shared" si="4"/>
        <v>0</v>
      </c>
      <c r="W49">
        <f t="shared" si="5"/>
        <v>-0.19586107906879194</v>
      </c>
      <c r="X49">
        <f t="shared" si="6"/>
        <v>-1.2622312814597316</v>
      </c>
      <c r="Y49">
        <f t="shared" si="7"/>
        <v>-0.62684825922818788</v>
      </c>
      <c r="Z49">
        <f t="shared" si="8"/>
        <v>0</v>
      </c>
      <c r="AA49">
        <f t="shared" si="9"/>
        <v>-0.15455412384647652</v>
      </c>
      <c r="AB49">
        <f t="shared" si="10"/>
        <v>-0.71266516359060406</v>
      </c>
      <c r="AC49">
        <f t="shared" si="11"/>
        <v>-9.3645789639261734E-2</v>
      </c>
      <c r="AD49">
        <f t="shared" si="12"/>
        <v>0</v>
      </c>
      <c r="AE49">
        <f t="shared" si="13"/>
        <v>-9.3152265100671136E-2</v>
      </c>
      <c r="AF49">
        <f t="shared" si="14"/>
        <v>-2.0242082634228189</v>
      </c>
      <c r="AG49">
        <f t="shared" si="15"/>
        <v>-1.415546350671141</v>
      </c>
      <c r="AH49">
        <f t="shared" si="16"/>
        <v>-10.311796580065018</v>
      </c>
      <c r="AI49">
        <f t="shared" si="17"/>
        <v>-64.036414072177621</v>
      </c>
      <c r="AJ49">
        <f t="shared" si="18"/>
        <v>0.13397135198926047</v>
      </c>
      <c r="AN49" s="26">
        <v>2.0520360838027769E-3</v>
      </c>
      <c r="AO49" s="25"/>
    </row>
    <row r="50" spans="1:41" ht="15.75" thickBot="1" x14ac:dyDescent="0.3">
      <c r="A50">
        <v>0</v>
      </c>
      <c r="B50">
        <v>0.57192174913693905</v>
      </c>
      <c r="C50">
        <v>0.30034522439585731</v>
      </c>
      <c r="D50">
        <v>0.12773302646720369</v>
      </c>
      <c r="E50">
        <v>0</v>
      </c>
      <c r="F50">
        <v>0.46313364055299538</v>
      </c>
      <c r="G50">
        <v>0.33064516129032256</v>
      </c>
      <c r="H50">
        <v>0.20622119815668202</v>
      </c>
      <c r="I50">
        <v>0</v>
      </c>
      <c r="J50">
        <v>0.46313364055299538</v>
      </c>
      <c r="K50">
        <v>0.33064516129032256</v>
      </c>
      <c r="L50">
        <v>0.20622119815668202</v>
      </c>
      <c r="M50">
        <v>0</v>
      </c>
      <c r="N50">
        <v>0.25605536332179929</v>
      </c>
      <c r="O50">
        <v>0.38638985005767013</v>
      </c>
      <c r="P50">
        <v>0.35755478662053058</v>
      </c>
      <c r="Q50">
        <v>1</v>
      </c>
      <c r="R50">
        <f t="shared" si="0"/>
        <v>0</v>
      </c>
      <c r="S50">
        <f t="shared" si="1"/>
        <v>-1.9993524233134352</v>
      </c>
      <c r="T50">
        <f t="shared" si="2"/>
        <v>-1.1535537070042794</v>
      </c>
      <c r="U50">
        <f t="shared" si="3"/>
        <v>-0.46052963906519712</v>
      </c>
      <c r="V50">
        <f t="shared" si="4"/>
        <v>0</v>
      </c>
      <c r="W50">
        <f t="shared" si="5"/>
        <v>-0.87764729442684331</v>
      </c>
      <c r="X50">
        <f t="shared" si="6"/>
        <v>-0.65596254410282251</v>
      </c>
      <c r="Y50">
        <f t="shared" si="7"/>
        <v>-0.49642114595334103</v>
      </c>
      <c r="Z50">
        <f t="shared" si="8"/>
        <v>0</v>
      </c>
      <c r="AA50">
        <f t="shared" si="9"/>
        <v>-0.69255213583669351</v>
      </c>
      <c r="AB50">
        <f t="shared" si="10"/>
        <v>-0.370361328125</v>
      </c>
      <c r="AC50">
        <f t="shared" si="11"/>
        <v>-7.4161090059763818E-2</v>
      </c>
      <c r="AD50">
        <f t="shared" si="12"/>
        <v>0</v>
      </c>
      <c r="AE50">
        <f t="shared" si="13"/>
        <v>-0.84618295847750857</v>
      </c>
      <c r="AF50">
        <f t="shared" si="14"/>
        <v>-1.3840605175893888</v>
      </c>
      <c r="AG50">
        <f t="shared" si="15"/>
        <v>-1.2444582612456747</v>
      </c>
      <c r="AH50">
        <f t="shared" si="16"/>
        <v>-10.255243045199947</v>
      </c>
      <c r="AI50">
        <f t="shared" si="17"/>
        <v>-63.685215757922066</v>
      </c>
      <c r="AJ50">
        <f t="shared" si="18"/>
        <v>0.48408589180292588</v>
      </c>
      <c r="AN50" s="26">
        <v>-1.3608204930029904E-2</v>
      </c>
      <c r="AO50" s="25"/>
    </row>
    <row r="51" spans="1:41" ht="15.75" thickBot="1" x14ac:dyDescent="0.3">
      <c r="A51">
        <v>0</v>
      </c>
      <c r="B51">
        <v>0.87704918032786883</v>
      </c>
      <c r="C51">
        <v>8.4699453551912565E-2</v>
      </c>
      <c r="D51">
        <v>3.825136612021858E-2</v>
      </c>
      <c r="E51">
        <v>0</v>
      </c>
      <c r="F51">
        <v>0.763671875</v>
      </c>
      <c r="G51">
        <v>0.173828125</v>
      </c>
      <c r="H51">
        <v>6.25E-2</v>
      </c>
      <c r="I51">
        <v>0</v>
      </c>
      <c r="J51">
        <v>0.763671875</v>
      </c>
      <c r="K51">
        <v>0.173828125</v>
      </c>
      <c r="L51">
        <v>6.25E-2</v>
      </c>
      <c r="M51">
        <v>0</v>
      </c>
      <c r="N51">
        <v>0.51706551588858374</v>
      </c>
      <c r="O51">
        <v>0.3562181247548058</v>
      </c>
      <c r="P51">
        <v>0.12671635935661044</v>
      </c>
      <c r="Q51">
        <v>1</v>
      </c>
      <c r="R51">
        <f t="shared" si="0"/>
        <v>0</v>
      </c>
      <c r="S51">
        <f t="shared" si="1"/>
        <v>-3.0660320344518444</v>
      </c>
      <c r="T51">
        <f t="shared" si="2"/>
        <v>-0.32531021201545424</v>
      </c>
      <c r="U51">
        <f t="shared" si="3"/>
        <v>-0.1379117705131489</v>
      </c>
      <c r="V51">
        <f t="shared" si="4"/>
        <v>0</v>
      </c>
      <c r="W51">
        <f t="shared" si="5"/>
        <v>-1.4471731185913086</v>
      </c>
      <c r="X51">
        <f t="shared" si="6"/>
        <v>-0.34485530853271484</v>
      </c>
      <c r="Y51">
        <f t="shared" si="7"/>
        <v>-0.15045166015625</v>
      </c>
      <c r="Z51">
        <f t="shared" si="8"/>
        <v>0</v>
      </c>
      <c r="AA51">
        <f t="shared" si="9"/>
        <v>-1.141965389251709</v>
      </c>
      <c r="AB51">
        <f t="shared" si="10"/>
        <v>-0.19470787048339844</v>
      </c>
      <c r="AC51">
        <f t="shared" si="11"/>
        <v>-2.24761962890625E-2</v>
      </c>
      <c r="AD51">
        <f t="shared" si="12"/>
        <v>0</v>
      </c>
      <c r="AE51">
        <f t="shared" si="13"/>
        <v>-1.708739947038054</v>
      </c>
      <c r="AF51">
        <f t="shared" si="14"/>
        <v>-1.2759844546881129</v>
      </c>
      <c r="AG51">
        <f t="shared" si="15"/>
        <v>-0.4410323288544527</v>
      </c>
      <c r="AH51">
        <f t="shared" si="16"/>
        <v>-10.25664029086551</v>
      </c>
      <c r="AI51">
        <f t="shared" si="17"/>
        <v>-63.693892674820674</v>
      </c>
      <c r="AJ51">
        <f t="shared" si="18"/>
        <v>0.47543575128788063</v>
      </c>
      <c r="AN51" s="26">
        <v>1.0879516415964692E-2</v>
      </c>
      <c r="AO51" s="25"/>
    </row>
    <row r="52" spans="1:41" ht="15.75" thickBot="1" x14ac:dyDescent="0.3">
      <c r="A52">
        <v>0</v>
      </c>
      <c r="B52">
        <v>5.3956834532374104E-3</v>
      </c>
      <c r="C52">
        <v>0.78027577937649883</v>
      </c>
      <c r="D52">
        <v>0.21432853717026379</v>
      </c>
      <c r="E52">
        <v>0</v>
      </c>
      <c r="F52">
        <v>2.0983213429256594E-3</v>
      </c>
      <c r="G52">
        <v>0.69874100719424459</v>
      </c>
      <c r="H52">
        <v>0.29916067146282976</v>
      </c>
      <c r="I52">
        <v>0</v>
      </c>
      <c r="J52">
        <v>2.605570530098832E-2</v>
      </c>
      <c r="K52">
        <v>0.82359988020365382</v>
      </c>
      <c r="L52">
        <v>0.1503444144953579</v>
      </c>
      <c r="M52">
        <v>0</v>
      </c>
      <c r="N52">
        <v>0</v>
      </c>
      <c r="O52">
        <v>0.63249400479616302</v>
      </c>
      <c r="P52">
        <v>0.36750599520383692</v>
      </c>
      <c r="Q52">
        <v>1</v>
      </c>
      <c r="R52">
        <f t="shared" si="0"/>
        <v>0</v>
      </c>
      <c r="S52">
        <f t="shared" si="1"/>
        <v>-1.8862497892311151E-2</v>
      </c>
      <c r="T52">
        <f t="shared" si="2"/>
        <v>-2.9968514385269129</v>
      </c>
      <c r="U52">
        <f t="shared" si="3"/>
        <v>-0.77274176142484452</v>
      </c>
      <c r="V52">
        <f t="shared" si="4"/>
        <v>0</v>
      </c>
      <c r="W52">
        <f t="shared" si="5"/>
        <v>-3.9763599276828538E-3</v>
      </c>
      <c r="X52">
        <f t="shared" si="6"/>
        <v>-1.3862230040186601</v>
      </c>
      <c r="Y52">
        <f t="shared" si="7"/>
        <v>-0.72014751480065953</v>
      </c>
      <c r="Z52">
        <f t="shared" si="8"/>
        <v>0</v>
      </c>
      <c r="AA52">
        <f t="shared" si="9"/>
        <v>-3.8962694084119495E-2</v>
      </c>
      <c r="AB52">
        <f t="shared" si="10"/>
        <v>-0.92252838143905369</v>
      </c>
      <c r="AC52">
        <f t="shared" si="11"/>
        <v>-5.4066729138589405E-2</v>
      </c>
      <c r="AD52">
        <f t="shared" si="12"/>
        <v>0</v>
      </c>
      <c r="AE52">
        <f t="shared" si="13"/>
        <v>0</v>
      </c>
      <c r="AF52">
        <f t="shared" si="14"/>
        <v>-2.2656132906175057</v>
      </c>
      <c r="AG52">
        <f t="shared" si="15"/>
        <v>-1.2790931317446044</v>
      </c>
      <c r="AH52">
        <f t="shared" si="16"/>
        <v>-10.459066803614943</v>
      </c>
      <c r="AI52">
        <f t="shared" si="17"/>
        <v>-64.95096440708015</v>
      </c>
      <c r="AJ52">
        <f t="shared" si="18"/>
        <v>-0.77775674192133792</v>
      </c>
      <c r="AN52" s="26">
        <v>6.6831293482033096E-4</v>
      </c>
      <c r="AO52" s="25"/>
    </row>
    <row r="53" spans="1:41" ht="15.75" thickBot="1" x14ac:dyDescent="0.3">
      <c r="A53">
        <v>0</v>
      </c>
      <c r="B53">
        <v>0.18609865470852019</v>
      </c>
      <c r="C53">
        <v>0.6868460388639761</v>
      </c>
      <c r="D53">
        <v>0.12705530642750373</v>
      </c>
      <c r="E53">
        <v>0</v>
      </c>
      <c r="F53">
        <v>0.11276429130775255</v>
      </c>
      <c r="G53">
        <v>0.71808927173061865</v>
      </c>
      <c r="H53">
        <v>0.16914643696162882</v>
      </c>
      <c r="I53">
        <v>0</v>
      </c>
      <c r="J53">
        <v>0.32959641255605382</v>
      </c>
      <c r="K53">
        <v>0.60463378176382665</v>
      </c>
      <c r="L53">
        <v>6.5769805680119586E-2</v>
      </c>
      <c r="M53">
        <v>0</v>
      </c>
      <c r="N53">
        <v>6.8810770381451003E-2</v>
      </c>
      <c r="O53">
        <v>0.65145848915482418</v>
      </c>
      <c r="P53">
        <v>0.27973074046372476</v>
      </c>
      <c r="Q53">
        <v>1</v>
      </c>
      <c r="R53">
        <f t="shared" si="0"/>
        <v>0</v>
      </c>
      <c r="S53">
        <f t="shared" si="1"/>
        <v>-0.65057290936799328</v>
      </c>
      <c r="T53">
        <f t="shared" si="2"/>
        <v>-2.638010295873622</v>
      </c>
      <c r="U53">
        <f t="shared" si="3"/>
        <v>-0.45808618200555867</v>
      </c>
      <c r="V53">
        <f t="shared" si="4"/>
        <v>0</v>
      </c>
      <c r="W53">
        <f t="shared" si="5"/>
        <v>-0.21369053445575567</v>
      </c>
      <c r="X53">
        <f t="shared" si="6"/>
        <v>-1.4246077690632342</v>
      </c>
      <c r="Y53">
        <f t="shared" si="7"/>
        <v>-0.40717379600626469</v>
      </c>
      <c r="Z53">
        <f t="shared" si="8"/>
        <v>0</v>
      </c>
      <c r="AA53">
        <f t="shared" si="9"/>
        <v>-0.49286572922505606</v>
      </c>
      <c r="AB53">
        <f t="shared" si="10"/>
        <v>-0.67726069109678633</v>
      </c>
      <c r="AC53">
        <f t="shared" si="11"/>
        <v>-2.3652080997757851E-2</v>
      </c>
      <c r="AD53">
        <f t="shared" si="12"/>
        <v>0</v>
      </c>
      <c r="AE53">
        <f t="shared" si="13"/>
        <v>-0.22739809274495137</v>
      </c>
      <c r="AF53">
        <f t="shared" si="14"/>
        <v>-2.3335446662303663</v>
      </c>
      <c r="AG53">
        <f t="shared" si="15"/>
        <v>-0.97359410059835449</v>
      </c>
      <c r="AH53">
        <f t="shared" si="16"/>
        <v>-10.520456847665702</v>
      </c>
      <c r="AI53">
        <f t="shared" si="17"/>
        <v>-65.332197517161418</v>
      </c>
      <c r="AJ53">
        <f t="shared" si="18"/>
        <v>-1.1578133921953206</v>
      </c>
      <c r="AN53" s="26">
        <v>-1.3244930406341313E-2</v>
      </c>
      <c r="AO53" s="25"/>
    </row>
    <row r="54" spans="1:41" ht="15.75" thickBot="1" x14ac:dyDescent="0.3">
      <c r="A54">
        <v>0</v>
      </c>
      <c r="B54">
        <v>0.4451371571072319</v>
      </c>
      <c r="C54">
        <v>0.42144638403990026</v>
      </c>
      <c r="D54">
        <v>0.13341645885286782</v>
      </c>
      <c r="E54">
        <v>0</v>
      </c>
      <c r="F54">
        <v>0.26433915211970077</v>
      </c>
      <c r="G54">
        <v>0.59850374064837908</v>
      </c>
      <c r="H54">
        <v>0.13715710723192021</v>
      </c>
      <c r="I54">
        <v>0</v>
      </c>
      <c r="J54">
        <v>0.73209876543209873</v>
      </c>
      <c r="K54">
        <v>0.19259259259259259</v>
      </c>
      <c r="L54">
        <v>7.5308641975308649E-2</v>
      </c>
      <c r="M54">
        <v>0</v>
      </c>
      <c r="N54">
        <v>0.14554579673776663</v>
      </c>
      <c r="O54">
        <v>0.68757841907151818</v>
      </c>
      <c r="P54">
        <v>0.16687578419071519</v>
      </c>
      <c r="Q54">
        <v>0</v>
      </c>
      <c r="R54">
        <f t="shared" si="0"/>
        <v>0</v>
      </c>
      <c r="S54">
        <f t="shared" si="1"/>
        <v>-1.5561325567916147</v>
      </c>
      <c r="T54">
        <f t="shared" si="2"/>
        <v>-1.6186741094042238</v>
      </c>
      <c r="U54">
        <f t="shared" si="3"/>
        <v>-0.48102073003526336</v>
      </c>
      <c r="V54">
        <f t="shared" si="4"/>
        <v>0</v>
      </c>
      <c r="W54">
        <f t="shared" si="5"/>
        <v>-0.50092785614089785</v>
      </c>
      <c r="X54">
        <f t="shared" si="6"/>
        <v>-1.1873636221945139</v>
      </c>
      <c r="Y54">
        <f t="shared" si="7"/>
        <v>-0.33016823176433918</v>
      </c>
      <c r="Z54">
        <f t="shared" si="8"/>
        <v>0</v>
      </c>
      <c r="AA54">
        <f t="shared" si="9"/>
        <v>-1.094752182195216</v>
      </c>
      <c r="AB54">
        <f t="shared" si="10"/>
        <v>-0.21572627314814816</v>
      </c>
      <c r="AC54">
        <f t="shared" si="11"/>
        <v>-2.70824291087963E-2</v>
      </c>
      <c r="AD54">
        <f t="shared" si="12"/>
        <v>0</v>
      </c>
      <c r="AE54">
        <f t="shared" si="13"/>
        <v>-0.48098337515683814</v>
      </c>
      <c r="AF54">
        <f t="shared" si="14"/>
        <v>-2.4629273839397743</v>
      </c>
      <c r="AG54">
        <f t="shared" si="15"/>
        <v>-0.58080595200752827</v>
      </c>
      <c r="AH54">
        <f t="shared" si="16"/>
        <v>-10.536564701887153</v>
      </c>
      <c r="AI54">
        <f t="shared" si="17"/>
        <v>-65.432227537607446</v>
      </c>
      <c r="AJ54">
        <f t="shared" si="18"/>
        <v>-1.2575347267075592</v>
      </c>
      <c r="AN54" s="26">
        <v>-1.1615971182603867E-2</v>
      </c>
      <c r="AO54" s="25"/>
    </row>
    <row r="55" spans="1:41" ht="15.75" thickBot="1" x14ac:dyDescent="0.3">
      <c r="A55">
        <v>0</v>
      </c>
      <c r="B55">
        <v>0.24613987284287012</v>
      </c>
      <c r="C55">
        <v>0.62125340599455037</v>
      </c>
      <c r="D55">
        <v>0.13260672116257946</v>
      </c>
      <c r="E55">
        <v>0</v>
      </c>
      <c r="F55">
        <v>0.12545454545454546</v>
      </c>
      <c r="G55">
        <v>0.6990909090909091</v>
      </c>
      <c r="H55">
        <v>0.17545454545454545</v>
      </c>
      <c r="I55">
        <v>0</v>
      </c>
      <c r="J55">
        <v>0.52445652173913049</v>
      </c>
      <c r="K55">
        <v>0.3858695652173913</v>
      </c>
      <c r="L55">
        <v>8.9673913043478257E-2</v>
      </c>
      <c r="M55">
        <v>0</v>
      </c>
      <c r="N55">
        <v>5.8181818181818182E-2</v>
      </c>
      <c r="O55">
        <v>0.73272727272727278</v>
      </c>
      <c r="P55">
        <v>0.20909090909090908</v>
      </c>
      <c r="Q55">
        <v>0</v>
      </c>
      <c r="R55">
        <f t="shared" si="0"/>
        <v>0</v>
      </c>
      <c r="S55">
        <f t="shared" si="1"/>
        <v>-0.86046797832935962</v>
      </c>
      <c r="T55">
        <f t="shared" si="2"/>
        <v>-2.3860847826549727</v>
      </c>
      <c r="U55">
        <f t="shared" si="3"/>
        <v>-0.47810129551969793</v>
      </c>
      <c r="V55">
        <f t="shared" si="4"/>
        <v>0</v>
      </c>
      <c r="W55">
        <f t="shared" si="5"/>
        <v>-0.23773881392045454</v>
      </c>
      <c r="X55">
        <f t="shared" si="6"/>
        <v>-1.3869171697443181</v>
      </c>
      <c r="Y55">
        <f t="shared" si="7"/>
        <v>-0.42235884232954546</v>
      </c>
      <c r="Z55">
        <f t="shared" si="8"/>
        <v>0</v>
      </c>
      <c r="AA55">
        <f t="shared" si="9"/>
        <v>-0.78425200089164415</v>
      </c>
      <c r="AB55">
        <f t="shared" si="10"/>
        <v>-0.43221913213315216</v>
      </c>
      <c r="AC55">
        <f t="shared" si="11"/>
        <v>-3.2248455545176628E-2</v>
      </c>
      <c r="AD55">
        <f t="shared" si="12"/>
        <v>0</v>
      </c>
      <c r="AE55">
        <f t="shared" si="13"/>
        <v>-0.19227272727272726</v>
      </c>
      <c r="AF55">
        <f t="shared" si="14"/>
        <v>-2.624651988636364</v>
      </c>
      <c r="AG55">
        <f t="shared" si="15"/>
        <v>-0.72773437499999993</v>
      </c>
      <c r="AH55">
        <f t="shared" si="16"/>
        <v>-10.565047561977414</v>
      </c>
      <c r="AI55">
        <f t="shared" si="17"/>
        <v>-65.609106533283708</v>
      </c>
      <c r="AJ55">
        <f t="shared" si="18"/>
        <v>-1.433867885666958</v>
      </c>
      <c r="AN55" s="26">
        <v>2.4192588654124759E-2</v>
      </c>
      <c r="AO55" s="25"/>
    </row>
    <row r="56" spans="1:41" ht="15.75" thickBot="1" x14ac:dyDescent="0.3">
      <c r="A56">
        <v>0</v>
      </c>
      <c r="B56">
        <v>0.14102564102564102</v>
      </c>
      <c r="C56">
        <v>0.7142857142857143</v>
      </c>
      <c r="D56">
        <v>0.1446886446886447</v>
      </c>
      <c r="E56">
        <v>0</v>
      </c>
      <c r="F56">
        <v>6.1657032755298651E-2</v>
      </c>
      <c r="G56">
        <v>0.73025048169556839</v>
      </c>
      <c r="H56">
        <v>0.20809248554913296</v>
      </c>
      <c r="I56">
        <v>0</v>
      </c>
      <c r="J56">
        <v>0.29401088929219599</v>
      </c>
      <c r="K56">
        <v>0.61161524500907438</v>
      </c>
      <c r="L56">
        <v>9.4373865698729589E-2</v>
      </c>
      <c r="M56">
        <v>0</v>
      </c>
      <c r="N56">
        <v>1.8382352941176471E-2</v>
      </c>
      <c r="O56">
        <v>0.67279411764705888</v>
      </c>
      <c r="P56">
        <v>0.30882352941176472</v>
      </c>
      <c r="Q56">
        <v>1</v>
      </c>
      <c r="R56">
        <f t="shared" si="0"/>
        <v>0</v>
      </c>
      <c r="S56">
        <f t="shared" si="1"/>
        <v>-0.49300443209134615</v>
      </c>
      <c r="T56">
        <f t="shared" si="2"/>
        <v>-2.7433994838169644</v>
      </c>
      <c r="U56">
        <f t="shared" si="3"/>
        <v>-0.52166155581072582</v>
      </c>
      <c r="V56">
        <f t="shared" si="4"/>
        <v>0</v>
      </c>
      <c r="W56">
        <f t="shared" si="5"/>
        <v>-0.11684128131021194</v>
      </c>
      <c r="X56">
        <f t="shared" si="6"/>
        <v>-1.4487342319966281</v>
      </c>
      <c r="Y56">
        <f t="shared" si="7"/>
        <v>-0.50092575867052025</v>
      </c>
      <c r="Z56">
        <f t="shared" si="8"/>
        <v>0</v>
      </c>
      <c r="AA56">
        <f t="shared" si="9"/>
        <v>-0.43965251389519056</v>
      </c>
      <c r="AB56">
        <f t="shared" si="10"/>
        <v>-0.68508074807168784</v>
      </c>
      <c r="AC56">
        <f t="shared" si="11"/>
        <v>-3.3938648480036297E-2</v>
      </c>
      <c r="AD56">
        <f t="shared" si="12"/>
        <v>0</v>
      </c>
      <c r="AE56">
        <f t="shared" si="13"/>
        <v>-6.0747931985294122E-2</v>
      </c>
      <c r="AF56">
        <f t="shared" si="14"/>
        <v>-2.4099695542279416</v>
      </c>
      <c r="AG56">
        <f t="shared" si="15"/>
        <v>-1.074850643382353</v>
      </c>
      <c r="AH56">
        <f t="shared" si="16"/>
        <v>-10.528806783738901</v>
      </c>
      <c r="AI56">
        <f t="shared" si="17"/>
        <v>-65.384050747557112</v>
      </c>
      <c r="AJ56">
        <f t="shared" si="18"/>
        <v>-1.2095066069999612</v>
      </c>
      <c r="AN56" s="26">
        <v>6.6834225763984375E-4</v>
      </c>
      <c r="AO56" s="25"/>
    </row>
    <row r="57" spans="1:41" ht="15.75" thickBot="1" x14ac:dyDescent="0.3">
      <c r="A57">
        <v>0</v>
      </c>
      <c r="B57">
        <v>7.0539419087136929E-2</v>
      </c>
      <c r="C57">
        <v>0.74066390041493779</v>
      </c>
      <c r="D57">
        <v>0.18879668049792531</v>
      </c>
      <c r="E57">
        <v>0</v>
      </c>
      <c r="F57">
        <v>2.5522041763341066E-2</v>
      </c>
      <c r="G57">
        <v>0.7053364269141531</v>
      </c>
      <c r="H57">
        <v>0.26914153132250579</v>
      </c>
      <c r="I57">
        <v>0</v>
      </c>
      <c r="J57">
        <v>0.23443983402489627</v>
      </c>
      <c r="K57">
        <v>0.6659751037344398</v>
      </c>
      <c r="L57">
        <v>9.9585062240663894E-2</v>
      </c>
      <c r="M57">
        <v>0</v>
      </c>
      <c r="N57">
        <v>1.4522821576763486E-2</v>
      </c>
      <c r="O57">
        <v>0.56016597510373445</v>
      </c>
      <c r="P57">
        <v>0.42531120331950206</v>
      </c>
      <c r="Q57">
        <v>0</v>
      </c>
      <c r="R57">
        <f t="shared" si="0"/>
        <v>0</v>
      </c>
      <c r="S57">
        <f t="shared" si="1"/>
        <v>-0.24659520066130705</v>
      </c>
      <c r="T57">
        <f t="shared" si="2"/>
        <v>-2.8447117469122798</v>
      </c>
      <c r="U57">
        <f t="shared" si="3"/>
        <v>-0.68068900840411051</v>
      </c>
      <c r="V57">
        <f t="shared" si="4"/>
        <v>0</v>
      </c>
      <c r="W57">
        <f t="shared" si="5"/>
        <v>-4.836476761890951E-2</v>
      </c>
      <c r="X57">
        <f t="shared" si="6"/>
        <v>-1.3993075696055683</v>
      </c>
      <c r="Y57">
        <f t="shared" si="7"/>
        <v>-0.64788464327146167</v>
      </c>
      <c r="Z57">
        <f t="shared" si="8"/>
        <v>0</v>
      </c>
      <c r="AA57">
        <f t="shared" si="9"/>
        <v>-0.35057226157287347</v>
      </c>
      <c r="AB57">
        <f t="shared" si="10"/>
        <v>-0.74597016014004147</v>
      </c>
      <c r="AC57">
        <f t="shared" si="11"/>
        <v>-3.5812694502074686E-2</v>
      </c>
      <c r="AD57">
        <f t="shared" si="12"/>
        <v>0</v>
      </c>
      <c r="AE57">
        <f t="shared" si="13"/>
        <v>-4.7993386929460584E-2</v>
      </c>
      <c r="AF57">
        <f t="shared" si="14"/>
        <v>-2.0065320280082988</v>
      </c>
      <c r="AG57">
        <f t="shared" si="15"/>
        <v>-1.4802823521784232</v>
      </c>
      <c r="AH57">
        <f t="shared" si="16"/>
        <v>-10.534715819804809</v>
      </c>
      <c r="AI57">
        <f t="shared" si="17"/>
        <v>-65.420745951670753</v>
      </c>
      <c r="AJ57">
        <f t="shared" si="18"/>
        <v>-1.2460885721749633</v>
      </c>
      <c r="AN57" s="26">
        <v>1.9492020483642949E-3</v>
      </c>
      <c r="AO57" s="25"/>
    </row>
    <row r="58" spans="1:41" ht="15.75" thickBot="1" x14ac:dyDescent="0.3">
      <c r="A58">
        <v>0</v>
      </c>
      <c r="B58">
        <v>6.1855670103092786E-2</v>
      </c>
      <c r="C58">
        <v>0.74455899198167241</v>
      </c>
      <c r="D58">
        <v>0.19358533791523483</v>
      </c>
      <c r="E58">
        <v>0</v>
      </c>
      <c r="F58">
        <v>2.3312883435582823E-2</v>
      </c>
      <c r="G58">
        <v>0.71042944785276074</v>
      </c>
      <c r="H58">
        <v>0.26625766871165646</v>
      </c>
      <c r="I58">
        <v>0</v>
      </c>
      <c r="J58">
        <v>0.15005727376861397</v>
      </c>
      <c r="K58">
        <v>0.74570446735395191</v>
      </c>
      <c r="L58">
        <v>0.10423825887743414</v>
      </c>
      <c r="M58">
        <v>0</v>
      </c>
      <c r="N58">
        <v>1.2600229095074456E-2</v>
      </c>
      <c r="O58">
        <v>0.58991981672394045</v>
      </c>
      <c r="P58">
        <v>0.39747995418098508</v>
      </c>
      <c r="Q58">
        <v>1</v>
      </c>
      <c r="R58">
        <f t="shared" si="0"/>
        <v>0</v>
      </c>
      <c r="S58">
        <f t="shared" si="1"/>
        <v>-0.21623812016752578</v>
      </c>
      <c r="T58">
        <f t="shared" si="2"/>
        <v>-2.859671855983319</v>
      </c>
      <c r="U58">
        <f t="shared" si="3"/>
        <v>-0.69795407080022198</v>
      </c>
      <c r="V58">
        <f t="shared" si="4"/>
        <v>0</v>
      </c>
      <c r="W58">
        <f t="shared" si="5"/>
        <v>-4.4178369440184051E-2</v>
      </c>
      <c r="X58">
        <f t="shared" si="6"/>
        <v>-1.4094115462039878</v>
      </c>
      <c r="Y58">
        <f t="shared" si="7"/>
        <v>-0.64094253259202461</v>
      </c>
      <c r="Z58">
        <f t="shared" si="8"/>
        <v>0</v>
      </c>
      <c r="AA58">
        <f t="shared" si="9"/>
        <v>-0.22438984419745131</v>
      </c>
      <c r="AB58">
        <f t="shared" si="10"/>
        <v>-0.83527639067869419</v>
      </c>
      <c r="AC58">
        <f t="shared" si="11"/>
        <v>-3.7486073077749142E-2</v>
      </c>
      <c r="AD58">
        <f t="shared" si="12"/>
        <v>0</v>
      </c>
      <c r="AE58">
        <f t="shared" si="13"/>
        <v>-4.1639819587628864E-2</v>
      </c>
      <c r="AF58">
        <f t="shared" si="14"/>
        <v>-2.1131112184994274</v>
      </c>
      <c r="AG58">
        <f t="shared" si="15"/>
        <v>-1.3834165592783505</v>
      </c>
      <c r="AH58">
        <f t="shared" si="16"/>
        <v>-10.503716400506564</v>
      </c>
      <c r="AI58">
        <f t="shared" si="17"/>
        <v>-65.228239084921938</v>
      </c>
      <c r="AJ58">
        <f t="shared" si="18"/>
        <v>-1.054175768704934</v>
      </c>
      <c r="AN58" s="26">
        <v>-1.5279293763907234E-2</v>
      </c>
    </row>
    <row r="59" spans="1:41" ht="15.75" thickBot="1" x14ac:dyDescent="0.3">
      <c r="A59">
        <v>0</v>
      </c>
      <c r="B59">
        <v>3.3743409490333921E-2</v>
      </c>
      <c r="C59">
        <v>0.82425307557117755</v>
      </c>
      <c r="D59">
        <v>0.14200351493848859</v>
      </c>
      <c r="E59">
        <v>0</v>
      </c>
      <c r="F59">
        <v>1.1599297012302284E-2</v>
      </c>
      <c r="G59">
        <v>0.79191564147627413</v>
      </c>
      <c r="H59">
        <v>0.19648506151142356</v>
      </c>
      <c r="I59">
        <v>0</v>
      </c>
      <c r="J59">
        <v>0.11173576950105411</v>
      </c>
      <c r="K59">
        <v>0.78179901616303582</v>
      </c>
      <c r="L59">
        <v>0.10646521433591005</v>
      </c>
      <c r="M59">
        <v>0</v>
      </c>
      <c r="N59">
        <v>3.5149384885764497E-3</v>
      </c>
      <c r="O59">
        <v>0.74481546572934976</v>
      </c>
      <c r="P59">
        <v>0.25166959578207382</v>
      </c>
      <c r="Q59">
        <v>0</v>
      </c>
      <c r="R59">
        <f t="shared" si="0"/>
        <v>0</v>
      </c>
      <c r="S59">
        <f t="shared" si="1"/>
        <v>-0.11796188488576451</v>
      </c>
      <c r="T59">
        <f t="shared" si="2"/>
        <v>-3.1657576468791193</v>
      </c>
      <c r="U59">
        <f t="shared" si="3"/>
        <v>-0.5119805682941565</v>
      </c>
      <c r="V59">
        <f t="shared" si="4"/>
        <v>0</v>
      </c>
      <c r="W59">
        <f t="shared" si="5"/>
        <v>-2.1980894387082599E-2</v>
      </c>
      <c r="X59">
        <f t="shared" si="6"/>
        <v>-1.571070923495167</v>
      </c>
      <c r="Y59">
        <f t="shared" si="7"/>
        <v>-0.47298405920474518</v>
      </c>
      <c r="Z59">
        <f t="shared" si="8"/>
        <v>0</v>
      </c>
      <c r="AA59">
        <f t="shared" si="9"/>
        <v>-0.16708534868016514</v>
      </c>
      <c r="AB59">
        <f t="shared" si="10"/>
        <v>-0.87570651517480669</v>
      </c>
      <c r="AC59">
        <f t="shared" si="11"/>
        <v>-3.8286928885936405E-2</v>
      </c>
      <c r="AD59">
        <f t="shared" si="12"/>
        <v>0</v>
      </c>
      <c r="AE59">
        <f t="shared" si="13"/>
        <v>-1.1615773286467486E-2</v>
      </c>
      <c r="AF59">
        <f t="shared" si="14"/>
        <v>-2.667952273725835</v>
      </c>
      <c r="AG59">
        <f t="shared" si="15"/>
        <v>-0.87592816344463975</v>
      </c>
      <c r="AH59">
        <f t="shared" si="16"/>
        <v>-10.498310980343886</v>
      </c>
      <c r="AI59">
        <f t="shared" si="17"/>
        <v>-65.194671343250178</v>
      </c>
      <c r="AJ59">
        <f t="shared" si="18"/>
        <v>-1.0207116148324857</v>
      </c>
      <c r="AN59" s="26">
        <v>1.2661749457903044E-2</v>
      </c>
    </row>
    <row r="60" spans="1:41" ht="15.75" thickBot="1" x14ac:dyDescent="0.3">
      <c r="A60">
        <v>0</v>
      </c>
      <c r="B60">
        <v>7.7617328519855602E-2</v>
      </c>
      <c r="C60">
        <v>0.71480144404332135</v>
      </c>
      <c r="D60">
        <v>0.20758122743682311</v>
      </c>
      <c r="E60">
        <v>0</v>
      </c>
      <c r="F60">
        <v>5.736137667304015E-2</v>
      </c>
      <c r="G60">
        <v>0.68451242829827919</v>
      </c>
      <c r="H60">
        <v>0.25812619502868067</v>
      </c>
      <c r="I60">
        <v>0</v>
      </c>
      <c r="J60">
        <v>0.23465703971119134</v>
      </c>
      <c r="K60">
        <v>0.65523465703971118</v>
      </c>
      <c r="L60">
        <v>0.11010830324909747</v>
      </c>
      <c r="M60">
        <v>0</v>
      </c>
      <c r="N60">
        <v>3.0685920577617327E-2</v>
      </c>
      <c r="O60">
        <v>0.60108303249097472</v>
      </c>
      <c r="P60">
        <v>0.36823104693140796</v>
      </c>
      <c r="Q60">
        <v>0</v>
      </c>
      <c r="R60">
        <f t="shared" si="0"/>
        <v>0</v>
      </c>
      <c r="S60">
        <f t="shared" si="1"/>
        <v>-0.27133850758686823</v>
      </c>
      <c r="T60">
        <f t="shared" si="2"/>
        <v>-2.745380277668096</v>
      </c>
      <c r="U60">
        <f t="shared" si="3"/>
        <v>-0.74841495885745712</v>
      </c>
      <c r="V60">
        <f t="shared" si="4"/>
        <v>0</v>
      </c>
      <c r="W60">
        <f t="shared" si="5"/>
        <v>-0.10870092913479923</v>
      </c>
      <c r="X60">
        <f t="shared" si="6"/>
        <v>-1.3579951153202678</v>
      </c>
      <c r="Y60">
        <f t="shared" si="7"/>
        <v>-0.62136823315009559</v>
      </c>
      <c r="Z60">
        <f t="shared" si="8"/>
        <v>0</v>
      </c>
      <c r="AA60">
        <f t="shared" si="9"/>
        <v>-0.35089706255640796</v>
      </c>
      <c r="AB60">
        <f t="shared" si="10"/>
        <v>-0.73393960119584833</v>
      </c>
      <c r="AC60">
        <f t="shared" si="11"/>
        <v>-3.9597053390117327E-2</v>
      </c>
      <c r="AD60">
        <f t="shared" si="12"/>
        <v>0</v>
      </c>
      <c r="AE60">
        <f t="shared" si="13"/>
        <v>-0.10140737815884476</v>
      </c>
      <c r="AF60">
        <f t="shared" si="14"/>
        <v>-2.1530982062274369</v>
      </c>
      <c r="AG60">
        <f t="shared" si="15"/>
        <v>-1.2816166516245489</v>
      </c>
      <c r="AH60">
        <f t="shared" si="16"/>
        <v>-10.513753974870788</v>
      </c>
      <c r="AI60">
        <f t="shared" si="17"/>
        <v>-65.290572574850387</v>
      </c>
      <c r="AJ60">
        <f t="shared" si="18"/>
        <v>-1.1163169016643537</v>
      </c>
      <c r="AN60" s="26">
        <f>VARP(SUPERSEC!$Q$2:$Q$1048576)</f>
        <v>0.19206507272897103</v>
      </c>
    </row>
    <row r="61" spans="1:41" x14ac:dyDescent="0.25">
      <c r="A61">
        <v>0</v>
      </c>
      <c r="B61">
        <v>6.2135922330097085E-2</v>
      </c>
      <c r="C61">
        <v>0.74174757281553394</v>
      </c>
      <c r="D61">
        <v>0.19611650485436893</v>
      </c>
      <c r="E61">
        <v>0</v>
      </c>
      <c r="F61">
        <v>2.5369978858350951E-2</v>
      </c>
      <c r="G61">
        <v>0.71881606765327699</v>
      </c>
      <c r="H61">
        <v>0.2558139534883721</v>
      </c>
      <c r="I61">
        <v>0</v>
      </c>
      <c r="J61">
        <v>0.18640776699029127</v>
      </c>
      <c r="K61">
        <v>0.70291262135922328</v>
      </c>
      <c r="L61">
        <v>0.11067961165048544</v>
      </c>
      <c r="M61">
        <v>0</v>
      </c>
      <c r="N61">
        <v>1.7475728155339806E-2</v>
      </c>
      <c r="O61">
        <v>0.58640776699029129</v>
      </c>
      <c r="P61">
        <v>0.39611650485436894</v>
      </c>
      <c r="Q61">
        <v>0</v>
      </c>
      <c r="R61">
        <f t="shared" si="0"/>
        <v>0</v>
      </c>
      <c r="S61">
        <f t="shared" si="1"/>
        <v>-0.21721783980582524</v>
      </c>
      <c r="T61">
        <f t="shared" si="2"/>
        <v>-2.8488738717384705</v>
      </c>
      <c r="U61">
        <f t="shared" si="3"/>
        <v>-0.70707995961013348</v>
      </c>
      <c r="V61">
        <f t="shared" si="4"/>
        <v>0</v>
      </c>
      <c r="W61">
        <f t="shared" si="5"/>
        <v>-4.8076605443974629E-2</v>
      </c>
      <c r="X61">
        <f t="shared" si="6"/>
        <v>-1.4260496498414377</v>
      </c>
      <c r="Y61">
        <f t="shared" si="7"/>
        <v>-0.61580214389534882</v>
      </c>
      <c r="Z61">
        <f t="shared" si="8"/>
        <v>0</v>
      </c>
      <c r="AA61">
        <f t="shared" si="9"/>
        <v>-0.27874696601941751</v>
      </c>
      <c r="AB61">
        <f t="shared" si="10"/>
        <v>-0.78734450849514559</v>
      </c>
      <c r="AC61">
        <f t="shared" si="11"/>
        <v>-3.9802506826456314E-2</v>
      </c>
      <c r="AD61">
        <f t="shared" si="12"/>
        <v>0</v>
      </c>
      <c r="AE61">
        <f t="shared" si="13"/>
        <v>-5.7751820388349515E-2</v>
      </c>
      <c r="AF61">
        <f t="shared" si="14"/>
        <v>-2.1005309466019417</v>
      </c>
      <c r="AG61">
        <f t="shared" si="15"/>
        <v>-1.3786711165048544</v>
      </c>
      <c r="AH61">
        <f t="shared" si="16"/>
        <v>-10.505947935171355</v>
      </c>
      <c r="AI61">
        <f t="shared" si="17"/>
        <v>-65.242096949233115</v>
      </c>
      <c r="AJ61">
        <f t="shared" si="18"/>
        <v>-1.0679908685763344</v>
      </c>
    </row>
    <row r="62" spans="1:41" x14ac:dyDescent="0.25">
      <c r="A62">
        <v>0</v>
      </c>
      <c r="B62">
        <v>3.9400665926748055E-2</v>
      </c>
      <c r="C62">
        <v>0.81964483906770258</v>
      </c>
      <c r="D62">
        <v>0.14095449500554938</v>
      </c>
      <c r="E62">
        <v>0</v>
      </c>
      <c r="F62">
        <v>2.1111111111111112E-2</v>
      </c>
      <c r="G62">
        <v>0.79</v>
      </c>
      <c r="H62">
        <v>0.18888888888888888</v>
      </c>
      <c r="I62">
        <v>0</v>
      </c>
      <c r="J62">
        <v>0.11295681063122924</v>
      </c>
      <c r="K62">
        <v>0.76910299003322258</v>
      </c>
      <c r="L62">
        <v>0.11794019933554817</v>
      </c>
      <c r="M62">
        <v>0</v>
      </c>
      <c r="N62">
        <v>7.7777777777777776E-3</v>
      </c>
      <c r="O62">
        <v>0.75277777777777777</v>
      </c>
      <c r="P62">
        <v>0.23944444444444443</v>
      </c>
      <c r="Q62">
        <v>0</v>
      </c>
      <c r="R62">
        <f t="shared" si="0"/>
        <v>0</v>
      </c>
      <c r="S62">
        <f t="shared" si="1"/>
        <v>-0.13773880258913707</v>
      </c>
      <c r="T62">
        <f t="shared" si="2"/>
        <v>-3.1480585197762037</v>
      </c>
      <c r="U62">
        <f t="shared" si="3"/>
        <v>-0.50819842373491253</v>
      </c>
      <c r="V62">
        <f t="shared" si="4"/>
        <v>0</v>
      </c>
      <c r="W62">
        <f t="shared" si="5"/>
        <v>-4.0005967881944444E-2</v>
      </c>
      <c r="X62">
        <f t="shared" si="6"/>
        <v>-1.5672705078125</v>
      </c>
      <c r="Y62">
        <f t="shared" si="7"/>
        <v>-0.45469835069444442</v>
      </c>
      <c r="Z62">
        <f t="shared" si="8"/>
        <v>0</v>
      </c>
      <c r="AA62">
        <f t="shared" si="9"/>
        <v>-0.16891124636627908</v>
      </c>
      <c r="AB62">
        <f t="shared" si="10"/>
        <v>-0.86148547809385378</v>
      </c>
      <c r="AC62">
        <f t="shared" si="11"/>
        <v>-4.2413553130191031E-2</v>
      </c>
      <c r="AD62">
        <f t="shared" si="12"/>
        <v>0</v>
      </c>
      <c r="AE62">
        <f t="shared" si="13"/>
        <v>-2.5703125E-2</v>
      </c>
      <c r="AF62">
        <f t="shared" si="14"/>
        <v>-2.6964735243055555</v>
      </c>
      <c r="AG62">
        <f t="shared" si="15"/>
        <v>-0.83337890625</v>
      </c>
      <c r="AH62">
        <f t="shared" si="16"/>
        <v>-10.484336405635021</v>
      </c>
      <c r="AI62">
        <f t="shared" si="17"/>
        <v>-65.107889021121224</v>
      </c>
      <c r="AJ62">
        <f t="shared" si="18"/>
        <v>-0.93419709712887633</v>
      </c>
    </row>
    <row r="63" spans="1:41" x14ac:dyDescent="0.25">
      <c r="A63">
        <v>0</v>
      </c>
      <c r="B63">
        <v>1.2831241283124128E-2</v>
      </c>
      <c r="C63">
        <v>0.82259414225941418</v>
      </c>
      <c r="D63">
        <v>0.16457461645746166</v>
      </c>
      <c r="E63">
        <v>0</v>
      </c>
      <c r="F63">
        <v>3.6262203626220364E-3</v>
      </c>
      <c r="G63">
        <v>0.75592747559274753</v>
      </c>
      <c r="H63">
        <v>0.24044630404463041</v>
      </c>
      <c r="I63">
        <v>0</v>
      </c>
      <c r="J63">
        <v>4.7977684797768483E-2</v>
      </c>
      <c r="K63">
        <v>0.8340306834030683</v>
      </c>
      <c r="L63">
        <v>0.11799163179916318</v>
      </c>
      <c r="M63">
        <v>0</v>
      </c>
      <c r="N63">
        <v>2.2315202231520223E-3</v>
      </c>
      <c r="O63">
        <v>0.69846582984658301</v>
      </c>
      <c r="P63">
        <v>0.29930264993026501</v>
      </c>
      <c r="Q63">
        <v>0</v>
      </c>
      <c r="R63">
        <f t="shared" si="0"/>
        <v>0</v>
      </c>
      <c r="S63">
        <f t="shared" si="1"/>
        <v>-4.4856089827405861E-2</v>
      </c>
      <c r="T63">
        <f t="shared" si="2"/>
        <v>-3.1593860833714693</v>
      </c>
      <c r="U63">
        <f t="shared" si="3"/>
        <v>-0.5933585918431834</v>
      </c>
      <c r="V63">
        <f t="shared" si="4"/>
        <v>0</v>
      </c>
      <c r="W63">
        <f t="shared" si="5"/>
        <v>-6.8717584117852165E-3</v>
      </c>
      <c r="X63">
        <f t="shared" si="6"/>
        <v>-1.4996744791666665</v>
      </c>
      <c r="Y63">
        <f t="shared" si="7"/>
        <v>-0.57880872995118549</v>
      </c>
      <c r="Z63">
        <f t="shared" si="8"/>
        <v>0</v>
      </c>
      <c r="AA63">
        <f t="shared" si="9"/>
        <v>-7.1743974459553703E-2</v>
      </c>
      <c r="AB63">
        <f t="shared" si="10"/>
        <v>-0.93421210338214777</v>
      </c>
      <c r="AC63">
        <f t="shared" si="11"/>
        <v>-4.2432049228556486E-2</v>
      </c>
      <c r="AD63">
        <f t="shared" si="12"/>
        <v>0</v>
      </c>
      <c r="AE63">
        <f t="shared" si="13"/>
        <v>-7.3744769874476987E-3</v>
      </c>
      <c r="AF63">
        <f t="shared" si="14"/>
        <v>-2.5019264295676429</v>
      </c>
      <c r="AG63">
        <f t="shared" si="15"/>
        <v>-1.0417135198744771</v>
      </c>
      <c r="AH63">
        <f t="shared" si="16"/>
        <v>-10.48235828607152</v>
      </c>
      <c r="AI63">
        <f t="shared" si="17"/>
        <v>-65.095604868454998</v>
      </c>
      <c r="AJ63">
        <f t="shared" si="18"/>
        <v>-0.92195085253384446</v>
      </c>
    </row>
    <row r="64" spans="1:41" x14ac:dyDescent="0.25">
      <c r="A64">
        <v>0</v>
      </c>
      <c r="B64">
        <v>4.0810502283105024E-2</v>
      </c>
      <c r="C64">
        <v>0.79252283105022836</v>
      </c>
      <c r="D64">
        <v>0.16666666666666666</v>
      </c>
      <c r="E64">
        <v>0</v>
      </c>
      <c r="F64">
        <v>2.19811590065658E-2</v>
      </c>
      <c r="G64">
        <v>0.75135598058806741</v>
      </c>
      <c r="H64">
        <v>0.22666286040536682</v>
      </c>
      <c r="I64">
        <v>0</v>
      </c>
      <c r="J64">
        <v>0.10727532097004279</v>
      </c>
      <c r="K64">
        <v>0.77032810271041374</v>
      </c>
      <c r="L64">
        <v>0.12239657631954351</v>
      </c>
      <c r="M64">
        <v>0</v>
      </c>
      <c r="N64">
        <v>6.8532267275842372E-3</v>
      </c>
      <c r="O64">
        <v>0.70616790405482577</v>
      </c>
      <c r="P64">
        <v>0.28697886921758997</v>
      </c>
      <c r="Q64">
        <v>0</v>
      </c>
      <c r="R64">
        <f t="shared" si="0"/>
        <v>0</v>
      </c>
      <c r="S64">
        <f t="shared" si="1"/>
        <v>-0.14266737846479025</v>
      </c>
      <c r="T64">
        <f t="shared" si="2"/>
        <v>-3.043889415862898</v>
      </c>
      <c r="U64">
        <f t="shared" si="3"/>
        <v>-0.60090128580729163</v>
      </c>
      <c r="V64">
        <f t="shared" si="4"/>
        <v>0</v>
      </c>
      <c r="W64">
        <f t="shared" si="5"/>
        <v>-4.1654725636954035E-2</v>
      </c>
      <c r="X64">
        <f t="shared" si="6"/>
        <v>-1.4906051509420497</v>
      </c>
      <c r="Y64">
        <f t="shared" si="7"/>
        <v>-0.5456288583000285</v>
      </c>
      <c r="Z64">
        <f t="shared" si="8"/>
        <v>0</v>
      </c>
      <c r="AA64">
        <f t="shared" si="9"/>
        <v>-0.16041536644079885</v>
      </c>
      <c r="AB64">
        <f t="shared" si="10"/>
        <v>-0.86285774786019975</v>
      </c>
      <c r="AC64">
        <f t="shared" si="11"/>
        <v>-4.4016151591476461E-2</v>
      </c>
      <c r="AD64">
        <f t="shared" si="12"/>
        <v>0</v>
      </c>
      <c r="AE64">
        <f t="shared" si="13"/>
        <v>-2.2647772701313535E-2</v>
      </c>
      <c r="AF64">
        <f t="shared" si="14"/>
        <v>-2.5295155000713878</v>
      </c>
      <c r="AG64">
        <f t="shared" si="15"/>
        <v>-0.99882098622215887</v>
      </c>
      <c r="AH64">
        <f t="shared" si="16"/>
        <v>-10.483620339901346</v>
      </c>
      <c r="AI64">
        <f t="shared" si="17"/>
        <v>-65.103442241991274</v>
      </c>
      <c r="AJ64">
        <f t="shared" si="18"/>
        <v>-0.9297640404610632</v>
      </c>
    </row>
    <row r="65" spans="1:36" x14ac:dyDescent="0.25">
      <c r="A65">
        <v>0</v>
      </c>
      <c r="B65">
        <v>9.4672657252888315E-2</v>
      </c>
      <c r="C65">
        <v>0.77439024390243905</v>
      </c>
      <c r="D65">
        <v>0.13093709884467267</v>
      </c>
      <c r="E65">
        <v>0</v>
      </c>
      <c r="F65">
        <v>9.4672657252888315E-2</v>
      </c>
      <c r="G65">
        <v>0.77439024390243905</v>
      </c>
      <c r="H65">
        <v>0.13093709884467267</v>
      </c>
      <c r="I65">
        <v>0</v>
      </c>
      <c r="J65">
        <v>9.4672657252888315E-2</v>
      </c>
      <c r="K65">
        <v>0.77439024390243905</v>
      </c>
      <c r="L65">
        <v>0.13093709884467267</v>
      </c>
      <c r="M65">
        <v>0</v>
      </c>
      <c r="N65">
        <v>1.1560693641618497E-2</v>
      </c>
      <c r="O65">
        <v>0.73121387283236994</v>
      </c>
      <c r="P65">
        <v>0.25722543352601157</v>
      </c>
      <c r="Q65">
        <v>0</v>
      </c>
      <c r="R65">
        <f t="shared" si="0"/>
        <v>0</v>
      </c>
      <c r="S65">
        <f t="shared" si="1"/>
        <v>-0.33096137187600289</v>
      </c>
      <c r="T65">
        <f t="shared" si="2"/>
        <v>-2.974246513552782</v>
      </c>
      <c r="U65">
        <f t="shared" si="3"/>
        <v>-0.47208162633384149</v>
      </c>
      <c r="V65">
        <f t="shared" si="4"/>
        <v>0</v>
      </c>
      <c r="W65">
        <f t="shared" si="5"/>
        <v>-0.17940653456956032</v>
      </c>
      <c r="X65">
        <f t="shared" si="6"/>
        <v>-1.5363025200076219</v>
      </c>
      <c r="Y65">
        <f t="shared" si="7"/>
        <v>-0.31519526235558409</v>
      </c>
      <c r="Z65">
        <f t="shared" si="8"/>
        <v>0</v>
      </c>
      <c r="AA65">
        <f t="shared" si="9"/>
        <v>-0.141569830486802</v>
      </c>
      <c r="AB65">
        <f t="shared" si="10"/>
        <v>-0.86740782202743905</v>
      </c>
      <c r="AC65">
        <f t="shared" si="11"/>
        <v>-4.7087486962451866E-2</v>
      </c>
      <c r="AD65">
        <f t="shared" si="12"/>
        <v>0</v>
      </c>
      <c r="AE65">
        <f t="shared" si="13"/>
        <v>-3.8204479768786125E-2</v>
      </c>
      <c r="AF65">
        <f t="shared" si="14"/>
        <v>-2.6192309429190752</v>
      </c>
      <c r="AG65">
        <f t="shared" si="15"/>
        <v>-0.89526508309248554</v>
      </c>
      <c r="AH65">
        <f t="shared" si="16"/>
        <v>-10.416959473952433</v>
      </c>
      <c r="AI65">
        <f t="shared" si="17"/>
        <v>-64.689477247514276</v>
      </c>
      <c r="AJ65">
        <f t="shared" si="18"/>
        <v>-0.51707651419117195</v>
      </c>
    </row>
    <row r="66" spans="1:36" x14ac:dyDescent="0.25">
      <c r="A66">
        <v>0</v>
      </c>
      <c r="B66">
        <v>0.12091503267973856</v>
      </c>
      <c r="C66">
        <v>0.66176470588235292</v>
      </c>
      <c r="D66">
        <v>0.2173202614379085</v>
      </c>
      <c r="E66">
        <v>0</v>
      </c>
      <c r="F66">
        <v>6.1295971978984239E-2</v>
      </c>
      <c r="G66">
        <v>0.63047285464098068</v>
      </c>
      <c r="H66">
        <v>0.30823117338003503</v>
      </c>
      <c r="I66">
        <v>0</v>
      </c>
      <c r="J66">
        <v>0.18892508143322476</v>
      </c>
      <c r="K66">
        <v>0.67589576547231267</v>
      </c>
      <c r="L66">
        <v>0.13517915309446255</v>
      </c>
      <c r="M66">
        <v>0</v>
      </c>
      <c r="N66">
        <v>3.7581699346405227E-2</v>
      </c>
      <c r="O66">
        <v>0.51470588235294112</v>
      </c>
      <c r="P66">
        <v>0.44771241830065361</v>
      </c>
      <c r="Q66">
        <v>1</v>
      </c>
      <c r="R66">
        <f t="shared" si="0"/>
        <v>0</v>
      </c>
      <c r="S66">
        <f t="shared" si="1"/>
        <v>-0.42270076976102944</v>
      </c>
      <c r="T66">
        <f t="shared" si="2"/>
        <v>-2.5416789335363053</v>
      </c>
      <c r="U66">
        <f t="shared" si="3"/>
        <v>-0.783528147180096</v>
      </c>
      <c r="V66">
        <f t="shared" si="4"/>
        <v>0</v>
      </c>
      <c r="W66">
        <f t="shared" si="5"/>
        <v>-0.11615706408712785</v>
      </c>
      <c r="X66">
        <f t="shared" si="6"/>
        <v>-1.250786722854641</v>
      </c>
      <c r="Y66">
        <f t="shared" si="7"/>
        <v>-0.74198226795096323</v>
      </c>
      <c r="Z66">
        <f t="shared" si="8"/>
        <v>0</v>
      </c>
      <c r="AA66">
        <f t="shared" si="9"/>
        <v>-0.28251126068811078</v>
      </c>
      <c r="AB66">
        <f t="shared" si="10"/>
        <v>-0.75708246386400646</v>
      </c>
      <c r="AC66">
        <f t="shared" si="11"/>
        <v>-4.8613010866245927E-2</v>
      </c>
      <c r="AD66">
        <f t="shared" si="12"/>
        <v>0</v>
      </c>
      <c r="AE66">
        <f t="shared" si="13"/>
        <v>-0.12419577205882353</v>
      </c>
      <c r="AF66">
        <f t="shared" si="14"/>
        <v>-1.8436925551470587</v>
      </c>
      <c r="AG66">
        <f t="shared" si="15"/>
        <v>-1.558249080882353</v>
      </c>
      <c r="AH66">
        <f t="shared" si="16"/>
        <v>-10.471178048876761</v>
      </c>
      <c r="AI66">
        <f t="shared" si="17"/>
        <v>-65.026175424917213</v>
      </c>
      <c r="AJ66">
        <f t="shared" si="18"/>
        <v>-0.85273566360197961</v>
      </c>
    </row>
    <row r="67" spans="1:36" x14ac:dyDescent="0.25">
      <c r="A67">
        <v>0</v>
      </c>
      <c r="B67">
        <v>3.7306354726525451E-2</v>
      </c>
      <c r="C67">
        <v>0.79544736010116979</v>
      </c>
      <c r="D67">
        <v>0.16724628517230478</v>
      </c>
      <c r="E67">
        <v>0</v>
      </c>
      <c r="F67">
        <v>1.6129032258064516E-2</v>
      </c>
      <c r="G67">
        <v>0.77830487033523088</v>
      </c>
      <c r="H67">
        <v>0.20556609740670462</v>
      </c>
      <c r="I67">
        <v>0</v>
      </c>
      <c r="J67">
        <v>0.12476310802274163</v>
      </c>
      <c r="K67">
        <v>0.73752368919772582</v>
      </c>
      <c r="L67">
        <v>0.13771320277953253</v>
      </c>
      <c r="M67">
        <v>0</v>
      </c>
      <c r="N67">
        <v>5.3831538948701709E-3</v>
      </c>
      <c r="O67">
        <v>0.73812539582013936</v>
      </c>
      <c r="P67">
        <v>0.25649145028499049</v>
      </c>
      <c r="Q67">
        <v>1</v>
      </c>
      <c r="R67">
        <f t="shared" ref="R67:R130" si="19">A67*AO$41</f>
        <v>0</v>
      </c>
      <c r="S67">
        <f t="shared" ref="S67:S130" si="20">B67*$AP$41</f>
        <v>-0.13041740559792919</v>
      </c>
      <c r="T67">
        <f t="shared" ref="T67:T130" si="21">C67*$AQ$41</f>
        <v>-3.0551218279471626</v>
      </c>
      <c r="U67">
        <f t="shared" ref="U67:U130" si="22">D67*$AR$41</f>
        <v>-0.60299104683918547</v>
      </c>
      <c r="V67">
        <f t="shared" ref="V67:V130" si="23">E67*$AS$41</f>
        <v>0</v>
      </c>
      <c r="W67">
        <f t="shared" ref="W67:W130" si="24">F67*$AT$41</f>
        <v>-3.0564831149193547E-2</v>
      </c>
      <c r="X67">
        <f t="shared" ref="X67:X130" si="25">G67*$AU$41</f>
        <v>-1.5440686953965055</v>
      </c>
      <c r="Y67">
        <f t="shared" ref="Y67:Y130" si="26">H67*$AV$41</f>
        <v>-0.49484417002688175</v>
      </c>
      <c r="Z67">
        <f t="shared" ref="Z67:Z130" si="27">I67*$AW$41</f>
        <v>0</v>
      </c>
      <c r="AA67">
        <f t="shared" ref="AA67:AA130" si="28">J67*$AX$41</f>
        <v>-0.18656592691388976</v>
      </c>
      <c r="AB67">
        <f t="shared" ref="AB67:AB130" si="29">K67*$AY$41</f>
        <v>-0.8261129604587808</v>
      </c>
      <c r="AC67">
        <f t="shared" ref="AC67:AC130" si="30">L67*$AZ$41</f>
        <v>-4.9524303636291851E-2</v>
      </c>
      <c r="AD67">
        <f t="shared" ref="AD67:AD130" si="31">M67*$BA$41</f>
        <v>0</v>
      </c>
      <c r="AE67">
        <f t="shared" ref="AE67:AE130" si="32">N67*$BB$41</f>
        <v>-1.778964138695377E-2</v>
      </c>
      <c r="AF67">
        <f t="shared" ref="AF67:AF130" si="33">O67*$BC$41</f>
        <v>-2.6439882342463585</v>
      </c>
      <c r="AG67">
        <f t="shared" ref="AG67:AG130" si="34">P67*$BD$41</f>
        <v>-0.89271047735908793</v>
      </c>
      <c r="AH67">
        <f t="shared" ref="AH67:AH130" si="35">SUM(R67:AG67)</f>
        <v>-10.474699520958222</v>
      </c>
      <c r="AI67">
        <f t="shared" ref="AI67:AI130" si="36">AH67/$AP$44</f>
        <v>-65.04804382026434</v>
      </c>
      <c r="AJ67">
        <f t="shared" ref="AJ67:AJ130" si="37">(AI67-AVERAGE(AI:AI))/STDEV(AI:AI)</f>
        <v>-0.87453657454784295</v>
      </c>
    </row>
    <row r="68" spans="1:36" x14ac:dyDescent="0.25">
      <c r="A68">
        <v>0</v>
      </c>
      <c r="B68">
        <v>5.267008046817849E-2</v>
      </c>
      <c r="C68">
        <v>0.74250182882223847</v>
      </c>
      <c r="D68">
        <v>0.20482809070958302</v>
      </c>
      <c r="E68">
        <v>0</v>
      </c>
      <c r="F68">
        <v>3.0791788856304986E-2</v>
      </c>
      <c r="G68">
        <v>0.6920821114369502</v>
      </c>
      <c r="H68">
        <v>0.27712609970674484</v>
      </c>
      <c r="I68">
        <v>0</v>
      </c>
      <c r="J68">
        <v>0.11670313639679067</v>
      </c>
      <c r="K68">
        <v>0.74544128373450036</v>
      </c>
      <c r="L68">
        <v>0.13785557986870897</v>
      </c>
      <c r="M68">
        <v>0</v>
      </c>
      <c r="N68">
        <v>1.8368846436443792E-2</v>
      </c>
      <c r="O68">
        <v>0.63850110213078615</v>
      </c>
      <c r="P68">
        <v>0.34313005143277003</v>
      </c>
      <c r="Q68">
        <v>0</v>
      </c>
      <c r="R68">
        <f t="shared" si="19"/>
        <v>0</v>
      </c>
      <c r="S68">
        <f t="shared" si="20"/>
        <v>-0.18412668023043161</v>
      </c>
      <c r="T68">
        <f t="shared" si="21"/>
        <v>-2.8517707874937135</v>
      </c>
      <c r="U68">
        <f t="shared" si="22"/>
        <v>-0.7384887784610461</v>
      </c>
      <c r="V68">
        <f t="shared" si="23"/>
        <v>0</v>
      </c>
      <c r="W68">
        <f t="shared" si="24"/>
        <v>-5.8351041284824046E-2</v>
      </c>
      <c r="X68">
        <f t="shared" si="25"/>
        <v>-1.3730125091642229</v>
      </c>
      <c r="Y68">
        <f t="shared" si="26"/>
        <v>-0.6671053083760996</v>
      </c>
      <c r="Z68">
        <f t="shared" si="27"/>
        <v>0</v>
      </c>
      <c r="AA68">
        <f t="shared" si="28"/>
        <v>-0.17451335703865792</v>
      </c>
      <c r="AB68">
        <f t="shared" si="29"/>
        <v>-0.83498159418307805</v>
      </c>
      <c r="AC68">
        <f t="shared" si="30"/>
        <v>-4.957550516274617E-2</v>
      </c>
      <c r="AD68">
        <f t="shared" si="31"/>
        <v>0</v>
      </c>
      <c r="AE68">
        <f t="shared" si="32"/>
        <v>-6.0703297207935346E-2</v>
      </c>
      <c r="AF68">
        <f t="shared" si="33"/>
        <v>-2.2871309009919174</v>
      </c>
      <c r="AG68">
        <f t="shared" si="34"/>
        <v>-1.1942534211976488</v>
      </c>
      <c r="AH68">
        <f t="shared" si="35"/>
        <v>-10.474013180792323</v>
      </c>
      <c r="AI68">
        <f t="shared" si="36"/>
        <v>-65.04378163736375</v>
      </c>
      <c r="AJ68">
        <f t="shared" si="37"/>
        <v>-0.87028754445780754</v>
      </c>
    </row>
    <row r="69" spans="1:36" x14ac:dyDescent="0.25">
      <c r="A69">
        <v>0</v>
      </c>
      <c r="B69">
        <v>3.0620467365028204E-2</v>
      </c>
      <c r="C69">
        <v>0.8106365834004835</v>
      </c>
      <c r="D69">
        <v>0.15874294923448831</v>
      </c>
      <c r="E69">
        <v>0</v>
      </c>
      <c r="F69">
        <v>8.870967741935484E-3</v>
      </c>
      <c r="G69">
        <v>0.77983870967741931</v>
      </c>
      <c r="H69">
        <v>0.21129032258064517</v>
      </c>
      <c r="I69">
        <v>0</v>
      </c>
      <c r="J69">
        <v>8.6082059533386962E-2</v>
      </c>
      <c r="K69">
        <v>0.77473853580048269</v>
      </c>
      <c r="L69">
        <v>0.13917940466613032</v>
      </c>
      <c r="M69">
        <v>0</v>
      </c>
      <c r="N69">
        <v>2.4193548387096775E-3</v>
      </c>
      <c r="O69">
        <v>0.74354838709677418</v>
      </c>
      <c r="P69">
        <v>0.25403225806451613</v>
      </c>
      <c r="Q69">
        <v>0</v>
      </c>
      <c r="R69">
        <f t="shared" si="19"/>
        <v>0</v>
      </c>
      <c r="S69">
        <f t="shared" si="20"/>
        <v>-0.10704454887691378</v>
      </c>
      <c r="T69">
        <f t="shared" si="21"/>
        <v>-3.1134599782496477</v>
      </c>
      <c r="U69">
        <f t="shared" si="22"/>
        <v>-0.57233305384707389</v>
      </c>
      <c r="V69">
        <f t="shared" si="23"/>
        <v>0</v>
      </c>
      <c r="W69">
        <f t="shared" si="24"/>
        <v>-1.6810657132056452E-2</v>
      </c>
      <c r="X69">
        <f t="shared" si="25"/>
        <v>-1.5471116588961693</v>
      </c>
      <c r="Y69">
        <f t="shared" si="26"/>
        <v>-0.50862367691532262</v>
      </c>
      <c r="Z69">
        <f t="shared" si="27"/>
        <v>0</v>
      </c>
      <c r="AA69">
        <f t="shared" si="28"/>
        <v>-0.12872378287158084</v>
      </c>
      <c r="AB69">
        <f t="shared" si="29"/>
        <v>-0.86779794976870472</v>
      </c>
      <c r="AC69">
        <f t="shared" si="30"/>
        <v>-5.00515778987329E-2</v>
      </c>
      <c r="AD69">
        <f t="shared" si="31"/>
        <v>0</v>
      </c>
      <c r="AE69">
        <f t="shared" si="32"/>
        <v>-7.9952116935483875E-3</v>
      </c>
      <c r="AF69">
        <f t="shared" si="33"/>
        <v>-2.6634135584677421</v>
      </c>
      <c r="AG69">
        <f t="shared" si="34"/>
        <v>-0.88415133568548387</v>
      </c>
      <c r="AH69">
        <f t="shared" si="35"/>
        <v>-10.467516990302977</v>
      </c>
      <c r="AI69">
        <f t="shared" si="36"/>
        <v>-65.003440195323321</v>
      </c>
      <c r="AJ69">
        <f t="shared" si="37"/>
        <v>-0.83007059340169631</v>
      </c>
    </row>
    <row r="70" spans="1:36" x14ac:dyDescent="0.25">
      <c r="A70">
        <v>0</v>
      </c>
      <c r="B70">
        <v>4.484109708315194E-2</v>
      </c>
      <c r="C70">
        <v>0.76839355681323462</v>
      </c>
      <c r="D70">
        <v>0.18676534610361342</v>
      </c>
      <c r="E70">
        <v>0</v>
      </c>
      <c r="F70">
        <v>2.1332172398781019E-2</v>
      </c>
      <c r="G70">
        <v>0.73704832390074004</v>
      </c>
      <c r="H70">
        <v>0.24161950370047888</v>
      </c>
      <c r="I70">
        <v>0</v>
      </c>
      <c r="J70">
        <v>9.734897870491091E-2</v>
      </c>
      <c r="K70">
        <v>0.76227727075184704</v>
      </c>
      <c r="L70">
        <v>0.14037375054324208</v>
      </c>
      <c r="M70">
        <v>0</v>
      </c>
      <c r="N70">
        <v>8.2716586852416198E-3</v>
      </c>
      <c r="O70">
        <v>0.67392250761863304</v>
      </c>
      <c r="P70">
        <v>0.31780583369612536</v>
      </c>
      <c r="Q70">
        <v>0</v>
      </c>
      <c r="R70">
        <f t="shared" si="19"/>
        <v>0</v>
      </c>
      <c r="S70">
        <f t="shared" si="20"/>
        <v>-0.15675773172208315</v>
      </c>
      <c r="T70">
        <f t="shared" si="21"/>
        <v>-2.9512146819815928</v>
      </c>
      <c r="U70">
        <f t="shared" si="22"/>
        <v>-0.67336521970743091</v>
      </c>
      <c r="V70">
        <f t="shared" si="23"/>
        <v>0</v>
      </c>
      <c r="W70">
        <f t="shared" si="24"/>
        <v>-4.0424883339682194E-2</v>
      </c>
      <c r="X70">
        <f t="shared" si="25"/>
        <v>-1.4622203808636263</v>
      </c>
      <c r="Y70">
        <f t="shared" si="26"/>
        <v>-0.58163288732585983</v>
      </c>
      <c r="Z70">
        <f t="shared" si="27"/>
        <v>0</v>
      </c>
      <c r="AA70">
        <f t="shared" si="28"/>
        <v>-0.14557189808778792</v>
      </c>
      <c r="AB70">
        <f t="shared" si="29"/>
        <v>-0.85383987260973493</v>
      </c>
      <c r="AC70">
        <f t="shared" si="30"/>
        <v>-5.0481087536668842E-2</v>
      </c>
      <c r="AD70">
        <f t="shared" si="31"/>
        <v>0</v>
      </c>
      <c r="AE70">
        <f t="shared" si="32"/>
        <v>-2.7335247061384415E-2</v>
      </c>
      <c r="AF70">
        <f t="shared" si="33"/>
        <v>-2.4140114823683065</v>
      </c>
      <c r="AG70">
        <f t="shared" si="34"/>
        <v>-1.1061132727470613</v>
      </c>
      <c r="AH70">
        <f t="shared" si="35"/>
        <v>-10.462968645351218</v>
      </c>
      <c r="AI70">
        <f t="shared" si="36"/>
        <v>-64.975194903786331</v>
      </c>
      <c r="AJ70">
        <f t="shared" si="37"/>
        <v>-0.80191246493989454</v>
      </c>
    </row>
    <row r="71" spans="1:36" x14ac:dyDescent="0.25">
      <c r="A71">
        <v>0</v>
      </c>
      <c r="B71">
        <v>5.6790123456790124E-2</v>
      </c>
      <c r="C71">
        <v>0.67654320987654326</v>
      </c>
      <c r="D71">
        <v>0.26666666666666666</v>
      </c>
      <c r="E71">
        <v>0</v>
      </c>
      <c r="F71">
        <v>3.2520325203252036E-2</v>
      </c>
      <c r="G71">
        <v>0.62059620596205967</v>
      </c>
      <c r="H71">
        <v>0.34688346883468835</v>
      </c>
      <c r="I71">
        <v>0</v>
      </c>
      <c r="J71">
        <v>0.12098765432098765</v>
      </c>
      <c r="K71">
        <v>0.7382716049382716</v>
      </c>
      <c r="L71">
        <v>0.14074074074074075</v>
      </c>
      <c r="M71">
        <v>0</v>
      </c>
      <c r="N71">
        <v>9.876543209876543E-3</v>
      </c>
      <c r="O71">
        <v>0.50370370370370365</v>
      </c>
      <c r="P71">
        <v>0.48641975308641977</v>
      </c>
      <c r="Q71">
        <v>1</v>
      </c>
      <c r="R71">
        <f t="shared" si="19"/>
        <v>0</v>
      </c>
      <c r="S71">
        <f t="shared" si="20"/>
        <v>-0.19852973090277778</v>
      </c>
      <c r="T71">
        <f t="shared" si="21"/>
        <v>-2.5984396098572531</v>
      </c>
      <c r="U71">
        <f t="shared" si="22"/>
        <v>-0.96144205729166665</v>
      </c>
      <c r="V71">
        <f t="shared" si="23"/>
        <v>0</v>
      </c>
      <c r="W71">
        <f t="shared" si="24"/>
        <v>-6.1626651422764231E-2</v>
      </c>
      <c r="X71">
        <f t="shared" si="25"/>
        <v>-1.2311925707147697</v>
      </c>
      <c r="Y71">
        <f t="shared" si="26"/>
        <v>-0.83502710027100269</v>
      </c>
      <c r="Z71">
        <f t="shared" si="27"/>
        <v>0</v>
      </c>
      <c r="AA71">
        <f t="shared" si="28"/>
        <v>-0.1809202594521605</v>
      </c>
      <c r="AB71">
        <f t="shared" si="29"/>
        <v>-0.82695071373456785</v>
      </c>
      <c r="AC71">
        <f t="shared" si="30"/>
        <v>-5.0613064236111116E-2</v>
      </c>
      <c r="AD71">
        <f t="shared" si="31"/>
        <v>0</v>
      </c>
      <c r="AE71">
        <f t="shared" si="32"/>
        <v>-3.2638888888888891E-2</v>
      </c>
      <c r="AF71">
        <f t="shared" si="33"/>
        <v>-1.8042824074074073</v>
      </c>
      <c r="AG71">
        <f t="shared" si="34"/>
        <v>-1.6929687500000001</v>
      </c>
      <c r="AH71">
        <f t="shared" si="35"/>
        <v>-10.474631804179369</v>
      </c>
      <c r="AI71">
        <f t="shared" si="36"/>
        <v>-65.047623298034623</v>
      </c>
      <c r="AJ71">
        <f t="shared" si="37"/>
        <v>-0.87411735002152091</v>
      </c>
    </row>
    <row r="72" spans="1:36" x14ac:dyDescent="0.25">
      <c r="A72">
        <v>0</v>
      </c>
      <c r="B72">
        <v>3.0627871362940277E-3</v>
      </c>
      <c r="C72">
        <v>0.78611536498213375</v>
      </c>
      <c r="D72">
        <v>0.21082184788157224</v>
      </c>
      <c r="E72">
        <v>0</v>
      </c>
      <c r="F72">
        <v>2.0418580908626851E-3</v>
      </c>
      <c r="G72">
        <v>0.70903522205206737</v>
      </c>
      <c r="H72">
        <v>0.28892291985706992</v>
      </c>
      <c r="I72">
        <v>0</v>
      </c>
      <c r="J72">
        <v>3.3673469387755103E-2</v>
      </c>
      <c r="K72">
        <v>0.82499999999999996</v>
      </c>
      <c r="L72">
        <v>0.1413265306122449</v>
      </c>
      <c r="M72">
        <v>0</v>
      </c>
      <c r="N72">
        <v>0</v>
      </c>
      <c r="O72">
        <v>0.63603879530372642</v>
      </c>
      <c r="P72">
        <v>0.36396120469627363</v>
      </c>
      <c r="Q72">
        <v>0</v>
      </c>
      <c r="R72">
        <f t="shared" si="19"/>
        <v>0</v>
      </c>
      <c r="S72">
        <f t="shared" si="20"/>
        <v>-1.0707043214012252E-2</v>
      </c>
      <c r="T72">
        <f t="shared" si="21"/>
        <v>-3.0192798811175985</v>
      </c>
      <c r="U72">
        <f t="shared" si="22"/>
        <v>-0.76009871680983609</v>
      </c>
      <c r="V72">
        <f t="shared" si="23"/>
        <v>0</v>
      </c>
      <c r="W72">
        <f t="shared" si="24"/>
        <v>-3.8693609622256256E-3</v>
      </c>
      <c r="X72">
        <f t="shared" si="25"/>
        <v>-1.4066455601550536</v>
      </c>
      <c r="Y72">
        <f t="shared" si="26"/>
        <v>-0.6955029271949974</v>
      </c>
      <c r="Z72">
        <f t="shared" si="27"/>
        <v>0</v>
      </c>
      <c r="AA72">
        <f t="shared" si="28"/>
        <v>-5.035400390625E-2</v>
      </c>
      <c r="AB72">
        <f t="shared" si="29"/>
        <v>-0.92409667968749998</v>
      </c>
      <c r="AC72">
        <f t="shared" si="30"/>
        <v>-5.0823725486288267E-2</v>
      </c>
      <c r="AD72">
        <f t="shared" si="31"/>
        <v>0</v>
      </c>
      <c r="AE72">
        <f t="shared" si="32"/>
        <v>0</v>
      </c>
      <c r="AF72">
        <f t="shared" si="33"/>
        <v>-2.2783108409903012</v>
      </c>
      <c r="AG72">
        <f t="shared" si="34"/>
        <v>-1.2667555991577337</v>
      </c>
      <c r="AH72">
        <f t="shared" si="35"/>
        <v>-10.466444338681796</v>
      </c>
      <c r="AI72">
        <f t="shared" si="36"/>
        <v>-64.996779012392125</v>
      </c>
      <c r="AJ72">
        <f t="shared" si="37"/>
        <v>-0.82342996643424016</v>
      </c>
    </row>
    <row r="73" spans="1:36" x14ac:dyDescent="0.25">
      <c r="A73">
        <v>0</v>
      </c>
      <c r="B73">
        <v>3.3149171270718232E-3</v>
      </c>
      <c r="C73">
        <v>0.79723756906077348</v>
      </c>
      <c r="D73">
        <v>0.1994475138121547</v>
      </c>
      <c r="E73">
        <v>0</v>
      </c>
      <c r="F73">
        <v>1.6574585635359116E-3</v>
      </c>
      <c r="G73">
        <v>0.73591160220994478</v>
      </c>
      <c r="H73">
        <v>0.26243093922651933</v>
      </c>
      <c r="I73">
        <v>0</v>
      </c>
      <c r="J73">
        <v>3.2596685082872931E-2</v>
      </c>
      <c r="K73">
        <v>0.82596685082872923</v>
      </c>
      <c r="L73">
        <v>0.1414364640883978</v>
      </c>
      <c r="M73">
        <v>0</v>
      </c>
      <c r="N73">
        <v>0</v>
      </c>
      <c r="O73">
        <v>0.68011049723756911</v>
      </c>
      <c r="P73">
        <v>0.31988950276243094</v>
      </c>
      <c r="Q73">
        <v>0</v>
      </c>
      <c r="R73">
        <f t="shared" si="19"/>
        <v>0</v>
      </c>
      <c r="S73">
        <f t="shared" si="20"/>
        <v>-1.158845174378453E-2</v>
      </c>
      <c r="T73">
        <f t="shared" si="21"/>
        <v>-3.0619975896171443</v>
      </c>
      <c r="U73">
        <f t="shared" si="22"/>
        <v>-0.71908960500474794</v>
      </c>
      <c r="V73">
        <f t="shared" si="23"/>
        <v>0</v>
      </c>
      <c r="W73">
        <f t="shared" si="24"/>
        <v>-3.1409163501381217E-3</v>
      </c>
      <c r="X73">
        <f t="shared" si="25"/>
        <v>-1.4599652537983425</v>
      </c>
      <c r="Y73">
        <f t="shared" si="26"/>
        <v>-0.63173072772790051</v>
      </c>
      <c r="Z73">
        <f t="shared" si="27"/>
        <v>0</v>
      </c>
      <c r="AA73">
        <f t="shared" si="28"/>
        <v>-4.8743822297997244E-2</v>
      </c>
      <c r="AB73">
        <f t="shared" si="29"/>
        <v>-0.9251796659185082</v>
      </c>
      <c r="AC73">
        <f t="shared" si="30"/>
        <v>-5.0863259668508291E-2</v>
      </c>
      <c r="AD73">
        <f t="shared" si="31"/>
        <v>0</v>
      </c>
      <c r="AE73">
        <f t="shared" si="32"/>
        <v>0</v>
      </c>
      <c r="AF73">
        <f t="shared" si="33"/>
        <v>-2.4361770545580113</v>
      </c>
      <c r="AG73">
        <f t="shared" si="34"/>
        <v>-1.1133654178176795</v>
      </c>
      <c r="AH73">
        <f t="shared" si="35"/>
        <v>-10.461841764502761</v>
      </c>
      <c r="AI73">
        <f t="shared" si="36"/>
        <v>-64.968196956526469</v>
      </c>
      <c r="AJ73">
        <f t="shared" si="37"/>
        <v>-0.79493611287590382</v>
      </c>
    </row>
    <row r="74" spans="1:36" x14ac:dyDescent="0.25">
      <c r="A74">
        <v>0</v>
      </c>
      <c r="B74">
        <v>1.2953367875647669E-3</v>
      </c>
      <c r="C74">
        <v>0.79101899827288424</v>
      </c>
      <c r="D74">
        <v>0.20768566493955096</v>
      </c>
      <c r="E74">
        <v>0</v>
      </c>
      <c r="F74">
        <v>0</v>
      </c>
      <c r="G74">
        <v>0.68825561312607941</v>
      </c>
      <c r="H74">
        <v>0.31174438687392053</v>
      </c>
      <c r="I74">
        <v>0</v>
      </c>
      <c r="J74">
        <v>1.3385146804835924E-2</v>
      </c>
      <c r="K74">
        <v>0.84369602763385143</v>
      </c>
      <c r="L74">
        <v>0.14291882556131261</v>
      </c>
      <c r="M74">
        <v>0</v>
      </c>
      <c r="N74">
        <v>0</v>
      </c>
      <c r="O74">
        <v>0.62219343696027629</v>
      </c>
      <c r="P74">
        <v>0.37780656303972365</v>
      </c>
      <c r="Q74">
        <v>0</v>
      </c>
      <c r="R74">
        <f t="shared" si="19"/>
        <v>0</v>
      </c>
      <c r="S74">
        <f t="shared" si="20"/>
        <v>-4.5283026028173573E-3</v>
      </c>
      <c r="T74">
        <f t="shared" si="21"/>
        <v>-3.0381135561717398</v>
      </c>
      <c r="U74">
        <f t="shared" si="22"/>
        <v>-0.74879149863551109</v>
      </c>
      <c r="V74">
        <f t="shared" si="23"/>
        <v>0</v>
      </c>
      <c r="W74">
        <f t="shared" si="24"/>
        <v>0</v>
      </c>
      <c r="X74">
        <f t="shared" si="25"/>
        <v>-1.3654211699859671</v>
      </c>
      <c r="Y74">
        <f t="shared" si="26"/>
        <v>-0.75043936879317785</v>
      </c>
      <c r="Z74">
        <f t="shared" si="27"/>
        <v>0</v>
      </c>
      <c r="AA74">
        <f t="shared" si="28"/>
        <v>-2.0015630903227548E-2</v>
      </c>
      <c r="AB74">
        <f t="shared" si="29"/>
        <v>-0.94503842157815199</v>
      </c>
      <c r="AC74">
        <f t="shared" si="30"/>
        <v>-5.139634522749352E-2</v>
      </c>
      <c r="AD74">
        <f t="shared" si="31"/>
        <v>0</v>
      </c>
      <c r="AE74">
        <f t="shared" si="32"/>
        <v>0</v>
      </c>
      <c r="AF74">
        <f t="shared" si="33"/>
        <v>-2.2287163347366148</v>
      </c>
      <c r="AG74">
        <f t="shared" si="34"/>
        <v>-1.3149439362046631</v>
      </c>
      <c r="AH74">
        <f t="shared" si="35"/>
        <v>-10.467404564839363</v>
      </c>
      <c r="AI74">
        <f t="shared" si="36"/>
        <v>-65.002742031479187</v>
      </c>
      <c r="AJ74">
        <f t="shared" si="37"/>
        <v>-0.82937458404435682</v>
      </c>
    </row>
    <row r="75" spans="1:36" x14ac:dyDescent="0.25">
      <c r="A75">
        <v>0</v>
      </c>
      <c r="B75">
        <v>5.8510638297872338E-3</v>
      </c>
      <c r="C75">
        <v>0.7946808510638298</v>
      </c>
      <c r="D75">
        <v>0.19946808510638298</v>
      </c>
      <c r="E75">
        <v>0</v>
      </c>
      <c r="F75">
        <v>0</v>
      </c>
      <c r="G75">
        <v>0.72287234042553195</v>
      </c>
      <c r="H75">
        <v>0.27712765957446811</v>
      </c>
      <c r="I75">
        <v>0</v>
      </c>
      <c r="J75">
        <v>2.7659574468085105E-2</v>
      </c>
      <c r="K75">
        <v>0.82819148936170217</v>
      </c>
      <c r="L75">
        <v>0.14414893617021277</v>
      </c>
      <c r="M75">
        <v>0</v>
      </c>
      <c r="N75">
        <v>0</v>
      </c>
      <c r="O75">
        <v>0.65638297872340423</v>
      </c>
      <c r="P75">
        <v>0.34361702127659577</v>
      </c>
      <c r="Q75">
        <v>0</v>
      </c>
      <c r="R75">
        <f t="shared" si="19"/>
        <v>0</v>
      </c>
      <c r="S75">
        <f t="shared" si="20"/>
        <v>-2.0454439203789893E-2</v>
      </c>
      <c r="T75">
        <f t="shared" si="21"/>
        <v>-3.0521778512508311</v>
      </c>
      <c r="U75">
        <f t="shared" si="22"/>
        <v>-0.71916377290766287</v>
      </c>
      <c r="V75">
        <f t="shared" si="23"/>
        <v>0</v>
      </c>
      <c r="W75">
        <f t="shared" si="24"/>
        <v>0</v>
      </c>
      <c r="X75">
        <f t="shared" si="25"/>
        <v>-1.4340968355219414</v>
      </c>
      <c r="Y75">
        <f t="shared" si="26"/>
        <v>-0.66710906333111708</v>
      </c>
      <c r="Z75">
        <f t="shared" si="27"/>
        <v>0</v>
      </c>
      <c r="AA75">
        <f t="shared" si="28"/>
        <v>-4.1361058011968085E-2</v>
      </c>
      <c r="AB75">
        <f t="shared" si="29"/>
        <v>-0.92767152177526602</v>
      </c>
      <c r="AC75">
        <f t="shared" si="30"/>
        <v>-5.1838716547539895E-2</v>
      </c>
      <c r="AD75">
        <f t="shared" si="31"/>
        <v>0</v>
      </c>
      <c r="AE75">
        <f t="shared" si="32"/>
        <v>0</v>
      </c>
      <c r="AF75">
        <f t="shared" si="33"/>
        <v>-2.3511843417553191</v>
      </c>
      <c r="AG75">
        <f t="shared" si="34"/>
        <v>-1.1959483045212767</v>
      </c>
      <c r="AH75">
        <f t="shared" si="35"/>
        <v>-10.461005904826711</v>
      </c>
      <c r="AI75">
        <f t="shared" si="36"/>
        <v>-64.963006255186883</v>
      </c>
      <c r="AJ75">
        <f t="shared" si="37"/>
        <v>-0.78976142969249596</v>
      </c>
    </row>
    <row r="76" spans="1:36" x14ac:dyDescent="0.25">
      <c r="A76">
        <v>0</v>
      </c>
      <c r="B76">
        <v>4.6801872074882997E-3</v>
      </c>
      <c r="C76">
        <v>0.79329173166926681</v>
      </c>
      <c r="D76">
        <v>0.20202808112324494</v>
      </c>
      <c r="E76">
        <v>0</v>
      </c>
      <c r="F76">
        <v>1.5600624024960999E-3</v>
      </c>
      <c r="G76">
        <v>0.72854914196567866</v>
      </c>
      <c r="H76">
        <v>0.26989079563182528</v>
      </c>
      <c r="I76">
        <v>0</v>
      </c>
      <c r="J76">
        <v>4.5950155763239874E-2</v>
      </c>
      <c r="K76">
        <v>0.80607476635514019</v>
      </c>
      <c r="L76">
        <v>0.14797507788161993</v>
      </c>
      <c r="M76">
        <v>0</v>
      </c>
      <c r="N76">
        <v>0</v>
      </c>
      <c r="O76">
        <v>0.66536661466458658</v>
      </c>
      <c r="P76">
        <v>0.33463338533541342</v>
      </c>
      <c r="Q76">
        <v>0</v>
      </c>
      <c r="R76">
        <f t="shared" si="19"/>
        <v>0</v>
      </c>
      <c r="S76">
        <f t="shared" si="20"/>
        <v>-1.6361230621099846E-2</v>
      </c>
      <c r="T76">
        <f t="shared" si="21"/>
        <v>-3.0468425780488251</v>
      </c>
      <c r="U76">
        <f t="shared" si="22"/>
        <v>-0.72839360229682626</v>
      </c>
      <c r="V76">
        <f t="shared" si="23"/>
        <v>0</v>
      </c>
      <c r="W76">
        <f t="shared" si="24"/>
        <v>-2.9563487226989082E-3</v>
      </c>
      <c r="X76">
        <f t="shared" si="25"/>
        <v>-1.4453589667024183</v>
      </c>
      <c r="Y76">
        <f t="shared" si="26"/>
        <v>-0.64968829221918878</v>
      </c>
      <c r="Z76">
        <f t="shared" si="27"/>
        <v>0</v>
      </c>
      <c r="AA76">
        <f t="shared" si="28"/>
        <v>-6.8712085949669002E-2</v>
      </c>
      <c r="AB76">
        <f t="shared" si="29"/>
        <v>-0.90289820020443923</v>
      </c>
      <c r="AC76">
        <f t="shared" si="30"/>
        <v>-5.32146703417056E-2</v>
      </c>
      <c r="AD76">
        <f t="shared" si="31"/>
        <v>0</v>
      </c>
      <c r="AE76">
        <f t="shared" si="32"/>
        <v>0</v>
      </c>
      <c r="AF76">
        <f t="shared" si="33"/>
        <v>-2.3833640064352575</v>
      </c>
      <c r="AG76">
        <f t="shared" si="34"/>
        <v>-1.1646810403666148</v>
      </c>
      <c r="AH76">
        <f t="shared" si="35"/>
        <v>-10.462471021908742</v>
      </c>
      <c r="AI76">
        <f t="shared" si="36"/>
        <v>-64.972104654617155</v>
      </c>
      <c r="AJ76">
        <f t="shared" si="37"/>
        <v>-0.79883175207238233</v>
      </c>
    </row>
    <row r="77" spans="1:36" x14ac:dyDescent="0.25">
      <c r="A77">
        <v>0</v>
      </c>
      <c r="B77">
        <v>1.3032145960034752E-2</v>
      </c>
      <c r="C77">
        <v>0.77671589921807127</v>
      </c>
      <c r="D77">
        <v>0.21025195482189402</v>
      </c>
      <c r="E77">
        <v>0</v>
      </c>
      <c r="F77">
        <v>7.819287576020852E-3</v>
      </c>
      <c r="G77">
        <v>0.70243266724587317</v>
      </c>
      <c r="H77">
        <v>0.28974804517810598</v>
      </c>
      <c r="I77">
        <v>0</v>
      </c>
      <c r="J77">
        <v>5.690703735881842E-2</v>
      </c>
      <c r="K77">
        <v>0.7832319721980886</v>
      </c>
      <c r="L77">
        <v>0.15986099044309296</v>
      </c>
      <c r="M77">
        <v>0</v>
      </c>
      <c r="N77">
        <v>3.909643788010426E-3</v>
      </c>
      <c r="O77">
        <v>0.62206776715899215</v>
      </c>
      <c r="P77">
        <v>0.3740225890529974</v>
      </c>
      <c r="Q77">
        <v>0</v>
      </c>
      <c r="R77">
        <f t="shared" si="19"/>
        <v>0</v>
      </c>
      <c r="S77">
        <f t="shared" si="20"/>
        <v>-4.555842236370547E-2</v>
      </c>
      <c r="T77">
        <f t="shared" si="21"/>
        <v>-2.9831787957822002</v>
      </c>
      <c r="U77">
        <f t="shared" si="22"/>
        <v>-0.75804401997583626</v>
      </c>
      <c r="V77">
        <f t="shared" si="23"/>
        <v>0</v>
      </c>
      <c r="W77">
        <f t="shared" si="24"/>
        <v>-1.4817702677019984E-2</v>
      </c>
      <c r="X77">
        <f t="shared" si="25"/>
        <v>-1.3935468393652259</v>
      </c>
      <c r="Y77">
        <f t="shared" si="26"/>
        <v>-0.69748919078518679</v>
      </c>
      <c r="Z77">
        <f t="shared" si="27"/>
        <v>0</v>
      </c>
      <c r="AA77">
        <f t="shared" si="28"/>
        <v>-8.50965829645417E-2</v>
      </c>
      <c r="AB77">
        <f t="shared" si="29"/>
        <v>-0.87731159385860125</v>
      </c>
      <c r="AC77">
        <f t="shared" si="30"/>
        <v>-5.7489072002606431E-2</v>
      </c>
      <c r="AD77">
        <f t="shared" si="31"/>
        <v>0</v>
      </c>
      <c r="AE77">
        <f t="shared" si="32"/>
        <v>-1.2920150955690705E-2</v>
      </c>
      <c r="AF77">
        <f t="shared" si="33"/>
        <v>-2.2282661815812337</v>
      </c>
      <c r="AG77">
        <f t="shared" si="34"/>
        <v>-1.3017739329930496</v>
      </c>
      <c r="AH77">
        <f t="shared" si="35"/>
        <v>-10.455492485304898</v>
      </c>
      <c r="AI77">
        <f t="shared" si="36"/>
        <v>-64.928767835847324</v>
      </c>
      <c r="AJ77">
        <f t="shared" si="37"/>
        <v>-0.75562866781854765</v>
      </c>
    </row>
    <row r="78" spans="1:36" x14ac:dyDescent="0.25">
      <c r="A78">
        <v>0</v>
      </c>
      <c r="B78">
        <v>4.3165467625899283E-2</v>
      </c>
      <c r="C78">
        <v>0.79376498800959228</v>
      </c>
      <c r="D78">
        <v>0.16306954436450841</v>
      </c>
      <c r="E78">
        <v>0</v>
      </c>
      <c r="F78">
        <v>4.3165467625899283E-2</v>
      </c>
      <c r="G78">
        <v>0.79376498800959228</v>
      </c>
      <c r="H78">
        <v>0.16306954436450841</v>
      </c>
      <c r="I78">
        <v>0</v>
      </c>
      <c r="J78">
        <v>4.3165467625899283E-2</v>
      </c>
      <c r="K78">
        <v>0.79376498800959228</v>
      </c>
      <c r="L78">
        <v>0.16306954436450841</v>
      </c>
      <c r="M78">
        <v>0</v>
      </c>
      <c r="N78">
        <v>0</v>
      </c>
      <c r="O78">
        <v>0.61151079136690645</v>
      </c>
      <c r="P78">
        <v>0.38848920863309355</v>
      </c>
      <c r="Q78">
        <v>1</v>
      </c>
      <c r="R78">
        <f t="shared" si="19"/>
        <v>0</v>
      </c>
      <c r="S78">
        <f t="shared" si="20"/>
        <v>-0.15089998313848921</v>
      </c>
      <c r="T78">
        <f t="shared" si="21"/>
        <v>-3.0486602417284918</v>
      </c>
      <c r="U78">
        <f t="shared" si="22"/>
        <v>-0.58793219330785373</v>
      </c>
      <c r="V78">
        <f t="shared" si="23"/>
        <v>0</v>
      </c>
      <c r="W78">
        <f t="shared" si="24"/>
        <v>-8.1799404226618716E-2</v>
      </c>
      <c r="X78">
        <f t="shared" si="25"/>
        <v>-1.574739817520983</v>
      </c>
      <c r="Y78">
        <f t="shared" si="26"/>
        <v>-0.39254533872901681</v>
      </c>
      <c r="Z78">
        <f t="shared" si="27"/>
        <v>0</v>
      </c>
      <c r="AA78">
        <f t="shared" si="28"/>
        <v>-6.4547970998201448E-2</v>
      </c>
      <c r="AB78">
        <f t="shared" si="29"/>
        <v>-0.88910980590527577</v>
      </c>
      <c r="AC78">
        <f t="shared" si="30"/>
        <v>-5.8642929406474822E-2</v>
      </c>
      <c r="AD78">
        <f t="shared" si="31"/>
        <v>0</v>
      </c>
      <c r="AE78">
        <f t="shared" si="32"/>
        <v>0</v>
      </c>
      <c r="AF78">
        <f t="shared" si="33"/>
        <v>-2.1904507643884892</v>
      </c>
      <c r="AG78">
        <f t="shared" si="34"/>
        <v>-1.3521245503597124</v>
      </c>
      <c r="AH78">
        <f t="shared" si="35"/>
        <v>-10.391452999709607</v>
      </c>
      <c r="AI78">
        <f t="shared" si="36"/>
        <v>-64.531081653356367</v>
      </c>
      <c r="AJ78">
        <f t="shared" si="37"/>
        <v>-0.3591697182127761</v>
      </c>
    </row>
    <row r="79" spans="1:36" x14ac:dyDescent="0.25">
      <c r="A79">
        <v>0</v>
      </c>
      <c r="B79">
        <v>6.4317673378076062E-2</v>
      </c>
      <c r="C79">
        <v>0.74105145413870244</v>
      </c>
      <c r="D79">
        <v>0.19463087248322147</v>
      </c>
      <c r="E79">
        <v>0</v>
      </c>
      <c r="F79">
        <v>2.8523489932885907E-2</v>
      </c>
      <c r="G79">
        <v>0.71644295302013428</v>
      </c>
      <c r="H79">
        <v>0.25503355704697989</v>
      </c>
      <c r="I79">
        <v>0</v>
      </c>
      <c r="J79">
        <v>0.18938547486033519</v>
      </c>
      <c r="K79">
        <v>0.64748603351955303</v>
      </c>
      <c r="L79">
        <v>0.16312849162011173</v>
      </c>
      <c r="M79">
        <v>0</v>
      </c>
      <c r="N79">
        <v>1.5659955257270694E-2</v>
      </c>
      <c r="O79">
        <v>0.65492170022371365</v>
      </c>
      <c r="P79">
        <v>0.32941834451901564</v>
      </c>
      <c r="Q79">
        <v>0</v>
      </c>
      <c r="R79">
        <f t="shared" si="19"/>
        <v>0</v>
      </c>
      <c r="S79">
        <f t="shared" si="20"/>
        <v>-0.22484491335465603</v>
      </c>
      <c r="T79">
        <f t="shared" si="21"/>
        <v>-2.8462002474722978</v>
      </c>
      <c r="U79">
        <f t="shared" si="22"/>
        <v>-0.70172364919777686</v>
      </c>
      <c r="V79">
        <f t="shared" si="23"/>
        <v>0</v>
      </c>
      <c r="W79">
        <f t="shared" si="24"/>
        <v>-5.4052570522231544E-2</v>
      </c>
      <c r="X79">
        <f t="shared" si="25"/>
        <v>-1.4213416592386745</v>
      </c>
      <c r="Y79">
        <f t="shared" si="26"/>
        <v>-0.61392355285234901</v>
      </c>
      <c r="Z79">
        <f t="shared" si="27"/>
        <v>0</v>
      </c>
      <c r="AA79">
        <f t="shared" si="28"/>
        <v>-0.28319971521473464</v>
      </c>
      <c r="AB79">
        <f t="shared" si="29"/>
        <v>-0.72526023481145241</v>
      </c>
      <c r="AC79">
        <f t="shared" si="30"/>
        <v>-5.8664127967877094E-2</v>
      </c>
      <c r="AD79">
        <f t="shared" si="31"/>
        <v>0</v>
      </c>
      <c r="AE79">
        <f t="shared" si="32"/>
        <v>-5.1751258389261749E-2</v>
      </c>
      <c r="AF79">
        <f t="shared" si="33"/>
        <v>-2.3459499965044741</v>
      </c>
      <c r="AG79">
        <f t="shared" si="34"/>
        <v>-1.1465302537751678</v>
      </c>
      <c r="AH79">
        <f t="shared" si="35"/>
        <v>-10.473442179300955</v>
      </c>
      <c r="AI79">
        <f t="shared" si="36"/>
        <v>-65.040235709391538</v>
      </c>
      <c r="AJ79">
        <f t="shared" si="37"/>
        <v>-0.86675255898148207</v>
      </c>
    </row>
    <row r="80" spans="1:36" x14ac:dyDescent="0.25">
      <c r="A80">
        <v>0</v>
      </c>
      <c r="B80">
        <v>6.353240152477764E-2</v>
      </c>
      <c r="C80">
        <v>0.70266836086404061</v>
      </c>
      <c r="D80">
        <v>0.23379923761118171</v>
      </c>
      <c r="E80">
        <v>0</v>
      </c>
      <c r="F80">
        <v>4.0686586141131596E-2</v>
      </c>
      <c r="G80">
        <v>0.6598855689764781</v>
      </c>
      <c r="H80">
        <v>0.29942784488239033</v>
      </c>
      <c r="I80">
        <v>0</v>
      </c>
      <c r="J80">
        <v>0.11068943706514864</v>
      </c>
      <c r="K80">
        <v>0.72612270714737503</v>
      </c>
      <c r="L80">
        <v>0.16318785578747627</v>
      </c>
      <c r="M80">
        <v>0</v>
      </c>
      <c r="N80">
        <v>2.4809160305343511E-2</v>
      </c>
      <c r="O80">
        <v>0.62722646310432573</v>
      </c>
      <c r="P80">
        <v>0.3479643765903308</v>
      </c>
      <c r="Q80">
        <v>0</v>
      </c>
      <c r="R80">
        <f t="shared" si="19"/>
        <v>0</v>
      </c>
      <c r="S80">
        <f t="shared" si="20"/>
        <v>-0.22209972105304956</v>
      </c>
      <c r="T80">
        <f t="shared" si="21"/>
        <v>-2.6987800258844898</v>
      </c>
      <c r="U80">
        <f t="shared" si="22"/>
        <v>-0.84294157500794153</v>
      </c>
      <c r="V80">
        <f t="shared" si="23"/>
        <v>0</v>
      </c>
      <c r="W80">
        <f t="shared" si="24"/>
        <v>-7.7101875397329947E-2</v>
      </c>
      <c r="X80">
        <f t="shared" si="25"/>
        <v>-1.309138216187222</v>
      </c>
      <c r="Y80">
        <f t="shared" si="26"/>
        <v>-0.72079066175301965</v>
      </c>
      <c r="Z80">
        <f t="shared" si="27"/>
        <v>0</v>
      </c>
      <c r="AA80">
        <f t="shared" si="28"/>
        <v>-0.16552070361914928</v>
      </c>
      <c r="AB80">
        <f t="shared" si="29"/>
        <v>-0.81334252450980382</v>
      </c>
      <c r="AC80">
        <f t="shared" si="30"/>
        <v>-5.8685476458728653E-2</v>
      </c>
      <c r="AD80">
        <f t="shared" si="31"/>
        <v>0</v>
      </c>
      <c r="AE80">
        <f t="shared" si="32"/>
        <v>-8.1986521946564889E-2</v>
      </c>
      <c r="AF80">
        <f t="shared" si="33"/>
        <v>-2.246744791666667</v>
      </c>
      <c r="AG80">
        <f t="shared" si="34"/>
        <v>-1.2110791388358779</v>
      </c>
      <c r="AH80">
        <f t="shared" si="35"/>
        <v>-10.448211232319846</v>
      </c>
      <c r="AI80">
        <f t="shared" si="36"/>
        <v>-64.883551143732149</v>
      </c>
      <c r="AJ80">
        <f t="shared" si="37"/>
        <v>-0.7105515113824229</v>
      </c>
    </row>
    <row r="81" spans="1:36" x14ac:dyDescent="0.25">
      <c r="A81">
        <v>0</v>
      </c>
      <c r="B81">
        <v>1.579778830963665E-2</v>
      </c>
      <c r="C81">
        <v>0.72985781990521326</v>
      </c>
      <c r="D81">
        <v>0.25434439178515006</v>
      </c>
      <c r="E81">
        <v>0</v>
      </c>
      <c r="F81">
        <v>6.8457082675092151E-3</v>
      </c>
      <c r="G81">
        <v>0.66456029489204849</v>
      </c>
      <c r="H81">
        <v>0.32859399684044233</v>
      </c>
      <c r="I81">
        <v>0</v>
      </c>
      <c r="J81">
        <v>7.8379800105207786E-2</v>
      </c>
      <c r="K81">
        <v>0.75486586007364542</v>
      </c>
      <c r="L81">
        <v>0.16675433982114676</v>
      </c>
      <c r="M81">
        <v>0</v>
      </c>
      <c r="N81">
        <v>0</v>
      </c>
      <c r="O81">
        <v>0.59905163329820865</v>
      </c>
      <c r="P81">
        <v>0.40094836670179135</v>
      </c>
      <c r="Q81">
        <v>0</v>
      </c>
      <c r="R81">
        <f t="shared" si="19"/>
        <v>0</v>
      </c>
      <c r="S81">
        <f t="shared" si="20"/>
        <v>-5.5226692091232224E-2</v>
      </c>
      <c r="T81">
        <f t="shared" si="21"/>
        <v>-2.8032081929428316</v>
      </c>
      <c r="U81">
        <f t="shared" si="22"/>
        <v>-0.91701523236942128</v>
      </c>
      <c r="V81">
        <f t="shared" si="23"/>
        <v>0</v>
      </c>
      <c r="W81">
        <f t="shared" si="24"/>
        <v>-1.2972750872169562E-2</v>
      </c>
      <c r="X81">
        <f t="shared" si="25"/>
        <v>-1.3184123428449184</v>
      </c>
      <c r="Y81">
        <f t="shared" si="26"/>
        <v>-0.79100019747235384</v>
      </c>
      <c r="Z81">
        <f t="shared" si="27"/>
        <v>0</v>
      </c>
      <c r="AA81">
        <f t="shared" si="28"/>
        <v>-0.11720612198349553</v>
      </c>
      <c r="AB81">
        <f t="shared" si="29"/>
        <v>-0.8455382241254602</v>
      </c>
      <c r="AC81">
        <f t="shared" si="30"/>
        <v>-5.9968052381970012E-2</v>
      </c>
      <c r="AD81">
        <f t="shared" si="31"/>
        <v>0</v>
      </c>
      <c r="AE81">
        <f t="shared" si="32"/>
        <v>0</v>
      </c>
      <c r="AF81">
        <f t="shared" si="33"/>
        <v>-2.1458216708377238</v>
      </c>
      <c r="AG81">
        <f t="shared" si="34"/>
        <v>-1.3954882606691255</v>
      </c>
      <c r="AH81">
        <f t="shared" si="35"/>
        <v>-10.461857738590702</v>
      </c>
      <c r="AI81">
        <f t="shared" si="36"/>
        <v>-64.968296155856265</v>
      </c>
      <c r="AJ81">
        <f t="shared" si="37"/>
        <v>-0.79503500608322153</v>
      </c>
    </row>
    <row r="82" spans="1:36" x14ac:dyDescent="0.25">
      <c r="A82">
        <v>0</v>
      </c>
      <c r="B82">
        <v>3.1720430107526884E-2</v>
      </c>
      <c r="C82">
        <v>0.72043010752688175</v>
      </c>
      <c r="D82">
        <v>0.24784946236559141</v>
      </c>
      <c r="E82">
        <v>0</v>
      </c>
      <c r="F82">
        <v>9.1397849462365593E-3</v>
      </c>
      <c r="G82">
        <v>0.65053763440860213</v>
      </c>
      <c r="H82">
        <v>0.3403225806451613</v>
      </c>
      <c r="I82">
        <v>0</v>
      </c>
      <c r="J82">
        <v>7.2004298764105315E-2</v>
      </c>
      <c r="K82">
        <v>0.75980655561526056</v>
      </c>
      <c r="L82">
        <v>0.16818914562063406</v>
      </c>
      <c r="M82">
        <v>0</v>
      </c>
      <c r="N82">
        <v>2.1505376344086021E-3</v>
      </c>
      <c r="O82">
        <v>0.58172043010752683</v>
      </c>
      <c r="P82">
        <v>0.41612903225806452</v>
      </c>
      <c r="Q82">
        <v>0</v>
      </c>
      <c r="R82">
        <f t="shared" si="19"/>
        <v>0</v>
      </c>
      <c r="S82">
        <f t="shared" si="20"/>
        <v>-0.11088985320060485</v>
      </c>
      <c r="T82">
        <f t="shared" si="21"/>
        <v>-2.7669986191616265</v>
      </c>
      <c r="U82">
        <f t="shared" si="22"/>
        <v>-0.8935983637327789</v>
      </c>
      <c r="V82">
        <f t="shared" si="23"/>
        <v>0</v>
      </c>
      <c r="W82">
        <f t="shared" si="24"/>
        <v>-1.732007098454301E-2</v>
      </c>
      <c r="X82">
        <f t="shared" si="25"/>
        <v>-1.2905929729502688</v>
      </c>
      <c r="Y82">
        <f t="shared" si="26"/>
        <v>-0.81923355594758063</v>
      </c>
      <c r="Z82">
        <f t="shared" si="27"/>
        <v>0</v>
      </c>
      <c r="AA82">
        <f t="shared" si="28"/>
        <v>-0.10767244383060182</v>
      </c>
      <c r="AB82">
        <f t="shared" si="29"/>
        <v>-0.85107238211982794</v>
      </c>
      <c r="AC82">
        <f t="shared" si="30"/>
        <v>-6.0484036010545403E-2</v>
      </c>
      <c r="AD82">
        <f t="shared" si="31"/>
        <v>0</v>
      </c>
      <c r="AE82">
        <f t="shared" si="32"/>
        <v>-7.1068548387096774E-3</v>
      </c>
      <c r="AF82">
        <f t="shared" si="33"/>
        <v>-2.0837407594086019</v>
      </c>
      <c r="AG82">
        <f t="shared" si="34"/>
        <v>-1.4483240927419354</v>
      </c>
      <c r="AH82">
        <f t="shared" si="35"/>
        <v>-10.457034004927625</v>
      </c>
      <c r="AI82">
        <f t="shared" si="36"/>
        <v>-64.938340696220862</v>
      </c>
      <c r="AJ82">
        <f t="shared" si="37"/>
        <v>-0.7651719869870528</v>
      </c>
    </row>
    <row r="83" spans="1:36" x14ac:dyDescent="0.25">
      <c r="A83">
        <v>0</v>
      </c>
      <c r="B83">
        <v>3.0487804878048782E-3</v>
      </c>
      <c r="C83">
        <v>0.74085365853658536</v>
      </c>
      <c r="D83">
        <v>0.25609756097560976</v>
      </c>
      <c r="E83">
        <v>0</v>
      </c>
      <c r="F83">
        <v>0</v>
      </c>
      <c r="G83">
        <v>0.66463414634146345</v>
      </c>
      <c r="H83">
        <v>0.33536585365853661</v>
      </c>
      <c r="I83">
        <v>0</v>
      </c>
      <c r="J83">
        <v>5.386178861788618E-2</v>
      </c>
      <c r="K83">
        <v>0.77743902439024393</v>
      </c>
      <c r="L83">
        <v>0.16869918699186992</v>
      </c>
      <c r="M83">
        <v>0</v>
      </c>
      <c r="N83">
        <v>0</v>
      </c>
      <c r="O83">
        <v>0.60162601626016265</v>
      </c>
      <c r="P83">
        <v>0.3983739837398374</v>
      </c>
      <c r="Q83">
        <v>0</v>
      </c>
      <c r="R83">
        <f t="shared" si="19"/>
        <v>0</v>
      </c>
      <c r="S83">
        <f t="shared" si="20"/>
        <v>-1.0658078077362805E-2</v>
      </c>
      <c r="T83">
        <f t="shared" si="21"/>
        <v>-2.8454405621784491</v>
      </c>
      <c r="U83">
        <f t="shared" si="22"/>
        <v>-0.92333612209413107</v>
      </c>
      <c r="V83">
        <f t="shared" si="23"/>
        <v>0</v>
      </c>
      <c r="W83">
        <f t="shared" si="24"/>
        <v>0</v>
      </c>
      <c r="X83">
        <f t="shared" si="25"/>
        <v>-1.3185588557545733</v>
      </c>
      <c r="Y83">
        <f t="shared" si="26"/>
        <v>-0.80730159108231714</v>
      </c>
      <c r="Z83">
        <f t="shared" si="27"/>
        <v>0</v>
      </c>
      <c r="AA83">
        <f t="shared" si="28"/>
        <v>-8.0542835762830292E-2</v>
      </c>
      <c r="AB83">
        <f t="shared" si="29"/>
        <v>-0.87082281345274393</v>
      </c>
      <c r="AC83">
        <f t="shared" si="30"/>
        <v>-6.066745665015244E-2</v>
      </c>
      <c r="AD83">
        <f t="shared" si="31"/>
        <v>0</v>
      </c>
      <c r="AE83">
        <f t="shared" si="32"/>
        <v>0</v>
      </c>
      <c r="AF83">
        <f t="shared" si="33"/>
        <v>-2.1550431910569108</v>
      </c>
      <c r="AG83">
        <f t="shared" si="34"/>
        <v>-1.3865282012195121</v>
      </c>
      <c r="AH83">
        <f t="shared" si="35"/>
        <v>-10.458899707328982</v>
      </c>
      <c r="AI83">
        <f t="shared" si="36"/>
        <v>-64.949926736595216</v>
      </c>
      <c r="AJ83">
        <f t="shared" si="37"/>
        <v>-0.77672227361792134</v>
      </c>
    </row>
    <row r="84" spans="1:36" x14ac:dyDescent="0.25">
      <c r="A84">
        <v>0</v>
      </c>
      <c r="B84">
        <v>0.15240328253223914</v>
      </c>
      <c r="C84">
        <v>0.67526377491207501</v>
      </c>
      <c r="D84">
        <v>0.17233294255568582</v>
      </c>
      <c r="E84">
        <v>0</v>
      </c>
      <c r="F84">
        <v>0.15240328253223914</v>
      </c>
      <c r="G84">
        <v>0.67526377491207501</v>
      </c>
      <c r="H84">
        <v>0.17233294255568582</v>
      </c>
      <c r="I84">
        <v>0</v>
      </c>
      <c r="J84">
        <v>0.15240328253223914</v>
      </c>
      <c r="K84">
        <v>0.67526377491207501</v>
      </c>
      <c r="L84">
        <v>0.17233294255568582</v>
      </c>
      <c r="M84">
        <v>0</v>
      </c>
      <c r="N84">
        <v>1.7605633802816902E-2</v>
      </c>
      <c r="O84">
        <v>0.71126760563380287</v>
      </c>
      <c r="P84">
        <v>0.27112676056338031</v>
      </c>
      <c r="Q84">
        <v>1</v>
      </c>
      <c r="R84">
        <f t="shared" si="19"/>
        <v>0</v>
      </c>
      <c r="S84">
        <f t="shared" si="20"/>
        <v>-0.53277895570779599</v>
      </c>
      <c r="T84">
        <f t="shared" si="21"/>
        <v>-2.593525608147714</v>
      </c>
      <c r="U84">
        <f t="shared" si="22"/>
        <v>-0.62133052061199445</v>
      </c>
      <c r="V84">
        <f t="shared" si="23"/>
        <v>0</v>
      </c>
      <c r="W84">
        <f t="shared" si="24"/>
        <v>-0.28880719702520513</v>
      </c>
      <c r="X84">
        <f t="shared" si="25"/>
        <v>-1.3396468347010551</v>
      </c>
      <c r="Y84">
        <f t="shared" si="26"/>
        <v>-0.41484443691383355</v>
      </c>
      <c r="Z84">
        <f t="shared" si="27"/>
        <v>0</v>
      </c>
      <c r="AA84">
        <f t="shared" si="28"/>
        <v>-0.22789797497801872</v>
      </c>
      <c r="AB84">
        <f t="shared" si="29"/>
        <v>-0.7563745603751465</v>
      </c>
      <c r="AC84">
        <f t="shared" si="30"/>
        <v>-6.1974224703253228E-2</v>
      </c>
      <c r="AD84">
        <f t="shared" si="31"/>
        <v>0</v>
      </c>
      <c r="AE84">
        <f t="shared" si="32"/>
        <v>-5.8181117957746484E-2</v>
      </c>
      <c r="AF84">
        <f t="shared" si="33"/>
        <v>-2.547782790492958</v>
      </c>
      <c r="AG84">
        <f t="shared" si="34"/>
        <v>-0.94364821742957761</v>
      </c>
      <c r="AH84">
        <f t="shared" si="35"/>
        <v>-10.386792439044298</v>
      </c>
      <c r="AI84">
        <f t="shared" si="36"/>
        <v>-64.502139500526354</v>
      </c>
      <c r="AJ84">
        <f t="shared" si="37"/>
        <v>-0.33031687892516182</v>
      </c>
    </row>
    <row r="85" spans="1:36" x14ac:dyDescent="0.25">
      <c r="A85">
        <v>0</v>
      </c>
      <c r="B85">
        <v>7.1856287425149698E-2</v>
      </c>
      <c r="C85">
        <v>0.75249500998003993</v>
      </c>
      <c r="D85">
        <v>0.17564870259481039</v>
      </c>
      <c r="E85">
        <v>0</v>
      </c>
      <c r="F85">
        <v>7.1856287425149698E-2</v>
      </c>
      <c r="G85">
        <v>0.75249500998003993</v>
      </c>
      <c r="H85">
        <v>0.17564870259481039</v>
      </c>
      <c r="I85">
        <v>0</v>
      </c>
      <c r="J85">
        <v>7.1856287425149698E-2</v>
      </c>
      <c r="K85">
        <v>0.75249500998003993</v>
      </c>
      <c r="L85">
        <v>0.17564870259481039</v>
      </c>
      <c r="M85">
        <v>0</v>
      </c>
      <c r="N85">
        <v>0</v>
      </c>
      <c r="O85">
        <v>0.51696606786427146</v>
      </c>
      <c r="P85">
        <v>0.48303393213572854</v>
      </c>
      <c r="Q85">
        <v>1</v>
      </c>
      <c r="R85">
        <f t="shared" si="19"/>
        <v>0</v>
      </c>
      <c r="S85">
        <f t="shared" si="20"/>
        <v>-0.2511987743263473</v>
      </c>
      <c r="T85">
        <f t="shared" si="21"/>
        <v>-2.8901521907357162</v>
      </c>
      <c r="U85">
        <f t="shared" si="22"/>
        <v>-0.63328518743762474</v>
      </c>
      <c r="V85">
        <f t="shared" si="23"/>
        <v>0</v>
      </c>
      <c r="W85">
        <f t="shared" si="24"/>
        <v>-0.13616906811377244</v>
      </c>
      <c r="X85">
        <f t="shared" si="25"/>
        <v>-1.4928648562250499</v>
      </c>
      <c r="Y85">
        <f t="shared" si="26"/>
        <v>-0.42282622255489022</v>
      </c>
      <c r="Z85">
        <f t="shared" si="27"/>
        <v>0</v>
      </c>
      <c r="AA85">
        <f t="shared" si="28"/>
        <v>-0.10745111339820358</v>
      </c>
      <c r="AB85">
        <f t="shared" si="29"/>
        <v>-0.84288259418662681</v>
      </c>
      <c r="AC85">
        <f t="shared" si="30"/>
        <v>-6.3166635479041916E-2</v>
      </c>
      <c r="AD85">
        <f t="shared" si="31"/>
        <v>0</v>
      </c>
      <c r="AE85">
        <f t="shared" si="32"/>
        <v>0</v>
      </c>
      <c r="AF85">
        <f t="shared" si="33"/>
        <v>-1.8517886102794412</v>
      </c>
      <c r="AG85">
        <f t="shared" si="34"/>
        <v>-1.6811845059880239</v>
      </c>
      <c r="AH85">
        <f t="shared" si="35"/>
        <v>-10.372969758724739</v>
      </c>
      <c r="AI85">
        <f t="shared" si="36"/>
        <v>-64.416300444872192</v>
      </c>
      <c r="AJ85">
        <f t="shared" si="37"/>
        <v>-0.24474271683927065</v>
      </c>
    </row>
    <row r="86" spans="1:36" x14ac:dyDescent="0.25">
      <c r="A86">
        <v>0</v>
      </c>
      <c r="B86">
        <v>2.3415977961432508E-2</v>
      </c>
      <c r="C86">
        <v>0.79889807162534432</v>
      </c>
      <c r="D86">
        <v>0.17768595041322313</v>
      </c>
      <c r="E86">
        <v>0</v>
      </c>
      <c r="F86">
        <v>2.3415977961432508E-2</v>
      </c>
      <c r="G86">
        <v>0.79889807162534432</v>
      </c>
      <c r="H86">
        <v>0.17768595041322313</v>
      </c>
      <c r="I86">
        <v>0</v>
      </c>
      <c r="J86">
        <v>2.3415977961432508E-2</v>
      </c>
      <c r="K86">
        <v>0.79889807162534432</v>
      </c>
      <c r="L86">
        <v>0.17768595041322313</v>
      </c>
      <c r="M86">
        <v>0</v>
      </c>
      <c r="N86">
        <v>1.0348395998620215E-3</v>
      </c>
      <c r="O86">
        <v>0.54605036219385994</v>
      </c>
      <c r="P86">
        <v>0.452914798206278</v>
      </c>
      <c r="Q86">
        <v>1</v>
      </c>
      <c r="R86">
        <f t="shared" si="19"/>
        <v>0</v>
      </c>
      <c r="S86">
        <f t="shared" si="20"/>
        <v>-8.1858737409607446E-2</v>
      </c>
      <c r="T86">
        <f t="shared" si="21"/>
        <v>-3.0683751802470729</v>
      </c>
      <c r="U86">
        <f t="shared" si="22"/>
        <v>-0.64063029643917868</v>
      </c>
      <c r="V86">
        <f t="shared" si="23"/>
        <v>0</v>
      </c>
      <c r="W86">
        <f t="shared" si="24"/>
        <v>-4.4373735580234164E-2</v>
      </c>
      <c r="X86">
        <f t="shared" si="25"/>
        <v>-1.5849232739325068</v>
      </c>
      <c r="Y86">
        <f t="shared" si="26"/>
        <v>-0.42773033961776857</v>
      </c>
      <c r="Z86">
        <f t="shared" si="27"/>
        <v>0</v>
      </c>
      <c r="AA86">
        <f t="shared" si="28"/>
        <v>-3.5015347903753442E-2</v>
      </c>
      <c r="AB86">
        <f t="shared" si="29"/>
        <v>-0.89485946108815428</v>
      </c>
      <c r="AC86">
        <f t="shared" si="30"/>
        <v>-6.3899268788739666E-2</v>
      </c>
      <c r="AD86">
        <f t="shared" si="31"/>
        <v>0</v>
      </c>
      <c r="AE86">
        <f t="shared" si="32"/>
        <v>-3.4198214901690238E-3</v>
      </c>
      <c r="AF86">
        <f t="shared" si="33"/>
        <v>-1.9559694614522249</v>
      </c>
      <c r="AG86">
        <f t="shared" si="34"/>
        <v>-1.5763558015695067</v>
      </c>
      <c r="AH86">
        <f t="shared" si="35"/>
        <v>-10.377410725518919</v>
      </c>
      <c r="AI86">
        <f t="shared" si="36"/>
        <v>-64.443878916412515</v>
      </c>
      <c r="AJ86">
        <f t="shared" si="37"/>
        <v>-0.27223608306618968</v>
      </c>
    </row>
    <row r="87" spans="1:36" x14ac:dyDescent="0.25">
      <c r="A87">
        <v>0</v>
      </c>
      <c r="B87">
        <v>2.4788732394366197E-2</v>
      </c>
      <c r="C87">
        <v>0.79549295774647888</v>
      </c>
      <c r="D87">
        <v>0.17971830985915493</v>
      </c>
      <c r="E87">
        <v>0</v>
      </c>
      <c r="F87">
        <v>2.4788732394366197E-2</v>
      </c>
      <c r="G87">
        <v>0.79549295774647888</v>
      </c>
      <c r="H87">
        <v>0.17971830985915493</v>
      </c>
      <c r="I87">
        <v>0</v>
      </c>
      <c r="J87">
        <v>2.4788732394366197E-2</v>
      </c>
      <c r="K87">
        <v>0.79549295774647888</v>
      </c>
      <c r="L87">
        <v>0.17971830985915493</v>
      </c>
      <c r="M87">
        <v>0</v>
      </c>
      <c r="N87">
        <v>0</v>
      </c>
      <c r="O87">
        <v>0.58422535211267601</v>
      </c>
      <c r="P87">
        <v>0.41577464788732393</v>
      </c>
      <c r="Q87">
        <v>1</v>
      </c>
      <c r="R87">
        <f t="shared" si="19"/>
        <v>0</v>
      </c>
      <c r="S87">
        <f t="shared" si="20"/>
        <v>-8.665768045774648E-2</v>
      </c>
      <c r="T87">
        <f t="shared" si="21"/>
        <v>-3.0552969575264086</v>
      </c>
      <c r="U87">
        <f t="shared" si="22"/>
        <v>-0.64795778086487676</v>
      </c>
      <c r="V87">
        <f t="shared" si="23"/>
        <v>0</v>
      </c>
      <c r="W87">
        <f t="shared" si="24"/>
        <v>-4.6975132042253523E-2</v>
      </c>
      <c r="X87">
        <f t="shared" si="25"/>
        <v>-1.5781679137323943</v>
      </c>
      <c r="Y87">
        <f t="shared" si="26"/>
        <v>-0.43262268926056341</v>
      </c>
      <c r="Z87">
        <f t="shared" si="27"/>
        <v>0</v>
      </c>
      <c r="AA87">
        <f t="shared" si="28"/>
        <v>-3.7068111795774648E-2</v>
      </c>
      <c r="AB87">
        <f t="shared" si="29"/>
        <v>-0.89104533450704226</v>
      </c>
      <c r="AC87">
        <f t="shared" si="30"/>
        <v>-6.4630144146126764E-2</v>
      </c>
      <c r="AD87">
        <f t="shared" si="31"/>
        <v>0</v>
      </c>
      <c r="AE87">
        <f t="shared" si="32"/>
        <v>0</v>
      </c>
      <c r="AF87">
        <f t="shared" si="33"/>
        <v>-2.0927134683098592</v>
      </c>
      <c r="AG87">
        <f t="shared" si="34"/>
        <v>-1.4470906690140846</v>
      </c>
      <c r="AH87">
        <f t="shared" si="35"/>
        <v>-10.380225881657129</v>
      </c>
      <c r="AI87">
        <f t="shared" si="36"/>
        <v>-64.461361078976964</v>
      </c>
      <c r="AJ87">
        <f t="shared" si="37"/>
        <v>-0.28966429684954415</v>
      </c>
    </row>
    <row r="88" spans="1:36" x14ac:dyDescent="0.25">
      <c r="A88">
        <v>0</v>
      </c>
      <c r="B88">
        <v>4.3425814234016889E-2</v>
      </c>
      <c r="C88">
        <v>0.77683956574185764</v>
      </c>
      <c r="D88">
        <v>0.17973462002412546</v>
      </c>
      <c r="E88">
        <v>0</v>
      </c>
      <c r="F88">
        <v>4.3425814234016889E-2</v>
      </c>
      <c r="G88">
        <v>0.77683956574185764</v>
      </c>
      <c r="H88">
        <v>0.17973462002412546</v>
      </c>
      <c r="I88">
        <v>0</v>
      </c>
      <c r="J88">
        <v>4.3425814234016889E-2</v>
      </c>
      <c r="K88">
        <v>0.77683956574185764</v>
      </c>
      <c r="L88">
        <v>0.17973462002412546</v>
      </c>
      <c r="M88">
        <v>0</v>
      </c>
      <c r="N88">
        <v>0</v>
      </c>
      <c r="O88">
        <v>0.60997185363892237</v>
      </c>
      <c r="P88">
        <v>0.39002814636107758</v>
      </c>
      <c r="Q88">
        <v>1</v>
      </c>
      <c r="R88">
        <f t="shared" si="19"/>
        <v>0</v>
      </c>
      <c r="S88">
        <f t="shared" si="20"/>
        <v>-0.15181011572677924</v>
      </c>
      <c r="T88">
        <f t="shared" si="21"/>
        <v>-2.9836537691307297</v>
      </c>
      <c r="U88">
        <f t="shared" si="22"/>
        <v>-0.64801658565949194</v>
      </c>
      <c r="V88">
        <f t="shared" si="23"/>
        <v>0</v>
      </c>
      <c r="W88">
        <f t="shared" si="24"/>
        <v>-8.2292766133896258E-2</v>
      </c>
      <c r="X88">
        <f t="shared" si="25"/>
        <v>-1.5411616970747888</v>
      </c>
      <c r="Y88">
        <f t="shared" si="26"/>
        <v>-0.4326619515229192</v>
      </c>
      <c r="Z88">
        <f t="shared" si="27"/>
        <v>0</v>
      </c>
      <c r="AA88">
        <f t="shared" si="28"/>
        <v>-6.4937283247889027E-2</v>
      </c>
      <c r="AB88">
        <f t="shared" si="29"/>
        <v>-0.87015134951749096</v>
      </c>
      <c r="AC88">
        <f t="shared" si="30"/>
        <v>-6.4636009593636912E-2</v>
      </c>
      <c r="AD88">
        <f t="shared" si="31"/>
        <v>0</v>
      </c>
      <c r="AE88">
        <f t="shared" si="32"/>
        <v>0</v>
      </c>
      <c r="AF88">
        <f t="shared" si="33"/>
        <v>-2.184938241355046</v>
      </c>
      <c r="AG88">
        <f t="shared" si="34"/>
        <v>-1.3574807750301567</v>
      </c>
      <c r="AH88">
        <f t="shared" si="35"/>
        <v>-10.381740543992825</v>
      </c>
      <c r="AI88">
        <f t="shared" si="36"/>
        <v>-64.470767155188327</v>
      </c>
      <c r="AJ88">
        <f t="shared" si="37"/>
        <v>-0.29904134654061187</v>
      </c>
    </row>
    <row r="89" spans="1:36" x14ac:dyDescent="0.25">
      <c r="A89">
        <v>0</v>
      </c>
      <c r="B89">
        <v>1.8926466025442134E-2</v>
      </c>
      <c r="C89">
        <v>0.79149860378529324</v>
      </c>
      <c r="D89">
        <v>0.18957493018926466</v>
      </c>
      <c r="E89">
        <v>0</v>
      </c>
      <c r="F89">
        <v>1.8926466025442134E-2</v>
      </c>
      <c r="G89">
        <v>0.79149860378529324</v>
      </c>
      <c r="H89">
        <v>0.18957493018926466</v>
      </c>
      <c r="I89">
        <v>0</v>
      </c>
      <c r="J89">
        <v>1.8926466025442134E-2</v>
      </c>
      <c r="K89">
        <v>0.79149860378529324</v>
      </c>
      <c r="L89">
        <v>0.18957493018926466</v>
      </c>
      <c r="M89">
        <v>0</v>
      </c>
      <c r="N89">
        <v>0</v>
      </c>
      <c r="O89">
        <v>0.51473782190505735</v>
      </c>
      <c r="P89">
        <v>0.4852621780949426</v>
      </c>
      <c r="Q89">
        <v>1</v>
      </c>
      <c r="R89">
        <f t="shared" si="19"/>
        <v>0</v>
      </c>
      <c r="S89">
        <f t="shared" si="20"/>
        <v>-6.6164078861891087E-2</v>
      </c>
      <c r="T89">
        <f t="shared" si="21"/>
        <v>-3.0399556054929899</v>
      </c>
      <c r="U89">
        <f t="shared" si="22"/>
        <v>-0.68349491584534017</v>
      </c>
      <c r="V89">
        <f t="shared" si="23"/>
        <v>0</v>
      </c>
      <c r="W89">
        <f t="shared" si="24"/>
        <v>-3.5866022775752404E-2</v>
      </c>
      <c r="X89">
        <f t="shared" si="25"/>
        <v>-1.5702435679588118</v>
      </c>
      <c r="Y89">
        <f t="shared" si="26"/>
        <v>-0.45634980753568105</v>
      </c>
      <c r="Z89">
        <f t="shared" si="27"/>
        <v>0</v>
      </c>
      <c r="AA89">
        <f t="shared" si="28"/>
        <v>-2.8301905372517838E-2</v>
      </c>
      <c r="AB89">
        <f t="shared" si="29"/>
        <v>-0.88657118998215956</v>
      </c>
      <c r="AC89">
        <f t="shared" si="30"/>
        <v>-6.817477347870772E-2</v>
      </c>
      <c r="AD89">
        <f t="shared" si="31"/>
        <v>0</v>
      </c>
      <c r="AE89">
        <f t="shared" si="32"/>
        <v>0</v>
      </c>
      <c r="AF89">
        <f t="shared" si="33"/>
        <v>-1.8438069636208501</v>
      </c>
      <c r="AG89">
        <f t="shared" si="34"/>
        <v>-1.6889398464163823</v>
      </c>
      <c r="AH89">
        <f t="shared" si="35"/>
        <v>-10.367868677341084</v>
      </c>
      <c r="AI89">
        <f t="shared" si="36"/>
        <v>-64.384622651660962</v>
      </c>
      <c r="AJ89">
        <f t="shared" si="37"/>
        <v>-0.21316267917316761</v>
      </c>
    </row>
    <row r="90" spans="1:36" x14ac:dyDescent="0.25">
      <c r="A90">
        <v>0</v>
      </c>
      <c r="B90">
        <v>2.1988089784699953E-2</v>
      </c>
      <c r="C90">
        <v>0.7883646358222629</v>
      </c>
      <c r="D90">
        <v>0.18964727439303711</v>
      </c>
      <c r="E90">
        <v>0</v>
      </c>
      <c r="F90">
        <v>2.1988089784699953E-2</v>
      </c>
      <c r="G90">
        <v>0.7883646358222629</v>
      </c>
      <c r="H90">
        <v>0.18964727439303711</v>
      </c>
      <c r="I90">
        <v>0</v>
      </c>
      <c r="J90">
        <v>2.1988089784699953E-2</v>
      </c>
      <c r="K90">
        <v>0.7883646358222629</v>
      </c>
      <c r="L90">
        <v>0.18964727439303711</v>
      </c>
      <c r="M90">
        <v>0</v>
      </c>
      <c r="N90">
        <v>2.7485112230874941E-3</v>
      </c>
      <c r="O90">
        <v>0.55611543747136971</v>
      </c>
      <c r="P90">
        <v>0.44113605130554284</v>
      </c>
      <c r="Q90">
        <v>1</v>
      </c>
      <c r="R90">
        <f t="shared" si="19"/>
        <v>0</v>
      </c>
      <c r="S90">
        <f t="shared" si="20"/>
        <v>-7.6867055084745756E-2</v>
      </c>
      <c r="T90">
        <f t="shared" si="21"/>
        <v>-3.0279187889640831</v>
      </c>
      <c r="U90">
        <f t="shared" si="22"/>
        <v>-0.68375574619574553</v>
      </c>
      <c r="V90">
        <f t="shared" si="23"/>
        <v>0</v>
      </c>
      <c r="W90">
        <f t="shared" si="24"/>
        <v>-4.1667859596885022E-2</v>
      </c>
      <c r="X90">
        <f t="shared" si="25"/>
        <v>-1.5640261305399679</v>
      </c>
      <c r="Y90">
        <f t="shared" si="26"/>
        <v>-0.45652395642464499</v>
      </c>
      <c r="Z90">
        <f t="shared" si="27"/>
        <v>0</v>
      </c>
      <c r="AA90">
        <f t="shared" si="28"/>
        <v>-3.2880139143380664E-2</v>
      </c>
      <c r="AB90">
        <f t="shared" si="29"/>
        <v>-0.88306077860169485</v>
      </c>
      <c r="AC90">
        <f t="shared" si="30"/>
        <v>-6.8200789839097567E-2</v>
      </c>
      <c r="AD90">
        <f t="shared" si="31"/>
        <v>0</v>
      </c>
      <c r="AE90">
        <f t="shared" si="32"/>
        <v>-9.082970682546954E-3</v>
      </c>
      <c r="AF90">
        <f t="shared" si="33"/>
        <v>-1.9920228756298672</v>
      </c>
      <c r="AG90">
        <f t="shared" si="34"/>
        <v>-1.5353602410673386</v>
      </c>
      <c r="AH90">
        <f t="shared" si="35"/>
        <v>-10.371367331769999</v>
      </c>
      <c r="AI90">
        <f t="shared" si="36"/>
        <v>-64.406349349037683</v>
      </c>
      <c r="AJ90">
        <f t="shared" si="37"/>
        <v>-0.23482232941905745</v>
      </c>
    </row>
    <row r="91" spans="1:36" x14ac:dyDescent="0.25">
      <c r="A91">
        <v>0</v>
      </c>
      <c r="B91">
        <v>5.4988216810683424E-3</v>
      </c>
      <c r="C91">
        <v>0.73369992144540452</v>
      </c>
      <c r="D91">
        <v>0.26080125687352712</v>
      </c>
      <c r="E91">
        <v>0</v>
      </c>
      <c r="F91">
        <v>4.7132757266300082E-3</v>
      </c>
      <c r="G91">
        <v>0.65357423409269444</v>
      </c>
      <c r="H91">
        <v>0.34171249018067557</v>
      </c>
      <c r="I91">
        <v>0</v>
      </c>
      <c r="J91">
        <v>1.6496465043205028E-2</v>
      </c>
      <c r="K91">
        <v>0.78947368421052633</v>
      </c>
      <c r="L91">
        <v>0.19402985074626866</v>
      </c>
      <c r="M91">
        <v>0</v>
      </c>
      <c r="N91">
        <v>1.5710919088766694E-3</v>
      </c>
      <c r="O91">
        <v>0.57344854673998424</v>
      </c>
      <c r="P91">
        <v>0.42498036135113904</v>
      </c>
      <c r="Q91">
        <v>0</v>
      </c>
      <c r="R91">
        <f t="shared" si="19"/>
        <v>0</v>
      </c>
      <c r="S91">
        <f t="shared" si="20"/>
        <v>-1.9223053625785545E-2</v>
      </c>
      <c r="T91">
        <f t="shared" si="21"/>
        <v>-2.8179647800778178</v>
      </c>
      <c r="U91">
        <f t="shared" si="22"/>
        <v>-0.94029486357276126</v>
      </c>
      <c r="V91">
        <f t="shared" si="23"/>
        <v>0</v>
      </c>
      <c r="W91">
        <f t="shared" si="24"/>
        <v>-8.9317495581304005E-3</v>
      </c>
      <c r="X91">
        <f t="shared" si="25"/>
        <v>-1.2966172427336999</v>
      </c>
      <c r="Y91">
        <f t="shared" si="26"/>
        <v>-0.8225793831009427</v>
      </c>
      <c r="Z91">
        <f t="shared" si="27"/>
        <v>0</v>
      </c>
      <c r="AA91">
        <f t="shared" si="28"/>
        <v>-2.4668175876374706E-2</v>
      </c>
      <c r="AB91">
        <f t="shared" si="29"/>
        <v>-0.88430304276315785</v>
      </c>
      <c r="AC91">
        <f t="shared" si="30"/>
        <v>-6.9776848180970158E-2</v>
      </c>
      <c r="AD91">
        <f t="shared" si="31"/>
        <v>0</v>
      </c>
      <c r="AE91">
        <f t="shared" si="32"/>
        <v>-5.1919677926158684E-3</v>
      </c>
      <c r="AF91">
        <f t="shared" si="33"/>
        <v>-2.054110614689709</v>
      </c>
      <c r="AG91">
        <f t="shared" si="34"/>
        <v>-1.4791308670463472</v>
      </c>
      <c r="AH91">
        <f t="shared" si="35"/>
        <v>-10.422792589018311</v>
      </c>
      <c r="AI91">
        <f t="shared" si="36"/>
        <v>-64.725700981059546</v>
      </c>
      <c r="AJ91">
        <f t="shared" si="37"/>
        <v>-0.55318846372435393</v>
      </c>
    </row>
    <row r="92" spans="1:36" x14ac:dyDescent="0.25">
      <c r="A92">
        <v>0</v>
      </c>
      <c r="B92">
        <v>9.4382022471910118E-2</v>
      </c>
      <c r="C92">
        <v>0.70636704119850191</v>
      </c>
      <c r="D92">
        <v>0.19925093632958801</v>
      </c>
      <c r="E92">
        <v>0</v>
      </c>
      <c r="F92">
        <v>9.4382022471910118E-2</v>
      </c>
      <c r="G92">
        <v>0.70636704119850191</v>
      </c>
      <c r="H92">
        <v>0.19925093632958801</v>
      </c>
      <c r="I92">
        <v>0</v>
      </c>
      <c r="J92">
        <v>9.4382022471910118E-2</v>
      </c>
      <c r="K92">
        <v>0.70636704119850191</v>
      </c>
      <c r="L92">
        <v>0.19925093632958801</v>
      </c>
      <c r="M92">
        <v>0</v>
      </c>
      <c r="N92">
        <v>6.7516879219804947E-3</v>
      </c>
      <c r="O92">
        <v>0.57164291072768192</v>
      </c>
      <c r="P92">
        <v>0.42160540135033758</v>
      </c>
      <c r="Q92">
        <v>1</v>
      </c>
      <c r="R92">
        <f t="shared" si="19"/>
        <v>0</v>
      </c>
      <c r="S92">
        <f t="shared" si="20"/>
        <v>-0.32994535639044947</v>
      </c>
      <c r="T92">
        <f t="shared" si="21"/>
        <v>-2.7129857666930013</v>
      </c>
      <c r="U92">
        <f t="shared" si="22"/>
        <v>-0.71838086303253745</v>
      </c>
      <c r="V92">
        <f t="shared" si="23"/>
        <v>0</v>
      </c>
      <c r="W92">
        <f t="shared" si="24"/>
        <v>-0.17885577598314609</v>
      </c>
      <c r="X92">
        <f t="shared" si="25"/>
        <v>-1.401352191596442</v>
      </c>
      <c r="Y92">
        <f t="shared" si="26"/>
        <v>-0.47964214653558052</v>
      </c>
      <c r="Z92">
        <f t="shared" si="27"/>
        <v>0</v>
      </c>
      <c r="AA92">
        <f t="shared" si="28"/>
        <v>-0.1411352264747191</v>
      </c>
      <c r="AB92">
        <f t="shared" si="29"/>
        <v>-0.79121386352996259</v>
      </c>
      <c r="AC92">
        <f t="shared" si="30"/>
        <v>-7.1654450491573027E-2</v>
      </c>
      <c r="AD92">
        <f t="shared" si="31"/>
        <v>0</v>
      </c>
      <c r="AE92">
        <f t="shared" si="32"/>
        <v>-2.2312218679669916E-2</v>
      </c>
      <c r="AF92">
        <f t="shared" si="33"/>
        <v>-2.047642770067517</v>
      </c>
      <c r="AG92">
        <f t="shared" si="34"/>
        <v>-1.4673844242310579</v>
      </c>
      <c r="AH92">
        <f t="shared" si="35"/>
        <v>-10.362505053705656</v>
      </c>
      <c r="AI92">
        <f t="shared" si="36"/>
        <v>-64.351314467061044</v>
      </c>
      <c r="AJ92">
        <f t="shared" si="37"/>
        <v>-0.17995728139684766</v>
      </c>
    </row>
    <row r="93" spans="1:36" x14ac:dyDescent="0.25">
      <c r="A93">
        <v>0</v>
      </c>
      <c r="B93">
        <v>4.4854881266490766E-2</v>
      </c>
      <c r="C93">
        <v>0.62269129287598945</v>
      </c>
      <c r="D93">
        <v>0.33245382585751981</v>
      </c>
      <c r="E93">
        <v>0</v>
      </c>
      <c r="F93">
        <v>1.4326647564469915E-2</v>
      </c>
      <c r="G93">
        <v>0.5902578796561605</v>
      </c>
      <c r="H93">
        <v>0.39541547277936961</v>
      </c>
      <c r="I93">
        <v>0</v>
      </c>
      <c r="J93">
        <v>8.4432717678100261E-2</v>
      </c>
      <c r="K93">
        <v>0.71503957783641159</v>
      </c>
      <c r="L93">
        <v>0.20052770448548812</v>
      </c>
      <c r="M93">
        <v>0</v>
      </c>
      <c r="N93">
        <v>2.6385224274406332E-3</v>
      </c>
      <c r="O93">
        <v>0.47229551451187335</v>
      </c>
      <c r="P93">
        <v>0.52506596306068598</v>
      </c>
      <c r="Q93">
        <v>0</v>
      </c>
      <c r="R93">
        <f t="shared" si="19"/>
        <v>0</v>
      </c>
      <c r="S93">
        <f t="shared" si="20"/>
        <v>-0.15680591915402375</v>
      </c>
      <c r="T93">
        <f t="shared" si="21"/>
        <v>-2.3916073600346306</v>
      </c>
      <c r="U93">
        <f t="shared" si="22"/>
        <v>-1.1986315885760226</v>
      </c>
      <c r="V93">
        <f t="shared" si="23"/>
        <v>0</v>
      </c>
      <c r="W93">
        <f t="shared" si="24"/>
        <v>-2.7149276952005731E-2</v>
      </c>
      <c r="X93">
        <f t="shared" si="25"/>
        <v>-1.1710047680873927</v>
      </c>
      <c r="Y93">
        <f t="shared" si="26"/>
        <v>-0.95185462929799425</v>
      </c>
      <c r="Z93">
        <f t="shared" si="27"/>
        <v>0</v>
      </c>
      <c r="AA93">
        <f t="shared" si="28"/>
        <v>-0.12625742084432717</v>
      </c>
      <c r="AB93">
        <f t="shared" si="29"/>
        <v>-0.80092812087730869</v>
      </c>
      <c r="AC93">
        <f t="shared" si="30"/>
        <v>-7.2113600758575203E-2</v>
      </c>
      <c r="AD93">
        <f t="shared" si="31"/>
        <v>0</v>
      </c>
      <c r="AE93">
        <f t="shared" si="32"/>
        <v>-8.7194920844327166E-3</v>
      </c>
      <c r="AF93">
        <f t="shared" si="33"/>
        <v>-1.6917772922163588</v>
      </c>
      <c r="AG93">
        <f t="shared" si="34"/>
        <v>-1.827475676121372</v>
      </c>
      <c r="AH93">
        <f t="shared" si="35"/>
        <v>-10.424325145004444</v>
      </c>
      <c r="AI93">
        <f t="shared" si="36"/>
        <v>-64.735218177113097</v>
      </c>
      <c r="AJ93">
        <f t="shared" si="37"/>
        <v>-0.56267629034922984</v>
      </c>
    </row>
    <row r="94" spans="1:36" x14ac:dyDescent="0.25">
      <c r="A94">
        <v>0</v>
      </c>
      <c r="B94">
        <v>4.780114722753346E-2</v>
      </c>
      <c r="C94">
        <v>0.75143403441682599</v>
      </c>
      <c r="D94">
        <v>0.20076481835564053</v>
      </c>
      <c r="E94">
        <v>0</v>
      </c>
      <c r="F94">
        <v>4.780114722753346E-2</v>
      </c>
      <c r="G94">
        <v>0.75143403441682599</v>
      </c>
      <c r="H94">
        <v>0.20076481835564053</v>
      </c>
      <c r="I94">
        <v>0</v>
      </c>
      <c r="J94">
        <v>4.780114722753346E-2</v>
      </c>
      <c r="K94">
        <v>0.75143403441682599</v>
      </c>
      <c r="L94">
        <v>0.20076481835564053</v>
      </c>
      <c r="M94">
        <v>0</v>
      </c>
      <c r="N94">
        <v>4.7846889952153108E-3</v>
      </c>
      <c r="O94">
        <v>0.53779904306220094</v>
      </c>
      <c r="P94">
        <v>0.45741626794258372</v>
      </c>
      <c r="Q94">
        <v>1</v>
      </c>
      <c r="R94">
        <f t="shared" si="19"/>
        <v>0</v>
      </c>
      <c r="S94">
        <f t="shared" si="20"/>
        <v>-0.1671056218630497</v>
      </c>
      <c r="T94">
        <f t="shared" si="21"/>
        <v>-2.8860772389982672</v>
      </c>
      <c r="U94">
        <f t="shared" si="22"/>
        <v>-0.72383902496863051</v>
      </c>
      <c r="V94">
        <f t="shared" si="23"/>
        <v>0</v>
      </c>
      <c r="W94">
        <f t="shared" si="24"/>
        <v>-9.0584107612332695E-2</v>
      </c>
      <c r="X94">
        <f t="shared" si="25"/>
        <v>-1.4907600008962716</v>
      </c>
      <c r="Y94">
        <f t="shared" si="26"/>
        <v>-0.48328640356118546</v>
      </c>
      <c r="Z94">
        <f t="shared" si="27"/>
        <v>0</v>
      </c>
      <c r="AA94">
        <f t="shared" si="28"/>
        <v>-7.1479987004063092E-2</v>
      </c>
      <c r="AB94">
        <f t="shared" si="29"/>
        <v>-0.8416941772227533</v>
      </c>
      <c r="AC94">
        <f t="shared" si="30"/>
        <v>-7.2198871444789675E-2</v>
      </c>
      <c r="AD94">
        <f t="shared" si="31"/>
        <v>0</v>
      </c>
      <c r="AE94">
        <f t="shared" si="32"/>
        <v>-1.5811901913875596E-2</v>
      </c>
      <c r="AF94">
        <f t="shared" si="33"/>
        <v>-1.9264129784688995</v>
      </c>
      <c r="AG94">
        <f t="shared" si="34"/>
        <v>-1.5920230263157895</v>
      </c>
      <c r="AH94">
        <f t="shared" si="35"/>
        <v>-10.361273340269909</v>
      </c>
      <c r="AI94">
        <f t="shared" si="36"/>
        <v>-64.343665507834842</v>
      </c>
      <c r="AJ94">
        <f t="shared" si="37"/>
        <v>-0.17233192634577943</v>
      </c>
    </row>
    <row r="95" spans="1:36" x14ac:dyDescent="0.25">
      <c r="A95">
        <v>0</v>
      </c>
      <c r="B95">
        <v>1.0931806350858927E-2</v>
      </c>
      <c r="C95">
        <v>0.78292555960437271</v>
      </c>
      <c r="D95">
        <v>0.20614263404476835</v>
      </c>
      <c r="E95">
        <v>0</v>
      </c>
      <c r="F95">
        <v>1.0931806350858927E-2</v>
      </c>
      <c r="G95">
        <v>0.78292555960437271</v>
      </c>
      <c r="H95">
        <v>0.20614263404476835</v>
      </c>
      <c r="I95">
        <v>0</v>
      </c>
      <c r="J95">
        <v>1.0931806350858927E-2</v>
      </c>
      <c r="K95">
        <v>0.78292555960437271</v>
      </c>
      <c r="L95">
        <v>0.20614263404476835</v>
      </c>
      <c r="M95">
        <v>0</v>
      </c>
      <c r="N95">
        <v>0</v>
      </c>
      <c r="O95">
        <v>0.47267048412285267</v>
      </c>
      <c r="P95">
        <v>0.52732951587714727</v>
      </c>
      <c r="Q95">
        <v>1</v>
      </c>
      <c r="R95">
        <f t="shared" si="19"/>
        <v>0</v>
      </c>
      <c r="S95">
        <f t="shared" si="20"/>
        <v>-3.8215950961413322E-2</v>
      </c>
      <c r="T95">
        <f t="shared" si="21"/>
        <v>-3.0070286065200418</v>
      </c>
      <c r="U95">
        <f t="shared" si="22"/>
        <v>-0.74322824314321967</v>
      </c>
      <c r="V95">
        <f t="shared" si="23"/>
        <v>0</v>
      </c>
      <c r="W95">
        <f t="shared" si="24"/>
        <v>-2.0715986546720459E-2</v>
      </c>
      <c r="X95">
        <f t="shared" si="25"/>
        <v>-1.5532356194690264</v>
      </c>
      <c r="Y95">
        <f t="shared" si="26"/>
        <v>-0.49623202433628316</v>
      </c>
      <c r="Z95">
        <f t="shared" si="27"/>
        <v>0</v>
      </c>
      <c r="AA95">
        <f t="shared" si="28"/>
        <v>-1.6347000463625715E-2</v>
      </c>
      <c r="AB95">
        <f t="shared" si="29"/>
        <v>-0.87696837584591358</v>
      </c>
      <c r="AC95">
        <f t="shared" si="30"/>
        <v>-7.4132836901353458E-2</v>
      </c>
      <c r="AD95">
        <f t="shared" si="31"/>
        <v>0</v>
      </c>
      <c r="AE95">
        <f t="shared" si="32"/>
        <v>0</v>
      </c>
      <c r="AF95">
        <f t="shared" si="33"/>
        <v>-1.6931204450806872</v>
      </c>
      <c r="AG95">
        <f t="shared" si="34"/>
        <v>-1.83535390096304</v>
      </c>
      <c r="AH95">
        <f t="shared" si="35"/>
        <v>-10.354578990231325</v>
      </c>
      <c r="AI95">
        <f t="shared" si="36"/>
        <v>-64.302093491970638</v>
      </c>
      <c r="AJ95">
        <f t="shared" si="37"/>
        <v>-0.13088819893417453</v>
      </c>
    </row>
    <row r="96" spans="1:36" x14ac:dyDescent="0.25">
      <c r="A96">
        <v>0</v>
      </c>
      <c r="B96">
        <v>2.6920551543007223E-2</v>
      </c>
      <c r="C96">
        <v>0.757715036112935</v>
      </c>
      <c r="D96">
        <v>0.21536441234405779</v>
      </c>
      <c r="E96">
        <v>0</v>
      </c>
      <c r="F96">
        <v>2.6920551543007223E-2</v>
      </c>
      <c r="G96">
        <v>0.757715036112935</v>
      </c>
      <c r="H96">
        <v>0.21536441234405779</v>
      </c>
      <c r="I96">
        <v>0</v>
      </c>
      <c r="J96">
        <v>2.6920551543007223E-2</v>
      </c>
      <c r="K96">
        <v>0.757715036112935</v>
      </c>
      <c r="L96">
        <v>0.21536441234405779</v>
      </c>
      <c r="M96">
        <v>0</v>
      </c>
      <c r="N96">
        <v>0</v>
      </c>
      <c r="O96">
        <v>0.50855826201448318</v>
      </c>
      <c r="P96">
        <v>0.49144173798551677</v>
      </c>
      <c r="Q96">
        <v>1</v>
      </c>
      <c r="R96">
        <f t="shared" si="19"/>
        <v>0</v>
      </c>
      <c r="S96">
        <f t="shared" si="20"/>
        <v>-9.411019959578136E-2</v>
      </c>
      <c r="T96">
        <f t="shared" si="21"/>
        <v>-2.9102010545336099</v>
      </c>
      <c r="U96">
        <f t="shared" si="22"/>
        <v>-0.77647651376805649</v>
      </c>
      <c r="V96">
        <f t="shared" si="23"/>
        <v>0</v>
      </c>
      <c r="W96">
        <f t="shared" si="24"/>
        <v>-5.1014970966021013E-2</v>
      </c>
      <c r="X96">
        <f t="shared" si="25"/>
        <v>-1.5032207967416285</v>
      </c>
      <c r="Y96">
        <f t="shared" si="26"/>
        <v>-0.51843093401181883</v>
      </c>
      <c r="Z96">
        <f t="shared" si="27"/>
        <v>0</v>
      </c>
      <c r="AA96">
        <f t="shared" si="28"/>
        <v>-4.0255951709208801E-2</v>
      </c>
      <c r="AB96">
        <f t="shared" si="29"/>
        <v>-0.84872963517728173</v>
      </c>
      <c r="AC96">
        <f t="shared" si="30"/>
        <v>-7.7449164888378205E-2</v>
      </c>
      <c r="AD96">
        <f t="shared" si="31"/>
        <v>0</v>
      </c>
      <c r="AE96">
        <f t="shared" si="32"/>
        <v>0</v>
      </c>
      <c r="AF96">
        <f t="shared" si="33"/>
        <v>-1.8216715869815667</v>
      </c>
      <c r="AG96">
        <f t="shared" si="34"/>
        <v>-1.710447611504279</v>
      </c>
      <c r="AH96">
        <f t="shared" si="35"/>
        <v>-10.352008419877631</v>
      </c>
      <c r="AI96">
        <f t="shared" si="36"/>
        <v>-64.286130210859284</v>
      </c>
      <c r="AJ96">
        <f t="shared" si="37"/>
        <v>-0.11497417943762607</v>
      </c>
    </row>
    <row r="97" spans="1:36" x14ac:dyDescent="0.25">
      <c r="A97">
        <v>0</v>
      </c>
      <c r="B97">
        <v>5.9593023255813955E-2</v>
      </c>
      <c r="C97">
        <v>0.72093023255813948</v>
      </c>
      <c r="D97">
        <v>0.21947674418604651</v>
      </c>
      <c r="E97">
        <v>0</v>
      </c>
      <c r="F97">
        <v>5.9593023255813955E-2</v>
      </c>
      <c r="G97">
        <v>0.72093023255813948</v>
      </c>
      <c r="H97">
        <v>0.21947674418604651</v>
      </c>
      <c r="I97">
        <v>0</v>
      </c>
      <c r="J97">
        <v>5.9593023255813955E-2</v>
      </c>
      <c r="K97">
        <v>0.72093023255813948</v>
      </c>
      <c r="L97">
        <v>0.21947674418604651</v>
      </c>
      <c r="M97">
        <v>0</v>
      </c>
      <c r="N97">
        <v>0</v>
      </c>
      <c r="O97">
        <v>0.51889534883720934</v>
      </c>
      <c r="P97">
        <v>0.48110465116279072</v>
      </c>
      <c r="Q97">
        <v>1</v>
      </c>
      <c r="R97">
        <f t="shared" si="19"/>
        <v>0</v>
      </c>
      <c r="S97">
        <f t="shared" si="20"/>
        <v>-0.2083282470703125</v>
      </c>
      <c r="T97">
        <f t="shared" si="21"/>
        <v>-2.7689194790152616</v>
      </c>
      <c r="U97">
        <f t="shared" si="22"/>
        <v>-0.79130314671716029</v>
      </c>
      <c r="V97">
        <f t="shared" si="23"/>
        <v>0</v>
      </c>
      <c r="W97">
        <f t="shared" si="24"/>
        <v>-0.11292994299600291</v>
      </c>
      <c r="X97">
        <f t="shared" si="25"/>
        <v>-1.4302439135174418</v>
      </c>
      <c r="Y97">
        <f t="shared" si="26"/>
        <v>-0.52833024845566856</v>
      </c>
      <c r="Z97">
        <f t="shared" si="27"/>
        <v>0</v>
      </c>
      <c r="AA97">
        <f t="shared" si="28"/>
        <v>-8.9113102402797961E-2</v>
      </c>
      <c r="AB97">
        <f t="shared" si="29"/>
        <v>-0.8075263444767441</v>
      </c>
      <c r="AC97">
        <f t="shared" si="30"/>
        <v>-7.8928038131359013E-2</v>
      </c>
      <c r="AD97">
        <f t="shared" si="31"/>
        <v>0</v>
      </c>
      <c r="AE97">
        <f t="shared" si="32"/>
        <v>0</v>
      </c>
      <c r="AF97">
        <f t="shared" si="33"/>
        <v>-1.858699355014535</v>
      </c>
      <c r="AG97">
        <f t="shared" si="34"/>
        <v>-1.6744697038517442</v>
      </c>
      <c r="AH97">
        <f t="shared" si="35"/>
        <v>-10.348791521649026</v>
      </c>
      <c r="AI97">
        <f t="shared" si="36"/>
        <v>-64.266153223784769</v>
      </c>
      <c r="AJ97">
        <f t="shared" si="37"/>
        <v>-9.5058840005308454E-2</v>
      </c>
    </row>
    <row r="98" spans="1:36" x14ac:dyDescent="0.25">
      <c r="A98">
        <v>0</v>
      </c>
      <c r="B98">
        <v>3.1408308004052685E-2</v>
      </c>
      <c r="C98">
        <v>0.74772036474164139</v>
      </c>
      <c r="D98">
        <v>0.22087132725430597</v>
      </c>
      <c r="E98">
        <v>0</v>
      </c>
      <c r="F98">
        <v>3.1408308004052685E-2</v>
      </c>
      <c r="G98">
        <v>0.74772036474164139</v>
      </c>
      <c r="H98">
        <v>0.22087132725430597</v>
      </c>
      <c r="I98">
        <v>0</v>
      </c>
      <c r="J98">
        <v>3.1408308004052685E-2</v>
      </c>
      <c r="K98">
        <v>0.74772036474164139</v>
      </c>
      <c r="L98">
        <v>0.22087132725430597</v>
      </c>
      <c r="M98">
        <v>0</v>
      </c>
      <c r="N98">
        <v>0</v>
      </c>
      <c r="O98">
        <v>0.49037487335359675</v>
      </c>
      <c r="P98">
        <v>0.50962512664640325</v>
      </c>
      <c r="Q98">
        <v>1</v>
      </c>
      <c r="R98">
        <f t="shared" si="19"/>
        <v>0</v>
      </c>
      <c r="S98">
        <f t="shared" si="20"/>
        <v>-0.10979872126709726</v>
      </c>
      <c r="T98">
        <f t="shared" si="21"/>
        <v>-2.8718139277403116</v>
      </c>
      <c r="U98">
        <f t="shared" si="22"/>
        <v>-0.79633118727045338</v>
      </c>
      <c r="V98">
        <f t="shared" si="23"/>
        <v>0</v>
      </c>
      <c r="W98">
        <f t="shared" si="24"/>
        <v>-5.9519357111195541E-2</v>
      </c>
      <c r="X98">
        <f t="shared" si="25"/>
        <v>-1.4833925009498481</v>
      </c>
      <c r="Y98">
        <f t="shared" si="26"/>
        <v>-0.53168732586119549</v>
      </c>
      <c r="Z98">
        <f t="shared" si="27"/>
        <v>0</v>
      </c>
      <c r="AA98">
        <f t="shared" si="28"/>
        <v>-4.6966769171099293E-2</v>
      </c>
      <c r="AB98">
        <f t="shared" si="29"/>
        <v>-0.83753443199088151</v>
      </c>
      <c r="AC98">
        <f t="shared" si="30"/>
        <v>-7.9429556895896661E-2</v>
      </c>
      <c r="AD98">
        <f t="shared" si="31"/>
        <v>0</v>
      </c>
      <c r="AE98">
        <f t="shared" si="32"/>
        <v>0</v>
      </c>
      <c r="AF98">
        <f t="shared" si="33"/>
        <v>-1.7565381205673758</v>
      </c>
      <c r="AG98">
        <f t="shared" si="34"/>
        <v>-1.7737343275075987</v>
      </c>
      <c r="AH98">
        <f t="shared" si="35"/>
        <v>-10.346746226332955</v>
      </c>
      <c r="AI98">
        <f t="shared" si="36"/>
        <v>-64.253451908670286</v>
      </c>
      <c r="AJ98">
        <f t="shared" si="37"/>
        <v>-8.2396720297353523E-2</v>
      </c>
    </row>
    <row r="99" spans="1:36" x14ac:dyDescent="0.25">
      <c r="A99">
        <v>0</v>
      </c>
      <c r="B99">
        <v>8.4388185654008432E-3</v>
      </c>
      <c r="C99">
        <v>0.76990154711673697</v>
      </c>
      <c r="D99">
        <v>0.22165963431786218</v>
      </c>
      <c r="E99">
        <v>0</v>
      </c>
      <c r="F99">
        <v>8.4388185654008432E-3</v>
      </c>
      <c r="G99">
        <v>0.76990154711673697</v>
      </c>
      <c r="H99">
        <v>0.22165963431786218</v>
      </c>
      <c r="I99">
        <v>0</v>
      </c>
      <c r="J99">
        <v>8.4388185654008432E-3</v>
      </c>
      <c r="K99">
        <v>0.76990154711673697</v>
      </c>
      <c r="L99">
        <v>0.22165963431786218</v>
      </c>
      <c r="M99">
        <v>0</v>
      </c>
      <c r="N99">
        <v>0</v>
      </c>
      <c r="O99">
        <v>0.46751054852320673</v>
      </c>
      <c r="P99">
        <v>0.53248945147679327</v>
      </c>
      <c r="Q99">
        <v>1</v>
      </c>
      <c r="R99">
        <f t="shared" si="19"/>
        <v>0</v>
      </c>
      <c r="S99">
        <f t="shared" si="20"/>
        <v>-2.9500840585443035E-2</v>
      </c>
      <c r="T99">
        <f t="shared" si="21"/>
        <v>-2.9570065097299136</v>
      </c>
      <c r="U99">
        <f t="shared" si="22"/>
        <v>-0.79917335563906478</v>
      </c>
      <c r="V99">
        <f t="shared" si="23"/>
        <v>0</v>
      </c>
      <c r="W99">
        <f t="shared" si="24"/>
        <v>-1.5991726002109703E-2</v>
      </c>
      <c r="X99">
        <f t="shared" si="25"/>
        <v>-1.5273974540699717</v>
      </c>
      <c r="Y99">
        <f t="shared" si="26"/>
        <v>-0.53358495956399443</v>
      </c>
      <c r="Z99">
        <f t="shared" si="27"/>
        <v>0</v>
      </c>
      <c r="AA99">
        <f t="shared" si="28"/>
        <v>-1.2619082937763712E-2</v>
      </c>
      <c r="AB99">
        <f t="shared" si="29"/>
        <v>-0.86237995560829817</v>
      </c>
      <c r="AC99">
        <f t="shared" si="30"/>
        <v>-7.9713047204641355E-2</v>
      </c>
      <c r="AD99">
        <f t="shared" si="31"/>
        <v>0</v>
      </c>
      <c r="AE99">
        <f t="shared" si="32"/>
        <v>0</v>
      </c>
      <c r="AF99">
        <f t="shared" si="33"/>
        <v>-1.6746373945147679</v>
      </c>
      <c r="AG99">
        <f t="shared" si="34"/>
        <v>-1.8533128955696203</v>
      </c>
      <c r="AH99">
        <f t="shared" si="35"/>
        <v>-10.345317221425589</v>
      </c>
      <c r="AI99">
        <f t="shared" si="36"/>
        <v>-64.244577766395579</v>
      </c>
      <c r="AJ99">
        <f t="shared" si="37"/>
        <v>-7.3549963030492188E-2</v>
      </c>
    </row>
    <row r="100" spans="1:36" x14ac:dyDescent="0.25">
      <c r="A100">
        <v>0</v>
      </c>
      <c r="B100">
        <v>6.216006216006216E-3</v>
      </c>
      <c r="C100">
        <v>0.77156177156177153</v>
      </c>
      <c r="D100">
        <v>0.22222222222222221</v>
      </c>
      <c r="E100">
        <v>0</v>
      </c>
      <c r="F100">
        <v>6.216006216006216E-3</v>
      </c>
      <c r="G100">
        <v>0.77156177156177153</v>
      </c>
      <c r="H100">
        <v>0.22222222222222221</v>
      </c>
      <c r="I100">
        <v>0</v>
      </c>
      <c r="J100">
        <v>6.216006216006216E-3</v>
      </c>
      <c r="K100">
        <v>0.77156177156177153</v>
      </c>
      <c r="L100">
        <v>0.22222222222222221</v>
      </c>
      <c r="M100">
        <v>0</v>
      </c>
      <c r="N100">
        <v>0</v>
      </c>
      <c r="O100">
        <v>0.466977466977467</v>
      </c>
      <c r="P100">
        <v>0.533022533022533</v>
      </c>
      <c r="Q100">
        <v>1</v>
      </c>
      <c r="R100">
        <f t="shared" si="19"/>
        <v>0</v>
      </c>
      <c r="S100">
        <f t="shared" si="20"/>
        <v>-2.1730222902097904E-2</v>
      </c>
      <c r="T100">
        <f t="shared" si="21"/>
        <v>-2.963383032169653</v>
      </c>
      <c r="U100">
        <f t="shared" si="22"/>
        <v>-0.80120171440972221</v>
      </c>
      <c r="V100">
        <f t="shared" si="23"/>
        <v>0</v>
      </c>
      <c r="W100">
        <f t="shared" si="24"/>
        <v>-1.1779453185703186E-2</v>
      </c>
      <c r="X100">
        <f t="shared" si="25"/>
        <v>-1.5306911512966199</v>
      </c>
      <c r="Y100">
        <f t="shared" si="26"/>
        <v>-0.53493923611111105</v>
      </c>
      <c r="Z100">
        <f t="shared" si="27"/>
        <v>0</v>
      </c>
      <c r="AA100">
        <f t="shared" si="28"/>
        <v>-9.2951753108003101E-3</v>
      </c>
      <c r="AB100">
        <f t="shared" si="29"/>
        <v>-0.86423960154428903</v>
      </c>
      <c r="AC100">
        <f t="shared" si="30"/>
        <v>-7.9915364583333329E-2</v>
      </c>
      <c r="AD100">
        <f t="shared" si="31"/>
        <v>0</v>
      </c>
      <c r="AE100">
        <f t="shared" si="32"/>
        <v>0</v>
      </c>
      <c r="AF100">
        <f t="shared" si="33"/>
        <v>-1.6727278797591298</v>
      </c>
      <c r="AG100">
        <f t="shared" si="34"/>
        <v>-1.8551682692307692</v>
      </c>
      <c r="AH100">
        <f t="shared" si="35"/>
        <v>-10.34507110050323</v>
      </c>
      <c r="AI100">
        <f t="shared" si="36"/>
        <v>-64.243049351713069</v>
      </c>
      <c r="AJ100">
        <f t="shared" si="37"/>
        <v>-7.2026264933176182E-2</v>
      </c>
    </row>
    <row r="101" spans="1:36" x14ac:dyDescent="0.25">
      <c r="A101">
        <v>0</v>
      </c>
      <c r="B101">
        <v>3.803022915650902E-2</v>
      </c>
      <c r="C101">
        <v>0.73720136518771329</v>
      </c>
      <c r="D101">
        <v>0.22476840565577766</v>
      </c>
      <c r="E101">
        <v>0</v>
      </c>
      <c r="F101">
        <v>3.803022915650902E-2</v>
      </c>
      <c r="G101">
        <v>0.73720136518771329</v>
      </c>
      <c r="H101">
        <v>0.22476840565577766</v>
      </c>
      <c r="I101">
        <v>0</v>
      </c>
      <c r="J101">
        <v>3.803022915650902E-2</v>
      </c>
      <c r="K101">
        <v>0.73720136518771329</v>
      </c>
      <c r="L101">
        <v>0.22476840565577766</v>
      </c>
      <c r="M101">
        <v>0</v>
      </c>
      <c r="N101">
        <v>1.9502681618722574E-3</v>
      </c>
      <c r="O101">
        <v>0.46757679180887374</v>
      </c>
      <c r="P101">
        <v>0.53047294002925405</v>
      </c>
      <c r="Q101">
        <v>1</v>
      </c>
      <c r="R101">
        <f t="shared" si="19"/>
        <v>0</v>
      </c>
      <c r="S101">
        <f t="shared" si="20"/>
        <v>-0.13294796174122378</v>
      </c>
      <c r="T101">
        <f t="shared" si="21"/>
        <v>-2.8314129826151877</v>
      </c>
      <c r="U101">
        <f t="shared" si="22"/>
        <v>-0.81038174380447037</v>
      </c>
      <c r="V101">
        <f t="shared" si="23"/>
        <v>0</v>
      </c>
      <c r="W101">
        <f t="shared" si="24"/>
        <v>-7.20680270294978E-2</v>
      </c>
      <c r="X101">
        <f t="shared" si="25"/>
        <v>-1.4625239974402731</v>
      </c>
      <c r="Y101">
        <f t="shared" si="26"/>
        <v>-0.54106847650536316</v>
      </c>
      <c r="Z101">
        <f t="shared" si="27"/>
        <v>0</v>
      </c>
      <c r="AA101">
        <f t="shared" si="28"/>
        <v>-5.6868933980375423E-2</v>
      </c>
      <c r="AB101">
        <f t="shared" si="29"/>
        <v>-0.82575191979522178</v>
      </c>
      <c r="AC101">
        <f t="shared" si="30"/>
        <v>-8.0831020881582158E-2</v>
      </c>
      <c r="AD101">
        <f t="shared" si="31"/>
        <v>0</v>
      </c>
      <c r="AE101">
        <f t="shared" si="32"/>
        <v>-6.4450268161872258E-3</v>
      </c>
      <c r="AF101">
        <f t="shared" si="33"/>
        <v>-1.6748746800341296</v>
      </c>
      <c r="AG101">
        <f t="shared" si="34"/>
        <v>-1.8462944904924428</v>
      </c>
      <c r="AH101">
        <f t="shared" si="35"/>
        <v>-10.341469261135956</v>
      </c>
      <c r="AI101">
        <f t="shared" si="36"/>
        <v>-64.220681874295011</v>
      </c>
      <c r="AJ101">
        <f t="shared" si="37"/>
        <v>-4.9727812050177865E-2</v>
      </c>
    </row>
    <row r="102" spans="1:36" x14ac:dyDescent="0.25">
      <c r="A102">
        <v>0</v>
      </c>
      <c r="B102">
        <v>2.8117359413202935E-2</v>
      </c>
      <c r="C102">
        <v>0.74572127139364308</v>
      </c>
      <c r="D102">
        <v>0.22616136919315402</v>
      </c>
      <c r="E102">
        <v>0</v>
      </c>
      <c r="F102">
        <v>2.8117359413202935E-2</v>
      </c>
      <c r="G102">
        <v>0.74572127139364308</v>
      </c>
      <c r="H102">
        <v>0.22616136919315402</v>
      </c>
      <c r="I102">
        <v>0</v>
      </c>
      <c r="J102">
        <v>2.8117359413202935E-2</v>
      </c>
      <c r="K102">
        <v>0.74572127139364308</v>
      </c>
      <c r="L102">
        <v>0.22616136919315402</v>
      </c>
      <c r="M102">
        <v>0</v>
      </c>
      <c r="N102">
        <v>0</v>
      </c>
      <c r="O102">
        <v>0.5012224938875306</v>
      </c>
      <c r="P102">
        <v>0.49877750611246946</v>
      </c>
      <c r="Q102">
        <v>1</v>
      </c>
      <c r="R102">
        <f t="shared" si="19"/>
        <v>0</v>
      </c>
      <c r="S102">
        <f t="shared" si="20"/>
        <v>-9.8294059921301954E-2</v>
      </c>
      <c r="T102">
        <f t="shared" si="21"/>
        <v>-2.8641358914177109</v>
      </c>
      <c r="U102">
        <f t="shared" si="22"/>
        <v>-0.81540394528862314</v>
      </c>
      <c r="V102">
        <f t="shared" si="23"/>
        <v>0</v>
      </c>
      <c r="W102">
        <f t="shared" si="24"/>
        <v>-5.3282945255195599E-2</v>
      </c>
      <c r="X102">
        <f t="shared" si="25"/>
        <v>-1.4794265262072128</v>
      </c>
      <c r="Y102">
        <f t="shared" si="26"/>
        <v>-0.54442165533312958</v>
      </c>
      <c r="Z102">
        <f t="shared" si="27"/>
        <v>0</v>
      </c>
      <c r="AA102">
        <f t="shared" si="28"/>
        <v>-4.2045611915495114E-2</v>
      </c>
      <c r="AB102">
        <f t="shared" si="29"/>
        <v>-0.83529521317237165</v>
      </c>
      <c r="AC102">
        <f t="shared" si="30"/>
        <v>-8.1331957231815397E-2</v>
      </c>
      <c r="AD102">
        <f t="shared" si="31"/>
        <v>0</v>
      </c>
      <c r="AE102">
        <f t="shared" si="32"/>
        <v>0</v>
      </c>
      <c r="AF102">
        <f t="shared" si="33"/>
        <v>-1.7953946363080686</v>
      </c>
      <c r="AG102">
        <f t="shared" si="34"/>
        <v>-1.735979523227384</v>
      </c>
      <c r="AH102">
        <f t="shared" si="35"/>
        <v>-10.345011965278308</v>
      </c>
      <c r="AI102">
        <f t="shared" si="36"/>
        <v>-64.242682121064178</v>
      </c>
      <c r="AJ102">
        <f t="shared" si="37"/>
        <v>-7.1660167533436542E-2</v>
      </c>
    </row>
    <row r="103" spans="1:36" x14ac:dyDescent="0.25">
      <c r="A103">
        <v>0</v>
      </c>
      <c r="B103">
        <v>3.2629558541266791E-2</v>
      </c>
      <c r="C103">
        <v>0.68714011516314777</v>
      </c>
      <c r="D103">
        <v>0.28023032629558542</v>
      </c>
      <c r="E103">
        <v>0</v>
      </c>
      <c r="F103">
        <v>1.1516314779270634E-2</v>
      </c>
      <c r="G103">
        <v>0.64683301343570054</v>
      </c>
      <c r="H103">
        <v>0.34165067178502878</v>
      </c>
      <c r="I103">
        <v>0</v>
      </c>
      <c r="J103">
        <v>0.15105162523900573</v>
      </c>
      <c r="K103">
        <v>0.62141491395793502</v>
      </c>
      <c r="L103">
        <v>0.22753346080305928</v>
      </c>
      <c r="M103">
        <v>0</v>
      </c>
      <c r="N103">
        <v>5.7581573896353169E-3</v>
      </c>
      <c r="O103">
        <v>0.61612284069097889</v>
      </c>
      <c r="P103">
        <v>0.3781190019193858</v>
      </c>
      <c r="Q103">
        <v>0</v>
      </c>
      <c r="R103">
        <f t="shared" si="19"/>
        <v>0</v>
      </c>
      <c r="S103">
        <f t="shared" si="20"/>
        <v>-0.11406802948056621</v>
      </c>
      <c r="T103">
        <f t="shared" si="21"/>
        <v>-2.6391397721479124</v>
      </c>
      <c r="U103">
        <f t="shared" si="22"/>
        <v>-1.010344580359285</v>
      </c>
      <c r="V103">
        <f t="shared" si="23"/>
        <v>0</v>
      </c>
      <c r="W103">
        <f t="shared" si="24"/>
        <v>-2.1823641434740883E-2</v>
      </c>
      <c r="X103">
        <f t="shared" si="25"/>
        <v>-1.2832434246041267</v>
      </c>
      <c r="Y103">
        <f t="shared" si="26"/>
        <v>-0.82243057221689053</v>
      </c>
      <c r="Z103">
        <f t="shared" si="27"/>
        <v>0</v>
      </c>
      <c r="AA103">
        <f t="shared" si="28"/>
        <v>-0.22587675893283937</v>
      </c>
      <c r="AB103">
        <f t="shared" si="29"/>
        <v>-0.69605752569311663</v>
      </c>
      <c r="AC103">
        <f t="shared" si="30"/>
        <v>-8.1825387637428304E-2</v>
      </c>
      <c r="AD103">
        <f t="shared" si="31"/>
        <v>0</v>
      </c>
      <c r="AE103">
        <f t="shared" si="32"/>
        <v>-1.902891074856046E-2</v>
      </c>
      <c r="AF103">
        <f t="shared" si="33"/>
        <v>-2.2069712691938581</v>
      </c>
      <c r="AG103">
        <f t="shared" si="34"/>
        <v>-1.3160313699616122</v>
      </c>
      <c r="AH103">
        <f t="shared" si="35"/>
        <v>-10.436841242410937</v>
      </c>
      <c r="AI103">
        <f t="shared" si="36"/>
        <v>-64.812943332944755</v>
      </c>
      <c r="AJ103">
        <f t="shared" si="37"/>
        <v>-0.64016159156324581</v>
      </c>
    </row>
    <row r="104" spans="1:36" x14ac:dyDescent="0.25">
      <c r="A104">
        <v>0</v>
      </c>
      <c r="B104">
        <v>2.328042328042328E-2</v>
      </c>
      <c r="C104">
        <v>0.73650793650793656</v>
      </c>
      <c r="D104">
        <v>0.24021164021164021</v>
      </c>
      <c r="E104">
        <v>0</v>
      </c>
      <c r="F104">
        <v>2.328042328042328E-2</v>
      </c>
      <c r="G104">
        <v>0.73650793650793656</v>
      </c>
      <c r="H104">
        <v>0.24021164021164021</v>
      </c>
      <c r="I104">
        <v>0</v>
      </c>
      <c r="J104">
        <v>2.328042328042328E-2</v>
      </c>
      <c r="K104">
        <v>0.73650793650793656</v>
      </c>
      <c r="L104">
        <v>0.24021164021164021</v>
      </c>
      <c r="M104">
        <v>0</v>
      </c>
      <c r="N104">
        <v>2.1164021164021165E-3</v>
      </c>
      <c r="O104">
        <v>0.473015873015873</v>
      </c>
      <c r="P104">
        <v>0.52486772486772482</v>
      </c>
      <c r="Q104">
        <v>1</v>
      </c>
      <c r="R104">
        <f t="shared" si="19"/>
        <v>0</v>
      </c>
      <c r="S104">
        <f t="shared" si="20"/>
        <v>-8.1384858630952378E-2</v>
      </c>
      <c r="T104">
        <f t="shared" si="21"/>
        <v>-2.828749689980159</v>
      </c>
      <c r="U104">
        <f t="shared" si="22"/>
        <v>-0.86606090081431875</v>
      </c>
      <c r="V104">
        <f t="shared" si="23"/>
        <v>0</v>
      </c>
      <c r="W104">
        <f t="shared" si="24"/>
        <v>-4.4116856812169314E-2</v>
      </c>
      <c r="X104">
        <f t="shared" si="25"/>
        <v>-1.4611483134920635</v>
      </c>
      <c r="Y104">
        <f t="shared" si="26"/>
        <v>-0.57824384093915349</v>
      </c>
      <c r="Z104">
        <f t="shared" si="27"/>
        <v>0</v>
      </c>
      <c r="AA104">
        <f t="shared" si="28"/>
        <v>-3.4812644675925923E-2</v>
      </c>
      <c r="AB104">
        <f t="shared" si="29"/>
        <v>-0.82497519841269851</v>
      </c>
      <c r="AC104">
        <f t="shared" si="30"/>
        <v>-8.6384703621031747E-2</v>
      </c>
      <c r="AD104">
        <f t="shared" si="31"/>
        <v>0</v>
      </c>
      <c r="AE104">
        <f t="shared" si="32"/>
        <v>-6.9940476190476194E-3</v>
      </c>
      <c r="AF104">
        <f t="shared" si="33"/>
        <v>-1.6943576388888888</v>
      </c>
      <c r="AG104">
        <f t="shared" si="34"/>
        <v>-1.826785714285714</v>
      </c>
      <c r="AH104">
        <f t="shared" si="35"/>
        <v>-10.334014408172123</v>
      </c>
      <c r="AI104">
        <f t="shared" si="36"/>
        <v>-64.174387123663294</v>
      </c>
      <c r="AJ104">
        <f t="shared" si="37"/>
        <v>-3.5759239137859678E-3</v>
      </c>
    </row>
    <row r="105" spans="1:36" x14ac:dyDescent="0.25">
      <c r="A105">
        <v>0</v>
      </c>
      <c r="B105">
        <v>5.6603773584905656E-3</v>
      </c>
      <c r="C105">
        <v>0.74245283018867925</v>
      </c>
      <c r="D105">
        <v>0.25188679245283019</v>
      </c>
      <c r="E105">
        <v>0</v>
      </c>
      <c r="F105">
        <v>5.6603773584905656E-3</v>
      </c>
      <c r="G105">
        <v>0.74245283018867925</v>
      </c>
      <c r="H105">
        <v>0.25188679245283019</v>
      </c>
      <c r="I105">
        <v>0</v>
      </c>
      <c r="J105">
        <v>5.6603773584905656E-3</v>
      </c>
      <c r="K105">
        <v>0.74245283018867925</v>
      </c>
      <c r="L105">
        <v>0.25188679245283019</v>
      </c>
      <c r="M105">
        <v>0</v>
      </c>
      <c r="N105">
        <v>0</v>
      </c>
      <c r="O105">
        <v>0.44056603773584907</v>
      </c>
      <c r="P105">
        <v>0.55943396226415099</v>
      </c>
      <c r="Q105">
        <v>1</v>
      </c>
      <c r="R105">
        <f t="shared" si="19"/>
        <v>0</v>
      </c>
      <c r="S105">
        <f t="shared" si="20"/>
        <v>-1.978782797759434E-2</v>
      </c>
      <c r="T105">
        <f t="shared" si="21"/>
        <v>-2.8515825955372938</v>
      </c>
      <c r="U105">
        <f t="shared" si="22"/>
        <v>-0.90815458477668043</v>
      </c>
      <c r="V105">
        <f t="shared" si="23"/>
        <v>0</v>
      </c>
      <c r="W105">
        <f t="shared" si="24"/>
        <v>-1.0726525648584905E-2</v>
      </c>
      <c r="X105">
        <f t="shared" si="25"/>
        <v>-1.4729423091096698</v>
      </c>
      <c r="Y105">
        <f t="shared" si="26"/>
        <v>-0.60634857753537741</v>
      </c>
      <c r="Z105">
        <f t="shared" si="27"/>
        <v>0</v>
      </c>
      <c r="AA105">
        <f t="shared" si="28"/>
        <v>-8.4643094044811323E-3</v>
      </c>
      <c r="AB105">
        <f t="shared" si="29"/>
        <v>-0.83163417600235845</v>
      </c>
      <c r="AC105">
        <f t="shared" si="30"/>
        <v>-9.0583311836674535E-2</v>
      </c>
      <c r="AD105">
        <f t="shared" si="31"/>
        <v>0</v>
      </c>
      <c r="AE105">
        <f t="shared" si="32"/>
        <v>0</v>
      </c>
      <c r="AF105">
        <f t="shared" si="33"/>
        <v>-1.5781213148584907</v>
      </c>
      <c r="AG105">
        <f t="shared" si="34"/>
        <v>-1.9470924233490567</v>
      </c>
      <c r="AH105">
        <f t="shared" si="35"/>
        <v>-10.325437956036263</v>
      </c>
      <c r="AI105">
        <f t="shared" si="36"/>
        <v>-64.121127225062892</v>
      </c>
      <c r="AJ105">
        <f t="shared" si="37"/>
        <v>4.9519618211832921E-2</v>
      </c>
    </row>
    <row r="106" spans="1:36" x14ac:dyDescent="0.25">
      <c r="A106">
        <v>0</v>
      </c>
      <c r="B106">
        <v>2.9766693483507644E-2</v>
      </c>
      <c r="C106">
        <v>0.71440064360418343</v>
      </c>
      <c r="D106">
        <v>0.25583266291230894</v>
      </c>
      <c r="E106">
        <v>0</v>
      </c>
      <c r="F106">
        <v>2.9766693483507644E-2</v>
      </c>
      <c r="G106">
        <v>0.71440064360418343</v>
      </c>
      <c r="H106">
        <v>0.25583266291230894</v>
      </c>
      <c r="I106">
        <v>0</v>
      </c>
      <c r="J106">
        <v>2.9766693483507644E-2</v>
      </c>
      <c r="K106">
        <v>0.71440064360418343</v>
      </c>
      <c r="L106">
        <v>0.25583266291230894</v>
      </c>
      <c r="M106">
        <v>0</v>
      </c>
      <c r="N106">
        <v>0</v>
      </c>
      <c r="O106">
        <v>0.45534995977473852</v>
      </c>
      <c r="P106">
        <v>0.54465004022526142</v>
      </c>
      <c r="Q106">
        <v>1</v>
      </c>
      <c r="R106">
        <f t="shared" si="19"/>
        <v>0</v>
      </c>
      <c r="S106">
        <f t="shared" si="20"/>
        <v>-0.10405988378670555</v>
      </c>
      <c r="T106">
        <f t="shared" si="21"/>
        <v>-2.7438408996631134</v>
      </c>
      <c r="U106">
        <f t="shared" si="22"/>
        <v>-0.92238105657305913</v>
      </c>
      <c r="V106">
        <f t="shared" si="23"/>
        <v>0</v>
      </c>
      <c r="W106">
        <f t="shared" si="24"/>
        <v>-5.6408465531979084E-2</v>
      </c>
      <c r="X106">
        <f t="shared" si="25"/>
        <v>-1.4172899487127917</v>
      </c>
      <c r="Y106">
        <f t="shared" si="26"/>
        <v>-0.61584718171761865</v>
      </c>
      <c r="Z106">
        <f t="shared" si="27"/>
        <v>0</v>
      </c>
      <c r="AA106">
        <f t="shared" si="28"/>
        <v>-4.4511962301387771E-2</v>
      </c>
      <c r="AB106">
        <f t="shared" si="29"/>
        <v>-0.80021243966210776</v>
      </c>
      <c r="AC106">
        <f t="shared" si="30"/>
        <v>-9.2002322380329848E-2</v>
      </c>
      <c r="AD106">
        <f t="shared" si="31"/>
        <v>0</v>
      </c>
      <c r="AE106">
        <f t="shared" si="32"/>
        <v>0</v>
      </c>
      <c r="AF106">
        <f t="shared" si="33"/>
        <v>-1.6310777855993563</v>
      </c>
      <c r="AG106">
        <f t="shared" si="34"/>
        <v>-1.8956374446902653</v>
      </c>
      <c r="AH106">
        <f t="shared" si="35"/>
        <v>-10.323269390618714</v>
      </c>
      <c r="AI106">
        <f t="shared" si="36"/>
        <v>-64.107660400737714</v>
      </c>
      <c r="AJ106">
        <f t="shared" si="37"/>
        <v>6.2944884820403002E-2</v>
      </c>
    </row>
    <row r="107" spans="1:36" x14ac:dyDescent="0.25">
      <c r="A107">
        <v>0</v>
      </c>
      <c r="B107">
        <v>3.9017341040462429E-2</v>
      </c>
      <c r="C107">
        <v>0.69942196531791911</v>
      </c>
      <c r="D107">
        <v>0.26156069364161849</v>
      </c>
      <c r="E107">
        <v>0</v>
      </c>
      <c r="F107">
        <v>3.9017341040462429E-2</v>
      </c>
      <c r="G107">
        <v>0.69942196531791911</v>
      </c>
      <c r="H107">
        <v>0.26156069364161849</v>
      </c>
      <c r="I107">
        <v>0</v>
      </c>
      <c r="J107">
        <v>3.9017341040462429E-2</v>
      </c>
      <c r="K107">
        <v>0.69942196531791911</v>
      </c>
      <c r="L107">
        <v>0.26156069364161849</v>
      </c>
      <c r="M107">
        <v>0</v>
      </c>
      <c r="N107">
        <v>0</v>
      </c>
      <c r="O107">
        <v>0.48405797101449277</v>
      </c>
      <c r="P107">
        <v>0.51594202898550723</v>
      </c>
      <c r="Q107">
        <v>1</v>
      </c>
      <c r="R107">
        <f t="shared" si="19"/>
        <v>0</v>
      </c>
      <c r="S107">
        <f t="shared" si="20"/>
        <v>-0.13639875643515173</v>
      </c>
      <c r="T107">
        <f t="shared" si="21"/>
        <v>-2.6863114020727963</v>
      </c>
      <c r="U107">
        <f t="shared" si="22"/>
        <v>-0.94303294275537386</v>
      </c>
      <c r="V107">
        <f t="shared" si="23"/>
        <v>0</v>
      </c>
      <c r="W107">
        <f t="shared" si="24"/>
        <v>-7.3938623329118505E-2</v>
      </c>
      <c r="X107">
        <f t="shared" si="25"/>
        <v>-1.3875739477962428</v>
      </c>
      <c r="Y107">
        <f t="shared" si="26"/>
        <v>-0.62963584944002893</v>
      </c>
      <c r="Z107">
        <f t="shared" si="27"/>
        <v>0</v>
      </c>
      <c r="AA107">
        <f t="shared" si="28"/>
        <v>-5.8345022918171965E-2</v>
      </c>
      <c r="AB107">
        <f t="shared" si="29"/>
        <v>-0.78343456466763006</v>
      </c>
      <c r="AC107">
        <f t="shared" si="30"/>
        <v>-9.4062231868677737E-2</v>
      </c>
      <c r="AD107">
        <f t="shared" si="31"/>
        <v>0</v>
      </c>
      <c r="AE107">
        <f t="shared" si="32"/>
        <v>0</v>
      </c>
      <c r="AF107">
        <f t="shared" si="33"/>
        <v>-1.7339107789855073</v>
      </c>
      <c r="AG107">
        <f t="shared" si="34"/>
        <v>-1.795720108695652</v>
      </c>
      <c r="AH107">
        <f t="shared" si="35"/>
        <v>-10.322364228964352</v>
      </c>
      <c r="AI107">
        <f t="shared" si="36"/>
        <v>-64.102039333055572</v>
      </c>
      <c r="AJ107">
        <f t="shared" si="37"/>
        <v>6.8548606264699649E-2</v>
      </c>
    </row>
    <row r="108" spans="1:36" x14ac:dyDescent="0.25">
      <c r="A108">
        <v>0</v>
      </c>
      <c r="B108">
        <v>0</v>
      </c>
      <c r="C108">
        <v>0.73735725938009788</v>
      </c>
      <c r="D108">
        <v>0.26264274061990212</v>
      </c>
      <c r="E108">
        <v>0</v>
      </c>
      <c r="F108">
        <v>0</v>
      </c>
      <c r="G108">
        <v>0.73735725938009788</v>
      </c>
      <c r="H108">
        <v>0.26264274061990212</v>
      </c>
      <c r="I108">
        <v>0</v>
      </c>
      <c r="J108">
        <v>0</v>
      </c>
      <c r="K108">
        <v>0.73735725938009788</v>
      </c>
      <c r="L108">
        <v>0.26264274061990212</v>
      </c>
      <c r="M108">
        <v>0</v>
      </c>
      <c r="N108">
        <v>0</v>
      </c>
      <c r="O108">
        <v>0.36541598694942906</v>
      </c>
      <c r="P108">
        <v>0.63458401305057099</v>
      </c>
      <c r="Q108">
        <v>1</v>
      </c>
      <c r="R108">
        <f t="shared" si="19"/>
        <v>0</v>
      </c>
      <c r="S108">
        <f t="shared" si="20"/>
        <v>0</v>
      </c>
      <c r="T108">
        <f t="shared" si="21"/>
        <v>-2.8320117346808726</v>
      </c>
      <c r="U108">
        <f t="shared" si="22"/>
        <v>-0.94693416327870106</v>
      </c>
      <c r="V108">
        <f t="shared" si="23"/>
        <v>0</v>
      </c>
      <c r="W108">
        <f t="shared" si="24"/>
        <v>0</v>
      </c>
      <c r="X108">
        <f t="shared" si="25"/>
        <v>-1.4628332738580752</v>
      </c>
      <c r="Y108">
        <f t="shared" si="26"/>
        <v>-0.6322405816680261</v>
      </c>
      <c r="Z108">
        <f t="shared" si="27"/>
        <v>0</v>
      </c>
      <c r="AA108">
        <f t="shared" si="28"/>
        <v>0</v>
      </c>
      <c r="AB108">
        <f t="shared" si="29"/>
        <v>-0.8259265395595432</v>
      </c>
      <c r="AC108">
        <f t="shared" si="30"/>
        <v>-9.4451356673123973E-2</v>
      </c>
      <c r="AD108">
        <f t="shared" si="31"/>
        <v>0</v>
      </c>
      <c r="AE108">
        <f t="shared" si="32"/>
        <v>0</v>
      </c>
      <c r="AF108">
        <f t="shared" si="33"/>
        <v>-1.3089314845024471</v>
      </c>
      <c r="AG108">
        <f t="shared" si="34"/>
        <v>-2.2086498266721044</v>
      </c>
      <c r="AH108">
        <f t="shared" si="35"/>
        <v>-10.311978960892894</v>
      </c>
      <c r="AI108">
        <f t="shared" si="36"/>
        <v>-64.037546659901011</v>
      </c>
      <c r="AJ108">
        <f t="shared" si="37"/>
        <v>0.13284225935561877</v>
      </c>
    </row>
    <row r="109" spans="1:36" x14ac:dyDescent="0.25">
      <c r="A109">
        <v>0</v>
      </c>
      <c r="B109">
        <v>0</v>
      </c>
      <c r="C109">
        <v>0.73453318335208095</v>
      </c>
      <c r="D109">
        <v>0.26546681664791899</v>
      </c>
      <c r="E109">
        <v>0</v>
      </c>
      <c r="F109">
        <v>0</v>
      </c>
      <c r="G109">
        <v>0.73453318335208095</v>
      </c>
      <c r="H109">
        <v>0.26546681664791899</v>
      </c>
      <c r="I109">
        <v>0</v>
      </c>
      <c r="J109">
        <v>0</v>
      </c>
      <c r="K109">
        <v>0.73453318335208095</v>
      </c>
      <c r="L109">
        <v>0.26546681664791899</v>
      </c>
      <c r="M109">
        <v>0</v>
      </c>
      <c r="N109">
        <v>0</v>
      </c>
      <c r="O109">
        <v>0.4043869516310461</v>
      </c>
      <c r="P109">
        <v>0.5956130483689539</v>
      </c>
      <c r="Q109">
        <v>1</v>
      </c>
      <c r="R109">
        <f t="shared" si="19"/>
        <v>0</v>
      </c>
      <c r="S109">
        <f t="shared" si="20"/>
        <v>0</v>
      </c>
      <c r="T109">
        <f t="shared" si="21"/>
        <v>-2.8211651384763425</v>
      </c>
      <c r="U109">
        <f t="shared" si="22"/>
        <v>-0.95711610877741837</v>
      </c>
      <c r="V109">
        <f t="shared" si="23"/>
        <v>0</v>
      </c>
      <c r="W109">
        <f t="shared" si="24"/>
        <v>0</v>
      </c>
      <c r="X109">
        <f t="shared" si="25"/>
        <v>-1.4572306269333519</v>
      </c>
      <c r="Y109">
        <f t="shared" si="26"/>
        <v>-0.63903877249718777</v>
      </c>
      <c r="Z109">
        <f t="shared" si="27"/>
        <v>0</v>
      </c>
      <c r="AA109">
        <f t="shared" si="28"/>
        <v>0</v>
      </c>
      <c r="AB109">
        <f t="shared" si="29"/>
        <v>-0.82276324346175478</v>
      </c>
      <c r="AC109">
        <f t="shared" si="30"/>
        <v>-9.5466948467379076E-2</v>
      </c>
      <c r="AD109">
        <f t="shared" si="31"/>
        <v>0</v>
      </c>
      <c r="AE109">
        <f t="shared" si="32"/>
        <v>0</v>
      </c>
      <c r="AF109">
        <f t="shared" si="33"/>
        <v>-1.4485266978346456</v>
      </c>
      <c r="AG109">
        <f t="shared" si="34"/>
        <v>-2.0730126019403827</v>
      </c>
      <c r="AH109">
        <f t="shared" si="35"/>
        <v>-10.314320138388462</v>
      </c>
      <c r="AI109">
        <f t="shared" si="36"/>
        <v>-64.052085407863956</v>
      </c>
      <c r="AJ109">
        <f t="shared" si="37"/>
        <v>0.11834837699373101</v>
      </c>
    </row>
    <row r="110" spans="1:36" x14ac:dyDescent="0.25">
      <c r="A110">
        <v>0</v>
      </c>
      <c r="B110">
        <v>0</v>
      </c>
      <c r="C110">
        <v>0.6223776223776224</v>
      </c>
      <c r="D110">
        <v>0.3776223776223776</v>
      </c>
      <c r="E110">
        <v>0</v>
      </c>
      <c r="F110">
        <v>0</v>
      </c>
      <c r="G110">
        <v>0.51328671328671327</v>
      </c>
      <c r="H110">
        <v>0.48671328671328673</v>
      </c>
      <c r="I110">
        <v>0</v>
      </c>
      <c r="J110">
        <v>1.3986013986013986E-3</v>
      </c>
      <c r="K110">
        <v>0.7328671328671329</v>
      </c>
      <c r="L110">
        <v>0.26573426573426573</v>
      </c>
      <c r="M110">
        <v>0</v>
      </c>
      <c r="N110">
        <v>0</v>
      </c>
      <c r="O110">
        <v>0.4</v>
      </c>
      <c r="P110">
        <v>0.6</v>
      </c>
      <c r="Q110">
        <v>0</v>
      </c>
      <c r="R110">
        <f t="shared" si="19"/>
        <v>0</v>
      </c>
      <c r="S110">
        <f t="shared" si="20"/>
        <v>0</v>
      </c>
      <c r="T110">
        <f t="shared" si="21"/>
        <v>-2.3904026271579983</v>
      </c>
      <c r="U110">
        <f t="shared" si="22"/>
        <v>-1.36148263357736</v>
      </c>
      <c r="V110">
        <f t="shared" si="23"/>
        <v>0</v>
      </c>
      <c r="W110">
        <f t="shared" si="24"/>
        <v>0</v>
      </c>
      <c r="X110">
        <f t="shared" si="25"/>
        <v>-1.0183026934003496</v>
      </c>
      <c r="Y110">
        <f t="shared" si="26"/>
        <v>-1.1716291520979021</v>
      </c>
      <c r="Z110">
        <f t="shared" si="27"/>
        <v>0</v>
      </c>
      <c r="AA110">
        <f t="shared" si="28"/>
        <v>-2.09141444493007E-3</v>
      </c>
      <c r="AB110">
        <f t="shared" si="29"/>
        <v>-0.82089707167832171</v>
      </c>
      <c r="AC110">
        <f t="shared" si="30"/>
        <v>-9.5563128277972031E-2</v>
      </c>
      <c r="AD110">
        <f t="shared" si="31"/>
        <v>0</v>
      </c>
      <c r="AE110">
        <f t="shared" si="32"/>
        <v>0</v>
      </c>
      <c r="AF110">
        <f t="shared" si="33"/>
        <v>-1.4328125</v>
      </c>
      <c r="AG110">
        <f t="shared" si="34"/>
        <v>-2.0882812500000001</v>
      </c>
      <c r="AH110">
        <f t="shared" si="35"/>
        <v>-10.381462470634833</v>
      </c>
      <c r="AI110">
        <f t="shared" si="36"/>
        <v>-64.469040315393102</v>
      </c>
      <c r="AJ110">
        <f t="shared" si="37"/>
        <v>-0.29731983565717068</v>
      </c>
    </row>
    <row r="111" spans="1:36" x14ac:dyDescent="0.25">
      <c r="A111">
        <v>0</v>
      </c>
      <c r="B111">
        <v>6.2676277029144467E-4</v>
      </c>
      <c r="C111">
        <v>0.73080539015982449</v>
      </c>
      <c r="D111">
        <v>0.26856784706988407</v>
      </c>
      <c r="E111">
        <v>0</v>
      </c>
      <c r="F111">
        <v>6.2676277029144467E-4</v>
      </c>
      <c r="G111">
        <v>0.73080539015982449</v>
      </c>
      <c r="H111">
        <v>0.26856784706988407</v>
      </c>
      <c r="I111">
        <v>0</v>
      </c>
      <c r="J111">
        <v>6.2676277029144467E-4</v>
      </c>
      <c r="K111">
        <v>0.73080539015982449</v>
      </c>
      <c r="L111">
        <v>0.26856784706988407</v>
      </c>
      <c r="M111">
        <v>0</v>
      </c>
      <c r="N111">
        <v>0</v>
      </c>
      <c r="O111">
        <v>0.38733939204011281</v>
      </c>
      <c r="P111">
        <v>0.61266060795988719</v>
      </c>
      <c r="Q111">
        <v>0</v>
      </c>
      <c r="R111">
        <f t="shared" si="19"/>
        <v>0</v>
      </c>
      <c r="S111">
        <f t="shared" si="20"/>
        <v>-2.1910683856941398E-3</v>
      </c>
      <c r="T111">
        <f t="shared" si="21"/>
        <v>-2.8068475821891647</v>
      </c>
      <c r="U111">
        <f t="shared" si="22"/>
        <v>-0.96829658778473648</v>
      </c>
      <c r="V111">
        <f t="shared" si="23"/>
        <v>0</v>
      </c>
      <c r="W111">
        <f t="shared" si="24"/>
        <v>-1.1877276911626449E-3</v>
      </c>
      <c r="X111">
        <f t="shared" si="25"/>
        <v>-1.4498351075289877</v>
      </c>
      <c r="Y111">
        <f t="shared" si="26"/>
        <v>-0.64650365530006271</v>
      </c>
      <c r="Z111">
        <f t="shared" si="27"/>
        <v>0</v>
      </c>
      <c r="AA111">
        <f t="shared" si="28"/>
        <v>-9.3723680860231904E-4</v>
      </c>
      <c r="AB111">
        <f t="shared" si="29"/>
        <v>-0.81858767823566281</v>
      </c>
      <c r="AC111">
        <f t="shared" si="30"/>
        <v>-9.6582138362778139E-2</v>
      </c>
      <c r="AD111">
        <f t="shared" si="31"/>
        <v>0</v>
      </c>
      <c r="AE111">
        <f t="shared" si="32"/>
        <v>0</v>
      </c>
      <c r="AF111">
        <f t="shared" si="33"/>
        <v>-1.3874618066436852</v>
      </c>
      <c r="AG111">
        <f t="shared" si="34"/>
        <v>-2.1323461003603885</v>
      </c>
      <c r="AH111">
        <f t="shared" si="35"/>
        <v>-10.310776689290927</v>
      </c>
      <c r="AI111">
        <f t="shared" si="36"/>
        <v>-64.030080534911733</v>
      </c>
      <c r="AJ111">
        <f t="shared" si="37"/>
        <v>0.14028534438395526</v>
      </c>
    </row>
    <row r="112" spans="1:36" x14ac:dyDescent="0.25">
      <c r="A112">
        <v>0</v>
      </c>
      <c r="B112">
        <v>1.369047619047619E-2</v>
      </c>
      <c r="C112">
        <v>0.71250000000000002</v>
      </c>
      <c r="D112">
        <v>0.27380952380952384</v>
      </c>
      <c r="E112">
        <v>0</v>
      </c>
      <c r="F112">
        <v>1.369047619047619E-2</v>
      </c>
      <c r="G112">
        <v>0.71250000000000002</v>
      </c>
      <c r="H112">
        <v>0.27380952380952384</v>
      </c>
      <c r="I112">
        <v>0</v>
      </c>
      <c r="J112">
        <v>1.369047619047619E-2</v>
      </c>
      <c r="K112">
        <v>0.71250000000000002</v>
      </c>
      <c r="L112">
        <v>0.27380952380952384</v>
      </c>
      <c r="M112">
        <v>0</v>
      </c>
      <c r="N112">
        <v>4.1666666666666666E-3</v>
      </c>
      <c r="O112">
        <v>0.41607142857142859</v>
      </c>
      <c r="P112">
        <v>0.57976190476190481</v>
      </c>
      <c r="Q112">
        <v>1</v>
      </c>
      <c r="R112">
        <f t="shared" si="19"/>
        <v>0</v>
      </c>
      <c r="S112">
        <f t="shared" si="20"/>
        <v>-4.7859845842633926E-2</v>
      </c>
      <c r="T112">
        <f t="shared" si="21"/>
        <v>-2.7365409851074221</v>
      </c>
      <c r="U112">
        <f t="shared" si="22"/>
        <v>-0.98719496954055064</v>
      </c>
      <c r="V112">
        <f t="shared" si="23"/>
        <v>0</v>
      </c>
      <c r="W112">
        <f t="shared" si="24"/>
        <v>-2.5943719773065477E-2</v>
      </c>
      <c r="X112">
        <f t="shared" si="25"/>
        <v>-1.4135192871093751</v>
      </c>
      <c r="Y112">
        <f t="shared" si="26"/>
        <v>-0.65912155877976197</v>
      </c>
      <c r="Z112">
        <f t="shared" si="27"/>
        <v>0</v>
      </c>
      <c r="AA112">
        <f t="shared" si="28"/>
        <v>-2.0472208658854168E-2</v>
      </c>
      <c r="AB112">
        <f t="shared" si="29"/>
        <v>-0.79808349609375007</v>
      </c>
      <c r="AC112">
        <f t="shared" si="30"/>
        <v>-9.8467145647321438E-2</v>
      </c>
      <c r="AD112">
        <f t="shared" si="31"/>
        <v>0</v>
      </c>
      <c r="AE112">
        <f t="shared" si="32"/>
        <v>-1.376953125E-2</v>
      </c>
      <c r="AF112">
        <f t="shared" si="33"/>
        <v>-1.4903808593750001</v>
      </c>
      <c r="AG112">
        <f t="shared" si="34"/>
        <v>-2.0178431919642859</v>
      </c>
      <c r="AH112">
        <f t="shared" si="35"/>
        <v>-10.30919679914202</v>
      </c>
      <c r="AI112">
        <f t="shared" si="36"/>
        <v>-64.020269392985256</v>
      </c>
      <c r="AJ112">
        <f t="shared" si="37"/>
        <v>0.15006620978450907</v>
      </c>
    </row>
    <row r="113" spans="1:36" x14ac:dyDescent="0.25">
      <c r="A113">
        <v>0</v>
      </c>
      <c r="B113">
        <v>7.9365079365079361E-3</v>
      </c>
      <c r="C113">
        <v>0.70987654320987659</v>
      </c>
      <c r="D113">
        <v>0.2821869488536155</v>
      </c>
      <c r="E113">
        <v>0</v>
      </c>
      <c r="F113">
        <v>7.9365079365079361E-3</v>
      </c>
      <c r="G113">
        <v>0.70987654320987659</v>
      </c>
      <c r="H113">
        <v>0.2821869488536155</v>
      </c>
      <c r="I113">
        <v>0</v>
      </c>
      <c r="J113">
        <v>7.9365079365079361E-3</v>
      </c>
      <c r="K113">
        <v>0.70987654320987659</v>
      </c>
      <c r="L113">
        <v>0.2821869488536155</v>
      </c>
      <c r="M113">
        <v>0</v>
      </c>
      <c r="N113">
        <v>0</v>
      </c>
      <c r="O113">
        <v>0.43562610229276894</v>
      </c>
      <c r="P113">
        <v>0.56437389770723101</v>
      </c>
      <c r="Q113">
        <v>1</v>
      </c>
      <c r="R113">
        <f t="shared" si="19"/>
        <v>0</v>
      </c>
      <c r="S113">
        <f t="shared" si="20"/>
        <v>-2.7744838169642856E-2</v>
      </c>
      <c r="T113">
        <f t="shared" si="21"/>
        <v>-2.7264649191020451</v>
      </c>
      <c r="U113">
        <f t="shared" si="22"/>
        <v>-1.0173990024250441</v>
      </c>
      <c r="V113">
        <f t="shared" si="23"/>
        <v>0</v>
      </c>
      <c r="W113">
        <f t="shared" si="24"/>
        <v>-1.5039837549603174E-2</v>
      </c>
      <c r="X113">
        <f t="shared" si="25"/>
        <v>-1.4083146460262346</v>
      </c>
      <c r="Y113">
        <f t="shared" si="26"/>
        <v>-0.67928791887125217</v>
      </c>
      <c r="Z113">
        <f t="shared" si="27"/>
        <v>0</v>
      </c>
      <c r="AA113">
        <f t="shared" si="28"/>
        <v>-1.186794704861111E-2</v>
      </c>
      <c r="AB113">
        <f t="shared" si="29"/>
        <v>-0.79514491705246915</v>
      </c>
      <c r="AC113">
        <f t="shared" si="30"/>
        <v>-0.10147982804232804</v>
      </c>
      <c r="AD113">
        <f t="shared" si="31"/>
        <v>0</v>
      </c>
      <c r="AE113">
        <f t="shared" si="32"/>
        <v>0</v>
      </c>
      <c r="AF113">
        <f t="shared" si="33"/>
        <v>-1.560426311728395</v>
      </c>
      <c r="AG113">
        <f t="shared" si="34"/>
        <v>-1.9642857142857142</v>
      </c>
      <c r="AH113">
        <f t="shared" si="35"/>
        <v>-10.307455880301339</v>
      </c>
      <c r="AI113">
        <f t="shared" si="36"/>
        <v>-64.009458260426314</v>
      </c>
      <c r="AJ113">
        <f t="shared" si="37"/>
        <v>0.16084397991350857</v>
      </c>
    </row>
    <row r="114" spans="1:36" x14ac:dyDescent="0.25">
      <c r="A114">
        <v>0</v>
      </c>
      <c r="B114">
        <v>8.7313432835820895E-2</v>
      </c>
      <c r="C114">
        <v>0.7708955223880597</v>
      </c>
      <c r="D114">
        <v>0.1417910447761194</v>
      </c>
      <c r="E114">
        <v>0</v>
      </c>
      <c r="F114">
        <v>8.7313432835820895E-2</v>
      </c>
      <c r="G114">
        <v>0.7708955223880597</v>
      </c>
      <c r="H114">
        <v>0.1417910447761194</v>
      </c>
      <c r="I114">
        <v>0</v>
      </c>
      <c r="J114">
        <v>1.1202389843166542E-2</v>
      </c>
      <c r="K114">
        <v>0.69716206123973112</v>
      </c>
      <c r="L114">
        <v>0.29163554891710231</v>
      </c>
      <c r="M114">
        <v>0</v>
      </c>
      <c r="N114">
        <v>4.8543689320388345E-3</v>
      </c>
      <c r="O114">
        <v>0.63442867811799852</v>
      </c>
      <c r="P114">
        <v>0.36071695294996264</v>
      </c>
      <c r="Q114">
        <v>1</v>
      </c>
      <c r="R114">
        <f t="shared" si="19"/>
        <v>0</v>
      </c>
      <c r="S114">
        <f t="shared" si="20"/>
        <v>-0.30523463007229479</v>
      </c>
      <c r="T114">
        <f t="shared" si="21"/>
        <v>-2.9608241294746969</v>
      </c>
      <c r="U114">
        <f t="shared" si="22"/>
        <v>-0.51121452673157641</v>
      </c>
      <c r="V114">
        <f t="shared" si="23"/>
        <v>0</v>
      </c>
      <c r="W114">
        <f t="shared" si="24"/>
        <v>-0.16546066056436567</v>
      </c>
      <c r="X114">
        <f t="shared" si="25"/>
        <v>-1.529369388409515</v>
      </c>
      <c r="Y114">
        <f t="shared" si="26"/>
        <v>-0.34132316930970147</v>
      </c>
      <c r="Z114">
        <f t="shared" si="27"/>
        <v>0</v>
      </c>
      <c r="AA114">
        <f t="shared" si="28"/>
        <v>-1.6751620554051532E-2</v>
      </c>
      <c r="AB114">
        <f t="shared" si="29"/>
        <v>-0.78090320726755036</v>
      </c>
      <c r="AC114">
        <f t="shared" si="30"/>
        <v>-0.10487772547726848</v>
      </c>
      <c r="AD114">
        <f t="shared" si="31"/>
        <v>0</v>
      </c>
      <c r="AE114">
        <f t="shared" si="32"/>
        <v>-1.6042172330097085E-2</v>
      </c>
      <c r="AF114">
        <f t="shared" si="33"/>
        <v>-2.2725433509148618</v>
      </c>
      <c r="AG114">
        <f t="shared" si="34"/>
        <v>-1.2554640823375653</v>
      </c>
      <c r="AH114">
        <f t="shared" si="35"/>
        <v>-10.260008663443546</v>
      </c>
      <c r="AI114">
        <f t="shared" si="36"/>
        <v>-63.714810319915948</v>
      </c>
      <c r="AJ114">
        <f t="shared" si="37"/>
        <v>0.45458265664236275</v>
      </c>
    </row>
    <row r="115" spans="1:36" x14ac:dyDescent="0.25">
      <c r="A115">
        <v>0</v>
      </c>
      <c r="B115">
        <v>1.6415868673050615E-2</v>
      </c>
      <c r="C115">
        <v>0.66757865937072502</v>
      </c>
      <c r="D115">
        <v>0.31600547195622436</v>
      </c>
      <c r="E115">
        <v>0</v>
      </c>
      <c r="F115">
        <v>1.6415868673050615E-2</v>
      </c>
      <c r="G115">
        <v>0.66757865937072502</v>
      </c>
      <c r="H115">
        <v>0.31600547195622436</v>
      </c>
      <c r="I115">
        <v>0</v>
      </c>
      <c r="J115">
        <v>1.6415868673050615E-2</v>
      </c>
      <c r="K115">
        <v>0.66757865937072502</v>
      </c>
      <c r="L115">
        <v>0.31600547195622436</v>
      </c>
      <c r="M115">
        <v>0</v>
      </c>
      <c r="N115">
        <v>0</v>
      </c>
      <c r="O115">
        <v>0.34131326949384405</v>
      </c>
      <c r="P115">
        <v>0.658686730506156</v>
      </c>
      <c r="Q115">
        <v>1</v>
      </c>
      <c r="R115">
        <f t="shared" si="19"/>
        <v>0</v>
      </c>
      <c r="S115">
        <f t="shared" si="20"/>
        <v>-5.7387408088235295E-2</v>
      </c>
      <c r="T115">
        <f t="shared" si="21"/>
        <v>-2.5640089293348152</v>
      </c>
      <c r="U115">
        <f t="shared" si="22"/>
        <v>-1.1393285665238115</v>
      </c>
      <c r="V115">
        <f t="shared" si="23"/>
        <v>0</v>
      </c>
      <c r="W115">
        <f t="shared" si="24"/>
        <v>-3.1108391757865936E-2</v>
      </c>
      <c r="X115">
        <f t="shared" si="25"/>
        <v>-1.3244004360465116</v>
      </c>
      <c r="Y115">
        <f t="shared" si="26"/>
        <v>-0.7606967659883721</v>
      </c>
      <c r="Z115">
        <f t="shared" si="27"/>
        <v>0</v>
      </c>
      <c r="AA115">
        <f t="shared" si="28"/>
        <v>-2.4547655181258548E-2</v>
      </c>
      <c r="AB115">
        <f t="shared" si="29"/>
        <v>-0.74776633036935702</v>
      </c>
      <c r="AC115">
        <f t="shared" si="30"/>
        <v>-0.11364161625769494</v>
      </c>
      <c r="AD115">
        <f t="shared" si="31"/>
        <v>0</v>
      </c>
      <c r="AE115">
        <f t="shared" si="32"/>
        <v>0</v>
      </c>
      <c r="AF115">
        <f t="shared" si="33"/>
        <v>-1.2225947973666211</v>
      </c>
      <c r="AG115">
        <f t="shared" si="34"/>
        <v>-2.2925385815663475</v>
      </c>
      <c r="AH115">
        <f t="shared" si="35"/>
        <v>-10.278019478480891</v>
      </c>
      <c r="AI115">
        <f t="shared" si="36"/>
        <v>-63.826657756058985</v>
      </c>
      <c r="AJ115">
        <f t="shared" si="37"/>
        <v>0.34308037418532666</v>
      </c>
    </row>
    <row r="116" spans="1:36" x14ac:dyDescent="0.25">
      <c r="A116">
        <v>0</v>
      </c>
      <c r="B116">
        <v>4.6349942062572421E-3</v>
      </c>
      <c r="C116">
        <v>0.64658169177288527</v>
      </c>
      <c r="D116">
        <v>0.34878331402085749</v>
      </c>
      <c r="E116">
        <v>0</v>
      </c>
      <c r="F116">
        <v>4.6349942062572421E-3</v>
      </c>
      <c r="G116">
        <v>0.64658169177288527</v>
      </c>
      <c r="H116">
        <v>0.34878331402085749</v>
      </c>
      <c r="I116">
        <v>0</v>
      </c>
      <c r="J116">
        <v>4.6349942062572421E-3</v>
      </c>
      <c r="K116">
        <v>0.64658169177288527</v>
      </c>
      <c r="L116">
        <v>0.34878331402085749</v>
      </c>
      <c r="M116">
        <v>0</v>
      </c>
      <c r="N116">
        <v>0</v>
      </c>
      <c r="O116">
        <v>0.31981460023174973</v>
      </c>
      <c r="P116">
        <v>0.68018539976825032</v>
      </c>
      <c r="Q116">
        <v>1</v>
      </c>
      <c r="R116">
        <f t="shared" si="19"/>
        <v>0</v>
      </c>
      <c r="S116">
        <f t="shared" si="20"/>
        <v>-1.6203242685399768E-2</v>
      </c>
      <c r="T116">
        <f t="shared" si="21"/>
        <v>-2.4833646312373263</v>
      </c>
      <c r="U116">
        <f t="shared" si="22"/>
        <v>-1.2575060511795699</v>
      </c>
      <c r="V116">
        <f t="shared" si="23"/>
        <v>0</v>
      </c>
      <c r="W116">
        <f t="shared" si="24"/>
        <v>-8.7834045480880644E-3</v>
      </c>
      <c r="X116">
        <f t="shared" si="25"/>
        <v>-1.2827448308951332</v>
      </c>
      <c r="Y116">
        <f t="shared" si="26"/>
        <v>-0.83960045806778683</v>
      </c>
      <c r="Z116">
        <f t="shared" si="27"/>
        <v>0</v>
      </c>
      <c r="AA116">
        <f t="shared" si="28"/>
        <v>-6.9309910921205101E-3</v>
      </c>
      <c r="AB116">
        <f t="shared" si="29"/>
        <v>-0.72424726607763612</v>
      </c>
      <c r="AC116">
        <f t="shared" si="30"/>
        <v>-0.12542915565252027</v>
      </c>
      <c r="AD116">
        <f t="shared" si="31"/>
        <v>0</v>
      </c>
      <c r="AE116">
        <f t="shared" si="32"/>
        <v>0</v>
      </c>
      <c r="AF116">
        <f t="shared" si="33"/>
        <v>-1.1455858922363849</v>
      </c>
      <c r="AG116">
        <f t="shared" si="34"/>
        <v>-2.3673640280996526</v>
      </c>
      <c r="AH116">
        <f t="shared" si="35"/>
        <v>-10.25775995177162</v>
      </c>
      <c r="AI116">
        <f t="shared" si="36"/>
        <v>-63.700845786128426</v>
      </c>
      <c r="AJ116">
        <f t="shared" si="37"/>
        <v>0.46850409681525906</v>
      </c>
    </row>
    <row r="117" spans="1:36" x14ac:dyDescent="0.25">
      <c r="A117">
        <v>0</v>
      </c>
      <c r="B117">
        <v>6.8992862807295802E-2</v>
      </c>
      <c r="C117">
        <v>0.75099127676447264</v>
      </c>
      <c r="D117">
        <v>0.18001586042823156</v>
      </c>
      <c r="E117">
        <v>0</v>
      </c>
      <c r="F117">
        <v>6.8992862807295802E-2</v>
      </c>
      <c r="G117">
        <v>0.75099127676447264</v>
      </c>
      <c r="H117">
        <v>0.18001586042823156</v>
      </c>
      <c r="I117">
        <v>0</v>
      </c>
      <c r="J117">
        <v>6.3441712926249009E-3</v>
      </c>
      <c r="K117">
        <v>0.64472640761300559</v>
      </c>
      <c r="L117">
        <v>0.34892942109436953</v>
      </c>
      <c r="M117">
        <v>0</v>
      </c>
      <c r="N117">
        <v>7.9365079365079365E-4</v>
      </c>
      <c r="O117">
        <v>0.58888888888888891</v>
      </c>
      <c r="P117">
        <v>0.4103174603174603</v>
      </c>
      <c r="Q117">
        <v>1</v>
      </c>
      <c r="R117">
        <f t="shared" si="19"/>
        <v>0</v>
      </c>
      <c r="S117">
        <f t="shared" si="20"/>
        <v>-0.24118867249454801</v>
      </c>
      <c r="T117">
        <f t="shared" si="21"/>
        <v>-2.8843767134373759</v>
      </c>
      <c r="U117">
        <f t="shared" si="22"/>
        <v>-0.64903057198218184</v>
      </c>
      <c r="V117">
        <f t="shared" si="23"/>
        <v>0</v>
      </c>
      <c r="W117">
        <f t="shared" si="24"/>
        <v>-0.13074282253667724</v>
      </c>
      <c r="X117">
        <f t="shared" si="25"/>
        <v>-1.4898816198701428</v>
      </c>
      <c r="Y117">
        <f t="shared" si="26"/>
        <v>-0.43333896089413165</v>
      </c>
      <c r="Z117">
        <f t="shared" si="27"/>
        <v>0</v>
      </c>
      <c r="AA117">
        <f t="shared" si="28"/>
        <v>-9.486828409992069E-3</v>
      </c>
      <c r="AB117">
        <f t="shared" si="29"/>
        <v>-0.72216913040245845</v>
      </c>
      <c r="AC117">
        <f t="shared" si="30"/>
        <v>-0.12548169855273592</v>
      </c>
      <c r="AD117">
        <f t="shared" si="31"/>
        <v>0</v>
      </c>
      <c r="AE117">
        <f t="shared" si="32"/>
        <v>-2.6227678571428569E-3</v>
      </c>
      <c r="AF117">
        <f t="shared" si="33"/>
        <v>-2.109418402777778</v>
      </c>
      <c r="AG117">
        <f t="shared" si="34"/>
        <v>-1.4280970982142858</v>
      </c>
      <c r="AH117">
        <f t="shared" si="35"/>
        <v>-10.225835287429449</v>
      </c>
      <c r="AI117">
        <f t="shared" si="36"/>
        <v>-63.5025931335419</v>
      </c>
      <c r="AJ117">
        <f t="shared" si="37"/>
        <v>0.66614495501329041</v>
      </c>
    </row>
    <row r="118" spans="1:36" x14ac:dyDescent="0.25">
      <c r="A118">
        <v>0</v>
      </c>
      <c r="B118">
        <v>9.8859315589353604E-3</v>
      </c>
      <c r="C118">
        <v>0.63269961977186306</v>
      </c>
      <c r="D118">
        <v>0.35741444866920152</v>
      </c>
      <c r="E118">
        <v>0</v>
      </c>
      <c r="F118">
        <v>9.8859315589353604E-3</v>
      </c>
      <c r="G118">
        <v>0.63269961977186306</v>
      </c>
      <c r="H118">
        <v>0.35741444866920152</v>
      </c>
      <c r="I118">
        <v>0</v>
      </c>
      <c r="J118">
        <v>9.8859315589353604E-3</v>
      </c>
      <c r="K118">
        <v>0.63269961977186306</v>
      </c>
      <c r="L118">
        <v>0.35741444866920152</v>
      </c>
      <c r="M118">
        <v>0</v>
      </c>
      <c r="N118">
        <v>0</v>
      </c>
      <c r="O118">
        <v>0.29961977186311789</v>
      </c>
      <c r="P118">
        <v>0.70038022813688217</v>
      </c>
      <c r="Q118">
        <v>1</v>
      </c>
      <c r="R118">
        <f t="shared" si="19"/>
        <v>0</v>
      </c>
      <c r="S118">
        <f t="shared" si="20"/>
        <v>-3.4559729978612168E-2</v>
      </c>
      <c r="T118">
        <f t="shared" si="21"/>
        <v>-2.4300469344106461</v>
      </c>
      <c r="U118">
        <f t="shared" si="22"/>
        <v>-1.2886248106285647</v>
      </c>
      <c r="V118">
        <f t="shared" si="23"/>
        <v>0</v>
      </c>
      <c r="W118">
        <f t="shared" si="24"/>
        <v>-1.873403338878327E-2</v>
      </c>
      <c r="X118">
        <f t="shared" si="25"/>
        <v>-1.255204372623574</v>
      </c>
      <c r="Y118">
        <f t="shared" si="26"/>
        <v>-0.86037755465779464</v>
      </c>
      <c r="Z118">
        <f t="shared" si="27"/>
        <v>0</v>
      </c>
      <c r="AA118">
        <f t="shared" si="28"/>
        <v>-1.4783039745722433E-2</v>
      </c>
      <c r="AB118">
        <f t="shared" si="29"/>
        <v>-0.7086977186311787</v>
      </c>
      <c r="AC118">
        <f t="shared" si="30"/>
        <v>-0.12853307687737642</v>
      </c>
      <c r="AD118">
        <f t="shared" si="31"/>
        <v>0</v>
      </c>
      <c r="AE118">
        <f t="shared" si="32"/>
        <v>0</v>
      </c>
      <c r="AF118">
        <f t="shared" si="33"/>
        <v>-1.073247385931559</v>
      </c>
      <c r="AG118">
        <f t="shared" si="34"/>
        <v>-2.437651497148289</v>
      </c>
      <c r="AH118">
        <f t="shared" si="35"/>
        <v>-10.2504601540221</v>
      </c>
      <c r="AI118">
        <f t="shared" si="36"/>
        <v>-63.655513930743005</v>
      </c>
      <c r="AJ118">
        <f t="shared" si="37"/>
        <v>0.5136960611355007</v>
      </c>
    </row>
    <row r="119" spans="1:36" x14ac:dyDescent="0.25">
      <c r="A119">
        <v>0</v>
      </c>
      <c r="B119">
        <v>2.1186440677966101E-2</v>
      </c>
      <c r="C119">
        <v>0.75423728813559321</v>
      </c>
      <c r="D119">
        <v>0.22457627118644069</v>
      </c>
      <c r="E119">
        <v>0</v>
      </c>
      <c r="F119">
        <v>2.1186440677966101E-2</v>
      </c>
      <c r="G119">
        <v>0.75423728813559321</v>
      </c>
      <c r="H119">
        <v>0.22457627118644069</v>
      </c>
      <c r="I119">
        <v>0</v>
      </c>
      <c r="J119">
        <v>0</v>
      </c>
      <c r="K119">
        <v>0.63418079096045199</v>
      </c>
      <c r="L119">
        <v>0.36581920903954801</v>
      </c>
      <c r="M119">
        <v>0</v>
      </c>
      <c r="N119">
        <v>0</v>
      </c>
      <c r="O119">
        <v>0.5536723163841808</v>
      </c>
      <c r="P119">
        <v>0.4463276836158192</v>
      </c>
      <c r="Q119">
        <v>1</v>
      </c>
      <c r="R119">
        <f t="shared" si="19"/>
        <v>0</v>
      </c>
      <c r="S119">
        <f t="shared" si="20"/>
        <v>-7.4064610368114403E-2</v>
      </c>
      <c r="T119">
        <f t="shared" si="21"/>
        <v>-2.8968438617253707</v>
      </c>
      <c r="U119">
        <f t="shared" si="22"/>
        <v>-0.80968902070643545</v>
      </c>
      <c r="V119">
        <f t="shared" si="23"/>
        <v>0</v>
      </c>
      <c r="W119">
        <f t="shared" si="24"/>
        <v>-4.0148718882415252E-2</v>
      </c>
      <c r="X119">
        <f t="shared" si="25"/>
        <v>-1.4963213387182204</v>
      </c>
      <c r="Y119">
        <f t="shared" si="26"/>
        <v>-0.5406059653072034</v>
      </c>
      <c r="Z119">
        <f t="shared" si="27"/>
        <v>0</v>
      </c>
      <c r="AA119">
        <f t="shared" si="28"/>
        <v>0</v>
      </c>
      <c r="AB119">
        <f t="shared" si="29"/>
        <v>-0.71035680393714695</v>
      </c>
      <c r="AC119">
        <f t="shared" si="30"/>
        <v>-0.1315555895789195</v>
      </c>
      <c r="AD119">
        <f t="shared" si="31"/>
        <v>0</v>
      </c>
      <c r="AE119">
        <f t="shared" si="32"/>
        <v>0</v>
      </c>
      <c r="AF119">
        <f t="shared" si="33"/>
        <v>-1.9832715395480227</v>
      </c>
      <c r="AG119">
        <f t="shared" si="34"/>
        <v>-1.5534295550847457</v>
      </c>
      <c r="AH119">
        <f t="shared" si="35"/>
        <v>-10.236287003856594</v>
      </c>
      <c r="AI119">
        <f t="shared" si="36"/>
        <v>-63.567498451998972</v>
      </c>
      <c r="AJ119">
        <f t="shared" si="37"/>
        <v>0.60143993001558671</v>
      </c>
    </row>
    <row r="120" spans="1:36" x14ac:dyDescent="0.25">
      <c r="A120">
        <v>0</v>
      </c>
      <c r="B120">
        <v>4.3381535038932148E-2</v>
      </c>
      <c r="C120">
        <v>0.76084538375973298</v>
      </c>
      <c r="D120">
        <v>0.19577308120133483</v>
      </c>
      <c r="E120">
        <v>0</v>
      </c>
      <c r="F120">
        <v>4.3381535038932148E-2</v>
      </c>
      <c r="G120">
        <v>0.76084538375973298</v>
      </c>
      <c r="H120">
        <v>0.19577308120133483</v>
      </c>
      <c r="I120">
        <v>0</v>
      </c>
      <c r="J120">
        <v>0</v>
      </c>
      <c r="K120">
        <v>0.62068965517241381</v>
      </c>
      <c r="L120">
        <v>0.37931034482758619</v>
      </c>
      <c r="M120">
        <v>0</v>
      </c>
      <c r="N120">
        <v>0</v>
      </c>
      <c r="O120">
        <v>0.50389321468298109</v>
      </c>
      <c r="P120">
        <v>0.49610678531701891</v>
      </c>
      <c r="Q120">
        <v>0</v>
      </c>
      <c r="R120">
        <f t="shared" si="19"/>
        <v>0</v>
      </c>
      <c r="S120">
        <f t="shared" si="20"/>
        <v>-0.15165532231993883</v>
      </c>
      <c r="T120">
        <f t="shared" si="21"/>
        <v>-2.9222239662993603</v>
      </c>
      <c r="U120">
        <f t="shared" si="22"/>
        <v>-0.70584177732202447</v>
      </c>
      <c r="V120">
        <f t="shared" si="23"/>
        <v>0</v>
      </c>
      <c r="W120">
        <f t="shared" si="24"/>
        <v>-8.2208856194382646E-2</v>
      </c>
      <c r="X120">
        <f t="shared" si="25"/>
        <v>-1.5094310518631813</v>
      </c>
      <c r="Y120">
        <f t="shared" si="26"/>
        <v>-0.47127016129032262</v>
      </c>
      <c r="Z120">
        <f t="shared" si="27"/>
        <v>0</v>
      </c>
      <c r="AA120">
        <f t="shared" si="28"/>
        <v>0</v>
      </c>
      <c r="AB120">
        <f t="shared" si="29"/>
        <v>-0.69524515086206895</v>
      </c>
      <c r="AC120">
        <f t="shared" si="30"/>
        <v>-0.13640726023706895</v>
      </c>
      <c r="AD120">
        <f t="shared" si="31"/>
        <v>0</v>
      </c>
      <c r="AE120">
        <f t="shared" si="32"/>
        <v>0</v>
      </c>
      <c r="AF120">
        <f t="shared" si="33"/>
        <v>-1.804961241657397</v>
      </c>
      <c r="AG120">
        <f t="shared" si="34"/>
        <v>-1.7266841629588432</v>
      </c>
      <c r="AH120">
        <f t="shared" si="35"/>
        <v>-10.205928951004589</v>
      </c>
      <c r="AI120">
        <f t="shared" si="36"/>
        <v>-63.378974480665569</v>
      </c>
      <c r="AJ120">
        <f t="shared" si="37"/>
        <v>0.78938212901831162</v>
      </c>
    </row>
    <row r="121" spans="1:36" x14ac:dyDescent="0.25">
      <c r="A121">
        <v>0</v>
      </c>
      <c r="B121">
        <v>5.6657223796033997E-3</v>
      </c>
      <c r="C121">
        <v>0.75637393767705385</v>
      </c>
      <c r="D121">
        <v>0.23796033994334279</v>
      </c>
      <c r="E121">
        <v>0</v>
      </c>
      <c r="F121">
        <v>5.6657223796033997E-3</v>
      </c>
      <c r="G121">
        <v>0.75637393767705385</v>
      </c>
      <c r="H121">
        <v>0.23796033994334279</v>
      </c>
      <c r="I121">
        <v>0</v>
      </c>
      <c r="J121">
        <v>0</v>
      </c>
      <c r="K121">
        <v>0.61756373937677056</v>
      </c>
      <c r="L121">
        <v>0.38243626062322944</v>
      </c>
      <c r="M121">
        <v>0</v>
      </c>
      <c r="N121">
        <v>0</v>
      </c>
      <c r="O121">
        <v>0.49575070821529743</v>
      </c>
      <c r="P121">
        <v>0.50424929178470257</v>
      </c>
      <c r="Q121">
        <v>1</v>
      </c>
      <c r="R121">
        <f t="shared" si="19"/>
        <v>0</v>
      </c>
      <c r="S121">
        <f t="shared" si="20"/>
        <v>-1.9806513367563741E-2</v>
      </c>
      <c r="T121">
        <f t="shared" si="21"/>
        <v>-2.9050502182741678</v>
      </c>
      <c r="U121">
        <f t="shared" si="22"/>
        <v>-0.85794404545856939</v>
      </c>
      <c r="V121">
        <f t="shared" si="23"/>
        <v>0</v>
      </c>
      <c r="W121">
        <f t="shared" si="24"/>
        <v>-1.0736654567988668E-2</v>
      </c>
      <c r="X121">
        <f t="shared" si="25"/>
        <v>-1.5005602093661474</v>
      </c>
      <c r="Y121">
        <f t="shared" si="26"/>
        <v>-0.57282445113314451</v>
      </c>
      <c r="Z121">
        <f t="shared" si="27"/>
        <v>0</v>
      </c>
      <c r="AA121">
        <f t="shared" si="28"/>
        <v>0</v>
      </c>
      <c r="AB121">
        <f t="shared" si="29"/>
        <v>-0.69174375885269124</v>
      </c>
      <c r="AC121">
        <f t="shared" si="30"/>
        <v>-0.13753139938916431</v>
      </c>
      <c r="AD121">
        <f t="shared" si="31"/>
        <v>0</v>
      </c>
      <c r="AE121">
        <f t="shared" si="32"/>
        <v>0</v>
      </c>
      <c r="AF121">
        <f t="shared" si="33"/>
        <v>-1.7757945290368271</v>
      </c>
      <c r="AG121">
        <f t="shared" si="34"/>
        <v>-1.755023902266289</v>
      </c>
      <c r="AH121">
        <f t="shared" si="35"/>
        <v>-10.227015681712555</v>
      </c>
      <c r="AI121">
        <f t="shared" si="36"/>
        <v>-63.509923400047299</v>
      </c>
      <c r="AJ121">
        <f t="shared" si="37"/>
        <v>0.6588373092186649</v>
      </c>
    </row>
    <row r="122" spans="1:36" x14ac:dyDescent="0.25">
      <c r="A122">
        <v>0</v>
      </c>
      <c r="B122">
        <v>0</v>
      </c>
      <c r="C122">
        <v>0.61111111111111116</v>
      </c>
      <c r="D122">
        <v>0.3888888888888889</v>
      </c>
      <c r="E122">
        <v>0</v>
      </c>
      <c r="F122">
        <v>0</v>
      </c>
      <c r="G122">
        <v>0.61111111111111116</v>
      </c>
      <c r="H122">
        <v>0.3888888888888889</v>
      </c>
      <c r="I122">
        <v>0</v>
      </c>
      <c r="J122">
        <v>0</v>
      </c>
      <c r="K122">
        <v>0.61111111111111116</v>
      </c>
      <c r="L122">
        <v>0.3888888888888889</v>
      </c>
      <c r="M122">
        <v>0</v>
      </c>
      <c r="N122">
        <v>0</v>
      </c>
      <c r="O122">
        <v>0.24242424242424243</v>
      </c>
      <c r="P122">
        <v>0.75757575757575757</v>
      </c>
      <c r="Q122">
        <v>1</v>
      </c>
      <c r="R122">
        <f t="shared" si="19"/>
        <v>0</v>
      </c>
      <c r="S122">
        <f t="shared" si="20"/>
        <v>0</v>
      </c>
      <c r="T122">
        <f t="shared" si="21"/>
        <v>-2.3471306694878473</v>
      </c>
      <c r="U122">
        <f t="shared" si="22"/>
        <v>-1.4021030002170138</v>
      </c>
      <c r="V122">
        <f t="shared" si="23"/>
        <v>0</v>
      </c>
      <c r="W122">
        <f t="shared" si="24"/>
        <v>0</v>
      </c>
      <c r="X122">
        <f t="shared" si="25"/>
        <v>-1.2123752170138891</v>
      </c>
      <c r="Y122">
        <f t="shared" si="26"/>
        <v>-0.93614366319444442</v>
      </c>
      <c r="Z122">
        <f t="shared" si="27"/>
        <v>0</v>
      </c>
      <c r="AA122">
        <f t="shared" si="28"/>
        <v>0</v>
      </c>
      <c r="AB122">
        <f t="shared" si="29"/>
        <v>-0.68451605902777779</v>
      </c>
      <c r="AC122">
        <f t="shared" si="30"/>
        <v>-0.13985188802083334</v>
      </c>
      <c r="AD122">
        <f t="shared" si="31"/>
        <v>0</v>
      </c>
      <c r="AE122">
        <f t="shared" si="32"/>
        <v>0</v>
      </c>
      <c r="AF122">
        <f t="shared" si="33"/>
        <v>-0.86837121212121215</v>
      </c>
      <c r="AG122">
        <f t="shared" si="34"/>
        <v>-2.63671875</v>
      </c>
      <c r="AH122">
        <f t="shared" si="35"/>
        <v>-10.227210459083018</v>
      </c>
      <c r="AI122">
        <f t="shared" si="36"/>
        <v>-63.511132970489278</v>
      </c>
      <c r="AJ122">
        <f t="shared" si="37"/>
        <v>0.65763147142994016</v>
      </c>
    </row>
    <row r="123" spans="1:36" x14ac:dyDescent="0.25">
      <c r="A123">
        <v>0</v>
      </c>
      <c r="B123">
        <v>0</v>
      </c>
      <c r="C123">
        <v>0.60964083175803407</v>
      </c>
      <c r="D123">
        <v>0.39035916824196598</v>
      </c>
      <c r="E123">
        <v>0</v>
      </c>
      <c r="F123">
        <v>0</v>
      </c>
      <c r="G123">
        <v>0.60964083175803407</v>
      </c>
      <c r="H123">
        <v>0.39035916824196598</v>
      </c>
      <c r="I123">
        <v>0</v>
      </c>
      <c r="J123">
        <v>0</v>
      </c>
      <c r="K123">
        <v>0.60964083175803407</v>
      </c>
      <c r="L123">
        <v>0.39035916824196598</v>
      </c>
      <c r="M123">
        <v>0</v>
      </c>
      <c r="N123">
        <v>0</v>
      </c>
      <c r="O123">
        <v>0.2504725897920605</v>
      </c>
      <c r="P123">
        <v>0.74952741020793956</v>
      </c>
      <c r="Q123">
        <v>0</v>
      </c>
      <c r="R123">
        <f t="shared" si="19"/>
        <v>0</v>
      </c>
      <c r="S123">
        <f t="shared" si="20"/>
        <v>0</v>
      </c>
      <c r="T123">
        <f t="shared" si="21"/>
        <v>-2.3414836804222294</v>
      </c>
      <c r="U123">
        <f t="shared" si="22"/>
        <v>-1.4074039567395735</v>
      </c>
      <c r="V123">
        <f t="shared" si="23"/>
        <v>0</v>
      </c>
      <c r="W123">
        <f t="shared" si="24"/>
        <v>0</v>
      </c>
      <c r="X123">
        <f t="shared" si="25"/>
        <v>-1.2094583493324671</v>
      </c>
      <c r="Y123">
        <f t="shared" si="26"/>
        <v>-0.93968295870746699</v>
      </c>
      <c r="Z123">
        <f t="shared" si="27"/>
        <v>0</v>
      </c>
      <c r="AA123">
        <f t="shared" si="28"/>
        <v>0</v>
      </c>
      <c r="AB123">
        <f t="shared" si="29"/>
        <v>-0.68286917385396984</v>
      </c>
      <c r="AC123">
        <f t="shared" si="30"/>
        <v>-0.14038062861826558</v>
      </c>
      <c r="AD123">
        <f t="shared" si="31"/>
        <v>0</v>
      </c>
      <c r="AE123">
        <f t="shared" si="32"/>
        <v>0</v>
      </c>
      <c r="AF123">
        <f t="shared" si="33"/>
        <v>-0.89720064390359167</v>
      </c>
      <c r="AG123">
        <f t="shared" si="34"/>
        <v>-2.6087067284971646</v>
      </c>
      <c r="AH123">
        <f t="shared" si="35"/>
        <v>-10.227186120074728</v>
      </c>
      <c r="AI123">
        <f t="shared" si="36"/>
        <v>-63.510981824876495</v>
      </c>
      <c r="AJ123">
        <f t="shared" si="37"/>
        <v>0.65778215061749978</v>
      </c>
    </row>
    <row r="124" spans="1:36" x14ac:dyDescent="0.25">
      <c r="A124">
        <v>0</v>
      </c>
      <c r="B124">
        <v>3.8207711010767628E-2</v>
      </c>
      <c r="C124">
        <v>0.7686696769711705</v>
      </c>
      <c r="D124">
        <v>0.19312261201806183</v>
      </c>
      <c r="E124">
        <v>0</v>
      </c>
      <c r="F124">
        <v>3.8207711010767628E-2</v>
      </c>
      <c r="G124">
        <v>0.7686696769711705</v>
      </c>
      <c r="H124">
        <v>0.19312261201806183</v>
      </c>
      <c r="I124">
        <v>0</v>
      </c>
      <c r="J124">
        <v>4.8712595685455815E-3</v>
      </c>
      <c r="K124">
        <v>0.60125260960334026</v>
      </c>
      <c r="L124">
        <v>0.39387613082811412</v>
      </c>
      <c r="M124">
        <v>0</v>
      </c>
      <c r="N124">
        <v>3.1315240083507308E-3</v>
      </c>
      <c r="O124">
        <v>0.52644398051496177</v>
      </c>
      <c r="P124">
        <v>0.47042449547668752</v>
      </c>
      <c r="Q124">
        <v>1</v>
      </c>
      <c r="R124">
        <f t="shared" si="19"/>
        <v>0</v>
      </c>
      <c r="S124">
        <f t="shared" si="20"/>
        <v>-0.13356841161210489</v>
      </c>
      <c r="T124">
        <f t="shared" si="21"/>
        <v>-2.9522751930398465</v>
      </c>
      <c r="U124">
        <f t="shared" si="22"/>
        <v>-0.69628575528069647</v>
      </c>
      <c r="V124">
        <f t="shared" si="23"/>
        <v>0</v>
      </c>
      <c r="W124">
        <f t="shared" si="24"/>
        <v>-7.2404358609760341E-2</v>
      </c>
      <c r="X124">
        <f t="shared" si="25"/>
        <v>-1.5249535632489579</v>
      </c>
      <c r="Y124">
        <f t="shared" si="26"/>
        <v>-0.46488988146926019</v>
      </c>
      <c r="Z124">
        <f t="shared" si="27"/>
        <v>0</v>
      </c>
      <c r="AA124">
        <f t="shared" si="28"/>
        <v>-7.2842931780619348E-3</v>
      </c>
      <c r="AB124">
        <f t="shared" si="29"/>
        <v>-0.67347338204592899</v>
      </c>
      <c r="AC124">
        <f t="shared" si="30"/>
        <v>-0.14164539568110648</v>
      </c>
      <c r="AD124">
        <f t="shared" si="31"/>
        <v>0</v>
      </c>
      <c r="AE124">
        <f t="shared" si="32"/>
        <v>-1.0348708246346556E-2</v>
      </c>
      <c r="AF124">
        <f t="shared" si="33"/>
        <v>-1.8857387895789841</v>
      </c>
      <c r="AG124">
        <f t="shared" si="34"/>
        <v>-1.6372977557411272</v>
      </c>
      <c r="AH124">
        <f t="shared" si="35"/>
        <v>-10.20016548773218</v>
      </c>
      <c r="AI124">
        <f t="shared" si="36"/>
        <v>-63.343183285820309</v>
      </c>
      <c r="AJ124">
        <f t="shared" si="37"/>
        <v>0.82506287463689942</v>
      </c>
    </row>
    <row r="125" spans="1:36" x14ac:dyDescent="0.25">
      <c r="A125">
        <v>0</v>
      </c>
      <c r="B125">
        <v>7.8125E-2</v>
      </c>
      <c r="C125">
        <v>0.70572916666666663</v>
      </c>
      <c r="D125">
        <v>0.21614583333333334</v>
      </c>
      <c r="E125">
        <v>0</v>
      </c>
      <c r="F125">
        <v>7.8125E-2</v>
      </c>
      <c r="G125">
        <v>0.70572916666666663</v>
      </c>
      <c r="H125">
        <v>0.21614583333333334</v>
      </c>
      <c r="I125">
        <v>0</v>
      </c>
      <c r="J125">
        <v>2.6041666666666665E-3</v>
      </c>
      <c r="K125">
        <v>0.59114583333333337</v>
      </c>
      <c r="L125">
        <v>0.40625</v>
      </c>
      <c r="M125">
        <v>0</v>
      </c>
      <c r="N125">
        <v>2.6041666666666665E-3</v>
      </c>
      <c r="O125">
        <v>0.5</v>
      </c>
      <c r="P125">
        <v>0.49739583333333331</v>
      </c>
      <c r="Q125">
        <v>1</v>
      </c>
      <c r="R125">
        <f t="shared" si="19"/>
        <v>0</v>
      </c>
      <c r="S125">
        <f t="shared" si="20"/>
        <v>-0.27311325073242188</v>
      </c>
      <c r="T125">
        <f t="shared" si="21"/>
        <v>-2.7105358441670733</v>
      </c>
      <c r="U125">
        <f t="shared" si="22"/>
        <v>-0.77929385503133142</v>
      </c>
      <c r="V125">
        <f t="shared" si="23"/>
        <v>0</v>
      </c>
      <c r="W125">
        <f t="shared" si="24"/>
        <v>-0.14804840087890625</v>
      </c>
      <c r="X125">
        <f t="shared" si="25"/>
        <v>-1.4000867207845051</v>
      </c>
      <c r="Y125">
        <f t="shared" si="26"/>
        <v>-0.52031199137369799</v>
      </c>
      <c r="Z125">
        <f t="shared" si="27"/>
        <v>0</v>
      </c>
      <c r="AA125">
        <f t="shared" si="28"/>
        <v>-3.8941701253255205E-3</v>
      </c>
      <c r="AB125">
        <f t="shared" si="29"/>
        <v>-0.66215260823567712</v>
      </c>
      <c r="AC125">
        <f t="shared" si="30"/>
        <v>-0.14609527587890625</v>
      </c>
      <c r="AD125">
        <f t="shared" si="31"/>
        <v>0</v>
      </c>
      <c r="AE125">
        <f t="shared" si="32"/>
        <v>-8.60595703125E-3</v>
      </c>
      <c r="AF125">
        <f t="shared" si="33"/>
        <v>-1.791015625</v>
      </c>
      <c r="AG125">
        <f t="shared" si="34"/>
        <v>-1.731170654296875</v>
      </c>
      <c r="AH125">
        <f t="shared" si="35"/>
        <v>-10.174324353535969</v>
      </c>
      <c r="AI125">
        <f t="shared" si="36"/>
        <v>-63.18270944824652</v>
      </c>
      <c r="AJ125">
        <f t="shared" si="37"/>
        <v>0.98504150071138807</v>
      </c>
    </row>
    <row r="126" spans="1:36" x14ac:dyDescent="0.25">
      <c r="A126">
        <v>0</v>
      </c>
      <c r="B126">
        <v>1.8430439952437573E-2</v>
      </c>
      <c r="C126">
        <v>0.75208085612366227</v>
      </c>
      <c r="D126">
        <v>0.22948870392390011</v>
      </c>
      <c r="E126">
        <v>0</v>
      </c>
      <c r="F126">
        <v>1.8430439952437573E-2</v>
      </c>
      <c r="G126">
        <v>0.75208085612366227</v>
      </c>
      <c r="H126">
        <v>0.22948870392390011</v>
      </c>
      <c r="I126">
        <v>0</v>
      </c>
      <c r="J126">
        <v>0</v>
      </c>
      <c r="K126">
        <v>0.57669441141498212</v>
      </c>
      <c r="L126">
        <v>0.42330558858501782</v>
      </c>
      <c r="M126">
        <v>0</v>
      </c>
      <c r="N126">
        <v>0</v>
      </c>
      <c r="O126">
        <v>0.47265160523186683</v>
      </c>
      <c r="P126">
        <v>0.52734839476813322</v>
      </c>
      <c r="Q126">
        <v>1</v>
      </c>
      <c r="R126">
        <f t="shared" si="19"/>
        <v>0</v>
      </c>
      <c r="S126">
        <f t="shared" si="20"/>
        <v>-6.443004630833829E-2</v>
      </c>
      <c r="T126">
        <f t="shared" si="21"/>
        <v>-2.8885615254695858</v>
      </c>
      <c r="U126">
        <f t="shared" si="22"/>
        <v>-0.82740034359672265</v>
      </c>
      <c r="V126">
        <f t="shared" si="23"/>
        <v>0</v>
      </c>
      <c r="W126">
        <f t="shared" si="24"/>
        <v>-3.492604367939952E-2</v>
      </c>
      <c r="X126">
        <f t="shared" si="25"/>
        <v>-1.4920432218898632</v>
      </c>
      <c r="Y126">
        <f t="shared" si="26"/>
        <v>-0.55243130387931028</v>
      </c>
      <c r="Z126">
        <f t="shared" si="27"/>
        <v>0</v>
      </c>
      <c r="AA126">
        <f t="shared" si="28"/>
        <v>0</v>
      </c>
      <c r="AB126">
        <f t="shared" si="29"/>
        <v>-0.64596532216111768</v>
      </c>
      <c r="AC126">
        <f t="shared" si="30"/>
        <v>-0.15222879198870393</v>
      </c>
      <c r="AD126">
        <f t="shared" si="31"/>
        <v>0</v>
      </c>
      <c r="AE126">
        <f t="shared" si="32"/>
        <v>0</v>
      </c>
      <c r="AF126">
        <f t="shared" si="33"/>
        <v>-1.6930528203032105</v>
      </c>
      <c r="AG126">
        <f t="shared" si="34"/>
        <v>-1.8354196083531511</v>
      </c>
      <c r="AH126">
        <f t="shared" si="35"/>
        <v>-10.186459027629402</v>
      </c>
      <c r="AI126">
        <f t="shared" si="36"/>
        <v>-63.258065959485336</v>
      </c>
      <c r="AJ126">
        <f t="shared" si="37"/>
        <v>0.90991753461187241</v>
      </c>
    </row>
    <row r="127" spans="1:36" x14ac:dyDescent="0.25">
      <c r="A127">
        <v>0</v>
      </c>
      <c r="B127">
        <v>2.4830699774266364E-2</v>
      </c>
      <c r="C127">
        <v>0.74988713318284428</v>
      </c>
      <c r="D127">
        <v>0.22528216704288939</v>
      </c>
      <c r="E127">
        <v>0</v>
      </c>
      <c r="F127">
        <v>2.4830699774266364E-2</v>
      </c>
      <c r="G127">
        <v>0.74988713318284428</v>
      </c>
      <c r="H127">
        <v>0.22528216704288939</v>
      </c>
      <c r="I127">
        <v>0</v>
      </c>
      <c r="J127">
        <v>0</v>
      </c>
      <c r="K127">
        <v>0.56819211599456276</v>
      </c>
      <c r="L127">
        <v>0.43180788400543724</v>
      </c>
      <c r="M127">
        <v>0</v>
      </c>
      <c r="N127">
        <v>0</v>
      </c>
      <c r="O127">
        <v>0.47621205256003624</v>
      </c>
      <c r="P127">
        <v>0.52378794743996371</v>
      </c>
      <c r="Q127">
        <v>1</v>
      </c>
      <c r="R127">
        <f t="shared" si="19"/>
        <v>0</v>
      </c>
      <c r="S127">
        <f t="shared" si="20"/>
        <v>-8.6804392106376971E-2</v>
      </c>
      <c r="T127">
        <f t="shared" si="21"/>
        <v>-2.8801359637327173</v>
      </c>
      <c r="U127">
        <f t="shared" si="22"/>
        <v>-0.81223406307315182</v>
      </c>
      <c r="V127">
        <f t="shared" si="23"/>
        <v>0</v>
      </c>
      <c r="W127">
        <f t="shared" si="24"/>
        <v>-4.7054661046839724E-2</v>
      </c>
      <c r="X127">
        <f t="shared" si="25"/>
        <v>-1.4876911240829571</v>
      </c>
      <c r="Y127">
        <f t="shared" si="26"/>
        <v>-0.54230521656320541</v>
      </c>
      <c r="Z127">
        <f t="shared" si="27"/>
        <v>0</v>
      </c>
      <c r="AA127">
        <f t="shared" si="28"/>
        <v>0</v>
      </c>
      <c r="AB127">
        <f t="shared" si="29"/>
        <v>-0.63644175492750343</v>
      </c>
      <c r="AC127">
        <f t="shared" si="30"/>
        <v>-0.15528638016113502</v>
      </c>
      <c r="AD127">
        <f t="shared" si="31"/>
        <v>0</v>
      </c>
      <c r="AE127">
        <f t="shared" si="32"/>
        <v>0</v>
      </c>
      <c r="AF127">
        <f t="shared" si="33"/>
        <v>-1.7058064538966924</v>
      </c>
      <c r="AG127">
        <f t="shared" si="34"/>
        <v>-1.8230275826914362</v>
      </c>
      <c r="AH127">
        <f t="shared" si="35"/>
        <v>-10.176787592282015</v>
      </c>
      <c r="AI127">
        <f t="shared" si="36"/>
        <v>-63.198006198437014</v>
      </c>
      <c r="AJ127">
        <f t="shared" si="37"/>
        <v>0.96979195526598405</v>
      </c>
    </row>
    <row r="128" spans="1:36" x14ac:dyDescent="0.25">
      <c r="A128">
        <v>0</v>
      </c>
      <c r="B128">
        <v>1.0025062656641603E-2</v>
      </c>
      <c r="C128">
        <v>0.77264590046544934</v>
      </c>
      <c r="D128">
        <v>0.21732903687790905</v>
      </c>
      <c r="E128">
        <v>0</v>
      </c>
      <c r="F128">
        <v>1.0025062656641603E-2</v>
      </c>
      <c r="G128">
        <v>0.77264590046544934</v>
      </c>
      <c r="H128">
        <v>0.21732903687790905</v>
      </c>
      <c r="I128">
        <v>0</v>
      </c>
      <c r="J128">
        <v>0</v>
      </c>
      <c r="K128">
        <v>0.5540830945558739</v>
      </c>
      <c r="L128">
        <v>0.4459169054441261</v>
      </c>
      <c r="M128">
        <v>0</v>
      </c>
      <c r="N128">
        <v>0</v>
      </c>
      <c r="O128">
        <v>0.46633237822349571</v>
      </c>
      <c r="P128">
        <v>0.53366762177650429</v>
      </c>
      <c r="Q128">
        <v>0</v>
      </c>
      <c r="R128">
        <f t="shared" si="19"/>
        <v>0</v>
      </c>
      <c r="S128">
        <f t="shared" si="20"/>
        <v>-3.5046111372180451E-2</v>
      </c>
      <c r="T128">
        <f t="shared" si="21"/>
        <v>-2.9675469103142902</v>
      </c>
      <c r="U128">
        <f t="shared" si="22"/>
        <v>-0.7835597862191751</v>
      </c>
      <c r="V128">
        <f t="shared" si="23"/>
        <v>0</v>
      </c>
      <c r="W128">
        <f t="shared" si="24"/>
        <v>-1.8997689536340852E-2</v>
      </c>
      <c r="X128">
        <f t="shared" si="25"/>
        <v>-1.5328419402300395</v>
      </c>
      <c r="Y128">
        <f t="shared" si="26"/>
        <v>-0.52316023037504478</v>
      </c>
      <c r="Z128">
        <f t="shared" si="27"/>
        <v>0</v>
      </c>
      <c r="AA128">
        <f t="shared" si="28"/>
        <v>0</v>
      </c>
      <c r="AB128">
        <f t="shared" si="29"/>
        <v>-0.62063799751522208</v>
      </c>
      <c r="AC128">
        <f t="shared" si="30"/>
        <v>-0.160360254325976</v>
      </c>
      <c r="AD128">
        <f t="shared" si="31"/>
        <v>0</v>
      </c>
      <c r="AE128">
        <f t="shared" si="32"/>
        <v>0</v>
      </c>
      <c r="AF128">
        <f t="shared" si="33"/>
        <v>-1.6704171516833812</v>
      </c>
      <c r="AG128">
        <f t="shared" si="34"/>
        <v>-1.8574134804799427</v>
      </c>
      <c r="AH128">
        <f t="shared" si="35"/>
        <v>-10.169981552051594</v>
      </c>
      <c r="AI128">
        <f t="shared" si="36"/>
        <v>-63.155740584777632</v>
      </c>
      <c r="AJ128">
        <f t="shared" si="37"/>
        <v>1.0119271400764915</v>
      </c>
    </row>
    <row r="129" spans="1:36" x14ac:dyDescent="0.25">
      <c r="A129">
        <v>0</v>
      </c>
      <c r="B129">
        <v>1.1504047720494247E-2</v>
      </c>
      <c r="C129">
        <v>0.72986791648913507</v>
      </c>
      <c r="D129">
        <v>0.25862803579037069</v>
      </c>
      <c r="E129">
        <v>0</v>
      </c>
      <c r="F129">
        <v>1.1504047720494247E-2</v>
      </c>
      <c r="G129">
        <v>0.72986791648913507</v>
      </c>
      <c r="H129">
        <v>0.25862803579037069</v>
      </c>
      <c r="I129">
        <v>0</v>
      </c>
      <c r="J129">
        <v>0</v>
      </c>
      <c r="K129">
        <v>0.51427354069024289</v>
      </c>
      <c r="L129">
        <v>0.48572645930975716</v>
      </c>
      <c r="M129">
        <v>0</v>
      </c>
      <c r="N129">
        <v>0</v>
      </c>
      <c r="O129">
        <v>0.42053685556028975</v>
      </c>
      <c r="P129">
        <v>0.57946314443971025</v>
      </c>
      <c r="Q129">
        <v>1</v>
      </c>
      <c r="R129">
        <f t="shared" si="19"/>
        <v>0</v>
      </c>
      <c r="S129">
        <f t="shared" si="20"/>
        <v>-4.0216420729921175E-2</v>
      </c>
      <c r="T129">
        <f t="shared" si="21"/>
        <v>-2.8032469714911987</v>
      </c>
      <c r="U129">
        <f t="shared" si="22"/>
        <v>-0.93245951551348794</v>
      </c>
      <c r="V129">
        <f t="shared" si="23"/>
        <v>0</v>
      </c>
      <c r="W129">
        <f t="shared" si="24"/>
        <v>-2.1800395118768641E-2</v>
      </c>
      <c r="X129">
        <f t="shared" si="25"/>
        <v>-1.4479752659645293</v>
      </c>
      <c r="Y129">
        <f t="shared" si="26"/>
        <v>-0.62257627756178102</v>
      </c>
      <c r="Z129">
        <f t="shared" si="27"/>
        <v>0</v>
      </c>
      <c r="AA129">
        <f t="shared" si="28"/>
        <v>0</v>
      </c>
      <c r="AB129">
        <f t="shared" si="29"/>
        <v>-0.57604663200362172</v>
      </c>
      <c r="AC129">
        <f t="shared" si="30"/>
        <v>-0.1746765318757989</v>
      </c>
      <c r="AD129">
        <f t="shared" si="31"/>
        <v>0</v>
      </c>
      <c r="AE129">
        <f t="shared" si="32"/>
        <v>0</v>
      </c>
      <c r="AF129">
        <f t="shared" si="33"/>
        <v>-1.5063761583936941</v>
      </c>
      <c r="AG129">
        <f t="shared" si="34"/>
        <v>-2.0168033659991478</v>
      </c>
      <c r="AH129">
        <f t="shared" si="35"/>
        <v>-10.14217753465195</v>
      </c>
      <c r="AI129">
        <f t="shared" si="36"/>
        <v>-62.983077212566073</v>
      </c>
      <c r="AJ129">
        <f t="shared" si="37"/>
        <v>1.184057684702446</v>
      </c>
    </row>
    <row r="130" spans="1:36" x14ac:dyDescent="0.25">
      <c r="A130">
        <v>0</v>
      </c>
      <c r="B130">
        <v>0</v>
      </c>
      <c r="C130">
        <v>0.50411861614497533</v>
      </c>
      <c r="D130">
        <v>0.49588138385502473</v>
      </c>
      <c r="E130">
        <v>0</v>
      </c>
      <c r="F130">
        <v>0</v>
      </c>
      <c r="G130">
        <v>0.50411861614497533</v>
      </c>
      <c r="H130">
        <v>0.49588138385502473</v>
      </c>
      <c r="I130">
        <v>0</v>
      </c>
      <c r="J130">
        <v>0</v>
      </c>
      <c r="K130">
        <v>0.50411861614497533</v>
      </c>
      <c r="L130">
        <v>0.49588138385502473</v>
      </c>
      <c r="M130">
        <v>0</v>
      </c>
      <c r="N130">
        <v>0</v>
      </c>
      <c r="O130">
        <v>7.7429983525535415E-2</v>
      </c>
      <c r="P130">
        <v>0.92257001647446457</v>
      </c>
      <c r="Q130">
        <v>0</v>
      </c>
      <c r="R130">
        <f t="shared" si="19"/>
        <v>0</v>
      </c>
      <c r="S130">
        <f t="shared" si="20"/>
        <v>0</v>
      </c>
      <c r="T130">
        <f t="shared" si="21"/>
        <v>-1.9361982518405068</v>
      </c>
      <c r="U130">
        <f t="shared" si="22"/>
        <v>-1.787854566998301</v>
      </c>
      <c r="V130">
        <f t="shared" si="23"/>
        <v>0</v>
      </c>
      <c r="W130">
        <f t="shared" si="24"/>
        <v>0</v>
      </c>
      <c r="X130">
        <f t="shared" si="25"/>
        <v>-1.0001142272446459</v>
      </c>
      <c r="Y130">
        <f t="shared" si="26"/>
        <v>-1.1936988390650742</v>
      </c>
      <c r="Z130">
        <f t="shared" si="27"/>
        <v>0</v>
      </c>
      <c r="AA130">
        <f t="shared" si="28"/>
        <v>0</v>
      </c>
      <c r="AB130">
        <f t="shared" si="29"/>
        <v>-0.56467192648270181</v>
      </c>
      <c r="AC130">
        <f t="shared" si="30"/>
        <v>-0.17832843711387975</v>
      </c>
      <c r="AD130">
        <f t="shared" si="31"/>
        <v>0</v>
      </c>
      <c r="AE130">
        <f t="shared" si="32"/>
        <v>0</v>
      </c>
      <c r="AF130">
        <f t="shared" si="33"/>
        <v>-0.27735662067545303</v>
      </c>
      <c r="AG130">
        <f t="shared" si="34"/>
        <v>-3.2109761120263589</v>
      </c>
      <c r="AH130">
        <f t="shared" si="35"/>
        <v>-10.149198981446922</v>
      </c>
      <c r="AI130">
        <f t="shared" si="36"/>
        <v>-63.026680504277422</v>
      </c>
      <c r="AJ130">
        <f t="shared" si="37"/>
        <v>1.1405889498247168</v>
      </c>
    </row>
    <row r="131" spans="1:36" x14ac:dyDescent="0.25">
      <c r="A131">
        <v>0</v>
      </c>
      <c r="B131">
        <v>2.4208566108007448E-2</v>
      </c>
      <c r="C131">
        <v>0.7001862197392924</v>
      </c>
      <c r="D131">
        <v>0.27560521415270017</v>
      </c>
      <c r="E131">
        <v>0</v>
      </c>
      <c r="F131">
        <v>2.4208566108007448E-2</v>
      </c>
      <c r="G131">
        <v>0.7001862197392924</v>
      </c>
      <c r="H131">
        <v>0.27560521415270017</v>
      </c>
      <c r="I131">
        <v>0</v>
      </c>
      <c r="J131">
        <v>0</v>
      </c>
      <c r="K131">
        <v>0.43389199255121041</v>
      </c>
      <c r="L131">
        <v>0.56610800744878953</v>
      </c>
      <c r="M131">
        <v>0</v>
      </c>
      <c r="N131">
        <v>0</v>
      </c>
      <c r="O131">
        <v>0.31284916201117319</v>
      </c>
      <c r="P131">
        <v>0.68715083798882681</v>
      </c>
      <c r="Q131">
        <v>1</v>
      </c>
      <c r="R131">
        <f t="shared" ref="R131:R194" si="38">A131*AO$41</f>
        <v>0</v>
      </c>
      <c r="S131">
        <f t="shared" ref="S131:S194" si="39">B131*$AP$41</f>
        <v>-8.4629506372206703E-2</v>
      </c>
      <c r="T131">
        <f t="shared" ref="T131:T194" si="40">C131*$AQ$41</f>
        <v>-2.6892467193319369</v>
      </c>
      <c r="U131">
        <f t="shared" ref="U131:U194" si="41">D131*$AR$41</f>
        <v>-0.99366916535730909</v>
      </c>
      <c r="V131">
        <f t="shared" ref="V131:V194" si="42">E131*$AS$41</f>
        <v>0</v>
      </c>
      <c r="W131">
        <f t="shared" ref="W131:W194" si="43">F131*$AT$41</f>
        <v>-4.5875705598230912E-2</v>
      </c>
      <c r="X131">
        <f t="shared" ref="X131:X194" si="44">G131*$AU$41</f>
        <v>-1.3890901419925512</v>
      </c>
      <c r="Y131">
        <f t="shared" ref="Y131:Y194" si="45">H131*$AV$41</f>
        <v>-0.66344419227188078</v>
      </c>
      <c r="Z131">
        <f t="shared" ref="Z131:Z194" si="46">I131*$AW$41</f>
        <v>0</v>
      </c>
      <c r="AA131">
        <f t="shared" ref="AA131:AA194" si="47">J131*$AX$41</f>
        <v>0</v>
      </c>
      <c r="AB131">
        <f t="shared" ref="AB131:AB194" si="48">K131*$AY$41</f>
        <v>-0.48600987837523274</v>
      </c>
      <c r="AC131">
        <f t="shared" ref="AC131:AC194" si="49">L131*$AZ$41</f>
        <v>-0.20358327513966479</v>
      </c>
      <c r="AD131">
        <f t="shared" ref="AD131:AD194" si="50">M131*$BA$41</f>
        <v>0</v>
      </c>
      <c r="AE131">
        <f t="shared" ref="AE131:AE194" si="51">N131*$BB$41</f>
        <v>0</v>
      </c>
      <c r="AF131">
        <f t="shared" ref="AF131:AF194" si="52">O131*$BC$41</f>
        <v>-1.1206354748603351</v>
      </c>
      <c r="AG131">
        <f t="shared" ref="AG131:AG194" si="53">P131*$BD$41</f>
        <v>-2.3916070181564244</v>
      </c>
      <c r="AH131">
        <f t="shared" ref="AH131:AH194" si="54">SUM(R131:AG131)</f>
        <v>-10.067791077455773</v>
      </c>
      <c r="AI131">
        <f t="shared" ref="AI131:AI194" si="55">AH131/$AP$44</f>
        <v>-62.521136178587042</v>
      </c>
      <c r="AJ131">
        <f t="shared" ref="AJ131:AJ194" si="56">(AI131-AVERAGE(AI:AI))/STDEV(AI:AI)</f>
        <v>1.64457319963436</v>
      </c>
    </row>
    <row r="132" spans="1:36" x14ac:dyDescent="0.25">
      <c r="A132">
        <v>0</v>
      </c>
      <c r="B132">
        <v>4.6230440967283074E-3</v>
      </c>
      <c r="C132">
        <v>0.62624466571834991</v>
      </c>
      <c r="D132">
        <v>0.36913229018492177</v>
      </c>
      <c r="E132">
        <v>0</v>
      </c>
      <c r="F132">
        <v>4.6230440967283074E-3</v>
      </c>
      <c r="G132">
        <v>0.62624466571834991</v>
      </c>
      <c r="H132">
        <v>0.36913229018492177</v>
      </c>
      <c r="I132">
        <v>0</v>
      </c>
      <c r="J132">
        <v>0</v>
      </c>
      <c r="K132">
        <v>0.33143467426130296</v>
      </c>
      <c r="L132">
        <v>0.66856532573869709</v>
      </c>
      <c r="M132">
        <v>0</v>
      </c>
      <c r="N132">
        <v>0</v>
      </c>
      <c r="O132">
        <v>0.25881096475614096</v>
      </c>
      <c r="P132">
        <v>0.74118903524385904</v>
      </c>
      <c r="Q132">
        <v>1</v>
      </c>
      <c r="R132">
        <f t="shared" si="38"/>
        <v>0</v>
      </c>
      <c r="S132">
        <f t="shared" si="39"/>
        <v>-1.6161466899671052E-2</v>
      </c>
      <c r="T132">
        <f t="shared" si="40"/>
        <v>-2.405255009744788</v>
      </c>
      <c r="U132">
        <f t="shared" si="41"/>
        <v>-1.3308724068306588</v>
      </c>
      <c r="V132">
        <f t="shared" si="42"/>
        <v>0</v>
      </c>
      <c r="W132">
        <f t="shared" si="43"/>
        <v>-8.7607588571301572E-3</v>
      </c>
      <c r="X132">
        <f t="shared" si="44"/>
        <v>-1.2423984750066679</v>
      </c>
      <c r="Y132">
        <f t="shared" si="45"/>
        <v>-0.88858505400960175</v>
      </c>
      <c r="Z132">
        <f t="shared" si="46"/>
        <v>0</v>
      </c>
      <c r="AA132">
        <f t="shared" si="47"/>
        <v>0</v>
      </c>
      <c r="AB132">
        <f t="shared" si="48"/>
        <v>-0.37124567517354934</v>
      </c>
      <c r="AC132">
        <f t="shared" si="49"/>
        <v>-0.24042888789382344</v>
      </c>
      <c r="AD132">
        <f t="shared" si="50"/>
        <v>0</v>
      </c>
      <c r="AE132">
        <f t="shared" si="51"/>
        <v>0</v>
      </c>
      <c r="AF132">
        <f t="shared" si="52"/>
        <v>-0.92706896359914559</v>
      </c>
      <c r="AG132">
        <f t="shared" si="53"/>
        <v>-2.5796852750089001</v>
      </c>
      <c r="AH132">
        <f t="shared" si="54"/>
        <v>-10.010461973023936</v>
      </c>
      <c r="AI132">
        <f t="shared" si="55"/>
        <v>-62.165121565490296</v>
      </c>
      <c r="AJ132">
        <f t="shared" si="56"/>
        <v>1.9994891755140365</v>
      </c>
    </row>
    <row r="133" spans="1:36" x14ac:dyDescent="0.25">
      <c r="A133">
        <v>0</v>
      </c>
      <c r="B133">
        <v>0</v>
      </c>
      <c r="C133">
        <v>0.6351706036745407</v>
      </c>
      <c r="D133">
        <v>0.3648293963254593</v>
      </c>
      <c r="E133">
        <v>0</v>
      </c>
      <c r="F133">
        <v>0</v>
      </c>
      <c r="G133">
        <v>0.6351706036745407</v>
      </c>
      <c r="H133">
        <v>0.3648293963254593</v>
      </c>
      <c r="I133">
        <v>0</v>
      </c>
      <c r="J133">
        <v>0</v>
      </c>
      <c r="K133">
        <v>0.28608923884514437</v>
      </c>
      <c r="L133">
        <v>0.71391076115485563</v>
      </c>
      <c r="M133">
        <v>0</v>
      </c>
      <c r="N133">
        <v>0</v>
      </c>
      <c r="O133">
        <v>0.20734908136482941</v>
      </c>
      <c r="P133">
        <v>0.79265091863517056</v>
      </c>
      <c r="Q133">
        <v>1</v>
      </c>
      <c r="R133">
        <f t="shared" si="38"/>
        <v>0</v>
      </c>
      <c r="S133">
        <f t="shared" si="39"/>
        <v>0</v>
      </c>
      <c r="T133">
        <f t="shared" si="40"/>
        <v>-2.4395373887590224</v>
      </c>
      <c r="U133">
        <f t="shared" si="41"/>
        <v>-1.315358720113599</v>
      </c>
      <c r="V133">
        <f t="shared" si="42"/>
        <v>0</v>
      </c>
      <c r="W133">
        <f t="shared" si="43"/>
        <v>0</v>
      </c>
      <c r="X133">
        <f t="shared" si="44"/>
        <v>-1.2601065247703414</v>
      </c>
      <c r="Y133">
        <f t="shared" si="45"/>
        <v>-0.8782270136154855</v>
      </c>
      <c r="Z133">
        <f t="shared" si="46"/>
        <v>0</v>
      </c>
      <c r="AA133">
        <f t="shared" si="47"/>
        <v>0</v>
      </c>
      <c r="AB133">
        <f t="shared" si="48"/>
        <v>-0.32045347358923887</v>
      </c>
      <c r="AC133">
        <f t="shared" si="49"/>
        <v>-0.25673597440944884</v>
      </c>
      <c r="AD133">
        <f t="shared" si="50"/>
        <v>0</v>
      </c>
      <c r="AE133">
        <f t="shared" si="51"/>
        <v>0</v>
      </c>
      <c r="AF133">
        <f t="shared" si="52"/>
        <v>-0.74273088910761154</v>
      </c>
      <c r="AG133">
        <f t="shared" si="53"/>
        <v>-2.7587967519685037</v>
      </c>
      <c r="AH133">
        <f t="shared" si="54"/>
        <v>-9.9719467363332512</v>
      </c>
      <c r="AI133">
        <f t="shared" si="55"/>
        <v>-61.92594135807807</v>
      </c>
      <c r="AJ133">
        <f t="shared" si="56"/>
        <v>2.2379312888487073</v>
      </c>
    </row>
    <row r="134" spans="1:36" x14ac:dyDescent="0.25">
      <c r="A134">
        <v>0</v>
      </c>
      <c r="B134">
        <v>1.7804154302670624E-2</v>
      </c>
      <c r="C134">
        <v>0.6172106824925816</v>
      </c>
      <c r="D134">
        <v>0.36498516320474778</v>
      </c>
      <c r="E134">
        <v>0</v>
      </c>
      <c r="F134">
        <v>1.7804154302670624E-2</v>
      </c>
      <c r="G134">
        <v>0.6172106824925816</v>
      </c>
      <c r="H134">
        <v>0.36498516320474778</v>
      </c>
      <c r="I134">
        <v>0</v>
      </c>
      <c r="J134">
        <v>1.0385756676557863E-2</v>
      </c>
      <c r="K134">
        <v>0.27448071216617209</v>
      </c>
      <c r="L134">
        <v>0.71513353115727007</v>
      </c>
      <c r="M134">
        <v>0</v>
      </c>
      <c r="N134">
        <v>5.9347181008902079E-3</v>
      </c>
      <c r="O134">
        <v>0.18249258160237389</v>
      </c>
      <c r="P134">
        <v>0.81157270029673589</v>
      </c>
      <c r="Q134">
        <v>0</v>
      </c>
      <c r="R134">
        <f t="shared" si="38"/>
        <v>0</v>
      </c>
      <c r="S134">
        <f t="shared" si="39"/>
        <v>-6.2240645864243327E-2</v>
      </c>
      <c r="T134">
        <f t="shared" si="40"/>
        <v>-2.3705576548590503</v>
      </c>
      <c r="U134">
        <f t="shared" si="41"/>
        <v>-1.3159203232219028</v>
      </c>
      <c r="V134">
        <f t="shared" si="42"/>
        <v>0</v>
      </c>
      <c r="W134">
        <f t="shared" si="43"/>
        <v>-3.3739220140949558E-2</v>
      </c>
      <c r="X134">
        <f t="shared" si="44"/>
        <v>-1.2244760756676558</v>
      </c>
      <c r="Y134">
        <f t="shared" si="45"/>
        <v>-0.87860197978486643</v>
      </c>
      <c r="Z134">
        <f t="shared" si="46"/>
        <v>0</v>
      </c>
      <c r="AA134">
        <f t="shared" si="47"/>
        <v>-1.5530458897440652E-2</v>
      </c>
      <c r="AB134">
        <f t="shared" si="48"/>
        <v>-0.30745056333456972</v>
      </c>
      <c r="AC134">
        <f t="shared" si="49"/>
        <v>-0.25717570590689914</v>
      </c>
      <c r="AD134">
        <f t="shared" si="50"/>
        <v>0</v>
      </c>
      <c r="AE134">
        <f t="shared" si="51"/>
        <v>-1.9612388724035611E-2</v>
      </c>
      <c r="AF134">
        <f t="shared" si="52"/>
        <v>-0.65369413019287836</v>
      </c>
      <c r="AG134">
        <f t="shared" si="53"/>
        <v>-2.8246534217359049</v>
      </c>
      <c r="AH134">
        <f t="shared" si="54"/>
        <v>-9.9636525683303976</v>
      </c>
      <c r="AI134">
        <f t="shared" si="55"/>
        <v>-61.874434448249986</v>
      </c>
      <c r="AJ134">
        <f t="shared" si="56"/>
        <v>2.2892792518077822</v>
      </c>
    </row>
    <row r="135" spans="1:36" x14ac:dyDescent="0.25">
      <c r="A135">
        <v>0</v>
      </c>
      <c r="B135">
        <v>0</v>
      </c>
      <c r="C135">
        <v>0.56811594202898552</v>
      </c>
      <c r="D135">
        <v>0.43188405797101448</v>
      </c>
      <c r="E135">
        <v>0</v>
      </c>
      <c r="F135">
        <v>0</v>
      </c>
      <c r="G135">
        <v>0.56811594202898552</v>
      </c>
      <c r="H135">
        <v>0.43188405797101448</v>
      </c>
      <c r="I135">
        <v>0</v>
      </c>
      <c r="J135">
        <v>0</v>
      </c>
      <c r="K135">
        <v>0.26956521739130435</v>
      </c>
      <c r="L135">
        <v>0.73043478260869565</v>
      </c>
      <c r="M135">
        <v>0</v>
      </c>
      <c r="N135">
        <v>0</v>
      </c>
      <c r="O135">
        <v>0.18115942028985507</v>
      </c>
      <c r="P135">
        <v>0.8188405797101449</v>
      </c>
      <c r="Q135">
        <v>1</v>
      </c>
      <c r="R135">
        <f t="shared" si="38"/>
        <v>0</v>
      </c>
      <c r="S135">
        <f t="shared" si="39"/>
        <v>0</v>
      </c>
      <c r="T135">
        <f t="shared" si="40"/>
        <v>-2.1819965749547103</v>
      </c>
      <c r="U135">
        <f t="shared" si="41"/>
        <v>-1.557118114526721</v>
      </c>
      <c r="V135">
        <f t="shared" si="42"/>
        <v>0</v>
      </c>
      <c r="W135">
        <f t="shared" si="43"/>
        <v>0</v>
      </c>
      <c r="X135">
        <f t="shared" si="44"/>
        <v>-1.1270776721014493</v>
      </c>
      <c r="Y135">
        <f t="shared" si="45"/>
        <v>-1.039642776268116</v>
      </c>
      <c r="Z135">
        <f t="shared" si="46"/>
        <v>0</v>
      </c>
      <c r="AA135">
        <f t="shared" si="47"/>
        <v>0</v>
      </c>
      <c r="AB135">
        <f t="shared" si="48"/>
        <v>-0.3019446331521739</v>
      </c>
      <c r="AC135">
        <f t="shared" si="49"/>
        <v>-0.26267832880434783</v>
      </c>
      <c r="AD135">
        <f t="shared" si="50"/>
        <v>0</v>
      </c>
      <c r="AE135">
        <f t="shared" si="51"/>
        <v>0</v>
      </c>
      <c r="AF135">
        <f t="shared" si="52"/>
        <v>-0.6489187047101449</v>
      </c>
      <c r="AG135">
        <f t="shared" si="53"/>
        <v>-2.8499490489130435</v>
      </c>
      <c r="AH135">
        <f t="shared" si="54"/>
        <v>-9.969325853430707</v>
      </c>
      <c r="AI135">
        <f t="shared" si="55"/>
        <v>-61.909665635270805</v>
      </c>
      <c r="AJ135">
        <f t="shared" si="56"/>
        <v>2.2541567858670493</v>
      </c>
    </row>
    <row r="136" spans="1:36" x14ac:dyDescent="0.25">
      <c r="A136">
        <v>0</v>
      </c>
      <c r="B136">
        <v>0</v>
      </c>
      <c r="C136">
        <v>0.50110864745011086</v>
      </c>
      <c r="D136">
        <v>0.49889135254988914</v>
      </c>
      <c r="E136">
        <v>0</v>
      </c>
      <c r="F136">
        <v>0</v>
      </c>
      <c r="G136">
        <v>0.50110864745011086</v>
      </c>
      <c r="H136">
        <v>0.49889135254988914</v>
      </c>
      <c r="I136">
        <v>0</v>
      </c>
      <c r="J136">
        <v>0</v>
      </c>
      <c r="K136">
        <v>0.22838137472283815</v>
      </c>
      <c r="L136">
        <v>0.77161862527716185</v>
      </c>
      <c r="M136">
        <v>0</v>
      </c>
      <c r="N136">
        <v>0</v>
      </c>
      <c r="O136">
        <v>0.1574279379157428</v>
      </c>
      <c r="P136">
        <v>0.84257206208425717</v>
      </c>
      <c r="Q136">
        <v>1</v>
      </c>
      <c r="R136">
        <f t="shared" si="38"/>
        <v>0</v>
      </c>
      <c r="S136">
        <f t="shared" si="39"/>
        <v>0</v>
      </c>
      <c r="T136">
        <f t="shared" si="40"/>
        <v>-1.9246376866511918</v>
      </c>
      <c r="U136">
        <f t="shared" si="41"/>
        <v>-1.7987067313522034</v>
      </c>
      <c r="V136">
        <f t="shared" si="42"/>
        <v>0</v>
      </c>
      <c r="W136">
        <f t="shared" si="43"/>
        <v>0</v>
      </c>
      <c r="X136">
        <f t="shared" si="44"/>
        <v>-0.994142790327051</v>
      </c>
      <c r="Y136">
        <f t="shared" si="45"/>
        <v>-1.2009445156596452</v>
      </c>
      <c r="Z136">
        <f t="shared" si="46"/>
        <v>0</v>
      </c>
      <c r="AA136">
        <f t="shared" si="47"/>
        <v>0</v>
      </c>
      <c r="AB136">
        <f t="shared" si="48"/>
        <v>-0.25581390313192903</v>
      </c>
      <c r="AC136">
        <f t="shared" si="49"/>
        <v>-0.27748882691241683</v>
      </c>
      <c r="AD136">
        <f t="shared" si="50"/>
        <v>0</v>
      </c>
      <c r="AE136">
        <f t="shared" si="51"/>
        <v>0</v>
      </c>
      <c r="AF136">
        <f t="shared" si="52"/>
        <v>-0.5639117932372506</v>
      </c>
      <c r="AG136">
        <f t="shared" si="53"/>
        <v>-2.9325457317073171</v>
      </c>
      <c r="AH136">
        <f t="shared" si="54"/>
        <v>-9.9481919789790041</v>
      </c>
      <c r="AI136">
        <f t="shared" si="55"/>
        <v>-61.778423952521273</v>
      </c>
      <c r="AJ136">
        <f t="shared" si="56"/>
        <v>2.3849934655863825</v>
      </c>
    </row>
    <row r="137" spans="1:36" x14ac:dyDescent="0.25">
      <c r="A137">
        <v>0</v>
      </c>
      <c r="B137">
        <v>0.91048034934497812</v>
      </c>
      <c r="C137">
        <v>6.9868995633187769E-2</v>
      </c>
      <c r="D137">
        <v>1.9650655021834062E-2</v>
      </c>
      <c r="E137">
        <v>0</v>
      </c>
      <c r="F137">
        <v>0.86784140969162993</v>
      </c>
      <c r="G137">
        <v>9.6916299559471369E-2</v>
      </c>
      <c r="H137">
        <v>3.5242290748898682E-2</v>
      </c>
      <c r="I137">
        <v>0</v>
      </c>
      <c r="J137">
        <v>0.86784140969162993</v>
      </c>
      <c r="K137">
        <v>9.6916299559471369E-2</v>
      </c>
      <c r="L137">
        <v>3.5242290748898682E-2</v>
      </c>
      <c r="M137">
        <v>0</v>
      </c>
      <c r="N137">
        <v>0.72283813747228376</v>
      </c>
      <c r="O137">
        <v>0.17073170731707318</v>
      </c>
      <c r="P137">
        <v>0.10643015521064302</v>
      </c>
      <c r="Q137">
        <v>0</v>
      </c>
      <c r="R137">
        <f t="shared" si="38"/>
        <v>0</v>
      </c>
      <c r="S137">
        <f t="shared" si="39"/>
        <v>-3.1829023736012552</v>
      </c>
      <c r="T137">
        <f t="shared" si="40"/>
        <v>-0.26834999317685587</v>
      </c>
      <c r="U137">
        <f t="shared" si="41"/>
        <v>-7.084862321745361E-2</v>
      </c>
      <c r="V137">
        <f t="shared" si="42"/>
        <v>0</v>
      </c>
      <c r="W137">
        <f t="shared" si="43"/>
        <v>-1.6445764213931717</v>
      </c>
      <c r="X137">
        <f t="shared" si="44"/>
        <v>-0.19227095952643172</v>
      </c>
      <c r="Y137">
        <f t="shared" si="45"/>
        <v>-8.4836178414096922E-2</v>
      </c>
      <c r="Z137">
        <f t="shared" si="46"/>
        <v>0</v>
      </c>
      <c r="AA137">
        <f t="shared" si="47"/>
        <v>-1.297736482998348</v>
      </c>
      <c r="AB137">
        <f t="shared" si="48"/>
        <v>-0.10855761288546256</v>
      </c>
      <c r="AC137">
        <f t="shared" si="49"/>
        <v>-1.2673802312775331E-2</v>
      </c>
      <c r="AD137">
        <f t="shared" si="50"/>
        <v>0</v>
      </c>
      <c r="AE137">
        <f t="shared" si="51"/>
        <v>-2.3887541574279378</v>
      </c>
      <c r="AF137">
        <f t="shared" si="52"/>
        <v>-0.61156631097560976</v>
      </c>
      <c r="AG137">
        <f t="shared" si="53"/>
        <v>-0.37042682926829268</v>
      </c>
      <c r="AH137">
        <f t="shared" si="54"/>
        <v>-10.233499745197692</v>
      </c>
      <c r="AI137">
        <f t="shared" si="55"/>
        <v>-63.550189533206606</v>
      </c>
      <c r="AJ137">
        <f t="shared" si="56"/>
        <v>0.61869543464552001</v>
      </c>
    </row>
    <row r="138" spans="1:36" x14ac:dyDescent="0.25">
      <c r="A138">
        <v>0</v>
      </c>
      <c r="B138">
        <v>0.74681528662420382</v>
      </c>
      <c r="C138">
        <v>0.19426751592356689</v>
      </c>
      <c r="D138">
        <v>5.89171974522293E-2</v>
      </c>
      <c r="E138">
        <v>0</v>
      </c>
      <c r="F138">
        <v>0.55144694533762062</v>
      </c>
      <c r="G138">
        <v>0.34726688102893893</v>
      </c>
      <c r="H138">
        <v>0.10128617363344052</v>
      </c>
      <c r="I138">
        <v>0</v>
      </c>
      <c r="J138">
        <v>0.55144694533762062</v>
      </c>
      <c r="K138">
        <v>0.34726688102893893</v>
      </c>
      <c r="L138">
        <v>0.10128617363344052</v>
      </c>
      <c r="M138">
        <v>0</v>
      </c>
      <c r="N138">
        <v>0.25769854132901132</v>
      </c>
      <c r="O138">
        <v>0.57698541329011344</v>
      </c>
      <c r="P138">
        <v>0.16531604538087522</v>
      </c>
      <c r="Q138">
        <v>0</v>
      </c>
      <c r="R138">
        <f t="shared" si="38"/>
        <v>0</v>
      </c>
      <c r="S138">
        <f t="shared" si="39"/>
        <v>-2.6107539280205017</v>
      </c>
      <c r="T138">
        <f t="shared" si="40"/>
        <v>-0.74613476406996426</v>
      </c>
      <c r="U138">
        <f t="shared" si="41"/>
        <v>-0.21242051823124006</v>
      </c>
      <c r="V138">
        <f t="shared" si="42"/>
        <v>0</v>
      </c>
      <c r="W138">
        <f t="shared" si="43"/>
        <v>-1.0450027318629422</v>
      </c>
      <c r="X138">
        <f t="shared" si="44"/>
        <v>-0.68893815313504825</v>
      </c>
      <c r="Y138">
        <f t="shared" si="45"/>
        <v>-0.24381876758440515</v>
      </c>
      <c r="Z138">
        <f t="shared" si="46"/>
        <v>0</v>
      </c>
      <c r="AA138">
        <f t="shared" si="47"/>
        <v>-0.82461243657053862</v>
      </c>
      <c r="AB138">
        <f t="shared" si="48"/>
        <v>-0.38897960209003218</v>
      </c>
      <c r="AC138">
        <f t="shared" si="49"/>
        <v>-3.6424446719252414E-2</v>
      </c>
      <c r="AD138">
        <f t="shared" si="50"/>
        <v>0</v>
      </c>
      <c r="AE138">
        <f t="shared" si="51"/>
        <v>-0.8516131482982171</v>
      </c>
      <c r="AF138">
        <f t="shared" si="52"/>
        <v>-2.0667797811993518</v>
      </c>
      <c r="AG138">
        <f t="shared" si="53"/>
        <v>-0.57537732982171808</v>
      </c>
      <c r="AH138">
        <f t="shared" si="54"/>
        <v>-10.290855607603211</v>
      </c>
      <c r="AI138">
        <f t="shared" si="55"/>
        <v>-63.906370313728118</v>
      </c>
      <c r="AJ138">
        <f t="shared" si="56"/>
        <v>0.26361380412260521</v>
      </c>
    </row>
    <row r="139" spans="1:36" x14ac:dyDescent="0.25">
      <c r="A139">
        <v>0</v>
      </c>
      <c r="B139">
        <v>0.59783783783783784</v>
      </c>
      <c r="C139">
        <v>0.31783783783783781</v>
      </c>
      <c r="D139">
        <v>8.4324324324324323E-2</v>
      </c>
      <c r="E139">
        <v>0</v>
      </c>
      <c r="F139">
        <v>0.32162162162162161</v>
      </c>
      <c r="G139">
        <v>0.55135135135135138</v>
      </c>
      <c r="H139">
        <v>0.12702702702702703</v>
      </c>
      <c r="I139">
        <v>0</v>
      </c>
      <c r="J139">
        <v>0.32162162162162161</v>
      </c>
      <c r="K139">
        <v>0.55135135135135138</v>
      </c>
      <c r="L139">
        <v>0.12702702702702703</v>
      </c>
      <c r="M139">
        <v>0</v>
      </c>
      <c r="N139">
        <v>0.12006489994591671</v>
      </c>
      <c r="O139">
        <v>0.70416441319632239</v>
      </c>
      <c r="P139">
        <v>0.17577068685776095</v>
      </c>
      <c r="Q139">
        <v>1</v>
      </c>
      <c r="R139">
        <f t="shared" si="38"/>
        <v>0</v>
      </c>
      <c r="S139">
        <f t="shared" si="39"/>
        <v>-2.0899511718750001</v>
      </c>
      <c r="T139">
        <f t="shared" si="40"/>
        <v>-1.2207386243665539</v>
      </c>
      <c r="U139">
        <f t="shared" si="41"/>
        <v>-0.30402356946790537</v>
      </c>
      <c r="V139">
        <f t="shared" si="42"/>
        <v>0</v>
      </c>
      <c r="W139">
        <f t="shared" si="43"/>
        <v>-0.6094792546452702</v>
      </c>
      <c r="X139">
        <f t="shared" si="44"/>
        <v>-1.0938186233108109</v>
      </c>
      <c r="Y139">
        <f t="shared" si="45"/>
        <v>-0.30578283361486486</v>
      </c>
      <c r="Z139">
        <f t="shared" si="46"/>
        <v>0</v>
      </c>
      <c r="AA139">
        <f t="shared" si="47"/>
        <v>-0.48094053526182429</v>
      </c>
      <c r="AB139">
        <f t="shared" si="48"/>
        <v>-0.61757812500000009</v>
      </c>
      <c r="AC139">
        <f t="shared" si="49"/>
        <v>-4.568135029560811E-2</v>
      </c>
      <c r="AD139">
        <f t="shared" si="50"/>
        <v>0</v>
      </c>
      <c r="AE139">
        <f t="shared" si="51"/>
        <v>-0.3967769740400216</v>
      </c>
      <c r="AF139">
        <f t="shared" si="52"/>
        <v>-2.5223389332071391</v>
      </c>
      <c r="AG139">
        <f t="shared" si="53"/>
        <v>-0.61176438277447265</v>
      </c>
      <c r="AH139">
        <f t="shared" si="54"/>
        <v>-10.298874377859471</v>
      </c>
      <c r="AI139">
        <f t="shared" si="55"/>
        <v>-63.956166999348575</v>
      </c>
      <c r="AJ139">
        <f t="shared" si="56"/>
        <v>0.21397078773396289</v>
      </c>
    </row>
    <row r="140" spans="1:36" x14ac:dyDescent="0.25">
      <c r="A140">
        <v>0</v>
      </c>
      <c r="B140">
        <v>0.64490445859872614</v>
      </c>
      <c r="C140">
        <v>0.25</v>
      </c>
      <c r="D140">
        <v>0.10509554140127389</v>
      </c>
      <c r="E140">
        <v>0</v>
      </c>
      <c r="F140">
        <v>0.54647435897435892</v>
      </c>
      <c r="G140">
        <v>0.32532051282051283</v>
      </c>
      <c r="H140">
        <v>0.12820512820512819</v>
      </c>
      <c r="I140">
        <v>0</v>
      </c>
      <c r="J140">
        <v>0.54647435897435892</v>
      </c>
      <c r="K140">
        <v>0.32532051282051283</v>
      </c>
      <c r="L140">
        <v>0.12820512820512819</v>
      </c>
      <c r="M140">
        <v>0</v>
      </c>
      <c r="N140">
        <v>0.33494363929146537</v>
      </c>
      <c r="O140">
        <v>0.44283413848631242</v>
      </c>
      <c r="P140">
        <v>0.22222222222222221</v>
      </c>
      <c r="Q140">
        <v>1</v>
      </c>
      <c r="R140">
        <f t="shared" si="38"/>
        <v>0</v>
      </c>
      <c r="S140">
        <f t="shared" si="39"/>
        <v>-2.2544889996765525</v>
      </c>
      <c r="T140">
        <f t="shared" si="40"/>
        <v>-0.9601898193359375</v>
      </c>
      <c r="U140">
        <f t="shared" si="41"/>
        <v>-0.37891227576383363</v>
      </c>
      <c r="V140">
        <f t="shared" si="42"/>
        <v>0</v>
      </c>
      <c r="W140">
        <f t="shared" si="43"/>
        <v>-1.0355795835837338</v>
      </c>
      <c r="X140">
        <f t="shared" si="44"/>
        <v>-0.64539904472155452</v>
      </c>
      <c r="Y140">
        <f t="shared" si="45"/>
        <v>-0.30861879006410253</v>
      </c>
      <c r="Z140">
        <f t="shared" si="46"/>
        <v>0</v>
      </c>
      <c r="AA140">
        <f t="shared" si="47"/>
        <v>-0.81717662322215534</v>
      </c>
      <c r="AB140">
        <f t="shared" si="48"/>
        <v>-0.36439709785657054</v>
      </c>
      <c r="AC140">
        <f t="shared" si="49"/>
        <v>-4.6105018028846152E-2</v>
      </c>
      <c r="AD140">
        <f t="shared" si="50"/>
        <v>0</v>
      </c>
      <c r="AE140">
        <f t="shared" si="51"/>
        <v>-1.1068840579710144</v>
      </c>
      <c r="AF140">
        <f t="shared" si="52"/>
        <v>-1.5862457226247988</v>
      </c>
      <c r="AG140">
        <f t="shared" si="53"/>
        <v>-0.7734375</v>
      </c>
      <c r="AH140">
        <f t="shared" si="54"/>
        <v>-10.277434532849099</v>
      </c>
      <c r="AI140">
        <f t="shared" si="55"/>
        <v>-63.823025234762014</v>
      </c>
      <c r="AJ140">
        <f t="shared" si="56"/>
        <v>0.34670168576521954</v>
      </c>
    </row>
    <row r="141" spans="1:36" x14ac:dyDescent="0.25">
      <c r="A141">
        <v>0</v>
      </c>
      <c r="B141">
        <v>0.30998613037447986</v>
      </c>
      <c r="C141">
        <v>0.56033287101248264</v>
      </c>
      <c r="D141">
        <v>0.12968099861303745</v>
      </c>
      <c r="E141">
        <v>0</v>
      </c>
      <c r="F141">
        <v>0.14712005551700208</v>
      </c>
      <c r="G141">
        <v>0.67938931297709926</v>
      </c>
      <c r="H141">
        <v>0.17349063150589869</v>
      </c>
      <c r="I141">
        <v>0</v>
      </c>
      <c r="J141">
        <v>8.0499653018736989E-2</v>
      </c>
      <c r="K141">
        <v>0.7002081887578071</v>
      </c>
      <c r="L141">
        <v>0.21929215822345594</v>
      </c>
      <c r="M141">
        <v>0</v>
      </c>
      <c r="N141">
        <v>5.4129077029840392E-2</v>
      </c>
      <c r="O141">
        <v>0.69465648854961837</v>
      </c>
      <c r="P141">
        <v>0.25121443442054131</v>
      </c>
      <c r="Q141">
        <v>0</v>
      </c>
      <c r="R141">
        <f t="shared" si="38"/>
        <v>0</v>
      </c>
      <c r="S141">
        <f t="shared" si="39"/>
        <v>-1.0836648927812933</v>
      </c>
      <c r="T141">
        <f t="shared" si="40"/>
        <v>-2.1521036727418514</v>
      </c>
      <c r="U141">
        <f t="shared" si="41"/>
        <v>-0.46755287286808683</v>
      </c>
      <c r="V141">
        <f t="shared" si="42"/>
        <v>0</v>
      </c>
      <c r="W141">
        <f t="shared" si="43"/>
        <v>-0.27879537864330328</v>
      </c>
      <c r="X141">
        <f t="shared" si="44"/>
        <v>-1.3478314348759541</v>
      </c>
      <c r="Y141">
        <f t="shared" si="45"/>
        <v>-0.41763125650589872</v>
      </c>
      <c r="Z141">
        <f t="shared" si="46"/>
        <v>0</v>
      </c>
      <c r="AA141">
        <f t="shared" si="47"/>
        <v>-0.1203760680517002</v>
      </c>
      <c r="AB141">
        <f t="shared" si="48"/>
        <v>-0.78431522705586398</v>
      </c>
      <c r="AC141">
        <f t="shared" si="49"/>
        <v>-7.8861657486120756E-2</v>
      </c>
      <c r="AD141">
        <f t="shared" si="50"/>
        <v>0</v>
      </c>
      <c r="AE141">
        <f t="shared" si="51"/>
        <v>-0.17887968424705067</v>
      </c>
      <c r="AF141">
        <f t="shared" si="52"/>
        <v>-2.48828125</v>
      </c>
      <c r="AG141">
        <f t="shared" si="53"/>
        <v>-0.87434398854961837</v>
      </c>
      <c r="AH141">
        <f t="shared" si="54"/>
        <v>-10.272637383806742</v>
      </c>
      <c r="AI141">
        <f t="shared" si="55"/>
        <v>-63.793234866026836</v>
      </c>
      <c r="AJ141">
        <f t="shared" si="56"/>
        <v>0.37640012342060808</v>
      </c>
    </row>
    <row r="142" spans="1:36" x14ac:dyDescent="0.25">
      <c r="A142">
        <v>0</v>
      </c>
      <c r="B142">
        <v>0.56272119543845855</v>
      </c>
      <c r="C142">
        <v>0.33307117577664175</v>
      </c>
      <c r="D142">
        <v>0.10420762878489973</v>
      </c>
      <c r="E142">
        <v>0</v>
      </c>
      <c r="F142">
        <v>0.40921622686096887</v>
      </c>
      <c r="G142">
        <v>0.42378889326506497</v>
      </c>
      <c r="H142">
        <v>0.16699487987396613</v>
      </c>
      <c r="I142">
        <v>0</v>
      </c>
      <c r="J142">
        <v>0.30496453900709219</v>
      </c>
      <c r="K142">
        <v>0.45626477541371158</v>
      </c>
      <c r="L142">
        <v>0.23877068557919623</v>
      </c>
      <c r="M142">
        <v>0</v>
      </c>
      <c r="N142">
        <v>0.22104018912529552</v>
      </c>
      <c r="O142">
        <v>0.4728132387706856</v>
      </c>
      <c r="P142">
        <v>0.30614657210401891</v>
      </c>
      <c r="Q142">
        <v>1</v>
      </c>
      <c r="R142">
        <f t="shared" si="38"/>
        <v>0</v>
      </c>
      <c r="S142">
        <f t="shared" si="39"/>
        <v>-1.9671886712605684</v>
      </c>
      <c r="T142">
        <f t="shared" si="40"/>
        <v>-1.2792462083799276</v>
      </c>
      <c r="U142">
        <f t="shared" si="41"/>
        <v>-0.3757109887666511</v>
      </c>
      <c r="V142">
        <f t="shared" si="42"/>
        <v>0</v>
      </c>
      <c r="W142">
        <f t="shared" si="43"/>
        <v>-0.77547274240596686</v>
      </c>
      <c r="X142">
        <f t="shared" si="44"/>
        <v>-0.84074915690232377</v>
      </c>
      <c r="Y142">
        <f t="shared" si="45"/>
        <v>-0.4019945106341079</v>
      </c>
      <c r="Z142">
        <f t="shared" si="46"/>
        <v>0</v>
      </c>
      <c r="AA142">
        <f t="shared" si="47"/>
        <v>-0.45603217808067376</v>
      </c>
      <c r="AB142">
        <f t="shared" si="48"/>
        <v>-0.51107001699172572</v>
      </c>
      <c r="AC142">
        <f t="shared" si="49"/>
        <v>-8.5866508754432622E-2</v>
      </c>
      <c r="AD142">
        <f t="shared" si="50"/>
        <v>0</v>
      </c>
      <c r="AE142">
        <f t="shared" si="51"/>
        <v>-0.73046875</v>
      </c>
      <c r="AF142">
        <f t="shared" si="52"/>
        <v>-1.6936317966903074</v>
      </c>
      <c r="AG142">
        <f t="shared" si="53"/>
        <v>-1.0655335771276595</v>
      </c>
      <c r="AH142">
        <f t="shared" si="54"/>
        <v>-10.182965105994345</v>
      </c>
      <c r="AI142">
        <f t="shared" si="55"/>
        <v>-63.236368652830663</v>
      </c>
      <c r="AJ142">
        <f t="shared" si="56"/>
        <v>0.93154788483351114</v>
      </c>
    </row>
    <row r="143" spans="1:36" x14ac:dyDescent="0.25">
      <c r="A143">
        <v>0</v>
      </c>
      <c r="B143">
        <v>0.20421052631578948</v>
      </c>
      <c r="C143">
        <v>0.59789473684210526</v>
      </c>
      <c r="D143">
        <v>0.19789473684210526</v>
      </c>
      <c r="E143">
        <v>0</v>
      </c>
      <c r="F143">
        <v>0.13052631578947368</v>
      </c>
      <c r="G143">
        <v>0.6</v>
      </c>
      <c r="H143">
        <v>0.26947368421052631</v>
      </c>
      <c r="I143">
        <v>0</v>
      </c>
      <c r="J143">
        <v>5.894736842105263E-2</v>
      </c>
      <c r="K143">
        <v>0.58105263157894738</v>
      </c>
      <c r="L143">
        <v>0.36</v>
      </c>
      <c r="M143">
        <v>0</v>
      </c>
      <c r="N143">
        <v>4.4210526315789471E-2</v>
      </c>
      <c r="O143">
        <v>0.52631578947368418</v>
      </c>
      <c r="P143">
        <v>0.42947368421052634</v>
      </c>
      <c r="Q143">
        <v>1</v>
      </c>
      <c r="R143">
        <f t="shared" si="38"/>
        <v>0</v>
      </c>
      <c r="S143">
        <f t="shared" si="39"/>
        <v>-0.71388928865131585</v>
      </c>
      <c r="T143">
        <f t="shared" si="40"/>
        <v>-2.2963697574013158</v>
      </c>
      <c r="U143">
        <f t="shared" si="41"/>
        <v>-0.71349121093750001</v>
      </c>
      <c r="V143">
        <f t="shared" si="42"/>
        <v>0</v>
      </c>
      <c r="W143">
        <f t="shared" si="43"/>
        <v>-0.2473499177631579</v>
      </c>
      <c r="X143">
        <f t="shared" si="44"/>
        <v>-1.1903320312499999</v>
      </c>
      <c r="Y143">
        <f t="shared" si="45"/>
        <v>-0.64868421052631575</v>
      </c>
      <c r="Z143">
        <f t="shared" si="46"/>
        <v>0</v>
      </c>
      <c r="AA143">
        <f t="shared" si="47"/>
        <v>-8.8147615131578941E-2</v>
      </c>
      <c r="AB143">
        <f t="shared" si="48"/>
        <v>-0.65084703947368427</v>
      </c>
      <c r="AC143">
        <f t="shared" si="49"/>
        <v>-0.12946289062499999</v>
      </c>
      <c r="AD143">
        <f t="shared" si="50"/>
        <v>0</v>
      </c>
      <c r="AE143">
        <f t="shared" si="51"/>
        <v>-0.14610197368421052</v>
      </c>
      <c r="AF143">
        <f t="shared" si="52"/>
        <v>-1.8852796052631577</v>
      </c>
      <c r="AG143">
        <f t="shared" si="53"/>
        <v>-1.4947697368421053</v>
      </c>
      <c r="AH143">
        <f t="shared" si="54"/>
        <v>-10.204725277549342</v>
      </c>
      <c r="AI143">
        <f t="shared" si="55"/>
        <v>-63.371499650146028</v>
      </c>
      <c r="AJ143">
        <f t="shared" si="56"/>
        <v>0.79683389271222849</v>
      </c>
    </row>
    <row r="144" spans="1:36" x14ac:dyDescent="0.25">
      <c r="A144">
        <v>0</v>
      </c>
      <c r="B144">
        <v>4.6647230320699708E-2</v>
      </c>
      <c r="C144">
        <v>0.73906705539358597</v>
      </c>
      <c r="D144">
        <v>0.21428571428571427</v>
      </c>
      <c r="E144">
        <v>0</v>
      </c>
      <c r="F144">
        <v>5.8309037900874635E-3</v>
      </c>
      <c r="G144">
        <v>0.72157434402332365</v>
      </c>
      <c r="H144">
        <v>0.27259475218658891</v>
      </c>
      <c r="I144">
        <v>0</v>
      </c>
      <c r="J144">
        <v>4.3731778425655978E-3</v>
      </c>
      <c r="K144">
        <v>0.63411078717201164</v>
      </c>
      <c r="L144">
        <v>0.36151603498542273</v>
      </c>
      <c r="M144">
        <v>0</v>
      </c>
      <c r="N144">
        <v>0</v>
      </c>
      <c r="O144">
        <v>0.55247813411078717</v>
      </c>
      <c r="P144">
        <v>0.44752186588921283</v>
      </c>
      <c r="Q144">
        <v>1</v>
      </c>
      <c r="R144">
        <f t="shared" si="38"/>
        <v>0</v>
      </c>
      <c r="S144">
        <f t="shared" si="39"/>
        <v>-0.16307170189504372</v>
      </c>
      <c r="T144">
        <f t="shared" si="40"/>
        <v>-2.8385786495820424</v>
      </c>
      <c r="U144">
        <f t="shared" si="41"/>
        <v>-0.77258736746651779</v>
      </c>
      <c r="V144">
        <f t="shared" si="42"/>
        <v>0</v>
      </c>
      <c r="W144">
        <f t="shared" si="43"/>
        <v>-1.1049676567055394E-2</v>
      </c>
      <c r="X144">
        <f t="shared" si="44"/>
        <v>-1.4315217576986152</v>
      </c>
      <c r="Y144">
        <f t="shared" si="45"/>
        <v>-0.65619732826166177</v>
      </c>
      <c r="Z144">
        <f t="shared" si="46"/>
        <v>0</v>
      </c>
      <c r="AA144">
        <f t="shared" si="47"/>
        <v>-6.5394810267857149E-3</v>
      </c>
      <c r="AB144">
        <f t="shared" si="48"/>
        <v>-0.71027839149052474</v>
      </c>
      <c r="AC144">
        <f t="shared" si="49"/>
        <v>-0.13000808582361514</v>
      </c>
      <c r="AD144">
        <f t="shared" si="50"/>
        <v>0</v>
      </c>
      <c r="AE144">
        <f t="shared" si="51"/>
        <v>0</v>
      </c>
      <c r="AF144">
        <f t="shared" si="52"/>
        <v>-1.9789939413265305</v>
      </c>
      <c r="AG144">
        <f t="shared" si="53"/>
        <v>-1.5575858691690962</v>
      </c>
      <c r="AH144">
        <f t="shared" si="54"/>
        <v>-10.256412250307488</v>
      </c>
      <c r="AI144">
        <f t="shared" si="55"/>
        <v>-63.692476539476516</v>
      </c>
      <c r="AJ144">
        <f t="shared" si="56"/>
        <v>0.47684751653335083</v>
      </c>
    </row>
    <row r="145" spans="1:36" x14ac:dyDescent="0.25">
      <c r="A145">
        <v>0</v>
      </c>
      <c r="B145">
        <v>0.17701863354037267</v>
      </c>
      <c r="C145">
        <v>0.60869565217391308</v>
      </c>
      <c r="D145">
        <v>0.21428571428571427</v>
      </c>
      <c r="E145">
        <v>0</v>
      </c>
      <c r="F145">
        <v>5.329153605015674E-2</v>
      </c>
      <c r="G145">
        <v>0.65203761755485889</v>
      </c>
      <c r="H145">
        <v>0.29467084639498431</v>
      </c>
      <c r="I145">
        <v>0</v>
      </c>
      <c r="J145">
        <v>3.1347962382445138E-2</v>
      </c>
      <c r="K145">
        <v>0.59874608150470221</v>
      </c>
      <c r="L145">
        <v>0.36990595611285265</v>
      </c>
      <c r="M145">
        <v>0</v>
      </c>
      <c r="N145">
        <v>6.269592476489028E-3</v>
      </c>
      <c r="O145">
        <v>0.54231974921630099</v>
      </c>
      <c r="P145">
        <v>0.45141065830721006</v>
      </c>
      <c r="Q145">
        <v>0</v>
      </c>
      <c r="R145">
        <f t="shared" si="38"/>
        <v>0</v>
      </c>
      <c r="S145">
        <f t="shared" si="39"/>
        <v>-0.61883052091420809</v>
      </c>
      <c r="T145">
        <f t="shared" si="40"/>
        <v>-2.3378534731657612</v>
      </c>
      <c r="U145">
        <f t="shared" si="41"/>
        <v>-0.77258736746651779</v>
      </c>
      <c r="V145">
        <f t="shared" si="42"/>
        <v>0</v>
      </c>
      <c r="W145">
        <f t="shared" si="43"/>
        <v>-0.1009885016653605</v>
      </c>
      <c r="X145">
        <f t="shared" si="44"/>
        <v>-1.2935687695924765</v>
      </c>
      <c r="Y145">
        <f t="shared" si="45"/>
        <v>-0.70933948863636365</v>
      </c>
      <c r="Z145">
        <f t="shared" si="46"/>
        <v>0</v>
      </c>
      <c r="AA145">
        <f t="shared" si="47"/>
        <v>-4.6876530662225697E-2</v>
      </c>
      <c r="AB145">
        <f t="shared" si="48"/>
        <v>-0.67066577684169282</v>
      </c>
      <c r="AC145">
        <f t="shared" si="49"/>
        <v>-0.13302526204937304</v>
      </c>
      <c r="AD145">
        <f t="shared" si="50"/>
        <v>0</v>
      </c>
      <c r="AE145">
        <f t="shared" si="51"/>
        <v>-2.0719043887147334E-2</v>
      </c>
      <c r="AF145">
        <f t="shared" si="52"/>
        <v>-1.9426062891849531</v>
      </c>
      <c r="AG145">
        <f t="shared" si="53"/>
        <v>-1.5711206896551726</v>
      </c>
      <c r="AH145">
        <f t="shared" si="54"/>
        <v>-10.218181713721252</v>
      </c>
      <c r="AI145">
        <f t="shared" si="55"/>
        <v>-63.455064324056117</v>
      </c>
      <c r="AJ145">
        <f t="shared" si="56"/>
        <v>0.71352709378089729</v>
      </c>
    </row>
    <row r="146" spans="1:36" x14ac:dyDescent="0.25">
      <c r="A146">
        <v>0</v>
      </c>
      <c r="B146">
        <v>1.2354651162790697E-2</v>
      </c>
      <c r="C146">
        <v>0.71729651162790697</v>
      </c>
      <c r="D146">
        <v>0.27034883720930231</v>
      </c>
      <c r="E146">
        <v>0</v>
      </c>
      <c r="F146">
        <v>5.0946142649199418E-3</v>
      </c>
      <c r="G146">
        <v>0.61208151382823872</v>
      </c>
      <c r="H146">
        <v>0.38282387190684136</v>
      </c>
      <c r="I146">
        <v>0</v>
      </c>
      <c r="J146">
        <v>3.6390101892285298E-3</v>
      </c>
      <c r="K146">
        <v>0.52838427947598254</v>
      </c>
      <c r="L146">
        <v>0.46797671033478894</v>
      </c>
      <c r="M146">
        <v>0</v>
      </c>
      <c r="N146">
        <v>0</v>
      </c>
      <c r="O146">
        <v>0.42971595047341588</v>
      </c>
      <c r="P146">
        <v>0.57028404952658407</v>
      </c>
      <c r="Q146">
        <v>1</v>
      </c>
      <c r="R146">
        <f t="shared" si="38"/>
        <v>0</v>
      </c>
      <c r="S146">
        <f t="shared" si="39"/>
        <v>-4.319000244140625E-2</v>
      </c>
      <c r="T146">
        <f t="shared" si="40"/>
        <v>-2.7549632316411929</v>
      </c>
      <c r="U146">
        <f t="shared" si="41"/>
        <v>-0.9747177833734556</v>
      </c>
      <c r="V146">
        <f t="shared" si="42"/>
        <v>0</v>
      </c>
      <c r="W146">
        <f t="shared" si="43"/>
        <v>-9.6543935362081515E-3</v>
      </c>
      <c r="X146">
        <f t="shared" si="44"/>
        <v>-1.2143003860762374</v>
      </c>
      <c r="Y146">
        <f t="shared" si="45"/>
        <v>-0.92154379321324609</v>
      </c>
      <c r="Z146">
        <f t="shared" si="46"/>
        <v>0</v>
      </c>
      <c r="AA146">
        <f t="shared" si="47"/>
        <v>-5.4416351096251816E-3</v>
      </c>
      <c r="AB146">
        <f t="shared" si="48"/>
        <v>-0.59185231304585151</v>
      </c>
      <c r="AC146">
        <f t="shared" si="49"/>
        <v>-0.16829338240311134</v>
      </c>
      <c r="AD146">
        <f t="shared" si="50"/>
        <v>0</v>
      </c>
      <c r="AE146">
        <f t="shared" si="51"/>
        <v>0</v>
      </c>
      <c r="AF146">
        <f t="shared" si="52"/>
        <v>-1.539255963219228</v>
      </c>
      <c r="AG146">
        <f t="shared" si="53"/>
        <v>-1.9848558130007281</v>
      </c>
      <c r="AH146">
        <f t="shared" si="54"/>
        <v>-10.208068697060291</v>
      </c>
      <c r="AI146">
        <f t="shared" si="55"/>
        <v>-63.392262336314033</v>
      </c>
      <c r="AJ146">
        <f t="shared" si="56"/>
        <v>0.7761352788011231</v>
      </c>
    </row>
    <row r="147" spans="1:36" x14ac:dyDescent="0.25">
      <c r="A147">
        <v>0</v>
      </c>
      <c r="B147">
        <v>1.5311004784688996E-2</v>
      </c>
      <c r="C147">
        <v>0.70717703349282302</v>
      </c>
      <c r="D147">
        <v>0.27751196172248804</v>
      </c>
      <c r="E147">
        <v>0</v>
      </c>
      <c r="F147">
        <v>3.8277511961722489E-3</v>
      </c>
      <c r="G147">
        <v>0.60191387559808618</v>
      </c>
      <c r="H147">
        <v>0.39425837320574164</v>
      </c>
      <c r="I147">
        <v>0</v>
      </c>
      <c r="J147">
        <v>0</v>
      </c>
      <c r="K147">
        <v>0.49186602870813395</v>
      </c>
      <c r="L147">
        <v>0.50813397129186599</v>
      </c>
      <c r="M147">
        <v>0</v>
      </c>
      <c r="N147">
        <v>0</v>
      </c>
      <c r="O147">
        <v>0.38947368421052631</v>
      </c>
      <c r="P147">
        <v>0.61052631578947369</v>
      </c>
      <c r="Q147">
        <v>1</v>
      </c>
      <c r="R147">
        <f t="shared" si="38"/>
        <v>0</v>
      </c>
      <c r="S147">
        <f t="shared" si="39"/>
        <v>-5.3524970095693784E-2</v>
      </c>
      <c r="T147">
        <f t="shared" si="40"/>
        <v>-2.7160967521119916</v>
      </c>
      <c r="U147">
        <f t="shared" si="41"/>
        <v>-1.0005437677556819</v>
      </c>
      <c r="V147">
        <f t="shared" si="42"/>
        <v>0</v>
      </c>
      <c r="W147">
        <f t="shared" si="43"/>
        <v>-7.2536632775119618E-3</v>
      </c>
      <c r="X147">
        <f t="shared" si="44"/>
        <v>-1.1941289436303828</v>
      </c>
      <c r="Y147">
        <f t="shared" si="45"/>
        <v>-0.94906922846889952</v>
      </c>
      <c r="Z147">
        <f t="shared" si="46"/>
        <v>0</v>
      </c>
      <c r="AA147">
        <f t="shared" si="47"/>
        <v>0</v>
      </c>
      <c r="AB147">
        <f t="shared" si="48"/>
        <v>-0.55094759270334925</v>
      </c>
      <c r="AC147">
        <f t="shared" si="49"/>
        <v>-0.18273470207834927</v>
      </c>
      <c r="AD147">
        <f t="shared" si="50"/>
        <v>0</v>
      </c>
      <c r="AE147">
        <f t="shared" si="51"/>
        <v>0</v>
      </c>
      <c r="AF147">
        <f t="shared" si="52"/>
        <v>-1.3951069078947369</v>
      </c>
      <c r="AG147">
        <f t="shared" si="53"/>
        <v>-2.1249177631578946</v>
      </c>
      <c r="AH147">
        <f t="shared" si="54"/>
        <v>-10.174324291174491</v>
      </c>
      <c r="AI147">
        <f t="shared" si="55"/>
        <v>-63.182709060980791</v>
      </c>
      <c r="AJ147">
        <f t="shared" si="56"/>
        <v>0.98504188678204085</v>
      </c>
    </row>
    <row r="148" spans="1:36" x14ac:dyDescent="0.25">
      <c r="A148">
        <v>0</v>
      </c>
      <c r="B148">
        <v>7.337526205450734E-2</v>
      </c>
      <c r="C148">
        <v>0.64779874213836475</v>
      </c>
      <c r="D148">
        <v>0.27882599580712786</v>
      </c>
      <c r="E148">
        <v>0</v>
      </c>
      <c r="F148">
        <v>4.6121593291404611E-2</v>
      </c>
      <c r="G148">
        <v>0.52830188679245282</v>
      </c>
      <c r="H148">
        <v>0.42557651991614254</v>
      </c>
      <c r="I148">
        <v>0</v>
      </c>
      <c r="J148">
        <v>2.3060796645702306E-2</v>
      </c>
      <c r="K148">
        <v>0.46540880503144655</v>
      </c>
      <c r="L148">
        <v>0.51153039832285119</v>
      </c>
      <c r="M148">
        <v>0</v>
      </c>
      <c r="N148">
        <v>2.0964360587002098E-2</v>
      </c>
      <c r="O148">
        <v>0.38574423480083858</v>
      </c>
      <c r="P148">
        <v>0.59329140461215935</v>
      </c>
      <c r="Q148">
        <v>0</v>
      </c>
      <c r="R148">
        <f t="shared" si="38"/>
        <v>0</v>
      </c>
      <c r="S148">
        <f t="shared" si="39"/>
        <v>-0.25650888119103776</v>
      </c>
      <c r="T148">
        <f t="shared" si="40"/>
        <v>-2.4880390287195362</v>
      </c>
      <c r="U148">
        <f t="shared" si="41"/>
        <v>-1.00528139638201</v>
      </c>
      <c r="V148">
        <f t="shared" si="42"/>
        <v>0</v>
      </c>
      <c r="W148">
        <f t="shared" si="43"/>
        <v>-8.7401320099580709E-2</v>
      </c>
      <c r="X148">
        <f t="shared" si="44"/>
        <v>-1.0480910966981132</v>
      </c>
      <c r="Y148">
        <f t="shared" si="45"/>
        <v>-1.0244591031184487</v>
      </c>
      <c r="Z148">
        <f t="shared" si="46"/>
        <v>0</v>
      </c>
      <c r="AA148">
        <f t="shared" si="47"/>
        <v>-3.4484223499737947E-2</v>
      </c>
      <c r="AB148">
        <f t="shared" si="48"/>
        <v>-0.52131240172955973</v>
      </c>
      <c r="AC148">
        <f t="shared" si="49"/>
        <v>-0.18395612224842769</v>
      </c>
      <c r="AD148">
        <f t="shared" si="50"/>
        <v>0</v>
      </c>
      <c r="AE148">
        <f t="shared" si="51"/>
        <v>-6.9280660377358499E-2</v>
      </c>
      <c r="AF148">
        <f t="shared" si="52"/>
        <v>-1.3817479035639413</v>
      </c>
      <c r="AG148">
        <f t="shared" si="53"/>
        <v>-2.0649321933962264</v>
      </c>
      <c r="AH148">
        <f t="shared" si="54"/>
        <v>-10.165494331023977</v>
      </c>
      <c r="AI148">
        <f t="shared" si="55"/>
        <v>-63.127874873742044</v>
      </c>
      <c r="AJ148">
        <f t="shared" si="56"/>
        <v>1.0397068593968588</v>
      </c>
    </row>
    <row r="149" spans="1:36" x14ac:dyDescent="0.25">
      <c r="A149">
        <v>0</v>
      </c>
      <c r="B149">
        <v>1.2979683972911963E-2</v>
      </c>
      <c r="C149">
        <v>0.67889390519187354</v>
      </c>
      <c r="D149">
        <v>0.30812641083521447</v>
      </c>
      <c r="E149">
        <v>0</v>
      </c>
      <c r="F149">
        <v>9.0293453724604959E-3</v>
      </c>
      <c r="G149">
        <v>0.54119638826185101</v>
      </c>
      <c r="H149">
        <v>0.44977426636568851</v>
      </c>
      <c r="I149">
        <v>0</v>
      </c>
      <c r="J149">
        <v>6.7720090293453723E-3</v>
      </c>
      <c r="K149">
        <v>0.42494356659142213</v>
      </c>
      <c r="L149">
        <v>0.56828442437923254</v>
      </c>
      <c r="M149">
        <v>0</v>
      </c>
      <c r="N149">
        <v>4.5146726862302479E-3</v>
      </c>
      <c r="O149">
        <v>0.33860045146726864</v>
      </c>
      <c r="P149">
        <v>0.65688487584650113</v>
      </c>
      <c r="Q149">
        <v>0</v>
      </c>
      <c r="R149">
        <f t="shared" si="38"/>
        <v>0</v>
      </c>
      <c r="S149">
        <f t="shared" si="39"/>
        <v>-4.5375023146515238E-2</v>
      </c>
      <c r="T149">
        <f t="shared" si="40"/>
        <v>-2.6074680646978163</v>
      </c>
      <c r="U149">
        <f t="shared" si="41"/>
        <v>-1.1109213387723971</v>
      </c>
      <c r="V149">
        <f t="shared" si="42"/>
        <v>0</v>
      </c>
      <c r="W149">
        <f t="shared" si="43"/>
        <v>-1.7110785835214446E-2</v>
      </c>
      <c r="X149">
        <f t="shared" si="44"/>
        <v>-1.0736723269081547</v>
      </c>
      <c r="Y149">
        <f t="shared" si="45"/>
        <v>-1.0827085611244358</v>
      </c>
      <c r="Z149">
        <f t="shared" si="46"/>
        <v>0</v>
      </c>
      <c r="AA149">
        <f t="shared" si="47"/>
        <v>-1.0126600416196388E-2</v>
      </c>
      <c r="AB149">
        <f t="shared" si="48"/>
        <v>-0.4759865926566027</v>
      </c>
      <c r="AC149">
        <f t="shared" si="49"/>
        <v>-0.2043659563258324</v>
      </c>
      <c r="AD149">
        <f t="shared" si="50"/>
        <v>0</v>
      </c>
      <c r="AE149">
        <f t="shared" si="51"/>
        <v>-1.4919582392776522E-2</v>
      </c>
      <c r="AF149">
        <f t="shared" si="52"/>
        <v>-1.2128773984198646</v>
      </c>
      <c r="AG149">
        <f t="shared" si="53"/>
        <v>-2.286267282731377</v>
      </c>
      <c r="AH149">
        <f t="shared" si="54"/>
        <v>-10.141799513427184</v>
      </c>
      <c r="AI149">
        <f t="shared" si="55"/>
        <v>-62.980729694993443</v>
      </c>
      <c r="AJ149">
        <f t="shared" si="56"/>
        <v>1.1863979579933022</v>
      </c>
    </row>
    <row r="150" spans="1:36" x14ac:dyDescent="0.25">
      <c r="A150">
        <v>0</v>
      </c>
      <c r="B150">
        <v>9.3150684931506855E-2</v>
      </c>
      <c r="C150">
        <v>0.58630136986301373</v>
      </c>
      <c r="D150">
        <v>0.32054794520547947</v>
      </c>
      <c r="E150">
        <v>0</v>
      </c>
      <c r="F150">
        <v>7.0596298834818369E-2</v>
      </c>
      <c r="G150">
        <v>0.44962302947224125</v>
      </c>
      <c r="H150">
        <v>0.47978067169294036</v>
      </c>
      <c r="I150">
        <v>0</v>
      </c>
      <c r="J150">
        <v>6.1728395061728392E-2</v>
      </c>
      <c r="K150">
        <v>0.32784636488340191</v>
      </c>
      <c r="L150">
        <v>0.61042524005486964</v>
      </c>
      <c r="M150">
        <v>0</v>
      </c>
      <c r="N150">
        <v>4.7325102880658436E-2</v>
      </c>
      <c r="O150">
        <v>0.26063100137174211</v>
      </c>
      <c r="P150">
        <v>0.6920438957475995</v>
      </c>
      <c r="Q150">
        <v>1</v>
      </c>
      <c r="R150">
        <f t="shared" si="38"/>
        <v>0</v>
      </c>
      <c r="S150">
        <f t="shared" si="39"/>
        <v>-0.32564078553082193</v>
      </c>
      <c r="T150">
        <f t="shared" si="40"/>
        <v>-2.2518424256207195</v>
      </c>
      <c r="U150">
        <f t="shared" si="41"/>
        <v>-1.1557060346211474</v>
      </c>
      <c r="V150">
        <f t="shared" si="42"/>
        <v>0</v>
      </c>
      <c r="W150">
        <f t="shared" si="43"/>
        <v>-0.13378136512594244</v>
      </c>
      <c r="X150">
        <f t="shared" si="44"/>
        <v>-0.89200115661411927</v>
      </c>
      <c r="Y150">
        <f t="shared" si="45"/>
        <v>-1.154940777073338</v>
      </c>
      <c r="Z150">
        <f t="shared" si="46"/>
        <v>0</v>
      </c>
      <c r="AA150">
        <f t="shared" si="47"/>
        <v>-9.2306254822530853E-2</v>
      </c>
      <c r="AB150">
        <f t="shared" si="48"/>
        <v>-0.36722634816529492</v>
      </c>
      <c r="AC150">
        <f t="shared" si="49"/>
        <v>-0.21952060024434156</v>
      </c>
      <c r="AD150">
        <f t="shared" si="50"/>
        <v>0</v>
      </c>
      <c r="AE150">
        <f t="shared" si="51"/>
        <v>-0.15639467592592593</v>
      </c>
      <c r="AF150">
        <f t="shared" si="52"/>
        <v>-0.93358839163237306</v>
      </c>
      <c r="AG150">
        <f t="shared" si="53"/>
        <v>-2.4086371527777781</v>
      </c>
      <c r="AH150">
        <f t="shared" si="54"/>
        <v>-10.091585968154332</v>
      </c>
      <c r="AI150">
        <f t="shared" si="55"/>
        <v>-62.668902812824271</v>
      </c>
      <c r="AJ150">
        <f t="shared" si="56"/>
        <v>1.4972625633192449</v>
      </c>
    </row>
    <row r="151" spans="1:36" x14ac:dyDescent="0.25">
      <c r="A151">
        <v>0</v>
      </c>
      <c r="B151">
        <v>1.5444015444015444E-3</v>
      </c>
      <c r="C151">
        <v>0.67335907335907341</v>
      </c>
      <c r="D151">
        <v>0.32509652509652509</v>
      </c>
      <c r="E151">
        <v>0</v>
      </c>
      <c r="F151">
        <v>0</v>
      </c>
      <c r="G151">
        <v>0.52972972972972976</v>
      </c>
      <c r="H151">
        <v>0.4702702702702703</v>
      </c>
      <c r="I151">
        <v>0</v>
      </c>
      <c r="J151">
        <v>0</v>
      </c>
      <c r="K151">
        <v>0.38918918918918921</v>
      </c>
      <c r="L151">
        <v>0.61081081081081079</v>
      </c>
      <c r="M151">
        <v>0</v>
      </c>
      <c r="N151">
        <v>0</v>
      </c>
      <c r="O151">
        <v>0.29575289575289576</v>
      </c>
      <c r="P151">
        <v>0.70424710424710424</v>
      </c>
      <c r="Q151">
        <v>0</v>
      </c>
      <c r="R151">
        <f t="shared" si="38"/>
        <v>0</v>
      </c>
      <c r="S151">
        <f t="shared" si="39"/>
        <v>-5.3989955357142856E-3</v>
      </c>
      <c r="T151">
        <f t="shared" si="40"/>
        <v>-2.5862101079874518</v>
      </c>
      <c r="U151">
        <f t="shared" si="41"/>
        <v>-1.1721055196519063</v>
      </c>
      <c r="V151">
        <f t="shared" si="42"/>
        <v>0</v>
      </c>
      <c r="W151">
        <f t="shared" si="43"/>
        <v>0</v>
      </c>
      <c r="X151">
        <f t="shared" si="44"/>
        <v>-1.050923775337838</v>
      </c>
      <c r="Y151">
        <f t="shared" si="45"/>
        <v>-1.1320470861486487</v>
      </c>
      <c r="Z151">
        <f t="shared" si="46"/>
        <v>0</v>
      </c>
      <c r="AA151">
        <f t="shared" si="47"/>
        <v>0</v>
      </c>
      <c r="AB151">
        <f t="shared" si="48"/>
        <v>-0.43593750000000003</v>
      </c>
      <c r="AC151">
        <f t="shared" si="49"/>
        <v>-0.21965925886824322</v>
      </c>
      <c r="AD151">
        <f t="shared" si="50"/>
        <v>0</v>
      </c>
      <c r="AE151">
        <f t="shared" si="51"/>
        <v>0</v>
      </c>
      <c r="AF151">
        <f t="shared" si="52"/>
        <v>-1.059396114864865</v>
      </c>
      <c r="AG151">
        <f t="shared" si="53"/>
        <v>-2.4511100386100386</v>
      </c>
      <c r="AH151">
        <f t="shared" si="54"/>
        <v>-10.112788397004707</v>
      </c>
      <c r="AI151">
        <f t="shared" si="55"/>
        <v>-62.800570219435379</v>
      </c>
      <c r="AJ151">
        <f t="shared" si="56"/>
        <v>1.3660014734936192</v>
      </c>
    </row>
    <row r="152" spans="1:36" x14ac:dyDescent="0.25">
      <c r="A152">
        <v>0</v>
      </c>
      <c r="B152">
        <v>7.9365079365079361E-3</v>
      </c>
      <c r="C152">
        <v>0.6</v>
      </c>
      <c r="D152">
        <v>0.39206349206349206</v>
      </c>
      <c r="E152">
        <v>0</v>
      </c>
      <c r="F152">
        <v>0</v>
      </c>
      <c r="G152">
        <v>0.45521992580816112</v>
      </c>
      <c r="H152">
        <v>0.54478007419183894</v>
      </c>
      <c r="I152">
        <v>0</v>
      </c>
      <c r="J152">
        <v>0</v>
      </c>
      <c r="K152">
        <v>0.35029146793852678</v>
      </c>
      <c r="L152">
        <v>0.64970853206147328</v>
      </c>
      <c r="M152">
        <v>0</v>
      </c>
      <c r="N152">
        <v>0</v>
      </c>
      <c r="O152">
        <v>0.28457869634340222</v>
      </c>
      <c r="P152">
        <v>0.71542130365659773</v>
      </c>
      <c r="Q152">
        <v>1</v>
      </c>
      <c r="R152">
        <f t="shared" si="38"/>
        <v>0</v>
      </c>
      <c r="S152">
        <f t="shared" si="39"/>
        <v>-2.7744838169642856E-2</v>
      </c>
      <c r="T152">
        <f t="shared" si="40"/>
        <v>-2.3044555664062498</v>
      </c>
      <c r="U152">
        <f t="shared" si="41"/>
        <v>-1.4135487389942956</v>
      </c>
      <c r="V152">
        <f t="shared" si="42"/>
        <v>0</v>
      </c>
      <c r="W152">
        <f t="shared" si="43"/>
        <v>0</v>
      </c>
      <c r="X152">
        <f t="shared" si="44"/>
        <v>-0.9031047649211712</v>
      </c>
      <c r="Y152">
        <f t="shared" si="45"/>
        <v>-1.3114090653153154</v>
      </c>
      <c r="Z152">
        <f t="shared" si="46"/>
        <v>0</v>
      </c>
      <c r="AA152">
        <f t="shared" si="47"/>
        <v>0</v>
      </c>
      <c r="AB152">
        <f t="shared" si="48"/>
        <v>-0.39236749387254904</v>
      </c>
      <c r="AC152">
        <f t="shared" si="49"/>
        <v>-0.23364762395667729</v>
      </c>
      <c r="AD152">
        <f t="shared" si="50"/>
        <v>0</v>
      </c>
      <c r="AE152">
        <f t="shared" si="51"/>
        <v>0</v>
      </c>
      <c r="AF152">
        <f t="shared" si="52"/>
        <v>-1.0193697833863276</v>
      </c>
      <c r="AG152">
        <f t="shared" si="53"/>
        <v>-2.490001490461049</v>
      </c>
      <c r="AH152">
        <f t="shared" si="54"/>
        <v>-10.095649365483277</v>
      </c>
      <c r="AI152">
        <f t="shared" si="55"/>
        <v>-62.694136572225531</v>
      </c>
      <c r="AJ152">
        <f t="shared" si="56"/>
        <v>1.4721066736069945</v>
      </c>
    </row>
    <row r="153" spans="1:36" x14ac:dyDescent="0.25">
      <c r="A153">
        <v>0</v>
      </c>
      <c r="B153">
        <v>0</v>
      </c>
      <c r="C153">
        <v>0.6006430868167203</v>
      </c>
      <c r="D153">
        <v>0.39935691318327976</v>
      </c>
      <c r="E153">
        <v>0</v>
      </c>
      <c r="F153">
        <v>0</v>
      </c>
      <c r="G153">
        <v>0.45209003215434085</v>
      </c>
      <c r="H153">
        <v>0.54790996784565915</v>
      </c>
      <c r="I153">
        <v>0</v>
      </c>
      <c r="J153">
        <v>0</v>
      </c>
      <c r="K153">
        <v>0.3144694533762058</v>
      </c>
      <c r="L153">
        <v>0.6855305466237942</v>
      </c>
      <c r="M153">
        <v>0</v>
      </c>
      <c r="N153">
        <v>0</v>
      </c>
      <c r="O153">
        <v>0.2135048231511254</v>
      </c>
      <c r="P153">
        <v>0.7864951768488746</v>
      </c>
      <c r="Q153">
        <v>1</v>
      </c>
      <c r="R153">
        <f t="shared" si="38"/>
        <v>0</v>
      </c>
      <c r="S153">
        <f t="shared" si="39"/>
        <v>0</v>
      </c>
      <c r="T153">
        <f t="shared" si="40"/>
        <v>-2.3069255080637059</v>
      </c>
      <c r="U153">
        <f t="shared" si="41"/>
        <v>-1.4398444957671825</v>
      </c>
      <c r="V153">
        <f t="shared" si="42"/>
        <v>0</v>
      </c>
      <c r="W153">
        <f t="shared" si="43"/>
        <v>0</v>
      </c>
      <c r="X153">
        <f t="shared" si="44"/>
        <v>-0.89689541047025723</v>
      </c>
      <c r="Y153">
        <f t="shared" si="45"/>
        <v>-1.3189434284565915</v>
      </c>
      <c r="Z153">
        <f t="shared" si="46"/>
        <v>0</v>
      </c>
      <c r="AA153">
        <f t="shared" si="47"/>
        <v>0</v>
      </c>
      <c r="AB153">
        <f t="shared" si="48"/>
        <v>-0.35224263967041802</v>
      </c>
      <c r="AC153">
        <f t="shared" si="49"/>
        <v>-0.24652990604903535</v>
      </c>
      <c r="AD153">
        <f t="shared" si="50"/>
        <v>0</v>
      </c>
      <c r="AE153">
        <f t="shared" si="51"/>
        <v>0</v>
      </c>
      <c r="AF153">
        <f t="shared" si="52"/>
        <v>-0.76478094855305467</v>
      </c>
      <c r="AG153">
        <f t="shared" si="53"/>
        <v>-2.7373718850482316</v>
      </c>
      <c r="AH153">
        <f t="shared" si="54"/>
        <v>-10.063534222078477</v>
      </c>
      <c r="AI153">
        <f t="shared" si="55"/>
        <v>-62.494701041754254</v>
      </c>
      <c r="AJ153">
        <f t="shared" si="56"/>
        <v>1.6709267594079642</v>
      </c>
    </row>
    <row r="154" spans="1:36" x14ac:dyDescent="0.25">
      <c r="A154">
        <v>0</v>
      </c>
      <c r="B154">
        <v>0</v>
      </c>
      <c r="C154">
        <v>0.29275362318840581</v>
      </c>
      <c r="D154">
        <v>0.70724637681159419</v>
      </c>
      <c r="E154">
        <v>0</v>
      </c>
      <c r="F154">
        <v>0</v>
      </c>
      <c r="G154">
        <v>0.13333333333333333</v>
      </c>
      <c r="H154">
        <v>0.8666666666666667</v>
      </c>
      <c r="I154">
        <v>0</v>
      </c>
      <c r="J154">
        <v>0</v>
      </c>
      <c r="K154">
        <v>4.6376811594202899E-2</v>
      </c>
      <c r="L154">
        <v>0.95362318840579707</v>
      </c>
      <c r="M154">
        <v>0</v>
      </c>
      <c r="N154">
        <v>0</v>
      </c>
      <c r="O154">
        <v>1.4492753623188406E-2</v>
      </c>
      <c r="P154">
        <v>0.98550724637681164</v>
      </c>
      <c r="Q154">
        <v>1</v>
      </c>
      <c r="R154">
        <f t="shared" si="38"/>
        <v>0</v>
      </c>
      <c r="S154">
        <f t="shared" si="39"/>
        <v>0</v>
      </c>
      <c r="T154">
        <f t="shared" si="40"/>
        <v>-1.1243961942368661</v>
      </c>
      <c r="U154">
        <f t="shared" si="41"/>
        <v>-2.5499115432518114</v>
      </c>
      <c r="V154">
        <f t="shared" si="42"/>
        <v>0</v>
      </c>
      <c r="W154">
        <f t="shared" si="43"/>
        <v>0</v>
      </c>
      <c r="X154">
        <f t="shared" si="44"/>
        <v>-0.26451822916666667</v>
      </c>
      <c r="Y154">
        <f t="shared" si="45"/>
        <v>-2.0862630208333335</v>
      </c>
      <c r="Z154">
        <f t="shared" si="46"/>
        <v>0</v>
      </c>
      <c r="AA154">
        <f t="shared" si="47"/>
        <v>0</v>
      </c>
      <c r="AB154">
        <f t="shared" si="48"/>
        <v>-5.1947463768115945E-2</v>
      </c>
      <c r="AC154">
        <f t="shared" si="49"/>
        <v>-0.34294115149456522</v>
      </c>
      <c r="AD154">
        <f t="shared" si="50"/>
        <v>0</v>
      </c>
      <c r="AE154">
        <f t="shared" si="51"/>
        <v>0</v>
      </c>
      <c r="AF154">
        <f t="shared" si="52"/>
        <v>-5.1913496376811592E-2</v>
      </c>
      <c r="AG154">
        <f t="shared" si="53"/>
        <v>-3.4300271739130435</v>
      </c>
      <c r="AH154">
        <f t="shared" si="54"/>
        <v>-9.901918273041213</v>
      </c>
      <c r="AI154">
        <f t="shared" si="55"/>
        <v>-61.491063532726422</v>
      </c>
      <c r="AJ154">
        <f t="shared" si="56"/>
        <v>2.6714671103998544</v>
      </c>
    </row>
    <row r="155" spans="1:36" x14ac:dyDescent="0.25">
      <c r="A155">
        <v>0</v>
      </c>
      <c r="B155">
        <v>0</v>
      </c>
      <c r="C155">
        <v>0.73867809057527545</v>
      </c>
      <c r="D155">
        <v>0.26132190942472461</v>
      </c>
      <c r="E155">
        <v>0</v>
      </c>
      <c r="F155">
        <v>0</v>
      </c>
      <c r="G155">
        <v>0.60036719706242347</v>
      </c>
      <c r="H155">
        <v>0.39963280293757653</v>
      </c>
      <c r="I155">
        <v>0</v>
      </c>
      <c r="J155">
        <v>0</v>
      </c>
      <c r="K155">
        <v>0.48653610771113831</v>
      </c>
      <c r="L155">
        <v>0.51346389228886169</v>
      </c>
      <c r="M155">
        <v>0</v>
      </c>
      <c r="N155">
        <v>1.5278838808250573E-3</v>
      </c>
      <c r="O155">
        <v>0.35294117647058826</v>
      </c>
      <c r="P155">
        <v>0.64553093964858665</v>
      </c>
      <c r="Q155">
        <v>1</v>
      </c>
      <c r="R155">
        <f t="shared" si="38"/>
        <v>0</v>
      </c>
      <c r="S155">
        <f t="shared" si="39"/>
        <v>0</v>
      </c>
      <c r="T155">
        <f t="shared" si="40"/>
        <v>-2.8370847293475561</v>
      </c>
      <c r="U155">
        <f t="shared" si="41"/>
        <v>-0.94217202829760172</v>
      </c>
      <c r="V155">
        <f t="shared" si="42"/>
        <v>0</v>
      </c>
      <c r="W155">
        <f t="shared" si="43"/>
        <v>0</v>
      </c>
      <c r="X155">
        <f t="shared" si="44"/>
        <v>-1.1910605086253059</v>
      </c>
      <c r="Y155">
        <f t="shared" si="45"/>
        <v>-0.96200669847766229</v>
      </c>
      <c r="Z155">
        <f t="shared" si="46"/>
        <v>0</v>
      </c>
      <c r="AA155">
        <f t="shared" si="47"/>
        <v>0</v>
      </c>
      <c r="AB155">
        <f t="shared" si="48"/>
        <v>-0.54497745658659735</v>
      </c>
      <c r="AC155">
        <f t="shared" si="49"/>
        <v>-0.18465144368688802</v>
      </c>
      <c r="AD155">
        <f t="shared" si="50"/>
        <v>0</v>
      </c>
      <c r="AE155">
        <f t="shared" si="51"/>
        <v>-5.049178762414056E-3</v>
      </c>
      <c r="AF155">
        <f t="shared" si="52"/>
        <v>-1.2642463235294119</v>
      </c>
      <c r="AG155">
        <f t="shared" si="53"/>
        <v>-2.2467502626050417</v>
      </c>
      <c r="AH155">
        <f t="shared" si="54"/>
        <v>-10.177998629918479</v>
      </c>
      <c r="AI155">
        <f t="shared" si="55"/>
        <v>-63.20552676063425</v>
      </c>
      <c r="AJ155">
        <f t="shared" si="56"/>
        <v>0.96229460101926267</v>
      </c>
    </row>
    <row r="156" spans="1:36" x14ac:dyDescent="0.25">
      <c r="A156">
        <v>0</v>
      </c>
      <c r="B156">
        <v>0.300561797752809</v>
      </c>
      <c r="C156">
        <v>0.54588014981273403</v>
      </c>
      <c r="D156">
        <v>0.15355805243445692</v>
      </c>
      <c r="E156">
        <v>0</v>
      </c>
      <c r="F156">
        <v>0.11527647610121837</v>
      </c>
      <c r="G156">
        <v>0.68041237113402064</v>
      </c>
      <c r="H156">
        <v>0.204311152764761</v>
      </c>
      <c r="I156">
        <v>0</v>
      </c>
      <c r="J156">
        <v>3.5714285714285712E-2</v>
      </c>
      <c r="K156">
        <v>0.71334586466165417</v>
      </c>
      <c r="L156">
        <v>0.25093984962406013</v>
      </c>
      <c r="M156">
        <v>0</v>
      </c>
      <c r="N156">
        <v>1.5037593984962405E-2</v>
      </c>
      <c r="O156">
        <v>0.68609022556390975</v>
      </c>
      <c r="P156">
        <v>0.29887218045112784</v>
      </c>
      <c r="Q156">
        <v>1</v>
      </c>
      <c r="R156">
        <f t="shared" si="38"/>
        <v>0</v>
      </c>
      <c r="S156">
        <f t="shared" si="39"/>
        <v>-1.050718843267205</v>
      </c>
      <c r="T156">
        <f t="shared" si="40"/>
        <v>-2.0965942497110541</v>
      </c>
      <c r="U156">
        <f t="shared" si="41"/>
        <v>-0.55363938692357206</v>
      </c>
      <c r="V156">
        <f t="shared" si="42"/>
        <v>0</v>
      </c>
      <c r="W156">
        <f t="shared" si="43"/>
        <v>-0.21845117370548267</v>
      </c>
      <c r="X156">
        <f t="shared" si="44"/>
        <v>-1.3498610663659794</v>
      </c>
      <c r="Y156">
        <f t="shared" si="45"/>
        <v>-0.49182323395032801</v>
      </c>
      <c r="Z156">
        <f t="shared" si="46"/>
        <v>0</v>
      </c>
      <c r="AA156">
        <f t="shared" si="47"/>
        <v>-5.340576171875E-2</v>
      </c>
      <c r="AB156">
        <f t="shared" si="48"/>
        <v>-0.79903096363956772</v>
      </c>
      <c r="AC156">
        <f t="shared" si="49"/>
        <v>-9.0242773070371235E-2</v>
      </c>
      <c r="AD156">
        <f t="shared" si="50"/>
        <v>0</v>
      </c>
      <c r="AE156">
        <f t="shared" si="51"/>
        <v>-4.9694548872180451E-2</v>
      </c>
      <c r="AF156">
        <f t="shared" si="52"/>
        <v>-2.4575966282894735</v>
      </c>
      <c r="AG156">
        <f t="shared" si="53"/>
        <v>-1.0402152843045114</v>
      </c>
      <c r="AH156">
        <f t="shared" si="54"/>
        <v>-10.251273913818476</v>
      </c>
      <c r="AI156">
        <f t="shared" si="55"/>
        <v>-63.660567391492684</v>
      </c>
      <c r="AJ156">
        <f t="shared" si="56"/>
        <v>0.50865819502674514</v>
      </c>
    </row>
    <row r="157" spans="1:36" x14ac:dyDescent="0.25">
      <c r="A157">
        <v>0</v>
      </c>
      <c r="B157">
        <v>6.993006993006993E-3</v>
      </c>
      <c r="C157">
        <v>0.62412587412587417</v>
      </c>
      <c r="D157">
        <v>0.36888111888111891</v>
      </c>
      <c r="E157">
        <v>0</v>
      </c>
      <c r="F157">
        <v>4.370629370629371E-3</v>
      </c>
      <c r="G157">
        <v>0.52534965034965031</v>
      </c>
      <c r="H157">
        <v>0.47027972027972026</v>
      </c>
      <c r="I157">
        <v>0</v>
      </c>
      <c r="J157">
        <v>4.5454545454545456E-2</v>
      </c>
      <c r="K157">
        <v>0.68094405594405594</v>
      </c>
      <c r="L157">
        <v>0.27360139860139859</v>
      </c>
      <c r="M157">
        <v>0</v>
      </c>
      <c r="N157">
        <v>0</v>
      </c>
      <c r="O157">
        <v>0.42832167832167833</v>
      </c>
      <c r="P157">
        <v>0.57167832167832167</v>
      </c>
      <c r="Q157">
        <v>1</v>
      </c>
      <c r="R157">
        <f t="shared" si="38"/>
        <v>0</v>
      </c>
      <c r="S157">
        <f t="shared" si="39"/>
        <v>-2.444650076486014E-2</v>
      </c>
      <c r="T157">
        <f t="shared" si="40"/>
        <v>-2.3971172412792288</v>
      </c>
      <c r="U157">
        <f t="shared" si="41"/>
        <v>-1.3299668318741806</v>
      </c>
      <c r="V157">
        <f t="shared" si="42"/>
        <v>0</v>
      </c>
      <c r="W157">
        <f t="shared" si="43"/>
        <v>-8.2824280211975538E-3</v>
      </c>
      <c r="X157">
        <f t="shared" si="44"/>
        <v>-1.0422341940286275</v>
      </c>
      <c r="Y157">
        <f t="shared" si="45"/>
        <v>-1.1320698344624125</v>
      </c>
      <c r="Z157">
        <f t="shared" si="46"/>
        <v>0</v>
      </c>
      <c r="AA157">
        <f t="shared" si="47"/>
        <v>-6.7970969460227279E-2</v>
      </c>
      <c r="AB157">
        <f t="shared" si="48"/>
        <v>-0.76273714078889865</v>
      </c>
      <c r="AC157">
        <f t="shared" si="49"/>
        <v>-9.8392299838833033E-2</v>
      </c>
      <c r="AD157">
        <f t="shared" si="50"/>
        <v>0</v>
      </c>
      <c r="AE157">
        <f t="shared" si="51"/>
        <v>0</v>
      </c>
      <c r="AF157">
        <f t="shared" si="52"/>
        <v>-1.5342616368006994</v>
      </c>
      <c r="AG157">
        <f t="shared" si="53"/>
        <v>-1.989708533653846</v>
      </c>
      <c r="AH157">
        <f t="shared" si="54"/>
        <v>-10.387187610973012</v>
      </c>
      <c r="AI157">
        <f t="shared" si="55"/>
        <v>-64.504593524232149</v>
      </c>
      <c r="AJ157">
        <f t="shared" si="56"/>
        <v>-0.33276332967839917</v>
      </c>
    </row>
    <row r="158" spans="1:36" x14ac:dyDescent="0.25">
      <c r="A158">
        <v>0</v>
      </c>
      <c r="B158">
        <v>3.962264150943396E-2</v>
      </c>
      <c r="C158">
        <v>0.71320754716981127</v>
      </c>
      <c r="D158">
        <v>0.24716981132075472</v>
      </c>
      <c r="E158">
        <v>0</v>
      </c>
      <c r="F158">
        <v>1.8867924528301886E-2</v>
      </c>
      <c r="G158">
        <v>0.63962264150943393</v>
      </c>
      <c r="H158">
        <v>0.34150943396226413</v>
      </c>
      <c r="I158">
        <v>0</v>
      </c>
      <c r="J158">
        <v>9.056603773584905E-2</v>
      </c>
      <c r="K158">
        <v>0.72075471698113203</v>
      </c>
      <c r="L158">
        <v>0.18867924528301888</v>
      </c>
      <c r="M158">
        <v>0</v>
      </c>
      <c r="N158">
        <v>7.5471698113207548E-3</v>
      </c>
      <c r="O158">
        <v>0.52641509433962264</v>
      </c>
      <c r="P158">
        <v>0.46603773584905661</v>
      </c>
      <c r="Q158">
        <v>1</v>
      </c>
      <c r="R158">
        <f t="shared" si="38"/>
        <v>0</v>
      </c>
      <c r="S158">
        <f t="shared" si="39"/>
        <v>-0.13851479584316037</v>
      </c>
      <c r="T158">
        <f t="shared" si="40"/>
        <v>-2.7392585034640327</v>
      </c>
      <c r="U158">
        <f t="shared" si="41"/>
        <v>-0.89114794461232316</v>
      </c>
      <c r="V158">
        <f t="shared" si="42"/>
        <v>0</v>
      </c>
      <c r="W158">
        <f t="shared" si="43"/>
        <v>-3.5755085495283015E-2</v>
      </c>
      <c r="X158">
        <f t="shared" si="44"/>
        <v>-1.2689388635023584</v>
      </c>
      <c r="Y158">
        <f t="shared" si="45"/>
        <v>-0.82209058077830188</v>
      </c>
      <c r="Z158">
        <f t="shared" si="46"/>
        <v>0</v>
      </c>
      <c r="AA158">
        <f t="shared" si="47"/>
        <v>-0.13542895047169812</v>
      </c>
      <c r="AB158">
        <f t="shared" si="48"/>
        <v>-0.80732974646226408</v>
      </c>
      <c r="AC158">
        <f t="shared" si="49"/>
        <v>-6.7852668042452838E-2</v>
      </c>
      <c r="AD158">
        <f t="shared" si="50"/>
        <v>0</v>
      </c>
      <c r="AE158">
        <f t="shared" si="51"/>
        <v>-2.4941037735849058E-2</v>
      </c>
      <c r="AF158">
        <f t="shared" si="52"/>
        <v>-1.8856353183962264</v>
      </c>
      <c r="AG158">
        <f t="shared" si="53"/>
        <v>-1.6220297759433961</v>
      </c>
      <c r="AH158">
        <f t="shared" si="54"/>
        <v>-10.438923270747345</v>
      </c>
      <c r="AI158">
        <f t="shared" si="55"/>
        <v>-64.825872760675892</v>
      </c>
      <c r="AJ158">
        <f t="shared" si="56"/>
        <v>-0.65305111994761966</v>
      </c>
    </row>
    <row r="159" spans="1:36" x14ac:dyDescent="0.25">
      <c r="A159">
        <v>0</v>
      </c>
      <c r="B159">
        <v>0.95638629283489096</v>
      </c>
      <c r="C159">
        <v>2.9595015576323987E-2</v>
      </c>
      <c r="D159">
        <v>1.4018691588785047E-2</v>
      </c>
      <c r="E159">
        <v>0</v>
      </c>
      <c r="F159">
        <v>0.91365777080062793</v>
      </c>
      <c r="G159">
        <v>5.1805337519623233E-2</v>
      </c>
      <c r="H159">
        <v>3.453689167974882E-2</v>
      </c>
      <c r="I159">
        <v>0</v>
      </c>
      <c r="J159">
        <v>0.97209302325581393</v>
      </c>
      <c r="K159">
        <v>1.7054263565891473E-2</v>
      </c>
      <c r="L159">
        <v>1.0852713178294573E-2</v>
      </c>
      <c r="M159">
        <v>0</v>
      </c>
      <c r="N159">
        <v>0.89398734177215189</v>
      </c>
      <c r="O159">
        <v>6.6455696202531639E-2</v>
      </c>
      <c r="P159">
        <v>3.9556962025316458E-2</v>
      </c>
      <c r="Q159">
        <v>1</v>
      </c>
      <c r="R159">
        <f t="shared" si="38"/>
        <v>0</v>
      </c>
      <c r="S159">
        <f t="shared" si="39"/>
        <v>-3.3433826482184581</v>
      </c>
      <c r="T159">
        <f t="shared" si="40"/>
        <v>-0.11366733063789915</v>
      </c>
      <c r="U159">
        <f t="shared" si="41"/>
        <v>-5.0543098806220793E-2</v>
      </c>
      <c r="V159">
        <f t="shared" si="42"/>
        <v>0</v>
      </c>
      <c r="W159">
        <f t="shared" si="43"/>
        <v>-1.7313993205455258</v>
      </c>
      <c r="X159">
        <f t="shared" si="44"/>
        <v>-0.10277592106554161</v>
      </c>
      <c r="Y159">
        <f t="shared" si="45"/>
        <v>-8.3138123037676606E-2</v>
      </c>
      <c r="Z159">
        <f t="shared" si="46"/>
        <v>0</v>
      </c>
      <c r="AA159">
        <f t="shared" si="47"/>
        <v>-1.4536303143168605</v>
      </c>
      <c r="AB159">
        <f t="shared" si="48"/>
        <v>-1.9102773740310077E-2</v>
      </c>
      <c r="AC159">
        <f t="shared" si="49"/>
        <v>-3.9028433866279068E-3</v>
      </c>
      <c r="AD159">
        <f t="shared" si="50"/>
        <v>0</v>
      </c>
      <c r="AE159">
        <f t="shared" si="51"/>
        <v>-2.9543487935126582</v>
      </c>
      <c r="AF159">
        <f t="shared" si="52"/>
        <v>-0.23804638053797467</v>
      </c>
      <c r="AG159">
        <f t="shared" si="53"/>
        <v>-0.13767677017405064</v>
      </c>
      <c r="AH159">
        <f t="shared" si="54"/>
        <v>-10.231614317979805</v>
      </c>
      <c r="AI159">
        <f t="shared" si="55"/>
        <v>-63.538481001420692</v>
      </c>
      <c r="AJ159">
        <f t="shared" si="56"/>
        <v>0.63036783468766788</v>
      </c>
    </row>
    <row r="160" spans="1:36" x14ac:dyDescent="0.25">
      <c r="A160">
        <v>0</v>
      </c>
      <c r="B160">
        <v>1.3709677419354839E-2</v>
      </c>
      <c r="C160">
        <v>0.65322580645161288</v>
      </c>
      <c r="D160">
        <v>0.33306451612903226</v>
      </c>
      <c r="E160">
        <v>0</v>
      </c>
      <c r="F160">
        <v>1.3709677419354839E-2</v>
      </c>
      <c r="G160">
        <v>0.65322580645161288</v>
      </c>
      <c r="H160">
        <v>0.33306451612903226</v>
      </c>
      <c r="I160">
        <v>0</v>
      </c>
      <c r="J160">
        <v>1.3709677419354839E-2</v>
      </c>
      <c r="K160">
        <v>0.65322580645161288</v>
      </c>
      <c r="L160">
        <v>0.33306451612903226</v>
      </c>
      <c r="M160">
        <v>0</v>
      </c>
      <c r="N160">
        <v>2.4193548387096775E-3</v>
      </c>
      <c r="O160">
        <v>0.34596774193548385</v>
      </c>
      <c r="P160">
        <v>0.65161290322580645</v>
      </c>
      <c r="Q160">
        <v>1</v>
      </c>
      <c r="R160">
        <f t="shared" si="38"/>
        <v>0</v>
      </c>
      <c r="S160">
        <f t="shared" si="39"/>
        <v>-4.7926970451108872E-2</v>
      </c>
      <c r="T160">
        <f t="shared" si="40"/>
        <v>-2.508883076329385</v>
      </c>
      <c r="U160">
        <f t="shared" si="41"/>
        <v>-1.2008333759923135</v>
      </c>
      <c r="V160">
        <f t="shared" si="42"/>
        <v>0</v>
      </c>
      <c r="W160">
        <f t="shared" si="43"/>
        <v>-2.5980106476814518E-2</v>
      </c>
      <c r="X160">
        <f t="shared" si="44"/>
        <v>-1.2959260017641128</v>
      </c>
      <c r="Y160">
        <f t="shared" si="45"/>
        <v>-0.80176175025201613</v>
      </c>
      <c r="Z160">
        <f t="shared" si="46"/>
        <v>0</v>
      </c>
      <c r="AA160">
        <f t="shared" si="47"/>
        <v>-2.0500921433971774E-2</v>
      </c>
      <c r="AB160">
        <f t="shared" si="48"/>
        <v>-0.731689453125</v>
      </c>
      <c r="AC160">
        <f t="shared" si="49"/>
        <v>-0.11977637506300404</v>
      </c>
      <c r="AD160">
        <f t="shared" si="50"/>
        <v>0</v>
      </c>
      <c r="AE160">
        <f t="shared" si="51"/>
        <v>-7.9952116935483875E-3</v>
      </c>
      <c r="AF160">
        <f t="shared" si="52"/>
        <v>-1.2392672631048387</v>
      </c>
      <c r="AG160">
        <f t="shared" si="53"/>
        <v>-2.2679183467741937</v>
      </c>
      <c r="AH160">
        <f t="shared" si="54"/>
        <v>-10.268458852460306</v>
      </c>
      <c r="AI160">
        <f t="shared" si="55"/>
        <v>-63.76728612262054</v>
      </c>
      <c r="AJ160">
        <f t="shared" si="56"/>
        <v>0.40226879074521088</v>
      </c>
    </row>
    <row r="161" spans="1:36" x14ac:dyDescent="0.25">
      <c r="A161">
        <v>0</v>
      </c>
      <c r="B161">
        <v>4.5167718365991365E-2</v>
      </c>
      <c r="C161">
        <v>0.8077050813683162</v>
      </c>
      <c r="D161">
        <v>0.14712720026569245</v>
      </c>
      <c r="E161">
        <v>0</v>
      </c>
      <c r="F161">
        <v>4.5167718365991365E-2</v>
      </c>
      <c r="G161">
        <v>0.8077050813683162</v>
      </c>
      <c r="H161">
        <v>0.14712720026569245</v>
      </c>
      <c r="I161">
        <v>0</v>
      </c>
      <c r="J161">
        <v>4.5167718365991365E-2</v>
      </c>
      <c r="K161">
        <v>0.8077050813683162</v>
      </c>
      <c r="L161">
        <v>0.14712720026569245</v>
      </c>
      <c r="M161">
        <v>0</v>
      </c>
      <c r="N161">
        <v>9.9767209843698037E-4</v>
      </c>
      <c r="O161">
        <v>0.59960093116062518</v>
      </c>
      <c r="P161">
        <v>0.39940139674093783</v>
      </c>
      <c r="Q161">
        <v>1</v>
      </c>
      <c r="R161">
        <f t="shared" si="38"/>
        <v>0</v>
      </c>
      <c r="S161">
        <f t="shared" si="39"/>
        <v>-0.15789955060611094</v>
      </c>
      <c r="T161">
        <f t="shared" si="40"/>
        <v>-3.102200784623049</v>
      </c>
      <c r="U161">
        <f t="shared" si="41"/>
        <v>-0.53045354290128899</v>
      </c>
      <c r="V161">
        <f t="shared" si="42"/>
        <v>0</v>
      </c>
      <c r="W161">
        <f t="shared" si="43"/>
        <v>-8.5593708485552977E-2</v>
      </c>
      <c r="X161">
        <f t="shared" si="44"/>
        <v>-1.6023953835934905</v>
      </c>
      <c r="Y161">
        <f t="shared" si="45"/>
        <v>-0.35416850454583193</v>
      </c>
      <c r="Z161">
        <f t="shared" si="46"/>
        <v>0</v>
      </c>
      <c r="AA161">
        <f t="shared" si="47"/>
        <v>-6.7542059324144796E-2</v>
      </c>
      <c r="AB161">
        <f t="shared" si="48"/>
        <v>-0.90472434407173696</v>
      </c>
      <c r="AC161">
        <f t="shared" si="49"/>
        <v>-5.290975732211059E-2</v>
      </c>
      <c r="AD161">
        <f t="shared" si="50"/>
        <v>0</v>
      </c>
      <c r="AE161">
        <f t="shared" si="51"/>
        <v>-3.2969945128034587E-3</v>
      </c>
      <c r="AF161">
        <f t="shared" si="52"/>
        <v>-2.1477892729464583</v>
      </c>
      <c r="AG161">
        <f t="shared" si="53"/>
        <v>-1.3901040800631859</v>
      </c>
      <c r="AH161">
        <f t="shared" si="54"/>
        <v>-10.399077982995765</v>
      </c>
      <c r="AI161">
        <f t="shared" si="55"/>
        <v>-64.578432915885131</v>
      </c>
      <c r="AJ161">
        <f t="shared" si="56"/>
        <v>-0.40637485792136463</v>
      </c>
    </row>
    <row r="162" spans="1:36" x14ac:dyDescent="0.25">
      <c r="A162">
        <v>0</v>
      </c>
      <c r="B162">
        <v>0.40460327074500302</v>
      </c>
      <c r="C162">
        <v>0.45548152634766809</v>
      </c>
      <c r="D162">
        <v>0.13991520290732889</v>
      </c>
      <c r="E162">
        <v>0</v>
      </c>
      <c r="F162">
        <v>0.40460327074500302</v>
      </c>
      <c r="G162">
        <v>0.45548152634766809</v>
      </c>
      <c r="H162">
        <v>0.13991520290732889</v>
      </c>
      <c r="I162">
        <v>0</v>
      </c>
      <c r="J162">
        <v>0.40460327074500302</v>
      </c>
      <c r="K162">
        <v>0.45548152634766809</v>
      </c>
      <c r="L162">
        <v>0.13991520290732889</v>
      </c>
      <c r="M162">
        <v>0</v>
      </c>
      <c r="N162">
        <v>5.4202192448233863E-2</v>
      </c>
      <c r="O162">
        <v>0.64433617539585875</v>
      </c>
      <c r="P162">
        <v>0.30146163215590743</v>
      </c>
      <c r="Q162">
        <v>1</v>
      </c>
      <c r="R162">
        <f t="shared" si="38"/>
        <v>0</v>
      </c>
      <c r="S162">
        <f t="shared" si="39"/>
        <v>-1.4144321859857663</v>
      </c>
      <c r="T162">
        <f t="shared" si="40"/>
        <v>-1.7493948979784979</v>
      </c>
      <c r="U162">
        <f t="shared" si="41"/>
        <v>-0.50445135198601232</v>
      </c>
      <c r="V162">
        <f t="shared" si="42"/>
        <v>0</v>
      </c>
      <c r="W162">
        <f t="shared" si="43"/>
        <v>-0.76673110046941251</v>
      </c>
      <c r="X162">
        <f t="shared" si="44"/>
        <v>-0.90362375075711687</v>
      </c>
      <c r="Y162">
        <f t="shared" si="45"/>
        <v>-0.33680759293609935</v>
      </c>
      <c r="Z162">
        <f t="shared" si="46"/>
        <v>0</v>
      </c>
      <c r="AA162">
        <f t="shared" si="47"/>
        <v>-0.60502808430496668</v>
      </c>
      <c r="AB162">
        <f t="shared" si="48"/>
        <v>-0.51019268625075709</v>
      </c>
      <c r="AC162">
        <f t="shared" si="49"/>
        <v>-5.0316185029906119E-2</v>
      </c>
      <c r="AD162">
        <f t="shared" si="50"/>
        <v>0</v>
      </c>
      <c r="AE162">
        <f t="shared" si="51"/>
        <v>-0.17912130785627284</v>
      </c>
      <c r="AF162">
        <f t="shared" si="52"/>
        <v>-2.3080323157734473</v>
      </c>
      <c r="AG162">
        <f t="shared" si="53"/>
        <v>-1.049227790042631</v>
      </c>
      <c r="AH162">
        <f t="shared" si="54"/>
        <v>-10.377359249370885</v>
      </c>
      <c r="AI162">
        <f t="shared" si="55"/>
        <v>-64.443559248747931</v>
      </c>
      <c r="AJ162">
        <f t="shared" si="56"/>
        <v>-0.2719174018745773</v>
      </c>
    </row>
    <row r="163" spans="1:36" x14ac:dyDescent="0.25">
      <c r="A163">
        <v>0</v>
      </c>
      <c r="B163">
        <v>2.4154589371980676E-2</v>
      </c>
      <c r="C163">
        <v>0.57971014492753625</v>
      </c>
      <c r="D163">
        <v>0.39613526570048307</v>
      </c>
      <c r="E163">
        <v>0</v>
      </c>
      <c r="F163">
        <v>0</v>
      </c>
      <c r="G163">
        <v>0.47342995169082125</v>
      </c>
      <c r="H163">
        <v>0.52657004830917875</v>
      </c>
      <c r="I163">
        <v>0</v>
      </c>
      <c r="J163">
        <v>7.2463768115942032E-2</v>
      </c>
      <c r="K163">
        <v>0.6908212560386473</v>
      </c>
      <c r="L163">
        <v>0.23671497584541062</v>
      </c>
      <c r="M163">
        <v>0</v>
      </c>
      <c r="N163">
        <v>0</v>
      </c>
      <c r="O163">
        <v>0.38647342995169082</v>
      </c>
      <c r="P163">
        <v>0.61352657004830913</v>
      </c>
      <c r="Q163">
        <v>1</v>
      </c>
      <c r="R163">
        <f t="shared" si="38"/>
        <v>0</v>
      </c>
      <c r="S163">
        <f t="shared" si="39"/>
        <v>-8.4440811820652176E-2</v>
      </c>
      <c r="T163">
        <f t="shared" si="40"/>
        <v>-2.2265271173007246</v>
      </c>
      <c r="U163">
        <f t="shared" si="41"/>
        <v>-1.4282291430782004</v>
      </c>
      <c r="V163">
        <f t="shared" si="42"/>
        <v>0</v>
      </c>
      <c r="W163">
        <f t="shared" si="43"/>
        <v>0</v>
      </c>
      <c r="X163">
        <f t="shared" si="44"/>
        <v>-0.93923139341787443</v>
      </c>
      <c r="Y163">
        <f t="shared" si="45"/>
        <v>-1.2675734073067633</v>
      </c>
      <c r="Z163">
        <f t="shared" si="46"/>
        <v>0</v>
      </c>
      <c r="AA163">
        <f t="shared" si="47"/>
        <v>-0.1083595165307971</v>
      </c>
      <c r="AB163">
        <f t="shared" si="48"/>
        <v>-0.77380076237922701</v>
      </c>
      <c r="AC163">
        <f t="shared" si="49"/>
        <v>-8.5127236186594207E-2</v>
      </c>
      <c r="AD163">
        <f t="shared" si="50"/>
        <v>0</v>
      </c>
      <c r="AE163">
        <f t="shared" si="51"/>
        <v>0</v>
      </c>
      <c r="AF163">
        <f t="shared" si="52"/>
        <v>-1.3843599033816425</v>
      </c>
      <c r="AG163">
        <f t="shared" si="53"/>
        <v>-2.1353600543478257</v>
      </c>
      <c r="AH163">
        <f t="shared" si="54"/>
        <v>-10.433009345750301</v>
      </c>
      <c r="AI163">
        <f t="shared" si="55"/>
        <v>-64.789147196225315</v>
      </c>
      <c r="AJ163">
        <f t="shared" si="56"/>
        <v>-0.61643888812564507</v>
      </c>
    </row>
    <row r="164" spans="1:36" x14ac:dyDescent="0.25">
      <c r="A164">
        <v>0</v>
      </c>
      <c r="B164">
        <v>3.2258064516129031E-2</v>
      </c>
      <c r="C164">
        <v>0.74322580645161296</v>
      </c>
      <c r="D164">
        <v>0.22451612903225807</v>
      </c>
      <c r="E164">
        <v>0</v>
      </c>
      <c r="F164">
        <v>2.1935483870967741E-2</v>
      </c>
      <c r="G164">
        <v>0.68774193548387097</v>
      </c>
      <c r="H164">
        <v>0.29032258064516131</v>
      </c>
      <c r="I164">
        <v>0</v>
      </c>
      <c r="J164">
        <v>9.8064516129032261E-2</v>
      </c>
      <c r="K164">
        <v>0.74064516129032254</v>
      </c>
      <c r="L164">
        <v>0.16129032258064516</v>
      </c>
      <c r="M164">
        <v>0</v>
      </c>
      <c r="N164">
        <v>1.032258064516129E-2</v>
      </c>
      <c r="O164">
        <v>0.6361290322580645</v>
      </c>
      <c r="P164">
        <v>0.35354838709677422</v>
      </c>
      <c r="Q164">
        <v>1</v>
      </c>
      <c r="R164">
        <f t="shared" si="38"/>
        <v>0</v>
      </c>
      <c r="S164">
        <f t="shared" si="39"/>
        <v>-0.11276934223790322</v>
      </c>
      <c r="T164">
        <f t="shared" si="40"/>
        <v>-2.854551411290323</v>
      </c>
      <c r="U164">
        <f t="shared" si="41"/>
        <v>-0.80947218371975804</v>
      </c>
      <c r="V164">
        <f t="shared" si="42"/>
        <v>0</v>
      </c>
      <c r="W164">
        <f t="shared" si="43"/>
        <v>-4.1568170362903223E-2</v>
      </c>
      <c r="X164">
        <f t="shared" si="44"/>
        <v>-1.3644020917338711</v>
      </c>
      <c r="Y164">
        <f t="shared" si="45"/>
        <v>-0.69887222782258074</v>
      </c>
      <c r="Z164">
        <f t="shared" si="46"/>
        <v>0</v>
      </c>
      <c r="AA164">
        <f t="shared" si="47"/>
        <v>-0.14664188508064516</v>
      </c>
      <c r="AB164">
        <f t="shared" si="48"/>
        <v>-0.82960937499999998</v>
      </c>
      <c r="AC164">
        <f t="shared" si="49"/>
        <v>-5.8003087197580641E-2</v>
      </c>
      <c r="AD164">
        <f t="shared" si="50"/>
        <v>0</v>
      </c>
      <c r="AE164">
        <f t="shared" si="51"/>
        <v>-3.411290322580645E-2</v>
      </c>
      <c r="AF164">
        <f t="shared" si="52"/>
        <v>-2.2786340725806449</v>
      </c>
      <c r="AG164">
        <f t="shared" si="53"/>
        <v>-1.230514112903226</v>
      </c>
      <c r="AH164">
        <f t="shared" si="54"/>
        <v>-10.459150863155241</v>
      </c>
      <c r="AI164">
        <f t="shared" si="55"/>
        <v>-64.951486418107748</v>
      </c>
      <c r="AJ164">
        <f t="shared" si="56"/>
        <v>-0.77827714205791809</v>
      </c>
    </row>
    <row r="165" spans="1:36" x14ac:dyDescent="0.25">
      <c r="A165">
        <v>0</v>
      </c>
      <c r="B165">
        <v>0.14836546521374686</v>
      </c>
      <c r="C165">
        <v>0.66010058675607708</v>
      </c>
      <c r="D165">
        <v>0.19153394803017604</v>
      </c>
      <c r="E165">
        <v>0</v>
      </c>
      <c r="F165">
        <v>8.8432523051131598E-2</v>
      </c>
      <c r="G165">
        <v>0.67518860016764459</v>
      </c>
      <c r="H165">
        <v>0.2363788767812238</v>
      </c>
      <c r="I165">
        <v>0</v>
      </c>
      <c r="J165">
        <v>0.28601340033500838</v>
      </c>
      <c r="K165">
        <v>0.58040201005025127</v>
      </c>
      <c r="L165">
        <v>0.13358458961474037</v>
      </c>
      <c r="M165">
        <v>0</v>
      </c>
      <c r="N165">
        <v>5.5322715842414084E-2</v>
      </c>
      <c r="O165">
        <v>0.66387259010896904</v>
      </c>
      <c r="P165">
        <v>0.28080469404861691</v>
      </c>
      <c r="Q165">
        <v>1</v>
      </c>
      <c r="R165">
        <f t="shared" si="38"/>
        <v>0</v>
      </c>
      <c r="S165">
        <f t="shared" si="39"/>
        <v>-0.51866335361221705</v>
      </c>
      <c r="T165">
        <f t="shared" si="40"/>
        <v>-2.5352874525634559</v>
      </c>
      <c r="U165">
        <f t="shared" si="41"/>
        <v>-0.69055797388247853</v>
      </c>
      <c r="V165">
        <f t="shared" si="42"/>
        <v>0</v>
      </c>
      <c r="W165">
        <f t="shared" si="43"/>
        <v>-0.16758135837961022</v>
      </c>
      <c r="X165">
        <f t="shared" si="44"/>
        <v>-1.3394976965239942</v>
      </c>
      <c r="Y165">
        <f t="shared" si="45"/>
        <v>-0.56901751100167641</v>
      </c>
      <c r="Z165">
        <f t="shared" si="46"/>
        <v>0</v>
      </c>
      <c r="AA165">
        <f t="shared" si="47"/>
        <v>-0.42769337818650544</v>
      </c>
      <c r="AB165">
        <f t="shared" si="48"/>
        <v>-0.65011826711683418</v>
      </c>
      <c r="AC165">
        <f t="shared" si="49"/>
        <v>-4.8039575317996235E-2</v>
      </c>
      <c r="AD165">
        <f t="shared" si="50"/>
        <v>0</v>
      </c>
      <c r="AE165">
        <f t="shared" si="51"/>
        <v>-0.1828242875104778</v>
      </c>
      <c r="AF165">
        <f t="shared" si="52"/>
        <v>-2.378012363788768</v>
      </c>
      <c r="AG165">
        <f t="shared" si="53"/>
        <v>-0.97733196248952214</v>
      </c>
      <c r="AH165">
        <f t="shared" si="54"/>
        <v>-10.484625180373536</v>
      </c>
      <c r="AI165">
        <f t="shared" si="55"/>
        <v>-65.109682316652766</v>
      </c>
      <c r="AJ165">
        <f t="shared" si="56"/>
        <v>-0.93598485867068915</v>
      </c>
    </row>
    <row r="166" spans="1:36" x14ac:dyDescent="0.25">
      <c r="A166">
        <v>0</v>
      </c>
      <c r="B166">
        <v>1.7368421052631578E-2</v>
      </c>
      <c r="C166">
        <v>0.77421052631578946</v>
      </c>
      <c r="D166">
        <v>0.20842105263157895</v>
      </c>
      <c r="E166">
        <v>0</v>
      </c>
      <c r="F166">
        <v>2.631578947368421E-3</v>
      </c>
      <c r="G166">
        <v>0.71421052631578952</v>
      </c>
      <c r="H166">
        <v>0.28315789473684211</v>
      </c>
      <c r="I166">
        <v>0</v>
      </c>
      <c r="J166">
        <v>2.3995826812728223E-2</v>
      </c>
      <c r="K166">
        <v>0.80959833072509124</v>
      </c>
      <c r="L166">
        <v>0.16640584246218049</v>
      </c>
      <c r="M166">
        <v>0</v>
      </c>
      <c r="N166">
        <v>0</v>
      </c>
      <c r="O166">
        <v>0.58685446009389675</v>
      </c>
      <c r="P166">
        <v>0.41314553990610331</v>
      </c>
      <c r="Q166">
        <v>1</v>
      </c>
      <c r="R166">
        <f t="shared" si="38"/>
        <v>0</v>
      </c>
      <c r="S166">
        <f t="shared" si="39"/>
        <v>-6.071738795230263E-2</v>
      </c>
      <c r="T166">
        <f t="shared" si="40"/>
        <v>-2.9735562615645557</v>
      </c>
      <c r="U166">
        <f t="shared" si="41"/>
        <v>-0.75144287109374996</v>
      </c>
      <c r="V166">
        <f t="shared" si="42"/>
        <v>0</v>
      </c>
      <c r="W166">
        <f t="shared" si="43"/>
        <v>-4.9868935032894735E-3</v>
      </c>
      <c r="X166">
        <f t="shared" si="44"/>
        <v>-1.4169127775493422</v>
      </c>
      <c r="Y166">
        <f t="shared" si="45"/>
        <v>-0.68162520559210527</v>
      </c>
      <c r="Z166">
        <f t="shared" si="46"/>
        <v>0</v>
      </c>
      <c r="AA166">
        <f t="shared" si="47"/>
        <v>-3.5882431452138763E-2</v>
      </c>
      <c r="AB166">
        <f t="shared" si="48"/>
        <v>-0.90684500521648403</v>
      </c>
      <c r="AC166">
        <f t="shared" si="49"/>
        <v>-5.9842726061228479E-2</v>
      </c>
      <c r="AD166">
        <f t="shared" si="50"/>
        <v>0</v>
      </c>
      <c r="AE166">
        <f t="shared" si="51"/>
        <v>0</v>
      </c>
      <c r="AF166">
        <f t="shared" si="52"/>
        <v>-2.102131015258216</v>
      </c>
      <c r="AG166">
        <f t="shared" si="53"/>
        <v>-1.4379401408450705</v>
      </c>
      <c r="AH166">
        <f t="shared" si="54"/>
        <v>-10.431882716088483</v>
      </c>
      <c r="AI166">
        <f t="shared" si="55"/>
        <v>-64.782150808838296</v>
      </c>
      <c r="AJ166">
        <f t="shared" si="56"/>
        <v>-0.60946409112083377</v>
      </c>
    </row>
    <row r="167" spans="1:36" x14ac:dyDescent="0.25">
      <c r="A167">
        <v>0</v>
      </c>
      <c r="B167">
        <v>0.16247700797057021</v>
      </c>
      <c r="C167">
        <v>0.66799509503372168</v>
      </c>
      <c r="D167">
        <v>0.16952789699570817</v>
      </c>
      <c r="E167">
        <v>0</v>
      </c>
      <c r="F167">
        <v>7.234825260576333E-2</v>
      </c>
      <c r="G167">
        <v>0.70570202329858978</v>
      </c>
      <c r="H167">
        <v>0.22194972409564684</v>
      </c>
      <c r="I167">
        <v>0</v>
      </c>
      <c r="J167">
        <v>0.22760736196319017</v>
      </c>
      <c r="K167">
        <v>0.63128834355828223</v>
      </c>
      <c r="L167">
        <v>0.1411042944785276</v>
      </c>
      <c r="M167">
        <v>0</v>
      </c>
      <c r="N167">
        <v>4.601226993865031E-3</v>
      </c>
      <c r="O167">
        <v>0.68895705521472395</v>
      </c>
      <c r="P167">
        <v>0.30644171779141105</v>
      </c>
      <c r="Q167">
        <v>1</v>
      </c>
      <c r="R167">
        <f t="shared" si="38"/>
        <v>0</v>
      </c>
      <c r="S167">
        <f t="shared" si="39"/>
        <v>-0.5679951848463366</v>
      </c>
      <c r="T167">
        <f t="shared" si="40"/>
        <v>-2.5656083584708864</v>
      </c>
      <c r="U167">
        <f t="shared" si="41"/>
        <v>-0.61121718770956279</v>
      </c>
      <c r="V167">
        <f t="shared" si="42"/>
        <v>0</v>
      </c>
      <c r="W167">
        <f t="shared" si="43"/>
        <v>-0.1371013517397302</v>
      </c>
      <c r="X167">
        <f t="shared" si="44"/>
        <v>-1.4000328714170753</v>
      </c>
      <c r="Y167">
        <f t="shared" si="45"/>
        <v>-0.53428327138258735</v>
      </c>
      <c r="Z167">
        <f t="shared" si="46"/>
        <v>0</v>
      </c>
      <c r="AA167">
        <f t="shared" si="47"/>
        <v>-0.34035524707630366</v>
      </c>
      <c r="AB167">
        <f t="shared" si="48"/>
        <v>-0.70711692388803682</v>
      </c>
      <c r="AC167">
        <f t="shared" si="49"/>
        <v>-5.0743805118865025E-2</v>
      </c>
      <c r="AD167">
        <f t="shared" si="50"/>
        <v>0</v>
      </c>
      <c r="AE167">
        <f t="shared" si="51"/>
        <v>-1.5205617331288345E-2</v>
      </c>
      <c r="AF167">
        <f t="shared" si="52"/>
        <v>-2.4678657016871166</v>
      </c>
      <c r="AG167">
        <f t="shared" si="53"/>
        <v>-1.0665608224693253</v>
      </c>
      <c r="AH167">
        <f t="shared" si="54"/>
        <v>-10.464086343137115</v>
      </c>
      <c r="AI167">
        <f t="shared" si="55"/>
        <v>-64.982135824087621</v>
      </c>
      <c r="AJ167">
        <f t="shared" si="56"/>
        <v>-0.80883196602668228</v>
      </c>
    </row>
    <row r="168" spans="1:36" x14ac:dyDescent="0.25">
      <c r="A168">
        <v>0</v>
      </c>
      <c r="B168">
        <v>1.7553335133675397E-2</v>
      </c>
      <c r="C168">
        <v>0.83796921415068859</v>
      </c>
      <c r="D168">
        <v>0.14447745071563597</v>
      </c>
      <c r="E168">
        <v>0</v>
      </c>
      <c r="F168">
        <v>6.2111801242236021E-3</v>
      </c>
      <c r="G168">
        <v>0.80016203078584935</v>
      </c>
      <c r="H168">
        <v>0.19362678908992709</v>
      </c>
      <c r="I168">
        <v>0</v>
      </c>
      <c r="J168">
        <v>8.8266953713670618E-2</v>
      </c>
      <c r="K168">
        <v>0.80139935414424113</v>
      </c>
      <c r="L168">
        <v>0.11033369214208827</v>
      </c>
      <c r="M168">
        <v>0</v>
      </c>
      <c r="N168">
        <v>4.3091839482897925E-3</v>
      </c>
      <c r="O168">
        <v>0.73579315917048205</v>
      </c>
      <c r="P168">
        <v>0.25989765688122812</v>
      </c>
      <c r="Q168">
        <v>1</v>
      </c>
      <c r="R168">
        <f t="shared" si="38"/>
        <v>0</v>
      </c>
      <c r="S168">
        <f t="shared" si="39"/>
        <v>-6.1363819770287598E-2</v>
      </c>
      <c r="T168">
        <f t="shared" si="40"/>
        <v>-3.218438033377709</v>
      </c>
      <c r="U168">
        <f t="shared" si="41"/>
        <v>-0.52090011543111159</v>
      </c>
      <c r="V168">
        <f t="shared" si="42"/>
        <v>0</v>
      </c>
      <c r="W168">
        <f t="shared" si="43"/>
        <v>-1.1770307647515528E-2</v>
      </c>
      <c r="X168">
        <f t="shared" si="44"/>
        <v>-1.5874308257240752</v>
      </c>
      <c r="Y168">
        <f t="shared" si="45"/>
        <v>-0.46610354990885766</v>
      </c>
      <c r="Z168">
        <f t="shared" si="46"/>
        <v>0</v>
      </c>
      <c r="AA168">
        <f t="shared" si="47"/>
        <v>-0.13199098913482241</v>
      </c>
      <c r="AB168">
        <f t="shared" si="48"/>
        <v>-0.8976611906283638</v>
      </c>
      <c r="AC168">
        <f t="shared" si="49"/>
        <v>-3.9678107550121099E-2</v>
      </c>
      <c r="AD168">
        <f t="shared" si="50"/>
        <v>0</v>
      </c>
      <c r="AE168">
        <f t="shared" si="51"/>
        <v>-1.4240506329113924E-2</v>
      </c>
      <c r="AF168">
        <f t="shared" si="52"/>
        <v>-2.6356340896848907</v>
      </c>
      <c r="AG168">
        <f t="shared" si="53"/>
        <v>-0.9045656729733369</v>
      </c>
      <c r="AH168">
        <f t="shared" si="54"/>
        <v>-10.489777208160206</v>
      </c>
      <c r="AI168">
        <f t="shared" si="55"/>
        <v>-65.14167648780392</v>
      </c>
      <c r="AJ168">
        <f t="shared" si="56"/>
        <v>-0.96788029795561448</v>
      </c>
    </row>
    <row r="169" spans="1:36" x14ac:dyDescent="0.25">
      <c r="A169">
        <v>0</v>
      </c>
      <c r="B169">
        <v>3.2168264769563873E-2</v>
      </c>
      <c r="C169">
        <v>0.85648004948963807</v>
      </c>
      <c r="D169">
        <v>0.11135168574079803</v>
      </c>
      <c r="E169">
        <v>0</v>
      </c>
      <c r="F169">
        <v>6.4955150015465514E-3</v>
      </c>
      <c r="G169">
        <v>0.85648004948963807</v>
      </c>
      <c r="H169">
        <v>0.13702443550881535</v>
      </c>
      <c r="I169">
        <v>0</v>
      </c>
      <c r="J169">
        <v>0.15182755388940955</v>
      </c>
      <c r="K169">
        <v>0.74695407685098403</v>
      </c>
      <c r="L169">
        <v>0.10121836925960637</v>
      </c>
      <c r="M169">
        <v>0</v>
      </c>
      <c r="N169">
        <v>9.3720712277413302E-3</v>
      </c>
      <c r="O169">
        <v>0.82880349890659166</v>
      </c>
      <c r="P169">
        <v>0.16182442986566697</v>
      </c>
      <c r="Q169">
        <v>1</v>
      </c>
      <c r="R169">
        <f t="shared" si="38"/>
        <v>0</v>
      </c>
      <c r="S169">
        <f t="shared" si="39"/>
        <v>-0.11245541582895144</v>
      </c>
      <c r="T169">
        <f t="shared" si="40"/>
        <v>-3.2895336959371617</v>
      </c>
      <c r="U169">
        <f t="shared" si="41"/>
        <v>-0.40146822683072997</v>
      </c>
      <c r="V169">
        <f t="shared" si="42"/>
        <v>0</v>
      </c>
      <c r="W169">
        <f t="shared" si="43"/>
        <v>-1.2309127793458089E-2</v>
      </c>
      <c r="X169">
        <f t="shared" si="44"/>
        <v>-1.6991593950568358</v>
      </c>
      <c r="Y169">
        <f t="shared" si="45"/>
        <v>-0.32984886086838849</v>
      </c>
      <c r="Z169">
        <f t="shared" si="46"/>
        <v>0</v>
      </c>
      <c r="AA169">
        <f t="shared" si="47"/>
        <v>-0.22703705263003748</v>
      </c>
      <c r="AB169">
        <f t="shared" si="48"/>
        <v>-0.83667609975398305</v>
      </c>
      <c r="AC169">
        <f t="shared" si="49"/>
        <v>-3.6400062968603562E-2</v>
      </c>
      <c r="AD169">
        <f t="shared" si="50"/>
        <v>0</v>
      </c>
      <c r="AE169">
        <f t="shared" si="51"/>
        <v>-3.0971766635426428E-2</v>
      </c>
      <c r="AF169">
        <f t="shared" si="52"/>
        <v>-2.968800033192752</v>
      </c>
      <c r="AG169">
        <f t="shared" si="53"/>
        <v>-0.56322487113402064</v>
      </c>
      <c r="AH169">
        <f t="shared" si="54"/>
        <v>-10.507884608630347</v>
      </c>
      <c r="AI169">
        <f t="shared" si="55"/>
        <v>-65.254123720958063</v>
      </c>
      <c r="AJ169">
        <f t="shared" si="56"/>
        <v>-1.0799805264904099</v>
      </c>
    </row>
    <row r="170" spans="1:36" x14ac:dyDescent="0.25">
      <c r="A170">
        <v>0</v>
      </c>
      <c r="B170">
        <v>0.43575418994413406</v>
      </c>
      <c r="C170">
        <v>0.41899441340782123</v>
      </c>
      <c r="D170">
        <v>0.14525139664804471</v>
      </c>
      <c r="E170">
        <v>0</v>
      </c>
      <c r="F170">
        <v>0.32960893854748602</v>
      </c>
      <c r="G170">
        <v>0.46787709497206703</v>
      </c>
      <c r="H170">
        <v>0.20251396648044692</v>
      </c>
      <c r="I170">
        <v>0</v>
      </c>
      <c r="J170">
        <v>0.5949720670391061</v>
      </c>
      <c r="K170">
        <v>0.33100558659217877</v>
      </c>
      <c r="L170">
        <v>7.4022346368715089E-2</v>
      </c>
      <c r="M170">
        <v>0</v>
      </c>
      <c r="N170">
        <v>0.23882681564245811</v>
      </c>
      <c r="O170">
        <v>0.505586592178771</v>
      </c>
      <c r="P170">
        <v>0.25558659217877094</v>
      </c>
      <c r="Q170">
        <v>1</v>
      </c>
      <c r="R170">
        <f t="shared" si="38"/>
        <v>0</v>
      </c>
      <c r="S170">
        <f t="shared" si="39"/>
        <v>-1.5233311146997206</v>
      </c>
      <c r="T170">
        <f t="shared" si="40"/>
        <v>-1.609256680451292</v>
      </c>
      <c r="U170">
        <f t="shared" si="41"/>
        <v>-0.52369050606668999</v>
      </c>
      <c r="V170">
        <f t="shared" si="42"/>
        <v>0</v>
      </c>
      <c r="W170">
        <f t="shared" si="43"/>
        <v>-0.62461537622206698</v>
      </c>
      <c r="X170">
        <f t="shared" si="44"/>
        <v>-0.92821515472241622</v>
      </c>
      <c r="Y170">
        <f t="shared" si="45"/>
        <v>-0.48749699938896646</v>
      </c>
      <c r="Z170">
        <f t="shared" si="46"/>
        <v>0</v>
      </c>
      <c r="AA170">
        <f t="shared" si="47"/>
        <v>-0.88969822036487423</v>
      </c>
      <c r="AB170">
        <f t="shared" si="48"/>
        <v>-0.37076504670041899</v>
      </c>
      <c r="AC170">
        <f t="shared" si="49"/>
        <v>-2.661985258816341E-2</v>
      </c>
      <c r="AD170">
        <f t="shared" si="50"/>
        <v>0</v>
      </c>
      <c r="AE170">
        <f t="shared" si="51"/>
        <v>-0.78924799231843579</v>
      </c>
      <c r="AF170">
        <f t="shared" si="52"/>
        <v>-1.8110269727653634</v>
      </c>
      <c r="AG170">
        <f t="shared" si="53"/>
        <v>-0.88956114699720668</v>
      </c>
      <c r="AH170">
        <f t="shared" si="54"/>
        <v>-10.473525063285614</v>
      </c>
      <c r="AI170">
        <f t="shared" si="55"/>
        <v>-65.040750420200695</v>
      </c>
      <c r="AJ170">
        <f t="shared" si="56"/>
        <v>-0.86726568142760452</v>
      </c>
    </row>
    <row r="171" spans="1:36" x14ac:dyDescent="0.25">
      <c r="A171">
        <v>0</v>
      </c>
      <c r="B171">
        <v>0.757700205338809</v>
      </c>
      <c r="C171">
        <v>0.12114989733059549</v>
      </c>
      <c r="D171">
        <v>0.12114989733059549</v>
      </c>
      <c r="E171">
        <v>0</v>
      </c>
      <c r="F171">
        <v>0.65567010309278351</v>
      </c>
      <c r="G171">
        <v>0.18350515463917524</v>
      </c>
      <c r="H171">
        <v>0.16082474226804125</v>
      </c>
      <c r="I171">
        <v>0</v>
      </c>
      <c r="J171">
        <v>0.82172131147540983</v>
      </c>
      <c r="K171">
        <v>9.2213114754098366E-2</v>
      </c>
      <c r="L171">
        <v>8.6065573770491802E-2</v>
      </c>
      <c r="M171">
        <v>0</v>
      </c>
      <c r="N171">
        <v>0.56611570247933884</v>
      </c>
      <c r="O171">
        <v>0.23347107438016529</v>
      </c>
      <c r="P171">
        <v>0.20041322314049587</v>
      </c>
      <c r="Q171">
        <v>1</v>
      </c>
      <c r="R171">
        <f t="shared" si="38"/>
        <v>0</v>
      </c>
      <c r="S171">
        <f t="shared" si="39"/>
        <v>-2.6488059668570325</v>
      </c>
      <c r="T171">
        <f t="shared" si="40"/>
        <v>-0.46530759212172745</v>
      </c>
      <c r="U171">
        <f t="shared" si="41"/>
        <v>-0.43679477448825721</v>
      </c>
      <c r="V171">
        <f t="shared" si="42"/>
        <v>0</v>
      </c>
      <c r="W171">
        <f t="shared" si="43"/>
        <v>-1.2425076514175257</v>
      </c>
      <c r="X171">
        <f t="shared" si="44"/>
        <v>-0.36405343911082472</v>
      </c>
      <c r="Y171">
        <f t="shared" si="45"/>
        <v>-0.38714159149484539</v>
      </c>
      <c r="Z171">
        <f t="shared" si="46"/>
        <v>0</v>
      </c>
      <c r="AA171">
        <f t="shared" si="47"/>
        <v>-1.2287702716764857</v>
      </c>
      <c r="AB171">
        <f t="shared" si="48"/>
        <v>-0.10328949474897542</v>
      </c>
      <c r="AC171">
        <f t="shared" si="49"/>
        <v>-3.0950827676741802E-2</v>
      </c>
      <c r="AD171">
        <f t="shared" si="50"/>
        <v>0</v>
      </c>
      <c r="AE171">
        <f t="shared" si="51"/>
        <v>-1.87083548553719</v>
      </c>
      <c r="AF171">
        <f t="shared" si="52"/>
        <v>-0.8363006844008265</v>
      </c>
      <c r="AG171">
        <f t="shared" si="53"/>
        <v>-0.69753196022727271</v>
      </c>
      <c r="AH171">
        <f t="shared" si="54"/>
        <v>-10.312289739757707</v>
      </c>
      <c r="AI171">
        <f t="shared" si="55"/>
        <v>-64.039476601392536</v>
      </c>
      <c r="AJ171">
        <f t="shared" si="56"/>
        <v>0.1309182735340895</v>
      </c>
    </row>
    <row r="172" spans="1:36" x14ac:dyDescent="0.25">
      <c r="A172">
        <v>0</v>
      </c>
      <c r="B172">
        <v>0.71501706484641636</v>
      </c>
      <c r="C172">
        <v>0.22013651877133106</v>
      </c>
      <c r="D172">
        <v>6.4846416382252553E-2</v>
      </c>
      <c r="E172">
        <v>0</v>
      </c>
      <c r="F172">
        <v>0.53504273504273503</v>
      </c>
      <c r="G172">
        <v>0.37179487179487181</v>
      </c>
      <c r="H172">
        <v>9.3162393162393164E-2</v>
      </c>
      <c r="I172">
        <v>0</v>
      </c>
      <c r="J172">
        <v>0.88010204081632648</v>
      </c>
      <c r="K172">
        <v>8.8435374149659865E-2</v>
      </c>
      <c r="L172">
        <v>3.1462585034013606E-2</v>
      </c>
      <c r="M172">
        <v>0</v>
      </c>
      <c r="N172">
        <v>0.37264957264957266</v>
      </c>
      <c r="O172">
        <v>0.50769230769230766</v>
      </c>
      <c r="P172">
        <v>0.11965811965811966</v>
      </c>
      <c r="Q172">
        <v>1</v>
      </c>
      <c r="R172">
        <f t="shared" si="38"/>
        <v>0</v>
      </c>
      <c r="S172">
        <f t="shared" si="39"/>
        <v>-2.4995921268398038</v>
      </c>
      <c r="T172">
        <f t="shared" si="40"/>
        <v>-0.84549137675314634</v>
      </c>
      <c r="U172">
        <f t="shared" si="41"/>
        <v>-0.23379776990454348</v>
      </c>
      <c r="V172">
        <f t="shared" si="42"/>
        <v>0</v>
      </c>
      <c r="W172">
        <f t="shared" si="43"/>
        <v>-1.0139164329594017</v>
      </c>
      <c r="X172">
        <f t="shared" si="44"/>
        <v>-0.73759890825320518</v>
      </c>
      <c r="Y172">
        <f t="shared" si="45"/>
        <v>-0.22426298744658121</v>
      </c>
      <c r="Z172">
        <f t="shared" si="46"/>
        <v>0</v>
      </c>
      <c r="AA172">
        <f t="shared" si="47"/>
        <v>-1.316070556640625</v>
      </c>
      <c r="AB172">
        <f t="shared" si="48"/>
        <v>-9.9057982568027211E-2</v>
      </c>
      <c r="AC172">
        <f t="shared" si="49"/>
        <v>-1.1314547791772959E-2</v>
      </c>
      <c r="AD172">
        <f t="shared" si="50"/>
        <v>0</v>
      </c>
      <c r="AE172">
        <f t="shared" si="51"/>
        <v>-1.2314903846153846</v>
      </c>
      <c r="AF172">
        <f t="shared" si="52"/>
        <v>-1.8185697115384614</v>
      </c>
      <c r="AG172">
        <f t="shared" si="53"/>
        <v>-0.41646634615384615</v>
      </c>
      <c r="AH172">
        <f t="shared" si="54"/>
        <v>-10.447629131464801</v>
      </c>
      <c r="AI172">
        <f t="shared" si="55"/>
        <v>-64.879936288542169</v>
      </c>
      <c r="AJ172">
        <f t="shared" si="56"/>
        <v>-0.70694781139310026</v>
      </c>
    </row>
    <row r="173" spans="1:36" x14ac:dyDescent="0.25">
      <c r="A173">
        <v>0</v>
      </c>
      <c r="B173">
        <v>1.6886930983847283E-2</v>
      </c>
      <c r="C173">
        <v>0.72099853157121885</v>
      </c>
      <c r="D173">
        <v>0.2621145374449339</v>
      </c>
      <c r="E173">
        <v>0</v>
      </c>
      <c r="F173">
        <v>5.1395007342143906E-3</v>
      </c>
      <c r="G173">
        <v>0.6204111600587372</v>
      </c>
      <c r="H173">
        <v>0.37444933920704848</v>
      </c>
      <c r="I173">
        <v>0</v>
      </c>
      <c r="J173">
        <v>2.9390154298310064E-3</v>
      </c>
      <c r="K173">
        <v>0.51873622336517267</v>
      </c>
      <c r="L173">
        <v>0.47832476120499634</v>
      </c>
      <c r="M173">
        <v>0</v>
      </c>
      <c r="N173">
        <v>0</v>
      </c>
      <c r="O173">
        <v>0.42321822189566494</v>
      </c>
      <c r="P173">
        <v>0.57678177810433506</v>
      </c>
      <c r="Q173">
        <v>0</v>
      </c>
      <c r="R173">
        <f t="shared" si="38"/>
        <v>0</v>
      </c>
      <c r="S173">
        <f t="shared" si="39"/>
        <v>-5.903417108342511E-2</v>
      </c>
      <c r="T173">
        <f t="shared" si="40"/>
        <v>-2.7691817990833796</v>
      </c>
      <c r="U173">
        <f t="shared" si="41"/>
        <v>-0.94502977547666567</v>
      </c>
      <c r="V173">
        <f t="shared" si="42"/>
        <v>0</v>
      </c>
      <c r="W173">
        <f t="shared" si="43"/>
        <v>-9.7394542722099853E-3</v>
      </c>
      <c r="X173">
        <f t="shared" si="44"/>
        <v>-1.2308254606048092</v>
      </c>
      <c r="Y173">
        <f t="shared" si="45"/>
        <v>-0.90138439564977979</v>
      </c>
      <c r="Z173">
        <f t="shared" si="46"/>
        <v>0</v>
      </c>
      <c r="AA173">
        <f t="shared" si="47"/>
        <v>-4.3948900165319618E-3</v>
      </c>
      <c r="AB173">
        <f t="shared" si="48"/>
        <v>-0.58104535957016901</v>
      </c>
      <c r="AC173">
        <f t="shared" si="49"/>
        <v>-0.17201473956419913</v>
      </c>
      <c r="AD173">
        <f t="shared" si="50"/>
        <v>0</v>
      </c>
      <c r="AE173">
        <f t="shared" si="51"/>
        <v>0</v>
      </c>
      <c r="AF173">
        <f t="shared" si="52"/>
        <v>-1.5159808963997061</v>
      </c>
      <c r="AG173">
        <f t="shared" si="53"/>
        <v>-2.0074709542615725</v>
      </c>
      <c r="AH173">
        <f t="shared" si="54"/>
        <v>-10.196101895982448</v>
      </c>
      <c r="AI173">
        <f t="shared" si="55"/>
        <v>-63.317948319062992</v>
      </c>
      <c r="AJ173">
        <f t="shared" si="56"/>
        <v>0.8502199679793867</v>
      </c>
    </row>
    <row r="174" spans="1:36" x14ac:dyDescent="0.25">
      <c r="A174">
        <v>0</v>
      </c>
      <c r="B174">
        <v>0.64341085271317833</v>
      </c>
      <c r="C174">
        <v>0.2441860465116279</v>
      </c>
      <c r="D174">
        <v>0.1124031007751938</v>
      </c>
      <c r="E174">
        <v>0</v>
      </c>
      <c r="F174">
        <v>0.56504065040650409</v>
      </c>
      <c r="G174">
        <v>0.33739837398373984</v>
      </c>
      <c r="H174">
        <v>9.7560975609756101E-2</v>
      </c>
      <c r="I174">
        <v>0</v>
      </c>
      <c r="J174">
        <v>0.83783783783783783</v>
      </c>
      <c r="K174">
        <v>8.8803088803088806E-2</v>
      </c>
      <c r="L174">
        <v>7.3359073359073365E-2</v>
      </c>
      <c r="M174">
        <v>0</v>
      </c>
      <c r="N174">
        <v>0.41472868217054265</v>
      </c>
      <c r="O174">
        <v>0.43410852713178294</v>
      </c>
      <c r="P174">
        <v>0.15116279069767441</v>
      </c>
      <c r="Q174">
        <v>0</v>
      </c>
      <c r="R174">
        <f t="shared" si="38"/>
        <v>0</v>
      </c>
      <c r="S174">
        <f t="shared" si="39"/>
        <v>-2.249267578125</v>
      </c>
      <c r="T174">
        <f t="shared" si="40"/>
        <v>-0.93785982353742725</v>
      </c>
      <c r="U174">
        <f t="shared" si="41"/>
        <v>-0.40525900670724324</v>
      </c>
      <c r="V174">
        <f t="shared" si="42"/>
        <v>0</v>
      </c>
      <c r="W174">
        <f t="shared" si="43"/>
        <v>-1.0707630684705285</v>
      </c>
      <c r="X174">
        <f t="shared" si="44"/>
        <v>-0.66936015307418695</v>
      </c>
      <c r="Y174">
        <f t="shared" si="45"/>
        <v>-0.23485137195121952</v>
      </c>
      <c r="Z174">
        <f t="shared" si="46"/>
        <v>0</v>
      </c>
      <c r="AA174">
        <f t="shared" si="47"/>
        <v>-1.2528703019425675</v>
      </c>
      <c r="AB174">
        <f t="shared" si="48"/>
        <v>-9.9469866071428575E-2</v>
      </c>
      <c r="AC174">
        <f t="shared" si="49"/>
        <v>-2.6381326918436296E-2</v>
      </c>
      <c r="AD174">
        <f t="shared" si="50"/>
        <v>0</v>
      </c>
      <c r="AE174">
        <f t="shared" si="51"/>
        <v>-1.3705486918604652</v>
      </c>
      <c r="AF174">
        <f t="shared" si="52"/>
        <v>-1.5549903100775193</v>
      </c>
      <c r="AG174">
        <f t="shared" si="53"/>
        <v>-0.52611736918604646</v>
      </c>
      <c r="AH174">
        <f t="shared" si="54"/>
        <v>-10.397738867922071</v>
      </c>
      <c r="AI174">
        <f t="shared" si="55"/>
        <v>-64.570116990848831</v>
      </c>
      <c r="AJ174">
        <f t="shared" si="56"/>
        <v>-0.3980845952719535</v>
      </c>
    </row>
    <row r="175" spans="1:36" x14ac:dyDescent="0.25">
      <c r="A175">
        <v>0</v>
      </c>
      <c r="B175">
        <v>0.28758169934640521</v>
      </c>
      <c r="C175">
        <v>0.58823529411764708</v>
      </c>
      <c r="D175">
        <v>0.12418300653594772</v>
      </c>
      <c r="E175">
        <v>0</v>
      </c>
      <c r="F175">
        <v>0.20417633410672853</v>
      </c>
      <c r="G175">
        <v>0.67517401392111365</v>
      </c>
      <c r="H175">
        <v>0.12064965197215777</v>
      </c>
      <c r="I175">
        <v>0</v>
      </c>
      <c r="J175">
        <v>0.4934782608695652</v>
      </c>
      <c r="K175">
        <v>0.42391304347826086</v>
      </c>
      <c r="L175">
        <v>8.2608695652173908E-2</v>
      </c>
      <c r="M175">
        <v>0</v>
      </c>
      <c r="N175">
        <v>0.1111111111111111</v>
      </c>
      <c r="O175">
        <v>0.66884531590413943</v>
      </c>
      <c r="P175">
        <v>0.22004357298474944</v>
      </c>
      <c r="Q175">
        <v>1</v>
      </c>
      <c r="R175">
        <f t="shared" si="38"/>
        <v>0</v>
      </c>
      <c r="S175">
        <f t="shared" si="39"/>
        <v>-1.0053423713235294</v>
      </c>
      <c r="T175">
        <f t="shared" si="40"/>
        <v>-2.2592701631433822</v>
      </c>
      <c r="U175">
        <f t="shared" si="41"/>
        <v>-0.44773036981719772</v>
      </c>
      <c r="V175">
        <f t="shared" si="42"/>
        <v>0</v>
      </c>
      <c r="W175">
        <f t="shared" si="43"/>
        <v>-0.38691814095127608</v>
      </c>
      <c r="X175">
        <f t="shared" si="44"/>
        <v>-1.339468759063225</v>
      </c>
      <c r="Y175">
        <f t="shared" si="45"/>
        <v>-0.29043104698375871</v>
      </c>
      <c r="Z175">
        <f t="shared" si="46"/>
        <v>0</v>
      </c>
      <c r="AA175">
        <f t="shared" si="47"/>
        <v>-0.73792830757472827</v>
      </c>
      <c r="AB175">
        <f t="shared" si="48"/>
        <v>-0.47483228600543476</v>
      </c>
      <c r="AC175">
        <f t="shared" si="49"/>
        <v>-2.9707668138586954E-2</v>
      </c>
      <c r="AD175">
        <f t="shared" si="50"/>
        <v>0</v>
      </c>
      <c r="AE175">
        <f t="shared" si="51"/>
        <v>-0.3671875</v>
      </c>
      <c r="AF175">
        <f t="shared" si="52"/>
        <v>-2.3958248229847494</v>
      </c>
      <c r="AG175">
        <f t="shared" si="53"/>
        <v>-0.76585477941176461</v>
      </c>
      <c r="AH175">
        <f t="shared" si="54"/>
        <v>-10.500496215397634</v>
      </c>
      <c r="AI175">
        <f t="shared" si="55"/>
        <v>-65.208241686270469</v>
      </c>
      <c r="AJ175">
        <f t="shared" si="56"/>
        <v>-1.034240080684419</v>
      </c>
    </row>
    <row r="176" spans="1:36" x14ac:dyDescent="0.25">
      <c r="A176">
        <v>0</v>
      </c>
      <c r="B176">
        <v>0.20676202860858259</v>
      </c>
      <c r="C176">
        <v>0.63849154746423931</v>
      </c>
      <c r="D176">
        <v>0.15474642392717816</v>
      </c>
      <c r="E176">
        <v>0</v>
      </c>
      <c r="F176">
        <v>0.10684931506849316</v>
      </c>
      <c r="G176">
        <v>0.69589041095890414</v>
      </c>
      <c r="H176">
        <v>0.19726027397260273</v>
      </c>
      <c r="I176">
        <v>0</v>
      </c>
      <c r="J176">
        <v>0.40856031128404668</v>
      </c>
      <c r="K176">
        <v>0.50194552529182879</v>
      </c>
      <c r="L176">
        <v>8.9494163424124515E-2</v>
      </c>
      <c r="M176">
        <v>0</v>
      </c>
      <c r="N176">
        <v>4.2912873862158647E-2</v>
      </c>
      <c r="O176">
        <v>0.65799739921976597</v>
      </c>
      <c r="P176">
        <v>0.29908972691807545</v>
      </c>
      <c r="Q176">
        <v>0</v>
      </c>
      <c r="R176">
        <f t="shared" si="38"/>
        <v>0</v>
      </c>
      <c r="S176">
        <f t="shared" si="39"/>
        <v>-0.722808956944896</v>
      </c>
      <c r="T176">
        <f t="shared" si="40"/>
        <v>-2.4522923344288445</v>
      </c>
      <c r="U176">
        <f t="shared" si="41"/>
        <v>-0.55792395067152967</v>
      </c>
      <c r="V176">
        <f t="shared" si="42"/>
        <v>0</v>
      </c>
      <c r="W176">
        <f t="shared" si="43"/>
        <v>-0.20248153895547946</v>
      </c>
      <c r="X176">
        <f t="shared" si="44"/>
        <v>-1.3805677440068493</v>
      </c>
      <c r="Y176">
        <f t="shared" si="45"/>
        <v>-0.47485017123287671</v>
      </c>
      <c r="Z176">
        <f t="shared" si="46"/>
        <v>0</v>
      </c>
      <c r="AA176">
        <f t="shared" si="47"/>
        <v>-0.61094528970087547</v>
      </c>
      <c r="AB176">
        <f t="shared" si="48"/>
        <v>-0.56223781006809337</v>
      </c>
      <c r="AC176">
        <f t="shared" si="49"/>
        <v>-3.2183814141536968E-2</v>
      </c>
      <c r="AD176">
        <f t="shared" si="50"/>
        <v>0</v>
      </c>
      <c r="AE176">
        <f t="shared" si="51"/>
        <v>-0.1418136378413524</v>
      </c>
      <c r="AF176">
        <f t="shared" si="52"/>
        <v>-2.3569672464239275</v>
      </c>
      <c r="AG176">
        <f t="shared" si="53"/>
        <v>-1.0409724479843954</v>
      </c>
      <c r="AH176">
        <f t="shared" si="54"/>
        <v>-10.536044942400657</v>
      </c>
      <c r="AI176">
        <f t="shared" si="55"/>
        <v>-65.428999823267191</v>
      </c>
      <c r="AJ176">
        <f t="shared" si="56"/>
        <v>-1.2543169728772656</v>
      </c>
    </row>
    <row r="177" spans="1:36" x14ac:dyDescent="0.25">
      <c r="A177">
        <v>0</v>
      </c>
      <c r="B177">
        <v>1.9075331393469123E-2</v>
      </c>
      <c r="C177">
        <v>0.83672809569996764</v>
      </c>
      <c r="D177">
        <v>0.14419657290656321</v>
      </c>
      <c r="E177">
        <v>0</v>
      </c>
      <c r="F177">
        <v>7.7644775153671948E-3</v>
      </c>
      <c r="G177">
        <v>0.79780006470397935</v>
      </c>
      <c r="H177">
        <v>0.19443545778065352</v>
      </c>
      <c r="I177">
        <v>0</v>
      </c>
      <c r="J177">
        <v>5.2631578947368418E-2</v>
      </c>
      <c r="K177">
        <v>0.83338714885372944</v>
      </c>
      <c r="L177">
        <v>0.11398127219890217</v>
      </c>
      <c r="M177">
        <v>0</v>
      </c>
      <c r="N177">
        <v>2.9116790682626984E-3</v>
      </c>
      <c r="O177">
        <v>0.75315431899061791</v>
      </c>
      <c r="P177">
        <v>0.24393400194111939</v>
      </c>
      <c r="Q177">
        <v>0</v>
      </c>
      <c r="R177">
        <f t="shared" si="38"/>
        <v>0</v>
      </c>
      <c r="S177">
        <f t="shared" si="39"/>
        <v>-6.6684489800557703E-2</v>
      </c>
      <c r="T177">
        <f t="shared" si="40"/>
        <v>-3.21367119617382</v>
      </c>
      <c r="U177">
        <f t="shared" si="41"/>
        <v>-0.51988743641135227</v>
      </c>
      <c r="V177">
        <f t="shared" si="42"/>
        <v>0</v>
      </c>
      <c r="W177">
        <f t="shared" si="43"/>
        <v>-1.4713836541572305E-2</v>
      </c>
      <c r="X177">
        <f t="shared" si="44"/>
        <v>-1.5827449525841153</v>
      </c>
      <c r="Y177">
        <f t="shared" si="45"/>
        <v>-0.46805019866143643</v>
      </c>
      <c r="Z177">
        <f t="shared" si="46"/>
        <v>0</v>
      </c>
      <c r="AA177">
        <f t="shared" si="47"/>
        <v>-7.8703227796052627E-2</v>
      </c>
      <c r="AB177">
        <f t="shared" si="48"/>
        <v>-0.93349126927268322</v>
      </c>
      <c r="AC177">
        <f t="shared" si="49"/>
        <v>-4.0989847155513404E-2</v>
      </c>
      <c r="AD177">
        <f t="shared" si="50"/>
        <v>0</v>
      </c>
      <c r="AE177">
        <f t="shared" si="51"/>
        <v>-9.6221894208993863E-3</v>
      </c>
      <c r="AF177">
        <f t="shared" si="52"/>
        <v>-2.6978223066968616</v>
      </c>
      <c r="AG177">
        <f t="shared" si="53"/>
        <v>-0.84900467081850539</v>
      </c>
      <c r="AH177">
        <f t="shared" si="54"/>
        <v>-10.47538562133337</v>
      </c>
      <c r="AI177">
        <f t="shared" si="55"/>
        <v>-65.052304514060708</v>
      </c>
      <c r="AJ177">
        <f t="shared" si="56"/>
        <v>-0.87878412012893292</v>
      </c>
    </row>
    <row r="178" spans="1:36" x14ac:dyDescent="0.25">
      <c r="A178">
        <v>0</v>
      </c>
      <c r="B178">
        <v>0.21545667447306791</v>
      </c>
      <c r="C178">
        <v>0.62607338017174086</v>
      </c>
      <c r="D178">
        <v>0.15846994535519127</v>
      </c>
      <c r="E178">
        <v>0</v>
      </c>
      <c r="F178">
        <v>0.14676034348165495</v>
      </c>
      <c r="G178">
        <v>0.66276346604215453</v>
      </c>
      <c r="H178">
        <v>0.19047619047619047</v>
      </c>
      <c r="I178">
        <v>0</v>
      </c>
      <c r="J178">
        <v>0.35619641465315666</v>
      </c>
      <c r="K178">
        <v>0.52766952455183169</v>
      </c>
      <c r="L178">
        <v>0.11613406079501169</v>
      </c>
      <c r="M178">
        <v>0</v>
      </c>
      <c r="N178">
        <v>0.1125</v>
      </c>
      <c r="O178">
        <v>0.65781250000000002</v>
      </c>
      <c r="P178">
        <v>0.22968749999999999</v>
      </c>
      <c r="Q178">
        <v>0</v>
      </c>
      <c r="R178">
        <f t="shared" si="38"/>
        <v>0</v>
      </c>
      <c r="S178">
        <f t="shared" si="39"/>
        <v>-0.75320413129391095</v>
      </c>
      <c r="T178">
        <f t="shared" si="40"/>
        <v>-2.4045971431925741</v>
      </c>
      <c r="U178">
        <f t="shared" si="41"/>
        <v>-0.57134876355447406</v>
      </c>
      <c r="V178">
        <f t="shared" si="42"/>
        <v>0</v>
      </c>
      <c r="W178">
        <f t="shared" si="43"/>
        <v>-0.27811371731069479</v>
      </c>
      <c r="X178">
        <f t="shared" si="44"/>
        <v>-1.314847637953747</v>
      </c>
      <c r="Y178">
        <f t="shared" si="45"/>
        <v>-0.45851934523809523</v>
      </c>
      <c r="Z178">
        <f t="shared" si="46"/>
        <v>0</v>
      </c>
      <c r="AA178">
        <f t="shared" si="47"/>
        <v>-0.53264234368910757</v>
      </c>
      <c r="AB178">
        <f t="shared" si="48"/>
        <v>-0.5910517037704599</v>
      </c>
      <c r="AC178">
        <f t="shared" si="49"/>
        <v>-4.1764031140393607E-2</v>
      </c>
      <c r="AD178">
        <f t="shared" si="50"/>
        <v>0</v>
      </c>
      <c r="AE178">
        <f t="shared" si="51"/>
        <v>-0.37177734374999999</v>
      </c>
      <c r="AF178">
        <f t="shared" si="52"/>
        <v>-2.3563049316406253</v>
      </c>
      <c r="AG178">
        <f t="shared" si="53"/>
        <v>-0.79942016601562493</v>
      </c>
      <c r="AH178">
        <f t="shared" si="54"/>
        <v>-10.473591258549709</v>
      </c>
      <c r="AI178">
        <f t="shared" si="55"/>
        <v>-65.041161493800558</v>
      </c>
      <c r="AJ178">
        <f t="shared" si="56"/>
        <v>-0.86767548648191095</v>
      </c>
    </row>
    <row r="179" spans="1:36" x14ac:dyDescent="0.25">
      <c r="A179">
        <v>0</v>
      </c>
      <c r="B179">
        <v>0.16759002770083103</v>
      </c>
      <c r="C179">
        <v>0.64542936288088648</v>
      </c>
      <c r="D179">
        <v>0.18698060941828254</v>
      </c>
      <c r="E179">
        <v>0</v>
      </c>
      <c r="F179">
        <v>7.9710144927536225E-2</v>
      </c>
      <c r="G179">
        <v>0.68695652173913047</v>
      </c>
      <c r="H179">
        <v>0.23333333333333334</v>
      </c>
      <c r="I179">
        <v>0</v>
      </c>
      <c r="J179">
        <v>0.36049723756906077</v>
      </c>
      <c r="K179">
        <v>0.52071823204419887</v>
      </c>
      <c r="L179">
        <v>0.11878453038674033</v>
      </c>
      <c r="M179">
        <v>0</v>
      </c>
      <c r="N179">
        <v>2.7700831024930747E-2</v>
      </c>
      <c r="O179">
        <v>0.63988919667590027</v>
      </c>
      <c r="P179">
        <v>0.33240997229916897</v>
      </c>
      <c r="Q179">
        <v>0</v>
      </c>
      <c r="R179">
        <f t="shared" si="38"/>
        <v>0</v>
      </c>
      <c r="S179">
        <f t="shared" si="39"/>
        <v>-0.58586953287309562</v>
      </c>
      <c r="T179">
        <f t="shared" si="40"/>
        <v>-2.4789388133548305</v>
      </c>
      <c r="U179">
        <f t="shared" si="41"/>
        <v>-0.67414133172286184</v>
      </c>
      <c r="V179">
        <f t="shared" si="42"/>
        <v>0</v>
      </c>
      <c r="W179">
        <f t="shared" si="43"/>
        <v>-0.15105228147644925</v>
      </c>
      <c r="X179">
        <f t="shared" si="44"/>
        <v>-1.3628439198369566</v>
      </c>
      <c r="Y179">
        <f t="shared" si="45"/>
        <v>-0.56168619791666663</v>
      </c>
      <c r="Z179">
        <f t="shared" si="46"/>
        <v>0</v>
      </c>
      <c r="AA179">
        <f t="shared" si="47"/>
        <v>-0.53907362795666436</v>
      </c>
      <c r="AB179">
        <f t="shared" si="48"/>
        <v>-0.58326544155732041</v>
      </c>
      <c r="AC179">
        <f t="shared" si="49"/>
        <v>-4.2717190737223756E-2</v>
      </c>
      <c r="AD179">
        <f t="shared" si="50"/>
        <v>0</v>
      </c>
      <c r="AE179">
        <f t="shared" si="51"/>
        <v>-9.1542590027700835E-2</v>
      </c>
      <c r="AF179">
        <f t="shared" si="52"/>
        <v>-2.2921030990304709</v>
      </c>
      <c r="AG179">
        <f t="shared" si="53"/>
        <v>-1.1569425207756232</v>
      </c>
      <c r="AH179">
        <f t="shared" si="54"/>
        <v>-10.520176547265864</v>
      </c>
      <c r="AI179">
        <f t="shared" si="55"/>
        <v>-65.330456847402345</v>
      </c>
      <c r="AJ179">
        <f t="shared" si="56"/>
        <v>-1.1560780940263724</v>
      </c>
    </row>
    <row r="180" spans="1:36" x14ac:dyDescent="0.25">
      <c r="A180">
        <v>0</v>
      </c>
      <c r="B180">
        <v>4.2826552462526764E-2</v>
      </c>
      <c r="C180">
        <v>0.73233404710920769</v>
      </c>
      <c r="D180">
        <v>0.22483940042826553</v>
      </c>
      <c r="E180">
        <v>0</v>
      </c>
      <c r="F180">
        <v>2.1226415094339621E-2</v>
      </c>
      <c r="G180">
        <v>0.660377358490566</v>
      </c>
      <c r="H180">
        <v>0.31839622641509435</v>
      </c>
      <c r="I180">
        <v>0</v>
      </c>
      <c r="J180">
        <v>0.11777301927194861</v>
      </c>
      <c r="K180">
        <v>0.76017130620985007</v>
      </c>
      <c r="L180">
        <v>0.12205567451820129</v>
      </c>
      <c r="M180">
        <v>0</v>
      </c>
      <c r="N180">
        <v>2.1413276231263384E-3</v>
      </c>
      <c r="O180">
        <v>0.52462526766595285</v>
      </c>
      <c r="P180">
        <v>0.47323340471092079</v>
      </c>
      <c r="Q180">
        <v>0</v>
      </c>
      <c r="R180">
        <f t="shared" si="38"/>
        <v>0</v>
      </c>
      <c r="S180">
        <f t="shared" si="39"/>
        <v>-0.14971518669700212</v>
      </c>
      <c r="T180">
        <f t="shared" si="40"/>
        <v>-2.8127187855493845</v>
      </c>
      <c r="U180">
        <f t="shared" si="41"/>
        <v>-0.81063770890491171</v>
      </c>
      <c r="V180">
        <f t="shared" si="42"/>
        <v>0</v>
      </c>
      <c r="W180">
        <f t="shared" si="43"/>
        <v>-4.0224471182193397E-2</v>
      </c>
      <c r="X180">
        <f t="shared" si="44"/>
        <v>-1.3101138708726414</v>
      </c>
      <c r="Y180">
        <f t="shared" si="45"/>
        <v>-0.76645185362617929</v>
      </c>
      <c r="Z180">
        <f t="shared" si="46"/>
        <v>0</v>
      </c>
      <c r="AA180">
        <f t="shared" si="47"/>
        <v>-0.17611321851579229</v>
      </c>
      <c r="AB180">
        <f t="shared" si="48"/>
        <v>-0.85148094552997855</v>
      </c>
      <c r="AC180">
        <f t="shared" si="49"/>
        <v>-4.3893556778640257E-2</v>
      </c>
      <c r="AD180">
        <f t="shared" si="50"/>
        <v>0</v>
      </c>
      <c r="AE180">
        <f t="shared" si="51"/>
        <v>-7.0764186295503217E-3</v>
      </c>
      <c r="AF180">
        <f t="shared" si="52"/>
        <v>-1.8792241033190578</v>
      </c>
      <c r="AG180">
        <f t="shared" si="53"/>
        <v>-1.6470740765524625</v>
      </c>
      <c r="AH180">
        <f t="shared" si="54"/>
        <v>-10.494724196157792</v>
      </c>
      <c r="AI180">
        <f t="shared" si="55"/>
        <v>-65.172397358736916</v>
      </c>
      <c r="AJ180">
        <f t="shared" si="56"/>
        <v>-0.99850636634144985</v>
      </c>
    </row>
    <row r="181" spans="1:36" x14ac:dyDescent="0.25">
      <c r="A181">
        <v>0</v>
      </c>
      <c r="B181">
        <v>5.7731958762886601E-2</v>
      </c>
      <c r="C181">
        <v>0.74432989690721651</v>
      </c>
      <c r="D181">
        <v>0.1979381443298969</v>
      </c>
      <c r="E181">
        <v>0</v>
      </c>
      <c r="F181">
        <v>3.125E-2</v>
      </c>
      <c r="G181">
        <v>0.734375</v>
      </c>
      <c r="H181">
        <v>0.234375</v>
      </c>
      <c r="I181">
        <v>0</v>
      </c>
      <c r="J181">
        <v>0.16288659793814433</v>
      </c>
      <c r="K181">
        <v>0.70721649484536087</v>
      </c>
      <c r="L181">
        <v>0.12989690721649486</v>
      </c>
      <c r="M181">
        <v>0</v>
      </c>
      <c r="N181">
        <v>1.6494845360824743E-2</v>
      </c>
      <c r="O181">
        <v>0.62268041237113403</v>
      </c>
      <c r="P181">
        <v>0.36082474226804123</v>
      </c>
      <c r="Q181">
        <v>0</v>
      </c>
      <c r="R181">
        <f t="shared" si="38"/>
        <v>0</v>
      </c>
      <c r="S181">
        <f t="shared" si="39"/>
        <v>-0.20182224548969074</v>
      </c>
      <c r="T181">
        <f t="shared" si="40"/>
        <v>-2.858791956950709</v>
      </c>
      <c r="U181">
        <f t="shared" si="41"/>
        <v>-0.71364771262886595</v>
      </c>
      <c r="V181">
        <f t="shared" si="42"/>
        <v>0</v>
      </c>
      <c r="W181">
        <f t="shared" si="43"/>
        <v>-5.92193603515625E-2</v>
      </c>
      <c r="X181">
        <f t="shared" si="44"/>
        <v>-1.4569168090820312</v>
      </c>
      <c r="Y181">
        <f t="shared" si="45"/>
        <v>-0.5641937255859375</v>
      </c>
      <c r="Z181">
        <f t="shared" si="46"/>
        <v>0</v>
      </c>
      <c r="AA181">
        <f t="shared" si="47"/>
        <v>-0.24357431942654639</v>
      </c>
      <c r="AB181">
        <f t="shared" si="48"/>
        <v>-0.79216535115979381</v>
      </c>
      <c r="AC181">
        <f t="shared" si="49"/>
        <v>-4.671341414304124E-2</v>
      </c>
      <c r="AD181">
        <f t="shared" si="50"/>
        <v>0</v>
      </c>
      <c r="AE181">
        <f t="shared" si="51"/>
        <v>-5.4510309278350516E-2</v>
      </c>
      <c r="AF181">
        <f t="shared" si="52"/>
        <v>-2.2304606958762885</v>
      </c>
      <c r="AG181">
        <f t="shared" si="53"/>
        <v>-1.2558392396907216</v>
      </c>
      <c r="AH181">
        <f t="shared" si="54"/>
        <v>-10.477855139663539</v>
      </c>
      <c r="AI181">
        <f t="shared" si="55"/>
        <v>-65.067640260564403</v>
      </c>
      <c r="AJ181">
        <f t="shared" si="56"/>
        <v>-0.8940725415475308</v>
      </c>
    </row>
    <row r="182" spans="1:36" x14ac:dyDescent="0.25">
      <c r="A182">
        <v>0</v>
      </c>
      <c r="B182">
        <v>0.13147230977037372</v>
      </c>
      <c r="C182">
        <v>0.71319225574065737</v>
      </c>
      <c r="D182">
        <v>0.15533543448896894</v>
      </c>
      <c r="E182">
        <v>0</v>
      </c>
      <c r="F182">
        <v>6.2190175754844527E-2</v>
      </c>
      <c r="G182">
        <v>0.74763406940063093</v>
      </c>
      <c r="H182">
        <v>0.19017575484452456</v>
      </c>
      <c r="I182">
        <v>0</v>
      </c>
      <c r="J182">
        <v>0.33902877697841727</v>
      </c>
      <c r="K182">
        <v>0.53102517985611508</v>
      </c>
      <c r="L182">
        <v>0.12994604316546762</v>
      </c>
      <c r="M182">
        <v>0</v>
      </c>
      <c r="N182">
        <v>2.751465944970681E-2</v>
      </c>
      <c r="O182">
        <v>0.73116824537663505</v>
      </c>
      <c r="P182">
        <v>0.2413170951736581</v>
      </c>
      <c r="Q182">
        <v>0</v>
      </c>
      <c r="R182">
        <f t="shared" si="38"/>
        <v>0</v>
      </c>
      <c r="S182">
        <f t="shared" si="39"/>
        <v>-0.45960742275438998</v>
      </c>
      <c r="T182">
        <f t="shared" si="40"/>
        <v>-2.7391997727656463</v>
      </c>
      <c r="U182">
        <f t="shared" si="41"/>
        <v>-0.5600475738951346</v>
      </c>
      <c r="V182">
        <f t="shared" si="42"/>
        <v>0</v>
      </c>
      <c r="W182">
        <f t="shared" si="43"/>
        <v>-0.1178515977073006</v>
      </c>
      <c r="X182">
        <f t="shared" si="44"/>
        <v>-1.4832213007689274</v>
      </c>
      <c r="Y182">
        <f t="shared" si="45"/>
        <v>-0.45779612860522761</v>
      </c>
      <c r="Z182">
        <f t="shared" si="46"/>
        <v>0</v>
      </c>
      <c r="AA182">
        <f t="shared" si="47"/>
        <v>-0.50697052221504046</v>
      </c>
      <c r="AB182">
        <f t="shared" si="48"/>
        <v>-0.59481043095211328</v>
      </c>
      <c r="AC182">
        <f t="shared" si="49"/>
        <v>-4.6731084370784624E-2</v>
      </c>
      <c r="AD182">
        <f t="shared" si="50"/>
        <v>0</v>
      </c>
      <c r="AE182">
        <f t="shared" si="51"/>
        <v>-9.0927351150202979E-2</v>
      </c>
      <c r="AF182">
        <f t="shared" si="52"/>
        <v>-2.6190675039467748</v>
      </c>
      <c r="AG182">
        <f t="shared" si="53"/>
        <v>-0.83989660859269288</v>
      </c>
      <c r="AH182">
        <f t="shared" si="54"/>
        <v>-10.516127297724234</v>
      </c>
      <c r="AI182">
        <f t="shared" si="55"/>
        <v>-65.305310945976132</v>
      </c>
      <c r="AJ182">
        <f t="shared" si="56"/>
        <v>-1.1310097911653503</v>
      </c>
    </row>
    <row r="183" spans="1:36" x14ac:dyDescent="0.25">
      <c r="A183">
        <v>0</v>
      </c>
      <c r="B183">
        <v>9.6674400618716166E-3</v>
      </c>
      <c r="C183">
        <v>0.81670533642691412</v>
      </c>
      <c r="D183">
        <v>0.17362722351121423</v>
      </c>
      <c r="E183">
        <v>0</v>
      </c>
      <c r="F183">
        <v>2.3210831721470018E-3</v>
      </c>
      <c r="G183">
        <v>0.73733075435203099</v>
      </c>
      <c r="H183">
        <v>0.26034816247582204</v>
      </c>
      <c r="I183">
        <v>0</v>
      </c>
      <c r="J183">
        <v>4.6017014694508897E-2</v>
      </c>
      <c r="K183">
        <v>0.82134570765661252</v>
      </c>
      <c r="L183">
        <v>0.13263727764887859</v>
      </c>
      <c r="M183">
        <v>0</v>
      </c>
      <c r="N183">
        <v>2.3210831721470018E-3</v>
      </c>
      <c r="O183">
        <v>0.66847195357833655</v>
      </c>
      <c r="P183">
        <v>0.32920696324951643</v>
      </c>
      <c r="Q183">
        <v>0</v>
      </c>
      <c r="R183">
        <f t="shared" si="38"/>
        <v>0</v>
      </c>
      <c r="S183">
        <f t="shared" si="39"/>
        <v>-3.3795916563950118E-2</v>
      </c>
      <c r="T183">
        <f t="shared" si="40"/>
        <v>-3.1367685977378188</v>
      </c>
      <c r="U183">
        <f t="shared" si="41"/>
        <v>-0.62599693115423194</v>
      </c>
      <c r="V183">
        <f t="shared" si="42"/>
        <v>0</v>
      </c>
      <c r="W183">
        <f t="shared" si="43"/>
        <v>-4.3984979448742747E-3</v>
      </c>
      <c r="X183">
        <f t="shared" si="44"/>
        <v>-1.462780690884913</v>
      </c>
      <c r="Y183">
        <f t="shared" si="45"/>
        <v>-0.62671701220986453</v>
      </c>
      <c r="Z183">
        <f t="shared" si="46"/>
        <v>0</v>
      </c>
      <c r="AA183">
        <f t="shared" si="47"/>
        <v>-6.881206420992847E-2</v>
      </c>
      <c r="AB183">
        <f t="shared" si="48"/>
        <v>-0.92000344402552203</v>
      </c>
      <c r="AC183">
        <f t="shared" si="49"/>
        <v>-4.7698903802929238E-2</v>
      </c>
      <c r="AD183">
        <f t="shared" si="50"/>
        <v>0</v>
      </c>
      <c r="AE183">
        <f t="shared" si="51"/>
        <v>-7.6704545454545445E-3</v>
      </c>
      <c r="AF183">
        <f t="shared" si="52"/>
        <v>-2.3944874274661507</v>
      </c>
      <c r="AG183">
        <f t="shared" si="53"/>
        <v>-1.1457945478723404</v>
      </c>
      <c r="AH183">
        <f t="shared" si="54"/>
        <v>-10.474924488417976</v>
      </c>
      <c r="AI183">
        <f t="shared" si="55"/>
        <v>-65.049440871621371</v>
      </c>
      <c r="AJ183">
        <f t="shared" si="56"/>
        <v>-0.87592931469809088</v>
      </c>
    </row>
    <row r="184" spans="1:36" x14ac:dyDescent="0.25">
      <c r="A184">
        <v>0</v>
      </c>
      <c r="B184">
        <v>0.21758241758241759</v>
      </c>
      <c r="C184">
        <v>0.5494505494505495</v>
      </c>
      <c r="D184">
        <v>0.23296703296703297</v>
      </c>
      <c r="E184">
        <v>0</v>
      </c>
      <c r="F184">
        <v>0.17966903073286053</v>
      </c>
      <c r="G184">
        <v>0.54609929078014185</v>
      </c>
      <c r="H184">
        <v>0.27423167848699764</v>
      </c>
      <c r="I184">
        <v>0</v>
      </c>
      <c r="J184">
        <v>0.32307692307692309</v>
      </c>
      <c r="K184">
        <v>0.54065934065934063</v>
      </c>
      <c r="L184">
        <v>0.13626373626373625</v>
      </c>
      <c r="M184">
        <v>0</v>
      </c>
      <c r="N184">
        <v>0.14065934065934066</v>
      </c>
      <c r="O184">
        <v>0.45054945054945056</v>
      </c>
      <c r="P184">
        <v>0.40879120879120878</v>
      </c>
      <c r="Q184">
        <v>1</v>
      </c>
      <c r="R184">
        <f t="shared" si="38"/>
        <v>0</v>
      </c>
      <c r="S184">
        <f t="shared" si="39"/>
        <v>-0.76063540951236264</v>
      </c>
      <c r="T184">
        <f t="shared" si="40"/>
        <v>-2.1103072952438189</v>
      </c>
      <c r="U184">
        <f t="shared" si="41"/>
        <v>-0.83994113796359893</v>
      </c>
      <c r="V184">
        <f t="shared" si="42"/>
        <v>0</v>
      </c>
      <c r="W184">
        <f t="shared" si="43"/>
        <v>-0.34047632239952719</v>
      </c>
      <c r="X184">
        <f t="shared" si="44"/>
        <v>-1.0833991300975176</v>
      </c>
      <c r="Y184">
        <f t="shared" si="45"/>
        <v>-0.66013778073286056</v>
      </c>
      <c r="Z184">
        <f t="shared" si="46"/>
        <v>0</v>
      </c>
      <c r="AA184">
        <f t="shared" si="47"/>
        <v>-0.4831167367788462</v>
      </c>
      <c r="AB184">
        <f t="shared" si="48"/>
        <v>-0.60560182005494501</v>
      </c>
      <c r="AC184">
        <f t="shared" si="49"/>
        <v>-4.9003047733516478E-2</v>
      </c>
      <c r="AD184">
        <f t="shared" si="50"/>
        <v>0</v>
      </c>
      <c r="AE184">
        <f t="shared" si="51"/>
        <v>-0.46483516483516485</v>
      </c>
      <c r="AF184">
        <f t="shared" si="52"/>
        <v>-1.6138822115384617</v>
      </c>
      <c r="AG184">
        <f t="shared" si="53"/>
        <v>-1.4227850274725273</v>
      </c>
      <c r="AH184">
        <f t="shared" si="54"/>
        <v>-10.434121084363147</v>
      </c>
      <c r="AI184">
        <f t="shared" si="55"/>
        <v>-64.796051109971032</v>
      </c>
      <c r="AJ184">
        <f t="shared" si="56"/>
        <v>-0.62332149685660831</v>
      </c>
    </row>
    <row r="185" spans="1:36" x14ac:dyDescent="0.25">
      <c r="A185">
        <v>0</v>
      </c>
      <c r="B185">
        <v>0.11139896373056994</v>
      </c>
      <c r="C185">
        <v>0.68134715025906734</v>
      </c>
      <c r="D185">
        <v>0.20725388601036268</v>
      </c>
      <c r="E185">
        <v>0</v>
      </c>
      <c r="F185">
        <v>8.6592178770949726E-2</v>
      </c>
      <c r="G185">
        <v>0.64245810055865926</v>
      </c>
      <c r="H185">
        <v>0.27094972067039108</v>
      </c>
      <c r="I185">
        <v>0</v>
      </c>
      <c r="J185">
        <v>0.20671834625322996</v>
      </c>
      <c r="K185">
        <v>0.65633074935400515</v>
      </c>
      <c r="L185">
        <v>0.13695090439276486</v>
      </c>
      <c r="M185">
        <v>0</v>
      </c>
      <c r="N185">
        <v>5.181347150259067E-2</v>
      </c>
      <c r="O185">
        <v>0.5310880829015544</v>
      </c>
      <c r="P185">
        <v>0.41709844559585491</v>
      </c>
      <c r="Q185">
        <v>0</v>
      </c>
      <c r="R185">
        <f t="shared" si="38"/>
        <v>0</v>
      </c>
      <c r="S185">
        <f t="shared" si="39"/>
        <v>-0.3894340238422927</v>
      </c>
      <c r="T185">
        <f t="shared" si="40"/>
        <v>-2.6168903884492387</v>
      </c>
      <c r="U185">
        <f t="shared" si="41"/>
        <v>-0.74723475955310881</v>
      </c>
      <c r="V185">
        <f t="shared" si="42"/>
        <v>0</v>
      </c>
      <c r="W185">
        <f t="shared" si="43"/>
        <v>-0.16409387002444134</v>
      </c>
      <c r="X185">
        <f t="shared" si="44"/>
        <v>-1.2745640930516762</v>
      </c>
      <c r="Y185">
        <f t="shared" si="45"/>
        <v>-0.65223736469972071</v>
      </c>
      <c r="Z185">
        <f t="shared" si="46"/>
        <v>0</v>
      </c>
      <c r="AA185">
        <f t="shared" si="47"/>
        <v>-0.30911862080103358</v>
      </c>
      <c r="AB185">
        <f t="shared" si="48"/>
        <v>-0.73516735303617564</v>
      </c>
      <c r="AC185">
        <f t="shared" si="49"/>
        <v>-4.9250166545542637E-2</v>
      </c>
      <c r="AD185">
        <f t="shared" si="50"/>
        <v>0</v>
      </c>
      <c r="AE185">
        <f t="shared" si="51"/>
        <v>-0.17122733160621761</v>
      </c>
      <c r="AF185">
        <f t="shared" si="52"/>
        <v>-1.9023741094559585</v>
      </c>
      <c r="AG185">
        <f t="shared" si="53"/>
        <v>-1.451698105569948</v>
      </c>
      <c r="AH185">
        <f t="shared" si="54"/>
        <v>-10.463290186635355</v>
      </c>
      <c r="AI185">
        <f t="shared" si="55"/>
        <v>-64.977191680066056</v>
      </c>
      <c r="AJ185">
        <f t="shared" si="56"/>
        <v>-0.80390307930195004</v>
      </c>
    </row>
    <row r="186" spans="1:36" x14ac:dyDescent="0.25">
      <c r="A186">
        <v>0</v>
      </c>
      <c r="B186">
        <v>3.9379974863845833E-2</v>
      </c>
      <c r="C186">
        <v>0.78885630498533721</v>
      </c>
      <c r="D186">
        <v>0.17176372015081692</v>
      </c>
      <c r="E186">
        <v>0</v>
      </c>
      <c r="F186">
        <v>6.2840385421030582E-3</v>
      </c>
      <c r="G186">
        <v>0.7595307917888563</v>
      </c>
      <c r="H186">
        <v>0.23418516966904063</v>
      </c>
      <c r="I186">
        <v>0</v>
      </c>
      <c r="J186">
        <v>0.15584415584415584</v>
      </c>
      <c r="K186">
        <v>0.70339338081273561</v>
      </c>
      <c r="L186">
        <v>0.14076246334310852</v>
      </c>
      <c r="M186">
        <v>0</v>
      </c>
      <c r="N186">
        <v>0</v>
      </c>
      <c r="O186">
        <v>0.6992040217846669</v>
      </c>
      <c r="P186">
        <v>0.30079597821533305</v>
      </c>
      <c r="Q186">
        <v>0</v>
      </c>
      <c r="R186">
        <f t="shared" si="38"/>
        <v>0</v>
      </c>
      <c r="S186">
        <f t="shared" si="39"/>
        <v>-0.13766646974497276</v>
      </c>
      <c r="T186">
        <f t="shared" si="40"/>
        <v>-3.0298071718635446</v>
      </c>
      <c r="U186">
        <f t="shared" si="41"/>
        <v>-0.61927824176201818</v>
      </c>
      <c r="V186">
        <f t="shared" si="42"/>
        <v>0</v>
      </c>
      <c r="W186">
        <f t="shared" si="43"/>
        <v>-1.1908375772413072E-2</v>
      </c>
      <c r="X186">
        <f t="shared" si="44"/>
        <v>-1.5068230503115836</v>
      </c>
      <c r="Y186">
        <f t="shared" si="45"/>
        <v>-0.56373676097088388</v>
      </c>
      <c r="Z186">
        <f t="shared" si="46"/>
        <v>0</v>
      </c>
      <c r="AA186">
        <f t="shared" si="47"/>
        <v>-0.23304332386363635</v>
      </c>
      <c r="AB186">
        <f t="shared" si="48"/>
        <v>-0.78788301542207784</v>
      </c>
      <c r="AC186">
        <f t="shared" si="49"/>
        <v>-5.0620876099706752E-2</v>
      </c>
      <c r="AD186">
        <f t="shared" si="50"/>
        <v>0</v>
      </c>
      <c r="AE186">
        <f t="shared" si="51"/>
        <v>0</v>
      </c>
      <c r="AF186">
        <f t="shared" si="52"/>
        <v>-2.5045706561583576</v>
      </c>
      <c r="AG186">
        <f t="shared" si="53"/>
        <v>-1.0469110023041475</v>
      </c>
      <c r="AH186">
        <f t="shared" si="54"/>
        <v>-10.492248944273342</v>
      </c>
      <c r="AI186">
        <f t="shared" si="55"/>
        <v>-65.157026006773677</v>
      </c>
      <c r="AJ186">
        <f t="shared" si="56"/>
        <v>-0.98318244933936771</v>
      </c>
    </row>
    <row r="187" spans="1:36" x14ac:dyDescent="0.25">
      <c r="A187">
        <v>0</v>
      </c>
      <c r="B187">
        <v>2.8787333573227778E-3</v>
      </c>
      <c r="C187">
        <v>0.81432169845268088</v>
      </c>
      <c r="D187">
        <v>0.1827995681899964</v>
      </c>
      <c r="E187">
        <v>0</v>
      </c>
      <c r="F187">
        <v>1.0795250089960418E-3</v>
      </c>
      <c r="G187">
        <v>0.76790212306585104</v>
      </c>
      <c r="H187">
        <v>0.23101835192515294</v>
      </c>
      <c r="I187">
        <v>0</v>
      </c>
      <c r="J187">
        <v>3.1272465851905101E-2</v>
      </c>
      <c r="K187">
        <v>0.82314881380301941</v>
      </c>
      <c r="L187">
        <v>0.14557872034507549</v>
      </c>
      <c r="M187">
        <v>0</v>
      </c>
      <c r="N187">
        <v>0</v>
      </c>
      <c r="O187">
        <v>0.7207628643396905</v>
      </c>
      <c r="P187">
        <v>0.27923713566030944</v>
      </c>
      <c r="Q187">
        <v>0</v>
      </c>
      <c r="R187">
        <f t="shared" si="38"/>
        <v>0</v>
      </c>
      <c r="S187">
        <f t="shared" si="39"/>
        <v>-1.0063618882691616E-2</v>
      </c>
      <c r="T187">
        <f t="shared" si="40"/>
        <v>-3.1276136180744536</v>
      </c>
      <c r="U187">
        <f t="shared" si="41"/>
        <v>-0.65906697342231924</v>
      </c>
      <c r="V187">
        <f t="shared" si="42"/>
        <v>0</v>
      </c>
      <c r="W187">
        <f t="shared" si="43"/>
        <v>-2.0457209765203312E-3</v>
      </c>
      <c r="X187">
        <f t="shared" si="44"/>
        <v>-1.52343082325027</v>
      </c>
      <c r="Y187">
        <f t="shared" si="45"/>
        <v>-0.55611351317920121</v>
      </c>
      <c r="Z187">
        <f t="shared" si="46"/>
        <v>0</v>
      </c>
      <c r="AA187">
        <f t="shared" si="47"/>
        <v>-4.676363607004852E-2</v>
      </c>
      <c r="AB187">
        <f t="shared" si="48"/>
        <v>-0.92202313421099924</v>
      </c>
      <c r="AC187">
        <f t="shared" si="49"/>
        <v>-5.2352894303783253E-2</v>
      </c>
      <c r="AD187">
        <f t="shared" si="50"/>
        <v>0</v>
      </c>
      <c r="AE187">
        <f t="shared" si="51"/>
        <v>0</v>
      </c>
      <c r="AF187">
        <f t="shared" si="52"/>
        <v>-2.5817951039042821</v>
      </c>
      <c r="AG187">
        <f t="shared" si="53"/>
        <v>-0.97187612450521765</v>
      </c>
      <c r="AH187">
        <f t="shared" si="54"/>
        <v>-10.453145160779787</v>
      </c>
      <c r="AI187">
        <f t="shared" si="55"/>
        <v>-64.914190914737148</v>
      </c>
      <c r="AJ187">
        <f t="shared" si="56"/>
        <v>-0.74109673010920019</v>
      </c>
    </row>
    <row r="188" spans="1:36" x14ac:dyDescent="0.25">
      <c r="A188">
        <v>0</v>
      </c>
      <c r="B188">
        <v>6.0097833682739341E-2</v>
      </c>
      <c r="C188">
        <v>0.74772886093640811</v>
      </c>
      <c r="D188">
        <v>0.19217330538085256</v>
      </c>
      <c r="E188">
        <v>0</v>
      </c>
      <c r="F188">
        <v>1.7482517482517484E-2</v>
      </c>
      <c r="G188">
        <v>0.73566433566433564</v>
      </c>
      <c r="H188">
        <v>0.24685314685314685</v>
      </c>
      <c r="I188">
        <v>0</v>
      </c>
      <c r="J188">
        <v>0.22486033519553073</v>
      </c>
      <c r="K188">
        <v>0.62918994413407825</v>
      </c>
      <c r="L188">
        <v>0.14594972067039105</v>
      </c>
      <c r="M188">
        <v>0</v>
      </c>
      <c r="N188">
        <v>0</v>
      </c>
      <c r="O188">
        <v>0.68207282913165268</v>
      </c>
      <c r="P188">
        <v>0.31792717086834732</v>
      </c>
      <c r="Q188">
        <v>0</v>
      </c>
      <c r="R188">
        <f t="shared" si="38"/>
        <v>0</v>
      </c>
      <c r="S188">
        <f t="shared" si="39"/>
        <v>-0.21009298840408805</v>
      </c>
      <c r="T188">
        <f t="shared" si="40"/>
        <v>-2.871846559579184</v>
      </c>
      <c r="U188">
        <f t="shared" si="41"/>
        <v>-0.69286311780714971</v>
      </c>
      <c r="V188">
        <f t="shared" si="42"/>
        <v>0</v>
      </c>
      <c r="W188">
        <f t="shared" si="43"/>
        <v>-3.3129712084790215E-2</v>
      </c>
      <c r="X188">
        <f t="shared" si="44"/>
        <v>-1.4594747049825174</v>
      </c>
      <c r="Y188">
        <f t="shared" si="45"/>
        <v>-0.59423145214160844</v>
      </c>
      <c r="Z188">
        <f t="shared" si="46"/>
        <v>0</v>
      </c>
      <c r="AA188">
        <f t="shared" si="47"/>
        <v>-0.33624744948062152</v>
      </c>
      <c r="AB188">
        <f t="shared" si="48"/>
        <v>-0.7047664706267458</v>
      </c>
      <c r="AC188">
        <f t="shared" si="49"/>
        <v>-5.2486313121944829E-2</v>
      </c>
      <c r="AD188">
        <f t="shared" si="50"/>
        <v>0</v>
      </c>
      <c r="AE188">
        <f t="shared" si="51"/>
        <v>0</v>
      </c>
      <c r="AF188">
        <f t="shared" si="52"/>
        <v>-2.4432061887254903</v>
      </c>
      <c r="AG188">
        <f t="shared" si="53"/>
        <v>-1.1065355829831931</v>
      </c>
      <c r="AH188">
        <f t="shared" si="54"/>
        <v>-10.504880539937334</v>
      </c>
      <c r="AI188">
        <f t="shared" si="55"/>
        <v>-65.235468408546367</v>
      </c>
      <c r="AJ188">
        <f t="shared" si="56"/>
        <v>-1.0613827831215501</v>
      </c>
    </row>
    <row r="189" spans="1:36" x14ac:dyDescent="0.25">
      <c r="A189">
        <v>0</v>
      </c>
      <c r="B189">
        <v>0.18345864661654135</v>
      </c>
      <c r="C189">
        <v>0.6082706766917293</v>
      </c>
      <c r="D189">
        <v>0.20827067669172933</v>
      </c>
      <c r="E189">
        <v>0</v>
      </c>
      <c r="F189">
        <v>0.12415349887133183</v>
      </c>
      <c r="G189">
        <v>0.59819413092550788</v>
      </c>
      <c r="H189">
        <v>0.27765237020316025</v>
      </c>
      <c r="I189">
        <v>0</v>
      </c>
      <c r="J189">
        <v>0.32757325319308789</v>
      </c>
      <c r="K189">
        <v>0.52291510142749809</v>
      </c>
      <c r="L189">
        <v>0.14951164537941397</v>
      </c>
      <c r="M189">
        <v>0</v>
      </c>
      <c r="N189">
        <v>7.3795180722891568E-2</v>
      </c>
      <c r="O189">
        <v>0.5662650602409639</v>
      </c>
      <c r="P189">
        <v>0.35993975903614456</v>
      </c>
      <c r="Q189">
        <v>0</v>
      </c>
      <c r="R189">
        <f t="shared" si="38"/>
        <v>0</v>
      </c>
      <c r="S189">
        <f t="shared" si="39"/>
        <v>-0.64134383811090223</v>
      </c>
      <c r="T189">
        <f t="shared" si="40"/>
        <v>-2.33622124463992</v>
      </c>
      <c r="U189">
        <f t="shared" si="41"/>
        <v>-0.75090070452008928</v>
      </c>
      <c r="V189">
        <f t="shared" si="42"/>
        <v>0</v>
      </c>
      <c r="W189">
        <f t="shared" si="43"/>
        <v>-0.23527330523419865</v>
      </c>
      <c r="X189">
        <f t="shared" si="44"/>
        <v>-1.1867493915773137</v>
      </c>
      <c r="Y189">
        <f t="shared" si="45"/>
        <v>-0.66837216069413086</v>
      </c>
      <c r="Z189">
        <f t="shared" si="46"/>
        <v>0</v>
      </c>
      <c r="AA189">
        <f t="shared" si="47"/>
        <v>-0.48984037495304278</v>
      </c>
      <c r="AB189">
        <f t="shared" si="48"/>
        <v>-0.58572619271224635</v>
      </c>
      <c r="AC189">
        <f t="shared" si="49"/>
        <v>-5.3767249424774607E-2</v>
      </c>
      <c r="AD189">
        <f t="shared" si="50"/>
        <v>0</v>
      </c>
      <c r="AE189">
        <f t="shared" si="51"/>
        <v>-0.24387001129518074</v>
      </c>
      <c r="AF189">
        <f t="shared" si="52"/>
        <v>-2.0283791415662651</v>
      </c>
      <c r="AG189">
        <f t="shared" si="53"/>
        <v>-1.2527590832078312</v>
      </c>
      <c r="AH189">
        <f t="shared" si="54"/>
        <v>-10.473202697935896</v>
      </c>
      <c r="AI189">
        <f t="shared" si="55"/>
        <v>-65.038748526461148</v>
      </c>
      <c r="AJ189">
        <f t="shared" si="56"/>
        <v>-0.8652699653978656</v>
      </c>
    </row>
    <row r="190" spans="1:36" x14ac:dyDescent="0.25">
      <c r="A190">
        <v>0</v>
      </c>
      <c r="B190">
        <v>3.4883720930232558E-2</v>
      </c>
      <c r="C190">
        <v>0.7558139534883721</v>
      </c>
      <c r="D190">
        <v>0.20930232558139536</v>
      </c>
      <c r="E190">
        <v>0</v>
      </c>
      <c r="F190">
        <v>1.2995896032831737E-2</v>
      </c>
      <c r="G190">
        <v>0.71067031463748287</v>
      </c>
      <c r="H190">
        <v>0.27633378932968539</v>
      </c>
      <c r="I190">
        <v>0</v>
      </c>
      <c r="J190">
        <v>9.2339261285909718E-2</v>
      </c>
      <c r="K190">
        <v>0.74555403556771549</v>
      </c>
      <c r="L190">
        <v>0.16210670314637482</v>
      </c>
      <c r="M190">
        <v>0</v>
      </c>
      <c r="N190">
        <v>1.2311901504787962E-2</v>
      </c>
      <c r="O190">
        <v>0.64158686730506154</v>
      </c>
      <c r="P190">
        <v>0.34610123119015046</v>
      </c>
      <c r="Q190">
        <v>0</v>
      </c>
      <c r="R190">
        <f t="shared" si="38"/>
        <v>0</v>
      </c>
      <c r="S190">
        <f t="shared" si="39"/>
        <v>-0.1219482421875</v>
      </c>
      <c r="T190">
        <f t="shared" si="40"/>
        <v>-2.9028994538063229</v>
      </c>
      <c r="U190">
        <f t="shared" si="41"/>
        <v>-0.75462021938590118</v>
      </c>
      <c r="V190">
        <f t="shared" si="42"/>
        <v>0</v>
      </c>
      <c r="W190">
        <f t="shared" si="43"/>
        <v>-2.4627476808310532E-2</v>
      </c>
      <c r="X190">
        <f t="shared" si="44"/>
        <v>-1.4098893986191861</v>
      </c>
      <c r="Y190">
        <f t="shared" si="45"/>
        <v>-0.66519803779069775</v>
      </c>
      <c r="Z190">
        <f t="shared" si="46"/>
        <v>0</v>
      </c>
      <c r="AA190">
        <f t="shared" si="47"/>
        <v>-0.13808056039457936</v>
      </c>
      <c r="AB190">
        <f t="shared" si="48"/>
        <v>-0.83510788944938441</v>
      </c>
      <c r="AC190">
        <f t="shared" si="49"/>
        <v>-5.8296673275051294E-2</v>
      </c>
      <c r="AD190">
        <f t="shared" si="50"/>
        <v>0</v>
      </c>
      <c r="AE190">
        <f t="shared" si="51"/>
        <v>-4.0686987004103968E-2</v>
      </c>
      <c r="AF190">
        <f t="shared" si="52"/>
        <v>-2.2981842082763335</v>
      </c>
      <c r="AG190">
        <f t="shared" si="53"/>
        <v>-1.2045945194938439</v>
      </c>
      <c r="AH190">
        <f t="shared" si="54"/>
        <v>-10.454133666491215</v>
      </c>
      <c r="AI190">
        <f t="shared" si="55"/>
        <v>-64.920329550285103</v>
      </c>
      <c r="AJ190">
        <f t="shared" si="56"/>
        <v>-0.74721642223959106</v>
      </c>
    </row>
    <row r="191" spans="1:36" x14ac:dyDescent="0.25">
      <c r="A191">
        <v>0</v>
      </c>
      <c r="B191">
        <v>4.8478015783540024E-2</v>
      </c>
      <c r="C191">
        <v>0.6843291995490417</v>
      </c>
      <c r="D191">
        <v>0.26719278466741825</v>
      </c>
      <c r="E191">
        <v>0</v>
      </c>
      <c r="F191">
        <v>2.4752475247524754E-2</v>
      </c>
      <c r="G191">
        <v>0.63366336633663367</v>
      </c>
      <c r="H191">
        <v>0.34158415841584161</v>
      </c>
      <c r="I191">
        <v>0</v>
      </c>
      <c r="J191">
        <v>0.12612612612612611</v>
      </c>
      <c r="K191">
        <v>0.70495495495495497</v>
      </c>
      <c r="L191">
        <v>0.16891891891891891</v>
      </c>
      <c r="M191">
        <v>0</v>
      </c>
      <c r="N191">
        <v>1.0146561443066516E-2</v>
      </c>
      <c r="O191">
        <v>0.51409244644870344</v>
      </c>
      <c r="P191">
        <v>0.47576099210822997</v>
      </c>
      <c r="Q191">
        <v>0</v>
      </c>
      <c r="R191">
        <f t="shared" si="38"/>
        <v>0</v>
      </c>
      <c r="S191">
        <f t="shared" si="39"/>
        <v>-0.16947185254016348</v>
      </c>
      <c r="T191">
        <f t="shared" si="40"/>
        <v>-2.6283437219252042</v>
      </c>
      <c r="U191">
        <f t="shared" si="41"/>
        <v>-0.96333892719049463</v>
      </c>
      <c r="V191">
        <f t="shared" si="42"/>
        <v>0</v>
      </c>
      <c r="W191">
        <f t="shared" si="43"/>
        <v>-4.6906424040841589E-2</v>
      </c>
      <c r="X191">
        <f t="shared" si="44"/>
        <v>-1.2571163366336633</v>
      </c>
      <c r="Y191">
        <f t="shared" si="45"/>
        <v>-0.82227045946782185</v>
      </c>
      <c r="Z191">
        <f t="shared" si="46"/>
        <v>0</v>
      </c>
      <c r="AA191">
        <f t="shared" si="47"/>
        <v>-0.1886041314752252</v>
      </c>
      <c r="AB191">
        <f t="shared" si="48"/>
        <v>-0.78963216145833337</v>
      </c>
      <c r="AC191">
        <f t="shared" si="49"/>
        <v>-6.0746476456925672E-2</v>
      </c>
      <c r="AD191">
        <f t="shared" si="50"/>
        <v>0</v>
      </c>
      <c r="AE191">
        <f t="shared" si="51"/>
        <v>-3.3531214768883877E-2</v>
      </c>
      <c r="AF191">
        <f t="shared" si="52"/>
        <v>-1.8414952085682073</v>
      </c>
      <c r="AG191">
        <f t="shared" si="53"/>
        <v>-1.6558712655016909</v>
      </c>
      <c r="AH191">
        <f t="shared" si="54"/>
        <v>-10.457328180027453</v>
      </c>
      <c r="AI191">
        <f t="shared" si="55"/>
        <v>-64.940167528078533</v>
      </c>
      <c r="AJ191">
        <f t="shared" si="56"/>
        <v>-0.7669931813641413</v>
      </c>
    </row>
    <row r="192" spans="1:36" x14ac:dyDescent="0.25">
      <c r="A192">
        <v>0</v>
      </c>
      <c r="B192">
        <v>3.8360941586748042E-2</v>
      </c>
      <c r="C192">
        <v>0.73060156931124676</v>
      </c>
      <c r="D192">
        <v>0.23103748910200522</v>
      </c>
      <c r="E192">
        <v>0</v>
      </c>
      <c r="F192">
        <v>1.9213973799126639E-2</v>
      </c>
      <c r="G192">
        <v>0.6794759825327511</v>
      </c>
      <c r="H192">
        <v>0.30131004366812225</v>
      </c>
      <c r="I192">
        <v>0</v>
      </c>
      <c r="J192">
        <v>0.10512597741094701</v>
      </c>
      <c r="K192">
        <v>0.71155516941789743</v>
      </c>
      <c r="L192">
        <v>0.18331885317115551</v>
      </c>
      <c r="M192">
        <v>0</v>
      </c>
      <c r="N192">
        <v>9.6069868995633193E-3</v>
      </c>
      <c r="O192">
        <v>0.611353711790393</v>
      </c>
      <c r="P192">
        <v>0.37903930131004365</v>
      </c>
      <c r="Q192">
        <v>0</v>
      </c>
      <c r="R192">
        <f t="shared" si="38"/>
        <v>0</v>
      </c>
      <c r="S192">
        <f t="shared" si="39"/>
        <v>-0.13410408266129034</v>
      </c>
      <c r="T192">
        <f t="shared" si="40"/>
        <v>-2.8060647553740736</v>
      </c>
      <c r="U192">
        <f t="shared" si="41"/>
        <v>-0.83298434562649848</v>
      </c>
      <c r="V192">
        <f t="shared" si="42"/>
        <v>0</v>
      </c>
      <c r="W192">
        <f t="shared" si="43"/>
        <v>-3.6410855622270748E-2</v>
      </c>
      <c r="X192">
        <f t="shared" si="44"/>
        <v>-1.3480033774563318</v>
      </c>
      <c r="Y192">
        <f t="shared" si="45"/>
        <v>-0.72532154066593879</v>
      </c>
      <c r="Z192">
        <f t="shared" si="46"/>
        <v>0</v>
      </c>
      <c r="AA192">
        <f t="shared" si="47"/>
        <v>-0.15720132120167246</v>
      </c>
      <c r="AB192">
        <f t="shared" si="48"/>
        <v>-0.79702517511946125</v>
      </c>
      <c r="AC192">
        <f t="shared" si="49"/>
        <v>-6.59249684377715E-2</v>
      </c>
      <c r="AD192">
        <f t="shared" si="50"/>
        <v>0</v>
      </c>
      <c r="AE192">
        <f t="shared" si="51"/>
        <v>-3.1748089519650656E-2</v>
      </c>
      <c r="AF192">
        <f t="shared" si="52"/>
        <v>-2.189888100436681</v>
      </c>
      <c r="AG192">
        <f t="shared" si="53"/>
        <v>-1.3192344432314409</v>
      </c>
      <c r="AH192">
        <f t="shared" si="54"/>
        <v>-10.44391105535308</v>
      </c>
      <c r="AI192">
        <f t="shared" si="55"/>
        <v>-64.856846979167869</v>
      </c>
      <c r="AJ192">
        <f t="shared" si="56"/>
        <v>-0.68392975407886225</v>
      </c>
    </row>
    <row r="193" spans="1:36" x14ac:dyDescent="0.25">
      <c r="A193">
        <v>0</v>
      </c>
      <c r="B193">
        <v>7.8565328778821525E-2</v>
      </c>
      <c r="C193">
        <v>0.58667805294619979</v>
      </c>
      <c r="D193">
        <v>0.33475661827497866</v>
      </c>
      <c r="E193">
        <v>0</v>
      </c>
      <c r="F193">
        <v>7.0879590093936809E-2</v>
      </c>
      <c r="G193">
        <v>0.51494449188727587</v>
      </c>
      <c r="H193">
        <v>0.41417591801878734</v>
      </c>
      <c r="I193">
        <v>0</v>
      </c>
      <c r="J193">
        <v>0.10503842869342442</v>
      </c>
      <c r="K193">
        <v>0.66780529461998295</v>
      </c>
      <c r="L193">
        <v>0.22715627668659266</v>
      </c>
      <c r="M193">
        <v>0</v>
      </c>
      <c r="N193">
        <v>6.3193851409052093E-2</v>
      </c>
      <c r="O193">
        <v>0.46199829205807003</v>
      </c>
      <c r="P193">
        <v>0.47480785653287788</v>
      </c>
      <c r="Q193">
        <v>0</v>
      </c>
      <c r="R193">
        <f t="shared" si="38"/>
        <v>0</v>
      </c>
      <c r="S193">
        <f t="shared" si="39"/>
        <v>-0.27465257392186165</v>
      </c>
      <c r="T193">
        <f t="shared" si="40"/>
        <v>-2.2532891746670844</v>
      </c>
      <c r="U193">
        <f t="shared" si="41"/>
        <v>-1.2069340941236124</v>
      </c>
      <c r="V193">
        <f t="shared" si="42"/>
        <v>0</v>
      </c>
      <c r="W193">
        <f t="shared" si="43"/>
        <v>-0.13431820759500426</v>
      </c>
      <c r="X193">
        <f t="shared" si="44"/>
        <v>-1.0215915383486338</v>
      </c>
      <c r="Y193">
        <f t="shared" si="45"/>
        <v>-0.99701527140264723</v>
      </c>
      <c r="Z193">
        <f t="shared" si="46"/>
        <v>0</v>
      </c>
      <c r="AA193">
        <f t="shared" si="47"/>
        <v>-0.15707040423516225</v>
      </c>
      <c r="AB193">
        <f t="shared" si="48"/>
        <v>-0.74802018840734419</v>
      </c>
      <c r="AC193">
        <f t="shared" si="49"/>
        <v>-8.168974500960717E-2</v>
      </c>
      <c r="AD193">
        <f t="shared" si="50"/>
        <v>0</v>
      </c>
      <c r="AE193">
        <f t="shared" si="51"/>
        <v>-0.20883593082835183</v>
      </c>
      <c r="AF193">
        <f t="shared" si="52"/>
        <v>-1.6548923195986336</v>
      </c>
      <c r="AG193">
        <f t="shared" si="53"/>
        <v>-1.6525539069171649</v>
      </c>
      <c r="AH193">
        <f t="shared" si="54"/>
        <v>-10.390863355055107</v>
      </c>
      <c r="AI193">
        <f t="shared" si="55"/>
        <v>-64.527419951056686</v>
      </c>
      <c r="AJ193">
        <f t="shared" si="56"/>
        <v>-0.35551931568079098</v>
      </c>
    </row>
    <row r="194" spans="1:36" x14ac:dyDescent="0.25">
      <c r="A194">
        <v>0</v>
      </c>
      <c r="B194">
        <v>2.375478927203065E-2</v>
      </c>
      <c r="C194">
        <v>0.6383141762452107</v>
      </c>
      <c r="D194">
        <v>0.33793103448275863</v>
      </c>
      <c r="E194">
        <v>0</v>
      </c>
      <c r="F194">
        <v>5.3680981595092027E-3</v>
      </c>
      <c r="G194">
        <v>0.55138036809815949</v>
      </c>
      <c r="H194">
        <v>0.44325153374233128</v>
      </c>
      <c r="I194">
        <v>0</v>
      </c>
      <c r="J194">
        <v>3.9050535987748852E-2</v>
      </c>
      <c r="K194">
        <v>0.7258805513016845</v>
      </c>
      <c r="L194">
        <v>0.23506891271056662</v>
      </c>
      <c r="M194">
        <v>0</v>
      </c>
      <c r="N194">
        <v>1.5337423312883436E-3</v>
      </c>
      <c r="O194">
        <v>0.46549079754601225</v>
      </c>
      <c r="P194">
        <v>0.53297546012269936</v>
      </c>
      <c r="Q194">
        <v>0</v>
      </c>
      <c r="R194">
        <f t="shared" si="38"/>
        <v>0</v>
      </c>
      <c r="S194">
        <f t="shared" si="39"/>
        <v>-8.3043170797413787E-2</v>
      </c>
      <c r="T194">
        <f t="shared" si="40"/>
        <v>-2.4516110942738263</v>
      </c>
      <c r="U194">
        <f t="shared" si="41"/>
        <v>-1.2183791588092672</v>
      </c>
      <c r="V194">
        <f t="shared" si="42"/>
        <v>0</v>
      </c>
      <c r="W194">
        <f t="shared" si="43"/>
        <v>-1.0172650857937117E-2</v>
      </c>
      <c r="X194">
        <f t="shared" si="44"/>
        <v>-1.0938761892494249</v>
      </c>
      <c r="Y194">
        <f t="shared" si="45"/>
        <v>-1.0670068658934049</v>
      </c>
      <c r="Z194">
        <f t="shared" si="46"/>
        <v>0</v>
      </c>
      <c r="AA194">
        <f t="shared" si="47"/>
        <v>-5.8394661358633235E-2</v>
      </c>
      <c r="AB194">
        <f t="shared" si="48"/>
        <v>-0.81307128158499231</v>
      </c>
      <c r="AC194">
        <f t="shared" si="49"/>
        <v>-8.4535280376627109E-2</v>
      </c>
      <c r="AD194">
        <f t="shared" si="50"/>
        <v>0</v>
      </c>
      <c r="AE194">
        <f t="shared" si="51"/>
        <v>-5.0685391104294481E-3</v>
      </c>
      <c r="AF194">
        <f t="shared" si="52"/>
        <v>-1.6674025833972392</v>
      </c>
      <c r="AG194">
        <f t="shared" si="53"/>
        <v>-1.8550044334739264</v>
      </c>
      <c r="AH194">
        <f t="shared" si="54"/>
        <v>-10.407565909183123</v>
      </c>
      <c r="AI194">
        <f t="shared" si="55"/>
        <v>-64.631143066994838</v>
      </c>
      <c r="AJ194">
        <f t="shared" si="56"/>
        <v>-0.45892234904017204</v>
      </c>
    </row>
    <row r="195" spans="1:36" x14ac:dyDescent="0.25">
      <c r="A195">
        <v>0</v>
      </c>
      <c r="B195">
        <v>0.6301909669596848</v>
      </c>
      <c r="C195">
        <v>0.29705971506517126</v>
      </c>
      <c r="D195">
        <v>7.2749317975143987E-2</v>
      </c>
      <c r="E195">
        <v>0</v>
      </c>
      <c r="F195">
        <v>0.6301909669596848</v>
      </c>
      <c r="G195">
        <v>0.29705971506517126</v>
      </c>
      <c r="H195">
        <v>7.2749317975143987E-2</v>
      </c>
      <c r="I195">
        <v>0</v>
      </c>
      <c r="J195">
        <v>0.6301909669596848</v>
      </c>
      <c r="K195">
        <v>0.29705971506517126</v>
      </c>
      <c r="L195">
        <v>7.2749317975143987E-2</v>
      </c>
      <c r="M195">
        <v>0</v>
      </c>
      <c r="N195">
        <v>8.6850895839659881E-2</v>
      </c>
      <c r="O195">
        <v>0.73823261463710899</v>
      </c>
      <c r="P195">
        <v>0.17491648952323111</v>
      </c>
      <c r="Q195">
        <v>1</v>
      </c>
      <c r="R195">
        <f t="shared" ref="R195:R258" si="57">A195*AO$41</f>
        <v>0</v>
      </c>
      <c r="S195">
        <f t="shared" ref="S195:S258" si="58">B195*$AP$41</f>
        <v>-2.2030528456776675</v>
      </c>
      <c r="T195">
        <f t="shared" ref="T195:T258" si="59">C195*$AQ$41</f>
        <v>-1.1409348565616475</v>
      </c>
      <c r="U195">
        <f t="shared" ref="U195:U258" si="60">D195*$AR$41</f>
        <v>-0.26229095227720522</v>
      </c>
      <c r="V195">
        <f t="shared" ref="V195:V258" si="61">E195*$AS$41</f>
        <v>0</v>
      </c>
      <c r="W195">
        <f t="shared" ref="W195:W258" si="62">F195*$AT$41</f>
        <v>-1.1942241908059261</v>
      </c>
      <c r="X195">
        <f t="shared" ref="X195:X258" si="63">G195*$AU$41</f>
        <v>-0.5893328233934525</v>
      </c>
      <c r="Y195">
        <f t="shared" ref="Y195:Y258" si="64">H195*$AV$41</f>
        <v>-0.17512409063352533</v>
      </c>
      <c r="Z195">
        <f t="shared" ref="Z195:Z258" si="65">I195*$AW$41</f>
        <v>0</v>
      </c>
      <c r="AA195">
        <f t="shared" ref="AA195:AA258" si="66">J195*$AX$41</f>
        <v>-0.94236320132521223</v>
      </c>
      <c r="AB195">
        <f t="shared" ref="AB195:AB258" si="67">K195*$AY$41</f>
        <v>-0.33274169255835101</v>
      </c>
      <c r="AC195">
        <f t="shared" ref="AC195:AC258" si="68">L195*$AZ$41</f>
        <v>-2.6162047211276147E-2</v>
      </c>
      <c r="AD195">
        <f t="shared" ref="AD195:AD258" si="69">M195*$BA$41</f>
        <v>0</v>
      </c>
      <c r="AE195">
        <f t="shared" ref="AE195:AE258" si="70">N195*$BB$41</f>
        <v>-0.28701506984512604</v>
      </c>
      <c r="AF195">
        <f t="shared" ref="AF195:AF258" si="71">O195*$BC$41</f>
        <v>-2.6443722953993318</v>
      </c>
      <c r="AG195">
        <f t="shared" ref="AG195:AG258" si="72">P195*$BD$41</f>
        <v>-0.60879137564530827</v>
      </c>
      <c r="AH195">
        <f t="shared" ref="AH195:AH258" si="73">SUM(R195:AG195)</f>
        <v>-10.40640544133403</v>
      </c>
      <c r="AI195">
        <f t="shared" ref="AI195:AI258" si="74">AH195/$AP$44</f>
        <v>-64.623936543948631</v>
      </c>
      <c r="AJ195">
        <f t="shared" ref="AJ195:AJ258" si="75">(AI195-AVERAGE(AI:AI))/STDEV(AI:AI)</f>
        <v>-0.45173806484072265</v>
      </c>
    </row>
    <row r="196" spans="1:36" x14ac:dyDescent="0.25">
      <c r="A196">
        <v>0</v>
      </c>
      <c r="B196">
        <v>0.26288502592253737</v>
      </c>
      <c r="C196">
        <v>0.61177188167124119</v>
      </c>
      <c r="D196">
        <v>0.12534309240622141</v>
      </c>
      <c r="E196">
        <v>0</v>
      </c>
      <c r="F196">
        <v>0.26288502592253737</v>
      </c>
      <c r="G196">
        <v>0.61177188167124119</v>
      </c>
      <c r="H196">
        <v>0.12534309240622141</v>
      </c>
      <c r="I196">
        <v>0</v>
      </c>
      <c r="J196">
        <v>0.26288502592253737</v>
      </c>
      <c r="K196">
        <v>0.61177188167124119</v>
      </c>
      <c r="L196">
        <v>0.12534309240622141</v>
      </c>
      <c r="M196">
        <v>0</v>
      </c>
      <c r="N196">
        <v>2.7472527472527472E-2</v>
      </c>
      <c r="O196">
        <v>0.74938949938949939</v>
      </c>
      <c r="P196">
        <v>0.22313797313797315</v>
      </c>
      <c r="Q196">
        <v>1</v>
      </c>
      <c r="R196">
        <f t="shared" si="57"/>
        <v>0</v>
      </c>
      <c r="S196">
        <f t="shared" si="58"/>
        <v>-0.91900651518183907</v>
      </c>
      <c r="T196">
        <f t="shared" si="59"/>
        <v>-2.3496685301468623</v>
      </c>
      <c r="U196">
        <f t="shared" si="60"/>
        <v>-0.45191295236376372</v>
      </c>
      <c r="V196">
        <f t="shared" si="61"/>
        <v>0</v>
      </c>
      <c r="W196">
        <f t="shared" si="62"/>
        <v>-0.49817225859637088</v>
      </c>
      <c r="X196">
        <f t="shared" si="63"/>
        <v>-1.2136861109522719</v>
      </c>
      <c r="Y196">
        <f t="shared" si="64"/>
        <v>-0.30172922146614822</v>
      </c>
      <c r="Z196">
        <f t="shared" si="65"/>
        <v>0</v>
      </c>
      <c r="AA196">
        <f t="shared" si="66"/>
        <v>-0.39310810150770054</v>
      </c>
      <c r="AB196">
        <f t="shared" si="67"/>
        <v>-0.68525619948917349</v>
      </c>
      <c r="AC196">
        <f t="shared" si="68"/>
        <v>-4.5075775174405308E-2</v>
      </c>
      <c r="AD196">
        <f t="shared" si="69"/>
        <v>0</v>
      </c>
      <c r="AE196">
        <f t="shared" si="70"/>
        <v>-9.0788118131868129E-2</v>
      </c>
      <c r="AF196">
        <f t="shared" si="71"/>
        <v>-2.6843366052350426</v>
      </c>
      <c r="AG196">
        <f t="shared" si="72"/>
        <v>-0.77662474244505497</v>
      </c>
      <c r="AH196">
        <f t="shared" si="73"/>
        <v>-10.4093651306905</v>
      </c>
      <c r="AI196">
        <f t="shared" si="74"/>
        <v>-64.642316260003383</v>
      </c>
      <c r="AJ196">
        <f t="shared" si="75"/>
        <v>-0.470061062324512</v>
      </c>
    </row>
    <row r="197" spans="1:36" x14ac:dyDescent="0.25">
      <c r="A197">
        <v>0</v>
      </c>
      <c r="B197">
        <v>1.5909090909090907E-2</v>
      </c>
      <c r="C197">
        <v>0.8240909090909091</v>
      </c>
      <c r="D197">
        <v>0.16</v>
      </c>
      <c r="E197">
        <v>0</v>
      </c>
      <c r="F197">
        <v>5.909090909090909E-3</v>
      </c>
      <c r="G197">
        <v>0.76818181818181819</v>
      </c>
      <c r="H197">
        <v>0.22590909090909092</v>
      </c>
      <c r="I197">
        <v>0</v>
      </c>
      <c r="J197">
        <v>5.4017249205628691E-2</v>
      </c>
      <c r="K197">
        <v>0.81797548797094866</v>
      </c>
      <c r="L197">
        <v>0.12800726282342262</v>
      </c>
      <c r="M197">
        <v>0</v>
      </c>
      <c r="N197">
        <v>1.3636363636363637E-3</v>
      </c>
      <c r="O197">
        <v>0.70318181818181813</v>
      </c>
      <c r="P197">
        <v>0.29545454545454547</v>
      </c>
      <c r="Q197">
        <v>1</v>
      </c>
      <c r="R197">
        <f t="shared" si="57"/>
        <v>0</v>
      </c>
      <c r="S197">
        <f t="shared" si="58"/>
        <v>-5.5615789240056814E-2</v>
      </c>
      <c r="T197">
        <f t="shared" si="59"/>
        <v>-3.1651348044655538</v>
      </c>
      <c r="U197">
        <f t="shared" si="60"/>
        <v>-0.57686523437500004</v>
      </c>
      <c r="V197">
        <f t="shared" si="61"/>
        <v>0</v>
      </c>
      <c r="W197">
        <f t="shared" si="62"/>
        <v>-1.1197842684659091E-2</v>
      </c>
      <c r="X197">
        <f t="shared" si="63"/>
        <v>-1.5239857066761364</v>
      </c>
      <c r="Y197">
        <f t="shared" si="64"/>
        <v>-0.54381436434659092</v>
      </c>
      <c r="Z197">
        <f t="shared" si="65"/>
        <v>0</v>
      </c>
      <c r="AA197">
        <f t="shared" si="66"/>
        <v>-8.0775305513788018E-2</v>
      </c>
      <c r="AB197">
        <f t="shared" si="67"/>
        <v>-0.91622840302995912</v>
      </c>
      <c r="AC197">
        <f t="shared" si="68"/>
        <v>-4.6033861850317756E-2</v>
      </c>
      <c r="AD197">
        <f t="shared" si="69"/>
        <v>0</v>
      </c>
      <c r="AE197">
        <f t="shared" si="70"/>
        <v>-4.5063920454545461E-3</v>
      </c>
      <c r="AF197">
        <f t="shared" si="71"/>
        <v>-2.5188192471590907</v>
      </c>
      <c r="AG197">
        <f t="shared" si="72"/>
        <v>-1.0283203125</v>
      </c>
      <c r="AH197">
        <f t="shared" si="73"/>
        <v>-10.471297263886607</v>
      </c>
      <c r="AI197">
        <f t="shared" si="74"/>
        <v>-65.026915751947016</v>
      </c>
      <c r="AJ197">
        <f t="shared" si="75"/>
        <v>-0.85347370603222428</v>
      </c>
    </row>
    <row r="198" spans="1:36" x14ac:dyDescent="0.25">
      <c r="A198">
        <v>0</v>
      </c>
      <c r="B198">
        <v>2.6010218300046448E-2</v>
      </c>
      <c r="C198">
        <v>0.84672549930329777</v>
      </c>
      <c r="D198">
        <v>0.12726428239665583</v>
      </c>
      <c r="E198">
        <v>0</v>
      </c>
      <c r="F198">
        <v>1.1147236414305621E-2</v>
      </c>
      <c r="G198">
        <v>0.85090571295866235</v>
      </c>
      <c r="H198">
        <v>0.13794705062703205</v>
      </c>
      <c r="I198">
        <v>0</v>
      </c>
      <c r="J198">
        <v>0.11410018552875696</v>
      </c>
      <c r="K198">
        <v>0.7569573283858998</v>
      </c>
      <c r="L198">
        <v>0.12894248608534323</v>
      </c>
      <c r="M198">
        <v>0</v>
      </c>
      <c r="N198">
        <v>1.3934045517882026E-3</v>
      </c>
      <c r="O198">
        <v>0.83511379470506275</v>
      </c>
      <c r="P198">
        <v>0.16349280074314909</v>
      </c>
      <c r="Q198">
        <v>1</v>
      </c>
      <c r="R198">
        <f t="shared" si="57"/>
        <v>0</v>
      </c>
      <c r="S198">
        <f t="shared" si="58"/>
        <v>-9.0927811483975857E-2</v>
      </c>
      <c r="T198">
        <f t="shared" si="59"/>
        <v>-3.2520688168126597</v>
      </c>
      <c r="U198">
        <f t="shared" si="60"/>
        <v>-0.45883962557695657</v>
      </c>
      <c r="V198">
        <f t="shared" si="61"/>
        <v>0</v>
      </c>
      <c r="W198">
        <f t="shared" si="62"/>
        <v>-2.112423072457037E-2</v>
      </c>
      <c r="X198">
        <f t="shared" si="63"/>
        <v>-1.68810054284719</v>
      </c>
      <c r="Y198">
        <f t="shared" si="64"/>
        <v>-0.33206980448792384</v>
      </c>
      <c r="Z198">
        <f t="shared" si="65"/>
        <v>0</v>
      </c>
      <c r="AA198">
        <f t="shared" si="66"/>
        <v>-0.17062100497159091</v>
      </c>
      <c r="AB198">
        <f t="shared" si="67"/>
        <v>-0.84788091372912799</v>
      </c>
      <c r="AC198">
        <f t="shared" si="68"/>
        <v>-4.6370186036062154E-2</v>
      </c>
      <c r="AD198">
        <f t="shared" si="69"/>
        <v>0</v>
      </c>
      <c r="AE198">
        <f t="shared" si="70"/>
        <v>-4.6047666047375757E-3</v>
      </c>
      <c r="AF198">
        <f t="shared" si="71"/>
        <v>-2.9914037099396191</v>
      </c>
      <c r="AG198">
        <f t="shared" si="72"/>
        <v>-0.5690315838365072</v>
      </c>
      <c r="AH198">
        <f t="shared" si="73"/>
        <v>-10.473042997050921</v>
      </c>
      <c r="AI198">
        <f t="shared" si="74"/>
        <v>-65.037756781529168</v>
      </c>
      <c r="AJ198">
        <f t="shared" si="75"/>
        <v>-0.86428128092422629</v>
      </c>
    </row>
    <row r="199" spans="1:36" x14ac:dyDescent="0.25">
      <c r="A199">
        <v>0</v>
      </c>
      <c r="B199">
        <v>4.6037487668530087E-2</v>
      </c>
      <c r="C199">
        <v>0.81617888852351195</v>
      </c>
      <c r="D199">
        <v>0.13778362380795792</v>
      </c>
      <c r="E199">
        <v>0</v>
      </c>
      <c r="F199">
        <v>4.6037487668530087E-2</v>
      </c>
      <c r="G199">
        <v>0.81617888852351195</v>
      </c>
      <c r="H199">
        <v>0.13778362380795792</v>
      </c>
      <c r="I199">
        <v>0</v>
      </c>
      <c r="J199">
        <v>4.6037487668530087E-2</v>
      </c>
      <c r="K199">
        <v>0.81617888852351195</v>
      </c>
      <c r="L199">
        <v>0.13778362380795792</v>
      </c>
      <c r="M199">
        <v>0</v>
      </c>
      <c r="N199">
        <v>2.3026315789473682E-3</v>
      </c>
      <c r="O199">
        <v>0.63914473684210527</v>
      </c>
      <c r="P199">
        <v>0.35855263157894735</v>
      </c>
      <c r="Q199">
        <v>1</v>
      </c>
      <c r="R199">
        <f t="shared" si="57"/>
        <v>0</v>
      </c>
      <c r="S199">
        <f t="shared" si="58"/>
        <v>-0.16094013328263729</v>
      </c>
      <c r="T199">
        <f t="shared" si="59"/>
        <v>-3.1347466380687887</v>
      </c>
      <c r="U199">
        <f t="shared" si="60"/>
        <v>-0.49676614025634047</v>
      </c>
      <c r="V199">
        <f t="shared" si="61"/>
        <v>0</v>
      </c>
      <c r="W199">
        <f t="shared" si="62"/>
        <v>-8.7241938301545544E-2</v>
      </c>
      <c r="X199">
        <f t="shared" si="63"/>
        <v>-1.6192064570659321</v>
      </c>
      <c r="Y199">
        <f t="shared" si="64"/>
        <v>-0.33167639910802371</v>
      </c>
      <c r="Z199">
        <f t="shared" si="65"/>
        <v>0</v>
      </c>
      <c r="AA199">
        <f t="shared" si="66"/>
        <v>-6.8842678703551458E-2</v>
      </c>
      <c r="AB199">
        <f t="shared" si="67"/>
        <v>-0.91421600110983225</v>
      </c>
      <c r="AC199">
        <f t="shared" si="68"/>
        <v>-4.9549628386016113E-2</v>
      </c>
      <c r="AD199">
        <f t="shared" si="69"/>
        <v>0</v>
      </c>
      <c r="AE199">
        <f t="shared" si="70"/>
        <v>-7.6094777960526308E-3</v>
      </c>
      <c r="AF199">
        <f t="shared" si="71"/>
        <v>-2.2894364206414473</v>
      </c>
      <c r="AG199">
        <f t="shared" si="72"/>
        <v>-1.2479312294407894</v>
      </c>
      <c r="AH199">
        <f t="shared" si="73"/>
        <v>-10.408163142160957</v>
      </c>
      <c r="AI199">
        <f t="shared" si="74"/>
        <v>-64.634851892898169</v>
      </c>
      <c r="AJ199">
        <f t="shared" si="75"/>
        <v>-0.46261972975552729</v>
      </c>
    </row>
    <row r="200" spans="1:36" x14ac:dyDescent="0.25">
      <c r="A200">
        <v>0</v>
      </c>
      <c r="B200">
        <v>9.8484848484848481E-2</v>
      </c>
      <c r="C200">
        <v>0.76158645276292336</v>
      </c>
      <c r="D200">
        <v>0.13992869875222816</v>
      </c>
      <c r="E200">
        <v>0</v>
      </c>
      <c r="F200">
        <v>9.8484848484848481E-2</v>
      </c>
      <c r="G200">
        <v>0.76158645276292336</v>
      </c>
      <c r="H200">
        <v>0.13992869875222816</v>
      </c>
      <c r="I200">
        <v>0</v>
      </c>
      <c r="J200">
        <v>9.8484848484848481E-2</v>
      </c>
      <c r="K200">
        <v>0.76158645276292336</v>
      </c>
      <c r="L200">
        <v>0.13992869875222816</v>
      </c>
      <c r="M200">
        <v>0</v>
      </c>
      <c r="N200">
        <v>7.592675301473872E-3</v>
      </c>
      <c r="O200">
        <v>0.69227333631085308</v>
      </c>
      <c r="P200">
        <v>0.30013398838767308</v>
      </c>
      <c r="Q200">
        <v>1</v>
      </c>
      <c r="R200">
        <f t="shared" si="57"/>
        <v>0</v>
      </c>
      <c r="S200">
        <f t="shared" si="58"/>
        <v>-0.34428821910511365</v>
      </c>
      <c r="T200">
        <f t="shared" si="59"/>
        <v>-2.9250702339485155</v>
      </c>
      <c r="U200">
        <f t="shared" si="60"/>
        <v>-0.50450001000933042</v>
      </c>
      <c r="V200">
        <f t="shared" si="61"/>
        <v>0</v>
      </c>
      <c r="W200">
        <f t="shared" si="62"/>
        <v>-0.18663071141098483</v>
      </c>
      <c r="X200">
        <f t="shared" si="63"/>
        <v>-1.5109012488162878</v>
      </c>
      <c r="Y200">
        <f t="shared" si="64"/>
        <v>-0.33684008049242425</v>
      </c>
      <c r="Z200">
        <f t="shared" si="65"/>
        <v>0</v>
      </c>
      <c r="AA200">
        <f t="shared" si="66"/>
        <v>-0.14727043383049243</v>
      </c>
      <c r="AB200">
        <f t="shared" si="67"/>
        <v>-0.85306607550690727</v>
      </c>
      <c r="AC200">
        <f t="shared" si="68"/>
        <v>-5.0321038394050797E-2</v>
      </c>
      <c r="AD200">
        <f t="shared" si="69"/>
        <v>0</v>
      </c>
      <c r="AE200">
        <f t="shared" si="70"/>
        <v>-2.5091419160339436E-2</v>
      </c>
      <c r="AF200">
        <f t="shared" si="71"/>
        <v>-2.4797447242072352</v>
      </c>
      <c r="AG200">
        <f t="shared" si="72"/>
        <v>-1.0446069673961591</v>
      </c>
      <c r="AH200">
        <f t="shared" si="73"/>
        <v>-10.408331162277841</v>
      </c>
      <c r="AI200">
        <f t="shared" si="74"/>
        <v>-64.635895300387233</v>
      </c>
      <c r="AJ200">
        <f t="shared" si="75"/>
        <v>-0.46365991735906442</v>
      </c>
    </row>
    <row r="201" spans="1:36" x14ac:dyDescent="0.25">
      <c r="A201">
        <v>0</v>
      </c>
      <c r="B201">
        <v>2.5257915332621842E-2</v>
      </c>
      <c r="C201">
        <v>0.82319459267164707</v>
      </c>
      <c r="D201">
        <v>0.15154749199573106</v>
      </c>
      <c r="E201">
        <v>0</v>
      </c>
      <c r="F201">
        <v>2.5257915332621842E-2</v>
      </c>
      <c r="G201">
        <v>0.82319459267164707</v>
      </c>
      <c r="H201">
        <v>0.15154749199573106</v>
      </c>
      <c r="I201">
        <v>0</v>
      </c>
      <c r="J201">
        <v>2.5257915332621842E-2</v>
      </c>
      <c r="K201">
        <v>0.82319459267164707</v>
      </c>
      <c r="L201">
        <v>0.15154749199573106</v>
      </c>
      <c r="M201">
        <v>0</v>
      </c>
      <c r="N201">
        <v>0</v>
      </c>
      <c r="O201">
        <v>0.60476698683742436</v>
      </c>
      <c r="P201">
        <v>0.39523301316257559</v>
      </c>
      <c r="Q201">
        <v>1</v>
      </c>
      <c r="R201">
        <f t="shared" si="57"/>
        <v>0</v>
      </c>
      <c r="S201">
        <f t="shared" si="58"/>
        <v>-8.8297873449172892E-2</v>
      </c>
      <c r="T201">
        <f t="shared" si="59"/>
        <v>-3.1616922688628377</v>
      </c>
      <c r="U201">
        <f t="shared" si="60"/>
        <v>-0.54639049680663021</v>
      </c>
      <c r="V201">
        <f t="shared" si="61"/>
        <v>0</v>
      </c>
      <c r="W201">
        <f t="shared" si="62"/>
        <v>-4.7864242873977232E-2</v>
      </c>
      <c r="X201">
        <f t="shared" si="63"/>
        <v>-1.6331248193480967</v>
      </c>
      <c r="Y201">
        <f t="shared" si="64"/>
        <v>-0.36480914821237992</v>
      </c>
      <c r="Z201">
        <f t="shared" si="65"/>
        <v>0</v>
      </c>
      <c r="AA201">
        <f t="shared" si="66"/>
        <v>-3.7769709817458197E-2</v>
      </c>
      <c r="AB201">
        <f t="shared" si="67"/>
        <v>-0.92207441190857342</v>
      </c>
      <c r="AC201">
        <f t="shared" si="68"/>
        <v>-5.4499378835378871E-2</v>
      </c>
      <c r="AD201">
        <f t="shared" si="69"/>
        <v>0</v>
      </c>
      <c r="AE201">
        <f t="shared" si="70"/>
        <v>0</v>
      </c>
      <c r="AF201">
        <f t="shared" si="71"/>
        <v>-2.1662942458199925</v>
      </c>
      <c r="AG201">
        <f t="shared" si="72"/>
        <v>-1.3755961512806829</v>
      </c>
      <c r="AH201">
        <f t="shared" si="73"/>
        <v>-10.398412747215179</v>
      </c>
      <c r="AI201">
        <f t="shared" si="74"/>
        <v>-64.574301791539298</v>
      </c>
      <c r="AJ201">
        <f t="shared" si="75"/>
        <v>-0.40225648194817681</v>
      </c>
    </row>
    <row r="202" spans="1:36" x14ac:dyDescent="0.25">
      <c r="A202">
        <v>0</v>
      </c>
      <c r="B202">
        <v>0.4086471408647141</v>
      </c>
      <c r="C202">
        <v>0.43793584379358436</v>
      </c>
      <c r="D202">
        <v>0.15341701534170155</v>
      </c>
      <c r="E202">
        <v>0</v>
      </c>
      <c r="F202">
        <v>0.4086471408647141</v>
      </c>
      <c r="G202">
        <v>0.43793584379358436</v>
      </c>
      <c r="H202">
        <v>0.15341701534170155</v>
      </c>
      <c r="I202">
        <v>0</v>
      </c>
      <c r="J202">
        <v>0.4086471408647141</v>
      </c>
      <c r="K202">
        <v>0.43793584379358436</v>
      </c>
      <c r="L202">
        <v>0.15341701534170155</v>
      </c>
      <c r="M202">
        <v>0</v>
      </c>
      <c r="N202">
        <v>7.3919107391910738E-2</v>
      </c>
      <c r="O202">
        <v>0.64993026499302653</v>
      </c>
      <c r="P202">
        <v>0.27615062761506276</v>
      </c>
      <c r="Q202">
        <v>1</v>
      </c>
      <c r="R202">
        <f t="shared" si="57"/>
        <v>0</v>
      </c>
      <c r="S202">
        <f t="shared" si="58"/>
        <v>-1.4285689477641215</v>
      </c>
      <c r="T202">
        <f t="shared" si="59"/>
        <v>-1.6820061549315724</v>
      </c>
      <c r="U202">
        <f t="shared" si="60"/>
        <v>-0.55313089070127275</v>
      </c>
      <c r="V202">
        <f t="shared" si="61"/>
        <v>0</v>
      </c>
      <c r="W202">
        <f t="shared" si="62"/>
        <v>-0.77439431332810327</v>
      </c>
      <c r="X202">
        <f t="shared" si="63"/>
        <v>-0.86881510416666663</v>
      </c>
      <c r="Y202">
        <f t="shared" si="64"/>
        <v>-0.36930951447001398</v>
      </c>
      <c r="Z202">
        <f t="shared" si="65"/>
        <v>0</v>
      </c>
      <c r="AA202">
        <f t="shared" si="66"/>
        <v>-0.61107513129794289</v>
      </c>
      <c r="AB202">
        <f t="shared" si="67"/>
        <v>-0.49053946565550904</v>
      </c>
      <c r="AC202">
        <f t="shared" si="68"/>
        <v>-5.517169521443515E-2</v>
      </c>
      <c r="AD202">
        <f t="shared" si="69"/>
        <v>0</v>
      </c>
      <c r="AE202">
        <f t="shared" si="70"/>
        <v>-0.24427955020920503</v>
      </c>
      <c r="AF202">
        <f t="shared" si="71"/>
        <v>-2.3280705195258022</v>
      </c>
      <c r="AG202">
        <f t="shared" si="72"/>
        <v>-0.96113362970711291</v>
      </c>
      <c r="AH202">
        <f t="shared" si="73"/>
        <v>-10.366494916971757</v>
      </c>
      <c r="AI202">
        <f t="shared" si="74"/>
        <v>-64.376091578810247</v>
      </c>
      <c r="AJ202">
        <f t="shared" si="75"/>
        <v>-0.20465793264106549</v>
      </c>
    </row>
    <row r="203" spans="1:36" x14ac:dyDescent="0.25">
      <c r="A203">
        <v>0</v>
      </c>
      <c r="B203">
        <v>7.2861132267072859E-2</v>
      </c>
      <c r="C203">
        <v>0.76288398070576291</v>
      </c>
      <c r="D203">
        <v>0.16425488702716426</v>
      </c>
      <c r="E203">
        <v>0</v>
      </c>
      <c r="F203">
        <v>7.2861132267072859E-2</v>
      </c>
      <c r="G203">
        <v>0.76288398070576291</v>
      </c>
      <c r="H203">
        <v>0.16425488702716426</v>
      </c>
      <c r="I203">
        <v>0</v>
      </c>
      <c r="J203">
        <v>7.2861132267072859E-2</v>
      </c>
      <c r="K203">
        <v>0.76288398070576291</v>
      </c>
      <c r="L203">
        <v>0.16425488702716426</v>
      </c>
      <c r="M203">
        <v>0</v>
      </c>
      <c r="N203">
        <v>2.2369089984748347E-2</v>
      </c>
      <c r="O203">
        <v>0.60574478901881035</v>
      </c>
      <c r="P203">
        <v>0.37188612099644131</v>
      </c>
      <c r="Q203">
        <v>1</v>
      </c>
      <c r="R203">
        <f t="shared" si="57"/>
        <v>0</v>
      </c>
      <c r="S203">
        <f t="shared" si="58"/>
        <v>-0.25471156077446688</v>
      </c>
      <c r="T203">
        <f t="shared" si="59"/>
        <v>-2.9300537264325892</v>
      </c>
      <c r="U203">
        <f t="shared" si="60"/>
        <v>-0.59220583688852657</v>
      </c>
      <c r="V203">
        <f t="shared" si="61"/>
        <v>0</v>
      </c>
      <c r="W203">
        <f t="shared" si="62"/>
        <v>-0.13807326871509265</v>
      </c>
      <c r="X203">
        <f t="shared" si="63"/>
        <v>-1.5134753972692943</v>
      </c>
      <c r="Y203">
        <f t="shared" si="64"/>
        <v>-0.39539872707222645</v>
      </c>
      <c r="Z203">
        <f t="shared" si="65"/>
        <v>0</v>
      </c>
      <c r="AA203">
        <f t="shared" si="66"/>
        <v>-0.10895371951558136</v>
      </c>
      <c r="AB203">
        <f t="shared" si="67"/>
        <v>-0.85451945885694347</v>
      </c>
      <c r="AC203">
        <f t="shared" si="68"/>
        <v>-5.9069201316165269E-2</v>
      </c>
      <c r="AD203">
        <f t="shared" si="69"/>
        <v>0</v>
      </c>
      <c r="AE203">
        <f t="shared" si="70"/>
        <v>-7.392285205897306E-2</v>
      </c>
      <c r="AF203">
        <f t="shared" si="71"/>
        <v>-2.1697967637900355</v>
      </c>
      <c r="AG203">
        <f t="shared" si="72"/>
        <v>-1.2943380226868328</v>
      </c>
      <c r="AH203">
        <f t="shared" si="73"/>
        <v>-10.384518535376728</v>
      </c>
      <c r="AI203">
        <f t="shared" si="74"/>
        <v>-64.488018524061573</v>
      </c>
      <c r="AJ203">
        <f t="shared" si="75"/>
        <v>-0.31623947884661557</v>
      </c>
    </row>
    <row r="204" spans="1:36" x14ac:dyDescent="0.25">
      <c r="A204">
        <v>0</v>
      </c>
      <c r="B204">
        <v>6.148282097649186E-2</v>
      </c>
      <c r="C204">
        <v>0.77396021699819173</v>
      </c>
      <c r="D204">
        <v>0.16455696202531644</v>
      </c>
      <c r="E204">
        <v>0</v>
      </c>
      <c r="F204">
        <v>6.148282097649186E-2</v>
      </c>
      <c r="G204">
        <v>0.77396021699819173</v>
      </c>
      <c r="H204">
        <v>0.16455696202531644</v>
      </c>
      <c r="I204">
        <v>0</v>
      </c>
      <c r="J204">
        <v>6.148282097649186E-2</v>
      </c>
      <c r="K204">
        <v>0.77396021699819173</v>
      </c>
      <c r="L204">
        <v>0.16455696202531644</v>
      </c>
      <c r="M204">
        <v>0</v>
      </c>
      <c r="N204">
        <v>6.0277275467148883E-4</v>
      </c>
      <c r="O204">
        <v>0.6033755274261603</v>
      </c>
      <c r="P204">
        <v>0.39602169981916818</v>
      </c>
      <c r="Q204">
        <v>0</v>
      </c>
      <c r="R204">
        <f t="shared" si="57"/>
        <v>0</v>
      </c>
      <c r="S204">
        <f t="shared" si="58"/>
        <v>-0.21493469569394213</v>
      </c>
      <c r="T204">
        <f t="shared" si="59"/>
        <v>-2.9725948837307867</v>
      </c>
      <c r="U204">
        <f t="shared" si="60"/>
        <v>-0.59329494041732589</v>
      </c>
      <c r="V204">
        <f t="shared" si="61"/>
        <v>0</v>
      </c>
      <c r="W204">
        <f t="shared" si="62"/>
        <v>-0.11651114658679927</v>
      </c>
      <c r="X204">
        <f t="shared" si="63"/>
        <v>-1.5354493953435806</v>
      </c>
      <c r="Y204">
        <f t="shared" si="64"/>
        <v>-0.39612589003164556</v>
      </c>
      <c r="Z204">
        <f t="shared" si="65"/>
        <v>0</v>
      </c>
      <c r="AA204">
        <f t="shared" si="66"/>
        <v>-9.1939032832278472E-2</v>
      </c>
      <c r="AB204">
        <f t="shared" si="67"/>
        <v>-0.86692614150090419</v>
      </c>
      <c r="AC204">
        <f t="shared" si="68"/>
        <v>-5.9177833267405063E-2</v>
      </c>
      <c r="AD204">
        <f t="shared" si="69"/>
        <v>0</v>
      </c>
      <c r="AE204">
        <f t="shared" si="70"/>
        <v>-1.9919755877034358E-3</v>
      </c>
      <c r="AF204">
        <f t="shared" si="71"/>
        <v>-2.1613099947257384</v>
      </c>
      <c r="AG204">
        <f t="shared" si="72"/>
        <v>-1.3783411505424956</v>
      </c>
      <c r="AH204">
        <f t="shared" si="73"/>
        <v>-10.388597080260606</v>
      </c>
      <c r="AI204">
        <f t="shared" si="74"/>
        <v>-64.513346350010053</v>
      </c>
      <c r="AJ204">
        <f t="shared" si="75"/>
        <v>-0.34148914482303044</v>
      </c>
    </row>
    <row r="205" spans="1:36" x14ac:dyDescent="0.25">
      <c r="A205">
        <v>0</v>
      </c>
      <c r="B205">
        <v>7.6891781936533773E-2</v>
      </c>
      <c r="C205">
        <v>0.75142392188771356</v>
      </c>
      <c r="D205">
        <v>0.17168429617575265</v>
      </c>
      <c r="E205">
        <v>0</v>
      </c>
      <c r="F205">
        <v>7.6891781936533773E-2</v>
      </c>
      <c r="G205">
        <v>0.75142392188771356</v>
      </c>
      <c r="H205">
        <v>0.17168429617575265</v>
      </c>
      <c r="I205">
        <v>0</v>
      </c>
      <c r="J205">
        <v>7.6891781936533773E-2</v>
      </c>
      <c r="K205">
        <v>0.75142392188771356</v>
      </c>
      <c r="L205">
        <v>0.17168429617575265</v>
      </c>
      <c r="M205">
        <v>0</v>
      </c>
      <c r="N205">
        <v>0</v>
      </c>
      <c r="O205">
        <v>0.55329536208299435</v>
      </c>
      <c r="P205">
        <v>0.44670463791700571</v>
      </c>
      <c r="Q205">
        <v>1</v>
      </c>
      <c r="R205">
        <f t="shared" si="57"/>
        <v>0</v>
      </c>
      <c r="S205">
        <f t="shared" si="58"/>
        <v>-0.26880210584697928</v>
      </c>
      <c r="T205">
        <f t="shared" si="59"/>
        <v>-2.8860383992082612</v>
      </c>
      <c r="U205">
        <f t="shared" si="60"/>
        <v>-0.61899188594957788</v>
      </c>
      <c r="V205">
        <f t="shared" si="61"/>
        <v>0</v>
      </c>
      <c r="W205">
        <f t="shared" si="62"/>
        <v>-0.14571142856234745</v>
      </c>
      <c r="X205">
        <f t="shared" si="63"/>
        <v>-1.4907399387840723</v>
      </c>
      <c r="Y205">
        <f t="shared" si="64"/>
        <v>-0.41328299811838892</v>
      </c>
      <c r="Z205">
        <f t="shared" si="65"/>
        <v>0</v>
      </c>
      <c r="AA205">
        <f t="shared" si="66"/>
        <v>-0.11498099715851302</v>
      </c>
      <c r="AB205">
        <f t="shared" si="67"/>
        <v>-0.84168285000508536</v>
      </c>
      <c r="AC205">
        <f t="shared" si="68"/>
        <v>-6.174095904953214E-2</v>
      </c>
      <c r="AD205">
        <f t="shared" si="69"/>
        <v>0</v>
      </c>
      <c r="AE205">
        <f t="shared" si="70"/>
        <v>0</v>
      </c>
      <c r="AF205">
        <f t="shared" si="71"/>
        <v>-1.9819212774613508</v>
      </c>
      <c r="AG205">
        <f t="shared" si="72"/>
        <v>-1.5547415327502034</v>
      </c>
      <c r="AH205">
        <f t="shared" si="73"/>
        <v>-10.378634372894311</v>
      </c>
      <c r="AI205">
        <f t="shared" si="74"/>
        <v>-64.451477785280858</v>
      </c>
      <c r="AJ205">
        <f t="shared" si="75"/>
        <v>-0.27981150233488283</v>
      </c>
    </row>
    <row r="206" spans="1:36" x14ac:dyDescent="0.25">
      <c r="A206">
        <v>0</v>
      </c>
      <c r="B206">
        <v>0.153903623459096</v>
      </c>
      <c r="C206">
        <v>0.67388868135973101</v>
      </c>
      <c r="D206">
        <v>0.17220769518117296</v>
      </c>
      <c r="E206">
        <v>0</v>
      </c>
      <c r="F206">
        <v>0.153903623459096</v>
      </c>
      <c r="G206">
        <v>0.67388868135973101</v>
      </c>
      <c r="H206">
        <v>0.17220769518117296</v>
      </c>
      <c r="I206">
        <v>0</v>
      </c>
      <c r="J206">
        <v>0.153903623459096</v>
      </c>
      <c r="K206">
        <v>0.67388868135973101</v>
      </c>
      <c r="L206">
        <v>0.17220769518117296</v>
      </c>
      <c r="M206">
        <v>0</v>
      </c>
      <c r="N206">
        <v>8.2212257100149483E-3</v>
      </c>
      <c r="O206">
        <v>0.63976083707025411</v>
      </c>
      <c r="P206">
        <v>0.35201793721973096</v>
      </c>
      <c r="Q206">
        <v>1</v>
      </c>
      <c r="R206">
        <f t="shared" si="57"/>
        <v>0</v>
      </c>
      <c r="S206">
        <f t="shared" si="58"/>
        <v>-0.53802392195087789</v>
      </c>
      <c r="T206">
        <f t="shared" si="59"/>
        <v>-2.588244204829333</v>
      </c>
      <c r="U206">
        <f t="shared" si="60"/>
        <v>-0.62087895276166183</v>
      </c>
      <c r="V206">
        <f t="shared" si="61"/>
        <v>0</v>
      </c>
      <c r="W206">
        <f t="shared" si="62"/>
        <v>-0.29165037238513258</v>
      </c>
      <c r="X206">
        <f t="shared" si="63"/>
        <v>-1.3369188048655209</v>
      </c>
      <c r="Y206">
        <f t="shared" si="64"/>
        <v>-0.41454293810702281</v>
      </c>
      <c r="Z206">
        <f t="shared" si="65"/>
        <v>0</v>
      </c>
      <c r="AA206">
        <f t="shared" si="66"/>
        <v>-0.2301415267790437</v>
      </c>
      <c r="AB206">
        <f t="shared" si="67"/>
        <v>-0.75483429445274552</v>
      </c>
      <c r="AC206">
        <f t="shared" si="68"/>
        <v>-6.1929183350065371E-2</v>
      </c>
      <c r="AD206">
        <f t="shared" si="69"/>
        <v>0</v>
      </c>
      <c r="AE206">
        <f t="shared" si="70"/>
        <v>-2.7168581838565024E-2</v>
      </c>
      <c r="AF206">
        <f t="shared" si="71"/>
        <v>-2.2916433109118088</v>
      </c>
      <c r="AG206">
        <f t="shared" si="72"/>
        <v>-1.2251874299327354</v>
      </c>
      <c r="AH206">
        <f t="shared" si="73"/>
        <v>-10.381163522164513</v>
      </c>
      <c r="AI206">
        <f t="shared" si="74"/>
        <v>-64.467183840831851</v>
      </c>
      <c r="AJ206">
        <f t="shared" si="75"/>
        <v>-0.2954690900518967</v>
      </c>
    </row>
    <row r="207" spans="1:36" x14ac:dyDescent="0.25">
      <c r="A207">
        <v>0</v>
      </c>
      <c r="B207">
        <v>0.12412831241283125</v>
      </c>
      <c r="C207">
        <v>0.70153417015341701</v>
      </c>
      <c r="D207">
        <v>0.17433751743375175</v>
      </c>
      <c r="E207">
        <v>0</v>
      </c>
      <c r="F207">
        <v>0.12412831241283125</v>
      </c>
      <c r="G207">
        <v>0.70153417015341701</v>
      </c>
      <c r="H207">
        <v>0.17433751743375175</v>
      </c>
      <c r="I207">
        <v>0</v>
      </c>
      <c r="J207">
        <v>0.12412831241283125</v>
      </c>
      <c r="K207">
        <v>0.70153417015341701</v>
      </c>
      <c r="L207">
        <v>0.17433751743375175</v>
      </c>
      <c r="M207">
        <v>0</v>
      </c>
      <c r="N207">
        <v>0</v>
      </c>
      <c r="O207">
        <v>0.64656381486676018</v>
      </c>
      <c r="P207">
        <v>0.35343618513323982</v>
      </c>
      <c r="Q207">
        <v>1</v>
      </c>
      <c r="R207">
        <f t="shared" si="57"/>
        <v>0</v>
      </c>
      <c r="S207">
        <f t="shared" si="58"/>
        <v>-0.43393391246077406</v>
      </c>
      <c r="T207">
        <f t="shared" si="59"/>
        <v>-2.6944238723903853</v>
      </c>
      <c r="U207">
        <f t="shared" si="60"/>
        <v>-0.62855783034235535</v>
      </c>
      <c r="V207">
        <f t="shared" si="61"/>
        <v>0</v>
      </c>
      <c r="W207">
        <f t="shared" si="62"/>
        <v>-0.23522557640341701</v>
      </c>
      <c r="X207">
        <f t="shared" si="63"/>
        <v>-1.3917643229166667</v>
      </c>
      <c r="Y207">
        <f t="shared" si="64"/>
        <v>-0.41966990280683408</v>
      </c>
      <c r="Z207">
        <f t="shared" si="65"/>
        <v>0</v>
      </c>
      <c r="AA207">
        <f t="shared" si="66"/>
        <v>-0.18561667810756627</v>
      </c>
      <c r="AB207">
        <f t="shared" si="67"/>
        <v>-0.78580048160739191</v>
      </c>
      <c r="AC207">
        <f t="shared" si="68"/>
        <v>-6.2695108198221758E-2</v>
      </c>
      <c r="AD207">
        <f t="shared" si="69"/>
        <v>0</v>
      </c>
      <c r="AE207">
        <f t="shared" si="70"/>
        <v>0</v>
      </c>
      <c r="AF207">
        <f t="shared" si="71"/>
        <v>-2.3160117899719497</v>
      </c>
      <c r="AG207">
        <f t="shared" si="72"/>
        <v>-1.2301235974754559</v>
      </c>
      <c r="AH207">
        <f t="shared" si="73"/>
        <v>-10.38382307268102</v>
      </c>
      <c r="AI207">
        <f t="shared" si="74"/>
        <v>-64.483699690111706</v>
      </c>
      <c r="AJ207">
        <f t="shared" si="75"/>
        <v>-0.31193397252864097</v>
      </c>
    </row>
    <row r="208" spans="1:36" x14ac:dyDescent="0.25">
      <c r="A208">
        <v>0</v>
      </c>
      <c r="B208">
        <v>5.0147492625368731E-2</v>
      </c>
      <c r="C208">
        <v>0.71902654867256632</v>
      </c>
      <c r="D208">
        <v>0.2308259587020649</v>
      </c>
      <c r="E208">
        <v>0</v>
      </c>
      <c r="F208">
        <v>1.9188191881918819E-2</v>
      </c>
      <c r="G208">
        <v>0.67601476014760142</v>
      </c>
      <c r="H208">
        <v>0.30479704797047968</v>
      </c>
      <c r="I208">
        <v>0</v>
      </c>
      <c r="J208">
        <v>0.1545253863134658</v>
      </c>
      <c r="K208">
        <v>0.66813833701250924</v>
      </c>
      <c r="L208">
        <v>0.17733627667402502</v>
      </c>
      <c r="M208">
        <v>0</v>
      </c>
      <c r="N208">
        <v>1.3284132841328414E-2</v>
      </c>
      <c r="O208">
        <v>0.60885608856088558</v>
      </c>
      <c r="P208">
        <v>0.37785977859778597</v>
      </c>
      <c r="Q208">
        <v>1</v>
      </c>
      <c r="R208">
        <f t="shared" si="57"/>
        <v>0</v>
      </c>
      <c r="S208">
        <f t="shared" si="58"/>
        <v>-0.17530809250553098</v>
      </c>
      <c r="T208">
        <f t="shared" si="59"/>
        <v>-2.7616078874706167</v>
      </c>
      <c r="U208">
        <f t="shared" si="60"/>
        <v>-0.83222169229062959</v>
      </c>
      <c r="V208">
        <f t="shared" si="61"/>
        <v>0</v>
      </c>
      <c r="W208">
        <f t="shared" si="62"/>
        <v>-3.6361998385608857E-2</v>
      </c>
      <c r="X208">
        <f t="shared" si="63"/>
        <v>-1.3411367043357934</v>
      </c>
      <c r="Y208">
        <f t="shared" si="64"/>
        <v>-0.73371555004612543</v>
      </c>
      <c r="Z208">
        <f t="shared" si="65"/>
        <v>0</v>
      </c>
      <c r="AA208">
        <f t="shared" si="66"/>
        <v>-0.2310712869067329</v>
      </c>
      <c r="AB208">
        <f t="shared" si="67"/>
        <v>-0.74839323491537901</v>
      </c>
      <c r="AC208">
        <f t="shared" si="68"/>
        <v>-6.3773519419150104E-2</v>
      </c>
      <c r="AD208">
        <f t="shared" si="69"/>
        <v>0</v>
      </c>
      <c r="AE208">
        <f t="shared" si="70"/>
        <v>-4.3899907749077489E-2</v>
      </c>
      <c r="AF208">
        <f t="shared" si="71"/>
        <v>-2.1809415359778597</v>
      </c>
      <c r="AG208">
        <f t="shared" si="72"/>
        <v>-1.3151291512915129</v>
      </c>
      <c r="AH208">
        <f t="shared" si="73"/>
        <v>-10.463560561294017</v>
      </c>
      <c r="AI208">
        <f t="shared" si="74"/>
        <v>-64.978870710820999</v>
      </c>
      <c r="AJ208">
        <f t="shared" si="75"/>
        <v>-0.8055769286806006</v>
      </c>
    </row>
    <row r="209" spans="1:36" x14ac:dyDescent="0.25">
      <c r="A209">
        <v>0</v>
      </c>
      <c r="B209">
        <v>3.889585947302384E-2</v>
      </c>
      <c r="C209">
        <v>0.77582601421999164</v>
      </c>
      <c r="D209">
        <v>0.18527812630698454</v>
      </c>
      <c r="E209">
        <v>0</v>
      </c>
      <c r="F209">
        <v>3.889585947302384E-2</v>
      </c>
      <c r="G209">
        <v>0.77582601421999164</v>
      </c>
      <c r="H209">
        <v>0.18527812630698454</v>
      </c>
      <c r="I209">
        <v>0</v>
      </c>
      <c r="J209">
        <v>3.889585947302384E-2</v>
      </c>
      <c r="K209">
        <v>0.77582601421999164</v>
      </c>
      <c r="L209">
        <v>0.18527812630698454</v>
      </c>
      <c r="M209">
        <v>0</v>
      </c>
      <c r="N209">
        <v>8.3647009619406104E-4</v>
      </c>
      <c r="O209">
        <v>0.53492262651610201</v>
      </c>
      <c r="P209">
        <v>0.46424090338770391</v>
      </c>
      <c r="Q209">
        <v>1</v>
      </c>
      <c r="R209">
        <f t="shared" si="57"/>
        <v>0</v>
      </c>
      <c r="S209">
        <f t="shared" si="58"/>
        <v>-0.13597407514507528</v>
      </c>
      <c r="T209">
        <f t="shared" si="59"/>
        <v>-2.9797609617200571</v>
      </c>
      <c r="U209">
        <f t="shared" si="60"/>
        <v>-0.66800318597899677</v>
      </c>
      <c r="V209">
        <f t="shared" si="61"/>
        <v>0</v>
      </c>
      <c r="W209">
        <f t="shared" si="62"/>
        <v>-7.3708413386135513E-2</v>
      </c>
      <c r="X209">
        <f t="shared" si="63"/>
        <v>-1.5391509256717901</v>
      </c>
      <c r="Y209">
        <f t="shared" si="64"/>
        <v>-0.4460064270964032</v>
      </c>
      <c r="Z209">
        <f t="shared" si="65"/>
        <v>0</v>
      </c>
      <c r="AA209">
        <f t="shared" si="66"/>
        <v>-5.8163364080144289E-2</v>
      </c>
      <c r="AB209">
        <f t="shared" si="67"/>
        <v>-0.86901605303743201</v>
      </c>
      <c r="AC209">
        <f t="shared" si="68"/>
        <v>-6.6629560559127984E-2</v>
      </c>
      <c r="AD209">
        <f t="shared" si="69"/>
        <v>0</v>
      </c>
      <c r="AE209">
        <f t="shared" si="70"/>
        <v>-2.7642722710163113E-3</v>
      </c>
      <c r="AF209">
        <f t="shared" si="71"/>
        <v>-1.9161095645127559</v>
      </c>
      <c r="AG209">
        <f t="shared" si="72"/>
        <v>-1.6157759567126726</v>
      </c>
      <c r="AH209">
        <f t="shared" si="73"/>
        <v>-10.371062760171606</v>
      </c>
      <c r="AI209">
        <f t="shared" si="74"/>
        <v>-64.40445795476532</v>
      </c>
      <c r="AJ209">
        <f t="shared" si="75"/>
        <v>-0.23293677186255773</v>
      </c>
    </row>
    <row r="210" spans="1:36" x14ac:dyDescent="0.25">
      <c r="A210">
        <v>0</v>
      </c>
      <c r="B210">
        <v>0.11443298969072165</v>
      </c>
      <c r="C210">
        <v>0.7</v>
      </c>
      <c r="D210">
        <v>0.18556701030927836</v>
      </c>
      <c r="E210">
        <v>0</v>
      </c>
      <c r="F210">
        <v>0.11443298969072165</v>
      </c>
      <c r="G210">
        <v>0.7</v>
      </c>
      <c r="H210">
        <v>0.18556701030927836</v>
      </c>
      <c r="I210">
        <v>0</v>
      </c>
      <c r="J210">
        <v>0.11443298969072165</v>
      </c>
      <c r="K210">
        <v>0.7</v>
      </c>
      <c r="L210">
        <v>0.18556701030927836</v>
      </c>
      <c r="M210">
        <v>0</v>
      </c>
      <c r="N210">
        <v>8.2474226804123713E-3</v>
      </c>
      <c r="O210">
        <v>0.59072164948453609</v>
      </c>
      <c r="P210">
        <v>0.40103092783505156</v>
      </c>
      <c r="Q210">
        <v>1</v>
      </c>
      <c r="R210">
        <f t="shared" si="57"/>
        <v>0</v>
      </c>
      <c r="S210">
        <f t="shared" si="58"/>
        <v>-0.40004052230992265</v>
      </c>
      <c r="T210">
        <f t="shared" si="59"/>
        <v>-2.6885314941406246</v>
      </c>
      <c r="U210">
        <f t="shared" si="60"/>
        <v>-0.66904473058956193</v>
      </c>
      <c r="V210">
        <f t="shared" si="61"/>
        <v>0</v>
      </c>
      <c r="W210">
        <f t="shared" si="62"/>
        <v>-0.21685275048324743</v>
      </c>
      <c r="X210">
        <f t="shared" si="63"/>
        <v>-1.388720703125</v>
      </c>
      <c r="Y210">
        <f t="shared" si="64"/>
        <v>-0.44670183634020622</v>
      </c>
      <c r="Z210">
        <f t="shared" si="65"/>
        <v>0</v>
      </c>
      <c r="AA210">
        <f t="shared" si="66"/>
        <v>-0.17111866744523196</v>
      </c>
      <c r="AB210">
        <f t="shared" si="67"/>
        <v>-0.78408203124999998</v>
      </c>
      <c r="AC210">
        <f t="shared" si="68"/>
        <v>-6.6733448775773196E-2</v>
      </c>
      <c r="AD210">
        <f t="shared" si="69"/>
        <v>0</v>
      </c>
      <c r="AE210">
        <f t="shared" si="70"/>
        <v>-2.7255154639175258E-2</v>
      </c>
      <c r="AF210">
        <f t="shared" si="71"/>
        <v>-2.1159834085051545</v>
      </c>
      <c r="AG210">
        <f t="shared" si="72"/>
        <v>-1.3957756121134022</v>
      </c>
      <c r="AH210">
        <f t="shared" si="73"/>
        <v>-10.370840359717301</v>
      </c>
      <c r="AI210">
        <f t="shared" si="74"/>
        <v>-64.403076844551293</v>
      </c>
      <c r="AJ210">
        <f t="shared" si="75"/>
        <v>-0.23155992366201647</v>
      </c>
    </row>
    <row r="211" spans="1:36" x14ac:dyDescent="0.25">
      <c r="A211">
        <v>0</v>
      </c>
      <c r="B211">
        <v>7.116104868913857E-2</v>
      </c>
      <c r="C211">
        <v>0.74063670411985016</v>
      </c>
      <c r="D211">
        <v>0.18820224719101122</v>
      </c>
      <c r="E211">
        <v>0</v>
      </c>
      <c r="F211">
        <v>7.116104868913857E-2</v>
      </c>
      <c r="G211">
        <v>0.74063670411985016</v>
      </c>
      <c r="H211">
        <v>0.18820224719101122</v>
      </c>
      <c r="I211">
        <v>0</v>
      </c>
      <c r="J211">
        <v>7.116104868913857E-2</v>
      </c>
      <c r="K211">
        <v>0.74063670411985016</v>
      </c>
      <c r="L211">
        <v>0.18820224719101122</v>
      </c>
      <c r="M211">
        <v>0</v>
      </c>
      <c r="N211">
        <v>5.6179775280898875E-3</v>
      </c>
      <c r="O211">
        <v>0.56835205992509363</v>
      </c>
      <c r="P211">
        <v>0.42602996254681647</v>
      </c>
      <c r="Q211">
        <v>1</v>
      </c>
      <c r="R211">
        <f t="shared" si="57"/>
        <v>0</v>
      </c>
      <c r="S211">
        <f t="shared" si="58"/>
        <v>-0.24876832426264042</v>
      </c>
      <c r="T211">
        <f t="shared" si="59"/>
        <v>-2.8446072924896124</v>
      </c>
      <c r="U211">
        <f t="shared" si="60"/>
        <v>-0.67854583397340229</v>
      </c>
      <c r="V211">
        <f t="shared" si="61"/>
        <v>0</v>
      </c>
      <c r="W211">
        <f t="shared" si="62"/>
        <v>-0.13485157713014981</v>
      </c>
      <c r="X211">
        <f t="shared" si="63"/>
        <v>-1.4693393207221441</v>
      </c>
      <c r="Y211">
        <f t="shared" si="64"/>
        <v>-0.45304544856039325</v>
      </c>
      <c r="Z211">
        <f t="shared" si="65"/>
        <v>0</v>
      </c>
      <c r="AA211">
        <f t="shared" si="66"/>
        <v>-0.10641148027855804</v>
      </c>
      <c r="AB211">
        <f t="shared" si="67"/>
        <v>-0.82959990197799627</v>
      </c>
      <c r="AC211">
        <f t="shared" si="68"/>
        <v>-6.7681130398525274E-2</v>
      </c>
      <c r="AD211">
        <f t="shared" si="69"/>
        <v>0</v>
      </c>
      <c r="AE211">
        <f t="shared" si="70"/>
        <v>-1.856566011235955E-2</v>
      </c>
      <c r="AF211">
        <f t="shared" si="71"/>
        <v>-2.0358548396535578</v>
      </c>
      <c r="AG211">
        <f t="shared" si="72"/>
        <v>-1.4827839712078652</v>
      </c>
      <c r="AH211">
        <f t="shared" si="73"/>
        <v>-10.370054780767205</v>
      </c>
      <c r="AI211">
        <f t="shared" si="74"/>
        <v>-64.398198387286925</v>
      </c>
      <c r="AJ211">
        <f t="shared" si="75"/>
        <v>-0.22669652098955353</v>
      </c>
    </row>
    <row r="212" spans="1:36" x14ac:dyDescent="0.25">
      <c r="A212">
        <v>0</v>
      </c>
      <c r="B212">
        <v>2.9743127534925643E-2</v>
      </c>
      <c r="C212">
        <v>0.77782785038305546</v>
      </c>
      <c r="D212">
        <v>0.19242902208201892</v>
      </c>
      <c r="E212">
        <v>0</v>
      </c>
      <c r="F212">
        <v>2.9743127534925643E-2</v>
      </c>
      <c r="G212">
        <v>0.77782785038305546</v>
      </c>
      <c r="H212">
        <v>0.19242902208201892</v>
      </c>
      <c r="I212">
        <v>0</v>
      </c>
      <c r="J212">
        <v>2.9743127534925643E-2</v>
      </c>
      <c r="K212">
        <v>0.77782785038305546</v>
      </c>
      <c r="L212">
        <v>0.19242902208201892</v>
      </c>
      <c r="M212">
        <v>0</v>
      </c>
      <c r="N212">
        <v>2.707581227436823E-3</v>
      </c>
      <c r="O212">
        <v>0.56678700361010825</v>
      </c>
      <c r="P212">
        <v>0.43050541516245489</v>
      </c>
      <c r="Q212">
        <v>1</v>
      </c>
      <c r="R212">
        <f t="shared" si="57"/>
        <v>0</v>
      </c>
      <c r="S212">
        <f t="shared" si="58"/>
        <v>-0.10397750077456061</v>
      </c>
      <c r="T212">
        <f t="shared" si="59"/>
        <v>-2.9874495325350665</v>
      </c>
      <c r="U212">
        <f t="shared" si="60"/>
        <v>-0.69378508077434931</v>
      </c>
      <c r="V212">
        <f t="shared" si="61"/>
        <v>0</v>
      </c>
      <c r="W212">
        <f t="shared" si="62"/>
        <v>-5.6363807599143757E-2</v>
      </c>
      <c r="X212">
        <f t="shared" si="63"/>
        <v>-1.5431223418488058</v>
      </c>
      <c r="Y212">
        <f t="shared" si="64"/>
        <v>-0.463220253351735</v>
      </c>
      <c r="Z212">
        <f t="shared" si="65"/>
        <v>0</v>
      </c>
      <c r="AA212">
        <f t="shared" si="66"/>
        <v>-4.4476722693217667E-2</v>
      </c>
      <c r="AB212">
        <f t="shared" si="67"/>
        <v>-0.87125834413023884</v>
      </c>
      <c r="AC212">
        <f t="shared" si="68"/>
        <v>-6.9201159552444796E-2</v>
      </c>
      <c r="AD212">
        <f t="shared" si="69"/>
        <v>0</v>
      </c>
      <c r="AE212">
        <f t="shared" si="70"/>
        <v>-8.9477098375451251E-3</v>
      </c>
      <c r="AF212">
        <f t="shared" si="71"/>
        <v>-2.0302487590252705</v>
      </c>
      <c r="AG212">
        <f t="shared" si="72"/>
        <v>-1.4983606441787003</v>
      </c>
      <c r="AH212">
        <f t="shared" si="73"/>
        <v>-10.370411856301079</v>
      </c>
      <c r="AI212">
        <f t="shared" si="74"/>
        <v>-64.400415831799592</v>
      </c>
      <c r="AJ212">
        <f t="shared" si="75"/>
        <v>-0.22890712261718454</v>
      </c>
    </row>
    <row r="213" spans="1:36" x14ac:dyDescent="0.25">
      <c r="A213">
        <v>0</v>
      </c>
      <c r="B213">
        <v>4.9624060150375938E-2</v>
      </c>
      <c r="C213">
        <v>0.75488721804511283</v>
      </c>
      <c r="D213">
        <v>0.19548872180451127</v>
      </c>
      <c r="E213">
        <v>0</v>
      </c>
      <c r="F213">
        <v>4.9624060150375938E-2</v>
      </c>
      <c r="G213">
        <v>0.75488721804511283</v>
      </c>
      <c r="H213">
        <v>0.19548872180451127</v>
      </c>
      <c r="I213">
        <v>0</v>
      </c>
      <c r="J213">
        <v>4.9624060150375938E-2</v>
      </c>
      <c r="K213">
        <v>0.75488721804511283</v>
      </c>
      <c r="L213">
        <v>0.19548872180451127</v>
      </c>
      <c r="M213">
        <v>0</v>
      </c>
      <c r="N213">
        <v>0</v>
      </c>
      <c r="O213">
        <v>0.5172932330827068</v>
      </c>
      <c r="P213">
        <v>0.48270676691729325</v>
      </c>
      <c r="Q213">
        <v>0</v>
      </c>
      <c r="R213">
        <f t="shared" si="57"/>
        <v>0</v>
      </c>
      <c r="S213">
        <f t="shared" si="58"/>
        <v>-0.17347825129229322</v>
      </c>
      <c r="T213">
        <f t="shared" si="59"/>
        <v>-2.8993400860549814</v>
      </c>
      <c r="U213">
        <f t="shared" si="60"/>
        <v>-0.70481654575892849</v>
      </c>
      <c r="V213">
        <f t="shared" si="61"/>
        <v>0</v>
      </c>
      <c r="W213">
        <f t="shared" si="62"/>
        <v>-9.403856320488721E-2</v>
      </c>
      <c r="X213">
        <f t="shared" si="63"/>
        <v>-1.4976107260338347</v>
      </c>
      <c r="Y213">
        <f t="shared" si="64"/>
        <v>-0.47058564379699247</v>
      </c>
      <c r="Z213">
        <f t="shared" si="65"/>
        <v>0</v>
      </c>
      <c r="AA213">
        <f t="shared" si="66"/>
        <v>-7.4205900493421045E-2</v>
      </c>
      <c r="AB213">
        <f t="shared" si="67"/>
        <v>-0.84556214755639103</v>
      </c>
      <c r="AC213">
        <f t="shared" si="68"/>
        <v>-7.0301486137218039E-2</v>
      </c>
      <c r="AD213">
        <f t="shared" si="69"/>
        <v>0</v>
      </c>
      <c r="AE213">
        <f t="shared" si="70"/>
        <v>0</v>
      </c>
      <c r="AF213">
        <f t="shared" si="71"/>
        <v>-1.8529605263157896</v>
      </c>
      <c r="AG213">
        <f t="shared" si="72"/>
        <v>-1.680045817669173</v>
      </c>
      <c r="AH213">
        <f t="shared" si="73"/>
        <v>-10.362945694313909</v>
      </c>
      <c r="AI213">
        <f t="shared" si="74"/>
        <v>-64.354050851960423</v>
      </c>
      <c r="AJ213">
        <f t="shared" si="75"/>
        <v>-0.18268522199596424</v>
      </c>
    </row>
    <row r="214" spans="1:36" x14ac:dyDescent="0.25">
      <c r="A214">
        <v>0</v>
      </c>
      <c r="B214">
        <v>8.4831056793673615E-2</v>
      </c>
      <c r="C214">
        <v>0.71699017493410022</v>
      </c>
      <c r="D214">
        <v>0.19817876827222622</v>
      </c>
      <c r="E214">
        <v>0</v>
      </c>
      <c r="F214">
        <v>8.4831056793673615E-2</v>
      </c>
      <c r="G214">
        <v>0.71699017493410022</v>
      </c>
      <c r="H214">
        <v>0.19817876827222622</v>
      </c>
      <c r="I214">
        <v>0</v>
      </c>
      <c r="J214">
        <v>8.4831056793673615E-2</v>
      </c>
      <c r="K214">
        <v>0.71699017493410022</v>
      </c>
      <c r="L214">
        <v>0.19817876827222622</v>
      </c>
      <c r="M214">
        <v>0</v>
      </c>
      <c r="N214">
        <v>7.6720210980580194E-3</v>
      </c>
      <c r="O214">
        <v>0.55286502037880603</v>
      </c>
      <c r="P214">
        <v>0.43946295852313594</v>
      </c>
      <c r="Q214">
        <v>1</v>
      </c>
      <c r="R214">
        <f t="shared" si="57"/>
        <v>0</v>
      </c>
      <c r="S214">
        <f t="shared" si="58"/>
        <v>-0.29655661675503237</v>
      </c>
      <c r="T214">
        <f t="shared" si="59"/>
        <v>-2.7537866661424637</v>
      </c>
      <c r="U214">
        <f t="shared" si="60"/>
        <v>-0.71451526004691623</v>
      </c>
      <c r="V214">
        <f t="shared" si="61"/>
        <v>0</v>
      </c>
      <c r="W214">
        <f t="shared" si="62"/>
        <v>-0.1607565094805895</v>
      </c>
      <c r="X214">
        <f t="shared" si="63"/>
        <v>-1.4224272855260005</v>
      </c>
      <c r="Y214">
        <f t="shared" si="64"/>
        <v>-0.4770611951084352</v>
      </c>
      <c r="Z214">
        <f t="shared" si="65"/>
        <v>0</v>
      </c>
      <c r="AA214">
        <f t="shared" si="66"/>
        <v>-0.12685308175323509</v>
      </c>
      <c r="AB214">
        <f t="shared" si="67"/>
        <v>-0.80311301821231729</v>
      </c>
      <c r="AC214">
        <f t="shared" si="68"/>
        <v>-7.1268878336179009E-2</v>
      </c>
      <c r="AD214">
        <f t="shared" si="69"/>
        <v>0</v>
      </c>
      <c r="AE214">
        <f t="shared" si="70"/>
        <v>-2.5353632222488612E-2</v>
      </c>
      <c r="AF214">
        <f t="shared" si="71"/>
        <v>-1.9803797800287701</v>
      </c>
      <c r="AG214">
        <f t="shared" si="72"/>
        <v>-1.5295370939223207</v>
      </c>
      <c r="AH214">
        <f t="shared" si="73"/>
        <v>-10.361609017534747</v>
      </c>
      <c r="AI214">
        <f t="shared" si="74"/>
        <v>-64.345750068770357</v>
      </c>
      <c r="AJ214">
        <f t="shared" si="75"/>
        <v>-0.17441005446606497</v>
      </c>
    </row>
    <row r="215" spans="1:36" x14ac:dyDescent="0.25">
      <c r="A215">
        <v>0</v>
      </c>
      <c r="B215">
        <v>7.792207792207792E-2</v>
      </c>
      <c r="C215">
        <v>0.7232142857142857</v>
      </c>
      <c r="D215">
        <v>0.19886363636363635</v>
      </c>
      <c r="E215">
        <v>0</v>
      </c>
      <c r="F215">
        <v>7.792207792207792E-2</v>
      </c>
      <c r="G215">
        <v>0.7232142857142857</v>
      </c>
      <c r="H215">
        <v>0.19886363636363635</v>
      </c>
      <c r="I215">
        <v>0</v>
      </c>
      <c r="J215">
        <v>7.792207792207792E-2</v>
      </c>
      <c r="K215">
        <v>0.7232142857142857</v>
      </c>
      <c r="L215">
        <v>0.19886363636363635</v>
      </c>
      <c r="M215">
        <v>0</v>
      </c>
      <c r="N215">
        <v>0</v>
      </c>
      <c r="O215">
        <v>0.55275974025974028</v>
      </c>
      <c r="P215">
        <v>0.44724025974025972</v>
      </c>
      <c r="Q215">
        <v>1</v>
      </c>
      <c r="R215">
        <f t="shared" si="57"/>
        <v>0</v>
      </c>
      <c r="S215">
        <f t="shared" si="58"/>
        <v>-0.27240386566558439</v>
      </c>
      <c r="T215">
        <f t="shared" si="59"/>
        <v>-2.7776919773646762</v>
      </c>
      <c r="U215">
        <f t="shared" si="60"/>
        <v>-0.71698448874733656</v>
      </c>
      <c r="V215">
        <f t="shared" si="61"/>
        <v>0</v>
      </c>
      <c r="W215">
        <f t="shared" si="62"/>
        <v>-0.14766385957792208</v>
      </c>
      <c r="X215">
        <f t="shared" si="63"/>
        <v>-1.4347752162388392</v>
      </c>
      <c r="Y215">
        <f t="shared" si="64"/>
        <v>-0.47870982776988635</v>
      </c>
      <c r="Z215">
        <f t="shared" si="65"/>
        <v>0</v>
      </c>
      <c r="AA215">
        <f t="shared" si="66"/>
        <v>-0.11652166193181818</v>
      </c>
      <c r="AB215">
        <f t="shared" si="67"/>
        <v>-0.8100847516741071</v>
      </c>
      <c r="AC215">
        <f t="shared" si="68"/>
        <v>-7.1515170010653412E-2</v>
      </c>
      <c r="AD215">
        <f t="shared" si="69"/>
        <v>0</v>
      </c>
      <c r="AE215">
        <f t="shared" si="70"/>
        <v>0</v>
      </c>
      <c r="AF215">
        <f t="shared" si="71"/>
        <v>-1.9800026633522727</v>
      </c>
      <c r="AG215">
        <f t="shared" si="72"/>
        <v>-1.556605747767857</v>
      </c>
      <c r="AH215">
        <f t="shared" si="73"/>
        <v>-10.362959230100953</v>
      </c>
      <c r="AI215">
        <f t="shared" si="74"/>
        <v>-64.354134909404451</v>
      </c>
      <c r="AJ215">
        <f t="shared" si="75"/>
        <v>-0.18276902004435744</v>
      </c>
    </row>
    <row r="216" spans="1:36" x14ac:dyDescent="0.25">
      <c r="A216">
        <v>0</v>
      </c>
      <c r="B216">
        <v>3.3863519753719859E-2</v>
      </c>
      <c r="C216">
        <v>0.76449461262185736</v>
      </c>
      <c r="D216">
        <v>0.20164186762442279</v>
      </c>
      <c r="E216">
        <v>0</v>
      </c>
      <c r="F216">
        <v>3.3863519753719859E-2</v>
      </c>
      <c r="G216">
        <v>0.76449461262185736</v>
      </c>
      <c r="H216">
        <v>0.20164186762442279</v>
      </c>
      <c r="I216">
        <v>0</v>
      </c>
      <c r="J216">
        <v>3.3863519753719859E-2</v>
      </c>
      <c r="K216">
        <v>0.76449461262185736</v>
      </c>
      <c r="L216">
        <v>0.20164186762442279</v>
      </c>
      <c r="M216">
        <v>0</v>
      </c>
      <c r="N216">
        <v>5.1308363263211901E-4</v>
      </c>
      <c r="O216">
        <v>0.45613134940995381</v>
      </c>
      <c r="P216">
        <v>0.54335556695741405</v>
      </c>
      <c r="Q216">
        <v>1</v>
      </c>
      <c r="R216">
        <f t="shared" si="57"/>
        <v>0</v>
      </c>
      <c r="S216">
        <f t="shared" si="58"/>
        <v>-0.11838177230310416</v>
      </c>
      <c r="T216">
        <f t="shared" si="59"/>
        <v>-2.9362397759067149</v>
      </c>
      <c r="U216">
        <f t="shared" si="60"/>
        <v>-0.72700114516859615</v>
      </c>
      <c r="V216">
        <f t="shared" si="61"/>
        <v>0</v>
      </c>
      <c r="W216">
        <f t="shared" si="62"/>
        <v>-6.4172031330169327E-2</v>
      </c>
      <c r="X216">
        <f t="shared" si="63"/>
        <v>-1.5166707085364288</v>
      </c>
      <c r="Y216">
        <f t="shared" si="64"/>
        <v>-0.48539765985761935</v>
      </c>
      <c r="Z216">
        <f t="shared" si="65"/>
        <v>0</v>
      </c>
      <c r="AA216">
        <f t="shared" si="66"/>
        <v>-5.0638197873909704E-2</v>
      </c>
      <c r="AB216">
        <f t="shared" si="67"/>
        <v>-0.85632355534889681</v>
      </c>
      <c r="AC216">
        <f t="shared" si="68"/>
        <v>-7.2514275149114932E-2</v>
      </c>
      <c r="AD216">
        <f t="shared" si="69"/>
        <v>0</v>
      </c>
      <c r="AE216">
        <f t="shared" si="70"/>
        <v>-1.6955810672139558E-3</v>
      </c>
      <c r="AF216">
        <f t="shared" si="71"/>
        <v>-1.6338767476911236</v>
      </c>
      <c r="AG216">
        <f t="shared" si="72"/>
        <v>-1.8911320709338122</v>
      </c>
      <c r="AH216">
        <f t="shared" si="73"/>
        <v>-10.354043521166703</v>
      </c>
      <c r="AI216">
        <f t="shared" si="74"/>
        <v>-64.298768220910588</v>
      </c>
      <c r="AJ216">
        <f t="shared" si="75"/>
        <v>-0.12757318943758084</v>
      </c>
    </row>
    <row r="217" spans="1:36" x14ac:dyDescent="0.25">
      <c r="A217">
        <v>0</v>
      </c>
      <c r="B217">
        <v>6.9788383610986049E-2</v>
      </c>
      <c r="C217">
        <v>0.72850067537145435</v>
      </c>
      <c r="D217">
        <v>0.20171094101755965</v>
      </c>
      <c r="E217">
        <v>0</v>
      </c>
      <c r="F217">
        <v>6.9788383610986049E-2</v>
      </c>
      <c r="G217">
        <v>0.72850067537145435</v>
      </c>
      <c r="H217">
        <v>0.20171094101755965</v>
      </c>
      <c r="I217">
        <v>0</v>
      </c>
      <c r="J217">
        <v>6.9788383610986049E-2</v>
      </c>
      <c r="K217">
        <v>0.72850067537145435</v>
      </c>
      <c r="L217">
        <v>0.20171094101755965</v>
      </c>
      <c r="M217">
        <v>0</v>
      </c>
      <c r="N217">
        <v>3.4684684684684684E-2</v>
      </c>
      <c r="O217">
        <v>0.4882882882882883</v>
      </c>
      <c r="P217">
        <v>0.47702702702702704</v>
      </c>
      <c r="Q217">
        <v>1</v>
      </c>
      <c r="R217">
        <f t="shared" si="57"/>
        <v>0</v>
      </c>
      <c r="S217">
        <f t="shared" si="58"/>
        <v>-0.24396969358537823</v>
      </c>
      <c r="T217">
        <f t="shared" si="59"/>
        <v>-2.7979957274841007</v>
      </c>
      <c r="U217">
        <f t="shared" si="60"/>
        <v>-0.72725018291310217</v>
      </c>
      <c r="V217">
        <f t="shared" si="61"/>
        <v>0</v>
      </c>
      <c r="W217">
        <f t="shared" si="62"/>
        <v>-0.13225034999718596</v>
      </c>
      <c r="X217">
        <f t="shared" si="63"/>
        <v>-1.4452628144698336</v>
      </c>
      <c r="Y217">
        <f t="shared" si="64"/>
        <v>-0.48556393516434038</v>
      </c>
      <c r="Z217">
        <f t="shared" si="65"/>
        <v>0</v>
      </c>
      <c r="AA217">
        <f t="shared" si="66"/>
        <v>-0.10435885000422108</v>
      </c>
      <c r="AB217">
        <f t="shared" si="67"/>
        <v>-0.81600612758892399</v>
      </c>
      <c r="AC217">
        <f t="shared" si="68"/>
        <v>-7.2539115263394863E-2</v>
      </c>
      <c r="AD217">
        <f t="shared" si="69"/>
        <v>0</v>
      </c>
      <c r="AE217">
        <f t="shared" si="70"/>
        <v>-0.11462204391891892</v>
      </c>
      <c r="AF217">
        <f t="shared" si="71"/>
        <v>-1.7490639076576577</v>
      </c>
      <c r="AG217">
        <f t="shared" si="72"/>
        <v>-1.660277660472973</v>
      </c>
      <c r="AH217">
        <f t="shared" si="73"/>
        <v>-10.349160408520031</v>
      </c>
      <c r="AI217">
        <f t="shared" si="74"/>
        <v>-64.268444016881205</v>
      </c>
      <c r="AJ217">
        <f t="shared" si="75"/>
        <v>-9.7342563867898177E-2</v>
      </c>
    </row>
    <row r="218" spans="1:36" x14ac:dyDescent="0.25">
      <c r="A218">
        <v>0</v>
      </c>
      <c r="B218">
        <v>0.15749039692701663</v>
      </c>
      <c r="C218">
        <v>0.63124199743918052</v>
      </c>
      <c r="D218">
        <v>0.21126760563380281</v>
      </c>
      <c r="E218">
        <v>0</v>
      </c>
      <c r="F218">
        <v>0.15749039692701663</v>
      </c>
      <c r="G218">
        <v>0.63124199743918052</v>
      </c>
      <c r="H218">
        <v>0.21126760563380281</v>
      </c>
      <c r="I218">
        <v>0</v>
      </c>
      <c r="J218">
        <v>0.15749039692701663</v>
      </c>
      <c r="K218">
        <v>0.63124199743918052</v>
      </c>
      <c r="L218">
        <v>0.21126760563380281</v>
      </c>
      <c r="M218">
        <v>0</v>
      </c>
      <c r="N218">
        <v>3.8461538461538464E-3</v>
      </c>
      <c r="O218">
        <v>0.53846153846153844</v>
      </c>
      <c r="P218">
        <v>0.45769230769230768</v>
      </c>
      <c r="Q218">
        <v>1</v>
      </c>
      <c r="R218">
        <f t="shared" si="57"/>
        <v>0</v>
      </c>
      <c r="S218">
        <f t="shared" si="58"/>
        <v>-0.55056274257762483</v>
      </c>
      <c r="T218">
        <f t="shared" si="59"/>
        <v>-2.4244485579135322</v>
      </c>
      <c r="U218">
        <f t="shared" si="60"/>
        <v>-0.76170585524867951</v>
      </c>
      <c r="V218">
        <f t="shared" si="61"/>
        <v>0</v>
      </c>
      <c r="W218">
        <f t="shared" si="62"/>
        <v>-0.29844737816101152</v>
      </c>
      <c r="X218">
        <f t="shared" si="63"/>
        <v>-1.2523126150368118</v>
      </c>
      <c r="Y218">
        <f t="shared" si="64"/>
        <v>-0.50856899207746475</v>
      </c>
      <c r="Z218">
        <f t="shared" si="65"/>
        <v>0</v>
      </c>
      <c r="AA218">
        <f t="shared" si="66"/>
        <v>-0.23550504911571701</v>
      </c>
      <c r="AB218">
        <f t="shared" si="67"/>
        <v>-0.70706501080345707</v>
      </c>
      <c r="AC218">
        <f t="shared" si="68"/>
        <v>-7.5975874779929578E-2</v>
      </c>
      <c r="AD218">
        <f t="shared" si="69"/>
        <v>0</v>
      </c>
      <c r="AE218">
        <f t="shared" si="70"/>
        <v>-1.2710336538461538E-2</v>
      </c>
      <c r="AF218">
        <f t="shared" si="71"/>
        <v>-1.9287860576923077</v>
      </c>
      <c r="AG218">
        <f t="shared" si="72"/>
        <v>-1.5929837740384616</v>
      </c>
      <c r="AH218">
        <f t="shared" si="73"/>
        <v>-10.349072243983459</v>
      </c>
      <c r="AI218">
        <f t="shared" si="74"/>
        <v>-64.2678965137641</v>
      </c>
      <c r="AJ218">
        <f t="shared" si="75"/>
        <v>-9.6796750308690421E-2</v>
      </c>
    </row>
    <row r="219" spans="1:36" x14ac:dyDescent="0.25">
      <c r="A219">
        <v>0</v>
      </c>
      <c r="B219">
        <v>2.3072252580449301E-2</v>
      </c>
      <c r="C219">
        <v>0.75591985428051001</v>
      </c>
      <c r="D219">
        <v>0.22100789313904068</v>
      </c>
      <c r="E219">
        <v>0</v>
      </c>
      <c r="F219">
        <v>2.3072252580449301E-2</v>
      </c>
      <c r="G219">
        <v>0.75591985428051001</v>
      </c>
      <c r="H219">
        <v>0.22100789313904068</v>
      </c>
      <c r="I219">
        <v>0</v>
      </c>
      <c r="J219">
        <v>2.3072252580449301E-2</v>
      </c>
      <c r="K219">
        <v>0.75591985428051001</v>
      </c>
      <c r="L219">
        <v>0.22100789313904068</v>
      </c>
      <c r="M219">
        <v>0</v>
      </c>
      <c r="N219">
        <v>1.8214936247723133E-3</v>
      </c>
      <c r="O219">
        <v>0.49969641772920459</v>
      </c>
      <c r="P219">
        <v>0.49848208864602306</v>
      </c>
      <c r="Q219">
        <v>0</v>
      </c>
      <c r="R219">
        <f t="shared" si="57"/>
        <v>0</v>
      </c>
      <c r="S219">
        <f t="shared" si="58"/>
        <v>-8.0657125170765023E-2</v>
      </c>
      <c r="T219">
        <f t="shared" si="59"/>
        <v>-2.9033061932562045</v>
      </c>
      <c r="U219">
        <f t="shared" si="60"/>
        <v>-0.79682356296486034</v>
      </c>
      <c r="V219">
        <f t="shared" si="61"/>
        <v>0</v>
      </c>
      <c r="W219">
        <f t="shared" si="62"/>
        <v>-4.3722369269884639E-2</v>
      </c>
      <c r="X219">
        <f t="shared" si="63"/>
        <v>-1.499659359346539</v>
      </c>
      <c r="Y219">
        <f t="shared" si="64"/>
        <v>-0.53201607088646019</v>
      </c>
      <c r="Z219">
        <f t="shared" si="65"/>
        <v>0</v>
      </c>
      <c r="AA219">
        <f t="shared" si="66"/>
        <v>-3.4501354261536124E-2</v>
      </c>
      <c r="AB219">
        <f t="shared" si="67"/>
        <v>-0.84671882115209474</v>
      </c>
      <c r="AC219">
        <f t="shared" si="68"/>
        <v>-7.9478668602003644E-2</v>
      </c>
      <c r="AD219">
        <f t="shared" si="69"/>
        <v>0</v>
      </c>
      <c r="AE219">
        <f t="shared" si="70"/>
        <v>-6.0194672131147538E-3</v>
      </c>
      <c r="AF219">
        <f t="shared" si="71"/>
        <v>-1.7899281838190648</v>
      </c>
      <c r="AG219">
        <f t="shared" si="72"/>
        <v>-1.734951331967213</v>
      </c>
      <c r="AH219">
        <f t="shared" si="73"/>
        <v>-10.347782507909741</v>
      </c>
      <c r="AI219">
        <f t="shared" si="74"/>
        <v>-64.259887233070955</v>
      </c>
      <c r="AJ219">
        <f t="shared" si="75"/>
        <v>-8.8812185718558811E-2</v>
      </c>
    </row>
    <row r="220" spans="1:36" x14ac:dyDescent="0.25">
      <c r="A220">
        <v>0</v>
      </c>
      <c r="B220">
        <v>3.7140204271123488E-2</v>
      </c>
      <c r="C220">
        <v>0.74094707520891367</v>
      </c>
      <c r="D220">
        <v>0.22191272051996286</v>
      </c>
      <c r="E220">
        <v>0</v>
      </c>
      <c r="F220">
        <v>3.7140204271123488E-2</v>
      </c>
      <c r="G220">
        <v>0.74094707520891367</v>
      </c>
      <c r="H220">
        <v>0.22191272051996286</v>
      </c>
      <c r="I220">
        <v>0</v>
      </c>
      <c r="J220">
        <v>3.7140204271123488E-2</v>
      </c>
      <c r="K220">
        <v>0.74094707520891367</v>
      </c>
      <c r="L220">
        <v>0.22191272051996286</v>
      </c>
      <c r="M220">
        <v>0</v>
      </c>
      <c r="N220">
        <v>4.6446818392940084E-4</v>
      </c>
      <c r="O220">
        <v>0.47840222944728283</v>
      </c>
      <c r="P220">
        <v>0.52113330236878774</v>
      </c>
      <c r="Q220">
        <v>1</v>
      </c>
      <c r="R220">
        <f t="shared" si="57"/>
        <v>0</v>
      </c>
      <c r="S220">
        <f t="shared" si="58"/>
        <v>-0.12983656859331474</v>
      </c>
      <c r="T220">
        <f t="shared" si="59"/>
        <v>-2.8457993531293524</v>
      </c>
      <c r="U220">
        <f t="shared" si="60"/>
        <v>-0.800085834584639</v>
      </c>
      <c r="V220">
        <f t="shared" si="61"/>
        <v>0</v>
      </c>
      <c r="W220">
        <f t="shared" si="62"/>
        <v>-7.0381412488393677E-2</v>
      </c>
      <c r="X220">
        <f t="shared" si="63"/>
        <v>-1.4699550618036212</v>
      </c>
      <c r="Y220">
        <f t="shared" si="64"/>
        <v>-0.5341941953922934</v>
      </c>
      <c r="Z220">
        <f t="shared" si="65"/>
        <v>0</v>
      </c>
      <c r="AA220">
        <f t="shared" si="66"/>
        <v>-5.5538025185701015E-2</v>
      </c>
      <c r="AB220">
        <f t="shared" si="67"/>
        <v>-0.82994755396935938</v>
      </c>
      <c r="AC220">
        <f t="shared" si="68"/>
        <v>-7.980406184714485E-2</v>
      </c>
      <c r="AD220">
        <f t="shared" si="69"/>
        <v>0</v>
      </c>
      <c r="AE220">
        <f t="shared" si="70"/>
        <v>-1.5349222015791919E-3</v>
      </c>
      <c r="AF220">
        <f t="shared" si="71"/>
        <v>-1.7136517359498373</v>
      </c>
      <c r="AG220">
        <f t="shared" si="72"/>
        <v>-1.8137881734788668</v>
      </c>
      <c r="AH220">
        <f t="shared" si="73"/>
        <v>-10.344516898624104</v>
      </c>
      <c r="AI220">
        <f t="shared" si="74"/>
        <v>-64.239607749589155</v>
      </c>
      <c r="AJ220">
        <f t="shared" si="75"/>
        <v>-6.8595283362578335E-2</v>
      </c>
    </row>
    <row r="221" spans="1:36" x14ac:dyDescent="0.25">
      <c r="A221">
        <v>0</v>
      </c>
      <c r="B221">
        <v>2.6752767527675275E-2</v>
      </c>
      <c r="C221">
        <v>0.66236162361623618</v>
      </c>
      <c r="D221">
        <v>0.31088560885608857</v>
      </c>
      <c r="E221">
        <v>0</v>
      </c>
      <c r="F221">
        <v>1.107011070110701E-2</v>
      </c>
      <c r="G221">
        <v>0.60332103321033215</v>
      </c>
      <c r="H221">
        <v>0.38560885608856088</v>
      </c>
      <c r="I221">
        <v>0</v>
      </c>
      <c r="J221">
        <v>0.11254612546125461</v>
      </c>
      <c r="K221">
        <v>0.66512915129151295</v>
      </c>
      <c r="L221">
        <v>0.22232472324723246</v>
      </c>
      <c r="M221">
        <v>0</v>
      </c>
      <c r="N221">
        <v>7.3800738007380072E-3</v>
      </c>
      <c r="O221">
        <v>0.52398523985239853</v>
      </c>
      <c r="P221">
        <v>0.46863468634686345</v>
      </c>
      <c r="Q221">
        <v>1</v>
      </c>
      <c r="R221">
        <f t="shared" si="57"/>
        <v>0</v>
      </c>
      <c r="S221">
        <f t="shared" si="58"/>
        <v>-9.3523651911323794E-2</v>
      </c>
      <c r="T221">
        <f t="shared" si="59"/>
        <v>-2.5439715508605283</v>
      </c>
      <c r="U221">
        <f t="shared" si="60"/>
        <v>-1.1208693726036383</v>
      </c>
      <c r="V221">
        <f t="shared" si="61"/>
        <v>0</v>
      </c>
      <c r="W221">
        <f t="shared" si="62"/>
        <v>-2.0978075991697414E-2</v>
      </c>
      <c r="X221">
        <f t="shared" si="63"/>
        <v>-1.1969205849285056</v>
      </c>
      <c r="Y221">
        <f t="shared" si="64"/>
        <v>-0.9282478811116236</v>
      </c>
      <c r="Z221">
        <f t="shared" si="65"/>
        <v>0</v>
      </c>
      <c r="AA221">
        <f t="shared" si="66"/>
        <v>-0.16829712364506458</v>
      </c>
      <c r="AB221">
        <f t="shared" si="67"/>
        <v>-0.74502259426891149</v>
      </c>
      <c r="AC221">
        <f t="shared" si="68"/>
        <v>-7.9952225913860697E-2</v>
      </c>
      <c r="AD221">
        <f t="shared" si="69"/>
        <v>0</v>
      </c>
      <c r="AE221">
        <f t="shared" si="70"/>
        <v>-2.4388837638376383E-2</v>
      </c>
      <c r="AF221">
        <f t="shared" si="71"/>
        <v>-1.8769315036900369</v>
      </c>
      <c r="AG221">
        <f t="shared" si="72"/>
        <v>-1.6310683809963098</v>
      </c>
      <c r="AH221">
        <f t="shared" si="73"/>
        <v>-10.430171783559876</v>
      </c>
      <c r="AI221">
        <f t="shared" si="74"/>
        <v>-64.771525891734797</v>
      </c>
      <c r="AJ221">
        <f t="shared" si="75"/>
        <v>-0.59887196179887192</v>
      </c>
    </row>
    <row r="222" spans="1:36" x14ac:dyDescent="0.25">
      <c r="A222">
        <v>0</v>
      </c>
      <c r="B222">
        <v>4.1333333333333333E-2</v>
      </c>
      <c r="C222">
        <v>0.63466666666666671</v>
      </c>
      <c r="D222">
        <v>0.32400000000000001</v>
      </c>
      <c r="E222">
        <v>0</v>
      </c>
      <c r="F222">
        <v>2.5333333333333333E-2</v>
      </c>
      <c r="G222">
        <v>0.54533333333333334</v>
      </c>
      <c r="H222">
        <v>0.42933333333333334</v>
      </c>
      <c r="I222">
        <v>0</v>
      </c>
      <c r="J222">
        <v>8.2000000000000003E-2</v>
      </c>
      <c r="K222">
        <v>0.69266666666666665</v>
      </c>
      <c r="L222">
        <v>0.22533333333333333</v>
      </c>
      <c r="M222">
        <v>0</v>
      </c>
      <c r="N222">
        <v>1.2E-2</v>
      </c>
      <c r="O222">
        <v>0.47199999999999998</v>
      </c>
      <c r="P222">
        <v>0.51600000000000001</v>
      </c>
      <c r="Q222">
        <v>1</v>
      </c>
      <c r="R222">
        <f t="shared" si="57"/>
        <v>0</v>
      </c>
      <c r="S222">
        <f t="shared" si="58"/>
        <v>-0.14449511718749999</v>
      </c>
      <c r="T222">
        <f t="shared" si="59"/>
        <v>-2.4376018880208337</v>
      </c>
      <c r="U222">
        <f t="shared" si="60"/>
        <v>-1.168152099609375</v>
      </c>
      <c r="V222">
        <f t="shared" si="61"/>
        <v>0</v>
      </c>
      <c r="W222">
        <f t="shared" si="62"/>
        <v>-4.8007161458333329E-2</v>
      </c>
      <c r="X222">
        <f t="shared" si="63"/>
        <v>-1.0818795572916666</v>
      </c>
      <c r="Y222">
        <f t="shared" si="64"/>
        <v>-1.0335026041666666</v>
      </c>
      <c r="Z222">
        <f t="shared" si="65"/>
        <v>0</v>
      </c>
      <c r="AA222">
        <f t="shared" si="66"/>
        <v>-0.12261962890625</v>
      </c>
      <c r="AB222">
        <f t="shared" si="67"/>
        <v>-0.77586783854166663</v>
      </c>
      <c r="AC222">
        <f t="shared" si="68"/>
        <v>-8.1034179687499999E-2</v>
      </c>
      <c r="AD222">
        <f t="shared" si="69"/>
        <v>0</v>
      </c>
      <c r="AE222">
        <f t="shared" si="70"/>
        <v>-3.9656250000000004E-2</v>
      </c>
      <c r="AF222">
        <f t="shared" si="71"/>
        <v>-1.6907187499999998</v>
      </c>
      <c r="AG222">
        <f t="shared" si="72"/>
        <v>-1.7959218750000001</v>
      </c>
      <c r="AH222">
        <f t="shared" si="73"/>
        <v>-10.419456949869792</v>
      </c>
      <c r="AI222">
        <f t="shared" si="74"/>
        <v>-64.704986611060932</v>
      </c>
      <c r="AJ222">
        <f t="shared" si="75"/>
        <v>-0.53253801688218116</v>
      </c>
    </row>
    <row r="223" spans="1:36" x14ac:dyDescent="0.25">
      <c r="A223">
        <v>0</v>
      </c>
      <c r="B223">
        <v>2.361111111111111E-2</v>
      </c>
      <c r="C223">
        <v>0.74722222222222223</v>
      </c>
      <c r="D223">
        <v>0.22916666666666666</v>
      </c>
      <c r="E223">
        <v>0</v>
      </c>
      <c r="F223">
        <v>2.361111111111111E-2</v>
      </c>
      <c r="G223">
        <v>0.74722222222222223</v>
      </c>
      <c r="H223">
        <v>0.22916666666666666</v>
      </c>
      <c r="I223">
        <v>0</v>
      </c>
      <c r="J223">
        <v>2.361111111111111E-2</v>
      </c>
      <c r="K223">
        <v>0.74722222222222223</v>
      </c>
      <c r="L223">
        <v>0.22916666666666666</v>
      </c>
      <c r="M223">
        <v>0</v>
      </c>
      <c r="N223">
        <v>0</v>
      </c>
      <c r="O223">
        <v>0.49164345403899723</v>
      </c>
      <c r="P223">
        <v>0.50835654596100277</v>
      </c>
      <c r="Q223">
        <v>1</v>
      </c>
      <c r="R223">
        <f t="shared" si="57"/>
        <v>0</v>
      </c>
      <c r="S223">
        <f t="shared" si="58"/>
        <v>-8.2540893554687494E-2</v>
      </c>
      <c r="T223">
        <f t="shared" si="59"/>
        <v>-2.8699006822374131</v>
      </c>
      <c r="U223">
        <f t="shared" si="60"/>
        <v>-0.826239267985026</v>
      </c>
      <c r="V223">
        <f t="shared" si="61"/>
        <v>0</v>
      </c>
      <c r="W223">
        <f t="shared" si="62"/>
        <v>-4.4743516710069445E-2</v>
      </c>
      <c r="X223">
        <f t="shared" si="63"/>
        <v>-1.4824042426215278</v>
      </c>
      <c r="Y223">
        <f t="shared" si="64"/>
        <v>-0.55165608723958326</v>
      </c>
      <c r="Z223">
        <f t="shared" si="65"/>
        <v>0</v>
      </c>
      <c r="AA223">
        <f t="shared" si="66"/>
        <v>-3.5307142469618052E-2</v>
      </c>
      <c r="AB223">
        <f t="shared" si="67"/>
        <v>-0.83697645399305554</v>
      </c>
      <c r="AC223">
        <f t="shared" si="68"/>
        <v>-8.24127197265625E-2</v>
      </c>
      <c r="AD223">
        <f t="shared" si="69"/>
        <v>0</v>
      </c>
      <c r="AE223">
        <f t="shared" si="70"/>
        <v>0</v>
      </c>
      <c r="AF223">
        <f t="shared" si="71"/>
        <v>-1.7610822162256268</v>
      </c>
      <c r="AG223">
        <f t="shared" si="72"/>
        <v>-1.7693190720752088</v>
      </c>
      <c r="AH223">
        <f t="shared" si="73"/>
        <v>-10.34258229483838</v>
      </c>
      <c r="AI223">
        <f t="shared" si="74"/>
        <v>-64.227593830566775</v>
      </c>
      <c r="AJ223">
        <f t="shared" si="75"/>
        <v>-5.6618438488492968E-2</v>
      </c>
    </row>
    <row r="224" spans="1:36" x14ac:dyDescent="0.25">
      <c r="A224">
        <v>0</v>
      </c>
      <c r="B224">
        <v>7.8171978352375229E-3</v>
      </c>
      <c r="C224">
        <v>0.75947083583884545</v>
      </c>
      <c r="D224">
        <v>0.23271196632591701</v>
      </c>
      <c r="E224">
        <v>0</v>
      </c>
      <c r="F224">
        <v>7.8171978352375229E-3</v>
      </c>
      <c r="G224">
        <v>0.75947083583884545</v>
      </c>
      <c r="H224">
        <v>0.23271196632591701</v>
      </c>
      <c r="I224">
        <v>0</v>
      </c>
      <c r="J224">
        <v>7.8171978352375229E-3</v>
      </c>
      <c r="K224">
        <v>0.75947083583884545</v>
      </c>
      <c r="L224">
        <v>0.23271196632591701</v>
      </c>
      <c r="M224">
        <v>0</v>
      </c>
      <c r="N224">
        <v>0</v>
      </c>
      <c r="O224">
        <v>0.45880938063740229</v>
      </c>
      <c r="P224">
        <v>0.54119061936259771</v>
      </c>
      <c r="Q224">
        <v>1</v>
      </c>
      <c r="R224">
        <f t="shared" si="57"/>
        <v>0</v>
      </c>
      <c r="S224">
        <f t="shared" si="58"/>
        <v>-2.7327747998722191E-2</v>
      </c>
      <c r="T224">
        <f t="shared" si="59"/>
        <v>-2.916944658620058</v>
      </c>
      <c r="U224">
        <f t="shared" si="60"/>
        <v>-0.83902151872792019</v>
      </c>
      <c r="V224">
        <f t="shared" si="61"/>
        <v>0</v>
      </c>
      <c r="W224">
        <f t="shared" si="62"/>
        <v>-1.4813742577420325E-2</v>
      </c>
      <c r="X224">
        <f t="shared" si="63"/>
        <v>-1.5067041044986469</v>
      </c>
      <c r="Y224">
        <f t="shared" si="64"/>
        <v>-0.560190426751353</v>
      </c>
      <c r="Z224">
        <f t="shared" si="65"/>
        <v>0</v>
      </c>
      <c r="AA224">
        <f t="shared" si="66"/>
        <v>-1.1689535337116657E-2</v>
      </c>
      <c r="AB224">
        <f t="shared" si="67"/>
        <v>-0.85069633662808175</v>
      </c>
      <c r="AC224">
        <f t="shared" si="68"/>
        <v>-8.3687677343280212E-2</v>
      </c>
      <c r="AD224">
        <f t="shared" si="69"/>
        <v>0</v>
      </c>
      <c r="AE224">
        <f t="shared" si="70"/>
        <v>0</v>
      </c>
      <c r="AF224">
        <f t="shared" si="71"/>
        <v>-1.6434695392363199</v>
      </c>
      <c r="AG224">
        <f t="shared" si="72"/>
        <v>-1.8835970384846663</v>
      </c>
      <c r="AH224">
        <f t="shared" si="73"/>
        <v>-10.338142326203585</v>
      </c>
      <c r="AI224">
        <f t="shared" si="74"/>
        <v>-64.200021557611464</v>
      </c>
      <c r="AJ224">
        <f t="shared" si="75"/>
        <v>-2.9131251718168733E-2</v>
      </c>
    </row>
    <row r="225" spans="1:36" x14ac:dyDescent="0.25">
      <c r="A225">
        <v>0</v>
      </c>
      <c r="B225">
        <v>4.0413111809609339E-2</v>
      </c>
      <c r="C225">
        <v>0.72339470139200723</v>
      </c>
      <c r="D225">
        <v>0.23619218679838347</v>
      </c>
      <c r="E225">
        <v>0</v>
      </c>
      <c r="F225">
        <v>4.0413111809609339E-2</v>
      </c>
      <c r="G225">
        <v>0.72339470139200723</v>
      </c>
      <c r="H225">
        <v>0.23619218679838347</v>
      </c>
      <c r="I225">
        <v>0</v>
      </c>
      <c r="J225">
        <v>4.0413111809609339E-2</v>
      </c>
      <c r="K225">
        <v>0.72339470139200723</v>
      </c>
      <c r="L225">
        <v>0.23619218679838347</v>
      </c>
      <c r="M225">
        <v>0</v>
      </c>
      <c r="N225">
        <v>1.348314606741573E-3</v>
      </c>
      <c r="O225">
        <v>0.45977528089887643</v>
      </c>
      <c r="P225">
        <v>0.53887640449438201</v>
      </c>
      <c r="Q225">
        <v>1</v>
      </c>
      <c r="R225">
        <f t="shared" si="57"/>
        <v>0</v>
      </c>
      <c r="S225">
        <f t="shared" si="58"/>
        <v>-0.14127816113325101</v>
      </c>
      <c r="T225">
        <f t="shared" si="59"/>
        <v>-2.7783849105526635</v>
      </c>
      <c r="U225">
        <f t="shared" si="60"/>
        <v>-0.85156913246870791</v>
      </c>
      <c r="V225">
        <f t="shared" si="61"/>
        <v>0</v>
      </c>
      <c r="W225">
        <f t="shared" si="62"/>
        <v>-7.6583636197799732E-2</v>
      </c>
      <c r="X225">
        <f t="shared" si="63"/>
        <v>-1.4351331405057253</v>
      </c>
      <c r="Y225">
        <f t="shared" si="64"/>
        <v>-0.56856810591603046</v>
      </c>
      <c r="Z225">
        <f t="shared" si="65"/>
        <v>0</v>
      </c>
      <c r="AA225">
        <f t="shared" si="66"/>
        <v>-6.0432204549281547E-2</v>
      </c>
      <c r="AB225">
        <f t="shared" si="67"/>
        <v>-0.81028683837561744</v>
      </c>
      <c r="AC225">
        <f t="shared" si="68"/>
        <v>-8.4939231238774129E-2</v>
      </c>
      <c r="AD225">
        <f t="shared" si="69"/>
        <v>0</v>
      </c>
      <c r="AE225">
        <f t="shared" si="70"/>
        <v>-4.455758426966292E-3</v>
      </c>
      <c r="AF225">
        <f t="shared" si="71"/>
        <v>-1.6469294241573034</v>
      </c>
      <c r="AG225">
        <f t="shared" si="72"/>
        <v>-1.8755424859550562</v>
      </c>
      <c r="AH225">
        <f t="shared" si="73"/>
        <v>-10.334103029477179</v>
      </c>
      <c r="AI225">
        <f t="shared" si="74"/>
        <v>-64.174937463319637</v>
      </c>
      <c r="AJ225">
        <f t="shared" si="75"/>
        <v>-4.12456525886205E-3</v>
      </c>
    </row>
    <row r="226" spans="1:36" x14ac:dyDescent="0.25">
      <c r="A226">
        <v>0</v>
      </c>
      <c r="B226">
        <v>4.1552511415525115E-2</v>
      </c>
      <c r="C226">
        <v>0.72146118721461183</v>
      </c>
      <c r="D226">
        <v>0.23698630136986301</v>
      </c>
      <c r="E226">
        <v>0</v>
      </c>
      <c r="F226">
        <v>4.1552511415525115E-2</v>
      </c>
      <c r="G226">
        <v>0.72146118721461183</v>
      </c>
      <c r="H226">
        <v>0.23698630136986301</v>
      </c>
      <c r="I226">
        <v>0</v>
      </c>
      <c r="J226">
        <v>4.1552511415525115E-2</v>
      </c>
      <c r="K226">
        <v>0.72146118721461183</v>
      </c>
      <c r="L226">
        <v>0.23698630136986301</v>
      </c>
      <c r="M226">
        <v>0</v>
      </c>
      <c r="N226">
        <v>4.5662100456621003E-4</v>
      </c>
      <c r="O226">
        <v>0.47031963470319632</v>
      </c>
      <c r="P226">
        <v>0.5292237442922374</v>
      </c>
      <c r="Q226">
        <v>1</v>
      </c>
      <c r="R226">
        <f t="shared" si="57"/>
        <v>0</v>
      </c>
      <c r="S226">
        <f t="shared" si="58"/>
        <v>-0.1452613308005137</v>
      </c>
      <c r="T226">
        <f t="shared" si="59"/>
        <v>-2.7709587480379563</v>
      </c>
      <c r="U226">
        <f t="shared" si="60"/>
        <v>-0.85443223927119005</v>
      </c>
      <c r="V226">
        <f t="shared" si="61"/>
        <v>0</v>
      </c>
      <c r="W226">
        <f t="shared" si="62"/>
        <v>-7.8742820704908678E-2</v>
      </c>
      <c r="X226">
        <f t="shared" si="63"/>
        <v>-1.4312972674086757</v>
      </c>
      <c r="Y226">
        <f t="shared" si="64"/>
        <v>-0.57047971960616439</v>
      </c>
      <c r="Z226">
        <f t="shared" si="65"/>
        <v>0</v>
      </c>
      <c r="AA226">
        <f t="shared" si="66"/>
        <v>-6.2136018657248861E-2</v>
      </c>
      <c r="AB226">
        <f t="shared" si="67"/>
        <v>-0.808121075913242</v>
      </c>
      <c r="AC226">
        <f t="shared" si="68"/>
        <v>-8.5224810038527402E-2</v>
      </c>
      <c r="AD226">
        <f t="shared" si="69"/>
        <v>0</v>
      </c>
      <c r="AE226">
        <f t="shared" si="70"/>
        <v>-1.5089897260273971E-3</v>
      </c>
      <c r="AF226">
        <f t="shared" si="71"/>
        <v>-1.6846996289954337</v>
      </c>
      <c r="AG226">
        <f t="shared" si="72"/>
        <v>-1.8419467037671231</v>
      </c>
      <c r="AH226">
        <f t="shared" si="73"/>
        <v>-10.334809352927012</v>
      </c>
      <c r="AI226">
        <f t="shared" si="74"/>
        <v>-64.179323742718296</v>
      </c>
      <c r="AJ226">
        <f t="shared" si="75"/>
        <v>-8.4973088934975367E-3</v>
      </c>
    </row>
    <row r="227" spans="1:36" x14ac:dyDescent="0.25">
      <c r="A227">
        <v>0</v>
      </c>
      <c r="B227">
        <v>5.2735662491760048E-3</v>
      </c>
      <c r="C227">
        <v>0.75543836519446272</v>
      </c>
      <c r="D227">
        <v>0.23928806855636123</v>
      </c>
      <c r="E227">
        <v>0</v>
      </c>
      <c r="F227">
        <v>5.2735662491760048E-3</v>
      </c>
      <c r="G227">
        <v>0.75543836519446272</v>
      </c>
      <c r="H227">
        <v>0.23928806855636123</v>
      </c>
      <c r="I227">
        <v>0</v>
      </c>
      <c r="J227">
        <v>5.2735662491760048E-3</v>
      </c>
      <c r="K227">
        <v>0.75543836519446272</v>
      </c>
      <c r="L227">
        <v>0.23928806855636123</v>
      </c>
      <c r="M227">
        <v>0</v>
      </c>
      <c r="N227">
        <v>0</v>
      </c>
      <c r="O227">
        <v>0.45088991430454844</v>
      </c>
      <c r="P227">
        <v>0.5491100856954515</v>
      </c>
      <c r="Q227">
        <v>1</v>
      </c>
      <c r="R227">
        <f t="shared" si="57"/>
        <v>0</v>
      </c>
      <c r="S227">
        <f t="shared" si="58"/>
        <v>-1.8435594512195119E-2</v>
      </c>
      <c r="T227">
        <f t="shared" si="59"/>
        <v>-2.9014569095820284</v>
      </c>
      <c r="U227">
        <f t="shared" si="60"/>
        <v>-0.86273104844316495</v>
      </c>
      <c r="V227">
        <f t="shared" si="61"/>
        <v>0</v>
      </c>
      <c r="W227">
        <f t="shared" si="62"/>
        <v>-9.9935110415293339E-3</v>
      </c>
      <c r="X227">
        <f t="shared" si="63"/>
        <v>-1.4987041395435068</v>
      </c>
      <c r="Y227">
        <f t="shared" si="64"/>
        <v>-0.57602059471819378</v>
      </c>
      <c r="Z227">
        <f t="shared" si="65"/>
        <v>0</v>
      </c>
      <c r="AA227">
        <f t="shared" si="66"/>
        <v>-7.8858870303230057E-3</v>
      </c>
      <c r="AB227">
        <f t="shared" si="67"/>
        <v>-0.84617949695121952</v>
      </c>
      <c r="AC227">
        <f t="shared" si="68"/>
        <v>-8.6052569576054713E-2</v>
      </c>
      <c r="AD227">
        <f t="shared" si="69"/>
        <v>0</v>
      </c>
      <c r="AE227">
        <f t="shared" si="70"/>
        <v>0</v>
      </c>
      <c r="AF227">
        <f t="shared" si="71"/>
        <v>-1.6151017633487146</v>
      </c>
      <c r="AG227">
        <f t="shared" si="72"/>
        <v>-1.911160493572841</v>
      </c>
      <c r="AH227">
        <f t="shared" si="73"/>
        <v>-10.333722008319771</v>
      </c>
      <c r="AI227">
        <f t="shared" si="74"/>
        <v>-64.17257131611953</v>
      </c>
      <c r="AJ227">
        <f t="shared" si="75"/>
        <v>-1.7657198303104942E-3</v>
      </c>
    </row>
    <row r="228" spans="1:36" x14ac:dyDescent="0.25">
      <c r="A228">
        <v>0</v>
      </c>
      <c r="B228">
        <v>2.0380434782608695E-3</v>
      </c>
      <c r="C228">
        <v>0.75407608695652173</v>
      </c>
      <c r="D228">
        <v>0.24388586956521738</v>
      </c>
      <c r="E228">
        <v>0</v>
      </c>
      <c r="F228">
        <v>2.0380434782608695E-3</v>
      </c>
      <c r="G228">
        <v>0.75407608695652173</v>
      </c>
      <c r="H228">
        <v>0.24388586956521738</v>
      </c>
      <c r="I228">
        <v>0</v>
      </c>
      <c r="J228">
        <v>2.0380434782608695E-3</v>
      </c>
      <c r="K228">
        <v>0.75407608695652173</v>
      </c>
      <c r="L228">
        <v>0.24388586956521738</v>
      </c>
      <c r="M228">
        <v>0</v>
      </c>
      <c r="N228">
        <v>0</v>
      </c>
      <c r="O228">
        <v>0.4375</v>
      </c>
      <c r="P228">
        <v>0.5625</v>
      </c>
      <c r="Q228">
        <v>0</v>
      </c>
      <c r="R228">
        <f t="shared" si="57"/>
        <v>0</v>
      </c>
      <c r="S228">
        <f t="shared" si="58"/>
        <v>-7.124693497367527E-3</v>
      </c>
      <c r="T228">
        <f t="shared" si="59"/>
        <v>-2.896224726801333</v>
      </c>
      <c r="U228">
        <f t="shared" si="60"/>
        <v>-0.87930799567181128</v>
      </c>
      <c r="V228">
        <f t="shared" si="61"/>
        <v>0</v>
      </c>
      <c r="W228">
        <f t="shared" si="62"/>
        <v>-3.8621321968410325E-3</v>
      </c>
      <c r="X228">
        <f t="shared" si="63"/>
        <v>-1.4960015338400137</v>
      </c>
      <c r="Y228">
        <f t="shared" si="64"/>
        <v>-0.58708854343580164</v>
      </c>
      <c r="Z228">
        <f t="shared" si="65"/>
        <v>0</v>
      </c>
      <c r="AA228">
        <f t="shared" si="66"/>
        <v>-3.0476114024286685E-3</v>
      </c>
      <c r="AB228">
        <f t="shared" si="67"/>
        <v>-0.84465358568274451</v>
      </c>
      <c r="AC228">
        <f t="shared" si="68"/>
        <v>-8.7706026823624314E-2</v>
      </c>
      <c r="AD228">
        <f t="shared" si="69"/>
        <v>0</v>
      </c>
      <c r="AE228">
        <f t="shared" si="70"/>
        <v>0</v>
      </c>
      <c r="AF228">
        <f t="shared" si="71"/>
        <v>-1.567138671875</v>
      </c>
      <c r="AG228">
        <f t="shared" si="72"/>
        <v>-1.957763671875</v>
      </c>
      <c r="AH228">
        <f t="shared" si="73"/>
        <v>-10.329919193101965</v>
      </c>
      <c r="AI228">
        <f t="shared" si="74"/>
        <v>-64.14895577560371</v>
      </c>
      <c r="AJ228">
        <f t="shared" si="75"/>
        <v>2.1776944711441433E-2</v>
      </c>
    </row>
    <row r="229" spans="1:36" x14ac:dyDescent="0.25">
      <c r="A229">
        <v>0</v>
      </c>
      <c r="B229">
        <v>1.0175763182238668E-2</v>
      </c>
      <c r="C229">
        <v>0.74560592044403329</v>
      </c>
      <c r="D229">
        <v>0.24421831637372804</v>
      </c>
      <c r="E229">
        <v>0</v>
      </c>
      <c r="F229">
        <v>1.0175763182238668E-2</v>
      </c>
      <c r="G229">
        <v>0.74560592044403329</v>
      </c>
      <c r="H229">
        <v>0.24421831637372804</v>
      </c>
      <c r="I229">
        <v>0</v>
      </c>
      <c r="J229">
        <v>1.0175763182238668E-2</v>
      </c>
      <c r="K229">
        <v>0.74560592044403329</v>
      </c>
      <c r="L229">
        <v>0.24421831637372804</v>
      </c>
      <c r="M229">
        <v>0</v>
      </c>
      <c r="N229">
        <v>0</v>
      </c>
      <c r="O229">
        <v>0.51621872103799815</v>
      </c>
      <c r="P229">
        <v>0.48378127896200185</v>
      </c>
      <c r="Q229">
        <v>1</v>
      </c>
      <c r="R229">
        <f t="shared" si="57"/>
        <v>0</v>
      </c>
      <c r="S229">
        <f t="shared" si="58"/>
        <v>-3.5572937745721553E-2</v>
      </c>
      <c r="T229">
        <f t="shared" si="59"/>
        <v>-2.8636928561878467</v>
      </c>
      <c r="U229">
        <f t="shared" si="60"/>
        <v>-0.88050660195999075</v>
      </c>
      <c r="V229">
        <f t="shared" si="61"/>
        <v>0</v>
      </c>
      <c r="W229">
        <f t="shared" si="62"/>
        <v>-1.928326997571693E-2</v>
      </c>
      <c r="X229">
        <f t="shared" si="63"/>
        <v>-1.4791976829902866</v>
      </c>
      <c r="Y229">
        <f t="shared" si="64"/>
        <v>-0.58788881822386685</v>
      </c>
      <c r="Z229">
        <f t="shared" si="65"/>
        <v>0</v>
      </c>
      <c r="AA229">
        <f t="shared" si="66"/>
        <v>-1.5216442746877891E-2</v>
      </c>
      <c r="AB229">
        <f t="shared" si="67"/>
        <v>-0.83516600659111928</v>
      </c>
      <c r="AC229">
        <f t="shared" si="68"/>
        <v>-8.7825581059204447E-2</v>
      </c>
      <c r="AD229">
        <f t="shared" si="69"/>
        <v>0</v>
      </c>
      <c r="AE229">
        <f t="shared" si="70"/>
        <v>0</v>
      </c>
      <c r="AF229">
        <f t="shared" si="71"/>
        <v>-1.8491115905931419</v>
      </c>
      <c r="AG229">
        <f t="shared" si="72"/>
        <v>-1.6837856232622799</v>
      </c>
      <c r="AH229">
        <f t="shared" si="73"/>
        <v>-10.337247411336053</v>
      </c>
      <c r="AI229">
        <f t="shared" si="74"/>
        <v>-64.194464122631857</v>
      </c>
      <c r="AJ229">
        <f t="shared" si="75"/>
        <v>-2.3590966610154827E-2</v>
      </c>
    </row>
    <row r="230" spans="1:36" x14ac:dyDescent="0.25">
      <c r="A230">
        <v>0</v>
      </c>
      <c r="B230">
        <v>1.7595307917888565E-2</v>
      </c>
      <c r="C230">
        <v>0.73444118605408926</v>
      </c>
      <c r="D230">
        <v>0.24796350602802217</v>
      </c>
      <c r="E230">
        <v>0</v>
      </c>
      <c r="F230">
        <v>1.7595307917888565E-2</v>
      </c>
      <c r="G230">
        <v>0.73444118605408926</v>
      </c>
      <c r="H230">
        <v>0.24796350602802217</v>
      </c>
      <c r="I230">
        <v>0</v>
      </c>
      <c r="J230">
        <v>1.7595307917888565E-2</v>
      </c>
      <c r="K230">
        <v>0.73444118605408926</v>
      </c>
      <c r="L230">
        <v>0.24796350602802217</v>
      </c>
      <c r="M230">
        <v>0</v>
      </c>
      <c r="N230">
        <v>2.606712284131639E-3</v>
      </c>
      <c r="O230">
        <v>0.42293906810035842</v>
      </c>
      <c r="P230">
        <v>0.57445421961550991</v>
      </c>
      <c r="Q230">
        <v>1</v>
      </c>
      <c r="R230">
        <f t="shared" si="57"/>
        <v>0</v>
      </c>
      <c r="S230">
        <f t="shared" si="58"/>
        <v>-6.1510550311583582E-2</v>
      </c>
      <c r="T230">
        <f t="shared" si="59"/>
        <v>-2.8208117990005905</v>
      </c>
      <c r="U230">
        <f t="shared" si="60"/>
        <v>-0.89400953763313584</v>
      </c>
      <c r="V230">
        <f t="shared" si="61"/>
        <v>0</v>
      </c>
      <c r="W230">
        <f t="shared" si="62"/>
        <v>-3.3343452162756602E-2</v>
      </c>
      <c r="X230">
        <f t="shared" si="63"/>
        <v>-1.4570481147157055</v>
      </c>
      <c r="Y230">
        <f t="shared" si="64"/>
        <v>-0.59690433824128386</v>
      </c>
      <c r="Z230">
        <f t="shared" si="65"/>
        <v>0</v>
      </c>
      <c r="AA230">
        <f t="shared" si="66"/>
        <v>-2.6311343016862172E-2</v>
      </c>
      <c r="AB230">
        <f t="shared" si="67"/>
        <v>-0.82266019570707072</v>
      </c>
      <c r="AC230">
        <f t="shared" si="68"/>
        <v>-8.9172422944159335E-2</v>
      </c>
      <c r="AD230">
        <f t="shared" si="69"/>
        <v>0</v>
      </c>
      <c r="AE230">
        <f t="shared" si="70"/>
        <v>-8.6143695014662749E-3</v>
      </c>
      <c r="AF230">
        <f t="shared" si="71"/>
        <v>-1.5149809587813621</v>
      </c>
      <c r="AG230">
        <f t="shared" si="72"/>
        <v>-1.9993699596774193</v>
      </c>
      <c r="AH230">
        <f t="shared" si="73"/>
        <v>-10.324737041693396</v>
      </c>
      <c r="AI230">
        <f t="shared" si="74"/>
        <v>-64.116774536301008</v>
      </c>
      <c r="AJ230">
        <f t="shared" si="75"/>
        <v>5.3858874868145258E-2</v>
      </c>
    </row>
    <row r="231" spans="1:36" x14ac:dyDescent="0.25">
      <c r="A231">
        <v>0</v>
      </c>
      <c r="B231">
        <v>4.2517945886250692E-2</v>
      </c>
      <c r="C231">
        <v>0.82054113749309776</v>
      </c>
      <c r="D231">
        <v>0.13694091662065158</v>
      </c>
      <c r="E231">
        <v>0</v>
      </c>
      <c r="F231">
        <v>4.2517945886250692E-2</v>
      </c>
      <c r="G231">
        <v>0.82054113749309776</v>
      </c>
      <c r="H231">
        <v>0.13694091662065158</v>
      </c>
      <c r="I231">
        <v>0</v>
      </c>
      <c r="J231">
        <v>2.2111663902708678E-3</v>
      </c>
      <c r="K231">
        <v>0.74626865671641796</v>
      </c>
      <c r="L231">
        <v>0.25152017689331124</v>
      </c>
      <c r="M231">
        <v>0</v>
      </c>
      <c r="N231">
        <v>5.5279159756771695E-4</v>
      </c>
      <c r="O231">
        <v>0.68877833056937532</v>
      </c>
      <c r="P231">
        <v>0.31066887783305691</v>
      </c>
      <c r="Q231">
        <v>1</v>
      </c>
      <c r="R231">
        <f t="shared" si="57"/>
        <v>0</v>
      </c>
      <c r="S231">
        <f t="shared" si="58"/>
        <v>-0.14863634451787688</v>
      </c>
      <c r="T231">
        <f t="shared" si="59"/>
        <v>-3.1515009862688088</v>
      </c>
      <c r="U231">
        <f t="shared" si="60"/>
        <v>-0.49372783726187192</v>
      </c>
      <c r="V231">
        <f t="shared" si="61"/>
        <v>0</v>
      </c>
      <c r="W231">
        <f t="shared" si="62"/>
        <v>-8.0572337883075648E-2</v>
      </c>
      <c r="X231">
        <f t="shared" si="63"/>
        <v>-1.6278606648605742</v>
      </c>
      <c r="Y231">
        <f t="shared" si="64"/>
        <v>-0.32964781198233023</v>
      </c>
      <c r="Z231">
        <f t="shared" si="65"/>
        <v>0</v>
      </c>
      <c r="AA231">
        <f t="shared" si="66"/>
        <v>-3.3064927100608069E-3</v>
      </c>
      <c r="AB231">
        <f t="shared" si="67"/>
        <v>-0.83590834888059706</v>
      </c>
      <c r="AC231">
        <f t="shared" si="68"/>
        <v>-9.0451469864220577E-2</v>
      </c>
      <c r="AD231">
        <f t="shared" si="69"/>
        <v>0</v>
      </c>
      <c r="AE231">
        <f t="shared" si="70"/>
        <v>-1.8268034825870646E-3</v>
      </c>
      <c r="AF231">
        <f t="shared" si="71"/>
        <v>-2.4672255044223328</v>
      </c>
      <c r="AG231">
        <f t="shared" si="72"/>
        <v>-1.0812733208955223</v>
      </c>
      <c r="AH231">
        <f t="shared" si="73"/>
        <v>-10.311937923029859</v>
      </c>
      <c r="AI231">
        <f t="shared" si="74"/>
        <v>-64.037291814145519</v>
      </c>
      <c r="AJ231">
        <f t="shared" si="75"/>
        <v>0.13309631867420285</v>
      </c>
    </row>
    <row r="232" spans="1:36" x14ac:dyDescent="0.25">
      <c r="A232">
        <v>0</v>
      </c>
      <c r="B232">
        <v>4.9450549450549448E-2</v>
      </c>
      <c r="C232">
        <v>0.68498168498168499</v>
      </c>
      <c r="D232">
        <v>0.26556776556776557</v>
      </c>
      <c r="E232">
        <v>0</v>
      </c>
      <c r="F232">
        <v>4.9450549450549448E-2</v>
      </c>
      <c r="G232">
        <v>0.68498168498168499</v>
      </c>
      <c r="H232">
        <v>0.26556776556776557</v>
      </c>
      <c r="I232">
        <v>0</v>
      </c>
      <c r="J232">
        <v>4.9450549450549448E-2</v>
      </c>
      <c r="K232">
        <v>0.68498168498168499</v>
      </c>
      <c r="L232">
        <v>0.26556776556776557</v>
      </c>
      <c r="M232">
        <v>0</v>
      </c>
      <c r="N232">
        <v>0</v>
      </c>
      <c r="O232">
        <v>0.44903581267217629</v>
      </c>
      <c r="P232">
        <v>0.55096418732782371</v>
      </c>
      <c r="Q232">
        <v>1</v>
      </c>
      <c r="R232">
        <f t="shared" si="57"/>
        <v>0</v>
      </c>
      <c r="S232">
        <f t="shared" si="58"/>
        <v>-0.1728716839800824</v>
      </c>
      <c r="T232">
        <f t="shared" si="59"/>
        <v>-2.6308497614039608</v>
      </c>
      <c r="U232">
        <f t="shared" si="60"/>
        <v>-0.95748007079183839</v>
      </c>
      <c r="V232">
        <f t="shared" si="61"/>
        <v>0</v>
      </c>
      <c r="W232">
        <f t="shared" si="62"/>
        <v>-9.3709757039835168E-2</v>
      </c>
      <c r="X232">
        <f t="shared" si="63"/>
        <v>-1.3589260674221613</v>
      </c>
      <c r="Y232">
        <f t="shared" si="64"/>
        <v>-0.63928177941849818</v>
      </c>
      <c r="Z232">
        <f t="shared" si="65"/>
        <v>0</v>
      </c>
      <c r="AA232">
        <f t="shared" si="66"/>
        <v>-7.3946439302884609E-2</v>
      </c>
      <c r="AB232">
        <f t="shared" si="67"/>
        <v>-0.76725975847069594</v>
      </c>
      <c r="AC232">
        <f t="shared" si="68"/>
        <v>-9.5503251631181313E-2</v>
      </c>
      <c r="AD232">
        <f t="shared" si="69"/>
        <v>0</v>
      </c>
      <c r="AE232">
        <f t="shared" si="70"/>
        <v>0</v>
      </c>
      <c r="AF232">
        <f t="shared" si="71"/>
        <v>-1.6084603133608815</v>
      </c>
      <c r="AG232">
        <f t="shared" si="72"/>
        <v>-1.9176136363636365</v>
      </c>
      <c r="AH232">
        <f t="shared" si="73"/>
        <v>-10.315902519185657</v>
      </c>
      <c r="AI232">
        <f t="shared" si="74"/>
        <v>-64.061912016754292</v>
      </c>
      <c r="AJ232">
        <f t="shared" si="75"/>
        <v>0.10855209235933123</v>
      </c>
    </row>
    <row r="233" spans="1:36" x14ac:dyDescent="0.25">
      <c r="A233">
        <v>0</v>
      </c>
      <c r="B233">
        <v>2.6825633383010434E-2</v>
      </c>
      <c r="C233">
        <v>0.70491803278688525</v>
      </c>
      <c r="D233">
        <v>0.26825633383010433</v>
      </c>
      <c r="E233">
        <v>0</v>
      </c>
      <c r="F233">
        <v>2.6825633383010434E-2</v>
      </c>
      <c r="G233">
        <v>0.70491803278688525</v>
      </c>
      <c r="H233">
        <v>0.26825633383010433</v>
      </c>
      <c r="I233">
        <v>0</v>
      </c>
      <c r="J233">
        <v>2.6825633383010434E-2</v>
      </c>
      <c r="K233">
        <v>0.70491803278688525</v>
      </c>
      <c r="L233">
        <v>0.26825633383010433</v>
      </c>
      <c r="M233">
        <v>0</v>
      </c>
      <c r="N233">
        <v>1.4925373134328358E-3</v>
      </c>
      <c r="O233">
        <v>0.42164179104477612</v>
      </c>
      <c r="P233">
        <v>0.57686567164179103</v>
      </c>
      <c r="Q233">
        <v>1</v>
      </c>
      <c r="R233">
        <f t="shared" si="57"/>
        <v>0</v>
      </c>
      <c r="S233">
        <f t="shared" si="58"/>
        <v>-9.3778379983233989E-2</v>
      </c>
      <c r="T233">
        <f t="shared" si="59"/>
        <v>-2.7074204741931354</v>
      </c>
      <c r="U233">
        <f t="shared" si="60"/>
        <v>-0.9671734555467586</v>
      </c>
      <c r="V233">
        <f t="shared" si="61"/>
        <v>0</v>
      </c>
      <c r="W233">
        <f t="shared" si="62"/>
        <v>-5.0835099198956783E-2</v>
      </c>
      <c r="X233">
        <f t="shared" si="63"/>
        <v>-1.3984775230532787</v>
      </c>
      <c r="Y233">
        <f t="shared" si="64"/>
        <v>-0.64575377235469456</v>
      </c>
      <c r="Z233">
        <f t="shared" si="65"/>
        <v>0</v>
      </c>
      <c r="AA233">
        <f t="shared" si="66"/>
        <v>-4.0114014763412822E-2</v>
      </c>
      <c r="AB233">
        <f t="shared" si="67"/>
        <v>-0.78959080430327866</v>
      </c>
      <c r="AC233">
        <f t="shared" si="68"/>
        <v>-9.647011223919523E-2</v>
      </c>
      <c r="AD233">
        <f t="shared" si="69"/>
        <v>0</v>
      </c>
      <c r="AE233">
        <f t="shared" si="70"/>
        <v>-4.9323694029850748E-3</v>
      </c>
      <c r="AF233">
        <f t="shared" si="71"/>
        <v>-1.5103340718283582</v>
      </c>
      <c r="AG233">
        <f t="shared" si="72"/>
        <v>-2.0077629430970148</v>
      </c>
      <c r="AH233">
        <f t="shared" si="73"/>
        <v>-10.312643019964304</v>
      </c>
      <c r="AI233">
        <f t="shared" si="74"/>
        <v>-64.041670476864908</v>
      </c>
      <c r="AJ233">
        <f t="shared" si="75"/>
        <v>0.12873116821427552</v>
      </c>
    </row>
    <row r="234" spans="1:36" x14ac:dyDescent="0.25">
      <c r="A234">
        <v>0</v>
      </c>
      <c r="B234">
        <v>3.7313432835820895E-3</v>
      </c>
      <c r="C234">
        <v>0.71748400852878469</v>
      </c>
      <c r="D234">
        <v>0.27878464818763327</v>
      </c>
      <c r="E234">
        <v>0</v>
      </c>
      <c r="F234">
        <v>3.7313432835820895E-3</v>
      </c>
      <c r="G234">
        <v>0.71748400852878469</v>
      </c>
      <c r="H234">
        <v>0.27878464818763327</v>
      </c>
      <c r="I234">
        <v>0</v>
      </c>
      <c r="J234">
        <v>3.7313432835820895E-3</v>
      </c>
      <c r="K234">
        <v>0.71748400852878469</v>
      </c>
      <c r="L234">
        <v>0.27878464818763327</v>
      </c>
      <c r="M234">
        <v>0</v>
      </c>
      <c r="N234">
        <v>0</v>
      </c>
      <c r="O234">
        <v>0.37366737739872069</v>
      </c>
      <c r="P234">
        <v>0.62633262260127931</v>
      </c>
      <c r="Q234">
        <v>1</v>
      </c>
      <c r="R234">
        <f t="shared" si="57"/>
        <v>0</v>
      </c>
      <c r="S234">
        <f t="shared" si="58"/>
        <v>-1.3044214960354477E-2</v>
      </c>
      <c r="T234">
        <f t="shared" si="59"/>
        <v>-2.7556833621027121</v>
      </c>
      <c r="U234">
        <f t="shared" si="60"/>
        <v>-1.0051323213556937</v>
      </c>
      <c r="V234">
        <f t="shared" si="61"/>
        <v>0</v>
      </c>
      <c r="W234">
        <f t="shared" si="62"/>
        <v>-7.0709684001865674E-3</v>
      </c>
      <c r="X234">
        <f t="shared" si="63"/>
        <v>-1.4234069954357678</v>
      </c>
      <c r="Y234">
        <f t="shared" si="64"/>
        <v>-0.67109781033448823</v>
      </c>
      <c r="Z234">
        <f t="shared" si="65"/>
        <v>0</v>
      </c>
      <c r="AA234">
        <f t="shared" si="66"/>
        <v>-5.5797064482276115E-3</v>
      </c>
      <c r="AB234">
        <f t="shared" si="67"/>
        <v>-0.80366616970948834</v>
      </c>
      <c r="AC234">
        <f t="shared" si="68"/>
        <v>-0.10025629560067964</v>
      </c>
      <c r="AD234">
        <f t="shared" si="69"/>
        <v>0</v>
      </c>
      <c r="AE234">
        <f t="shared" si="70"/>
        <v>0</v>
      </c>
      <c r="AF234">
        <f t="shared" si="71"/>
        <v>-1.3384882229477613</v>
      </c>
      <c r="AG234">
        <f t="shared" si="72"/>
        <v>-2.1799311200692966</v>
      </c>
      <c r="AH234">
        <f t="shared" si="73"/>
        <v>-10.303357187364655</v>
      </c>
      <c r="AI234">
        <f t="shared" si="74"/>
        <v>-63.984005314762555</v>
      </c>
      <c r="AJ234">
        <f t="shared" si="75"/>
        <v>0.18621837949415251</v>
      </c>
    </row>
    <row r="235" spans="1:36" x14ac:dyDescent="0.25">
      <c r="A235">
        <v>0</v>
      </c>
      <c r="B235">
        <v>1.8181818181818181E-2</v>
      </c>
      <c r="C235">
        <v>0.70045454545454544</v>
      </c>
      <c r="D235">
        <v>0.28136363636363637</v>
      </c>
      <c r="E235">
        <v>0</v>
      </c>
      <c r="F235">
        <v>1.8181818181818181E-2</v>
      </c>
      <c r="G235">
        <v>0.70045454545454544</v>
      </c>
      <c r="H235">
        <v>0.28136363636363637</v>
      </c>
      <c r="I235">
        <v>0</v>
      </c>
      <c r="J235">
        <v>1.8181818181818181E-2</v>
      </c>
      <c r="K235">
        <v>0.70045454545454544</v>
      </c>
      <c r="L235">
        <v>0.28136363636363637</v>
      </c>
      <c r="M235">
        <v>0</v>
      </c>
      <c r="N235">
        <v>9.0909090909090909E-4</v>
      </c>
      <c r="O235">
        <v>0.42545454545454547</v>
      </c>
      <c r="P235">
        <v>0.57363636363636361</v>
      </c>
      <c r="Q235">
        <v>0</v>
      </c>
      <c r="R235">
        <f t="shared" si="57"/>
        <v>0</v>
      </c>
      <c r="S235">
        <f t="shared" si="58"/>
        <v>-6.3560901988636356E-2</v>
      </c>
      <c r="T235">
        <f t="shared" si="59"/>
        <v>-2.6902772938121449</v>
      </c>
      <c r="U235">
        <f t="shared" si="60"/>
        <v>-1.0144306252219462</v>
      </c>
      <c r="V235">
        <f t="shared" si="61"/>
        <v>0</v>
      </c>
      <c r="W235">
        <f t="shared" si="62"/>
        <v>-3.4454900568181818E-2</v>
      </c>
      <c r="X235">
        <f t="shared" si="63"/>
        <v>-1.389622469815341</v>
      </c>
      <c r="Y235">
        <f t="shared" si="64"/>
        <v>-0.67730601917613642</v>
      </c>
      <c r="Z235">
        <f t="shared" si="65"/>
        <v>0</v>
      </c>
      <c r="AA235">
        <f t="shared" si="66"/>
        <v>-2.7188387784090908E-2</v>
      </c>
      <c r="AB235">
        <f t="shared" si="67"/>
        <v>-0.78459117542613632</v>
      </c>
      <c r="AC235">
        <f t="shared" si="68"/>
        <v>-0.10118374911221591</v>
      </c>
      <c r="AD235">
        <f t="shared" si="69"/>
        <v>0</v>
      </c>
      <c r="AE235">
        <f t="shared" si="70"/>
        <v>-3.0042613636363635E-3</v>
      </c>
      <c r="AF235">
        <f t="shared" si="71"/>
        <v>-1.5239914772727274</v>
      </c>
      <c r="AG235">
        <f t="shared" si="72"/>
        <v>-1.9965234374999998</v>
      </c>
      <c r="AH235">
        <f t="shared" si="73"/>
        <v>-10.306134699041195</v>
      </c>
      <c r="AI235">
        <f t="shared" si="74"/>
        <v>-64.001253704645748</v>
      </c>
      <c r="AJ235">
        <f t="shared" si="75"/>
        <v>0.16902321698523906</v>
      </c>
    </row>
    <row r="236" spans="1:36" x14ac:dyDescent="0.25">
      <c r="A236">
        <v>0</v>
      </c>
      <c r="B236">
        <v>5.9523809523809521E-3</v>
      </c>
      <c r="C236">
        <v>0.71180555555555558</v>
      </c>
      <c r="D236">
        <v>0.28224206349206349</v>
      </c>
      <c r="E236">
        <v>0</v>
      </c>
      <c r="F236">
        <v>5.9523809523809521E-3</v>
      </c>
      <c r="G236">
        <v>0.71180555555555558</v>
      </c>
      <c r="H236">
        <v>0.28224206349206349</v>
      </c>
      <c r="I236">
        <v>0</v>
      </c>
      <c r="J236">
        <v>5.9523809523809521E-3</v>
      </c>
      <c r="K236">
        <v>0.71180555555555558</v>
      </c>
      <c r="L236">
        <v>0.28224206349206349</v>
      </c>
      <c r="M236">
        <v>0</v>
      </c>
      <c r="N236">
        <v>0</v>
      </c>
      <c r="O236">
        <v>0.37351190476190477</v>
      </c>
      <c r="P236">
        <v>0.62648809523809523</v>
      </c>
      <c r="Q236">
        <v>1</v>
      </c>
      <c r="R236">
        <f t="shared" si="57"/>
        <v>0</v>
      </c>
      <c r="S236">
        <f t="shared" si="58"/>
        <v>-2.080862862723214E-2</v>
      </c>
      <c r="T236">
        <f t="shared" si="59"/>
        <v>-2.7338737911648221</v>
      </c>
      <c r="U236">
        <f t="shared" si="60"/>
        <v>-1.0175977131677052</v>
      </c>
      <c r="V236">
        <f t="shared" si="61"/>
        <v>0</v>
      </c>
      <c r="W236">
        <f t="shared" si="62"/>
        <v>-1.127987816220238E-2</v>
      </c>
      <c r="X236">
        <f t="shared" si="63"/>
        <v>-1.4121415879991319</v>
      </c>
      <c r="Y236">
        <f t="shared" si="64"/>
        <v>-0.67942059229290674</v>
      </c>
      <c r="Z236">
        <f t="shared" si="65"/>
        <v>0</v>
      </c>
      <c r="AA236">
        <f t="shared" si="66"/>
        <v>-8.9009602864583322E-3</v>
      </c>
      <c r="AB236">
        <f t="shared" si="67"/>
        <v>-0.79730563693576395</v>
      </c>
      <c r="AC236">
        <f t="shared" si="68"/>
        <v>-0.10149964832124256</v>
      </c>
      <c r="AD236">
        <f t="shared" si="69"/>
        <v>0</v>
      </c>
      <c r="AE236">
        <f t="shared" si="70"/>
        <v>0</v>
      </c>
      <c r="AF236">
        <f t="shared" si="71"/>
        <v>-1.3379313151041667</v>
      </c>
      <c r="AG236">
        <f t="shared" si="72"/>
        <v>-2.1804722377232144</v>
      </c>
      <c r="AH236">
        <f t="shared" si="73"/>
        <v>-10.301231989784846</v>
      </c>
      <c r="AI236">
        <f t="shared" si="74"/>
        <v>-63.970807805371322</v>
      </c>
      <c r="AJ236">
        <f t="shared" si="75"/>
        <v>0.19937516225660001</v>
      </c>
    </row>
    <row r="237" spans="1:36" x14ac:dyDescent="0.25">
      <c r="A237">
        <v>0</v>
      </c>
      <c r="B237">
        <v>5.5045871559633031E-3</v>
      </c>
      <c r="C237">
        <v>0.71009174311926604</v>
      </c>
      <c r="D237">
        <v>0.28440366972477066</v>
      </c>
      <c r="E237">
        <v>0</v>
      </c>
      <c r="F237">
        <v>5.5045871559633031E-3</v>
      </c>
      <c r="G237">
        <v>0.71009174311926604</v>
      </c>
      <c r="H237">
        <v>0.28440366972477066</v>
      </c>
      <c r="I237">
        <v>0</v>
      </c>
      <c r="J237">
        <v>5.5045871559633031E-3</v>
      </c>
      <c r="K237">
        <v>0.71009174311926604</v>
      </c>
      <c r="L237">
        <v>0.28440366972477066</v>
      </c>
      <c r="M237">
        <v>0</v>
      </c>
      <c r="N237">
        <v>0</v>
      </c>
      <c r="O237">
        <v>0.3541284403669725</v>
      </c>
      <c r="P237">
        <v>0.64587155963302756</v>
      </c>
      <c r="Q237">
        <v>1</v>
      </c>
      <c r="R237">
        <f t="shared" si="57"/>
        <v>0</v>
      </c>
      <c r="S237">
        <f t="shared" si="58"/>
        <v>-1.9243208858944955E-2</v>
      </c>
      <c r="T237">
        <f t="shared" si="59"/>
        <v>-2.7272914501505161</v>
      </c>
      <c r="U237">
        <f t="shared" si="60"/>
        <v>-1.0253911849555619</v>
      </c>
      <c r="V237">
        <f t="shared" si="61"/>
        <v>0</v>
      </c>
      <c r="W237">
        <f t="shared" si="62"/>
        <v>-1.0431300172018348E-2</v>
      </c>
      <c r="X237">
        <f t="shared" si="63"/>
        <v>-1.4087415782683486</v>
      </c>
      <c r="Y237">
        <f t="shared" si="64"/>
        <v>-0.68462406823394495</v>
      </c>
      <c r="Z237">
        <f t="shared" si="65"/>
        <v>0</v>
      </c>
      <c r="AA237">
        <f t="shared" si="66"/>
        <v>-8.2313467603211017E-3</v>
      </c>
      <c r="AB237">
        <f t="shared" si="67"/>
        <v>-0.79538596616972479</v>
      </c>
      <c r="AC237">
        <f t="shared" si="68"/>
        <v>-0.10227700329701836</v>
      </c>
      <c r="AD237">
        <f t="shared" si="69"/>
        <v>0</v>
      </c>
      <c r="AE237">
        <f t="shared" si="70"/>
        <v>0</v>
      </c>
      <c r="AF237">
        <f t="shared" si="71"/>
        <v>-1.268499139908257</v>
      </c>
      <c r="AG237">
        <f t="shared" si="72"/>
        <v>-2.247935779816514</v>
      </c>
      <c r="AH237">
        <f t="shared" si="73"/>
        <v>-10.29805202659117</v>
      </c>
      <c r="AI237">
        <f t="shared" si="74"/>
        <v>-63.951060185427174</v>
      </c>
      <c r="AJ237">
        <f t="shared" si="75"/>
        <v>0.21906184237013146</v>
      </c>
    </row>
    <row r="238" spans="1:36" x14ac:dyDescent="0.25">
      <c r="A238">
        <v>0</v>
      </c>
      <c r="B238">
        <v>3.0415890751086281E-2</v>
      </c>
      <c r="C238">
        <v>0.68156424581005581</v>
      </c>
      <c r="D238">
        <v>0.28801986343885783</v>
      </c>
      <c r="E238">
        <v>0</v>
      </c>
      <c r="F238">
        <v>3.0415890751086281E-2</v>
      </c>
      <c r="G238">
        <v>0.68156424581005581</v>
      </c>
      <c r="H238">
        <v>0.28801986343885783</v>
      </c>
      <c r="I238">
        <v>0</v>
      </c>
      <c r="J238">
        <v>3.0415890751086281E-2</v>
      </c>
      <c r="K238">
        <v>0.68156424581005581</v>
      </c>
      <c r="L238">
        <v>0.28801986343885783</v>
      </c>
      <c r="M238">
        <v>0</v>
      </c>
      <c r="N238">
        <v>1.8621973929236499E-3</v>
      </c>
      <c r="O238">
        <v>0.37926753569211669</v>
      </c>
      <c r="P238">
        <v>0.61887026691495961</v>
      </c>
      <c r="Q238">
        <v>1</v>
      </c>
      <c r="R238">
        <f t="shared" si="57"/>
        <v>0</v>
      </c>
      <c r="S238">
        <f t="shared" si="58"/>
        <v>-0.10632937980097765</v>
      </c>
      <c r="T238">
        <f t="shared" si="59"/>
        <v>-2.6177242002007679</v>
      </c>
      <c r="U238">
        <f t="shared" si="60"/>
        <v>-1.0384290376707013</v>
      </c>
      <c r="V238">
        <f t="shared" si="61"/>
        <v>0</v>
      </c>
      <c r="W238">
        <f t="shared" si="62"/>
        <v>-5.7638707033674734E-2</v>
      </c>
      <c r="X238">
        <f t="shared" si="63"/>
        <v>-1.3521462552374302</v>
      </c>
      <c r="Y238">
        <f t="shared" si="64"/>
        <v>-0.6933290657976412</v>
      </c>
      <c r="Z238">
        <f t="shared" si="65"/>
        <v>0</v>
      </c>
      <c r="AA238">
        <f t="shared" si="66"/>
        <v>-4.5482746789649288E-2</v>
      </c>
      <c r="AB238">
        <f t="shared" si="67"/>
        <v>-0.76343182611731841</v>
      </c>
      <c r="AC238">
        <f t="shared" si="68"/>
        <v>-0.10357745577281191</v>
      </c>
      <c r="AD238">
        <f t="shared" si="69"/>
        <v>0</v>
      </c>
      <c r="AE238">
        <f t="shared" si="70"/>
        <v>-6.1539804469273743E-3</v>
      </c>
      <c r="AF238">
        <f t="shared" si="71"/>
        <v>-1.3585481649596522</v>
      </c>
      <c r="AG238">
        <f t="shared" si="72"/>
        <v>-2.153958624301676</v>
      </c>
      <c r="AH238">
        <f t="shared" si="73"/>
        <v>-10.29674944412923</v>
      </c>
      <c r="AI238">
        <f t="shared" si="74"/>
        <v>-63.942971128467185</v>
      </c>
      <c r="AJ238">
        <f t="shared" si="75"/>
        <v>0.22712593704289849</v>
      </c>
    </row>
    <row r="239" spans="1:36" x14ac:dyDescent="0.25">
      <c r="A239">
        <v>0</v>
      </c>
      <c r="B239">
        <v>9.1491308325709062E-4</v>
      </c>
      <c r="C239">
        <v>0.70448307410795974</v>
      </c>
      <c r="D239">
        <v>0.29460201280878318</v>
      </c>
      <c r="E239">
        <v>0</v>
      </c>
      <c r="F239">
        <v>9.1491308325709062E-4</v>
      </c>
      <c r="G239">
        <v>0.70448307410795974</v>
      </c>
      <c r="H239">
        <v>0.29460201280878318</v>
      </c>
      <c r="I239">
        <v>0</v>
      </c>
      <c r="J239">
        <v>9.1491308325709062E-4</v>
      </c>
      <c r="K239">
        <v>0.70448307410795974</v>
      </c>
      <c r="L239">
        <v>0.29460201280878318</v>
      </c>
      <c r="M239">
        <v>0</v>
      </c>
      <c r="N239">
        <v>0</v>
      </c>
      <c r="O239">
        <v>0.38472095150960661</v>
      </c>
      <c r="P239">
        <v>0.61527904849039339</v>
      </c>
      <c r="Q239">
        <v>1</v>
      </c>
      <c r="R239">
        <f t="shared" si="57"/>
        <v>0</v>
      </c>
      <c r="S239">
        <f t="shared" si="58"/>
        <v>-3.1983985447163769E-3</v>
      </c>
      <c r="T239">
        <f t="shared" si="59"/>
        <v>-2.705749902611791</v>
      </c>
      <c r="U239">
        <f t="shared" si="60"/>
        <v>-1.0621603697892841</v>
      </c>
      <c r="V239">
        <f t="shared" si="61"/>
        <v>0</v>
      </c>
      <c r="W239">
        <f t="shared" si="62"/>
        <v>-1.7337781621683441E-3</v>
      </c>
      <c r="X239">
        <f t="shared" si="63"/>
        <v>-1.3976146143069534</v>
      </c>
      <c r="Y239">
        <f t="shared" si="64"/>
        <v>-0.70917379059926811</v>
      </c>
      <c r="Z239">
        <f t="shared" si="65"/>
        <v>0</v>
      </c>
      <c r="AA239">
        <f t="shared" si="66"/>
        <v>-1.3681256432982616E-3</v>
      </c>
      <c r="AB239">
        <f t="shared" si="67"/>
        <v>-0.78910359961116194</v>
      </c>
      <c r="AC239">
        <f t="shared" si="68"/>
        <v>-0.10594452267268985</v>
      </c>
      <c r="AD239">
        <f t="shared" si="69"/>
        <v>0</v>
      </c>
      <c r="AE239">
        <f t="shared" si="70"/>
        <v>0</v>
      </c>
      <c r="AF239">
        <f t="shared" si="71"/>
        <v>-1.3780824708371455</v>
      </c>
      <c r="AG239">
        <f t="shared" si="72"/>
        <v>-2.1414595008005488</v>
      </c>
      <c r="AH239">
        <f t="shared" si="73"/>
        <v>-10.295589073579027</v>
      </c>
      <c r="AI239">
        <f t="shared" si="74"/>
        <v>-63.935765209648579</v>
      </c>
      <c r="AJ239">
        <f t="shared" si="75"/>
        <v>0.23430961887935242</v>
      </c>
    </row>
    <row r="240" spans="1:36" x14ac:dyDescent="0.25">
      <c r="A240">
        <v>0</v>
      </c>
      <c r="B240">
        <v>2.1346469622331693E-2</v>
      </c>
      <c r="C240">
        <v>0.67487684729064035</v>
      </c>
      <c r="D240">
        <v>0.30377668308702793</v>
      </c>
      <c r="E240">
        <v>0</v>
      </c>
      <c r="F240">
        <v>2.1346469622331693E-2</v>
      </c>
      <c r="G240">
        <v>0.67487684729064035</v>
      </c>
      <c r="H240">
        <v>0.30377668308702793</v>
      </c>
      <c r="I240">
        <v>0</v>
      </c>
      <c r="J240">
        <v>2.1346469622331693E-2</v>
      </c>
      <c r="K240">
        <v>0.67487684729064035</v>
      </c>
      <c r="L240">
        <v>0.30377668308702793</v>
      </c>
      <c r="M240">
        <v>0</v>
      </c>
      <c r="N240">
        <v>4.9382716049382715E-3</v>
      </c>
      <c r="O240">
        <v>0.40740740740740738</v>
      </c>
      <c r="P240">
        <v>0.58765432098765435</v>
      </c>
      <c r="Q240">
        <v>1</v>
      </c>
      <c r="R240">
        <f t="shared" si="57"/>
        <v>0</v>
      </c>
      <c r="S240">
        <f t="shared" si="58"/>
        <v>-7.4624047490763554E-2</v>
      </c>
      <c r="T240">
        <f t="shared" si="59"/>
        <v>-2.592039512296028</v>
      </c>
      <c r="U240">
        <f t="shared" si="60"/>
        <v>-1.0952387967916155</v>
      </c>
      <c r="V240">
        <f t="shared" si="61"/>
        <v>0</v>
      </c>
      <c r="W240">
        <f t="shared" si="62"/>
        <v>-4.0451976857553369E-2</v>
      </c>
      <c r="X240">
        <f t="shared" si="63"/>
        <v>-1.3388792141317734</v>
      </c>
      <c r="Y240">
        <f t="shared" si="64"/>
        <v>-0.73125930059523814</v>
      </c>
      <c r="Z240">
        <f t="shared" si="65"/>
        <v>0</v>
      </c>
      <c r="AA240">
        <f t="shared" si="66"/>
        <v>-3.192068516522989E-2</v>
      </c>
      <c r="AB240">
        <f t="shared" si="67"/>
        <v>-0.75594115609605905</v>
      </c>
      <c r="AC240">
        <f t="shared" si="68"/>
        <v>-0.10924390971366996</v>
      </c>
      <c r="AD240">
        <f t="shared" si="69"/>
        <v>0</v>
      </c>
      <c r="AE240">
        <f t="shared" si="70"/>
        <v>-1.6319444444444445E-2</v>
      </c>
      <c r="AF240">
        <f t="shared" si="71"/>
        <v>-1.4593460648148147</v>
      </c>
      <c r="AG240">
        <f t="shared" si="72"/>
        <v>-2.0453125000000001</v>
      </c>
      <c r="AH240">
        <f t="shared" si="73"/>
        <v>-10.290576608397188</v>
      </c>
      <c r="AI240">
        <f t="shared" si="74"/>
        <v>-63.904637724402491</v>
      </c>
      <c r="AJ240">
        <f t="shared" si="75"/>
        <v>0.26534104679378323</v>
      </c>
    </row>
    <row r="241" spans="1:36" x14ac:dyDescent="0.25">
      <c r="A241">
        <v>0</v>
      </c>
      <c r="B241">
        <v>5.9746079163554896E-3</v>
      </c>
      <c r="C241">
        <v>0.68932038834951459</v>
      </c>
      <c r="D241">
        <v>0.30470500373412995</v>
      </c>
      <c r="E241">
        <v>0</v>
      </c>
      <c r="F241">
        <v>5.9746079163554896E-3</v>
      </c>
      <c r="G241">
        <v>0.68932038834951459</v>
      </c>
      <c r="H241">
        <v>0.30470500373412995</v>
      </c>
      <c r="I241">
        <v>0</v>
      </c>
      <c r="J241">
        <v>5.9746079163554896E-3</v>
      </c>
      <c r="K241">
        <v>0.68932038834951459</v>
      </c>
      <c r="L241">
        <v>0.30470500373412995</v>
      </c>
      <c r="M241">
        <v>0</v>
      </c>
      <c r="N241">
        <v>0</v>
      </c>
      <c r="O241">
        <v>0.3659447348767737</v>
      </c>
      <c r="P241">
        <v>0.6340552651232263</v>
      </c>
      <c r="Q241">
        <v>0</v>
      </c>
      <c r="R241">
        <f t="shared" si="57"/>
        <v>0</v>
      </c>
      <c r="S241">
        <f t="shared" si="58"/>
        <v>-2.0886330750560123E-2</v>
      </c>
      <c r="T241">
        <f t="shared" si="59"/>
        <v>-2.6475136766155947</v>
      </c>
      <c r="U241">
        <f t="shared" si="60"/>
        <v>-1.0985857712145257</v>
      </c>
      <c r="V241">
        <f t="shared" si="61"/>
        <v>0</v>
      </c>
      <c r="W241">
        <f t="shared" si="62"/>
        <v>-1.132199869305452E-2</v>
      </c>
      <c r="X241">
        <f t="shared" si="63"/>
        <v>-1.3675335634101942</v>
      </c>
      <c r="Y241">
        <f t="shared" si="64"/>
        <v>-0.73349397871545929</v>
      </c>
      <c r="Z241">
        <f t="shared" si="65"/>
        <v>0</v>
      </c>
      <c r="AA241">
        <f t="shared" si="66"/>
        <v>-8.9341976288274845E-3</v>
      </c>
      <c r="AB241">
        <f t="shared" si="67"/>
        <v>-0.7721196146844661</v>
      </c>
      <c r="AC241">
        <f t="shared" si="68"/>
        <v>-0.10957775158700522</v>
      </c>
      <c r="AD241">
        <f t="shared" si="69"/>
        <v>0</v>
      </c>
      <c r="AE241">
        <f t="shared" si="70"/>
        <v>0</v>
      </c>
      <c r="AF241">
        <f t="shared" si="71"/>
        <v>-1.3108254761015683</v>
      </c>
      <c r="AG241">
        <f t="shared" si="72"/>
        <v>-2.206809536034354</v>
      </c>
      <c r="AH241">
        <f t="shared" si="73"/>
        <v>-10.287601895435609</v>
      </c>
      <c r="AI241">
        <f t="shared" si="74"/>
        <v>-63.886164711530824</v>
      </c>
      <c r="AJ241">
        <f t="shared" si="75"/>
        <v>0.28375705318676714</v>
      </c>
    </row>
    <row r="242" spans="1:36" x14ac:dyDescent="0.25">
      <c r="A242">
        <v>0</v>
      </c>
      <c r="B242">
        <v>1.6966067864271458E-2</v>
      </c>
      <c r="C242">
        <v>0.67415169660678642</v>
      </c>
      <c r="D242">
        <v>0.30888223552894212</v>
      </c>
      <c r="E242">
        <v>0</v>
      </c>
      <c r="F242">
        <v>1.6966067864271458E-2</v>
      </c>
      <c r="G242">
        <v>0.67415169660678642</v>
      </c>
      <c r="H242">
        <v>0.30888223552894212</v>
      </c>
      <c r="I242">
        <v>0</v>
      </c>
      <c r="J242">
        <v>1.6966067864271458E-2</v>
      </c>
      <c r="K242">
        <v>0.67415169660678642</v>
      </c>
      <c r="L242">
        <v>0.30888223552894212</v>
      </c>
      <c r="M242">
        <v>0</v>
      </c>
      <c r="N242">
        <v>1.996007984031936E-3</v>
      </c>
      <c r="O242">
        <v>0.33682634730538924</v>
      </c>
      <c r="P242">
        <v>0.66117764471057883</v>
      </c>
      <c r="Q242">
        <v>1</v>
      </c>
      <c r="R242">
        <f t="shared" si="57"/>
        <v>0</v>
      </c>
      <c r="S242">
        <f t="shared" si="58"/>
        <v>-5.9310821715943117E-2</v>
      </c>
      <c r="T242">
        <f t="shared" si="59"/>
        <v>-2.589254383079544</v>
      </c>
      <c r="U242">
        <f t="shared" si="60"/>
        <v>-1.1136463949542321</v>
      </c>
      <c r="V242">
        <f t="shared" si="61"/>
        <v>0</v>
      </c>
      <c r="W242">
        <f t="shared" si="62"/>
        <v>-3.2151029971307386E-2</v>
      </c>
      <c r="X242">
        <f t="shared" si="63"/>
        <v>-1.3374405973209831</v>
      </c>
      <c r="Y242">
        <f t="shared" si="64"/>
        <v>-0.74354952204965075</v>
      </c>
      <c r="Z242">
        <f t="shared" si="65"/>
        <v>0</v>
      </c>
      <c r="AA242">
        <f t="shared" si="66"/>
        <v>-2.5370401774575849E-2</v>
      </c>
      <c r="AB242">
        <f t="shared" si="67"/>
        <v>-0.75512890235154695</v>
      </c>
      <c r="AC242">
        <f t="shared" si="68"/>
        <v>-0.11107996409524701</v>
      </c>
      <c r="AD242">
        <f t="shared" si="69"/>
        <v>0</v>
      </c>
      <c r="AE242">
        <f t="shared" si="70"/>
        <v>-6.596182634730538E-3</v>
      </c>
      <c r="AF242">
        <f t="shared" si="71"/>
        <v>-1.2065225018712575</v>
      </c>
      <c r="AG242">
        <f t="shared" si="72"/>
        <v>-2.3012081306137726</v>
      </c>
      <c r="AH242">
        <f t="shared" si="73"/>
        <v>-10.281258832432792</v>
      </c>
      <c r="AI242">
        <f t="shared" si="74"/>
        <v>-63.846774193517746</v>
      </c>
      <c r="AJ242">
        <f t="shared" si="75"/>
        <v>0.32302601470329523</v>
      </c>
    </row>
    <row r="243" spans="1:36" x14ac:dyDescent="0.25">
      <c r="A243">
        <v>0</v>
      </c>
      <c r="B243">
        <v>1.1056511056511056E-2</v>
      </c>
      <c r="C243">
        <v>0.67936117936117935</v>
      </c>
      <c r="D243">
        <v>0.30958230958230959</v>
      </c>
      <c r="E243">
        <v>0</v>
      </c>
      <c r="F243">
        <v>1.1056511056511056E-2</v>
      </c>
      <c r="G243">
        <v>0.67936117936117935</v>
      </c>
      <c r="H243">
        <v>0.30958230958230959</v>
      </c>
      <c r="I243">
        <v>0</v>
      </c>
      <c r="J243">
        <v>1.1056511056511056E-2</v>
      </c>
      <c r="K243">
        <v>0.67936117936117935</v>
      </c>
      <c r="L243">
        <v>0.30958230958230959</v>
      </c>
      <c r="M243">
        <v>0</v>
      </c>
      <c r="N243">
        <v>0</v>
      </c>
      <c r="O243">
        <v>0.27764127764127766</v>
      </c>
      <c r="P243">
        <v>0.72235872235872234</v>
      </c>
      <c r="Q243">
        <v>1</v>
      </c>
      <c r="R243">
        <f t="shared" si="57"/>
        <v>0</v>
      </c>
      <c r="S243">
        <f t="shared" si="58"/>
        <v>-3.8651899857954544E-2</v>
      </c>
      <c r="T243">
        <f t="shared" si="59"/>
        <v>-2.6092627522986409</v>
      </c>
      <c r="U243">
        <f t="shared" si="60"/>
        <v>-1.1161704473472052</v>
      </c>
      <c r="V243">
        <f t="shared" si="61"/>
        <v>0</v>
      </c>
      <c r="W243">
        <f t="shared" si="62"/>
        <v>-2.0952304399570024E-2</v>
      </c>
      <c r="X243">
        <f t="shared" si="63"/>
        <v>-1.3477756209689804</v>
      </c>
      <c r="Y243">
        <f t="shared" si="64"/>
        <v>-0.74523475890663393</v>
      </c>
      <c r="Z243">
        <f t="shared" si="65"/>
        <v>0</v>
      </c>
      <c r="AA243">
        <f t="shared" si="66"/>
        <v>-1.6533479057893121E-2</v>
      </c>
      <c r="AB243">
        <f t="shared" si="67"/>
        <v>-0.76096413352272729</v>
      </c>
      <c r="AC243">
        <f t="shared" si="68"/>
        <v>-0.11133172412469287</v>
      </c>
      <c r="AD243">
        <f t="shared" si="69"/>
        <v>0</v>
      </c>
      <c r="AE243">
        <f t="shared" si="70"/>
        <v>0</v>
      </c>
      <c r="AF243">
        <f t="shared" si="71"/>
        <v>-0.99451973280098283</v>
      </c>
      <c r="AG243">
        <f t="shared" si="72"/>
        <v>-2.5141469594594592</v>
      </c>
      <c r="AH243">
        <f t="shared" si="73"/>
        <v>-10.27554381274474</v>
      </c>
      <c r="AI243">
        <f t="shared" si="74"/>
        <v>-63.811283834070366</v>
      </c>
      <c r="AJ243">
        <f t="shared" si="75"/>
        <v>0.358406853281863</v>
      </c>
    </row>
    <row r="244" spans="1:36" x14ac:dyDescent="0.25">
      <c r="A244">
        <v>0</v>
      </c>
      <c r="B244">
        <v>1.5511892450879007E-2</v>
      </c>
      <c r="C244">
        <v>0.66804550155118925</v>
      </c>
      <c r="D244">
        <v>0.31644260599793173</v>
      </c>
      <c r="E244">
        <v>0</v>
      </c>
      <c r="F244">
        <v>1.5511892450879007E-2</v>
      </c>
      <c r="G244">
        <v>0.66804550155118925</v>
      </c>
      <c r="H244">
        <v>0.31644260599793173</v>
      </c>
      <c r="I244">
        <v>0</v>
      </c>
      <c r="J244">
        <v>1.5511892450879007E-2</v>
      </c>
      <c r="K244">
        <v>0.66804550155118925</v>
      </c>
      <c r="L244">
        <v>0.31644260599793173</v>
      </c>
      <c r="M244">
        <v>0</v>
      </c>
      <c r="N244">
        <v>0</v>
      </c>
      <c r="O244">
        <v>0.34126163391933817</v>
      </c>
      <c r="P244">
        <v>0.65873836608066183</v>
      </c>
      <c r="Q244">
        <v>1</v>
      </c>
      <c r="R244">
        <f t="shared" si="57"/>
        <v>0</v>
      </c>
      <c r="S244">
        <f t="shared" si="58"/>
        <v>-5.4227243165072388E-2</v>
      </c>
      <c r="T244">
        <f t="shared" si="59"/>
        <v>-2.5658019577704887</v>
      </c>
      <c r="U244">
        <f t="shared" si="60"/>
        <v>-1.1409046129702041</v>
      </c>
      <c r="V244">
        <f t="shared" si="61"/>
        <v>0</v>
      </c>
      <c r="W244">
        <f t="shared" si="62"/>
        <v>-2.939533916106515E-2</v>
      </c>
      <c r="X244">
        <f t="shared" si="63"/>
        <v>-1.3253265980480868</v>
      </c>
      <c r="Y244">
        <f t="shared" si="64"/>
        <v>-0.76174904666494303</v>
      </c>
      <c r="Z244">
        <f t="shared" si="65"/>
        <v>0</v>
      </c>
      <c r="AA244">
        <f t="shared" si="66"/>
        <v>-2.3195884097078592E-2</v>
      </c>
      <c r="AB244">
        <f t="shared" si="67"/>
        <v>-0.74828924831954502</v>
      </c>
      <c r="AC244">
        <f t="shared" si="68"/>
        <v>-0.11379881802611168</v>
      </c>
      <c r="AD244">
        <f t="shared" si="69"/>
        <v>0</v>
      </c>
      <c r="AE244">
        <f t="shared" si="70"/>
        <v>0</v>
      </c>
      <c r="AF244">
        <f t="shared" si="71"/>
        <v>-1.2224098371251293</v>
      </c>
      <c r="AG244">
        <f t="shared" si="72"/>
        <v>-2.2927182975698033</v>
      </c>
      <c r="AH244">
        <f t="shared" si="73"/>
        <v>-10.277816882917527</v>
      </c>
      <c r="AI244">
        <f t="shared" si="74"/>
        <v>-63.825399634519833</v>
      </c>
      <c r="AJ244">
        <f t="shared" si="75"/>
        <v>0.34433461324579479</v>
      </c>
    </row>
    <row r="245" spans="1:36" x14ac:dyDescent="0.25">
      <c r="A245">
        <v>0</v>
      </c>
      <c r="B245">
        <v>3.032490974729242E-2</v>
      </c>
      <c r="C245">
        <v>0.80794223826714806</v>
      </c>
      <c r="D245">
        <v>0.16173285198555956</v>
      </c>
      <c r="E245">
        <v>0</v>
      </c>
      <c r="F245">
        <v>3.032490974729242E-2</v>
      </c>
      <c r="G245">
        <v>0.80794223826714806</v>
      </c>
      <c r="H245">
        <v>0.16173285198555956</v>
      </c>
      <c r="I245">
        <v>0</v>
      </c>
      <c r="J245">
        <v>5.4171180931744311E-3</v>
      </c>
      <c r="K245">
        <v>0.67533405561574578</v>
      </c>
      <c r="L245">
        <v>0.31924882629107981</v>
      </c>
      <c r="M245">
        <v>0</v>
      </c>
      <c r="N245">
        <v>1.4445648248465151E-3</v>
      </c>
      <c r="O245">
        <v>0.60960635608522928</v>
      </c>
      <c r="P245">
        <v>0.38894907908992415</v>
      </c>
      <c r="Q245">
        <v>1</v>
      </c>
      <c r="R245">
        <f t="shared" si="57"/>
        <v>0</v>
      </c>
      <c r="S245">
        <f t="shared" si="58"/>
        <v>-0.10601132389440433</v>
      </c>
      <c r="T245">
        <f t="shared" si="59"/>
        <v>-3.1031116471824234</v>
      </c>
      <c r="U245">
        <f t="shared" si="60"/>
        <v>-0.5831128722924187</v>
      </c>
      <c r="V245">
        <f t="shared" si="61"/>
        <v>0</v>
      </c>
      <c r="W245">
        <f t="shared" si="62"/>
        <v>-5.746629625451264E-2</v>
      </c>
      <c r="X245">
        <f t="shared" si="63"/>
        <v>-1.6028658760153431</v>
      </c>
      <c r="Y245">
        <f t="shared" si="64"/>
        <v>-0.38932761732851984</v>
      </c>
      <c r="Z245">
        <f t="shared" si="65"/>
        <v>0</v>
      </c>
      <c r="AA245">
        <f t="shared" si="66"/>
        <v>-8.1005489064192842E-3</v>
      </c>
      <c r="AB245">
        <f t="shared" si="67"/>
        <v>-0.75645328299927772</v>
      </c>
      <c r="AC245">
        <f t="shared" si="68"/>
        <v>-0.11480798855633803</v>
      </c>
      <c r="AD245">
        <f t="shared" si="69"/>
        <v>0</v>
      </c>
      <c r="AE245">
        <f t="shared" si="70"/>
        <v>-4.7738353196099675E-3</v>
      </c>
      <c r="AF245">
        <f t="shared" si="71"/>
        <v>-2.1836290176959188</v>
      </c>
      <c r="AG245">
        <f t="shared" si="72"/>
        <v>-1.3537251151137595</v>
      </c>
      <c r="AH245">
        <f t="shared" si="73"/>
        <v>-10.263385421558946</v>
      </c>
      <c r="AI245">
        <f t="shared" si="74"/>
        <v>-63.735780039326173</v>
      </c>
      <c r="AJ245">
        <f t="shared" si="75"/>
        <v>0.43367764837973727</v>
      </c>
    </row>
    <row r="246" spans="1:36" x14ac:dyDescent="0.25">
      <c r="A246">
        <v>0</v>
      </c>
      <c r="B246">
        <v>6.6037735849056606E-3</v>
      </c>
      <c r="C246">
        <v>0.65660377358490563</v>
      </c>
      <c r="D246">
        <v>0.33679245283018866</v>
      </c>
      <c r="E246">
        <v>0</v>
      </c>
      <c r="F246">
        <v>6.6037735849056606E-3</v>
      </c>
      <c r="G246">
        <v>0.65660377358490563</v>
      </c>
      <c r="H246">
        <v>0.33679245283018866</v>
      </c>
      <c r="I246">
        <v>0</v>
      </c>
      <c r="J246">
        <v>6.6037735849056606E-3</v>
      </c>
      <c r="K246">
        <v>0.65660377358490563</v>
      </c>
      <c r="L246">
        <v>0.33679245283018866</v>
      </c>
      <c r="M246">
        <v>0</v>
      </c>
      <c r="N246">
        <v>0</v>
      </c>
      <c r="O246">
        <v>0.30283018867924527</v>
      </c>
      <c r="P246">
        <v>0.69716981132075473</v>
      </c>
      <c r="Q246">
        <v>1</v>
      </c>
      <c r="R246">
        <f t="shared" si="57"/>
        <v>0</v>
      </c>
      <c r="S246">
        <f t="shared" si="58"/>
        <v>-2.3085799307193396E-2</v>
      </c>
      <c r="T246">
        <f t="shared" si="59"/>
        <v>-2.5218570349351412</v>
      </c>
      <c r="U246">
        <f t="shared" si="60"/>
        <v>-1.214274107735112</v>
      </c>
      <c r="V246">
        <f t="shared" si="61"/>
        <v>0</v>
      </c>
      <c r="W246">
        <f t="shared" si="62"/>
        <v>-1.2514279923349057E-2</v>
      </c>
      <c r="X246">
        <f t="shared" si="63"/>
        <v>-1.3026275058962264</v>
      </c>
      <c r="Y246">
        <f t="shared" si="64"/>
        <v>-0.81073573850235847</v>
      </c>
      <c r="Z246">
        <f t="shared" si="65"/>
        <v>0</v>
      </c>
      <c r="AA246">
        <f t="shared" si="66"/>
        <v>-9.8750276385613216E-3</v>
      </c>
      <c r="AB246">
        <f t="shared" si="67"/>
        <v>-0.73547317216981123</v>
      </c>
      <c r="AC246">
        <f t="shared" si="68"/>
        <v>-0.1211170124557783</v>
      </c>
      <c r="AD246">
        <f t="shared" si="69"/>
        <v>0</v>
      </c>
      <c r="AE246">
        <f t="shared" si="70"/>
        <v>0</v>
      </c>
      <c r="AF246">
        <f t="shared" si="71"/>
        <v>-1.0847471992924529</v>
      </c>
      <c r="AG246">
        <f t="shared" si="72"/>
        <v>-2.4264777417452832</v>
      </c>
      <c r="AH246">
        <f t="shared" si="73"/>
        <v>-10.262784619601268</v>
      </c>
      <c r="AI246">
        <f t="shared" si="74"/>
        <v>-63.73204905000356</v>
      </c>
      <c r="AJ246">
        <f t="shared" si="75"/>
        <v>0.4373971241195484</v>
      </c>
    </row>
    <row r="247" spans="1:36" x14ac:dyDescent="0.25">
      <c r="A247">
        <v>0</v>
      </c>
      <c r="B247">
        <v>3.5644847699287101E-2</v>
      </c>
      <c r="C247">
        <v>0.76539209332469216</v>
      </c>
      <c r="D247">
        <v>0.19896305897602073</v>
      </c>
      <c r="E247">
        <v>0</v>
      </c>
      <c r="F247">
        <v>3.5644847699287101E-2</v>
      </c>
      <c r="G247">
        <v>0.76539209332469216</v>
      </c>
      <c r="H247">
        <v>0.19896305897602073</v>
      </c>
      <c r="I247">
        <v>0</v>
      </c>
      <c r="J247">
        <v>2.592352559948153E-3</v>
      </c>
      <c r="K247">
        <v>0.62216461438755666</v>
      </c>
      <c r="L247">
        <v>0.37524303305249512</v>
      </c>
      <c r="M247">
        <v>0</v>
      </c>
      <c r="N247">
        <v>2.592352559948153E-3</v>
      </c>
      <c r="O247">
        <v>0.52819183408943615</v>
      </c>
      <c r="P247">
        <v>0.46921581335061568</v>
      </c>
      <c r="Q247">
        <v>1</v>
      </c>
      <c r="R247">
        <f t="shared" si="57"/>
        <v>0</v>
      </c>
      <c r="S247">
        <f t="shared" si="58"/>
        <v>-0.12460902690578418</v>
      </c>
      <c r="T247">
        <f t="shared" si="59"/>
        <v>-2.9396867832423648</v>
      </c>
      <c r="U247">
        <f t="shared" si="60"/>
        <v>-0.71734294780105723</v>
      </c>
      <c r="V247">
        <f t="shared" si="61"/>
        <v>0</v>
      </c>
      <c r="W247">
        <f t="shared" si="62"/>
        <v>-6.7547682578580681E-2</v>
      </c>
      <c r="X247">
        <f t="shared" si="63"/>
        <v>-1.5184512085831172</v>
      </c>
      <c r="Y247">
        <f t="shared" si="64"/>
        <v>-0.47894916052333114</v>
      </c>
      <c r="Z247">
        <f t="shared" si="65"/>
        <v>0</v>
      </c>
      <c r="AA247">
        <f t="shared" si="66"/>
        <v>-3.8765037670123138E-3</v>
      </c>
      <c r="AB247">
        <f t="shared" si="67"/>
        <v>-0.69689727802981205</v>
      </c>
      <c r="AC247">
        <f t="shared" si="68"/>
        <v>-0.13494457707185675</v>
      </c>
      <c r="AD247">
        <f t="shared" si="69"/>
        <v>0</v>
      </c>
      <c r="AE247">
        <f t="shared" si="70"/>
        <v>-8.5669151004536623E-3</v>
      </c>
      <c r="AF247">
        <f t="shared" si="71"/>
        <v>-1.8919996557031755</v>
      </c>
      <c r="AG247">
        <f t="shared" si="72"/>
        <v>-1.6330909753726506</v>
      </c>
      <c r="AH247">
        <f t="shared" si="73"/>
        <v>-10.215962714679197</v>
      </c>
      <c r="AI247">
        <f t="shared" si="74"/>
        <v>-63.441284306153371</v>
      </c>
      <c r="AJ247">
        <f t="shared" si="75"/>
        <v>0.72726458747266221</v>
      </c>
    </row>
    <row r="248" spans="1:36" x14ac:dyDescent="0.25">
      <c r="A248">
        <v>0</v>
      </c>
      <c r="B248">
        <v>4.0413111809609339E-2</v>
      </c>
      <c r="C248">
        <v>0.72339470139200723</v>
      </c>
      <c r="D248">
        <v>0.23619218679838347</v>
      </c>
      <c r="E248">
        <v>0</v>
      </c>
      <c r="F248">
        <v>8.5003035822707948E-3</v>
      </c>
      <c r="G248">
        <v>0.78688524590163933</v>
      </c>
      <c r="H248">
        <v>0.20461445051608987</v>
      </c>
      <c r="I248">
        <v>0</v>
      </c>
      <c r="J248">
        <v>0</v>
      </c>
      <c r="K248">
        <v>0.59137826350941103</v>
      </c>
      <c r="L248">
        <v>0.40862173649058897</v>
      </c>
      <c r="M248">
        <v>0</v>
      </c>
      <c r="N248">
        <v>0</v>
      </c>
      <c r="O248">
        <v>0.48937462052216152</v>
      </c>
      <c r="P248">
        <v>0.51062537947783848</v>
      </c>
      <c r="Q248">
        <v>1</v>
      </c>
      <c r="R248">
        <f t="shared" si="57"/>
        <v>0</v>
      </c>
      <c r="S248">
        <f t="shared" si="58"/>
        <v>-0.14127816113325101</v>
      </c>
      <c r="T248">
        <f t="shared" si="59"/>
        <v>-2.7783849105526635</v>
      </c>
      <c r="U248">
        <f t="shared" si="60"/>
        <v>-0.85156913246870791</v>
      </c>
      <c r="V248">
        <f t="shared" si="61"/>
        <v>0</v>
      </c>
      <c r="W248">
        <f t="shared" si="62"/>
        <v>-1.6108241309957496E-2</v>
      </c>
      <c r="X248">
        <f t="shared" si="63"/>
        <v>-1.5610911885245902</v>
      </c>
      <c r="Y248">
        <f t="shared" si="64"/>
        <v>-0.49255334035367337</v>
      </c>
      <c r="Z248">
        <f t="shared" si="65"/>
        <v>0</v>
      </c>
      <c r="AA248">
        <f t="shared" si="66"/>
        <v>0</v>
      </c>
      <c r="AB248">
        <f t="shared" si="67"/>
        <v>-0.66241295727079541</v>
      </c>
      <c r="AC248">
        <f t="shared" si="68"/>
        <v>-0.1469481977174408</v>
      </c>
      <c r="AD248">
        <f t="shared" si="69"/>
        <v>0</v>
      </c>
      <c r="AE248">
        <f t="shared" si="70"/>
        <v>0</v>
      </c>
      <c r="AF248">
        <f t="shared" si="71"/>
        <v>-1.7529551836672739</v>
      </c>
      <c r="AG248">
        <f t="shared" si="72"/>
        <v>-1.7772156762295082</v>
      </c>
      <c r="AH248">
        <f t="shared" si="73"/>
        <v>-10.180516989227861</v>
      </c>
      <c r="AI248">
        <f t="shared" si="74"/>
        <v>-63.221165810363942</v>
      </c>
      <c r="AJ248">
        <f t="shared" si="75"/>
        <v>0.94670381234807888</v>
      </c>
    </row>
    <row r="249" spans="1:36" x14ac:dyDescent="0.25">
      <c r="A249">
        <v>0</v>
      </c>
      <c r="B249">
        <v>5.123513266239707E-2</v>
      </c>
      <c r="C249">
        <v>0.72278133577310155</v>
      </c>
      <c r="D249">
        <v>0.22598353156450138</v>
      </c>
      <c r="E249">
        <v>0</v>
      </c>
      <c r="F249">
        <v>5.123513266239707E-2</v>
      </c>
      <c r="G249">
        <v>0.72278133577310155</v>
      </c>
      <c r="H249">
        <v>0.22598353156450138</v>
      </c>
      <c r="I249">
        <v>0</v>
      </c>
      <c r="J249">
        <v>3.2139577594123047E-3</v>
      </c>
      <c r="K249">
        <v>0.5826446280991735</v>
      </c>
      <c r="L249">
        <v>0.41414141414141414</v>
      </c>
      <c r="M249">
        <v>0</v>
      </c>
      <c r="N249">
        <v>1.8365472910927456E-3</v>
      </c>
      <c r="O249">
        <v>0.4967860422405877</v>
      </c>
      <c r="P249">
        <v>0.50137741046831952</v>
      </c>
      <c r="Q249">
        <v>1</v>
      </c>
      <c r="R249">
        <f t="shared" si="57"/>
        <v>0</v>
      </c>
      <c r="S249">
        <f t="shared" si="58"/>
        <v>-0.1791103185041171</v>
      </c>
      <c r="T249">
        <f t="shared" si="59"/>
        <v>-2.7760291208614478</v>
      </c>
      <c r="U249">
        <f t="shared" si="60"/>
        <v>-0.81476276813028936</v>
      </c>
      <c r="V249">
        <f t="shared" si="61"/>
        <v>0</v>
      </c>
      <c r="W249">
        <f t="shared" si="62"/>
        <v>-9.7091577081427266E-2</v>
      </c>
      <c r="X249">
        <f t="shared" si="63"/>
        <v>-1.4339162926006404</v>
      </c>
      <c r="Y249">
        <f t="shared" si="64"/>
        <v>-0.54399355986962494</v>
      </c>
      <c r="Z249">
        <f t="shared" si="65"/>
        <v>0</v>
      </c>
      <c r="AA249">
        <f t="shared" si="66"/>
        <v>-4.8060281436524332E-3</v>
      </c>
      <c r="AB249">
        <f t="shared" si="67"/>
        <v>-0.65263026213842967</v>
      </c>
      <c r="AC249">
        <f t="shared" si="68"/>
        <v>-0.14893317945075757</v>
      </c>
      <c r="AD249">
        <f t="shared" si="69"/>
        <v>0</v>
      </c>
      <c r="AE249">
        <f t="shared" si="70"/>
        <v>-6.0692148760330576E-3</v>
      </c>
      <c r="AF249">
        <f t="shared" si="71"/>
        <v>-1.7795031278696052</v>
      </c>
      <c r="AG249">
        <f t="shared" si="72"/>
        <v>-1.7450284090909089</v>
      </c>
      <c r="AH249">
        <f t="shared" si="73"/>
        <v>-10.181873858616932</v>
      </c>
      <c r="AI249">
        <f t="shared" si="74"/>
        <v>-63.229591989969578</v>
      </c>
      <c r="AJ249">
        <f t="shared" si="75"/>
        <v>0.93830363536753791</v>
      </c>
    </row>
    <row r="250" spans="1:36" x14ac:dyDescent="0.25">
      <c r="A250">
        <v>0</v>
      </c>
      <c r="B250">
        <v>0</v>
      </c>
      <c r="C250">
        <v>0.4046417759838547</v>
      </c>
      <c r="D250">
        <v>0.59535822401614535</v>
      </c>
      <c r="E250">
        <v>0</v>
      </c>
      <c r="F250">
        <v>0</v>
      </c>
      <c r="G250">
        <v>0.31685166498486378</v>
      </c>
      <c r="H250">
        <v>0.68314833501513628</v>
      </c>
      <c r="I250">
        <v>0</v>
      </c>
      <c r="J250">
        <v>0</v>
      </c>
      <c r="K250">
        <v>0.56710393541876891</v>
      </c>
      <c r="L250">
        <v>0.43289606458123109</v>
      </c>
      <c r="M250">
        <v>0</v>
      </c>
      <c r="N250">
        <v>0</v>
      </c>
      <c r="O250">
        <v>0.23713420787083753</v>
      </c>
      <c r="P250">
        <v>0.7628657921291625</v>
      </c>
      <c r="Q250">
        <v>0</v>
      </c>
      <c r="R250">
        <f t="shared" si="57"/>
        <v>0</v>
      </c>
      <c r="S250">
        <f t="shared" si="58"/>
        <v>0</v>
      </c>
      <c r="T250">
        <f t="shared" si="59"/>
        <v>-1.5541316551108413</v>
      </c>
      <c r="U250">
        <f t="shared" si="60"/>
        <v>-2.1465091339634839</v>
      </c>
      <c r="V250">
        <f t="shared" si="61"/>
        <v>0</v>
      </c>
      <c r="W250">
        <f t="shared" si="62"/>
        <v>0</v>
      </c>
      <c r="X250">
        <f t="shared" si="63"/>
        <v>-0.62859780997729564</v>
      </c>
      <c r="Y250">
        <f t="shared" si="64"/>
        <v>-1.6444928181760849</v>
      </c>
      <c r="Z250">
        <f t="shared" si="65"/>
        <v>0</v>
      </c>
      <c r="AA250">
        <f t="shared" si="66"/>
        <v>0</v>
      </c>
      <c r="AB250">
        <f t="shared" si="67"/>
        <v>-0.6352228651614531</v>
      </c>
      <c r="AC250">
        <f t="shared" si="68"/>
        <v>-0.15567771072464681</v>
      </c>
      <c r="AD250">
        <f t="shared" si="69"/>
        <v>0</v>
      </c>
      <c r="AE250">
        <f t="shared" si="70"/>
        <v>0</v>
      </c>
      <c r="AF250">
        <f t="shared" si="71"/>
        <v>-0.84942214303733599</v>
      </c>
      <c r="AG250">
        <f t="shared" si="72"/>
        <v>-2.6551305499495461</v>
      </c>
      <c r="AH250">
        <f t="shared" si="73"/>
        <v>-10.269184686100688</v>
      </c>
      <c r="AI250">
        <f t="shared" si="74"/>
        <v>-63.771793560600159</v>
      </c>
      <c r="AJ250">
        <f t="shared" si="75"/>
        <v>0.39777526241686978</v>
      </c>
    </row>
    <row r="251" spans="1:36" x14ac:dyDescent="0.25">
      <c r="A251">
        <v>0</v>
      </c>
      <c r="B251">
        <v>1.8352365415986949E-2</v>
      </c>
      <c r="C251">
        <v>0.75122349102773245</v>
      </c>
      <c r="D251">
        <v>0.23042414355628058</v>
      </c>
      <c r="E251">
        <v>0</v>
      </c>
      <c r="F251">
        <v>1.8352365415986949E-2</v>
      </c>
      <c r="G251">
        <v>0.75122349102773245</v>
      </c>
      <c r="H251">
        <v>0.23042414355628058</v>
      </c>
      <c r="I251">
        <v>0</v>
      </c>
      <c r="J251">
        <v>3.2626427406199023E-3</v>
      </c>
      <c r="K251">
        <v>0.52406199021207178</v>
      </c>
      <c r="L251">
        <v>0.47267536704730834</v>
      </c>
      <c r="M251">
        <v>0</v>
      </c>
      <c r="N251">
        <v>1.6313213703099511E-3</v>
      </c>
      <c r="O251">
        <v>0.43800978792822187</v>
      </c>
      <c r="P251">
        <v>0.56035889070146816</v>
      </c>
      <c r="Q251">
        <v>1</v>
      </c>
      <c r="R251">
        <f t="shared" si="57"/>
        <v>0</v>
      </c>
      <c r="S251">
        <f t="shared" si="58"/>
        <v>-6.4157109470585227E-2</v>
      </c>
      <c r="T251">
        <f t="shared" si="59"/>
        <v>-2.8852685925233228</v>
      </c>
      <c r="U251">
        <f t="shared" si="60"/>
        <v>-0.8307729848640778</v>
      </c>
      <c r="V251">
        <f t="shared" si="61"/>
        <v>0</v>
      </c>
      <c r="W251">
        <f t="shared" si="62"/>
        <v>-3.4778090907932296E-2</v>
      </c>
      <c r="X251">
        <f t="shared" si="63"/>
        <v>-1.4903423066629282</v>
      </c>
      <c r="Y251">
        <f t="shared" si="64"/>
        <v>-0.55468311900999179</v>
      </c>
      <c r="Z251">
        <f t="shared" si="65"/>
        <v>0</v>
      </c>
      <c r="AA251">
        <f t="shared" si="66"/>
        <v>-4.8788297818107666E-3</v>
      </c>
      <c r="AB251">
        <f t="shared" si="67"/>
        <v>-0.58701084255199842</v>
      </c>
      <c r="AC251">
        <f t="shared" si="68"/>
        <v>-0.16998310929215946</v>
      </c>
      <c r="AD251">
        <f t="shared" si="69"/>
        <v>0</v>
      </c>
      <c r="AE251">
        <f t="shared" si="70"/>
        <v>-5.3910073409461669E-3</v>
      </c>
      <c r="AF251">
        <f t="shared" si="71"/>
        <v>-1.5689647481647635</v>
      </c>
      <c r="AG251">
        <f t="shared" si="72"/>
        <v>-1.9503116078711256</v>
      </c>
      <c r="AH251">
        <f t="shared" si="73"/>
        <v>-10.146542348441642</v>
      </c>
      <c r="AI251">
        <f t="shared" si="74"/>
        <v>-63.010182772786791</v>
      </c>
      <c r="AJ251">
        <f t="shared" si="75"/>
        <v>1.1570357704225189</v>
      </c>
    </row>
    <row r="252" spans="1:36" x14ac:dyDescent="0.25">
      <c r="A252">
        <v>0</v>
      </c>
      <c r="B252">
        <v>4.9026946107784429E-2</v>
      </c>
      <c r="C252">
        <v>0.68375748502994016</v>
      </c>
      <c r="D252">
        <v>0.26721556886227543</v>
      </c>
      <c r="E252">
        <v>0</v>
      </c>
      <c r="F252">
        <v>4.9026946107784429E-2</v>
      </c>
      <c r="G252">
        <v>0.68375748502994016</v>
      </c>
      <c r="H252">
        <v>0.26721556886227543</v>
      </c>
      <c r="I252">
        <v>0</v>
      </c>
      <c r="J252">
        <v>2.1348314606741574E-2</v>
      </c>
      <c r="K252">
        <v>0.47602996254681645</v>
      </c>
      <c r="L252">
        <v>0.50262172284644191</v>
      </c>
      <c r="M252">
        <v>0</v>
      </c>
      <c r="N252">
        <v>1.1985018726591761E-2</v>
      </c>
      <c r="O252">
        <v>0.38464419475655431</v>
      </c>
      <c r="P252">
        <v>0.60337078651685394</v>
      </c>
      <c r="Q252">
        <v>1</v>
      </c>
      <c r="R252">
        <f t="shared" si="57"/>
        <v>0</v>
      </c>
      <c r="S252">
        <f t="shared" si="58"/>
        <v>-0.17139083039974737</v>
      </c>
      <c r="T252">
        <f t="shared" si="59"/>
        <v>-2.6261479040819729</v>
      </c>
      <c r="U252">
        <f t="shared" si="60"/>
        <v>-0.96342107350240913</v>
      </c>
      <c r="V252">
        <f t="shared" si="61"/>
        <v>0</v>
      </c>
      <c r="W252">
        <f t="shared" si="62"/>
        <v>-9.2907020431792664E-2</v>
      </c>
      <c r="X252">
        <f t="shared" si="63"/>
        <v>-1.3564973933968003</v>
      </c>
      <c r="Y252">
        <f t="shared" si="64"/>
        <v>-0.64324841527881738</v>
      </c>
      <c r="Z252">
        <f t="shared" si="65"/>
        <v>0</v>
      </c>
      <c r="AA252">
        <f t="shared" si="66"/>
        <v>-3.1923444083567419E-2</v>
      </c>
      <c r="AB252">
        <f t="shared" si="67"/>
        <v>-0.53320934281367038</v>
      </c>
      <c r="AC252">
        <f t="shared" si="68"/>
        <v>-0.18075239202949436</v>
      </c>
      <c r="AD252">
        <f t="shared" si="69"/>
        <v>0</v>
      </c>
      <c r="AE252">
        <f t="shared" si="70"/>
        <v>-3.9606741573033712E-2</v>
      </c>
      <c r="AF252">
        <f t="shared" si="71"/>
        <v>-1.3778075257490636</v>
      </c>
      <c r="AG252">
        <f t="shared" si="72"/>
        <v>-2.1000131671348314</v>
      </c>
      <c r="AH252">
        <f t="shared" si="73"/>
        <v>-10.1169252504752</v>
      </c>
      <c r="AI252">
        <f t="shared" si="74"/>
        <v>-62.826260142596254</v>
      </c>
      <c r="AJ252">
        <f t="shared" si="75"/>
        <v>1.3403908277125194</v>
      </c>
    </row>
    <row r="253" spans="1:36" x14ac:dyDescent="0.25">
      <c r="A253">
        <v>0</v>
      </c>
      <c r="B253">
        <v>5.4393305439330547E-2</v>
      </c>
      <c r="C253">
        <v>0.66457461645746163</v>
      </c>
      <c r="D253">
        <v>0.28103207810320779</v>
      </c>
      <c r="E253">
        <v>0</v>
      </c>
      <c r="F253">
        <v>5.4393305439330547E-2</v>
      </c>
      <c r="G253">
        <v>0.66457461645746163</v>
      </c>
      <c r="H253">
        <v>0.28103207810320779</v>
      </c>
      <c r="I253">
        <v>0</v>
      </c>
      <c r="J253">
        <v>1.1854951185495118E-2</v>
      </c>
      <c r="K253">
        <v>0.48535564853556484</v>
      </c>
      <c r="L253">
        <v>0.50278940027894004</v>
      </c>
      <c r="M253">
        <v>0</v>
      </c>
      <c r="N253">
        <v>4.8814504881450485E-3</v>
      </c>
      <c r="O253">
        <v>0.39260808926080892</v>
      </c>
      <c r="P253">
        <v>0.60251046025104604</v>
      </c>
      <c r="Q253">
        <v>1</v>
      </c>
      <c r="R253">
        <f t="shared" si="57"/>
        <v>0</v>
      </c>
      <c r="S253">
        <f t="shared" si="58"/>
        <v>-0.19015081557269875</v>
      </c>
      <c r="T253">
        <f t="shared" si="59"/>
        <v>-2.5524711236461601</v>
      </c>
      <c r="U253">
        <f t="shared" si="60"/>
        <v>-1.0132352225118766</v>
      </c>
      <c r="V253">
        <f t="shared" si="61"/>
        <v>0</v>
      </c>
      <c r="W253">
        <f t="shared" si="62"/>
        <v>-0.10307637617677824</v>
      </c>
      <c r="X253">
        <f t="shared" si="63"/>
        <v>-1.3184407552083333</v>
      </c>
      <c r="Y253">
        <f t="shared" si="64"/>
        <v>-0.67650788332461642</v>
      </c>
      <c r="Z253">
        <f t="shared" si="65"/>
        <v>0</v>
      </c>
      <c r="AA253">
        <f t="shared" si="66"/>
        <v>-1.7727435549599022E-2</v>
      </c>
      <c r="AB253">
        <f t="shared" si="67"/>
        <v>-0.54365520397489542</v>
      </c>
      <c r="AC253">
        <f t="shared" si="68"/>
        <v>-0.18081269204367156</v>
      </c>
      <c r="AD253">
        <f t="shared" si="69"/>
        <v>0</v>
      </c>
      <c r="AE253">
        <f t="shared" si="70"/>
        <v>-1.6131668410041839E-2</v>
      </c>
      <c r="AF253">
        <f t="shared" si="71"/>
        <v>-1.406334444735007</v>
      </c>
      <c r="AG253">
        <f t="shared" si="72"/>
        <v>-2.0970188284518829</v>
      </c>
      <c r="AH253">
        <f t="shared" si="73"/>
        <v>-10.115562449605561</v>
      </c>
      <c r="AI253">
        <f t="shared" si="74"/>
        <v>-62.8177971284058</v>
      </c>
      <c r="AJ253">
        <f t="shared" si="75"/>
        <v>1.3488277256088208</v>
      </c>
    </row>
    <row r="254" spans="1:36" x14ac:dyDescent="0.25">
      <c r="A254">
        <v>0</v>
      </c>
      <c r="B254">
        <v>1.9297036526533425E-2</v>
      </c>
      <c r="C254">
        <v>0.71399035148173673</v>
      </c>
      <c r="D254">
        <v>0.26671261199172985</v>
      </c>
      <c r="E254">
        <v>0</v>
      </c>
      <c r="F254">
        <v>1.9297036526533425E-2</v>
      </c>
      <c r="G254">
        <v>0.71399035148173673</v>
      </c>
      <c r="H254">
        <v>0.26671261199172985</v>
      </c>
      <c r="I254">
        <v>0</v>
      </c>
      <c r="J254">
        <v>5.5172413793103444E-3</v>
      </c>
      <c r="K254">
        <v>0.45793103448275863</v>
      </c>
      <c r="L254">
        <v>0.53655172413793106</v>
      </c>
      <c r="M254">
        <v>0</v>
      </c>
      <c r="N254">
        <v>0</v>
      </c>
      <c r="O254">
        <v>0.38440303657694963</v>
      </c>
      <c r="P254">
        <v>0.61559696342305037</v>
      </c>
      <c r="Q254">
        <v>1</v>
      </c>
      <c r="R254">
        <f t="shared" si="57"/>
        <v>0</v>
      </c>
      <c r="S254">
        <f t="shared" si="58"/>
        <v>-6.7459537603376973E-2</v>
      </c>
      <c r="T254">
        <f t="shared" si="59"/>
        <v>-2.7422650663874051</v>
      </c>
      <c r="U254">
        <f t="shared" si="60"/>
        <v>-0.96160770892111047</v>
      </c>
      <c r="V254">
        <f t="shared" si="61"/>
        <v>0</v>
      </c>
      <c r="W254">
        <f t="shared" si="62"/>
        <v>-3.6568261113025496E-2</v>
      </c>
      <c r="X254">
        <f t="shared" si="63"/>
        <v>-1.4164759756202618</v>
      </c>
      <c r="Y254">
        <f t="shared" si="64"/>
        <v>-0.64203768414024809</v>
      </c>
      <c r="Z254">
        <f t="shared" si="65"/>
        <v>0</v>
      </c>
      <c r="AA254">
        <f t="shared" si="66"/>
        <v>-8.2502693965517231E-3</v>
      </c>
      <c r="AB254">
        <f t="shared" si="67"/>
        <v>-0.51293642241379311</v>
      </c>
      <c r="AC254">
        <f t="shared" si="68"/>
        <v>-0.19295426993534484</v>
      </c>
      <c r="AD254">
        <f t="shared" si="69"/>
        <v>0</v>
      </c>
      <c r="AE254">
        <f t="shared" si="70"/>
        <v>0</v>
      </c>
      <c r="AF254">
        <f t="shared" si="71"/>
        <v>-1.3769436896135265</v>
      </c>
      <c r="AG254">
        <f t="shared" si="72"/>
        <v>-2.14256599378882</v>
      </c>
      <c r="AH254">
        <f t="shared" si="73"/>
        <v>-10.100064878933463</v>
      </c>
      <c r="AI254">
        <f t="shared" si="74"/>
        <v>-62.721556978111344</v>
      </c>
      <c r="AJ254">
        <f t="shared" si="75"/>
        <v>1.4447708852545778</v>
      </c>
    </row>
    <row r="255" spans="1:36" x14ac:dyDescent="0.25">
      <c r="A255">
        <v>0</v>
      </c>
      <c r="B255">
        <v>2.7385159010600707E-2</v>
      </c>
      <c r="C255">
        <v>0.51899293286219084</v>
      </c>
      <c r="D255">
        <v>0.45362190812720848</v>
      </c>
      <c r="E255">
        <v>0</v>
      </c>
      <c r="F255">
        <v>2.7385159010600707E-2</v>
      </c>
      <c r="G255">
        <v>0.51899293286219084</v>
      </c>
      <c r="H255">
        <v>0.45362190812720848</v>
      </c>
      <c r="I255">
        <v>0</v>
      </c>
      <c r="J255">
        <v>1.0600706713780919E-2</v>
      </c>
      <c r="K255">
        <v>0.29284452296819791</v>
      </c>
      <c r="L255">
        <v>0.69655477031802115</v>
      </c>
      <c r="M255">
        <v>0</v>
      </c>
      <c r="N255">
        <v>6.183745583038869E-3</v>
      </c>
      <c r="O255">
        <v>0.2230565371024735</v>
      </c>
      <c r="P255">
        <v>0.77075971731448767</v>
      </c>
      <c r="Q255">
        <v>1</v>
      </c>
      <c r="R255">
        <f t="shared" si="57"/>
        <v>0</v>
      </c>
      <c r="S255">
        <f t="shared" si="58"/>
        <v>-9.5734397429880741E-2</v>
      </c>
      <c r="T255">
        <f t="shared" si="59"/>
        <v>-1.9933269217663014</v>
      </c>
      <c r="U255">
        <f t="shared" si="60"/>
        <v>-1.6354919271839803</v>
      </c>
      <c r="V255">
        <f t="shared" si="61"/>
        <v>0</v>
      </c>
      <c r="W255">
        <f t="shared" si="62"/>
        <v>-5.1895411191475269E-2</v>
      </c>
      <c r="X255">
        <f t="shared" si="63"/>
        <v>-1.0296231866304109</v>
      </c>
      <c r="Y255">
        <f t="shared" si="64"/>
        <v>-1.0919707065757509</v>
      </c>
      <c r="Z255">
        <f t="shared" si="65"/>
        <v>0</v>
      </c>
      <c r="AA255">
        <f t="shared" si="66"/>
        <v>-1.5851886870583039E-2</v>
      </c>
      <c r="AB255">
        <f t="shared" si="67"/>
        <v>-0.32802018344191697</v>
      </c>
      <c r="AC255">
        <f t="shared" si="68"/>
        <v>-0.25049442790001103</v>
      </c>
      <c r="AD255">
        <f t="shared" si="69"/>
        <v>0</v>
      </c>
      <c r="AE255">
        <f t="shared" si="70"/>
        <v>-2.0435346731448763E-2</v>
      </c>
      <c r="AF255">
        <f t="shared" si="71"/>
        <v>-0.79899548641784457</v>
      </c>
      <c r="AG255">
        <f t="shared" si="72"/>
        <v>-2.6826051098719081</v>
      </c>
      <c r="AH255">
        <f t="shared" si="73"/>
        <v>-9.9944449920115108</v>
      </c>
      <c r="AI255">
        <f t="shared" si="74"/>
        <v>-62.065655869058624</v>
      </c>
      <c r="AJ255">
        <f t="shared" si="75"/>
        <v>2.0986479274779768</v>
      </c>
    </row>
    <row r="256" spans="1:36" x14ac:dyDescent="0.25">
      <c r="A256">
        <v>0</v>
      </c>
      <c r="B256">
        <v>1.9149751053236307E-2</v>
      </c>
      <c r="C256">
        <v>0.77709689774032942</v>
      </c>
      <c r="D256">
        <v>0.20375335120643431</v>
      </c>
      <c r="E256">
        <v>0</v>
      </c>
      <c r="F256">
        <v>6.5109153581003444E-3</v>
      </c>
      <c r="G256">
        <v>0.72654155495978556</v>
      </c>
      <c r="H256">
        <v>0.26694752968211416</v>
      </c>
      <c r="I256">
        <v>0</v>
      </c>
      <c r="J256">
        <v>0.14451082897684839</v>
      </c>
      <c r="K256">
        <v>0.72143390589992529</v>
      </c>
      <c r="L256">
        <v>0.1340552651232263</v>
      </c>
      <c r="M256">
        <v>0</v>
      </c>
      <c r="N256">
        <v>9.7451274362818589E-3</v>
      </c>
      <c r="O256">
        <v>0.72901049475262369</v>
      </c>
      <c r="P256">
        <v>0.26124437781109444</v>
      </c>
      <c r="Q256">
        <v>1</v>
      </c>
      <c r="R256">
        <f t="shared" si="57"/>
        <v>0</v>
      </c>
      <c r="S256">
        <f t="shared" si="58"/>
        <v>-6.6944649739084636E-2</v>
      </c>
      <c r="T256">
        <f t="shared" si="59"/>
        <v>-2.9846421193912178</v>
      </c>
      <c r="U256">
        <f t="shared" si="60"/>
        <v>-0.73461390436494634</v>
      </c>
      <c r="V256">
        <f t="shared" si="61"/>
        <v>0</v>
      </c>
      <c r="W256">
        <f t="shared" si="62"/>
        <v>-1.233831176991574E-2</v>
      </c>
      <c r="X256">
        <f t="shared" si="63"/>
        <v>-1.4413761415046917</v>
      </c>
      <c r="Y256">
        <f t="shared" si="64"/>
        <v>-0.64260318424454244</v>
      </c>
      <c r="Z256">
        <f t="shared" si="65"/>
        <v>0</v>
      </c>
      <c r="AA256">
        <f t="shared" si="66"/>
        <v>-0.21609590514726473</v>
      </c>
      <c r="AB256">
        <f t="shared" si="67"/>
        <v>-0.80809051764376394</v>
      </c>
      <c r="AC256">
        <f t="shared" si="68"/>
        <v>-4.8208839239871175E-2</v>
      </c>
      <c r="AD256">
        <f t="shared" si="69"/>
        <v>0</v>
      </c>
      <c r="AE256">
        <f t="shared" si="70"/>
        <v>-3.2204600824587704E-2</v>
      </c>
      <c r="AF256">
        <f t="shared" si="71"/>
        <v>-2.6113383737818592</v>
      </c>
      <c r="AG256">
        <f t="shared" si="72"/>
        <v>-0.90925289308470758</v>
      </c>
      <c r="AH256">
        <f t="shared" si="73"/>
        <v>-10.507709440736454</v>
      </c>
      <c r="AI256">
        <f t="shared" si="74"/>
        <v>-65.253035925664747</v>
      </c>
      <c r="AJ256">
        <f t="shared" si="75"/>
        <v>-1.0788960880604077</v>
      </c>
    </row>
    <row r="257" spans="1:36" x14ac:dyDescent="0.25">
      <c r="A257">
        <v>0</v>
      </c>
      <c r="B257">
        <v>0.16392801251956182</v>
      </c>
      <c r="C257">
        <v>0.6678403755868545</v>
      </c>
      <c r="D257">
        <v>0.16823161189358374</v>
      </c>
      <c r="E257">
        <v>0</v>
      </c>
      <c r="F257">
        <v>9.2795614722004705E-2</v>
      </c>
      <c r="G257">
        <v>0.68911511354737665</v>
      </c>
      <c r="H257">
        <v>0.21808927173061865</v>
      </c>
      <c r="I257">
        <v>0</v>
      </c>
      <c r="J257">
        <v>0.33487833140208573</v>
      </c>
      <c r="K257">
        <v>0.54499806875241408</v>
      </c>
      <c r="L257">
        <v>0.1201235998455002</v>
      </c>
      <c r="M257">
        <v>0</v>
      </c>
      <c r="N257">
        <v>1.8181818181818181E-2</v>
      </c>
      <c r="O257">
        <v>0.71837524177949708</v>
      </c>
      <c r="P257">
        <v>0.26344294003868474</v>
      </c>
      <c r="Q257">
        <v>1</v>
      </c>
      <c r="R257">
        <f t="shared" si="57"/>
        <v>0</v>
      </c>
      <c r="S257">
        <f t="shared" si="58"/>
        <v>-0.57306767853213025</v>
      </c>
      <c r="T257">
        <f t="shared" si="59"/>
        <v>-2.565014118319946</v>
      </c>
      <c r="U257">
        <f t="shared" si="60"/>
        <v>-0.60654355140172633</v>
      </c>
      <c r="V257">
        <f t="shared" si="61"/>
        <v>0</v>
      </c>
      <c r="W257">
        <f t="shared" si="62"/>
        <v>-0.17584950231254895</v>
      </c>
      <c r="X257">
        <f t="shared" si="63"/>
        <v>-1.3671263214565388</v>
      </c>
      <c r="Y257">
        <f t="shared" si="64"/>
        <v>-0.52499028790622559</v>
      </c>
      <c r="Z257">
        <f t="shared" si="65"/>
        <v>0</v>
      </c>
      <c r="AA257">
        <f t="shared" si="66"/>
        <v>-0.50076410640570679</v>
      </c>
      <c r="AB257">
        <f t="shared" si="67"/>
        <v>-0.61046170396388566</v>
      </c>
      <c r="AC257">
        <f t="shared" si="68"/>
        <v>-4.319874574522016E-2</v>
      </c>
      <c r="AD257">
        <f t="shared" si="69"/>
        <v>0</v>
      </c>
      <c r="AE257">
        <f t="shared" si="70"/>
        <v>-6.0085227272727269E-2</v>
      </c>
      <c r="AF257">
        <f t="shared" si="71"/>
        <v>-2.5732425652804642</v>
      </c>
      <c r="AG257">
        <f t="shared" si="72"/>
        <v>-0.91690492021276604</v>
      </c>
      <c r="AH257">
        <f t="shared" si="73"/>
        <v>-10.517248728809886</v>
      </c>
      <c r="AI257">
        <f t="shared" si="74"/>
        <v>-65.312275050125848</v>
      </c>
      <c r="AJ257">
        <f t="shared" si="75"/>
        <v>-1.1379524045567637</v>
      </c>
    </row>
    <row r="258" spans="1:36" x14ac:dyDescent="0.25">
      <c r="A258">
        <v>0</v>
      </c>
      <c r="B258">
        <v>2.2938018545632016E-2</v>
      </c>
      <c r="C258">
        <v>0.77550024402147388</v>
      </c>
      <c r="D258">
        <v>0.2015617374328941</v>
      </c>
      <c r="E258">
        <v>0</v>
      </c>
      <c r="F258">
        <v>9.2728160078086874E-3</v>
      </c>
      <c r="G258">
        <v>0.71986334797462181</v>
      </c>
      <c r="H258">
        <v>0.27086383601756953</v>
      </c>
      <c r="I258">
        <v>0</v>
      </c>
      <c r="J258">
        <v>8.4919472913616401E-2</v>
      </c>
      <c r="K258">
        <v>0.76427525622254755</v>
      </c>
      <c r="L258">
        <v>0.15080527086383602</v>
      </c>
      <c r="M258">
        <v>0</v>
      </c>
      <c r="N258">
        <v>1.4641288433382138E-3</v>
      </c>
      <c r="O258">
        <v>0.65983406539775502</v>
      </c>
      <c r="P258">
        <v>0.33870180575890679</v>
      </c>
      <c r="Q258">
        <v>1</v>
      </c>
      <c r="R258">
        <f t="shared" si="57"/>
        <v>0</v>
      </c>
      <c r="S258">
        <f t="shared" si="58"/>
        <v>-8.0187863172584195E-2</v>
      </c>
      <c r="T258">
        <f t="shared" si="59"/>
        <v>-2.9785097568078176</v>
      </c>
      <c r="U258">
        <f t="shared" si="60"/>
        <v>-0.72671224315786664</v>
      </c>
      <c r="V258">
        <f t="shared" si="61"/>
        <v>0</v>
      </c>
      <c r="W258">
        <f t="shared" si="62"/>
        <v>-1.7572167444485115E-2</v>
      </c>
      <c r="X258">
        <f t="shared" si="63"/>
        <v>-1.4281273353617618</v>
      </c>
      <c r="Y258">
        <f t="shared" si="64"/>
        <v>-0.65203062088213759</v>
      </c>
      <c r="Z258">
        <f t="shared" si="65"/>
        <v>0</v>
      </c>
      <c r="AA258">
        <f t="shared" si="66"/>
        <v>-0.12698529579978038</v>
      </c>
      <c r="AB258">
        <f t="shared" si="67"/>
        <v>-0.85607785047584184</v>
      </c>
      <c r="AC258">
        <f t="shared" si="68"/>
        <v>-5.4232461909773058E-2</v>
      </c>
      <c r="AD258">
        <f t="shared" si="69"/>
        <v>0</v>
      </c>
      <c r="AE258">
        <f t="shared" si="70"/>
        <v>-4.8384882869692532E-3</v>
      </c>
      <c r="AF258">
        <f t="shared" si="71"/>
        <v>-2.3635462420693023</v>
      </c>
      <c r="AG258">
        <f t="shared" si="72"/>
        <v>-1.1788410505124451</v>
      </c>
      <c r="AH258">
        <f t="shared" si="73"/>
        <v>-10.467661375880766</v>
      </c>
      <c r="AI258">
        <f t="shared" si="74"/>
        <v>-65.004336831964039</v>
      </c>
      <c r="AJ258">
        <f t="shared" si="75"/>
        <v>-0.83096446308188099</v>
      </c>
    </row>
    <row r="259" spans="1:36" x14ac:dyDescent="0.25">
      <c r="A259">
        <v>0</v>
      </c>
      <c r="B259">
        <v>0.10514640638864241</v>
      </c>
      <c r="C259">
        <v>0.72892635314995569</v>
      </c>
      <c r="D259">
        <v>0.16592724046140195</v>
      </c>
      <c r="E259">
        <v>0</v>
      </c>
      <c r="F259">
        <v>4.531319413593958E-2</v>
      </c>
      <c r="G259">
        <v>0.73256330519768986</v>
      </c>
      <c r="H259">
        <v>0.22212350066637052</v>
      </c>
      <c r="I259">
        <v>0</v>
      </c>
      <c r="J259">
        <v>0.23758865248226951</v>
      </c>
      <c r="K259">
        <v>0.63918439716312059</v>
      </c>
      <c r="L259">
        <v>0.12322695035460993</v>
      </c>
      <c r="M259">
        <v>0</v>
      </c>
      <c r="N259">
        <v>2.7099067081297203E-2</v>
      </c>
      <c r="O259">
        <v>0.70057752110173255</v>
      </c>
      <c r="P259">
        <v>0.27232341181697023</v>
      </c>
      <c r="Q259">
        <v>1</v>
      </c>
      <c r="R259">
        <f t="shared" ref="R259:R322" si="76">A259*AO$41</f>
        <v>0</v>
      </c>
      <c r="S259">
        <f t="shared" ref="S259:S322" si="77">B259*$AP$41</f>
        <v>-0.36757602370092057</v>
      </c>
      <c r="T259">
        <f t="shared" ref="T259:T322" si="78">C259*$AQ$41</f>
        <v>-2.7996306533610391</v>
      </c>
      <c r="U259">
        <f t="shared" ref="U259:U322" si="79">D259*$AR$41</f>
        <v>-0.59823535286227258</v>
      </c>
      <c r="V259">
        <f t="shared" ref="V259:V322" si="80">E259*$AS$41</f>
        <v>0</v>
      </c>
      <c r="W259">
        <f t="shared" ref="W259:W322" si="81">F259*$AT$41</f>
        <v>-8.5869387910928477E-2</v>
      </c>
      <c r="X259">
        <f t="shared" ref="X259:X322" si="82">G259*$AU$41</f>
        <v>-1.4533226118252998</v>
      </c>
      <c r="Y259">
        <f t="shared" ref="Y259:Y322" si="83">H259*$AV$41</f>
        <v>-0.53470159095957359</v>
      </c>
      <c r="Z259">
        <f t="shared" ref="Z259:Z322" si="84">I259*$AW$41</f>
        <v>0</v>
      </c>
      <c r="AA259">
        <f t="shared" ref="AA259:AA322" si="85">J259*$AX$41</f>
        <v>-0.35528088292331561</v>
      </c>
      <c r="AB259">
        <f t="shared" ref="AB259:AB322" si="86">K259*$AY$41</f>
        <v>-0.71596142924423756</v>
      </c>
      <c r="AC259">
        <f t="shared" ref="AC259:AC322" si="87">L259*$AZ$41</f>
        <v>-4.4314769988364359E-2</v>
      </c>
      <c r="AD259">
        <f t="shared" ref="AD259:AD322" si="88">M259*$BA$41</f>
        <v>0</v>
      </c>
      <c r="AE259">
        <f t="shared" ref="AE259:AE322" si="89">N259*$BB$41</f>
        <v>-8.9553948245224349E-2</v>
      </c>
      <c r="AF259">
        <f t="shared" ref="AF259:AF322" si="90">O259*$BC$41</f>
        <v>-2.5094905736339403</v>
      </c>
      <c r="AG259">
        <f t="shared" ref="AG259:AG322" si="91">P259*$BD$41</f>
        <v>-0.94781312472234558</v>
      </c>
      <c r="AH259">
        <f t="shared" ref="AH259:AH322" si="92">SUM(R259:AG259)</f>
        <v>-10.501750349377463</v>
      </c>
      <c r="AI259">
        <f t="shared" ref="AI259:AI322" si="93">AH259/$AP$44</f>
        <v>-65.216029877417441</v>
      </c>
      <c r="AJ259">
        <f t="shared" ref="AJ259:AJ322" si="94">(AI259-AVERAGE(AI:AI))/STDEV(AI:AI)</f>
        <v>-1.0420042379958878</v>
      </c>
    </row>
    <row r="260" spans="1:36" x14ac:dyDescent="0.25">
      <c r="A260">
        <v>0</v>
      </c>
      <c r="B260">
        <v>9.8635886673662118E-2</v>
      </c>
      <c r="C260">
        <v>0.73819517313746064</v>
      </c>
      <c r="D260">
        <v>0.16316894018887723</v>
      </c>
      <c r="E260">
        <v>0</v>
      </c>
      <c r="F260">
        <v>2.6771653543307086E-2</v>
      </c>
      <c r="G260">
        <v>0.76535433070866143</v>
      </c>
      <c r="H260">
        <v>0.20787401574803149</v>
      </c>
      <c r="I260">
        <v>0</v>
      </c>
      <c r="J260">
        <v>0.29020429544264015</v>
      </c>
      <c r="K260">
        <v>0.59350445259298057</v>
      </c>
      <c r="L260">
        <v>0.11629125196437926</v>
      </c>
      <c r="M260">
        <v>0</v>
      </c>
      <c r="N260">
        <v>4.1994750656167978E-3</v>
      </c>
      <c r="O260">
        <v>0.75905511811023618</v>
      </c>
      <c r="P260">
        <v>0.23674540682414699</v>
      </c>
      <c r="Q260">
        <v>1</v>
      </c>
      <c r="R260">
        <f t="shared" si="76"/>
        <v>0</v>
      </c>
      <c r="S260">
        <f t="shared" si="77"/>
        <v>-0.34481622589847849</v>
      </c>
      <c r="T260">
        <f t="shared" si="78"/>
        <v>-2.8352299597180779</v>
      </c>
      <c r="U260">
        <f t="shared" si="79"/>
        <v>-0.58829055577985634</v>
      </c>
      <c r="V260">
        <f t="shared" si="80"/>
        <v>0</v>
      </c>
      <c r="W260">
        <f t="shared" si="81"/>
        <v>-5.0732806348425197E-2</v>
      </c>
      <c r="X260">
        <f t="shared" si="82"/>
        <v>-1.5183762918307087</v>
      </c>
      <c r="Y260">
        <f t="shared" si="83"/>
        <v>-0.50039985236220474</v>
      </c>
      <c r="Z260">
        <f t="shared" si="84"/>
        <v>0</v>
      </c>
      <c r="AA260">
        <f t="shared" si="85"/>
        <v>-0.43396028066068626</v>
      </c>
      <c r="AB260">
        <f t="shared" si="86"/>
        <v>-0.66479453820717649</v>
      </c>
      <c r="AC260">
        <f t="shared" si="87"/>
        <v>-4.1820560093635412E-2</v>
      </c>
      <c r="AD260">
        <f t="shared" si="88"/>
        <v>0</v>
      </c>
      <c r="AE260">
        <f t="shared" si="89"/>
        <v>-1.3877952755905511E-2</v>
      </c>
      <c r="AF260">
        <f t="shared" si="90"/>
        <v>-2.7189591535433069</v>
      </c>
      <c r="AG260">
        <f t="shared" si="91"/>
        <v>-0.82398499015748039</v>
      </c>
      <c r="AH260">
        <f t="shared" si="92"/>
        <v>-10.535243167355942</v>
      </c>
      <c r="AI260">
        <f t="shared" si="93"/>
        <v>-65.424020788008164</v>
      </c>
      <c r="AJ260">
        <f t="shared" si="94"/>
        <v>-1.24935330258709</v>
      </c>
    </row>
    <row r="261" spans="1:36" x14ac:dyDescent="0.25">
      <c r="A261">
        <v>0</v>
      </c>
      <c r="B261">
        <v>4.998595900028082E-2</v>
      </c>
      <c r="C261">
        <v>0.80089862398202749</v>
      </c>
      <c r="D261">
        <v>0.14911541701769165</v>
      </c>
      <c r="E261">
        <v>0</v>
      </c>
      <c r="F261">
        <v>1.7415730337078651E-2</v>
      </c>
      <c r="G261">
        <v>0.77162921348314606</v>
      </c>
      <c r="H261">
        <v>0.21095505617977528</v>
      </c>
      <c r="I261">
        <v>0</v>
      </c>
      <c r="J261">
        <v>0.14574557708508845</v>
      </c>
      <c r="K261">
        <v>0.73631002527379952</v>
      </c>
      <c r="L261">
        <v>0.11794439764111204</v>
      </c>
      <c r="M261">
        <v>0</v>
      </c>
      <c r="N261">
        <v>7.5842696629213483E-3</v>
      </c>
      <c r="O261">
        <v>0.72275280898876404</v>
      </c>
      <c r="P261">
        <v>0.2696629213483146</v>
      </c>
      <c r="Q261">
        <v>1</v>
      </c>
      <c r="R261">
        <f t="shared" si="76"/>
        <v>0</v>
      </c>
      <c r="S261">
        <f t="shared" si="77"/>
        <v>-0.17474339524536647</v>
      </c>
      <c r="T261">
        <f t="shared" si="78"/>
        <v>-3.0760588202708155</v>
      </c>
      <c r="U261">
        <f t="shared" si="79"/>
        <v>-0.5376218749177285</v>
      </c>
      <c r="V261">
        <f t="shared" si="80"/>
        <v>0</v>
      </c>
      <c r="W261">
        <f t="shared" si="81"/>
        <v>-3.3003149139747189E-2</v>
      </c>
      <c r="X261">
        <f t="shared" si="82"/>
        <v>-1.530824948428722</v>
      </c>
      <c r="Y261">
        <f t="shared" si="83"/>
        <v>-0.5078166147296348</v>
      </c>
      <c r="Z261">
        <f t="shared" si="84"/>
        <v>0</v>
      </c>
      <c r="AA261">
        <f t="shared" si="85"/>
        <v>-0.21794229971830242</v>
      </c>
      <c r="AB261">
        <f t="shared" si="86"/>
        <v>-0.82475351463774227</v>
      </c>
      <c r="AC261">
        <f t="shared" si="87"/>
        <v>-4.2415062921229991E-2</v>
      </c>
      <c r="AD261">
        <f t="shared" si="88"/>
        <v>0</v>
      </c>
      <c r="AE261">
        <f t="shared" si="89"/>
        <v>-2.5063641151685394E-2</v>
      </c>
      <c r="AF261">
        <f t="shared" si="90"/>
        <v>-2.5889231478230337</v>
      </c>
      <c r="AG261">
        <f t="shared" si="91"/>
        <v>-0.93855337078651679</v>
      </c>
      <c r="AH261">
        <f t="shared" si="92"/>
        <v>-10.497719839770525</v>
      </c>
      <c r="AI261">
        <f t="shared" si="93"/>
        <v>-65.191000351271555</v>
      </c>
      <c r="AJ261">
        <f t="shared" si="94"/>
        <v>-1.0170519512888843</v>
      </c>
    </row>
    <row r="262" spans="1:36" x14ac:dyDescent="0.25">
      <c r="A262">
        <v>0</v>
      </c>
      <c r="B262">
        <v>4.2189281641961229E-2</v>
      </c>
      <c r="C262">
        <v>0.83095781071835806</v>
      </c>
      <c r="D262">
        <v>0.12685290763968074</v>
      </c>
      <c r="E262">
        <v>0</v>
      </c>
      <c r="F262">
        <v>9.9771949828962366E-3</v>
      </c>
      <c r="G262">
        <v>0.81727480045610035</v>
      </c>
      <c r="H262">
        <v>0.17274800456100342</v>
      </c>
      <c r="I262">
        <v>0</v>
      </c>
      <c r="J262">
        <v>0.14245014245014245</v>
      </c>
      <c r="K262">
        <v>0.74558404558404556</v>
      </c>
      <c r="L262">
        <v>0.11196581196581197</v>
      </c>
      <c r="M262">
        <v>0</v>
      </c>
      <c r="N262">
        <v>4.5623039635015687E-3</v>
      </c>
      <c r="O262">
        <v>0.77730253778157965</v>
      </c>
      <c r="P262">
        <v>0.21813515825491872</v>
      </c>
      <c r="Q262">
        <v>1</v>
      </c>
      <c r="R262">
        <f t="shared" si="76"/>
        <v>0</v>
      </c>
      <c r="S262">
        <f t="shared" si="77"/>
        <v>-0.14748738374786202</v>
      </c>
      <c r="T262">
        <f t="shared" si="78"/>
        <v>-3.1915089205977853</v>
      </c>
      <c r="U262">
        <f t="shared" si="79"/>
        <v>-0.45735645185446661</v>
      </c>
      <c r="V262">
        <f t="shared" si="80"/>
        <v>0</v>
      </c>
      <c r="W262">
        <f t="shared" si="81"/>
        <v>-1.8906979359677879E-2</v>
      </c>
      <c r="X262">
        <f t="shared" si="82"/>
        <v>-1.621380622193914</v>
      </c>
      <c r="Y262">
        <f t="shared" si="83"/>
        <v>-0.41584358519811859</v>
      </c>
      <c r="Z262">
        <f t="shared" si="84"/>
        <v>0</v>
      </c>
      <c r="AA262">
        <f t="shared" si="85"/>
        <v>-0.21301443420584046</v>
      </c>
      <c r="AB262">
        <f t="shared" si="86"/>
        <v>-0.83514150418447286</v>
      </c>
      <c r="AC262">
        <f t="shared" si="87"/>
        <v>-4.0265049078525642E-2</v>
      </c>
      <c r="AD262">
        <f t="shared" si="88"/>
        <v>0</v>
      </c>
      <c r="AE262">
        <f t="shared" si="89"/>
        <v>-1.5076988879384089E-2</v>
      </c>
      <c r="AF262">
        <f t="shared" si="90"/>
        <v>-2.7843219810379241</v>
      </c>
      <c r="AG262">
        <f t="shared" si="91"/>
        <v>-0.75921260158254911</v>
      </c>
      <c r="AH262">
        <f t="shared" si="92"/>
        <v>-10.499516501920521</v>
      </c>
      <c r="AI262">
        <f t="shared" si="93"/>
        <v>-65.202157650631733</v>
      </c>
      <c r="AJ262">
        <f t="shared" si="94"/>
        <v>-1.0281748199715899</v>
      </c>
    </row>
    <row r="263" spans="1:36" x14ac:dyDescent="0.25">
      <c r="A263">
        <v>0</v>
      </c>
      <c r="B263">
        <v>4.8498845265588918E-2</v>
      </c>
      <c r="C263">
        <v>0.69591993841416477</v>
      </c>
      <c r="D263">
        <v>0.25558121632024633</v>
      </c>
      <c r="E263">
        <v>0</v>
      </c>
      <c r="F263">
        <v>3.1562740569668978E-2</v>
      </c>
      <c r="G263">
        <v>0.64049268668206316</v>
      </c>
      <c r="H263">
        <v>0.32794457274826788</v>
      </c>
      <c r="I263">
        <v>0</v>
      </c>
      <c r="J263">
        <v>8.8461538461538466E-2</v>
      </c>
      <c r="K263">
        <v>0.7153846153846154</v>
      </c>
      <c r="L263">
        <v>0.19615384615384615</v>
      </c>
      <c r="M263">
        <v>0</v>
      </c>
      <c r="N263">
        <v>1.7705927636643571E-2</v>
      </c>
      <c r="O263">
        <v>0.5804464973056197</v>
      </c>
      <c r="P263">
        <v>0.40184757505773672</v>
      </c>
      <c r="Q263">
        <v>1</v>
      </c>
      <c r="R263">
        <f t="shared" si="76"/>
        <v>0</v>
      </c>
      <c r="S263">
        <f t="shared" si="77"/>
        <v>-0.16954466927684758</v>
      </c>
      <c r="T263">
        <f t="shared" si="78"/>
        <v>-2.6728609597526947</v>
      </c>
      <c r="U263">
        <f t="shared" si="79"/>
        <v>-0.92147448909016549</v>
      </c>
      <c r="V263">
        <f t="shared" si="80"/>
        <v>0</v>
      </c>
      <c r="W263">
        <f t="shared" si="81"/>
        <v>-5.9812009839299463E-2</v>
      </c>
      <c r="X263">
        <f t="shared" si="82"/>
        <v>-1.27066493456505</v>
      </c>
      <c r="Y263">
        <f t="shared" si="83"/>
        <v>-0.78943688654734412</v>
      </c>
      <c r="Z263">
        <f t="shared" si="84"/>
        <v>0</v>
      </c>
      <c r="AA263">
        <f t="shared" si="85"/>
        <v>-0.13228196364182693</v>
      </c>
      <c r="AB263">
        <f t="shared" si="86"/>
        <v>-0.80131460336538463</v>
      </c>
      <c r="AC263">
        <f t="shared" si="87"/>
        <v>-7.0540677584134612E-2</v>
      </c>
      <c r="AD263">
        <f t="shared" si="88"/>
        <v>0</v>
      </c>
      <c r="AE263">
        <f t="shared" si="89"/>
        <v>-5.8512557736720552E-2</v>
      </c>
      <c r="AF263">
        <f t="shared" si="90"/>
        <v>-2.0791774923017705</v>
      </c>
      <c r="AG263">
        <f t="shared" si="91"/>
        <v>-1.3986179272517321</v>
      </c>
      <c r="AH263">
        <f t="shared" si="92"/>
        <v>-10.424239170952969</v>
      </c>
      <c r="AI263">
        <f t="shared" si="93"/>
        <v>-64.734684276941877</v>
      </c>
      <c r="AJ263">
        <f t="shared" si="94"/>
        <v>-0.56214403775812793</v>
      </c>
    </row>
    <row r="264" spans="1:36" x14ac:dyDescent="0.25">
      <c r="A264">
        <v>0</v>
      </c>
      <c r="B264">
        <v>1.0638297872340425E-2</v>
      </c>
      <c r="C264">
        <v>0.74940898345153661</v>
      </c>
      <c r="D264">
        <v>0.23995271867612294</v>
      </c>
      <c r="E264">
        <v>0</v>
      </c>
      <c r="F264">
        <v>7.0921985815602835E-3</v>
      </c>
      <c r="G264">
        <v>0.640661938534279</v>
      </c>
      <c r="H264">
        <v>0.35224586288416077</v>
      </c>
      <c r="I264">
        <v>0</v>
      </c>
      <c r="J264">
        <v>2.955082742316785E-2</v>
      </c>
      <c r="K264">
        <v>0.78959810874704495</v>
      </c>
      <c r="L264">
        <v>0.18085106382978725</v>
      </c>
      <c r="M264">
        <v>0</v>
      </c>
      <c r="N264">
        <v>4.7281323877068557E-3</v>
      </c>
      <c r="O264">
        <v>0.5721040189125296</v>
      </c>
      <c r="P264">
        <v>0.42316784869976359</v>
      </c>
      <c r="Q264">
        <v>1</v>
      </c>
      <c r="R264">
        <f t="shared" si="76"/>
        <v>0</v>
      </c>
      <c r="S264">
        <f t="shared" si="77"/>
        <v>-3.7189889461436171E-2</v>
      </c>
      <c r="T264">
        <f t="shared" si="78"/>
        <v>-2.8782995057162379</v>
      </c>
      <c r="U264">
        <f t="shared" si="79"/>
        <v>-0.8651273831126256</v>
      </c>
      <c r="V264">
        <f t="shared" si="80"/>
        <v>0</v>
      </c>
      <c r="W264">
        <f t="shared" si="81"/>
        <v>-1.3439854831560284E-2</v>
      </c>
      <c r="X264">
        <f t="shared" si="82"/>
        <v>-1.2710007110667849</v>
      </c>
      <c r="Y264">
        <f t="shared" si="83"/>
        <v>-0.84793559766548465</v>
      </c>
      <c r="Z264">
        <f t="shared" si="84"/>
        <v>0</v>
      </c>
      <c r="AA264">
        <f t="shared" si="85"/>
        <v>-4.418916454270095E-2</v>
      </c>
      <c r="AB264">
        <f t="shared" si="86"/>
        <v>-0.88444241282505909</v>
      </c>
      <c r="AC264">
        <f t="shared" si="87"/>
        <v>-6.503750415558511E-2</v>
      </c>
      <c r="AD264">
        <f t="shared" si="88"/>
        <v>0</v>
      </c>
      <c r="AE264">
        <f t="shared" si="89"/>
        <v>-1.5625E-2</v>
      </c>
      <c r="AF264">
        <f t="shared" si="90"/>
        <v>-2.0492944739952721</v>
      </c>
      <c r="AG264">
        <f t="shared" si="91"/>
        <v>-1.4728224734042554</v>
      </c>
      <c r="AH264">
        <f t="shared" si="92"/>
        <v>-10.444403970777001</v>
      </c>
      <c r="AI264">
        <f t="shared" si="93"/>
        <v>-64.85990799147001</v>
      </c>
      <c r="AJ264">
        <f t="shared" si="94"/>
        <v>-0.68698132030234937</v>
      </c>
    </row>
    <row r="265" spans="1:36" x14ac:dyDescent="0.25">
      <c r="A265">
        <v>0</v>
      </c>
      <c r="B265">
        <v>9.1233855454795273E-2</v>
      </c>
      <c r="C265">
        <v>0.73042044517724647</v>
      </c>
      <c r="D265">
        <v>0.17834569936795824</v>
      </c>
      <c r="E265">
        <v>0</v>
      </c>
      <c r="F265">
        <v>3.6283672347443653E-2</v>
      </c>
      <c r="G265">
        <v>0.75398570643210561</v>
      </c>
      <c r="H265">
        <v>0.2097306212204508</v>
      </c>
      <c r="I265">
        <v>0</v>
      </c>
      <c r="J265">
        <v>0.2772739763671338</v>
      </c>
      <c r="K265">
        <v>0.59796647430612804</v>
      </c>
      <c r="L265">
        <v>0.12475954932673812</v>
      </c>
      <c r="M265">
        <v>0</v>
      </c>
      <c r="N265">
        <v>1.2922738520758868E-2</v>
      </c>
      <c r="O265">
        <v>0.72147374209513337</v>
      </c>
      <c r="P265">
        <v>0.26560351938410776</v>
      </c>
      <c r="Q265">
        <v>1</v>
      </c>
      <c r="R265">
        <f t="shared" si="76"/>
        <v>0</v>
      </c>
      <c r="S265">
        <f t="shared" si="77"/>
        <v>-0.31893983795342129</v>
      </c>
      <c r="T265">
        <f t="shared" si="78"/>
        <v>-2.8053691011760615</v>
      </c>
      <c r="U265">
        <f t="shared" si="79"/>
        <v>-0.64300896041044076</v>
      </c>
      <c r="V265">
        <f t="shared" si="80"/>
        <v>0</v>
      </c>
      <c r="W265">
        <f t="shared" si="81"/>
        <v>-6.8758267763881262E-2</v>
      </c>
      <c r="X265">
        <f t="shared" si="82"/>
        <v>-1.4958222291179908</v>
      </c>
      <c r="Y265">
        <f t="shared" si="83"/>
        <v>-0.50486912237149539</v>
      </c>
      <c r="Z265">
        <f t="shared" si="84"/>
        <v>0</v>
      </c>
      <c r="AA265">
        <f t="shared" si="85"/>
        <v>-0.41462478155485705</v>
      </c>
      <c r="AB265">
        <f t="shared" si="86"/>
        <v>-0.66979252541907119</v>
      </c>
      <c r="AC265">
        <f t="shared" si="87"/>
        <v>-4.4865921913643858E-2</v>
      </c>
      <c r="AD265">
        <f t="shared" si="88"/>
        <v>0</v>
      </c>
      <c r="AE265">
        <f t="shared" si="89"/>
        <v>-4.270561245532032E-2</v>
      </c>
      <c r="AF265">
        <f t="shared" si="90"/>
        <v>-2.5843414902392081</v>
      </c>
      <c r="AG265">
        <f t="shared" si="91"/>
        <v>-0.92442474910640626</v>
      </c>
      <c r="AH265">
        <f t="shared" si="92"/>
        <v>-10.517522599481797</v>
      </c>
      <c r="AI265">
        <f t="shared" si="93"/>
        <v>-65.313975791176418</v>
      </c>
      <c r="AJ265">
        <f t="shared" si="94"/>
        <v>-1.1396478972345252</v>
      </c>
    </row>
    <row r="266" spans="1:36" x14ac:dyDescent="0.25">
      <c r="A266">
        <v>0</v>
      </c>
      <c r="B266">
        <v>0.10256410256410256</v>
      </c>
      <c r="C266">
        <v>0.72019793072424654</v>
      </c>
      <c r="D266">
        <v>0.17723796671165093</v>
      </c>
      <c r="E266">
        <v>0</v>
      </c>
      <c r="F266">
        <v>5.083220872694557E-2</v>
      </c>
      <c r="G266">
        <v>0.7350427350427351</v>
      </c>
      <c r="H266">
        <v>0.21412505623031938</v>
      </c>
      <c r="I266">
        <v>0</v>
      </c>
      <c r="J266">
        <v>0.25831087151841869</v>
      </c>
      <c r="K266">
        <v>0.61230907457322548</v>
      </c>
      <c r="L266">
        <v>0.1293800539083558</v>
      </c>
      <c r="M266">
        <v>0</v>
      </c>
      <c r="N266">
        <v>2.2492127755285651E-2</v>
      </c>
      <c r="O266">
        <v>0.71794871794871795</v>
      </c>
      <c r="P266">
        <v>0.25955915429599641</v>
      </c>
      <c r="Q266">
        <v>1</v>
      </c>
      <c r="R266">
        <f t="shared" si="76"/>
        <v>0</v>
      </c>
      <c r="S266">
        <f t="shared" si="77"/>
        <v>-0.35854867788461536</v>
      </c>
      <c r="T266">
        <f t="shared" si="78"/>
        <v>-2.7661068839529213</v>
      </c>
      <c r="U266">
        <f t="shared" si="79"/>
        <v>-0.63901513254540598</v>
      </c>
      <c r="V266">
        <f t="shared" si="80"/>
        <v>0</v>
      </c>
      <c r="W266">
        <f t="shared" si="81"/>
        <v>-9.6328028354138548E-2</v>
      </c>
      <c r="X266">
        <f t="shared" si="82"/>
        <v>-1.4582415197649574</v>
      </c>
      <c r="Y266">
        <f t="shared" si="83"/>
        <v>-0.51544752305443098</v>
      </c>
      <c r="Z266">
        <f t="shared" si="84"/>
        <v>0</v>
      </c>
      <c r="AA266">
        <f t="shared" si="85"/>
        <v>-0.38626808790290884</v>
      </c>
      <c r="AB266">
        <f t="shared" si="86"/>
        <v>-0.68585791849168909</v>
      </c>
      <c r="AC266">
        <f t="shared" si="87"/>
        <v>-4.6527543800539084E-2</v>
      </c>
      <c r="AD266">
        <f t="shared" si="88"/>
        <v>0</v>
      </c>
      <c r="AE266">
        <f t="shared" si="89"/>
        <v>-7.4329453441295545E-2</v>
      </c>
      <c r="AF266">
        <f t="shared" si="90"/>
        <v>-2.5717147435897436</v>
      </c>
      <c r="AG266">
        <f t="shared" si="91"/>
        <v>-0.90338752530364375</v>
      </c>
      <c r="AH266">
        <f t="shared" si="92"/>
        <v>-10.50177303808629</v>
      </c>
      <c r="AI266">
        <f t="shared" si="93"/>
        <v>-65.216170774645377</v>
      </c>
      <c r="AJ266">
        <f t="shared" si="94"/>
        <v>-1.0421447004244293</v>
      </c>
    </row>
    <row r="267" spans="1:36" x14ac:dyDescent="0.25">
      <c r="A267">
        <v>0</v>
      </c>
      <c r="B267">
        <v>2.5796661608497723E-2</v>
      </c>
      <c r="C267">
        <v>0.80197268588770865</v>
      </c>
      <c r="D267">
        <v>0.17223065250379363</v>
      </c>
      <c r="E267">
        <v>0</v>
      </c>
      <c r="F267">
        <v>9.1463414634146336E-3</v>
      </c>
      <c r="G267">
        <v>0.76143292682926833</v>
      </c>
      <c r="H267">
        <v>0.22942073170731708</v>
      </c>
      <c r="I267">
        <v>0</v>
      </c>
      <c r="J267">
        <v>8.3333333333333329E-2</v>
      </c>
      <c r="K267">
        <v>0.78333333333333333</v>
      </c>
      <c r="L267">
        <v>0.13333333333333333</v>
      </c>
      <c r="M267">
        <v>0</v>
      </c>
      <c r="N267">
        <v>3.0487804878048782E-3</v>
      </c>
      <c r="O267">
        <v>0.69588414634146345</v>
      </c>
      <c r="P267">
        <v>0.30106707317073172</v>
      </c>
      <c r="Q267">
        <v>1</v>
      </c>
      <c r="R267">
        <f t="shared" si="76"/>
        <v>0</v>
      </c>
      <c r="S267">
        <f t="shared" si="77"/>
        <v>-9.0181249407245825E-2</v>
      </c>
      <c r="T267">
        <f t="shared" si="78"/>
        <v>-3.0801840334995019</v>
      </c>
      <c r="U267">
        <f t="shared" si="79"/>
        <v>-0.62096172326975063</v>
      </c>
      <c r="V267">
        <f t="shared" si="80"/>
        <v>0</v>
      </c>
      <c r="W267">
        <f t="shared" si="81"/>
        <v>-1.7332495712652437E-2</v>
      </c>
      <c r="X267">
        <f t="shared" si="82"/>
        <v>-1.5105966707555261</v>
      </c>
      <c r="Y267">
        <f t="shared" si="83"/>
        <v>-0.55226767935403964</v>
      </c>
      <c r="Z267">
        <f t="shared" si="84"/>
        <v>0</v>
      </c>
      <c r="AA267">
        <f t="shared" si="85"/>
        <v>-0.12461344401041666</v>
      </c>
      <c r="AB267">
        <f t="shared" si="86"/>
        <v>-0.87742513020833335</v>
      </c>
      <c r="AC267">
        <f t="shared" si="87"/>
        <v>-4.7949218750000001E-2</v>
      </c>
      <c r="AD267">
        <f t="shared" si="88"/>
        <v>0</v>
      </c>
      <c r="AE267">
        <f t="shared" si="89"/>
        <v>-1.0075266768292684E-2</v>
      </c>
      <c r="AF267">
        <f t="shared" si="90"/>
        <v>-2.4926787585746952</v>
      </c>
      <c r="AG267">
        <f t="shared" si="91"/>
        <v>-1.0478545398246952</v>
      </c>
      <c r="AH267">
        <f t="shared" si="92"/>
        <v>-10.472120210135149</v>
      </c>
      <c r="AI267">
        <f t="shared" si="93"/>
        <v>-65.032026260704797</v>
      </c>
      <c r="AJ267">
        <f t="shared" si="94"/>
        <v>-0.85856844410275557</v>
      </c>
    </row>
    <row r="268" spans="1:36" x14ac:dyDescent="0.25">
      <c r="A268">
        <v>0</v>
      </c>
      <c r="B268">
        <v>4.8848392811946341E-2</v>
      </c>
      <c r="C268">
        <v>0.80485952923310555</v>
      </c>
      <c r="D268">
        <v>0.14629207795494811</v>
      </c>
      <c r="E268">
        <v>0</v>
      </c>
      <c r="F268">
        <v>2.6835443037974683E-2</v>
      </c>
      <c r="G268">
        <v>0.76481012658227843</v>
      </c>
      <c r="H268">
        <v>0.20835443037974682</v>
      </c>
      <c r="I268">
        <v>0</v>
      </c>
      <c r="J268">
        <v>0.11212351303467477</v>
      </c>
      <c r="K268">
        <v>0.78410528980005068</v>
      </c>
      <c r="L268">
        <v>0.10377119716527461</v>
      </c>
      <c r="M268">
        <v>0</v>
      </c>
      <c r="N268">
        <v>9.367088607594937E-3</v>
      </c>
      <c r="O268">
        <v>0.72354430379746837</v>
      </c>
      <c r="P268">
        <v>0.26708860759493669</v>
      </c>
      <c r="Q268">
        <v>1</v>
      </c>
      <c r="R268">
        <f t="shared" si="76"/>
        <v>0</v>
      </c>
      <c r="S268">
        <f t="shared" si="77"/>
        <v>-0.17076663493023916</v>
      </c>
      <c r="T268">
        <f t="shared" si="78"/>
        <v>-3.0912717038605733</v>
      </c>
      <c r="U268">
        <f t="shared" si="79"/>
        <v>-0.52744258647929321</v>
      </c>
      <c r="V268">
        <f t="shared" si="80"/>
        <v>0</v>
      </c>
      <c r="W268">
        <f t="shared" si="81"/>
        <v>-5.0853688686708858E-2</v>
      </c>
      <c r="X268">
        <f t="shared" si="82"/>
        <v>-1.5172966524920886</v>
      </c>
      <c r="Y268">
        <f t="shared" si="83"/>
        <v>-0.50155631922468347</v>
      </c>
      <c r="Z268">
        <f t="shared" si="84"/>
        <v>0</v>
      </c>
      <c r="AA268">
        <f t="shared" si="85"/>
        <v>-0.16766516536557202</v>
      </c>
      <c r="AB268">
        <f t="shared" si="86"/>
        <v>-0.87828981191470523</v>
      </c>
      <c r="AC268">
        <f t="shared" si="87"/>
        <v>-3.7318108746203491E-2</v>
      </c>
      <c r="AD268">
        <f t="shared" si="88"/>
        <v>0</v>
      </c>
      <c r="AE268">
        <f t="shared" si="89"/>
        <v>-3.0955300632911395E-2</v>
      </c>
      <c r="AF268">
        <f t="shared" si="90"/>
        <v>-2.5917583069620256</v>
      </c>
      <c r="AG268">
        <f t="shared" si="91"/>
        <v>-0.9295935522151898</v>
      </c>
      <c r="AH268">
        <f t="shared" si="92"/>
        <v>-10.494767831510194</v>
      </c>
      <c r="AI268">
        <f t="shared" si="93"/>
        <v>-65.172668334941008</v>
      </c>
      <c r="AJ268">
        <f t="shared" si="94"/>
        <v>-0.99877650633115145</v>
      </c>
    </row>
    <row r="269" spans="1:36" x14ac:dyDescent="0.25">
      <c r="A269">
        <v>0</v>
      </c>
      <c r="B269">
        <v>3.2248250684514757E-2</v>
      </c>
      <c r="C269">
        <v>0.84788560997870399</v>
      </c>
      <c r="D269">
        <v>0.11986613933678127</v>
      </c>
      <c r="E269">
        <v>0</v>
      </c>
      <c r="F269">
        <v>1.6737674984783932E-2</v>
      </c>
      <c r="G269">
        <v>0.82379793061472917</v>
      </c>
      <c r="H269">
        <v>0.1594643944004869</v>
      </c>
      <c r="I269">
        <v>0</v>
      </c>
      <c r="J269">
        <v>8.1738073533880282E-2</v>
      </c>
      <c r="K269">
        <v>0.82254633849893655</v>
      </c>
      <c r="L269">
        <v>9.5715587967183227E-2</v>
      </c>
      <c r="M269">
        <v>0</v>
      </c>
      <c r="N269">
        <v>9.1324200913242004E-3</v>
      </c>
      <c r="O269">
        <v>0.78569254185692539</v>
      </c>
      <c r="P269">
        <v>0.20517503805175039</v>
      </c>
      <c r="Q269">
        <v>1</v>
      </c>
      <c r="R269">
        <f t="shared" si="76"/>
        <v>0</v>
      </c>
      <c r="S269">
        <f t="shared" si="77"/>
        <v>-0.11273503455848799</v>
      </c>
      <c r="T269">
        <f t="shared" si="78"/>
        <v>-3.2565245226519717</v>
      </c>
      <c r="U269">
        <f t="shared" si="79"/>
        <v>-0.4321663035133671</v>
      </c>
      <c r="V269">
        <f t="shared" si="80"/>
        <v>0</v>
      </c>
      <c r="W269">
        <f t="shared" si="81"/>
        <v>-3.1718221003880095E-2</v>
      </c>
      <c r="X269">
        <f t="shared" si="82"/>
        <v>-1.6343217734802953</v>
      </c>
      <c r="Y269">
        <f t="shared" si="83"/>
        <v>-0.38386692597382832</v>
      </c>
      <c r="Z269">
        <f t="shared" si="84"/>
        <v>0</v>
      </c>
      <c r="AA269">
        <f t="shared" si="85"/>
        <v>-0.12222795419800213</v>
      </c>
      <c r="AB269">
        <f t="shared" si="86"/>
        <v>-0.92134829126785178</v>
      </c>
      <c r="AC269">
        <f t="shared" si="87"/>
        <v>-3.4421157489175021E-2</v>
      </c>
      <c r="AD269">
        <f t="shared" si="88"/>
        <v>0</v>
      </c>
      <c r="AE269">
        <f t="shared" si="89"/>
        <v>-3.0179794520547944E-2</v>
      </c>
      <c r="AF269">
        <f t="shared" si="90"/>
        <v>-2.8143752378234397</v>
      </c>
      <c r="AG269">
        <f t="shared" si="91"/>
        <v>-0.71410530821917806</v>
      </c>
      <c r="AH269">
        <f t="shared" si="92"/>
        <v>-10.487990524700024</v>
      </c>
      <c r="AI269">
        <f t="shared" si="93"/>
        <v>-65.130581156259723</v>
      </c>
      <c r="AJ269">
        <f t="shared" si="94"/>
        <v>-0.95681920586036584</v>
      </c>
    </row>
    <row r="270" spans="1:36" x14ac:dyDescent="0.25">
      <c r="A270">
        <v>0</v>
      </c>
      <c r="B270">
        <v>0.14375987361769352</v>
      </c>
      <c r="C270">
        <v>0.63349131121642965</v>
      </c>
      <c r="D270">
        <v>0.22274881516587677</v>
      </c>
      <c r="E270">
        <v>0</v>
      </c>
      <c r="F270">
        <v>9.7946287519747238E-2</v>
      </c>
      <c r="G270">
        <v>0.5908372827804107</v>
      </c>
      <c r="H270">
        <v>0.31121642969984203</v>
      </c>
      <c r="I270">
        <v>0</v>
      </c>
      <c r="J270">
        <v>0.30015797788309639</v>
      </c>
      <c r="K270">
        <v>0.53080568720379151</v>
      </c>
      <c r="L270">
        <v>0.16903633491311215</v>
      </c>
      <c r="M270">
        <v>0</v>
      </c>
      <c r="N270">
        <v>3.3175355450236969E-2</v>
      </c>
      <c r="O270">
        <v>0.58451816745655605</v>
      </c>
      <c r="P270">
        <v>0.38230647709320698</v>
      </c>
      <c r="Q270">
        <v>1</v>
      </c>
      <c r="R270">
        <f t="shared" si="76"/>
        <v>0</v>
      </c>
      <c r="S270">
        <f t="shared" si="77"/>
        <v>-0.50256289803021326</v>
      </c>
      <c r="T270">
        <f t="shared" si="78"/>
        <v>-2.4330876306711589</v>
      </c>
      <c r="U270">
        <f t="shared" si="79"/>
        <v>-0.80310029667135663</v>
      </c>
      <c r="V270">
        <f t="shared" si="80"/>
        <v>0</v>
      </c>
      <c r="W270">
        <f t="shared" si="81"/>
        <v>-0.18561012786334913</v>
      </c>
      <c r="X270">
        <f t="shared" si="82"/>
        <v>-1.1721542382503949</v>
      </c>
      <c r="Y270">
        <f t="shared" si="83"/>
        <v>-0.74916845625987361</v>
      </c>
      <c r="Z270">
        <f t="shared" si="84"/>
        <v>0</v>
      </c>
      <c r="AA270">
        <f t="shared" si="85"/>
        <v>-0.44884463245458139</v>
      </c>
      <c r="AB270">
        <f t="shared" si="86"/>
        <v>-0.5945645734597157</v>
      </c>
      <c r="AC270">
        <f t="shared" si="87"/>
        <v>-6.0788701495853074E-2</v>
      </c>
      <c r="AD270">
        <f t="shared" si="88"/>
        <v>0</v>
      </c>
      <c r="AE270">
        <f t="shared" si="89"/>
        <v>-0.10963418246445499</v>
      </c>
      <c r="AF270">
        <f t="shared" si="90"/>
        <v>-2.0937623420221168</v>
      </c>
      <c r="AG270">
        <f t="shared" si="91"/>
        <v>-1.3306057464454977</v>
      </c>
      <c r="AH270">
        <f t="shared" si="92"/>
        <v>-10.483883826088565</v>
      </c>
      <c r="AI270">
        <f t="shared" si="93"/>
        <v>-65.105078495233485</v>
      </c>
      <c r="AJ270">
        <f t="shared" si="94"/>
        <v>-0.93139524433551668</v>
      </c>
    </row>
    <row r="271" spans="1:36" x14ac:dyDescent="0.25">
      <c r="A271">
        <v>0</v>
      </c>
      <c r="B271">
        <v>1.410743353228432E-2</v>
      </c>
      <c r="C271">
        <v>0.75366250678241997</v>
      </c>
      <c r="D271">
        <v>0.23223005968529573</v>
      </c>
      <c r="E271">
        <v>0</v>
      </c>
      <c r="F271">
        <v>1.410743353228432E-2</v>
      </c>
      <c r="G271">
        <v>0.75366250678241997</v>
      </c>
      <c r="H271">
        <v>0.23223005968529573</v>
      </c>
      <c r="I271">
        <v>0</v>
      </c>
      <c r="J271">
        <v>1.410743353228432E-2</v>
      </c>
      <c r="K271">
        <v>0.75366250678241997</v>
      </c>
      <c r="L271">
        <v>0.23223005968529573</v>
      </c>
      <c r="M271">
        <v>0</v>
      </c>
      <c r="N271">
        <v>0</v>
      </c>
      <c r="O271">
        <v>0.4525230602278893</v>
      </c>
      <c r="P271">
        <v>0.54747693977211065</v>
      </c>
      <c r="Q271">
        <v>1</v>
      </c>
      <c r="R271">
        <f t="shared" si="76"/>
        <v>0</v>
      </c>
      <c r="S271">
        <f t="shared" si="77"/>
        <v>-4.9317466003119918E-2</v>
      </c>
      <c r="T271">
        <f t="shared" si="78"/>
        <v>-2.8946362649107265</v>
      </c>
      <c r="U271">
        <f t="shared" si="79"/>
        <v>-0.83728404880798979</v>
      </c>
      <c r="V271">
        <f t="shared" si="80"/>
        <v>0</v>
      </c>
      <c r="W271">
        <f t="shared" si="81"/>
        <v>-2.6733862079489964E-2</v>
      </c>
      <c r="X271">
        <f t="shared" si="82"/>
        <v>-1.4951810376254748</v>
      </c>
      <c r="Y271">
        <f t="shared" si="83"/>
        <v>-0.55903036828540431</v>
      </c>
      <c r="Z271">
        <f t="shared" si="84"/>
        <v>0</v>
      </c>
      <c r="AA271">
        <f t="shared" si="85"/>
        <v>-2.1095710543271841E-2</v>
      </c>
      <c r="AB271">
        <f t="shared" si="86"/>
        <v>-0.84419032742132394</v>
      </c>
      <c r="AC271">
        <f t="shared" si="87"/>
        <v>-8.3514374491318502E-2</v>
      </c>
      <c r="AD271">
        <f t="shared" si="88"/>
        <v>0</v>
      </c>
      <c r="AE271">
        <f t="shared" si="89"/>
        <v>0</v>
      </c>
      <c r="AF271">
        <f t="shared" si="90"/>
        <v>-1.6209517430819316</v>
      </c>
      <c r="AG271">
        <f t="shared" si="91"/>
        <v>-1.9054763802224632</v>
      </c>
      <c r="AH271">
        <f t="shared" si="92"/>
        <v>-10.337411583472516</v>
      </c>
      <c r="AI271">
        <f t="shared" si="93"/>
        <v>-64.195483634103795</v>
      </c>
      <c r="AJ271">
        <f t="shared" si="94"/>
        <v>-2.4607331938072075E-2</v>
      </c>
    </row>
    <row r="272" spans="1:36" x14ac:dyDescent="0.25">
      <c r="A272">
        <v>0</v>
      </c>
      <c r="B272">
        <v>3.0347528144884974E-2</v>
      </c>
      <c r="C272">
        <v>0.77533039647577096</v>
      </c>
      <c r="D272">
        <v>0.19432207537934409</v>
      </c>
      <c r="E272">
        <v>0</v>
      </c>
      <c r="F272">
        <v>3.0347528144884974E-2</v>
      </c>
      <c r="G272">
        <v>0.77533039647577096</v>
      </c>
      <c r="H272">
        <v>0.19432207537934409</v>
      </c>
      <c r="I272">
        <v>0</v>
      </c>
      <c r="J272">
        <v>3.0347528144884974E-2</v>
      </c>
      <c r="K272">
        <v>0.77533039647577096</v>
      </c>
      <c r="L272">
        <v>0.19432207537934409</v>
      </c>
      <c r="M272">
        <v>0</v>
      </c>
      <c r="N272">
        <v>0</v>
      </c>
      <c r="O272">
        <v>0.55604503181595688</v>
      </c>
      <c r="P272">
        <v>0.44395496818404306</v>
      </c>
      <c r="Q272">
        <v>1</v>
      </c>
      <c r="R272">
        <f t="shared" si="76"/>
        <v>0</v>
      </c>
      <c r="S272">
        <f t="shared" si="77"/>
        <v>-0.10609039441079296</v>
      </c>
      <c r="T272">
        <f t="shared" si="78"/>
        <v>-2.9778574132709252</v>
      </c>
      <c r="U272">
        <f t="shared" si="79"/>
        <v>-0.70061030973713589</v>
      </c>
      <c r="V272">
        <f t="shared" si="80"/>
        <v>0</v>
      </c>
      <c r="W272">
        <f t="shared" si="81"/>
        <v>-5.7509158559716105E-2</v>
      </c>
      <c r="X272">
        <f t="shared" si="82"/>
        <v>-1.5381676762114538</v>
      </c>
      <c r="Y272">
        <f t="shared" si="83"/>
        <v>-0.46777726153328436</v>
      </c>
      <c r="Z272">
        <f t="shared" si="84"/>
        <v>0</v>
      </c>
      <c r="AA272">
        <f t="shared" si="85"/>
        <v>-4.5380519992046009E-2</v>
      </c>
      <c r="AB272">
        <f t="shared" si="86"/>
        <v>-0.8684609030837005</v>
      </c>
      <c r="AC272">
        <f t="shared" si="87"/>
        <v>-6.98819377523862E-2</v>
      </c>
      <c r="AD272">
        <f t="shared" si="88"/>
        <v>0</v>
      </c>
      <c r="AE272">
        <f t="shared" si="89"/>
        <v>0</v>
      </c>
      <c r="AF272">
        <f t="shared" si="90"/>
        <v>-1.9917706803720019</v>
      </c>
      <c r="AG272">
        <f t="shared" si="91"/>
        <v>-1.5451713931718061</v>
      </c>
      <c r="AH272">
        <f t="shared" si="92"/>
        <v>-10.368677648095249</v>
      </c>
      <c r="AI272">
        <f t="shared" si="93"/>
        <v>-64.389646372385442</v>
      </c>
      <c r="AJ272">
        <f t="shared" si="94"/>
        <v>-0.21817089703244813</v>
      </c>
    </row>
    <row r="273" spans="1:36" x14ac:dyDescent="0.25">
      <c r="A273">
        <v>0</v>
      </c>
      <c r="B273">
        <v>6.5396113602391628E-2</v>
      </c>
      <c r="C273">
        <v>0.74140508221225709</v>
      </c>
      <c r="D273">
        <v>0.19319880418535126</v>
      </c>
      <c r="E273">
        <v>0</v>
      </c>
      <c r="F273">
        <v>6.5396113602391628E-2</v>
      </c>
      <c r="G273">
        <v>0.74140508221225709</v>
      </c>
      <c r="H273">
        <v>0.19319880418535126</v>
      </c>
      <c r="I273">
        <v>0</v>
      </c>
      <c r="J273">
        <v>6.5396113602391628E-2</v>
      </c>
      <c r="K273">
        <v>0.74140508221225709</v>
      </c>
      <c r="L273">
        <v>0.19319880418535126</v>
      </c>
      <c r="M273">
        <v>0</v>
      </c>
      <c r="N273">
        <v>7.4766355140186912E-4</v>
      </c>
      <c r="O273">
        <v>0.56672897196261685</v>
      </c>
      <c r="P273">
        <v>0.43252336448598133</v>
      </c>
      <c r="Q273">
        <v>1</v>
      </c>
      <c r="R273">
        <f t="shared" si="76"/>
        <v>0</v>
      </c>
      <c r="S273">
        <f t="shared" si="77"/>
        <v>-0.2286149781915639</v>
      </c>
      <c r="T273">
        <f t="shared" si="78"/>
        <v>-2.8475584477765321</v>
      </c>
      <c r="U273">
        <f t="shared" si="79"/>
        <v>-0.69656045910845243</v>
      </c>
      <c r="V273">
        <f t="shared" si="80"/>
        <v>0</v>
      </c>
      <c r="W273">
        <f t="shared" si="81"/>
        <v>-0.12392691254437593</v>
      </c>
      <c r="X273">
        <f t="shared" si="82"/>
        <v>-1.4708636958146488</v>
      </c>
      <c r="Y273">
        <f t="shared" si="83"/>
        <v>-0.46507329327821373</v>
      </c>
      <c r="Z273">
        <f t="shared" si="84"/>
        <v>0</v>
      </c>
      <c r="AA273">
        <f t="shared" si="85"/>
        <v>-9.7790819290685727E-2</v>
      </c>
      <c r="AB273">
        <f t="shared" si="86"/>
        <v>-0.83046057548579966</v>
      </c>
      <c r="AC273">
        <f t="shared" si="87"/>
        <v>-6.9477987930913671E-2</v>
      </c>
      <c r="AD273">
        <f t="shared" si="88"/>
        <v>0</v>
      </c>
      <c r="AE273">
        <f t="shared" si="89"/>
        <v>-2.4707943925233642E-3</v>
      </c>
      <c r="AF273">
        <f t="shared" si="90"/>
        <v>-2.0300408878504674</v>
      </c>
      <c r="AG273">
        <f t="shared" si="91"/>
        <v>-1.5053840537383179</v>
      </c>
      <c r="AH273">
        <f t="shared" si="92"/>
        <v>-10.368222905402495</v>
      </c>
      <c r="AI273">
        <f t="shared" si="93"/>
        <v>-64.3868224133262</v>
      </c>
      <c r="AJ273">
        <f t="shared" si="94"/>
        <v>-0.21535565252145167</v>
      </c>
    </row>
    <row r="274" spans="1:36" x14ac:dyDescent="0.25">
      <c r="A274">
        <v>0</v>
      </c>
      <c r="B274">
        <v>2.5261030650050521E-2</v>
      </c>
      <c r="C274">
        <v>0.7921859211855844</v>
      </c>
      <c r="D274">
        <v>0.1825530481643651</v>
      </c>
      <c r="E274">
        <v>0</v>
      </c>
      <c r="F274">
        <v>2.5261030650050521E-2</v>
      </c>
      <c r="G274">
        <v>0.7921859211855844</v>
      </c>
      <c r="H274">
        <v>0.1825530481643651</v>
      </c>
      <c r="I274">
        <v>0</v>
      </c>
      <c r="J274">
        <v>2.5261030650050521E-2</v>
      </c>
      <c r="K274">
        <v>0.7921859211855844</v>
      </c>
      <c r="L274">
        <v>0.1825530481643651</v>
      </c>
      <c r="M274">
        <v>0</v>
      </c>
      <c r="N274">
        <v>6.7430883344571813E-4</v>
      </c>
      <c r="O274">
        <v>0.54484153742414021</v>
      </c>
      <c r="P274">
        <v>0.45448415374241402</v>
      </c>
      <c r="Q274">
        <v>1</v>
      </c>
      <c r="R274">
        <f t="shared" si="76"/>
        <v>0</v>
      </c>
      <c r="S274">
        <f t="shared" si="77"/>
        <v>-8.8308764130389017E-2</v>
      </c>
      <c r="T274">
        <f t="shared" si="78"/>
        <v>-3.0425954261746382</v>
      </c>
      <c r="U274">
        <f t="shared" si="79"/>
        <v>-0.6581781682200446</v>
      </c>
      <c r="V274">
        <f t="shared" si="80"/>
        <v>0</v>
      </c>
      <c r="W274">
        <f t="shared" si="81"/>
        <v>-4.787014646135062E-2</v>
      </c>
      <c r="X274">
        <f t="shared" si="82"/>
        <v>-1.5716071278208152</v>
      </c>
      <c r="Y274">
        <f t="shared" si="83"/>
        <v>-0.43944654660660154</v>
      </c>
      <c r="Z274">
        <f t="shared" si="84"/>
        <v>0</v>
      </c>
      <c r="AA274">
        <f t="shared" si="85"/>
        <v>-3.7774368342665877E-2</v>
      </c>
      <c r="AB274">
        <f t="shared" si="86"/>
        <v>-0.88734106601549345</v>
      </c>
      <c r="AC274">
        <f t="shared" si="87"/>
        <v>-6.5649570299343207E-2</v>
      </c>
      <c r="AD274">
        <f t="shared" si="88"/>
        <v>0</v>
      </c>
      <c r="AE274">
        <f t="shared" si="89"/>
        <v>-2.2283799730276467E-3</v>
      </c>
      <c r="AF274">
        <f t="shared" si="90"/>
        <v>-1.9516394133513146</v>
      </c>
      <c r="AG274">
        <f t="shared" si="91"/>
        <v>-1.5818178944706676</v>
      </c>
      <c r="AH274">
        <f t="shared" si="92"/>
        <v>-10.37445687186635</v>
      </c>
      <c r="AI274">
        <f t="shared" si="93"/>
        <v>-64.425535440168019</v>
      </c>
      <c r="AJ274">
        <f t="shared" si="94"/>
        <v>-0.25394921355903327</v>
      </c>
    </row>
    <row r="275" spans="1:36" x14ac:dyDescent="0.25">
      <c r="A275">
        <v>0</v>
      </c>
      <c r="B275">
        <v>6.9972826086956527E-2</v>
      </c>
      <c r="C275">
        <v>0.75</v>
      </c>
      <c r="D275">
        <v>0.18002717391304349</v>
      </c>
      <c r="E275">
        <v>0</v>
      </c>
      <c r="F275">
        <v>6.9972826086956527E-2</v>
      </c>
      <c r="G275">
        <v>0.75</v>
      </c>
      <c r="H275">
        <v>0.18002717391304349</v>
      </c>
      <c r="I275">
        <v>0</v>
      </c>
      <c r="J275">
        <v>6.9972826086956527E-2</v>
      </c>
      <c r="K275">
        <v>0.75</v>
      </c>
      <c r="L275">
        <v>0.18002717391304349</v>
      </c>
      <c r="M275">
        <v>0</v>
      </c>
      <c r="N275">
        <v>3.3990482664853841E-3</v>
      </c>
      <c r="O275">
        <v>0.58599592114208021</v>
      </c>
      <c r="P275">
        <v>0.41060503059143438</v>
      </c>
      <c r="Q275">
        <v>1</v>
      </c>
      <c r="R275">
        <f t="shared" si="76"/>
        <v>0</v>
      </c>
      <c r="S275">
        <f t="shared" si="77"/>
        <v>-0.24461447674295178</v>
      </c>
      <c r="T275">
        <f t="shared" si="78"/>
        <v>-2.8805694580078125</v>
      </c>
      <c r="U275">
        <f t="shared" si="79"/>
        <v>-0.64907136170760449</v>
      </c>
      <c r="V275">
        <f t="shared" si="80"/>
        <v>0</v>
      </c>
      <c r="W275">
        <f t="shared" si="81"/>
        <v>-0.13259987209154214</v>
      </c>
      <c r="X275">
        <f t="shared" si="82"/>
        <v>-1.4879150390625</v>
      </c>
      <c r="Y275">
        <f t="shared" si="83"/>
        <v>-0.43336619501528534</v>
      </c>
      <c r="Z275">
        <f t="shared" si="84"/>
        <v>0</v>
      </c>
      <c r="AA275">
        <f t="shared" si="85"/>
        <v>-0.10463465815005096</v>
      </c>
      <c r="AB275">
        <f t="shared" si="86"/>
        <v>-0.840087890625</v>
      </c>
      <c r="AC275">
        <f t="shared" si="87"/>
        <v>-6.4741217571756118E-2</v>
      </c>
      <c r="AD275">
        <f t="shared" si="88"/>
        <v>0</v>
      </c>
      <c r="AE275">
        <f t="shared" si="89"/>
        <v>-1.1232792318150917E-2</v>
      </c>
      <c r="AF275">
        <f t="shared" si="90"/>
        <v>-2.0990557019034668</v>
      </c>
      <c r="AG275">
        <f t="shared" si="91"/>
        <v>-1.4290979775662813</v>
      </c>
      <c r="AH275">
        <f t="shared" si="92"/>
        <v>-10.376986640762402</v>
      </c>
      <c r="AI275">
        <f t="shared" si="93"/>
        <v>-64.44124534360499</v>
      </c>
      <c r="AJ275">
        <f t="shared" si="94"/>
        <v>-0.26961063728770696</v>
      </c>
    </row>
    <row r="276" spans="1:36" x14ac:dyDescent="0.25">
      <c r="A276">
        <v>0</v>
      </c>
      <c r="B276">
        <v>1.8749999999999999E-2</v>
      </c>
      <c r="C276">
        <v>0.82559523809523805</v>
      </c>
      <c r="D276">
        <v>0.15565476190476191</v>
      </c>
      <c r="E276">
        <v>0</v>
      </c>
      <c r="F276">
        <v>8.0357142857142849E-3</v>
      </c>
      <c r="G276">
        <v>0.78601190476190474</v>
      </c>
      <c r="H276">
        <v>0.20595238095238094</v>
      </c>
      <c r="I276">
        <v>0</v>
      </c>
      <c r="J276">
        <v>7.1428571428571425E-2</v>
      </c>
      <c r="K276">
        <v>0.80684523809523812</v>
      </c>
      <c r="L276">
        <v>0.12172619047619047</v>
      </c>
      <c r="M276">
        <v>0</v>
      </c>
      <c r="N276">
        <v>4.464285714285714E-3</v>
      </c>
      <c r="O276">
        <v>0.74910714285714286</v>
      </c>
      <c r="P276">
        <v>0.24642857142857144</v>
      </c>
      <c r="Q276">
        <v>1</v>
      </c>
      <c r="R276">
        <f t="shared" si="76"/>
        <v>0</v>
      </c>
      <c r="S276">
        <f t="shared" si="77"/>
        <v>-6.5547180175781247E-2</v>
      </c>
      <c r="T276">
        <f t="shared" si="78"/>
        <v>-3.1709125700451075</v>
      </c>
      <c r="U276">
        <f t="shared" si="79"/>
        <v>-0.56119887942359559</v>
      </c>
      <c r="V276">
        <f t="shared" si="80"/>
        <v>0</v>
      </c>
      <c r="W276">
        <f t="shared" si="81"/>
        <v>-1.5227835518973212E-2</v>
      </c>
      <c r="X276">
        <f t="shared" si="82"/>
        <v>-1.5593585786365327</v>
      </c>
      <c r="Y276">
        <f t="shared" si="83"/>
        <v>-0.49577404203869047</v>
      </c>
      <c r="Z276">
        <f t="shared" si="84"/>
        <v>0</v>
      </c>
      <c r="AA276">
        <f t="shared" si="85"/>
        <v>-0.1068115234375</v>
      </c>
      <c r="AB276">
        <f t="shared" si="86"/>
        <v>-0.90376121884300598</v>
      </c>
      <c r="AC276">
        <f t="shared" si="87"/>
        <v>-4.3775068010602679E-2</v>
      </c>
      <c r="AD276">
        <f t="shared" si="88"/>
        <v>0</v>
      </c>
      <c r="AE276">
        <f t="shared" si="89"/>
        <v>-1.475306919642857E-2</v>
      </c>
      <c r="AF276">
        <f t="shared" si="90"/>
        <v>-2.6833251953124999</v>
      </c>
      <c r="AG276">
        <f t="shared" si="91"/>
        <v>-0.85768694196428574</v>
      </c>
      <c r="AH276">
        <f t="shared" si="92"/>
        <v>-10.478132102603004</v>
      </c>
      <c r="AI276">
        <f t="shared" si="93"/>
        <v>-65.069360204643644</v>
      </c>
      <c r="AJ276">
        <f t="shared" si="94"/>
        <v>-0.89578717799470509</v>
      </c>
    </row>
    <row r="277" spans="1:36" x14ac:dyDescent="0.25">
      <c r="A277">
        <v>0</v>
      </c>
      <c r="B277">
        <v>2.4124066628374498E-2</v>
      </c>
      <c r="C277">
        <v>0.85717020869232241</v>
      </c>
      <c r="D277">
        <v>0.11870572467930308</v>
      </c>
      <c r="E277">
        <v>0</v>
      </c>
      <c r="F277">
        <v>1.284262986390646E-2</v>
      </c>
      <c r="G277">
        <v>0.83917960513705192</v>
      </c>
      <c r="H277">
        <v>0.14797776499904158</v>
      </c>
      <c r="I277">
        <v>0</v>
      </c>
      <c r="J277">
        <v>4.8948374760994263E-2</v>
      </c>
      <c r="K277">
        <v>0.84971319311663485</v>
      </c>
      <c r="L277">
        <v>0.10133843212237094</v>
      </c>
      <c r="M277">
        <v>0</v>
      </c>
      <c r="N277">
        <v>8.2454458293384474E-3</v>
      </c>
      <c r="O277">
        <v>0.8159156279961649</v>
      </c>
      <c r="P277">
        <v>0.17583892617449665</v>
      </c>
      <c r="Q277">
        <v>1</v>
      </c>
      <c r="R277">
        <f t="shared" si="76"/>
        <v>0</v>
      </c>
      <c r="S277">
        <f t="shared" si="77"/>
        <v>-8.4334108899339455E-2</v>
      </c>
      <c r="T277">
        <f t="shared" si="78"/>
        <v>-3.2921844312977155</v>
      </c>
      <c r="U277">
        <f t="shared" si="79"/>
        <v>-0.42798253555487747</v>
      </c>
      <c r="V277">
        <f t="shared" si="80"/>
        <v>0</v>
      </c>
      <c r="W277">
        <f t="shared" si="81"/>
        <v>-2.4337034424717272E-2</v>
      </c>
      <c r="X277">
        <f t="shared" si="82"/>
        <v>-1.6648372732772665</v>
      </c>
      <c r="Y277">
        <f t="shared" si="83"/>
        <v>-0.35621600656507568</v>
      </c>
      <c r="Z277">
        <f t="shared" si="84"/>
        <v>0</v>
      </c>
      <c r="AA277">
        <f t="shared" si="85"/>
        <v>-7.3195506692160614E-2</v>
      </c>
      <c r="AB277">
        <f t="shared" si="86"/>
        <v>-0.95177835205544936</v>
      </c>
      <c r="AC277">
        <f t="shared" si="87"/>
        <v>-3.6443239872131931E-2</v>
      </c>
      <c r="AD277">
        <f t="shared" si="88"/>
        <v>0</v>
      </c>
      <c r="AE277">
        <f t="shared" si="89"/>
        <v>-2.72486217641419E-2</v>
      </c>
      <c r="AF277">
        <f t="shared" si="90"/>
        <v>-2.9226352768456376</v>
      </c>
      <c r="AG277">
        <f t="shared" si="91"/>
        <v>-0.61200188758389262</v>
      </c>
      <c r="AH277">
        <f t="shared" si="92"/>
        <v>-10.473194274832405</v>
      </c>
      <c r="AI277">
        <f t="shared" si="93"/>
        <v>-65.038696218859982</v>
      </c>
      <c r="AJ277">
        <f t="shared" si="94"/>
        <v>-0.86521781921444829</v>
      </c>
    </row>
    <row r="278" spans="1:36" x14ac:dyDescent="0.25">
      <c r="A278">
        <v>0</v>
      </c>
      <c r="B278">
        <v>0.22336911643270024</v>
      </c>
      <c r="C278">
        <v>7.8447563996696945E-3</v>
      </c>
      <c r="D278">
        <v>0.76878612716763006</v>
      </c>
      <c r="E278">
        <v>0</v>
      </c>
      <c r="F278">
        <v>2.0973486347447567E-2</v>
      </c>
      <c r="G278">
        <v>0.72338741590819156</v>
      </c>
      <c r="H278">
        <v>0.25563909774436089</v>
      </c>
      <c r="I278">
        <v>0</v>
      </c>
      <c r="J278">
        <v>8.7059754649782342E-3</v>
      </c>
      <c r="K278">
        <v>0.65650969529085867</v>
      </c>
      <c r="L278">
        <v>0.33478432924416301</v>
      </c>
      <c r="M278">
        <v>0</v>
      </c>
      <c r="N278">
        <v>1.1881188118811881E-3</v>
      </c>
      <c r="O278">
        <v>0.59128712871287126</v>
      </c>
      <c r="P278">
        <v>0.4075247524752475</v>
      </c>
      <c r="Q278">
        <v>1</v>
      </c>
      <c r="R278">
        <f t="shared" si="76"/>
        <v>0</v>
      </c>
      <c r="S278">
        <f t="shared" si="77"/>
        <v>-0.78086483842769405</v>
      </c>
      <c r="T278">
        <f t="shared" si="78"/>
        <v>-3.0129820920533134E-2</v>
      </c>
      <c r="U278">
        <f t="shared" si="79"/>
        <v>-2.7717874339550215</v>
      </c>
      <c r="V278">
        <f t="shared" si="80"/>
        <v>0</v>
      </c>
      <c r="W278">
        <f t="shared" si="81"/>
        <v>-3.9745166266818364E-2</v>
      </c>
      <c r="X278">
        <f t="shared" si="82"/>
        <v>-1.4351186869311436</v>
      </c>
      <c r="Y278">
        <f t="shared" si="83"/>
        <v>-0.61538122650375937</v>
      </c>
      <c r="Z278">
        <f t="shared" si="84"/>
        <v>0</v>
      </c>
      <c r="AA278">
        <f t="shared" si="85"/>
        <v>-1.3018579033933516E-2</v>
      </c>
      <c r="AB278">
        <f t="shared" si="86"/>
        <v>-0.7353677934556786</v>
      </c>
      <c r="AC278">
        <f t="shared" si="87"/>
        <v>-0.12039485277750296</v>
      </c>
      <c r="AD278">
        <f t="shared" si="88"/>
        <v>0</v>
      </c>
      <c r="AE278">
        <f t="shared" si="89"/>
        <v>-3.9263613861386139E-3</v>
      </c>
      <c r="AF278">
        <f t="shared" si="90"/>
        <v>-2.1180089727722771</v>
      </c>
      <c r="AG278">
        <f t="shared" si="91"/>
        <v>-1.418377165841584</v>
      </c>
      <c r="AH278">
        <f t="shared" si="92"/>
        <v>-10.082120898272084</v>
      </c>
      <c r="AI278">
        <f t="shared" si="93"/>
        <v>-62.610124584462639</v>
      </c>
      <c r="AJ278">
        <f t="shared" si="94"/>
        <v>1.5558594060105813</v>
      </c>
    </row>
    <row r="279" spans="1:36" x14ac:dyDescent="0.25">
      <c r="A279">
        <v>0</v>
      </c>
      <c r="B279">
        <v>0.24688279301745636</v>
      </c>
      <c r="C279">
        <v>1.1221945137157107E-2</v>
      </c>
      <c r="D279">
        <v>0.74189526184538657</v>
      </c>
      <c r="E279">
        <v>0</v>
      </c>
      <c r="F279">
        <v>2.2768124625524265E-2</v>
      </c>
      <c r="G279">
        <v>0.70101857399640499</v>
      </c>
      <c r="H279">
        <v>0.27621330137807071</v>
      </c>
      <c r="I279">
        <v>0</v>
      </c>
      <c r="J279">
        <v>1.1384062312762133E-2</v>
      </c>
      <c r="K279">
        <v>0.64170161773517076</v>
      </c>
      <c r="L279">
        <v>0.34691431995206712</v>
      </c>
      <c r="M279">
        <v>0</v>
      </c>
      <c r="N279">
        <v>8.9874176153385259E-3</v>
      </c>
      <c r="O279">
        <v>0.57339724385859792</v>
      </c>
      <c r="P279">
        <v>0.41761533852606353</v>
      </c>
      <c r="Q279">
        <v>1</v>
      </c>
      <c r="R279">
        <f t="shared" si="76"/>
        <v>0</v>
      </c>
      <c r="S279">
        <f t="shared" si="77"/>
        <v>-0.8630651155314838</v>
      </c>
      <c r="T279">
        <f t="shared" si="78"/>
        <v>-4.3100789895378744E-2</v>
      </c>
      <c r="U279">
        <f t="shared" si="79"/>
        <v>-2.6748349006633809</v>
      </c>
      <c r="V279">
        <f t="shared" si="80"/>
        <v>0</v>
      </c>
      <c r="W279">
        <f t="shared" si="81"/>
        <v>-4.3146040855302575E-2</v>
      </c>
      <c r="X279">
        <f t="shared" si="82"/>
        <v>-1.3907414385485319</v>
      </c>
      <c r="Y279">
        <f t="shared" si="83"/>
        <v>-0.66490799599310968</v>
      </c>
      <c r="Z279">
        <f t="shared" si="84"/>
        <v>0</v>
      </c>
      <c r="AA279">
        <f t="shared" si="85"/>
        <v>-1.7023286539469742E-2</v>
      </c>
      <c r="AB279">
        <f t="shared" si="86"/>
        <v>-0.71878101127171956</v>
      </c>
      <c r="AC279">
        <f t="shared" si="87"/>
        <v>-0.12475702961166867</v>
      </c>
      <c r="AD279">
        <f t="shared" si="88"/>
        <v>0</v>
      </c>
      <c r="AE279">
        <f t="shared" si="89"/>
        <v>-2.9700606650689035E-2</v>
      </c>
      <c r="AF279">
        <f t="shared" si="90"/>
        <v>-2.0539268461653681</v>
      </c>
      <c r="AG279">
        <f t="shared" si="91"/>
        <v>-1.4534971352606352</v>
      </c>
      <c r="AH279">
        <f t="shared" si="92"/>
        <v>-10.077482196986736</v>
      </c>
      <c r="AI279">
        <f t="shared" si="93"/>
        <v>-62.581318178715655</v>
      </c>
      <c r="AJ279">
        <f t="shared" si="94"/>
        <v>1.5845769171215605</v>
      </c>
    </row>
    <row r="280" spans="1:36" x14ac:dyDescent="0.25">
      <c r="A280">
        <v>0</v>
      </c>
      <c r="B280">
        <v>0.4025661587810746</v>
      </c>
      <c r="C280">
        <v>0</v>
      </c>
      <c r="D280">
        <v>0.5974338412189254</v>
      </c>
      <c r="E280">
        <v>0</v>
      </c>
      <c r="F280">
        <v>0</v>
      </c>
      <c r="G280">
        <v>0.59220985691573924</v>
      </c>
      <c r="H280">
        <v>0.40779014308426076</v>
      </c>
      <c r="I280">
        <v>0</v>
      </c>
      <c r="J280">
        <v>0</v>
      </c>
      <c r="K280">
        <v>0.49205087440381556</v>
      </c>
      <c r="L280">
        <v>0.50794912559618444</v>
      </c>
      <c r="M280">
        <v>0</v>
      </c>
      <c r="N280">
        <v>0</v>
      </c>
      <c r="O280">
        <v>0.4149443561208267</v>
      </c>
      <c r="P280">
        <v>0.5850556438791733</v>
      </c>
      <c r="Q280">
        <v>1</v>
      </c>
      <c r="R280">
        <f t="shared" si="76"/>
        <v>0</v>
      </c>
      <c r="S280">
        <f t="shared" si="77"/>
        <v>-1.4073107489224139</v>
      </c>
      <c r="T280">
        <f t="shared" si="78"/>
        <v>0</v>
      </c>
      <c r="U280">
        <f t="shared" si="79"/>
        <v>-2.1539925802394495</v>
      </c>
      <c r="V280">
        <f t="shared" si="80"/>
        <v>0</v>
      </c>
      <c r="W280">
        <f t="shared" si="81"/>
        <v>0</v>
      </c>
      <c r="X280">
        <f t="shared" si="82"/>
        <v>-1.174877269847973</v>
      </c>
      <c r="Y280">
        <f t="shared" si="83"/>
        <v>-0.98164326435810823</v>
      </c>
      <c r="Z280">
        <f t="shared" si="84"/>
        <v>0</v>
      </c>
      <c r="AA280">
        <f t="shared" si="85"/>
        <v>0</v>
      </c>
      <c r="AB280">
        <f t="shared" si="86"/>
        <v>-0.55115464154411764</v>
      </c>
      <c r="AC280">
        <f t="shared" si="87"/>
        <v>-0.18266822802812005</v>
      </c>
      <c r="AD280">
        <f t="shared" si="88"/>
        <v>0</v>
      </c>
      <c r="AE280">
        <f t="shared" si="89"/>
        <v>0</v>
      </c>
      <c r="AF280">
        <f t="shared" si="90"/>
        <v>-1.48634365063593</v>
      </c>
      <c r="AG280">
        <f t="shared" si="91"/>
        <v>-2.0362678855325913</v>
      </c>
      <c r="AH280">
        <f t="shared" si="92"/>
        <v>-9.9742582691087041</v>
      </c>
      <c r="AI280">
        <f t="shared" si="93"/>
        <v>-61.940296011876853</v>
      </c>
      <c r="AJ280">
        <f t="shared" si="94"/>
        <v>2.2236209325487382</v>
      </c>
    </row>
    <row r="281" spans="1:36" x14ac:dyDescent="0.25">
      <c r="A281">
        <v>0</v>
      </c>
      <c r="B281">
        <v>0.17303370786516853</v>
      </c>
      <c r="C281">
        <v>0.68464419475655436</v>
      </c>
      <c r="D281">
        <v>0.14232209737827714</v>
      </c>
      <c r="E281">
        <v>0</v>
      </c>
      <c r="F281">
        <v>9.1385767790262168E-2</v>
      </c>
      <c r="G281">
        <v>0.71685393258426966</v>
      </c>
      <c r="H281">
        <v>0.19176029962546817</v>
      </c>
      <c r="I281">
        <v>0</v>
      </c>
      <c r="J281">
        <v>0.41255605381165922</v>
      </c>
      <c r="K281">
        <v>0.47234678624813153</v>
      </c>
      <c r="L281">
        <v>0.11509715994020926</v>
      </c>
      <c r="M281">
        <v>0</v>
      </c>
      <c r="N281">
        <v>2.546816479400749E-2</v>
      </c>
      <c r="O281">
        <v>0.72509363295880147</v>
      </c>
      <c r="P281">
        <v>0.24943820224719102</v>
      </c>
      <c r="Q281">
        <v>1</v>
      </c>
      <c r="R281">
        <f t="shared" si="76"/>
        <v>0</v>
      </c>
      <c r="S281">
        <f t="shared" si="77"/>
        <v>-0.60489982004915732</v>
      </c>
      <c r="T281">
        <f t="shared" si="78"/>
        <v>-2.6295535426907772</v>
      </c>
      <c r="U281">
        <f t="shared" si="79"/>
        <v>-0.51312918788038386</v>
      </c>
      <c r="V281">
        <f t="shared" si="80"/>
        <v>0</v>
      </c>
      <c r="W281">
        <f t="shared" si="81"/>
        <v>-0.17317781484082395</v>
      </c>
      <c r="X281">
        <f t="shared" si="82"/>
        <v>-1.4221569961376404</v>
      </c>
      <c r="Y281">
        <f t="shared" si="83"/>
        <v>-0.46161048689138579</v>
      </c>
      <c r="Z281">
        <f t="shared" si="84"/>
        <v>0</v>
      </c>
      <c r="AA281">
        <f t="shared" si="85"/>
        <v>-0.61692036855381172</v>
      </c>
      <c r="AB281">
        <f t="shared" si="86"/>
        <v>-0.52908375373692074</v>
      </c>
      <c r="AC281">
        <f t="shared" si="87"/>
        <v>-4.1391141746076228E-2</v>
      </c>
      <c r="AD281">
        <f t="shared" si="88"/>
        <v>0</v>
      </c>
      <c r="AE281">
        <f t="shared" si="89"/>
        <v>-8.4164325842696633E-2</v>
      </c>
      <c r="AF281">
        <f t="shared" si="90"/>
        <v>-2.5973080524344567</v>
      </c>
      <c r="AG281">
        <f t="shared" si="91"/>
        <v>-0.86816186797752815</v>
      </c>
      <c r="AH281">
        <f t="shared" si="92"/>
        <v>-10.54155735878166</v>
      </c>
      <c r="AI281">
        <f t="shared" si="93"/>
        <v>-65.463232013087008</v>
      </c>
      <c r="AJ281">
        <f t="shared" si="94"/>
        <v>-1.2884435244553532</v>
      </c>
    </row>
    <row r="282" spans="1:36" x14ac:dyDescent="0.25">
      <c r="A282">
        <v>0</v>
      </c>
      <c r="B282">
        <v>3.8704364534724131E-2</v>
      </c>
      <c r="C282">
        <v>0.80592917924787266</v>
      </c>
      <c r="D282">
        <v>0.15536645621740325</v>
      </c>
      <c r="E282">
        <v>0</v>
      </c>
      <c r="F282">
        <v>1.7567938512215206E-2</v>
      </c>
      <c r="G282">
        <v>0.77875377436178972</v>
      </c>
      <c r="H282">
        <v>0.20367828712599506</v>
      </c>
      <c r="I282">
        <v>0</v>
      </c>
      <c r="J282">
        <v>0.11714677640603567</v>
      </c>
      <c r="K282">
        <v>0.76625514403292183</v>
      </c>
      <c r="L282">
        <v>0.11659807956104253</v>
      </c>
      <c r="M282">
        <v>0</v>
      </c>
      <c r="N282">
        <v>9.3329673346143286E-3</v>
      </c>
      <c r="O282">
        <v>0.73922591270930549</v>
      </c>
      <c r="P282">
        <v>0.25144111995608015</v>
      </c>
      <c r="Q282">
        <v>0</v>
      </c>
      <c r="R282">
        <f t="shared" si="76"/>
        <v>0</v>
      </c>
      <c r="S282">
        <f t="shared" si="77"/>
        <v>-0.13530463763982295</v>
      </c>
      <c r="T282">
        <f t="shared" si="78"/>
        <v>-3.0953799720783008</v>
      </c>
      <c r="U282">
        <f t="shared" si="79"/>
        <v>-0.5601594198741594</v>
      </c>
      <c r="V282">
        <f t="shared" si="80"/>
        <v>0</v>
      </c>
      <c r="W282">
        <f t="shared" si="81"/>
        <v>-3.3291586604446879E-2</v>
      </c>
      <c r="X282">
        <f t="shared" si="82"/>
        <v>-1.5449592701327888</v>
      </c>
      <c r="Y282">
        <f t="shared" si="83"/>
        <v>-0.49029978297419707</v>
      </c>
      <c r="Z282">
        <f t="shared" si="84"/>
        <v>0</v>
      </c>
      <c r="AA282">
        <f t="shared" si="85"/>
        <v>-0.17517675915209191</v>
      </c>
      <c r="AB282">
        <f t="shared" si="86"/>
        <v>-0.85829555684156378</v>
      </c>
      <c r="AC282">
        <f t="shared" si="87"/>
        <v>-4.1930901170267487E-2</v>
      </c>
      <c r="AD282">
        <f t="shared" si="88"/>
        <v>0</v>
      </c>
      <c r="AE282">
        <f t="shared" si="89"/>
        <v>-3.0842540488608287E-2</v>
      </c>
      <c r="AF282">
        <f t="shared" si="90"/>
        <v>-2.6479303201345044</v>
      </c>
      <c r="AG282">
        <f t="shared" si="91"/>
        <v>-0.87513296047213829</v>
      </c>
      <c r="AH282">
        <f t="shared" si="92"/>
        <v>-10.488703707562889</v>
      </c>
      <c r="AI282">
        <f t="shared" si="93"/>
        <v>-65.135010032717972</v>
      </c>
      <c r="AJ282">
        <f t="shared" si="94"/>
        <v>-0.9612344151029224</v>
      </c>
    </row>
    <row r="283" spans="1:36" x14ac:dyDescent="0.25">
      <c r="A283">
        <v>0</v>
      </c>
      <c r="B283">
        <v>1.9193857965451055E-3</v>
      </c>
      <c r="C283">
        <v>0.781190019193858</v>
      </c>
      <c r="D283">
        <v>0.21689059500959693</v>
      </c>
      <c r="E283">
        <v>0</v>
      </c>
      <c r="F283">
        <v>0</v>
      </c>
      <c r="G283">
        <v>0.7012156110044786</v>
      </c>
      <c r="H283">
        <v>0.29878438899552145</v>
      </c>
      <c r="I283">
        <v>0</v>
      </c>
      <c r="J283">
        <v>1.8554062699936022E-2</v>
      </c>
      <c r="K283">
        <v>0.836212412028151</v>
      </c>
      <c r="L283">
        <v>0.14523352527191299</v>
      </c>
      <c r="M283">
        <v>0</v>
      </c>
      <c r="N283">
        <v>0</v>
      </c>
      <c r="O283">
        <v>0.62827895073576456</v>
      </c>
      <c r="P283">
        <v>0.37172104926423544</v>
      </c>
      <c r="Q283">
        <v>1</v>
      </c>
      <c r="R283">
        <f t="shared" si="76"/>
        <v>0</v>
      </c>
      <c r="S283">
        <f t="shared" si="77"/>
        <v>-6.7098840870921305E-3</v>
      </c>
      <c r="T283">
        <f t="shared" si="78"/>
        <v>-3.0003628135871523</v>
      </c>
      <c r="U283">
        <f t="shared" si="79"/>
        <v>-0.78197902452465207</v>
      </c>
      <c r="V283">
        <f t="shared" si="80"/>
        <v>0</v>
      </c>
      <c r="W283">
        <f t="shared" si="81"/>
        <v>0</v>
      </c>
      <c r="X283">
        <f t="shared" si="82"/>
        <v>-1.3911323376519515</v>
      </c>
      <c r="Y283">
        <f t="shared" si="83"/>
        <v>-0.71924171765035194</v>
      </c>
      <c r="Z283">
        <f t="shared" si="84"/>
        <v>0</v>
      </c>
      <c r="AA283">
        <f t="shared" si="85"/>
        <v>-2.7745027841090852E-2</v>
      </c>
      <c r="AB283">
        <f t="shared" si="86"/>
        <v>-0.93665589511356362</v>
      </c>
      <c r="AC283">
        <f t="shared" si="87"/>
        <v>-5.2228755548224572E-2</v>
      </c>
      <c r="AD283">
        <f t="shared" si="88"/>
        <v>0</v>
      </c>
      <c r="AE283">
        <f t="shared" si="89"/>
        <v>0</v>
      </c>
      <c r="AF283">
        <f t="shared" si="90"/>
        <v>-2.2505148352527193</v>
      </c>
      <c r="AG283">
        <f t="shared" si="91"/>
        <v>-1.2937634956813819</v>
      </c>
      <c r="AH283">
        <f t="shared" si="92"/>
        <v>-10.460333786938181</v>
      </c>
      <c r="AI283">
        <f t="shared" si="93"/>
        <v>-64.958832392845707</v>
      </c>
      <c r="AJ283">
        <f t="shared" si="94"/>
        <v>-0.78560044761055159</v>
      </c>
    </row>
    <row r="284" spans="1:36" x14ac:dyDescent="0.25">
      <c r="A284">
        <v>0</v>
      </c>
      <c r="B284">
        <v>4.5258620689655173E-2</v>
      </c>
      <c r="C284">
        <v>0.77514367816091956</v>
      </c>
      <c r="D284">
        <v>0.17959770114942528</v>
      </c>
      <c r="E284">
        <v>0</v>
      </c>
      <c r="F284">
        <v>6.4655172413793103E-3</v>
      </c>
      <c r="G284">
        <v>0.77227011494252873</v>
      </c>
      <c r="H284">
        <v>0.22126436781609196</v>
      </c>
      <c r="I284">
        <v>0</v>
      </c>
      <c r="J284">
        <v>0.20028715003589376</v>
      </c>
      <c r="K284">
        <v>0.65183058147882267</v>
      </c>
      <c r="L284">
        <v>0.14788226848528357</v>
      </c>
      <c r="M284">
        <v>0</v>
      </c>
      <c r="N284">
        <v>3.5919540229885057E-3</v>
      </c>
      <c r="O284">
        <v>0.73204022988505746</v>
      </c>
      <c r="P284">
        <v>0.26436781609195403</v>
      </c>
      <c r="Q284">
        <v>0</v>
      </c>
      <c r="R284">
        <f t="shared" si="76"/>
        <v>0</v>
      </c>
      <c r="S284">
        <f t="shared" si="77"/>
        <v>-0.15821733145878233</v>
      </c>
      <c r="T284">
        <f t="shared" si="78"/>
        <v>-2.9771402731709098</v>
      </c>
      <c r="U284">
        <f t="shared" si="79"/>
        <v>-0.64752293729234012</v>
      </c>
      <c r="V284">
        <f t="shared" si="80"/>
        <v>0</v>
      </c>
      <c r="W284">
        <f t="shared" si="81"/>
        <v>-1.2252281452047414E-2</v>
      </c>
      <c r="X284">
        <f t="shared" si="82"/>
        <v>-1.5320964243220188</v>
      </c>
      <c r="Y284">
        <f t="shared" si="83"/>
        <v>-0.53263346354166663</v>
      </c>
      <c r="Z284">
        <f t="shared" si="84"/>
        <v>0</v>
      </c>
      <c r="AA284">
        <f t="shared" si="85"/>
        <v>-0.29950165868404521</v>
      </c>
      <c r="AB284">
        <f t="shared" si="86"/>
        <v>-0.73012663765254848</v>
      </c>
      <c r="AC284">
        <f t="shared" si="87"/>
        <v>-5.3181294306353197E-2</v>
      </c>
      <c r="AD284">
        <f t="shared" si="88"/>
        <v>0</v>
      </c>
      <c r="AE284">
        <f t="shared" si="89"/>
        <v>-1.1870285560344827E-2</v>
      </c>
      <c r="AF284">
        <f t="shared" si="90"/>
        <v>-2.6221909797054597</v>
      </c>
      <c r="AG284">
        <f t="shared" si="91"/>
        <v>-0.92012392241379315</v>
      </c>
      <c r="AH284">
        <f t="shared" si="92"/>
        <v>-10.496857489560311</v>
      </c>
      <c r="AI284">
        <f t="shared" si="93"/>
        <v>-65.18564514331068</v>
      </c>
      <c r="AJ284">
        <f t="shared" si="94"/>
        <v>-1.011713269140587</v>
      </c>
    </row>
    <row r="285" spans="1:36" x14ac:dyDescent="0.25">
      <c r="A285">
        <v>0</v>
      </c>
      <c r="B285">
        <v>4.9928673323823107E-2</v>
      </c>
      <c r="C285">
        <v>0.73823109843081314</v>
      </c>
      <c r="D285">
        <v>0.21184022824536378</v>
      </c>
      <c r="E285">
        <v>0</v>
      </c>
      <c r="F285">
        <v>1.5691868758915834E-2</v>
      </c>
      <c r="G285">
        <v>0.69828815977175462</v>
      </c>
      <c r="H285">
        <v>0.2860199714693295</v>
      </c>
      <c r="I285">
        <v>0</v>
      </c>
      <c r="J285">
        <v>0.11483594864479316</v>
      </c>
      <c r="K285">
        <v>0.7189728958630528</v>
      </c>
      <c r="L285">
        <v>0.16619115549215407</v>
      </c>
      <c r="M285">
        <v>0</v>
      </c>
      <c r="N285">
        <v>9.9857346647646214E-3</v>
      </c>
      <c r="O285">
        <v>0.64265335235378029</v>
      </c>
      <c r="P285">
        <v>0.34736091298145505</v>
      </c>
      <c r="Q285">
        <v>0</v>
      </c>
      <c r="R285">
        <f t="shared" si="76"/>
        <v>0</v>
      </c>
      <c r="S285">
        <f t="shared" si="77"/>
        <v>-0.174543133135699</v>
      </c>
      <c r="T285">
        <f t="shared" si="78"/>
        <v>-2.8353679401218126</v>
      </c>
      <c r="U285">
        <f t="shared" si="79"/>
        <v>-0.76377039323009543</v>
      </c>
      <c r="V285">
        <f t="shared" si="80"/>
        <v>0</v>
      </c>
      <c r="W285">
        <f t="shared" si="81"/>
        <v>-2.9736397779957204E-2</v>
      </c>
      <c r="X285">
        <f t="shared" si="82"/>
        <v>-1.385324606031562</v>
      </c>
      <c r="Y285">
        <f t="shared" si="83"/>
        <v>-0.68851487272646217</v>
      </c>
      <c r="Z285">
        <f t="shared" si="84"/>
        <v>0</v>
      </c>
      <c r="AA285">
        <f t="shared" si="85"/>
        <v>-0.1717212366819722</v>
      </c>
      <c r="AB285">
        <f t="shared" si="86"/>
        <v>-0.80533389800285304</v>
      </c>
      <c r="AC285">
        <f t="shared" si="87"/>
        <v>-5.9765520517564195E-2</v>
      </c>
      <c r="AD285">
        <f t="shared" si="88"/>
        <v>0</v>
      </c>
      <c r="AE285">
        <f t="shared" si="89"/>
        <v>-3.2999732524964333E-2</v>
      </c>
      <c r="AF285">
        <f t="shared" si="90"/>
        <v>-2.3020043910485022</v>
      </c>
      <c r="AG285">
        <f t="shared" si="91"/>
        <v>-1.2089788026034236</v>
      </c>
      <c r="AH285">
        <f t="shared" si="92"/>
        <v>-10.458060924404867</v>
      </c>
      <c r="AI285">
        <f t="shared" si="93"/>
        <v>-64.944717881840546</v>
      </c>
      <c r="AJ285">
        <f t="shared" si="94"/>
        <v>-0.77152949303965079</v>
      </c>
    </row>
    <row r="286" spans="1:36" x14ac:dyDescent="0.25">
      <c r="A286">
        <v>0</v>
      </c>
      <c r="B286">
        <v>1.6216216216216217E-2</v>
      </c>
      <c r="C286">
        <v>0.66162162162162164</v>
      </c>
      <c r="D286">
        <v>0.32216216216216215</v>
      </c>
      <c r="E286">
        <v>0</v>
      </c>
      <c r="F286">
        <v>2.1621621621621622E-3</v>
      </c>
      <c r="G286">
        <v>0.56972972972972968</v>
      </c>
      <c r="H286">
        <v>0.42810810810810812</v>
      </c>
      <c r="I286">
        <v>0</v>
      </c>
      <c r="J286">
        <v>6.2634989200863925E-2</v>
      </c>
      <c r="K286">
        <v>0.70518358531317493</v>
      </c>
      <c r="L286">
        <v>0.23218142548596113</v>
      </c>
      <c r="M286">
        <v>0</v>
      </c>
      <c r="N286">
        <v>0</v>
      </c>
      <c r="O286">
        <v>0.48756756756756758</v>
      </c>
      <c r="P286">
        <v>0.51243243243243242</v>
      </c>
      <c r="Q286">
        <v>1</v>
      </c>
      <c r="R286">
        <f t="shared" si="76"/>
        <v>0</v>
      </c>
      <c r="S286">
        <f t="shared" si="77"/>
        <v>-5.6689453125000004E-2</v>
      </c>
      <c r="T286">
        <f t="shared" si="78"/>
        <v>-2.5411293813344593</v>
      </c>
      <c r="U286">
        <f t="shared" si="79"/>
        <v>-1.1615259448902027</v>
      </c>
      <c r="V286">
        <f t="shared" si="80"/>
        <v>0</v>
      </c>
      <c r="W286">
        <f t="shared" si="81"/>
        <v>-4.0973395270270272E-3</v>
      </c>
      <c r="X286">
        <f t="shared" si="82"/>
        <v>-1.1302792440878378</v>
      </c>
      <c r="Y286">
        <f t="shared" si="83"/>
        <v>-1.0305532094594594</v>
      </c>
      <c r="Z286">
        <f t="shared" si="84"/>
        <v>0</v>
      </c>
      <c r="AA286">
        <f t="shared" si="85"/>
        <v>-9.3661940638498906E-2</v>
      </c>
      <c r="AB286">
        <f t="shared" si="86"/>
        <v>-0.7898882542521598</v>
      </c>
      <c r="AC286">
        <f t="shared" si="87"/>
        <v>-8.3496884702348811E-2</v>
      </c>
      <c r="AD286">
        <f t="shared" si="88"/>
        <v>0</v>
      </c>
      <c r="AE286">
        <f t="shared" si="89"/>
        <v>0</v>
      </c>
      <c r="AF286">
        <f t="shared" si="90"/>
        <v>-1.7464822635135135</v>
      </c>
      <c r="AG286">
        <f t="shared" si="91"/>
        <v>-1.7835050675675674</v>
      </c>
      <c r="AH286">
        <f t="shared" si="92"/>
        <v>-10.421308983098076</v>
      </c>
      <c r="AI286">
        <f t="shared" si="93"/>
        <v>-64.716487765661967</v>
      </c>
      <c r="AJ286">
        <f t="shared" si="94"/>
        <v>-0.54400367969153374</v>
      </c>
    </row>
    <row r="287" spans="1:36" x14ac:dyDescent="0.25">
      <c r="A287">
        <v>0</v>
      </c>
      <c r="B287">
        <v>5.7877813504823147E-3</v>
      </c>
      <c r="C287">
        <v>0.60900321543408364</v>
      </c>
      <c r="D287">
        <v>0.38520900321543411</v>
      </c>
      <c r="E287">
        <v>0</v>
      </c>
      <c r="F287">
        <v>0</v>
      </c>
      <c r="G287">
        <v>0.48553054662379419</v>
      </c>
      <c r="H287">
        <v>0.51446945337620575</v>
      </c>
      <c r="I287">
        <v>0</v>
      </c>
      <c r="J287">
        <v>1.1575562700964629E-2</v>
      </c>
      <c r="K287">
        <v>0.72411575562700969</v>
      </c>
      <c r="L287">
        <v>0.2643086816720257</v>
      </c>
      <c r="M287">
        <v>0</v>
      </c>
      <c r="N287">
        <v>0</v>
      </c>
      <c r="O287">
        <v>0.40707395498392285</v>
      </c>
      <c r="P287">
        <v>0.59292604501607715</v>
      </c>
      <c r="Q287">
        <v>1</v>
      </c>
      <c r="R287">
        <f t="shared" si="76"/>
        <v>0</v>
      </c>
      <c r="S287">
        <f t="shared" si="77"/>
        <v>-2.0233213173231509E-2</v>
      </c>
      <c r="T287">
        <f t="shared" si="78"/>
        <v>-2.3390347496106312</v>
      </c>
      <c r="U287">
        <f t="shared" si="79"/>
        <v>-1.3888355120201969</v>
      </c>
      <c r="V287">
        <f t="shared" si="80"/>
        <v>0</v>
      </c>
      <c r="W287">
        <f t="shared" si="81"/>
        <v>0</v>
      </c>
      <c r="X287">
        <f t="shared" si="82"/>
        <v>-0.963237602994373</v>
      </c>
      <c r="Y287">
        <f t="shared" si="83"/>
        <v>-1.2384445337620578</v>
      </c>
      <c r="Z287">
        <f t="shared" si="84"/>
        <v>0</v>
      </c>
      <c r="AA287">
        <f t="shared" si="85"/>
        <v>-1.730964881430868E-2</v>
      </c>
      <c r="AB287">
        <f t="shared" si="86"/>
        <v>-0.81109450361736335</v>
      </c>
      <c r="AC287">
        <f t="shared" si="87"/>
        <v>-9.505046096262057E-2</v>
      </c>
      <c r="AD287">
        <f t="shared" si="88"/>
        <v>0</v>
      </c>
      <c r="AE287">
        <f t="shared" si="89"/>
        <v>0</v>
      </c>
      <c r="AF287">
        <f t="shared" si="90"/>
        <v>-1.4581516278135049</v>
      </c>
      <c r="AG287">
        <f t="shared" si="91"/>
        <v>-2.0636605707395499</v>
      </c>
      <c r="AH287">
        <f t="shared" si="92"/>
        <v>-10.395052423507838</v>
      </c>
      <c r="AI287">
        <f t="shared" si="93"/>
        <v>-64.553434130053816</v>
      </c>
      <c r="AJ287">
        <f t="shared" si="94"/>
        <v>-0.38145321666638327</v>
      </c>
    </row>
    <row r="288" spans="1:36" x14ac:dyDescent="0.25">
      <c r="A288">
        <v>0</v>
      </c>
      <c r="B288">
        <v>5.1554828150572829E-2</v>
      </c>
      <c r="C288">
        <v>0.77659574468085102</v>
      </c>
      <c r="D288">
        <v>0.1718494271685761</v>
      </c>
      <c r="E288">
        <v>0</v>
      </c>
      <c r="F288">
        <v>1.8837018837018837E-2</v>
      </c>
      <c r="G288">
        <v>0.7567567567567568</v>
      </c>
      <c r="H288">
        <v>0.2244062244062244</v>
      </c>
      <c r="I288">
        <v>0</v>
      </c>
      <c r="J288">
        <v>0.17277913610431947</v>
      </c>
      <c r="K288">
        <v>0.68378158109209453</v>
      </c>
      <c r="L288">
        <v>0.14343928280358598</v>
      </c>
      <c r="M288">
        <v>0</v>
      </c>
      <c r="N288">
        <v>4.9220672682526662E-3</v>
      </c>
      <c r="O288">
        <v>0.71698113207547165</v>
      </c>
      <c r="P288">
        <v>0.27809680065627562</v>
      </c>
      <c r="Q288">
        <v>1</v>
      </c>
      <c r="R288">
        <f t="shared" si="76"/>
        <v>0</v>
      </c>
      <c r="S288">
        <f t="shared" si="77"/>
        <v>-0.18022792585157527</v>
      </c>
      <c r="T288">
        <f t="shared" si="78"/>
        <v>-2.9827173111286567</v>
      </c>
      <c r="U288">
        <f t="shared" si="79"/>
        <v>-0.61958725050506336</v>
      </c>
      <c r="V288">
        <f t="shared" si="80"/>
        <v>0</v>
      </c>
      <c r="W288">
        <f t="shared" si="81"/>
        <v>-3.5696518606674853E-2</v>
      </c>
      <c r="X288">
        <f t="shared" si="82"/>
        <v>-1.5013196790540542</v>
      </c>
      <c r="Y288">
        <f t="shared" si="83"/>
        <v>-0.54019662418099912</v>
      </c>
      <c r="Z288">
        <f t="shared" si="84"/>
        <v>0</v>
      </c>
      <c r="AA288">
        <f t="shared" si="85"/>
        <v>-0.25836723843724529</v>
      </c>
      <c r="AB288">
        <f t="shared" si="86"/>
        <v>-0.76591550147718013</v>
      </c>
      <c r="AC288">
        <f t="shared" si="87"/>
        <v>-5.1583511613691929E-2</v>
      </c>
      <c r="AD288">
        <f t="shared" si="88"/>
        <v>0</v>
      </c>
      <c r="AE288">
        <f t="shared" si="89"/>
        <v>-1.6265894175553734E-2</v>
      </c>
      <c r="AF288">
        <f t="shared" si="90"/>
        <v>-2.5682488207547167</v>
      </c>
      <c r="AG288">
        <f t="shared" si="91"/>
        <v>-0.96790722415914676</v>
      </c>
      <c r="AH288">
        <f t="shared" si="92"/>
        <v>-10.488033499944558</v>
      </c>
      <c r="AI288">
        <f t="shared" si="93"/>
        <v>-65.130848033183881</v>
      </c>
      <c r="AJ288">
        <f t="shared" si="94"/>
        <v>-0.95708525922023613</v>
      </c>
    </row>
    <row r="289" spans="1:36" x14ac:dyDescent="0.25">
      <c r="A289">
        <v>0</v>
      </c>
      <c r="B289">
        <v>2.491506228765572E-2</v>
      </c>
      <c r="C289">
        <v>0.75424688561721409</v>
      </c>
      <c r="D289">
        <v>0.22083805209513024</v>
      </c>
      <c r="E289">
        <v>0</v>
      </c>
      <c r="F289">
        <v>1.1904761904761904E-2</v>
      </c>
      <c r="G289">
        <v>0.70181405895691606</v>
      </c>
      <c r="H289">
        <v>0.28628117913832202</v>
      </c>
      <c r="I289">
        <v>0</v>
      </c>
      <c r="J289">
        <v>8.4937712344280866E-2</v>
      </c>
      <c r="K289">
        <v>0.75594563986409968</v>
      </c>
      <c r="L289">
        <v>0.15911664779161949</v>
      </c>
      <c r="M289">
        <v>0</v>
      </c>
      <c r="N289">
        <v>9.6371882086167798E-3</v>
      </c>
      <c r="O289">
        <v>0.6281179138321995</v>
      </c>
      <c r="P289">
        <v>0.36224489795918369</v>
      </c>
      <c r="Q289">
        <v>1</v>
      </c>
      <c r="R289">
        <f t="shared" si="76"/>
        <v>0</v>
      </c>
      <c r="S289">
        <f t="shared" si="77"/>
        <v>-8.7099310765855045E-2</v>
      </c>
      <c r="T289">
        <f t="shared" si="78"/>
        <v>-2.8968807233419454</v>
      </c>
      <c r="U289">
        <f t="shared" si="79"/>
        <v>-0.79621121675484852</v>
      </c>
      <c r="V289">
        <f t="shared" si="80"/>
        <v>0</v>
      </c>
      <c r="W289">
        <f t="shared" si="81"/>
        <v>-2.255975632440476E-2</v>
      </c>
      <c r="X289">
        <f t="shared" si="82"/>
        <v>-1.3923195905966552</v>
      </c>
      <c r="Y289">
        <f t="shared" si="83"/>
        <v>-0.68914365876558958</v>
      </c>
      <c r="Z289">
        <f t="shared" si="84"/>
        <v>0</v>
      </c>
      <c r="AA289">
        <f t="shared" si="85"/>
        <v>-0.12701257033904303</v>
      </c>
      <c r="AB289">
        <f t="shared" si="86"/>
        <v>-0.84674770402746324</v>
      </c>
      <c r="AC289">
        <f t="shared" si="87"/>
        <v>-5.7221392137953006E-2</v>
      </c>
      <c r="AD289">
        <f t="shared" si="88"/>
        <v>0</v>
      </c>
      <c r="AE289">
        <f t="shared" si="89"/>
        <v>-3.1847895408163261E-2</v>
      </c>
      <c r="AF289">
        <f t="shared" si="90"/>
        <v>-2.249937996031746</v>
      </c>
      <c r="AG289">
        <f t="shared" si="91"/>
        <v>-1.2607820471938775</v>
      </c>
      <c r="AH289">
        <f t="shared" si="92"/>
        <v>-10.457763861687546</v>
      </c>
      <c r="AI289">
        <f t="shared" si="93"/>
        <v>-64.942873117834182</v>
      </c>
      <c r="AJ289">
        <f t="shared" si="94"/>
        <v>-0.76969042185127656</v>
      </c>
    </row>
    <row r="290" spans="1:36" x14ac:dyDescent="0.25">
      <c r="A290">
        <v>0</v>
      </c>
      <c r="B290">
        <v>2.8004667444574097E-2</v>
      </c>
      <c r="C290">
        <v>0.79404900816802804</v>
      </c>
      <c r="D290">
        <v>0.17794632438739791</v>
      </c>
      <c r="E290">
        <v>0</v>
      </c>
      <c r="F290">
        <v>6.4177362893815633E-3</v>
      </c>
      <c r="G290">
        <v>0.75787631271878642</v>
      </c>
      <c r="H290">
        <v>0.23570595099183198</v>
      </c>
      <c r="I290">
        <v>0</v>
      </c>
      <c r="J290">
        <v>8.5764294049008163E-2</v>
      </c>
      <c r="K290">
        <v>0.79171528588098017</v>
      </c>
      <c r="L290">
        <v>0.12252042007001167</v>
      </c>
      <c r="M290">
        <v>0</v>
      </c>
      <c r="N290">
        <v>0</v>
      </c>
      <c r="O290">
        <v>0.69953325554259038</v>
      </c>
      <c r="P290">
        <v>0.30046674445740956</v>
      </c>
      <c r="Q290">
        <v>1</v>
      </c>
      <c r="R290">
        <f t="shared" si="76"/>
        <v>0</v>
      </c>
      <c r="S290">
        <f t="shared" si="77"/>
        <v>-9.790010574679113E-2</v>
      </c>
      <c r="T290">
        <f t="shared" si="78"/>
        <v>-3.0497510947869566</v>
      </c>
      <c r="U290">
        <f t="shared" si="79"/>
        <v>-0.64156905077441295</v>
      </c>
      <c r="V290">
        <f t="shared" si="80"/>
        <v>0</v>
      </c>
      <c r="W290">
        <f t="shared" si="81"/>
        <v>-1.2161735614789964E-2</v>
      </c>
      <c r="X290">
        <f t="shared" si="82"/>
        <v>-1.5035407512580221</v>
      </c>
      <c r="Y290">
        <f t="shared" si="83"/>
        <v>-0.56739762616686118</v>
      </c>
      <c r="Z290">
        <f t="shared" si="84"/>
        <v>0</v>
      </c>
      <c r="AA290">
        <f t="shared" si="85"/>
        <v>-0.12824860865482787</v>
      </c>
      <c r="AB290">
        <f t="shared" si="86"/>
        <v>-0.88681389932176191</v>
      </c>
      <c r="AC290">
        <f t="shared" si="87"/>
        <v>-4.4060688174591599E-2</v>
      </c>
      <c r="AD290">
        <f t="shared" si="88"/>
        <v>0</v>
      </c>
      <c r="AE290">
        <f t="shared" si="89"/>
        <v>0</v>
      </c>
      <c r="AF290">
        <f t="shared" si="90"/>
        <v>-2.5057499817677944</v>
      </c>
      <c r="AG290">
        <f t="shared" si="91"/>
        <v>-1.0457651144982496</v>
      </c>
      <c r="AH290">
        <f t="shared" si="92"/>
        <v>-10.48295865676506</v>
      </c>
      <c r="AI290">
        <f t="shared" si="93"/>
        <v>-65.099333179620743</v>
      </c>
      <c r="AJ290">
        <f t="shared" si="94"/>
        <v>-0.92566765838140019</v>
      </c>
    </row>
    <row r="291" spans="1:36" x14ac:dyDescent="0.25">
      <c r="A291">
        <v>0</v>
      </c>
      <c r="B291">
        <v>0.17554697554697554</v>
      </c>
      <c r="C291">
        <v>0.69446589446589446</v>
      </c>
      <c r="D291">
        <v>0.12998712998713</v>
      </c>
      <c r="E291">
        <v>0</v>
      </c>
      <c r="F291">
        <v>0.13474445018069178</v>
      </c>
      <c r="G291">
        <v>0.68817759421786262</v>
      </c>
      <c r="H291">
        <v>0.17707795560144554</v>
      </c>
      <c r="I291">
        <v>0</v>
      </c>
      <c r="J291">
        <v>0.2676780663409617</v>
      </c>
      <c r="K291">
        <v>0.62509642581640523</v>
      </c>
      <c r="L291">
        <v>0.10722550784263307</v>
      </c>
      <c r="M291">
        <v>0</v>
      </c>
      <c r="N291">
        <v>0.11205783630260779</v>
      </c>
      <c r="O291">
        <v>0.66847405112316038</v>
      </c>
      <c r="P291">
        <v>0.21946811257423185</v>
      </c>
      <c r="Q291">
        <v>1</v>
      </c>
      <c r="R291">
        <f t="shared" si="76"/>
        <v>0</v>
      </c>
      <c r="S291">
        <f t="shared" si="77"/>
        <v>-0.61368582589285714</v>
      </c>
      <c r="T291">
        <f t="shared" si="78"/>
        <v>-2.6672763269687096</v>
      </c>
      <c r="U291">
        <f t="shared" si="79"/>
        <v>-0.46865660128599584</v>
      </c>
      <c r="V291">
        <f t="shared" si="80"/>
        <v>0</v>
      </c>
      <c r="W291">
        <f t="shared" si="81"/>
        <v>-0.25534336481995351</v>
      </c>
      <c r="X291">
        <f t="shared" si="82"/>
        <v>-1.3652663893101444</v>
      </c>
      <c r="Y291">
        <f t="shared" si="83"/>
        <v>-0.42626675835699535</v>
      </c>
      <c r="Z291">
        <f t="shared" si="84"/>
        <v>0</v>
      </c>
      <c r="AA291">
        <f t="shared" si="85"/>
        <v>-0.40027542879355232</v>
      </c>
      <c r="AB291">
        <f t="shared" si="86"/>
        <v>-0.70018125040177426</v>
      </c>
      <c r="AC291">
        <f t="shared" si="87"/>
        <v>-3.8560344983446904E-2</v>
      </c>
      <c r="AD291">
        <f t="shared" si="88"/>
        <v>0</v>
      </c>
      <c r="AE291">
        <f t="shared" si="89"/>
        <v>-0.37031613090627419</v>
      </c>
      <c r="AF291">
        <f t="shared" si="90"/>
        <v>-2.3944949409372582</v>
      </c>
      <c r="AG291">
        <f t="shared" si="91"/>
        <v>-0.76385190743609599</v>
      </c>
      <c r="AH291">
        <f t="shared" si="92"/>
        <v>-10.464175270093058</v>
      </c>
      <c r="AI291">
        <f t="shared" si="93"/>
        <v>-64.982688061840634</v>
      </c>
      <c r="AJ291">
        <f t="shared" si="94"/>
        <v>-0.80938249961102937</v>
      </c>
    </row>
    <row r="292" spans="1:36" x14ac:dyDescent="0.25">
      <c r="A292">
        <v>0</v>
      </c>
      <c r="B292">
        <v>7.8397212543554005E-3</v>
      </c>
      <c r="C292">
        <v>0.78397212543554007</v>
      </c>
      <c r="D292">
        <v>0.20818815331010454</v>
      </c>
      <c r="E292">
        <v>0</v>
      </c>
      <c r="F292">
        <v>3.4843205574912892E-3</v>
      </c>
      <c r="G292">
        <v>0.70470383275261328</v>
      </c>
      <c r="H292">
        <v>0.29181184668989546</v>
      </c>
      <c r="I292">
        <v>0</v>
      </c>
      <c r="J292">
        <v>5.2264808362369339E-2</v>
      </c>
      <c r="K292">
        <v>0.79355400696864109</v>
      </c>
      <c r="L292">
        <v>0.15418118466898956</v>
      </c>
      <c r="M292">
        <v>0</v>
      </c>
      <c r="N292">
        <v>0</v>
      </c>
      <c r="O292">
        <v>0.6350174216027874</v>
      </c>
      <c r="P292">
        <v>0.36498257839721254</v>
      </c>
      <c r="Q292">
        <v>1</v>
      </c>
      <c r="R292">
        <f t="shared" si="76"/>
        <v>0</v>
      </c>
      <c r="S292">
        <f t="shared" si="77"/>
        <v>-2.7406486484647212E-2</v>
      </c>
      <c r="T292">
        <f t="shared" si="78"/>
        <v>-3.0110482139454486</v>
      </c>
      <c r="U292">
        <f t="shared" si="79"/>
        <v>-0.75060317408332433</v>
      </c>
      <c r="V292">
        <f t="shared" si="80"/>
        <v>0</v>
      </c>
      <c r="W292">
        <f t="shared" si="81"/>
        <v>-6.6028555095818814E-3</v>
      </c>
      <c r="X292">
        <f t="shared" si="82"/>
        <v>-1.3980525744501306</v>
      </c>
      <c r="Y292">
        <f t="shared" si="83"/>
        <v>-0.7024572286040941</v>
      </c>
      <c r="Z292">
        <f t="shared" si="84"/>
        <v>0</v>
      </c>
      <c r="AA292">
        <f t="shared" si="85"/>
        <v>-7.815477324695122E-2</v>
      </c>
      <c r="AB292">
        <f t="shared" si="86"/>
        <v>-0.88887348241506969</v>
      </c>
      <c r="AC292">
        <f t="shared" si="87"/>
        <v>-5.5446505131206449E-2</v>
      </c>
      <c r="AD292">
        <f t="shared" si="88"/>
        <v>0</v>
      </c>
      <c r="AE292">
        <f t="shared" si="89"/>
        <v>0</v>
      </c>
      <c r="AF292">
        <f t="shared" si="90"/>
        <v>-2.2746522484756095</v>
      </c>
      <c r="AG292">
        <f t="shared" si="91"/>
        <v>-1.2703104584059233</v>
      </c>
      <c r="AH292">
        <f t="shared" si="92"/>
        <v>-10.463608000751986</v>
      </c>
      <c r="AI292">
        <f t="shared" si="93"/>
        <v>-64.979165310578693</v>
      </c>
      <c r="AJ292">
        <f t="shared" si="94"/>
        <v>-0.80587061932320248</v>
      </c>
    </row>
    <row r="293" spans="1:36" x14ac:dyDescent="0.25">
      <c r="A293">
        <v>0</v>
      </c>
      <c r="B293">
        <v>1.8535681186283596E-3</v>
      </c>
      <c r="C293">
        <v>0.71547729379054681</v>
      </c>
      <c r="D293">
        <v>0.28266913809082483</v>
      </c>
      <c r="E293">
        <v>0</v>
      </c>
      <c r="F293">
        <v>0</v>
      </c>
      <c r="G293">
        <v>0.61909175162187213</v>
      </c>
      <c r="H293">
        <v>0.38090824837812792</v>
      </c>
      <c r="I293">
        <v>0</v>
      </c>
      <c r="J293">
        <v>4.2592592592592592E-2</v>
      </c>
      <c r="K293">
        <v>0.76203703703703707</v>
      </c>
      <c r="L293">
        <v>0.19537037037037036</v>
      </c>
      <c r="M293">
        <v>0</v>
      </c>
      <c r="N293">
        <v>0</v>
      </c>
      <c r="O293">
        <v>0.54309545875810938</v>
      </c>
      <c r="P293">
        <v>0.45690454124189062</v>
      </c>
      <c r="Q293">
        <v>1</v>
      </c>
      <c r="R293">
        <f t="shared" si="76"/>
        <v>0</v>
      </c>
      <c r="S293">
        <f t="shared" si="77"/>
        <v>-6.4797953834569042E-3</v>
      </c>
      <c r="T293">
        <f t="shared" si="78"/>
        <v>-2.7479760538548423</v>
      </c>
      <c r="U293">
        <f t="shared" si="79"/>
        <v>-1.0191374912208933</v>
      </c>
      <c r="V293">
        <f t="shared" si="80"/>
        <v>0</v>
      </c>
      <c r="W293">
        <f t="shared" si="81"/>
        <v>0</v>
      </c>
      <c r="X293">
        <f t="shared" si="82"/>
        <v>-1.228207903730306</v>
      </c>
      <c r="Y293">
        <f t="shared" si="83"/>
        <v>-0.91693245337117713</v>
      </c>
      <c r="Z293">
        <f t="shared" si="84"/>
        <v>0</v>
      </c>
      <c r="AA293">
        <f t="shared" si="85"/>
        <v>-6.3691315827546294E-2</v>
      </c>
      <c r="AB293">
        <f t="shared" si="86"/>
        <v>-0.85357078269675934</v>
      </c>
      <c r="AC293">
        <f t="shared" si="87"/>
        <v>-7.0258924696180558E-2</v>
      </c>
      <c r="AD293">
        <f t="shared" si="88"/>
        <v>0</v>
      </c>
      <c r="AE293">
        <f t="shared" si="89"/>
        <v>0</v>
      </c>
      <c r="AF293">
        <f t="shared" si="90"/>
        <v>-1.9453849050046339</v>
      </c>
      <c r="AG293">
        <f t="shared" si="91"/>
        <v>-1.5902419775254866</v>
      </c>
      <c r="AH293">
        <f t="shared" si="92"/>
        <v>-10.441881603311284</v>
      </c>
      <c r="AI293">
        <f t="shared" si="93"/>
        <v>-64.844244051028326</v>
      </c>
      <c r="AJ293">
        <f t="shared" si="94"/>
        <v>-0.67136571773024223</v>
      </c>
    </row>
    <row r="294" spans="1:36" x14ac:dyDescent="0.25">
      <c r="A294">
        <v>0</v>
      </c>
      <c r="B294">
        <v>2.0757020757020756E-2</v>
      </c>
      <c r="C294">
        <v>0.80280830280830284</v>
      </c>
      <c r="D294">
        <v>0.17643467643467645</v>
      </c>
      <c r="E294">
        <v>0</v>
      </c>
      <c r="F294">
        <v>4.884004884004884E-3</v>
      </c>
      <c r="G294">
        <v>0.76312576312576308</v>
      </c>
      <c r="H294">
        <v>0.231990231990232</v>
      </c>
      <c r="I294">
        <v>0</v>
      </c>
      <c r="J294">
        <v>8.1807081807081808E-2</v>
      </c>
      <c r="K294">
        <v>0.78021978021978022</v>
      </c>
      <c r="L294">
        <v>0.13797313797313798</v>
      </c>
      <c r="M294">
        <v>0</v>
      </c>
      <c r="N294">
        <v>4.884004884004884E-3</v>
      </c>
      <c r="O294">
        <v>0.72344322344322343</v>
      </c>
      <c r="P294">
        <v>0.27167277167277165</v>
      </c>
      <c r="Q294">
        <v>1</v>
      </c>
      <c r="R294">
        <f t="shared" si="76"/>
        <v>0</v>
      </c>
      <c r="S294">
        <f t="shared" si="77"/>
        <v>-7.2563422905219777E-2</v>
      </c>
      <c r="T294">
        <f t="shared" si="78"/>
        <v>-3.0833934369395797</v>
      </c>
      <c r="U294">
        <f t="shared" si="79"/>
        <v>-0.63611894358354326</v>
      </c>
      <c r="V294">
        <f t="shared" si="80"/>
        <v>0</v>
      </c>
      <c r="W294">
        <f t="shared" si="81"/>
        <v>-9.255284645909646E-3</v>
      </c>
      <c r="X294">
        <f t="shared" si="82"/>
        <v>-1.5139550662011598</v>
      </c>
      <c r="Y294">
        <f t="shared" si="83"/>
        <v>-0.55845304868742374</v>
      </c>
      <c r="Z294">
        <f t="shared" si="84"/>
        <v>0</v>
      </c>
      <c r="AA294">
        <f t="shared" si="85"/>
        <v>-0.12233114650106838</v>
      </c>
      <c r="AB294">
        <f t="shared" si="86"/>
        <v>-0.87393758585164838</v>
      </c>
      <c r="AC294">
        <f t="shared" si="87"/>
        <v>-4.9617781307234439E-2</v>
      </c>
      <c r="AD294">
        <f t="shared" si="88"/>
        <v>0</v>
      </c>
      <c r="AE294">
        <f t="shared" si="89"/>
        <v>-1.6140109890109892E-2</v>
      </c>
      <c r="AF294">
        <f t="shared" si="90"/>
        <v>-2.591396233974359</v>
      </c>
      <c r="AG294">
        <f t="shared" si="91"/>
        <v>-0.94554859203296693</v>
      </c>
      <c r="AH294">
        <f t="shared" si="92"/>
        <v>-10.472710652520224</v>
      </c>
      <c r="AI294">
        <f t="shared" si="93"/>
        <v>-65.035692916923509</v>
      </c>
      <c r="AJ294">
        <f t="shared" si="94"/>
        <v>-0.86222378526631027</v>
      </c>
    </row>
    <row r="295" spans="1:36" x14ac:dyDescent="0.25">
      <c r="A295">
        <v>0</v>
      </c>
      <c r="B295">
        <v>6.6833751044277356E-3</v>
      </c>
      <c r="C295">
        <v>0.74519632414369252</v>
      </c>
      <c r="D295">
        <v>0.24812030075187969</v>
      </c>
      <c r="E295">
        <v>0</v>
      </c>
      <c r="F295">
        <v>5.0125313283208017E-3</v>
      </c>
      <c r="G295">
        <v>0.65079365079365081</v>
      </c>
      <c r="H295">
        <v>0.34419381787802839</v>
      </c>
      <c r="I295">
        <v>0</v>
      </c>
      <c r="J295">
        <v>3.8011695906432746E-2</v>
      </c>
      <c r="K295">
        <v>0.7907268170426065</v>
      </c>
      <c r="L295">
        <v>0.17126148705096073</v>
      </c>
      <c r="M295">
        <v>0</v>
      </c>
      <c r="N295">
        <v>0</v>
      </c>
      <c r="O295">
        <v>0.581453634085213</v>
      </c>
      <c r="P295">
        <v>0.41854636591478694</v>
      </c>
      <c r="Q295">
        <v>1</v>
      </c>
      <c r="R295">
        <f t="shared" si="76"/>
        <v>0</v>
      </c>
      <c r="S295">
        <f t="shared" si="77"/>
        <v>-2.3364074248120301E-2</v>
      </c>
      <c r="T295">
        <f t="shared" si="78"/>
        <v>-2.8621196953973476</v>
      </c>
      <c r="U295">
        <f t="shared" si="79"/>
        <v>-0.89457484654017849</v>
      </c>
      <c r="V295">
        <f t="shared" si="80"/>
        <v>0</v>
      </c>
      <c r="W295">
        <f t="shared" si="81"/>
        <v>-9.4988447681704259E-3</v>
      </c>
      <c r="X295">
        <f t="shared" si="82"/>
        <v>-1.2911008804563493</v>
      </c>
      <c r="Y295">
        <f t="shared" si="83"/>
        <v>-0.82855250104427736</v>
      </c>
      <c r="Z295">
        <f t="shared" si="84"/>
        <v>0</v>
      </c>
      <c r="AA295">
        <f t="shared" si="85"/>
        <v>-5.6841220074926896E-2</v>
      </c>
      <c r="AB295">
        <f t="shared" si="86"/>
        <v>-0.88570669838659144</v>
      </c>
      <c r="AC295">
        <f t="shared" si="87"/>
        <v>-6.1588908795426063E-2</v>
      </c>
      <c r="AD295">
        <f t="shared" si="88"/>
        <v>0</v>
      </c>
      <c r="AE295">
        <f t="shared" si="89"/>
        <v>0</v>
      </c>
      <c r="AF295">
        <f t="shared" si="90"/>
        <v>-2.0827850877192979</v>
      </c>
      <c r="AG295">
        <f t="shared" si="91"/>
        <v>-1.456737546992481</v>
      </c>
      <c r="AH295">
        <f t="shared" si="92"/>
        <v>-10.452870304423165</v>
      </c>
      <c r="AI295">
        <f t="shared" si="93"/>
        <v>-64.912484052569496</v>
      </c>
      <c r="AJ295">
        <f t="shared" si="94"/>
        <v>-0.7393951352037138</v>
      </c>
    </row>
    <row r="296" spans="1:36" x14ac:dyDescent="0.25">
      <c r="A296">
        <v>0</v>
      </c>
      <c r="B296">
        <v>4.7468354430379748E-3</v>
      </c>
      <c r="C296">
        <v>0.747626582278481</v>
      </c>
      <c r="D296">
        <v>0.247626582278481</v>
      </c>
      <c r="E296">
        <v>0</v>
      </c>
      <c r="F296">
        <v>1.9778481012658228E-4</v>
      </c>
      <c r="G296">
        <v>0.66178797468354433</v>
      </c>
      <c r="H296">
        <v>0.33801424050632911</v>
      </c>
      <c r="I296">
        <v>0</v>
      </c>
      <c r="J296">
        <v>2.0371835443037976E-2</v>
      </c>
      <c r="K296">
        <v>0.82159810126582278</v>
      </c>
      <c r="L296">
        <v>0.15803006329113925</v>
      </c>
      <c r="M296">
        <v>0</v>
      </c>
      <c r="N296">
        <v>1.9778481012658228E-4</v>
      </c>
      <c r="O296">
        <v>0.57021360759493667</v>
      </c>
      <c r="P296">
        <v>0.42958860759493672</v>
      </c>
      <c r="Q296">
        <v>1</v>
      </c>
      <c r="R296">
        <f t="shared" si="76"/>
        <v>0</v>
      </c>
      <c r="S296">
        <f t="shared" si="77"/>
        <v>-1.6594222829311708E-2</v>
      </c>
      <c r="T296">
        <f t="shared" si="78"/>
        <v>-2.8714537318748765</v>
      </c>
      <c r="U296">
        <f t="shared" si="79"/>
        <v>-0.89279479014722607</v>
      </c>
      <c r="V296">
        <f t="shared" si="80"/>
        <v>0</v>
      </c>
      <c r="W296">
        <f t="shared" si="81"/>
        <v>-3.7480607817444618E-4</v>
      </c>
      <c r="X296">
        <f t="shared" si="82"/>
        <v>-1.3129123736031449</v>
      </c>
      <c r="Y296">
        <f t="shared" si="83"/>
        <v>-0.81367685825009883</v>
      </c>
      <c r="Z296">
        <f t="shared" si="84"/>
        <v>0</v>
      </c>
      <c r="AA296">
        <f t="shared" si="85"/>
        <v>-3.0463254904445215E-2</v>
      </c>
      <c r="AB296">
        <f t="shared" si="86"/>
        <v>-0.92028615444521356</v>
      </c>
      <c r="AC296">
        <f t="shared" si="87"/>
        <v>-5.6830635553673854E-2</v>
      </c>
      <c r="AD296">
        <f t="shared" si="88"/>
        <v>0</v>
      </c>
      <c r="AE296">
        <f t="shared" si="89"/>
        <v>-6.5361698971518989E-4</v>
      </c>
      <c r="AF296">
        <f t="shared" si="90"/>
        <v>-2.0425229615803007</v>
      </c>
      <c r="AG296">
        <f t="shared" si="91"/>
        <v>-1.49516972409019</v>
      </c>
      <c r="AH296">
        <f t="shared" si="92"/>
        <v>-10.453733130346372</v>
      </c>
      <c r="AI296">
        <f t="shared" si="93"/>
        <v>-64.917842214715307</v>
      </c>
      <c r="AJ296">
        <f t="shared" si="94"/>
        <v>-0.74473676242053022</v>
      </c>
    </row>
    <row r="297" spans="1:36" x14ac:dyDescent="0.25">
      <c r="A297">
        <v>0</v>
      </c>
      <c r="B297">
        <v>3.9920159680638719E-3</v>
      </c>
      <c r="C297">
        <v>0.77644710578842313</v>
      </c>
      <c r="D297">
        <v>0.21956087824351297</v>
      </c>
      <c r="E297">
        <v>0</v>
      </c>
      <c r="F297">
        <v>1.1976047904191617E-3</v>
      </c>
      <c r="G297">
        <v>0.69301397205588822</v>
      </c>
      <c r="H297">
        <v>0.30578842315369259</v>
      </c>
      <c r="I297">
        <v>0</v>
      </c>
      <c r="J297">
        <v>4.4692737430167599E-2</v>
      </c>
      <c r="K297">
        <v>0.80367118914604951</v>
      </c>
      <c r="L297">
        <v>0.15163607342378291</v>
      </c>
      <c r="M297">
        <v>0</v>
      </c>
      <c r="N297">
        <v>0</v>
      </c>
      <c r="O297">
        <v>0.62914171656686624</v>
      </c>
      <c r="P297">
        <v>0.37085828343313371</v>
      </c>
      <c r="Q297">
        <v>1</v>
      </c>
      <c r="R297">
        <f t="shared" si="76"/>
        <v>0</v>
      </c>
      <c r="S297">
        <f t="shared" si="77"/>
        <v>-1.3955487462574849E-2</v>
      </c>
      <c r="T297">
        <f t="shared" si="78"/>
        <v>-2.9821464249235903</v>
      </c>
      <c r="U297">
        <f t="shared" si="79"/>
        <v>-0.79160648429703095</v>
      </c>
      <c r="V297">
        <f t="shared" si="80"/>
        <v>0</v>
      </c>
      <c r="W297">
        <f t="shared" si="81"/>
        <v>-2.2694844685628743E-3</v>
      </c>
      <c r="X297">
        <f t="shared" si="82"/>
        <v>-1.3748612150698603</v>
      </c>
      <c r="Y297">
        <f t="shared" si="83"/>
        <v>-0.73610201472055881</v>
      </c>
      <c r="Z297">
        <f t="shared" si="84"/>
        <v>0</v>
      </c>
      <c r="AA297">
        <f t="shared" si="85"/>
        <v>-6.6831791201117319E-2</v>
      </c>
      <c r="AB297">
        <f t="shared" si="86"/>
        <v>-0.90020591206105349</v>
      </c>
      <c r="AC297">
        <f t="shared" si="87"/>
        <v>-5.4531234412410208E-2</v>
      </c>
      <c r="AD297">
        <f t="shared" si="88"/>
        <v>0</v>
      </c>
      <c r="AE297">
        <f t="shared" si="89"/>
        <v>0</v>
      </c>
      <c r="AF297">
        <f t="shared" si="90"/>
        <v>-2.2536052894211576</v>
      </c>
      <c r="AG297">
        <f t="shared" si="91"/>
        <v>-1.2907606661676645</v>
      </c>
      <c r="AH297">
        <f t="shared" si="92"/>
        <v>-10.466876004205581</v>
      </c>
      <c r="AI297">
        <f t="shared" si="93"/>
        <v>-64.999459661880024</v>
      </c>
      <c r="AJ297">
        <f t="shared" si="94"/>
        <v>-0.82610234361761925</v>
      </c>
    </row>
    <row r="298" spans="1:36" x14ac:dyDescent="0.25">
      <c r="A298">
        <v>0</v>
      </c>
      <c r="B298">
        <v>5.0983899821109124E-2</v>
      </c>
      <c r="C298">
        <v>0.74508050089445443</v>
      </c>
      <c r="D298">
        <v>0.2039355992844365</v>
      </c>
      <c r="E298">
        <v>0</v>
      </c>
      <c r="F298">
        <v>2.1466905187835419E-2</v>
      </c>
      <c r="G298">
        <v>0.71466905187835417</v>
      </c>
      <c r="H298">
        <v>0.26386404293381038</v>
      </c>
      <c r="I298">
        <v>0</v>
      </c>
      <c r="J298">
        <v>0.12164579606440072</v>
      </c>
      <c r="K298">
        <v>0.72093023255813948</v>
      </c>
      <c r="L298">
        <v>0.15742397137745975</v>
      </c>
      <c r="M298">
        <v>0</v>
      </c>
      <c r="N298">
        <v>3.5778175313059034E-3</v>
      </c>
      <c r="O298">
        <v>0.6753130590339893</v>
      </c>
      <c r="P298">
        <v>0.32110912343470482</v>
      </c>
      <c r="Q298">
        <v>1</v>
      </c>
      <c r="R298">
        <f t="shared" si="76"/>
        <v>0</v>
      </c>
      <c r="S298">
        <f t="shared" si="77"/>
        <v>-0.17823204627403846</v>
      </c>
      <c r="T298">
        <f t="shared" si="78"/>
        <v>-2.8616748461783041</v>
      </c>
      <c r="U298">
        <f t="shared" si="79"/>
        <v>-0.73527098299139093</v>
      </c>
      <c r="V298">
        <f t="shared" si="80"/>
        <v>0</v>
      </c>
      <c r="W298">
        <f t="shared" si="81"/>
        <v>-4.0680204606440069E-2</v>
      </c>
      <c r="X298">
        <f t="shared" si="82"/>
        <v>-1.4178224403231217</v>
      </c>
      <c r="Y298">
        <f t="shared" si="83"/>
        <v>-0.63518053303890876</v>
      </c>
      <c r="Z298">
        <f t="shared" si="84"/>
        <v>0</v>
      </c>
      <c r="AA298">
        <f t="shared" si="85"/>
        <v>-0.18190441916368516</v>
      </c>
      <c r="AB298">
        <f t="shared" si="86"/>
        <v>-0.8075263444767441</v>
      </c>
      <c r="AC298">
        <f t="shared" si="87"/>
        <v>-5.6612673300536674E-2</v>
      </c>
      <c r="AD298">
        <f t="shared" si="88"/>
        <v>0</v>
      </c>
      <c r="AE298">
        <f t="shared" si="89"/>
        <v>-1.1823568872987477E-2</v>
      </c>
      <c r="AF298">
        <f t="shared" si="90"/>
        <v>-2.4189924809928445</v>
      </c>
      <c r="AG298">
        <f t="shared" si="91"/>
        <v>-1.1176102694543828</v>
      </c>
      <c r="AH298">
        <f t="shared" si="92"/>
        <v>-10.463330809673385</v>
      </c>
      <c r="AI298">
        <f t="shared" si="93"/>
        <v>-64.977443949751944</v>
      </c>
      <c r="AJ298">
        <f t="shared" si="94"/>
        <v>-0.80415457050050743</v>
      </c>
    </row>
    <row r="299" spans="1:36" x14ac:dyDescent="0.25">
      <c r="A299">
        <v>0</v>
      </c>
      <c r="B299">
        <v>7.5515947467166986E-2</v>
      </c>
      <c r="C299">
        <v>0.75</v>
      </c>
      <c r="D299">
        <v>0.17448405253283303</v>
      </c>
      <c r="E299">
        <v>0</v>
      </c>
      <c r="F299">
        <v>3.2363977485928702E-2</v>
      </c>
      <c r="G299">
        <v>0.74953095684803006</v>
      </c>
      <c r="H299">
        <v>0.21810506566604126</v>
      </c>
      <c r="I299">
        <v>0</v>
      </c>
      <c r="J299">
        <v>0.28805620608899296</v>
      </c>
      <c r="K299">
        <v>0.58501170960187354</v>
      </c>
      <c r="L299">
        <v>0.1269320843091335</v>
      </c>
      <c r="M299">
        <v>0</v>
      </c>
      <c r="N299">
        <v>6.1004223369310181E-3</v>
      </c>
      <c r="O299">
        <v>0.71515720319099019</v>
      </c>
      <c r="P299">
        <v>0.27874237447207884</v>
      </c>
      <c r="Q299">
        <v>1</v>
      </c>
      <c r="R299">
        <f t="shared" si="76"/>
        <v>0</v>
      </c>
      <c r="S299">
        <f t="shared" si="77"/>
        <v>-0.26399239545467873</v>
      </c>
      <c r="T299">
        <f t="shared" si="78"/>
        <v>-2.8805694580078125</v>
      </c>
      <c r="U299">
        <f t="shared" si="79"/>
        <v>-0.62908614911907834</v>
      </c>
      <c r="V299">
        <f t="shared" si="80"/>
        <v>0</v>
      </c>
      <c r="W299">
        <f t="shared" si="81"/>
        <v>-6.1330369444770161E-2</v>
      </c>
      <c r="X299">
        <f t="shared" si="82"/>
        <v>-1.4869845105827861</v>
      </c>
      <c r="Y299">
        <f t="shared" si="83"/>
        <v>-0.52502830748710128</v>
      </c>
      <c r="Z299">
        <f t="shared" si="84"/>
        <v>0</v>
      </c>
      <c r="AA299">
        <f t="shared" si="85"/>
        <v>-0.43074811091188525</v>
      </c>
      <c r="AB299">
        <f t="shared" si="86"/>
        <v>-0.65528167081381739</v>
      </c>
      <c r="AC299">
        <f t="shared" si="87"/>
        <v>-4.5647207076990638E-2</v>
      </c>
      <c r="AD299">
        <f t="shared" si="88"/>
        <v>0</v>
      </c>
      <c r="AE299">
        <f t="shared" si="89"/>
        <v>-2.0159989441576723E-2</v>
      </c>
      <c r="AF299">
        <f t="shared" si="90"/>
        <v>-2.5617154504927266</v>
      </c>
      <c r="AG299">
        <f t="shared" si="91"/>
        <v>-0.97015412365086817</v>
      </c>
      <c r="AH299">
        <f t="shared" si="92"/>
        <v>-10.530697742484094</v>
      </c>
      <c r="AI299">
        <f t="shared" si="93"/>
        <v>-65.395793630211969</v>
      </c>
      <c r="AJ299">
        <f t="shared" si="94"/>
        <v>-1.2212132519065755</v>
      </c>
    </row>
    <row r="300" spans="1:36" x14ac:dyDescent="0.25">
      <c r="A300">
        <v>0</v>
      </c>
      <c r="B300">
        <v>0.16631387964922892</v>
      </c>
      <c r="C300">
        <v>0.68339885092228603</v>
      </c>
      <c r="D300">
        <v>0.15028726942848503</v>
      </c>
      <c r="E300">
        <v>0</v>
      </c>
      <c r="F300">
        <v>7.2033898305084748E-2</v>
      </c>
      <c r="G300">
        <v>0.74455205811138014</v>
      </c>
      <c r="H300">
        <v>0.18341404358353511</v>
      </c>
      <c r="I300">
        <v>0</v>
      </c>
      <c r="J300">
        <v>0.38231744115872057</v>
      </c>
      <c r="K300">
        <v>0.50844900422450212</v>
      </c>
      <c r="L300">
        <v>0.10923355461677731</v>
      </c>
      <c r="M300">
        <v>0</v>
      </c>
      <c r="N300">
        <v>3.7844383893430214E-2</v>
      </c>
      <c r="O300">
        <v>0.73478655767484102</v>
      </c>
      <c r="P300">
        <v>0.22736905843172872</v>
      </c>
      <c r="Q300">
        <v>1</v>
      </c>
      <c r="R300">
        <f t="shared" si="76"/>
        <v>0</v>
      </c>
      <c r="S300">
        <f t="shared" si="77"/>
        <v>-0.58140831120539771</v>
      </c>
      <c r="T300">
        <f t="shared" si="78"/>
        <v>-2.6247704768058284</v>
      </c>
      <c r="U300">
        <f t="shared" si="79"/>
        <v>-0.54184688064026121</v>
      </c>
      <c r="V300">
        <f t="shared" si="80"/>
        <v>0</v>
      </c>
      <c r="W300">
        <f t="shared" si="81"/>
        <v>-0.13650564420021186</v>
      </c>
      <c r="X300">
        <f t="shared" si="82"/>
        <v>-1.4771069395051453</v>
      </c>
      <c r="Y300">
        <f t="shared" si="83"/>
        <v>-0.44151915764981842</v>
      </c>
      <c r="Z300">
        <f t="shared" si="84"/>
        <v>0</v>
      </c>
      <c r="AA300">
        <f t="shared" si="85"/>
        <v>-0.57170271657645588</v>
      </c>
      <c r="AB300">
        <f t="shared" si="86"/>
        <v>-0.56952246859912492</v>
      </c>
      <c r="AC300">
        <f t="shared" si="87"/>
        <v>-3.9282477038699457E-2</v>
      </c>
      <c r="AD300">
        <f t="shared" si="88"/>
        <v>0</v>
      </c>
      <c r="AE300">
        <f t="shared" si="89"/>
        <v>-0.12506386239782016</v>
      </c>
      <c r="AF300">
        <f t="shared" si="90"/>
        <v>-2.6320284116712078</v>
      </c>
      <c r="AG300">
        <f t="shared" si="91"/>
        <v>-0.79135090258855578</v>
      </c>
      <c r="AH300">
        <f t="shared" si="92"/>
        <v>-10.532108248878526</v>
      </c>
      <c r="AI300">
        <f t="shared" si="93"/>
        <v>-65.404552896439156</v>
      </c>
      <c r="AJ300">
        <f t="shared" si="94"/>
        <v>-1.2299454876256957</v>
      </c>
    </row>
    <row r="301" spans="1:36" x14ac:dyDescent="0.25">
      <c r="A301">
        <v>0</v>
      </c>
      <c r="B301">
        <v>8.8945362134688691E-3</v>
      </c>
      <c r="C301">
        <v>0.76302414231257942</v>
      </c>
      <c r="D301">
        <v>0.22808132147395171</v>
      </c>
      <c r="E301">
        <v>0</v>
      </c>
      <c r="F301">
        <v>3.8119440914866584E-3</v>
      </c>
      <c r="G301">
        <v>0.6842439644218552</v>
      </c>
      <c r="H301">
        <v>0.31194409148665819</v>
      </c>
      <c r="I301">
        <v>0</v>
      </c>
      <c r="J301">
        <v>1.1435832274459974E-2</v>
      </c>
      <c r="K301">
        <v>0.8265565438373571</v>
      </c>
      <c r="L301">
        <v>0.16200762388818296</v>
      </c>
      <c r="M301">
        <v>0</v>
      </c>
      <c r="N301">
        <v>2.5412960609911056E-3</v>
      </c>
      <c r="O301">
        <v>0.61944091486658193</v>
      </c>
      <c r="P301">
        <v>0.37801778907242695</v>
      </c>
      <c r="Q301">
        <v>1</v>
      </c>
      <c r="R301">
        <f t="shared" si="76"/>
        <v>0</v>
      </c>
      <c r="S301">
        <f t="shared" si="77"/>
        <v>-3.1093960947426936E-2</v>
      </c>
      <c r="T301">
        <f t="shared" si="78"/>
        <v>-2.9305920534242973</v>
      </c>
      <c r="U301">
        <f t="shared" si="79"/>
        <v>-0.82232615605394299</v>
      </c>
      <c r="V301">
        <f t="shared" si="80"/>
        <v>0</v>
      </c>
      <c r="W301">
        <f t="shared" si="81"/>
        <v>-7.2237085054002543E-3</v>
      </c>
      <c r="X301">
        <f t="shared" si="82"/>
        <v>-1.357462513401366</v>
      </c>
      <c r="Y301">
        <f t="shared" si="83"/>
        <v>-0.75092010304161372</v>
      </c>
      <c r="Z301">
        <f t="shared" si="84"/>
        <v>0</v>
      </c>
      <c r="AA301">
        <f t="shared" si="85"/>
        <v>-1.7100701338151204E-2</v>
      </c>
      <c r="AB301">
        <f t="shared" si="86"/>
        <v>-0.9258401911928209</v>
      </c>
      <c r="AC301">
        <f t="shared" si="87"/>
        <v>-5.8261042477366576E-2</v>
      </c>
      <c r="AD301">
        <f t="shared" si="88"/>
        <v>0</v>
      </c>
      <c r="AE301">
        <f t="shared" si="89"/>
        <v>-8.3981893265565443E-3</v>
      </c>
      <c r="AF301">
        <f t="shared" si="90"/>
        <v>-2.2188567145806859</v>
      </c>
      <c r="AG301">
        <f t="shared" si="91"/>
        <v>-1.3156791018106735</v>
      </c>
      <c r="AH301">
        <f t="shared" si="92"/>
        <v>-10.443754436100303</v>
      </c>
      <c r="AI301">
        <f t="shared" si="93"/>
        <v>-64.855874371218846</v>
      </c>
      <c r="AJ301">
        <f t="shared" si="94"/>
        <v>-0.68296014753273371</v>
      </c>
    </row>
    <row r="302" spans="1:36" x14ac:dyDescent="0.25">
      <c r="A302">
        <v>0</v>
      </c>
      <c r="B302">
        <v>8.0900243309002431E-2</v>
      </c>
      <c r="C302">
        <v>0.73600973236009737</v>
      </c>
      <c r="D302">
        <v>0.18309002433090024</v>
      </c>
      <c r="E302">
        <v>0</v>
      </c>
      <c r="F302">
        <v>4.7560975609756098E-2</v>
      </c>
      <c r="G302">
        <v>0.7115853658536585</v>
      </c>
      <c r="H302">
        <v>0.24085365853658536</v>
      </c>
      <c r="I302">
        <v>0</v>
      </c>
      <c r="J302">
        <v>0.17911353976927746</v>
      </c>
      <c r="K302">
        <v>0.67759562841530052</v>
      </c>
      <c r="L302">
        <v>0.14329083181542199</v>
      </c>
      <c r="M302">
        <v>0</v>
      </c>
      <c r="N302">
        <v>1.7083587553386213E-2</v>
      </c>
      <c r="O302">
        <v>0.67968273337400853</v>
      </c>
      <c r="P302">
        <v>0.30323367907260523</v>
      </c>
      <c r="Q302">
        <v>1</v>
      </c>
      <c r="R302">
        <f t="shared" si="76"/>
        <v>0</v>
      </c>
      <c r="S302">
        <f t="shared" si="77"/>
        <v>-0.28281508397011862</v>
      </c>
      <c r="T302">
        <f t="shared" si="78"/>
        <v>-2.8268362077773346</v>
      </c>
      <c r="U302">
        <f t="shared" si="79"/>
        <v>-0.66011418623355766</v>
      </c>
      <c r="V302">
        <f t="shared" si="80"/>
        <v>0</v>
      </c>
      <c r="W302">
        <f t="shared" si="81"/>
        <v>-9.0128977705792687E-2</v>
      </c>
      <c r="X302">
        <f t="shared" si="82"/>
        <v>-1.4117047565739329</v>
      </c>
      <c r="Y302">
        <f t="shared" si="83"/>
        <v>-0.5797893245045731</v>
      </c>
      <c r="Z302">
        <f t="shared" si="84"/>
        <v>0</v>
      </c>
      <c r="AA302">
        <f t="shared" si="85"/>
        <v>-0.26783946071455678</v>
      </c>
      <c r="AB302">
        <f t="shared" si="86"/>
        <v>-0.75898650956284153</v>
      </c>
      <c r="AC302">
        <f t="shared" si="87"/>
        <v>-5.1530125796903463E-2</v>
      </c>
      <c r="AD302">
        <f t="shared" si="88"/>
        <v>0</v>
      </c>
      <c r="AE302">
        <f t="shared" si="89"/>
        <v>-5.6455918242830999E-2</v>
      </c>
      <c r="AF302">
        <f t="shared" si="90"/>
        <v>-2.4346447910311166</v>
      </c>
      <c r="AG302">
        <f t="shared" si="91"/>
        <v>-1.0553953439597314</v>
      </c>
      <c r="AH302">
        <f t="shared" si="92"/>
        <v>-10.47624068607329</v>
      </c>
      <c r="AI302">
        <f t="shared" si="93"/>
        <v>-65.057614479139914</v>
      </c>
      <c r="AJ302">
        <f t="shared" si="94"/>
        <v>-0.88407769901205979</v>
      </c>
    </row>
    <row r="303" spans="1:36" x14ac:dyDescent="0.25">
      <c r="A303">
        <v>0</v>
      </c>
      <c r="B303">
        <v>2.1938571998404467E-2</v>
      </c>
      <c r="C303">
        <v>0.81571599521340243</v>
      </c>
      <c r="D303">
        <v>0.16234543278819305</v>
      </c>
      <c r="E303">
        <v>0</v>
      </c>
      <c r="F303">
        <v>6.7810131631431993E-3</v>
      </c>
      <c r="G303">
        <v>0.76665337056242522</v>
      </c>
      <c r="H303">
        <v>0.22656561627443159</v>
      </c>
      <c r="I303">
        <v>0</v>
      </c>
      <c r="J303">
        <v>6.6613482249700831E-2</v>
      </c>
      <c r="K303">
        <v>0.80893498205025927</v>
      </c>
      <c r="L303">
        <v>0.12445153570003989</v>
      </c>
      <c r="M303">
        <v>0</v>
      </c>
      <c r="N303">
        <v>7.9776625448743513E-4</v>
      </c>
      <c r="O303">
        <v>0.70841643398484244</v>
      </c>
      <c r="P303">
        <v>0.29078579976067015</v>
      </c>
      <c r="Q303">
        <v>1</v>
      </c>
      <c r="R303">
        <f t="shared" si="76"/>
        <v>0</v>
      </c>
      <c r="S303">
        <f t="shared" si="77"/>
        <v>-7.6693948350867569E-2</v>
      </c>
      <c r="T303">
        <f t="shared" si="78"/>
        <v>-3.1329687762935654</v>
      </c>
      <c r="U303">
        <f t="shared" si="79"/>
        <v>-0.58532147584419869</v>
      </c>
      <c r="V303">
        <f t="shared" si="80"/>
        <v>0</v>
      </c>
      <c r="W303">
        <f t="shared" si="81"/>
        <v>-1.2850152385819704E-2</v>
      </c>
      <c r="X303">
        <f t="shared" si="82"/>
        <v>-1.5209534397437177</v>
      </c>
      <c r="Y303">
        <f t="shared" si="83"/>
        <v>-0.545394769644994</v>
      </c>
      <c r="Z303">
        <f t="shared" si="84"/>
        <v>0</v>
      </c>
      <c r="AA303">
        <f t="shared" si="85"/>
        <v>-9.961122528794375E-2</v>
      </c>
      <c r="AB303">
        <f t="shared" si="86"/>
        <v>-0.90610197696449934</v>
      </c>
      <c r="AC303">
        <f t="shared" si="87"/>
        <v>-4.475515431790985E-2</v>
      </c>
      <c r="AD303">
        <f t="shared" si="88"/>
        <v>0</v>
      </c>
      <c r="AE303">
        <f t="shared" si="89"/>
        <v>-2.636368169126446E-3</v>
      </c>
      <c r="AF303">
        <f t="shared" si="90"/>
        <v>-2.5375698045472674</v>
      </c>
      <c r="AG303">
        <f t="shared" si="91"/>
        <v>-1.0120708890107699</v>
      </c>
      <c r="AH303">
        <f t="shared" si="92"/>
        <v>-10.47692798056068</v>
      </c>
      <c r="AI303">
        <f t="shared" si="93"/>
        <v>-65.061882588391512</v>
      </c>
      <c r="AJ303">
        <f t="shared" si="94"/>
        <v>-0.88833263716478172</v>
      </c>
    </row>
    <row r="304" spans="1:36" x14ac:dyDescent="0.25">
      <c r="A304">
        <v>0</v>
      </c>
      <c r="B304">
        <v>5.1491819056785369E-2</v>
      </c>
      <c r="C304">
        <v>0.75553416746871993</v>
      </c>
      <c r="D304">
        <v>0.19297401347449469</v>
      </c>
      <c r="E304">
        <v>0</v>
      </c>
      <c r="F304">
        <v>1.6369764082811749E-2</v>
      </c>
      <c r="G304">
        <v>0.7409725565719788</v>
      </c>
      <c r="H304">
        <v>0.24265767934520943</v>
      </c>
      <c r="I304">
        <v>0</v>
      </c>
      <c r="J304">
        <v>0.19509851033157136</v>
      </c>
      <c r="K304">
        <v>0.64344065353195579</v>
      </c>
      <c r="L304">
        <v>0.16146083613647286</v>
      </c>
      <c r="M304">
        <v>0</v>
      </c>
      <c r="N304">
        <v>8.1848820414058745E-3</v>
      </c>
      <c r="O304">
        <v>0.6937891189215214</v>
      </c>
      <c r="P304">
        <v>0.29802599903707272</v>
      </c>
      <c r="Q304">
        <v>1</v>
      </c>
      <c r="R304">
        <f t="shared" si="76"/>
        <v>0</v>
      </c>
      <c r="S304">
        <f t="shared" si="77"/>
        <v>-0.1800076555356713</v>
      </c>
      <c r="T304">
        <f t="shared" si="78"/>
        <v>-2.9018248630556727</v>
      </c>
      <c r="U304">
        <f t="shared" si="79"/>
        <v>-0.69574999694530493</v>
      </c>
      <c r="V304">
        <f t="shared" si="80"/>
        <v>0</v>
      </c>
      <c r="W304">
        <f t="shared" si="81"/>
        <v>-3.1021022658883006E-2</v>
      </c>
      <c r="X304">
        <f t="shared" si="82"/>
        <v>-1.4700056139413817</v>
      </c>
      <c r="Y304">
        <f t="shared" si="83"/>
        <v>-0.58413201131439574</v>
      </c>
      <c r="Z304">
        <f t="shared" si="84"/>
        <v>0</v>
      </c>
      <c r="AA304">
        <f t="shared" si="85"/>
        <v>-0.29174276752462758</v>
      </c>
      <c r="AB304">
        <f t="shared" si="86"/>
        <v>-0.72072893515737624</v>
      </c>
      <c r="AC304">
        <f t="shared" si="87"/>
        <v>-5.8064407135992313E-2</v>
      </c>
      <c r="AD304">
        <f t="shared" si="88"/>
        <v>0</v>
      </c>
      <c r="AE304">
        <f t="shared" si="89"/>
        <v>-2.7048477371208475E-2</v>
      </c>
      <c r="AF304">
        <f t="shared" si="90"/>
        <v>-2.485174304886856</v>
      </c>
      <c r="AG304">
        <f t="shared" si="91"/>
        <v>-1.0372701763360617</v>
      </c>
      <c r="AH304">
        <f t="shared" si="92"/>
        <v>-10.482770231863432</v>
      </c>
      <c r="AI304">
        <f t="shared" si="93"/>
        <v>-65.098163058107147</v>
      </c>
      <c r="AJ304">
        <f t="shared" si="94"/>
        <v>-0.92450114778431192</v>
      </c>
    </row>
    <row r="305" spans="1:36" x14ac:dyDescent="0.25">
      <c r="A305">
        <v>0</v>
      </c>
      <c r="B305">
        <v>3.1101511879049675E-2</v>
      </c>
      <c r="C305">
        <v>0.82850971922246219</v>
      </c>
      <c r="D305">
        <v>0.14038876889848811</v>
      </c>
      <c r="E305">
        <v>0</v>
      </c>
      <c r="F305">
        <v>4.755728491137051E-3</v>
      </c>
      <c r="G305">
        <v>0.80977086035451795</v>
      </c>
      <c r="H305">
        <v>0.18547341115434501</v>
      </c>
      <c r="I305">
        <v>0</v>
      </c>
      <c r="J305">
        <v>0.13022854678740836</v>
      </c>
      <c r="K305">
        <v>0.74902975420439843</v>
      </c>
      <c r="L305">
        <v>0.12074169900819319</v>
      </c>
      <c r="M305">
        <v>0</v>
      </c>
      <c r="N305">
        <v>8.6467790747946386E-4</v>
      </c>
      <c r="O305">
        <v>0.75745784695201035</v>
      </c>
      <c r="P305">
        <v>0.24167747514051016</v>
      </c>
      <c r="Q305">
        <v>1</v>
      </c>
      <c r="R305">
        <f t="shared" si="76"/>
        <v>0</v>
      </c>
      <c r="S305">
        <f t="shared" si="77"/>
        <v>-0.10872620815334773</v>
      </c>
      <c r="T305">
        <f t="shared" si="78"/>
        <v>-3.182106390473137</v>
      </c>
      <c r="U305">
        <f t="shared" si="79"/>
        <v>-0.50615875046402536</v>
      </c>
      <c r="V305">
        <f t="shared" si="80"/>
        <v>0</v>
      </c>
      <c r="W305">
        <f t="shared" si="81"/>
        <v>-9.0121983760268042E-3</v>
      </c>
      <c r="X305">
        <f t="shared" si="82"/>
        <v>-1.6064936550880891</v>
      </c>
      <c r="Y305">
        <f t="shared" si="83"/>
        <v>-0.44647652196822313</v>
      </c>
      <c r="Z305">
        <f t="shared" si="84"/>
        <v>0</v>
      </c>
      <c r="AA305">
        <f t="shared" si="85"/>
        <v>-0.19473873268380767</v>
      </c>
      <c r="AB305">
        <f t="shared" si="86"/>
        <v>-0.83900110163324704</v>
      </c>
      <c r="AC305">
        <f t="shared" si="87"/>
        <v>-4.3421026034928853E-2</v>
      </c>
      <c r="AD305">
        <f t="shared" si="88"/>
        <v>0</v>
      </c>
      <c r="AE305">
        <f t="shared" si="89"/>
        <v>-2.8574902723735407E-3</v>
      </c>
      <c r="AF305">
        <f t="shared" si="90"/>
        <v>-2.7132376783398184</v>
      </c>
      <c r="AG305">
        <f t="shared" si="91"/>
        <v>-0.84115089980544744</v>
      </c>
      <c r="AH305">
        <f t="shared" si="92"/>
        <v>-10.493380653292471</v>
      </c>
      <c r="AI305">
        <f t="shared" si="93"/>
        <v>-65.164053937047072</v>
      </c>
      <c r="AJ305">
        <f t="shared" si="94"/>
        <v>-0.99018869189132297</v>
      </c>
    </row>
    <row r="306" spans="1:36" x14ac:dyDescent="0.25">
      <c r="A306">
        <v>0</v>
      </c>
      <c r="B306">
        <v>6.3054187192118222E-2</v>
      </c>
      <c r="C306">
        <v>0.60689655172413792</v>
      </c>
      <c r="D306">
        <v>0.33004926108374383</v>
      </c>
      <c r="E306">
        <v>0</v>
      </c>
      <c r="F306">
        <v>3.8423645320197042E-2</v>
      </c>
      <c r="G306">
        <v>0.55960591133004922</v>
      </c>
      <c r="H306">
        <v>0.40197044334975368</v>
      </c>
      <c r="I306">
        <v>0</v>
      </c>
      <c r="J306">
        <v>0.13484251968503938</v>
      </c>
      <c r="K306">
        <v>0.63188976377952755</v>
      </c>
      <c r="L306">
        <v>0.23326771653543307</v>
      </c>
      <c r="M306">
        <v>0</v>
      </c>
      <c r="N306">
        <v>2.8571428571428571E-2</v>
      </c>
      <c r="O306">
        <v>0.49359605911330051</v>
      </c>
      <c r="P306">
        <v>0.47783251231527096</v>
      </c>
      <c r="Q306">
        <v>1</v>
      </c>
      <c r="R306">
        <f t="shared" si="76"/>
        <v>0</v>
      </c>
      <c r="S306">
        <f t="shared" si="77"/>
        <v>-0.22042795566502463</v>
      </c>
      <c r="T306">
        <f t="shared" si="78"/>
        <v>-2.3309435614224139</v>
      </c>
      <c r="U306">
        <f t="shared" si="79"/>
        <v>-1.1899621521898092</v>
      </c>
      <c r="V306">
        <f t="shared" si="80"/>
        <v>0</v>
      </c>
      <c r="W306">
        <f t="shared" si="81"/>
        <v>-7.2813558343596055E-2</v>
      </c>
      <c r="X306">
        <f t="shared" si="82"/>
        <v>-1.1101947352216748</v>
      </c>
      <c r="Y306">
        <f t="shared" si="83"/>
        <v>-0.96763392857142849</v>
      </c>
      <c r="Z306">
        <f t="shared" si="84"/>
        <v>0</v>
      </c>
      <c r="AA306">
        <f t="shared" si="85"/>
        <v>-0.20163828932394195</v>
      </c>
      <c r="AB306">
        <f t="shared" si="86"/>
        <v>-0.70779058501476377</v>
      </c>
      <c r="AC306">
        <f t="shared" si="87"/>
        <v>-8.3887535756028545E-2</v>
      </c>
      <c r="AD306">
        <f t="shared" si="88"/>
        <v>0</v>
      </c>
      <c r="AE306">
        <f t="shared" si="89"/>
        <v>-9.4419642857142855E-2</v>
      </c>
      <c r="AF306">
        <f t="shared" si="90"/>
        <v>-1.7680765086206898</v>
      </c>
      <c r="AG306">
        <f t="shared" si="91"/>
        <v>-1.6630811268472907</v>
      </c>
      <c r="AH306">
        <f t="shared" si="92"/>
        <v>-10.410869579833804</v>
      </c>
      <c r="AI306">
        <f t="shared" si="93"/>
        <v>-64.651658912134181</v>
      </c>
      <c r="AJ306">
        <f t="shared" si="94"/>
        <v>-0.47937488365747305</v>
      </c>
    </row>
    <row r="307" spans="1:36" x14ac:dyDescent="0.25">
      <c r="A307">
        <v>0</v>
      </c>
      <c r="B307">
        <v>9.8183603338242512E-3</v>
      </c>
      <c r="C307">
        <v>0.78645066273932251</v>
      </c>
      <c r="D307">
        <v>0.20373097692685321</v>
      </c>
      <c r="E307">
        <v>0</v>
      </c>
      <c r="F307">
        <v>1.9636720667648502E-3</v>
      </c>
      <c r="G307">
        <v>0.71477663230240551</v>
      </c>
      <c r="H307">
        <v>0.28325969563082964</v>
      </c>
      <c r="I307">
        <v>0</v>
      </c>
      <c r="J307">
        <v>1.7673048600883652E-2</v>
      </c>
      <c r="K307">
        <v>0.85665193912616588</v>
      </c>
      <c r="L307">
        <v>0.12567501227295041</v>
      </c>
      <c r="M307">
        <v>0</v>
      </c>
      <c r="N307">
        <v>9.8183603338242512E-4</v>
      </c>
      <c r="O307">
        <v>0.64162984781541488</v>
      </c>
      <c r="P307">
        <v>0.35738831615120276</v>
      </c>
      <c r="Q307">
        <v>1</v>
      </c>
      <c r="R307">
        <f t="shared" si="76"/>
        <v>0</v>
      </c>
      <c r="S307">
        <f t="shared" si="77"/>
        <v>-3.4323511137702503E-2</v>
      </c>
      <c r="T307">
        <f t="shared" si="78"/>
        <v>-3.0205676790891935</v>
      </c>
      <c r="U307">
        <f t="shared" si="79"/>
        <v>-0.73453323596473064</v>
      </c>
      <c r="V307">
        <f t="shared" si="80"/>
        <v>0</v>
      </c>
      <c r="W307">
        <f t="shared" si="81"/>
        <v>-3.7211969194894451E-3</v>
      </c>
      <c r="X307">
        <f t="shared" si="82"/>
        <v>-1.4180358676975946</v>
      </c>
      <c r="Y307">
        <f t="shared" si="83"/>
        <v>-0.68187026340819834</v>
      </c>
      <c r="Z307">
        <f t="shared" si="84"/>
        <v>0</v>
      </c>
      <c r="AA307">
        <f t="shared" si="85"/>
        <v>-2.6427593427835051E-2</v>
      </c>
      <c r="AB307">
        <f t="shared" si="86"/>
        <v>-0.95955056072042211</v>
      </c>
      <c r="AC307">
        <f t="shared" si="87"/>
        <v>-4.5195139911634756E-2</v>
      </c>
      <c r="AD307">
        <f t="shared" si="88"/>
        <v>0</v>
      </c>
      <c r="AE307">
        <f t="shared" si="89"/>
        <v>-3.2446612665684828E-3</v>
      </c>
      <c r="AF307">
        <f t="shared" si="90"/>
        <v>-2.2983381658075603</v>
      </c>
      <c r="AG307">
        <f t="shared" si="91"/>
        <v>-1.2438788659793816</v>
      </c>
      <c r="AH307">
        <f t="shared" si="92"/>
        <v>-10.46968674133031</v>
      </c>
      <c r="AI307">
        <f t="shared" si="93"/>
        <v>-65.016914382303341</v>
      </c>
      <c r="AJ307">
        <f t="shared" si="94"/>
        <v>-0.84350319994444878</v>
      </c>
    </row>
    <row r="308" spans="1:36" x14ac:dyDescent="0.25">
      <c r="A308">
        <v>0</v>
      </c>
      <c r="B308">
        <v>0.54216867469879515</v>
      </c>
      <c r="C308">
        <v>0.31726907630522089</v>
      </c>
      <c r="D308">
        <v>0.14056224899598393</v>
      </c>
      <c r="E308">
        <v>0</v>
      </c>
      <c r="F308">
        <v>0.3253012048192771</v>
      </c>
      <c r="G308">
        <v>0.4859437751004016</v>
      </c>
      <c r="H308">
        <v>0.18875502008032127</v>
      </c>
      <c r="I308">
        <v>0</v>
      </c>
      <c r="J308">
        <v>0.69199999999999995</v>
      </c>
      <c r="K308">
        <v>0.192</v>
      </c>
      <c r="L308">
        <v>0.11600000000000001</v>
      </c>
      <c r="M308">
        <v>0</v>
      </c>
      <c r="N308">
        <v>0.17670682730923695</v>
      </c>
      <c r="O308">
        <v>0.57831325301204817</v>
      </c>
      <c r="P308">
        <v>0.24497991967871485</v>
      </c>
      <c r="Q308">
        <v>1</v>
      </c>
      <c r="R308">
        <f t="shared" si="76"/>
        <v>0</v>
      </c>
      <c r="S308">
        <f t="shared" si="77"/>
        <v>-1.8953401496611444</v>
      </c>
      <c r="T308">
        <f t="shared" si="78"/>
        <v>-1.2185541482335593</v>
      </c>
      <c r="U308">
        <f t="shared" si="79"/>
        <v>-0.50678421694590858</v>
      </c>
      <c r="V308">
        <f t="shared" si="80"/>
        <v>0</v>
      </c>
      <c r="W308">
        <f t="shared" si="81"/>
        <v>-0.61645213667168675</v>
      </c>
      <c r="X308">
        <f t="shared" si="82"/>
        <v>-0.96405740148092367</v>
      </c>
      <c r="Y308">
        <f t="shared" si="83"/>
        <v>-0.45437609814257024</v>
      </c>
      <c r="Z308">
        <f t="shared" si="84"/>
        <v>0</v>
      </c>
      <c r="AA308">
        <f t="shared" si="85"/>
        <v>-1.0347900390625</v>
      </c>
      <c r="AB308">
        <f t="shared" si="86"/>
        <v>-0.21506250000000002</v>
      </c>
      <c r="AC308">
        <f t="shared" si="87"/>
        <v>-4.1715820312499999E-2</v>
      </c>
      <c r="AD308">
        <f t="shared" si="88"/>
        <v>0</v>
      </c>
      <c r="AE308">
        <f t="shared" si="89"/>
        <v>-0.58396084337349397</v>
      </c>
      <c r="AF308">
        <f t="shared" si="90"/>
        <v>-2.0715361445783134</v>
      </c>
      <c r="AG308">
        <f t="shared" si="91"/>
        <v>-0.85264495481927705</v>
      </c>
      <c r="AH308">
        <f t="shared" si="92"/>
        <v>-10.455274453281877</v>
      </c>
      <c r="AI308">
        <f t="shared" si="93"/>
        <v>-64.927413853658209</v>
      </c>
      <c r="AJ308">
        <f t="shared" si="94"/>
        <v>-0.75427886392765187</v>
      </c>
    </row>
    <row r="309" spans="1:36" x14ac:dyDescent="0.25">
      <c r="A309">
        <v>0</v>
      </c>
      <c r="B309">
        <v>6.0504201680672269E-2</v>
      </c>
      <c r="C309">
        <v>0.59327731092436975</v>
      </c>
      <c r="D309">
        <v>0.34621848739495797</v>
      </c>
      <c r="E309">
        <v>0</v>
      </c>
      <c r="F309">
        <v>2.1848739495798318E-2</v>
      </c>
      <c r="G309">
        <v>0.53109243697478992</v>
      </c>
      <c r="H309">
        <v>0.44705882352941179</v>
      </c>
      <c r="I309">
        <v>0</v>
      </c>
      <c r="J309">
        <v>0.15577889447236182</v>
      </c>
      <c r="K309">
        <v>0.60134003350083753</v>
      </c>
      <c r="L309">
        <v>0.24288107202680068</v>
      </c>
      <c r="M309">
        <v>0</v>
      </c>
      <c r="N309">
        <v>1.5126050420168067E-2</v>
      </c>
      <c r="O309">
        <v>0.43865546218487395</v>
      </c>
      <c r="P309">
        <v>0.54621848739495793</v>
      </c>
      <c r="Q309">
        <v>1</v>
      </c>
      <c r="R309">
        <f t="shared" si="76"/>
        <v>0</v>
      </c>
      <c r="S309">
        <f t="shared" si="77"/>
        <v>-0.21151358981092436</v>
      </c>
      <c r="T309">
        <f t="shared" si="78"/>
        <v>-2.2786353359703257</v>
      </c>
      <c r="U309">
        <f t="shared" si="79"/>
        <v>-1.2482588054753152</v>
      </c>
      <c r="V309">
        <f t="shared" si="80"/>
        <v>0</v>
      </c>
      <c r="W309">
        <f t="shared" si="81"/>
        <v>-4.1403788077731089E-2</v>
      </c>
      <c r="X309">
        <f t="shared" si="82"/>
        <v>-1.0536272321428573</v>
      </c>
      <c r="Y309">
        <f t="shared" si="83"/>
        <v>-1.076171875</v>
      </c>
      <c r="Z309">
        <f t="shared" si="84"/>
        <v>0</v>
      </c>
      <c r="AA309">
        <f t="shared" si="85"/>
        <v>-0.23294573453203518</v>
      </c>
      <c r="AB309">
        <f t="shared" si="86"/>
        <v>-0.6735713070561139</v>
      </c>
      <c r="AC309">
        <f t="shared" si="87"/>
        <v>-8.7344682396356788E-2</v>
      </c>
      <c r="AD309">
        <f t="shared" si="88"/>
        <v>0</v>
      </c>
      <c r="AE309">
        <f t="shared" si="89"/>
        <v>-4.9986869747899162E-2</v>
      </c>
      <c r="AF309">
        <f t="shared" si="90"/>
        <v>-1.5712775735294118</v>
      </c>
      <c r="AG309">
        <f t="shared" si="91"/>
        <v>-1.90109637605042</v>
      </c>
      <c r="AH309">
        <f t="shared" si="92"/>
        <v>-10.42583316978939</v>
      </c>
      <c r="AI309">
        <f t="shared" si="93"/>
        <v>-64.744583034033042</v>
      </c>
      <c r="AJ309">
        <f t="shared" si="94"/>
        <v>-0.57201224794884786</v>
      </c>
    </row>
    <row r="310" spans="1:36" x14ac:dyDescent="0.25">
      <c r="A310">
        <v>0</v>
      </c>
      <c r="B310">
        <v>0.13202247191011235</v>
      </c>
      <c r="C310">
        <v>0.6938202247191011</v>
      </c>
      <c r="D310">
        <v>0.17415730337078653</v>
      </c>
      <c r="E310">
        <v>0</v>
      </c>
      <c r="F310">
        <v>7.514044943820225E-2</v>
      </c>
      <c r="G310">
        <v>0.726123595505618</v>
      </c>
      <c r="H310">
        <v>0.19873595505617977</v>
      </c>
      <c r="I310">
        <v>0</v>
      </c>
      <c r="J310">
        <v>0.22682584269662923</v>
      </c>
      <c r="K310">
        <v>0.6264044943820225</v>
      </c>
      <c r="L310">
        <v>0.14676966292134833</v>
      </c>
      <c r="M310">
        <v>0</v>
      </c>
      <c r="N310">
        <v>4.985955056179775E-2</v>
      </c>
      <c r="O310">
        <v>0.7387640449438202</v>
      </c>
      <c r="P310">
        <v>0.21137640449438203</v>
      </c>
      <c r="Q310">
        <v>1</v>
      </c>
      <c r="R310">
        <f t="shared" si="76"/>
        <v>0</v>
      </c>
      <c r="S310">
        <f t="shared" si="77"/>
        <v>-0.46153070685568814</v>
      </c>
      <c r="T310">
        <f t="shared" si="78"/>
        <v>-2.6647964648986129</v>
      </c>
      <c r="U310">
        <f t="shared" si="79"/>
        <v>-0.62790808516941721</v>
      </c>
      <c r="V310">
        <f t="shared" si="80"/>
        <v>0</v>
      </c>
      <c r="W310">
        <f t="shared" si="81"/>
        <v>-0.14239261927229635</v>
      </c>
      <c r="X310">
        <f t="shared" si="82"/>
        <v>-1.4405469572945928</v>
      </c>
      <c r="Y310">
        <f t="shared" si="83"/>
        <v>-0.47840246993504215</v>
      </c>
      <c r="Z310">
        <f t="shared" si="84"/>
        <v>0</v>
      </c>
      <c r="AA310">
        <f t="shared" si="85"/>
        <v>-0.3391865933879038</v>
      </c>
      <c r="AB310">
        <f t="shared" si="86"/>
        <v>-0.7016464404845506</v>
      </c>
      <c r="AC310">
        <f t="shared" si="87"/>
        <v>-5.2781180049596213E-2</v>
      </c>
      <c r="AD310">
        <f t="shared" si="88"/>
        <v>0</v>
      </c>
      <c r="AE310">
        <f t="shared" si="89"/>
        <v>-0.164770233497191</v>
      </c>
      <c r="AF310">
        <f t="shared" si="90"/>
        <v>-2.6462758953651684</v>
      </c>
      <c r="AG310">
        <f t="shared" si="91"/>
        <v>-0.7356889703300562</v>
      </c>
      <c r="AH310">
        <f t="shared" si="92"/>
        <v>-10.455926616540115</v>
      </c>
      <c r="AI310">
        <f t="shared" si="93"/>
        <v>-64.931463797440841</v>
      </c>
      <c r="AJ310">
        <f t="shared" si="94"/>
        <v>-0.75831630985541298</v>
      </c>
    </row>
    <row r="311" spans="1:36" x14ac:dyDescent="0.25">
      <c r="A311">
        <v>0</v>
      </c>
      <c r="B311">
        <v>7.2927072927072928E-2</v>
      </c>
      <c r="C311">
        <v>0.80619380619380621</v>
      </c>
      <c r="D311">
        <v>0.12087912087912088</v>
      </c>
      <c r="E311">
        <v>0</v>
      </c>
      <c r="F311">
        <v>4.2084168336673347E-2</v>
      </c>
      <c r="G311">
        <v>0.78857715430861719</v>
      </c>
      <c r="H311">
        <v>0.16933867735470942</v>
      </c>
      <c r="I311">
        <v>0</v>
      </c>
      <c r="J311">
        <v>0.16898608349900596</v>
      </c>
      <c r="K311">
        <v>0.71669980119284293</v>
      </c>
      <c r="L311">
        <v>0.1143141153081511</v>
      </c>
      <c r="M311">
        <v>0</v>
      </c>
      <c r="N311">
        <v>2.4072216649949848E-2</v>
      </c>
      <c r="O311">
        <v>0.77532597793380142</v>
      </c>
      <c r="P311">
        <v>0.20060180541624875</v>
      </c>
      <c r="Q311">
        <v>1</v>
      </c>
      <c r="R311">
        <f t="shared" si="76"/>
        <v>0</v>
      </c>
      <c r="S311">
        <f t="shared" si="77"/>
        <v>-0.25494207940497005</v>
      </c>
      <c r="T311">
        <f t="shared" si="78"/>
        <v>-3.0963963404759305</v>
      </c>
      <c r="U311">
        <f t="shared" si="79"/>
        <v>-0.43581851498111263</v>
      </c>
      <c r="V311">
        <f t="shared" si="80"/>
        <v>0</v>
      </c>
      <c r="W311">
        <f t="shared" si="81"/>
        <v>-7.9750320954408815E-2</v>
      </c>
      <c r="X311">
        <f t="shared" si="82"/>
        <v>-1.564447743142535</v>
      </c>
      <c r="Y311">
        <f t="shared" si="83"/>
        <v>-0.40763656218687377</v>
      </c>
      <c r="Z311">
        <f t="shared" si="84"/>
        <v>0</v>
      </c>
      <c r="AA311">
        <f t="shared" si="85"/>
        <v>-0.25269525425571571</v>
      </c>
      <c r="AB311">
        <f t="shared" si="86"/>
        <v>-0.80278776559393639</v>
      </c>
      <c r="AC311">
        <f t="shared" si="87"/>
        <v>-4.1109543908424452E-2</v>
      </c>
      <c r="AD311">
        <f t="shared" si="88"/>
        <v>0</v>
      </c>
      <c r="AE311">
        <f t="shared" si="89"/>
        <v>-7.9551153460381135E-2</v>
      </c>
      <c r="AF311">
        <f t="shared" si="90"/>
        <v>-2.7772418818956872</v>
      </c>
      <c r="AG311">
        <f t="shared" si="91"/>
        <v>-0.69818831494483458</v>
      </c>
      <c r="AH311">
        <f t="shared" si="92"/>
        <v>-10.490565475204809</v>
      </c>
      <c r="AI311">
        <f t="shared" si="93"/>
        <v>-65.146571638176184</v>
      </c>
      <c r="AJ311">
        <f t="shared" si="94"/>
        <v>-0.97276034222216112</v>
      </c>
    </row>
    <row r="312" spans="1:36" x14ac:dyDescent="0.25">
      <c r="A312">
        <v>0</v>
      </c>
      <c r="B312">
        <v>0.36738836265223274</v>
      </c>
      <c r="C312">
        <v>0.51217861975642764</v>
      </c>
      <c r="D312">
        <v>0.12043301759133965</v>
      </c>
      <c r="E312">
        <v>0</v>
      </c>
      <c r="F312">
        <v>0.22764227642276422</v>
      </c>
      <c r="G312">
        <v>0.63821138211382111</v>
      </c>
      <c r="H312">
        <v>0.13414634146341464</v>
      </c>
      <c r="I312">
        <v>0</v>
      </c>
      <c r="J312">
        <v>0.63630229419703099</v>
      </c>
      <c r="K312">
        <v>0.28879892037786775</v>
      </c>
      <c r="L312">
        <v>7.4898785425101214E-2</v>
      </c>
      <c r="M312">
        <v>0</v>
      </c>
      <c r="N312">
        <v>0.15332428765264586</v>
      </c>
      <c r="O312">
        <v>0.69267299864314791</v>
      </c>
      <c r="P312">
        <v>0.15400271370420623</v>
      </c>
      <c r="Q312">
        <v>1</v>
      </c>
      <c r="R312">
        <f t="shared" si="76"/>
        <v>0</v>
      </c>
      <c r="S312">
        <f t="shared" si="77"/>
        <v>-1.2843344640667287</v>
      </c>
      <c r="T312">
        <f t="shared" si="78"/>
        <v>-1.9671547854866163</v>
      </c>
      <c r="U312">
        <f t="shared" si="79"/>
        <v>-0.43421013074572901</v>
      </c>
      <c r="V312">
        <f t="shared" si="80"/>
        <v>0</v>
      </c>
      <c r="W312">
        <f t="shared" si="81"/>
        <v>-0.43138655995934955</v>
      </c>
      <c r="X312">
        <f t="shared" si="82"/>
        <v>-1.266139084730691</v>
      </c>
      <c r="Y312">
        <f t="shared" si="83"/>
        <v>-0.32292063643292684</v>
      </c>
      <c r="Z312">
        <f t="shared" si="84"/>
        <v>0</v>
      </c>
      <c r="AA312">
        <f t="shared" si="85"/>
        <v>-0.95150184373945679</v>
      </c>
      <c r="AB312">
        <f t="shared" si="86"/>
        <v>-0.32348863444669368</v>
      </c>
      <c r="AC312">
        <f t="shared" si="87"/>
        <v>-2.6935036848431175E-2</v>
      </c>
      <c r="AD312">
        <f t="shared" si="88"/>
        <v>0</v>
      </c>
      <c r="AE312">
        <f t="shared" si="89"/>
        <v>-0.50668885685210308</v>
      </c>
      <c r="AF312">
        <f t="shared" si="90"/>
        <v>-2.4811763271709633</v>
      </c>
      <c r="AG312">
        <f t="shared" si="91"/>
        <v>-0.53600163246268651</v>
      </c>
      <c r="AH312">
        <f t="shared" si="92"/>
        <v>-10.531937992942376</v>
      </c>
      <c r="AI312">
        <f t="shared" si="93"/>
        <v>-65.403495604478351</v>
      </c>
      <c r="AJ312">
        <f t="shared" si="94"/>
        <v>-1.2288914583969657</v>
      </c>
    </row>
    <row r="313" spans="1:36" x14ac:dyDescent="0.25">
      <c r="A313">
        <v>0</v>
      </c>
      <c r="B313">
        <v>0.45375408052230687</v>
      </c>
      <c r="C313">
        <v>0.43090315560391729</v>
      </c>
      <c r="D313">
        <v>0.11534276387377584</v>
      </c>
      <c r="E313">
        <v>0</v>
      </c>
      <c r="F313">
        <v>0.27203482045701849</v>
      </c>
      <c r="G313">
        <v>0.5636561479869423</v>
      </c>
      <c r="H313">
        <v>0.16430903155603918</v>
      </c>
      <c r="I313">
        <v>0</v>
      </c>
      <c r="J313">
        <v>0.67826086956521736</v>
      </c>
      <c r="K313">
        <v>0.26630434782608697</v>
      </c>
      <c r="L313">
        <v>5.5434782608695651E-2</v>
      </c>
      <c r="M313">
        <v>0</v>
      </c>
      <c r="N313">
        <v>0.13057671381936889</v>
      </c>
      <c r="O313">
        <v>0.65070729053318821</v>
      </c>
      <c r="P313">
        <v>0.21871599564744287</v>
      </c>
      <c r="Q313">
        <v>1</v>
      </c>
      <c r="R313">
        <f t="shared" si="76"/>
        <v>0</v>
      </c>
      <c r="S313">
        <f t="shared" si="77"/>
        <v>-1.5862560251462188</v>
      </c>
      <c r="T313">
        <f t="shared" si="78"/>
        <v>-1.6549952925224429</v>
      </c>
      <c r="U313">
        <f t="shared" si="79"/>
        <v>-0.41585769072191242</v>
      </c>
      <c r="V313">
        <f t="shared" si="80"/>
        <v>0</v>
      </c>
      <c r="W313">
        <f t="shared" si="81"/>
        <v>-0.51551129794613704</v>
      </c>
      <c r="X313">
        <f t="shared" si="82"/>
        <v>-1.1182299459330793</v>
      </c>
      <c r="Y313">
        <f t="shared" si="83"/>
        <v>-0.3955290652203482</v>
      </c>
      <c r="Z313">
        <f t="shared" si="84"/>
        <v>0</v>
      </c>
      <c r="AA313">
        <f t="shared" si="85"/>
        <v>-1.0142450747282608</v>
      </c>
      <c r="AB313">
        <f t="shared" si="86"/>
        <v>-0.29829207710597827</v>
      </c>
      <c r="AC313">
        <f t="shared" si="87"/>
        <v>-1.9935408882472826E-2</v>
      </c>
      <c r="AD313">
        <f t="shared" si="88"/>
        <v>0</v>
      </c>
      <c r="AE313">
        <f t="shared" si="89"/>
        <v>-0.43151523394994562</v>
      </c>
      <c r="AF313">
        <f t="shared" si="90"/>
        <v>-2.3308538492927093</v>
      </c>
      <c r="AG313">
        <f t="shared" si="91"/>
        <v>-0.76123418797606091</v>
      </c>
      <c r="AH313">
        <f t="shared" si="92"/>
        <v>-10.542455149425567</v>
      </c>
      <c r="AI313">
        <f t="shared" si="93"/>
        <v>-65.468807306681782</v>
      </c>
      <c r="AJ313">
        <f t="shared" si="94"/>
        <v>-1.2940016130680447</v>
      </c>
    </row>
    <row r="314" spans="1:36" x14ac:dyDescent="0.25">
      <c r="A314">
        <v>0</v>
      </c>
      <c r="B314">
        <v>0.50911300121506686</v>
      </c>
      <c r="C314">
        <v>0.40097205346294046</v>
      </c>
      <c r="D314">
        <v>8.9914945321992706E-2</v>
      </c>
      <c r="E314">
        <v>0</v>
      </c>
      <c r="F314">
        <v>0.40340218712029163</v>
      </c>
      <c r="G314">
        <v>0.49574726609963549</v>
      </c>
      <c r="H314">
        <v>0.10085054678007291</v>
      </c>
      <c r="I314">
        <v>0</v>
      </c>
      <c r="J314">
        <v>0.67593712212817414</v>
      </c>
      <c r="K314">
        <v>0.25876662636033859</v>
      </c>
      <c r="L314">
        <v>6.529625151148731E-2</v>
      </c>
      <c r="M314">
        <v>0</v>
      </c>
      <c r="N314">
        <v>0.34104750304506698</v>
      </c>
      <c r="O314">
        <v>0.54811205846528621</v>
      </c>
      <c r="P314">
        <v>0.11084043848964677</v>
      </c>
      <c r="Q314">
        <v>1</v>
      </c>
      <c r="R314">
        <f t="shared" si="76"/>
        <v>0</v>
      </c>
      <c r="S314">
        <f t="shared" si="77"/>
        <v>-1.7797824864254255</v>
      </c>
      <c r="T314">
        <f t="shared" si="78"/>
        <v>-1.5400371342933628</v>
      </c>
      <c r="U314">
        <f t="shared" si="79"/>
        <v>-0.32418003754366648</v>
      </c>
      <c r="V314">
        <f t="shared" si="80"/>
        <v>0</v>
      </c>
      <c r="W314">
        <f t="shared" si="81"/>
        <v>-0.76445502354191985</v>
      </c>
      <c r="X314">
        <f t="shared" si="82"/>
        <v>-0.98350641707168895</v>
      </c>
      <c r="Y314">
        <f t="shared" si="83"/>
        <v>-0.24277011505164034</v>
      </c>
      <c r="Z314">
        <f t="shared" si="84"/>
        <v>0</v>
      </c>
      <c r="AA314">
        <f t="shared" si="85"/>
        <v>-1.0107702326745769</v>
      </c>
      <c r="AB314">
        <f t="shared" si="86"/>
        <v>-0.28984894573760583</v>
      </c>
      <c r="AC314">
        <f t="shared" si="87"/>
        <v>-2.3481781854594923E-2</v>
      </c>
      <c r="AD314">
        <f t="shared" si="88"/>
        <v>0</v>
      </c>
      <c r="AE314">
        <f t="shared" si="89"/>
        <v>-1.1270554202192449</v>
      </c>
      <c r="AF314">
        <f t="shared" si="90"/>
        <v>-1.9633545219244823</v>
      </c>
      <c r="AG314">
        <f t="shared" si="91"/>
        <v>-0.38577668239951279</v>
      </c>
      <c r="AH314">
        <f t="shared" si="92"/>
        <v>-10.435018798737721</v>
      </c>
      <c r="AI314">
        <f t="shared" si="93"/>
        <v>-64.801625929932072</v>
      </c>
      <c r="AJ314">
        <f t="shared" si="94"/>
        <v>-0.62887911329716872</v>
      </c>
    </row>
    <row r="315" spans="1:36" x14ac:dyDescent="0.25">
      <c r="A315">
        <v>0</v>
      </c>
      <c r="B315">
        <v>0</v>
      </c>
      <c r="C315">
        <v>0.59484777517564402</v>
      </c>
      <c r="D315">
        <v>0.40515222482435598</v>
      </c>
      <c r="E315">
        <v>0</v>
      </c>
      <c r="F315">
        <v>0</v>
      </c>
      <c r="G315">
        <v>0.46838407494145201</v>
      </c>
      <c r="H315">
        <v>0.53161592505854804</v>
      </c>
      <c r="I315">
        <v>0</v>
      </c>
      <c r="J315">
        <v>0</v>
      </c>
      <c r="K315">
        <v>0.31147540983606559</v>
      </c>
      <c r="L315">
        <v>0.68852459016393441</v>
      </c>
      <c r="M315">
        <v>0</v>
      </c>
      <c r="N315">
        <v>0</v>
      </c>
      <c r="O315">
        <v>0.22014051522248243</v>
      </c>
      <c r="P315">
        <v>0.77985948477751754</v>
      </c>
      <c r="Q315">
        <v>1</v>
      </c>
      <c r="R315">
        <f t="shared" si="76"/>
        <v>0</v>
      </c>
      <c r="S315">
        <f t="shared" si="77"/>
        <v>0</v>
      </c>
      <c r="T315">
        <f t="shared" si="78"/>
        <v>-2.2846671111131438</v>
      </c>
      <c r="U315">
        <f t="shared" si="79"/>
        <v>-1.4607389570678426</v>
      </c>
      <c r="V315">
        <f t="shared" si="80"/>
        <v>0</v>
      </c>
      <c r="W315">
        <f t="shared" si="81"/>
        <v>0</v>
      </c>
      <c r="X315">
        <f t="shared" si="82"/>
        <v>-0.92922094555035128</v>
      </c>
      <c r="Y315">
        <f t="shared" si="83"/>
        <v>-1.2797199758489461</v>
      </c>
      <c r="Z315">
        <f t="shared" si="84"/>
        <v>0</v>
      </c>
      <c r="AA315">
        <f t="shared" si="85"/>
        <v>0</v>
      </c>
      <c r="AB315">
        <f t="shared" si="86"/>
        <v>-0.34888896004098363</v>
      </c>
      <c r="AC315">
        <f t="shared" si="87"/>
        <v>-0.24760662141393441</v>
      </c>
      <c r="AD315">
        <f t="shared" si="88"/>
        <v>0</v>
      </c>
      <c r="AE315">
        <f t="shared" si="89"/>
        <v>0</v>
      </c>
      <c r="AF315">
        <f t="shared" si="90"/>
        <v>-0.78855020491803274</v>
      </c>
      <c r="AG315">
        <f t="shared" si="91"/>
        <v>-2.7142765661592505</v>
      </c>
      <c r="AH315">
        <f t="shared" si="92"/>
        <v>-10.053669342112485</v>
      </c>
      <c r="AI315">
        <f t="shared" si="93"/>
        <v>-62.433439986673335</v>
      </c>
      <c r="AJ315">
        <f t="shared" si="94"/>
        <v>1.7319987669818628</v>
      </c>
    </row>
    <row r="316" spans="1:36" x14ac:dyDescent="0.25">
      <c r="A316">
        <v>0</v>
      </c>
      <c r="B316">
        <v>4.1322314049586778E-3</v>
      </c>
      <c r="C316">
        <v>0.67148760330578516</v>
      </c>
      <c r="D316">
        <v>0.32438016528925617</v>
      </c>
      <c r="E316">
        <v>0</v>
      </c>
      <c r="F316">
        <v>3.0991735537190084E-3</v>
      </c>
      <c r="G316">
        <v>0.53357438016528924</v>
      </c>
      <c r="H316">
        <v>0.46332644628099173</v>
      </c>
      <c r="I316">
        <v>0</v>
      </c>
      <c r="J316">
        <v>0</v>
      </c>
      <c r="K316">
        <v>0.40330920372285417</v>
      </c>
      <c r="L316">
        <v>0.59669079627714583</v>
      </c>
      <c r="M316">
        <v>0</v>
      </c>
      <c r="N316">
        <v>0</v>
      </c>
      <c r="O316">
        <v>0.32626680455015511</v>
      </c>
      <c r="P316">
        <v>0.67373319544984489</v>
      </c>
      <c r="Q316">
        <v>1</v>
      </c>
      <c r="R316">
        <f t="shared" si="76"/>
        <v>0</v>
      </c>
      <c r="S316">
        <f t="shared" si="77"/>
        <v>-1.4445659542871902E-2</v>
      </c>
      <c r="T316">
        <f t="shared" si="78"/>
        <v>-2.5790222420180142</v>
      </c>
      <c r="U316">
        <f t="shared" si="79"/>
        <v>-1.1695227504761749</v>
      </c>
      <c r="V316">
        <f t="shared" si="80"/>
        <v>0</v>
      </c>
      <c r="W316">
        <f t="shared" si="81"/>
        <v>-5.8729944150309916E-3</v>
      </c>
      <c r="X316">
        <f t="shared" si="82"/>
        <v>-1.0585511262751808</v>
      </c>
      <c r="Y316">
        <f t="shared" si="83"/>
        <v>-1.1153317285963327</v>
      </c>
      <c r="Z316">
        <f t="shared" si="84"/>
        <v>0</v>
      </c>
      <c r="AA316">
        <f t="shared" si="85"/>
        <v>0</v>
      </c>
      <c r="AB316">
        <f t="shared" si="86"/>
        <v>-0.45175357096690794</v>
      </c>
      <c r="AC316">
        <f t="shared" si="87"/>
        <v>-0.21458143137603414</v>
      </c>
      <c r="AD316">
        <f t="shared" si="88"/>
        <v>0</v>
      </c>
      <c r="AE316">
        <f t="shared" si="89"/>
        <v>0</v>
      </c>
      <c r="AF316">
        <f t="shared" si="90"/>
        <v>-1.1686978897362978</v>
      </c>
      <c r="AG316">
        <f t="shared" si="91"/>
        <v>-2.3449073326008274</v>
      </c>
      <c r="AH316">
        <f t="shared" si="92"/>
        <v>-10.122686726003673</v>
      </c>
      <c r="AI316">
        <f t="shared" si="93"/>
        <v>-62.862038993521345</v>
      </c>
      <c r="AJ316">
        <f t="shared" si="94"/>
        <v>1.3047223879215906</v>
      </c>
    </row>
    <row r="317" spans="1:36" x14ac:dyDescent="0.25">
      <c r="A317">
        <v>0</v>
      </c>
      <c r="B317">
        <v>1.1310904872389791E-2</v>
      </c>
      <c r="C317">
        <v>0.77262180974477956</v>
      </c>
      <c r="D317">
        <v>0.21606728538283063</v>
      </c>
      <c r="E317">
        <v>0</v>
      </c>
      <c r="F317">
        <v>1.7401392111368909E-3</v>
      </c>
      <c r="G317">
        <v>0.67517401392111365</v>
      </c>
      <c r="H317">
        <v>0.32308584686774944</v>
      </c>
      <c r="I317">
        <v>0</v>
      </c>
      <c r="J317">
        <v>0</v>
      </c>
      <c r="K317">
        <v>0.5817865429234339</v>
      </c>
      <c r="L317">
        <v>0.41821345707656615</v>
      </c>
      <c r="M317">
        <v>0</v>
      </c>
      <c r="N317">
        <v>0</v>
      </c>
      <c r="O317">
        <v>0.49854988399071926</v>
      </c>
      <c r="P317">
        <v>0.50145011600928069</v>
      </c>
      <c r="Q317">
        <v>1</v>
      </c>
      <c r="R317">
        <f t="shared" si="76"/>
        <v>0</v>
      </c>
      <c r="S317">
        <f t="shared" si="77"/>
        <v>-3.9541222379821633E-2</v>
      </c>
      <c r="T317">
        <f t="shared" si="78"/>
        <v>-2.9674543836553799</v>
      </c>
      <c r="U317">
        <f t="shared" si="79"/>
        <v>-0.77901065764460375</v>
      </c>
      <c r="V317">
        <f t="shared" si="80"/>
        <v>0</v>
      </c>
      <c r="W317">
        <f t="shared" si="81"/>
        <v>-3.2975977921983757E-3</v>
      </c>
      <c r="X317">
        <f t="shared" si="82"/>
        <v>-1.339468759063225</v>
      </c>
      <c r="Y317">
        <f t="shared" si="83"/>
        <v>-0.77774083254785387</v>
      </c>
      <c r="Z317">
        <f t="shared" si="84"/>
        <v>0</v>
      </c>
      <c r="AA317">
        <f t="shared" si="85"/>
        <v>0</v>
      </c>
      <c r="AB317">
        <f t="shared" si="86"/>
        <v>-0.65166910618474483</v>
      </c>
      <c r="AC317">
        <f t="shared" si="87"/>
        <v>-0.15039756403168505</v>
      </c>
      <c r="AD317">
        <f t="shared" si="88"/>
        <v>0</v>
      </c>
      <c r="AE317">
        <f t="shared" si="89"/>
        <v>0</v>
      </c>
      <c r="AF317">
        <f t="shared" si="90"/>
        <v>-1.7858212641386311</v>
      </c>
      <c r="AG317">
        <f t="shared" si="91"/>
        <v>-1.745281458454176</v>
      </c>
      <c r="AH317">
        <f t="shared" si="92"/>
        <v>-10.23968284589232</v>
      </c>
      <c r="AI317">
        <f t="shared" si="93"/>
        <v>-63.588586682845552</v>
      </c>
      <c r="AJ317">
        <f t="shared" si="94"/>
        <v>0.58041677603494979</v>
      </c>
    </row>
    <row r="318" spans="1:36" x14ac:dyDescent="0.25">
      <c r="A318">
        <v>0</v>
      </c>
      <c r="B318">
        <v>8.9810017271157172E-2</v>
      </c>
      <c r="C318">
        <v>0.69516407599309149</v>
      </c>
      <c r="D318">
        <v>0.21502590673575128</v>
      </c>
      <c r="E318">
        <v>0</v>
      </c>
      <c r="F318">
        <v>3.8860103626943004E-2</v>
      </c>
      <c r="G318">
        <v>0.66666666666666663</v>
      </c>
      <c r="H318">
        <v>0.29447322970639034</v>
      </c>
      <c r="I318">
        <v>0</v>
      </c>
      <c r="J318">
        <v>1.5570934256055362E-2</v>
      </c>
      <c r="K318">
        <v>0.60380622837370246</v>
      </c>
      <c r="L318">
        <v>0.38062283737024222</v>
      </c>
      <c r="M318">
        <v>0</v>
      </c>
      <c r="N318">
        <v>9.5155709342560554E-3</v>
      </c>
      <c r="O318">
        <v>0.53719723183390999</v>
      </c>
      <c r="P318">
        <v>0.45328719723183392</v>
      </c>
      <c r="Q318">
        <v>1</v>
      </c>
      <c r="R318">
        <f t="shared" si="76"/>
        <v>0</v>
      </c>
      <c r="S318">
        <f t="shared" si="77"/>
        <v>-0.31396231379533679</v>
      </c>
      <c r="T318">
        <f t="shared" si="78"/>
        <v>-2.6699578741465619</v>
      </c>
      <c r="U318">
        <f t="shared" si="79"/>
        <v>-0.77525606303635031</v>
      </c>
      <c r="V318">
        <f t="shared" si="80"/>
        <v>0</v>
      </c>
      <c r="W318">
        <f t="shared" si="81"/>
        <v>-7.364065535945595E-2</v>
      </c>
      <c r="X318">
        <f t="shared" si="82"/>
        <v>-1.3225911458333333</v>
      </c>
      <c r="Y318">
        <f t="shared" si="83"/>
        <v>-0.70886378049438692</v>
      </c>
      <c r="Z318">
        <f t="shared" si="84"/>
        <v>0</v>
      </c>
      <c r="AA318">
        <f t="shared" si="85"/>
        <v>-2.3284172929282004E-2</v>
      </c>
      <c r="AB318">
        <f t="shared" si="86"/>
        <v>-0.67633373432093424</v>
      </c>
      <c r="AC318">
        <f t="shared" si="87"/>
        <v>-0.13687925767733564</v>
      </c>
      <c r="AD318">
        <f t="shared" si="88"/>
        <v>0</v>
      </c>
      <c r="AE318">
        <f t="shared" si="89"/>
        <v>-3.1445988321799311E-2</v>
      </c>
      <c r="AF318">
        <f t="shared" si="90"/>
        <v>-1.9242572718425603</v>
      </c>
      <c r="AG318">
        <f t="shared" si="91"/>
        <v>-1.5776519247404845</v>
      </c>
      <c r="AH318">
        <f t="shared" si="92"/>
        <v>-10.234124182497821</v>
      </c>
      <c r="AI318">
        <f t="shared" si="93"/>
        <v>-63.554067298366412</v>
      </c>
      <c r="AJ318">
        <f t="shared" si="94"/>
        <v>0.61482963600890328</v>
      </c>
    </row>
    <row r="319" spans="1:36" x14ac:dyDescent="0.25">
      <c r="A319">
        <v>0</v>
      </c>
      <c r="B319">
        <v>0.37788778877887791</v>
      </c>
      <c r="C319">
        <v>0.51732673267326734</v>
      </c>
      <c r="D319">
        <v>0.10478547854785479</v>
      </c>
      <c r="E319">
        <v>0</v>
      </c>
      <c r="F319">
        <v>0.24690338563170933</v>
      </c>
      <c r="G319">
        <v>0.61932287365813377</v>
      </c>
      <c r="H319">
        <v>0.13377374071015691</v>
      </c>
      <c r="I319">
        <v>0</v>
      </c>
      <c r="J319">
        <v>0.56754530477759468</v>
      </c>
      <c r="K319">
        <v>0.34678747940691929</v>
      </c>
      <c r="L319">
        <v>8.5667215815486003E-2</v>
      </c>
      <c r="M319">
        <v>0</v>
      </c>
      <c r="N319">
        <v>0.18166804293971925</v>
      </c>
      <c r="O319">
        <v>0.66804293971924034</v>
      </c>
      <c r="P319">
        <v>0.15028901734104047</v>
      </c>
      <c r="Q319">
        <v>1</v>
      </c>
      <c r="R319">
        <f t="shared" si="76"/>
        <v>0</v>
      </c>
      <c r="S319">
        <f t="shared" si="77"/>
        <v>-1.3210388787902227</v>
      </c>
      <c r="T319">
        <f t="shared" si="78"/>
        <v>-1.9869274479327816</v>
      </c>
      <c r="U319">
        <f t="shared" si="79"/>
        <v>-0.37779437276002992</v>
      </c>
      <c r="V319">
        <f t="shared" si="80"/>
        <v>0</v>
      </c>
      <c r="W319">
        <f t="shared" si="81"/>
        <v>-0.46788673810383979</v>
      </c>
      <c r="X319">
        <f t="shared" si="82"/>
        <v>-1.2286664236684559</v>
      </c>
      <c r="Y319">
        <f t="shared" si="83"/>
        <v>-0.32202370200247732</v>
      </c>
      <c r="Z319">
        <f t="shared" si="84"/>
        <v>0</v>
      </c>
      <c r="AA319">
        <f t="shared" si="85"/>
        <v>-0.84868530072333193</v>
      </c>
      <c r="AB319">
        <f t="shared" si="86"/>
        <v>-0.38844261609349262</v>
      </c>
      <c r="AC319">
        <f t="shared" si="87"/>
        <v>-3.0807570531301485E-2</v>
      </c>
      <c r="AD319">
        <f t="shared" si="88"/>
        <v>0</v>
      </c>
      <c r="AE319">
        <f t="shared" si="89"/>
        <v>-0.6003561106523535</v>
      </c>
      <c r="AF319">
        <f t="shared" si="90"/>
        <v>-2.3929506864161851</v>
      </c>
      <c r="AG319">
        <f t="shared" si="91"/>
        <v>-0.52307622832369949</v>
      </c>
      <c r="AH319">
        <f t="shared" si="92"/>
        <v>-10.488656075998172</v>
      </c>
      <c r="AI319">
        <f t="shared" si="93"/>
        <v>-65.134714239974443</v>
      </c>
      <c r="AJ319">
        <f t="shared" si="94"/>
        <v>-0.96093953515596031</v>
      </c>
    </row>
    <row r="320" spans="1:36" x14ac:dyDescent="0.25">
      <c r="A320">
        <v>0</v>
      </c>
      <c r="B320">
        <v>0.39618406285072949</v>
      </c>
      <c r="C320">
        <v>0.50280583613916952</v>
      </c>
      <c r="D320">
        <v>0.10101010101010101</v>
      </c>
      <c r="E320">
        <v>0</v>
      </c>
      <c r="F320">
        <v>0.24579124579124578</v>
      </c>
      <c r="G320">
        <v>0.61728395061728392</v>
      </c>
      <c r="H320">
        <v>0.13692480359147025</v>
      </c>
      <c r="I320">
        <v>0</v>
      </c>
      <c r="J320">
        <v>0.61117318435754187</v>
      </c>
      <c r="K320">
        <v>0.30391061452513968</v>
      </c>
      <c r="L320">
        <v>8.4916201117318429E-2</v>
      </c>
      <c r="M320">
        <v>0</v>
      </c>
      <c r="N320">
        <v>0.12008978675645342</v>
      </c>
      <c r="O320">
        <v>0.70931537598204264</v>
      </c>
      <c r="P320">
        <v>0.17059483726150393</v>
      </c>
      <c r="Q320">
        <v>1</v>
      </c>
      <c r="R320">
        <f t="shared" si="76"/>
        <v>0</v>
      </c>
      <c r="S320">
        <f t="shared" si="77"/>
        <v>-1.3849999013573231</v>
      </c>
      <c r="T320">
        <f t="shared" si="78"/>
        <v>-1.9311561798540966</v>
      </c>
      <c r="U320">
        <f t="shared" si="79"/>
        <v>-0.36418259745896464</v>
      </c>
      <c r="V320">
        <f t="shared" si="80"/>
        <v>0</v>
      </c>
      <c r="W320">
        <f t="shared" si="81"/>
        <v>-0.46577921138468009</v>
      </c>
      <c r="X320">
        <f t="shared" si="82"/>
        <v>-1.2246214313271604</v>
      </c>
      <c r="Y320">
        <f t="shared" si="83"/>
        <v>-0.32960902427048255</v>
      </c>
      <c r="Z320">
        <f t="shared" si="84"/>
        <v>0</v>
      </c>
      <c r="AA320">
        <f t="shared" si="85"/>
        <v>-0.91392474467527929</v>
      </c>
      <c r="AB320">
        <f t="shared" si="86"/>
        <v>-0.34041550279329608</v>
      </c>
      <c r="AC320">
        <f t="shared" si="87"/>
        <v>-3.0537491270949717E-2</v>
      </c>
      <c r="AD320">
        <f t="shared" si="88"/>
        <v>0</v>
      </c>
      <c r="AE320">
        <f t="shared" si="89"/>
        <v>-0.39685921717171713</v>
      </c>
      <c r="AF320">
        <f t="shared" si="90"/>
        <v>-2.5407898428731763</v>
      </c>
      <c r="AG320">
        <f t="shared" si="91"/>
        <v>-0.59375</v>
      </c>
      <c r="AH320">
        <f t="shared" si="92"/>
        <v>-10.516625144437127</v>
      </c>
      <c r="AI320">
        <f t="shared" si="93"/>
        <v>-65.308402581658029</v>
      </c>
      <c r="AJ320">
        <f t="shared" si="94"/>
        <v>-1.1340918862668987</v>
      </c>
    </row>
    <row r="321" spans="1:36" x14ac:dyDescent="0.25">
      <c r="A321">
        <v>0</v>
      </c>
      <c r="B321">
        <v>0.16680497925311202</v>
      </c>
      <c r="C321">
        <v>7.4688796680497929E-3</v>
      </c>
      <c r="D321">
        <v>0.82572614107883813</v>
      </c>
      <c r="E321">
        <v>0</v>
      </c>
      <c r="F321">
        <v>1.6660055533518445E-2</v>
      </c>
      <c r="G321">
        <v>0.77984926616422057</v>
      </c>
      <c r="H321">
        <v>0.203490678302261</v>
      </c>
      <c r="I321">
        <v>0</v>
      </c>
      <c r="J321">
        <v>7.9333597778659263E-4</v>
      </c>
      <c r="K321">
        <v>0.72986909956366519</v>
      </c>
      <c r="L321">
        <v>0.26933756445854817</v>
      </c>
      <c r="M321">
        <v>0</v>
      </c>
      <c r="N321">
        <v>0</v>
      </c>
      <c r="O321">
        <v>0.66045220150733841</v>
      </c>
      <c r="P321">
        <v>0.33954779849266165</v>
      </c>
      <c r="Q321">
        <v>1</v>
      </c>
      <c r="R321">
        <f t="shared" si="76"/>
        <v>0</v>
      </c>
      <c r="S321">
        <f t="shared" si="77"/>
        <v>-0.5831251215637967</v>
      </c>
      <c r="T321">
        <f t="shared" si="78"/>
        <v>-2.868616887642635E-2</v>
      </c>
      <c r="U321">
        <f t="shared" si="79"/>
        <v>-2.9770793993938018</v>
      </c>
      <c r="V321">
        <f t="shared" si="80"/>
        <v>0</v>
      </c>
      <c r="W321">
        <f t="shared" si="81"/>
        <v>-3.1571130627727088E-2</v>
      </c>
      <c r="X321">
        <f t="shared" si="82"/>
        <v>-1.547132601770131</v>
      </c>
      <c r="Y321">
        <f t="shared" si="83"/>
        <v>-0.48984816603034509</v>
      </c>
      <c r="Z321">
        <f t="shared" si="84"/>
        <v>0</v>
      </c>
      <c r="AA321">
        <f t="shared" si="85"/>
        <v>-1.1863239413923046E-3</v>
      </c>
      <c r="AB321">
        <f t="shared" si="86"/>
        <v>-0.81753892304641018</v>
      </c>
      <c r="AC321">
        <f t="shared" si="87"/>
        <v>-9.6858943468613637E-2</v>
      </c>
      <c r="AD321">
        <f t="shared" si="88"/>
        <v>0</v>
      </c>
      <c r="AE321">
        <f t="shared" si="89"/>
        <v>0</v>
      </c>
      <c r="AF321">
        <f t="shared" si="90"/>
        <v>-2.3657604249305835</v>
      </c>
      <c r="AG321">
        <f t="shared" si="91"/>
        <v>-1.1817855017850059</v>
      </c>
      <c r="AH321">
        <f t="shared" si="92"/>
        <v>-10.120572705434233</v>
      </c>
      <c r="AI321">
        <f t="shared" si="93"/>
        <v>-62.84891089353502</v>
      </c>
      <c r="AJ321">
        <f t="shared" si="94"/>
        <v>1.3178099754718982</v>
      </c>
    </row>
    <row r="322" spans="1:36" x14ac:dyDescent="0.25">
      <c r="A322">
        <v>0</v>
      </c>
      <c r="B322">
        <v>0.17074877536738978</v>
      </c>
      <c r="C322">
        <v>2.3093072078376489E-2</v>
      </c>
      <c r="D322">
        <v>0.80615815255423373</v>
      </c>
      <c r="E322">
        <v>0</v>
      </c>
      <c r="F322">
        <v>4.456094364351245E-2</v>
      </c>
      <c r="G322">
        <v>0.73197903014416776</v>
      </c>
      <c r="H322">
        <v>0.22346002621231978</v>
      </c>
      <c r="I322">
        <v>0</v>
      </c>
      <c r="J322">
        <v>9.8296199213630409E-3</v>
      </c>
      <c r="K322">
        <v>0.73525557011795539</v>
      </c>
      <c r="L322">
        <v>0.2549148099606815</v>
      </c>
      <c r="M322">
        <v>0</v>
      </c>
      <c r="N322">
        <v>5.2424639580602884E-3</v>
      </c>
      <c r="O322">
        <v>0.68807339449541283</v>
      </c>
      <c r="P322">
        <v>0.30668414154652685</v>
      </c>
      <c r="Q322">
        <v>1</v>
      </c>
      <c r="R322">
        <f t="shared" si="76"/>
        <v>0</v>
      </c>
      <c r="S322">
        <f t="shared" si="77"/>
        <v>-0.59691203966934914</v>
      </c>
      <c r="T322">
        <f t="shared" si="78"/>
        <v>-8.869493082739241E-2</v>
      </c>
      <c r="U322">
        <f t="shared" si="79"/>
        <v>-2.9065288226032191</v>
      </c>
      <c r="V322">
        <f t="shared" si="80"/>
        <v>0</v>
      </c>
      <c r="W322">
        <f t="shared" si="81"/>
        <v>-8.4443858535386634E-2</v>
      </c>
      <c r="X322">
        <f t="shared" si="82"/>
        <v>-1.4521634763065203</v>
      </c>
      <c r="Y322">
        <f t="shared" si="83"/>
        <v>-0.53791891075524245</v>
      </c>
      <c r="Z322">
        <f t="shared" si="84"/>
        <v>0</v>
      </c>
      <c r="AA322">
        <f t="shared" si="85"/>
        <v>-1.4698833500573395E-2</v>
      </c>
      <c r="AB322">
        <f t="shared" si="86"/>
        <v>-0.82357240129423326</v>
      </c>
      <c r="AC322">
        <f t="shared" si="87"/>
        <v>-9.1672244890645474E-2</v>
      </c>
      <c r="AD322">
        <f t="shared" si="88"/>
        <v>0</v>
      </c>
      <c r="AE322">
        <f t="shared" si="89"/>
        <v>-1.7324705111402359E-2</v>
      </c>
      <c r="AF322">
        <f t="shared" si="90"/>
        <v>-2.4647004013761467</v>
      </c>
      <c r="AG322">
        <f t="shared" si="91"/>
        <v>-1.0674045707732633</v>
      </c>
      <c r="AH322">
        <f t="shared" si="92"/>
        <v>-10.146035195643375</v>
      </c>
      <c r="AI322">
        <f t="shared" si="93"/>
        <v>-63.007033346172761</v>
      </c>
      <c r="AJ322">
        <f t="shared" si="94"/>
        <v>1.1601754781172593</v>
      </c>
    </row>
    <row r="323" spans="1:36" x14ac:dyDescent="0.25">
      <c r="A323">
        <v>0</v>
      </c>
      <c r="B323">
        <v>0.22172751558325912</v>
      </c>
      <c r="C323">
        <v>0</v>
      </c>
      <c r="D323">
        <v>0.77827248441674091</v>
      </c>
      <c r="E323">
        <v>0</v>
      </c>
      <c r="F323">
        <v>2.5951557093425604E-3</v>
      </c>
      <c r="G323">
        <v>0.7534602076124568</v>
      </c>
      <c r="H323">
        <v>0.24394463667820068</v>
      </c>
      <c r="I323">
        <v>0</v>
      </c>
      <c r="J323">
        <v>0</v>
      </c>
      <c r="K323">
        <v>0.66695501730103801</v>
      </c>
      <c r="L323">
        <v>0.33304498269896193</v>
      </c>
      <c r="M323">
        <v>0</v>
      </c>
      <c r="N323">
        <v>0</v>
      </c>
      <c r="O323">
        <v>0.60986159169550169</v>
      </c>
      <c r="P323">
        <v>0.39013840830449825</v>
      </c>
      <c r="Q323">
        <v>1</v>
      </c>
      <c r="R323">
        <f t="shared" ref="R323:R386" si="95">A323*AO$41</f>
        <v>0</v>
      </c>
      <c r="S323">
        <f t="shared" ref="S323:S386" si="96">B323*$AP$41</f>
        <v>-0.77512604873942559</v>
      </c>
      <c r="T323">
        <f t="shared" ref="T323:T386" si="97">C323*$AQ$41</f>
        <v>0</v>
      </c>
      <c r="U323">
        <f t="shared" ref="U323:U386" si="98">D323*$AR$41</f>
        <v>-2.8059896195667298</v>
      </c>
      <c r="V323">
        <f t="shared" ref="V323:V386" si="99">E323*$AS$41</f>
        <v>0</v>
      </c>
      <c r="W323">
        <f t="shared" ref="W323:W386" si="100">F323*$AT$41</f>
        <v>-4.9178707558391E-3</v>
      </c>
      <c r="X323">
        <f t="shared" ref="X323:X386" si="101">G323*$AU$41</f>
        <v>-1.4947796989889708</v>
      </c>
      <c r="Y323">
        <f t="shared" ref="Y323:Y386" si="102">H323*$AV$41</f>
        <v>-0.58723000919117641</v>
      </c>
      <c r="Z323">
        <f t="shared" ref="Z323:Z386" si="103">I323*$AW$41</f>
        <v>0</v>
      </c>
      <c r="AA323">
        <f t="shared" ref="AA323:AA386" si="104">J323*$AX$41</f>
        <v>0</v>
      </c>
      <c r="AB323">
        <f t="shared" ref="AB323:AB386" si="105">K323*$AY$41</f>
        <v>-0.74706777816825254</v>
      </c>
      <c r="AC323">
        <f t="shared" ref="AC323:AC386" si="106">L323*$AZ$41</f>
        <v>-0.11976935046766868</v>
      </c>
      <c r="AD323">
        <f t="shared" ref="AD323:AD386" si="107">M323*$BA$41</f>
        <v>0</v>
      </c>
      <c r="AE323">
        <f t="shared" ref="AE323:AE386" si="108">N323*$BB$41</f>
        <v>0</v>
      </c>
      <c r="AF323">
        <f t="shared" ref="AF323:AF386" si="109">O323*$BC$41</f>
        <v>-2.1845432796280275</v>
      </c>
      <c r="AG323">
        <f t="shared" ref="AG323:AG386" si="110">P323*$BD$41</f>
        <v>-1.3578645382785466</v>
      </c>
      <c r="AH323">
        <f t="shared" ref="AH323:AH386" si="111">SUM(R323:AG323)</f>
        <v>-10.077288193784637</v>
      </c>
      <c r="AI323">
        <f t="shared" ref="AI323:AI386" si="112">AH323/$AP$44</f>
        <v>-62.58011341587104</v>
      </c>
      <c r="AJ323">
        <f t="shared" ref="AJ323:AJ386" si="113">(AI323-AVERAGE(AI:AI))/STDEV(AI:AI)</f>
        <v>1.5857779621488444</v>
      </c>
    </row>
    <row r="324" spans="1:36" x14ac:dyDescent="0.25">
      <c r="A324">
        <v>0</v>
      </c>
      <c r="B324">
        <v>0.2262210796915167</v>
      </c>
      <c r="C324">
        <v>3.4275921165381321E-3</v>
      </c>
      <c r="D324">
        <v>0.77035132819194518</v>
      </c>
      <c r="E324">
        <v>0</v>
      </c>
      <c r="F324">
        <v>9.9833610648918467E-3</v>
      </c>
      <c r="G324">
        <v>0.74126455906821964</v>
      </c>
      <c r="H324">
        <v>0.24875207986688852</v>
      </c>
      <c r="I324">
        <v>0</v>
      </c>
      <c r="J324">
        <v>1.6638935108153079E-3</v>
      </c>
      <c r="K324">
        <v>0.67054908485856901</v>
      </c>
      <c r="L324">
        <v>0.32778702163061563</v>
      </c>
      <c r="M324">
        <v>0</v>
      </c>
      <c r="N324">
        <v>0</v>
      </c>
      <c r="O324">
        <v>0.60399334442595676</v>
      </c>
      <c r="P324">
        <v>0.39600665557404324</v>
      </c>
      <c r="Q324">
        <v>1</v>
      </c>
      <c r="R324">
        <f t="shared" si="95"/>
        <v>0</v>
      </c>
      <c r="S324">
        <f t="shared" si="96"/>
        <v>-0.79083487307197942</v>
      </c>
      <c r="T324">
        <f t="shared" si="97"/>
        <v>-1.3164556220544131E-2</v>
      </c>
      <c r="U324">
        <f t="shared" si="98"/>
        <v>-2.7774306218033686</v>
      </c>
      <c r="V324">
        <f t="shared" si="99"/>
        <v>0</v>
      </c>
      <c r="W324">
        <f t="shared" si="100"/>
        <v>-1.8918664205490848E-2</v>
      </c>
      <c r="X324">
        <f t="shared" si="101"/>
        <v>-1.4705849138155158</v>
      </c>
      <c r="Y324">
        <f t="shared" si="102"/>
        <v>-0.59880261413269553</v>
      </c>
      <c r="Z324">
        <f t="shared" si="103"/>
        <v>0</v>
      </c>
      <c r="AA324">
        <f t="shared" si="104"/>
        <v>-2.4881220101913479E-3</v>
      </c>
      <c r="AB324">
        <f t="shared" si="105"/>
        <v>-0.75109355501247921</v>
      </c>
      <c r="AC324">
        <f t="shared" si="106"/>
        <v>-0.11787848702683028</v>
      </c>
      <c r="AD324">
        <f t="shared" si="107"/>
        <v>0</v>
      </c>
      <c r="AE324">
        <f t="shared" si="108"/>
        <v>0</v>
      </c>
      <c r="AF324">
        <f t="shared" si="109"/>
        <v>-2.1635230345257903</v>
      </c>
      <c r="AG324">
        <f t="shared" si="110"/>
        <v>-1.3782887895174709</v>
      </c>
      <c r="AH324">
        <f t="shared" si="111"/>
        <v>-10.083008231342358</v>
      </c>
      <c r="AI324">
        <f t="shared" si="112"/>
        <v>-62.615634936365609</v>
      </c>
      <c r="AJ324">
        <f t="shared" si="113"/>
        <v>1.5503660586839885</v>
      </c>
    </row>
    <row r="325" spans="1:36" x14ac:dyDescent="0.25">
      <c r="A325">
        <v>0</v>
      </c>
      <c r="B325">
        <v>0.22084367245657568</v>
      </c>
      <c r="C325">
        <v>2.2332506203473945E-2</v>
      </c>
      <c r="D325">
        <v>0.75682382133995041</v>
      </c>
      <c r="E325">
        <v>0</v>
      </c>
      <c r="F325">
        <v>5.3827751196172252E-2</v>
      </c>
      <c r="G325">
        <v>0.69736842105263153</v>
      </c>
      <c r="H325">
        <v>0.24880382775119617</v>
      </c>
      <c r="I325">
        <v>0</v>
      </c>
      <c r="J325">
        <v>1.2033694344163659E-2</v>
      </c>
      <c r="K325">
        <v>0.64139590854392303</v>
      </c>
      <c r="L325">
        <v>0.34657039711191334</v>
      </c>
      <c r="M325">
        <v>0</v>
      </c>
      <c r="N325">
        <v>8.4337349397590362E-3</v>
      </c>
      <c r="O325">
        <v>0.57228915662650603</v>
      </c>
      <c r="P325">
        <v>0.41927710843373495</v>
      </c>
      <c r="Q325">
        <v>1</v>
      </c>
      <c r="R325">
        <f t="shared" si="95"/>
        <v>0</v>
      </c>
      <c r="S325">
        <f t="shared" si="96"/>
        <v>-0.77203626609026055</v>
      </c>
      <c r="T325">
        <f t="shared" si="97"/>
        <v>-8.5773780387329399E-2</v>
      </c>
      <c r="U325">
        <f t="shared" si="98"/>
        <v>-2.7286584442365851</v>
      </c>
      <c r="V325">
        <f t="shared" si="99"/>
        <v>0</v>
      </c>
      <c r="W325">
        <f t="shared" si="100"/>
        <v>-0.10200463984001197</v>
      </c>
      <c r="X325">
        <f t="shared" si="101"/>
        <v>-1.3834999486019737</v>
      </c>
      <c r="Y325">
        <f t="shared" si="102"/>
        <v>-0.5989271830143541</v>
      </c>
      <c r="Z325">
        <f t="shared" si="103"/>
        <v>0</v>
      </c>
      <c r="AA325">
        <f t="shared" si="104"/>
        <v>-1.799472115673887E-2</v>
      </c>
      <c r="AB325">
        <f t="shared" si="105"/>
        <v>-0.71843858115222625</v>
      </c>
      <c r="AC325">
        <f t="shared" si="106"/>
        <v>-0.12463334837545126</v>
      </c>
      <c r="AD325">
        <f t="shared" si="107"/>
        <v>0</v>
      </c>
      <c r="AE325">
        <f t="shared" si="108"/>
        <v>-2.7870858433734939E-2</v>
      </c>
      <c r="AF325">
        <f t="shared" si="109"/>
        <v>-2.0499576430722892</v>
      </c>
      <c r="AG325">
        <f t="shared" si="110"/>
        <v>-1.4592808734939759</v>
      </c>
      <c r="AH325">
        <f t="shared" si="111"/>
        <v>-10.06907628785493</v>
      </c>
      <c r="AI325">
        <f t="shared" si="112"/>
        <v>-62.529117354772133</v>
      </c>
      <c r="AJ325">
        <f t="shared" si="113"/>
        <v>1.6366166528236556</v>
      </c>
    </row>
    <row r="326" spans="1:36" x14ac:dyDescent="0.25">
      <c r="A326">
        <v>0</v>
      </c>
      <c r="B326">
        <v>0.26171243941841682</v>
      </c>
      <c r="C326">
        <v>9.6930533117932146E-3</v>
      </c>
      <c r="D326">
        <v>0.72859450726979003</v>
      </c>
      <c r="E326">
        <v>0</v>
      </c>
      <c r="F326">
        <v>1.8633540372670808E-2</v>
      </c>
      <c r="G326">
        <v>0.69099378881987583</v>
      </c>
      <c r="H326">
        <v>0.29037267080745344</v>
      </c>
      <c r="I326">
        <v>0</v>
      </c>
      <c r="J326">
        <v>1.5552099533437014E-3</v>
      </c>
      <c r="K326">
        <v>0.5427682737169518</v>
      </c>
      <c r="L326">
        <v>0.45567651632970452</v>
      </c>
      <c r="M326">
        <v>0</v>
      </c>
      <c r="N326">
        <v>0</v>
      </c>
      <c r="O326">
        <v>0.4416796267496112</v>
      </c>
      <c r="P326">
        <v>0.55832037325038886</v>
      </c>
      <c r="Q326">
        <v>1</v>
      </c>
      <c r="R326">
        <f t="shared" si="95"/>
        <v>0</v>
      </c>
      <c r="S326">
        <f t="shared" si="96"/>
        <v>-0.91490732910945083</v>
      </c>
      <c r="T326">
        <f t="shared" si="97"/>
        <v>-3.7228684433057352E-2</v>
      </c>
      <c r="U326">
        <f t="shared" si="98"/>
        <v>-2.6268802575032817</v>
      </c>
      <c r="V326">
        <f t="shared" si="99"/>
        <v>0</v>
      </c>
      <c r="W326">
        <f t="shared" si="100"/>
        <v>-3.5310922942546584E-2</v>
      </c>
      <c r="X326">
        <f t="shared" si="101"/>
        <v>-1.3708534003784938</v>
      </c>
      <c r="Y326">
        <f t="shared" si="102"/>
        <v>-0.69899280619177029</v>
      </c>
      <c r="Z326">
        <f t="shared" si="103"/>
        <v>0</v>
      </c>
      <c r="AA326">
        <f t="shared" si="104"/>
        <v>-2.3256008213452567E-3</v>
      </c>
      <c r="AB326">
        <f t="shared" si="105"/>
        <v>-0.60796407222006221</v>
      </c>
      <c r="AC326">
        <f t="shared" si="106"/>
        <v>-0.16386999720548212</v>
      </c>
      <c r="AD326">
        <f t="shared" si="107"/>
        <v>0</v>
      </c>
      <c r="AE326">
        <f t="shared" si="108"/>
        <v>0</v>
      </c>
      <c r="AF326">
        <f t="shared" si="109"/>
        <v>-1.5821102255054433</v>
      </c>
      <c r="AG326">
        <f t="shared" si="110"/>
        <v>-1.9432166115863143</v>
      </c>
      <c r="AH326">
        <f t="shared" si="111"/>
        <v>-9.9836599078972466</v>
      </c>
      <c r="AI326">
        <f t="shared" si="112"/>
        <v>-61.998680332178907</v>
      </c>
      <c r="AJ326">
        <f t="shared" si="113"/>
        <v>2.165416782343129</v>
      </c>
    </row>
    <row r="327" spans="1:36" x14ac:dyDescent="0.25">
      <c r="A327">
        <v>0</v>
      </c>
      <c r="B327">
        <v>0.29523809523809524</v>
      </c>
      <c r="C327">
        <v>0</v>
      </c>
      <c r="D327">
        <v>0.70476190476190481</v>
      </c>
      <c r="E327">
        <v>0</v>
      </c>
      <c r="F327">
        <v>5.2219321148825066E-3</v>
      </c>
      <c r="G327">
        <v>0.67101827676240211</v>
      </c>
      <c r="H327">
        <v>0.32375979112271541</v>
      </c>
      <c r="I327">
        <v>0</v>
      </c>
      <c r="J327">
        <v>0</v>
      </c>
      <c r="K327">
        <v>0.55613577023498695</v>
      </c>
      <c r="L327">
        <v>0.44386422976501305</v>
      </c>
      <c r="M327">
        <v>0</v>
      </c>
      <c r="N327">
        <v>0</v>
      </c>
      <c r="O327">
        <v>0.45822454308093996</v>
      </c>
      <c r="P327">
        <v>0.54177545691906004</v>
      </c>
      <c r="Q327">
        <v>1</v>
      </c>
      <c r="R327">
        <f t="shared" si="95"/>
        <v>0</v>
      </c>
      <c r="S327">
        <f t="shared" si="96"/>
        <v>-1.0321079799107142</v>
      </c>
      <c r="T327">
        <f t="shared" si="97"/>
        <v>0</v>
      </c>
      <c r="U327">
        <f t="shared" si="98"/>
        <v>-2.5409540085565476</v>
      </c>
      <c r="V327">
        <f t="shared" si="99"/>
        <v>0</v>
      </c>
      <c r="W327">
        <f t="shared" si="100"/>
        <v>-9.8956633485639683E-3</v>
      </c>
      <c r="X327">
        <f t="shared" si="101"/>
        <v>-1.3312242473074414</v>
      </c>
      <c r="Y327">
        <f t="shared" si="102"/>
        <v>-0.77936316906005221</v>
      </c>
      <c r="Z327">
        <f t="shared" si="103"/>
        <v>0</v>
      </c>
      <c r="AA327">
        <f t="shared" si="104"/>
        <v>0</v>
      </c>
      <c r="AB327">
        <f t="shared" si="105"/>
        <v>-0.62293723482375984</v>
      </c>
      <c r="AC327">
        <f t="shared" si="106"/>
        <v>-0.15962207286227154</v>
      </c>
      <c r="AD327">
        <f t="shared" si="107"/>
        <v>0</v>
      </c>
      <c r="AE327">
        <f t="shared" si="108"/>
        <v>0</v>
      </c>
      <c r="AF327">
        <f t="shared" si="109"/>
        <v>-1.6413746328328982</v>
      </c>
      <c r="AG327">
        <f t="shared" si="110"/>
        <v>-1.8856325473237598</v>
      </c>
      <c r="AH327">
        <f t="shared" si="111"/>
        <v>-10.00311155602601</v>
      </c>
      <c r="AI327">
        <f t="shared" si="112"/>
        <v>-62.119475363800056</v>
      </c>
      <c r="AJ327">
        <f t="shared" si="113"/>
        <v>2.0449945160874847</v>
      </c>
    </row>
    <row r="328" spans="1:36" x14ac:dyDescent="0.25">
      <c r="A328">
        <v>0</v>
      </c>
      <c r="B328">
        <v>0.30152671755725191</v>
      </c>
      <c r="C328">
        <v>7.6335877862595417E-3</v>
      </c>
      <c r="D328">
        <v>0.69083969465648853</v>
      </c>
      <c r="E328">
        <v>0</v>
      </c>
      <c r="F328">
        <v>2.0833333333333332E-2</v>
      </c>
      <c r="G328">
        <v>0.65196078431372551</v>
      </c>
      <c r="H328">
        <v>0.32720588235294118</v>
      </c>
      <c r="I328">
        <v>0</v>
      </c>
      <c r="J328">
        <v>2.4509803921568627E-3</v>
      </c>
      <c r="K328">
        <v>0.58578431372549022</v>
      </c>
      <c r="L328">
        <v>0.41176470588235292</v>
      </c>
      <c r="M328">
        <v>0</v>
      </c>
      <c r="N328">
        <v>1.2254901960784314E-3</v>
      </c>
      <c r="O328">
        <v>0.5134803921568627</v>
      </c>
      <c r="P328">
        <v>0.48529411764705882</v>
      </c>
      <c r="Q328">
        <v>1</v>
      </c>
      <c r="R328">
        <f t="shared" si="95"/>
        <v>0</v>
      </c>
      <c r="S328">
        <f t="shared" si="96"/>
        <v>-1.054092057788645</v>
      </c>
      <c r="T328">
        <f t="shared" si="97"/>
        <v>-2.9318773109494274E-2</v>
      </c>
      <c r="U328">
        <f t="shared" si="98"/>
        <v>-2.4907587648348044</v>
      </c>
      <c r="V328">
        <f t="shared" si="99"/>
        <v>0</v>
      </c>
      <c r="W328">
        <f t="shared" si="100"/>
        <v>-3.9479573567708329E-2</v>
      </c>
      <c r="X328">
        <f t="shared" si="101"/>
        <v>-1.2934163411458333</v>
      </c>
      <c r="Y328">
        <f t="shared" si="102"/>
        <v>-0.78765869140625</v>
      </c>
      <c r="Z328">
        <f t="shared" si="103"/>
        <v>0</v>
      </c>
      <c r="AA328">
        <f t="shared" si="104"/>
        <v>-3.6651012944240195E-3</v>
      </c>
      <c r="AB328">
        <f t="shared" si="105"/>
        <v>-0.65614707797181371</v>
      </c>
      <c r="AC328">
        <f t="shared" si="106"/>
        <v>-0.14807846966911764</v>
      </c>
      <c r="AD328">
        <f t="shared" si="107"/>
        <v>0</v>
      </c>
      <c r="AE328">
        <f t="shared" si="108"/>
        <v>-4.0498621323529415E-3</v>
      </c>
      <c r="AF328">
        <f t="shared" si="109"/>
        <v>-1.8393028109681371</v>
      </c>
      <c r="AG328">
        <f t="shared" si="110"/>
        <v>-1.6890510110294117</v>
      </c>
      <c r="AH328">
        <f t="shared" si="111"/>
        <v>-10.035018534917993</v>
      </c>
      <c r="AI328">
        <f t="shared" si="112"/>
        <v>-62.317618189471119</v>
      </c>
      <c r="AJ328">
        <f t="shared" si="113"/>
        <v>1.847463145886421</v>
      </c>
    </row>
    <row r="329" spans="1:36" x14ac:dyDescent="0.25">
      <c r="A329">
        <v>0</v>
      </c>
      <c r="B329">
        <v>0.31500742942050519</v>
      </c>
      <c r="C329">
        <v>0</v>
      </c>
      <c r="D329">
        <v>0.68499257057949481</v>
      </c>
      <c r="E329">
        <v>0</v>
      </c>
      <c r="F329">
        <v>0</v>
      </c>
      <c r="G329">
        <v>0.67496339677891659</v>
      </c>
      <c r="H329">
        <v>0.32503660322108346</v>
      </c>
      <c r="I329">
        <v>0</v>
      </c>
      <c r="J329">
        <v>0</v>
      </c>
      <c r="K329">
        <v>0.54758418740849191</v>
      </c>
      <c r="L329">
        <v>0.45241581259150804</v>
      </c>
      <c r="M329">
        <v>0</v>
      </c>
      <c r="N329">
        <v>0</v>
      </c>
      <c r="O329">
        <v>0.40995607613469986</v>
      </c>
      <c r="P329">
        <v>0.59004392386530014</v>
      </c>
      <c r="Q329">
        <v>1</v>
      </c>
      <c r="R329">
        <f t="shared" si="95"/>
        <v>0</v>
      </c>
      <c r="S329">
        <f t="shared" si="96"/>
        <v>-1.1012185990898959</v>
      </c>
      <c r="T329">
        <f t="shared" si="97"/>
        <v>0</v>
      </c>
      <c r="U329">
        <f t="shared" si="98"/>
        <v>-2.4696774985779624</v>
      </c>
      <c r="V329">
        <f t="shared" si="99"/>
        <v>0</v>
      </c>
      <c r="W329">
        <f t="shared" si="100"/>
        <v>0</v>
      </c>
      <c r="X329">
        <f t="shared" si="101"/>
        <v>-1.3390509185120791</v>
      </c>
      <c r="Y329">
        <f t="shared" si="102"/>
        <v>-0.7824367450585652</v>
      </c>
      <c r="Z329">
        <f t="shared" si="103"/>
        <v>0</v>
      </c>
      <c r="AA329">
        <f t="shared" si="104"/>
        <v>0</v>
      </c>
      <c r="AB329">
        <f t="shared" si="105"/>
        <v>-0.61335845991947291</v>
      </c>
      <c r="AC329">
        <f t="shared" si="106"/>
        <v>-0.16269738572931919</v>
      </c>
      <c r="AD329">
        <f t="shared" si="107"/>
        <v>0</v>
      </c>
      <c r="AE329">
        <f t="shared" si="108"/>
        <v>0</v>
      </c>
      <c r="AF329">
        <f t="shared" si="109"/>
        <v>-1.4684754758418741</v>
      </c>
      <c r="AG329">
        <f t="shared" si="110"/>
        <v>-2.0536294381405562</v>
      </c>
      <c r="AH329">
        <f t="shared" si="111"/>
        <v>-9.9905445208697259</v>
      </c>
      <c r="AI329">
        <f t="shared" si="112"/>
        <v>-62.041433883765123</v>
      </c>
      <c r="AJ329">
        <f t="shared" si="113"/>
        <v>2.1227951653495016</v>
      </c>
    </row>
    <row r="330" spans="1:36" x14ac:dyDescent="0.25">
      <c r="A330">
        <v>0</v>
      </c>
      <c r="B330">
        <v>0.33690476190476193</v>
      </c>
      <c r="C330">
        <v>0</v>
      </c>
      <c r="D330">
        <v>0.66309523809523807</v>
      </c>
      <c r="E330">
        <v>0</v>
      </c>
      <c r="F330">
        <v>0</v>
      </c>
      <c r="G330">
        <v>0.6499416569428238</v>
      </c>
      <c r="H330">
        <v>0.3500583430571762</v>
      </c>
      <c r="I330">
        <v>0</v>
      </c>
      <c r="J330">
        <v>0</v>
      </c>
      <c r="K330">
        <v>0.5355892648774796</v>
      </c>
      <c r="L330">
        <v>0.4644107351225204</v>
      </c>
      <c r="M330">
        <v>0</v>
      </c>
      <c r="N330">
        <v>0</v>
      </c>
      <c r="O330">
        <v>0.40490081680280049</v>
      </c>
      <c r="P330">
        <v>0.59509918319719957</v>
      </c>
      <c r="Q330">
        <v>1</v>
      </c>
      <c r="R330">
        <f t="shared" si="95"/>
        <v>0</v>
      </c>
      <c r="S330">
        <f t="shared" si="96"/>
        <v>-1.1777683803013395</v>
      </c>
      <c r="T330">
        <f t="shared" si="97"/>
        <v>0</v>
      </c>
      <c r="U330">
        <f t="shared" si="98"/>
        <v>-2.3907286871047244</v>
      </c>
      <c r="V330">
        <f t="shared" si="99"/>
        <v>0</v>
      </c>
      <c r="W330">
        <f t="shared" si="100"/>
        <v>0</v>
      </c>
      <c r="X330">
        <f t="shared" si="101"/>
        <v>-1.2894106211712368</v>
      </c>
      <c r="Y330">
        <f t="shared" si="102"/>
        <v>-0.84266974183197196</v>
      </c>
      <c r="Z330">
        <f t="shared" si="103"/>
        <v>0</v>
      </c>
      <c r="AA330">
        <f t="shared" si="104"/>
        <v>0</v>
      </c>
      <c r="AB330">
        <f t="shared" si="105"/>
        <v>-0.59992274102975496</v>
      </c>
      <c r="AC330">
        <f t="shared" si="106"/>
        <v>-0.1670109894617853</v>
      </c>
      <c r="AD330">
        <f t="shared" si="107"/>
        <v>0</v>
      </c>
      <c r="AE330">
        <f t="shared" si="108"/>
        <v>0</v>
      </c>
      <c r="AF330">
        <f t="shared" si="109"/>
        <v>-1.4503673789381564</v>
      </c>
      <c r="AG330">
        <f t="shared" si="110"/>
        <v>-2.0712241102683784</v>
      </c>
      <c r="AH330">
        <f t="shared" si="111"/>
        <v>-9.9891026501073483</v>
      </c>
      <c r="AI330">
        <f t="shared" si="112"/>
        <v>-62.032479844334532</v>
      </c>
      <c r="AJ330">
        <f t="shared" si="113"/>
        <v>2.1317215732149837</v>
      </c>
    </row>
    <row r="331" spans="1:36" x14ac:dyDescent="0.25">
      <c r="A331">
        <v>0</v>
      </c>
      <c r="B331">
        <v>0.33333333333333331</v>
      </c>
      <c r="C331">
        <v>4.9751243781094526E-3</v>
      </c>
      <c r="D331">
        <v>0.6616915422885572</v>
      </c>
      <c r="E331">
        <v>0</v>
      </c>
      <c r="F331">
        <v>1.6260162601626018E-2</v>
      </c>
      <c r="G331">
        <v>0.63739837398373989</v>
      </c>
      <c r="H331">
        <v>0.34634146341463412</v>
      </c>
      <c r="I331">
        <v>0</v>
      </c>
      <c r="J331">
        <v>1.4634146341463415E-2</v>
      </c>
      <c r="K331">
        <v>0.51707317073170733</v>
      </c>
      <c r="L331">
        <v>0.4682926829268293</v>
      </c>
      <c r="M331">
        <v>0</v>
      </c>
      <c r="N331">
        <v>9.7560975609756097E-3</v>
      </c>
      <c r="O331">
        <v>0.39186991869918697</v>
      </c>
      <c r="P331">
        <v>0.59837398373983741</v>
      </c>
      <c r="Q331">
        <v>1</v>
      </c>
      <c r="R331">
        <f t="shared" si="95"/>
        <v>0</v>
      </c>
      <c r="S331">
        <f t="shared" si="96"/>
        <v>-1.165283203125</v>
      </c>
      <c r="T331">
        <f t="shared" si="97"/>
        <v>-1.9108255111162934E-2</v>
      </c>
      <c r="U331">
        <f t="shared" si="98"/>
        <v>-2.3856677914140234</v>
      </c>
      <c r="V331">
        <f t="shared" si="99"/>
        <v>0</v>
      </c>
      <c r="W331">
        <f t="shared" si="100"/>
        <v>-3.0813325711382115E-2</v>
      </c>
      <c r="X331">
        <f t="shared" si="101"/>
        <v>-1.2645261686991871</v>
      </c>
      <c r="Y331">
        <f t="shared" si="102"/>
        <v>-0.83372237042682917</v>
      </c>
      <c r="Z331">
        <f t="shared" si="103"/>
        <v>0</v>
      </c>
      <c r="AA331">
        <f t="shared" si="104"/>
        <v>-2.1883336509146343E-2</v>
      </c>
      <c r="AB331">
        <f t="shared" si="105"/>
        <v>-0.57918254573170735</v>
      </c>
      <c r="AC331">
        <f t="shared" si="106"/>
        <v>-0.16840701219512197</v>
      </c>
      <c r="AD331">
        <f t="shared" si="107"/>
        <v>0</v>
      </c>
      <c r="AE331">
        <f t="shared" si="108"/>
        <v>-3.2240853658536586E-2</v>
      </c>
      <c r="AF331">
        <f t="shared" si="109"/>
        <v>-1.403690294715447</v>
      </c>
      <c r="AG331">
        <f t="shared" si="110"/>
        <v>-2.0826219512195121</v>
      </c>
      <c r="AH331">
        <f t="shared" si="111"/>
        <v>-9.9871471085170551</v>
      </c>
      <c r="AI331">
        <f t="shared" si="112"/>
        <v>-62.020335901226353</v>
      </c>
      <c r="AJ331">
        <f t="shared" si="113"/>
        <v>2.14382804092926</v>
      </c>
    </row>
    <row r="332" spans="1:36" x14ac:dyDescent="0.25">
      <c r="A332">
        <v>0</v>
      </c>
      <c r="B332">
        <v>0.35332708528584816</v>
      </c>
      <c r="C332">
        <v>0</v>
      </c>
      <c r="D332">
        <v>0.64667291471415178</v>
      </c>
      <c r="E332">
        <v>0</v>
      </c>
      <c r="F332">
        <v>1.8315018315018315E-3</v>
      </c>
      <c r="G332">
        <v>0.63003663003663002</v>
      </c>
      <c r="H332">
        <v>0.36813186813186816</v>
      </c>
      <c r="I332">
        <v>0</v>
      </c>
      <c r="J332">
        <v>0</v>
      </c>
      <c r="K332">
        <v>0.5146520146520146</v>
      </c>
      <c r="L332">
        <v>0.48534798534798534</v>
      </c>
      <c r="M332">
        <v>0</v>
      </c>
      <c r="N332">
        <v>0</v>
      </c>
      <c r="O332">
        <v>0.40109890109890112</v>
      </c>
      <c r="P332">
        <v>0.59890109890109888</v>
      </c>
      <c r="Q332">
        <v>1</v>
      </c>
      <c r="R332">
        <f t="shared" si="95"/>
        <v>0</v>
      </c>
      <c r="S332">
        <f t="shared" si="96"/>
        <v>-1.2351783530781397</v>
      </c>
      <c r="T332">
        <f t="shared" si="97"/>
        <v>0</v>
      </c>
      <c r="U332">
        <f t="shared" si="98"/>
        <v>-2.3315195156908972</v>
      </c>
      <c r="V332">
        <f t="shared" si="99"/>
        <v>0</v>
      </c>
      <c r="W332">
        <f t="shared" si="100"/>
        <v>-3.470731742216117E-3</v>
      </c>
      <c r="X332">
        <f t="shared" si="101"/>
        <v>-1.2499213026556777</v>
      </c>
      <c r="Y332">
        <f t="shared" si="102"/>
        <v>-0.88617681146978022</v>
      </c>
      <c r="Z332">
        <f t="shared" si="103"/>
        <v>0</v>
      </c>
      <c r="AA332">
        <f t="shared" si="104"/>
        <v>0</v>
      </c>
      <c r="AB332">
        <f t="shared" si="105"/>
        <v>-0.57647056719322343</v>
      </c>
      <c r="AC332">
        <f t="shared" si="106"/>
        <v>-0.17454042539491757</v>
      </c>
      <c r="AD332">
        <f t="shared" si="107"/>
        <v>0</v>
      </c>
      <c r="AE332">
        <f t="shared" si="108"/>
        <v>0</v>
      </c>
      <c r="AF332">
        <f t="shared" si="109"/>
        <v>-1.4367487980769231</v>
      </c>
      <c r="AG332">
        <f t="shared" si="110"/>
        <v>-2.0844565590659339</v>
      </c>
      <c r="AH332">
        <f t="shared" si="111"/>
        <v>-9.97848306436771</v>
      </c>
      <c r="AI332">
        <f t="shared" si="112"/>
        <v>-61.966532054885974</v>
      </c>
      <c r="AJ332">
        <f t="shared" si="113"/>
        <v>2.197465852208615</v>
      </c>
    </row>
    <row r="333" spans="1:36" x14ac:dyDescent="0.25">
      <c r="A333">
        <v>0</v>
      </c>
      <c r="B333">
        <v>0.3559322033898305</v>
      </c>
      <c r="C333">
        <v>1.3037809647979139E-3</v>
      </c>
      <c r="D333">
        <v>0.64276401564537156</v>
      </c>
      <c r="E333">
        <v>0</v>
      </c>
      <c r="F333">
        <v>2.5252525252525255E-3</v>
      </c>
      <c r="G333">
        <v>0.62121212121212122</v>
      </c>
      <c r="H333">
        <v>0.37626262626262624</v>
      </c>
      <c r="I333">
        <v>0</v>
      </c>
      <c r="J333">
        <v>2.5252525252525255E-3</v>
      </c>
      <c r="K333">
        <v>0.55303030303030298</v>
      </c>
      <c r="L333">
        <v>0.44444444444444442</v>
      </c>
      <c r="M333">
        <v>0</v>
      </c>
      <c r="N333">
        <v>2.5252525252525255E-3</v>
      </c>
      <c r="O333">
        <v>0.4633838383838384</v>
      </c>
      <c r="P333">
        <v>0.53409090909090906</v>
      </c>
      <c r="Q333">
        <v>1</v>
      </c>
      <c r="R333">
        <f t="shared" si="95"/>
        <v>0</v>
      </c>
      <c r="S333">
        <f t="shared" si="96"/>
        <v>-1.244285454184322</v>
      </c>
      <c r="T333">
        <f t="shared" si="97"/>
        <v>-5.0075088361717732E-3</v>
      </c>
      <c r="U333">
        <f t="shared" si="98"/>
        <v>-2.3174263408317715</v>
      </c>
      <c r="V333">
        <f t="shared" si="99"/>
        <v>0</v>
      </c>
      <c r="W333">
        <f t="shared" si="100"/>
        <v>-4.7854028566919199E-3</v>
      </c>
      <c r="X333">
        <f t="shared" si="101"/>
        <v>-1.2324144767992424</v>
      </c>
      <c r="Y333">
        <f t="shared" si="102"/>
        <v>-0.90574938841540398</v>
      </c>
      <c r="Z333">
        <f t="shared" si="103"/>
        <v>0</v>
      </c>
      <c r="AA333">
        <f t="shared" si="104"/>
        <v>-3.7761649700126265E-3</v>
      </c>
      <c r="AB333">
        <f t="shared" si="105"/>
        <v>-0.61945874763257569</v>
      </c>
      <c r="AC333">
        <f t="shared" si="106"/>
        <v>-0.15983072916666666</v>
      </c>
      <c r="AD333">
        <f t="shared" si="107"/>
        <v>0</v>
      </c>
      <c r="AE333">
        <f t="shared" si="108"/>
        <v>-8.3451704545454558E-3</v>
      </c>
      <c r="AF333">
        <f t="shared" si="109"/>
        <v>-1.6598553898358586</v>
      </c>
      <c r="AG333">
        <f t="shared" si="110"/>
        <v>-1.85888671875</v>
      </c>
      <c r="AH333">
        <f t="shared" si="111"/>
        <v>-10.019821492733263</v>
      </c>
      <c r="AI333">
        <f t="shared" si="112"/>
        <v>-62.223244325667878</v>
      </c>
      <c r="AJ333">
        <f t="shared" si="113"/>
        <v>1.941545778275898</v>
      </c>
    </row>
    <row r="334" spans="1:36" x14ac:dyDescent="0.25">
      <c r="A334">
        <v>0</v>
      </c>
      <c r="B334">
        <v>0.3888888888888889</v>
      </c>
      <c r="C334">
        <v>4.1666666666666666E-3</v>
      </c>
      <c r="D334">
        <v>0.6069444444444444</v>
      </c>
      <c r="E334">
        <v>0</v>
      </c>
      <c r="F334">
        <v>5.4907343857240904E-3</v>
      </c>
      <c r="G334">
        <v>0.59849004804392592</v>
      </c>
      <c r="H334">
        <v>0.39601921757035002</v>
      </c>
      <c r="I334">
        <v>0</v>
      </c>
      <c r="J334">
        <v>2.7453671928620452E-3</v>
      </c>
      <c r="K334">
        <v>0.47151681537405626</v>
      </c>
      <c r="L334">
        <v>0.52573781743308168</v>
      </c>
      <c r="M334">
        <v>0</v>
      </c>
      <c r="N334">
        <v>0</v>
      </c>
      <c r="O334">
        <v>0.37199725463280714</v>
      </c>
      <c r="P334">
        <v>0.62800274536719292</v>
      </c>
      <c r="Q334">
        <v>1</v>
      </c>
      <c r="R334">
        <f t="shared" si="95"/>
        <v>0</v>
      </c>
      <c r="S334">
        <f t="shared" si="96"/>
        <v>-1.3594970703125</v>
      </c>
      <c r="T334">
        <f t="shared" si="97"/>
        <v>-1.6003163655598958E-2</v>
      </c>
      <c r="U334">
        <f t="shared" si="98"/>
        <v>-2.1882821824815535</v>
      </c>
      <c r="V334">
        <f t="shared" si="99"/>
        <v>0</v>
      </c>
      <c r="W334">
        <f t="shared" si="100"/>
        <v>-1.0405048901853122E-2</v>
      </c>
      <c r="X334">
        <f t="shared" si="101"/>
        <v>-1.187336457618394</v>
      </c>
      <c r="Y334">
        <f t="shared" si="102"/>
        <v>-0.95330797979581328</v>
      </c>
      <c r="Z334">
        <f t="shared" si="103"/>
        <v>0</v>
      </c>
      <c r="AA334">
        <f t="shared" si="104"/>
        <v>-4.1053159317089912E-3</v>
      </c>
      <c r="AB334">
        <f t="shared" si="105"/>
        <v>-0.52815408909574468</v>
      </c>
      <c r="AC334">
        <f t="shared" si="106"/>
        <v>-0.18906538209934798</v>
      </c>
      <c r="AD334">
        <f t="shared" si="107"/>
        <v>0</v>
      </c>
      <c r="AE334">
        <f t="shared" si="108"/>
        <v>0</v>
      </c>
      <c r="AF334">
        <f t="shared" si="109"/>
        <v>-1.3325057910089224</v>
      </c>
      <c r="AG334">
        <f t="shared" si="110"/>
        <v>-2.1857439301647221</v>
      </c>
      <c r="AH334">
        <f t="shared" si="111"/>
        <v>-9.9544064110661594</v>
      </c>
      <c r="AI334">
        <f t="shared" si="112"/>
        <v>-61.817015670585789</v>
      </c>
      <c r="AJ334">
        <f t="shared" si="113"/>
        <v>2.3465208389753531</v>
      </c>
    </row>
    <row r="335" spans="1:36" x14ac:dyDescent="0.25">
      <c r="A335">
        <v>0</v>
      </c>
      <c r="B335">
        <v>0.45348837209302323</v>
      </c>
      <c r="C335">
        <v>4.2283298097251587E-3</v>
      </c>
      <c r="D335">
        <v>0.54228329809725162</v>
      </c>
      <c r="E335">
        <v>0</v>
      </c>
      <c r="F335">
        <v>7.832898172323759E-3</v>
      </c>
      <c r="G335">
        <v>0.53211488250652739</v>
      </c>
      <c r="H335">
        <v>0.46005221932114881</v>
      </c>
      <c r="I335">
        <v>0</v>
      </c>
      <c r="J335">
        <v>3.1380753138075313E-3</v>
      </c>
      <c r="K335">
        <v>0.42311715481171547</v>
      </c>
      <c r="L335">
        <v>0.57374476987447698</v>
      </c>
      <c r="M335">
        <v>0</v>
      </c>
      <c r="N335">
        <v>1.0460251046025104E-3</v>
      </c>
      <c r="O335">
        <v>0.34571129707112969</v>
      </c>
      <c r="P335">
        <v>0.65324267782426781</v>
      </c>
      <c r="Q335">
        <v>1</v>
      </c>
      <c r="R335">
        <f t="shared" si="95"/>
        <v>0</v>
      </c>
      <c r="S335">
        <f t="shared" si="96"/>
        <v>-1.5853271484375</v>
      </c>
      <c r="T335">
        <f t="shared" si="97"/>
        <v>-1.6239996944371036E-2</v>
      </c>
      <c r="U335">
        <f t="shared" si="98"/>
        <v>-1.9551523865907441</v>
      </c>
      <c r="V335">
        <f t="shared" si="99"/>
        <v>0</v>
      </c>
      <c r="W335">
        <f t="shared" si="100"/>
        <v>-1.4843495022845951E-2</v>
      </c>
      <c r="X335">
        <f t="shared" si="101"/>
        <v>-1.0556556482539163</v>
      </c>
      <c r="Y335">
        <f t="shared" si="102"/>
        <v>-1.1074499224869452</v>
      </c>
      <c r="Z335">
        <f t="shared" si="103"/>
        <v>0</v>
      </c>
      <c r="AA335">
        <f t="shared" si="104"/>
        <v>-4.6925564690115064E-3</v>
      </c>
      <c r="AB335">
        <f t="shared" si="105"/>
        <v>-0.47394079743070083</v>
      </c>
      <c r="AC335">
        <f t="shared" si="106"/>
        <v>-0.20632960108034781</v>
      </c>
      <c r="AD335">
        <f t="shared" si="107"/>
        <v>0</v>
      </c>
      <c r="AE335">
        <f t="shared" si="108"/>
        <v>-3.4567860878661084E-3</v>
      </c>
      <c r="AF335">
        <f t="shared" si="109"/>
        <v>-1.23834866958682</v>
      </c>
      <c r="AG335">
        <f t="shared" si="110"/>
        <v>-2.2735907263336821</v>
      </c>
      <c r="AH335">
        <f t="shared" si="111"/>
        <v>-9.9350277347247502</v>
      </c>
      <c r="AI335">
        <f t="shared" si="112"/>
        <v>-61.69667379487732</v>
      </c>
      <c r="AJ335">
        <f t="shared" si="113"/>
        <v>2.4664913477270689</v>
      </c>
    </row>
    <row r="336" spans="1:36" x14ac:dyDescent="0.25">
      <c r="A336">
        <v>0</v>
      </c>
      <c r="B336">
        <v>0.45979899497487436</v>
      </c>
      <c r="C336">
        <v>0</v>
      </c>
      <c r="D336">
        <v>0.54020100502512558</v>
      </c>
      <c r="E336">
        <v>0</v>
      </c>
      <c r="F336">
        <v>0</v>
      </c>
      <c r="G336">
        <v>0.53817271589486859</v>
      </c>
      <c r="H336">
        <v>0.46182728410513141</v>
      </c>
      <c r="I336">
        <v>0</v>
      </c>
      <c r="J336">
        <v>0</v>
      </c>
      <c r="K336">
        <v>0.38923654568210264</v>
      </c>
      <c r="L336">
        <v>0.61076345431789736</v>
      </c>
      <c r="M336">
        <v>0</v>
      </c>
      <c r="N336">
        <v>0</v>
      </c>
      <c r="O336">
        <v>0.26408010012515643</v>
      </c>
      <c r="P336">
        <v>0.73591989987484352</v>
      </c>
      <c r="Q336">
        <v>1</v>
      </c>
      <c r="R336">
        <f t="shared" si="95"/>
        <v>0</v>
      </c>
      <c r="S336">
        <f t="shared" si="96"/>
        <v>-1.6073881369739322</v>
      </c>
      <c r="T336">
        <f t="shared" si="97"/>
        <v>0</v>
      </c>
      <c r="U336">
        <f t="shared" si="98"/>
        <v>-1.9476448710839351</v>
      </c>
      <c r="V336">
        <f t="shared" si="99"/>
        <v>0</v>
      </c>
      <c r="W336">
        <f t="shared" si="100"/>
        <v>0</v>
      </c>
      <c r="X336">
        <f t="shared" si="101"/>
        <v>-1.0676737034574468</v>
      </c>
      <c r="Y336">
        <f t="shared" si="102"/>
        <v>-1.1117229055851063</v>
      </c>
      <c r="Z336">
        <f t="shared" si="103"/>
        <v>0</v>
      </c>
      <c r="AA336">
        <f t="shared" si="104"/>
        <v>0</v>
      </c>
      <c r="AB336">
        <f t="shared" si="105"/>
        <v>-0.43599054482165206</v>
      </c>
      <c r="AC336">
        <f t="shared" si="106"/>
        <v>-0.2196422285669587</v>
      </c>
      <c r="AD336">
        <f t="shared" si="107"/>
        <v>0</v>
      </c>
      <c r="AE336">
        <f t="shared" si="108"/>
        <v>0</v>
      </c>
      <c r="AF336">
        <f t="shared" si="109"/>
        <v>-0.94594317115143922</v>
      </c>
      <c r="AG336">
        <f t="shared" si="110"/>
        <v>-2.5613462140175218</v>
      </c>
      <c r="AH336">
        <f t="shared" si="111"/>
        <v>-9.8973517756579934</v>
      </c>
      <c r="AI336">
        <f t="shared" si="112"/>
        <v>-61.46270551431315</v>
      </c>
      <c r="AJ336">
        <f t="shared" si="113"/>
        <v>2.6997376178703583</v>
      </c>
    </row>
    <row r="337" spans="1:36" x14ac:dyDescent="0.25">
      <c r="A337">
        <v>0</v>
      </c>
      <c r="B337">
        <v>0.47309417040358742</v>
      </c>
      <c r="C337">
        <v>0</v>
      </c>
      <c r="D337">
        <v>0.52690582959641252</v>
      </c>
      <c r="E337">
        <v>0</v>
      </c>
      <c r="F337">
        <v>0</v>
      </c>
      <c r="G337">
        <v>0.52338530066815148</v>
      </c>
      <c r="H337">
        <v>0.47661469933184858</v>
      </c>
      <c r="I337">
        <v>0</v>
      </c>
      <c r="J337">
        <v>0</v>
      </c>
      <c r="K337">
        <v>0.36302895322939865</v>
      </c>
      <c r="L337">
        <v>0.63697104677060135</v>
      </c>
      <c r="M337">
        <v>0</v>
      </c>
      <c r="N337">
        <v>0</v>
      </c>
      <c r="O337">
        <v>0.23385300668151449</v>
      </c>
      <c r="P337">
        <v>0.76614699331848557</v>
      </c>
      <c r="Q337">
        <v>1</v>
      </c>
      <c r="R337">
        <f t="shared" si="95"/>
        <v>0</v>
      </c>
      <c r="S337">
        <f t="shared" si="96"/>
        <v>-1.6538660708029709</v>
      </c>
      <c r="T337">
        <f t="shared" si="97"/>
        <v>0</v>
      </c>
      <c r="U337">
        <f t="shared" si="98"/>
        <v>-1.899710343023052</v>
      </c>
      <c r="V337">
        <f t="shared" si="99"/>
        <v>0</v>
      </c>
      <c r="W337">
        <f t="shared" si="100"/>
        <v>0</v>
      </c>
      <c r="X337">
        <f t="shared" si="101"/>
        <v>-1.0383371467845213</v>
      </c>
      <c r="Y337">
        <f t="shared" si="102"/>
        <v>-1.1473195643095768</v>
      </c>
      <c r="Z337">
        <f t="shared" si="103"/>
        <v>0</v>
      </c>
      <c r="AA337">
        <f t="shared" si="104"/>
        <v>0</v>
      </c>
      <c r="AB337">
        <f t="shared" si="105"/>
        <v>-0.40663497007238308</v>
      </c>
      <c r="AC337">
        <f t="shared" si="106"/>
        <v>-0.22906698044265034</v>
      </c>
      <c r="AD337">
        <f t="shared" si="107"/>
        <v>0</v>
      </c>
      <c r="AE337">
        <f t="shared" si="108"/>
        <v>0</v>
      </c>
      <c r="AF337">
        <f t="shared" si="109"/>
        <v>-0.83766877783964366</v>
      </c>
      <c r="AG337">
        <f t="shared" si="110"/>
        <v>-2.6665506681514479</v>
      </c>
      <c r="AH337">
        <f t="shared" si="111"/>
        <v>-9.8791545214262459</v>
      </c>
      <c r="AI337">
        <f t="shared" si="112"/>
        <v>-61.349700287928684</v>
      </c>
      <c r="AJ337">
        <f t="shared" si="113"/>
        <v>2.8123941177057943</v>
      </c>
    </row>
    <row r="338" spans="1:36" x14ac:dyDescent="0.25">
      <c r="A338">
        <v>0</v>
      </c>
      <c r="B338">
        <v>0.48231511254019294</v>
      </c>
      <c r="C338">
        <v>0</v>
      </c>
      <c r="D338">
        <v>0.51768488745980712</v>
      </c>
      <c r="E338">
        <v>0</v>
      </c>
      <c r="F338">
        <v>0</v>
      </c>
      <c r="G338">
        <v>0.51273885350318471</v>
      </c>
      <c r="H338">
        <v>0.48726114649681529</v>
      </c>
      <c r="I338">
        <v>0</v>
      </c>
      <c r="J338">
        <v>0</v>
      </c>
      <c r="K338">
        <v>0.32484076433121017</v>
      </c>
      <c r="L338">
        <v>0.67515923566878977</v>
      </c>
      <c r="M338">
        <v>0</v>
      </c>
      <c r="N338">
        <v>0</v>
      </c>
      <c r="O338">
        <v>0.21337579617834396</v>
      </c>
      <c r="P338">
        <v>0.7866242038216561</v>
      </c>
      <c r="Q338">
        <v>1</v>
      </c>
      <c r="R338">
        <f t="shared" si="95"/>
        <v>0</v>
      </c>
      <c r="S338">
        <f t="shared" si="96"/>
        <v>-1.6861010977692927</v>
      </c>
      <c r="T338">
        <f t="shared" si="97"/>
        <v>0</v>
      </c>
      <c r="U338">
        <f t="shared" si="98"/>
        <v>-1.866465087105607</v>
      </c>
      <c r="V338">
        <f t="shared" si="99"/>
        <v>0</v>
      </c>
      <c r="W338">
        <f t="shared" si="100"/>
        <v>0</v>
      </c>
      <c r="X338">
        <f t="shared" si="101"/>
        <v>-1.01721580165207</v>
      </c>
      <c r="Y338">
        <f t="shared" si="102"/>
        <v>-1.1729479747213376</v>
      </c>
      <c r="Z338">
        <f t="shared" si="103"/>
        <v>0</v>
      </c>
      <c r="AA338">
        <f t="shared" si="104"/>
        <v>0</v>
      </c>
      <c r="AB338">
        <f t="shared" si="105"/>
        <v>-0.36385972332802546</v>
      </c>
      <c r="AC338">
        <f t="shared" si="106"/>
        <v>-0.24280018411624202</v>
      </c>
      <c r="AD338">
        <f t="shared" si="107"/>
        <v>0</v>
      </c>
      <c r="AE338">
        <f t="shared" si="108"/>
        <v>0</v>
      </c>
      <c r="AF338">
        <f t="shared" si="109"/>
        <v>-0.76431876990445857</v>
      </c>
      <c r="AG338">
        <f t="shared" si="110"/>
        <v>-2.7378209593949046</v>
      </c>
      <c r="AH338">
        <f t="shared" si="111"/>
        <v>-9.8515295979919397</v>
      </c>
      <c r="AI338">
        <f t="shared" si="112"/>
        <v>-61.178149091974014</v>
      </c>
      <c r="AJ338">
        <f t="shared" si="113"/>
        <v>2.9834159181761915</v>
      </c>
    </row>
    <row r="339" spans="1:36" x14ac:dyDescent="0.25">
      <c r="A339">
        <v>0</v>
      </c>
      <c r="B339">
        <v>0.50976800976800973</v>
      </c>
      <c r="C339">
        <v>0</v>
      </c>
      <c r="D339">
        <v>0.49023199023199021</v>
      </c>
      <c r="E339">
        <v>0</v>
      </c>
      <c r="F339">
        <v>0</v>
      </c>
      <c r="G339">
        <v>0.48814589665653496</v>
      </c>
      <c r="H339">
        <v>0.51185410334346504</v>
      </c>
      <c r="I339">
        <v>0</v>
      </c>
      <c r="J339">
        <v>0</v>
      </c>
      <c r="K339">
        <v>0.33434650455927051</v>
      </c>
      <c r="L339">
        <v>0.66565349544072949</v>
      </c>
      <c r="M339">
        <v>0</v>
      </c>
      <c r="N339">
        <v>0</v>
      </c>
      <c r="O339">
        <v>0.23221884498480244</v>
      </c>
      <c r="P339">
        <v>0.76778115501519761</v>
      </c>
      <c r="Q339">
        <v>1</v>
      </c>
      <c r="R339">
        <f t="shared" si="95"/>
        <v>0</v>
      </c>
      <c r="S339">
        <f t="shared" si="96"/>
        <v>-1.7820722978193679</v>
      </c>
      <c r="T339">
        <f t="shared" si="97"/>
        <v>0</v>
      </c>
      <c r="U339">
        <f t="shared" si="98"/>
        <v>-1.7674861996456235</v>
      </c>
      <c r="V339">
        <f t="shared" si="99"/>
        <v>0</v>
      </c>
      <c r="W339">
        <f t="shared" si="100"/>
        <v>0</v>
      </c>
      <c r="X339">
        <f t="shared" si="101"/>
        <v>-0.96842616118920977</v>
      </c>
      <c r="Y339">
        <f t="shared" si="102"/>
        <v>-1.2321487936930091</v>
      </c>
      <c r="Z339">
        <f t="shared" si="103"/>
        <v>0</v>
      </c>
      <c r="AA339">
        <f t="shared" si="104"/>
        <v>0</v>
      </c>
      <c r="AB339">
        <f t="shared" si="105"/>
        <v>-0.37450726633738601</v>
      </c>
      <c r="AC339">
        <f t="shared" si="106"/>
        <v>-0.2393817379844225</v>
      </c>
      <c r="AD339">
        <f t="shared" si="107"/>
        <v>0</v>
      </c>
      <c r="AE339">
        <f t="shared" si="108"/>
        <v>0</v>
      </c>
      <c r="AF339">
        <f t="shared" si="109"/>
        <v>-0.83181515957446817</v>
      </c>
      <c r="AG339">
        <f t="shared" si="110"/>
        <v>-2.6722383168693011</v>
      </c>
      <c r="AH339">
        <f t="shared" si="111"/>
        <v>-9.8680759331127881</v>
      </c>
      <c r="AI339">
        <f t="shared" si="112"/>
        <v>-61.280902085494468</v>
      </c>
      <c r="AJ339">
        <f t="shared" si="113"/>
        <v>2.8809800135017962</v>
      </c>
    </row>
    <row r="340" spans="1:36" x14ac:dyDescent="0.25">
      <c r="A340">
        <v>0</v>
      </c>
      <c r="B340">
        <v>0.53623188405797106</v>
      </c>
      <c r="C340">
        <v>0</v>
      </c>
      <c r="D340">
        <v>0.46376811594202899</v>
      </c>
      <c r="E340">
        <v>0</v>
      </c>
      <c r="F340">
        <v>0</v>
      </c>
      <c r="G340">
        <v>0.46006389776357826</v>
      </c>
      <c r="H340">
        <v>0.53993610223642174</v>
      </c>
      <c r="I340">
        <v>0</v>
      </c>
      <c r="J340">
        <v>0</v>
      </c>
      <c r="K340">
        <v>0.33386581469648563</v>
      </c>
      <c r="L340">
        <v>0.66613418530351443</v>
      </c>
      <c r="M340">
        <v>0</v>
      </c>
      <c r="N340">
        <v>0</v>
      </c>
      <c r="O340">
        <v>0.19488817891373802</v>
      </c>
      <c r="P340">
        <v>0.805111821086262</v>
      </c>
      <c r="Q340">
        <v>1</v>
      </c>
      <c r="R340">
        <f t="shared" si="95"/>
        <v>0</v>
      </c>
      <c r="S340">
        <f t="shared" si="96"/>
        <v>-1.8745860224184785</v>
      </c>
      <c r="T340">
        <f t="shared" si="97"/>
        <v>0</v>
      </c>
      <c r="U340">
        <f t="shared" si="98"/>
        <v>-1.6720731431159421</v>
      </c>
      <c r="V340">
        <f t="shared" si="99"/>
        <v>0</v>
      </c>
      <c r="W340">
        <f t="shared" si="100"/>
        <v>0</v>
      </c>
      <c r="X340">
        <f t="shared" si="101"/>
        <v>-0.91271465654952078</v>
      </c>
      <c r="Y340">
        <f t="shared" si="102"/>
        <v>-1.2997485273562301</v>
      </c>
      <c r="Z340">
        <f t="shared" si="103"/>
        <v>0</v>
      </c>
      <c r="AA340">
        <f t="shared" si="104"/>
        <v>0</v>
      </c>
      <c r="AB340">
        <f t="shared" si="105"/>
        <v>-0.37396883736022363</v>
      </c>
      <c r="AC340">
        <f t="shared" si="106"/>
        <v>-0.23955460325978437</v>
      </c>
      <c r="AD340">
        <f t="shared" si="107"/>
        <v>0</v>
      </c>
      <c r="AE340">
        <f t="shared" si="108"/>
        <v>0</v>
      </c>
      <c r="AF340">
        <f t="shared" si="109"/>
        <v>-0.69809554712460065</v>
      </c>
      <c r="AG340">
        <f t="shared" si="110"/>
        <v>-2.8021665335463259</v>
      </c>
      <c r="AH340">
        <f t="shared" si="111"/>
        <v>-9.8729078707311047</v>
      </c>
      <c r="AI340">
        <f t="shared" si="112"/>
        <v>-61.310908491817067</v>
      </c>
      <c r="AJ340">
        <f t="shared" si="113"/>
        <v>2.8510662049364912</v>
      </c>
    </row>
    <row r="341" spans="1:36" x14ac:dyDescent="0.25">
      <c r="A341">
        <v>0</v>
      </c>
      <c r="B341">
        <v>0.67454545454545456</v>
      </c>
      <c r="C341">
        <v>0</v>
      </c>
      <c r="D341">
        <v>0.32545454545454544</v>
      </c>
      <c r="E341">
        <v>0</v>
      </c>
      <c r="F341">
        <v>0</v>
      </c>
      <c r="G341">
        <v>0.32525741974560873</v>
      </c>
      <c r="H341">
        <v>0.67474258025439127</v>
      </c>
      <c r="I341">
        <v>0</v>
      </c>
      <c r="J341">
        <v>0</v>
      </c>
      <c r="K341">
        <v>0.17746820109024833</v>
      </c>
      <c r="L341">
        <v>0.8225317989097517</v>
      </c>
      <c r="M341">
        <v>0</v>
      </c>
      <c r="N341">
        <v>0</v>
      </c>
      <c r="O341">
        <v>0.10478497880072683</v>
      </c>
      <c r="P341">
        <v>0.89521502119927321</v>
      </c>
      <c r="Q341">
        <v>1</v>
      </c>
      <c r="R341">
        <f t="shared" si="95"/>
        <v>0</v>
      </c>
      <c r="S341">
        <f t="shared" si="96"/>
        <v>-2.3581094637784092</v>
      </c>
      <c r="T341">
        <f t="shared" si="97"/>
        <v>0</v>
      </c>
      <c r="U341">
        <f t="shared" si="98"/>
        <v>-1.173396329012784</v>
      </c>
      <c r="V341">
        <f t="shared" si="99"/>
        <v>0</v>
      </c>
      <c r="W341">
        <f t="shared" si="100"/>
        <v>0</v>
      </c>
      <c r="X341">
        <f t="shared" si="101"/>
        <v>-0.64527387520820711</v>
      </c>
      <c r="Y341">
        <f t="shared" si="102"/>
        <v>-1.6242582620381587</v>
      </c>
      <c r="Z341">
        <f t="shared" si="103"/>
        <v>0</v>
      </c>
      <c r="AA341">
        <f t="shared" si="104"/>
        <v>0</v>
      </c>
      <c r="AB341">
        <f t="shared" si="105"/>
        <v>-0.1987851822758934</v>
      </c>
      <c r="AC341">
        <f t="shared" si="106"/>
        <v>-0.29579817866066022</v>
      </c>
      <c r="AD341">
        <f t="shared" si="107"/>
        <v>0</v>
      </c>
      <c r="AE341">
        <f t="shared" si="108"/>
        <v>0</v>
      </c>
      <c r="AF341">
        <f t="shared" si="109"/>
        <v>-0.37534306859479105</v>
      </c>
      <c r="AG341">
        <f t="shared" si="110"/>
        <v>-3.1157679058146579</v>
      </c>
      <c r="AH341">
        <f t="shared" si="111"/>
        <v>-9.7867322653835611</v>
      </c>
      <c r="AI341">
        <f t="shared" si="112"/>
        <v>-60.775756667970569</v>
      </c>
      <c r="AJ341">
        <f t="shared" si="113"/>
        <v>3.3845665861488037</v>
      </c>
    </row>
    <row r="342" spans="1:36" x14ac:dyDescent="0.25">
      <c r="A342">
        <v>0</v>
      </c>
      <c r="B342">
        <v>0.75652173913043474</v>
      </c>
      <c r="C342">
        <v>0</v>
      </c>
      <c r="D342">
        <v>0.24347826086956523</v>
      </c>
      <c r="E342">
        <v>0</v>
      </c>
      <c r="F342">
        <v>0</v>
      </c>
      <c r="G342">
        <v>0.24347826086956523</v>
      </c>
      <c r="H342">
        <v>0.75652173913043474</v>
      </c>
      <c r="I342">
        <v>0</v>
      </c>
      <c r="J342">
        <v>0</v>
      </c>
      <c r="K342">
        <v>7.8260869565217397E-2</v>
      </c>
      <c r="L342">
        <v>0.92173913043478262</v>
      </c>
      <c r="M342">
        <v>0</v>
      </c>
      <c r="N342">
        <v>0</v>
      </c>
      <c r="O342">
        <v>8.6956521739130436E-3</v>
      </c>
      <c r="P342">
        <v>0.99130434782608701</v>
      </c>
      <c r="Q342">
        <v>1</v>
      </c>
      <c r="R342">
        <f t="shared" si="95"/>
        <v>0</v>
      </c>
      <c r="S342">
        <f t="shared" si="96"/>
        <v>-2.6446862262228259</v>
      </c>
      <c r="T342">
        <f t="shared" si="97"/>
        <v>0</v>
      </c>
      <c r="U342">
        <f t="shared" si="98"/>
        <v>-0.87783840013586956</v>
      </c>
      <c r="V342">
        <f t="shared" si="99"/>
        <v>0</v>
      </c>
      <c r="W342">
        <f t="shared" si="100"/>
        <v>0</v>
      </c>
      <c r="X342">
        <f t="shared" si="101"/>
        <v>-0.48303328804347828</v>
      </c>
      <c r="Y342">
        <f t="shared" si="102"/>
        <v>-1.8211192255434783</v>
      </c>
      <c r="Z342">
        <f t="shared" si="103"/>
        <v>0</v>
      </c>
      <c r="AA342">
        <f t="shared" si="104"/>
        <v>0</v>
      </c>
      <c r="AB342">
        <f t="shared" si="105"/>
        <v>-8.7661345108695665E-2</v>
      </c>
      <c r="AC342">
        <f t="shared" si="106"/>
        <v>-0.33147503396739131</v>
      </c>
      <c r="AD342">
        <f t="shared" si="107"/>
        <v>0</v>
      </c>
      <c r="AE342">
        <f t="shared" si="108"/>
        <v>0</v>
      </c>
      <c r="AF342">
        <f t="shared" si="109"/>
        <v>-3.1148097826086955E-2</v>
      </c>
      <c r="AG342">
        <f t="shared" si="110"/>
        <v>-3.4502038043478263</v>
      </c>
      <c r="AH342">
        <f t="shared" si="111"/>
        <v>-9.727165421195652</v>
      </c>
      <c r="AI342">
        <f t="shared" si="112"/>
        <v>-60.405845656851128</v>
      </c>
      <c r="AJ342">
        <f t="shared" si="113"/>
        <v>3.7533360766989494</v>
      </c>
    </row>
    <row r="343" spans="1:36" x14ac:dyDescent="0.25">
      <c r="A343">
        <v>0</v>
      </c>
      <c r="B343">
        <v>0.17541766109785203</v>
      </c>
      <c r="C343">
        <v>5.7279236276849645E-2</v>
      </c>
      <c r="D343">
        <v>0.76730310262529833</v>
      </c>
      <c r="E343">
        <v>0</v>
      </c>
      <c r="F343">
        <v>0.1093210586881473</v>
      </c>
      <c r="G343">
        <v>0.68584579976985038</v>
      </c>
      <c r="H343">
        <v>0.2048331415420023</v>
      </c>
      <c r="I343">
        <v>0</v>
      </c>
      <c r="J343">
        <v>7.4884792626728106E-2</v>
      </c>
      <c r="K343">
        <v>0.65437788018433185</v>
      </c>
      <c r="L343">
        <v>0.27073732718894011</v>
      </c>
      <c r="M343">
        <v>0</v>
      </c>
      <c r="N343">
        <v>5.1963048498845268E-2</v>
      </c>
      <c r="O343">
        <v>0.6374133949191686</v>
      </c>
      <c r="P343">
        <v>0.31062355658198615</v>
      </c>
      <c r="Q343">
        <v>1</v>
      </c>
      <c r="R343">
        <f t="shared" si="95"/>
        <v>0</v>
      </c>
      <c r="S343">
        <f t="shared" si="96"/>
        <v>-0.61323376202640212</v>
      </c>
      <c r="T343">
        <f t="shared" si="97"/>
        <v>-0.21999575812947494</v>
      </c>
      <c r="U343">
        <f t="shared" si="98"/>
        <v>-2.7664405258287963</v>
      </c>
      <c r="V343">
        <f t="shared" si="99"/>
        <v>0</v>
      </c>
      <c r="W343">
        <f t="shared" si="100"/>
        <v>-0.20716554139096663</v>
      </c>
      <c r="X343">
        <f t="shared" si="101"/>
        <v>-1.3606403732738779</v>
      </c>
      <c r="Y343">
        <f t="shared" si="102"/>
        <v>-0.49307977920023016</v>
      </c>
      <c r="Z343">
        <f t="shared" si="103"/>
        <v>0</v>
      </c>
      <c r="AA343">
        <f t="shared" si="104"/>
        <v>-0.11197982295866934</v>
      </c>
      <c r="AB343">
        <f t="shared" si="105"/>
        <v>-0.73297991071428581</v>
      </c>
      <c r="AC343">
        <f t="shared" si="106"/>
        <v>-9.7362324938796097E-2</v>
      </c>
      <c r="AD343">
        <f t="shared" si="107"/>
        <v>0</v>
      </c>
      <c r="AE343">
        <f t="shared" si="108"/>
        <v>-0.17172163683602773</v>
      </c>
      <c r="AF343">
        <f t="shared" si="109"/>
        <v>-2.2832346997690531</v>
      </c>
      <c r="AG343">
        <f t="shared" si="110"/>
        <v>-1.0811155816974596</v>
      </c>
      <c r="AH343">
        <f t="shared" si="111"/>
        <v>-10.138949716764039</v>
      </c>
      <c r="AI343">
        <f t="shared" si="112"/>
        <v>-62.963032414240686</v>
      </c>
      <c r="AJ343">
        <f t="shared" si="113"/>
        <v>1.2040406261246639</v>
      </c>
    </row>
    <row r="344" spans="1:36" x14ac:dyDescent="0.25">
      <c r="A344">
        <v>0</v>
      </c>
      <c r="B344">
        <v>0.44629720451201571</v>
      </c>
      <c r="C344">
        <v>0</v>
      </c>
      <c r="D344">
        <v>0.55370279548798429</v>
      </c>
      <c r="E344">
        <v>0</v>
      </c>
      <c r="F344">
        <v>0</v>
      </c>
      <c r="G344">
        <v>0.54939172749391729</v>
      </c>
      <c r="H344">
        <v>0.45060827250608271</v>
      </c>
      <c r="I344">
        <v>0</v>
      </c>
      <c r="J344">
        <v>0</v>
      </c>
      <c r="K344">
        <v>0.43649635036496348</v>
      </c>
      <c r="L344">
        <v>0.56350364963503652</v>
      </c>
      <c r="M344">
        <v>0</v>
      </c>
      <c r="N344">
        <v>0</v>
      </c>
      <c r="O344">
        <v>0.34111922141119222</v>
      </c>
      <c r="P344">
        <v>0.65888077858880778</v>
      </c>
      <c r="Q344">
        <v>1</v>
      </c>
      <c r="R344">
        <f t="shared" si="95"/>
        <v>0</v>
      </c>
      <c r="S344">
        <f t="shared" si="96"/>
        <v>-1.5601879080584846</v>
      </c>
      <c r="T344">
        <f t="shared" si="97"/>
        <v>0</v>
      </c>
      <c r="U344">
        <f t="shared" si="98"/>
        <v>-1.9963243305829297</v>
      </c>
      <c r="V344">
        <f t="shared" si="99"/>
        <v>0</v>
      </c>
      <c r="W344">
        <f t="shared" si="100"/>
        <v>0</v>
      </c>
      <c r="X344">
        <f t="shared" si="101"/>
        <v>-1.0899309515663018</v>
      </c>
      <c r="Y344">
        <f t="shared" si="102"/>
        <v>-1.0847162028588808</v>
      </c>
      <c r="Z344">
        <f t="shared" si="103"/>
        <v>0</v>
      </c>
      <c r="AA344">
        <f t="shared" si="104"/>
        <v>0</v>
      </c>
      <c r="AB344">
        <f t="shared" si="105"/>
        <v>-0.48892706432481747</v>
      </c>
      <c r="AC344">
        <f t="shared" si="106"/>
        <v>-0.20264669822080292</v>
      </c>
      <c r="AD344">
        <f t="shared" si="107"/>
        <v>0</v>
      </c>
      <c r="AE344">
        <f t="shared" si="108"/>
        <v>0</v>
      </c>
      <c r="AF344">
        <f t="shared" si="109"/>
        <v>-1.2218997110705596</v>
      </c>
      <c r="AG344">
        <f t="shared" si="110"/>
        <v>-2.2932139598540147</v>
      </c>
      <c r="AH344">
        <f t="shared" si="111"/>
        <v>-9.9378468265367914</v>
      </c>
      <c r="AI344">
        <f t="shared" si="112"/>
        <v>-61.714180398036298</v>
      </c>
      <c r="AJ344">
        <f t="shared" si="113"/>
        <v>2.4490387687712203</v>
      </c>
    </row>
    <row r="345" spans="1:36" x14ac:dyDescent="0.25">
      <c r="A345">
        <v>0</v>
      </c>
      <c r="B345">
        <v>1.4436958614051972E-2</v>
      </c>
      <c r="C345">
        <v>0.52069297401347447</v>
      </c>
      <c r="D345">
        <v>0.46487006737247355</v>
      </c>
      <c r="E345">
        <v>0</v>
      </c>
      <c r="F345">
        <v>8.6621751684311833E-3</v>
      </c>
      <c r="G345">
        <v>0.39268527430221367</v>
      </c>
      <c r="H345">
        <v>0.59865255052935518</v>
      </c>
      <c r="I345">
        <v>0</v>
      </c>
      <c r="J345">
        <v>8.6621751684311833E-3</v>
      </c>
      <c r="K345">
        <v>0.39268527430221367</v>
      </c>
      <c r="L345">
        <v>0.59865255052935518</v>
      </c>
      <c r="M345">
        <v>0</v>
      </c>
      <c r="N345">
        <v>1.9249278152069298E-3</v>
      </c>
      <c r="O345">
        <v>0.21655437921077961</v>
      </c>
      <c r="P345">
        <v>0.7815206929740135</v>
      </c>
      <c r="Q345">
        <v>1</v>
      </c>
      <c r="R345">
        <f t="shared" si="95"/>
        <v>0</v>
      </c>
      <c r="S345">
        <f t="shared" si="96"/>
        <v>-5.0469436131496626E-2</v>
      </c>
      <c r="T345">
        <f t="shared" si="97"/>
        <v>-1.9998563705899601</v>
      </c>
      <c r="U345">
        <f t="shared" si="98"/>
        <v>-1.6760461273046499</v>
      </c>
      <c r="V345">
        <f t="shared" si="99"/>
        <v>0</v>
      </c>
      <c r="W345">
        <f t="shared" si="100"/>
        <v>-1.6414991127285852E-2</v>
      </c>
      <c r="X345">
        <f t="shared" si="101"/>
        <v>-0.77904310033686242</v>
      </c>
      <c r="Y345">
        <f t="shared" si="102"/>
        <v>-1.4410923213426372</v>
      </c>
      <c r="Z345">
        <f t="shared" si="103"/>
        <v>0</v>
      </c>
      <c r="AA345">
        <f t="shared" si="104"/>
        <v>-1.295308176431665E-2</v>
      </c>
      <c r="AB345">
        <f t="shared" si="105"/>
        <v>-0.43985352502406161</v>
      </c>
      <c r="AC345">
        <f t="shared" si="106"/>
        <v>-0.21528691575433109</v>
      </c>
      <c r="AD345">
        <f t="shared" si="107"/>
        <v>0</v>
      </c>
      <c r="AE345">
        <f t="shared" si="108"/>
        <v>-6.3612848893166507E-3</v>
      </c>
      <c r="AF345">
        <f t="shared" si="109"/>
        <v>-0.77570455365736291</v>
      </c>
      <c r="AG345">
        <f t="shared" si="110"/>
        <v>-2.7200583493743986</v>
      </c>
      <c r="AH345">
        <f t="shared" si="111"/>
        <v>-10.133140057296679</v>
      </c>
      <c r="AI345">
        <f t="shared" si="112"/>
        <v>-62.926954340320044</v>
      </c>
      <c r="AJ345">
        <f t="shared" si="113"/>
        <v>1.2400073655290491</v>
      </c>
    </row>
    <row r="346" spans="1:36" x14ac:dyDescent="0.25">
      <c r="A346">
        <v>0</v>
      </c>
      <c r="B346">
        <v>1.1563169164882228E-2</v>
      </c>
      <c r="C346">
        <v>0.78672376873661676</v>
      </c>
      <c r="D346">
        <v>0.20171306209850107</v>
      </c>
      <c r="E346">
        <v>0</v>
      </c>
      <c r="F346">
        <v>2.1413276231263384E-3</v>
      </c>
      <c r="G346">
        <v>0.70492505353319057</v>
      </c>
      <c r="H346">
        <v>0.29293361884368307</v>
      </c>
      <c r="I346">
        <v>0</v>
      </c>
      <c r="J346">
        <v>2.1413276231263384E-3</v>
      </c>
      <c r="K346">
        <v>0.70492505353319057</v>
      </c>
      <c r="L346">
        <v>0.29293361884368307</v>
      </c>
      <c r="M346">
        <v>0</v>
      </c>
      <c r="N346">
        <v>0</v>
      </c>
      <c r="O346">
        <v>0.58115631691648817</v>
      </c>
      <c r="P346">
        <v>0.41884368308351178</v>
      </c>
      <c r="Q346">
        <v>1</v>
      </c>
      <c r="R346">
        <f t="shared" si="95"/>
        <v>0</v>
      </c>
      <c r="S346">
        <f t="shared" si="96"/>
        <v>-4.0423100408190582E-2</v>
      </c>
      <c r="T346">
        <f t="shared" si="97"/>
        <v>-3.0216166134819997</v>
      </c>
      <c r="U346">
        <f t="shared" si="98"/>
        <v>-0.72725783027469215</v>
      </c>
      <c r="V346">
        <f t="shared" si="99"/>
        <v>0</v>
      </c>
      <c r="W346">
        <f t="shared" si="100"/>
        <v>-4.0578576686295508E-3</v>
      </c>
      <c r="X346">
        <f t="shared" si="101"/>
        <v>-1.3984914514186295</v>
      </c>
      <c r="Y346">
        <f t="shared" si="102"/>
        <v>-0.70515758832976438</v>
      </c>
      <c r="Z346">
        <f t="shared" si="103"/>
        <v>0</v>
      </c>
      <c r="AA346">
        <f t="shared" si="104"/>
        <v>-3.2020585184689507E-3</v>
      </c>
      <c r="AB346">
        <f t="shared" si="105"/>
        <v>-0.78959866836188441</v>
      </c>
      <c r="AC346">
        <f t="shared" si="106"/>
        <v>-0.10534453626873662</v>
      </c>
      <c r="AD346">
        <f t="shared" si="107"/>
        <v>0</v>
      </c>
      <c r="AE346">
        <f t="shared" si="108"/>
        <v>0</v>
      </c>
      <c r="AF346">
        <f t="shared" si="109"/>
        <v>-2.0817200883297642</v>
      </c>
      <c r="AG346">
        <f t="shared" si="110"/>
        <v>-1.4577723501070663</v>
      </c>
      <c r="AH346">
        <f t="shared" si="111"/>
        <v>-10.334642143167827</v>
      </c>
      <c r="AI346">
        <f t="shared" si="112"/>
        <v>-64.178285367562921</v>
      </c>
      <c r="AJ346">
        <f t="shared" si="113"/>
        <v>-7.4621380942055116E-3</v>
      </c>
    </row>
    <row r="347" spans="1:36" x14ac:dyDescent="0.25">
      <c r="A347">
        <v>0</v>
      </c>
      <c r="B347">
        <v>0.62701252236135963</v>
      </c>
      <c r="C347">
        <v>0.29159212880143115</v>
      </c>
      <c r="D347">
        <v>8.1395348837209308E-2</v>
      </c>
      <c r="E347">
        <v>0</v>
      </c>
      <c r="F347">
        <v>0.37807606263982102</v>
      </c>
      <c r="G347">
        <v>0.49485458612975392</v>
      </c>
      <c r="H347">
        <v>0.12706935123042506</v>
      </c>
      <c r="I347">
        <v>0</v>
      </c>
      <c r="J347">
        <v>0.37807606263982102</v>
      </c>
      <c r="K347">
        <v>0.49485458612975392</v>
      </c>
      <c r="L347">
        <v>0.12706935123042506</v>
      </c>
      <c r="M347">
        <v>0</v>
      </c>
      <c r="N347">
        <v>0.1145413870246085</v>
      </c>
      <c r="O347">
        <v>0.70469798657718119</v>
      </c>
      <c r="P347">
        <v>0.18076062639821028</v>
      </c>
      <c r="Q347">
        <v>1</v>
      </c>
      <c r="R347">
        <f t="shared" si="95"/>
        <v>0</v>
      </c>
      <c r="S347">
        <f t="shared" si="96"/>
        <v>-2.1919414813701925</v>
      </c>
      <c r="T347">
        <f t="shared" si="97"/>
        <v>-1.1199351738945105</v>
      </c>
      <c r="U347">
        <f t="shared" si="98"/>
        <v>-0.29346341865007269</v>
      </c>
      <c r="V347">
        <f t="shared" si="99"/>
        <v>0</v>
      </c>
      <c r="W347">
        <f t="shared" si="100"/>
        <v>-0.71646152300055932</v>
      </c>
      <c r="X347">
        <f t="shared" si="101"/>
        <v>-0.98173544113534672</v>
      </c>
      <c r="Y347">
        <f t="shared" si="102"/>
        <v>-0.3058847175615213</v>
      </c>
      <c r="Z347">
        <f t="shared" si="103"/>
        <v>0</v>
      </c>
      <c r="AA347">
        <f t="shared" si="104"/>
        <v>-0.56536032316135343</v>
      </c>
      <c r="AB347">
        <f t="shared" si="105"/>
        <v>-0.55429512723713648</v>
      </c>
      <c r="AC347">
        <f t="shared" si="106"/>
        <v>-4.5696570889261746E-2</v>
      </c>
      <c r="AD347">
        <f t="shared" si="107"/>
        <v>0</v>
      </c>
      <c r="AE347">
        <f t="shared" si="108"/>
        <v>-0.37852348993288593</v>
      </c>
      <c r="AF347">
        <f t="shared" si="109"/>
        <v>-2.5242502097315436</v>
      </c>
      <c r="AG347">
        <f t="shared" si="110"/>
        <v>-0.62913171140939594</v>
      </c>
      <c r="AH347">
        <f t="shared" si="111"/>
        <v>-10.30667918797378</v>
      </c>
      <c r="AI347">
        <f t="shared" si="112"/>
        <v>-64.004634989223462</v>
      </c>
      <c r="AJ347">
        <f t="shared" si="113"/>
        <v>0.16565236682493972</v>
      </c>
    </row>
    <row r="348" spans="1:36" x14ac:dyDescent="0.25">
      <c r="A348">
        <v>0</v>
      </c>
      <c r="B348">
        <v>2.3255813953488372E-2</v>
      </c>
      <c r="C348">
        <v>0.47545219638242892</v>
      </c>
      <c r="D348">
        <v>0.50129198966408273</v>
      </c>
      <c r="E348">
        <v>0</v>
      </c>
      <c r="F348">
        <v>1.4044943820224719E-2</v>
      </c>
      <c r="G348">
        <v>0.37640449438202245</v>
      </c>
      <c r="H348">
        <v>0.6095505617977528</v>
      </c>
      <c r="I348">
        <v>0</v>
      </c>
      <c r="J348">
        <v>3.1007751937984496E-2</v>
      </c>
      <c r="K348">
        <v>0.59431524547803616</v>
      </c>
      <c r="L348">
        <v>0.37467700258397935</v>
      </c>
      <c r="M348">
        <v>0</v>
      </c>
      <c r="N348">
        <v>7.7519379844961239E-3</v>
      </c>
      <c r="O348">
        <v>0.23772609819121446</v>
      </c>
      <c r="P348">
        <v>0.75452196382428938</v>
      </c>
      <c r="Q348">
        <v>1</v>
      </c>
      <c r="R348">
        <f t="shared" si="95"/>
        <v>0</v>
      </c>
      <c r="S348">
        <f t="shared" si="96"/>
        <v>-8.1298828125E-2</v>
      </c>
      <c r="T348">
        <f t="shared" si="97"/>
        <v>-1.8260974341892764</v>
      </c>
      <c r="U348">
        <f t="shared" si="98"/>
        <v>-1.8073620069242573</v>
      </c>
      <c r="V348">
        <f t="shared" si="99"/>
        <v>0</v>
      </c>
      <c r="W348">
        <f t="shared" si="100"/>
        <v>-2.6615442854634831E-2</v>
      </c>
      <c r="X348">
        <f t="shared" si="101"/>
        <v>-0.74674387728230329</v>
      </c>
      <c r="Y348">
        <f t="shared" si="102"/>
        <v>-1.4673263035463482</v>
      </c>
      <c r="Z348">
        <f t="shared" si="103"/>
        <v>0</v>
      </c>
      <c r="AA348">
        <f t="shared" si="104"/>
        <v>-4.6367793120155036E-2</v>
      </c>
      <c r="AB348">
        <f t="shared" si="105"/>
        <v>-0.66570272125322993</v>
      </c>
      <c r="AC348">
        <f t="shared" si="106"/>
        <v>-0.13474102168120156</v>
      </c>
      <c r="AD348">
        <f t="shared" si="107"/>
        <v>0</v>
      </c>
      <c r="AE348">
        <f t="shared" si="108"/>
        <v>-2.5617732558139535E-2</v>
      </c>
      <c r="AF348">
        <f t="shared" si="109"/>
        <v>-0.85154231266149871</v>
      </c>
      <c r="AG348">
        <f t="shared" si="110"/>
        <v>-2.6260901162790695</v>
      </c>
      <c r="AH348">
        <f t="shared" si="111"/>
        <v>-10.305505590475114</v>
      </c>
      <c r="AI348">
        <f t="shared" si="112"/>
        <v>-63.997346930853126</v>
      </c>
      <c r="AJ348">
        <f t="shared" si="113"/>
        <v>0.17291793473597555</v>
      </c>
    </row>
    <row r="349" spans="1:36" x14ac:dyDescent="0.25">
      <c r="A349">
        <v>0</v>
      </c>
      <c r="B349">
        <v>3.8123167155425221E-2</v>
      </c>
      <c r="C349">
        <v>0.66862170087976536</v>
      </c>
      <c r="D349">
        <v>0.2932551319648094</v>
      </c>
      <c r="E349">
        <v>0</v>
      </c>
      <c r="F349">
        <v>1.5723270440251572E-2</v>
      </c>
      <c r="G349">
        <v>0.6132075471698113</v>
      </c>
      <c r="H349">
        <v>0.37106918238993708</v>
      </c>
      <c r="I349">
        <v>0</v>
      </c>
      <c r="J349">
        <v>0.12536443148688048</v>
      </c>
      <c r="K349">
        <v>0.66180758017492713</v>
      </c>
      <c r="L349">
        <v>0.21282798833819241</v>
      </c>
      <c r="M349">
        <v>0</v>
      </c>
      <c r="N349">
        <v>1.466275659824047E-2</v>
      </c>
      <c r="O349">
        <v>0.48680351906158359</v>
      </c>
      <c r="P349">
        <v>0.49853372434017595</v>
      </c>
      <c r="Q349">
        <v>1</v>
      </c>
      <c r="R349">
        <f t="shared" si="95"/>
        <v>0</v>
      </c>
      <c r="S349">
        <f t="shared" si="96"/>
        <v>-0.13327285900843108</v>
      </c>
      <c r="T349">
        <f t="shared" si="97"/>
        <v>-2.5680150006873164</v>
      </c>
      <c r="U349">
        <f t="shared" si="98"/>
        <v>-1.0573043152034458</v>
      </c>
      <c r="V349">
        <f t="shared" si="99"/>
        <v>0</v>
      </c>
      <c r="W349">
        <f t="shared" si="100"/>
        <v>-2.9795904579402517E-2</v>
      </c>
      <c r="X349">
        <f t="shared" si="101"/>
        <v>-1.2165343086674527</v>
      </c>
      <c r="Y349">
        <f t="shared" si="102"/>
        <v>-0.89324759237421381</v>
      </c>
      <c r="Z349">
        <f t="shared" si="103"/>
        <v>0</v>
      </c>
      <c r="AA349">
        <f t="shared" si="104"/>
        <v>-0.18746512276785715</v>
      </c>
      <c r="AB349">
        <f t="shared" si="105"/>
        <v>-0.74130204537172018</v>
      </c>
      <c r="AC349">
        <f t="shared" si="106"/>
        <v>-7.6537018267128276E-2</v>
      </c>
      <c r="AD349">
        <f t="shared" si="107"/>
        <v>0</v>
      </c>
      <c r="AE349">
        <f t="shared" si="108"/>
        <v>-4.8455828445747806E-2</v>
      </c>
      <c r="AF349">
        <f t="shared" si="109"/>
        <v>-1.7437454178885632</v>
      </c>
      <c r="AG349">
        <f t="shared" si="110"/>
        <v>-1.7351310483870968</v>
      </c>
      <c r="AH349">
        <f t="shared" si="111"/>
        <v>-10.430806461648373</v>
      </c>
      <c r="AI349">
        <f t="shared" si="112"/>
        <v>-64.775467252346587</v>
      </c>
      <c r="AJ349">
        <f t="shared" si="113"/>
        <v>-0.60280115963617298</v>
      </c>
    </row>
    <row r="350" spans="1:36" x14ac:dyDescent="0.25">
      <c r="A350">
        <v>0</v>
      </c>
      <c r="B350">
        <v>6.6445182724252497E-2</v>
      </c>
      <c r="C350">
        <v>0.654485049833887</v>
      </c>
      <c r="D350">
        <v>0.27906976744186046</v>
      </c>
      <c r="E350">
        <v>0</v>
      </c>
      <c r="F350">
        <v>1.4705882352941176E-2</v>
      </c>
      <c r="G350">
        <v>0.63602941176470584</v>
      </c>
      <c r="H350">
        <v>0.34926470588235292</v>
      </c>
      <c r="I350">
        <v>0</v>
      </c>
      <c r="J350">
        <v>0.12624584717607973</v>
      </c>
      <c r="K350">
        <v>0.72093023255813948</v>
      </c>
      <c r="L350">
        <v>0.15282392026578073</v>
      </c>
      <c r="M350">
        <v>0</v>
      </c>
      <c r="N350">
        <v>3.3222591362126247E-3</v>
      </c>
      <c r="O350">
        <v>0.49833887043189368</v>
      </c>
      <c r="P350">
        <v>0.49833887043189368</v>
      </c>
      <c r="Q350">
        <v>1</v>
      </c>
      <c r="R350">
        <f t="shared" si="95"/>
        <v>0</v>
      </c>
      <c r="S350">
        <f t="shared" si="96"/>
        <v>-0.23228236607142858</v>
      </c>
      <c r="T350">
        <f t="shared" si="97"/>
        <v>-2.5137195270322881</v>
      </c>
      <c r="U350">
        <f t="shared" si="98"/>
        <v>-1.0061602925145348</v>
      </c>
      <c r="V350">
        <f t="shared" si="99"/>
        <v>0</v>
      </c>
      <c r="W350">
        <f t="shared" si="100"/>
        <v>-2.7867934283088234E-2</v>
      </c>
      <c r="X350">
        <f t="shared" si="101"/>
        <v>-1.261810302734375</v>
      </c>
      <c r="Y350">
        <f t="shared" si="102"/>
        <v>-0.84075927734375</v>
      </c>
      <c r="Z350">
        <f t="shared" si="103"/>
        <v>0</v>
      </c>
      <c r="AA350">
        <f t="shared" si="104"/>
        <v>-0.18878315770348836</v>
      </c>
      <c r="AB350">
        <f t="shared" si="105"/>
        <v>-0.8075263444767441</v>
      </c>
      <c r="AC350">
        <f t="shared" si="106"/>
        <v>-5.4958406872923589E-2</v>
      </c>
      <c r="AD350">
        <f t="shared" si="107"/>
        <v>0</v>
      </c>
      <c r="AE350">
        <f t="shared" si="108"/>
        <v>-1.0979028239202658E-2</v>
      </c>
      <c r="AF350">
        <f t="shared" si="109"/>
        <v>-1.7850654069767442</v>
      </c>
      <c r="AG350">
        <f t="shared" si="110"/>
        <v>-1.734452865448505</v>
      </c>
      <c r="AH350">
        <f t="shared" si="111"/>
        <v>-10.464364909697073</v>
      </c>
      <c r="AI350">
        <f t="shared" si="112"/>
        <v>-64.98386572667458</v>
      </c>
      <c r="AJ350">
        <f t="shared" si="113"/>
        <v>-0.81055653025028762</v>
      </c>
    </row>
    <row r="351" spans="1:36" x14ac:dyDescent="0.25">
      <c r="A351">
        <v>0</v>
      </c>
      <c r="B351">
        <v>8.7403598971722368E-2</v>
      </c>
      <c r="C351">
        <v>0.72750642673521848</v>
      </c>
      <c r="D351">
        <v>0.18508997429305912</v>
      </c>
      <c r="E351">
        <v>0</v>
      </c>
      <c r="F351">
        <v>4.3956043956043959E-2</v>
      </c>
      <c r="G351">
        <v>0.68406593406593408</v>
      </c>
      <c r="H351">
        <v>0.27197802197802196</v>
      </c>
      <c r="I351">
        <v>0</v>
      </c>
      <c r="J351">
        <v>0.2442159383033419</v>
      </c>
      <c r="K351">
        <v>0.65552699228791778</v>
      </c>
      <c r="L351">
        <v>0.10025706940874037</v>
      </c>
      <c r="M351">
        <v>0</v>
      </c>
      <c r="N351">
        <v>2.313624678663239E-2</v>
      </c>
      <c r="O351">
        <v>0.58868894601542421</v>
      </c>
      <c r="P351">
        <v>0.38817480719794345</v>
      </c>
      <c r="Q351">
        <v>1</v>
      </c>
      <c r="R351">
        <f t="shared" si="95"/>
        <v>0</v>
      </c>
      <c r="S351">
        <f t="shared" si="96"/>
        <v>-0.30554983732326479</v>
      </c>
      <c r="T351">
        <f t="shared" si="97"/>
        <v>-2.7941770578104914</v>
      </c>
      <c r="U351">
        <f t="shared" si="98"/>
        <v>-0.66732482125642667</v>
      </c>
      <c r="V351">
        <f t="shared" si="99"/>
        <v>0</v>
      </c>
      <c r="W351">
        <f t="shared" si="100"/>
        <v>-8.3297561813186816E-2</v>
      </c>
      <c r="X351">
        <f t="shared" si="101"/>
        <v>-1.3571093213427199</v>
      </c>
      <c r="Y351">
        <f t="shared" si="102"/>
        <v>-0.65471271892170324</v>
      </c>
      <c r="Z351">
        <f t="shared" si="103"/>
        <v>0</v>
      </c>
      <c r="AA351">
        <f t="shared" si="104"/>
        <v>-0.36519106985057842</v>
      </c>
      <c r="AB351">
        <f t="shared" si="105"/>
        <v>-0.73426705093187661</v>
      </c>
      <c r="AC351">
        <f t="shared" si="106"/>
        <v>-3.6054361142352186E-2</v>
      </c>
      <c r="AD351">
        <f t="shared" si="107"/>
        <v>0</v>
      </c>
      <c r="AE351">
        <f t="shared" si="108"/>
        <v>-7.6458065552699225E-2</v>
      </c>
      <c r="AF351">
        <f t="shared" si="109"/>
        <v>-2.1087022011568126</v>
      </c>
      <c r="AG351">
        <f t="shared" si="110"/>
        <v>-1.3510302859897172</v>
      </c>
      <c r="AH351">
        <f t="shared" si="111"/>
        <v>-10.533874353091829</v>
      </c>
      <c r="AI351">
        <f t="shared" si="112"/>
        <v>-65.41552043054628</v>
      </c>
      <c r="AJ351">
        <f t="shared" si="113"/>
        <v>-1.2408791766581895</v>
      </c>
    </row>
    <row r="352" spans="1:36" x14ac:dyDescent="0.25">
      <c r="A352">
        <v>0</v>
      </c>
      <c r="B352">
        <v>0.90101010101010104</v>
      </c>
      <c r="C352">
        <v>4.8484848484848485E-2</v>
      </c>
      <c r="D352">
        <v>5.0505050505050504E-2</v>
      </c>
      <c r="E352">
        <v>0</v>
      </c>
      <c r="F352">
        <v>0.93816631130063965</v>
      </c>
      <c r="G352">
        <v>2.3454157782515993E-2</v>
      </c>
      <c r="H352">
        <v>3.8379530916844352E-2</v>
      </c>
      <c r="I352">
        <v>0</v>
      </c>
      <c r="J352">
        <v>0.94377510040160639</v>
      </c>
      <c r="K352">
        <v>3.4136546184738957E-2</v>
      </c>
      <c r="L352">
        <v>2.2088353413654619E-2</v>
      </c>
      <c r="M352">
        <v>0</v>
      </c>
      <c r="N352">
        <v>0.86558044806517309</v>
      </c>
      <c r="O352">
        <v>4.4806517311608958E-2</v>
      </c>
      <c r="P352">
        <v>8.9613034623217916E-2</v>
      </c>
      <c r="Q352">
        <v>1</v>
      </c>
      <c r="R352">
        <f t="shared" si="95"/>
        <v>0</v>
      </c>
      <c r="S352">
        <f t="shared" si="96"/>
        <v>-3.149795809659091</v>
      </c>
      <c r="T352">
        <f t="shared" si="97"/>
        <v>-0.18621863162878788</v>
      </c>
      <c r="U352">
        <f t="shared" si="98"/>
        <v>-0.18209129872948232</v>
      </c>
      <c r="V352">
        <f t="shared" si="99"/>
        <v>0</v>
      </c>
      <c r="W352">
        <f t="shared" si="100"/>
        <v>-1.7778434834754797</v>
      </c>
      <c r="X352">
        <f t="shared" si="101"/>
        <v>-4.6530392124200431E-2</v>
      </c>
      <c r="Y352">
        <f t="shared" si="102"/>
        <v>-9.2388226279317698E-2</v>
      </c>
      <c r="Z352">
        <f t="shared" si="103"/>
        <v>0</v>
      </c>
      <c r="AA352">
        <f t="shared" si="104"/>
        <v>-1.4112847875878514</v>
      </c>
      <c r="AB352">
        <f t="shared" si="105"/>
        <v>-3.8236932103413654E-2</v>
      </c>
      <c r="AC352">
        <f t="shared" si="106"/>
        <v>-7.9433946724397596E-3</v>
      </c>
      <c r="AD352">
        <f t="shared" si="107"/>
        <v>0</v>
      </c>
      <c r="AE352">
        <f t="shared" si="108"/>
        <v>-2.8604728869653768</v>
      </c>
      <c r="AF352">
        <f t="shared" si="109"/>
        <v>-0.16049834521384929</v>
      </c>
      <c r="AG352">
        <f t="shared" si="110"/>
        <v>-0.31189536659877798</v>
      </c>
      <c r="AH352">
        <f t="shared" si="111"/>
        <v>-10.225199555038067</v>
      </c>
      <c r="AI352">
        <f t="shared" si="112"/>
        <v>-63.498645225693103</v>
      </c>
      <c r="AJ352">
        <f t="shared" si="113"/>
        <v>0.67008067988326403</v>
      </c>
    </row>
    <row r="353" spans="1:36" x14ac:dyDescent="0.25">
      <c r="A353">
        <v>0</v>
      </c>
      <c r="B353">
        <v>1.5186915887850467E-2</v>
      </c>
      <c r="C353">
        <v>0.69334112149532712</v>
      </c>
      <c r="D353">
        <v>0.29147196261682246</v>
      </c>
      <c r="E353">
        <v>0</v>
      </c>
      <c r="F353">
        <v>7.0175438596491229E-3</v>
      </c>
      <c r="G353">
        <v>0.59766081871345034</v>
      </c>
      <c r="H353">
        <v>0.39532163742690057</v>
      </c>
      <c r="I353">
        <v>0</v>
      </c>
      <c r="J353">
        <v>6.3408958696916817E-2</v>
      </c>
      <c r="K353">
        <v>0.74054682955206519</v>
      </c>
      <c r="L353">
        <v>0.19604421175101802</v>
      </c>
      <c r="M353">
        <v>0</v>
      </c>
      <c r="N353">
        <v>2.3391812865497076E-3</v>
      </c>
      <c r="O353">
        <v>0.52748538011695911</v>
      </c>
      <c r="P353">
        <v>0.47017543859649125</v>
      </c>
      <c r="Q353">
        <v>1</v>
      </c>
      <c r="R353">
        <f t="shared" si="95"/>
        <v>0</v>
      </c>
      <c r="S353">
        <f t="shared" si="96"/>
        <v>-5.3091173974153034E-2</v>
      </c>
      <c r="T353">
        <f t="shared" si="97"/>
        <v>-2.6629563447470979</v>
      </c>
      <c r="U353">
        <f t="shared" si="98"/>
        <v>-1.0508752626793407</v>
      </c>
      <c r="V353">
        <f t="shared" si="99"/>
        <v>0</v>
      </c>
      <c r="W353">
        <f t="shared" si="100"/>
        <v>-1.3298382675438597E-2</v>
      </c>
      <c r="X353">
        <f t="shared" si="101"/>
        <v>-1.1856913605628656</v>
      </c>
      <c r="Y353">
        <f t="shared" si="102"/>
        <v>-0.95162874634502925</v>
      </c>
      <c r="Z353">
        <f t="shared" si="103"/>
        <v>0</v>
      </c>
      <c r="AA353">
        <f t="shared" si="104"/>
        <v>-9.4819304692044803E-2</v>
      </c>
      <c r="AB353">
        <f t="shared" si="105"/>
        <v>-0.82949923192990116</v>
      </c>
      <c r="AC353">
        <f t="shared" si="106"/>
        <v>-7.0501250954406625E-2</v>
      </c>
      <c r="AD353">
        <f t="shared" si="107"/>
        <v>0</v>
      </c>
      <c r="AE353">
        <f t="shared" si="108"/>
        <v>-7.7302631578947366E-3</v>
      </c>
      <c r="AF353">
        <f t="shared" si="109"/>
        <v>-1.8894691154970762</v>
      </c>
      <c r="AG353">
        <f t="shared" si="110"/>
        <v>-1.6364309210526315</v>
      </c>
      <c r="AH353">
        <f t="shared" si="111"/>
        <v>-10.445991358267882</v>
      </c>
      <c r="AI353">
        <f t="shared" si="112"/>
        <v>-64.86976569200452</v>
      </c>
      <c r="AJ353">
        <f t="shared" si="113"/>
        <v>-0.69680860063419547</v>
      </c>
    </row>
    <row r="354" spans="1:36" x14ac:dyDescent="0.25">
      <c r="A354">
        <v>0</v>
      </c>
      <c r="B354">
        <v>1.511879049676026E-2</v>
      </c>
      <c r="C354">
        <v>0.57343412526997839</v>
      </c>
      <c r="D354">
        <v>0.41144708423326132</v>
      </c>
      <c r="E354">
        <v>0</v>
      </c>
      <c r="F354">
        <v>2.1621621621621622E-3</v>
      </c>
      <c r="G354">
        <v>0.44108108108108107</v>
      </c>
      <c r="H354">
        <v>0.55675675675675673</v>
      </c>
      <c r="I354">
        <v>0</v>
      </c>
      <c r="J354">
        <v>2.1621621621621622E-3</v>
      </c>
      <c r="K354">
        <v>0.33513513513513515</v>
      </c>
      <c r="L354">
        <v>0.66270270270270271</v>
      </c>
      <c r="M354">
        <v>0</v>
      </c>
      <c r="N354">
        <v>0</v>
      </c>
      <c r="O354">
        <v>0.24864864864864866</v>
      </c>
      <c r="P354">
        <v>0.75135135135135134</v>
      </c>
      <c r="Q354">
        <v>1</v>
      </c>
      <c r="R354">
        <f t="shared" si="95"/>
        <v>0</v>
      </c>
      <c r="S354">
        <f t="shared" si="96"/>
        <v>-5.2853017852321819E-2</v>
      </c>
      <c r="T354">
        <f t="shared" si="97"/>
        <v>-2.2024224365761675</v>
      </c>
      <c r="U354">
        <f t="shared" si="98"/>
        <v>-1.4834344917445665</v>
      </c>
      <c r="V354">
        <f t="shared" si="99"/>
        <v>0</v>
      </c>
      <c r="W354">
        <f t="shared" si="100"/>
        <v>-4.0973395270270272E-3</v>
      </c>
      <c r="X354">
        <f t="shared" si="101"/>
        <v>-0.8750548986486486</v>
      </c>
      <c r="Y354">
        <f t="shared" si="102"/>
        <v>-1.3402396537162162</v>
      </c>
      <c r="Z354">
        <f t="shared" si="103"/>
        <v>0</v>
      </c>
      <c r="AA354">
        <f t="shared" si="104"/>
        <v>-3.2332136824324326E-3</v>
      </c>
      <c r="AB354">
        <f t="shared" si="105"/>
        <v>-0.37539062500000003</v>
      </c>
      <c r="AC354">
        <f t="shared" si="106"/>
        <v>-0.23832057643581081</v>
      </c>
      <c r="AD354">
        <f t="shared" si="107"/>
        <v>0</v>
      </c>
      <c r="AE354">
        <f t="shared" si="108"/>
        <v>0</v>
      </c>
      <c r="AF354">
        <f t="shared" si="109"/>
        <v>-0.89066722972972978</v>
      </c>
      <c r="AG354">
        <f t="shared" si="110"/>
        <v>-2.6150548986486486</v>
      </c>
      <c r="AH354">
        <f t="shared" si="111"/>
        <v>-10.080768381561569</v>
      </c>
      <c r="AI354">
        <f t="shared" si="112"/>
        <v>-62.60172543505724</v>
      </c>
      <c r="AJ354">
        <f t="shared" si="113"/>
        <v>1.5642326362042709</v>
      </c>
    </row>
    <row r="355" spans="1:36" x14ac:dyDescent="0.25">
      <c r="A355">
        <v>0</v>
      </c>
      <c r="B355">
        <v>1.1301989150090416E-2</v>
      </c>
      <c r="C355">
        <v>0.68761301989150092</v>
      </c>
      <c r="D355">
        <v>0.30108499095840868</v>
      </c>
      <c r="E355">
        <v>0</v>
      </c>
      <c r="F355">
        <v>5.4249547920433997E-3</v>
      </c>
      <c r="G355">
        <v>0.57911392405063289</v>
      </c>
      <c r="H355">
        <v>0.4154611211573237</v>
      </c>
      <c r="I355">
        <v>0</v>
      </c>
      <c r="J355">
        <v>1.3562386980108499E-3</v>
      </c>
      <c r="K355">
        <v>0.47784810126582278</v>
      </c>
      <c r="L355">
        <v>0.5207956600361664</v>
      </c>
      <c r="M355">
        <v>0</v>
      </c>
      <c r="N355">
        <v>4.5207956600361662E-4</v>
      </c>
      <c r="O355">
        <v>0.39285714285714285</v>
      </c>
      <c r="P355">
        <v>0.60669077757685352</v>
      </c>
      <c r="Q355">
        <v>1</v>
      </c>
      <c r="R355">
        <f t="shared" si="95"/>
        <v>0</v>
      </c>
      <c r="S355">
        <f t="shared" si="96"/>
        <v>-3.9510054355504066E-2</v>
      </c>
      <c r="T355">
        <f t="shared" si="97"/>
        <v>-2.6409560853706346</v>
      </c>
      <c r="U355">
        <f t="shared" si="98"/>
        <v>-1.0855341492251074</v>
      </c>
      <c r="V355">
        <f t="shared" si="99"/>
        <v>0</v>
      </c>
      <c r="W355">
        <f t="shared" si="100"/>
        <v>-1.0280395287070525E-2</v>
      </c>
      <c r="X355">
        <f t="shared" si="101"/>
        <v>-1.1488964225672469</v>
      </c>
      <c r="Y355">
        <f t="shared" si="102"/>
        <v>-1.0001090465359403</v>
      </c>
      <c r="Z355">
        <f t="shared" si="103"/>
        <v>0</v>
      </c>
      <c r="AA355">
        <f t="shared" si="104"/>
        <v>-2.0280669007120252E-3</v>
      </c>
      <c r="AB355">
        <f t="shared" si="105"/>
        <v>-0.53524587124208856</v>
      </c>
      <c r="AC355">
        <f t="shared" si="106"/>
        <v>-0.18728808770343583</v>
      </c>
      <c r="AD355">
        <f t="shared" si="107"/>
        <v>0</v>
      </c>
      <c r="AE355">
        <f t="shared" si="108"/>
        <v>-1.4939816907775768E-3</v>
      </c>
      <c r="AF355">
        <f t="shared" si="109"/>
        <v>-1.4072265625</v>
      </c>
      <c r="AG355">
        <f t="shared" si="110"/>
        <v>-2.1115682922694394</v>
      </c>
      <c r="AH355">
        <f t="shared" si="111"/>
        <v>-10.170137015647956</v>
      </c>
      <c r="AI355">
        <f t="shared" si="112"/>
        <v>-63.156706016082694</v>
      </c>
      <c r="AJ355">
        <f t="shared" si="113"/>
        <v>1.010964688027683</v>
      </c>
    </row>
    <row r="356" spans="1:36" x14ac:dyDescent="0.25">
      <c r="A356">
        <v>0</v>
      </c>
      <c r="B356">
        <v>7.0707070707070704E-2</v>
      </c>
      <c r="C356">
        <v>0.6584022038567493</v>
      </c>
      <c r="D356">
        <v>0.27089072543617998</v>
      </c>
      <c r="E356">
        <v>0</v>
      </c>
      <c r="F356">
        <v>4.2357274401473299E-2</v>
      </c>
      <c r="G356">
        <v>0.59300184162062619</v>
      </c>
      <c r="H356">
        <v>0.36464088397790057</v>
      </c>
      <c r="I356">
        <v>0</v>
      </c>
      <c r="J356">
        <v>3.7753222836095765E-2</v>
      </c>
      <c r="K356">
        <v>0.49539594843462248</v>
      </c>
      <c r="L356">
        <v>0.46685082872928174</v>
      </c>
      <c r="M356">
        <v>0</v>
      </c>
      <c r="N356">
        <v>3.1307550644567222E-2</v>
      </c>
      <c r="O356">
        <v>0.43462246777163904</v>
      </c>
      <c r="P356">
        <v>0.53406998158379371</v>
      </c>
      <c r="Q356">
        <v>1</v>
      </c>
      <c r="R356">
        <f t="shared" si="95"/>
        <v>0</v>
      </c>
      <c r="S356">
        <f t="shared" si="96"/>
        <v>-0.24718128551136362</v>
      </c>
      <c r="T356">
        <f t="shared" si="97"/>
        <v>-2.5287643726863807</v>
      </c>
      <c r="U356">
        <f t="shared" si="98"/>
        <v>-0.97667151136722341</v>
      </c>
      <c r="V356">
        <f t="shared" si="99"/>
        <v>0</v>
      </c>
      <c r="W356">
        <f t="shared" si="100"/>
        <v>-8.0267862281307556E-2</v>
      </c>
      <c r="X356">
        <f t="shared" si="101"/>
        <v>-1.1764484777854514</v>
      </c>
      <c r="Y356">
        <f t="shared" si="102"/>
        <v>-0.87777322168508287</v>
      </c>
      <c r="Z356">
        <f t="shared" si="103"/>
        <v>0</v>
      </c>
      <c r="AA356">
        <f t="shared" si="104"/>
        <v>-5.6454709441183241E-2</v>
      </c>
      <c r="AB356">
        <f t="shared" si="105"/>
        <v>-0.55490151645948438</v>
      </c>
      <c r="AC356">
        <f t="shared" si="106"/>
        <v>-0.16788849382769336</v>
      </c>
      <c r="AD356">
        <f t="shared" si="107"/>
        <v>0</v>
      </c>
      <c r="AE356">
        <f t="shared" si="108"/>
        <v>-0.10346167127071824</v>
      </c>
      <c r="AF356">
        <f t="shared" si="109"/>
        <v>-1.556831261510129</v>
      </c>
      <c r="AG356">
        <f t="shared" si="110"/>
        <v>-1.8588138812154695</v>
      </c>
      <c r="AH356">
        <f t="shared" si="111"/>
        <v>-10.185458265041488</v>
      </c>
      <c r="AI356">
        <f t="shared" si="112"/>
        <v>-63.251851208547414</v>
      </c>
      <c r="AJ356">
        <f t="shared" si="113"/>
        <v>0.9161131072452412</v>
      </c>
    </row>
    <row r="357" spans="1:36" x14ac:dyDescent="0.25">
      <c r="A357">
        <v>0</v>
      </c>
      <c r="B357">
        <v>3.5266457680250786E-3</v>
      </c>
      <c r="C357">
        <v>0.7280564263322884</v>
      </c>
      <c r="D357">
        <v>0.26841692789968652</v>
      </c>
      <c r="E357">
        <v>0</v>
      </c>
      <c r="F357">
        <v>1.9592476489028211E-3</v>
      </c>
      <c r="G357">
        <v>0.61128526645768022</v>
      </c>
      <c r="H357">
        <v>0.38675548589341691</v>
      </c>
      <c r="I357">
        <v>0</v>
      </c>
      <c r="J357">
        <v>1.567398119122257E-3</v>
      </c>
      <c r="K357">
        <v>0.50195924764890287</v>
      </c>
      <c r="L357">
        <v>0.49647335423197492</v>
      </c>
      <c r="M357">
        <v>0</v>
      </c>
      <c r="N357">
        <v>7.836990595611285E-4</v>
      </c>
      <c r="O357">
        <v>0.41653605015673983</v>
      </c>
      <c r="P357">
        <v>0.58268025078369901</v>
      </c>
      <c r="Q357">
        <v>1</v>
      </c>
      <c r="R357">
        <f t="shared" si="95"/>
        <v>0</v>
      </c>
      <c r="S357">
        <f t="shared" si="96"/>
        <v>-1.2328623230554468E-2</v>
      </c>
      <c r="T357">
        <f t="shared" si="97"/>
        <v>-2.7962894738654733</v>
      </c>
      <c r="U357">
        <f t="shared" si="98"/>
        <v>-0.96775246264418835</v>
      </c>
      <c r="V357">
        <f t="shared" si="99"/>
        <v>0</v>
      </c>
      <c r="W357">
        <f t="shared" si="100"/>
        <v>-3.7128125612264887E-3</v>
      </c>
      <c r="X357">
        <f t="shared" si="101"/>
        <v>-1.2127207214929467</v>
      </c>
      <c r="Y357">
        <f t="shared" si="102"/>
        <v>-0.93100807883522718</v>
      </c>
      <c r="Z357">
        <f t="shared" si="103"/>
        <v>0</v>
      </c>
      <c r="AA357">
        <f t="shared" si="104"/>
        <v>-2.343826533111285E-3</v>
      </c>
      <c r="AB357">
        <f t="shared" si="105"/>
        <v>-0.56225318071610508</v>
      </c>
      <c r="AC357">
        <f t="shared" si="106"/>
        <v>-0.17854132099211403</v>
      </c>
      <c r="AD357">
        <f t="shared" si="107"/>
        <v>0</v>
      </c>
      <c r="AE357">
        <f t="shared" si="108"/>
        <v>-2.5898804858934168E-3</v>
      </c>
      <c r="AF357">
        <f t="shared" si="109"/>
        <v>-1.4920451484130095</v>
      </c>
      <c r="AG357">
        <f t="shared" si="110"/>
        <v>-2.0280004040948274</v>
      </c>
      <c r="AH357">
        <f t="shared" si="111"/>
        <v>-10.189585933864677</v>
      </c>
      <c r="AI357">
        <f t="shared" si="112"/>
        <v>-63.277484094908417</v>
      </c>
      <c r="AJ357">
        <f t="shared" si="113"/>
        <v>0.89055932225227596</v>
      </c>
    </row>
    <row r="358" spans="1:36" x14ac:dyDescent="0.25">
      <c r="A358">
        <v>0</v>
      </c>
      <c r="B358">
        <v>0.11327762302692665</v>
      </c>
      <c r="C358">
        <v>0.6397400185701021</v>
      </c>
      <c r="D358">
        <v>0.24698235840297122</v>
      </c>
      <c r="E358">
        <v>0</v>
      </c>
      <c r="F358">
        <v>5.8604651162790698E-2</v>
      </c>
      <c r="G358">
        <v>0.59255813953488368</v>
      </c>
      <c r="H358">
        <v>0.34883720930232559</v>
      </c>
      <c r="I358">
        <v>0</v>
      </c>
      <c r="J358">
        <v>2.9767441860465118E-2</v>
      </c>
      <c r="K358">
        <v>0.55255813953488375</v>
      </c>
      <c r="L358">
        <v>0.41767441860465115</v>
      </c>
      <c r="M358">
        <v>0</v>
      </c>
      <c r="N358">
        <v>1.3953488372093023E-2</v>
      </c>
      <c r="O358">
        <v>0.49581395348837209</v>
      </c>
      <c r="P358">
        <v>0.49023255813953487</v>
      </c>
      <c r="Q358">
        <v>1</v>
      </c>
      <c r="R358">
        <f t="shared" si="95"/>
        <v>0</v>
      </c>
      <c r="S358">
        <f t="shared" si="96"/>
        <v>-0.39600153420961004</v>
      </c>
      <c r="T358">
        <f t="shared" si="97"/>
        <v>-2.4570874114111825</v>
      </c>
      <c r="U358">
        <f t="shared" si="98"/>
        <v>-0.89047210041637659</v>
      </c>
      <c r="V358">
        <f t="shared" si="99"/>
        <v>0</v>
      </c>
      <c r="W358">
        <f t="shared" si="100"/>
        <v>-0.1110569585755814</v>
      </c>
      <c r="X358">
        <f t="shared" si="101"/>
        <v>-1.1755682231104649</v>
      </c>
      <c r="Y358">
        <f t="shared" si="102"/>
        <v>-0.83973019622093026</v>
      </c>
      <c r="Z358">
        <f t="shared" si="103"/>
        <v>0</v>
      </c>
      <c r="AA358">
        <f t="shared" si="104"/>
        <v>-4.451308139534884E-2</v>
      </c>
      <c r="AB358">
        <f t="shared" si="105"/>
        <v>-0.61892986918604653</v>
      </c>
      <c r="AC358">
        <f t="shared" si="106"/>
        <v>-0.15020371547965117</v>
      </c>
      <c r="AD358">
        <f t="shared" si="107"/>
        <v>0</v>
      </c>
      <c r="AE358">
        <f t="shared" si="108"/>
        <v>-4.6111918604651164E-2</v>
      </c>
      <c r="AF358">
        <f t="shared" si="109"/>
        <v>-1.7760210755813954</v>
      </c>
      <c r="AG358">
        <f t="shared" si="110"/>
        <v>-1.7062390988372091</v>
      </c>
      <c r="AH358">
        <f t="shared" si="111"/>
        <v>-10.211935183028446</v>
      </c>
      <c r="AI358">
        <f t="shared" si="112"/>
        <v>-63.41627327316084</v>
      </c>
      <c r="AJ358">
        <f t="shared" si="113"/>
        <v>0.75219843809494136</v>
      </c>
    </row>
    <row r="359" spans="1:36" x14ac:dyDescent="0.25">
      <c r="A359">
        <v>0</v>
      </c>
      <c r="B359">
        <v>3.7329819938515592E-2</v>
      </c>
      <c r="C359">
        <v>0.7316644707949056</v>
      </c>
      <c r="D359">
        <v>0.23100570926657882</v>
      </c>
      <c r="E359">
        <v>0</v>
      </c>
      <c r="F359">
        <v>9.2388913330400356E-3</v>
      </c>
      <c r="G359">
        <v>0.62604487461504621</v>
      </c>
      <c r="H359">
        <v>0.36471623405191378</v>
      </c>
      <c r="I359">
        <v>0</v>
      </c>
      <c r="J359">
        <v>0</v>
      </c>
      <c r="K359">
        <v>0.51561812582490096</v>
      </c>
      <c r="L359">
        <v>0.48438187417509898</v>
      </c>
      <c r="M359">
        <v>0</v>
      </c>
      <c r="N359">
        <v>0</v>
      </c>
      <c r="O359">
        <v>0.42850857897052352</v>
      </c>
      <c r="P359">
        <v>0.57149142102947648</v>
      </c>
      <c r="Q359">
        <v>1</v>
      </c>
      <c r="R359">
        <f t="shared" si="95"/>
        <v>0</v>
      </c>
      <c r="S359">
        <f t="shared" si="96"/>
        <v>-0.13049943645009882</v>
      </c>
      <c r="T359">
        <f t="shared" si="97"/>
        <v>-2.810147104108339</v>
      </c>
      <c r="U359">
        <f t="shared" si="98"/>
        <v>-0.83286976636267562</v>
      </c>
      <c r="V359">
        <f t="shared" si="99"/>
        <v>0</v>
      </c>
      <c r="W359">
        <f t="shared" si="100"/>
        <v>-1.7507879523207214E-2</v>
      </c>
      <c r="X359">
        <f t="shared" si="101"/>
        <v>-1.2420021120902991</v>
      </c>
      <c r="Y359">
        <f t="shared" si="102"/>
        <v>-0.87795460638473388</v>
      </c>
      <c r="Z359">
        <f t="shared" si="103"/>
        <v>0</v>
      </c>
      <c r="AA359">
        <f t="shared" si="104"/>
        <v>0</v>
      </c>
      <c r="AB359">
        <f t="shared" si="105"/>
        <v>-0.57755272492300913</v>
      </c>
      <c r="AC359">
        <f t="shared" si="106"/>
        <v>-0.17419299332517599</v>
      </c>
      <c r="AD359">
        <f t="shared" si="107"/>
        <v>0</v>
      </c>
      <c r="AE359">
        <f t="shared" si="108"/>
        <v>0</v>
      </c>
      <c r="AF359">
        <f t="shared" si="109"/>
        <v>-1.5349311207655081</v>
      </c>
      <c r="AG359">
        <f t="shared" si="110"/>
        <v>-1.9890580317861857</v>
      </c>
      <c r="AH359">
        <f t="shared" si="111"/>
        <v>-10.186715775719232</v>
      </c>
      <c r="AI359">
        <f t="shared" si="112"/>
        <v>-63.259660369039963</v>
      </c>
      <c r="AJ359">
        <f t="shared" si="113"/>
        <v>0.90832804529818889</v>
      </c>
    </row>
    <row r="360" spans="1:36" x14ac:dyDescent="0.25">
      <c r="A360">
        <v>0</v>
      </c>
      <c r="B360">
        <v>4.9504950495049507E-2</v>
      </c>
      <c r="C360">
        <v>0.73576732673267331</v>
      </c>
      <c r="D360">
        <v>0.21472772277227722</v>
      </c>
      <c r="E360">
        <v>0</v>
      </c>
      <c r="F360">
        <v>2.1658415841584157E-2</v>
      </c>
      <c r="G360">
        <v>0.66460396039603964</v>
      </c>
      <c r="H360">
        <v>0.31373762376237624</v>
      </c>
      <c r="I360">
        <v>0</v>
      </c>
      <c r="J360">
        <v>1.4851485148514851E-2</v>
      </c>
      <c r="K360">
        <v>0.57363861386138615</v>
      </c>
      <c r="L360">
        <v>0.41150990099009899</v>
      </c>
      <c r="M360">
        <v>0</v>
      </c>
      <c r="N360">
        <v>5.569306930693069E-3</v>
      </c>
      <c r="O360">
        <v>0.51113861386138615</v>
      </c>
      <c r="P360">
        <v>0.48329207920792078</v>
      </c>
      <c r="Q360">
        <v>1</v>
      </c>
      <c r="R360">
        <f t="shared" si="95"/>
        <v>0</v>
      </c>
      <c r="S360">
        <f t="shared" si="96"/>
        <v>-0.17306186185024752</v>
      </c>
      <c r="T360">
        <f t="shared" si="97"/>
        <v>-2.8259051861149249</v>
      </c>
      <c r="U360">
        <f t="shared" si="98"/>
        <v>-0.77418098827399828</v>
      </c>
      <c r="V360">
        <f t="shared" si="99"/>
        <v>0</v>
      </c>
      <c r="W360">
        <f t="shared" si="100"/>
        <v>-4.1043121035736381E-2</v>
      </c>
      <c r="X360">
        <f t="shared" si="101"/>
        <v>-1.3184989702583541</v>
      </c>
      <c r="Y360">
        <f t="shared" si="102"/>
        <v>-0.75523754157642331</v>
      </c>
      <c r="Z360">
        <f t="shared" si="103"/>
        <v>0</v>
      </c>
      <c r="AA360">
        <f t="shared" si="104"/>
        <v>-2.2208336556311881E-2</v>
      </c>
      <c r="AB360">
        <f t="shared" si="105"/>
        <v>-0.64254247079981441</v>
      </c>
      <c r="AC360">
        <f t="shared" si="106"/>
        <v>-0.14798683695273823</v>
      </c>
      <c r="AD360">
        <f t="shared" si="107"/>
        <v>0</v>
      </c>
      <c r="AE360">
        <f t="shared" si="108"/>
        <v>-1.840481899752475E-2</v>
      </c>
      <c r="AF360">
        <f t="shared" si="109"/>
        <v>-1.8309144879331682</v>
      </c>
      <c r="AG360">
        <f t="shared" si="110"/>
        <v>-1.682082978805693</v>
      </c>
      <c r="AH360">
        <f t="shared" si="111"/>
        <v>-10.232067599154934</v>
      </c>
      <c r="AI360">
        <f t="shared" si="112"/>
        <v>-63.541295884433204</v>
      </c>
      <c r="AJ360">
        <f t="shared" si="113"/>
        <v>0.62756163821533018</v>
      </c>
    </row>
    <row r="361" spans="1:36" x14ac:dyDescent="0.25">
      <c r="A361">
        <v>0</v>
      </c>
      <c r="B361">
        <v>1.0461760461760462E-2</v>
      </c>
      <c r="C361">
        <v>0.7918470418470418</v>
      </c>
      <c r="D361">
        <v>0.1976911976911977</v>
      </c>
      <c r="E361">
        <v>0</v>
      </c>
      <c r="F361">
        <v>0</v>
      </c>
      <c r="G361">
        <v>0.71753246753246758</v>
      </c>
      <c r="H361">
        <v>0.28246753246753248</v>
      </c>
      <c r="I361">
        <v>0</v>
      </c>
      <c r="J361">
        <v>0</v>
      </c>
      <c r="K361">
        <v>0.60533910533910529</v>
      </c>
      <c r="L361">
        <v>0.39466089466089466</v>
      </c>
      <c r="M361">
        <v>0</v>
      </c>
      <c r="N361">
        <v>0</v>
      </c>
      <c r="O361">
        <v>0.52633477633477632</v>
      </c>
      <c r="P361">
        <v>0.47366522366522368</v>
      </c>
      <c r="Q361">
        <v>1</v>
      </c>
      <c r="R361">
        <f t="shared" si="95"/>
        <v>0</v>
      </c>
      <c r="S361">
        <f t="shared" si="96"/>
        <v>-3.6572741223620128E-2</v>
      </c>
      <c r="T361">
        <f t="shared" si="97"/>
        <v>-3.0412938722112304</v>
      </c>
      <c r="U361">
        <f t="shared" si="98"/>
        <v>-0.71275736931254507</v>
      </c>
      <c r="V361">
        <f t="shared" si="99"/>
        <v>0</v>
      </c>
      <c r="W361">
        <f t="shared" si="100"/>
        <v>0</v>
      </c>
      <c r="X361">
        <f t="shared" si="101"/>
        <v>-1.4235031326095779</v>
      </c>
      <c r="Y361">
        <f t="shared" si="102"/>
        <v>-0.67996334719967533</v>
      </c>
      <c r="Z361">
        <f t="shared" si="103"/>
        <v>0</v>
      </c>
      <c r="AA361">
        <f t="shared" si="104"/>
        <v>0</v>
      </c>
      <c r="AB361">
        <f t="shared" si="105"/>
        <v>-0.67805073615620481</v>
      </c>
      <c r="AC361">
        <f t="shared" si="106"/>
        <v>-0.14192761177624458</v>
      </c>
      <c r="AD361">
        <f t="shared" si="107"/>
        <v>0</v>
      </c>
      <c r="AE361">
        <f t="shared" si="108"/>
        <v>0</v>
      </c>
      <c r="AF361">
        <f t="shared" si="109"/>
        <v>-1.8853476167929293</v>
      </c>
      <c r="AG361">
        <f t="shared" si="110"/>
        <v>-1.6485770089285714</v>
      </c>
      <c r="AH361">
        <f t="shared" si="111"/>
        <v>-10.247993436210599</v>
      </c>
      <c r="AI361">
        <f t="shared" si="112"/>
        <v>-63.640195575502958</v>
      </c>
      <c r="AJ361">
        <f t="shared" si="113"/>
        <v>0.52896714495872477</v>
      </c>
    </row>
    <row r="362" spans="1:36" x14ac:dyDescent="0.25">
      <c r="A362">
        <v>0</v>
      </c>
      <c r="B362">
        <v>0.50688705234159781</v>
      </c>
      <c r="C362">
        <v>0.32506887052341599</v>
      </c>
      <c r="D362">
        <v>0.16804407713498623</v>
      </c>
      <c r="E362">
        <v>0</v>
      </c>
      <c r="F362">
        <v>0.38016528925619836</v>
      </c>
      <c r="G362">
        <v>0.39393939393939392</v>
      </c>
      <c r="H362">
        <v>0.22589531680440772</v>
      </c>
      <c r="I362">
        <v>0</v>
      </c>
      <c r="J362">
        <v>0.24793388429752067</v>
      </c>
      <c r="K362">
        <v>0.465564738292011</v>
      </c>
      <c r="L362">
        <v>0.28650137741046833</v>
      </c>
      <c r="M362">
        <v>0</v>
      </c>
      <c r="N362">
        <v>0.18732782369146006</v>
      </c>
      <c r="O362">
        <v>0.45730027548209368</v>
      </c>
      <c r="P362">
        <v>0.35537190082644626</v>
      </c>
      <c r="Q362">
        <v>1</v>
      </c>
      <c r="R362">
        <f t="shared" si="95"/>
        <v>0</v>
      </c>
      <c r="S362">
        <f t="shared" si="96"/>
        <v>-1.7720009039256199</v>
      </c>
      <c r="T362">
        <f t="shared" si="97"/>
        <v>-1.2485112802384641</v>
      </c>
      <c r="U362">
        <f t="shared" si="98"/>
        <v>-0.60586741213627759</v>
      </c>
      <c r="V362">
        <f t="shared" si="99"/>
        <v>0</v>
      </c>
      <c r="W362">
        <f t="shared" si="100"/>
        <v>-0.7204206482438017</v>
      </c>
      <c r="X362">
        <f t="shared" si="101"/>
        <v>-0.78153113162878785</v>
      </c>
      <c r="Y362">
        <f t="shared" si="102"/>
        <v>-0.54378120695592291</v>
      </c>
      <c r="Z362">
        <f t="shared" si="103"/>
        <v>0</v>
      </c>
      <c r="AA362">
        <f t="shared" si="104"/>
        <v>-0.37075074251033058</v>
      </c>
      <c r="AB362">
        <f t="shared" si="105"/>
        <v>-0.52148706525482091</v>
      </c>
      <c r="AC362">
        <f t="shared" si="106"/>
        <v>-0.10303137913223141</v>
      </c>
      <c r="AD362">
        <f t="shared" si="107"/>
        <v>0</v>
      </c>
      <c r="AE362">
        <f t="shared" si="108"/>
        <v>-0.61905991735537191</v>
      </c>
      <c r="AF362">
        <f t="shared" si="109"/>
        <v>-1.6380638774104683</v>
      </c>
      <c r="AG362">
        <f t="shared" si="110"/>
        <v>-1.2368607954545454</v>
      </c>
      <c r="AH362">
        <f t="shared" si="111"/>
        <v>-10.161366360246642</v>
      </c>
      <c r="AI362">
        <f t="shared" si="112"/>
        <v>-63.102240112241198</v>
      </c>
      <c r="AJ362">
        <f t="shared" si="113"/>
        <v>1.0652625137431126</v>
      </c>
    </row>
    <row r="363" spans="1:36" x14ac:dyDescent="0.25">
      <c r="A363">
        <v>0</v>
      </c>
      <c r="B363">
        <v>7.9611650485436891E-2</v>
      </c>
      <c r="C363">
        <v>0.7615533980582524</v>
      </c>
      <c r="D363">
        <v>0.15883495145631069</v>
      </c>
      <c r="E363">
        <v>0</v>
      </c>
      <c r="F363">
        <v>3.3424018655266223E-2</v>
      </c>
      <c r="G363">
        <v>0.73960357559269341</v>
      </c>
      <c r="H363">
        <v>0.22697240575204042</v>
      </c>
      <c r="I363">
        <v>0</v>
      </c>
      <c r="J363">
        <v>1.2052877138413685E-2</v>
      </c>
      <c r="K363">
        <v>0.67496111975116646</v>
      </c>
      <c r="L363">
        <v>0.31298600311041991</v>
      </c>
      <c r="M363">
        <v>0</v>
      </c>
      <c r="N363">
        <v>2.3337222870478411E-3</v>
      </c>
      <c r="O363">
        <v>0.61649163749513813</v>
      </c>
      <c r="P363">
        <v>0.38117464021781405</v>
      </c>
      <c r="Q363">
        <v>1</v>
      </c>
      <c r="R363">
        <f t="shared" si="95"/>
        <v>0</v>
      </c>
      <c r="S363">
        <f t="shared" si="96"/>
        <v>-0.27831035725121356</v>
      </c>
      <c r="T363">
        <f t="shared" si="97"/>
        <v>-2.9249432787848906</v>
      </c>
      <c r="U363">
        <f t="shared" si="98"/>
        <v>-0.57266475936741512</v>
      </c>
      <c r="V363">
        <f t="shared" si="99"/>
        <v>0</v>
      </c>
      <c r="W363">
        <f t="shared" si="100"/>
        <v>-6.3339168164593854E-2</v>
      </c>
      <c r="X363">
        <f t="shared" si="101"/>
        <v>-1.467289710758356</v>
      </c>
      <c r="Y363">
        <f t="shared" si="102"/>
        <v>-0.54637400408083947</v>
      </c>
      <c r="Z363">
        <f t="shared" si="103"/>
        <v>0</v>
      </c>
      <c r="AA363">
        <f t="shared" si="104"/>
        <v>-1.8023406365425737E-2</v>
      </c>
      <c r="AB363">
        <f t="shared" si="105"/>
        <v>-0.75603555112752729</v>
      </c>
      <c r="AC363">
        <f t="shared" si="106"/>
        <v>-0.11255575746622279</v>
      </c>
      <c r="AD363">
        <f t="shared" si="107"/>
        <v>0</v>
      </c>
      <c r="AE363">
        <f t="shared" si="108"/>
        <v>-7.7122228704784128E-3</v>
      </c>
      <c r="AF363">
        <f t="shared" si="109"/>
        <v>-2.2082923108712564</v>
      </c>
      <c r="AG363">
        <f t="shared" si="110"/>
        <v>-1.3266664235705949</v>
      </c>
      <c r="AH363">
        <f t="shared" si="111"/>
        <v>-10.282206950678814</v>
      </c>
      <c r="AI363">
        <f t="shared" si="112"/>
        <v>-63.852662022289408</v>
      </c>
      <c r="AJ363">
        <f t="shared" si="113"/>
        <v>0.31715635537630821</v>
      </c>
    </row>
    <row r="364" spans="1:36" x14ac:dyDescent="0.25">
      <c r="A364">
        <v>0</v>
      </c>
      <c r="B364">
        <v>0.23361823361823361</v>
      </c>
      <c r="C364">
        <v>0.62222222222222223</v>
      </c>
      <c r="D364">
        <v>0.14415954415954416</v>
      </c>
      <c r="E364">
        <v>0</v>
      </c>
      <c r="F364">
        <v>7.9908675799086754E-2</v>
      </c>
      <c r="G364">
        <v>0.7345890410958904</v>
      </c>
      <c r="H364">
        <v>0.18550228310502284</v>
      </c>
      <c r="I364">
        <v>0</v>
      </c>
      <c r="J364">
        <v>4.2832667047401483E-2</v>
      </c>
      <c r="K364">
        <v>0.73386636207881206</v>
      </c>
      <c r="L364">
        <v>0.22330097087378642</v>
      </c>
      <c r="M364">
        <v>0</v>
      </c>
      <c r="N364">
        <v>8.0296479308214954E-3</v>
      </c>
      <c r="O364">
        <v>0.56392835083384807</v>
      </c>
      <c r="P364">
        <v>0.42804200123533043</v>
      </c>
      <c r="Q364">
        <v>1</v>
      </c>
      <c r="R364">
        <f t="shared" si="95"/>
        <v>0</v>
      </c>
      <c r="S364">
        <f t="shared" si="96"/>
        <v>-0.81669421073717952</v>
      </c>
      <c r="T364">
        <f t="shared" si="97"/>
        <v>-2.3898057725694444</v>
      </c>
      <c r="U364">
        <f t="shared" si="98"/>
        <v>-0.51975393268117875</v>
      </c>
      <c r="V364">
        <f t="shared" si="99"/>
        <v>0</v>
      </c>
      <c r="W364">
        <f t="shared" si="100"/>
        <v>-0.1514285013555936</v>
      </c>
      <c r="X364">
        <f t="shared" si="101"/>
        <v>-1.4573414423694349</v>
      </c>
      <c r="Y364">
        <f t="shared" si="102"/>
        <v>-0.44654602329480597</v>
      </c>
      <c r="Z364">
        <f t="shared" si="103"/>
        <v>0</v>
      </c>
      <c r="AA364">
        <f t="shared" si="104"/>
        <v>-6.4050313883138199E-2</v>
      </c>
      <c r="AB364">
        <f t="shared" si="105"/>
        <v>-0.82201632549257564</v>
      </c>
      <c r="AC364">
        <f t="shared" si="106"/>
        <v>-8.0303303246359231E-2</v>
      </c>
      <c r="AD364">
        <f t="shared" si="107"/>
        <v>0</v>
      </c>
      <c r="AE364">
        <f t="shared" si="108"/>
        <v>-2.6535477146386661E-2</v>
      </c>
      <c r="AF364">
        <f t="shared" si="109"/>
        <v>-2.0200089754478072</v>
      </c>
      <c r="AG364">
        <f t="shared" si="110"/>
        <v>-1.489786808987029</v>
      </c>
      <c r="AH364">
        <f t="shared" si="111"/>
        <v>-10.284271087210932</v>
      </c>
      <c r="AI364">
        <f t="shared" si="112"/>
        <v>-63.865480341642964</v>
      </c>
      <c r="AJ364">
        <f t="shared" si="113"/>
        <v>0.30437759249651469</v>
      </c>
    </row>
    <row r="365" spans="1:36" x14ac:dyDescent="0.25">
      <c r="A365">
        <v>0</v>
      </c>
      <c r="B365">
        <v>0.37282229965156793</v>
      </c>
      <c r="C365">
        <v>0.50348432055749126</v>
      </c>
      <c r="D365">
        <v>0.12369337979094076</v>
      </c>
      <c r="E365">
        <v>0</v>
      </c>
      <c r="F365">
        <v>0.18673647469458987</v>
      </c>
      <c r="G365">
        <v>0.60732984293193715</v>
      </c>
      <c r="H365">
        <v>0.20593368237347295</v>
      </c>
      <c r="I365">
        <v>0</v>
      </c>
      <c r="J365">
        <v>9.4240837696335081E-2</v>
      </c>
      <c r="K365">
        <v>0.67015706806282727</v>
      </c>
      <c r="L365">
        <v>0.2356020942408377</v>
      </c>
      <c r="M365">
        <v>0</v>
      </c>
      <c r="N365">
        <v>3.1413612565445025E-2</v>
      </c>
      <c r="O365">
        <v>0.68411867364746948</v>
      </c>
      <c r="P365">
        <v>0.28446771378708552</v>
      </c>
      <c r="Q365">
        <v>1</v>
      </c>
      <c r="R365">
        <f t="shared" si="95"/>
        <v>0</v>
      </c>
      <c r="S365">
        <f t="shared" si="96"/>
        <v>-1.3033306906032229</v>
      </c>
      <c r="T365">
        <f t="shared" si="97"/>
        <v>-1.9337620751782991</v>
      </c>
      <c r="U365">
        <f t="shared" si="98"/>
        <v>-0.44596506577335582</v>
      </c>
      <c r="V365">
        <f t="shared" si="99"/>
        <v>0</v>
      </c>
      <c r="W365">
        <f t="shared" si="100"/>
        <v>-0.35386926674301916</v>
      </c>
      <c r="X365">
        <f t="shared" si="101"/>
        <v>-1.2048736092931938</v>
      </c>
      <c r="Y365">
        <f t="shared" si="102"/>
        <v>-0.49572903032286214</v>
      </c>
      <c r="Z365">
        <f t="shared" si="103"/>
        <v>0</v>
      </c>
      <c r="AA365">
        <f t="shared" si="104"/>
        <v>-0.14092410422120419</v>
      </c>
      <c r="AB365">
        <f t="shared" si="105"/>
        <v>-0.75065445026178013</v>
      </c>
      <c r="AC365">
        <f t="shared" si="106"/>
        <v>-8.4727022660340309E-2</v>
      </c>
      <c r="AD365">
        <f t="shared" si="107"/>
        <v>0</v>
      </c>
      <c r="AE365">
        <f t="shared" si="108"/>
        <v>-0.10381217277486911</v>
      </c>
      <c r="AF365">
        <f t="shared" si="109"/>
        <v>-2.450534467713787</v>
      </c>
      <c r="AG365">
        <f t="shared" si="110"/>
        <v>-0.99008098821989532</v>
      </c>
      <c r="AH365">
        <f t="shared" si="111"/>
        <v>-10.25826294376583</v>
      </c>
      <c r="AI365">
        <f t="shared" si="112"/>
        <v>-63.70396937408578</v>
      </c>
      <c r="AJ365">
        <f t="shared" si="113"/>
        <v>0.4653901480408329</v>
      </c>
    </row>
    <row r="366" spans="1:36" x14ac:dyDescent="0.25">
      <c r="A366">
        <v>0</v>
      </c>
      <c r="B366">
        <v>0.74593590339061777</v>
      </c>
      <c r="C366">
        <v>0.20483046911286576</v>
      </c>
      <c r="D366">
        <v>4.923362749651649E-2</v>
      </c>
      <c r="E366">
        <v>0</v>
      </c>
      <c r="F366">
        <v>0.53803079794680353</v>
      </c>
      <c r="G366">
        <v>0.37797480167988801</v>
      </c>
      <c r="H366">
        <v>8.399440037330845E-2</v>
      </c>
      <c r="I366">
        <v>0</v>
      </c>
      <c r="J366">
        <v>0.35357309668379261</v>
      </c>
      <c r="K366">
        <v>0.52965903783278845</v>
      </c>
      <c r="L366">
        <v>0.11676786548341897</v>
      </c>
      <c r="M366">
        <v>0</v>
      </c>
      <c r="N366">
        <v>0.26145930776426568</v>
      </c>
      <c r="O366">
        <v>0.6094480823199252</v>
      </c>
      <c r="P366">
        <v>0.12909260991580918</v>
      </c>
      <c r="Q366">
        <v>1</v>
      </c>
      <c r="R366">
        <f t="shared" si="95"/>
        <v>0</v>
      </c>
      <c r="S366">
        <f t="shared" si="96"/>
        <v>-2.6076797364868787</v>
      </c>
      <c r="T366">
        <f t="shared" si="97"/>
        <v>-0.78670452452791162</v>
      </c>
      <c r="U366">
        <f t="shared" si="98"/>
        <v>-0.17750730040568394</v>
      </c>
      <c r="V366">
        <f t="shared" si="99"/>
        <v>0</v>
      </c>
      <c r="W366">
        <f t="shared" si="100"/>
        <v>-1.0195788705232152</v>
      </c>
      <c r="X366">
        <f t="shared" si="101"/>
        <v>-0.74985918907489502</v>
      </c>
      <c r="Y366">
        <f t="shared" si="102"/>
        <v>-0.20219355167988801</v>
      </c>
      <c r="Z366">
        <f t="shared" si="103"/>
        <v>0</v>
      </c>
      <c r="AA366">
        <f t="shared" si="104"/>
        <v>-0.5287195354463452</v>
      </c>
      <c r="AB366">
        <f t="shared" si="105"/>
        <v>-0.59328019179121905</v>
      </c>
      <c r="AC366">
        <f t="shared" si="106"/>
        <v>-4.1991959437762731E-2</v>
      </c>
      <c r="AD366">
        <f t="shared" si="107"/>
        <v>0</v>
      </c>
      <c r="AE366">
        <f t="shared" si="108"/>
        <v>-0.86404130612722174</v>
      </c>
      <c r="AF366">
        <f t="shared" si="109"/>
        <v>-2.1830620761225448</v>
      </c>
      <c r="AG366">
        <f t="shared" si="110"/>
        <v>-0.44930279466791395</v>
      </c>
      <c r="AH366">
        <f t="shared" si="111"/>
        <v>-10.203921036291478</v>
      </c>
      <c r="AI366">
        <f t="shared" si="112"/>
        <v>-63.366505299665718</v>
      </c>
      <c r="AJ366">
        <f t="shared" si="113"/>
        <v>0.80181283096194167</v>
      </c>
    </row>
    <row r="367" spans="1:36" x14ac:dyDescent="0.25">
      <c r="A367">
        <v>0</v>
      </c>
      <c r="B367">
        <v>0.89981096408317585</v>
      </c>
      <c r="C367">
        <v>6.5532451165721484E-2</v>
      </c>
      <c r="D367">
        <v>3.4656584751102712E-2</v>
      </c>
      <c r="E367">
        <v>0</v>
      </c>
      <c r="F367">
        <v>0.77083333333333337</v>
      </c>
      <c r="G367">
        <v>0.15340909090909091</v>
      </c>
      <c r="H367">
        <v>7.575757575757576E-2</v>
      </c>
      <c r="I367">
        <v>0</v>
      </c>
      <c r="J367">
        <v>0.58901515151515149</v>
      </c>
      <c r="K367">
        <v>0.29987373737373735</v>
      </c>
      <c r="L367">
        <v>0.1111111111111111</v>
      </c>
      <c r="M367">
        <v>0</v>
      </c>
      <c r="N367">
        <v>0.46080910240202277</v>
      </c>
      <c r="O367">
        <v>0.40391908975979773</v>
      </c>
      <c r="P367">
        <v>0.13527180783817952</v>
      </c>
      <c r="Q367">
        <v>1</v>
      </c>
      <c r="R367">
        <f t="shared" si="95"/>
        <v>0</v>
      </c>
      <c r="S367">
        <f t="shared" si="96"/>
        <v>-3.1456038073015122</v>
      </c>
      <c r="T367">
        <f t="shared" si="97"/>
        <v>-0.25169436978182103</v>
      </c>
      <c r="U367">
        <f t="shared" si="98"/>
        <v>-0.12495111803176198</v>
      </c>
      <c r="V367">
        <f t="shared" si="99"/>
        <v>0</v>
      </c>
      <c r="W367">
        <f t="shared" si="100"/>
        <v>-1.4607442220052085</v>
      </c>
      <c r="X367">
        <f t="shared" si="101"/>
        <v>-0.30434625799005682</v>
      </c>
      <c r="Y367">
        <f t="shared" si="102"/>
        <v>-0.18236564867424243</v>
      </c>
      <c r="Z367">
        <f t="shared" si="103"/>
        <v>0</v>
      </c>
      <c r="AA367">
        <f t="shared" si="104"/>
        <v>-0.88079047925544507</v>
      </c>
      <c r="AB367">
        <f t="shared" si="105"/>
        <v>-0.33589372731218431</v>
      </c>
      <c r="AC367">
        <f t="shared" si="106"/>
        <v>-3.9957682291666664E-2</v>
      </c>
      <c r="AD367">
        <f t="shared" si="107"/>
        <v>0</v>
      </c>
      <c r="AE367">
        <f t="shared" si="108"/>
        <v>-1.5228300805941846</v>
      </c>
      <c r="AF367">
        <f t="shared" si="109"/>
        <v>-1.4468508019911506</v>
      </c>
      <c r="AG367">
        <f t="shared" si="110"/>
        <v>-0.47080929993678888</v>
      </c>
      <c r="AH367">
        <f t="shared" si="111"/>
        <v>-10.166837495166023</v>
      </c>
      <c r="AI367">
        <f t="shared" si="112"/>
        <v>-63.136215943554582</v>
      </c>
      <c r="AJ367">
        <f t="shared" si="113"/>
        <v>1.0313915295663028</v>
      </c>
    </row>
    <row r="368" spans="1:36" x14ac:dyDescent="0.25">
      <c r="A368">
        <v>0</v>
      </c>
      <c r="B368">
        <v>0.93437499999999996</v>
      </c>
      <c r="C368">
        <v>4.010416666666667E-2</v>
      </c>
      <c r="D368">
        <v>2.5520833333333333E-2</v>
      </c>
      <c r="E368">
        <v>0</v>
      </c>
      <c r="F368">
        <v>0.79559748427672961</v>
      </c>
      <c r="G368">
        <v>0.15880503144654087</v>
      </c>
      <c r="H368">
        <v>4.5597484276729557E-2</v>
      </c>
      <c r="I368">
        <v>0</v>
      </c>
      <c r="J368">
        <v>0.68838675775091962</v>
      </c>
      <c r="K368">
        <v>0.2490803993694167</v>
      </c>
      <c r="L368">
        <v>6.2532842879663694E-2</v>
      </c>
      <c r="M368">
        <v>0</v>
      </c>
      <c r="N368">
        <v>0.54894736842105263</v>
      </c>
      <c r="O368">
        <v>0.36894736842105263</v>
      </c>
      <c r="P368">
        <v>8.2105263157894737E-2</v>
      </c>
      <c r="Q368">
        <v>1</v>
      </c>
      <c r="R368">
        <f t="shared" si="95"/>
        <v>0</v>
      </c>
      <c r="S368">
        <f t="shared" si="96"/>
        <v>-3.2664344787597654</v>
      </c>
      <c r="T368">
        <f t="shared" si="97"/>
        <v>-0.15403045018514</v>
      </c>
      <c r="U368">
        <f t="shared" si="98"/>
        <v>-9.2013009389241535E-2</v>
      </c>
      <c r="V368">
        <f t="shared" si="99"/>
        <v>0</v>
      </c>
      <c r="W368">
        <f t="shared" si="100"/>
        <v>-1.5076727717177674</v>
      </c>
      <c r="X368">
        <f t="shared" si="101"/>
        <v>-0.31505119275746851</v>
      </c>
      <c r="Y368">
        <f t="shared" si="102"/>
        <v>-0.1097634753341195</v>
      </c>
      <c r="Z368">
        <f t="shared" si="103"/>
        <v>0</v>
      </c>
      <c r="AA368">
        <f t="shared" si="104"/>
        <v>-1.0293869363340777</v>
      </c>
      <c r="AB368">
        <f t="shared" si="105"/>
        <v>-0.2789992364030478</v>
      </c>
      <c r="AC368">
        <f t="shared" si="106"/>
        <v>-2.2488007217222807E-2</v>
      </c>
      <c r="AD368">
        <f t="shared" si="107"/>
        <v>0</v>
      </c>
      <c r="AE368">
        <f t="shared" si="108"/>
        <v>-1.8140995065789474</v>
      </c>
      <c r="AF368">
        <f t="shared" si="109"/>
        <v>-1.3215810032894737</v>
      </c>
      <c r="AG368">
        <f t="shared" si="110"/>
        <v>-0.28576480263157894</v>
      </c>
      <c r="AH368">
        <f t="shared" si="111"/>
        <v>-10.197284870597851</v>
      </c>
      <c r="AI368">
        <f t="shared" si="112"/>
        <v>-63.325294609471328</v>
      </c>
      <c r="AJ368">
        <f t="shared" si="113"/>
        <v>0.84289634773051392</v>
      </c>
    </row>
    <row r="369" spans="1:36" x14ac:dyDescent="0.25">
      <c r="A369">
        <v>0</v>
      </c>
      <c r="B369">
        <v>0.12415130940834142</v>
      </c>
      <c r="C369">
        <v>0.54801163918525708</v>
      </c>
      <c r="D369">
        <v>0.32783705140640157</v>
      </c>
      <c r="E369">
        <v>0</v>
      </c>
      <c r="F369">
        <v>8.689320388349514E-2</v>
      </c>
      <c r="G369">
        <v>0.45485436893203884</v>
      </c>
      <c r="H369">
        <v>0.45825242718446602</v>
      </c>
      <c r="I369">
        <v>0</v>
      </c>
      <c r="J369">
        <v>5.4368932038834951E-2</v>
      </c>
      <c r="K369">
        <v>0.39077669902912621</v>
      </c>
      <c r="L369">
        <v>0.55485436893203888</v>
      </c>
      <c r="M369">
        <v>0</v>
      </c>
      <c r="N369">
        <v>3.0097087378640777E-2</v>
      </c>
      <c r="O369">
        <v>0.33689320388349514</v>
      </c>
      <c r="P369">
        <v>0.63300970873786411</v>
      </c>
      <c r="Q369">
        <v>1</v>
      </c>
      <c r="R369">
        <f t="shared" si="95"/>
        <v>0</v>
      </c>
      <c r="S369">
        <f t="shared" si="96"/>
        <v>-0.43401430649854511</v>
      </c>
      <c r="T369">
        <f t="shared" si="97"/>
        <v>-2.1047807872931319</v>
      </c>
      <c r="U369">
        <f t="shared" si="98"/>
        <v>-1.1819862343522674</v>
      </c>
      <c r="V369">
        <f t="shared" si="99"/>
        <v>0</v>
      </c>
      <c r="W369">
        <f t="shared" si="100"/>
        <v>-0.16466431849211163</v>
      </c>
      <c r="X369">
        <f t="shared" si="101"/>
        <v>-0.90237954148968447</v>
      </c>
      <c r="Y369">
        <f t="shared" si="102"/>
        <v>-1.1031174150485437</v>
      </c>
      <c r="Z369">
        <f t="shared" si="103"/>
        <v>0</v>
      </c>
      <c r="AA369">
        <f t="shared" si="104"/>
        <v>-8.1301198422330093E-2</v>
      </c>
      <c r="AB369">
        <f t="shared" si="105"/>
        <v>-0.43771569705703883</v>
      </c>
      <c r="AC369">
        <f t="shared" si="106"/>
        <v>-0.19953625132736652</v>
      </c>
      <c r="AD369">
        <f t="shared" si="107"/>
        <v>0</v>
      </c>
      <c r="AE369">
        <f t="shared" si="108"/>
        <v>-9.9461468446601947E-2</v>
      </c>
      <c r="AF369">
        <f t="shared" si="109"/>
        <v>-1.2067619842233011</v>
      </c>
      <c r="AG369">
        <f t="shared" si="110"/>
        <v>-2.203170509708738</v>
      </c>
      <c r="AH369">
        <f t="shared" si="111"/>
        <v>-10.11888971235966</v>
      </c>
      <c r="AI369">
        <f t="shared" si="112"/>
        <v>-62.838459480867286</v>
      </c>
      <c r="AJ369">
        <f t="shared" si="113"/>
        <v>1.3282291357811469</v>
      </c>
    </row>
    <row r="370" spans="1:36" x14ac:dyDescent="0.25">
      <c r="A370">
        <v>0</v>
      </c>
      <c r="B370">
        <v>0.1035653650254669</v>
      </c>
      <c r="C370">
        <v>0.59422750424448212</v>
      </c>
      <c r="D370">
        <v>0.30220713073005095</v>
      </c>
      <c r="E370">
        <v>0</v>
      </c>
      <c r="F370">
        <v>8.3191850594227498E-2</v>
      </c>
      <c r="G370">
        <v>0.53989813242784379</v>
      </c>
      <c r="H370">
        <v>0.3769100169779287</v>
      </c>
      <c r="I370">
        <v>0</v>
      </c>
      <c r="J370">
        <v>4.5840407470288627E-2</v>
      </c>
      <c r="K370">
        <v>0.48047538200339557</v>
      </c>
      <c r="L370">
        <v>0.47368421052631576</v>
      </c>
      <c r="M370">
        <v>0</v>
      </c>
      <c r="N370">
        <v>2.8911564625850341E-2</v>
      </c>
      <c r="O370">
        <v>0.43367346938775508</v>
      </c>
      <c r="P370">
        <v>0.5374149659863946</v>
      </c>
      <c r="Q370">
        <v>1</v>
      </c>
      <c r="R370">
        <f t="shared" si="95"/>
        <v>0</v>
      </c>
      <c r="S370">
        <f t="shared" si="96"/>
        <v>-0.36204894086905776</v>
      </c>
      <c r="T370">
        <f t="shared" si="97"/>
        <v>-2.2822847997798172</v>
      </c>
      <c r="U370">
        <f t="shared" si="98"/>
        <v>-1.0895799206149195</v>
      </c>
      <c r="V370">
        <f t="shared" si="99"/>
        <v>0</v>
      </c>
      <c r="W370">
        <f t="shared" si="100"/>
        <v>-0.15765018171689302</v>
      </c>
      <c r="X370">
        <f t="shared" si="101"/>
        <v>-1.0710967344015281</v>
      </c>
      <c r="Y370">
        <f t="shared" si="102"/>
        <v>-0.90730780454159599</v>
      </c>
      <c r="Z370">
        <f t="shared" si="103"/>
        <v>0</v>
      </c>
      <c r="AA370">
        <f t="shared" si="104"/>
        <v>-6.8547972596561979E-2</v>
      </c>
      <c r="AB370">
        <f t="shared" si="105"/>
        <v>-0.53818873355263153</v>
      </c>
      <c r="AC370">
        <f t="shared" si="106"/>
        <v>-0.17034590871710525</v>
      </c>
      <c r="AD370">
        <f t="shared" si="107"/>
        <v>0</v>
      </c>
      <c r="AE370">
        <f t="shared" si="108"/>
        <v>-9.5543686224489804E-2</v>
      </c>
      <c r="AF370">
        <f t="shared" si="109"/>
        <v>-1.553431919642857</v>
      </c>
      <c r="AG370">
        <f t="shared" si="110"/>
        <v>-1.8704559948979593</v>
      </c>
      <c r="AH370">
        <f t="shared" si="111"/>
        <v>-10.166482597555417</v>
      </c>
      <c r="AI370">
        <f t="shared" si="112"/>
        <v>-63.134012023978634</v>
      </c>
      <c r="AJ370">
        <f t="shared" si="113"/>
        <v>1.0335886479942622</v>
      </c>
    </row>
    <row r="371" spans="1:36" x14ac:dyDescent="0.25">
      <c r="A371">
        <v>0</v>
      </c>
      <c r="B371">
        <v>0.25</v>
      </c>
      <c r="C371">
        <v>0.59375</v>
      </c>
      <c r="D371">
        <v>0.15625</v>
      </c>
      <c r="E371">
        <v>0</v>
      </c>
      <c r="F371">
        <v>0.10514541387024609</v>
      </c>
      <c r="G371">
        <v>0.65995525727069348</v>
      </c>
      <c r="H371">
        <v>0.2348993288590604</v>
      </c>
      <c r="I371">
        <v>0</v>
      </c>
      <c r="J371">
        <v>5.3691275167785234E-2</v>
      </c>
      <c r="K371">
        <v>0.62863534675615218</v>
      </c>
      <c r="L371">
        <v>0.31767337807606266</v>
      </c>
      <c r="M371">
        <v>0</v>
      </c>
      <c r="N371">
        <v>1.3452914798206279E-2</v>
      </c>
      <c r="O371">
        <v>0.62107623318385652</v>
      </c>
      <c r="P371">
        <v>0.36547085201793722</v>
      </c>
      <c r="Q371">
        <v>1</v>
      </c>
      <c r="R371">
        <f t="shared" si="95"/>
        <v>0</v>
      </c>
      <c r="S371">
        <f t="shared" si="96"/>
        <v>-0.87396240234375</v>
      </c>
      <c r="T371">
        <f t="shared" si="97"/>
        <v>-2.2804508209228516</v>
      </c>
      <c r="U371">
        <f t="shared" si="98"/>
        <v>-0.56334495544433594</v>
      </c>
      <c r="V371">
        <f t="shared" si="99"/>
        <v>0</v>
      </c>
      <c r="W371">
        <f t="shared" si="100"/>
        <v>-0.19925261290548099</v>
      </c>
      <c r="X371">
        <f t="shared" si="101"/>
        <v>-1.3092764698685682</v>
      </c>
      <c r="Y371">
        <f t="shared" si="102"/>
        <v>-0.56545590394295298</v>
      </c>
      <c r="Z371">
        <f t="shared" si="103"/>
        <v>0</v>
      </c>
      <c r="AA371">
        <f t="shared" si="104"/>
        <v>-8.0287856543624164E-2</v>
      </c>
      <c r="AB371">
        <f t="shared" si="105"/>
        <v>-0.70414525657158844</v>
      </c>
      <c r="AC371">
        <f t="shared" si="106"/>
        <v>-0.11424142722315438</v>
      </c>
      <c r="AD371">
        <f t="shared" si="107"/>
        <v>0</v>
      </c>
      <c r="AE371">
        <f t="shared" si="108"/>
        <v>-4.4457679372197315E-2</v>
      </c>
      <c r="AF371">
        <f t="shared" si="109"/>
        <v>-2.2247144758968611</v>
      </c>
      <c r="AG371">
        <f t="shared" si="110"/>
        <v>-1.2720098794843049</v>
      </c>
      <c r="AH371">
        <f t="shared" si="111"/>
        <v>-10.23159974051967</v>
      </c>
      <c r="AI371">
        <f t="shared" si="112"/>
        <v>-63.538390475170864</v>
      </c>
      <c r="AJ371">
        <f t="shared" si="113"/>
        <v>0.63045808157956063</v>
      </c>
    </row>
    <row r="372" spans="1:36" x14ac:dyDescent="0.25">
      <c r="A372">
        <v>0</v>
      </c>
      <c r="B372">
        <v>0.36135770234986947</v>
      </c>
      <c r="C372">
        <v>0.50809399477806794</v>
      </c>
      <c r="D372">
        <v>0.13054830287206268</v>
      </c>
      <c r="E372">
        <v>0</v>
      </c>
      <c r="F372">
        <v>0.16902145473574046</v>
      </c>
      <c r="G372">
        <v>0.63055991627420194</v>
      </c>
      <c r="H372">
        <v>0.20041862899005755</v>
      </c>
      <c r="I372">
        <v>0</v>
      </c>
      <c r="J372">
        <v>9.0575916230366496E-2</v>
      </c>
      <c r="K372">
        <v>0.6549738219895288</v>
      </c>
      <c r="L372">
        <v>0.25445026178010471</v>
      </c>
      <c r="M372">
        <v>0</v>
      </c>
      <c r="N372">
        <v>5.0314465408805034E-2</v>
      </c>
      <c r="O372">
        <v>0.6588050314465409</v>
      </c>
      <c r="P372">
        <v>0.29088050314465408</v>
      </c>
      <c r="Q372">
        <v>1</v>
      </c>
      <c r="R372">
        <f t="shared" si="95"/>
        <v>0</v>
      </c>
      <c r="S372">
        <f t="shared" si="96"/>
        <v>-1.2632521826044387</v>
      </c>
      <c r="T372">
        <f t="shared" si="97"/>
        <v>-1.9514667242065113</v>
      </c>
      <c r="U372">
        <f t="shared" si="98"/>
        <v>-0.47067985833469328</v>
      </c>
      <c r="V372">
        <f t="shared" si="99"/>
        <v>0</v>
      </c>
      <c r="W372">
        <f t="shared" si="100"/>
        <v>-0.32029895792451596</v>
      </c>
      <c r="X372">
        <f t="shared" si="101"/>
        <v>-1.2509594432725013</v>
      </c>
      <c r="Y372">
        <f t="shared" si="102"/>
        <v>-0.48245304732469907</v>
      </c>
      <c r="Z372">
        <f t="shared" si="103"/>
        <v>0</v>
      </c>
      <c r="AA372">
        <f t="shared" si="104"/>
        <v>-0.13544372239037958</v>
      </c>
      <c r="AB372">
        <f t="shared" si="105"/>
        <v>-0.73364743537303667</v>
      </c>
      <c r="AC372">
        <f t="shared" si="106"/>
        <v>-9.1505184473167536E-2</v>
      </c>
      <c r="AD372">
        <f t="shared" si="107"/>
        <v>0</v>
      </c>
      <c r="AE372">
        <f t="shared" si="108"/>
        <v>-0.16627358490566038</v>
      </c>
      <c r="AF372">
        <f t="shared" si="109"/>
        <v>-2.3598602102987423</v>
      </c>
      <c r="AG372">
        <f t="shared" si="110"/>
        <v>-1.0124005011792452</v>
      </c>
      <c r="AH372">
        <f t="shared" si="111"/>
        <v>-10.238240852287591</v>
      </c>
      <c r="AI372">
        <f t="shared" si="112"/>
        <v>-63.579631880562083</v>
      </c>
      <c r="AJ372">
        <f t="shared" si="113"/>
        <v>0.58934394439919702</v>
      </c>
    </row>
    <row r="373" spans="1:36" x14ac:dyDescent="0.25">
      <c r="A373">
        <v>0</v>
      </c>
      <c r="B373">
        <v>0.33133732534930138</v>
      </c>
      <c r="C373">
        <v>0.53892215568862278</v>
      </c>
      <c r="D373">
        <v>0.12974051896207583</v>
      </c>
      <c r="E373">
        <v>0</v>
      </c>
      <c r="F373">
        <v>0.184</v>
      </c>
      <c r="G373">
        <v>0.626</v>
      </c>
      <c r="H373">
        <v>0.19</v>
      </c>
      <c r="I373">
        <v>0</v>
      </c>
      <c r="J373">
        <v>8.0482897384305835E-2</v>
      </c>
      <c r="K373">
        <v>0.67806841046277666</v>
      </c>
      <c r="L373">
        <v>0.2414486921529175</v>
      </c>
      <c r="M373">
        <v>0</v>
      </c>
      <c r="N373">
        <v>2.620967741935484E-2</v>
      </c>
      <c r="O373">
        <v>0.68346774193548387</v>
      </c>
      <c r="P373">
        <v>0.29032258064516131</v>
      </c>
      <c r="Q373">
        <v>1</v>
      </c>
      <c r="R373">
        <f t="shared" si="95"/>
        <v>0</v>
      </c>
      <c r="S373">
        <f t="shared" si="96"/>
        <v>-1.1583054593937125</v>
      </c>
      <c r="T373">
        <f t="shared" si="97"/>
        <v>-2.0698702692271707</v>
      </c>
      <c r="U373">
        <f t="shared" si="98"/>
        <v>-0.46776746799370006</v>
      </c>
      <c r="V373">
        <f t="shared" si="99"/>
        <v>0</v>
      </c>
      <c r="W373">
        <f t="shared" si="100"/>
        <v>-0.34868359375000002</v>
      </c>
      <c r="X373">
        <f t="shared" si="101"/>
        <v>-1.2419130859375</v>
      </c>
      <c r="Y373">
        <f t="shared" si="102"/>
        <v>-0.45737304687500002</v>
      </c>
      <c r="Z373">
        <f t="shared" si="103"/>
        <v>0</v>
      </c>
      <c r="AA373">
        <f t="shared" si="104"/>
        <v>-0.12035101232394366</v>
      </c>
      <c r="AB373">
        <f t="shared" si="105"/>
        <v>-0.75951608086016098</v>
      </c>
      <c r="AC373">
        <f t="shared" si="106"/>
        <v>-8.6829571177062373E-2</v>
      </c>
      <c r="AD373">
        <f t="shared" si="107"/>
        <v>0</v>
      </c>
      <c r="AE373">
        <f t="shared" si="108"/>
        <v>-8.6614793346774202E-2</v>
      </c>
      <c r="AF373">
        <f t="shared" si="109"/>
        <v>-2.4482028099798385</v>
      </c>
      <c r="AG373">
        <f t="shared" si="110"/>
        <v>-1.0104586693548387</v>
      </c>
      <c r="AH373">
        <f t="shared" si="111"/>
        <v>-10.255885860219701</v>
      </c>
      <c r="AI373">
        <f t="shared" si="112"/>
        <v>-63.689207649001098</v>
      </c>
      <c r="AJ373">
        <f t="shared" si="113"/>
        <v>0.48010631943201593</v>
      </c>
    </row>
    <row r="374" spans="1:36" x14ac:dyDescent="0.25">
      <c r="A374">
        <v>0</v>
      </c>
      <c r="B374">
        <v>0.54536290322580649</v>
      </c>
      <c r="C374">
        <v>0.35383064516129031</v>
      </c>
      <c r="D374">
        <v>0.10080645161290322</v>
      </c>
      <c r="E374">
        <v>0</v>
      </c>
      <c r="F374">
        <v>0.28024193548387094</v>
      </c>
      <c r="G374">
        <v>0.55544354838709675</v>
      </c>
      <c r="H374">
        <v>0.16431451612903225</v>
      </c>
      <c r="I374">
        <v>0</v>
      </c>
      <c r="J374">
        <v>0.15858585858585858</v>
      </c>
      <c r="K374">
        <v>0.6454545454545455</v>
      </c>
      <c r="L374">
        <v>0.19595959595959597</v>
      </c>
      <c r="M374">
        <v>0</v>
      </c>
      <c r="N374">
        <v>9.2929292929292931E-2</v>
      </c>
      <c r="O374">
        <v>0.68080808080808086</v>
      </c>
      <c r="P374">
        <v>0.22626262626262628</v>
      </c>
      <c r="Q374">
        <v>1</v>
      </c>
      <c r="R374">
        <f t="shared" si="95"/>
        <v>0</v>
      </c>
      <c r="S374">
        <f t="shared" si="96"/>
        <v>-1.9065066922095515</v>
      </c>
      <c r="T374">
        <f t="shared" si="97"/>
        <v>-1.3589783330117502</v>
      </c>
      <c r="U374">
        <f t="shared" si="98"/>
        <v>-0.36344835835118444</v>
      </c>
      <c r="V374">
        <f t="shared" si="99"/>
        <v>0</v>
      </c>
      <c r="W374">
        <f t="shared" si="100"/>
        <v>-0.53106394121723788</v>
      </c>
      <c r="X374">
        <f t="shared" si="101"/>
        <v>-1.1019370786605343</v>
      </c>
      <c r="Y374">
        <f t="shared" si="102"/>
        <v>-0.39554226783014113</v>
      </c>
      <c r="Z374">
        <f t="shared" si="103"/>
        <v>0</v>
      </c>
      <c r="AA374">
        <f t="shared" si="104"/>
        <v>-0.23714316011679293</v>
      </c>
      <c r="AB374">
        <f t="shared" si="105"/>
        <v>-0.7229847301136364</v>
      </c>
      <c r="AC374">
        <f t="shared" si="106"/>
        <v>-7.047082149621213E-2</v>
      </c>
      <c r="AD374">
        <f t="shared" si="107"/>
        <v>0</v>
      </c>
      <c r="AE374">
        <f t="shared" si="108"/>
        <v>-0.30710227272727275</v>
      </c>
      <c r="AF374">
        <f t="shared" si="109"/>
        <v>-2.4386758207070711</v>
      </c>
      <c r="AG374">
        <f t="shared" si="110"/>
        <v>-0.78750000000000009</v>
      </c>
      <c r="AH374">
        <f t="shared" si="111"/>
        <v>-10.221353476441385</v>
      </c>
      <c r="AI374">
        <f t="shared" si="112"/>
        <v>-63.474761018934466</v>
      </c>
      <c r="AJ374">
        <f t="shared" si="113"/>
        <v>0.69389118158182828</v>
      </c>
    </row>
    <row r="375" spans="1:36" x14ac:dyDescent="0.25">
      <c r="A375">
        <v>0</v>
      </c>
      <c r="B375">
        <v>0.69230769230769229</v>
      </c>
      <c r="C375">
        <v>0.21082621082621084</v>
      </c>
      <c r="D375">
        <v>9.686609686609686E-2</v>
      </c>
      <c r="E375">
        <v>0</v>
      </c>
      <c r="F375">
        <v>0.5641025641025641</v>
      </c>
      <c r="G375">
        <v>0.28205128205128205</v>
      </c>
      <c r="H375">
        <v>0.15384615384615385</v>
      </c>
      <c r="I375">
        <v>0</v>
      </c>
      <c r="J375">
        <v>0.38176638176638178</v>
      </c>
      <c r="K375">
        <v>0.4131054131054131</v>
      </c>
      <c r="L375">
        <v>0.20512820512820512</v>
      </c>
      <c r="M375">
        <v>0</v>
      </c>
      <c r="N375">
        <v>0.19658119658119658</v>
      </c>
      <c r="O375">
        <v>0.51566951566951569</v>
      </c>
      <c r="P375">
        <v>0.28774928774928776</v>
      </c>
      <c r="Q375">
        <v>1</v>
      </c>
      <c r="R375">
        <f t="shared" si="95"/>
        <v>0</v>
      </c>
      <c r="S375">
        <f t="shared" si="96"/>
        <v>-2.4202035757211537</v>
      </c>
      <c r="T375">
        <f t="shared" si="97"/>
        <v>-0.80973272513799865</v>
      </c>
      <c r="U375">
        <f t="shared" si="98"/>
        <v>-0.3492417729478276</v>
      </c>
      <c r="V375">
        <f t="shared" si="99"/>
        <v>0</v>
      </c>
      <c r="W375">
        <f t="shared" si="100"/>
        <v>-1.0689853766025641</v>
      </c>
      <c r="X375">
        <f t="shared" si="101"/>
        <v>-0.55955779246794868</v>
      </c>
      <c r="Y375">
        <f t="shared" si="102"/>
        <v>-0.37034254807692307</v>
      </c>
      <c r="Z375">
        <f t="shared" si="103"/>
        <v>0</v>
      </c>
      <c r="AA375">
        <f t="shared" si="104"/>
        <v>-0.5708786836716524</v>
      </c>
      <c r="AB375">
        <f t="shared" si="105"/>
        <v>-0.46272647346866097</v>
      </c>
      <c r="AC375">
        <f t="shared" si="106"/>
        <v>-7.3768028846153841E-2</v>
      </c>
      <c r="AD375">
        <f t="shared" si="107"/>
        <v>0</v>
      </c>
      <c r="AE375">
        <f t="shared" si="108"/>
        <v>-0.64963942307692302</v>
      </c>
      <c r="AF375">
        <f t="shared" si="109"/>
        <v>-1.8471443198005699</v>
      </c>
      <c r="AG375">
        <f t="shared" si="110"/>
        <v>-1.001502403846154</v>
      </c>
      <c r="AH375">
        <f t="shared" si="111"/>
        <v>-10.18372312366453</v>
      </c>
      <c r="AI375">
        <f t="shared" si="112"/>
        <v>-63.24107595412633</v>
      </c>
      <c r="AJ375">
        <f t="shared" si="113"/>
        <v>0.92685510995390974</v>
      </c>
    </row>
    <row r="376" spans="1:36" x14ac:dyDescent="0.25">
      <c r="A376">
        <v>0</v>
      </c>
      <c r="B376">
        <v>0.70275791624106232</v>
      </c>
      <c r="C376">
        <v>0.20326864147088866</v>
      </c>
      <c r="D376">
        <v>9.3973442288049033E-2</v>
      </c>
      <c r="E376">
        <v>0</v>
      </c>
      <c r="F376">
        <v>0.57099080694586313</v>
      </c>
      <c r="G376">
        <v>0.27885597548518898</v>
      </c>
      <c r="H376">
        <v>0.15015321756894789</v>
      </c>
      <c r="I376">
        <v>0</v>
      </c>
      <c r="J376">
        <v>0.44979508196721313</v>
      </c>
      <c r="K376">
        <v>0.33913934426229508</v>
      </c>
      <c r="L376">
        <v>0.21106557377049182</v>
      </c>
      <c r="M376">
        <v>0</v>
      </c>
      <c r="N376">
        <v>0.33743589743589741</v>
      </c>
      <c r="O376">
        <v>0.37743589743589745</v>
      </c>
      <c r="P376">
        <v>0.28512820512820514</v>
      </c>
      <c r="Q376">
        <v>1</v>
      </c>
      <c r="R376">
        <f t="shared" si="95"/>
        <v>0</v>
      </c>
      <c r="S376">
        <f t="shared" si="96"/>
        <v>-2.4567359869765069</v>
      </c>
      <c r="T376">
        <f t="shared" si="97"/>
        <v>-0.7807059205223762</v>
      </c>
      <c r="U376">
        <f t="shared" si="98"/>
        <v>-0.33881257381575591</v>
      </c>
      <c r="V376">
        <f t="shared" si="99"/>
        <v>0</v>
      </c>
      <c r="W376">
        <f t="shared" si="100"/>
        <v>-1.0820387313266089</v>
      </c>
      <c r="X376">
        <f t="shared" si="101"/>
        <v>-0.55321866620914195</v>
      </c>
      <c r="Y376">
        <f t="shared" si="102"/>
        <v>-0.36145281377681304</v>
      </c>
      <c r="Z376">
        <f t="shared" si="103"/>
        <v>0</v>
      </c>
      <c r="AA376">
        <f t="shared" si="104"/>
        <v>-0.6726061711545851</v>
      </c>
      <c r="AB376">
        <f t="shared" si="105"/>
        <v>-0.37987580846567626</v>
      </c>
      <c r="AC376">
        <f t="shared" si="106"/>
        <v>-7.5903220254866802E-2</v>
      </c>
      <c r="AD376">
        <f t="shared" si="107"/>
        <v>0</v>
      </c>
      <c r="AE376">
        <f t="shared" si="108"/>
        <v>-1.1151201923076923</v>
      </c>
      <c r="AF376">
        <f t="shared" si="109"/>
        <v>-1.3519871794871796</v>
      </c>
      <c r="AG376">
        <f t="shared" si="110"/>
        <v>-0.99237980769230771</v>
      </c>
      <c r="AH376">
        <f t="shared" si="111"/>
        <v>-10.16083707198951</v>
      </c>
      <c r="AI376">
        <f t="shared" si="112"/>
        <v>-63.098953224089932</v>
      </c>
      <c r="AJ376">
        <f t="shared" si="113"/>
        <v>1.0685392587780047</v>
      </c>
    </row>
    <row r="377" spans="1:36" x14ac:dyDescent="0.25">
      <c r="A377">
        <v>0</v>
      </c>
      <c r="B377">
        <v>0.94681647940074909</v>
      </c>
      <c r="C377">
        <v>1.947565543071161E-2</v>
      </c>
      <c r="D377">
        <v>3.3707865168539325E-2</v>
      </c>
      <c r="E377">
        <v>0</v>
      </c>
      <c r="F377">
        <v>0.86927122464312545</v>
      </c>
      <c r="G377">
        <v>7.43801652892562E-2</v>
      </c>
      <c r="H377">
        <v>5.6348610067618335E-2</v>
      </c>
      <c r="I377">
        <v>0</v>
      </c>
      <c r="J377">
        <v>0.76842105263157889</v>
      </c>
      <c r="K377">
        <v>0.15939849624060151</v>
      </c>
      <c r="L377">
        <v>7.2180451127819553E-2</v>
      </c>
      <c r="M377">
        <v>0</v>
      </c>
      <c r="N377">
        <v>0.66691785983421248</v>
      </c>
      <c r="O377">
        <v>0.23511680482290881</v>
      </c>
      <c r="P377">
        <v>9.7965335342878671E-2</v>
      </c>
      <c r="Q377">
        <v>1</v>
      </c>
      <c r="R377">
        <f t="shared" si="95"/>
        <v>0</v>
      </c>
      <c r="S377">
        <f t="shared" si="96"/>
        <v>-3.3099280196629213</v>
      </c>
      <c r="T377">
        <f t="shared" si="97"/>
        <v>-7.4801304277855807E-2</v>
      </c>
      <c r="U377">
        <f t="shared" si="98"/>
        <v>-0.1215305971295646</v>
      </c>
      <c r="V377">
        <f t="shared" si="99"/>
        <v>0</v>
      </c>
      <c r="W377">
        <f t="shared" si="100"/>
        <v>-1.647285948652329</v>
      </c>
      <c r="X377">
        <f t="shared" si="101"/>
        <v>-0.14756182205578514</v>
      </c>
      <c r="Y377">
        <f t="shared" si="102"/>
        <v>-0.13564387091472577</v>
      </c>
      <c r="Z377">
        <f t="shared" si="103"/>
        <v>0</v>
      </c>
      <c r="AA377">
        <f t="shared" si="104"/>
        <v>-1.1490671258223684</v>
      </c>
      <c r="AB377">
        <f t="shared" si="105"/>
        <v>-0.17854499530075188</v>
      </c>
      <c r="AC377">
        <f t="shared" si="106"/>
        <v>-2.595747180451128E-2</v>
      </c>
      <c r="AD377">
        <f t="shared" si="107"/>
        <v>0</v>
      </c>
      <c r="AE377">
        <f t="shared" si="108"/>
        <v>-2.2039551149208743</v>
      </c>
      <c r="AF377">
        <f t="shared" si="109"/>
        <v>-0.84219574227581007</v>
      </c>
      <c r="AG377">
        <f t="shared" si="110"/>
        <v>-0.34096528824415973</v>
      </c>
      <c r="AH377">
        <f t="shared" si="111"/>
        <v>-10.177437301061657</v>
      </c>
      <c r="AI377">
        <f t="shared" si="112"/>
        <v>-63.20204089987012</v>
      </c>
      <c r="AJ377">
        <f t="shared" si="113"/>
        <v>0.96576970465088119</v>
      </c>
    </row>
    <row r="378" spans="1:36" x14ac:dyDescent="0.25">
      <c r="A378">
        <v>0</v>
      </c>
      <c r="B378">
        <v>0.95603156708004511</v>
      </c>
      <c r="C378">
        <v>2.9312288613303268E-2</v>
      </c>
      <c r="D378">
        <v>1.4656144306651634E-2</v>
      </c>
      <c r="E378">
        <v>0</v>
      </c>
      <c r="F378">
        <v>0.90113636363636362</v>
      </c>
      <c r="G378">
        <v>6.8181818181818177E-2</v>
      </c>
      <c r="H378">
        <v>3.0681818181818182E-2</v>
      </c>
      <c r="I378">
        <v>0</v>
      </c>
      <c r="J378">
        <v>0.84300341296928327</v>
      </c>
      <c r="K378">
        <v>0.10580204778156997</v>
      </c>
      <c r="L378">
        <v>5.1194539249146756E-2</v>
      </c>
      <c r="M378">
        <v>0</v>
      </c>
      <c r="N378">
        <v>0.79294653014789529</v>
      </c>
      <c r="O378">
        <v>0.14106939704209329</v>
      </c>
      <c r="P378">
        <v>6.5984072810011382E-2</v>
      </c>
      <c r="Q378">
        <v>1</v>
      </c>
      <c r="R378">
        <f t="shared" si="95"/>
        <v>0</v>
      </c>
      <c r="S378">
        <f t="shared" si="96"/>
        <v>-3.3421425803269447</v>
      </c>
      <c r="T378">
        <f t="shared" si="97"/>
        <v>-0.11258144443172209</v>
      </c>
      <c r="U378">
        <f t="shared" si="98"/>
        <v>-5.2841375753065106E-2</v>
      </c>
      <c r="V378">
        <f t="shared" si="99"/>
        <v>0</v>
      </c>
      <c r="W378">
        <f t="shared" si="100"/>
        <v>-1.7076710094105114</v>
      </c>
      <c r="X378">
        <f t="shared" si="101"/>
        <v>-0.13526500355113635</v>
      </c>
      <c r="Y378">
        <f t="shared" si="102"/>
        <v>-7.3858087713068177E-2</v>
      </c>
      <c r="Z378">
        <f t="shared" si="103"/>
        <v>0</v>
      </c>
      <c r="AA378">
        <f t="shared" si="104"/>
        <v>-1.2605947032316553</v>
      </c>
      <c r="AB378">
        <f t="shared" si="105"/>
        <v>-0.11851069219283276</v>
      </c>
      <c r="AC378">
        <f t="shared" si="106"/>
        <v>-1.8410536209470991E-2</v>
      </c>
      <c r="AD378">
        <f t="shared" si="107"/>
        <v>0</v>
      </c>
      <c r="AE378">
        <f t="shared" si="108"/>
        <v>-2.6204404863481225</v>
      </c>
      <c r="AF378">
        <f t="shared" si="109"/>
        <v>-0.50531498862343571</v>
      </c>
      <c r="AG378">
        <f t="shared" si="110"/>
        <v>-0.22965550341296931</v>
      </c>
      <c r="AH378">
        <f t="shared" si="111"/>
        <v>-10.177286411204934</v>
      </c>
      <c r="AI378">
        <f t="shared" si="112"/>
        <v>-63.201103871557997</v>
      </c>
      <c r="AJ378">
        <f t="shared" si="113"/>
        <v>0.96670384135648202</v>
      </c>
    </row>
    <row r="379" spans="1:36" x14ac:dyDescent="0.25">
      <c r="A379">
        <v>0</v>
      </c>
      <c r="B379">
        <v>0.26937002172338886</v>
      </c>
      <c r="C379">
        <v>5.0687907313540911E-3</v>
      </c>
      <c r="D379">
        <v>0.72556118754525711</v>
      </c>
      <c r="E379">
        <v>0</v>
      </c>
      <c r="F379">
        <v>1.2056737588652482E-2</v>
      </c>
      <c r="G379">
        <v>0.70354609929078016</v>
      </c>
      <c r="H379">
        <v>0.2843971631205674</v>
      </c>
      <c r="I379">
        <v>0</v>
      </c>
      <c r="J379">
        <v>7.0921985815602835E-3</v>
      </c>
      <c r="K379">
        <v>0.6163120567375886</v>
      </c>
      <c r="L379">
        <v>0.37659574468085105</v>
      </c>
      <c r="M379">
        <v>0</v>
      </c>
      <c r="N379">
        <v>0</v>
      </c>
      <c r="O379">
        <v>0.5514549325762953</v>
      </c>
      <c r="P379">
        <v>0.44854506742370476</v>
      </c>
      <c r="Q379">
        <v>1</v>
      </c>
      <c r="R379">
        <f t="shared" si="95"/>
        <v>0</v>
      </c>
      <c r="S379">
        <f t="shared" si="96"/>
        <v>-0.94167708521904425</v>
      </c>
      <c r="T379">
        <f t="shared" si="97"/>
        <v>-1.9468005026362235E-2</v>
      </c>
      <c r="U379">
        <f t="shared" si="98"/>
        <v>-2.6159439031668628</v>
      </c>
      <c r="V379">
        <f t="shared" si="99"/>
        <v>0</v>
      </c>
      <c r="W379">
        <f t="shared" si="100"/>
        <v>-2.2847753213652483E-2</v>
      </c>
      <c r="X379">
        <f t="shared" si="101"/>
        <v>-1.3957557624113475</v>
      </c>
      <c r="Y379">
        <f t="shared" si="102"/>
        <v>-0.68460840536347523</v>
      </c>
      <c r="Z379">
        <f t="shared" si="103"/>
        <v>0</v>
      </c>
      <c r="AA379">
        <f t="shared" si="104"/>
        <v>-1.0605399490248227E-2</v>
      </c>
      <c r="AB379">
        <f t="shared" si="105"/>
        <v>-0.69034172761524815</v>
      </c>
      <c r="AC379">
        <f t="shared" si="106"/>
        <v>-0.13543103806515958</v>
      </c>
      <c r="AD379">
        <f t="shared" si="107"/>
        <v>0</v>
      </c>
      <c r="AE379">
        <f t="shared" si="108"/>
        <v>0</v>
      </c>
      <c r="AF379">
        <f t="shared" si="109"/>
        <v>-1.9753288014549328</v>
      </c>
      <c r="AG379">
        <f t="shared" si="110"/>
        <v>-1.5611470901348474</v>
      </c>
      <c r="AH379">
        <f t="shared" si="111"/>
        <v>-10.053154971161179</v>
      </c>
      <c r="AI379">
        <f t="shared" si="112"/>
        <v>-62.430245735218826</v>
      </c>
      <c r="AJ379">
        <f t="shared" si="113"/>
        <v>1.7351831611906314</v>
      </c>
    </row>
    <row r="380" spans="1:36" x14ac:dyDescent="0.25">
      <c r="A380">
        <v>0</v>
      </c>
      <c r="B380">
        <v>0.40620782726045884</v>
      </c>
      <c r="C380">
        <v>0</v>
      </c>
      <c r="D380">
        <v>0.59379217273954121</v>
      </c>
      <c r="E380">
        <v>0</v>
      </c>
      <c r="F380">
        <v>1.3351134846461949E-3</v>
      </c>
      <c r="G380">
        <v>0.58611481975967961</v>
      </c>
      <c r="H380">
        <v>0.41255006675567424</v>
      </c>
      <c r="I380">
        <v>0</v>
      </c>
      <c r="J380">
        <v>0</v>
      </c>
      <c r="K380">
        <v>0.49132176234979974</v>
      </c>
      <c r="L380">
        <v>0.50867823765020026</v>
      </c>
      <c r="M380">
        <v>0</v>
      </c>
      <c r="N380">
        <v>0</v>
      </c>
      <c r="O380">
        <v>0.41121495327102803</v>
      </c>
      <c r="P380">
        <v>0.58878504672897192</v>
      </c>
      <c r="Q380">
        <v>1</v>
      </c>
      <c r="R380">
        <f t="shared" si="95"/>
        <v>0</v>
      </c>
      <c r="S380">
        <f t="shared" si="96"/>
        <v>-1.4200414742535425</v>
      </c>
      <c r="T380">
        <f t="shared" si="97"/>
        <v>0</v>
      </c>
      <c r="U380">
        <f t="shared" si="98"/>
        <v>-2.1408628806089745</v>
      </c>
      <c r="V380">
        <f t="shared" si="99"/>
        <v>0</v>
      </c>
      <c r="W380">
        <f t="shared" si="100"/>
        <v>-2.5300661298397861E-3</v>
      </c>
      <c r="X380">
        <f t="shared" si="101"/>
        <v>-1.1627854065837784</v>
      </c>
      <c r="Y380">
        <f t="shared" si="102"/>
        <v>-0.99310147905540724</v>
      </c>
      <c r="Z380">
        <f t="shared" si="103"/>
        <v>0</v>
      </c>
      <c r="AA380">
        <f t="shared" si="104"/>
        <v>0</v>
      </c>
      <c r="AB380">
        <f t="shared" si="105"/>
        <v>-0.55033795060080104</v>
      </c>
      <c r="AC380">
        <f t="shared" si="106"/>
        <v>-0.18293043067840453</v>
      </c>
      <c r="AD380">
        <f t="shared" si="107"/>
        <v>0</v>
      </c>
      <c r="AE380">
        <f t="shared" si="108"/>
        <v>0</v>
      </c>
      <c r="AF380">
        <f t="shared" si="109"/>
        <v>-1.4729848130841121</v>
      </c>
      <c r="AG380">
        <f t="shared" si="110"/>
        <v>-2.0492479556074765</v>
      </c>
      <c r="AH380">
        <f t="shared" si="111"/>
        <v>-9.974822456602336</v>
      </c>
      <c r="AI380">
        <f t="shared" si="112"/>
        <v>-61.943799624819178</v>
      </c>
      <c r="AJ380">
        <f t="shared" si="113"/>
        <v>2.2201281315209558</v>
      </c>
    </row>
    <row r="381" spans="1:36" x14ac:dyDescent="0.25">
      <c r="A381">
        <v>0</v>
      </c>
      <c r="B381">
        <v>0.40793201133144474</v>
      </c>
      <c r="C381">
        <v>0</v>
      </c>
      <c r="D381">
        <v>0.59206798866855526</v>
      </c>
      <c r="E381">
        <v>0</v>
      </c>
      <c r="F381">
        <v>2.7586206896551722E-3</v>
      </c>
      <c r="G381">
        <v>0.57379310344827583</v>
      </c>
      <c r="H381">
        <v>0.42344827586206896</v>
      </c>
      <c r="I381">
        <v>0</v>
      </c>
      <c r="J381">
        <v>0</v>
      </c>
      <c r="K381">
        <v>0.46758620689655173</v>
      </c>
      <c r="L381">
        <v>0.53241379310344827</v>
      </c>
      <c r="M381">
        <v>0</v>
      </c>
      <c r="N381">
        <v>0</v>
      </c>
      <c r="O381">
        <v>0.37655172413793103</v>
      </c>
      <c r="P381">
        <v>0.62344827586206897</v>
      </c>
      <c r="Q381">
        <v>1</v>
      </c>
      <c r="R381">
        <f t="shared" si="95"/>
        <v>0</v>
      </c>
      <c r="S381">
        <f t="shared" si="96"/>
        <v>-1.4260689624645893</v>
      </c>
      <c r="T381">
        <f t="shared" si="97"/>
        <v>0</v>
      </c>
      <c r="U381">
        <f t="shared" si="98"/>
        <v>-2.1346464940576313</v>
      </c>
      <c r="V381">
        <f t="shared" si="99"/>
        <v>0</v>
      </c>
      <c r="W381">
        <f t="shared" si="100"/>
        <v>-5.2276400862068962E-3</v>
      </c>
      <c r="X381">
        <f t="shared" si="101"/>
        <v>-1.1383405172413792</v>
      </c>
      <c r="Y381">
        <f t="shared" si="102"/>
        <v>-1.0193359375</v>
      </c>
      <c r="Z381">
        <f t="shared" si="103"/>
        <v>0</v>
      </c>
      <c r="AA381">
        <f t="shared" si="104"/>
        <v>0</v>
      </c>
      <c r="AB381">
        <f t="shared" si="105"/>
        <v>-0.5237513469827586</v>
      </c>
      <c r="AC381">
        <f t="shared" si="106"/>
        <v>-0.19146619073275861</v>
      </c>
      <c r="AD381">
        <f t="shared" si="107"/>
        <v>0</v>
      </c>
      <c r="AE381">
        <f t="shared" si="108"/>
        <v>0</v>
      </c>
      <c r="AF381">
        <f t="shared" si="109"/>
        <v>-1.3488200431034483</v>
      </c>
      <c r="AG381">
        <f t="shared" si="110"/>
        <v>-2.1698922413793102</v>
      </c>
      <c r="AH381">
        <f t="shared" si="111"/>
        <v>-9.9575493735480833</v>
      </c>
      <c r="AI381">
        <f t="shared" si="112"/>
        <v>-61.836533515545497</v>
      </c>
      <c r="AJ381">
        <f t="shared" si="113"/>
        <v>2.3270632247760714</v>
      </c>
    </row>
    <row r="382" spans="1:36" x14ac:dyDescent="0.25">
      <c r="A382">
        <v>0</v>
      </c>
      <c r="B382">
        <v>0.4197324414715719</v>
      </c>
      <c r="C382">
        <v>1.3377926421404682E-2</v>
      </c>
      <c r="D382">
        <v>0.56688963210702337</v>
      </c>
      <c r="E382">
        <v>0</v>
      </c>
      <c r="F382">
        <v>2.4916943521594685E-2</v>
      </c>
      <c r="G382">
        <v>0.55149501661129563</v>
      </c>
      <c r="H382">
        <v>0.42358803986710963</v>
      </c>
      <c r="I382">
        <v>0</v>
      </c>
      <c r="J382">
        <v>9.9667774086378731E-3</v>
      </c>
      <c r="K382">
        <v>0.4435215946843854</v>
      </c>
      <c r="L382">
        <v>0.54651162790697672</v>
      </c>
      <c r="M382">
        <v>0</v>
      </c>
      <c r="N382">
        <v>9.9667774086378731E-3</v>
      </c>
      <c r="O382">
        <v>0.34551495016611294</v>
      </c>
      <c r="P382">
        <v>0.64451827242524917</v>
      </c>
      <c r="Q382">
        <v>1</v>
      </c>
      <c r="R382">
        <f t="shared" si="95"/>
        <v>0</v>
      </c>
      <c r="S382">
        <f t="shared" si="96"/>
        <v>-1.4673214915604096</v>
      </c>
      <c r="T382">
        <f t="shared" si="97"/>
        <v>-5.1381395014632104E-2</v>
      </c>
      <c r="U382">
        <f t="shared" si="98"/>
        <v>-2.0438682530635974</v>
      </c>
      <c r="V382">
        <f t="shared" si="99"/>
        <v>0</v>
      </c>
      <c r="W382">
        <f t="shared" si="100"/>
        <v>-4.7218094632475081E-2</v>
      </c>
      <c r="X382">
        <f t="shared" si="101"/>
        <v>-1.0941036389119601</v>
      </c>
      <c r="Y382">
        <f t="shared" si="102"/>
        <v>-1.0196723811254154</v>
      </c>
      <c r="Z382">
        <f t="shared" si="103"/>
        <v>0</v>
      </c>
      <c r="AA382">
        <f t="shared" si="104"/>
        <v>-1.4903933502906976E-2</v>
      </c>
      <c r="AB382">
        <f t="shared" si="105"/>
        <v>-0.49679616123338871</v>
      </c>
      <c r="AC382">
        <f t="shared" si="106"/>
        <v>-0.19653604196947674</v>
      </c>
      <c r="AD382">
        <f t="shared" si="107"/>
        <v>0</v>
      </c>
      <c r="AE382">
        <f t="shared" si="108"/>
        <v>-3.2937084717607971E-2</v>
      </c>
      <c r="AF382">
        <f t="shared" si="109"/>
        <v>-1.2376453488372092</v>
      </c>
      <c r="AG382">
        <f t="shared" si="110"/>
        <v>-2.2432257059800667</v>
      </c>
      <c r="AH382">
        <f t="shared" si="111"/>
        <v>-9.945609530549147</v>
      </c>
      <c r="AI382">
        <f t="shared" si="112"/>
        <v>-61.762386908375724</v>
      </c>
      <c r="AJ382">
        <f t="shared" si="113"/>
        <v>2.4009810204893491</v>
      </c>
    </row>
    <row r="383" spans="1:36" x14ac:dyDescent="0.25">
      <c r="A383">
        <v>0</v>
      </c>
      <c r="B383">
        <v>0.46543778801843316</v>
      </c>
      <c r="C383">
        <v>0</v>
      </c>
      <c r="D383">
        <v>0.53456221198156684</v>
      </c>
      <c r="E383">
        <v>0</v>
      </c>
      <c r="F383">
        <v>0</v>
      </c>
      <c r="G383">
        <v>0.53008377760853009</v>
      </c>
      <c r="H383">
        <v>0.46991622239146991</v>
      </c>
      <c r="I383">
        <v>0</v>
      </c>
      <c r="J383">
        <v>0</v>
      </c>
      <c r="K383">
        <v>0.43412033511043413</v>
      </c>
      <c r="L383">
        <v>0.56587966488956587</v>
      </c>
      <c r="M383">
        <v>0</v>
      </c>
      <c r="N383">
        <v>0</v>
      </c>
      <c r="O383">
        <v>0.32216298552932215</v>
      </c>
      <c r="P383">
        <v>0.67783701447067779</v>
      </c>
      <c r="Q383">
        <v>1</v>
      </c>
      <c r="R383">
        <f t="shared" si="95"/>
        <v>0</v>
      </c>
      <c r="S383">
        <f t="shared" si="96"/>
        <v>-1.6271005094326036</v>
      </c>
      <c r="T383">
        <f t="shared" si="97"/>
        <v>0</v>
      </c>
      <c r="U383">
        <f t="shared" si="98"/>
        <v>-1.9273147231422811</v>
      </c>
      <c r="V383">
        <f t="shared" si="99"/>
        <v>0</v>
      </c>
      <c r="W383">
        <f t="shared" si="100"/>
        <v>0</v>
      </c>
      <c r="X383">
        <f t="shared" si="101"/>
        <v>-1.0516261662223916</v>
      </c>
      <c r="Y383">
        <f t="shared" si="102"/>
        <v>-1.1311948126904037</v>
      </c>
      <c r="Z383">
        <f t="shared" si="103"/>
        <v>0</v>
      </c>
      <c r="AA383">
        <f t="shared" si="104"/>
        <v>0</v>
      </c>
      <c r="AB383">
        <f t="shared" si="105"/>
        <v>-0.48626564880045697</v>
      </c>
      <c r="AC383">
        <f t="shared" si="106"/>
        <v>-0.20350115878474867</v>
      </c>
      <c r="AD383">
        <f t="shared" si="107"/>
        <v>0</v>
      </c>
      <c r="AE383">
        <f t="shared" si="108"/>
        <v>0</v>
      </c>
      <c r="AF383">
        <f t="shared" si="109"/>
        <v>-1.1539978817593297</v>
      </c>
      <c r="AG383">
        <f t="shared" si="110"/>
        <v>-2.3591905464584917</v>
      </c>
      <c r="AH383">
        <f t="shared" si="111"/>
        <v>-9.940191447290708</v>
      </c>
      <c r="AI383">
        <f t="shared" si="112"/>
        <v>-61.72874052868611</v>
      </c>
      <c r="AJ383">
        <f t="shared" si="113"/>
        <v>2.4345235697080025</v>
      </c>
    </row>
    <row r="384" spans="1:36" x14ac:dyDescent="0.25">
      <c r="A384">
        <v>0</v>
      </c>
      <c r="B384">
        <v>0.51599147121535183</v>
      </c>
      <c r="C384">
        <v>0</v>
      </c>
      <c r="D384">
        <v>0.48400852878464817</v>
      </c>
      <c r="E384">
        <v>0</v>
      </c>
      <c r="F384">
        <v>0</v>
      </c>
      <c r="G384">
        <v>0.47489539748953974</v>
      </c>
      <c r="H384">
        <v>0.52510460251046021</v>
      </c>
      <c r="I384">
        <v>0</v>
      </c>
      <c r="J384">
        <v>0</v>
      </c>
      <c r="K384">
        <v>0.3807531380753138</v>
      </c>
      <c r="L384">
        <v>0.61924686192468614</v>
      </c>
      <c r="M384">
        <v>0</v>
      </c>
      <c r="N384">
        <v>0</v>
      </c>
      <c r="O384">
        <v>0.29079497907949792</v>
      </c>
      <c r="P384">
        <v>0.70920502092050208</v>
      </c>
      <c r="Q384">
        <v>1</v>
      </c>
      <c r="R384">
        <f t="shared" si="95"/>
        <v>0</v>
      </c>
      <c r="S384">
        <f t="shared" si="96"/>
        <v>-1.8038285830890193</v>
      </c>
      <c r="T384">
        <f t="shared" si="97"/>
        <v>0</v>
      </c>
      <c r="U384">
        <f t="shared" si="98"/>
        <v>-1.7450480837303437</v>
      </c>
      <c r="V384">
        <f t="shared" si="99"/>
        <v>0</v>
      </c>
      <c r="W384">
        <f t="shared" si="100"/>
        <v>0</v>
      </c>
      <c r="X384">
        <f t="shared" si="101"/>
        <v>-0.942138671875</v>
      </c>
      <c r="Y384">
        <f t="shared" si="102"/>
        <v>-1.2640457472541839</v>
      </c>
      <c r="Z384">
        <f t="shared" si="103"/>
        <v>0</v>
      </c>
      <c r="AA384">
        <f t="shared" si="104"/>
        <v>0</v>
      </c>
      <c r="AB384">
        <f t="shared" si="105"/>
        <v>-0.42648813415271963</v>
      </c>
      <c r="AC384">
        <f t="shared" si="106"/>
        <v>-0.22269302432008367</v>
      </c>
      <c r="AD384">
        <f t="shared" si="107"/>
        <v>0</v>
      </c>
      <c r="AE384">
        <f t="shared" si="108"/>
        <v>0</v>
      </c>
      <c r="AF384">
        <f t="shared" si="109"/>
        <v>-1.0416367024058577</v>
      </c>
      <c r="AG384">
        <f t="shared" si="110"/>
        <v>-2.4683659126569037</v>
      </c>
      <c r="AH384">
        <f t="shared" si="111"/>
        <v>-9.9142448594841124</v>
      </c>
      <c r="AI384">
        <f t="shared" si="112"/>
        <v>-61.567611822583103</v>
      </c>
      <c r="AJ384">
        <f t="shared" si="113"/>
        <v>2.5951550434313515</v>
      </c>
    </row>
    <row r="385" spans="1:36" x14ac:dyDescent="0.25">
      <c r="A385">
        <v>0</v>
      </c>
      <c r="B385">
        <v>0.5664639443961772</v>
      </c>
      <c r="C385">
        <v>0</v>
      </c>
      <c r="D385">
        <v>0.43353605560382275</v>
      </c>
      <c r="E385">
        <v>0</v>
      </c>
      <c r="F385">
        <v>0</v>
      </c>
      <c r="G385">
        <v>0.43222174101342575</v>
      </c>
      <c r="H385">
        <v>0.5677782589865743</v>
      </c>
      <c r="I385">
        <v>0</v>
      </c>
      <c r="J385">
        <v>0</v>
      </c>
      <c r="K385">
        <v>0.32178432221741016</v>
      </c>
      <c r="L385">
        <v>0.67821567778258984</v>
      </c>
      <c r="M385">
        <v>0</v>
      </c>
      <c r="N385">
        <v>0</v>
      </c>
      <c r="O385">
        <v>0.24339540926808143</v>
      </c>
      <c r="P385">
        <v>0.75660459073191855</v>
      </c>
      <c r="Q385">
        <v>1</v>
      </c>
      <c r="R385">
        <f t="shared" si="95"/>
        <v>0</v>
      </c>
      <c r="S385">
        <f t="shared" si="96"/>
        <v>-1.9802727587423978</v>
      </c>
      <c r="T385">
        <f t="shared" si="97"/>
        <v>0</v>
      </c>
      <c r="U385">
        <f t="shared" si="98"/>
        <v>-1.5630742395369515</v>
      </c>
      <c r="V385">
        <f t="shared" si="99"/>
        <v>0</v>
      </c>
      <c r="W385">
        <f t="shared" si="100"/>
        <v>0</v>
      </c>
      <c r="X385">
        <f t="shared" si="101"/>
        <v>-0.85747897155153752</v>
      </c>
      <c r="Y385">
        <f t="shared" si="102"/>
        <v>-1.366770906642486</v>
      </c>
      <c r="Z385">
        <f t="shared" si="103"/>
        <v>0</v>
      </c>
      <c r="AA385">
        <f t="shared" si="104"/>
        <v>0</v>
      </c>
      <c r="AB385">
        <f t="shared" si="105"/>
        <v>-0.36043614998375922</v>
      </c>
      <c r="AC385">
        <f t="shared" si="106"/>
        <v>-0.24389933920257686</v>
      </c>
      <c r="AD385">
        <f t="shared" si="107"/>
        <v>0</v>
      </c>
      <c r="AE385">
        <f t="shared" si="108"/>
        <v>0</v>
      </c>
      <c r="AF385">
        <f t="shared" si="109"/>
        <v>-0.87184996210480725</v>
      </c>
      <c r="AG385">
        <f t="shared" si="110"/>
        <v>-2.6333386341489819</v>
      </c>
      <c r="AH385">
        <f t="shared" si="111"/>
        <v>-9.8771209619134996</v>
      </c>
      <c r="AI385">
        <f t="shared" si="112"/>
        <v>-61.337071852331881</v>
      </c>
      <c r="AJ385">
        <f t="shared" si="113"/>
        <v>2.8249835827973713</v>
      </c>
    </row>
    <row r="386" spans="1:36" x14ac:dyDescent="0.25">
      <c r="A386">
        <v>0</v>
      </c>
      <c r="B386">
        <v>0.61529548088064889</v>
      </c>
      <c r="C386">
        <v>0</v>
      </c>
      <c r="D386">
        <v>0.38470451911935111</v>
      </c>
      <c r="E386">
        <v>0</v>
      </c>
      <c r="F386">
        <v>0</v>
      </c>
      <c r="G386">
        <v>0.38381502890173408</v>
      </c>
      <c r="H386">
        <v>0.61618497109826587</v>
      </c>
      <c r="I386">
        <v>0</v>
      </c>
      <c r="J386">
        <v>0</v>
      </c>
      <c r="K386">
        <v>0.28208092485549136</v>
      </c>
      <c r="L386">
        <v>0.7179190751445087</v>
      </c>
      <c r="M386">
        <v>0</v>
      </c>
      <c r="N386">
        <v>0</v>
      </c>
      <c r="O386">
        <v>0.18265895953757225</v>
      </c>
      <c r="P386">
        <v>0.81734104046242773</v>
      </c>
      <c r="Q386">
        <v>1</v>
      </c>
      <c r="R386">
        <f t="shared" si="95"/>
        <v>0</v>
      </c>
      <c r="S386">
        <f t="shared" si="96"/>
        <v>-2.1509804664868191</v>
      </c>
      <c r="T386">
        <f t="shared" si="97"/>
        <v>0</v>
      </c>
      <c r="U386">
        <f t="shared" si="98"/>
        <v>-1.3870166411681635</v>
      </c>
      <c r="V386">
        <f t="shared" si="99"/>
        <v>0</v>
      </c>
      <c r="W386">
        <f t="shared" si="100"/>
        <v>0</v>
      </c>
      <c r="X386">
        <f t="shared" si="101"/>
        <v>-0.76144553829479766</v>
      </c>
      <c r="Y386">
        <f t="shared" si="102"/>
        <v>-1.4832968298410405</v>
      </c>
      <c r="Z386">
        <f t="shared" si="103"/>
        <v>0</v>
      </c>
      <c r="AA386">
        <f t="shared" si="104"/>
        <v>0</v>
      </c>
      <c r="AB386">
        <f t="shared" si="105"/>
        <v>-0.31596369219653181</v>
      </c>
      <c r="AC386">
        <f t="shared" si="106"/>
        <v>-0.25817744084176303</v>
      </c>
      <c r="AD386">
        <f t="shared" si="107"/>
        <v>0</v>
      </c>
      <c r="AE386">
        <f t="shared" si="108"/>
        <v>0</v>
      </c>
      <c r="AF386">
        <f t="shared" si="109"/>
        <v>-0.65429010115606934</v>
      </c>
      <c r="AG386">
        <f t="shared" si="110"/>
        <v>-2.8447299494219651</v>
      </c>
      <c r="AH386">
        <f t="shared" si="111"/>
        <v>-9.8559006594071512</v>
      </c>
      <c r="AI386">
        <f t="shared" si="112"/>
        <v>-61.205293450044508</v>
      </c>
      <c r="AJ386">
        <f t="shared" si="113"/>
        <v>2.9563553257740511</v>
      </c>
    </row>
    <row r="387" spans="1:36" x14ac:dyDescent="0.25">
      <c r="A387">
        <v>0</v>
      </c>
      <c r="B387">
        <v>0.26351351351351349</v>
      </c>
      <c r="C387">
        <v>3.3783783783783786E-3</v>
      </c>
      <c r="D387">
        <v>0.73310810810810811</v>
      </c>
      <c r="E387">
        <v>0</v>
      </c>
      <c r="F387">
        <v>9.8039215686274508E-3</v>
      </c>
      <c r="G387">
        <v>0.70261437908496727</v>
      </c>
      <c r="H387">
        <v>0.28758169934640521</v>
      </c>
      <c r="I387">
        <v>0</v>
      </c>
      <c r="J387">
        <v>0</v>
      </c>
      <c r="K387">
        <v>0.53921568627450978</v>
      </c>
      <c r="L387">
        <v>0.46078431372549017</v>
      </c>
      <c r="M387">
        <v>0</v>
      </c>
      <c r="N387">
        <v>0</v>
      </c>
      <c r="O387">
        <v>0.41176470588235292</v>
      </c>
      <c r="P387">
        <v>0.58823529411764708</v>
      </c>
      <c r="Q387">
        <v>1</v>
      </c>
      <c r="R387">
        <f t="shared" ref="R387:R450" si="114">A387*AO$41</f>
        <v>0</v>
      </c>
      <c r="S387">
        <f t="shared" ref="S387:S450" si="115">B387*$AP$41</f>
        <v>-0.92120361328124989</v>
      </c>
      <c r="T387">
        <f t="shared" ref="T387:T450" si="116">C387*$AQ$41</f>
        <v>-1.2975538099134291E-2</v>
      </c>
      <c r="U387">
        <f t="shared" ref="U387:U450" si="117">D387*$AR$41</f>
        <v>-2.6431536287874788</v>
      </c>
      <c r="V387">
        <f t="shared" ref="V387:V450" si="118">E387*$AS$41</f>
        <v>0</v>
      </c>
      <c r="W387">
        <f t="shared" ref="W387:W450" si="119">F387*$AT$41</f>
        <v>-1.8578622855392156E-2</v>
      </c>
      <c r="X387">
        <f t="shared" ref="X387:X450" si="120">G387*$AU$41</f>
        <v>-1.3939073350694444</v>
      </c>
      <c r="Y387">
        <f t="shared" ref="Y387:Y450" si="121">H387*$AV$41</f>
        <v>-0.69227430555555547</v>
      </c>
      <c r="Z387">
        <f t="shared" ref="Z387:Z450" si="122">I387*$AW$41</f>
        <v>0</v>
      </c>
      <c r="AA387">
        <f t="shared" ref="AA387:AA450" si="123">J387*$AX$41</f>
        <v>0</v>
      </c>
      <c r="AB387">
        <f t="shared" ref="AB387:AB450" si="124">K387*$AY$41</f>
        <v>-0.60398475796568629</v>
      </c>
      <c r="AC387">
        <f t="shared" ref="AC387:AC450" si="125">L387*$AZ$41</f>
        <v>-0.16570685891544118</v>
      </c>
      <c r="AD387">
        <f t="shared" ref="AD387:AD450" si="126">M387*$BA$41</f>
        <v>0</v>
      </c>
      <c r="AE387">
        <f t="shared" ref="AE387:AE450" si="127">N387*$BB$41</f>
        <v>0</v>
      </c>
      <c r="AF387">
        <f t="shared" ref="AF387:AF450" si="128">O387*$BC$41</f>
        <v>-1.474954044117647</v>
      </c>
      <c r="AG387">
        <f t="shared" ref="AG387:AG450" si="129">P387*$BD$41</f>
        <v>-2.0473345588235294</v>
      </c>
      <c r="AH387">
        <f t="shared" ref="AH387:AH450" si="130">SUM(R387:AG387)</f>
        <v>-9.974073263470558</v>
      </c>
      <c r="AI387">
        <f t="shared" ref="AI387:AI450" si="131">AH387/$AP$44</f>
        <v>-61.939147124041639</v>
      </c>
      <c r="AJ387">
        <f t="shared" ref="AJ387:AJ450" si="132">(AI387-AVERAGE(AI:AI))/STDEV(AI:AI)</f>
        <v>2.224766274993152</v>
      </c>
    </row>
    <row r="388" spans="1:36" x14ac:dyDescent="0.25">
      <c r="A388">
        <v>0</v>
      </c>
      <c r="B388">
        <v>0.40634441087613293</v>
      </c>
      <c r="C388">
        <v>4.5317220543806651E-3</v>
      </c>
      <c r="D388">
        <v>0.58912386706948638</v>
      </c>
      <c r="E388">
        <v>0</v>
      </c>
      <c r="F388">
        <v>5.9612518628912071E-3</v>
      </c>
      <c r="G388">
        <v>0.57973174366616986</v>
      </c>
      <c r="H388">
        <v>0.41430700447093888</v>
      </c>
      <c r="I388">
        <v>0</v>
      </c>
      <c r="J388">
        <v>0</v>
      </c>
      <c r="K388">
        <v>0.4843517138599106</v>
      </c>
      <c r="L388">
        <v>0.5156482861400894</v>
      </c>
      <c r="M388">
        <v>0</v>
      </c>
      <c r="N388">
        <v>0</v>
      </c>
      <c r="O388">
        <v>0.42026825633383008</v>
      </c>
      <c r="P388">
        <v>0.57973174366616986</v>
      </c>
      <c r="Q388">
        <v>1</v>
      </c>
      <c r="R388">
        <f t="shared" si="114"/>
        <v>0</v>
      </c>
      <c r="S388">
        <f t="shared" si="115"/>
        <v>-1.4205189500330437</v>
      </c>
      <c r="T388">
        <f t="shared" si="116"/>
        <v>-1.7405253522705819E-2</v>
      </c>
      <c r="U388">
        <f t="shared" si="117"/>
        <v>-2.1240317353309099</v>
      </c>
      <c r="V388">
        <f t="shared" si="118"/>
        <v>0</v>
      </c>
      <c r="W388">
        <f t="shared" si="119"/>
        <v>-1.1296688710879285E-2</v>
      </c>
      <c r="X388">
        <f t="shared" si="120"/>
        <v>-1.1501221066970939</v>
      </c>
      <c r="Y388">
        <f t="shared" si="121"/>
        <v>-0.99733082619225033</v>
      </c>
      <c r="Z388">
        <f t="shared" si="122"/>
        <v>0</v>
      </c>
      <c r="AA388">
        <f t="shared" si="123"/>
        <v>0</v>
      </c>
      <c r="AB388">
        <f t="shared" si="124"/>
        <v>-0.54253067948956779</v>
      </c>
      <c r="AC388">
        <f t="shared" si="125"/>
        <v>-0.18543699352645304</v>
      </c>
      <c r="AD388">
        <f t="shared" si="126"/>
        <v>0</v>
      </c>
      <c r="AE388">
        <f t="shared" si="127"/>
        <v>0</v>
      </c>
      <c r="AF388">
        <f t="shared" si="128"/>
        <v>-1.5054140275707897</v>
      </c>
      <c r="AG388">
        <f t="shared" si="129"/>
        <v>-2.0177382172131146</v>
      </c>
      <c r="AH388">
        <f t="shared" si="130"/>
        <v>-9.9718254782868083</v>
      </c>
      <c r="AI388">
        <f t="shared" si="131"/>
        <v>-61.925188343759828</v>
      </c>
      <c r="AJ388">
        <f t="shared" si="132"/>
        <v>2.2386819794152699</v>
      </c>
    </row>
    <row r="389" spans="1:36" x14ac:dyDescent="0.25">
      <c r="A389">
        <v>0</v>
      </c>
      <c r="B389">
        <v>0</v>
      </c>
      <c r="C389">
        <v>0.41703056768558949</v>
      </c>
      <c r="D389">
        <v>0.58296943231441045</v>
      </c>
      <c r="E389">
        <v>0</v>
      </c>
      <c r="F389">
        <v>0</v>
      </c>
      <c r="G389">
        <v>0.26692139737991266</v>
      </c>
      <c r="H389">
        <v>0.73307860262008728</v>
      </c>
      <c r="I389">
        <v>0</v>
      </c>
      <c r="J389">
        <v>0</v>
      </c>
      <c r="K389">
        <v>0.18831877729257643</v>
      </c>
      <c r="L389">
        <v>0.8116812227074236</v>
      </c>
      <c r="M389">
        <v>0</v>
      </c>
      <c r="N389">
        <v>0</v>
      </c>
      <c r="O389">
        <v>0.13373362445414846</v>
      </c>
      <c r="P389">
        <v>0.86626637554585151</v>
      </c>
      <c r="Q389">
        <v>1</v>
      </c>
      <c r="R389">
        <f t="shared" si="114"/>
        <v>0</v>
      </c>
      <c r="S389">
        <f t="shared" si="115"/>
        <v>0</v>
      </c>
      <c r="T389">
        <f t="shared" si="116"/>
        <v>-1.6017140217743586</v>
      </c>
      <c r="U389">
        <f t="shared" si="117"/>
        <v>-2.1018424887844569</v>
      </c>
      <c r="V389">
        <f t="shared" si="118"/>
        <v>0</v>
      </c>
      <c r="W389">
        <f t="shared" si="119"/>
        <v>0</v>
      </c>
      <c r="X389">
        <f t="shared" si="120"/>
        <v>-0.52954181521219978</v>
      </c>
      <c r="Y389">
        <f t="shared" si="121"/>
        <v>-1.7646862846274562</v>
      </c>
      <c r="Z389">
        <f t="shared" si="122"/>
        <v>0</v>
      </c>
      <c r="AA389">
        <f t="shared" si="123"/>
        <v>0</v>
      </c>
      <c r="AB389">
        <f t="shared" si="124"/>
        <v>-0.21093909917439957</v>
      </c>
      <c r="AC389">
        <f t="shared" si="125"/>
        <v>-0.29189610377149289</v>
      </c>
      <c r="AD389">
        <f t="shared" si="126"/>
        <v>0</v>
      </c>
      <c r="AE389">
        <f t="shared" si="127"/>
        <v>0</v>
      </c>
      <c r="AF389">
        <f t="shared" si="128"/>
        <v>-0.47903802197052398</v>
      </c>
      <c r="AG389">
        <f t="shared" si="129"/>
        <v>-3.0150130492631004</v>
      </c>
      <c r="AH389">
        <f t="shared" si="130"/>
        <v>-9.9946708845779888</v>
      </c>
      <c r="AI389">
        <f t="shared" si="131"/>
        <v>-62.067058665342522</v>
      </c>
      <c r="AJ389">
        <f t="shared" si="132"/>
        <v>2.097249460129321</v>
      </c>
    </row>
    <row r="390" spans="1:36" x14ac:dyDescent="0.25">
      <c r="A390">
        <v>0</v>
      </c>
      <c r="B390">
        <v>0.53782894736842102</v>
      </c>
      <c r="C390">
        <v>0</v>
      </c>
      <c r="D390">
        <v>0.46217105263157893</v>
      </c>
      <c r="E390">
        <v>0</v>
      </c>
      <c r="F390">
        <v>0</v>
      </c>
      <c r="G390">
        <v>0.45990180032733224</v>
      </c>
      <c r="H390">
        <v>0.54009819967266781</v>
      </c>
      <c r="I390">
        <v>0</v>
      </c>
      <c r="J390">
        <v>0</v>
      </c>
      <c r="K390">
        <v>0.31260229132569556</v>
      </c>
      <c r="L390">
        <v>0.68739770867430439</v>
      </c>
      <c r="M390">
        <v>0</v>
      </c>
      <c r="N390">
        <v>0</v>
      </c>
      <c r="O390">
        <v>0.21931260229132571</v>
      </c>
      <c r="P390">
        <v>0.78068739770867435</v>
      </c>
      <c r="Q390">
        <v>1</v>
      </c>
      <c r="R390">
        <f t="shared" si="114"/>
        <v>0</v>
      </c>
      <c r="S390">
        <f t="shared" si="115"/>
        <v>-1.8801691155684621</v>
      </c>
      <c r="T390">
        <f t="shared" si="116"/>
        <v>0</v>
      </c>
      <c r="U390">
        <f t="shared" si="117"/>
        <v>-1.6663150787353516</v>
      </c>
      <c r="V390">
        <f t="shared" si="118"/>
        <v>0</v>
      </c>
      <c r="W390">
        <f t="shared" si="119"/>
        <v>0</v>
      </c>
      <c r="X390">
        <f t="shared" si="120"/>
        <v>-0.91239307359860888</v>
      </c>
      <c r="Y390">
        <f t="shared" si="121"/>
        <v>-1.3001387326104747</v>
      </c>
      <c r="Z390">
        <f t="shared" si="122"/>
        <v>0</v>
      </c>
      <c r="AA390">
        <f t="shared" si="123"/>
        <v>0</v>
      </c>
      <c r="AB390">
        <f t="shared" si="124"/>
        <v>-0.35015119936579375</v>
      </c>
      <c r="AC390">
        <f t="shared" si="125"/>
        <v>-0.24720137326104746</v>
      </c>
      <c r="AD390">
        <f t="shared" si="126"/>
        <v>0</v>
      </c>
      <c r="AE390">
        <f t="shared" si="127"/>
        <v>0</v>
      </c>
      <c r="AF390">
        <f t="shared" si="128"/>
        <v>-0.78558459492635024</v>
      </c>
      <c r="AG390">
        <f t="shared" si="129"/>
        <v>-2.7171580912438626</v>
      </c>
      <c r="AH390">
        <f t="shared" si="130"/>
        <v>-9.8591112593099517</v>
      </c>
      <c r="AI390">
        <f t="shared" si="131"/>
        <v>-61.225231324419696</v>
      </c>
      <c r="AJ390">
        <f t="shared" si="132"/>
        <v>2.9364789783418934</v>
      </c>
    </row>
    <row r="391" spans="1:36" x14ac:dyDescent="0.25">
      <c r="A391">
        <v>0</v>
      </c>
      <c r="B391">
        <v>0.5513361462728551</v>
      </c>
      <c r="C391">
        <v>0</v>
      </c>
      <c r="D391">
        <v>0.44866385372714485</v>
      </c>
      <c r="E391">
        <v>0</v>
      </c>
      <c r="F391">
        <v>0</v>
      </c>
      <c r="G391">
        <v>0.44677871148459386</v>
      </c>
      <c r="H391">
        <v>0.5532212885154062</v>
      </c>
      <c r="I391">
        <v>0</v>
      </c>
      <c r="J391">
        <v>0</v>
      </c>
      <c r="K391">
        <v>0.34593837535014005</v>
      </c>
      <c r="L391">
        <v>0.65406162464985995</v>
      </c>
      <c r="M391">
        <v>0</v>
      </c>
      <c r="N391">
        <v>0</v>
      </c>
      <c r="O391">
        <v>0.25070028011204482</v>
      </c>
      <c r="P391">
        <v>0.74929971988795518</v>
      </c>
      <c r="Q391">
        <v>1</v>
      </c>
      <c r="R391">
        <f t="shared" si="114"/>
        <v>0</v>
      </c>
      <c r="S391">
        <f t="shared" si="115"/>
        <v>-1.9273882515822784</v>
      </c>
      <c r="T391">
        <f t="shared" si="116"/>
        <v>0</v>
      </c>
      <c r="U391">
        <f t="shared" si="117"/>
        <v>-1.6176161195993759</v>
      </c>
      <c r="V391">
        <f t="shared" si="118"/>
        <v>0</v>
      </c>
      <c r="W391">
        <f t="shared" si="119"/>
        <v>0</v>
      </c>
      <c r="X391">
        <f t="shared" si="120"/>
        <v>-0.88635835193452384</v>
      </c>
      <c r="Y391">
        <f t="shared" si="121"/>
        <v>-1.3317289806547621</v>
      </c>
      <c r="Z391">
        <f t="shared" si="122"/>
        <v>0</v>
      </c>
      <c r="AA391">
        <f t="shared" si="123"/>
        <v>0</v>
      </c>
      <c r="AB391">
        <f t="shared" si="124"/>
        <v>-0.38749152004551818</v>
      </c>
      <c r="AC391">
        <f t="shared" si="125"/>
        <v>-0.23521307937237396</v>
      </c>
      <c r="AD391">
        <f t="shared" si="126"/>
        <v>0</v>
      </c>
      <c r="AE391">
        <f t="shared" si="127"/>
        <v>0</v>
      </c>
      <c r="AF391">
        <f t="shared" si="128"/>
        <v>-0.89801623774509798</v>
      </c>
      <c r="AG391">
        <f t="shared" si="129"/>
        <v>-2.6079142594537816</v>
      </c>
      <c r="AH391">
        <f t="shared" si="130"/>
        <v>-9.8917268003877137</v>
      </c>
      <c r="AI391">
        <f t="shared" si="131"/>
        <v>-61.427774332073803</v>
      </c>
      <c r="AJ391">
        <f t="shared" si="132"/>
        <v>2.7345610048242519</v>
      </c>
    </row>
    <row r="392" spans="1:36" x14ac:dyDescent="0.25">
      <c r="A392">
        <v>0</v>
      </c>
      <c r="B392">
        <v>1.784651992861392E-3</v>
      </c>
      <c r="C392">
        <v>0.64901844140392628</v>
      </c>
      <c r="D392">
        <v>0.3491969066032124</v>
      </c>
      <c r="E392">
        <v>0</v>
      </c>
      <c r="F392">
        <v>0</v>
      </c>
      <c r="G392">
        <v>0.5163593099345628</v>
      </c>
      <c r="H392">
        <v>0.48364069006543725</v>
      </c>
      <c r="I392">
        <v>0</v>
      </c>
      <c r="J392">
        <v>0</v>
      </c>
      <c r="K392">
        <v>0.40928019036287921</v>
      </c>
      <c r="L392">
        <v>0.59071980963712079</v>
      </c>
      <c r="M392">
        <v>0</v>
      </c>
      <c r="N392">
        <v>0</v>
      </c>
      <c r="O392">
        <v>0.33967876264128494</v>
      </c>
      <c r="P392">
        <v>0.66032123735871506</v>
      </c>
      <c r="Q392">
        <v>1</v>
      </c>
      <c r="R392">
        <f t="shared" si="114"/>
        <v>0</v>
      </c>
      <c r="S392">
        <f t="shared" si="115"/>
        <v>-6.2388749721148124E-3</v>
      </c>
      <c r="T392">
        <f t="shared" si="116"/>
        <v>-2.4927235999893109</v>
      </c>
      <c r="U392">
        <f t="shared" si="117"/>
        <v>-1.2589972210667943</v>
      </c>
      <c r="V392">
        <f t="shared" si="118"/>
        <v>0</v>
      </c>
      <c r="W392">
        <f t="shared" si="119"/>
        <v>0</v>
      </c>
      <c r="X392">
        <f t="shared" si="120"/>
        <v>-1.0243983770820941</v>
      </c>
      <c r="Y392">
        <f t="shared" si="121"/>
        <v>-1.1642327158313504</v>
      </c>
      <c r="Z392">
        <f t="shared" si="122"/>
        <v>0</v>
      </c>
      <c r="AA392">
        <f t="shared" si="123"/>
        <v>0</v>
      </c>
      <c r="AB392">
        <f t="shared" si="124"/>
        <v>-0.45844177572873285</v>
      </c>
      <c r="AC392">
        <f t="shared" si="125"/>
        <v>-0.21243415029186496</v>
      </c>
      <c r="AD392">
        <f t="shared" si="126"/>
        <v>0</v>
      </c>
      <c r="AE392">
        <f t="shared" si="127"/>
        <v>0</v>
      </c>
      <c r="AF392">
        <f t="shared" si="128"/>
        <v>-1.2167399427424153</v>
      </c>
      <c r="AG392">
        <f t="shared" si="129"/>
        <v>-2.2982274315883404</v>
      </c>
      <c r="AH392">
        <f t="shared" si="130"/>
        <v>-10.132434089293017</v>
      </c>
      <c r="AI392">
        <f t="shared" si="131"/>
        <v>-62.922570268247526</v>
      </c>
      <c r="AJ392">
        <f t="shared" si="132"/>
        <v>1.2443779086492046</v>
      </c>
    </row>
    <row r="393" spans="1:36" x14ac:dyDescent="0.25">
      <c r="A393">
        <v>0</v>
      </c>
      <c r="B393">
        <v>2.0967741935483872E-2</v>
      </c>
      <c r="C393">
        <v>0.65806451612903227</v>
      </c>
      <c r="D393">
        <v>0.32096774193548389</v>
      </c>
      <c r="E393">
        <v>0</v>
      </c>
      <c r="F393">
        <v>1.4527845036319613E-2</v>
      </c>
      <c r="G393">
        <v>0.53995157384987891</v>
      </c>
      <c r="H393">
        <v>0.44552058111380144</v>
      </c>
      <c r="I393">
        <v>0</v>
      </c>
      <c r="J393">
        <v>4.8426150121065378E-3</v>
      </c>
      <c r="K393">
        <v>0.43018563357546408</v>
      </c>
      <c r="L393">
        <v>0.56497175141242939</v>
      </c>
      <c r="M393">
        <v>0</v>
      </c>
      <c r="N393">
        <v>1.6142050040355124E-3</v>
      </c>
      <c r="O393">
        <v>0.33414043583535108</v>
      </c>
      <c r="P393">
        <v>0.66424535916061345</v>
      </c>
      <c r="Q393">
        <v>1</v>
      </c>
      <c r="R393">
        <f t="shared" si="114"/>
        <v>0</v>
      </c>
      <c r="S393">
        <f t="shared" si="115"/>
        <v>-7.33000724546371E-2</v>
      </c>
      <c r="T393">
        <f t="shared" si="116"/>
        <v>-2.5274673954133067</v>
      </c>
      <c r="U393">
        <f t="shared" si="117"/>
        <v>-1.1572195729901715</v>
      </c>
      <c r="V393">
        <f t="shared" si="118"/>
        <v>0</v>
      </c>
      <c r="W393">
        <f t="shared" si="119"/>
        <v>-2.7530550090799032E-2</v>
      </c>
      <c r="X393">
        <f t="shared" si="120"/>
        <v>-1.0712027561289346</v>
      </c>
      <c r="Y393">
        <f t="shared" si="121"/>
        <v>-1.0724689769975786</v>
      </c>
      <c r="Z393">
        <f t="shared" si="122"/>
        <v>0</v>
      </c>
      <c r="AA393">
        <f t="shared" si="123"/>
        <v>-7.2414592161016951E-3</v>
      </c>
      <c r="AB393">
        <f t="shared" si="124"/>
        <v>-0.48185832198345441</v>
      </c>
      <c r="AC393">
        <f t="shared" si="125"/>
        <v>-0.20317465572033899</v>
      </c>
      <c r="AD393">
        <f t="shared" si="126"/>
        <v>0</v>
      </c>
      <c r="AE393">
        <f t="shared" si="127"/>
        <v>-5.3344430992736079E-3</v>
      </c>
      <c r="AF393">
        <f t="shared" si="128"/>
        <v>-1.1969014830508473</v>
      </c>
      <c r="AG393">
        <f t="shared" si="129"/>
        <v>-2.3118852148910412</v>
      </c>
      <c r="AH393">
        <f t="shared" si="130"/>
        <v>-10.135584902036484</v>
      </c>
      <c r="AI393">
        <f t="shared" si="131"/>
        <v>-62.942136863451175</v>
      </c>
      <c r="AJ393">
        <f t="shared" si="132"/>
        <v>1.2248716946459648</v>
      </c>
    </row>
    <row r="394" spans="1:36" x14ac:dyDescent="0.25">
      <c r="A394">
        <v>0</v>
      </c>
      <c r="B394">
        <v>1.5255530129672007E-3</v>
      </c>
      <c r="C394">
        <v>0.6796338672768879</v>
      </c>
      <c r="D394">
        <v>0.3188405797101449</v>
      </c>
      <c r="E394">
        <v>0</v>
      </c>
      <c r="F394">
        <v>0</v>
      </c>
      <c r="G394">
        <v>0.53394355453852016</v>
      </c>
      <c r="H394">
        <v>0.46605644546147978</v>
      </c>
      <c r="I394">
        <v>0</v>
      </c>
      <c r="J394">
        <v>0</v>
      </c>
      <c r="K394">
        <v>0.41304347826086957</v>
      </c>
      <c r="L394">
        <v>0.58695652173913049</v>
      </c>
      <c r="M394">
        <v>0</v>
      </c>
      <c r="N394">
        <v>0</v>
      </c>
      <c r="O394">
        <v>0.3173150266971777</v>
      </c>
      <c r="P394">
        <v>0.6826849733028223</v>
      </c>
      <c r="Q394">
        <v>1</v>
      </c>
      <c r="R394">
        <f t="shared" si="114"/>
        <v>0</v>
      </c>
      <c r="S394">
        <f t="shared" si="115"/>
        <v>-5.3331039044622426E-3</v>
      </c>
      <c r="T394">
        <f t="shared" si="116"/>
        <v>-2.6103100809407183</v>
      </c>
      <c r="U394">
        <f t="shared" si="117"/>
        <v>-1.14955028589221</v>
      </c>
      <c r="V394">
        <f t="shared" si="118"/>
        <v>0</v>
      </c>
      <c r="W394">
        <f t="shared" si="119"/>
        <v>0</v>
      </c>
      <c r="X394">
        <f t="shared" si="120"/>
        <v>-1.0592835264111364</v>
      </c>
      <c r="Y394">
        <f t="shared" si="121"/>
        <v>-1.1219034551392066</v>
      </c>
      <c r="Z394">
        <f t="shared" si="122"/>
        <v>0</v>
      </c>
      <c r="AA394">
        <f t="shared" si="123"/>
        <v>0</v>
      </c>
      <c r="AB394">
        <f t="shared" si="124"/>
        <v>-0.46265709918478259</v>
      </c>
      <c r="AC394">
        <f t="shared" si="125"/>
        <v>-0.21108079993206524</v>
      </c>
      <c r="AD394">
        <f t="shared" si="126"/>
        <v>0</v>
      </c>
      <c r="AE394">
        <f t="shared" si="127"/>
        <v>0</v>
      </c>
      <c r="AF394">
        <f t="shared" si="128"/>
        <v>-1.1366323417238748</v>
      </c>
      <c r="AG394">
        <f t="shared" si="129"/>
        <v>-2.3760637156750573</v>
      </c>
      <c r="AH394">
        <f t="shared" si="130"/>
        <v>-10.132814408803513</v>
      </c>
      <c r="AI394">
        <f t="shared" si="131"/>
        <v>-62.924932058209606</v>
      </c>
      <c r="AJ394">
        <f t="shared" si="132"/>
        <v>1.2420234070125351</v>
      </c>
    </row>
    <row r="395" spans="1:36" x14ac:dyDescent="0.25">
      <c r="A395">
        <v>0</v>
      </c>
      <c r="B395">
        <v>4.1425020712510356E-3</v>
      </c>
      <c r="C395">
        <v>0.69511184755592381</v>
      </c>
      <c r="D395">
        <v>0.30074565037282519</v>
      </c>
      <c r="E395">
        <v>0</v>
      </c>
      <c r="F395">
        <v>0</v>
      </c>
      <c r="G395">
        <v>0.58823529411764708</v>
      </c>
      <c r="H395">
        <v>0.41176470588235292</v>
      </c>
      <c r="I395">
        <v>0</v>
      </c>
      <c r="J395">
        <v>0</v>
      </c>
      <c r="K395">
        <v>0.47058823529411764</v>
      </c>
      <c r="L395">
        <v>0.52941176470588236</v>
      </c>
      <c r="M395">
        <v>0</v>
      </c>
      <c r="N395">
        <v>0</v>
      </c>
      <c r="O395">
        <v>0.39105219552609777</v>
      </c>
      <c r="P395">
        <v>0.60894780447390229</v>
      </c>
      <c r="Q395">
        <v>1</v>
      </c>
      <c r="R395">
        <f t="shared" si="114"/>
        <v>0</v>
      </c>
      <c r="S395">
        <f t="shared" si="115"/>
        <v>-1.4481564247618062E-2</v>
      </c>
      <c r="T395">
        <f t="shared" si="116"/>
        <v>-2.6697572772919687</v>
      </c>
      <c r="U395">
        <f t="shared" si="117"/>
        <v>-1.084310688059885</v>
      </c>
      <c r="V395">
        <f t="shared" si="118"/>
        <v>0</v>
      </c>
      <c r="W395">
        <f t="shared" si="119"/>
        <v>0</v>
      </c>
      <c r="X395">
        <f t="shared" si="120"/>
        <v>-1.1669921875</v>
      </c>
      <c r="Y395">
        <f t="shared" si="121"/>
        <v>-0.9912109375</v>
      </c>
      <c r="Z395">
        <f t="shared" si="122"/>
        <v>0</v>
      </c>
      <c r="AA395">
        <f t="shared" si="123"/>
        <v>0</v>
      </c>
      <c r="AB395">
        <f t="shared" si="124"/>
        <v>-0.52711397058823528</v>
      </c>
      <c r="AC395">
        <f t="shared" si="125"/>
        <v>-0.19038660386029413</v>
      </c>
      <c r="AD395">
        <f t="shared" si="126"/>
        <v>0</v>
      </c>
      <c r="AE395">
        <f t="shared" si="127"/>
        <v>0</v>
      </c>
      <c r="AF395">
        <f t="shared" si="128"/>
        <v>-1.4007611847555923</v>
      </c>
      <c r="AG395">
        <f t="shared" si="129"/>
        <v>-2.119423803852527</v>
      </c>
      <c r="AH395">
        <f t="shared" si="130"/>
        <v>-10.164438217656121</v>
      </c>
      <c r="AI395">
        <f t="shared" si="131"/>
        <v>-63.12131639361629</v>
      </c>
      <c r="AJ395">
        <f t="shared" si="132"/>
        <v>1.0462451004928417</v>
      </c>
    </row>
    <row r="396" spans="1:36" x14ac:dyDescent="0.25">
      <c r="A396">
        <v>0</v>
      </c>
      <c r="B396">
        <v>5.9405940594059407E-3</v>
      </c>
      <c r="C396">
        <v>0.69405940594059401</v>
      </c>
      <c r="D396">
        <v>0.3</v>
      </c>
      <c r="E396">
        <v>0</v>
      </c>
      <c r="F396">
        <v>0</v>
      </c>
      <c r="G396">
        <v>0.5752475247524752</v>
      </c>
      <c r="H396">
        <v>0.42475247524752474</v>
      </c>
      <c r="I396">
        <v>0</v>
      </c>
      <c r="J396">
        <v>0</v>
      </c>
      <c r="K396">
        <v>0.46831683168316834</v>
      </c>
      <c r="L396">
        <v>0.53168316831683171</v>
      </c>
      <c r="M396">
        <v>0</v>
      </c>
      <c r="N396">
        <v>0</v>
      </c>
      <c r="O396">
        <v>0.3801980198019802</v>
      </c>
      <c r="P396">
        <v>0.6198019801980198</v>
      </c>
      <c r="Q396">
        <v>1</v>
      </c>
      <c r="R396">
        <f t="shared" si="114"/>
        <v>0</v>
      </c>
      <c r="S396">
        <f t="shared" si="115"/>
        <v>-2.0767423422029703E-2</v>
      </c>
      <c r="T396">
        <f t="shared" si="116"/>
        <v>-2.6657151023940284</v>
      </c>
      <c r="U396">
        <f t="shared" si="117"/>
        <v>-1.081622314453125</v>
      </c>
      <c r="V396">
        <f t="shared" si="118"/>
        <v>0</v>
      </c>
      <c r="W396">
        <f t="shared" si="119"/>
        <v>0</v>
      </c>
      <c r="X396">
        <f t="shared" si="120"/>
        <v>-1.1412259243502474</v>
      </c>
      <c r="Y396">
        <f t="shared" si="121"/>
        <v>-1.0224754409034653</v>
      </c>
      <c r="Z396">
        <f t="shared" si="122"/>
        <v>0</v>
      </c>
      <c r="AA396">
        <f t="shared" si="123"/>
        <v>0</v>
      </c>
      <c r="AB396">
        <f t="shared" si="124"/>
        <v>-0.5245697323638614</v>
      </c>
      <c r="AC396">
        <f t="shared" si="125"/>
        <v>-0.19120344407487624</v>
      </c>
      <c r="AD396">
        <f t="shared" si="126"/>
        <v>0</v>
      </c>
      <c r="AE396">
        <f t="shared" si="127"/>
        <v>0</v>
      </c>
      <c r="AF396">
        <f t="shared" si="128"/>
        <v>-1.361881188118812</v>
      </c>
      <c r="AG396">
        <f t="shared" si="129"/>
        <v>-2.1572014232673267</v>
      </c>
      <c r="AH396">
        <f t="shared" si="130"/>
        <v>-10.166661993347773</v>
      </c>
      <c r="AI396">
        <f t="shared" si="131"/>
        <v>-63.135126074585912</v>
      </c>
      <c r="AJ396">
        <f t="shared" si="132"/>
        <v>1.0324780352724359</v>
      </c>
    </row>
    <row r="397" spans="1:36" x14ac:dyDescent="0.25">
      <c r="A397">
        <v>0</v>
      </c>
      <c r="B397">
        <v>2.3352793994995829E-2</v>
      </c>
      <c r="C397">
        <v>0.72643869891576318</v>
      </c>
      <c r="D397">
        <v>0.25020850708924103</v>
      </c>
      <c r="E397">
        <v>0</v>
      </c>
      <c r="F397">
        <v>1.2510425354462052E-2</v>
      </c>
      <c r="G397">
        <v>0.61050875729774812</v>
      </c>
      <c r="H397">
        <v>0.37698081734778982</v>
      </c>
      <c r="I397">
        <v>0</v>
      </c>
      <c r="J397">
        <v>3.336113427856547E-3</v>
      </c>
      <c r="K397">
        <v>0.51876563803169307</v>
      </c>
      <c r="L397">
        <v>0.47789824854045038</v>
      </c>
      <c r="M397">
        <v>0</v>
      </c>
      <c r="N397">
        <v>1.6680567139282735E-3</v>
      </c>
      <c r="O397">
        <v>0.41284403669724773</v>
      </c>
      <c r="P397">
        <v>0.58548790658882399</v>
      </c>
      <c r="Q397">
        <v>1</v>
      </c>
      <c r="R397">
        <f t="shared" si="114"/>
        <v>0</v>
      </c>
      <c r="S397">
        <f t="shared" si="115"/>
        <v>-8.1637855765221021E-2</v>
      </c>
      <c r="T397">
        <f t="shared" si="116"/>
        <v>-2.7900761722822405</v>
      </c>
      <c r="U397">
        <f t="shared" si="117"/>
        <v>-0.90210368177908673</v>
      </c>
      <c r="V397">
        <f t="shared" si="118"/>
        <v>0</v>
      </c>
      <c r="W397">
        <f t="shared" si="119"/>
        <v>-2.3707500390950792E-2</v>
      </c>
      <c r="X397">
        <f t="shared" si="120"/>
        <v>-1.2111802152835696</v>
      </c>
      <c r="Y397">
        <f t="shared" si="121"/>
        <v>-0.90747823707256048</v>
      </c>
      <c r="Z397">
        <f t="shared" si="122"/>
        <v>0</v>
      </c>
      <c r="AA397">
        <f t="shared" si="123"/>
        <v>-4.9886950062552121E-3</v>
      </c>
      <c r="AB397">
        <f t="shared" si="124"/>
        <v>-0.58107830744370303</v>
      </c>
      <c r="AC397">
        <f t="shared" si="125"/>
        <v>-0.17186135744630943</v>
      </c>
      <c r="AD397">
        <f t="shared" si="126"/>
        <v>0</v>
      </c>
      <c r="AE397">
        <f t="shared" si="127"/>
        <v>-5.5124061718098416E-3</v>
      </c>
      <c r="AF397">
        <f t="shared" si="128"/>
        <v>-1.4788202408256881</v>
      </c>
      <c r="AG397">
        <f t="shared" si="129"/>
        <v>-2.0377723623853212</v>
      </c>
      <c r="AH397">
        <f t="shared" si="130"/>
        <v>-10.196217031852719</v>
      </c>
      <c r="AI397">
        <f t="shared" si="131"/>
        <v>-63.318663314573811</v>
      </c>
      <c r="AJ397">
        <f t="shared" si="132"/>
        <v>0.84950717889675731</v>
      </c>
    </row>
    <row r="398" spans="1:36" x14ac:dyDescent="0.25">
      <c r="A398">
        <v>0</v>
      </c>
      <c r="B398">
        <v>3.0525030525030525E-3</v>
      </c>
      <c r="C398">
        <v>0.75457875457875456</v>
      </c>
      <c r="D398">
        <v>0.24236874236874237</v>
      </c>
      <c r="E398">
        <v>0</v>
      </c>
      <c r="F398">
        <v>0</v>
      </c>
      <c r="G398">
        <v>0.65567765567765568</v>
      </c>
      <c r="H398">
        <v>0.34432234432234432</v>
      </c>
      <c r="I398">
        <v>0</v>
      </c>
      <c r="J398">
        <v>0</v>
      </c>
      <c r="K398">
        <v>0.55860805860805862</v>
      </c>
      <c r="L398">
        <v>0.44139194139194138</v>
      </c>
      <c r="M398">
        <v>0</v>
      </c>
      <c r="N398">
        <v>0</v>
      </c>
      <c r="O398">
        <v>0.4926739926739927</v>
      </c>
      <c r="P398">
        <v>0.5073260073260073</v>
      </c>
      <c r="Q398">
        <v>1</v>
      </c>
      <c r="R398">
        <f t="shared" si="114"/>
        <v>0</v>
      </c>
      <c r="S398">
        <f t="shared" si="115"/>
        <v>-1.0671091603708792E-2</v>
      </c>
      <c r="T398">
        <f t="shared" si="116"/>
        <v>-2.8981553521348444</v>
      </c>
      <c r="U398">
        <f t="shared" si="117"/>
        <v>-0.87383813357324103</v>
      </c>
      <c r="V398">
        <f t="shared" si="118"/>
        <v>0</v>
      </c>
      <c r="W398">
        <f t="shared" si="119"/>
        <v>0</v>
      </c>
      <c r="X398">
        <f t="shared" si="120"/>
        <v>-1.3007901928800367</v>
      </c>
      <c r="Y398">
        <f t="shared" si="121"/>
        <v>-0.82886189331501836</v>
      </c>
      <c r="Z398">
        <f t="shared" si="122"/>
        <v>0</v>
      </c>
      <c r="AA398">
        <f t="shared" si="123"/>
        <v>0</v>
      </c>
      <c r="AB398">
        <f t="shared" si="124"/>
        <v>-0.62570648752289382</v>
      </c>
      <c r="AC398">
        <f t="shared" si="125"/>
        <v>-0.15873299064217034</v>
      </c>
      <c r="AD398">
        <f t="shared" si="126"/>
        <v>0</v>
      </c>
      <c r="AE398">
        <f t="shared" si="127"/>
        <v>0</v>
      </c>
      <c r="AF398">
        <f t="shared" si="128"/>
        <v>-1.764773637820513</v>
      </c>
      <c r="AG398">
        <f t="shared" si="129"/>
        <v>-1.7657323145604396</v>
      </c>
      <c r="AH398">
        <f t="shared" si="130"/>
        <v>-10.227262094052866</v>
      </c>
      <c r="AI398">
        <f t="shared" si="131"/>
        <v>-63.511453624439746</v>
      </c>
      <c r="AJ398">
        <f t="shared" si="132"/>
        <v>0.65731180699605662</v>
      </c>
    </row>
    <row r="399" spans="1:36" x14ac:dyDescent="0.25">
      <c r="A399">
        <v>0</v>
      </c>
      <c r="B399">
        <v>8.1345565749235474E-2</v>
      </c>
      <c r="C399">
        <v>0.70764525993883787</v>
      </c>
      <c r="D399">
        <v>0.21100917431192662</v>
      </c>
      <c r="E399">
        <v>0</v>
      </c>
      <c r="F399">
        <v>4.5871559633027525E-2</v>
      </c>
      <c r="G399">
        <v>0.64281345565749237</v>
      </c>
      <c r="H399">
        <v>0.3113149847094801</v>
      </c>
      <c r="I399">
        <v>0</v>
      </c>
      <c r="J399">
        <v>2.8134556574923548E-2</v>
      </c>
      <c r="K399">
        <v>0.54556574923547396</v>
      </c>
      <c r="L399">
        <v>0.42629969418960245</v>
      </c>
      <c r="M399">
        <v>0</v>
      </c>
      <c r="N399">
        <v>2.0183486238532111E-2</v>
      </c>
      <c r="O399">
        <v>0.47461773700305809</v>
      </c>
      <c r="P399">
        <v>0.50519877675840974</v>
      </c>
      <c r="Q399">
        <v>1</v>
      </c>
      <c r="R399">
        <f t="shared" si="114"/>
        <v>0</v>
      </c>
      <c r="S399">
        <f t="shared" si="115"/>
        <v>-0.28437186424885319</v>
      </c>
      <c r="T399">
        <f t="shared" si="116"/>
        <v>-2.7178950971784213</v>
      </c>
      <c r="U399">
        <f t="shared" si="117"/>
        <v>-0.76077410496702991</v>
      </c>
      <c r="V399">
        <f t="shared" si="118"/>
        <v>0</v>
      </c>
      <c r="W399">
        <f t="shared" si="119"/>
        <v>-8.6927501433486237E-2</v>
      </c>
      <c r="X399">
        <f t="shared" si="120"/>
        <v>-1.2752690773126911</v>
      </c>
      <c r="Y399">
        <f t="shared" si="121"/>
        <v>-0.74940570049694188</v>
      </c>
      <c r="Z399">
        <f t="shared" si="122"/>
        <v>0</v>
      </c>
      <c r="AA399">
        <f t="shared" si="123"/>
        <v>-4.2071327886085627E-2</v>
      </c>
      <c r="AB399">
        <f t="shared" si="124"/>
        <v>-0.61109757262996933</v>
      </c>
      <c r="AC399">
        <f t="shared" si="125"/>
        <v>-0.15330552967316513</v>
      </c>
      <c r="AD399">
        <f t="shared" si="126"/>
        <v>0</v>
      </c>
      <c r="AE399">
        <f t="shared" si="127"/>
        <v>-6.6700114678899081E-2</v>
      </c>
      <c r="AF399">
        <f t="shared" si="128"/>
        <v>-1.7000955657492354</v>
      </c>
      <c r="AG399">
        <f t="shared" si="129"/>
        <v>-1.7583285550458714</v>
      </c>
      <c r="AH399">
        <f t="shared" si="130"/>
        <v>-10.206242011300649</v>
      </c>
      <c r="AI399">
        <f t="shared" si="131"/>
        <v>-63.38091858987994</v>
      </c>
      <c r="AJ399">
        <f t="shared" si="132"/>
        <v>0.78744401919457918</v>
      </c>
    </row>
    <row r="400" spans="1:36" x14ac:dyDescent="0.25">
      <c r="A400">
        <v>0</v>
      </c>
      <c r="B400">
        <v>0.11770623742454728</v>
      </c>
      <c r="C400">
        <v>0.6901408450704225</v>
      </c>
      <c r="D400">
        <v>0.19215291750503019</v>
      </c>
      <c r="E400">
        <v>0</v>
      </c>
      <c r="F400">
        <v>2.6156941649899398E-2</v>
      </c>
      <c r="G400">
        <v>0.70523138832997989</v>
      </c>
      <c r="H400">
        <v>0.26861167002012071</v>
      </c>
      <c r="I400">
        <v>0</v>
      </c>
      <c r="J400">
        <v>1.2072434607645875E-2</v>
      </c>
      <c r="K400">
        <v>0.65895372233400407</v>
      </c>
      <c r="L400">
        <v>0.32897384305835009</v>
      </c>
      <c r="M400">
        <v>0</v>
      </c>
      <c r="N400">
        <v>0</v>
      </c>
      <c r="O400">
        <v>0.58651911468812878</v>
      </c>
      <c r="P400">
        <v>0.41348088531187122</v>
      </c>
      <c r="Q400">
        <v>1</v>
      </c>
      <c r="R400">
        <f t="shared" si="114"/>
        <v>0</v>
      </c>
      <c r="S400">
        <f t="shared" si="115"/>
        <v>-0.41148330412160461</v>
      </c>
      <c r="T400">
        <f t="shared" si="116"/>
        <v>-2.650664853378081</v>
      </c>
      <c r="U400">
        <f t="shared" si="117"/>
        <v>-0.69278961120237048</v>
      </c>
      <c r="V400">
        <f t="shared" si="118"/>
        <v>0</v>
      </c>
      <c r="W400">
        <f t="shared" si="119"/>
        <v>-4.9567915304325957E-2</v>
      </c>
      <c r="X400">
        <f t="shared" si="120"/>
        <v>-1.3990991849534709</v>
      </c>
      <c r="Y400">
        <f t="shared" si="121"/>
        <v>-0.64660914706991945</v>
      </c>
      <c r="Z400">
        <f t="shared" si="122"/>
        <v>0</v>
      </c>
      <c r="AA400">
        <f t="shared" si="123"/>
        <v>-1.8052651848591547E-2</v>
      </c>
      <c r="AB400">
        <f t="shared" si="124"/>
        <v>-0.73810539015342058</v>
      </c>
      <c r="AC400">
        <f t="shared" si="125"/>
        <v>-0.11830529072874749</v>
      </c>
      <c r="AD400">
        <f t="shared" si="126"/>
        <v>0</v>
      </c>
      <c r="AE400">
        <f t="shared" si="127"/>
        <v>0</v>
      </c>
      <c r="AF400">
        <f t="shared" si="128"/>
        <v>-2.1009297975352115</v>
      </c>
      <c r="AG400">
        <f t="shared" si="129"/>
        <v>-1.4391073000503019</v>
      </c>
      <c r="AH400">
        <f t="shared" si="130"/>
        <v>-10.264714446346044</v>
      </c>
      <c r="AI400">
        <f t="shared" si="131"/>
        <v>-63.744033303528788</v>
      </c>
      <c r="AJ400">
        <f t="shared" si="132"/>
        <v>0.42544985319688067</v>
      </c>
    </row>
    <row r="401" spans="1:36" x14ac:dyDescent="0.25">
      <c r="A401">
        <v>0</v>
      </c>
      <c r="B401">
        <v>0.18421052631578946</v>
      </c>
      <c r="C401">
        <v>0.63988919667590027</v>
      </c>
      <c r="D401">
        <v>0.17590027700831026</v>
      </c>
      <c r="E401">
        <v>0</v>
      </c>
      <c r="F401">
        <v>6.9252077562326875E-2</v>
      </c>
      <c r="G401">
        <v>0.66204986149584488</v>
      </c>
      <c r="H401">
        <v>0.26869806094182824</v>
      </c>
      <c r="I401">
        <v>0</v>
      </c>
      <c r="J401">
        <v>3.1855955678670361E-2</v>
      </c>
      <c r="K401">
        <v>0.63157894736842102</v>
      </c>
      <c r="L401">
        <v>0.33656509695290859</v>
      </c>
      <c r="M401">
        <v>0</v>
      </c>
      <c r="N401">
        <v>8.3102493074792248E-3</v>
      </c>
      <c r="O401">
        <v>0.58448753462603875</v>
      </c>
      <c r="P401">
        <v>0.40720221606648199</v>
      </c>
      <c r="Q401">
        <v>1</v>
      </c>
      <c r="R401">
        <f t="shared" si="114"/>
        <v>0</v>
      </c>
      <c r="S401">
        <f t="shared" si="115"/>
        <v>-0.64397229646381571</v>
      </c>
      <c r="T401">
        <f t="shared" si="116"/>
        <v>-2.4576603686050036</v>
      </c>
      <c r="U401">
        <f t="shared" si="117"/>
        <v>-0.63419221576891449</v>
      </c>
      <c r="V401">
        <f t="shared" si="118"/>
        <v>0</v>
      </c>
      <c r="W401">
        <f t="shared" si="119"/>
        <v>-0.13123403956024932</v>
      </c>
      <c r="X401">
        <f t="shared" si="120"/>
        <v>-1.3134319273718837</v>
      </c>
      <c r="Y401">
        <f t="shared" si="121"/>
        <v>-0.6468171095914127</v>
      </c>
      <c r="Z401">
        <f t="shared" si="122"/>
        <v>0</v>
      </c>
      <c r="AA401">
        <f t="shared" si="123"/>
        <v>-4.7636164192347646E-2</v>
      </c>
      <c r="AB401">
        <f t="shared" si="124"/>
        <v>-0.70744243421052633</v>
      </c>
      <c r="AC401">
        <f t="shared" si="125"/>
        <v>-0.12103525093057479</v>
      </c>
      <c r="AD401">
        <f t="shared" si="126"/>
        <v>0</v>
      </c>
      <c r="AE401">
        <f t="shared" si="127"/>
        <v>-2.7462777008310253E-2</v>
      </c>
      <c r="AF401">
        <f t="shared" si="128"/>
        <v>-2.093652614265928</v>
      </c>
      <c r="AG401">
        <f t="shared" si="129"/>
        <v>-1.4172545879501386</v>
      </c>
      <c r="AH401">
        <f t="shared" si="130"/>
        <v>-10.241791785919105</v>
      </c>
      <c r="AI401">
        <f t="shared" si="131"/>
        <v>-63.601683232584492</v>
      </c>
      <c r="AJ401">
        <f t="shared" si="132"/>
        <v>0.56736064137008035</v>
      </c>
    </row>
    <row r="402" spans="1:36" x14ac:dyDescent="0.25">
      <c r="A402">
        <v>0</v>
      </c>
      <c r="B402">
        <v>0.12437810945273632</v>
      </c>
      <c r="C402">
        <v>0.72325870646766166</v>
      </c>
      <c r="D402">
        <v>0.15236318407960198</v>
      </c>
      <c r="E402">
        <v>0</v>
      </c>
      <c r="F402">
        <v>6.0360920970752956E-2</v>
      </c>
      <c r="G402">
        <v>0.71997510889856875</v>
      </c>
      <c r="H402">
        <v>0.21966397013067829</v>
      </c>
      <c r="I402">
        <v>0</v>
      </c>
      <c r="J402">
        <v>4.044803982576229E-2</v>
      </c>
      <c r="K402">
        <v>0.65401369010578714</v>
      </c>
      <c r="L402">
        <v>0.30553827006845052</v>
      </c>
      <c r="M402">
        <v>0</v>
      </c>
      <c r="N402">
        <v>2.3646546359676415E-2</v>
      </c>
      <c r="O402">
        <v>0.59676415681393902</v>
      </c>
      <c r="P402">
        <v>0.37958929682638459</v>
      </c>
      <c r="Q402">
        <v>1</v>
      </c>
      <c r="R402">
        <f t="shared" si="114"/>
        <v>0</v>
      </c>
      <c r="S402">
        <f t="shared" si="115"/>
        <v>-0.43480716534514924</v>
      </c>
      <c r="T402">
        <f t="shared" si="116"/>
        <v>-2.7778625867853117</v>
      </c>
      <c r="U402">
        <f t="shared" si="117"/>
        <v>-0.54933139933875541</v>
      </c>
      <c r="V402">
        <f t="shared" si="118"/>
        <v>0</v>
      </c>
      <c r="W402">
        <f t="shared" si="119"/>
        <v>-0.11438512416381456</v>
      </c>
      <c r="X402">
        <f t="shared" si="120"/>
        <v>-1.4283490563744554</v>
      </c>
      <c r="Y402">
        <f t="shared" si="121"/>
        <v>-0.5287809437227754</v>
      </c>
      <c r="Z402">
        <f t="shared" si="122"/>
        <v>0</v>
      </c>
      <c r="AA402">
        <f t="shared" si="123"/>
        <v>-6.0484434553904794E-2</v>
      </c>
      <c r="AB402">
        <f t="shared" si="124"/>
        <v>-0.73257197514779082</v>
      </c>
      <c r="AC402">
        <f t="shared" si="125"/>
        <v>-0.10987741011006534</v>
      </c>
      <c r="AD402">
        <f t="shared" si="126"/>
        <v>0</v>
      </c>
      <c r="AE402">
        <f t="shared" si="127"/>
        <v>-7.8144446172993154E-2</v>
      </c>
      <c r="AF402">
        <f t="shared" si="128"/>
        <v>-2.1376278585874302</v>
      </c>
      <c r="AG402">
        <f t="shared" si="129"/>
        <v>-1.3211486854387058</v>
      </c>
      <c r="AH402">
        <f t="shared" si="130"/>
        <v>-10.273371085741152</v>
      </c>
      <c r="AI402">
        <f t="shared" si="131"/>
        <v>-63.797791166232393</v>
      </c>
      <c r="AJ402">
        <f t="shared" si="132"/>
        <v>0.37185788365188066</v>
      </c>
    </row>
    <row r="403" spans="1:36" x14ac:dyDescent="0.25">
      <c r="A403">
        <v>0</v>
      </c>
      <c r="B403">
        <v>1.1093502377179081E-2</v>
      </c>
      <c r="C403">
        <v>0.50237717908082413</v>
      </c>
      <c r="D403">
        <v>0.48652931854199682</v>
      </c>
      <c r="E403">
        <v>0</v>
      </c>
      <c r="F403">
        <v>6.3391442155309036E-3</v>
      </c>
      <c r="G403">
        <v>0.35816164817749602</v>
      </c>
      <c r="H403">
        <v>0.63549920760697309</v>
      </c>
      <c r="I403">
        <v>0</v>
      </c>
      <c r="J403">
        <v>6.3391442155309036E-3</v>
      </c>
      <c r="K403">
        <v>0.26782884310618066</v>
      </c>
      <c r="L403">
        <v>0.72583201267828845</v>
      </c>
      <c r="M403">
        <v>0</v>
      </c>
      <c r="N403">
        <v>0</v>
      </c>
      <c r="O403">
        <v>0.19968304278922344</v>
      </c>
      <c r="P403">
        <v>0.80031695721077656</v>
      </c>
      <c r="Q403">
        <v>1</v>
      </c>
      <c r="R403">
        <f t="shared" si="114"/>
        <v>0</v>
      </c>
      <c r="S403">
        <f t="shared" si="115"/>
        <v>-3.8781215951862125E-2</v>
      </c>
      <c r="T403">
        <f t="shared" si="116"/>
        <v>-1.9295098112804578</v>
      </c>
      <c r="U403">
        <f t="shared" si="117"/>
        <v>-1.7541365585689876</v>
      </c>
      <c r="V403">
        <f t="shared" si="118"/>
        <v>0</v>
      </c>
      <c r="W403">
        <f t="shared" si="119"/>
        <v>-1.2012802099841522E-2</v>
      </c>
      <c r="X403">
        <f t="shared" si="120"/>
        <v>-0.71055213698494446</v>
      </c>
      <c r="Y403">
        <f t="shared" si="121"/>
        <v>-1.5297905729992076</v>
      </c>
      <c r="Z403">
        <f t="shared" si="122"/>
        <v>0</v>
      </c>
      <c r="AA403">
        <f t="shared" si="123"/>
        <v>-9.4793111133122041E-3</v>
      </c>
      <c r="AB403">
        <f t="shared" si="124"/>
        <v>-0.29999969047147385</v>
      </c>
      <c r="AC403">
        <f t="shared" si="125"/>
        <v>-0.2610230846374802</v>
      </c>
      <c r="AD403">
        <f t="shared" si="126"/>
        <v>0</v>
      </c>
      <c r="AE403">
        <f t="shared" si="127"/>
        <v>0</v>
      </c>
      <c r="AF403">
        <f t="shared" si="128"/>
        <v>-0.71527089936608557</v>
      </c>
      <c r="AG403">
        <f t="shared" si="129"/>
        <v>-2.7854781596671949</v>
      </c>
      <c r="AH403">
        <f t="shared" si="130"/>
        <v>-10.046034243140847</v>
      </c>
      <c r="AI403">
        <f t="shared" si="131"/>
        <v>-62.386025905583423</v>
      </c>
      <c r="AJ403">
        <f t="shared" si="132"/>
        <v>1.7792665313977327</v>
      </c>
    </row>
    <row r="404" spans="1:36" x14ac:dyDescent="0.25">
      <c r="A404">
        <v>0</v>
      </c>
      <c r="B404">
        <v>0</v>
      </c>
      <c r="C404">
        <v>0.57905337361530718</v>
      </c>
      <c r="D404">
        <v>0.42094662638469282</v>
      </c>
      <c r="E404">
        <v>0</v>
      </c>
      <c r="F404">
        <v>0</v>
      </c>
      <c r="G404">
        <v>0.40684793554884191</v>
      </c>
      <c r="H404">
        <v>0.59315206445115809</v>
      </c>
      <c r="I404">
        <v>0</v>
      </c>
      <c r="J404">
        <v>0</v>
      </c>
      <c r="K404">
        <v>0.26586102719033233</v>
      </c>
      <c r="L404">
        <v>0.73413897280966767</v>
      </c>
      <c r="M404">
        <v>0</v>
      </c>
      <c r="N404">
        <v>0</v>
      </c>
      <c r="O404">
        <v>0.16717019133937563</v>
      </c>
      <c r="P404">
        <v>0.83282980866062439</v>
      </c>
      <c r="Q404">
        <v>1</v>
      </c>
      <c r="R404">
        <f t="shared" si="114"/>
        <v>0</v>
      </c>
      <c r="S404">
        <f t="shared" si="115"/>
        <v>0</v>
      </c>
      <c r="T404">
        <f t="shared" si="116"/>
        <v>-2.2240046167901877</v>
      </c>
      <c r="U404">
        <f t="shared" si="117"/>
        <v>-1.5176842143048213</v>
      </c>
      <c r="V404">
        <f t="shared" si="118"/>
        <v>0</v>
      </c>
      <c r="W404">
        <f t="shared" si="119"/>
        <v>0</v>
      </c>
      <c r="X404">
        <f t="shared" si="120"/>
        <v>-0.80714021588620344</v>
      </c>
      <c r="Y404">
        <f t="shared" si="121"/>
        <v>-1.4278514051485398</v>
      </c>
      <c r="Z404">
        <f t="shared" si="122"/>
        <v>0</v>
      </c>
      <c r="AA404">
        <f t="shared" si="123"/>
        <v>0</v>
      </c>
      <c r="AB404">
        <f t="shared" si="124"/>
        <v>-0.2977955060422961</v>
      </c>
      <c r="AC404">
        <f t="shared" si="125"/>
        <v>-0.26401042650113293</v>
      </c>
      <c r="AD404">
        <f t="shared" si="126"/>
        <v>0</v>
      </c>
      <c r="AE404">
        <f t="shared" si="127"/>
        <v>0</v>
      </c>
      <c r="AF404">
        <f t="shared" si="128"/>
        <v>-0.59880884944612289</v>
      </c>
      <c r="AG404">
        <f t="shared" si="129"/>
        <v>-2.8986381231117826</v>
      </c>
      <c r="AH404">
        <f t="shared" si="130"/>
        <v>-10.035933357231087</v>
      </c>
      <c r="AI404">
        <f t="shared" si="131"/>
        <v>-62.323299249991358</v>
      </c>
      <c r="AJ404">
        <f t="shared" si="132"/>
        <v>1.8417996167379023</v>
      </c>
    </row>
    <row r="405" spans="1:36" x14ac:dyDescent="0.25">
      <c r="A405">
        <v>0</v>
      </c>
      <c r="B405">
        <v>1.9467213114754099E-2</v>
      </c>
      <c r="C405">
        <v>0.67315573770491799</v>
      </c>
      <c r="D405">
        <v>0.30737704918032788</v>
      </c>
      <c r="E405">
        <v>0</v>
      </c>
      <c r="F405">
        <v>3.0769230769230769E-3</v>
      </c>
      <c r="G405">
        <v>0.56717948717948719</v>
      </c>
      <c r="H405">
        <v>0.42974358974358973</v>
      </c>
      <c r="I405">
        <v>0</v>
      </c>
      <c r="J405">
        <v>0</v>
      </c>
      <c r="K405">
        <v>0.45948717948717949</v>
      </c>
      <c r="L405">
        <v>0.54051282051282046</v>
      </c>
      <c r="M405">
        <v>0</v>
      </c>
      <c r="N405">
        <v>0</v>
      </c>
      <c r="O405">
        <v>0.38256410256410256</v>
      </c>
      <c r="P405">
        <v>0.61743589743589744</v>
      </c>
      <c r="Q405">
        <v>1</v>
      </c>
      <c r="R405">
        <f t="shared" si="114"/>
        <v>0</v>
      </c>
      <c r="S405">
        <f t="shared" si="115"/>
        <v>-6.8054449362832989E-2</v>
      </c>
      <c r="T405">
        <f t="shared" si="116"/>
        <v>-2.5854291446873399</v>
      </c>
      <c r="U405">
        <f t="shared" si="117"/>
        <v>-1.1082195844806608</v>
      </c>
      <c r="V405">
        <f t="shared" si="118"/>
        <v>0</v>
      </c>
      <c r="W405">
        <f t="shared" si="119"/>
        <v>-5.8308293269230772E-3</v>
      </c>
      <c r="X405">
        <f t="shared" si="120"/>
        <v>-1.1252198517628205</v>
      </c>
      <c r="Y405">
        <f t="shared" si="121"/>
        <v>-1.0344901842948717</v>
      </c>
      <c r="Z405">
        <f t="shared" si="122"/>
        <v>0</v>
      </c>
      <c r="AA405">
        <f t="shared" si="123"/>
        <v>0</v>
      </c>
      <c r="AB405">
        <f t="shared" si="124"/>
        <v>-0.51467948717948719</v>
      </c>
      <c r="AC405">
        <f t="shared" si="125"/>
        <v>-0.19437875600961538</v>
      </c>
      <c r="AD405">
        <f t="shared" si="126"/>
        <v>0</v>
      </c>
      <c r="AE405">
        <f t="shared" si="127"/>
        <v>0</v>
      </c>
      <c r="AF405">
        <f t="shared" si="128"/>
        <v>-1.3703565705128204</v>
      </c>
      <c r="AG405">
        <f t="shared" si="129"/>
        <v>-2.1489663461538462</v>
      </c>
      <c r="AH405">
        <f t="shared" si="130"/>
        <v>-10.155625203771219</v>
      </c>
      <c r="AI405">
        <f t="shared" si="131"/>
        <v>-63.066587442945519</v>
      </c>
      <c r="AJ405">
        <f t="shared" si="132"/>
        <v>1.1008051612926746</v>
      </c>
    </row>
    <row r="406" spans="1:36" x14ac:dyDescent="0.25">
      <c r="A406">
        <v>0</v>
      </c>
      <c r="B406">
        <v>0.18468468468468469</v>
      </c>
      <c r="C406">
        <v>0.57057057057057059</v>
      </c>
      <c r="D406">
        <v>0.24474474474474475</v>
      </c>
      <c r="E406">
        <v>0</v>
      </c>
      <c r="F406">
        <v>7.5187969924812026E-2</v>
      </c>
      <c r="G406">
        <v>0.5759398496240602</v>
      </c>
      <c r="H406">
        <v>0.34887218045112783</v>
      </c>
      <c r="I406">
        <v>0</v>
      </c>
      <c r="J406">
        <v>4.2105263157894736E-2</v>
      </c>
      <c r="K406">
        <v>0.5022556390977444</v>
      </c>
      <c r="L406">
        <v>0.4556390977443609</v>
      </c>
      <c r="M406">
        <v>0</v>
      </c>
      <c r="N406">
        <v>2.7067669172932331E-2</v>
      </c>
      <c r="O406">
        <v>0.44511278195488724</v>
      </c>
      <c r="P406">
        <v>0.52781954887218041</v>
      </c>
      <c r="Q406">
        <v>1</v>
      </c>
      <c r="R406">
        <f t="shared" si="114"/>
        <v>0</v>
      </c>
      <c r="S406">
        <f t="shared" si="115"/>
        <v>-0.6456298828125</v>
      </c>
      <c r="T406">
        <f t="shared" si="116"/>
        <v>-2.1914242122982359</v>
      </c>
      <c r="U406">
        <f t="shared" si="117"/>
        <v>-0.88240459087016709</v>
      </c>
      <c r="V406">
        <f t="shared" si="118"/>
        <v>0</v>
      </c>
      <c r="W406">
        <f t="shared" si="119"/>
        <v>-0.14248267152255639</v>
      </c>
      <c r="X406">
        <f t="shared" si="120"/>
        <v>-1.1425994184680452</v>
      </c>
      <c r="Y406">
        <f t="shared" si="121"/>
        <v>-0.8398143796992481</v>
      </c>
      <c r="Z406">
        <f t="shared" si="122"/>
        <v>0</v>
      </c>
      <c r="AA406">
        <f t="shared" si="123"/>
        <v>-6.2962582236842105E-2</v>
      </c>
      <c r="AB406">
        <f t="shared" si="124"/>
        <v>-0.56258517387218054</v>
      </c>
      <c r="AC406">
        <f t="shared" si="125"/>
        <v>-0.16385654076597744</v>
      </c>
      <c r="AD406">
        <f t="shared" si="126"/>
        <v>0</v>
      </c>
      <c r="AE406">
        <f t="shared" si="127"/>
        <v>-8.9450187969924808E-2</v>
      </c>
      <c r="AF406">
        <f t="shared" si="128"/>
        <v>-1.5944078947368421</v>
      </c>
      <c r="AG406">
        <f t="shared" si="129"/>
        <v>-1.8370594454887217</v>
      </c>
      <c r="AH406">
        <f t="shared" si="130"/>
        <v>-10.154676980741243</v>
      </c>
      <c r="AI406">
        <f t="shared" si="131"/>
        <v>-63.060698963463899</v>
      </c>
      <c r="AJ406">
        <f t="shared" si="132"/>
        <v>1.1066754693215712</v>
      </c>
    </row>
    <row r="407" spans="1:36" x14ac:dyDescent="0.25">
      <c r="A407">
        <v>0</v>
      </c>
      <c r="B407">
        <v>2.4329382407985028E-2</v>
      </c>
      <c r="C407">
        <v>0.73611977542108542</v>
      </c>
      <c r="D407">
        <v>0.23955084217092951</v>
      </c>
      <c r="E407">
        <v>0</v>
      </c>
      <c r="F407">
        <v>3.1191515907673115E-3</v>
      </c>
      <c r="G407">
        <v>0.63755458515283847</v>
      </c>
      <c r="H407">
        <v>0.35932626325639427</v>
      </c>
      <c r="I407">
        <v>0</v>
      </c>
      <c r="J407">
        <v>0</v>
      </c>
      <c r="K407">
        <v>0.51715533374922018</v>
      </c>
      <c r="L407">
        <v>0.48284466625077976</v>
      </c>
      <c r="M407">
        <v>0</v>
      </c>
      <c r="N407">
        <v>0</v>
      </c>
      <c r="O407">
        <v>0.45040548970679978</v>
      </c>
      <c r="P407">
        <v>0.54959451029320028</v>
      </c>
      <c r="Q407">
        <v>1</v>
      </c>
      <c r="R407">
        <f t="shared" si="114"/>
        <v>0</v>
      </c>
      <c r="S407">
        <f t="shared" si="115"/>
        <v>-8.5051861987289451E-2</v>
      </c>
      <c r="T407">
        <f t="shared" si="116"/>
        <v>-2.8272588566847316</v>
      </c>
      <c r="U407">
        <f t="shared" si="117"/>
        <v>-0.86367845446038682</v>
      </c>
      <c r="V407">
        <f t="shared" si="118"/>
        <v>0</v>
      </c>
      <c r="W407">
        <f t="shared" si="119"/>
        <v>-5.9108531854335624E-3</v>
      </c>
      <c r="X407">
        <f t="shared" si="120"/>
        <v>-1.2648360739628821</v>
      </c>
      <c r="Y407">
        <f t="shared" si="121"/>
        <v>-0.86497972551466007</v>
      </c>
      <c r="Z407">
        <f t="shared" si="122"/>
        <v>0</v>
      </c>
      <c r="AA407">
        <f t="shared" si="123"/>
        <v>0</v>
      </c>
      <c r="AB407">
        <f t="shared" si="124"/>
        <v>-0.57927457793980031</v>
      </c>
      <c r="AC407">
        <f t="shared" si="125"/>
        <v>-0.17364018393247035</v>
      </c>
      <c r="AD407">
        <f t="shared" si="126"/>
        <v>0</v>
      </c>
      <c r="AE407">
        <f t="shared" si="127"/>
        <v>0</v>
      </c>
      <c r="AF407">
        <f t="shared" si="128"/>
        <v>-1.6133665393013101</v>
      </c>
      <c r="AG407">
        <f t="shared" si="129"/>
        <v>-1.9128465182470369</v>
      </c>
      <c r="AH407">
        <f t="shared" si="130"/>
        <v>-10.190843645216001</v>
      </c>
      <c r="AI407">
        <f t="shared" si="131"/>
        <v>-63.285294501586947</v>
      </c>
      <c r="AJ407">
        <f t="shared" si="132"/>
        <v>0.88277301796488894</v>
      </c>
    </row>
    <row r="408" spans="1:36" x14ac:dyDescent="0.25">
      <c r="A408">
        <v>0</v>
      </c>
      <c r="B408">
        <v>4.8114434330299091E-2</v>
      </c>
      <c r="C408">
        <v>0.73537061118335501</v>
      </c>
      <c r="D408">
        <v>0.21651495448634592</v>
      </c>
      <c r="E408">
        <v>0</v>
      </c>
      <c r="F408">
        <v>1.7578125E-2</v>
      </c>
      <c r="G408">
        <v>0.66666666666666663</v>
      </c>
      <c r="H408">
        <v>0.31575520833333331</v>
      </c>
      <c r="I408">
        <v>0</v>
      </c>
      <c r="J408">
        <v>7.8175895765472316E-3</v>
      </c>
      <c r="K408">
        <v>0.57654723127035834</v>
      </c>
      <c r="L408">
        <v>0.41563517915309445</v>
      </c>
      <c r="M408">
        <v>0</v>
      </c>
      <c r="N408">
        <v>3.2573289902280132E-3</v>
      </c>
      <c r="O408">
        <v>0.49381107491856679</v>
      </c>
      <c r="P408">
        <v>0.50293159609120519</v>
      </c>
      <c r="Q408">
        <v>1</v>
      </c>
      <c r="R408">
        <f t="shared" si="114"/>
        <v>0</v>
      </c>
      <c r="S408">
        <f t="shared" si="115"/>
        <v>-0.16820082645887516</v>
      </c>
      <c r="T408">
        <f t="shared" si="116"/>
        <v>-2.8243814971884142</v>
      </c>
      <c r="U408">
        <f t="shared" si="117"/>
        <v>-0.78062468728411494</v>
      </c>
      <c r="V408">
        <f t="shared" si="118"/>
        <v>0</v>
      </c>
      <c r="W408">
        <f t="shared" si="119"/>
        <v>-3.3310890197753906E-2</v>
      </c>
      <c r="X408">
        <f t="shared" si="120"/>
        <v>-1.3225911458333333</v>
      </c>
      <c r="Y408">
        <f t="shared" si="121"/>
        <v>-0.76009432474772132</v>
      </c>
      <c r="Z408">
        <f t="shared" si="122"/>
        <v>0</v>
      </c>
      <c r="AA408">
        <f t="shared" si="123"/>
        <v>-1.1690121131921825E-2</v>
      </c>
      <c r="AB408">
        <f t="shared" si="124"/>
        <v>-0.64580046315146589</v>
      </c>
      <c r="AC408">
        <f t="shared" si="125"/>
        <v>-0.14947036594055374</v>
      </c>
      <c r="AD408">
        <f t="shared" si="126"/>
        <v>0</v>
      </c>
      <c r="AE408">
        <f t="shared" si="127"/>
        <v>-1.0764454397394138E-2</v>
      </c>
      <c r="AF408">
        <f t="shared" si="128"/>
        <v>-1.7688467019543974</v>
      </c>
      <c r="AG408">
        <f t="shared" si="129"/>
        <v>-1.7504377035830618</v>
      </c>
      <c r="AH408">
        <f t="shared" si="130"/>
        <v>-10.226213181869008</v>
      </c>
      <c r="AI408">
        <f t="shared" si="131"/>
        <v>-63.504939863776471</v>
      </c>
      <c r="AJ408">
        <f t="shared" si="132"/>
        <v>0.66380546663082141</v>
      </c>
    </row>
    <row r="409" spans="1:36" x14ac:dyDescent="0.25">
      <c r="A409">
        <v>0</v>
      </c>
      <c r="B409">
        <v>3.0864197530864196E-2</v>
      </c>
      <c r="C409">
        <v>0.77292768959435632</v>
      </c>
      <c r="D409">
        <v>0.19620811287477954</v>
      </c>
      <c r="E409">
        <v>0</v>
      </c>
      <c r="F409">
        <v>8.82223202470225E-3</v>
      </c>
      <c r="G409">
        <v>0.7040141155712395</v>
      </c>
      <c r="H409">
        <v>0.28716365240405822</v>
      </c>
      <c r="I409">
        <v>0</v>
      </c>
      <c r="J409">
        <v>4.4111160123511248E-4</v>
      </c>
      <c r="K409">
        <v>0.60917512130569029</v>
      </c>
      <c r="L409">
        <v>0.39038376709307454</v>
      </c>
      <c r="M409">
        <v>0</v>
      </c>
      <c r="N409">
        <v>0</v>
      </c>
      <c r="O409">
        <v>0.52051168945743276</v>
      </c>
      <c r="P409">
        <v>0.47948831054256724</v>
      </c>
      <c r="Q409">
        <v>1</v>
      </c>
      <c r="R409">
        <f t="shared" si="114"/>
        <v>0</v>
      </c>
      <c r="S409">
        <f t="shared" si="115"/>
        <v>-0.10789659288194443</v>
      </c>
      <c r="T409">
        <f t="shared" si="116"/>
        <v>-2.9686291945253944</v>
      </c>
      <c r="U409">
        <f t="shared" si="117"/>
        <v>-0.70741024387366347</v>
      </c>
      <c r="V409">
        <f t="shared" si="118"/>
        <v>0</v>
      </c>
      <c r="W409">
        <f t="shared" si="119"/>
        <v>-1.6718301996029996E-2</v>
      </c>
      <c r="X409">
        <f t="shared" si="120"/>
        <v>-1.3966842536943096</v>
      </c>
      <c r="Y409">
        <f t="shared" si="121"/>
        <v>-0.69126797185156597</v>
      </c>
      <c r="Z409">
        <f t="shared" si="122"/>
        <v>0</v>
      </c>
      <c r="AA409">
        <f t="shared" si="123"/>
        <v>-6.5962122987428323E-4</v>
      </c>
      <c r="AB409">
        <f t="shared" si="124"/>
        <v>-0.68234752357190109</v>
      </c>
      <c r="AC409">
        <f t="shared" si="125"/>
        <v>-0.14038947483596162</v>
      </c>
      <c r="AD409">
        <f t="shared" si="126"/>
        <v>0</v>
      </c>
      <c r="AE409">
        <f t="shared" si="127"/>
        <v>0</v>
      </c>
      <c r="AF409">
        <f t="shared" si="128"/>
        <v>-1.8644891376268198</v>
      </c>
      <c r="AG409">
        <f t="shared" si="129"/>
        <v>-1.6688440808337008</v>
      </c>
      <c r="AH409">
        <f t="shared" si="130"/>
        <v>-10.245336396921166</v>
      </c>
      <c r="AI409">
        <f t="shared" si="131"/>
        <v>-63.62369532098154</v>
      </c>
      <c r="AJ409">
        <f t="shared" si="132"/>
        <v>0.54541648080141014</v>
      </c>
    </row>
    <row r="410" spans="1:36" x14ac:dyDescent="0.25">
      <c r="A410">
        <v>0</v>
      </c>
      <c r="B410">
        <v>9.0252707581227443E-2</v>
      </c>
      <c r="C410">
        <v>0.72743682310469315</v>
      </c>
      <c r="D410">
        <v>0.18231046931407943</v>
      </c>
      <c r="E410">
        <v>0</v>
      </c>
      <c r="F410">
        <v>2.8880866425992781E-2</v>
      </c>
      <c r="G410">
        <v>0.72472924187725629</v>
      </c>
      <c r="H410">
        <v>0.24638989169675091</v>
      </c>
      <c r="I410">
        <v>0</v>
      </c>
      <c r="J410">
        <v>1.3550135501355014E-2</v>
      </c>
      <c r="K410">
        <v>0.65943992773261062</v>
      </c>
      <c r="L410">
        <v>0.32700993676603435</v>
      </c>
      <c r="M410">
        <v>0</v>
      </c>
      <c r="N410">
        <v>3.616636528028933E-3</v>
      </c>
      <c r="O410">
        <v>0.58408679927667273</v>
      </c>
      <c r="P410">
        <v>0.41229656419529837</v>
      </c>
      <c r="Q410">
        <v>1</v>
      </c>
      <c r="R410">
        <f t="shared" si="114"/>
        <v>0</v>
      </c>
      <c r="S410">
        <f t="shared" si="115"/>
        <v>-0.31550989254287004</v>
      </c>
      <c r="T410">
        <f t="shared" si="116"/>
        <v>-2.7939097270208144</v>
      </c>
      <c r="U410">
        <f t="shared" si="117"/>
        <v>-0.65730357256176675</v>
      </c>
      <c r="V410">
        <f t="shared" si="118"/>
        <v>0</v>
      </c>
      <c r="W410">
        <f t="shared" si="119"/>
        <v>-5.4729805956678701E-2</v>
      </c>
      <c r="X410">
        <f t="shared" si="120"/>
        <v>-1.437780717650045</v>
      </c>
      <c r="Y410">
        <f t="shared" si="121"/>
        <v>-0.59311629202391702</v>
      </c>
      <c r="Z410">
        <f t="shared" si="122"/>
        <v>0</v>
      </c>
      <c r="AA410">
        <f t="shared" si="123"/>
        <v>-2.0262348619579946E-2</v>
      </c>
      <c r="AB410">
        <f t="shared" si="124"/>
        <v>-0.73864999717705504</v>
      </c>
      <c r="AC410">
        <f t="shared" si="125"/>
        <v>-0.11759903243563687</v>
      </c>
      <c r="AD410">
        <f t="shared" si="126"/>
        <v>0</v>
      </c>
      <c r="AE410">
        <f t="shared" si="127"/>
        <v>-1.1951853526220614E-2</v>
      </c>
      <c r="AF410">
        <f t="shared" si="128"/>
        <v>-2.0922171677215191</v>
      </c>
      <c r="AG410">
        <f t="shared" si="129"/>
        <v>-1.4349853074141048</v>
      </c>
      <c r="AH410">
        <f t="shared" si="130"/>
        <v>-10.268015714650208</v>
      </c>
      <c r="AI410">
        <f t="shared" si="131"/>
        <v>-63.764534230059617</v>
      </c>
      <c r="AJ410">
        <f t="shared" si="132"/>
        <v>0.40501219115026826</v>
      </c>
    </row>
    <row r="411" spans="1:36" x14ac:dyDescent="0.25">
      <c r="A411">
        <v>0</v>
      </c>
      <c r="B411">
        <v>5.2431289640591967E-2</v>
      </c>
      <c r="C411">
        <v>0.78477801268498948</v>
      </c>
      <c r="D411">
        <v>0.16279069767441862</v>
      </c>
      <c r="E411">
        <v>0</v>
      </c>
      <c r="F411">
        <v>1.6497461928934011E-2</v>
      </c>
      <c r="G411">
        <v>0.75126903553299496</v>
      </c>
      <c r="H411">
        <v>0.23223350253807107</v>
      </c>
      <c r="I411">
        <v>0</v>
      </c>
      <c r="J411">
        <v>7.1912013536379014E-3</v>
      </c>
      <c r="K411">
        <v>0.68612521150592221</v>
      </c>
      <c r="L411">
        <v>0.30668358714043992</v>
      </c>
      <c r="M411">
        <v>0</v>
      </c>
      <c r="N411">
        <v>3.3840947546531302E-3</v>
      </c>
      <c r="O411">
        <v>0.61717428087986459</v>
      </c>
      <c r="P411">
        <v>0.37944162436548223</v>
      </c>
      <c r="Q411">
        <v>1</v>
      </c>
      <c r="R411">
        <f t="shared" si="114"/>
        <v>0</v>
      </c>
      <c r="S411">
        <f t="shared" si="115"/>
        <v>-0.18329190340909091</v>
      </c>
      <c r="T411">
        <f t="shared" si="116"/>
        <v>-3.0141434328752643</v>
      </c>
      <c r="U411">
        <f t="shared" si="117"/>
        <v>-0.58692683730014539</v>
      </c>
      <c r="V411">
        <f t="shared" si="118"/>
        <v>0</v>
      </c>
      <c r="W411">
        <f t="shared" si="119"/>
        <v>-3.1263012571383253E-2</v>
      </c>
      <c r="X411">
        <f t="shared" si="120"/>
        <v>-1.4904326618020305</v>
      </c>
      <c r="Y411">
        <f t="shared" si="121"/>
        <v>-0.55903865601205582</v>
      </c>
      <c r="Z411">
        <f t="shared" si="122"/>
        <v>0</v>
      </c>
      <c r="AA411">
        <f t="shared" si="123"/>
        <v>-1.0753444406990271E-2</v>
      </c>
      <c r="AB411">
        <f t="shared" si="124"/>
        <v>-0.76854064218485618</v>
      </c>
      <c r="AC411">
        <f t="shared" si="125"/>
        <v>-0.11028928805123731</v>
      </c>
      <c r="AD411">
        <f t="shared" si="126"/>
        <v>0</v>
      </c>
      <c r="AE411">
        <f t="shared" si="127"/>
        <v>-1.1183375634517765E-2</v>
      </c>
      <c r="AF411">
        <f t="shared" si="128"/>
        <v>-2.2107375608079525</v>
      </c>
      <c r="AG411">
        <f t="shared" si="129"/>
        <v>-1.3206347160532994</v>
      </c>
      <c r="AH411">
        <f t="shared" si="130"/>
        <v>-10.297235531108822</v>
      </c>
      <c r="AI411">
        <f t="shared" si="131"/>
        <v>-63.945989736025872</v>
      </c>
      <c r="AJ411">
        <f t="shared" si="132"/>
        <v>0.22411664470467085</v>
      </c>
    </row>
    <row r="412" spans="1:36" x14ac:dyDescent="0.25">
      <c r="A412">
        <v>0</v>
      </c>
      <c r="B412">
        <v>0.50289495450785771</v>
      </c>
      <c r="C412">
        <v>0.41108354011579817</v>
      </c>
      <c r="D412">
        <v>8.6021505376344093E-2</v>
      </c>
      <c r="E412">
        <v>0</v>
      </c>
      <c r="F412">
        <v>0.33996683250414594</v>
      </c>
      <c r="G412">
        <v>0.53316749585406298</v>
      </c>
      <c r="H412">
        <v>0.12686567164179105</v>
      </c>
      <c r="I412">
        <v>0</v>
      </c>
      <c r="J412">
        <v>0.25290215588723053</v>
      </c>
      <c r="K412">
        <v>0.58789386401326704</v>
      </c>
      <c r="L412">
        <v>0.15920398009950248</v>
      </c>
      <c r="M412">
        <v>0</v>
      </c>
      <c r="N412">
        <v>0.19352159468438537</v>
      </c>
      <c r="O412">
        <v>0.60382059800664456</v>
      </c>
      <c r="P412">
        <v>0.20265780730897009</v>
      </c>
      <c r="Q412">
        <v>1</v>
      </c>
      <c r="R412">
        <f t="shared" si="114"/>
        <v>0</v>
      </c>
      <c r="S412">
        <f t="shared" si="115"/>
        <v>-1.7580451302729527</v>
      </c>
      <c r="T412">
        <f t="shared" si="116"/>
        <v>-1.5788729204630634</v>
      </c>
      <c r="U412">
        <f t="shared" si="117"/>
        <v>-0.31014259912634412</v>
      </c>
      <c r="V412">
        <f t="shared" si="118"/>
        <v>0</v>
      </c>
      <c r="W412">
        <f t="shared" si="119"/>
        <v>-0.64424378757255396</v>
      </c>
      <c r="X412">
        <f t="shared" si="120"/>
        <v>-1.0577439138940712</v>
      </c>
      <c r="Y412">
        <f t="shared" si="121"/>
        <v>-0.30539441464552242</v>
      </c>
      <c r="Z412">
        <f t="shared" si="122"/>
        <v>0</v>
      </c>
      <c r="AA412">
        <f t="shared" si="123"/>
        <v>-0.37818010371320482</v>
      </c>
      <c r="AB412">
        <f t="shared" si="124"/>
        <v>-0.65851002150704818</v>
      </c>
      <c r="AC412">
        <f t="shared" si="125"/>
        <v>-5.7252798507462684E-2</v>
      </c>
      <c r="AD412">
        <f t="shared" si="126"/>
        <v>0</v>
      </c>
      <c r="AE412">
        <f t="shared" si="127"/>
        <v>-0.63952839493355473</v>
      </c>
      <c r="AF412">
        <f t="shared" si="128"/>
        <v>-2.1629042514534884</v>
      </c>
      <c r="AG412">
        <f t="shared" si="129"/>
        <v>-0.70534416528239197</v>
      </c>
      <c r="AH412">
        <f t="shared" si="130"/>
        <v>-10.256162501371659</v>
      </c>
      <c r="AI412">
        <f t="shared" si="131"/>
        <v>-63.69092559477501</v>
      </c>
      <c r="AJ412">
        <f t="shared" si="132"/>
        <v>0.4783936751235347</v>
      </c>
    </row>
    <row r="413" spans="1:36" x14ac:dyDescent="0.25">
      <c r="A413">
        <v>0</v>
      </c>
      <c r="B413">
        <v>0.9364303178484108</v>
      </c>
      <c r="C413">
        <v>5.0855745721271391E-2</v>
      </c>
      <c r="D413">
        <v>1.2713936430317848E-2</v>
      </c>
      <c r="E413">
        <v>0</v>
      </c>
      <c r="F413">
        <v>0.825615763546798</v>
      </c>
      <c r="G413">
        <v>0.1394088669950739</v>
      </c>
      <c r="H413">
        <v>3.4975369458128076E-2</v>
      </c>
      <c r="I413">
        <v>0</v>
      </c>
      <c r="J413">
        <v>0.65859683794466406</v>
      </c>
      <c r="K413">
        <v>0.27322134387351776</v>
      </c>
      <c r="L413">
        <v>6.8181818181818177E-2</v>
      </c>
      <c r="M413">
        <v>0</v>
      </c>
      <c r="N413">
        <v>1.9860440150295224E-2</v>
      </c>
      <c r="O413">
        <v>0.52979066022544286</v>
      </c>
      <c r="P413">
        <v>0.45034889962426194</v>
      </c>
      <c r="Q413">
        <v>1</v>
      </c>
      <c r="R413">
        <f t="shared" si="114"/>
        <v>0</v>
      </c>
      <c r="S413">
        <f t="shared" si="115"/>
        <v>-3.273619560857274</v>
      </c>
      <c r="T413">
        <f t="shared" si="116"/>
        <v>-0.19532467718520782</v>
      </c>
      <c r="U413">
        <f t="shared" si="117"/>
        <v>-4.5838924491900974E-2</v>
      </c>
      <c r="V413">
        <f t="shared" si="118"/>
        <v>0</v>
      </c>
      <c r="W413">
        <f t="shared" si="119"/>
        <v>-1.564557997229064</v>
      </c>
      <c r="X413">
        <f t="shared" si="120"/>
        <v>-0.27657139970751232</v>
      </c>
      <c r="Y413">
        <f t="shared" si="121"/>
        <v>-8.4193638392857137E-2</v>
      </c>
      <c r="Z413">
        <f t="shared" si="122"/>
        <v>0</v>
      </c>
      <c r="AA413">
        <f t="shared" si="123"/>
        <v>-0.98484024228785827</v>
      </c>
      <c r="AB413">
        <f t="shared" si="124"/>
        <v>-0.30603992326457508</v>
      </c>
      <c r="AC413">
        <f t="shared" si="125"/>
        <v>-2.4519486860795452E-2</v>
      </c>
      <c r="AD413">
        <f t="shared" si="126"/>
        <v>0</v>
      </c>
      <c r="AE413">
        <f t="shared" si="127"/>
        <v>-6.5632548309178751E-2</v>
      </c>
      <c r="AF413">
        <f t="shared" si="128"/>
        <v>-1.8977267008856684</v>
      </c>
      <c r="AG413">
        <f t="shared" si="129"/>
        <v>-1.5674252717391304</v>
      </c>
      <c r="AH413">
        <f t="shared" si="130"/>
        <v>-10.286290371211022</v>
      </c>
      <c r="AI413">
        <f t="shared" si="131"/>
        <v>-63.878020126088387</v>
      </c>
      <c r="AJ413">
        <f t="shared" si="132"/>
        <v>0.29187650498481038</v>
      </c>
    </row>
    <row r="414" spans="1:36" x14ac:dyDescent="0.25">
      <c r="A414">
        <v>0</v>
      </c>
      <c r="B414">
        <v>0.16312056737588654</v>
      </c>
      <c r="C414">
        <v>0.42789598108747046</v>
      </c>
      <c r="D414">
        <v>0.40898345153664301</v>
      </c>
      <c r="E414">
        <v>0</v>
      </c>
      <c r="F414">
        <v>8.2938388625592413E-2</v>
      </c>
      <c r="G414">
        <v>0.38388625592417064</v>
      </c>
      <c r="H414">
        <v>0.53317535545023698</v>
      </c>
      <c r="I414">
        <v>0</v>
      </c>
      <c r="J414">
        <v>8.2938388625592413E-2</v>
      </c>
      <c r="K414">
        <v>0.38388625592417064</v>
      </c>
      <c r="L414">
        <v>0.53317535545023698</v>
      </c>
      <c r="M414">
        <v>0</v>
      </c>
      <c r="N414">
        <v>6.398104265402843E-2</v>
      </c>
      <c r="O414">
        <v>0.24881516587677724</v>
      </c>
      <c r="P414">
        <v>0.6872037914691943</v>
      </c>
      <c r="Q414">
        <v>1</v>
      </c>
      <c r="R414">
        <f t="shared" si="114"/>
        <v>0</v>
      </c>
      <c r="S414">
        <f t="shared" si="115"/>
        <v>-0.57024497174202138</v>
      </c>
      <c r="T414">
        <f t="shared" si="116"/>
        <v>-1.643445459099808</v>
      </c>
      <c r="U414">
        <f t="shared" si="117"/>
        <v>-1.4745520914136376</v>
      </c>
      <c r="V414">
        <f t="shared" si="118"/>
        <v>0</v>
      </c>
      <c r="W414">
        <f t="shared" si="119"/>
        <v>-0.15716986633590047</v>
      </c>
      <c r="X414">
        <f t="shared" si="120"/>
        <v>-0.76158684463862558</v>
      </c>
      <c r="Y414">
        <f t="shared" si="121"/>
        <v>-1.2834738781101895</v>
      </c>
      <c r="Z414">
        <f t="shared" si="122"/>
        <v>0</v>
      </c>
      <c r="AA414">
        <f t="shared" si="123"/>
        <v>-0.12402285896771327</v>
      </c>
      <c r="AB414">
        <f t="shared" si="124"/>
        <v>-0.42999759330568721</v>
      </c>
      <c r="AC414">
        <f t="shared" si="125"/>
        <v>-0.19174006312944314</v>
      </c>
      <c r="AD414">
        <f t="shared" si="126"/>
        <v>0</v>
      </c>
      <c r="AE414">
        <f t="shared" si="127"/>
        <v>-0.21143735189573457</v>
      </c>
      <c r="AF414">
        <f t="shared" si="128"/>
        <v>-0.89126369964454977</v>
      </c>
      <c r="AG414">
        <f t="shared" si="129"/>
        <v>-2.3917913210900474</v>
      </c>
      <c r="AH414">
        <f t="shared" si="130"/>
        <v>-10.130725999373359</v>
      </c>
      <c r="AI414">
        <f t="shared" si="131"/>
        <v>-62.911963003788955</v>
      </c>
      <c r="AJ414">
        <f t="shared" si="132"/>
        <v>1.2549524398011167</v>
      </c>
    </row>
    <row r="415" spans="1:36" x14ac:dyDescent="0.25">
      <c r="A415">
        <v>0</v>
      </c>
      <c r="B415">
        <v>0.1514644351464435</v>
      </c>
      <c r="C415">
        <v>0.51715481171548117</v>
      </c>
      <c r="D415">
        <v>0.3313807531380753</v>
      </c>
      <c r="E415">
        <v>0</v>
      </c>
      <c r="F415">
        <v>0.11902766135792121</v>
      </c>
      <c r="G415">
        <v>0.43336127409891029</v>
      </c>
      <c r="H415">
        <v>0.44761106454316846</v>
      </c>
      <c r="I415">
        <v>0</v>
      </c>
      <c r="J415">
        <v>0.11902766135792121</v>
      </c>
      <c r="K415">
        <v>0.43336127409891029</v>
      </c>
      <c r="L415">
        <v>0.44761106454316846</v>
      </c>
      <c r="M415">
        <v>0</v>
      </c>
      <c r="N415">
        <v>7.3887489504617973E-2</v>
      </c>
      <c r="O415">
        <v>0.31905961376994124</v>
      </c>
      <c r="P415">
        <v>0.60705289672544083</v>
      </c>
      <c r="Q415">
        <v>1</v>
      </c>
      <c r="R415">
        <f t="shared" si="114"/>
        <v>0</v>
      </c>
      <c r="S415">
        <f t="shared" si="115"/>
        <v>-0.52949688644089954</v>
      </c>
      <c r="T415">
        <f t="shared" si="116"/>
        <v>-1.9862671409191945</v>
      </c>
      <c r="U415">
        <f t="shared" si="117"/>
        <v>-1.1947627239147489</v>
      </c>
      <c r="V415">
        <f t="shared" si="118"/>
        <v>0</v>
      </c>
      <c r="W415">
        <f t="shared" si="119"/>
        <v>-0.22555974303227161</v>
      </c>
      <c r="X415">
        <f t="shared" si="120"/>
        <v>-0.85973967610540647</v>
      </c>
      <c r="Y415">
        <f t="shared" si="121"/>
        <v>-1.0775012442372169</v>
      </c>
      <c r="Z415">
        <f t="shared" si="122"/>
        <v>0</v>
      </c>
      <c r="AA415">
        <f t="shared" si="123"/>
        <v>-0.17798936177179381</v>
      </c>
      <c r="AB415">
        <f t="shared" si="124"/>
        <v>-0.48541541151508799</v>
      </c>
      <c r="AC415">
        <f t="shared" si="125"/>
        <v>-0.16096950636525564</v>
      </c>
      <c r="AD415">
        <f t="shared" si="126"/>
        <v>0</v>
      </c>
      <c r="AE415">
        <f t="shared" si="127"/>
        <v>-0.24417506297229222</v>
      </c>
      <c r="AF415">
        <f t="shared" si="128"/>
        <v>-1.1428815071368599</v>
      </c>
      <c r="AG415">
        <f t="shared" si="129"/>
        <v>-2.1128286366498741</v>
      </c>
      <c r="AH415">
        <f t="shared" si="130"/>
        <v>-10.197586901060903</v>
      </c>
      <c r="AI415">
        <f t="shared" si="131"/>
        <v>-63.327170223254463</v>
      </c>
      <c r="AJ415">
        <f t="shared" si="132"/>
        <v>0.84102652196571115</v>
      </c>
    </row>
    <row r="416" spans="1:36" x14ac:dyDescent="0.25">
      <c r="A416">
        <v>0</v>
      </c>
      <c r="B416">
        <v>0.21409574468085107</v>
      </c>
      <c r="C416">
        <v>0.54920212765957444</v>
      </c>
      <c r="D416">
        <v>0.23670212765957446</v>
      </c>
      <c r="E416">
        <v>0</v>
      </c>
      <c r="F416">
        <v>0.15957446808510639</v>
      </c>
      <c r="G416">
        <v>0.50132978723404253</v>
      </c>
      <c r="H416">
        <v>0.33909574468085107</v>
      </c>
      <c r="I416">
        <v>0</v>
      </c>
      <c r="J416">
        <v>0.15957446808510639</v>
      </c>
      <c r="K416">
        <v>0.50132978723404253</v>
      </c>
      <c r="L416">
        <v>0.33909574468085107</v>
      </c>
      <c r="M416">
        <v>0</v>
      </c>
      <c r="N416">
        <v>0.11466666666666667</v>
      </c>
      <c r="O416">
        <v>0.40666666666666668</v>
      </c>
      <c r="P416">
        <v>0.47866666666666668</v>
      </c>
      <c r="Q416">
        <v>1</v>
      </c>
      <c r="R416">
        <f t="shared" si="114"/>
        <v>0</v>
      </c>
      <c r="S416">
        <f t="shared" si="115"/>
        <v>-0.748446525411403</v>
      </c>
      <c r="T416">
        <f t="shared" si="116"/>
        <v>-2.1093531669454371</v>
      </c>
      <c r="U416">
        <f t="shared" si="117"/>
        <v>-0.85340767718375998</v>
      </c>
      <c r="V416">
        <f t="shared" si="118"/>
        <v>0</v>
      </c>
      <c r="W416">
        <f t="shared" si="119"/>
        <v>-0.30239673371010639</v>
      </c>
      <c r="X416">
        <f t="shared" si="120"/>
        <v>-0.99458150660738032</v>
      </c>
      <c r="Y416">
        <f t="shared" si="121"/>
        <v>-0.81628028382646278</v>
      </c>
      <c r="Z416">
        <f t="shared" si="122"/>
        <v>0</v>
      </c>
      <c r="AA416">
        <f t="shared" si="123"/>
        <v>-0.23862148853058512</v>
      </c>
      <c r="AB416">
        <f t="shared" si="124"/>
        <v>-0.56154811128656912</v>
      </c>
      <c r="AC416">
        <f t="shared" si="125"/>
        <v>-0.12194532029172207</v>
      </c>
      <c r="AD416">
        <f t="shared" si="126"/>
        <v>0</v>
      </c>
      <c r="AE416">
        <f t="shared" si="127"/>
        <v>-0.37893749999999998</v>
      </c>
      <c r="AF416">
        <f t="shared" si="128"/>
        <v>-1.4566927083333334</v>
      </c>
      <c r="AG416">
        <f t="shared" si="129"/>
        <v>-1.6659843750000001</v>
      </c>
      <c r="AH416">
        <f t="shared" si="130"/>
        <v>-10.248195397126761</v>
      </c>
      <c r="AI416">
        <f t="shared" si="131"/>
        <v>-63.641449755873303</v>
      </c>
      <c r="AJ416">
        <f t="shared" si="132"/>
        <v>0.52771683490488042</v>
      </c>
    </row>
    <row r="417" spans="1:36" x14ac:dyDescent="0.25">
      <c r="A417">
        <v>0</v>
      </c>
      <c r="B417">
        <v>8.8560885608856083E-2</v>
      </c>
      <c r="C417">
        <v>0.68511685116851173</v>
      </c>
      <c r="D417">
        <v>0.22632226322263221</v>
      </c>
      <c r="E417">
        <v>0</v>
      </c>
      <c r="F417">
        <v>5.185185185185185E-2</v>
      </c>
      <c r="G417">
        <v>0.63456790123456785</v>
      </c>
      <c r="H417">
        <v>0.31358024691358027</v>
      </c>
      <c r="I417">
        <v>0</v>
      </c>
      <c r="J417">
        <v>5.185185185185185E-2</v>
      </c>
      <c r="K417">
        <v>0.63456790123456785</v>
      </c>
      <c r="L417">
        <v>0.31358024691358027</v>
      </c>
      <c r="M417">
        <v>0</v>
      </c>
      <c r="N417">
        <v>1.6169154228855721E-2</v>
      </c>
      <c r="O417">
        <v>0.4962686567164179</v>
      </c>
      <c r="P417">
        <v>0.48756218905472637</v>
      </c>
      <c r="Q417">
        <v>1</v>
      </c>
      <c r="R417">
        <f t="shared" si="114"/>
        <v>0</v>
      </c>
      <c r="S417">
        <f t="shared" si="115"/>
        <v>-0.3095955373616236</v>
      </c>
      <c r="T417">
        <f t="shared" si="116"/>
        <v>-2.6313689021899989</v>
      </c>
      <c r="U417">
        <f t="shared" si="117"/>
        <v>-0.81598403386377605</v>
      </c>
      <c r="V417">
        <f t="shared" si="118"/>
        <v>0</v>
      </c>
      <c r="W417">
        <f t="shared" si="119"/>
        <v>-9.8260271990740736E-2</v>
      </c>
      <c r="X417">
        <f t="shared" si="120"/>
        <v>-1.2589108314043209</v>
      </c>
      <c r="Y417">
        <f t="shared" si="121"/>
        <v>-0.7548586998456791</v>
      </c>
      <c r="Z417">
        <f t="shared" si="122"/>
        <v>0</v>
      </c>
      <c r="AA417">
        <f t="shared" si="123"/>
        <v>-7.753725405092593E-2</v>
      </c>
      <c r="AB417">
        <f t="shared" si="124"/>
        <v>-0.71079041280864197</v>
      </c>
      <c r="AC417">
        <f t="shared" si="125"/>
        <v>-0.11276945891203705</v>
      </c>
      <c r="AD417">
        <f t="shared" si="126"/>
        <v>0</v>
      </c>
      <c r="AE417">
        <f t="shared" si="127"/>
        <v>-5.343400186567164E-2</v>
      </c>
      <c r="AF417">
        <f t="shared" si="128"/>
        <v>-1.7776498367537312</v>
      </c>
      <c r="AG417">
        <f t="shared" si="129"/>
        <v>-1.6969449626865671</v>
      </c>
      <c r="AH417">
        <f t="shared" si="130"/>
        <v>-10.298104203733713</v>
      </c>
      <c r="AI417">
        <f t="shared" si="131"/>
        <v>-63.951384206278348</v>
      </c>
      <c r="AJ417">
        <f t="shared" si="132"/>
        <v>0.21873882142557105</v>
      </c>
    </row>
    <row r="418" spans="1:36" x14ac:dyDescent="0.25">
      <c r="A418">
        <v>0</v>
      </c>
      <c r="B418">
        <v>0.39691444600280507</v>
      </c>
      <c r="C418">
        <v>0.47124824684431976</v>
      </c>
      <c r="D418">
        <v>0.13183730715287517</v>
      </c>
      <c r="E418">
        <v>0</v>
      </c>
      <c r="F418">
        <v>0.19354838709677419</v>
      </c>
      <c r="G418">
        <v>0.60869565217391308</v>
      </c>
      <c r="H418">
        <v>0.19775596072931276</v>
      </c>
      <c r="I418">
        <v>0</v>
      </c>
      <c r="J418">
        <v>0.19354838709677419</v>
      </c>
      <c r="K418">
        <v>0.60869565217391308</v>
      </c>
      <c r="L418">
        <v>0.19775596072931276</v>
      </c>
      <c r="M418">
        <v>0</v>
      </c>
      <c r="N418">
        <v>4.6283309957924262E-2</v>
      </c>
      <c r="O418">
        <v>0.67741935483870963</v>
      </c>
      <c r="P418">
        <v>0.27629733520336608</v>
      </c>
      <c r="Q418">
        <v>1</v>
      </c>
      <c r="R418">
        <f t="shared" si="114"/>
        <v>0</v>
      </c>
      <c r="S418">
        <f t="shared" si="115"/>
        <v>-1.3875532110142006</v>
      </c>
      <c r="T418">
        <f t="shared" si="116"/>
        <v>-1.8099510759992987</v>
      </c>
      <c r="U418">
        <f t="shared" si="117"/>
        <v>-0.47532724431320122</v>
      </c>
      <c r="V418">
        <f t="shared" si="118"/>
        <v>0</v>
      </c>
      <c r="W418">
        <f t="shared" si="119"/>
        <v>-0.36677797379032256</v>
      </c>
      <c r="X418">
        <f t="shared" si="120"/>
        <v>-1.2075832201086958</v>
      </c>
      <c r="Y418">
        <f t="shared" si="121"/>
        <v>-0.47604340156030855</v>
      </c>
      <c r="Z418">
        <f t="shared" si="122"/>
        <v>0</v>
      </c>
      <c r="AA418">
        <f t="shared" si="123"/>
        <v>-0.28942477318548387</v>
      </c>
      <c r="AB418">
        <f t="shared" si="124"/>
        <v>-0.68181046195652173</v>
      </c>
      <c r="AC418">
        <f t="shared" si="125"/>
        <v>-7.1116828650946706E-2</v>
      </c>
      <c r="AD418">
        <f t="shared" si="126"/>
        <v>0</v>
      </c>
      <c r="AE418">
        <f t="shared" si="127"/>
        <v>-0.15295187587657783</v>
      </c>
      <c r="AF418">
        <f t="shared" si="128"/>
        <v>-2.4265372983870965</v>
      </c>
      <c r="AG418">
        <f t="shared" si="129"/>
        <v>-0.96164424088359057</v>
      </c>
      <c r="AH418">
        <f t="shared" si="130"/>
        <v>-10.306721605726246</v>
      </c>
      <c r="AI418">
        <f t="shared" si="131"/>
        <v>-64.004898404113376</v>
      </c>
      <c r="AJ418">
        <f t="shared" si="132"/>
        <v>0.16538976481570722</v>
      </c>
    </row>
    <row r="419" spans="1:36" x14ac:dyDescent="0.25">
      <c r="A419">
        <v>0</v>
      </c>
      <c r="B419">
        <v>0.95093795093795097</v>
      </c>
      <c r="C419">
        <v>2.0923520923520924E-2</v>
      </c>
      <c r="D419">
        <v>2.813852813852814E-2</v>
      </c>
      <c r="E419">
        <v>0</v>
      </c>
      <c r="F419">
        <v>0.92721979621542938</v>
      </c>
      <c r="G419">
        <v>3.0567685589519649E-2</v>
      </c>
      <c r="H419">
        <v>4.2212518195050945E-2</v>
      </c>
      <c r="I419">
        <v>0</v>
      </c>
      <c r="J419">
        <v>0.92721979621542938</v>
      </c>
      <c r="K419">
        <v>3.0567685589519649E-2</v>
      </c>
      <c r="L419">
        <v>4.2212518195050945E-2</v>
      </c>
      <c r="M419">
        <v>0</v>
      </c>
      <c r="N419">
        <v>0.83382137628111275</v>
      </c>
      <c r="O419">
        <v>0.10395314787701318</v>
      </c>
      <c r="P419">
        <v>6.2225475841874087E-2</v>
      </c>
      <c r="Q419">
        <v>1</v>
      </c>
      <c r="R419">
        <f t="shared" si="114"/>
        <v>0</v>
      </c>
      <c r="S419">
        <f t="shared" si="115"/>
        <v>-3.3243360643262987</v>
      </c>
      <c r="T419">
        <f t="shared" si="116"/>
        <v>-8.0362207101709063E-2</v>
      </c>
      <c r="U419">
        <f t="shared" si="117"/>
        <v>-0.1014508664349973</v>
      </c>
      <c r="V419">
        <f t="shared" si="118"/>
        <v>0</v>
      </c>
      <c r="W419">
        <f t="shared" si="119"/>
        <v>-1.7570996235898835</v>
      </c>
      <c r="X419">
        <f t="shared" si="120"/>
        <v>-6.0642825463973794E-2</v>
      </c>
      <c r="Y419">
        <f t="shared" si="121"/>
        <v>-0.1016150950691412</v>
      </c>
      <c r="Z419">
        <f t="shared" si="122"/>
        <v>0</v>
      </c>
      <c r="AA419">
        <f t="shared" si="123"/>
        <v>-1.3865286259324963</v>
      </c>
      <c r="AB419">
        <f t="shared" si="124"/>
        <v>-3.4239390010917026E-2</v>
      </c>
      <c r="AC419">
        <f t="shared" si="125"/>
        <v>-1.5180429516921397E-2</v>
      </c>
      <c r="AD419">
        <f t="shared" si="126"/>
        <v>0</v>
      </c>
      <c r="AE419">
        <f t="shared" si="127"/>
        <v>-2.7555190794289897</v>
      </c>
      <c r="AF419">
        <f t="shared" si="128"/>
        <v>-0.37236342423133234</v>
      </c>
      <c r="AG419">
        <f t="shared" si="129"/>
        <v>-0.21657382412152271</v>
      </c>
      <c r="AH419">
        <f t="shared" si="130"/>
        <v>-10.205911455228184</v>
      </c>
      <c r="AI419">
        <f t="shared" si="131"/>
        <v>-63.378865831627188</v>
      </c>
      <c r="AJ419">
        <f t="shared" si="132"/>
        <v>0.78949044277304781</v>
      </c>
    </row>
    <row r="420" spans="1:36" x14ac:dyDescent="0.25">
      <c r="A420">
        <v>0</v>
      </c>
      <c r="B420">
        <v>0.97858235594084653</v>
      </c>
      <c r="C420">
        <v>1.1728709841917389E-2</v>
      </c>
      <c r="D420">
        <v>9.6889342172361038E-3</v>
      </c>
      <c r="E420">
        <v>0</v>
      </c>
      <c r="F420">
        <v>0.96004098360655743</v>
      </c>
      <c r="G420">
        <v>2.5614754098360656E-2</v>
      </c>
      <c r="H420">
        <v>1.4344262295081968E-2</v>
      </c>
      <c r="I420">
        <v>0</v>
      </c>
      <c r="J420">
        <v>0.96004098360655743</v>
      </c>
      <c r="K420">
        <v>2.5614754098360656E-2</v>
      </c>
      <c r="L420">
        <v>1.4344262295081968E-2</v>
      </c>
      <c r="M420">
        <v>0</v>
      </c>
      <c r="N420">
        <v>0.8613963039014374</v>
      </c>
      <c r="O420">
        <v>9.4455852156057493E-2</v>
      </c>
      <c r="P420">
        <v>4.4147843942505136E-2</v>
      </c>
      <c r="Q420">
        <v>1</v>
      </c>
      <c r="R420">
        <f t="shared" si="114"/>
        <v>0</v>
      </c>
      <c r="S420">
        <f t="shared" si="115"/>
        <v>-3.4209767467570757</v>
      </c>
      <c r="T420">
        <f t="shared" si="116"/>
        <v>-4.5047151136617156E-2</v>
      </c>
      <c r="U420">
        <f t="shared" si="117"/>
        <v>-3.493255817543664E-2</v>
      </c>
      <c r="V420">
        <f t="shared" si="118"/>
        <v>0</v>
      </c>
      <c r="W420">
        <f t="shared" si="119"/>
        <v>-1.8192964147348873</v>
      </c>
      <c r="X420">
        <f t="shared" si="120"/>
        <v>-5.0816770459784839E-2</v>
      </c>
      <c r="Y420">
        <f t="shared" si="121"/>
        <v>-3.4529889216188527E-2</v>
      </c>
      <c r="Z420">
        <f t="shared" si="122"/>
        <v>0</v>
      </c>
      <c r="AA420">
        <f t="shared" si="123"/>
        <v>-1.435608160300333</v>
      </c>
      <c r="AB420">
        <f t="shared" si="124"/>
        <v>-2.8691526319159836E-2</v>
      </c>
      <c r="AC420">
        <f t="shared" si="125"/>
        <v>-5.1584712794569675E-3</v>
      </c>
      <c r="AD420">
        <f t="shared" si="126"/>
        <v>0</v>
      </c>
      <c r="AE420">
        <f t="shared" si="127"/>
        <v>-2.8466455980492813</v>
      </c>
      <c r="AF420">
        <f t="shared" si="128"/>
        <v>-0.33834381416837783</v>
      </c>
      <c r="AG420">
        <f t="shared" si="129"/>
        <v>-0.15365519122176591</v>
      </c>
      <c r="AH420">
        <f t="shared" si="130"/>
        <v>-10.213702291818366</v>
      </c>
      <c r="AI420">
        <f t="shared" si="131"/>
        <v>-63.427247045704092</v>
      </c>
      <c r="AJ420">
        <f t="shared" si="132"/>
        <v>0.74125852987771434</v>
      </c>
    </row>
    <row r="421" spans="1:36" x14ac:dyDescent="0.25">
      <c r="A421">
        <v>0</v>
      </c>
      <c r="B421">
        <v>1.2500000000000001E-2</v>
      </c>
      <c r="C421">
        <v>0.44722222222222224</v>
      </c>
      <c r="D421">
        <v>0.54027777777777775</v>
      </c>
      <c r="E421">
        <v>0</v>
      </c>
      <c r="F421">
        <v>1.2500000000000001E-2</v>
      </c>
      <c r="G421">
        <v>0.3527777777777778</v>
      </c>
      <c r="H421">
        <v>0.63472222222222219</v>
      </c>
      <c r="I421">
        <v>0</v>
      </c>
      <c r="J421">
        <v>2.0833333333333332E-2</v>
      </c>
      <c r="K421">
        <v>0.55694444444444446</v>
      </c>
      <c r="L421">
        <v>0.42222222222222222</v>
      </c>
      <c r="M421">
        <v>0</v>
      </c>
      <c r="N421">
        <v>1.2500000000000001E-2</v>
      </c>
      <c r="O421">
        <v>0.28611111111111109</v>
      </c>
      <c r="P421">
        <v>0.70138888888888884</v>
      </c>
      <c r="Q421">
        <v>1</v>
      </c>
      <c r="R421">
        <f t="shared" si="114"/>
        <v>0</v>
      </c>
      <c r="S421">
        <f t="shared" si="115"/>
        <v>-4.3698120117187503E-2</v>
      </c>
      <c r="T421">
        <f t="shared" si="116"/>
        <v>-1.7176728990342882</v>
      </c>
      <c r="U421">
        <f t="shared" si="117"/>
        <v>-1.9479216681586371</v>
      </c>
      <c r="V421">
        <f t="shared" si="118"/>
        <v>0</v>
      </c>
      <c r="W421">
        <f t="shared" si="119"/>
        <v>-2.3687744140625001E-2</v>
      </c>
      <c r="X421">
        <f t="shared" si="120"/>
        <v>-0.69987114800347228</v>
      </c>
      <c r="Y421">
        <f t="shared" si="121"/>
        <v>-1.5279201931423609</v>
      </c>
      <c r="Z421">
        <f t="shared" si="122"/>
        <v>0</v>
      </c>
      <c r="AA421">
        <f t="shared" si="123"/>
        <v>-3.1153361002604164E-2</v>
      </c>
      <c r="AB421">
        <f t="shared" si="124"/>
        <v>-0.62384304470486118</v>
      </c>
      <c r="AC421">
        <f t="shared" si="125"/>
        <v>-0.15183919270833332</v>
      </c>
      <c r="AD421">
        <f t="shared" si="126"/>
        <v>0</v>
      </c>
      <c r="AE421">
        <f t="shared" si="127"/>
        <v>-4.1308593750000004E-2</v>
      </c>
      <c r="AF421">
        <f t="shared" si="128"/>
        <v>-1.0248589409722222</v>
      </c>
      <c r="AG421">
        <f t="shared" si="129"/>
        <v>-2.441162109375</v>
      </c>
      <c r="AH421">
        <f t="shared" si="130"/>
        <v>-10.274937015109593</v>
      </c>
      <c r="AI421">
        <f t="shared" si="131"/>
        <v>-63.807515611499198</v>
      </c>
      <c r="AJ421">
        <f t="shared" si="132"/>
        <v>0.36216344737092188</v>
      </c>
    </row>
    <row r="422" spans="1:36" x14ac:dyDescent="0.25">
      <c r="A422">
        <v>0</v>
      </c>
      <c r="B422">
        <v>5.0027793218454693E-3</v>
      </c>
      <c r="C422">
        <v>0.59143968871595332</v>
      </c>
      <c r="D422">
        <v>0.40355753196220123</v>
      </c>
      <c r="E422">
        <v>0</v>
      </c>
      <c r="F422">
        <v>2.7793218454697055E-3</v>
      </c>
      <c r="G422">
        <v>0.49138410227904389</v>
      </c>
      <c r="H422">
        <v>0.50583657587548636</v>
      </c>
      <c r="I422">
        <v>0</v>
      </c>
      <c r="J422">
        <v>1.556420233463035E-2</v>
      </c>
      <c r="K422">
        <v>0.68871595330739299</v>
      </c>
      <c r="L422">
        <v>0.29571984435797666</v>
      </c>
      <c r="M422">
        <v>0</v>
      </c>
      <c r="N422">
        <v>0</v>
      </c>
      <c r="O422">
        <v>0.42023346303501946</v>
      </c>
      <c r="P422">
        <v>0.57976653696498059</v>
      </c>
      <c r="Q422">
        <v>1</v>
      </c>
      <c r="R422">
        <f t="shared" si="114"/>
        <v>0</v>
      </c>
      <c r="S422">
        <f t="shared" si="115"/>
        <v>-1.748896413806281E-2</v>
      </c>
      <c r="T422">
        <f t="shared" si="116"/>
        <v>-2.2715774714250974</v>
      </c>
      <c r="U422">
        <f t="shared" si="117"/>
        <v>-1.4549894391198235</v>
      </c>
      <c r="V422">
        <f t="shared" si="118"/>
        <v>0</v>
      </c>
      <c r="W422">
        <f t="shared" si="119"/>
        <v>-5.2668691807948864E-3</v>
      </c>
      <c r="X422">
        <f t="shared" si="120"/>
        <v>-0.97485039431628673</v>
      </c>
      <c r="Y422">
        <f t="shared" si="121"/>
        <v>-1.2176632417315174</v>
      </c>
      <c r="Z422">
        <f t="shared" si="122"/>
        <v>0</v>
      </c>
      <c r="AA422">
        <f t="shared" si="123"/>
        <v>-2.3274106274319067E-2</v>
      </c>
      <c r="AB422">
        <f t="shared" si="124"/>
        <v>-0.77144257660505833</v>
      </c>
      <c r="AC422">
        <f t="shared" si="125"/>
        <v>-0.10634651629377433</v>
      </c>
      <c r="AD422">
        <f t="shared" si="126"/>
        <v>0</v>
      </c>
      <c r="AE422">
        <f t="shared" si="127"/>
        <v>0</v>
      </c>
      <c r="AF422">
        <f t="shared" si="128"/>
        <v>-1.5052893968871595</v>
      </c>
      <c r="AG422">
        <f t="shared" si="129"/>
        <v>-2.0178593142023349</v>
      </c>
      <c r="AH422">
        <f t="shared" si="130"/>
        <v>-10.366048290174229</v>
      </c>
      <c r="AI422">
        <f t="shared" si="131"/>
        <v>-64.373318019584161</v>
      </c>
      <c r="AJ422">
        <f t="shared" si="132"/>
        <v>-0.20189293243272108</v>
      </c>
    </row>
    <row r="423" spans="1:36" x14ac:dyDescent="0.25">
      <c r="A423">
        <v>0</v>
      </c>
      <c r="B423">
        <v>6.2407132243684993E-2</v>
      </c>
      <c r="C423">
        <v>0.5572065378900446</v>
      </c>
      <c r="D423">
        <v>0.38038632986627041</v>
      </c>
      <c r="E423">
        <v>0</v>
      </c>
      <c r="F423">
        <v>4.7548291233283801E-2</v>
      </c>
      <c r="G423">
        <v>0.4739970282317979</v>
      </c>
      <c r="H423">
        <v>0.4784546805349183</v>
      </c>
      <c r="I423">
        <v>0</v>
      </c>
      <c r="J423">
        <v>8.7667161961367007E-2</v>
      </c>
      <c r="K423">
        <v>0.66419019316493311</v>
      </c>
      <c r="L423">
        <v>0.24814264487369986</v>
      </c>
      <c r="M423">
        <v>0</v>
      </c>
      <c r="N423">
        <v>3.7890044576523028E-2</v>
      </c>
      <c r="O423">
        <v>0.39747399702823177</v>
      </c>
      <c r="P423">
        <v>0.56463595839524516</v>
      </c>
      <c r="Q423">
        <v>1</v>
      </c>
      <c r="R423">
        <f t="shared" si="114"/>
        <v>0</v>
      </c>
      <c r="S423">
        <f t="shared" si="115"/>
        <v>-0.21816594887630014</v>
      </c>
      <c r="T423">
        <f t="shared" si="116"/>
        <v>-2.1400961797977804</v>
      </c>
      <c r="U423">
        <f t="shared" si="117"/>
        <v>-1.3714478083209509</v>
      </c>
      <c r="V423">
        <f t="shared" si="118"/>
        <v>0</v>
      </c>
      <c r="W423">
        <f t="shared" si="119"/>
        <v>-9.0104940564635957E-2</v>
      </c>
      <c r="X423">
        <f t="shared" si="120"/>
        <v>-0.94035640903603268</v>
      </c>
      <c r="Y423">
        <f t="shared" si="121"/>
        <v>-1.1517488159361071</v>
      </c>
      <c r="Z423">
        <f t="shared" si="122"/>
        <v>0</v>
      </c>
      <c r="AA423">
        <f t="shared" si="123"/>
        <v>-0.13109408374349923</v>
      </c>
      <c r="AB423">
        <f t="shared" si="124"/>
        <v>-0.74397085113298655</v>
      </c>
      <c r="AC423">
        <f t="shared" si="125"/>
        <v>-8.923684470189451E-2</v>
      </c>
      <c r="AD423">
        <f t="shared" si="126"/>
        <v>0</v>
      </c>
      <c r="AE423">
        <f t="shared" si="127"/>
        <v>-0.12521475668647844</v>
      </c>
      <c r="AF423">
        <f t="shared" si="128"/>
        <v>-1.4237642784175333</v>
      </c>
      <c r="AG423">
        <f t="shared" si="129"/>
        <v>-1.9651978083209509</v>
      </c>
      <c r="AH423">
        <f t="shared" si="130"/>
        <v>-10.390398725535151</v>
      </c>
      <c r="AI423">
        <f t="shared" si="131"/>
        <v>-64.52453459464968</v>
      </c>
      <c r="AJ423">
        <f t="shared" si="132"/>
        <v>-0.35264286329012751</v>
      </c>
    </row>
    <row r="424" spans="1:36" x14ac:dyDescent="0.25">
      <c r="A424">
        <v>0</v>
      </c>
      <c r="B424">
        <v>2.1582733812949641E-2</v>
      </c>
      <c r="C424">
        <v>0.77109221713538256</v>
      </c>
      <c r="D424">
        <v>0.20732504905166776</v>
      </c>
      <c r="E424">
        <v>0</v>
      </c>
      <c r="F424">
        <v>1.1772400261608895E-2</v>
      </c>
      <c r="G424">
        <v>0.72596468279921522</v>
      </c>
      <c r="H424">
        <v>0.26226291693917592</v>
      </c>
      <c r="I424">
        <v>0</v>
      </c>
      <c r="J424">
        <v>8.0287206266318537E-2</v>
      </c>
      <c r="K424">
        <v>0.76370757180156656</v>
      </c>
      <c r="L424">
        <v>0.15600522193211488</v>
      </c>
      <c r="M424">
        <v>0</v>
      </c>
      <c r="N424">
        <v>7.1942446043165471E-3</v>
      </c>
      <c r="O424">
        <v>0.6867233485938522</v>
      </c>
      <c r="P424">
        <v>0.30608240680183124</v>
      </c>
      <c r="Q424">
        <v>1</v>
      </c>
      <c r="R424">
        <f t="shared" si="114"/>
        <v>0</v>
      </c>
      <c r="S424">
        <f t="shared" si="115"/>
        <v>-7.5449991569244604E-2</v>
      </c>
      <c r="T424">
        <f t="shared" si="116"/>
        <v>-2.9615795866502821</v>
      </c>
      <c r="U424">
        <f t="shared" si="117"/>
        <v>-0.7474913313312419</v>
      </c>
      <c r="V424">
        <f t="shared" si="118"/>
        <v>0</v>
      </c>
      <c r="W424">
        <f t="shared" si="119"/>
        <v>-2.2308928425441465E-2</v>
      </c>
      <c r="X424">
        <f t="shared" si="120"/>
        <v>-1.4402316924869196</v>
      </c>
      <c r="Y424">
        <f t="shared" si="121"/>
        <v>-0.63132626001471548</v>
      </c>
      <c r="Z424">
        <f t="shared" si="122"/>
        <v>0</v>
      </c>
      <c r="AA424">
        <f t="shared" si="123"/>
        <v>-0.1200583833938479</v>
      </c>
      <c r="AB424">
        <f t="shared" si="124"/>
        <v>-0.8554419773988251</v>
      </c>
      <c r="AC424">
        <f t="shared" si="125"/>
        <v>-5.6102463844239558E-2</v>
      </c>
      <c r="AD424">
        <f t="shared" si="126"/>
        <v>0</v>
      </c>
      <c r="AE424">
        <f t="shared" si="127"/>
        <v>-2.377473021582734E-2</v>
      </c>
      <c r="AF424">
        <f t="shared" si="128"/>
        <v>-2.4598644947678223</v>
      </c>
      <c r="AG424">
        <f t="shared" si="129"/>
        <v>-1.0653102517985611</v>
      </c>
      <c r="AH424">
        <f t="shared" si="130"/>
        <v>-10.458940091896968</v>
      </c>
      <c r="AI424">
        <f t="shared" si="131"/>
        <v>-64.950177525378493</v>
      </c>
      <c r="AJ424">
        <f t="shared" si="132"/>
        <v>-0.7769722884838336</v>
      </c>
    </row>
    <row r="425" spans="1:36" x14ac:dyDescent="0.25">
      <c r="A425">
        <v>0</v>
      </c>
      <c r="B425">
        <v>8.2068965517241382E-2</v>
      </c>
      <c r="C425">
        <v>0.72068965517241379</v>
      </c>
      <c r="D425">
        <v>0.19724137931034483</v>
      </c>
      <c r="E425">
        <v>0</v>
      </c>
      <c r="F425">
        <v>4.5013850415512466E-2</v>
      </c>
      <c r="G425">
        <v>0.67520775623268703</v>
      </c>
      <c r="H425">
        <v>0.27977839335180055</v>
      </c>
      <c r="I425">
        <v>0</v>
      </c>
      <c r="J425">
        <v>0.12379642365887207</v>
      </c>
      <c r="K425">
        <v>0.72764786795048142</v>
      </c>
      <c r="L425">
        <v>0.1485557083906465</v>
      </c>
      <c r="M425">
        <v>0</v>
      </c>
      <c r="N425">
        <v>3.3240997229916899E-2</v>
      </c>
      <c r="O425">
        <v>0.62880886426592797</v>
      </c>
      <c r="P425">
        <v>0.33795013850415512</v>
      </c>
      <c r="Q425">
        <v>1</v>
      </c>
      <c r="R425">
        <f t="shared" si="114"/>
        <v>0</v>
      </c>
      <c r="S425">
        <f t="shared" si="115"/>
        <v>-0.28690076104525863</v>
      </c>
      <c r="T425">
        <f t="shared" si="116"/>
        <v>-2.7679954791891164</v>
      </c>
      <c r="U425">
        <f t="shared" si="117"/>
        <v>-0.71113559065193965</v>
      </c>
      <c r="V425">
        <f t="shared" si="118"/>
        <v>0</v>
      </c>
      <c r="W425">
        <f t="shared" si="119"/>
        <v>-8.5302125714162055E-2</v>
      </c>
      <c r="X425">
        <f t="shared" si="120"/>
        <v>-1.3395356999870154</v>
      </c>
      <c r="Y425">
        <f t="shared" si="121"/>
        <v>-0.6734899800900277</v>
      </c>
      <c r="Z425">
        <f t="shared" si="122"/>
        <v>0</v>
      </c>
      <c r="AA425">
        <f t="shared" si="123"/>
        <v>-0.18512038449965612</v>
      </c>
      <c r="AB425">
        <f t="shared" si="124"/>
        <v>-0.81505088333906461</v>
      </c>
      <c r="AC425">
        <f t="shared" si="125"/>
        <v>-5.3423476186382393E-2</v>
      </c>
      <c r="AD425">
        <f t="shared" si="126"/>
        <v>0</v>
      </c>
      <c r="AE425">
        <f t="shared" si="127"/>
        <v>-0.10985110803324101</v>
      </c>
      <c r="AF425">
        <f t="shared" si="128"/>
        <v>-2.2524130020775623</v>
      </c>
      <c r="AG425">
        <f t="shared" si="129"/>
        <v>-1.1762248961218835</v>
      </c>
      <c r="AH425">
        <f t="shared" si="130"/>
        <v>-10.456443386935311</v>
      </c>
      <c r="AI425">
        <f t="shared" si="131"/>
        <v>-64.934672949478511</v>
      </c>
      <c r="AJ425">
        <f t="shared" si="132"/>
        <v>-0.76151555866514165</v>
      </c>
    </row>
    <row r="426" spans="1:36" x14ac:dyDescent="0.25">
      <c r="A426">
        <v>0</v>
      </c>
      <c r="B426">
        <v>5.7034220532319393E-3</v>
      </c>
      <c r="C426">
        <v>0.45247148288973382</v>
      </c>
      <c r="D426">
        <v>0.54182509505703425</v>
      </c>
      <c r="E426">
        <v>0</v>
      </c>
      <c r="F426">
        <v>5.7034220532319393E-3</v>
      </c>
      <c r="G426">
        <v>0.3365019011406844</v>
      </c>
      <c r="H426">
        <v>0.65779467680608361</v>
      </c>
      <c r="I426">
        <v>0</v>
      </c>
      <c r="J426">
        <v>3.6121673003802278E-2</v>
      </c>
      <c r="K426">
        <v>0.53992395437262353</v>
      </c>
      <c r="L426">
        <v>0.42395437262357416</v>
      </c>
      <c r="M426">
        <v>0</v>
      </c>
      <c r="N426">
        <v>0</v>
      </c>
      <c r="O426">
        <v>0.26425855513307983</v>
      </c>
      <c r="P426">
        <v>0.73574144486692017</v>
      </c>
      <c r="Q426">
        <v>1</v>
      </c>
      <c r="R426">
        <f t="shared" si="114"/>
        <v>0</v>
      </c>
      <c r="S426">
        <f t="shared" si="115"/>
        <v>-1.9938305756891636E-2</v>
      </c>
      <c r="T426">
        <f t="shared" si="116"/>
        <v>-1.737834045642229</v>
      </c>
      <c r="U426">
        <f t="shared" si="117"/>
        <v>-1.9535003778145794</v>
      </c>
      <c r="V426">
        <f t="shared" si="118"/>
        <v>0</v>
      </c>
      <c r="W426">
        <f t="shared" si="119"/>
        <v>-1.0808096185836502E-2</v>
      </c>
      <c r="X426">
        <f t="shared" si="120"/>
        <v>-0.66758165250712931</v>
      </c>
      <c r="Y426">
        <f t="shared" si="121"/>
        <v>-1.5834608186787071</v>
      </c>
      <c r="Z426">
        <f t="shared" si="122"/>
        <v>0</v>
      </c>
      <c r="AA426">
        <f t="shared" si="123"/>
        <v>-5.4014952917062729E-2</v>
      </c>
      <c r="AB426">
        <f t="shared" si="124"/>
        <v>-0.60477810123574138</v>
      </c>
      <c r="AC426">
        <f t="shared" si="125"/>
        <v>-0.15246210714710076</v>
      </c>
      <c r="AD426">
        <f t="shared" si="126"/>
        <v>0</v>
      </c>
      <c r="AE426">
        <f t="shared" si="127"/>
        <v>0</v>
      </c>
      <c r="AF426">
        <f t="shared" si="128"/>
        <v>-0.94658240256653992</v>
      </c>
      <c r="AG426">
        <f t="shared" si="129"/>
        <v>-2.5607251069391634</v>
      </c>
      <c r="AH426">
        <f t="shared" si="130"/>
        <v>-10.291685967390981</v>
      </c>
      <c r="AI426">
        <f t="shared" si="131"/>
        <v>-63.911526860677597</v>
      </c>
      <c r="AJ426">
        <f t="shared" si="132"/>
        <v>0.25847316993114761</v>
      </c>
    </row>
    <row r="427" spans="1:36" x14ac:dyDescent="0.25">
      <c r="A427">
        <v>0</v>
      </c>
      <c r="B427">
        <v>5.8479532163742687E-3</v>
      </c>
      <c r="C427">
        <v>0.77192982456140347</v>
      </c>
      <c r="D427">
        <v>0.22222222222222221</v>
      </c>
      <c r="E427">
        <v>0</v>
      </c>
      <c r="F427">
        <v>4.0935672514619886E-3</v>
      </c>
      <c r="G427">
        <v>0.69707602339181285</v>
      </c>
      <c r="H427">
        <v>0.29883040935672517</v>
      </c>
      <c r="I427">
        <v>0</v>
      </c>
      <c r="J427">
        <v>1.5178050204319907E-2</v>
      </c>
      <c r="K427">
        <v>0.8213660245183888</v>
      </c>
      <c r="L427">
        <v>0.1634559252772913</v>
      </c>
      <c r="M427">
        <v>0</v>
      </c>
      <c r="N427">
        <v>0</v>
      </c>
      <c r="O427">
        <v>0.64502923976608184</v>
      </c>
      <c r="P427">
        <v>0.3549707602339181</v>
      </c>
      <c r="Q427">
        <v>1</v>
      </c>
      <c r="R427">
        <f t="shared" si="114"/>
        <v>0</v>
      </c>
      <c r="S427">
        <f t="shared" si="115"/>
        <v>-2.0443564967105261E-2</v>
      </c>
      <c r="T427">
        <f t="shared" si="116"/>
        <v>-2.9647966351425437</v>
      </c>
      <c r="U427">
        <f t="shared" si="117"/>
        <v>-0.80120171440972221</v>
      </c>
      <c r="V427">
        <f t="shared" si="118"/>
        <v>0</v>
      </c>
      <c r="W427">
        <f t="shared" si="119"/>
        <v>-7.7573898940058485E-3</v>
      </c>
      <c r="X427">
        <f t="shared" si="120"/>
        <v>-1.3829198647660819</v>
      </c>
      <c r="Y427">
        <f t="shared" si="121"/>
        <v>-0.71935249908625731</v>
      </c>
      <c r="Z427">
        <f t="shared" si="122"/>
        <v>0</v>
      </c>
      <c r="AA427">
        <f t="shared" si="123"/>
        <v>-2.2696669311879743E-2</v>
      </c>
      <c r="AB427">
        <f t="shared" si="124"/>
        <v>-0.92002620129159374</v>
      </c>
      <c r="AC427">
        <f t="shared" si="125"/>
        <v>-5.8781879378283712E-2</v>
      </c>
      <c r="AD427">
        <f t="shared" si="126"/>
        <v>0</v>
      </c>
      <c r="AE427">
        <f t="shared" si="127"/>
        <v>0</v>
      </c>
      <c r="AF427">
        <f t="shared" si="128"/>
        <v>-2.310514894005848</v>
      </c>
      <c r="AG427">
        <f t="shared" si="129"/>
        <v>-1.2354646381578946</v>
      </c>
      <c r="AH427">
        <f t="shared" si="130"/>
        <v>-10.443955950411217</v>
      </c>
      <c r="AI427">
        <f t="shared" si="131"/>
        <v>-64.857125778163791</v>
      </c>
      <c r="AJ427">
        <f t="shared" si="132"/>
        <v>-0.68420769271978232</v>
      </c>
    </row>
    <row r="428" spans="1:36" x14ac:dyDescent="0.25">
      <c r="A428">
        <v>0</v>
      </c>
      <c r="B428">
        <v>3.3898305084745762E-3</v>
      </c>
      <c r="C428">
        <v>0.61355932203389829</v>
      </c>
      <c r="D428">
        <v>0.38305084745762713</v>
      </c>
      <c r="E428">
        <v>0</v>
      </c>
      <c r="F428">
        <v>0</v>
      </c>
      <c r="G428">
        <v>0.55234657039711188</v>
      </c>
      <c r="H428">
        <v>0.44765342960288806</v>
      </c>
      <c r="I428">
        <v>0</v>
      </c>
      <c r="J428">
        <v>4.7457627118644069E-2</v>
      </c>
      <c r="K428">
        <v>0.69152542372881354</v>
      </c>
      <c r="L428">
        <v>0.26101694915254237</v>
      </c>
      <c r="M428">
        <v>0</v>
      </c>
      <c r="N428">
        <v>0</v>
      </c>
      <c r="O428">
        <v>0.38305084745762713</v>
      </c>
      <c r="P428">
        <v>0.61694915254237293</v>
      </c>
      <c r="Q428">
        <v>1</v>
      </c>
      <c r="R428">
        <f t="shared" si="114"/>
        <v>0</v>
      </c>
      <c r="S428">
        <f t="shared" si="115"/>
        <v>-1.1850337658898305E-2</v>
      </c>
      <c r="T428">
        <f t="shared" si="116"/>
        <v>-2.3565336583024363</v>
      </c>
      <c r="U428">
        <f t="shared" si="117"/>
        <v>-1.3810544806011653</v>
      </c>
      <c r="V428">
        <f t="shared" si="118"/>
        <v>0</v>
      </c>
      <c r="W428">
        <f t="shared" si="119"/>
        <v>0</v>
      </c>
      <c r="X428">
        <f t="shared" si="120"/>
        <v>-1.0957930251579422</v>
      </c>
      <c r="Y428">
        <f t="shared" si="121"/>
        <v>-1.0776032265342961</v>
      </c>
      <c r="Z428">
        <f t="shared" si="122"/>
        <v>0</v>
      </c>
      <c r="AA428">
        <f t="shared" si="123"/>
        <v>-7.0966300317796618E-2</v>
      </c>
      <c r="AB428">
        <f t="shared" si="124"/>
        <v>-0.77458951271186438</v>
      </c>
      <c r="AC428">
        <f t="shared" si="125"/>
        <v>-9.3866690942796607E-2</v>
      </c>
      <c r="AD428">
        <f t="shared" si="126"/>
        <v>0</v>
      </c>
      <c r="AE428">
        <f t="shared" si="127"/>
        <v>0</v>
      </c>
      <c r="AF428">
        <f t="shared" si="128"/>
        <v>-1.3721001059322033</v>
      </c>
      <c r="AG428">
        <f t="shared" si="129"/>
        <v>-2.147272245762712</v>
      </c>
      <c r="AH428">
        <f t="shared" si="130"/>
        <v>-10.381629583922113</v>
      </c>
      <c r="AI428">
        <f t="shared" si="131"/>
        <v>-64.470078091456472</v>
      </c>
      <c r="AJ428">
        <f t="shared" si="132"/>
        <v>-0.29835440921321599</v>
      </c>
    </row>
    <row r="429" spans="1:36" x14ac:dyDescent="0.25">
      <c r="A429">
        <v>0</v>
      </c>
      <c r="B429">
        <v>0</v>
      </c>
      <c r="C429">
        <v>0.64720194647201945</v>
      </c>
      <c r="D429">
        <v>0.35279805352798055</v>
      </c>
      <c r="E429">
        <v>0</v>
      </c>
      <c r="F429">
        <v>0</v>
      </c>
      <c r="G429">
        <v>0.47566909975669097</v>
      </c>
      <c r="H429">
        <v>0.52433090024330897</v>
      </c>
      <c r="I429">
        <v>0</v>
      </c>
      <c r="J429">
        <v>0</v>
      </c>
      <c r="K429">
        <v>0.36009732360097324</v>
      </c>
      <c r="L429">
        <v>0.63990267639902676</v>
      </c>
      <c r="M429">
        <v>0</v>
      </c>
      <c r="N429">
        <v>0</v>
      </c>
      <c r="O429">
        <v>0.25973236009732359</v>
      </c>
      <c r="P429">
        <v>0.74026763990267641</v>
      </c>
      <c r="Q429">
        <v>1</v>
      </c>
      <c r="R429">
        <f t="shared" si="114"/>
        <v>0</v>
      </c>
      <c r="S429">
        <f t="shared" si="115"/>
        <v>0</v>
      </c>
      <c r="T429">
        <f t="shared" si="116"/>
        <v>-2.4857468802273419</v>
      </c>
      <c r="U429">
        <f t="shared" si="117"/>
        <v>-1.2719808239716393</v>
      </c>
      <c r="V429">
        <f t="shared" si="118"/>
        <v>0</v>
      </c>
      <c r="W429">
        <f t="shared" si="119"/>
        <v>0</v>
      </c>
      <c r="X429">
        <f t="shared" si="120"/>
        <v>-0.94367360952706802</v>
      </c>
      <c r="Y429">
        <f t="shared" si="121"/>
        <v>-1.2621832706052312</v>
      </c>
      <c r="Z429">
        <f t="shared" si="122"/>
        <v>0</v>
      </c>
      <c r="AA429">
        <f t="shared" si="123"/>
        <v>0</v>
      </c>
      <c r="AB429">
        <f t="shared" si="124"/>
        <v>-0.40335120133819952</v>
      </c>
      <c r="AC429">
        <f t="shared" si="125"/>
        <v>-0.23012125057025548</v>
      </c>
      <c r="AD429">
        <f t="shared" si="126"/>
        <v>0</v>
      </c>
      <c r="AE429">
        <f t="shared" si="127"/>
        <v>0</v>
      </c>
      <c r="AF429">
        <f t="shared" si="128"/>
        <v>-0.93036943050486609</v>
      </c>
      <c r="AG429">
        <f t="shared" si="129"/>
        <v>-2.5764783873175183</v>
      </c>
      <c r="AH429">
        <f t="shared" si="130"/>
        <v>-10.103904854062119</v>
      </c>
      <c r="AI429">
        <f t="shared" si="131"/>
        <v>-62.745403282240432</v>
      </c>
      <c r="AJ429">
        <f t="shared" si="132"/>
        <v>1.4209981692205913</v>
      </c>
    </row>
    <row r="430" spans="1:36" x14ac:dyDescent="0.25">
      <c r="A430">
        <v>0</v>
      </c>
      <c r="B430">
        <v>2.1216407355021217E-2</v>
      </c>
      <c r="C430">
        <v>0.63224893917963221</v>
      </c>
      <c r="D430">
        <v>0.34653465346534651</v>
      </c>
      <c r="E430">
        <v>0</v>
      </c>
      <c r="F430">
        <v>1.1315417256011316E-2</v>
      </c>
      <c r="G430">
        <v>0.53182461103253187</v>
      </c>
      <c r="H430">
        <v>0.45685997171145687</v>
      </c>
      <c r="I430">
        <v>0</v>
      </c>
      <c r="J430">
        <v>0</v>
      </c>
      <c r="K430">
        <v>0.44130127298444133</v>
      </c>
      <c r="L430">
        <v>0.55869872701555867</v>
      </c>
      <c r="M430">
        <v>0</v>
      </c>
      <c r="N430">
        <v>0</v>
      </c>
      <c r="O430">
        <v>0.37340876944837342</v>
      </c>
      <c r="P430">
        <v>0.62659123055162658</v>
      </c>
      <c r="Q430">
        <v>1</v>
      </c>
      <c r="R430">
        <f t="shared" si="114"/>
        <v>0</v>
      </c>
      <c r="S430">
        <f t="shared" si="115"/>
        <v>-7.4169369364391793E-2</v>
      </c>
      <c r="T430">
        <f t="shared" si="116"/>
        <v>-2.4283159787449167</v>
      </c>
      <c r="U430">
        <f t="shared" si="117"/>
        <v>-1.2493987130646658</v>
      </c>
      <c r="V430">
        <f t="shared" si="118"/>
        <v>0</v>
      </c>
      <c r="W430">
        <f t="shared" si="119"/>
        <v>-2.1442936704384723E-2</v>
      </c>
      <c r="X430">
        <f t="shared" si="120"/>
        <v>-1.0550797825318248</v>
      </c>
      <c r="Y430">
        <f t="shared" si="121"/>
        <v>-1.0997654592468176</v>
      </c>
      <c r="Z430">
        <f t="shared" si="122"/>
        <v>0</v>
      </c>
      <c r="AA430">
        <f t="shared" si="123"/>
        <v>0</v>
      </c>
      <c r="AB430">
        <f t="shared" si="124"/>
        <v>-0.49430914073550214</v>
      </c>
      <c r="AC430">
        <f t="shared" si="125"/>
        <v>-0.20091875607761667</v>
      </c>
      <c r="AD430">
        <f t="shared" si="126"/>
        <v>0</v>
      </c>
      <c r="AE430">
        <f t="shared" si="127"/>
        <v>0</v>
      </c>
      <c r="AF430">
        <f t="shared" si="128"/>
        <v>-1.3375618811881189</v>
      </c>
      <c r="AG430">
        <f t="shared" si="129"/>
        <v>-2.1808311969589815</v>
      </c>
      <c r="AH430">
        <f t="shared" si="130"/>
        <v>-10.141793214617222</v>
      </c>
      <c r="AI430">
        <f t="shared" si="131"/>
        <v>-62.980690579287483</v>
      </c>
      <c r="AJ430">
        <f t="shared" si="132"/>
        <v>1.1864369529908168</v>
      </c>
    </row>
    <row r="431" spans="1:36" x14ac:dyDescent="0.25">
      <c r="A431">
        <v>0</v>
      </c>
      <c r="B431">
        <v>3.9603960396039604E-2</v>
      </c>
      <c r="C431">
        <v>0.61386138613861385</v>
      </c>
      <c r="D431">
        <v>0.34653465346534651</v>
      </c>
      <c r="E431">
        <v>0</v>
      </c>
      <c r="F431">
        <v>3.1683168316831684E-2</v>
      </c>
      <c r="G431">
        <v>0.53069306930693072</v>
      </c>
      <c r="H431">
        <v>0.43762376237623762</v>
      </c>
      <c r="I431">
        <v>0</v>
      </c>
      <c r="J431">
        <v>1.782178217821782E-2</v>
      </c>
      <c r="K431">
        <v>0.45544554455445546</v>
      </c>
      <c r="L431">
        <v>0.52673267326732676</v>
      </c>
      <c r="M431">
        <v>0</v>
      </c>
      <c r="N431">
        <v>5.9405940594059407E-3</v>
      </c>
      <c r="O431">
        <v>0.40396039603960399</v>
      </c>
      <c r="P431">
        <v>0.59009900990099007</v>
      </c>
      <c r="Q431">
        <v>1</v>
      </c>
      <c r="R431">
        <f t="shared" si="114"/>
        <v>0</v>
      </c>
      <c r="S431">
        <f t="shared" si="115"/>
        <v>-0.13844948948019803</v>
      </c>
      <c r="T431">
        <f t="shared" si="116"/>
        <v>-2.3576938138149752</v>
      </c>
      <c r="U431">
        <f t="shared" si="117"/>
        <v>-1.2493987130646658</v>
      </c>
      <c r="V431">
        <f t="shared" si="118"/>
        <v>0</v>
      </c>
      <c r="W431">
        <f t="shared" si="119"/>
        <v>-6.0040222772277226E-2</v>
      </c>
      <c r="X431">
        <f t="shared" si="120"/>
        <v>-1.0528349319306931</v>
      </c>
      <c r="Y431">
        <f t="shared" si="121"/>
        <v>-1.0534595451732673</v>
      </c>
      <c r="Z431">
        <f t="shared" si="122"/>
        <v>0</v>
      </c>
      <c r="AA431">
        <f t="shared" si="123"/>
        <v>-2.6650003867574254E-2</v>
      </c>
      <c r="AB431">
        <f t="shared" si="124"/>
        <v>-0.51015238242574257</v>
      </c>
      <c r="AC431">
        <f t="shared" si="125"/>
        <v>-0.18942315129950496</v>
      </c>
      <c r="AD431">
        <f t="shared" si="126"/>
        <v>0</v>
      </c>
      <c r="AE431">
        <f t="shared" si="127"/>
        <v>-1.9631806930693069E-2</v>
      </c>
      <c r="AF431">
        <f t="shared" si="128"/>
        <v>-1.4469987623762377</v>
      </c>
      <c r="AG431">
        <f t="shared" si="129"/>
        <v>-2.0538211633663366</v>
      </c>
      <c r="AH431">
        <f t="shared" si="130"/>
        <v>-10.158553986502167</v>
      </c>
      <c r="AI431">
        <f t="shared" si="131"/>
        <v>-63.084775228384281</v>
      </c>
      <c r="AJ431">
        <f t="shared" si="132"/>
        <v>1.0826735021398681</v>
      </c>
    </row>
    <row r="432" spans="1:36" x14ac:dyDescent="0.25">
      <c r="A432">
        <v>0</v>
      </c>
      <c r="B432">
        <v>2.1439509954058193E-2</v>
      </c>
      <c r="C432">
        <v>0.6370597243491577</v>
      </c>
      <c r="D432">
        <v>0.34150076569678406</v>
      </c>
      <c r="E432">
        <v>0</v>
      </c>
      <c r="F432">
        <v>1.8386108273748723E-2</v>
      </c>
      <c r="G432">
        <v>0.50868232890704801</v>
      </c>
      <c r="H432">
        <v>0.47293156281920329</v>
      </c>
      <c r="I432">
        <v>0</v>
      </c>
      <c r="J432">
        <v>1.1746680286006129E-2</v>
      </c>
      <c r="K432">
        <v>0.38661899897854957</v>
      </c>
      <c r="L432">
        <v>0.60163432073544432</v>
      </c>
      <c r="M432">
        <v>0</v>
      </c>
      <c r="N432">
        <v>6.6428206438426162E-3</v>
      </c>
      <c r="O432">
        <v>0.31885539090444559</v>
      </c>
      <c r="P432">
        <v>0.67450178845171183</v>
      </c>
      <c r="Q432">
        <v>1</v>
      </c>
      <c r="R432">
        <f t="shared" si="114"/>
        <v>0</v>
      </c>
      <c r="S432">
        <f t="shared" si="115"/>
        <v>-7.4949302498085763E-2</v>
      </c>
      <c r="T432">
        <f t="shared" si="116"/>
        <v>-2.4467930465160794</v>
      </c>
      <c r="U432">
        <f t="shared" si="117"/>
        <v>-1.2312494952682331</v>
      </c>
      <c r="V432">
        <f t="shared" si="118"/>
        <v>0</v>
      </c>
      <c r="W432">
        <f t="shared" si="119"/>
        <v>-3.4842034282431052E-2</v>
      </c>
      <c r="X432">
        <f t="shared" si="120"/>
        <v>-1.0091681163815118</v>
      </c>
      <c r="Y432">
        <f t="shared" si="121"/>
        <v>-1.1384534202630234</v>
      </c>
      <c r="Z432">
        <f t="shared" si="122"/>
        <v>0</v>
      </c>
      <c r="AA432">
        <f t="shared" si="123"/>
        <v>-1.7565531433541882E-2</v>
      </c>
      <c r="AB432">
        <f t="shared" si="124"/>
        <v>-0.43305858576991829</v>
      </c>
      <c r="AC432">
        <f t="shared" si="125"/>
        <v>-0.21635921739338609</v>
      </c>
      <c r="AD432">
        <f t="shared" si="126"/>
        <v>0</v>
      </c>
      <c r="AE432">
        <f t="shared" si="127"/>
        <v>-2.1952446346448645E-2</v>
      </c>
      <c r="AF432">
        <f t="shared" si="128"/>
        <v>-1.1421499744506898</v>
      </c>
      <c r="AG432">
        <f t="shared" si="129"/>
        <v>-2.347582396525294</v>
      </c>
      <c r="AH432">
        <f t="shared" si="130"/>
        <v>-10.114123567128644</v>
      </c>
      <c r="AI432">
        <f t="shared" si="131"/>
        <v>-62.808861646273506</v>
      </c>
      <c r="AJ432">
        <f t="shared" si="132"/>
        <v>1.3577356334425839</v>
      </c>
    </row>
    <row r="433" spans="1:36" x14ac:dyDescent="0.25">
      <c r="A433">
        <v>0</v>
      </c>
      <c r="B433">
        <v>5.0228310502283102E-2</v>
      </c>
      <c r="C433">
        <v>0.61187214611872143</v>
      </c>
      <c r="D433">
        <v>0.33789954337899542</v>
      </c>
      <c r="E433">
        <v>0</v>
      </c>
      <c r="F433">
        <v>3.117505995203837E-2</v>
      </c>
      <c r="G433">
        <v>0.56834532374100721</v>
      </c>
      <c r="H433">
        <v>0.40047961630695444</v>
      </c>
      <c r="I433">
        <v>0</v>
      </c>
      <c r="J433">
        <v>0.16210045662100456</v>
      </c>
      <c r="K433">
        <v>0.60730593607305938</v>
      </c>
      <c r="L433">
        <v>0.23059360730593606</v>
      </c>
      <c r="M433">
        <v>0</v>
      </c>
      <c r="N433">
        <v>2.0547945205479451E-2</v>
      </c>
      <c r="O433">
        <v>0.47488584474885842</v>
      </c>
      <c r="P433">
        <v>0.50456621004566216</v>
      </c>
      <c r="Q433">
        <v>1</v>
      </c>
      <c r="R433">
        <f t="shared" si="114"/>
        <v>0</v>
      </c>
      <c r="S433">
        <f t="shared" si="115"/>
        <v>-0.1755906196489726</v>
      </c>
      <c r="T433">
        <f t="shared" si="116"/>
        <v>-2.3500536217537098</v>
      </c>
      <c r="U433">
        <f t="shared" si="117"/>
        <v>-1.2182656205408104</v>
      </c>
      <c r="V433">
        <f t="shared" si="118"/>
        <v>0</v>
      </c>
      <c r="W433">
        <f t="shared" si="119"/>
        <v>-5.90773474970024E-2</v>
      </c>
      <c r="X433">
        <f t="shared" si="120"/>
        <v>-1.1275327394334533</v>
      </c>
      <c r="Y433">
        <f t="shared" si="121"/>
        <v>-0.96404517011390889</v>
      </c>
      <c r="Z433">
        <f t="shared" si="122"/>
        <v>0</v>
      </c>
      <c r="AA433">
        <f t="shared" si="123"/>
        <v>-0.24239875410245432</v>
      </c>
      <c r="AB433">
        <f t="shared" si="124"/>
        <v>-0.68025381706621002</v>
      </c>
      <c r="AC433">
        <f t="shared" si="125"/>
        <v>-8.2925874892979451E-2</v>
      </c>
      <c r="AD433">
        <f t="shared" si="126"/>
        <v>0</v>
      </c>
      <c r="AE433">
        <f t="shared" si="127"/>
        <v>-6.7904537671232876E-2</v>
      </c>
      <c r="AF433">
        <f t="shared" si="128"/>
        <v>-1.7010559360730593</v>
      </c>
      <c r="AG433">
        <f t="shared" si="129"/>
        <v>-1.7561269263698631</v>
      </c>
      <c r="AH433">
        <f t="shared" si="130"/>
        <v>-10.425230965163657</v>
      </c>
      <c r="AI433">
        <f t="shared" si="131"/>
        <v>-64.740843334120399</v>
      </c>
      <c r="AJ433">
        <f t="shared" si="132"/>
        <v>-0.56828408849930279</v>
      </c>
    </row>
    <row r="434" spans="1:36" x14ac:dyDescent="0.25">
      <c r="A434">
        <v>0</v>
      </c>
      <c r="B434">
        <v>0</v>
      </c>
      <c r="C434">
        <v>0.66778523489932884</v>
      </c>
      <c r="D434">
        <v>0.33221476510067116</v>
      </c>
      <c r="E434">
        <v>0</v>
      </c>
      <c r="F434">
        <v>0</v>
      </c>
      <c r="G434">
        <v>0.61073825503355705</v>
      </c>
      <c r="H434">
        <v>0.38926174496644295</v>
      </c>
      <c r="I434">
        <v>0</v>
      </c>
      <c r="J434">
        <v>2.0134228187919462E-2</v>
      </c>
      <c r="K434">
        <v>0.73154362416107388</v>
      </c>
      <c r="L434">
        <v>0.24832214765100671</v>
      </c>
      <c r="M434">
        <v>0</v>
      </c>
      <c r="N434">
        <v>0</v>
      </c>
      <c r="O434">
        <v>0.52013422818791943</v>
      </c>
      <c r="P434">
        <v>0.47986577181208051</v>
      </c>
      <c r="Q434">
        <v>1</v>
      </c>
      <c r="R434">
        <f t="shared" si="114"/>
        <v>0</v>
      </c>
      <c r="S434">
        <f t="shared" si="115"/>
        <v>0</v>
      </c>
      <c r="T434">
        <f t="shared" si="116"/>
        <v>-2.5648023362127725</v>
      </c>
      <c r="U434">
        <f t="shared" si="117"/>
        <v>-1.1977696770789641</v>
      </c>
      <c r="V434">
        <f t="shared" si="118"/>
        <v>0</v>
      </c>
      <c r="W434">
        <f t="shared" si="119"/>
        <v>0</v>
      </c>
      <c r="X434">
        <f t="shared" si="120"/>
        <v>-1.2116355127936242</v>
      </c>
      <c r="Y434">
        <f t="shared" si="121"/>
        <v>-0.93704121224832215</v>
      </c>
      <c r="Z434">
        <f t="shared" si="122"/>
        <v>0</v>
      </c>
      <c r="AA434">
        <f t="shared" si="123"/>
        <v>-3.0107946203859058E-2</v>
      </c>
      <c r="AB434">
        <f t="shared" si="124"/>
        <v>-0.81941458682885915</v>
      </c>
      <c r="AC434">
        <f t="shared" si="125"/>
        <v>-8.9301397336409391E-2</v>
      </c>
      <c r="AD434">
        <f t="shared" si="126"/>
        <v>0</v>
      </c>
      <c r="AE434">
        <f t="shared" si="127"/>
        <v>0</v>
      </c>
      <c r="AF434">
        <f t="shared" si="128"/>
        <v>-1.8631370595637582</v>
      </c>
      <c r="AG434">
        <f t="shared" si="129"/>
        <v>-1.670157822986577</v>
      </c>
      <c r="AH434">
        <f t="shared" si="130"/>
        <v>-10.383367551253144</v>
      </c>
      <c r="AI434">
        <f t="shared" si="131"/>
        <v>-64.480870895095464</v>
      </c>
      <c r="AJ434">
        <f t="shared" si="132"/>
        <v>-0.30911390698408331</v>
      </c>
    </row>
    <row r="435" spans="1:36" x14ac:dyDescent="0.25">
      <c r="A435">
        <v>0</v>
      </c>
      <c r="B435">
        <v>6.0658578856152515E-2</v>
      </c>
      <c r="C435">
        <v>0.63431542461005197</v>
      </c>
      <c r="D435">
        <v>0.30502599653379547</v>
      </c>
      <c r="E435">
        <v>0</v>
      </c>
      <c r="F435">
        <v>2.4263431542461005E-2</v>
      </c>
      <c r="G435">
        <v>0.56499133448873484</v>
      </c>
      <c r="H435">
        <v>0.41074523396880414</v>
      </c>
      <c r="I435">
        <v>0</v>
      </c>
      <c r="J435">
        <v>6.9324090121317154E-3</v>
      </c>
      <c r="K435">
        <v>0.47660311958405543</v>
      </c>
      <c r="L435">
        <v>0.5164644714038128</v>
      </c>
      <c r="M435">
        <v>0</v>
      </c>
      <c r="N435">
        <v>0</v>
      </c>
      <c r="O435">
        <v>0.41594454072790293</v>
      </c>
      <c r="P435">
        <v>0.58405545927209701</v>
      </c>
      <c r="Q435">
        <v>1</v>
      </c>
      <c r="R435">
        <f t="shared" si="114"/>
        <v>0</v>
      </c>
      <c r="S435">
        <f t="shared" si="115"/>
        <v>-0.21205326919952341</v>
      </c>
      <c r="T435">
        <f t="shared" si="116"/>
        <v>-2.4362528518332973</v>
      </c>
      <c r="U435">
        <f t="shared" si="117"/>
        <v>-1.0997430811308491</v>
      </c>
      <c r="V435">
        <f t="shared" si="118"/>
        <v>0</v>
      </c>
      <c r="W435">
        <f t="shared" si="119"/>
        <v>-4.5979676668110918E-2</v>
      </c>
      <c r="X435">
        <f t="shared" si="120"/>
        <v>-1.1208788047010398</v>
      </c>
      <c r="Y435">
        <f t="shared" si="121"/>
        <v>-0.98875683762998257</v>
      </c>
      <c r="Z435">
        <f t="shared" si="122"/>
        <v>0</v>
      </c>
      <c r="AA435">
        <f t="shared" si="123"/>
        <v>-1.0366456347487001E-2</v>
      </c>
      <c r="AB435">
        <f t="shared" si="124"/>
        <v>-0.53385134586221838</v>
      </c>
      <c r="AC435">
        <f t="shared" si="125"/>
        <v>-0.18573050936958405</v>
      </c>
      <c r="AD435">
        <f t="shared" si="126"/>
        <v>0</v>
      </c>
      <c r="AE435">
        <f t="shared" si="127"/>
        <v>0</v>
      </c>
      <c r="AF435">
        <f t="shared" si="128"/>
        <v>-1.489926343154246</v>
      </c>
      <c r="AG435">
        <f t="shared" si="129"/>
        <v>-2.0327867742634314</v>
      </c>
      <c r="AH435">
        <f t="shared" si="130"/>
        <v>-10.156325950159772</v>
      </c>
      <c r="AI435">
        <f t="shared" si="131"/>
        <v>-63.070939088708556</v>
      </c>
      <c r="AJ435">
        <f t="shared" si="132"/>
        <v>1.0964669444165842</v>
      </c>
    </row>
    <row r="436" spans="1:36" x14ac:dyDescent="0.25">
      <c r="A436">
        <v>0</v>
      </c>
      <c r="B436">
        <v>3.1818181818181815E-2</v>
      </c>
      <c r="C436">
        <v>0.6670454545454545</v>
      </c>
      <c r="D436">
        <v>0.30113636363636365</v>
      </c>
      <c r="E436">
        <v>0</v>
      </c>
      <c r="F436">
        <v>1.4789533560864619E-2</v>
      </c>
      <c r="G436">
        <v>0.58589306029579069</v>
      </c>
      <c r="H436">
        <v>0.39931740614334471</v>
      </c>
      <c r="I436">
        <v>0</v>
      </c>
      <c r="J436">
        <v>8.8235294117647065E-2</v>
      </c>
      <c r="K436">
        <v>0.71153846153846156</v>
      </c>
      <c r="L436">
        <v>0.20022624434389141</v>
      </c>
      <c r="M436">
        <v>0</v>
      </c>
      <c r="N436">
        <v>4.5558086560364463E-3</v>
      </c>
      <c r="O436">
        <v>0.53986332574031892</v>
      </c>
      <c r="P436">
        <v>0.45558086560364464</v>
      </c>
      <c r="Q436">
        <v>1</v>
      </c>
      <c r="R436">
        <f t="shared" si="114"/>
        <v>0</v>
      </c>
      <c r="S436">
        <f t="shared" si="115"/>
        <v>-0.11123157848011363</v>
      </c>
      <c r="T436">
        <f t="shared" si="116"/>
        <v>-2.5619610179554329</v>
      </c>
      <c r="U436">
        <f t="shared" si="117"/>
        <v>-1.0857193686745383</v>
      </c>
      <c r="V436">
        <f t="shared" si="118"/>
        <v>0</v>
      </c>
      <c r="W436">
        <f t="shared" si="119"/>
        <v>-2.8026454955915815E-2</v>
      </c>
      <c r="X436">
        <f t="shared" si="120"/>
        <v>-1.1623454609286121</v>
      </c>
      <c r="Y436">
        <f t="shared" si="121"/>
        <v>-0.96124746693686003</v>
      </c>
      <c r="Z436">
        <f t="shared" si="122"/>
        <v>0</v>
      </c>
      <c r="AA436">
        <f t="shared" si="123"/>
        <v>-0.13194364659926472</v>
      </c>
      <c r="AB436">
        <f t="shared" si="124"/>
        <v>-0.79700646033653844</v>
      </c>
      <c r="AC436">
        <f t="shared" si="125"/>
        <v>-7.2005189921521495E-2</v>
      </c>
      <c r="AD436">
        <f t="shared" si="126"/>
        <v>0</v>
      </c>
      <c r="AE436">
        <f t="shared" si="127"/>
        <v>-1.5055523917995443E-2</v>
      </c>
      <c r="AF436">
        <f t="shared" si="128"/>
        <v>-1.9338073035307517</v>
      </c>
      <c r="AG436">
        <f t="shared" si="129"/>
        <v>-1.585634965831435</v>
      </c>
      <c r="AH436">
        <f t="shared" si="130"/>
        <v>-10.445984438068979</v>
      </c>
      <c r="AI436">
        <f t="shared" si="131"/>
        <v>-64.869722717463759</v>
      </c>
      <c r="AJ436">
        <f t="shared" si="132"/>
        <v>-0.69676575870998425</v>
      </c>
    </row>
    <row r="437" spans="1:36" x14ac:dyDescent="0.25">
      <c r="A437">
        <v>0</v>
      </c>
      <c r="B437">
        <v>6.1120543293718167E-2</v>
      </c>
      <c r="C437">
        <v>0.64855687606112056</v>
      </c>
      <c r="D437">
        <v>0.29032258064516131</v>
      </c>
      <c r="E437">
        <v>0</v>
      </c>
      <c r="F437">
        <v>3.9049235993208829E-2</v>
      </c>
      <c r="G437">
        <v>0.53140916808149408</v>
      </c>
      <c r="H437">
        <v>0.42954159592529711</v>
      </c>
      <c r="I437">
        <v>0</v>
      </c>
      <c r="J437">
        <v>1.6977928692699491E-2</v>
      </c>
      <c r="K437">
        <v>0.47707979626485569</v>
      </c>
      <c r="L437">
        <v>0.50594227504244482</v>
      </c>
      <c r="M437">
        <v>0</v>
      </c>
      <c r="N437">
        <v>0</v>
      </c>
      <c r="O437">
        <v>0.39898132427843802</v>
      </c>
      <c r="P437">
        <v>0.60101867572156198</v>
      </c>
      <c r="Q437">
        <v>1</v>
      </c>
      <c r="R437">
        <f t="shared" si="114"/>
        <v>0</v>
      </c>
      <c r="S437">
        <f t="shared" si="115"/>
        <v>-0.21366822739813243</v>
      </c>
      <c r="T437">
        <f t="shared" si="116"/>
        <v>-2.4909508386168295</v>
      </c>
      <c r="U437">
        <f t="shared" si="117"/>
        <v>-1.0467312720514113</v>
      </c>
      <c r="V437">
        <f t="shared" si="118"/>
        <v>0</v>
      </c>
      <c r="W437">
        <f t="shared" si="119"/>
        <v>-7.3999064887521226E-2</v>
      </c>
      <c r="X437">
        <f t="shared" si="120"/>
        <v>-1.0542555907788624</v>
      </c>
      <c r="Y437">
        <f t="shared" si="121"/>
        <v>-1.0340039394100169</v>
      </c>
      <c r="Z437">
        <f t="shared" si="122"/>
        <v>0</v>
      </c>
      <c r="AA437">
        <f t="shared" si="123"/>
        <v>-2.5388137998726655E-2</v>
      </c>
      <c r="AB437">
        <f t="shared" si="124"/>
        <v>-0.53438527960526316</v>
      </c>
      <c r="AC437">
        <f t="shared" si="125"/>
        <v>-0.18194652615662138</v>
      </c>
      <c r="AD437">
        <f t="shared" si="126"/>
        <v>0</v>
      </c>
      <c r="AE437">
        <f t="shared" si="127"/>
        <v>0</v>
      </c>
      <c r="AF437">
        <f t="shared" si="128"/>
        <v>-1.4291635717317488</v>
      </c>
      <c r="AG437">
        <f t="shared" si="129"/>
        <v>-2.0918267190152804</v>
      </c>
      <c r="AH437">
        <f t="shared" si="130"/>
        <v>-10.176319167650414</v>
      </c>
      <c r="AI437">
        <f t="shared" si="131"/>
        <v>-63.195097274328795</v>
      </c>
      <c r="AJ437">
        <f t="shared" si="132"/>
        <v>0.9726919026295151</v>
      </c>
    </row>
    <row r="438" spans="1:36" x14ac:dyDescent="0.25">
      <c r="A438">
        <v>0</v>
      </c>
      <c r="B438">
        <v>3.2244008714596949E-2</v>
      </c>
      <c r="C438">
        <v>0.68191721132897598</v>
      </c>
      <c r="D438">
        <v>0.28583877995642704</v>
      </c>
      <c r="E438">
        <v>0</v>
      </c>
      <c r="F438">
        <v>1.1328976034858388E-2</v>
      </c>
      <c r="G438">
        <v>0.57385620915032676</v>
      </c>
      <c r="H438">
        <v>0.4148148148148148</v>
      </c>
      <c r="I438">
        <v>0</v>
      </c>
      <c r="J438">
        <v>2.6143790849673201E-3</v>
      </c>
      <c r="K438">
        <v>0.46448801742919388</v>
      </c>
      <c r="L438">
        <v>0.53289760348583881</v>
      </c>
      <c r="M438">
        <v>0</v>
      </c>
      <c r="N438">
        <v>8.7145969498910673E-4</v>
      </c>
      <c r="O438">
        <v>0.38823529411764707</v>
      </c>
      <c r="P438">
        <v>0.61089324618736385</v>
      </c>
      <c r="Q438">
        <v>1</v>
      </c>
      <c r="R438">
        <f t="shared" si="114"/>
        <v>0</v>
      </c>
      <c r="S438">
        <f t="shared" si="115"/>
        <v>-0.11272020526960784</v>
      </c>
      <c r="T438">
        <f t="shared" si="116"/>
        <v>-2.6190798557921431</v>
      </c>
      <c r="U438">
        <f t="shared" si="117"/>
        <v>-1.0305653424564272</v>
      </c>
      <c r="V438">
        <f t="shared" si="118"/>
        <v>0</v>
      </c>
      <c r="W438">
        <f t="shared" si="119"/>
        <v>-2.1468630855119825E-2</v>
      </c>
      <c r="X438">
        <f t="shared" si="120"/>
        <v>-1.1384657118055554</v>
      </c>
      <c r="Y438">
        <f t="shared" si="121"/>
        <v>-0.9985532407407407</v>
      </c>
      <c r="Z438">
        <f t="shared" si="122"/>
        <v>0</v>
      </c>
      <c r="AA438">
        <f t="shared" si="123"/>
        <v>-3.9094413807189542E-3</v>
      </c>
      <c r="AB438">
        <f t="shared" si="124"/>
        <v>-0.52028101171023966</v>
      </c>
      <c r="AC438">
        <f t="shared" si="125"/>
        <v>-0.19164017820669935</v>
      </c>
      <c r="AD438">
        <f t="shared" si="126"/>
        <v>0</v>
      </c>
      <c r="AE438">
        <f t="shared" si="127"/>
        <v>-2.8799019607843135E-3</v>
      </c>
      <c r="AF438">
        <f t="shared" si="128"/>
        <v>-1.3906709558823529</v>
      </c>
      <c r="AG438">
        <f t="shared" si="129"/>
        <v>-2.1261948529411767</v>
      </c>
      <c r="AH438">
        <f t="shared" si="130"/>
        <v>-10.156429329001567</v>
      </c>
      <c r="AI438">
        <f t="shared" si="131"/>
        <v>-63.071581072893181</v>
      </c>
      <c r="AJ438">
        <f t="shared" si="132"/>
        <v>1.0958269413520929</v>
      </c>
    </row>
    <row r="439" spans="1:36" x14ac:dyDescent="0.25">
      <c r="A439">
        <v>0</v>
      </c>
      <c r="B439">
        <v>0.13513513513513514</v>
      </c>
      <c r="C439">
        <v>0.60810810810810811</v>
      </c>
      <c r="D439">
        <v>0.25675675675675674</v>
      </c>
      <c r="E439">
        <v>0</v>
      </c>
      <c r="F439">
        <v>0.10583941605839416</v>
      </c>
      <c r="G439">
        <v>0.56569343065693434</v>
      </c>
      <c r="H439">
        <v>0.32846715328467152</v>
      </c>
      <c r="I439">
        <v>0</v>
      </c>
      <c r="J439">
        <v>0.23648648648648649</v>
      </c>
      <c r="K439">
        <v>0.60135135135135132</v>
      </c>
      <c r="L439">
        <v>0.16216216216216217</v>
      </c>
      <c r="M439">
        <v>0</v>
      </c>
      <c r="N439">
        <v>8.1081081081081086E-2</v>
      </c>
      <c r="O439">
        <v>0.47972972972972971</v>
      </c>
      <c r="P439">
        <v>0.4391891891891892</v>
      </c>
      <c r="Q439">
        <v>1</v>
      </c>
      <c r="R439">
        <f t="shared" si="114"/>
        <v>0</v>
      </c>
      <c r="S439">
        <f t="shared" si="115"/>
        <v>-0.472412109375</v>
      </c>
      <c r="T439">
        <f t="shared" si="116"/>
        <v>-2.3355968578441724</v>
      </c>
      <c r="U439">
        <f t="shared" si="117"/>
        <v>-0.92571279164907094</v>
      </c>
      <c r="V439">
        <f t="shared" si="118"/>
        <v>0</v>
      </c>
      <c r="W439">
        <f t="shared" si="119"/>
        <v>-0.20056776060675183</v>
      </c>
      <c r="X439">
        <f t="shared" si="120"/>
        <v>-1.122271683964416</v>
      </c>
      <c r="Y439">
        <f t="shared" si="121"/>
        <v>-0.79069485629562042</v>
      </c>
      <c r="Z439">
        <f t="shared" si="122"/>
        <v>0</v>
      </c>
      <c r="AA439">
        <f t="shared" si="123"/>
        <v>-0.35363274651604731</v>
      </c>
      <c r="AB439">
        <f t="shared" si="124"/>
        <v>-0.673583984375</v>
      </c>
      <c r="AC439">
        <f t="shared" si="125"/>
        <v>-5.831661739864865E-2</v>
      </c>
      <c r="AD439">
        <f t="shared" si="126"/>
        <v>0</v>
      </c>
      <c r="AE439">
        <f t="shared" si="127"/>
        <v>-0.26794763513513514</v>
      </c>
      <c r="AF439">
        <f t="shared" si="128"/>
        <v>-1.7184068834459458</v>
      </c>
      <c r="AG439">
        <f t="shared" si="129"/>
        <v>-1.5285842483108107</v>
      </c>
      <c r="AH439">
        <f t="shared" si="130"/>
        <v>-10.44772817491662</v>
      </c>
      <c r="AI439">
        <f t="shared" si="131"/>
        <v>-64.880551349888904</v>
      </c>
      <c r="AJ439">
        <f t="shared" si="132"/>
        <v>-0.7075609747017737</v>
      </c>
    </row>
    <row r="440" spans="1:36" x14ac:dyDescent="0.25">
      <c r="A440">
        <v>0</v>
      </c>
      <c r="B440">
        <v>0.20283018867924529</v>
      </c>
      <c r="C440">
        <v>0.54716981132075471</v>
      </c>
      <c r="D440">
        <v>0.25</v>
      </c>
      <c r="E440">
        <v>0</v>
      </c>
      <c r="F440">
        <v>0.14814814814814814</v>
      </c>
      <c r="G440">
        <v>0.52910052910052907</v>
      </c>
      <c r="H440">
        <v>0.32275132275132273</v>
      </c>
      <c r="I440">
        <v>0</v>
      </c>
      <c r="J440">
        <v>0.42452830188679247</v>
      </c>
      <c r="K440">
        <v>0.42452830188679247</v>
      </c>
      <c r="L440">
        <v>0.15094339622641509</v>
      </c>
      <c r="M440">
        <v>0</v>
      </c>
      <c r="N440">
        <v>8.4905660377358486E-2</v>
      </c>
      <c r="O440">
        <v>0.48113207547169812</v>
      </c>
      <c r="P440">
        <v>0.43396226415094341</v>
      </c>
      <c r="Q440">
        <v>1</v>
      </c>
      <c r="R440">
        <f t="shared" si="114"/>
        <v>0</v>
      </c>
      <c r="S440">
        <f t="shared" si="115"/>
        <v>-0.70906383586379718</v>
      </c>
      <c r="T440">
        <f t="shared" si="116"/>
        <v>-2.1015475291126178</v>
      </c>
      <c r="U440">
        <f t="shared" si="117"/>
        <v>-0.9013519287109375</v>
      </c>
      <c r="V440">
        <f t="shared" si="118"/>
        <v>0</v>
      </c>
      <c r="W440">
        <f t="shared" si="119"/>
        <v>-0.28074363425925924</v>
      </c>
      <c r="X440">
        <f t="shared" si="120"/>
        <v>-1.0496755125661374</v>
      </c>
      <c r="Y440">
        <f t="shared" si="121"/>
        <v>-0.77693555720899465</v>
      </c>
      <c r="Z440">
        <f t="shared" si="122"/>
        <v>0</v>
      </c>
      <c r="AA440">
        <f t="shared" si="123"/>
        <v>-0.63482320533608494</v>
      </c>
      <c r="AB440">
        <f t="shared" si="124"/>
        <v>-0.47552144752358494</v>
      </c>
      <c r="AC440">
        <f t="shared" si="125"/>
        <v>-5.4282134433962265E-2</v>
      </c>
      <c r="AD440">
        <f t="shared" si="126"/>
        <v>0</v>
      </c>
      <c r="AE440">
        <f t="shared" si="127"/>
        <v>-0.28058667452830188</v>
      </c>
      <c r="AF440">
        <f t="shared" si="128"/>
        <v>-1.7234301297169812</v>
      </c>
      <c r="AG440">
        <f t="shared" si="129"/>
        <v>-1.5103920990566038</v>
      </c>
      <c r="AH440">
        <f t="shared" si="130"/>
        <v>-10.498353688317263</v>
      </c>
      <c r="AI440">
        <f t="shared" si="131"/>
        <v>-65.19493656041638</v>
      </c>
      <c r="AJ440">
        <f t="shared" si="132"/>
        <v>-1.020976013556302</v>
      </c>
    </row>
    <row r="441" spans="1:36" x14ac:dyDescent="0.25">
      <c r="A441">
        <v>0</v>
      </c>
      <c r="B441">
        <v>9.1296409007912364E-3</v>
      </c>
      <c r="C441">
        <v>0.74680462568472306</v>
      </c>
      <c r="D441">
        <v>0.2440657334144857</v>
      </c>
      <c r="E441">
        <v>0</v>
      </c>
      <c r="F441">
        <v>1.8259281801582471E-3</v>
      </c>
      <c r="G441">
        <v>0.64333536214242237</v>
      </c>
      <c r="H441">
        <v>0.35483870967741937</v>
      </c>
      <c r="I441">
        <v>0</v>
      </c>
      <c r="J441">
        <v>6.0864272671941571E-4</v>
      </c>
      <c r="K441">
        <v>0.5112598904443092</v>
      </c>
      <c r="L441">
        <v>0.48813146682897141</v>
      </c>
      <c r="M441">
        <v>0</v>
      </c>
      <c r="N441">
        <v>0</v>
      </c>
      <c r="O441">
        <v>0.41570298234936093</v>
      </c>
      <c r="P441">
        <v>0.58429701765063913</v>
      </c>
      <c r="Q441">
        <v>1</v>
      </c>
      <c r="R441">
        <f t="shared" si="114"/>
        <v>0</v>
      </c>
      <c r="S441">
        <f t="shared" si="115"/>
        <v>-3.1915851576765068E-2</v>
      </c>
      <c r="T441">
        <f t="shared" si="116"/>
        <v>-2.8682967944618265</v>
      </c>
      <c r="U441">
        <f t="shared" si="117"/>
        <v>-0.87995647818158473</v>
      </c>
      <c r="V441">
        <f t="shared" si="118"/>
        <v>0</v>
      </c>
      <c r="W441">
        <f t="shared" si="119"/>
        <v>-3.460169564059647E-3</v>
      </c>
      <c r="X441">
        <f t="shared" si="120"/>
        <v>-1.2763044806565733</v>
      </c>
      <c r="Y441">
        <f t="shared" si="121"/>
        <v>-0.85417716733870974</v>
      </c>
      <c r="Z441">
        <f t="shared" si="122"/>
        <v>0</v>
      </c>
      <c r="AA441">
        <f t="shared" si="123"/>
        <v>-9.1014079618076686E-4</v>
      </c>
      <c r="AB441">
        <f t="shared" si="124"/>
        <v>-0.57267099056603776</v>
      </c>
      <c r="AC441">
        <f t="shared" si="125"/>
        <v>-0.17554141861305539</v>
      </c>
      <c r="AD441">
        <f t="shared" si="126"/>
        <v>0</v>
      </c>
      <c r="AE441">
        <f t="shared" si="127"/>
        <v>0</v>
      </c>
      <c r="AF441">
        <f t="shared" si="128"/>
        <v>-1.4890610734936092</v>
      </c>
      <c r="AG441">
        <f t="shared" si="129"/>
        <v>-2.033627510651248</v>
      </c>
      <c r="AH441">
        <f t="shared" si="130"/>
        <v>-10.185922075899651</v>
      </c>
      <c r="AI441">
        <f t="shared" si="131"/>
        <v>-63.254731481052197</v>
      </c>
      <c r="AJ441">
        <f t="shared" si="132"/>
        <v>0.91324172306822016</v>
      </c>
    </row>
    <row r="442" spans="1:36" x14ac:dyDescent="0.25">
      <c r="A442">
        <v>0</v>
      </c>
      <c r="B442">
        <v>0</v>
      </c>
      <c r="C442">
        <v>0.75612353567625135</v>
      </c>
      <c r="D442">
        <v>0.24387646432374868</v>
      </c>
      <c r="E442">
        <v>0</v>
      </c>
      <c r="F442">
        <v>0</v>
      </c>
      <c r="G442">
        <v>0.64376996805111819</v>
      </c>
      <c r="H442">
        <v>0.35623003194888181</v>
      </c>
      <c r="I442">
        <v>0</v>
      </c>
      <c r="J442">
        <v>2.2896698615548456E-2</v>
      </c>
      <c r="K442">
        <v>0.81416400425985092</v>
      </c>
      <c r="L442">
        <v>0.16293929712460065</v>
      </c>
      <c r="M442">
        <v>0</v>
      </c>
      <c r="N442">
        <v>0</v>
      </c>
      <c r="O442">
        <v>0.56496272630457933</v>
      </c>
      <c r="P442">
        <v>0.43503727369542067</v>
      </c>
      <c r="Q442">
        <v>1</v>
      </c>
      <c r="R442">
        <f t="shared" si="114"/>
        <v>0</v>
      </c>
      <c r="S442">
        <f t="shared" si="115"/>
        <v>0</v>
      </c>
      <c r="T442">
        <f t="shared" si="116"/>
        <v>-2.9040884844665205</v>
      </c>
      <c r="U442">
        <f t="shared" si="117"/>
        <v>-0.87927408594166001</v>
      </c>
      <c r="V442">
        <f t="shared" si="118"/>
        <v>0</v>
      </c>
      <c r="W442">
        <f t="shared" si="119"/>
        <v>0</v>
      </c>
      <c r="X442">
        <f t="shared" si="120"/>
        <v>-1.2771666895467253</v>
      </c>
      <c r="Y442">
        <f t="shared" si="121"/>
        <v>-0.85752639526757191</v>
      </c>
      <c r="Z442">
        <f t="shared" si="122"/>
        <v>0</v>
      </c>
      <c r="AA442">
        <f t="shared" si="123"/>
        <v>-3.4238837651424388E-2</v>
      </c>
      <c r="AB442">
        <f t="shared" si="124"/>
        <v>-0.91195909461528224</v>
      </c>
      <c r="AC442">
        <f t="shared" si="125"/>
        <v>-5.859609000599042E-2</v>
      </c>
      <c r="AD442">
        <f t="shared" si="126"/>
        <v>0</v>
      </c>
      <c r="AE442">
        <f t="shared" si="127"/>
        <v>0</v>
      </c>
      <c r="AF442">
        <f t="shared" si="128"/>
        <v>-2.0237141407082002</v>
      </c>
      <c r="AG442">
        <f t="shared" si="129"/>
        <v>-1.5141336361821087</v>
      </c>
      <c r="AH442">
        <f t="shared" si="130"/>
        <v>-10.460697454385484</v>
      </c>
      <c r="AI442">
        <f t="shared" si="131"/>
        <v>-64.961090773241338</v>
      </c>
      <c r="AJ442">
        <f t="shared" si="132"/>
        <v>-0.78785185879575781</v>
      </c>
    </row>
    <row r="443" spans="1:36" x14ac:dyDescent="0.25">
      <c r="A443">
        <v>0</v>
      </c>
      <c r="B443">
        <v>3.4879112168053901E-2</v>
      </c>
      <c r="C443">
        <v>0.72294887039238998</v>
      </c>
      <c r="D443">
        <v>0.24217201743955608</v>
      </c>
      <c r="E443">
        <v>0</v>
      </c>
      <c r="F443">
        <v>1.5866719555731851E-2</v>
      </c>
      <c r="G443">
        <v>0.64855216184053943</v>
      </c>
      <c r="H443">
        <v>0.33558111860372869</v>
      </c>
      <c r="I443">
        <v>0</v>
      </c>
      <c r="J443">
        <v>8.7266957556525193E-3</v>
      </c>
      <c r="K443">
        <v>0.54105513685045614</v>
      </c>
      <c r="L443">
        <v>0.45021816739389131</v>
      </c>
      <c r="M443">
        <v>0</v>
      </c>
      <c r="N443">
        <v>3.5700119000396666E-3</v>
      </c>
      <c r="O443">
        <v>0.46846489488298293</v>
      </c>
      <c r="P443">
        <v>0.52796509321697738</v>
      </c>
      <c r="Q443">
        <v>1</v>
      </c>
      <c r="R443">
        <f t="shared" si="114"/>
        <v>0</v>
      </c>
      <c r="S443">
        <f t="shared" si="115"/>
        <v>-0.12193213064803804</v>
      </c>
      <c r="T443">
        <f t="shared" si="116"/>
        <v>-2.7766725810047559</v>
      </c>
      <c r="U443">
        <f t="shared" si="117"/>
        <v>-0.87312885999585066</v>
      </c>
      <c r="V443">
        <f t="shared" si="118"/>
        <v>0</v>
      </c>
      <c r="W443">
        <f t="shared" si="119"/>
        <v>-3.0067743454978181E-2</v>
      </c>
      <c r="X443">
        <f t="shared" si="120"/>
        <v>-1.2866540202920467</v>
      </c>
      <c r="Y443">
        <f t="shared" si="121"/>
        <v>-0.80781978257635856</v>
      </c>
      <c r="Z443">
        <f t="shared" si="122"/>
        <v>0</v>
      </c>
      <c r="AA443">
        <f t="shared" si="123"/>
        <v>-1.3049563355315352E-2</v>
      </c>
      <c r="AB443">
        <f t="shared" si="124"/>
        <v>-0.60604515817136051</v>
      </c>
      <c r="AC443">
        <f t="shared" si="125"/>
        <v>-0.1619070704519536</v>
      </c>
      <c r="AD443">
        <f t="shared" si="126"/>
        <v>0</v>
      </c>
      <c r="AE443">
        <f t="shared" si="127"/>
        <v>-1.1797773700912336E-2</v>
      </c>
      <c r="AF443">
        <f t="shared" si="128"/>
        <v>-1.6780558929988099</v>
      </c>
      <c r="AG443">
        <f t="shared" si="129"/>
        <v>-1.8375660080325267</v>
      </c>
      <c r="AH443">
        <f t="shared" si="130"/>
        <v>-10.204696584682907</v>
      </c>
      <c r="AI443">
        <f t="shared" si="131"/>
        <v>-63.371321467007753</v>
      </c>
      <c r="AJ443">
        <f t="shared" si="132"/>
        <v>0.79701152598928937</v>
      </c>
    </row>
    <row r="444" spans="1:36" x14ac:dyDescent="0.25">
      <c r="A444">
        <v>0</v>
      </c>
      <c r="B444">
        <v>5.9033989266547404E-2</v>
      </c>
      <c r="C444">
        <v>0.70840787119856885</v>
      </c>
      <c r="D444">
        <v>0.23255813953488372</v>
      </c>
      <c r="E444">
        <v>0</v>
      </c>
      <c r="F444">
        <v>2.1072796934865901E-2</v>
      </c>
      <c r="G444">
        <v>0.62452107279693492</v>
      </c>
      <c r="H444">
        <v>0.35440613026819923</v>
      </c>
      <c r="I444">
        <v>0</v>
      </c>
      <c r="J444">
        <v>0.15178571428571427</v>
      </c>
      <c r="K444">
        <v>0.72142857142857142</v>
      </c>
      <c r="L444">
        <v>0.12678571428571428</v>
      </c>
      <c r="M444">
        <v>0</v>
      </c>
      <c r="N444">
        <v>1.0733452593917709E-2</v>
      </c>
      <c r="O444">
        <v>0.49731663685152055</v>
      </c>
      <c r="P444">
        <v>0.49194991055456172</v>
      </c>
      <c r="Q444">
        <v>1</v>
      </c>
      <c r="R444">
        <f t="shared" si="114"/>
        <v>0</v>
      </c>
      <c r="S444">
        <f t="shared" si="115"/>
        <v>-0.20637394831730768</v>
      </c>
      <c r="T444">
        <f t="shared" si="116"/>
        <v>-2.7208241034492398</v>
      </c>
      <c r="U444">
        <f t="shared" si="117"/>
        <v>-0.83846691042877908</v>
      </c>
      <c r="V444">
        <f t="shared" si="118"/>
        <v>0</v>
      </c>
      <c r="W444">
        <f t="shared" si="119"/>
        <v>-3.9933361769636015E-2</v>
      </c>
      <c r="X444">
        <f t="shared" si="120"/>
        <v>-1.238979061901341</v>
      </c>
      <c r="Y444">
        <f t="shared" si="121"/>
        <v>-0.85313585069444442</v>
      </c>
      <c r="Z444">
        <f t="shared" si="122"/>
        <v>0</v>
      </c>
      <c r="AA444">
        <f t="shared" si="123"/>
        <v>-0.22697448730468747</v>
      </c>
      <c r="AB444">
        <f t="shared" si="124"/>
        <v>-0.80808454241071426</v>
      </c>
      <c r="AC444">
        <f t="shared" si="125"/>
        <v>-4.5594569614955352E-2</v>
      </c>
      <c r="AD444">
        <f t="shared" si="126"/>
        <v>0</v>
      </c>
      <c r="AE444">
        <f t="shared" si="127"/>
        <v>-3.5470706618962428E-2</v>
      </c>
      <c r="AF444">
        <f t="shared" si="128"/>
        <v>-1.7814037343470481</v>
      </c>
      <c r="AG444">
        <f t="shared" si="129"/>
        <v>-1.7122162902504472</v>
      </c>
      <c r="AH444">
        <f t="shared" si="130"/>
        <v>-10.507457567107563</v>
      </c>
      <c r="AI444">
        <f t="shared" si="131"/>
        <v>-65.251471786586919</v>
      </c>
      <c r="AJ444">
        <f t="shared" si="132"/>
        <v>-1.0773367758108618</v>
      </c>
    </row>
    <row r="445" spans="1:36" x14ac:dyDescent="0.25">
      <c r="A445">
        <v>0</v>
      </c>
      <c r="B445">
        <v>0.35198555956678701</v>
      </c>
      <c r="C445">
        <v>0.44043321299638988</v>
      </c>
      <c r="D445">
        <v>0.20758122743682311</v>
      </c>
      <c r="E445">
        <v>0</v>
      </c>
      <c r="F445">
        <v>0.26641651031894936</v>
      </c>
      <c r="G445">
        <v>0.49343339587242024</v>
      </c>
      <c r="H445">
        <v>0.24015009380863039</v>
      </c>
      <c r="I445">
        <v>0</v>
      </c>
      <c r="J445">
        <v>0.44883303411131059</v>
      </c>
      <c r="K445">
        <v>0.4111310592459605</v>
      </c>
      <c r="L445">
        <v>0.14003590664272891</v>
      </c>
      <c r="M445">
        <v>0</v>
      </c>
      <c r="N445">
        <v>0.18592057761732853</v>
      </c>
      <c r="O445">
        <v>0.47833935018050544</v>
      </c>
      <c r="P445">
        <v>0.33574007220216606</v>
      </c>
      <c r="Q445">
        <v>1</v>
      </c>
      <c r="R445">
        <f t="shared" si="114"/>
        <v>0</v>
      </c>
      <c r="S445">
        <f t="shared" si="115"/>
        <v>-1.2304885809171933</v>
      </c>
      <c r="T445">
        <f t="shared" si="116"/>
        <v>-1.6915979488662003</v>
      </c>
      <c r="U445">
        <f t="shared" si="117"/>
        <v>-0.74841495885745712</v>
      </c>
      <c r="V445">
        <f t="shared" si="118"/>
        <v>0</v>
      </c>
      <c r="W445">
        <f t="shared" si="119"/>
        <v>-0.50486449050187621</v>
      </c>
      <c r="X445">
        <f t="shared" si="120"/>
        <v>-0.97891596065900555</v>
      </c>
      <c r="Y445">
        <f t="shared" si="121"/>
        <v>-0.57809568480300189</v>
      </c>
      <c r="Z445">
        <f t="shared" si="122"/>
        <v>0</v>
      </c>
      <c r="AA445">
        <f t="shared" si="123"/>
        <v>-0.67116756199506289</v>
      </c>
      <c r="AB445">
        <f t="shared" si="124"/>
        <v>-0.46051496577648116</v>
      </c>
      <c r="AC445">
        <f t="shared" si="125"/>
        <v>-5.0359592403500901E-2</v>
      </c>
      <c r="AD445">
        <f t="shared" si="126"/>
        <v>0</v>
      </c>
      <c r="AE445">
        <f t="shared" si="127"/>
        <v>-0.61440940884476536</v>
      </c>
      <c r="AF445">
        <f t="shared" si="128"/>
        <v>-1.7134265004512637</v>
      </c>
      <c r="AG445">
        <f t="shared" si="129"/>
        <v>-1.1685328294223827</v>
      </c>
      <c r="AH445">
        <f t="shared" si="130"/>
        <v>-10.410788483498189</v>
      </c>
      <c r="AI445">
        <f t="shared" si="131"/>
        <v>-64.651155302652867</v>
      </c>
      <c r="AJ445">
        <f t="shared" si="132"/>
        <v>-0.47887282828124028</v>
      </c>
    </row>
    <row r="446" spans="1:36" x14ac:dyDescent="0.25">
      <c r="A446">
        <v>0</v>
      </c>
      <c r="B446">
        <v>0.11377245508982035</v>
      </c>
      <c r="C446">
        <v>0.67964071856287422</v>
      </c>
      <c r="D446">
        <v>0.20658682634730538</v>
      </c>
      <c r="E446">
        <v>0</v>
      </c>
      <c r="F446">
        <v>4.3999999999999997E-2</v>
      </c>
      <c r="G446">
        <v>0.67600000000000005</v>
      </c>
      <c r="H446">
        <v>0.28000000000000003</v>
      </c>
      <c r="I446">
        <v>0</v>
      </c>
      <c r="J446">
        <v>2.6026026026026026E-2</v>
      </c>
      <c r="K446">
        <v>0.62462462462462465</v>
      </c>
      <c r="L446">
        <v>0.34934934934934936</v>
      </c>
      <c r="M446">
        <v>0</v>
      </c>
      <c r="N446">
        <v>5.0352467270896274E-3</v>
      </c>
      <c r="O446">
        <v>0.5579053373615307</v>
      </c>
      <c r="P446">
        <v>0.43705941591137965</v>
      </c>
      <c r="Q446">
        <v>1</v>
      </c>
      <c r="R446">
        <f t="shared" si="114"/>
        <v>0</v>
      </c>
      <c r="S446">
        <f t="shared" si="115"/>
        <v>-0.3977313926833832</v>
      </c>
      <c r="T446">
        <f t="shared" si="116"/>
        <v>-2.6103363950809317</v>
      </c>
      <c r="U446">
        <f t="shared" si="117"/>
        <v>-0.7448297374976609</v>
      </c>
      <c r="V446">
        <f t="shared" si="118"/>
        <v>0</v>
      </c>
      <c r="W446">
        <f t="shared" si="119"/>
        <v>-8.3380859374999991E-2</v>
      </c>
      <c r="X446">
        <f t="shared" si="120"/>
        <v>-1.3411074218750001</v>
      </c>
      <c r="Y446">
        <f t="shared" si="121"/>
        <v>-0.67402343750000004</v>
      </c>
      <c r="Z446">
        <f t="shared" si="122"/>
        <v>0</v>
      </c>
      <c r="AA446">
        <f t="shared" si="123"/>
        <v>-3.8918312844094097E-2</v>
      </c>
      <c r="AB446">
        <f t="shared" si="124"/>
        <v>-0.69965277777777779</v>
      </c>
      <c r="AC446">
        <f t="shared" si="125"/>
        <v>-0.12563271279091592</v>
      </c>
      <c r="AD446">
        <f t="shared" si="126"/>
        <v>0</v>
      </c>
      <c r="AE446">
        <f t="shared" si="127"/>
        <v>-1.6639916918429004E-2</v>
      </c>
      <c r="AF446">
        <f t="shared" si="128"/>
        <v>-1.9984343529707955</v>
      </c>
      <c r="AG446">
        <f t="shared" si="129"/>
        <v>-1.5211716389728096</v>
      </c>
      <c r="AH446">
        <f t="shared" si="130"/>
        <v>-10.251858956286798</v>
      </c>
      <c r="AI446">
        <f t="shared" si="131"/>
        <v>-63.664200514145982</v>
      </c>
      <c r="AJ446">
        <f t="shared" si="132"/>
        <v>0.50503628394627098</v>
      </c>
    </row>
    <row r="447" spans="1:36" x14ac:dyDescent="0.25">
      <c r="A447">
        <v>0</v>
      </c>
      <c r="B447">
        <v>0.17365269461077845</v>
      </c>
      <c r="C447">
        <v>0.64071856287425155</v>
      </c>
      <c r="D447">
        <v>0.18562874251497005</v>
      </c>
      <c r="E447">
        <v>0</v>
      </c>
      <c r="F447">
        <v>0.10197368421052631</v>
      </c>
      <c r="G447">
        <v>0.625</v>
      </c>
      <c r="H447">
        <v>0.27302631578947367</v>
      </c>
      <c r="I447">
        <v>0</v>
      </c>
      <c r="J447">
        <v>0.30838323353293412</v>
      </c>
      <c r="K447">
        <v>0.58682634730538918</v>
      </c>
      <c r="L447">
        <v>0.10479041916167664</v>
      </c>
      <c r="M447">
        <v>0</v>
      </c>
      <c r="N447">
        <v>4.790419161676647E-2</v>
      </c>
      <c r="O447">
        <v>0.54191616766467066</v>
      </c>
      <c r="P447">
        <v>0.41017964071856289</v>
      </c>
      <c r="Q447">
        <v>1</v>
      </c>
      <c r="R447">
        <f t="shared" si="114"/>
        <v>0</v>
      </c>
      <c r="S447">
        <f t="shared" si="115"/>
        <v>-0.60706370462200598</v>
      </c>
      <c r="T447">
        <f t="shared" si="116"/>
        <v>-2.4608457645256365</v>
      </c>
      <c r="U447">
        <f t="shared" si="117"/>
        <v>-0.66926730036021709</v>
      </c>
      <c r="V447">
        <f t="shared" si="118"/>
        <v>0</v>
      </c>
      <c r="W447">
        <f t="shared" si="119"/>
        <v>-0.19324212325246709</v>
      </c>
      <c r="X447">
        <f t="shared" si="120"/>
        <v>-1.23992919921875</v>
      </c>
      <c r="Y447">
        <f t="shared" si="121"/>
        <v>-0.65723619962993418</v>
      </c>
      <c r="Z447">
        <f t="shared" si="122"/>
        <v>0</v>
      </c>
      <c r="AA447">
        <f t="shared" si="123"/>
        <v>-0.46114436166729039</v>
      </c>
      <c r="AB447">
        <f t="shared" si="124"/>
        <v>-0.6573142776946107</v>
      </c>
      <c r="AC447">
        <f t="shared" si="125"/>
        <v>-3.7684640484655689E-2</v>
      </c>
      <c r="AD447">
        <f t="shared" si="126"/>
        <v>0</v>
      </c>
      <c r="AE447">
        <f t="shared" si="127"/>
        <v>-0.15830838323353294</v>
      </c>
      <c r="AF447">
        <f t="shared" si="128"/>
        <v>-1.9411606474550898</v>
      </c>
      <c r="AG447">
        <f t="shared" si="129"/>
        <v>-1.4276174214071857</v>
      </c>
      <c r="AH447">
        <f t="shared" si="130"/>
        <v>-10.510814023551378</v>
      </c>
      <c r="AI447">
        <f t="shared" si="131"/>
        <v>-65.272315432306897</v>
      </c>
      <c r="AJ447">
        <f t="shared" si="132"/>
        <v>-1.0981160994381927</v>
      </c>
    </row>
    <row r="448" spans="1:36" x14ac:dyDescent="0.25">
      <c r="A448">
        <v>0</v>
      </c>
      <c r="B448">
        <v>3.4040178571428568E-2</v>
      </c>
      <c r="C448">
        <v>0.7857142857142857</v>
      </c>
      <c r="D448">
        <v>0.18024553571428573</v>
      </c>
      <c r="E448">
        <v>0</v>
      </c>
      <c r="F448">
        <v>1.340033500837521E-2</v>
      </c>
      <c r="G448">
        <v>0.72194304857621439</v>
      </c>
      <c r="H448">
        <v>0.26465661641541038</v>
      </c>
      <c r="I448">
        <v>0</v>
      </c>
      <c r="J448">
        <v>1.2290502793296089E-2</v>
      </c>
      <c r="K448">
        <v>0.59944134078212286</v>
      </c>
      <c r="L448">
        <v>0.38826815642458101</v>
      </c>
      <c r="M448">
        <v>0</v>
      </c>
      <c r="N448">
        <v>6.1452513966480443E-3</v>
      </c>
      <c r="O448">
        <v>0.52234636871508378</v>
      </c>
      <c r="P448">
        <v>0.47150837988826816</v>
      </c>
      <c r="Q448">
        <v>1</v>
      </c>
      <c r="R448">
        <f t="shared" si="114"/>
        <v>0</v>
      </c>
      <c r="S448">
        <f t="shared" si="115"/>
        <v>-0.11899934496198381</v>
      </c>
      <c r="T448">
        <f t="shared" si="116"/>
        <v>-3.0177394321986606</v>
      </c>
      <c r="U448">
        <f t="shared" si="117"/>
        <v>-0.64985864503043045</v>
      </c>
      <c r="V448">
        <f t="shared" si="118"/>
        <v>0</v>
      </c>
      <c r="W448">
        <f t="shared" si="119"/>
        <v>-2.5393896566164153E-2</v>
      </c>
      <c r="X448">
        <f t="shared" si="120"/>
        <v>-1.4322532257642377</v>
      </c>
      <c r="Y448">
        <f t="shared" si="121"/>
        <v>-0.63708843697654938</v>
      </c>
      <c r="Z448">
        <f t="shared" si="122"/>
        <v>0</v>
      </c>
      <c r="AA448">
        <f t="shared" si="123"/>
        <v>-1.8378742580307261E-2</v>
      </c>
      <c r="AB448">
        <f t="shared" si="124"/>
        <v>-0.67144454870810055</v>
      </c>
      <c r="AC448">
        <f t="shared" si="125"/>
        <v>-0.1396286607454609</v>
      </c>
      <c r="AD448">
        <f t="shared" si="126"/>
        <v>0</v>
      </c>
      <c r="AE448">
        <f t="shared" si="127"/>
        <v>-2.0308135474860333E-2</v>
      </c>
      <c r="AF448">
        <f t="shared" si="128"/>
        <v>-1.8710610160614525</v>
      </c>
      <c r="AG448">
        <f t="shared" si="129"/>
        <v>-1.6410701815642459</v>
      </c>
      <c r="AH448">
        <f t="shared" si="130"/>
        <v>-10.243224266632454</v>
      </c>
      <c r="AI448">
        <f t="shared" si="131"/>
        <v>-63.610578959667372</v>
      </c>
      <c r="AJ448">
        <f t="shared" si="132"/>
        <v>0.5584923659043155</v>
      </c>
    </row>
    <row r="449" spans="1:36" x14ac:dyDescent="0.25">
      <c r="A449">
        <v>0</v>
      </c>
      <c r="B449">
        <v>7.4415308291991495E-3</v>
      </c>
      <c r="C449">
        <v>0.81325301204819278</v>
      </c>
      <c r="D449">
        <v>0.17930545712260809</v>
      </c>
      <c r="E449">
        <v>0</v>
      </c>
      <c r="F449">
        <v>2.1269053527118043E-3</v>
      </c>
      <c r="G449">
        <v>0.75646933711449837</v>
      </c>
      <c r="H449">
        <v>0.24140375753278978</v>
      </c>
      <c r="I449">
        <v>0</v>
      </c>
      <c r="J449">
        <v>2.8348688873139617E-2</v>
      </c>
      <c r="K449">
        <v>0.84124734231041809</v>
      </c>
      <c r="L449">
        <v>0.13040396881644223</v>
      </c>
      <c r="M449">
        <v>0</v>
      </c>
      <c r="N449">
        <v>2.1269053527118043E-3</v>
      </c>
      <c r="O449">
        <v>0.7040056717476072</v>
      </c>
      <c r="P449">
        <v>0.29386742289968099</v>
      </c>
      <c r="Q449">
        <v>1</v>
      </c>
      <c r="R449">
        <f t="shared" si="114"/>
        <v>0</v>
      </c>
      <c r="S449">
        <f t="shared" si="115"/>
        <v>-2.6014472642407867E-2</v>
      </c>
      <c r="T449">
        <f t="shared" si="116"/>
        <v>-3.1235090508518448</v>
      </c>
      <c r="U449">
        <f t="shared" si="117"/>
        <v>-0.64646927842343649</v>
      </c>
      <c r="V449">
        <f t="shared" si="118"/>
        <v>0</v>
      </c>
      <c r="W449">
        <f t="shared" si="119"/>
        <v>-4.030527184509039E-3</v>
      </c>
      <c r="X449">
        <f t="shared" si="120"/>
        <v>-1.5007494710430698</v>
      </c>
      <c r="Y449">
        <f t="shared" si="121"/>
        <v>-0.58111353742024108</v>
      </c>
      <c r="Z449">
        <f t="shared" si="122"/>
        <v>0</v>
      </c>
      <c r="AA449">
        <f t="shared" si="123"/>
        <v>-4.2391533043940464E-2</v>
      </c>
      <c r="AB449">
        <f t="shared" si="124"/>
        <v>-0.94229560706059523</v>
      </c>
      <c r="AC449">
        <f t="shared" si="125"/>
        <v>-4.6895763199858255E-2</v>
      </c>
      <c r="AD449">
        <f t="shared" si="126"/>
        <v>0</v>
      </c>
      <c r="AE449">
        <f t="shared" si="127"/>
        <v>-7.0287575327897906E-3</v>
      </c>
      <c r="AF449">
        <f t="shared" si="128"/>
        <v>-2.5217703163771712</v>
      </c>
      <c r="AG449">
        <f t="shared" si="129"/>
        <v>-1.022796382045374</v>
      </c>
      <c r="AH449">
        <f t="shared" si="130"/>
        <v>-10.465064696825237</v>
      </c>
      <c r="AI449">
        <f t="shared" si="131"/>
        <v>-64.988211415415975</v>
      </c>
      <c r="AJ449">
        <f t="shared" si="132"/>
        <v>-0.81488880848770506</v>
      </c>
    </row>
    <row r="450" spans="1:36" x14ac:dyDescent="0.25">
      <c r="A450">
        <v>0</v>
      </c>
      <c r="B450">
        <v>4.9032838506522715E-2</v>
      </c>
      <c r="C450">
        <v>0.77597840755735492</v>
      </c>
      <c r="D450">
        <v>0.17498875393612237</v>
      </c>
      <c r="E450">
        <v>0</v>
      </c>
      <c r="F450">
        <v>1.2623985572587917E-2</v>
      </c>
      <c r="G450">
        <v>0.73985572587917048</v>
      </c>
      <c r="H450">
        <v>0.24752028854824165</v>
      </c>
      <c r="I450">
        <v>0</v>
      </c>
      <c r="J450">
        <v>6.3119927862939585E-3</v>
      </c>
      <c r="K450">
        <v>0.65554553651938685</v>
      </c>
      <c r="L450">
        <v>0.33814247069431919</v>
      </c>
      <c r="M450">
        <v>0</v>
      </c>
      <c r="N450">
        <v>5.4102795311091077E-3</v>
      </c>
      <c r="O450">
        <v>0.58431018935978363</v>
      </c>
      <c r="P450">
        <v>0.41027953110910731</v>
      </c>
      <c r="Q450">
        <v>1</v>
      </c>
      <c r="R450">
        <f t="shared" si="114"/>
        <v>0</v>
      </c>
      <c r="S450">
        <f t="shared" si="115"/>
        <v>-0.1714114293395749</v>
      </c>
      <c r="T450">
        <f t="shared" si="116"/>
        <v>-2.9803462678443404</v>
      </c>
      <c r="U450">
        <f t="shared" si="117"/>
        <v>-0.63090580345219027</v>
      </c>
      <c r="V450">
        <f t="shared" si="118"/>
        <v>0</v>
      </c>
      <c r="W450">
        <f t="shared" si="119"/>
        <v>-2.3922699222272317E-2</v>
      </c>
      <c r="X450">
        <f t="shared" si="120"/>
        <v>-1.4677899483628269</v>
      </c>
      <c r="Y450">
        <f t="shared" si="121"/>
        <v>-0.59583741335099183</v>
      </c>
      <c r="Z450">
        <f t="shared" si="122"/>
        <v>0</v>
      </c>
      <c r="AA450">
        <f t="shared" si="123"/>
        <v>-9.4387099160279531E-3</v>
      </c>
      <c r="AB450">
        <f t="shared" si="124"/>
        <v>-0.73428782264427417</v>
      </c>
      <c r="AC450">
        <f t="shared" si="125"/>
        <v>-0.12160250471990532</v>
      </c>
      <c r="AD450">
        <f t="shared" si="126"/>
        <v>0</v>
      </c>
      <c r="AE450">
        <f t="shared" si="127"/>
        <v>-1.7879283137962131E-2</v>
      </c>
      <c r="AF450">
        <f t="shared" si="128"/>
        <v>-2.0930173579801625</v>
      </c>
      <c r="AG450">
        <f t="shared" si="129"/>
        <v>-1.4279650867899008</v>
      </c>
      <c r="AH450">
        <f t="shared" si="130"/>
        <v>-10.274404326760429</v>
      </c>
      <c r="AI450">
        <f t="shared" si="131"/>
        <v>-63.804207608724546</v>
      </c>
      <c r="AJ450">
        <f t="shared" si="132"/>
        <v>0.36546124187088891</v>
      </c>
    </row>
    <row r="451" spans="1:36" x14ac:dyDescent="0.25">
      <c r="A451">
        <v>0</v>
      </c>
      <c r="B451">
        <v>6.1182163843760802E-2</v>
      </c>
      <c r="C451">
        <v>0.7756653992395437</v>
      </c>
      <c r="D451">
        <v>0.16315243691669548</v>
      </c>
      <c r="E451">
        <v>0</v>
      </c>
      <c r="F451">
        <v>1.1406844106463879E-2</v>
      </c>
      <c r="G451">
        <v>0.76944348427238163</v>
      </c>
      <c r="H451">
        <v>0.21914967162115451</v>
      </c>
      <c r="I451">
        <v>0</v>
      </c>
      <c r="J451">
        <v>5.1849291393017633E-3</v>
      </c>
      <c r="K451">
        <v>0.69201520912547532</v>
      </c>
      <c r="L451">
        <v>0.30279986173522294</v>
      </c>
      <c r="M451">
        <v>0</v>
      </c>
      <c r="N451">
        <v>2.4196335983408227E-3</v>
      </c>
      <c r="O451">
        <v>0.63670929830625644</v>
      </c>
      <c r="P451">
        <v>0.3608710680954027</v>
      </c>
      <c r="Q451">
        <v>1</v>
      </c>
      <c r="R451">
        <f t="shared" ref="R451:R514" si="133">A451*AO$41</f>
        <v>0</v>
      </c>
      <c r="S451">
        <f t="shared" ref="S451:S514" si="134">B451*$AP$41</f>
        <v>-0.21388364357392844</v>
      </c>
      <c r="T451">
        <f t="shared" ref="T451:T514" si="135">C451*$AQ$41</f>
        <v>-2.979144078243821</v>
      </c>
      <c r="U451">
        <f t="shared" ref="U451:U514" si="136">D451*$AR$41</f>
        <v>-0.58823105475501214</v>
      </c>
      <c r="V451">
        <f t="shared" ref="V451:V514" si="137">E451*$AS$41</f>
        <v>0</v>
      </c>
      <c r="W451">
        <f t="shared" ref="W451:W514" si="138">F451*$AT$41</f>
        <v>-2.1616192371673004E-2</v>
      </c>
      <c r="X451">
        <f t="shared" ref="X451:X514" si="139">G451*$AU$41</f>
        <v>-1.5264887092767023</v>
      </c>
      <c r="Y451">
        <f t="shared" ref="Y451:Y514" si="140">H451*$AV$41</f>
        <v>-0.52754291068959558</v>
      </c>
      <c r="Z451">
        <f t="shared" ref="Z451:Z514" si="141">I451*$AW$41</f>
        <v>0</v>
      </c>
      <c r="AA451">
        <f t="shared" ref="AA451:AA514" si="142">J451*$AX$41</f>
        <v>-7.7533425239802983E-3</v>
      </c>
      <c r="AB451">
        <f t="shared" ref="AB451:AB514" si="143">K451*$AY$41</f>
        <v>-0.77513812975285179</v>
      </c>
      <c r="AC451">
        <f t="shared" ref="AC451:AC514" si="144">L451*$AZ$41</f>
        <v>-0.10889262605858969</v>
      </c>
      <c r="AD451">
        <f t="shared" ref="AD451:AD514" si="145">M451*$BA$41</f>
        <v>0</v>
      </c>
      <c r="AE451">
        <f t="shared" ref="AE451:AE514" si="146">N451*$BB$41</f>
        <v>-7.9961329070169368E-3</v>
      </c>
      <c r="AF451">
        <f t="shared" ref="AF451:AF514" si="147">O451*$BC$41</f>
        <v>-2.2807126036985825</v>
      </c>
      <c r="AG451">
        <f t="shared" ref="AG451:AG514" si="148">P451*$BD$41</f>
        <v>-1.2560004752851712</v>
      </c>
      <c r="AH451">
        <f t="shared" ref="AH451:AH514" si="149">SUM(R451:AG451)</f>
        <v>-10.293399899136926</v>
      </c>
      <c r="AI451">
        <f t="shared" ref="AI451:AI514" si="150">AH451/$AP$44</f>
        <v>-63.922170402966529</v>
      </c>
      <c r="AJ451">
        <f t="shared" ref="AJ451:AJ514" si="151">(AI451-AVERAGE(AI:AI))/STDEV(AI:AI)</f>
        <v>0.24786247289982563</v>
      </c>
    </row>
    <row r="452" spans="1:36" x14ac:dyDescent="0.25">
      <c r="A452">
        <v>0</v>
      </c>
      <c r="B452">
        <v>9.4314906995022277E-3</v>
      </c>
      <c r="C452">
        <v>0.84149855907780979</v>
      </c>
      <c r="D452">
        <v>0.14906995022268799</v>
      </c>
      <c r="E452">
        <v>0</v>
      </c>
      <c r="F452">
        <v>1.5719151165837044E-3</v>
      </c>
      <c r="G452">
        <v>0.78621954414461614</v>
      </c>
      <c r="H452">
        <v>0.21220854073880011</v>
      </c>
      <c r="I452">
        <v>0</v>
      </c>
      <c r="J452">
        <v>7.859575582918522E-4</v>
      </c>
      <c r="K452">
        <v>0.71260151951794604</v>
      </c>
      <c r="L452">
        <v>0.2866125229237621</v>
      </c>
      <c r="M452">
        <v>0</v>
      </c>
      <c r="N452">
        <v>7.859575582918522E-4</v>
      </c>
      <c r="O452">
        <v>0.63610165051087242</v>
      </c>
      <c r="P452">
        <v>0.36311239193083572</v>
      </c>
      <c r="Q452">
        <v>1</v>
      </c>
      <c r="R452">
        <f t="shared" si="133"/>
        <v>0</v>
      </c>
      <c r="S452">
        <f t="shared" si="134"/>
        <v>-3.2971073077678811E-2</v>
      </c>
      <c r="T452">
        <f t="shared" si="135"/>
        <v>-3.2319933976494957</v>
      </c>
      <c r="U452">
        <f t="shared" si="136"/>
        <v>-0.537457948584253</v>
      </c>
      <c r="V452">
        <f t="shared" si="137"/>
        <v>0</v>
      </c>
      <c r="W452">
        <f t="shared" si="138"/>
        <v>-2.9788098473932404E-3</v>
      </c>
      <c r="X452">
        <f t="shared" si="139"/>
        <v>-1.5597705116501832</v>
      </c>
      <c r="Y452">
        <f t="shared" si="140"/>
        <v>-0.51083403605580302</v>
      </c>
      <c r="Z452">
        <f t="shared" si="141"/>
        <v>0</v>
      </c>
      <c r="AA452">
        <f t="shared" si="142"/>
        <v>-1.1752905382171862E-3</v>
      </c>
      <c r="AB452">
        <f t="shared" si="143"/>
        <v>-0.79819720985066811</v>
      </c>
      <c r="AC452">
        <f t="shared" si="144"/>
        <v>-0.10307134918620645</v>
      </c>
      <c r="AD452">
        <f t="shared" si="145"/>
        <v>0</v>
      </c>
      <c r="AE452">
        <f t="shared" si="146"/>
        <v>-2.5973441184176053E-3</v>
      </c>
      <c r="AF452">
        <f t="shared" si="147"/>
        <v>-2.2785359903065237</v>
      </c>
      <c r="AG452">
        <f t="shared" si="148"/>
        <v>-1.263801332853026</v>
      </c>
      <c r="AH452">
        <f t="shared" si="149"/>
        <v>-10.323384293717867</v>
      </c>
      <c r="AI452">
        <f t="shared" si="150"/>
        <v>-64.108373950736336</v>
      </c>
      <c r="AJ452">
        <f t="shared" si="151"/>
        <v>6.2233536789216906E-2</v>
      </c>
    </row>
    <row r="453" spans="1:36" x14ac:dyDescent="0.25">
      <c r="A453">
        <v>0</v>
      </c>
      <c r="B453">
        <v>8.7015635622025828E-2</v>
      </c>
      <c r="C453">
        <v>0.76682528891910262</v>
      </c>
      <c r="D453">
        <v>0.14615907545887152</v>
      </c>
      <c r="E453">
        <v>0</v>
      </c>
      <c r="F453">
        <v>4.4867437117607073E-2</v>
      </c>
      <c r="G453">
        <v>0.77702243371855884</v>
      </c>
      <c r="H453">
        <v>0.17811012916383412</v>
      </c>
      <c r="I453">
        <v>0</v>
      </c>
      <c r="J453">
        <v>0.17878993881713121</v>
      </c>
      <c r="K453">
        <v>0.71312032630863353</v>
      </c>
      <c r="L453">
        <v>0.10808973487423522</v>
      </c>
      <c r="M453">
        <v>0</v>
      </c>
      <c r="N453">
        <v>3.0591434398368457E-2</v>
      </c>
      <c r="O453">
        <v>0.7552685248130524</v>
      </c>
      <c r="P453">
        <v>0.21414004078857921</v>
      </c>
      <c r="Q453">
        <v>1</v>
      </c>
      <c r="R453">
        <f t="shared" si="133"/>
        <v>0</v>
      </c>
      <c r="S453">
        <f t="shared" si="134"/>
        <v>-0.30419357579877632</v>
      </c>
      <c r="T453">
        <f t="shared" si="135"/>
        <v>-2.9451913425178451</v>
      </c>
      <c r="U453">
        <f t="shared" si="136"/>
        <v>-0.52696305825384515</v>
      </c>
      <c r="V453">
        <f t="shared" si="137"/>
        <v>0</v>
      </c>
      <c r="W453">
        <f t="shared" si="138"/>
        <v>-8.502466965499661E-2</v>
      </c>
      <c r="X453">
        <f t="shared" si="139"/>
        <v>-1.541524486425051</v>
      </c>
      <c r="Y453">
        <f t="shared" si="140"/>
        <v>-0.42875143397348742</v>
      </c>
      <c r="Z453">
        <f t="shared" si="141"/>
        <v>0</v>
      </c>
      <c r="AA453">
        <f t="shared" si="142"/>
        <v>-0.26735556036497282</v>
      </c>
      <c r="AB453">
        <f t="shared" si="143"/>
        <v>-0.79877833425390887</v>
      </c>
      <c r="AC453">
        <f t="shared" si="144"/>
        <v>-3.8871137565856563E-2</v>
      </c>
      <c r="AD453">
        <f t="shared" si="145"/>
        <v>0</v>
      </c>
      <c r="AE453">
        <f t="shared" si="146"/>
        <v>-0.10109513086335827</v>
      </c>
      <c r="AF453">
        <f t="shared" si="147"/>
        <v>-2.7053954580217541</v>
      </c>
      <c r="AG453">
        <f t="shared" si="148"/>
        <v>-0.74530772008837531</v>
      </c>
      <c r="AH453">
        <f t="shared" si="149"/>
        <v>-10.488451907782226</v>
      </c>
      <c r="AI453">
        <f t="shared" si="150"/>
        <v>-65.133446352238764</v>
      </c>
      <c r="AJ453">
        <f t="shared" si="151"/>
        <v>-0.95967556003679255</v>
      </c>
    </row>
    <row r="454" spans="1:36" x14ac:dyDescent="0.25">
      <c r="A454">
        <v>0</v>
      </c>
      <c r="B454">
        <v>2.9316915860451479E-3</v>
      </c>
      <c r="C454">
        <v>0.85341542069774257</v>
      </c>
      <c r="D454">
        <v>0.14365288771621226</v>
      </c>
      <c r="E454">
        <v>0</v>
      </c>
      <c r="F454">
        <v>1.1726766344180592E-3</v>
      </c>
      <c r="G454">
        <v>0.80709469363822928</v>
      </c>
      <c r="H454">
        <v>0.19173262972735269</v>
      </c>
      <c r="I454">
        <v>0</v>
      </c>
      <c r="J454">
        <v>2.8437408384637937E-2</v>
      </c>
      <c r="K454">
        <v>0.85869246555262391</v>
      </c>
      <c r="L454">
        <v>0.1128701260627382</v>
      </c>
      <c r="M454">
        <v>0</v>
      </c>
      <c r="N454">
        <v>2.931691586045148E-4</v>
      </c>
      <c r="O454">
        <v>0.76048079742011143</v>
      </c>
      <c r="P454">
        <v>0.23922603342128407</v>
      </c>
      <c r="Q454">
        <v>1</v>
      </c>
      <c r="R454">
        <f t="shared" si="133"/>
        <v>0</v>
      </c>
      <c r="S454">
        <f t="shared" si="134"/>
        <v>-1.0248752885883904E-2</v>
      </c>
      <c r="T454">
        <f t="shared" si="135"/>
        <v>-3.2777631944730743</v>
      </c>
      <c r="U454">
        <f t="shared" si="136"/>
        <v>-0.51792722963161464</v>
      </c>
      <c r="V454">
        <f t="shared" si="137"/>
        <v>0</v>
      </c>
      <c r="W454">
        <f t="shared" si="138"/>
        <v>-2.2222451260627382E-3</v>
      </c>
      <c r="X454">
        <f t="shared" si="139"/>
        <v>-1.6011844434824831</v>
      </c>
      <c r="Y454">
        <f t="shared" si="140"/>
        <v>-0.46154387917766054</v>
      </c>
      <c r="Z454">
        <f t="shared" si="141"/>
        <v>0</v>
      </c>
      <c r="AA454">
        <f t="shared" si="142"/>
        <v>-4.2524200770485195E-2</v>
      </c>
      <c r="AB454">
        <f t="shared" si="143"/>
        <v>-0.96183618944224569</v>
      </c>
      <c r="AC454">
        <f t="shared" si="144"/>
        <v>-4.059025773691733E-2</v>
      </c>
      <c r="AD454">
        <f t="shared" si="145"/>
        <v>0</v>
      </c>
      <c r="AE454">
        <f t="shared" si="146"/>
        <v>-9.6883245382585752E-4</v>
      </c>
      <c r="AF454">
        <f t="shared" si="147"/>
        <v>-2.7240659813837587</v>
      </c>
      <c r="AG454">
        <f t="shared" si="148"/>
        <v>-0.83261873350923477</v>
      </c>
      <c r="AH454">
        <f t="shared" si="149"/>
        <v>-10.473493940073247</v>
      </c>
      <c r="AI454">
        <f t="shared" si="150"/>
        <v>-65.040557144577107</v>
      </c>
      <c r="AJ454">
        <f t="shared" si="151"/>
        <v>-0.86707300223962791</v>
      </c>
    </row>
    <row r="455" spans="1:36" x14ac:dyDescent="0.25">
      <c r="A455">
        <v>0</v>
      </c>
      <c r="B455">
        <v>2.2435897435897436E-2</v>
      </c>
      <c r="C455">
        <v>0.84081196581196582</v>
      </c>
      <c r="D455">
        <v>0.13675213675213677</v>
      </c>
      <c r="E455">
        <v>0</v>
      </c>
      <c r="F455">
        <v>3.7393162393162395E-3</v>
      </c>
      <c r="G455">
        <v>0.78739316239316237</v>
      </c>
      <c r="H455">
        <v>0.20886752136752137</v>
      </c>
      <c r="I455">
        <v>0</v>
      </c>
      <c r="J455">
        <v>1.0683760683760685E-3</v>
      </c>
      <c r="K455">
        <v>0.72008547008547008</v>
      </c>
      <c r="L455">
        <v>0.27884615384615385</v>
      </c>
      <c r="M455">
        <v>0</v>
      </c>
      <c r="N455">
        <v>5.3418803418803424E-4</v>
      </c>
      <c r="O455">
        <v>0.66079059829059827</v>
      </c>
      <c r="P455">
        <v>0.33867521367521369</v>
      </c>
      <c r="Q455">
        <v>1</v>
      </c>
      <c r="R455">
        <f t="shared" si="133"/>
        <v>0</v>
      </c>
      <c r="S455">
        <f t="shared" si="134"/>
        <v>-7.8432523287259609E-2</v>
      </c>
      <c r="T455">
        <f t="shared" si="135"/>
        <v>-3.2293563581939435</v>
      </c>
      <c r="U455">
        <f t="shared" si="136"/>
        <v>-0.4930472088675214</v>
      </c>
      <c r="V455">
        <f t="shared" si="137"/>
        <v>0</v>
      </c>
      <c r="W455">
        <f t="shared" si="138"/>
        <v>-7.086077307024573E-3</v>
      </c>
      <c r="X455">
        <f t="shared" si="139"/>
        <v>-1.5620988373063569</v>
      </c>
      <c r="Y455">
        <f t="shared" si="140"/>
        <v>-0.50279144547943377</v>
      </c>
      <c r="Z455">
        <f t="shared" si="141"/>
        <v>0</v>
      </c>
      <c r="AA455">
        <f t="shared" si="142"/>
        <v>-1.5976082565438035E-3</v>
      </c>
      <c r="AB455">
        <f t="shared" si="143"/>
        <v>-0.80658011151175213</v>
      </c>
      <c r="AC455">
        <f t="shared" si="144"/>
        <v>-0.10027841421274039</v>
      </c>
      <c r="AD455">
        <f t="shared" si="145"/>
        <v>0</v>
      </c>
      <c r="AE455">
        <f t="shared" si="146"/>
        <v>-1.7653245192307695E-3</v>
      </c>
      <c r="AF455">
        <f t="shared" si="147"/>
        <v>-2.3669725727831197</v>
      </c>
      <c r="AG455">
        <f t="shared" si="148"/>
        <v>-1.178748497596154</v>
      </c>
      <c r="AH455">
        <f t="shared" si="149"/>
        <v>-10.328754979321079</v>
      </c>
      <c r="AI455">
        <f t="shared" si="150"/>
        <v>-64.141725990263922</v>
      </c>
      <c r="AJ455">
        <f t="shared" si="151"/>
        <v>2.8984419418594257E-2</v>
      </c>
    </row>
    <row r="456" spans="1:36" x14ac:dyDescent="0.25">
      <c r="A456">
        <v>0</v>
      </c>
      <c r="B456">
        <v>0.18305597579425115</v>
      </c>
      <c r="C456">
        <v>0.68835098335854761</v>
      </c>
      <c r="D456">
        <v>0.12859304084720122</v>
      </c>
      <c r="E456">
        <v>0</v>
      </c>
      <c r="F456">
        <v>0.1182108626198083</v>
      </c>
      <c r="G456">
        <v>0.70926517571884984</v>
      </c>
      <c r="H456">
        <v>0.17252396166134185</v>
      </c>
      <c r="I456">
        <v>0</v>
      </c>
      <c r="J456">
        <v>0.41478129713423834</v>
      </c>
      <c r="K456">
        <v>0.5113122171945701</v>
      </c>
      <c r="L456">
        <v>7.3906485671191555E-2</v>
      </c>
      <c r="M456">
        <v>0</v>
      </c>
      <c r="N456">
        <v>7.564296520423601E-2</v>
      </c>
      <c r="O456">
        <v>0.65960665658093798</v>
      </c>
      <c r="P456">
        <v>0.264750378214826</v>
      </c>
      <c r="Q456">
        <v>1</v>
      </c>
      <c r="R456">
        <f t="shared" si="133"/>
        <v>0</v>
      </c>
      <c r="S456">
        <f t="shared" si="134"/>
        <v>-0.63993616147409238</v>
      </c>
      <c r="T456">
        <f t="shared" si="135"/>
        <v>-2.6437904254030351</v>
      </c>
      <c r="U456">
        <f t="shared" si="136"/>
        <v>-0.46363034154571675</v>
      </c>
      <c r="V456">
        <f t="shared" si="137"/>
        <v>0</v>
      </c>
      <c r="W456">
        <f t="shared" si="138"/>
        <v>-0.22401189347044728</v>
      </c>
      <c r="X456">
        <f t="shared" si="139"/>
        <v>-1.4071017621805111</v>
      </c>
      <c r="Y456">
        <f t="shared" si="140"/>
        <v>-0.41530426317891372</v>
      </c>
      <c r="Z456">
        <f t="shared" si="141"/>
        <v>0</v>
      </c>
      <c r="AA456">
        <f t="shared" si="142"/>
        <v>-0.62024791136406487</v>
      </c>
      <c r="AB456">
        <f t="shared" si="143"/>
        <v>-0.57272960265837103</v>
      </c>
      <c r="AC456">
        <f t="shared" si="144"/>
        <v>-2.6578186863687785E-2</v>
      </c>
      <c r="AD456">
        <f t="shared" si="145"/>
        <v>0</v>
      </c>
      <c r="AE456">
        <f t="shared" si="146"/>
        <v>-0.24997636157337369</v>
      </c>
      <c r="AF456">
        <f t="shared" si="147"/>
        <v>-2.3627316565809382</v>
      </c>
      <c r="AG456">
        <f t="shared" si="148"/>
        <v>-0.92145541792738273</v>
      </c>
      <c r="AH456">
        <f t="shared" si="149"/>
        <v>-10.547493984220537</v>
      </c>
      <c r="AI456">
        <f t="shared" si="150"/>
        <v>-65.500098547627687</v>
      </c>
      <c r="AJ456">
        <f t="shared" si="151"/>
        <v>-1.3251962913431856</v>
      </c>
    </row>
    <row r="457" spans="1:36" x14ac:dyDescent="0.25">
      <c r="A457">
        <v>0</v>
      </c>
      <c r="B457">
        <v>0.68604651162790697</v>
      </c>
      <c r="C457">
        <v>0.21705426356589147</v>
      </c>
      <c r="D457">
        <v>9.6899224806201556E-2</v>
      </c>
      <c r="E457">
        <v>0</v>
      </c>
      <c r="F457">
        <v>0.64529914529914534</v>
      </c>
      <c r="G457">
        <v>0.26923076923076922</v>
      </c>
      <c r="H457">
        <v>8.5470085470085472E-2</v>
      </c>
      <c r="I457">
        <v>0</v>
      </c>
      <c r="J457">
        <v>0.77220077220077221</v>
      </c>
      <c r="K457">
        <v>0.18146718146718147</v>
      </c>
      <c r="L457">
        <v>4.633204633204633E-2</v>
      </c>
      <c r="M457">
        <v>0</v>
      </c>
      <c r="N457">
        <v>0.38372093023255816</v>
      </c>
      <c r="O457">
        <v>0.38372093023255816</v>
      </c>
      <c r="P457">
        <v>0.23255813953488372</v>
      </c>
      <c r="Q457">
        <v>1</v>
      </c>
      <c r="R457">
        <f t="shared" si="133"/>
        <v>0</v>
      </c>
      <c r="S457">
        <f t="shared" si="134"/>
        <v>-2.3983154296875</v>
      </c>
      <c r="T457">
        <f t="shared" si="135"/>
        <v>-0.8336531764777132</v>
      </c>
      <c r="U457">
        <f t="shared" si="136"/>
        <v>-0.34936121267865794</v>
      </c>
      <c r="V457">
        <f t="shared" si="137"/>
        <v>0</v>
      </c>
      <c r="W457">
        <f t="shared" si="138"/>
        <v>-1.222854483840812</v>
      </c>
      <c r="X457">
        <f t="shared" si="139"/>
        <v>-0.53412334735576916</v>
      </c>
      <c r="Y457">
        <f t="shared" si="140"/>
        <v>-0.20574586004273504</v>
      </c>
      <c r="Z457">
        <f t="shared" si="141"/>
        <v>0</v>
      </c>
      <c r="AA457">
        <f t="shared" si="142"/>
        <v>-1.1547191722972974</v>
      </c>
      <c r="AB457">
        <f t="shared" si="143"/>
        <v>-0.20326450892857142</v>
      </c>
      <c r="AC457">
        <f t="shared" si="144"/>
        <v>-1.6661890685328185E-2</v>
      </c>
      <c r="AD457">
        <f t="shared" si="145"/>
        <v>0</v>
      </c>
      <c r="AE457">
        <f t="shared" si="146"/>
        <v>-1.2680777616279071</v>
      </c>
      <c r="AF457">
        <f t="shared" si="147"/>
        <v>-1.3745003633720931</v>
      </c>
      <c r="AG457">
        <f t="shared" si="148"/>
        <v>-0.80941133720930236</v>
      </c>
      <c r="AH457">
        <f t="shared" si="149"/>
        <v>-10.370688544203686</v>
      </c>
      <c r="AI457">
        <f t="shared" si="150"/>
        <v>-64.402134067895744</v>
      </c>
      <c r="AJ457">
        <f t="shared" si="151"/>
        <v>-0.2306200563519917</v>
      </c>
    </row>
    <row r="458" spans="1:36" x14ac:dyDescent="0.25">
      <c r="A458">
        <v>0</v>
      </c>
      <c r="B458">
        <v>0.70197044334975367</v>
      </c>
      <c r="C458">
        <v>0.20443349753694581</v>
      </c>
      <c r="D458">
        <v>9.3596059113300489E-2</v>
      </c>
      <c r="E458">
        <v>0</v>
      </c>
      <c r="F458">
        <v>0.56683168316831678</v>
      </c>
      <c r="G458">
        <v>0.30445544554455445</v>
      </c>
      <c r="H458">
        <v>0.12871287128712872</v>
      </c>
      <c r="I458">
        <v>0</v>
      </c>
      <c r="J458">
        <v>0.78296146044624748</v>
      </c>
      <c r="K458">
        <v>0.13387423935091278</v>
      </c>
      <c r="L458">
        <v>8.3164300202839755E-2</v>
      </c>
      <c r="M458">
        <v>0</v>
      </c>
      <c r="N458">
        <v>0.42244897959183675</v>
      </c>
      <c r="O458">
        <v>0.37346938775510202</v>
      </c>
      <c r="P458">
        <v>0.20408163265306123</v>
      </c>
      <c r="Q458">
        <v>1</v>
      </c>
      <c r="R458">
        <f t="shared" si="133"/>
        <v>0</v>
      </c>
      <c r="S458">
        <f t="shared" si="134"/>
        <v>-2.453983100177032</v>
      </c>
      <c r="T458">
        <f t="shared" si="135"/>
        <v>-0.78517985226485532</v>
      </c>
      <c r="U458">
        <f t="shared" si="136"/>
        <v>-0.33745195360606528</v>
      </c>
      <c r="V458">
        <f t="shared" si="137"/>
        <v>0</v>
      </c>
      <c r="W458">
        <f t="shared" si="138"/>
        <v>-1.0741571105352721</v>
      </c>
      <c r="X458">
        <f t="shared" si="139"/>
        <v>-0.60400511486695541</v>
      </c>
      <c r="Y458">
        <f t="shared" si="140"/>
        <v>-0.30984104269801982</v>
      </c>
      <c r="Z458">
        <f t="shared" si="141"/>
        <v>0</v>
      </c>
      <c r="AA458">
        <f t="shared" si="142"/>
        <v>-1.1708102893635903</v>
      </c>
      <c r="AB458">
        <f t="shared" si="143"/>
        <v>-0.14995483646044624</v>
      </c>
      <c r="AC458">
        <f t="shared" si="144"/>
        <v>-2.9907474169624745E-2</v>
      </c>
      <c r="AD458">
        <f t="shared" si="145"/>
        <v>0</v>
      </c>
      <c r="AE458">
        <f t="shared" si="146"/>
        <v>-1.3960618622448979</v>
      </c>
      <c r="AF458">
        <f t="shared" si="147"/>
        <v>-1.3377790178571427</v>
      </c>
      <c r="AG458">
        <f t="shared" si="148"/>
        <v>-0.71029974489795922</v>
      </c>
      <c r="AH458">
        <f t="shared" si="149"/>
        <v>-10.359431399141862</v>
      </c>
      <c r="AI458">
        <f t="shared" si="150"/>
        <v>-64.332227025330226</v>
      </c>
      <c r="AJ458">
        <f t="shared" si="151"/>
        <v>-0.16092874223096015</v>
      </c>
    </row>
    <row r="459" spans="1:36" x14ac:dyDescent="0.25">
      <c r="A459">
        <v>0</v>
      </c>
      <c r="B459">
        <v>6.8396226415094338E-2</v>
      </c>
      <c r="C459">
        <v>0.5558176100628931</v>
      </c>
      <c r="D459">
        <v>0.37578616352201261</v>
      </c>
      <c r="E459">
        <v>0</v>
      </c>
      <c r="F459">
        <v>3.9308176100628929E-2</v>
      </c>
      <c r="G459">
        <v>0.45440251572327045</v>
      </c>
      <c r="H459">
        <v>0.50628930817610063</v>
      </c>
      <c r="I459">
        <v>0</v>
      </c>
      <c r="J459">
        <v>3.2232704402515723E-2</v>
      </c>
      <c r="K459">
        <v>0.35613207547169812</v>
      </c>
      <c r="L459">
        <v>0.61163522012578619</v>
      </c>
      <c r="M459">
        <v>0</v>
      </c>
      <c r="N459">
        <v>3.0660377358490566E-2</v>
      </c>
      <c r="O459">
        <v>0.2838050314465409</v>
      </c>
      <c r="P459">
        <v>0.68553459119496851</v>
      </c>
      <c r="Q459">
        <v>1</v>
      </c>
      <c r="R459">
        <f t="shared" si="133"/>
        <v>0</v>
      </c>
      <c r="S459">
        <f t="shared" si="134"/>
        <v>-0.23910292139593159</v>
      </c>
      <c r="T459">
        <f t="shared" si="135"/>
        <v>-2.1347616423600875</v>
      </c>
      <c r="U459">
        <f t="shared" si="136"/>
        <v>-1.3548623330937992</v>
      </c>
      <c r="V459">
        <f t="shared" si="137"/>
        <v>0</v>
      </c>
      <c r="W459">
        <f t="shared" si="138"/>
        <v>-7.4489761448506289E-2</v>
      </c>
      <c r="X459">
        <f t="shared" si="139"/>
        <v>-0.90148311590998431</v>
      </c>
      <c r="Y459">
        <f t="shared" si="140"/>
        <v>-1.218753070951258</v>
      </c>
      <c r="Z459">
        <f t="shared" si="141"/>
        <v>0</v>
      </c>
      <c r="AA459">
        <f t="shared" si="142"/>
        <v>-4.8199539664406446E-2</v>
      </c>
      <c r="AB459">
        <f t="shared" si="143"/>
        <v>-0.39890965875589623</v>
      </c>
      <c r="AC459">
        <f t="shared" si="144"/>
        <v>-0.21995573223761794</v>
      </c>
      <c r="AD459">
        <f t="shared" si="145"/>
        <v>0</v>
      </c>
      <c r="AE459">
        <f t="shared" si="146"/>
        <v>-0.10132296580188679</v>
      </c>
      <c r="AF459">
        <f t="shared" si="147"/>
        <v>-1.0165984915487423</v>
      </c>
      <c r="AG459">
        <f t="shared" si="148"/>
        <v>-2.385981721698113</v>
      </c>
      <c r="AH459">
        <f t="shared" si="149"/>
        <v>-10.09442095486623</v>
      </c>
      <c r="AI459">
        <f t="shared" si="150"/>
        <v>-62.686508123553843</v>
      </c>
      <c r="AJ459">
        <f t="shared" si="151"/>
        <v>1.4797115813977448</v>
      </c>
    </row>
    <row r="460" spans="1:36" x14ac:dyDescent="0.25">
      <c r="A460">
        <v>0</v>
      </c>
      <c r="B460">
        <v>8.5784313725490204E-3</v>
      </c>
      <c r="C460">
        <v>0.62377450980392157</v>
      </c>
      <c r="D460">
        <v>0.36764705882352944</v>
      </c>
      <c r="E460">
        <v>0</v>
      </c>
      <c r="F460">
        <v>4.9019607843137254E-3</v>
      </c>
      <c r="G460">
        <v>0.48590686274509803</v>
      </c>
      <c r="H460">
        <v>0.5091911764705882</v>
      </c>
      <c r="I460">
        <v>0</v>
      </c>
      <c r="J460">
        <v>0</v>
      </c>
      <c r="K460">
        <v>0.39889705882352944</v>
      </c>
      <c r="L460">
        <v>0.60110294117647056</v>
      </c>
      <c r="M460">
        <v>0</v>
      </c>
      <c r="N460">
        <v>0</v>
      </c>
      <c r="O460">
        <v>0.31801470588235292</v>
      </c>
      <c r="P460">
        <v>0.68198529411764708</v>
      </c>
      <c r="Q460">
        <v>1</v>
      </c>
      <c r="R460">
        <f t="shared" si="133"/>
        <v>0</v>
      </c>
      <c r="S460">
        <f t="shared" si="134"/>
        <v>-2.9988905962775737E-2</v>
      </c>
      <c r="T460">
        <f t="shared" si="135"/>
        <v>-2.3957677354999616</v>
      </c>
      <c r="U460">
        <f t="shared" si="136"/>
        <v>-1.3255175422219669</v>
      </c>
      <c r="V460">
        <f t="shared" si="137"/>
        <v>0</v>
      </c>
      <c r="W460">
        <f t="shared" si="138"/>
        <v>-9.289311427696078E-3</v>
      </c>
      <c r="X460">
        <f t="shared" si="139"/>
        <v>-0.96398417154947913</v>
      </c>
      <c r="Y460">
        <f t="shared" si="140"/>
        <v>-1.225738525390625</v>
      </c>
      <c r="Z460">
        <f t="shared" si="141"/>
        <v>0</v>
      </c>
      <c r="AA460">
        <f t="shared" si="142"/>
        <v>0</v>
      </c>
      <c r="AB460">
        <f t="shared" si="143"/>
        <v>-0.44681145163143388</v>
      </c>
      <c r="AC460">
        <f t="shared" si="144"/>
        <v>-0.21616812313304226</v>
      </c>
      <c r="AD460">
        <f t="shared" si="145"/>
        <v>0</v>
      </c>
      <c r="AE460">
        <f t="shared" si="146"/>
        <v>0</v>
      </c>
      <c r="AF460">
        <f t="shared" si="147"/>
        <v>-1.139138614430147</v>
      </c>
      <c r="AG460">
        <f t="shared" si="148"/>
        <v>-2.3736285041360294</v>
      </c>
      <c r="AH460">
        <f t="shared" si="149"/>
        <v>-10.126032885383157</v>
      </c>
      <c r="AI460">
        <f t="shared" si="150"/>
        <v>-62.882818694314743</v>
      </c>
      <c r="AJ460">
        <f t="shared" si="151"/>
        <v>1.2840068118910857</v>
      </c>
    </row>
    <row r="461" spans="1:36" x14ac:dyDescent="0.25">
      <c r="A461">
        <v>0</v>
      </c>
      <c r="B461">
        <v>2.1710811984368217E-3</v>
      </c>
      <c r="C461">
        <v>0.63656100738167609</v>
      </c>
      <c r="D461">
        <v>0.36126791141988712</v>
      </c>
      <c r="E461">
        <v>0</v>
      </c>
      <c r="F461">
        <v>8.6843247937472864E-4</v>
      </c>
      <c r="G461">
        <v>0.49066435084672166</v>
      </c>
      <c r="H461">
        <v>0.5084672166739036</v>
      </c>
      <c r="I461">
        <v>0</v>
      </c>
      <c r="J461">
        <v>0</v>
      </c>
      <c r="K461">
        <v>0.35345201910551455</v>
      </c>
      <c r="L461">
        <v>0.64654798089448551</v>
      </c>
      <c r="M461">
        <v>0</v>
      </c>
      <c r="N461">
        <v>0</v>
      </c>
      <c r="O461">
        <v>0.28354320451584891</v>
      </c>
      <c r="P461">
        <v>0.71645679548415109</v>
      </c>
      <c r="Q461">
        <v>1</v>
      </c>
      <c r="R461">
        <f t="shared" si="133"/>
        <v>0</v>
      </c>
      <c r="S461">
        <f t="shared" si="134"/>
        <v>-7.5897733594767697E-3</v>
      </c>
      <c r="T461">
        <f t="shared" si="135"/>
        <v>-2.4448775946964556</v>
      </c>
      <c r="U461">
        <f t="shared" si="136"/>
        <v>-1.3025181149587495</v>
      </c>
      <c r="V461">
        <f t="shared" si="137"/>
        <v>0</v>
      </c>
      <c r="W461">
        <f t="shared" si="138"/>
        <v>-1.6456965099869735E-3</v>
      </c>
      <c r="X461">
        <f t="shared" si="139"/>
        <v>-0.97342248900890138</v>
      </c>
      <c r="Y461">
        <f t="shared" si="140"/>
        <v>-1.2239957901378637</v>
      </c>
      <c r="Z461">
        <f t="shared" si="141"/>
        <v>0</v>
      </c>
      <c r="AA461">
        <f t="shared" si="142"/>
        <v>0</v>
      </c>
      <c r="AB461">
        <f t="shared" si="143"/>
        <v>-0.39590768155666523</v>
      </c>
      <c r="AC461">
        <f t="shared" si="144"/>
        <v>-0.23251102926210379</v>
      </c>
      <c r="AD461">
        <f t="shared" si="145"/>
        <v>0</v>
      </c>
      <c r="AE461">
        <f t="shared" si="146"/>
        <v>0</v>
      </c>
      <c r="AF461">
        <f t="shared" si="147"/>
        <v>-1.0156606193009119</v>
      </c>
      <c r="AG461">
        <f t="shared" si="148"/>
        <v>-2.4936054874077289</v>
      </c>
      <c r="AH461">
        <f t="shared" si="149"/>
        <v>-10.091734276198844</v>
      </c>
      <c r="AI461">
        <f t="shared" si="150"/>
        <v>-62.669823808043176</v>
      </c>
      <c r="AJ461">
        <f t="shared" si="151"/>
        <v>1.4963444102298111</v>
      </c>
    </row>
    <row r="462" spans="1:36" x14ac:dyDescent="0.25">
      <c r="A462">
        <v>0</v>
      </c>
      <c r="B462">
        <v>8.2644628099173556E-3</v>
      </c>
      <c r="C462">
        <v>0.64600550964187331</v>
      </c>
      <c r="D462">
        <v>0.34573002754820936</v>
      </c>
      <c r="E462">
        <v>0</v>
      </c>
      <c r="F462">
        <v>4.5913682277318639E-3</v>
      </c>
      <c r="G462">
        <v>0.49265381083562904</v>
      </c>
      <c r="H462">
        <v>0.50275482093663915</v>
      </c>
      <c r="I462">
        <v>0</v>
      </c>
      <c r="J462">
        <v>1.3774104683195593E-3</v>
      </c>
      <c r="K462">
        <v>0.38154269972451793</v>
      </c>
      <c r="L462">
        <v>0.61707988980716255</v>
      </c>
      <c r="M462">
        <v>0</v>
      </c>
      <c r="N462">
        <v>0</v>
      </c>
      <c r="O462">
        <v>0.30670339761248855</v>
      </c>
      <c r="P462">
        <v>0.69329660238751145</v>
      </c>
      <c r="Q462">
        <v>1</v>
      </c>
      <c r="R462">
        <f t="shared" si="133"/>
        <v>0</v>
      </c>
      <c r="S462">
        <f t="shared" si="134"/>
        <v>-2.8891319085743803E-2</v>
      </c>
      <c r="T462">
        <f t="shared" si="135"/>
        <v>-2.4811516543722023</v>
      </c>
      <c r="U462">
        <f t="shared" si="136"/>
        <v>-1.2464977085754563</v>
      </c>
      <c r="V462">
        <f t="shared" si="137"/>
        <v>0</v>
      </c>
      <c r="W462">
        <f t="shared" si="138"/>
        <v>-8.7007324667125793E-3</v>
      </c>
      <c r="X462">
        <f t="shared" si="139"/>
        <v>-0.97736935225837929</v>
      </c>
      <c r="Y462">
        <f t="shared" si="140"/>
        <v>-1.210244759383609</v>
      </c>
      <c r="Z462">
        <f t="shared" si="141"/>
        <v>0</v>
      </c>
      <c r="AA462">
        <f t="shared" si="142"/>
        <v>-2.0597263472796144E-3</v>
      </c>
      <c r="AB462">
        <f t="shared" si="143"/>
        <v>-0.42737253572658407</v>
      </c>
      <c r="AC462">
        <f t="shared" si="144"/>
        <v>-0.22191373966942149</v>
      </c>
      <c r="AD462">
        <f t="shared" si="145"/>
        <v>0</v>
      </c>
      <c r="AE462">
        <f t="shared" si="146"/>
        <v>0</v>
      </c>
      <c r="AF462">
        <f t="shared" si="147"/>
        <v>-1.0986211547291094</v>
      </c>
      <c r="AG462">
        <f t="shared" si="148"/>
        <v>-2.4129971590909092</v>
      </c>
      <c r="AH462">
        <f t="shared" si="149"/>
        <v>-10.115819841705406</v>
      </c>
      <c r="AI462">
        <f t="shared" si="150"/>
        <v>-62.819395537272442</v>
      </c>
      <c r="AJ462">
        <f t="shared" si="151"/>
        <v>1.347234249324732</v>
      </c>
    </row>
    <row r="463" spans="1:36" x14ac:dyDescent="0.25">
      <c r="A463">
        <v>0</v>
      </c>
      <c r="B463">
        <v>1.1811023622047244E-2</v>
      </c>
      <c r="C463">
        <v>0.68110236220472442</v>
      </c>
      <c r="D463">
        <v>0.30708661417322836</v>
      </c>
      <c r="E463">
        <v>0</v>
      </c>
      <c r="F463">
        <v>3.1496062992125984E-3</v>
      </c>
      <c r="G463">
        <v>0.56299212598425197</v>
      </c>
      <c r="H463">
        <v>0.43385826771653541</v>
      </c>
      <c r="I463">
        <v>0</v>
      </c>
      <c r="J463">
        <v>1.5748031496062992E-3</v>
      </c>
      <c r="K463">
        <v>0.44173228346456694</v>
      </c>
      <c r="L463">
        <v>0.55669291338582683</v>
      </c>
      <c r="M463">
        <v>0</v>
      </c>
      <c r="N463">
        <v>0</v>
      </c>
      <c r="O463">
        <v>0.32992125984251969</v>
      </c>
      <c r="P463">
        <v>0.67007874015748037</v>
      </c>
      <c r="Q463">
        <v>1</v>
      </c>
      <c r="R463">
        <f t="shared" si="133"/>
        <v>0</v>
      </c>
      <c r="S463">
        <f t="shared" si="134"/>
        <v>-4.1289562315452756E-2</v>
      </c>
      <c r="T463">
        <f t="shared" si="135"/>
        <v>-2.6159502164585384</v>
      </c>
      <c r="U463">
        <f t="shared" si="136"/>
        <v>-1.1071724478654035</v>
      </c>
      <c r="V463">
        <f t="shared" si="137"/>
        <v>0</v>
      </c>
      <c r="W463">
        <f t="shared" si="138"/>
        <v>-5.9685654527559051E-3</v>
      </c>
      <c r="X463">
        <f t="shared" si="139"/>
        <v>-1.1169126015009843</v>
      </c>
      <c r="Y463">
        <f t="shared" si="140"/>
        <v>-1.0443951464074803</v>
      </c>
      <c r="Z463">
        <f t="shared" si="141"/>
        <v>0</v>
      </c>
      <c r="AA463">
        <f t="shared" si="142"/>
        <v>-2.3548997293307088E-3</v>
      </c>
      <c r="AB463">
        <f t="shared" si="143"/>
        <v>-0.49479192298228347</v>
      </c>
      <c r="AC463">
        <f t="shared" si="144"/>
        <v>-0.20019742710383862</v>
      </c>
      <c r="AD463">
        <f t="shared" si="145"/>
        <v>0</v>
      </c>
      <c r="AE463">
        <f t="shared" si="146"/>
        <v>0</v>
      </c>
      <c r="AF463">
        <f t="shared" si="147"/>
        <v>-1.1817882627952756</v>
      </c>
      <c r="AG463">
        <f t="shared" si="148"/>
        <v>-2.3321881151574804</v>
      </c>
      <c r="AH463">
        <f t="shared" si="149"/>
        <v>-10.143009167768824</v>
      </c>
      <c r="AI463">
        <f t="shared" si="150"/>
        <v>-62.988241666908714</v>
      </c>
      <c r="AJ463">
        <f t="shared" si="151"/>
        <v>1.1789091675195116</v>
      </c>
    </row>
    <row r="464" spans="1:36" x14ac:dyDescent="0.25">
      <c r="A464">
        <v>0</v>
      </c>
      <c r="B464">
        <v>3.3562822719449228E-2</v>
      </c>
      <c r="C464">
        <v>0.66609294320137691</v>
      </c>
      <c r="D464">
        <v>0.30034423407917382</v>
      </c>
      <c r="E464">
        <v>0</v>
      </c>
      <c r="F464">
        <v>1.7211703958691909E-2</v>
      </c>
      <c r="G464">
        <v>0.576592082616179</v>
      </c>
      <c r="H464">
        <v>0.40619621342512907</v>
      </c>
      <c r="I464">
        <v>0</v>
      </c>
      <c r="J464">
        <v>9.4664371772805508E-3</v>
      </c>
      <c r="K464">
        <v>0.47504302925989672</v>
      </c>
      <c r="L464">
        <v>0.51549053356282271</v>
      </c>
      <c r="M464">
        <v>0</v>
      </c>
      <c r="N464">
        <v>9.4664371772805508E-3</v>
      </c>
      <c r="O464">
        <v>0.3889845094664372</v>
      </c>
      <c r="P464">
        <v>0.60154905335628228</v>
      </c>
      <c r="Q464">
        <v>1</v>
      </c>
      <c r="R464">
        <f t="shared" si="133"/>
        <v>0</v>
      </c>
      <c r="S464">
        <f t="shared" si="134"/>
        <v>-0.11733058069330896</v>
      </c>
      <c r="T464">
        <f t="shared" si="135"/>
        <v>-2.558302651173892</v>
      </c>
      <c r="U464">
        <f t="shared" si="136"/>
        <v>-1.0828634186578905</v>
      </c>
      <c r="V464">
        <f t="shared" si="137"/>
        <v>0</v>
      </c>
      <c r="W464">
        <f t="shared" si="138"/>
        <v>-3.2616515167814109E-2</v>
      </c>
      <c r="X464">
        <f t="shared" si="139"/>
        <v>-1.1438933748386402</v>
      </c>
      <c r="Y464">
        <f t="shared" si="140"/>
        <v>-0.97780631454388978</v>
      </c>
      <c r="Z464">
        <f t="shared" si="141"/>
        <v>0</v>
      </c>
      <c r="AA464">
        <f t="shared" si="142"/>
        <v>-1.415574407003012E-2</v>
      </c>
      <c r="AB464">
        <f t="shared" si="143"/>
        <v>-0.53210386187607572</v>
      </c>
      <c r="AC464">
        <f t="shared" si="144"/>
        <v>-0.18538026268018501</v>
      </c>
      <c r="AD464">
        <f t="shared" si="145"/>
        <v>0</v>
      </c>
      <c r="AE464">
        <f t="shared" si="146"/>
        <v>-3.1283616609294324E-2</v>
      </c>
      <c r="AF464">
        <f t="shared" si="147"/>
        <v>-1.3933546686746989</v>
      </c>
      <c r="AG464">
        <f t="shared" si="148"/>
        <v>-2.0936726817986231</v>
      </c>
      <c r="AH464">
        <f t="shared" si="149"/>
        <v>-10.162763690784342</v>
      </c>
      <c r="AI464">
        <f t="shared" si="150"/>
        <v>-63.110917556197066</v>
      </c>
      <c r="AJ464">
        <f t="shared" si="151"/>
        <v>1.0566118477972706</v>
      </c>
    </row>
    <row r="465" spans="1:36" x14ac:dyDescent="0.25">
      <c r="A465">
        <v>0</v>
      </c>
      <c r="B465">
        <v>2.0356234096692113E-2</v>
      </c>
      <c r="C465">
        <v>0.69041560644614075</v>
      </c>
      <c r="D465">
        <v>0.28922815945716707</v>
      </c>
      <c r="E465">
        <v>0</v>
      </c>
      <c r="F465">
        <v>1.6963528413910093E-3</v>
      </c>
      <c r="G465">
        <v>0.60644614079728587</v>
      </c>
      <c r="H465">
        <v>0.39185750636132316</v>
      </c>
      <c r="I465">
        <v>0</v>
      </c>
      <c r="J465">
        <v>1.6963528413910093E-3</v>
      </c>
      <c r="K465">
        <v>0.50212044105173881</v>
      </c>
      <c r="L465">
        <v>0.49618320610687022</v>
      </c>
      <c r="M465">
        <v>0</v>
      </c>
      <c r="N465">
        <v>0</v>
      </c>
      <c r="O465">
        <v>0.40966921119592875</v>
      </c>
      <c r="P465">
        <v>0.59033078880407119</v>
      </c>
      <c r="Q465">
        <v>1</v>
      </c>
      <c r="R465">
        <f t="shared" si="133"/>
        <v>0</v>
      </c>
      <c r="S465">
        <f t="shared" si="134"/>
        <v>-7.1162333015267185E-2</v>
      </c>
      <c r="T465">
        <f t="shared" si="135"/>
        <v>-2.6517201456809265</v>
      </c>
      <c r="U465">
        <f t="shared" si="136"/>
        <v>-1.0427854374569285</v>
      </c>
      <c r="V465">
        <f t="shared" si="137"/>
        <v>0</v>
      </c>
      <c r="W465">
        <f t="shared" si="138"/>
        <v>-3.214621766327396E-3</v>
      </c>
      <c r="X465">
        <f t="shared" si="139"/>
        <v>-1.2031204443649279</v>
      </c>
      <c r="Y465">
        <f t="shared" si="140"/>
        <v>-0.94328979802798985</v>
      </c>
      <c r="Z465">
        <f t="shared" si="141"/>
        <v>0</v>
      </c>
      <c r="AA465">
        <f t="shared" si="142"/>
        <v>-2.5366604378710771E-3</v>
      </c>
      <c r="AB465">
        <f t="shared" si="143"/>
        <v>-0.56243373621713322</v>
      </c>
      <c r="AC465">
        <f t="shared" si="144"/>
        <v>-0.17843697817270993</v>
      </c>
      <c r="AD465">
        <f t="shared" si="145"/>
        <v>0</v>
      </c>
      <c r="AE465">
        <f t="shared" si="146"/>
        <v>0</v>
      </c>
      <c r="AF465">
        <f t="shared" si="147"/>
        <v>-1.4674479166666667</v>
      </c>
      <c r="AG465">
        <f t="shared" si="148"/>
        <v>-2.0546278625954195</v>
      </c>
      <c r="AH465">
        <f t="shared" si="149"/>
        <v>-10.180775934402165</v>
      </c>
      <c r="AI465">
        <f t="shared" si="150"/>
        <v>-63.222773863846669</v>
      </c>
      <c r="AJ465">
        <f t="shared" si="151"/>
        <v>0.945100721210543</v>
      </c>
    </row>
    <row r="466" spans="1:36" x14ac:dyDescent="0.25">
      <c r="A466">
        <v>0</v>
      </c>
      <c r="B466">
        <v>4.1050903119868636E-2</v>
      </c>
      <c r="C466">
        <v>0.68801313628899841</v>
      </c>
      <c r="D466">
        <v>0.27093596059113301</v>
      </c>
      <c r="E466">
        <v>0</v>
      </c>
      <c r="F466">
        <v>4.9261083743842365E-3</v>
      </c>
      <c r="G466">
        <v>0.61904761904761907</v>
      </c>
      <c r="H466">
        <v>0.3760262725779967</v>
      </c>
      <c r="I466">
        <v>0</v>
      </c>
      <c r="J466">
        <v>0</v>
      </c>
      <c r="K466">
        <v>0.54351395730706076</v>
      </c>
      <c r="L466">
        <v>0.45648604269293924</v>
      </c>
      <c r="M466">
        <v>0</v>
      </c>
      <c r="N466">
        <v>0</v>
      </c>
      <c r="O466">
        <v>0.45977011494252873</v>
      </c>
      <c r="P466">
        <v>0.54022988505747127</v>
      </c>
      <c r="Q466">
        <v>1</v>
      </c>
      <c r="R466">
        <f t="shared" si="133"/>
        <v>0</v>
      </c>
      <c r="S466">
        <f t="shared" si="134"/>
        <v>-0.14350778363608374</v>
      </c>
      <c r="T466">
        <f t="shared" si="135"/>
        <v>-2.6424928361363405</v>
      </c>
      <c r="U466">
        <f t="shared" si="136"/>
        <v>-0.97683460254387311</v>
      </c>
      <c r="V466">
        <f t="shared" si="137"/>
        <v>0</v>
      </c>
      <c r="W466">
        <f t="shared" si="138"/>
        <v>-9.3350715825123148E-3</v>
      </c>
      <c r="X466">
        <f t="shared" si="139"/>
        <v>-1.2281203497023809</v>
      </c>
      <c r="Y466">
        <f t="shared" si="140"/>
        <v>-0.90518043154761896</v>
      </c>
      <c r="Z466">
        <f t="shared" si="141"/>
        <v>0</v>
      </c>
      <c r="AA466">
        <f t="shared" si="142"/>
        <v>0</v>
      </c>
      <c r="AB466">
        <f t="shared" si="143"/>
        <v>-0.60879932522577995</v>
      </c>
      <c r="AC466">
        <f t="shared" si="144"/>
        <v>-0.16416111838054187</v>
      </c>
      <c r="AD466">
        <f t="shared" si="145"/>
        <v>0</v>
      </c>
      <c r="AE466">
        <f t="shared" si="146"/>
        <v>0</v>
      </c>
      <c r="AF466">
        <f t="shared" si="147"/>
        <v>-1.6469109195402298</v>
      </c>
      <c r="AG466">
        <f t="shared" si="148"/>
        <v>-1.8802532327586208</v>
      </c>
      <c r="AH466">
        <f t="shared" si="149"/>
        <v>-10.205595671053983</v>
      </c>
      <c r="AI466">
        <f t="shared" si="150"/>
        <v>-63.376904807088003</v>
      </c>
      <c r="AJ466">
        <f t="shared" si="151"/>
        <v>0.79144541572203619</v>
      </c>
    </row>
    <row r="467" spans="1:36" x14ac:dyDescent="0.25">
      <c r="A467">
        <v>0</v>
      </c>
      <c r="B467">
        <v>9.5767686129131918E-3</v>
      </c>
      <c r="C467">
        <v>0.74822366388631445</v>
      </c>
      <c r="D467">
        <v>0.24219956750077232</v>
      </c>
      <c r="E467">
        <v>0</v>
      </c>
      <c r="F467">
        <v>1.8535681186283596E-3</v>
      </c>
      <c r="G467">
        <v>0.6462774173617547</v>
      </c>
      <c r="H467">
        <v>0.35186901451961694</v>
      </c>
      <c r="I467">
        <v>0</v>
      </c>
      <c r="J467">
        <v>0</v>
      </c>
      <c r="K467">
        <v>0.55050973123262281</v>
      </c>
      <c r="L467">
        <v>0.44949026876737719</v>
      </c>
      <c r="M467">
        <v>0</v>
      </c>
      <c r="N467">
        <v>0</v>
      </c>
      <c r="O467">
        <v>0.46524559777571828</v>
      </c>
      <c r="P467">
        <v>0.53475440222428172</v>
      </c>
      <c r="Q467">
        <v>1</v>
      </c>
      <c r="R467">
        <f t="shared" si="133"/>
        <v>0</v>
      </c>
      <c r="S467">
        <f t="shared" si="134"/>
        <v>-3.3478942814527339E-2</v>
      </c>
      <c r="T467">
        <f t="shared" si="135"/>
        <v>-2.873746978599494</v>
      </c>
      <c r="U467">
        <f t="shared" si="136"/>
        <v>-0.87322818919910405</v>
      </c>
      <c r="V467">
        <f t="shared" si="137"/>
        <v>0</v>
      </c>
      <c r="W467">
        <f t="shared" si="138"/>
        <v>-3.5125477873030582E-3</v>
      </c>
      <c r="X467">
        <f t="shared" si="139"/>
        <v>-1.2821411849320359</v>
      </c>
      <c r="Y467">
        <f t="shared" si="140"/>
        <v>-0.84702843827232011</v>
      </c>
      <c r="Z467">
        <f t="shared" si="141"/>
        <v>0</v>
      </c>
      <c r="AA467">
        <f t="shared" si="142"/>
        <v>0</v>
      </c>
      <c r="AB467">
        <f t="shared" si="143"/>
        <v>-0.61663541183966641</v>
      </c>
      <c r="AC467">
        <f t="shared" si="144"/>
        <v>-0.16164530417342446</v>
      </c>
      <c r="AD467">
        <f t="shared" si="145"/>
        <v>0</v>
      </c>
      <c r="AE467">
        <f t="shared" si="146"/>
        <v>0</v>
      </c>
      <c r="AF467">
        <f t="shared" si="147"/>
        <v>-1.6665242701575533</v>
      </c>
      <c r="AG467">
        <f t="shared" si="148"/>
        <v>-1.861195985866543</v>
      </c>
      <c r="AH467">
        <f t="shared" si="149"/>
        <v>-10.219137253641973</v>
      </c>
      <c r="AI467">
        <f t="shared" si="150"/>
        <v>-63.460998241540885</v>
      </c>
      <c r="AJ467">
        <f t="shared" si="151"/>
        <v>0.70761148796748208</v>
      </c>
    </row>
    <row r="468" spans="1:36" x14ac:dyDescent="0.25">
      <c r="A468">
        <v>0</v>
      </c>
      <c r="B468">
        <v>2.3024268823895456E-2</v>
      </c>
      <c r="C468">
        <v>0.74673304293714993</v>
      </c>
      <c r="D468">
        <v>0.23024268823895458</v>
      </c>
      <c r="E468">
        <v>0</v>
      </c>
      <c r="F468">
        <v>1.1823273179838207E-2</v>
      </c>
      <c r="G468">
        <v>0.63783447417548222</v>
      </c>
      <c r="H468">
        <v>0.35034225264467955</v>
      </c>
      <c r="I468">
        <v>0</v>
      </c>
      <c r="J468">
        <v>6.222775357809583E-3</v>
      </c>
      <c r="K468">
        <v>0.52520224019912887</v>
      </c>
      <c r="L468">
        <v>0.46857498444306162</v>
      </c>
      <c r="M468">
        <v>0</v>
      </c>
      <c r="N468">
        <v>2.4891101431238332E-3</v>
      </c>
      <c r="O468">
        <v>0.45364032358431861</v>
      </c>
      <c r="P468">
        <v>0.54387056627255759</v>
      </c>
      <c r="Q468">
        <v>1</v>
      </c>
      <c r="R468">
        <f t="shared" si="133"/>
        <v>0</v>
      </c>
      <c r="S468">
        <f t="shared" si="134"/>
        <v>-8.0489381174159921E-2</v>
      </c>
      <c r="T468">
        <f t="shared" si="135"/>
        <v>-2.8680218623599876</v>
      </c>
      <c r="U468">
        <f t="shared" si="136"/>
        <v>-0.83011876446309119</v>
      </c>
      <c r="V468">
        <f t="shared" si="137"/>
        <v>0</v>
      </c>
      <c r="W468">
        <f t="shared" si="138"/>
        <v>-2.2405333599097698E-2</v>
      </c>
      <c r="X468">
        <f t="shared" si="139"/>
        <v>-1.265391342077629</v>
      </c>
      <c r="Y468">
        <f t="shared" si="140"/>
        <v>-0.84335317653235853</v>
      </c>
      <c r="Z468">
        <f t="shared" si="141"/>
        <v>0</v>
      </c>
      <c r="AA468">
        <f t="shared" si="142"/>
        <v>-9.3052976236776604E-3</v>
      </c>
      <c r="AB468">
        <f t="shared" si="143"/>
        <v>-0.58828805616054769</v>
      </c>
      <c r="AC468">
        <f t="shared" si="144"/>
        <v>-0.16850853322378656</v>
      </c>
      <c r="AD468">
        <f t="shared" si="145"/>
        <v>0</v>
      </c>
      <c r="AE468">
        <f t="shared" si="146"/>
        <v>-8.2257311761045424E-3</v>
      </c>
      <c r="AF468">
        <f t="shared" si="147"/>
        <v>-1.6249538153391412</v>
      </c>
      <c r="AG468">
        <f t="shared" si="148"/>
        <v>-1.8929245099564407</v>
      </c>
      <c r="AH468">
        <f t="shared" si="149"/>
        <v>-10.201985803686023</v>
      </c>
      <c r="AI468">
        <f t="shared" si="150"/>
        <v>-63.354487475663213</v>
      </c>
      <c r="AJ468">
        <f t="shared" si="151"/>
        <v>0.81379356876564624</v>
      </c>
    </row>
    <row r="469" spans="1:36" x14ac:dyDescent="0.25">
      <c r="A469">
        <v>0</v>
      </c>
      <c r="B469">
        <v>4.4413601665510061E-2</v>
      </c>
      <c r="C469">
        <v>0.73629424011103406</v>
      </c>
      <c r="D469">
        <v>0.21929215822345594</v>
      </c>
      <c r="E469">
        <v>0</v>
      </c>
      <c r="F469">
        <v>6.939625260235947E-3</v>
      </c>
      <c r="G469">
        <v>0.68702290076335881</v>
      </c>
      <c r="H469">
        <v>0.30603747397640529</v>
      </c>
      <c r="I469">
        <v>0</v>
      </c>
      <c r="J469">
        <v>0</v>
      </c>
      <c r="K469">
        <v>0.58721334259902713</v>
      </c>
      <c r="L469">
        <v>0.41278665740097292</v>
      </c>
      <c r="M469">
        <v>0</v>
      </c>
      <c r="N469">
        <v>0</v>
      </c>
      <c r="O469">
        <v>0.5093815149409312</v>
      </c>
      <c r="P469">
        <v>0.4906184850590688</v>
      </c>
      <c r="Q469">
        <v>1</v>
      </c>
      <c r="R469">
        <f t="shared" si="133"/>
        <v>0</v>
      </c>
      <c r="S469">
        <f t="shared" si="134"/>
        <v>-0.1552632720333102</v>
      </c>
      <c r="T469">
        <f t="shared" si="135"/>
        <v>-2.8279289335612208</v>
      </c>
      <c r="U469">
        <f t="shared" si="136"/>
        <v>-0.79063763906358431</v>
      </c>
      <c r="V469">
        <f t="shared" si="137"/>
        <v>0</v>
      </c>
      <c r="W469">
        <f t="shared" si="138"/>
        <v>-1.3150725407702983E-2</v>
      </c>
      <c r="X469">
        <f t="shared" si="139"/>
        <v>-1.3629756083015268</v>
      </c>
      <c r="Y469">
        <f t="shared" si="140"/>
        <v>-0.73670153647640535</v>
      </c>
      <c r="Z469">
        <f t="shared" si="141"/>
        <v>0</v>
      </c>
      <c r="AA469">
        <f t="shared" si="142"/>
        <v>0</v>
      </c>
      <c r="AB469">
        <f t="shared" si="143"/>
        <v>-0.65774775777449623</v>
      </c>
      <c r="AC469">
        <f t="shared" si="144"/>
        <v>-0.14844598299600417</v>
      </c>
      <c r="AD469">
        <f t="shared" si="145"/>
        <v>0</v>
      </c>
      <c r="AE469">
        <f t="shared" si="146"/>
        <v>0</v>
      </c>
      <c r="AF469">
        <f t="shared" si="147"/>
        <v>-1.8246205046907575</v>
      </c>
      <c r="AG469">
        <f t="shared" si="148"/>
        <v>-1.7075823054204309</v>
      </c>
      <c r="AH469">
        <f t="shared" si="149"/>
        <v>-10.225054265725438</v>
      </c>
      <c r="AI469">
        <f t="shared" si="150"/>
        <v>-63.497742976845238</v>
      </c>
      <c r="AJ469">
        <f t="shared" si="151"/>
        <v>0.67098014445170084</v>
      </c>
    </row>
    <row r="470" spans="1:36" x14ac:dyDescent="0.25">
      <c r="A470">
        <v>0</v>
      </c>
      <c r="B470">
        <v>1.0366275051831375E-2</v>
      </c>
      <c r="C470">
        <v>0.77401520387007605</v>
      </c>
      <c r="D470">
        <v>0.2156185210780926</v>
      </c>
      <c r="E470">
        <v>0</v>
      </c>
      <c r="F470">
        <v>1.0366275051831375E-3</v>
      </c>
      <c r="G470">
        <v>0.66793365583966824</v>
      </c>
      <c r="H470">
        <v>0.33102971665514858</v>
      </c>
      <c r="I470">
        <v>0</v>
      </c>
      <c r="J470">
        <v>3.455425017277125E-4</v>
      </c>
      <c r="K470">
        <v>0.55977885279889428</v>
      </c>
      <c r="L470">
        <v>0.43987560469937803</v>
      </c>
      <c r="M470">
        <v>0</v>
      </c>
      <c r="N470">
        <v>0</v>
      </c>
      <c r="O470">
        <v>0.46510020732550106</v>
      </c>
      <c r="P470">
        <v>0.53489979267449894</v>
      </c>
      <c r="Q470">
        <v>1</v>
      </c>
      <c r="R470">
        <f t="shared" si="133"/>
        <v>0</v>
      </c>
      <c r="S470">
        <f t="shared" si="134"/>
        <v>-3.6238938590618525E-2</v>
      </c>
      <c r="T470">
        <f t="shared" si="135"/>
        <v>-2.9728060750691085</v>
      </c>
      <c r="U470">
        <f t="shared" si="136"/>
        <v>-0.77739267935815481</v>
      </c>
      <c r="V470">
        <f t="shared" si="137"/>
        <v>0</v>
      </c>
      <c r="W470">
        <f t="shared" si="138"/>
        <v>-1.9644293689530063E-3</v>
      </c>
      <c r="X470">
        <f t="shared" si="139"/>
        <v>-1.3251047088264511</v>
      </c>
      <c r="Y470">
        <f t="shared" si="140"/>
        <v>-0.79686352690912232</v>
      </c>
      <c r="Z470">
        <f t="shared" si="141"/>
        <v>0</v>
      </c>
      <c r="AA470">
        <f t="shared" si="142"/>
        <v>-5.1671089430718731E-4</v>
      </c>
      <c r="AB470">
        <f t="shared" si="143"/>
        <v>-0.62701791421907394</v>
      </c>
      <c r="AC470">
        <f t="shared" si="144"/>
        <v>-0.15818768694389254</v>
      </c>
      <c r="AD470">
        <f t="shared" si="145"/>
        <v>0</v>
      </c>
      <c r="AE470">
        <f t="shared" si="146"/>
        <v>0</v>
      </c>
      <c r="AF470">
        <f t="shared" si="147"/>
        <v>-1.6660034770214238</v>
      </c>
      <c r="AG470">
        <f t="shared" si="148"/>
        <v>-1.8617020127850725</v>
      </c>
      <c r="AH470">
        <f t="shared" si="149"/>
        <v>-10.223798159986178</v>
      </c>
      <c r="AI470">
        <f t="shared" si="150"/>
        <v>-63.489942541042112</v>
      </c>
      <c r="AJ470">
        <f t="shared" si="151"/>
        <v>0.67875650863313708</v>
      </c>
    </row>
    <row r="471" spans="1:36" x14ac:dyDescent="0.25">
      <c r="A471">
        <v>0</v>
      </c>
      <c r="B471">
        <v>2.9356060606060608E-2</v>
      </c>
      <c r="C471">
        <v>0.76388888888888884</v>
      </c>
      <c r="D471">
        <v>0.2067550505050505</v>
      </c>
      <c r="E471">
        <v>0</v>
      </c>
      <c r="F471">
        <v>1.0732323232323232E-2</v>
      </c>
      <c r="G471">
        <v>0.68686868686868685</v>
      </c>
      <c r="H471">
        <v>0.30239898989898989</v>
      </c>
      <c r="I471">
        <v>0</v>
      </c>
      <c r="J471">
        <v>4.419191919191919E-3</v>
      </c>
      <c r="K471">
        <v>0.58712121212121215</v>
      </c>
      <c r="L471">
        <v>0.40845959595959597</v>
      </c>
      <c r="M471">
        <v>0</v>
      </c>
      <c r="N471">
        <v>2.840909090909091E-3</v>
      </c>
      <c r="O471">
        <v>0.50726010101010099</v>
      </c>
      <c r="P471">
        <v>0.48989898989898989</v>
      </c>
      <c r="Q471">
        <v>1</v>
      </c>
      <c r="R471">
        <f t="shared" si="133"/>
        <v>0</v>
      </c>
      <c r="S471">
        <f t="shared" si="134"/>
        <v>-0.10262437300248581</v>
      </c>
      <c r="T471">
        <f t="shared" si="135"/>
        <v>-2.9339133368598089</v>
      </c>
      <c r="U471">
        <f t="shared" si="136"/>
        <v>-0.7454362541738182</v>
      </c>
      <c r="V471">
        <f t="shared" si="137"/>
        <v>0</v>
      </c>
      <c r="W471">
        <f t="shared" si="138"/>
        <v>-2.0337962140940656E-2</v>
      </c>
      <c r="X471">
        <f t="shared" si="139"/>
        <v>-1.3626696654040404</v>
      </c>
      <c r="Y471">
        <f t="shared" si="140"/>
        <v>-0.72794288095801762</v>
      </c>
      <c r="Z471">
        <f t="shared" si="141"/>
        <v>0</v>
      </c>
      <c r="AA471">
        <f t="shared" si="142"/>
        <v>-6.608288697522096E-3</v>
      </c>
      <c r="AB471">
        <f t="shared" si="143"/>
        <v>-0.65764456084280309</v>
      </c>
      <c r="AC471">
        <f t="shared" si="144"/>
        <v>-0.14688988887902463</v>
      </c>
      <c r="AD471">
        <f t="shared" si="145"/>
        <v>0</v>
      </c>
      <c r="AE471">
        <f t="shared" si="146"/>
        <v>-9.388316761363636E-3</v>
      </c>
      <c r="AF471">
        <f t="shared" si="147"/>
        <v>-1.8170215336963382</v>
      </c>
      <c r="AG471">
        <f t="shared" si="148"/>
        <v>-1.705078125</v>
      </c>
      <c r="AH471">
        <f t="shared" si="149"/>
        <v>-10.235555186416162</v>
      </c>
      <c r="AI471">
        <f t="shared" si="150"/>
        <v>-63.562953854529759</v>
      </c>
      <c r="AJ471">
        <f t="shared" si="151"/>
        <v>0.6059705031618291</v>
      </c>
    </row>
    <row r="472" spans="1:36" x14ac:dyDescent="0.25">
      <c r="A472">
        <v>0</v>
      </c>
      <c r="B472">
        <v>8.0178173719376397E-2</v>
      </c>
      <c r="C472">
        <v>0.73051224944320714</v>
      </c>
      <c r="D472">
        <v>0.18930957683741648</v>
      </c>
      <c r="E472">
        <v>0</v>
      </c>
      <c r="F472">
        <v>1.1144130757800892E-2</v>
      </c>
      <c r="G472">
        <v>0.73625557206537895</v>
      </c>
      <c r="H472">
        <v>0.2526002971768202</v>
      </c>
      <c r="I472">
        <v>0</v>
      </c>
      <c r="J472">
        <v>4.4576523031203564E-3</v>
      </c>
      <c r="K472">
        <v>0.65304606240713226</v>
      </c>
      <c r="L472">
        <v>0.3424962852897474</v>
      </c>
      <c r="M472">
        <v>0</v>
      </c>
      <c r="N472">
        <v>0</v>
      </c>
      <c r="O472">
        <v>0.59256505576208174</v>
      </c>
      <c r="P472">
        <v>0.40743494423791821</v>
      </c>
      <c r="Q472">
        <v>1</v>
      </c>
      <c r="R472">
        <f t="shared" si="133"/>
        <v>0</v>
      </c>
      <c r="S472">
        <f t="shared" si="134"/>
        <v>-0.28029083727728288</v>
      </c>
      <c r="T472">
        <f t="shared" si="135"/>
        <v>-2.8057216992622496</v>
      </c>
      <c r="U472">
        <f t="shared" si="136"/>
        <v>-0.68253820882342708</v>
      </c>
      <c r="V472">
        <f t="shared" si="137"/>
        <v>0</v>
      </c>
      <c r="W472">
        <f t="shared" si="138"/>
        <v>-2.1118345444836553E-2</v>
      </c>
      <c r="X472">
        <f t="shared" si="139"/>
        <v>-1.4606476510261888</v>
      </c>
      <c r="Y472">
        <f t="shared" si="140"/>
        <v>-0.60806614505943535</v>
      </c>
      <c r="Z472">
        <f t="shared" si="141"/>
        <v>0</v>
      </c>
      <c r="AA472">
        <f t="shared" si="142"/>
        <v>-6.6658008683135213E-3</v>
      </c>
      <c r="AB472">
        <f t="shared" si="143"/>
        <v>-0.7314881187314265</v>
      </c>
      <c r="AC472">
        <f t="shared" si="144"/>
        <v>-0.12316821978315379</v>
      </c>
      <c r="AD472">
        <f t="shared" si="145"/>
        <v>0</v>
      </c>
      <c r="AE472">
        <f t="shared" si="146"/>
        <v>0</v>
      </c>
      <c r="AF472">
        <f t="shared" si="147"/>
        <v>-2.1225865473977694</v>
      </c>
      <c r="AG472">
        <f t="shared" si="148"/>
        <v>-1.4180645910780669</v>
      </c>
      <c r="AH472">
        <f t="shared" si="149"/>
        <v>-10.260356164752151</v>
      </c>
      <c r="AI472">
        <f t="shared" si="150"/>
        <v>-63.716968308343638</v>
      </c>
      <c r="AJ472">
        <f t="shared" si="151"/>
        <v>0.45243132762221766</v>
      </c>
    </row>
    <row r="473" spans="1:36" x14ac:dyDescent="0.25">
      <c r="A473">
        <v>0</v>
      </c>
      <c r="B473">
        <v>0.28498727735368956</v>
      </c>
      <c r="C473">
        <v>0.52671755725190839</v>
      </c>
      <c r="D473">
        <v>0.18829516539440203</v>
      </c>
      <c r="E473">
        <v>0</v>
      </c>
      <c r="F473">
        <v>0.18925831202046037</v>
      </c>
      <c r="G473">
        <v>0.6035805626598465</v>
      </c>
      <c r="H473">
        <v>0.20716112531969311</v>
      </c>
      <c r="I473">
        <v>0</v>
      </c>
      <c r="J473">
        <v>0.13043478260869565</v>
      </c>
      <c r="K473">
        <v>0.6035805626598465</v>
      </c>
      <c r="L473">
        <v>0.26598465473145783</v>
      </c>
      <c r="M473">
        <v>0</v>
      </c>
      <c r="N473">
        <v>0.11764705882352941</v>
      </c>
      <c r="O473">
        <v>0.55242966751918154</v>
      </c>
      <c r="P473">
        <v>0.32992327365728902</v>
      </c>
      <c r="Q473">
        <v>1</v>
      </c>
      <c r="R473">
        <f t="shared" si="133"/>
        <v>0</v>
      </c>
      <c r="S473">
        <f t="shared" si="134"/>
        <v>-0.99627266221374045</v>
      </c>
      <c r="T473">
        <f t="shared" si="135"/>
        <v>-2.0229953445551048</v>
      </c>
      <c r="U473">
        <f t="shared" si="136"/>
        <v>-0.67888084198075693</v>
      </c>
      <c r="V473">
        <f t="shared" si="137"/>
        <v>0</v>
      </c>
      <c r="W473">
        <f t="shared" si="138"/>
        <v>-0.35864819773017903</v>
      </c>
      <c r="X473">
        <f t="shared" si="139"/>
        <v>-1.1974354619565217</v>
      </c>
      <c r="Y473">
        <f t="shared" si="140"/>
        <v>-0.49868376358695654</v>
      </c>
      <c r="Z473">
        <f t="shared" si="141"/>
        <v>0</v>
      </c>
      <c r="AA473">
        <f t="shared" si="142"/>
        <v>-0.19504712975543478</v>
      </c>
      <c r="AB473">
        <f t="shared" si="143"/>
        <v>-0.67608096227621473</v>
      </c>
      <c r="AC473">
        <f t="shared" si="144"/>
        <v>-9.5653172953964208E-2</v>
      </c>
      <c r="AD473">
        <f t="shared" si="145"/>
        <v>0</v>
      </c>
      <c r="AE473">
        <f t="shared" si="146"/>
        <v>-0.38878676470588236</v>
      </c>
      <c r="AF473">
        <f t="shared" si="147"/>
        <v>-1.9788203324808182</v>
      </c>
      <c r="AG473">
        <f t="shared" si="148"/>
        <v>-1.1482876438618925</v>
      </c>
      <c r="AH473">
        <f t="shared" si="149"/>
        <v>-10.235592278057467</v>
      </c>
      <c r="AI473">
        <f t="shared" si="150"/>
        <v>-63.563184194188111</v>
      </c>
      <c r="AJ473">
        <f t="shared" si="151"/>
        <v>0.60574087431621382</v>
      </c>
    </row>
    <row r="474" spans="1:36" x14ac:dyDescent="0.25">
      <c r="A474">
        <v>0</v>
      </c>
      <c r="B474">
        <v>6.5293602103418058E-2</v>
      </c>
      <c r="C474">
        <v>0.74671340929009644</v>
      </c>
      <c r="D474">
        <v>0.18799298860648553</v>
      </c>
      <c r="E474">
        <v>0</v>
      </c>
      <c r="F474">
        <v>2.2397891963109356E-2</v>
      </c>
      <c r="G474">
        <v>0.69960474308300391</v>
      </c>
      <c r="H474">
        <v>0.27799736495388672</v>
      </c>
      <c r="I474">
        <v>0</v>
      </c>
      <c r="J474">
        <v>1.4505494505494506E-2</v>
      </c>
      <c r="K474">
        <v>0.61142857142857143</v>
      </c>
      <c r="L474">
        <v>0.37406593406593408</v>
      </c>
      <c r="M474">
        <v>0</v>
      </c>
      <c r="N474">
        <v>6.5963060686015833E-3</v>
      </c>
      <c r="O474">
        <v>0.52242744063324542</v>
      </c>
      <c r="P474">
        <v>0.47097625329815301</v>
      </c>
      <c r="Q474">
        <v>1</v>
      </c>
      <c r="R474">
        <f t="shared" si="133"/>
        <v>0</v>
      </c>
      <c r="S474">
        <f t="shared" si="134"/>
        <v>-0.22825661340792069</v>
      </c>
      <c r="T474">
        <f t="shared" si="135"/>
        <v>-2.8679464542479187</v>
      </c>
      <c r="U474">
        <f t="shared" si="136"/>
        <v>-0.67779137145835611</v>
      </c>
      <c r="V474">
        <f t="shared" si="137"/>
        <v>0</v>
      </c>
      <c r="W474">
        <f t="shared" si="138"/>
        <v>-4.2444442728919632E-2</v>
      </c>
      <c r="X474">
        <f t="shared" si="139"/>
        <v>-1.3879365581768774</v>
      </c>
      <c r="Y474">
        <f t="shared" si="140"/>
        <v>-0.66920264122200268</v>
      </c>
      <c r="Z474">
        <f t="shared" si="141"/>
        <v>0</v>
      </c>
      <c r="AA474">
        <f t="shared" si="142"/>
        <v>-2.1690955528846156E-2</v>
      </c>
      <c r="AB474">
        <f t="shared" si="143"/>
        <v>-0.6848716517857143</v>
      </c>
      <c r="AC474">
        <f t="shared" si="144"/>
        <v>-0.13452126974587914</v>
      </c>
      <c r="AD474">
        <f t="shared" si="145"/>
        <v>0</v>
      </c>
      <c r="AE474">
        <f t="shared" si="146"/>
        <v>-2.1798730211081793E-2</v>
      </c>
      <c r="AF474">
        <f t="shared" si="147"/>
        <v>-1.8713514182058049</v>
      </c>
      <c r="AG474">
        <f t="shared" si="148"/>
        <v>-1.6392181315963059</v>
      </c>
      <c r="AH474">
        <f t="shared" si="149"/>
        <v>-10.247030238315627</v>
      </c>
      <c r="AI474">
        <f t="shared" si="150"/>
        <v>-63.63421410188127</v>
      </c>
      <c r="AJ474">
        <f t="shared" si="151"/>
        <v>0.53493016015401118</v>
      </c>
    </row>
    <row r="475" spans="1:36" x14ac:dyDescent="0.25">
      <c r="A475">
        <v>0</v>
      </c>
      <c r="B475">
        <v>7.9297820823244547E-2</v>
      </c>
      <c r="C475">
        <v>0.75605326876513312</v>
      </c>
      <c r="D475">
        <v>0.16464891041162227</v>
      </c>
      <c r="E475">
        <v>0</v>
      </c>
      <c r="F475">
        <v>3.3333333333333333E-2</v>
      </c>
      <c r="G475">
        <v>0.73757575757575755</v>
      </c>
      <c r="H475">
        <v>0.2290909090909091</v>
      </c>
      <c r="I475">
        <v>0</v>
      </c>
      <c r="J475">
        <v>1.6979987871437233E-2</v>
      </c>
      <c r="K475">
        <v>0.66161309884778652</v>
      </c>
      <c r="L475">
        <v>0.32140691328077625</v>
      </c>
      <c r="M475">
        <v>0</v>
      </c>
      <c r="N475">
        <v>8.4899939357186167E-3</v>
      </c>
      <c r="O475">
        <v>0.59308671922377199</v>
      </c>
      <c r="P475">
        <v>0.39842328684050937</v>
      </c>
      <c r="Q475">
        <v>1</v>
      </c>
      <c r="R475">
        <f t="shared" si="133"/>
        <v>0</v>
      </c>
      <c r="S475">
        <f t="shared" si="134"/>
        <v>-0.27721325594922819</v>
      </c>
      <c r="T475">
        <f t="shared" si="135"/>
        <v>-2.9038186061757525</v>
      </c>
      <c r="U475">
        <f t="shared" si="136"/>
        <v>-0.59362645183868035</v>
      </c>
      <c r="V475">
        <f t="shared" si="137"/>
        <v>0</v>
      </c>
      <c r="W475">
        <f t="shared" si="138"/>
        <v>-6.3167317708333337E-2</v>
      </c>
      <c r="X475">
        <f t="shared" si="139"/>
        <v>-1.463266749526515</v>
      </c>
      <c r="Y475">
        <f t="shared" si="140"/>
        <v>-0.55147372159090913</v>
      </c>
      <c r="Z475">
        <f t="shared" si="141"/>
        <v>0</v>
      </c>
      <c r="AA475">
        <f t="shared" si="142"/>
        <v>-2.5391217214978772E-2</v>
      </c>
      <c r="AB475">
        <f t="shared" si="143"/>
        <v>-0.74108420349454207</v>
      </c>
      <c r="AC475">
        <f t="shared" si="144"/>
        <v>-0.11558407794496665</v>
      </c>
      <c r="AD475">
        <f t="shared" si="145"/>
        <v>0</v>
      </c>
      <c r="AE475">
        <f t="shared" si="146"/>
        <v>-2.8056776834445116E-2</v>
      </c>
      <c r="AF475">
        <f t="shared" si="147"/>
        <v>-2.1244551622195269</v>
      </c>
      <c r="AG475">
        <f t="shared" si="148"/>
        <v>-1.3866997991206791</v>
      </c>
      <c r="AH475">
        <f t="shared" si="149"/>
        <v>-10.273837339618558</v>
      </c>
      <c r="AI475">
        <f t="shared" si="150"/>
        <v>-63.800686609923943</v>
      </c>
      <c r="AJ475">
        <f t="shared" si="151"/>
        <v>0.36897137510535705</v>
      </c>
    </row>
    <row r="476" spans="1:36" x14ac:dyDescent="0.25">
      <c r="A476">
        <v>0</v>
      </c>
      <c r="B476">
        <v>0.26415094339622641</v>
      </c>
      <c r="C476">
        <v>0.57783018867924529</v>
      </c>
      <c r="D476">
        <v>0.15801886792452829</v>
      </c>
      <c r="E476">
        <v>0</v>
      </c>
      <c r="F476">
        <v>0.12887828162291171</v>
      </c>
      <c r="G476">
        <v>0.62529832935560858</v>
      </c>
      <c r="H476">
        <v>0.24582338902147971</v>
      </c>
      <c r="I476">
        <v>0</v>
      </c>
      <c r="J476">
        <v>8.1145584725536998E-2</v>
      </c>
      <c r="K476">
        <v>0.61097852028639621</v>
      </c>
      <c r="L476">
        <v>0.30787589498806683</v>
      </c>
      <c r="M476">
        <v>0</v>
      </c>
      <c r="N476">
        <v>2.6252983293556086E-2</v>
      </c>
      <c r="O476">
        <v>0.60620525059665875</v>
      </c>
      <c r="P476">
        <v>0.36754176610978523</v>
      </c>
      <c r="Q476">
        <v>1</v>
      </c>
      <c r="R476">
        <f t="shared" si="133"/>
        <v>0</v>
      </c>
      <c r="S476">
        <f t="shared" si="134"/>
        <v>-0.92343197228773588</v>
      </c>
      <c r="T476">
        <f t="shared" si="135"/>
        <v>-2.219306657899101</v>
      </c>
      <c r="U476">
        <f t="shared" si="136"/>
        <v>-0.56972244550596995</v>
      </c>
      <c r="V476">
        <f t="shared" si="137"/>
        <v>0</v>
      </c>
      <c r="W476">
        <f t="shared" si="138"/>
        <v>-0.24422686082935563</v>
      </c>
      <c r="X476">
        <f t="shared" si="139"/>
        <v>-1.2405210508651552</v>
      </c>
      <c r="Y476">
        <f t="shared" si="140"/>
        <v>-0.59175259173627681</v>
      </c>
      <c r="Z476">
        <f t="shared" si="141"/>
        <v>0</v>
      </c>
      <c r="AA476">
        <f t="shared" si="142"/>
        <v>-0.12134196934665872</v>
      </c>
      <c r="AB476">
        <f t="shared" si="143"/>
        <v>-0.68436754176610981</v>
      </c>
      <c r="AC476">
        <f t="shared" si="144"/>
        <v>-0.11071806477476134</v>
      </c>
      <c r="AD476">
        <f t="shared" si="145"/>
        <v>0</v>
      </c>
      <c r="AE476">
        <f t="shared" si="146"/>
        <v>-8.6757905727923634E-2</v>
      </c>
      <c r="AF476">
        <f t="shared" si="147"/>
        <v>-2.1714461515513128</v>
      </c>
      <c r="AG476">
        <f t="shared" si="148"/>
        <v>-1.2792176312649166</v>
      </c>
      <c r="AH476">
        <f t="shared" si="149"/>
        <v>-10.242810843555278</v>
      </c>
      <c r="AI476">
        <f t="shared" si="150"/>
        <v>-63.608011596051192</v>
      </c>
      <c r="AJ476">
        <f t="shared" si="151"/>
        <v>0.56105180680857647</v>
      </c>
    </row>
    <row r="477" spans="1:36" x14ac:dyDescent="0.25">
      <c r="A477">
        <v>0</v>
      </c>
      <c r="B477">
        <v>0.95148247978436662</v>
      </c>
      <c r="C477">
        <v>2.2461814914645103E-2</v>
      </c>
      <c r="D477">
        <v>2.605570530098832E-2</v>
      </c>
      <c r="E477">
        <v>0</v>
      </c>
      <c r="F477">
        <v>0.88573999100314893</v>
      </c>
      <c r="G477">
        <v>6.9275753486279804E-2</v>
      </c>
      <c r="H477">
        <v>4.4984255510571301E-2</v>
      </c>
      <c r="I477">
        <v>0</v>
      </c>
      <c r="J477">
        <v>0.80675675675675673</v>
      </c>
      <c r="K477">
        <v>0.13243243243243244</v>
      </c>
      <c r="L477">
        <v>6.0810810810810814E-2</v>
      </c>
      <c r="M477">
        <v>0</v>
      </c>
      <c r="N477">
        <v>0.70617395223073454</v>
      </c>
      <c r="O477">
        <v>0.21451104100946372</v>
      </c>
      <c r="P477">
        <v>7.9315006759801715E-2</v>
      </c>
      <c r="Q477">
        <v>1</v>
      </c>
      <c r="R477">
        <f t="shared" si="133"/>
        <v>0</v>
      </c>
      <c r="S477">
        <f t="shared" si="134"/>
        <v>-3.3262396552813343</v>
      </c>
      <c r="T477">
        <f t="shared" si="135"/>
        <v>-8.6270424019401395E-2</v>
      </c>
      <c r="U477">
        <f t="shared" si="136"/>
        <v>-9.3941440907878482E-2</v>
      </c>
      <c r="V477">
        <f t="shared" si="137"/>
        <v>0</v>
      </c>
      <c r="W477">
        <f t="shared" si="138"/>
        <v>-1.6784945825601665</v>
      </c>
      <c r="X477">
        <f t="shared" si="139"/>
        <v>-0.13743524727282952</v>
      </c>
      <c r="Y477">
        <f t="shared" si="140"/>
        <v>-0.10828729475933424</v>
      </c>
      <c r="Z477">
        <f t="shared" si="141"/>
        <v>0</v>
      </c>
      <c r="AA477">
        <f t="shared" si="142"/>
        <v>-1.2063928552576013</v>
      </c>
      <c r="AB477">
        <f t="shared" si="143"/>
        <v>-0.14833984375000001</v>
      </c>
      <c r="AC477">
        <f t="shared" si="144"/>
        <v>-2.1868731524493243E-2</v>
      </c>
      <c r="AD477">
        <f t="shared" si="145"/>
        <v>0</v>
      </c>
      <c r="AE477">
        <f t="shared" si="146"/>
        <v>-2.3336842327625056</v>
      </c>
      <c r="AF477">
        <f t="shared" si="147"/>
        <v>-0.76838525236593058</v>
      </c>
      <c r="AG477">
        <f t="shared" si="148"/>
        <v>-0.27605340243352861</v>
      </c>
      <c r="AH477">
        <f t="shared" si="149"/>
        <v>-10.185392962895003</v>
      </c>
      <c r="AI477">
        <f t="shared" si="150"/>
        <v>-63.251445681221533</v>
      </c>
      <c r="AJ477">
        <f t="shared" si="151"/>
        <v>0.91651738314099485</v>
      </c>
    </row>
    <row r="478" spans="1:36" x14ac:dyDescent="0.25">
      <c r="A478">
        <v>0</v>
      </c>
      <c r="B478">
        <v>0</v>
      </c>
      <c r="C478">
        <v>0.55430183356840623</v>
      </c>
      <c r="D478">
        <v>0.44569816643159377</v>
      </c>
      <c r="E478">
        <v>0</v>
      </c>
      <c r="F478">
        <v>0</v>
      </c>
      <c r="G478">
        <v>0.43441466854724964</v>
      </c>
      <c r="H478">
        <v>0.56558533145275036</v>
      </c>
      <c r="I478">
        <v>0</v>
      </c>
      <c r="J478">
        <v>5.6417489421720732E-3</v>
      </c>
      <c r="K478">
        <v>0.69957686882933712</v>
      </c>
      <c r="L478">
        <v>0.29478138222849082</v>
      </c>
      <c r="M478">
        <v>0</v>
      </c>
      <c r="N478">
        <v>0</v>
      </c>
      <c r="O478">
        <v>0.32016925246826516</v>
      </c>
      <c r="P478">
        <v>0.67983074753173489</v>
      </c>
      <c r="Q478">
        <v>1</v>
      </c>
      <c r="R478">
        <f t="shared" si="133"/>
        <v>0</v>
      </c>
      <c r="S478">
        <f t="shared" si="134"/>
        <v>0</v>
      </c>
      <c r="T478">
        <f t="shared" si="135"/>
        <v>-2.1289399097265074</v>
      </c>
      <c r="U478">
        <f t="shared" si="136"/>
        <v>-1.6069236077441817</v>
      </c>
      <c r="V478">
        <f t="shared" si="137"/>
        <v>0</v>
      </c>
      <c r="W478">
        <f t="shared" si="138"/>
        <v>0</v>
      </c>
      <c r="X478">
        <f t="shared" si="139"/>
        <v>-0.8618294913610719</v>
      </c>
      <c r="Y478">
        <f t="shared" si="140"/>
        <v>-1.3614920332334275</v>
      </c>
      <c r="Z478">
        <f t="shared" si="141"/>
        <v>0</v>
      </c>
      <c r="AA478">
        <f t="shared" si="142"/>
        <v>-8.436453191114246E-3</v>
      </c>
      <c r="AB478">
        <f t="shared" si="143"/>
        <v>-0.78360807475317351</v>
      </c>
      <c r="AC478">
        <f t="shared" si="144"/>
        <v>-0.10600902734925952</v>
      </c>
      <c r="AD478">
        <f t="shared" si="145"/>
        <v>0</v>
      </c>
      <c r="AE478">
        <f t="shared" si="146"/>
        <v>0</v>
      </c>
      <c r="AF478">
        <f t="shared" si="147"/>
        <v>-1.1468562676304654</v>
      </c>
      <c r="AG478">
        <f t="shared" si="148"/>
        <v>-2.3661296720733431</v>
      </c>
      <c r="AH478">
        <f t="shared" si="149"/>
        <v>-10.370224537062544</v>
      </c>
      <c r="AI478">
        <f t="shared" si="150"/>
        <v>-64.399252576470673</v>
      </c>
      <c r="AJ478">
        <f t="shared" si="151"/>
        <v>-0.2277474570161877</v>
      </c>
    </row>
    <row r="479" spans="1:36" x14ac:dyDescent="0.25">
      <c r="A479">
        <v>0</v>
      </c>
      <c r="B479">
        <v>0</v>
      </c>
      <c r="C479">
        <v>0.63663663663663661</v>
      </c>
      <c r="D479">
        <v>0.36336336336336339</v>
      </c>
      <c r="E479">
        <v>0</v>
      </c>
      <c r="F479">
        <v>0</v>
      </c>
      <c r="G479">
        <v>0.4756756756756757</v>
      </c>
      <c r="H479">
        <v>0.5243243243243243</v>
      </c>
      <c r="I479">
        <v>0</v>
      </c>
      <c r="J479">
        <v>0</v>
      </c>
      <c r="K479">
        <v>0.36036036036036034</v>
      </c>
      <c r="L479">
        <v>0.63963963963963966</v>
      </c>
      <c r="M479">
        <v>0</v>
      </c>
      <c r="N479">
        <v>0</v>
      </c>
      <c r="O479">
        <v>0.28468468468468466</v>
      </c>
      <c r="P479">
        <v>0.71531531531531534</v>
      </c>
      <c r="Q479">
        <v>1</v>
      </c>
      <c r="R479">
        <f t="shared" si="133"/>
        <v>0</v>
      </c>
      <c r="S479">
        <f t="shared" si="134"/>
        <v>0</v>
      </c>
      <c r="T479">
        <f t="shared" si="135"/>
        <v>-2.445168068459084</v>
      </c>
      <c r="U479">
        <f t="shared" si="136"/>
        <v>-1.3100730735618431</v>
      </c>
      <c r="V479">
        <f t="shared" si="137"/>
        <v>0</v>
      </c>
      <c r="W479">
        <f t="shared" si="138"/>
        <v>0</v>
      </c>
      <c r="X479">
        <f t="shared" si="139"/>
        <v>-0.94368665540540542</v>
      </c>
      <c r="Y479">
        <f t="shared" si="140"/>
        <v>-1.2621674408783783</v>
      </c>
      <c r="Z479">
        <f t="shared" si="141"/>
        <v>0</v>
      </c>
      <c r="AA479">
        <f t="shared" si="142"/>
        <v>0</v>
      </c>
      <c r="AB479">
        <f t="shared" si="143"/>
        <v>-0.40364583333333331</v>
      </c>
      <c r="AC479">
        <f t="shared" si="144"/>
        <v>-0.23002665751689189</v>
      </c>
      <c r="AD479">
        <f t="shared" si="145"/>
        <v>0</v>
      </c>
      <c r="AE479">
        <f t="shared" si="146"/>
        <v>0</v>
      </c>
      <c r="AF479">
        <f t="shared" si="147"/>
        <v>-1.0197494369369369</v>
      </c>
      <c r="AG479">
        <f t="shared" si="148"/>
        <v>-2.4896326013513512</v>
      </c>
      <c r="AH479">
        <f t="shared" si="149"/>
        <v>-10.104149767443223</v>
      </c>
      <c r="AI479">
        <f t="shared" si="150"/>
        <v>-62.74692419807333</v>
      </c>
      <c r="AJ479">
        <f t="shared" si="151"/>
        <v>1.4194819468319408</v>
      </c>
    </row>
    <row r="480" spans="1:36" x14ac:dyDescent="0.25">
      <c r="A480">
        <v>0</v>
      </c>
      <c r="B480">
        <v>1.2626262626262626E-2</v>
      </c>
      <c r="C480">
        <v>0.71843434343434343</v>
      </c>
      <c r="D480">
        <v>0.26893939393939392</v>
      </c>
      <c r="E480">
        <v>0</v>
      </c>
      <c r="F480">
        <v>3.787878787878788E-3</v>
      </c>
      <c r="G480">
        <v>0.63257575757575757</v>
      </c>
      <c r="H480">
        <v>0.36363636363636365</v>
      </c>
      <c r="I480">
        <v>0</v>
      </c>
      <c r="J480">
        <v>0</v>
      </c>
      <c r="K480">
        <v>0.53030303030303028</v>
      </c>
      <c r="L480">
        <v>0.46969696969696972</v>
      </c>
      <c r="M480">
        <v>0</v>
      </c>
      <c r="N480">
        <v>0</v>
      </c>
      <c r="O480">
        <v>0.47222222222222221</v>
      </c>
      <c r="P480">
        <v>0.52777777777777779</v>
      </c>
      <c r="Q480">
        <v>1</v>
      </c>
      <c r="R480">
        <f t="shared" si="133"/>
        <v>0</v>
      </c>
      <c r="S480">
        <f t="shared" si="134"/>
        <v>-4.413951526988636E-2</v>
      </c>
      <c r="T480">
        <f t="shared" si="135"/>
        <v>-2.7593333697078202</v>
      </c>
      <c r="U480">
        <f t="shared" si="136"/>
        <v>-0.96963616573449329</v>
      </c>
      <c r="V480">
        <f t="shared" si="137"/>
        <v>0</v>
      </c>
      <c r="W480">
        <f t="shared" si="138"/>
        <v>-7.178104285037879E-3</v>
      </c>
      <c r="X480">
        <f t="shared" si="139"/>
        <v>-1.2549586440577651</v>
      </c>
      <c r="Y480">
        <f t="shared" si="140"/>
        <v>-0.87535511363636365</v>
      </c>
      <c r="Z480">
        <f t="shared" si="141"/>
        <v>0</v>
      </c>
      <c r="AA480">
        <f t="shared" si="142"/>
        <v>0</v>
      </c>
      <c r="AB480">
        <f t="shared" si="143"/>
        <v>-0.59400153882575757</v>
      </c>
      <c r="AC480">
        <f t="shared" si="144"/>
        <v>-0.16891202059659091</v>
      </c>
      <c r="AD480">
        <f t="shared" si="145"/>
        <v>0</v>
      </c>
      <c r="AE480">
        <f t="shared" si="146"/>
        <v>0</v>
      </c>
      <c r="AF480">
        <f t="shared" si="147"/>
        <v>-1.6915147569444444</v>
      </c>
      <c r="AG480">
        <f t="shared" si="148"/>
        <v>-1.8369140625</v>
      </c>
      <c r="AH480">
        <f t="shared" si="149"/>
        <v>-10.201943291558159</v>
      </c>
      <c r="AI480">
        <f t="shared" si="150"/>
        <v>-63.354223474700639</v>
      </c>
      <c r="AJ480">
        <f t="shared" si="151"/>
        <v>0.81405675503895658</v>
      </c>
    </row>
    <row r="481" spans="1:36" x14ac:dyDescent="0.25">
      <c r="A481">
        <v>0</v>
      </c>
      <c r="B481">
        <v>7.0683661645422946E-2</v>
      </c>
      <c r="C481">
        <v>0.73696407879490156</v>
      </c>
      <c r="D481">
        <v>0.19235225955967555</v>
      </c>
      <c r="E481">
        <v>0</v>
      </c>
      <c r="F481">
        <v>7.0683661645422946E-2</v>
      </c>
      <c r="G481">
        <v>0.73696407879490156</v>
      </c>
      <c r="H481">
        <v>0.19235225955967555</v>
      </c>
      <c r="I481">
        <v>0</v>
      </c>
      <c r="J481">
        <v>7.0683661645422946E-2</v>
      </c>
      <c r="K481">
        <v>0.73696407879490156</v>
      </c>
      <c r="L481">
        <v>0.19235225955967555</v>
      </c>
      <c r="M481">
        <v>0</v>
      </c>
      <c r="N481">
        <v>2.3174971031286211E-3</v>
      </c>
      <c r="O481">
        <v>0.59327925840092699</v>
      </c>
      <c r="P481">
        <v>0.40440324449594439</v>
      </c>
      <c r="Q481">
        <v>1</v>
      </c>
      <c r="R481">
        <f t="shared" si="133"/>
        <v>0</v>
      </c>
      <c r="S481">
        <f t="shared" si="134"/>
        <v>-0.24709945095234648</v>
      </c>
      <c r="T481">
        <f t="shared" si="135"/>
        <v>-2.8305016227006083</v>
      </c>
      <c r="U481">
        <f t="shared" si="136"/>
        <v>-0.69350832058408174</v>
      </c>
      <c r="V481">
        <f t="shared" si="137"/>
        <v>0</v>
      </c>
      <c r="W481">
        <f t="shared" si="138"/>
        <v>-0.13394691935834299</v>
      </c>
      <c r="X481">
        <f t="shared" si="139"/>
        <v>-1.4620532481170336</v>
      </c>
      <c r="Y481">
        <f t="shared" si="140"/>
        <v>-0.46303546856894556</v>
      </c>
      <c r="Z481">
        <f t="shared" si="141"/>
        <v>0</v>
      </c>
      <c r="AA481">
        <f t="shared" si="142"/>
        <v>-0.10569761415483778</v>
      </c>
      <c r="AB481">
        <f t="shared" si="143"/>
        <v>-0.82548613122827352</v>
      </c>
      <c r="AC481">
        <f t="shared" si="144"/>
        <v>-6.9173554280127461E-2</v>
      </c>
      <c r="AD481">
        <f t="shared" si="145"/>
        <v>0</v>
      </c>
      <c r="AE481">
        <f t="shared" si="146"/>
        <v>-7.6586037079953645E-3</v>
      </c>
      <c r="AF481">
        <f t="shared" si="147"/>
        <v>-2.1251448435689455</v>
      </c>
      <c r="AG481">
        <f t="shared" si="148"/>
        <v>-1.4075128548667439</v>
      </c>
      <c r="AH481">
        <f t="shared" si="149"/>
        <v>-10.370818632088282</v>
      </c>
      <c r="AI481">
        <f t="shared" si="150"/>
        <v>-64.402941915643623</v>
      </c>
      <c r="AJ481">
        <f t="shared" si="151"/>
        <v>-0.23142541113590548</v>
      </c>
    </row>
    <row r="482" spans="1:36" x14ac:dyDescent="0.25">
      <c r="A482">
        <v>0</v>
      </c>
      <c r="B482">
        <v>8.2262210796915161E-3</v>
      </c>
      <c r="C482">
        <v>0.80668380462724931</v>
      </c>
      <c r="D482">
        <v>0.18508997429305912</v>
      </c>
      <c r="E482">
        <v>0</v>
      </c>
      <c r="F482">
        <v>1.0282776349614395E-3</v>
      </c>
      <c r="G482">
        <v>0.72442159383033422</v>
      </c>
      <c r="H482">
        <v>0.2745501285347044</v>
      </c>
      <c r="I482">
        <v>0</v>
      </c>
      <c r="J482">
        <v>0</v>
      </c>
      <c r="K482">
        <v>0.62982005141388175</v>
      </c>
      <c r="L482">
        <v>0.37017994858611825</v>
      </c>
      <c r="M482">
        <v>0</v>
      </c>
      <c r="N482">
        <v>0</v>
      </c>
      <c r="O482">
        <v>0.54961439588688943</v>
      </c>
      <c r="P482">
        <v>0.45038560411311052</v>
      </c>
      <c r="Q482">
        <v>1</v>
      </c>
      <c r="R482">
        <f t="shared" si="133"/>
        <v>0</v>
      </c>
      <c r="S482">
        <f t="shared" si="134"/>
        <v>-2.8757631748071978E-2</v>
      </c>
      <c r="T482">
        <f t="shared" si="135"/>
        <v>-3.098278306505061</v>
      </c>
      <c r="U482">
        <f t="shared" si="136"/>
        <v>-0.66732482125642667</v>
      </c>
      <c r="V482">
        <f t="shared" si="137"/>
        <v>0</v>
      </c>
      <c r="W482">
        <f t="shared" si="138"/>
        <v>-1.9486062017994856E-3</v>
      </c>
      <c r="X482">
        <f t="shared" si="139"/>
        <v>-1.4371703787757071</v>
      </c>
      <c r="Y482">
        <f t="shared" si="140"/>
        <v>-0.66090436214652959</v>
      </c>
      <c r="Z482">
        <f t="shared" si="141"/>
        <v>0</v>
      </c>
      <c r="AA482">
        <f t="shared" si="142"/>
        <v>0</v>
      </c>
      <c r="AB482">
        <f t="shared" si="143"/>
        <v>-0.70547226462082258</v>
      </c>
      <c r="AC482">
        <f t="shared" si="144"/>
        <v>-0.13312379498714652</v>
      </c>
      <c r="AD482">
        <f t="shared" si="145"/>
        <v>0</v>
      </c>
      <c r="AE482">
        <f t="shared" si="146"/>
        <v>0</v>
      </c>
      <c r="AF482">
        <f t="shared" si="147"/>
        <v>-1.9687359415167094</v>
      </c>
      <c r="AG482">
        <f t="shared" si="148"/>
        <v>-1.5675530205655526</v>
      </c>
      <c r="AH482">
        <f t="shared" si="149"/>
        <v>-10.269269128323826</v>
      </c>
      <c r="AI482">
        <f t="shared" si="150"/>
        <v>-63.772317948094035</v>
      </c>
      <c r="AJ482">
        <f t="shared" si="151"/>
        <v>0.39725249314762806</v>
      </c>
    </row>
    <row r="483" spans="1:36" x14ac:dyDescent="0.25">
      <c r="A483">
        <v>0</v>
      </c>
      <c r="B483">
        <v>3.7401574803149609E-2</v>
      </c>
      <c r="C483">
        <v>0.48031496062992124</v>
      </c>
      <c r="D483">
        <v>0.48228346456692911</v>
      </c>
      <c r="E483">
        <v>0</v>
      </c>
      <c r="F483">
        <v>2.7559055118110236E-2</v>
      </c>
      <c r="G483">
        <v>0.41732283464566927</v>
      </c>
      <c r="H483">
        <v>0.55511811023622049</v>
      </c>
      <c r="I483">
        <v>0</v>
      </c>
      <c r="J483">
        <v>6.8897637795275593E-2</v>
      </c>
      <c r="K483">
        <v>0.57874015748031493</v>
      </c>
      <c r="L483">
        <v>0.35236220472440943</v>
      </c>
      <c r="M483">
        <v>0</v>
      </c>
      <c r="N483">
        <v>1.3779527559055118E-2</v>
      </c>
      <c r="O483">
        <v>0.3346456692913386</v>
      </c>
      <c r="P483">
        <v>0.65157480314960625</v>
      </c>
      <c r="Q483">
        <v>1</v>
      </c>
      <c r="R483">
        <f t="shared" si="133"/>
        <v>0</v>
      </c>
      <c r="S483">
        <f t="shared" si="134"/>
        <v>-0.1307502806656004</v>
      </c>
      <c r="T483">
        <f t="shared" si="135"/>
        <v>-1.8447741410863681</v>
      </c>
      <c r="U483">
        <f t="shared" si="136"/>
        <v>-1.7388285238911785</v>
      </c>
      <c r="V483">
        <f t="shared" si="137"/>
        <v>0</v>
      </c>
      <c r="W483">
        <f t="shared" si="138"/>
        <v>-5.2224947711614171E-2</v>
      </c>
      <c r="X483">
        <f t="shared" si="139"/>
        <v>-0.8279212290846456</v>
      </c>
      <c r="Y483">
        <f t="shared" si="140"/>
        <v>-1.3362950602854331</v>
      </c>
      <c r="Z483">
        <f t="shared" si="141"/>
        <v>0</v>
      </c>
      <c r="AA483">
        <f t="shared" si="142"/>
        <v>-0.1030268631582185</v>
      </c>
      <c r="AB483">
        <f t="shared" si="143"/>
        <v>-0.64825679749015741</v>
      </c>
      <c r="AC483">
        <f t="shared" si="144"/>
        <v>-0.12671619325172243</v>
      </c>
      <c r="AD483">
        <f t="shared" si="145"/>
        <v>0</v>
      </c>
      <c r="AE483">
        <f t="shared" si="146"/>
        <v>-4.553703248031496E-2</v>
      </c>
      <c r="AF483">
        <f t="shared" si="147"/>
        <v>-1.1987112450787403</v>
      </c>
      <c r="AG483">
        <f t="shared" si="148"/>
        <v>-2.267785740649606</v>
      </c>
      <c r="AH483">
        <f t="shared" si="149"/>
        <v>-10.3208280548336</v>
      </c>
      <c r="AI483">
        <f t="shared" si="150"/>
        <v>-64.092499668268744</v>
      </c>
      <c r="AJ483">
        <f t="shared" si="151"/>
        <v>7.8058832285849283E-2</v>
      </c>
    </row>
    <row r="484" spans="1:36" x14ac:dyDescent="0.25">
      <c r="A484">
        <v>0</v>
      </c>
      <c r="B484">
        <v>6.8807339449541288E-2</v>
      </c>
      <c r="C484">
        <v>0.46788990825688076</v>
      </c>
      <c r="D484">
        <v>0.46330275229357798</v>
      </c>
      <c r="E484">
        <v>0</v>
      </c>
      <c r="F484">
        <v>4.1284403669724773E-2</v>
      </c>
      <c r="G484">
        <v>0.34403669724770641</v>
      </c>
      <c r="H484">
        <v>0.61467889908256879</v>
      </c>
      <c r="I484">
        <v>0</v>
      </c>
      <c r="J484">
        <v>0.10091743119266056</v>
      </c>
      <c r="K484">
        <v>0.52752293577981646</v>
      </c>
      <c r="L484">
        <v>0.37155963302752293</v>
      </c>
      <c r="M484">
        <v>0</v>
      </c>
      <c r="N484">
        <v>2.2935779816513763E-2</v>
      </c>
      <c r="O484">
        <v>0.27064220183486237</v>
      </c>
      <c r="P484">
        <v>0.70642201834862384</v>
      </c>
      <c r="Q484">
        <v>1</v>
      </c>
      <c r="R484">
        <f t="shared" si="133"/>
        <v>0</v>
      </c>
      <c r="S484">
        <f t="shared" si="134"/>
        <v>-0.24054011073681195</v>
      </c>
      <c r="T484">
        <f t="shared" si="135"/>
        <v>-1.7970525059131308</v>
      </c>
      <c r="U484">
        <f t="shared" si="136"/>
        <v>-1.6703953174276089</v>
      </c>
      <c r="V484">
        <f t="shared" si="137"/>
        <v>0</v>
      </c>
      <c r="W484">
        <f t="shared" si="138"/>
        <v>-7.8234751290137614E-2</v>
      </c>
      <c r="X484">
        <f t="shared" si="139"/>
        <v>-0.68252983443233939</v>
      </c>
      <c r="Y484">
        <f t="shared" si="140"/>
        <v>-1.4796713732798166</v>
      </c>
      <c r="Z484">
        <f t="shared" si="141"/>
        <v>0</v>
      </c>
      <c r="AA484">
        <f t="shared" si="142"/>
        <v>-0.1509080239392202</v>
      </c>
      <c r="AB484">
        <f t="shared" si="143"/>
        <v>-0.5908875071674311</v>
      </c>
      <c r="AC484">
        <f t="shared" si="144"/>
        <v>-0.13361995592029816</v>
      </c>
      <c r="AD484">
        <f t="shared" si="145"/>
        <v>0</v>
      </c>
      <c r="AE484">
        <f t="shared" si="146"/>
        <v>-7.5795584862385329E-2</v>
      </c>
      <c r="AF484">
        <f t="shared" si="147"/>
        <v>-0.96944882454128434</v>
      </c>
      <c r="AG484">
        <f t="shared" si="148"/>
        <v>-2.4586797591743119</v>
      </c>
      <c r="AH484">
        <f t="shared" si="149"/>
        <v>-10.327763548684777</v>
      </c>
      <c r="AI484">
        <f t="shared" si="150"/>
        <v>-64.135569190887878</v>
      </c>
      <c r="AJ484">
        <f t="shared" si="151"/>
        <v>3.5122219324717825E-2</v>
      </c>
    </row>
    <row r="485" spans="1:36" x14ac:dyDescent="0.25">
      <c r="A485">
        <v>0</v>
      </c>
      <c r="B485">
        <v>4.878048780487805E-2</v>
      </c>
      <c r="C485">
        <v>0.50997782705099781</v>
      </c>
      <c r="D485">
        <v>0.44124168514412415</v>
      </c>
      <c r="E485">
        <v>0</v>
      </c>
      <c r="F485">
        <v>3.9911308203991129E-2</v>
      </c>
      <c r="G485">
        <v>0.41685144124168516</v>
      </c>
      <c r="H485">
        <v>0.5432372505543237</v>
      </c>
      <c r="I485">
        <v>0</v>
      </c>
      <c r="J485">
        <v>8.6474501108647447E-2</v>
      </c>
      <c r="K485">
        <v>0.57871396895787142</v>
      </c>
      <c r="L485">
        <v>0.33481152993348118</v>
      </c>
      <c r="M485">
        <v>0</v>
      </c>
      <c r="N485">
        <v>6.6518847006651885E-3</v>
      </c>
      <c r="O485">
        <v>0.35698447893569846</v>
      </c>
      <c r="P485">
        <v>0.63636363636363635</v>
      </c>
      <c r="Q485">
        <v>1</v>
      </c>
      <c r="R485">
        <f t="shared" si="133"/>
        <v>0</v>
      </c>
      <c r="S485">
        <f t="shared" si="134"/>
        <v>-0.17052924923780488</v>
      </c>
      <c r="T485">
        <f t="shared" si="135"/>
        <v>-1.9587020704857263</v>
      </c>
      <c r="U485">
        <f t="shared" si="136"/>
        <v>-1.5908561757292821</v>
      </c>
      <c r="V485">
        <f t="shared" si="137"/>
        <v>0</v>
      </c>
      <c r="W485">
        <f t="shared" si="138"/>
        <v>-7.5632708564301543E-2</v>
      </c>
      <c r="X485">
        <f t="shared" si="139"/>
        <v>-0.8269860379711752</v>
      </c>
      <c r="Y485">
        <f t="shared" si="140"/>
        <v>-1.3076951392738358</v>
      </c>
      <c r="Z485">
        <f t="shared" si="141"/>
        <v>0</v>
      </c>
      <c r="AA485">
        <f t="shared" si="142"/>
        <v>-0.12931062482677383</v>
      </c>
      <c r="AB485">
        <f t="shared" si="143"/>
        <v>-0.64822746327605318</v>
      </c>
      <c r="AC485">
        <f t="shared" si="144"/>
        <v>-0.12040463466601996</v>
      </c>
      <c r="AD485">
        <f t="shared" si="145"/>
        <v>0</v>
      </c>
      <c r="AE485">
        <f t="shared" si="146"/>
        <v>-2.1982400221729492E-2</v>
      </c>
      <c r="AF485">
        <f t="shared" si="147"/>
        <v>-1.2787295593126387</v>
      </c>
      <c r="AG485">
        <f t="shared" si="148"/>
        <v>-2.21484375</v>
      </c>
      <c r="AH485">
        <f t="shared" si="149"/>
        <v>-10.343899813565342</v>
      </c>
      <c r="AI485">
        <f t="shared" si="150"/>
        <v>-64.235775641960402</v>
      </c>
      <c r="AJ485">
        <f t="shared" si="151"/>
        <v>-6.4775001360936876E-2</v>
      </c>
    </row>
    <row r="486" spans="1:36" x14ac:dyDescent="0.25">
      <c r="A486">
        <v>0</v>
      </c>
      <c r="B486">
        <v>8.8105726872246704E-3</v>
      </c>
      <c r="C486">
        <v>0.58700440528634357</v>
      </c>
      <c r="D486">
        <v>0.4041850220264317</v>
      </c>
      <c r="E486">
        <v>0</v>
      </c>
      <c r="F486">
        <v>5.5066079295154188E-3</v>
      </c>
      <c r="G486">
        <v>0.47797356828193832</v>
      </c>
      <c r="H486">
        <v>0.51651982378854622</v>
      </c>
      <c r="I486">
        <v>0</v>
      </c>
      <c r="J486">
        <v>4.5054945054945054E-2</v>
      </c>
      <c r="K486">
        <v>0.67362637362637368</v>
      </c>
      <c r="L486">
        <v>0.28131868131868132</v>
      </c>
      <c r="M486">
        <v>0</v>
      </c>
      <c r="N486">
        <v>4.4052863436123352E-3</v>
      </c>
      <c r="O486">
        <v>0.42841409691629956</v>
      </c>
      <c r="P486">
        <v>0.56718061674008813</v>
      </c>
      <c r="Q486">
        <v>1</v>
      </c>
      <c r="R486">
        <f t="shared" si="133"/>
        <v>0</v>
      </c>
      <c r="S486">
        <f t="shared" si="134"/>
        <v>-3.0800437087004407E-2</v>
      </c>
      <c r="T486">
        <f t="shared" si="135"/>
        <v>-2.2545426154451746</v>
      </c>
      <c r="U486">
        <f t="shared" si="136"/>
        <v>-1.4572517966383878</v>
      </c>
      <c r="V486">
        <f t="shared" si="137"/>
        <v>0</v>
      </c>
      <c r="W486">
        <f t="shared" si="138"/>
        <v>-1.0435129577367842E-2</v>
      </c>
      <c r="X486">
        <f t="shared" si="139"/>
        <v>-0.94824541402808371</v>
      </c>
      <c r="Y486">
        <f t="shared" si="140"/>
        <v>-1.2433802398816078</v>
      </c>
      <c r="Z486">
        <f t="shared" si="141"/>
        <v>0</v>
      </c>
      <c r="AA486">
        <f t="shared" si="142"/>
        <v>-6.7373422475961536E-2</v>
      </c>
      <c r="AB486">
        <f t="shared" si="143"/>
        <v>-0.7545404790521979</v>
      </c>
      <c r="AC486">
        <f t="shared" si="144"/>
        <v>-0.10116758241758242</v>
      </c>
      <c r="AD486">
        <f t="shared" si="145"/>
        <v>0</v>
      </c>
      <c r="AE486">
        <f t="shared" si="146"/>
        <v>-1.455809471365639E-2</v>
      </c>
      <c r="AF486">
        <f t="shared" si="147"/>
        <v>-1.5345926830947136</v>
      </c>
      <c r="AG486">
        <f t="shared" si="148"/>
        <v>-1.9740544121696035</v>
      </c>
      <c r="AH486">
        <f t="shared" si="149"/>
        <v>-10.390942306581342</v>
      </c>
      <c r="AI486">
        <f t="shared" si="150"/>
        <v>-64.527910241239042</v>
      </c>
      <c r="AJ486">
        <f t="shared" si="151"/>
        <v>-0.35600809286052904</v>
      </c>
    </row>
    <row r="487" spans="1:36" x14ac:dyDescent="0.25">
      <c r="A487">
        <v>0</v>
      </c>
      <c r="B487">
        <v>1.3947001394700139E-3</v>
      </c>
      <c r="C487">
        <v>0.51603905160390517</v>
      </c>
      <c r="D487">
        <v>0.48256624825662481</v>
      </c>
      <c r="E487">
        <v>0</v>
      </c>
      <c r="F487">
        <v>0</v>
      </c>
      <c r="G487">
        <v>0.41980474198047418</v>
      </c>
      <c r="H487">
        <v>0.58019525801952576</v>
      </c>
      <c r="I487">
        <v>0</v>
      </c>
      <c r="J487">
        <v>6.9735006973500697E-3</v>
      </c>
      <c r="K487">
        <v>0.63389121338912136</v>
      </c>
      <c r="L487">
        <v>0.35913528591352861</v>
      </c>
      <c r="M487">
        <v>0</v>
      </c>
      <c r="N487">
        <v>0</v>
      </c>
      <c r="O487">
        <v>0.34309623430962344</v>
      </c>
      <c r="P487">
        <v>0.65690376569037656</v>
      </c>
      <c r="Q487">
        <v>1</v>
      </c>
      <c r="R487">
        <f t="shared" si="133"/>
        <v>0</v>
      </c>
      <c r="S487">
        <f t="shared" si="134"/>
        <v>-4.8756619377615064E-3</v>
      </c>
      <c r="T487">
        <f t="shared" si="135"/>
        <v>-1.9819817749193689</v>
      </c>
      <c r="U487">
        <f t="shared" si="136"/>
        <v>-1.7398480743876394</v>
      </c>
      <c r="V487">
        <f t="shared" si="137"/>
        <v>0</v>
      </c>
      <c r="W487">
        <f t="shared" si="138"/>
        <v>0</v>
      </c>
      <c r="X487">
        <f t="shared" si="139"/>
        <v>-0.83284505208333326</v>
      </c>
      <c r="Y487">
        <f t="shared" si="140"/>
        <v>-1.3966614365411436</v>
      </c>
      <c r="Z487">
        <f t="shared" si="141"/>
        <v>0</v>
      </c>
      <c r="AA487">
        <f t="shared" si="142"/>
        <v>-1.0427903264470014E-2</v>
      </c>
      <c r="AB487">
        <f t="shared" si="143"/>
        <v>-0.710032443122385</v>
      </c>
      <c r="AC487">
        <f t="shared" si="144"/>
        <v>-0.12915192288833682</v>
      </c>
      <c r="AD487">
        <f t="shared" si="145"/>
        <v>0</v>
      </c>
      <c r="AE487">
        <f t="shared" si="146"/>
        <v>0</v>
      </c>
      <c r="AF487">
        <f t="shared" si="147"/>
        <v>-1.2289814330543933</v>
      </c>
      <c r="AG487">
        <f t="shared" si="148"/>
        <v>-2.2863330282426779</v>
      </c>
      <c r="AH487">
        <f t="shared" si="149"/>
        <v>-10.321138730441509</v>
      </c>
      <c r="AI487">
        <f t="shared" si="150"/>
        <v>-64.094428968533322</v>
      </c>
      <c r="AJ487">
        <f t="shared" si="151"/>
        <v>7.6135485712483783E-2</v>
      </c>
    </row>
    <row r="488" spans="1:36" x14ac:dyDescent="0.25">
      <c r="A488">
        <v>0</v>
      </c>
      <c r="B488">
        <v>0.63821138211382111</v>
      </c>
      <c r="C488">
        <v>0.23373983739837398</v>
      </c>
      <c r="D488">
        <v>0.12804878048780488</v>
      </c>
      <c r="E488">
        <v>0</v>
      </c>
      <c r="F488">
        <v>0.51632653061224487</v>
      </c>
      <c r="G488">
        <v>0.31428571428571428</v>
      </c>
      <c r="H488">
        <v>0.16938775510204082</v>
      </c>
      <c r="I488">
        <v>0</v>
      </c>
      <c r="J488">
        <v>0.85330073349633251</v>
      </c>
      <c r="K488">
        <v>9.0464547677261614E-2</v>
      </c>
      <c r="L488">
        <v>5.623471882640587E-2</v>
      </c>
      <c r="M488">
        <v>0</v>
      </c>
      <c r="N488">
        <v>0.46782178217821785</v>
      </c>
      <c r="O488">
        <v>0.36881188118811881</v>
      </c>
      <c r="P488">
        <v>0.16336633663366337</v>
      </c>
      <c r="Q488">
        <v>1</v>
      </c>
      <c r="R488">
        <f t="shared" si="133"/>
        <v>0</v>
      </c>
      <c r="S488">
        <f t="shared" si="134"/>
        <v>-2.2310910108612805</v>
      </c>
      <c r="T488">
        <f t="shared" si="135"/>
        <v>-0.89773844897262445</v>
      </c>
      <c r="U488">
        <f t="shared" si="136"/>
        <v>-0.46166806104706554</v>
      </c>
      <c r="V488">
        <f t="shared" si="137"/>
        <v>0</v>
      </c>
      <c r="W488">
        <f t="shared" si="138"/>
        <v>-0.97844886001275511</v>
      </c>
      <c r="X488">
        <f t="shared" si="139"/>
        <v>-0.62350725446428568</v>
      </c>
      <c r="Y488">
        <f t="shared" si="140"/>
        <v>-0.40775470344387754</v>
      </c>
      <c r="Z488">
        <f t="shared" si="141"/>
        <v>0</v>
      </c>
      <c r="AA488">
        <f t="shared" si="142"/>
        <v>-1.2759929181311125</v>
      </c>
      <c r="AB488">
        <f t="shared" si="143"/>
        <v>-0.10133089471271393</v>
      </c>
      <c r="AC488">
        <f t="shared" si="144"/>
        <v>-2.0223081257640586E-2</v>
      </c>
      <c r="AD488">
        <f t="shared" si="145"/>
        <v>0</v>
      </c>
      <c r="AE488">
        <f t="shared" si="146"/>
        <v>-1.5460047957920793</v>
      </c>
      <c r="AF488">
        <f t="shared" si="147"/>
        <v>-1.3210956837871286</v>
      </c>
      <c r="AG488">
        <f t="shared" si="148"/>
        <v>-0.56859142945544561</v>
      </c>
      <c r="AH488">
        <f t="shared" si="149"/>
        <v>-10.433447141938009</v>
      </c>
      <c r="AI488">
        <f t="shared" si="150"/>
        <v>-64.791865917229714</v>
      </c>
      <c r="AJ488">
        <f t="shared" si="151"/>
        <v>-0.61914921933937717</v>
      </c>
    </row>
    <row r="489" spans="1:36" x14ac:dyDescent="0.25">
      <c r="A489">
        <v>0</v>
      </c>
      <c r="B489">
        <v>1.655933762649494E-2</v>
      </c>
      <c r="C489">
        <v>0.6651333946642134</v>
      </c>
      <c r="D489">
        <v>0.31830726770929163</v>
      </c>
      <c r="E489">
        <v>0</v>
      </c>
      <c r="F489">
        <v>7.3630924988495172E-3</v>
      </c>
      <c r="G489">
        <v>0.56971928209848133</v>
      </c>
      <c r="H489">
        <v>0.42291762540266914</v>
      </c>
      <c r="I489">
        <v>0</v>
      </c>
      <c r="J489">
        <v>6.1467889908256884E-2</v>
      </c>
      <c r="K489">
        <v>0.71697247706422018</v>
      </c>
      <c r="L489">
        <v>0.22155963302752293</v>
      </c>
      <c r="M489">
        <v>0</v>
      </c>
      <c r="N489">
        <v>5.0621260929590425E-3</v>
      </c>
      <c r="O489">
        <v>0.49976990335941096</v>
      </c>
      <c r="P489">
        <v>0.49516797054763001</v>
      </c>
      <c r="Q489">
        <v>1</v>
      </c>
      <c r="R489">
        <f t="shared" si="133"/>
        <v>0</v>
      </c>
      <c r="S489">
        <f t="shared" si="134"/>
        <v>-5.7888953973091073E-2</v>
      </c>
      <c r="T489">
        <f t="shared" si="135"/>
        <v>-2.5546172562277194</v>
      </c>
      <c r="U489">
        <f t="shared" si="136"/>
        <v>-1.147627478689915</v>
      </c>
      <c r="V489">
        <f t="shared" si="137"/>
        <v>0</v>
      </c>
      <c r="W489">
        <f t="shared" si="138"/>
        <v>-1.3953204095720203E-2</v>
      </c>
      <c r="X489">
        <f t="shared" si="139"/>
        <v>-1.1302585171709618</v>
      </c>
      <c r="Y489">
        <f t="shared" si="140"/>
        <v>-1.01805854161873</v>
      </c>
      <c r="Z489">
        <f t="shared" si="141"/>
        <v>0</v>
      </c>
      <c r="AA489">
        <f t="shared" si="142"/>
        <v>-9.1916705490252298E-2</v>
      </c>
      <c r="AB489">
        <f t="shared" si="143"/>
        <v>-0.80309319452408257</v>
      </c>
      <c r="AC489">
        <f t="shared" si="144"/>
        <v>-7.9677084826548158E-2</v>
      </c>
      <c r="AD489">
        <f t="shared" si="145"/>
        <v>0</v>
      </c>
      <c r="AE489">
        <f t="shared" si="146"/>
        <v>-1.6728744822825586E-2</v>
      </c>
      <c r="AF489">
        <f t="shared" si="147"/>
        <v>-1.7901914116428901</v>
      </c>
      <c r="AG489">
        <f t="shared" si="148"/>
        <v>-1.7234166474919466</v>
      </c>
      <c r="AH489">
        <f t="shared" si="149"/>
        <v>-10.427427740574682</v>
      </c>
      <c r="AI489">
        <f t="shared" si="150"/>
        <v>-64.754485342935425</v>
      </c>
      <c r="AJ489">
        <f t="shared" si="151"/>
        <v>-0.58188399899013521</v>
      </c>
    </row>
    <row r="490" spans="1:36" x14ac:dyDescent="0.25">
      <c r="A490">
        <v>0</v>
      </c>
      <c r="B490">
        <v>2.7285129604365621E-3</v>
      </c>
      <c r="C490">
        <v>0.62346521145975442</v>
      </c>
      <c r="D490">
        <v>0.373806275579809</v>
      </c>
      <c r="E490">
        <v>0</v>
      </c>
      <c r="F490">
        <v>2.7285129604365621E-3</v>
      </c>
      <c r="G490">
        <v>0.50886766712141884</v>
      </c>
      <c r="H490">
        <v>0.48840381991814463</v>
      </c>
      <c r="I490">
        <v>0</v>
      </c>
      <c r="J490">
        <v>2.0463847203274217E-2</v>
      </c>
      <c r="K490">
        <v>0.71623465211459758</v>
      </c>
      <c r="L490">
        <v>0.26330150068212826</v>
      </c>
      <c r="M490">
        <v>0</v>
      </c>
      <c r="N490">
        <v>0</v>
      </c>
      <c r="O490">
        <v>0.42428376534788542</v>
      </c>
      <c r="P490">
        <v>0.57571623465211463</v>
      </c>
      <c r="Q490">
        <v>1</v>
      </c>
      <c r="R490">
        <f t="shared" si="133"/>
        <v>0</v>
      </c>
      <c r="S490">
        <f t="shared" si="134"/>
        <v>-9.5384709669167796E-3</v>
      </c>
      <c r="T490">
        <f t="shared" si="135"/>
        <v>-2.3945797950151348</v>
      </c>
      <c r="U490">
        <f t="shared" si="136"/>
        <v>-1.3477240298324522</v>
      </c>
      <c r="V490">
        <f t="shared" si="137"/>
        <v>0</v>
      </c>
      <c r="W490">
        <f t="shared" si="138"/>
        <v>-5.1705853512960436E-3</v>
      </c>
      <c r="X490">
        <f t="shared" si="139"/>
        <v>-1.009535806403479</v>
      </c>
      <c r="Y490">
        <f t="shared" si="140"/>
        <v>-1.1756986485334244</v>
      </c>
      <c r="Z490">
        <f t="shared" si="141"/>
        <v>0</v>
      </c>
      <c r="AA490">
        <f t="shared" si="142"/>
        <v>-3.0600845732435201E-2</v>
      </c>
      <c r="AB490">
        <f t="shared" si="143"/>
        <v>-0.802266744116644</v>
      </c>
      <c r="AC490">
        <f t="shared" si="144"/>
        <v>-9.4688259400579816E-2</v>
      </c>
      <c r="AD490">
        <f t="shared" si="145"/>
        <v>0</v>
      </c>
      <c r="AE490">
        <f t="shared" si="146"/>
        <v>0</v>
      </c>
      <c r="AF490">
        <f t="shared" si="147"/>
        <v>-1.5197977063437926</v>
      </c>
      <c r="AG490">
        <f t="shared" si="148"/>
        <v>-2.003762363574352</v>
      </c>
      <c r="AH490">
        <f t="shared" si="149"/>
        <v>-10.393363255270508</v>
      </c>
      <c r="AI490">
        <f t="shared" si="150"/>
        <v>-64.542944369531156</v>
      </c>
      <c r="AJ490">
        <f t="shared" si="151"/>
        <v>-0.37099582684111743</v>
      </c>
    </row>
    <row r="491" spans="1:36" x14ac:dyDescent="0.25">
      <c r="A491">
        <v>0</v>
      </c>
      <c r="B491">
        <v>3.125E-2</v>
      </c>
      <c r="C491">
        <v>0.68269230769230771</v>
      </c>
      <c r="D491">
        <v>0.28605769230769229</v>
      </c>
      <c r="E491">
        <v>0</v>
      </c>
      <c r="F491">
        <v>1.201923076923077E-2</v>
      </c>
      <c r="G491">
        <v>0.62620192307692313</v>
      </c>
      <c r="H491">
        <v>0.36177884615384615</v>
      </c>
      <c r="I491">
        <v>0</v>
      </c>
      <c r="J491">
        <v>0.11538461538461539</v>
      </c>
      <c r="K491">
        <v>0.67307692307692313</v>
      </c>
      <c r="L491">
        <v>0.21153846153846154</v>
      </c>
      <c r="M491">
        <v>0</v>
      </c>
      <c r="N491">
        <v>1.201923076923077E-3</v>
      </c>
      <c r="O491">
        <v>0.55528846153846156</v>
      </c>
      <c r="P491">
        <v>0.44350961538461536</v>
      </c>
      <c r="Q491">
        <v>1</v>
      </c>
      <c r="R491">
        <f t="shared" si="133"/>
        <v>0</v>
      </c>
      <c r="S491">
        <f t="shared" si="134"/>
        <v>-0.10924530029296875</v>
      </c>
      <c r="T491">
        <f t="shared" si="135"/>
        <v>-2.6220568143404446</v>
      </c>
      <c r="U491">
        <f t="shared" si="136"/>
        <v>-1.0313546107365534</v>
      </c>
      <c r="V491">
        <f t="shared" si="137"/>
        <v>0</v>
      </c>
      <c r="W491">
        <f t="shared" si="138"/>
        <v>-2.2776677058293272E-2</v>
      </c>
      <c r="X491">
        <f t="shared" si="139"/>
        <v>-1.2423136784480169</v>
      </c>
      <c r="Y491">
        <f t="shared" si="140"/>
        <v>-0.87088364821213937</v>
      </c>
      <c r="Z491">
        <f t="shared" si="141"/>
        <v>0</v>
      </c>
      <c r="AA491">
        <f t="shared" si="142"/>
        <v>-0.17254169170673078</v>
      </c>
      <c r="AB491">
        <f t="shared" si="143"/>
        <v>-0.75392503004807698</v>
      </c>
      <c r="AC491">
        <f t="shared" si="144"/>
        <v>-7.6073279747596159E-2</v>
      </c>
      <c r="AD491">
        <f t="shared" si="145"/>
        <v>0</v>
      </c>
      <c r="AE491">
        <f t="shared" si="146"/>
        <v>-3.971980168269231E-3</v>
      </c>
      <c r="AF491">
        <f t="shared" si="147"/>
        <v>-1.9890606219951923</v>
      </c>
      <c r="AG491">
        <f t="shared" si="148"/>
        <v>-1.5436213566706729</v>
      </c>
      <c r="AH491">
        <f t="shared" si="149"/>
        <v>-10.437824689424954</v>
      </c>
      <c r="AI491">
        <f t="shared" si="150"/>
        <v>-64.819050553904617</v>
      </c>
      <c r="AJ491">
        <f t="shared" si="151"/>
        <v>-0.64624996604885498</v>
      </c>
    </row>
    <row r="492" spans="1:36" x14ac:dyDescent="0.25">
      <c r="A492">
        <v>0</v>
      </c>
      <c r="B492">
        <v>0.31393775372124494</v>
      </c>
      <c r="C492">
        <v>2.7063599458728013E-3</v>
      </c>
      <c r="D492">
        <v>0.68335588633288225</v>
      </c>
      <c r="E492">
        <v>0</v>
      </c>
      <c r="F492">
        <v>6.6533599467731202E-3</v>
      </c>
      <c r="G492">
        <v>0.66799733865602129</v>
      </c>
      <c r="H492">
        <v>0.32534930139720558</v>
      </c>
      <c r="I492">
        <v>0</v>
      </c>
      <c r="J492">
        <v>2.6613439787092482E-3</v>
      </c>
      <c r="K492">
        <v>0.56453759148369931</v>
      </c>
      <c r="L492">
        <v>0.43280106453759148</v>
      </c>
      <c r="M492">
        <v>0</v>
      </c>
      <c r="N492">
        <v>0</v>
      </c>
      <c r="O492">
        <v>0.50133067198935466</v>
      </c>
      <c r="P492">
        <v>0.4986693280106454</v>
      </c>
      <c r="Q492">
        <v>1</v>
      </c>
      <c r="R492">
        <f t="shared" si="133"/>
        <v>0</v>
      </c>
      <c r="S492">
        <f t="shared" si="134"/>
        <v>-1.0974791737144791</v>
      </c>
      <c r="T492">
        <f t="shared" si="135"/>
        <v>-1.039447706994249E-2</v>
      </c>
      <c r="U492">
        <f t="shared" si="136"/>
        <v>-2.4637765845684623</v>
      </c>
      <c r="V492">
        <f t="shared" si="137"/>
        <v>0</v>
      </c>
      <c r="W492">
        <f t="shared" si="138"/>
        <v>-1.2608247047571523E-2</v>
      </c>
      <c r="X492">
        <f t="shared" si="139"/>
        <v>-1.3252310483200267</v>
      </c>
      <c r="Y492">
        <f t="shared" si="140"/>
        <v>-0.78318948041417169</v>
      </c>
      <c r="Z492">
        <f t="shared" si="141"/>
        <v>0</v>
      </c>
      <c r="AA492">
        <f t="shared" si="142"/>
        <v>-3.9796708666001331E-3</v>
      </c>
      <c r="AB492">
        <f t="shared" si="143"/>
        <v>-0.63234825921074522</v>
      </c>
      <c r="AC492">
        <f t="shared" si="144"/>
        <v>-0.15564354689059381</v>
      </c>
      <c r="AD492">
        <f t="shared" si="145"/>
        <v>0</v>
      </c>
      <c r="AE492">
        <f t="shared" si="146"/>
        <v>0</v>
      </c>
      <c r="AF492">
        <f t="shared" si="147"/>
        <v>-1.795782133649368</v>
      </c>
      <c r="AG492">
        <f t="shared" si="148"/>
        <v>-1.735603012724551</v>
      </c>
      <c r="AH492">
        <f t="shared" si="149"/>
        <v>-10.016035634476511</v>
      </c>
      <c r="AI492">
        <f t="shared" si="150"/>
        <v>-62.199734088138889</v>
      </c>
      <c r="AJ492">
        <f t="shared" si="151"/>
        <v>1.9649834647887725</v>
      </c>
    </row>
    <row r="493" spans="1:36" x14ac:dyDescent="0.25">
      <c r="A493">
        <v>0</v>
      </c>
      <c r="B493">
        <v>0.43359655419956927</v>
      </c>
      <c r="C493">
        <v>7.1787508973438624E-4</v>
      </c>
      <c r="D493">
        <v>0.56568557071069636</v>
      </c>
      <c r="E493">
        <v>0</v>
      </c>
      <c r="F493">
        <v>1.4154281670205238E-3</v>
      </c>
      <c r="G493">
        <v>0.55697098372257603</v>
      </c>
      <c r="H493">
        <v>0.44161358811040341</v>
      </c>
      <c r="I493">
        <v>0</v>
      </c>
      <c r="J493">
        <v>1.4154281670205238E-3</v>
      </c>
      <c r="K493">
        <v>0.45576786978060863</v>
      </c>
      <c r="L493">
        <v>0.54281670205237087</v>
      </c>
      <c r="M493">
        <v>0</v>
      </c>
      <c r="N493">
        <v>0</v>
      </c>
      <c r="O493">
        <v>0.37933474876150036</v>
      </c>
      <c r="P493">
        <v>0.62066525123849969</v>
      </c>
      <c r="Q493">
        <v>1</v>
      </c>
      <c r="R493">
        <f t="shared" si="133"/>
        <v>0</v>
      </c>
      <c r="S493">
        <f t="shared" si="134"/>
        <v>-1.5157883446249103</v>
      </c>
      <c r="T493">
        <f t="shared" si="135"/>
        <v>-2.757185410871321E-3</v>
      </c>
      <c r="U493">
        <f t="shared" si="136"/>
        <v>-2.0395271208161345</v>
      </c>
      <c r="V493">
        <f t="shared" si="137"/>
        <v>0</v>
      </c>
      <c r="W493">
        <f t="shared" si="138"/>
        <v>-2.6822640215852797E-3</v>
      </c>
      <c r="X493">
        <f t="shared" si="139"/>
        <v>-1.1049673373363411</v>
      </c>
      <c r="Y493">
        <f t="shared" si="140"/>
        <v>-1.0630639596602973</v>
      </c>
      <c r="Z493">
        <f t="shared" si="141"/>
        <v>0</v>
      </c>
      <c r="AA493">
        <f t="shared" si="142"/>
        <v>-2.1165765437013446E-3</v>
      </c>
      <c r="AB493">
        <f t="shared" si="143"/>
        <v>-0.51051342445152159</v>
      </c>
      <c r="AC493">
        <f t="shared" si="144"/>
        <v>-0.19520727590897027</v>
      </c>
      <c r="AD493">
        <f t="shared" si="145"/>
        <v>0</v>
      </c>
      <c r="AE493">
        <f t="shared" si="146"/>
        <v>0</v>
      </c>
      <c r="AF493">
        <f t="shared" si="147"/>
        <v>-1.3587889242745932</v>
      </c>
      <c r="AG493">
        <f t="shared" si="148"/>
        <v>-2.1602060111464971</v>
      </c>
      <c r="AH493">
        <f t="shared" si="149"/>
        <v>-9.9556184241954231</v>
      </c>
      <c r="AI493">
        <f t="shared" si="150"/>
        <v>-61.824542290608186</v>
      </c>
      <c r="AJ493">
        <f t="shared" si="151"/>
        <v>2.3390174455975132</v>
      </c>
    </row>
    <row r="494" spans="1:36" x14ac:dyDescent="0.25">
      <c r="A494">
        <v>0</v>
      </c>
      <c r="B494">
        <v>0.48325358851674644</v>
      </c>
      <c r="C494">
        <v>0</v>
      </c>
      <c r="D494">
        <v>0.51674641148325362</v>
      </c>
      <c r="E494">
        <v>0</v>
      </c>
      <c r="F494">
        <v>0</v>
      </c>
      <c r="G494">
        <v>0.51428571428571423</v>
      </c>
      <c r="H494">
        <v>0.48571428571428571</v>
      </c>
      <c r="I494">
        <v>0</v>
      </c>
      <c r="J494">
        <v>0</v>
      </c>
      <c r="K494">
        <v>0.39319727891156464</v>
      </c>
      <c r="L494">
        <v>0.60680272108843536</v>
      </c>
      <c r="M494">
        <v>0</v>
      </c>
      <c r="N494">
        <v>0</v>
      </c>
      <c r="O494">
        <v>0.29591836734693877</v>
      </c>
      <c r="P494">
        <v>0.70408163265306123</v>
      </c>
      <c r="Q494">
        <v>1</v>
      </c>
      <c r="R494">
        <f t="shared" si="133"/>
        <v>0</v>
      </c>
      <c r="S494">
        <f t="shared" si="134"/>
        <v>-1.689381868645335</v>
      </c>
      <c r="T494">
        <f t="shared" si="135"/>
        <v>0</v>
      </c>
      <c r="U494">
        <f t="shared" si="136"/>
        <v>-1.8630814985795456</v>
      </c>
      <c r="V494">
        <f t="shared" si="137"/>
        <v>0</v>
      </c>
      <c r="W494">
        <f t="shared" si="138"/>
        <v>0</v>
      </c>
      <c r="X494">
        <f t="shared" si="139"/>
        <v>-1.0202845982142856</v>
      </c>
      <c r="Y494">
        <f t="shared" si="140"/>
        <v>-1.1692243303571428</v>
      </c>
      <c r="Z494">
        <f t="shared" si="141"/>
        <v>0</v>
      </c>
      <c r="AA494">
        <f t="shared" si="142"/>
        <v>0</v>
      </c>
      <c r="AB494">
        <f t="shared" si="143"/>
        <v>-0.44042703018707485</v>
      </c>
      <c r="AC494">
        <f t="shared" si="144"/>
        <v>-0.21821787308673468</v>
      </c>
      <c r="AD494">
        <f t="shared" si="145"/>
        <v>0</v>
      </c>
      <c r="AE494">
        <f t="shared" si="146"/>
        <v>0</v>
      </c>
      <c r="AF494">
        <f t="shared" si="147"/>
        <v>-1.0599888392857142</v>
      </c>
      <c r="AG494">
        <f t="shared" si="148"/>
        <v>-2.4505341198979593</v>
      </c>
      <c r="AH494">
        <f t="shared" si="149"/>
        <v>-9.9111401582537919</v>
      </c>
      <c r="AI494">
        <f t="shared" si="150"/>
        <v>-61.548331580579543</v>
      </c>
      <c r="AJ494">
        <f t="shared" si="151"/>
        <v>2.6143757879012717</v>
      </c>
    </row>
    <row r="495" spans="1:36" x14ac:dyDescent="0.25">
      <c r="A495">
        <v>0</v>
      </c>
      <c r="B495">
        <v>8.3056478405315617E-4</v>
      </c>
      <c r="C495">
        <v>0.57059800664451832</v>
      </c>
      <c r="D495">
        <v>0.42857142857142855</v>
      </c>
      <c r="E495">
        <v>0</v>
      </c>
      <c r="F495">
        <v>0</v>
      </c>
      <c r="G495">
        <v>0.46364769422517654</v>
      </c>
      <c r="H495">
        <v>0.5363523057748234</v>
      </c>
      <c r="I495">
        <v>0</v>
      </c>
      <c r="J495">
        <v>1.1212624584717609E-2</v>
      </c>
      <c r="K495">
        <v>0.70556478405315615</v>
      </c>
      <c r="L495">
        <v>0.28322259136212624</v>
      </c>
      <c r="M495">
        <v>0</v>
      </c>
      <c r="N495">
        <v>0</v>
      </c>
      <c r="O495">
        <v>0.37390943082675532</v>
      </c>
      <c r="P495">
        <v>0.62609056917324468</v>
      </c>
      <c r="Q495">
        <v>1</v>
      </c>
      <c r="R495">
        <f t="shared" si="133"/>
        <v>0</v>
      </c>
      <c r="S495">
        <f t="shared" si="134"/>
        <v>-2.903529575892857E-3</v>
      </c>
      <c r="T495">
        <f t="shared" si="135"/>
        <v>-2.1915295876537844</v>
      </c>
      <c r="U495">
        <f t="shared" si="136"/>
        <v>-1.5451747349330356</v>
      </c>
      <c r="V495">
        <f t="shared" si="137"/>
        <v>0</v>
      </c>
      <c r="W495">
        <f t="shared" si="138"/>
        <v>0</v>
      </c>
      <c r="X495">
        <f t="shared" si="139"/>
        <v>-0.91982450275238881</v>
      </c>
      <c r="Y495">
        <f t="shared" si="140"/>
        <v>-1.2911215173192769</v>
      </c>
      <c r="Z495">
        <f t="shared" si="141"/>
        <v>0</v>
      </c>
      <c r="AA495">
        <f t="shared" si="142"/>
        <v>-1.6766925190770349E-2</v>
      </c>
      <c r="AB495">
        <f t="shared" si="143"/>
        <v>-0.79031524151266608</v>
      </c>
      <c r="AC495">
        <f t="shared" si="144"/>
        <v>-0.10185226491123339</v>
      </c>
      <c r="AD495">
        <f t="shared" si="145"/>
        <v>0</v>
      </c>
      <c r="AE495">
        <f t="shared" si="146"/>
        <v>0</v>
      </c>
      <c r="AF495">
        <f t="shared" si="147"/>
        <v>-1.3393552658911509</v>
      </c>
      <c r="AG495">
        <f t="shared" si="148"/>
        <v>-2.1790886606771913</v>
      </c>
      <c r="AH495">
        <f t="shared" si="149"/>
        <v>-10.377932230417391</v>
      </c>
      <c r="AI495">
        <f t="shared" si="150"/>
        <v>-64.447117469787756</v>
      </c>
      <c r="AJ495">
        <f t="shared" si="151"/>
        <v>-0.27546464248293334</v>
      </c>
    </row>
    <row r="496" spans="1:36" x14ac:dyDescent="0.25">
      <c r="A496">
        <v>0</v>
      </c>
      <c r="B496">
        <v>0</v>
      </c>
      <c r="C496">
        <v>0.26324152542372881</v>
      </c>
      <c r="D496">
        <v>0.73675847457627119</v>
      </c>
      <c r="E496">
        <v>0</v>
      </c>
      <c r="F496">
        <v>0</v>
      </c>
      <c r="G496">
        <v>0.1573093220338983</v>
      </c>
      <c r="H496">
        <v>0.84269067796610164</v>
      </c>
      <c r="I496">
        <v>0</v>
      </c>
      <c r="J496">
        <v>0</v>
      </c>
      <c r="K496">
        <v>0.41313559322033899</v>
      </c>
      <c r="L496">
        <v>0.58686440677966101</v>
      </c>
      <c r="M496">
        <v>0</v>
      </c>
      <c r="N496">
        <v>0</v>
      </c>
      <c r="O496">
        <v>0.10752118644067797</v>
      </c>
      <c r="P496">
        <v>0.89247881355932202</v>
      </c>
      <c r="Q496">
        <v>1</v>
      </c>
      <c r="R496">
        <f t="shared" si="133"/>
        <v>0</v>
      </c>
      <c r="S496">
        <f t="shared" si="134"/>
        <v>0</v>
      </c>
      <c r="T496">
        <f t="shared" si="135"/>
        <v>-1.011047330953307</v>
      </c>
      <c r="U496">
        <f t="shared" si="136"/>
        <v>-2.6563146882138011</v>
      </c>
      <c r="V496">
        <f t="shared" si="137"/>
        <v>0</v>
      </c>
      <c r="W496">
        <f t="shared" si="138"/>
        <v>0</v>
      </c>
      <c r="X496">
        <f t="shared" si="139"/>
        <v>-0.31208387471861759</v>
      </c>
      <c r="Y496">
        <f t="shared" si="140"/>
        <v>-2.0285473839711332</v>
      </c>
      <c r="Z496">
        <f t="shared" si="141"/>
        <v>0</v>
      </c>
      <c r="AA496">
        <f t="shared" si="142"/>
        <v>0</v>
      </c>
      <c r="AB496">
        <f t="shared" si="143"/>
        <v>-0.46276027873411019</v>
      </c>
      <c r="AC496">
        <f t="shared" si="144"/>
        <v>-0.21104767362950211</v>
      </c>
      <c r="AD496">
        <f t="shared" si="145"/>
        <v>0</v>
      </c>
      <c r="AE496">
        <f t="shared" si="146"/>
        <v>0</v>
      </c>
      <c r="AF496">
        <f t="shared" si="147"/>
        <v>-0.38514424986758478</v>
      </c>
      <c r="AG496">
        <f t="shared" si="148"/>
        <v>-3.1062446206302967</v>
      </c>
      <c r="AH496">
        <f t="shared" si="149"/>
        <v>-10.173190100718351</v>
      </c>
      <c r="AI496">
        <f t="shared" si="150"/>
        <v>-63.175665720945702</v>
      </c>
      <c r="AJ496">
        <f t="shared" si="151"/>
        <v>0.99206349154219942</v>
      </c>
    </row>
    <row r="497" spans="1:36" x14ac:dyDescent="0.25">
      <c r="A497">
        <v>0</v>
      </c>
      <c r="B497">
        <v>7.829977628635347E-3</v>
      </c>
      <c r="C497">
        <v>0.38031319910514544</v>
      </c>
      <c r="D497">
        <v>0.61185682326621926</v>
      </c>
      <c r="E497">
        <v>0</v>
      </c>
      <c r="F497">
        <v>0</v>
      </c>
      <c r="G497">
        <v>0.28859060402684567</v>
      </c>
      <c r="H497">
        <v>0.71140939597315433</v>
      </c>
      <c r="I497">
        <v>0</v>
      </c>
      <c r="J497">
        <v>1.7897091722595078E-2</v>
      </c>
      <c r="K497">
        <v>0.51230425055928408</v>
      </c>
      <c r="L497">
        <v>0.46979865771812079</v>
      </c>
      <c r="M497">
        <v>0</v>
      </c>
      <c r="N497">
        <v>0</v>
      </c>
      <c r="O497">
        <v>0.22706935123042504</v>
      </c>
      <c r="P497">
        <v>0.77293064876957496</v>
      </c>
      <c r="Q497">
        <v>1</v>
      </c>
      <c r="R497">
        <f t="shared" si="133"/>
        <v>0</v>
      </c>
      <c r="S497">
        <f t="shared" si="134"/>
        <v>-2.7372424234479865E-2</v>
      </c>
      <c r="T497">
        <f t="shared" si="135"/>
        <v>-1.4606914477593682</v>
      </c>
      <c r="U497">
        <f t="shared" si="136"/>
        <v>-2.2059933109838159</v>
      </c>
      <c r="V497">
        <f t="shared" si="137"/>
        <v>0</v>
      </c>
      <c r="W497">
        <f t="shared" si="138"/>
        <v>0</v>
      </c>
      <c r="X497">
        <f t="shared" si="139"/>
        <v>-0.57253106648489938</v>
      </c>
      <c r="Y497">
        <f t="shared" si="140"/>
        <v>-1.7125235947986577</v>
      </c>
      <c r="Z497">
        <f t="shared" si="141"/>
        <v>0</v>
      </c>
      <c r="AA497">
        <f t="shared" si="142"/>
        <v>-2.676261884787472E-2</v>
      </c>
      <c r="AB497">
        <f t="shared" si="143"/>
        <v>-0.57384079628076057</v>
      </c>
      <c r="AC497">
        <f t="shared" si="144"/>
        <v>-0.16894858955536912</v>
      </c>
      <c r="AD497">
        <f t="shared" si="145"/>
        <v>0</v>
      </c>
      <c r="AE497">
        <f t="shared" si="146"/>
        <v>0</v>
      </c>
      <c r="AF497">
        <f t="shared" si="147"/>
        <v>-0.8133695120246085</v>
      </c>
      <c r="AG497">
        <f t="shared" si="148"/>
        <v>-2.6901609689597317</v>
      </c>
      <c r="AH497">
        <f t="shared" si="149"/>
        <v>-10.252194329929566</v>
      </c>
      <c r="AI497">
        <f t="shared" si="150"/>
        <v>-63.666283189583808</v>
      </c>
      <c r="AJ497">
        <f t="shared" si="151"/>
        <v>0.50296003550515478</v>
      </c>
    </row>
    <row r="498" spans="1:36" x14ac:dyDescent="0.25">
      <c r="A498">
        <v>0</v>
      </c>
      <c r="B498">
        <v>0.30072463768115942</v>
      </c>
      <c r="C498">
        <v>0.33695652173913043</v>
      </c>
      <c r="D498">
        <v>0.36231884057971014</v>
      </c>
      <c r="E498">
        <v>0</v>
      </c>
      <c r="F498">
        <v>0.27223230490018147</v>
      </c>
      <c r="G498">
        <v>0.31760435571687839</v>
      </c>
      <c r="H498">
        <v>0.41016333938294008</v>
      </c>
      <c r="I498">
        <v>0</v>
      </c>
      <c r="J498">
        <v>0.35804701627486435</v>
      </c>
      <c r="K498">
        <v>0.36708860759493672</v>
      </c>
      <c r="L498">
        <v>0.27486437613019893</v>
      </c>
      <c r="M498">
        <v>0</v>
      </c>
      <c r="N498">
        <v>0.23411978221415608</v>
      </c>
      <c r="O498">
        <v>0.30490018148820325</v>
      </c>
      <c r="P498">
        <v>0.46098003629764067</v>
      </c>
      <c r="Q498">
        <v>1</v>
      </c>
      <c r="R498">
        <f t="shared" si="133"/>
        <v>0</v>
      </c>
      <c r="S498">
        <f t="shared" si="134"/>
        <v>-1.0512881071671196</v>
      </c>
      <c r="T498">
        <f t="shared" si="135"/>
        <v>-1.2941688869310461</v>
      </c>
      <c r="U498">
        <f t="shared" si="136"/>
        <v>-1.3063071430593296</v>
      </c>
      <c r="V498">
        <f t="shared" si="137"/>
        <v>0</v>
      </c>
      <c r="W498">
        <f t="shared" si="138"/>
        <v>-0.515885534823049</v>
      </c>
      <c r="X498">
        <f t="shared" si="139"/>
        <v>-0.63009106312386565</v>
      </c>
      <c r="Y498">
        <f t="shared" si="140"/>
        <v>-0.98735608552631571</v>
      </c>
      <c r="Z498">
        <f t="shared" si="141"/>
        <v>0</v>
      </c>
      <c r="AA498">
        <f t="shared" si="142"/>
        <v>-0.53540966178797467</v>
      </c>
      <c r="AB498">
        <f t="shared" si="143"/>
        <v>-0.41118225870253167</v>
      </c>
      <c r="AC498">
        <f t="shared" si="144"/>
        <v>-9.8846490732368897E-2</v>
      </c>
      <c r="AD498">
        <f t="shared" si="145"/>
        <v>0</v>
      </c>
      <c r="AE498">
        <f t="shared" si="146"/>
        <v>-0.77369271778584392</v>
      </c>
      <c r="AF498">
        <f t="shared" si="147"/>
        <v>-1.0921619782214156</v>
      </c>
      <c r="AG498">
        <f t="shared" si="148"/>
        <v>-1.604426610707804</v>
      </c>
      <c r="AH498">
        <f t="shared" si="149"/>
        <v>-10.300816538568665</v>
      </c>
      <c r="AI498">
        <f t="shared" si="150"/>
        <v>-63.968227846980987</v>
      </c>
      <c r="AJ498">
        <f t="shared" si="151"/>
        <v>0.20194715906838781</v>
      </c>
    </row>
    <row r="499" spans="1:36" x14ac:dyDescent="0.25">
      <c r="A499">
        <v>0</v>
      </c>
      <c r="B499">
        <v>3.1890660592255128E-2</v>
      </c>
      <c r="C499">
        <v>0.72437357630979504</v>
      </c>
      <c r="D499">
        <v>0.24373576309794989</v>
      </c>
      <c r="E499">
        <v>0</v>
      </c>
      <c r="F499">
        <v>1.5945330296127564E-2</v>
      </c>
      <c r="G499">
        <v>0.63211845102505693</v>
      </c>
      <c r="H499">
        <v>0.35193621867881547</v>
      </c>
      <c r="I499">
        <v>0</v>
      </c>
      <c r="J499">
        <v>1.2528473804100227E-2</v>
      </c>
      <c r="K499">
        <v>0.55125284738041003</v>
      </c>
      <c r="L499">
        <v>0.43621867881548976</v>
      </c>
      <c r="M499">
        <v>0</v>
      </c>
      <c r="N499">
        <v>9.1116173120728925E-3</v>
      </c>
      <c r="O499">
        <v>0.48519362186788156</v>
      </c>
      <c r="P499">
        <v>0.50569476082004561</v>
      </c>
      <c r="Q499">
        <v>1</v>
      </c>
      <c r="R499">
        <f t="shared" si="133"/>
        <v>0</v>
      </c>
      <c r="S499">
        <f t="shared" si="134"/>
        <v>-0.1114849533741458</v>
      </c>
      <c r="T499">
        <f t="shared" si="135"/>
        <v>-2.7821445334745163</v>
      </c>
      <c r="U499">
        <f t="shared" si="136"/>
        <v>-0.87876680065667712</v>
      </c>
      <c r="V499">
        <f t="shared" si="137"/>
        <v>0</v>
      </c>
      <c r="W499">
        <f t="shared" si="138"/>
        <v>-3.021671234339408E-2</v>
      </c>
      <c r="X499">
        <f t="shared" si="139"/>
        <v>-1.2540513996654328</v>
      </c>
      <c r="Y499">
        <f t="shared" si="140"/>
        <v>-0.84719021390945326</v>
      </c>
      <c r="Z499">
        <f t="shared" si="141"/>
        <v>0</v>
      </c>
      <c r="AA499">
        <f t="shared" si="142"/>
        <v>-1.8734595227078588E-2</v>
      </c>
      <c r="AB499">
        <f t="shared" si="143"/>
        <v>-0.61746778900911159</v>
      </c>
      <c r="AC499">
        <f t="shared" si="144"/>
        <v>-0.15687258640019933</v>
      </c>
      <c r="AD499">
        <f t="shared" si="145"/>
        <v>0</v>
      </c>
      <c r="AE499">
        <f t="shared" si="146"/>
        <v>-3.0111047835990886E-2</v>
      </c>
      <c r="AF499">
        <f t="shared" si="147"/>
        <v>-1.737978715831435</v>
      </c>
      <c r="AG499">
        <f t="shared" si="148"/>
        <v>-1.7600548120728932</v>
      </c>
      <c r="AH499">
        <f t="shared" si="149"/>
        <v>-10.225074159800327</v>
      </c>
      <c r="AI499">
        <f t="shared" si="150"/>
        <v>-63.497866519353792</v>
      </c>
      <c r="AJ499">
        <f t="shared" si="151"/>
        <v>0.67085698318704201</v>
      </c>
    </row>
    <row r="500" spans="1:36" x14ac:dyDescent="0.25">
      <c r="A500">
        <v>0</v>
      </c>
      <c r="B500">
        <v>0.3155339805825243</v>
      </c>
      <c r="C500">
        <v>2.4271844660194173E-3</v>
      </c>
      <c r="D500">
        <v>0.68203883495145634</v>
      </c>
      <c r="E500">
        <v>0</v>
      </c>
      <c r="F500">
        <v>7.1090047393364926E-3</v>
      </c>
      <c r="G500">
        <v>0.66113744075829384</v>
      </c>
      <c r="H500">
        <v>0.33175355450236965</v>
      </c>
      <c r="I500">
        <v>0</v>
      </c>
      <c r="J500">
        <v>2.3696682464454978E-3</v>
      </c>
      <c r="K500">
        <v>0.53554502369668244</v>
      </c>
      <c r="L500">
        <v>0.46208530805687204</v>
      </c>
      <c r="M500">
        <v>0</v>
      </c>
      <c r="N500">
        <v>2.3696682464454978E-3</v>
      </c>
      <c r="O500">
        <v>0.45260663507109006</v>
      </c>
      <c r="P500">
        <v>0.54502369668246442</v>
      </c>
      <c r="Q500">
        <v>1</v>
      </c>
      <c r="R500">
        <f t="shared" si="133"/>
        <v>0</v>
      </c>
      <c r="S500">
        <f t="shared" si="134"/>
        <v>-1.1030593427639563</v>
      </c>
      <c r="T500">
        <f t="shared" si="135"/>
        <v>-9.3222312556887135E-3</v>
      </c>
      <c r="U500">
        <f t="shared" si="136"/>
        <v>-2.4590280773570239</v>
      </c>
      <c r="V500">
        <f t="shared" si="137"/>
        <v>0</v>
      </c>
      <c r="W500">
        <f t="shared" si="138"/>
        <v>-1.3471702828791468E-2</v>
      </c>
      <c r="X500">
        <f t="shared" si="139"/>
        <v>-1.3116217879887442</v>
      </c>
      <c r="Y500">
        <f t="shared" si="140"/>
        <v>-0.7986059686018957</v>
      </c>
      <c r="Z500">
        <f t="shared" si="141"/>
        <v>0</v>
      </c>
      <c r="AA500">
        <f t="shared" si="142"/>
        <v>-3.5435102562203793E-3</v>
      </c>
      <c r="AB500">
        <f t="shared" si="143"/>
        <v>-0.59987318572274884</v>
      </c>
      <c r="AC500">
        <f t="shared" si="144"/>
        <v>-0.1661747213788507</v>
      </c>
      <c r="AD500">
        <f t="shared" si="145"/>
        <v>0</v>
      </c>
      <c r="AE500">
        <f t="shared" si="146"/>
        <v>-7.8310130331753561E-3</v>
      </c>
      <c r="AF500">
        <f t="shared" si="147"/>
        <v>-1.6212511107819905</v>
      </c>
      <c r="AG500">
        <f t="shared" si="148"/>
        <v>-1.8969379443127961</v>
      </c>
      <c r="AH500">
        <f t="shared" si="149"/>
        <v>-9.9907205962818821</v>
      </c>
      <c r="AI500">
        <f t="shared" si="150"/>
        <v>-62.042527314760704</v>
      </c>
      <c r="AJ500">
        <f t="shared" si="151"/>
        <v>2.1217051086086327</v>
      </c>
    </row>
    <row r="501" spans="1:36" x14ac:dyDescent="0.25">
      <c r="A501">
        <v>0</v>
      </c>
      <c r="B501">
        <v>0.39793814432989688</v>
      </c>
      <c r="C501">
        <v>1.0309278350515464E-3</v>
      </c>
      <c r="D501">
        <v>0.60103092783505152</v>
      </c>
      <c r="E501">
        <v>0</v>
      </c>
      <c r="F501">
        <v>8.0563947633434038E-3</v>
      </c>
      <c r="G501">
        <v>0.58006042296072513</v>
      </c>
      <c r="H501">
        <v>0.41188318227593151</v>
      </c>
      <c r="I501">
        <v>0</v>
      </c>
      <c r="J501">
        <v>4.0281973816717019E-3</v>
      </c>
      <c r="K501">
        <v>0.46223564954682778</v>
      </c>
      <c r="L501">
        <v>0.53373615307150046</v>
      </c>
      <c r="M501">
        <v>0</v>
      </c>
      <c r="N501">
        <v>1.0070493454179255E-3</v>
      </c>
      <c r="O501">
        <v>0.39375629405840884</v>
      </c>
      <c r="P501">
        <v>0.60523665659617321</v>
      </c>
      <c r="Q501">
        <v>1</v>
      </c>
      <c r="R501">
        <f t="shared" si="133"/>
        <v>0</v>
      </c>
      <c r="S501">
        <f t="shared" si="134"/>
        <v>-1.3911319064110823</v>
      </c>
      <c r="T501">
        <f t="shared" si="135"/>
        <v>-3.9595456467461342E-3</v>
      </c>
      <c r="U501">
        <f t="shared" si="136"/>
        <v>-2.1669615440761918</v>
      </c>
      <c r="V501">
        <f t="shared" si="137"/>
        <v>0</v>
      </c>
      <c r="W501">
        <f t="shared" si="138"/>
        <v>-1.5267025427995972E-2</v>
      </c>
      <c r="X501">
        <f t="shared" si="139"/>
        <v>-1.1507741691842901</v>
      </c>
      <c r="Y501">
        <f t="shared" si="140"/>
        <v>-0.99149613702165151</v>
      </c>
      <c r="Z501">
        <f t="shared" si="141"/>
        <v>0</v>
      </c>
      <c r="AA501">
        <f t="shared" si="142"/>
        <v>-6.023610586606244E-3</v>
      </c>
      <c r="AB501">
        <f t="shared" si="143"/>
        <v>-0.51775809573262843</v>
      </c>
      <c r="AC501">
        <f t="shared" si="144"/>
        <v>-0.19194173668806644</v>
      </c>
      <c r="AD501">
        <f t="shared" si="145"/>
        <v>0</v>
      </c>
      <c r="AE501">
        <f t="shared" si="146"/>
        <v>-3.3279833836858006E-3</v>
      </c>
      <c r="AF501">
        <f t="shared" si="147"/>
        <v>-1.4104473502014099</v>
      </c>
      <c r="AG501">
        <f t="shared" si="148"/>
        <v>-2.1065072696374623</v>
      </c>
      <c r="AH501">
        <f t="shared" si="149"/>
        <v>-9.9555963739978175</v>
      </c>
      <c r="AI501">
        <f t="shared" si="150"/>
        <v>-61.824405358544674</v>
      </c>
      <c r="AJ501">
        <f t="shared" si="151"/>
        <v>2.3391539550978617</v>
      </c>
    </row>
    <row r="502" spans="1:36" x14ac:dyDescent="0.25">
      <c r="A502">
        <v>0</v>
      </c>
      <c r="B502">
        <v>0</v>
      </c>
      <c r="C502">
        <v>0.44584382871536526</v>
      </c>
      <c r="D502">
        <v>0.55415617128463479</v>
      </c>
      <c r="E502">
        <v>0</v>
      </c>
      <c r="F502">
        <v>0</v>
      </c>
      <c r="G502">
        <v>0.32619647355163728</v>
      </c>
      <c r="H502">
        <v>0.67380352644836272</v>
      </c>
      <c r="I502">
        <v>0</v>
      </c>
      <c r="J502">
        <v>0</v>
      </c>
      <c r="K502">
        <v>0.23173803526448364</v>
      </c>
      <c r="L502">
        <v>0.76826196473551633</v>
      </c>
      <c r="M502">
        <v>0</v>
      </c>
      <c r="N502">
        <v>0</v>
      </c>
      <c r="O502">
        <v>0.15491183879093198</v>
      </c>
      <c r="P502">
        <v>0.84508816120906805</v>
      </c>
      <c r="Q502">
        <v>1</v>
      </c>
      <c r="R502">
        <f t="shared" si="133"/>
        <v>0</v>
      </c>
      <c r="S502">
        <f t="shared" si="134"/>
        <v>0</v>
      </c>
      <c r="T502">
        <f t="shared" si="135"/>
        <v>-1.7123788213849969</v>
      </c>
      <c r="U502">
        <f t="shared" si="136"/>
        <v>-1.9979589351778968</v>
      </c>
      <c r="V502">
        <f t="shared" si="137"/>
        <v>0</v>
      </c>
      <c r="W502">
        <f t="shared" si="138"/>
        <v>0</v>
      </c>
      <c r="X502">
        <f t="shared" si="139"/>
        <v>-0.64713685158217882</v>
      </c>
      <c r="Y502">
        <f t="shared" si="140"/>
        <v>-1.6219977467726701</v>
      </c>
      <c r="Z502">
        <f t="shared" si="141"/>
        <v>0</v>
      </c>
      <c r="AA502">
        <f t="shared" si="142"/>
        <v>0</v>
      </c>
      <c r="AB502">
        <f t="shared" si="143"/>
        <v>-0.25957375629722923</v>
      </c>
      <c r="AC502">
        <f t="shared" si="144"/>
        <v>-0.27628170753306042</v>
      </c>
      <c r="AD502">
        <f t="shared" si="145"/>
        <v>0</v>
      </c>
      <c r="AE502">
        <f t="shared" si="146"/>
        <v>0</v>
      </c>
      <c r="AF502">
        <f t="shared" si="147"/>
        <v>-0.55489904754408059</v>
      </c>
      <c r="AG502">
        <f t="shared" si="148"/>
        <v>-2.9413029360831238</v>
      </c>
      <c r="AH502">
        <f t="shared" si="149"/>
        <v>-10.011529802375236</v>
      </c>
      <c r="AI502">
        <f t="shared" si="150"/>
        <v>-62.171752802051969</v>
      </c>
      <c r="AJ502">
        <f t="shared" si="151"/>
        <v>1.9928784025036155</v>
      </c>
    </row>
    <row r="503" spans="1:36" x14ac:dyDescent="0.25">
      <c r="A503">
        <v>0</v>
      </c>
      <c r="B503">
        <v>1.6220600162206002E-3</v>
      </c>
      <c r="C503">
        <v>0.54014598540145986</v>
      </c>
      <c r="D503">
        <v>0.45823195458231952</v>
      </c>
      <c r="E503">
        <v>0</v>
      </c>
      <c r="F503">
        <v>0</v>
      </c>
      <c r="G503">
        <v>0.39010543390105434</v>
      </c>
      <c r="H503">
        <v>0.60989456609894566</v>
      </c>
      <c r="I503">
        <v>0</v>
      </c>
      <c r="J503">
        <v>0</v>
      </c>
      <c r="K503">
        <v>0.29197080291970801</v>
      </c>
      <c r="L503">
        <v>0.70802919708029199</v>
      </c>
      <c r="M503">
        <v>0</v>
      </c>
      <c r="N503">
        <v>0</v>
      </c>
      <c r="O503">
        <v>0.21086780210867803</v>
      </c>
      <c r="P503">
        <v>0.78913219789132194</v>
      </c>
      <c r="Q503">
        <v>1</v>
      </c>
      <c r="R503">
        <f t="shared" si="133"/>
        <v>0</v>
      </c>
      <c r="S503">
        <f t="shared" si="134"/>
        <v>-5.6704778740875915E-3</v>
      </c>
      <c r="T503">
        <f t="shared" si="135"/>
        <v>-2.0745707045506387</v>
      </c>
      <c r="U503">
        <f t="shared" si="136"/>
        <v>-1.6521130242390256</v>
      </c>
      <c r="V503">
        <f t="shared" si="137"/>
        <v>0</v>
      </c>
      <c r="W503">
        <f t="shared" si="138"/>
        <v>0</v>
      </c>
      <c r="X503">
        <f t="shared" si="139"/>
        <v>-0.77392498922850772</v>
      </c>
      <c r="Y503">
        <f t="shared" si="140"/>
        <v>-1.4681543998377939</v>
      </c>
      <c r="Z503">
        <f t="shared" si="141"/>
        <v>0</v>
      </c>
      <c r="AA503">
        <f t="shared" si="142"/>
        <v>0</v>
      </c>
      <c r="AB503">
        <f t="shared" si="143"/>
        <v>-0.32704151459854014</v>
      </c>
      <c r="AC503">
        <f t="shared" si="144"/>
        <v>-0.25462085139142338</v>
      </c>
      <c r="AD503">
        <f t="shared" si="145"/>
        <v>0</v>
      </c>
      <c r="AE503">
        <f t="shared" si="146"/>
        <v>0</v>
      </c>
      <c r="AF503">
        <f t="shared" si="147"/>
        <v>-0.75533505677210055</v>
      </c>
      <c r="AG503">
        <f t="shared" si="148"/>
        <v>-2.746549954379562</v>
      </c>
      <c r="AH503">
        <f t="shared" si="149"/>
        <v>-10.057980972871679</v>
      </c>
      <c r="AI503">
        <f t="shared" si="150"/>
        <v>-62.460215279463327</v>
      </c>
      <c r="AJ503">
        <f t="shared" si="151"/>
        <v>1.7053061009495232</v>
      </c>
    </row>
    <row r="504" spans="1:36" x14ac:dyDescent="0.25">
      <c r="A504">
        <v>0</v>
      </c>
      <c r="B504">
        <v>1.4608233731739707E-2</v>
      </c>
      <c r="C504">
        <v>0.70916334661354585</v>
      </c>
      <c r="D504">
        <v>0.27622841965471445</v>
      </c>
      <c r="E504">
        <v>0</v>
      </c>
      <c r="F504">
        <v>0</v>
      </c>
      <c r="G504">
        <v>0.63745019920318724</v>
      </c>
      <c r="H504">
        <v>0.36254980079681276</v>
      </c>
      <c r="I504">
        <v>0</v>
      </c>
      <c r="J504">
        <v>0</v>
      </c>
      <c r="K504">
        <v>0.53917662682602918</v>
      </c>
      <c r="L504">
        <v>0.46082337317397076</v>
      </c>
      <c r="M504">
        <v>0</v>
      </c>
      <c r="N504">
        <v>0</v>
      </c>
      <c r="O504">
        <v>0.45019920318725098</v>
      </c>
      <c r="P504">
        <v>0.54980079681274896</v>
      </c>
      <c r="Q504">
        <v>1</v>
      </c>
      <c r="R504">
        <f t="shared" si="133"/>
        <v>0</v>
      </c>
      <c r="S504">
        <f t="shared" si="134"/>
        <v>-5.106818818476095E-2</v>
      </c>
      <c r="T504">
        <f t="shared" si="135"/>
        <v>-2.7237257026581179</v>
      </c>
      <c r="U504">
        <f t="shared" si="136"/>
        <v>-0.99591607528220438</v>
      </c>
      <c r="V504">
        <f t="shared" si="137"/>
        <v>0</v>
      </c>
      <c r="W504">
        <f t="shared" si="138"/>
        <v>0</v>
      </c>
      <c r="X504">
        <f t="shared" si="139"/>
        <v>-1.264628984063745</v>
      </c>
      <c r="Y504">
        <f t="shared" si="140"/>
        <v>-0.87273951070717137</v>
      </c>
      <c r="Z504">
        <f t="shared" si="141"/>
        <v>0</v>
      </c>
      <c r="AA504">
        <f t="shared" si="142"/>
        <v>0</v>
      </c>
      <c r="AB504">
        <f t="shared" si="143"/>
        <v>-0.60394100680610885</v>
      </c>
      <c r="AC504">
        <f t="shared" si="144"/>
        <v>-0.16572090544073703</v>
      </c>
      <c r="AD504">
        <f t="shared" si="145"/>
        <v>0</v>
      </c>
      <c r="AE504">
        <f t="shared" si="146"/>
        <v>0</v>
      </c>
      <c r="AF504">
        <f t="shared" si="147"/>
        <v>-1.6126276145418326</v>
      </c>
      <c r="AG504">
        <f t="shared" si="148"/>
        <v>-1.9135644920318724</v>
      </c>
      <c r="AH504">
        <f t="shared" si="149"/>
        <v>-10.203932479716551</v>
      </c>
      <c r="AI504">
        <f t="shared" si="150"/>
        <v>-63.366576363509999</v>
      </c>
      <c r="AJ504">
        <f t="shared" si="151"/>
        <v>0.80174198641591754</v>
      </c>
    </row>
    <row r="505" spans="1:36" x14ac:dyDescent="0.25">
      <c r="A505">
        <v>0</v>
      </c>
      <c r="B505">
        <v>5.9463379260333578E-2</v>
      </c>
      <c r="C505">
        <v>0.72951414068165332</v>
      </c>
      <c r="D505">
        <v>0.21102248005801305</v>
      </c>
      <c r="E505">
        <v>0</v>
      </c>
      <c r="F505">
        <v>2.1029731689630168E-2</v>
      </c>
      <c r="G505">
        <v>0.67005076142131981</v>
      </c>
      <c r="H505">
        <v>0.30891950688905001</v>
      </c>
      <c r="I505">
        <v>0</v>
      </c>
      <c r="J505">
        <v>1.0159651669085631E-2</v>
      </c>
      <c r="K505">
        <v>0.57039187227866472</v>
      </c>
      <c r="L505">
        <v>0.41944847605224966</v>
      </c>
      <c r="M505">
        <v>0</v>
      </c>
      <c r="N505">
        <v>4.3572984749455342E-3</v>
      </c>
      <c r="O505">
        <v>0.49673202614379086</v>
      </c>
      <c r="P505">
        <v>0.4989106753812636</v>
      </c>
      <c r="Q505">
        <v>1</v>
      </c>
      <c r="R505">
        <f t="shared" si="133"/>
        <v>0</v>
      </c>
      <c r="S505">
        <f t="shared" si="134"/>
        <v>-0.2078750311593546</v>
      </c>
      <c r="T505">
        <f t="shared" si="135"/>
        <v>-2.8018882037765134</v>
      </c>
      <c r="U505">
        <f t="shared" si="136"/>
        <v>-0.76082207760662168</v>
      </c>
      <c r="V505">
        <f t="shared" si="137"/>
        <v>0</v>
      </c>
      <c r="W505">
        <f t="shared" si="138"/>
        <v>-3.9851752288796234E-2</v>
      </c>
      <c r="X505">
        <f t="shared" si="139"/>
        <v>-1.3293048064720812</v>
      </c>
      <c r="Y505">
        <f t="shared" si="140"/>
        <v>-0.74363924265772297</v>
      </c>
      <c r="Z505">
        <f t="shared" si="141"/>
        <v>0</v>
      </c>
      <c r="AA505">
        <f t="shared" si="142"/>
        <v>-1.5192350213171262E-2</v>
      </c>
      <c r="AB505">
        <f t="shared" si="143"/>
        <v>-0.63890573974963716</v>
      </c>
      <c r="AC505">
        <f t="shared" si="144"/>
        <v>-0.15084170049437592</v>
      </c>
      <c r="AD505">
        <f t="shared" si="145"/>
        <v>0</v>
      </c>
      <c r="AE505">
        <f t="shared" si="146"/>
        <v>-1.439950980392157E-2</v>
      </c>
      <c r="AF505">
        <f t="shared" si="147"/>
        <v>-1.7793096405228759</v>
      </c>
      <c r="AG505">
        <f t="shared" si="148"/>
        <v>-1.7364430147058822</v>
      </c>
      <c r="AH505">
        <f t="shared" si="149"/>
        <v>-10.218473069450955</v>
      </c>
      <c r="AI505">
        <f t="shared" si="150"/>
        <v>-63.456873647582306</v>
      </c>
      <c r="AJ505">
        <f t="shared" si="151"/>
        <v>0.71172335370575379</v>
      </c>
    </row>
    <row r="506" spans="1:36" x14ac:dyDescent="0.25">
      <c r="A506">
        <v>0</v>
      </c>
      <c r="B506">
        <v>0</v>
      </c>
      <c r="C506">
        <v>0.44630872483221479</v>
      </c>
      <c r="D506">
        <v>0.55369127516778527</v>
      </c>
      <c r="E506">
        <v>0</v>
      </c>
      <c r="F506">
        <v>0</v>
      </c>
      <c r="G506">
        <v>0.32885906040268459</v>
      </c>
      <c r="H506">
        <v>0.67114093959731547</v>
      </c>
      <c r="I506">
        <v>0</v>
      </c>
      <c r="J506">
        <v>0</v>
      </c>
      <c r="K506">
        <v>0.22818791946308725</v>
      </c>
      <c r="L506">
        <v>0.77181208053691275</v>
      </c>
      <c r="M506">
        <v>0</v>
      </c>
      <c r="N506">
        <v>0</v>
      </c>
      <c r="O506">
        <v>0.15771812080536912</v>
      </c>
      <c r="P506">
        <v>0.84228187919463082</v>
      </c>
      <c r="Q506">
        <v>1</v>
      </c>
      <c r="R506">
        <f t="shared" si="133"/>
        <v>0</v>
      </c>
      <c r="S506">
        <f t="shared" si="134"/>
        <v>0</v>
      </c>
      <c r="T506">
        <f t="shared" si="135"/>
        <v>-1.7141643754587879</v>
      </c>
      <c r="U506">
        <f t="shared" si="136"/>
        <v>-1.9962827951316067</v>
      </c>
      <c r="V506">
        <f t="shared" si="137"/>
        <v>0</v>
      </c>
      <c r="W506">
        <f t="shared" si="138"/>
        <v>0</v>
      </c>
      <c r="X506">
        <f t="shared" si="139"/>
        <v>-0.65241912227348997</v>
      </c>
      <c r="Y506">
        <f t="shared" si="140"/>
        <v>-1.6155882969798658</v>
      </c>
      <c r="Z506">
        <f t="shared" si="141"/>
        <v>0</v>
      </c>
      <c r="AA506">
        <f t="shared" si="142"/>
        <v>0</v>
      </c>
      <c r="AB506">
        <f t="shared" si="143"/>
        <v>-0.2555972105704698</v>
      </c>
      <c r="AC506">
        <f t="shared" si="144"/>
        <v>-0.27755839712667785</v>
      </c>
      <c r="AD506">
        <f t="shared" si="145"/>
        <v>0</v>
      </c>
      <c r="AE506">
        <f t="shared" si="146"/>
        <v>0</v>
      </c>
      <c r="AF506">
        <f t="shared" si="147"/>
        <v>-0.56495123741610731</v>
      </c>
      <c r="AG506">
        <f t="shared" si="148"/>
        <v>-2.9315357592281877</v>
      </c>
      <c r="AH506">
        <f t="shared" si="149"/>
        <v>-10.008097194185192</v>
      </c>
      <c r="AI506">
        <f t="shared" si="150"/>
        <v>-62.150436252826182</v>
      </c>
      <c r="AJ506">
        <f t="shared" si="151"/>
        <v>2.0141291702882556</v>
      </c>
    </row>
    <row r="507" spans="1:36" x14ac:dyDescent="0.25">
      <c r="A507">
        <v>0</v>
      </c>
      <c r="B507">
        <v>0</v>
      </c>
      <c r="C507">
        <v>0.69182389937106914</v>
      </c>
      <c r="D507">
        <v>0.3081761006289308</v>
      </c>
      <c r="E507">
        <v>0</v>
      </c>
      <c r="F507">
        <v>0</v>
      </c>
      <c r="G507">
        <v>0.55031446540880502</v>
      </c>
      <c r="H507">
        <v>0.44968553459119498</v>
      </c>
      <c r="I507">
        <v>0</v>
      </c>
      <c r="J507">
        <v>0</v>
      </c>
      <c r="K507">
        <v>0.48742138364779874</v>
      </c>
      <c r="L507">
        <v>0.51257861635220126</v>
      </c>
      <c r="M507">
        <v>0</v>
      </c>
      <c r="N507">
        <v>0</v>
      </c>
      <c r="O507">
        <v>0.38993710691823902</v>
      </c>
      <c r="P507">
        <v>0.61006289308176098</v>
      </c>
      <c r="Q507">
        <v>1</v>
      </c>
      <c r="R507">
        <f t="shared" si="133"/>
        <v>0</v>
      </c>
      <c r="S507">
        <f t="shared" si="134"/>
        <v>0</v>
      </c>
      <c r="T507">
        <f t="shared" si="135"/>
        <v>-2.6571290597975628</v>
      </c>
      <c r="U507">
        <f t="shared" si="136"/>
        <v>-1.1111004907380109</v>
      </c>
      <c r="V507">
        <f t="shared" si="137"/>
        <v>0</v>
      </c>
      <c r="W507">
        <f t="shared" si="138"/>
        <v>0</v>
      </c>
      <c r="X507">
        <f t="shared" si="139"/>
        <v>-1.0917615590605345</v>
      </c>
      <c r="Y507">
        <f t="shared" si="140"/>
        <v>-1.082494963639937</v>
      </c>
      <c r="Z507">
        <f t="shared" si="141"/>
        <v>0</v>
      </c>
      <c r="AA507">
        <f t="shared" si="142"/>
        <v>0</v>
      </c>
      <c r="AB507">
        <f t="shared" si="143"/>
        <v>-0.54596906937893086</v>
      </c>
      <c r="AC507">
        <f t="shared" si="144"/>
        <v>-0.18433308151533018</v>
      </c>
      <c r="AD507">
        <f t="shared" si="145"/>
        <v>0</v>
      </c>
      <c r="AE507">
        <f t="shared" si="146"/>
        <v>0</v>
      </c>
      <c r="AF507">
        <f t="shared" si="147"/>
        <v>-1.3967669025157234</v>
      </c>
      <c r="AG507">
        <f t="shared" si="148"/>
        <v>-2.1233048349056602</v>
      </c>
      <c r="AH507">
        <f t="shared" si="149"/>
        <v>-10.19285996155169</v>
      </c>
      <c r="AI507">
        <f t="shared" si="150"/>
        <v>-63.297815856791175</v>
      </c>
      <c r="AJ507">
        <f t="shared" si="151"/>
        <v>0.87029030282297681</v>
      </c>
    </row>
    <row r="508" spans="1:36" x14ac:dyDescent="0.25">
      <c r="A508">
        <v>0</v>
      </c>
      <c r="B508">
        <v>0</v>
      </c>
      <c r="C508">
        <v>0.56972586412395709</v>
      </c>
      <c r="D508">
        <v>0.43027413587604291</v>
      </c>
      <c r="E508">
        <v>0</v>
      </c>
      <c r="F508">
        <v>0</v>
      </c>
      <c r="G508">
        <v>0.41835518474374256</v>
      </c>
      <c r="H508">
        <v>0.58164481525625744</v>
      </c>
      <c r="I508">
        <v>0</v>
      </c>
      <c r="J508">
        <v>0</v>
      </c>
      <c r="K508">
        <v>0.32061978545887959</v>
      </c>
      <c r="L508">
        <v>0.67938021454112041</v>
      </c>
      <c r="M508">
        <v>0</v>
      </c>
      <c r="N508">
        <v>0</v>
      </c>
      <c r="O508">
        <v>0.22169249106078665</v>
      </c>
      <c r="P508">
        <v>0.7783075089392133</v>
      </c>
      <c r="Q508">
        <v>1</v>
      </c>
      <c r="R508">
        <f t="shared" si="133"/>
        <v>0</v>
      </c>
      <c r="S508">
        <f t="shared" si="134"/>
        <v>0</v>
      </c>
      <c r="T508">
        <f t="shared" si="135"/>
        <v>-2.1881798981767728</v>
      </c>
      <c r="U508">
        <f t="shared" si="136"/>
        <v>-1.551313688985213</v>
      </c>
      <c r="V508">
        <f t="shared" si="137"/>
        <v>0</v>
      </c>
      <c r="W508">
        <f t="shared" si="138"/>
        <v>0</v>
      </c>
      <c r="X508">
        <f t="shared" si="139"/>
        <v>-0.82996929473331349</v>
      </c>
      <c r="Y508">
        <f t="shared" si="140"/>
        <v>-1.4001508492252681</v>
      </c>
      <c r="Z508">
        <f t="shared" si="141"/>
        <v>0</v>
      </c>
      <c r="AA508">
        <f t="shared" si="142"/>
        <v>0</v>
      </c>
      <c r="AB508">
        <f t="shared" si="143"/>
        <v>-0.35913173234505358</v>
      </c>
      <c r="AC508">
        <f t="shared" si="144"/>
        <v>-0.24431812891090585</v>
      </c>
      <c r="AD508">
        <f t="shared" si="145"/>
        <v>0</v>
      </c>
      <c r="AE508">
        <f t="shared" si="146"/>
        <v>0</v>
      </c>
      <c r="AF508">
        <f t="shared" si="147"/>
        <v>-0.79410943087008345</v>
      </c>
      <c r="AG508">
        <f t="shared" si="148"/>
        <v>-2.7088749627532773</v>
      </c>
      <c r="AH508">
        <f t="shared" si="149"/>
        <v>-10.076047985999887</v>
      </c>
      <c r="AI508">
        <f t="shared" si="150"/>
        <v>-62.572411706607951</v>
      </c>
      <c r="AJ508">
        <f t="shared" si="151"/>
        <v>1.5934559044537229</v>
      </c>
    </row>
    <row r="509" spans="1:36" x14ac:dyDescent="0.25">
      <c r="A509">
        <v>0</v>
      </c>
      <c r="B509">
        <v>7.6045627376425855E-3</v>
      </c>
      <c r="C509">
        <v>0.59695817490494296</v>
      </c>
      <c r="D509">
        <v>0.39543726235741444</v>
      </c>
      <c r="E509">
        <v>0</v>
      </c>
      <c r="F509">
        <v>5.7034220532319393E-3</v>
      </c>
      <c r="G509">
        <v>0.47718631178707227</v>
      </c>
      <c r="H509">
        <v>0.5171102661596958</v>
      </c>
      <c r="I509">
        <v>0</v>
      </c>
      <c r="J509">
        <v>0</v>
      </c>
      <c r="K509">
        <v>0.37262357414448671</v>
      </c>
      <c r="L509">
        <v>0.62737642585551334</v>
      </c>
      <c r="M509">
        <v>0</v>
      </c>
      <c r="N509">
        <v>0</v>
      </c>
      <c r="O509">
        <v>0.29087452471482889</v>
      </c>
      <c r="P509">
        <v>0.70912547528517111</v>
      </c>
      <c r="Q509">
        <v>1</v>
      </c>
      <c r="R509">
        <f t="shared" si="133"/>
        <v>0</v>
      </c>
      <c r="S509">
        <f t="shared" si="134"/>
        <v>-2.6584407675855515E-2</v>
      </c>
      <c r="T509">
        <f t="shared" si="135"/>
        <v>-2.2927726484523525</v>
      </c>
      <c r="U509">
        <f t="shared" si="136"/>
        <v>-1.4257125564401141</v>
      </c>
      <c r="V509">
        <f t="shared" si="137"/>
        <v>0</v>
      </c>
      <c r="W509">
        <f t="shared" si="138"/>
        <v>-1.0808096185836502E-2</v>
      </c>
      <c r="X509">
        <f t="shared" si="139"/>
        <v>-0.94668358632366922</v>
      </c>
      <c r="Y509">
        <f t="shared" si="140"/>
        <v>-1.2448015684410645</v>
      </c>
      <c r="Z509">
        <f t="shared" si="141"/>
        <v>0</v>
      </c>
      <c r="AA509">
        <f t="shared" si="142"/>
        <v>0</v>
      </c>
      <c r="AB509">
        <f t="shared" si="143"/>
        <v>-0.41738206986692017</v>
      </c>
      <c r="AC509">
        <f t="shared" si="144"/>
        <v>-0.22561657111454375</v>
      </c>
      <c r="AD509">
        <f t="shared" si="145"/>
        <v>0</v>
      </c>
      <c r="AE509">
        <f t="shared" si="146"/>
        <v>0</v>
      </c>
      <c r="AF509">
        <f t="shared" si="147"/>
        <v>-1.0419216373574145</v>
      </c>
      <c r="AG509">
        <f t="shared" si="148"/>
        <v>-2.4680890565589353</v>
      </c>
      <c r="AH509">
        <f t="shared" si="149"/>
        <v>-10.100372198416707</v>
      </c>
      <c r="AI509">
        <f t="shared" si="150"/>
        <v>-62.723465436790555</v>
      </c>
      <c r="AJ509">
        <f t="shared" si="151"/>
        <v>1.4428683159508455</v>
      </c>
    </row>
    <row r="510" spans="1:36" x14ac:dyDescent="0.25">
      <c r="A510">
        <v>0</v>
      </c>
      <c r="B510">
        <v>0</v>
      </c>
      <c r="C510">
        <v>0.30769230769230771</v>
      </c>
      <c r="D510">
        <v>0.69230769230769229</v>
      </c>
      <c r="E510">
        <v>0</v>
      </c>
      <c r="F510">
        <v>0</v>
      </c>
      <c r="G510">
        <v>0.17307692307692307</v>
      </c>
      <c r="H510">
        <v>0.82692307692307687</v>
      </c>
      <c r="I510">
        <v>0</v>
      </c>
      <c r="J510">
        <v>0</v>
      </c>
      <c r="K510">
        <v>0.52884615384615385</v>
      </c>
      <c r="L510">
        <v>0.47115384615384615</v>
      </c>
      <c r="M510">
        <v>0</v>
      </c>
      <c r="N510">
        <v>0</v>
      </c>
      <c r="O510">
        <v>0.11057692307692307</v>
      </c>
      <c r="P510">
        <v>0.88942307692307687</v>
      </c>
      <c r="Q510">
        <v>1</v>
      </c>
      <c r="R510">
        <f t="shared" si="133"/>
        <v>0</v>
      </c>
      <c r="S510">
        <f t="shared" si="134"/>
        <v>0</v>
      </c>
      <c r="T510">
        <f t="shared" si="135"/>
        <v>-1.1817720853365385</v>
      </c>
      <c r="U510">
        <f t="shared" si="136"/>
        <v>-2.4960514948918266</v>
      </c>
      <c r="V510">
        <f t="shared" si="137"/>
        <v>0</v>
      </c>
      <c r="W510">
        <f t="shared" si="138"/>
        <v>0</v>
      </c>
      <c r="X510">
        <f t="shared" si="139"/>
        <v>-0.34336500901442307</v>
      </c>
      <c r="Y510">
        <f t="shared" si="140"/>
        <v>-1.9905911959134615</v>
      </c>
      <c r="Z510">
        <f t="shared" si="141"/>
        <v>0</v>
      </c>
      <c r="AA510">
        <f t="shared" si="142"/>
        <v>0</v>
      </c>
      <c r="AB510">
        <f t="shared" si="143"/>
        <v>-0.59236966646634615</v>
      </c>
      <c r="AC510">
        <f t="shared" si="144"/>
        <v>-0.16943594125600961</v>
      </c>
      <c r="AD510">
        <f t="shared" si="145"/>
        <v>0</v>
      </c>
      <c r="AE510">
        <f t="shared" si="146"/>
        <v>0</v>
      </c>
      <c r="AF510">
        <f t="shared" si="147"/>
        <v>-0.39608999399038458</v>
      </c>
      <c r="AG510">
        <f t="shared" si="148"/>
        <v>-3.0956092247596154</v>
      </c>
      <c r="AH510">
        <f t="shared" si="149"/>
        <v>-10.265284611628605</v>
      </c>
      <c r="AI510">
        <f t="shared" si="150"/>
        <v>-63.747574038631555</v>
      </c>
      <c r="AJ510">
        <f t="shared" si="151"/>
        <v>0.42192004456515309</v>
      </c>
    </row>
    <row r="511" spans="1:36" x14ac:dyDescent="0.25">
      <c r="A511">
        <v>0</v>
      </c>
      <c r="B511">
        <v>1.7527675276752766E-2</v>
      </c>
      <c r="C511">
        <v>0.61854243542435428</v>
      </c>
      <c r="D511">
        <v>0.36392988929889297</v>
      </c>
      <c r="E511">
        <v>0</v>
      </c>
      <c r="F511">
        <v>1.107011070110701E-2</v>
      </c>
      <c r="G511">
        <v>0.52444649446494462</v>
      </c>
      <c r="H511">
        <v>0.46448339483394835</v>
      </c>
      <c r="I511">
        <v>0</v>
      </c>
      <c r="J511">
        <v>2.7201475334255418E-2</v>
      </c>
      <c r="K511">
        <v>0.70216689718764402</v>
      </c>
      <c r="L511">
        <v>0.27063162747810049</v>
      </c>
      <c r="M511">
        <v>0</v>
      </c>
      <c r="N511">
        <v>7.3800738007380072E-3</v>
      </c>
      <c r="O511">
        <v>0.45156826568265684</v>
      </c>
      <c r="P511">
        <v>0.54105166051660514</v>
      </c>
      <c r="Q511">
        <v>1</v>
      </c>
      <c r="R511">
        <f t="shared" si="133"/>
        <v>0</v>
      </c>
      <c r="S511">
        <f t="shared" si="134"/>
        <v>-6.1274116769488005E-2</v>
      </c>
      <c r="T511">
        <f t="shared" si="135"/>
        <v>-2.375672597286886</v>
      </c>
      <c r="U511">
        <f t="shared" si="136"/>
        <v>-1.3121156305404607</v>
      </c>
      <c r="V511">
        <f t="shared" si="137"/>
        <v>0</v>
      </c>
      <c r="W511">
        <f t="shared" si="138"/>
        <v>-2.0978075991697414E-2</v>
      </c>
      <c r="X511">
        <f t="shared" si="139"/>
        <v>-1.0404424350639989</v>
      </c>
      <c r="Y511">
        <f t="shared" si="140"/>
        <v>-1.1181167658844557</v>
      </c>
      <c r="Z511">
        <f t="shared" si="141"/>
        <v>0</v>
      </c>
      <c r="AA511">
        <f t="shared" si="142"/>
        <v>-4.0676034282791609E-2</v>
      </c>
      <c r="AB511">
        <f t="shared" si="143"/>
        <v>-0.78650921003342544</v>
      </c>
      <c r="AC511">
        <f t="shared" si="144"/>
        <v>-9.732431329961963E-2</v>
      </c>
      <c r="AD511">
        <f t="shared" si="145"/>
        <v>0</v>
      </c>
      <c r="AE511">
        <f t="shared" si="146"/>
        <v>-2.4388837638376383E-2</v>
      </c>
      <c r="AF511">
        <f t="shared" si="147"/>
        <v>-1.6175316391835795</v>
      </c>
      <c r="AG511">
        <f t="shared" si="148"/>
        <v>-1.8831133965636531</v>
      </c>
      <c r="AH511">
        <f t="shared" si="149"/>
        <v>-10.378143052538432</v>
      </c>
      <c r="AI511">
        <f t="shared" si="150"/>
        <v>-64.448426678375583</v>
      </c>
      <c r="AJ511">
        <f t="shared" si="151"/>
        <v>-0.27676981094087083</v>
      </c>
    </row>
    <row r="512" spans="1:36" x14ac:dyDescent="0.25">
      <c r="A512">
        <v>0</v>
      </c>
      <c r="B512">
        <v>0</v>
      </c>
      <c r="C512">
        <v>0.67717996289424864</v>
      </c>
      <c r="D512">
        <v>0.32282003710575141</v>
      </c>
      <c r="E512">
        <v>0</v>
      </c>
      <c r="F512">
        <v>0</v>
      </c>
      <c r="G512">
        <v>0.58812615955473102</v>
      </c>
      <c r="H512">
        <v>0.41187384044526903</v>
      </c>
      <c r="I512">
        <v>0</v>
      </c>
      <c r="J512">
        <v>1.2987012987012988E-2</v>
      </c>
      <c r="K512">
        <v>0.75324675324675328</v>
      </c>
      <c r="L512">
        <v>0.23376623376623376</v>
      </c>
      <c r="M512">
        <v>0</v>
      </c>
      <c r="N512">
        <v>0</v>
      </c>
      <c r="O512">
        <v>0.48608534322820035</v>
      </c>
      <c r="P512">
        <v>0.51391465677179959</v>
      </c>
      <c r="Q512">
        <v>1</v>
      </c>
      <c r="R512">
        <f t="shared" si="133"/>
        <v>0</v>
      </c>
      <c r="S512">
        <f t="shared" si="134"/>
        <v>0</v>
      </c>
      <c r="T512">
        <f t="shared" si="135"/>
        <v>-2.6008852249173819</v>
      </c>
      <c r="U512">
        <f t="shared" si="136"/>
        <v>-1.1638978522872219</v>
      </c>
      <c r="V512">
        <f t="shared" si="137"/>
        <v>0</v>
      </c>
      <c r="W512">
        <f t="shared" si="138"/>
        <v>0</v>
      </c>
      <c r="X512">
        <f t="shared" si="139"/>
        <v>-1.1667756768900743</v>
      </c>
      <c r="Y512">
        <f t="shared" si="140"/>
        <v>-0.99147364911873848</v>
      </c>
      <c r="Z512">
        <f t="shared" si="141"/>
        <v>0</v>
      </c>
      <c r="AA512">
        <f t="shared" si="142"/>
        <v>-1.9420276988636364E-2</v>
      </c>
      <c r="AB512">
        <f t="shared" si="143"/>
        <v>-0.84372463474025983</v>
      </c>
      <c r="AC512">
        <f t="shared" si="144"/>
        <v>-8.4066812094155841E-2</v>
      </c>
      <c r="AD512">
        <f t="shared" si="145"/>
        <v>0</v>
      </c>
      <c r="AE512">
        <f t="shared" si="146"/>
        <v>0</v>
      </c>
      <c r="AF512">
        <f t="shared" si="147"/>
        <v>-1.7411728896103895</v>
      </c>
      <c r="AG512">
        <f t="shared" si="148"/>
        <v>-1.7886639030612244</v>
      </c>
      <c r="AH512">
        <f t="shared" si="149"/>
        <v>-10.400080919708081</v>
      </c>
      <c r="AI512">
        <f t="shared" si="150"/>
        <v>-64.584661168168751</v>
      </c>
      <c r="AJ512">
        <f t="shared" si="151"/>
        <v>-0.41258389023618447</v>
      </c>
    </row>
    <row r="513" spans="1:36" x14ac:dyDescent="0.25">
      <c r="A513">
        <v>0</v>
      </c>
      <c r="B513">
        <v>0.53028064992614476</v>
      </c>
      <c r="C513">
        <v>0.37961595273264404</v>
      </c>
      <c r="D513">
        <v>9.0103397341211228E-2</v>
      </c>
      <c r="E513">
        <v>0</v>
      </c>
      <c r="F513">
        <v>0.25591715976331358</v>
      </c>
      <c r="G513">
        <v>0.61094674556213013</v>
      </c>
      <c r="H513">
        <v>0.13313609467455623</v>
      </c>
      <c r="I513">
        <v>0</v>
      </c>
      <c r="J513">
        <v>0.74226804123711343</v>
      </c>
      <c r="K513">
        <v>0.21207658321060383</v>
      </c>
      <c r="L513">
        <v>4.5655375552282766E-2</v>
      </c>
      <c r="M513">
        <v>0</v>
      </c>
      <c r="N513">
        <v>0.11869436201780416</v>
      </c>
      <c r="O513">
        <v>0.71068249258160232</v>
      </c>
      <c r="P513">
        <v>0.17062314540059348</v>
      </c>
      <c r="Q513">
        <v>1</v>
      </c>
      <c r="R513">
        <f t="shared" si="133"/>
        <v>0</v>
      </c>
      <c r="S513">
        <f t="shared" si="134"/>
        <v>-1.8537814029034343</v>
      </c>
      <c r="T513">
        <f t="shared" si="135"/>
        <v>-1.458013492285589</v>
      </c>
      <c r="U513">
        <f t="shared" si="136"/>
        <v>-0.32485948390763481</v>
      </c>
      <c r="V513">
        <f t="shared" si="137"/>
        <v>0</v>
      </c>
      <c r="W513">
        <f t="shared" si="138"/>
        <v>-0.48496801613350587</v>
      </c>
      <c r="X513">
        <f t="shared" si="139"/>
        <v>-1.2120491343842454</v>
      </c>
      <c r="Y513">
        <f t="shared" si="140"/>
        <v>-0.32048874352810652</v>
      </c>
      <c r="Z513">
        <f t="shared" si="141"/>
        <v>0</v>
      </c>
      <c r="AA513">
        <f t="shared" si="142"/>
        <v>-1.1099589239690721</v>
      </c>
      <c r="AB513">
        <f t="shared" si="143"/>
        <v>-0.23755062592047127</v>
      </c>
      <c r="AC513">
        <f t="shared" si="144"/>
        <v>-1.6418546921023562E-2</v>
      </c>
      <c r="AD513">
        <f t="shared" si="145"/>
        <v>0</v>
      </c>
      <c r="AE513">
        <f t="shared" si="146"/>
        <v>-0.39224777448071219</v>
      </c>
      <c r="AF513">
        <f t="shared" si="147"/>
        <v>-2.5456868972551927</v>
      </c>
      <c r="AG513">
        <f t="shared" si="148"/>
        <v>-0.59384852559347179</v>
      </c>
      <c r="AH513">
        <f t="shared" si="149"/>
        <v>-10.549871567282461</v>
      </c>
      <c r="AI513">
        <f t="shared" si="150"/>
        <v>-65.514863374713073</v>
      </c>
      <c r="AJ513">
        <f t="shared" si="151"/>
        <v>-1.3399155551625068</v>
      </c>
    </row>
    <row r="514" spans="1:36" x14ac:dyDescent="0.25">
      <c r="A514">
        <v>0</v>
      </c>
      <c r="B514">
        <v>1.6778523489932886E-2</v>
      </c>
      <c r="C514">
        <v>0.56040268456375841</v>
      </c>
      <c r="D514">
        <v>0.42281879194630873</v>
      </c>
      <c r="E514">
        <v>0</v>
      </c>
      <c r="F514">
        <v>6.7114093959731542E-3</v>
      </c>
      <c r="G514">
        <v>0.48322147651006714</v>
      </c>
      <c r="H514">
        <v>0.51006711409395977</v>
      </c>
      <c r="I514">
        <v>0</v>
      </c>
      <c r="J514">
        <v>5.7046979865771813E-2</v>
      </c>
      <c r="K514">
        <v>0.62080536912751683</v>
      </c>
      <c r="L514">
        <v>0.32214765100671139</v>
      </c>
      <c r="M514">
        <v>0</v>
      </c>
      <c r="N514">
        <v>0</v>
      </c>
      <c r="O514">
        <v>0.38590604026845637</v>
      </c>
      <c r="P514">
        <v>0.61409395973154357</v>
      </c>
      <c r="Q514">
        <v>1</v>
      </c>
      <c r="R514">
        <f t="shared" si="133"/>
        <v>0</v>
      </c>
      <c r="S514">
        <f t="shared" si="134"/>
        <v>-5.865519478817114E-2</v>
      </c>
      <c r="T514">
        <f t="shared" si="135"/>
        <v>-2.1523718097865983</v>
      </c>
      <c r="U514">
        <f t="shared" si="136"/>
        <v>-1.5244341344641359</v>
      </c>
      <c r="V514">
        <f t="shared" si="137"/>
        <v>0</v>
      </c>
      <c r="W514">
        <f t="shared" si="138"/>
        <v>-1.2718251887583892E-2</v>
      </c>
      <c r="X514">
        <f t="shared" si="139"/>
        <v>-0.95865666946308725</v>
      </c>
      <c r="Y514">
        <f t="shared" si="140"/>
        <v>-1.227847105704698</v>
      </c>
      <c r="Z514">
        <f t="shared" si="141"/>
        <v>0</v>
      </c>
      <c r="AA514">
        <f t="shared" si="142"/>
        <v>-8.5305847577600666E-2</v>
      </c>
      <c r="AB514">
        <f t="shared" si="143"/>
        <v>-0.69537476405201348</v>
      </c>
      <c r="AC514">
        <f t="shared" si="144"/>
        <v>-0.11585046140939596</v>
      </c>
      <c r="AD514">
        <f t="shared" si="145"/>
        <v>0</v>
      </c>
      <c r="AE514">
        <f t="shared" si="146"/>
        <v>0</v>
      </c>
      <c r="AF514">
        <f t="shared" si="147"/>
        <v>-1.3823274958053691</v>
      </c>
      <c r="AG514">
        <f t="shared" si="148"/>
        <v>-2.1373348364093956</v>
      </c>
      <c r="AH514">
        <f t="shared" si="149"/>
        <v>-10.350876571348051</v>
      </c>
      <c r="AI514">
        <f t="shared" si="150"/>
        <v>-64.279101414223845</v>
      </c>
      <c r="AJ514">
        <f t="shared" si="151"/>
        <v>-0.10796707319716245</v>
      </c>
    </row>
    <row r="515" spans="1:36" x14ac:dyDescent="0.25">
      <c r="A515">
        <v>0</v>
      </c>
      <c r="B515">
        <v>6.2780269058295965E-2</v>
      </c>
      <c r="C515">
        <v>0.57959641255605376</v>
      </c>
      <c r="D515">
        <v>0.3576233183856502</v>
      </c>
      <c r="E515">
        <v>0</v>
      </c>
      <c r="F515">
        <v>3.4909909909909907E-2</v>
      </c>
      <c r="G515">
        <v>0.51914414414414412</v>
      </c>
      <c r="H515">
        <v>0.44594594594594594</v>
      </c>
      <c r="I515">
        <v>0</v>
      </c>
      <c r="J515">
        <v>0.14333706606942889</v>
      </c>
      <c r="K515">
        <v>0.58118701007838747</v>
      </c>
      <c r="L515">
        <v>0.27547592385218367</v>
      </c>
      <c r="M515">
        <v>0</v>
      </c>
      <c r="N515">
        <v>2.144469525959368E-2</v>
      </c>
      <c r="O515">
        <v>0.45711060948081267</v>
      </c>
      <c r="P515">
        <v>0.52144469525959369</v>
      </c>
      <c r="Q515">
        <v>1</v>
      </c>
      <c r="R515">
        <f t="shared" ref="R515:R578" si="152">A515*AO$41</f>
        <v>0</v>
      </c>
      <c r="S515">
        <f t="shared" ref="S515:S578" si="153">B515*$AP$41</f>
        <v>-0.21947037906390135</v>
      </c>
      <c r="T515">
        <f t="shared" ref="T515:T578" si="154">C515*$AQ$41</f>
        <v>-2.2260902986398192</v>
      </c>
      <c r="U515">
        <f t="shared" ref="U515:U578" si="155">D515*$AR$41</f>
        <v>-1.2893778711156458</v>
      </c>
      <c r="V515">
        <f t="shared" ref="V515:V578" si="156">E515*$AS$41</f>
        <v>0</v>
      </c>
      <c r="W515">
        <f t="shared" ref="W515:W578" si="157">F515*$AT$41</f>
        <v>-6.61549611134572E-2</v>
      </c>
      <c r="X515">
        <f t="shared" ref="X515:X578" si="158">G515*$AU$41</f>
        <v>-1.0299231726844031</v>
      </c>
      <c r="Y515">
        <f t="shared" ref="Y515:Y578" si="159">H515*$AV$41</f>
        <v>-1.0734929265202702</v>
      </c>
      <c r="Z515">
        <f t="shared" ref="Z515:Z578" si="160">I515*$AW$41</f>
        <v>0</v>
      </c>
      <c r="AA515">
        <f t="shared" ref="AA515:AA578" si="161">J515*$AX$41</f>
        <v>-0.21434070548712206</v>
      </c>
      <c r="AB515">
        <f t="shared" ref="AB515:AB578" si="162">K515*$AY$41</f>
        <v>-0.65099755914053747</v>
      </c>
      <c r="AC515">
        <f t="shared" ref="AC515:AC578" si="163">L515*$AZ$41</f>
        <v>-9.9066414998600236E-2</v>
      </c>
      <c r="AD515">
        <f t="shared" ref="AD515:AD578" si="164">M515*$BA$41</f>
        <v>0</v>
      </c>
      <c r="AE515">
        <f t="shared" ref="AE515:AE578" si="165">N515*$BB$41</f>
        <v>-7.0868016365688485E-2</v>
      </c>
      <c r="AF515">
        <f t="shared" ref="AF515:AF578" si="166">O515*$BC$41</f>
        <v>-1.6373844878668173</v>
      </c>
      <c r="AG515">
        <f t="shared" ref="AG515:AG578" si="167">P515*$BD$41</f>
        <v>-1.814871966704289</v>
      </c>
      <c r="AH515">
        <f t="shared" ref="AH515:AH578" si="168">SUM(R515:AG515)</f>
        <v>-10.392038759700551</v>
      </c>
      <c r="AI515">
        <f t="shared" ref="AI515:AI578" si="169">AH515/$AP$44</f>
        <v>-64.534719231836092</v>
      </c>
      <c r="AJ515">
        <f t="shared" ref="AJ515:AJ578" si="170">(AI515-AVERAGE(AI:AI))/STDEV(AI:AI)</f>
        <v>-0.36279607136929654</v>
      </c>
    </row>
    <row r="516" spans="1:36" x14ac:dyDescent="0.25">
      <c r="A516">
        <v>0</v>
      </c>
      <c r="B516">
        <v>4.0322580645161289E-3</v>
      </c>
      <c r="C516">
        <v>0.43447580645161288</v>
      </c>
      <c r="D516">
        <v>0.561491935483871</v>
      </c>
      <c r="E516">
        <v>0</v>
      </c>
      <c r="F516">
        <v>4.0322580645161289E-3</v>
      </c>
      <c r="G516">
        <v>0.30544354838709675</v>
      </c>
      <c r="H516">
        <v>0.69052419354838712</v>
      </c>
      <c r="I516">
        <v>0</v>
      </c>
      <c r="J516">
        <v>0</v>
      </c>
      <c r="K516">
        <v>0.21370967741935484</v>
      </c>
      <c r="L516">
        <v>0.78629032258064513</v>
      </c>
      <c r="M516">
        <v>0</v>
      </c>
      <c r="N516">
        <v>0</v>
      </c>
      <c r="O516">
        <v>0.16028225806451613</v>
      </c>
      <c r="P516">
        <v>0.83971774193548387</v>
      </c>
      <c r="Q516">
        <v>1</v>
      </c>
      <c r="R516">
        <f t="shared" si="152"/>
        <v>0</v>
      </c>
      <c r="S516">
        <f t="shared" si="153"/>
        <v>-1.4096167779737902E-2</v>
      </c>
      <c r="T516">
        <f t="shared" si="154"/>
        <v>-1.6687169844104397</v>
      </c>
      <c r="U516">
        <f t="shared" si="155"/>
        <v>-2.0244073560160976</v>
      </c>
      <c r="V516">
        <f t="shared" si="156"/>
        <v>0</v>
      </c>
      <c r="W516">
        <f t="shared" si="157"/>
        <v>-7.6412077872983868E-3</v>
      </c>
      <c r="X516">
        <f t="shared" si="158"/>
        <v>-0.60596539897303425</v>
      </c>
      <c r="Y516">
        <f t="shared" si="159"/>
        <v>-1.6622481807585685</v>
      </c>
      <c r="Z516">
        <f t="shared" si="160"/>
        <v>0</v>
      </c>
      <c r="AA516">
        <f t="shared" si="161"/>
        <v>0</v>
      </c>
      <c r="AB516">
        <f t="shared" si="162"/>
        <v>-0.2393798828125</v>
      </c>
      <c r="AC516">
        <f t="shared" si="163"/>
        <v>-0.28276505008820563</v>
      </c>
      <c r="AD516">
        <f t="shared" si="164"/>
        <v>0</v>
      </c>
      <c r="AE516">
        <f t="shared" si="165"/>
        <v>0</v>
      </c>
      <c r="AF516">
        <f t="shared" si="166"/>
        <v>-0.57413605720766125</v>
      </c>
      <c r="AG516">
        <f t="shared" si="167"/>
        <v>-2.922611359627016</v>
      </c>
      <c r="AH516">
        <f t="shared" si="168"/>
        <v>-10.00196764546056</v>
      </c>
      <c r="AI516">
        <f t="shared" si="169"/>
        <v>-62.112371661737868</v>
      </c>
      <c r="AJ516">
        <f t="shared" si="170"/>
        <v>2.0520762966015753</v>
      </c>
    </row>
    <row r="517" spans="1:36" x14ac:dyDescent="0.25">
      <c r="A517">
        <v>0</v>
      </c>
      <c r="B517">
        <v>0</v>
      </c>
      <c r="C517">
        <v>0.56772334293948123</v>
      </c>
      <c r="D517">
        <v>0.43227665706051871</v>
      </c>
      <c r="E517">
        <v>0</v>
      </c>
      <c r="F517">
        <v>0</v>
      </c>
      <c r="G517">
        <v>0.40922190201729108</v>
      </c>
      <c r="H517">
        <v>0.59077809798270897</v>
      </c>
      <c r="I517">
        <v>0</v>
      </c>
      <c r="J517">
        <v>0</v>
      </c>
      <c r="K517">
        <v>0.30043227665706052</v>
      </c>
      <c r="L517">
        <v>0.69956772334293948</v>
      </c>
      <c r="M517">
        <v>0</v>
      </c>
      <c r="N517">
        <v>0</v>
      </c>
      <c r="O517">
        <v>0.23270893371757925</v>
      </c>
      <c r="P517">
        <v>0.76729106628242072</v>
      </c>
      <c r="Q517">
        <v>1</v>
      </c>
      <c r="R517">
        <f t="shared" si="152"/>
        <v>0</v>
      </c>
      <c r="S517">
        <f t="shared" si="153"/>
        <v>0</v>
      </c>
      <c r="T517">
        <f t="shared" si="154"/>
        <v>-2.1804886963594199</v>
      </c>
      <c r="U517">
        <f t="shared" si="155"/>
        <v>-1.5585335943128602</v>
      </c>
      <c r="V517">
        <f t="shared" si="156"/>
        <v>0</v>
      </c>
      <c r="W517">
        <f t="shared" si="157"/>
        <v>0</v>
      </c>
      <c r="X517">
        <f t="shared" si="158"/>
        <v>-0.81184989643371763</v>
      </c>
      <c r="Y517">
        <f t="shared" si="159"/>
        <v>-1.4221367300072048</v>
      </c>
      <c r="Z517">
        <f t="shared" si="160"/>
        <v>0</v>
      </c>
      <c r="AA517">
        <f t="shared" si="161"/>
        <v>0</v>
      </c>
      <c r="AB517">
        <f t="shared" si="162"/>
        <v>-0.3365193567633285</v>
      </c>
      <c r="AC517">
        <f t="shared" si="163"/>
        <v>-0.25157794347757567</v>
      </c>
      <c r="AD517">
        <f t="shared" si="164"/>
        <v>0</v>
      </c>
      <c r="AE517">
        <f t="shared" si="165"/>
        <v>0</v>
      </c>
      <c r="AF517">
        <f t="shared" si="166"/>
        <v>-0.83357067273054752</v>
      </c>
      <c r="AG517">
        <f t="shared" si="167"/>
        <v>-2.6705325783501439</v>
      </c>
      <c r="AH517">
        <f t="shared" si="168"/>
        <v>-10.065209468434798</v>
      </c>
      <c r="AI517">
        <f t="shared" si="169"/>
        <v>-62.505104347183462</v>
      </c>
      <c r="AJ517">
        <f t="shared" si="170"/>
        <v>1.660555557881531</v>
      </c>
    </row>
    <row r="518" spans="1:36" x14ac:dyDescent="0.25">
      <c r="A518">
        <v>0</v>
      </c>
      <c r="B518">
        <v>6.3380281690140844E-2</v>
      </c>
      <c r="C518">
        <v>0.5289975144987572</v>
      </c>
      <c r="D518">
        <v>0.40762220381110192</v>
      </c>
      <c r="E518">
        <v>0</v>
      </c>
      <c r="F518">
        <v>3.8939519469759737E-2</v>
      </c>
      <c r="G518">
        <v>0.43289146644573323</v>
      </c>
      <c r="H518">
        <v>0.528169014084507</v>
      </c>
      <c r="I518">
        <v>0</v>
      </c>
      <c r="J518">
        <v>2.1135515955242438E-2</v>
      </c>
      <c r="K518">
        <v>0.3530874430169913</v>
      </c>
      <c r="L518">
        <v>0.62577704102776621</v>
      </c>
      <c r="M518">
        <v>0</v>
      </c>
      <c r="N518">
        <v>1.1194029850746268E-2</v>
      </c>
      <c r="O518">
        <v>0.29311774461028195</v>
      </c>
      <c r="P518">
        <v>0.69568822553897181</v>
      </c>
      <c r="Q518">
        <v>1</v>
      </c>
      <c r="R518">
        <f t="shared" si="152"/>
        <v>0</v>
      </c>
      <c r="S518">
        <f t="shared" si="153"/>
        <v>-0.22156793298855634</v>
      </c>
      <c r="T518">
        <f t="shared" si="154"/>
        <v>-2.0317521115028865</v>
      </c>
      <c r="U518">
        <f t="shared" si="155"/>
        <v>-1.4696442383621584</v>
      </c>
      <c r="V518">
        <f t="shared" si="156"/>
        <v>0</v>
      </c>
      <c r="W518">
        <f t="shared" si="157"/>
        <v>-7.3791149932684347E-2</v>
      </c>
      <c r="X518">
        <f t="shared" si="158"/>
        <v>-0.85880763094190138</v>
      </c>
      <c r="Y518">
        <f t="shared" si="159"/>
        <v>-1.2714224801936618</v>
      </c>
      <c r="Z518">
        <f t="shared" si="160"/>
        <v>0</v>
      </c>
      <c r="AA518">
        <f t="shared" si="161"/>
        <v>-3.1605233209438463E-2</v>
      </c>
      <c r="AB518">
        <f t="shared" si="162"/>
        <v>-0.39549931361375879</v>
      </c>
      <c r="AC518">
        <f t="shared" si="163"/>
        <v>-0.22504140171726064</v>
      </c>
      <c r="AD518">
        <f t="shared" si="164"/>
        <v>0</v>
      </c>
      <c r="AE518">
        <f t="shared" si="165"/>
        <v>-3.6992770522388058E-2</v>
      </c>
      <c r="AF518">
        <f t="shared" si="166"/>
        <v>-1.0499569211235491</v>
      </c>
      <c r="AG518">
        <f t="shared" si="167"/>
        <v>-2.4213211287313432</v>
      </c>
      <c r="AH518">
        <f t="shared" si="168"/>
        <v>-10.087402312839586</v>
      </c>
      <c r="AI518">
        <f t="shared" si="169"/>
        <v>-62.642922249496607</v>
      </c>
      <c r="AJ518">
        <f t="shared" si="170"/>
        <v>1.5231629523710726</v>
      </c>
    </row>
    <row r="519" spans="1:36" x14ac:dyDescent="0.25">
      <c r="A519">
        <v>0</v>
      </c>
      <c r="B519">
        <v>2.7654867256637169E-2</v>
      </c>
      <c r="C519">
        <v>0.58683628318584069</v>
      </c>
      <c r="D519">
        <v>0.38550884955752213</v>
      </c>
      <c r="E519">
        <v>0</v>
      </c>
      <c r="F519">
        <v>9.4026548672566379E-3</v>
      </c>
      <c r="G519">
        <v>0.49336283185840707</v>
      </c>
      <c r="H519">
        <v>0.49723451327433627</v>
      </c>
      <c r="I519">
        <v>0</v>
      </c>
      <c r="J519">
        <v>2.7654867256637168E-3</v>
      </c>
      <c r="K519">
        <v>0.4043141592920354</v>
      </c>
      <c r="L519">
        <v>0.59292035398230092</v>
      </c>
      <c r="M519">
        <v>0</v>
      </c>
      <c r="N519">
        <v>1.1061946902654867E-3</v>
      </c>
      <c r="O519">
        <v>0.33185840707964603</v>
      </c>
      <c r="P519">
        <v>0.66703539823008851</v>
      </c>
      <c r="Q519">
        <v>1</v>
      </c>
      <c r="R519">
        <f t="shared" si="152"/>
        <v>0</v>
      </c>
      <c r="S519">
        <f t="shared" si="153"/>
        <v>-9.6677256896432529E-2</v>
      </c>
      <c r="T519">
        <f t="shared" si="154"/>
        <v>-2.2538968989279415</v>
      </c>
      <c r="U519">
        <f t="shared" si="155"/>
        <v>-1.3899165803352289</v>
      </c>
      <c r="V519">
        <f t="shared" si="156"/>
        <v>0</v>
      </c>
      <c r="W519">
        <f t="shared" si="157"/>
        <v>-1.7818214619054206E-2</v>
      </c>
      <c r="X519">
        <f t="shared" si="158"/>
        <v>-0.97877596964878322</v>
      </c>
      <c r="Y519">
        <f t="shared" si="159"/>
        <v>-1.196956128145741</v>
      </c>
      <c r="Z519">
        <f t="shared" si="160"/>
        <v>0</v>
      </c>
      <c r="AA519">
        <f t="shared" si="161"/>
        <v>-4.1354019030005532E-3</v>
      </c>
      <c r="AB519">
        <f t="shared" si="162"/>
        <v>-0.45287923897262167</v>
      </c>
      <c r="AC519">
        <f t="shared" si="163"/>
        <v>-0.21322550815818586</v>
      </c>
      <c r="AD519">
        <f t="shared" si="164"/>
        <v>0</v>
      </c>
      <c r="AE519">
        <f t="shared" si="165"/>
        <v>-3.6556277654867255E-3</v>
      </c>
      <c r="AF519">
        <f t="shared" si="166"/>
        <v>-1.1887271847345133</v>
      </c>
      <c r="AG519">
        <f t="shared" si="167"/>
        <v>-2.3215958586836285</v>
      </c>
      <c r="AH519">
        <f t="shared" si="168"/>
        <v>-10.118259868790618</v>
      </c>
      <c r="AI519">
        <f t="shared" si="169"/>
        <v>-62.834548142695056</v>
      </c>
      <c r="AJ519">
        <f t="shared" si="170"/>
        <v>1.3321284038261225</v>
      </c>
    </row>
    <row r="520" spans="1:36" x14ac:dyDescent="0.25">
      <c r="A520">
        <v>0</v>
      </c>
      <c r="B520">
        <v>0.49358226371061842</v>
      </c>
      <c r="C520">
        <v>0.37922987164527422</v>
      </c>
      <c r="D520">
        <v>0.12718786464410736</v>
      </c>
      <c r="E520">
        <v>0</v>
      </c>
      <c r="F520">
        <v>0.3162193698949825</v>
      </c>
      <c r="G520">
        <v>0.51691948658109688</v>
      </c>
      <c r="H520">
        <v>0.16686114352392065</v>
      </c>
      <c r="I520">
        <v>0</v>
      </c>
      <c r="J520">
        <v>0.23130841121495327</v>
      </c>
      <c r="K520">
        <v>0.55607476635514019</v>
      </c>
      <c r="L520">
        <v>0.21261682242990654</v>
      </c>
      <c r="M520">
        <v>0</v>
      </c>
      <c r="N520">
        <v>0.16588785046728971</v>
      </c>
      <c r="O520">
        <v>0.58761682242990654</v>
      </c>
      <c r="P520">
        <v>0.24649532710280375</v>
      </c>
      <c r="Q520">
        <v>1</v>
      </c>
      <c r="R520">
        <f t="shared" si="152"/>
        <v>0</v>
      </c>
      <c r="S520">
        <f t="shared" si="153"/>
        <v>-1.7254893637871935</v>
      </c>
      <c r="T520">
        <f t="shared" si="154"/>
        <v>-1.4565306477674664</v>
      </c>
      <c r="U520">
        <f t="shared" si="155"/>
        <v>-0.45856410842236733</v>
      </c>
      <c r="V520">
        <f t="shared" si="156"/>
        <v>0</v>
      </c>
      <c r="W520">
        <f t="shared" si="157"/>
        <v>-0.59924188211056006</v>
      </c>
      <c r="X520">
        <f t="shared" si="158"/>
        <v>-1.025509704091307</v>
      </c>
      <c r="Y520">
        <f t="shared" si="159"/>
        <v>-0.40167257693990666</v>
      </c>
      <c r="Z520">
        <f t="shared" si="160"/>
        <v>0</v>
      </c>
      <c r="AA520">
        <f t="shared" si="161"/>
        <v>-0.34588965300087615</v>
      </c>
      <c r="AB520">
        <f t="shared" si="162"/>
        <v>-0.62286890332943923</v>
      </c>
      <c r="AC520">
        <f t="shared" si="163"/>
        <v>-7.6461078964661214E-2</v>
      </c>
      <c r="AD520">
        <f t="shared" si="164"/>
        <v>0</v>
      </c>
      <c r="AE520">
        <f t="shared" si="165"/>
        <v>-0.54820750584112143</v>
      </c>
      <c r="AF520">
        <f t="shared" si="166"/>
        <v>-2.1048618209696262</v>
      </c>
      <c r="AG520">
        <f t="shared" si="167"/>
        <v>-0.85791928300233644</v>
      </c>
      <c r="AH520">
        <f t="shared" si="168"/>
        <v>-10.223216528226864</v>
      </c>
      <c r="AI520">
        <f t="shared" si="169"/>
        <v>-63.486330598943781</v>
      </c>
      <c r="AJ520">
        <f t="shared" si="170"/>
        <v>0.68235730452041643</v>
      </c>
    </row>
    <row r="521" spans="1:36" x14ac:dyDescent="0.25">
      <c r="A521">
        <v>1.7857142857142856E-2</v>
      </c>
      <c r="B521">
        <v>0.38750000000000001</v>
      </c>
      <c r="C521">
        <v>0.41964285714285715</v>
      </c>
      <c r="D521">
        <v>0.17499999999999999</v>
      </c>
      <c r="E521">
        <v>1.6100178890876567E-2</v>
      </c>
      <c r="F521">
        <v>0.21824686940966009</v>
      </c>
      <c r="G521">
        <v>0.5402504472271914</v>
      </c>
      <c r="H521">
        <v>0.22540250447227192</v>
      </c>
      <c r="I521">
        <v>1.4311270125223614E-2</v>
      </c>
      <c r="J521">
        <v>0.13237924865831843</v>
      </c>
      <c r="K521">
        <v>0.58497316636851515</v>
      </c>
      <c r="L521">
        <v>0.26833631484794274</v>
      </c>
      <c r="M521">
        <v>1.4311270125223614E-2</v>
      </c>
      <c r="N521">
        <v>0.10196779964221825</v>
      </c>
      <c r="O521">
        <v>0.58139534883720934</v>
      </c>
      <c r="P521">
        <v>0.30232558139534882</v>
      </c>
      <c r="Q521">
        <v>1</v>
      </c>
      <c r="R521">
        <f t="shared" si="152"/>
        <v>-9.8639351981026774E-2</v>
      </c>
      <c r="S521">
        <f t="shared" si="153"/>
        <v>-1.3546417236328125</v>
      </c>
      <c r="T521">
        <f t="shared" si="154"/>
        <v>-1.6117471967424666</v>
      </c>
      <c r="U521">
        <f t="shared" si="155"/>
        <v>-0.63094635009765621</v>
      </c>
      <c r="V521">
        <f t="shared" si="156"/>
        <v>-1.6068733228980323E-2</v>
      </c>
      <c r="W521">
        <f t="shared" si="157"/>
        <v>-0.41358208016547404</v>
      </c>
      <c r="X521">
        <f t="shared" si="158"/>
        <v>-1.0717956870527727</v>
      </c>
      <c r="Y521">
        <f t="shared" si="159"/>
        <v>-0.54259489601967803</v>
      </c>
      <c r="Z521">
        <f t="shared" si="160"/>
        <v>0.41115202929338102</v>
      </c>
      <c r="AA521">
        <f t="shared" si="161"/>
        <v>-0.19795480908989269</v>
      </c>
      <c r="AB521">
        <f t="shared" si="162"/>
        <v>-0.65523849787567079</v>
      </c>
      <c r="AC521">
        <f t="shared" si="163"/>
        <v>-9.6498874944096591E-2</v>
      </c>
      <c r="AD521">
        <f t="shared" si="164"/>
        <v>-0.45740161001788909</v>
      </c>
      <c r="AE521">
        <f t="shared" si="165"/>
        <v>-0.3369717128801431</v>
      </c>
      <c r="AF521">
        <f t="shared" si="166"/>
        <v>-2.0825763081395352</v>
      </c>
      <c r="AG521">
        <f t="shared" si="167"/>
        <v>-1.0522347383720929</v>
      </c>
      <c r="AH521">
        <f t="shared" si="168"/>
        <v>-10.207740540946807</v>
      </c>
      <c r="AI521">
        <f t="shared" si="169"/>
        <v>-63.390224481843163</v>
      </c>
      <c r="AJ521">
        <f t="shared" si="170"/>
        <v>0.77816684458978147</v>
      </c>
    </row>
    <row r="522" spans="1:36" x14ac:dyDescent="0.25">
      <c r="A522">
        <v>0</v>
      </c>
      <c r="B522">
        <v>5.7680631451123253E-2</v>
      </c>
      <c r="C522">
        <v>0.74863387978142082</v>
      </c>
      <c r="D522">
        <v>0.19368548876745598</v>
      </c>
      <c r="E522">
        <v>0</v>
      </c>
      <c r="F522">
        <v>2.7963525835866261E-2</v>
      </c>
      <c r="G522">
        <v>0.6972644376899696</v>
      </c>
      <c r="H522">
        <v>0.27477203647416415</v>
      </c>
      <c r="I522">
        <v>0</v>
      </c>
      <c r="J522">
        <v>1.276595744680851E-2</v>
      </c>
      <c r="K522">
        <v>0.62370820668693006</v>
      </c>
      <c r="L522">
        <v>0.36352583586626142</v>
      </c>
      <c r="M522">
        <v>0</v>
      </c>
      <c r="N522">
        <v>6.0790273556231003E-3</v>
      </c>
      <c r="O522">
        <v>0.5446808510638298</v>
      </c>
      <c r="P522">
        <v>0.4492401215805471</v>
      </c>
      <c r="Q522">
        <v>1</v>
      </c>
      <c r="R522">
        <f t="shared" si="152"/>
        <v>0</v>
      </c>
      <c r="S522">
        <f t="shared" si="153"/>
        <v>-0.20164281292691255</v>
      </c>
      <c r="T522">
        <f t="shared" si="154"/>
        <v>-2.8753225191043374</v>
      </c>
      <c r="U522">
        <f t="shared" si="155"/>
        <v>-0.69831515545546829</v>
      </c>
      <c r="V522">
        <f t="shared" si="156"/>
        <v>0</v>
      </c>
      <c r="W522">
        <f t="shared" si="157"/>
        <v>-5.2991427621580545E-2</v>
      </c>
      <c r="X522">
        <f t="shared" si="158"/>
        <v>-1.3832936573898176</v>
      </c>
      <c r="Y522">
        <f t="shared" si="159"/>
        <v>-0.66143854483282682</v>
      </c>
      <c r="Z522">
        <f t="shared" si="160"/>
        <v>0</v>
      </c>
      <c r="AA522">
        <f t="shared" si="161"/>
        <v>-1.9089719082446808E-2</v>
      </c>
      <c r="AB522">
        <f t="shared" si="162"/>
        <v>-0.69862628229483281</v>
      </c>
      <c r="AC522">
        <f t="shared" si="163"/>
        <v>-0.13073084868920973</v>
      </c>
      <c r="AD522">
        <f t="shared" si="164"/>
        <v>0</v>
      </c>
      <c r="AE522">
        <f t="shared" si="165"/>
        <v>-2.0089285714285716E-2</v>
      </c>
      <c r="AF522">
        <f t="shared" si="166"/>
        <v>-1.951063829787234</v>
      </c>
      <c r="AG522">
        <f t="shared" si="167"/>
        <v>-1.5635662044072949</v>
      </c>
      <c r="AH522">
        <f t="shared" si="168"/>
        <v>-10.256170287306247</v>
      </c>
      <c r="AI522">
        <f t="shared" si="169"/>
        <v>-63.690973945547583</v>
      </c>
      <c r="AJ522">
        <f t="shared" si="170"/>
        <v>0.47834547355820262</v>
      </c>
    </row>
    <row r="523" spans="1:36" x14ac:dyDescent="0.25">
      <c r="A523">
        <v>0</v>
      </c>
      <c r="B523">
        <v>3.956478733926805E-3</v>
      </c>
      <c r="C523">
        <v>0.49357072205736896</v>
      </c>
      <c r="D523">
        <v>0.50247279920870425</v>
      </c>
      <c r="E523">
        <v>0</v>
      </c>
      <c r="F523">
        <v>0</v>
      </c>
      <c r="G523">
        <v>0.35212660731948564</v>
      </c>
      <c r="H523">
        <v>0.64787339268051436</v>
      </c>
      <c r="I523">
        <v>0</v>
      </c>
      <c r="J523">
        <v>0</v>
      </c>
      <c r="K523">
        <v>0.25321463897131552</v>
      </c>
      <c r="L523">
        <v>0.74678536102868442</v>
      </c>
      <c r="M523">
        <v>0</v>
      </c>
      <c r="N523">
        <v>0</v>
      </c>
      <c r="O523">
        <v>0.19881305637982197</v>
      </c>
      <c r="P523">
        <v>0.80118694362017806</v>
      </c>
      <c r="Q523">
        <v>1</v>
      </c>
      <c r="R523">
        <f t="shared" si="152"/>
        <v>0</v>
      </c>
      <c r="S523">
        <f t="shared" si="153"/>
        <v>-1.3831254636498517E-2</v>
      </c>
      <c r="T523">
        <f t="shared" si="154"/>
        <v>-1.8956863297670934</v>
      </c>
      <c r="U523">
        <f t="shared" si="155"/>
        <v>-1.8116193067661968</v>
      </c>
      <c r="V523">
        <f t="shared" si="156"/>
        <v>0</v>
      </c>
      <c r="W523">
        <f t="shared" si="157"/>
        <v>0</v>
      </c>
      <c r="X523">
        <f t="shared" si="158"/>
        <v>-0.69857929957962406</v>
      </c>
      <c r="Y523">
        <f t="shared" si="159"/>
        <v>-1.5595780399975272</v>
      </c>
      <c r="Z523">
        <f t="shared" si="160"/>
        <v>0</v>
      </c>
      <c r="AA523">
        <f t="shared" si="161"/>
        <v>0</v>
      </c>
      <c r="AB523">
        <f t="shared" si="162"/>
        <v>-0.28363006923837786</v>
      </c>
      <c r="AC523">
        <f t="shared" si="163"/>
        <v>-0.26855830976446587</v>
      </c>
      <c r="AD523">
        <f t="shared" si="164"/>
        <v>0</v>
      </c>
      <c r="AE523">
        <f t="shared" si="165"/>
        <v>0</v>
      </c>
      <c r="AF523">
        <f t="shared" si="166"/>
        <v>-0.71215458086053418</v>
      </c>
      <c r="AG523">
        <f t="shared" si="167"/>
        <v>-2.7885061201780417</v>
      </c>
      <c r="AH523">
        <f t="shared" si="168"/>
        <v>-10.03214331078836</v>
      </c>
      <c r="AI523">
        <f t="shared" si="169"/>
        <v>-62.299763003763573</v>
      </c>
      <c r="AJ523">
        <f t="shared" si="170"/>
        <v>1.8652632316884734</v>
      </c>
    </row>
    <row r="524" spans="1:36" x14ac:dyDescent="0.25">
      <c r="A524">
        <v>0</v>
      </c>
      <c r="B524">
        <v>7.7864293659621799E-3</v>
      </c>
      <c r="C524">
        <v>0.54060066740823132</v>
      </c>
      <c r="D524">
        <v>0.45161290322580644</v>
      </c>
      <c r="E524">
        <v>0</v>
      </c>
      <c r="F524">
        <v>0</v>
      </c>
      <c r="G524">
        <v>0.41601779755283647</v>
      </c>
      <c r="H524">
        <v>0.58398220244716348</v>
      </c>
      <c r="I524">
        <v>0</v>
      </c>
      <c r="J524">
        <v>0</v>
      </c>
      <c r="K524">
        <v>0.33704115684093439</v>
      </c>
      <c r="L524">
        <v>0.66295884315906561</v>
      </c>
      <c r="M524">
        <v>0</v>
      </c>
      <c r="N524">
        <v>0</v>
      </c>
      <c r="O524">
        <v>0.26028921023359286</v>
      </c>
      <c r="P524">
        <v>0.73971078976640714</v>
      </c>
      <c r="Q524">
        <v>1</v>
      </c>
      <c r="R524">
        <f t="shared" si="152"/>
        <v>0</v>
      </c>
      <c r="S524">
        <f t="shared" si="153"/>
        <v>-2.7220186057424916E-2</v>
      </c>
      <c r="T524">
        <f t="shared" si="154"/>
        <v>-2.0763170286863875</v>
      </c>
      <c r="U524">
        <f t="shared" si="155"/>
        <v>-1.6282486454133065</v>
      </c>
      <c r="V524">
        <f t="shared" si="156"/>
        <v>0</v>
      </c>
      <c r="W524">
        <f t="shared" si="157"/>
        <v>0</v>
      </c>
      <c r="X524">
        <f t="shared" si="158"/>
        <v>-0.82533218332869851</v>
      </c>
      <c r="Y524">
        <f t="shared" si="159"/>
        <v>-1.4057774697580645</v>
      </c>
      <c r="Z524">
        <f t="shared" si="160"/>
        <v>0</v>
      </c>
      <c r="AA524">
        <f t="shared" si="161"/>
        <v>0</v>
      </c>
      <c r="AB524">
        <f t="shared" si="162"/>
        <v>-0.37752559267241381</v>
      </c>
      <c r="AC524">
        <f t="shared" si="163"/>
        <v>-0.23841268944660735</v>
      </c>
      <c r="AD524">
        <f t="shared" si="164"/>
        <v>0</v>
      </c>
      <c r="AE524">
        <f t="shared" si="165"/>
        <v>0</v>
      </c>
      <c r="AF524">
        <f t="shared" si="166"/>
        <v>-0.93236408509454938</v>
      </c>
      <c r="AG524">
        <f t="shared" si="167"/>
        <v>-2.5745402878197998</v>
      </c>
      <c r="AH524">
        <f t="shared" si="168"/>
        <v>-10.085738168277253</v>
      </c>
      <c r="AI524">
        <f t="shared" si="169"/>
        <v>-62.632587886377422</v>
      </c>
      <c r="AJ524">
        <f t="shared" si="170"/>
        <v>1.5334654243388277</v>
      </c>
    </row>
    <row r="525" spans="1:36" x14ac:dyDescent="0.25">
      <c r="A525">
        <v>0</v>
      </c>
      <c r="B525">
        <v>7.5471698113207544E-2</v>
      </c>
      <c r="C525">
        <v>0.65448113207547165</v>
      </c>
      <c r="D525">
        <v>0.27004716981132076</v>
      </c>
      <c r="E525">
        <v>0</v>
      </c>
      <c r="F525">
        <v>4.9645390070921988E-2</v>
      </c>
      <c r="G525">
        <v>0.59456264775413714</v>
      </c>
      <c r="H525">
        <v>0.35579196217494091</v>
      </c>
      <c r="I525">
        <v>0</v>
      </c>
      <c r="J525">
        <v>0.11674528301886793</v>
      </c>
      <c r="K525">
        <v>0.66981132075471694</v>
      </c>
      <c r="L525">
        <v>0.21344339622641509</v>
      </c>
      <c r="M525">
        <v>0</v>
      </c>
      <c r="N525">
        <v>1.6568047337278107E-2</v>
      </c>
      <c r="O525">
        <v>0.54437869822485208</v>
      </c>
      <c r="P525">
        <v>0.4390532544378698</v>
      </c>
      <c r="Q525">
        <v>1</v>
      </c>
      <c r="R525">
        <f t="shared" si="152"/>
        <v>0</v>
      </c>
      <c r="S525">
        <f t="shared" si="153"/>
        <v>-0.26383770636792453</v>
      </c>
      <c r="T525">
        <f t="shared" si="154"/>
        <v>-2.5137044798653081</v>
      </c>
      <c r="U525">
        <f t="shared" si="155"/>
        <v>-0.97363014940945614</v>
      </c>
      <c r="V525">
        <f t="shared" si="156"/>
        <v>0</v>
      </c>
      <c r="W525">
        <f t="shared" si="157"/>
        <v>-9.4078983820921988E-2</v>
      </c>
      <c r="X525">
        <f t="shared" si="158"/>
        <v>-1.1795449403442673</v>
      </c>
      <c r="Y525">
        <f t="shared" si="159"/>
        <v>-0.85647186207151305</v>
      </c>
      <c r="Z525">
        <f t="shared" si="160"/>
        <v>0</v>
      </c>
      <c r="AA525">
        <f t="shared" si="161"/>
        <v>-0.17457638146742335</v>
      </c>
      <c r="AB525">
        <f t="shared" si="162"/>
        <v>-0.75026717275943389</v>
      </c>
      <c r="AC525">
        <f t="shared" si="163"/>
        <v>-7.6758330723024765E-2</v>
      </c>
      <c r="AD525">
        <f t="shared" si="164"/>
        <v>0</v>
      </c>
      <c r="AE525">
        <f t="shared" si="165"/>
        <v>-5.4752218934911244E-2</v>
      </c>
      <c r="AF525">
        <f t="shared" si="166"/>
        <v>-1.9499815088757397</v>
      </c>
      <c r="AG525">
        <f t="shared" si="167"/>
        <v>-1.5281111316568046</v>
      </c>
      <c r="AH525">
        <f t="shared" si="168"/>
        <v>-10.415714866296728</v>
      </c>
      <c r="AI525">
        <f t="shared" si="169"/>
        <v>-64.681748214985433</v>
      </c>
      <c r="AJ525">
        <f t="shared" si="170"/>
        <v>-0.50937133293830394</v>
      </c>
    </row>
    <row r="526" spans="1:36" x14ac:dyDescent="0.25">
      <c r="A526">
        <v>0</v>
      </c>
      <c r="B526">
        <v>1.7991631799163181E-2</v>
      </c>
      <c r="C526">
        <v>0.82887029288702929</v>
      </c>
      <c r="D526">
        <v>0.15313807531380752</v>
      </c>
      <c r="E526">
        <v>0</v>
      </c>
      <c r="F526">
        <v>4.6063651591289785E-3</v>
      </c>
      <c r="G526">
        <v>0.7956448911222781</v>
      </c>
      <c r="H526">
        <v>0.19974874371859297</v>
      </c>
      <c r="I526">
        <v>0</v>
      </c>
      <c r="J526">
        <v>6.0669456066945605E-2</v>
      </c>
      <c r="K526">
        <v>0.81799163179916323</v>
      </c>
      <c r="L526">
        <v>0.12133891213389121</v>
      </c>
      <c r="M526">
        <v>0</v>
      </c>
      <c r="N526">
        <v>2.0938023450586263E-3</v>
      </c>
      <c r="O526">
        <v>0.75376884422110557</v>
      </c>
      <c r="P526">
        <v>0.24413735343383586</v>
      </c>
      <c r="Q526">
        <v>1</v>
      </c>
      <c r="R526">
        <f t="shared" si="152"/>
        <v>0</v>
      </c>
      <c r="S526">
        <f t="shared" si="153"/>
        <v>-6.2896038997123441E-2</v>
      </c>
      <c r="T526">
        <f t="shared" si="154"/>
        <v>-3.1834912671204889</v>
      </c>
      <c r="U526">
        <f t="shared" si="155"/>
        <v>-0.55212519817272487</v>
      </c>
      <c r="V526">
        <f t="shared" si="156"/>
        <v>0</v>
      </c>
      <c r="W526">
        <f t="shared" si="157"/>
        <v>-8.7291519446189292E-3</v>
      </c>
      <c r="X526">
        <f t="shared" si="158"/>
        <v>-1.5784693323387773</v>
      </c>
      <c r="Y526">
        <f t="shared" si="159"/>
        <v>-0.480840481705402</v>
      </c>
      <c r="Z526">
        <f t="shared" si="160"/>
        <v>0</v>
      </c>
      <c r="AA526">
        <f t="shared" si="161"/>
        <v>-9.0722758400889114E-2</v>
      </c>
      <c r="AB526">
        <f t="shared" si="162"/>
        <v>-0.91624648600941427</v>
      </c>
      <c r="AC526">
        <f t="shared" si="163"/>
        <v>-4.3635795305962344E-2</v>
      </c>
      <c r="AD526">
        <f t="shared" si="164"/>
        <v>0</v>
      </c>
      <c r="AE526">
        <f t="shared" si="165"/>
        <v>-6.919362437185929E-3</v>
      </c>
      <c r="AF526">
        <f t="shared" si="166"/>
        <v>-2.700023555276382</v>
      </c>
      <c r="AG526">
        <f t="shared" si="167"/>
        <v>-0.8497124293341709</v>
      </c>
      <c r="AH526">
        <f t="shared" si="168"/>
        <v>-10.47381185704314</v>
      </c>
      <c r="AI526">
        <f t="shared" si="169"/>
        <v>-65.042531413810067</v>
      </c>
      <c r="AJ526">
        <f t="shared" si="170"/>
        <v>-0.8690411790101551</v>
      </c>
    </row>
    <row r="527" spans="1:36" x14ac:dyDescent="0.25">
      <c r="A527">
        <v>0</v>
      </c>
      <c r="B527">
        <v>0.70279039584685266</v>
      </c>
      <c r="C527">
        <v>0.24334847501622323</v>
      </c>
      <c r="D527">
        <v>5.3861129136924077E-2</v>
      </c>
      <c r="E527">
        <v>0</v>
      </c>
      <c r="F527">
        <v>0.60233918128654973</v>
      </c>
      <c r="G527">
        <v>0.32943469785575047</v>
      </c>
      <c r="H527">
        <v>6.8226120857699801E-2</v>
      </c>
      <c r="I527">
        <v>0</v>
      </c>
      <c r="J527">
        <v>0.84724919093851137</v>
      </c>
      <c r="K527">
        <v>0.11974110032362459</v>
      </c>
      <c r="L527">
        <v>3.3009708737864081E-2</v>
      </c>
      <c r="M527">
        <v>0</v>
      </c>
      <c r="N527">
        <v>0.51302083333333337</v>
      </c>
      <c r="O527">
        <v>0.40755208333333331</v>
      </c>
      <c r="P527">
        <v>7.9427083333333329E-2</v>
      </c>
      <c r="Q527">
        <v>1</v>
      </c>
      <c r="R527">
        <f t="shared" si="152"/>
        <v>0</v>
      </c>
      <c r="S527">
        <f t="shared" si="153"/>
        <v>-2.4568495307937215</v>
      </c>
      <c r="T527">
        <f t="shared" si="154"/>
        <v>-0.9346429130460131</v>
      </c>
      <c r="U527">
        <f t="shared" si="155"/>
        <v>-0.19419133052046156</v>
      </c>
      <c r="V527">
        <f t="shared" si="156"/>
        <v>0</v>
      </c>
      <c r="W527">
        <f t="shared" si="157"/>
        <v>-1.1414445129751463</v>
      </c>
      <c r="X527">
        <f t="shared" si="158"/>
        <v>-0.65356112177144243</v>
      </c>
      <c r="Y527">
        <f t="shared" si="159"/>
        <v>-0.16423573038499023</v>
      </c>
      <c r="Z527">
        <f t="shared" si="160"/>
        <v>0</v>
      </c>
      <c r="AA527">
        <f t="shared" si="161"/>
        <v>-1.2669436754146441</v>
      </c>
      <c r="AB527">
        <f t="shared" si="162"/>
        <v>-0.13412406452265371</v>
      </c>
      <c r="AC527">
        <f t="shared" si="163"/>
        <v>-1.1870923088592234E-2</v>
      </c>
      <c r="AD527">
        <f t="shared" si="164"/>
        <v>0</v>
      </c>
      <c r="AE527">
        <f t="shared" si="165"/>
        <v>-1.6953735351562502</v>
      </c>
      <c r="AF527">
        <f t="shared" si="166"/>
        <v>-1.459864298502604</v>
      </c>
      <c r="AG527">
        <f t="shared" si="167"/>
        <v>-0.2764434814453125</v>
      </c>
      <c r="AH527">
        <f t="shared" si="168"/>
        <v>-10.389545117621832</v>
      </c>
      <c r="AI527">
        <f t="shared" si="169"/>
        <v>-64.519233676485896</v>
      </c>
      <c r="AJ527">
        <f t="shared" si="170"/>
        <v>-0.3473583034042495</v>
      </c>
    </row>
    <row r="528" spans="1:36" x14ac:dyDescent="0.25">
      <c r="A528">
        <v>0</v>
      </c>
      <c r="B528">
        <v>0</v>
      </c>
      <c r="C528">
        <v>0.38870431893687707</v>
      </c>
      <c r="D528">
        <v>0.61129568106312293</v>
      </c>
      <c r="E528">
        <v>0</v>
      </c>
      <c r="F528">
        <v>0</v>
      </c>
      <c r="G528">
        <v>0.27242524916943522</v>
      </c>
      <c r="H528">
        <v>0.72757475083056478</v>
      </c>
      <c r="I528">
        <v>0</v>
      </c>
      <c r="J528">
        <v>0</v>
      </c>
      <c r="K528">
        <v>0.5415282392026578</v>
      </c>
      <c r="L528">
        <v>0.4584717607973422</v>
      </c>
      <c r="M528">
        <v>0</v>
      </c>
      <c r="N528">
        <v>0</v>
      </c>
      <c r="O528">
        <v>0.16943521594684385</v>
      </c>
      <c r="P528">
        <v>0.83056478405315615</v>
      </c>
      <c r="Q528">
        <v>1</v>
      </c>
      <c r="R528">
        <f t="shared" si="152"/>
        <v>0</v>
      </c>
      <c r="S528">
        <f t="shared" si="153"/>
        <v>0</v>
      </c>
      <c r="T528">
        <f t="shared" si="154"/>
        <v>-1.4929197191003944</v>
      </c>
      <c r="U528">
        <f t="shared" si="155"/>
        <v>-2.2039701645556478</v>
      </c>
      <c r="V528">
        <f t="shared" si="156"/>
        <v>0</v>
      </c>
      <c r="W528">
        <f t="shared" si="157"/>
        <v>0</v>
      </c>
      <c r="X528">
        <f t="shared" si="158"/>
        <v>-0.54046083367940201</v>
      </c>
      <c r="Y528">
        <f t="shared" si="159"/>
        <v>-1.7514372664036544</v>
      </c>
      <c r="Z528">
        <f t="shared" si="160"/>
        <v>0</v>
      </c>
      <c r="AA528">
        <f t="shared" si="161"/>
        <v>0</v>
      </c>
      <c r="AB528">
        <f t="shared" si="162"/>
        <v>-0.60657508824750828</v>
      </c>
      <c r="AC528">
        <f t="shared" si="163"/>
        <v>-0.16487522061877077</v>
      </c>
      <c r="AD528">
        <f t="shared" si="164"/>
        <v>0</v>
      </c>
      <c r="AE528">
        <f t="shared" si="165"/>
        <v>0</v>
      </c>
      <c r="AF528">
        <f t="shared" si="166"/>
        <v>-0.60692223837209303</v>
      </c>
      <c r="AG528">
        <f t="shared" si="167"/>
        <v>-2.8907547757475083</v>
      </c>
      <c r="AH528">
        <f t="shared" si="168"/>
        <v>-10.257915306724978</v>
      </c>
      <c r="AI528">
        <f t="shared" si="169"/>
        <v>-63.701810542758771</v>
      </c>
      <c r="AJ528">
        <f t="shared" si="170"/>
        <v>0.46754231735916557</v>
      </c>
    </row>
    <row r="529" spans="1:36" x14ac:dyDescent="0.25">
      <c r="A529">
        <v>0</v>
      </c>
      <c r="B529">
        <v>4.5897079276773299E-2</v>
      </c>
      <c r="C529">
        <v>0.57440890125173849</v>
      </c>
      <c r="D529">
        <v>0.37969401947148818</v>
      </c>
      <c r="E529">
        <v>0</v>
      </c>
      <c r="F529">
        <v>1.5341701534170154E-2</v>
      </c>
      <c r="G529">
        <v>0.502092050209205</v>
      </c>
      <c r="H529">
        <v>0.48256624825662481</v>
      </c>
      <c r="I529">
        <v>0</v>
      </c>
      <c r="J529">
        <v>9.0403337969401948E-2</v>
      </c>
      <c r="K529">
        <v>0.64394993045897075</v>
      </c>
      <c r="L529">
        <v>0.26564673157162727</v>
      </c>
      <c r="M529">
        <v>0</v>
      </c>
      <c r="N529">
        <v>1.1157601115760111E-2</v>
      </c>
      <c r="O529">
        <v>0.42677824267782427</v>
      </c>
      <c r="P529">
        <v>0.56206415620641559</v>
      </c>
      <c r="Q529">
        <v>1</v>
      </c>
      <c r="R529">
        <f t="shared" si="152"/>
        <v>0</v>
      </c>
      <c r="S529">
        <f t="shared" si="153"/>
        <v>-0.16044928666116134</v>
      </c>
      <c r="T529">
        <f t="shared" si="154"/>
        <v>-2.2061663164714447</v>
      </c>
      <c r="U529">
        <f t="shared" si="155"/>
        <v>-1.3689517470825365</v>
      </c>
      <c r="V529">
        <f t="shared" si="156"/>
        <v>0</v>
      </c>
      <c r="W529">
        <f t="shared" si="157"/>
        <v>-2.9072824049860529E-2</v>
      </c>
      <c r="X529">
        <f t="shared" si="158"/>
        <v>-0.99609375</v>
      </c>
      <c r="Y529">
        <f t="shared" si="159"/>
        <v>-1.1616462909693166</v>
      </c>
      <c r="Z529">
        <f t="shared" si="160"/>
        <v>0</v>
      </c>
      <c r="AA529">
        <f t="shared" si="161"/>
        <v>-0.13518565553285813</v>
      </c>
      <c r="AB529">
        <f t="shared" si="162"/>
        <v>-0.72129938499652291</v>
      </c>
      <c r="AC529">
        <f t="shared" si="163"/>
        <v>-9.5531649317628656E-2</v>
      </c>
      <c r="AD529">
        <f t="shared" si="164"/>
        <v>0</v>
      </c>
      <c r="AE529">
        <f t="shared" si="165"/>
        <v>-3.6872384937238489E-2</v>
      </c>
      <c r="AF529">
        <f t="shared" si="166"/>
        <v>-1.5287330020920502</v>
      </c>
      <c r="AG529">
        <f t="shared" si="167"/>
        <v>-1.9562467311715479</v>
      </c>
      <c r="AH529">
        <f t="shared" si="168"/>
        <v>-10.396249023282166</v>
      </c>
      <c r="AI529">
        <f t="shared" si="169"/>
        <v>-64.560865032906932</v>
      </c>
      <c r="AJ529">
        <f t="shared" si="170"/>
        <v>-0.38886118825170712</v>
      </c>
    </row>
    <row r="530" spans="1:36" x14ac:dyDescent="0.25">
      <c r="A530">
        <v>0</v>
      </c>
      <c r="B530">
        <v>1.9736842105263157E-2</v>
      </c>
      <c r="C530">
        <v>0.34539473684210525</v>
      </c>
      <c r="D530">
        <v>0.63486842105263153</v>
      </c>
      <c r="E530">
        <v>0</v>
      </c>
      <c r="F530">
        <v>1.1194029850746268E-2</v>
      </c>
      <c r="G530">
        <v>0.29104477611940299</v>
      </c>
      <c r="H530">
        <v>0.69776119402985071</v>
      </c>
      <c r="I530">
        <v>0</v>
      </c>
      <c r="J530">
        <v>2.6315789473684209E-2</v>
      </c>
      <c r="K530">
        <v>0.52302631578947367</v>
      </c>
      <c r="L530">
        <v>0.45065789473684209</v>
      </c>
      <c r="M530">
        <v>0</v>
      </c>
      <c r="N530">
        <v>3.2894736842105261E-3</v>
      </c>
      <c r="O530">
        <v>0.21052631578947367</v>
      </c>
      <c r="P530">
        <v>0.78618421052631582</v>
      </c>
      <c r="Q530">
        <v>1</v>
      </c>
      <c r="R530">
        <f t="shared" si="152"/>
        <v>0</v>
      </c>
      <c r="S530">
        <f t="shared" si="153"/>
        <v>-6.8997031763980254E-2</v>
      </c>
      <c r="T530">
        <f t="shared" si="154"/>
        <v>-1.3265780398720188</v>
      </c>
      <c r="U530">
        <f t="shared" si="155"/>
        <v>-2.2889595031738281</v>
      </c>
      <c r="V530">
        <f t="shared" si="156"/>
        <v>0</v>
      </c>
      <c r="W530">
        <f t="shared" si="157"/>
        <v>-2.1212905200559701E-2</v>
      </c>
      <c r="X530">
        <f t="shared" si="158"/>
        <v>-0.57739986590485071</v>
      </c>
      <c r="Y530">
        <f t="shared" si="159"/>
        <v>-1.679669280550373</v>
      </c>
      <c r="Z530">
        <f t="shared" si="160"/>
        <v>0</v>
      </c>
      <c r="AA530">
        <f t="shared" si="161"/>
        <v>-3.9351613898026314E-2</v>
      </c>
      <c r="AB530">
        <f t="shared" si="162"/>
        <v>-0.58585076583059215</v>
      </c>
      <c r="AC530">
        <f t="shared" si="163"/>
        <v>-0.16206520482113487</v>
      </c>
      <c r="AD530">
        <f t="shared" si="164"/>
        <v>0</v>
      </c>
      <c r="AE530">
        <f t="shared" si="165"/>
        <v>-1.0870682565789474E-2</v>
      </c>
      <c r="AF530">
        <f t="shared" si="166"/>
        <v>-0.75411184210526316</v>
      </c>
      <c r="AG530">
        <f t="shared" si="167"/>
        <v>-2.7362895764802633</v>
      </c>
      <c r="AH530">
        <f t="shared" si="168"/>
        <v>-10.25135631216668</v>
      </c>
      <c r="AI530">
        <f t="shared" si="169"/>
        <v>-63.661079086492038</v>
      </c>
      <c r="AJ530">
        <f t="shared" si="170"/>
        <v>0.50814807908383874</v>
      </c>
    </row>
    <row r="531" spans="1:36" x14ac:dyDescent="0.25">
      <c r="A531">
        <v>0</v>
      </c>
      <c r="B531">
        <v>0.14054054054054055</v>
      </c>
      <c r="C531">
        <v>0.4702702702702703</v>
      </c>
      <c r="D531">
        <v>0.38918918918918921</v>
      </c>
      <c r="E531">
        <v>0</v>
      </c>
      <c r="F531">
        <v>8.4548104956268216E-2</v>
      </c>
      <c r="G531">
        <v>0.45481049562682213</v>
      </c>
      <c r="H531">
        <v>0.46064139941690962</v>
      </c>
      <c r="I531">
        <v>0</v>
      </c>
      <c r="J531">
        <v>0.24324324324324326</v>
      </c>
      <c r="K531">
        <v>0.48648648648648651</v>
      </c>
      <c r="L531">
        <v>0.27027027027027029</v>
      </c>
      <c r="M531">
        <v>0</v>
      </c>
      <c r="N531">
        <v>2.9729729729729731E-2</v>
      </c>
      <c r="O531">
        <v>0.40540540540540543</v>
      </c>
      <c r="P531">
        <v>0.56486486486486487</v>
      </c>
      <c r="Q531">
        <v>1</v>
      </c>
      <c r="R531">
        <f t="shared" si="152"/>
        <v>0</v>
      </c>
      <c r="S531">
        <f t="shared" si="153"/>
        <v>-0.49130859375000002</v>
      </c>
      <c r="T531">
        <f t="shared" si="154"/>
        <v>-1.8061949033994933</v>
      </c>
      <c r="U531">
        <f t="shared" si="155"/>
        <v>-1.4031857052364867</v>
      </c>
      <c r="V531">
        <f t="shared" si="156"/>
        <v>0</v>
      </c>
      <c r="W531">
        <f t="shared" si="157"/>
        <v>-0.16022031022230321</v>
      </c>
      <c r="X531">
        <f t="shared" si="158"/>
        <v>-0.90229250182215737</v>
      </c>
      <c r="Y531">
        <f t="shared" si="159"/>
        <v>-1.1088682124635569</v>
      </c>
      <c r="Z531">
        <f t="shared" si="160"/>
        <v>0</v>
      </c>
      <c r="AA531">
        <f t="shared" si="161"/>
        <v>-0.36373653927364868</v>
      </c>
      <c r="AB531">
        <f t="shared" si="162"/>
        <v>-0.544921875</v>
      </c>
      <c r="AC531">
        <f t="shared" si="163"/>
        <v>-9.7194362331081086E-2</v>
      </c>
      <c r="AD531">
        <f t="shared" si="164"/>
        <v>0</v>
      </c>
      <c r="AE531">
        <f t="shared" si="165"/>
        <v>-9.8247466216216217E-2</v>
      </c>
      <c r="AF531">
        <f t="shared" si="166"/>
        <v>-1.4521748310810811</v>
      </c>
      <c r="AG531">
        <f t="shared" si="167"/>
        <v>-1.965994510135135</v>
      </c>
      <c r="AH531">
        <f t="shared" si="168"/>
        <v>-10.394339810931159</v>
      </c>
      <c r="AI531">
        <f t="shared" si="169"/>
        <v>-64.549008795081491</v>
      </c>
      <c r="AJ531">
        <f t="shared" si="170"/>
        <v>-0.37704153798096274</v>
      </c>
    </row>
    <row r="532" spans="1:36" x14ac:dyDescent="0.25">
      <c r="A532">
        <v>0</v>
      </c>
      <c r="B532">
        <v>7.3563218390804597E-2</v>
      </c>
      <c r="C532">
        <v>0.54482758620689653</v>
      </c>
      <c r="D532">
        <v>0.38160919540229887</v>
      </c>
      <c r="E532">
        <v>0</v>
      </c>
      <c r="F532">
        <v>4.975124378109453E-2</v>
      </c>
      <c r="G532">
        <v>0.48258706467661694</v>
      </c>
      <c r="H532">
        <v>0.46766169154228854</v>
      </c>
      <c r="I532">
        <v>0</v>
      </c>
      <c r="J532">
        <v>0.15862068965517243</v>
      </c>
      <c r="K532">
        <v>0.6</v>
      </c>
      <c r="L532">
        <v>0.2413793103448276</v>
      </c>
      <c r="M532">
        <v>0</v>
      </c>
      <c r="N532">
        <v>1.8390804597701149E-2</v>
      </c>
      <c r="O532">
        <v>0.4091954022988506</v>
      </c>
      <c r="P532">
        <v>0.57241379310344831</v>
      </c>
      <c r="Q532">
        <v>1</v>
      </c>
      <c r="R532">
        <f t="shared" si="152"/>
        <v>0</v>
      </c>
      <c r="S532">
        <f t="shared" si="153"/>
        <v>-0.25716594827586209</v>
      </c>
      <c r="T532">
        <f t="shared" si="154"/>
        <v>-2.0925516062769396</v>
      </c>
      <c r="U532">
        <f t="shared" si="155"/>
        <v>-1.3758567371587644</v>
      </c>
      <c r="V532">
        <f t="shared" si="156"/>
        <v>0</v>
      </c>
      <c r="W532">
        <f t="shared" si="157"/>
        <v>-9.4279578669154235E-2</v>
      </c>
      <c r="X532">
        <f t="shared" si="158"/>
        <v>-0.95739806825248763</v>
      </c>
      <c r="Y532">
        <f t="shared" si="159"/>
        <v>-1.1257676461442785</v>
      </c>
      <c r="Z532">
        <f t="shared" si="160"/>
        <v>0</v>
      </c>
      <c r="AA532">
        <f t="shared" si="161"/>
        <v>-0.2371952451508621</v>
      </c>
      <c r="AB532">
        <f t="shared" si="162"/>
        <v>-0.67207031249999993</v>
      </c>
      <c r="AC532">
        <f t="shared" si="163"/>
        <v>-8.6804620150862072E-2</v>
      </c>
      <c r="AD532">
        <f t="shared" si="164"/>
        <v>0</v>
      </c>
      <c r="AE532">
        <f t="shared" si="165"/>
        <v>-6.0775862068965514E-2</v>
      </c>
      <c r="AF532">
        <f t="shared" si="166"/>
        <v>-1.4657507183908047</v>
      </c>
      <c r="AG532">
        <f t="shared" si="167"/>
        <v>-1.9922683189655173</v>
      </c>
      <c r="AH532">
        <f t="shared" si="168"/>
        <v>-10.417884662004496</v>
      </c>
      <c r="AI532">
        <f t="shared" si="169"/>
        <v>-64.695222679431652</v>
      </c>
      <c r="AJ532">
        <f t="shared" si="170"/>
        <v>-0.52280421609101368</v>
      </c>
    </row>
    <row r="533" spans="1:36" x14ac:dyDescent="0.25">
      <c r="A533">
        <v>0</v>
      </c>
      <c r="B533">
        <v>5.9770114942528735E-2</v>
      </c>
      <c r="C533">
        <v>0.67739463601532568</v>
      </c>
      <c r="D533">
        <v>0.26283524904214561</v>
      </c>
      <c r="E533">
        <v>0</v>
      </c>
      <c r="F533">
        <v>3.3716475095785438E-2</v>
      </c>
      <c r="G533">
        <v>0.63218390804597702</v>
      </c>
      <c r="H533">
        <v>0.33409961685823752</v>
      </c>
      <c r="I533">
        <v>0</v>
      </c>
      <c r="J533">
        <v>0.1154434250764526</v>
      </c>
      <c r="K533">
        <v>0.70107033639143734</v>
      </c>
      <c r="L533">
        <v>0.1834862385321101</v>
      </c>
      <c r="M533">
        <v>0</v>
      </c>
      <c r="N533">
        <v>2.6053639846743294E-2</v>
      </c>
      <c r="O533">
        <v>0.58467432950191567</v>
      </c>
      <c r="P533">
        <v>0.38927203065134097</v>
      </c>
      <c r="Q533">
        <v>1</v>
      </c>
      <c r="R533">
        <f t="shared" si="152"/>
        <v>0</v>
      </c>
      <c r="S533">
        <f t="shared" si="153"/>
        <v>-0.20894733297413792</v>
      </c>
      <c r="T533">
        <f t="shared" si="154"/>
        <v>-2.6017097326987546</v>
      </c>
      <c r="U533">
        <f t="shared" si="155"/>
        <v>-0.94762823462943013</v>
      </c>
      <c r="V533">
        <f t="shared" si="156"/>
        <v>0</v>
      </c>
      <c r="W533">
        <f t="shared" si="157"/>
        <v>-6.3893378831417616E-2</v>
      </c>
      <c r="X533">
        <f t="shared" si="158"/>
        <v>-1.2541812589798851</v>
      </c>
      <c r="Y533">
        <f t="shared" si="159"/>
        <v>-0.80425347222222221</v>
      </c>
      <c r="Z533">
        <f t="shared" si="160"/>
        <v>0</v>
      </c>
      <c r="AA533">
        <f t="shared" si="161"/>
        <v>-0.17262963344562307</v>
      </c>
      <c r="AB533">
        <f t="shared" si="162"/>
        <v>-0.78528093343845573</v>
      </c>
      <c r="AC533">
        <f t="shared" si="163"/>
        <v>-6.59851634174312E-2</v>
      </c>
      <c r="AD533">
        <f t="shared" si="164"/>
        <v>0</v>
      </c>
      <c r="AE533">
        <f t="shared" si="165"/>
        <v>-8.6099137931034478E-2</v>
      </c>
      <c r="AF533">
        <f t="shared" si="166"/>
        <v>-2.0943217193486587</v>
      </c>
      <c r="AG533">
        <f t="shared" si="167"/>
        <v>-1.3548491379310343</v>
      </c>
      <c r="AH533">
        <f t="shared" si="168"/>
        <v>-10.439779135848084</v>
      </c>
      <c r="AI533">
        <f t="shared" si="169"/>
        <v>-64.831187696008001</v>
      </c>
      <c r="AJ533">
        <f t="shared" si="170"/>
        <v>-0.65834965374578203</v>
      </c>
    </row>
    <row r="534" spans="1:36" x14ac:dyDescent="0.25">
      <c r="A534">
        <v>0</v>
      </c>
      <c r="B534">
        <v>0.25396825396825395</v>
      </c>
      <c r="C534">
        <v>0.48412698412698413</v>
      </c>
      <c r="D534">
        <v>0.26190476190476192</v>
      </c>
      <c r="E534">
        <v>0</v>
      </c>
      <c r="F534">
        <v>0.15428571428571428</v>
      </c>
      <c r="G534">
        <v>0.54285714285714282</v>
      </c>
      <c r="H534">
        <v>0.30285714285714288</v>
      </c>
      <c r="I534">
        <v>0</v>
      </c>
      <c r="J534">
        <v>0.40211640211640209</v>
      </c>
      <c r="K534">
        <v>0.43650793650793651</v>
      </c>
      <c r="L534">
        <v>0.16137566137566137</v>
      </c>
      <c r="M534">
        <v>0</v>
      </c>
      <c r="N534">
        <v>7.407407407407407E-2</v>
      </c>
      <c r="O534">
        <v>0.52116402116402116</v>
      </c>
      <c r="P534">
        <v>0.40476190476190477</v>
      </c>
      <c r="Q534">
        <v>1</v>
      </c>
      <c r="R534">
        <f t="shared" si="152"/>
        <v>0</v>
      </c>
      <c r="S534">
        <f t="shared" si="153"/>
        <v>-0.8878348214285714</v>
      </c>
      <c r="T534">
        <f t="shared" si="154"/>
        <v>-1.8594152056981648</v>
      </c>
      <c r="U534">
        <f t="shared" si="155"/>
        <v>-0.94427344912574407</v>
      </c>
      <c r="V534">
        <f t="shared" si="156"/>
        <v>0</v>
      </c>
      <c r="W534">
        <f t="shared" si="157"/>
        <v>-0.29237444196428569</v>
      </c>
      <c r="X534">
        <f t="shared" si="158"/>
        <v>-1.0769670758928571</v>
      </c>
      <c r="Y534">
        <f t="shared" si="159"/>
        <v>-0.72904575892857149</v>
      </c>
      <c r="Z534">
        <f t="shared" si="160"/>
        <v>0</v>
      </c>
      <c r="AA534">
        <f t="shared" si="161"/>
        <v>-0.60130931712962965</v>
      </c>
      <c r="AB534">
        <f t="shared" si="162"/>
        <v>-0.48894004216269843</v>
      </c>
      <c r="AC534">
        <f t="shared" si="163"/>
        <v>-5.8033776661706345E-2</v>
      </c>
      <c r="AD534">
        <f t="shared" si="164"/>
        <v>0</v>
      </c>
      <c r="AE534">
        <f t="shared" si="165"/>
        <v>-0.24479166666666666</v>
      </c>
      <c r="AF534">
        <f t="shared" si="166"/>
        <v>-1.8668258101851851</v>
      </c>
      <c r="AG534">
        <f t="shared" si="167"/>
        <v>-1.4087611607142858</v>
      </c>
      <c r="AH534">
        <f t="shared" si="168"/>
        <v>-10.458572526558369</v>
      </c>
      <c r="AI534">
        <f t="shared" si="169"/>
        <v>-64.947894939018454</v>
      </c>
      <c r="AJ534">
        <f t="shared" si="170"/>
        <v>-0.77469674603220207</v>
      </c>
    </row>
    <row r="535" spans="1:36" x14ac:dyDescent="0.25">
      <c r="A535">
        <v>0</v>
      </c>
      <c r="B535">
        <v>0.45348837209302323</v>
      </c>
      <c r="C535">
        <v>0.37209302325581395</v>
      </c>
      <c r="D535">
        <v>0.1744186046511628</v>
      </c>
      <c r="E535">
        <v>0</v>
      </c>
      <c r="F535">
        <v>0.35207823960880197</v>
      </c>
      <c r="G535">
        <v>0.44254278728606355</v>
      </c>
      <c r="H535">
        <v>0.20537897310513448</v>
      </c>
      <c r="I535">
        <v>0</v>
      </c>
      <c r="J535">
        <v>0.60324825986078889</v>
      </c>
      <c r="K535">
        <v>0.28538283062645009</v>
      </c>
      <c r="L535">
        <v>0.11136890951276102</v>
      </c>
      <c r="M535">
        <v>0</v>
      </c>
      <c r="N535">
        <v>0.29069767441860467</v>
      </c>
      <c r="O535">
        <v>0.40930232558139534</v>
      </c>
      <c r="P535">
        <v>0.3</v>
      </c>
      <c r="Q535">
        <v>1</v>
      </c>
      <c r="R535">
        <f t="shared" si="152"/>
        <v>0</v>
      </c>
      <c r="S535">
        <f t="shared" si="153"/>
        <v>-1.5853271484375</v>
      </c>
      <c r="T535">
        <f t="shared" si="154"/>
        <v>-1.4291197311046511</v>
      </c>
      <c r="U535">
        <f t="shared" si="155"/>
        <v>-0.62885018282158434</v>
      </c>
      <c r="V535">
        <f t="shared" si="156"/>
        <v>0</v>
      </c>
      <c r="W535">
        <f t="shared" si="157"/>
        <v>-0.66719514058679708</v>
      </c>
      <c r="X535">
        <f t="shared" si="158"/>
        <v>-0.8779547581754279</v>
      </c>
      <c r="Y535">
        <f t="shared" si="159"/>
        <v>-0.49439371943765281</v>
      </c>
      <c r="Z535">
        <f t="shared" si="160"/>
        <v>0</v>
      </c>
      <c r="AA535">
        <f t="shared" si="161"/>
        <v>-0.90207411905452439</v>
      </c>
      <c r="AB535">
        <f t="shared" si="162"/>
        <v>-0.31966221360208813</v>
      </c>
      <c r="AC535">
        <f t="shared" si="163"/>
        <v>-4.0050391531322505E-2</v>
      </c>
      <c r="AD535">
        <f t="shared" si="164"/>
        <v>0</v>
      </c>
      <c r="AE535">
        <f t="shared" si="165"/>
        <v>-0.96066497093023262</v>
      </c>
      <c r="AF535">
        <f t="shared" si="166"/>
        <v>-1.4661337209302325</v>
      </c>
      <c r="AG535">
        <f t="shared" si="167"/>
        <v>-1.044140625</v>
      </c>
      <c r="AH535">
        <f t="shared" si="168"/>
        <v>-10.415566721612015</v>
      </c>
      <c r="AI535">
        <f t="shared" si="169"/>
        <v>-64.680828234233374</v>
      </c>
      <c r="AJ535">
        <f t="shared" si="170"/>
        <v>-0.50845419118514024</v>
      </c>
    </row>
    <row r="536" spans="1:36" x14ac:dyDescent="0.25">
      <c r="A536">
        <v>0</v>
      </c>
      <c r="B536">
        <v>0.59232954545454541</v>
      </c>
      <c r="C536">
        <v>0.36079545454545453</v>
      </c>
      <c r="D536">
        <v>4.6875E-2</v>
      </c>
      <c r="E536">
        <v>0</v>
      </c>
      <c r="F536">
        <v>0.4739970282317979</v>
      </c>
      <c r="G536">
        <v>0.4576523031203566</v>
      </c>
      <c r="H536">
        <v>6.8350668647845461E-2</v>
      </c>
      <c r="I536">
        <v>0</v>
      </c>
      <c r="J536">
        <v>0.76129943502824859</v>
      </c>
      <c r="K536">
        <v>0.21610169491525424</v>
      </c>
      <c r="L536">
        <v>2.2598870056497175E-2</v>
      </c>
      <c r="M536">
        <v>0</v>
      </c>
      <c r="N536">
        <v>0.27982954545454547</v>
      </c>
      <c r="O536">
        <v>0.57670454545454541</v>
      </c>
      <c r="P536">
        <v>0.14346590909090909</v>
      </c>
      <c r="Q536">
        <v>1</v>
      </c>
      <c r="R536">
        <f t="shared" si="152"/>
        <v>0</v>
      </c>
      <c r="S536">
        <f t="shared" si="153"/>
        <v>-2.070695010098544</v>
      </c>
      <c r="T536">
        <f t="shared" si="154"/>
        <v>-1.3857284892689097</v>
      </c>
      <c r="U536">
        <f t="shared" si="155"/>
        <v>-0.16900348663330078</v>
      </c>
      <c r="V536">
        <f t="shared" si="156"/>
        <v>0</v>
      </c>
      <c r="W536">
        <f t="shared" si="157"/>
        <v>-0.89823362625371472</v>
      </c>
      <c r="X536">
        <f t="shared" si="158"/>
        <v>-0.90793032596582468</v>
      </c>
      <c r="Y536">
        <f t="shared" si="159"/>
        <v>-0.16453554513372956</v>
      </c>
      <c r="Z536">
        <f t="shared" si="160"/>
        <v>0</v>
      </c>
      <c r="AA536">
        <f t="shared" si="161"/>
        <v>-1.138417734264654</v>
      </c>
      <c r="AB536">
        <f t="shared" si="162"/>
        <v>-0.24205922272245764</v>
      </c>
      <c r="AC536">
        <f t="shared" si="163"/>
        <v>-8.1269862288135594E-3</v>
      </c>
      <c r="AD536">
        <f t="shared" si="164"/>
        <v>0</v>
      </c>
      <c r="AE536">
        <f t="shared" si="165"/>
        <v>-0.92474920099431823</v>
      </c>
      <c r="AF536">
        <f t="shared" si="166"/>
        <v>-2.0657737038352271</v>
      </c>
      <c r="AG536">
        <f t="shared" si="167"/>
        <v>-0.49932861328125</v>
      </c>
      <c r="AH536">
        <f t="shared" si="168"/>
        <v>-10.474581944680743</v>
      </c>
      <c r="AI536">
        <f t="shared" si="169"/>
        <v>-65.047313669787528</v>
      </c>
      <c r="AJ536">
        <f t="shared" si="170"/>
        <v>-0.87380867726642886</v>
      </c>
    </row>
    <row r="537" spans="1:36" x14ac:dyDescent="0.25">
      <c r="A537">
        <v>0</v>
      </c>
      <c r="B537">
        <v>4.7688921496698462E-2</v>
      </c>
      <c r="C537">
        <v>0.49963316214233311</v>
      </c>
      <c r="D537">
        <v>0.45267791636096844</v>
      </c>
      <c r="E537">
        <v>0</v>
      </c>
      <c r="F537">
        <v>3.1548055759354363E-2</v>
      </c>
      <c r="G537">
        <v>0.38517975055025677</v>
      </c>
      <c r="H537">
        <v>0.58327219369038885</v>
      </c>
      <c r="I537">
        <v>0</v>
      </c>
      <c r="J537">
        <v>2.4211298606016139E-2</v>
      </c>
      <c r="K537">
        <v>0.29347028613352899</v>
      </c>
      <c r="L537">
        <v>0.68231841526045489</v>
      </c>
      <c r="M537">
        <v>0</v>
      </c>
      <c r="N537">
        <v>1.2472487160674981E-2</v>
      </c>
      <c r="O537">
        <v>0.23917828319882611</v>
      </c>
      <c r="P537">
        <v>0.74834922964049888</v>
      </c>
      <c r="Q537">
        <v>1</v>
      </c>
      <c r="R537">
        <f t="shared" si="152"/>
        <v>0</v>
      </c>
      <c r="S537">
        <f t="shared" si="153"/>
        <v>-0.16671329758574835</v>
      </c>
      <c r="T537">
        <f t="shared" si="154"/>
        <v>-1.91897070276676</v>
      </c>
      <c r="U537">
        <f t="shared" si="155"/>
        <v>-1.6320884519872294</v>
      </c>
      <c r="V537">
        <f t="shared" si="156"/>
        <v>0</v>
      </c>
      <c r="W537">
        <f t="shared" si="157"/>
        <v>-5.9784181836940564E-2</v>
      </c>
      <c r="X537">
        <f t="shared" si="158"/>
        <v>-0.76415299144809246</v>
      </c>
      <c r="Y537">
        <f t="shared" si="159"/>
        <v>-1.4040683178191489</v>
      </c>
      <c r="Z537">
        <f t="shared" si="160"/>
        <v>0</v>
      </c>
      <c r="AA537">
        <f t="shared" si="161"/>
        <v>-3.6204639639123258E-2</v>
      </c>
      <c r="AB537">
        <f t="shared" si="162"/>
        <v>-0.32872111151870875</v>
      </c>
      <c r="AC537">
        <f t="shared" si="163"/>
        <v>-0.24537476212857667</v>
      </c>
      <c r="AD537">
        <f t="shared" si="164"/>
        <v>0</v>
      </c>
      <c r="AE537">
        <f t="shared" si="165"/>
        <v>-4.1217672413793101E-2</v>
      </c>
      <c r="AF537">
        <f t="shared" si="166"/>
        <v>-0.85674408473954511</v>
      </c>
      <c r="AG537">
        <f t="shared" si="167"/>
        <v>-2.60460610785033</v>
      </c>
      <c r="AH537">
        <f t="shared" si="168"/>
        <v>-10.058646321733997</v>
      </c>
      <c r="AI537">
        <f t="shared" si="169"/>
        <v>-62.46434710604845</v>
      </c>
      <c r="AJ537">
        <f t="shared" si="170"/>
        <v>1.7011870249041081</v>
      </c>
    </row>
    <row r="538" spans="1:36" x14ac:dyDescent="0.25">
      <c r="A538">
        <v>0</v>
      </c>
      <c r="B538">
        <v>3.5587188612099642E-3</v>
      </c>
      <c r="C538">
        <v>0.55990510083036771</v>
      </c>
      <c r="D538">
        <v>0.43653618030842228</v>
      </c>
      <c r="E538">
        <v>0</v>
      </c>
      <c r="F538">
        <v>0</v>
      </c>
      <c r="G538">
        <v>0.46619217081850534</v>
      </c>
      <c r="H538">
        <v>0.53380782918149461</v>
      </c>
      <c r="I538">
        <v>0</v>
      </c>
      <c r="J538">
        <v>1.4234875444839857E-2</v>
      </c>
      <c r="K538">
        <v>0.67852906287069992</v>
      </c>
      <c r="L538">
        <v>0.30723606168446027</v>
      </c>
      <c r="M538">
        <v>0</v>
      </c>
      <c r="N538">
        <v>0</v>
      </c>
      <c r="O538">
        <v>0.36773428232502964</v>
      </c>
      <c r="P538">
        <v>0.63226571767497031</v>
      </c>
      <c r="Q538">
        <v>1</v>
      </c>
      <c r="R538">
        <f t="shared" si="152"/>
        <v>0</v>
      </c>
      <c r="S538">
        <f t="shared" si="153"/>
        <v>-1.2440745940836299E-2</v>
      </c>
      <c r="T538">
        <f t="shared" si="154"/>
        <v>-2.1504607104463225</v>
      </c>
      <c r="U538">
        <f t="shared" si="155"/>
        <v>-1.5738909122924081</v>
      </c>
      <c r="V538">
        <f t="shared" si="156"/>
        <v>0</v>
      </c>
      <c r="W538">
        <f t="shared" si="157"/>
        <v>0</v>
      </c>
      <c r="X538">
        <f t="shared" si="158"/>
        <v>-0.92487245607206403</v>
      </c>
      <c r="Y538">
        <f t="shared" si="159"/>
        <v>-1.2849963856761564</v>
      </c>
      <c r="Z538">
        <f t="shared" si="160"/>
        <v>0</v>
      </c>
      <c r="AA538">
        <f t="shared" si="161"/>
        <v>-2.1286282250889677E-2</v>
      </c>
      <c r="AB538">
        <f t="shared" si="162"/>
        <v>-0.76003206553973912</v>
      </c>
      <c r="AC538">
        <f t="shared" si="163"/>
        <v>-0.11048796847197509</v>
      </c>
      <c r="AD538">
        <f t="shared" si="164"/>
        <v>0</v>
      </c>
      <c r="AE538">
        <f t="shared" si="165"/>
        <v>0</v>
      </c>
      <c r="AF538">
        <f t="shared" si="166"/>
        <v>-1.3172356909845788</v>
      </c>
      <c r="AG538">
        <f t="shared" si="167"/>
        <v>-2.2005810720640566</v>
      </c>
      <c r="AH538">
        <f t="shared" si="168"/>
        <v>-10.356284289739026</v>
      </c>
      <c r="AI538">
        <f t="shared" si="169"/>
        <v>-64.312683427928391</v>
      </c>
      <c r="AJ538">
        <f t="shared" si="170"/>
        <v>-0.1414454550598605</v>
      </c>
    </row>
    <row r="539" spans="1:36" x14ac:dyDescent="0.25">
      <c r="A539">
        <v>0</v>
      </c>
      <c r="B539">
        <v>0</v>
      </c>
      <c r="C539">
        <v>0.2830336200156372</v>
      </c>
      <c r="D539">
        <v>0.71696637998436274</v>
      </c>
      <c r="E539">
        <v>0</v>
      </c>
      <c r="F539">
        <v>0</v>
      </c>
      <c r="G539">
        <v>0.18451915559030493</v>
      </c>
      <c r="H539">
        <v>0.81548084440969504</v>
      </c>
      <c r="I539">
        <v>0</v>
      </c>
      <c r="J539">
        <v>0</v>
      </c>
      <c r="K539">
        <v>0.43549648162627053</v>
      </c>
      <c r="L539">
        <v>0.56450351837372947</v>
      </c>
      <c r="M539">
        <v>0</v>
      </c>
      <c r="N539">
        <v>0</v>
      </c>
      <c r="O539">
        <v>0.13213448006254885</v>
      </c>
      <c r="P539">
        <v>0.86786551993745109</v>
      </c>
      <c r="Q539">
        <v>1</v>
      </c>
      <c r="R539">
        <f t="shared" si="152"/>
        <v>0</v>
      </c>
      <c r="S539">
        <f t="shared" si="153"/>
        <v>0</v>
      </c>
      <c r="T539">
        <f t="shared" si="154"/>
        <v>-1.0870640018752442</v>
      </c>
      <c r="U539">
        <f t="shared" si="155"/>
        <v>-2.5849561176792171</v>
      </c>
      <c r="V539">
        <f t="shared" si="156"/>
        <v>0</v>
      </c>
      <c r="W539">
        <f t="shared" si="157"/>
        <v>0</v>
      </c>
      <c r="X539">
        <f t="shared" si="158"/>
        <v>-0.36606510213057075</v>
      </c>
      <c r="Y539">
        <f t="shared" si="159"/>
        <v>-1.9630471498729476</v>
      </c>
      <c r="Z539">
        <f t="shared" si="160"/>
        <v>0</v>
      </c>
      <c r="AA539">
        <f t="shared" si="161"/>
        <v>0</v>
      </c>
      <c r="AB539">
        <f t="shared" si="162"/>
        <v>-0.48780709416536355</v>
      </c>
      <c r="AC539">
        <f t="shared" si="163"/>
        <v>-0.20300627015734948</v>
      </c>
      <c r="AD539">
        <f t="shared" si="164"/>
        <v>0</v>
      </c>
      <c r="AE539">
        <f t="shared" si="165"/>
        <v>0</v>
      </c>
      <c r="AF539">
        <f t="shared" si="166"/>
        <v>-0.47330983678655197</v>
      </c>
      <c r="AG539">
        <f t="shared" si="167"/>
        <v>-3.0205788213448006</v>
      </c>
      <c r="AH539">
        <f t="shared" si="168"/>
        <v>-10.185834394012044</v>
      </c>
      <c r="AI539">
        <f t="shared" si="169"/>
        <v>-63.254186975192546</v>
      </c>
      <c r="AJ539">
        <f t="shared" si="170"/>
        <v>0.91378454861930958</v>
      </c>
    </row>
    <row r="540" spans="1:36" x14ac:dyDescent="0.25">
      <c r="A540">
        <v>0</v>
      </c>
      <c r="B540">
        <v>7.4340527577937646E-2</v>
      </c>
      <c r="C540">
        <v>0.50119904076738608</v>
      </c>
      <c r="D540">
        <v>0.42446043165467628</v>
      </c>
      <c r="E540">
        <v>0</v>
      </c>
      <c r="F540">
        <v>4.4502617801047119E-2</v>
      </c>
      <c r="G540">
        <v>0.45549738219895286</v>
      </c>
      <c r="H540">
        <v>0.5</v>
      </c>
      <c r="I540">
        <v>0</v>
      </c>
      <c r="J540">
        <v>0.11031175059952038</v>
      </c>
      <c r="K540">
        <v>0.57314148681055155</v>
      </c>
      <c r="L540">
        <v>0.31654676258992803</v>
      </c>
      <c r="M540">
        <v>0</v>
      </c>
      <c r="N540">
        <v>2.6378896882494004E-2</v>
      </c>
      <c r="O540">
        <v>0.36211031175059955</v>
      </c>
      <c r="P540">
        <v>0.61151079136690645</v>
      </c>
      <c r="Q540">
        <v>1</v>
      </c>
      <c r="R540">
        <f t="shared" si="152"/>
        <v>0</v>
      </c>
      <c r="S540">
        <f t="shared" si="153"/>
        <v>-0.25988330429406475</v>
      </c>
      <c r="T540">
        <f t="shared" si="154"/>
        <v>-1.9249848656231265</v>
      </c>
      <c r="U540">
        <f t="shared" si="155"/>
        <v>-1.5303529149336781</v>
      </c>
      <c r="V540">
        <f t="shared" si="156"/>
        <v>0</v>
      </c>
      <c r="W540">
        <f t="shared" si="157"/>
        <v>-8.4333329924738215E-2</v>
      </c>
      <c r="X540">
        <f t="shared" si="158"/>
        <v>-0.90365520696989521</v>
      </c>
      <c r="Y540">
        <f t="shared" si="159"/>
        <v>-1.20361328125</v>
      </c>
      <c r="Z540">
        <f t="shared" si="160"/>
        <v>0</v>
      </c>
      <c r="AA540">
        <f t="shared" si="161"/>
        <v>-0.16495592588429256</v>
      </c>
      <c r="AB540">
        <f t="shared" si="162"/>
        <v>-0.64198563024580335</v>
      </c>
      <c r="AC540">
        <f t="shared" si="163"/>
        <v>-0.11383627473021582</v>
      </c>
      <c r="AD540">
        <f t="shared" si="164"/>
        <v>0</v>
      </c>
      <c r="AE540">
        <f t="shared" si="165"/>
        <v>-8.7174010791366899E-2</v>
      </c>
      <c r="AF540">
        <f t="shared" si="166"/>
        <v>-1.2970904526378897</v>
      </c>
      <c r="AG540">
        <f t="shared" si="167"/>
        <v>-2.1283441996402876</v>
      </c>
      <c r="AH540">
        <f t="shared" si="168"/>
        <v>-10.34020939692536</v>
      </c>
      <c r="AI540">
        <f t="shared" si="169"/>
        <v>-64.212858098327558</v>
      </c>
      <c r="AJ540">
        <f t="shared" si="170"/>
        <v>-4.1928179730597565E-2</v>
      </c>
    </row>
    <row r="541" spans="1:36" x14ac:dyDescent="0.25">
      <c r="A541">
        <v>0</v>
      </c>
      <c r="B541">
        <v>0</v>
      </c>
      <c r="C541">
        <v>0.37242798353909468</v>
      </c>
      <c r="D541">
        <v>0.62757201646090532</v>
      </c>
      <c r="E541">
        <v>0</v>
      </c>
      <c r="F541">
        <v>0</v>
      </c>
      <c r="G541">
        <v>0.25308641975308643</v>
      </c>
      <c r="H541">
        <v>0.74691358024691357</v>
      </c>
      <c r="I541">
        <v>0</v>
      </c>
      <c r="J541">
        <v>0</v>
      </c>
      <c r="K541">
        <v>0.25308641975308643</v>
      </c>
      <c r="L541">
        <v>0.74691358024691357</v>
      </c>
      <c r="M541">
        <v>0</v>
      </c>
      <c r="N541">
        <v>0</v>
      </c>
      <c r="O541">
        <v>9.4650205761316872E-2</v>
      </c>
      <c r="P541">
        <v>0.90534979423868311</v>
      </c>
      <c r="Q541">
        <v>1</v>
      </c>
      <c r="R541">
        <f t="shared" si="152"/>
        <v>0</v>
      </c>
      <c r="S541">
        <f t="shared" si="153"/>
        <v>0</v>
      </c>
      <c r="T541">
        <f t="shared" si="154"/>
        <v>-1.4304062329202032</v>
      </c>
      <c r="U541">
        <f t="shared" si="155"/>
        <v>-2.2626529897681968</v>
      </c>
      <c r="V541">
        <f t="shared" si="156"/>
        <v>0</v>
      </c>
      <c r="W541">
        <f t="shared" si="157"/>
        <v>0</v>
      </c>
      <c r="X541">
        <f t="shared" si="158"/>
        <v>-0.50209478684413578</v>
      </c>
      <c r="Y541">
        <f t="shared" si="159"/>
        <v>-1.7979902102623457</v>
      </c>
      <c r="Z541">
        <f t="shared" si="160"/>
        <v>0</v>
      </c>
      <c r="AA541">
        <f t="shared" si="161"/>
        <v>0</v>
      </c>
      <c r="AB541">
        <f t="shared" si="162"/>
        <v>-0.28348644868827161</v>
      </c>
      <c r="AC541">
        <f t="shared" si="163"/>
        <v>-0.26860441984953703</v>
      </c>
      <c r="AD541">
        <f t="shared" si="164"/>
        <v>0</v>
      </c>
      <c r="AE541">
        <f t="shared" si="165"/>
        <v>0</v>
      </c>
      <c r="AF541">
        <f t="shared" si="166"/>
        <v>-0.33903999485596709</v>
      </c>
      <c r="AG541">
        <f t="shared" si="167"/>
        <v>-3.1510416666666665</v>
      </c>
      <c r="AH541">
        <f t="shared" si="168"/>
        <v>-10.035316749855324</v>
      </c>
      <c r="AI541">
        <f t="shared" si="169"/>
        <v>-62.319470108781317</v>
      </c>
      <c r="AJ541">
        <f t="shared" si="170"/>
        <v>1.8456169414750005</v>
      </c>
    </row>
    <row r="542" spans="1:36" x14ac:dyDescent="0.25">
      <c r="A542">
        <v>0</v>
      </c>
      <c r="B542">
        <v>1.6509433962264151E-2</v>
      </c>
      <c r="C542">
        <v>0.57547169811320753</v>
      </c>
      <c r="D542">
        <v>0.40801886792452829</v>
      </c>
      <c r="E542">
        <v>0</v>
      </c>
      <c r="F542">
        <v>0</v>
      </c>
      <c r="G542">
        <v>0.46698113207547171</v>
      </c>
      <c r="H542">
        <v>0.53301886792452835</v>
      </c>
      <c r="I542">
        <v>0</v>
      </c>
      <c r="J542">
        <v>0</v>
      </c>
      <c r="K542">
        <v>0.46698113207547171</v>
      </c>
      <c r="L542">
        <v>0.53301886792452835</v>
      </c>
      <c r="M542">
        <v>0</v>
      </c>
      <c r="N542">
        <v>0</v>
      </c>
      <c r="O542">
        <v>0.27830188679245282</v>
      </c>
      <c r="P542">
        <v>0.72169811320754718</v>
      </c>
      <c r="Q542">
        <v>1</v>
      </c>
      <c r="R542">
        <f t="shared" si="152"/>
        <v>0</v>
      </c>
      <c r="S542">
        <f t="shared" si="153"/>
        <v>-5.7714498267983493E-2</v>
      </c>
      <c r="T542">
        <f t="shared" si="154"/>
        <v>-2.2102482633770637</v>
      </c>
      <c r="U542">
        <f t="shared" si="155"/>
        <v>-1.4710743742169075</v>
      </c>
      <c r="V542">
        <f t="shared" si="156"/>
        <v>0</v>
      </c>
      <c r="W542">
        <f t="shared" si="157"/>
        <v>0</v>
      </c>
      <c r="X542">
        <f t="shared" si="158"/>
        <v>-0.92643766583136788</v>
      </c>
      <c r="Y542">
        <f t="shared" si="159"/>
        <v>-1.283097177181604</v>
      </c>
      <c r="Z542">
        <f t="shared" si="160"/>
        <v>0</v>
      </c>
      <c r="AA542">
        <f t="shared" si="161"/>
        <v>0</v>
      </c>
      <c r="AB542">
        <f t="shared" si="162"/>
        <v>-0.52307359227594341</v>
      </c>
      <c r="AC542">
        <f t="shared" si="163"/>
        <v>-0.19168378721992926</v>
      </c>
      <c r="AD542">
        <f t="shared" si="164"/>
        <v>0</v>
      </c>
      <c r="AE542">
        <f t="shared" si="165"/>
        <v>0</v>
      </c>
      <c r="AF542">
        <f t="shared" si="166"/>
        <v>-0.99688605542452824</v>
      </c>
      <c r="AG542">
        <f t="shared" si="167"/>
        <v>-2.5118477299528301</v>
      </c>
      <c r="AH542">
        <f t="shared" si="168"/>
        <v>-10.172063143748158</v>
      </c>
      <c r="AI542">
        <f t="shared" si="169"/>
        <v>-63.168667300968693</v>
      </c>
      <c r="AJ542">
        <f t="shared" si="170"/>
        <v>0.99904031486456391</v>
      </c>
    </row>
    <row r="543" spans="1:36" x14ac:dyDescent="0.25">
      <c r="A543">
        <v>0</v>
      </c>
      <c r="B543">
        <v>5.8679706601466992E-2</v>
      </c>
      <c r="C543">
        <v>0.5476772616136919</v>
      </c>
      <c r="D543">
        <v>0.39364303178484106</v>
      </c>
      <c r="E543">
        <v>0</v>
      </c>
      <c r="F543">
        <v>7.3349633251833741E-3</v>
      </c>
      <c r="G543">
        <v>0.47188264058679708</v>
      </c>
      <c r="H543">
        <v>0.52078239608801957</v>
      </c>
      <c r="I543">
        <v>0</v>
      </c>
      <c r="J543">
        <v>7.3349633251833741E-3</v>
      </c>
      <c r="K543">
        <v>0.47188264058679708</v>
      </c>
      <c r="L543">
        <v>0.52078239608801957</v>
      </c>
      <c r="M543">
        <v>0</v>
      </c>
      <c r="N543">
        <v>0</v>
      </c>
      <c r="O543">
        <v>0.31295843520782396</v>
      </c>
      <c r="P543">
        <v>0.68704156479217604</v>
      </c>
      <c r="Q543">
        <v>1</v>
      </c>
      <c r="R543">
        <f t="shared" si="152"/>
        <v>0</v>
      </c>
      <c r="S543">
        <f t="shared" si="153"/>
        <v>-0.20513542940097798</v>
      </c>
      <c r="T543">
        <f t="shared" si="154"/>
        <v>-2.1034965235330074</v>
      </c>
      <c r="U543">
        <f t="shared" si="155"/>
        <v>-1.4192436236915495</v>
      </c>
      <c r="V543">
        <f t="shared" si="156"/>
        <v>0</v>
      </c>
      <c r="W543">
        <f t="shared" si="157"/>
        <v>-1.3899898762224938E-2</v>
      </c>
      <c r="X543">
        <f t="shared" si="158"/>
        <v>-0.93616170346882643</v>
      </c>
      <c r="Y543">
        <f t="shared" si="159"/>
        <v>-1.2536412171454767</v>
      </c>
      <c r="Z543">
        <f t="shared" si="160"/>
        <v>0</v>
      </c>
      <c r="AA543">
        <f t="shared" si="161"/>
        <v>-1.0968420499694376E-2</v>
      </c>
      <c r="AB543">
        <f t="shared" si="162"/>
        <v>-0.52856385620415647</v>
      </c>
      <c r="AC543">
        <f t="shared" si="163"/>
        <v>-0.18728331773380197</v>
      </c>
      <c r="AD543">
        <f t="shared" si="164"/>
        <v>0</v>
      </c>
      <c r="AE543">
        <f t="shared" si="165"/>
        <v>0</v>
      </c>
      <c r="AF543">
        <f t="shared" si="166"/>
        <v>-1.1210268948655258</v>
      </c>
      <c r="AG543">
        <f t="shared" si="167"/>
        <v>-2.3912266962102691</v>
      </c>
      <c r="AH543">
        <f t="shared" si="168"/>
        <v>-10.170647581515512</v>
      </c>
      <c r="AI543">
        <f t="shared" si="169"/>
        <v>-63.159876637909072</v>
      </c>
      <c r="AJ543">
        <f t="shared" si="170"/>
        <v>1.0078038505275984</v>
      </c>
    </row>
    <row r="544" spans="1:36" x14ac:dyDescent="0.25">
      <c r="A544">
        <v>0</v>
      </c>
      <c r="B544">
        <v>0</v>
      </c>
      <c r="C544">
        <v>0.62193460490463215</v>
      </c>
      <c r="D544">
        <v>0.37806539509536785</v>
      </c>
      <c r="E544">
        <v>0</v>
      </c>
      <c r="F544">
        <v>0</v>
      </c>
      <c r="G544">
        <v>0.47207084468664851</v>
      </c>
      <c r="H544">
        <v>0.52792915531335149</v>
      </c>
      <c r="I544">
        <v>0</v>
      </c>
      <c r="J544">
        <v>0</v>
      </c>
      <c r="K544">
        <v>0.47207084468664851</v>
      </c>
      <c r="L544">
        <v>0.52792915531335149</v>
      </c>
      <c r="M544">
        <v>0</v>
      </c>
      <c r="N544">
        <v>0</v>
      </c>
      <c r="O544">
        <v>0.27724795640326977</v>
      </c>
      <c r="P544">
        <v>0.72275204359673029</v>
      </c>
      <c r="Q544">
        <v>1</v>
      </c>
      <c r="R544">
        <f t="shared" si="152"/>
        <v>0</v>
      </c>
      <c r="S544">
        <f t="shared" si="153"/>
        <v>0</v>
      </c>
      <c r="T544">
        <f t="shared" si="154"/>
        <v>-2.3887011036885855</v>
      </c>
      <c r="U544">
        <f t="shared" si="155"/>
        <v>-1.3630798921922898</v>
      </c>
      <c r="V544">
        <f t="shared" si="156"/>
        <v>0</v>
      </c>
      <c r="W544">
        <f t="shared" si="157"/>
        <v>0</v>
      </c>
      <c r="X544">
        <f t="shared" si="158"/>
        <v>-0.93653507908293598</v>
      </c>
      <c r="Y544">
        <f t="shared" si="159"/>
        <v>-1.2708450857884876</v>
      </c>
      <c r="Z544">
        <f t="shared" si="160"/>
        <v>0</v>
      </c>
      <c r="AA544">
        <f t="shared" si="161"/>
        <v>0</v>
      </c>
      <c r="AB544">
        <f t="shared" si="162"/>
        <v>-0.52877466685115804</v>
      </c>
      <c r="AC544">
        <f t="shared" si="163"/>
        <v>-0.18985342914466963</v>
      </c>
      <c r="AD544">
        <f t="shared" si="164"/>
        <v>0</v>
      </c>
      <c r="AE544">
        <f t="shared" si="165"/>
        <v>0</v>
      </c>
      <c r="AF544">
        <f t="shared" si="166"/>
        <v>-0.99311084383514991</v>
      </c>
      <c r="AG544">
        <f t="shared" si="167"/>
        <v>-2.5155159017370572</v>
      </c>
      <c r="AH544">
        <f t="shared" si="168"/>
        <v>-10.186416002320334</v>
      </c>
      <c r="AI544">
        <f t="shared" si="169"/>
        <v>-63.257798771659651</v>
      </c>
      <c r="AJ544">
        <f t="shared" si="170"/>
        <v>0.91018389791384824</v>
      </c>
    </row>
    <row r="545" spans="1:36" x14ac:dyDescent="0.25">
      <c r="A545">
        <v>0</v>
      </c>
      <c r="B545">
        <v>0.125</v>
      </c>
      <c r="C545">
        <v>0.49754901960784315</v>
      </c>
      <c r="D545">
        <v>0.37745098039215685</v>
      </c>
      <c r="E545">
        <v>0</v>
      </c>
      <c r="F545">
        <v>5.1597051597051594E-2</v>
      </c>
      <c r="G545">
        <v>0.49385749385749383</v>
      </c>
      <c r="H545">
        <v>0.45454545454545453</v>
      </c>
      <c r="I545">
        <v>0</v>
      </c>
      <c r="J545">
        <v>5.1597051597051594E-2</v>
      </c>
      <c r="K545">
        <v>0.49385749385749383</v>
      </c>
      <c r="L545">
        <v>0.45454545454545453</v>
      </c>
      <c r="M545">
        <v>0</v>
      </c>
      <c r="N545">
        <v>2.4570024570024569E-3</v>
      </c>
      <c r="O545">
        <v>0.3783783783783784</v>
      </c>
      <c r="P545">
        <v>0.61916461916461918</v>
      </c>
      <c r="Q545">
        <v>1</v>
      </c>
      <c r="R545">
        <f t="shared" si="152"/>
        <v>0</v>
      </c>
      <c r="S545">
        <f t="shared" si="153"/>
        <v>-0.436981201171875</v>
      </c>
      <c r="T545">
        <f t="shared" si="154"/>
        <v>-1.9109660129921109</v>
      </c>
      <c r="U545">
        <f t="shared" si="155"/>
        <v>-1.3608646766812194</v>
      </c>
      <c r="V545">
        <f t="shared" si="156"/>
        <v>0</v>
      </c>
      <c r="W545">
        <f t="shared" si="157"/>
        <v>-9.7777420531326778E-2</v>
      </c>
      <c r="X545">
        <f t="shared" si="158"/>
        <v>-0.97975732301904173</v>
      </c>
      <c r="Y545">
        <f t="shared" si="159"/>
        <v>-1.0941938920454546</v>
      </c>
      <c r="Z545">
        <f t="shared" si="160"/>
        <v>0</v>
      </c>
      <c r="AA545">
        <f t="shared" si="161"/>
        <v>-7.7156235603501225E-2</v>
      </c>
      <c r="AB545">
        <f t="shared" si="162"/>
        <v>-0.55317826704545447</v>
      </c>
      <c r="AC545">
        <f t="shared" si="163"/>
        <v>-0.16346324573863635</v>
      </c>
      <c r="AD545">
        <f t="shared" si="164"/>
        <v>0</v>
      </c>
      <c r="AE545">
        <f t="shared" si="165"/>
        <v>-8.1196253071253062E-3</v>
      </c>
      <c r="AF545">
        <f t="shared" si="166"/>
        <v>-1.3553631756756757</v>
      </c>
      <c r="AG545">
        <f t="shared" si="167"/>
        <v>-2.1549831081081083</v>
      </c>
      <c r="AH545">
        <f t="shared" si="168"/>
        <v>-10.192804183919529</v>
      </c>
      <c r="AI545">
        <f t="shared" si="169"/>
        <v>-63.297469476844547</v>
      </c>
      <c r="AJ545">
        <f t="shared" si="170"/>
        <v>0.87063561386432176</v>
      </c>
    </row>
    <row r="546" spans="1:36" x14ac:dyDescent="0.25">
      <c r="A546">
        <v>0</v>
      </c>
      <c r="B546">
        <v>1.7013232514177693E-2</v>
      </c>
      <c r="C546">
        <v>0.37429111531190928</v>
      </c>
      <c r="D546">
        <v>0.60869565217391308</v>
      </c>
      <c r="E546">
        <v>0</v>
      </c>
      <c r="F546">
        <v>1.1342155009451797E-2</v>
      </c>
      <c r="G546">
        <v>0.30245746691871456</v>
      </c>
      <c r="H546">
        <v>0.68620037807183365</v>
      </c>
      <c r="I546">
        <v>0</v>
      </c>
      <c r="J546">
        <v>5.4613935969868174E-2</v>
      </c>
      <c r="K546">
        <v>0.45386064030131829</v>
      </c>
      <c r="L546">
        <v>0.49152542372881358</v>
      </c>
      <c r="M546">
        <v>0</v>
      </c>
      <c r="N546">
        <v>1.1342155009451797E-2</v>
      </c>
      <c r="O546">
        <v>0.25897920604914931</v>
      </c>
      <c r="P546">
        <v>0.72967863894139884</v>
      </c>
      <c r="Q546">
        <v>1</v>
      </c>
      <c r="R546">
        <f t="shared" si="152"/>
        <v>0</v>
      </c>
      <c r="S546">
        <f t="shared" si="153"/>
        <v>-5.9475702238894139E-2</v>
      </c>
      <c r="T546">
        <f t="shared" si="154"/>
        <v>-1.4375620735615549</v>
      </c>
      <c r="U546">
        <f t="shared" si="155"/>
        <v>-2.1945960003396738</v>
      </c>
      <c r="V546">
        <f t="shared" si="156"/>
        <v>0</v>
      </c>
      <c r="W546">
        <f t="shared" si="157"/>
        <v>-2.1493605269376184E-2</v>
      </c>
      <c r="X546">
        <f t="shared" si="158"/>
        <v>-0.60004135160680527</v>
      </c>
      <c r="Y546">
        <f t="shared" si="159"/>
        <v>-1.6518397772920606</v>
      </c>
      <c r="Z546">
        <f t="shared" si="160"/>
        <v>0</v>
      </c>
      <c r="AA546">
        <f t="shared" si="161"/>
        <v>-8.1667567826035778E-2</v>
      </c>
      <c r="AB546">
        <f t="shared" si="162"/>
        <v>-0.50837710393126179</v>
      </c>
      <c r="AC546">
        <f t="shared" si="163"/>
        <v>-0.17676195047669493</v>
      </c>
      <c r="AD546">
        <f t="shared" si="164"/>
        <v>0</v>
      </c>
      <c r="AE546">
        <f t="shared" si="165"/>
        <v>-3.7482277882797732E-2</v>
      </c>
      <c r="AF546">
        <f t="shared" si="166"/>
        <v>-0.92767160916824187</v>
      </c>
      <c r="AG546">
        <f t="shared" si="167"/>
        <v>-2.5396237003780717</v>
      </c>
      <c r="AH546">
        <f t="shared" si="168"/>
        <v>-10.236592719971469</v>
      </c>
      <c r="AI546">
        <f t="shared" si="169"/>
        <v>-63.569396953736145</v>
      </c>
      <c r="AJ546">
        <f t="shared" si="170"/>
        <v>0.5995472869274362</v>
      </c>
    </row>
    <row r="547" spans="1:36" x14ac:dyDescent="0.25">
      <c r="A547">
        <v>0</v>
      </c>
      <c r="B547">
        <v>0</v>
      </c>
      <c r="C547">
        <v>0.4116161616161616</v>
      </c>
      <c r="D547">
        <v>0.58838383838383834</v>
      </c>
      <c r="E547">
        <v>0</v>
      </c>
      <c r="F547">
        <v>0</v>
      </c>
      <c r="G547">
        <v>0.30808080808080807</v>
      </c>
      <c r="H547">
        <v>0.69191919191919193</v>
      </c>
      <c r="I547">
        <v>0</v>
      </c>
      <c r="J547">
        <v>0</v>
      </c>
      <c r="K547">
        <v>0.56060606060606055</v>
      </c>
      <c r="L547">
        <v>0.43939393939393939</v>
      </c>
      <c r="M547">
        <v>0</v>
      </c>
      <c r="N547">
        <v>0</v>
      </c>
      <c r="O547">
        <v>0.23737373737373738</v>
      </c>
      <c r="P547">
        <v>0.76262626262626265</v>
      </c>
      <c r="Q547">
        <v>1</v>
      </c>
      <c r="R547">
        <f t="shared" si="152"/>
        <v>0</v>
      </c>
      <c r="S547">
        <f t="shared" si="153"/>
        <v>0</v>
      </c>
      <c r="T547">
        <f t="shared" si="154"/>
        <v>-1.5809185914318971</v>
      </c>
      <c r="U547">
        <f t="shared" si="155"/>
        <v>-2.1213636301984691</v>
      </c>
      <c r="V547">
        <f t="shared" si="156"/>
        <v>0</v>
      </c>
      <c r="W547">
        <f t="shared" si="157"/>
        <v>0</v>
      </c>
      <c r="X547">
        <f t="shared" si="158"/>
        <v>-0.61119742345328276</v>
      </c>
      <c r="Y547">
        <f t="shared" si="159"/>
        <v>-1.6656062578914141</v>
      </c>
      <c r="Z547">
        <f t="shared" si="160"/>
        <v>0</v>
      </c>
      <c r="AA547">
        <f t="shared" si="161"/>
        <v>0</v>
      </c>
      <c r="AB547">
        <f t="shared" si="162"/>
        <v>-0.62794448390151514</v>
      </c>
      <c r="AC547">
        <f t="shared" si="163"/>
        <v>-0.15801447088068182</v>
      </c>
      <c r="AD547">
        <f t="shared" si="164"/>
        <v>0</v>
      </c>
      <c r="AE547">
        <f t="shared" si="165"/>
        <v>0</v>
      </c>
      <c r="AF547">
        <f t="shared" si="166"/>
        <v>-0.85028014520202022</v>
      </c>
      <c r="AG547">
        <f t="shared" si="167"/>
        <v>-2.654296875</v>
      </c>
      <c r="AH547">
        <f t="shared" si="168"/>
        <v>-10.269621877959281</v>
      </c>
      <c r="AI547">
        <f t="shared" si="169"/>
        <v>-63.774508528711529</v>
      </c>
      <c r="AJ547">
        <f t="shared" si="170"/>
        <v>0.39506867251499078</v>
      </c>
    </row>
    <row r="548" spans="1:36" x14ac:dyDescent="0.25">
      <c r="A548">
        <v>0</v>
      </c>
      <c r="B548">
        <v>0.11841289522628642</v>
      </c>
      <c r="C548">
        <v>0.68071915685058892</v>
      </c>
      <c r="D548">
        <v>0.20086794792312462</v>
      </c>
      <c r="E548">
        <v>0</v>
      </c>
      <c r="F548">
        <v>8.4419615145872123E-2</v>
      </c>
      <c r="G548">
        <v>0.64432029795158285</v>
      </c>
      <c r="H548">
        <v>0.27126008690254499</v>
      </c>
      <c r="I548">
        <v>0</v>
      </c>
      <c r="J548">
        <v>0.20768753874767515</v>
      </c>
      <c r="K548">
        <v>0.65344079355238682</v>
      </c>
      <c r="L548">
        <v>0.138871667699938</v>
      </c>
      <c r="M548">
        <v>0</v>
      </c>
      <c r="N548">
        <v>5.2827843380981974E-2</v>
      </c>
      <c r="O548">
        <v>0.61777501553760095</v>
      </c>
      <c r="P548">
        <v>0.32939714108141704</v>
      </c>
      <c r="Q548">
        <v>1</v>
      </c>
      <c r="R548">
        <f t="shared" si="152"/>
        <v>0</v>
      </c>
      <c r="S548">
        <f t="shared" si="153"/>
        <v>-0.4139536735217762</v>
      </c>
      <c r="T548">
        <f t="shared" si="154"/>
        <v>-2.6144784169395145</v>
      </c>
      <c r="U548">
        <f t="shared" si="155"/>
        <v>-0.72421084910686617</v>
      </c>
      <c r="V548">
        <f t="shared" si="156"/>
        <v>0</v>
      </c>
      <c r="W548">
        <f t="shared" si="157"/>
        <v>-0.15997681952203599</v>
      </c>
      <c r="X548">
        <f t="shared" si="158"/>
        <v>-1.278258481727188</v>
      </c>
      <c r="Y548">
        <f t="shared" si="159"/>
        <v>-0.65298448653786467</v>
      </c>
      <c r="Z548">
        <f t="shared" si="160"/>
        <v>0</v>
      </c>
      <c r="AA548">
        <f t="shared" si="161"/>
        <v>-0.31056791377673593</v>
      </c>
      <c r="AB548">
        <f t="shared" si="162"/>
        <v>-0.73193026387166771</v>
      </c>
      <c r="AC548">
        <f t="shared" si="163"/>
        <v>-4.9940909795412276E-2</v>
      </c>
      <c r="AD548">
        <f t="shared" si="164"/>
        <v>0</v>
      </c>
      <c r="AE548">
        <f t="shared" si="165"/>
        <v>-0.17457951367308888</v>
      </c>
      <c r="AF548">
        <f t="shared" si="166"/>
        <v>-2.2128894111249222</v>
      </c>
      <c r="AG548">
        <f t="shared" si="167"/>
        <v>-1.1464564558732133</v>
      </c>
      <c r="AH548">
        <f t="shared" si="168"/>
        <v>-10.470227195470287</v>
      </c>
      <c r="AI548">
        <f t="shared" si="169"/>
        <v>-65.020270610757407</v>
      </c>
      <c r="AJ548">
        <f t="shared" si="170"/>
        <v>-0.84684907130261811</v>
      </c>
    </row>
    <row r="549" spans="1:36" x14ac:dyDescent="0.25">
      <c r="A549">
        <v>0</v>
      </c>
      <c r="B549">
        <v>0.15268368942157373</v>
      </c>
      <c r="C549">
        <v>0.66440854611776967</v>
      </c>
      <c r="D549">
        <v>0.1829077644606566</v>
      </c>
      <c r="E549">
        <v>0</v>
      </c>
      <c r="F549">
        <v>9.0814196242171186E-2</v>
      </c>
      <c r="G549">
        <v>0.68319415448851772</v>
      </c>
      <c r="H549">
        <v>0.22599164926931106</v>
      </c>
      <c r="I549">
        <v>0</v>
      </c>
      <c r="J549">
        <v>9.0814196242171186E-2</v>
      </c>
      <c r="K549">
        <v>0.68319415448851772</v>
      </c>
      <c r="L549">
        <v>0.22599164926931106</v>
      </c>
      <c r="M549">
        <v>0</v>
      </c>
      <c r="N549">
        <v>4.3387349712493466E-2</v>
      </c>
      <c r="O549">
        <v>0.63878724516466279</v>
      </c>
      <c r="P549">
        <v>0.31782540512284368</v>
      </c>
      <c r="Q549">
        <v>1</v>
      </c>
      <c r="R549">
        <f t="shared" si="152"/>
        <v>0</v>
      </c>
      <c r="S549">
        <f t="shared" si="153"/>
        <v>-0.53375921602234233</v>
      </c>
      <c r="T549">
        <f t="shared" si="154"/>
        <v>-2.5518332874482965</v>
      </c>
      <c r="U549">
        <f t="shared" si="155"/>
        <v>-0.65945706509127477</v>
      </c>
      <c r="V549">
        <f t="shared" si="156"/>
        <v>0</v>
      </c>
      <c r="W549">
        <f t="shared" si="157"/>
        <v>-0.17209467559368474</v>
      </c>
      <c r="X549">
        <f t="shared" si="158"/>
        <v>-1.3553798094174061</v>
      </c>
      <c r="Y549">
        <f t="shared" si="159"/>
        <v>-0.54401310102426925</v>
      </c>
      <c r="Z549">
        <f t="shared" si="160"/>
        <v>0</v>
      </c>
      <c r="AA549">
        <f t="shared" si="161"/>
        <v>-0.13580003710529748</v>
      </c>
      <c r="AB549">
        <f t="shared" si="162"/>
        <v>-0.76525751484211901</v>
      </c>
      <c r="AC549">
        <f t="shared" si="163"/>
        <v>-8.1270922698656059E-2</v>
      </c>
      <c r="AD549">
        <f t="shared" si="164"/>
        <v>0</v>
      </c>
      <c r="AE549">
        <f t="shared" si="165"/>
        <v>-0.14338163225300574</v>
      </c>
      <c r="AF549">
        <f t="shared" si="166"/>
        <v>-2.2881558742812333</v>
      </c>
      <c r="AG549">
        <f t="shared" si="167"/>
        <v>-1.1061813904861473</v>
      </c>
      <c r="AH549">
        <f t="shared" si="168"/>
        <v>-10.336584526263733</v>
      </c>
      <c r="AI549">
        <f t="shared" si="169"/>
        <v>-64.190347596220221</v>
      </c>
      <c r="AJ549">
        <f t="shared" si="170"/>
        <v>-1.9487143522917767E-2</v>
      </c>
    </row>
    <row r="550" spans="1:36" x14ac:dyDescent="0.25">
      <c r="A550">
        <v>0</v>
      </c>
      <c r="B550">
        <v>7.7519379844961239E-3</v>
      </c>
      <c r="C550">
        <v>0.52642706131078221</v>
      </c>
      <c r="D550">
        <v>0.46582100070472165</v>
      </c>
      <c r="E550">
        <v>0</v>
      </c>
      <c r="F550">
        <v>0</v>
      </c>
      <c r="G550">
        <v>0.42353770260747003</v>
      </c>
      <c r="H550">
        <v>0.57646229739252997</v>
      </c>
      <c r="I550">
        <v>0</v>
      </c>
      <c r="J550">
        <v>1.6913319238900635E-2</v>
      </c>
      <c r="K550">
        <v>0.6546863988724454</v>
      </c>
      <c r="L550">
        <v>0.328400281888654</v>
      </c>
      <c r="M550">
        <v>0</v>
      </c>
      <c r="N550">
        <v>0</v>
      </c>
      <c r="O550">
        <v>0.34742776603241721</v>
      </c>
      <c r="P550">
        <v>0.65257223396758279</v>
      </c>
      <c r="Q550">
        <v>1</v>
      </c>
      <c r="R550">
        <f t="shared" si="152"/>
        <v>0</v>
      </c>
      <c r="S550">
        <f t="shared" si="153"/>
        <v>-2.7099609375E-2</v>
      </c>
      <c r="T550">
        <f t="shared" si="154"/>
        <v>-2.0218796195741939</v>
      </c>
      <c r="U550">
        <f t="shared" si="155"/>
        <v>-1.6794746296770393</v>
      </c>
      <c r="V550">
        <f t="shared" si="156"/>
        <v>0</v>
      </c>
      <c r="W550">
        <f t="shared" si="157"/>
        <v>0</v>
      </c>
      <c r="X550">
        <f t="shared" si="158"/>
        <v>-0.84025082309284704</v>
      </c>
      <c r="Y550">
        <f t="shared" si="159"/>
        <v>-1.3876753545630727</v>
      </c>
      <c r="Z550">
        <f t="shared" si="160"/>
        <v>0</v>
      </c>
      <c r="AA550">
        <f t="shared" si="161"/>
        <v>-2.5291523520084569E-2</v>
      </c>
      <c r="AB550">
        <f t="shared" si="162"/>
        <v>-0.73332548779950668</v>
      </c>
      <c r="AC550">
        <f t="shared" si="163"/>
        <v>-0.11809902715380551</v>
      </c>
      <c r="AD550">
        <f t="shared" si="164"/>
        <v>0</v>
      </c>
      <c r="AE550">
        <f t="shared" si="165"/>
        <v>0</v>
      </c>
      <c r="AF550">
        <f t="shared" si="166"/>
        <v>-1.2444971150458068</v>
      </c>
      <c r="AG550">
        <f t="shared" si="167"/>
        <v>-2.2712572674418605</v>
      </c>
      <c r="AH550">
        <f t="shared" si="168"/>
        <v>-10.348850457243218</v>
      </c>
      <c r="AI550">
        <f t="shared" si="169"/>
        <v>-64.266519214723772</v>
      </c>
      <c r="AJ550">
        <f t="shared" si="170"/>
        <v>-9.5423701520821136E-2</v>
      </c>
    </row>
    <row r="551" spans="1:36" x14ac:dyDescent="0.25">
      <c r="A551">
        <v>0</v>
      </c>
      <c r="B551">
        <v>0</v>
      </c>
      <c r="C551">
        <v>0.58937198067632846</v>
      </c>
      <c r="D551">
        <v>0.41062801932367149</v>
      </c>
      <c r="E551">
        <v>0</v>
      </c>
      <c r="F551">
        <v>0</v>
      </c>
      <c r="G551">
        <v>0.49033816425120774</v>
      </c>
      <c r="H551">
        <v>0.50966183574879231</v>
      </c>
      <c r="I551">
        <v>0</v>
      </c>
      <c r="J551">
        <v>2.1739130434782608E-2</v>
      </c>
      <c r="K551">
        <v>0.69565217391304346</v>
      </c>
      <c r="L551">
        <v>0.28260869565217389</v>
      </c>
      <c r="M551">
        <v>0</v>
      </c>
      <c r="N551">
        <v>0</v>
      </c>
      <c r="O551">
        <v>0.4251207729468599</v>
      </c>
      <c r="P551">
        <v>0.5748792270531401</v>
      </c>
      <c r="Q551">
        <v>1</v>
      </c>
      <c r="R551">
        <f t="shared" si="152"/>
        <v>0</v>
      </c>
      <c r="S551">
        <f t="shared" si="153"/>
        <v>0</v>
      </c>
      <c r="T551">
        <f t="shared" si="154"/>
        <v>-2.26363590258907</v>
      </c>
      <c r="U551">
        <f t="shared" si="155"/>
        <v>-1.4804814288005737</v>
      </c>
      <c r="V551">
        <f t="shared" si="156"/>
        <v>0</v>
      </c>
      <c r="W551">
        <f t="shared" si="157"/>
        <v>0</v>
      </c>
      <c r="X551">
        <f t="shared" si="158"/>
        <v>-0.97277537175422713</v>
      </c>
      <c r="Y551">
        <f t="shared" si="159"/>
        <v>-1.226871508907005</v>
      </c>
      <c r="Z551">
        <f t="shared" si="160"/>
        <v>0</v>
      </c>
      <c r="AA551">
        <f t="shared" si="161"/>
        <v>-3.2507854959239128E-2</v>
      </c>
      <c r="AB551">
        <f t="shared" si="162"/>
        <v>-0.77921195652173914</v>
      </c>
      <c r="AC551">
        <f t="shared" si="163"/>
        <v>-0.10163149626358695</v>
      </c>
      <c r="AD551">
        <f t="shared" si="164"/>
        <v>0</v>
      </c>
      <c r="AE551">
        <f t="shared" si="165"/>
        <v>0</v>
      </c>
      <c r="AF551">
        <f t="shared" si="166"/>
        <v>-1.5227958937198067</v>
      </c>
      <c r="AG551">
        <f t="shared" si="167"/>
        <v>-2.0008491847826089</v>
      </c>
      <c r="AH551">
        <f t="shared" si="168"/>
        <v>-10.380760598297858</v>
      </c>
      <c r="AI551">
        <f t="shared" si="169"/>
        <v>-64.46468167747318</v>
      </c>
      <c r="AJ551">
        <f t="shared" si="170"/>
        <v>-0.29297464820152369</v>
      </c>
    </row>
    <row r="552" spans="1:36" x14ac:dyDescent="0.25">
      <c r="A552">
        <v>0</v>
      </c>
      <c r="B552">
        <v>0</v>
      </c>
      <c r="C552">
        <v>0.48293299620733249</v>
      </c>
      <c r="D552">
        <v>0.51706700379266746</v>
      </c>
      <c r="E552">
        <v>0</v>
      </c>
      <c r="F552">
        <v>0</v>
      </c>
      <c r="G552">
        <v>0.33375474083438683</v>
      </c>
      <c r="H552">
        <v>0.66624525916561317</v>
      </c>
      <c r="I552">
        <v>0</v>
      </c>
      <c r="J552">
        <v>0</v>
      </c>
      <c r="K552">
        <v>0.23514538558786346</v>
      </c>
      <c r="L552">
        <v>0.76485461441213654</v>
      </c>
      <c r="M552">
        <v>0</v>
      </c>
      <c r="N552">
        <v>0</v>
      </c>
      <c r="O552">
        <v>0.1845764854614412</v>
      </c>
      <c r="P552">
        <v>0.81542351453855877</v>
      </c>
      <c r="Q552">
        <v>1</v>
      </c>
      <c r="R552">
        <f t="shared" si="152"/>
        <v>0</v>
      </c>
      <c r="S552">
        <f t="shared" si="153"/>
        <v>0</v>
      </c>
      <c r="T552">
        <f t="shared" si="154"/>
        <v>-1.8548293855187263</v>
      </c>
      <c r="U552">
        <f t="shared" si="155"/>
        <v>-1.8642373645652257</v>
      </c>
      <c r="V552">
        <f t="shared" si="156"/>
        <v>0</v>
      </c>
      <c r="W552">
        <f t="shared" si="157"/>
        <v>0</v>
      </c>
      <c r="X552">
        <f t="shared" si="158"/>
        <v>-0.66213159766118834</v>
      </c>
      <c r="Y552">
        <f t="shared" si="159"/>
        <v>-1.6038032850031605</v>
      </c>
      <c r="Z552">
        <f t="shared" si="160"/>
        <v>0</v>
      </c>
      <c r="AA552">
        <f t="shared" si="161"/>
        <v>0</v>
      </c>
      <c r="AB552">
        <f t="shared" si="162"/>
        <v>-0.26339038795828068</v>
      </c>
      <c r="AC552">
        <f t="shared" si="163"/>
        <v>-0.27505635913795828</v>
      </c>
      <c r="AD552">
        <f t="shared" si="164"/>
        <v>0</v>
      </c>
      <c r="AE552">
        <f t="shared" si="165"/>
        <v>0</v>
      </c>
      <c r="AF552">
        <f t="shared" si="166"/>
        <v>-0.6611587389380531</v>
      </c>
      <c r="AG552">
        <f t="shared" si="167"/>
        <v>-2.8380560603666245</v>
      </c>
      <c r="AH552">
        <f t="shared" si="168"/>
        <v>-10.02266317914922</v>
      </c>
      <c r="AI552">
        <f t="shared" si="169"/>
        <v>-62.240891241661863</v>
      </c>
      <c r="AJ552">
        <f t="shared" si="170"/>
        <v>1.9239533194810392</v>
      </c>
    </row>
    <row r="553" spans="1:36" x14ac:dyDescent="0.25">
      <c r="A553">
        <v>0</v>
      </c>
      <c r="B553">
        <v>1.4989293361884369E-2</v>
      </c>
      <c r="C553">
        <v>0.49785867237687365</v>
      </c>
      <c r="D553">
        <v>0.48715203426124198</v>
      </c>
      <c r="E553">
        <v>0</v>
      </c>
      <c r="F553">
        <v>5.3533190578158455E-3</v>
      </c>
      <c r="G553">
        <v>0.36563169164882225</v>
      </c>
      <c r="H553">
        <v>0.62901498929336186</v>
      </c>
      <c r="I553">
        <v>0</v>
      </c>
      <c r="J553">
        <v>0</v>
      </c>
      <c r="K553">
        <v>0.2682012847965739</v>
      </c>
      <c r="L553">
        <v>0.7317987152034261</v>
      </c>
      <c r="M553">
        <v>0</v>
      </c>
      <c r="N553">
        <v>5.8528428093645481E-3</v>
      </c>
      <c r="O553">
        <v>0.52341137123745818</v>
      </c>
      <c r="P553">
        <v>0.47073578595317728</v>
      </c>
      <c r="Q553">
        <v>1</v>
      </c>
      <c r="R553">
        <f t="shared" si="152"/>
        <v>0</v>
      </c>
      <c r="S553">
        <f t="shared" si="153"/>
        <v>-5.2400315343950753E-2</v>
      </c>
      <c r="T553">
        <f t="shared" si="154"/>
        <v>-1.9121553147375201</v>
      </c>
      <c r="U553">
        <f t="shared" si="155"/>
        <v>-1.7563817026273087</v>
      </c>
      <c r="V553">
        <f t="shared" si="156"/>
        <v>0</v>
      </c>
      <c r="W553">
        <f t="shared" si="157"/>
        <v>-1.0144644171573874E-2</v>
      </c>
      <c r="X553">
        <f t="shared" si="158"/>
        <v>-0.72537185701619378</v>
      </c>
      <c r="Y553">
        <f t="shared" si="159"/>
        <v>-1.5141815904376337</v>
      </c>
      <c r="Z553">
        <f t="shared" si="160"/>
        <v>0</v>
      </c>
      <c r="AA553">
        <f t="shared" si="161"/>
        <v>0</v>
      </c>
      <c r="AB553">
        <f t="shared" si="162"/>
        <v>-0.30041686881022489</v>
      </c>
      <c r="AC553">
        <f t="shared" si="163"/>
        <v>-0.26316882507193523</v>
      </c>
      <c r="AD553">
        <f t="shared" si="164"/>
        <v>0</v>
      </c>
      <c r="AE553">
        <f t="shared" si="165"/>
        <v>-1.9341816471571904E-2</v>
      </c>
      <c r="AF553">
        <f t="shared" si="166"/>
        <v>-1.8748758883779264</v>
      </c>
      <c r="AG553">
        <f t="shared" si="167"/>
        <v>-1.6383811925167224</v>
      </c>
      <c r="AH553">
        <f t="shared" si="168"/>
        <v>-10.066820015582561</v>
      </c>
      <c r="AI553">
        <f t="shared" si="169"/>
        <v>-62.51510586954052</v>
      </c>
      <c r="AJ553">
        <f t="shared" si="170"/>
        <v>1.6505848995516355</v>
      </c>
    </row>
    <row r="554" spans="1:36" x14ac:dyDescent="0.25">
      <c r="A554">
        <v>0</v>
      </c>
      <c r="B554">
        <v>0</v>
      </c>
      <c r="C554">
        <v>0.57790927021696248</v>
      </c>
      <c r="D554">
        <v>0.42209072978303747</v>
      </c>
      <c r="E554">
        <v>0</v>
      </c>
      <c r="F554">
        <v>0</v>
      </c>
      <c r="G554">
        <v>0.43984220907297833</v>
      </c>
      <c r="H554">
        <v>0.56015779092702167</v>
      </c>
      <c r="I554">
        <v>0</v>
      </c>
      <c r="J554">
        <v>0</v>
      </c>
      <c r="K554">
        <v>0.32149901380670609</v>
      </c>
      <c r="L554">
        <v>0.67850098619329391</v>
      </c>
      <c r="M554">
        <v>0</v>
      </c>
      <c r="N554">
        <v>0</v>
      </c>
      <c r="O554">
        <v>0.21696252465483234</v>
      </c>
      <c r="P554">
        <v>0.78303747534516766</v>
      </c>
      <c r="Q554">
        <v>1</v>
      </c>
      <c r="R554">
        <f t="shared" si="152"/>
        <v>0</v>
      </c>
      <c r="S554">
        <f t="shared" si="153"/>
        <v>0</v>
      </c>
      <c r="T554">
        <f t="shared" si="154"/>
        <v>-2.2196103910487546</v>
      </c>
      <c r="U554">
        <f t="shared" si="155"/>
        <v>-1.521809173523792</v>
      </c>
      <c r="V554">
        <f t="shared" si="156"/>
        <v>0</v>
      </c>
      <c r="W554">
        <f t="shared" si="157"/>
        <v>0</v>
      </c>
      <c r="X554">
        <f t="shared" si="158"/>
        <v>-0.87259711692554243</v>
      </c>
      <c r="Y554">
        <f t="shared" si="159"/>
        <v>-1.3484267135108481</v>
      </c>
      <c r="Z554">
        <f t="shared" si="160"/>
        <v>0</v>
      </c>
      <c r="AA554">
        <f t="shared" si="161"/>
        <v>0</v>
      </c>
      <c r="AB554">
        <f t="shared" si="162"/>
        <v>-0.36011657112919132</v>
      </c>
      <c r="AC554">
        <f t="shared" si="163"/>
        <v>-0.24400194156804736</v>
      </c>
      <c r="AD554">
        <f t="shared" si="164"/>
        <v>0</v>
      </c>
      <c r="AE554">
        <f t="shared" si="165"/>
        <v>0</v>
      </c>
      <c r="AF554">
        <f t="shared" si="166"/>
        <v>-0.7771665433925049</v>
      </c>
      <c r="AG554">
        <f t="shared" si="167"/>
        <v>-2.7253374630177514</v>
      </c>
      <c r="AH554">
        <f t="shared" si="168"/>
        <v>-10.069065914116432</v>
      </c>
      <c r="AI554">
        <f t="shared" si="169"/>
        <v>-62.529052933697805</v>
      </c>
      <c r="AJ554">
        <f t="shared" si="170"/>
        <v>1.6366808750988686</v>
      </c>
    </row>
    <row r="555" spans="1:36" x14ac:dyDescent="0.25">
      <c r="A555">
        <v>0</v>
      </c>
      <c r="B555">
        <v>0</v>
      </c>
      <c r="C555">
        <v>0.59284731774415411</v>
      </c>
      <c r="D555">
        <v>0.40715268225584594</v>
      </c>
      <c r="E555">
        <v>0</v>
      </c>
      <c r="F555">
        <v>0</v>
      </c>
      <c r="G555">
        <v>0.42916093535075656</v>
      </c>
      <c r="H555">
        <v>0.5708390646492435</v>
      </c>
      <c r="I555">
        <v>0</v>
      </c>
      <c r="J555">
        <v>0</v>
      </c>
      <c r="K555">
        <v>0.32874828060522698</v>
      </c>
      <c r="L555">
        <v>0.67125171939477302</v>
      </c>
      <c r="M555">
        <v>0</v>
      </c>
      <c r="N555">
        <v>0</v>
      </c>
      <c r="O555">
        <v>0.24484181568088034</v>
      </c>
      <c r="P555">
        <v>0.75515818431911963</v>
      </c>
      <c r="Q555">
        <v>1</v>
      </c>
      <c r="R555">
        <f t="shared" si="152"/>
        <v>0</v>
      </c>
      <c r="S555">
        <f t="shared" si="153"/>
        <v>0</v>
      </c>
      <c r="T555">
        <f t="shared" si="154"/>
        <v>-2.2769838356742178</v>
      </c>
      <c r="U555">
        <f t="shared" si="155"/>
        <v>-1.4679514217245531</v>
      </c>
      <c r="V555">
        <f t="shared" si="156"/>
        <v>0</v>
      </c>
      <c r="W555">
        <f t="shared" si="157"/>
        <v>0</v>
      </c>
      <c r="X555">
        <f t="shared" si="158"/>
        <v>-0.85140667984869334</v>
      </c>
      <c r="Y555">
        <f t="shared" si="159"/>
        <v>-1.3741389593363138</v>
      </c>
      <c r="Z555">
        <f t="shared" si="160"/>
        <v>0</v>
      </c>
      <c r="AA555">
        <f t="shared" si="161"/>
        <v>0</v>
      </c>
      <c r="AB555">
        <f t="shared" si="162"/>
        <v>-0.36823659946698767</v>
      </c>
      <c r="AC555">
        <f t="shared" si="163"/>
        <v>-0.24139496647180192</v>
      </c>
      <c r="AD555">
        <f t="shared" si="164"/>
        <v>0</v>
      </c>
      <c r="AE555">
        <f t="shared" si="165"/>
        <v>0</v>
      </c>
      <c r="AF555">
        <f t="shared" si="166"/>
        <v>-0.87703103507565339</v>
      </c>
      <c r="AG555">
        <f t="shared" si="167"/>
        <v>-2.628304461829436</v>
      </c>
      <c r="AH555">
        <f t="shared" si="168"/>
        <v>-10.085447959427658</v>
      </c>
      <c r="AI555">
        <f t="shared" si="169"/>
        <v>-62.630785684994201</v>
      </c>
      <c r="AJ555">
        <f t="shared" si="170"/>
        <v>1.5352620642494588</v>
      </c>
    </row>
    <row r="556" spans="1:36" x14ac:dyDescent="0.25">
      <c r="A556">
        <v>0</v>
      </c>
      <c r="B556">
        <v>4.2780748663101602E-2</v>
      </c>
      <c r="C556">
        <v>0.64171122994652408</v>
      </c>
      <c r="D556">
        <v>0.31550802139037432</v>
      </c>
      <c r="E556">
        <v>0</v>
      </c>
      <c r="F556">
        <v>1.3750954927425516E-2</v>
      </c>
      <c r="G556">
        <v>0.53628724216959511</v>
      </c>
      <c r="H556">
        <v>0.44996180290297938</v>
      </c>
      <c r="I556">
        <v>0</v>
      </c>
      <c r="J556">
        <v>5.3475935828877002E-3</v>
      </c>
      <c r="K556">
        <v>0.43926661573720399</v>
      </c>
      <c r="L556">
        <v>0.55538579067990834</v>
      </c>
      <c r="M556">
        <v>0</v>
      </c>
      <c r="N556">
        <v>0</v>
      </c>
      <c r="O556">
        <v>0.40697674418604651</v>
      </c>
      <c r="P556">
        <v>0.59302325581395354</v>
      </c>
      <c r="Q556">
        <v>1</v>
      </c>
      <c r="R556">
        <f t="shared" si="152"/>
        <v>0</v>
      </c>
      <c r="S556">
        <f t="shared" si="153"/>
        <v>-0.14955506350267378</v>
      </c>
      <c r="T556">
        <f t="shared" si="154"/>
        <v>-2.4646583597927809</v>
      </c>
      <c r="U556">
        <f t="shared" si="155"/>
        <v>-1.1375350544159424</v>
      </c>
      <c r="V556">
        <f t="shared" si="156"/>
        <v>0</v>
      </c>
      <c r="W556">
        <f t="shared" si="157"/>
        <v>-2.6058328160809777E-2</v>
      </c>
      <c r="X556">
        <f t="shared" si="158"/>
        <v>-1.0639331371753247</v>
      </c>
      <c r="Y556">
        <f t="shared" si="159"/>
        <v>-1.0831600040584415</v>
      </c>
      <c r="Z556">
        <f t="shared" si="160"/>
        <v>0</v>
      </c>
      <c r="AA556">
        <f t="shared" si="161"/>
        <v>-7.9965846423796783E-3</v>
      </c>
      <c r="AB556">
        <f t="shared" si="162"/>
        <v>-0.49203008618220018</v>
      </c>
      <c r="AC556">
        <f t="shared" si="163"/>
        <v>-0.19972736075964478</v>
      </c>
      <c r="AD556">
        <f t="shared" si="164"/>
        <v>0</v>
      </c>
      <c r="AE556">
        <f t="shared" si="165"/>
        <v>0</v>
      </c>
      <c r="AF556">
        <f t="shared" si="166"/>
        <v>-1.4578034156976745</v>
      </c>
      <c r="AG556">
        <f t="shared" si="167"/>
        <v>-2.063998909883721</v>
      </c>
      <c r="AH556">
        <f t="shared" si="168"/>
        <v>-10.146456304271592</v>
      </c>
      <c r="AI556">
        <f t="shared" si="169"/>
        <v>-63.009648437178143</v>
      </c>
      <c r="AJ556">
        <f t="shared" si="170"/>
        <v>1.1575684571073186</v>
      </c>
    </row>
    <row r="557" spans="1:36" x14ac:dyDescent="0.25">
      <c r="A557">
        <v>0</v>
      </c>
      <c r="B557">
        <v>1.781970649895178E-2</v>
      </c>
      <c r="C557">
        <v>0.70335429769392033</v>
      </c>
      <c r="D557">
        <v>0.27882599580712786</v>
      </c>
      <c r="E557">
        <v>0</v>
      </c>
      <c r="F557">
        <v>5.2410901467505244E-3</v>
      </c>
      <c r="G557">
        <v>0.60796645702306085</v>
      </c>
      <c r="H557">
        <v>0.3867924528301887</v>
      </c>
      <c r="I557">
        <v>0</v>
      </c>
      <c r="J557">
        <v>2.0964360587002098E-3</v>
      </c>
      <c r="K557">
        <v>0.50209643605870025</v>
      </c>
      <c r="L557">
        <v>0.49580712788259956</v>
      </c>
      <c r="M557">
        <v>0</v>
      </c>
      <c r="N557">
        <v>0</v>
      </c>
      <c r="O557">
        <v>0.41194968553459121</v>
      </c>
      <c r="P557">
        <v>0.58805031446540879</v>
      </c>
      <c r="Q557">
        <v>1</v>
      </c>
      <c r="R557">
        <f t="shared" si="152"/>
        <v>0</v>
      </c>
      <c r="S557">
        <f t="shared" si="153"/>
        <v>-6.2295014003537728E-2</v>
      </c>
      <c r="T557">
        <f t="shared" si="154"/>
        <v>-2.7014145441275224</v>
      </c>
      <c r="U557">
        <f t="shared" si="155"/>
        <v>-1.00528139638201</v>
      </c>
      <c r="V557">
        <f t="shared" si="156"/>
        <v>0</v>
      </c>
      <c r="W557">
        <f t="shared" si="157"/>
        <v>-9.9319681931341729E-3</v>
      </c>
      <c r="X557">
        <f t="shared" si="158"/>
        <v>-1.206136579533543</v>
      </c>
      <c r="Y557">
        <f t="shared" si="159"/>
        <v>-0.93109706662735858</v>
      </c>
      <c r="Z557">
        <f t="shared" si="160"/>
        <v>0</v>
      </c>
      <c r="AA557">
        <f t="shared" si="161"/>
        <v>-3.134929409067086E-3</v>
      </c>
      <c r="AB557">
        <f t="shared" si="162"/>
        <v>-0.56240684781184491</v>
      </c>
      <c r="AC557">
        <f t="shared" si="163"/>
        <v>-0.17830173324488993</v>
      </c>
      <c r="AD557">
        <f t="shared" si="164"/>
        <v>0</v>
      </c>
      <c r="AE557">
        <f t="shared" si="165"/>
        <v>0</v>
      </c>
      <c r="AF557">
        <f t="shared" si="166"/>
        <v>-1.4756166470125787</v>
      </c>
      <c r="AG557">
        <f t="shared" si="167"/>
        <v>-2.046690742924528</v>
      </c>
      <c r="AH557">
        <f t="shared" si="168"/>
        <v>-10.182307469270015</v>
      </c>
      <c r="AI557">
        <f t="shared" si="169"/>
        <v>-63.232284718740097</v>
      </c>
      <c r="AJ557">
        <f t="shared" si="170"/>
        <v>0.93561921617739541</v>
      </c>
    </row>
    <row r="558" spans="1:36" x14ac:dyDescent="0.25">
      <c r="A558">
        <v>0</v>
      </c>
      <c r="B558">
        <v>3.0815109343936383E-2</v>
      </c>
      <c r="C558">
        <v>0.70377733598409542</v>
      </c>
      <c r="D558">
        <v>0.26540755467196819</v>
      </c>
      <c r="E558">
        <v>0</v>
      </c>
      <c r="F558">
        <v>3.9800995024875619E-3</v>
      </c>
      <c r="G558">
        <v>0.63184079601990051</v>
      </c>
      <c r="H558">
        <v>0.36417910447761193</v>
      </c>
      <c r="I558">
        <v>0</v>
      </c>
      <c r="J558">
        <v>0</v>
      </c>
      <c r="K558">
        <v>0.54129353233830846</v>
      </c>
      <c r="L558">
        <v>0.45870646766169154</v>
      </c>
      <c r="M558">
        <v>0</v>
      </c>
      <c r="N558">
        <v>0</v>
      </c>
      <c r="O558">
        <v>0.47263681592039802</v>
      </c>
      <c r="P558">
        <v>0.52736318407960203</v>
      </c>
      <c r="Q558">
        <v>1</v>
      </c>
      <c r="R558">
        <f t="shared" si="152"/>
        <v>0</v>
      </c>
      <c r="S558">
        <f t="shared" si="153"/>
        <v>-0.10772498796284792</v>
      </c>
      <c r="T558">
        <f t="shared" si="154"/>
        <v>-2.7030393323651838</v>
      </c>
      <c r="U558">
        <f t="shared" si="155"/>
        <v>-0.95690244519212853</v>
      </c>
      <c r="V558">
        <f t="shared" si="156"/>
        <v>0</v>
      </c>
      <c r="W558">
        <f t="shared" si="157"/>
        <v>-7.5423662935323382E-3</v>
      </c>
      <c r="X558">
        <f t="shared" si="158"/>
        <v>-1.2535005635883085</v>
      </c>
      <c r="Y558">
        <f t="shared" si="159"/>
        <v>-0.87666161380597007</v>
      </c>
      <c r="Z558">
        <f t="shared" si="160"/>
        <v>0</v>
      </c>
      <c r="AA558">
        <f t="shared" si="161"/>
        <v>0</v>
      </c>
      <c r="AB558">
        <f t="shared" si="162"/>
        <v>-0.60631218905472639</v>
      </c>
      <c r="AC558">
        <f t="shared" si="163"/>
        <v>-0.16495962569962686</v>
      </c>
      <c r="AD558">
        <f t="shared" si="164"/>
        <v>0</v>
      </c>
      <c r="AE558">
        <f t="shared" si="165"/>
        <v>0</v>
      </c>
      <c r="AF558">
        <f t="shared" si="166"/>
        <v>-1.6929998445273633</v>
      </c>
      <c r="AG558">
        <f t="shared" si="167"/>
        <v>-1.8354710820895523</v>
      </c>
      <c r="AH558">
        <f t="shared" si="168"/>
        <v>-10.20511405057924</v>
      </c>
      <c r="AI558">
        <f t="shared" si="169"/>
        <v>-63.373913936592565</v>
      </c>
      <c r="AJ558">
        <f t="shared" si="170"/>
        <v>0.79442705659173174</v>
      </c>
    </row>
    <row r="559" spans="1:36" x14ac:dyDescent="0.25">
      <c r="A559">
        <v>0</v>
      </c>
      <c r="B559">
        <v>0.27933673469387754</v>
      </c>
      <c r="C559">
        <v>0.51530612244897955</v>
      </c>
      <c r="D559">
        <v>0.20535714285714285</v>
      </c>
      <c r="E559">
        <v>0</v>
      </c>
      <c r="F559">
        <v>0.13427109974424553</v>
      </c>
      <c r="G559">
        <v>0.58951406649616367</v>
      </c>
      <c r="H559">
        <v>0.27621483375959077</v>
      </c>
      <c r="I559">
        <v>0</v>
      </c>
      <c r="J559">
        <v>9.8465473145780052E-2</v>
      </c>
      <c r="K559">
        <v>0.55882352941176472</v>
      </c>
      <c r="L559">
        <v>0.34271099744245526</v>
      </c>
      <c r="M559">
        <v>0</v>
      </c>
      <c r="N559">
        <v>5.6265984654731455E-2</v>
      </c>
      <c r="O559">
        <v>0.53452685421994883</v>
      </c>
      <c r="P559">
        <v>0.40920716112531969</v>
      </c>
      <c r="Q559">
        <v>1</v>
      </c>
      <c r="R559">
        <f t="shared" si="152"/>
        <v>0</v>
      </c>
      <c r="S559">
        <f t="shared" si="153"/>
        <v>-0.97651921486367976</v>
      </c>
      <c r="T559">
        <f t="shared" si="154"/>
        <v>-1.9791667704679528</v>
      </c>
      <c r="U559">
        <f t="shared" si="155"/>
        <v>-0.74039622715541287</v>
      </c>
      <c r="V559">
        <f t="shared" si="156"/>
        <v>0</v>
      </c>
      <c r="W559">
        <f t="shared" si="157"/>
        <v>-0.25444635649776215</v>
      </c>
      <c r="X559">
        <f t="shared" si="158"/>
        <v>-1.1695291270380435</v>
      </c>
      <c r="Y559">
        <f t="shared" si="159"/>
        <v>-0.66491168478260865</v>
      </c>
      <c r="Z559">
        <f t="shared" si="160"/>
        <v>0</v>
      </c>
      <c r="AA559">
        <f t="shared" si="161"/>
        <v>-0.14724146069773017</v>
      </c>
      <c r="AB559">
        <f t="shared" si="162"/>
        <v>-0.62594784007352944</v>
      </c>
      <c r="AC559">
        <f t="shared" si="163"/>
        <v>-0.12324543438299233</v>
      </c>
      <c r="AD559">
        <f t="shared" si="164"/>
        <v>0</v>
      </c>
      <c r="AE559">
        <f t="shared" si="165"/>
        <v>-0.18594149616368286</v>
      </c>
      <c r="AF559">
        <f t="shared" si="166"/>
        <v>-1.9146918957800512</v>
      </c>
      <c r="AG559">
        <f t="shared" si="167"/>
        <v>-1.42423273657289</v>
      </c>
      <c r="AH559">
        <f t="shared" si="168"/>
        <v>-10.206270244476336</v>
      </c>
      <c r="AI559">
        <f t="shared" si="169"/>
        <v>-63.381093918331665</v>
      </c>
      <c r="AJ559">
        <f t="shared" si="170"/>
        <v>0.78726923179469643</v>
      </c>
    </row>
    <row r="560" spans="1:36" x14ac:dyDescent="0.25">
      <c r="A560">
        <v>0</v>
      </c>
      <c r="B560">
        <v>1.1168384879725086E-2</v>
      </c>
      <c r="C560">
        <v>0.45360824742268041</v>
      </c>
      <c r="D560">
        <v>0.53522336769759449</v>
      </c>
      <c r="E560">
        <v>0</v>
      </c>
      <c r="F560">
        <v>1.718213058419244E-3</v>
      </c>
      <c r="G560">
        <v>0.35738831615120276</v>
      </c>
      <c r="H560">
        <v>0.64089347079037806</v>
      </c>
      <c r="I560">
        <v>0</v>
      </c>
      <c r="J560">
        <v>2.6632302405498281E-2</v>
      </c>
      <c r="K560">
        <v>0.55584192439862545</v>
      </c>
      <c r="L560">
        <v>0.4175257731958763</v>
      </c>
      <c r="M560">
        <v>0</v>
      </c>
      <c r="N560">
        <v>0</v>
      </c>
      <c r="O560">
        <v>0.31357388316151202</v>
      </c>
      <c r="P560">
        <v>0.68642611683848798</v>
      </c>
      <c r="Q560">
        <v>1</v>
      </c>
      <c r="R560">
        <f t="shared" si="152"/>
        <v>0</v>
      </c>
      <c r="S560">
        <f t="shared" si="153"/>
        <v>-3.9042993919136598E-2</v>
      </c>
      <c r="T560">
        <f t="shared" si="154"/>
        <v>-1.742200084568299</v>
      </c>
      <c r="U560">
        <f t="shared" si="155"/>
        <v>-1.9296984590615602</v>
      </c>
      <c r="V560">
        <f t="shared" si="156"/>
        <v>0</v>
      </c>
      <c r="W560">
        <f t="shared" si="157"/>
        <v>-3.2560473045532647E-3</v>
      </c>
      <c r="X560">
        <f t="shared" si="158"/>
        <v>-0.7090179338487973</v>
      </c>
      <c r="Y560">
        <f t="shared" si="159"/>
        <v>-1.5427757866194158</v>
      </c>
      <c r="Z560">
        <f t="shared" si="160"/>
        <v>0</v>
      </c>
      <c r="AA560">
        <f t="shared" si="161"/>
        <v>-3.9824915096112544E-2</v>
      </c>
      <c r="AB560">
        <f t="shared" si="162"/>
        <v>-0.62260809305197595</v>
      </c>
      <c r="AC560">
        <f t="shared" si="163"/>
        <v>-0.15015025974548971</v>
      </c>
      <c r="AD560">
        <f t="shared" si="164"/>
        <v>0</v>
      </c>
      <c r="AE560">
        <f t="shared" si="165"/>
        <v>0</v>
      </c>
      <c r="AF560">
        <f t="shared" si="166"/>
        <v>-1.1232314486683848</v>
      </c>
      <c r="AG560">
        <f t="shared" si="167"/>
        <v>-2.389084648840206</v>
      </c>
      <c r="AH560">
        <f t="shared" si="168"/>
        <v>-10.290890670723931</v>
      </c>
      <c r="AI560">
        <f t="shared" si="169"/>
        <v>-63.90658805624269</v>
      </c>
      <c r="AJ560">
        <f t="shared" si="170"/>
        <v>0.26339673354682885</v>
      </c>
    </row>
    <row r="561" spans="1:36" x14ac:dyDescent="0.25">
      <c r="A561">
        <v>0</v>
      </c>
      <c r="B561">
        <v>0</v>
      </c>
      <c r="C561">
        <v>0.27530364372469635</v>
      </c>
      <c r="D561">
        <v>0.7246963562753036</v>
      </c>
      <c r="E561">
        <v>0</v>
      </c>
      <c r="F561">
        <v>0</v>
      </c>
      <c r="G561">
        <v>0.17678812415654521</v>
      </c>
      <c r="H561">
        <v>0.82321187584345479</v>
      </c>
      <c r="I561">
        <v>0</v>
      </c>
      <c r="J561">
        <v>0</v>
      </c>
      <c r="K561">
        <v>0.17678812415654521</v>
      </c>
      <c r="L561">
        <v>0.82321187584345479</v>
      </c>
      <c r="M561">
        <v>0</v>
      </c>
      <c r="N561">
        <v>0</v>
      </c>
      <c r="O561">
        <v>8.5020242914979755E-2</v>
      </c>
      <c r="P561">
        <v>0.91497975708502022</v>
      </c>
      <c r="Q561">
        <v>1</v>
      </c>
      <c r="R561">
        <f t="shared" si="152"/>
        <v>0</v>
      </c>
      <c r="S561">
        <f t="shared" si="153"/>
        <v>0</v>
      </c>
      <c r="T561">
        <f t="shared" si="154"/>
        <v>-1.057375023722166</v>
      </c>
      <c r="U561">
        <f t="shared" si="155"/>
        <v>-2.6128258338341346</v>
      </c>
      <c r="V561">
        <f t="shared" si="156"/>
        <v>0</v>
      </c>
      <c r="W561">
        <f t="shared" si="157"/>
        <v>0</v>
      </c>
      <c r="X561">
        <f t="shared" si="158"/>
        <v>-0.35072761154689608</v>
      </c>
      <c r="Y561">
        <f t="shared" si="159"/>
        <v>-1.9816574940958165</v>
      </c>
      <c r="Z561">
        <f t="shared" si="160"/>
        <v>0</v>
      </c>
      <c r="AA561">
        <f t="shared" si="161"/>
        <v>0</v>
      </c>
      <c r="AB561">
        <f t="shared" si="162"/>
        <v>-0.19802341641363022</v>
      </c>
      <c r="AC561">
        <f t="shared" si="163"/>
        <v>-0.29604274734311742</v>
      </c>
      <c r="AD561">
        <f t="shared" si="164"/>
        <v>0</v>
      </c>
      <c r="AE561">
        <f t="shared" si="165"/>
        <v>0</v>
      </c>
      <c r="AF561">
        <f t="shared" si="166"/>
        <v>-0.3045451670040486</v>
      </c>
      <c r="AG561">
        <f t="shared" si="167"/>
        <v>-3.1845584514170038</v>
      </c>
      <c r="AH561">
        <f t="shared" si="168"/>
        <v>-9.9857557453768138</v>
      </c>
      <c r="AI561">
        <f t="shared" si="169"/>
        <v>-62.011695514899735</v>
      </c>
      <c r="AJ561">
        <f t="shared" si="170"/>
        <v>2.1524417636032109</v>
      </c>
    </row>
    <row r="562" spans="1:36" x14ac:dyDescent="0.25">
      <c r="A562">
        <v>0</v>
      </c>
      <c r="B562">
        <v>9.50354609929078E-2</v>
      </c>
      <c r="C562">
        <v>0.52624113475177303</v>
      </c>
      <c r="D562">
        <v>0.37872340425531914</v>
      </c>
      <c r="E562">
        <v>0</v>
      </c>
      <c r="F562">
        <v>5.106382978723404E-2</v>
      </c>
      <c r="G562">
        <v>0.45815602836879432</v>
      </c>
      <c r="H562">
        <v>0.49078014184397162</v>
      </c>
      <c r="I562">
        <v>0</v>
      </c>
      <c r="J562">
        <v>5.106382978723404E-2</v>
      </c>
      <c r="K562">
        <v>0.45815602836879432</v>
      </c>
      <c r="L562">
        <v>0.49078014184397162</v>
      </c>
      <c r="M562">
        <v>0</v>
      </c>
      <c r="N562">
        <v>3.5460992907801421E-2</v>
      </c>
      <c r="O562">
        <v>0.3219858156028369</v>
      </c>
      <c r="P562">
        <v>0.64255319148936174</v>
      </c>
      <c r="Q562">
        <v>1</v>
      </c>
      <c r="R562">
        <f t="shared" si="152"/>
        <v>0</v>
      </c>
      <c r="S562">
        <f t="shared" si="153"/>
        <v>-0.33222967918882979</v>
      </c>
      <c r="T562">
        <f t="shared" si="154"/>
        <v>-2.021165520417775</v>
      </c>
      <c r="U562">
        <f t="shared" si="155"/>
        <v>-1.3654522834940159</v>
      </c>
      <c r="V562">
        <f t="shared" si="156"/>
        <v>0</v>
      </c>
      <c r="W562">
        <f t="shared" si="157"/>
        <v>-9.6766954787234044E-2</v>
      </c>
      <c r="X562">
        <f t="shared" si="158"/>
        <v>-0.9089296597960993</v>
      </c>
      <c r="Y562">
        <f t="shared" si="159"/>
        <v>-1.1814189937943262</v>
      </c>
      <c r="Z562">
        <f t="shared" si="160"/>
        <v>0</v>
      </c>
      <c r="AA562">
        <f t="shared" si="161"/>
        <v>-7.6358876329787231E-2</v>
      </c>
      <c r="AB562">
        <f t="shared" si="162"/>
        <v>-0.51318844193262414</v>
      </c>
      <c r="AC562">
        <f t="shared" si="163"/>
        <v>-0.17649393284574469</v>
      </c>
      <c r="AD562">
        <f t="shared" si="164"/>
        <v>0</v>
      </c>
      <c r="AE562">
        <f t="shared" si="165"/>
        <v>-0.11718750000000001</v>
      </c>
      <c r="AF562">
        <f t="shared" si="166"/>
        <v>-1.1533632535460994</v>
      </c>
      <c r="AG562">
        <f t="shared" si="167"/>
        <v>-2.2363863031914897</v>
      </c>
      <c r="AH562">
        <f t="shared" si="168"/>
        <v>-10.178941399324026</v>
      </c>
      <c r="AI562">
        <f t="shared" si="169"/>
        <v>-63.21138137302497</v>
      </c>
      <c r="AJ562">
        <f t="shared" si="170"/>
        <v>0.95645805556969377</v>
      </c>
    </row>
    <row r="563" spans="1:36" x14ac:dyDescent="0.25">
      <c r="A563">
        <v>0</v>
      </c>
      <c r="B563">
        <v>0.22421524663677131</v>
      </c>
      <c r="C563">
        <v>0.53811659192825112</v>
      </c>
      <c r="D563">
        <v>0.23766816143497757</v>
      </c>
      <c r="E563">
        <v>0</v>
      </c>
      <c r="F563">
        <v>4.0358744394618833E-2</v>
      </c>
      <c r="G563">
        <v>0.57399103139013452</v>
      </c>
      <c r="H563">
        <v>0.38565022421524664</v>
      </c>
      <c r="I563">
        <v>0</v>
      </c>
      <c r="J563">
        <v>4.0358744394618833E-2</v>
      </c>
      <c r="K563">
        <v>0.57399103139013452</v>
      </c>
      <c r="L563">
        <v>0.38565022421524664</v>
      </c>
      <c r="M563">
        <v>0</v>
      </c>
      <c r="N563">
        <v>0</v>
      </c>
      <c r="O563">
        <v>0.43946188340807174</v>
      </c>
      <c r="P563">
        <v>0.5605381165919282</v>
      </c>
      <c r="Q563">
        <v>1</v>
      </c>
      <c r="R563">
        <f t="shared" si="152"/>
        <v>0</v>
      </c>
      <c r="S563">
        <f t="shared" si="153"/>
        <v>-0.78382278237107628</v>
      </c>
      <c r="T563">
        <f t="shared" si="154"/>
        <v>-2.0667762927410314</v>
      </c>
      <c r="U563">
        <f t="shared" si="155"/>
        <v>-0.85689062281039796</v>
      </c>
      <c r="V563">
        <f t="shared" si="156"/>
        <v>0</v>
      </c>
      <c r="W563">
        <f t="shared" si="157"/>
        <v>-7.648060888452915E-2</v>
      </c>
      <c r="X563">
        <f t="shared" si="158"/>
        <v>-1.1387331838565022</v>
      </c>
      <c r="Y563">
        <f t="shared" si="159"/>
        <v>-0.9283474635650224</v>
      </c>
      <c r="Z563">
        <f t="shared" si="160"/>
        <v>0</v>
      </c>
      <c r="AA563">
        <f t="shared" si="161"/>
        <v>-6.0350905619394615E-2</v>
      </c>
      <c r="AB563">
        <f t="shared" si="162"/>
        <v>-0.64293721973094164</v>
      </c>
      <c r="AC563">
        <f t="shared" si="163"/>
        <v>-0.13868720221412556</v>
      </c>
      <c r="AD563">
        <f t="shared" si="164"/>
        <v>0</v>
      </c>
      <c r="AE563">
        <f t="shared" si="165"/>
        <v>0</v>
      </c>
      <c r="AF563">
        <f t="shared" si="166"/>
        <v>-1.5741661995515694</v>
      </c>
      <c r="AG563">
        <f t="shared" si="167"/>
        <v>-1.9509353979820627</v>
      </c>
      <c r="AH563">
        <f t="shared" si="168"/>
        <v>-10.218127879326653</v>
      </c>
      <c r="AI563">
        <f t="shared" si="169"/>
        <v>-63.454730011644401</v>
      </c>
      <c r="AJ563">
        <f t="shared" si="170"/>
        <v>0.71386037452693463</v>
      </c>
    </row>
    <row r="564" spans="1:36" x14ac:dyDescent="0.25">
      <c r="A564">
        <v>0</v>
      </c>
      <c r="B564">
        <v>0.15051311288483465</v>
      </c>
      <c r="C564">
        <v>0.62827822120866594</v>
      </c>
      <c r="D564">
        <v>0.22120866590649943</v>
      </c>
      <c r="E564">
        <v>0</v>
      </c>
      <c r="F564">
        <v>7.2164948453608241E-2</v>
      </c>
      <c r="G564">
        <v>0.61970217640320735</v>
      </c>
      <c r="H564">
        <v>0.30813287514318444</v>
      </c>
      <c r="I564">
        <v>0</v>
      </c>
      <c r="J564">
        <v>7.2164948453608241E-2</v>
      </c>
      <c r="K564">
        <v>0.61970217640320735</v>
      </c>
      <c r="L564">
        <v>0.30813287514318444</v>
      </c>
      <c r="M564">
        <v>0</v>
      </c>
      <c r="N564">
        <v>2.2909507445589918E-2</v>
      </c>
      <c r="O564">
        <v>0.52806414662084766</v>
      </c>
      <c r="P564">
        <v>0.44902634593356244</v>
      </c>
      <c r="Q564">
        <v>1</v>
      </c>
      <c r="R564">
        <f t="shared" si="152"/>
        <v>0</v>
      </c>
      <c r="S564">
        <f t="shared" si="153"/>
        <v>-0.52617120688426455</v>
      </c>
      <c r="T564">
        <f t="shared" si="154"/>
        <v>-2.4130654068602126</v>
      </c>
      <c r="U564">
        <f t="shared" si="155"/>
        <v>-0.79754743064958666</v>
      </c>
      <c r="V564">
        <f t="shared" si="156"/>
        <v>0</v>
      </c>
      <c r="W564">
        <f t="shared" si="157"/>
        <v>-0.1367539867912371</v>
      </c>
      <c r="X564">
        <f t="shared" si="158"/>
        <v>-1.2294189173467927</v>
      </c>
      <c r="Y564">
        <f t="shared" si="159"/>
        <v>-0.74174564182416958</v>
      </c>
      <c r="Z564">
        <f t="shared" si="160"/>
        <v>0</v>
      </c>
      <c r="AA564">
        <f t="shared" si="161"/>
        <v>-0.10791267316365978</v>
      </c>
      <c r="AB564">
        <f t="shared" si="162"/>
        <v>-0.69413905892038952</v>
      </c>
      <c r="AC564">
        <f t="shared" si="163"/>
        <v>-0.1108104797573024</v>
      </c>
      <c r="AD564">
        <f t="shared" si="164"/>
        <v>0</v>
      </c>
      <c r="AE564">
        <f t="shared" si="165"/>
        <v>-7.5708762886597933E-2</v>
      </c>
      <c r="AF564">
        <f t="shared" si="166"/>
        <v>-1.8915422752004583</v>
      </c>
      <c r="AG564">
        <f t="shared" si="167"/>
        <v>-1.5628221649484537</v>
      </c>
      <c r="AH564">
        <f t="shared" si="168"/>
        <v>-10.287638005233124</v>
      </c>
      <c r="AI564">
        <f t="shared" si="169"/>
        <v>-63.886388953924254</v>
      </c>
      <c r="AJ564">
        <f t="shared" si="170"/>
        <v>0.28353350279032352</v>
      </c>
    </row>
    <row r="565" spans="1:36" x14ac:dyDescent="0.25">
      <c r="A565">
        <v>0</v>
      </c>
      <c r="B565">
        <v>0.73565573770491799</v>
      </c>
      <c r="C565">
        <v>0.13934426229508196</v>
      </c>
      <c r="D565">
        <v>0.125</v>
      </c>
      <c r="E565">
        <v>0</v>
      </c>
      <c r="F565">
        <v>0.63319672131147542</v>
      </c>
      <c r="G565">
        <v>0.22540983606557377</v>
      </c>
      <c r="H565">
        <v>0.14139344262295081</v>
      </c>
      <c r="I565">
        <v>0</v>
      </c>
      <c r="J565">
        <v>0.63319672131147542</v>
      </c>
      <c r="K565">
        <v>0.22540983606557377</v>
      </c>
      <c r="L565">
        <v>0.14139344262295081</v>
      </c>
      <c r="M565">
        <v>0</v>
      </c>
      <c r="N565">
        <v>0.3958762886597938</v>
      </c>
      <c r="O565">
        <v>0.4</v>
      </c>
      <c r="P565">
        <v>0.20412371134020618</v>
      </c>
      <c r="Q565">
        <v>1</v>
      </c>
      <c r="R565">
        <f t="shared" si="152"/>
        <v>0</v>
      </c>
      <c r="S565">
        <f t="shared" si="153"/>
        <v>-2.5717418232902149</v>
      </c>
      <c r="T565">
        <f t="shared" si="154"/>
        <v>-0.5351877681544569</v>
      </c>
      <c r="U565">
        <f t="shared" si="155"/>
        <v>-0.45067596435546875</v>
      </c>
      <c r="V565">
        <f t="shared" si="156"/>
        <v>0</v>
      </c>
      <c r="W565">
        <f t="shared" si="157"/>
        <v>-1.199920154008709</v>
      </c>
      <c r="X565">
        <f t="shared" si="158"/>
        <v>-0.44718758004610654</v>
      </c>
      <c r="Y565">
        <f t="shared" si="159"/>
        <v>-0.34036605084528687</v>
      </c>
      <c r="Z565">
        <f t="shared" si="160"/>
        <v>0</v>
      </c>
      <c r="AA565">
        <f t="shared" si="161"/>
        <v>-0.94685789014472332</v>
      </c>
      <c r="AB565">
        <f t="shared" si="162"/>
        <v>-0.25248543160860654</v>
      </c>
      <c r="AC565">
        <f t="shared" si="163"/>
        <v>-5.0847788326075817E-2</v>
      </c>
      <c r="AD565">
        <f t="shared" si="164"/>
        <v>0</v>
      </c>
      <c r="AE565">
        <f t="shared" si="165"/>
        <v>-1.3082474226804124</v>
      </c>
      <c r="AF565">
        <f t="shared" si="166"/>
        <v>-1.4328125</v>
      </c>
      <c r="AG565">
        <f t="shared" si="167"/>
        <v>-0.71044619845360824</v>
      </c>
      <c r="AH565">
        <f t="shared" si="168"/>
        <v>-10.246776571913671</v>
      </c>
      <c r="AI565">
        <f t="shared" si="169"/>
        <v>-63.632638829655356</v>
      </c>
      <c r="AJ565">
        <f t="shared" si="170"/>
        <v>0.53650057119549377</v>
      </c>
    </row>
    <row r="566" spans="1:36" x14ac:dyDescent="0.25">
      <c r="A566">
        <v>0</v>
      </c>
      <c r="B566">
        <v>0.57909765848086803</v>
      </c>
      <c r="C566">
        <v>0.3329525985151342</v>
      </c>
      <c r="D566">
        <v>8.7949743003997716E-2</v>
      </c>
      <c r="E566">
        <v>0</v>
      </c>
      <c r="F566">
        <v>0.41776504297994271</v>
      </c>
      <c r="G566">
        <v>0.46647564469914038</v>
      </c>
      <c r="H566">
        <v>0.11575931232091691</v>
      </c>
      <c r="I566">
        <v>0</v>
      </c>
      <c r="J566">
        <v>0.41776504297994271</v>
      </c>
      <c r="K566">
        <v>0.46647564469914038</v>
      </c>
      <c r="L566">
        <v>0.11575931232091691</v>
      </c>
      <c r="M566">
        <v>0</v>
      </c>
      <c r="N566">
        <v>0.20264064293915041</v>
      </c>
      <c r="O566">
        <v>0.63375430539609645</v>
      </c>
      <c r="P566">
        <v>0.16360505166475317</v>
      </c>
      <c r="Q566">
        <v>1</v>
      </c>
      <c r="R566">
        <f t="shared" si="152"/>
        <v>0</v>
      </c>
      <c r="S566">
        <f t="shared" si="153"/>
        <v>-2.0244383231903198</v>
      </c>
      <c r="T566">
        <f t="shared" si="154"/>
        <v>-1.2787907816627107</v>
      </c>
      <c r="U566">
        <f t="shared" si="155"/>
        <v>-0.31709468194513851</v>
      </c>
      <c r="V566">
        <f t="shared" si="156"/>
        <v>0</v>
      </c>
      <c r="W566">
        <f t="shared" si="157"/>
        <v>-0.79167291592048716</v>
      </c>
      <c r="X566">
        <f t="shared" si="158"/>
        <v>-0.92543483613896849</v>
      </c>
      <c r="Y566">
        <f t="shared" si="159"/>
        <v>-0.27865889147564471</v>
      </c>
      <c r="Z566">
        <f t="shared" si="160"/>
        <v>0</v>
      </c>
      <c r="AA566">
        <f t="shared" si="161"/>
        <v>-0.62470968951468486</v>
      </c>
      <c r="AB566">
        <f t="shared" si="162"/>
        <v>-0.52250738717765044</v>
      </c>
      <c r="AC566">
        <f t="shared" si="163"/>
        <v>-4.162926441618911E-2</v>
      </c>
      <c r="AD566">
        <f t="shared" si="164"/>
        <v>0</v>
      </c>
      <c r="AE566">
        <f t="shared" si="165"/>
        <v>-0.66966399971297363</v>
      </c>
      <c r="AF566">
        <f t="shared" si="166"/>
        <v>-2.2701277267508613</v>
      </c>
      <c r="AG566">
        <f t="shared" si="167"/>
        <v>-0.56942226966130893</v>
      </c>
      <c r="AH566">
        <f t="shared" si="168"/>
        <v>-10.314150767566938</v>
      </c>
      <c r="AI566">
        <f t="shared" si="169"/>
        <v>-64.051033612478477</v>
      </c>
      <c r="AJ566">
        <f t="shared" si="170"/>
        <v>0.11939692660919715</v>
      </c>
    </row>
    <row r="567" spans="1:36" x14ac:dyDescent="0.25">
      <c r="A567">
        <v>0</v>
      </c>
      <c r="B567">
        <v>2.617801047120419E-3</v>
      </c>
      <c r="C567">
        <v>0.36910994764397903</v>
      </c>
      <c r="D567">
        <v>0.62827225130890052</v>
      </c>
      <c r="E567">
        <v>0</v>
      </c>
      <c r="F567">
        <v>0</v>
      </c>
      <c r="G567">
        <v>0.27405247813411077</v>
      </c>
      <c r="H567">
        <v>0.72594752186588918</v>
      </c>
      <c r="I567">
        <v>0</v>
      </c>
      <c r="J567">
        <v>2.617801047120419E-3</v>
      </c>
      <c r="K567">
        <v>0.55759162303664922</v>
      </c>
      <c r="L567">
        <v>0.43979057591623039</v>
      </c>
      <c r="M567">
        <v>0</v>
      </c>
      <c r="N567">
        <v>0</v>
      </c>
      <c r="O567">
        <v>0.15445026178010471</v>
      </c>
      <c r="P567">
        <v>0.84554973821989532</v>
      </c>
      <c r="Q567">
        <v>1</v>
      </c>
      <c r="R567">
        <f t="shared" si="152"/>
        <v>0</v>
      </c>
      <c r="S567">
        <f t="shared" si="153"/>
        <v>-9.1514387679973823E-3</v>
      </c>
      <c r="T567">
        <f t="shared" si="154"/>
        <v>-1.4176624557734783</v>
      </c>
      <c r="U567">
        <f t="shared" si="155"/>
        <v>-2.2651776218913611</v>
      </c>
      <c r="V567">
        <f t="shared" si="156"/>
        <v>0</v>
      </c>
      <c r="W567">
        <f t="shared" si="157"/>
        <v>0</v>
      </c>
      <c r="X567">
        <f t="shared" si="158"/>
        <v>-0.54368907161078717</v>
      </c>
      <c r="Y567">
        <f t="shared" si="159"/>
        <v>-1.7475201576166179</v>
      </c>
      <c r="Z567">
        <f t="shared" si="160"/>
        <v>0</v>
      </c>
      <c r="AA567">
        <f t="shared" si="161"/>
        <v>-3.9145584505890056E-3</v>
      </c>
      <c r="AB567">
        <f t="shared" si="162"/>
        <v>-0.62456796056937169</v>
      </c>
      <c r="AC567">
        <f t="shared" si="163"/>
        <v>-0.1581571089659686</v>
      </c>
      <c r="AD567">
        <f t="shared" si="164"/>
        <v>0</v>
      </c>
      <c r="AE567">
        <f t="shared" si="165"/>
        <v>0</v>
      </c>
      <c r="AF567">
        <f t="shared" si="166"/>
        <v>-0.55324566426701571</v>
      </c>
      <c r="AG567">
        <f t="shared" si="167"/>
        <v>-2.9429094404450264</v>
      </c>
      <c r="AH567">
        <f t="shared" si="168"/>
        <v>-10.265995478358214</v>
      </c>
      <c r="AI567">
        <f t="shared" si="169"/>
        <v>-63.751988531866935</v>
      </c>
      <c r="AJ567">
        <f t="shared" si="170"/>
        <v>0.41751917415980422</v>
      </c>
    </row>
    <row r="568" spans="1:36" x14ac:dyDescent="0.25">
      <c r="A568">
        <v>0</v>
      </c>
      <c r="B568">
        <v>0</v>
      </c>
      <c r="C568">
        <v>0.48743718592964824</v>
      </c>
      <c r="D568">
        <v>0.51256281407035176</v>
      </c>
      <c r="E568">
        <v>0</v>
      </c>
      <c r="F568">
        <v>0</v>
      </c>
      <c r="G568">
        <v>0.36683417085427134</v>
      </c>
      <c r="H568">
        <v>0.63316582914572861</v>
      </c>
      <c r="I568">
        <v>0</v>
      </c>
      <c r="J568">
        <v>7.0351758793969852E-3</v>
      </c>
      <c r="K568">
        <v>0.62412060301507533</v>
      </c>
      <c r="L568">
        <v>0.36884422110552761</v>
      </c>
      <c r="M568">
        <v>0</v>
      </c>
      <c r="N568">
        <v>0</v>
      </c>
      <c r="O568">
        <v>0.28542713567839195</v>
      </c>
      <c r="P568">
        <v>0.71457286432160805</v>
      </c>
      <c r="Q568">
        <v>1</v>
      </c>
      <c r="R568">
        <f t="shared" si="152"/>
        <v>0</v>
      </c>
      <c r="S568">
        <f t="shared" si="153"/>
        <v>0</v>
      </c>
      <c r="T568">
        <f t="shared" si="154"/>
        <v>-1.872128893981627</v>
      </c>
      <c r="U568">
        <f t="shared" si="155"/>
        <v>-1.8479979241912687</v>
      </c>
      <c r="V568">
        <f t="shared" si="156"/>
        <v>0</v>
      </c>
      <c r="W568">
        <f t="shared" si="157"/>
        <v>0</v>
      </c>
      <c r="X568">
        <f t="shared" si="158"/>
        <v>-0.72775743954145722</v>
      </c>
      <c r="Y568">
        <f t="shared" si="159"/>
        <v>-1.5241736023869346</v>
      </c>
      <c r="Z568">
        <f t="shared" si="160"/>
        <v>0</v>
      </c>
      <c r="AA568">
        <f t="shared" si="161"/>
        <v>-1.052012994660804E-2</v>
      </c>
      <c r="AB568">
        <f t="shared" si="162"/>
        <v>-0.69908821451005021</v>
      </c>
      <c r="AC568">
        <f t="shared" si="163"/>
        <v>-0.13264344181846732</v>
      </c>
      <c r="AD568">
        <f t="shared" si="164"/>
        <v>0</v>
      </c>
      <c r="AE568">
        <f t="shared" si="165"/>
        <v>0</v>
      </c>
      <c r="AF568">
        <f t="shared" si="166"/>
        <v>-1.02240891959799</v>
      </c>
      <c r="AG568">
        <f t="shared" si="167"/>
        <v>-2.4870485238693467</v>
      </c>
      <c r="AH568">
        <f t="shared" si="168"/>
        <v>-10.323767089843749</v>
      </c>
      <c r="AI568">
        <f t="shared" si="169"/>
        <v>-64.110751120517747</v>
      </c>
      <c r="AJ568">
        <f t="shared" si="170"/>
        <v>5.9863702794307354E-2</v>
      </c>
    </row>
    <row r="569" spans="1:36" x14ac:dyDescent="0.25">
      <c r="A569">
        <v>0</v>
      </c>
      <c r="B569">
        <v>4.507042253521127E-2</v>
      </c>
      <c r="C569">
        <v>0.63521126760563384</v>
      </c>
      <c r="D569">
        <v>0.31971830985915495</v>
      </c>
      <c r="E569">
        <v>0</v>
      </c>
      <c r="F569">
        <v>2.6760563380281689E-2</v>
      </c>
      <c r="G569">
        <v>0.59436619718309858</v>
      </c>
      <c r="H569">
        <v>0.37887323943661971</v>
      </c>
      <c r="I569">
        <v>0</v>
      </c>
      <c r="J569">
        <v>0.12517580872011252</v>
      </c>
      <c r="K569">
        <v>0.64275668073136427</v>
      </c>
      <c r="L569">
        <v>0.2320675105485232</v>
      </c>
      <c r="M569">
        <v>0</v>
      </c>
      <c r="N569">
        <v>1.6901408450704224E-2</v>
      </c>
      <c r="O569">
        <v>0.53239436619718306</v>
      </c>
      <c r="P569">
        <v>0.45070422535211269</v>
      </c>
      <c r="Q569">
        <v>1</v>
      </c>
      <c r="R569">
        <f t="shared" si="152"/>
        <v>0</v>
      </c>
      <c r="S569">
        <f t="shared" si="153"/>
        <v>-0.15755941901408452</v>
      </c>
      <c r="T569">
        <f t="shared" si="154"/>
        <v>-2.4396935691296218</v>
      </c>
      <c r="U569">
        <f t="shared" si="155"/>
        <v>-1.1527148609430018</v>
      </c>
      <c r="V569">
        <f t="shared" si="156"/>
        <v>0</v>
      </c>
      <c r="W569">
        <f t="shared" si="157"/>
        <v>-5.0711790272887323E-2</v>
      </c>
      <c r="X569">
        <f t="shared" si="158"/>
        <v>-1.179155204665493</v>
      </c>
      <c r="Y569">
        <f t="shared" si="159"/>
        <v>-0.9120337257922535</v>
      </c>
      <c r="Z569">
        <f t="shared" si="160"/>
        <v>0</v>
      </c>
      <c r="AA569">
        <f t="shared" si="161"/>
        <v>-0.18718306357682843</v>
      </c>
      <c r="AB569">
        <f t="shared" si="162"/>
        <v>-0.71996280546765123</v>
      </c>
      <c r="AC569">
        <f t="shared" si="163"/>
        <v>-8.3455918710443042E-2</v>
      </c>
      <c r="AD569">
        <f t="shared" si="164"/>
        <v>0</v>
      </c>
      <c r="AE569">
        <f t="shared" si="165"/>
        <v>-5.5853873239436615E-2</v>
      </c>
      <c r="AF569">
        <f t="shared" si="166"/>
        <v>-1.9070532570422534</v>
      </c>
      <c r="AG569">
        <f t="shared" si="167"/>
        <v>-1.568661971830986</v>
      </c>
      <c r="AH569">
        <f t="shared" si="168"/>
        <v>-10.41403945968494</v>
      </c>
      <c r="AI569">
        <f t="shared" si="169"/>
        <v>-64.671343914367341</v>
      </c>
      <c r="AJ569">
        <f t="shared" si="170"/>
        <v>-0.49899913929407275</v>
      </c>
    </row>
    <row r="570" spans="1:36" x14ac:dyDescent="0.25">
      <c r="A570">
        <v>0</v>
      </c>
      <c r="B570">
        <v>5.0819672131147541E-2</v>
      </c>
      <c r="C570">
        <v>0.63114754098360659</v>
      </c>
      <c r="D570">
        <v>0.31803278688524589</v>
      </c>
      <c r="E570">
        <v>0</v>
      </c>
      <c r="F570">
        <v>3.9344262295081971E-2</v>
      </c>
      <c r="G570">
        <v>0.54918032786885251</v>
      </c>
      <c r="H570">
        <v>0.41147540983606556</v>
      </c>
      <c r="I570">
        <v>0</v>
      </c>
      <c r="J570">
        <v>9.8199672667757767E-2</v>
      </c>
      <c r="K570">
        <v>0.67757774140752869</v>
      </c>
      <c r="L570">
        <v>0.22422258592471359</v>
      </c>
      <c r="M570">
        <v>0</v>
      </c>
      <c r="N570">
        <v>2.2950819672131147E-2</v>
      </c>
      <c r="O570">
        <v>0.49508196721311476</v>
      </c>
      <c r="P570">
        <v>0.4819672131147541</v>
      </c>
      <c r="Q570">
        <v>1</v>
      </c>
      <c r="R570">
        <f t="shared" si="152"/>
        <v>0</v>
      </c>
      <c r="S570">
        <f t="shared" si="153"/>
        <v>-0.1776579309682377</v>
      </c>
      <c r="T570">
        <f t="shared" si="154"/>
        <v>-2.4240857734054817</v>
      </c>
      <c r="U570">
        <f t="shared" si="155"/>
        <v>-1.1466378634093237</v>
      </c>
      <c r="V570">
        <f t="shared" si="156"/>
        <v>0</v>
      </c>
      <c r="W570">
        <f t="shared" si="157"/>
        <v>-7.4558145491803285E-2</v>
      </c>
      <c r="X570">
        <f t="shared" si="158"/>
        <v>-1.089511558657787</v>
      </c>
      <c r="Y570">
        <f t="shared" si="159"/>
        <v>-0.99051453637295084</v>
      </c>
      <c r="Z570">
        <f t="shared" si="160"/>
        <v>0</v>
      </c>
      <c r="AA570">
        <f t="shared" si="161"/>
        <v>-0.14684399294189851</v>
      </c>
      <c r="AB570">
        <f t="shared" si="162"/>
        <v>-0.75896647401800332</v>
      </c>
      <c r="AC570">
        <f t="shared" si="163"/>
        <v>-8.0634733658960719E-2</v>
      </c>
      <c r="AD570">
        <f t="shared" si="164"/>
        <v>0</v>
      </c>
      <c r="AE570">
        <f t="shared" si="165"/>
        <v>-7.5845286885245902E-2</v>
      </c>
      <c r="AF570">
        <f t="shared" si="166"/>
        <v>-1.7733990778688524</v>
      </c>
      <c r="AG570">
        <f t="shared" si="167"/>
        <v>-1.6774718237704918</v>
      </c>
      <c r="AH570">
        <f t="shared" si="168"/>
        <v>-10.416127197449038</v>
      </c>
      <c r="AI570">
        <f t="shared" si="169"/>
        <v>-64.684308797731532</v>
      </c>
      <c r="AJ570">
        <f t="shared" si="170"/>
        <v>-0.51192401389779452</v>
      </c>
    </row>
    <row r="571" spans="1:36" x14ac:dyDescent="0.25">
      <c r="A571">
        <v>0</v>
      </c>
      <c r="B571">
        <v>0</v>
      </c>
      <c r="C571">
        <v>0.59144542772861353</v>
      </c>
      <c r="D571">
        <v>0.40855457227138642</v>
      </c>
      <c r="E571">
        <v>0</v>
      </c>
      <c r="F571">
        <v>0</v>
      </c>
      <c r="G571">
        <v>0.46312684365781709</v>
      </c>
      <c r="H571">
        <v>0.53687315634218291</v>
      </c>
      <c r="I571">
        <v>0</v>
      </c>
      <c r="J571">
        <v>0</v>
      </c>
      <c r="K571">
        <v>0.46312684365781709</v>
      </c>
      <c r="L571">
        <v>0.53687315634218291</v>
      </c>
      <c r="M571">
        <v>0</v>
      </c>
      <c r="N571">
        <v>0</v>
      </c>
      <c r="O571">
        <v>0.27138643067846607</v>
      </c>
      <c r="P571">
        <v>0.72861356932153387</v>
      </c>
      <c r="Q571">
        <v>1</v>
      </c>
      <c r="R571">
        <f t="shared" si="152"/>
        <v>0</v>
      </c>
      <c r="S571">
        <f t="shared" si="153"/>
        <v>0</v>
      </c>
      <c r="T571">
        <f t="shared" si="154"/>
        <v>-2.2715995135912146</v>
      </c>
      <c r="U571">
        <f t="shared" si="155"/>
        <v>-1.4730058068019449</v>
      </c>
      <c r="V571">
        <f t="shared" si="156"/>
        <v>0</v>
      </c>
      <c r="W571">
        <f t="shared" si="157"/>
        <v>0</v>
      </c>
      <c r="X571">
        <f t="shared" si="158"/>
        <v>-0.91879119422935096</v>
      </c>
      <c r="Y571">
        <f t="shared" si="159"/>
        <v>-1.292375322640118</v>
      </c>
      <c r="Z571">
        <f t="shared" si="160"/>
        <v>0</v>
      </c>
      <c r="AA571">
        <f t="shared" si="161"/>
        <v>0</v>
      </c>
      <c r="AB571">
        <f t="shared" si="162"/>
        <v>-0.51875633757374628</v>
      </c>
      <c r="AC571">
        <f t="shared" si="163"/>
        <v>-0.1930698631084071</v>
      </c>
      <c r="AD571">
        <f t="shared" si="164"/>
        <v>0</v>
      </c>
      <c r="AE571">
        <f t="shared" si="165"/>
        <v>0</v>
      </c>
      <c r="AF571">
        <f t="shared" si="166"/>
        <v>-0.97211467551622421</v>
      </c>
      <c r="AG571">
        <f t="shared" si="167"/>
        <v>-2.5359167588495573</v>
      </c>
      <c r="AH571">
        <f t="shared" si="168"/>
        <v>-10.175629472310565</v>
      </c>
      <c r="AI571">
        <f t="shared" si="169"/>
        <v>-63.190814255746794</v>
      </c>
      <c r="AJ571">
        <f t="shared" si="170"/>
        <v>0.97696170410344652</v>
      </c>
    </row>
    <row r="572" spans="1:36" x14ac:dyDescent="0.25">
      <c r="A572">
        <v>0</v>
      </c>
      <c r="B572">
        <v>2.316076294277929E-2</v>
      </c>
      <c r="C572">
        <v>0.4536784741144414</v>
      </c>
      <c r="D572">
        <v>0.52316076294277924</v>
      </c>
      <c r="E572">
        <v>0</v>
      </c>
      <c r="F572">
        <v>2.316076294277929E-2</v>
      </c>
      <c r="G572">
        <v>0.33242506811989103</v>
      </c>
      <c r="H572">
        <v>0.64441416893732972</v>
      </c>
      <c r="I572">
        <v>0</v>
      </c>
      <c r="J572">
        <v>1.6371077762619372E-2</v>
      </c>
      <c r="K572">
        <v>0.25102319236016374</v>
      </c>
      <c r="L572">
        <v>0.73260572987721695</v>
      </c>
      <c r="M572">
        <v>0</v>
      </c>
      <c r="N572">
        <v>8.2079343365253077E-3</v>
      </c>
      <c r="O572">
        <v>0.19288645690834474</v>
      </c>
      <c r="P572">
        <v>0.79890560875512995</v>
      </c>
      <c r="Q572">
        <v>1</v>
      </c>
      <c r="R572">
        <f t="shared" si="152"/>
        <v>0</v>
      </c>
      <c r="S572">
        <f t="shared" si="153"/>
        <v>-8.0966544086341963E-2</v>
      </c>
      <c r="T572">
        <f t="shared" si="154"/>
        <v>-1.7424698083861971</v>
      </c>
      <c r="U572">
        <f t="shared" si="155"/>
        <v>-1.8862078508174385</v>
      </c>
      <c r="V572">
        <f t="shared" si="156"/>
        <v>0</v>
      </c>
      <c r="W572">
        <f t="shared" si="157"/>
        <v>-4.3890098135217978E-2</v>
      </c>
      <c r="X572">
        <f t="shared" si="158"/>
        <v>-0.6594936776226159</v>
      </c>
      <c r="Y572">
        <f t="shared" si="159"/>
        <v>-1.5512509047173024</v>
      </c>
      <c r="Z572">
        <f t="shared" si="160"/>
        <v>0</v>
      </c>
      <c r="AA572">
        <f t="shared" si="161"/>
        <v>-2.4480676585948158E-2</v>
      </c>
      <c r="AB572">
        <f t="shared" si="162"/>
        <v>-0.28117539222373811</v>
      </c>
      <c r="AC572">
        <f t="shared" si="163"/>
        <v>-0.26345904299539563</v>
      </c>
      <c r="AD572">
        <f t="shared" si="164"/>
        <v>0</v>
      </c>
      <c r="AE572">
        <f t="shared" si="165"/>
        <v>-2.7124658002735978E-2</v>
      </c>
      <c r="AF572">
        <f t="shared" si="166"/>
        <v>-0.69092531634746923</v>
      </c>
      <c r="AG572">
        <f t="shared" si="167"/>
        <v>-2.7805660054719561</v>
      </c>
      <c r="AH572">
        <f t="shared" si="168"/>
        <v>-10.032009975392356</v>
      </c>
      <c r="AI572">
        <f t="shared" si="169"/>
        <v>-62.298934988920308</v>
      </c>
      <c r="AJ572">
        <f t="shared" si="170"/>
        <v>1.8660886913334691</v>
      </c>
    </row>
    <row r="573" spans="1:36" x14ac:dyDescent="0.25">
      <c r="A573">
        <v>0</v>
      </c>
      <c r="B573">
        <v>5.5646481178396073E-2</v>
      </c>
      <c r="C573">
        <v>0.52209492635024546</v>
      </c>
      <c r="D573">
        <v>0.42225859247135844</v>
      </c>
      <c r="E573">
        <v>0</v>
      </c>
      <c r="F573">
        <v>4.4189852700491E-2</v>
      </c>
      <c r="G573">
        <v>0.46317512274959083</v>
      </c>
      <c r="H573">
        <v>0.49263502454991814</v>
      </c>
      <c r="I573">
        <v>0</v>
      </c>
      <c r="J573">
        <v>9.3289689034369891E-2</v>
      </c>
      <c r="K573">
        <v>0.59410801963993454</v>
      </c>
      <c r="L573">
        <v>0.31260229132569556</v>
      </c>
      <c r="M573">
        <v>0</v>
      </c>
      <c r="N573">
        <v>4.4189852700491E-2</v>
      </c>
      <c r="O573">
        <v>0.41407528641571195</v>
      </c>
      <c r="P573">
        <v>0.54173486088379708</v>
      </c>
      <c r="Q573">
        <v>1</v>
      </c>
      <c r="R573">
        <f t="shared" si="152"/>
        <v>0</v>
      </c>
      <c r="S573">
        <f t="shared" si="153"/>
        <v>-0.19453172949058919</v>
      </c>
      <c r="T573">
        <f t="shared" si="154"/>
        <v>-2.0052409320338072</v>
      </c>
      <c r="U573">
        <f t="shared" si="155"/>
        <v>-1.5224143869552986</v>
      </c>
      <c r="V573">
        <f t="shared" si="156"/>
        <v>0</v>
      </c>
      <c r="W573">
        <f t="shared" si="157"/>
        <v>-8.3740633950491E-2</v>
      </c>
      <c r="X573">
        <f t="shared" si="158"/>
        <v>-0.91888697447831424</v>
      </c>
      <c r="Y573">
        <f t="shared" si="159"/>
        <v>-1.1858841167144025</v>
      </c>
      <c r="Z573">
        <f t="shared" si="160"/>
        <v>0</v>
      </c>
      <c r="AA573">
        <f t="shared" si="161"/>
        <v>-0.13950179329480361</v>
      </c>
      <c r="AB573">
        <f t="shared" si="162"/>
        <v>-0.66547060403027825</v>
      </c>
      <c r="AC573">
        <f t="shared" si="163"/>
        <v>-0.11241776736395252</v>
      </c>
      <c r="AD573">
        <f t="shared" si="164"/>
        <v>0</v>
      </c>
      <c r="AE573">
        <f t="shared" si="165"/>
        <v>-0.14603365384615385</v>
      </c>
      <c r="AF573">
        <f t="shared" si="166"/>
        <v>-1.4832306157937807</v>
      </c>
      <c r="AG573">
        <f t="shared" si="167"/>
        <v>-1.8854912540916531</v>
      </c>
      <c r="AH573">
        <f t="shared" si="168"/>
        <v>-10.342844462043525</v>
      </c>
      <c r="AI573">
        <f t="shared" si="169"/>
        <v>-64.229221892910175</v>
      </c>
      <c r="AJ573">
        <f t="shared" si="170"/>
        <v>-5.824147674070012E-2</v>
      </c>
    </row>
    <row r="574" spans="1:36" x14ac:dyDescent="0.25">
      <c r="A574">
        <v>0</v>
      </c>
      <c r="B574">
        <v>8.4033613445378156E-4</v>
      </c>
      <c r="C574">
        <v>0.54033613445378148</v>
      </c>
      <c r="D574">
        <v>0.45882352941176469</v>
      </c>
      <c r="E574">
        <v>0</v>
      </c>
      <c r="F574">
        <v>0</v>
      </c>
      <c r="G574">
        <v>0.43445378151260505</v>
      </c>
      <c r="H574">
        <v>0.56554621848739495</v>
      </c>
      <c r="I574">
        <v>0</v>
      </c>
      <c r="J574">
        <v>8.4033613445378156E-4</v>
      </c>
      <c r="K574">
        <v>0.6865546218487395</v>
      </c>
      <c r="L574">
        <v>0.31260504201680672</v>
      </c>
      <c r="M574">
        <v>0</v>
      </c>
      <c r="N574">
        <v>0</v>
      </c>
      <c r="O574">
        <v>0.37226890756302522</v>
      </c>
      <c r="P574">
        <v>0.62773109243697478</v>
      </c>
      <c r="Q574">
        <v>1</v>
      </c>
      <c r="R574">
        <f t="shared" si="152"/>
        <v>0</v>
      </c>
      <c r="S574">
        <f t="shared" si="153"/>
        <v>-2.9376887473739496E-3</v>
      </c>
      <c r="T574">
        <f t="shared" si="154"/>
        <v>-2.0753010212874212</v>
      </c>
      <c r="U574">
        <f t="shared" si="155"/>
        <v>-1.6542458926930146</v>
      </c>
      <c r="V574">
        <f t="shared" si="156"/>
        <v>0</v>
      </c>
      <c r="W574">
        <f t="shared" si="157"/>
        <v>0</v>
      </c>
      <c r="X574">
        <f t="shared" si="158"/>
        <v>-0.86190708705357144</v>
      </c>
      <c r="Y574">
        <f t="shared" si="159"/>
        <v>-1.3613978794642856</v>
      </c>
      <c r="Z574">
        <f t="shared" si="160"/>
        <v>0</v>
      </c>
      <c r="AA574">
        <f t="shared" si="161"/>
        <v>-1.2566061580882354E-3</v>
      </c>
      <c r="AB574">
        <f t="shared" si="162"/>
        <v>-0.76902163209033614</v>
      </c>
      <c r="AC574">
        <f t="shared" si="163"/>
        <v>-0.11241875656512605</v>
      </c>
      <c r="AD574">
        <f t="shared" si="164"/>
        <v>0</v>
      </c>
      <c r="AE574">
        <f t="shared" si="165"/>
        <v>0</v>
      </c>
      <c r="AF574">
        <f t="shared" si="166"/>
        <v>-1.3334788602941177</v>
      </c>
      <c r="AG574">
        <f t="shared" si="167"/>
        <v>-2.184798450630252</v>
      </c>
      <c r="AH574">
        <f t="shared" si="168"/>
        <v>-10.356763874983587</v>
      </c>
      <c r="AI574">
        <f t="shared" si="169"/>
        <v>-64.315661659613355</v>
      </c>
      <c r="AJ574">
        <f t="shared" si="170"/>
        <v>-0.14441449612160284</v>
      </c>
    </row>
    <row r="575" spans="1:36" x14ac:dyDescent="0.25">
      <c r="A575">
        <v>0</v>
      </c>
      <c r="B575">
        <v>2.2789425706472195E-2</v>
      </c>
      <c r="C575">
        <v>0.41112123974475845</v>
      </c>
      <c r="D575">
        <v>0.56608933454876942</v>
      </c>
      <c r="E575">
        <v>0</v>
      </c>
      <c r="F575">
        <v>1.1850501367365542E-2</v>
      </c>
      <c r="G575">
        <v>0.28896991795806748</v>
      </c>
      <c r="H575">
        <v>0.69917958067456698</v>
      </c>
      <c r="I575">
        <v>0</v>
      </c>
      <c r="J575">
        <v>8.2041932543299913E-3</v>
      </c>
      <c r="K575">
        <v>0.2105742935278031</v>
      </c>
      <c r="L575">
        <v>0.78122151321786693</v>
      </c>
      <c r="M575">
        <v>0</v>
      </c>
      <c r="N575">
        <v>5.4694621695533276E-3</v>
      </c>
      <c r="O575">
        <v>0.16773017319963537</v>
      </c>
      <c r="P575">
        <v>0.8268003646308113</v>
      </c>
      <c r="Q575">
        <v>1</v>
      </c>
      <c r="R575">
        <f t="shared" si="152"/>
        <v>0</v>
      </c>
      <c r="S575">
        <f t="shared" si="153"/>
        <v>-7.9668404953851413E-2</v>
      </c>
      <c r="T575">
        <f t="shared" si="154"/>
        <v>-1.579017715662745</v>
      </c>
      <c r="U575">
        <f t="shared" si="155"/>
        <v>-2.0409828540728978</v>
      </c>
      <c r="V575">
        <f t="shared" si="156"/>
        <v>0</v>
      </c>
      <c r="W575">
        <f t="shared" si="157"/>
        <v>-2.2456931546262535E-2</v>
      </c>
      <c r="X575">
        <f t="shared" si="158"/>
        <v>-0.5732835823552872</v>
      </c>
      <c r="Y575">
        <f t="shared" si="159"/>
        <v>-1.6830836585574294</v>
      </c>
      <c r="Z575">
        <f t="shared" si="160"/>
        <v>0</v>
      </c>
      <c r="AA575">
        <f t="shared" si="161"/>
        <v>-1.2268233320989062E-2</v>
      </c>
      <c r="AB575">
        <f t="shared" si="162"/>
        <v>-0.23586788542616227</v>
      </c>
      <c r="AC575">
        <f t="shared" si="163"/>
        <v>-0.28094220922117136</v>
      </c>
      <c r="AD575">
        <f t="shared" si="164"/>
        <v>0</v>
      </c>
      <c r="AE575">
        <f t="shared" si="165"/>
        <v>-1.8074863263445762E-2</v>
      </c>
      <c r="AF575">
        <f t="shared" si="166"/>
        <v>-0.60081472196900643</v>
      </c>
      <c r="AG575">
        <f t="shared" si="167"/>
        <v>-2.8776528315861438</v>
      </c>
      <c r="AH575">
        <f t="shared" si="168"/>
        <v>-10.004113891935392</v>
      </c>
      <c r="AI575">
        <f t="shared" si="169"/>
        <v>-62.125699885088295</v>
      </c>
      <c r="AJ575">
        <f t="shared" si="170"/>
        <v>2.0387892032544443</v>
      </c>
    </row>
    <row r="576" spans="1:36" x14ac:dyDescent="0.25">
      <c r="A576">
        <v>0</v>
      </c>
      <c r="B576">
        <v>1.5751211631663976E-2</v>
      </c>
      <c r="C576">
        <v>0.75444264943457184</v>
      </c>
      <c r="D576">
        <v>0.22980613893376414</v>
      </c>
      <c r="E576">
        <v>0</v>
      </c>
      <c r="F576">
        <v>1.6161616161616162E-3</v>
      </c>
      <c r="G576">
        <v>0.69131313131313132</v>
      </c>
      <c r="H576">
        <v>0.30707070707070705</v>
      </c>
      <c r="I576">
        <v>0</v>
      </c>
      <c r="J576">
        <v>5.6519983851433184E-2</v>
      </c>
      <c r="K576">
        <v>0.79087605974969721</v>
      </c>
      <c r="L576">
        <v>0.15260395639886959</v>
      </c>
      <c r="M576">
        <v>0</v>
      </c>
      <c r="N576">
        <v>1.2121212121212121E-3</v>
      </c>
      <c r="O576">
        <v>0.62181818181818183</v>
      </c>
      <c r="P576">
        <v>0.37696969696969695</v>
      </c>
      <c r="Q576">
        <v>1</v>
      </c>
      <c r="R576">
        <f t="shared" si="152"/>
        <v>0</v>
      </c>
      <c r="S576">
        <f t="shared" si="153"/>
        <v>-5.5063867029735467E-2</v>
      </c>
      <c r="T576">
        <f t="shared" si="154"/>
        <v>-2.8976326050396302</v>
      </c>
      <c r="U576">
        <f t="shared" si="155"/>
        <v>-0.82854482623024794</v>
      </c>
      <c r="V576">
        <f t="shared" si="156"/>
        <v>0</v>
      </c>
      <c r="W576">
        <f t="shared" si="157"/>
        <v>-3.0626578282828285E-3</v>
      </c>
      <c r="X576">
        <f t="shared" si="158"/>
        <v>-1.3714869397095959</v>
      </c>
      <c r="Y576">
        <f t="shared" si="159"/>
        <v>-0.73918876262626254</v>
      </c>
      <c r="Z576">
        <f t="shared" si="160"/>
        <v>0</v>
      </c>
      <c r="AA576">
        <f t="shared" si="161"/>
        <v>-8.4517798117682674E-2</v>
      </c>
      <c r="AB576">
        <f t="shared" si="162"/>
        <v>-0.88587386770791277</v>
      </c>
      <c r="AC576">
        <f t="shared" si="163"/>
        <v>-5.4879303656136448E-2</v>
      </c>
      <c r="AD576">
        <f t="shared" si="164"/>
        <v>0</v>
      </c>
      <c r="AE576">
        <f t="shared" si="165"/>
        <v>-4.005681818181818E-3</v>
      </c>
      <c r="AF576">
        <f t="shared" si="166"/>
        <v>-2.2273721590909092</v>
      </c>
      <c r="AG576">
        <f t="shared" si="167"/>
        <v>-1.31203125</v>
      </c>
      <c r="AH576">
        <f t="shared" si="168"/>
        <v>-10.463659718854579</v>
      </c>
      <c r="AI576">
        <f t="shared" si="169"/>
        <v>-64.979486480784772</v>
      </c>
      <c r="AJ576">
        <f t="shared" si="170"/>
        <v>-0.80619079841956642</v>
      </c>
    </row>
    <row r="577" spans="1:36" x14ac:dyDescent="0.25">
      <c r="A577">
        <v>0</v>
      </c>
      <c r="B577">
        <v>7.8500707213578505E-2</v>
      </c>
      <c r="C577">
        <v>0.70792079207920788</v>
      </c>
      <c r="D577">
        <v>0.21357850070721357</v>
      </c>
      <c r="E577">
        <v>0</v>
      </c>
      <c r="F577">
        <v>4.3140028288543138E-2</v>
      </c>
      <c r="G577">
        <v>0.70297029702970293</v>
      </c>
      <c r="H577">
        <v>0.25388967468175389</v>
      </c>
      <c r="I577">
        <v>0</v>
      </c>
      <c r="J577">
        <v>0.16973125884016974</v>
      </c>
      <c r="K577">
        <v>0.66831683168316836</v>
      </c>
      <c r="L577">
        <v>0.16195190947666196</v>
      </c>
      <c r="M577">
        <v>0</v>
      </c>
      <c r="N577">
        <v>3.0410183875530409E-2</v>
      </c>
      <c r="O577">
        <v>0.66690240452616689</v>
      </c>
      <c r="P577">
        <v>0.3026874115983027</v>
      </c>
      <c r="Q577">
        <v>1</v>
      </c>
      <c r="R577">
        <f t="shared" si="152"/>
        <v>0</v>
      </c>
      <c r="S577">
        <f t="shared" si="153"/>
        <v>-0.27442666664824966</v>
      </c>
      <c r="T577">
        <f t="shared" si="154"/>
        <v>-2.7189533498027534</v>
      </c>
      <c r="U577">
        <f t="shared" si="155"/>
        <v>-0.7700375741745491</v>
      </c>
      <c r="V577">
        <f t="shared" si="156"/>
        <v>0</v>
      </c>
      <c r="W577">
        <f t="shared" si="157"/>
        <v>-8.1751196185466751E-2</v>
      </c>
      <c r="X577">
        <f t="shared" si="158"/>
        <v>-1.3946134359529703</v>
      </c>
      <c r="Y577">
        <f t="shared" si="159"/>
        <v>-0.61116996883840169</v>
      </c>
      <c r="Z577">
        <f t="shared" si="160"/>
        <v>0</v>
      </c>
      <c r="AA577">
        <f t="shared" si="161"/>
        <v>-0.25380956064356436</v>
      </c>
      <c r="AB577">
        <f t="shared" si="162"/>
        <v>-0.74859316986386137</v>
      </c>
      <c r="AC577">
        <f t="shared" si="163"/>
        <v>-5.8241006508574972E-2</v>
      </c>
      <c r="AD577">
        <f t="shared" si="164"/>
        <v>0</v>
      </c>
      <c r="AE577">
        <f t="shared" si="165"/>
        <v>-0.10049615452616689</v>
      </c>
      <c r="AF577">
        <f t="shared" si="166"/>
        <v>-2.3888652537128712</v>
      </c>
      <c r="AG577">
        <f t="shared" si="167"/>
        <v>-1.0534940770862802</v>
      </c>
      <c r="AH577">
        <f t="shared" si="168"/>
        <v>-10.454451413943708</v>
      </c>
      <c r="AI577">
        <f t="shared" si="169"/>
        <v>-64.922302766812436</v>
      </c>
      <c r="AJ577">
        <f t="shared" si="170"/>
        <v>-0.74918354955306965</v>
      </c>
    </row>
    <row r="578" spans="1:36" x14ac:dyDescent="0.25">
      <c r="A578">
        <v>0</v>
      </c>
      <c r="B578">
        <v>0.11360294117647059</v>
      </c>
      <c r="C578">
        <v>0.68676470588235294</v>
      </c>
      <c r="D578">
        <v>0.19963235294117648</v>
      </c>
      <c r="E578">
        <v>0</v>
      </c>
      <c r="F578">
        <v>7.9131394920868611E-2</v>
      </c>
      <c r="G578">
        <v>0.65807876334192128</v>
      </c>
      <c r="H578">
        <v>0.26278984173721015</v>
      </c>
      <c r="I578">
        <v>0</v>
      </c>
      <c r="J578">
        <v>0.18201834862385322</v>
      </c>
      <c r="K578">
        <v>0.67816513761467889</v>
      </c>
      <c r="L578">
        <v>0.13981651376146789</v>
      </c>
      <c r="M578">
        <v>0</v>
      </c>
      <c r="N578">
        <v>6.296023564064801E-2</v>
      </c>
      <c r="O578">
        <v>0.63328424153166418</v>
      </c>
      <c r="P578">
        <v>0.30375552282768775</v>
      </c>
      <c r="Q578">
        <v>1</v>
      </c>
      <c r="R578">
        <f t="shared" si="152"/>
        <v>0</v>
      </c>
      <c r="S578">
        <f t="shared" si="153"/>
        <v>-0.39713879753561582</v>
      </c>
      <c r="T578">
        <f t="shared" si="154"/>
        <v>-2.6376979154698987</v>
      </c>
      <c r="U578">
        <f t="shared" si="155"/>
        <v>-0.71975602542652806</v>
      </c>
      <c r="V578">
        <f t="shared" si="156"/>
        <v>0</v>
      </c>
      <c r="W578">
        <f t="shared" si="157"/>
        <v>-0.14995553891010308</v>
      </c>
      <c r="X578">
        <f t="shared" si="158"/>
        <v>-1.305553718485462</v>
      </c>
      <c r="Y578">
        <f t="shared" si="159"/>
        <v>-0.63259468738498337</v>
      </c>
      <c r="Z578">
        <f t="shared" si="160"/>
        <v>0</v>
      </c>
      <c r="AA578">
        <f t="shared" si="161"/>
        <v>-0.27218319954128439</v>
      </c>
      <c r="AB578">
        <f t="shared" si="162"/>
        <v>-0.75962442660550455</v>
      </c>
      <c r="AC578">
        <f t="shared" si="163"/>
        <v>-5.028069452408257E-2</v>
      </c>
      <c r="AD578">
        <f t="shared" si="164"/>
        <v>0</v>
      </c>
      <c r="AE578">
        <f t="shared" si="165"/>
        <v>-0.20806390371870398</v>
      </c>
      <c r="AF578">
        <f t="shared" si="166"/>
        <v>-2.2684439432989691</v>
      </c>
      <c r="AG578">
        <f t="shared" si="167"/>
        <v>-1.0572116048416789</v>
      </c>
      <c r="AH578">
        <f t="shared" si="168"/>
        <v>-10.458504455742814</v>
      </c>
      <c r="AI578">
        <f t="shared" si="169"/>
        <v>-64.94747221821541</v>
      </c>
      <c r="AJ578">
        <f t="shared" si="170"/>
        <v>-0.77427532971720281</v>
      </c>
    </row>
    <row r="579" spans="1:36" x14ac:dyDescent="0.25">
      <c r="A579">
        <v>0</v>
      </c>
      <c r="B579">
        <v>5.4336468129571575E-2</v>
      </c>
      <c r="C579">
        <v>0.74869383490073149</v>
      </c>
      <c r="D579">
        <v>0.19696969696969696</v>
      </c>
      <c r="E579">
        <v>0</v>
      </c>
      <c r="F579">
        <v>2.5627615062761507E-2</v>
      </c>
      <c r="G579">
        <v>0.71443514644351469</v>
      </c>
      <c r="H579">
        <v>0.25993723849372385</v>
      </c>
      <c r="I579">
        <v>0</v>
      </c>
      <c r="J579">
        <v>0.19644723092998956</v>
      </c>
      <c r="K579">
        <v>0.65987460815047017</v>
      </c>
      <c r="L579">
        <v>0.14367816091954022</v>
      </c>
      <c r="M579">
        <v>0</v>
      </c>
      <c r="N579">
        <v>4.7071129707112972E-3</v>
      </c>
      <c r="O579">
        <v>0.68043933054393302</v>
      </c>
      <c r="P579">
        <v>0.31485355648535562</v>
      </c>
      <c r="Q579">
        <v>1</v>
      </c>
      <c r="R579">
        <f t="shared" ref="R579:R642" si="171">A579*AO$41</f>
        <v>0</v>
      </c>
      <c r="S579">
        <f t="shared" ref="S579:S642" si="172">B579*$AP$41</f>
        <v>-0.18995212088557992</v>
      </c>
      <c r="T579">
        <f t="shared" ref="T579:T642" si="173">C579*$AQ$41</f>
        <v>-2.8755527922850543</v>
      </c>
      <c r="U579">
        <f t="shared" ref="U579:U642" si="174">D579*$AR$41</f>
        <v>-0.71015606504498108</v>
      </c>
      <c r="V579">
        <f t="shared" ref="V579:V642" si="175">E579*$AS$41</f>
        <v>0</v>
      </c>
      <c r="W579">
        <f t="shared" ref="W579:W642" si="176">F579*$AT$41</f>
        <v>-4.8564831083289753E-2</v>
      </c>
      <c r="X579">
        <f t="shared" ref="X579:X642" si="177">G579*$AU$41</f>
        <v>-1.4173583984375</v>
      </c>
      <c r="Y579">
        <f t="shared" ref="Y579:Y642" si="178">H579*$AV$41</f>
        <v>-0.62572782508498959</v>
      </c>
      <c r="Z579">
        <f t="shared" ref="Z579:Z642" si="179">I579*$AW$41</f>
        <v>0</v>
      </c>
      <c r="AA579">
        <f t="shared" ref="AA579:AA642" si="180">J579*$AX$41</f>
        <v>-0.29375959214994779</v>
      </c>
      <c r="AB579">
        <f t="shared" ref="AB579:AB642" si="181">K579*$AY$41</f>
        <v>-0.73913689018416917</v>
      </c>
      <c r="AC579">
        <f t="shared" ref="AC579:AC642" si="182">L579*$AZ$41</f>
        <v>-5.1669416756465511E-2</v>
      </c>
      <c r="AD579">
        <f t="shared" ref="AD579:AD642" si="183">M579*$BA$41</f>
        <v>0</v>
      </c>
      <c r="AE579">
        <f t="shared" ref="AE579:AE642" si="184">N579*$BB$41</f>
        <v>-1.555553739539749E-2</v>
      </c>
      <c r="AF579">
        <f t="shared" ref="AF579:AF642" si="185">O579*$BC$41</f>
        <v>-2.4373549457374475</v>
      </c>
      <c r="AG579">
        <f t="shared" ref="AG579:AG642" si="186">P579*$BD$41</f>
        <v>-1.09583796417364</v>
      </c>
      <c r="AH579">
        <f t="shared" ref="AH579:AH642" si="187">SUM(R579:AG579)</f>
        <v>-10.500626379218463</v>
      </c>
      <c r="AI579">
        <f t="shared" ref="AI579:AI642" si="188">AH579/$AP$44</f>
        <v>-65.209050005583507</v>
      </c>
      <c r="AJ579">
        <f t="shared" ref="AJ579:AJ642" si="189">(AI579-AVERAGE(AI:AI))/STDEV(AI:AI)</f>
        <v>-1.0350459055782726</v>
      </c>
    </row>
    <row r="580" spans="1:36" x14ac:dyDescent="0.25">
      <c r="A580">
        <v>0</v>
      </c>
      <c r="B580">
        <v>0.23977433004231311</v>
      </c>
      <c r="C580">
        <v>0.58486130700517158</v>
      </c>
      <c r="D580">
        <v>0.17536436295251528</v>
      </c>
      <c r="E580">
        <v>0</v>
      </c>
      <c r="F580">
        <v>0.16745061147695203</v>
      </c>
      <c r="G580">
        <v>0.62041392285983066</v>
      </c>
      <c r="H580">
        <v>0.21213546566321731</v>
      </c>
      <c r="I580">
        <v>0</v>
      </c>
      <c r="J580">
        <v>0.40845070422535212</v>
      </c>
      <c r="K580">
        <v>0.45821596244131457</v>
      </c>
      <c r="L580">
        <v>0.13333333333333333</v>
      </c>
      <c r="M580">
        <v>0</v>
      </c>
      <c r="N580">
        <v>0.12370649106302917</v>
      </c>
      <c r="O580">
        <v>0.63311382878645339</v>
      </c>
      <c r="P580">
        <v>0.24317968015051741</v>
      </c>
      <c r="Q580">
        <v>1</v>
      </c>
      <c r="R580">
        <f t="shared" si="171"/>
        <v>0</v>
      </c>
      <c r="S580">
        <f t="shared" si="172"/>
        <v>-0.83821499801657262</v>
      </c>
      <c r="T580">
        <f t="shared" si="173"/>
        <v>-2.2463114908395041</v>
      </c>
      <c r="U580">
        <f t="shared" si="174"/>
        <v>-0.63226002709765805</v>
      </c>
      <c r="V580">
        <f t="shared" si="175"/>
        <v>0</v>
      </c>
      <c r="W580">
        <f t="shared" si="176"/>
        <v>-0.31732217926857953</v>
      </c>
      <c r="X580">
        <f t="shared" si="177"/>
        <v>-1.2308309416892051</v>
      </c>
      <c r="Y580">
        <f t="shared" si="178"/>
        <v>-0.5106581277928034</v>
      </c>
      <c r="Z580">
        <f t="shared" si="179"/>
        <v>0</v>
      </c>
      <c r="AA580">
        <f t="shared" si="180"/>
        <v>-0.61078138754401412</v>
      </c>
      <c r="AB580">
        <f t="shared" si="181"/>
        <v>-0.51325557511737097</v>
      </c>
      <c r="AC580">
        <f t="shared" si="182"/>
        <v>-4.7949218750000001E-2</v>
      </c>
      <c r="AD580">
        <f t="shared" si="183"/>
        <v>0</v>
      </c>
      <c r="AE580">
        <f t="shared" si="184"/>
        <v>-0.40881129468485422</v>
      </c>
      <c r="AF580">
        <f t="shared" si="185"/>
        <v>-2.2678335195202255</v>
      </c>
      <c r="AG580">
        <f t="shared" si="186"/>
        <v>-0.8463792773988712</v>
      </c>
      <c r="AH580">
        <f t="shared" si="187"/>
        <v>-10.470608037719657</v>
      </c>
      <c r="AI580">
        <f t="shared" si="188"/>
        <v>-65.022635646935882</v>
      </c>
      <c r="AJ580">
        <f t="shared" si="189"/>
        <v>-0.84920680913807589</v>
      </c>
    </row>
    <row r="581" spans="1:36" x14ac:dyDescent="0.25">
      <c r="A581">
        <v>0</v>
      </c>
      <c r="B581">
        <v>5.6456456456456458E-2</v>
      </c>
      <c r="C581">
        <v>0.78738738738738734</v>
      </c>
      <c r="D581">
        <v>0.15615615615615616</v>
      </c>
      <c r="E581">
        <v>0</v>
      </c>
      <c r="F581">
        <v>2.7027027027027029E-2</v>
      </c>
      <c r="G581">
        <v>0.75555555555555554</v>
      </c>
      <c r="H581">
        <v>0.21741741741741741</v>
      </c>
      <c r="I581">
        <v>0</v>
      </c>
      <c r="J581">
        <v>0.13532934131736526</v>
      </c>
      <c r="K581">
        <v>0.73532934131736527</v>
      </c>
      <c r="L581">
        <v>0.12934131736526946</v>
      </c>
      <c r="M581">
        <v>0</v>
      </c>
      <c r="N581">
        <v>1.0210210210210209E-2</v>
      </c>
      <c r="O581">
        <v>0.71171171171171166</v>
      </c>
      <c r="P581">
        <v>0.27807807807807805</v>
      </c>
      <c r="Q581">
        <v>1</v>
      </c>
      <c r="R581">
        <f t="shared" si="171"/>
        <v>0</v>
      </c>
      <c r="S581">
        <f t="shared" si="172"/>
        <v>-0.19736328124999999</v>
      </c>
      <c r="T581">
        <f t="shared" si="173"/>
        <v>-3.0241654129715649</v>
      </c>
      <c r="U581">
        <f t="shared" si="174"/>
        <v>-0.56300661012575082</v>
      </c>
      <c r="V581">
        <f t="shared" si="175"/>
        <v>0</v>
      </c>
      <c r="W581">
        <f t="shared" si="176"/>
        <v>-5.1216744087837843E-2</v>
      </c>
      <c r="X581">
        <f t="shared" si="177"/>
        <v>-1.4989366319444444</v>
      </c>
      <c r="Y581">
        <f t="shared" si="178"/>
        <v>-0.5233729823573573</v>
      </c>
      <c r="Z581">
        <f t="shared" si="179"/>
        <v>0</v>
      </c>
      <c r="AA581">
        <f t="shared" si="180"/>
        <v>-0.20236626356661677</v>
      </c>
      <c r="AB581">
        <f t="shared" si="181"/>
        <v>-0.82365503368263471</v>
      </c>
      <c r="AC581">
        <f t="shared" si="182"/>
        <v>-4.6513613398203597E-2</v>
      </c>
      <c r="AD581">
        <f t="shared" si="183"/>
        <v>0</v>
      </c>
      <c r="AE581">
        <f t="shared" si="184"/>
        <v>-3.3741554054054053E-2</v>
      </c>
      <c r="AF581">
        <f t="shared" si="185"/>
        <v>-2.549373592342342</v>
      </c>
      <c r="AG581">
        <f t="shared" si="186"/>
        <v>-0.9678420608108107</v>
      </c>
      <c r="AH581">
        <f t="shared" si="187"/>
        <v>-10.481553780591618</v>
      </c>
      <c r="AI581">
        <f t="shared" si="188"/>
        <v>-65.090608877151794</v>
      </c>
      <c r="AJ581">
        <f t="shared" si="189"/>
        <v>-0.91697027852470625</v>
      </c>
    </row>
    <row r="582" spans="1:36" x14ac:dyDescent="0.25">
      <c r="A582">
        <v>0</v>
      </c>
      <c r="B582">
        <v>0.14615865084322299</v>
      </c>
      <c r="C582">
        <v>0.73079325421611496</v>
      </c>
      <c r="D582">
        <v>0.12304809494066209</v>
      </c>
      <c r="E582">
        <v>0</v>
      </c>
      <c r="F582">
        <v>6.5625000000000003E-2</v>
      </c>
      <c r="G582">
        <v>0.75437500000000002</v>
      </c>
      <c r="H582">
        <v>0.18</v>
      </c>
      <c r="I582">
        <v>0</v>
      </c>
      <c r="J582">
        <v>0.36119775421085465</v>
      </c>
      <c r="K582">
        <v>0.54273237679351216</v>
      </c>
      <c r="L582">
        <v>9.606986899563319E-2</v>
      </c>
      <c r="M582">
        <v>0</v>
      </c>
      <c r="N582">
        <v>1.5625E-2</v>
      </c>
      <c r="O582">
        <v>0.77312499999999995</v>
      </c>
      <c r="P582">
        <v>0.21124999999999999</v>
      </c>
      <c r="Q582">
        <v>1</v>
      </c>
      <c r="R582">
        <f t="shared" si="171"/>
        <v>0</v>
      </c>
      <c r="S582">
        <f t="shared" si="172"/>
        <v>-0.51094866245705817</v>
      </c>
      <c r="T582">
        <f t="shared" si="173"/>
        <v>-2.8068009709507731</v>
      </c>
      <c r="U582">
        <f t="shared" si="174"/>
        <v>-0.44363855079588926</v>
      </c>
      <c r="V582">
        <f t="shared" si="175"/>
        <v>0</v>
      </c>
      <c r="W582">
        <f t="shared" si="176"/>
        <v>-0.12436065673828126</v>
      </c>
      <c r="X582">
        <f t="shared" si="177"/>
        <v>-1.4965945434570314</v>
      </c>
      <c r="Y582">
        <f t="shared" si="178"/>
        <v>-0.43330078124999999</v>
      </c>
      <c r="Z582">
        <f t="shared" si="179"/>
        <v>0</v>
      </c>
      <c r="AA582">
        <f t="shared" si="180"/>
        <v>-0.54012115345251088</v>
      </c>
      <c r="AB582">
        <f t="shared" si="181"/>
        <v>-0.60792386345913907</v>
      </c>
      <c r="AC582">
        <f t="shared" si="182"/>
        <v>-3.4548563728165942E-2</v>
      </c>
      <c r="AD582">
        <f t="shared" si="183"/>
        <v>0</v>
      </c>
      <c r="AE582">
        <f t="shared" si="184"/>
        <v>-5.16357421875E-2</v>
      </c>
      <c r="AF582">
        <f t="shared" si="185"/>
        <v>-2.7693579101562498</v>
      </c>
      <c r="AG582">
        <f t="shared" si="186"/>
        <v>-0.73524902343749998</v>
      </c>
      <c r="AH582">
        <f t="shared" si="187"/>
        <v>-10.5544804220701</v>
      </c>
      <c r="AI582">
        <f t="shared" si="188"/>
        <v>-65.543484433253965</v>
      </c>
      <c r="AJ582">
        <f t="shared" si="189"/>
        <v>-1.3684482910364404</v>
      </c>
    </row>
    <row r="583" spans="1:36" x14ac:dyDescent="0.25">
      <c r="A583">
        <v>0</v>
      </c>
      <c r="B583">
        <v>0.50639134709931166</v>
      </c>
      <c r="C583">
        <v>0.38741396263520156</v>
      </c>
      <c r="D583">
        <v>0.10619469026548672</v>
      </c>
      <c r="E583">
        <v>0</v>
      </c>
      <c r="F583">
        <v>0.41083743842364534</v>
      </c>
      <c r="G583">
        <v>0.45714285714285713</v>
      </c>
      <c r="H583">
        <v>0.13201970443349753</v>
      </c>
      <c r="I583">
        <v>0</v>
      </c>
      <c r="J583">
        <v>0.67514677103718201</v>
      </c>
      <c r="K583">
        <v>0.25146771037181997</v>
      </c>
      <c r="L583">
        <v>7.3385518590998039E-2</v>
      </c>
      <c r="M583">
        <v>0</v>
      </c>
      <c r="N583">
        <v>0.34285714285714286</v>
      </c>
      <c r="O583">
        <v>0.49852216748768474</v>
      </c>
      <c r="P583">
        <v>0.15862068965517243</v>
      </c>
      <c r="Q583">
        <v>1</v>
      </c>
      <c r="R583">
        <f t="shared" si="171"/>
        <v>0</v>
      </c>
      <c r="S583">
        <f t="shared" si="172"/>
        <v>-1.7702679929480087</v>
      </c>
      <c r="T583">
        <f t="shared" si="173"/>
        <v>-1.4879637711636553</v>
      </c>
      <c r="U583">
        <f t="shared" si="174"/>
        <v>-0.38287515555862833</v>
      </c>
      <c r="V583">
        <f t="shared" si="175"/>
        <v>0</v>
      </c>
      <c r="W583">
        <f t="shared" si="176"/>
        <v>-0.77854496998152711</v>
      </c>
      <c r="X583">
        <f t="shared" si="177"/>
        <v>-0.90691964285714288</v>
      </c>
      <c r="Y583">
        <f t="shared" si="178"/>
        <v>-0.31780133928571425</v>
      </c>
      <c r="Z583">
        <f t="shared" si="179"/>
        <v>0</v>
      </c>
      <c r="AA583">
        <f t="shared" si="180"/>
        <v>-1.0095883722174659</v>
      </c>
      <c r="AB583">
        <f t="shared" si="181"/>
        <v>-0.28167330448874756</v>
      </c>
      <c r="AC583">
        <f t="shared" si="182"/>
        <v>-2.6390837130014676E-2</v>
      </c>
      <c r="AD583">
        <f t="shared" si="183"/>
        <v>0</v>
      </c>
      <c r="AE583">
        <f t="shared" si="184"/>
        <v>-1.1330357142857144</v>
      </c>
      <c r="AF583">
        <f t="shared" si="185"/>
        <v>-1.7857219827586208</v>
      </c>
      <c r="AG583">
        <f t="shared" si="186"/>
        <v>-0.55207435344827593</v>
      </c>
      <c r="AH583">
        <f t="shared" si="187"/>
        <v>-10.432857436123516</v>
      </c>
      <c r="AI583">
        <f t="shared" si="188"/>
        <v>-64.788203835125543</v>
      </c>
      <c r="AJ583">
        <f t="shared" si="189"/>
        <v>-0.6154984381749532</v>
      </c>
    </row>
    <row r="584" spans="1:36" x14ac:dyDescent="0.25">
      <c r="A584">
        <v>0</v>
      </c>
      <c r="B584">
        <v>0.52165898617511519</v>
      </c>
      <c r="C584">
        <v>0.38525345622119817</v>
      </c>
      <c r="D584">
        <v>9.308755760368663E-2</v>
      </c>
      <c r="E584">
        <v>0</v>
      </c>
      <c r="F584">
        <v>0.38227146814404434</v>
      </c>
      <c r="G584">
        <v>0.50692520775623273</v>
      </c>
      <c r="H584">
        <v>0.11080332409972299</v>
      </c>
      <c r="I584">
        <v>0</v>
      </c>
      <c r="J584">
        <v>0.70588235294117652</v>
      </c>
      <c r="K584">
        <v>0.24172794117647059</v>
      </c>
      <c r="L584">
        <v>5.2389705882352942E-2</v>
      </c>
      <c r="M584">
        <v>0</v>
      </c>
      <c r="N584">
        <v>0.26038781163434904</v>
      </c>
      <c r="O584">
        <v>0.58448753462603875</v>
      </c>
      <c r="P584">
        <v>0.15512465373961218</v>
      </c>
      <c r="Q584">
        <v>1</v>
      </c>
      <c r="R584">
        <f t="shared" si="171"/>
        <v>0</v>
      </c>
      <c r="S584">
        <f t="shared" si="172"/>
        <v>-1.823641363047235</v>
      </c>
      <c r="T584">
        <f t="shared" si="173"/>
        <v>-1.4796657861103111</v>
      </c>
      <c r="U584">
        <f t="shared" si="174"/>
        <v>-0.33561859834029378</v>
      </c>
      <c r="V584">
        <f t="shared" si="175"/>
        <v>0</v>
      </c>
      <c r="W584">
        <f t="shared" si="176"/>
        <v>-0.72441189837257625</v>
      </c>
      <c r="X584">
        <f t="shared" si="177"/>
        <v>-1.0056821870671746</v>
      </c>
      <c r="Y584">
        <f t="shared" si="178"/>
        <v>-0.26672870498614959</v>
      </c>
      <c r="Z584">
        <f t="shared" si="179"/>
        <v>0</v>
      </c>
      <c r="AA584">
        <f t="shared" si="180"/>
        <v>-1.0555491727941178</v>
      </c>
      <c r="AB584">
        <f t="shared" si="181"/>
        <v>-0.27076362161075368</v>
      </c>
      <c r="AC584">
        <f t="shared" si="182"/>
        <v>-1.8840341007008272E-2</v>
      </c>
      <c r="AD584">
        <f t="shared" si="183"/>
        <v>0</v>
      </c>
      <c r="AE584">
        <f t="shared" si="184"/>
        <v>-0.86050034626038785</v>
      </c>
      <c r="AF584">
        <f t="shared" si="185"/>
        <v>-2.093652614265928</v>
      </c>
      <c r="AG584">
        <f t="shared" si="186"/>
        <v>-0.53990650969529086</v>
      </c>
      <c r="AH584">
        <f t="shared" si="187"/>
        <v>-10.474961143557227</v>
      </c>
      <c r="AI584">
        <f t="shared" si="188"/>
        <v>-65.049668500595303</v>
      </c>
      <c r="AJ584">
        <f t="shared" si="189"/>
        <v>-0.87615624122427649</v>
      </c>
    </row>
    <row r="585" spans="1:36" x14ac:dyDescent="0.25">
      <c r="A585">
        <v>0</v>
      </c>
      <c r="B585">
        <v>0.59092800665834377</v>
      </c>
      <c r="C585">
        <v>0.31793591344153144</v>
      </c>
      <c r="D585">
        <v>9.1136079900124844E-2</v>
      </c>
      <c r="E585">
        <v>0</v>
      </c>
      <c r="F585">
        <v>0.46041666666666664</v>
      </c>
      <c r="G585">
        <v>0.40208333333333335</v>
      </c>
      <c r="H585">
        <v>0.13750000000000001</v>
      </c>
      <c r="I585">
        <v>0</v>
      </c>
      <c r="J585">
        <v>0.77703826955074873</v>
      </c>
      <c r="K585">
        <v>0.17096505823627287</v>
      </c>
      <c r="L585">
        <v>5.1996672212978372E-2</v>
      </c>
      <c r="M585">
        <v>0</v>
      </c>
      <c r="N585">
        <v>0.37182159233013756</v>
      </c>
      <c r="O585">
        <v>0.46102542726135892</v>
      </c>
      <c r="P585">
        <v>0.16715298040850354</v>
      </c>
      <c r="Q585">
        <v>1</v>
      </c>
      <c r="R585">
        <f t="shared" si="171"/>
        <v>0</v>
      </c>
      <c r="S585">
        <f t="shared" si="172"/>
        <v>-2.0657954412453186</v>
      </c>
      <c r="T585">
        <f t="shared" si="173"/>
        <v>-1.2211153091513214</v>
      </c>
      <c r="U585">
        <f t="shared" si="174"/>
        <v>-0.32858272557252655</v>
      </c>
      <c r="V585">
        <f t="shared" si="175"/>
        <v>0</v>
      </c>
      <c r="W585">
        <f t="shared" si="176"/>
        <v>-0.87249857584635415</v>
      </c>
      <c r="X585">
        <f t="shared" si="177"/>
        <v>-0.79768778483072922</v>
      </c>
      <c r="Y585">
        <f t="shared" si="178"/>
        <v>-0.33099365234375</v>
      </c>
      <c r="Z585">
        <f t="shared" si="179"/>
        <v>0</v>
      </c>
      <c r="AA585">
        <f t="shared" si="180"/>
        <v>-1.1619529787593594</v>
      </c>
      <c r="AB585">
        <f t="shared" si="181"/>
        <v>-0.19150090019238766</v>
      </c>
      <c r="AC585">
        <f t="shared" si="182"/>
        <v>-1.8698998576591099E-2</v>
      </c>
      <c r="AD585">
        <f t="shared" si="183"/>
        <v>0</v>
      </c>
      <c r="AE585">
        <f t="shared" si="184"/>
        <v>-1.2287541684035015</v>
      </c>
      <c r="AF585">
        <f t="shared" si="185"/>
        <v>-1.6514074874947895</v>
      </c>
      <c r="AG585">
        <f t="shared" si="186"/>
        <v>-0.58177072478115877</v>
      </c>
      <c r="AH585">
        <f t="shared" si="187"/>
        <v>-10.450758747197787</v>
      </c>
      <c r="AI585">
        <f t="shared" si="188"/>
        <v>-64.899371249987368</v>
      </c>
      <c r="AJ585">
        <f t="shared" si="189"/>
        <v>-0.72632279785083975</v>
      </c>
    </row>
    <row r="586" spans="1:36" x14ac:dyDescent="0.25">
      <c r="A586">
        <v>0.52336448598130836</v>
      </c>
      <c r="B586">
        <v>0.34112149532710279</v>
      </c>
      <c r="C586">
        <v>9.3457943925233641E-2</v>
      </c>
      <c r="D586">
        <v>4.2056074766355138E-2</v>
      </c>
      <c r="E586">
        <v>0.52278037383177567</v>
      </c>
      <c r="F586">
        <v>0.32126168224299068</v>
      </c>
      <c r="G586">
        <v>0.1022196261682243</v>
      </c>
      <c r="H586">
        <v>5.3738317757009345E-2</v>
      </c>
      <c r="I586">
        <v>0.52275379229871644</v>
      </c>
      <c r="J586">
        <v>0.37864644107351225</v>
      </c>
      <c r="K586">
        <v>6.6511085180863475E-2</v>
      </c>
      <c r="L586">
        <v>3.2088681446907817E-2</v>
      </c>
      <c r="M586">
        <v>0.52400468384074939</v>
      </c>
      <c r="N586">
        <v>0.30620608899297425</v>
      </c>
      <c r="O586">
        <v>0.11182669789227166</v>
      </c>
      <c r="P586">
        <v>5.7962529274004686E-2</v>
      </c>
      <c r="Q586">
        <v>1</v>
      </c>
      <c r="R586">
        <f t="shared" si="171"/>
        <v>-2.8909626898364484</v>
      </c>
      <c r="S586">
        <f t="shared" si="172"/>
        <v>-1.1925094461886681</v>
      </c>
      <c r="T586">
        <f t="shared" si="173"/>
        <v>-0.35894946517231308</v>
      </c>
      <c r="U586">
        <f t="shared" si="174"/>
        <v>-0.15162929641866238</v>
      </c>
      <c r="V586">
        <f t="shared" si="175"/>
        <v>-0.52175931841413548</v>
      </c>
      <c r="W586">
        <f t="shared" si="176"/>
        <v>-0.60879716249269866</v>
      </c>
      <c r="X586">
        <f t="shared" si="177"/>
        <v>-0.20279215875073014</v>
      </c>
      <c r="Y586">
        <f t="shared" si="178"/>
        <v>-0.12936030592873832</v>
      </c>
      <c r="Z586">
        <f t="shared" si="179"/>
        <v>15.018323366394398</v>
      </c>
      <c r="AA586">
        <f t="shared" si="180"/>
        <v>-0.56621324501349179</v>
      </c>
      <c r="AB586">
        <f t="shared" si="181"/>
        <v>-7.4500209670361722E-2</v>
      </c>
      <c r="AC586">
        <f t="shared" si="182"/>
        <v>-1.153970404572637E-2</v>
      </c>
      <c r="AD586">
        <f t="shared" si="183"/>
        <v>-16.747680949941451</v>
      </c>
      <c r="AE586">
        <f t="shared" si="184"/>
        <v>-1.0119154347189696</v>
      </c>
      <c r="AF586">
        <f t="shared" si="185"/>
        <v>-0.4005667264344262</v>
      </c>
      <c r="AG586">
        <f t="shared" si="186"/>
        <v>-0.20173677180913349</v>
      </c>
      <c r="AH586">
        <f t="shared" si="187"/>
        <v>-10.052589518441559</v>
      </c>
      <c r="AI586">
        <f t="shared" si="188"/>
        <v>-62.426734265203812</v>
      </c>
      <c r="AJ586">
        <f t="shared" si="189"/>
        <v>1.7386837950447029</v>
      </c>
    </row>
    <row r="587" spans="1:36" x14ac:dyDescent="0.25">
      <c r="A587">
        <v>0.25415384615384617</v>
      </c>
      <c r="B587">
        <v>0.45723076923076922</v>
      </c>
      <c r="C587">
        <v>0.21846153846153846</v>
      </c>
      <c r="D587">
        <v>7.015384615384615E-2</v>
      </c>
      <c r="E587">
        <v>0.25277435265104808</v>
      </c>
      <c r="F587">
        <v>0.39087546239210852</v>
      </c>
      <c r="G587">
        <v>0.27435265104808876</v>
      </c>
      <c r="H587">
        <v>8.1997533908754625E-2</v>
      </c>
      <c r="I587">
        <v>0.25445605408727717</v>
      </c>
      <c r="J587">
        <v>0.57283343577135837</v>
      </c>
      <c r="K587">
        <v>0.12231100184388445</v>
      </c>
      <c r="L587">
        <v>5.0399508297480022E-2</v>
      </c>
      <c r="M587">
        <v>0.25246913580246916</v>
      </c>
      <c r="N587">
        <v>0.32839506172839505</v>
      </c>
      <c r="O587">
        <v>0.33148148148148149</v>
      </c>
      <c r="P587">
        <v>8.7654320987654327E-2</v>
      </c>
      <c r="Q587">
        <v>1</v>
      </c>
      <c r="R587">
        <f t="shared" si="171"/>
        <v>-1.4038959585336539</v>
      </c>
      <c r="S587">
        <f t="shared" si="172"/>
        <v>-1.5984100060096154</v>
      </c>
      <c r="T587">
        <f t="shared" si="173"/>
        <v>-0.83905818058894233</v>
      </c>
      <c r="U587">
        <f t="shared" si="174"/>
        <v>-0.25293321814903846</v>
      </c>
      <c r="V587">
        <f t="shared" si="175"/>
        <v>-0.25228065274352651</v>
      </c>
      <c r="W587">
        <f t="shared" si="176"/>
        <v>-0.74071663551942046</v>
      </c>
      <c r="X587">
        <f t="shared" si="177"/>
        <v>-0.54428458066815655</v>
      </c>
      <c r="Y587">
        <f t="shared" si="178"/>
        <v>-0.19738664168464859</v>
      </c>
      <c r="Z587">
        <f t="shared" si="179"/>
        <v>7.3103310949024269</v>
      </c>
      <c r="AA587">
        <f t="shared" si="180"/>
        <v>-0.85659296730946533</v>
      </c>
      <c r="AB587">
        <f t="shared" si="181"/>
        <v>-0.13700265538567916</v>
      </c>
      <c r="AC587">
        <f t="shared" si="182"/>
        <v>-1.8124627861862322E-2</v>
      </c>
      <c r="AD587">
        <f t="shared" si="183"/>
        <v>-8.0691502700617299</v>
      </c>
      <c r="AE587">
        <f t="shared" si="184"/>
        <v>-1.0852430555555554</v>
      </c>
      <c r="AF587">
        <f t="shared" si="185"/>
        <v>-1.187377025462963</v>
      </c>
      <c r="AG587">
        <f t="shared" si="186"/>
        <v>-0.30507812500000003</v>
      </c>
      <c r="AH587">
        <f t="shared" si="187"/>
        <v>-10.177203505631828</v>
      </c>
      <c r="AI587">
        <f t="shared" si="188"/>
        <v>-63.200589026684256</v>
      </c>
      <c r="AJ587">
        <f t="shared" si="189"/>
        <v>0.96721709745347539</v>
      </c>
    </row>
    <row r="588" spans="1:36" x14ac:dyDescent="0.25">
      <c r="A588">
        <v>2.323580034423408E-2</v>
      </c>
      <c r="B588">
        <v>0.69621342512908779</v>
      </c>
      <c r="C588">
        <v>0.20137693631669534</v>
      </c>
      <c r="D588">
        <v>7.9173838209982791E-2</v>
      </c>
      <c r="E588">
        <v>2.2375215146299483E-2</v>
      </c>
      <c r="F588">
        <v>0.62134251290877796</v>
      </c>
      <c r="G588">
        <v>0.25989672977624784</v>
      </c>
      <c r="H588">
        <v>9.6385542168674704E-2</v>
      </c>
      <c r="I588">
        <v>2.4054982817869417E-2</v>
      </c>
      <c r="J588">
        <v>0.79639175257731953</v>
      </c>
      <c r="K588">
        <v>0.12972508591065293</v>
      </c>
      <c r="L588">
        <v>4.9828178694158079E-2</v>
      </c>
      <c r="M588">
        <v>2.1533161068044791E-2</v>
      </c>
      <c r="N588">
        <v>0.54952627045650304</v>
      </c>
      <c r="O588">
        <v>0.31266149870801035</v>
      </c>
      <c r="P588">
        <v>0.11627906976744186</v>
      </c>
      <c r="Q588">
        <v>1</v>
      </c>
      <c r="R588">
        <f t="shared" si="171"/>
        <v>-0.12835000016808304</v>
      </c>
      <c r="S588">
        <f t="shared" si="172"/>
        <v>-2.4338574302791525</v>
      </c>
      <c r="T588">
        <f t="shared" si="173"/>
        <v>-0.77344033640140919</v>
      </c>
      <c r="U588">
        <f t="shared" si="174"/>
        <v>-0.28545396709606286</v>
      </c>
      <c r="V588">
        <f t="shared" si="175"/>
        <v>-2.2331513554216868E-2</v>
      </c>
      <c r="W588">
        <f t="shared" si="176"/>
        <v>-1.1774561975580895</v>
      </c>
      <c r="X588">
        <f t="shared" si="177"/>
        <v>-0.51560567044965577</v>
      </c>
      <c r="Y588">
        <f t="shared" si="178"/>
        <v>-0.2320218373493976</v>
      </c>
      <c r="Z588">
        <f t="shared" si="179"/>
        <v>0.69108156813788668</v>
      </c>
      <c r="AA588">
        <f t="shared" si="180"/>
        <v>-1.1908934288418169</v>
      </c>
      <c r="AB588">
        <f t="shared" si="181"/>
        <v>-0.14530729837843645</v>
      </c>
      <c r="AC588">
        <f t="shared" si="182"/>
        <v>-1.7919166800902064E-2</v>
      </c>
      <c r="AD588">
        <f t="shared" si="183"/>
        <v>-0.68822001507321284</v>
      </c>
      <c r="AE588">
        <f t="shared" si="184"/>
        <v>-1.8160125968992249</v>
      </c>
      <c r="AF588">
        <f t="shared" si="185"/>
        <v>-1.1199632590439277</v>
      </c>
      <c r="AG588">
        <f t="shared" si="186"/>
        <v>-0.40470566860465118</v>
      </c>
      <c r="AH588">
        <f t="shared" si="187"/>
        <v>-10.260456818360352</v>
      </c>
      <c r="AI588">
        <f t="shared" si="188"/>
        <v>-63.717593368786069</v>
      </c>
      <c r="AJ588">
        <f t="shared" si="189"/>
        <v>0.45180819607438744</v>
      </c>
    </row>
    <row r="589" spans="1:36" x14ac:dyDescent="0.25">
      <c r="A589">
        <v>0</v>
      </c>
      <c r="B589">
        <v>0.50857843137254899</v>
      </c>
      <c r="C589">
        <v>0.34313725490196079</v>
      </c>
      <c r="D589">
        <v>0.1482843137254902</v>
      </c>
      <c r="E589">
        <v>0</v>
      </c>
      <c r="F589">
        <v>0.38159509202453989</v>
      </c>
      <c r="G589">
        <v>0.41840490797546015</v>
      </c>
      <c r="H589">
        <v>0.2</v>
      </c>
      <c r="I589">
        <v>0</v>
      </c>
      <c r="J589">
        <v>0.63814180929095354</v>
      </c>
      <c r="K589">
        <v>0.265281173594132</v>
      </c>
      <c r="L589">
        <v>9.6577017114914426E-2</v>
      </c>
      <c r="M589">
        <v>0</v>
      </c>
      <c r="N589">
        <v>0.32638036809815951</v>
      </c>
      <c r="O589">
        <v>0.43803680981595094</v>
      </c>
      <c r="P589">
        <v>0.23558282208588957</v>
      </c>
      <c r="Q589">
        <v>1</v>
      </c>
      <c r="R589">
        <f t="shared" si="171"/>
        <v>0</v>
      </c>
      <c r="S589">
        <f t="shared" si="172"/>
        <v>-1.7779137106502756</v>
      </c>
      <c r="T589">
        <f t="shared" si="173"/>
        <v>-1.317907595166973</v>
      </c>
      <c r="U589">
        <f t="shared" si="174"/>
        <v>-0.53462540869619335</v>
      </c>
      <c r="V589">
        <f t="shared" si="175"/>
        <v>0</v>
      </c>
      <c r="W589">
        <f t="shared" si="176"/>
        <v>-0.72313015241564416</v>
      </c>
      <c r="X589">
        <f t="shared" si="177"/>
        <v>-0.83006793999233131</v>
      </c>
      <c r="Y589">
        <f t="shared" si="178"/>
        <v>-0.4814453125</v>
      </c>
      <c r="Z589">
        <f t="shared" si="179"/>
        <v>0</v>
      </c>
      <c r="AA589">
        <f t="shared" si="180"/>
        <v>-0.9542525834734108</v>
      </c>
      <c r="AB589">
        <f t="shared" si="181"/>
        <v>-0.29714600206295838</v>
      </c>
      <c r="AC589">
        <f t="shared" si="182"/>
        <v>-3.4730943898991444E-2</v>
      </c>
      <c r="AD589">
        <f t="shared" si="183"/>
        <v>0</v>
      </c>
      <c r="AE589">
        <f t="shared" si="184"/>
        <v>-1.0785851226993866</v>
      </c>
      <c r="AF589">
        <f t="shared" si="185"/>
        <v>-1.5690615414110429</v>
      </c>
      <c r="AG589">
        <f t="shared" si="186"/>
        <v>-0.81993865030674851</v>
      </c>
      <c r="AH589">
        <f t="shared" si="187"/>
        <v>-10.418804963273956</v>
      </c>
      <c r="AI589">
        <f t="shared" si="188"/>
        <v>-64.700937764354506</v>
      </c>
      <c r="AJ589">
        <f t="shared" si="189"/>
        <v>-0.52850166464512416</v>
      </c>
    </row>
    <row r="590" spans="1:36" x14ac:dyDescent="0.25">
      <c r="A590">
        <v>0</v>
      </c>
      <c r="B590">
        <v>0.40842245989304815</v>
      </c>
      <c r="C590">
        <v>0.45855614973262032</v>
      </c>
      <c r="D590">
        <v>0.13302139037433156</v>
      </c>
      <c r="E590">
        <v>0</v>
      </c>
      <c r="F590">
        <v>0.27406417112299464</v>
      </c>
      <c r="G590">
        <v>0.54545454545454541</v>
      </c>
      <c r="H590">
        <v>0.18048128342245989</v>
      </c>
      <c r="I590">
        <v>0</v>
      </c>
      <c r="J590">
        <v>0.60120240480961928</v>
      </c>
      <c r="K590">
        <v>0.30928523714094858</v>
      </c>
      <c r="L590">
        <v>8.9512358049432195E-2</v>
      </c>
      <c r="M590">
        <v>0</v>
      </c>
      <c r="N590">
        <v>0.20320855614973263</v>
      </c>
      <c r="O590">
        <v>0.59291443850267378</v>
      </c>
      <c r="P590">
        <v>0.20387700534759359</v>
      </c>
      <c r="Q590">
        <v>1</v>
      </c>
      <c r="R590">
        <f t="shared" si="171"/>
        <v>0</v>
      </c>
      <c r="S590">
        <f t="shared" si="172"/>
        <v>-1.4277834968770891</v>
      </c>
      <c r="T590">
        <f t="shared" si="173"/>
        <v>-1.7612037862685912</v>
      </c>
      <c r="U590">
        <f t="shared" si="174"/>
        <v>-0.47959634709485716</v>
      </c>
      <c r="V590">
        <f t="shared" si="175"/>
        <v>0</v>
      </c>
      <c r="W590">
        <f t="shared" si="176"/>
        <v>-0.51935695709391705</v>
      </c>
      <c r="X590">
        <f t="shared" si="177"/>
        <v>-1.0821200284090908</v>
      </c>
      <c r="Y590">
        <f t="shared" si="178"/>
        <v>-0.43445933948863635</v>
      </c>
      <c r="Z590">
        <f t="shared" si="179"/>
        <v>0</v>
      </c>
      <c r="AA590">
        <f t="shared" si="180"/>
        <v>-0.8990148265280562</v>
      </c>
      <c r="AB590">
        <f t="shared" si="181"/>
        <v>-0.34643570996158984</v>
      </c>
      <c r="AC590">
        <f t="shared" si="182"/>
        <v>-3.2190357277054105E-2</v>
      </c>
      <c r="AD590">
        <f t="shared" si="183"/>
        <v>0</v>
      </c>
      <c r="AE590">
        <f t="shared" si="184"/>
        <v>-0.67154077540106949</v>
      </c>
      <c r="AF590">
        <f t="shared" si="185"/>
        <v>-2.1238380472927805</v>
      </c>
      <c r="AG590">
        <f t="shared" si="186"/>
        <v>-0.70958754595588236</v>
      </c>
      <c r="AH590">
        <f t="shared" si="187"/>
        <v>-10.487127217648615</v>
      </c>
      <c r="AI590">
        <f t="shared" si="188"/>
        <v>-65.125220006300438</v>
      </c>
      <c r="AJ590">
        <f t="shared" si="189"/>
        <v>-0.95147460005026741</v>
      </c>
    </row>
    <row r="591" spans="1:36" x14ac:dyDescent="0.25">
      <c r="A591">
        <v>0</v>
      </c>
      <c r="B591">
        <v>0.72061482820976497</v>
      </c>
      <c r="C591">
        <v>0.18806509945750452</v>
      </c>
      <c r="D591">
        <v>9.1320072332730567E-2</v>
      </c>
      <c r="E591">
        <v>0</v>
      </c>
      <c r="F591">
        <v>0.60849909584086803</v>
      </c>
      <c r="G591">
        <v>0.27215189873417722</v>
      </c>
      <c r="H591">
        <v>0.11934900542495479</v>
      </c>
      <c r="I591">
        <v>0</v>
      </c>
      <c r="J591">
        <v>0.84267631103074137</v>
      </c>
      <c r="K591">
        <v>0.10849909584086799</v>
      </c>
      <c r="L591">
        <v>4.8824593128390596E-2</v>
      </c>
      <c r="M591">
        <v>0</v>
      </c>
      <c r="N591">
        <v>0.47287522603978299</v>
      </c>
      <c r="O591">
        <v>0.37793851717902349</v>
      </c>
      <c r="P591">
        <v>0.14918625678119349</v>
      </c>
      <c r="Q591">
        <v>1</v>
      </c>
      <c r="R591">
        <f t="shared" si="171"/>
        <v>0</v>
      </c>
      <c r="S591">
        <f t="shared" si="172"/>
        <v>-2.5191610657069394</v>
      </c>
      <c r="T591">
        <f t="shared" si="173"/>
        <v>-0.72231277548598549</v>
      </c>
      <c r="U591">
        <f t="shared" si="174"/>
        <v>-0.32924609330851606</v>
      </c>
      <c r="V591">
        <f t="shared" si="175"/>
        <v>0</v>
      </c>
      <c r="W591">
        <f t="shared" si="176"/>
        <v>-1.1531176713664106</v>
      </c>
      <c r="X591">
        <f t="shared" si="177"/>
        <v>-0.53991853738132911</v>
      </c>
      <c r="Y591">
        <f t="shared" si="178"/>
        <v>-0.28730009606690776</v>
      </c>
      <c r="Z591">
        <f t="shared" si="179"/>
        <v>0</v>
      </c>
      <c r="AA591">
        <f t="shared" si="180"/>
        <v>-1.2601055676424049</v>
      </c>
      <c r="AB591">
        <f t="shared" si="181"/>
        <v>-0.121531702079566</v>
      </c>
      <c r="AC591">
        <f t="shared" si="182"/>
        <v>-1.7558258222197108E-2</v>
      </c>
      <c r="AD591">
        <f t="shared" si="183"/>
        <v>0</v>
      </c>
      <c r="AE591">
        <f t="shared" si="184"/>
        <v>-1.5627048485533455</v>
      </c>
      <c r="AF591">
        <f t="shared" si="185"/>
        <v>-1.353787579113924</v>
      </c>
      <c r="AG591">
        <f t="shared" si="186"/>
        <v>-0.51923810465641951</v>
      </c>
      <c r="AH591">
        <f t="shared" si="187"/>
        <v>-10.385982299583945</v>
      </c>
      <c r="AI591">
        <f t="shared" si="188"/>
        <v>-64.497108522118609</v>
      </c>
      <c r="AJ591">
        <f t="shared" si="189"/>
        <v>-0.32530142577934001</v>
      </c>
    </row>
    <row r="592" spans="1:36" x14ac:dyDescent="0.25">
      <c r="A592">
        <v>0</v>
      </c>
      <c r="B592">
        <v>0.7904411764705882</v>
      </c>
      <c r="C592">
        <v>0.14705882352941177</v>
      </c>
      <c r="D592">
        <v>6.25E-2</v>
      </c>
      <c r="E592">
        <v>0</v>
      </c>
      <c r="F592">
        <v>0.6875768757687577</v>
      </c>
      <c r="G592">
        <v>0.23370233702337023</v>
      </c>
      <c r="H592">
        <v>7.8720787207872081E-2</v>
      </c>
      <c r="I592">
        <v>0</v>
      </c>
      <c r="J592">
        <v>0.88522588522588519</v>
      </c>
      <c r="K592">
        <v>7.5702075702075697E-2</v>
      </c>
      <c r="L592">
        <v>3.9072039072039072E-2</v>
      </c>
      <c r="M592">
        <v>0</v>
      </c>
      <c r="N592">
        <v>0.60024600246002457</v>
      </c>
      <c r="O592">
        <v>0.3038130381303813</v>
      </c>
      <c r="P592">
        <v>9.5940959409594101E-2</v>
      </c>
      <c r="Q592">
        <v>1</v>
      </c>
      <c r="R592">
        <f t="shared" si="171"/>
        <v>0</v>
      </c>
      <c r="S592">
        <f t="shared" si="172"/>
        <v>-2.7632634779986214</v>
      </c>
      <c r="T592">
        <f t="shared" si="173"/>
        <v>-0.56481754078584556</v>
      </c>
      <c r="U592">
        <f t="shared" si="174"/>
        <v>-0.22533798217773438</v>
      </c>
      <c r="V592">
        <f t="shared" si="175"/>
        <v>0</v>
      </c>
      <c r="W592">
        <f t="shared" si="176"/>
        <v>-1.3029716088176506</v>
      </c>
      <c r="X592">
        <f t="shared" si="177"/>
        <v>-0.46363896256150061</v>
      </c>
      <c r="Y592">
        <f t="shared" si="178"/>
        <v>-0.18949876998769988</v>
      </c>
      <c r="Z592">
        <f t="shared" si="179"/>
        <v>0</v>
      </c>
      <c r="AA592">
        <f t="shared" si="180"/>
        <v>-1.3237325554220085</v>
      </c>
      <c r="AB592">
        <f t="shared" si="181"/>
        <v>-8.479519612332112E-2</v>
      </c>
      <c r="AC592">
        <f t="shared" si="182"/>
        <v>-1.4051053113553114E-2</v>
      </c>
      <c r="AD592">
        <f t="shared" si="183"/>
        <v>0</v>
      </c>
      <c r="AE592">
        <f t="shared" si="184"/>
        <v>-1.9836254612546125</v>
      </c>
      <c r="AF592">
        <f t="shared" si="185"/>
        <v>-1.0882677967404675</v>
      </c>
      <c r="AG592">
        <f t="shared" si="186"/>
        <v>-0.3339195110701107</v>
      </c>
      <c r="AH592">
        <f t="shared" si="187"/>
        <v>-10.337919916053124</v>
      </c>
      <c r="AI592">
        <f t="shared" si="188"/>
        <v>-64.198640387184156</v>
      </c>
      <c r="AJ592">
        <f t="shared" si="189"/>
        <v>-2.7754343490160125E-2</v>
      </c>
    </row>
    <row r="593" spans="1:36" x14ac:dyDescent="0.25">
      <c r="A593">
        <v>5.3646775165762509E-2</v>
      </c>
      <c r="B593">
        <v>0.41952983725135623</v>
      </c>
      <c r="C593">
        <v>0.43821579264617239</v>
      </c>
      <c r="D593">
        <v>8.8607594936708861E-2</v>
      </c>
      <c r="E593">
        <v>5.3044002411091022E-2</v>
      </c>
      <c r="F593">
        <v>0.32368896925858953</v>
      </c>
      <c r="G593">
        <v>0.52622061482820981</v>
      </c>
      <c r="H593">
        <v>9.7046413502109699E-2</v>
      </c>
      <c r="I593">
        <v>5.3517739025856888E-2</v>
      </c>
      <c r="J593">
        <v>0.60793746241731805</v>
      </c>
      <c r="K593">
        <v>0.2693926638604931</v>
      </c>
      <c r="L593">
        <v>6.9152134696331927E-2</v>
      </c>
      <c r="M593">
        <v>5.3044002411091022E-2</v>
      </c>
      <c r="N593">
        <v>0.26341169379144064</v>
      </c>
      <c r="O593">
        <v>0.58529234478601566</v>
      </c>
      <c r="P593">
        <v>9.8251959011452686E-2</v>
      </c>
      <c r="Q593">
        <v>1</v>
      </c>
      <c r="R593">
        <f t="shared" si="171"/>
        <v>-0.29633425574046868</v>
      </c>
      <c r="S593">
        <f t="shared" si="172"/>
        <v>-1.4666132176763109</v>
      </c>
      <c r="T593">
        <f t="shared" si="173"/>
        <v>-1.6830813710843318</v>
      </c>
      <c r="U593">
        <f t="shared" si="174"/>
        <v>-0.31946650637856011</v>
      </c>
      <c r="V593">
        <f t="shared" si="175"/>
        <v>-5.2940400843881859E-2</v>
      </c>
      <c r="W593">
        <f t="shared" si="176"/>
        <v>-0.61339691879520797</v>
      </c>
      <c r="X593">
        <f t="shared" si="177"/>
        <v>-1.0439620888901449</v>
      </c>
      <c r="Y593">
        <f t="shared" si="178"/>
        <v>-0.23361270437763712</v>
      </c>
      <c r="Z593">
        <f t="shared" si="179"/>
        <v>1.5375243993817649</v>
      </c>
      <c r="AA593">
        <f t="shared" si="180"/>
        <v>-0.90908617121730295</v>
      </c>
      <c r="AB593">
        <f t="shared" si="181"/>
        <v>-0.30175135297654843</v>
      </c>
      <c r="AC593">
        <f t="shared" si="182"/>
        <v>-2.4868431251879132E-2</v>
      </c>
      <c r="AD593">
        <f t="shared" si="183"/>
        <v>-1.6953360458107294</v>
      </c>
      <c r="AE593">
        <f t="shared" si="184"/>
        <v>-0.87049333182640143</v>
      </c>
      <c r="AF593">
        <f t="shared" si="185"/>
        <v>-2.0965354694092828</v>
      </c>
      <c r="AG593">
        <f t="shared" si="186"/>
        <v>-0.34196287296564198</v>
      </c>
      <c r="AH593">
        <f t="shared" si="187"/>
        <v>-10.411916739862564</v>
      </c>
      <c r="AI593">
        <f t="shared" si="188"/>
        <v>-64.658161791887565</v>
      </c>
      <c r="AJ593">
        <f t="shared" si="189"/>
        <v>-0.48585769596010553</v>
      </c>
    </row>
    <row r="594" spans="1:36" x14ac:dyDescent="0.25">
      <c r="A594">
        <v>0</v>
      </c>
      <c r="B594">
        <v>0.22935044105854049</v>
      </c>
      <c r="C594">
        <v>0.64314354450681632</v>
      </c>
      <c r="D594">
        <v>0.12750601443464316</v>
      </c>
      <c r="E594">
        <v>0</v>
      </c>
      <c r="F594">
        <v>0.17415730337078653</v>
      </c>
      <c r="G594">
        <v>0.6813804173354735</v>
      </c>
      <c r="H594">
        <v>0.14446227929373998</v>
      </c>
      <c r="I594">
        <v>0</v>
      </c>
      <c r="J594">
        <v>0.41619887730553329</v>
      </c>
      <c r="K594">
        <v>0.48035284683239776</v>
      </c>
      <c r="L594">
        <v>0.10344827586206896</v>
      </c>
      <c r="M594">
        <v>0</v>
      </c>
      <c r="N594">
        <v>0.14365971107544143</v>
      </c>
      <c r="O594">
        <v>0.6869983948635634</v>
      </c>
      <c r="P594">
        <v>0.16934189406099517</v>
      </c>
      <c r="Q594">
        <v>1</v>
      </c>
      <c r="R594">
        <f t="shared" si="171"/>
        <v>0</v>
      </c>
      <c r="S594">
        <f t="shared" si="172"/>
        <v>-0.80177464978448276</v>
      </c>
      <c r="T594">
        <f t="shared" si="173"/>
        <v>-2.4701595352282979</v>
      </c>
      <c r="U594">
        <f t="shared" si="174"/>
        <v>-0.45971116813164098</v>
      </c>
      <c r="V594">
        <f t="shared" si="175"/>
        <v>0</v>
      </c>
      <c r="W594">
        <f t="shared" si="176"/>
        <v>-0.33003149139747195</v>
      </c>
      <c r="X594">
        <f t="shared" si="177"/>
        <v>-1.3517815603681782</v>
      </c>
      <c r="Y594">
        <f t="shared" si="178"/>
        <v>-0.3477534359951846</v>
      </c>
      <c r="Z594">
        <f t="shared" si="179"/>
        <v>0</v>
      </c>
      <c r="AA594">
        <f t="shared" si="180"/>
        <v>-0.62236770593173618</v>
      </c>
      <c r="AB594">
        <f t="shared" si="181"/>
        <v>-0.53805147980152368</v>
      </c>
      <c r="AC594">
        <f t="shared" si="182"/>
        <v>-3.7201980064655173E-2</v>
      </c>
      <c r="AD594">
        <f t="shared" si="183"/>
        <v>0</v>
      </c>
      <c r="AE594">
        <f t="shared" si="184"/>
        <v>-0.47475045144462286</v>
      </c>
      <c r="AF594">
        <f t="shared" si="185"/>
        <v>-2.4608497191011236</v>
      </c>
      <c r="AG594">
        <f t="shared" si="186"/>
        <v>-0.5893891703451043</v>
      </c>
      <c r="AH594">
        <f t="shared" si="187"/>
        <v>-10.483822347594023</v>
      </c>
      <c r="AI594">
        <f t="shared" si="188"/>
        <v>-65.1046967128445</v>
      </c>
      <c r="AJ594">
        <f t="shared" si="189"/>
        <v>-0.93101464010137724</v>
      </c>
    </row>
    <row r="595" spans="1:36" x14ac:dyDescent="0.25">
      <c r="A595">
        <v>0</v>
      </c>
      <c r="B595">
        <v>0.79212916246215948</v>
      </c>
      <c r="C595">
        <v>0.16448032290615539</v>
      </c>
      <c r="D595">
        <v>4.3390514631685168E-2</v>
      </c>
      <c r="E595">
        <v>0</v>
      </c>
      <c r="F595">
        <v>0.62449392712550611</v>
      </c>
      <c r="G595">
        <v>0.28643724696356276</v>
      </c>
      <c r="H595">
        <v>8.9068825910931168E-2</v>
      </c>
      <c r="I595">
        <v>0</v>
      </c>
      <c r="J595">
        <v>0.92971887550200805</v>
      </c>
      <c r="K595">
        <v>4.7188755020080318E-2</v>
      </c>
      <c r="L595">
        <v>2.3092369477911646E-2</v>
      </c>
      <c r="M595">
        <v>0</v>
      </c>
      <c r="N595">
        <v>0.45288753799392095</v>
      </c>
      <c r="O595">
        <v>0.43059777102330293</v>
      </c>
      <c r="P595">
        <v>0.11651469098277609</v>
      </c>
      <c r="Q595">
        <v>1</v>
      </c>
      <c r="R595">
        <f t="shared" si="171"/>
        <v>0</v>
      </c>
      <c r="S595">
        <f t="shared" si="172"/>
        <v>-2.769164423167886</v>
      </c>
      <c r="T595">
        <f t="shared" si="173"/>
        <v>-0.63172932614231203</v>
      </c>
      <c r="U595">
        <f t="shared" si="174"/>
        <v>-0.15644049620411832</v>
      </c>
      <c r="V595">
        <f t="shared" si="175"/>
        <v>0</v>
      </c>
      <c r="W595">
        <f t="shared" si="176"/>
        <v>-1.1834281890498481</v>
      </c>
      <c r="X595">
        <f t="shared" si="177"/>
        <v>-0.56825905000632593</v>
      </c>
      <c r="Y595">
        <f t="shared" si="178"/>
        <v>-0.21440884362348175</v>
      </c>
      <c r="Z595">
        <f t="shared" si="179"/>
        <v>0</v>
      </c>
      <c r="AA595">
        <f t="shared" si="180"/>
        <v>-1.3902656524535644</v>
      </c>
      <c r="AB595">
        <f t="shared" si="181"/>
        <v>-5.2856935554718869E-2</v>
      </c>
      <c r="AC595">
        <f t="shared" si="182"/>
        <v>-8.3044580666415662E-3</v>
      </c>
      <c r="AD595">
        <f t="shared" si="183"/>
        <v>0</v>
      </c>
      <c r="AE595">
        <f t="shared" si="184"/>
        <v>-1.4966517857142856</v>
      </c>
      <c r="AF595">
        <f t="shared" si="185"/>
        <v>-1.5424146719858156</v>
      </c>
      <c r="AG595">
        <f t="shared" si="186"/>
        <v>-0.40552574088145898</v>
      </c>
      <c r="AH595">
        <f t="shared" si="187"/>
        <v>-10.419449572850455</v>
      </c>
      <c r="AI595">
        <f t="shared" si="188"/>
        <v>-64.704940799658303</v>
      </c>
      <c r="AJ595">
        <f t="shared" si="189"/>
        <v>-0.53249234685046831</v>
      </c>
    </row>
    <row r="596" spans="1:36" x14ac:dyDescent="0.25">
      <c r="A596">
        <v>2.6115342763873776E-2</v>
      </c>
      <c r="B596">
        <v>0.45375408052230687</v>
      </c>
      <c r="C596">
        <v>0.4015233949945593</v>
      </c>
      <c r="D596">
        <v>0.11860718171926006</v>
      </c>
      <c r="E596">
        <v>2.6229508196721311E-2</v>
      </c>
      <c r="F596">
        <v>0.40655737704918032</v>
      </c>
      <c r="G596">
        <v>0.40874316939890709</v>
      </c>
      <c r="H596">
        <v>0.15846994535519127</v>
      </c>
      <c r="I596">
        <v>2.5834230355220669E-2</v>
      </c>
      <c r="J596">
        <v>0.5468245425188375</v>
      </c>
      <c r="K596">
        <v>0.33476856835306784</v>
      </c>
      <c r="L596">
        <v>9.2572658772874059E-2</v>
      </c>
      <c r="M596">
        <v>2.6315789473684209E-2</v>
      </c>
      <c r="N596">
        <v>0.35416666666666669</v>
      </c>
      <c r="O596">
        <v>0.43530701754385964</v>
      </c>
      <c r="P596">
        <v>0.18421052631578946</v>
      </c>
      <c r="Q596">
        <v>1</v>
      </c>
      <c r="R596">
        <f t="shared" si="171"/>
        <v>-0.14425602727149076</v>
      </c>
      <c r="S596">
        <f t="shared" si="172"/>
        <v>-1.5862560251462188</v>
      </c>
      <c r="T596">
        <f t="shared" si="173"/>
        <v>-1.5421547043959127</v>
      </c>
      <c r="U596">
        <f t="shared" si="174"/>
        <v>-0.42762724800649482</v>
      </c>
      <c r="V596">
        <f t="shared" si="175"/>
        <v>-2.6178278688524591E-2</v>
      </c>
      <c r="W596">
        <f t="shared" si="176"/>
        <v>-0.77043417008196724</v>
      </c>
      <c r="X596">
        <f t="shared" si="177"/>
        <v>-0.8109001451502732</v>
      </c>
      <c r="Y596">
        <f t="shared" si="178"/>
        <v>-0.38147306181693991</v>
      </c>
      <c r="Z596">
        <f t="shared" si="179"/>
        <v>0.74219801197524227</v>
      </c>
      <c r="AA596">
        <f t="shared" si="180"/>
        <v>-0.81770027415231439</v>
      </c>
      <c r="AB596">
        <f t="shared" si="181"/>
        <v>-0.37498002724703988</v>
      </c>
      <c r="AC596">
        <f t="shared" si="182"/>
        <v>-3.3290899993272338E-2</v>
      </c>
      <c r="AD596">
        <f t="shared" si="183"/>
        <v>-0.84107730263157887</v>
      </c>
      <c r="AE596">
        <f t="shared" si="184"/>
        <v>-1.17041015625</v>
      </c>
      <c r="AF596">
        <f t="shared" si="185"/>
        <v>-1.5592833401864035</v>
      </c>
      <c r="AG596">
        <f t="shared" si="186"/>
        <v>-0.64113898026315785</v>
      </c>
      <c r="AH596">
        <f t="shared" si="187"/>
        <v>-10.384962629306347</v>
      </c>
      <c r="AI596">
        <f t="shared" si="188"/>
        <v>-64.490776354139314</v>
      </c>
      <c r="AJ596">
        <f t="shared" si="189"/>
        <v>-0.3189887984457121</v>
      </c>
    </row>
    <row r="597" spans="1:36" x14ac:dyDescent="0.25">
      <c r="A597">
        <v>0</v>
      </c>
      <c r="B597">
        <v>6.5420560747663545E-2</v>
      </c>
      <c r="C597">
        <v>0.77697536108751064</v>
      </c>
      <c r="D597">
        <v>0.15760407816482583</v>
      </c>
      <c r="E597">
        <v>0</v>
      </c>
      <c r="F597">
        <v>3.01999149298171E-2</v>
      </c>
      <c r="G597">
        <v>0.76095278604849004</v>
      </c>
      <c r="H597">
        <v>0.20884729902169288</v>
      </c>
      <c r="I597">
        <v>0</v>
      </c>
      <c r="J597">
        <v>0.2016949152542373</v>
      </c>
      <c r="K597">
        <v>0.66398305084745768</v>
      </c>
      <c r="L597">
        <v>0.13432203389830508</v>
      </c>
      <c r="M597">
        <v>0</v>
      </c>
      <c r="N597">
        <v>1.0651896037494673E-2</v>
      </c>
      <c r="O597">
        <v>0.72390285470813809</v>
      </c>
      <c r="P597">
        <v>0.2654452492543673</v>
      </c>
      <c r="Q597">
        <v>1</v>
      </c>
      <c r="R597">
        <f t="shared" si="171"/>
        <v>0</v>
      </c>
      <c r="S597">
        <f t="shared" si="172"/>
        <v>-0.22870044173481305</v>
      </c>
      <c r="T597">
        <f t="shared" si="173"/>
        <v>-2.9841753263643667</v>
      </c>
      <c r="U597">
        <f t="shared" si="174"/>
        <v>-0.56822695930630041</v>
      </c>
      <c r="V597">
        <f t="shared" si="175"/>
        <v>0</v>
      </c>
      <c r="W597">
        <f t="shared" si="176"/>
        <v>-5.7229428634091875E-2</v>
      </c>
      <c r="X597">
        <f t="shared" si="177"/>
        <v>-1.5096441258374096</v>
      </c>
      <c r="Y597">
        <f t="shared" si="178"/>
        <v>-0.50274276571139942</v>
      </c>
      <c r="Z597">
        <f t="shared" si="179"/>
        <v>0</v>
      </c>
      <c r="AA597">
        <f t="shared" si="180"/>
        <v>-0.3016067763506356</v>
      </c>
      <c r="AB597">
        <f t="shared" si="181"/>
        <v>-0.74373882746292375</v>
      </c>
      <c r="AC597">
        <f t="shared" si="182"/>
        <v>-4.8304774397510589E-2</v>
      </c>
      <c r="AD597">
        <f t="shared" si="183"/>
        <v>0</v>
      </c>
      <c r="AE597">
        <f t="shared" si="184"/>
        <v>-3.5201187686408175E-2</v>
      </c>
      <c r="AF597">
        <f t="shared" si="185"/>
        <v>-2.5930426475287605</v>
      </c>
      <c r="AG597">
        <f t="shared" si="186"/>
        <v>-0.92387389486578619</v>
      </c>
      <c r="AH597">
        <f t="shared" si="187"/>
        <v>-10.496487155880406</v>
      </c>
      <c r="AI597">
        <f t="shared" si="188"/>
        <v>-65.183345365508899</v>
      </c>
      <c r="AJ597">
        <f t="shared" si="189"/>
        <v>-1.0094205882988494</v>
      </c>
    </row>
    <row r="598" spans="1:36" x14ac:dyDescent="0.25">
      <c r="A598">
        <v>0</v>
      </c>
      <c r="B598">
        <v>0.13965646004480955</v>
      </c>
      <c r="C598">
        <v>0.6415235250186706</v>
      </c>
      <c r="D598">
        <v>0.21882001493651979</v>
      </c>
      <c r="E598">
        <v>0</v>
      </c>
      <c r="F598">
        <v>0.10679611650485436</v>
      </c>
      <c r="G598">
        <v>0.59297983569828228</v>
      </c>
      <c r="H598">
        <v>0.30022404779686335</v>
      </c>
      <c r="I598">
        <v>0</v>
      </c>
      <c r="J598">
        <v>0.20417287630402384</v>
      </c>
      <c r="K598">
        <v>0.6490312965722802</v>
      </c>
      <c r="L598">
        <v>0.14679582712369599</v>
      </c>
      <c r="M598">
        <v>0</v>
      </c>
      <c r="N598">
        <v>8.5265519820493643E-2</v>
      </c>
      <c r="O598">
        <v>0.55123410620792823</v>
      </c>
      <c r="P598">
        <v>0.36350037397157814</v>
      </c>
      <c r="Q598">
        <v>1</v>
      </c>
      <c r="R598">
        <f t="shared" si="171"/>
        <v>0</v>
      </c>
      <c r="S598">
        <f t="shared" si="172"/>
        <v>-0.4882179812943428</v>
      </c>
      <c r="T598">
        <f t="shared" si="173"/>
        <v>-2.4639374303497243</v>
      </c>
      <c r="U598">
        <f t="shared" si="174"/>
        <v>-0.78893537001435299</v>
      </c>
      <c r="V598">
        <f t="shared" si="175"/>
        <v>0</v>
      </c>
      <c r="W598">
        <f t="shared" si="176"/>
        <v>-0.2023807266383495</v>
      </c>
      <c r="X598">
        <f t="shared" si="177"/>
        <v>-1.1764048205283792</v>
      </c>
      <c r="Y598">
        <f t="shared" si="178"/>
        <v>-0.72270730255787907</v>
      </c>
      <c r="Z598">
        <f t="shared" si="179"/>
        <v>0</v>
      </c>
      <c r="AA598">
        <f t="shared" si="180"/>
        <v>-0.30531222347708642</v>
      </c>
      <c r="AB598">
        <f t="shared" si="181"/>
        <v>-0.72699111051602094</v>
      </c>
      <c r="AC598">
        <f t="shared" si="182"/>
        <v>-5.2790589197559613E-2</v>
      </c>
      <c r="AD598">
        <f t="shared" si="183"/>
        <v>0</v>
      </c>
      <c r="AE598">
        <f t="shared" si="184"/>
        <v>-0.28177589753178761</v>
      </c>
      <c r="AF598">
        <f t="shared" si="185"/>
        <v>-1.9745377945026179</v>
      </c>
      <c r="AG598">
        <f t="shared" si="186"/>
        <v>-1.265151692221391</v>
      </c>
      <c r="AH598">
        <f t="shared" si="187"/>
        <v>-10.449142938829491</v>
      </c>
      <c r="AI598">
        <f t="shared" si="188"/>
        <v>-64.889337055370547</v>
      </c>
      <c r="AJ598">
        <f t="shared" si="189"/>
        <v>-0.71631956808558284</v>
      </c>
    </row>
    <row r="599" spans="1:36" x14ac:dyDescent="0.25">
      <c r="A599">
        <v>0</v>
      </c>
      <c r="B599">
        <v>0.38575899843505479</v>
      </c>
      <c r="C599">
        <v>0.50469483568075113</v>
      </c>
      <c r="D599">
        <v>0.10954616588419405</v>
      </c>
      <c r="E599">
        <v>0</v>
      </c>
      <c r="F599">
        <v>0.2475480580619851</v>
      </c>
      <c r="G599">
        <v>0.63475872891329932</v>
      </c>
      <c r="H599">
        <v>0.11769321302471558</v>
      </c>
      <c r="I599">
        <v>0</v>
      </c>
      <c r="J599">
        <v>0.71790870074131874</v>
      </c>
      <c r="K599">
        <v>0.22356613343737808</v>
      </c>
      <c r="L599">
        <v>5.8525165821303161E-2</v>
      </c>
      <c r="M599">
        <v>0</v>
      </c>
      <c r="N599">
        <v>0.16058107577542208</v>
      </c>
      <c r="O599">
        <v>0.72752257557911271</v>
      </c>
      <c r="P599">
        <v>0.11189634864546526</v>
      </c>
      <c r="Q599">
        <v>1</v>
      </c>
      <c r="R599">
        <f t="shared" si="171"/>
        <v>0</v>
      </c>
      <c r="S599">
        <f t="shared" si="172"/>
        <v>-1.3485554439920775</v>
      </c>
      <c r="T599">
        <f t="shared" si="173"/>
        <v>-1.9384113723683243</v>
      </c>
      <c r="U599">
        <f t="shared" si="174"/>
        <v>-0.39495859161042646</v>
      </c>
      <c r="V599">
        <f t="shared" si="175"/>
        <v>0</v>
      </c>
      <c r="W599">
        <f t="shared" si="176"/>
        <v>-0.46910840495047079</v>
      </c>
      <c r="X599">
        <f t="shared" si="177"/>
        <v>-1.2592894119017262</v>
      </c>
      <c r="Y599">
        <f t="shared" si="178"/>
        <v>-0.2833142286190663</v>
      </c>
      <c r="Z599">
        <f t="shared" si="179"/>
        <v>0</v>
      </c>
      <c r="AA599">
        <f t="shared" si="180"/>
        <v>-1.0735329082130316</v>
      </c>
      <c r="AB599">
        <f t="shared" si="181"/>
        <v>-0.25042026860612565</v>
      </c>
      <c r="AC599">
        <f t="shared" si="182"/>
        <v>-2.1046769837592665E-2</v>
      </c>
      <c r="AD599">
        <f t="shared" si="183"/>
        <v>0</v>
      </c>
      <c r="AE599">
        <f t="shared" si="184"/>
        <v>-0.53067027385159016</v>
      </c>
      <c r="AF599">
        <f t="shared" si="185"/>
        <v>-2.6060086008048686</v>
      </c>
      <c r="AG599">
        <f t="shared" si="186"/>
        <v>-0.38945174469964666</v>
      </c>
      <c r="AH599">
        <f t="shared" si="187"/>
        <v>-10.564768019454949</v>
      </c>
      <c r="AI599">
        <f t="shared" si="188"/>
        <v>-65.607370569954682</v>
      </c>
      <c r="AJ599">
        <f t="shared" si="189"/>
        <v>-1.4321372794043297</v>
      </c>
    </row>
    <row r="600" spans="1:36" x14ac:dyDescent="0.25">
      <c r="A600">
        <v>0</v>
      </c>
      <c r="B600">
        <v>0.52997858672376874</v>
      </c>
      <c r="C600">
        <v>0.37901498929336186</v>
      </c>
      <c r="D600">
        <v>9.1006423982869372E-2</v>
      </c>
      <c r="E600">
        <v>0</v>
      </c>
      <c r="F600">
        <v>0.44527896995708155</v>
      </c>
      <c r="G600">
        <v>0.43669527896995708</v>
      </c>
      <c r="H600">
        <v>0.11802575107296137</v>
      </c>
      <c r="I600">
        <v>0</v>
      </c>
      <c r="J600">
        <v>0.69108280254777066</v>
      </c>
      <c r="K600">
        <v>0.23354564755838642</v>
      </c>
      <c r="L600">
        <v>7.5371549893842885E-2</v>
      </c>
      <c r="M600">
        <v>0</v>
      </c>
      <c r="N600">
        <v>0.35483870967741937</v>
      </c>
      <c r="O600">
        <v>0.51505376344086018</v>
      </c>
      <c r="P600">
        <v>0.13010752688172042</v>
      </c>
      <c r="Q600">
        <v>1</v>
      </c>
      <c r="R600">
        <f t="shared" si="171"/>
        <v>0</v>
      </c>
      <c r="S600">
        <f t="shared" si="172"/>
        <v>-1.8527254353754015</v>
      </c>
      <c r="T600">
        <f t="shared" si="173"/>
        <v>-1.4557053363808217</v>
      </c>
      <c r="U600">
        <f t="shared" si="174"/>
        <v>-0.32811526312817851</v>
      </c>
      <c r="V600">
        <f t="shared" si="175"/>
        <v>0</v>
      </c>
      <c r="W600">
        <f t="shared" si="176"/>
        <v>-0.84381234492355151</v>
      </c>
      <c r="X600">
        <f t="shared" si="177"/>
        <v>-0.86635396408932408</v>
      </c>
      <c r="Y600">
        <f t="shared" si="178"/>
        <v>-0.28411472304184548</v>
      </c>
      <c r="Z600">
        <f t="shared" si="179"/>
        <v>0</v>
      </c>
      <c r="AA600">
        <f t="shared" si="180"/>
        <v>-1.0334184974621814</v>
      </c>
      <c r="AB600">
        <f t="shared" si="181"/>
        <v>-0.26159849389596601</v>
      </c>
      <c r="AC600">
        <f t="shared" si="182"/>
        <v>-2.7105052000398089E-2</v>
      </c>
      <c r="AD600">
        <f t="shared" si="183"/>
        <v>0</v>
      </c>
      <c r="AE600">
        <f t="shared" si="184"/>
        <v>-1.1726310483870968</v>
      </c>
      <c r="AF600">
        <f t="shared" si="185"/>
        <v>-1.8449386760752686</v>
      </c>
      <c r="AG600">
        <f t="shared" si="186"/>
        <v>-0.45283518145161289</v>
      </c>
      <c r="AH600">
        <f t="shared" si="187"/>
        <v>-10.423354016211645</v>
      </c>
      <c r="AI600">
        <f t="shared" si="188"/>
        <v>-64.729187452494912</v>
      </c>
      <c r="AJ600">
        <f t="shared" si="189"/>
        <v>-0.55666417614271824</v>
      </c>
    </row>
    <row r="601" spans="1:36" x14ac:dyDescent="0.25">
      <c r="A601">
        <v>0</v>
      </c>
      <c r="B601">
        <v>0.82291666666666663</v>
      </c>
      <c r="C601">
        <v>0.1015625</v>
      </c>
      <c r="D601">
        <v>7.5520833333333329E-2</v>
      </c>
      <c r="E601">
        <v>0</v>
      </c>
      <c r="F601">
        <v>0.66318537859007831</v>
      </c>
      <c r="G601">
        <v>0.20626631853785901</v>
      </c>
      <c r="H601">
        <v>0.13054830287206268</v>
      </c>
      <c r="I601">
        <v>0</v>
      </c>
      <c r="J601">
        <v>0.93506493506493504</v>
      </c>
      <c r="K601">
        <v>3.3766233766233764E-2</v>
      </c>
      <c r="L601">
        <v>3.1168831168831169E-2</v>
      </c>
      <c r="M601">
        <v>0</v>
      </c>
      <c r="N601">
        <v>0.50261780104712039</v>
      </c>
      <c r="O601">
        <v>0.31413612565445026</v>
      </c>
      <c r="P601">
        <v>0.18324607329842932</v>
      </c>
      <c r="Q601">
        <v>1</v>
      </c>
      <c r="R601">
        <f t="shared" si="171"/>
        <v>0</v>
      </c>
      <c r="S601">
        <f t="shared" si="172"/>
        <v>-2.8767929077148437</v>
      </c>
      <c r="T601">
        <f t="shared" si="173"/>
        <v>-0.39007711410522461</v>
      </c>
      <c r="U601">
        <f t="shared" si="174"/>
        <v>-0.27228339513142902</v>
      </c>
      <c r="V601">
        <f t="shared" si="175"/>
        <v>0</v>
      </c>
      <c r="W601">
        <f t="shared" si="176"/>
        <v>-1.2567492452676239</v>
      </c>
      <c r="X601">
        <f t="shared" si="177"/>
        <v>-0.40920900987271541</v>
      </c>
      <c r="Y601">
        <f t="shared" si="178"/>
        <v>-0.3142593423629243</v>
      </c>
      <c r="Z601">
        <f t="shared" si="179"/>
        <v>0</v>
      </c>
      <c r="AA601">
        <f t="shared" si="180"/>
        <v>-1.3982599431818181</v>
      </c>
      <c r="AB601">
        <f t="shared" si="181"/>
        <v>-3.7822138798701298E-2</v>
      </c>
      <c r="AC601">
        <f t="shared" si="182"/>
        <v>-1.1208908279220779E-2</v>
      </c>
      <c r="AD601">
        <f t="shared" si="183"/>
        <v>0</v>
      </c>
      <c r="AE601">
        <f t="shared" si="184"/>
        <v>-1.6609947643979057</v>
      </c>
      <c r="AF601">
        <f t="shared" si="185"/>
        <v>-1.1252454188481675</v>
      </c>
      <c r="AG601">
        <f t="shared" si="186"/>
        <v>-0.63778223167539272</v>
      </c>
      <c r="AH601">
        <f t="shared" si="187"/>
        <v>-10.390684419635969</v>
      </c>
      <c r="AI601">
        <f t="shared" si="188"/>
        <v>-64.526308759374118</v>
      </c>
      <c r="AJ601">
        <f t="shared" si="189"/>
        <v>-0.35441155306122413</v>
      </c>
    </row>
    <row r="602" spans="1:36" x14ac:dyDescent="0.25">
      <c r="A602">
        <v>0</v>
      </c>
      <c r="B602">
        <v>0.66847090663058184</v>
      </c>
      <c r="C602">
        <v>0.2598105548037889</v>
      </c>
      <c r="D602">
        <v>7.1718538565629222E-2</v>
      </c>
      <c r="E602">
        <v>0</v>
      </c>
      <c r="F602">
        <v>0.49728260869565216</v>
      </c>
      <c r="G602">
        <v>0.3953804347826087</v>
      </c>
      <c r="H602">
        <v>0.10733695652173914</v>
      </c>
      <c r="I602">
        <v>0</v>
      </c>
      <c r="J602">
        <v>0.84118438761776582</v>
      </c>
      <c r="K602">
        <v>0.11843876177658143</v>
      </c>
      <c r="L602">
        <v>4.0376850605652756E-2</v>
      </c>
      <c r="M602">
        <v>0</v>
      </c>
      <c r="N602">
        <v>0.3904109589041096</v>
      </c>
      <c r="O602">
        <v>0.47671232876712327</v>
      </c>
      <c r="P602">
        <v>0.13287671232876713</v>
      </c>
      <c r="Q602">
        <v>1</v>
      </c>
      <c r="R602">
        <f t="shared" si="171"/>
        <v>0</v>
      </c>
      <c r="S602">
        <f t="shared" si="172"/>
        <v>-2.3368737578230716</v>
      </c>
      <c r="T602">
        <f t="shared" si="173"/>
        <v>-0.99786979871447901</v>
      </c>
      <c r="U602">
        <f t="shared" si="174"/>
        <v>-0.25857457224183861</v>
      </c>
      <c r="V602">
        <f t="shared" si="175"/>
        <v>0</v>
      </c>
      <c r="W602">
        <f t="shared" si="176"/>
        <v>-0.94236025602921192</v>
      </c>
      <c r="X602">
        <f t="shared" si="177"/>
        <v>-0.78438999341881799</v>
      </c>
      <c r="Y602">
        <f t="shared" si="178"/>
        <v>-0.25838437287703808</v>
      </c>
      <c r="Z602">
        <f t="shared" si="179"/>
        <v>0</v>
      </c>
      <c r="AA602">
        <f t="shared" si="180"/>
        <v>-1.2578746030661172</v>
      </c>
      <c r="AB602">
        <f t="shared" si="181"/>
        <v>-0.1326652927321669</v>
      </c>
      <c r="AC602">
        <f t="shared" si="182"/>
        <v>-1.4520288315948855E-2</v>
      </c>
      <c r="AD602">
        <f t="shared" si="183"/>
        <v>0</v>
      </c>
      <c r="AE602">
        <f t="shared" si="184"/>
        <v>-1.2901862157534247</v>
      </c>
      <c r="AF602">
        <f t="shared" si="185"/>
        <v>-1.7075984589041096</v>
      </c>
      <c r="AG602">
        <f t="shared" si="186"/>
        <v>-0.46247324486301372</v>
      </c>
      <c r="AH602">
        <f t="shared" si="187"/>
        <v>-10.44377085473924</v>
      </c>
      <c r="AI602">
        <f t="shared" si="188"/>
        <v>-64.855976331217107</v>
      </c>
      <c r="AJ602">
        <f t="shared" si="189"/>
        <v>-0.68306179288927915</v>
      </c>
    </row>
    <row r="603" spans="1:36" x14ac:dyDescent="0.25">
      <c r="A603">
        <v>0</v>
      </c>
      <c r="B603">
        <v>0.87058823529411766</v>
      </c>
      <c r="C603">
        <v>9.0196078431372548E-2</v>
      </c>
      <c r="D603">
        <v>3.9215686274509803E-2</v>
      </c>
      <c r="E603">
        <v>0</v>
      </c>
      <c r="F603">
        <v>0.7944664031620553</v>
      </c>
      <c r="G603">
        <v>0.14229249011857709</v>
      </c>
      <c r="H603">
        <v>6.3241106719367585E-2</v>
      </c>
      <c r="I603">
        <v>0</v>
      </c>
      <c r="J603">
        <v>0.93410852713178294</v>
      </c>
      <c r="K603">
        <v>5.4263565891472867E-2</v>
      </c>
      <c r="L603">
        <v>1.1627906976744186E-2</v>
      </c>
      <c r="M603">
        <v>0</v>
      </c>
      <c r="N603">
        <v>0.71146245059288538</v>
      </c>
      <c r="O603">
        <v>0.19762845849802371</v>
      </c>
      <c r="P603">
        <v>9.0909090909090912E-2</v>
      </c>
      <c r="Q603">
        <v>1</v>
      </c>
      <c r="R603">
        <f t="shared" si="171"/>
        <v>0</v>
      </c>
      <c r="S603">
        <f t="shared" si="172"/>
        <v>-3.0434455422794118</v>
      </c>
      <c r="T603">
        <f t="shared" si="173"/>
        <v>-0.34642142501531864</v>
      </c>
      <c r="U603">
        <f t="shared" si="174"/>
        <v>-0.1413885378370098</v>
      </c>
      <c r="V603">
        <f t="shared" si="175"/>
        <v>0</v>
      </c>
      <c r="W603">
        <f t="shared" si="176"/>
        <v>-1.5055293509140315</v>
      </c>
      <c r="X603">
        <f t="shared" si="177"/>
        <v>-0.28229218132411071</v>
      </c>
      <c r="Y603">
        <f t="shared" si="178"/>
        <v>-0.15223567193675888</v>
      </c>
      <c r="Z603">
        <f t="shared" si="179"/>
        <v>0</v>
      </c>
      <c r="AA603">
        <f t="shared" si="180"/>
        <v>-1.3968297677446706</v>
      </c>
      <c r="AB603">
        <f t="shared" si="181"/>
        <v>-6.0781552810077522E-2</v>
      </c>
      <c r="AC603">
        <f t="shared" si="182"/>
        <v>-4.1816179142441859E-3</v>
      </c>
      <c r="AD603">
        <f t="shared" si="183"/>
        <v>0</v>
      </c>
      <c r="AE603">
        <f t="shared" si="184"/>
        <v>-2.3511610671936758</v>
      </c>
      <c r="AF603">
        <f t="shared" si="185"/>
        <v>-0.70791131422924902</v>
      </c>
      <c r="AG603">
        <f t="shared" si="186"/>
        <v>-0.31640625</v>
      </c>
      <c r="AH603">
        <f t="shared" si="187"/>
        <v>-10.308584279198559</v>
      </c>
      <c r="AI603">
        <f t="shared" si="188"/>
        <v>-64.016465634792169</v>
      </c>
      <c r="AJ603">
        <f t="shared" si="189"/>
        <v>0.15385822983494099</v>
      </c>
    </row>
    <row r="604" spans="1:36" x14ac:dyDescent="0.25">
      <c r="A604">
        <v>0</v>
      </c>
      <c r="B604">
        <v>0.63366336633663367</v>
      </c>
      <c r="C604">
        <v>0.28288543140028288</v>
      </c>
      <c r="D604">
        <v>8.3451202263083446E-2</v>
      </c>
      <c r="E604">
        <v>0</v>
      </c>
      <c r="F604">
        <v>0.48939179632248941</v>
      </c>
      <c r="G604">
        <v>0.41584158415841582</v>
      </c>
      <c r="H604">
        <v>9.4766619519094764E-2</v>
      </c>
      <c r="I604">
        <v>0</v>
      </c>
      <c r="J604">
        <v>0.76230661040787628</v>
      </c>
      <c r="K604">
        <v>0.17721518987341772</v>
      </c>
      <c r="L604">
        <v>6.0478199718706049E-2</v>
      </c>
      <c r="M604">
        <v>0</v>
      </c>
      <c r="N604">
        <v>0.44318181818181818</v>
      </c>
      <c r="O604">
        <v>0.45028409090909088</v>
      </c>
      <c r="P604">
        <v>0.10653409090909091</v>
      </c>
      <c r="Q604">
        <v>1</v>
      </c>
      <c r="R604">
        <f t="shared" si="171"/>
        <v>0</v>
      </c>
      <c r="S604">
        <f t="shared" si="172"/>
        <v>-2.2151918316831685</v>
      </c>
      <c r="T604">
        <f t="shared" si="173"/>
        <v>-1.0864948450760255</v>
      </c>
      <c r="U604">
        <f t="shared" si="174"/>
        <v>-0.30087560845230726</v>
      </c>
      <c r="V604">
        <f t="shared" si="175"/>
        <v>0</v>
      </c>
      <c r="W604">
        <f t="shared" si="176"/>
        <v>-0.92740701246463941</v>
      </c>
      <c r="X604">
        <f t="shared" si="177"/>
        <v>-0.82498259591584155</v>
      </c>
      <c r="Y604">
        <f t="shared" si="178"/>
        <v>-0.22812472374469589</v>
      </c>
      <c r="Z604">
        <f t="shared" si="179"/>
        <v>0</v>
      </c>
      <c r="AA604">
        <f t="shared" si="180"/>
        <v>-1.1399238253779889</v>
      </c>
      <c r="AB604">
        <f t="shared" si="181"/>
        <v>-0.19850178006329114</v>
      </c>
      <c r="AC604">
        <f t="shared" si="182"/>
        <v>-2.1749118209388185E-2</v>
      </c>
      <c r="AD604">
        <f t="shared" si="183"/>
        <v>0</v>
      </c>
      <c r="AE604">
        <f t="shared" si="184"/>
        <v>-1.4645774147727273</v>
      </c>
      <c r="AF604">
        <f t="shared" si="185"/>
        <v>-1.6129316850142044</v>
      </c>
      <c r="AG604">
        <f t="shared" si="186"/>
        <v>-0.37078857421875</v>
      </c>
      <c r="AH604">
        <f t="shared" si="187"/>
        <v>-10.391549014993027</v>
      </c>
      <c r="AI604">
        <f t="shared" si="188"/>
        <v>-64.531677909731144</v>
      </c>
      <c r="AJ604">
        <f t="shared" si="189"/>
        <v>-0.35976413458037343</v>
      </c>
    </row>
    <row r="605" spans="1:36" x14ac:dyDescent="0.25">
      <c r="A605">
        <v>0</v>
      </c>
      <c r="B605">
        <v>0.65631691648822266</v>
      </c>
      <c r="C605">
        <v>0.26873661670235544</v>
      </c>
      <c r="D605">
        <v>7.4946466809421838E-2</v>
      </c>
      <c r="E605">
        <v>0</v>
      </c>
      <c r="F605">
        <v>0.47266881028938906</v>
      </c>
      <c r="G605">
        <v>0.42229367631296894</v>
      </c>
      <c r="H605">
        <v>0.10503751339764202</v>
      </c>
      <c r="I605">
        <v>0</v>
      </c>
      <c r="J605">
        <v>0.84148936170212763</v>
      </c>
      <c r="K605">
        <v>0.11276595744680851</v>
      </c>
      <c r="L605">
        <v>4.5744680851063826E-2</v>
      </c>
      <c r="M605">
        <v>0</v>
      </c>
      <c r="N605">
        <v>0.33547695605573419</v>
      </c>
      <c r="O605">
        <v>0.54448017148981775</v>
      </c>
      <c r="P605">
        <v>0.12004287245444802</v>
      </c>
      <c r="Q605">
        <v>1</v>
      </c>
      <c r="R605">
        <f t="shared" si="171"/>
        <v>0</v>
      </c>
      <c r="S605">
        <f t="shared" si="172"/>
        <v>-2.2943852361315575</v>
      </c>
      <c r="T605">
        <f t="shared" si="173"/>
        <v>-1.0321526537615431</v>
      </c>
      <c r="U605">
        <f t="shared" si="174"/>
        <v>-0.27021256963497053</v>
      </c>
      <c r="V605">
        <f t="shared" si="175"/>
        <v>0</v>
      </c>
      <c r="W605">
        <f t="shared" si="176"/>
        <v>-0.89571662731109325</v>
      </c>
      <c r="X605">
        <f t="shared" si="177"/>
        <v>-0.8377828158494105</v>
      </c>
      <c r="Y605">
        <f t="shared" si="178"/>
        <v>-0.2528490923097535</v>
      </c>
      <c r="Z605">
        <f t="shared" si="179"/>
        <v>0</v>
      </c>
      <c r="AA605">
        <f t="shared" si="180"/>
        <v>-1.258330649517952</v>
      </c>
      <c r="AB605">
        <f t="shared" si="181"/>
        <v>-0.12631108710106381</v>
      </c>
      <c r="AC605">
        <f t="shared" si="182"/>
        <v>-1.6450662815824468E-2</v>
      </c>
      <c r="AD605">
        <f t="shared" si="183"/>
        <v>0</v>
      </c>
      <c r="AE605">
        <f t="shared" si="184"/>
        <v>-1.108646503215434</v>
      </c>
      <c r="AF605">
        <f t="shared" si="185"/>
        <v>-1.9503449892818863</v>
      </c>
      <c r="AG605">
        <f t="shared" si="186"/>
        <v>-0.41780546623794212</v>
      </c>
      <c r="AH605">
        <f t="shared" si="187"/>
        <v>-10.460988353168432</v>
      </c>
      <c r="AI605">
        <f t="shared" si="188"/>
        <v>-64.962897259121206</v>
      </c>
      <c r="AJ605">
        <f t="shared" si="189"/>
        <v>-0.78965276998136691</v>
      </c>
    </row>
    <row r="606" spans="1:36" x14ac:dyDescent="0.25">
      <c r="A606">
        <v>0</v>
      </c>
      <c r="B606">
        <v>0.44246473645137341</v>
      </c>
      <c r="C606">
        <v>0.48403860430586487</v>
      </c>
      <c r="D606">
        <v>7.3496659242761692E-2</v>
      </c>
      <c r="E606">
        <v>0</v>
      </c>
      <c r="F606">
        <v>0.35836431226765797</v>
      </c>
      <c r="G606">
        <v>0.5561338289962825</v>
      </c>
      <c r="H606">
        <v>8.5501858736059477E-2</v>
      </c>
      <c r="I606">
        <v>0</v>
      </c>
      <c r="J606">
        <v>0.61703703703703705</v>
      </c>
      <c r="K606">
        <v>0.32518518518518519</v>
      </c>
      <c r="L606">
        <v>5.7777777777777775E-2</v>
      </c>
      <c r="M606">
        <v>0</v>
      </c>
      <c r="N606">
        <v>0.28550185873605949</v>
      </c>
      <c r="O606">
        <v>0.62825278810408924</v>
      </c>
      <c r="P606">
        <v>8.6245353159851296E-2</v>
      </c>
      <c r="Q606">
        <v>1</v>
      </c>
      <c r="R606">
        <f t="shared" si="171"/>
        <v>0</v>
      </c>
      <c r="S606">
        <f t="shared" si="172"/>
        <v>-1.5467901760857461</v>
      </c>
      <c r="T606">
        <f t="shared" si="173"/>
        <v>-1.859075760080271</v>
      </c>
      <c r="U606">
        <f t="shared" si="174"/>
        <v>-0.26498542224909521</v>
      </c>
      <c r="V606">
        <f t="shared" si="175"/>
        <v>0</v>
      </c>
      <c r="W606">
        <f t="shared" si="176"/>
        <v>-0.67910737105018582</v>
      </c>
      <c r="X606">
        <f t="shared" si="177"/>
        <v>-1.1033065171933085</v>
      </c>
      <c r="Y606">
        <f t="shared" si="178"/>
        <v>-0.20582234549256506</v>
      </c>
      <c r="Z606">
        <f t="shared" si="179"/>
        <v>0</v>
      </c>
      <c r="AA606">
        <f t="shared" si="180"/>
        <v>-0.92269332320601849</v>
      </c>
      <c r="AB606">
        <f t="shared" si="181"/>
        <v>-0.36424551504629632</v>
      </c>
      <c r="AC606">
        <f t="shared" si="182"/>
        <v>-2.0777994791666667E-2</v>
      </c>
      <c r="AD606">
        <f t="shared" si="183"/>
        <v>0</v>
      </c>
      <c r="AE606">
        <f t="shared" si="184"/>
        <v>-0.94349442379182158</v>
      </c>
      <c r="AF606">
        <f t="shared" si="185"/>
        <v>-2.2504211198884758</v>
      </c>
      <c r="AG606">
        <f t="shared" si="186"/>
        <v>-0.30017425650557616</v>
      </c>
      <c r="AH606">
        <f t="shared" si="187"/>
        <v>-10.460894225381026</v>
      </c>
      <c r="AI606">
        <f t="shared" si="188"/>
        <v>-64.962312724125454</v>
      </c>
      <c r="AJ606">
        <f t="shared" si="189"/>
        <v>-0.78907003882140481</v>
      </c>
    </row>
    <row r="607" spans="1:36" x14ac:dyDescent="0.25">
      <c r="A607">
        <v>0</v>
      </c>
      <c r="B607">
        <v>0.90551181102362199</v>
      </c>
      <c r="C607">
        <v>5.8492688413948259E-2</v>
      </c>
      <c r="D607">
        <v>3.59955005624297E-2</v>
      </c>
      <c r="E607">
        <v>0</v>
      </c>
      <c r="F607">
        <v>0.78329571106094809</v>
      </c>
      <c r="G607">
        <v>0.15688487584650113</v>
      </c>
      <c r="H607">
        <v>5.9819413092550788E-2</v>
      </c>
      <c r="I607">
        <v>0</v>
      </c>
      <c r="J607">
        <v>0.96076233183856508</v>
      </c>
      <c r="K607">
        <v>2.2421524663677129E-2</v>
      </c>
      <c r="L607">
        <v>1.6816143497757848E-2</v>
      </c>
      <c r="M607">
        <v>0</v>
      </c>
      <c r="N607">
        <v>0.70508474576271185</v>
      </c>
      <c r="O607">
        <v>0.21920903954802259</v>
      </c>
      <c r="P607">
        <v>7.5706214689265541E-2</v>
      </c>
      <c r="Q607">
        <v>1</v>
      </c>
      <c r="R607">
        <f t="shared" si="171"/>
        <v>0</v>
      </c>
      <c r="S607">
        <f t="shared" si="172"/>
        <v>-3.1655331108513778</v>
      </c>
      <c r="T607">
        <f t="shared" si="173"/>
        <v>-0.22465633568264906</v>
      </c>
      <c r="U607">
        <f t="shared" si="174"/>
        <v>-0.12977845542744659</v>
      </c>
      <c r="V607">
        <f t="shared" si="175"/>
        <v>0</v>
      </c>
      <c r="W607">
        <f t="shared" si="176"/>
        <v>-1.4843606712048534</v>
      </c>
      <c r="X607">
        <f t="shared" si="177"/>
        <v>-0.31124182156461627</v>
      </c>
      <c r="Y607">
        <f t="shared" si="178"/>
        <v>-0.14399888014954854</v>
      </c>
      <c r="Z607">
        <f t="shared" si="179"/>
        <v>0</v>
      </c>
      <c r="AA607">
        <f t="shared" si="180"/>
        <v>-1.4366868365505887</v>
      </c>
      <c r="AB607">
        <f t="shared" si="181"/>
        <v>-2.5114735145739909E-2</v>
      </c>
      <c r="AC607">
        <f t="shared" si="182"/>
        <v>-6.0474070732903585E-3</v>
      </c>
      <c r="AD607">
        <f t="shared" si="183"/>
        <v>0</v>
      </c>
      <c r="AE607">
        <f t="shared" si="184"/>
        <v>-2.3300847457627119</v>
      </c>
      <c r="AF607">
        <f t="shared" si="185"/>
        <v>-0.78521362994350286</v>
      </c>
      <c r="AG607">
        <f t="shared" si="186"/>
        <v>-0.26349311440677969</v>
      </c>
      <c r="AH607">
        <f t="shared" si="187"/>
        <v>-10.306209743763105</v>
      </c>
      <c r="AI607">
        <f t="shared" si="188"/>
        <v>-64.001719733513653</v>
      </c>
      <c r="AJ607">
        <f t="shared" si="189"/>
        <v>0.16855862625116269</v>
      </c>
    </row>
    <row r="608" spans="1:36" x14ac:dyDescent="0.25">
      <c r="A608">
        <v>0</v>
      </c>
      <c r="B608">
        <v>0.8752093802345059</v>
      </c>
      <c r="C608">
        <v>9.5477386934673364E-2</v>
      </c>
      <c r="D608">
        <v>2.9313232830820771E-2</v>
      </c>
      <c r="E608">
        <v>0</v>
      </c>
      <c r="F608">
        <v>0.7002518891687658</v>
      </c>
      <c r="G608">
        <v>0.24349286314021831</v>
      </c>
      <c r="H608">
        <v>5.6255247691015954E-2</v>
      </c>
      <c r="I608">
        <v>0</v>
      </c>
      <c r="J608">
        <v>0.960735171261487</v>
      </c>
      <c r="K608">
        <v>2.4227234753550542E-2</v>
      </c>
      <c r="L608">
        <v>1.5037593984962405E-2</v>
      </c>
      <c r="M608">
        <v>0</v>
      </c>
      <c r="N608">
        <v>0.57070707070707072</v>
      </c>
      <c r="O608">
        <v>0.34343434343434343</v>
      </c>
      <c r="P608">
        <v>8.5858585858585856E-2</v>
      </c>
      <c r="Q608">
        <v>1</v>
      </c>
      <c r="R608">
        <f t="shared" si="171"/>
        <v>0</v>
      </c>
      <c r="S608">
        <f t="shared" si="172"/>
        <v>-3.0596003700141332</v>
      </c>
      <c r="T608">
        <f t="shared" si="173"/>
        <v>-0.36670565964588564</v>
      </c>
      <c r="U608">
        <f t="shared" si="174"/>
        <v>-0.10568615579525231</v>
      </c>
      <c r="V608">
        <f t="shared" si="175"/>
        <v>0</v>
      </c>
      <c r="W608">
        <f t="shared" si="176"/>
        <v>-1.3269910067695214</v>
      </c>
      <c r="X608">
        <f t="shared" si="177"/>
        <v>-0.48306225729429053</v>
      </c>
      <c r="Y608">
        <f t="shared" si="178"/>
        <v>-0.13541912652183039</v>
      </c>
      <c r="Z608">
        <f t="shared" si="179"/>
        <v>0</v>
      </c>
      <c r="AA608">
        <f t="shared" si="180"/>
        <v>-1.4366462216739766</v>
      </c>
      <c r="AB608">
        <f t="shared" si="181"/>
        <v>-2.7137342053049289E-2</v>
      </c>
      <c r="AC608">
        <f t="shared" si="182"/>
        <v>-5.4078066259398497E-3</v>
      </c>
      <c r="AD608">
        <f t="shared" si="183"/>
        <v>0</v>
      </c>
      <c r="AE608">
        <f t="shared" si="184"/>
        <v>-1.8860085227272727</v>
      </c>
      <c r="AF608">
        <f t="shared" si="185"/>
        <v>-1.2301925505050504</v>
      </c>
      <c r="AG608">
        <f t="shared" si="186"/>
        <v>-0.298828125</v>
      </c>
      <c r="AH608">
        <f t="shared" si="187"/>
        <v>-10.361685144626202</v>
      </c>
      <c r="AI608">
        <f t="shared" si="188"/>
        <v>-64.34622281916964</v>
      </c>
      <c r="AJ608">
        <f t="shared" si="189"/>
        <v>-0.17488134598932406</v>
      </c>
    </row>
    <row r="609" spans="1:36" x14ac:dyDescent="0.25">
      <c r="A609">
        <v>0</v>
      </c>
      <c r="B609">
        <v>0.91896984924623115</v>
      </c>
      <c r="C609">
        <v>5.5276381909547742E-2</v>
      </c>
      <c r="D609">
        <v>2.5753768844221106E-2</v>
      </c>
      <c r="E609">
        <v>0</v>
      </c>
      <c r="F609">
        <v>0.82608695652173914</v>
      </c>
      <c r="G609">
        <v>0.12539382482671707</v>
      </c>
      <c r="H609">
        <v>4.8519218651543794E-2</v>
      </c>
      <c r="I609">
        <v>0</v>
      </c>
      <c r="J609">
        <v>0.97307451471509077</v>
      </c>
      <c r="K609">
        <v>1.6280525986224169E-2</v>
      </c>
      <c r="L609">
        <v>1.0644959298685034E-2</v>
      </c>
      <c r="M609">
        <v>0</v>
      </c>
      <c r="N609">
        <v>0.70573408947700067</v>
      </c>
      <c r="O609">
        <v>0.2318840579710145</v>
      </c>
      <c r="P609">
        <v>6.2381852551984876E-2</v>
      </c>
      <c r="Q609">
        <v>1</v>
      </c>
      <c r="R609">
        <f t="shared" si="171"/>
        <v>0</v>
      </c>
      <c r="S609">
        <f t="shared" si="172"/>
        <v>-3.2125803885148398</v>
      </c>
      <c r="T609">
        <f t="shared" si="173"/>
        <v>-0.21230327663709173</v>
      </c>
      <c r="U609">
        <f t="shared" si="174"/>
        <v>-9.2852836877257386E-2</v>
      </c>
      <c r="V609">
        <f t="shared" si="175"/>
        <v>0</v>
      </c>
      <c r="W609">
        <f t="shared" si="176"/>
        <v>-1.5654509171195652</v>
      </c>
      <c r="X609">
        <f t="shared" si="177"/>
        <v>-0.24876714368698802</v>
      </c>
      <c r="Y609">
        <f t="shared" si="178"/>
        <v>-0.11679675192974165</v>
      </c>
      <c r="Z609">
        <f t="shared" si="179"/>
        <v>0</v>
      </c>
      <c r="AA609">
        <f t="shared" si="180"/>
        <v>-1.4550979986889481</v>
      </c>
      <c r="AB609">
        <f t="shared" si="181"/>
        <v>-1.8236096978710079E-2</v>
      </c>
      <c r="AC609">
        <f t="shared" si="182"/>
        <v>-3.8281311149812145E-3</v>
      </c>
      <c r="AD609">
        <f t="shared" si="183"/>
        <v>0</v>
      </c>
      <c r="AE609">
        <f t="shared" si="184"/>
        <v>-2.3322306238185257</v>
      </c>
      <c r="AF609">
        <f t="shared" si="185"/>
        <v>-0.83061594202898548</v>
      </c>
      <c r="AG609">
        <f t="shared" si="186"/>
        <v>-0.21711808837429111</v>
      </c>
      <c r="AH609">
        <f t="shared" si="187"/>
        <v>-10.305878195769925</v>
      </c>
      <c r="AI609">
        <f t="shared" si="188"/>
        <v>-63.999660815418117</v>
      </c>
      <c r="AJ609">
        <f t="shared" si="189"/>
        <v>0.17061119066355304</v>
      </c>
    </row>
    <row r="610" spans="1:36" x14ac:dyDescent="0.25">
      <c r="A610">
        <v>0</v>
      </c>
      <c r="B610">
        <v>0.34915254237288135</v>
      </c>
      <c r="C610">
        <v>0.4152542372881356</v>
      </c>
      <c r="D610">
        <v>0.23559322033898306</v>
      </c>
      <c r="E610">
        <v>0</v>
      </c>
      <c r="F610">
        <v>0.24617996604414261</v>
      </c>
      <c r="G610">
        <v>0.46010186757215621</v>
      </c>
      <c r="H610">
        <v>0.29371816638370118</v>
      </c>
      <c r="I610">
        <v>0</v>
      </c>
      <c r="J610">
        <v>0.50338983050847452</v>
      </c>
      <c r="K610">
        <v>0.33559322033898303</v>
      </c>
      <c r="L610">
        <v>0.16101694915254236</v>
      </c>
      <c r="M610">
        <v>0</v>
      </c>
      <c r="N610">
        <v>0.15280135823429541</v>
      </c>
      <c r="O610">
        <v>0.51273344651952457</v>
      </c>
      <c r="P610">
        <v>0.33446519524617996</v>
      </c>
      <c r="Q610">
        <v>1</v>
      </c>
      <c r="R610">
        <f t="shared" si="171"/>
        <v>0</v>
      </c>
      <c r="S610">
        <f t="shared" si="172"/>
        <v>-1.2205847788665254</v>
      </c>
      <c r="T610">
        <f t="shared" si="173"/>
        <v>-1.5948915643207098</v>
      </c>
      <c r="U610">
        <f t="shared" si="174"/>
        <v>-0.84940961417505301</v>
      </c>
      <c r="V610">
        <f t="shared" si="175"/>
        <v>0</v>
      </c>
      <c r="W610">
        <f t="shared" si="176"/>
        <v>-0.46651584385611206</v>
      </c>
      <c r="X610">
        <f t="shared" si="177"/>
        <v>-0.91278998434847203</v>
      </c>
      <c r="Y610">
        <f t="shared" si="178"/>
        <v>-0.70704617200764008</v>
      </c>
      <c r="Z610">
        <f t="shared" si="179"/>
        <v>0</v>
      </c>
      <c r="AA610">
        <f t="shared" si="180"/>
        <v>-0.75274968551377108</v>
      </c>
      <c r="AB610">
        <f t="shared" si="181"/>
        <v>-0.37590373411016947</v>
      </c>
      <c r="AC610">
        <f t="shared" si="182"/>
        <v>-5.7904776880296605E-2</v>
      </c>
      <c r="AD610">
        <f t="shared" si="183"/>
        <v>0</v>
      </c>
      <c r="AE610">
        <f t="shared" si="184"/>
        <v>-0.50496073853989809</v>
      </c>
      <c r="AF610">
        <f t="shared" si="185"/>
        <v>-1.8366272283531409</v>
      </c>
      <c r="AG610">
        <f t="shared" si="186"/>
        <v>-1.1640956600169778</v>
      </c>
      <c r="AH610">
        <f t="shared" si="187"/>
        <v>-10.443479780988765</v>
      </c>
      <c r="AI610">
        <f t="shared" si="188"/>
        <v>-64.85416875878623</v>
      </c>
      <c r="AJ610">
        <f t="shared" si="189"/>
        <v>-0.6812597985056843</v>
      </c>
    </row>
    <row r="611" spans="1:36" x14ac:dyDescent="0.25">
      <c r="A611">
        <v>0</v>
      </c>
      <c r="B611">
        <v>0.41565533980582525</v>
      </c>
      <c r="C611">
        <v>0.36225728155339804</v>
      </c>
      <c r="D611">
        <v>0.22208737864077671</v>
      </c>
      <c r="E611">
        <v>0</v>
      </c>
      <c r="F611">
        <v>0.3507917174177832</v>
      </c>
      <c r="G611">
        <v>0.37332521315468942</v>
      </c>
      <c r="H611">
        <v>0.27588306942752738</v>
      </c>
      <c r="I611">
        <v>0</v>
      </c>
      <c r="J611">
        <v>0.50030321406913281</v>
      </c>
      <c r="K611">
        <v>0.33232261976955729</v>
      </c>
      <c r="L611">
        <v>0.16737416616130987</v>
      </c>
      <c r="M611">
        <v>0</v>
      </c>
      <c r="N611">
        <v>0.28902439024390242</v>
      </c>
      <c r="O611">
        <v>0.4030487804878049</v>
      </c>
      <c r="P611">
        <v>0.30792682926829268</v>
      </c>
      <c r="Q611">
        <v>1</v>
      </c>
      <c r="R611">
        <f t="shared" si="171"/>
        <v>0</v>
      </c>
      <c r="S611">
        <f t="shared" si="172"/>
        <v>-1.4530685572948272</v>
      </c>
      <c r="T611">
        <f t="shared" si="173"/>
        <v>-1.3913430149115404</v>
      </c>
      <c r="U611">
        <f t="shared" si="174"/>
        <v>-0.80071554832088143</v>
      </c>
      <c r="V611">
        <f t="shared" si="175"/>
        <v>0</v>
      </c>
      <c r="W611">
        <f t="shared" si="176"/>
        <v>-0.66475715590743001</v>
      </c>
      <c r="X611">
        <f t="shared" si="177"/>
        <v>-0.74063493215210108</v>
      </c>
      <c r="Y611">
        <f t="shared" si="178"/>
        <v>-0.66411305286997557</v>
      </c>
      <c r="Z611">
        <f t="shared" si="179"/>
        <v>0</v>
      </c>
      <c r="AA611">
        <f t="shared" si="180"/>
        <v>-0.74813407865562465</v>
      </c>
      <c r="AB611">
        <f t="shared" si="181"/>
        <v>-0.37224027819890843</v>
      </c>
      <c r="AC611">
        <f t="shared" si="182"/>
        <v>-6.0190953797756214E-2</v>
      </c>
      <c r="AD611">
        <f t="shared" si="183"/>
        <v>0</v>
      </c>
      <c r="AE611">
        <f t="shared" si="184"/>
        <v>-0.95513528963414629</v>
      </c>
      <c r="AF611">
        <f t="shared" si="185"/>
        <v>-1.4437333269817074</v>
      </c>
      <c r="AG611">
        <f t="shared" si="186"/>
        <v>-1.0717297065548781</v>
      </c>
      <c r="AH611">
        <f t="shared" si="187"/>
        <v>-10.365795895279776</v>
      </c>
      <c r="AI611">
        <f t="shared" si="188"/>
        <v>-64.371750643439242</v>
      </c>
      <c r="AJ611">
        <f t="shared" si="189"/>
        <v>-0.20033039310545647</v>
      </c>
    </row>
    <row r="612" spans="1:36" x14ac:dyDescent="0.25">
      <c r="A612">
        <v>0</v>
      </c>
      <c r="B612">
        <v>0.84059945504087197</v>
      </c>
      <c r="C612">
        <v>0.11444141689373297</v>
      </c>
      <c r="D612">
        <v>4.4959128065395093E-2</v>
      </c>
      <c r="E612">
        <v>0</v>
      </c>
      <c r="F612">
        <v>0.69945355191256831</v>
      </c>
      <c r="G612">
        <v>0.22131147540983606</v>
      </c>
      <c r="H612">
        <v>7.9234972677595633E-2</v>
      </c>
      <c r="I612">
        <v>0</v>
      </c>
      <c r="J612">
        <v>0.91576086956521741</v>
      </c>
      <c r="K612">
        <v>5.434782608695652E-2</v>
      </c>
      <c r="L612">
        <v>2.9891304347826088E-2</v>
      </c>
      <c r="M612">
        <v>0</v>
      </c>
      <c r="N612">
        <v>0.62688614540466392</v>
      </c>
      <c r="O612">
        <v>0.26611796982167352</v>
      </c>
      <c r="P612">
        <v>0.10699588477366255</v>
      </c>
      <c r="Q612">
        <v>1</v>
      </c>
      <c r="R612">
        <f t="shared" si="171"/>
        <v>0</v>
      </c>
      <c r="S612">
        <f t="shared" si="172"/>
        <v>-2.9386092765454701</v>
      </c>
      <c r="T612">
        <f t="shared" si="173"/>
        <v>-0.43954193364696864</v>
      </c>
      <c r="U612">
        <f t="shared" si="174"/>
        <v>-0.16209598717962362</v>
      </c>
      <c r="V612">
        <f t="shared" si="175"/>
        <v>0</v>
      </c>
      <c r="W612">
        <f t="shared" si="176"/>
        <v>-1.3254781420765027</v>
      </c>
      <c r="X612">
        <f t="shared" si="177"/>
        <v>-0.43905689677254095</v>
      </c>
      <c r="Y612">
        <f t="shared" si="178"/>
        <v>-0.19073653090846995</v>
      </c>
      <c r="Z612">
        <f t="shared" si="179"/>
        <v>0</v>
      </c>
      <c r="AA612">
        <f t="shared" si="180"/>
        <v>-1.3693933901579485</v>
      </c>
      <c r="AB612">
        <f t="shared" si="181"/>
        <v>-6.0875934103260865E-2</v>
      </c>
      <c r="AC612">
        <f t="shared" si="182"/>
        <v>-1.0749485181725544E-2</v>
      </c>
      <c r="AD612">
        <f t="shared" si="183"/>
        <v>0</v>
      </c>
      <c r="AE612">
        <f t="shared" si="184"/>
        <v>-2.0716628086419755</v>
      </c>
      <c r="AF612">
        <f t="shared" si="185"/>
        <v>-0.95324288408779145</v>
      </c>
      <c r="AG612">
        <f t="shared" si="186"/>
        <v>-0.37239583333333331</v>
      </c>
      <c r="AH612">
        <f t="shared" si="187"/>
        <v>-10.333839102635611</v>
      </c>
      <c r="AI612">
        <f t="shared" si="188"/>
        <v>-64.173298473607204</v>
      </c>
      <c r="AJ612">
        <f t="shared" si="189"/>
        <v>-2.4906333587500573E-3</v>
      </c>
    </row>
    <row r="613" spans="1:36" x14ac:dyDescent="0.25">
      <c r="A613">
        <v>0</v>
      </c>
      <c r="B613">
        <v>0.15045592705167174</v>
      </c>
      <c r="C613">
        <v>0.43920972644376899</v>
      </c>
      <c r="D613">
        <v>0.41033434650455924</v>
      </c>
      <c r="E613">
        <v>0</v>
      </c>
      <c r="F613">
        <v>0.11620795107033639</v>
      </c>
      <c r="G613">
        <v>0.37003058103975534</v>
      </c>
      <c r="H613">
        <v>0.51376146788990829</v>
      </c>
      <c r="I613">
        <v>0</v>
      </c>
      <c r="J613">
        <v>0.17933130699088146</v>
      </c>
      <c r="K613">
        <v>0.52735562310030393</v>
      </c>
      <c r="L613">
        <v>0.29331306990881462</v>
      </c>
      <c r="M613">
        <v>0</v>
      </c>
      <c r="N613">
        <v>8.8957055214723926E-2</v>
      </c>
      <c r="O613">
        <v>0.30981595092024539</v>
      </c>
      <c r="P613">
        <v>0.60122699386503065</v>
      </c>
      <c r="Q613">
        <v>1</v>
      </c>
      <c r="R613">
        <f t="shared" si="171"/>
        <v>0</v>
      </c>
      <c r="S613">
        <f t="shared" si="172"/>
        <v>-0.52597129381174013</v>
      </c>
      <c r="T613">
        <f t="shared" si="173"/>
        <v>-1.6868988315385163</v>
      </c>
      <c r="U613">
        <f t="shared" si="174"/>
        <v>-1.4794226185529065</v>
      </c>
      <c r="V613">
        <f t="shared" si="175"/>
        <v>0</v>
      </c>
      <c r="W613">
        <f t="shared" si="176"/>
        <v>-0.22021633696483181</v>
      </c>
      <c r="X613">
        <f t="shared" si="177"/>
        <v>-0.73409875525611612</v>
      </c>
      <c r="Y613">
        <f t="shared" si="178"/>
        <v>-1.236740252293578</v>
      </c>
      <c r="Z613">
        <f t="shared" si="179"/>
        <v>0</v>
      </c>
      <c r="AA613">
        <f t="shared" si="180"/>
        <v>-0.26816510139627658</v>
      </c>
      <c r="AB613">
        <f t="shared" si="181"/>
        <v>-0.59070009735942242</v>
      </c>
      <c r="AC613">
        <f t="shared" si="182"/>
        <v>-0.10548099413468846</v>
      </c>
      <c r="AD613">
        <f t="shared" si="183"/>
        <v>0</v>
      </c>
      <c r="AE613">
        <f t="shared" si="184"/>
        <v>-0.29397526840490795</v>
      </c>
      <c r="AF613">
        <f t="shared" si="185"/>
        <v>-1.1097704179447851</v>
      </c>
      <c r="AG613">
        <f t="shared" si="186"/>
        <v>-2.092551763803681</v>
      </c>
      <c r="AH613">
        <f t="shared" si="187"/>
        <v>-10.34399173146145</v>
      </c>
      <c r="AI613">
        <f t="shared" si="188"/>
        <v>-64.236346453497475</v>
      </c>
      <c r="AJ613">
        <f t="shared" si="189"/>
        <v>-6.53440514118932E-2</v>
      </c>
    </row>
    <row r="614" spans="1:36" x14ac:dyDescent="0.25">
      <c r="A614">
        <v>0</v>
      </c>
      <c r="B614">
        <v>9.2119866814650384E-2</v>
      </c>
      <c r="C614">
        <v>0.660377358490566</v>
      </c>
      <c r="D614">
        <v>0.24750277469478357</v>
      </c>
      <c r="E614">
        <v>0</v>
      </c>
      <c r="F614">
        <v>3.7777777777777778E-2</v>
      </c>
      <c r="G614">
        <v>0.66666666666666663</v>
      </c>
      <c r="H614">
        <v>0.29555555555555557</v>
      </c>
      <c r="I614">
        <v>0</v>
      </c>
      <c r="J614">
        <v>0.22172949002217296</v>
      </c>
      <c r="K614">
        <v>0.59423503325942351</v>
      </c>
      <c r="L614">
        <v>0.18403547671840353</v>
      </c>
      <c r="M614">
        <v>0</v>
      </c>
      <c r="N614">
        <v>2.3333333333333334E-2</v>
      </c>
      <c r="O614">
        <v>0.65</v>
      </c>
      <c r="P614">
        <v>0.32666666666666666</v>
      </c>
      <c r="Q614">
        <v>1</v>
      </c>
      <c r="R614">
        <f t="shared" si="171"/>
        <v>0</v>
      </c>
      <c r="S614">
        <f t="shared" si="172"/>
        <v>-0.32203720041967254</v>
      </c>
      <c r="T614">
        <f t="shared" si="173"/>
        <v>-2.5363504661704006</v>
      </c>
      <c r="U614">
        <f t="shared" si="174"/>
        <v>-0.89234841332980719</v>
      </c>
      <c r="V614">
        <f t="shared" si="175"/>
        <v>0</v>
      </c>
      <c r="W614">
        <f t="shared" si="176"/>
        <v>-7.1589626736111106E-2</v>
      </c>
      <c r="X614">
        <f t="shared" si="177"/>
        <v>-1.3225911458333333</v>
      </c>
      <c r="Y614">
        <f t="shared" si="178"/>
        <v>-0.71146918402777781</v>
      </c>
      <c r="Z614">
        <f t="shared" si="179"/>
        <v>0</v>
      </c>
      <c r="AA614">
        <f t="shared" si="180"/>
        <v>-0.33156570468403551</v>
      </c>
      <c r="AB614">
        <f t="shared" si="181"/>
        <v>-0.66561287416851445</v>
      </c>
      <c r="AC614">
        <f t="shared" si="182"/>
        <v>-6.6182679981984474E-2</v>
      </c>
      <c r="AD614">
        <f t="shared" si="183"/>
        <v>0</v>
      </c>
      <c r="AE614">
        <f t="shared" si="184"/>
        <v>-7.7109375000000008E-2</v>
      </c>
      <c r="AF614">
        <f t="shared" si="185"/>
        <v>-2.3283203125000003</v>
      </c>
      <c r="AG614">
        <f t="shared" si="186"/>
        <v>-1.136953125</v>
      </c>
      <c r="AH614">
        <f t="shared" si="187"/>
        <v>-10.462130107851639</v>
      </c>
      <c r="AI614">
        <f t="shared" si="188"/>
        <v>-64.96998757312177</v>
      </c>
      <c r="AJ614">
        <f t="shared" si="189"/>
        <v>-0.79672120374849342</v>
      </c>
    </row>
    <row r="615" spans="1:36" x14ac:dyDescent="0.25">
      <c r="A615">
        <v>0</v>
      </c>
      <c r="B615">
        <v>0.38135593220338981</v>
      </c>
      <c r="C615">
        <v>0.50423728813559321</v>
      </c>
      <c r="D615">
        <v>0.11440677966101695</v>
      </c>
      <c r="E615">
        <v>0</v>
      </c>
      <c r="F615">
        <v>0.27389443651925821</v>
      </c>
      <c r="G615">
        <v>0.59201141226818832</v>
      </c>
      <c r="H615">
        <v>0.1340941512125535</v>
      </c>
      <c r="I615">
        <v>0</v>
      </c>
      <c r="J615">
        <v>0.5714285714285714</v>
      </c>
      <c r="K615">
        <v>0.33193277310924368</v>
      </c>
      <c r="L615">
        <v>9.6638655462184878E-2</v>
      </c>
      <c r="M615">
        <v>0</v>
      </c>
      <c r="N615">
        <v>0.21398002853067047</v>
      </c>
      <c r="O615">
        <v>0.64621968616262482</v>
      </c>
      <c r="P615">
        <v>0.13980028530670471</v>
      </c>
      <c r="Q615">
        <v>1</v>
      </c>
      <c r="R615">
        <f t="shared" si="171"/>
        <v>0</v>
      </c>
      <c r="S615">
        <f t="shared" si="172"/>
        <v>-1.3331629866260593</v>
      </c>
      <c r="T615">
        <f t="shared" si="173"/>
        <v>-1.9366540423894332</v>
      </c>
      <c r="U615">
        <f t="shared" si="174"/>
        <v>-0.41248308602025952</v>
      </c>
      <c r="V615">
        <f t="shared" si="175"/>
        <v>0</v>
      </c>
      <c r="W615">
        <f t="shared" si="176"/>
        <v>-0.51903530670470754</v>
      </c>
      <c r="X615">
        <f t="shared" si="177"/>
        <v>-1.1744835781472895</v>
      </c>
      <c r="Y615">
        <f t="shared" si="178"/>
        <v>-0.32279500267475036</v>
      </c>
      <c r="Z615">
        <f t="shared" si="179"/>
        <v>0</v>
      </c>
      <c r="AA615">
        <f t="shared" si="180"/>
        <v>-0.8544921875</v>
      </c>
      <c r="AB615">
        <f t="shared" si="181"/>
        <v>-0.37180360425420167</v>
      </c>
      <c r="AC615">
        <f t="shared" si="182"/>
        <v>-3.4753110228466388E-2</v>
      </c>
      <c r="AD615">
        <f t="shared" si="183"/>
        <v>0</v>
      </c>
      <c r="AE615">
        <f t="shared" si="184"/>
        <v>-0.70713712553495012</v>
      </c>
      <c r="AF615">
        <f t="shared" si="185"/>
        <v>-2.3147791101997148</v>
      </c>
      <c r="AG615">
        <f t="shared" si="186"/>
        <v>-0.48657052425106995</v>
      </c>
      <c r="AH615">
        <f t="shared" si="187"/>
        <v>-10.468149664530902</v>
      </c>
      <c r="AI615">
        <f t="shared" si="188"/>
        <v>-65.007369111930387</v>
      </c>
      <c r="AJ615">
        <f t="shared" si="189"/>
        <v>-0.8339873856356369</v>
      </c>
    </row>
    <row r="616" spans="1:36" x14ac:dyDescent="0.25">
      <c r="A616">
        <v>0</v>
      </c>
      <c r="B616">
        <v>0.90836780146356988</v>
      </c>
      <c r="C616">
        <v>5.8542793509385939E-2</v>
      </c>
      <c r="D616">
        <v>3.3089405027044223E-2</v>
      </c>
      <c r="E616">
        <v>0</v>
      </c>
      <c r="F616">
        <v>0.7966209754542557</v>
      </c>
      <c r="G616">
        <v>0.14918712145361809</v>
      </c>
      <c r="H616">
        <v>5.4191903092126237E-2</v>
      </c>
      <c r="I616">
        <v>0</v>
      </c>
      <c r="J616">
        <v>0.97657486546375438</v>
      </c>
      <c r="K616">
        <v>1.0762899651788541E-2</v>
      </c>
      <c r="L616">
        <v>1.2662234884457106E-2</v>
      </c>
      <c r="M616">
        <v>0</v>
      </c>
      <c r="N616">
        <v>0.62699425654116148</v>
      </c>
      <c r="O616">
        <v>0.29419272495213783</v>
      </c>
      <c r="P616">
        <v>7.8813018506700708E-2</v>
      </c>
      <c r="Q616">
        <v>0</v>
      </c>
      <c r="R616">
        <f t="shared" si="171"/>
        <v>0</v>
      </c>
      <c r="S616">
        <f t="shared" si="172"/>
        <v>-3.1755172239152483</v>
      </c>
      <c r="T616">
        <f t="shared" si="173"/>
        <v>-0.22484877729279351</v>
      </c>
      <c r="U616">
        <f t="shared" si="174"/>
        <v>-0.11930079616409481</v>
      </c>
      <c r="V616">
        <f t="shared" si="175"/>
        <v>0</v>
      </c>
      <c r="W616">
        <f t="shared" si="176"/>
        <v>-1.5096123074892414</v>
      </c>
      <c r="X616">
        <f t="shared" si="177"/>
        <v>-0.29597034886037615</v>
      </c>
      <c r="Y616">
        <f t="shared" si="178"/>
        <v>-0.13045218859579216</v>
      </c>
      <c r="Z616">
        <f t="shared" si="179"/>
        <v>0</v>
      </c>
      <c r="AA616">
        <f t="shared" si="180"/>
        <v>-1.4603322878333729</v>
      </c>
      <c r="AB616">
        <f t="shared" si="181"/>
        <v>-1.2055708887306111E-2</v>
      </c>
      <c r="AC616">
        <f t="shared" si="182"/>
        <v>-4.5535820275403611E-3</v>
      </c>
      <c r="AD616">
        <f t="shared" si="183"/>
        <v>0</v>
      </c>
      <c r="AE616">
        <f t="shared" si="184"/>
        <v>-2.0720200821633696</v>
      </c>
      <c r="AF616">
        <f t="shared" si="185"/>
        <v>-1.0538075343012125</v>
      </c>
      <c r="AG616">
        <f t="shared" si="186"/>
        <v>-0.27430624800574349</v>
      </c>
      <c r="AH616">
        <f t="shared" si="187"/>
        <v>-10.33277708553609</v>
      </c>
      <c r="AI616">
        <f t="shared" si="188"/>
        <v>-64.166703331217747</v>
      </c>
      <c r="AJ616">
        <f t="shared" si="189"/>
        <v>4.0841568636491229E-3</v>
      </c>
    </row>
    <row r="617" spans="1:36" x14ac:dyDescent="0.25">
      <c r="A617">
        <v>0</v>
      </c>
      <c r="B617">
        <v>0.4138755980861244</v>
      </c>
      <c r="C617">
        <v>0.48205741626794257</v>
      </c>
      <c r="D617">
        <v>0.10406698564593302</v>
      </c>
      <c r="E617">
        <v>0</v>
      </c>
      <c r="F617">
        <v>0.27749360613810742</v>
      </c>
      <c r="G617">
        <v>0.5818414322250639</v>
      </c>
      <c r="H617">
        <v>0.14066496163682865</v>
      </c>
      <c r="I617">
        <v>0</v>
      </c>
      <c r="J617">
        <v>0.65595238095238095</v>
      </c>
      <c r="K617">
        <v>0.2904761904761905</v>
      </c>
      <c r="L617">
        <v>5.3571428571428568E-2</v>
      </c>
      <c r="M617">
        <v>0</v>
      </c>
      <c r="N617">
        <v>0.16067146282973621</v>
      </c>
      <c r="O617">
        <v>0.58992805755395683</v>
      </c>
      <c r="P617">
        <v>0.24940047961630696</v>
      </c>
      <c r="Q617">
        <v>0</v>
      </c>
      <c r="R617">
        <f t="shared" si="171"/>
        <v>0</v>
      </c>
      <c r="S617">
        <f t="shared" si="172"/>
        <v>-1.4468468478992225</v>
      </c>
      <c r="T617">
        <f t="shared" si="173"/>
        <v>-1.8514664937434584</v>
      </c>
      <c r="U617">
        <f t="shared" si="174"/>
        <v>-0.37520391290838068</v>
      </c>
      <c r="V617">
        <f t="shared" si="175"/>
        <v>0</v>
      </c>
      <c r="W617">
        <f t="shared" si="176"/>
        <v>-0.52585580342870841</v>
      </c>
      <c r="X617">
        <f t="shared" si="177"/>
        <v>-1.1543074898097825</v>
      </c>
      <c r="Y617">
        <f t="shared" si="178"/>
        <v>-0.33861243206521741</v>
      </c>
      <c r="Z617">
        <f t="shared" si="179"/>
        <v>0</v>
      </c>
      <c r="AA617">
        <f t="shared" si="180"/>
        <v>-0.98088582356770837</v>
      </c>
      <c r="AB617">
        <f t="shared" si="181"/>
        <v>-0.32536737351190481</v>
      </c>
      <c r="AC617">
        <f t="shared" si="182"/>
        <v>-1.9265311104910712E-2</v>
      </c>
      <c r="AD617">
        <f t="shared" si="183"/>
        <v>0</v>
      </c>
      <c r="AE617">
        <f t="shared" si="184"/>
        <v>-0.53096897482014394</v>
      </c>
      <c r="AF617">
        <f t="shared" si="185"/>
        <v>-2.1131407374100721</v>
      </c>
      <c r="AG617">
        <f t="shared" si="186"/>
        <v>-0.86803057553956831</v>
      </c>
      <c r="AH617">
        <f t="shared" si="187"/>
        <v>-10.52995177580908</v>
      </c>
      <c r="AI617">
        <f t="shared" si="188"/>
        <v>-65.391161165780161</v>
      </c>
      <c r="AJ617">
        <f t="shared" si="189"/>
        <v>-1.2165950829492915</v>
      </c>
    </row>
    <row r="618" spans="1:36" x14ac:dyDescent="0.25">
      <c r="A618">
        <v>0</v>
      </c>
      <c r="B618">
        <v>0.12754158964879853</v>
      </c>
      <c r="C618">
        <v>0.74597306575125433</v>
      </c>
      <c r="D618">
        <v>0.12648534459994717</v>
      </c>
      <c r="E618">
        <v>0</v>
      </c>
      <c r="F618">
        <v>7.8001057641459551E-2</v>
      </c>
      <c r="G618">
        <v>0.77366472765732419</v>
      </c>
      <c r="H618">
        <v>0.1483342147012163</v>
      </c>
      <c r="I618">
        <v>0</v>
      </c>
      <c r="J618">
        <v>0.25203679369250986</v>
      </c>
      <c r="K618">
        <v>0.64047306176084096</v>
      </c>
      <c r="L618">
        <v>0.10749014454664915</v>
      </c>
      <c r="M618">
        <v>0</v>
      </c>
      <c r="N618">
        <v>5.6893358031225194E-2</v>
      </c>
      <c r="O618">
        <v>0.76210637734850495</v>
      </c>
      <c r="P618">
        <v>0.18100026462026991</v>
      </c>
      <c r="Q618">
        <v>0</v>
      </c>
      <c r="R618">
        <f t="shared" si="171"/>
        <v>0</v>
      </c>
      <c r="S618">
        <f t="shared" si="172"/>
        <v>-0.44586621635281887</v>
      </c>
      <c r="T618">
        <f t="shared" si="173"/>
        <v>-2.8651029729326893</v>
      </c>
      <c r="U618">
        <f t="shared" si="174"/>
        <v>-0.4560312372353198</v>
      </c>
      <c r="V618">
        <f t="shared" si="175"/>
        <v>0</v>
      </c>
      <c r="W618">
        <f t="shared" si="176"/>
        <v>-0.14781352768872291</v>
      </c>
      <c r="X618">
        <f t="shared" si="177"/>
        <v>-1.5348631779647013</v>
      </c>
      <c r="Y618">
        <f t="shared" si="178"/>
        <v>-0.35707406175634587</v>
      </c>
      <c r="Z618">
        <f t="shared" si="179"/>
        <v>0</v>
      </c>
      <c r="AA618">
        <f t="shared" si="180"/>
        <v>-0.3768860745523982</v>
      </c>
      <c r="AB618">
        <f t="shared" si="181"/>
        <v>-0.71740488460906693</v>
      </c>
      <c r="AC618">
        <f t="shared" si="182"/>
        <v>-3.8655513407522997E-2</v>
      </c>
      <c r="AD618">
        <f t="shared" si="183"/>
        <v>0</v>
      </c>
      <c r="AE618">
        <f t="shared" si="184"/>
        <v>-0.18801476911881451</v>
      </c>
      <c r="AF618">
        <f t="shared" si="185"/>
        <v>-2.7298888594866368</v>
      </c>
      <c r="AG618">
        <f t="shared" si="186"/>
        <v>-0.62996576475258004</v>
      </c>
      <c r="AH618">
        <f t="shared" si="187"/>
        <v>-10.487567059857618</v>
      </c>
      <c r="AI618">
        <f t="shared" si="188"/>
        <v>-65.127951433128288</v>
      </c>
      <c r="AJ618">
        <f t="shared" si="189"/>
        <v>-0.95419759787813163</v>
      </c>
    </row>
    <row r="619" spans="1:36" x14ac:dyDescent="0.25">
      <c r="A619">
        <v>0</v>
      </c>
      <c r="B619">
        <v>0.5533707865168539</v>
      </c>
      <c r="C619">
        <v>0.2893258426966292</v>
      </c>
      <c r="D619">
        <v>0.15730337078651685</v>
      </c>
      <c r="E619">
        <v>0</v>
      </c>
      <c r="F619">
        <v>0.48024316109422494</v>
      </c>
      <c r="G619">
        <v>0.36474164133738601</v>
      </c>
      <c r="H619">
        <v>0.15501519756838905</v>
      </c>
      <c r="I619">
        <v>0</v>
      </c>
      <c r="J619">
        <v>0.66246498599439774</v>
      </c>
      <c r="K619">
        <v>0.20588235294117646</v>
      </c>
      <c r="L619">
        <v>0.13165266106442577</v>
      </c>
      <c r="M619">
        <v>0</v>
      </c>
      <c r="N619">
        <v>0.37768240343347642</v>
      </c>
      <c r="O619">
        <v>0.40200286123032902</v>
      </c>
      <c r="P619">
        <v>0.22031473533619456</v>
      </c>
      <c r="Q619">
        <v>0</v>
      </c>
      <c r="R619">
        <f t="shared" si="171"/>
        <v>0</v>
      </c>
      <c r="S619">
        <f t="shared" si="172"/>
        <v>-1.9345010478844802</v>
      </c>
      <c r="T619">
        <f t="shared" si="173"/>
        <v>-1.1112309145123771</v>
      </c>
      <c r="U619">
        <f t="shared" si="174"/>
        <v>-0.5671427866046348</v>
      </c>
      <c r="V619">
        <f t="shared" si="175"/>
        <v>0</v>
      </c>
      <c r="W619">
        <f t="shared" si="176"/>
        <v>-0.91007017002279633</v>
      </c>
      <c r="X619">
        <f t="shared" si="177"/>
        <v>-0.72360609802431608</v>
      </c>
      <c r="Y619">
        <f t="shared" si="178"/>
        <v>-0.37315670117781152</v>
      </c>
      <c r="Z619">
        <f t="shared" si="179"/>
        <v>0</v>
      </c>
      <c r="AA619">
        <f t="shared" si="180"/>
        <v>-0.99062452129289214</v>
      </c>
      <c r="AB619">
        <f t="shared" si="181"/>
        <v>-0.23061236213235292</v>
      </c>
      <c r="AC619">
        <f t="shared" si="182"/>
        <v>-4.7344816832983194E-2</v>
      </c>
      <c r="AD619">
        <f t="shared" si="183"/>
        <v>0</v>
      </c>
      <c r="AE619">
        <f t="shared" si="184"/>
        <v>-1.2481223175965666</v>
      </c>
      <c r="AF619">
        <f t="shared" si="185"/>
        <v>-1.439986811516452</v>
      </c>
      <c r="AG619">
        <f t="shared" si="186"/>
        <v>-0.76679855150214593</v>
      </c>
      <c r="AH619">
        <f t="shared" si="187"/>
        <v>-10.343197099099809</v>
      </c>
      <c r="AI619">
        <f t="shared" si="188"/>
        <v>-64.231411774409295</v>
      </c>
      <c r="AJ619">
        <f t="shared" si="189"/>
        <v>-6.0424600412395987E-2</v>
      </c>
    </row>
    <row r="620" spans="1:36" x14ac:dyDescent="0.25">
      <c r="A620">
        <v>0</v>
      </c>
      <c r="B620">
        <v>1.8295618680789601E-2</v>
      </c>
      <c r="C620">
        <v>0.79537794896485314</v>
      </c>
      <c r="D620">
        <v>0.18632643235435725</v>
      </c>
      <c r="E620">
        <v>0</v>
      </c>
      <c r="F620">
        <v>9.6385542168674707E-3</v>
      </c>
      <c r="G620">
        <v>0.73445783132530118</v>
      </c>
      <c r="H620">
        <v>0.25590361445783133</v>
      </c>
      <c r="I620">
        <v>0</v>
      </c>
      <c r="J620">
        <v>6.3011063011063018E-2</v>
      </c>
      <c r="K620">
        <v>0.79509379509379507</v>
      </c>
      <c r="L620">
        <v>0.14189514189514191</v>
      </c>
      <c r="M620">
        <v>0</v>
      </c>
      <c r="N620">
        <v>5.303760848601736E-3</v>
      </c>
      <c r="O620">
        <v>0.67791706846673094</v>
      </c>
      <c r="P620">
        <v>0.31677917068466732</v>
      </c>
      <c r="Q620">
        <v>0</v>
      </c>
      <c r="R620">
        <f t="shared" si="171"/>
        <v>0</v>
      </c>
      <c r="S620">
        <f t="shared" si="172"/>
        <v>-6.3958731418512285E-2</v>
      </c>
      <c r="T620">
        <f t="shared" si="173"/>
        <v>-3.0548552364814032</v>
      </c>
      <c r="U620">
        <f t="shared" si="174"/>
        <v>-0.67178275668971177</v>
      </c>
      <c r="V620">
        <f t="shared" si="175"/>
        <v>0</v>
      </c>
      <c r="W620">
        <f t="shared" si="176"/>
        <v>-1.8265248493975907E-2</v>
      </c>
      <c r="X620">
        <f t="shared" si="177"/>
        <v>-1.4570811370481926</v>
      </c>
      <c r="Y620">
        <f t="shared" si="178"/>
        <v>-0.61601797816265058</v>
      </c>
      <c r="Z620">
        <f t="shared" si="179"/>
        <v>0</v>
      </c>
      <c r="AA620">
        <f t="shared" si="180"/>
        <v>-9.4224306870791252E-2</v>
      </c>
      <c r="AB620">
        <f t="shared" si="181"/>
        <v>-0.89059822555916301</v>
      </c>
      <c r="AC620">
        <f t="shared" si="182"/>
        <v>-5.1028208987193367E-2</v>
      </c>
      <c r="AD620">
        <f t="shared" si="183"/>
        <v>0</v>
      </c>
      <c r="AE620">
        <f t="shared" si="184"/>
        <v>-1.7527272179363548E-2</v>
      </c>
      <c r="AF620">
        <f t="shared" si="185"/>
        <v>-2.4283201241562198</v>
      </c>
      <c r="AG620">
        <f t="shared" si="186"/>
        <v>-1.1025400042189006</v>
      </c>
      <c r="AH620">
        <f t="shared" si="187"/>
        <v>-10.46619923026608</v>
      </c>
      <c r="AI620">
        <f t="shared" si="188"/>
        <v>-64.995256885391299</v>
      </c>
      <c r="AJ620">
        <f t="shared" si="189"/>
        <v>-0.82191253661524577</v>
      </c>
    </row>
    <row r="621" spans="1:36" x14ac:dyDescent="0.25">
      <c r="A621">
        <v>0</v>
      </c>
      <c r="B621">
        <v>0.11598746081504702</v>
      </c>
      <c r="C621">
        <v>0.63793103448275867</v>
      </c>
      <c r="D621">
        <v>0.24608150470219436</v>
      </c>
      <c r="E621">
        <v>0</v>
      </c>
      <c r="F621">
        <v>9.6247960848287115E-2</v>
      </c>
      <c r="G621">
        <v>0.60848287112561172</v>
      </c>
      <c r="H621">
        <v>0.29526916802610115</v>
      </c>
      <c r="I621">
        <v>0</v>
      </c>
      <c r="J621">
        <v>0.17370892018779344</v>
      </c>
      <c r="K621">
        <v>0.67918622848200316</v>
      </c>
      <c r="L621">
        <v>0.14710485133020346</v>
      </c>
      <c r="M621">
        <v>0</v>
      </c>
      <c r="N621">
        <v>6.3291139240506333E-2</v>
      </c>
      <c r="O621">
        <v>0.52373417721518989</v>
      </c>
      <c r="P621">
        <v>0.41297468354430378</v>
      </c>
      <c r="Q621">
        <v>0</v>
      </c>
      <c r="R621">
        <f t="shared" si="171"/>
        <v>0</v>
      </c>
      <c r="S621">
        <f t="shared" si="172"/>
        <v>-0.40547471958268022</v>
      </c>
      <c r="T621">
        <f t="shared" si="173"/>
        <v>-2.4501395389951512</v>
      </c>
      <c r="U621">
        <f t="shared" si="174"/>
        <v>-0.88722415553365008</v>
      </c>
      <c r="V621">
        <f t="shared" si="175"/>
        <v>0</v>
      </c>
      <c r="W621">
        <f t="shared" si="176"/>
        <v>-0.1823917656504894</v>
      </c>
      <c r="X621">
        <f t="shared" si="177"/>
        <v>-1.2071610866129689</v>
      </c>
      <c r="Y621">
        <f t="shared" si="178"/>
        <v>-0.71077978435970635</v>
      </c>
      <c r="Z621">
        <f t="shared" si="179"/>
        <v>0</v>
      </c>
      <c r="AA621">
        <f t="shared" si="180"/>
        <v>-0.25975760159917843</v>
      </c>
      <c r="AB621">
        <f t="shared" si="181"/>
        <v>-0.76076816803599379</v>
      </c>
      <c r="AC621">
        <f t="shared" si="182"/>
        <v>-5.2901720217136156E-2</v>
      </c>
      <c r="AD621">
        <f t="shared" si="183"/>
        <v>0</v>
      </c>
      <c r="AE621">
        <f t="shared" si="184"/>
        <v>-0.20915743670886078</v>
      </c>
      <c r="AF621">
        <f t="shared" si="185"/>
        <v>-1.8760321894778482</v>
      </c>
      <c r="AG621">
        <f t="shared" si="186"/>
        <v>-1.4373454806170884</v>
      </c>
      <c r="AH621">
        <f t="shared" si="187"/>
        <v>-10.439133647390751</v>
      </c>
      <c r="AI621">
        <f t="shared" si="188"/>
        <v>-64.82717920284081</v>
      </c>
      <c r="AJ621">
        <f t="shared" si="189"/>
        <v>-0.65435353051964318</v>
      </c>
    </row>
    <row r="622" spans="1:36" x14ac:dyDescent="0.25">
      <c r="A622">
        <v>0</v>
      </c>
      <c r="B622">
        <v>0.2857142857142857</v>
      </c>
      <c r="C622">
        <v>0.4935064935064935</v>
      </c>
      <c r="D622">
        <v>0.22077922077922077</v>
      </c>
      <c r="E622">
        <v>0</v>
      </c>
      <c r="F622">
        <v>0.23294117647058823</v>
      </c>
      <c r="G622">
        <v>0.53411764705882347</v>
      </c>
      <c r="H622">
        <v>0.23294117647058823</v>
      </c>
      <c r="I622">
        <v>0</v>
      </c>
      <c r="J622">
        <v>0.42105263157894735</v>
      </c>
      <c r="K622">
        <v>0.42105263157894735</v>
      </c>
      <c r="L622">
        <v>0.15789473684210525</v>
      </c>
      <c r="M622">
        <v>0</v>
      </c>
      <c r="N622">
        <v>0.15973741794310722</v>
      </c>
      <c r="O622">
        <v>0.47921225382932164</v>
      </c>
      <c r="P622">
        <v>0.3610503282275711</v>
      </c>
      <c r="Q622">
        <v>0</v>
      </c>
      <c r="R622">
        <f t="shared" si="171"/>
        <v>0</v>
      </c>
      <c r="S622">
        <f t="shared" si="172"/>
        <v>-0.99881417410714279</v>
      </c>
      <c r="T622">
        <f t="shared" si="173"/>
        <v>-1.895439643364448</v>
      </c>
      <c r="U622">
        <f t="shared" si="174"/>
        <v>-0.7959991058745941</v>
      </c>
      <c r="V622">
        <f t="shared" si="175"/>
        <v>0</v>
      </c>
      <c r="W622">
        <f t="shared" si="176"/>
        <v>-0.44142807904411763</v>
      </c>
      <c r="X622">
        <f t="shared" si="177"/>
        <v>-1.0596289062499999</v>
      </c>
      <c r="Y622">
        <f t="shared" si="178"/>
        <v>-0.56074218750000004</v>
      </c>
      <c r="Z622">
        <f t="shared" si="179"/>
        <v>0</v>
      </c>
      <c r="AA622">
        <f t="shared" si="180"/>
        <v>-0.62962582236842102</v>
      </c>
      <c r="AB622">
        <f t="shared" si="181"/>
        <v>-0.47162828947368418</v>
      </c>
      <c r="AC622">
        <f t="shared" si="182"/>
        <v>-5.6781969572368418E-2</v>
      </c>
      <c r="AD622">
        <f t="shared" si="183"/>
        <v>0</v>
      </c>
      <c r="AE622">
        <f t="shared" si="184"/>
        <v>-0.52788224835886211</v>
      </c>
      <c r="AF622">
        <f t="shared" si="185"/>
        <v>-1.7165532685995624</v>
      </c>
      <c r="AG622">
        <f t="shared" si="186"/>
        <v>-1.2566243845733041</v>
      </c>
      <c r="AH622">
        <f t="shared" si="187"/>
        <v>-10.411148079086505</v>
      </c>
      <c r="AI622">
        <f t="shared" si="188"/>
        <v>-64.653388396742059</v>
      </c>
      <c r="AJ622">
        <f t="shared" si="189"/>
        <v>-0.4810990311918531</v>
      </c>
    </row>
    <row r="623" spans="1:36" x14ac:dyDescent="0.25">
      <c r="A623">
        <v>0</v>
      </c>
      <c r="B623">
        <v>3.8040893961008085E-2</v>
      </c>
      <c r="C623">
        <v>0.70803613884926297</v>
      </c>
      <c r="D623">
        <v>0.25392296718972895</v>
      </c>
      <c r="E623">
        <v>0</v>
      </c>
      <c r="F623">
        <v>2.0446980504041846E-2</v>
      </c>
      <c r="G623">
        <v>0.64907275320970048</v>
      </c>
      <c r="H623">
        <v>0.33048026628625771</v>
      </c>
      <c r="I623">
        <v>0</v>
      </c>
      <c r="J623">
        <v>8.2660332541567696E-2</v>
      </c>
      <c r="K623">
        <v>0.73729216152019006</v>
      </c>
      <c r="L623">
        <v>0.18004750593824229</v>
      </c>
      <c r="M623">
        <v>0</v>
      </c>
      <c r="N623">
        <v>9.9857346647646214E-3</v>
      </c>
      <c r="O623">
        <v>0.5710889205896339</v>
      </c>
      <c r="P623">
        <v>0.4189253447456015</v>
      </c>
      <c r="Q623">
        <v>1</v>
      </c>
      <c r="R623">
        <f t="shared" si="171"/>
        <v>0</v>
      </c>
      <c r="S623">
        <f t="shared" si="172"/>
        <v>-0.13298524429386591</v>
      </c>
      <c r="T623">
        <f t="shared" si="173"/>
        <v>-2.7193963689799543</v>
      </c>
      <c r="U623">
        <f t="shared" si="174"/>
        <v>-0.91549582488186521</v>
      </c>
      <c r="V623">
        <f t="shared" si="175"/>
        <v>0</v>
      </c>
      <c r="W623">
        <f t="shared" si="176"/>
        <v>-3.8747427410247268E-2</v>
      </c>
      <c r="X623">
        <f t="shared" si="177"/>
        <v>-1.2876868145952212</v>
      </c>
      <c r="Y623">
        <f t="shared" si="178"/>
        <v>-0.79554087538635276</v>
      </c>
      <c r="Z623">
        <f t="shared" si="179"/>
        <v>0</v>
      </c>
      <c r="AA623">
        <f t="shared" si="180"/>
        <v>-0.12360706465261283</v>
      </c>
      <c r="AB623">
        <f t="shared" si="181"/>
        <v>-0.82585362232779103</v>
      </c>
      <c r="AC623">
        <f t="shared" si="182"/>
        <v>-6.474852935718528E-2</v>
      </c>
      <c r="AD623">
        <f t="shared" si="183"/>
        <v>0</v>
      </c>
      <c r="AE623">
        <f t="shared" si="184"/>
        <v>-3.2999732524964333E-2</v>
      </c>
      <c r="AF623">
        <f t="shared" si="185"/>
        <v>-2.0456583600808371</v>
      </c>
      <c r="AG623">
        <f t="shared" si="186"/>
        <v>-1.4580565709700428</v>
      </c>
      <c r="AH623">
        <f t="shared" si="187"/>
        <v>-10.44077643546094</v>
      </c>
      <c r="AI623">
        <f t="shared" si="188"/>
        <v>-64.837380941817983</v>
      </c>
      <c r="AJ623">
        <f t="shared" si="189"/>
        <v>-0.66452378761459341</v>
      </c>
    </row>
    <row r="624" spans="1:36" x14ac:dyDescent="0.25">
      <c r="A624">
        <v>0</v>
      </c>
      <c r="B624">
        <v>5.8241118229470003E-3</v>
      </c>
      <c r="C624">
        <v>0.75480489225393133</v>
      </c>
      <c r="D624">
        <v>0.23937099592312172</v>
      </c>
      <c r="E624">
        <v>0</v>
      </c>
      <c r="F624">
        <v>2.9120559114735002E-3</v>
      </c>
      <c r="G624">
        <v>0.68549796156086196</v>
      </c>
      <c r="H624">
        <v>0.31158998252766451</v>
      </c>
      <c r="I624">
        <v>0</v>
      </c>
      <c r="J624">
        <v>5.8207217694994179E-2</v>
      </c>
      <c r="K624">
        <v>0.7566938300349243</v>
      </c>
      <c r="L624">
        <v>0.1850989522700815</v>
      </c>
      <c r="M624">
        <v>0</v>
      </c>
      <c r="N624">
        <v>0</v>
      </c>
      <c r="O624">
        <v>0.61386138613861385</v>
      </c>
      <c r="P624">
        <v>0.38613861386138615</v>
      </c>
      <c r="Q624">
        <v>0</v>
      </c>
      <c r="R624">
        <f t="shared" si="171"/>
        <v>0</v>
      </c>
      <c r="S624">
        <f t="shared" si="172"/>
        <v>-2.036021904120559E-2</v>
      </c>
      <c r="T624">
        <f t="shared" si="173"/>
        <v>-2.8990238925087364</v>
      </c>
      <c r="U624">
        <f t="shared" si="174"/>
        <v>-0.86303003541105483</v>
      </c>
      <c r="V624">
        <f t="shared" si="175"/>
        <v>0</v>
      </c>
      <c r="W624">
        <f t="shared" si="176"/>
        <v>-5.5184028283343034E-3</v>
      </c>
      <c r="X624">
        <f t="shared" si="177"/>
        <v>-1.3599503016707921</v>
      </c>
      <c r="Y624">
        <f t="shared" si="178"/>
        <v>-0.75006768254950495</v>
      </c>
      <c r="Z624">
        <f t="shared" si="179"/>
        <v>0</v>
      </c>
      <c r="AA624">
        <f t="shared" si="180"/>
        <v>-8.7040822358847497E-2</v>
      </c>
      <c r="AB624">
        <f t="shared" si="181"/>
        <v>-0.84758576469732239</v>
      </c>
      <c r="AC624">
        <f t="shared" si="182"/>
        <v>-6.6565126145954598E-2</v>
      </c>
      <c r="AD624">
        <f t="shared" si="183"/>
        <v>0</v>
      </c>
      <c r="AE624">
        <f t="shared" si="184"/>
        <v>0</v>
      </c>
      <c r="AF624">
        <f t="shared" si="185"/>
        <v>-2.1988706683168315</v>
      </c>
      <c r="AG624">
        <f t="shared" si="186"/>
        <v>-1.3439433787128714</v>
      </c>
      <c r="AH624">
        <f t="shared" si="187"/>
        <v>-10.441956294241457</v>
      </c>
      <c r="AI624">
        <f t="shared" si="188"/>
        <v>-64.844707882844148</v>
      </c>
      <c r="AJ624">
        <f t="shared" si="189"/>
        <v>-0.67182811819219068</v>
      </c>
    </row>
    <row r="625" spans="1:36" x14ac:dyDescent="0.25">
      <c r="A625">
        <v>0</v>
      </c>
      <c r="B625">
        <v>0.14048059149722736</v>
      </c>
      <c r="C625">
        <v>0.62292051756007394</v>
      </c>
      <c r="D625">
        <v>0.2365988909426987</v>
      </c>
      <c r="E625">
        <v>0</v>
      </c>
      <c r="F625">
        <v>6.5217391304347824E-2</v>
      </c>
      <c r="G625">
        <v>0.65810276679841895</v>
      </c>
      <c r="H625">
        <v>0.27667984189723321</v>
      </c>
      <c r="I625">
        <v>0</v>
      </c>
      <c r="J625">
        <v>0.2559852670349908</v>
      </c>
      <c r="K625">
        <v>0.55801104972375692</v>
      </c>
      <c r="L625">
        <v>0.1860036832412523</v>
      </c>
      <c r="M625">
        <v>0</v>
      </c>
      <c r="N625">
        <v>1.4897579143389199E-2</v>
      </c>
      <c r="O625">
        <v>0.57728119180633142</v>
      </c>
      <c r="P625">
        <v>0.40782122905027934</v>
      </c>
      <c r="Q625">
        <v>0</v>
      </c>
      <c r="R625">
        <f t="shared" si="171"/>
        <v>0</v>
      </c>
      <c r="S625">
        <f t="shared" si="172"/>
        <v>-0.49109902091035118</v>
      </c>
      <c r="T625">
        <f t="shared" si="173"/>
        <v>-2.3924877568666245</v>
      </c>
      <c r="U625">
        <f t="shared" si="174"/>
        <v>-0.8530354667282809</v>
      </c>
      <c r="V625">
        <f t="shared" si="175"/>
        <v>0</v>
      </c>
      <c r="W625">
        <f t="shared" si="176"/>
        <v>-0.12358823029891304</v>
      </c>
      <c r="X625">
        <f t="shared" si="177"/>
        <v>-1.3056013386240117</v>
      </c>
      <c r="Y625">
        <f t="shared" si="178"/>
        <v>-0.66603106472332019</v>
      </c>
      <c r="Z625">
        <f t="shared" si="179"/>
        <v>0</v>
      </c>
      <c r="AA625">
        <f t="shared" si="180"/>
        <v>-0.38279046889387663</v>
      </c>
      <c r="AB625">
        <f t="shared" si="181"/>
        <v>-0.62503776761049723</v>
      </c>
      <c r="AC625">
        <f t="shared" si="182"/>
        <v>-6.6890484720303872E-2</v>
      </c>
      <c r="AD625">
        <f t="shared" si="183"/>
        <v>0</v>
      </c>
      <c r="AE625">
        <f t="shared" si="184"/>
        <v>-4.9231843575418995E-2</v>
      </c>
      <c r="AF625">
        <f t="shared" si="185"/>
        <v>-2.0678392690875231</v>
      </c>
      <c r="AG625">
        <f t="shared" si="186"/>
        <v>-1.4194090432960895</v>
      </c>
      <c r="AH625">
        <f t="shared" si="187"/>
        <v>-10.44304175533521</v>
      </c>
      <c r="AI625">
        <f t="shared" si="188"/>
        <v>-64.851448612795423</v>
      </c>
      <c r="AJ625">
        <f t="shared" si="189"/>
        <v>-0.67854804670295676</v>
      </c>
    </row>
    <row r="626" spans="1:36" x14ac:dyDescent="0.25">
      <c r="A626">
        <v>0</v>
      </c>
      <c r="B626">
        <v>0.20140515222482436</v>
      </c>
      <c r="C626">
        <v>0.46604215456674475</v>
      </c>
      <c r="D626">
        <v>0.33255269320843089</v>
      </c>
      <c r="E626">
        <v>0</v>
      </c>
      <c r="F626">
        <v>0.18983957219251338</v>
      </c>
      <c r="G626">
        <v>0.36898395721925131</v>
      </c>
      <c r="H626">
        <v>0.44117647058823528</v>
      </c>
      <c r="I626">
        <v>0</v>
      </c>
      <c r="J626">
        <v>0.22377622377622378</v>
      </c>
      <c r="K626">
        <v>0.57808857808857805</v>
      </c>
      <c r="L626">
        <v>0.19813519813519814</v>
      </c>
      <c r="M626">
        <v>0</v>
      </c>
      <c r="N626">
        <v>0.16666666666666666</v>
      </c>
      <c r="O626">
        <v>0.24178403755868544</v>
      </c>
      <c r="P626">
        <v>0.59154929577464788</v>
      </c>
      <c r="Q626">
        <v>0</v>
      </c>
      <c r="R626">
        <f t="shared" si="171"/>
        <v>0</v>
      </c>
      <c r="S626">
        <f t="shared" si="172"/>
        <v>-0.70408212273126469</v>
      </c>
      <c r="T626">
        <f t="shared" si="173"/>
        <v>-1.7899557287854948</v>
      </c>
      <c r="U626">
        <f t="shared" si="174"/>
        <v>-1.1989880456857436</v>
      </c>
      <c r="V626">
        <f t="shared" si="175"/>
        <v>0</v>
      </c>
      <c r="W626">
        <f t="shared" si="176"/>
        <v>-0.35974969710895721</v>
      </c>
      <c r="X626">
        <f t="shared" si="177"/>
        <v>-0.73202237215909083</v>
      </c>
      <c r="Y626">
        <f t="shared" si="178"/>
        <v>-1.06201171875</v>
      </c>
      <c r="Z626">
        <f t="shared" si="179"/>
        <v>0</v>
      </c>
      <c r="AA626">
        <f t="shared" si="180"/>
        <v>-0.3346263111888112</v>
      </c>
      <c r="AB626">
        <f t="shared" si="181"/>
        <v>-0.64752695221445222</v>
      </c>
      <c r="AC626">
        <f t="shared" si="182"/>
        <v>-7.1253209680944063E-2</v>
      </c>
      <c r="AD626">
        <f t="shared" si="183"/>
        <v>0</v>
      </c>
      <c r="AE626">
        <f t="shared" si="184"/>
        <v>-0.55078125</v>
      </c>
      <c r="AF626">
        <f t="shared" si="185"/>
        <v>-0.866077978286385</v>
      </c>
      <c r="AG626">
        <f t="shared" si="186"/>
        <v>-2.058868838028169</v>
      </c>
      <c r="AH626">
        <f t="shared" si="187"/>
        <v>-10.37594422461931</v>
      </c>
      <c r="AI626">
        <f t="shared" si="188"/>
        <v>-64.434771923453965</v>
      </c>
      <c r="AJ626">
        <f t="shared" si="189"/>
        <v>-0.26315719367707691</v>
      </c>
    </row>
    <row r="627" spans="1:36" x14ac:dyDescent="0.25">
      <c r="A627">
        <v>0</v>
      </c>
      <c r="B627">
        <v>1.7912291537986413E-2</v>
      </c>
      <c r="C627">
        <v>0.69116738727609639</v>
      </c>
      <c r="D627">
        <v>0.29092032118591721</v>
      </c>
      <c r="E627">
        <v>0</v>
      </c>
      <c r="F627">
        <v>8.0296479308214954E-3</v>
      </c>
      <c r="G627">
        <v>0.58987029030265592</v>
      </c>
      <c r="H627">
        <v>0.40210006176652252</v>
      </c>
      <c r="I627">
        <v>0</v>
      </c>
      <c r="J627">
        <v>4.6942557134033357E-2</v>
      </c>
      <c r="K627">
        <v>0.74675725756639899</v>
      </c>
      <c r="L627">
        <v>0.20630018529956765</v>
      </c>
      <c r="M627">
        <v>0</v>
      </c>
      <c r="N627">
        <v>0</v>
      </c>
      <c r="O627">
        <v>0.49969116738727609</v>
      </c>
      <c r="P627">
        <v>0.50030883261272385</v>
      </c>
      <c r="Q627">
        <v>1</v>
      </c>
      <c r="R627">
        <f t="shared" si="171"/>
        <v>0</v>
      </c>
      <c r="S627">
        <f t="shared" si="172"/>
        <v>-6.2618677376080914E-2</v>
      </c>
      <c r="T627">
        <f t="shared" si="173"/>
        <v>-2.6546075548781078</v>
      </c>
      <c r="U627">
        <f t="shared" si="174"/>
        <v>-1.0488863704085276</v>
      </c>
      <c r="V627">
        <f t="shared" si="175"/>
        <v>0</v>
      </c>
      <c r="W627">
        <f t="shared" si="176"/>
        <v>-1.5216339657967882E-2</v>
      </c>
      <c r="X627">
        <f t="shared" si="177"/>
        <v>-1.1702358347166459</v>
      </c>
      <c r="Y627">
        <f t="shared" si="178"/>
        <v>-0.96794594946726364</v>
      </c>
      <c r="Z627">
        <f t="shared" si="179"/>
        <v>0</v>
      </c>
      <c r="AA627">
        <f t="shared" si="180"/>
        <v>-7.0196084581531815E-2</v>
      </c>
      <c r="AB627">
        <f t="shared" si="181"/>
        <v>-0.83645563909048792</v>
      </c>
      <c r="AC627">
        <f t="shared" si="182"/>
        <v>-7.4189495348208775E-2</v>
      </c>
      <c r="AD627">
        <f t="shared" si="183"/>
        <v>0</v>
      </c>
      <c r="AE627">
        <f t="shared" si="184"/>
        <v>0</v>
      </c>
      <c r="AF627">
        <f t="shared" si="185"/>
        <v>-1.7899093769302039</v>
      </c>
      <c r="AG627">
        <f t="shared" si="186"/>
        <v>-1.7413092572575661</v>
      </c>
      <c r="AH627">
        <f t="shared" si="187"/>
        <v>-10.431570579712593</v>
      </c>
      <c r="AI627">
        <f t="shared" si="188"/>
        <v>-64.780212437182286</v>
      </c>
      <c r="AJ627">
        <f t="shared" si="189"/>
        <v>-0.60753170114974198</v>
      </c>
    </row>
    <row r="628" spans="1:36" x14ac:dyDescent="0.25">
      <c r="A628">
        <v>0</v>
      </c>
      <c r="B628">
        <v>5.3333333333333337E-2</v>
      </c>
      <c r="C628">
        <v>0.60888888888888892</v>
      </c>
      <c r="D628">
        <v>0.33777777777777779</v>
      </c>
      <c r="E628">
        <v>0</v>
      </c>
      <c r="F628">
        <v>1.9851116625310174E-2</v>
      </c>
      <c r="G628">
        <v>0.54590570719602982</v>
      </c>
      <c r="H628">
        <v>0.43424317617866004</v>
      </c>
      <c r="I628">
        <v>0</v>
      </c>
      <c r="J628">
        <v>0.13245033112582782</v>
      </c>
      <c r="K628">
        <v>0.64238410596026485</v>
      </c>
      <c r="L628">
        <v>0.2251655629139073</v>
      </c>
      <c r="M628">
        <v>0</v>
      </c>
      <c r="N628">
        <v>8.8888888888888889E-3</v>
      </c>
      <c r="O628">
        <v>0.42444444444444446</v>
      </c>
      <c r="P628">
        <v>0.56666666666666665</v>
      </c>
      <c r="Q628">
        <v>0</v>
      </c>
      <c r="R628">
        <f t="shared" si="171"/>
        <v>0</v>
      </c>
      <c r="S628">
        <f t="shared" si="172"/>
        <v>-0.18644531250000002</v>
      </c>
      <c r="T628">
        <f t="shared" si="173"/>
        <v>-2.3385956488715278</v>
      </c>
      <c r="U628">
        <f t="shared" si="174"/>
        <v>-1.2178266059027778</v>
      </c>
      <c r="V628">
        <f t="shared" si="175"/>
        <v>0</v>
      </c>
      <c r="W628">
        <f t="shared" si="176"/>
        <v>-3.7618253722084369E-2</v>
      </c>
      <c r="X628">
        <f t="shared" si="177"/>
        <v>-1.0830150821960298</v>
      </c>
      <c r="Y628">
        <f t="shared" si="178"/>
        <v>-1.0453217082816377</v>
      </c>
      <c r="Z628">
        <f t="shared" si="179"/>
        <v>0</v>
      </c>
      <c r="AA628">
        <f t="shared" si="180"/>
        <v>-0.19806110306291391</v>
      </c>
      <c r="AB628">
        <f t="shared" si="181"/>
        <v>-0.7195454780629138</v>
      </c>
      <c r="AC628">
        <f t="shared" si="182"/>
        <v>-8.0973846233443711E-2</v>
      </c>
      <c r="AD628">
        <f t="shared" si="183"/>
        <v>0</v>
      </c>
      <c r="AE628">
        <f t="shared" si="184"/>
        <v>-2.9374999999999998E-2</v>
      </c>
      <c r="AF628">
        <f t="shared" si="185"/>
        <v>-1.5203732638888889</v>
      </c>
      <c r="AG628">
        <f t="shared" si="186"/>
        <v>-1.9722656249999999</v>
      </c>
      <c r="AH628">
        <f t="shared" si="187"/>
        <v>-10.429416927722219</v>
      </c>
      <c r="AI628">
        <f t="shared" si="188"/>
        <v>-64.766838225467353</v>
      </c>
      <c r="AJ628">
        <f t="shared" si="189"/>
        <v>-0.59419876135511418</v>
      </c>
    </row>
    <row r="629" spans="1:36" x14ac:dyDescent="0.25">
      <c r="A629">
        <v>0</v>
      </c>
      <c r="B629">
        <v>5.4827175208581644E-2</v>
      </c>
      <c r="C629">
        <v>0.59117997616209772</v>
      </c>
      <c r="D629">
        <v>0.35399284862932062</v>
      </c>
      <c r="E629">
        <v>0</v>
      </c>
      <c r="F629">
        <v>4.3209876543209874E-2</v>
      </c>
      <c r="G629">
        <v>0.50123456790123455</v>
      </c>
      <c r="H629">
        <v>0.45555555555555555</v>
      </c>
      <c r="I629">
        <v>0</v>
      </c>
      <c r="J629">
        <v>0.10369487485101311</v>
      </c>
      <c r="K629">
        <v>0.66507747318235999</v>
      </c>
      <c r="L629">
        <v>0.23122765196662692</v>
      </c>
      <c r="M629">
        <v>0</v>
      </c>
      <c r="N629">
        <v>1.9093078758949882E-2</v>
      </c>
      <c r="O629">
        <v>0.41885441527446299</v>
      </c>
      <c r="P629">
        <v>0.56205250596658707</v>
      </c>
      <c r="Q629">
        <v>0</v>
      </c>
      <c r="R629">
        <f t="shared" si="171"/>
        <v>0</v>
      </c>
      <c r="S629">
        <f t="shared" si="172"/>
        <v>-0.19166755903605481</v>
      </c>
      <c r="T629">
        <f t="shared" si="173"/>
        <v>-2.270579978024434</v>
      </c>
      <c r="U629">
        <f t="shared" si="174"/>
        <v>-1.2762885474476684</v>
      </c>
      <c r="V629">
        <f t="shared" si="175"/>
        <v>0</v>
      </c>
      <c r="W629">
        <f t="shared" si="176"/>
        <v>-8.1883559992283944E-2</v>
      </c>
      <c r="X629">
        <f t="shared" si="177"/>
        <v>-0.99439260223765424</v>
      </c>
      <c r="Y629">
        <f t="shared" si="178"/>
        <v>-1.0966254340277777</v>
      </c>
      <c r="Z629">
        <f t="shared" si="179"/>
        <v>0</v>
      </c>
      <c r="AA629">
        <f t="shared" si="180"/>
        <v>-0.15506130577696664</v>
      </c>
      <c r="AB629">
        <f t="shared" si="181"/>
        <v>-0.7449647087306317</v>
      </c>
      <c r="AC629">
        <f t="shared" si="182"/>
        <v>-8.3153889488974966E-2</v>
      </c>
      <c r="AD629">
        <f t="shared" si="183"/>
        <v>0</v>
      </c>
      <c r="AE629">
        <f t="shared" si="184"/>
        <v>-6.3096658711217182E-2</v>
      </c>
      <c r="AF629">
        <f t="shared" si="185"/>
        <v>-1.5003496047136038</v>
      </c>
      <c r="AG629">
        <f t="shared" si="186"/>
        <v>-1.9562061828758948</v>
      </c>
      <c r="AH629">
        <f t="shared" si="187"/>
        <v>-10.414270031063161</v>
      </c>
      <c r="AI629">
        <f t="shared" si="188"/>
        <v>-64.672775766143531</v>
      </c>
      <c r="AJ629">
        <f t="shared" si="189"/>
        <v>-0.50042657247171929</v>
      </c>
    </row>
    <row r="630" spans="1:36" x14ac:dyDescent="0.25">
      <c r="A630">
        <v>0</v>
      </c>
      <c r="B630">
        <v>6.4724919093851136E-3</v>
      </c>
      <c r="C630">
        <v>0.66558791801510253</v>
      </c>
      <c r="D630">
        <v>0.32793959007551243</v>
      </c>
      <c r="E630">
        <v>0</v>
      </c>
      <c r="F630">
        <v>4.317323259579061E-3</v>
      </c>
      <c r="G630">
        <v>0.56772800863464656</v>
      </c>
      <c r="H630">
        <v>0.42795466810577443</v>
      </c>
      <c r="I630">
        <v>0</v>
      </c>
      <c r="J630">
        <v>2.1012931034482759E-2</v>
      </c>
      <c r="K630">
        <v>0.74245689655172409</v>
      </c>
      <c r="L630">
        <v>0.23653017241379309</v>
      </c>
      <c r="M630">
        <v>0</v>
      </c>
      <c r="N630">
        <v>0</v>
      </c>
      <c r="O630">
        <v>0.46922246220302377</v>
      </c>
      <c r="P630">
        <v>0.53077753779697623</v>
      </c>
      <c r="Q630">
        <v>0</v>
      </c>
      <c r="R630">
        <f t="shared" si="171"/>
        <v>0</v>
      </c>
      <c r="S630">
        <f t="shared" si="172"/>
        <v>-2.2626858313106797E-2</v>
      </c>
      <c r="T630">
        <f t="shared" si="173"/>
        <v>-2.5563629710044165</v>
      </c>
      <c r="U630">
        <f t="shared" si="174"/>
        <v>-1.1823559280609495</v>
      </c>
      <c r="V630">
        <f t="shared" si="175"/>
        <v>0</v>
      </c>
      <c r="W630">
        <f t="shared" si="176"/>
        <v>-8.1814118996222339E-3</v>
      </c>
      <c r="X630">
        <f t="shared" si="177"/>
        <v>-1.1263080561926606</v>
      </c>
      <c r="Y630">
        <f t="shared" si="178"/>
        <v>-1.0301838446100917</v>
      </c>
      <c r="Z630">
        <f t="shared" si="179"/>
        <v>0</v>
      </c>
      <c r="AA630">
        <f t="shared" si="180"/>
        <v>-3.1421924459523166E-2</v>
      </c>
      <c r="AB630">
        <f t="shared" si="181"/>
        <v>-0.83163873080549566</v>
      </c>
      <c r="AC630">
        <f t="shared" si="182"/>
        <v>-8.506077733533135E-2</v>
      </c>
      <c r="AD630">
        <f t="shared" si="183"/>
        <v>0</v>
      </c>
      <c r="AE630">
        <f t="shared" si="184"/>
        <v>0</v>
      </c>
      <c r="AF630">
        <f t="shared" si="185"/>
        <v>-1.6807695228131749</v>
      </c>
      <c r="AG630">
        <f t="shared" si="186"/>
        <v>-1.8473546335043196</v>
      </c>
      <c r="AH630">
        <f t="shared" si="187"/>
        <v>-10.402264658998693</v>
      </c>
      <c r="AI630">
        <f t="shared" si="188"/>
        <v>-64.598222222477133</v>
      </c>
      <c r="AJ630">
        <f t="shared" si="189"/>
        <v>-0.42610309604055141</v>
      </c>
    </row>
    <row r="631" spans="1:36" x14ac:dyDescent="0.25">
      <c r="A631">
        <v>0</v>
      </c>
      <c r="B631">
        <v>0.19760479041916168</v>
      </c>
      <c r="C631">
        <v>0.46506986027944114</v>
      </c>
      <c r="D631">
        <v>0.33732534930139718</v>
      </c>
      <c r="E631">
        <v>0</v>
      </c>
      <c r="F631">
        <v>0.13925438596491227</v>
      </c>
      <c r="G631">
        <v>0.47039473684210525</v>
      </c>
      <c r="H631">
        <v>0.39035087719298245</v>
      </c>
      <c r="I631">
        <v>0</v>
      </c>
      <c r="J631">
        <v>0.26613704071499505</v>
      </c>
      <c r="K631">
        <v>0.49652432969215493</v>
      </c>
      <c r="L631">
        <v>0.23733862959285004</v>
      </c>
      <c r="M631">
        <v>0</v>
      </c>
      <c r="N631">
        <v>8.0160320641282562E-2</v>
      </c>
      <c r="O631">
        <v>0.4118236472945892</v>
      </c>
      <c r="P631">
        <v>0.50801603206412826</v>
      </c>
      <c r="Q631">
        <v>0</v>
      </c>
      <c r="R631">
        <f t="shared" si="171"/>
        <v>0</v>
      </c>
      <c r="S631">
        <f t="shared" si="172"/>
        <v>-0.69079662939745512</v>
      </c>
      <c r="T631">
        <f t="shared" si="173"/>
        <v>-1.786221380481225</v>
      </c>
      <c r="U631">
        <f t="shared" si="174"/>
        <v>-1.2161954167836202</v>
      </c>
      <c r="V631">
        <f t="shared" si="175"/>
        <v>0</v>
      </c>
      <c r="W631">
        <f t="shared" si="176"/>
        <v>-0.26388978121573464</v>
      </c>
      <c r="X631">
        <f t="shared" si="177"/>
        <v>-0.93320987099095398</v>
      </c>
      <c r="Y631">
        <f t="shared" si="178"/>
        <v>-0.93966300027412275</v>
      </c>
      <c r="Z631">
        <f t="shared" si="179"/>
        <v>0</v>
      </c>
      <c r="AA631">
        <f t="shared" si="180"/>
        <v>-0.3979710386668322</v>
      </c>
      <c r="AB631">
        <f t="shared" si="181"/>
        <v>-0.55616543570009935</v>
      </c>
      <c r="AC631">
        <f t="shared" si="182"/>
        <v>-8.5351514011295926E-2</v>
      </c>
      <c r="AD631">
        <f t="shared" si="183"/>
        <v>0</v>
      </c>
      <c r="AE631">
        <f t="shared" si="184"/>
        <v>-0.26490480961923846</v>
      </c>
      <c r="AF631">
        <f t="shared" si="185"/>
        <v>-1.4751651740981966</v>
      </c>
      <c r="AG631">
        <f t="shared" si="186"/>
        <v>-1.7681339240981964</v>
      </c>
      <c r="AH631">
        <f t="shared" si="187"/>
        <v>-10.377667975336969</v>
      </c>
      <c r="AI631">
        <f t="shared" si="188"/>
        <v>-64.445476441707044</v>
      </c>
      <c r="AJ631">
        <f t="shared" si="189"/>
        <v>-0.27382867850480963</v>
      </c>
    </row>
    <row r="632" spans="1:36" x14ac:dyDescent="0.25">
      <c r="A632">
        <v>0</v>
      </c>
      <c r="B632">
        <v>2.954341987466428E-2</v>
      </c>
      <c r="C632">
        <v>0.77976723366159351</v>
      </c>
      <c r="D632">
        <v>0.19068934646374217</v>
      </c>
      <c r="E632">
        <v>0</v>
      </c>
      <c r="F632">
        <v>8.9525514771709933E-3</v>
      </c>
      <c r="G632">
        <v>0.73769024171888986</v>
      </c>
      <c r="H632">
        <v>0.25335720680393914</v>
      </c>
      <c r="I632">
        <v>0</v>
      </c>
      <c r="J632">
        <v>0.30023364485981308</v>
      </c>
      <c r="K632">
        <v>0.57710280373831779</v>
      </c>
      <c r="L632">
        <v>0.12266355140186916</v>
      </c>
      <c r="M632">
        <v>0</v>
      </c>
      <c r="N632">
        <v>6.6744730679156913E-2</v>
      </c>
      <c r="O632">
        <v>0.68384074941451989</v>
      </c>
      <c r="P632">
        <v>0.24941451990632318</v>
      </c>
      <c r="Q632">
        <v>1</v>
      </c>
      <c r="R632">
        <f t="shared" si="171"/>
        <v>0</v>
      </c>
      <c r="S632">
        <f t="shared" si="172"/>
        <v>-0.10327935282844673</v>
      </c>
      <c r="T632">
        <f t="shared" si="173"/>
        <v>-2.994898236854437</v>
      </c>
      <c r="U632">
        <f t="shared" si="174"/>
        <v>-0.68751284087888875</v>
      </c>
      <c r="V632">
        <f t="shared" si="175"/>
        <v>0</v>
      </c>
      <c r="W632">
        <f t="shared" si="176"/>
        <v>-1.696525990376007E-2</v>
      </c>
      <c r="X632">
        <f t="shared" si="177"/>
        <v>-1.4634938730975828</v>
      </c>
      <c r="Y632">
        <f t="shared" si="178"/>
        <v>-0.60988819801924798</v>
      </c>
      <c r="Z632">
        <f t="shared" si="179"/>
        <v>0</v>
      </c>
      <c r="AA632">
        <f t="shared" si="180"/>
        <v>-0.44895778192537966</v>
      </c>
      <c r="AB632">
        <f t="shared" si="181"/>
        <v>-0.64642276942172905</v>
      </c>
      <c r="AC632">
        <f t="shared" si="182"/>
        <v>-4.4112160941150703E-2</v>
      </c>
      <c r="AD632">
        <f t="shared" si="183"/>
        <v>0</v>
      </c>
      <c r="AE632">
        <f t="shared" si="184"/>
        <v>-0.22057047716627637</v>
      </c>
      <c r="AF632">
        <f t="shared" si="185"/>
        <v>-2.4495389344262293</v>
      </c>
      <c r="AG632">
        <f t="shared" si="186"/>
        <v>-0.86807944233021073</v>
      </c>
      <c r="AH632">
        <f t="shared" si="187"/>
        <v>-10.55371932779334</v>
      </c>
      <c r="AI632">
        <f t="shared" si="188"/>
        <v>-65.538758026184524</v>
      </c>
      <c r="AJ632">
        <f t="shared" si="189"/>
        <v>-1.3637364693422018</v>
      </c>
    </row>
    <row r="633" spans="1:36" x14ac:dyDescent="0.25">
      <c r="A633">
        <v>0</v>
      </c>
      <c r="B633">
        <v>3.9957939011566773E-2</v>
      </c>
      <c r="C633">
        <v>0.77917981072555209</v>
      </c>
      <c r="D633">
        <v>0.18086225026288119</v>
      </c>
      <c r="E633">
        <v>0</v>
      </c>
      <c r="F633">
        <v>2.5236593059936908E-2</v>
      </c>
      <c r="G633">
        <v>0.71819137749737116</v>
      </c>
      <c r="H633">
        <v>0.25657202944269192</v>
      </c>
      <c r="I633">
        <v>0</v>
      </c>
      <c r="J633">
        <v>0.24492385786802032</v>
      </c>
      <c r="K633">
        <v>0.61040609137055835</v>
      </c>
      <c r="L633">
        <v>0.14467005076142131</v>
      </c>
      <c r="M633">
        <v>0</v>
      </c>
      <c r="N633">
        <v>4.0712468193384227E-2</v>
      </c>
      <c r="O633">
        <v>0.71246819338422396</v>
      </c>
      <c r="P633">
        <v>0.24681933842239187</v>
      </c>
      <c r="Q633">
        <v>1</v>
      </c>
      <c r="R633">
        <f t="shared" si="171"/>
        <v>0</v>
      </c>
      <c r="S633">
        <f t="shared" si="172"/>
        <v>-0.13968694548501578</v>
      </c>
      <c r="T633">
        <f t="shared" si="173"/>
        <v>-2.9926420867631114</v>
      </c>
      <c r="U633">
        <f t="shared" si="174"/>
        <v>-0.6520821524217929</v>
      </c>
      <c r="V633">
        <f t="shared" si="175"/>
        <v>0</v>
      </c>
      <c r="W633">
        <f t="shared" si="176"/>
        <v>-4.7823836750788641E-2</v>
      </c>
      <c r="X633">
        <f t="shared" si="177"/>
        <v>-1.4248103353378023</v>
      </c>
      <c r="Y633">
        <f t="shared" si="178"/>
        <v>-0.61762700446898</v>
      </c>
      <c r="Z633">
        <f t="shared" si="179"/>
        <v>0</v>
      </c>
      <c r="AA633">
        <f t="shared" si="180"/>
        <v>-0.36624966539102161</v>
      </c>
      <c r="AB633">
        <f t="shared" si="181"/>
        <v>-0.68372635429885786</v>
      </c>
      <c r="AC633">
        <f t="shared" si="182"/>
        <v>-5.2026119328997457E-2</v>
      </c>
      <c r="AD633">
        <f t="shared" si="183"/>
        <v>0</v>
      </c>
      <c r="AE633">
        <f t="shared" si="184"/>
        <v>-0.13454198473282444</v>
      </c>
      <c r="AF633">
        <f t="shared" si="185"/>
        <v>-2.5520833333333335</v>
      </c>
      <c r="AG633">
        <f t="shared" si="186"/>
        <v>-0.85904699427480924</v>
      </c>
      <c r="AH633">
        <f t="shared" si="187"/>
        <v>-10.522346812587335</v>
      </c>
      <c r="AI633">
        <f t="shared" si="188"/>
        <v>-65.343934228156812</v>
      </c>
      <c r="AJ633">
        <f t="shared" si="189"/>
        <v>-1.1695138844877977</v>
      </c>
    </row>
    <row r="634" spans="1:36" x14ac:dyDescent="0.25">
      <c r="A634">
        <v>0</v>
      </c>
      <c r="B634">
        <v>3.7225042301184431E-2</v>
      </c>
      <c r="C634">
        <v>0.69543147208121825</v>
      </c>
      <c r="D634">
        <v>0.2673434856175973</v>
      </c>
      <c r="E634">
        <v>0</v>
      </c>
      <c r="F634">
        <v>1.7796610169491526E-2</v>
      </c>
      <c r="G634">
        <v>0.64237288135593218</v>
      </c>
      <c r="H634">
        <v>0.3398305084745763</v>
      </c>
      <c r="I634">
        <v>0</v>
      </c>
      <c r="J634">
        <v>8.1149619611158075E-2</v>
      </c>
      <c r="K634">
        <v>0.73034657650042267</v>
      </c>
      <c r="L634">
        <v>0.18850380388841928</v>
      </c>
      <c r="M634">
        <v>0</v>
      </c>
      <c r="N634">
        <v>9.3378607809847195E-3</v>
      </c>
      <c r="O634">
        <v>0.57979626485568758</v>
      </c>
      <c r="P634">
        <v>0.41086587436332767</v>
      </c>
      <c r="Q634">
        <v>1</v>
      </c>
      <c r="R634">
        <f t="shared" si="171"/>
        <v>0</v>
      </c>
      <c r="S634">
        <f t="shared" si="172"/>
        <v>-0.13013314958756345</v>
      </c>
      <c r="T634">
        <f t="shared" si="173"/>
        <v>-2.6709848781527601</v>
      </c>
      <c r="U634">
        <f t="shared" si="174"/>
        <v>-0.96388226555890444</v>
      </c>
      <c r="V634">
        <f t="shared" si="175"/>
        <v>0</v>
      </c>
      <c r="W634">
        <f t="shared" si="176"/>
        <v>-3.3724923861228814E-2</v>
      </c>
      <c r="X634">
        <f t="shared" si="177"/>
        <v>-1.2743950278072034</v>
      </c>
      <c r="Y634">
        <f t="shared" si="178"/>
        <v>-0.81804902674788138</v>
      </c>
      <c r="Z634">
        <f t="shared" si="179"/>
        <v>0</v>
      </c>
      <c r="AA634">
        <f t="shared" si="180"/>
        <v>-0.12134800295857988</v>
      </c>
      <c r="AB634">
        <f t="shared" si="181"/>
        <v>-0.81807375316990705</v>
      </c>
      <c r="AC634">
        <f t="shared" si="182"/>
        <v>-6.7789575958896869E-2</v>
      </c>
      <c r="AD634">
        <f t="shared" si="183"/>
        <v>0</v>
      </c>
      <c r="AE634">
        <f t="shared" si="184"/>
        <v>-3.0858711799660439E-2</v>
      </c>
      <c r="AF634">
        <f t="shared" si="185"/>
        <v>-2.0768483393463497</v>
      </c>
      <c r="AG634">
        <f t="shared" si="186"/>
        <v>-1.4300058361629882</v>
      </c>
      <c r="AH634">
        <f t="shared" si="187"/>
        <v>-10.436093491111922</v>
      </c>
      <c r="AI634">
        <f t="shared" si="188"/>
        <v>-64.808299785970661</v>
      </c>
      <c r="AJ634">
        <f t="shared" si="189"/>
        <v>-0.63553237426365738</v>
      </c>
    </row>
    <row r="635" spans="1:36" x14ac:dyDescent="0.25">
      <c r="A635">
        <v>0</v>
      </c>
      <c r="B635">
        <v>0.1175311884438608</v>
      </c>
      <c r="C635">
        <v>0.72028890347997376</v>
      </c>
      <c r="D635">
        <v>0.16217990807616547</v>
      </c>
      <c r="E635">
        <v>0</v>
      </c>
      <c r="F635">
        <v>6.8376068376068383E-2</v>
      </c>
      <c r="G635">
        <v>0.72518080210387903</v>
      </c>
      <c r="H635">
        <v>0.20644312952005259</v>
      </c>
      <c r="I635">
        <v>0</v>
      </c>
      <c r="J635">
        <v>0.2532808398950131</v>
      </c>
      <c r="K635">
        <v>0.61942257217847774</v>
      </c>
      <c r="L635">
        <v>0.12729658792650919</v>
      </c>
      <c r="M635">
        <v>0</v>
      </c>
      <c r="N635">
        <v>4.1474654377880185E-2</v>
      </c>
      <c r="O635">
        <v>0.70441079657669514</v>
      </c>
      <c r="P635">
        <v>0.25411454904542463</v>
      </c>
      <c r="Q635">
        <v>1</v>
      </c>
      <c r="R635">
        <f t="shared" si="171"/>
        <v>0</v>
      </c>
      <c r="S635">
        <f t="shared" si="172"/>
        <v>-0.41087135921085033</v>
      </c>
      <c r="T635">
        <f t="shared" si="173"/>
        <v>-2.7664562884084662</v>
      </c>
      <c r="U635">
        <f t="shared" si="174"/>
        <v>-0.58472469177045716</v>
      </c>
      <c r="V635">
        <f t="shared" si="175"/>
        <v>0</v>
      </c>
      <c r="W635">
        <f t="shared" si="176"/>
        <v>-0.12957398504273507</v>
      </c>
      <c r="X635">
        <f t="shared" si="177"/>
        <v>-1.4386765619863577</v>
      </c>
      <c r="Y635">
        <f t="shared" si="178"/>
        <v>-0.49695538502629849</v>
      </c>
      <c r="Z635">
        <f t="shared" si="179"/>
        <v>0</v>
      </c>
      <c r="AA635">
        <f t="shared" si="180"/>
        <v>-0.37874637313402226</v>
      </c>
      <c r="AB635">
        <f t="shared" si="181"/>
        <v>-0.69382586942257218</v>
      </c>
      <c r="AC635">
        <f t="shared" si="182"/>
        <v>-4.5778289554625984E-2</v>
      </c>
      <c r="AD635">
        <f t="shared" si="183"/>
        <v>0</v>
      </c>
      <c r="AE635">
        <f t="shared" si="184"/>
        <v>-0.13706077188940091</v>
      </c>
      <c r="AF635">
        <f t="shared" si="185"/>
        <v>-2.5232214861751152</v>
      </c>
      <c r="AG635">
        <f t="shared" si="186"/>
        <v>-0.88443774687294274</v>
      </c>
      <c r="AH635">
        <f t="shared" si="187"/>
        <v>-10.490328808493844</v>
      </c>
      <c r="AI635">
        <f t="shared" si="188"/>
        <v>-65.145101934290665</v>
      </c>
      <c r="AJ635">
        <f t="shared" si="189"/>
        <v>-0.97129517374425556</v>
      </c>
    </row>
    <row r="636" spans="1:36" x14ac:dyDescent="0.25">
      <c r="A636">
        <v>0</v>
      </c>
      <c r="B636">
        <v>9.9236641221374045E-2</v>
      </c>
      <c r="C636">
        <v>0.7379134860050891</v>
      </c>
      <c r="D636">
        <v>0.16284987277353691</v>
      </c>
      <c r="E636">
        <v>0</v>
      </c>
      <c r="F636">
        <v>6.3613231552162849E-2</v>
      </c>
      <c r="G636">
        <v>0.72391857506361323</v>
      </c>
      <c r="H636">
        <v>0.21246819338422393</v>
      </c>
      <c r="I636">
        <v>0</v>
      </c>
      <c r="J636">
        <v>9.3585699263932703E-2</v>
      </c>
      <c r="K636">
        <v>0.76130389064143011</v>
      </c>
      <c r="L636">
        <v>0.14511041009463724</v>
      </c>
      <c r="M636">
        <v>0</v>
      </c>
      <c r="N636">
        <v>8.4121976866456359E-3</v>
      </c>
      <c r="O636">
        <v>0.67823343848580442</v>
      </c>
      <c r="P636">
        <v>0.31335436382754994</v>
      </c>
      <c r="Q636">
        <v>0</v>
      </c>
      <c r="R636">
        <f t="shared" si="171"/>
        <v>0</v>
      </c>
      <c r="S636">
        <f t="shared" si="172"/>
        <v>-0.3469163734494275</v>
      </c>
      <c r="T636">
        <f t="shared" si="173"/>
        <v>-2.8341480672511135</v>
      </c>
      <c r="U636">
        <f t="shared" si="174"/>
        <v>-0.58714018765903309</v>
      </c>
      <c r="V636">
        <f t="shared" si="175"/>
        <v>0</v>
      </c>
      <c r="W636">
        <f t="shared" si="176"/>
        <v>-0.12054831623727735</v>
      </c>
      <c r="X636">
        <f t="shared" si="177"/>
        <v>-1.4361724465251273</v>
      </c>
      <c r="Y636">
        <f t="shared" si="178"/>
        <v>-0.51145907880089059</v>
      </c>
      <c r="Z636">
        <f t="shared" si="179"/>
        <v>0</v>
      </c>
      <c r="AA636">
        <f t="shared" si="180"/>
        <v>-0.13994443554482125</v>
      </c>
      <c r="AB636">
        <f t="shared" si="181"/>
        <v>-0.85274957281808628</v>
      </c>
      <c r="AC636">
        <f t="shared" si="182"/>
        <v>-5.2184480973974767E-2</v>
      </c>
      <c r="AD636">
        <f t="shared" si="183"/>
        <v>0</v>
      </c>
      <c r="AE636">
        <f t="shared" si="184"/>
        <v>-2.7799684542586751E-2</v>
      </c>
      <c r="AF636">
        <f t="shared" si="185"/>
        <v>-2.4294533714511042</v>
      </c>
      <c r="AG636">
        <f t="shared" si="186"/>
        <v>-1.0906200709779179</v>
      </c>
      <c r="AH636">
        <f t="shared" si="187"/>
        <v>-10.429136086231361</v>
      </c>
      <c r="AI636">
        <f t="shared" si="188"/>
        <v>-64.765094195524796</v>
      </c>
      <c r="AJ636">
        <f t="shared" si="189"/>
        <v>-0.59246011337198234</v>
      </c>
    </row>
    <row r="637" spans="1:36" x14ac:dyDescent="0.25">
      <c r="A637">
        <v>0</v>
      </c>
      <c r="B637">
        <v>1.1588275391956374E-2</v>
      </c>
      <c r="C637">
        <v>0.69325153374233128</v>
      </c>
      <c r="D637">
        <v>0.29516019086571232</v>
      </c>
      <c r="E637">
        <v>0</v>
      </c>
      <c r="F637">
        <v>0</v>
      </c>
      <c r="G637">
        <v>0.61008861622358557</v>
      </c>
      <c r="H637">
        <v>0.38991138377641443</v>
      </c>
      <c r="I637">
        <v>0</v>
      </c>
      <c r="J637">
        <v>7.1556350626118065E-2</v>
      </c>
      <c r="K637">
        <v>0.77728085867620755</v>
      </c>
      <c r="L637">
        <v>0.15116279069767441</v>
      </c>
      <c r="M637">
        <v>0</v>
      </c>
      <c r="N637">
        <v>4.4762757385854966E-3</v>
      </c>
      <c r="O637">
        <v>0.69024171888988362</v>
      </c>
      <c r="P637">
        <v>0.30528200537153088</v>
      </c>
      <c r="Q637">
        <v>0</v>
      </c>
      <c r="R637">
        <f t="shared" si="171"/>
        <v>0</v>
      </c>
      <c r="S637">
        <f t="shared" si="172"/>
        <v>-4.0510868002300617E-2</v>
      </c>
      <c r="T637">
        <f t="shared" si="173"/>
        <v>-2.6626122597536428</v>
      </c>
      <c r="U637">
        <f t="shared" si="174"/>
        <v>-1.064172829261993</v>
      </c>
      <c r="V637">
        <f t="shared" si="175"/>
        <v>0</v>
      </c>
      <c r="W637">
        <f t="shared" si="176"/>
        <v>0</v>
      </c>
      <c r="X637">
        <f t="shared" si="177"/>
        <v>-1.2103467029865371</v>
      </c>
      <c r="Y637">
        <f t="shared" si="178"/>
        <v>-0.93860504004771639</v>
      </c>
      <c r="Z637">
        <f t="shared" si="179"/>
        <v>0</v>
      </c>
      <c r="AA637">
        <f t="shared" si="180"/>
        <v>-0.10700259950805008</v>
      </c>
      <c r="AB637">
        <f t="shared" si="181"/>
        <v>-0.87064564931797861</v>
      </c>
      <c r="AC637">
        <f t="shared" si="182"/>
        <v>-5.4361032885174417E-2</v>
      </c>
      <c r="AD637">
        <f t="shared" si="183"/>
        <v>0</v>
      </c>
      <c r="AE637">
        <f t="shared" si="184"/>
        <v>-1.4792692479856758E-2</v>
      </c>
      <c r="AF637">
        <f t="shared" si="185"/>
        <v>-2.4724674071172785</v>
      </c>
      <c r="AG637">
        <f t="shared" si="186"/>
        <v>-1.0625244796329454</v>
      </c>
      <c r="AH637">
        <f t="shared" si="187"/>
        <v>-10.498041560993473</v>
      </c>
      <c r="AI637">
        <f t="shared" si="188"/>
        <v>-65.192998244974035</v>
      </c>
      <c r="AJ637">
        <f t="shared" si="189"/>
        <v>-1.0190436796254034</v>
      </c>
    </row>
    <row r="638" spans="1:36" x14ac:dyDescent="0.25">
      <c r="A638">
        <v>0</v>
      </c>
      <c r="B638">
        <v>0.14135514018691589</v>
      </c>
      <c r="C638">
        <v>0.69042056074766356</v>
      </c>
      <c r="D638">
        <v>0.16822429906542055</v>
      </c>
      <c r="E638">
        <v>0</v>
      </c>
      <c r="F638">
        <v>0.10046728971962617</v>
      </c>
      <c r="G638">
        <v>0.69509345794392519</v>
      </c>
      <c r="H638">
        <v>0.20443925233644861</v>
      </c>
      <c r="I638">
        <v>0</v>
      </c>
      <c r="J638">
        <v>3.8173142467620998E-2</v>
      </c>
      <c r="K638">
        <v>0.74369461486025901</v>
      </c>
      <c r="L638">
        <v>0.21813224267211997</v>
      </c>
      <c r="M638">
        <v>0</v>
      </c>
      <c r="N638">
        <v>0</v>
      </c>
      <c r="O638">
        <v>0.53306066802999319</v>
      </c>
      <c r="P638">
        <v>0.46693933197000681</v>
      </c>
      <c r="Q638">
        <v>1</v>
      </c>
      <c r="R638">
        <f t="shared" si="171"/>
        <v>0</v>
      </c>
      <c r="S638">
        <f t="shared" si="172"/>
        <v>-0.49415631160557827</v>
      </c>
      <c r="T638">
        <f t="shared" si="173"/>
        <v>-2.651739173960463</v>
      </c>
      <c r="U638">
        <f t="shared" si="174"/>
        <v>-0.60651718567464952</v>
      </c>
      <c r="V638">
        <f t="shared" si="175"/>
        <v>0</v>
      </c>
      <c r="W638">
        <f t="shared" si="176"/>
        <v>-0.19038747627044392</v>
      </c>
      <c r="X638">
        <f t="shared" si="177"/>
        <v>-1.3789866795049648</v>
      </c>
      <c r="Y638">
        <f t="shared" si="178"/>
        <v>-0.49213159864193928</v>
      </c>
      <c r="Z638">
        <f t="shared" si="179"/>
        <v>0</v>
      </c>
      <c r="AA638">
        <f t="shared" si="180"/>
        <v>-5.7082641019086576E-2</v>
      </c>
      <c r="AB638">
        <f t="shared" si="181"/>
        <v>-0.83302512035616905</v>
      </c>
      <c r="AC638">
        <f t="shared" si="182"/>
        <v>-7.8444529652351741E-2</v>
      </c>
      <c r="AD638">
        <f t="shared" si="183"/>
        <v>0</v>
      </c>
      <c r="AE638">
        <f t="shared" si="184"/>
        <v>0</v>
      </c>
      <c r="AF638">
        <f t="shared" si="185"/>
        <v>-1.9094399710293115</v>
      </c>
      <c r="AG638">
        <f t="shared" si="186"/>
        <v>-1.6251677530674846</v>
      </c>
      <c r="AH638">
        <f t="shared" si="187"/>
        <v>-10.317078440782442</v>
      </c>
      <c r="AI638">
        <f t="shared" si="188"/>
        <v>-64.069214507809406</v>
      </c>
      <c r="AJ638">
        <f t="shared" si="189"/>
        <v>0.10127213630181373</v>
      </c>
    </row>
    <row r="639" spans="1:36" x14ac:dyDescent="0.25">
      <c r="A639">
        <v>6.9721115537848604E-3</v>
      </c>
      <c r="B639">
        <v>0.24601593625498008</v>
      </c>
      <c r="C639">
        <v>0.50796812749003983</v>
      </c>
      <c r="D639">
        <v>0.23904382470119523</v>
      </c>
      <c r="E639">
        <v>5.994005994005994E-3</v>
      </c>
      <c r="F639">
        <v>0.2087912087912088</v>
      </c>
      <c r="G639">
        <v>0.52047952047952051</v>
      </c>
      <c r="H639">
        <v>0.26473526473526471</v>
      </c>
      <c r="I639">
        <v>0</v>
      </c>
      <c r="J639">
        <v>0</v>
      </c>
      <c r="K639">
        <v>9.0909090909090912E-2</v>
      </c>
      <c r="L639">
        <v>0.90909090909090906</v>
      </c>
      <c r="M639">
        <v>0</v>
      </c>
      <c r="N639">
        <v>0</v>
      </c>
      <c r="O639">
        <v>0</v>
      </c>
      <c r="P639">
        <v>1</v>
      </c>
      <c r="Q639">
        <v>1</v>
      </c>
      <c r="R639">
        <f t="shared" si="171"/>
        <v>-3.8512575673867032E-2</v>
      </c>
      <c r="S639">
        <f t="shared" si="172"/>
        <v>-0.86003471465699699</v>
      </c>
      <c r="T639">
        <f t="shared" si="173"/>
        <v>-1.9509832982523032</v>
      </c>
      <c r="U639">
        <f t="shared" si="174"/>
        <v>-0.86185044976344627</v>
      </c>
      <c r="V639">
        <f t="shared" si="175"/>
        <v>-5.982298951048951E-3</v>
      </c>
      <c r="W639">
        <f t="shared" si="176"/>
        <v>-0.39566341861263737</v>
      </c>
      <c r="X639">
        <f t="shared" si="177"/>
        <v>-1.0325724080606893</v>
      </c>
      <c r="Y639">
        <f t="shared" si="178"/>
        <v>-0.63727776130119873</v>
      </c>
      <c r="Z639">
        <f t="shared" si="179"/>
        <v>0</v>
      </c>
      <c r="AA639">
        <f t="shared" si="180"/>
        <v>0</v>
      </c>
      <c r="AB639">
        <f t="shared" si="181"/>
        <v>-0.10182883522727273</v>
      </c>
      <c r="AC639">
        <f t="shared" si="182"/>
        <v>-0.32692649147727271</v>
      </c>
      <c r="AD639">
        <f t="shared" si="183"/>
        <v>0</v>
      </c>
      <c r="AE639">
        <f t="shared" si="184"/>
        <v>0</v>
      </c>
      <c r="AF639">
        <f t="shared" si="185"/>
        <v>0</v>
      </c>
      <c r="AG639">
        <f t="shared" si="186"/>
        <v>-3.48046875</v>
      </c>
      <c r="AH639">
        <f t="shared" si="187"/>
        <v>-9.6921010019767326</v>
      </c>
      <c r="AI639">
        <f t="shared" si="188"/>
        <v>-60.188095078581966</v>
      </c>
      <c r="AJ639">
        <f t="shared" si="189"/>
        <v>3.970414691288743</v>
      </c>
    </row>
    <row r="640" spans="1:36" x14ac:dyDescent="0.25">
      <c r="A640">
        <v>0</v>
      </c>
      <c r="B640">
        <v>0</v>
      </c>
      <c r="C640">
        <v>0.64348521183053553</v>
      </c>
      <c r="D640">
        <v>0.35651478816946441</v>
      </c>
      <c r="E640">
        <v>0</v>
      </c>
      <c r="F640">
        <v>0</v>
      </c>
      <c r="G640">
        <v>0.54036770583533178</v>
      </c>
      <c r="H640">
        <v>0.45963229416466828</v>
      </c>
      <c r="I640">
        <v>0</v>
      </c>
      <c r="J640">
        <v>5.5955235811350921E-3</v>
      </c>
      <c r="K640">
        <v>0.75619504396482817</v>
      </c>
      <c r="L640">
        <v>0.23820943245403678</v>
      </c>
      <c r="M640">
        <v>0</v>
      </c>
      <c r="N640">
        <v>0</v>
      </c>
      <c r="O640">
        <v>0.44364508393285373</v>
      </c>
      <c r="P640">
        <v>0.55635491606714627</v>
      </c>
      <c r="Q640">
        <v>1</v>
      </c>
      <c r="R640">
        <f t="shared" si="171"/>
        <v>0</v>
      </c>
      <c r="S640">
        <f t="shared" si="172"/>
        <v>0</v>
      </c>
      <c r="T640">
        <f t="shared" si="173"/>
        <v>-2.4714717971716373</v>
      </c>
      <c r="U640">
        <f t="shared" si="174"/>
        <v>-1.2853811677220723</v>
      </c>
      <c r="V640">
        <f t="shared" si="175"/>
        <v>0</v>
      </c>
      <c r="W640">
        <f t="shared" si="176"/>
        <v>0</v>
      </c>
      <c r="X640">
        <f t="shared" si="177"/>
        <v>-1.0720283148481216</v>
      </c>
      <c r="Y640">
        <f t="shared" si="178"/>
        <v>-1.1064390674960032</v>
      </c>
      <c r="Z640">
        <f t="shared" si="179"/>
        <v>0</v>
      </c>
      <c r="AA640">
        <f t="shared" si="180"/>
        <v>-8.3673295738409276E-3</v>
      </c>
      <c r="AB640">
        <f t="shared" si="181"/>
        <v>-0.84702706584732224</v>
      </c>
      <c r="AC640">
        <f t="shared" si="182"/>
        <v>-8.566467138788969E-2</v>
      </c>
      <c r="AD640">
        <f t="shared" si="183"/>
        <v>0</v>
      </c>
      <c r="AE640">
        <f t="shared" si="184"/>
        <v>0</v>
      </c>
      <c r="AF640">
        <f t="shared" si="185"/>
        <v>-1.5891505545563549</v>
      </c>
      <c r="AG640">
        <f t="shared" si="186"/>
        <v>-1.9363758992805755</v>
      </c>
      <c r="AH640">
        <f t="shared" si="187"/>
        <v>-10.401905867883817</v>
      </c>
      <c r="AI640">
        <f t="shared" si="188"/>
        <v>-64.59599412418028</v>
      </c>
      <c r="AJ640">
        <f t="shared" si="189"/>
        <v>-0.42388187350559647</v>
      </c>
    </row>
    <row r="641" spans="1:36" x14ac:dyDescent="0.25">
      <c r="A641">
        <v>0</v>
      </c>
      <c r="B641">
        <v>0.17632850241545894</v>
      </c>
      <c r="C641">
        <v>0.49275362318840582</v>
      </c>
      <c r="D641">
        <v>0.33091787439613529</v>
      </c>
      <c r="E641">
        <v>0</v>
      </c>
      <c r="F641">
        <v>0.16022544283413848</v>
      </c>
      <c r="G641">
        <v>0.44041867954911434</v>
      </c>
      <c r="H641">
        <v>0.39935587761674718</v>
      </c>
      <c r="I641">
        <v>0</v>
      </c>
      <c r="J641">
        <v>0.22971887550200804</v>
      </c>
      <c r="K641">
        <v>0.53172690763052211</v>
      </c>
      <c r="L641">
        <v>0.23855421686746989</v>
      </c>
      <c r="M641">
        <v>0</v>
      </c>
      <c r="N641">
        <v>0.13467741935483871</v>
      </c>
      <c r="O641">
        <v>0.38709677419354838</v>
      </c>
      <c r="P641">
        <v>0.47822580645161289</v>
      </c>
      <c r="Q641">
        <v>1</v>
      </c>
      <c r="R641">
        <f t="shared" si="171"/>
        <v>0</v>
      </c>
      <c r="S641">
        <f t="shared" si="172"/>
        <v>-0.61641792629076086</v>
      </c>
      <c r="T641">
        <f t="shared" si="173"/>
        <v>-1.892548049705616</v>
      </c>
      <c r="U641">
        <f t="shared" si="174"/>
        <v>-1.1930938573275212</v>
      </c>
      <c r="V641">
        <f t="shared" si="175"/>
        <v>0</v>
      </c>
      <c r="W641">
        <f t="shared" si="176"/>
        <v>-0.30363034357387275</v>
      </c>
      <c r="X641">
        <f t="shared" si="177"/>
        <v>-0.87374076904690023</v>
      </c>
      <c r="Y641">
        <f t="shared" si="178"/>
        <v>-0.96134007648953301</v>
      </c>
      <c r="Z641">
        <f t="shared" si="179"/>
        <v>0</v>
      </c>
      <c r="AA641">
        <f t="shared" si="180"/>
        <v>-0.34351272276606426</v>
      </c>
      <c r="AB641">
        <f t="shared" si="181"/>
        <v>-0.59559644829317271</v>
      </c>
      <c r="AC641">
        <f t="shared" si="182"/>
        <v>-8.5788662462349397E-2</v>
      </c>
      <c r="AD641">
        <f t="shared" si="183"/>
        <v>0</v>
      </c>
      <c r="AE641">
        <f t="shared" si="184"/>
        <v>-0.44506678427419355</v>
      </c>
      <c r="AF641">
        <f t="shared" si="185"/>
        <v>-1.3865927419354838</v>
      </c>
      <c r="AG641">
        <f t="shared" si="186"/>
        <v>-1.664449974798387</v>
      </c>
      <c r="AH641">
        <f t="shared" si="187"/>
        <v>-10.361778356963855</v>
      </c>
      <c r="AI641">
        <f t="shared" si="188"/>
        <v>-64.346801669208446</v>
      </c>
      <c r="AJ641">
        <f t="shared" si="189"/>
        <v>-0.1754584097357359</v>
      </c>
    </row>
    <row r="642" spans="1:36" x14ac:dyDescent="0.25">
      <c r="A642">
        <v>0</v>
      </c>
      <c r="B642">
        <v>1.3123359580052493E-3</v>
      </c>
      <c r="C642">
        <v>0.6889763779527559</v>
      </c>
      <c r="D642">
        <v>0.30971128608923887</v>
      </c>
      <c r="E642">
        <v>0</v>
      </c>
      <c r="F642">
        <v>0</v>
      </c>
      <c r="G642">
        <v>0.59055118110236215</v>
      </c>
      <c r="H642">
        <v>0.40944881889763779</v>
      </c>
      <c r="I642">
        <v>0</v>
      </c>
      <c r="J642">
        <v>1.4435695538057743E-2</v>
      </c>
      <c r="K642">
        <v>0.76377952755905509</v>
      </c>
      <c r="L642">
        <v>0.22178477690288714</v>
      </c>
      <c r="M642">
        <v>0</v>
      </c>
      <c r="N642">
        <v>0</v>
      </c>
      <c r="O642">
        <v>0.52230971128608927</v>
      </c>
      <c r="P642">
        <v>0.47769028871391078</v>
      </c>
      <c r="Q642">
        <v>1</v>
      </c>
      <c r="R642">
        <f t="shared" si="171"/>
        <v>0</v>
      </c>
      <c r="S642">
        <f t="shared" si="172"/>
        <v>-4.5877291461614176E-3</v>
      </c>
      <c r="T642">
        <f t="shared" si="173"/>
        <v>-2.6461924154927412</v>
      </c>
      <c r="U642">
        <f t="shared" si="174"/>
        <v>-1.1166354602403217</v>
      </c>
      <c r="V642">
        <f t="shared" si="175"/>
        <v>0</v>
      </c>
      <c r="W642">
        <f t="shared" si="176"/>
        <v>0</v>
      </c>
      <c r="X642">
        <f t="shared" si="177"/>
        <v>-1.1715866449311023</v>
      </c>
      <c r="Y642">
        <f t="shared" si="178"/>
        <v>-0.9856360728346456</v>
      </c>
      <c r="Z642">
        <f t="shared" si="179"/>
        <v>0</v>
      </c>
      <c r="AA642">
        <f t="shared" si="180"/>
        <v>-2.1586580852198164E-2</v>
      </c>
      <c r="AB642">
        <f t="shared" si="181"/>
        <v>-0.85552257627952755</v>
      </c>
      <c r="AC642">
        <f t="shared" si="182"/>
        <v>-7.9758050873523625E-2</v>
      </c>
      <c r="AD642">
        <f t="shared" si="183"/>
        <v>0</v>
      </c>
      <c r="AE642">
        <f t="shared" si="184"/>
        <v>0</v>
      </c>
      <c r="AF642">
        <f t="shared" si="185"/>
        <v>-1.8709297080052494</v>
      </c>
      <c r="AG642">
        <f t="shared" si="186"/>
        <v>-1.6625861220472442</v>
      </c>
      <c r="AH642">
        <f t="shared" si="187"/>
        <v>-10.415021360702717</v>
      </c>
      <c r="AI642">
        <f t="shared" si="188"/>
        <v>-64.677441534666968</v>
      </c>
      <c r="AJ642">
        <f t="shared" si="189"/>
        <v>-0.50507794274644069</v>
      </c>
    </row>
    <row r="643" spans="1:36" x14ac:dyDescent="0.25">
      <c r="A643">
        <v>0</v>
      </c>
      <c r="B643">
        <v>0</v>
      </c>
      <c r="C643">
        <v>0.72</v>
      </c>
      <c r="D643">
        <v>0.28000000000000003</v>
      </c>
      <c r="E643">
        <v>0</v>
      </c>
      <c r="F643">
        <v>0</v>
      </c>
      <c r="G643">
        <v>0.62528735632183907</v>
      </c>
      <c r="H643">
        <v>0.37471264367816093</v>
      </c>
      <c r="I643">
        <v>0</v>
      </c>
      <c r="J643">
        <v>9.1954022988505744E-4</v>
      </c>
      <c r="K643">
        <v>0.80873563218390809</v>
      </c>
      <c r="L643">
        <v>0.19034482758620688</v>
      </c>
      <c r="M643">
        <v>0</v>
      </c>
      <c r="N643">
        <v>0</v>
      </c>
      <c r="O643">
        <v>0.55448275862068963</v>
      </c>
      <c r="P643">
        <v>0.44551724137931037</v>
      </c>
      <c r="Q643">
        <v>1</v>
      </c>
      <c r="R643">
        <f t="shared" ref="R643:R706" si="190">A643*AO$41</f>
        <v>0</v>
      </c>
      <c r="S643">
        <f t="shared" ref="S643:S706" si="191">B643*$AP$41</f>
        <v>0</v>
      </c>
      <c r="T643">
        <f t="shared" ref="T643:T706" si="192">C643*$AQ$41</f>
        <v>-2.7653466796874997</v>
      </c>
      <c r="U643">
        <f t="shared" ref="U643:U706" si="193">D643*$AR$41</f>
        <v>-1.0095141601562501</v>
      </c>
      <c r="V643">
        <f t="shared" ref="V643:V706" si="194">E643*$AS$41</f>
        <v>0</v>
      </c>
      <c r="W643">
        <f t="shared" ref="W643:W706" si="195">F643*$AT$41</f>
        <v>0</v>
      </c>
      <c r="X643">
        <f t="shared" ref="X643:X706" si="196">G643*$AU$41</f>
        <v>-1.2404992816091953</v>
      </c>
      <c r="Y643">
        <f t="shared" ref="Y643:Y706" si="197">H643*$AV$41</f>
        <v>-0.90201822916666674</v>
      </c>
      <c r="Z643">
        <f t="shared" ref="Z643:Z706" si="198">I643*$AW$41</f>
        <v>0</v>
      </c>
      <c r="AA643">
        <f t="shared" ref="AA643:AA706" si="199">J643*$AX$41</f>
        <v>-1.3750448994252872E-3</v>
      </c>
      <c r="AB643">
        <f t="shared" ref="AB643:AB706" si="200">K643*$AY$41</f>
        <v>-0.90587868175287367</v>
      </c>
      <c r="AC643">
        <f t="shared" ref="AC643:AC706" si="201">L643*$AZ$41</f>
        <v>-6.8451643318965513E-2</v>
      </c>
      <c r="AD643">
        <f t="shared" ref="AD643:AD706" si="202">M643*$BA$41</f>
        <v>0</v>
      </c>
      <c r="AE643">
        <f t="shared" ref="AE643:AE706" si="203">N643*$BB$41</f>
        <v>0</v>
      </c>
      <c r="AF643">
        <f t="shared" ref="AF643:AF706" si="204">O643*$BC$41</f>
        <v>-1.9861745689655173</v>
      </c>
      <c r="AG643">
        <f t="shared" ref="AG643:AG706" si="205">P643*$BD$41</f>
        <v>-1.5506088362068966</v>
      </c>
      <c r="AH643">
        <f t="shared" ref="AH643:AH706" si="206">SUM(R643:AG643)</f>
        <v>-10.429867125763289</v>
      </c>
      <c r="AI643">
        <f t="shared" ref="AI643:AI706" si="207">AH643/$AP$44</f>
        <v>-64.769633962170332</v>
      </c>
      <c r="AJ643">
        <f t="shared" ref="AJ643:AJ706" si="208">(AI643-AVERAGE(AI:AI))/STDEV(AI:AI)</f>
        <v>-0.59698587060214547</v>
      </c>
    </row>
    <row r="644" spans="1:36" x14ac:dyDescent="0.25">
      <c r="A644">
        <v>0</v>
      </c>
      <c r="B644">
        <v>0.11237373737373738</v>
      </c>
      <c r="C644">
        <v>0.76994949494949494</v>
      </c>
      <c r="D644">
        <v>0.11767676767676767</v>
      </c>
      <c r="E644">
        <v>0</v>
      </c>
      <c r="F644">
        <v>5.6594239514906518E-2</v>
      </c>
      <c r="G644">
        <v>0.81379484588175843</v>
      </c>
      <c r="H644">
        <v>0.12961091460333501</v>
      </c>
      <c r="I644">
        <v>0</v>
      </c>
      <c r="J644">
        <v>0.24987392839132627</v>
      </c>
      <c r="K644">
        <v>0.63716591023701463</v>
      </c>
      <c r="L644">
        <v>0.1129601613716591</v>
      </c>
      <c r="M644">
        <v>0</v>
      </c>
      <c r="N644">
        <v>2.7054361567635903E-2</v>
      </c>
      <c r="O644">
        <v>0.81871049304677623</v>
      </c>
      <c r="P644">
        <v>0.15423514538558786</v>
      </c>
      <c r="Q644">
        <v>1</v>
      </c>
      <c r="R644">
        <f t="shared" si="190"/>
        <v>0</v>
      </c>
      <c r="S644">
        <f t="shared" si="191"/>
        <v>-0.39284168590198865</v>
      </c>
      <c r="T644">
        <f t="shared" si="192"/>
        <v>-2.9571906658134073</v>
      </c>
      <c r="U644">
        <f t="shared" si="193"/>
        <v>-0.42427272603969379</v>
      </c>
      <c r="V644">
        <f t="shared" si="194"/>
        <v>0</v>
      </c>
      <c r="W644">
        <f t="shared" si="195"/>
        <v>-0.10724718923698838</v>
      </c>
      <c r="X644">
        <f t="shared" si="196"/>
        <v>-1.6144767865320238</v>
      </c>
      <c r="Y644">
        <f t="shared" si="197"/>
        <v>-0.3120028364230672</v>
      </c>
      <c r="Z644">
        <f t="shared" si="198"/>
        <v>0</v>
      </c>
      <c r="AA644">
        <f t="shared" si="199"/>
        <v>-0.37365180942306481</v>
      </c>
      <c r="AB644">
        <f t="shared" si="200"/>
        <v>-0.71370048734556224</v>
      </c>
      <c r="AC644">
        <f t="shared" si="201"/>
        <v>-4.0622636157337362E-2</v>
      </c>
      <c r="AD644">
        <f t="shared" si="202"/>
        <v>0</v>
      </c>
      <c r="AE644">
        <f t="shared" si="203"/>
        <v>-8.940621049304677E-2</v>
      </c>
      <c r="AF644">
        <f t="shared" si="204"/>
        <v>-2.93264657079646</v>
      </c>
      <c r="AG644">
        <f t="shared" si="205"/>
        <v>-0.53681060366624522</v>
      </c>
      <c r="AH644">
        <f t="shared" si="206"/>
        <v>-10.494870207828887</v>
      </c>
      <c r="AI644">
        <f t="shared" si="207"/>
        <v>-65.173304093441885</v>
      </c>
      <c r="AJ644">
        <f t="shared" si="208"/>
        <v>-0.99941030292393707</v>
      </c>
    </row>
    <row r="645" spans="1:36" x14ac:dyDescent="0.25">
      <c r="A645">
        <v>0</v>
      </c>
      <c r="B645">
        <v>0.73904179408766568</v>
      </c>
      <c r="C645">
        <v>0.20489296636085627</v>
      </c>
      <c r="D645">
        <v>5.6065239551478081E-2</v>
      </c>
      <c r="E645">
        <v>0</v>
      </c>
      <c r="F645">
        <v>0.60051020408163269</v>
      </c>
      <c r="G645">
        <v>0.32500000000000001</v>
      </c>
      <c r="H645">
        <v>7.4489795918367352E-2</v>
      </c>
      <c r="I645">
        <v>0</v>
      </c>
      <c r="J645">
        <v>0.86520854526958291</v>
      </c>
      <c r="K645">
        <v>0.10223804679552391</v>
      </c>
      <c r="L645">
        <v>3.2553407934893183E-2</v>
      </c>
      <c r="M645">
        <v>0</v>
      </c>
      <c r="N645">
        <v>0.52526799387442569</v>
      </c>
      <c r="O645">
        <v>0.37978560490045943</v>
      </c>
      <c r="P645">
        <v>9.4946401225114857E-2</v>
      </c>
      <c r="Q645">
        <v>1</v>
      </c>
      <c r="R645">
        <f t="shared" si="190"/>
        <v>0</v>
      </c>
      <c r="S645">
        <f t="shared" si="191"/>
        <v>-2.5835789671731653</v>
      </c>
      <c r="T645">
        <f t="shared" si="192"/>
        <v>-0.78694456141293956</v>
      </c>
      <c r="U645">
        <f t="shared" si="193"/>
        <v>-0.20213804721346201</v>
      </c>
      <c r="V645">
        <f t="shared" si="194"/>
        <v>0</v>
      </c>
      <c r="W645">
        <f t="shared" si="195"/>
        <v>-1.1379785654496175</v>
      </c>
      <c r="X645">
        <f t="shared" si="196"/>
        <v>-0.64476318359375007</v>
      </c>
      <c r="Y645">
        <f t="shared" si="197"/>
        <v>-0.17931381536989796</v>
      </c>
      <c r="Z645">
        <f t="shared" si="198"/>
        <v>0</v>
      </c>
      <c r="AA645">
        <f t="shared" si="199"/>
        <v>-1.2937993993594228</v>
      </c>
      <c r="AB645">
        <f t="shared" si="200"/>
        <v>-0.11451859343209563</v>
      </c>
      <c r="AC645">
        <f t="shared" si="201"/>
        <v>-1.1706828585961343E-2</v>
      </c>
      <c r="AD645">
        <f t="shared" si="202"/>
        <v>0</v>
      </c>
      <c r="AE645">
        <f t="shared" si="203"/>
        <v>-1.7358465735068911</v>
      </c>
      <c r="AF645">
        <f t="shared" si="204"/>
        <v>-1.3604039050535988</v>
      </c>
      <c r="AG645">
        <f t="shared" si="205"/>
        <v>-0.33045798238897395</v>
      </c>
      <c r="AH645">
        <f t="shared" si="206"/>
        <v>-10.381450422539777</v>
      </c>
      <c r="AI645">
        <f t="shared" si="207"/>
        <v>-64.468965496538999</v>
      </c>
      <c r="AJ645">
        <f t="shared" si="208"/>
        <v>-0.29724524768903371</v>
      </c>
    </row>
    <row r="646" spans="1:36" x14ac:dyDescent="0.25">
      <c r="A646">
        <v>0</v>
      </c>
      <c r="B646">
        <v>0.96482412060301503</v>
      </c>
      <c r="C646">
        <v>1.9262981574539362E-2</v>
      </c>
      <c r="D646">
        <v>1.5912897822445562E-2</v>
      </c>
      <c r="E646">
        <v>0</v>
      </c>
      <c r="F646">
        <v>0.95378151260504207</v>
      </c>
      <c r="G646">
        <v>2.26890756302521E-2</v>
      </c>
      <c r="H646">
        <v>2.3529411764705882E-2</v>
      </c>
      <c r="I646">
        <v>0</v>
      </c>
      <c r="J646">
        <v>0.98416666666666663</v>
      </c>
      <c r="K646">
        <v>7.4999999999999997E-3</v>
      </c>
      <c r="L646">
        <v>8.3333333333333332E-3</v>
      </c>
      <c r="M646">
        <v>0</v>
      </c>
      <c r="N646">
        <v>0.91878172588832485</v>
      </c>
      <c r="O646">
        <v>4.5685279187817257E-2</v>
      </c>
      <c r="P646">
        <v>3.553299492385787E-2</v>
      </c>
      <c r="Q646">
        <v>1</v>
      </c>
      <c r="R646">
        <f t="shared" si="190"/>
        <v>0</v>
      </c>
      <c r="S646">
        <f t="shared" si="191"/>
        <v>-3.3728800251256281</v>
      </c>
      <c r="T646">
        <f t="shared" si="192"/>
        <v>-7.3984475191713778E-2</v>
      </c>
      <c r="U646">
        <f t="shared" si="193"/>
        <v>-5.7372484574565535E-2</v>
      </c>
      <c r="V646">
        <f t="shared" si="194"/>
        <v>0</v>
      </c>
      <c r="W646">
        <f t="shared" si="195"/>
        <v>-1.8074345949317228</v>
      </c>
      <c r="X646">
        <f t="shared" si="196"/>
        <v>-4.5012555803571427E-2</v>
      </c>
      <c r="Y646">
        <f t="shared" si="197"/>
        <v>-5.6640625E-2</v>
      </c>
      <c r="Z646">
        <f t="shared" si="198"/>
        <v>0</v>
      </c>
      <c r="AA646">
        <f t="shared" si="199"/>
        <v>-1.4716847737630208</v>
      </c>
      <c r="AB646">
        <f t="shared" si="200"/>
        <v>-8.4008789062499992E-3</v>
      </c>
      <c r="AC646">
        <f t="shared" si="201"/>
        <v>-2.9968261718750001E-3</v>
      </c>
      <c r="AD646">
        <f t="shared" si="202"/>
        <v>0</v>
      </c>
      <c r="AE646">
        <f t="shared" si="203"/>
        <v>-3.0362864847715736</v>
      </c>
      <c r="AF646">
        <f t="shared" si="204"/>
        <v>-0.16364609771573604</v>
      </c>
      <c r="AG646">
        <f t="shared" si="205"/>
        <v>-0.12367147842639595</v>
      </c>
      <c r="AH646">
        <f t="shared" si="206"/>
        <v>-10.220011300382051</v>
      </c>
      <c r="AI646">
        <f t="shared" si="207"/>
        <v>-63.466426085130649</v>
      </c>
      <c r="AJ646">
        <f t="shared" si="208"/>
        <v>0.70220039433897441</v>
      </c>
    </row>
    <row r="647" spans="1:36" x14ac:dyDescent="0.25">
      <c r="A647">
        <v>0</v>
      </c>
      <c r="B647">
        <v>1.2406947890818859E-2</v>
      </c>
      <c r="C647">
        <v>0.68238213399503722</v>
      </c>
      <c r="D647">
        <v>0.30521091811414391</v>
      </c>
      <c r="E647">
        <v>0</v>
      </c>
      <c r="F647">
        <v>0</v>
      </c>
      <c r="G647">
        <v>0.61290322580645162</v>
      </c>
      <c r="H647">
        <v>0.38709677419354838</v>
      </c>
      <c r="I647">
        <v>0</v>
      </c>
      <c r="J647">
        <v>0</v>
      </c>
      <c r="K647">
        <v>0.5161290322580645</v>
      </c>
      <c r="L647">
        <v>0.4838709677419355</v>
      </c>
      <c r="M647">
        <v>0</v>
      </c>
      <c r="N647">
        <v>9.1584158415841582E-2</v>
      </c>
      <c r="O647">
        <v>0.68811881188118806</v>
      </c>
      <c r="P647">
        <v>0.2202970297029703</v>
      </c>
      <c r="Q647">
        <v>1</v>
      </c>
      <c r="R647">
        <f t="shared" si="190"/>
        <v>0</v>
      </c>
      <c r="S647">
        <f t="shared" si="191"/>
        <v>-4.337282393765509E-2</v>
      </c>
      <c r="T647">
        <f t="shared" si="192"/>
        <v>-2.6208655118350652</v>
      </c>
      <c r="U647">
        <f t="shared" si="193"/>
        <v>-1.1004097988232786</v>
      </c>
      <c r="V647">
        <f t="shared" si="194"/>
        <v>0</v>
      </c>
      <c r="W647">
        <f t="shared" si="195"/>
        <v>0</v>
      </c>
      <c r="X647">
        <f t="shared" si="196"/>
        <v>-1.2159305695564517</v>
      </c>
      <c r="Y647">
        <f t="shared" si="197"/>
        <v>-0.93182963709677413</v>
      </c>
      <c r="Z647">
        <f t="shared" si="198"/>
        <v>0</v>
      </c>
      <c r="AA647">
        <f t="shared" si="199"/>
        <v>0</v>
      </c>
      <c r="AB647">
        <f t="shared" si="200"/>
        <v>-0.578125</v>
      </c>
      <c r="AC647">
        <f t="shared" si="201"/>
        <v>-0.17400926159274194</v>
      </c>
      <c r="AD647">
        <f t="shared" si="202"/>
        <v>0</v>
      </c>
      <c r="AE647">
        <f t="shared" si="203"/>
        <v>-0.30265702351485146</v>
      </c>
      <c r="AF647">
        <f t="shared" si="204"/>
        <v>-2.4648630878712869</v>
      </c>
      <c r="AG647">
        <f t="shared" si="205"/>
        <v>-0.76673692759900991</v>
      </c>
      <c r="AH647">
        <f t="shared" si="206"/>
        <v>-10.198799641827115</v>
      </c>
      <c r="AI647">
        <f t="shared" si="207"/>
        <v>-63.33470136191341</v>
      </c>
      <c r="AJ647">
        <f t="shared" si="208"/>
        <v>0.83351862389552944</v>
      </c>
    </row>
    <row r="648" spans="1:36" x14ac:dyDescent="0.25">
      <c r="A648">
        <v>0</v>
      </c>
      <c r="B648">
        <v>0.12335958005249344</v>
      </c>
      <c r="C648">
        <v>0.60104986876640421</v>
      </c>
      <c r="D648">
        <v>0.27559055118110237</v>
      </c>
      <c r="E648">
        <v>0</v>
      </c>
      <c r="F648">
        <v>5.8047493403693931E-2</v>
      </c>
      <c r="G648">
        <v>0.57783641160949872</v>
      </c>
      <c r="H648">
        <v>0.36411609498680741</v>
      </c>
      <c r="I648">
        <v>0</v>
      </c>
      <c r="J648">
        <v>3.1746031746031744E-2</v>
      </c>
      <c r="K648">
        <v>0.57936507936507942</v>
      </c>
      <c r="L648">
        <v>0.3888888888888889</v>
      </c>
      <c r="M648">
        <v>0</v>
      </c>
      <c r="N648">
        <v>0.18110236220472442</v>
      </c>
      <c r="O648">
        <v>0.60367454068241466</v>
      </c>
      <c r="P648">
        <v>0.21522309711286089</v>
      </c>
      <c r="Q648">
        <v>1</v>
      </c>
      <c r="R648">
        <f t="shared" si="190"/>
        <v>0</v>
      </c>
      <c r="S648">
        <f t="shared" si="191"/>
        <v>-0.43124653973917321</v>
      </c>
      <c r="T648">
        <f t="shared" si="192"/>
        <v>-2.3084878596108105</v>
      </c>
      <c r="U648">
        <f t="shared" si="193"/>
        <v>-0.99361629936638785</v>
      </c>
      <c r="V648">
        <f t="shared" si="194"/>
        <v>0</v>
      </c>
      <c r="W648">
        <f t="shared" si="195"/>
        <v>-0.11000113374010553</v>
      </c>
      <c r="X648">
        <f t="shared" si="196"/>
        <v>-1.1463619826022429</v>
      </c>
      <c r="Y648">
        <f t="shared" si="197"/>
        <v>-0.87650993568601587</v>
      </c>
      <c r="Z648">
        <f t="shared" si="198"/>
        <v>0</v>
      </c>
      <c r="AA648">
        <f t="shared" si="199"/>
        <v>-4.7471788194444441E-2</v>
      </c>
      <c r="AB648">
        <f t="shared" si="200"/>
        <v>-0.64895678323412709</v>
      </c>
      <c r="AC648">
        <f t="shared" si="201"/>
        <v>-0.13985188802083334</v>
      </c>
      <c r="AD648">
        <f t="shared" si="202"/>
        <v>0</v>
      </c>
      <c r="AE648">
        <f t="shared" si="203"/>
        <v>-0.59848671259842523</v>
      </c>
      <c r="AF648">
        <f t="shared" si="204"/>
        <v>-2.1623810695538057</v>
      </c>
      <c r="AG648">
        <f t="shared" si="205"/>
        <v>-0.74907726377952755</v>
      </c>
      <c r="AH648">
        <f t="shared" si="206"/>
        <v>-10.2124492561259</v>
      </c>
      <c r="AI648">
        <f t="shared" si="207"/>
        <v>-63.419465674938387</v>
      </c>
      <c r="AJ648">
        <f t="shared" si="208"/>
        <v>0.74901588785515649</v>
      </c>
    </row>
    <row r="649" spans="1:36" x14ac:dyDescent="0.25">
      <c r="A649">
        <v>0</v>
      </c>
      <c r="B649">
        <v>0.14076246334310852</v>
      </c>
      <c r="C649">
        <v>0.61730205278592376</v>
      </c>
      <c r="D649">
        <v>0.24193548387096775</v>
      </c>
      <c r="E649">
        <v>0</v>
      </c>
      <c r="F649">
        <v>0.10117302052785923</v>
      </c>
      <c r="G649">
        <v>0.57331378299120239</v>
      </c>
      <c r="H649">
        <v>0.3255131964809384</v>
      </c>
      <c r="I649">
        <v>0</v>
      </c>
      <c r="J649">
        <v>8.6510263929618775E-2</v>
      </c>
      <c r="K649">
        <v>0.53079178885630496</v>
      </c>
      <c r="L649">
        <v>0.38269794721407624</v>
      </c>
      <c r="M649">
        <v>0</v>
      </c>
      <c r="N649">
        <v>0.21260997067448681</v>
      </c>
      <c r="O649">
        <v>0.59824046920821117</v>
      </c>
      <c r="P649">
        <v>0.18914956011730205</v>
      </c>
      <c r="Q649">
        <v>1</v>
      </c>
      <c r="R649">
        <f t="shared" si="190"/>
        <v>0</v>
      </c>
      <c r="S649">
        <f t="shared" si="191"/>
        <v>-0.49208440249266866</v>
      </c>
      <c r="T649">
        <f t="shared" si="192"/>
        <v>-2.3709085861608781</v>
      </c>
      <c r="U649">
        <f t="shared" si="193"/>
        <v>-0.87227606004284275</v>
      </c>
      <c r="V649">
        <f t="shared" si="194"/>
        <v>0</v>
      </c>
      <c r="W649">
        <f t="shared" si="195"/>
        <v>-0.19172484993585043</v>
      </c>
      <c r="X649">
        <f t="shared" si="196"/>
        <v>-1.137389599752566</v>
      </c>
      <c r="Y649">
        <f t="shared" si="197"/>
        <v>-0.78358401301319647</v>
      </c>
      <c r="Z649">
        <f t="shared" si="198"/>
        <v>0</v>
      </c>
      <c r="AA649">
        <f t="shared" si="199"/>
        <v>-0.129364103166239</v>
      </c>
      <c r="AB649">
        <f t="shared" si="200"/>
        <v>-0.59454900568181812</v>
      </c>
      <c r="AC649">
        <f t="shared" si="201"/>
        <v>-0.13762550689607772</v>
      </c>
      <c r="AD649">
        <f t="shared" si="202"/>
        <v>0</v>
      </c>
      <c r="AE649">
        <f t="shared" si="203"/>
        <v>-0.70260951246334313</v>
      </c>
      <c r="AF649">
        <f t="shared" si="204"/>
        <v>-2.1429160557184752</v>
      </c>
      <c r="AG649">
        <f t="shared" si="205"/>
        <v>-0.65832913306451613</v>
      </c>
      <c r="AH649">
        <f t="shared" si="206"/>
        <v>-10.213360828388472</v>
      </c>
      <c r="AI649">
        <f t="shared" si="207"/>
        <v>-63.425126552595309</v>
      </c>
      <c r="AJ649">
        <f t="shared" si="208"/>
        <v>0.74337247928699202</v>
      </c>
    </row>
    <row r="650" spans="1:36" x14ac:dyDescent="0.25">
      <c r="A650">
        <v>0</v>
      </c>
      <c r="B650">
        <v>5.2276559865092748E-2</v>
      </c>
      <c r="C650">
        <v>0.76897133220910618</v>
      </c>
      <c r="D650">
        <v>0.17875210792580101</v>
      </c>
      <c r="E650">
        <v>0</v>
      </c>
      <c r="F650">
        <v>1.6863406408094434E-2</v>
      </c>
      <c r="G650">
        <v>0.75716694772344018</v>
      </c>
      <c r="H650">
        <v>0.22596964586846544</v>
      </c>
      <c r="I650">
        <v>0</v>
      </c>
      <c r="J650">
        <v>6.7453625632377737E-3</v>
      </c>
      <c r="K650">
        <v>0.71669477234401346</v>
      </c>
      <c r="L650">
        <v>0.27655986509274871</v>
      </c>
      <c r="M650">
        <v>0</v>
      </c>
      <c r="N650">
        <v>0.28161888701517707</v>
      </c>
      <c r="O650">
        <v>0.58853288364249579</v>
      </c>
      <c r="P650">
        <v>0.12984822934232715</v>
      </c>
      <c r="Q650">
        <v>1</v>
      </c>
      <c r="R650">
        <f t="shared" si="190"/>
        <v>0</v>
      </c>
      <c r="S650">
        <f t="shared" si="191"/>
        <v>-0.18275099138385328</v>
      </c>
      <c r="T650">
        <f t="shared" si="192"/>
        <v>-2.9534337781935074</v>
      </c>
      <c r="U650">
        <f t="shared" si="193"/>
        <v>-0.64447422896026563</v>
      </c>
      <c r="V650">
        <f t="shared" si="194"/>
        <v>0</v>
      </c>
      <c r="W650">
        <f t="shared" si="195"/>
        <v>-3.1956484506745361E-2</v>
      </c>
      <c r="X650">
        <f t="shared" si="196"/>
        <v>-1.5021334514650084</v>
      </c>
      <c r="Y650">
        <f t="shared" si="197"/>
        <v>-0.54396013385328834</v>
      </c>
      <c r="Z650">
        <f t="shared" si="198"/>
        <v>0</v>
      </c>
      <c r="AA650">
        <f t="shared" si="199"/>
        <v>-1.0086754321247891E-2</v>
      </c>
      <c r="AB650">
        <f t="shared" si="200"/>
        <v>-0.80278213269392917</v>
      </c>
      <c r="AC650">
        <f t="shared" si="201"/>
        <v>-9.9456221016020224E-2</v>
      </c>
      <c r="AD650">
        <f t="shared" si="202"/>
        <v>0</v>
      </c>
      <c r="AE650">
        <f t="shared" si="203"/>
        <v>-0.93066241568296793</v>
      </c>
      <c r="AF650">
        <f t="shared" si="204"/>
        <v>-2.1081431808600337</v>
      </c>
      <c r="AG650">
        <f t="shared" si="205"/>
        <v>-0.45193270446880268</v>
      </c>
      <c r="AH650">
        <f t="shared" si="206"/>
        <v>-10.261772477405671</v>
      </c>
      <c r="AI650">
        <f t="shared" si="207"/>
        <v>-63.725763631528331</v>
      </c>
      <c r="AJ650">
        <f t="shared" si="208"/>
        <v>0.44366314621494501</v>
      </c>
    </row>
    <row r="651" spans="1:36" x14ac:dyDescent="0.25">
      <c r="A651">
        <v>0</v>
      </c>
      <c r="B651">
        <v>0.39393939393939392</v>
      </c>
      <c r="C651">
        <v>0.46037296037296038</v>
      </c>
      <c r="D651">
        <v>0.14568764568764569</v>
      </c>
      <c r="E651">
        <v>0</v>
      </c>
      <c r="F651">
        <v>0.25904317386231041</v>
      </c>
      <c r="G651">
        <v>0.53908984830805129</v>
      </c>
      <c r="H651">
        <v>0.20186697782963828</v>
      </c>
      <c r="I651">
        <v>0</v>
      </c>
      <c r="J651">
        <v>0.12280701754385964</v>
      </c>
      <c r="K651">
        <v>0.63391812865497077</v>
      </c>
      <c r="L651">
        <v>0.24327485380116959</v>
      </c>
      <c r="M651">
        <v>0</v>
      </c>
      <c r="N651">
        <v>0.69767441860465118</v>
      </c>
      <c r="O651">
        <v>0.21395348837209302</v>
      </c>
      <c r="P651">
        <v>8.8372093023255813E-2</v>
      </c>
      <c r="Q651">
        <v>1</v>
      </c>
      <c r="R651">
        <f t="shared" si="190"/>
        <v>0</v>
      </c>
      <c r="S651">
        <f t="shared" si="191"/>
        <v>-1.3771528764204546</v>
      </c>
      <c r="T651">
        <f t="shared" si="192"/>
        <v>-1.7681817185906541</v>
      </c>
      <c r="U651">
        <f t="shared" si="193"/>
        <v>-0.52526336171966059</v>
      </c>
      <c r="V651">
        <f t="shared" si="194"/>
        <v>0</v>
      </c>
      <c r="W651">
        <f t="shared" si="195"/>
        <v>-0.4908918739060677</v>
      </c>
      <c r="X651">
        <f t="shared" si="196"/>
        <v>-1.0694931902712952</v>
      </c>
      <c r="Y651">
        <f t="shared" si="197"/>
        <v>-0.48593955112310389</v>
      </c>
      <c r="Z651">
        <f t="shared" si="198"/>
        <v>0</v>
      </c>
      <c r="AA651">
        <f t="shared" si="199"/>
        <v>-0.18364086485745612</v>
      </c>
      <c r="AB651">
        <f t="shared" si="200"/>
        <v>-0.71006259137426897</v>
      </c>
      <c r="AC651">
        <f t="shared" si="201"/>
        <v>-8.7486293859649122E-2</v>
      </c>
      <c r="AD651">
        <f t="shared" si="202"/>
        <v>0</v>
      </c>
      <c r="AE651">
        <f t="shared" si="203"/>
        <v>-2.3055959302325584</v>
      </c>
      <c r="AF651">
        <f t="shared" si="204"/>
        <v>-0.76638808139534886</v>
      </c>
      <c r="AG651">
        <f t="shared" si="205"/>
        <v>-0.3075763081395349</v>
      </c>
      <c r="AH651">
        <f t="shared" si="206"/>
        <v>-10.077672641890052</v>
      </c>
      <c r="AI651">
        <f t="shared" si="207"/>
        <v>-62.582500844470552</v>
      </c>
      <c r="AJ651">
        <f t="shared" si="208"/>
        <v>1.5833979009938586</v>
      </c>
    </row>
    <row r="652" spans="1:36" x14ac:dyDescent="0.25">
      <c r="A652">
        <v>0</v>
      </c>
      <c r="B652">
        <v>0.21570996978851964</v>
      </c>
      <c r="C652">
        <v>0.67552870090634443</v>
      </c>
      <c r="D652">
        <v>0.10876132930513595</v>
      </c>
      <c r="E652">
        <v>0</v>
      </c>
      <c r="F652">
        <v>0.11608222490931076</v>
      </c>
      <c r="G652">
        <v>0.7629987908101572</v>
      </c>
      <c r="H652">
        <v>0.12091898428053205</v>
      </c>
      <c r="I652">
        <v>0</v>
      </c>
      <c r="J652">
        <v>6.8319226118500609E-2</v>
      </c>
      <c r="K652">
        <v>0.79685610640870619</v>
      </c>
      <c r="L652">
        <v>0.13482466747279323</v>
      </c>
      <c r="M652">
        <v>0</v>
      </c>
      <c r="N652">
        <v>0.3928786964393482</v>
      </c>
      <c r="O652">
        <v>0.50331925165962588</v>
      </c>
      <c r="P652">
        <v>0.10380205190102595</v>
      </c>
      <c r="Q652">
        <v>0</v>
      </c>
      <c r="R652">
        <f t="shared" si="190"/>
        <v>0</v>
      </c>
      <c r="S652">
        <f t="shared" si="191"/>
        <v>-0.75408961362348947</v>
      </c>
      <c r="T652">
        <f t="shared" si="192"/>
        <v>-2.5945431251180135</v>
      </c>
      <c r="U652">
        <f t="shared" si="193"/>
        <v>-0.3921289357533988</v>
      </c>
      <c r="V652">
        <f t="shared" si="194"/>
        <v>0</v>
      </c>
      <c r="W652">
        <f t="shared" si="195"/>
        <v>-0.21997808343409916</v>
      </c>
      <c r="X652">
        <f t="shared" si="196"/>
        <v>-1.5137031675105803</v>
      </c>
      <c r="Y652">
        <f t="shared" si="197"/>
        <v>-0.29107939087061668</v>
      </c>
      <c r="Z652">
        <f t="shared" si="198"/>
        <v>0</v>
      </c>
      <c r="AA652">
        <f t="shared" si="199"/>
        <v>-0.10216192870503325</v>
      </c>
      <c r="AB652">
        <f t="shared" si="200"/>
        <v>-0.89257222075272069</v>
      </c>
      <c r="AC652">
        <f t="shared" si="201"/>
        <v>-4.8485531051617292E-2</v>
      </c>
      <c r="AD652">
        <f t="shared" si="202"/>
        <v>0</v>
      </c>
      <c r="AE652">
        <f t="shared" si="203"/>
        <v>-1.2983413171394085</v>
      </c>
      <c r="AF652">
        <f t="shared" si="204"/>
        <v>-1.8029052881713943</v>
      </c>
      <c r="AG652">
        <f t="shared" si="205"/>
        <v>-0.36127979782739894</v>
      </c>
      <c r="AH652">
        <f t="shared" si="206"/>
        <v>-10.271268399957771</v>
      </c>
      <c r="AI652">
        <f t="shared" si="207"/>
        <v>-63.784733455440403</v>
      </c>
      <c r="AJ652">
        <f t="shared" si="208"/>
        <v>0.38487529922418606</v>
      </c>
    </row>
    <row r="653" spans="1:36" x14ac:dyDescent="0.25">
      <c r="A653">
        <v>0</v>
      </c>
      <c r="B653">
        <v>0.29701686121919585</v>
      </c>
      <c r="C653">
        <v>0.57328145265888453</v>
      </c>
      <c r="D653">
        <v>0.1297016861219196</v>
      </c>
      <c r="E653">
        <v>0</v>
      </c>
      <c r="F653">
        <v>0.14915693904020752</v>
      </c>
      <c r="G653">
        <v>0.69455252918287935</v>
      </c>
      <c r="H653">
        <v>0.1562905317769131</v>
      </c>
      <c r="I653">
        <v>0</v>
      </c>
      <c r="J653">
        <v>6.8741893644617386E-2</v>
      </c>
      <c r="K653">
        <v>0.7503242542153048</v>
      </c>
      <c r="L653">
        <v>0.18093385214007782</v>
      </c>
      <c r="M653">
        <v>0</v>
      </c>
      <c r="N653">
        <v>0.6</v>
      </c>
      <c r="O653">
        <v>0.32750809061488673</v>
      </c>
      <c r="P653">
        <v>7.2491909385113268E-2</v>
      </c>
      <c r="Q653">
        <v>0</v>
      </c>
      <c r="R653">
        <f t="shared" si="190"/>
        <v>0</v>
      </c>
      <c r="S653">
        <f t="shared" si="191"/>
        <v>-1.0383262782709144</v>
      </c>
      <c r="T653">
        <f t="shared" si="192"/>
        <v>-2.2018360578287126</v>
      </c>
      <c r="U653">
        <f t="shared" si="193"/>
        <v>-0.46762745977221143</v>
      </c>
      <c r="V653">
        <f t="shared" si="194"/>
        <v>0</v>
      </c>
      <c r="W653">
        <f t="shared" si="195"/>
        <v>-0.28265531270265887</v>
      </c>
      <c r="X653">
        <f t="shared" si="196"/>
        <v>-1.3779135381201362</v>
      </c>
      <c r="Y653">
        <f t="shared" si="197"/>
        <v>-0.37622671956063553</v>
      </c>
      <c r="Z653">
        <f t="shared" si="198"/>
        <v>0</v>
      </c>
      <c r="AA653">
        <f t="shared" si="199"/>
        <v>-0.10279396937824255</v>
      </c>
      <c r="AB653">
        <f t="shared" si="200"/>
        <v>-0.84045109334468227</v>
      </c>
      <c r="AC653">
        <f t="shared" si="201"/>
        <v>-6.5067276416585607E-2</v>
      </c>
      <c r="AD653">
        <f t="shared" si="202"/>
        <v>0</v>
      </c>
      <c r="AE653">
        <f t="shared" si="203"/>
        <v>-1.9828124999999999</v>
      </c>
      <c r="AF653">
        <f t="shared" si="204"/>
        <v>-1.1731442152103559</v>
      </c>
      <c r="AG653">
        <f t="shared" si="205"/>
        <v>-0.25230582524271844</v>
      </c>
      <c r="AH653">
        <f t="shared" si="206"/>
        <v>-10.161160245847853</v>
      </c>
      <c r="AI653">
        <f t="shared" si="207"/>
        <v>-63.100960138680371</v>
      </c>
      <c r="AJ653">
        <f t="shared" si="208"/>
        <v>1.0665385373913823</v>
      </c>
    </row>
    <row r="654" spans="1:36" x14ac:dyDescent="0.25">
      <c r="A654">
        <v>0</v>
      </c>
      <c r="B654">
        <v>0.26850000000000002</v>
      </c>
      <c r="C654">
        <v>0.63500000000000001</v>
      </c>
      <c r="D654">
        <v>9.6500000000000002E-2</v>
      </c>
      <c r="E654">
        <v>0</v>
      </c>
      <c r="F654">
        <v>0.12906453226613307</v>
      </c>
      <c r="G654">
        <v>0.75437718859429714</v>
      </c>
      <c r="H654">
        <v>0.11655827913956979</v>
      </c>
      <c r="I654">
        <v>0</v>
      </c>
      <c r="J654">
        <v>7.2536268134067036E-2</v>
      </c>
      <c r="K654">
        <v>0.80390195097548778</v>
      </c>
      <c r="L654">
        <v>0.12356178089044523</v>
      </c>
      <c r="M654">
        <v>0</v>
      </c>
      <c r="N654">
        <v>0.49800399201596807</v>
      </c>
      <c r="O654">
        <v>0.41616766467065869</v>
      </c>
      <c r="P654">
        <v>8.5828343313373259E-2</v>
      </c>
      <c r="Q654">
        <v>1</v>
      </c>
      <c r="R654">
        <f t="shared" si="190"/>
        <v>0</v>
      </c>
      <c r="S654">
        <f t="shared" si="191"/>
        <v>-0.9386356201171876</v>
      </c>
      <c r="T654">
        <f t="shared" si="192"/>
        <v>-2.4388821411132815</v>
      </c>
      <c r="U654">
        <f t="shared" si="193"/>
        <v>-0.34792184448242186</v>
      </c>
      <c r="V654">
        <f t="shared" si="194"/>
        <v>0</v>
      </c>
      <c r="W654">
        <f t="shared" si="195"/>
        <v>-0.24457980943596799</v>
      </c>
      <c r="X654">
        <f t="shared" si="196"/>
        <v>-1.4965988853801901</v>
      </c>
      <c r="Y654">
        <f t="shared" si="197"/>
        <v>-0.28058218562406206</v>
      </c>
      <c r="Z654">
        <f t="shared" si="198"/>
        <v>0</v>
      </c>
      <c r="AA654">
        <f t="shared" si="199"/>
        <v>-0.1084679302541896</v>
      </c>
      <c r="AB654">
        <f t="shared" si="200"/>
        <v>-0.90046439235242626</v>
      </c>
      <c r="AC654">
        <f t="shared" si="201"/>
        <v>-4.4435181457916459E-2</v>
      </c>
      <c r="AD654">
        <f t="shared" si="202"/>
        <v>0</v>
      </c>
      <c r="AE654">
        <f t="shared" si="203"/>
        <v>-1.6457475673652695</v>
      </c>
      <c r="AF654">
        <f t="shared" si="204"/>
        <v>-1.4907255800898205</v>
      </c>
      <c r="AG654">
        <f t="shared" si="205"/>
        <v>-0.29872286676646709</v>
      </c>
      <c r="AH654">
        <f t="shared" si="206"/>
        <v>-10.235764004439201</v>
      </c>
      <c r="AI654">
        <f t="shared" si="207"/>
        <v>-63.564250617638422</v>
      </c>
      <c r="AJ654">
        <f t="shared" si="208"/>
        <v>0.60467774177714229</v>
      </c>
    </row>
    <row r="655" spans="1:36" x14ac:dyDescent="0.25">
      <c r="A655">
        <v>0</v>
      </c>
      <c r="B655">
        <v>7.9435127978817292E-3</v>
      </c>
      <c r="C655">
        <v>0.70564872021182701</v>
      </c>
      <c r="D655">
        <v>0.28640776699029125</v>
      </c>
      <c r="E655">
        <v>0</v>
      </c>
      <c r="F655">
        <v>0</v>
      </c>
      <c r="G655">
        <v>0.59664607237422773</v>
      </c>
      <c r="H655">
        <v>0.40335392762577227</v>
      </c>
      <c r="I655">
        <v>0</v>
      </c>
      <c r="J655">
        <v>0</v>
      </c>
      <c r="K655">
        <v>0.50882612533097971</v>
      </c>
      <c r="L655">
        <v>0.49117387466902029</v>
      </c>
      <c r="M655">
        <v>0</v>
      </c>
      <c r="N655">
        <v>2.0300088261253312E-2</v>
      </c>
      <c r="O655">
        <v>0.78817299205648716</v>
      </c>
      <c r="P655">
        <v>0.19152691968225949</v>
      </c>
      <c r="Q655">
        <v>1</v>
      </c>
      <c r="R655">
        <f t="shared" si="190"/>
        <v>0</v>
      </c>
      <c r="S655">
        <f t="shared" si="191"/>
        <v>-2.7769326111540156E-2</v>
      </c>
      <c r="T655">
        <f t="shared" si="192"/>
        <v>-2.7102268686993187</v>
      </c>
      <c r="U655">
        <f t="shared" si="193"/>
        <v>-1.0326167726979671</v>
      </c>
      <c r="V655">
        <f t="shared" si="194"/>
        <v>0</v>
      </c>
      <c r="W655">
        <f t="shared" si="195"/>
        <v>0</v>
      </c>
      <c r="X655">
        <f t="shared" si="196"/>
        <v>-1.1836782187775816</v>
      </c>
      <c r="Y655">
        <f t="shared" si="197"/>
        <v>-0.97096428866946161</v>
      </c>
      <c r="Z655">
        <f t="shared" si="198"/>
        <v>0</v>
      </c>
      <c r="AA655">
        <f t="shared" si="199"/>
        <v>0</v>
      </c>
      <c r="AB655">
        <f t="shared" si="200"/>
        <v>-0.56994488843225954</v>
      </c>
      <c r="AC655">
        <f t="shared" si="201"/>
        <v>-0.17663552670592453</v>
      </c>
      <c r="AD655">
        <f t="shared" si="202"/>
        <v>0</v>
      </c>
      <c r="AE655">
        <f t="shared" si="203"/>
        <v>-6.7085447925860547E-2</v>
      </c>
      <c r="AF655">
        <f t="shared" si="204"/>
        <v>-2.8232602879523387</v>
      </c>
      <c r="AG655">
        <f t="shared" si="205"/>
        <v>-0.66660345873786409</v>
      </c>
      <c r="AH655">
        <f t="shared" si="206"/>
        <v>-10.228785084710115</v>
      </c>
      <c r="AI655">
        <f t="shared" si="207"/>
        <v>-63.520911419654993</v>
      </c>
      <c r="AJ655">
        <f t="shared" si="208"/>
        <v>0.64788319790248106</v>
      </c>
    </row>
    <row r="656" spans="1:36" x14ac:dyDescent="0.25">
      <c r="A656">
        <v>0</v>
      </c>
      <c r="B656">
        <v>0.13242009132420091</v>
      </c>
      <c r="C656">
        <v>0.72602739726027399</v>
      </c>
      <c r="D656">
        <v>0.14155251141552511</v>
      </c>
      <c r="E656">
        <v>0</v>
      </c>
      <c r="F656">
        <v>6.1690784463061692E-2</v>
      </c>
      <c r="G656">
        <v>0.73876618431073882</v>
      </c>
      <c r="H656">
        <v>0.19954303122619954</v>
      </c>
      <c r="I656">
        <v>0</v>
      </c>
      <c r="J656">
        <v>3.3511043412033509E-2</v>
      </c>
      <c r="K656">
        <v>0.72505712109672504</v>
      </c>
      <c r="L656">
        <v>0.24143183549124142</v>
      </c>
      <c r="M656">
        <v>0</v>
      </c>
      <c r="N656">
        <v>0.30319148936170215</v>
      </c>
      <c r="O656">
        <v>0.60030395136778114</v>
      </c>
      <c r="P656">
        <v>9.6504559270516724E-2</v>
      </c>
      <c r="Q656">
        <v>1</v>
      </c>
      <c r="R656">
        <f t="shared" si="190"/>
        <v>0</v>
      </c>
      <c r="S656">
        <f t="shared" si="191"/>
        <v>-0.46292072452910954</v>
      </c>
      <c r="T656">
        <f t="shared" si="192"/>
        <v>-2.7884964616331338</v>
      </c>
      <c r="U656">
        <f t="shared" si="193"/>
        <v>-0.51035451671304222</v>
      </c>
      <c r="V656">
        <f t="shared" si="194"/>
        <v>0</v>
      </c>
      <c r="W656">
        <f t="shared" si="195"/>
        <v>-0.11690524145563595</v>
      </c>
      <c r="X656">
        <f t="shared" si="196"/>
        <v>-1.4656284213156894</v>
      </c>
      <c r="Y656">
        <f t="shared" si="197"/>
        <v>-0.4803452851294745</v>
      </c>
      <c r="Z656">
        <f t="shared" si="198"/>
        <v>0</v>
      </c>
      <c r="AA656">
        <f t="shared" si="199"/>
        <v>-5.0111118383472958E-2</v>
      </c>
      <c r="AB656">
        <f t="shared" si="200"/>
        <v>-0.81214894325971054</v>
      </c>
      <c r="AC656">
        <f t="shared" si="201"/>
        <v>-8.6823509198876617E-2</v>
      </c>
      <c r="AD656">
        <f t="shared" si="202"/>
        <v>0</v>
      </c>
      <c r="AE656">
        <f t="shared" si="203"/>
        <v>-1.001953125</v>
      </c>
      <c r="AF656">
        <f t="shared" si="204"/>
        <v>-2.1503075132978724</v>
      </c>
      <c r="AG656">
        <f t="shared" si="205"/>
        <v>-0.33588110277355626</v>
      </c>
      <c r="AH656">
        <f t="shared" si="206"/>
        <v>-10.261875962689574</v>
      </c>
      <c r="AI656">
        <f t="shared" si="207"/>
        <v>-63.72640627672007</v>
      </c>
      <c r="AJ656">
        <f t="shared" si="208"/>
        <v>0.44302248418316342</v>
      </c>
    </row>
    <row r="657" spans="1:36" x14ac:dyDescent="0.25">
      <c r="A657">
        <v>0</v>
      </c>
      <c r="B657">
        <v>2.4215246636771302E-2</v>
      </c>
      <c r="C657">
        <v>0.76322869955156947</v>
      </c>
      <c r="D657">
        <v>0.21255605381165918</v>
      </c>
      <c r="E657">
        <v>0</v>
      </c>
      <c r="F657">
        <v>7.1748878923766817E-3</v>
      </c>
      <c r="G657">
        <v>0.71300448430493268</v>
      </c>
      <c r="H657">
        <v>0.27982062780269057</v>
      </c>
      <c r="I657">
        <v>0</v>
      </c>
      <c r="J657">
        <v>1.7937219730941704E-3</v>
      </c>
      <c r="K657">
        <v>0.64753363228699556</v>
      </c>
      <c r="L657">
        <v>0.3506726457399103</v>
      </c>
      <c r="M657">
        <v>0</v>
      </c>
      <c r="N657">
        <v>0.12007168458781362</v>
      </c>
      <c r="O657">
        <v>0.72132616487455192</v>
      </c>
      <c r="P657">
        <v>0.15860215053763441</v>
      </c>
      <c r="Q657">
        <v>1</v>
      </c>
      <c r="R657">
        <f t="shared" si="190"/>
        <v>0</v>
      </c>
      <c r="S657">
        <f t="shared" si="191"/>
        <v>-8.4652860496076232E-2</v>
      </c>
      <c r="T657">
        <f t="shared" si="192"/>
        <v>-2.931377708537696</v>
      </c>
      <c r="U657">
        <f t="shared" si="193"/>
        <v>-0.76635123624929924</v>
      </c>
      <c r="V657">
        <f t="shared" si="194"/>
        <v>0</v>
      </c>
      <c r="W657">
        <f t="shared" si="195"/>
        <v>-1.359655269058296E-2</v>
      </c>
      <c r="X657">
        <f t="shared" si="196"/>
        <v>-1.4145201268217489</v>
      </c>
      <c r="Y657">
        <f t="shared" si="197"/>
        <v>-0.67359164798206272</v>
      </c>
      <c r="Z657">
        <f t="shared" si="198"/>
        <v>0</v>
      </c>
      <c r="AA657">
        <f t="shared" si="199"/>
        <v>-2.6822624719730942E-3</v>
      </c>
      <c r="AB657">
        <f t="shared" si="200"/>
        <v>-0.72531355100896866</v>
      </c>
      <c r="AC657">
        <f t="shared" si="201"/>
        <v>-0.1261085955016816</v>
      </c>
      <c r="AD657">
        <f t="shared" si="202"/>
        <v>0</v>
      </c>
      <c r="AE657">
        <f t="shared" si="203"/>
        <v>-0.39679939516129031</v>
      </c>
      <c r="AF657">
        <f t="shared" si="204"/>
        <v>-2.5838128640232974</v>
      </c>
      <c r="AG657">
        <f t="shared" si="205"/>
        <v>-0.55200982862903225</v>
      </c>
      <c r="AH657">
        <f t="shared" si="206"/>
        <v>-10.270816629573709</v>
      </c>
      <c r="AI657">
        <f t="shared" si="207"/>
        <v>-63.78192795446347</v>
      </c>
      <c r="AJ657">
        <f t="shared" si="208"/>
        <v>0.3876721426132777</v>
      </c>
    </row>
    <row r="658" spans="1:36" x14ac:dyDescent="0.25">
      <c r="A658">
        <v>0</v>
      </c>
      <c r="B658">
        <v>7.9792746113989635E-2</v>
      </c>
      <c r="C658">
        <v>0.75647668393782386</v>
      </c>
      <c r="D658">
        <v>0.16373056994818652</v>
      </c>
      <c r="E658">
        <v>0</v>
      </c>
      <c r="F658">
        <v>2.1829521829521831E-2</v>
      </c>
      <c r="G658">
        <v>0.75571725571725568</v>
      </c>
      <c r="H658">
        <v>0.22245322245322247</v>
      </c>
      <c r="I658">
        <v>0</v>
      </c>
      <c r="J658">
        <v>1.9750519750519752E-2</v>
      </c>
      <c r="K658">
        <v>0.71933471933471937</v>
      </c>
      <c r="L658">
        <v>0.2609147609147609</v>
      </c>
      <c r="M658">
        <v>0</v>
      </c>
      <c r="N658">
        <v>0.21590909090909091</v>
      </c>
      <c r="O658">
        <v>0.65289256198347112</v>
      </c>
      <c r="P658">
        <v>0.13119834710743802</v>
      </c>
      <c r="Q658">
        <v>1</v>
      </c>
      <c r="R658">
        <f t="shared" si="190"/>
        <v>0</v>
      </c>
      <c r="S658">
        <f t="shared" si="191"/>
        <v>-0.27894344033354923</v>
      </c>
      <c r="T658">
        <f t="shared" si="192"/>
        <v>-2.9054448419284329</v>
      </c>
      <c r="U658">
        <f t="shared" si="193"/>
        <v>-0.5903154600469559</v>
      </c>
      <c r="V658">
        <f t="shared" si="194"/>
        <v>0</v>
      </c>
      <c r="W658">
        <f t="shared" si="195"/>
        <v>-4.1367370224792102E-2</v>
      </c>
      <c r="X658">
        <f t="shared" si="196"/>
        <v>-1.499257426747661</v>
      </c>
      <c r="Y658">
        <f t="shared" si="197"/>
        <v>-0.53549530600311857</v>
      </c>
      <c r="Z658">
        <f t="shared" si="198"/>
        <v>0</v>
      </c>
      <c r="AA658">
        <f t="shared" si="199"/>
        <v>-2.953416344529626E-2</v>
      </c>
      <c r="AB658">
        <f t="shared" si="200"/>
        <v>-0.80573918269230771</v>
      </c>
      <c r="AC658">
        <f t="shared" si="201"/>
        <v>-9.3829942096543648E-2</v>
      </c>
      <c r="AD658">
        <f t="shared" si="202"/>
        <v>0</v>
      </c>
      <c r="AE658">
        <f t="shared" si="203"/>
        <v>-0.71351207386363635</v>
      </c>
      <c r="AF658">
        <f t="shared" si="204"/>
        <v>-2.3386815599173554</v>
      </c>
      <c r="AG658">
        <f t="shared" si="205"/>
        <v>-0.45663174715909094</v>
      </c>
      <c r="AH658">
        <f t="shared" si="206"/>
        <v>-10.288752514458741</v>
      </c>
      <c r="AI658">
        <f t="shared" si="207"/>
        <v>-63.893310073217563</v>
      </c>
      <c r="AJ658">
        <f t="shared" si="208"/>
        <v>0.27663374160693327</v>
      </c>
    </row>
    <row r="659" spans="1:36" x14ac:dyDescent="0.25">
      <c r="A659">
        <v>0</v>
      </c>
      <c r="B659">
        <v>7.4542897327707455E-2</v>
      </c>
      <c r="C659">
        <v>0.78199718706047816</v>
      </c>
      <c r="D659">
        <v>0.14345991561181434</v>
      </c>
      <c r="E659">
        <v>0</v>
      </c>
      <c r="F659">
        <v>3.1645569620253167E-2</v>
      </c>
      <c r="G659">
        <v>0.79254571026722931</v>
      </c>
      <c r="H659">
        <v>0.17580872011251758</v>
      </c>
      <c r="I659">
        <v>0</v>
      </c>
      <c r="J659">
        <v>1.2658227848101266E-2</v>
      </c>
      <c r="K659">
        <v>0.78270042194092826</v>
      </c>
      <c r="L659">
        <v>0.20464135021097046</v>
      </c>
      <c r="M659">
        <v>0</v>
      </c>
      <c r="N659">
        <v>0.19676739283204497</v>
      </c>
      <c r="O659">
        <v>0.68657765284609984</v>
      </c>
      <c r="P659">
        <v>0.11665495432185524</v>
      </c>
      <c r="Q659">
        <v>1</v>
      </c>
      <c r="R659">
        <f t="shared" si="190"/>
        <v>0</v>
      </c>
      <c r="S659">
        <f t="shared" si="191"/>
        <v>-0.26059075850474683</v>
      </c>
      <c r="T659">
        <f t="shared" si="192"/>
        <v>-3.0034629510592472</v>
      </c>
      <c r="U659">
        <f t="shared" si="193"/>
        <v>-0.51723148651766881</v>
      </c>
      <c r="V659">
        <f t="shared" si="194"/>
        <v>0</v>
      </c>
      <c r="W659">
        <f t="shared" si="195"/>
        <v>-5.9968972507911396E-2</v>
      </c>
      <c r="X659">
        <f t="shared" si="196"/>
        <v>-1.5723209086014418</v>
      </c>
      <c r="Y659">
        <f t="shared" si="197"/>
        <v>-0.42321142097398029</v>
      </c>
      <c r="Z659">
        <f t="shared" si="198"/>
        <v>0</v>
      </c>
      <c r="AA659">
        <f t="shared" si="199"/>
        <v>-1.8928624406645569E-2</v>
      </c>
      <c r="AB659">
        <f t="shared" si="200"/>
        <v>-0.87671619527953581</v>
      </c>
      <c r="AC659">
        <f t="shared" si="201"/>
        <v>-7.3592946499208861E-2</v>
      </c>
      <c r="AD659">
        <f t="shared" si="202"/>
        <v>0</v>
      </c>
      <c r="AE659">
        <f t="shared" si="203"/>
        <v>-0.65025474349964862</v>
      </c>
      <c r="AF659">
        <f t="shared" si="204"/>
        <v>-2.4593426080463812</v>
      </c>
      <c r="AG659">
        <f t="shared" si="205"/>
        <v>-0.40601392304989459</v>
      </c>
      <c r="AH659">
        <f t="shared" si="206"/>
        <v>-10.32163553894631</v>
      </c>
      <c r="AI659">
        <f t="shared" si="207"/>
        <v>-64.097514156927119</v>
      </c>
      <c r="AJ659">
        <f t="shared" si="208"/>
        <v>7.3059818003137364E-2</v>
      </c>
    </row>
    <row r="660" spans="1:36" x14ac:dyDescent="0.25">
      <c r="A660">
        <v>0</v>
      </c>
      <c r="B660">
        <v>0.34080996884735204</v>
      </c>
      <c r="C660">
        <v>0.54766355140186918</v>
      </c>
      <c r="D660">
        <v>0.11152647975077881</v>
      </c>
      <c r="E660">
        <v>0</v>
      </c>
      <c r="F660">
        <v>0.22347066167290885</v>
      </c>
      <c r="G660">
        <v>0.64294631710362049</v>
      </c>
      <c r="H660">
        <v>0.13358302122347065</v>
      </c>
      <c r="I660">
        <v>0</v>
      </c>
      <c r="J660">
        <v>0.11874999999999999</v>
      </c>
      <c r="K660">
        <v>0.729375</v>
      </c>
      <c r="L660">
        <v>0.15187500000000001</v>
      </c>
      <c r="M660">
        <v>0</v>
      </c>
      <c r="N660">
        <v>0.59378881987577636</v>
      </c>
      <c r="O660">
        <v>0.33664596273291925</v>
      </c>
      <c r="P660">
        <v>6.9565217391304349E-2</v>
      </c>
      <c r="Q660">
        <v>0</v>
      </c>
      <c r="R660">
        <f t="shared" si="190"/>
        <v>0</v>
      </c>
      <c r="S660">
        <f t="shared" si="191"/>
        <v>-1.1914203964661216</v>
      </c>
      <c r="T660">
        <f t="shared" si="192"/>
        <v>-2.1034438659097545</v>
      </c>
      <c r="U660">
        <f t="shared" si="193"/>
        <v>-0.40209843050282318</v>
      </c>
      <c r="V660">
        <f t="shared" si="194"/>
        <v>0</v>
      </c>
      <c r="W660">
        <f t="shared" si="195"/>
        <v>-0.42348126853152307</v>
      </c>
      <c r="X660">
        <f t="shared" si="196"/>
        <v>-1.2755326593710987</v>
      </c>
      <c r="Y660">
        <f t="shared" si="197"/>
        <v>-0.32156459698813983</v>
      </c>
      <c r="Z660">
        <f t="shared" si="198"/>
        <v>0</v>
      </c>
      <c r="AA660">
        <f t="shared" si="199"/>
        <v>-0.17757415771484375</v>
      </c>
      <c r="AB660">
        <f t="shared" si="200"/>
        <v>-0.81698547363281249</v>
      </c>
      <c r="AC660">
        <f t="shared" si="201"/>
        <v>-5.461715698242188E-2</v>
      </c>
      <c r="AD660">
        <f t="shared" si="202"/>
        <v>0</v>
      </c>
      <c r="AE660">
        <f t="shared" si="203"/>
        <v>-1.9622864906832298</v>
      </c>
      <c r="AF660">
        <f t="shared" si="204"/>
        <v>-1.2058763586956522</v>
      </c>
      <c r="AG660">
        <f t="shared" si="205"/>
        <v>-0.24211956521739131</v>
      </c>
      <c r="AH660">
        <f t="shared" si="206"/>
        <v>-10.177000420695814</v>
      </c>
      <c r="AI660">
        <f t="shared" si="207"/>
        <v>-63.19932786613348</v>
      </c>
      <c r="AJ660">
        <f t="shared" si="208"/>
        <v>0.96847436614738114</v>
      </c>
    </row>
    <row r="661" spans="1:36" x14ac:dyDescent="0.25">
      <c r="A661">
        <v>0</v>
      </c>
      <c r="B661">
        <v>0.32020330368487931</v>
      </c>
      <c r="C661">
        <v>0.55019059720457431</v>
      </c>
      <c r="D661">
        <v>0.12960609911054638</v>
      </c>
      <c r="E661">
        <v>0</v>
      </c>
      <c r="F661">
        <v>0.18216560509554139</v>
      </c>
      <c r="G661">
        <v>0.6560509554140127</v>
      </c>
      <c r="H661">
        <v>0.16178343949044585</v>
      </c>
      <c r="I661">
        <v>0</v>
      </c>
      <c r="J661">
        <v>8.4076433121019103E-2</v>
      </c>
      <c r="K661">
        <v>0.73503184713375791</v>
      </c>
      <c r="L661">
        <v>0.18089171974522292</v>
      </c>
      <c r="M661">
        <v>0</v>
      </c>
      <c r="N661">
        <v>0.52844500632111246</v>
      </c>
      <c r="O661">
        <v>0.37547408343868521</v>
      </c>
      <c r="P661">
        <v>9.608091024020228E-2</v>
      </c>
      <c r="Q661">
        <v>1</v>
      </c>
      <c r="R661">
        <f t="shared" si="190"/>
        <v>0</v>
      </c>
      <c r="S661">
        <f t="shared" si="191"/>
        <v>-1.1193825941073698</v>
      </c>
      <c r="T661">
        <f t="shared" si="192"/>
        <v>-2.113149640520767</v>
      </c>
      <c r="U661">
        <f t="shared" si="193"/>
        <v>-0.46728282962396761</v>
      </c>
      <c r="V661">
        <f t="shared" si="194"/>
        <v>0</v>
      </c>
      <c r="W661">
        <f t="shared" si="195"/>
        <v>-0.34520737957802544</v>
      </c>
      <c r="X661">
        <f t="shared" si="196"/>
        <v>-1.3015307772691083</v>
      </c>
      <c r="Y661">
        <f t="shared" si="197"/>
        <v>-0.3894493929140127</v>
      </c>
      <c r="Z661">
        <f t="shared" si="198"/>
        <v>0</v>
      </c>
      <c r="AA661">
        <f t="shared" si="199"/>
        <v>-0.12572464669585987</v>
      </c>
      <c r="AB661">
        <f t="shared" si="200"/>
        <v>-0.82332180533439481</v>
      </c>
      <c r="AC661">
        <f t="shared" si="201"/>
        <v>-6.5052124800955416E-2</v>
      </c>
      <c r="AD661">
        <f t="shared" si="202"/>
        <v>0</v>
      </c>
      <c r="AE661">
        <f t="shared" si="203"/>
        <v>-1.7463456068268013</v>
      </c>
      <c r="AF661">
        <f t="shared" si="204"/>
        <v>-1.3449599004424779</v>
      </c>
      <c r="AG661">
        <f t="shared" si="205"/>
        <v>-0.33440660556257901</v>
      </c>
      <c r="AH661">
        <f t="shared" si="206"/>
        <v>-10.175813303676318</v>
      </c>
      <c r="AI661">
        <f t="shared" si="207"/>
        <v>-63.19195585133253</v>
      </c>
      <c r="AJ661">
        <f t="shared" si="208"/>
        <v>0.97582363140511807</v>
      </c>
    </row>
    <row r="662" spans="1:36" x14ac:dyDescent="0.25">
      <c r="A662">
        <v>0</v>
      </c>
      <c r="B662">
        <v>0.14318921431892143</v>
      </c>
      <c r="C662">
        <v>0.75081357508135749</v>
      </c>
      <c r="D662">
        <v>0.10599721059972106</v>
      </c>
      <c r="E662">
        <v>0</v>
      </c>
      <c r="F662">
        <v>7.1129707112970716E-2</v>
      </c>
      <c r="G662">
        <v>0.81915388191538818</v>
      </c>
      <c r="H662">
        <v>0.1097164109716411</v>
      </c>
      <c r="I662">
        <v>0</v>
      </c>
      <c r="J662">
        <v>3.8139534883720932E-2</v>
      </c>
      <c r="K662">
        <v>0.84</v>
      </c>
      <c r="L662">
        <v>0.12186046511627907</v>
      </c>
      <c r="M662">
        <v>0</v>
      </c>
      <c r="N662">
        <v>0.33317865429234339</v>
      </c>
      <c r="O662">
        <v>0.57494199535962875</v>
      </c>
      <c r="P662">
        <v>9.1879350348027841E-2</v>
      </c>
      <c r="Q662">
        <v>0</v>
      </c>
      <c r="R662">
        <f t="shared" si="190"/>
        <v>0</v>
      </c>
      <c r="S662">
        <f t="shared" si="191"/>
        <v>-0.50056795894351458</v>
      </c>
      <c r="T662">
        <f t="shared" si="192"/>
        <v>-2.8836942040493518</v>
      </c>
      <c r="U662">
        <f t="shared" si="193"/>
        <v>-0.38216316084815199</v>
      </c>
      <c r="V662">
        <f t="shared" si="194"/>
        <v>0</v>
      </c>
      <c r="W662">
        <f t="shared" si="195"/>
        <v>-0.13479218423117156</v>
      </c>
      <c r="X662">
        <f t="shared" si="196"/>
        <v>-1.6251085069444444</v>
      </c>
      <c r="Y662">
        <f t="shared" si="197"/>
        <v>-0.26411225883310091</v>
      </c>
      <c r="Z662">
        <f t="shared" si="198"/>
        <v>0</v>
      </c>
      <c r="AA662">
        <f t="shared" si="199"/>
        <v>-5.7032385537790699E-2</v>
      </c>
      <c r="AB662">
        <f t="shared" si="200"/>
        <v>-0.94089843750000002</v>
      </c>
      <c r="AC662">
        <f t="shared" si="201"/>
        <v>-4.3823355741279067E-2</v>
      </c>
      <c r="AD662">
        <f t="shared" si="202"/>
        <v>0</v>
      </c>
      <c r="AE662">
        <f t="shared" si="203"/>
        <v>-1.1010513341067285</v>
      </c>
      <c r="AF662">
        <f t="shared" si="204"/>
        <v>-2.0594601943155451</v>
      </c>
      <c r="AG662">
        <f t="shared" si="205"/>
        <v>-0.3197832076566125</v>
      </c>
      <c r="AH662">
        <f t="shared" si="206"/>
        <v>-10.31248718870769</v>
      </c>
      <c r="AI662">
        <f t="shared" si="207"/>
        <v>-64.040702762384086</v>
      </c>
      <c r="AJ662">
        <f t="shared" si="208"/>
        <v>0.1296958963931174</v>
      </c>
    </row>
    <row r="663" spans="1:36" x14ac:dyDescent="0.25">
      <c r="A663">
        <v>0</v>
      </c>
      <c r="B663">
        <v>0.64847161572052403</v>
      </c>
      <c r="C663">
        <v>0.28820960698689957</v>
      </c>
      <c r="D663">
        <v>6.3318777292576414E-2</v>
      </c>
      <c r="E663">
        <v>0</v>
      </c>
      <c r="F663">
        <v>0.52777777777777779</v>
      </c>
      <c r="G663">
        <v>0.40740740740740738</v>
      </c>
      <c r="H663">
        <v>6.4814814814814811E-2</v>
      </c>
      <c r="I663">
        <v>0</v>
      </c>
      <c r="J663">
        <v>0.79913606911447088</v>
      </c>
      <c r="K663">
        <v>0.17062634989200864</v>
      </c>
      <c r="L663">
        <v>3.0237580993520519E-2</v>
      </c>
      <c r="M663">
        <v>0</v>
      </c>
      <c r="N663">
        <v>0.30769230769230771</v>
      </c>
      <c r="O663">
        <v>0.52747252747252749</v>
      </c>
      <c r="P663">
        <v>0.16483516483516483</v>
      </c>
      <c r="Q663">
        <v>0</v>
      </c>
      <c r="R663">
        <f t="shared" si="190"/>
        <v>0</v>
      </c>
      <c r="S663">
        <f t="shared" si="191"/>
        <v>-2.266959244507369</v>
      </c>
      <c r="T663">
        <f t="shared" si="192"/>
        <v>-1.1069437218545306</v>
      </c>
      <c r="U663">
        <f t="shared" si="193"/>
        <v>-0.22829000814512826</v>
      </c>
      <c r="V663">
        <f t="shared" si="194"/>
        <v>0</v>
      </c>
      <c r="W663">
        <f t="shared" si="195"/>
        <v>-1.0001491970486112</v>
      </c>
      <c r="X663">
        <f t="shared" si="196"/>
        <v>-0.80825014467592593</v>
      </c>
      <c r="Y663">
        <f t="shared" si="197"/>
        <v>-0.15602394386574073</v>
      </c>
      <c r="Z663">
        <f t="shared" si="198"/>
        <v>0</v>
      </c>
      <c r="AA663">
        <f t="shared" si="199"/>
        <v>-1.1949971736636069</v>
      </c>
      <c r="AB663">
        <f t="shared" si="200"/>
        <v>-0.19112150715442766</v>
      </c>
      <c r="AC663">
        <f t="shared" si="201"/>
        <v>-1.0874012891468682E-2</v>
      </c>
      <c r="AD663">
        <f t="shared" si="202"/>
        <v>0</v>
      </c>
      <c r="AE663">
        <f t="shared" si="203"/>
        <v>-1.0168269230769231</v>
      </c>
      <c r="AF663">
        <f t="shared" si="204"/>
        <v>-1.8894230769230769</v>
      </c>
      <c r="AG663">
        <f t="shared" si="205"/>
        <v>-0.57370364010989006</v>
      </c>
      <c r="AH663">
        <f t="shared" si="206"/>
        <v>-10.443562593916699</v>
      </c>
      <c r="AI663">
        <f t="shared" si="207"/>
        <v>-64.854683028332047</v>
      </c>
      <c r="AJ663">
        <f t="shared" si="208"/>
        <v>-0.68177248105017707</v>
      </c>
    </row>
    <row r="664" spans="1:36" x14ac:dyDescent="0.25">
      <c r="A664">
        <v>0</v>
      </c>
      <c r="B664">
        <v>0.35862068965517241</v>
      </c>
      <c r="C664">
        <v>0.55172413793103448</v>
      </c>
      <c r="D664">
        <v>8.9655172413793102E-2</v>
      </c>
      <c r="E664">
        <v>0</v>
      </c>
      <c r="F664">
        <v>0.2</v>
      </c>
      <c r="G664">
        <v>0.67160493827160495</v>
      </c>
      <c r="H664">
        <v>0.12839506172839507</v>
      </c>
      <c r="I664">
        <v>0</v>
      </c>
      <c r="J664">
        <v>0.6</v>
      </c>
      <c r="K664">
        <v>0.36781609195402298</v>
      </c>
      <c r="L664">
        <v>3.2183908045977011E-2</v>
      </c>
      <c r="M664">
        <v>0</v>
      </c>
      <c r="N664">
        <v>0.12413793103448276</v>
      </c>
      <c r="O664">
        <v>0.64597701149425291</v>
      </c>
      <c r="P664">
        <v>0.22988505747126436</v>
      </c>
      <c r="Q664">
        <v>1</v>
      </c>
      <c r="R664">
        <f t="shared" si="190"/>
        <v>0</v>
      </c>
      <c r="S664">
        <f t="shared" si="191"/>
        <v>-1.2536839978448275</v>
      </c>
      <c r="T664">
        <f t="shared" si="192"/>
        <v>-2.1190396012931032</v>
      </c>
      <c r="U664">
        <f t="shared" si="193"/>
        <v>-0.32324345029633622</v>
      </c>
      <c r="V664">
        <f t="shared" si="194"/>
        <v>0</v>
      </c>
      <c r="W664">
        <f t="shared" si="195"/>
        <v>-0.37900390625000002</v>
      </c>
      <c r="X664">
        <f t="shared" si="196"/>
        <v>-1.3323881172839507</v>
      </c>
      <c r="Y664">
        <f t="shared" si="197"/>
        <v>-0.30907600308641975</v>
      </c>
      <c r="Z664">
        <f t="shared" si="198"/>
        <v>0</v>
      </c>
      <c r="AA664">
        <f t="shared" si="199"/>
        <v>-0.897216796875</v>
      </c>
      <c r="AB664">
        <f t="shared" si="200"/>
        <v>-0.4119971264367816</v>
      </c>
      <c r="AC664">
        <f t="shared" si="201"/>
        <v>-1.1573949353448276E-2</v>
      </c>
      <c r="AD664">
        <f t="shared" si="202"/>
        <v>0</v>
      </c>
      <c r="AE664">
        <f t="shared" si="203"/>
        <v>-0.41023706896551726</v>
      </c>
      <c r="AF664">
        <f t="shared" si="204"/>
        <v>-2.3139098419540232</v>
      </c>
      <c r="AG664">
        <f t="shared" si="205"/>
        <v>-0.80010775862068961</v>
      </c>
      <c r="AH664">
        <f t="shared" si="206"/>
        <v>-10.561477618260099</v>
      </c>
      <c r="AI664">
        <f t="shared" si="207"/>
        <v>-65.586937128338477</v>
      </c>
      <c r="AJ664">
        <f t="shared" si="208"/>
        <v>-1.4117668940184207</v>
      </c>
    </row>
    <row r="665" spans="1:36" x14ac:dyDescent="0.25">
      <c r="A665">
        <v>0</v>
      </c>
      <c r="B665">
        <v>0.32270916334661354</v>
      </c>
      <c r="C665">
        <v>0.58167330677290841</v>
      </c>
      <c r="D665">
        <v>9.5617529880478086E-2</v>
      </c>
      <c r="E665">
        <v>0</v>
      </c>
      <c r="F665">
        <v>0.1822125813449024</v>
      </c>
      <c r="G665">
        <v>0.67028199566160518</v>
      </c>
      <c r="H665">
        <v>0.1475054229934924</v>
      </c>
      <c r="I665">
        <v>0</v>
      </c>
      <c r="J665">
        <v>0.50398406374501992</v>
      </c>
      <c r="K665">
        <v>0.4541832669322709</v>
      </c>
      <c r="L665">
        <v>4.1832669322709161E-2</v>
      </c>
      <c r="M665">
        <v>0</v>
      </c>
      <c r="N665">
        <v>8.565737051792828E-2</v>
      </c>
      <c r="O665">
        <v>0.62948207171314741</v>
      </c>
      <c r="P665">
        <v>0.28486055776892433</v>
      </c>
      <c r="Q665">
        <v>0</v>
      </c>
      <c r="R665">
        <f t="shared" si="190"/>
        <v>0</v>
      </c>
      <c r="S665">
        <f t="shared" si="191"/>
        <v>-1.1281427026269919</v>
      </c>
      <c r="T665">
        <f t="shared" si="192"/>
        <v>-2.2340671493712652</v>
      </c>
      <c r="U665">
        <f t="shared" si="193"/>
        <v>-0.34474017990537847</v>
      </c>
      <c r="V665">
        <f t="shared" si="194"/>
        <v>0</v>
      </c>
      <c r="W665">
        <f t="shared" si="195"/>
        <v>-0.34529640048806942</v>
      </c>
      <c r="X665">
        <f t="shared" si="196"/>
        <v>-1.3297635490103037</v>
      </c>
      <c r="Y665">
        <f t="shared" si="197"/>
        <v>-0.35507897234273317</v>
      </c>
      <c r="Z665">
        <f t="shared" si="198"/>
        <v>0</v>
      </c>
      <c r="AA665">
        <f t="shared" si="199"/>
        <v>-0.75363827891558766</v>
      </c>
      <c r="AB665">
        <f t="shared" si="200"/>
        <v>-0.50873848356573703</v>
      </c>
      <c r="AC665">
        <f t="shared" si="201"/>
        <v>-1.5043828591882469E-2</v>
      </c>
      <c r="AD665">
        <f t="shared" si="202"/>
        <v>0</v>
      </c>
      <c r="AE665">
        <f t="shared" si="203"/>
        <v>-0.28307084163346613</v>
      </c>
      <c r="AF665">
        <f t="shared" si="204"/>
        <v>-2.2548244521912348</v>
      </c>
      <c r="AG665">
        <f t="shared" si="205"/>
        <v>-0.99144826942231079</v>
      </c>
      <c r="AH665">
        <f t="shared" si="206"/>
        <v>-10.543853108064962</v>
      </c>
      <c r="AI665">
        <f t="shared" si="207"/>
        <v>-65.477488651158751</v>
      </c>
      <c r="AJ665">
        <f t="shared" si="208"/>
        <v>-1.3026561674982409</v>
      </c>
    </row>
    <row r="666" spans="1:36" x14ac:dyDescent="0.25">
      <c r="A666">
        <v>0</v>
      </c>
      <c r="B666">
        <v>0.53243847874720363</v>
      </c>
      <c r="C666">
        <v>0.39373601789709173</v>
      </c>
      <c r="D666">
        <v>7.3825503355704702E-2</v>
      </c>
      <c r="E666">
        <v>0</v>
      </c>
      <c r="F666">
        <v>0.41686746987951806</v>
      </c>
      <c r="G666">
        <v>0.50120481927710847</v>
      </c>
      <c r="H666">
        <v>8.1927710843373497E-2</v>
      </c>
      <c r="I666">
        <v>0</v>
      </c>
      <c r="J666">
        <v>0.6912751677852349</v>
      </c>
      <c r="K666">
        <v>0.26174496644295303</v>
      </c>
      <c r="L666">
        <v>4.6979865771812082E-2</v>
      </c>
      <c r="M666">
        <v>0</v>
      </c>
      <c r="N666">
        <v>0.21700223713646533</v>
      </c>
      <c r="O666">
        <v>0.59284116331096193</v>
      </c>
      <c r="P666">
        <v>0.19015659955257272</v>
      </c>
      <c r="Q666">
        <v>0</v>
      </c>
      <c r="R666">
        <f t="shared" si="190"/>
        <v>0</v>
      </c>
      <c r="S666">
        <f t="shared" si="191"/>
        <v>-1.8613248479446309</v>
      </c>
      <c r="T666">
        <f t="shared" si="192"/>
        <v>-1.5122452635626398</v>
      </c>
      <c r="U666">
        <f t="shared" si="193"/>
        <v>-0.26617103935088088</v>
      </c>
      <c r="V666">
        <f t="shared" si="194"/>
        <v>0</v>
      </c>
      <c r="W666">
        <f t="shared" si="195"/>
        <v>-0.78997199736445778</v>
      </c>
      <c r="X666">
        <f t="shared" si="196"/>
        <v>-0.99433358433734942</v>
      </c>
      <c r="Y666">
        <f t="shared" si="197"/>
        <v>-0.19721856174698796</v>
      </c>
      <c r="Z666">
        <f t="shared" si="198"/>
        <v>0</v>
      </c>
      <c r="AA666">
        <f t="shared" si="199"/>
        <v>-1.0337061529991611</v>
      </c>
      <c r="AB666">
        <f t="shared" si="200"/>
        <v>-0.29318503565436244</v>
      </c>
      <c r="AC666">
        <f t="shared" si="201"/>
        <v>-1.6894858955536912E-2</v>
      </c>
      <c r="AD666">
        <f t="shared" si="202"/>
        <v>0</v>
      </c>
      <c r="AE666">
        <f t="shared" si="203"/>
        <v>-0.71712458053691275</v>
      </c>
      <c r="AF666">
        <f t="shared" si="204"/>
        <v>-2.1235755732662192</v>
      </c>
      <c r="AG666">
        <f t="shared" si="205"/>
        <v>-0.66183410234899331</v>
      </c>
      <c r="AH666">
        <f t="shared" si="206"/>
        <v>-10.467585598068133</v>
      </c>
      <c r="AI666">
        <f t="shared" si="207"/>
        <v>-65.003866250591571</v>
      </c>
      <c r="AJ666">
        <f t="shared" si="208"/>
        <v>-0.83049533389196484</v>
      </c>
    </row>
    <row r="667" spans="1:36" x14ac:dyDescent="0.25">
      <c r="A667">
        <v>0</v>
      </c>
      <c r="B667">
        <v>0.45201668984700971</v>
      </c>
      <c r="C667">
        <v>0.45618915159944368</v>
      </c>
      <c r="D667">
        <v>9.1794158553546598E-2</v>
      </c>
      <c r="E667">
        <v>0</v>
      </c>
      <c r="F667">
        <v>0.30927835051546393</v>
      </c>
      <c r="G667">
        <v>0.59941089837997052</v>
      </c>
      <c r="H667">
        <v>9.1310751104565532E-2</v>
      </c>
      <c r="I667">
        <v>0</v>
      </c>
      <c r="J667">
        <v>0.6717663421418637</v>
      </c>
      <c r="K667">
        <v>0.28094575799721838</v>
      </c>
      <c r="L667">
        <v>4.7287899860917942E-2</v>
      </c>
      <c r="M667">
        <v>0</v>
      </c>
      <c r="N667">
        <v>0.1796657381615599</v>
      </c>
      <c r="O667">
        <v>0.64206128133704732</v>
      </c>
      <c r="P667">
        <v>0.17827298050139276</v>
      </c>
      <c r="Q667">
        <v>0</v>
      </c>
      <c r="R667">
        <f t="shared" si="190"/>
        <v>0</v>
      </c>
      <c r="S667">
        <f t="shared" si="191"/>
        <v>-1.5801823686326495</v>
      </c>
      <c r="T667">
        <f t="shared" si="192"/>
        <v>-1.7521127162291377</v>
      </c>
      <c r="U667">
        <f t="shared" si="193"/>
        <v>-0.3309553674265473</v>
      </c>
      <c r="V667">
        <f t="shared" si="194"/>
        <v>0</v>
      </c>
      <c r="W667">
        <f t="shared" si="195"/>
        <v>-0.58608851481958768</v>
      </c>
      <c r="X667">
        <f t="shared" si="196"/>
        <v>-1.1891633203700294</v>
      </c>
      <c r="Y667">
        <f t="shared" si="197"/>
        <v>-0.21980566550073635</v>
      </c>
      <c r="Z667">
        <f t="shared" si="198"/>
        <v>0</v>
      </c>
      <c r="AA667">
        <f t="shared" si="199"/>
        <v>-1.0045334095749305</v>
      </c>
      <c r="AB667">
        <f t="shared" si="200"/>
        <v>-0.31469217228789986</v>
      </c>
      <c r="AC667">
        <f t="shared" si="201"/>
        <v>-1.7005633909944369E-2</v>
      </c>
      <c r="AD667">
        <f t="shared" si="202"/>
        <v>0</v>
      </c>
      <c r="AE667">
        <f t="shared" si="203"/>
        <v>-0.59373911908077992</v>
      </c>
      <c r="AF667">
        <f t="shared" si="204"/>
        <v>-2.2998835741643453</v>
      </c>
      <c r="AG667">
        <f t="shared" si="205"/>
        <v>-0.62047353760445678</v>
      </c>
      <c r="AH667">
        <f t="shared" si="206"/>
        <v>-10.508635399601046</v>
      </c>
      <c r="AI667">
        <f t="shared" si="207"/>
        <v>-65.25878614433968</v>
      </c>
      <c r="AJ667">
        <f t="shared" si="208"/>
        <v>-1.0846285619461939</v>
      </c>
    </row>
    <row r="668" spans="1:36" x14ac:dyDescent="0.25">
      <c r="A668">
        <v>0</v>
      </c>
      <c r="B668">
        <v>0.38155515370705245</v>
      </c>
      <c r="C668">
        <v>0.5207956600361664</v>
      </c>
      <c r="D668">
        <v>9.7649186256781192E-2</v>
      </c>
      <c r="E668">
        <v>0</v>
      </c>
      <c r="F668">
        <v>0.26375711574952559</v>
      </c>
      <c r="G668">
        <v>0.62239089184060725</v>
      </c>
      <c r="H668">
        <v>0.11385199240986717</v>
      </c>
      <c r="I668">
        <v>0</v>
      </c>
      <c r="J668">
        <v>0.65280289330922248</v>
      </c>
      <c r="K668">
        <v>0.29656419529837252</v>
      </c>
      <c r="L668">
        <v>5.0632911392405063E-2</v>
      </c>
      <c r="M668">
        <v>0</v>
      </c>
      <c r="N668">
        <v>0.15970961887477314</v>
      </c>
      <c r="O668">
        <v>0.64428312159709622</v>
      </c>
      <c r="P668">
        <v>0.19600725952813067</v>
      </c>
      <c r="Q668">
        <v>1</v>
      </c>
      <c r="R668">
        <f t="shared" si="190"/>
        <v>0</v>
      </c>
      <c r="S668">
        <f t="shared" si="191"/>
        <v>-1.3338594350418174</v>
      </c>
      <c r="T668">
        <f t="shared" si="192"/>
        <v>-2.0002507628842676</v>
      </c>
      <c r="U668">
        <f t="shared" si="193"/>
        <v>-0.35206512947841317</v>
      </c>
      <c r="V668">
        <f t="shared" si="194"/>
        <v>0</v>
      </c>
      <c r="W668">
        <f t="shared" si="195"/>
        <v>-0.49982488585151796</v>
      </c>
      <c r="X668">
        <f t="shared" si="196"/>
        <v>-1.2347530241935485</v>
      </c>
      <c r="Y668">
        <f t="shared" si="197"/>
        <v>-0.27406754032258063</v>
      </c>
      <c r="Z668">
        <f t="shared" si="198"/>
        <v>0</v>
      </c>
      <c r="AA668">
        <f t="shared" si="199"/>
        <v>-0.97617620154272156</v>
      </c>
      <c r="AB668">
        <f t="shared" si="200"/>
        <v>-0.33218665235081374</v>
      </c>
      <c r="AC668">
        <f t="shared" si="201"/>
        <v>-1.8208564082278479E-2</v>
      </c>
      <c r="AD668">
        <f t="shared" si="202"/>
        <v>0</v>
      </c>
      <c r="AE668">
        <f t="shared" si="203"/>
        <v>-0.52779038112522692</v>
      </c>
      <c r="AF668">
        <f t="shared" si="204"/>
        <v>-2.3078422754083485</v>
      </c>
      <c r="AG668">
        <f t="shared" si="205"/>
        <v>-0.68219714156079858</v>
      </c>
      <c r="AH668">
        <f t="shared" si="206"/>
        <v>-10.539221993842334</v>
      </c>
      <c r="AI668">
        <f t="shared" si="207"/>
        <v>-65.448729361187006</v>
      </c>
      <c r="AJ668">
        <f t="shared" si="208"/>
        <v>-1.2739856267663783</v>
      </c>
    </row>
    <row r="669" spans="1:36" x14ac:dyDescent="0.25">
      <c r="A669">
        <v>0</v>
      </c>
      <c r="B669">
        <v>0.48474576271186443</v>
      </c>
      <c r="C669">
        <v>0.39322033898305087</v>
      </c>
      <c r="D669">
        <v>0.12203389830508475</v>
      </c>
      <c r="E669">
        <v>0</v>
      </c>
      <c r="F669">
        <v>0.33454545454545453</v>
      </c>
      <c r="G669">
        <v>0.52363636363636368</v>
      </c>
      <c r="H669">
        <v>0.14181818181818182</v>
      </c>
      <c r="I669">
        <v>0</v>
      </c>
      <c r="J669">
        <v>0.69696969696969702</v>
      </c>
      <c r="K669">
        <v>0.22558922558922559</v>
      </c>
      <c r="L669">
        <v>7.7441077441077436E-2</v>
      </c>
      <c r="M669">
        <v>0</v>
      </c>
      <c r="N669">
        <v>0.20338983050847459</v>
      </c>
      <c r="O669">
        <v>0.56949152542372883</v>
      </c>
      <c r="P669">
        <v>0.22711864406779661</v>
      </c>
      <c r="Q669">
        <v>0</v>
      </c>
      <c r="R669">
        <f t="shared" si="190"/>
        <v>0</v>
      </c>
      <c r="S669">
        <f t="shared" si="191"/>
        <v>-1.6945982852224577</v>
      </c>
      <c r="T669">
        <f t="shared" si="192"/>
        <v>-1.5102646649894069</v>
      </c>
      <c r="U669">
        <f t="shared" si="193"/>
        <v>-0.4399819584216102</v>
      </c>
      <c r="V669">
        <f t="shared" si="194"/>
        <v>0</v>
      </c>
      <c r="W669">
        <f t="shared" si="195"/>
        <v>-0.6339701704545454</v>
      </c>
      <c r="X669">
        <f t="shared" si="196"/>
        <v>-1.0388352272727273</v>
      </c>
      <c r="Y669">
        <f t="shared" si="197"/>
        <v>-0.3413884943181818</v>
      </c>
      <c r="Z669">
        <f t="shared" si="198"/>
        <v>0</v>
      </c>
      <c r="AA669">
        <f t="shared" si="199"/>
        <v>-1.0422215317234849</v>
      </c>
      <c r="AB669">
        <f t="shared" si="200"/>
        <v>-0.25268636889730639</v>
      </c>
      <c r="AC669">
        <f t="shared" si="201"/>
        <v>-2.784929371843434E-2</v>
      </c>
      <c r="AD669">
        <f t="shared" si="202"/>
        <v>0</v>
      </c>
      <c r="AE669">
        <f t="shared" si="203"/>
        <v>-0.67213983050847459</v>
      </c>
      <c r="AF669">
        <f t="shared" si="204"/>
        <v>-2.0399364406779661</v>
      </c>
      <c r="AG669">
        <f t="shared" si="205"/>
        <v>-0.79047934322033897</v>
      </c>
      <c r="AH669">
        <f t="shared" si="206"/>
        <v>-10.484351609424936</v>
      </c>
      <c r="AI669">
        <f t="shared" si="207"/>
        <v>-65.107983436888532</v>
      </c>
      <c r="AJ669">
        <f t="shared" si="208"/>
        <v>-0.93429122153545863</v>
      </c>
    </row>
    <row r="670" spans="1:36" x14ac:dyDescent="0.25">
      <c r="A670">
        <v>0</v>
      </c>
      <c r="B670">
        <v>0.44892473118279569</v>
      </c>
      <c r="C670">
        <v>0.44354838709677419</v>
      </c>
      <c r="D670">
        <v>0.10752688172043011</v>
      </c>
      <c r="E670">
        <v>0</v>
      </c>
      <c r="F670">
        <v>0.31714285714285712</v>
      </c>
      <c r="G670">
        <v>0.55714285714285716</v>
      </c>
      <c r="H670">
        <v>0.12571428571428572</v>
      </c>
      <c r="I670">
        <v>0</v>
      </c>
      <c r="J670">
        <v>0.69168900804289546</v>
      </c>
      <c r="K670">
        <v>0.22520107238605899</v>
      </c>
      <c r="L670">
        <v>8.3109919571045576E-2</v>
      </c>
      <c r="M670">
        <v>0</v>
      </c>
      <c r="N670">
        <v>0.17934782608695651</v>
      </c>
      <c r="O670">
        <v>0.625</v>
      </c>
      <c r="P670">
        <v>0.19565217391304349</v>
      </c>
      <c r="Q670">
        <v>1</v>
      </c>
      <c r="R670">
        <f t="shared" si="190"/>
        <v>0</v>
      </c>
      <c r="S670">
        <f t="shared" si="191"/>
        <v>-1.5693733461441532</v>
      </c>
      <c r="T670">
        <f t="shared" si="192"/>
        <v>-1.7035625826927923</v>
      </c>
      <c r="U670">
        <f t="shared" si="193"/>
        <v>-0.38767824890793012</v>
      </c>
      <c r="V670">
        <f t="shared" si="194"/>
        <v>0</v>
      </c>
      <c r="W670">
        <f t="shared" si="195"/>
        <v>-0.60099190848214279</v>
      </c>
      <c r="X670">
        <f t="shared" si="196"/>
        <v>-1.105308314732143</v>
      </c>
      <c r="Y670">
        <f t="shared" si="197"/>
        <v>-0.30262276785714287</v>
      </c>
      <c r="Z670">
        <f t="shared" si="198"/>
        <v>0</v>
      </c>
      <c r="AA670">
        <f t="shared" si="199"/>
        <v>-1.034324993716488</v>
      </c>
      <c r="AB670">
        <f t="shared" si="200"/>
        <v>-0.25225159182305629</v>
      </c>
      <c r="AC670">
        <f t="shared" si="201"/>
        <v>-2.9887917853552277E-2</v>
      </c>
      <c r="AD670">
        <f t="shared" si="202"/>
        <v>0</v>
      </c>
      <c r="AE670">
        <f t="shared" si="203"/>
        <v>-0.59268851902173914</v>
      </c>
      <c r="AF670">
        <f t="shared" si="204"/>
        <v>-2.23876953125</v>
      </c>
      <c r="AG670">
        <f t="shared" si="205"/>
        <v>-0.68096127717391308</v>
      </c>
      <c r="AH670">
        <f t="shared" si="206"/>
        <v>-10.498420999655053</v>
      </c>
      <c r="AI670">
        <f t="shared" si="207"/>
        <v>-65.195354564850916</v>
      </c>
      <c r="AJ670">
        <f t="shared" si="208"/>
        <v>-1.0213927280571897</v>
      </c>
    </row>
    <row r="671" spans="1:36" x14ac:dyDescent="0.25">
      <c r="A671">
        <v>0</v>
      </c>
      <c r="B671">
        <v>0.23799582463465555</v>
      </c>
      <c r="C671">
        <v>0.63048016701461373</v>
      </c>
      <c r="D671">
        <v>0.13152400835073069</v>
      </c>
      <c r="E671">
        <v>0</v>
      </c>
      <c r="F671">
        <v>0.15486725663716813</v>
      </c>
      <c r="G671">
        <v>0.70132743362831862</v>
      </c>
      <c r="H671">
        <v>0.14380530973451328</v>
      </c>
      <c r="I671">
        <v>0</v>
      </c>
      <c r="J671">
        <v>0.46569646569646572</v>
      </c>
      <c r="K671">
        <v>0.44906444906444909</v>
      </c>
      <c r="L671">
        <v>8.5239085239085244E-2</v>
      </c>
      <c r="M671">
        <v>0</v>
      </c>
      <c r="N671">
        <v>9.2827004219409287E-2</v>
      </c>
      <c r="O671">
        <v>0.6729957805907173</v>
      </c>
      <c r="P671">
        <v>0.23417721518987342</v>
      </c>
      <c r="Q671">
        <v>1</v>
      </c>
      <c r="R671">
        <f t="shared" si="190"/>
        <v>0</v>
      </c>
      <c r="S671">
        <f t="shared" si="191"/>
        <v>-0.83199761058194155</v>
      </c>
      <c r="T671">
        <f t="shared" si="192"/>
        <v>-2.4215225506426146</v>
      </c>
      <c r="U671">
        <f t="shared" si="193"/>
        <v>-0.47419767439489824</v>
      </c>
      <c r="V671">
        <f t="shared" si="194"/>
        <v>0</v>
      </c>
      <c r="W671">
        <f t="shared" si="195"/>
        <v>-0.29347647607853983</v>
      </c>
      <c r="X671">
        <f t="shared" si="196"/>
        <v>-1.3913541810702434</v>
      </c>
      <c r="Y671">
        <f t="shared" si="197"/>
        <v>-0.34617196142146017</v>
      </c>
      <c r="Z671">
        <f t="shared" si="198"/>
        <v>0</v>
      </c>
      <c r="AA671">
        <f t="shared" si="199"/>
        <v>-0.6963844854469855</v>
      </c>
      <c r="AB671">
        <f t="shared" si="200"/>
        <v>-0.50300480769230771</v>
      </c>
      <c r="AC671">
        <f t="shared" si="201"/>
        <v>-3.0653606581340958E-2</v>
      </c>
      <c r="AD671">
        <f t="shared" si="202"/>
        <v>0</v>
      </c>
      <c r="AE671">
        <f t="shared" si="203"/>
        <v>-0.30676424050632911</v>
      </c>
      <c r="AF671">
        <f t="shared" si="204"/>
        <v>-2.410691917194093</v>
      </c>
      <c r="AG671">
        <f t="shared" si="205"/>
        <v>-0.81504647943037978</v>
      </c>
      <c r="AH671">
        <f t="shared" si="206"/>
        <v>-10.521265991041135</v>
      </c>
      <c r="AI671">
        <f t="shared" si="207"/>
        <v>-65.337222309866618</v>
      </c>
      <c r="AJ671">
        <f t="shared" si="208"/>
        <v>-1.16282267872726</v>
      </c>
    </row>
    <row r="672" spans="1:36" x14ac:dyDescent="0.25">
      <c r="A672">
        <v>0</v>
      </c>
      <c r="B672">
        <v>0.35408560311284049</v>
      </c>
      <c r="C672">
        <v>0.50583657587548636</v>
      </c>
      <c r="D672">
        <v>0.14007782101167315</v>
      </c>
      <c r="E672">
        <v>0</v>
      </c>
      <c r="F672">
        <v>0.24267782426778242</v>
      </c>
      <c r="G672">
        <v>0.60669456066945604</v>
      </c>
      <c r="H672">
        <v>0.15062761506276151</v>
      </c>
      <c r="I672">
        <v>0</v>
      </c>
      <c r="J672">
        <v>0.60700389105058361</v>
      </c>
      <c r="K672">
        <v>0.30350194552529181</v>
      </c>
      <c r="L672">
        <v>8.9494163424124515E-2</v>
      </c>
      <c r="M672">
        <v>0</v>
      </c>
      <c r="N672">
        <v>0.16342412451361868</v>
      </c>
      <c r="O672">
        <v>0.59922178988326846</v>
      </c>
      <c r="P672">
        <v>0.23735408560311283</v>
      </c>
      <c r="Q672">
        <v>1</v>
      </c>
      <c r="R672">
        <f t="shared" si="190"/>
        <v>0</v>
      </c>
      <c r="S672">
        <f t="shared" si="191"/>
        <v>-1.2378300173273347</v>
      </c>
      <c r="T672">
        <f t="shared" si="192"/>
        <v>-1.9427965216135699</v>
      </c>
      <c r="U672">
        <f t="shared" si="193"/>
        <v>-0.50503765655398836</v>
      </c>
      <c r="V672">
        <f t="shared" si="194"/>
        <v>0</v>
      </c>
      <c r="W672">
        <f t="shared" si="195"/>
        <v>-0.45987921678870292</v>
      </c>
      <c r="X672">
        <f t="shared" si="196"/>
        <v>-1.20361328125</v>
      </c>
      <c r="Y672">
        <f t="shared" si="197"/>
        <v>-0.36259479602510464</v>
      </c>
      <c r="Z672">
        <f t="shared" si="198"/>
        <v>0</v>
      </c>
      <c r="AA672">
        <f t="shared" si="199"/>
        <v>-0.90769014469844356</v>
      </c>
      <c r="AB672">
        <f t="shared" si="200"/>
        <v>-0.33995774562256809</v>
      </c>
      <c r="AC672">
        <f t="shared" si="201"/>
        <v>-3.2183814141536968E-2</v>
      </c>
      <c r="AD672">
        <f t="shared" si="202"/>
        <v>0</v>
      </c>
      <c r="AE672">
        <f t="shared" si="203"/>
        <v>-0.54006566147859925</v>
      </c>
      <c r="AF672">
        <f t="shared" si="204"/>
        <v>-2.1464311770428015</v>
      </c>
      <c r="AG672">
        <f t="shared" si="205"/>
        <v>-0.82610347762645908</v>
      </c>
      <c r="AH672">
        <f t="shared" si="206"/>
        <v>-10.50418351016911</v>
      </c>
      <c r="AI672">
        <f t="shared" si="207"/>
        <v>-65.231139843052262</v>
      </c>
      <c r="AJ672">
        <f t="shared" si="208"/>
        <v>-1.0570675752902294</v>
      </c>
    </row>
    <row r="673" spans="1:36" x14ac:dyDescent="0.25">
      <c r="A673">
        <v>0</v>
      </c>
      <c r="B673">
        <v>0.10185185185185185</v>
      </c>
      <c r="C673">
        <v>0.67361111111111116</v>
      </c>
      <c r="D673">
        <v>0.22453703703703703</v>
      </c>
      <c r="E673">
        <v>0</v>
      </c>
      <c r="F673">
        <v>4.7500000000000001E-2</v>
      </c>
      <c r="G673">
        <v>0.67249999999999999</v>
      </c>
      <c r="H673">
        <v>0.28000000000000003</v>
      </c>
      <c r="I673">
        <v>0</v>
      </c>
      <c r="J673">
        <v>0.18981481481481483</v>
      </c>
      <c r="K673">
        <v>0.67361111111111116</v>
      </c>
      <c r="L673">
        <v>0.13657407407407407</v>
      </c>
      <c r="M673">
        <v>0</v>
      </c>
      <c r="N673">
        <v>3.0092592592592591E-2</v>
      </c>
      <c r="O673">
        <v>0.54629629629629628</v>
      </c>
      <c r="P673">
        <v>0.4236111111111111</v>
      </c>
      <c r="Q673">
        <v>1</v>
      </c>
      <c r="R673">
        <f t="shared" si="190"/>
        <v>0</v>
      </c>
      <c r="S673">
        <f t="shared" si="191"/>
        <v>-0.35605875651041663</v>
      </c>
      <c r="T673">
        <f t="shared" si="192"/>
        <v>-2.5871781243218317</v>
      </c>
      <c r="U673">
        <f t="shared" si="193"/>
        <v>-0.8095475656014901</v>
      </c>
      <c r="V673">
        <f t="shared" si="194"/>
        <v>0</v>
      </c>
      <c r="W673">
        <f t="shared" si="195"/>
        <v>-9.0013427734374998E-2</v>
      </c>
      <c r="X673">
        <f t="shared" si="196"/>
        <v>-1.3341638183593749</v>
      </c>
      <c r="Y673">
        <f t="shared" si="197"/>
        <v>-0.67402343750000004</v>
      </c>
      <c r="Z673">
        <f t="shared" si="198"/>
        <v>0</v>
      </c>
      <c r="AA673">
        <f t="shared" si="199"/>
        <v>-0.28384173357928244</v>
      </c>
      <c r="AB673">
        <f t="shared" si="200"/>
        <v>-0.75452338324652779</v>
      </c>
      <c r="AC673">
        <f t="shared" si="201"/>
        <v>-4.9114651150173612E-2</v>
      </c>
      <c r="AD673">
        <f t="shared" si="202"/>
        <v>0</v>
      </c>
      <c r="AE673">
        <f t="shared" si="203"/>
        <v>-9.9446614583333329E-2</v>
      </c>
      <c r="AF673">
        <f t="shared" si="204"/>
        <v>-1.9568504050925926</v>
      </c>
      <c r="AG673">
        <f t="shared" si="205"/>
        <v>-1.474365234375</v>
      </c>
      <c r="AH673">
        <f t="shared" si="206"/>
        <v>-10.469127152054398</v>
      </c>
      <c r="AI673">
        <f t="shared" si="207"/>
        <v>-65.013439324363205</v>
      </c>
      <c r="AJ673">
        <f t="shared" si="208"/>
        <v>-0.84003886580003351</v>
      </c>
    </row>
    <row r="674" spans="1:36" x14ac:dyDescent="0.25">
      <c r="A674">
        <v>0</v>
      </c>
      <c r="B674">
        <v>0.16600790513833993</v>
      </c>
      <c r="C674">
        <v>0.59288537549407117</v>
      </c>
      <c r="D674">
        <v>0.24110671936758893</v>
      </c>
      <c r="E674">
        <v>0</v>
      </c>
      <c r="F674">
        <v>7.5221238938053103E-2</v>
      </c>
      <c r="G674">
        <v>0.62831858407079644</v>
      </c>
      <c r="H674">
        <v>0.29646017699115046</v>
      </c>
      <c r="I674">
        <v>0</v>
      </c>
      <c r="J674">
        <v>0.27667984189723321</v>
      </c>
      <c r="K674">
        <v>0.56521739130434778</v>
      </c>
      <c r="L674">
        <v>0.15810276679841898</v>
      </c>
      <c r="M674">
        <v>0</v>
      </c>
      <c r="N674">
        <v>4.3478260869565216E-2</v>
      </c>
      <c r="O674">
        <v>0.52964426877470361</v>
      </c>
      <c r="P674">
        <v>0.4268774703557312</v>
      </c>
      <c r="Q674">
        <v>1</v>
      </c>
      <c r="R674">
        <f t="shared" si="190"/>
        <v>0</v>
      </c>
      <c r="S674">
        <f t="shared" si="191"/>
        <v>-0.58033867033102771</v>
      </c>
      <c r="T674">
        <f t="shared" si="192"/>
        <v>-2.2771300063302866</v>
      </c>
      <c r="U674">
        <f t="shared" si="193"/>
        <v>-0.86928802610857214</v>
      </c>
      <c r="V674">
        <f t="shared" si="194"/>
        <v>0</v>
      </c>
      <c r="W674">
        <f t="shared" si="195"/>
        <v>-0.14254571695243365</v>
      </c>
      <c r="X674">
        <f t="shared" si="196"/>
        <v>-1.2465128940818584</v>
      </c>
      <c r="Y674">
        <f t="shared" si="197"/>
        <v>-0.71364681277654873</v>
      </c>
      <c r="Z674">
        <f t="shared" si="198"/>
        <v>0</v>
      </c>
      <c r="AA674">
        <f t="shared" si="199"/>
        <v>-0.41373633584486169</v>
      </c>
      <c r="AB674">
        <f t="shared" si="200"/>
        <v>-0.63310971467391297</v>
      </c>
      <c r="AC674">
        <f t="shared" si="201"/>
        <v>-5.6856781126482216E-2</v>
      </c>
      <c r="AD674">
        <f t="shared" si="202"/>
        <v>0</v>
      </c>
      <c r="AE674">
        <f t="shared" si="203"/>
        <v>-0.1436820652173913</v>
      </c>
      <c r="AF674">
        <f t="shared" si="204"/>
        <v>-1.8972023221343874</v>
      </c>
      <c r="AG674">
        <f t="shared" si="205"/>
        <v>-1.4857336956521738</v>
      </c>
      <c r="AH674">
        <f t="shared" si="206"/>
        <v>-10.459783041229937</v>
      </c>
      <c r="AI674">
        <f t="shared" si="207"/>
        <v>-64.955412253595711</v>
      </c>
      <c r="AJ674">
        <f t="shared" si="208"/>
        <v>-0.78219086268088167</v>
      </c>
    </row>
    <row r="675" spans="1:36" x14ac:dyDescent="0.25">
      <c r="A675">
        <v>0</v>
      </c>
      <c r="B675">
        <v>0.15478484264611433</v>
      </c>
      <c r="C675">
        <v>0.72768143866409762</v>
      </c>
      <c r="D675">
        <v>0.11753371868978806</v>
      </c>
      <c r="E675">
        <v>0</v>
      </c>
      <c r="F675">
        <v>0.1014771997430957</v>
      </c>
      <c r="G675">
        <v>0.77777777777777779</v>
      </c>
      <c r="H675">
        <v>0.12074502247912652</v>
      </c>
      <c r="I675">
        <v>0</v>
      </c>
      <c r="J675">
        <v>6.6152858060372507E-2</v>
      </c>
      <c r="K675">
        <v>0.81245985870263326</v>
      </c>
      <c r="L675">
        <v>0.12138728323699421</v>
      </c>
      <c r="M675">
        <v>0</v>
      </c>
      <c r="N675">
        <v>0.38599871547848424</v>
      </c>
      <c r="O675">
        <v>0.48619139370584458</v>
      </c>
      <c r="P675">
        <v>0.12780989081567115</v>
      </c>
      <c r="Q675">
        <v>1</v>
      </c>
      <c r="R675">
        <f t="shared" si="190"/>
        <v>0</v>
      </c>
      <c r="S675">
        <f t="shared" si="191"/>
        <v>-0.54110453170158967</v>
      </c>
      <c r="T675">
        <f t="shared" si="192"/>
        <v>-2.7948492364999797</v>
      </c>
      <c r="U675">
        <f t="shared" si="193"/>
        <v>-0.42375697611843688</v>
      </c>
      <c r="V675">
        <f t="shared" si="194"/>
        <v>0</v>
      </c>
      <c r="W675">
        <f t="shared" si="195"/>
        <v>-0.19230127548972384</v>
      </c>
      <c r="X675">
        <f t="shared" si="196"/>
        <v>-1.5430230034722223</v>
      </c>
      <c r="Y675">
        <f t="shared" si="197"/>
        <v>-0.29066062540141296</v>
      </c>
      <c r="Z675">
        <f t="shared" si="198"/>
        <v>0</v>
      </c>
      <c r="AA675">
        <f t="shared" si="199"/>
        <v>-9.8922425688423243E-2</v>
      </c>
      <c r="AB675">
        <f t="shared" si="200"/>
        <v>-0.91005025188664102</v>
      </c>
      <c r="AC675">
        <f t="shared" si="201"/>
        <v>-4.3653190480491329E-2</v>
      </c>
      <c r="AD675">
        <f t="shared" si="202"/>
        <v>0</v>
      </c>
      <c r="AE675">
        <f t="shared" si="203"/>
        <v>-1.2756051300578033</v>
      </c>
      <c r="AF675">
        <f t="shared" si="204"/>
        <v>-1.7415527657353886</v>
      </c>
      <c r="AG675">
        <f t="shared" si="205"/>
        <v>-0.44483833092485547</v>
      </c>
      <c r="AH675">
        <f t="shared" si="206"/>
        <v>-10.300317743456969</v>
      </c>
      <c r="AI675">
        <f t="shared" si="207"/>
        <v>-63.965130321728068</v>
      </c>
      <c r="AJ675">
        <f t="shared" si="208"/>
        <v>0.20503512556613626</v>
      </c>
    </row>
    <row r="676" spans="1:36" x14ac:dyDescent="0.25">
      <c r="A676">
        <v>0</v>
      </c>
      <c r="B676">
        <v>0.32405259087393656</v>
      </c>
      <c r="C676">
        <v>0.57695282289249805</v>
      </c>
      <c r="D676">
        <v>9.8994586233565357E-2</v>
      </c>
      <c r="E676">
        <v>0</v>
      </c>
      <c r="F676">
        <v>0.23232323232323232</v>
      </c>
      <c r="G676">
        <v>0.65734265734265729</v>
      </c>
      <c r="H676">
        <v>0.11033411033411034</v>
      </c>
      <c r="I676">
        <v>0</v>
      </c>
      <c r="J676">
        <v>0.17185069984447901</v>
      </c>
      <c r="K676">
        <v>0.69595645412130636</v>
      </c>
      <c r="L676">
        <v>0.13219284603421461</v>
      </c>
      <c r="M676">
        <v>0</v>
      </c>
      <c r="N676">
        <v>0.50270270270270268</v>
      </c>
      <c r="O676">
        <v>0.41467181467181469</v>
      </c>
      <c r="P676">
        <v>8.2625482625482624E-2</v>
      </c>
      <c r="Q676">
        <v>1</v>
      </c>
      <c r="R676">
        <f t="shared" si="190"/>
        <v>0</v>
      </c>
      <c r="S676">
        <f t="shared" si="191"/>
        <v>-1.1328391232236079</v>
      </c>
      <c r="T676">
        <f t="shared" si="192"/>
        <v>-2.2159369071140276</v>
      </c>
      <c r="U676">
        <f t="shared" si="193"/>
        <v>-0.35691584493426143</v>
      </c>
      <c r="V676">
        <f t="shared" si="194"/>
        <v>0</v>
      </c>
      <c r="W676">
        <f t="shared" si="195"/>
        <v>-0.44025706281565657</v>
      </c>
      <c r="X676">
        <f t="shared" si="196"/>
        <v>-1.30409336756993</v>
      </c>
      <c r="Y676">
        <f t="shared" si="197"/>
        <v>-0.26559920114607616</v>
      </c>
      <c r="Z676">
        <f t="shared" si="198"/>
        <v>0</v>
      </c>
      <c r="AA676">
        <f t="shared" si="199"/>
        <v>-0.25697889075865088</v>
      </c>
      <c r="AB676">
        <f t="shared" si="200"/>
        <v>-0.77955278601283051</v>
      </c>
      <c r="AC676">
        <f t="shared" si="201"/>
        <v>-4.7539077687597193E-2</v>
      </c>
      <c r="AD676">
        <f t="shared" si="202"/>
        <v>0</v>
      </c>
      <c r="AE676">
        <f t="shared" si="203"/>
        <v>-1.6612753378378378</v>
      </c>
      <c r="AF676">
        <f t="shared" si="204"/>
        <v>-1.4853673986486486</v>
      </c>
      <c r="AG676">
        <f t="shared" si="205"/>
        <v>-0.28757541023166022</v>
      </c>
      <c r="AH676">
        <f t="shared" si="206"/>
        <v>-10.233930407980784</v>
      </c>
      <c r="AI676">
        <f t="shared" si="207"/>
        <v>-63.552863955659518</v>
      </c>
      <c r="AJ676">
        <f t="shared" si="208"/>
        <v>0.61602926528091584</v>
      </c>
    </row>
    <row r="677" spans="1:36" x14ac:dyDescent="0.25">
      <c r="A677">
        <v>0</v>
      </c>
      <c r="B677">
        <v>0.28542914171656686</v>
      </c>
      <c r="C677">
        <v>0.59980039920159678</v>
      </c>
      <c r="D677">
        <v>0.11477045908183632</v>
      </c>
      <c r="E677">
        <v>0</v>
      </c>
      <c r="F677">
        <v>0.17599999999999999</v>
      </c>
      <c r="G677">
        <v>0.69</v>
      </c>
      <c r="H677">
        <v>0.13400000000000001</v>
      </c>
      <c r="I677">
        <v>0</v>
      </c>
      <c r="J677">
        <v>0.12212212212212212</v>
      </c>
      <c r="K677">
        <v>0.72172172172172178</v>
      </c>
      <c r="L677">
        <v>0.15615615615615616</v>
      </c>
      <c r="M677">
        <v>0</v>
      </c>
      <c r="N677">
        <v>0.48457711442786072</v>
      </c>
      <c r="O677">
        <v>0.40398009950248759</v>
      </c>
      <c r="P677">
        <v>0.11144278606965174</v>
      </c>
      <c r="Q677">
        <v>1</v>
      </c>
      <c r="R677">
        <f t="shared" si="190"/>
        <v>0</v>
      </c>
      <c r="S677">
        <f t="shared" si="191"/>
        <v>-0.99781735357410173</v>
      </c>
      <c r="T677">
        <f t="shared" si="192"/>
        <v>-2.3036889477880176</v>
      </c>
      <c r="U677">
        <f t="shared" si="193"/>
        <v>-0.41379429860981159</v>
      </c>
      <c r="V677">
        <f t="shared" si="194"/>
        <v>0</v>
      </c>
      <c r="W677">
        <f t="shared" si="195"/>
        <v>-0.33352343749999996</v>
      </c>
      <c r="X677">
        <f t="shared" si="196"/>
        <v>-1.3688818359374999</v>
      </c>
      <c r="Y677">
        <f t="shared" si="197"/>
        <v>-0.322568359375</v>
      </c>
      <c r="Z677">
        <f t="shared" si="198"/>
        <v>0</v>
      </c>
      <c r="AA677">
        <f t="shared" si="199"/>
        <v>-0.18261669872997999</v>
      </c>
      <c r="AB677">
        <f t="shared" si="200"/>
        <v>-0.80841290509259267</v>
      </c>
      <c r="AC677">
        <f t="shared" si="201"/>
        <v>-5.6156742680180186E-2</v>
      </c>
      <c r="AD677">
        <f t="shared" si="202"/>
        <v>0</v>
      </c>
      <c r="AE677">
        <f t="shared" si="203"/>
        <v>-1.601375932835821</v>
      </c>
      <c r="AF677">
        <f t="shared" si="204"/>
        <v>-1.44706934079602</v>
      </c>
      <c r="AG677">
        <f t="shared" si="205"/>
        <v>-0.38787313432835824</v>
      </c>
      <c r="AH677">
        <f t="shared" si="206"/>
        <v>-10.223778987247384</v>
      </c>
      <c r="AI677">
        <f t="shared" si="207"/>
        <v>-63.489823478041714</v>
      </c>
      <c r="AJ677">
        <f t="shared" si="208"/>
        <v>0.67887520421310132</v>
      </c>
    </row>
    <row r="678" spans="1:36" x14ac:dyDescent="0.25">
      <c r="A678">
        <v>0</v>
      </c>
      <c r="B678">
        <v>0.51541425818882469</v>
      </c>
      <c r="C678">
        <v>0.40269749518304432</v>
      </c>
      <c r="D678">
        <v>8.1888246628131017E-2</v>
      </c>
      <c r="E678">
        <v>0</v>
      </c>
      <c r="F678">
        <v>0.37512054001928641</v>
      </c>
      <c r="G678">
        <v>0.50819672131147542</v>
      </c>
      <c r="H678">
        <v>0.11668273866923819</v>
      </c>
      <c r="I678">
        <v>0</v>
      </c>
      <c r="J678">
        <v>0.30405405405405406</v>
      </c>
      <c r="K678">
        <v>0.56756756756756754</v>
      </c>
      <c r="L678">
        <v>0.12837837837837837</v>
      </c>
      <c r="M678">
        <v>0</v>
      </c>
      <c r="N678">
        <v>0.73371647509578541</v>
      </c>
      <c r="O678">
        <v>0.21168582375478928</v>
      </c>
      <c r="P678">
        <v>5.459770114942529E-2</v>
      </c>
      <c r="Q678">
        <v>1</v>
      </c>
      <c r="R678">
        <f t="shared" si="190"/>
        <v>0</v>
      </c>
      <c r="S678">
        <f t="shared" si="191"/>
        <v>-1.8018107331557083</v>
      </c>
      <c r="T678">
        <f t="shared" si="192"/>
        <v>-1.5466641405873676</v>
      </c>
      <c r="U678">
        <f t="shared" si="193"/>
        <v>-0.29524051614809127</v>
      </c>
      <c r="V678">
        <f t="shared" si="194"/>
        <v>0</v>
      </c>
      <c r="W678">
        <f t="shared" si="195"/>
        <v>-0.71086074990959502</v>
      </c>
      <c r="X678">
        <f t="shared" si="196"/>
        <v>-1.0082047259221312</v>
      </c>
      <c r="Y678">
        <f t="shared" si="197"/>
        <v>-0.28088178790983609</v>
      </c>
      <c r="Z678">
        <f t="shared" si="198"/>
        <v>0</v>
      </c>
      <c r="AA678">
        <f t="shared" si="199"/>
        <v>-0.4546706740920608</v>
      </c>
      <c r="AB678">
        <f t="shared" si="200"/>
        <v>-0.6357421875</v>
      </c>
      <c r="AC678">
        <f t="shared" si="201"/>
        <v>-4.6167322107263514E-2</v>
      </c>
      <c r="AD678">
        <f t="shared" si="202"/>
        <v>0</v>
      </c>
      <c r="AE678">
        <f t="shared" si="203"/>
        <v>-2.4247036637931032</v>
      </c>
      <c r="AF678">
        <f t="shared" si="204"/>
        <v>-0.75826523587164751</v>
      </c>
      <c r="AG678">
        <f t="shared" si="205"/>
        <v>-0.19002559267241381</v>
      </c>
      <c r="AH678">
        <f t="shared" si="206"/>
        <v>-10.153237329669219</v>
      </c>
      <c r="AI678">
        <f t="shared" si="207"/>
        <v>-63.051758708344266</v>
      </c>
      <c r="AJ678">
        <f t="shared" si="208"/>
        <v>1.1155881354135542</v>
      </c>
    </row>
    <row r="679" spans="1:36" x14ac:dyDescent="0.25">
      <c r="A679">
        <v>0</v>
      </c>
      <c r="B679">
        <v>0.10289389067524116</v>
      </c>
      <c r="C679">
        <v>0.74437299035369775</v>
      </c>
      <c r="D679">
        <v>0.15273311897106109</v>
      </c>
      <c r="E679">
        <v>0</v>
      </c>
      <c r="F679">
        <v>4.4212218649517687E-2</v>
      </c>
      <c r="G679">
        <v>0.7837620578778135</v>
      </c>
      <c r="H679">
        <v>0.17202572347266881</v>
      </c>
      <c r="I679">
        <v>0</v>
      </c>
      <c r="J679">
        <v>9.6540627514078835E-3</v>
      </c>
      <c r="K679">
        <v>0.78841512469831054</v>
      </c>
      <c r="L679">
        <v>0.20193081255028159</v>
      </c>
      <c r="M679">
        <v>0</v>
      </c>
      <c r="N679">
        <v>0.24759615384615385</v>
      </c>
      <c r="O679">
        <v>0.61778846153846156</v>
      </c>
      <c r="P679">
        <v>0.13461538461538461</v>
      </c>
      <c r="Q679">
        <v>1</v>
      </c>
      <c r="R679">
        <f t="shared" si="190"/>
        <v>0</v>
      </c>
      <c r="S679">
        <f t="shared" si="191"/>
        <v>-0.35970156752411575</v>
      </c>
      <c r="T679">
        <f t="shared" si="192"/>
        <v>-2.8589574685050745</v>
      </c>
      <c r="U679">
        <f t="shared" si="193"/>
        <v>-0.550665165450412</v>
      </c>
      <c r="V679">
        <f t="shared" si="194"/>
        <v>0</v>
      </c>
      <c r="W679">
        <f t="shared" si="195"/>
        <v>-8.3783017860731515E-2</v>
      </c>
      <c r="X679">
        <f t="shared" si="196"/>
        <v>-1.554895137283963</v>
      </c>
      <c r="Y679">
        <f t="shared" si="197"/>
        <v>-0.41410489097668812</v>
      </c>
      <c r="Z679">
        <f t="shared" si="198"/>
        <v>0</v>
      </c>
      <c r="AA679">
        <f t="shared" si="199"/>
        <v>-1.4436312097747385E-2</v>
      </c>
      <c r="AB679">
        <f t="shared" si="200"/>
        <v>-0.88311733205953336</v>
      </c>
      <c r="AC679">
        <f t="shared" si="201"/>
        <v>-7.2618185275040228E-2</v>
      </c>
      <c r="AD679">
        <f t="shared" si="202"/>
        <v>0</v>
      </c>
      <c r="AE679">
        <f t="shared" si="203"/>
        <v>-0.81822791466346156</v>
      </c>
      <c r="AF679">
        <f t="shared" si="204"/>
        <v>-2.2129375751201925</v>
      </c>
      <c r="AG679">
        <f t="shared" si="205"/>
        <v>-0.46852463942307693</v>
      </c>
      <c r="AH679">
        <f t="shared" si="206"/>
        <v>-10.291969206240037</v>
      </c>
      <c r="AI679">
        <f t="shared" si="207"/>
        <v>-63.913285778251137</v>
      </c>
      <c r="AJ679">
        <f t="shared" si="208"/>
        <v>0.25671968025926423</v>
      </c>
    </row>
    <row r="680" spans="1:36" x14ac:dyDescent="0.25">
      <c r="A680">
        <v>0</v>
      </c>
      <c r="B680">
        <v>0.58855291576673863</v>
      </c>
      <c r="C680">
        <v>0.34773218142548595</v>
      </c>
      <c r="D680">
        <v>6.3714902807775378E-2</v>
      </c>
      <c r="E680">
        <v>0</v>
      </c>
      <c r="F680">
        <v>0.42361863488624052</v>
      </c>
      <c r="G680">
        <v>0.48754062838569878</v>
      </c>
      <c r="H680">
        <v>8.8840736728060671E-2</v>
      </c>
      <c r="I680">
        <v>0</v>
      </c>
      <c r="J680">
        <v>0.33879781420765026</v>
      </c>
      <c r="K680">
        <v>0.54316939890710381</v>
      </c>
      <c r="L680">
        <v>0.11803278688524591</v>
      </c>
      <c r="M680">
        <v>0</v>
      </c>
      <c r="N680">
        <v>0.75374732334047112</v>
      </c>
      <c r="O680">
        <v>0.20770877944325483</v>
      </c>
      <c r="P680">
        <v>3.8543897216274089E-2</v>
      </c>
      <c r="Q680">
        <v>1</v>
      </c>
      <c r="R680">
        <f t="shared" si="190"/>
        <v>0</v>
      </c>
      <c r="S680">
        <f t="shared" si="191"/>
        <v>-2.0574924806796706</v>
      </c>
      <c r="T680">
        <f t="shared" si="192"/>
        <v>-1.3355556018409152</v>
      </c>
      <c r="U680">
        <f t="shared" si="193"/>
        <v>-0.22971820213367306</v>
      </c>
      <c r="V680">
        <f t="shared" si="194"/>
        <v>0</v>
      </c>
      <c r="W680">
        <f t="shared" si="195"/>
        <v>-0.8027655869108884</v>
      </c>
      <c r="X680">
        <f t="shared" si="196"/>
        <v>-0.96722537750541704</v>
      </c>
      <c r="Y680">
        <f t="shared" si="197"/>
        <v>-0.21385978128385699</v>
      </c>
      <c r="Z680">
        <f t="shared" si="198"/>
        <v>0</v>
      </c>
      <c r="AA680">
        <f t="shared" si="199"/>
        <v>-0.50662514941939885</v>
      </c>
      <c r="AB680">
        <f t="shared" si="200"/>
        <v>-0.60841337943989071</v>
      </c>
      <c r="AC680">
        <f t="shared" si="201"/>
        <v>-4.2446849385245899E-2</v>
      </c>
      <c r="AD680">
        <f t="shared" si="202"/>
        <v>0</v>
      </c>
      <c r="AE680">
        <f t="shared" si="203"/>
        <v>-2.4908993576017133</v>
      </c>
      <c r="AF680">
        <f t="shared" si="204"/>
        <v>-0.74401933886509641</v>
      </c>
      <c r="AG680">
        <f t="shared" si="205"/>
        <v>-0.13415082976445397</v>
      </c>
      <c r="AH680">
        <f t="shared" si="206"/>
        <v>-10.133171934830221</v>
      </c>
      <c r="AI680">
        <f t="shared" si="207"/>
        <v>-62.927152300289649</v>
      </c>
      <c r="AJ680">
        <f t="shared" si="208"/>
        <v>1.2398100164506334</v>
      </c>
    </row>
    <row r="681" spans="1:36" x14ac:dyDescent="0.25">
      <c r="A681">
        <v>0</v>
      </c>
      <c r="B681">
        <v>0.25625744934445771</v>
      </c>
      <c r="C681">
        <v>0.41358760429082242</v>
      </c>
      <c r="D681">
        <v>0.33015494636471993</v>
      </c>
      <c r="E681">
        <v>0</v>
      </c>
      <c r="F681">
        <v>0.20908004778972522</v>
      </c>
      <c r="G681">
        <v>0.34886499402628435</v>
      </c>
      <c r="H681">
        <v>0.44205495818399043</v>
      </c>
      <c r="I681">
        <v>0</v>
      </c>
      <c r="J681">
        <v>0.17204301075268819</v>
      </c>
      <c r="K681">
        <v>0.32138590203106332</v>
      </c>
      <c r="L681">
        <v>0.50657108721624855</v>
      </c>
      <c r="M681">
        <v>0</v>
      </c>
      <c r="N681">
        <v>0.32380952380952382</v>
      </c>
      <c r="O681">
        <v>0.4595238095238095</v>
      </c>
      <c r="P681">
        <v>0.21666666666666667</v>
      </c>
      <c r="Q681">
        <v>1</v>
      </c>
      <c r="R681">
        <f t="shared" si="190"/>
        <v>0</v>
      </c>
      <c r="S681">
        <f t="shared" si="191"/>
        <v>-0.89583750419025632</v>
      </c>
      <c r="T681">
        <f t="shared" si="192"/>
        <v>-1.5884904281743519</v>
      </c>
      <c r="U681">
        <f t="shared" si="193"/>
        <v>-1.1903431907171858</v>
      </c>
      <c r="V681">
        <f t="shared" si="194"/>
        <v>0</v>
      </c>
      <c r="W681">
        <f t="shared" si="195"/>
        <v>-0.3962107741562127</v>
      </c>
      <c r="X681">
        <f t="shared" si="196"/>
        <v>-0.69210862828554365</v>
      </c>
      <c r="Y681">
        <f t="shared" si="197"/>
        <v>-1.0641264374253285</v>
      </c>
      <c r="Z681">
        <f t="shared" si="198"/>
        <v>0</v>
      </c>
      <c r="AA681">
        <f t="shared" si="199"/>
        <v>-0.25726646505376344</v>
      </c>
      <c r="AB681">
        <f t="shared" si="200"/>
        <v>-0.35998987268518517</v>
      </c>
      <c r="AC681">
        <f t="shared" si="201"/>
        <v>-0.18217265905017924</v>
      </c>
      <c r="AD681">
        <f t="shared" si="202"/>
        <v>0</v>
      </c>
      <c r="AE681">
        <f t="shared" si="203"/>
        <v>-1.0700892857142859</v>
      </c>
      <c r="AF681">
        <f t="shared" si="204"/>
        <v>-1.6460286458333333</v>
      </c>
      <c r="AG681">
        <f t="shared" si="205"/>
        <v>-0.75410156250000004</v>
      </c>
      <c r="AH681">
        <f t="shared" si="206"/>
        <v>-10.096765453785626</v>
      </c>
      <c r="AI681">
        <f t="shared" si="207"/>
        <v>-62.701067497609422</v>
      </c>
      <c r="AJ681">
        <f t="shared" si="208"/>
        <v>1.4651971365939607</v>
      </c>
    </row>
    <row r="682" spans="1:36" x14ac:dyDescent="0.25">
      <c r="A682">
        <v>0</v>
      </c>
      <c r="B682">
        <v>0.58333333333333337</v>
      </c>
      <c r="C682">
        <v>0.315</v>
      </c>
      <c r="D682">
        <v>0.10166666666666667</v>
      </c>
      <c r="E682">
        <v>0</v>
      </c>
      <c r="F682">
        <v>0.44481605351170567</v>
      </c>
      <c r="G682">
        <v>0.42307692307692307</v>
      </c>
      <c r="H682">
        <v>0.13210702341137123</v>
      </c>
      <c r="I682">
        <v>0</v>
      </c>
      <c r="J682">
        <v>0.30639730639730639</v>
      </c>
      <c r="K682">
        <v>0.51851851851851849</v>
      </c>
      <c r="L682">
        <v>0.17508417508417509</v>
      </c>
      <c r="M682">
        <v>0</v>
      </c>
      <c r="N682">
        <v>0.74209650582362729</v>
      </c>
      <c r="O682">
        <v>0.18801996672212978</v>
      </c>
      <c r="P682">
        <v>6.9883527454242922E-2</v>
      </c>
      <c r="Q682">
        <v>0</v>
      </c>
      <c r="R682">
        <f t="shared" si="190"/>
        <v>0</v>
      </c>
      <c r="S682">
        <f t="shared" si="191"/>
        <v>-2.03924560546875</v>
      </c>
      <c r="T682">
        <f t="shared" si="192"/>
        <v>-1.2098391723632813</v>
      </c>
      <c r="U682">
        <f t="shared" si="193"/>
        <v>-0.36654978434244795</v>
      </c>
      <c r="V682">
        <f t="shared" si="194"/>
        <v>0</v>
      </c>
      <c r="W682">
        <f t="shared" si="195"/>
        <v>-0.84293510921822734</v>
      </c>
      <c r="X682">
        <f t="shared" si="196"/>
        <v>-0.83933668870192302</v>
      </c>
      <c r="Y682">
        <f t="shared" si="197"/>
        <v>-0.31801153584866221</v>
      </c>
      <c r="Z682">
        <f t="shared" si="198"/>
        <v>0</v>
      </c>
      <c r="AA682">
        <f t="shared" si="199"/>
        <v>-0.45817468302819864</v>
      </c>
      <c r="AB682">
        <f t="shared" si="200"/>
        <v>-0.58080150462962965</v>
      </c>
      <c r="AC682">
        <f t="shared" si="201"/>
        <v>-6.296362058080808E-2</v>
      </c>
      <c r="AD682">
        <f t="shared" si="202"/>
        <v>0</v>
      </c>
      <c r="AE682">
        <f t="shared" si="203"/>
        <v>-2.4523970465890184</v>
      </c>
      <c r="AF682">
        <f t="shared" si="204"/>
        <v>-0.67349339642262895</v>
      </c>
      <c r="AG682">
        <f t="shared" si="205"/>
        <v>-0.24322743344425954</v>
      </c>
      <c r="AH682">
        <f t="shared" si="206"/>
        <v>-10.086975580637835</v>
      </c>
      <c r="AI682">
        <f t="shared" si="207"/>
        <v>-62.640272236013793</v>
      </c>
      <c r="AJ682">
        <f t="shared" si="208"/>
        <v>1.5258047880900227</v>
      </c>
    </row>
    <row r="683" spans="1:36" x14ac:dyDescent="0.25">
      <c r="A683">
        <v>0</v>
      </c>
      <c r="B683">
        <v>0.18115942028985507</v>
      </c>
      <c r="C683">
        <v>0.64673913043478259</v>
      </c>
      <c r="D683">
        <v>0.17210144927536231</v>
      </c>
      <c r="E683">
        <v>0</v>
      </c>
      <c r="F683">
        <v>0.10163339382940109</v>
      </c>
      <c r="G683">
        <v>0.66243194192377497</v>
      </c>
      <c r="H683">
        <v>0.23593466424682397</v>
      </c>
      <c r="I683">
        <v>0</v>
      </c>
      <c r="J683">
        <v>5.4446460980036297E-2</v>
      </c>
      <c r="K683">
        <v>0.67876588021778583</v>
      </c>
      <c r="L683">
        <v>0.26678765880217786</v>
      </c>
      <c r="M683">
        <v>0</v>
      </c>
      <c r="N683">
        <v>0.27256317689530685</v>
      </c>
      <c r="O683">
        <v>0.5830324909747292</v>
      </c>
      <c r="P683">
        <v>0.1444043321299639</v>
      </c>
      <c r="Q683">
        <v>0</v>
      </c>
      <c r="R683">
        <f t="shared" si="190"/>
        <v>0</v>
      </c>
      <c r="S683">
        <f t="shared" si="191"/>
        <v>-0.63330608865489135</v>
      </c>
      <c r="T683">
        <f t="shared" si="192"/>
        <v>-2.4839693152386211</v>
      </c>
      <c r="U683">
        <f t="shared" si="193"/>
        <v>-0.62049589295318153</v>
      </c>
      <c r="V683">
        <f t="shared" si="194"/>
        <v>0</v>
      </c>
      <c r="W683">
        <f t="shared" si="195"/>
        <v>-0.19259726633393831</v>
      </c>
      <c r="X683">
        <f t="shared" si="196"/>
        <v>-1.3141899316583485</v>
      </c>
      <c r="Y683">
        <f t="shared" si="197"/>
        <v>-0.56794819078947367</v>
      </c>
      <c r="Z683">
        <f t="shared" si="198"/>
        <v>0</v>
      </c>
      <c r="AA683">
        <f t="shared" si="199"/>
        <v>-8.1417132202813061E-2</v>
      </c>
      <c r="AB683">
        <f t="shared" si="200"/>
        <v>-0.76029732872050815</v>
      </c>
      <c r="AC683">
        <f t="shared" si="201"/>
        <v>-9.5941948587794923E-2</v>
      </c>
      <c r="AD683">
        <f t="shared" si="202"/>
        <v>0</v>
      </c>
      <c r="AE683">
        <f t="shared" si="203"/>
        <v>-0.90073612364620936</v>
      </c>
      <c r="AF683">
        <f t="shared" si="204"/>
        <v>-2.0884406024368229</v>
      </c>
      <c r="AG683">
        <f t="shared" si="205"/>
        <v>-0.50259476534296033</v>
      </c>
      <c r="AH683">
        <f t="shared" si="206"/>
        <v>-10.241934586565563</v>
      </c>
      <c r="AI683">
        <f t="shared" si="207"/>
        <v>-63.602570026777464</v>
      </c>
      <c r="AJ683">
        <f t="shared" si="208"/>
        <v>0.56647658376450771</v>
      </c>
    </row>
    <row r="684" spans="1:36" x14ac:dyDescent="0.25">
      <c r="A684">
        <v>0</v>
      </c>
      <c r="B684">
        <v>0.10135617416131334</v>
      </c>
      <c r="C684">
        <v>0.73019271948608133</v>
      </c>
      <c r="D684">
        <v>0.1684511063526053</v>
      </c>
      <c r="E684">
        <v>0</v>
      </c>
      <c r="F684">
        <v>7.5822603719599424E-2</v>
      </c>
      <c r="G684">
        <v>0.73175965665236054</v>
      </c>
      <c r="H684">
        <v>0.19241773962804007</v>
      </c>
      <c r="I684">
        <v>0</v>
      </c>
      <c r="J684">
        <v>6.8718682891911242E-2</v>
      </c>
      <c r="K684">
        <v>0.70436649964209019</v>
      </c>
      <c r="L684">
        <v>0.22691481746599856</v>
      </c>
      <c r="M684">
        <v>0</v>
      </c>
      <c r="N684">
        <v>0.17332382310984309</v>
      </c>
      <c r="O684">
        <v>0.66690442225392299</v>
      </c>
      <c r="P684">
        <v>0.15977175463623394</v>
      </c>
      <c r="Q684">
        <v>1</v>
      </c>
      <c r="R684">
        <f t="shared" si="190"/>
        <v>0</v>
      </c>
      <c r="S684">
        <f t="shared" si="191"/>
        <v>-0.35432594184957172</v>
      </c>
      <c r="T684">
        <f t="shared" si="192"/>
        <v>-2.8044944616150294</v>
      </c>
      <c r="U684">
        <f t="shared" si="193"/>
        <v>-0.6073349184176482</v>
      </c>
      <c r="V684">
        <f t="shared" si="194"/>
        <v>0</v>
      </c>
      <c r="W684">
        <f t="shared" si="195"/>
        <v>-0.1436853149588698</v>
      </c>
      <c r="X684">
        <f t="shared" si="196"/>
        <v>-1.4517282641496783</v>
      </c>
      <c r="Y684">
        <f t="shared" si="197"/>
        <v>-0.4631930939288269</v>
      </c>
      <c r="Z684">
        <f t="shared" si="198"/>
        <v>0</v>
      </c>
      <c r="AA684">
        <f t="shared" si="199"/>
        <v>-0.10275926091624911</v>
      </c>
      <c r="AB684">
        <f t="shared" si="200"/>
        <v>-0.7889730225483178</v>
      </c>
      <c r="AC684">
        <f t="shared" si="201"/>
        <v>-8.1602911652201141E-2</v>
      </c>
      <c r="AD684">
        <f t="shared" si="202"/>
        <v>0</v>
      </c>
      <c r="AE684">
        <f t="shared" si="203"/>
        <v>-0.57278107168330961</v>
      </c>
      <c r="AF684">
        <f t="shared" si="204"/>
        <v>-2.3888724812767475</v>
      </c>
      <c r="AG684">
        <f t="shared" si="205"/>
        <v>-0.55608059914407981</v>
      </c>
      <c r="AH684">
        <f t="shared" si="206"/>
        <v>-10.315831342140529</v>
      </c>
      <c r="AI684">
        <f t="shared" si="207"/>
        <v>-64.061470006218215</v>
      </c>
      <c r="AJ684">
        <f t="shared" si="208"/>
        <v>0.10899273888054035</v>
      </c>
    </row>
    <row r="685" spans="1:36" x14ac:dyDescent="0.25">
      <c r="A685">
        <v>0</v>
      </c>
      <c r="B685">
        <v>2.4096385542168676E-2</v>
      </c>
      <c r="C685">
        <v>0.65963855421686746</v>
      </c>
      <c r="D685">
        <v>0.31626506024096385</v>
      </c>
      <c r="E685">
        <v>0</v>
      </c>
      <c r="F685">
        <v>3.7650602409638554E-3</v>
      </c>
      <c r="G685">
        <v>0.58659638554216864</v>
      </c>
      <c r="H685">
        <v>0.40963855421686746</v>
      </c>
      <c r="I685">
        <v>0</v>
      </c>
      <c r="J685">
        <v>0</v>
      </c>
      <c r="K685">
        <v>0.51506024096385539</v>
      </c>
      <c r="L685">
        <v>0.48493975903614456</v>
      </c>
      <c r="M685">
        <v>0</v>
      </c>
      <c r="N685">
        <v>6.099397590361446E-2</v>
      </c>
      <c r="O685">
        <v>0.73042168674698793</v>
      </c>
      <c r="P685">
        <v>0.2085843373493976</v>
      </c>
      <c r="Q685">
        <v>1</v>
      </c>
      <c r="R685">
        <f t="shared" si="190"/>
        <v>0</v>
      </c>
      <c r="S685">
        <f t="shared" si="191"/>
        <v>-8.4237339984939763E-2</v>
      </c>
      <c r="T685">
        <f t="shared" si="192"/>
        <v>-2.5335128968020517</v>
      </c>
      <c r="U685">
        <f t="shared" si="193"/>
        <v>-1.1402644881282944</v>
      </c>
      <c r="V685">
        <f t="shared" si="194"/>
        <v>0</v>
      </c>
      <c r="W685">
        <f t="shared" si="195"/>
        <v>-7.1348626929593371E-3</v>
      </c>
      <c r="X685">
        <f t="shared" si="196"/>
        <v>-1.1637407785438629</v>
      </c>
      <c r="Y685">
        <f t="shared" si="197"/>
        <v>-0.98609280873493976</v>
      </c>
      <c r="Z685">
        <f t="shared" si="198"/>
        <v>0</v>
      </c>
      <c r="AA685">
        <f t="shared" si="199"/>
        <v>0</v>
      </c>
      <c r="AB685">
        <f t="shared" si="200"/>
        <v>-0.57692782850150603</v>
      </c>
      <c r="AC685">
        <f t="shared" si="201"/>
        <v>-0.17439361939947287</v>
      </c>
      <c r="AD685">
        <f t="shared" si="202"/>
        <v>0</v>
      </c>
      <c r="AE685">
        <f t="shared" si="203"/>
        <v>-0.20156602974397592</v>
      </c>
      <c r="AF685">
        <f t="shared" si="204"/>
        <v>-2.6163933076054215</v>
      </c>
      <c r="AG685">
        <f t="shared" si="205"/>
        <v>-0.72597126788403621</v>
      </c>
      <c r="AH685">
        <f t="shared" si="206"/>
        <v>-10.210235228021462</v>
      </c>
      <c r="AI685">
        <f t="shared" si="207"/>
        <v>-63.405716526634073</v>
      </c>
      <c r="AJ685">
        <f t="shared" si="208"/>
        <v>0.76272260720999863</v>
      </c>
    </row>
    <row r="686" spans="1:36" x14ac:dyDescent="0.25">
      <c r="A686">
        <v>0</v>
      </c>
      <c r="B686">
        <v>2.5352112676056339E-2</v>
      </c>
      <c r="C686">
        <v>0.75633802816901408</v>
      </c>
      <c r="D686">
        <v>0.21830985915492956</v>
      </c>
      <c r="E686">
        <v>0</v>
      </c>
      <c r="F686">
        <v>1.2676056338028169E-2</v>
      </c>
      <c r="G686">
        <v>0.71549295774647892</v>
      </c>
      <c r="H686">
        <v>0.27183098591549298</v>
      </c>
      <c r="I686">
        <v>0</v>
      </c>
      <c r="J686">
        <v>0</v>
      </c>
      <c r="K686">
        <v>0.63098591549295779</v>
      </c>
      <c r="L686">
        <v>0.36901408450704226</v>
      </c>
      <c r="M686">
        <v>0</v>
      </c>
      <c r="N686">
        <v>0.10140845070422536</v>
      </c>
      <c r="O686">
        <v>0.72676056338028172</v>
      </c>
      <c r="P686">
        <v>0.17183098591549295</v>
      </c>
      <c r="Q686">
        <v>0</v>
      </c>
      <c r="R686">
        <f t="shared" si="190"/>
        <v>0</v>
      </c>
      <c r="S686">
        <f t="shared" si="191"/>
        <v>-8.8627173195422543E-2</v>
      </c>
      <c r="T686">
        <f t="shared" si="192"/>
        <v>-2.9049122984980191</v>
      </c>
      <c r="U686">
        <f t="shared" si="193"/>
        <v>-0.78709605042363551</v>
      </c>
      <c r="V686">
        <f t="shared" si="194"/>
        <v>0</v>
      </c>
      <c r="W686">
        <f t="shared" si="195"/>
        <v>-2.4021374339788733E-2</v>
      </c>
      <c r="X686">
        <f t="shared" si="196"/>
        <v>-1.4194569762323945</v>
      </c>
      <c r="Y686">
        <f t="shared" si="197"/>
        <v>-0.65435876980633811</v>
      </c>
      <c r="Z686">
        <f t="shared" si="198"/>
        <v>0</v>
      </c>
      <c r="AA686">
        <f t="shared" si="199"/>
        <v>0</v>
      </c>
      <c r="AB686">
        <f t="shared" si="200"/>
        <v>-0.70677816901408452</v>
      </c>
      <c r="AC686">
        <f t="shared" si="201"/>
        <v>-0.13270452794894366</v>
      </c>
      <c r="AD686">
        <f t="shared" si="202"/>
        <v>0</v>
      </c>
      <c r="AE686">
        <f t="shared" si="203"/>
        <v>-0.33512323943661976</v>
      </c>
      <c r="AF686">
        <f t="shared" si="204"/>
        <v>-2.6032790492957747</v>
      </c>
      <c r="AG686">
        <f t="shared" si="205"/>
        <v>-0.59805237676056333</v>
      </c>
      <c r="AH686">
        <f t="shared" si="206"/>
        <v>-10.254410004951584</v>
      </c>
      <c r="AI686">
        <f t="shared" si="207"/>
        <v>-63.680042565271421</v>
      </c>
      <c r="AJ686">
        <f t="shared" si="208"/>
        <v>0.48924312032803208</v>
      </c>
    </row>
    <row r="687" spans="1:36" x14ac:dyDescent="0.25">
      <c r="A687">
        <v>0</v>
      </c>
      <c r="B687">
        <v>1.3196480938416423E-2</v>
      </c>
      <c r="C687">
        <v>0.74926686217008798</v>
      </c>
      <c r="D687">
        <v>0.23753665689149561</v>
      </c>
      <c r="E687">
        <v>0</v>
      </c>
      <c r="F687">
        <v>8.7976539589442824E-3</v>
      </c>
      <c r="G687">
        <v>0.66129032258064513</v>
      </c>
      <c r="H687">
        <v>0.32991202346041054</v>
      </c>
      <c r="I687">
        <v>0</v>
      </c>
      <c r="J687">
        <v>0</v>
      </c>
      <c r="K687">
        <v>0.60850439882697949</v>
      </c>
      <c r="L687">
        <v>0.39149560117302051</v>
      </c>
      <c r="M687">
        <v>0</v>
      </c>
      <c r="N687">
        <v>0.10703812316715543</v>
      </c>
      <c r="O687">
        <v>0.72580645161290325</v>
      </c>
      <c r="P687">
        <v>0.16715542521994134</v>
      </c>
      <c r="Q687">
        <v>0</v>
      </c>
      <c r="R687">
        <f t="shared" si="190"/>
        <v>0</v>
      </c>
      <c r="S687">
        <f t="shared" si="191"/>
        <v>-4.6132912733687685E-2</v>
      </c>
      <c r="T687">
        <f t="shared" si="192"/>
        <v>-2.8777536520860063</v>
      </c>
      <c r="U687">
        <f t="shared" si="193"/>
        <v>-0.85641649531479114</v>
      </c>
      <c r="V687">
        <f t="shared" si="194"/>
        <v>0</v>
      </c>
      <c r="W687">
        <f t="shared" si="195"/>
        <v>-1.6671726081378301E-2</v>
      </c>
      <c r="X687">
        <f t="shared" si="196"/>
        <v>-1.311925088205645</v>
      </c>
      <c r="Y687">
        <f t="shared" si="197"/>
        <v>-0.79417298616202348</v>
      </c>
      <c r="Z687">
        <f t="shared" si="198"/>
        <v>0</v>
      </c>
      <c r="AA687">
        <f t="shared" si="199"/>
        <v>0</v>
      </c>
      <c r="AB687">
        <f t="shared" si="200"/>
        <v>-0.68159623579545459</v>
      </c>
      <c r="AC687">
        <f t="shared" si="201"/>
        <v>-0.14078931165230937</v>
      </c>
      <c r="AD687">
        <f t="shared" si="202"/>
        <v>0</v>
      </c>
      <c r="AE687">
        <f t="shared" si="203"/>
        <v>-0.35372754765395897</v>
      </c>
      <c r="AF687">
        <f t="shared" si="204"/>
        <v>-2.5998613911290325</v>
      </c>
      <c r="AG687">
        <f t="shared" si="205"/>
        <v>-0.58177923387096775</v>
      </c>
      <c r="AH687">
        <f t="shared" si="206"/>
        <v>-10.260826580685254</v>
      </c>
      <c r="AI687">
        <f t="shared" si="207"/>
        <v>-63.719889598464562</v>
      </c>
      <c r="AJ687">
        <f t="shared" si="208"/>
        <v>0.44951905240666784</v>
      </c>
    </row>
    <row r="688" spans="1:36" x14ac:dyDescent="0.25">
      <c r="A688">
        <v>0</v>
      </c>
      <c r="B688">
        <v>1.9374068554396422E-2</v>
      </c>
      <c r="C688">
        <v>0.73621460506706404</v>
      </c>
      <c r="D688">
        <v>0.24441132637853949</v>
      </c>
      <c r="E688">
        <v>0</v>
      </c>
      <c r="F688">
        <v>2.9806259314456036E-3</v>
      </c>
      <c r="G688">
        <v>0.6646795827123696</v>
      </c>
      <c r="H688">
        <v>0.3323397913561848</v>
      </c>
      <c r="I688">
        <v>0</v>
      </c>
      <c r="J688">
        <v>2.9806259314456036E-3</v>
      </c>
      <c r="K688">
        <v>0.59314456035767515</v>
      </c>
      <c r="L688">
        <v>0.4038748137108793</v>
      </c>
      <c r="M688">
        <v>0</v>
      </c>
      <c r="N688">
        <v>0.10730253353204174</v>
      </c>
      <c r="O688">
        <v>0.70342771982116248</v>
      </c>
      <c r="P688">
        <v>0.18926974664679583</v>
      </c>
      <c r="Q688">
        <v>0</v>
      </c>
      <c r="R688">
        <f t="shared" si="190"/>
        <v>0</v>
      </c>
      <c r="S688">
        <f t="shared" si="191"/>
        <v>-6.7728829987891204E-2</v>
      </c>
      <c r="T688">
        <f t="shared" si="192"/>
        <v>-2.827623074527291</v>
      </c>
      <c r="U688">
        <f t="shared" si="193"/>
        <v>-0.88120248172038007</v>
      </c>
      <c r="V688">
        <f t="shared" si="194"/>
        <v>0</v>
      </c>
      <c r="W688">
        <f t="shared" si="195"/>
        <v>-5.6483443554396426E-3</v>
      </c>
      <c r="X688">
        <f t="shared" si="196"/>
        <v>-1.3186489963673622</v>
      </c>
      <c r="Y688">
        <f t="shared" si="197"/>
        <v>-0.80001717352831592</v>
      </c>
      <c r="Z688">
        <f t="shared" si="198"/>
        <v>0</v>
      </c>
      <c r="AA688">
        <f t="shared" si="199"/>
        <v>-4.4571127514903127E-3</v>
      </c>
      <c r="AB688">
        <f t="shared" si="200"/>
        <v>-0.66439141672876312</v>
      </c>
      <c r="AC688">
        <f t="shared" si="201"/>
        <v>-0.14524111342678839</v>
      </c>
      <c r="AD688">
        <f t="shared" si="202"/>
        <v>0</v>
      </c>
      <c r="AE688">
        <f t="shared" si="203"/>
        <v>-0.35460134128166915</v>
      </c>
      <c r="AF688">
        <f t="shared" si="204"/>
        <v>-2.5197000745156486</v>
      </c>
      <c r="AG688">
        <f t="shared" si="205"/>
        <v>-0.65874743852459017</v>
      </c>
      <c r="AH688">
        <f t="shared" si="206"/>
        <v>-10.248007397715631</v>
      </c>
      <c r="AI688">
        <f t="shared" si="207"/>
        <v>-63.640282276662191</v>
      </c>
      <c r="AJ688">
        <f t="shared" si="208"/>
        <v>0.52888071135345349</v>
      </c>
    </row>
    <row r="689" spans="1:36" x14ac:dyDescent="0.25">
      <c r="A689">
        <v>0</v>
      </c>
      <c r="B689">
        <v>1.440922190201729E-3</v>
      </c>
      <c r="C689">
        <v>0.71469740634005763</v>
      </c>
      <c r="D689">
        <v>0.28386167146974062</v>
      </c>
      <c r="E689">
        <v>0</v>
      </c>
      <c r="F689">
        <v>0</v>
      </c>
      <c r="G689">
        <v>0.59365994236311237</v>
      </c>
      <c r="H689">
        <v>0.40634005763688763</v>
      </c>
      <c r="I689">
        <v>0</v>
      </c>
      <c r="J689">
        <v>0</v>
      </c>
      <c r="K689">
        <v>0.49567723342939479</v>
      </c>
      <c r="L689">
        <v>0.50432276657060515</v>
      </c>
      <c r="M689">
        <v>0</v>
      </c>
      <c r="N689">
        <v>1.7266187050359712E-2</v>
      </c>
      <c r="O689">
        <v>0.79568345323741008</v>
      </c>
      <c r="P689">
        <v>0.18705035971223022</v>
      </c>
      <c r="Q689">
        <v>1</v>
      </c>
      <c r="R689">
        <f t="shared" si="190"/>
        <v>0</v>
      </c>
      <c r="S689">
        <f t="shared" si="191"/>
        <v>-5.0372472757564835E-3</v>
      </c>
      <c r="T689">
        <f t="shared" si="192"/>
        <v>-2.7449806938940924</v>
      </c>
      <c r="U689">
        <f t="shared" si="193"/>
        <v>-1.0234370602654448</v>
      </c>
      <c r="V689">
        <f t="shared" si="194"/>
        <v>0</v>
      </c>
      <c r="W689">
        <f t="shared" si="195"/>
        <v>0</v>
      </c>
      <c r="X689">
        <f t="shared" si="196"/>
        <v>-1.1777540751080691</v>
      </c>
      <c r="Y689">
        <f t="shared" si="197"/>
        <v>-0.97815258015129691</v>
      </c>
      <c r="Z689">
        <f t="shared" si="198"/>
        <v>0</v>
      </c>
      <c r="AA689">
        <f t="shared" si="199"/>
        <v>0</v>
      </c>
      <c r="AB689">
        <f t="shared" si="200"/>
        <v>-0.55521658861671463</v>
      </c>
      <c r="AC689">
        <f t="shared" si="201"/>
        <v>-0.1813641199117435</v>
      </c>
      <c r="AD689">
        <f t="shared" si="202"/>
        <v>0</v>
      </c>
      <c r="AE689">
        <f t="shared" si="203"/>
        <v>-5.7059352517985606E-2</v>
      </c>
      <c r="AF689">
        <f t="shared" si="204"/>
        <v>-2.8501629946043168</v>
      </c>
      <c r="AG689">
        <f t="shared" si="205"/>
        <v>-0.65102293165467628</v>
      </c>
      <c r="AH689">
        <f t="shared" si="206"/>
        <v>-10.224187644000095</v>
      </c>
      <c r="AI689">
        <f t="shared" si="207"/>
        <v>-63.492361242710246</v>
      </c>
      <c r="AJ689">
        <f t="shared" si="208"/>
        <v>0.67634527091612173</v>
      </c>
    </row>
    <row r="690" spans="1:36" x14ac:dyDescent="0.25">
      <c r="A690">
        <v>0</v>
      </c>
      <c r="B690">
        <v>0</v>
      </c>
      <c r="C690">
        <v>0.65889830508474578</v>
      </c>
      <c r="D690">
        <v>0.34110169491525422</v>
      </c>
      <c r="E690">
        <v>0</v>
      </c>
      <c r="F690">
        <v>0</v>
      </c>
      <c r="G690">
        <v>0.54661016949152541</v>
      </c>
      <c r="H690">
        <v>0.45338983050847459</v>
      </c>
      <c r="I690">
        <v>0</v>
      </c>
      <c r="J690">
        <v>0</v>
      </c>
      <c r="K690">
        <v>0.42161016949152541</v>
      </c>
      <c r="L690">
        <v>0.57838983050847459</v>
      </c>
      <c r="M690">
        <v>0</v>
      </c>
      <c r="N690">
        <v>8.4745762711864406E-3</v>
      </c>
      <c r="O690">
        <v>0.7521186440677966</v>
      </c>
      <c r="P690">
        <v>0.23940677966101695</v>
      </c>
      <c r="Q690">
        <v>1</v>
      </c>
      <c r="R690">
        <f t="shared" si="190"/>
        <v>0</v>
      </c>
      <c r="S690">
        <f t="shared" si="191"/>
        <v>0</v>
      </c>
      <c r="T690">
        <f t="shared" si="192"/>
        <v>-2.53066977808031</v>
      </c>
      <c r="U690">
        <f t="shared" si="193"/>
        <v>-1.2298106823937367</v>
      </c>
      <c r="V690">
        <f t="shared" si="194"/>
        <v>0</v>
      </c>
      <c r="W690">
        <f t="shared" si="195"/>
        <v>0</v>
      </c>
      <c r="X690">
        <f t="shared" si="196"/>
        <v>-1.0844126555879237</v>
      </c>
      <c r="Y690">
        <f t="shared" si="197"/>
        <v>-1.0914120431673728</v>
      </c>
      <c r="Z690">
        <f t="shared" si="198"/>
        <v>0</v>
      </c>
      <c r="AA690">
        <f t="shared" si="199"/>
        <v>0</v>
      </c>
      <c r="AB690">
        <f t="shared" si="200"/>
        <v>-0.47225279727224573</v>
      </c>
      <c r="AC690">
        <f t="shared" si="201"/>
        <v>-0.20800005379369704</v>
      </c>
      <c r="AD690">
        <f t="shared" si="202"/>
        <v>0</v>
      </c>
      <c r="AE690">
        <f t="shared" si="203"/>
        <v>-2.8005826271186439E-2</v>
      </c>
      <c r="AF690">
        <f t="shared" si="204"/>
        <v>-2.6941124867584745</v>
      </c>
      <c r="AG690">
        <f t="shared" si="205"/>
        <v>-0.83324781514830504</v>
      </c>
      <c r="AH690">
        <f t="shared" si="206"/>
        <v>-10.171924138473251</v>
      </c>
      <c r="AI690">
        <f t="shared" si="207"/>
        <v>-63.167804076090945</v>
      </c>
      <c r="AJ690">
        <f t="shared" si="208"/>
        <v>0.99990087588823762</v>
      </c>
    </row>
    <row r="691" spans="1:36" x14ac:dyDescent="0.25">
      <c r="A691">
        <v>0</v>
      </c>
      <c r="B691">
        <v>0</v>
      </c>
      <c r="C691">
        <v>0.53435114503816794</v>
      </c>
      <c r="D691">
        <v>0.46564885496183206</v>
      </c>
      <c r="E691">
        <v>0</v>
      </c>
      <c r="F691">
        <v>0</v>
      </c>
      <c r="G691">
        <v>0.41221374045801529</v>
      </c>
      <c r="H691">
        <v>0.58778625954198471</v>
      </c>
      <c r="I691">
        <v>0</v>
      </c>
      <c r="J691">
        <v>0</v>
      </c>
      <c r="K691">
        <v>0.29580152671755727</v>
      </c>
      <c r="L691">
        <v>0.70419847328244278</v>
      </c>
      <c r="M691">
        <v>0</v>
      </c>
      <c r="N691">
        <v>1.3358778625954198E-2</v>
      </c>
      <c r="O691">
        <v>0.66793893129770987</v>
      </c>
      <c r="P691">
        <v>0.31870229007633588</v>
      </c>
      <c r="Q691">
        <v>1</v>
      </c>
      <c r="R691">
        <f t="shared" si="190"/>
        <v>0</v>
      </c>
      <c r="S691">
        <f t="shared" si="191"/>
        <v>0</v>
      </c>
      <c r="T691">
        <f t="shared" si="192"/>
        <v>-2.0523141176645994</v>
      </c>
      <c r="U691">
        <f t="shared" si="193"/>
        <v>-1.6788539740875477</v>
      </c>
      <c r="V691">
        <f t="shared" si="194"/>
        <v>0</v>
      </c>
      <c r="W691">
        <f t="shared" si="195"/>
        <v>0</v>
      </c>
      <c r="X691">
        <f t="shared" si="196"/>
        <v>-0.81778536498091603</v>
      </c>
      <c r="Y691">
        <f t="shared" si="197"/>
        <v>-1.4149346970419847</v>
      </c>
      <c r="Z691">
        <f t="shared" si="198"/>
        <v>0</v>
      </c>
      <c r="AA691">
        <f t="shared" si="199"/>
        <v>0</v>
      </c>
      <c r="AB691">
        <f t="shared" si="200"/>
        <v>-0.33133237416507638</v>
      </c>
      <c r="AC691">
        <f t="shared" si="201"/>
        <v>-0.25324324979126911</v>
      </c>
      <c r="AD691">
        <f t="shared" si="202"/>
        <v>0</v>
      </c>
      <c r="AE691">
        <f t="shared" si="203"/>
        <v>-4.4146588740458015E-2</v>
      </c>
      <c r="AF691">
        <f t="shared" si="204"/>
        <v>-2.392578125</v>
      </c>
      <c r="AG691">
        <f t="shared" si="205"/>
        <v>-1.1092333611641221</v>
      </c>
      <c r="AH691">
        <f t="shared" si="206"/>
        <v>-10.094421852635973</v>
      </c>
      <c r="AI691">
        <f t="shared" si="207"/>
        <v>-62.686513698717647</v>
      </c>
      <c r="AJ691">
        <f t="shared" si="208"/>
        <v>1.479706023438522</v>
      </c>
    </row>
    <row r="692" spans="1:36" x14ac:dyDescent="0.25">
      <c r="A692">
        <v>0</v>
      </c>
      <c r="B692">
        <v>1.1560693641618497E-2</v>
      </c>
      <c r="C692">
        <v>0.73025048169556839</v>
      </c>
      <c r="D692">
        <v>0.25818882466281312</v>
      </c>
      <c r="E692">
        <v>0</v>
      </c>
      <c r="F692">
        <v>1.1560693641618497E-2</v>
      </c>
      <c r="G692">
        <v>0.61271676300578037</v>
      </c>
      <c r="H692">
        <v>0.37572254335260113</v>
      </c>
      <c r="I692">
        <v>0</v>
      </c>
      <c r="J692">
        <v>7.7071290944123313E-3</v>
      </c>
      <c r="K692">
        <v>0.53179190751445082</v>
      </c>
      <c r="L692">
        <v>0.46050096339113678</v>
      </c>
      <c r="M692">
        <v>0</v>
      </c>
      <c r="N692">
        <v>7.8998073217726394E-2</v>
      </c>
      <c r="O692">
        <v>0.73795761078998068</v>
      </c>
      <c r="P692">
        <v>0.18304431599229287</v>
      </c>
      <c r="Q692">
        <v>1</v>
      </c>
      <c r="R692">
        <f t="shared" si="190"/>
        <v>0</v>
      </c>
      <c r="S692">
        <f t="shared" si="191"/>
        <v>-4.0414446351156069E-2</v>
      </c>
      <c r="T692">
        <f t="shared" si="192"/>
        <v>-2.8047163123569967</v>
      </c>
      <c r="U692">
        <f t="shared" si="193"/>
        <v>-0.9308759803257467</v>
      </c>
      <c r="V692">
        <f t="shared" si="194"/>
        <v>0</v>
      </c>
      <c r="W692">
        <f t="shared" si="195"/>
        <v>-2.190774024566474E-2</v>
      </c>
      <c r="X692">
        <f t="shared" si="196"/>
        <v>-1.2155606484826591</v>
      </c>
      <c r="Y692">
        <f t="shared" si="197"/>
        <v>-0.90444928648843925</v>
      </c>
      <c r="Z692">
        <f t="shared" si="198"/>
        <v>0</v>
      </c>
      <c r="AA692">
        <f t="shared" si="199"/>
        <v>-1.1524942798651253E-2</v>
      </c>
      <c r="AB692">
        <f t="shared" si="200"/>
        <v>-0.5956692557803468</v>
      </c>
      <c r="AC692">
        <f t="shared" si="201"/>
        <v>-0.16560496071170519</v>
      </c>
      <c r="AD692">
        <f t="shared" si="202"/>
        <v>0</v>
      </c>
      <c r="AE692">
        <f t="shared" si="203"/>
        <v>-0.26106394508670522</v>
      </c>
      <c r="AF692">
        <f t="shared" si="204"/>
        <v>-2.6433872230250479</v>
      </c>
      <c r="AG692">
        <f t="shared" si="205"/>
        <v>-0.63708002167630062</v>
      </c>
      <c r="AH692">
        <f t="shared" si="206"/>
        <v>-10.23225476332942</v>
      </c>
      <c r="AI692">
        <f t="shared" si="207"/>
        <v>-63.542458176812012</v>
      </c>
      <c r="AJ692">
        <f t="shared" si="208"/>
        <v>0.62640293259284463</v>
      </c>
    </row>
    <row r="693" spans="1:36" x14ac:dyDescent="0.25">
      <c r="A693">
        <v>0</v>
      </c>
      <c r="B693">
        <v>0.20714285714285716</v>
      </c>
      <c r="C693">
        <v>0.64107142857142863</v>
      </c>
      <c r="D693">
        <v>0.15178571428571427</v>
      </c>
      <c r="E693">
        <v>0</v>
      </c>
      <c r="F693">
        <v>0.14419642857142856</v>
      </c>
      <c r="G693">
        <v>0.66607142857142854</v>
      </c>
      <c r="H693">
        <v>0.18973214285714285</v>
      </c>
      <c r="I693">
        <v>0</v>
      </c>
      <c r="J693">
        <v>0.11562500000000001</v>
      </c>
      <c r="K693">
        <v>0.66026785714285718</v>
      </c>
      <c r="L693">
        <v>0.22410714285714287</v>
      </c>
      <c r="M693">
        <v>0</v>
      </c>
      <c r="N693">
        <v>0.34239857333927776</v>
      </c>
      <c r="O693">
        <v>0.53499777084262146</v>
      </c>
      <c r="P693">
        <v>0.12260365581810076</v>
      </c>
      <c r="Q693">
        <v>1</v>
      </c>
      <c r="R693">
        <f t="shared" si="190"/>
        <v>0</v>
      </c>
      <c r="S693">
        <f t="shared" si="191"/>
        <v>-0.72414027622767863</v>
      </c>
      <c r="T693">
        <f t="shared" si="192"/>
        <v>-2.4622010367257254</v>
      </c>
      <c r="U693">
        <f t="shared" si="193"/>
        <v>-0.54724938528878342</v>
      </c>
      <c r="V693">
        <f t="shared" si="194"/>
        <v>0</v>
      </c>
      <c r="W693">
        <f t="shared" si="195"/>
        <v>-0.27325504847935267</v>
      </c>
      <c r="X693">
        <f t="shared" si="196"/>
        <v>-1.3214102608816964</v>
      </c>
      <c r="Y693">
        <f t="shared" si="197"/>
        <v>-0.4567282540457589</v>
      </c>
      <c r="Z693">
        <f t="shared" si="198"/>
        <v>0</v>
      </c>
      <c r="AA693">
        <f t="shared" si="199"/>
        <v>-0.17290115356445313</v>
      </c>
      <c r="AB693">
        <f t="shared" si="200"/>
        <v>-0.73957737513950894</v>
      </c>
      <c r="AC693">
        <f t="shared" si="201"/>
        <v>-8.059321812220982E-2</v>
      </c>
      <c r="AD693">
        <f t="shared" si="202"/>
        <v>0</v>
      </c>
      <c r="AE693">
        <f t="shared" si="203"/>
        <v>-1.1315202853321444</v>
      </c>
      <c r="AF693">
        <f t="shared" si="204"/>
        <v>-1.9163787338386089</v>
      </c>
      <c r="AG693">
        <f t="shared" si="205"/>
        <v>-0.42671819271065536</v>
      </c>
      <c r="AH693">
        <f t="shared" si="206"/>
        <v>-10.252673220356577</v>
      </c>
      <c r="AI693">
        <f t="shared" si="207"/>
        <v>-63.669257106441187</v>
      </c>
      <c r="AJ693">
        <f t="shared" si="208"/>
        <v>0.49999529595572889</v>
      </c>
    </row>
    <row r="694" spans="1:36" x14ac:dyDescent="0.25">
      <c r="A694">
        <v>0</v>
      </c>
      <c r="B694">
        <v>0.4</v>
      </c>
      <c r="C694">
        <v>0.46951219512195119</v>
      </c>
      <c r="D694">
        <v>0.13048780487804879</v>
      </c>
      <c r="E694">
        <v>0</v>
      </c>
      <c r="F694">
        <v>0.2665036674816626</v>
      </c>
      <c r="G694">
        <v>0.59290953545232272</v>
      </c>
      <c r="H694">
        <v>0.14058679706601468</v>
      </c>
      <c r="I694">
        <v>0</v>
      </c>
      <c r="J694">
        <v>0.66626213592233008</v>
      </c>
      <c r="K694">
        <v>0.25242718446601942</v>
      </c>
      <c r="L694">
        <v>8.1310679611650491E-2</v>
      </c>
      <c r="M694">
        <v>0</v>
      </c>
      <c r="N694">
        <v>0.17237163814180928</v>
      </c>
      <c r="O694">
        <v>0.66992665036674814</v>
      </c>
      <c r="P694">
        <v>0.15770171149144255</v>
      </c>
      <c r="Q694">
        <v>0</v>
      </c>
      <c r="R694">
        <f t="shared" si="190"/>
        <v>0</v>
      </c>
      <c r="S694">
        <f t="shared" si="191"/>
        <v>-1.3983398437500001</v>
      </c>
      <c r="T694">
        <f t="shared" si="192"/>
        <v>-1.803283319240663</v>
      </c>
      <c r="U694">
        <f t="shared" si="193"/>
        <v>-0.470461738400343</v>
      </c>
      <c r="V694">
        <f t="shared" si="194"/>
        <v>0</v>
      </c>
      <c r="W694">
        <f t="shared" si="195"/>
        <v>-0.50502965502750607</v>
      </c>
      <c r="X694">
        <f t="shared" si="196"/>
        <v>-1.1762653528040954</v>
      </c>
      <c r="Y694">
        <f t="shared" si="197"/>
        <v>-0.33842427223410759</v>
      </c>
      <c r="Z694">
        <f t="shared" si="198"/>
        <v>0</v>
      </c>
      <c r="AA694">
        <f t="shared" si="199"/>
        <v>-0.99630263245221473</v>
      </c>
      <c r="AB694">
        <f t="shared" si="200"/>
        <v>-0.28274802791262138</v>
      </c>
      <c r="AC694">
        <f t="shared" si="201"/>
        <v>-2.9240876725576459E-2</v>
      </c>
      <c r="AD694">
        <f t="shared" si="202"/>
        <v>0</v>
      </c>
      <c r="AE694">
        <f t="shared" si="203"/>
        <v>-0.5696343979217604</v>
      </c>
      <c r="AF694">
        <f t="shared" si="204"/>
        <v>-2.3996981968215159</v>
      </c>
      <c r="AG694">
        <f t="shared" si="205"/>
        <v>-0.54887587866748166</v>
      </c>
      <c r="AH694">
        <f t="shared" si="206"/>
        <v>-10.518304191957885</v>
      </c>
      <c r="AI694">
        <f t="shared" si="207"/>
        <v>-65.318829492376381</v>
      </c>
      <c r="AJ694">
        <f t="shared" si="208"/>
        <v>-1.1444866202381367</v>
      </c>
    </row>
    <row r="695" spans="1:36" x14ac:dyDescent="0.25">
      <c r="A695">
        <v>0</v>
      </c>
      <c r="B695">
        <v>1.6592920353982302E-2</v>
      </c>
      <c r="C695">
        <v>0.77544247787610621</v>
      </c>
      <c r="D695">
        <v>0.20796460176991149</v>
      </c>
      <c r="E695">
        <v>0</v>
      </c>
      <c r="F695">
        <v>7.743362831858407E-3</v>
      </c>
      <c r="G695">
        <v>0.71792035398230092</v>
      </c>
      <c r="H695">
        <v>0.27433628318584069</v>
      </c>
      <c r="I695">
        <v>0</v>
      </c>
      <c r="J695">
        <v>7.8453038674033151E-2</v>
      </c>
      <c r="K695">
        <v>0.78121546961325972</v>
      </c>
      <c r="L695">
        <v>0.14033149171270717</v>
      </c>
      <c r="M695">
        <v>0</v>
      </c>
      <c r="N695">
        <v>4.4247787610619468E-3</v>
      </c>
      <c r="O695">
        <v>0.6581858407079646</v>
      </c>
      <c r="P695">
        <v>0.33738938053097345</v>
      </c>
      <c r="Q695">
        <v>0</v>
      </c>
      <c r="R695">
        <f t="shared" si="190"/>
        <v>0</v>
      </c>
      <c r="S695">
        <f t="shared" si="191"/>
        <v>-5.8006354137859518E-2</v>
      </c>
      <c r="T695">
        <f t="shared" si="192"/>
        <v>-2.9782878909490806</v>
      </c>
      <c r="U695">
        <f t="shared" si="193"/>
        <v>-0.74979717963564707</v>
      </c>
      <c r="V695">
        <f t="shared" si="194"/>
        <v>0</v>
      </c>
      <c r="W695">
        <f t="shared" si="195"/>
        <v>-1.4673823803926992E-2</v>
      </c>
      <c r="X695">
        <f t="shared" si="196"/>
        <v>-1.4242726553857854</v>
      </c>
      <c r="Y695">
        <f t="shared" si="197"/>
        <v>-0.66038958794247782</v>
      </c>
      <c r="Z695">
        <f t="shared" si="198"/>
        <v>0</v>
      </c>
      <c r="AA695">
        <f t="shared" si="199"/>
        <v>-0.11731564010704421</v>
      </c>
      <c r="AB695">
        <f t="shared" si="200"/>
        <v>-0.87505287465469617</v>
      </c>
      <c r="AC695">
        <f t="shared" si="201"/>
        <v>-5.0465890452348061E-2</v>
      </c>
      <c r="AD695">
        <f t="shared" si="202"/>
        <v>0</v>
      </c>
      <c r="AE695">
        <f t="shared" si="203"/>
        <v>-1.4622511061946902E-2</v>
      </c>
      <c r="AF695">
        <f t="shared" si="204"/>
        <v>-2.3576422497234515</v>
      </c>
      <c r="AG695">
        <f t="shared" si="205"/>
        <v>-1.1742731955199115</v>
      </c>
      <c r="AH695">
        <f t="shared" si="206"/>
        <v>-10.474799853374176</v>
      </c>
      <c r="AI695">
        <f t="shared" si="207"/>
        <v>-65.048666886098019</v>
      </c>
      <c r="AJ695">
        <f t="shared" si="208"/>
        <v>-0.87515771764215011</v>
      </c>
    </row>
    <row r="696" spans="1:36" x14ac:dyDescent="0.25">
      <c r="A696">
        <v>0</v>
      </c>
      <c r="B696">
        <v>0.19159953970080551</v>
      </c>
      <c r="C696">
        <v>0.65017261219792866</v>
      </c>
      <c r="D696">
        <v>0.15822784810126583</v>
      </c>
      <c r="E696">
        <v>0</v>
      </c>
      <c r="F696">
        <v>6.9044879171461446E-2</v>
      </c>
      <c r="G696">
        <v>0.73532796317606441</v>
      </c>
      <c r="H696">
        <v>0.1956271576524741</v>
      </c>
      <c r="I696">
        <v>0</v>
      </c>
      <c r="J696">
        <v>1.8474374255065554E-2</v>
      </c>
      <c r="K696">
        <v>0.78069129916567337</v>
      </c>
      <c r="L696">
        <v>0.20083432657926104</v>
      </c>
      <c r="M696">
        <v>0</v>
      </c>
      <c r="N696">
        <v>0</v>
      </c>
      <c r="O696">
        <v>0.52832438878950505</v>
      </c>
      <c r="P696">
        <v>0.47167561121049495</v>
      </c>
      <c r="Q696">
        <v>0</v>
      </c>
      <c r="R696">
        <f t="shared" si="190"/>
        <v>0</v>
      </c>
      <c r="S696">
        <f t="shared" si="191"/>
        <v>-0.6698031760194908</v>
      </c>
      <c r="T696">
        <f t="shared" si="192"/>
        <v>-2.4971564921740148</v>
      </c>
      <c r="U696">
        <f t="shared" si="193"/>
        <v>-0.57047590424742889</v>
      </c>
      <c r="V696">
        <f t="shared" si="194"/>
        <v>0</v>
      </c>
      <c r="W696">
        <f t="shared" si="195"/>
        <v>-0.13084139456271576</v>
      </c>
      <c r="X696">
        <f t="shared" si="196"/>
        <v>-1.4588073800704833</v>
      </c>
      <c r="Y696">
        <f t="shared" si="197"/>
        <v>-0.47091889024741079</v>
      </c>
      <c r="Z696">
        <f t="shared" si="198"/>
        <v>0</v>
      </c>
      <c r="AA696">
        <f t="shared" si="199"/>
        <v>-2.7625864822333136E-2</v>
      </c>
      <c r="AB696">
        <f t="shared" si="200"/>
        <v>-0.87446574232717511</v>
      </c>
      <c r="AC696">
        <f t="shared" si="201"/>
        <v>-7.2223867932434446E-2</v>
      </c>
      <c r="AD696">
        <f t="shared" si="202"/>
        <v>0</v>
      </c>
      <c r="AE696">
        <f t="shared" si="203"/>
        <v>0</v>
      </c>
      <c r="AF696">
        <f t="shared" si="204"/>
        <v>-1.8924744707811567</v>
      </c>
      <c r="AG696">
        <f t="shared" si="205"/>
        <v>-1.6416522249552774</v>
      </c>
      <c r="AH696">
        <f t="shared" si="206"/>
        <v>-10.306445408139922</v>
      </c>
      <c r="AI696">
        <f t="shared" si="207"/>
        <v>-64.003183212888814</v>
      </c>
      <c r="AJ696">
        <f t="shared" si="208"/>
        <v>0.16709966307519347</v>
      </c>
    </row>
    <row r="697" spans="1:36" x14ac:dyDescent="0.25">
      <c r="A697">
        <v>0</v>
      </c>
      <c r="B697">
        <v>0</v>
      </c>
      <c r="C697">
        <v>0.63720316622691298</v>
      </c>
      <c r="D697">
        <v>0.36279683377308708</v>
      </c>
      <c r="E697">
        <v>0</v>
      </c>
      <c r="F697">
        <v>0</v>
      </c>
      <c r="G697">
        <v>0.5316622691292876</v>
      </c>
      <c r="H697">
        <v>0.4683377308707124</v>
      </c>
      <c r="I697">
        <v>0</v>
      </c>
      <c r="J697">
        <v>3.9577836411609502E-3</v>
      </c>
      <c r="K697">
        <v>0.73746701846965701</v>
      </c>
      <c r="L697">
        <v>0.25857519788918204</v>
      </c>
      <c r="M697">
        <v>0</v>
      </c>
      <c r="N697">
        <v>0</v>
      </c>
      <c r="O697">
        <v>0.42612137203166228</v>
      </c>
      <c r="P697">
        <v>0.57387862796833777</v>
      </c>
      <c r="Q697">
        <v>0</v>
      </c>
      <c r="R697">
        <f t="shared" si="190"/>
        <v>0</v>
      </c>
      <c r="S697">
        <f t="shared" si="191"/>
        <v>0</v>
      </c>
      <c r="T697">
        <f t="shared" si="192"/>
        <v>-2.4473439722388277</v>
      </c>
      <c r="U697">
        <f t="shared" si="193"/>
        <v>-1.3080305034063737</v>
      </c>
      <c r="V697">
        <f t="shared" si="194"/>
        <v>0</v>
      </c>
      <c r="W697">
        <f t="shared" si="195"/>
        <v>0</v>
      </c>
      <c r="X697">
        <f t="shared" si="196"/>
        <v>-1.0547577145860818</v>
      </c>
      <c r="Y697">
        <f t="shared" si="197"/>
        <v>-1.127395025972955</v>
      </c>
      <c r="Z697">
        <f t="shared" si="198"/>
        <v>0</v>
      </c>
      <c r="AA697">
        <f t="shared" si="199"/>
        <v>-5.9183166020778371E-3</v>
      </c>
      <c r="AB697">
        <f t="shared" si="200"/>
        <v>-0.82604948260224276</v>
      </c>
      <c r="AC697">
        <f t="shared" si="201"/>
        <v>-9.2988590451846959E-2</v>
      </c>
      <c r="AD697">
        <f t="shared" si="202"/>
        <v>0</v>
      </c>
      <c r="AE697">
        <f t="shared" si="203"/>
        <v>0</v>
      </c>
      <c r="AF697">
        <f t="shared" si="204"/>
        <v>-1.5263800709102904</v>
      </c>
      <c r="AG697">
        <f t="shared" si="205"/>
        <v>-1.9973666309366755</v>
      </c>
      <c r="AH697">
        <f t="shared" si="206"/>
        <v>-10.38623030770737</v>
      </c>
      <c r="AI697">
        <f t="shared" si="207"/>
        <v>-64.498648656348536</v>
      </c>
      <c r="AJ697">
        <f t="shared" si="208"/>
        <v>-0.32683680725833486</v>
      </c>
    </row>
    <row r="698" spans="1:36" x14ac:dyDescent="0.25">
      <c r="A698">
        <v>0</v>
      </c>
      <c r="B698">
        <v>0.1277139208173691</v>
      </c>
      <c r="C698">
        <v>0.69604086845466151</v>
      </c>
      <c r="D698">
        <v>0.17624521072796934</v>
      </c>
      <c r="E698">
        <v>0</v>
      </c>
      <c r="F698">
        <v>7.293666026871401E-2</v>
      </c>
      <c r="G698">
        <v>0.70441458733205375</v>
      </c>
      <c r="H698">
        <v>0.22264875239923224</v>
      </c>
      <c r="I698">
        <v>0</v>
      </c>
      <c r="J698">
        <v>0.26399491094147581</v>
      </c>
      <c r="K698">
        <v>0.59860050890585237</v>
      </c>
      <c r="L698">
        <v>0.13740458015267176</v>
      </c>
      <c r="M698">
        <v>0</v>
      </c>
      <c r="N698">
        <v>3.2113037893384717E-2</v>
      </c>
      <c r="O698">
        <v>0.69171483622350671</v>
      </c>
      <c r="P698">
        <v>0.27617212588310852</v>
      </c>
      <c r="Q698">
        <v>0</v>
      </c>
      <c r="R698">
        <f t="shared" si="190"/>
        <v>0</v>
      </c>
      <c r="S698">
        <f t="shared" si="191"/>
        <v>-0.44646866020114945</v>
      </c>
      <c r="T698">
        <f t="shared" si="192"/>
        <v>-2.673325422927642</v>
      </c>
      <c r="U698">
        <f t="shared" si="193"/>
        <v>-0.63543584246288309</v>
      </c>
      <c r="V698">
        <f t="shared" si="194"/>
        <v>0</v>
      </c>
      <c r="W698">
        <f t="shared" si="195"/>
        <v>-0.13821639575335892</v>
      </c>
      <c r="X698">
        <f t="shared" si="196"/>
        <v>-1.3974787443018235</v>
      </c>
      <c r="Y698">
        <f t="shared" si="197"/>
        <v>-0.53596599088291741</v>
      </c>
      <c r="Z698">
        <f t="shared" si="198"/>
        <v>0</v>
      </c>
      <c r="AA698">
        <f t="shared" si="199"/>
        <v>-0.39476778064368634</v>
      </c>
      <c r="AB698">
        <f t="shared" si="200"/>
        <v>-0.67050271847169207</v>
      </c>
      <c r="AC698">
        <f t="shared" si="201"/>
        <v>-4.9413317032442748E-2</v>
      </c>
      <c r="AD698">
        <f t="shared" si="202"/>
        <v>0</v>
      </c>
      <c r="AE698">
        <f t="shared" si="203"/>
        <v>-0.10612355491329481</v>
      </c>
      <c r="AF698">
        <f t="shared" si="204"/>
        <v>-2.4777441594412331</v>
      </c>
      <c r="AG698">
        <f t="shared" si="205"/>
        <v>-0.96120845375722541</v>
      </c>
      <c r="AH698">
        <f t="shared" si="206"/>
        <v>-10.486651040789349</v>
      </c>
      <c r="AI698">
        <f t="shared" si="207"/>
        <v>-65.122262940740157</v>
      </c>
      <c r="AJ698">
        <f t="shared" si="208"/>
        <v>-0.94852665979596629</v>
      </c>
    </row>
    <row r="699" spans="1:36" x14ac:dyDescent="0.25">
      <c r="A699">
        <v>0</v>
      </c>
      <c r="B699">
        <v>0.41964285714285715</v>
      </c>
      <c r="C699">
        <v>0.48660714285714285</v>
      </c>
      <c r="D699">
        <v>9.375E-2</v>
      </c>
      <c r="E699">
        <v>0</v>
      </c>
      <c r="F699">
        <v>0.29397590361445786</v>
      </c>
      <c r="G699">
        <v>0.57349397590361451</v>
      </c>
      <c r="H699">
        <v>0.13253012048192772</v>
      </c>
      <c r="I699">
        <v>0</v>
      </c>
      <c r="J699">
        <v>0.57683741648106901</v>
      </c>
      <c r="K699">
        <v>0.38307349665924278</v>
      </c>
      <c r="L699">
        <v>4.0089086859688199E-2</v>
      </c>
      <c r="M699">
        <v>0</v>
      </c>
      <c r="N699">
        <v>0.14285714285714285</v>
      </c>
      <c r="O699">
        <v>0.5982142857142857</v>
      </c>
      <c r="P699">
        <v>0.25892857142857145</v>
      </c>
      <c r="Q699">
        <v>0</v>
      </c>
      <c r="R699">
        <f t="shared" si="190"/>
        <v>0</v>
      </c>
      <c r="S699">
        <f t="shared" si="191"/>
        <v>-1.4670083182198661</v>
      </c>
      <c r="T699">
        <f t="shared" si="192"/>
        <v>-1.8689408983503069</v>
      </c>
      <c r="U699">
        <f t="shared" si="193"/>
        <v>-0.33800697326660156</v>
      </c>
      <c r="V699">
        <f t="shared" si="194"/>
        <v>0</v>
      </c>
      <c r="W699">
        <f t="shared" si="195"/>
        <v>-0.55709007906626506</v>
      </c>
      <c r="X699">
        <f t="shared" si="196"/>
        <v>-1.1377470820783133</v>
      </c>
      <c r="Y699">
        <f t="shared" si="197"/>
        <v>-0.31903002635542171</v>
      </c>
      <c r="Z699">
        <f t="shared" si="198"/>
        <v>0</v>
      </c>
      <c r="AA699">
        <f t="shared" si="199"/>
        <v>-0.86258036522132508</v>
      </c>
      <c r="AB699">
        <f t="shared" si="200"/>
        <v>-0.4290872076837417</v>
      </c>
      <c r="AC699">
        <f t="shared" si="201"/>
        <v>-1.441680296492205E-2</v>
      </c>
      <c r="AD699">
        <f t="shared" si="202"/>
        <v>0</v>
      </c>
      <c r="AE699">
        <f t="shared" si="203"/>
        <v>-0.47209821428571425</v>
      </c>
      <c r="AF699">
        <f t="shared" si="204"/>
        <v>-2.142822265625</v>
      </c>
      <c r="AG699">
        <f t="shared" si="205"/>
        <v>-0.90119280133928581</v>
      </c>
      <c r="AH699">
        <f t="shared" si="206"/>
        <v>-10.510021034456765</v>
      </c>
      <c r="AI699">
        <f t="shared" si="207"/>
        <v>-65.267390957932022</v>
      </c>
      <c r="AJ699">
        <f t="shared" si="208"/>
        <v>-1.0932068216609401</v>
      </c>
    </row>
    <row r="700" spans="1:36" x14ac:dyDescent="0.25">
      <c r="A700">
        <v>0</v>
      </c>
      <c r="B700">
        <v>0.28288288288288288</v>
      </c>
      <c r="C700">
        <v>0.63603603603603609</v>
      </c>
      <c r="D700">
        <v>8.1081081081081086E-2</v>
      </c>
      <c r="E700">
        <v>0</v>
      </c>
      <c r="F700">
        <v>0.18821292775665399</v>
      </c>
      <c r="G700">
        <v>0.71292775665399244</v>
      </c>
      <c r="H700">
        <v>9.8859315589353611E-2</v>
      </c>
      <c r="I700">
        <v>0</v>
      </c>
      <c r="J700">
        <v>0.49549549549549549</v>
      </c>
      <c r="K700">
        <v>0.46306306306306305</v>
      </c>
      <c r="L700">
        <v>4.1441441441441441E-2</v>
      </c>
      <c r="M700">
        <v>0</v>
      </c>
      <c r="N700">
        <v>0.11531531531531532</v>
      </c>
      <c r="O700">
        <v>0.70090090090090085</v>
      </c>
      <c r="P700">
        <v>0.18378378378378379</v>
      </c>
      <c r="Q700">
        <v>0</v>
      </c>
      <c r="R700">
        <f t="shared" si="190"/>
        <v>0</v>
      </c>
      <c r="S700">
        <f t="shared" si="191"/>
        <v>-0.98891601562499998</v>
      </c>
      <c r="T700">
        <f t="shared" si="192"/>
        <v>-2.4428613061303492</v>
      </c>
      <c r="U700">
        <f t="shared" si="193"/>
        <v>-0.29233035525760137</v>
      </c>
      <c r="V700">
        <f t="shared" si="194"/>
        <v>0</v>
      </c>
      <c r="W700">
        <f t="shared" si="195"/>
        <v>-0.35666717413260457</v>
      </c>
      <c r="X700">
        <f t="shared" si="196"/>
        <v>-1.4143679078540876</v>
      </c>
      <c r="Y700">
        <f t="shared" si="197"/>
        <v>-0.23797677043726234</v>
      </c>
      <c r="Z700">
        <f t="shared" si="198"/>
        <v>0</v>
      </c>
      <c r="AA700">
        <f t="shared" si="199"/>
        <v>-0.74094480222409909</v>
      </c>
      <c r="AB700">
        <f t="shared" si="200"/>
        <v>-0.51868489583333333</v>
      </c>
      <c r="AC700">
        <f t="shared" si="201"/>
        <v>-1.4903135557432433E-2</v>
      </c>
      <c r="AD700">
        <f t="shared" si="202"/>
        <v>0</v>
      </c>
      <c r="AE700">
        <f t="shared" si="203"/>
        <v>-0.38108108108108107</v>
      </c>
      <c r="AF700">
        <f t="shared" si="204"/>
        <v>-2.5106489301801802</v>
      </c>
      <c r="AG700">
        <f t="shared" si="205"/>
        <v>-0.63965371621621625</v>
      </c>
      <c r="AH700">
        <f t="shared" si="206"/>
        <v>-10.539036090529248</v>
      </c>
      <c r="AI700">
        <f t="shared" si="207"/>
        <v>-65.447574898776722</v>
      </c>
      <c r="AJ700">
        <f t="shared" si="208"/>
        <v>-1.2728347269496594</v>
      </c>
    </row>
    <row r="701" spans="1:36" x14ac:dyDescent="0.25">
      <c r="A701">
        <v>0</v>
      </c>
      <c r="B701">
        <v>0.36764705882352944</v>
      </c>
      <c r="C701">
        <v>0.54227941176470584</v>
      </c>
      <c r="D701">
        <v>9.0073529411764705E-2</v>
      </c>
      <c r="E701">
        <v>0</v>
      </c>
      <c r="F701">
        <v>0.21595330739299612</v>
      </c>
      <c r="G701">
        <v>0.68871595330739299</v>
      </c>
      <c r="H701">
        <v>9.5330739299610889E-2</v>
      </c>
      <c r="I701">
        <v>0</v>
      </c>
      <c r="J701">
        <v>0.65688073394495416</v>
      </c>
      <c r="K701">
        <v>0.29357798165137616</v>
      </c>
      <c r="L701">
        <v>4.9541284403669728E-2</v>
      </c>
      <c r="M701">
        <v>0</v>
      </c>
      <c r="N701">
        <v>0.1270718232044199</v>
      </c>
      <c r="O701">
        <v>0.69613259668508287</v>
      </c>
      <c r="P701">
        <v>0.17679558011049723</v>
      </c>
      <c r="Q701">
        <v>0</v>
      </c>
      <c r="R701">
        <f t="shared" si="190"/>
        <v>0</v>
      </c>
      <c r="S701">
        <f t="shared" si="191"/>
        <v>-1.285238826976103</v>
      </c>
      <c r="T701">
        <f t="shared" si="192"/>
        <v>-2.0827646816478054</v>
      </c>
      <c r="U701">
        <f t="shared" si="193"/>
        <v>-0.32475179784438191</v>
      </c>
      <c r="V701">
        <f t="shared" si="194"/>
        <v>0</v>
      </c>
      <c r="W701">
        <f t="shared" si="195"/>
        <v>-0.40923573534776264</v>
      </c>
      <c r="X701">
        <f t="shared" si="196"/>
        <v>-1.366334432757782</v>
      </c>
      <c r="Y701">
        <f t="shared" si="197"/>
        <v>-0.22948268786478598</v>
      </c>
      <c r="Z701">
        <f t="shared" si="198"/>
        <v>0</v>
      </c>
      <c r="AA701">
        <f t="shared" si="199"/>
        <v>-0.98227404673165142</v>
      </c>
      <c r="AB701">
        <f t="shared" si="200"/>
        <v>-0.32884174311926606</v>
      </c>
      <c r="AC701">
        <f t="shared" si="201"/>
        <v>-1.7815994122706423E-2</v>
      </c>
      <c r="AD701">
        <f t="shared" si="202"/>
        <v>0</v>
      </c>
      <c r="AE701">
        <f t="shared" si="203"/>
        <v>-0.41993266574585636</v>
      </c>
      <c r="AF701">
        <f t="shared" si="204"/>
        <v>-2.4935687154696131</v>
      </c>
      <c r="AG701">
        <f t="shared" si="205"/>
        <v>-0.61533149171270718</v>
      </c>
      <c r="AH701">
        <f t="shared" si="206"/>
        <v>-10.555572819340421</v>
      </c>
      <c r="AI701">
        <f t="shared" si="207"/>
        <v>-65.550268236967554</v>
      </c>
      <c r="AJ701">
        <f t="shared" si="208"/>
        <v>-1.3752111603867785</v>
      </c>
    </row>
    <row r="702" spans="1:36" x14ac:dyDescent="0.25">
      <c r="A702">
        <v>0</v>
      </c>
      <c r="B702">
        <v>0.53921568627450978</v>
      </c>
      <c r="C702">
        <v>0.36274509803921567</v>
      </c>
      <c r="D702">
        <v>9.8039215686274508E-2</v>
      </c>
      <c r="E702">
        <v>0</v>
      </c>
      <c r="F702">
        <v>0.39792387543252594</v>
      </c>
      <c r="G702">
        <v>0.49134948096885811</v>
      </c>
      <c r="H702">
        <v>0.11072664359861592</v>
      </c>
      <c r="I702">
        <v>0</v>
      </c>
      <c r="J702">
        <v>0.75974025974025972</v>
      </c>
      <c r="K702">
        <v>0.17207792207792208</v>
      </c>
      <c r="L702">
        <v>6.8181818181818177E-2</v>
      </c>
      <c r="M702">
        <v>0</v>
      </c>
      <c r="N702">
        <v>0.25986842105263158</v>
      </c>
      <c r="O702">
        <v>0.5625</v>
      </c>
      <c r="P702">
        <v>0.17763157894736842</v>
      </c>
      <c r="Q702">
        <v>0</v>
      </c>
      <c r="R702">
        <f t="shared" si="190"/>
        <v>0</v>
      </c>
      <c r="S702">
        <f t="shared" si="191"/>
        <v>-1.8850169462316175</v>
      </c>
      <c r="T702">
        <f t="shared" si="192"/>
        <v>-1.3932166006050857</v>
      </c>
      <c r="U702">
        <f t="shared" si="193"/>
        <v>-0.35347134459252449</v>
      </c>
      <c r="V702">
        <f t="shared" si="194"/>
        <v>0</v>
      </c>
      <c r="W702">
        <f t="shared" si="195"/>
        <v>-0.75407351589532867</v>
      </c>
      <c r="X702">
        <f t="shared" si="196"/>
        <v>-0.97478170955882348</v>
      </c>
      <c r="Y702">
        <f t="shared" si="197"/>
        <v>-0.26654411764705882</v>
      </c>
      <c r="Z702">
        <f t="shared" si="198"/>
        <v>0</v>
      </c>
      <c r="AA702">
        <f t="shared" si="199"/>
        <v>-1.1360862038352273</v>
      </c>
      <c r="AB702">
        <f t="shared" si="200"/>
        <v>-0.19274743810876624</v>
      </c>
      <c r="AC702">
        <f t="shared" si="201"/>
        <v>-2.4519486860795452E-2</v>
      </c>
      <c r="AD702">
        <f t="shared" si="202"/>
        <v>0</v>
      </c>
      <c r="AE702">
        <f t="shared" si="203"/>
        <v>-0.85878392269736847</v>
      </c>
      <c r="AF702">
        <f t="shared" si="204"/>
        <v>-2.014892578125</v>
      </c>
      <c r="AG702">
        <f t="shared" si="205"/>
        <v>-0.61824115953947367</v>
      </c>
      <c r="AH702">
        <f t="shared" si="206"/>
        <v>-10.472375023697071</v>
      </c>
      <c r="AI702">
        <f t="shared" si="207"/>
        <v>-65.033608656811595</v>
      </c>
      <c r="AJ702">
        <f t="shared" si="208"/>
        <v>-0.86014595704130403</v>
      </c>
    </row>
    <row r="703" spans="1:36" x14ac:dyDescent="0.25">
      <c r="A703">
        <v>0</v>
      </c>
      <c r="B703">
        <v>0.2915601023017903</v>
      </c>
      <c r="C703">
        <v>0.56777493606138107</v>
      </c>
      <c r="D703">
        <v>0.14066496163682865</v>
      </c>
      <c r="E703">
        <v>0</v>
      </c>
      <c r="F703">
        <v>0.19444444444444445</v>
      </c>
      <c r="G703">
        <v>0.61111111111111116</v>
      </c>
      <c r="H703">
        <v>0.19444444444444445</v>
      </c>
      <c r="I703">
        <v>0</v>
      </c>
      <c r="J703">
        <v>0.50895140664961636</v>
      </c>
      <c r="K703">
        <v>0.41687979539641945</v>
      </c>
      <c r="L703">
        <v>7.4168797953964194E-2</v>
      </c>
      <c r="M703">
        <v>0</v>
      </c>
      <c r="N703">
        <v>9.4629156010230184E-2</v>
      </c>
      <c r="O703">
        <v>0.57800511508951402</v>
      </c>
      <c r="P703">
        <v>0.32736572890025578</v>
      </c>
      <c r="Q703">
        <v>1</v>
      </c>
      <c r="R703">
        <f t="shared" si="190"/>
        <v>0</v>
      </c>
      <c r="S703">
        <f t="shared" si="191"/>
        <v>-1.0192502697410486</v>
      </c>
      <c r="T703">
        <f t="shared" si="192"/>
        <v>-2.1806868531210037</v>
      </c>
      <c r="U703">
        <f t="shared" si="193"/>
        <v>-0.50715453789362219</v>
      </c>
      <c r="V703">
        <f t="shared" si="194"/>
        <v>0</v>
      </c>
      <c r="W703">
        <f t="shared" si="195"/>
        <v>-0.36847601996527779</v>
      </c>
      <c r="X703">
        <f t="shared" si="196"/>
        <v>-1.2123752170138891</v>
      </c>
      <c r="Y703">
        <f t="shared" si="197"/>
        <v>-0.46807183159722221</v>
      </c>
      <c r="Z703">
        <f t="shared" si="198"/>
        <v>0</v>
      </c>
      <c r="AA703">
        <f t="shared" si="199"/>
        <v>-0.76106625139865725</v>
      </c>
      <c r="AB703">
        <f t="shared" si="200"/>
        <v>-0.46695422394501279</v>
      </c>
      <c r="AC703">
        <f t="shared" si="201"/>
        <v>-2.6672519381393863E-2</v>
      </c>
      <c r="AD703">
        <f t="shared" si="202"/>
        <v>0</v>
      </c>
      <c r="AE703">
        <f t="shared" si="203"/>
        <v>-0.31271978900255754</v>
      </c>
      <c r="AF703">
        <f t="shared" si="204"/>
        <v>-2.070432384910486</v>
      </c>
      <c r="AG703">
        <f t="shared" si="205"/>
        <v>-1.1393861892583121</v>
      </c>
      <c r="AH703">
        <f t="shared" si="206"/>
        <v>-10.533246087228482</v>
      </c>
      <c r="AI703">
        <f t="shared" si="207"/>
        <v>-65.411618889950489</v>
      </c>
      <c r="AJ703">
        <f t="shared" si="208"/>
        <v>-1.2369896759549892</v>
      </c>
    </row>
    <row r="704" spans="1:36" x14ac:dyDescent="0.25">
      <c r="A704">
        <v>0</v>
      </c>
      <c r="B704">
        <v>0.57794676806083645</v>
      </c>
      <c r="C704">
        <v>0.31178707224334601</v>
      </c>
      <c r="D704">
        <v>0.11026615969581749</v>
      </c>
      <c r="E704">
        <v>0</v>
      </c>
      <c r="F704">
        <v>0.43951612903225806</v>
      </c>
      <c r="G704">
        <v>0.46370967741935482</v>
      </c>
      <c r="H704">
        <v>9.6774193548387094E-2</v>
      </c>
      <c r="I704">
        <v>0</v>
      </c>
      <c r="J704">
        <v>0.7752808988764045</v>
      </c>
      <c r="K704">
        <v>0.13857677902621723</v>
      </c>
      <c r="L704">
        <v>8.6142322097378279E-2</v>
      </c>
      <c r="M704">
        <v>0</v>
      </c>
      <c r="N704">
        <v>0.26235741444866922</v>
      </c>
      <c r="O704">
        <v>0.57414448669201523</v>
      </c>
      <c r="P704">
        <v>0.1634980988593156</v>
      </c>
      <c r="Q704">
        <v>0</v>
      </c>
      <c r="R704">
        <f t="shared" si="190"/>
        <v>0</v>
      </c>
      <c r="S704">
        <f t="shared" si="191"/>
        <v>-2.0204149833650189</v>
      </c>
      <c r="T704">
        <f t="shared" si="192"/>
        <v>-1.1974990902744771</v>
      </c>
      <c r="U704">
        <f t="shared" si="193"/>
        <v>-0.39755446285349333</v>
      </c>
      <c r="V704">
        <f t="shared" si="194"/>
        <v>0</v>
      </c>
      <c r="W704">
        <f t="shared" si="195"/>
        <v>-0.83289164881552424</v>
      </c>
      <c r="X704">
        <f t="shared" si="196"/>
        <v>-0.91994747038810476</v>
      </c>
      <c r="Y704">
        <f t="shared" si="197"/>
        <v>-0.23295740927419353</v>
      </c>
      <c r="Z704">
        <f t="shared" si="198"/>
        <v>0</v>
      </c>
      <c r="AA704">
        <f t="shared" si="199"/>
        <v>-1.159325074613764</v>
      </c>
      <c r="AB704">
        <f t="shared" si="200"/>
        <v>-0.15522223197565543</v>
      </c>
      <c r="AC704">
        <f t="shared" si="201"/>
        <v>-3.0978427844101125E-2</v>
      </c>
      <c r="AD704">
        <f t="shared" si="202"/>
        <v>0</v>
      </c>
      <c r="AE704">
        <f t="shared" si="203"/>
        <v>-0.86700926806083656</v>
      </c>
      <c r="AF704">
        <f t="shared" si="204"/>
        <v>-2.0566034933460076</v>
      </c>
      <c r="AG704">
        <f t="shared" si="205"/>
        <v>-0.56905002376425862</v>
      </c>
      <c r="AH704">
        <f t="shared" si="206"/>
        <v>-10.439453584575435</v>
      </c>
      <c r="AI704">
        <f t="shared" si="207"/>
        <v>-64.829166017638457</v>
      </c>
      <c r="AJ704">
        <f t="shared" si="208"/>
        <v>-0.65633421414008597</v>
      </c>
    </row>
    <row r="705" spans="1:36" x14ac:dyDescent="0.25">
      <c r="A705">
        <v>0</v>
      </c>
      <c r="B705">
        <v>0.1875</v>
      </c>
      <c r="C705">
        <v>0.60054347826086951</v>
      </c>
      <c r="D705">
        <v>0.21195652173913043</v>
      </c>
      <c r="E705">
        <v>0</v>
      </c>
      <c r="F705">
        <v>9.0342679127725853E-2</v>
      </c>
      <c r="G705">
        <v>0.58255451713395634</v>
      </c>
      <c r="H705">
        <v>0.32710280373831774</v>
      </c>
      <c r="I705">
        <v>0</v>
      </c>
      <c r="J705">
        <v>0.36486486486486486</v>
      </c>
      <c r="K705">
        <v>0.5486486486486486</v>
      </c>
      <c r="L705">
        <v>8.6486486486486491E-2</v>
      </c>
      <c r="M705">
        <v>0</v>
      </c>
      <c r="N705">
        <v>4.8913043478260872E-2</v>
      </c>
      <c r="O705">
        <v>0.45652173913043476</v>
      </c>
      <c r="P705">
        <v>0.49456521739130432</v>
      </c>
      <c r="Q705">
        <v>0</v>
      </c>
      <c r="R705">
        <f t="shared" si="190"/>
        <v>0</v>
      </c>
      <c r="S705">
        <f t="shared" si="191"/>
        <v>-0.6554718017578125</v>
      </c>
      <c r="T705">
        <f t="shared" si="192"/>
        <v>-2.3065429355787193</v>
      </c>
      <c r="U705">
        <f t="shared" si="193"/>
        <v>-0.76418967868970789</v>
      </c>
      <c r="V705">
        <f t="shared" si="194"/>
        <v>0</v>
      </c>
      <c r="W705">
        <f t="shared" si="195"/>
        <v>-0.17120114145249221</v>
      </c>
      <c r="X705">
        <f t="shared" si="196"/>
        <v>-1.1557221694898754</v>
      </c>
      <c r="Y705">
        <f t="shared" si="197"/>
        <v>-0.78741055782710279</v>
      </c>
      <c r="Z705">
        <f t="shared" si="198"/>
        <v>0</v>
      </c>
      <c r="AA705">
        <f t="shared" si="199"/>
        <v>-0.54560480891047292</v>
      </c>
      <c r="AB705">
        <f t="shared" si="200"/>
        <v>-0.61455078124999996</v>
      </c>
      <c r="AC705">
        <f t="shared" si="201"/>
        <v>-3.1102195945945949E-2</v>
      </c>
      <c r="AD705">
        <f t="shared" si="202"/>
        <v>0</v>
      </c>
      <c r="AE705">
        <f t="shared" si="203"/>
        <v>-0.16164232336956522</v>
      </c>
      <c r="AF705">
        <f t="shared" si="204"/>
        <v>-1.6352751358695652</v>
      </c>
      <c r="AG705">
        <f t="shared" si="205"/>
        <v>-1.7213187839673911</v>
      </c>
      <c r="AH705">
        <f t="shared" si="206"/>
        <v>-10.550032314108652</v>
      </c>
      <c r="AI705">
        <f t="shared" si="207"/>
        <v>-65.515861614955966</v>
      </c>
      <c r="AJ705">
        <f t="shared" si="208"/>
        <v>-1.3409107149029653</v>
      </c>
    </row>
    <row r="706" spans="1:36" x14ac:dyDescent="0.25">
      <c r="A706">
        <v>0</v>
      </c>
      <c r="B706">
        <v>0.10126582278481013</v>
      </c>
      <c r="C706">
        <v>0.71940928270042193</v>
      </c>
      <c r="D706">
        <v>0.17932489451476794</v>
      </c>
      <c r="E706">
        <v>0</v>
      </c>
      <c r="F706">
        <v>4.740406320541761E-2</v>
      </c>
      <c r="G706">
        <v>0.70880361173814899</v>
      </c>
      <c r="H706">
        <v>0.24379232505643342</v>
      </c>
      <c r="I706">
        <v>0</v>
      </c>
      <c r="J706">
        <v>0.24683544303797469</v>
      </c>
      <c r="K706">
        <v>0.66033755274261607</v>
      </c>
      <c r="L706">
        <v>9.2827004219409287E-2</v>
      </c>
      <c r="M706">
        <v>0</v>
      </c>
      <c r="N706">
        <v>2.5316455696202531E-2</v>
      </c>
      <c r="O706">
        <v>0.6033755274261603</v>
      </c>
      <c r="P706">
        <v>0.37130801687763715</v>
      </c>
      <c r="Q706">
        <v>0</v>
      </c>
      <c r="R706">
        <f t="shared" si="190"/>
        <v>0</v>
      </c>
      <c r="S706">
        <f t="shared" si="191"/>
        <v>-0.35401008702531644</v>
      </c>
      <c r="T706">
        <f t="shared" si="192"/>
        <v>-2.763077876738858</v>
      </c>
      <c r="U706">
        <f t="shared" si="193"/>
        <v>-0.64653935814708596</v>
      </c>
      <c r="V706">
        <f t="shared" si="194"/>
        <v>0</v>
      </c>
      <c r="W706">
        <f t="shared" si="195"/>
        <v>-8.9831625634875845E-2</v>
      </c>
      <c r="X706">
        <f t="shared" si="196"/>
        <v>-1.4061860715293453</v>
      </c>
      <c r="Y706">
        <f t="shared" si="197"/>
        <v>-0.58686336060948086</v>
      </c>
      <c r="Z706">
        <f t="shared" si="198"/>
        <v>0</v>
      </c>
      <c r="AA706">
        <f t="shared" si="199"/>
        <v>-0.36910817592958861</v>
      </c>
      <c r="AB706">
        <f t="shared" si="200"/>
        <v>-0.73965544237869207</v>
      </c>
      <c r="AC706">
        <f t="shared" si="201"/>
        <v>-3.3382367484177215E-2</v>
      </c>
      <c r="AD706">
        <f t="shared" si="202"/>
        <v>0</v>
      </c>
      <c r="AE706">
        <f t="shared" si="203"/>
        <v>-8.3662974683544306E-2</v>
      </c>
      <c r="AF706">
        <f t="shared" si="204"/>
        <v>-2.1613099947257384</v>
      </c>
      <c r="AG706">
        <f t="shared" si="205"/>
        <v>-1.2923259493670887</v>
      </c>
      <c r="AH706">
        <f t="shared" si="206"/>
        <v>-10.52595328425379</v>
      </c>
      <c r="AI706">
        <f t="shared" si="207"/>
        <v>-65.366330472223453</v>
      </c>
      <c r="AJ706">
        <f t="shared" si="208"/>
        <v>-1.1918410152474312</v>
      </c>
    </row>
    <row r="707" spans="1:36" x14ac:dyDescent="0.25">
      <c r="A707">
        <v>0</v>
      </c>
      <c r="B707">
        <v>0.19222462203023757</v>
      </c>
      <c r="C707">
        <v>0.6155507559395248</v>
      </c>
      <c r="D707">
        <v>0.19222462203023757</v>
      </c>
      <c r="E707">
        <v>0</v>
      </c>
      <c r="F707">
        <v>0.13613861386138615</v>
      </c>
      <c r="G707">
        <v>0.60148514851485146</v>
      </c>
      <c r="H707">
        <v>0.26237623762376239</v>
      </c>
      <c r="I707">
        <v>0</v>
      </c>
      <c r="J707">
        <v>0.38146551724137934</v>
      </c>
      <c r="K707">
        <v>0.52155172413793105</v>
      </c>
      <c r="L707">
        <v>9.6982758620689655E-2</v>
      </c>
      <c r="M707">
        <v>0</v>
      </c>
      <c r="N707">
        <v>6.6954643628509725E-2</v>
      </c>
      <c r="O707">
        <v>0.48812095032397407</v>
      </c>
      <c r="P707">
        <v>0.44492440604751621</v>
      </c>
      <c r="Q707">
        <v>0</v>
      </c>
      <c r="R707">
        <f t="shared" ref="R707:R770" si="209">A707*AO$41</f>
        <v>0</v>
      </c>
      <c r="S707">
        <f t="shared" ref="S707:S770" si="210">B707*$AP$41</f>
        <v>-0.67198836983666299</v>
      </c>
      <c r="T707">
        <f t="shared" ref="T707:T770" si="211">C707*$AQ$41</f>
        <v>-2.3641822765506881</v>
      </c>
      <c r="U707">
        <f t="shared" ref="U707:U770" si="212">D707*$AR$41</f>
        <v>-0.69304813525074238</v>
      </c>
      <c r="V707">
        <f t="shared" ref="V707:V770" si="213">E707*$AS$41</f>
        <v>0</v>
      </c>
      <c r="W707">
        <f t="shared" ref="W707:W770" si="214">F707*$AT$41</f>
        <v>-0.25798533222462872</v>
      </c>
      <c r="X707">
        <f t="shared" ref="X707:X770" si="215">G707*$AU$41</f>
        <v>-1.1932783976639851</v>
      </c>
      <c r="Y707">
        <f t="shared" ref="Y707:Y770" si="216">H707*$AV$41</f>
        <v>-0.63159904857673266</v>
      </c>
      <c r="Z707">
        <f t="shared" ref="Z707:Z770" si="217">I707*$AW$41</f>
        <v>0</v>
      </c>
      <c r="AA707">
        <f t="shared" ref="AA707:AA770" si="218">J707*$AX$41</f>
        <v>-0.57042878249595907</v>
      </c>
      <c r="AB707">
        <f t="shared" ref="AB707:AB770" si="219">K707*$AY$41</f>
        <v>-0.58419905037715514</v>
      </c>
      <c r="AC707">
        <f t="shared" ref="AC707:AC770" si="220">L707*$AZ$41</f>
        <v>-3.4876856310614227E-2</v>
      </c>
      <c r="AD707">
        <f t="shared" ref="AD707:AD770" si="221">M707*$BA$41</f>
        <v>0</v>
      </c>
      <c r="AE707">
        <f t="shared" ref="AE707:AE770" si="222">N707*$BB$41</f>
        <v>-0.22126417386609074</v>
      </c>
      <c r="AF707">
        <f t="shared" ref="AF707:AF770" si="223">O707*$BC$41</f>
        <v>-1.7484644978401727</v>
      </c>
      <c r="AG707">
        <f t="shared" ref="AG707:AG770" si="224">P707*$BD$41</f>
        <v>-1.5485454913606911</v>
      </c>
      <c r="AH707">
        <f t="shared" ref="AH707:AH770" si="225">SUM(R707:AG707)</f>
        <v>-10.519860412354122</v>
      </c>
      <c r="AI707">
        <f t="shared" ref="AI707:AI770" si="226">AH707/$AP$44</f>
        <v>-65.32849364477768</v>
      </c>
      <c r="AJ707">
        <f t="shared" ref="AJ707:AJ770" si="227">(AI707-AVERAGE(AI:AI))/STDEV(AI:AI)</f>
        <v>-1.1541209497133289</v>
      </c>
    </row>
    <row r="708" spans="1:36" x14ac:dyDescent="0.25">
      <c r="A708">
        <v>0</v>
      </c>
      <c r="B708">
        <v>0.36538461538461536</v>
      </c>
      <c r="C708">
        <v>0.48717948717948717</v>
      </c>
      <c r="D708">
        <v>0.14743589743589744</v>
      </c>
      <c r="E708">
        <v>0</v>
      </c>
      <c r="F708">
        <v>0.26923076923076922</v>
      </c>
      <c r="G708">
        <v>0.58041958041958042</v>
      </c>
      <c r="H708">
        <v>0.15034965034965034</v>
      </c>
      <c r="I708">
        <v>0</v>
      </c>
      <c r="J708">
        <v>0.57371794871794868</v>
      </c>
      <c r="K708">
        <v>0.32692307692307693</v>
      </c>
      <c r="L708">
        <v>9.9358974358974353E-2</v>
      </c>
      <c r="M708">
        <v>0</v>
      </c>
      <c r="N708">
        <v>0.20192307692307693</v>
      </c>
      <c r="O708">
        <v>0.54807692307692313</v>
      </c>
      <c r="P708">
        <v>0.25</v>
      </c>
      <c r="Q708">
        <v>0</v>
      </c>
      <c r="R708">
        <f t="shared" si="209"/>
        <v>0</v>
      </c>
      <c r="S708">
        <f t="shared" si="210"/>
        <v>-1.2773296649639423</v>
      </c>
      <c r="T708">
        <f t="shared" si="211"/>
        <v>-1.8711391351161859</v>
      </c>
      <c r="U708">
        <f t="shared" si="212"/>
        <v>-0.53156652206029653</v>
      </c>
      <c r="V708">
        <f t="shared" si="213"/>
        <v>0</v>
      </c>
      <c r="W708">
        <f t="shared" si="214"/>
        <v>-0.51019756610576916</v>
      </c>
      <c r="X708">
        <f t="shared" si="215"/>
        <v>-1.1514866968968531</v>
      </c>
      <c r="Y708">
        <f t="shared" si="216"/>
        <v>-0.36192567198426573</v>
      </c>
      <c r="Z708">
        <f t="shared" si="217"/>
        <v>0</v>
      </c>
      <c r="AA708">
        <f t="shared" si="218"/>
        <v>-0.85791563376402236</v>
      </c>
      <c r="AB708">
        <f t="shared" si="219"/>
        <v>-0.36619215745192307</v>
      </c>
      <c r="AC708">
        <f t="shared" si="220"/>
        <v>-3.5731388972355768E-2</v>
      </c>
      <c r="AD708">
        <f t="shared" si="221"/>
        <v>0</v>
      </c>
      <c r="AE708">
        <f t="shared" si="222"/>
        <v>-0.66729266826923084</v>
      </c>
      <c r="AF708">
        <f t="shared" si="223"/>
        <v>-1.9632286658653848</v>
      </c>
      <c r="AG708">
        <f t="shared" si="224"/>
        <v>-0.8701171875</v>
      </c>
      <c r="AH708">
        <f t="shared" si="225"/>
        <v>-10.464122958950231</v>
      </c>
      <c r="AI708">
        <f t="shared" si="226"/>
        <v>-64.982363208845655</v>
      </c>
      <c r="AJ708">
        <f t="shared" si="227"/>
        <v>-0.80905864909060443</v>
      </c>
    </row>
    <row r="709" spans="1:36" x14ac:dyDescent="0.25">
      <c r="A709">
        <v>0</v>
      </c>
      <c r="B709">
        <v>6.4606741573033713E-2</v>
      </c>
      <c r="C709">
        <v>0.7303370786516854</v>
      </c>
      <c r="D709">
        <v>0.2050561797752809</v>
      </c>
      <c r="E709">
        <v>0</v>
      </c>
      <c r="F709">
        <v>2.976190476190476E-2</v>
      </c>
      <c r="G709">
        <v>0.71130952380952384</v>
      </c>
      <c r="H709">
        <v>0.25892857142857145</v>
      </c>
      <c r="I709">
        <v>0</v>
      </c>
      <c r="J709">
        <v>0.15168539325842698</v>
      </c>
      <c r="K709">
        <v>0.699438202247191</v>
      </c>
      <c r="L709">
        <v>0.14887640449438203</v>
      </c>
      <c r="M709">
        <v>0</v>
      </c>
      <c r="N709">
        <v>2.247191011235955E-2</v>
      </c>
      <c r="O709">
        <v>0.601123595505618</v>
      </c>
      <c r="P709">
        <v>0.37640449438202245</v>
      </c>
      <c r="Q709">
        <v>0</v>
      </c>
      <c r="R709">
        <f t="shared" si="209"/>
        <v>0</v>
      </c>
      <c r="S709">
        <f t="shared" si="210"/>
        <v>-0.22585545229108148</v>
      </c>
      <c r="T709">
        <f t="shared" si="211"/>
        <v>-2.8050489104195928</v>
      </c>
      <c r="U709">
        <f t="shared" si="212"/>
        <v>-0.7393111325381847</v>
      </c>
      <c r="V709">
        <f t="shared" si="213"/>
        <v>0</v>
      </c>
      <c r="W709">
        <f t="shared" si="214"/>
        <v>-5.6399390811011904E-2</v>
      </c>
      <c r="X709">
        <f t="shared" si="215"/>
        <v>-1.4111575172061013</v>
      </c>
      <c r="Y709">
        <f t="shared" si="216"/>
        <v>-0.62329973493303581</v>
      </c>
      <c r="Z709">
        <f t="shared" si="217"/>
        <v>0</v>
      </c>
      <c r="AA709">
        <f t="shared" si="218"/>
        <v>-0.22682447112008428</v>
      </c>
      <c r="AB709">
        <f t="shared" si="219"/>
        <v>-0.7834527519311798</v>
      </c>
      <c r="AC709">
        <f t="shared" si="220"/>
        <v>-5.353880464360955E-2</v>
      </c>
      <c r="AD709">
        <f t="shared" si="221"/>
        <v>0</v>
      </c>
      <c r="AE709">
        <f t="shared" si="222"/>
        <v>-7.42626404494382E-2</v>
      </c>
      <c r="AF709">
        <f t="shared" si="223"/>
        <v>-2.1532435042134832</v>
      </c>
      <c r="AG709">
        <f t="shared" si="224"/>
        <v>-1.3100640800561796</v>
      </c>
      <c r="AH709">
        <f t="shared" si="225"/>
        <v>-10.462458390612982</v>
      </c>
      <c r="AI709">
        <f t="shared" si="226"/>
        <v>-64.972026214077786</v>
      </c>
      <c r="AJ709">
        <f t="shared" si="227"/>
        <v>-0.79875355359525679</v>
      </c>
    </row>
    <row r="710" spans="1:36" x14ac:dyDescent="0.25">
      <c r="A710">
        <v>0</v>
      </c>
      <c r="B710">
        <v>3.0303030303030304E-2</v>
      </c>
      <c r="C710">
        <v>0.67019027484143767</v>
      </c>
      <c r="D710">
        <v>0.29950669485553205</v>
      </c>
      <c r="E710">
        <v>0</v>
      </c>
      <c r="F710">
        <v>8.5803432137285494E-3</v>
      </c>
      <c r="G710">
        <v>0.51716068642745705</v>
      </c>
      <c r="H710">
        <v>0.47425897035881437</v>
      </c>
      <c r="I710">
        <v>0</v>
      </c>
      <c r="J710">
        <v>0.10007047216349542</v>
      </c>
      <c r="K710">
        <v>0.73079633544749822</v>
      </c>
      <c r="L710">
        <v>0.16913319238900634</v>
      </c>
      <c r="M710">
        <v>0</v>
      </c>
      <c r="N710">
        <v>1.4094432699083862E-3</v>
      </c>
      <c r="O710">
        <v>0.37773079633544748</v>
      </c>
      <c r="P710">
        <v>0.62085976039464408</v>
      </c>
      <c r="Q710">
        <v>0</v>
      </c>
      <c r="R710">
        <f t="shared" si="209"/>
        <v>0</v>
      </c>
      <c r="S710">
        <f t="shared" si="210"/>
        <v>-0.10593483664772728</v>
      </c>
      <c r="T710">
        <f t="shared" si="211"/>
        <v>-2.5740395156828093</v>
      </c>
      <c r="U710">
        <f t="shared" si="212"/>
        <v>-1.0798437482794883</v>
      </c>
      <c r="V710">
        <f t="shared" si="213"/>
        <v>0</v>
      </c>
      <c r="W710">
        <f t="shared" si="214"/>
        <v>-1.6259917974843996E-2</v>
      </c>
      <c r="X710">
        <f t="shared" si="215"/>
        <v>-1.0259882172630654</v>
      </c>
      <c r="Y710">
        <f t="shared" si="216"/>
        <v>-1.1416487909516382</v>
      </c>
      <c r="Z710">
        <f t="shared" si="217"/>
        <v>0</v>
      </c>
      <c r="AA710">
        <f t="shared" si="218"/>
        <v>-0.14964151416050034</v>
      </c>
      <c r="AB710">
        <f t="shared" si="219"/>
        <v>-0.8185775358967583</v>
      </c>
      <c r="AC710">
        <f t="shared" si="220"/>
        <v>-6.0823533298097254E-2</v>
      </c>
      <c r="AD710">
        <f t="shared" si="221"/>
        <v>0</v>
      </c>
      <c r="AE710">
        <f t="shared" si="222"/>
        <v>-4.6577695560253698E-3</v>
      </c>
      <c r="AF710">
        <f t="shared" si="223"/>
        <v>-1.3530435165609584</v>
      </c>
      <c r="AG710">
        <f t="shared" si="224"/>
        <v>-2.1608829941860463</v>
      </c>
      <c r="AH710">
        <f t="shared" si="225"/>
        <v>-10.491341890457958</v>
      </c>
      <c r="AI710">
        <f t="shared" si="226"/>
        <v>-65.15139318874273</v>
      </c>
      <c r="AJ710">
        <f t="shared" si="227"/>
        <v>-0.97756701380705513</v>
      </c>
    </row>
    <row r="711" spans="1:36" x14ac:dyDescent="0.25">
      <c r="A711">
        <v>0</v>
      </c>
      <c r="B711">
        <v>3.3766233766233764E-2</v>
      </c>
      <c r="C711">
        <v>0.70389610389610391</v>
      </c>
      <c r="D711">
        <v>0.26233766233766231</v>
      </c>
      <c r="E711">
        <v>0</v>
      </c>
      <c r="F711">
        <v>3.1168831168831169E-2</v>
      </c>
      <c r="G711">
        <v>0.61948051948051952</v>
      </c>
      <c r="H711">
        <v>0.34935064935064936</v>
      </c>
      <c r="I711">
        <v>0</v>
      </c>
      <c r="J711">
        <v>4.0951122853368563E-2</v>
      </c>
      <c r="K711">
        <v>0.7886393659180978</v>
      </c>
      <c r="L711">
        <v>0.17040951122853368</v>
      </c>
      <c r="M711">
        <v>0</v>
      </c>
      <c r="N711">
        <v>3.9630118890356669E-3</v>
      </c>
      <c r="O711">
        <v>0.60501981505944513</v>
      </c>
      <c r="P711">
        <v>0.39101717305151917</v>
      </c>
      <c r="Q711">
        <v>1</v>
      </c>
      <c r="R711">
        <f t="shared" si="209"/>
        <v>0</v>
      </c>
      <c r="S711">
        <f t="shared" si="210"/>
        <v>-0.11804167512175323</v>
      </c>
      <c r="T711">
        <f t="shared" si="211"/>
        <v>-2.7034954913250813</v>
      </c>
      <c r="U711">
        <f t="shared" si="212"/>
        <v>-0.94583423168628233</v>
      </c>
      <c r="V711">
        <f t="shared" si="213"/>
        <v>0</v>
      </c>
      <c r="W711">
        <f t="shared" si="214"/>
        <v>-5.9065543831168833E-2</v>
      </c>
      <c r="X711">
        <f t="shared" si="215"/>
        <v>-1.2289791751217534</v>
      </c>
      <c r="Y711">
        <f t="shared" si="216"/>
        <v>-0.84096616274350655</v>
      </c>
      <c r="Z711">
        <f t="shared" si="217"/>
        <v>0</v>
      </c>
      <c r="AA711">
        <f t="shared" si="218"/>
        <v>-6.1236725458223257E-2</v>
      </c>
      <c r="AB711">
        <f t="shared" si="219"/>
        <v>-0.88336850850396309</v>
      </c>
      <c r="AC711">
        <f t="shared" si="220"/>
        <v>-6.128252198233157E-2</v>
      </c>
      <c r="AD711">
        <f t="shared" si="221"/>
        <v>0</v>
      </c>
      <c r="AE711">
        <f t="shared" si="222"/>
        <v>-1.3096515852047555E-2</v>
      </c>
      <c r="AF711">
        <f t="shared" si="223"/>
        <v>-2.1671998844121529</v>
      </c>
      <c r="AG711">
        <f t="shared" si="224"/>
        <v>-1.3609230515191546</v>
      </c>
      <c r="AH711">
        <f t="shared" si="225"/>
        <v>-10.443489487557418</v>
      </c>
      <c r="AI711">
        <f t="shared" si="226"/>
        <v>-64.854229036725641</v>
      </c>
      <c r="AJ711">
        <f t="shared" si="227"/>
        <v>-0.68131989043141772</v>
      </c>
    </row>
    <row r="712" spans="1:36" x14ac:dyDescent="0.25">
      <c r="A712">
        <v>0</v>
      </c>
      <c r="B712">
        <v>1.8140589569160999E-3</v>
      </c>
      <c r="C712">
        <v>0.73786848072562361</v>
      </c>
      <c r="D712">
        <v>0.26031746031746034</v>
      </c>
      <c r="E712">
        <v>0</v>
      </c>
      <c r="F712">
        <v>0</v>
      </c>
      <c r="G712">
        <v>0.64444444444444449</v>
      </c>
      <c r="H712">
        <v>0.35555555555555557</v>
      </c>
      <c r="I712">
        <v>0</v>
      </c>
      <c r="J712">
        <v>5.968778696051423E-2</v>
      </c>
      <c r="K712">
        <v>0.81864095500459133</v>
      </c>
      <c r="L712">
        <v>0.1216712580348944</v>
      </c>
      <c r="M712">
        <v>0</v>
      </c>
      <c r="N712">
        <v>9.1827364554637281E-4</v>
      </c>
      <c r="O712">
        <v>0.7089072543617998</v>
      </c>
      <c r="P712">
        <v>0.29017447199265384</v>
      </c>
      <c r="Q712">
        <v>1</v>
      </c>
      <c r="R712">
        <f t="shared" si="209"/>
        <v>0</v>
      </c>
      <c r="S712">
        <f t="shared" si="210"/>
        <v>-6.3416772959183675E-3</v>
      </c>
      <c r="T712">
        <f t="shared" si="211"/>
        <v>-2.833975212806477</v>
      </c>
      <c r="U712">
        <f t="shared" si="212"/>
        <v>-0.93855057973710321</v>
      </c>
      <c r="V712">
        <f t="shared" si="213"/>
        <v>0</v>
      </c>
      <c r="W712">
        <f t="shared" si="214"/>
        <v>0</v>
      </c>
      <c r="X712">
        <f t="shared" si="215"/>
        <v>-1.2785047743055555</v>
      </c>
      <c r="Y712">
        <f t="shared" si="216"/>
        <v>-0.85590277777777779</v>
      </c>
      <c r="Z712">
        <f t="shared" si="217"/>
        <v>0</v>
      </c>
      <c r="AA712">
        <f t="shared" si="218"/>
        <v>-8.9254808382116621E-2</v>
      </c>
      <c r="AB712">
        <f t="shared" si="219"/>
        <v>-0.91697380409205687</v>
      </c>
      <c r="AC712">
        <f t="shared" si="220"/>
        <v>-4.3755313253271352E-2</v>
      </c>
      <c r="AD712">
        <f t="shared" si="221"/>
        <v>0</v>
      </c>
      <c r="AE712">
        <f t="shared" si="222"/>
        <v>-3.0346074380165288E-3</v>
      </c>
      <c r="AF712">
        <f t="shared" si="223"/>
        <v>-2.5393279384756657</v>
      </c>
      <c r="AG712">
        <f t="shared" si="224"/>
        <v>-1.0099431818181819</v>
      </c>
      <c r="AH712">
        <f t="shared" si="225"/>
        <v>-10.515564675382141</v>
      </c>
      <c r="AI712">
        <f t="shared" si="226"/>
        <v>-65.301817052648744</v>
      </c>
      <c r="AJ712">
        <f t="shared" si="227"/>
        <v>-1.1275266797584251</v>
      </c>
    </row>
    <row r="713" spans="1:36" x14ac:dyDescent="0.25">
      <c r="A713">
        <v>0</v>
      </c>
      <c r="B713">
        <v>3.7912087912087909E-2</v>
      </c>
      <c r="C713">
        <v>0.75659340659340657</v>
      </c>
      <c r="D713">
        <v>0.20549450549450549</v>
      </c>
      <c r="E713">
        <v>0</v>
      </c>
      <c r="F713">
        <v>2.0907840440165061E-2</v>
      </c>
      <c r="G713">
        <v>0.68830811554332871</v>
      </c>
      <c r="H713">
        <v>0.2907840440165062</v>
      </c>
      <c r="I713">
        <v>0</v>
      </c>
      <c r="J713">
        <v>4.1223041223041226E-2</v>
      </c>
      <c r="K713">
        <v>0.83538083538083541</v>
      </c>
      <c r="L713">
        <v>0.12339612339612339</v>
      </c>
      <c r="M713">
        <v>0</v>
      </c>
      <c r="N713">
        <v>3.0062858704564088E-3</v>
      </c>
      <c r="O713">
        <v>0.71440284230664119</v>
      </c>
      <c r="P713">
        <v>0.28259087182290243</v>
      </c>
      <c r="Q713">
        <v>1</v>
      </c>
      <c r="R713">
        <f t="shared" si="209"/>
        <v>0</v>
      </c>
      <c r="S713">
        <f t="shared" si="210"/>
        <v>-0.13253495771806317</v>
      </c>
      <c r="T713">
        <f t="shared" si="211"/>
        <v>-2.9058931455507384</v>
      </c>
      <c r="U713">
        <f t="shared" si="212"/>
        <v>-0.74089147546789147</v>
      </c>
      <c r="V713">
        <f t="shared" si="213"/>
        <v>0</v>
      </c>
      <c r="W713">
        <f t="shared" si="214"/>
        <v>-3.9620765990371384E-2</v>
      </c>
      <c r="X713">
        <f t="shared" si="215"/>
        <v>-1.3655253288342504</v>
      </c>
      <c r="Y713">
        <f t="shared" si="216"/>
        <v>-0.69998307470770293</v>
      </c>
      <c r="Z713">
        <f t="shared" si="217"/>
        <v>0</v>
      </c>
      <c r="AA713">
        <f t="shared" si="218"/>
        <v>-6.1643341672638553E-2</v>
      </c>
      <c r="AB713">
        <f t="shared" si="219"/>
        <v>-0.93572443181818188</v>
      </c>
      <c r="AC713">
        <f t="shared" si="220"/>
        <v>-4.4375607852170353E-2</v>
      </c>
      <c r="AD713">
        <f t="shared" si="221"/>
        <v>0</v>
      </c>
      <c r="AE713">
        <f t="shared" si="222"/>
        <v>-9.9348353375239128E-3</v>
      </c>
      <c r="AF713">
        <f t="shared" si="223"/>
        <v>-2.5590133062312108</v>
      </c>
      <c r="AG713">
        <f t="shared" si="224"/>
        <v>-0.98354869841486747</v>
      </c>
      <c r="AH713">
        <f t="shared" si="225"/>
        <v>-10.478688969595611</v>
      </c>
      <c r="AI713">
        <f t="shared" si="226"/>
        <v>-65.07281835716293</v>
      </c>
      <c r="AJ713">
        <f t="shared" si="227"/>
        <v>-0.89923465888726528</v>
      </c>
    </row>
    <row r="714" spans="1:36" x14ac:dyDescent="0.25">
      <c r="A714">
        <v>0</v>
      </c>
      <c r="B714">
        <v>0.17286245353159851</v>
      </c>
      <c r="C714">
        <v>0.68587360594795543</v>
      </c>
      <c r="D714">
        <v>0.14126394052044611</v>
      </c>
      <c r="E714">
        <v>0</v>
      </c>
      <c r="F714">
        <v>7.7137546468401486E-2</v>
      </c>
      <c r="G714">
        <v>0.7481412639405205</v>
      </c>
      <c r="H714">
        <v>0.17472118959107807</v>
      </c>
      <c r="I714">
        <v>0</v>
      </c>
      <c r="J714">
        <v>0.33206470028544244</v>
      </c>
      <c r="K714">
        <v>0.54709800190294955</v>
      </c>
      <c r="L714">
        <v>0.120837297811608</v>
      </c>
      <c r="M714">
        <v>0</v>
      </c>
      <c r="N714">
        <v>4.9523809523809526E-2</v>
      </c>
      <c r="O714">
        <v>0.70666666666666667</v>
      </c>
      <c r="P714">
        <v>0.24380952380952381</v>
      </c>
      <c r="Q714">
        <v>1</v>
      </c>
      <c r="R714">
        <f t="shared" si="209"/>
        <v>0</v>
      </c>
      <c r="S714">
        <f t="shared" si="210"/>
        <v>-0.60430114065404272</v>
      </c>
      <c r="T714">
        <f t="shared" si="211"/>
        <v>-2.6342754151298213</v>
      </c>
      <c r="U714">
        <f t="shared" si="212"/>
        <v>-0.50931410098164498</v>
      </c>
      <c r="V714">
        <f t="shared" si="213"/>
        <v>0</v>
      </c>
      <c r="W714">
        <f t="shared" si="214"/>
        <v>-0.14617715715032528</v>
      </c>
      <c r="X714">
        <f t="shared" si="215"/>
        <v>-1.4842275172804369</v>
      </c>
      <c r="Y714">
        <f t="shared" si="216"/>
        <v>-0.42059348861524165</v>
      </c>
      <c r="Z714">
        <f t="shared" si="217"/>
        <v>0</v>
      </c>
      <c r="AA714">
        <f t="shared" si="218"/>
        <v>-0.49655671124226924</v>
      </c>
      <c r="AB714">
        <f t="shared" si="219"/>
        <v>-0.61281387517840147</v>
      </c>
      <c r="AC714">
        <f t="shared" si="220"/>
        <v>-4.3455405194457661E-2</v>
      </c>
      <c r="AD714">
        <f t="shared" si="221"/>
        <v>0</v>
      </c>
      <c r="AE714">
        <f t="shared" si="222"/>
        <v>-0.1636607142857143</v>
      </c>
      <c r="AF714">
        <f t="shared" si="223"/>
        <v>-2.5313020833333333</v>
      </c>
      <c r="AG714">
        <f t="shared" si="224"/>
        <v>-0.84857142857142853</v>
      </c>
      <c r="AH714">
        <f t="shared" si="225"/>
        <v>-10.495249037617118</v>
      </c>
      <c r="AI714">
        <f t="shared" si="226"/>
        <v>-65.175656632205971</v>
      </c>
      <c r="AJ714">
        <f t="shared" si="227"/>
        <v>-1.0017555819111887</v>
      </c>
    </row>
    <row r="715" spans="1:36" x14ac:dyDescent="0.25">
      <c r="A715">
        <v>0</v>
      </c>
      <c r="B715">
        <v>7.1071071071071065E-2</v>
      </c>
      <c r="C715">
        <v>0.81848515181848513</v>
      </c>
      <c r="D715">
        <v>0.11044377711044377</v>
      </c>
      <c r="E715">
        <v>0</v>
      </c>
      <c r="F715">
        <v>2.8028028028028028E-2</v>
      </c>
      <c r="G715">
        <v>0.84217550884217551</v>
      </c>
      <c r="H715">
        <v>0.12979646312979645</v>
      </c>
      <c r="I715">
        <v>0</v>
      </c>
      <c r="J715">
        <v>0.32930107526881719</v>
      </c>
      <c r="K715">
        <v>0.58064516129032262</v>
      </c>
      <c r="L715">
        <v>9.0053763440860218E-2</v>
      </c>
      <c r="M715">
        <v>0</v>
      </c>
      <c r="N715">
        <v>4.1008403361344536E-2</v>
      </c>
      <c r="O715">
        <v>0.80033613445378149</v>
      </c>
      <c r="P715">
        <v>0.15865546218487395</v>
      </c>
      <c r="Q715">
        <v>1</v>
      </c>
      <c r="R715">
        <f t="shared" si="209"/>
        <v>0</v>
      </c>
      <c r="S715">
        <f t="shared" si="210"/>
        <v>-0.24845377604166666</v>
      </c>
      <c r="T715">
        <f t="shared" si="211"/>
        <v>-3.1436044402149546</v>
      </c>
      <c r="U715">
        <f t="shared" si="212"/>
        <v>-0.39819484605047756</v>
      </c>
      <c r="V715">
        <f t="shared" si="213"/>
        <v>0</v>
      </c>
      <c r="W715">
        <f t="shared" si="214"/>
        <v>-5.3113660535535533E-2</v>
      </c>
      <c r="X715">
        <f t="shared" si="215"/>
        <v>-1.6707808068485153</v>
      </c>
      <c r="Y715">
        <f t="shared" si="216"/>
        <v>-0.31244949376459791</v>
      </c>
      <c r="Z715">
        <f t="shared" si="217"/>
        <v>0</v>
      </c>
      <c r="AA715">
        <f t="shared" si="218"/>
        <v>-0.49242409326696907</v>
      </c>
      <c r="AB715">
        <f t="shared" si="219"/>
        <v>-0.650390625</v>
      </c>
      <c r="AC715">
        <f t="shared" si="220"/>
        <v>-3.2385057018649195E-2</v>
      </c>
      <c r="AD715">
        <f t="shared" si="221"/>
        <v>0</v>
      </c>
      <c r="AE715">
        <f t="shared" si="222"/>
        <v>-0.13551995798319327</v>
      </c>
      <c r="AF715">
        <f t="shared" si="223"/>
        <v>-2.8668290441176469</v>
      </c>
      <c r="AG715">
        <f t="shared" si="224"/>
        <v>-0.55219537815126052</v>
      </c>
      <c r="AH715">
        <f t="shared" si="225"/>
        <v>-10.556341178993467</v>
      </c>
      <c r="AI715">
        <f t="shared" si="226"/>
        <v>-65.555039762134555</v>
      </c>
      <c r="AJ715">
        <f t="shared" si="227"/>
        <v>-1.3799679609471547</v>
      </c>
    </row>
    <row r="716" spans="1:36" x14ac:dyDescent="0.25">
      <c r="A716">
        <v>0</v>
      </c>
      <c r="B716">
        <v>0.16202387720295622</v>
      </c>
      <c r="C716">
        <v>0.67765776009096079</v>
      </c>
      <c r="D716">
        <v>0.16031836270608299</v>
      </c>
      <c r="E716">
        <v>0</v>
      </c>
      <c r="F716">
        <v>6.3672541216600348E-2</v>
      </c>
      <c r="G716">
        <v>0.73280272882319497</v>
      </c>
      <c r="H716">
        <v>0.20352472996020465</v>
      </c>
      <c r="I716">
        <v>0</v>
      </c>
      <c r="J716">
        <v>0.3980692788188529</v>
      </c>
      <c r="K716">
        <v>0.49858035207268597</v>
      </c>
      <c r="L716">
        <v>0.1033503691084611</v>
      </c>
      <c r="M716">
        <v>0</v>
      </c>
      <c r="N716">
        <v>1.3075611142694713E-2</v>
      </c>
      <c r="O716">
        <v>0.7458783399658897</v>
      </c>
      <c r="P716">
        <v>0.24104604889141557</v>
      </c>
      <c r="Q716">
        <v>0</v>
      </c>
      <c r="R716">
        <f t="shared" si="209"/>
        <v>0</v>
      </c>
      <c r="S716">
        <f t="shared" si="210"/>
        <v>-0.56641110782937742</v>
      </c>
      <c r="T716">
        <f t="shared" si="211"/>
        <v>-2.6027203289333429</v>
      </c>
      <c r="U716">
        <f t="shared" si="212"/>
        <v>-0.57801306173163014</v>
      </c>
      <c r="V716">
        <f t="shared" si="213"/>
        <v>0</v>
      </c>
      <c r="W716">
        <f t="shared" si="214"/>
        <v>-0.1206607092097783</v>
      </c>
      <c r="X716">
        <f t="shared" si="215"/>
        <v>-1.4537976011760942</v>
      </c>
      <c r="Y716">
        <f t="shared" si="216"/>
        <v>-0.48993013608584424</v>
      </c>
      <c r="Z716">
        <f t="shared" si="217"/>
        <v>0</v>
      </c>
      <c r="AA716">
        <f t="shared" si="218"/>
        <v>-0.5952574054603208</v>
      </c>
      <c r="AB716">
        <f t="shared" si="219"/>
        <v>-0.55846842170641686</v>
      </c>
      <c r="AC716">
        <f t="shared" si="220"/>
        <v>-3.7166770922061325E-2</v>
      </c>
      <c r="AD716">
        <f t="shared" si="221"/>
        <v>0</v>
      </c>
      <c r="AE716">
        <f t="shared" si="222"/>
        <v>-4.3210808698123937E-2</v>
      </c>
      <c r="AF716">
        <f t="shared" si="223"/>
        <v>-2.6717595224559409</v>
      </c>
      <c r="AG716">
        <f t="shared" si="224"/>
        <v>-0.83895324047754405</v>
      </c>
      <c r="AH716">
        <f t="shared" si="225"/>
        <v>-10.556349114686475</v>
      </c>
      <c r="AI716">
        <f t="shared" si="226"/>
        <v>-65.555089042909188</v>
      </c>
      <c r="AJ716">
        <f t="shared" si="227"/>
        <v>-1.3800170896446222</v>
      </c>
    </row>
    <row r="717" spans="1:36" x14ac:dyDescent="0.25">
      <c r="A717">
        <v>0</v>
      </c>
      <c r="B717">
        <v>0.10964912280701754</v>
      </c>
      <c r="C717">
        <v>0.67543859649122806</v>
      </c>
      <c r="D717">
        <v>0.21491228070175439</v>
      </c>
      <c r="E717">
        <v>0</v>
      </c>
      <c r="F717">
        <v>3.7280701754385963E-2</v>
      </c>
      <c r="G717">
        <v>0.72368421052631582</v>
      </c>
      <c r="H717">
        <v>0.23903508771929824</v>
      </c>
      <c r="I717">
        <v>0</v>
      </c>
      <c r="J717">
        <v>0.29321663019693656</v>
      </c>
      <c r="K717">
        <v>0.54048140043763682</v>
      </c>
      <c r="L717">
        <v>0.16630196936542668</v>
      </c>
      <c r="M717">
        <v>0</v>
      </c>
      <c r="N717">
        <v>8.771929824561403E-3</v>
      </c>
      <c r="O717">
        <v>0.71052631578947367</v>
      </c>
      <c r="P717">
        <v>0.2807017543859649</v>
      </c>
      <c r="Q717">
        <v>0</v>
      </c>
      <c r="R717">
        <f t="shared" si="209"/>
        <v>0</v>
      </c>
      <c r="S717">
        <f t="shared" si="210"/>
        <v>-0.38331684313322367</v>
      </c>
      <c r="T717">
        <f t="shared" si="211"/>
        <v>-2.594197055749726</v>
      </c>
      <c r="U717">
        <f t="shared" si="212"/>
        <v>-0.77484639485677087</v>
      </c>
      <c r="V717">
        <f t="shared" si="213"/>
        <v>0</v>
      </c>
      <c r="W717">
        <f t="shared" si="214"/>
        <v>-7.0647657963267538E-2</v>
      </c>
      <c r="X717">
        <f t="shared" si="215"/>
        <v>-1.4357074938322369</v>
      </c>
      <c r="Y717">
        <f t="shared" si="216"/>
        <v>-0.57541161252741224</v>
      </c>
      <c r="Z717">
        <f t="shared" si="217"/>
        <v>0</v>
      </c>
      <c r="AA717">
        <f t="shared" si="218"/>
        <v>-0.43846480955962802</v>
      </c>
      <c r="AB717">
        <f t="shared" si="219"/>
        <v>-0.60540250615426705</v>
      </c>
      <c r="AC717">
        <f t="shared" si="220"/>
        <v>-5.980537130743982E-2</v>
      </c>
      <c r="AD717">
        <f t="shared" si="221"/>
        <v>0</v>
      </c>
      <c r="AE717">
        <f t="shared" si="222"/>
        <v>-2.8988486842105261E-2</v>
      </c>
      <c r="AF717">
        <f t="shared" si="223"/>
        <v>-2.5451274671052633</v>
      </c>
      <c r="AG717">
        <f t="shared" si="224"/>
        <v>-0.97697368421052622</v>
      </c>
      <c r="AH717">
        <f t="shared" si="225"/>
        <v>-10.488889383241867</v>
      </c>
      <c r="AI717">
        <f t="shared" si="226"/>
        <v>-65.136163081516969</v>
      </c>
      <c r="AJ717">
        <f t="shared" si="227"/>
        <v>-0.96238390567066434</v>
      </c>
    </row>
    <row r="718" spans="1:36" x14ac:dyDescent="0.25">
      <c r="A718">
        <v>0</v>
      </c>
      <c r="B718">
        <v>0</v>
      </c>
      <c r="C718">
        <v>0.34201954397394135</v>
      </c>
      <c r="D718">
        <v>0.65798045602605859</v>
      </c>
      <c r="E718">
        <v>0</v>
      </c>
      <c r="F718">
        <v>0</v>
      </c>
      <c r="G718">
        <v>0.23127035830618892</v>
      </c>
      <c r="H718">
        <v>0.76872964169381108</v>
      </c>
      <c r="I718">
        <v>0</v>
      </c>
      <c r="J718">
        <v>0</v>
      </c>
      <c r="K718">
        <v>0.50488599348534202</v>
      </c>
      <c r="L718">
        <v>0.49511400651465798</v>
      </c>
      <c r="M718">
        <v>0</v>
      </c>
      <c r="N718">
        <v>0</v>
      </c>
      <c r="O718">
        <v>0.15960912052117263</v>
      </c>
      <c r="P718">
        <v>0.8403908794788274</v>
      </c>
      <c r="Q718">
        <v>0</v>
      </c>
      <c r="R718">
        <f t="shared" si="209"/>
        <v>0</v>
      </c>
      <c r="S718">
        <f t="shared" si="210"/>
        <v>0</v>
      </c>
      <c r="T718">
        <f t="shared" si="211"/>
        <v>-1.313614736550794</v>
      </c>
      <c r="U718">
        <f t="shared" si="212"/>
        <v>-2.3722878123727607</v>
      </c>
      <c r="V718">
        <f t="shared" si="213"/>
        <v>0</v>
      </c>
      <c r="W718">
        <f t="shared" si="214"/>
        <v>0</v>
      </c>
      <c r="X718">
        <f t="shared" si="215"/>
        <v>-0.45881419228420195</v>
      </c>
      <c r="Y718">
        <f t="shared" si="216"/>
        <v>-1.8505064128664495</v>
      </c>
      <c r="Z718">
        <f t="shared" si="217"/>
        <v>0</v>
      </c>
      <c r="AA718">
        <f t="shared" si="218"/>
        <v>0</v>
      </c>
      <c r="AB718">
        <f t="shared" si="219"/>
        <v>-0.56553147903094458</v>
      </c>
      <c r="AC718">
        <f t="shared" si="220"/>
        <v>-0.17805247353420195</v>
      </c>
      <c r="AD718">
        <f t="shared" si="221"/>
        <v>0</v>
      </c>
      <c r="AE718">
        <f t="shared" si="222"/>
        <v>0</v>
      </c>
      <c r="AF718">
        <f t="shared" si="223"/>
        <v>-0.57172485749185664</v>
      </c>
      <c r="AG718">
        <f t="shared" si="224"/>
        <v>-2.9249541938110752</v>
      </c>
      <c r="AH718">
        <f t="shared" si="225"/>
        <v>-10.235486157942285</v>
      </c>
      <c r="AI718">
        <f t="shared" si="226"/>
        <v>-63.562525186653929</v>
      </c>
      <c r="AJ718">
        <f t="shared" si="227"/>
        <v>0.60639784819734677</v>
      </c>
    </row>
    <row r="719" spans="1:36" x14ac:dyDescent="0.25">
      <c r="A719">
        <v>0</v>
      </c>
      <c r="B719">
        <v>2.7004219409282701E-2</v>
      </c>
      <c r="C719">
        <v>0.75696202531645573</v>
      </c>
      <c r="D719">
        <v>0.21603375527426161</v>
      </c>
      <c r="E719">
        <v>0</v>
      </c>
      <c r="F719">
        <v>1.2241452089489235E-2</v>
      </c>
      <c r="G719">
        <v>0.68636555508653441</v>
      </c>
      <c r="H719">
        <v>0.30139299282397636</v>
      </c>
      <c r="I719">
        <v>0</v>
      </c>
      <c r="J719">
        <v>5.733558178752108E-2</v>
      </c>
      <c r="K719">
        <v>0.80607082630691396</v>
      </c>
      <c r="L719">
        <v>0.13659359190556492</v>
      </c>
      <c r="M719">
        <v>0</v>
      </c>
      <c r="N719">
        <v>5.4875474883917261E-3</v>
      </c>
      <c r="O719">
        <v>0.624314056563951</v>
      </c>
      <c r="P719">
        <v>0.37019839594765724</v>
      </c>
      <c r="Q719">
        <v>0</v>
      </c>
      <c r="R719">
        <f t="shared" si="209"/>
        <v>0</v>
      </c>
      <c r="S719">
        <f t="shared" si="210"/>
        <v>-9.4402689873417725E-2</v>
      </c>
      <c r="T719">
        <f t="shared" si="211"/>
        <v>-2.9073089213310919</v>
      </c>
      <c r="U719">
        <f t="shared" si="212"/>
        <v>-0.77888976793248943</v>
      </c>
      <c r="V719">
        <f t="shared" si="213"/>
        <v>0</v>
      </c>
      <c r="W719">
        <f t="shared" si="214"/>
        <v>-2.3197790800443225E-2</v>
      </c>
      <c r="X719">
        <f t="shared" si="215"/>
        <v>-1.3616715089436471</v>
      </c>
      <c r="Y719">
        <f t="shared" si="216"/>
        <v>-0.72552121807724779</v>
      </c>
      <c r="Z719">
        <f t="shared" si="217"/>
        <v>0</v>
      </c>
      <c r="AA719">
        <f t="shared" si="218"/>
        <v>-8.5737411730607088E-2</v>
      </c>
      <c r="AB719">
        <f t="shared" si="219"/>
        <v>-0.90289378688870148</v>
      </c>
      <c r="AC719">
        <f t="shared" si="220"/>
        <v>-4.9121670135961214E-2</v>
      </c>
      <c r="AD719">
        <f t="shared" si="221"/>
        <v>0</v>
      </c>
      <c r="AE719">
        <f t="shared" si="222"/>
        <v>-1.8134629590544533E-2</v>
      </c>
      <c r="AF719">
        <f t="shared" si="223"/>
        <v>-2.23631246042634</v>
      </c>
      <c r="AG719">
        <f t="shared" si="224"/>
        <v>-1.2884639483959477</v>
      </c>
      <c r="AH719">
        <f t="shared" si="225"/>
        <v>-10.471655804126438</v>
      </c>
      <c r="AI719">
        <f t="shared" si="226"/>
        <v>-65.029142292306034</v>
      </c>
      <c r="AJ719">
        <f t="shared" si="227"/>
        <v>-0.85569337543703528</v>
      </c>
    </row>
    <row r="720" spans="1:36" x14ac:dyDescent="0.25">
      <c r="A720">
        <v>0</v>
      </c>
      <c r="B720">
        <v>3.8076152304609222E-2</v>
      </c>
      <c r="C720">
        <v>0.72879091516366068</v>
      </c>
      <c r="D720">
        <v>0.23313293253173012</v>
      </c>
      <c r="E720">
        <v>0</v>
      </c>
      <c r="F720">
        <v>2.4080267558528427E-2</v>
      </c>
      <c r="G720">
        <v>0.66153846153846152</v>
      </c>
      <c r="H720">
        <v>0.31438127090301005</v>
      </c>
      <c r="I720">
        <v>0</v>
      </c>
      <c r="J720">
        <v>8.2777036048064079E-2</v>
      </c>
      <c r="K720">
        <v>0.75500667556742318</v>
      </c>
      <c r="L720">
        <v>0.16221628838451269</v>
      </c>
      <c r="M720">
        <v>0</v>
      </c>
      <c r="N720">
        <v>1.2726054922973878E-2</v>
      </c>
      <c r="O720">
        <v>0.61888814467515074</v>
      </c>
      <c r="P720">
        <v>0.36838580040187541</v>
      </c>
      <c r="Q720">
        <v>1</v>
      </c>
      <c r="R720">
        <f t="shared" si="209"/>
        <v>0</v>
      </c>
      <c r="S720">
        <f t="shared" si="210"/>
        <v>-0.13310850216057116</v>
      </c>
      <c r="T720">
        <f t="shared" si="211"/>
        <v>-2.7991104686586716</v>
      </c>
      <c r="U720">
        <f t="shared" si="212"/>
        <v>-0.84053927353404723</v>
      </c>
      <c r="V720">
        <f t="shared" si="213"/>
        <v>0</v>
      </c>
      <c r="W720">
        <f t="shared" si="214"/>
        <v>-4.5632577341137119E-2</v>
      </c>
      <c r="X720">
        <f t="shared" si="215"/>
        <v>-1.3124173677884614</v>
      </c>
      <c r="Y720">
        <f t="shared" si="216"/>
        <v>-0.75678694607023411</v>
      </c>
      <c r="Z720">
        <f t="shared" si="217"/>
        <v>0</v>
      </c>
      <c r="AA720">
        <f t="shared" si="218"/>
        <v>-0.1237815785630841</v>
      </c>
      <c r="AB720">
        <f t="shared" si="219"/>
        <v>-0.84569595398030706</v>
      </c>
      <c r="AC720">
        <f t="shared" si="220"/>
        <v>-5.8336082224215623E-2</v>
      </c>
      <c r="AD720">
        <f t="shared" si="221"/>
        <v>0</v>
      </c>
      <c r="AE720">
        <f t="shared" si="222"/>
        <v>-4.205563462826524E-2</v>
      </c>
      <c r="AF720">
        <f t="shared" si="223"/>
        <v>-2.2168766744809112</v>
      </c>
      <c r="AG720">
        <f t="shared" si="224"/>
        <v>-1.2821552662424649</v>
      </c>
      <c r="AH720">
        <f t="shared" si="225"/>
        <v>-10.456496325672369</v>
      </c>
      <c r="AI720">
        <f t="shared" si="226"/>
        <v>-64.935001699843241</v>
      </c>
      <c r="AJ720">
        <f t="shared" si="227"/>
        <v>-0.76184329452829636</v>
      </c>
    </row>
    <row r="721" spans="1:36" x14ac:dyDescent="0.25">
      <c r="A721">
        <v>0</v>
      </c>
      <c r="B721">
        <v>3.6433365292425697E-2</v>
      </c>
      <c r="C721">
        <v>0.71284755512943432</v>
      </c>
      <c r="D721">
        <v>0.25071907957813999</v>
      </c>
      <c r="E721">
        <v>0</v>
      </c>
      <c r="F721">
        <v>1.9683149303888623E-2</v>
      </c>
      <c r="G721">
        <v>0.64378300528084498</v>
      </c>
      <c r="H721">
        <v>0.33653384541526643</v>
      </c>
      <c r="I721">
        <v>0</v>
      </c>
      <c r="J721">
        <v>8.8559119195787461E-2</v>
      </c>
      <c r="K721">
        <v>0.742939205361417</v>
      </c>
      <c r="L721">
        <v>0.1685016754427956</v>
      </c>
      <c r="M721">
        <v>0</v>
      </c>
      <c r="N721">
        <v>1.1041766682669226E-2</v>
      </c>
      <c r="O721">
        <v>0.59529524723955829</v>
      </c>
      <c r="P721">
        <v>0.39366298607777245</v>
      </c>
      <c r="Q721">
        <v>1</v>
      </c>
      <c r="R721">
        <f t="shared" si="209"/>
        <v>0</v>
      </c>
      <c r="S721">
        <f t="shared" si="210"/>
        <v>-0.12736556582574304</v>
      </c>
      <c r="T721">
        <f t="shared" si="211"/>
        <v>-2.7378758606951852</v>
      </c>
      <c r="U721">
        <f t="shared" si="212"/>
        <v>-0.90394450376955005</v>
      </c>
      <c r="V721">
        <f t="shared" si="213"/>
        <v>0</v>
      </c>
      <c r="W721">
        <f t="shared" si="214"/>
        <v>-3.7299952367378784E-2</v>
      </c>
      <c r="X721">
        <f t="shared" si="215"/>
        <v>-1.2771925539336295</v>
      </c>
      <c r="Y721">
        <f t="shared" si="216"/>
        <v>-0.81011321186389817</v>
      </c>
      <c r="Z721">
        <f t="shared" si="217"/>
        <v>0</v>
      </c>
      <c r="AA721">
        <f t="shared" si="218"/>
        <v>-0.13242788209819292</v>
      </c>
      <c r="AB721">
        <f t="shared" si="219"/>
        <v>-0.83217897319291534</v>
      </c>
      <c r="AC721">
        <f t="shared" si="220"/>
        <v>-6.0596427716610821E-2</v>
      </c>
      <c r="AD721">
        <f t="shared" si="221"/>
        <v>0</v>
      </c>
      <c r="AE721">
        <f t="shared" si="222"/>
        <v>-3.648958833413346E-2</v>
      </c>
      <c r="AF721">
        <f t="shared" si="223"/>
        <v>-2.1323661785885739</v>
      </c>
      <c r="AG721">
        <f t="shared" si="224"/>
        <v>-1.3701317210753721</v>
      </c>
      <c r="AH721">
        <f t="shared" si="225"/>
        <v>-10.457982419461183</v>
      </c>
      <c r="AI721">
        <f t="shared" si="226"/>
        <v>-64.944230364942641</v>
      </c>
      <c r="AJ721">
        <f t="shared" si="227"/>
        <v>-0.77104348058619299</v>
      </c>
    </row>
    <row r="722" spans="1:36" x14ac:dyDescent="0.25">
      <c r="A722">
        <v>0</v>
      </c>
      <c r="B722">
        <v>7.4118113357114546E-2</v>
      </c>
      <c r="C722">
        <v>0.69560047562425686</v>
      </c>
      <c r="D722">
        <v>0.23028141101862862</v>
      </c>
      <c r="E722">
        <v>0</v>
      </c>
      <c r="F722">
        <v>3.6890122967076555E-2</v>
      </c>
      <c r="G722">
        <v>0.64061880206267352</v>
      </c>
      <c r="H722">
        <v>0.32249107497024992</v>
      </c>
      <c r="I722">
        <v>0</v>
      </c>
      <c r="J722">
        <v>0.12806324110671938</v>
      </c>
      <c r="K722">
        <v>0.70316205533596843</v>
      </c>
      <c r="L722">
        <v>0.16877470355731225</v>
      </c>
      <c r="M722">
        <v>0</v>
      </c>
      <c r="N722">
        <v>2.1023403411344704E-2</v>
      </c>
      <c r="O722">
        <v>0.58825862752875846</v>
      </c>
      <c r="P722">
        <v>0.39071796905989686</v>
      </c>
      <c r="Q722">
        <v>0</v>
      </c>
      <c r="R722">
        <f t="shared" si="209"/>
        <v>0</v>
      </c>
      <c r="S722">
        <f t="shared" si="210"/>
        <v>-0.25910577762708087</v>
      </c>
      <c r="T722">
        <f t="shared" si="211"/>
        <v>-2.6716339800785898</v>
      </c>
      <c r="U722">
        <f t="shared" si="212"/>
        <v>-0.83025837587166817</v>
      </c>
      <c r="V722">
        <f t="shared" si="213"/>
        <v>0</v>
      </c>
      <c r="W722">
        <f t="shared" si="214"/>
        <v>-6.9907503532824267E-2</v>
      </c>
      <c r="X722">
        <f t="shared" si="215"/>
        <v>-1.270915133193673</v>
      </c>
      <c r="Y722">
        <f t="shared" si="216"/>
        <v>-0.77630908183756453</v>
      </c>
      <c r="Z722">
        <f t="shared" si="217"/>
        <v>0</v>
      </c>
      <c r="AA722">
        <f t="shared" si="218"/>
        <v>-0.191500818305336</v>
      </c>
      <c r="AB722">
        <f t="shared" si="219"/>
        <v>-0.78762390377964431</v>
      </c>
      <c r="AC722">
        <f t="shared" si="220"/>
        <v>-6.0694613852519765E-2</v>
      </c>
      <c r="AD722">
        <f t="shared" si="221"/>
        <v>0</v>
      </c>
      <c r="AE722">
        <f t="shared" si="222"/>
        <v>-6.94757784609282E-2</v>
      </c>
      <c r="AF722">
        <f t="shared" si="223"/>
        <v>-2.1071607868901232</v>
      </c>
      <c r="AG722">
        <f t="shared" si="224"/>
        <v>-1.3598816813764378</v>
      </c>
      <c r="AH722">
        <f t="shared" si="225"/>
        <v>-10.454467434806391</v>
      </c>
      <c r="AI722">
        <f t="shared" si="226"/>
        <v>-64.922402256614092</v>
      </c>
      <c r="AJ722">
        <f t="shared" si="227"/>
        <v>-0.74928273233587062</v>
      </c>
    </row>
    <row r="723" spans="1:36" x14ac:dyDescent="0.25">
      <c r="A723">
        <v>0</v>
      </c>
      <c r="B723">
        <v>5.6329497274379164E-2</v>
      </c>
      <c r="C723">
        <v>0.69049061175045423</v>
      </c>
      <c r="D723">
        <v>0.25317989097516658</v>
      </c>
      <c r="E723">
        <v>0</v>
      </c>
      <c r="F723">
        <v>4.3082524271844662E-2</v>
      </c>
      <c r="G723">
        <v>0.63531553398058249</v>
      </c>
      <c r="H723">
        <v>0.32160194174757284</v>
      </c>
      <c r="I723">
        <v>0</v>
      </c>
      <c r="J723">
        <v>9.3806374022850275E-2</v>
      </c>
      <c r="K723">
        <v>0.73601924233313287</v>
      </c>
      <c r="L723">
        <v>0.17017438364401682</v>
      </c>
      <c r="M723">
        <v>0</v>
      </c>
      <c r="N723">
        <v>2.8031687995124923E-2</v>
      </c>
      <c r="O723">
        <v>0.59780621572212067</v>
      </c>
      <c r="P723">
        <v>0.37416209628275443</v>
      </c>
      <c r="Q723">
        <v>1</v>
      </c>
      <c r="R723">
        <f t="shared" si="209"/>
        <v>0</v>
      </c>
      <c r="S723">
        <f t="shared" si="210"/>
        <v>-0.19691945104292852</v>
      </c>
      <c r="T723">
        <f t="shared" si="211"/>
        <v>-2.6520082229993185</v>
      </c>
      <c r="U723">
        <f t="shared" si="212"/>
        <v>-0.91281673216516512</v>
      </c>
      <c r="V723">
        <f t="shared" si="213"/>
        <v>0</v>
      </c>
      <c r="W723">
        <f t="shared" si="214"/>
        <v>-8.1642224950697825E-2</v>
      </c>
      <c r="X723">
        <f t="shared" si="215"/>
        <v>-1.260394050079642</v>
      </c>
      <c r="Y723">
        <f t="shared" si="216"/>
        <v>-0.77416873672633502</v>
      </c>
      <c r="Z723">
        <f t="shared" si="217"/>
        <v>0</v>
      </c>
      <c r="AA723">
        <f t="shared" si="218"/>
        <v>-0.14027442404539989</v>
      </c>
      <c r="AB723">
        <f t="shared" si="219"/>
        <v>-0.82442780366806978</v>
      </c>
      <c r="AC723">
        <f t="shared" si="220"/>
        <v>-6.1197965602450388E-2</v>
      </c>
      <c r="AD723">
        <f t="shared" si="221"/>
        <v>0</v>
      </c>
      <c r="AE723">
        <f t="shared" si="222"/>
        <v>-9.2635968921389394E-2</v>
      </c>
      <c r="AF723">
        <f t="shared" si="223"/>
        <v>-2.1413605461608776</v>
      </c>
      <c r="AG723">
        <f t="shared" si="224"/>
        <v>-1.3022594835466179</v>
      </c>
      <c r="AH723">
        <f t="shared" si="225"/>
        <v>-10.440105609908892</v>
      </c>
      <c r="AI723">
        <f t="shared" si="226"/>
        <v>-64.833215104906088</v>
      </c>
      <c r="AJ723">
        <f t="shared" si="227"/>
        <v>-0.66037080619599375</v>
      </c>
    </row>
    <row r="724" spans="1:36" x14ac:dyDescent="0.25">
      <c r="A724">
        <v>0</v>
      </c>
      <c r="B724">
        <v>1.1196228638774307E-2</v>
      </c>
      <c r="C724">
        <v>0.69946965232763703</v>
      </c>
      <c r="D724">
        <v>0.28933411903358869</v>
      </c>
      <c r="E724">
        <v>0</v>
      </c>
      <c r="F724">
        <v>0</v>
      </c>
      <c r="G724">
        <v>0.60872127283441368</v>
      </c>
      <c r="H724">
        <v>0.39127872716558632</v>
      </c>
      <c r="I724">
        <v>0</v>
      </c>
      <c r="J724">
        <v>3.8800705467372132E-2</v>
      </c>
      <c r="K724">
        <v>0.76601998824221051</v>
      </c>
      <c r="L724">
        <v>0.19517930629041741</v>
      </c>
      <c r="M724">
        <v>0</v>
      </c>
      <c r="N724">
        <v>0</v>
      </c>
      <c r="O724">
        <v>0.52504419563936355</v>
      </c>
      <c r="P724">
        <v>0.47495580436063639</v>
      </c>
      <c r="Q724">
        <v>0</v>
      </c>
      <c r="R724">
        <f t="shared" si="209"/>
        <v>0</v>
      </c>
      <c r="S724">
        <f t="shared" si="210"/>
        <v>-3.9140331513332349E-2</v>
      </c>
      <c r="T724">
        <f t="shared" si="211"/>
        <v>-2.6864945563977791</v>
      </c>
      <c r="U724">
        <f t="shared" si="212"/>
        <v>-1.0431674649312206</v>
      </c>
      <c r="V724">
        <f t="shared" si="213"/>
        <v>0</v>
      </c>
      <c r="W724">
        <f t="shared" si="214"/>
        <v>0</v>
      </c>
      <c r="X724">
        <f t="shared" si="215"/>
        <v>-1.2076340485967885</v>
      </c>
      <c r="Y724">
        <f t="shared" si="216"/>
        <v>-0.94189654537418976</v>
      </c>
      <c r="Z724">
        <f t="shared" si="217"/>
        <v>0</v>
      </c>
      <c r="AA724">
        <f t="shared" si="218"/>
        <v>-5.8021074459876538E-2</v>
      </c>
      <c r="AB724">
        <f t="shared" si="219"/>
        <v>-0.85803215479864792</v>
      </c>
      <c r="AC724">
        <f t="shared" si="220"/>
        <v>-7.019021439594357E-2</v>
      </c>
      <c r="AD724">
        <f t="shared" si="221"/>
        <v>0</v>
      </c>
      <c r="AE724">
        <f t="shared" si="222"/>
        <v>0</v>
      </c>
      <c r="AF724">
        <f t="shared" si="223"/>
        <v>-1.8807247164113139</v>
      </c>
      <c r="AG724">
        <f t="shared" si="224"/>
        <v>-1.6530688347083087</v>
      </c>
      <c r="AH724">
        <f t="shared" si="225"/>
        <v>-10.438369941587402</v>
      </c>
      <c r="AI724">
        <f t="shared" si="226"/>
        <v>-64.822436578151425</v>
      </c>
      <c r="AJ724">
        <f t="shared" si="227"/>
        <v>-0.64962554125194794</v>
      </c>
    </row>
    <row r="725" spans="1:36" x14ac:dyDescent="0.25">
      <c r="A725">
        <v>0</v>
      </c>
      <c r="B725">
        <v>2.456418383518225E-2</v>
      </c>
      <c r="C725">
        <v>0.61014263074484942</v>
      </c>
      <c r="D725">
        <v>0.3652931854199683</v>
      </c>
      <c r="E725">
        <v>0</v>
      </c>
      <c r="F725">
        <v>3.1695721077654518E-3</v>
      </c>
      <c r="G725">
        <v>0.51584786053882725</v>
      </c>
      <c r="H725">
        <v>0.48098256735340728</v>
      </c>
      <c r="I725">
        <v>0</v>
      </c>
      <c r="J725">
        <v>4.4303797468354431E-2</v>
      </c>
      <c r="K725">
        <v>0.69541139240506333</v>
      </c>
      <c r="L725">
        <v>0.26028481012658228</v>
      </c>
      <c r="M725">
        <v>0</v>
      </c>
      <c r="N725">
        <v>0</v>
      </c>
      <c r="O725">
        <v>0.43977812995245641</v>
      </c>
      <c r="P725">
        <v>0.56022187004754354</v>
      </c>
      <c r="Q725">
        <v>0</v>
      </c>
      <c r="R725">
        <f t="shared" si="209"/>
        <v>0</v>
      </c>
      <c r="S725">
        <f t="shared" si="210"/>
        <v>-8.5872692464837558E-2</v>
      </c>
      <c r="T725">
        <f t="shared" si="211"/>
        <v>-2.3434109695362024</v>
      </c>
      <c r="U725">
        <f t="shared" si="212"/>
        <v>-1.3170308688930021</v>
      </c>
      <c r="V725">
        <f t="shared" si="213"/>
        <v>0</v>
      </c>
      <c r="W725">
        <f t="shared" si="214"/>
        <v>-6.0064010499207609E-3</v>
      </c>
      <c r="X725">
        <f t="shared" si="215"/>
        <v>-1.0233837194185815</v>
      </c>
      <c r="Y725">
        <f t="shared" si="216"/>
        <v>-1.1578340122325672</v>
      </c>
      <c r="Z725">
        <f t="shared" si="217"/>
        <v>0</v>
      </c>
      <c r="AA725">
        <f t="shared" si="218"/>
        <v>-6.62501854232595E-2</v>
      </c>
      <c r="AB725">
        <f t="shared" si="219"/>
        <v>-0.77894225301621844</v>
      </c>
      <c r="AC725">
        <f t="shared" si="220"/>
        <v>-9.3603399735462819E-2</v>
      </c>
      <c r="AD725">
        <f t="shared" si="221"/>
        <v>0</v>
      </c>
      <c r="AE725">
        <f t="shared" si="222"/>
        <v>0</v>
      </c>
      <c r="AF725">
        <f t="shared" si="223"/>
        <v>-1.5752990045562598</v>
      </c>
      <c r="AG725">
        <f t="shared" si="224"/>
        <v>-1.9498347117670363</v>
      </c>
      <c r="AH725">
        <f t="shared" si="225"/>
        <v>-10.397468218093348</v>
      </c>
      <c r="AI725">
        <f t="shared" si="226"/>
        <v>-64.5684362512836</v>
      </c>
      <c r="AJ725">
        <f t="shared" si="227"/>
        <v>-0.39640904235628888</v>
      </c>
    </row>
    <row r="726" spans="1:36" x14ac:dyDescent="0.25">
      <c r="A726">
        <v>0</v>
      </c>
      <c r="B726">
        <v>0.81292261457550719</v>
      </c>
      <c r="C726">
        <v>0.14274981217129978</v>
      </c>
      <c r="D726">
        <v>4.4327573253193087E-2</v>
      </c>
      <c r="E726">
        <v>0</v>
      </c>
      <c r="F726">
        <v>0.70535041446872648</v>
      </c>
      <c r="G726">
        <v>0.23587038432554636</v>
      </c>
      <c r="H726">
        <v>5.8779201205727202E-2</v>
      </c>
      <c r="I726">
        <v>0</v>
      </c>
      <c r="J726">
        <v>0.91180866965620333</v>
      </c>
      <c r="K726">
        <v>6.2780269058295965E-2</v>
      </c>
      <c r="L726">
        <v>2.5411061285500747E-2</v>
      </c>
      <c r="M726">
        <v>0</v>
      </c>
      <c r="N726">
        <v>0.60649546827794565</v>
      </c>
      <c r="O726">
        <v>0.30740181268882177</v>
      </c>
      <c r="P726">
        <v>8.6102719033232633E-2</v>
      </c>
      <c r="Q726">
        <v>0</v>
      </c>
      <c r="R726">
        <f t="shared" si="209"/>
        <v>0</v>
      </c>
      <c r="S726">
        <f t="shared" si="210"/>
        <v>-2.8418552046158907</v>
      </c>
      <c r="T726">
        <f t="shared" si="211"/>
        <v>-0.54826766543599736</v>
      </c>
      <c r="U726">
        <f t="shared" si="212"/>
        <v>-0.15981897458736383</v>
      </c>
      <c r="V726">
        <f t="shared" si="213"/>
        <v>0</v>
      </c>
      <c r="W726">
        <f t="shared" si="214"/>
        <v>-1.3366528117935192</v>
      </c>
      <c r="X726">
        <f t="shared" si="215"/>
        <v>-0.4679401228099096</v>
      </c>
      <c r="Y726">
        <f t="shared" si="216"/>
        <v>-0.14149485446495855</v>
      </c>
      <c r="Z726">
        <f t="shared" si="217"/>
        <v>0</v>
      </c>
      <c r="AA726">
        <f t="shared" si="218"/>
        <v>-1.3634834232529895</v>
      </c>
      <c r="AB726">
        <f t="shared" si="219"/>
        <v>-7.0321258408071755E-2</v>
      </c>
      <c r="AC726">
        <f t="shared" si="220"/>
        <v>-9.1383040218609869E-3</v>
      </c>
      <c r="AD726">
        <f t="shared" si="221"/>
        <v>0</v>
      </c>
      <c r="AE726">
        <f t="shared" si="222"/>
        <v>-2.0042779928247736</v>
      </c>
      <c r="AF726">
        <f t="shared" si="223"/>
        <v>-1.1011228993580062</v>
      </c>
      <c r="AG726">
        <f t="shared" si="224"/>
        <v>-0.2996778228851964</v>
      </c>
      <c r="AH726">
        <f t="shared" si="225"/>
        <v>-10.344051334458538</v>
      </c>
      <c r="AI726">
        <f t="shared" si="226"/>
        <v>-64.236716589018656</v>
      </c>
      <c r="AJ726">
        <f t="shared" si="227"/>
        <v>-6.5713044719681174E-2</v>
      </c>
    </row>
    <row r="727" spans="1:36" x14ac:dyDescent="0.25">
      <c r="A727">
        <v>0.26339285714285715</v>
      </c>
      <c r="B727">
        <v>0.46045918367346939</v>
      </c>
      <c r="C727">
        <v>3.1887755102040817E-2</v>
      </c>
      <c r="D727">
        <v>0.24426020408163265</v>
      </c>
      <c r="E727">
        <v>0</v>
      </c>
      <c r="F727">
        <v>0.29347826086956524</v>
      </c>
      <c r="G727">
        <v>0.57800511508951402</v>
      </c>
      <c r="H727">
        <v>0.12851662404092071</v>
      </c>
      <c r="I727">
        <v>0</v>
      </c>
      <c r="J727">
        <v>0.76242038216560515</v>
      </c>
      <c r="K727">
        <v>0.19426751592356689</v>
      </c>
      <c r="L727">
        <v>4.3312101910828023E-2</v>
      </c>
      <c r="M727">
        <v>0</v>
      </c>
      <c r="N727">
        <v>0.18478260869565216</v>
      </c>
      <c r="O727">
        <v>0.66176470588235292</v>
      </c>
      <c r="P727">
        <v>0.15345268542199489</v>
      </c>
      <c r="Q727">
        <v>1</v>
      </c>
      <c r="R727">
        <f t="shared" si="209"/>
        <v>-1.4549304417201452</v>
      </c>
      <c r="S727">
        <f t="shared" si="210"/>
        <v>-1.6096960573780292</v>
      </c>
      <c r="T727">
        <f t="shared" si="211"/>
        <v>-0.12247319124182876</v>
      </c>
      <c r="U727">
        <f t="shared" si="212"/>
        <v>-0.8806576242252272</v>
      </c>
      <c r="V727">
        <f t="shared" si="213"/>
        <v>0</v>
      </c>
      <c r="W727">
        <f t="shared" si="214"/>
        <v>-0.55614703634510876</v>
      </c>
      <c r="X727">
        <f t="shared" si="215"/>
        <v>-1.1466966711956521</v>
      </c>
      <c r="Y727">
        <f t="shared" si="216"/>
        <v>-0.30936863111413043</v>
      </c>
      <c r="Z727">
        <f t="shared" si="217"/>
        <v>0</v>
      </c>
      <c r="AA727">
        <f t="shared" si="218"/>
        <v>-1.1400939552647293</v>
      </c>
      <c r="AB727">
        <f t="shared" si="219"/>
        <v>-0.2176023835589172</v>
      </c>
      <c r="AC727">
        <f t="shared" si="220"/>
        <v>-1.5575860867834393E-2</v>
      </c>
      <c r="AD727">
        <f t="shared" si="221"/>
        <v>0</v>
      </c>
      <c r="AE727">
        <f t="shared" si="222"/>
        <v>-0.61064877717391297</v>
      </c>
      <c r="AF727">
        <f t="shared" si="223"/>
        <v>-2.3704618566176472</v>
      </c>
      <c r="AG727">
        <f t="shared" si="224"/>
        <v>-0.53408727621483376</v>
      </c>
      <c r="AH727">
        <f t="shared" si="225"/>
        <v>-10.968439762917995</v>
      </c>
      <c r="AI727">
        <f t="shared" si="226"/>
        <v>-68.11417825501033</v>
      </c>
      <c r="AJ727">
        <f t="shared" si="227"/>
        <v>-3.9312091240828542</v>
      </c>
    </row>
    <row r="728" spans="1:36" x14ac:dyDescent="0.25">
      <c r="A728">
        <v>0.23229706390328153</v>
      </c>
      <c r="B728">
        <v>0.46373056994818651</v>
      </c>
      <c r="C728">
        <v>2.9360967184801381E-2</v>
      </c>
      <c r="D728">
        <v>0.27461139896373055</v>
      </c>
      <c r="E728">
        <v>0</v>
      </c>
      <c r="F728">
        <v>0.29343128781331029</v>
      </c>
      <c r="G728">
        <v>0.57951598962834916</v>
      </c>
      <c r="H728">
        <v>0.12705272255834055</v>
      </c>
      <c r="I728">
        <v>0</v>
      </c>
      <c r="J728">
        <v>0.77739430543572041</v>
      </c>
      <c r="K728">
        <v>0.17256255392579811</v>
      </c>
      <c r="L728">
        <v>5.0043140638481448E-2</v>
      </c>
      <c r="M728">
        <v>0</v>
      </c>
      <c r="N728">
        <v>0.16385646346735841</v>
      </c>
      <c r="O728">
        <v>0.68266320795503677</v>
      </c>
      <c r="P728">
        <v>0.15348032857760485</v>
      </c>
      <c r="Q728">
        <v>0</v>
      </c>
      <c r="R728">
        <f t="shared" si="209"/>
        <v>-1.2831633836288321</v>
      </c>
      <c r="S728">
        <f t="shared" si="210"/>
        <v>-1.6211323318086139</v>
      </c>
      <c r="T728">
        <f t="shared" si="211"/>
        <v>-0.11276840710681131</v>
      </c>
      <c r="U728">
        <f t="shared" si="212"/>
        <v>-0.99008605640786906</v>
      </c>
      <c r="V728">
        <f t="shared" si="213"/>
        <v>0</v>
      </c>
      <c r="W728">
        <f t="shared" si="214"/>
        <v>-0.55605802148606309</v>
      </c>
      <c r="X728">
        <f t="shared" si="215"/>
        <v>-1.1496940751269447</v>
      </c>
      <c r="Y728">
        <f t="shared" si="216"/>
        <v>-0.30584468858038033</v>
      </c>
      <c r="Z728">
        <f t="shared" si="217"/>
        <v>0</v>
      </c>
      <c r="AA728">
        <f t="shared" si="218"/>
        <v>-1.1624853810531708</v>
      </c>
      <c r="AB728">
        <f t="shared" si="219"/>
        <v>-0.19329028257118205</v>
      </c>
      <c r="AC728">
        <f t="shared" si="220"/>
        <v>-1.7996471230586713E-2</v>
      </c>
      <c r="AD728">
        <f t="shared" si="221"/>
        <v>0</v>
      </c>
      <c r="AE728">
        <f t="shared" si="222"/>
        <v>-0.54149440661478598</v>
      </c>
      <c r="AF728">
        <f t="shared" si="223"/>
        <v>-2.4453209441201902</v>
      </c>
      <c r="AG728">
        <f t="shared" si="224"/>
        <v>-0.53418348735408561</v>
      </c>
      <c r="AH728">
        <f t="shared" si="225"/>
        <v>-10.913517937089516</v>
      </c>
      <c r="AI728">
        <f t="shared" si="226"/>
        <v>-67.77311287876428</v>
      </c>
      <c r="AJ728">
        <f t="shared" si="227"/>
        <v>-3.5911962527116428</v>
      </c>
    </row>
    <row r="729" spans="1:36" x14ac:dyDescent="0.25">
      <c r="A729">
        <v>0.20949074074074073</v>
      </c>
      <c r="B729">
        <v>0.48148148148148145</v>
      </c>
      <c r="C729">
        <v>4.1666666666666664E-2</v>
      </c>
      <c r="D729">
        <v>0.2673611111111111</v>
      </c>
      <c r="E729">
        <v>0</v>
      </c>
      <c r="F729">
        <v>0.22106481481481483</v>
      </c>
      <c r="G729">
        <v>0.63194444444444442</v>
      </c>
      <c r="H729">
        <v>0.14699074074074073</v>
      </c>
      <c r="I729">
        <v>0</v>
      </c>
      <c r="J729">
        <v>0.76504629629629628</v>
      </c>
      <c r="K729">
        <v>0.1736111111111111</v>
      </c>
      <c r="L729">
        <v>6.1342592592592594E-2</v>
      </c>
      <c r="M729">
        <v>0</v>
      </c>
      <c r="N729">
        <v>0.12166859791425261</v>
      </c>
      <c r="O729">
        <v>0.70915411355735802</v>
      </c>
      <c r="P729">
        <v>0.16917728852838934</v>
      </c>
      <c r="Q729">
        <v>0</v>
      </c>
      <c r="R729">
        <f t="shared" si="209"/>
        <v>-1.1571857311107494</v>
      </c>
      <c r="S729">
        <f t="shared" si="210"/>
        <v>-1.6831868489583333</v>
      </c>
      <c r="T729">
        <f t="shared" si="211"/>
        <v>-0.16003163655598956</v>
      </c>
      <c r="U729">
        <f t="shared" si="212"/>
        <v>-0.96394581264919699</v>
      </c>
      <c r="V729">
        <f t="shared" si="213"/>
        <v>0</v>
      </c>
      <c r="W729">
        <f t="shared" si="214"/>
        <v>-0.41892214174623843</v>
      </c>
      <c r="X729">
        <f t="shared" si="215"/>
        <v>-1.2537061903211806</v>
      </c>
      <c r="Y729">
        <f t="shared" si="216"/>
        <v>-0.35384001555266198</v>
      </c>
      <c r="Z729">
        <f t="shared" si="217"/>
        <v>0</v>
      </c>
      <c r="AA729">
        <f t="shared" si="218"/>
        <v>-1.1440206457067419</v>
      </c>
      <c r="AB729">
        <f t="shared" si="219"/>
        <v>-0.19446478949652776</v>
      </c>
      <c r="AC729">
        <f t="shared" si="220"/>
        <v>-2.2059970431857638E-2</v>
      </c>
      <c r="AD729">
        <f t="shared" si="221"/>
        <v>0</v>
      </c>
      <c r="AE729">
        <f t="shared" si="222"/>
        <v>-0.40207669466975665</v>
      </c>
      <c r="AF729">
        <f t="shared" si="223"/>
        <v>-2.5402121958285053</v>
      </c>
      <c r="AG729">
        <f t="shared" si="224"/>
        <v>-0.58881626593279257</v>
      </c>
      <c r="AH729">
        <f t="shared" si="225"/>
        <v>-10.882468938960532</v>
      </c>
      <c r="AI729">
        <f t="shared" si="226"/>
        <v>-67.580298126720237</v>
      </c>
      <c r="AJ729">
        <f t="shared" si="227"/>
        <v>-3.3989765140597554</v>
      </c>
    </row>
    <row r="730" spans="1:36" x14ac:dyDescent="0.25">
      <c r="A730">
        <v>0</v>
      </c>
      <c r="B730">
        <v>0.32372619660319096</v>
      </c>
      <c r="C730">
        <v>0.57591353576942872</v>
      </c>
      <c r="D730">
        <v>0.10036026762738035</v>
      </c>
      <c r="E730">
        <v>0</v>
      </c>
      <c r="F730">
        <v>0.15095311695002575</v>
      </c>
      <c r="G730">
        <v>0.72179289026275117</v>
      </c>
      <c r="H730">
        <v>0.12725399278722307</v>
      </c>
      <c r="I730">
        <v>0</v>
      </c>
      <c r="J730">
        <v>0.57840616966580982</v>
      </c>
      <c r="K730">
        <v>0.34910025706940873</v>
      </c>
      <c r="L730">
        <v>7.2493573264781494E-2</v>
      </c>
      <c r="M730">
        <v>0</v>
      </c>
      <c r="N730">
        <v>7.3673364245234421E-2</v>
      </c>
      <c r="O730">
        <v>0.78567748583204533</v>
      </c>
      <c r="P730">
        <v>0.14064914992272023</v>
      </c>
      <c r="Q730">
        <v>0</v>
      </c>
      <c r="R730">
        <f t="shared" si="209"/>
        <v>0</v>
      </c>
      <c r="S730">
        <f t="shared" si="210"/>
        <v>-1.1316980979397195</v>
      </c>
      <c r="T730">
        <f t="shared" si="211"/>
        <v>-2.2119452554542751</v>
      </c>
      <c r="U730">
        <f t="shared" si="212"/>
        <v>-0.36183968316754056</v>
      </c>
      <c r="V730">
        <f t="shared" si="213"/>
        <v>0</v>
      </c>
      <c r="W730">
        <f t="shared" si="214"/>
        <v>-0.28605910492336423</v>
      </c>
      <c r="X730">
        <f t="shared" si="215"/>
        <v>-1.4319553286804483</v>
      </c>
      <c r="Y730">
        <f t="shared" si="216"/>
        <v>-0.30632919162158678</v>
      </c>
      <c r="Z730">
        <f t="shared" si="217"/>
        <v>0</v>
      </c>
      <c r="AA730">
        <f t="shared" si="218"/>
        <v>-0.86492621806715941</v>
      </c>
      <c r="AB730">
        <f t="shared" si="219"/>
        <v>-0.39103319810411308</v>
      </c>
      <c r="AC730">
        <f t="shared" si="220"/>
        <v>-2.6070076518316197E-2</v>
      </c>
      <c r="AD730">
        <f t="shared" si="221"/>
        <v>0</v>
      </c>
      <c r="AE730">
        <f t="shared" si="222"/>
        <v>-0.24346744590417313</v>
      </c>
      <c r="AF730">
        <f t="shared" si="223"/>
        <v>-2.8143213066718187</v>
      </c>
      <c r="AG730">
        <f t="shared" si="224"/>
        <v>-0.48952497102009268</v>
      </c>
      <c r="AH730">
        <f t="shared" si="225"/>
        <v>-10.559169878072607</v>
      </c>
      <c r="AI730">
        <f t="shared" si="226"/>
        <v>-65.572606026568778</v>
      </c>
      <c r="AJ730">
        <f t="shared" si="227"/>
        <v>-1.3974800170675541</v>
      </c>
    </row>
    <row r="731" spans="1:36" x14ac:dyDescent="0.25">
      <c r="A731">
        <v>0</v>
      </c>
      <c r="B731">
        <v>0.42215088282504015</v>
      </c>
      <c r="C731">
        <v>0.45746388443017655</v>
      </c>
      <c r="D731">
        <v>0.12038523274478331</v>
      </c>
      <c r="E731">
        <v>0</v>
      </c>
      <c r="F731">
        <v>0.24089935760171305</v>
      </c>
      <c r="G731">
        <v>0.60706638115631695</v>
      </c>
      <c r="H731">
        <v>0.15203426124197003</v>
      </c>
      <c r="I731">
        <v>0</v>
      </c>
      <c r="J731">
        <v>0.64442071542979174</v>
      </c>
      <c r="K731">
        <v>0.27816337426588361</v>
      </c>
      <c r="L731">
        <v>7.7415910304324612E-2</v>
      </c>
      <c r="M731">
        <v>0</v>
      </c>
      <c r="N731">
        <v>0.15112540192926044</v>
      </c>
      <c r="O731">
        <v>0.67792068595927113</v>
      </c>
      <c r="P731">
        <v>0.17095391211146838</v>
      </c>
      <c r="Q731">
        <v>0</v>
      </c>
      <c r="R731">
        <f t="shared" si="209"/>
        <v>0</v>
      </c>
      <c r="S731">
        <f t="shared" si="210"/>
        <v>-1.475775998821228</v>
      </c>
      <c r="T731">
        <f t="shared" si="211"/>
        <v>-1.7570086581749096</v>
      </c>
      <c r="U731">
        <f t="shared" si="212"/>
        <v>-0.4340378468913022</v>
      </c>
      <c r="V731">
        <f t="shared" si="213"/>
        <v>0</v>
      </c>
      <c r="W731">
        <f t="shared" si="214"/>
        <v>-0.45650898772082438</v>
      </c>
      <c r="X731">
        <f t="shared" si="215"/>
        <v>-1.2043509309756424</v>
      </c>
      <c r="Y731">
        <f t="shared" si="216"/>
        <v>-0.3659809120717345</v>
      </c>
      <c r="Z731">
        <f t="shared" si="217"/>
        <v>0</v>
      </c>
      <c r="AA731">
        <f t="shared" si="218"/>
        <v>-0.96364181689635608</v>
      </c>
      <c r="AB731">
        <f t="shared" si="219"/>
        <v>-0.31157557644821143</v>
      </c>
      <c r="AC731">
        <f t="shared" si="220"/>
        <v>-2.7840243134343298E-2</v>
      </c>
      <c r="AD731">
        <f t="shared" si="221"/>
        <v>0</v>
      </c>
      <c r="AE731">
        <f t="shared" si="222"/>
        <v>-0.49942222668810288</v>
      </c>
      <c r="AF731">
        <f t="shared" si="223"/>
        <v>-2.4283330821275455</v>
      </c>
      <c r="AG731">
        <f t="shared" si="224"/>
        <v>-0.59499974879421225</v>
      </c>
      <c r="AH731">
        <f t="shared" si="225"/>
        <v>-10.519476028744412</v>
      </c>
      <c r="AI731">
        <f t="shared" si="226"/>
        <v>-65.326106616697487</v>
      </c>
      <c r="AJ731">
        <f t="shared" si="227"/>
        <v>-1.1517412878416864</v>
      </c>
    </row>
    <row r="732" spans="1:36" x14ac:dyDescent="0.25">
      <c r="A732">
        <v>0.17031802120141343</v>
      </c>
      <c r="B732">
        <v>0.59575971731448762</v>
      </c>
      <c r="C732">
        <v>4.5229681978798585E-2</v>
      </c>
      <c r="D732">
        <v>0.18869257950530036</v>
      </c>
      <c r="E732">
        <v>0</v>
      </c>
      <c r="F732">
        <v>0.19192634560906516</v>
      </c>
      <c r="G732">
        <v>0.66713881019830024</v>
      </c>
      <c r="H732">
        <v>0.14093484419263455</v>
      </c>
      <c r="I732">
        <v>0</v>
      </c>
      <c r="J732">
        <v>0.59379407616361068</v>
      </c>
      <c r="K732">
        <v>0.32863187588152326</v>
      </c>
      <c r="L732">
        <v>7.7574047954866013E-2</v>
      </c>
      <c r="M732">
        <v>0</v>
      </c>
      <c r="N732">
        <v>9.7802976612331685E-2</v>
      </c>
      <c r="O732">
        <v>0.74982282069454287</v>
      </c>
      <c r="P732">
        <v>0.15237420269312543</v>
      </c>
      <c r="Q732">
        <v>0</v>
      </c>
      <c r="R732">
        <f t="shared" si="209"/>
        <v>-0.94080331755189928</v>
      </c>
      <c r="S732">
        <f t="shared" si="210"/>
        <v>-2.082686375055212</v>
      </c>
      <c r="T732">
        <f t="shared" si="211"/>
        <v>-0.17371632067137807</v>
      </c>
      <c r="U732">
        <f t="shared" si="212"/>
        <v>-0.68031368188217756</v>
      </c>
      <c r="V732">
        <f t="shared" si="213"/>
        <v>0</v>
      </c>
      <c r="W732">
        <f t="shared" si="214"/>
        <v>-0.36370417349061618</v>
      </c>
      <c r="X732">
        <f t="shared" si="215"/>
        <v>-1.3235278251150848</v>
      </c>
      <c r="Y732">
        <f t="shared" si="216"/>
        <v>-0.33926210052230876</v>
      </c>
      <c r="Z732">
        <f t="shared" si="217"/>
        <v>0</v>
      </c>
      <c r="AA732">
        <f t="shared" si="218"/>
        <v>-0.88793669836477429</v>
      </c>
      <c r="AB732">
        <f t="shared" si="219"/>
        <v>-0.36810621253526093</v>
      </c>
      <c r="AC732">
        <f t="shared" si="220"/>
        <v>-2.7897112460331455E-2</v>
      </c>
      <c r="AD732">
        <f t="shared" si="221"/>
        <v>0</v>
      </c>
      <c r="AE732">
        <f t="shared" si="222"/>
        <v>-0.32320827427356486</v>
      </c>
      <c r="AF732">
        <f t="shared" si="223"/>
        <v>-2.6858887756909993</v>
      </c>
      <c r="AG732">
        <f t="shared" si="224"/>
        <v>-0.53033365077958894</v>
      </c>
      <c r="AH732">
        <f t="shared" si="225"/>
        <v>-10.727384518393196</v>
      </c>
      <c r="AI732">
        <f t="shared" si="226"/>
        <v>-66.61722150913134</v>
      </c>
      <c r="AJ732">
        <f t="shared" si="227"/>
        <v>-2.4388718863163592</v>
      </c>
    </row>
    <row r="733" spans="1:36" x14ac:dyDescent="0.25">
      <c r="A733">
        <v>0</v>
      </c>
      <c r="B733">
        <v>0.22928994082840237</v>
      </c>
      <c r="C733">
        <v>0.65927021696252464</v>
      </c>
      <c r="D733">
        <v>0.11143984220907298</v>
      </c>
      <c r="E733">
        <v>0</v>
      </c>
      <c r="F733">
        <v>0.14060187469166255</v>
      </c>
      <c r="G733">
        <v>0.75185002466699558</v>
      </c>
      <c r="H733">
        <v>0.10754810064134189</v>
      </c>
      <c r="I733">
        <v>0</v>
      </c>
      <c r="J733">
        <v>0.50910881339241754</v>
      </c>
      <c r="K733">
        <v>0.40965041851304779</v>
      </c>
      <c r="L733">
        <v>8.1240768094534718E-2</v>
      </c>
      <c r="M733">
        <v>0</v>
      </c>
      <c r="N733">
        <v>7.4494326591021218E-2</v>
      </c>
      <c r="O733">
        <v>0.80118401578687715</v>
      </c>
      <c r="P733">
        <v>0.12432165762210162</v>
      </c>
      <c r="Q733">
        <v>0</v>
      </c>
      <c r="R733">
        <f t="shared" si="209"/>
        <v>0</v>
      </c>
      <c r="S733">
        <f t="shared" si="210"/>
        <v>-0.80156315007858725</v>
      </c>
      <c r="T733">
        <f t="shared" si="211"/>
        <v>-2.5320982020752436</v>
      </c>
      <c r="U733">
        <f t="shared" si="212"/>
        <v>-0.40178606684156187</v>
      </c>
      <c r="V733">
        <f t="shared" si="213"/>
        <v>0</v>
      </c>
      <c r="W733">
        <f t="shared" si="214"/>
        <v>-0.26644329867106559</v>
      </c>
      <c r="X733">
        <f t="shared" si="215"/>
        <v>-1.4915852784287125</v>
      </c>
      <c r="Y733">
        <f t="shared" si="216"/>
        <v>-0.25889264461026146</v>
      </c>
      <c r="Z733">
        <f t="shared" si="217"/>
        <v>0</v>
      </c>
      <c r="AA733">
        <f t="shared" si="218"/>
        <v>-0.76130163135462825</v>
      </c>
      <c r="AB733">
        <f t="shared" si="219"/>
        <v>-0.45885647464303303</v>
      </c>
      <c r="AC733">
        <f t="shared" si="220"/>
        <v>-2.9215735205871493E-2</v>
      </c>
      <c r="AD733">
        <f t="shared" si="221"/>
        <v>0</v>
      </c>
      <c r="AE733">
        <f t="shared" si="222"/>
        <v>-0.24618046990626544</v>
      </c>
      <c r="AF733">
        <f t="shared" si="223"/>
        <v>-2.8698661815490873</v>
      </c>
      <c r="AG733">
        <f t="shared" si="224"/>
        <v>-0.43269764430192398</v>
      </c>
      <c r="AH733">
        <f t="shared" si="225"/>
        <v>-10.550486777666244</v>
      </c>
      <c r="AI733">
        <f t="shared" si="226"/>
        <v>-65.518683840581602</v>
      </c>
      <c r="AJ733">
        <f t="shared" si="227"/>
        <v>-1.3437242313296152</v>
      </c>
    </row>
    <row r="734" spans="1:36" x14ac:dyDescent="0.25">
      <c r="A734">
        <v>8.4660519698239733E-2</v>
      </c>
      <c r="B734">
        <v>0.7544006705783739</v>
      </c>
      <c r="C734">
        <v>6.8734283319362946E-2</v>
      </c>
      <c r="D734">
        <v>9.2204526404023476E-2</v>
      </c>
      <c r="E734">
        <v>0</v>
      </c>
      <c r="F734">
        <v>9.72338642078793E-2</v>
      </c>
      <c r="G734">
        <v>0.73428331936295055</v>
      </c>
      <c r="H734">
        <v>0.16848281642917015</v>
      </c>
      <c r="I734">
        <v>0</v>
      </c>
      <c r="J734">
        <v>0.40619765494137355</v>
      </c>
      <c r="K734">
        <v>0.51005025125628145</v>
      </c>
      <c r="L734">
        <v>8.3752093802345065E-2</v>
      </c>
      <c r="M734">
        <v>0</v>
      </c>
      <c r="N734">
        <v>5.6999161777032688E-2</v>
      </c>
      <c r="O734">
        <v>0.73595976529756912</v>
      </c>
      <c r="P734">
        <v>0.20704107292539817</v>
      </c>
      <c r="Q734">
        <v>0</v>
      </c>
      <c r="R734">
        <f t="shared" si="209"/>
        <v>-0.46764809287903397</v>
      </c>
      <c r="S734">
        <f t="shared" si="210"/>
        <v>-2.6372712895536465</v>
      </c>
      <c r="T734">
        <f t="shared" si="211"/>
        <v>-0.26399183633041701</v>
      </c>
      <c r="U734">
        <f t="shared" si="212"/>
        <v>-0.33243491084058047</v>
      </c>
      <c r="V734">
        <f t="shared" si="213"/>
        <v>0</v>
      </c>
      <c r="W734">
        <f t="shared" si="214"/>
        <v>-0.18426007177284159</v>
      </c>
      <c r="X734">
        <f t="shared" si="215"/>
        <v>-1.4567349250838224</v>
      </c>
      <c r="Y734">
        <f t="shared" si="216"/>
        <v>-0.40557631103310982</v>
      </c>
      <c r="Z734">
        <f t="shared" si="217"/>
        <v>0</v>
      </c>
      <c r="AA734">
        <f t="shared" si="218"/>
        <v>-0.60741226477439281</v>
      </c>
      <c r="AB734">
        <f t="shared" si="219"/>
        <v>-0.5713160529208543</v>
      </c>
      <c r="AC734">
        <f t="shared" si="220"/>
        <v>-3.011885599874372E-2</v>
      </c>
      <c r="AD734">
        <f t="shared" si="221"/>
        <v>0</v>
      </c>
      <c r="AE734">
        <f t="shared" si="222"/>
        <v>-0.18836441743503771</v>
      </c>
      <c r="AF734">
        <f t="shared" si="223"/>
        <v>-2.6362308780385582</v>
      </c>
      <c r="AG734">
        <f t="shared" si="224"/>
        <v>-0.72059998428331939</v>
      </c>
      <c r="AH734">
        <f t="shared" si="225"/>
        <v>-10.501959890944358</v>
      </c>
      <c r="AI734">
        <f t="shared" si="226"/>
        <v>-65.21733113374448</v>
      </c>
      <c r="AJ734">
        <f t="shared" si="227"/>
        <v>-1.0433014787331811</v>
      </c>
    </row>
    <row r="735" spans="1:36" x14ac:dyDescent="0.25">
      <c r="A735">
        <v>0.10006027727546715</v>
      </c>
      <c r="B735">
        <v>0.73719107896323088</v>
      </c>
      <c r="C735">
        <v>5.1838456901748042E-2</v>
      </c>
      <c r="D735">
        <v>0.11091018685955395</v>
      </c>
      <c r="E735">
        <v>0</v>
      </c>
      <c r="F735">
        <v>0.12597950572634117</v>
      </c>
      <c r="G735">
        <v>0.74743821579264613</v>
      </c>
      <c r="H735">
        <v>0.12658227848101267</v>
      </c>
      <c r="I735">
        <v>0</v>
      </c>
      <c r="J735">
        <v>0.41671677690920023</v>
      </c>
      <c r="K735">
        <v>0.49549007817197838</v>
      </c>
      <c r="L735">
        <v>8.7793144918821411E-2</v>
      </c>
      <c r="M735">
        <v>0</v>
      </c>
      <c r="N735">
        <v>6.3291139240506333E-2</v>
      </c>
      <c r="O735">
        <v>0.80470162748643759</v>
      </c>
      <c r="P735">
        <v>0.13200723327305605</v>
      </c>
      <c r="Q735">
        <v>0</v>
      </c>
      <c r="R735">
        <f t="shared" si="209"/>
        <v>-0.55271333093166064</v>
      </c>
      <c r="S735">
        <f t="shared" si="210"/>
        <v>-2.5771091454283455</v>
      </c>
      <c r="T735">
        <f t="shared" si="211"/>
        <v>-0.19909903426857295</v>
      </c>
      <c r="U735">
        <f t="shared" si="212"/>
        <v>-0.39987644335819772</v>
      </c>
      <c r="V735">
        <f t="shared" si="213"/>
        <v>0</v>
      </c>
      <c r="W735">
        <f t="shared" si="214"/>
        <v>-0.23873362388863775</v>
      </c>
      <c r="X735">
        <f t="shared" si="215"/>
        <v>-1.4828327493972271</v>
      </c>
      <c r="Y735">
        <f t="shared" si="216"/>
        <v>-0.30471222310126583</v>
      </c>
      <c r="Z735">
        <f t="shared" si="217"/>
        <v>0</v>
      </c>
      <c r="AA735">
        <f t="shared" si="218"/>
        <v>-0.62314215297091102</v>
      </c>
      <c r="AB735">
        <f t="shared" si="219"/>
        <v>-0.55500695279615153</v>
      </c>
      <c r="AC735">
        <f t="shared" si="220"/>
        <v>-3.1572095328472639E-2</v>
      </c>
      <c r="AD735">
        <f t="shared" si="221"/>
        <v>0</v>
      </c>
      <c r="AE735">
        <f t="shared" si="222"/>
        <v>-0.20915743670886078</v>
      </c>
      <c r="AF735">
        <f t="shared" si="223"/>
        <v>-2.8824663765822782</v>
      </c>
      <c r="AG735">
        <f t="shared" si="224"/>
        <v>-0.45944705018083182</v>
      </c>
      <c r="AH735">
        <f t="shared" si="225"/>
        <v>-10.515868614941413</v>
      </c>
      <c r="AI735">
        <f t="shared" si="226"/>
        <v>-65.303704521948532</v>
      </c>
      <c r="AJ735">
        <f t="shared" si="227"/>
        <v>-1.1294083244545525</v>
      </c>
    </row>
    <row r="736" spans="1:36" x14ac:dyDescent="0.25">
      <c r="A736">
        <v>0.15488431876606684</v>
      </c>
      <c r="B736">
        <v>0.59190231362467871</v>
      </c>
      <c r="C736">
        <v>5.6555269922879174E-2</v>
      </c>
      <c r="D736">
        <v>0.19665809768637532</v>
      </c>
      <c r="E736">
        <v>0</v>
      </c>
      <c r="F736">
        <v>0.1718146718146718</v>
      </c>
      <c r="G736">
        <v>0.66023166023166024</v>
      </c>
      <c r="H736">
        <v>0.16795366795366795</v>
      </c>
      <c r="I736">
        <v>0</v>
      </c>
      <c r="J736">
        <v>0.61553273427471111</v>
      </c>
      <c r="K736">
        <v>0.29653401797175866</v>
      </c>
      <c r="L736">
        <v>8.7933247753530161E-2</v>
      </c>
      <c r="M736">
        <v>0</v>
      </c>
      <c r="N736">
        <v>6.4391500321957507E-2</v>
      </c>
      <c r="O736">
        <v>0.71732131358660656</v>
      </c>
      <c r="P736">
        <v>0.21828718609143594</v>
      </c>
      <c r="Q736">
        <v>0</v>
      </c>
      <c r="R736">
        <f t="shared" si="209"/>
        <v>-0.85555057476602669</v>
      </c>
      <c r="S736">
        <f t="shared" si="210"/>
        <v>-2.0692014718729919</v>
      </c>
      <c r="T736">
        <f t="shared" si="211"/>
        <v>-0.21721517763897813</v>
      </c>
      <c r="U736">
        <f t="shared" si="212"/>
        <v>-0.70903262258495336</v>
      </c>
      <c r="V736">
        <f t="shared" si="213"/>
        <v>0</v>
      </c>
      <c r="W736">
        <f t="shared" si="214"/>
        <v>-0.32559215884411197</v>
      </c>
      <c r="X736">
        <f t="shared" si="215"/>
        <v>-1.3098248220318534</v>
      </c>
      <c r="Y736">
        <f t="shared" si="216"/>
        <v>-0.40430253076737449</v>
      </c>
      <c r="Z736">
        <f t="shared" si="217"/>
        <v>0</v>
      </c>
      <c r="AA736">
        <f t="shared" si="218"/>
        <v>-0.92044384702944471</v>
      </c>
      <c r="AB736">
        <f t="shared" si="219"/>
        <v>-0.33215285020860075</v>
      </c>
      <c r="AC736">
        <f t="shared" si="220"/>
        <v>-3.1622478989489729E-2</v>
      </c>
      <c r="AD736">
        <f t="shared" si="221"/>
        <v>0</v>
      </c>
      <c r="AE736">
        <f t="shared" si="222"/>
        <v>-0.21279378622021894</v>
      </c>
      <c r="AF736">
        <f t="shared" si="223"/>
        <v>-2.5694673615582744</v>
      </c>
      <c r="AG736">
        <f t="shared" si="224"/>
        <v>-0.75974172971667742</v>
      </c>
      <c r="AH736">
        <f t="shared" si="225"/>
        <v>-10.716941412228996</v>
      </c>
      <c r="AI736">
        <f t="shared" si="226"/>
        <v>-66.552369660538517</v>
      </c>
      <c r="AJ736">
        <f t="shared" si="227"/>
        <v>-2.374220166178489</v>
      </c>
    </row>
    <row r="737" spans="1:36" x14ac:dyDescent="0.25">
      <c r="A737">
        <v>0.10619977037887486</v>
      </c>
      <c r="B737">
        <v>0.73536165327210101</v>
      </c>
      <c r="C737">
        <v>4.0757749712973593E-2</v>
      </c>
      <c r="D737">
        <v>0.11768082663605052</v>
      </c>
      <c r="E737">
        <v>0</v>
      </c>
      <c r="F737">
        <v>0.12112514351320322</v>
      </c>
      <c r="G737">
        <v>0.76463834672789899</v>
      </c>
      <c r="H737">
        <v>0.11423650975889782</v>
      </c>
      <c r="I737">
        <v>0</v>
      </c>
      <c r="J737">
        <v>0.46100917431192662</v>
      </c>
      <c r="K737">
        <v>0.44610091743119268</v>
      </c>
      <c r="L737">
        <v>9.2889908256880732E-2</v>
      </c>
      <c r="M737">
        <v>0</v>
      </c>
      <c r="N737">
        <v>7.5244112578977604E-2</v>
      </c>
      <c r="O737">
        <v>0.80528431935669154</v>
      </c>
      <c r="P737">
        <v>0.11947156806433085</v>
      </c>
      <c r="Q737">
        <v>1</v>
      </c>
      <c r="R737">
        <f t="shared" si="209"/>
        <v>-0.58662668571953935</v>
      </c>
      <c r="S737">
        <f t="shared" si="210"/>
        <v>-2.5707137483406286</v>
      </c>
      <c r="T737">
        <f t="shared" si="211"/>
        <v>-0.15654070533375788</v>
      </c>
      <c r="U737">
        <f t="shared" si="212"/>
        <v>-0.42428736024280639</v>
      </c>
      <c r="V737">
        <f t="shared" si="213"/>
        <v>0</v>
      </c>
      <c r="W737">
        <f t="shared" si="214"/>
        <v>-0.22953451268297934</v>
      </c>
      <c r="X737">
        <f t="shared" si="215"/>
        <v>-1.5169558607204363</v>
      </c>
      <c r="Y737">
        <f t="shared" si="216"/>
        <v>-0.27499316069890928</v>
      </c>
      <c r="Z737">
        <f t="shared" si="217"/>
        <v>0</v>
      </c>
      <c r="AA737">
        <f t="shared" si="218"/>
        <v>-0.68937529117689222</v>
      </c>
      <c r="AB737">
        <f t="shared" si="219"/>
        <v>-0.49968530497419728</v>
      </c>
      <c r="AC737">
        <f t="shared" si="220"/>
        <v>-3.3404988980074539E-2</v>
      </c>
      <c r="AD737">
        <f t="shared" si="221"/>
        <v>0</v>
      </c>
      <c r="AE737">
        <f t="shared" si="222"/>
        <v>-0.24865827828834006</v>
      </c>
      <c r="AF737">
        <f t="shared" si="223"/>
        <v>-2.8845535970706488</v>
      </c>
      <c r="AG737">
        <f t="shared" si="224"/>
        <v>-0.41581705916140149</v>
      </c>
      <c r="AH737">
        <f t="shared" si="225"/>
        <v>-10.531146553390611</v>
      </c>
      <c r="AI737">
        <f t="shared" si="226"/>
        <v>-65.398580752788206</v>
      </c>
      <c r="AJ737">
        <f t="shared" si="227"/>
        <v>-1.2239917736094825</v>
      </c>
    </row>
    <row r="738" spans="1:36" x14ac:dyDescent="0.25">
      <c r="A738">
        <v>0.15589804386484885</v>
      </c>
      <c r="B738">
        <v>0.62359217545939538</v>
      </c>
      <c r="C738">
        <v>6.8168346176644926E-2</v>
      </c>
      <c r="D738">
        <v>0.15234143449911083</v>
      </c>
      <c r="E738">
        <v>0</v>
      </c>
      <c r="F738">
        <v>0.19214753123140987</v>
      </c>
      <c r="G738">
        <v>0.64069006543723972</v>
      </c>
      <c r="H738">
        <v>0.16716240333135038</v>
      </c>
      <c r="I738">
        <v>0</v>
      </c>
      <c r="J738">
        <v>0.48347107438016529</v>
      </c>
      <c r="K738">
        <v>0.423258559622196</v>
      </c>
      <c r="L738">
        <v>9.3270365997638729E-2</v>
      </c>
      <c r="M738">
        <v>0</v>
      </c>
      <c r="N738">
        <v>0.1095890410958904</v>
      </c>
      <c r="O738">
        <v>0.69207861822513406</v>
      </c>
      <c r="P738">
        <v>0.19833234067897559</v>
      </c>
      <c r="Q738">
        <v>0</v>
      </c>
      <c r="R738">
        <f t="shared" si="209"/>
        <v>-0.86115019322854924</v>
      </c>
      <c r="S738">
        <f t="shared" si="210"/>
        <v>-2.1799844629890339</v>
      </c>
      <c r="T738">
        <f t="shared" si="211"/>
        <v>-0.26181820799912936</v>
      </c>
      <c r="U738">
        <f t="shared" si="212"/>
        <v>-0.54925298323345806</v>
      </c>
      <c r="V738">
        <f t="shared" si="213"/>
        <v>0</v>
      </c>
      <c r="W738">
        <f t="shared" si="214"/>
        <v>-0.36412332456499108</v>
      </c>
      <c r="X738">
        <f t="shared" si="215"/>
        <v>-1.2710565116560082</v>
      </c>
      <c r="Y738">
        <f t="shared" si="216"/>
        <v>-0.40239777755056511</v>
      </c>
      <c r="Z738">
        <f t="shared" si="217"/>
        <v>0</v>
      </c>
      <c r="AA738">
        <f t="shared" si="218"/>
        <v>-0.72296394789514462</v>
      </c>
      <c r="AB738">
        <f t="shared" si="219"/>
        <v>-0.47409918738931522</v>
      </c>
      <c r="AC738">
        <f t="shared" si="220"/>
        <v>-3.3541808865850058E-2</v>
      </c>
      <c r="AD738">
        <f t="shared" si="221"/>
        <v>0</v>
      </c>
      <c r="AE738">
        <f t="shared" si="222"/>
        <v>-0.36215753424657532</v>
      </c>
      <c r="AF738">
        <f t="shared" si="223"/>
        <v>-2.4790472379392496</v>
      </c>
      <c r="AG738">
        <f t="shared" si="224"/>
        <v>-0.69028951384752835</v>
      </c>
      <c r="AH738">
        <f t="shared" si="225"/>
        <v>-10.651882691405397</v>
      </c>
      <c r="AI738">
        <f t="shared" si="226"/>
        <v>-66.148354011731001</v>
      </c>
      <c r="AJ738">
        <f t="shared" si="227"/>
        <v>-1.9714512825646764</v>
      </c>
    </row>
    <row r="739" spans="1:36" x14ac:dyDescent="0.25">
      <c r="A739">
        <v>0</v>
      </c>
      <c r="B739">
        <v>0.15548780487804878</v>
      </c>
      <c r="C739">
        <v>0.75228658536585369</v>
      </c>
      <c r="D739">
        <v>9.222560975609756E-2</v>
      </c>
      <c r="E739">
        <v>0</v>
      </c>
      <c r="F739">
        <v>0.11450381679389313</v>
      </c>
      <c r="G739">
        <v>0.77938931297709924</v>
      </c>
      <c r="H739">
        <v>0.10610687022900764</v>
      </c>
      <c r="I739">
        <v>0</v>
      </c>
      <c r="J739">
        <v>0.24200913242009131</v>
      </c>
      <c r="K739">
        <v>0.65449010654490103</v>
      </c>
      <c r="L739">
        <v>0.1035007610350076</v>
      </c>
      <c r="M739">
        <v>0</v>
      </c>
      <c r="N739">
        <v>8.2568807339449546E-2</v>
      </c>
      <c r="O739">
        <v>0.79128440366972475</v>
      </c>
      <c r="P739">
        <v>0.12614678899082568</v>
      </c>
      <c r="Q739">
        <v>0</v>
      </c>
      <c r="R739">
        <f t="shared" si="209"/>
        <v>0</v>
      </c>
      <c r="S739">
        <f t="shared" si="210"/>
        <v>-0.54356198194550309</v>
      </c>
      <c r="T739">
        <f t="shared" si="211"/>
        <v>-2.8893516819651537</v>
      </c>
      <c r="U739">
        <f t="shared" si="212"/>
        <v>-0.33251092492080314</v>
      </c>
      <c r="V739">
        <f t="shared" si="213"/>
        <v>0</v>
      </c>
      <c r="W739">
        <f t="shared" si="214"/>
        <v>-0.21698696922709923</v>
      </c>
      <c r="X739">
        <f t="shared" si="215"/>
        <v>-1.5462201067509542</v>
      </c>
      <c r="Y739">
        <f t="shared" si="216"/>
        <v>-0.25542327647900764</v>
      </c>
      <c r="Z739">
        <f t="shared" si="217"/>
        <v>0</v>
      </c>
      <c r="AA739">
        <f t="shared" si="218"/>
        <v>-0.36189109767408673</v>
      </c>
      <c r="AB739">
        <f t="shared" si="219"/>
        <v>-0.73310561738964986</v>
      </c>
      <c r="AC739">
        <f t="shared" si="220"/>
        <v>-3.7220854737442917E-2</v>
      </c>
      <c r="AD739">
        <f t="shared" si="221"/>
        <v>0</v>
      </c>
      <c r="AE739">
        <f t="shared" si="222"/>
        <v>-0.27286410550458717</v>
      </c>
      <c r="AF739">
        <f t="shared" si="223"/>
        <v>-2.8344054615825689</v>
      </c>
      <c r="AG739">
        <f t="shared" si="224"/>
        <v>-0.43904995699541283</v>
      </c>
      <c r="AH739">
        <f t="shared" si="225"/>
        <v>-10.462592035172269</v>
      </c>
      <c r="AI739">
        <f t="shared" si="226"/>
        <v>-64.972856148829749</v>
      </c>
      <c r="AJ739">
        <f t="shared" si="227"/>
        <v>-0.7995809272242409</v>
      </c>
    </row>
    <row r="740" spans="1:36" x14ac:dyDescent="0.25">
      <c r="A740">
        <v>3.5284350352843503E-2</v>
      </c>
      <c r="B740">
        <v>0.8551266085512661</v>
      </c>
      <c r="C740">
        <v>7.4719800747198001E-2</v>
      </c>
      <c r="D740">
        <v>3.4869240348692404E-2</v>
      </c>
      <c r="E740">
        <v>0</v>
      </c>
      <c r="F740">
        <v>4.6096345514950163E-2</v>
      </c>
      <c r="G740">
        <v>0.82641196013289031</v>
      </c>
      <c r="H740">
        <v>0.12749169435215946</v>
      </c>
      <c r="I740">
        <v>0</v>
      </c>
      <c r="J740">
        <v>0.14214670534604226</v>
      </c>
      <c r="K740">
        <v>0.75383340240364693</v>
      </c>
      <c r="L740">
        <v>0.10401989225031082</v>
      </c>
      <c r="M740">
        <v>0</v>
      </c>
      <c r="N740">
        <v>2.823920265780731E-2</v>
      </c>
      <c r="O740">
        <v>0.81561461794019929</v>
      </c>
      <c r="P740">
        <v>0.15614617940199335</v>
      </c>
      <c r="Q740">
        <v>0</v>
      </c>
      <c r="R740">
        <f t="shared" si="209"/>
        <v>-0.19490382541705584</v>
      </c>
      <c r="S740">
        <f t="shared" si="210"/>
        <v>-2.9893940204701122</v>
      </c>
      <c r="T740">
        <f t="shared" si="211"/>
        <v>-0.28698076792107718</v>
      </c>
      <c r="U740">
        <f t="shared" si="212"/>
        <v>-0.12571782816391658</v>
      </c>
      <c r="V740">
        <f t="shared" si="213"/>
        <v>0</v>
      </c>
      <c r="W740">
        <f t="shared" si="214"/>
        <v>-8.7353475070078901E-2</v>
      </c>
      <c r="X740">
        <f t="shared" si="215"/>
        <v>-1.6395077119237955</v>
      </c>
      <c r="Y740">
        <f t="shared" si="216"/>
        <v>-0.30690139314264947</v>
      </c>
      <c r="Z740">
        <f t="shared" si="217"/>
        <v>0</v>
      </c>
      <c r="AA740">
        <f t="shared" si="218"/>
        <v>-0.21256068609485079</v>
      </c>
      <c r="AB740">
        <f t="shared" si="219"/>
        <v>-0.84438175054392872</v>
      </c>
      <c r="AC740">
        <f t="shared" si="220"/>
        <v>-3.7407544258961874E-2</v>
      </c>
      <c r="AD740">
        <f t="shared" si="221"/>
        <v>0</v>
      </c>
      <c r="AE740">
        <f t="shared" si="222"/>
        <v>-9.3321740033222592E-2</v>
      </c>
      <c r="AF740">
        <f t="shared" si="223"/>
        <v>-2.9215570494186043</v>
      </c>
      <c r="AG740">
        <f t="shared" si="224"/>
        <v>-0.54346189784053156</v>
      </c>
      <c r="AH740">
        <f t="shared" si="225"/>
        <v>-10.283449690298786</v>
      </c>
      <c r="AI740">
        <f t="shared" si="226"/>
        <v>-63.860379454287852</v>
      </c>
      <c r="AJ740">
        <f t="shared" si="227"/>
        <v>0.30946273885538095</v>
      </c>
    </row>
    <row r="741" spans="1:36" x14ac:dyDescent="0.25">
      <c r="A741">
        <v>0</v>
      </c>
      <c r="B741">
        <v>0.12591756070016941</v>
      </c>
      <c r="C741">
        <v>0.72783738001129306</v>
      </c>
      <c r="D741">
        <v>0.14624505928853754</v>
      </c>
      <c r="E741">
        <v>0</v>
      </c>
      <c r="F741">
        <v>5.8224985867721873E-2</v>
      </c>
      <c r="G741">
        <v>0.76823063877897113</v>
      </c>
      <c r="H741">
        <v>0.17354437535330694</v>
      </c>
      <c r="I741">
        <v>0</v>
      </c>
      <c r="J741">
        <v>0.3579481397970688</v>
      </c>
      <c r="K741">
        <v>0.53269447576099216</v>
      </c>
      <c r="L741">
        <v>0.10935738444193913</v>
      </c>
      <c r="M741">
        <v>0</v>
      </c>
      <c r="N741">
        <v>2.2611644997173545E-2</v>
      </c>
      <c r="O741">
        <v>0.78236291690220461</v>
      </c>
      <c r="P741">
        <v>0.19502543810062181</v>
      </c>
      <c r="Q741">
        <v>0</v>
      </c>
      <c r="R741">
        <f t="shared" si="209"/>
        <v>0</v>
      </c>
      <c r="S741">
        <f t="shared" si="210"/>
        <v>-0.44018885538714009</v>
      </c>
      <c r="T741">
        <f t="shared" si="211"/>
        <v>-2.7954481696759421</v>
      </c>
      <c r="U741">
        <f t="shared" si="212"/>
        <v>-0.52727306501667481</v>
      </c>
      <c r="V741">
        <f t="shared" si="213"/>
        <v>0</v>
      </c>
      <c r="W741">
        <f t="shared" si="214"/>
        <v>-0.11033748542608818</v>
      </c>
      <c r="X741">
        <f t="shared" si="215"/>
        <v>-1.5240825612104296</v>
      </c>
      <c r="Y741">
        <f t="shared" si="216"/>
        <v>-0.41776063012295078</v>
      </c>
      <c r="Z741">
        <f t="shared" si="217"/>
        <v>0</v>
      </c>
      <c r="AA741">
        <f t="shared" si="218"/>
        <v>-0.53526180572681792</v>
      </c>
      <c r="AB741">
        <f t="shared" si="219"/>
        <v>-0.59668023798618941</v>
      </c>
      <c r="AC741">
        <f t="shared" si="220"/>
        <v>-3.9327008614007897E-2</v>
      </c>
      <c r="AD741">
        <f t="shared" si="221"/>
        <v>0</v>
      </c>
      <c r="AE741">
        <f t="shared" si="222"/>
        <v>-7.472442057659695E-2</v>
      </c>
      <c r="AF741">
        <f t="shared" si="223"/>
        <v>-2.8024484171848503</v>
      </c>
      <c r="AG741">
        <f t="shared" si="224"/>
        <v>-0.67877994276427356</v>
      </c>
      <c r="AH741">
        <f t="shared" si="225"/>
        <v>-10.542312599691963</v>
      </c>
      <c r="AI741">
        <f t="shared" si="226"/>
        <v>-65.467922070661444</v>
      </c>
      <c r="AJ741">
        <f t="shared" si="227"/>
        <v>-1.2931191088266902</v>
      </c>
    </row>
    <row r="742" spans="1:36" x14ac:dyDescent="0.25">
      <c r="A742">
        <v>0</v>
      </c>
      <c r="B742">
        <v>0.22876557191392979</v>
      </c>
      <c r="C742">
        <v>0.6251415628539071</v>
      </c>
      <c r="D742">
        <v>0.14609286523216308</v>
      </c>
      <c r="E742">
        <v>0</v>
      </c>
      <c r="F742">
        <v>0.13363533408833522</v>
      </c>
      <c r="G742">
        <v>0.70894677236693093</v>
      </c>
      <c r="H742">
        <v>0.15741789354473387</v>
      </c>
      <c r="I742">
        <v>0</v>
      </c>
      <c r="J742">
        <v>0.4463276836158192</v>
      </c>
      <c r="K742">
        <v>0.44067796610169491</v>
      </c>
      <c r="L742">
        <v>0.11299435028248588</v>
      </c>
      <c r="M742">
        <v>0</v>
      </c>
      <c r="N742">
        <v>9.5130237825594557E-2</v>
      </c>
      <c r="O742">
        <v>0.72366930917327288</v>
      </c>
      <c r="P742">
        <v>0.18120045300113249</v>
      </c>
      <c r="Q742">
        <v>0</v>
      </c>
      <c r="R742">
        <f t="shared" si="209"/>
        <v>0</v>
      </c>
      <c r="S742">
        <f t="shared" si="210"/>
        <v>-0.79973003521375996</v>
      </c>
      <c r="T742">
        <f t="shared" si="211"/>
        <v>-2.4010182571843148</v>
      </c>
      <c r="U742">
        <f t="shared" si="212"/>
        <v>-0.52672434339166907</v>
      </c>
      <c r="V742">
        <f t="shared" si="213"/>
        <v>0</v>
      </c>
      <c r="W742">
        <f t="shared" si="214"/>
        <v>-0.25324156816251414</v>
      </c>
      <c r="X742">
        <f t="shared" si="215"/>
        <v>-1.4064700859994337</v>
      </c>
      <c r="Y742">
        <f t="shared" si="216"/>
        <v>-0.37894053475368067</v>
      </c>
      <c r="Z742">
        <f t="shared" si="217"/>
        <v>0</v>
      </c>
      <c r="AA742">
        <f t="shared" si="218"/>
        <v>-0.66742115775070621</v>
      </c>
      <c r="AB742">
        <f t="shared" si="219"/>
        <v>-0.49361096398305082</v>
      </c>
      <c r="AC742">
        <f t="shared" si="220"/>
        <v>-4.0634931144067798E-2</v>
      </c>
      <c r="AD742">
        <f t="shared" si="221"/>
        <v>0</v>
      </c>
      <c r="AE742">
        <f t="shared" si="222"/>
        <v>-0.31437570781426949</v>
      </c>
      <c r="AF742">
        <f t="shared" si="223"/>
        <v>-2.592206080124575</v>
      </c>
      <c r="AG742">
        <f t="shared" si="224"/>
        <v>-0.63066251415628538</v>
      </c>
      <c r="AH742">
        <f t="shared" si="225"/>
        <v>-10.505036179678326</v>
      </c>
      <c r="AI742">
        <f t="shared" si="226"/>
        <v>-65.23643493371226</v>
      </c>
      <c r="AJ742">
        <f t="shared" si="227"/>
        <v>-1.0623463256556089</v>
      </c>
    </row>
    <row r="743" spans="1:36" x14ac:dyDescent="0.25">
      <c r="A743">
        <v>0</v>
      </c>
      <c r="B743">
        <v>0.13713405238828968</v>
      </c>
      <c r="C743">
        <v>0.67334360554699535</v>
      </c>
      <c r="D743">
        <v>0.18952234206471494</v>
      </c>
      <c r="E743">
        <v>0</v>
      </c>
      <c r="F743">
        <v>4.7765793528505393E-2</v>
      </c>
      <c r="G743">
        <v>0.70570107858243447</v>
      </c>
      <c r="H743">
        <v>0.24653312788906009</v>
      </c>
      <c r="I743">
        <v>0</v>
      </c>
      <c r="J743">
        <v>0.36363636363636365</v>
      </c>
      <c r="K743">
        <v>0.51155624036979974</v>
      </c>
      <c r="L743">
        <v>0.12480739599383667</v>
      </c>
      <c r="M743">
        <v>0</v>
      </c>
      <c r="N743">
        <v>2.0030816640986132E-2</v>
      </c>
      <c r="O743">
        <v>0.70570107858243447</v>
      </c>
      <c r="P743">
        <v>0.27426810477657937</v>
      </c>
      <c r="Q743">
        <v>0</v>
      </c>
      <c r="R743">
        <f t="shared" si="209"/>
        <v>0</v>
      </c>
      <c r="S743">
        <f t="shared" si="210"/>
        <v>-0.47940002347361327</v>
      </c>
      <c r="T743">
        <f t="shared" si="211"/>
        <v>-2.5861506998447128</v>
      </c>
      <c r="U743">
        <f t="shared" si="212"/>
        <v>-0.68330531421537943</v>
      </c>
      <c r="V743">
        <f t="shared" si="213"/>
        <v>0</v>
      </c>
      <c r="W743">
        <f t="shared" si="214"/>
        <v>-9.0517111662172578E-2</v>
      </c>
      <c r="X743">
        <f t="shared" si="215"/>
        <v>-1.4000309972072418</v>
      </c>
      <c r="Y743">
        <f t="shared" si="216"/>
        <v>-0.59346109399075497</v>
      </c>
      <c r="Z743">
        <f t="shared" si="217"/>
        <v>0</v>
      </c>
      <c r="AA743">
        <f t="shared" si="218"/>
        <v>-0.54376775568181823</v>
      </c>
      <c r="AB743">
        <f t="shared" si="219"/>
        <v>-0.57300293721109408</v>
      </c>
      <c r="AC743">
        <f t="shared" si="220"/>
        <v>-4.488312849094761E-2</v>
      </c>
      <c r="AD743">
        <f t="shared" si="221"/>
        <v>0</v>
      </c>
      <c r="AE743">
        <f t="shared" si="222"/>
        <v>-6.6195589368258853E-2</v>
      </c>
      <c r="AF743">
        <f t="shared" si="223"/>
        <v>-2.5278433166409862</v>
      </c>
      <c r="AG743">
        <f t="shared" si="224"/>
        <v>-0.95458156779661019</v>
      </c>
      <c r="AH743">
        <f t="shared" si="225"/>
        <v>-10.54313953558359</v>
      </c>
      <c r="AI743">
        <f t="shared" si="226"/>
        <v>-65.473057355163647</v>
      </c>
      <c r="AJ743">
        <f t="shared" si="227"/>
        <v>-1.2982385461853574</v>
      </c>
    </row>
    <row r="744" spans="1:36" x14ac:dyDescent="0.25">
      <c r="A744">
        <v>8.907363420427554E-2</v>
      </c>
      <c r="B744">
        <v>0.68646080760095007</v>
      </c>
      <c r="C744">
        <v>0.14845605700712589</v>
      </c>
      <c r="D744">
        <v>7.6009501187648459E-2</v>
      </c>
      <c r="E744">
        <v>0</v>
      </c>
      <c r="F744">
        <v>0.12009512485136742</v>
      </c>
      <c r="G744">
        <v>0.64447086801426878</v>
      </c>
      <c r="H744">
        <v>0.23543400713436385</v>
      </c>
      <c r="I744">
        <v>0</v>
      </c>
      <c r="J744">
        <v>0.24199288256227758</v>
      </c>
      <c r="K744">
        <v>0.61209964412811391</v>
      </c>
      <c r="L744">
        <v>0.14590747330960854</v>
      </c>
      <c r="M744">
        <v>0</v>
      </c>
      <c r="N744">
        <v>7.7288941736028544E-2</v>
      </c>
      <c r="O744">
        <v>0.63852556480380496</v>
      </c>
      <c r="P744">
        <v>0.28418549346016647</v>
      </c>
      <c r="Q744">
        <v>0</v>
      </c>
      <c r="R744">
        <f t="shared" si="209"/>
        <v>-0.49202527116426664</v>
      </c>
      <c r="S744">
        <f t="shared" si="210"/>
        <v>-2.3997637461030283</v>
      </c>
      <c r="T744">
        <f t="shared" si="211"/>
        <v>-0.57018397822799138</v>
      </c>
      <c r="U744">
        <f t="shared" si="212"/>
        <v>-0.27404524198337293</v>
      </c>
      <c r="V744">
        <f t="shared" si="213"/>
        <v>0</v>
      </c>
      <c r="W744">
        <f t="shared" si="214"/>
        <v>-0.22758260720124851</v>
      </c>
      <c r="X744">
        <f t="shared" si="215"/>
        <v>-1.2785571956747921</v>
      </c>
      <c r="Y744">
        <f t="shared" si="216"/>
        <v>-0.56674299568965514</v>
      </c>
      <c r="Z744">
        <f t="shared" si="217"/>
        <v>0</v>
      </c>
      <c r="AA744">
        <f t="shared" si="218"/>
        <v>-0.36186679826512458</v>
      </c>
      <c r="AB744">
        <f t="shared" si="219"/>
        <v>-0.68562333185053381</v>
      </c>
      <c r="AC744">
        <f t="shared" si="220"/>
        <v>-5.2471120162366547E-2</v>
      </c>
      <c r="AD744">
        <f t="shared" si="221"/>
        <v>0</v>
      </c>
      <c r="AE744">
        <f t="shared" si="222"/>
        <v>-0.25541579964328182</v>
      </c>
      <c r="AF744">
        <f t="shared" si="223"/>
        <v>-2.2872185270511296</v>
      </c>
      <c r="AG744">
        <f t="shared" si="224"/>
        <v>-0.98909872919143882</v>
      </c>
      <c r="AH744">
        <f t="shared" si="225"/>
        <v>-10.440595342208228</v>
      </c>
      <c r="AI744">
        <f t="shared" si="226"/>
        <v>-64.836256349956003</v>
      </c>
      <c r="AJ744">
        <f t="shared" si="227"/>
        <v>-0.66340266616766919</v>
      </c>
    </row>
    <row r="745" spans="1:36" x14ac:dyDescent="0.25">
      <c r="A745">
        <v>1.2239020878329733E-2</v>
      </c>
      <c r="B745">
        <v>0.7688984881209503</v>
      </c>
      <c r="C745">
        <v>0.20446364290856731</v>
      </c>
      <c r="D745">
        <v>1.4398848092152628E-2</v>
      </c>
      <c r="E745">
        <v>0</v>
      </c>
      <c r="F745">
        <v>5.0432276657060519E-3</v>
      </c>
      <c r="G745">
        <v>0.69020172910662825</v>
      </c>
      <c r="H745">
        <v>0.30475504322766572</v>
      </c>
      <c r="I745">
        <v>0</v>
      </c>
      <c r="J745">
        <v>8.5673146148308135E-2</v>
      </c>
      <c r="K745">
        <v>0.74010079193664502</v>
      </c>
      <c r="L745">
        <v>0.1742260619150468</v>
      </c>
      <c r="M745">
        <v>0</v>
      </c>
      <c r="N745">
        <v>3.6023054755043226E-3</v>
      </c>
      <c r="O745">
        <v>0.62319884726224783</v>
      </c>
      <c r="P745">
        <v>0.37319884726224783</v>
      </c>
      <c r="Q745">
        <v>0</v>
      </c>
      <c r="R745">
        <f t="shared" si="209"/>
        <v>-6.7605948945959324E-2</v>
      </c>
      <c r="S745">
        <f t="shared" si="210"/>
        <v>-2.687953479346652</v>
      </c>
      <c r="T745">
        <f t="shared" si="211"/>
        <v>-0.78529563338057951</v>
      </c>
      <c r="U745">
        <f t="shared" si="212"/>
        <v>-5.1913717996310296E-2</v>
      </c>
      <c r="V745">
        <f t="shared" si="213"/>
        <v>0</v>
      </c>
      <c r="W745">
        <f t="shared" si="214"/>
        <v>-9.5570149270533134E-3</v>
      </c>
      <c r="X745">
        <f t="shared" si="215"/>
        <v>-1.3692820436329252</v>
      </c>
      <c r="Y745">
        <f t="shared" si="216"/>
        <v>-0.73361443511347268</v>
      </c>
      <c r="Z745">
        <f t="shared" si="217"/>
        <v>0</v>
      </c>
      <c r="AA745">
        <f t="shared" si="218"/>
        <v>-0.12811230960898129</v>
      </c>
      <c r="AB745">
        <f t="shared" si="219"/>
        <v>-0.82899961753059748</v>
      </c>
      <c r="AC745">
        <f t="shared" si="220"/>
        <v>-6.265502666036718E-2</v>
      </c>
      <c r="AD745">
        <f t="shared" si="221"/>
        <v>0</v>
      </c>
      <c r="AE745">
        <f t="shared" si="222"/>
        <v>-1.1904493876080691E-2</v>
      </c>
      <c r="AF745">
        <f t="shared" si="223"/>
        <v>-2.2323177458573489</v>
      </c>
      <c r="AG745">
        <f t="shared" si="224"/>
        <v>-1.2989069254322767</v>
      </c>
      <c r="AH745">
        <f t="shared" si="225"/>
        <v>-10.268118392308606</v>
      </c>
      <c r="AI745">
        <f t="shared" si="226"/>
        <v>-63.765171859884653</v>
      </c>
      <c r="AJ745">
        <f t="shared" si="227"/>
        <v>0.40437652900810472</v>
      </c>
    </row>
    <row r="746" spans="1:36" x14ac:dyDescent="0.25">
      <c r="A746">
        <v>1.7425519955030916E-2</v>
      </c>
      <c r="B746">
        <v>0.75435637998875771</v>
      </c>
      <c r="C746">
        <v>0.21135469364811693</v>
      </c>
      <c r="D746">
        <v>1.6863406408094434E-2</v>
      </c>
      <c r="E746">
        <v>0</v>
      </c>
      <c r="F746">
        <v>1.7435320584926885E-2</v>
      </c>
      <c r="G746">
        <v>0.67266591676040499</v>
      </c>
      <c r="H746">
        <v>0.30989876265466815</v>
      </c>
      <c r="I746">
        <v>0</v>
      </c>
      <c r="J746">
        <v>7.5885328836424959E-2</v>
      </c>
      <c r="K746">
        <v>0.74817313097245641</v>
      </c>
      <c r="L746">
        <v>0.1759415401911186</v>
      </c>
      <c r="M746">
        <v>0</v>
      </c>
      <c r="N746">
        <v>1.0123734533183352E-2</v>
      </c>
      <c r="O746">
        <v>0.61811023622047245</v>
      </c>
      <c r="P746">
        <v>0.37176602924634422</v>
      </c>
      <c r="Q746">
        <v>0</v>
      </c>
      <c r="R746">
        <f t="shared" si="209"/>
        <v>-9.6255151792615234E-2</v>
      </c>
      <c r="S746">
        <f t="shared" si="210"/>
        <v>-2.6371164563132377</v>
      </c>
      <c r="T746">
        <f t="shared" si="211"/>
        <v>-0.81176250043915121</v>
      </c>
      <c r="U746">
        <f t="shared" si="212"/>
        <v>-6.0799455562289204E-2</v>
      </c>
      <c r="V746">
        <f t="shared" si="213"/>
        <v>0</v>
      </c>
      <c r="W746">
        <f t="shared" si="214"/>
        <v>-3.3040273042041622E-2</v>
      </c>
      <c r="X746">
        <f t="shared" si="215"/>
        <v>-1.3344929784167605</v>
      </c>
      <c r="Y746">
        <f t="shared" si="216"/>
        <v>-0.74599653314820014</v>
      </c>
      <c r="Z746">
        <f t="shared" si="217"/>
        <v>0</v>
      </c>
      <c r="AA746">
        <f t="shared" si="218"/>
        <v>-0.11347598611403879</v>
      </c>
      <c r="AB746">
        <f t="shared" si="219"/>
        <v>-0.83804158322793698</v>
      </c>
      <c r="AC746">
        <f t="shared" si="220"/>
        <v>-6.3271945483768965E-2</v>
      </c>
      <c r="AD746">
        <f t="shared" si="221"/>
        <v>0</v>
      </c>
      <c r="AE746">
        <f t="shared" si="222"/>
        <v>-3.3455778965129357E-2</v>
      </c>
      <c r="AF746">
        <f t="shared" si="223"/>
        <v>-2.2140901820866143</v>
      </c>
      <c r="AG746">
        <f t="shared" si="224"/>
        <v>-1.2939200471034871</v>
      </c>
      <c r="AH746">
        <f t="shared" si="225"/>
        <v>-10.27571887169527</v>
      </c>
      <c r="AI746">
        <f t="shared" si="226"/>
        <v>-63.812370952823741</v>
      </c>
      <c r="AJ746">
        <f t="shared" si="227"/>
        <v>0.35732308930404449</v>
      </c>
    </row>
    <row r="747" spans="1:36" x14ac:dyDescent="0.25">
      <c r="A747">
        <v>0</v>
      </c>
      <c r="B747">
        <v>4.0944881889763779E-2</v>
      </c>
      <c r="C747">
        <v>0.72913385826771648</v>
      </c>
      <c r="D747">
        <v>0.22992125984251968</v>
      </c>
      <c r="E747">
        <v>0</v>
      </c>
      <c r="F747">
        <v>4.7244094488188976E-3</v>
      </c>
      <c r="G747">
        <v>0.71023622047244095</v>
      </c>
      <c r="H747">
        <v>0.28503937007874014</v>
      </c>
      <c r="I747">
        <v>0</v>
      </c>
      <c r="J747">
        <v>9.9212598425196849E-2</v>
      </c>
      <c r="K747">
        <v>0.71023622047244095</v>
      </c>
      <c r="L747">
        <v>0.19055118110236222</v>
      </c>
      <c r="M747">
        <v>0</v>
      </c>
      <c r="N747">
        <v>3.1496062992125984E-3</v>
      </c>
      <c r="O747">
        <v>0.62204724409448819</v>
      </c>
      <c r="P747">
        <v>0.37480314960629924</v>
      </c>
      <c r="Q747">
        <v>0</v>
      </c>
      <c r="R747">
        <f t="shared" si="209"/>
        <v>0</v>
      </c>
      <c r="S747">
        <f t="shared" si="210"/>
        <v>-0.14313714936023622</v>
      </c>
      <c r="T747">
        <f t="shared" si="211"/>
        <v>-2.8004276305671749</v>
      </c>
      <c r="U747">
        <f t="shared" si="212"/>
        <v>-0.82895988404281495</v>
      </c>
      <c r="V747">
        <f t="shared" si="213"/>
        <v>0</v>
      </c>
      <c r="W747">
        <f t="shared" si="214"/>
        <v>-8.9528481791338582E-3</v>
      </c>
      <c r="X747">
        <f t="shared" si="215"/>
        <v>-1.4090282049704725</v>
      </c>
      <c r="Y747">
        <f t="shared" si="216"/>
        <v>-0.686154343011811</v>
      </c>
      <c r="Z747">
        <f t="shared" si="217"/>
        <v>0</v>
      </c>
      <c r="AA747">
        <f t="shared" si="218"/>
        <v>-0.14835868294783464</v>
      </c>
      <c r="AB747">
        <f t="shared" si="219"/>
        <v>-0.79554779773622053</v>
      </c>
      <c r="AC747">
        <f t="shared" si="220"/>
        <v>-6.8525851993110246E-2</v>
      </c>
      <c r="AD747">
        <f t="shared" si="221"/>
        <v>0</v>
      </c>
      <c r="AE747">
        <f t="shared" si="222"/>
        <v>-1.0408464566929133E-2</v>
      </c>
      <c r="AF747">
        <f t="shared" si="223"/>
        <v>-2.2281926673228347</v>
      </c>
      <c r="AG747">
        <f t="shared" si="224"/>
        <v>-1.3044906496062993</v>
      </c>
      <c r="AH747">
        <f t="shared" si="225"/>
        <v>-10.43218417430487</v>
      </c>
      <c r="AI747">
        <f t="shared" si="226"/>
        <v>-64.784022868960918</v>
      </c>
      <c r="AJ747">
        <f t="shared" si="227"/>
        <v>-0.61133037419148206</v>
      </c>
    </row>
    <row r="748" spans="1:36" x14ac:dyDescent="0.25">
      <c r="A748">
        <v>0</v>
      </c>
      <c r="B748">
        <v>7.1326676176890159E-3</v>
      </c>
      <c r="C748">
        <v>0.72039942938659063</v>
      </c>
      <c r="D748">
        <v>0.27246790299572038</v>
      </c>
      <c r="E748">
        <v>0</v>
      </c>
      <c r="F748">
        <v>0</v>
      </c>
      <c r="G748">
        <v>0.630527817403709</v>
      </c>
      <c r="H748">
        <v>0.369472182596291</v>
      </c>
      <c r="I748">
        <v>0</v>
      </c>
      <c r="J748">
        <v>6.5527065527065526E-2</v>
      </c>
      <c r="K748">
        <v>0.7350427350427351</v>
      </c>
      <c r="L748">
        <v>0.19943019943019943</v>
      </c>
      <c r="M748">
        <v>0</v>
      </c>
      <c r="N748">
        <v>0</v>
      </c>
      <c r="O748">
        <v>0.50356633380884452</v>
      </c>
      <c r="P748">
        <v>0.49643366619115548</v>
      </c>
      <c r="Q748">
        <v>0</v>
      </c>
      <c r="R748">
        <f t="shared" si="209"/>
        <v>0</v>
      </c>
      <c r="S748">
        <f t="shared" si="210"/>
        <v>-2.4934733305099859E-2</v>
      </c>
      <c r="T748">
        <f t="shared" si="211"/>
        <v>-2.7668807918096916</v>
      </c>
      <c r="U748">
        <f t="shared" si="212"/>
        <v>-0.98235787950806874</v>
      </c>
      <c r="V748">
        <f t="shared" si="213"/>
        <v>0</v>
      </c>
      <c r="W748">
        <f t="shared" si="214"/>
        <v>0</v>
      </c>
      <c r="X748">
        <f t="shared" si="215"/>
        <v>-1.2508957627496433</v>
      </c>
      <c r="Y748">
        <f t="shared" si="216"/>
        <v>-0.88940325205064186</v>
      </c>
      <c r="Z748">
        <f t="shared" si="217"/>
        <v>0</v>
      </c>
      <c r="AA748">
        <f t="shared" si="218"/>
        <v>-9.7986639734686604E-2</v>
      </c>
      <c r="AB748">
        <f t="shared" si="219"/>
        <v>-0.82333400106837618</v>
      </c>
      <c r="AC748">
        <f t="shared" si="220"/>
        <v>-7.1718916933760687E-2</v>
      </c>
      <c r="AD748">
        <f t="shared" si="221"/>
        <v>0</v>
      </c>
      <c r="AE748">
        <f t="shared" si="222"/>
        <v>0</v>
      </c>
      <c r="AF748">
        <f t="shared" si="223"/>
        <v>-1.8037903441512126</v>
      </c>
      <c r="AG748">
        <f t="shared" si="224"/>
        <v>-1.7278218616262482</v>
      </c>
      <c r="AH748">
        <f t="shared" si="225"/>
        <v>-10.439124182937428</v>
      </c>
      <c r="AI748">
        <f t="shared" si="226"/>
        <v>-64.827120428441305</v>
      </c>
      <c r="AJ748">
        <f t="shared" si="227"/>
        <v>-0.65429493749399237</v>
      </c>
    </row>
    <row r="749" spans="1:36" x14ac:dyDescent="0.25">
      <c r="A749">
        <v>3.0800821355236138E-2</v>
      </c>
      <c r="B749">
        <v>0.60472279260780293</v>
      </c>
      <c r="C749">
        <v>0.32854209445585214</v>
      </c>
      <c r="D749">
        <v>3.5934291581108828E-2</v>
      </c>
      <c r="E749">
        <v>0</v>
      </c>
      <c r="F749">
        <v>4.5220966084275435E-2</v>
      </c>
      <c r="G749">
        <v>0.52209660842754368</v>
      </c>
      <c r="H749">
        <v>0.43268242548818087</v>
      </c>
      <c r="I749">
        <v>0</v>
      </c>
      <c r="J749">
        <v>9.5482546201232033E-2</v>
      </c>
      <c r="K749">
        <v>0.64989733059548249</v>
      </c>
      <c r="L749">
        <v>0.25462012320328542</v>
      </c>
      <c r="M749">
        <v>0</v>
      </c>
      <c r="N749">
        <v>2.6721479958890029E-2</v>
      </c>
      <c r="O749">
        <v>0.47893114080164439</v>
      </c>
      <c r="P749">
        <v>0.49434737923946559</v>
      </c>
      <c r="Q749">
        <v>1</v>
      </c>
      <c r="R749">
        <f t="shared" si="209"/>
        <v>-0.17013769130197637</v>
      </c>
      <c r="S749">
        <f t="shared" si="210"/>
        <v>-2.1140199383181471</v>
      </c>
      <c r="T749">
        <f t="shared" si="211"/>
        <v>-1.2618510972792607</v>
      </c>
      <c r="U749">
        <f t="shared" si="212"/>
        <v>-0.12955777209397459</v>
      </c>
      <c r="V749">
        <f t="shared" si="213"/>
        <v>0</v>
      </c>
      <c r="W749">
        <f t="shared" si="214"/>
        <v>-8.5694613951695781E-2</v>
      </c>
      <c r="X749">
        <f t="shared" si="215"/>
        <v>-1.0357805273638232</v>
      </c>
      <c r="Y749">
        <f t="shared" si="216"/>
        <v>-1.041564627762076</v>
      </c>
      <c r="Z749">
        <f t="shared" si="217"/>
        <v>0</v>
      </c>
      <c r="AA749">
        <f t="shared" si="218"/>
        <v>-0.142780907100231</v>
      </c>
      <c r="AB749">
        <f t="shared" si="219"/>
        <v>-0.72796117011036954</v>
      </c>
      <c r="AC749">
        <f t="shared" si="220"/>
        <v>-9.1566269892197127E-2</v>
      </c>
      <c r="AD749">
        <f t="shared" si="221"/>
        <v>0</v>
      </c>
      <c r="AE749">
        <f t="shared" si="222"/>
        <v>-8.8306140801644395E-2</v>
      </c>
      <c r="AF749">
        <f t="shared" si="223"/>
        <v>-1.7155463129496402</v>
      </c>
      <c r="AG749">
        <f t="shared" si="224"/>
        <v>-1.7205606050873588</v>
      </c>
      <c r="AH749">
        <f t="shared" si="225"/>
        <v>-10.325327674012394</v>
      </c>
      <c r="AI749">
        <f t="shared" si="226"/>
        <v>-64.120442372012278</v>
      </c>
      <c r="AJ749">
        <f t="shared" si="227"/>
        <v>5.0202357851868551E-2</v>
      </c>
    </row>
    <row r="750" spans="1:36" x14ac:dyDescent="0.25">
      <c r="A750">
        <v>1.0131712259371835E-3</v>
      </c>
      <c r="B750">
        <v>0.6271529888551165</v>
      </c>
      <c r="C750">
        <v>0.36778115501519759</v>
      </c>
      <c r="D750">
        <v>4.0526849037487338E-3</v>
      </c>
      <c r="E750">
        <v>0</v>
      </c>
      <c r="F750">
        <v>1.0131712259371835E-3</v>
      </c>
      <c r="G750">
        <v>0.47720364741641336</v>
      </c>
      <c r="H750">
        <v>0.52178318135764945</v>
      </c>
      <c r="I750">
        <v>0</v>
      </c>
      <c r="J750">
        <v>2.3279352226720649E-2</v>
      </c>
      <c r="K750">
        <v>0.71052631578947367</v>
      </c>
      <c r="L750">
        <v>0.26619433198380565</v>
      </c>
      <c r="M750">
        <v>0</v>
      </c>
      <c r="N750">
        <v>0</v>
      </c>
      <c r="O750">
        <v>0.40020263424518743</v>
      </c>
      <c r="P750">
        <v>0.59979736575481257</v>
      </c>
      <c r="Q750">
        <v>1</v>
      </c>
      <c r="R750">
        <f t="shared" si="209"/>
        <v>-5.5965589776469102E-3</v>
      </c>
      <c r="S750">
        <f t="shared" si="210"/>
        <v>-2.1924325311075226</v>
      </c>
      <c r="T750">
        <f t="shared" si="211"/>
        <v>-1.4125588831568201</v>
      </c>
      <c r="U750">
        <f t="shared" si="212"/>
        <v>-1.4611581417806486E-2</v>
      </c>
      <c r="V750">
        <f t="shared" si="213"/>
        <v>0</v>
      </c>
      <c r="W750">
        <f t="shared" si="214"/>
        <v>-1.9199792616514692E-3</v>
      </c>
      <c r="X750">
        <f t="shared" si="215"/>
        <v>-0.94671797824848025</v>
      </c>
      <c r="Y750">
        <f t="shared" si="216"/>
        <v>-1.2560503340298885</v>
      </c>
      <c r="Z750">
        <f t="shared" si="217"/>
        <v>0</v>
      </c>
      <c r="AA750">
        <f t="shared" si="218"/>
        <v>-3.4811043063638664E-2</v>
      </c>
      <c r="AB750">
        <f t="shared" si="219"/>
        <v>-0.79587273848684215</v>
      </c>
      <c r="AC750">
        <f t="shared" si="220"/>
        <v>-9.5728576907262136E-2</v>
      </c>
      <c r="AD750">
        <f t="shared" si="221"/>
        <v>0</v>
      </c>
      <c r="AE750">
        <f t="shared" si="222"/>
        <v>0</v>
      </c>
      <c r="AF750">
        <f t="shared" si="223"/>
        <v>-1.4335383421985815</v>
      </c>
      <c r="AG750">
        <f t="shared" si="224"/>
        <v>-2.0875759878419453</v>
      </c>
      <c r="AH750">
        <f t="shared" si="225"/>
        <v>-10.277414534698085</v>
      </c>
      <c r="AI750">
        <f t="shared" si="226"/>
        <v>-63.82290104593914</v>
      </c>
      <c r="AJ750">
        <f t="shared" si="227"/>
        <v>0.34682549134971519</v>
      </c>
    </row>
    <row r="751" spans="1:36" x14ac:dyDescent="0.25">
      <c r="A751">
        <v>0</v>
      </c>
      <c r="B751">
        <v>0</v>
      </c>
      <c r="C751">
        <v>0.56129032258064515</v>
      </c>
      <c r="D751">
        <v>0.43870967741935485</v>
      </c>
      <c r="E751">
        <v>0</v>
      </c>
      <c r="F751">
        <v>0</v>
      </c>
      <c r="G751">
        <v>0.4096774193548387</v>
      </c>
      <c r="H751">
        <v>0.5903225806451613</v>
      </c>
      <c r="I751">
        <v>0</v>
      </c>
      <c r="J751">
        <v>6.4516129032258064E-3</v>
      </c>
      <c r="K751">
        <v>0.71612903225806457</v>
      </c>
      <c r="L751">
        <v>0.27741935483870966</v>
      </c>
      <c r="M751">
        <v>0</v>
      </c>
      <c r="N751">
        <v>0</v>
      </c>
      <c r="O751">
        <v>0.27419354838709675</v>
      </c>
      <c r="P751">
        <v>0.72580645161290325</v>
      </c>
      <c r="Q751">
        <v>0</v>
      </c>
      <c r="R751">
        <f t="shared" si="209"/>
        <v>0</v>
      </c>
      <c r="S751">
        <f t="shared" si="210"/>
        <v>0</v>
      </c>
      <c r="T751">
        <f t="shared" si="211"/>
        <v>-2.1557810137348792</v>
      </c>
      <c r="U751">
        <f t="shared" si="212"/>
        <v>-1.5817272555443549</v>
      </c>
      <c r="V751">
        <f t="shared" si="213"/>
        <v>0</v>
      </c>
      <c r="W751">
        <f t="shared" si="214"/>
        <v>0</v>
      </c>
      <c r="X751">
        <f t="shared" si="215"/>
        <v>-0.8127535912298387</v>
      </c>
      <c r="Y751">
        <f t="shared" si="216"/>
        <v>-1.4210401965725807</v>
      </c>
      <c r="Z751">
        <f t="shared" si="217"/>
        <v>0</v>
      </c>
      <c r="AA751">
        <f t="shared" si="218"/>
        <v>-9.6474924395161289E-3</v>
      </c>
      <c r="AB751">
        <f t="shared" si="219"/>
        <v>-0.80214843750000009</v>
      </c>
      <c r="AC751">
        <f t="shared" si="220"/>
        <v>-9.9765309979838707E-2</v>
      </c>
      <c r="AD751">
        <f t="shared" si="221"/>
        <v>0</v>
      </c>
      <c r="AE751">
        <f t="shared" si="222"/>
        <v>0</v>
      </c>
      <c r="AF751">
        <f t="shared" si="223"/>
        <v>-0.98216985887096764</v>
      </c>
      <c r="AG751">
        <f t="shared" si="224"/>
        <v>-2.526146673387097</v>
      </c>
      <c r="AH751">
        <f t="shared" si="225"/>
        <v>-10.391179829259073</v>
      </c>
      <c r="AI751">
        <f t="shared" si="226"/>
        <v>-64.529385260691242</v>
      </c>
      <c r="AJ751">
        <f t="shared" si="227"/>
        <v>-0.35747856050163429</v>
      </c>
    </row>
    <row r="752" spans="1:36" x14ac:dyDescent="0.25">
      <c r="A752">
        <v>0</v>
      </c>
      <c r="B752">
        <v>0.10126582278481013</v>
      </c>
      <c r="C752">
        <v>0.44303797468354428</v>
      </c>
      <c r="D752">
        <v>0.45569620253164556</v>
      </c>
      <c r="E752">
        <v>0</v>
      </c>
      <c r="F752">
        <v>7.5949367088607597E-2</v>
      </c>
      <c r="G752">
        <v>0.379746835443038</v>
      </c>
      <c r="H752">
        <v>0.54430379746835444</v>
      </c>
      <c r="I752">
        <v>0</v>
      </c>
      <c r="J752">
        <v>0.20624999999999999</v>
      </c>
      <c r="K752">
        <v>0.50624999999999998</v>
      </c>
      <c r="L752">
        <v>0.28749999999999998</v>
      </c>
      <c r="M752">
        <v>0</v>
      </c>
      <c r="N752">
        <v>5.0632911392405063E-2</v>
      </c>
      <c r="O752">
        <v>0.36075949367088606</v>
      </c>
      <c r="P752">
        <v>0.58860759493670889</v>
      </c>
      <c r="Q752">
        <v>0</v>
      </c>
      <c r="R752">
        <f t="shared" si="209"/>
        <v>0</v>
      </c>
      <c r="S752">
        <f t="shared" si="210"/>
        <v>-0.35401008702531644</v>
      </c>
      <c r="T752">
        <f t="shared" si="211"/>
        <v>-1.7016022114814082</v>
      </c>
      <c r="U752">
        <f t="shared" si="212"/>
        <v>-1.6429706042325949</v>
      </c>
      <c r="V752">
        <f t="shared" si="213"/>
        <v>0</v>
      </c>
      <c r="W752">
        <f t="shared" si="214"/>
        <v>-0.14392553401898733</v>
      </c>
      <c r="X752">
        <f t="shared" si="215"/>
        <v>-0.75337470332278489</v>
      </c>
      <c r="Y752">
        <f t="shared" si="216"/>
        <v>-1.3102625593354431</v>
      </c>
      <c r="Z752">
        <f t="shared" si="217"/>
        <v>0</v>
      </c>
      <c r="AA752">
        <f t="shared" si="218"/>
        <v>-0.30841827392578125</v>
      </c>
      <c r="AB752">
        <f t="shared" si="219"/>
        <v>-0.56705932617187493</v>
      </c>
      <c r="AC752">
        <f t="shared" si="220"/>
        <v>-0.10339050292968749</v>
      </c>
      <c r="AD752">
        <f t="shared" si="221"/>
        <v>0</v>
      </c>
      <c r="AE752">
        <f t="shared" si="222"/>
        <v>-0.16732594936708861</v>
      </c>
      <c r="AF752">
        <f t="shared" si="223"/>
        <v>-1.2922517800632911</v>
      </c>
      <c r="AG752">
        <f t="shared" si="224"/>
        <v>-2.0486303401898733</v>
      </c>
      <c r="AH752">
        <f t="shared" si="225"/>
        <v>-10.393221872064133</v>
      </c>
      <c r="AI752">
        <f t="shared" si="226"/>
        <v>-64.542066377662735</v>
      </c>
      <c r="AJ752">
        <f t="shared" si="227"/>
        <v>-0.37012054439671266</v>
      </c>
    </row>
    <row r="753" spans="1:36" x14ac:dyDescent="0.25">
      <c r="A753">
        <v>1.4064697609001407E-3</v>
      </c>
      <c r="B753">
        <v>0.59142053445850917</v>
      </c>
      <c r="C753">
        <v>0.4050632911392405</v>
      </c>
      <c r="D753">
        <v>2.1097046413502108E-3</v>
      </c>
      <c r="E753">
        <v>0</v>
      </c>
      <c r="F753">
        <v>0</v>
      </c>
      <c r="G753">
        <v>0.48275862068965519</v>
      </c>
      <c r="H753">
        <v>0.51724137931034486</v>
      </c>
      <c r="I753">
        <v>0</v>
      </c>
      <c r="J753">
        <v>1.4054813773717497E-2</v>
      </c>
      <c r="K753">
        <v>0.69149683766690095</v>
      </c>
      <c r="L753">
        <v>0.29444834855938157</v>
      </c>
      <c r="M753">
        <v>0</v>
      </c>
      <c r="N753">
        <v>0</v>
      </c>
      <c r="O753">
        <v>0.39690358902181561</v>
      </c>
      <c r="P753">
        <v>0.60309641097818434</v>
      </c>
      <c r="Q753">
        <v>0</v>
      </c>
      <c r="R753">
        <f t="shared" si="209"/>
        <v>-7.7690628845815757E-3</v>
      </c>
      <c r="S753">
        <f t="shared" si="210"/>
        <v>-2.0675172443631329</v>
      </c>
      <c r="T753">
        <f t="shared" si="211"/>
        <v>-1.5557505933544304</v>
      </c>
      <c r="U753">
        <f t="shared" si="212"/>
        <v>-7.6063453899657164E-3</v>
      </c>
      <c r="V753">
        <f t="shared" si="213"/>
        <v>0</v>
      </c>
      <c r="W753">
        <f t="shared" si="214"/>
        <v>0</v>
      </c>
      <c r="X753">
        <f t="shared" si="215"/>
        <v>-0.95773841594827591</v>
      </c>
      <c r="Y753">
        <f t="shared" si="216"/>
        <v>-1.2451171875</v>
      </c>
      <c r="Z753">
        <f t="shared" si="217"/>
        <v>0</v>
      </c>
      <c r="AA753">
        <f t="shared" si="218"/>
        <v>-2.101702499121574E-2</v>
      </c>
      <c r="AB753">
        <f t="shared" si="219"/>
        <v>-0.77455749297259313</v>
      </c>
      <c r="AC753">
        <f t="shared" si="220"/>
        <v>-0.10588926206737526</v>
      </c>
      <c r="AD753">
        <f t="shared" si="221"/>
        <v>0</v>
      </c>
      <c r="AE753">
        <f t="shared" si="222"/>
        <v>0</v>
      </c>
      <c r="AF753">
        <f t="shared" si="223"/>
        <v>-1.4217210591133005</v>
      </c>
      <c r="AG753">
        <f t="shared" si="224"/>
        <v>-2.0990582116467276</v>
      </c>
      <c r="AH753">
        <f t="shared" si="225"/>
        <v>-10.263741900231599</v>
      </c>
      <c r="AI753">
        <f t="shared" si="226"/>
        <v>-63.737993777321556</v>
      </c>
      <c r="AJ753">
        <f t="shared" si="227"/>
        <v>0.43147074183132583</v>
      </c>
    </row>
    <row r="754" spans="1:36" x14ac:dyDescent="0.25">
      <c r="A754">
        <v>0</v>
      </c>
      <c r="B754">
        <v>4.8148148148148148E-2</v>
      </c>
      <c r="C754">
        <v>0.55925925925925923</v>
      </c>
      <c r="D754">
        <v>0.3925925925925926</v>
      </c>
      <c r="E754">
        <v>0</v>
      </c>
      <c r="F754">
        <v>3.3333333333333333E-2</v>
      </c>
      <c r="G754">
        <v>0.53703703703703709</v>
      </c>
      <c r="H754">
        <v>0.42962962962962964</v>
      </c>
      <c r="I754">
        <v>0</v>
      </c>
      <c r="J754">
        <v>0.1070110701107011</v>
      </c>
      <c r="K754">
        <v>0.59409594095940954</v>
      </c>
      <c r="L754">
        <v>0.2988929889298893</v>
      </c>
      <c r="M754">
        <v>0</v>
      </c>
      <c r="N754">
        <v>2.9629629629629631E-2</v>
      </c>
      <c r="O754">
        <v>0.48518518518518516</v>
      </c>
      <c r="P754">
        <v>0.48518518518518516</v>
      </c>
      <c r="Q754">
        <v>0</v>
      </c>
      <c r="R754">
        <f t="shared" si="209"/>
        <v>0</v>
      </c>
      <c r="S754">
        <f t="shared" si="210"/>
        <v>-0.16831868489583332</v>
      </c>
      <c r="T754">
        <f t="shared" si="211"/>
        <v>-2.1479801884403935</v>
      </c>
      <c r="U754">
        <f t="shared" si="212"/>
        <v>-1.4154563621238427</v>
      </c>
      <c r="V754">
        <f t="shared" si="213"/>
        <v>0</v>
      </c>
      <c r="W754">
        <f t="shared" si="214"/>
        <v>-6.3167317708333337E-2</v>
      </c>
      <c r="X754">
        <f t="shared" si="215"/>
        <v>-1.0654206452546298</v>
      </c>
      <c r="Y754">
        <f t="shared" si="216"/>
        <v>-1.0342158564814814</v>
      </c>
      <c r="Z754">
        <f t="shared" si="217"/>
        <v>0</v>
      </c>
      <c r="AA754">
        <f t="shared" si="218"/>
        <v>-0.1600202159248155</v>
      </c>
      <c r="AB754">
        <f t="shared" si="219"/>
        <v>-0.66545707449261982</v>
      </c>
      <c r="AC754">
        <f t="shared" si="220"/>
        <v>-0.10748763981780443</v>
      </c>
      <c r="AD754">
        <f t="shared" si="221"/>
        <v>0</v>
      </c>
      <c r="AE754">
        <f t="shared" si="222"/>
        <v>-9.7916666666666666E-2</v>
      </c>
      <c r="AF754">
        <f t="shared" si="223"/>
        <v>-1.7379484953703703</v>
      </c>
      <c r="AG754">
        <f t="shared" si="224"/>
        <v>-1.6886718749999998</v>
      </c>
      <c r="AH754">
        <f t="shared" si="225"/>
        <v>-10.352061022176791</v>
      </c>
      <c r="AI754">
        <f t="shared" si="226"/>
        <v>-64.286456871939535</v>
      </c>
      <c r="AJ754">
        <f t="shared" si="227"/>
        <v>-0.1152998324636938</v>
      </c>
    </row>
    <row r="755" spans="1:36" x14ac:dyDescent="0.25">
      <c r="A755">
        <v>0</v>
      </c>
      <c r="B755">
        <v>1.6795865633074936E-2</v>
      </c>
      <c r="C755">
        <v>0.51937984496124034</v>
      </c>
      <c r="D755">
        <v>0.46382428940568476</v>
      </c>
      <c r="E755">
        <v>0</v>
      </c>
      <c r="F755">
        <v>1.6795865633074936E-2</v>
      </c>
      <c r="G755">
        <v>0.41343669250645992</v>
      </c>
      <c r="H755">
        <v>0.56976744186046513</v>
      </c>
      <c r="I755">
        <v>0</v>
      </c>
      <c r="J755">
        <v>2.7061855670103094E-2</v>
      </c>
      <c r="K755">
        <v>0.65850515463917525</v>
      </c>
      <c r="L755">
        <v>0.31443298969072164</v>
      </c>
      <c r="M755">
        <v>0</v>
      </c>
      <c r="N755">
        <v>1.6795865633074936E-2</v>
      </c>
      <c r="O755">
        <v>0.32299741602067183</v>
      </c>
      <c r="P755">
        <v>0.66020671834625322</v>
      </c>
      <c r="Q755">
        <v>0</v>
      </c>
      <c r="R755">
        <f t="shared" si="209"/>
        <v>0</v>
      </c>
      <c r="S755">
        <f t="shared" si="210"/>
        <v>-5.87158203125E-2</v>
      </c>
      <c r="T755">
        <f t="shared" si="211"/>
        <v>-1.9948129580002423</v>
      </c>
      <c r="U755">
        <f t="shared" si="212"/>
        <v>-1.6722756713551761</v>
      </c>
      <c r="V755">
        <f t="shared" si="213"/>
        <v>0</v>
      </c>
      <c r="W755">
        <f t="shared" si="214"/>
        <v>-3.1828493418927649E-2</v>
      </c>
      <c r="X755">
        <f t="shared" si="215"/>
        <v>-0.82021156330749345</v>
      </c>
      <c r="Y755">
        <f t="shared" si="216"/>
        <v>-1.3715593204941861</v>
      </c>
      <c r="Z755">
        <f t="shared" si="217"/>
        <v>0</v>
      </c>
      <c r="AA755">
        <f t="shared" si="218"/>
        <v>-4.0467252436372426E-2</v>
      </c>
      <c r="AB755">
        <f t="shared" si="219"/>
        <v>-0.73760294176868557</v>
      </c>
      <c r="AC755">
        <f t="shared" si="220"/>
        <v>-0.1130761215367268</v>
      </c>
      <c r="AD755">
        <f t="shared" si="221"/>
        <v>0</v>
      </c>
      <c r="AE755">
        <f t="shared" si="222"/>
        <v>-5.5505087209302327E-2</v>
      </c>
      <c r="AF755">
        <f t="shared" si="223"/>
        <v>-1.1569868378552972</v>
      </c>
      <c r="AG755">
        <f t="shared" si="224"/>
        <v>-2.2978288517441858</v>
      </c>
      <c r="AH755">
        <f t="shared" si="225"/>
        <v>-10.350870919439094</v>
      </c>
      <c r="AI755">
        <f t="shared" si="226"/>
        <v>-64.279066315783012</v>
      </c>
      <c r="AJ755">
        <f t="shared" si="227"/>
        <v>-0.10793208306776388</v>
      </c>
    </row>
    <row r="756" spans="1:36" x14ac:dyDescent="0.25">
      <c r="A756">
        <v>0</v>
      </c>
      <c r="B756">
        <v>2.6711185308848081E-2</v>
      </c>
      <c r="C756">
        <v>0.48414023372287146</v>
      </c>
      <c r="D756">
        <v>0.48914858096828046</v>
      </c>
      <c r="E756">
        <v>0</v>
      </c>
      <c r="F756">
        <v>2.003338898163606E-2</v>
      </c>
      <c r="G756">
        <v>0.38731218697829717</v>
      </c>
      <c r="H756">
        <v>0.59265442404006674</v>
      </c>
      <c r="I756">
        <v>0</v>
      </c>
      <c r="J756">
        <v>5.3333333333333337E-2</v>
      </c>
      <c r="K756">
        <v>0.57666666666666666</v>
      </c>
      <c r="L756">
        <v>0.37</v>
      </c>
      <c r="M756">
        <v>0</v>
      </c>
      <c r="N756">
        <v>1.0050251256281407E-2</v>
      </c>
      <c r="O756">
        <v>0.33500837520938026</v>
      </c>
      <c r="P756">
        <v>0.65494137353433834</v>
      </c>
      <c r="Q756">
        <v>0</v>
      </c>
      <c r="R756">
        <f t="shared" si="209"/>
        <v>0</v>
      </c>
      <c r="S756">
        <f t="shared" si="210"/>
        <v>-9.3378286727879803E-2</v>
      </c>
      <c r="T756">
        <f t="shared" si="211"/>
        <v>-1.85946609420649</v>
      </c>
      <c r="U756">
        <f t="shared" si="212"/>
        <v>-1.763580067527911</v>
      </c>
      <c r="V756">
        <f t="shared" si="213"/>
        <v>0</v>
      </c>
      <c r="W756">
        <f t="shared" si="214"/>
        <v>-3.796366339732888E-2</v>
      </c>
      <c r="X756">
        <f t="shared" si="215"/>
        <v>-0.76838350375626041</v>
      </c>
      <c r="Y756">
        <f t="shared" si="216"/>
        <v>-1.4266534719323871</v>
      </c>
      <c r="Z756">
        <f t="shared" si="217"/>
        <v>0</v>
      </c>
      <c r="AA756">
        <f t="shared" si="218"/>
        <v>-7.9752604166666671E-2</v>
      </c>
      <c r="AB756">
        <f t="shared" si="219"/>
        <v>-0.64593424479166661</v>
      </c>
      <c r="AC756">
        <f t="shared" si="220"/>
        <v>-0.13305908203125</v>
      </c>
      <c r="AD756">
        <f t="shared" si="221"/>
        <v>0</v>
      </c>
      <c r="AE756">
        <f t="shared" si="222"/>
        <v>-3.3212939698492462E-2</v>
      </c>
      <c r="AF756">
        <f t="shared" si="223"/>
        <v>-1.2000104690117255</v>
      </c>
      <c r="AG756">
        <f t="shared" si="224"/>
        <v>-2.2795029836683418</v>
      </c>
      <c r="AH756">
        <f t="shared" si="225"/>
        <v>-10.3208974109164</v>
      </c>
      <c r="AI756">
        <f t="shared" si="226"/>
        <v>-64.092930370600982</v>
      </c>
      <c r="AJ756">
        <f t="shared" si="227"/>
        <v>7.7629459072119808E-2</v>
      </c>
    </row>
    <row r="757" spans="1:36" x14ac:dyDescent="0.25">
      <c r="A757">
        <v>0</v>
      </c>
      <c r="B757">
        <v>0</v>
      </c>
      <c r="C757">
        <v>0.29971988795518206</v>
      </c>
      <c r="D757">
        <v>0.70028011204481788</v>
      </c>
      <c r="E757">
        <v>0</v>
      </c>
      <c r="F757">
        <v>0</v>
      </c>
      <c r="G757">
        <v>0.20634920634920634</v>
      </c>
      <c r="H757">
        <v>0.79365079365079361</v>
      </c>
      <c r="I757">
        <v>0</v>
      </c>
      <c r="J757">
        <v>0</v>
      </c>
      <c r="K757">
        <v>0.4388422035480859</v>
      </c>
      <c r="L757">
        <v>0.5611577964519141</v>
      </c>
      <c r="M757">
        <v>0</v>
      </c>
      <c r="N757">
        <v>0</v>
      </c>
      <c r="O757">
        <v>0.14659197012138189</v>
      </c>
      <c r="P757">
        <v>0.85340802987861808</v>
      </c>
      <c r="Q757">
        <v>0</v>
      </c>
      <c r="R757">
        <f t="shared" si="209"/>
        <v>0</v>
      </c>
      <c r="S757">
        <f t="shared" si="210"/>
        <v>0</v>
      </c>
      <c r="T757">
        <f t="shared" si="211"/>
        <v>-1.1511519402682948</v>
      </c>
      <c r="U757">
        <f t="shared" si="212"/>
        <v>-2.5247953185180321</v>
      </c>
      <c r="V757">
        <f t="shared" si="213"/>
        <v>0</v>
      </c>
      <c r="W757">
        <f t="shared" si="214"/>
        <v>0</v>
      </c>
      <c r="X757">
        <f t="shared" si="215"/>
        <v>-0.40937344990079361</v>
      </c>
      <c r="Y757">
        <f t="shared" si="216"/>
        <v>-1.9104972718253967</v>
      </c>
      <c r="Z757">
        <f t="shared" si="217"/>
        <v>0</v>
      </c>
      <c r="AA757">
        <f t="shared" si="218"/>
        <v>0</v>
      </c>
      <c r="AB757">
        <f t="shared" si="219"/>
        <v>-0.49155469479458447</v>
      </c>
      <c r="AC757">
        <f t="shared" si="220"/>
        <v>-0.20180308451505602</v>
      </c>
      <c r="AD757">
        <f t="shared" si="221"/>
        <v>0</v>
      </c>
      <c r="AE757">
        <f t="shared" si="222"/>
        <v>0</v>
      </c>
      <c r="AF757">
        <f t="shared" si="223"/>
        <v>-0.52509701797385622</v>
      </c>
      <c r="AG757">
        <f t="shared" si="224"/>
        <v>-2.9702599789915967</v>
      </c>
      <c r="AH757">
        <f t="shared" si="225"/>
        <v>-10.184532756787611</v>
      </c>
      <c r="AI757">
        <f t="shared" si="226"/>
        <v>-63.246103788171894</v>
      </c>
      <c r="AJ757">
        <f t="shared" si="227"/>
        <v>0.92184279146697934</v>
      </c>
    </row>
    <row r="758" spans="1:36" x14ac:dyDescent="0.25">
      <c r="A758">
        <v>0</v>
      </c>
      <c r="B758">
        <v>0.25256673511293637</v>
      </c>
      <c r="C758">
        <v>0.58521560574948661</v>
      </c>
      <c r="D758">
        <v>0.16221765913757699</v>
      </c>
      <c r="E758">
        <v>0</v>
      </c>
      <c r="F758">
        <v>0.14579055441478439</v>
      </c>
      <c r="G758">
        <v>0.63244353182751545</v>
      </c>
      <c r="H758">
        <v>0.22176591375770022</v>
      </c>
      <c r="I758">
        <v>0</v>
      </c>
      <c r="J758">
        <v>0.47745901639344263</v>
      </c>
      <c r="K758">
        <v>0.41393442622950821</v>
      </c>
      <c r="L758">
        <v>0.10860655737704918</v>
      </c>
      <c r="M758">
        <v>0</v>
      </c>
      <c r="N758">
        <v>6.7761806981519512E-2</v>
      </c>
      <c r="O758">
        <v>0.65708418891170428</v>
      </c>
      <c r="P758">
        <v>0.27515400410677621</v>
      </c>
      <c r="Q758">
        <v>0</v>
      </c>
      <c r="R758">
        <f t="shared" si="209"/>
        <v>0</v>
      </c>
      <c r="S758">
        <f t="shared" si="210"/>
        <v>-0.88293532228567773</v>
      </c>
      <c r="T758">
        <f t="shared" si="211"/>
        <v>-2.2476722670286833</v>
      </c>
      <c r="U758">
        <f t="shared" si="212"/>
        <v>-0.58486079973851379</v>
      </c>
      <c r="V758">
        <f t="shared" si="213"/>
        <v>0</v>
      </c>
      <c r="W758">
        <f t="shared" si="214"/>
        <v>-0.27627594808778233</v>
      </c>
      <c r="X758">
        <f t="shared" si="215"/>
        <v>-1.2546963231519508</v>
      </c>
      <c r="Y758">
        <f t="shared" si="216"/>
        <v>-0.53384079825462016</v>
      </c>
      <c r="Z758">
        <f t="shared" si="217"/>
        <v>0</v>
      </c>
      <c r="AA758">
        <f t="shared" si="218"/>
        <v>-0.7139737488793545</v>
      </c>
      <c r="AB758">
        <f t="shared" si="219"/>
        <v>-0.46365506531762296</v>
      </c>
      <c r="AC758">
        <f t="shared" si="220"/>
        <v>-3.9056996830174176E-2</v>
      </c>
      <c r="AD758">
        <f t="shared" si="221"/>
        <v>0</v>
      </c>
      <c r="AE758">
        <f t="shared" si="222"/>
        <v>-0.22393159650924027</v>
      </c>
      <c r="AF758">
        <f t="shared" si="223"/>
        <v>-2.3536960985626281</v>
      </c>
      <c r="AG758">
        <f t="shared" si="224"/>
        <v>-0.95766491273100629</v>
      </c>
      <c r="AH758">
        <f t="shared" si="225"/>
        <v>-10.532259877377255</v>
      </c>
      <c r="AI758">
        <f t="shared" si="226"/>
        <v>-65.405494511729401</v>
      </c>
      <c r="AJ758">
        <f t="shared" si="227"/>
        <v>-1.2308841971543114</v>
      </c>
    </row>
    <row r="759" spans="1:36" x14ac:dyDescent="0.25">
      <c r="A759">
        <v>0</v>
      </c>
      <c r="B759">
        <v>0.1249444197421076</v>
      </c>
      <c r="C759">
        <v>0.71809693196976432</v>
      </c>
      <c r="D759">
        <v>0.15695864828812806</v>
      </c>
      <c r="E759">
        <v>0</v>
      </c>
      <c r="F759">
        <v>6.4501779359430605E-2</v>
      </c>
      <c r="G759">
        <v>0.73798932384341642</v>
      </c>
      <c r="H759">
        <v>0.19750889679715303</v>
      </c>
      <c r="I759">
        <v>0</v>
      </c>
      <c r="J759">
        <v>0.27163781624500666</v>
      </c>
      <c r="K759">
        <v>0.61296049711495781</v>
      </c>
      <c r="L759">
        <v>0.11540168664003551</v>
      </c>
      <c r="M759">
        <v>0</v>
      </c>
      <c r="N759">
        <v>3.5142348754448396E-2</v>
      </c>
      <c r="O759">
        <v>0.72508896797153022</v>
      </c>
      <c r="P759">
        <v>0.23976868327402134</v>
      </c>
      <c r="Q759">
        <v>0</v>
      </c>
      <c r="R759">
        <f t="shared" si="209"/>
        <v>0</v>
      </c>
      <c r="S759">
        <f t="shared" si="210"/>
        <v>-0.43678690094903289</v>
      </c>
      <c r="T759">
        <f t="shared" si="211"/>
        <v>-2.7580374534949561</v>
      </c>
      <c r="U759">
        <f t="shared" si="212"/>
        <v>-0.56589992144946366</v>
      </c>
      <c r="V759">
        <f t="shared" si="213"/>
        <v>0</v>
      </c>
      <c r="W759">
        <f t="shared" si="214"/>
        <v>-0.12223213168649912</v>
      </c>
      <c r="X759">
        <f t="shared" si="215"/>
        <v>-1.4640872181522466</v>
      </c>
      <c r="Y759">
        <f t="shared" si="216"/>
        <v>-0.47544866270017794</v>
      </c>
      <c r="Z759">
        <f t="shared" si="217"/>
        <v>0</v>
      </c>
      <c r="AA759">
        <f t="shared" si="218"/>
        <v>-0.40619668566910788</v>
      </c>
      <c r="AB759">
        <f t="shared" si="219"/>
        <v>-0.68658758807700837</v>
      </c>
      <c r="AC759">
        <f t="shared" si="220"/>
        <v>-4.1500655376165117E-2</v>
      </c>
      <c r="AD759">
        <f t="shared" si="221"/>
        <v>0</v>
      </c>
      <c r="AE759">
        <f t="shared" si="222"/>
        <v>-0.11613448064946619</v>
      </c>
      <c r="AF759">
        <f t="shared" si="223"/>
        <v>-2.5972913423042705</v>
      </c>
      <c r="AG759">
        <f t="shared" si="224"/>
        <v>-0.83450740936387902</v>
      </c>
      <c r="AH759">
        <f t="shared" si="225"/>
        <v>-10.504710449872272</v>
      </c>
      <c r="AI759">
        <f t="shared" si="226"/>
        <v>-65.234412146647543</v>
      </c>
      <c r="AJ759">
        <f t="shared" si="227"/>
        <v>-1.0603297807760987</v>
      </c>
    </row>
    <row r="760" spans="1:36" x14ac:dyDescent="0.25">
      <c r="A760">
        <v>0</v>
      </c>
      <c r="B760">
        <v>0.27454831107619798</v>
      </c>
      <c r="C760">
        <v>0.57973291437549102</v>
      </c>
      <c r="D760">
        <v>0.14571877454831109</v>
      </c>
      <c r="E760">
        <v>0</v>
      </c>
      <c r="F760">
        <v>0.18821218074656187</v>
      </c>
      <c r="G760">
        <v>0.62868369351669939</v>
      </c>
      <c r="H760">
        <v>0.1831041257367387</v>
      </c>
      <c r="I760">
        <v>0</v>
      </c>
      <c r="J760">
        <v>0.39992150706436419</v>
      </c>
      <c r="K760">
        <v>0.48233908948194665</v>
      </c>
      <c r="L760">
        <v>0.11773940345368916</v>
      </c>
      <c r="M760">
        <v>0</v>
      </c>
      <c r="N760">
        <v>0.1360062893081761</v>
      </c>
      <c r="O760">
        <v>0.63246855345911945</v>
      </c>
      <c r="P760">
        <v>0.23152515723270439</v>
      </c>
      <c r="Q760">
        <v>0</v>
      </c>
      <c r="R760">
        <f t="shared" si="209"/>
        <v>0</v>
      </c>
      <c r="S760">
        <f t="shared" si="210"/>
        <v>-0.95977960603029266</v>
      </c>
      <c r="T760">
        <f t="shared" si="211"/>
        <v>-2.2266145692691968</v>
      </c>
      <c r="U760">
        <f t="shared" si="212"/>
        <v>-0.52537559395405786</v>
      </c>
      <c r="V760">
        <f t="shared" si="213"/>
        <v>0</v>
      </c>
      <c r="W760">
        <f t="shared" si="214"/>
        <v>-0.35666575853388993</v>
      </c>
      <c r="X760">
        <f t="shared" si="215"/>
        <v>-1.2472372298624754</v>
      </c>
      <c r="Y760">
        <f t="shared" si="216"/>
        <v>-0.44077311517681728</v>
      </c>
      <c r="Z760">
        <f t="shared" si="217"/>
        <v>0</v>
      </c>
      <c r="AA760">
        <f t="shared" si="218"/>
        <v>-0.59802715594951916</v>
      </c>
      <c r="AB760">
        <f t="shared" si="219"/>
        <v>-0.54027630433182894</v>
      </c>
      <c r="AC760">
        <f t="shared" si="220"/>
        <v>-4.2341343087715852E-2</v>
      </c>
      <c r="AD760">
        <f t="shared" si="221"/>
        <v>0</v>
      </c>
      <c r="AE760">
        <f t="shared" si="222"/>
        <v>-0.44945828419811318</v>
      </c>
      <c r="AF760">
        <f t="shared" si="223"/>
        <v>-2.2655221231328615</v>
      </c>
      <c r="AG760">
        <f t="shared" si="224"/>
        <v>-0.80581607458726412</v>
      </c>
      <c r="AH760">
        <f t="shared" si="225"/>
        <v>-10.457887158114033</v>
      </c>
      <c r="AI760">
        <f t="shared" si="226"/>
        <v>-64.943638790523607</v>
      </c>
      <c r="AJ760">
        <f t="shared" si="227"/>
        <v>-0.77045373172613829</v>
      </c>
    </row>
    <row r="761" spans="1:36" x14ac:dyDescent="0.25">
      <c r="A761">
        <v>0</v>
      </c>
      <c r="B761">
        <v>9.6815286624203828E-2</v>
      </c>
      <c r="C761">
        <v>0.70318471337579613</v>
      </c>
      <c r="D761">
        <v>0.2</v>
      </c>
      <c r="E761">
        <v>0</v>
      </c>
      <c r="F761">
        <v>3.4482758620689655E-2</v>
      </c>
      <c r="G761">
        <v>0.7254150702426565</v>
      </c>
      <c r="H761">
        <v>0.24010217113665389</v>
      </c>
      <c r="I761">
        <v>0</v>
      </c>
      <c r="J761">
        <v>0.23379923761118171</v>
      </c>
      <c r="K761">
        <v>0.62515883100381198</v>
      </c>
      <c r="L761">
        <v>0.14104193138500634</v>
      </c>
      <c r="M761">
        <v>0</v>
      </c>
      <c r="N761">
        <v>1.532567049808429E-2</v>
      </c>
      <c r="O761">
        <v>0.69093231162196678</v>
      </c>
      <c r="P761">
        <v>0.29374201787994891</v>
      </c>
      <c r="Q761">
        <v>0</v>
      </c>
      <c r="R761">
        <f t="shared" si="209"/>
        <v>0</v>
      </c>
      <c r="S761">
        <f t="shared" si="210"/>
        <v>-0.33845168192675162</v>
      </c>
      <c r="T761">
        <f t="shared" si="211"/>
        <v>-2.7007632115843947</v>
      </c>
      <c r="U761">
        <f t="shared" si="212"/>
        <v>-0.72108154296875004</v>
      </c>
      <c r="V761">
        <f t="shared" si="213"/>
        <v>0</v>
      </c>
      <c r="W761">
        <f t="shared" si="214"/>
        <v>-6.5345501077586202E-2</v>
      </c>
      <c r="X761">
        <f t="shared" si="215"/>
        <v>-1.4391413234355046</v>
      </c>
      <c r="Y761">
        <f t="shared" si="216"/>
        <v>-0.57798032407407407</v>
      </c>
      <c r="Z761">
        <f t="shared" si="217"/>
        <v>0</v>
      </c>
      <c r="AA761">
        <f t="shared" si="218"/>
        <v>-0.34961433846886913</v>
      </c>
      <c r="AB761">
        <f t="shared" si="219"/>
        <v>-0.70025115152477768</v>
      </c>
      <c r="AC761">
        <f t="shared" si="220"/>
        <v>-5.0721378156766195E-2</v>
      </c>
      <c r="AD761">
        <f t="shared" si="221"/>
        <v>0</v>
      </c>
      <c r="AE761">
        <f t="shared" si="222"/>
        <v>-5.0646551724137928E-2</v>
      </c>
      <c r="AF761">
        <f t="shared" si="223"/>
        <v>-2.4749411318646231</v>
      </c>
      <c r="AG761">
        <f t="shared" si="224"/>
        <v>-1.0223599137931034</v>
      </c>
      <c r="AH761">
        <f t="shared" si="225"/>
        <v>-10.491298050599339</v>
      </c>
      <c r="AI761">
        <f t="shared" si="226"/>
        <v>-65.151120942551913</v>
      </c>
      <c r="AJ761">
        <f t="shared" si="227"/>
        <v>-0.97729560774972191</v>
      </c>
    </row>
    <row r="762" spans="1:36" x14ac:dyDescent="0.25">
      <c r="A762">
        <v>0</v>
      </c>
      <c r="B762">
        <v>0.234375</v>
      </c>
      <c r="C762">
        <v>0.5234375</v>
      </c>
      <c r="D762">
        <v>0.2421875</v>
      </c>
      <c r="E762">
        <v>0</v>
      </c>
      <c r="F762">
        <v>0.13137254901960785</v>
      </c>
      <c r="G762">
        <v>0.55490196078431375</v>
      </c>
      <c r="H762">
        <v>0.31372549019607843</v>
      </c>
      <c r="I762">
        <v>0</v>
      </c>
      <c r="J762">
        <v>0.34108527131782945</v>
      </c>
      <c r="K762">
        <v>0.47480620155038761</v>
      </c>
      <c r="L762">
        <v>0.18410852713178294</v>
      </c>
      <c r="M762">
        <v>0</v>
      </c>
      <c r="N762">
        <v>8.0550098231827114E-2</v>
      </c>
      <c r="O762">
        <v>0.54027504911591351</v>
      </c>
      <c r="P762">
        <v>0.37917485265225931</v>
      </c>
      <c r="Q762">
        <v>0</v>
      </c>
      <c r="R762">
        <f t="shared" si="209"/>
        <v>0</v>
      </c>
      <c r="S762">
        <f t="shared" si="210"/>
        <v>-0.81933975219726563</v>
      </c>
      <c r="T762">
        <f t="shared" si="211"/>
        <v>-2.0103974342346191</v>
      </c>
      <c r="U762">
        <f t="shared" si="212"/>
        <v>-0.8731846809387207</v>
      </c>
      <c r="V762">
        <f t="shared" si="213"/>
        <v>0</v>
      </c>
      <c r="W762">
        <f t="shared" si="214"/>
        <v>-0.24895354626225491</v>
      </c>
      <c r="X762">
        <f t="shared" si="215"/>
        <v>-1.1008626302083333</v>
      </c>
      <c r="Y762">
        <f t="shared" si="216"/>
        <v>-0.75520833333333337</v>
      </c>
      <c r="Z762">
        <f t="shared" si="217"/>
        <v>0</v>
      </c>
      <c r="AA762">
        <f t="shared" si="218"/>
        <v>-0.51004572432170547</v>
      </c>
      <c r="AB762">
        <f t="shared" si="219"/>
        <v>-0.53183858708817833</v>
      </c>
      <c r="AC762">
        <f t="shared" si="220"/>
        <v>-6.6208950308866282E-2</v>
      </c>
      <c r="AD762">
        <f t="shared" si="221"/>
        <v>0</v>
      </c>
      <c r="AE762">
        <f t="shared" si="222"/>
        <v>-0.26619290275049118</v>
      </c>
      <c r="AF762">
        <f t="shared" si="223"/>
        <v>-1.9352821095284871</v>
      </c>
      <c r="AG762">
        <f t="shared" si="224"/>
        <v>-1.3197062254420431</v>
      </c>
      <c r="AH762">
        <f t="shared" si="225"/>
        <v>-10.437220876614299</v>
      </c>
      <c r="AI762">
        <f t="shared" si="226"/>
        <v>-64.815300867139086</v>
      </c>
      <c r="AJ762">
        <f t="shared" si="227"/>
        <v>-0.64251185056518023</v>
      </c>
    </row>
    <row r="763" spans="1:36" x14ac:dyDescent="0.25">
      <c r="A763">
        <v>0</v>
      </c>
      <c r="B763">
        <v>4.9873509215757138E-2</v>
      </c>
      <c r="C763">
        <v>0.76689555475243942</v>
      </c>
      <c r="D763">
        <v>0.1832309360318034</v>
      </c>
      <c r="E763">
        <v>0</v>
      </c>
      <c r="F763">
        <v>2.6039783001808318E-2</v>
      </c>
      <c r="G763">
        <v>0.72513562386980113</v>
      </c>
      <c r="H763">
        <v>0.24882459312839059</v>
      </c>
      <c r="I763">
        <v>0</v>
      </c>
      <c r="J763">
        <v>0.13203463203463203</v>
      </c>
      <c r="K763">
        <v>0.72258297258297255</v>
      </c>
      <c r="L763">
        <v>0.14538239538239539</v>
      </c>
      <c r="M763">
        <v>0</v>
      </c>
      <c r="N763">
        <v>1.6292541636495295E-2</v>
      </c>
      <c r="O763">
        <v>0.66364952932657495</v>
      </c>
      <c r="P763">
        <v>0.32005792903692976</v>
      </c>
      <c r="Q763">
        <v>0</v>
      </c>
      <c r="R763">
        <f t="shared" si="209"/>
        <v>0</v>
      </c>
      <c r="S763">
        <f t="shared" si="210"/>
        <v>-0.17435028771006505</v>
      </c>
      <c r="T763">
        <f t="shared" si="211"/>
        <v>-2.9454612166691136</v>
      </c>
      <c r="U763">
        <f t="shared" si="212"/>
        <v>-0.66062223036710566</v>
      </c>
      <c r="V763">
        <f t="shared" si="213"/>
        <v>0</v>
      </c>
      <c r="W763">
        <f t="shared" si="214"/>
        <v>-4.9345897377938513E-2</v>
      </c>
      <c r="X763">
        <f t="shared" si="215"/>
        <v>-1.4385869334877939</v>
      </c>
      <c r="Y763">
        <f t="shared" si="216"/>
        <v>-0.59897716998191675</v>
      </c>
      <c r="Z763">
        <f t="shared" si="217"/>
        <v>0</v>
      </c>
      <c r="AA763">
        <f t="shared" si="218"/>
        <v>-0.19743948271780304</v>
      </c>
      <c r="AB763">
        <f t="shared" si="219"/>
        <v>-0.80937760698502881</v>
      </c>
      <c r="AC763">
        <f t="shared" si="220"/>
        <v>-5.2282292089420999E-2</v>
      </c>
      <c r="AD763">
        <f t="shared" si="221"/>
        <v>0</v>
      </c>
      <c r="AE763">
        <f t="shared" si="222"/>
        <v>-5.3841758689355541E-2</v>
      </c>
      <c r="AF763">
        <f t="shared" si="223"/>
        <v>-2.3772133530955828</v>
      </c>
      <c r="AG763">
        <f t="shared" si="224"/>
        <v>-1.1139516202027515</v>
      </c>
      <c r="AH763">
        <f t="shared" si="225"/>
        <v>-10.471449849373876</v>
      </c>
      <c r="AI763">
        <f t="shared" si="226"/>
        <v>-65.027863310150707</v>
      </c>
      <c r="AJ763">
        <f t="shared" si="227"/>
        <v>-0.85441834013485451</v>
      </c>
    </row>
    <row r="764" spans="1:36" x14ac:dyDescent="0.25">
      <c r="A764">
        <v>0</v>
      </c>
      <c r="B764">
        <v>0.32183640177114892</v>
      </c>
      <c r="C764">
        <v>0.59216965742251226</v>
      </c>
      <c r="D764">
        <v>8.5993940806338848E-2</v>
      </c>
      <c r="E764">
        <v>0</v>
      </c>
      <c r="F764">
        <v>0.18712085860942604</v>
      </c>
      <c r="G764">
        <v>0.71768548763415774</v>
      </c>
      <c r="H764">
        <v>9.5193653756416238E-2</v>
      </c>
      <c r="I764">
        <v>0</v>
      </c>
      <c r="J764">
        <v>0.60614460614460619</v>
      </c>
      <c r="K764">
        <v>0.3324093324093324</v>
      </c>
      <c r="L764">
        <v>6.1446061446061448E-2</v>
      </c>
      <c r="M764">
        <v>0</v>
      </c>
      <c r="N764">
        <v>0.1338892749594626</v>
      </c>
      <c r="O764">
        <v>0.75654389622422979</v>
      </c>
      <c r="P764">
        <v>0.10956682881630762</v>
      </c>
      <c r="Q764">
        <v>0</v>
      </c>
      <c r="R764">
        <f t="shared" si="209"/>
        <v>0</v>
      </c>
      <c r="S764">
        <f t="shared" si="210"/>
        <v>-1.1250916594143265</v>
      </c>
      <c r="T764">
        <f t="shared" si="211"/>
        <v>-2.274381105506984</v>
      </c>
      <c r="U764">
        <f t="shared" si="212"/>
        <v>-0.31004321761299086</v>
      </c>
      <c r="V764">
        <f t="shared" si="213"/>
        <v>0</v>
      </c>
      <c r="W764">
        <f t="shared" si="214"/>
        <v>-0.35459768176913203</v>
      </c>
      <c r="X764">
        <f t="shared" si="215"/>
        <v>-1.4238067071570228</v>
      </c>
      <c r="Y764">
        <f t="shared" si="216"/>
        <v>-0.22915269190387308</v>
      </c>
      <c r="Z764">
        <f t="shared" si="217"/>
        <v>0</v>
      </c>
      <c r="AA764">
        <f t="shared" si="218"/>
        <v>-0.90640520328020335</v>
      </c>
      <c r="AB764">
        <f t="shared" si="219"/>
        <v>-0.37233740651709402</v>
      </c>
      <c r="AC764">
        <f t="shared" si="220"/>
        <v>-2.2097179812023561E-2</v>
      </c>
      <c r="AD764">
        <f t="shared" si="221"/>
        <v>0</v>
      </c>
      <c r="AE764">
        <f t="shared" si="222"/>
        <v>-0.44246221334259905</v>
      </c>
      <c r="AF764">
        <f t="shared" si="223"/>
        <v>-2.7099638782719482</v>
      </c>
      <c r="AG764">
        <f t="shared" si="224"/>
        <v>-0.38134392373175818</v>
      </c>
      <c r="AH764">
        <f t="shared" si="225"/>
        <v>-10.551682868319956</v>
      </c>
      <c r="AI764">
        <f t="shared" si="226"/>
        <v>-65.52611158178793</v>
      </c>
      <c r="AJ764">
        <f t="shared" si="227"/>
        <v>-1.3511290510247811</v>
      </c>
    </row>
    <row r="765" spans="1:36" x14ac:dyDescent="0.25">
      <c r="A765">
        <v>0</v>
      </c>
      <c r="B765">
        <v>0.1601978691019787</v>
      </c>
      <c r="C765">
        <v>0.73630136986301364</v>
      </c>
      <c r="D765">
        <v>0.1035007610350076</v>
      </c>
      <c r="E765">
        <v>0</v>
      </c>
      <c r="F765">
        <v>8.2029759633727578E-2</v>
      </c>
      <c r="G765">
        <v>0.81266692102251048</v>
      </c>
      <c r="H765">
        <v>0.10530331934376193</v>
      </c>
      <c r="I765">
        <v>0</v>
      </c>
      <c r="J765">
        <v>0.43838229683326974</v>
      </c>
      <c r="K765">
        <v>0.48187714612743227</v>
      </c>
      <c r="L765">
        <v>7.9740557039297971E-2</v>
      </c>
      <c r="M765">
        <v>0</v>
      </c>
      <c r="N765">
        <v>7.0061255742725884E-2</v>
      </c>
      <c r="O765">
        <v>0.80895865237366005</v>
      </c>
      <c r="P765">
        <v>0.12098009188361408</v>
      </c>
      <c r="Q765">
        <v>0</v>
      </c>
      <c r="R765">
        <f t="shared" si="209"/>
        <v>0</v>
      </c>
      <c r="S765">
        <f t="shared" si="210"/>
        <v>-0.5600276581228596</v>
      </c>
      <c r="T765">
        <f t="shared" si="211"/>
        <v>-2.8279563172222812</v>
      </c>
      <c r="U765">
        <f t="shared" si="212"/>
        <v>-0.37316244232781581</v>
      </c>
      <c r="V765">
        <f t="shared" si="213"/>
        <v>0</v>
      </c>
      <c r="W765">
        <f t="shared" si="214"/>
        <v>-0.15544799664965661</v>
      </c>
      <c r="X765">
        <f t="shared" si="215"/>
        <v>-1.6122391113840138</v>
      </c>
      <c r="Y765">
        <f t="shared" si="216"/>
        <v>-0.2534889474437238</v>
      </c>
      <c r="Z765">
        <f t="shared" si="217"/>
        <v>0</v>
      </c>
      <c r="AA765">
        <f t="shared" si="218"/>
        <v>-0.65553993361908625</v>
      </c>
      <c r="AB765">
        <f t="shared" si="219"/>
        <v>-0.5397588736407859</v>
      </c>
      <c r="AC765">
        <f t="shared" si="220"/>
        <v>-2.8676230595431132E-2</v>
      </c>
      <c r="AD765">
        <f t="shared" si="221"/>
        <v>0</v>
      </c>
      <c r="AE765">
        <f t="shared" si="222"/>
        <v>-0.23153055608728945</v>
      </c>
      <c r="AF765">
        <f t="shared" si="223"/>
        <v>-2.897715172760337</v>
      </c>
      <c r="AG765">
        <f t="shared" si="224"/>
        <v>-0.42106742917304746</v>
      </c>
      <c r="AH765">
        <f t="shared" si="225"/>
        <v>-10.556610669026329</v>
      </c>
      <c r="AI765">
        <f t="shared" si="226"/>
        <v>-65.556713299349781</v>
      </c>
      <c r="AJ765">
        <f t="shared" si="227"/>
        <v>-1.3816363337387831</v>
      </c>
    </row>
    <row r="766" spans="1:36" x14ac:dyDescent="0.25">
      <c r="A766">
        <v>0</v>
      </c>
      <c r="B766">
        <v>0.19244512506380806</v>
      </c>
      <c r="C766">
        <v>0.70086778968861663</v>
      </c>
      <c r="D766">
        <v>0.10668708524757529</v>
      </c>
      <c r="E766">
        <v>0</v>
      </c>
      <c r="F766">
        <v>0.10469867211440245</v>
      </c>
      <c r="G766">
        <v>0.78855975485188967</v>
      </c>
      <c r="H766">
        <v>0.10674157303370786</v>
      </c>
      <c r="I766">
        <v>0</v>
      </c>
      <c r="J766">
        <v>0.43575418994413406</v>
      </c>
      <c r="K766">
        <v>0.47993905535804976</v>
      </c>
      <c r="L766">
        <v>8.430675469781615E-2</v>
      </c>
      <c r="M766">
        <v>0</v>
      </c>
      <c r="N766">
        <v>6.9246435845213852E-2</v>
      </c>
      <c r="O766">
        <v>0.81771894093686359</v>
      </c>
      <c r="P766">
        <v>0.11303462321792261</v>
      </c>
      <c r="Q766">
        <v>0</v>
      </c>
      <c r="R766">
        <f t="shared" si="209"/>
        <v>0</v>
      </c>
      <c r="S766">
        <f t="shared" si="210"/>
        <v>-0.67275921528043647</v>
      </c>
      <c r="T766">
        <f t="shared" si="211"/>
        <v>-2.6918644654379627</v>
      </c>
      <c r="U766">
        <f t="shared" si="212"/>
        <v>-0.3846504402258008</v>
      </c>
      <c r="V766">
        <f t="shared" si="213"/>
        <v>0</v>
      </c>
      <c r="W766">
        <f t="shared" si="214"/>
        <v>-0.19840602855273237</v>
      </c>
      <c r="X766">
        <f t="shared" si="215"/>
        <v>-1.5644132245914197</v>
      </c>
      <c r="Y766">
        <f t="shared" si="216"/>
        <v>-0.25695114992977525</v>
      </c>
      <c r="Z766">
        <f t="shared" si="217"/>
        <v>0</v>
      </c>
      <c r="AA766">
        <f t="shared" si="218"/>
        <v>-0.65160996421089379</v>
      </c>
      <c r="AB766">
        <f t="shared" si="219"/>
        <v>-0.53758798485906545</v>
      </c>
      <c r="AC766">
        <f t="shared" si="220"/>
        <v>-3.0318322673311325E-2</v>
      </c>
      <c r="AD766">
        <f t="shared" si="221"/>
        <v>0</v>
      </c>
      <c r="AE766">
        <f t="shared" si="222"/>
        <v>-0.22883783095723015</v>
      </c>
      <c r="AF766">
        <f t="shared" si="223"/>
        <v>-2.9290948001527495</v>
      </c>
      <c r="AG766">
        <f t="shared" si="224"/>
        <v>-0.39341347377800406</v>
      </c>
      <c r="AH766">
        <f t="shared" si="225"/>
        <v>-10.539906900649381</v>
      </c>
      <c r="AI766">
        <f t="shared" si="226"/>
        <v>-65.452982642907259</v>
      </c>
      <c r="AJ766">
        <f t="shared" si="227"/>
        <v>-1.2782257831445225</v>
      </c>
    </row>
    <row r="767" spans="1:36" x14ac:dyDescent="0.25">
      <c r="A767">
        <v>0</v>
      </c>
      <c r="B767">
        <v>0.21876799078871617</v>
      </c>
      <c r="C767">
        <v>0.67069660333909042</v>
      </c>
      <c r="D767">
        <v>0.11053540587219343</v>
      </c>
      <c r="E767">
        <v>0</v>
      </c>
      <c r="F767">
        <v>0.1077188940092166</v>
      </c>
      <c r="G767">
        <v>0.75921658986175111</v>
      </c>
      <c r="H767">
        <v>0.13306451612903225</v>
      </c>
      <c r="I767">
        <v>0</v>
      </c>
      <c r="J767">
        <v>0.39781859931113661</v>
      </c>
      <c r="K767">
        <v>0.51549942594718712</v>
      </c>
      <c r="L767">
        <v>8.6681974741676229E-2</v>
      </c>
      <c r="M767">
        <v>0</v>
      </c>
      <c r="N767">
        <v>5.936599423631124E-2</v>
      </c>
      <c r="O767">
        <v>0.80403458213256485</v>
      </c>
      <c r="P767">
        <v>0.13659942363112393</v>
      </c>
      <c r="Q767">
        <v>0</v>
      </c>
      <c r="R767">
        <f t="shared" si="209"/>
        <v>0</v>
      </c>
      <c r="S767">
        <f t="shared" si="210"/>
        <v>-0.76477999514248707</v>
      </c>
      <c r="T767">
        <f t="shared" si="211"/>
        <v>-2.5759842015575525</v>
      </c>
      <c r="U767">
        <f t="shared" si="212"/>
        <v>-0.39852520509499134</v>
      </c>
      <c r="V767">
        <f t="shared" si="213"/>
        <v>0</v>
      </c>
      <c r="W767">
        <f t="shared" si="214"/>
        <v>-0.20412940803211407</v>
      </c>
      <c r="X767">
        <f t="shared" si="215"/>
        <v>-1.5061997092813939</v>
      </c>
      <c r="Y767">
        <f t="shared" si="216"/>
        <v>-0.32031643775201613</v>
      </c>
      <c r="Z767">
        <f t="shared" si="217"/>
        <v>0</v>
      </c>
      <c r="AA767">
        <f t="shared" si="218"/>
        <v>-0.5948825490187285</v>
      </c>
      <c r="AB767">
        <f t="shared" si="219"/>
        <v>-0.57741976714982779</v>
      </c>
      <c r="AC767">
        <f t="shared" si="220"/>
        <v>-3.117249726427956E-2</v>
      </c>
      <c r="AD767">
        <f t="shared" si="221"/>
        <v>0</v>
      </c>
      <c r="AE767">
        <f t="shared" si="222"/>
        <v>-0.19618605907780981</v>
      </c>
      <c r="AF767">
        <f t="shared" si="223"/>
        <v>-2.880076999279539</v>
      </c>
      <c r="AG767">
        <f t="shared" si="224"/>
        <v>-0.47543002521613836</v>
      </c>
      <c r="AH767">
        <f t="shared" si="225"/>
        <v>-10.525102853866876</v>
      </c>
      <c r="AI767">
        <f t="shared" si="226"/>
        <v>-65.361049286547114</v>
      </c>
      <c r="AJ767">
        <f t="shared" si="227"/>
        <v>-1.1865761269558655</v>
      </c>
    </row>
    <row r="768" spans="1:36" x14ac:dyDescent="0.25">
      <c r="A768">
        <v>0</v>
      </c>
      <c r="B768">
        <v>0.12344280860702152</v>
      </c>
      <c r="C768">
        <v>0.78218195545488867</v>
      </c>
      <c r="D768">
        <v>9.4375235938089844E-2</v>
      </c>
      <c r="E768">
        <v>0</v>
      </c>
      <c r="F768">
        <v>8.2326283987915402E-2</v>
      </c>
      <c r="G768">
        <v>0.8191087613293051</v>
      </c>
      <c r="H768">
        <v>9.8564954682779454E-2</v>
      </c>
      <c r="I768">
        <v>0</v>
      </c>
      <c r="J768">
        <v>0.39787798408488062</v>
      </c>
      <c r="K768">
        <v>0.51155740810913219</v>
      </c>
      <c r="L768">
        <v>9.0564607805987116E-2</v>
      </c>
      <c r="M768">
        <v>0</v>
      </c>
      <c r="N768">
        <v>6.692015209125475E-2</v>
      </c>
      <c r="O768">
        <v>0.82585551330798479</v>
      </c>
      <c r="P768">
        <v>0.10722433460076046</v>
      </c>
      <c r="Q768">
        <v>0</v>
      </c>
      <c r="R768">
        <f t="shared" si="209"/>
        <v>0</v>
      </c>
      <c r="S768">
        <f t="shared" si="210"/>
        <v>-0.43153749424900906</v>
      </c>
      <c r="T768">
        <f t="shared" si="211"/>
        <v>-3.0041726019842394</v>
      </c>
      <c r="U768">
        <f t="shared" si="212"/>
        <v>-0.34026120374138824</v>
      </c>
      <c r="V768">
        <f t="shared" si="213"/>
        <v>0</v>
      </c>
      <c r="W768">
        <f t="shared" si="214"/>
        <v>-0.15600991609233383</v>
      </c>
      <c r="X768">
        <f t="shared" si="215"/>
        <v>-1.6250189928129719</v>
      </c>
      <c r="Y768">
        <f t="shared" si="216"/>
        <v>-0.23726817704399547</v>
      </c>
      <c r="Z768">
        <f t="shared" si="217"/>
        <v>0</v>
      </c>
      <c r="AA768">
        <f t="shared" si="218"/>
        <v>-0.59497135071286467</v>
      </c>
      <c r="AB768">
        <f t="shared" si="219"/>
        <v>-0.5730042452159908</v>
      </c>
      <c r="AC768">
        <f t="shared" si="220"/>
        <v>-3.2568766430229254E-2</v>
      </c>
      <c r="AD768">
        <f t="shared" si="221"/>
        <v>0</v>
      </c>
      <c r="AE768">
        <f t="shared" si="222"/>
        <v>-0.22115019011406845</v>
      </c>
      <c r="AF768">
        <f t="shared" si="223"/>
        <v>-2.9582402566539923</v>
      </c>
      <c r="AG768">
        <f t="shared" si="224"/>
        <v>-0.37319094581749052</v>
      </c>
      <c r="AH768">
        <f t="shared" si="225"/>
        <v>-10.547394140868574</v>
      </c>
      <c r="AI768">
        <f t="shared" si="226"/>
        <v>-65.49947851888885</v>
      </c>
      <c r="AJ768">
        <f t="shared" si="227"/>
        <v>-1.3245781759714497</v>
      </c>
    </row>
    <row r="769" spans="1:36" x14ac:dyDescent="0.25">
      <c r="A769">
        <v>0</v>
      </c>
      <c r="B769">
        <v>0.14136807817589578</v>
      </c>
      <c r="C769">
        <v>0.70488599348534198</v>
      </c>
      <c r="D769">
        <v>0.15374592833876222</v>
      </c>
      <c r="E769">
        <v>0</v>
      </c>
      <c r="F769">
        <v>5.4071661237785014E-2</v>
      </c>
      <c r="G769">
        <v>0.76482084690553742</v>
      </c>
      <c r="H769">
        <v>0.18110749185667752</v>
      </c>
      <c r="I769">
        <v>0</v>
      </c>
      <c r="J769">
        <v>0.38526179702650293</v>
      </c>
      <c r="K769">
        <v>0.51519069166127984</v>
      </c>
      <c r="L769">
        <v>9.9547511312217188E-2</v>
      </c>
      <c r="M769">
        <v>0</v>
      </c>
      <c r="N769">
        <v>2.3917259211376857E-2</v>
      </c>
      <c r="O769">
        <v>0.77117000646412415</v>
      </c>
      <c r="P769">
        <v>0.20491273432449902</v>
      </c>
      <c r="Q769">
        <v>0</v>
      </c>
      <c r="R769">
        <f t="shared" si="209"/>
        <v>0</v>
      </c>
      <c r="S769">
        <f t="shared" si="210"/>
        <v>-0.49420154086929974</v>
      </c>
      <c r="T769">
        <f t="shared" si="211"/>
        <v>-2.7072974189484933</v>
      </c>
      <c r="U769">
        <f t="shared" si="212"/>
        <v>-0.5543167561583876</v>
      </c>
      <c r="V769">
        <f t="shared" si="213"/>
        <v>0</v>
      </c>
      <c r="W769">
        <f t="shared" si="214"/>
        <v>-0.10246685413273615</v>
      </c>
      <c r="X769">
        <f t="shared" si="215"/>
        <v>-1.5173179203990228</v>
      </c>
      <c r="Y769">
        <f t="shared" si="216"/>
        <v>-0.43596676506514653</v>
      </c>
      <c r="Z769">
        <f t="shared" si="217"/>
        <v>0</v>
      </c>
      <c r="AA769">
        <f t="shared" si="218"/>
        <v>-0.57610559247737558</v>
      </c>
      <c r="AB769">
        <f t="shared" si="219"/>
        <v>-0.57707394856981253</v>
      </c>
      <c r="AC769">
        <f t="shared" si="220"/>
        <v>-3.579919046945701E-2</v>
      </c>
      <c r="AD769">
        <f t="shared" si="221"/>
        <v>0</v>
      </c>
      <c r="AE769">
        <f t="shared" si="222"/>
        <v>-7.9039067550096959E-2</v>
      </c>
      <c r="AF769">
        <f t="shared" si="223"/>
        <v>-2.7623550622171948</v>
      </c>
      <c r="AG769">
        <f t="shared" si="224"/>
        <v>-0.71319236829347121</v>
      </c>
      <c r="AH769">
        <f t="shared" si="225"/>
        <v>-10.555132485150494</v>
      </c>
      <c r="AI769">
        <f t="shared" si="226"/>
        <v>-65.547533754930654</v>
      </c>
      <c r="AJ769">
        <f t="shared" si="227"/>
        <v>-1.3724851167780352</v>
      </c>
    </row>
    <row r="770" spans="1:36" x14ac:dyDescent="0.25">
      <c r="A770">
        <v>0</v>
      </c>
      <c r="B770">
        <v>0.2265625</v>
      </c>
      <c r="C770">
        <v>0.67864583333333328</v>
      </c>
      <c r="D770">
        <v>9.4791666666666663E-2</v>
      </c>
      <c r="E770">
        <v>0</v>
      </c>
      <c r="F770">
        <v>0.13965607087024492</v>
      </c>
      <c r="G770">
        <v>0.75820739968733719</v>
      </c>
      <c r="H770">
        <v>0.10213652944241793</v>
      </c>
      <c r="I770">
        <v>0</v>
      </c>
      <c r="J770">
        <v>0.60951385258755886</v>
      </c>
      <c r="K770">
        <v>0.33559853633037112</v>
      </c>
      <c r="L770">
        <v>5.4887611082070048E-2</v>
      </c>
      <c r="M770">
        <v>0</v>
      </c>
      <c r="N770">
        <v>0.17653221581980094</v>
      </c>
      <c r="O770">
        <v>0.72027239392352016</v>
      </c>
      <c r="P770">
        <v>0.10319539025667888</v>
      </c>
      <c r="Q770">
        <v>1</v>
      </c>
      <c r="R770">
        <f t="shared" si="209"/>
        <v>0</v>
      </c>
      <c r="S770">
        <f t="shared" si="210"/>
        <v>-0.79202842712402344</v>
      </c>
      <c r="T770">
        <f t="shared" si="211"/>
        <v>-2.6065152804056799</v>
      </c>
      <c r="U770">
        <f t="shared" si="212"/>
        <v>-0.34176260630289712</v>
      </c>
      <c r="V770">
        <f t="shared" si="213"/>
        <v>0</v>
      </c>
      <c r="W770">
        <f t="shared" si="214"/>
        <v>-0.2646509819567483</v>
      </c>
      <c r="X770">
        <f t="shared" si="215"/>
        <v>-1.5041975902976812</v>
      </c>
      <c r="Y770">
        <f t="shared" si="216"/>
        <v>-0.24586576667535173</v>
      </c>
      <c r="Z770">
        <f t="shared" si="217"/>
        <v>0</v>
      </c>
      <c r="AA770">
        <f t="shared" si="218"/>
        <v>-0.91144344411591749</v>
      </c>
      <c r="AB770">
        <f t="shared" si="219"/>
        <v>-0.37590968864349189</v>
      </c>
      <c r="AC770">
        <f t="shared" si="220"/>
        <v>-1.9738635528293257E-2</v>
      </c>
      <c r="AD770">
        <f t="shared" si="221"/>
        <v>0</v>
      </c>
      <c r="AE770">
        <f t="shared" si="222"/>
        <v>-0.58338380696699843</v>
      </c>
      <c r="AF770">
        <f t="shared" si="223"/>
        <v>-2.5800382235463593</v>
      </c>
      <c r="AG770">
        <f t="shared" si="224"/>
        <v>-0.35916833093242534</v>
      </c>
      <c r="AH770">
        <f t="shared" si="225"/>
        <v>-10.584702782495867</v>
      </c>
      <c r="AI770">
        <f t="shared" si="226"/>
        <v>-65.731165752550396</v>
      </c>
      <c r="AJ770">
        <f t="shared" si="227"/>
        <v>-1.55555043836986</v>
      </c>
    </row>
    <row r="771" spans="1:36" x14ac:dyDescent="0.25">
      <c r="A771">
        <v>0</v>
      </c>
      <c r="B771">
        <v>1.9065776930409914E-3</v>
      </c>
      <c r="C771">
        <v>0.64680648236415639</v>
      </c>
      <c r="D771">
        <v>0.35128693994280269</v>
      </c>
      <c r="E771">
        <v>0</v>
      </c>
      <c r="F771">
        <v>1.9065776930409914E-3</v>
      </c>
      <c r="G771">
        <v>0.52907530981887507</v>
      </c>
      <c r="H771">
        <v>0.46901811248808389</v>
      </c>
      <c r="I771">
        <v>0</v>
      </c>
      <c r="J771">
        <v>1.4299332697807437E-2</v>
      </c>
      <c r="K771">
        <v>0.75643469971401334</v>
      </c>
      <c r="L771">
        <v>0.22926596758817921</v>
      </c>
      <c r="M771">
        <v>0</v>
      </c>
      <c r="N771">
        <v>0</v>
      </c>
      <c r="O771">
        <v>0.44423260247855101</v>
      </c>
      <c r="P771">
        <v>0.55576739752144899</v>
      </c>
      <c r="Q771">
        <v>1</v>
      </c>
      <c r="R771">
        <f t="shared" ref="R771:R834" si="228">A771*AO$41</f>
        <v>0</v>
      </c>
      <c r="S771">
        <f t="shared" ref="S771:S834" si="229">B771*$AP$41</f>
        <v>-6.6651088834604379E-3</v>
      </c>
      <c r="T771">
        <f t="shared" ref="T771:T834" si="230">C771*$AQ$41</f>
        <v>-2.4842279977862103</v>
      </c>
      <c r="U771">
        <f t="shared" ref="U771:U834" si="231">D771*$AR$41</f>
        <v>-1.2665326433936339</v>
      </c>
      <c r="V771">
        <f t="shared" ref="V771:V834" si="232">E771*$AS$41</f>
        <v>0</v>
      </c>
      <c r="W771">
        <f t="shared" ref="W771:W834" si="233">F771*$AT$41</f>
        <v>-3.6130019661582457E-3</v>
      </c>
      <c r="X771">
        <f t="shared" ref="X771:X834" si="234">G771*$AU$41</f>
        <v>-1.0496254803682077</v>
      </c>
      <c r="Y771">
        <f t="shared" ref="Y771:Y834" si="235">H771*$AV$41</f>
        <v>-1.1290328586749285</v>
      </c>
      <c r="Z771">
        <f t="shared" ref="Z771:Z834" si="236">I771*$AW$41</f>
        <v>0</v>
      </c>
      <c r="AA771">
        <f t="shared" ref="AA771:AA834" si="237">J771*$AX$41</f>
        <v>-2.1382669134294569E-2</v>
      </c>
      <c r="AB771">
        <f t="shared" ref="AB771:AB834" si="238">K771*$AY$41</f>
        <v>-0.84729550837106771</v>
      </c>
      <c r="AC771">
        <f t="shared" ref="AC771:AC834" si="239">L771*$AZ$41</f>
        <v>-8.2448430238620113E-2</v>
      </c>
      <c r="AD771">
        <f t="shared" ref="AD771:AD834" si="240">M771*$BA$41</f>
        <v>0</v>
      </c>
      <c r="AE771">
        <f t="shared" ref="AE771:AE834" si="241">N771*$BB$41</f>
        <v>0</v>
      </c>
      <c r="AF771">
        <f t="shared" ref="AF771:AF834" si="242">O771*$BC$41</f>
        <v>-1.5912550643469972</v>
      </c>
      <c r="AG771">
        <f t="shared" ref="AG771:AG834" si="243">P771*$BD$41</f>
        <v>-1.9343310593422307</v>
      </c>
      <c r="AH771">
        <f t="shared" ref="AH771:AH834" si="244">SUM(R771:AG771)</f>
        <v>-10.416409822505809</v>
      </c>
      <c r="AI771">
        <f t="shared" ref="AI771:AI834" si="245">AH771/$AP$44</f>
        <v>-64.686063903645632</v>
      </c>
      <c r="AJ771">
        <f t="shared" ref="AJ771:AJ834" si="246">(AI771-AVERAGE(AI:AI))/STDEV(AI:AI)</f>
        <v>-0.51367370367276366</v>
      </c>
    </row>
    <row r="772" spans="1:36" x14ac:dyDescent="0.25">
      <c r="A772">
        <v>0</v>
      </c>
      <c r="B772">
        <v>7.7669902912621365E-4</v>
      </c>
      <c r="C772">
        <v>0.69165048543689323</v>
      </c>
      <c r="D772">
        <v>0.30757281553398058</v>
      </c>
      <c r="E772">
        <v>0</v>
      </c>
      <c r="F772">
        <v>0</v>
      </c>
      <c r="G772">
        <v>0.57864077669902914</v>
      </c>
      <c r="H772">
        <v>0.42135922330097086</v>
      </c>
      <c r="I772">
        <v>0</v>
      </c>
      <c r="J772">
        <v>7.3786407766990294E-3</v>
      </c>
      <c r="K772">
        <v>0.79766990291262141</v>
      </c>
      <c r="L772">
        <v>0.19495145631067962</v>
      </c>
      <c r="M772">
        <v>0</v>
      </c>
      <c r="N772">
        <v>0</v>
      </c>
      <c r="O772">
        <v>0.48194174757281555</v>
      </c>
      <c r="P772">
        <v>0.51805825242718451</v>
      </c>
      <c r="Q772">
        <v>1</v>
      </c>
      <c r="R772">
        <f t="shared" si="228"/>
        <v>0</v>
      </c>
      <c r="S772">
        <f t="shared" si="229"/>
        <v>-2.7152229975728158E-3</v>
      </c>
      <c r="T772">
        <f t="shared" si="230"/>
        <v>-2.6564630186210558</v>
      </c>
      <c r="U772">
        <f t="shared" si="231"/>
        <v>-1.1089254020024273</v>
      </c>
      <c r="V772">
        <f t="shared" si="232"/>
        <v>0</v>
      </c>
      <c r="W772">
        <f t="shared" si="233"/>
        <v>0</v>
      </c>
      <c r="X772">
        <f t="shared" si="234"/>
        <v>-1.1479577518203883</v>
      </c>
      <c r="Y772">
        <f t="shared" si="235"/>
        <v>-1.014307114684466</v>
      </c>
      <c r="Z772">
        <f t="shared" si="236"/>
        <v>0</v>
      </c>
      <c r="AA772">
        <f t="shared" si="237"/>
        <v>-1.1033734071601943E-2</v>
      </c>
      <c r="AB772">
        <f t="shared" si="238"/>
        <v>-0.89348376820388353</v>
      </c>
      <c r="AC772">
        <f t="shared" si="239"/>
        <v>-7.010827518203884E-2</v>
      </c>
      <c r="AD772">
        <f t="shared" si="240"/>
        <v>0</v>
      </c>
      <c r="AE772">
        <f t="shared" si="241"/>
        <v>0</v>
      </c>
      <c r="AF772">
        <f t="shared" si="242"/>
        <v>-1.726330400485437</v>
      </c>
      <c r="AG772">
        <f t="shared" si="243"/>
        <v>-1.8030855582524272</v>
      </c>
      <c r="AH772">
        <f t="shared" si="244"/>
        <v>-10.434410246321299</v>
      </c>
      <c r="AI772">
        <f t="shared" si="245"/>
        <v>-64.797846810142431</v>
      </c>
      <c r="AJ772">
        <f t="shared" si="246"/>
        <v>-0.62511165561772175</v>
      </c>
    </row>
    <row r="773" spans="1:36" x14ac:dyDescent="0.25">
      <c r="A773">
        <v>0</v>
      </c>
      <c r="B773">
        <v>1.3732833957553059E-2</v>
      </c>
      <c r="C773">
        <v>0.73720349563046195</v>
      </c>
      <c r="D773">
        <v>0.24906367041198502</v>
      </c>
      <c r="E773">
        <v>0</v>
      </c>
      <c r="F773">
        <v>3.7453183520599251E-3</v>
      </c>
      <c r="G773">
        <v>0.67166042446941321</v>
      </c>
      <c r="H773">
        <v>0.32459425717852686</v>
      </c>
      <c r="I773">
        <v>0</v>
      </c>
      <c r="J773">
        <v>8.4840923268870869E-2</v>
      </c>
      <c r="K773">
        <v>0.74797255146600128</v>
      </c>
      <c r="L773">
        <v>0.16718652526512789</v>
      </c>
      <c r="M773">
        <v>0</v>
      </c>
      <c r="N773">
        <v>3.1210986267166041E-3</v>
      </c>
      <c r="O773">
        <v>0.62421972534332082</v>
      </c>
      <c r="P773">
        <v>0.37265917602996257</v>
      </c>
      <c r="Q773">
        <v>1</v>
      </c>
      <c r="R773">
        <f t="shared" si="228"/>
        <v>0</v>
      </c>
      <c r="S773">
        <f t="shared" si="229"/>
        <v>-4.80079222261236E-2</v>
      </c>
      <c r="T773">
        <f t="shared" si="230"/>
        <v>-2.8314211651329395</v>
      </c>
      <c r="U773">
        <f t="shared" si="231"/>
        <v>-0.89797607879067176</v>
      </c>
      <c r="V773">
        <f t="shared" si="232"/>
        <v>0</v>
      </c>
      <c r="W773">
        <f t="shared" si="233"/>
        <v>-7.0974514279026216E-3</v>
      </c>
      <c r="X773">
        <f t="shared" si="234"/>
        <v>-1.3324981956148563</v>
      </c>
      <c r="Y773">
        <f t="shared" si="235"/>
        <v>-0.78137191791510618</v>
      </c>
      <c r="Z773">
        <f t="shared" si="236"/>
        <v>0</v>
      </c>
      <c r="AA773">
        <f t="shared" si="237"/>
        <v>-0.12686783569868995</v>
      </c>
      <c r="AB773">
        <f t="shared" si="238"/>
        <v>-0.8378169106752964</v>
      </c>
      <c r="AC773">
        <f t="shared" si="239"/>
        <v>-6.0123474539925142E-2</v>
      </c>
      <c r="AD773">
        <f t="shared" si="240"/>
        <v>0</v>
      </c>
      <c r="AE773">
        <f t="shared" si="241"/>
        <v>-1.0314255617977528E-2</v>
      </c>
      <c r="AF773">
        <f t="shared" si="242"/>
        <v>-2.235974563046192</v>
      </c>
      <c r="AG773">
        <f t="shared" si="243"/>
        <v>-1.2970286165730338</v>
      </c>
      <c r="AH773">
        <f t="shared" si="244"/>
        <v>-10.466498387258714</v>
      </c>
      <c r="AI773">
        <f t="shared" si="245"/>
        <v>-64.997114654879297</v>
      </c>
      <c r="AJ773">
        <f t="shared" si="246"/>
        <v>-0.82376457315120988</v>
      </c>
    </row>
    <row r="774" spans="1:36" x14ac:dyDescent="0.25">
      <c r="A774">
        <v>0</v>
      </c>
      <c r="B774">
        <v>2.6262626262626262E-2</v>
      </c>
      <c r="C774">
        <v>0.76363636363636367</v>
      </c>
      <c r="D774">
        <v>0.21010101010101009</v>
      </c>
      <c r="E774">
        <v>0</v>
      </c>
      <c r="F774">
        <v>2.0202020202020202E-3</v>
      </c>
      <c r="G774">
        <v>0.71212121212121215</v>
      </c>
      <c r="H774">
        <v>0.28585858585858587</v>
      </c>
      <c r="I774">
        <v>0</v>
      </c>
      <c r="J774">
        <v>9.0909090909090912E-2</v>
      </c>
      <c r="K774">
        <v>0.74949494949494955</v>
      </c>
      <c r="L774">
        <v>0.1595959595959596</v>
      </c>
      <c r="M774">
        <v>0</v>
      </c>
      <c r="N774">
        <v>0</v>
      </c>
      <c r="O774">
        <v>0.64848484848484844</v>
      </c>
      <c r="P774">
        <v>0.3515151515151515</v>
      </c>
      <c r="Q774">
        <v>1</v>
      </c>
      <c r="R774">
        <f t="shared" si="228"/>
        <v>0</v>
      </c>
      <c r="S774">
        <f t="shared" si="229"/>
        <v>-9.1810191761363638E-2</v>
      </c>
      <c r="T774">
        <f t="shared" si="230"/>
        <v>-2.9329434481534093</v>
      </c>
      <c r="U774">
        <f t="shared" si="231"/>
        <v>-0.75749980271464645</v>
      </c>
      <c r="V774">
        <f t="shared" si="232"/>
        <v>0</v>
      </c>
      <c r="W774">
        <f t="shared" si="233"/>
        <v>-3.8283222853535354E-3</v>
      </c>
      <c r="X774">
        <f t="shared" si="234"/>
        <v>-1.4127678148674243</v>
      </c>
      <c r="Y774">
        <f t="shared" si="235"/>
        <v>-0.68812638099747481</v>
      </c>
      <c r="Z774">
        <f t="shared" si="236"/>
        <v>0</v>
      </c>
      <c r="AA774">
        <f t="shared" si="237"/>
        <v>-0.13594193892045456</v>
      </c>
      <c r="AB774">
        <f t="shared" si="238"/>
        <v>-0.83952217487373748</v>
      </c>
      <c r="AC774">
        <f t="shared" si="239"/>
        <v>-5.7393761837121214E-2</v>
      </c>
      <c r="AD774">
        <f t="shared" si="240"/>
        <v>0</v>
      </c>
      <c r="AE774">
        <f t="shared" si="241"/>
        <v>0</v>
      </c>
      <c r="AF774">
        <f t="shared" si="242"/>
        <v>-2.3228929924242423</v>
      </c>
      <c r="AG774">
        <f t="shared" si="243"/>
        <v>-1.2234375</v>
      </c>
      <c r="AH774">
        <f t="shared" si="244"/>
        <v>-10.466164328835227</v>
      </c>
      <c r="AI774">
        <f t="shared" si="245"/>
        <v>-64.995040146973267</v>
      </c>
      <c r="AJ774">
        <f t="shared" si="246"/>
        <v>-0.82169646703743404</v>
      </c>
    </row>
    <row r="775" spans="1:36" x14ac:dyDescent="0.25">
      <c r="A775">
        <v>0</v>
      </c>
      <c r="B775">
        <v>2.9350104821802937E-2</v>
      </c>
      <c r="C775">
        <v>0.7809224318658281</v>
      </c>
      <c r="D775">
        <v>0.18972746331236898</v>
      </c>
      <c r="E775">
        <v>0</v>
      </c>
      <c r="F775">
        <v>1.6771488469601678E-2</v>
      </c>
      <c r="G775">
        <v>0.72222222222222221</v>
      </c>
      <c r="H775">
        <v>0.2610062893081761</v>
      </c>
      <c r="I775">
        <v>0</v>
      </c>
      <c r="J775">
        <v>8.385744234800839E-2</v>
      </c>
      <c r="K775">
        <v>0.77148846960167716</v>
      </c>
      <c r="L775">
        <v>0.14465408805031446</v>
      </c>
      <c r="M775">
        <v>0</v>
      </c>
      <c r="N775">
        <v>4.1928721174004195E-3</v>
      </c>
      <c r="O775">
        <v>0.68343815513626838</v>
      </c>
      <c r="P775">
        <v>0.31236897274633124</v>
      </c>
      <c r="Q775">
        <v>1</v>
      </c>
      <c r="R775">
        <f t="shared" si="228"/>
        <v>0</v>
      </c>
      <c r="S775">
        <f t="shared" si="229"/>
        <v>-0.1026035524764151</v>
      </c>
      <c r="T775">
        <f t="shared" si="230"/>
        <v>-2.999335075074522</v>
      </c>
      <c r="U775">
        <f t="shared" si="231"/>
        <v>-0.68404485994414965</v>
      </c>
      <c r="V775">
        <f t="shared" si="232"/>
        <v>0</v>
      </c>
      <c r="W775">
        <f t="shared" si="233"/>
        <v>-3.1782298218029352E-2</v>
      </c>
      <c r="X775">
        <f t="shared" si="234"/>
        <v>-1.4328070746527777</v>
      </c>
      <c r="Y775">
        <f t="shared" si="235"/>
        <v>-0.62830127260220126</v>
      </c>
      <c r="Z775">
        <f t="shared" si="236"/>
        <v>0</v>
      </c>
      <c r="AA775">
        <f t="shared" si="237"/>
        <v>-0.12539717636268344</v>
      </c>
      <c r="AB775">
        <f t="shared" si="238"/>
        <v>-0.86415749475890991</v>
      </c>
      <c r="AC775">
        <f t="shared" si="239"/>
        <v>-5.2020378832547169E-2</v>
      </c>
      <c r="AD775">
        <f t="shared" si="240"/>
        <v>0</v>
      </c>
      <c r="AE775">
        <f t="shared" si="241"/>
        <v>-1.3856132075471699E-2</v>
      </c>
      <c r="AF775">
        <f t="shared" si="242"/>
        <v>-2.4480968291404612</v>
      </c>
      <c r="AG775">
        <f t="shared" si="243"/>
        <v>-1.0871904481132075</v>
      </c>
      <c r="AH775">
        <f t="shared" si="244"/>
        <v>-10.469592592251377</v>
      </c>
      <c r="AI775">
        <f t="shared" si="245"/>
        <v>-65.016329715086897</v>
      </c>
      <c r="AJ775">
        <f t="shared" si="246"/>
        <v>-0.84292033697181956</v>
      </c>
    </row>
    <row r="776" spans="1:36" x14ac:dyDescent="0.25">
      <c r="A776">
        <v>0</v>
      </c>
      <c r="B776">
        <v>9.8300970873786406E-2</v>
      </c>
      <c r="C776">
        <v>0.72127831715210355</v>
      </c>
      <c r="D776">
        <v>0.18042071197411003</v>
      </c>
      <c r="E776">
        <v>0</v>
      </c>
      <c r="F776">
        <v>6.4320388349514562E-2</v>
      </c>
      <c r="G776">
        <v>0.68487055016181231</v>
      </c>
      <c r="H776">
        <v>0.25080906148867316</v>
      </c>
      <c r="I776">
        <v>0</v>
      </c>
      <c r="J776">
        <v>0.1785858585858586</v>
      </c>
      <c r="K776">
        <v>0.6961616161616162</v>
      </c>
      <c r="L776">
        <v>0.12525252525252525</v>
      </c>
      <c r="M776">
        <v>0</v>
      </c>
      <c r="N776">
        <v>2.9149797570850202E-2</v>
      </c>
      <c r="O776">
        <v>0.66680161943319838</v>
      </c>
      <c r="P776">
        <v>0.30404858299595144</v>
      </c>
      <c r="Q776">
        <v>1</v>
      </c>
      <c r="R776">
        <f t="shared" si="228"/>
        <v>0</v>
      </c>
      <c r="S776">
        <f t="shared" si="229"/>
        <v>-0.34364541063030946</v>
      </c>
      <c r="T776">
        <f t="shared" si="230"/>
        <v>-2.7702563881488294</v>
      </c>
      <c r="U776">
        <f t="shared" si="231"/>
        <v>-0.65049022686905844</v>
      </c>
      <c r="V776">
        <f t="shared" si="232"/>
        <v>0</v>
      </c>
      <c r="W776">
        <f t="shared" si="233"/>
        <v>-0.12188839217991505</v>
      </c>
      <c r="X776">
        <f t="shared" si="234"/>
        <v>-1.3587055885290251</v>
      </c>
      <c r="Y776">
        <f t="shared" si="235"/>
        <v>-0.60375423493122982</v>
      </c>
      <c r="Z776">
        <f t="shared" si="236"/>
        <v>0</v>
      </c>
      <c r="AA776">
        <f t="shared" si="237"/>
        <v>-0.26705038667929293</v>
      </c>
      <c r="AB776">
        <f t="shared" si="238"/>
        <v>-0.77978259154040408</v>
      </c>
      <c r="AC776">
        <f t="shared" si="239"/>
        <v>-4.5043205492424243E-2</v>
      </c>
      <c r="AD776">
        <f t="shared" si="240"/>
        <v>0</v>
      </c>
      <c r="AE776">
        <f t="shared" si="241"/>
        <v>-9.6330971659919024E-2</v>
      </c>
      <c r="AF776">
        <f t="shared" si="242"/>
        <v>-2.3885042383603237</v>
      </c>
      <c r="AG776">
        <f t="shared" si="243"/>
        <v>-1.0582315915991904</v>
      </c>
      <c r="AH776">
        <f t="shared" si="244"/>
        <v>-10.483683226619922</v>
      </c>
      <c r="AI776">
        <f t="shared" si="245"/>
        <v>-65.103832769472987</v>
      </c>
      <c r="AJ776">
        <f t="shared" si="246"/>
        <v>-0.93015336280116123</v>
      </c>
    </row>
    <row r="777" spans="1:36" x14ac:dyDescent="0.25">
      <c r="A777">
        <v>0</v>
      </c>
      <c r="B777">
        <v>8.8306647258612328E-2</v>
      </c>
      <c r="C777">
        <v>0.76128093158660848</v>
      </c>
      <c r="D777">
        <v>0.15041242115477924</v>
      </c>
      <c r="E777">
        <v>0</v>
      </c>
      <c r="F777">
        <v>3.5454103933948516E-2</v>
      </c>
      <c r="G777">
        <v>0.76930548810101995</v>
      </c>
      <c r="H777">
        <v>0.19524040796503156</v>
      </c>
      <c r="I777">
        <v>0</v>
      </c>
      <c r="J777">
        <v>0.26708676684440136</v>
      </c>
      <c r="K777">
        <v>0.62287930198739705</v>
      </c>
      <c r="L777">
        <v>0.11003393116820165</v>
      </c>
      <c r="M777">
        <v>0</v>
      </c>
      <c r="N777">
        <v>1.4091350826044704E-2</v>
      </c>
      <c r="O777">
        <v>0.75947521865889212</v>
      </c>
      <c r="P777">
        <v>0.22643343051506318</v>
      </c>
      <c r="Q777">
        <v>1</v>
      </c>
      <c r="R777">
        <f t="shared" si="228"/>
        <v>0</v>
      </c>
      <c r="S777">
        <f t="shared" si="229"/>
        <v>-0.30870675832423583</v>
      </c>
      <c r="T777">
        <f t="shared" si="230"/>
        <v>-2.9238968006561592</v>
      </c>
      <c r="U777">
        <f t="shared" si="231"/>
        <v>-0.54229810363976827</v>
      </c>
      <c r="V777">
        <f t="shared" si="232"/>
        <v>0</v>
      </c>
      <c r="W777">
        <f t="shared" si="233"/>
        <v>-6.7186219417799897E-2</v>
      </c>
      <c r="X777">
        <f t="shared" si="234"/>
        <v>-1.5262149405050995</v>
      </c>
      <c r="Y777">
        <f t="shared" si="235"/>
        <v>-0.46998789612676056</v>
      </c>
      <c r="Z777">
        <f t="shared" si="236"/>
        <v>0</v>
      </c>
      <c r="AA777">
        <f t="shared" si="237"/>
        <v>-0.39939122239305624</v>
      </c>
      <c r="AB777">
        <f t="shared" si="238"/>
        <v>-0.69769781189408631</v>
      </c>
      <c r="AC777">
        <f t="shared" si="239"/>
        <v>-3.9570307766299079E-2</v>
      </c>
      <c r="AD777">
        <f t="shared" si="240"/>
        <v>0</v>
      </c>
      <c r="AE777">
        <f t="shared" si="241"/>
        <v>-4.656751093294461E-2</v>
      </c>
      <c r="AF777">
        <f t="shared" si="242"/>
        <v>-2.7204639668367347</v>
      </c>
      <c r="AG777">
        <f t="shared" si="243"/>
        <v>-0.78809447886297379</v>
      </c>
      <c r="AH777">
        <f t="shared" si="244"/>
        <v>-10.530076017355917</v>
      </c>
      <c r="AI777">
        <f t="shared" si="245"/>
        <v>-65.391932707681363</v>
      </c>
      <c r="AJ777">
        <f t="shared" si="246"/>
        <v>-1.2173642439239356</v>
      </c>
    </row>
    <row r="778" spans="1:36" x14ac:dyDescent="0.25">
      <c r="A778">
        <v>0</v>
      </c>
      <c r="B778">
        <v>9.6579476861166996E-2</v>
      </c>
      <c r="C778">
        <v>0.75452716297786715</v>
      </c>
      <c r="D778">
        <v>0.1488933601609658</v>
      </c>
      <c r="E778">
        <v>0</v>
      </c>
      <c r="F778">
        <v>5.6413700470114174E-2</v>
      </c>
      <c r="G778">
        <v>0.74278038952316994</v>
      </c>
      <c r="H778">
        <v>0.20080591000671591</v>
      </c>
      <c r="I778">
        <v>0</v>
      </c>
      <c r="J778">
        <v>0.21137123745819397</v>
      </c>
      <c r="K778">
        <v>0.68026755852842813</v>
      </c>
      <c r="L778">
        <v>0.10836120401337793</v>
      </c>
      <c r="M778">
        <v>0</v>
      </c>
      <c r="N778">
        <v>3.0241935483870969E-2</v>
      </c>
      <c r="O778">
        <v>0.71505376344086025</v>
      </c>
      <c r="P778">
        <v>0.25470430107526881</v>
      </c>
      <c r="Q778">
        <v>1</v>
      </c>
      <c r="R778">
        <f t="shared" si="228"/>
        <v>0</v>
      </c>
      <c r="S778">
        <f t="shared" si="229"/>
        <v>-0.33762732645875249</v>
      </c>
      <c r="T778">
        <f t="shared" si="230"/>
        <v>-2.8979572012151027</v>
      </c>
      <c r="U778">
        <f t="shared" si="231"/>
        <v>-0.53682126941335517</v>
      </c>
      <c r="V778">
        <f t="shared" si="232"/>
        <v>0</v>
      </c>
      <c r="W778">
        <f t="shared" si="233"/>
        <v>-0.10690506422095367</v>
      </c>
      <c r="X778">
        <f t="shared" si="234"/>
        <v>-1.4735921497229685</v>
      </c>
      <c r="Y778">
        <f t="shared" si="235"/>
        <v>-0.48338532047515109</v>
      </c>
      <c r="Z778">
        <f t="shared" si="236"/>
        <v>0</v>
      </c>
      <c r="AA778">
        <f t="shared" si="237"/>
        <v>-0.3160763743729097</v>
      </c>
      <c r="AB778">
        <f t="shared" si="238"/>
        <v>-0.7619793844063546</v>
      </c>
      <c r="AC778">
        <f t="shared" si="239"/>
        <v>-3.8968763064381268E-2</v>
      </c>
      <c r="AD778">
        <f t="shared" si="240"/>
        <v>0</v>
      </c>
      <c r="AE778">
        <f t="shared" si="241"/>
        <v>-9.9940146169354843E-2</v>
      </c>
      <c r="AF778">
        <f t="shared" si="242"/>
        <v>-2.561344926075269</v>
      </c>
      <c r="AG778">
        <f t="shared" si="243"/>
        <v>-0.8864903603830645</v>
      </c>
      <c r="AH778">
        <f t="shared" si="244"/>
        <v>-10.501088285977618</v>
      </c>
      <c r="AI778">
        <f t="shared" si="245"/>
        <v>-65.211918453604397</v>
      </c>
      <c r="AJ778">
        <f t="shared" si="246"/>
        <v>-1.0379055017609664</v>
      </c>
    </row>
    <row r="779" spans="1:36" x14ac:dyDescent="0.25">
      <c r="A779">
        <v>0</v>
      </c>
      <c r="B779">
        <v>7.5092936802973978E-2</v>
      </c>
      <c r="C779">
        <v>0.7992565055762082</v>
      </c>
      <c r="D779">
        <v>0.12565055762081784</v>
      </c>
      <c r="E779">
        <v>0</v>
      </c>
      <c r="F779">
        <v>3.197026022304833E-2</v>
      </c>
      <c r="G779">
        <v>0.83494423791821559</v>
      </c>
      <c r="H779">
        <v>0.13308550185873605</v>
      </c>
      <c r="I779">
        <v>0</v>
      </c>
      <c r="J779">
        <v>0.20802377414561665</v>
      </c>
      <c r="K779">
        <v>0.68127786032689452</v>
      </c>
      <c r="L779">
        <v>0.11069836552748885</v>
      </c>
      <c r="M779">
        <v>0</v>
      </c>
      <c r="N779">
        <v>1.7100371747211896E-2</v>
      </c>
      <c r="O779">
        <v>0.8230483271375465</v>
      </c>
      <c r="P779">
        <v>0.15985130111524162</v>
      </c>
      <c r="Q779">
        <v>1</v>
      </c>
      <c r="R779">
        <f t="shared" si="228"/>
        <v>0</v>
      </c>
      <c r="S779">
        <f t="shared" si="229"/>
        <v>-0.26251361378949817</v>
      </c>
      <c r="T779">
        <f t="shared" si="230"/>
        <v>-3.0697518387691685</v>
      </c>
      <c r="U779">
        <f t="shared" si="231"/>
        <v>-0.45302148982051577</v>
      </c>
      <c r="V779">
        <f t="shared" si="232"/>
        <v>0</v>
      </c>
      <c r="W779">
        <f t="shared" si="233"/>
        <v>-6.0584267541821564E-2</v>
      </c>
      <c r="X779">
        <f t="shared" si="234"/>
        <v>-1.656434784502788</v>
      </c>
      <c r="Y779">
        <f t="shared" si="235"/>
        <v>-0.32036695515799252</v>
      </c>
      <c r="Z779">
        <f t="shared" si="236"/>
        <v>0</v>
      </c>
      <c r="AA779">
        <f t="shared" si="237"/>
        <v>-0.31107070718796437</v>
      </c>
      <c r="AB779">
        <f t="shared" si="238"/>
        <v>-0.76311104081537895</v>
      </c>
      <c r="AC779">
        <f t="shared" si="239"/>
        <v>-3.9809251079587667E-2</v>
      </c>
      <c r="AD779">
        <f t="shared" si="240"/>
        <v>0</v>
      </c>
      <c r="AE779">
        <f t="shared" si="241"/>
        <v>-5.6511384758364314E-2</v>
      </c>
      <c r="AF779">
        <f t="shared" si="242"/>
        <v>-2.9481848280669145</v>
      </c>
      <c r="AG779">
        <f t="shared" si="243"/>
        <v>-0.55635745817843862</v>
      </c>
      <c r="AH779">
        <f t="shared" si="244"/>
        <v>-10.497717619668434</v>
      </c>
      <c r="AI779">
        <f t="shared" si="245"/>
        <v>-65.190986564403701</v>
      </c>
      <c r="AJ779">
        <f t="shared" si="246"/>
        <v>-1.0170382069663801</v>
      </c>
    </row>
    <row r="780" spans="1:36" x14ac:dyDescent="0.25">
      <c r="A780">
        <v>0</v>
      </c>
      <c r="B780">
        <v>0.20728643216080403</v>
      </c>
      <c r="C780">
        <v>0.64070351758793975</v>
      </c>
      <c r="D780">
        <v>0.15201005025125627</v>
      </c>
      <c r="E780">
        <v>0</v>
      </c>
      <c r="F780">
        <v>0.1069182389937107</v>
      </c>
      <c r="G780">
        <v>0.72075471698113203</v>
      </c>
      <c r="H780">
        <v>0.17232704402515722</v>
      </c>
      <c r="I780">
        <v>0</v>
      </c>
      <c r="J780">
        <v>0.51522842639593913</v>
      </c>
      <c r="K780">
        <v>0.38578680203045684</v>
      </c>
      <c r="L780">
        <v>9.8984771573604066E-2</v>
      </c>
      <c r="M780">
        <v>0</v>
      </c>
      <c r="N780">
        <v>0.10165184243964422</v>
      </c>
      <c r="O780">
        <v>0.68487928843710288</v>
      </c>
      <c r="P780">
        <v>0.21346886912325286</v>
      </c>
      <c r="Q780">
        <v>1</v>
      </c>
      <c r="R780">
        <f t="shared" si="228"/>
        <v>0</v>
      </c>
      <c r="S780">
        <f t="shared" si="229"/>
        <v>-0.72464219289808418</v>
      </c>
      <c r="T780">
        <f t="shared" si="230"/>
        <v>-2.4607879792026539</v>
      </c>
      <c r="U780">
        <f t="shared" si="231"/>
        <v>-0.54805820790966553</v>
      </c>
      <c r="V780">
        <f t="shared" si="232"/>
        <v>0</v>
      </c>
      <c r="W780">
        <f t="shared" si="233"/>
        <v>-0.20261215113993711</v>
      </c>
      <c r="X780">
        <f t="shared" si="234"/>
        <v>-1.429895710495283</v>
      </c>
      <c r="Y780">
        <f t="shared" si="235"/>
        <v>-0.41483023781446537</v>
      </c>
      <c r="Z780">
        <f t="shared" si="236"/>
        <v>0</v>
      </c>
      <c r="AA780">
        <f t="shared" si="237"/>
        <v>-0.77045266398318535</v>
      </c>
      <c r="AB780">
        <f t="shared" si="238"/>
        <v>-0.43212642766497461</v>
      </c>
      <c r="AC780">
        <f t="shared" si="239"/>
        <v>-3.5596818488261427E-2</v>
      </c>
      <c r="AD780">
        <f t="shared" si="240"/>
        <v>0</v>
      </c>
      <c r="AE780">
        <f t="shared" si="241"/>
        <v>-0.33592757306226173</v>
      </c>
      <c r="AF780">
        <f t="shared" si="242"/>
        <v>-2.4532590136594661</v>
      </c>
      <c r="AG780">
        <f t="shared" si="243"/>
        <v>-0.7429717280813215</v>
      </c>
      <c r="AH780">
        <f t="shared" si="244"/>
        <v>-10.55116070439956</v>
      </c>
      <c r="AI780">
        <f t="shared" si="245"/>
        <v>-65.522868935876488</v>
      </c>
      <c r="AJ780">
        <f t="shared" si="246"/>
        <v>-1.3478964117011281</v>
      </c>
    </row>
    <row r="781" spans="1:36" x14ac:dyDescent="0.25">
      <c r="A781">
        <v>0</v>
      </c>
      <c r="B781">
        <v>0.20094786729857819</v>
      </c>
      <c r="C781">
        <v>0.6511848341232227</v>
      </c>
      <c r="D781">
        <v>0.14786729857819905</v>
      </c>
      <c r="E781">
        <v>0</v>
      </c>
      <c r="F781">
        <v>0.13010446343779677</v>
      </c>
      <c r="G781">
        <v>0.69800569800569801</v>
      </c>
      <c r="H781">
        <v>0.17188983855650522</v>
      </c>
      <c r="I781">
        <v>0</v>
      </c>
      <c r="J781">
        <v>0.46153846153846156</v>
      </c>
      <c r="K781">
        <v>0.43653846153846154</v>
      </c>
      <c r="L781">
        <v>0.10192307692307692</v>
      </c>
      <c r="M781">
        <v>0</v>
      </c>
      <c r="N781">
        <v>9.4321462945139559E-2</v>
      </c>
      <c r="O781">
        <v>0.67949951876804615</v>
      </c>
      <c r="P781">
        <v>0.22617901828681425</v>
      </c>
      <c r="Q781">
        <v>1</v>
      </c>
      <c r="R781">
        <f t="shared" si="228"/>
        <v>0</v>
      </c>
      <c r="S781">
        <f t="shared" si="229"/>
        <v>-0.70248352340047393</v>
      </c>
      <c r="T781">
        <f t="shared" si="230"/>
        <v>-2.5010441929243186</v>
      </c>
      <c r="U781">
        <f t="shared" si="231"/>
        <v>-0.53312189906694318</v>
      </c>
      <c r="V781">
        <f t="shared" si="232"/>
        <v>0</v>
      </c>
      <c r="W781">
        <f t="shared" si="233"/>
        <v>-0.2465504993174264</v>
      </c>
      <c r="X781">
        <f t="shared" si="234"/>
        <v>-1.3847642338853277</v>
      </c>
      <c r="Y781">
        <f t="shared" si="235"/>
        <v>-0.41377778519705605</v>
      </c>
      <c r="Z781">
        <f t="shared" si="236"/>
        <v>0</v>
      </c>
      <c r="AA781">
        <f t="shared" si="237"/>
        <v>-0.69016676682692313</v>
      </c>
      <c r="AB781">
        <f t="shared" si="238"/>
        <v>-0.48897423377403848</v>
      </c>
      <c r="AC781">
        <f t="shared" si="239"/>
        <v>-3.6653489332932693E-2</v>
      </c>
      <c r="AD781">
        <f t="shared" si="240"/>
        <v>0</v>
      </c>
      <c r="AE781">
        <f t="shared" si="241"/>
        <v>-0.31170295957651589</v>
      </c>
      <c r="AF781">
        <f t="shared" si="242"/>
        <v>-2.4339885105871026</v>
      </c>
      <c r="AG781">
        <f t="shared" si="243"/>
        <v>-0.78720900505293556</v>
      </c>
      <c r="AH781">
        <f t="shared" si="244"/>
        <v>-10.530437098941993</v>
      </c>
      <c r="AI781">
        <f t="shared" si="245"/>
        <v>-65.394175029839317</v>
      </c>
      <c r="AJ781">
        <f t="shared" si="246"/>
        <v>-1.2195996464261096</v>
      </c>
    </row>
    <row r="782" spans="1:36" x14ac:dyDescent="0.25">
      <c r="A782">
        <v>0</v>
      </c>
      <c r="B782">
        <v>0.20767888307155322</v>
      </c>
      <c r="C782">
        <v>0.61431064572425831</v>
      </c>
      <c r="D782">
        <v>0.17801047120418848</v>
      </c>
      <c r="E782">
        <v>0</v>
      </c>
      <c r="F782">
        <v>5.7591623036649213E-2</v>
      </c>
      <c r="G782">
        <v>0.70855148342059338</v>
      </c>
      <c r="H782">
        <v>0.2338568935427574</v>
      </c>
      <c r="I782">
        <v>0</v>
      </c>
      <c r="J782">
        <v>0.46478873239436619</v>
      </c>
      <c r="K782">
        <v>0.42077464788732394</v>
      </c>
      <c r="L782">
        <v>0.11443661971830986</v>
      </c>
      <c r="M782">
        <v>0</v>
      </c>
      <c r="N782">
        <v>1.5929203539823009E-2</v>
      </c>
      <c r="O782">
        <v>0.70619469026548676</v>
      </c>
      <c r="P782">
        <v>0.27787610619469028</v>
      </c>
      <c r="Q782">
        <v>1</v>
      </c>
      <c r="R782">
        <f t="shared" si="228"/>
        <v>0</v>
      </c>
      <c r="S782">
        <f t="shared" si="229"/>
        <v>-0.72601414226112559</v>
      </c>
      <c r="T782">
        <f t="shared" si="230"/>
        <v>-2.3594193117364748</v>
      </c>
      <c r="U782">
        <f t="shared" si="231"/>
        <v>-0.64180032620255234</v>
      </c>
      <c r="V782">
        <f t="shared" si="232"/>
        <v>0</v>
      </c>
      <c r="W782">
        <f t="shared" si="233"/>
        <v>-0.1091372504908377</v>
      </c>
      <c r="X782">
        <f t="shared" si="234"/>
        <v>-1.405685877508726</v>
      </c>
      <c r="Y782">
        <f t="shared" si="235"/>
        <v>-0.56294652595986039</v>
      </c>
      <c r="Z782">
        <f t="shared" si="236"/>
        <v>0</v>
      </c>
      <c r="AA782">
        <f t="shared" si="237"/>
        <v>-0.69502709617077463</v>
      </c>
      <c r="AB782">
        <f t="shared" si="238"/>
        <v>-0.47131691516285212</v>
      </c>
      <c r="AC782">
        <f t="shared" si="239"/>
        <v>-4.1153598839128523E-2</v>
      </c>
      <c r="AD782">
        <f t="shared" si="240"/>
        <v>0</v>
      </c>
      <c r="AE782">
        <f t="shared" si="241"/>
        <v>-5.2641039823008849E-2</v>
      </c>
      <c r="AF782">
        <f t="shared" si="242"/>
        <v>-2.5296114491150443</v>
      </c>
      <c r="AG782">
        <f t="shared" si="243"/>
        <v>-0.96713910398230096</v>
      </c>
      <c r="AH782">
        <f t="shared" si="244"/>
        <v>-10.561892637252688</v>
      </c>
      <c r="AI782">
        <f t="shared" si="245"/>
        <v>-65.589514402613702</v>
      </c>
      <c r="AJ782">
        <f t="shared" si="246"/>
        <v>-1.414336214998098</v>
      </c>
    </row>
    <row r="783" spans="1:36" x14ac:dyDescent="0.25">
      <c r="A783">
        <v>0</v>
      </c>
      <c r="B783">
        <v>3.1565656565656565E-3</v>
      </c>
      <c r="C783">
        <v>0.71527777777777779</v>
      </c>
      <c r="D783">
        <v>0.28156565656565657</v>
      </c>
      <c r="E783">
        <v>0</v>
      </c>
      <c r="F783">
        <v>0</v>
      </c>
      <c r="G783">
        <v>0.62941919191919193</v>
      </c>
      <c r="H783">
        <v>0.37058080808080807</v>
      </c>
      <c r="I783">
        <v>0</v>
      </c>
      <c r="J783">
        <v>0.10149439601494396</v>
      </c>
      <c r="K783">
        <v>0.73038605230386056</v>
      </c>
      <c r="L783">
        <v>0.16811955168119552</v>
      </c>
      <c r="M783">
        <v>0</v>
      </c>
      <c r="N783">
        <v>1.2453300124533001E-3</v>
      </c>
      <c r="O783">
        <v>0.61830635118306354</v>
      </c>
      <c r="P783">
        <v>0.38044831880448321</v>
      </c>
      <c r="Q783">
        <v>0</v>
      </c>
      <c r="R783">
        <f t="shared" si="228"/>
        <v>0</v>
      </c>
      <c r="S783">
        <f t="shared" si="229"/>
        <v>-1.103487881747159E-2</v>
      </c>
      <c r="T783">
        <f t="shared" si="230"/>
        <v>-2.7472097608778214</v>
      </c>
      <c r="U783">
        <f t="shared" si="231"/>
        <v>-1.0151589904168641</v>
      </c>
      <c r="V783">
        <f t="shared" si="232"/>
        <v>0</v>
      </c>
      <c r="W783">
        <f t="shared" si="233"/>
        <v>0</v>
      </c>
      <c r="X783">
        <f t="shared" si="234"/>
        <v>-1.2486963753748421</v>
      </c>
      <c r="Y783">
        <f t="shared" si="235"/>
        <v>-0.89207196476483586</v>
      </c>
      <c r="Z783">
        <f t="shared" si="236"/>
        <v>0</v>
      </c>
      <c r="AA783">
        <f t="shared" si="237"/>
        <v>-0.15177079482215131</v>
      </c>
      <c r="AB783">
        <f t="shared" si="238"/>
        <v>-0.81811797069582815</v>
      </c>
      <c r="AC783">
        <f t="shared" si="239"/>
        <v>-6.0459008697851806E-2</v>
      </c>
      <c r="AD783">
        <f t="shared" si="240"/>
        <v>0</v>
      </c>
      <c r="AE783">
        <f t="shared" si="241"/>
        <v>-4.1154265255292652E-3</v>
      </c>
      <c r="AF783">
        <f t="shared" si="242"/>
        <v>-2.2147926720112081</v>
      </c>
      <c r="AG783">
        <f t="shared" si="243"/>
        <v>-1.3241384845890412</v>
      </c>
      <c r="AH783">
        <f t="shared" si="244"/>
        <v>-10.487566327593445</v>
      </c>
      <c r="AI783">
        <f t="shared" si="245"/>
        <v>-65.1279468857566</v>
      </c>
      <c r="AJ783">
        <f t="shared" si="246"/>
        <v>-0.95419306453932762</v>
      </c>
    </row>
    <row r="784" spans="1:36" x14ac:dyDescent="0.25">
      <c r="A784">
        <v>0</v>
      </c>
      <c r="B784">
        <v>2.1491782553729456E-2</v>
      </c>
      <c r="C784">
        <v>0.72819216182048041</v>
      </c>
      <c r="D784">
        <v>0.25031605562579012</v>
      </c>
      <c r="E784">
        <v>0</v>
      </c>
      <c r="F784">
        <v>1.8963337547408345E-2</v>
      </c>
      <c r="G784">
        <v>0.60556257901390642</v>
      </c>
      <c r="H784">
        <v>0.37547408343868521</v>
      </c>
      <c r="I784">
        <v>0</v>
      </c>
      <c r="J784">
        <v>1.4030612244897959E-2</v>
      </c>
      <c r="K784">
        <v>0.81760204081632648</v>
      </c>
      <c r="L784">
        <v>0.1683673469387755</v>
      </c>
      <c r="M784">
        <v>0</v>
      </c>
      <c r="N784">
        <v>0</v>
      </c>
      <c r="O784">
        <v>0.66709183673469385</v>
      </c>
      <c r="P784">
        <v>0.33290816326530615</v>
      </c>
      <c r="Q784">
        <v>0</v>
      </c>
      <c r="R784">
        <f t="shared" si="228"/>
        <v>0</v>
      </c>
      <c r="S784">
        <f t="shared" si="229"/>
        <v>-7.5132039645227564E-2</v>
      </c>
      <c r="T784">
        <f t="shared" si="230"/>
        <v>-2.7968108012010116</v>
      </c>
      <c r="U784">
        <f t="shared" si="231"/>
        <v>-0.902491438102481</v>
      </c>
      <c r="V784">
        <f t="shared" si="232"/>
        <v>0</v>
      </c>
      <c r="W784">
        <f t="shared" si="233"/>
        <v>-3.5935895030025283E-2</v>
      </c>
      <c r="X784">
        <f t="shared" si="234"/>
        <v>-1.2013675578776863</v>
      </c>
      <c r="Y784">
        <f t="shared" si="235"/>
        <v>-0.90385118718394442</v>
      </c>
      <c r="Z784">
        <f t="shared" si="236"/>
        <v>0</v>
      </c>
      <c r="AA784">
        <f t="shared" si="237"/>
        <v>-2.09808349609375E-2</v>
      </c>
      <c r="AB784">
        <f t="shared" si="238"/>
        <v>-0.91581009845344385</v>
      </c>
      <c r="AC784">
        <f t="shared" si="239"/>
        <v>-6.0548120615433673E-2</v>
      </c>
      <c r="AD784">
        <f t="shared" si="240"/>
        <v>0</v>
      </c>
      <c r="AE784">
        <f t="shared" si="241"/>
        <v>0</v>
      </c>
      <c r="AF784">
        <f t="shared" si="242"/>
        <v>-2.3895438058035712</v>
      </c>
      <c r="AG784">
        <f t="shared" si="243"/>
        <v>-1.158676458864796</v>
      </c>
      <c r="AH784">
        <f t="shared" si="244"/>
        <v>-10.461148237738559</v>
      </c>
      <c r="AI784">
        <f t="shared" si="245"/>
        <v>-64.963890144740787</v>
      </c>
      <c r="AJ784">
        <f t="shared" si="246"/>
        <v>-0.79064259162252193</v>
      </c>
    </row>
    <row r="785" spans="1:36" x14ac:dyDescent="0.25">
      <c r="A785">
        <v>0</v>
      </c>
      <c r="B785">
        <v>2.7816411682892906E-3</v>
      </c>
      <c r="C785">
        <v>0.65646731571627259</v>
      </c>
      <c r="D785">
        <v>0.34075104311543813</v>
      </c>
      <c r="E785">
        <v>0</v>
      </c>
      <c r="F785">
        <v>0</v>
      </c>
      <c r="G785">
        <v>0.55632823365785811</v>
      </c>
      <c r="H785">
        <v>0.44367176634214184</v>
      </c>
      <c r="I785">
        <v>0</v>
      </c>
      <c r="J785">
        <v>4.3994413407821231E-2</v>
      </c>
      <c r="K785">
        <v>0.78701117318435754</v>
      </c>
      <c r="L785">
        <v>0.16899441340782123</v>
      </c>
      <c r="M785">
        <v>0</v>
      </c>
      <c r="N785">
        <v>0</v>
      </c>
      <c r="O785">
        <v>0.58310055865921784</v>
      </c>
      <c r="P785">
        <v>0.41689944134078211</v>
      </c>
      <c r="Q785">
        <v>0</v>
      </c>
      <c r="R785">
        <f t="shared" si="228"/>
        <v>0</v>
      </c>
      <c r="S785">
        <f t="shared" si="229"/>
        <v>-9.724199191585535E-3</v>
      </c>
      <c r="T785">
        <f t="shared" si="230"/>
        <v>-2.5213329331102226</v>
      </c>
      <c r="U785">
        <f t="shared" si="231"/>
        <v>-1.2285464396894559</v>
      </c>
      <c r="V785">
        <f t="shared" si="232"/>
        <v>0</v>
      </c>
      <c r="W785">
        <f t="shared" si="233"/>
        <v>0</v>
      </c>
      <c r="X785">
        <f t="shared" si="234"/>
        <v>-1.1036921940194715</v>
      </c>
      <c r="Y785">
        <f t="shared" si="235"/>
        <v>-1.0680184609700973</v>
      </c>
      <c r="Z785">
        <f t="shared" si="236"/>
        <v>0</v>
      </c>
      <c r="AA785">
        <f t="shared" si="237"/>
        <v>-6.578754446359987E-2</v>
      </c>
      <c r="AB785">
        <f t="shared" si="238"/>
        <v>-0.88154474183833798</v>
      </c>
      <c r="AC785">
        <f t="shared" si="239"/>
        <v>-6.0773625720146648E-2</v>
      </c>
      <c r="AD785">
        <f t="shared" si="240"/>
        <v>0</v>
      </c>
      <c r="AE785">
        <f t="shared" si="241"/>
        <v>0</v>
      </c>
      <c r="AF785">
        <f t="shared" si="242"/>
        <v>-2.0886844230097763</v>
      </c>
      <c r="AG785">
        <f t="shared" si="243"/>
        <v>-1.4510054774790502</v>
      </c>
      <c r="AH785">
        <f t="shared" si="244"/>
        <v>-10.479110039491744</v>
      </c>
      <c r="AI785">
        <f t="shared" si="245"/>
        <v>-65.075433207641481</v>
      </c>
      <c r="AJ785">
        <f t="shared" si="246"/>
        <v>-0.90184144011262513</v>
      </c>
    </row>
    <row r="786" spans="1:36" x14ac:dyDescent="0.25">
      <c r="A786">
        <v>0</v>
      </c>
      <c r="B786">
        <v>0.17482951022938623</v>
      </c>
      <c r="C786">
        <v>0.65468071915685055</v>
      </c>
      <c r="D786">
        <v>0.17048977061376316</v>
      </c>
      <c r="E786">
        <v>0</v>
      </c>
      <c r="F786">
        <v>8.6335403726708074E-2</v>
      </c>
      <c r="G786">
        <v>0.70496894409937894</v>
      </c>
      <c r="H786">
        <v>0.20869565217391303</v>
      </c>
      <c r="I786">
        <v>0</v>
      </c>
      <c r="J786">
        <v>0.40788662969808998</v>
      </c>
      <c r="K786">
        <v>0.47258163894023414</v>
      </c>
      <c r="L786">
        <v>0.11953173136167591</v>
      </c>
      <c r="M786">
        <v>0</v>
      </c>
      <c r="N786">
        <v>3.4246575342465752E-2</v>
      </c>
      <c r="O786">
        <v>0.69863013698630139</v>
      </c>
      <c r="P786">
        <v>0.26712328767123289</v>
      </c>
      <c r="Q786">
        <v>0</v>
      </c>
      <c r="R786">
        <f t="shared" si="228"/>
        <v>0</v>
      </c>
      <c r="S786">
        <f t="shared" si="229"/>
        <v>-0.61117767504262244</v>
      </c>
      <c r="T786">
        <f t="shared" si="230"/>
        <v>-2.5144710457997519</v>
      </c>
      <c r="U786">
        <f t="shared" si="231"/>
        <v>-0.61468513427280302</v>
      </c>
      <c r="V786">
        <f t="shared" si="232"/>
        <v>0</v>
      </c>
      <c r="W786">
        <f t="shared" si="233"/>
        <v>-0.16360727630046584</v>
      </c>
      <c r="X786">
        <f t="shared" si="234"/>
        <v>-1.398578525329969</v>
      </c>
      <c r="Y786">
        <f t="shared" si="235"/>
        <v>-0.50237771739130432</v>
      </c>
      <c r="Z786">
        <f t="shared" si="236"/>
        <v>0</v>
      </c>
      <c r="AA786">
        <f t="shared" si="237"/>
        <v>-0.60993789230976592</v>
      </c>
      <c r="AB786">
        <f t="shared" si="238"/>
        <v>-0.52934681627387559</v>
      </c>
      <c r="AC786">
        <f t="shared" si="239"/>
        <v>-4.2985898509704253E-2</v>
      </c>
      <c r="AD786">
        <f t="shared" si="240"/>
        <v>0</v>
      </c>
      <c r="AE786">
        <f t="shared" si="241"/>
        <v>-0.11317422945205478</v>
      </c>
      <c r="AF786">
        <f t="shared" si="242"/>
        <v>-2.5025149828767126</v>
      </c>
      <c r="AG786">
        <f t="shared" si="243"/>
        <v>-0.92971425513698636</v>
      </c>
      <c r="AH786">
        <f t="shared" si="244"/>
        <v>-10.532571448696016</v>
      </c>
      <c r="AI786">
        <f t="shared" si="245"/>
        <v>-65.407429374372043</v>
      </c>
      <c r="AJ786">
        <f t="shared" si="246"/>
        <v>-1.2328130889406153</v>
      </c>
    </row>
    <row r="787" spans="1:36" x14ac:dyDescent="0.25">
      <c r="A787">
        <v>0</v>
      </c>
      <c r="B787">
        <v>6.7134708205353222E-2</v>
      </c>
      <c r="C787">
        <v>0.7617376042123738</v>
      </c>
      <c r="D787">
        <v>0.17112768758227292</v>
      </c>
      <c r="E787">
        <v>0</v>
      </c>
      <c r="F787">
        <v>3.4710017574692442E-2</v>
      </c>
      <c r="G787">
        <v>0.73462214411247806</v>
      </c>
      <c r="H787">
        <v>0.23066783831282953</v>
      </c>
      <c r="I787">
        <v>0</v>
      </c>
      <c r="J787">
        <v>0.13873085339168489</v>
      </c>
      <c r="K787">
        <v>0.73435448577680529</v>
      </c>
      <c r="L787">
        <v>0.12691466083150985</v>
      </c>
      <c r="M787">
        <v>0</v>
      </c>
      <c r="N787">
        <v>1.3626373626373627E-2</v>
      </c>
      <c r="O787">
        <v>0.69978021978021976</v>
      </c>
      <c r="P787">
        <v>0.2865934065934066</v>
      </c>
      <c r="Q787">
        <v>0</v>
      </c>
      <c r="R787">
        <f t="shared" si="228"/>
        <v>0</v>
      </c>
      <c r="S787">
        <f t="shared" si="229"/>
        <v>-0.23469284345518868</v>
      </c>
      <c r="T787">
        <f t="shared" si="230"/>
        <v>-2.9256507702802761</v>
      </c>
      <c r="U787">
        <f t="shared" si="231"/>
        <v>-0.61698508503249783</v>
      </c>
      <c r="V787">
        <f t="shared" si="232"/>
        <v>0</v>
      </c>
      <c r="W787">
        <f t="shared" si="233"/>
        <v>-6.5776161234072927E-2</v>
      </c>
      <c r="X787">
        <f t="shared" si="234"/>
        <v>-1.4574071150043937</v>
      </c>
      <c r="Y787">
        <f t="shared" si="235"/>
        <v>-0.55526974750109837</v>
      </c>
      <c r="Z787">
        <f t="shared" si="236"/>
        <v>0</v>
      </c>
      <c r="AA787">
        <f t="shared" si="237"/>
        <v>-0.20745275317970457</v>
      </c>
      <c r="AB787">
        <f t="shared" si="238"/>
        <v>-0.82256308123632393</v>
      </c>
      <c r="AC787">
        <f t="shared" si="239"/>
        <v>-4.5640941260940919E-2</v>
      </c>
      <c r="AD787">
        <f t="shared" si="240"/>
        <v>0</v>
      </c>
      <c r="AE787">
        <f t="shared" si="241"/>
        <v>-4.5030906593406597E-2</v>
      </c>
      <c r="AF787">
        <f t="shared" si="242"/>
        <v>-2.5066346153846153</v>
      </c>
      <c r="AG787">
        <f t="shared" si="243"/>
        <v>-0.99747939560439558</v>
      </c>
      <c r="AH787">
        <f t="shared" si="244"/>
        <v>-10.480583415766914</v>
      </c>
      <c r="AI787">
        <f t="shared" si="245"/>
        <v>-65.08458289678714</v>
      </c>
      <c r="AJ787">
        <f t="shared" si="246"/>
        <v>-0.91096289393127683</v>
      </c>
    </row>
    <row r="788" spans="1:36" x14ac:dyDescent="0.25">
      <c r="A788">
        <v>0</v>
      </c>
      <c r="B788">
        <v>8.4686774941995363E-2</v>
      </c>
      <c r="C788">
        <v>0.71887084300077342</v>
      </c>
      <c r="D788">
        <v>0.19644238205723125</v>
      </c>
      <c r="E788">
        <v>0</v>
      </c>
      <c r="F788">
        <v>3.6736272235112145E-2</v>
      </c>
      <c r="G788">
        <v>0.70456303170920342</v>
      </c>
      <c r="H788">
        <v>0.25870069605568446</v>
      </c>
      <c r="I788">
        <v>0</v>
      </c>
      <c r="J788">
        <v>0.19165378670788252</v>
      </c>
      <c r="K788">
        <v>0.67349304482225658</v>
      </c>
      <c r="L788">
        <v>0.1348531684698609</v>
      </c>
      <c r="M788">
        <v>0</v>
      </c>
      <c r="N788">
        <v>1.7401392111368909E-2</v>
      </c>
      <c r="O788">
        <v>0.67401392111368907</v>
      </c>
      <c r="P788">
        <v>0.308584686774942</v>
      </c>
      <c r="Q788">
        <v>0</v>
      </c>
      <c r="R788">
        <f t="shared" si="228"/>
        <v>0</v>
      </c>
      <c r="S788">
        <f t="shared" si="229"/>
        <v>-0.29605222910020301</v>
      </c>
      <c r="T788">
        <f t="shared" si="230"/>
        <v>-2.7610098594671428</v>
      </c>
      <c r="U788">
        <f t="shared" si="231"/>
        <v>-0.70825487979142498</v>
      </c>
      <c r="V788">
        <f t="shared" si="232"/>
        <v>0</v>
      </c>
      <c r="W788">
        <f t="shared" si="233"/>
        <v>-6.9615953390854607E-2</v>
      </c>
      <c r="X788">
        <f t="shared" si="234"/>
        <v>-1.3977732411301238</v>
      </c>
      <c r="Y788">
        <f t="shared" si="235"/>
        <v>-0.62275118728248258</v>
      </c>
      <c r="Z788">
        <f t="shared" si="236"/>
        <v>0</v>
      </c>
      <c r="AA788">
        <f t="shared" si="237"/>
        <v>-0.28659166103168471</v>
      </c>
      <c r="AB788">
        <f t="shared" si="238"/>
        <v>-0.75439113516711753</v>
      </c>
      <c r="AC788">
        <f t="shared" si="239"/>
        <v>-4.8495780555689719E-2</v>
      </c>
      <c r="AD788">
        <f t="shared" si="240"/>
        <v>0</v>
      </c>
      <c r="AE788">
        <f t="shared" si="241"/>
        <v>-5.7506162993039442E-2</v>
      </c>
      <c r="AF788">
        <f t="shared" si="242"/>
        <v>-2.4143389283642689</v>
      </c>
      <c r="AG788">
        <f t="shared" si="243"/>
        <v>-1.0740193590487239</v>
      </c>
      <c r="AH788">
        <f t="shared" si="244"/>
        <v>-10.490800377322756</v>
      </c>
      <c r="AI788">
        <f t="shared" si="245"/>
        <v>-65.148030383912158</v>
      </c>
      <c r="AJ788">
        <f t="shared" si="246"/>
        <v>-0.97421458636663616</v>
      </c>
    </row>
    <row r="789" spans="1:36" x14ac:dyDescent="0.25">
      <c r="A789">
        <v>0</v>
      </c>
      <c r="B789">
        <v>8.085106382978724E-2</v>
      </c>
      <c r="C789">
        <v>0.72297872340425529</v>
      </c>
      <c r="D789">
        <v>0.19617021276595745</v>
      </c>
      <c r="E789">
        <v>0</v>
      </c>
      <c r="F789">
        <v>3.6216446527481891E-2</v>
      </c>
      <c r="G789">
        <v>0.69620792501065187</v>
      </c>
      <c r="H789">
        <v>0.26757562846186622</v>
      </c>
      <c r="I789">
        <v>0</v>
      </c>
      <c r="J789">
        <v>0.19387755102040816</v>
      </c>
      <c r="K789">
        <v>0.66411564625850339</v>
      </c>
      <c r="L789">
        <v>0.14200680272108843</v>
      </c>
      <c r="M789">
        <v>0</v>
      </c>
      <c r="N789">
        <v>1.7469109501491265E-2</v>
      </c>
      <c r="O789">
        <v>0.66893907115466555</v>
      </c>
      <c r="P789">
        <v>0.31359181934384323</v>
      </c>
      <c r="Q789">
        <v>0</v>
      </c>
      <c r="R789">
        <f t="shared" si="228"/>
        <v>0</v>
      </c>
      <c r="S789">
        <f t="shared" si="229"/>
        <v>-0.28264315990691491</v>
      </c>
      <c r="T789">
        <f t="shared" si="230"/>
        <v>-2.7767872392370343</v>
      </c>
      <c r="U789">
        <f t="shared" si="231"/>
        <v>-0.70727359852892291</v>
      </c>
      <c r="V789">
        <f t="shared" si="232"/>
        <v>0</v>
      </c>
      <c r="W789">
        <f t="shared" si="233"/>
        <v>-6.8630873522049426E-2</v>
      </c>
      <c r="X789">
        <f t="shared" si="234"/>
        <v>-1.3811976559171282</v>
      </c>
      <c r="Y789">
        <f t="shared" si="235"/>
        <v>-0.64411516031103544</v>
      </c>
      <c r="Z789">
        <f t="shared" si="236"/>
        <v>0</v>
      </c>
      <c r="AA789">
        <f t="shared" si="237"/>
        <v>-0.2899169921875</v>
      </c>
      <c r="AB789">
        <f t="shared" si="238"/>
        <v>-0.7438873498618197</v>
      </c>
      <c r="AC789">
        <f t="shared" si="239"/>
        <v>-5.1068364357461732E-2</v>
      </c>
      <c r="AD789">
        <f t="shared" si="240"/>
        <v>0</v>
      </c>
      <c r="AE789">
        <f t="shared" si="241"/>
        <v>-5.7729947805709413E-2</v>
      </c>
      <c r="AF789">
        <f t="shared" si="242"/>
        <v>-2.3961606572219858</v>
      </c>
      <c r="AG789">
        <f t="shared" si="243"/>
        <v>-1.0914465274818919</v>
      </c>
      <c r="AH789">
        <f t="shared" si="244"/>
        <v>-10.490857526339454</v>
      </c>
      <c r="AI789">
        <f t="shared" si="245"/>
        <v>-65.148385280177678</v>
      </c>
      <c r="AJ789">
        <f t="shared" si="246"/>
        <v>-0.97456838744608487</v>
      </c>
    </row>
    <row r="790" spans="1:36" x14ac:dyDescent="0.25">
      <c r="A790">
        <v>0</v>
      </c>
      <c r="B790">
        <v>6.778309409888357E-2</v>
      </c>
      <c r="C790">
        <v>0.70334928229665072</v>
      </c>
      <c r="D790">
        <v>0.22886762360446572</v>
      </c>
      <c r="E790">
        <v>0</v>
      </c>
      <c r="F790">
        <v>2.6315789473684209E-2</v>
      </c>
      <c r="G790">
        <v>0.66666666666666663</v>
      </c>
      <c r="H790">
        <v>0.30701754385964913</v>
      </c>
      <c r="I790">
        <v>0</v>
      </c>
      <c r="J790">
        <v>0.15354017501988862</v>
      </c>
      <c r="K790">
        <v>0.69053301511535403</v>
      </c>
      <c r="L790">
        <v>0.15592680986475735</v>
      </c>
      <c r="M790">
        <v>0</v>
      </c>
      <c r="N790">
        <v>3.9872408293460922E-3</v>
      </c>
      <c r="O790">
        <v>0.60526315789473684</v>
      </c>
      <c r="P790">
        <v>0.39074960127591707</v>
      </c>
      <c r="Q790">
        <v>0</v>
      </c>
      <c r="R790">
        <f t="shared" si="228"/>
        <v>0</v>
      </c>
      <c r="S790">
        <f t="shared" si="229"/>
        <v>-0.23695950302781099</v>
      </c>
      <c r="T790">
        <f t="shared" si="230"/>
        <v>-2.7013952811939292</v>
      </c>
      <c r="U790">
        <f t="shared" si="231"/>
        <v>-0.82516109582149622</v>
      </c>
      <c r="V790">
        <f t="shared" si="232"/>
        <v>0</v>
      </c>
      <c r="W790">
        <f t="shared" si="233"/>
        <v>-4.9868935032894732E-2</v>
      </c>
      <c r="X790">
        <f t="shared" si="234"/>
        <v>-1.3225911458333333</v>
      </c>
      <c r="Y790">
        <f t="shared" si="235"/>
        <v>-0.73906078673245612</v>
      </c>
      <c r="Z790">
        <f t="shared" si="236"/>
        <v>0</v>
      </c>
      <c r="AA790">
        <f t="shared" si="237"/>
        <v>-0.2295980400382856</v>
      </c>
      <c r="AB790">
        <f t="shared" si="238"/>
        <v>-0.77347789876690531</v>
      </c>
      <c r="AC790">
        <f t="shared" si="239"/>
        <v>-5.607426536396181E-2</v>
      </c>
      <c r="AD790">
        <f t="shared" si="240"/>
        <v>0</v>
      </c>
      <c r="AE790">
        <f t="shared" si="241"/>
        <v>-1.3176584928229665E-2</v>
      </c>
      <c r="AF790">
        <f t="shared" si="242"/>
        <v>-2.1680715460526314</v>
      </c>
      <c r="AG790">
        <f t="shared" si="243"/>
        <v>-1.3599917763157894</v>
      </c>
      <c r="AH790">
        <f t="shared" si="244"/>
        <v>-10.475426859107724</v>
      </c>
      <c r="AI790">
        <f t="shared" si="245"/>
        <v>-65.052560601268539</v>
      </c>
      <c r="AJ790">
        <f t="shared" si="246"/>
        <v>-0.87903941706881661</v>
      </c>
    </row>
    <row r="791" spans="1:36" x14ac:dyDescent="0.25">
      <c r="A791">
        <v>0</v>
      </c>
      <c r="B791">
        <v>1.1961722488038277E-2</v>
      </c>
      <c r="C791">
        <v>0.73684210526315785</v>
      </c>
      <c r="D791">
        <v>0.25119617224880381</v>
      </c>
      <c r="E791">
        <v>0</v>
      </c>
      <c r="F791">
        <v>0</v>
      </c>
      <c r="G791">
        <v>0.66028708133971292</v>
      </c>
      <c r="H791">
        <v>0.33971291866028708</v>
      </c>
      <c r="I791">
        <v>0</v>
      </c>
      <c r="J791">
        <v>5.6085918854415273E-2</v>
      </c>
      <c r="K791">
        <v>0.7816229116945107</v>
      </c>
      <c r="L791">
        <v>0.162291169451074</v>
      </c>
      <c r="M791">
        <v>0</v>
      </c>
      <c r="N791">
        <v>0</v>
      </c>
      <c r="O791">
        <v>0.5861244019138756</v>
      </c>
      <c r="P791">
        <v>0.4138755980861244</v>
      </c>
      <c r="Q791">
        <v>0</v>
      </c>
      <c r="R791">
        <f t="shared" si="228"/>
        <v>0</v>
      </c>
      <c r="S791">
        <f t="shared" si="229"/>
        <v>-4.1816382887260764E-2</v>
      </c>
      <c r="T791">
        <f t="shared" si="230"/>
        <v>-2.8300331517269735</v>
      </c>
      <c r="U791">
        <f t="shared" si="231"/>
        <v>-0.90566461736505677</v>
      </c>
      <c r="V791">
        <f t="shared" si="232"/>
        <v>0</v>
      </c>
      <c r="W791">
        <f t="shared" si="233"/>
        <v>0</v>
      </c>
      <c r="X791">
        <f t="shared" si="234"/>
        <v>-1.3099347712320575</v>
      </c>
      <c r="Y791">
        <f t="shared" si="235"/>
        <v>-0.81776596142344493</v>
      </c>
      <c r="Z791">
        <f t="shared" si="236"/>
        <v>0</v>
      </c>
      <c r="AA791">
        <f t="shared" si="237"/>
        <v>-8.3868714107249401E-2</v>
      </c>
      <c r="AB791">
        <f t="shared" si="238"/>
        <v>-0.87550925753281617</v>
      </c>
      <c r="AC791">
        <f t="shared" si="239"/>
        <v>-5.8363010889021481E-2</v>
      </c>
      <c r="AD791">
        <f t="shared" si="240"/>
        <v>0</v>
      </c>
      <c r="AE791">
        <f t="shared" si="241"/>
        <v>0</v>
      </c>
      <c r="AF791">
        <f t="shared" si="242"/>
        <v>-2.0995159240430623</v>
      </c>
      <c r="AG791">
        <f t="shared" si="243"/>
        <v>-1.4404810855263157</v>
      </c>
      <c r="AH791">
        <f t="shared" si="244"/>
        <v>-10.462952876733258</v>
      </c>
      <c r="AI791">
        <f t="shared" si="245"/>
        <v>-64.975096980428248</v>
      </c>
      <c r="AJ791">
        <f t="shared" si="246"/>
        <v>-0.80181484376672607</v>
      </c>
    </row>
    <row r="792" spans="1:36" x14ac:dyDescent="0.25">
      <c r="A792">
        <v>0</v>
      </c>
      <c r="B792">
        <v>7.5301204819277115E-2</v>
      </c>
      <c r="C792">
        <v>0.64683734939759041</v>
      </c>
      <c r="D792">
        <v>0.27786144578313254</v>
      </c>
      <c r="E792">
        <v>0</v>
      </c>
      <c r="F792">
        <v>9.0566037735849061E-3</v>
      </c>
      <c r="G792">
        <v>0.63018867924528299</v>
      </c>
      <c r="H792">
        <v>0.3607547169811321</v>
      </c>
      <c r="I792">
        <v>0</v>
      </c>
      <c r="J792">
        <v>0.17908201655379985</v>
      </c>
      <c r="K792">
        <v>0.63581640331075995</v>
      </c>
      <c r="L792">
        <v>0.18510158013544017</v>
      </c>
      <c r="M792">
        <v>0</v>
      </c>
      <c r="N792">
        <v>4.528301886792453E-3</v>
      </c>
      <c r="O792">
        <v>0.56981132075471697</v>
      </c>
      <c r="P792">
        <v>0.42566037735849055</v>
      </c>
      <c r="Q792">
        <v>0</v>
      </c>
      <c r="R792">
        <f t="shared" si="228"/>
        <v>0</v>
      </c>
      <c r="S792">
        <f t="shared" si="229"/>
        <v>-0.26324168745293675</v>
      </c>
      <c r="T792">
        <f t="shared" si="230"/>
        <v>-2.4843465506312361</v>
      </c>
      <c r="U792">
        <f t="shared" si="231"/>
        <v>-1.0018038002841445</v>
      </c>
      <c r="V792">
        <f t="shared" si="232"/>
        <v>0</v>
      </c>
      <c r="W792">
        <f t="shared" si="233"/>
        <v>-1.716244103773585E-2</v>
      </c>
      <c r="X792">
        <f t="shared" si="234"/>
        <v>-1.2502229510613208</v>
      </c>
      <c r="Y792">
        <f t="shared" si="235"/>
        <v>-0.86841833726415096</v>
      </c>
      <c r="Z792">
        <f t="shared" si="236"/>
        <v>0</v>
      </c>
      <c r="AA792">
        <f t="shared" si="237"/>
        <v>-0.26779232211719339</v>
      </c>
      <c r="AB792">
        <f t="shared" si="238"/>
        <v>-0.71218888144281411</v>
      </c>
      <c r="AC792">
        <f t="shared" si="239"/>
        <v>-6.6566071176636571E-2</v>
      </c>
      <c r="AD792">
        <f t="shared" si="240"/>
        <v>0</v>
      </c>
      <c r="AE792">
        <f t="shared" si="241"/>
        <v>-1.4964622641509434E-2</v>
      </c>
      <c r="AF792">
        <f t="shared" si="242"/>
        <v>-2.0410819575471697</v>
      </c>
      <c r="AG792">
        <f t="shared" si="243"/>
        <v>-1.4814976415094339</v>
      </c>
      <c r="AH792">
        <f t="shared" si="244"/>
        <v>-10.469287264166281</v>
      </c>
      <c r="AI792">
        <f t="shared" si="245"/>
        <v>-65.014433623020565</v>
      </c>
      <c r="AJ792">
        <f t="shared" si="246"/>
        <v>-0.84103009611842805</v>
      </c>
    </row>
    <row r="793" spans="1:36" x14ac:dyDescent="0.25">
      <c r="A793">
        <v>0</v>
      </c>
      <c r="B793">
        <v>1.3062409288824383E-2</v>
      </c>
      <c r="C793">
        <v>0.65892597968069666</v>
      </c>
      <c r="D793">
        <v>0.32801161103047893</v>
      </c>
      <c r="E793">
        <v>0</v>
      </c>
      <c r="F793">
        <v>5.8055152394775036E-3</v>
      </c>
      <c r="G793">
        <v>0.59941944847605222</v>
      </c>
      <c r="H793">
        <v>0.39477503628447025</v>
      </c>
      <c r="I793">
        <v>0</v>
      </c>
      <c r="J793">
        <v>6.966618287373004E-2</v>
      </c>
      <c r="K793">
        <v>0.69811320754716977</v>
      </c>
      <c r="L793">
        <v>0.23222060957910015</v>
      </c>
      <c r="M793">
        <v>0</v>
      </c>
      <c r="N793">
        <v>5.8055152394775036E-3</v>
      </c>
      <c r="O793">
        <v>0.53846153846153844</v>
      </c>
      <c r="P793">
        <v>0.45573294629898403</v>
      </c>
      <c r="Q793">
        <v>0</v>
      </c>
      <c r="R793">
        <f t="shared" si="228"/>
        <v>0</v>
      </c>
      <c r="S793">
        <f t="shared" si="229"/>
        <v>-4.5664218409833091E-2</v>
      </c>
      <c r="T793">
        <f t="shared" si="230"/>
        <v>-2.5307760695414552</v>
      </c>
      <c r="U793">
        <f t="shared" si="231"/>
        <v>-1.1826155929676161</v>
      </c>
      <c r="V793">
        <f t="shared" si="232"/>
        <v>0</v>
      </c>
      <c r="W793">
        <f t="shared" si="233"/>
        <v>-1.1001564767779391E-2</v>
      </c>
      <c r="X793">
        <f t="shared" si="234"/>
        <v>-1.1891802827920899</v>
      </c>
      <c r="Y793">
        <f t="shared" si="235"/>
        <v>-0.95031295355587808</v>
      </c>
      <c r="Z793">
        <f t="shared" si="236"/>
        <v>0</v>
      </c>
      <c r="AA793">
        <f t="shared" si="237"/>
        <v>-0.10417611574746008</v>
      </c>
      <c r="AB793">
        <f t="shared" si="238"/>
        <v>-0.78196860259433953</v>
      </c>
      <c r="AC793">
        <f t="shared" si="239"/>
        <v>-8.3510976052249636E-2</v>
      </c>
      <c r="AD793">
        <f t="shared" si="240"/>
        <v>0</v>
      </c>
      <c r="AE793">
        <f t="shared" si="241"/>
        <v>-1.9185413642960811E-2</v>
      </c>
      <c r="AF793">
        <f t="shared" si="242"/>
        <v>-1.9287860576923077</v>
      </c>
      <c r="AG793">
        <f t="shared" si="243"/>
        <v>-1.5861642779390421</v>
      </c>
      <c r="AH793">
        <f t="shared" si="244"/>
        <v>-10.413342125703013</v>
      </c>
      <c r="AI793">
        <f t="shared" si="245"/>
        <v>-64.667013459701494</v>
      </c>
      <c r="AJ793">
        <f t="shared" si="246"/>
        <v>-0.49468204812086763</v>
      </c>
    </row>
    <row r="794" spans="1:36" x14ac:dyDescent="0.25">
      <c r="A794">
        <v>0</v>
      </c>
      <c r="B794">
        <v>0.18418314255983351</v>
      </c>
      <c r="C794">
        <v>0.63267429760665972</v>
      </c>
      <c r="D794">
        <v>0.18314255983350677</v>
      </c>
      <c r="E794">
        <v>0</v>
      </c>
      <c r="F794">
        <v>9.7814776274713841E-2</v>
      </c>
      <c r="G794">
        <v>0.64620187304890742</v>
      </c>
      <c r="H794">
        <v>0.25598335067637878</v>
      </c>
      <c r="I794">
        <v>0</v>
      </c>
      <c r="J794">
        <v>0.35446985446985446</v>
      </c>
      <c r="K794">
        <v>0.51351351351351349</v>
      </c>
      <c r="L794">
        <v>0.13201663201663202</v>
      </c>
      <c r="M794">
        <v>0</v>
      </c>
      <c r="N794">
        <v>3.5379812695109258E-2</v>
      </c>
      <c r="O794">
        <v>0.63787721123829344</v>
      </c>
      <c r="P794">
        <v>0.3267429760665973</v>
      </c>
      <c r="Q794">
        <v>1</v>
      </c>
      <c r="R794">
        <f t="shared" si="228"/>
        <v>0</v>
      </c>
      <c r="S794">
        <f t="shared" si="229"/>
        <v>-0.64387656697125395</v>
      </c>
      <c r="T794">
        <f t="shared" si="230"/>
        <v>-2.4299496780697192</v>
      </c>
      <c r="U794">
        <f t="shared" si="231"/>
        <v>-0.66030359813995843</v>
      </c>
      <c r="V794">
        <f t="shared" si="232"/>
        <v>0</v>
      </c>
      <c r="W794">
        <f t="shared" si="233"/>
        <v>-0.18536091148543185</v>
      </c>
      <c r="X794">
        <f t="shared" si="234"/>
        <v>-1.2819913135731009</v>
      </c>
      <c r="Y794">
        <f t="shared" si="235"/>
        <v>-0.61620992130593133</v>
      </c>
      <c r="Z794">
        <f t="shared" si="236"/>
        <v>0</v>
      </c>
      <c r="AA794">
        <f t="shared" si="237"/>
        <v>-0.53006051236031704</v>
      </c>
      <c r="AB794">
        <f t="shared" si="238"/>
        <v>-0.5751953125</v>
      </c>
      <c r="AC794">
        <f t="shared" si="239"/>
        <v>-4.7475707754028068E-2</v>
      </c>
      <c r="AD794">
        <f t="shared" si="240"/>
        <v>0</v>
      </c>
      <c r="AE794">
        <f t="shared" si="241"/>
        <v>-0.11691922476586888</v>
      </c>
      <c r="AF794">
        <f t="shared" si="242"/>
        <v>-2.2848961043184182</v>
      </c>
      <c r="AG794">
        <f t="shared" si="243"/>
        <v>-1.1372187174817898</v>
      </c>
      <c r="AH794">
        <f t="shared" si="244"/>
        <v>-10.50945756872582</v>
      </c>
      <c r="AI794">
        <f t="shared" si="245"/>
        <v>-65.263891827146992</v>
      </c>
      <c r="AJ794">
        <f t="shared" si="246"/>
        <v>-1.0897184889588154</v>
      </c>
    </row>
    <row r="795" spans="1:36" x14ac:dyDescent="0.25">
      <c r="A795">
        <v>0</v>
      </c>
      <c r="B795">
        <v>1.6605913325232889E-2</v>
      </c>
      <c r="C795">
        <v>0.77480761441879298</v>
      </c>
      <c r="D795">
        <v>0.20858647225597407</v>
      </c>
      <c r="E795">
        <v>0</v>
      </c>
      <c r="F795">
        <v>6.8909606809890557E-3</v>
      </c>
      <c r="G795">
        <v>0.71706526145115523</v>
      </c>
      <c r="H795">
        <v>0.27604377786785572</v>
      </c>
      <c r="I795">
        <v>0</v>
      </c>
      <c r="J795">
        <v>6.4268391269199671E-2</v>
      </c>
      <c r="K795">
        <v>0.78536782538399352</v>
      </c>
      <c r="L795">
        <v>0.15036378334680678</v>
      </c>
      <c r="M795">
        <v>0</v>
      </c>
      <c r="N795">
        <v>2.4321037697608433E-3</v>
      </c>
      <c r="O795">
        <v>0.66031617349006888</v>
      </c>
      <c r="P795">
        <v>0.33725172274017023</v>
      </c>
      <c r="Q795">
        <v>0</v>
      </c>
      <c r="R795">
        <f t="shared" si="228"/>
        <v>0</v>
      </c>
      <c r="S795">
        <f t="shared" si="229"/>
        <v>-5.80517756113305E-2</v>
      </c>
      <c r="T795">
        <f t="shared" si="230"/>
        <v>-2.9758495332355581</v>
      </c>
      <c r="U795">
        <f t="shared" si="231"/>
        <v>-0.75203927628373068</v>
      </c>
      <c r="V795">
        <f t="shared" si="232"/>
        <v>0</v>
      </c>
      <c r="W795">
        <f t="shared" si="233"/>
        <v>-1.3058505079550061E-2</v>
      </c>
      <c r="X795">
        <f t="shared" si="234"/>
        <v>-1.4225762486699431</v>
      </c>
      <c r="Y795">
        <f t="shared" si="235"/>
        <v>-0.66449991449635193</v>
      </c>
      <c r="Z795">
        <f t="shared" si="236"/>
        <v>0</v>
      </c>
      <c r="AA795">
        <f t="shared" si="237"/>
        <v>-9.6104466924767568E-2</v>
      </c>
      <c r="AB795">
        <f t="shared" si="238"/>
        <v>-0.87970399972210989</v>
      </c>
      <c r="AC795">
        <f t="shared" si="239"/>
        <v>-5.407369454830234E-2</v>
      </c>
      <c r="AD795">
        <f t="shared" si="240"/>
        <v>0</v>
      </c>
      <c r="AE795">
        <f t="shared" si="241"/>
        <v>-8.0373429266315365E-3</v>
      </c>
      <c r="AF795">
        <f t="shared" si="242"/>
        <v>-2.3652731683218482</v>
      </c>
      <c r="AG795">
        <f t="shared" si="243"/>
        <v>-1.1737940818808268</v>
      </c>
      <c r="AH795">
        <f t="shared" si="244"/>
        <v>-10.46306200770095</v>
      </c>
      <c r="AI795">
        <f t="shared" si="245"/>
        <v>-64.975774685402442</v>
      </c>
      <c r="AJ795">
        <f t="shared" si="246"/>
        <v>-0.80249045738882552</v>
      </c>
    </row>
    <row r="796" spans="1:36" x14ac:dyDescent="0.25">
      <c r="A796">
        <v>0</v>
      </c>
      <c r="B796">
        <v>4.4400592007893439E-2</v>
      </c>
      <c r="C796">
        <v>0.72224962999506659</v>
      </c>
      <c r="D796">
        <v>0.23334977799703996</v>
      </c>
      <c r="E796">
        <v>0</v>
      </c>
      <c r="F796">
        <v>3.5625927758535375E-2</v>
      </c>
      <c r="G796">
        <v>0.65660564077189509</v>
      </c>
      <c r="H796">
        <v>0.3077684314695695</v>
      </c>
      <c r="I796">
        <v>0</v>
      </c>
      <c r="J796">
        <v>7.8248031496062992E-2</v>
      </c>
      <c r="K796">
        <v>0.76574803149606296</v>
      </c>
      <c r="L796">
        <v>0.15600393700787402</v>
      </c>
      <c r="M796">
        <v>0</v>
      </c>
      <c r="N796">
        <v>2.3301933564700051E-2</v>
      </c>
      <c r="O796">
        <v>0.59742191373326725</v>
      </c>
      <c r="P796">
        <v>0.37927615270203274</v>
      </c>
      <c r="Q796">
        <v>0</v>
      </c>
      <c r="R796">
        <f t="shared" si="228"/>
        <v>0</v>
      </c>
      <c r="S796">
        <f t="shared" si="229"/>
        <v>-0.15521779222681303</v>
      </c>
      <c r="T796">
        <f t="shared" si="230"/>
        <v>-2.7739869669616426</v>
      </c>
      <c r="U796">
        <f t="shared" si="231"/>
        <v>-0.84132108984760423</v>
      </c>
      <c r="V796">
        <f t="shared" si="232"/>
        <v>0</v>
      </c>
      <c r="W796">
        <f t="shared" si="233"/>
        <v>-6.7511828921326067E-2</v>
      </c>
      <c r="X796">
        <f t="shared" si="234"/>
        <v>-1.3026312101836961</v>
      </c>
      <c r="Y796">
        <f t="shared" si="235"/>
        <v>-0.74086834333250862</v>
      </c>
      <c r="Z796">
        <f t="shared" si="236"/>
        <v>0</v>
      </c>
      <c r="AA796">
        <f t="shared" si="237"/>
        <v>-0.11700908030111959</v>
      </c>
      <c r="AB796">
        <f t="shared" si="238"/>
        <v>-0.85772753137303148</v>
      </c>
      <c r="AC796">
        <f t="shared" si="239"/>
        <v>-5.6102001760888288E-2</v>
      </c>
      <c r="AD796">
        <f t="shared" si="240"/>
        <v>0</v>
      </c>
      <c r="AE796">
        <f t="shared" si="241"/>
        <v>-7.7005608577094695E-2</v>
      </c>
      <c r="AF796">
        <f t="shared" si="242"/>
        <v>-2.1399839644273673</v>
      </c>
      <c r="AG796">
        <f t="shared" si="243"/>
        <v>-1.3200587970996531</v>
      </c>
      <c r="AH796">
        <f t="shared" si="244"/>
        <v>-10.449424215012746</v>
      </c>
      <c r="AI796">
        <f t="shared" si="245"/>
        <v>-64.891083784759516</v>
      </c>
      <c r="AJ796">
        <f t="shared" si="246"/>
        <v>-0.7180609071848163</v>
      </c>
    </row>
    <row r="797" spans="1:36" x14ac:dyDescent="0.25">
      <c r="A797">
        <v>0</v>
      </c>
      <c r="B797">
        <v>2.5399811853245531E-2</v>
      </c>
      <c r="C797">
        <v>0.71683913452492942</v>
      </c>
      <c r="D797">
        <v>0.257761053621825</v>
      </c>
      <c r="E797">
        <v>0</v>
      </c>
      <c r="F797">
        <v>4.7036688617121351E-3</v>
      </c>
      <c r="G797">
        <v>0.64252116650987767</v>
      </c>
      <c r="H797">
        <v>0.35277516462841019</v>
      </c>
      <c r="I797">
        <v>0</v>
      </c>
      <c r="J797">
        <v>0.13352007469654528</v>
      </c>
      <c r="K797">
        <v>0.70868347338935578</v>
      </c>
      <c r="L797">
        <v>0.15779645191409897</v>
      </c>
      <c r="M797">
        <v>0</v>
      </c>
      <c r="N797">
        <v>9.4073377234242712E-4</v>
      </c>
      <c r="O797">
        <v>0.57196613358419568</v>
      </c>
      <c r="P797">
        <v>0.42709313264346188</v>
      </c>
      <c r="Q797">
        <v>0</v>
      </c>
      <c r="R797">
        <f t="shared" si="228"/>
        <v>0</v>
      </c>
      <c r="S797">
        <f t="shared" si="229"/>
        <v>-8.8793922345366885E-2</v>
      </c>
      <c r="T797">
        <f t="shared" si="230"/>
        <v>-2.7532065562896872</v>
      </c>
      <c r="U797">
        <f t="shared" si="231"/>
        <v>-0.92933369131438137</v>
      </c>
      <c r="V797">
        <f t="shared" si="232"/>
        <v>0</v>
      </c>
      <c r="W797">
        <f t="shared" si="233"/>
        <v>-8.9135443614769515E-3</v>
      </c>
      <c r="X797">
        <f t="shared" si="234"/>
        <v>-1.2746892087547037</v>
      </c>
      <c r="Y797">
        <f t="shared" si="235"/>
        <v>-0.84920974688381945</v>
      </c>
      <c r="Z797">
        <f t="shared" si="236"/>
        <v>0</v>
      </c>
      <c r="AA797">
        <f t="shared" si="237"/>
        <v>-0.19966075622957516</v>
      </c>
      <c r="AB797">
        <f t="shared" si="238"/>
        <v>-0.79380853904061632</v>
      </c>
      <c r="AC797">
        <f t="shared" si="239"/>
        <v>-5.6746624431022408E-2</v>
      </c>
      <c r="AD797">
        <f t="shared" si="240"/>
        <v>0</v>
      </c>
      <c r="AE797">
        <f t="shared" si="241"/>
        <v>-3.1088311382878645E-3</v>
      </c>
      <c r="AF797">
        <f t="shared" si="242"/>
        <v>-2.0488005644402634</v>
      </c>
      <c r="AG797">
        <f t="shared" si="243"/>
        <v>-1.4864843015051741</v>
      </c>
      <c r="AH797">
        <f t="shared" si="244"/>
        <v>-10.492756286734375</v>
      </c>
      <c r="AI797">
        <f t="shared" si="245"/>
        <v>-65.160176611196377</v>
      </c>
      <c r="AJ797">
        <f t="shared" si="246"/>
        <v>-0.98632333120813964</v>
      </c>
    </row>
    <row r="798" spans="1:36" x14ac:dyDescent="0.25">
      <c r="A798">
        <v>0</v>
      </c>
      <c r="B798">
        <v>5.0420168067226892E-2</v>
      </c>
      <c r="C798">
        <v>0.73032849503437736</v>
      </c>
      <c r="D798">
        <v>0.21925133689839571</v>
      </c>
      <c r="E798">
        <v>0</v>
      </c>
      <c r="F798">
        <v>7.6452599388379203E-3</v>
      </c>
      <c r="G798">
        <v>0.70565749235474007</v>
      </c>
      <c r="H798">
        <v>0.28669724770642202</v>
      </c>
      <c r="I798">
        <v>0</v>
      </c>
      <c r="J798">
        <v>0.16704805491990846</v>
      </c>
      <c r="K798">
        <v>0.66590389016018303</v>
      </c>
      <c r="L798">
        <v>0.16704805491990846</v>
      </c>
      <c r="M798">
        <v>0</v>
      </c>
      <c r="N798">
        <v>0</v>
      </c>
      <c r="O798">
        <v>0.65061162079510704</v>
      </c>
      <c r="P798">
        <v>0.34938837920489296</v>
      </c>
      <c r="Q798">
        <v>0</v>
      </c>
      <c r="R798">
        <f t="shared" si="228"/>
        <v>0</v>
      </c>
      <c r="S798">
        <f t="shared" si="229"/>
        <v>-0.17626132484243698</v>
      </c>
      <c r="T798">
        <f t="shared" si="230"/>
        <v>-2.8050159428117838</v>
      </c>
      <c r="U798">
        <f t="shared" si="231"/>
        <v>-0.79049046154328206</v>
      </c>
      <c r="V798">
        <f t="shared" si="232"/>
        <v>0</v>
      </c>
      <c r="W798">
        <f t="shared" si="233"/>
        <v>-1.4487916905581039E-2</v>
      </c>
      <c r="X798">
        <f t="shared" si="234"/>
        <v>-1.3999445270689985</v>
      </c>
      <c r="Y798">
        <f t="shared" si="235"/>
        <v>-0.69014523007454132</v>
      </c>
      <c r="Z798">
        <f t="shared" si="236"/>
        <v>0</v>
      </c>
      <c r="AA798">
        <f t="shared" si="237"/>
        <v>-0.24979720126573224</v>
      </c>
      <c r="AB798">
        <f t="shared" si="238"/>
        <v>-0.74589039259153311</v>
      </c>
      <c r="AC798">
        <f t="shared" si="239"/>
        <v>-6.007367795337528E-2</v>
      </c>
      <c r="AD798">
        <f t="shared" si="240"/>
        <v>0</v>
      </c>
      <c r="AE798">
        <f t="shared" si="241"/>
        <v>0</v>
      </c>
      <c r="AF798">
        <f t="shared" si="242"/>
        <v>-2.3305111573012232</v>
      </c>
      <c r="AG798">
        <f t="shared" si="243"/>
        <v>-1.2160353354357798</v>
      </c>
      <c r="AH798">
        <f t="shared" si="244"/>
        <v>-10.478653167794267</v>
      </c>
      <c r="AI798">
        <f t="shared" si="245"/>
        <v>-65.072596027430407</v>
      </c>
      <c r="AJ798">
        <f t="shared" si="246"/>
        <v>-0.89901301524938448</v>
      </c>
    </row>
    <row r="799" spans="1:36" x14ac:dyDescent="0.25">
      <c r="A799">
        <v>0</v>
      </c>
      <c r="B799">
        <v>3.9461883408071746E-2</v>
      </c>
      <c r="C799">
        <v>0.67892376681614353</v>
      </c>
      <c r="D799">
        <v>0.28161434977578476</v>
      </c>
      <c r="E799">
        <v>0</v>
      </c>
      <c r="F799">
        <v>1.4375561545372867E-2</v>
      </c>
      <c r="G799">
        <v>0.62353998203054806</v>
      </c>
      <c r="H799">
        <v>0.36208445642407905</v>
      </c>
      <c r="I799">
        <v>0</v>
      </c>
      <c r="J799">
        <v>0.11140819964349376</v>
      </c>
      <c r="K799">
        <v>0.68627450980392157</v>
      </c>
      <c r="L799">
        <v>0.20231729055258468</v>
      </c>
      <c r="M799">
        <v>0</v>
      </c>
      <c r="N799">
        <v>4.4964028776978415E-3</v>
      </c>
      <c r="O799">
        <v>0.54766187050359716</v>
      </c>
      <c r="P799">
        <v>0.44784172661870503</v>
      </c>
      <c r="Q799">
        <v>0</v>
      </c>
      <c r="R799">
        <f t="shared" si="228"/>
        <v>0</v>
      </c>
      <c r="S799">
        <f t="shared" si="229"/>
        <v>-0.13795280969730941</v>
      </c>
      <c r="T799">
        <f t="shared" si="230"/>
        <v>-2.6075827560082678</v>
      </c>
      <c r="U799">
        <f t="shared" si="231"/>
        <v>-1.0153345492923207</v>
      </c>
      <c r="V799">
        <f t="shared" si="232"/>
        <v>0</v>
      </c>
      <c r="W799">
        <f t="shared" si="233"/>
        <v>-2.7241969901168017E-2</v>
      </c>
      <c r="X799">
        <f t="shared" si="234"/>
        <v>-1.2370326889600181</v>
      </c>
      <c r="Y799">
        <f t="shared" si="235"/>
        <v>-0.87161932137241682</v>
      </c>
      <c r="Z799">
        <f t="shared" si="236"/>
        <v>0</v>
      </c>
      <c r="AA799">
        <f t="shared" si="237"/>
        <v>-0.16659551338290998</v>
      </c>
      <c r="AB799">
        <f t="shared" si="238"/>
        <v>-0.76870787377450978</v>
      </c>
      <c r="AC799">
        <f t="shared" si="239"/>
        <v>-7.2757170162098941E-2</v>
      </c>
      <c r="AD799">
        <f t="shared" si="240"/>
        <v>0</v>
      </c>
      <c r="AE799">
        <f t="shared" si="241"/>
        <v>-1.4859206384892085E-2</v>
      </c>
      <c r="AF799">
        <f t="shared" si="242"/>
        <v>-1.9617419345773384</v>
      </c>
      <c r="AG799">
        <f t="shared" si="243"/>
        <v>-1.5586991344424461</v>
      </c>
      <c r="AH799">
        <f t="shared" si="244"/>
        <v>-10.440124927955695</v>
      </c>
      <c r="AI799">
        <f t="shared" si="245"/>
        <v>-64.833335070271445</v>
      </c>
      <c r="AJ799">
        <f t="shared" si="246"/>
        <v>-0.6604904013562799</v>
      </c>
    </row>
    <row r="800" spans="1:36" x14ac:dyDescent="0.25">
      <c r="A800">
        <v>0</v>
      </c>
      <c r="B800">
        <v>0.4749763928234183</v>
      </c>
      <c r="C800">
        <v>0.43909348441926344</v>
      </c>
      <c r="D800">
        <v>8.593012275731822E-2</v>
      </c>
      <c r="E800">
        <v>0</v>
      </c>
      <c r="F800">
        <v>0.301940369143398</v>
      </c>
      <c r="G800">
        <v>0.56554661618551827</v>
      </c>
      <c r="H800">
        <v>0.13251301467108376</v>
      </c>
      <c r="I800">
        <v>0</v>
      </c>
      <c r="J800">
        <v>0.75234962406015038</v>
      </c>
      <c r="K800">
        <v>0.20817669172932332</v>
      </c>
      <c r="L800">
        <v>3.9473684210526314E-2</v>
      </c>
      <c r="M800">
        <v>0</v>
      </c>
      <c r="N800">
        <v>0.16761363636363635</v>
      </c>
      <c r="O800">
        <v>0.67708333333333337</v>
      </c>
      <c r="P800">
        <v>0.1553030303030303</v>
      </c>
      <c r="Q800">
        <v>0</v>
      </c>
      <c r="R800">
        <f t="shared" si="228"/>
        <v>0</v>
      </c>
      <c r="S800">
        <f t="shared" si="229"/>
        <v>-1.6604460373140935</v>
      </c>
      <c r="T800">
        <f t="shared" si="230"/>
        <v>-1.6864523739044794</v>
      </c>
      <c r="U800">
        <f t="shared" si="231"/>
        <v>-0.30981312752670559</v>
      </c>
      <c r="V800">
        <f t="shared" si="232"/>
        <v>0</v>
      </c>
      <c r="W800">
        <f t="shared" si="233"/>
        <v>-0.57218289679957401</v>
      </c>
      <c r="X800">
        <f t="shared" si="234"/>
        <v>-1.1219804206844535</v>
      </c>
      <c r="Y800">
        <f t="shared" si="235"/>
        <v>-0.31898884879318501</v>
      </c>
      <c r="Z800">
        <f t="shared" si="236"/>
        <v>0</v>
      </c>
      <c r="AA800">
        <f t="shared" si="237"/>
        <v>-1.1250345330489309</v>
      </c>
      <c r="AB800">
        <f t="shared" si="238"/>
        <v>-0.23318229044290414</v>
      </c>
      <c r="AC800">
        <f t="shared" si="239"/>
        <v>-1.4195492393092105E-2</v>
      </c>
      <c r="AD800">
        <f t="shared" si="240"/>
        <v>0</v>
      </c>
      <c r="AE800">
        <f t="shared" si="241"/>
        <v>-0.55391068892045447</v>
      </c>
      <c r="AF800">
        <f t="shared" si="242"/>
        <v>-2.425333658854167</v>
      </c>
      <c r="AG800">
        <f t="shared" si="243"/>
        <v>-0.54052734375</v>
      </c>
      <c r="AH800">
        <f t="shared" si="244"/>
        <v>-10.56204771243204</v>
      </c>
      <c r="AI800">
        <f t="shared" si="245"/>
        <v>-65.590477421843204</v>
      </c>
      <c r="AJ800">
        <f t="shared" si="246"/>
        <v>-1.4152962624148504</v>
      </c>
    </row>
    <row r="801" spans="1:36" x14ac:dyDescent="0.25">
      <c r="A801">
        <v>0</v>
      </c>
      <c r="B801">
        <v>0.49722607489597781</v>
      </c>
      <c r="C801">
        <v>0.41054091539528431</v>
      </c>
      <c r="D801">
        <v>9.2233009708737865E-2</v>
      </c>
      <c r="E801">
        <v>0</v>
      </c>
      <c r="F801">
        <v>0.31137309292649096</v>
      </c>
      <c r="G801">
        <v>0.55825242718446599</v>
      </c>
      <c r="H801">
        <v>0.13037447988904299</v>
      </c>
      <c r="I801">
        <v>0</v>
      </c>
      <c r="J801">
        <v>0.76486860304287685</v>
      </c>
      <c r="K801">
        <v>0.1908713692946058</v>
      </c>
      <c r="L801">
        <v>4.4260027662517291E-2</v>
      </c>
      <c r="M801">
        <v>0</v>
      </c>
      <c r="N801">
        <v>0.17349063150589869</v>
      </c>
      <c r="O801">
        <v>0.67661346287300483</v>
      </c>
      <c r="P801">
        <v>0.14989590562109645</v>
      </c>
      <c r="Q801">
        <v>0</v>
      </c>
      <c r="R801">
        <f t="shared" si="228"/>
        <v>0</v>
      </c>
      <c r="S801">
        <f t="shared" si="229"/>
        <v>-1.7382275796961686</v>
      </c>
      <c r="T801">
        <f t="shared" si="230"/>
        <v>-1.5767888295336339</v>
      </c>
      <c r="U801">
        <f t="shared" si="231"/>
        <v>-0.332537604767142</v>
      </c>
      <c r="V801">
        <f t="shared" si="232"/>
        <v>0</v>
      </c>
      <c r="W801">
        <f t="shared" si="233"/>
        <v>-0.59005809260142161</v>
      </c>
      <c r="X801">
        <f t="shared" si="234"/>
        <v>-1.1075095760012135</v>
      </c>
      <c r="Y801">
        <f t="shared" si="235"/>
        <v>-0.31384091106102635</v>
      </c>
      <c r="Z801">
        <f t="shared" si="236"/>
        <v>0</v>
      </c>
      <c r="AA801">
        <f t="shared" si="237"/>
        <v>-1.1437549300873098</v>
      </c>
      <c r="AB801">
        <f t="shared" si="238"/>
        <v>-0.21379830134854771</v>
      </c>
      <c r="AC801">
        <f t="shared" si="239"/>
        <v>-1.5916753112033197E-2</v>
      </c>
      <c r="AD801">
        <f t="shared" si="240"/>
        <v>0</v>
      </c>
      <c r="AE801">
        <f t="shared" si="241"/>
        <v>-0.57333232130464962</v>
      </c>
      <c r="AF801">
        <f t="shared" si="242"/>
        <v>-2.4236505681818179</v>
      </c>
      <c r="AG801">
        <f t="shared" si="243"/>
        <v>-0.52170801526717547</v>
      </c>
      <c r="AH801">
        <f t="shared" si="244"/>
        <v>-10.55112348296214</v>
      </c>
      <c r="AI801">
        <f t="shared" si="245"/>
        <v>-65.522637790182273</v>
      </c>
      <c r="AJ801">
        <f t="shared" si="246"/>
        <v>-1.3476659793070216</v>
      </c>
    </row>
    <row r="802" spans="1:36" x14ac:dyDescent="0.25">
      <c r="A802">
        <v>0</v>
      </c>
      <c r="B802">
        <v>0.48578061520603599</v>
      </c>
      <c r="C802">
        <v>0.41903656413232732</v>
      </c>
      <c r="D802">
        <v>9.5182820661636677E-2</v>
      </c>
      <c r="E802">
        <v>0</v>
      </c>
      <c r="F802">
        <v>0.29193267556587349</v>
      </c>
      <c r="G802">
        <v>0.58676726639582122</v>
      </c>
      <c r="H802">
        <v>0.12130005803830528</v>
      </c>
      <c r="I802">
        <v>0</v>
      </c>
      <c r="J802">
        <v>0.71494785631517965</v>
      </c>
      <c r="K802">
        <v>0.23348783314020857</v>
      </c>
      <c r="L802">
        <v>5.1564310544611816E-2</v>
      </c>
      <c r="M802">
        <v>0</v>
      </c>
      <c r="N802">
        <v>0.17411491584445735</v>
      </c>
      <c r="O802">
        <v>0.66976204294834596</v>
      </c>
      <c r="P802">
        <v>0.15612304120719675</v>
      </c>
      <c r="Q802">
        <v>0</v>
      </c>
      <c r="R802">
        <f t="shared" si="228"/>
        <v>0</v>
      </c>
      <c r="S802">
        <f t="shared" si="229"/>
        <v>-1.698215973909968</v>
      </c>
      <c r="T802">
        <f t="shared" si="230"/>
        <v>-1.6094185712374853</v>
      </c>
      <c r="U802">
        <f t="shared" si="231"/>
        <v>-0.34317287593405399</v>
      </c>
      <c r="V802">
        <f t="shared" si="232"/>
        <v>0</v>
      </c>
      <c r="W802">
        <f t="shared" si="233"/>
        <v>-0.55321812200739995</v>
      </c>
      <c r="X802">
        <f t="shared" si="234"/>
        <v>-1.1640797867999129</v>
      </c>
      <c r="Y802">
        <f t="shared" si="235"/>
        <v>-0.29199672174260011</v>
      </c>
      <c r="Z802">
        <f t="shared" si="236"/>
        <v>0</v>
      </c>
      <c r="AA802">
        <f t="shared" si="237"/>
        <v>-1.0691053759595888</v>
      </c>
      <c r="AB802">
        <f t="shared" si="238"/>
        <v>-0.26153373497247973</v>
      </c>
      <c r="AC802">
        <f t="shared" si="239"/>
        <v>-1.8543513044973928E-2</v>
      </c>
      <c r="AD802">
        <f t="shared" si="240"/>
        <v>0</v>
      </c>
      <c r="AE802">
        <f t="shared" si="241"/>
        <v>-0.57539538595473017</v>
      </c>
      <c r="AF802">
        <f t="shared" si="242"/>
        <v>-2.3991085679048174</v>
      </c>
      <c r="AG802">
        <f t="shared" si="243"/>
        <v>-0.54338136607661058</v>
      </c>
      <c r="AH802">
        <f t="shared" si="244"/>
        <v>-10.52716999554462</v>
      </c>
      <c r="AI802">
        <f t="shared" si="245"/>
        <v>-65.373886267900858</v>
      </c>
      <c r="AJ802">
        <f t="shared" si="246"/>
        <v>-1.1993734942461651</v>
      </c>
    </row>
    <row r="803" spans="1:36" x14ac:dyDescent="0.25">
      <c r="A803">
        <v>0</v>
      </c>
      <c r="B803">
        <v>0.34565434565434566</v>
      </c>
      <c r="C803">
        <v>0.550949050949051</v>
      </c>
      <c r="D803">
        <v>0.10339660339660339</v>
      </c>
      <c r="E803">
        <v>0</v>
      </c>
      <c r="F803">
        <v>0.17275913870806209</v>
      </c>
      <c r="G803">
        <v>0.70455683525287927</v>
      </c>
      <c r="H803">
        <v>0.12268402603905859</v>
      </c>
      <c r="I803">
        <v>0</v>
      </c>
      <c r="J803">
        <v>0.62487562189054724</v>
      </c>
      <c r="K803">
        <v>0.31343283582089554</v>
      </c>
      <c r="L803">
        <v>6.1691542288557215E-2</v>
      </c>
      <c r="M803">
        <v>0</v>
      </c>
      <c r="N803">
        <v>0.11022044088176353</v>
      </c>
      <c r="O803">
        <v>0.74949899799599196</v>
      </c>
      <c r="P803">
        <v>0.14028056112224449</v>
      </c>
      <c r="Q803">
        <v>0</v>
      </c>
      <c r="R803">
        <f t="shared" si="228"/>
        <v>0</v>
      </c>
      <c r="S803">
        <f t="shared" si="229"/>
        <v>-1.2083556092345156</v>
      </c>
      <c r="T803">
        <f t="shared" si="230"/>
        <v>-2.1160626787763022</v>
      </c>
      <c r="U803">
        <f t="shared" si="231"/>
        <v>-0.37278691157475335</v>
      </c>
      <c r="V803">
        <f t="shared" si="232"/>
        <v>0</v>
      </c>
      <c r="W803">
        <f t="shared" si="233"/>
        <v>-0.32738194205370552</v>
      </c>
      <c r="X803">
        <f t="shared" si="234"/>
        <v>-1.3977609480627189</v>
      </c>
      <c r="Y803">
        <f t="shared" si="235"/>
        <v>-0.29532824627566351</v>
      </c>
      <c r="Z803">
        <f t="shared" si="236"/>
        <v>0</v>
      </c>
      <c r="AA803">
        <f t="shared" si="237"/>
        <v>-0.93441483986318408</v>
      </c>
      <c r="AB803">
        <f t="shared" si="238"/>
        <v>-0.35108150652985076</v>
      </c>
      <c r="AC803">
        <f t="shared" si="239"/>
        <v>-2.2185459421641792E-2</v>
      </c>
      <c r="AD803">
        <f t="shared" si="240"/>
        <v>0</v>
      </c>
      <c r="AE803">
        <f t="shared" si="241"/>
        <v>-0.36424411322645289</v>
      </c>
      <c r="AF803">
        <f t="shared" si="242"/>
        <v>-2.6847288326653307</v>
      </c>
      <c r="AG803">
        <f t="shared" si="243"/>
        <v>-0.48824210921843686</v>
      </c>
      <c r="AH803">
        <f t="shared" si="244"/>
        <v>-10.562573196902555</v>
      </c>
      <c r="AI803">
        <f t="shared" si="245"/>
        <v>-65.593740688421548</v>
      </c>
      <c r="AJ803">
        <f t="shared" si="246"/>
        <v>-1.4185494587714103</v>
      </c>
    </row>
    <row r="804" spans="1:36" x14ac:dyDescent="0.25">
      <c r="A804">
        <v>0</v>
      </c>
      <c r="B804">
        <v>0.46472019464720193</v>
      </c>
      <c r="C804">
        <v>0.43734793187347931</v>
      </c>
      <c r="D804">
        <v>9.793187347931874E-2</v>
      </c>
      <c r="E804">
        <v>0</v>
      </c>
      <c r="F804">
        <v>0.29408175716900548</v>
      </c>
      <c r="G804">
        <v>0.57901159243441125</v>
      </c>
      <c r="H804">
        <v>0.12690665039658328</v>
      </c>
      <c r="I804">
        <v>0</v>
      </c>
      <c r="J804">
        <v>0.73377804730139473</v>
      </c>
      <c r="K804">
        <v>0.20254699818071559</v>
      </c>
      <c r="L804">
        <v>6.3674954517889626E-2</v>
      </c>
      <c r="M804">
        <v>0</v>
      </c>
      <c r="N804">
        <v>0.18332311465358675</v>
      </c>
      <c r="O804">
        <v>0.64990803188228086</v>
      </c>
      <c r="P804">
        <v>0.16676885346413242</v>
      </c>
      <c r="Q804">
        <v>0</v>
      </c>
      <c r="R804">
        <f t="shared" si="228"/>
        <v>0</v>
      </c>
      <c r="S804">
        <f t="shared" si="229"/>
        <v>-1.6245919109260949</v>
      </c>
      <c r="T804">
        <f t="shared" si="230"/>
        <v>-1.6797481267701679</v>
      </c>
      <c r="U804">
        <f t="shared" si="231"/>
        <v>-0.35308433217143781</v>
      </c>
      <c r="V804">
        <f t="shared" si="232"/>
        <v>0</v>
      </c>
      <c r="W804">
        <f t="shared" si="233"/>
        <v>-0.55729067361958506</v>
      </c>
      <c r="X804">
        <f t="shared" si="234"/>
        <v>-1.1486934082329165</v>
      </c>
      <c r="Y804">
        <f t="shared" si="235"/>
        <v>-0.30549305979255642</v>
      </c>
      <c r="Z804">
        <f t="shared" si="236"/>
        <v>0</v>
      </c>
      <c r="AA804">
        <f t="shared" si="237"/>
        <v>-1.0972633153615827</v>
      </c>
      <c r="AB804">
        <f t="shared" si="238"/>
        <v>-0.22687637393875076</v>
      </c>
      <c r="AC804">
        <f t="shared" si="239"/>
        <v>-2.2898732423059429E-2</v>
      </c>
      <c r="AD804">
        <f t="shared" si="240"/>
        <v>0</v>
      </c>
      <c r="AE804">
        <f t="shared" si="241"/>
        <v>-0.605825605456775</v>
      </c>
      <c r="AF804">
        <f t="shared" si="242"/>
        <v>-2.3279908798283264</v>
      </c>
      <c r="AG804">
        <f t="shared" si="243"/>
        <v>-0.58043378295524217</v>
      </c>
      <c r="AH804">
        <f t="shared" si="244"/>
        <v>-10.530190201476497</v>
      </c>
      <c r="AI804">
        <f t="shared" si="245"/>
        <v>-65.392641792812086</v>
      </c>
      <c r="AJ804">
        <f t="shared" si="246"/>
        <v>-1.2180711408655052</v>
      </c>
    </row>
    <row r="805" spans="1:36" x14ac:dyDescent="0.25">
      <c r="A805">
        <v>0</v>
      </c>
      <c r="B805">
        <v>0.29562982005141386</v>
      </c>
      <c r="C805">
        <v>0.58611825192802058</v>
      </c>
      <c r="D805">
        <v>0.11825192802056556</v>
      </c>
      <c r="E805">
        <v>0</v>
      </c>
      <c r="F805">
        <v>0.18181818181818182</v>
      </c>
      <c r="G805">
        <v>0.68044077134986225</v>
      </c>
      <c r="H805">
        <v>0.13774104683195593</v>
      </c>
      <c r="I805">
        <v>0</v>
      </c>
      <c r="J805">
        <v>0.51282051282051277</v>
      </c>
      <c r="K805">
        <v>0.42307692307692307</v>
      </c>
      <c r="L805">
        <v>6.4102564102564097E-2</v>
      </c>
      <c r="M805">
        <v>0</v>
      </c>
      <c r="N805">
        <v>0.14690721649484537</v>
      </c>
      <c r="O805">
        <v>0.63659793814432986</v>
      </c>
      <c r="P805">
        <v>0.21649484536082475</v>
      </c>
      <c r="Q805">
        <v>1</v>
      </c>
      <c r="R805">
        <f t="shared" si="228"/>
        <v>0</v>
      </c>
      <c r="S805">
        <f t="shared" si="229"/>
        <v>-1.0334773909463366</v>
      </c>
      <c r="T805">
        <f t="shared" si="230"/>
        <v>-2.2511391137130463</v>
      </c>
      <c r="U805">
        <f t="shared" si="231"/>
        <v>-0.42634641358049485</v>
      </c>
      <c r="V805">
        <f t="shared" si="232"/>
        <v>0</v>
      </c>
      <c r="W805">
        <f t="shared" si="233"/>
        <v>-0.34454900568181818</v>
      </c>
      <c r="X805">
        <f t="shared" si="234"/>
        <v>-1.3499174091769972</v>
      </c>
      <c r="Y805">
        <f t="shared" si="235"/>
        <v>-0.33157390668044079</v>
      </c>
      <c r="Z805">
        <f t="shared" si="236"/>
        <v>0</v>
      </c>
      <c r="AA805">
        <f t="shared" si="237"/>
        <v>-0.76685196314102555</v>
      </c>
      <c r="AB805">
        <f t="shared" si="238"/>
        <v>-0.47389573317307693</v>
      </c>
      <c r="AC805">
        <f t="shared" si="239"/>
        <v>-2.3052509014423076E-2</v>
      </c>
      <c r="AD805">
        <f t="shared" si="240"/>
        <v>0</v>
      </c>
      <c r="AE805">
        <f t="shared" si="241"/>
        <v>-0.48548244201030932</v>
      </c>
      <c r="AF805">
        <f t="shared" si="242"/>
        <v>-2.2803137081185567</v>
      </c>
      <c r="AG805">
        <f t="shared" si="243"/>
        <v>-0.75350354381443296</v>
      </c>
      <c r="AH805">
        <f t="shared" si="244"/>
        <v>-10.52010313905096</v>
      </c>
      <c r="AI805">
        <f t="shared" si="245"/>
        <v>-65.330000981267929</v>
      </c>
      <c r="AJ805">
        <f t="shared" si="246"/>
        <v>-1.1556236346642708</v>
      </c>
    </row>
    <row r="806" spans="1:36" x14ac:dyDescent="0.25">
      <c r="A806">
        <v>0</v>
      </c>
      <c r="B806">
        <v>0.39321357285429143</v>
      </c>
      <c r="C806">
        <v>0.50232867598137054</v>
      </c>
      <c r="D806">
        <v>0.10445775116433799</v>
      </c>
      <c r="E806">
        <v>0</v>
      </c>
      <c r="F806">
        <v>0.21371504660452731</v>
      </c>
      <c r="G806">
        <v>0.65179760319573898</v>
      </c>
      <c r="H806">
        <v>0.13448735019973368</v>
      </c>
      <c r="I806">
        <v>0</v>
      </c>
      <c r="J806">
        <v>0.66843501326259946</v>
      </c>
      <c r="K806">
        <v>0.26525198938992045</v>
      </c>
      <c r="L806">
        <v>6.6312997347480113E-2</v>
      </c>
      <c r="M806">
        <v>0</v>
      </c>
      <c r="N806">
        <v>0.13315579227696406</v>
      </c>
      <c r="O806">
        <v>0.7057256990679095</v>
      </c>
      <c r="P806">
        <v>0.1611185086551265</v>
      </c>
      <c r="Q806">
        <v>0</v>
      </c>
      <c r="R806">
        <f t="shared" si="228"/>
        <v>0</v>
      </c>
      <c r="S806">
        <f t="shared" si="229"/>
        <v>-1.3746155150636228</v>
      </c>
      <c r="T806">
        <f t="shared" si="230"/>
        <v>-1.9293235225512515</v>
      </c>
      <c r="U806">
        <f t="shared" si="231"/>
        <v>-0.37661278192313291</v>
      </c>
      <c r="V806">
        <f t="shared" si="232"/>
        <v>0</v>
      </c>
      <c r="W806">
        <f t="shared" si="233"/>
        <v>-0.40499418743758325</v>
      </c>
      <c r="X806">
        <f t="shared" si="234"/>
        <v>-1.2930926082931091</v>
      </c>
      <c r="Y806">
        <f t="shared" si="235"/>
        <v>-0.32374152172103859</v>
      </c>
      <c r="Z806">
        <f t="shared" si="236"/>
        <v>0</v>
      </c>
      <c r="AA806">
        <f t="shared" si="237"/>
        <v>-0.99955186919761274</v>
      </c>
      <c r="AB806">
        <f t="shared" si="238"/>
        <v>-0.29711331233421756</v>
      </c>
      <c r="AC806">
        <f t="shared" si="239"/>
        <v>-2.3847423118368703E-2</v>
      </c>
      <c r="AD806">
        <f t="shared" si="240"/>
        <v>0</v>
      </c>
      <c r="AE806">
        <f t="shared" si="241"/>
        <v>-0.44003828229027964</v>
      </c>
      <c r="AF806">
        <f t="shared" si="242"/>
        <v>-2.5279315079893476</v>
      </c>
      <c r="AG806">
        <f t="shared" si="243"/>
        <v>-0.56076793442077233</v>
      </c>
      <c r="AH806">
        <f t="shared" si="244"/>
        <v>-10.551630466340336</v>
      </c>
      <c r="AI806">
        <f t="shared" si="245"/>
        <v>-65.525786164695077</v>
      </c>
      <c r="AJ806">
        <f t="shared" si="246"/>
        <v>-1.35080463814725</v>
      </c>
    </row>
    <row r="807" spans="1:36" x14ac:dyDescent="0.25">
      <c r="A807">
        <v>0</v>
      </c>
      <c r="B807">
        <v>0.3888888888888889</v>
      </c>
      <c r="C807">
        <v>0.48290598290598291</v>
      </c>
      <c r="D807">
        <v>0.12820512820512819</v>
      </c>
      <c r="E807">
        <v>0</v>
      </c>
      <c r="F807">
        <v>0.2311212814645309</v>
      </c>
      <c r="G807">
        <v>0.62471395881006864</v>
      </c>
      <c r="H807">
        <v>0.14416475972540047</v>
      </c>
      <c r="I807">
        <v>0</v>
      </c>
      <c r="J807">
        <v>0.61833688699360345</v>
      </c>
      <c r="K807">
        <v>0.31130063965884863</v>
      </c>
      <c r="L807">
        <v>7.0362473347547971E-2</v>
      </c>
      <c r="M807">
        <v>0</v>
      </c>
      <c r="N807">
        <v>0.13675213675213677</v>
      </c>
      <c r="O807">
        <v>0.61538461538461542</v>
      </c>
      <c r="P807">
        <v>0.24786324786324787</v>
      </c>
      <c r="Q807">
        <v>1</v>
      </c>
      <c r="R807">
        <f t="shared" si="228"/>
        <v>0</v>
      </c>
      <c r="S807">
        <f t="shared" si="229"/>
        <v>-1.3594970703125</v>
      </c>
      <c r="T807">
        <f t="shared" si="230"/>
        <v>-1.8547256339309561</v>
      </c>
      <c r="U807">
        <f t="shared" si="231"/>
        <v>-0.46223175831330127</v>
      </c>
      <c r="V807">
        <f t="shared" si="232"/>
        <v>0</v>
      </c>
      <c r="W807">
        <f t="shared" si="233"/>
        <v>-0.43797934246281467</v>
      </c>
      <c r="X807">
        <f t="shared" si="234"/>
        <v>-1.2393617259010297</v>
      </c>
      <c r="Y807">
        <f t="shared" si="235"/>
        <v>-0.34703723898741423</v>
      </c>
      <c r="Z807">
        <f t="shared" si="236"/>
        <v>0</v>
      </c>
      <c r="AA807">
        <f t="shared" si="237"/>
        <v>-0.92463706856343286</v>
      </c>
      <c r="AB807">
        <f t="shared" si="238"/>
        <v>-0.34869319696162049</v>
      </c>
      <c r="AC807">
        <f t="shared" si="239"/>
        <v>-2.5303692197494669E-2</v>
      </c>
      <c r="AD807">
        <f t="shared" si="240"/>
        <v>0</v>
      </c>
      <c r="AE807">
        <f t="shared" si="241"/>
        <v>-0.45192307692307698</v>
      </c>
      <c r="AF807">
        <f t="shared" si="242"/>
        <v>-2.2043269230769234</v>
      </c>
      <c r="AG807">
        <f t="shared" si="243"/>
        <v>-0.86268028846153844</v>
      </c>
      <c r="AH807">
        <f t="shared" si="244"/>
        <v>-10.518397016092102</v>
      </c>
      <c r="AI807">
        <f t="shared" si="245"/>
        <v>-65.319405931665926</v>
      </c>
      <c r="AJ807">
        <f t="shared" si="246"/>
        <v>-1.1450612806746985</v>
      </c>
    </row>
    <row r="808" spans="1:36" x14ac:dyDescent="0.25">
      <c r="A808">
        <v>0</v>
      </c>
      <c r="B808">
        <v>0.31621621621621621</v>
      </c>
      <c r="C808">
        <v>0.56756756756756754</v>
      </c>
      <c r="D808">
        <v>0.11621621621621622</v>
      </c>
      <c r="E808">
        <v>0</v>
      </c>
      <c r="F808">
        <v>0.14884979702300405</v>
      </c>
      <c r="G808">
        <v>0.70906630581867391</v>
      </c>
      <c r="H808">
        <v>0.14208389715832206</v>
      </c>
      <c r="I808">
        <v>0</v>
      </c>
      <c r="J808">
        <v>0.52893674293405113</v>
      </c>
      <c r="K808">
        <v>0.39838492597577391</v>
      </c>
      <c r="L808">
        <v>7.2678331090174964E-2</v>
      </c>
      <c r="M808">
        <v>0</v>
      </c>
      <c r="N808">
        <v>8.6720867208672087E-2</v>
      </c>
      <c r="O808">
        <v>0.74390243902439024</v>
      </c>
      <c r="P808">
        <v>0.16937669376693767</v>
      </c>
      <c r="Q808">
        <v>0</v>
      </c>
      <c r="R808">
        <f t="shared" si="228"/>
        <v>0</v>
      </c>
      <c r="S808">
        <f t="shared" si="229"/>
        <v>-1.1054443359374999</v>
      </c>
      <c r="T808">
        <f t="shared" si="230"/>
        <v>-2.1798904006545605</v>
      </c>
      <c r="U808">
        <f t="shared" si="231"/>
        <v>-0.41900684253589532</v>
      </c>
      <c r="V808">
        <f t="shared" si="232"/>
        <v>0</v>
      </c>
      <c r="W808">
        <f t="shared" si="233"/>
        <v>-0.2820732725811908</v>
      </c>
      <c r="X808">
        <f t="shared" si="234"/>
        <v>-1.4067072268267931</v>
      </c>
      <c r="Y808">
        <f t="shared" si="235"/>
        <v>-0.34202813134303112</v>
      </c>
      <c r="Z808">
        <f t="shared" si="236"/>
        <v>0</v>
      </c>
      <c r="AA808">
        <f t="shared" si="237"/>
        <v>-0.79095155040797438</v>
      </c>
      <c r="AB808">
        <f t="shared" si="238"/>
        <v>-0.44623780282637954</v>
      </c>
      <c r="AC808">
        <f t="shared" si="239"/>
        <v>-2.6136518968707941E-2</v>
      </c>
      <c r="AD808">
        <f t="shared" si="240"/>
        <v>0</v>
      </c>
      <c r="AE808">
        <f t="shared" si="241"/>
        <v>-0.28658536585365851</v>
      </c>
      <c r="AF808">
        <f t="shared" si="242"/>
        <v>-2.6646817835365852</v>
      </c>
      <c r="AG808">
        <f t="shared" si="243"/>
        <v>-0.58951028963414631</v>
      </c>
      <c r="AH808">
        <f t="shared" si="244"/>
        <v>-10.539253521106422</v>
      </c>
      <c r="AI808">
        <f t="shared" si="245"/>
        <v>-65.448925145977952</v>
      </c>
      <c r="AJ808">
        <f t="shared" si="246"/>
        <v>-1.2741808073785919</v>
      </c>
    </row>
    <row r="809" spans="1:36" x14ac:dyDescent="0.25">
      <c r="A809">
        <v>0</v>
      </c>
      <c r="B809">
        <v>0.35538752362948961</v>
      </c>
      <c r="C809">
        <v>0.52551984877126656</v>
      </c>
      <c r="D809">
        <v>0.11909262759924386</v>
      </c>
      <c r="E809">
        <v>0</v>
      </c>
      <c r="F809">
        <v>0.23599999999999999</v>
      </c>
      <c r="G809">
        <v>0.63600000000000001</v>
      </c>
      <c r="H809">
        <v>0.128</v>
      </c>
      <c r="I809">
        <v>0</v>
      </c>
      <c r="J809">
        <v>0.57330827067669177</v>
      </c>
      <c r="K809">
        <v>0.35150375939849626</v>
      </c>
      <c r="L809">
        <v>7.5187969924812026E-2</v>
      </c>
      <c r="M809">
        <v>0</v>
      </c>
      <c r="N809">
        <v>0.14366729678638943</v>
      </c>
      <c r="O809">
        <v>0.61436672967863892</v>
      </c>
      <c r="P809">
        <v>0.24196597353497165</v>
      </c>
      <c r="Q809">
        <v>1</v>
      </c>
      <c r="R809">
        <f t="shared" si="228"/>
        <v>0</v>
      </c>
      <c r="S809">
        <f t="shared" si="229"/>
        <v>-1.2423813356568998</v>
      </c>
      <c r="T809">
        <f t="shared" si="230"/>
        <v>-2.0183952345965266</v>
      </c>
      <c r="U809">
        <f t="shared" si="231"/>
        <v>-0.42937747832732748</v>
      </c>
      <c r="V809">
        <f t="shared" si="232"/>
        <v>0</v>
      </c>
      <c r="W809">
        <f t="shared" si="233"/>
        <v>-0.44722460937499997</v>
      </c>
      <c r="X809">
        <f t="shared" si="234"/>
        <v>-1.2617519531250001</v>
      </c>
      <c r="Y809">
        <f t="shared" si="235"/>
        <v>-0.30812499999999998</v>
      </c>
      <c r="Z809">
        <f t="shared" si="236"/>
        <v>0</v>
      </c>
      <c r="AA809">
        <f t="shared" si="237"/>
        <v>-0.8573030170641448</v>
      </c>
      <c r="AB809">
        <f t="shared" si="238"/>
        <v>-0.39372540237312031</v>
      </c>
      <c r="AC809">
        <f t="shared" si="239"/>
        <v>-2.7039033129699245E-2</v>
      </c>
      <c r="AD809">
        <f t="shared" si="240"/>
        <v>0</v>
      </c>
      <c r="AE809">
        <f t="shared" si="241"/>
        <v>-0.47477551984877131</v>
      </c>
      <c r="AF809">
        <f t="shared" si="242"/>
        <v>-2.2006808246691869</v>
      </c>
      <c r="AG809">
        <f t="shared" si="243"/>
        <v>-0.84215500945179589</v>
      </c>
      <c r="AH809">
        <f t="shared" si="244"/>
        <v>-10.502934417617473</v>
      </c>
      <c r="AI809">
        <f t="shared" si="245"/>
        <v>-65.223382959251268</v>
      </c>
      <c r="AJ809">
        <f t="shared" si="246"/>
        <v>-1.0493346287123686</v>
      </c>
    </row>
    <row r="810" spans="1:36" x14ac:dyDescent="0.25">
      <c r="A810">
        <v>0</v>
      </c>
      <c r="B810">
        <v>0.20701168614357263</v>
      </c>
      <c r="C810">
        <v>0.69282136894824708</v>
      </c>
      <c r="D810">
        <v>0.1001669449081803</v>
      </c>
      <c r="E810">
        <v>0</v>
      </c>
      <c r="F810">
        <v>0.110740122426266</v>
      </c>
      <c r="G810">
        <v>0.76015581524763498</v>
      </c>
      <c r="H810">
        <v>0.12910406232609906</v>
      </c>
      <c r="I810">
        <v>0</v>
      </c>
      <c r="J810">
        <v>0.37208008898776418</v>
      </c>
      <c r="K810">
        <v>0.55172413793103448</v>
      </c>
      <c r="L810">
        <v>7.6195773081201332E-2</v>
      </c>
      <c r="M810">
        <v>0</v>
      </c>
      <c r="N810">
        <v>6.2326099053978852E-2</v>
      </c>
      <c r="O810">
        <v>0.7723984418475236</v>
      </c>
      <c r="P810">
        <v>0.1652754590984975</v>
      </c>
      <c r="Q810">
        <v>0</v>
      </c>
      <c r="R810">
        <f t="shared" si="228"/>
        <v>0</v>
      </c>
      <c r="S810">
        <f t="shared" si="229"/>
        <v>-0.72368172214106852</v>
      </c>
      <c r="T810">
        <f t="shared" si="230"/>
        <v>-2.660960100329977</v>
      </c>
      <c r="U810">
        <f t="shared" si="231"/>
        <v>-0.36114267594428212</v>
      </c>
      <c r="V810">
        <f t="shared" si="232"/>
        <v>0</v>
      </c>
      <c r="W810">
        <f t="shared" si="233"/>
        <v>-0.20985469489079023</v>
      </c>
      <c r="X810">
        <f t="shared" si="234"/>
        <v>-1.5080630260503618</v>
      </c>
      <c r="Y810">
        <f t="shared" si="235"/>
        <v>-0.3107827281580412</v>
      </c>
      <c r="Z810">
        <f t="shared" si="236"/>
        <v>0</v>
      </c>
      <c r="AA810">
        <f t="shared" si="237"/>
        <v>-0.55639417603761121</v>
      </c>
      <c r="AB810">
        <f t="shared" si="238"/>
        <v>-0.61799568965517238</v>
      </c>
      <c r="AC810">
        <f t="shared" si="239"/>
        <v>-2.7401458434719132E-2</v>
      </c>
      <c r="AD810">
        <f t="shared" si="240"/>
        <v>0</v>
      </c>
      <c r="AE810">
        <f t="shared" si="241"/>
        <v>-0.20596828046744572</v>
      </c>
      <c r="AF810">
        <f t="shared" si="242"/>
        <v>-2.7667553561491371</v>
      </c>
      <c r="AG810">
        <f t="shared" si="243"/>
        <v>-0.57523607053422376</v>
      </c>
      <c r="AH810">
        <f t="shared" si="244"/>
        <v>-10.524235978792831</v>
      </c>
      <c r="AI810">
        <f t="shared" si="245"/>
        <v>-65.355665979112828</v>
      </c>
      <c r="AJ810">
        <f t="shared" si="246"/>
        <v>-1.1812094320472473</v>
      </c>
    </row>
    <row r="811" spans="1:36" x14ac:dyDescent="0.25">
      <c r="A811">
        <v>0</v>
      </c>
      <c r="B811">
        <v>0.36253369272237196</v>
      </c>
      <c r="C811">
        <v>0.49191374663072779</v>
      </c>
      <c r="D811">
        <v>0.14555256064690028</v>
      </c>
      <c r="E811">
        <v>0</v>
      </c>
      <c r="F811">
        <v>0.17273954116059378</v>
      </c>
      <c r="G811">
        <v>0.61403508771929827</v>
      </c>
      <c r="H811">
        <v>0.21322537112010798</v>
      </c>
      <c r="I811">
        <v>0</v>
      </c>
      <c r="J811">
        <v>0.61155913978494625</v>
      </c>
      <c r="K811">
        <v>0.31182795698924731</v>
      </c>
      <c r="L811">
        <v>7.6612903225806453E-2</v>
      </c>
      <c r="M811">
        <v>0</v>
      </c>
      <c r="N811">
        <v>8.2321187584345479E-2</v>
      </c>
      <c r="O811">
        <v>0.67611336032388669</v>
      </c>
      <c r="P811">
        <v>0.24156545209176788</v>
      </c>
      <c r="Q811">
        <v>0</v>
      </c>
      <c r="R811">
        <f t="shared" si="228"/>
        <v>0</v>
      </c>
      <c r="S811">
        <f t="shared" si="229"/>
        <v>-1.2673632680887803</v>
      </c>
      <c r="T811">
        <f t="shared" si="230"/>
        <v>-1.8893222860248906</v>
      </c>
      <c r="U811">
        <f t="shared" si="231"/>
        <v>-0.52477632507159711</v>
      </c>
      <c r="V811">
        <f t="shared" si="232"/>
        <v>0</v>
      </c>
      <c r="W811">
        <f t="shared" si="233"/>
        <v>-0.3273448043184885</v>
      </c>
      <c r="X811">
        <f t="shared" si="234"/>
        <v>-1.2181760553728072</v>
      </c>
      <c r="Y811">
        <f t="shared" si="235"/>
        <v>-0.51328177715924428</v>
      </c>
      <c r="Z811">
        <f t="shared" si="236"/>
        <v>0</v>
      </c>
      <c r="AA811">
        <f t="shared" si="237"/>
        <v>-0.91450188749579975</v>
      </c>
      <c r="AB811">
        <f t="shared" si="238"/>
        <v>-0.34928385416666669</v>
      </c>
      <c r="AC811">
        <f t="shared" si="239"/>
        <v>-2.7551466418850808E-2</v>
      </c>
      <c r="AD811">
        <f t="shared" si="240"/>
        <v>0</v>
      </c>
      <c r="AE811">
        <f t="shared" si="241"/>
        <v>-0.27204579959514169</v>
      </c>
      <c r="AF811">
        <f t="shared" si="242"/>
        <v>-2.4218591852226723</v>
      </c>
      <c r="AG811">
        <f t="shared" si="243"/>
        <v>-0.84076100708502022</v>
      </c>
      <c r="AH811">
        <f t="shared" si="244"/>
        <v>-10.566267716019961</v>
      </c>
      <c r="AI811">
        <f t="shared" si="245"/>
        <v>-65.616683708501796</v>
      </c>
      <c r="AJ811">
        <f t="shared" si="246"/>
        <v>-1.4414216782305467</v>
      </c>
    </row>
    <row r="812" spans="1:36" x14ac:dyDescent="0.25">
      <c r="A812">
        <v>3.5298270384751147E-4</v>
      </c>
      <c r="B812">
        <v>0.14331097776208965</v>
      </c>
      <c r="C812">
        <v>0.76526650194140489</v>
      </c>
      <c r="D812">
        <v>9.1069537592657956E-2</v>
      </c>
      <c r="E812">
        <v>3.5348179568752211E-4</v>
      </c>
      <c r="F812">
        <v>8.0947331212442561E-2</v>
      </c>
      <c r="G812">
        <v>0.82078472958642634</v>
      </c>
      <c r="H812">
        <v>9.791445740544362E-2</v>
      </c>
      <c r="I812">
        <v>3.5198873636043646E-4</v>
      </c>
      <c r="J812">
        <v>0.3041182682154171</v>
      </c>
      <c r="K812">
        <v>0.61774023231256603</v>
      </c>
      <c r="L812">
        <v>7.7789510735656459E-2</v>
      </c>
      <c r="M812">
        <v>3.5348179568752211E-4</v>
      </c>
      <c r="N812">
        <v>4.3478260869565216E-2</v>
      </c>
      <c r="O812">
        <v>0.8518911276069282</v>
      </c>
      <c r="P812">
        <v>0.10427712972781902</v>
      </c>
      <c r="Q812">
        <v>0</v>
      </c>
      <c r="R812">
        <f t="shared" si="228"/>
        <v>-1.9498071694096365E-3</v>
      </c>
      <c r="S812">
        <f t="shared" si="229"/>
        <v>-0.50099362562875038</v>
      </c>
      <c r="T812">
        <f t="shared" si="230"/>
        <v>-2.9392044169718496</v>
      </c>
      <c r="U812">
        <f t="shared" si="231"/>
        <v>-0.32834281342382193</v>
      </c>
      <c r="V812">
        <f t="shared" si="232"/>
        <v>-3.527914015553199E-4</v>
      </c>
      <c r="W812">
        <f t="shared" si="233"/>
        <v>-0.1533967736501414</v>
      </c>
      <c r="X812">
        <f t="shared" si="234"/>
        <v>-1.6283439239793214</v>
      </c>
      <c r="Y812">
        <f t="shared" si="235"/>
        <v>-0.23570228271915872</v>
      </c>
      <c r="Z812">
        <f t="shared" si="236"/>
        <v>1.0112371716605069E-2</v>
      </c>
      <c r="AA812">
        <f t="shared" si="237"/>
        <v>-0.4547666974656811</v>
      </c>
      <c r="AB812">
        <f t="shared" si="238"/>
        <v>-0.69194145162354803</v>
      </c>
      <c r="AC812">
        <f t="shared" si="239"/>
        <v>-2.7974597000395986E-2</v>
      </c>
      <c r="AD812">
        <f t="shared" si="240"/>
        <v>-1.1297609579356663E-2</v>
      </c>
      <c r="AE812">
        <f t="shared" si="241"/>
        <v>-0.1436820652173913</v>
      </c>
      <c r="AF812">
        <f t="shared" si="242"/>
        <v>-3.0515006406857546</v>
      </c>
      <c r="AG812">
        <f t="shared" si="243"/>
        <v>-0.36293329135737012</v>
      </c>
      <c r="AH812">
        <f t="shared" si="244"/>
        <v>-10.522270416156902</v>
      </c>
      <c r="AI812">
        <f t="shared" si="245"/>
        <v>-65.343459805158375</v>
      </c>
      <c r="AJ812">
        <f t="shared" si="246"/>
        <v>-1.1690409255269132</v>
      </c>
    </row>
    <row r="813" spans="1:36" x14ac:dyDescent="0.25">
      <c r="A813">
        <v>0</v>
      </c>
      <c r="B813">
        <v>0.25513196480938416</v>
      </c>
      <c r="C813">
        <v>0.63880742913000976</v>
      </c>
      <c r="D813">
        <v>0.10606060606060606</v>
      </c>
      <c r="E813">
        <v>0</v>
      </c>
      <c r="F813">
        <v>0.1465686274509804</v>
      </c>
      <c r="G813">
        <v>0.73529411764705888</v>
      </c>
      <c r="H813">
        <v>0.11813725490196078</v>
      </c>
      <c r="I813">
        <v>0</v>
      </c>
      <c r="J813">
        <v>0.48780487804878048</v>
      </c>
      <c r="K813">
        <v>0.43365853658536585</v>
      </c>
      <c r="L813">
        <v>7.8536585365853659E-2</v>
      </c>
      <c r="M813">
        <v>0</v>
      </c>
      <c r="N813">
        <v>8.8235294117647065E-2</v>
      </c>
      <c r="O813">
        <v>0.77843137254901962</v>
      </c>
      <c r="P813">
        <v>0.13333333333333333</v>
      </c>
      <c r="Q813">
        <v>0</v>
      </c>
      <c r="R813">
        <f t="shared" si="228"/>
        <v>0</v>
      </c>
      <c r="S813">
        <f t="shared" si="229"/>
        <v>-0.89190297951796182</v>
      </c>
      <c r="T813">
        <f t="shared" si="230"/>
        <v>-2.4535055598671951</v>
      </c>
      <c r="U813">
        <f t="shared" si="231"/>
        <v>-0.3823917273319129</v>
      </c>
      <c r="V813">
        <f t="shared" si="232"/>
        <v>0</v>
      </c>
      <c r="W813">
        <f t="shared" si="233"/>
        <v>-0.27775041168811276</v>
      </c>
      <c r="X813">
        <f t="shared" si="234"/>
        <v>-1.458740234375</v>
      </c>
      <c r="Y813">
        <f t="shared" si="235"/>
        <v>-0.28438313802083331</v>
      </c>
      <c r="Z813">
        <f t="shared" si="236"/>
        <v>0</v>
      </c>
      <c r="AA813">
        <f t="shared" si="237"/>
        <v>-0.72944455030487798</v>
      </c>
      <c r="AB813">
        <f t="shared" si="238"/>
        <v>-0.48574838033536583</v>
      </c>
      <c r="AC813">
        <f t="shared" si="239"/>
        <v>-2.8243259336890245E-2</v>
      </c>
      <c r="AD813">
        <f t="shared" si="240"/>
        <v>0</v>
      </c>
      <c r="AE813">
        <f t="shared" si="241"/>
        <v>-0.2915900735294118</v>
      </c>
      <c r="AF813">
        <f t="shared" si="242"/>
        <v>-2.7883655024509806</v>
      </c>
      <c r="AG813">
        <f t="shared" si="243"/>
        <v>-0.46406249999999999</v>
      </c>
      <c r="AH813">
        <f t="shared" si="244"/>
        <v>-10.536128316758544</v>
      </c>
      <c r="AI813">
        <f t="shared" si="245"/>
        <v>-65.429517579301574</v>
      </c>
      <c r="AJ813">
        <f t="shared" si="246"/>
        <v>-1.2548331311512546</v>
      </c>
    </row>
    <row r="814" spans="1:36" x14ac:dyDescent="0.25">
      <c r="A814">
        <v>0</v>
      </c>
      <c r="B814">
        <v>0.34449760765550241</v>
      </c>
      <c r="C814">
        <v>0.53110047846889952</v>
      </c>
      <c r="D814">
        <v>0.12440191387559808</v>
      </c>
      <c r="E814">
        <v>0</v>
      </c>
      <c r="F814">
        <v>0.24528301886792453</v>
      </c>
      <c r="G814">
        <v>0.62264150943396224</v>
      </c>
      <c r="H814">
        <v>0.13207547169811321</v>
      </c>
      <c r="I814">
        <v>0</v>
      </c>
      <c r="J814">
        <v>0.57735247208931417</v>
      </c>
      <c r="K814">
        <v>0.3413078149920255</v>
      </c>
      <c r="L814">
        <v>8.1339712918660281E-2</v>
      </c>
      <c r="M814">
        <v>0</v>
      </c>
      <c r="N814">
        <v>0.14354066985645933</v>
      </c>
      <c r="O814">
        <v>0.62519936204146731</v>
      </c>
      <c r="P814">
        <v>0.23125996810207336</v>
      </c>
      <c r="Q814">
        <v>0</v>
      </c>
      <c r="R814">
        <f t="shared" si="228"/>
        <v>0</v>
      </c>
      <c r="S814">
        <f t="shared" si="229"/>
        <v>-1.2043118271531101</v>
      </c>
      <c r="T814">
        <f t="shared" si="230"/>
        <v>-2.0398290898811302</v>
      </c>
      <c r="U814">
        <f t="shared" si="231"/>
        <v>-0.44851962002840906</v>
      </c>
      <c r="V814">
        <f t="shared" si="232"/>
        <v>0</v>
      </c>
      <c r="W814">
        <f t="shared" si="233"/>
        <v>-0.46481611143867924</v>
      </c>
      <c r="X814">
        <f t="shared" si="234"/>
        <v>-1.2352502211084906</v>
      </c>
      <c r="Y814">
        <f t="shared" si="235"/>
        <v>-0.31793558372641512</v>
      </c>
      <c r="Z814">
        <f t="shared" si="236"/>
        <v>0</v>
      </c>
      <c r="AA814">
        <f t="shared" si="237"/>
        <v>-0.86335055945972883</v>
      </c>
      <c r="AB814">
        <f t="shared" si="238"/>
        <v>-0.38230474980063794</v>
      </c>
      <c r="AC814">
        <f t="shared" si="239"/>
        <v>-2.9251317658492822E-2</v>
      </c>
      <c r="AD814">
        <f t="shared" si="240"/>
        <v>0</v>
      </c>
      <c r="AE814">
        <f t="shared" si="241"/>
        <v>-0.47435705741626794</v>
      </c>
      <c r="AF814">
        <f t="shared" si="242"/>
        <v>-2.2394836523125998</v>
      </c>
      <c r="AG814">
        <f t="shared" si="243"/>
        <v>-0.80489309210526316</v>
      </c>
      <c r="AH814">
        <f t="shared" si="244"/>
        <v>-10.504302882089226</v>
      </c>
      <c r="AI814">
        <f t="shared" si="245"/>
        <v>-65.231881144497251</v>
      </c>
      <c r="AJ814">
        <f t="shared" si="246"/>
        <v>-1.057806589128681</v>
      </c>
    </row>
    <row r="815" spans="1:36" x14ac:dyDescent="0.25">
      <c r="A815">
        <v>0</v>
      </c>
      <c r="B815">
        <v>0.31344696969696972</v>
      </c>
      <c r="C815">
        <v>0.57007575757575757</v>
      </c>
      <c r="D815">
        <v>0.11647727272727272</v>
      </c>
      <c r="E815">
        <v>0</v>
      </c>
      <c r="F815">
        <v>0.20037986704653371</v>
      </c>
      <c r="G815">
        <v>0.64292497625830958</v>
      </c>
      <c r="H815">
        <v>0.15669515669515668</v>
      </c>
      <c r="I815">
        <v>0</v>
      </c>
      <c r="J815">
        <v>0.45915492957746479</v>
      </c>
      <c r="K815">
        <v>0.4572769953051643</v>
      </c>
      <c r="L815">
        <v>8.3568075117370896E-2</v>
      </c>
      <c r="M815">
        <v>0</v>
      </c>
      <c r="N815">
        <v>0.13200379867046533</v>
      </c>
      <c r="O815">
        <v>0.68945868945868949</v>
      </c>
      <c r="P815">
        <v>0.17853751187084521</v>
      </c>
      <c r="Q815">
        <v>0</v>
      </c>
      <c r="R815">
        <f t="shared" si="228"/>
        <v>0</v>
      </c>
      <c r="S815">
        <f t="shared" si="229"/>
        <v>-1.0957634665749292</v>
      </c>
      <c r="T815">
        <f t="shared" si="230"/>
        <v>-2.1895237546978574</v>
      </c>
      <c r="U815">
        <f t="shared" si="231"/>
        <v>-0.41994805769486859</v>
      </c>
      <c r="V815">
        <f t="shared" si="232"/>
        <v>0</v>
      </c>
      <c r="W815">
        <f t="shared" si="233"/>
        <v>-0.37972376172245964</v>
      </c>
      <c r="X815">
        <f t="shared" si="234"/>
        <v>-1.2754903215515194</v>
      </c>
      <c r="Y815">
        <f t="shared" si="235"/>
        <v>-0.37720074341168086</v>
      </c>
      <c r="Z815">
        <f t="shared" si="236"/>
        <v>0</v>
      </c>
      <c r="AA815">
        <f t="shared" si="237"/>
        <v>-0.68660252530809862</v>
      </c>
      <c r="AB815">
        <f t="shared" si="238"/>
        <v>-0.5122038218896714</v>
      </c>
      <c r="AC815">
        <f t="shared" si="239"/>
        <v>-3.0052679357394366E-2</v>
      </c>
      <c r="AD815">
        <f t="shared" si="240"/>
        <v>0</v>
      </c>
      <c r="AE815">
        <f t="shared" si="241"/>
        <v>-0.4362313034188034</v>
      </c>
      <c r="AF815">
        <f t="shared" si="242"/>
        <v>-2.4696625712250713</v>
      </c>
      <c r="AG815">
        <f t="shared" si="243"/>
        <v>-0.62139423076923084</v>
      </c>
      <c r="AH815">
        <f t="shared" si="244"/>
        <v>-10.493797237621585</v>
      </c>
      <c r="AI815">
        <f t="shared" si="245"/>
        <v>-65.166640932086011</v>
      </c>
      <c r="AJ815">
        <f t="shared" si="246"/>
        <v>-0.99276770363708944</v>
      </c>
    </row>
    <row r="816" spans="1:36" x14ac:dyDescent="0.25">
      <c r="A816">
        <v>0</v>
      </c>
      <c r="B816">
        <v>0.21220338983050849</v>
      </c>
      <c r="C816">
        <v>0.68135593220338986</v>
      </c>
      <c r="D816">
        <v>0.1064406779661017</v>
      </c>
      <c r="E816">
        <v>0</v>
      </c>
      <c r="F816">
        <v>0.1112618724559023</v>
      </c>
      <c r="G816">
        <v>0.76594301221166894</v>
      </c>
      <c r="H816">
        <v>0.12279511533242876</v>
      </c>
      <c r="I816">
        <v>0</v>
      </c>
      <c r="J816">
        <v>0.38768606224627877</v>
      </c>
      <c r="K816">
        <v>0.52774018944519618</v>
      </c>
      <c r="L816">
        <v>8.4573748308525029E-2</v>
      </c>
      <c r="M816">
        <v>0</v>
      </c>
      <c r="N816">
        <v>7.4626865671641784E-2</v>
      </c>
      <c r="O816">
        <v>0.79240162822252369</v>
      </c>
      <c r="P816">
        <v>0.13297150610583447</v>
      </c>
      <c r="Q816">
        <v>0</v>
      </c>
      <c r="R816">
        <f t="shared" si="228"/>
        <v>0</v>
      </c>
      <c r="S816">
        <f t="shared" si="229"/>
        <v>-0.74183113744703399</v>
      </c>
      <c r="T816">
        <f t="shared" si="230"/>
        <v>-2.6169241177833689</v>
      </c>
      <c r="U816">
        <f t="shared" si="231"/>
        <v>-0.38376204151218218</v>
      </c>
      <c r="V816">
        <f t="shared" si="232"/>
        <v>0</v>
      </c>
      <c r="W816">
        <f t="shared" si="233"/>
        <v>-0.21084342138738127</v>
      </c>
      <c r="X816">
        <f t="shared" si="234"/>
        <v>-1.5195441692460991</v>
      </c>
      <c r="Y816">
        <f t="shared" si="235"/>
        <v>-0.29559566337347354</v>
      </c>
      <c r="Z816">
        <f t="shared" si="236"/>
        <v>0</v>
      </c>
      <c r="AA816">
        <f t="shared" si="237"/>
        <v>-0.57973074493614685</v>
      </c>
      <c r="AB816">
        <f t="shared" si="238"/>
        <v>-0.59113085673207033</v>
      </c>
      <c r="AC816">
        <f t="shared" si="239"/>
        <v>-3.0414338686146819E-2</v>
      </c>
      <c r="AD816">
        <f t="shared" si="240"/>
        <v>0</v>
      </c>
      <c r="AE816">
        <f t="shared" si="241"/>
        <v>-0.2466184701492537</v>
      </c>
      <c r="AF816">
        <f t="shared" si="242"/>
        <v>-2.8384073948439617</v>
      </c>
      <c r="AG816">
        <f t="shared" si="243"/>
        <v>-0.46280317164179108</v>
      </c>
      <c r="AH816">
        <f t="shared" si="244"/>
        <v>-10.517605527738912</v>
      </c>
      <c r="AI816">
        <f t="shared" si="245"/>
        <v>-65.314490776918191</v>
      </c>
      <c r="AJ816">
        <f t="shared" si="246"/>
        <v>-1.1401612937648411</v>
      </c>
    </row>
    <row r="817" spans="1:36" x14ac:dyDescent="0.25">
      <c r="A817">
        <v>0</v>
      </c>
      <c r="B817">
        <v>0.24920353982300886</v>
      </c>
      <c r="C817">
        <v>0.62973451327433627</v>
      </c>
      <c r="D817">
        <v>0.12106194690265487</v>
      </c>
      <c r="E817">
        <v>0</v>
      </c>
      <c r="F817">
        <v>0.14589235127478753</v>
      </c>
      <c r="G817">
        <v>0.70042492917847021</v>
      </c>
      <c r="H817">
        <v>0.1536827195467422</v>
      </c>
      <c r="I817">
        <v>0</v>
      </c>
      <c r="J817">
        <v>0.45596038203042094</v>
      </c>
      <c r="K817">
        <v>0.45879023700035371</v>
      </c>
      <c r="L817">
        <v>8.5249380969225325E-2</v>
      </c>
      <c r="M817">
        <v>0</v>
      </c>
      <c r="N817">
        <v>8.2861189801699722E-2</v>
      </c>
      <c r="O817">
        <v>0.72415014164305946</v>
      </c>
      <c r="P817">
        <v>0.1929886685552408</v>
      </c>
      <c r="Q817">
        <v>0</v>
      </c>
      <c r="R817">
        <f t="shared" si="228"/>
        <v>0</v>
      </c>
      <c r="S817">
        <f t="shared" si="229"/>
        <v>-0.87117809734513274</v>
      </c>
      <c r="T817">
        <f t="shared" si="230"/>
        <v>-2.418658674121958</v>
      </c>
      <c r="U817">
        <f t="shared" si="231"/>
        <v>-0.43647767733683629</v>
      </c>
      <c r="V817">
        <f t="shared" si="232"/>
        <v>0</v>
      </c>
      <c r="W817">
        <f t="shared" si="233"/>
        <v>-0.27646885512570818</v>
      </c>
      <c r="X817">
        <f t="shared" si="234"/>
        <v>-1.3895637144785764</v>
      </c>
      <c r="Y817">
        <f t="shared" si="235"/>
        <v>-0.36994912469015578</v>
      </c>
      <c r="Z817">
        <f t="shared" si="236"/>
        <v>0</v>
      </c>
      <c r="AA817">
        <f t="shared" si="237"/>
        <v>-0.68182552244539263</v>
      </c>
      <c r="AB817">
        <f t="shared" si="238"/>
        <v>-0.51389882992129465</v>
      </c>
      <c r="AC817">
        <f t="shared" si="239"/>
        <v>-3.0657309122966041E-2</v>
      </c>
      <c r="AD817">
        <f t="shared" si="240"/>
        <v>0</v>
      </c>
      <c r="AE817">
        <f t="shared" si="241"/>
        <v>-0.27383033817280455</v>
      </c>
      <c r="AF817">
        <f t="shared" si="242"/>
        <v>-2.5939284370573654</v>
      </c>
      <c r="AG817">
        <f t="shared" si="243"/>
        <v>-0.67169103001062325</v>
      </c>
      <c r="AH817">
        <f t="shared" si="244"/>
        <v>-10.528127609828813</v>
      </c>
      <c r="AI817">
        <f t="shared" si="245"/>
        <v>-65.379833067214435</v>
      </c>
      <c r="AJ817">
        <f t="shared" si="246"/>
        <v>-1.2053019421359294</v>
      </c>
    </row>
    <row r="818" spans="1:36" x14ac:dyDescent="0.25">
      <c r="A818">
        <v>0</v>
      </c>
      <c r="B818">
        <v>8.8016528925619841E-2</v>
      </c>
      <c r="C818">
        <v>0.81198347107438018</v>
      </c>
      <c r="D818">
        <v>0.1</v>
      </c>
      <c r="E818">
        <v>0</v>
      </c>
      <c r="F818">
        <v>3.9669421487603308E-2</v>
      </c>
      <c r="G818">
        <v>0.8260330578512397</v>
      </c>
      <c r="H818">
        <v>0.13429752066115702</v>
      </c>
      <c r="I818">
        <v>0</v>
      </c>
      <c r="J818">
        <v>0.17967781908302355</v>
      </c>
      <c r="K818">
        <v>0.73275505989260636</v>
      </c>
      <c r="L818">
        <v>8.7567121024370101E-2</v>
      </c>
      <c r="M818">
        <v>0</v>
      </c>
      <c r="N818">
        <v>1.9008264462809916E-2</v>
      </c>
      <c r="O818">
        <v>0.81735537190082641</v>
      </c>
      <c r="P818">
        <v>0.16363636363636364</v>
      </c>
      <c r="Q818">
        <v>0</v>
      </c>
      <c r="R818">
        <f t="shared" si="228"/>
        <v>0</v>
      </c>
      <c r="S818">
        <f t="shared" si="229"/>
        <v>-0.30769254826317149</v>
      </c>
      <c r="T818">
        <f t="shared" si="230"/>
        <v>-3.118633049578706</v>
      </c>
      <c r="U818">
        <f t="shared" si="231"/>
        <v>-0.36054077148437502</v>
      </c>
      <c r="V818">
        <f t="shared" si="232"/>
        <v>0</v>
      </c>
      <c r="W818">
        <f t="shared" si="233"/>
        <v>-7.5174328512396693E-2</v>
      </c>
      <c r="X818">
        <f t="shared" si="234"/>
        <v>-1.6387560127195249</v>
      </c>
      <c r="Y818">
        <f t="shared" si="235"/>
        <v>-0.32328455901342973</v>
      </c>
      <c r="Z818">
        <f t="shared" si="236"/>
        <v>0</v>
      </c>
      <c r="AA818">
        <f t="shared" si="237"/>
        <v>-0.26868326217859356</v>
      </c>
      <c r="AB818">
        <f t="shared" si="238"/>
        <v>-0.82077153681330028</v>
      </c>
      <c r="AC818">
        <f t="shared" si="239"/>
        <v>-3.1490812809789347E-2</v>
      </c>
      <c r="AD818">
        <f t="shared" si="240"/>
        <v>0</v>
      </c>
      <c r="AE818">
        <f t="shared" si="241"/>
        <v>-6.2816373966942146E-2</v>
      </c>
      <c r="AF818">
        <f t="shared" si="242"/>
        <v>-2.9277924845041321</v>
      </c>
      <c r="AG818">
        <f t="shared" si="243"/>
        <v>-0.56953125000000004</v>
      </c>
      <c r="AH818">
        <f t="shared" si="244"/>
        <v>-10.505166989844362</v>
      </c>
      <c r="AI818">
        <f t="shared" si="245"/>
        <v>-65.237247266838907</v>
      </c>
      <c r="AJ818">
        <f t="shared" si="246"/>
        <v>-1.0631561519767116</v>
      </c>
    </row>
    <row r="819" spans="1:36" x14ac:dyDescent="0.25">
      <c r="A819">
        <v>0</v>
      </c>
      <c r="B819">
        <v>9.0365944734876774E-2</v>
      </c>
      <c r="C819">
        <v>0.81702763256161315</v>
      </c>
      <c r="D819">
        <v>9.2606422703510077E-2</v>
      </c>
      <c r="E819">
        <v>0</v>
      </c>
      <c r="F819">
        <v>4.3689320388349516E-2</v>
      </c>
      <c r="G819">
        <v>0.8498879761015683</v>
      </c>
      <c r="H819">
        <v>0.10642270351008215</v>
      </c>
      <c r="I819">
        <v>0</v>
      </c>
      <c r="J819">
        <v>0.21500559910414332</v>
      </c>
      <c r="K819">
        <v>0.69727510265024262</v>
      </c>
      <c r="L819">
        <v>8.771929824561403E-2</v>
      </c>
      <c r="M819">
        <v>0</v>
      </c>
      <c r="N819">
        <v>2.428998505231689E-2</v>
      </c>
      <c r="O819">
        <v>0.85463378176382665</v>
      </c>
      <c r="P819">
        <v>0.1210762331838565</v>
      </c>
      <c r="Q819">
        <v>0</v>
      </c>
      <c r="R819">
        <f t="shared" si="228"/>
        <v>0</v>
      </c>
      <c r="S819">
        <f t="shared" si="229"/>
        <v>-0.31590575260222181</v>
      </c>
      <c r="T819">
        <f t="shared" si="230"/>
        <v>-3.1380064596072161</v>
      </c>
      <c r="U819">
        <f t="shared" si="231"/>
        <v>-0.33388391085931662</v>
      </c>
      <c r="V819">
        <f t="shared" si="232"/>
        <v>0</v>
      </c>
      <c r="W819">
        <f t="shared" si="233"/>
        <v>-8.2792115442961167E-2</v>
      </c>
      <c r="X819">
        <f t="shared" si="234"/>
        <v>-1.6860814682132188</v>
      </c>
      <c r="Y819">
        <f t="shared" si="235"/>
        <v>-0.25618355874253174</v>
      </c>
      <c r="Z819">
        <f t="shared" si="236"/>
        <v>0</v>
      </c>
      <c r="AA819">
        <f t="shared" si="237"/>
        <v>-0.32151105823068304</v>
      </c>
      <c r="AB819">
        <f t="shared" si="238"/>
        <v>-0.78102982689436351</v>
      </c>
      <c r="AC819">
        <f t="shared" si="239"/>
        <v>-3.1545538651315791E-2</v>
      </c>
      <c r="AD819">
        <f t="shared" si="240"/>
        <v>0</v>
      </c>
      <c r="AE819">
        <f t="shared" si="241"/>
        <v>-8.0270809977578475E-2</v>
      </c>
      <c r="AF819">
        <f t="shared" si="242"/>
        <v>-3.0613249135837073</v>
      </c>
      <c r="AG819">
        <f t="shared" si="243"/>
        <v>-0.42140204596412556</v>
      </c>
      <c r="AH819">
        <f t="shared" si="244"/>
        <v>-10.50993745876924</v>
      </c>
      <c r="AI819">
        <f t="shared" si="245"/>
        <v>-65.266871951637526</v>
      </c>
      <c r="AJ819">
        <f t="shared" si="246"/>
        <v>-1.0926894169850576</v>
      </c>
    </row>
    <row r="820" spans="1:36" x14ac:dyDescent="0.25">
      <c r="A820">
        <v>0</v>
      </c>
      <c r="B820">
        <v>0.28457446808510639</v>
      </c>
      <c r="C820">
        <v>0.60372340425531912</v>
      </c>
      <c r="D820">
        <v>0.11170212765957446</v>
      </c>
      <c r="E820">
        <v>0</v>
      </c>
      <c r="F820">
        <v>0.16533333333333333</v>
      </c>
      <c r="G820">
        <v>0.69333333333333336</v>
      </c>
      <c r="H820">
        <v>0.14133333333333334</v>
      </c>
      <c r="I820">
        <v>0</v>
      </c>
      <c r="J820">
        <v>0.47484554280670788</v>
      </c>
      <c r="K820">
        <v>0.43689320388349512</v>
      </c>
      <c r="L820">
        <v>8.8261253309797005E-2</v>
      </c>
      <c r="M820">
        <v>0</v>
      </c>
      <c r="N820">
        <v>6.9395017793594305E-2</v>
      </c>
      <c r="O820">
        <v>0.75889679715302494</v>
      </c>
      <c r="P820">
        <v>0.17170818505338079</v>
      </c>
      <c r="Q820">
        <v>0</v>
      </c>
      <c r="R820">
        <f t="shared" si="228"/>
        <v>0</v>
      </c>
      <c r="S820">
        <f t="shared" si="229"/>
        <v>-0.99482954309341753</v>
      </c>
      <c r="T820">
        <f t="shared" si="230"/>
        <v>-2.318756265843168</v>
      </c>
      <c r="U820">
        <f t="shared" si="231"/>
        <v>-0.40273171282829118</v>
      </c>
      <c r="V820">
        <f t="shared" si="232"/>
        <v>0</v>
      </c>
      <c r="W820">
        <f t="shared" si="233"/>
        <v>-0.31330989583333335</v>
      </c>
      <c r="X820">
        <f t="shared" si="234"/>
        <v>-1.3754947916666667</v>
      </c>
      <c r="Y820">
        <f t="shared" si="235"/>
        <v>-0.34022135416666666</v>
      </c>
      <c r="Z820">
        <f t="shared" si="236"/>
        <v>0</v>
      </c>
      <c r="AA820">
        <f t="shared" si="237"/>
        <v>-0.71006566154567519</v>
      </c>
      <c r="AB820">
        <f t="shared" si="238"/>
        <v>-0.48937158677184461</v>
      </c>
      <c r="AC820">
        <f t="shared" si="239"/>
        <v>-3.1740436065754635E-2</v>
      </c>
      <c r="AD820">
        <f t="shared" si="240"/>
        <v>0</v>
      </c>
      <c r="AE820">
        <f t="shared" si="241"/>
        <v>-0.22932884786476868</v>
      </c>
      <c r="AF820">
        <f t="shared" si="242"/>
        <v>-2.7183920429270465</v>
      </c>
      <c r="AG820">
        <f t="shared" si="243"/>
        <v>-0.59762497219750887</v>
      </c>
      <c r="AH820">
        <f t="shared" si="244"/>
        <v>-10.521867110804141</v>
      </c>
      <c r="AI820">
        <f t="shared" si="245"/>
        <v>-65.340955272765171</v>
      </c>
      <c r="AJ820">
        <f t="shared" si="246"/>
        <v>-1.1665441219526889</v>
      </c>
    </row>
    <row r="821" spans="1:36" x14ac:dyDescent="0.25">
      <c r="A821">
        <v>0</v>
      </c>
      <c r="B821">
        <v>0.26923076923076922</v>
      </c>
      <c r="C821">
        <v>0.59502262443438914</v>
      </c>
      <c r="D821">
        <v>0.13574660633484162</v>
      </c>
      <c r="E821">
        <v>0</v>
      </c>
      <c r="F821">
        <v>0.17727272727272728</v>
      </c>
      <c r="G821">
        <v>0.66590909090909089</v>
      </c>
      <c r="H821">
        <v>0.15681818181818183</v>
      </c>
      <c r="I821">
        <v>0</v>
      </c>
      <c r="J821">
        <v>0.46786922209695603</v>
      </c>
      <c r="K821">
        <v>0.44193912063134161</v>
      </c>
      <c r="L821">
        <v>9.0191657271702363E-2</v>
      </c>
      <c r="M821">
        <v>0</v>
      </c>
      <c r="N821">
        <v>0.11503416856492027</v>
      </c>
      <c r="O821">
        <v>0.69476082004555806</v>
      </c>
      <c r="P821">
        <v>0.19020501138952164</v>
      </c>
      <c r="Q821">
        <v>0</v>
      </c>
      <c r="R821">
        <f t="shared" si="228"/>
        <v>0</v>
      </c>
      <c r="S821">
        <f t="shared" si="229"/>
        <v>-0.94119027944711531</v>
      </c>
      <c r="T821">
        <f t="shared" si="230"/>
        <v>-2.2853386650258058</v>
      </c>
      <c r="U821">
        <f t="shared" si="231"/>
        <v>-0.48942186174349545</v>
      </c>
      <c r="V821">
        <f t="shared" si="232"/>
        <v>0</v>
      </c>
      <c r="W821">
        <f t="shared" si="233"/>
        <v>-0.33593528053977273</v>
      </c>
      <c r="X821">
        <f t="shared" si="234"/>
        <v>-1.3210882013494318</v>
      </c>
      <c r="Y821">
        <f t="shared" si="235"/>
        <v>-0.37749689275568182</v>
      </c>
      <c r="Z821">
        <f t="shared" si="236"/>
        <v>0</v>
      </c>
      <c r="AA821">
        <f t="shared" si="237"/>
        <v>-0.6996335413437148</v>
      </c>
      <c r="AB821">
        <f t="shared" si="238"/>
        <v>-0.49502360484780161</v>
      </c>
      <c r="AC821">
        <f t="shared" si="239"/>
        <v>-3.2434646279594137E-2</v>
      </c>
      <c r="AD821">
        <f t="shared" si="240"/>
        <v>0</v>
      </c>
      <c r="AE821">
        <f t="shared" si="241"/>
        <v>-0.38015197892938496</v>
      </c>
      <c r="AF821">
        <f t="shared" si="242"/>
        <v>-2.4886549686788153</v>
      </c>
      <c r="AG821">
        <f t="shared" si="243"/>
        <v>-0.66200259823462415</v>
      </c>
      <c r="AH821">
        <f t="shared" si="244"/>
        <v>-10.508372519175239</v>
      </c>
      <c r="AI821">
        <f t="shared" si="245"/>
        <v>-65.257153652885094</v>
      </c>
      <c r="AJ821">
        <f t="shared" si="246"/>
        <v>-1.0830011082507407</v>
      </c>
    </row>
    <row r="822" spans="1:36" x14ac:dyDescent="0.25">
      <c r="A822">
        <v>0</v>
      </c>
      <c r="B822">
        <v>0.28608247422680411</v>
      </c>
      <c r="C822">
        <v>0.57216494845360821</v>
      </c>
      <c r="D822">
        <v>0.14175257731958762</v>
      </c>
      <c r="E822">
        <v>0</v>
      </c>
      <c r="F822">
        <v>0.18131868131868131</v>
      </c>
      <c r="G822">
        <v>0.64835164835164838</v>
      </c>
      <c r="H822">
        <v>0.17032967032967034</v>
      </c>
      <c r="I822">
        <v>0</v>
      </c>
      <c r="J822">
        <v>0.47680412371134023</v>
      </c>
      <c r="K822">
        <v>0.4329896907216495</v>
      </c>
      <c r="L822">
        <v>9.0206185567010308E-2</v>
      </c>
      <c r="M822">
        <v>0</v>
      </c>
      <c r="N822">
        <v>0.1134020618556701</v>
      </c>
      <c r="O822">
        <v>0.62113402061855671</v>
      </c>
      <c r="P822">
        <v>0.2654639175257732</v>
      </c>
      <c r="Q822">
        <v>0</v>
      </c>
      <c r="R822">
        <f t="shared" si="228"/>
        <v>0</v>
      </c>
      <c r="S822">
        <f t="shared" si="229"/>
        <v>-1.0001013057748067</v>
      </c>
      <c r="T822">
        <f t="shared" si="230"/>
        <v>-2.1975478339441041</v>
      </c>
      <c r="U822">
        <f t="shared" si="231"/>
        <v>-0.51107583586702643</v>
      </c>
      <c r="V822">
        <f t="shared" si="232"/>
        <v>0</v>
      </c>
      <c r="W822">
        <f t="shared" si="233"/>
        <v>-0.34360244247939559</v>
      </c>
      <c r="X822">
        <f t="shared" si="234"/>
        <v>-1.2862562242445055</v>
      </c>
      <c r="Y822">
        <f t="shared" si="235"/>
        <v>-0.41002210679945056</v>
      </c>
      <c r="Z822">
        <f t="shared" si="236"/>
        <v>0</v>
      </c>
      <c r="AA822">
        <f t="shared" si="237"/>
        <v>-0.71299444768846654</v>
      </c>
      <c r="AB822">
        <f t="shared" si="238"/>
        <v>-0.48499919458762886</v>
      </c>
      <c r="AC822">
        <f t="shared" si="239"/>
        <v>-3.2439870932667522E-2</v>
      </c>
      <c r="AD822">
        <f t="shared" si="240"/>
        <v>0</v>
      </c>
      <c r="AE822">
        <f t="shared" si="241"/>
        <v>-0.37475837628865977</v>
      </c>
      <c r="AF822">
        <f t="shared" si="242"/>
        <v>-2.2249214722938144</v>
      </c>
      <c r="AG822">
        <f t="shared" si="243"/>
        <v>-0.92393886920103097</v>
      </c>
      <c r="AH822">
        <f t="shared" si="244"/>
        <v>-10.502657980101558</v>
      </c>
      <c r="AI822">
        <f t="shared" si="245"/>
        <v>-65.221666278060283</v>
      </c>
      <c r="AJ822">
        <f t="shared" si="246"/>
        <v>-1.0476232450843965</v>
      </c>
    </row>
    <row r="823" spans="1:36" x14ac:dyDescent="0.25">
      <c r="A823">
        <v>0</v>
      </c>
      <c r="B823">
        <v>0.25974025974025972</v>
      </c>
      <c r="C823">
        <v>0.61904761904761907</v>
      </c>
      <c r="D823">
        <v>0.12121212121212122</v>
      </c>
      <c r="E823">
        <v>0</v>
      </c>
      <c r="F823">
        <v>0.12615955473098331</v>
      </c>
      <c r="G823">
        <v>0.72665429808286952</v>
      </c>
      <c r="H823">
        <v>0.1471861471861472</v>
      </c>
      <c r="I823">
        <v>0</v>
      </c>
      <c r="J823">
        <v>0.47407407407407409</v>
      </c>
      <c r="K823">
        <v>0.43518518518518517</v>
      </c>
      <c r="L823">
        <v>9.0740740740740747E-2</v>
      </c>
      <c r="M823">
        <v>0</v>
      </c>
      <c r="N823">
        <v>7.3593073593073599E-2</v>
      </c>
      <c r="O823">
        <v>0.76623376623376627</v>
      </c>
      <c r="P823">
        <v>0.16017316017316016</v>
      </c>
      <c r="Q823">
        <v>0</v>
      </c>
      <c r="R823">
        <f t="shared" si="228"/>
        <v>0</v>
      </c>
      <c r="S823">
        <f t="shared" si="229"/>
        <v>-0.90801288555194792</v>
      </c>
      <c r="T823">
        <f t="shared" si="230"/>
        <v>-2.3776128859747026</v>
      </c>
      <c r="U823">
        <f t="shared" si="231"/>
        <v>-0.43701911695075757</v>
      </c>
      <c r="V823">
        <f t="shared" si="232"/>
        <v>0</v>
      </c>
      <c r="W823">
        <f t="shared" si="233"/>
        <v>-0.23907482026901672</v>
      </c>
      <c r="X823">
        <f t="shared" si="234"/>
        <v>-1.4415998110892085</v>
      </c>
      <c r="Y823">
        <f t="shared" si="235"/>
        <v>-0.35431040313852818</v>
      </c>
      <c r="Z823">
        <f t="shared" si="236"/>
        <v>0</v>
      </c>
      <c r="AA823">
        <f t="shared" si="237"/>
        <v>-0.70891203703703709</v>
      </c>
      <c r="AB823">
        <f t="shared" si="238"/>
        <v>-0.48745840567129628</v>
      </c>
      <c r="AC823">
        <f t="shared" si="239"/>
        <v>-3.2632107204861115E-2</v>
      </c>
      <c r="AD823">
        <f t="shared" si="240"/>
        <v>0</v>
      </c>
      <c r="AE823">
        <f t="shared" si="241"/>
        <v>-0.2432021103896104</v>
      </c>
      <c r="AF823">
        <f t="shared" si="242"/>
        <v>-2.7446732954545454</v>
      </c>
      <c r="AG823">
        <f t="shared" si="243"/>
        <v>-0.55747767857142849</v>
      </c>
      <c r="AH823">
        <f t="shared" si="244"/>
        <v>-10.53198555730294</v>
      </c>
      <c r="AI823">
        <f t="shared" si="245"/>
        <v>-65.40379097988307</v>
      </c>
      <c r="AJ823">
        <f t="shared" si="246"/>
        <v>-1.2291859222929968</v>
      </c>
    </row>
    <row r="824" spans="1:36" x14ac:dyDescent="0.25">
      <c r="A824">
        <v>0</v>
      </c>
      <c r="B824">
        <v>0.27294882209585702</v>
      </c>
      <c r="C824">
        <v>0.63200649878147852</v>
      </c>
      <c r="D824">
        <v>9.5044679122664497E-2</v>
      </c>
      <c r="E824">
        <v>0</v>
      </c>
      <c r="F824">
        <v>0.16286644951140064</v>
      </c>
      <c r="G824">
        <v>0.70765472312703581</v>
      </c>
      <c r="H824">
        <v>0.12947882736156352</v>
      </c>
      <c r="I824">
        <v>0</v>
      </c>
      <c r="J824">
        <v>0.49067315490673152</v>
      </c>
      <c r="K824">
        <v>0.41849148418491483</v>
      </c>
      <c r="L824">
        <v>9.0835360908353605E-2</v>
      </c>
      <c r="M824">
        <v>0</v>
      </c>
      <c r="N824">
        <v>0.12224938875305623</v>
      </c>
      <c r="O824">
        <v>0.73838630806845962</v>
      </c>
      <c r="P824">
        <v>0.13936430317848411</v>
      </c>
      <c r="Q824">
        <v>0</v>
      </c>
      <c r="R824">
        <f t="shared" si="228"/>
        <v>0</v>
      </c>
      <c r="S824">
        <f t="shared" si="229"/>
        <v>-0.95418803310316813</v>
      </c>
      <c r="T824">
        <f t="shared" si="230"/>
        <v>-2.4273848235365052</v>
      </c>
      <c r="U824">
        <f t="shared" si="231"/>
        <v>-0.34267481936370325</v>
      </c>
      <c r="V824">
        <f t="shared" si="232"/>
        <v>0</v>
      </c>
      <c r="W824">
        <f t="shared" si="233"/>
        <v>-0.30863510280944623</v>
      </c>
      <c r="X824">
        <f t="shared" si="234"/>
        <v>-1.4039068066724347</v>
      </c>
      <c r="Y824">
        <f t="shared" si="235"/>
        <v>-0.31168487250610749</v>
      </c>
      <c r="Z824">
        <f t="shared" si="236"/>
        <v>0</v>
      </c>
      <c r="AA824">
        <f t="shared" si="237"/>
        <v>-0.73373366059661393</v>
      </c>
      <c r="AB824">
        <f t="shared" si="238"/>
        <v>-0.46875950425790752</v>
      </c>
      <c r="AC824">
        <f t="shared" si="239"/>
        <v>-3.2666134428223845E-2</v>
      </c>
      <c r="AD824">
        <f t="shared" si="240"/>
        <v>0</v>
      </c>
      <c r="AE824">
        <f t="shared" si="241"/>
        <v>-0.40399602689486552</v>
      </c>
      <c r="AF824">
        <f t="shared" si="242"/>
        <v>-2.6449228300733494</v>
      </c>
      <c r="AG824">
        <f t="shared" si="243"/>
        <v>-0.4850531020782396</v>
      </c>
      <c r="AH824">
        <f t="shared" si="244"/>
        <v>-10.517605716320565</v>
      </c>
      <c r="AI824">
        <f t="shared" si="245"/>
        <v>-65.314491948013142</v>
      </c>
      <c r="AJ824">
        <f t="shared" si="246"/>
        <v>-1.1401624612458714</v>
      </c>
    </row>
    <row r="825" spans="1:36" x14ac:dyDescent="0.25">
      <c r="A825">
        <v>0</v>
      </c>
      <c r="B825">
        <v>0.17905138339920948</v>
      </c>
      <c r="C825">
        <v>0.71106719367588933</v>
      </c>
      <c r="D825">
        <v>0.10988142292490119</v>
      </c>
      <c r="E825">
        <v>0</v>
      </c>
      <c r="F825">
        <v>7.7075098814229248E-2</v>
      </c>
      <c r="G825">
        <v>0.78972332015810276</v>
      </c>
      <c r="H825">
        <v>0.13320158102766799</v>
      </c>
      <c r="I825">
        <v>0</v>
      </c>
      <c r="J825">
        <v>0.34794628751974721</v>
      </c>
      <c r="K825">
        <v>0.56082148499210116</v>
      </c>
      <c r="L825">
        <v>9.1232227488151657E-2</v>
      </c>
      <c r="M825">
        <v>0</v>
      </c>
      <c r="N825">
        <v>3.0854430379746837E-2</v>
      </c>
      <c r="O825">
        <v>0.80577531645569622</v>
      </c>
      <c r="P825">
        <v>0.16337025316455697</v>
      </c>
      <c r="Q825">
        <v>0</v>
      </c>
      <c r="R825">
        <f t="shared" si="228"/>
        <v>0</v>
      </c>
      <c r="S825">
        <f t="shared" si="229"/>
        <v>-0.62593670871417983</v>
      </c>
      <c r="T825">
        <f t="shared" si="230"/>
        <v>-2.7310379209254569</v>
      </c>
      <c r="U825">
        <f t="shared" si="231"/>
        <v>-0.39616732993144765</v>
      </c>
      <c r="V825">
        <f t="shared" si="232"/>
        <v>0</v>
      </c>
      <c r="W825">
        <f t="shared" si="233"/>
        <v>-0.14605881762598813</v>
      </c>
      <c r="X825">
        <f t="shared" si="234"/>
        <v>-1.5667216063488143</v>
      </c>
      <c r="Y825">
        <f t="shared" si="235"/>
        <v>-0.32064638401679846</v>
      </c>
      <c r="Z825">
        <f t="shared" si="236"/>
        <v>0</v>
      </c>
      <c r="AA825">
        <f t="shared" si="237"/>
        <v>-0.52030542262169233</v>
      </c>
      <c r="AB825">
        <f t="shared" si="238"/>
        <v>-0.62818578445892581</v>
      </c>
      <c r="AC825">
        <f t="shared" si="239"/>
        <v>-3.2808855246593605E-2</v>
      </c>
      <c r="AD825">
        <f t="shared" si="240"/>
        <v>0</v>
      </c>
      <c r="AE825">
        <f t="shared" si="241"/>
        <v>-0.10196425039556962</v>
      </c>
      <c r="AF825">
        <f t="shared" si="242"/>
        <v>-2.8863123640229431</v>
      </c>
      <c r="AG825">
        <f t="shared" si="243"/>
        <v>-0.56860506081882911</v>
      </c>
      <c r="AH825">
        <f t="shared" si="244"/>
        <v>-10.524750505127239</v>
      </c>
      <c r="AI825">
        <f t="shared" si="245"/>
        <v>-65.358861195498775</v>
      </c>
      <c r="AJ825">
        <f t="shared" si="246"/>
        <v>-1.1843947882097399</v>
      </c>
    </row>
    <row r="826" spans="1:36" x14ac:dyDescent="0.25">
      <c r="A826">
        <v>0</v>
      </c>
      <c r="B826">
        <v>5.7818659658344283E-2</v>
      </c>
      <c r="C826">
        <v>0.80814717477003939</v>
      </c>
      <c r="D826">
        <v>0.13403416557161629</v>
      </c>
      <c r="E826">
        <v>0</v>
      </c>
      <c r="F826">
        <v>1.9053876478318004E-2</v>
      </c>
      <c r="G826">
        <v>0.82785808147174766</v>
      </c>
      <c r="H826">
        <v>0.15308804204993429</v>
      </c>
      <c r="I826">
        <v>0</v>
      </c>
      <c r="J826">
        <v>0.3309317963496638</v>
      </c>
      <c r="K826">
        <v>0.5778097982708934</v>
      </c>
      <c r="L826">
        <v>9.1258405379442839E-2</v>
      </c>
      <c r="M826">
        <v>0</v>
      </c>
      <c r="N826">
        <v>4.6022353714661405E-3</v>
      </c>
      <c r="O826">
        <v>0.81656804733727806</v>
      </c>
      <c r="P826">
        <v>0.17882971729125574</v>
      </c>
      <c r="Q826">
        <v>0</v>
      </c>
      <c r="R826">
        <f t="shared" si="228"/>
        <v>0</v>
      </c>
      <c r="S826">
        <f t="shared" si="229"/>
        <v>-0.20212533878120895</v>
      </c>
      <c r="T826">
        <f t="shared" si="230"/>
        <v>-3.1038987589571696</v>
      </c>
      <c r="U826">
        <f t="shared" si="231"/>
        <v>-0.48324781460454991</v>
      </c>
      <c r="V826">
        <f t="shared" si="232"/>
        <v>0</v>
      </c>
      <c r="W826">
        <f t="shared" si="233"/>
        <v>-3.6107468072437587E-2</v>
      </c>
      <c r="X826">
        <f t="shared" si="234"/>
        <v>-1.6423766528416557</v>
      </c>
      <c r="Y826">
        <f t="shared" si="235"/>
        <v>-0.36851760122371874</v>
      </c>
      <c r="Z826">
        <f t="shared" si="236"/>
        <v>0</v>
      </c>
      <c r="AA826">
        <f t="shared" si="237"/>
        <v>-0.49486261050822528</v>
      </c>
      <c r="AB826">
        <f t="shared" si="238"/>
        <v>-0.64721468614913547</v>
      </c>
      <c r="AC826">
        <f t="shared" si="239"/>
        <v>-3.2818269317363112E-2</v>
      </c>
      <c r="AD826">
        <f t="shared" si="240"/>
        <v>0</v>
      </c>
      <c r="AE826">
        <f t="shared" si="241"/>
        <v>-1.5208949704142011E-2</v>
      </c>
      <c r="AF826">
        <f t="shared" si="242"/>
        <v>-2.9249722633136095</v>
      </c>
      <c r="AG826">
        <f t="shared" si="243"/>
        <v>-0.6224112426035503</v>
      </c>
      <c r="AH826">
        <f t="shared" si="244"/>
        <v>-10.573761656076767</v>
      </c>
      <c r="AI826">
        <f t="shared" si="245"/>
        <v>-65.663221190577161</v>
      </c>
      <c r="AJ826">
        <f t="shared" si="246"/>
        <v>-1.487815548757633</v>
      </c>
    </row>
    <row r="827" spans="1:36" x14ac:dyDescent="0.25">
      <c r="A827">
        <v>0</v>
      </c>
      <c r="B827">
        <v>0.33224755700325731</v>
      </c>
      <c r="C827">
        <v>0.52931596091205213</v>
      </c>
      <c r="D827">
        <v>0.13843648208469056</v>
      </c>
      <c r="E827">
        <v>0</v>
      </c>
      <c r="F827">
        <v>0.16802610114192496</v>
      </c>
      <c r="G827">
        <v>0.65089722675367045</v>
      </c>
      <c r="H827">
        <v>0.18107667210440456</v>
      </c>
      <c r="I827">
        <v>0</v>
      </c>
      <c r="J827">
        <v>0.57654723127035834</v>
      </c>
      <c r="K827">
        <v>0.3306188925081433</v>
      </c>
      <c r="L827">
        <v>9.2833876221498371E-2</v>
      </c>
      <c r="M827">
        <v>0</v>
      </c>
      <c r="N827">
        <v>8.3197389885807507E-2</v>
      </c>
      <c r="O827">
        <v>0.71778140293637849</v>
      </c>
      <c r="P827">
        <v>0.19902120717781402</v>
      </c>
      <c r="Q827">
        <v>0</v>
      </c>
      <c r="R827">
        <f t="shared" si="228"/>
        <v>0</v>
      </c>
      <c r="S827">
        <f t="shared" si="229"/>
        <v>-1.1614874923656351</v>
      </c>
      <c r="T827">
        <f t="shared" si="230"/>
        <v>-2.032975187519086</v>
      </c>
      <c r="U827">
        <f t="shared" si="231"/>
        <v>-0.49911996052397195</v>
      </c>
      <c r="V827">
        <f t="shared" si="232"/>
        <v>0</v>
      </c>
      <c r="W827">
        <f t="shared" si="233"/>
        <v>-0.31841274342373571</v>
      </c>
      <c r="X827">
        <f t="shared" si="234"/>
        <v>-1.2913063634278139</v>
      </c>
      <c r="Y827">
        <f t="shared" si="235"/>
        <v>-0.43589257493882544</v>
      </c>
      <c r="Z827">
        <f t="shared" si="236"/>
        <v>0</v>
      </c>
      <c r="AA827">
        <f t="shared" si="237"/>
        <v>-0.86214643347923459</v>
      </c>
      <c r="AB827">
        <f t="shared" si="238"/>
        <v>-0.3703319040105863</v>
      </c>
      <c r="AC827">
        <f t="shared" si="239"/>
        <v>-3.3384838787662866E-2</v>
      </c>
      <c r="AD827">
        <f t="shared" si="240"/>
        <v>0</v>
      </c>
      <c r="AE827">
        <f t="shared" si="241"/>
        <v>-0.2749413743882545</v>
      </c>
      <c r="AF827">
        <f t="shared" si="242"/>
        <v>-2.5711154159869496</v>
      </c>
      <c r="AG827">
        <f t="shared" si="243"/>
        <v>-0.6926870921696574</v>
      </c>
      <c r="AH827">
        <f t="shared" si="244"/>
        <v>-10.543801381021416</v>
      </c>
      <c r="AI827">
        <f t="shared" si="245"/>
        <v>-65.477167425429215</v>
      </c>
      <c r="AJ827">
        <f t="shared" si="246"/>
        <v>-1.3023359330497608</v>
      </c>
    </row>
    <row r="828" spans="1:36" x14ac:dyDescent="0.25">
      <c r="A828">
        <v>0</v>
      </c>
      <c r="B828">
        <v>0.2028194633924511</v>
      </c>
      <c r="C828">
        <v>0.68349249658935884</v>
      </c>
      <c r="D828">
        <v>0.11368804001819009</v>
      </c>
      <c r="E828">
        <v>0</v>
      </c>
      <c r="F828">
        <v>0.11475409836065574</v>
      </c>
      <c r="G828">
        <v>0.75455373406193083</v>
      </c>
      <c r="H828">
        <v>0.13069216757741348</v>
      </c>
      <c r="I828">
        <v>0</v>
      </c>
      <c r="J828">
        <v>0.42169768497503407</v>
      </c>
      <c r="K828">
        <v>0.48524738992283251</v>
      </c>
      <c r="L828">
        <v>9.3054925102133451E-2</v>
      </c>
      <c r="M828">
        <v>0</v>
      </c>
      <c r="N828">
        <v>6.7062043795620432E-2</v>
      </c>
      <c r="O828">
        <v>0.79060218978102192</v>
      </c>
      <c r="P828">
        <v>0.14233576642335766</v>
      </c>
      <c r="Q828">
        <v>0</v>
      </c>
      <c r="R828">
        <f t="shared" si="228"/>
        <v>0</v>
      </c>
      <c r="S828">
        <f t="shared" si="229"/>
        <v>-0.70902634187414726</v>
      </c>
      <c r="T828">
        <f t="shared" si="230"/>
        <v>-2.6251301472704216</v>
      </c>
      <c r="U828">
        <f t="shared" si="231"/>
        <v>-0.40989173656704753</v>
      </c>
      <c r="V828">
        <f t="shared" si="232"/>
        <v>0</v>
      </c>
      <c r="W828">
        <f t="shared" si="233"/>
        <v>-0.21746125768442623</v>
      </c>
      <c r="X828">
        <f t="shared" si="234"/>
        <v>-1.496949131588684</v>
      </c>
      <c r="Y828">
        <f t="shared" si="235"/>
        <v>-0.31460565730305101</v>
      </c>
      <c r="Z828">
        <f t="shared" si="236"/>
        <v>0</v>
      </c>
      <c r="AA828">
        <f t="shared" si="237"/>
        <v>-0.63059041027150475</v>
      </c>
      <c r="AB828">
        <f t="shared" si="238"/>
        <v>-0.54353394164207902</v>
      </c>
      <c r="AC828">
        <f t="shared" si="239"/>
        <v>-3.3464332196152975E-2</v>
      </c>
      <c r="AD828">
        <f t="shared" si="240"/>
        <v>0</v>
      </c>
      <c r="AE828">
        <f t="shared" si="241"/>
        <v>-0.22161909785583939</v>
      </c>
      <c r="AF828">
        <f t="shared" si="242"/>
        <v>-2.831961750114051</v>
      </c>
      <c r="AG828">
        <f t="shared" si="243"/>
        <v>-0.49539518704379559</v>
      </c>
      <c r="AH828">
        <f t="shared" si="244"/>
        <v>-10.529628991411201</v>
      </c>
      <c r="AI828">
        <f t="shared" si="245"/>
        <v>-65.389156669745148</v>
      </c>
      <c r="AJ828">
        <f t="shared" si="246"/>
        <v>-1.2145967726545948</v>
      </c>
    </row>
    <row r="829" spans="1:36" x14ac:dyDescent="0.25">
      <c r="A829">
        <v>0</v>
      </c>
      <c r="B829">
        <v>8.4322298563397874E-2</v>
      </c>
      <c r="C829">
        <v>0.80324797001873827</v>
      </c>
      <c r="D829">
        <v>0.11242973141786383</v>
      </c>
      <c r="E829">
        <v>0</v>
      </c>
      <c r="F829">
        <v>5.8088694565896312E-2</v>
      </c>
      <c r="G829">
        <v>0.81823860087445344</v>
      </c>
      <c r="H829">
        <v>0.12367270455965022</v>
      </c>
      <c r="I829">
        <v>0</v>
      </c>
      <c r="J829">
        <v>0.19026824703680598</v>
      </c>
      <c r="K829">
        <v>0.71615720524017468</v>
      </c>
      <c r="L829">
        <v>9.3574547723019333E-2</v>
      </c>
      <c r="M829">
        <v>0</v>
      </c>
      <c r="N829">
        <v>3.8725796377264213E-2</v>
      </c>
      <c r="O829">
        <v>0.81449094316052473</v>
      </c>
      <c r="P829">
        <v>0.14678326046221113</v>
      </c>
      <c r="Q829">
        <v>0</v>
      </c>
      <c r="R829">
        <f t="shared" si="228"/>
        <v>0</v>
      </c>
      <c r="S829">
        <f t="shared" si="229"/>
        <v>-0.29477807449445659</v>
      </c>
      <c r="T829">
        <f t="shared" si="230"/>
        <v>-3.0850820928570033</v>
      </c>
      <c r="U829">
        <f t="shared" si="231"/>
        <v>-0.40535502103177701</v>
      </c>
      <c r="V829">
        <f t="shared" si="232"/>
        <v>0</v>
      </c>
      <c r="W829">
        <f t="shared" si="233"/>
        <v>-0.11007921074718925</v>
      </c>
      <c r="X829">
        <f t="shared" si="234"/>
        <v>-1.6232926930434104</v>
      </c>
      <c r="Y829">
        <f t="shared" si="235"/>
        <v>-0.29770821947220488</v>
      </c>
      <c r="Z829">
        <f t="shared" si="236"/>
        <v>0</v>
      </c>
      <c r="AA829">
        <f t="shared" si="237"/>
        <v>-0.28451977858897376</v>
      </c>
      <c r="AB829">
        <f t="shared" si="238"/>
        <v>-0.8021799945414847</v>
      </c>
      <c r="AC829">
        <f t="shared" si="239"/>
        <v>-3.3651198436525261E-2</v>
      </c>
      <c r="AD829">
        <f t="shared" si="240"/>
        <v>0</v>
      </c>
      <c r="AE829">
        <f t="shared" si="241"/>
        <v>-0.12797665521549031</v>
      </c>
      <c r="AF829">
        <f t="shared" si="242"/>
        <v>-2.9175320112429732</v>
      </c>
      <c r="AG829">
        <f t="shared" si="243"/>
        <v>-0.51087455106183643</v>
      </c>
      <c r="AH829">
        <f t="shared" si="244"/>
        <v>-10.493029500733325</v>
      </c>
      <c r="AI829">
        <f t="shared" si="245"/>
        <v>-65.161873274297818</v>
      </c>
      <c r="AJ829">
        <f t="shared" si="246"/>
        <v>-0.98801475852105003</v>
      </c>
    </row>
    <row r="830" spans="1:36" x14ac:dyDescent="0.25">
      <c r="A830">
        <v>0</v>
      </c>
      <c r="B830">
        <v>0.12525416836112241</v>
      </c>
      <c r="C830">
        <v>0.78080520536803577</v>
      </c>
      <c r="D830">
        <v>9.3940626270841807E-2</v>
      </c>
      <c r="E830">
        <v>0</v>
      </c>
      <c r="F830">
        <v>6.5553745928338764E-2</v>
      </c>
      <c r="G830">
        <v>0.83224755700325737</v>
      </c>
      <c r="H830">
        <v>0.10219869706840391</v>
      </c>
      <c r="I830">
        <v>0</v>
      </c>
      <c r="J830">
        <v>0.28466856445709637</v>
      </c>
      <c r="K830">
        <v>0.62057747051647016</v>
      </c>
      <c r="L830">
        <v>9.4753965026433504E-2</v>
      </c>
      <c r="M830">
        <v>0</v>
      </c>
      <c r="N830">
        <v>3.505911129229515E-2</v>
      </c>
      <c r="O830">
        <v>0.85772523440684878</v>
      </c>
      <c r="P830">
        <v>0.1072156543008561</v>
      </c>
      <c r="Q830">
        <v>0</v>
      </c>
      <c r="R830">
        <f t="shared" si="228"/>
        <v>0</v>
      </c>
      <c r="S830">
        <f t="shared" si="229"/>
        <v>-0.43786973553782027</v>
      </c>
      <c r="T830">
        <f t="shared" si="230"/>
        <v>-2.9988848363155753</v>
      </c>
      <c r="U830">
        <f t="shared" si="231"/>
        <v>-0.33869425869414649</v>
      </c>
      <c r="V830">
        <f t="shared" si="232"/>
        <v>0</v>
      </c>
      <c r="W830">
        <f t="shared" si="233"/>
        <v>-0.12422562888080212</v>
      </c>
      <c r="X830">
        <f t="shared" si="234"/>
        <v>-1.6510848750508957</v>
      </c>
      <c r="Y830">
        <f t="shared" si="235"/>
        <v>-0.24601541823595277</v>
      </c>
      <c r="Z830">
        <f t="shared" si="236"/>
        <v>0</v>
      </c>
      <c r="AA830">
        <f t="shared" si="237"/>
        <v>-0.42568236262200082</v>
      </c>
      <c r="AB830">
        <f t="shared" si="238"/>
        <v>-0.69511949090077274</v>
      </c>
      <c r="AC830">
        <f t="shared" si="239"/>
        <v>-3.4075339473617322E-2</v>
      </c>
      <c r="AD830">
        <f t="shared" si="240"/>
        <v>0</v>
      </c>
      <c r="AE830">
        <f t="shared" si="241"/>
        <v>-0.11585940684875663</v>
      </c>
      <c r="AF830">
        <f t="shared" si="242"/>
        <v>-3.0723985935589075</v>
      </c>
      <c r="AG830">
        <f t="shared" si="243"/>
        <v>-0.37316073430493274</v>
      </c>
      <c r="AH830">
        <f t="shared" si="244"/>
        <v>-10.51307068042418</v>
      </c>
      <c r="AI830">
        <f t="shared" si="245"/>
        <v>-65.286329305913071</v>
      </c>
      <c r="AJ830">
        <f t="shared" si="246"/>
        <v>-1.11208672717037</v>
      </c>
    </row>
    <row r="831" spans="1:36" x14ac:dyDescent="0.25">
      <c r="A831">
        <v>0</v>
      </c>
      <c r="B831">
        <v>0.24063492063492065</v>
      </c>
      <c r="C831">
        <v>0.6374603174603175</v>
      </c>
      <c r="D831">
        <v>0.1219047619047619</v>
      </c>
      <c r="E831">
        <v>0</v>
      </c>
      <c r="F831">
        <v>0.16211061665607121</v>
      </c>
      <c r="G831">
        <v>0.68722186904005089</v>
      </c>
      <c r="H831">
        <v>0.15066751430387795</v>
      </c>
      <c r="I831">
        <v>0</v>
      </c>
      <c r="J831">
        <v>0.45529486366518707</v>
      </c>
      <c r="K831">
        <v>0.44958782498414712</v>
      </c>
      <c r="L831">
        <v>9.5117311350665826E-2</v>
      </c>
      <c r="M831">
        <v>0</v>
      </c>
      <c r="N831">
        <v>0.10941475826972011</v>
      </c>
      <c r="O831">
        <v>0.70928753180661575</v>
      </c>
      <c r="P831">
        <v>0.18129770992366412</v>
      </c>
      <c r="Q831">
        <v>0</v>
      </c>
      <c r="R831">
        <f t="shared" si="228"/>
        <v>0</v>
      </c>
      <c r="S831">
        <f t="shared" si="229"/>
        <v>-0.84122349330357149</v>
      </c>
      <c r="T831">
        <f t="shared" si="230"/>
        <v>-2.4483316282242065</v>
      </c>
      <c r="U831">
        <f t="shared" si="231"/>
        <v>-0.43951636904761904</v>
      </c>
      <c r="V831">
        <f t="shared" si="232"/>
        <v>0</v>
      </c>
      <c r="W831">
        <f t="shared" si="233"/>
        <v>-0.30720278478623653</v>
      </c>
      <c r="X831">
        <f t="shared" si="234"/>
        <v>-1.3633703388231089</v>
      </c>
      <c r="Y831">
        <f t="shared" si="235"/>
        <v>-0.36269084253814371</v>
      </c>
      <c r="Z831">
        <f t="shared" si="236"/>
        <v>0</v>
      </c>
      <c r="AA831">
        <f t="shared" si="237"/>
        <v>-0.68083033201886489</v>
      </c>
      <c r="AB831">
        <f t="shared" si="238"/>
        <v>-0.5035910500554851</v>
      </c>
      <c r="AC831">
        <f t="shared" si="239"/>
        <v>-3.4206005766487003E-2</v>
      </c>
      <c r="AD831">
        <f t="shared" si="240"/>
        <v>0</v>
      </c>
      <c r="AE831">
        <f t="shared" si="241"/>
        <v>-0.36158158396946566</v>
      </c>
      <c r="AF831">
        <f t="shared" si="242"/>
        <v>-2.5406901041666665</v>
      </c>
      <c r="AG831">
        <f t="shared" si="243"/>
        <v>-0.63100101383587781</v>
      </c>
      <c r="AH831">
        <f t="shared" si="244"/>
        <v>-10.514235546535733</v>
      </c>
      <c r="AI831">
        <f t="shared" si="245"/>
        <v>-65.293563142236238</v>
      </c>
      <c r="AJ831">
        <f t="shared" si="246"/>
        <v>-1.1192982403598379</v>
      </c>
    </row>
    <row r="832" spans="1:36" x14ac:dyDescent="0.25">
      <c r="A832">
        <v>0</v>
      </c>
      <c r="B832">
        <v>5.59720139930035E-2</v>
      </c>
      <c r="C832">
        <v>0.83658170914542729</v>
      </c>
      <c r="D832">
        <v>0.10744627686156921</v>
      </c>
      <c r="E832">
        <v>0</v>
      </c>
      <c r="F832">
        <v>1.7500000000000002E-2</v>
      </c>
      <c r="G832">
        <v>0.85699999999999998</v>
      </c>
      <c r="H832">
        <v>0.1255</v>
      </c>
      <c r="I832">
        <v>0</v>
      </c>
      <c r="J832">
        <v>0.1294352823588206</v>
      </c>
      <c r="K832">
        <v>0.77511244377811095</v>
      </c>
      <c r="L832">
        <v>9.5452273863068468E-2</v>
      </c>
      <c r="M832">
        <v>0</v>
      </c>
      <c r="N832">
        <v>8.5127691537305959E-3</v>
      </c>
      <c r="O832">
        <v>0.84426639959939909</v>
      </c>
      <c r="P832">
        <v>0.1472208312468703</v>
      </c>
      <c r="Q832">
        <v>1</v>
      </c>
      <c r="R832">
        <f t="shared" si="228"/>
        <v>0</v>
      </c>
      <c r="S832">
        <f t="shared" si="229"/>
        <v>-0.19566974325337333</v>
      </c>
      <c r="T832">
        <f t="shared" si="230"/>
        <v>-3.2131089606563905</v>
      </c>
      <c r="U832">
        <f t="shared" si="231"/>
        <v>-0.38738763552793914</v>
      </c>
      <c r="V832">
        <f t="shared" si="232"/>
        <v>0</v>
      </c>
      <c r="W832">
        <f t="shared" si="233"/>
        <v>-3.3162841796875002E-2</v>
      </c>
      <c r="X832">
        <f t="shared" si="234"/>
        <v>-1.70019091796875</v>
      </c>
      <c r="Y832">
        <f t="shared" si="235"/>
        <v>-0.30210693359375002</v>
      </c>
      <c r="Z832">
        <f t="shared" si="236"/>
        <v>0</v>
      </c>
      <c r="AA832">
        <f t="shared" si="237"/>
        <v>-0.19355251573432036</v>
      </c>
      <c r="AB832">
        <f t="shared" si="238"/>
        <v>-0.86821677052098956</v>
      </c>
      <c r="AC832">
        <f t="shared" si="239"/>
        <v>-3.4326464697338833E-2</v>
      </c>
      <c r="AD832">
        <f t="shared" si="240"/>
        <v>0</v>
      </c>
      <c r="AE832">
        <f t="shared" si="241"/>
        <v>-2.813204181271908E-2</v>
      </c>
      <c r="AF832">
        <f t="shared" si="242"/>
        <v>-3.0241886266900351</v>
      </c>
      <c r="AG832">
        <f t="shared" si="243"/>
        <v>-0.5123975025037556</v>
      </c>
      <c r="AH832">
        <f t="shared" si="244"/>
        <v>-10.492440954756237</v>
      </c>
      <c r="AI832">
        <f t="shared" si="245"/>
        <v>-65.158218394801636</v>
      </c>
      <c r="AJ832">
        <f t="shared" si="246"/>
        <v>-0.98437115773785</v>
      </c>
    </row>
    <row r="833" spans="1:36" x14ac:dyDescent="0.25">
      <c r="A833">
        <v>0</v>
      </c>
      <c r="B833">
        <v>0.10600522193211488</v>
      </c>
      <c r="C833">
        <v>0.79530026109660579</v>
      </c>
      <c r="D833">
        <v>9.8694516971279372E-2</v>
      </c>
      <c r="E833">
        <v>0</v>
      </c>
      <c r="F833">
        <v>4.2341871406168324E-2</v>
      </c>
      <c r="G833">
        <v>0.83795086251960271</v>
      </c>
      <c r="H833">
        <v>0.11970726607422896</v>
      </c>
      <c r="I833">
        <v>0</v>
      </c>
      <c r="J833">
        <v>0.26433785192909282</v>
      </c>
      <c r="K833">
        <v>0.63868613138686137</v>
      </c>
      <c r="L833">
        <v>9.6976016684045888E-2</v>
      </c>
      <c r="M833">
        <v>0</v>
      </c>
      <c r="N833">
        <v>2.4568740198640877E-2</v>
      </c>
      <c r="O833">
        <v>0.84474647151071613</v>
      </c>
      <c r="P833">
        <v>0.13068478829064298</v>
      </c>
      <c r="Q833">
        <v>0</v>
      </c>
      <c r="R833">
        <f t="shared" si="228"/>
        <v>0</v>
      </c>
      <c r="S833">
        <f t="shared" si="229"/>
        <v>-0.37057831368309402</v>
      </c>
      <c r="T833">
        <f t="shared" si="230"/>
        <v>-3.0545568560806955</v>
      </c>
      <c r="U833">
        <f t="shared" si="231"/>
        <v>-0.35583397290102808</v>
      </c>
      <c r="V833">
        <f t="shared" si="232"/>
        <v>0</v>
      </c>
      <c r="W833">
        <f t="shared" si="233"/>
        <v>-8.0238673304364877E-2</v>
      </c>
      <c r="X833">
        <f t="shared" si="234"/>
        <v>-1.662399587117747</v>
      </c>
      <c r="Y833">
        <f t="shared" si="235"/>
        <v>-0.28816251061813908</v>
      </c>
      <c r="Z833">
        <f t="shared" si="236"/>
        <v>0</v>
      </c>
      <c r="AA833">
        <f t="shared" si="237"/>
        <v>-0.39528060133439785</v>
      </c>
      <c r="AB833">
        <f t="shared" si="238"/>
        <v>-0.71540331318430661</v>
      </c>
      <c r="AC833">
        <f t="shared" si="239"/>
        <v>-3.4874431781152244E-2</v>
      </c>
      <c r="AD833">
        <f t="shared" si="240"/>
        <v>0</v>
      </c>
      <c r="AE833">
        <f t="shared" si="241"/>
        <v>-8.1192008625196016E-2</v>
      </c>
      <c r="AF833">
        <f t="shared" si="242"/>
        <v>-3.0259082592786197</v>
      </c>
      <c r="AG833">
        <f t="shared" si="243"/>
        <v>-0.4548443217459488</v>
      </c>
      <c r="AH833">
        <f t="shared" si="244"/>
        <v>-10.519272849654689</v>
      </c>
      <c r="AI833">
        <f t="shared" si="245"/>
        <v>-65.324844871450736</v>
      </c>
      <c r="AJ833">
        <f t="shared" si="246"/>
        <v>-1.150483436256138</v>
      </c>
    </row>
    <row r="834" spans="1:36" x14ac:dyDescent="0.25">
      <c r="A834">
        <v>0</v>
      </c>
      <c r="B834">
        <v>0.14420062695924765</v>
      </c>
      <c r="C834">
        <v>0.63949843260188088</v>
      </c>
      <c r="D834">
        <v>0.21630094043887146</v>
      </c>
      <c r="E834">
        <v>0</v>
      </c>
      <c r="F834">
        <v>9.6551724137931033E-2</v>
      </c>
      <c r="G834">
        <v>0.61206896551724133</v>
      </c>
      <c r="H834">
        <v>0.29137931034482761</v>
      </c>
      <c r="I834">
        <v>0</v>
      </c>
      <c r="J834">
        <v>0.33228840125391851</v>
      </c>
      <c r="K834">
        <v>0.57053291536050155</v>
      </c>
      <c r="L834">
        <v>9.7178683385579931E-2</v>
      </c>
      <c r="M834">
        <v>0</v>
      </c>
      <c r="N834">
        <v>6.1128526645768025E-2</v>
      </c>
      <c r="O834">
        <v>0.49843260188087773</v>
      </c>
      <c r="P834">
        <v>0.44043887147335425</v>
      </c>
      <c r="Q834">
        <v>0</v>
      </c>
      <c r="R834">
        <f t="shared" si="228"/>
        <v>0</v>
      </c>
      <c r="S834">
        <f t="shared" si="229"/>
        <v>-0.50410370542711602</v>
      </c>
      <c r="T834">
        <f t="shared" si="230"/>
        <v>-2.4561595378624608</v>
      </c>
      <c r="U834">
        <f t="shared" si="231"/>
        <v>-0.77985307938626569</v>
      </c>
      <c r="V834">
        <f t="shared" si="232"/>
        <v>0</v>
      </c>
      <c r="W834">
        <f t="shared" si="233"/>
        <v>-0.18296740301724138</v>
      </c>
      <c r="X834">
        <f t="shared" si="234"/>
        <v>-1.2142754916487069</v>
      </c>
      <c r="Y834">
        <f t="shared" si="235"/>
        <v>-0.70141601562500011</v>
      </c>
      <c r="Z834">
        <f t="shared" si="236"/>
        <v>0</v>
      </c>
      <c r="AA834">
        <f t="shared" si="237"/>
        <v>-0.49689122501959249</v>
      </c>
      <c r="AB834">
        <f t="shared" si="238"/>
        <v>-0.63906372452978055</v>
      </c>
      <c r="AC834">
        <f t="shared" si="239"/>
        <v>-3.4947314606191222E-2</v>
      </c>
      <c r="AD834">
        <f t="shared" si="240"/>
        <v>0</v>
      </c>
      <c r="AE834">
        <f t="shared" si="241"/>
        <v>-0.20201067789968652</v>
      </c>
      <c r="AF834">
        <f t="shared" si="242"/>
        <v>-1.7854011559561129</v>
      </c>
      <c r="AG834">
        <f t="shared" si="243"/>
        <v>-1.532933728448276</v>
      </c>
      <c r="AH834">
        <f t="shared" si="244"/>
        <v>-10.53002305942643</v>
      </c>
      <c r="AI834">
        <f t="shared" si="245"/>
        <v>-65.39160383813136</v>
      </c>
      <c r="AJ834">
        <f t="shared" si="246"/>
        <v>-1.2170363892433054</v>
      </c>
    </row>
    <row r="835" spans="1:36" x14ac:dyDescent="0.25">
      <c r="A835">
        <v>0</v>
      </c>
      <c r="B835">
        <v>5.6491318994558178E-2</v>
      </c>
      <c r="C835">
        <v>0.85721689556880021</v>
      </c>
      <c r="D835">
        <v>8.6291785436641621E-2</v>
      </c>
      <c r="E835">
        <v>0</v>
      </c>
      <c r="F835">
        <v>2.6956972524624159E-2</v>
      </c>
      <c r="G835">
        <v>0.87558320373250387</v>
      </c>
      <c r="H835">
        <v>9.7459823742871959E-2</v>
      </c>
      <c r="I835">
        <v>0</v>
      </c>
      <c r="J835">
        <v>0.15358715358715358</v>
      </c>
      <c r="K835">
        <v>0.74876974876974878</v>
      </c>
      <c r="L835">
        <v>9.7643097643097643E-2</v>
      </c>
      <c r="M835">
        <v>0</v>
      </c>
      <c r="N835">
        <v>9.8547717842323648E-3</v>
      </c>
      <c r="O835">
        <v>0.88070539419087135</v>
      </c>
      <c r="P835">
        <v>0.10943983402489627</v>
      </c>
      <c r="Q835">
        <v>0</v>
      </c>
      <c r="R835">
        <f t="shared" ref="R835:R898" si="247">A835*AO$41</f>
        <v>0</v>
      </c>
      <c r="S835">
        <f t="shared" ref="S835:S898" si="248">B835*$AP$41</f>
        <v>-0.19748515544020473</v>
      </c>
      <c r="T835">
        <f t="shared" ref="T835:T898" si="249">C835*$AQ$41</f>
        <v>-3.292363744351678</v>
      </c>
      <c r="U835">
        <f t="shared" ref="U835:U898" si="250">D835*$AR$41</f>
        <v>-0.31111706894090924</v>
      </c>
      <c r="V835">
        <f t="shared" ref="V835:V898" si="251">E835*$AS$41</f>
        <v>0</v>
      </c>
      <c r="W835">
        <f t="shared" ref="W835:W898" si="252">F835*$AT$41</f>
        <v>-5.1083989437532402E-2</v>
      </c>
      <c r="X835">
        <f t="shared" ref="X835:X898" si="253">G835*$AU$41</f>
        <v>-1.7370578890454897</v>
      </c>
      <c r="Y835">
        <f t="shared" ref="Y835:Y898" si="254">H835*$AV$41</f>
        <v>-0.23460787649040954</v>
      </c>
      <c r="Z835">
        <f t="shared" ref="Z835:Z898" si="255">I835*$AW$41</f>
        <v>0</v>
      </c>
      <c r="AA835">
        <f t="shared" ref="AA835:AA898" si="256">J835*$AX$41</f>
        <v>-0.22966828997102434</v>
      </c>
      <c r="AB835">
        <f t="shared" ref="AB835:AB898" si="257">K835*$AY$41</f>
        <v>-0.83870986507705259</v>
      </c>
      <c r="AC835">
        <f t="shared" ref="AC835:AC898" si="258">L835*$AZ$41</f>
        <v>-3.5114326862373736E-2</v>
      </c>
      <c r="AD835">
        <f t="shared" ref="AD835:AD898" si="259">M835*$BA$41</f>
        <v>0</v>
      </c>
      <c r="AE835">
        <f t="shared" ref="AE835:AE898" si="260">N835*$BB$41</f>
        <v>-3.2566941130705393E-2</v>
      </c>
      <c r="AF835">
        <f t="shared" ref="AF835:AF898" si="261">O835*$BC$41</f>
        <v>-3.1547142440352696</v>
      </c>
      <c r="AG835">
        <f t="shared" ref="AG835:AG898" si="262">P835*$BD$41</f>
        <v>-0.38090192232883818</v>
      </c>
      <c r="AH835">
        <f t="shared" ref="AH835:AH898" si="263">SUM(R835:AG835)</f>
        <v>-10.495391313111487</v>
      </c>
      <c r="AI835">
        <f t="shared" ref="AI835:AI898" si="264">AH835/$AP$44</f>
        <v>-65.176540165196457</v>
      </c>
      <c r="AJ835">
        <f t="shared" ref="AJ835:AJ898" si="265">(AI835-AVERAGE(AI:AI))/STDEV(AI:AI)</f>
        <v>-1.0026363883781269</v>
      </c>
    </row>
    <row r="836" spans="1:36" x14ac:dyDescent="0.25">
      <c r="A836">
        <v>0</v>
      </c>
      <c r="B836">
        <v>0.23677884615384615</v>
      </c>
      <c r="C836">
        <v>0.63822115384615385</v>
      </c>
      <c r="D836">
        <v>0.125</v>
      </c>
      <c r="E836">
        <v>0</v>
      </c>
      <c r="F836">
        <v>0.12274368231046931</v>
      </c>
      <c r="G836">
        <v>0.70397111913357402</v>
      </c>
      <c r="H836">
        <v>0.17328519855595667</v>
      </c>
      <c r="I836">
        <v>0</v>
      </c>
      <c r="J836">
        <v>0.38100961538461536</v>
      </c>
      <c r="K836">
        <v>0.52043269230769229</v>
      </c>
      <c r="L836">
        <v>9.8557692307692304E-2</v>
      </c>
      <c r="M836">
        <v>0</v>
      </c>
      <c r="N836">
        <v>6.0168471720818288E-2</v>
      </c>
      <c r="O836">
        <v>0.70998796630565586</v>
      </c>
      <c r="P836">
        <v>0.22984356197352587</v>
      </c>
      <c r="Q836">
        <v>0</v>
      </c>
      <c r="R836">
        <f t="shared" si="247"/>
        <v>0</v>
      </c>
      <c r="S836">
        <f t="shared" si="248"/>
        <v>-0.82774323683518625</v>
      </c>
      <c r="T836">
        <f t="shared" si="249"/>
        <v>-2.4512538176316481</v>
      </c>
      <c r="U836">
        <f t="shared" si="250"/>
        <v>-0.45067596435546875</v>
      </c>
      <c r="V836">
        <f t="shared" si="251"/>
        <v>0</v>
      </c>
      <c r="W836">
        <f t="shared" si="252"/>
        <v>-0.23260167531588447</v>
      </c>
      <c r="X836">
        <f t="shared" si="253"/>
        <v>-1.3965989536326715</v>
      </c>
      <c r="Y836">
        <f t="shared" si="254"/>
        <v>-0.41713673285198555</v>
      </c>
      <c r="Z836">
        <f t="shared" si="255"/>
        <v>0</v>
      </c>
      <c r="AA836">
        <f t="shared" si="256"/>
        <v>-0.56974704448993385</v>
      </c>
      <c r="AB836">
        <f t="shared" si="257"/>
        <v>-0.58294560359074521</v>
      </c>
      <c r="AC836">
        <f t="shared" si="258"/>
        <v>-3.5443232609675482E-2</v>
      </c>
      <c r="AD836">
        <f t="shared" si="259"/>
        <v>0</v>
      </c>
      <c r="AE836">
        <f t="shared" si="260"/>
        <v>-0.19883799638989169</v>
      </c>
      <c r="AF836">
        <f t="shared" si="261"/>
        <v>-2.5431990824308062</v>
      </c>
      <c r="AG836">
        <f t="shared" si="262"/>
        <v>-0.79996333483754511</v>
      </c>
      <c r="AH836">
        <f t="shared" si="263"/>
        <v>-10.50614667497144</v>
      </c>
      <c r="AI836">
        <f t="shared" si="264"/>
        <v>-65.243331126423485</v>
      </c>
      <c r="AJ836">
        <f t="shared" si="265"/>
        <v>-1.069221237178674</v>
      </c>
    </row>
    <row r="837" spans="1:36" x14ac:dyDescent="0.25">
      <c r="A837">
        <v>0</v>
      </c>
      <c r="B837">
        <v>0.30821917808219179</v>
      </c>
      <c r="C837">
        <v>0.5547945205479452</v>
      </c>
      <c r="D837">
        <v>0.13698630136986301</v>
      </c>
      <c r="E837">
        <v>0</v>
      </c>
      <c r="F837">
        <v>0.1632420091324201</v>
      </c>
      <c r="G837">
        <v>0.67123287671232879</v>
      </c>
      <c r="H837">
        <v>0.16552511415525115</v>
      </c>
      <c r="I837">
        <v>0</v>
      </c>
      <c r="J837">
        <v>0.53591790193842648</v>
      </c>
      <c r="K837">
        <v>0.36488027366020526</v>
      </c>
      <c r="L837">
        <v>9.9201824401368308E-2</v>
      </c>
      <c r="M837">
        <v>0</v>
      </c>
      <c r="N837">
        <v>8.924485125858124E-2</v>
      </c>
      <c r="O837">
        <v>0.71052631578947367</v>
      </c>
      <c r="P837">
        <v>0.20022883295194507</v>
      </c>
      <c r="Q837">
        <v>0</v>
      </c>
      <c r="R837">
        <f t="shared" si="247"/>
        <v>0</v>
      </c>
      <c r="S837">
        <f t="shared" si="248"/>
        <v>-1.0774878933005136</v>
      </c>
      <c r="T837">
        <f t="shared" si="249"/>
        <v>-2.1308322018139982</v>
      </c>
      <c r="U837">
        <f t="shared" si="250"/>
        <v>-0.49389146778681503</v>
      </c>
      <c r="V837">
        <f t="shared" si="251"/>
        <v>0</v>
      </c>
      <c r="W837">
        <f t="shared" si="252"/>
        <v>-0.30934679562642697</v>
      </c>
      <c r="X837">
        <f t="shared" si="253"/>
        <v>-1.3316499892979452</v>
      </c>
      <c r="Y837">
        <f t="shared" si="254"/>
        <v>-0.3984564515553653</v>
      </c>
      <c r="Z837">
        <f t="shared" si="255"/>
        <v>0</v>
      </c>
      <c r="AA837">
        <f t="shared" si="256"/>
        <v>-0.80139090560860893</v>
      </c>
      <c r="AB837">
        <f t="shared" si="257"/>
        <v>-0.40870866590649946</v>
      </c>
      <c r="AC837">
        <f t="shared" si="258"/>
        <v>-3.5674874839652225E-2</v>
      </c>
      <c r="AD837">
        <f t="shared" si="259"/>
        <v>0</v>
      </c>
      <c r="AE837">
        <f t="shared" si="260"/>
        <v>-0.29492634439359267</v>
      </c>
      <c r="AF837">
        <f t="shared" si="261"/>
        <v>-2.5451274671052633</v>
      </c>
      <c r="AG837">
        <f t="shared" si="262"/>
        <v>-0.69689019593821511</v>
      </c>
      <c r="AH837">
        <f t="shared" si="263"/>
        <v>-10.524383253172896</v>
      </c>
      <c r="AI837">
        <f t="shared" si="264"/>
        <v>-65.356580555259754</v>
      </c>
      <c r="AJ837">
        <f t="shared" si="265"/>
        <v>-1.1821211858735268</v>
      </c>
    </row>
    <row r="838" spans="1:36" x14ac:dyDescent="0.25">
      <c r="A838">
        <v>0</v>
      </c>
      <c r="B838">
        <v>0.12117780294450736</v>
      </c>
      <c r="C838">
        <v>0.76727066817667045</v>
      </c>
      <c r="D838">
        <v>0.11155152887882219</v>
      </c>
      <c r="E838">
        <v>0</v>
      </c>
      <c r="F838">
        <v>6.0692002268859895E-2</v>
      </c>
      <c r="G838">
        <v>0.80771412365286444</v>
      </c>
      <c r="H838">
        <v>0.13159387407827566</v>
      </c>
      <c r="I838">
        <v>0</v>
      </c>
      <c r="J838">
        <v>0.24604966139954854</v>
      </c>
      <c r="K838">
        <v>0.65462753950338604</v>
      </c>
      <c r="L838">
        <v>9.9322799097065456E-2</v>
      </c>
      <c r="M838">
        <v>0</v>
      </c>
      <c r="N838">
        <v>3.8614423622941513E-2</v>
      </c>
      <c r="O838">
        <v>0.81090289608177168</v>
      </c>
      <c r="P838">
        <v>0.15048268029528677</v>
      </c>
      <c r="Q838">
        <v>0</v>
      </c>
      <c r="R838">
        <f t="shared" si="247"/>
        <v>0</v>
      </c>
      <c r="S838">
        <f t="shared" si="248"/>
        <v>-0.4236193750884768</v>
      </c>
      <c r="T838">
        <f t="shared" si="249"/>
        <v>-2.9469019370332852</v>
      </c>
      <c r="U838">
        <f t="shared" si="250"/>
        <v>-0.40218874282232092</v>
      </c>
      <c r="V838">
        <f t="shared" si="251"/>
        <v>0</v>
      </c>
      <c r="W838">
        <f t="shared" si="252"/>
        <v>-0.11501252969015881</v>
      </c>
      <c r="X838">
        <f t="shared" si="253"/>
        <v>-1.602413322461713</v>
      </c>
      <c r="Y838">
        <f t="shared" si="254"/>
        <v>-0.31677626914350537</v>
      </c>
      <c r="Z838">
        <f t="shared" si="255"/>
        <v>0</v>
      </c>
      <c r="AA838">
        <f t="shared" si="256"/>
        <v>-0.36793314845513547</v>
      </c>
      <c r="AB838">
        <f t="shared" si="257"/>
        <v>-0.73325955840857793</v>
      </c>
      <c r="AC838">
        <f t="shared" si="258"/>
        <v>-3.5718379655756208E-2</v>
      </c>
      <c r="AD838">
        <f t="shared" si="259"/>
        <v>0</v>
      </c>
      <c r="AE838">
        <f t="shared" si="260"/>
        <v>-0.12760860306643954</v>
      </c>
      <c r="AF838">
        <f t="shared" si="261"/>
        <v>-2.9046795144804087</v>
      </c>
      <c r="AG838">
        <f t="shared" si="262"/>
        <v>-0.52375026618398635</v>
      </c>
      <c r="AH838">
        <f t="shared" si="263"/>
        <v>-10.499861646489764</v>
      </c>
      <c r="AI838">
        <f t="shared" si="264"/>
        <v>-65.204301003672029</v>
      </c>
      <c r="AJ838">
        <f t="shared" si="265"/>
        <v>-1.0303115587681644</v>
      </c>
    </row>
    <row r="839" spans="1:36" x14ac:dyDescent="0.25">
      <c r="A839">
        <v>0</v>
      </c>
      <c r="B839">
        <v>7.1836346336822079E-2</v>
      </c>
      <c r="C839">
        <v>0.82825880114176975</v>
      </c>
      <c r="D839">
        <v>9.9904852521408183E-2</v>
      </c>
      <c r="E839">
        <v>0</v>
      </c>
      <c r="F839">
        <v>3.1428571428571431E-2</v>
      </c>
      <c r="G839">
        <v>0.86</v>
      </c>
      <c r="H839">
        <v>0.10857142857142857</v>
      </c>
      <c r="I839">
        <v>0</v>
      </c>
      <c r="J839">
        <v>0.22718631178707224</v>
      </c>
      <c r="K839">
        <v>0.67347908745247154</v>
      </c>
      <c r="L839">
        <v>9.9334600760456276E-2</v>
      </c>
      <c r="M839">
        <v>0</v>
      </c>
      <c r="N839">
        <v>1.7619047619047618E-2</v>
      </c>
      <c r="O839">
        <v>0.85952380952380958</v>
      </c>
      <c r="P839">
        <v>0.12285714285714286</v>
      </c>
      <c r="Q839">
        <v>0</v>
      </c>
      <c r="R839">
        <f t="shared" si="247"/>
        <v>0</v>
      </c>
      <c r="S839">
        <f t="shared" si="248"/>
        <v>-0.25112906328050666</v>
      </c>
      <c r="T839">
        <f t="shared" si="249"/>
        <v>-3.1811426745268645</v>
      </c>
      <c r="U839">
        <f t="shared" si="250"/>
        <v>-0.36019772603101213</v>
      </c>
      <c r="V839">
        <f t="shared" si="251"/>
        <v>0</v>
      </c>
      <c r="W839">
        <f t="shared" si="252"/>
        <v>-5.9557756696428578E-2</v>
      </c>
      <c r="X839">
        <f t="shared" si="253"/>
        <v>-1.7061425781249999</v>
      </c>
      <c r="Y839">
        <f t="shared" si="254"/>
        <v>-0.26135602678571429</v>
      </c>
      <c r="Z839">
        <f t="shared" si="255"/>
        <v>0</v>
      </c>
      <c r="AA839">
        <f t="shared" si="256"/>
        <v>-0.33972562492573671</v>
      </c>
      <c r="AB839">
        <f t="shared" si="257"/>
        <v>-0.754375501277329</v>
      </c>
      <c r="AC839">
        <f t="shared" si="258"/>
        <v>-3.5722623759802757E-2</v>
      </c>
      <c r="AD839">
        <f t="shared" si="259"/>
        <v>0</v>
      </c>
      <c r="AE839">
        <f t="shared" si="260"/>
        <v>-5.8225446428571422E-2</v>
      </c>
      <c r="AF839">
        <f t="shared" si="261"/>
        <v>-3.0788411458333336</v>
      </c>
      <c r="AG839">
        <f t="shared" si="262"/>
        <v>-0.42760044642857142</v>
      </c>
      <c r="AH839">
        <f t="shared" si="263"/>
        <v>-10.514016614098871</v>
      </c>
      <c r="AI839">
        <f t="shared" si="264"/>
        <v>-65.292203568463435</v>
      </c>
      <c r="AJ839">
        <f t="shared" si="265"/>
        <v>-1.1179428621405079</v>
      </c>
    </row>
    <row r="840" spans="1:36" x14ac:dyDescent="0.25">
      <c r="A840">
        <v>0</v>
      </c>
      <c r="B840">
        <v>0.20473773265651438</v>
      </c>
      <c r="C840">
        <v>0.65143824027072761</v>
      </c>
      <c r="D840">
        <v>0.14382402707275804</v>
      </c>
      <c r="E840">
        <v>0</v>
      </c>
      <c r="F840">
        <v>0.13242784380305603</v>
      </c>
      <c r="G840">
        <v>0.68930390492359928</v>
      </c>
      <c r="H840">
        <v>0.17826825127334464</v>
      </c>
      <c r="I840">
        <v>0</v>
      </c>
      <c r="J840">
        <v>0.36241610738255031</v>
      </c>
      <c r="K840">
        <v>0.53691275167785235</v>
      </c>
      <c r="L840">
        <v>0.10067114093959731</v>
      </c>
      <c r="M840">
        <v>0</v>
      </c>
      <c r="N840">
        <v>0.10865874363327674</v>
      </c>
      <c r="O840">
        <v>0.68590831918505946</v>
      </c>
      <c r="P840">
        <v>0.20543293718166383</v>
      </c>
      <c r="Q840">
        <v>0</v>
      </c>
      <c r="R840">
        <f t="shared" si="247"/>
        <v>0</v>
      </c>
      <c r="S840">
        <f t="shared" si="248"/>
        <v>-0.71573232273159892</v>
      </c>
      <c r="T840">
        <f t="shared" si="249"/>
        <v>-2.5020174649362841</v>
      </c>
      <c r="U840">
        <f t="shared" si="250"/>
        <v>-0.51854425678801819</v>
      </c>
      <c r="V840">
        <f t="shared" si="251"/>
        <v>0</v>
      </c>
      <c r="W840">
        <f t="shared" si="252"/>
        <v>-0.25095335048811546</v>
      </c>
      <c r="X840">
        <f t="shared" si="253"/>
        <v>-1.3675008621604414</v>
      </c>
      <c r="Y840">
        <f t="shared" si="254"/>
        <v>-0.42913206971561968</v>
      </c>
      <c r="Z840">
        <f t="shared" si="255"/>
        <v>0</v>
      </c>
      <c r="AA840">
        <f t="shared" si="256"/>
        <v>-0.541943031669463</v>
      </c>
      <c r="AB840">
        <f t="shared" si="257"/>
        <v>-0.60140520134228193</v>
      </c>
      <c r="AC840">
        <f t="shared" si="258"/>
        <v>-3.6203269190436239E-2</v>
      </c>
      <c r="AD840">
        <f t="shared" si="259"/>
        <v>0</v>
      </c>
      <c r="AE840">
        <f t="shared" si="260"/>
        <v>-0.35908319185059423</v>
      </c>
      <c r="AF840">
        <f t="shared" si="261"/>
        <v>-2.4569450339558574</v>
      </c>
      <c r="AG840">
        <f t="shared" si="262"/>
        <v>-0.71500291808149408</v>
      </c>
      <c r="AH840">
        <f t="shared" si="263"/>
        <v>-10.494462972910204</v>
      </c>
      <c r="AI840">
        <f t="shared" si="264"/>
        <v>-65.170775158384359</v>
      </c>
      <c r="AJ840">
        <f t="shared" si="265"/>
        <v>-0.99688917199037519</v>
      </c>
    </row>
    <row r="841" spans="1:36" x14ac:dyDescent="0.25">
      <c r="A841">
        <v>0</v>
      </c>
      <c r="B841">
        <v>0.19895833333333332</v>
      </c>
      <c r="C841">
        <v>0.6791666666666667</v>
      </c>
      <c r="D841">
        <v>0.121875</v>
      </c>
      <c r="E841">
        <v>0</v>
      </c>
      <c r="F841">
        <v>9.8643006263048019E-2</v>
      </c>
      <c r="G841">
        <v>0.7703549060542797</v>
      </c>
      <c r="H841">
        <v>0.13100208768267224</v>
      </c>
      <c r="I841">
        <v>0</v>
      </c>
      <c r="J841">
        <v>0.41908713692946059</v>
      </c>
      <c r="K841">
        <v>0.47977178423236516</v>
      </c>
      <c r="L841">
        <v>0.10114107883817428</v>
      </c>
      <c r="M841">
        <v>0</v>
      </c>
      <c r="N841">
        <v>6.2695924764890276E-2</v>
      </c>
      <c r="O841">
        <v>0.79989550679205856</v>
      </c>
      <c r="P841">
        <v>0.13740856844305122</v>
      </c>
      <c r="Q841">
        <v>0</v>
      </c>
      <c r="R841">
        <f t="shared" si="247"/>
        <v>0</v>
      </c>
      <c r="S841">
        <f t="shared" si="248"/>
        <v>-0.69552841186523429</v>
      </c>
      <c r="T841">
        <f t="shared" si="249"/>
        <v>-2.6085156758626304</v>
      </c>
      <c r="U841">
        <f t="shared" si="250"/>
        <v>-0.43940906524658202</v>
      </c>
      <c r="V841">
        <f t="shared" si="251"/>
        <v>0</v>
      </c>
      <c r="W841">
        <f t="shared" si="252"/>
        <v>-0.18693042348969208</v>
      </c>
      <c r="X841">
        <f t="shared" si="253"/>
        <v>-1.5282968668449894</v>
      </c>
      <c r="Y841">
        <f t="shared" si="254"/>
        <v>-0.31535170521268269</v>
      </c>
      <c r="Z841">
        <f t="shared" si="255"/>
        <v>0</v>
      </c>
      <c r="AA841">
        <f t="shared" si="256"/>
        <v>-0.62668669767894192</v>
      </c>
      <c r="AB841">
        <f t="shared" si="257"/>
        <v>-0.53740062159621371</v>
      </c>
      <c r="AC841">
        <f t="shared" si="258"/>
        <v>-3.6372267853669607E-2</v>
      </c>
      <c r="AD841">
        <f t="shared" si="259"/>
        <v>0</v>
      </c>
      <c r="AE841">
        <f t="shared" si="260"/>
        <v>-0.20719043887147334</v>
      </c>
      <c r="AF841">
        <f t="shared" si="261"/>
        <v>-2.865250702063741</v>
      </c>
      <c r="AG841">
        <f t="shared" si="262"/>
        <v>-0.47824622844827591</v>
      </c>
      <c r="AH841">
        <f t="shared" si="263"/>
        <v>-10.525179105034125</v>
      </c>
      <c r="AI841">
        <f t="shared" si="264"/>
        <v>-65.361522807458968</v>
      </c>
      <c r="AJ841">
        <f t="shared" si="265"/>
        <v>-1.1870481866139455</v>
      </c>
    </row>
    <row r="842" spans="1:36" x14ac:dyDescent="0.25">
      <c r="A842">
        <v>0</v>
      </c>
      <c r="B842">
        <v>0.18097345132743362</v>
      </c>
      <c r="C842">
        <v>0.69778761061946903</v>
      </c>
      <c r="D842">
        <v>0.12123893805309735</v>
      </c>
      <c r="E842">
        <v>0</v>
      </c>
      <c r="F842">
        <v>8.4219858156028365E-2</v>
      </c>
      <c r="G842">
        <v>0.77836879432624118</v>
      </c>
      <c r="H842">
        <v>0.13741134751773049</v>
      </c>
      <c r="I842">
        <v>0</v>
      </c>
      <c r="J842">
        <v>0.42730888201502432</v>
      </c>
      <c r="K842">
        <v>0.47061422889969068</v>
      </c>
      <c r="L842">
        <v>0.10207688908528502</v>
      </c>
      <c r="M842">
        <v>0</v>
      </c>
      <c r="N842">
        <v>4.17036379769299E-2</v>
      </c>
      <c r="O842">
        <v>0.79946761313220938</v>
      </c>
      <c r="P842">
        <v>0.15882874889086068</v>
      </c>
      <c r="Q842">
        <v>0</v>
      </c>
      <c r="R842">
        <f t="shared" si="247"/>
        <v>0</v>
      </c>
      <c r="S842">
        <f t="shared" si="248"/>
        <v>-0.63265596913025435</v>
      </c>
      <c r="T842">
        <f t="shared" si="249"/>
        <v>-2.680034239102254</v>
      </c>
      <c r="U842">
        <f t="shared" si="250"/>
        <v>-0.43711580259610067</v>
      </c>
      <c r="V842">
        <f t="shared" si="251"/>
        <v>0</v>
      </c>
      <c r="W842">
        <f t="shared" si="252"/>
        <v>-0.15959827612477837</v>
      </c>
      <c r="X842">
        <f t="shared" si="253"/>
        <v>-1.5441955133532803</v>
      </c>
      <c r="Y842">
        <f t="shared" si="254"/>
        <v>-0.33078024573359927</v>
      </c>
      <c r="Z842">
        <f t="shared" si="255"/>
        <v>0</v>
      </c>
      <c r="AA842">
        <f t="shared" si="256"/>
        <v>-0.6389811773295957</v>
      </c>
      <c r="AB842">
        <f t="shared" si="257"/>
        <v>-0.52714308647260277</v>
      </c>
      <c r="AC842">
        <f t="shared" si="258"/>
        <v>-3.6708803130523639E-2</v>
      </c>
      <c r="AD842">
        <f t="shared" si="259"/>
        <v>0</v>
      </c>
      <c r="AE842">
        <f t="shared" si="260"/>
        <v>-0.13781749112688552</v>
      </c>
      <c r="AF842">
        <f t="shared" si="261"/>
        <v>-2.8637179736024843</v>
      </c>
      <c r="AG842">
        <f t="shared" si="262"/>
        <v>-0.55279849711623774</v>
      </c>
      <c r="AH842">
        <f t="shared" si="263"/>
        <v>-10.541547074818597</v>
      </c>
      <c r="AI842">
        <f t="shared" si="264"/>
        <v>-65.463168149519504</v>
      </c>
      <c r="AJ842">
        <f t="shared" si="265"/>
        <v>-1.2883798579665344</v>
      </c>
    </row>
    <row r="843" spans="1:36" x14ac:dyDescent="0.25">
      <c r="A843">
        <v>0</v>
      </c>
      <c r="B843">
        <v>0.11785714285714285</v>
      </c>
      <c r="C843">
        <v>0.76468253968253963</v>
      </c>
      <c r="D843">
        <v>0.11746031746031746</v>
      </c>
      <c r="E843">
        <v>0</v>
      </c>
      <c r="F843">
        <v>5.634920634920635E-2</v>
      </c>
      <c r="G843">
        <v>0.80793650793650795</v>
      </c>
      <c r="H843">
        <v>0.1357142857142857</v>
      </c>
      <c r="I843">
        <v>0</v>
      </c>
      <c r="J843">
        <v>0.31324345757335448</v>
      </c>
      <c r="K843">
        <v>0.58406026962727997</v>
      </c>
      <c r="L843">
        <v>0.10269627279936558</v>
      </c>
      <c r="M843">
        <v>0</v>
      </c>
      <c r="N843">
        <v>3.4126984126984124E-2</v>
      </c>
      <c r="O843">
        <v>0.80634920634920637</v>
      </c>
      <c r="P843">
        <v>0.15952380952380951</v>
      </c>
      <c r="Q843">
        <v>0</v>
      </c>
      <c r="R843">
        <f t="shared" si="247"/>
        <v>0</v>
      </c>
      <c r="S843">
        <f t="shared" si="248"/>
        <v>-0.41201084681919642</v>
      </c>
      <c r="T843">
        <f t="shared" si="249"/>
        <v>-2.9369615585084943</v>
      </c>
      <c r="U843">
        <f t="shared" si="250"/>
        <v>-0.4234923347594246</v>
      </c>
      <c r="V843">
        <f t="shared" si="251"/>
        <v>0</v>
      </c>
      <c r="W843">
        <f t="shared" si="252"/>
        <v>-0.10678284660218254</v>
      </c>
      <c r="X843">
        <f t="shared" si="253"/>
        <v>-1.6028545076884921</v>
      </c>
      <c r="Y843">
        <f t="shared" si="254"/>
        <v>-0.32669503348214285</v>
      </c>
      <c r="Z843">
        <f t="shared" si="255"/>
        <v>0</v>
      </c>
      <c r="AA843">
        <f t="shared" si="256"/>
        <v>-0.46841215274335846</v>
      </c>
      <c r="AB843">
        <f t="shared" si="257"/>
        <v>-0.6542159465454005</v>
      </c>
      <c r="AC843">
        <f t="shared" si="258"/>
        <v>-3.6931545369498414E-2</v>
      </c>
      <c r="AD843">
        <f t="shared" si="259"/>
        <v>0</v>
      </c>
      <c r="AE843">
        <f t="shared" si="260"/>
        <v>-0.11277901785714285</v>
      </c>
      <c r="AF843">
        <f t="shared" si="261"/>
        <v>-2.8883680555555555</v>
      </c>
      <c r="AG843">
        <f t="shared" si="262"/>
        <v>-0.55521763392857137</v>
      </c>
      <c r="AH843">
        <f t="shared" si="263"/>
        <v>-10.524721479859458</v>
      </c>
      <c r="AI843">
        <f t="shared" si="264"/>
        <v>-65.358680948143061</v>
      </c>
      <c r="AJ843">
        <f t="shared" si="265"/>
        <v>-1.1842150970852752</v>
      </c>
    </row>
    <row r="844" spans="1:36" x14ac:dyDescent="0.25">
      <c r="A844">
        <v>0</v>
      </c>
      <c r="B844">
        <v>0.30019880715705766</v>
      </c>
      <c r="C844">
        <v>0.54075546719681911</v>
      </c>
      <c r="D844">
        <v>0.15904572564612326</v>
      </c>
      <c r="E844">
        <v>0</v>
      </c>
      <c r="F844">
        <v>0.21775898520084566</v>
      </c>
      <c r="G844">
        <v>0.61522198731501054</v>
      </c>
      <c r="H844">
        <v>0.16701902748414377</v>
      </c>
      <c r="I844">
        <v>0</v>
      </c>
      <c r="J844">
        <v>0.45652173913043476</v>
      </c>
      <c r="K844">
        <v>0.44071146245059289</v>
      </c>
      <c r="L844">
        <v>0.10276679841897234</v>
      </c>
      <c r="M844">
        <v>0</v>
      </c>
      <c r="N844">
        <v>0.15768463073852296</v>
      </c>
      <c r="O844">
        <v>0.58682634730538918</v>
      </c>
      <c r="P844">
        <v>0.2554890219560878</v>
      </c>
      <c r="Q844">
        <v>1</v>
      </c>
      <c r="R844">
        <f t="shared" si="247"/>
        <v>0</v>
      </c>
      <c r="S844">
        <f t="shared" si="248"/>
        <v>-1.0494498827348409</v>
      </c>
      <c r="T844">
        <f t="shared" si="249"/>
        <v>-2.0769115774105367</v>
      </c>
      <c r="U844">
        <f t="shared" si="250"/>
        <v>-0.57342468625745524</v>
      </c>
      <c r="V844">
        <f t="shared" si="251"/>
        <v>0</v>
      </c>
      <c r="W844">
        <f t="shared" si="252"/>
        <v>-0.41265753006078221</v>
      </c>
      <c r="X844">
        <f t="shared" si="253"/>
        <v>-1.2205307297172303</v>
      </c>
      <c r="Y844">
        <f t="shared" si="254"/>
        <v>-0.40205263940274844</v>
      </c>
      <c r="Z844">
        <f t="shared" si="255"/>
        <v>0</v>
      </c>
      <c r="AA844">
        <f t="shared" si="256"/>
        <v>-0.68266495414402173</v>
      </c>
      <c r="AB844">
        <f t="shared" si="257"/>
        <v>-0.49364848381916998</v>
      </c>
      <c r="AC844">
        <f t="shared" si="258"/>
        <v>-3.695690773221344E-2</v>
      </c>
      <c r="AD844">
        <f t="shared" si="259"/>
        <v>0</v>
      </c>
      <c r="AE844">
        <f t="shared" si="260"/>
        <v>-0.52109842814371254</v>
      </c>
      <c r="AF844">
        <f t="shared" si="261"/>
        <v>-2.1020303143712575</v>
      </c>
      <c r="AG844">
        <f t="shared" si="262"/>
        <v>-0.8892215568862275</v>
      </c>
      <c r="AH844">
        <f t="shared" si="263"/>
        <v>-10.460647690680197</v>
      </c>
      <c r="AI844">
        <f t="shared" si="264"/>
        <v>-64.960781739872345</v>
      </c>
      <c r="AJ844">
        <f t="shared" si="265"/>
        <v>-0.78754377908301409</v>
      </c>
    </row>
    <row r="845" spans="1:36" x14ac:dyDescent="0.25">
      <c r="A845">
        <v>0</v>
      </c>
      <c r="B845">
        <v>9.153503442689348E-2</v>
      </c>
      <c r="C845">
        <v>0.81125961927906032</v>
      </c>
      <c r="D845">
        <v>9.7205346294046174E-2</v>
      </c>
      <c r="E845">
        <v>0</v>
      </c>
      <c r="F845">
        <v>3.7743506493506496E-2</v>
      </c>
      <c r="G845">
        <v>0.85592532467532467</v>
      </c>
      <c r="H845">
        <v>0.10633116883116883</v>
      </c>
      <c r="I845">
        <v>0</v>
      </c>
      <c r="J845">
        <v>0.26628895184135976</v>
      </c>
      <c r="K845">
        <v>0.6301092675030352</v>
      </c>
      <c r="L845">
        <v>0.10360178065560502</v>
      </c>
      <c r="M845">
        <v>0</v>
      </c>
      <c r="N845">
        <v>1.2175324675324676E-2</v>
      </c>
      <c r="O845">
        <v>0.88149350649350644</v>
      </c>
      <c r="P845">
        <v>0.10633116883116883</v>
      </c>
      <c r="Q845">
        <v>0</v>
      </c>
      <c r="R845">
        <f t="shared" si="247"/>
        <v>0</v>
      </c>
      <c r="S845">
        <f t="shared" si="248"/>
        <v>-0.31999271434538273</v>
      </c>
      <c r="T845">
        <f t="shared" si="249"/>
        <v>-3.1158529090804095</v>
      </c>
      <c r="U845">
        <f t="shared" si="250"/>
        <v>-0.35046490545261239</v>
      </c>
      <c r="V845">
        <f t="shared" si="251"/>
        <v>0</v>
      </c>
      <c r="W845">
        <f t="shared" si="252"/>
        <v>-7.1524681983056004E-2</v>
      </c>
      <c r="X845">
        <f t="shared" si="253"/>
        <v>-1.6980588838651582</v>
      </c>
      <c r="Y845">
        <f t="shared" si="254"/>
        <v>-0.25596321403206168</v>
      </c>
      <c r="Z845">
        <f t="shared" si="255"/>
        <v>0</v>
      </c>
      <c r="AA845">
        <f t="shared" si="256"/>
        <v>-0.39819820069050987</v>
      </c>
      <c r="AB845">
        <f t="shared" si="257"/>
        <v>-0.70579622053318491</v>
      </c>
      <c r="AC845">
        <f t="shared" si="258"/>
        <v>-3.7257183326588429E-2</v>
      </c>
      <c r="AD845">
        <f t="shared" si="259"/>
        <v>0</v>
      </c>
      <c r="AE845">
        <f t="shared" si="260"/>
        <v>-4.0235643262987016E-2</v>
      </c>
      <c r="AF845">
        <f t="shared" si="261"/>
        <v>-3.1575372869318179</v>
      </c>
      <c r="AG845">
        <f t="shared" si="262"/>
        <v>-0.37008231026785715</v>
      </c>
      <c r="AH845">
        <f t="shared" si="263"/>
        <v>-10.520964153771626</v>
      </c>
      <c r="AI845">
        <f t="shared" si="264"/>
        <v>-65.33534789581833</v>
      </c>
      <c r="AJ845">
        <f t="shared" si="265"/>
        <v>-1.1609540489950023</v>
      </c>
    </row>
    <row r="846" spans="1:36" x14ac:dyDescent="0.25">
      <c r="A846">
        <v>0</v>
      </c>
      <c r="B846">
        <v>0.13097133757961785</v>
      </c>
      <c r="C846">
        <v>0.74442675159235672</v>
      </c>
      <c r="D846">
        <v>0.12460191082802548</v>
      </c>
      <c r="E846">
        <v>0</v>
      </c>
      <c r="F846">
        <v>9.0402230187176427E-2</v>
      </c>
      <c r="G846">
        <v>0.75706889685384304</v>
      </c>
      <c r="H846">
        <v>0.15252887295898049</v>
      </c>
      <c r="I846">
        <v>0</v>
      </c>
      <c r="J846">
        <v>0.28543072647876139</v>
      </c>
      <c r="K846">
        <v>0.61016276300119099</v>
      </c>
      <c r="L846">
        <v>0.10440651052004764</v>
      </c>
      <c r="M846">
        <v>0</v>
      </c>
      <c r="N846">
        <v>4.1849342367477081E-2</v>
      </c>
      <c r="O846">
        <v>0.77720207253886009</v>
      </c>
      <c r="P846">
        <v>0.18094858509366282</v>
      </c>
      <c r="Q846">
        <v>0</v>
      </c>
      <c r="R846">
        <f t="shared" si="247"/>
        <v>0</v>
      </c>
      <c r="S846">
        <f t="shared" si="248"/>
        <v>-0.45785609931702831</v>
      </c>
      <c r="T846">
        <f t="shared" si="249"/>
        <v>-2.8591639524812154</v>
      </c>
      <c r="U846">
        <f t="shared" si="250"/>
        <v>-0.44924069058363603</v>
      </c>
      <c r="V846">
        <f t="shared" si="251"/>
        <v>0</v>
      </c>
      <c r="W846">
        <f t="shared" si="252"/>
        <v>-0.17131399187325766</v>
      </c>
      <c r="X846">
        <f t="shared" si="253"/>
        <v>-1.5019389296470529</v>
      </c>
      <c r="Y846">
        <f t="shared" si="254"/>
        <v>-0.3671715545350458</v>
      </c>
      <c r="Z846">
        <f t="shared" si="255"/>
        <v>0</v>
      </c>
      <c r="AA846">
        <f t="shared" si="256"/>
        <v>-0.42682207023496421</v>
      </c>
      <c r="AB846">
        <f t="shared" si="257"/>
        <v>-0.68345379801012307</v>
      </c>
      <c r="AC846">
        <f t="shared" si="258"/>
        <v>-3.7546579588874557E-2</v>
      </c>
      <c r="AD846">
        <f t="shared" si="259"/>
        <v>0</v>
      </c>
      <c r="AE846">
        <f t="shared" si="260"/>
        <v>-0.13829899860502193</v>
      </c>
      <c r="AF846">
        <f t="shared" si="261"/>
        <v>-2.7839621113989637</v>
      </c>
      <c r="AG846">
        <f t="shared" si="262"/>
        <v>-0.62978589577520927</v>
      </c>
      <c r="AH846">
        <f t="shared" si="263"/>
        <v>-10.506554672050392</v>
      </c>
      <c r="AI846">
        <f t="shared" si="264"/>
        <v>-65.245864794507909</v>
      </c>
      <c r="AJ846">
        <f t="shared" si="265"/>
        <v>-1.071747086533331</v>
      </c>
    </row>
    <row r="847" spans="1:36" x14ac:dyDescent="0.25">
      <c r="A847">
        <v>0</v>
      </c>
      <c r="B847">
        <v>8.8824020016680563E-2</v>
      </c>
      <c r="C847">
        <v>0.78857381150959127</v>
      </c>
      <c r="D847">
        <v>0.12260216847372811</v>
      </c>
      <c r="E847">
        <v>0</v>
      </c>
      <c r="F847">
        <v>4.2118432026688905E-2</v>
      </c>
      <c r="G847">
        <v>0.80275229357798161</v>
      </c>
      <c r="H847">
        <v>0.15512927439532945</v>
      </c>
      <c r="I847">
        <v>0</v>
      </c>
      <c r="J847">
        <v>0.20258441017090453</v>
      </c>
      <c r="K847">
        <v>0.69195498124218424</v>
      </c>
      <c r="L847">
        <v>0.10546060858691121</v>
      </c>
      <c r="M847">
        <v>0</v>
      </c>
      <c r="N847">
        <v>2.0850708924103418E-2</v>
      </c>
      <c r="O847">
        <v>0.79274395329441205</v>
      </c>
      <c r="P847">
        <v>0.18640533778148458</v>
      </c>
      <c r="Q847">
        <v>1</v>
      </c>
      <c r="R847">
        <f t="shared" si="247"/>
        <v>0</v>
      </c>
      <c r="S847">
        <f t="shared" si="248"/>
        <v>-0.31051541567842994</v>
      </c>
      <c r="T847">
        <f t="shared" si="249"/>
        <v>-3.0287221824257844</v>
      </c>
      <c r="U847">
        <f t="shared" si="250"/>
        <v>-0.44203080407175249</v>
      </c>
      <c r="V847">
        <f t="shared" si="251"/>
        <v>0</v>
      </c>
      <c r="W847">
        <f t="shared" si="252"/>
        <v>-7.9815251316201E-2</v>
      </c>
      <c r="X847">
        <f t="shared" si="253"/>
        <v>-1.5925696136754586</v>
      </c>
      <c r="Y847">
        <f t="shared" si="254"/>
        <v>-0.37343130994578816</v>
      </c>
      <c r="Z847">
        <f t="shared" si="255"/>
        <v>0</v>
      </c>
      <c r="AA847">
        <f t="shared" si="256"/>
        <v>-0.30293689265058354</v>
      </c>
      <c r="AB847">
        <f t="shared" si="257"/>
        <v>-0.77507066746561071</v>
      </c>
      <c r="AC847">
        <f t="shared" si="258"/>
        <v>-3.7925653429814507E-2</v>
      </c>
      <c r="AD847">
        <f t="shared" si="259"/>
        <v>0</v>
      </c>
      <c r="AE847">
        <f t="shared" si="260"/>
        <v>-6.890507714762302E-2</v>
      </c>
      <c r="AF847">
        <f t="shared" si="261"/>
        <v>-2.8396336139491245</v>
      </c>
      <c r="AG847">
        <f t="shared" si="262"/>
        <v>-0.64877795298165142</v>
      </c>
      <c r="AH847">
        <f t="shared" si="263"/>
        <v>-10.500334434737823</v>
      </c>
      <c r="AI847">
        <f t="shared" si="264"/>
        <v>-65.207237025905016</v>
      </c>
      <c r="AJ847">
        <f t="shared" si="265"/>
        <v>-1.0332385206334682</v>
      </c>
    </row>
    <row r="848" spans="1:36" x14ac:dyDescent="0.25">
      <c r="A848">
        <v>0</v>
      </c>
      <c r="B848">
        <v>0.21108580106302202</v>
      </c>
      <c r="C848">
        <v>0.65831435079726652</v>
      </c>
      <c r="D848">
        <v>0.13059984813971146</v>
      </c>
      <c r="E848">
        <v>0</v>
      </c>
      <c r="F848">
        <v>0.10907704042715484</v>
      </c>
      <c r="G848">
        <v>0.73302822273073986</v>
      </c>
      <c r="H848">
        <v>0.15789473684210525</v>
      </c>
      <c r="I848">
        <v>0</v>
      </c>
      <c r="J848">
        <v>0.36287878787878786</v>
      </c>
      <c r="K848">
        <v>0.53106060606060601</v>
      </c>
      <c r="L848">
        <v>0.10606060606060606</v>
      </c>
      <c r="M848">
        <v>0</v>
      </c>
      <c r="N848">
        <v>6.7990832696715048E-2</v>
      </c>
      <c r="O848">
        <v>0.75477463712757831</v>
      </c>
      <c r="P848">
        <v>0.17723453017570664</v>
      </c>
      <c r="Q848">
        <v>0</v>
      </c>
      <c r="R848">
        <f t="shared" si="247"/>
        <v>0</v>
      </c>
      <c r="S848">
        <f t="shared" si="248"/>
        <v>-0.73792421519077445</v>
      </c>
      <c r="T848">
        <f t="shared" si="249"/>
        <v>-2.5284269502331291</v>
      </c>
      <c r="U848">
        <f t="shared" si="250"/>
        <v>-0.47086570004033784</v>
      </c>
      <c r="V848">
        <f t="shared" si="251"/>
        <v>0</v>
      </c>
      <c r="W848">
        <f t="shared" si="252"/>
        <v>-0.20670312202040425</v>
      </c>
      <c r="X848">
        <f t="shared" si="253"/>
        <v>-1.4542449555444317</v>
      </c>
      <c r="Y848">
        <f t="shared" si="254"/>
        <v>-0.38008840460526316</v>
      </c>
      <c r="Z848">
        <f t="shared" si="255"/>
        <v>0</v>
      </c>
      <c r="AA848">
        <f t="shared" si="256"/>
        <v>-0.54263490619081434</v>
      </c>
      <c r="AB848">
        <f t="shared" si="257"/>
        <v>-0.59485011245265151</v>
      </c>
      <c r="AC848">
        <f t="shared" si="258"/>
        <v>-3.8141424005681816E-2</v>
      </c>
      <c r="AD848">
        <f t="shared" si="259"/>
        <v>0</v>
      </c>
      <c r="AE848">
        <f t="shared" si="260"/>
        <v>-0.22468845492742551</v>
      </c>
      <c r="AF848">
        <f t="shared" si="261"/>
        <v>-2.7036263368983957</v>
      </c>
      <c r="AG848">
        <f t="shared" si="262"/>
        <v>-0.61685924369747902</v>
      </c>
      <c r="AH848">
        <f t="shared" si="263"/>
        <v>-10.499053825806788</v>
      </c>
      <c r="AI848">
        <f t="shared" si="264"/>
        <v>-65.199284424907162</v>
      </c>
      <c r="AJ848">
        <f t="shared" si="265"/>
        <v>-1.0253104608288897</v>
      </c>
    </row>
    <row r="849" spans="1:36" x14ac:dyDescent="0.25">
      <c r="A849">
        <v>0</v>
      </c>
      <c r="B849">
        <v>0.22639691714836224</v>
      </c>
      <c r="C849">
        <v>0.65125240847784205</v>
      </c>
      <c r="D849">
        <v>0.12235067437379576</v>
      </c>
      <c r="E849">
        <v>0</v>
      </c>
      <c r="F849">
        <v>0.11753371868978806</v>
      </c>
      <c r="G849">
        <v>0.73603082851637769</v>
      </c>
      <c r="H849">
        <v>0.1464354527938343</v>
      </c>
      <c r="I849">
        <v>0</v>
      </c>
      <c r="J849">
        <v>0.42540904716073147</v>
      </c>
      <c r="K849">
        <v>0.46775745909528393</v>
      </c>
      <c r="L849">
        <v>0.1068334937439846</v>
      </c>
      <c r="M849">
        <v>0</v>
      </c>
      <c r="N849">
        <v>7.1290944123314062E-2</v>
      </c>
      <c r="O849">
        <v>0.75626204238921002</v>
      </c>
      <c r="P849">
        <v>0.1724470134874759</v>
      </c>
      <c r="Q849">
        <v>0</v>
      </c>
      <c r="R849">
        <f t="shared" si="247"/>
        <v>0</v>
      </c>
      <c r="S849">
        <f t="shared" si="248"/>
        <v>-0.79144957437680641</v>
      </c>
      <c r="T849">
        <f t="shared" si="249"/>
        <v>-2.5013037297537335</v>
      </c>
      <c r="U849">
        <f t="shared" si="250"/>
        <v>-0.44112406530361875</v>
      </c>
      <c r="V849">
        <f t="shared" si="251"/>
        <v>0</v>
      </c>
      <c r="W849">
        <f t="shared" si="252"/>
        <v>-0.22272869249759153</v>
      </c>
      <c r="X849">
        <f t="shared" si="253"/>
        <v>-1.4602017852842004</v>
      </c>
      <c r="Y849">
        <f t="shared" si="254"/>
        <v>-0.35250331165703275</v>
      </c>
      <c r="Z849">
        <f t="shared" si="255"/>
        <v>0</v>
      </c>
      <c r="AA849">
        <f t="shared" si="256"/>
        <v>-0.63614023775866213</v>
      </c>
      <c r="AB849">
        <f t="shared" si="257"/>
        <v>-0.5239431695139557</v>
      </c>
      <c r="AC849">
        <f t="shared" si="258"/>
        <v>-3.8419369210178057E-2</v>
      </c>
      <c r="AD849">
        <f t="shared" si="259"/>
        <v>0</v>
      </c>
      <c r="AE849">
        <f t="shared" si="260"/>
        <v>-0.23559429190751444</v>
      </c>
      <c r="AF849">
        <f t="shared" si="261"/>
        <v>-2.7089542690269748</v>
      </c>
      <c r="AG849">
        <f t="shared" si="262"/>
        <v>-0.60019644147398843</v>
      </c>
      <c r="AH849">
        <f t="shared" si="263"/>
        <v>-10.512558937764258</v>
      </c>
      <c r="AI849">
        <f t="shared" si="264"/>
        <v>-65.283151376188144</v>
      </c>
      <c r="AJ849">
        <f t="shared" si="265"/>
        <v>-1.1089186043234209</v>
      </c>
    </row>
    <row r="850" spans="1:36" x14ac:dyDescent="0.25">
      <c r="A850">
        <v>0</v>
      </c>
      <c r="B850">
        <v>0.11633281972265024</v>
      </c>
      <c r="C850">
        <v>0.7673343605546995</v>
      </c>
      <c r="D850">
        <v>0.11633281972265024</v>
      </c>
      <c r="E850">
        <v>0</v>
      </c>
      <c r="F850">
        <v>5.4699537750385205E-2</v>
      </c>
      <c r="G850">
        <v>0.80200308166409862</v>
      </c>
      <c r="H850">
        <v>0.14329738058551617</v>
      </c>
      <c r="I850">
        <v>0</v>
      </c>
      <c r="J850">
        <v>0.20153846153846153</v>
      </c>
      <c r="K850">
        <v>0.69153846153846155</v>
      </c>
      <c r="L850">
        <v>0.10692307692307693</v>
      </c>
      <c r="M850">
        <v>0</v>
      </c>
      <c r="N850">
        <v>4.8536209553158703E-2</v>
      </c>
      <c r="O850">
        <v>0.78428351309707245</v>
      </c>
      <c r="P850">
        <v>0.16718027734976887</v>
      </c>
      <c r="Q850">
        <v>0</v>
      </c>
      <c r="R850">
        <f t="shared" si="247"/>
        <v>0</v>
      </c>
      <c r="S850">
        <f t="shared" si="248"/>
        <v>-0.40668204238491912</v>
      </c>
      <c r="T850">
        <f t="shared" si="249"/>
        <v>-2.947146564125096</v>
      </c>
      <c r="U850">
        <f t="shared" si="250"/>
        <v>-0.41942724571757034</v>
      </c>
      <c r="V850">
        <f t="shared" si="251"/>
        <v>0</v>
      </c>
      <c r="W850">
        <f t="shared" si="252"/>
        <v>-0.10365669238732665</v>
      </c>
      <c r="X850">
        <f t="shared" si="253"/>
        <v>-1.5910832621099769</v>
      </c>
      <c r="Y850">
        <f t="shared" si="254"/>
        <v>-0.3449492608821263</v>
      </c>
      <c r="Z850">
        <f t="shared" si="255"/>
        <v>0</v>
      </c>
      <c r="AA850">
        <f t="shared" si="256"/>
        <v>-0.30137282151442307</v>
      </c>
      <c r="AB850">
        <f t="shared" si="257"/>
        <v>-0.77460411658653849</v>
      </c>
      <c r="AC850">
        <f t="shared" si="258"/>
        <v>-3.8451585036057695E-2</v>
      </c>
      <c r="AD850">
        <f t="shared" si="259"/>
        <v>0</v>
      </c>
      <c r="AE850">
        <f t="shared" si="260"/>
        <v>-0.16039700500770415</v>
      </c>
      <c r="AF850">
        <f t="shared" si="261"/>
        <v>-2.8093280527734978</v>
      </c>
      <c r="AG850">
        <f t="shared" si="262"/>
        <v>-0.5818657309322034</v>
      </c>
      <c r="AH850">
        <f t="shared" si="263"/>
        <v>-10.478964379457441</v>
      </c>
      <c r="AI850">
        <f t="shared" si="264"/>
        <v>-65.074528656606361</v>
      </c>
      <c r="AJ850">
        <f t="shared" si="265"/>
        <v>-0.90093968046132866</v>
      </c>
    </row>
    <row r="851" spans="1:36" x14ac:dyDescent="0.25">
      <c r="A851">
        <v>0</v>
      </c>
      <c r="B851">
        <v>0.31426202321724711</v>
      </c>
      <c r="C851">
        <v>0.54975124378109452</v>
      </c>
      <c r="D851">
        <v>0.13598673300165837</v>
      </c>
      <c r="E851">
        <v>0</v>
      </c>
      <c r="F851">
        <v>0.22157676348547717</v>
      </c>
      <c r="G851">
        <v>0.6199170124481328</v>
      </c>
      <c r="H851">
        <v>0.15850622406639003</v>
      </c>
      <c r="I851">
        <v>0</v>
      </c>
      <c r="J851">
        <v>0.4772539288668321</v>
      </c>
      <c r="K851">
        <v>0.41521918941273778</v>
      </c>
      <c r="L851">
        <v>0.10752688172043011</v>
      </c>
      <c r="M851">
        <v>0</v>
      </c>
      <c r="N851">
        <v>0.12541528239202657</v>
      </c>
      <c r="O851">
        <v>0.68604651162790697</v>
      </c>
      <c r="P851">
        <v>0.18853820598006646</v>
      </c>
      <c r="Q851">
        <v>0</v>
      </c>
      <c r="R851">
        <f t="shared" si="247"/>
        <v>0</v>
      </c>
      <c r="S851">
        <f t="shared" si="248"/>
        <v>-1.0986127711054106</v>
      </c>
      <c r="T851">
        <f t="shared" si="249"/>
        <v>-2.1114621897835044</v>
      </c>
      <c r="U851">
        <f t="shared" si="250"/>
        <v>-0.49028761628057627</v>
      </c>
      <c r="V851">
        <f t="shared" si="251"/>
        <v>0</v>
      </c>
      <c r="W851">
        <f t="shared" si="252"/>
        <v>-0.41989229447614107</v>
      </c>
      <c r="X851">
        <f t="shared" si="253"/>
        <v>-1.2298451277230291</v>
      </c>
      <c r="Y851">
        <f t="shared" si="254"/>
        <v>-0.38156039289419086</v>
      </c>
      <c r="Z851">
        <f t="shared" si="255"/>
        <v>0</v>
      </c>
      <c r="AA851">
        <f t="shared" si="256"/>
        <v>-0.71366706892318033</v>
      </c>
      <c r="AB851">
        <f t="shared" si="257"/>
        <v>-0.46509415064102561</v>
      </c>
      <c r="AC851">
        <f t="shared" si="258"/>
        <v>-3.8668724798387094E-2</v>
      </c>
      <c r="AD851">
        <f t="shared" si="259"/>
        <v>0</v>
      </c>
      <c r="AE851">
        <f t="shared" si="260"/>
        <v>-0.4144583160299003</v>
      </c>
      <c r="AF851">
        <f t="shared" si="261"/>
        <v>-2.4574400436046511</v>
      </c>
      <c r="AG851">
        <f t="shared" si="262"/>
        <v>-0.6562013340946844</v>
      </c>
      <c r="AH851">
        <f t="shared" si="263"/>
        <v>-10.477190030354679</v>
      </c>
      <c r="AI851">
        <f t="shared" si="264"/>
        <v>-65.063509921609906</v>
      </c>
      <c r="AJ851">
        <f t="shared" si="265"/>
        <v>-0.88995494854201396</v>
      </c>
    </row>
    <row r="852" spans="1:36" x14ac:dyDescent="0.25">
      <c r="A852">
        <v>0</v>
      </c>
      <c r="B852">
        <v>0.2907303370786517</v>
      </c>
      <c r="C852">
        <v>0.547752808988764</v>
      </c>
      <c r="D852">
        <v>0.16151685393258428</v>
      </c>
      <c r="E852">
        <v>0</v>
      </c>
      <c r="F852">
        <v>0.14908579465541491</v>
      </c>
      <c r="G852">
        <v>0.67088607594936711</v>
      </c>
      <c r="H852">
        <v>0.18002812939521801</v>
      </c>
      <c r="I852">
        <v>0</v>
      </c>
      <c r="J852">
        <v>0.58823529411764708</v>
      </c>
      <c r="K852">
        <v>0.30112044817927169</v>
      </c>
      <c r="L852">
        <v>0.11064425770308123</v>
      </c>
      <c r="M852">
        <v>0</v>
      </c>
      <c r="N852">
        <v>6.7510548523206745E-2</v>
      </c>
      <c r="O852">
        <v>0.7060478199718706</v>
      </c>
      <c r="P852">
        <v>0.22644163150492264</v>
      </c>
      <c r="Q852">
        <v>0</v>
      </c>
      <c r="R852">
        <f t="shared" si="247"/>
        <v>0</v>
      </c>
      <c r="S852">
        <f t="shared" si="248"/>
        <v>-1.0163495353098666</v>
      </c>
      <c r="T852">
        <f t="shared" si="249"/>
        <v>-2.1037866828146945</v>
      </c>
      <c r="U852">
        <f t="shared" si="250"/>
        <v>-0.58233411124583045</v>
      </c>
      <c r="V852">
        <f t="shared" si="251"/>
        <v>0</v>
      </c>
      <c r="W852">
        <f t="shared" si="252"/>
        <v>-0.28252049270393814</v>
      </c>
      <c r="X852">
        <f t="shared" si="253"/>
        <v>-1.3309619758702531</v>
      </c>
      <c r="Y852">
        <f t="shared" si="254"/>
        <v>-0.43336849507735586</v>
      </c>
      <c r="Z852">
        <f t="shared" si="255"/>
        <v>0</v>
      </c>
      <c r="AA852">
        <f t="shared" si="256"/>
        <v>-0.87962431066176472</v>
      </c>
      <c r="AB852">
        <f t="shared" si="257"/>
        <v>-0.33729018951330531</v>
      </c>
      <c r="AC852">
        <f t="shared" si="258"/>
        <v>-3.9789792870273108E-2</v>
      </c>
      <c r="AD852">
        <f t="shared" si="259"/>
        <v>0</v>
      </c>
      <c r="AE852">
        <f t="shared" si="260"/>
        <v>-0.22310126582278478</v>
      </c>
      <c r="AF852">
        <f t="shared" si="261"/>
        <v>-2.5290853551336148</v>
      </c>
      <c r="AG852">
        <f t="shared" si="262"/>
        <v>-0.78812302215189867</v>
      </c>
      <c r="AH852">
        <f t="shared" si="263"/>
        <v>-10.546335229175579</v>
      </c>
      <c r="AI852">
        <f t="shared" si="264"/>
        <v>-65.492902661121292</v>
      </c>
      <c r="AJ852">
        <f t="shared" si="265"/>
        <v>-1.3180226108599002</v>
      </c>
    </row>
    <row r="853" spans="1:36" x14ac:dyDescent="0.25">
      <c r="A853">
        <v>0</v>
      </c>
      <c r="B853">
        <v>0.24414715719063546</v>
      </c>
      <c r="C853">
        <v>0.6070234113712375</v>
      </c>
      <c r="D853">
        <v>0.1488294314381271</v>
      </c>
      <c r="E853">
        <v>0</v>
      </c>
      <c r="F853">
        <v>0.16610738255033558</v>
      </c>
      <c r="G853">
        <v>0.6476510067114094</v>
      </c>
      <c r="H853">
        <v>0.18624161073825504</v>
      </c>
      <c r="I853">
        <v>0</v>
      </c>
      <c r="J853">
        <v>0.37104825291181365</v>
      </c>
      <c r="K853">
        <v>0.51747088186356072</v>
      </c>
      <c r="L853">
        <v>0.11148086522462562</v>
      </c>
      <c r="M853">
        <v>0</v>
      </c>
      <c r="N853">
        <v>0.11409395973154363</v>
      </c>
      <c r="O853">
        <v>0.66442953020134232</v>
      </c>
      <c r="P853">
        <v>0.22147651006711411</v>
      </c>
      <c r="Q853">
        <v>0</v>
      </c>
      <c r="R853">
        <f t="shared" si="247"/>
        <v>0</v>
      </c>
      <c r="S853">
        <f t="shared" si="248"/>
        <v>-0.85350174409489965</v>
      </c>
      <c r="T853">
        <f t="shared" si="249"/>
        <v>-2.331430798788932</v>
      </c>
      <c r="U853">
        <f t="shared" si="250"/>
        <v>-0.53659078030283236</v>
      </c>
      <c r="V853">
        <f t="shared" si="251"/>
        <v>0</v>
      </c>
      <c r="W853">
        <f t="shared" si="252"/>
        <v>-0.31477673421770136</v>
      </c>
      <c r="X853">
        <f t="shared" si="253"/>
        <v>-1.2848662305998322</v>
      </c>
      <c r="Y853">
        <f t="shared" si="254"/>
        <v>-0.44832575241191275</v>
      </c>
      <c r="Z853">
        <f t="shared" si="255"/>
        <v>0</v>
      </c>
      <c r="AA853">
        <f t="shared" si="256"/>
        <v>-0.55485120827267054</v>
      </c>
      <c r="AB853">
        <f t="shared" si="257"/>
        <v>-0.57962802880615638</v>
      </c>
      <c r="AC853">
        <f t="shared" si="258"/>
        <v>-4.0090652948211312E-2</v>
      </c>
      <c r="AD853">
        <f t="shared" si="259"/>
        <v>0</v>
      </c>
      <c r="AE853">
        <f t="shared" si="260"/>
        <v>-0.37704488255033558</v>
      </c>
      <c r="AF853">
        <f t="shared" si="261"/>
        <v>-2.3800073406040272</v>
      </c>
      <c r="AG853">
        <f t="shared" si="262"/>
        <v>-0.7708420721476511</v>
      </c>
      <c r="AH853">
        <f t="shared" si="263"/>
        <v>-10.471956225745163</v>
      </c>
      <c r="AI853">
        <f t="shared" si="264"/>
        <v>-65.031007915141345</v>
      </c>
      <c r="AJ853">
        <f t="shared" si="265"/>
        <v>-0.8575532410854092</v>
      </c>
    </row>
    <row r="854" spans="1:36" x14ac:dyDescent="0.25">
      <c r="A854">
        <v>0</v>
      </c>
      <c r="B854">
        <v>0.10296191819464035</v>
      </c>
      <c r="C854">
        <v>0.78067700987306066</v>
      </c>
      <c r="D854">
        <v>0.11636107193229901</v>
      </c>
      <c r="E854">
        <v>0</v>
      </c>
      <c r="F854">
        <v>7.3498233215547701E-2</v>
      </c>
      <c r="G854">
        <v>0.77738515901060068</v>
      </c>
      <c r="H854">
        <v>0.14911660777385158</v>
      </c>
      <c r="I854">
        <v>0</v>
      </c>
      <c r="J854">
        <v>0.17547568710359407</v>
      </c>
      <c r="K854">
        <v>0.71247357293868918</v>
      </c>
      <c r="L854">
        <v>0.11205073995771671</v>
      </c>
      <c r="M854">
        <v>0</v>
      </c>
      <c r="N854">
        <v>5.0919377652050922E-2</v>
      </c>
      <c r="O854">
        <v>0.77369165487977365</v>
      </c>
      <c r="P854">
        <v>0.17538896746817539</v>
      </c>
      <c r="Q854">
        <v>0</v>
      </c>
      <c r="R854">
        <f t="shared" si="247"/>
        <v>0</v>
      </c>
      <c r="S854">
        <f t="shared" si="248"/>
        <v>-0.35993938150123417</v>
      </c>
      <c r="T854">
        <f t="shared" si="249"/>
        <v>-2.998392468278936</v>
      </c>
      <c r="U854">
        <f t="shared" si="250"/>
        <v>-0.41952910645219937</v>
      </c>
      <c r="V854">
        <f t="shared" si="251"/>
        <v>0</v>
      </c>
      <c r="W854">
        <f t="shared" si="252"/>
        <v>-0.13928058745583038</v>
      </c>
      <c r="X854">
        <f t="shared" si="253"/>
        <v>-1.5422440923144876</v>
      </c>
      <c r="Y854">
        <f t="shared" si="254"/>
        <v>-0.3589574591431095</v>
      </c>
      <c r="Z854">
        <f t="shared" si="255"/>
        <v>0</v>
      </c>
      <c r="AA854">
        <f t="shared" si="256"/>
        <v>-0.26239955652087738</v>
      </c>
      <c r="AB854">
        <f t="shared" si="257"/>
        <v>-0.79805389468816068</v>
      </c>
      <c r="AC854">
        <f t="shared" si="258"/>
        <v>-4.0295590809989429E-2</v>
      </c>
      <c r="AD854">
        <f t="shared" si="259"/>
        <v>0</v>
      </c>
      <c r="AE854">
        <f t="shared" si="260"/>
        <v>-0.16827263083451202</v>
      </c>
      <c r="AF854">
        <f t="shared" si="261"/>
        <v>-2.7713876856435644</v>
      </c>
      <c r="AG854">
        <f t="shared" si="262"/>
        <v>-0.61043582036775113</v>
      </c>
      <c r="AH854">
        <f t="shared" si="263"/>
        <v>-10.469188274010653</v>
      </c>
      <c r="AI854">
        <f t="shared" si="264"/>
        <v>-65.013818892643982</v>
      </c>
      <c r="AJ854">
        <f t="shared" si="265"/>
        <v>-0.84041726275855544</v>
      </c>
    </row>
    <row r="855" spans="1:36" x14ac:dyDescent="0.25">
      <c r="A855">
        <v>0</v>
      </c>
      <c r="B855">
        <v>0.13227513227513227</v>
      </c>
      <c r="C855">
        <v>0.75661375661375663</v>
      </c>
      <c r="D855">
        <v>0.1111111111111111</v>
      </c>
      <c r="E855">
        <v>0</v>
      </c>
      <c r="F855">
        <v>6.2530062530062533E-2</v>
      </c>
      <c r="G855">
        <v>0.80856180856180859</v>
      </c>
      <c r="H855">
        <v>0.12890812890812892</v>
      </c>
      <c r="I855">
        <v>0</v>
      </c>
      <c r="J855">
        <v>0.15703022339027595</v>
      </c>
      <c r="K855">
        <v>0.72798948751642578</v>
      </c>
      <c r="L855">
        <v>0.11498028909329829</v>
      </c>
      <c r="M855">
        <v>0</v>
      </c>
      <c r="N855">
        <v>3.0317613089509143E-2</v>
      </c>
      <c r="O855">
        <v>0.83349374398460063</v>
      </c>
      <c r="P855">
        <v>0.13618864292589028</v>
      </c>
      <c r="Q855">
        <v>0</v>
      </c>
      <c r="R855">
        <f t="shared" si="247"/>
        <v>0</v>
      </c>
      <c r="S855">
        <f t="shared" si="248"/>
        <v>-0.46241396949404762</v>
      </c>
      <c r="T855">
        <f t="shared" si="249"/>
        <v>-2.9059713050801919</v>
      </c>
      <c r="U855">
        <f t="shared" si="250"/>
        <v>-0.4006008572048611</v>
      </c>
      <c r="V855">
        <f t="shared" si="251"/>
        <v>0</v>
      </c>
      <c r="W855">
        <f t="shared" si="252"/>
        <v>-0.11849568978475229</v>
      </c>
      <c r="X855">
        <f t="shared" si="253"/>
        <v>-1.6040950332942521</v>
      </c>
      <c r="Y855">
        <f t="shared" si="254"/>
        <v>-0.31031107202982205</v>
      </c>
      <c r="Z855">
        <f t="shared" si="255"/>
        <v>0</v>
      </c>
      <c r="AA855">
        <f t="shared" si="256"/>
        <v>-0.23481692340464849</v>
      </c>
      <c r="AB855">
        <f t="shared" si="257"/>
        <v>-0.81543353728646517</v>
      </c>
      <c r="AC855">
        <f t="shared" si="258"/>
        <v>-4.1349112752545991E-2</v>
      </c>
      <c r="AD855">
        <f t="shared" si="259"/>
        <v>0</v>
      </c>
      <c r="AE855">
        <f t="shared" si="260"/>
        <v>-0.10019023700673725</v>
      </c>
      <c r="AF855">
        <f t="shared" si="261"/>
        <v>-2.9856006376323392</v>
      </c>
      <c r="AG855">
        <f t="shared" si="262"/>
        <v>-0.47400031580846969</v>
      </c>
      <c r="AH855">
        <f t="shared" si="263"/>
        <v>-10.453278690779131</v>
      </c>
      <c r="AI855">
        <f t="shared" si="264"/>
        <v>-64.915020138070119</v>
      </c>
      <c r="AJ855">
        <f t="shared" si="265"/>
        <v>-0.74192339451458422</v>
      </c>
    </row>
    <row r="856" spans="1:36" x14ac:dyDescent="0.25">
      <c r="A856">
        <v>0</v>
      </c>
      <c r="B856">
        <v>9.0307043949428054E-2</v>
      </c>
      <c r="C856">
        <v>0.7965081276339554</v>
      </c>
      <c r="D856">
        <v>0.11318482841661649</v>
      </c>
      <c r="E856">
        <v>0</v>
      </c>
      <c r="F856">
        <v>0.05</v>
      </c>
      <c r="G856">
        <v>0.81807228915662655</v>
      </c>
      <c r="H856">
        <v>0.13192771084337349</v>
      </c>
      <c r="I856">
        <v>0</v>
      </c>
      <c r="J856">
        <v>0.23886883273164861</v>
      </c>
      <c r="K856">
        <v>0.64500601684717207</v>
      </c>
      <c r="L856">
        <v>0.1161251504211793</v>
      </c>
      <c r="M856">
        <v>0</v>
      </c>
      <c r="N856">
        <v>1.8719806763285024E-2</v>
      </c>
      <c r="O856">
        <v>0.81823671497584538</v>
      </c>
      <c r="P856">
        <v>0.16304347826086957</v>
      </c>
      <c r="Q856">
        <v>0</v>
      </c>
      <c r="R856">
        <f t="shared" si="247"/>
        <v>0</v>
      </c>
      <c r="S856">
        <f t="shared" si="248"/>
        <v>-0.315699844314419</v>
      </c>
      <c r="T856">
        <f t="shared" si="249"/>
        <v>-3.0591959806898141</v>
      </c>
      <c r="U856">
        <f t="shared" si="250"/>
        <v>-0.40807745357653519</v>
      </c>
      <c r="V856">
        <f t="shared" si="251"/>
        <v>0</v>
      </c>
      <c r="W856">
        <f t="shared" si="252"/>
        <v>-9.4750976562500006E-2</v>
      </c>
      <c r="X856">
        <f t="shared" si="253"/>
        <v>-1.622962749435241</v>
      </c>
      <c r="Y856">
        <f t="shared" si="254"/>
        <v>-0.31757988987198793</v>
      </c>
      <c r="Z856">
        <f t="shared" si="255"/>
        <v>0</v>
      </c>
      <c r="AA856">
        <f t="shared" si="256"/>
        <v>-0.35719521496126655</v>
      </c>
      <c r="AB856">
        <f t="shared" si="257"/>
        <v>-0.72248232551143199</v>
      </c>
      <c r="AC856">
        <f t="shared" si="258"/>
        <v>-4.1760826799413356E-2</v>
      </c>
      <c r="AD856">
        <f t="shared" si="259"/>
        <v>0</v>
      </c>
      <c r="AE856">
        <f t="shared" si="260"/>
        <v>-6.186311141304348E-2</v>
      </c>
      <c r="AF856">
        <f t="shared" si="261"/>
        <v>-2.9309494829408211</v>
      </c>
      <c r="AG856">
        <f t="shared" si="262"/>
        <v>-0.56746773097826086</v>
      </c>
      <c r="AH856">
        <f t="shared" si="263"/>
        <v>-10.499985587054736</v>
      </c>
      <c r="AI856">
        <f t="shared" si="264"/>
        <v>-65.205070676471252</v>
      </c>
      <c r="AJ856">
        <f t="shared" si="265"/>
        <v>-1.031078856408753</v>
      </c>
    </row>
    <row r="857" spans="1:36" x14ac:dyDescent="0.25">
      <c r="A857">
        <v>0</v>
      </c>
      <c r="B857">
        <v>0.11468970934799685</v>
      </c>
      <c r="C857">
        <v>0.77297721916732132</v>
      </c>
      <c r="D857">
        <v>0.11233307148468186</v>
      </c>
      <c r="E857">
        <v>0</v>
      </c>
      <c r="F857">
        <v>6.530291109362707E-2</v>
      </c>
      <c r="G857">
        <v>0.8182533438237608</v>
      </c>
      <c r="H857">
        <v>0.11644374508261211</v>
      </c>
      <c r="I857">
        <v>0</v>
      </c>
      <c r="J857">
        <v>0.21098039215686273</v>
      </c>
      <c r="K857">
        <v>0.6705882352941176</v>
      </c>
      <c r="L857">
        <v>0.11843137254901961</v>
      </c>
      <c r="M857">
        <v>0</v>
      </c>
      <c r="N857">
        <v>5.0433412135539799E-2</v>
      </c>
      <c r="O857">
        <v>0.81245074862096134</v>
      </c>
      <c r="P857">
        <v>0.13711583924349882</v>
      </c>
      <c r="Q857">
        <v>0</v>
      </c>
      <c r="R857">
        <f t="shared" si="247"/>
        <v>0</v>
      </c>
      <c r="S857">
        <f t="shared" si="248"/>
        <v>-0.40093797562352707</v>
      </c>
      <c r="T857">
        <f t="shared" si="249"/>
        <v>-2.9688194256922626</v>
      </c>
      <c r="U857">
        <f t="shared" si="250"/>
        <v>-0.40500652256296643</v>
      </c>
      <c r="V857">
        <f t="shared" si="251"/>
        <v>0</v>
      </c>
      <c r="W857">
        <f t="shared" si="252"/>
        <v>-0.1237502919699056</v>
      </c>
      <c r="X857">
        <f t="shared" si="253"/>
        <v>-1.6233219413847364</v>
      </c>
      <c r="Y857">
        <f t="shared" si="254"/>
        <v>-0.28030647619984261</v>
      </c>
      <c r="Z857">
        <f t="shared" si="255"/>
        <v>0</v>
      </c>
      <c r="AA857">
        <f t="shared" si="256"/>
        <v>-0.31549191942401961</v>
      </c>
      <c r="AB857">
        <f t="shared" si="257"/>
        <v>-0.75113740808823526</v>
      </c>
      <c r="AC857">
        <f t="shared" si="258"/>
        <v>-4.2590188419117651E-2</v>
      </c>
      <c r="AD857">
        <f t="shared" si="259"/>
        <v>0</v>
      </c>
      <c r="AE857">
        <f t="shared" si="260"/>
        <v>-0.16666666666666669</v>
      </c>
      <c r="AF857">
        <f t="shared" si="261"/>
        <v>-2.9102239706461779</v>
      </c>
      <c r="AG857">
        <f t="shared" si="262"/>
        <v>-0.47722739361702127</v>
      </c>
      <c r="AH857">
        <f t="shared" si="263"/>
        <v>-10.465480180294477</v>
      </c>
      <c r="AI857">
        <f t="shared" si="264"/>
        <v>-64.990791574098296</v>
      </c>
      <c r="AJ857">
        <f t="shared" si="265"/>
        <v>-0.81746100497339091</v>
      </c>
    </row>
    <row r="858" spans="1:36" x14ac:dyDescent="0.25">
      <c r="A858">
        <v>0</v>
      </c>
      <c r="B858">
        <v>0.27076923076923076</v>
      </c>
      <c r="C858">
        <v>0.55384615384615388</v>
      </c>
      <c r="D858">
        <v>0.17538461538461539</v>
      </c>
      <c r="E858">
        <v>0</v>
      </c>
      <c r="F858">
        <v>0.19292604501607716</v>
      </c>
      <c r="G858">
        <v>0.61093247588424437</v>
      </c>
      <c r="H858">
        <v>0.19614147909967847</v>
      </c>
      <c r="I858">
        <v>0</v>
      </c>
      <c r="J858">
        <v>0.45565749235474007</v>
      </c>
      <c r="K858">
        <v>0.42507645259938837</v>
      </c>
      <c r="L858">
        <v>0.11926605504587157</v>
      </c>
      <c r="M858">
        <v>0</v>
      </c>
      <c r="N858">
        <v>0.11384615384615385</v>
      </c>
      <c r="O858">
        <v>0.61538461538461542</v>
      </c>
      <c r="P858">
        <v>0.27076923076923076</v>
      </c>
      <c r="Q858">
        <v>0</v>
      </c>
      <c r="R858">
        <f t="shared" si="247"/>
        <v>0</v>
      </c>
      <c r="S858">
        <f t="shared" si="248"/>
        <v>-0.94656850961538463</v>
      </c>
      <c r="T858">
        <f t="shared" si="249"/>
        <v>-2.1271897536057693</v>
      </c>
      <c r="U858">
        <f t="shared" si="250"/>
        <v>-0.63233304537259616</v>
      </c>
      <c r="V858">
        <f t="shared" si="251"/>
        <v>0</v>
      </c>
      <c r="W858">
        <f t="shared" si="252"/>
        <v>-0.36559862339228294</v>
      </c>
      <c r="X858">
        <f t="shared" si="253"/>
        <v>-1.212020824959807</v>
      </c>
      <c r="Y858">
        <f t="shared" si="254"/>
        <v>-0.47215697849678462</v>
      </c>
      <c r="Z858">
        <f t="shared" si="255"/>
        <v>0</v>
      </c>
      <c r="AA858">
        <f t="shared" si="256"/>
        <v>-0.68137259293769115</v>
      </c>
      <c r="AB858">
        <f t="shared" si="257"/>
        <v>-0.47613544055810397</v>
      </c>
      <c r="AC858">
        <f t="shared" si="258"/>
        <v>-4.2890356221330278E-2</v>
      </c>
      <c r="AD858">
        <f t="shared" si="259"/>
        <v>0</v>
      </c>
      <c r="AE858">
        <f t="shared" si="260"/>
        <v>-0.37622596153846155</v>
      </c>
      <c r="AF858">
        <f t="shared" si="261"/>
        <v>-2.2043269230769234</v>
      </c>
      <c r="AG858">
        <f t="shared" si="262"/>
        <v>-0.94240384615384609</v>
      </c>
      <c r="AH858">
        <f t="shared" si="263"/>
        <v>-10.479222855928983</v>
      </c>
      <c r="AI858">
        <f t="shared" si="264"/>
        <v>-65.076133799437784</v>
      </c>
      <c r="AJ858">
        <f t="shared" si="265"/>
        <v>-0.90253986992963531</v>
      </c>
    </row>
    <row r="859" spans="1:36" x14ac:dyDescent="0.25">
      <c r="A859">
        <v>0</v>
      </c>
      <c r="B859">
        <v>9.4236047575480333E-2</v>
      </c>
      <c r="C859">
        <v>0.7639524245196706</v>
      </c>
      <c r="D859">
        <v>0.14181152790484905</v>
      </c>
      <c r="E859">
        <v>0</v>
      </c>
      <c r="F859">
        <v>5.3064958828911254E-2</v>
      </c>
      <c r="G859">
        <v>0.79963403476669714</v>
      </c>
      <c r="H859">
        <v>0.14730100640439159</v>
      </c>
      <c r="I859">
        <v>0</v>
      </c>
      <c r="J859">
        <v>0.26368613138686131</v>
      </c>
      <c r="K859">
        <v>0.61131386861313863</v>
      </c>
      <c r="L859">
        <v>0.125</v>
      </c>
      <c r="M859">
        <v>0</v>
      </c>
      <c r="N859">
        <v>2.6532479414455627E-2</v>
      </c>
      <c r="O859">
        <v>0.80054894784995423</v>
      </c>
      <c r="P859">
        <v>0.17291857273559011</v>
      </c>
      <c r="Q859">
        <v>0</v>
      </c>
      <c r="R859">
        <f t="shared" si="247"/>
        <v>0</v>
      </c>
      <c r="S859">
        <f t="shared" si="248"/>
        <v>-0.32943505010578683</v>
      </c>
      <c r="T859">
        <f t="shared" si="249"/>
        <v>-2.9341573619231758</v>
      </c>
      <c r="U859">
        <f t="shared" si="250"/>
        <v>-0.51128837676192251</v>
      </c>
      <c r="V859">
        <f t="shared" si="251"/>
        <v>0</v>
      </c>
      <c r="W859">
        <f t="shared" si="252"/>
        <v>-0.10055913340576396</v>
      </c>
      <c r="X859">
        <f t="shared" si="253"/>
        <v>-1.5863833414341262</v>
      </c>
      <c r="Y859">
        <f t="shared" si="254"/>
        <v>-0.35458689529963405</v>
      </c>
      <c r="Z859">
        <f t="shared" si="255"/>
        <v>0</v>
      </c>
      <c r="AA859">
        <f t="shared" si="256"/>
        <v>-0.39430604363880017</v>
      </c>
      <c r="AB859">
        <f t="shared" si="257"/>
        <v>-0.68474317119069339</v>
      </c>
      <c r="AC859">
        <f t="shared" si="258"/>
        <v>-4.4952392578125E-2</v>
      </c>
      <c r="AD859">
        <f t="shared" si="259"/>
        <v>0</v>
      </c>
      <c r="AE859">
        <f t="shared" si="260"/>
        <v>-8.7681553064958825E-2</v>
      </c>
      <c r="AF859">
        <f t="shared" si="261"/>
        <v>-2.8675913483531565</v>
      </c>
      <c r="AG859">
        <f t="shared" si="262"/>
        <v>-0.60183768870082344</v>
      </c>
      <c r="AH859">
        <f t="shared" si="263"/>
        <v>-10.497522356456967</v>
      </c>
      <c r="AI859">
        <f t="shared" si="264"/>
        <v>-65.189773976881682</v>
      </c>
      <c r="AJ859">
        <f t="shared" si="265"/>
        <v>-1.0158293614081222</v>
      </c>
    </row>
    <row r="860" spans="1:36" x14ac:dyDescent="0.25">
      <c r="A860">
        <v>0</v>
      </c>
      <c r="B860">
        <v>0.19501466275659823</v>
      </c>
      <c r="C860">
        <v>0.58211143695014667</v>
      </c>
      <c r="D860">
        <v>0.22287390029325513</v>
      </c>
      <c r="E860">
        <v>0</v>
      </c>
      <c r="F860">
        <v>0.13213703099510604</v>
      </c>
      <c r="G860">
        <v>0.62642740619902115</v>
      </c>
      <c r="H860">
        <v>0.24143556280587275</v>
      </c>
      <c r="I860">
        <v>0</v>
      </c>
      <c r="J860">
        <v>0.32258064516129031</v>
      </c>
      <c r="K860">
        <v>0.53812316715542519</v>
      </c>
      <c r="L860">
        <v>0.13929618768328444</v>
      </c>
      <c r="M860">
        <v>0</v>
      </c>
      <c r="N860">
        <v>6.5982404692082108E-2</v>
      </c>
      <c r="O860">
        <v>0.56011730205278587</v>
      </c>
      <c r="P860">
        <v>0.37390029325513197</v>
      </c>
      <c r="Q860">
        <v>0</v>
      </c>
      <c r="R860">
        <f t="shared" si="247"/>
        <v>0</v>
      </c>
      <c r="S860">
        <f t="shared" si="248"/>
        <v>-0.68174193262005134</v>
      </c>
      <c r="T860">
        <f t="shared" si="249"/>
        <v>-2.2357499019141773</v>
      </c>
      <c r="U860">
        <f t="shared" si="250"/>
        <v>-0.8035512795546188</v>
      </c>
      <c r="V860">
        <f t="shared" si="251"/>
        <v>0</v>
      </c>
      <c r="W860">
        <f t="shared" si="252"/>
        <v>-0.25040225453711257</v>
      </c>
      <c r="X860">
        <f t="shared" si="253"/>
        <v>-1.2427610114192496</v>
      </c>
      <c r="Y860">
        <f t="shared" si="254"/>
        <v>-0.58119009991843396</v>
      </c>
      <c r="Z860">
        <f t="shared" si="255"/>
        <v>0</v>
      </c>
      <c r="AA860">
        <f t="shared" si="256"/>
        <v>-0.48237462197580644</v>
      </c>
      <c r="AB860">
        <f t="shared" si="257"/>
        <v>-0.60276100852272718</v>
      </c>
      <c r="AC860">
        <f t="shared" si="258"/>
        <v>-5.009357530700146E-2</v>
      </c>
      <c r="AD860">
        <f t="shared" si="259"/>
        <v>0</v>
      </c>
      <c r="AE860">
        <f t="shared" si="260"/>
        <v>-0.2180512280058651</v>
      </c>
      <c r="AF860">
        <f t="shared" si="261"/>
        <v>-2.0063576796187683</v>
      </c>
      <c r="AG860">
        <f t="shared" si="262"/>
        <v>-1.3013482862903225</v>
      </c>
      <c r="AH860">
        <f t="shared" si="263"/>
        <v>-10.456382879684133</v>
      </c>
      <c r="AI860">
        <f t="shared" si="264"/>
        <v>-64.934297198525641</v>
      </c>
      <c r="AJ860">
        <f t="shared" si="265"/>
        <v>-0.76114096725450975</v>
      </c>
    </row>
    <row r="861" spans="1:36" x14ac:dyDescent="0.25">
      <c r="A861">
        <v>0</v>
      </c>
      <c r="B861">
        <v>0.105</v>
      </c>
      <c r="C861">
        <v>0.71499999999999997</v>
      </c>
      <c r="D861">
        <v>0.18</v>
      </c>
      <c r="E861">
        <v>0</v>
      </c>
      <c r="F861">
        <v>6.7500000000000004E-2</v>
      </c>
      <c r="G861">
        <v>0.75</v>
      </c>
      <c r="H861">
        <v>0.1825</v>
      </c>
      <c r="I861">
        <v>0</v>
      </c>
      <c r="J861">
        <v>0.2263681592039801</v>
      </c>
      <c r="K861">
        <v>0.63432835820895528</v>
      </c>
      <c r="L861">
        <v>0.13930348258706468</v>
      </c>
      <c r="M861">
        <v>0</v>
      </c>
      <c r="N861">
        <v>2.5062656641604009E-2</v>
      </c>
      <c r="O861">
        <v>0.73684210526315785</v>
      </c>
      <c r="P861">
        <v>0.23809523809523808</v>
      </c>
      <c r="Q861">
        <v>0</v>
      </c>
      <c r="R861">
        <f t="shared" si="247"/>
        <v>0</v>
      </c>
      <c r="S861">
        <f t="shared" si="248"/>
        <v>-0.36706420898437497</v>
      </c>
      <c r="T861">
        <f t="shared" si="249"/>
        <v>-2.7461428833007813</v>
      </c>
      <c r="U861">
        <f t="shared" si="250"/>
        <v>-0.64897338867187493</v>
      </c>
      <c r="V861">
        <f t="shared" si="251"/>
        <v>0</v>
      </c>
      <c r="W861">
        <f t="shared" si="252"/>
        <v>-0.12791381835937501</v>
      </c>
      <c r="X861">
        <f t="shared" si="253"/>
        <v>-1.4879150390625</v>
      </c>
      <c r="Y861">
        <f t="shared" si="254"/>
        <v>-0.43931884765625001</v>
      </c>
      <c r="Z861">
        <f t="shared" si="255"/>
        <v>0</v>
      </c>
      <c r="AA861">
        <f t="shared" si="256"/>
        <v>-0.3385021911924751</v>
      </c>
      <c r="AB861">
        <f t="shared" si="257"/>
        <v>-0.71052209654850751</v>
      </c>
      <c r="AC861">
        <f t="shared" si="258"/>
        <v>-5.0096198694029849E-2</v>
      </c>
      <c r="AD861">
        <f t="shared" si="259"/>
        <v>0</v>
      </c>
      <c r="AE861">
        <f t="shared" si="260"/>
        <v>-8.2824248120300745E-2</v>
      </c>
      <c r="AF861">
        <f t="shared" si="261"/>
        <v>-2.6393914473684208</v>
      </c>
      <c r="AG861">
        <f t="shared" si="262"/>
        <v>-0.8286830357142857</v>
      </c>
      <c r="AH861">
        <f t="shared" si="263"/>
        <v>-10.467347403673177</v>
      </c>
      <c r="AI861">
        <f t="shared" si="264"/>
        <v>-65.002387059765155</v>
      </c>
      <c r="AJ861">
        <f t="shared" si="265"/>
        <v>-0.82902070774922565</v>
      </c>
    </row>
    <row r="862" spans="1:36" x14ac:dyDescent="0.25">
      <c r="A862">
        <v>0</v>
      </c>
      <c r="B862">
        <v>5.0258684405025872E-2</v>
      </c>
      <c r="C862">
        <v>0.78048780487804881</v>
      </c>
      <c r="D862">
        <v>0.16925351071692535</v>
      </c>
      <c r="E862">
        <v>0</v>
      </c>
      <c r="F862">
        <v>1.7751479289940829E-2</v>
      </c>
      <c r="G862">
        <v>0.79289940828402372</v>
      </c>
      <c r="H862">
        <v>0.1893491124260355</v>
      </c>
      <c r="I862">
        <v>0</v>
      </c>
      <c r="J862">
        <v>0.11160384331116038</v>
      </c>
      <c r="K862">
        <v>0.73540280857354023</v>
      </c>
      <c r="L862">
        <v>0.15299334811529933</v>
      </c>
      <c r="M862">
        <v>0</v>
      </c>
      <c r="N862">
        <v>5.1775147928994087E-3</v>
      </c>
      <c r="O862">
        <v>0.77218934911242598</v>
      </c>
      <c r="P862">
        <v>0.22263313609467456</v>
      </c>
      <c r="Q862">
        <v>0</v>
      </c>
      <c r="R862">
        <f t="shared" si="247"/>
        <v>0</v>
      </c>
      <c r="S862">
        <f t="shared" si="248"/>
        <v>-0.17569680224501111</v>
      </c>
      <c r="T862">
        <f t="shared" si="249"/>
        <v>-2.9976657774390243</v>
      </c>
      <c r="U862">
        <f t="shared" si="250"/>
        <v>-0.61022791330319193</v>
      </c>
      <c r="V862">
        <f t="shared" si="251"/>
        <v>0</v>
      </c>
      <c r="W862">
        <f t="shared" si="252"/>
        <v>-3.3639399963017749E-2</v>
      </c>
      <c r="X862">
        <f t="shared" si="253"/>
        <v>-1.5730226053994083</v>
      </c>
      <c r="Y862">
        <f t="shared" si="254"/>
        <v>-0.45580621301775148</v>
      </c>
      <c r="Z862">
        <f t="shared" si="255"/>
        <v>0</v>
      </c>
      <c r="AA862">
        <f t="shared" si="256"/>
        <v>-0.1668880713576312</v>
      </c>
      <c r="AB862">
        <f t="shared" si="257"/>
        <v>-0.82373732561899482</v>
      </c>
      <c r="AC862">
        <f t="shared" si="258"/>
        <v>-5.5019336370565407E-2</v>
      </c>
      <c r="AD862">
        <f t="shared" si="259"/>
        <v>0</v>
      </c>
      <c r="AE862">
        <f t="shared" si="260"/>
        <v>-1.7110068417159764E-2</v>
      </c>
      <c r="AF862">
        <f t="shared" si="261"/>
        <v>-2.7660063794378695</v>
      </c>
      <c r="AG862">
        <f t="shared" si="262"/>
        <v>-0.77486767289201186</v>
      </c>
      <c r="AH862">
        <f t="shared" si="263"/>
        <v>-10.449687565461637</v>
      </c>
      <c r="AI862">
        <f t="shared" si="264"/>
        <v>-64.892719195064643</v>
      </c>
      <c r="AJ862">
        <f t="shared" si="265"/>
        <v>-0.71969127072343342</v>
      </c>
    </row>
    <row r="863" spans="1:36" x14ac:dyDescent="0.25">
      <c r="A863">
        <v>0</v>
      </c>
      <c r="B863">
        <v>0.18484848484848485</v>
      </c>
      <c r="C863">
        <v>0.58787878787878789</v>
      </c>
      <c r="D863">
        <v>0.22727272727272727</v>
      </c>
      <c r="E863">
        <v>0</v>
      </c>
      <c r="F863">
        <v>0.12727272727272726</v>
      </c>
      <c r="G863">
        <v>0.55151515151515151</v>
      </c>
      <c r="H863">
        <v>0.32121212121212123</v>
      </c>
      <c r="I863">
        <v>0</v>
      </c>
      <c r="J863">
        <v>0.34638554216867468</v>
      </c>
      <c r="K863">
        <v>0.5</v>
      </c>
      <c r="L863">
        <v>0.1536144578313253</v>
      </c>
      <c r="M863">
        <v>0</v>
      </c>
      <c r="N863">
        <v>9.7264437689969604E-2</v>
      </c>
      <c r="O863">
        <v>0.52887537993920974</v>
      </c>
      <c r="P863">
        <v>0.37386018237082069</v>
      </c>
      <c r="Q863">
        <v>0</v>
      </c>
      <c r="R863">
        <f t="shared" si="247"/>
        <v>0</v>
      </c>
      <c r="S863">
        <f t="shared" si="248"/>
        <v>-0.6462025035511364</v>
      </c>
      <c r="T863">
        <f t="shared" si="249"/>
        <v>-2.2579009084990531</v>
      </c>
      <c r="U863">
        <f t="shared" si="250"/>
        <v>-0.81941084428267041</v>
      </c>
      <c r="V863">
        <f t="shared" si="251"/>
        <v>0</v>
      </c>
      <c r="W863">
        <f t="shared" si="252"/>
        <v>-0.2411843039772727</v>
      </c>
      <c r="X863">
        <f t="shared" si="253"/>
        <v>-1.0941435842803031</v>
      </c>
      <c r="Y863">
        <f t="shared" si="254"/>
        <v>-0.77323035037878796</v>
      </c>
      <c r="Z863">
        <f t="shared" si="255"/>
        <v>0</v>
      </c>
      <c r="AA863">
        <f t="shared" si="256"/>
        <v>-0.51797154438064752</v>
      </c>
      <c r="AB863">
        <f t="shared" si="257"/>
        <v>-0.56005859375</v>
      </c>
      <c r="AC863">
        <f t="shared" si="258"/>
        <v>-5.5242699312876502E-2</v>
      </c>
      <c r="AD863">
        <f t="shared" si="259"/>
        <v>0</v>
      </c>
      <c r="AE863">
        <f t="shared" si="260"/>
        <v>-0.32142857142857145</v>
      </c>
      <c r="AF863">
        <f t="shared" si="261"/>
        <v>-1.8944481382978724</v>
      </c>
      <c r="AG863">
        <f t="shared" si="262"/>
        <v>-1.3012086816109423</v>
      </c>
      <c r="AH863">
        <f t="shared" si="263"/>
        <v>-10.482430723750134</v>
      </c>
      <c r="AI863">
        <f t="shared" si="264"/>
        <v>-65.096054707544255</v>
      </c>
      <c r="AJ863">
        <f t="shared" si="265"/>
        <v>-0.92239930344984344</v>
      </c>
    </row>
    <row r="864" spans="1:36" x14ac:dyDescent="0.25">
      <c r="A864">
        <v>0</v>
      </c>
      <c r="B864">
        <v>4.6770601336302897E-2</v>
      </c>
      <c r="C864">
        <v>0.67928730512249447</v>
      </c>
      <c r="D864">
        <v>0.27394209354120269</v>
      </c>
      <c r="E864">
        <v>0</v>
      </c>
      <c r="F864">
        <v>3.5634743875278395E-2</v>
      </c>
      <c r="G864">
        <v>0.5868596881959911</v>
      </c>
      <c r="H864">
        <v>0.37750556792873052</v>
      </c>
      <c r="I864">
        <v>0</v>
      </c>
      <c r="J864">
        <v>0.10122358175750834</v>
      </c>
      <c r="K864">
        <v>0.70745272525027814</v>
      </c>
      <c r="L864">
        <v>0.19132369299221358</v>
      </c>
      <c r="M864">
        <v>0</v>
      </c>
      <c r="N864">
        <v>1.4476614699331848E-2</v>
      </c>
      <c r="O864">
        <v>0.53563474387527843</v>
      </c>
      <c r="P864">
        <v>0.44988864142538976</v>
      </c>
      <c r="Q864">
        <v>0</v>
      </c>
      <c r="R864">
        <f t="shared" si="247"/>
        <v>0</v>
      </c>
      <c r="S864">
        <f t="shared" si="248"/>
        <v>-0.16350298841174835</v>
      </c>
      <c r="T864">
        <f t="shared" si="249"/>
        <v>-2.6089790191310551</v>
      </c>
      <c r="U864">
        <f t="shared" si="250"/>
        <v>-0.98767293747390039</v>
      </c>
      <c r="V864">
        <f t="shared" si="251"/>
        <v>0</v>
      </c>
      <c r="W864">
        <f t="shared" si="252"/>
        <v>-6.7528535634743869E-2</v>
      </c>
      <c r="X864">
        <f t="shared" si="253"/>
        <v>-1.164263141181793</v>
      </c>
      <c r="Y864">
        <f t="shared" si="254"/>
        <v>-0.90874143060968826</v>
      </c>
      <c r="Z864">
        <f t="shared" si="255"/>
        <v>0</v>
      </c>
      <c r="AA864">
        <f t="shared" si="256"/>
        <v>-0.1513658296544772</v>
      </c>
      <c r="AB864">
        <f t="shared" si="257"/>
        <v>-0.79242995689655182</v>
      </c>
      <c r="AC864">
        <f t="shared" si="258"/>
        <v>-6.8803662055061179E-2</v>
      </c>
      <c r="AD864">
        <f t="shared" si="259"/>
        <v>0</v>
      </c>
      <c r="AE864">
        <f t="shared" si="260"/>
        <v>-4.7840687639198215E-2</v>
      </c>
      <c r="AF864">
        <f t="shared" si="261"/>
        <v>-1.9186603911469935</v>
      </c>
      <c r="AG864">
        <f t="shared" si="262"/>
        <v>-1.5658233574610245</v>
      </c>
      <c r="AH864">
        <f t="shared" si="263"/>
        <v>-10.445611937296235</v>
      </c>
      <c r="AI864">
        <f t="shared" si="264"/>
        <v>-64.867409481982392</v>
      </c>
      <c r="AJ864">
        <f t="shared" si="265"/>
        <v>-0.69445966171815743</v>
      </c>
    </row>
    <row r="865" spans="1:36" x14ac:dyDescent="0.25">
      <c r="A865">
        <v>0</v>
      </c>
      <c r="B865">
        <v>0.36644951140065146</v>
      </c>
      <c r="C865">
        <v>0.49022801302931596</v>
      </c>
      <c r="D865">
        <v>0.14332247557003258</v>
      </c>
      <c r="E865">
        <v>0</v>
      </c>
      <c r="F865">
        <v>0.18760195758564438</v>
      </c>
      <c r="G865">
        <v>0.6247960848287113</v>
      </c>
      <c r="H865">
        <v>0.18760195758564438</v>
      </c>
      <c r="I865">
        <v>0</v>
      </c>
      <c r="J865">
        <v>0.56910569105691056</v>
      </c>
      <c r="K865">
        <v>0.32520325203252032</v>
      </c>
      <c r="L865">
        <v>0.10569105691056911</v>
      </c>
      <c r="M865">
        <v>0</v>
      </c>
      <c r="N865">
        <v>7.01468189233279E-2</v>
      </c>
      <c r="O865">
        <v>0.71125611745513861</v>
      </c>
      <c r="P865">
        <v>0.21859706362153344</v>
      </c>
      <c r="Q865">
        <v>1</v>
      </c>
      <c r="R865">
        <f t="shared" si="247"/>
        <v>0</v>
      </c>
      <c r="S865">
        <f t="shared" si="248"/>
        <v>-1.2810523812856269</v>
      </c>
      <c r="T865">
        <f t="shared" si="249"/>
        <v>-1.8828477890561379</v>
      </c>
      <c r="U865">
        <f t="shared" si="250"/>
        <v>-0.51673595913070036</v>
      </c>
      <c r="V865">
        <f t="shared" si="251"/>
        <v>0</v>
      </c>
      <c r="W865">
        <f t="shared" si="252"/>
        <v>-0.35550937372553021</v>
      </c>
      <c r="X865">
        <f t="shared" si="253"/>
        <v>-1.2395246546186787</v>
      </c>
      <c r="Y865">
        <f t="shared" si="254"/>
        <v>-0.45160041547716151</v>
      </c>
      <c r="Z865">
        <f t="shared" si="255"/>
        <v>0</v>
      </c>
      <c r="AA865">
        <f t="shared" si="256"/>
        <v>-0.85101864202235766</v>
      </c>
      <c r="AB865">
        <f t="shared" si="257"/>
        <v>-0.36426575203252032</v>
      </c>
      <c r="AC865">
        <f t="shared" si="258"/>
        <v>-3.800852705792683E-2</v>
      </c>
      <c r="AD865">
        <f t="shared" si="259"/>
        <v>0</v>
      </c>
      <c r="AE865">
        <f t="shared" si="260"/>
        <v>-0.23181331566068517</v>
      </c>
      <c r="AF865">
        <f t="shared" si="261"/>
        <v>-2.547741639477977</v>
      </c>
      <c r="AG865">
        <f t="shared" si="262"/>
        <v>-0.760820248776509</v>
      </c>
      <c r="AH865">
        <f t="shared" si="263"/>
        <v>-10.520938698321812</v>
      </c>
      <c r="AI865">
        <f t="shared" si="264"/>
        <v>-65.335189817086658</v>
      </c>
      <c r="AJ865">
        <f t="shared" si="265"/>
        <v>-1.1607964580836929</v>
      </c>
    </row>
    <row r="866" spans="1:36" x14ac:dyDescent="0.25">
      <c r="A866">
        <v>0.3842710997442455</v>
      </c>
      <c r="B866">
        <v>0.40281329923273657</v>
      </c>
      <c r="C866">
        <v>0.14641943734015345</v>
      </c>
      <c r="D866">
        <v>6.6496163682864456E-2</v>
      </c>
      <c r="E866">
        <v>0.38299232736572891</v>
      </c>
      <c r="F866">
        <v>0.36636828644501279</v>
      </c>
      <c r="G866">
        <v>0.17007672634271101</v>
      </c>
      <c r="H866">
        <v>8.0562659846547313E-2</v>
      </c>
      <c r="I866">
        <v>0.38520408163265307</v>
      </c>
      <c r="J866">
        <v>0.49298469387755101</v>
      </c>
      <c r="K866">
        <v>7.3979591836734693E-2</v>
      </c>
      <c r="L866">
        <v>4.7831632653061222E-2</v>
      </c>
      <c r="M866">
        <v>0.38043478260869568</v>
      </c>
      <c r="N866">
        <v>0.30498721227621484</v>
      </c>
      <c r="O866">
        <v>0.21930946291560102</v>
      </c>
      <c r="P866">
        <v>9.5268542199488493E-2</v>
      </c>
      <c r="Q866">
        <v>1</v>
      </c>
      <c r="R866">
        <f t="shared" si="247"/>
        <v>-2.1226381267732974</v>
      </c>
      <c r="S866">
        <f t="shared" si="248"/>
        <v>-1.4081747147738171</v>
      </c>
      <c r="T866">
        <f t="shared" si="249"/>
        <v>-0.56236181234764626</v>
      </c>
      <c r="U866">
        <f t="shared" si="250"/>
        <v>-0.23974578154971229</v>
      </c>
      <c r="V866">
        <f t="shared" si="251"/>
        <v>-0.3822442954763427</v>
      </c>
      <c r="W866">
        <f t="shared" si="252"/>
        <v>-0.69427505844389392</v>
      </c>
      <c r="X866">
        <f t="shared" si="253"/>
        <v>-0.33741295855978265</v>
      </c>
      <c r="Y866">
        <f t="shared" si="254"/>
        <v>-0.19393257472826086</v>
      </c>
      <c r="Z866">
        <f t="shared" si="255"/>
        <v>11.066623609893176</v>
      </c>
      <c r="AA866">
        <f t="shared" si="256"/>
        <v>-0.73719024658203125</v>
      </c>
      <c r="AB866">
        <f t="shared" si="257"/>
        <v>-8.2865812340561229E-2</v>
      </c>
      <c r="AC866">
        <f t="shared" si="258"/>
        <v>-1.7201170629384567E-2</v>
      </c>
      <c r="AD866">
        <f t="shared" si="259"/>
        <v>-12.159052309782609</v>
      </c>
      <c r="AE866">
        <f t="shared" si="260"/>
        <v>-1.0078874280690537</v>
      </c>
      <c r="AF866">
        <f t="shared" si="261"/>
        <v>-0.78557334958439895</v>
      </c>
      <c r="AG866">
        <f t="shared" si="262"/>
        <v>-0.33157918398337599</v>
      </c>
      <c r="AH866">
        <f t="shared" si="263"/>
        <v>-9.9955112137309907</v>
      </c>
      <c r="AI866">
        <f t="shared" si="264"/>
        <v>-62.072277122202173</v>
      </c>
      <c r="AJ866">
        <f t="shared" si="265"/>
        <v>2.0920471070775211</v>
      </c>
    </row>
    <row r="867" spans="1:36" x14ac:dyDescent="0.25">
      <c r="A867">
        <v>7.6982294072363352E-4</v>
      </c>
      <c r="B867">
        <v>0.13010007698229406</v>
      </c>
      <c r="C867">
        <v>0.65742879137798305</v>
      </c>
      <c r="D867">
        <v>0.21170130869899922</v>
      </c>
      <c r="E867">
        <v>7.6982294072363352E-4</v>
      </c>
      <c r="F867">
        <v>7.3903002309468821E-2</v>
      </c>
      <c r="G867">
        <v>0.65742879137798305</v>
      </c>
      <c r="H867">
        <v>0.26789838337182448</v>
      </c>
      <c r="I867">
        <v>1.539645881447267E-3</v>
      </c>
      <c r="J867">
        <v>0.24480369515011546</v>
      </c>
      <c r="K867">
        <v>0.60662047729022328</v>
      </c>
      <c r="L867">
        <v>0.147036181678214</v>
      </c>
      <c r="M867">
        <v>7.6982294072363352E-4</v>
      </c>
      <c r="N867">
        <v>5.0038491147036179E-2</v>
      </c>
      <c r="O867">
        <v>0.64203233256351044</v>
      </c>
      <c r="P867">
        <v>0.30715935334872979</v>
      </c>
      <c r="Q867">
        <v>1</v>
      </c>
      <c r="R867">
        <f t="shared" si="247"/>
        <v>-4.2523508167340261E-3</v>
      </c>
      <c r="S867">
        <f t="shared" si="248"/>
        <v>-0.45481030329821009</v>
      </c>
      <c r="T867">
        <f t="shared" si="249"/>
        <v>-2.5250257296778771</v>
      </c>
      <c r="U867">
        <f t="shared" si="250"/>
        <v>-0.76326953162589006</v>
      </c>
      <c r="V867">
        <f t="shared" si="251"/>
        <v>-7.6831938029253265E-4</v>
      </c>
      <c r="W867">
        <f t="shared" si="252"/>
        <v>-0.14004763279445728</v>
      </c>
      <c r="X867">
        <f t="shared" si="253"/>
        <v>-1.304264247738645</v>
      </c>
      <c r="Y867">
        <f t="shared" si="254"/>
        <v>-0.64489210450346424</v>
      </c>
      <c r="Z867">
        <f t="shared" si="255"/>
        <v>4.4232868432448037E-2</v>
      </c>
      <c r="AA867">
        <f t="shared" si="256"/>
        <v>-0.3660699787095843</v>
      </c>
      <c r="AB867">
        <f t="shared" si="257"/>
        <v>-0.67948602290223248</v>
      </c>
      <c r="AC867">
        <f t="shared" si="258"/>
        <v>-5.2877025295900687E-2</v>
      </c>
      <c r="AD867">
        <f t="shared" si="259"/>
        <v>-2.4604262894534254E-2</v>
      </c>
      <c r="AE867">
        <f t="shared" si="260"/>
        <v>-0.16536157621247113</v>
      </c>
      <c r="AF867">
        <f t="shared" si="261"/>
        <v>-2.2997798787528869</v>
      </c>
      <c r="AG867">
        <f t="shared" si="262"/>
        <v>-1.0690585306004619</v>
      </c>
      <c r="AH867">
        <f t="shared" si="263"/>
        <v>-10.450334626771195</v>
      </c>
      <c r="AI867">
        <f t="shared" si="264"/>
        <v>-64.896737455668131</v>
      </c>
      <c r="AJ867">
        <f t="shared" si="265"/>
        <v>-0.7236971312442152</v>
      </c>
    </row>
    <row r="868" spans="1:36" x14ac:dyDescent="0.25">
      <c r="A868">
        <v>0</v>
      </c>
      <c r="B868">
        <v>0</v>
      </c>
      <c r="C868">
        <v>0</v>
      </c>
      <c r="D868">
        <v>1</v>
      </c>
      <c r="E868">
        <v>0</v>
      </c>
      <c r="F868">
        <v>0.11637672465506899</v>
      </c>
      <c r="G868">
        <v>0.67666466706658668</v>
      </c>
      <c r="H868">
        <v>0.20695860827834434</v>
      </c>
      <c r="I868">
        <v>0</v>
      </c>
      <c r="J868">
        <v>4.0840840840840838E-2</v>
      </c>
      <c r="K868">
        <v>0.67147147147147146</v>
      </c>
      <c r="L868">
        <v>0.28768768768768771</v>
      </c>
      <c r="M868">
        <v>0</v>
      </c>
      <c r="N868">
        <v>1.0210210210210209E-2</v>
      </c>
      <c r="O868">
        <v>0.61441441441441447</v>
      </c>
      <c r="P868">
        <v>0.37537537537537535</v>
      </c>
      <c r="Q868">
        <v>1</v>
      </c>
      <c r="R868">
        <f t="shared" si="247"/>
        <v>0</v>
      </c>
      <c r="S868">
        <f t="shared" si="248"/>
        <v>0</v>
      </c>
      <c r="T868">
        <f t="shared" si="249"/>
        <v>0</v>
      </c>
      <c r="U868">
        <f t="shared" si="250"/>
        <v>-3.60540771484375</v>
      </c>
      <c r="V868">
        <f t="shared" si="251"/>
        <v>0</v>
      </c>
      <c r="W868">
        <f t="shared" si="252"/>
        <v>-0.22053616620425914</v>
      </c>
      <c r="X868">
        <f t="shared" si="253"/>
        <v>-1.3424260460407917</v>
      </c>
      <c r="Y868">
        <f t="shared" si="254"/>
        <v>-0.4981962591856629</v>
      </c>
      <c r="Z868">
        <f t="shared" si="255"/>
        <v>0</v>
      </c>
      <c r="AA868">
        <f t="shared" si="256"/>
        <v>-6.1071814001501495E-2</v>
      </c>
      <c r="AB868">
        <f t="shared" si="257"/>
        <v>-0.75212673611111114</v>
      </c>
      <c r="AC868">
        <f t="shared" si="258"/>
        <v>-0.10345799901463965</v>
      </c>
      <c r="AD868">
        <f t="shared" si="259"/>
        <v>0</v>
      </c>
      <c r="AE868">
        <f t="shared" si="260"/>
        <v>-3.3741554054054053E-2</v>
      </c>
      <c r="AF868">
        <f t="shared" si="261"/>
        <v>-2.2008516328828831</v>
      </c>
      <c r="AG868">
        <f t="shared" si="262"/>
        <v>-1.3064822635135134</v>
      </c>
      <c r="AH868">
        <f t="shared" si="263"/>
        <v>-10.124298185852167</v>
      </c>
      <c r="AI868">
        <f t="shared" si="264"/>
        <v>-62.872046183763864</v>
      </c>
      <c r="AJ868">
        <f t="shared" si="265"/>
        <v>1.2947460791969487</v>
      </c>
    </row>
    <row r="869" spans="1:36" x14ac:dyDescent="0.25">
      <c r="A869">
        <v>0</v>
      </c>
      <c r="B869">
        <v>0</v>
      </c>
      <c r="C869">
        <v>0</v>
      </c>
      <c r="D869">
        <v>1</v>
      </c>
      <c r="E869">
        <v>0</v>
      </c>
      <c r="F869">
        <v>1.7883755588673621E-2</v>
      </c>
      <c r="G869">
        <v>0.69150521609538007</v>
      </c>
      <c r="H869">
        <v>0.29061102831594637</v>
      </c>
      <c r="I869">
        <v>0</v>
      </c>
      <c r="J869">
        <v>0</v>
      </c>
      <c r="K869">
        <v>0.5901639344262295</v>
      </c>
      <c r="L869">
        <v>0.4098360655737705</v>
      </c>
      <c r="M869">
        <v>0</v>
      </c>
      <c r="N869">
        <v>0</v>
      </c>
      <c r="O869">
        <v>0.46795827123695977</v>
      </c>
      <c r="P869">
        <v>0.53204172876304023</v>
      </c>
      <c r="Q869">
        <v>1</v>
      </c>
      <c r="R869">
        <f t="shared" si="247"/>
        <v>0</v>
      </c>
      <c r="S869">
        <f t="shared" si="248"/>
        <v>0</v>
      </c>
      <c r="T869">
        <f t="shared" si="249"/>
        <v>0</v>
      </c>
      <c r="U869">
        <f t="shared" si="250"/>
        <v>-3.60540771484375</v>
      </c>
      <c r="V869">
        <f t="shared" si="251"/>
        <v>0</v>
      </c>
      <c r="W869">
        <f t="shared" si="252"/>
        <v>-3.3890066132637856E-2</v>
      </c>
      <c r="X869">
        <f t="shared" si="253"/>
        <v>-1.3718680141579733</v>
      </c>
      <c r="Y869">
        <f t="shared" si="254"/>
        <v>-0.69956658671758576</v>
      </c>
      <c r="Z869">
        <f t="shared" si="255"/>
        <v>0</v>
      </c>
      <c r="AA869">
        <f t="shared" si="256"/>
        <v>0</v>
      </c>
      <c r="AB869">
        <f t="shared" si="257"/>
        <v>-0.66105276639344257</v>
      </c>
      <c r="AC869">
        <f t="shared" si="258"/>
        <v>-0.1473848936987705</v>
      </c>
      <c r="AD869">
        <f t="shared" si="259"/>
        <v>0</v>
      </c>
      <c r="AE869">
        <f t="shared" si="260"/>
        <v>0</v>
      </c>
      <c r="AF869">
        <f t="shared" si="261"/>
        <v>-1.6762411512667661</v>
      </c>
      <c r="AG869">
        <f t="shared" si="262"/>
        <v>-1.8517546106557377</v>
      </c>
      <c r="AH869">
        <f t="shared" si="263"/>
        <v>-10.047165803866664</v>
      </c>
      <c r="AI869">
        <f t="shared" si="264"/>
        <v>-62.393052914953088</v>
      </c>
      <c r="AJ869">
        <f t="shared" si="265"/>
        <v>1.7722612069076604</v>
      </c>
    </row>
    <row r="870" spans="1:36" x14ac:dyDescent="0.25">
      <c r="A870">
        <v>0</v>
      </c>
      <c r="B870">
        <v>0</v>
      </c>
      <c r="C870">
        <v>0</v>
      </c>
      <c r="D870">
        <v>1</v>
      </c>
      <c r="E870">
        <v>0</v>
      </c>
      <c r="F870">
        <v>0.18067226890756302</v>
      </c>
      <c r="G870">
        <v>0.67731092436974794</v>
      </c>
      <c r="H870">
        <v>0.14201680672268907</v>
      </c>
      <c r="I870">
        <v>0</v>
      </c>
      <c r="J870">
        <v>4.0370058873002525E-2</v>
      </c>
      <c r="K870">
        <v>0.75525651808242222</v>
      </c>
      <c r="L870">
        <v>0.20437342304457529</v>
      </c>
      <c r="M870">
        <v>0</v>
      </c>
      <c r="N870">
        <v>1.8502943650126155E-2</v>
      </c>
      <c r="O870">
        <v>0.73002523128679564</v>
      </c>
      <c r="P870">
        <v>0.25147182506307819</v>
      </c>
      <c r="Q870">
        <v>1</v>
      </c>
      <c r="R870">
        <f t="shared" si="247"/>
        <v>0</v>
      </c>
      <c r="S870">
        <f t="shared" si="248"/>
        <v>0</v>
      </c>
      <c r="T870">
        <f t="shared" si="249"/>
        <v>0</v>
      </c>
      <c r="U870">
        <f t="shared" si="250"/>
        <v>-3.60540771484375</v>
      </c>
      <c r="V870">
        <f t="shared" si="251"/>
        <v>0</v>
      </c>
      <c r="W870">
        <f t="shared" si="252"/>
        <v>-0.34237747833508403</v>
      </c>
      <c r="X870">
        <f t="shared" si="253"/>
        <v>-1.3437081473214287</v>
      </c>
      <c r="Y870">
        <f t="shared" si="254"/>
        <v>-0.3418666294642857</v>
      </c>
      <c r="Z870">
        <f t="shared" si="255"/>
        <v>0</v>
      </c>
      <c r="AA870">
        <f t="shared" si="256"/>
        <v>-6.0367824852817498E-2</v>
      </c>
      <c r="AB870">
        <f t="shared" si="257"/>
        <v>-0.84597580687552565</v>
      </c>
      <c r="AC870">
        <f t="shared" si="258"/>
        <v>-7.3496594761879738E-2</v>
      </c>
      <c r="AD870">
        <f t="shared" si="259"/>
        <v>0</v>
      </c>
      <c r="AE870">
        <f t="shared" si="260"/>
        <v>-6.1146446593776278E-2</v>
      </c>
      <c r="AF870">
        <f t="shared" si="261"/>
        <v>-2.6149731917577799</v>
      </c>
      <c r="AG870">
        <f t="shared" si="262"/>
        <v>-0.87523982863751038</v>
      </c>
      <c r="AH870">
        <f t="shared" si="263"/>
        <v>-10.164559663443837</v>
      </c>
      <c r="AI870">
        <f t="shared" si="264"/>
        <v>-63.12207057381071</v>
      </c>
      <c r="AJ870">
        <f t="shared" si="265"/>
        <v>1.0454932476479166</v>
      </c>
    </row>
    <row r="871" spans="1:36" x14ac:dyDescent="0.25">
      <c r="A871">
        <v>0</v>
      </c>
      <c r="B871">
        <v>0</v>
      </c>
      <c r="C871">
        <v>0</v>
      </c>
      <c r="D871">
        <v>1</v>
      </c>
      <c r="E871">
        <v>0</v>
      </c>
      <c r="F871">
        <v>0.18961223763785129</v>
      </c>
      <c r="G871">
        <v>0.70935610103166136</v>
      </c>
      <c r="H871">
        <v>0.10103166133048737</v>
      </c>
      <c r="I871">
        <v>0</v>
      </c>
      <c r="J871">
        <v>0.10014255167498218</v>
      </c>
      <c r="K871">
        <v>0.75053456878118319</v>
      </c>
      <c r="L871">
        <v>0.14932287954383464</v>
      </c>
      <c r="M871">
        <v>0</v>
      </c>
      <c r="N871">
        <v>4.9180327868852458E-2</v>
      </c>
      <c r="O871">
        <v>0.74518888096935143</v>
      </c>
      <c r="P871">
        <v>0.20563079116179614</v>
      </c>
      <c r="Q871">
        <v>1</v>
      </c>
      <c r="R871">
        <f t="shared" si="247"/>
        <v>0</v>
      </c>
      <c r="S871">
        <f t="shared" si="248"/>
        <v>0</v>
      </c>
      <c r="T871">
        <f t="shared" si="249"/>
        <v>0</v>
      </c>
      <c r="U871">
        <f t="shared" si="250"/>
        <v>-3.60540771484375</v>
      </c>
      <c r="V871">
        <f t="shared" si="251"/>
        <v>0</v>
      </c>
      <c r="W871">
        <f t="shared" si="252"/>
        <v>-0.35931889368774456</v>
      </c>
      <c r="X871">
        <f t="shared" si="253"/>
        <v>-1.4072821477009962</v>
      </c>
      <c r="Y871">
        <f t="shared" si="254"/>
        <v>-0.24320609880825328</v>
      </c>
      <c r="Z871">
        <f t="shared" si="255"/>
        <v>0</v>
      </c>
      <c r="AA871">
        <f t="shared" si="256"/>
        <v>-0.1497492990745278</v>
      </c>
      <c r="AB871">
        <f t="shared" si="257"/>
        <v>-0.84068667030470423</v>
      </c>
      <c r="AC871">
        <f t="shared" si="258"/>
        <v>-5.3699365617204203E-2</v>
      </c>
      <c r="AD871">
        <f t="shared" si="259"/>
        <v>0</v>
      </c>
      <c r="AE871">
        <f t="shared" si="260"/>
        <v>-0.16252561475409835</v>
      </c>
      <c r="AF871">
        <f t="shared" si="261"/>
        <v>-2.6692898587847473</v>
      </c>
      <c r="AG871">
        <f t="shared" si="262"/>
        <v>-0.71569154267640767</v>
      </c>
      <c r="AH871">
        <f t="shared" si="263"/>
        <v>-10.206857206252435</v>
      </c>
      <c r="AI871">
        <f t="shared" si="264"/>
        <v>-63.384738959915538</v>
      </c>
      <c r="AJ871">
        <f t="shared" si="265"/>
        <v>0.78363543856466777</v>
      </c>
    </row>
    <row r="872" spans="1:36" x14ac:dyDescent="0.25">
      <c r="A872">
        <v>0</v>
      </c>
      <c r="B872">
        <v>0</v>
      </c>
      <c r="C872">
        <v>2.3480302635011741E-3</v>
      </c>
      <c r="D872">
        <v>0.99765196973649883</v>
      </c>
      <c r="E872">
        <v>0</v>
      </c>
      <c r="F872">
        <v>0.16263940520446096</v>
      </c>
      <c r="G872">
        <v>0.7235130111524164</v>
      </c>
      <c r="H872">
        <v>0.11384758364312268</v>
      </c>
      <c r="I872">
        <v>0</v>
      </c>
      <c r="J872">
        <v>8.8289962825278817E-2</v>
      </c>
      <c r="K872">
        <v>0.75325278810408924</v>
      </c>
      <c r="L872">
        <v>0.15845724907063197</v>
      </c>
      <c r="M872">
        <v>0</v>
      </c>
      <c r="N872">
        <v>5.4909260120986507E-2</v>
      </c>
      <c r="O872">
        <v>0.71661237785016285</v>
      </c>
      <c r="P872">
        <v>0.22847836202885063</v>
      </c>
      <c r="Q872">
        <v>1</v>
      </c>
      <c r="R872">
        <f t="shared" si="247"/>
        <v>0</v>
      </c>
      <c r="S872">
        <f t="shared" si="248"/>
        <v>0</v>
      </c>
      <c r="T872">
        <f t="shared" si="249"/>
        <v>-9.0182190180260243E-3</v>
      </c>
      <c r="U872">
        <f t="shared" si="250"/>
        <v>-3.5969421084170361</v>
      </c>
      <c r="V872">
        <f t="shared" si="251"/>
        <v>0</v>
      </c>
      <c r="W872">
        <f t="shared" si="252"/>
        <v>-0.30820484941333642</v>
      </c>
      <c r="X872">
        <f t="shared" si="253"/>
        <v>-1.4353678536680996</v>
      </c>
      <c r="Y872">
        <f t="shared" si="254"/>
        <v>-0.27405692742216542</v>
      </c>
      <c r="Z872">
        <f t="shared" si="255"/>
        <v>0</v>
      </c>
      <c r="AA872">
        <f t="shared" si="256"/>
        <v>-0.1320253960705158</v>
      </c>
      <c r="AB872">
        <f t="shared" si="257"/>
        <v>-0.84373139448768586</v>
      </c>
      <c r="AC872">
        <f t="shared" si="258"/>
        <v>-5.6984259736582249E-2</v>
      </c>
      <c r="AD872">
        <f t="shared" si="259"/>
        <v>0</v>
      </c>
      <c r="AE872">
        <f t="shared" si="260"/>
        <v>-0.18145794555607259</v>
      </c>
      <c r="AF872">
        <f t="shared" si="261"/>
        <v>-2.5669279315960911</v>
      </c>
      <c r="AG872">
        <f t="shared" si="262"/>
        <v>-0.7952117990926012</v>
      </c>
      <c r="AH872">
        <f t="shared" si="263"/>
        <v>-10.199928684478214</v>
      </c>
      <c r="AI872">
        <f t="shared" si="264"/>
        <v>-63.341712734000666</v>
      </c>
      <c r="AJ872">
        <f t="shared" si="265"/>
        <v>0.8265288884322618</v>
      </c>
    </row>
    <row r="873" spans="1:36" x14ac:dyDescent="0.25">
      <c r="A873">
        <v>0</v>
      </c>
      <c r="B873">
        <v>0</v>
      </c>
      <c r="C873">
        <v>4.971590909090909E-3</v>
      </c>
      <c r="D873">
        <v>0.99502840909090906</v>
      </c>
      <c r="E873">
        <v>0</v>
      </c>
      <c r="F873">
        <v>0.21877022653721684</v>
      </c>
      <c r="G873">
        <v>0.63559870550161812</v>
      </c>
      <c r="H873">
        <v>0.14563106796116504</v>
      </c>
      <c r="I873">
        <v>0</v>
      </c>
      <c r="J873">
        <v>0.14183937823834197</v>
      </c>
      <c r="K873">
        <v>0.647020725388601</v>
      </c>
      <c r="L873">
        <v>0.211139896373057</v>
      </c>
      <c r="M873">
        <v>0</v>
      </c>
      <c r="N873">
        <v>9.4559585492227982E-2</v>
      </c>
      <c r="O873">
        <v>0.60492227979274615</v>
      </c>
      <c r="P873">
        <v>0.30051813471502592</v>
      </c>
      <c r="Q873">
        <v>1</v>
      </c>
      <c r="R873">
        <f t="shared" si="247"/>
        <v>0</v>
      </c>
      <c r="S873">
        <f t="shared" si="248"/>
        <v>0</v>
      </c>
      <c r="T873">
        <f t="shared" si="249"/>
        <v>-1.9094683907248756E-2</v>
      </c>
      <c r="U873">
        <f t="shared" si="250"/>
        <v>-3.5874831026250664</v>
      </c>
      <c r="V873">
        <f t="shared" si="251"/>
        <v>0</v>
      </c>
      <c r="W873">
        <f t="shared" si="252"/>
        <v>-0.41457385214401299</v>
      </c>
      <c r="X873">
        <f t="shared" si="253"/>
        <v>-1.2609558302993527</v>
      </c>
      <c r="Y873">
        <f t="shared" si="254"/>
        <v>-0.3505669751213592</v>
      </c>
      <c r="Z873">
        <f t="shared" si="255"/>
        <v>0</v>
      </c>
      <c r="AA873">
        <f t="shared" si="256"/>
        <v>-0.21210112102291129</v>
      </c>
      <c r="AB873">
        <f t="shared" si="257"/>
        <v>-0.72473903517648963</v>
      </c>
      <c r="AC873">
        <f t="shared" si="258"/>
        <v>-7.5929948085330309E-2</v>
      </c>
      <c r="AD873">
        <f t="shared" si="259"/>
        <v>0</v>
      </c>
      <c r="AE873">
        <f t="shared" si="260"/>
        <v>-0.31248988018134716</v>
      </c>
      <c r="AF873">
        <f t="shared" si="261"/>
        <v>-2.1668505100388602</v>
      </c>
      <c r="AG873">
        <f t="shared" si="262"/>
        <v>-1.0459439766839378</v>
      </c>
      <c r="AH873">
        <f t="shared" si="263"/>
        <v>-10.170728915285919</v>
      </c>
      <c r="AI873">
        <f t="shared" si="264"/>
        <v>-63.16038172186407</v>
      </c>
      <c r="AJ873">
        <f t="shared" si="265"/>
        <v>1.0073003252278081</v>
      </c>
    </row>
    <row r="874" spans="1:36" x14ac:dyDescent="0.25">
      <c r="A874">
        <v>0</v>
      </c>
      <c r="B874">
        <v>0</v>
      </c>
      <c r="C874">
        <v>6.145741878841089E-3</v>
      </c>
      <c r="D874">
        <v>0.99385425812115891</v>
      </c>
      <c r="E874">
        <v>0</v>
      </c>
      <c r="F874">
        <v>0.12965964343598055</v>
      </c>
      <c r="G874">
        <v>0.62155591572123181</v>
      </c>
      <c r="H874">
        <v>0.24878444084278767</v>
      </c>
      <c r="I874">
        <v>0</v>
      </c>
      <c r="J874">
        <v>5.7536466774716369E-2</v>
      </c>
      <c r="K874">
        <v>0.58914100486223664</v>
      </c>
      <c r="L874">
        <v>0.35332252836304701</v>
      </c>
      <c r="M874">
        <v>0</v>
      </c>
      <c r="N874">
        <v>2.9173419773095625E-2</v>
      </c>
      <c r="O874">
        <v>0.52431118314424641</v>
      </c>
      <c r="P874">
        <v>0.44651539708265803</v>
      </c>
      <c r="Q874">
        <v>1</v>
      </c>
      <c r="R874">
        <f t="shared" si="247"/>
        <v>0</v>
      </c>
      <c r="S874">
        <f t="shared" si="248"/>
        <v>0</v>
      </c>
      <c r="T874">
        <f t="shared" si="249"/>
        <v>-2.3604315137318921E-2</v>
      </c>
      <c r="U874">
        <f t="shared" si="250"/>
        <v>-3.5832498096603378</v>
      </c>
      <c r="V874">
        <f t="shared" si="251"/>
        <v>0</v>
      </c>
      <c r="W874">
        <f t="shared" si="252"/>
        <v>-0.24570755672609401</v>
      </c>
      <c r="X874">
        <f t="shared" si="253"/>
        <v>-1.2330965261598461</v>
      </c>
      <c r="Y874">
        <f t="shared" si="254"/>
        <v>-0.59888051433346834</v>
      </c>
      <c r="Z874">
        <f t="shared" si="255"/>
        <v>0</v>
      </c>
      <c r="AA874">
        <f t="shared" si="256"/>
        <v>-8.6037807371859801E-2</v>
      </c>
      <c r="AB874">
        <f t="shared" si="257"/>
        <v>-0.65990696540721228</v>
      </c>
      <c r="AC874">
        <f t="shared" si="258"/>
        <v>-0.12706154401337116</v>
      </c>
      <c r="AD874">
        <f t="shared" si="259"/>
        <v>0</v>
      </c>
      <c r="AE874">
        <f t="shared" si="260"/>
        <v>-9.6409035656401951E-2</v>
      </c>
      <c r="AF874">
        <f t="shared" si="261"/>
        <v>-1.878099042747164</v>
      </c>
      <c r="AG874">
        <f t="shared" si="262"/>
        <v>-1.5540828859400324</v>
      </c>
      <c r="AH874">
        <f t="shared" si="263"/>
        <v>-10.086136003153108</v>
      </c>
      <c r="AI874">
        <f t="shared" si="264"/>
        <v>-62.635058447025592</v>
      </c>
      <c r="AJ874">
        <f t="shared" si="265"/>
        <v>1.5310024876751098</v>
      </c>
    </row>
    <row r="875" spans="1:36" x14ac:dyDescent="0.25">
      <c r="A875">
        <v>0</v>
      </c>
      <c r="B875">
        <v>0</v>
      </c>
      <c r="C875">
        <v>6.9895157264103841E-3</v>
      </c>
      <c r="D875">
        <v>0.99301048427358962</v>
      </c>
      <c r="E875">
        <v>0</v>
      </c>
      <c r="F875">
        <v>0.16089803554724041</v>
      </c>
      <c r="G875">
        <v>0.64172123479887744</v>
      </c>
      <c r="H875">
        <v>0.19738072965388212</v>
      </c>
      <c r="I875">
        <v>0</v>
      </c>
      <c r="J875">
        <v>8.8868101028999058E-2</v>
      </c>
      <c r="K875">
        <v>0.62956033676333023</v>
      </c>
      <c r="L875">
        <v>0.28157156220767071</v>
      </c>
      <c r="M875">
        <v>0</v>
      </c>
      <c r="N875">
        <v>5.8933582787652011E-2</v>
      </c>
      <c r="O875">
        <v>0.59681945743685683</v>
      </c>
      <c r="P875">
        <v>0.34424695977549113</v>
      </c>
      <c r="Q875">
        <v>1</v>
      </c>
      <c r="R875">
        <f t="shared" si="247"/>
        <v>0</v>
      </c>
      <c r="S875">
        <f t="shared" si="248"/>
        <v>0</v>
      </c>
      <c r="T875">
        <f t="shared" si="249"/>
        <v>-2.6845047370350723E-2</v>
      </c>
      <c r="U875">
        <f t="shared" si="250"/>
        <v>-3.5802076609207285</v>
      </c>
      <c r="V875">
        <f t="shared" si="251"/>
        <v>0</v>
      </c>
      <c r="W875">
        <f t="shared" si="252"/>
        <v>-0.30490491990177737</v>
      </c>
      <c r="X875">
        <f t="shared" si="253"/>
        <v>-1.2731022348573433</v>
      </c>
      <c r="Y875">
        <f t="shared" si="254"/>
        <v>-0.47514013534845645</v>
      </c>
      <c r="Z875">
        <f t="shared" si="255"/>
        <v>0</v>
      </c>
      <c r="AA875">
        <f t="shared" si="256"/>
        <v>-0.13288992158267071</v>
      </c>
      <c r="AB875">
        <f t="shared" si="257"/>
        <v>-0.70518135377689428</v>
      </c>
      <c r="AC875">
        <f t="shared" si="258"/>
        <v>-0.10125852322556127</v>
      </c>
      <c r="AD875">
        <f t="shared" si="259"/>
        <v>0</v>
      </c>
      <c r="AE875">
        <f t="shared" si="260"/>
        <v>-0.19475707436856876</v>
      </c>
      <c r="AF875">
        <f t="shared" si="261"/>
        <v>-2.1378259471468661</v>
      </c>
      <c r="AG875">
        <f t="shared" si="262"/>
        <v>-1.1981407857811039</v>
      </c>
      <c r="AH875">
        <f t="shared" si="263"/>
        <v>-10.130253604280323</v>
      </c>
      <c r="AI875">
        <f t="shared" si="264"/>
        <v>-62.909029423054655</v>
      </c>
      <c r="AJ875">
        <f t="shared" si="265"/>
        <v>1.2578769677020347</v>
      </c>
    </row>
    <row r="876" spans="1:36" x14ac:dyDescent="0.25">
      <c r="A876">
        <v>0</v>
      </c>
      <c r="B876">
        <v>0</v>
      </c>
      <c r="C876">
        <v>9.6025606828487597E-3</v>
      </c>
      <c r="D876">
        <v>0.9903974393171513</v>
      </c>
      <c r="E876">
        <v>0</v>
      </c>
      <c r="F876">
        <v>0.10752688172043011</v>
      </c>
      <c r="G876">
        <v>0.71652003910068429</v>
      </c>
      <c r="H876">
        <v>0.17595307917888564</v>
      </c>
      <c r="I876">
        <v>0</v>
      </c>
      <c r="J876">
        <v>4.7409579667644183E-2</v>
      </c>
      <c r="K876">
        <v>0.7189638318670577</v>
      </c>
      <c r="L876">
        <v>0.23362658846529813</v>
      </c>
      <c r="M876">
        <v>0</v>
      </c>
      <c r="N876">
        <v>2.1994134897360705E-2</v>
      </c>
      <c r="O876">
        <v>0.67693059628543495</v>
      </c>
      <c r="P876">
        <v>0.30107526881720431</v>
      </c>
      <c r="Q876">
        <v>1</v>
      </c>
      <c r="R876">
        <f t="shared" si="247"/>
        <v>0</v>
      </c>
      <c r="S876">
        <f t="shared" si="248"/>
        <v>0</v>
      </c>
      <c r="T876">
        <f t="shared" si="249"/>
        <v>-3.6881124028907711E-2</v>
      </c>
      <c r="U876">
        <f t="shared" si="250"/>
        <v>-3.570786568475552</v>
      </c>
      <c r="V876">
        <f t="shared" si="251"/>
        <v>0</v>
      </c>
      <c r="W876">
        <f t="shared" si="252"/>
        <v>-0.20376554099462366</v>
      </c>
      <c r="X876">
        <f t="shared" si="253"/>
        <v>-1.4214945892900783</v>
      </c>
      <c r="Y876">
        <f t="shared" si="254"/>
        <v>-0.4235589259530792</v>
      </c>
      <c r="Z876">
        <f t="shared" si="255"/>
        <v>0</v>
      </c>
      <c r="AA876">
        <f t="shared" si="256"/>
        <v>-7.0894452017656401E-2</v>
      </c>
      <c r="AB876">
        <f t="shared" si="257"/>
        <v>-0.80532374526515149</v>
      </c>
      <c r="AC876">
        <f t="shared" si="258"/>
        <v>-8.4016592971041054E-2</v>
      </c>
      <c r="AD876">
        <f t="shared" si="259"/>
        <v>0</v>
      </c>
      <c r="AE876">
        <f t="shared" si="260"/>
        <v>-7.2683742668621709E-2</v>
      </c>
      <c r="AF876">
        <f t="shared" si="261"/>
        <v>-2.4247865499755621</v>
      </c>
      <c r="AG876">
        <f t="shared" si="262"/>
        <v>-1.047883064516129</v>
      </c>
      <c r="AH876">
        <f t="shared" si="263"/>
        <v>-10.162074896156401</v>
      </c>
      <c r="AI876">
        <f t="shared" si="264"/>
        <v>-63.106640131049758</v>
      </c>
      <c r="AJ876">
        <f t="shared" si="265"/>
        <v>1.0608760730974731</v>
      </c>
    </row>
    <row r="877" spans="1:36" x14ac:dyDescent="0.25">
      <c r="A877">
        <v>0</v>
      </c>
      <c r="B877">
        <v>0</v>
      </c>
      <c r="C877">
        <v>9.945945945945946E-3</v>
      </c>
      <c r="D877">
        <v>0.990054054054054</v>
      </c>
      <c r="E877">
        <v>0</v>
      </c>
      <c r="F877">
        <v>0.43092621664050235</v>
      </c>
      <c r="G877">
        <v>0.47959183673469385</v>
      </c>
      <c r="H877">
        <v>8.9481946624803771E-2</v>
      </c>
      <c r="I877">
        <v>0</v>
      </c>
      <c r="J877">
        <v>0.29088050314465408</v>
      </c>
      <c r="K877">
        <v>0.57743710691823902</v>
      </c>
      <c r="L877">
        <v>0.13168238993710693</v>
      </c>
      <c r="M877">
        <v>0</v>
      </c>
      <c r="N877">
        <v>0.21369539551357733</v>
      </c>
      <c r="O877">
        <v>0.6273120818575364</v>
      </c>
      <c r="P877">
        <v>0.15899252262888627</v>
      </c>
      <c r="Q877">
        <v>1</v>
      </c>
      <c r="R877">
        <f t="shared" si="247"/>
        <v>0</v>
      </c>
      <c r="S877">
        <f t="shared" si="248"/>
        <v>0</v>
      </c>
      <c r="T877">
        <f t="shared" si="249"/>
        <v>-3.8199984163851348E-2</v>
      </c>
      <c r="U877">
        <f t="shared" si="250"/>
        <v>-3.5695485245988174</v>
      </c>
      <c r="V877">
        <f t="shared" si="251"/>
        <v>0</v>
      </c>
      <c r="W877">
        <f t="shared" si="252"/>
        <v>-0.81661359706142067</v>
      </c>
      <c r="X877">
        <f t="shared" si="253"/>
        <v>-0.95145587531887754</v>
      </c>
      <c r="Y877">
        <f t="shared" si="254"/>
        <v>-0.21540331877943486</v>
      </c>
      <c r="Z877">
        <f t="shared" si="255"/>
        <v>0</v>
      </c>
      <c r="AA877">
        <f t="shared" si="256"/>
        <v>-0.43497145550805816</v>
      </c>
      <c r="AB877">
        <f t="shared" si="257"/>
        <v>-0.64679722815939467</v>
      </c>
      <c r="AC877">
        <f t="shared" si="258"/>
        <v>-4.7355507904628544E-2</v>
      </c>
      <c r="AD877">
        <f t="shared" si="259"/>
        <v>0</v>
      </c>
      <c r="AE877">
        <f t="shared" si="260"/>
        <v>-0.70619650236127507</v>
      </c>
      <c r="AF877">
        <f t="shared" si="261"/>
        <v>-2.2470514807162534</v>
      </c>
      <c r="AG877">
        <f t="shared" si="262"/>
        <v>-0.55336850649350655</v>
      </c>
      <c r="AH877">
        <f t="shared" si="263"/>
        <v>-10.226961981065518</v>
      </c>
      <c r="AI877">
        <f t="shared" si="264"/>
        <v>-63.509589918209983</v>
      </c>
      <c r="AJ877">
        <f t="shared" si="265"/>
        <v>0.65916976195339871</v>
      </c>
    </row>
    <row r="878" spans="1:36" x14ac:dyDescent="0.25">
      <c r="A878">
        <v>0</v>
      </c>
      <c r="B878">
        <v>0</v>
      </c>
      <c r="C878">
        <v>1.0542168674698794E-2</v>
      </c>
      <c r="D878">
        <v>0.98945783132530118</v>
      </c>
      <c r="E878">
        <v>0</v>
      </c>
      <c r="F878">
        <v>2.0172910662824207E-2</v>
      </c>
      <c r="G878">
        <v>0.52305475504322763</v>
      </c>
      <c r="H878">
        <v>0.45677233429394815</v>
      </c>
      <c r="I878">
        <v>0</v>
      </c>
      <c r="J878">
        <v>5.763688760806916E-3</v>
      </c>
      <c r="K878">
        <v>0.4207492795389049</v>
      </c>
      <c r="L878">
        <v>0.57348703170028814</v>
      </c>
      <c r="M878">
        <v>0</v>
      </c>
      <c r="N878">
        <v>0</v>
      </c>
      <c r="O878">
        <v>0.33044733044733043</v>
      </c>
      <c r="P878">
        <v>0.66955266955266957</v>
      </c>
      <c r="Q878">
        <v>1</v>
      </c>
      <c r="R878">
        <f t="shared" si="247"/>
        <v>0</v>
      </c>
      <c r="S878">
        <f t="shared" si="248"/>
        <v>0</v>
      </c>
      <c r="T878">
        <f t="shared" si="249"/>
        <v>-4.0489932140672064E-2</v>
      </c>
      <c r="U878">
        <f t="shared" si="250"/>
        <v>-3.5673988985728067</v>
      </c>
      <c r="V878">
        <f t="shared" si="251"/>
        <v>0</v>
      </c>
      <c r="W878">
        <f t="shared" si="252"/>
        <v>-3.8228059708213254E-2</v>
      </c>
      <c r="X878">
        <f t="shared" si="253"/>
        <v>-1.0376813817092938</v>
      </c>
      <c r="Y878">
        <f t="shared" si="254"/>
        <v>-1.0995544961275217</v>
      </c>
      <c r="Z878">
        <f t="shared" si="255"/>
        <v>0</v>
      </c>
      <c r="AA878">
        <f t="shared" si="256"/>
        <v>-8.6187972802593653E-3</v>
      </c>
      <c r="AB878">
        <f t="shared" si="257"/>
        <v>-0.47128849963976943</v>
      </c>
      <c r="AC878">
        <f t="shared" si="258"/>
        <v>-0.20623691349963974</v>
      </c>
      <c r="AD878">
        <f t="shared" si="259"/>
        <v>0</v>
      </c>
      <c r="AE878">
        <f t="shared" si="260"/>
        <v>0</v>
      </c>
      <c r="AF878">
        <f t="shared" si="261"/>
        <v>-1.1836726641414141</v>
      </c>
      <c r="AG878">
        <f t="shared" si="262"/>
        <v>-2.3303571428571428</v>
      </c>
      <c r="AH878">
        <f t="shared" si="263"/>
        <v>-9.983526785676732</v>
      </c>
      <c r="AI878">
        <f t="shared" si="264"/>
        <v>-61.997853641158692</v>
      </c>
      <c r="AJ878">
        <f t="shared" si="265"/>
        <v>2.1662409222503043</v>
      </c>
    </row>
    <row r="879" spans="1:36" x14ac:dyDescent="0.25">
      <c r="A879">
        <v>0</v>
      </c>
      <c r="B879">
        <v>0</v>
      </c>
      <c r="C879">
        <v>1.3151239251390997E-2</v>
      </c>
      <c r="D879">
        <v>0.98684876074860906</v>
      </c>
      <c r="E879">
        <v>0</v>
      </c>
      <c r="F879">
        <v>3.3206831119544589E-2</v>
      </c>
      <c r="G879">
        <v>0.64421252371916504</v>
      </c>
      <c r="H879">
        <v>0.32258064516129031</v>
      </c>
      <c r="I879">
        <v>0</v>
      </c>
      <c r="J879">
        <v>1.8026565464895637E-2</v>
      </c>
      <c r="K879">
        <v>0.52561669829222013</v>
      </c>
      <c r="L879">
        <v>0.45635673624288425</v>
      </c>
      <c r="M879">
        <v>0</v>
      </c>
      <c r="N879">
        <v>8.5388994307400382E-3</v>
      </c>
      <c r="O879">
        <v>0.41176470588235292</v>
      </c>
      <c r="P879">
        <v>0.57969639468690703</v>
      </c>
      <c r="Q879">
        <v>1</v>
      </c>
      <c r="R879">
        <f t="shared" si="247"/>
        <v>0</v>
      </c>
      <c r="S879">
        <f t="shared" si="248"/>
        <v>0</v>
      </c>
      <c r="T879">
        <f t="shared" si="249"/>
        <v>-5.0510744163347242E-2</v>
      </c>
      <c r="U879">
        <f t="shared" si="250"/>
        <v>-3.5579921353870292</v>
      </c>
      <c r="V879">
        <f t="shared" si="251"/>
        <v>0</v>
      </c>
      <c r="W879">
        <f t="shared" si="252"/>
        <v>-6.2927593542457305E-2</v>
      </c>
      <c r="X879">
        <f t="shared" si="253"/>
        <v>-1.2780446698588708</v>
      </c>
      <c r="Y879">
        <f t="shared" si="254"/>
        <v>-0.77652469758064513</v>
      </c>
      <c r="Z879">
        <f t="shared" si="255"/>
        <v>0</v>
      </c>
      <c r="AA879">
        <f t="shared" si="256"/>
        <v>-2.6956228875118598E-2</v>
      </c>
      <c r="AB879">
        <f t="shared" si="257"/>
        <v>-0.58875229779411764</v>
      </c>
      <c r="AC879">
        <f t="shared" si="258"/>
        <v>-0.16411461730609583</v>
      </c>
      <c r="AD879">
        <f t="shared" si="259"/>
        <v>0</v>
      </c>
      <c r="AE879">
        <f t="shared" si="260"/>
        <v>-2.8218394212523722E-2</v>
      </c>
      <c r="AF879">
        <f t="shared" si="261"/>
        <v>-1.474954044117647</v>
      </c>
      <c r="AG879">
        <f t="shared" si="262"/>
        <v>-2.0176151861954459</v>
      </c>
      <c r="AH879">
        <f t="shared" si="263"/>
        <v>-10.026610609033298</v>
      </c>
      <c r="AI879">
        <f t="shared" si="264"/>
        <v>-62.265404841461383</v>
      </c>
      <c r="AJ879">
        <f t="shared" si="265"/>
        <v>1.8995153670063023</v>
      </c>
    </row>
    <row r="880" spans="1:36" x14ac:dyDescent="0.25">
      <c r="A880">
        <v>0</v>
      </c>
      <c r="B880">
        <v>0</v>
      </c>
      <c r="C880">
        <v>1.5247001423053467E-2</v>
      </c>
      <c r="D880">
        <v>0.98475299857694654</v>
      </c>
      <c r="E880">
        <v>0</v>
      </c>
      <c r="F880">
        <v>0.1969532100108814</v>
      </c>
      <c r="G880">
        <v>0.67609720710917665</v>
      </c>
      <c r="H880">
        <v>0.12694958287994196</v>
      </c>
      <c r="I880">
        <v>0</v>
      </c>
      <c r="J880">
        <v>0.11211901306240929</v>
      </c>
      <c r="K880">
        <v>0.70754716981132071</v>
      </c>
      <c r="L880">
        <v>0.18033381712626995</v>
      </c>
      <c r="M880">
        <v>0</v>
      </c>
      <c r="N880">
        <v>6.7925899019251723E-2</v>
      </c>
      <c r="O880">
        <v>0.69197239375227027</v>
      </c>
      <c r="P880">
        <v>0.24010170722847801</v>
      </c>
      <c r="Q880">
        <v>1</v>
      </c>
      <c r="R880">
        <f t="shared" si="247"/>
        <v>0</v>
      </c>
      <c r="S880">
        <f t="shared" si="248"/>
        <v>0</v>
      </c>
      <c r="T880">
        <f t="shared" si="249"/>
        <v>-5.8560062167265961E-2</v>
      </c>
      <c r="U880">
        <f t="shared" si="250"/>
        <v>-3.5504360582848395</v>
      </c>
      <c r="V880">
        <f t="shared" si="251"/>
        <v>0</v>
      </c>
      <c r="W880">
        <f t="shared" si="252"/>
        <v>-0.37323017971300326</v>
      </c>
      <c r="X880">
        <f t="shared" si="253"/>
        <v>-1.3413002697678635</v>
      </c>
      <c r="Y880">
        <f t="shared" si="254"/>
        <v>-0.30559640800689153</v>
      </c>
      <c r="Z880">
        <f t="shared" si="255"/>
        <v>0</v>
      </c>
      <c r="AA880">
        <f t="shared" si="256"/>
        <v>-0.16765843628106858</v>
      </c>
      <c r="AB880">
        <f t="shared" si="257"/>
        <v>-0.79253574587264142</v>
      </c>
      <c r="AC880">
        <f t="shared" si="258"/>
        <v>-6.4851492340575106E-2</v>
      </c>
      <c r="AD880">
        <f t="shared" si="259"/>
        <v>0</v>
      </c>
      <c r="AE880">
        <f t="shared" si="260"/>
        <v>-0.22447386941518344</v>
      </c>
      <c r="AF880">
        <f t="shared" si="261"/>
        <v>-2.4786667385579371</v>
      </c>
      <c r="AG880">
        <f t="shared" si="262"/>
        <v>-0.83566648883036687</v>
      </c>
      <c r="AH880">
        <f t="shared" si="263"/>
        <v>-10.192975749237636</v>
      </c>
      <c r="AI880">
        <f t="shared" si="264"/>
        <v>-63.298534900087276</v>
      </c>
      <c r="AJ880">
        <f t="shared" si="265"/>
        <v>0.86957347844625921</v>
      </c>
    </row>
    <row r="881" spans="1:36" x14ac:dyDescent="0.25">
      <c r="A881">
        <v>0</v>
      </c>
      <c r="B881">
        <v>0</v>
      </c>
      <c r="C881">
        <v>1.9957983193277309E-2</v>
      </c>
      <c r="D881">
        <v>0.98004201680672265</v>
      </c>
      <c r="E881">
        <v>0</v>
      </c>
      <c r="F881">
        <v>0.22968650031989762</v>
      </c>
      <c r="G881">
        <v>0.58861164427383239</v>
      </c>
      <c r="H881">
        <v>0.18170185540626999</v>
      </c>
      <c r="I881">
        <v>0</v>
      </c>
      <c r="J881">
        <v>0.14184852374839538</v>
      </c>
      <c r="K881">
        <v>0.59242618741976893</v>
      </c>
      <c r="L881">
        <v>0.26572528883183566</v>
      </c>
      <c r="M881">
        <v>0</v>
      </c>
      <c r="N881">
        <v>9.2664092664092659E-2</v>
      </c>
      <c r="O881">
        <v>0.56885456885456886</v>
      </c>
      <c r="P881">
        <v>0.33848133848133849</v>
      </c>
      <c r="Q881">
        <v>1</v>
      </c>
      <c r="R881">
        <f t="shared" si="247"/>
        <v>0</v>
      </c>
      <c r="S881">
        <f t="shared" si="248"/>
        <v>0</v>
      </c>
      <c r="T881">
        <f t="shared" si="249"/>
        <v>-7.665380910665047E-2</v>
      </c>
      <c r="U881">
        <f t="shared" si="250"/>
        <v>-3.5334510482659858</v>
      </c>
      <c r="V881">
        <f t="shared" si="251"/>
        <v>0</v>
      </c>
      <c r="W881">
        <f t="shared" si="252"/>
        <v>-0.43526040417066536</v>
      </c>
      <c r="X881">
        <f t="shared" si="253"/>
        <v>-1.1677388235764556</v>
      </c>
      <c r="Y881">
        <f t="shared" si="254"/>
        <v>-0.43739753278950733</v>
      </c>
      <c r="Z881">
        <f t="shared" si="255"/>
        <v>0</v>
      </c>
      <c r="AA881">
        <f t="shared" si="256"/>
        <v>-0.21211479686497112</v>
      </c>
      <c r="AB881">
        <f t="shared" si="257"/>
        <v>-0.66358675485397944</v>
      </c>
      <c r="AC881">
        <f t="shared" si="258"/>
        <v>-9.5559900012034654E-2</v>
      </c>
      <c r="AD881">
        <f t="shared" si="259"/>
        <v>0</v>
      </c>
      <c r="AE881">
        <f t="shared" si="260"/>
        <v>-0.30622586872586871</v>
      </c>
      <c r="AF881">
        <f t="shared" si="261"/>
        <v>-2.0376548423423424</v>
      </c>
      <c r="AG881">
        <f t="shared" si="262"/>
        <v>-1.178073721042471</v>
      </c>
      <c r="AH881">
        <f t="shared" si="263"/>
        <v>-10.143717501750933</v>
      </c>
      <c r="AI881">
        <f t="shared" si="264"/>
        <v>-62.992640431743489</v>
      </c>
      <c r="AJ881">
        <f t="shared" si="265"/>
        <v>1.1745239769779785</v>
      </c>
    </row>
    <row r="882" spans="1:36" x14ac:dyDescent="0.25">
      <c r="A882">
        <v>0</v>
      </c>
      <c r="B882">
        <v>0</v>
      </c>
      <c r="C882">
        <v>2.6590693257359924E-2</v>
      </c>
      <c r="D882">
        <v>0.97340930674264003</v>
      </c>
      <c r="E882">
        <v>0</v>
      </c>
      <c r="F882">
        <v>0.12941176470588237</v>
      </c>
      <c r="G882">
        <v>0.67873303167420818</v>
      </c>
      <c r="H882">
        <v>0.19185520361990951</v>
      </c>
      <c r="I882">
        <v>0</v>
      </c>
      <c r="J882">
        <v>8.3257918552036195E-2</v>
      </c>
      <c r="K882">
        <v>0.64524886877828058</v>
      </c>
      <c r="L882">
        <v>0.27149321266968324</v>
      </c>
      <c r="M882">
        <v>0</v>
      </c>
      <c r="N882">
        <v>4.9001814882032667E-2</v>
      </c>
      <c r="O882">
        <v>0.55716878402903813</v>
      </c>
      <c r="P882">
        <v>0.39382940108892922</v>
      </c>
      <c r="Q882">
        <v>1</v>
      </c>
      <c r="R882">
        <f t="shared" si="247"/>
        <v>0</v>
      </c>
      <c r="S882">
        <f t="shared" si="248"/>
        <v>0</v>
      </c>
      <c r="T882">
        <f t="shared" si="249"/>
        <v>-0.10212845181920703</v>
      </c>
      <c r="U882">
        <f t="shared" si="250"/>
        <v>-3.5095374242306208</v>
      </c>
      <c r="V882">
        <f t="shared" si="251"/>
        <v>0</v>
      </c>
      <c r="W882">
        <f t="shared" si="252"/>
        <v>-0.2452378216911765</v>
      </c>
      <c r="X882">
        <f t="shared" si="253"/>
        <v>-1.3465294471153846</v>
      </c>
      <c r="Y882">
        <f t="shared" si="254"/>
        <v>-0.46183894230769235</v>
      </c>
      <c r="Z882">
        <f t="shared" si="255"/>
        <v>0</v>
      </c>
      <c r="AA882">
        <f t="shared" si="256"/>
        <v>-0.12450067166289593</v>
      </c>
      <c r="AB882">
        <f t="shared" si="257"/>
        <v>-0.72275434813348416</v>
      </c>
      <c r="AC882">
        <f t="shared" si="258"/>
        <v>-9.7634155825791852E-2</v>
      </c>
      <c r="AD882">
        <f t="shared" si="259"/>
        <v>0</v>
      </c>
      <c r="AE882">
        <f t="shared" si="260"/>
        <v>-0.16193568511796733</v>
      </c>
      <c r="AF882">
        <f t="shared" si="261"/>
        <v>-1.9957959959165155</v>
      </c>
      <c r="AG882">
        <f t="shared" si="262"/>
        <v>-1.3707109233212342</v>
      </c>
      <c r="AH882">
        <f t="shared" si="263"/>
        <v>-10.138603867141969</v>
      </c>
      <c r="AI882">
        <f t="shared" si="264"/>
        <v>-62.960884682811582</v>
      </c>
      <c r="AJ882">
        <f t="shared" si="265"/>
        <v>1.206181729798633</v>
      </c>
    </row>
    <row r="883" spans="1:36" x14ac:dyDescent="0.25">
      <c r="A883">
        <v>0</v>
      </c>
      <c r="B883">
        <v>0</v>
      </c>
      <c r="C883">
        <v>3.2196969696969696E-2</v>
      </c>
      <c r="D883">
        <v>0.96780303030303028</v>
      </c>
      <c r="E883">
        <v>0</v>
      </c>
      <c r="F883">
        <v>0.24223602484472051</v>
      </c>
      <c r="G883">
        <v>0.62663906142167014</v>
      </c>
      <c r="H883">
        <v>0.13112491373360938</v>
      </c>
      <c r="I883">
        <v>0</v>
      </c>
      <c r="J883">
        <v>0.16135734072022162</v>
      </c>
      <c r="K883">
        <v>0.65720221606648199</v>
      </c>
      <c r="L883">
        <v>0.18144044321329639</v>
      </c>
      <c r="M883">
        <v>0</v>
      </c>
      <c r="N883">
        <v>0.12119113573407202</v>
      </c>
      <c r="O883">
        <v>0.61911357340720219</v>
      </c>
      <c r="P883">
        <v>0.25969529085872578</v>
      </c>
      <c r="Q883">
        <v>1</v>
      </c>
      <c r="R883">
        <f t="shared" si="247"/>
        <v>0</v>
      </c>
      <c r="S883">
        <f t="shared" si="248"/>
        <v>0</v>
      </c>
      <c r="T883">
        <f t="shared" si="249"/>
        <v>-0.12366081006599194</v>
      </c>
      <c r="U883">
        <f t="shared" si="250"/>
        <v>-3.4893245119037051</v>
      </c>
      <c r="V883">
        <f t="shared" si="251"/>
        <v>0</v>
      </c>
      <c r="W883">
        <f t="shared" si="252"/>
        <v>-0.4590419982531056</v>
      </c>
      <c r="X883">
        <f t="shared" si="253"/>
        <v>-1.2431809114044168</v>
      </c>
      <c r="Y883">
        <f t="shared" si="254"/>
        <v>-0.31564737534506554</v>
      </c>
      <c r="Z883">
        <f t="shared" si="255"/>
        <v>0</v>
      </c>
      <c r="AA883">
        <f t="shared" si="256"/>
        <v>-0.24128752732210876</v>
      </c>
      <c r="AB883">
        <f t="shared" si="257"/>
        <v>-0.73614349787915512</v>
      </c>
      <c r="AC883">
        <f t="shared" si="258"/>
        <v>-6.5249456262984756E-2</v>
      </c>
      <c r="AD883">
        <f t="shared" si="259"/>
        <v>0</v>
      </c>
      <c r="AE883">
        <f t="shared" si="260"/>
        <v>-0.40049883137119113</v>
      </c>
      <c r="AF883">
        <f t="shared" si="261"/>
        <v>-2.217684167243767</v>
      </c>
      <c r="AG883">
        <f t="shared" si="262"/>
        <v>-0.90386134435595578</v>
      </c>
      <c r="AH883">
        <f t="shared" si="263"/>
        <v>-10.195580431407448</v>
      </c>
      <c r="AI883">
        <f t="shared" si="264"/>
        <v>-63.314710016097123</v>
      </c>
      <c r="AJ883">
        <f t="shared" si="265"/>
        <v>0.85344827775950549</v>
      </c>
    </row>
    <row r="884" spans="1:36" x14ac:dyDescent="0.25">
      <c r="A884">
        <v>0</v>
      </c>
      <c r="B884">
        <v>0</v>
      </c>
      <c r="C884">
        <v>3.3806957373836356E-2</v>
      </c>
      <c r="D884">
        <v>0.96619304262616368</v>
      </c>
      <c r="E884">
        <v>0</v>
      </c>
      <c r="F884">
        <v>0.10665451230628988</v>
      </c>
      <c r="G884">
        <v>0.70647219690063812</v>
      </c>
      <c r="H884">
        <v>0.18687329079307202</v>
      </c>
      <c r="I884">
        <v>0</v>
      </c>
      <c r="J884">
        <v>5.6569343065693431E-2</v>
      </c>
      <c r="K884">
        <v>0.67244525547445255</v>
      </c>
      <c r="L884">
        <v>0.270985401459854</v>
      </c>
      <c r="M884">
        <v>0</v>
      </c>
      <c r="N884">
        <v>4.0182648401826483E-2</v>
      </c>
      <c r="O884">
        <v>0.62831050228310503</v>
      </c>
      <c r="P884">
        <v>0.33150684931506852</v>
      </c>
      <c r="Q884">
        <v>1</v>
      </c>
      <c r="R884">
        <f t="shared" si="247"/>
        <v>0</v>
      </c>
      <c r="S884">
        <f t="shared" si="248"/>
        <v>0</v>
      </c>
      <c r="T884">
        <f t="shared" si="249"/>
        <v>-0.12984438517232669</v>
      </c>
      <c r="U884">
        <f t="shared" si="250"/>
        <v>-3.4835198499127267</v>
      </c>
      <c r="V884">
        <f t="shared" si="251"/>
        <v>0</v>
      </c>
      <c r="W884">
        <f t="shared" si="252"/>
        <v>-0.2021123839163628</v>
      </c>
      <c r="X884">
        <f t="shared" si="253"/>
        <v>-1.4015608085973108</v>
      </c>
      <c r="Y884">
        <f t="shared" si="254"/>
        <v>-0.44984634941886964</v>
      </c>
      <c r="Z884">
        <f t="shared" si="255"/>
        <v>0</v>
      </c>
      <c r="AA884">
        <f t="shared" si="256"/>
        <v>-8.4591607977874086E-2</v>
      </c>
      <c r="AB884">
        <f t="shared" si="257"/>
        <v>-0.75321748830976276</v>
      </c>
      <c r="AC884">
        <f t="shared" si="258"/>
        <v>-9.7451537194913312E-2</v>
      </c>
      <c r="AD884">
        <f t="shared" si="259"/>
        <v>0</v>
      </c>
      <c r="AE884">
        <f t="shared" si="260"/>
        <v>-0.13279109589041097</v>
      </c>
      <c r="AF884">
        <f t="shared" si="261"/>
        <v>-2.2506278538812787</v>
      </c>
      <c r="AG884">
        <f t="shared" si="262"/>
        <v>-1.1537992294520549</v>
      </c>
      <c r="AH884">
        <f t="shared" si="263"/>
        <v>-10.139362589723891</v>
      </c>
      <c r="AI884">
        <f t="shared" si="264"/>
        <v>-62.965596361619887</v>
      </c>
      <c r="AJ884">
        <f t="shared" si="265"/>
        <v>1.2014845909151035</v>
      </c>
    </row>
    <row r="885" spans="1:36" x14ac:dyDescent="0.25">
      <c r="A885">
        <v>0</v>
      </c>
      <c r="B885">
        <v>0</v>
      </c>
      <c r="C885">
        <v>3.4010867377741998E-2</v>
      </c>
      <c r="D885">
        <v>0.96598913262225805</v>
      </c>
      <c r="E885">
        <v>0</v>
      </c>
      <c r="F885">
        <v>0.26942266571632217</v>
      </c>
      <c r="G885">
        <v>0.63257305773342842</v>
      </c>
      <c r="H885">
        <v>9.8004276550249472E-2</v>
      </c>
      <c r="I885">
        <v>0</v>
      </c>
      <c r="J885">
        <v>0.15080213903743314</v>
      </c>
      <c r="K885">
        <v>0.70695187165775397</v>
      </c>
      <c r="L885">
        <v>0.14224598930481283</v>
      </c>
      <c r="M885">
        <v>0</v>
      </c>
      <c r="N885">
        <v>9.4830659536541892E-2</v>
      </c>
      <c r="O885">
        <v>0.71265597147950088</v>
      </c>
      <c r="P885">
        <v>0.19251336898395721</v>
      </c>
      <c r="Q885">
        <v>1</v>
      </c>
      <c r="R885">
        <f t="shared" si="247"/>
        <v>0</v>
      </c>
      <c r="S885">
        <f t="shared" si="248"/>
        <v>0</v>
      </c>
      <c r="T885">
        <f t="shared" si="249"/>
        <v>-0.13062755441157048</v>
      </c>
      <c r="U885">
        <f t="shared" si="250"/>
        <v>-3.4827846712115114</v>
      </c>
      <c r="V885">
        <f t="shared" si="251"/>
        <v>0</v>
      </c>
      <c r="W885">
        <f t="shared" si="252"/>
        <v>-0.51056121369387031</v>
      </c>
      <c r="X885">
        <f t="shared" si="253"/>
        <v>-1.2549532878764256</v>
      </c>
      <c r="Y885">
        <f t="shared" si="254"/>
        <v>-0.23591849775035639</v>
      </c>
      <c r="Z885">
        <f t="shared" si="255"/>
        <v>0</v>
      </c>
      <c r="AA885">
        <f t="shared" si="256"/>
        <v>-0.22550368691510694</v>
      </c>
      <c r="AB885">
        <f t="shared" si="257"/>
        <v>-0.79186894217914439</v>
      </c>
      <c r="AC885">
        <f t="shared" si="258"/>
        <v>-5.1154380431149733E-2</v>
      </c>
      <c r="AD885">
        <f t="shared" si="259"/>
        <v>0</v>
      </c>
      <c r="AE885">
        <f t="shared" si="260"/>
        <v>-0.3133856951871658</v>
      </c>
      <c r="AF885">
        <f t="shared" si="261"/>
        <v>-2.5527559603386809</v>
      </c>
      <c r="AG885">
        <f t="shared" si="262"/>
        <v>-0.67003676470588236</v>
      </c>
      <c r="AH885">
        <f t="shared" si="263"/>
        <v>-10.219550654700864</v>
      </c>
      <c r="AI885">
        <f t="shared" si="264"/>
        <v>-63.46356546842317</v>
      </c>
      <c r="AJ885">
        <f t="shared" si="265"/>
        <v>0.70505218337516484</v>
      </c>
    </row>
    <row r="886" spans="1:36" x14ac:dyDescent="0.25">
      <c r="A886">
        <v>0</v>
      </c>
      <c r="B886">
        <v>0</v>
      </c>
      <c r="C886">
        <v>3.4653465346534656E-2</v>
      </c>
      <c r="D886">
        <v>0.96534653465346532</v>
      </c>
      <c r="E886">
        <v>0</v>
      </c>
      <c r="F886">
        <v>5.3706505295007562E-2</v>
      </c>
      <c r="G886">
        <v>0.66187594553706508</v>
      </c>
      <c r="H886">
        <v>0.28441754916792739</v>
      </c>
      <c r="I886">
        <v>0</v>
      </c>
      <c r="J886">
        <v>3.0257186081694403E-2</v>
      </c>
      <c r="K886">
        <v>0.5975794251134644</v>
      </c>
      <c r="L886">
        <v>0.37216338880484112</v>
      </c>
      <c r="M886">
        <v>0</v>
      </c>
      <c r="N886">
        <v>1.1355034065102196E-2</v>
      </c>
      <c r="O886">
        <v>0.53217259651778959</v>
      </c>
      <c r="P886">
        <v>0.45647236941710823</v>
      </c>
      <c r="Q886">
        <v>1</v>
      </c>
      <c r="R886">
        <f t="shared" si="247"/>
        <v>0</v>
      </c>
      <c r="S886">
        <f t="shared" si="248"/>
        <v>0</v>
      </c>
      <c r="T886">
        <f t="shared" si="249"/>
        <v>-0.13309561852181312</v>
      </c>
      <c r="U886">
        <f t="shared" si="250"/>
        <v>-3.4804678435372831</v>
      </c>
      <c r="V886">
        <f t="shared" si="251"/>
        <v>0</v>
      </c>
      <c r="W886">
        <f t="shared" si="252"/>
        <v>-0.10177487648922087</v>
      </c>
      <c r="X886">
        <f t="shared" si="253"/>
        <v>-1.3130868978110817</v>
      </c>
      <c r="Y886">
        <f t="shared" si="254"/>
        <v>-0.68465747919818454</v>
      </c>
      <c r="Z886">
        <f t="shared" si="255"/>
        <v>0</v>
      </c>
      <c r="AA886">
        <f t="shared" si="256"/>
        <v>-4.5245425964447805E-2</v>
      </c>
      <c r="AB886">
        <f t="shared" si="257"/>
        <v>-0.66935898496596058</v>
      </c>
      <c r="AC886">
        <f t="shared" si="258"/>
        <v>-0.13383707805408471</v>
      </c>
      <c r="AD886">
        <f t="shared" si="259"/>
        <v>0</v>
      </c>
      <c r="AE886">
        <f t="shared" si="260"/>
        <v>-3.7524839137017416E-2</v>
      </c>
      <c r="AF886">
        <f t="shared" si="261"/>
        <v>-1.9062588711203634</v>
      </c>
      <c r="AG886">
        <f t="shared" si="262"/>
        <v>-1.5887378169947008</v>
      </c>
      <c r="AH886">
        <f t="shared" si="263"/>
        <v>-10.094045731794159</v>
      </c>
      <c r="AI886">
        <f t="shared" si="264"/>
        <v>-62.684177982552129</v>
      </c>
      <c r="AJ886">
        <f t="shared" si="265"/>
        <v>1.4820345317406169</v>
      </c>
    </row>
    <row r="887" spans="1:36" x14ac:dyDescent="0.25">
      <c r="A887">
        <v>0</v>
      </c>
      <c r="B887">
        <v>0</v>
      </c>
      <c r="C887">
        <v>7.2440087145969501E-2</v>
      </c>
      <c r="D887">
        <v>0.9275599128540305</v>
      </c>
      <c r="E887">
        <v>0</v>
      </c>
      <c r="F887">
        <v>0.1021671826625387</v>
      </c>
      <c r="G887">
        <v>0.61609907120743035</v>
      </c>
      <c r="H887">
        <v>0.28173374613003094</v>
      </c>
      <c r="I887">
        <v>0</v>
      </c>
      <c r="J887">
        <v>6.0887512899896801E-2</v>
      </c>
      <c r="K887">
        <v>0.5252837977296182</v>
      </c>
      <c r="L887">
        <v>0.41382868937048506</v>
      </c>
      <c r="M887">
        <v>0</v>
      </c>
      <c r="N887">
        <v>4.2311661506707947E-2</v>
      </c>
      <c r="O887">
        <v>0.44685242518059853</v>
      </c>
      <c r="P887">
        <v>0.51083591331269351</v>
      </c>
      <c r="Q887">
        <v>1</v>
      </c>
      <c r="R887">
        <f t="shared" si="247"/>
        <v>0</v>
      </c>
      <c r="S887">
        <f t="shared" si="248"/>
        <v>0</v>
      </c>
      <c r="T887">
        <f t="shared" si="249"/>
        <v>-0.27822493675747212</v>
      </c>
      <c r="U887">
        <f t="shared" si="250"/>
        <v>-3.3442316657837181</v>
      </c>
      <c r="V887">
        <f t="shared" si="251"/>
        <v>0</v>
      </c>
      <c r="W887">
        <f t="shared" si="252"/>
        <v>-0.19360880659829721</v>
      </c>
      <c r="X887">
        <f t="shared" si="253"/>
        <v>-1.2222707648026316</v>
      </c>
      <c r="Y887">
        <f t="shared" si="254"/>
        <v>-0.67819695723684204</v>
      </c>
      <c r="Z887">
        <f t="shared" si="255"/>
        <v>0</v>
      </c>
      <c r="AA887">
        <f t="shared" si="256"/>
        <v>-9.1048832156217743E-2</v>
      </c>
      <c r="AB887">
        <f t="shared" si="257"/>
        <v>-0.58837941015221884</v>
      </c>
      <c r="AC887">
        <f t="shared" si="258"/>
        <v>-0.14882071763738391</v>
      </c>
      <c r="AD887">
        <f t="shared" si="259"/>
        <v>0</v>
      </c>
      <c r="AE887">
        <f t="shared" si="260"/>
        <v>-0.13982681888544893</v>
      </c>
      <c r="AF887">
        <f t="shared" si="261"/>
        <v>-1.6006393511351908</v>
      </c>
      <c r="AG887">
        <f t="shared" si="262"/>
        <v>-1.7779484326625388</v>
      </c>
      <c r="AH887">
        <f t="shared" si="263"/>
        <v>-10.06319669380796</v>
      </c>
      <c r="AI887">
        <f t="shared" si="264"/>
        <v>-62.492604986045237</v>
      </c>
      <c r="AJ887">
        <f t="shared" si="265"/>
        <v>1.6730163468296526</v>
      </c>
    </row>
    <row r="888" spans="1:36" x14ac:dyDescent="0.25">
      <c r="A888">
        <v>0</v>
      </c>
      <c r="B888">
        <v>0</v>
      </c>
      <c r="C888">
        <v>7.3000349283967869E-2</v>
      </c>
      <c r="D888">
        <v>0.92699965071603219</v>
      </c>
      <c r="E888">
        <v>0</v>
      </c>
      <c r="F888">
        <v>6.5637065637065631E-2</v>
      </c>
      <c r="G888">
        <v>0.75418275418275416</v>
      </c>
      <c r="H888">
        <v>0.18018018018018017</v>
      </c>
      <c r="I888">
        <v>0</v>
      </c>
      <c r="J888">
        <v>4.0592783505154641E-2</v>
      </c>
      <c r="K888">
        <v>0.70811855670103097</v>
      </c>
      <c r="L888">
        <v>0.25128865979381443</v>
      </c>
      <c r="M888">
        <v>0</v>
      </c>
      <c r="N888">
        <v>2.1276595744680851E-2</v>
      </c>
      <c r="O888">
        <v>0.64667956157317863</v>
      </c>
      <c r="P888">
        <v>0.33204384268214054</v>
      </c>
      <c r="Q888">
        <v>1</v>
      </c>
      <c r="R888">
        <f t="shared" si="247"/>
        <v>0</v>
      </c>
      <c r="S888">
        <f t="shared" si="248"/>
        <v>0</v>
      </c>
      <c r="T888">
        <f t="shared" si="249"/>
        <v>-0.28037676876173379</v>
      </c>
      <c r="U888">
        <f t="shared" si="250"/>
        <v>-3.3422116923490441</v>
      </c>
      <c r="V888">
        <f t="shared" si="251"/>
        <v>0</v>
      </c>
      <c r="W888">
        <f t="shared" si="252"/>
        <v>-0.1243835213561776</v>
      </c>
      <c r="X888">
        <f t="shared" si="253"/>
        <v>-1.4962131495334621</v>
      </c>
      <c r="Y888">
        <f t="shared" si="254"/>
        <v>-0.43373451576576577</v>
      </c>
      <c r="Z888">
        <f t="shared" si="255"/>
        <v>0</v>
      </c>
      <c r="AA888">
        <f t="shared" si="256"/>
        <v>-6.0700878654558636E-2</v>
      </c>
      <c r="AB888">
        <f t="shared" si="257"/>
        <v>-0.79317576614851804</v>
      </c>
      <c r="AC888">
        <f t="shared" si="258"/>
        <v>-9.0368211883859531E-2</v>
      </c>
      <c r="AD888">
        <f t="shared" si="259"/>
        <v>0</v>
      </c>
      <c r="AE888">
        <f t="shared" si="260"/>
        <v>-7.03125E-2</v>
      </c>
      <c r="AF888">
        <f t="shared" si="261"/>
        <v>-2.316426398291425</v>
      </c>
      <c r="AG888">
        <f t="shared" si="262"/>
        <v>-1.1556682180851063</v>
      </c>
      <c r="AH888">
        <f t="shared" si="263"/>
        <v>-10.16357162082965</v>
      </c>
      <c r="AI888">
        <f t="shared" si="264"/>
        <v>-63.115934814103674</v>
      </c>
      <c r="AJ888">
        <f t="shared" si="265"/>
        <v>1.0516100728120397</v>
      </c>
    </row>
    <row r="889" spans="1:36" x14ac:dyDescent="0.25">
      <c r="A889">
        <v>0</v>
      </c>
      <c r="B889">
        <v>0</v>
      </c>
      <c r="C889">
        <v>0.11174422285533396</v>
      </c>
      <c r="D889">
        <v>0.88825577714466608</v>
      </c>
      <c r="E889">
        <v>0</v>
      </c>
      <c r="F889">
        <v>0.15986198964922368</v>
      </c>
      <c r="G889">
        <v>0.68257619321449103</v>
      </c>
      <c r="H889">
        <v>0.15756181713628523</v>
      </c>
      <c r="I889">
        <v>0</v>
      </c>
      <c r="J889">
        <v>8.1081081081081086E-2</v>
      </c>
      <c r="K889">
        <v>0.71535365152386432</v>
      </c>
      <c r="L889">
        <v>0.20356526739505462</v>
      </c>
      <c r="M889">
        <v>0</v>
      </c>
      <c r="N889">
        <v>5.1753881541115584E-2</v>
      </c>
      <c r="O889">
        <v>0.69235192639447962</v>
      </c>
      <c r="P889">
        <v>0.25589419206440484</v>
      </c>
      <c r="Q889">
        <v>1</v>
      </c>
      <c r="R889">
        <f t="shared" si="247"/>
        <v>0</v>
      </c>
      <c r="S889">
        <f t="shared" si="248"/>
        <v>0</v>
      </c>
      <c r="T889">
        <f t="shared" si="249"/>
        <v>-0.42918266062119143</v>
      </c>
      <c r="U889">
        <f t="shared" si="250"/>
        <v>-3.2025242316719096</v>
      </c>
      <c r="V889">
        <f t="shared" si="251"/>
        <v>0</v>
      </c>
      <c r="W889">
        <f t="shared" si="252"/>
        <v>-0.30294159268976423</v>
      </c>
      <c r="X889">
        <f t="shared" si="253"/>
        <v>-1.3541538442531627</v>
      </c>
      <c r="Y889">
        <f t="shared" si="254"/>
        <v>-0.37928699144623346</v>
      </c>
      <c r="Z889">
        <f t="shared" si="255"/>
        <v>0</v>
      </c>
      <c r="AA889">
        <f t="shared" si="256"/>
        <v>-0.12124551309121623</v>
      </c>
      <c r="AB889">
        <f t="shared" si="257"/>
        <v>-0.80127992021276595</v>
      </c>
      <c r="AC889">
        <f t="shared" si="258"/>
        <v>-7.3205966521707869E-2</v>
      </c>
      <c r="AD889">
        <f t="shared" si="259"/>
        <v>0</v>
      </c>
      <c r="AE889">
        <f t="shared" si="260"/>
        <v>-0.1710304054054054</v>
      </c>
      <c r="AF889">
        <f t="shared" si="261"/>
        <v>-2.4800262363427259</v>
      </c>
      <c r="AG889">
        <f t="shared" si="262"/>
        <v>-0.89063173878665902</v>
      </c>
      <c r="AH889">
        <f t="shared" si="263"/>
        <v>-10.205509101042741</v>
      </c>
      <c r="AI889">
        <f t="shared" si="264"/>
        <v>-63.376367205997539</v>
      </c>
      <c r="AJ889">
        <f t="shared" si="265"/>
        <v>0.79198135781159351</v>
      </c>
    </row>
    <row r="890" spans="1:36" x14ac:dyDescent="0.25">
      <c r="A890">
        <v>0</v>
      </c>
      <c r="B890">
        <v>2.6706231454005934E-2</v>
      </c>
      <c r="C890">
        <v>0.47922848664688428</v>
      </c>
      <c r="D890">
        <v>0.49406528189910981</v>
      </c>
      <c r="E890">
        <v>0</v>
      </c>
      <c r="F890">
        <v>0</v>
      </c>
      <c r="G890">
        <v>0.39169139465875369</v>
      </c>
      <c r="H890">
        <v>0.60830860534124631</v>
      </c>
      <c r="I890">
        <v>0</v>
      </c>
      <c r="J890">
        <v>6.6666666666666666E-2</v>
      </c>
      <c r="K890">
        <v>0.57481481481481478</v>
      </c>
      <c r="L890">
        <v>0.35851851851851851</v>
      </c>
      <c r="M890">
        <v>0</v>
      </c>
      <c r="N890">
        <v>0</v>
      </c>
      <c r="O890">
        <v>0.33382789317507416</v>
      </c>
      <c r="P890">
        <v>0.66617210682492578</v>
      </c>
      <c r="Q890">
        <v>1</v>
      </c>
      <c r="R890">
        <f t="shared" si="247"/>
        <v>0</v>
      </c>
      <c r="S890">
        <f t="shared" si="248"/>
        <v>-9.3360968796364976E-2</v>
      </c>
      <c r="T890">
        <f t="shared" si="249"/>
        <v>-1.8406012560564262</v>
      </c>
      <c r="U890">
        <f t="shared" si="250"/>
        <v>-1.7813067789955026</v>
      </c>
      <c r="V890">
        <f t="shared" si="251"/>
        <v>0</v>
      </c>
      <c r="W890">
        <f t="shared" si="252"/>
        <v>0</v>
      </c>
      <c r="X890">
        <f t="shared" si="253"/>
        <v>-0.77707135571216612</v>
      </c>
      <c r="Y890">
        <f t="shared" si="254"/>
        <v>-1.4643366329747776</v>
      </c>
      <c r="Z890">
        <f t="shared" si="255"/>
        <v>0</v>
      </c>
      <c r="AA890">
        <f t="shared" si="256"/>
        <v>-9.9690755208333329E-2</v>
      </c>
      <c r="AB890">
        <f t="shared" si="257"/>
        <v>-0.64385995370370364</v>
      </c>
      <c r="AC890">
        <f t="shared" si="258"/>
        <v>-0.12893012152777777</v>
      </c>
      <c r="AD890">
        <f t="shared" si="259"/>
        <v>0</v>
      </c>
      <c r="AE890">
        <f t="shared" si="260"/>
        <v>0</v>
      </c>
      <c r="AF890">
        <f t="shared" si="261"/>
        <v>-1.1957819454747773</v>
      </c>
      <c r="AG890">
        <f t="shared" si="262"/>
        <v>-2.318591199925816</v>
      </c>
      <c r="AH890">
        <f t="shared" si="263"/>
        <v>-10.343530968375646</v>
      </c>
      <c r="AI890">
        <f t="shared" si="264"/>
        <v>-64.233485107705533</v>
      </c>
      <c r="AJ890">
        <f t="shared" si="265"/>
        <v>-6.2491535541146288E-2</v>
      </c>
    </row>
    <row r="891" spans="1:36" x14ac:dyDescent="0.25">
      <c r="A891">
        <v>0</v>
      </c>
      <c r="B891">
        <v>3.519061583577713E-2</v>
      </c>
      <c r="C891">
        <v>0.52590420332355814</v>
      </c>
      <c r="D891">
        <v>0.43890518084066471</v>
      </c>
      <c r="E891">
        <v>0</v>
      </c>
      <c r="F891">
        <v>5.8823529411764705E-3</v>
      </c>
      <c r="G891">
        <v>0.43431372549019609</v>
      </c>
      <c r="H891">
        <v>0.55980392156862746</v>
      </c>
      <c r="I891">
        <v>0</v>
      </c>
      <c r="J891">
        <v>6.5302144249512667E-2</v>
      </c>
      <c r="K891">
        <v>0.62670565302144254</v>
      </c>
      <c r="L891">
        <v>0.30799220272904482</v>
      </c>
      <c r="M891">
        <v>0</v>
      </c>
      <c r="N891">
        <v>0</v>
      </c>
      <c r="O891">
        <v>0.37549019607843137</v>
      </c>
      <c r="P891">
        <v>0.62450980392156863</v>
      </c>
      <c r="Q891">
        <v>1</v>
      </c>
      <c r="R891">
        <f t="shared" si="247"/>
        <v>0</v>
      </c>
      <c r="S891">
        <f t="shared" si="248"/>
        <v>-0.12302110062316716</v>
      </c>
      <c r="T891">
        <f t="shared" si="249"/>
        <v>-2.0198714479090296</v>
      </c>
      <c r="U891">
        <f t="shared" si="250"/>
        <v>-1.5824321250878237</v>
      </c>
      <c r="V891">
        <f t="shared" si="251"/>
        <v>0</v>
      </c>
      <c r="W891">
        <f t="shared" si="252"/>
        <v>-1.1147173713235294E-2</v>
      </c>
      <c r="X891">
        <f t="shared" si="253"/>
        <v>-0.86162923177083339</v>
      </c>
      <c r="Y891">
        <f t="shared" si="254"/>
        <v>-1.3475748697916667</v>
      </c>
      <c r="Z891">
        <f t="shared" si="255"/>
        <v>0</v>
      </c>
      <c r="AA891">
        <f t="shared" si="256"/>
        <v>-9.7650301154361588E-2</v>
      </c>
      <c r="AB891">
        <f t="shared" si="257"/>
        <v>-0.70198377345272911</v>
      </c>
      <c r="AC891">
        <f t="shared" si="258"/>
        <v>-0.11075989126461988</v>
      </c>
      <c r="AD891">
        <f t="shared" si="259"/>
        <v>0</v>
      </c>
      <c r="AE891">
        <f t="shared" si="260"/>
        <v>0</v>
      </c>
      <c r="AF891">
        <f t="shared" si="261"/>
        <v>-1.3450176164215686</v>
      </c>
      <c r="AG891">
        <f t="shared" si="262"/>
        <v>-2.1735868566176473</v>
      </c>
      <c r="AH891">
        <f t="shared" si="263"/>
        <v>-10.374674387806682</v>
      </c>
      <c r="AI891">
        <f t="shared" si="264"/>
        <v>-64.426886217475754</v>
      </c>
      <c r="AJ891">
        <f t="shared" si="265"/>
        <v>-0.25529582245859722</v>
      </c>
    </row>
    <row r="892" spans="1:36" x14ac:dyDescent="0.25">
      <c r="A892">
        <v>0</v>
      </c>
      <c r="B892">
        <v>0.67675378266850073</v>
      </c>
      <c r="C892">
        <v>0.24346629986244842</v>
      </c>
      <c r="D892">
        <v>7.9779917469050887E-2</v>
      </c>
      <c r="E892">
        <v>0</v>
      </c>
      <c r="F892">
        <v>0.37931034482758619</v>
      </c>
      <c r="G892">
        <v>0.4496551724137931</v>
      </c>
      <c r="H892">
        <v>0.17103448275862068</v>
      </c>
      <c r="I892">
        <v>0</v>
      </c>
      <c r="J892">
        <v>0.84773662551440332</v>
      </c>
      <c r="K892">
        <v>0.1083676268861454</v>
      </c>
      <c r="L892">
        <v>4.38957475994513E-2</v>
      </c>
      <c r="M892">
        <v>0</v>
      </c>
      <c r="N892">
        <v>0.37931034482758619</v>
      </c>
      <c r="O892">
        <v>0.4496551724137931</v>
      </c>
      <c r="P892">
        <v>0.17103448275862068</v>
      </c>
      <c r="Q892">
        <v>1</v>
      </c>
      <c r="R892">
        <f t="shared" si="247"/>
        <v>0</v>
      </c>
      <c r="S892">
        <f t="shared" si="248"/>
        <v>-2.3658294467847321</v>
      </c>
      <c r="T892">
        <f t="shared" si="249"/>
        <v>-0.93509544991725413</v>
      </c>
      <c r="U892">
        <f t="shared" si="250"/>
        <v>-0.28763912993251373</v>
      </c>
      <c r="V892">
        <f t="shared" si="251"/>
        <v>0</v>
      </c>
      <c r="W892">
        <f t="shared" si="252"/>
        <v>-0.71880051185344829</v>
      </c>
      <c r="X892">
        <f t="shared" si="253"/>
        <v>-0.89206492456896547</v>
      </c>
      <c r="Y892">
        <f t="shared" si="254"/>
        <v>-0.41171874999999997</v>
      </c>
      <c r="Z892">
        <f t="shared" si="255"/>
        <v>0</v>
      </c>
      <c r="AA892">
        <f t="shared" si="256"/>
        <v>-1.2676725662294239</v>
      </c>
      <c r="AB892">
        <f t="shared" si="257"/>
        <v>-0.12138444144375857</v>
      </c>
      <c r="AC892">
        <f t="shared" si="258"/>
        <v>-1.5785751028806583E-2</v>
      </c>
      <c r="AD892">
        <f t="shared" si="259"/>
        <v>0</v>
      </c>
      <c r="AE892">
        <f t="shared" si="260"/>
        <v>-1.2535021551724137</v>
      </c>
      <c r="AF892">
        <f t="shared" si="261"/>
        <v>-1.6106788793103448</v>
      </c>
      <c r="AG892">
        <f t="shared" si="262"/>
        <v>-0.59528017241379305</v>
      </c>
      <c r="AH892">
        <f t="shared" si="263"/>
        <v>-10.475452178655454</v>
      </c>
      <c r="AI892">
        <f t="shared" si="264"/>
        <v>-65.052717836046199</v>
      </c>
      <c r="AJ892">
        <f t="shared" si="265"/>
        <v>-0.87919616663049915</v>
      </c>
    </row>
    <row r="893" spans="1:36" x14ac:dyDescent="0.25">
      <c r="A893">
        <v>0</v>
      </c>
      <c r="B893">
        <v>0</v>
      </c>
      <c r="C893">
        <v>0.60723860589812328</v>
      </c>
      <c r="D893">
        <v>0.39276139410187666</v>
      </c>
      <c r="E893">
        <v>0</v>
      </c>
      <c r="F893">
        <v>0</v>
      </c>
      <c r="G893">
        <v>0.46648793565683644</v>
      </c>
      <c r="H893">
        <v>0.53351206434316356</v>
      </c>
      <c r="I893">
        <v>0</v>
      </c>
      <c r="J893">
        <v>0</v>
      </c>
      <c r="K893">
        <v>0.72117962466487939</v>
      </c>
      <c r="L893">
        <v>0.27882037533512066</v>
      </c>
      <c r="M893">
        <v>0</v>
      </c>
      <c r="N893">
        <v>0</v>
      </c>
      <c r="O893">
        <v>0.39544235924932974</v>
      </c>
      <c r="P893">
        <v>0.6045576407506702</v>
      </c>
      <c r="Q893">
        <v>1</v>
      </c>
      <c r="R893">
        <f t="shared" si="247"/>
        <v>0</v>
      </c>
      <c r="S893">
        <f t="shared" si="248"/>
        <v>0</v>
      </c>
      <c r="T893">
        <f t="shared" si="249"/>
        <v>-2.3322573091645022</v>
      </c>
      <c r="U893">
        <f t="shared" si="250"/>
        <v>-1.4160649603876927</v>
      </c>
      <c r="V893">
        <f t="shared" si="251"/>
        <v>0</v>
      </c>
      <c r="W893">
        <f t="shared" si="252"/>
        <v>0</v>
      </c>
      <c r="X893">
        <f t="shared" si="253"/>
        <v>-0.92545922000670233</v>
      </c>
      <c r="Y893">
        <f t="shared" si="254"/>
        <v>-1.2842844127010724</v>
      </c>
      <c r="Z893">
        <f t="shared" si="255"/>
        <v>0</v>
      </c>
      <c r="AA893">
        <f t="shared" si="256"/>
        <v>0</v>
      </c>
      <c r="AB893">
        <f t="shared" si="257"/>
        <v>-0.80780569286193038</v>
      </c>
      <c r="AC893">
        <f t="shared" si="258"/>
        <v>-0.10026914376675604</v>
      </c>
      <c r="AD893">
        <f t="shared" si="259"/>
        <v>0</v>
      </c>
      <c r="AE893">
        <f t="shared" si="260"/>
        <v>0</v>
      </c>
      <c r="AF893">
        <f t="shared" si="261"/>
        <v>-1.4164868884048256</v>
      </c>
      <c r="AG893">
        <f t="shared" si="262"/>
        <v>-2.104143976206434</v>
      </c>
      <c r="AH893">
        <f t="shared" si="263"/>
        <v>-10.386771603499914</v>
      </c>
      <c r="AI893">
        <f t="shared" si="264"/>
        <v>-64.502010111477887</v>
      </c>
      <c r="AJ893">
        <f t="shared" si="265"/>
        <v>-0.33018788916261937</v>
      </c>
    </row>
    <row r="894" spans="1:36" x14ac:dyDescent="0.25">
      <c r="A894">
        <v>0</v>
      </c>
      <c r="B894">
        <v>7.0512820512820512E-2</v>
      </c>
      <c r="C894">
        <v>0.59615384615384615</v>
      </c>
      <c r="D894">
        <v>0.33333333333333331</v>
      </c>
      <c r="E894">
        <v>0</v>
      </c>
      <c r="F894">
        <v>3.0448717948717948E-2</v>
      </c>
      <c r="G894">
        <v>0.50801282051282048</v>
      </c>
      <c r="H894">
        <v>0.46153846153846156</v>
      </c>
      <c r="I894">
        <v>0</v>
      </c>
      <c r="J894">
        <v>9.7756410256410256E-2</v>
      </c>
      <c r="K894">
        <v>0.65705128205128205</v>
      </c>
      <c r="L894">
        <v>0.24519230769230768</v>
      </c>
      <c r="M894">
        <v>0</v>
      </c>
      <c r="N894">
        <v>2.2435897435897436E-2</v>
      </c>
      <c r="O894">
        <v>0.4391025641025641</v>
      </c>
      <c r="P894">
        <v>0.53846153846153844</v>
      </c>
      <c r="Q894">
        <v>1</v>
      </c>
      <c r="R894">
        <f t="shared" si="247"/>
        <v>0</v>
      </c>
      <c r="S894">
        <f t="shared" si="248"/>
        <v>-0.24650221604567307</v>
      </c>
      <c r="T894">
        <f t="shared" si="249"/>
        <v>-2.2896834153395433</v>
      </c>
      <c r="U894">
        <f t="shared" si="250"/>
        <v>-1.2018025716145833</v>
      </c>
      <c r="V894">
        <f t="shared" si="251"/>
        <v>0</v>
      </c>
      <c r="W894">
        <f t="shared" si="252"/>
        <v>-5.7700915214342945E-2</v>
      </c>
      <c r="X894">
        <f t="shared" si="253"/>
        <v>-1.0078398875701122</v>
      </c>
      <c r="Y894">
        <f t="shared" si="254"/>
        <v>-1.1110276442307694</v>
      </c>
      <c r="Z894">
        <f t="shared" si="255"/>
        <v>0</v>
      </c>
      <c r="AA894">
        <f t="shared" si="256"/>
        <v>-0.14618115547375801</v>
      </c>
      <c r="AB894">
        <f t="shared" si="257"/>
        <v>-0.73597443409455132</v>
      </c>
      <c r="AC894">
        <f t="shared" si="258"/>
        <v>-8.8175846980168268E-2</v>
      </c>
      <c r="AD894">
        <f t="shared" si="259"/>
        <v>0</v>
      </c>
      <c r="AE894">
        <f t="shared" si="260"/>
        <v>-7.4143629807692304E-2</v>
      </c>
      <c r="AF894">
        <f t="shared" si="261"/>
        <v>-1.5728791065705128</v>
      </c>
      <c r="AG894">
        <f t="shared" si="262"/>
        <v>-1.8740985576923077</v>
      </c>
      <c r="AH894">
        <f t="shared" si="263"/>
        <v>-10.406009380634016</v>
      </c>
      <c r="AI894">
        <f t="shared" si="264"/>
        <v>-64.621477000959501</v>
      </c>
      <c r="AJ894">
        <f t="shared" si="265"/>
        <v>-0.44928611183628914</v>
      </c>
    </row>
    <row r="895" spans="1:36" x14ac:dyDescent="0.25">
      <c r="A895">
        <v>0</v>
      </c>
      <c r="B895">
        <v>5.0742574257425746E-2</v>
      </c>
      <c r="C895">
        <v>0.63366336633663367</v>
      </c>
      <c r="D895">
        <v>0.3155940594059406</v>
      </c>
      <c r="E895">
        <v>0</v>
      </c>
      <c r="F895">
        <v>2.3514851485148515E-2</v>
      </c>
      <c r="G895">
        <v>0.59034653465346532</v>
      </c>
      <c r="H895">
        <v>0.38613861386138615</v>
      </c>
      <c r="I895">
        <v>0</v>
      </c>
      <c r="J895">
        <v>0.14583333333333334</v>
      </c>
      <c r="K895">
        <v>0.62622549019607843</v>
      </c>
      <c r="L895">
        <v>0.22794117647058823</v>
      </c>
      <c r="M895">
        <v>0</v>
      </c>
      <c r="N895">
        <v>1.9801980198019802E-2</v>
      </c>
      <c r="O895">
        <v>0.52103960396039606</v>
      </c>
      <c r="P895">
        <v>0.45915841584158418</v>
      </c>
      <c r="Q895">
        <v>1</v>
      </c>
      <c r="R895">
        <f t="shared" si="247"/>
        <v>0</v>
      </c>
      <c r="S895">
        <f t="shared" si="248"/>
        <v>-0.17738840839650372</v>
      </c>
      <c r="T895">
        <f t="shared" si="249"/>
        <v>-2.4337484529702968</v>
      </c>
      <c r="U895">
        <f t="shared" si="250"/>
        <v>-1.1378452565410351</v>
      </c>
      <c r="V895">
        <f t="shared" si="251"/>
        <v>0</v>
      </c>
      <c r="W895">
        <f t="shared" si="252"/>
        <v>-4.4561102838799507E-2</v>
      </c>
      <c r="X895">
        <f t="shared" si="253"/>
        <v>-1.1711806495590964</v>
      </c>
      <c r="Y895">
        <f t="shared" si="254"/>
        <v>-0.92952312809405946</v>
      </c>
      <c r="Z895">
        <f t="shared" si="255"/>
        <v>0</v>
      </c>
      <c r="AA895">
        <f t="shared" si="256"/>
        <v>-0.21807352701822919</v>
      </c>
      <c r="AB895">
        <f t="shared" si="257"/>
        <v>-0.70144593481924022</v>
      </c>
      <c r="AC895">
        <f t="shared" si="258"/>
        <v>-8.197200999540441E-2</v>
      </c>
      <c r="AD895">
        <f t="shared" si="259"/>
        <v>0</v>
      </c>
      <c r="AE895">
        <f t="shared" si="260"/>
        <v>-6.5439356435643567E-2</v>
      </c>
      <c r="AF895">
        <f t="shared" si="261"/>
        <v>-1.8663801438737624</v>
      </c>
      <c r="AG895">
        <f t="shared" si="262"/>
        <v>-1.5980865176361387</v>
      </c>
      <c r="AH895">
        <f t="shared" si="263"/>
        <v>-10.425644488178209</v>
      </c>
      <c r="AI895">
        <f t="shared" si="264"/>
        <v>-64.743411318349203</v>
      </c>
      <c r="AJ895">
        <f t="shared" si="265"/>
        <v>-0.57084414810101913</v>
      </c>
    </row>
    <row r="896" spans="1:36" x14ac:dyDescent="0.25">
      <c r="A896">
        <v>0</v>
      </c>
      <c r="B896">
        <v>5.3082191780821915E-2</v>
      </c>
      <c r="C896">
        <v>0.63441780821917804</v>
      </c>
      <c r="D896">
        <v>0.3125</v>
      </c>
      <c r="E896">
        <v>0</v>
      </c>
      <c r="F896">
        <v>2.0583190394511151E-2</v>
      </c>
      <c r="G896">
        <v>0.59348198970840482</v>
      </c>
      <c r="H896">
        <v>0.38593481989708406</v>
      </c>
      <c r="I896">
        <v>0</v>
      </c>
      <c r="J896">
        <v>0.1</v>
      </c>
      <c r="K896">
        <v>0.6726495726495727</v>
      </c>
      <c r="L896">
        <v>0.22735042735042735</v>
      </c>
      <c r="M896">
        <v>0</v>
      </c>
      <c r="N896">
        <v>1.3722126929674099E-2</v>
      </c>
      <c r="O896">
        <v>0.52658662092624353</v>
      </c>
      <c r="P896">
        <v>0.45969125214408235</v>
      </c>
      <c r="Q896">
        <v>1</v>
      </c>
      <c r="R896">
        <f t="shared" si="247"/>
        <v>0</v>
      </c>
      <c r="S896">
        <f t="shared" si="248"/>
        <v>-0.18556735940175512</v>
      </c>
      <c r="T896">
        <f t="shared" si="249"/>
        <v>-2.4366460826298959</v>
      </c>
      <c r="U896">
        <f t="shared" si="250"/>
        <v>-1.1266899108886719</v>
      </c>
      <c r="V896">
        <f t="shared" si="251"/>
        <v>0</v>
      </c>
      <c r="W896">
        <f t="shared" si="252"/>
        <v>-3.9005547813036022E-2</v>
      </c>
      <c r="X896">
        <f t="shared" si="253"/>
        <v>-1.1774010371998285</v>
      </c>
      <c r="Y896">
        <f t="shared" si="254"/>
        <v>-0.92903254984991424</v>
      </c>
      <c r="Z896">
        <f t="shared" si="255"/>
        <v>0</v>
      </c>
      <c r="AA896">
        <f t="shared" si="256"/>
        <v>-0.1495361328125</v>
      </c>
      <c r="AB896">
        <f t="shared" si="257"/>
        <v>-0.75344634748931627</v>
      </c>
      <c r="AC896">
        <f t="shared" si="258"/>
        <v>-8.1759565304487178E-2</v>
      </c>
      <c r="AD896">
        <f t="shared" si="259"/>
        <v>0</v>
      </c>
      <c r="AE896">
        <f t="shared" si="260"/>
        <v>-4.5347341337907375E-2</v>
      </c>
      <c r="AF896">
        <f t="shared" si="261"/>
        <v>-1.8862497319897082</v>
      </c>
      <c r="AG896">
        <f t="shared" si="262"/>
        <v>-1.5999410377358492</v>
      </c>
      <c r="AH896">
        <f t="shared" si="263"/>
        <v>-10.410622644452872</v>
      </c>
      <c r="AI896">
        <f t="shared" si="264"/>
        <v>-64.650125439651504</v>
      </c>
      <c r="AJ896">
        <f t="shared" si="265"/>
        <v>-0.47784614336802289</v>
      </c>
    </row>
    <row r="897" spans="1:36" x14ac:dyDescent="0.25">
      <c r="A897">
        <v>0</v>
      </c>
      <c r="B897">
        <v>2.8901734104046242E-2</v>
      </c>
      <c r="C897">
        <v>0.70231213872832365</v>
      </c>
      <c r="D897">
        <v>0.26878612716763006</v>
      </c>
      <c r="E897">
        <v>0</v>
      </c>
      <c r="F897">
        <v>2.0260492040520984E-2</v>
      </c>
      <c r="G897">
        <v>0.62518089725036174</v>
      </c>
      <c r="H897">
        <v>0.35455861070911721</v>
      </c>
      <c r="I897">
        <v>0</v>
      </c>
      <c r="J897">
        <v>8.9466089466089471E-2</v>
      </c>
      <c r="K897">
        <v>0.74891774891774887</v>
      </c>
      <c r="L897">
        <v>0.16161616161616163</v>
      </c>
      <c r="M897">
        <v>0</v>
      </c>
      <c r="N897">
        <v>8.708272859216255E-3</v>
      </c>
      <c r="O897">
        <v>0.55878084179970977</v>
      </c>
      <c r="P897">
        <v>0.43251088534107401</v>
      </c>
      <c r="Q897">
        <v>1</v>
      </c>
      <c r="R897">
        <f t="shared" si="247"/>
        <v>0</v>
      </c>
      <c r="S897">
        <f t="shared" si="248"/>
        <v>-0.10103611587789017</v>
      </c>
      <c r="T897">
        <f t="shared" si="249"/>
        <v>-2.6974118624119399</v>
      </c>
      <c r="U897">
        <f t="shared" si="250"/>
        <v>-0.9690835765331467</v>
      </c>
      <c r="V897">
        <f t="shared" si="251"/>
        <v>0</v>
      </c>
      <c r="W897">
        <f t="shared" si="252"/>
        <v>-3.8394028129522431E-2</v>
      </c>
      <c r="X897">
        <f t="shared" si="253"/>
        <v>-1.240288078871201</v>
      </c>
      <c r="Y897">
        <f t="shared" si="254"/>
        <v>-0.85350290566208387</v>
      </c>
      <c r="Z897">
        <f t="shared" si="255"/>
        <v>0</v>
      </c>
      <c r="AA897">
        <f t="shared" si="256"/>
        <v>-0.13378413036616163</v>
      </c>
      <c r="AB897">
        <f t="shared" si="257"/>
        <v>-0.83887564258657998</v>
      </c>
      <c r="AC897">
        <f t="shared" si="258"/>
        <v>-5.8120265151515159E-2</v>
      </c>
      <c r="AD897">
        <f t="shared" si="259"/>
        <v>0</v>
      </c>
      <c r="AE897">
        <f t="shared" si="260"/>
        <v>-2.8778120464441219E-2</v>
      </c>
      <c r="AF897">
        <f t="shared" si="261"/>
        <v>-2.0015704372278664</v>
      </c>
      <c r="AG897">
        <f t="shared" si="262"/>
        <v>-1.5053406204644413</v>
      </c>
      <c r="AH897">
        <f t="shared" si="263"/>
        <v>-10.466185783746791</v>
      </c>
      <c r="AI897">
        <f t="shared" si="264"/>
        <v>-64.995173382301388</v>
      </c>
      <c r="AJ897">
        <f t="shared" si="265"/>
        <v>-0.82182929121026937</v>
      </c>
    </row>
    <row r="898" spans="1:36" x14ac:dyDescent="0.25">
      <c r="A898">
        <v>0</v>
      </c>
      <c r="B898">
        <v>2.322661644695543E-2</v>
      </c>
      <c r="C898">
        <v>0.71123666038920275</v>
      </c>
      <c r="D898">
        <v>0.2655367231638418</v>
      </c>
      <c r="E898">
        <v>0</v>
      </c>
      <c r="F898">
        <v>1.3810420590081607E-2</v>
      </c>
      <c r="G898">
        <v>0.61016949152542377</v>
      </c>
      <c r="H898">
        <v>0.37602008788449465</v>
      </c>
      <c r="I898">
        <v>0</v>
      </c>
      <c r="J898">
        <v>3.8920276208411798E-2</v>
      </c>
      <c r="K898">
        <v>0.78531073446327682</v>
      </c>
      <c r="L898">
        <v>0.17576898932831136</v>
      </c>
      <c r="M898">
        <v>0</v>
      </c>
      <c r="N898">
        <v>1.1927181418706842E-2</v>
      </c>
      <c r="O898">
        <v>0.55116133082234775</v>
      </c>
      <c r="P898">
        <v>0.43691148775894539</v>
      </c>
      <c r="Q898">
        <v>1</v>
      </c>
      <c r="R898">
        <f t="shared" si="247"/>
        <v>0</v>
      </c>
      <c r="S898">
        <f t="shared" si="248"/>
        <v>-8.1196758033192082E-2</v>
      </c>
      <c r="T898">
        <f t="shared" si="249"/>
        <v>-2.7316888017768166</v>
      </c>
      <c r="U898">
        <f t="shared" si="250"/>
        <v>-0.95736815026924438</v>
      </c>
      <c r="V898">
        <f t="shared" si="251"/>
        <v>0</v>
      </c>
      <c r="W898">
        <f t="shared" si="252"/>
        <v>-2.6171016752981797E-2</v>
      </c>
      <c r="X898">
        <f t="shared" si="253"/>
        <v>-1.2105071504237288</v>
      </c>
      <c r="Y898">
        <f t="shared" si="254"/>
        <v>-0.90516554358913992</v>
      </c>
      <c r="Z898">
        <f t="shared" si="255"/>
        <v>0</v>
      </c>
      <c r="AA898">
        <f t="shared" si="256"/>
        <v>-5.8199875922002507E-2</v>
      </c>
      <c r="AB898">
        <f t="shared" si="257"/>
        <v>-0.87964005120056499</v>
      </c>
      <c r="AC898">
        <f t="shared" si="258"/>
        <v>-6.3209892890772126E-2</v>
      </c>
      <c r="AD898">
        <f t="shared" si="259"/>
        <v>0</v>
      </c>
      <c r="AE898">
        <f t="shared" si="260"/>
        <v>-3.9415607344632765E-2</v>
      </c>
      <c r="AF898">
        <f t="shared" si="261"/>
        <v>-1.9742771107972379</v>
      </c>
      <c r="AG898">
        <f t="shared" si="262"/>
        <v>-1.5206567796610169</v>
      </c>
      <c r="AH898">
        <f t="shared" si="263"/>
        <v>-10.447496738661332</v>
      </c>
      <c r="AI898">
        <f t="shared" si="264"/>
        <v>-64.879114127212929</v>
      </c>
      <c r="AJ898">
        <f t="shared" si="265"/>
        <v>-0.70612818719857828</v>
      </c>
    </row>
    <row r="899" spans="1:36" x14ac:dyDescent="0.25">
      <c r="A899">
        <v>0</v>
      </c>
      <c r="B899">
        <v>0.14923016186340307</v>
      </c>
      <c r="C899">
        <v>0.59968416896960131</v>
      </c>
      <c r="D899">
        <v>0.25108566916699565</v>
      </c>
      <c r="E899">
        <v>0</v>
      </c>
      <c r="F899">
        <v>9.9091985787603629E-2</v>
      </c>
      <c r="G899">
        <v>0.5878405053296486</v>
      </c>
      <c r="H899">
        <v>0.3130675088827477</v>
      </c>
      <c r="I899">
        <v>0</v>
      </c>
      <c r="J899">
        <v>0.26548323471400392</v>
      </c>
      <c r="K899">
        <v>0.55542406311637083</v>
      </c>
      <c r="L899">
        <v>0.17909270216962525</v>
      </c>
      <c r="M899">
        <v>0</v>
      </c>
      <c r="N899">
        <v>6.356099486774576E-2</v>
      </c>
      <c r="O899">
        <v>0.5657323332017371</v>
      </c>
      <c r="P899">
        <v>0.37070667193051715</v>
      </c>
      <c r="Q899">
        <v>1</v>
      </c>
      <c r="R899">
        <f t="shared" ref="R899:R962" si="266">A899*AO$41</f>
        <v>0</v>
      </c>
      <c r="S899">
        <f t="shared" ref="S899:S962" si="267">B899*$AP$41</f>
        <v>-0.52168620305714564</v>
      </c>
      <c r="T899">
        <f t="shared" ref="T899:T962" si="268">C899*$AQ$41</f>
        <v>-2.3032425354461732</v>
      </c>
      <c r="U899">
        <f t="shared" ref="U899:U962" si="269">D899*$AR$41</f>
        <v>-0.90526620870139163</v>
      </c>
      <c r="V899">
        <f t="shared" ref="V899:V962" si="270">E899*$AS$41</f>
        <v>0</v>
      </c>
      <c r="W899">
        <f t="shared" ref="W899:W962" si="271">F899*$AT$41</f>
        <v>-0.18778124845785629</v>
      </c>
      <c r="X899">
        <f t="shared" ref="X899:X962" si="272">G899*$AU$41</f>
        <v>-1.1662089712667785</v>
      </c>
      <c r="Y899">
        <f t="shared" ref="Y899:Y962" si="273">H899*$AV$41</f>
        <v>-0.75362442323825496</v>
      </c>
      <c r="Z899">
        <f t="shared" ref="Z899:Z962" si="274">I899*$AW$41</f>
        <v>0</v>
      </c>
      <c r="AA899">
        <f t="shared" ref="AA899:AA962" si="275">J899*$AX$41</f>
        <v>-0.39699336245685402</v>
      </c>
      <c r="AB899">
        <f t="shared" ref="AB899:AB962" si="276">K899*$AY$41</f>
        <v>-0.62214003944773177</v>
      </c>
      <c r="AC899">
        <f t="shared" ref="AC899:AC962" si="277">L899*$AZ$41</f>
        <v>-6.4405163646449701E-2</v>
      </c>
      <c r="AD899">
        <f t="shared" ref="AD899:AD962" si="278">M899*$BA$41</f>
        <v>0</v>
      </c>
      <c r="AE899">
        <f t="shared" ref="AE899:AE962" si="279">N899*$BB$41</f>
        <v>-0.21004922522700356</v>
      </c>
      <c r="AF899">
        <f t="shared" ref="AF899:AF962" si="280">O899*$BC$41</f>
        <v>-2.0264708966640348</v>
      </c>
      <c r="AG899">
        <f t="shared" ref="AG899:AG962" si="281">P899*$BD$41</f>
        <v>-1.290232987070667</v>
      </c>
      <c r="AH899">
        <f t="shared" ref="AH899:AH962" si="282">SUM(R899:AG899)</f>
        <v>-10.448101264680341</v>
      </c>
      <c r="AI899">
        <f t="shared" ref="AI899:AI962" si="283">AH899/$AP$44</f>
        <v>-64.882868243013235</v>
      </c>
      <c r="AJ899">
        <f t="shared" ref="AJ899:AJ962" si="284">(AI899-AVERAGE(AI:AI))/STDEV(AI:AI)</f>
        <v>-0.70987071804932333</v>
      </c>
    </row>
    <row r="900" spans="1:36" x14ac:dyDescent="0.25">
      <c r="A900">
        <v>0</v>
      </c>
      <c r="B900">
        <v>0.17791411042944785</v>
      </c>
      <c r="C900">
        <v>0.57259713701431492</v>
      </c>
      <c r="D900">
        <v>0.24948875255623723</v>
      </c>
      <c r="E900">
        <v>0</v>
      </c>
      <c r="F900">
        <v>0.11270491803278689</v>
      </c>
      <c r="G900">
        <v>0.56762295081967218</v>
      </c>
      <c r="H900">
        <v>0.31967213114754101</v>
      </c>
      <c r="I900">
        <v>0</v>
      </c>
      <c r="J900">
        <v>0.34897959183673471</v>
      </c>
      <c r="K900">
        <v>0.47551020408163264</v>
      </c>
      <c r="L900">
        <v>0.17551020408163265</v>
      </c>
      <c r="M900">
        <v>0</v>
      </c>
      <c r="N900">
        <v>8.8114754098360656E-2</v>
      </c>
      <c r="O900">
        <v>0.5348360655737705</v>
      </c>
      <c r="P900">
        <v>0.37704918032786883</v>
      </c>
      <c r="Q900">
        <v>1</v>
      </c>
      <c r="R900">
        <f t="shared" si="266"/>
        <v>0</v>
      </c>
      <c r="S900">
        <f t="shared" si="267"/>
        <v>-0.6219609734470859</v>
      </c>
      <c r="T900">
        <f t="shared" si="268"/>
        <v>-2.1992077661682004</v>
      </c>
      <c r="U900">
        <f t="shared" si="269"/>
        <v>-0.8995086732330011</v>
      </c>
      <c r="V900">
        <f t="shared" si="270"/>
        <v>0</v>
      </c>
      <c r="W900">
        <f t="shared" si="271"/>
        <v>-0.21357802094006148</v>
      </c>
      <c r="X900">
        <f t="shared" si="272"/>
        <v>-1.126099633388832</v>
      </c>
      <c r="Y900">
        <f t="shared" si="273"/>
        <v>-0.76952324538934436</v>
      </c>
      <c r="Z900">
        <f t="shared" si="274"/>
        <v>0</v>
      </c>
      <c r="AA900">
        <f t="shared" si="275"/>
        <v>-0.5218505859375</v>
      </c>
      <c r="AB900">
        <f t="shared" si="276"/>
        <v>-0.53262715242346936</v>
      </c>
      <c r="AC900">
        <f t="shared" si="277"/>
        <v>-6.3116828762755095E-2</v>
      </c>
      <c r="AD900">
        <f t="shared" si="278"/>
        <v>0</v>
      </c>
      <c r="AE900">
        <f t="shared" si="279"/>
        <v>-0.29119172643442626</v>
      </c>
      <c r="AF900">
        <f t="shared" si="280"/>
        <v>-1.9157995005122952</v>
      </c>
      <c r="AG900">
        <f t="shared" si="281"/>
        <v>-1.3123078893442621</v>
      </c>
      <c r="AH900">
        <f t="shared" si="282"/>
        <v>-10.466771995981233</v>
      </c>
      <c r="AI900">
        <f t="shared" si="283"/>
        <v>-64.998813769220149</v>
      </c>
      <c r="AJ900">
        <f t="shared" si="284"/>
        <v>-0.82545844413917036</v>
      </c>
    </row>
    <row r="901" spans="1:36" x14ac:dyDescent="0.25">
      <c r="A901">
        <v>0</v>
      </c>
      <c r="B901">
        <v>5.9275521405049394E-2</v>
      </c>
      <c r="C901">
        <v>0.69154774972557631</v>
      </c>
      <c r="D901">
        <v>0.24917672886937431</v>
      </c>
      <c r="E901">
        <v>0</v>
      </c>
      <c r="F901">
        <v>3.6223929747530186E-2</v>
      </c>
      <c r="G901">
        <v>0.64654226125137215</v>
      </c>
      <c r="H901">
        <v>0.31723380900109771</v>
      </c>
      <c r="I901">
        <v>0</v>
      </c>
      <c r="J901">
        <v>0.1337719298245614</v>
      </c>
      <c r="K901">
        <v>0.66228070175438591</v>
      </c>
      <c r="L901">
        <v>0.20394736842105263</v>
      </c>
      <c r="M901">
        <v>0</v>
      </c>
      <c r="N901">
        <v>3.0735455543358946E-2</v>
      </c>
      <c r="O901">
        <v>0.57848518111964875</v>
      </c>
      <c r="P901">
        <v>0.39077936333699231</v>
      </c>
      <c r="Q901">
        <v>1</v>
      </c>
      <c r="R901">
        <f t="shared" si="266"/>
        <v>0</v>
      </c>
      <c r="S901">
        <f t="shared" si="267"/>
        <v>-0.20721830834934138</v>
      </c>
      <c r="T901">
        <f t="shared" si="268"/>
        <v>-2.6560684354847011</v>
      </c>
      <c r="U901">
        <f t="shared" si="269"/>
        <v>-0.89838370062517148</v>
      </c>
      <c r="V901">
        <f t="shared" si="270"/>
        <v>0</v>
      </c>
      <c r="W901">
        <f t="shared" si="271"/>
        <v>-6.8645054370197578E-2</v>
      </c>
      <c r="X901">
        <f t="shared" si="272"/>
        <v>-1.28266660520719</v>
      </c>
      <c r="Y901">
        <f t="shared" si="273"/>
        <v>-0.76365365155049403</v>
      </c>
      <c r="Z901">
        <f t="shared" si="274"/>
        <v>0</v>
      </c>
      <c r="AA901">
        <f t="shared" si="275"/>
        <v>-0.20003737064830043</v>
      </c>
      <c r="AB901">
        <f t="shared" si="276"/>
        <v>-0.74183199698464908</v>
      </c>
      <c r="AC901">
        <f t="shared" si="277"/>
        <v>-7.3343377364309209E-2</v>
      </c>
      <c r="AD901">
        <f t="shared" si="278"/>
        <v>0</v>
      </c>
      <c r="AE901">
        <f t="shared" si="279"/>
        <v>-0.10157107574094403</v>
      </c>
      <c r="AF901">
        <f t="shared" si="280"/>
        <v>-2.0721519964324919</v>
      </c>
      <c r="AG901">
        <f t="shared" si="281"/>
        <v>-1.3600953622392975</v>
      </c>
      <c r="AH901">
        <f t="shared" si="282"/>
        <v>-10.425666934997087</v>
      </c>
      <c r="AI901">
        <f t="shared" si="283"/>
        <v>-64.743550713436875</v>
      </c>
      <c r="AJ901">
        <f t="shared" si="284"/>
        <v>-0.57098311302479998</v>
      </c>
    </row>
    <row r="902" spans="1:36" x14ac:dyDescent="0.25">
      <c r="A902">
        <v>0</v>
      </c>
      <c r="B902">
        <v>5.2370842179759375E-2</v>
      </c>
      <c r="C902">
        <v>0.71762208067940547</v>
      </c>
      <c r="D902">
        <v>0.2300070771408351</v>
      </c>
      <c r="E902">
        <v>0</v>
      </c>
      <c r="F902">
        <v>3.0453257790368272E-2</v>
      </c>
      <c r="G902">
        <v>0.66288951841359778</v>
      </c>
      <c r="H902">
        <v>0.306657223796034</v>
      </c>
      <c r="I902">
        <v>0</v>
      </c>
      <c r="J902">
        <v>0.1224345364472753</v>
      </c>
      <c r="K902">
        <v>0.7133757961783439</v>
      </c>
      <c r="L902">
        <v>0.16418966737438076</v>
      </c>
      <c r="M902">
        <v>0</v>
      </c>
      <c r="N902">
        <v>2.6203966005665724E-2</v>
      </c>
      <c r="O902">
        <v>0.61614730878186974</v>
      </c>
      <c r="P902">
        <v>0.3576487252124646</v>
      </c>
      <c r="Q902">
        <v>1</v>
      </c>
      <c r="R902">
        <f t="shared" si="266"/>
        <v>0</v>
      </c>
      <c r="S902">
        <f t="shared" si="267"/>
        <v>-0.18308058817675157</v>
      </c>
      <c r="T902">
        <f t="shared" si="268"/>
        <v>-2.7562136639961516</v>
      </c>
      <c r="U902">
        <f t="shared" si="269"/>
        <v>-0.82926929039222841</v>
      </c>
      <c r="V902">
        <f t="shared" si="270"/>
        <v>0</v>
      </c>
      <c r="W902">
        <f t="shared" si="271"/>
        <v>-5.7709518302939092E-2</v>
      </c>
      <c r="X902">
        <f t="shared" si="272"/>
        <v>-1.3150977115793201</v>
      </c>
      <c r="Y902">
        <f t="shared" si="273"/>
        <v>-0.73819341470432009</v>
      </c>
      <c r="Z902">
        <f t="shared" si="274"/>
        <v>0</v>
      </c>
      <c r="AA902">
        <f t="shared" si="275"/>
        <v>-0.1830838710301663</v>
      </c>
      <c r="AB902">
        <f t="shared" si="276"/>
        <v>-0.79906449044585981</v>
      </c>
      <c r="AC902">
        <f t="shared" si="277"/>
        <v>-5.904574708067941E-2</v>
      </c>
      <c r="AD902">
        <f t="shared" si="278"/>
        <v>0</v>
      </c>
      <c r="AE902">
        <f t="shared" si="279"/>
        <v>-8.6595918909348452E-2</v>
      </c>
      <c r="AF902">
        <f t="shared" si="280"/>
        <v>-2.207058914660057</v>
      </c>
      <c r="AG902">
        <f t="shared" si="281"/>
        <v>-1.2447852115793201</v>
      </c>
      <c r="AH902">
        <f t="shared" si="282"/>
        <v>-10.459198340857142</v>
      </c>
      <c r="AI902">
        <f t="shared" si="283"/>
        <v>-64.951781255360842</v>
      </c>
      <c r="AJ902">
        <f t="shared" si="284"/>
        <v>-0.77857106946302446</v>
      </c>
    </row>
    <row r="903" spans="1:36" x14ac:dyDescent="0.25">
      <c r="A903">
        <v>0</v>
      </c>
      <c r="B903">
        <v>6.7172264355362943E-2</v>
      </c>
      <c r="C903">
        <v>0.72860238353196105</v>
      </c>
      <c r="D903">
        <v>0.20422535211267606</v>
      </c>
      <c r="E903">
        <v>0</v>
      </c>
      <c r="F903">
        <v>3.3044420368364032E-2</v>
      </c>
      <c r="G903">
        <v>0.68147345612134347</v>
      </c>
      <c r="H903">
        <v>0.28548212351029251</v>
      </c>
      <c r="I903">
        <v>0</v>
      </c>
      <c r="J903">
        <v>0.14989177489177488</v>
      </c>
      <c r="K903">
        <v>0.70346320346320346</v>
      </c>
      <c r="L903">
        <v>0.14664502164502163</v>
      </c>
      <c r="M903">
        <v>0</v>
      </c>
      <c r="N903">
        <v>2.0585048754062838E-2</v>
      </c>
      <c r="O903">
        <v>0.64301191765980503</v>
      </c>
      <c r="P903">
        <v>0.33640303358613216</v>
      </c>
      <c r="Q903">
        <v>1</v>
      </c>
      <c r="R903">
        <f t="shared" si="266"/>
        <v>0</v>
      </c>
      <c r="S903">
        <f t="shared" si="267"/>
        <v>-0.23482413410752978</v>
      </c>
      <c r="T903">
        <f t="shared" si="268"/>
        <v>-2.7983863640451485</v>
      </c>
      <c r="U903">
        <f t="shared" si="269"/>
        <v>-0.73631566007372362</v>
      </c>
      <c r="V903">
        <f t="shared" si="270"/>
        <v>0</v>
      </c>
      <c r="W903">
        <f t="shared" si="271"/>
        <v>-6.2619821996885164E-2</v>
      </c>
      <c r="X903">
        <f t="shared" si="272"/>
        <v>-1.3519661387797941</v>
      </c>
      <c r="Y903">
        <f t="shared" si="273"/>
        <v>-0.6872201508328819</v>
      </c>
      <c r="Z903">
        <f t="shared" si="274"/>
        <v>0</v>
      </c>
      <c r="AA903">
        <f t="shared" si="275"/>
        <v>-0.22414236357717801</v>
      </c>
      <c r="AB903">
        <f t="shared" si="276"/>
        <v>-0.78796122497294374</v>
      </c>
      <c r="AC903">
        <f t="shared" si="277"/>
        <v>-5.2736356660917201E-2</v>
      </c>
      <c r="AD903">
        <f t="shared" si="278"/>
        <v>0</v>
      </c>
      <c r="AE903">
        <f t="shared" si="279"/>
        <v>-6.8027153304442034E-2</v>
      </c>
      <c r="AF903">
        <f t="shared" si="280"/>
        <v>-2.3032887831798483</v>
      </c>
      <c r="AG903">
        <f t="shared" si="281"/>
        <v>-1.1708402458017335</v>
      </c>
      <c r="AH903">
        <f t="shared" si="282"/>
        <v>-10.478328397333025</v>
      </c>
      <c r="AI903">
        <f t="shared" si="283"/>
        <v>-65.070579197911613</v>
      </c>
      <c r="AJ903">
        <f t="shared" si="284"/>
        <v>-0.89700240953121047</v>
      </c>
    </row>
    <row r="904" spans="1:36" x14ac:dyDescent="0.25">
      <c r="A904">
        <v>0</v>
      </c>
      <c r="B904">
        <v>3.0830039525691699E-2</v>
      </c>
      <c r="C904">
        <v>0.76679841897233203</v>
      </c>
      <c r="D904">
        <v>0.20237154150197628</v>
      </c>
      <c r="E904">
        <v>0</v>
      </c>
      <c r="F904">
        <v>1.9762845849802372E-2</v>
      </c>
      <c r="G904">
        <v>0.71462450592885374</v>
      </c>
      <c r="H904">
        <v>0.26561264822134389</v>
      </c>
      <c r="I904">
        <v>0</v>
      </c>
      <c r="J904">
        <v>0.10900473933649289</v>
      </c>
      <c r="K904">
        <v>0.7290679304897314</v>
      </c>
      <c r="L904">
        <v>0.16192733017377567</v>
      </c>
      <c r="M904">
        <v>0</v>
      </c>
      <c r="N904">
        <v>1.4229249011857707E-2</v>
      </c>
      <c r="O904">
        <v>0.67667984189723318</v>
      </c>
      <c r="P904">
        <v>0.30909090909090908</v>
      </c>
      <c r="Q904">
        <v>1</v>
      </c>
      <c r="R904">
        <f t="shared" si="266"/>
        <v>0</v>
      </c>
      <c r="S904">
        <f t="shared" si="267"/>
        <v>-0.10777718163290513</v>
      </c>
      <c r="T904">
        <f t="shared" si="268"/>
        <v>-2.9450881415205039</v>
      </c>
      <c r="U904">
        <f t="shared" si="269"/>
        <v>-0.72963191699604746</v>
      </c>
      <c r="V904">
        <f t="shared" si="270"/>
        <v>0</v>
      </c>
      <c r="W904">
        <f t="shared" si="271"/>
        <v>-3.7450978878458496E-2</v>
      </c>
      <c r="X904">
        <f t="shared" si="272"/>
        <v>-1.4177340662055335</v>
      </c>
      <c r="Y904">
        <f t="shared" si="273"/>
        <v>-0.63938982213438744</v>
      </c>
      <c r="Z904">
        <f t="shared" si="274"/>
        <v>0</v>
      </c>
      <c r="AA904">
        <f t="shared" si="275"/>
        <v>-0.16300147178613744</v>
      </c>
      <c r="AB904">
        <f t="shared" si="276"/>
        <v>-0.81664151979660338</v>
      </c>
      <c r="AC904">
        <f t="shared" si="277"/>
        <v>-5.8232167320793837E-2</v>
      </c>
      <c r="AD904">
        <f t="shared" si="278"/>
        <v>0</v>
      </c>
      <c r="AE904">
        <f t="shared" si="279"/>
        <v>-4.7023221343873517E-2</v>
      </c>
      <c r="AF904">
        <f t="shared" si="280"/>
        <v>-2.4238883399209485</v>
      </c>
      <c r="AG904">
        <f t="shared" si="281"/>
        <v>-1.0757812499999999</v>
      </c>
      <c r="AH904">
        <f t="shared" si="282"/>
        <v>-10.461640077536194</v>
      </c>
      <c r="AI904">
        <f t="shared" si="283"/>
        <v>-64.966944477387287</v>
      </c>
      <c r="AJ904">
        <f t="shared" si="284"/>
        <v>-0.79368749880333733</v>
      </c>
    </row>
    <row r="905" spans="1:36" x14ac:dyDescent="0.25">
      <c r="A905">
        <v>0</v>
      </c>
      <c r="B905">
        <v>7.1103761885076472E-2</v>
      </c>
      <c r="C905">
        <v>0.74080198429102939</v>
      </c>
      <c r="D905">
        <v>0.18809425382389416</v>
      </c>
      <c r="E905">
        <v>0</v>
      </c>
      <c r="F905">
        <v>2.4813895781637719E-2</v>
      </c>
      <c r="G905">
        <v>0.66335814722911501</v>
      </c>
      <c r="H905">
        <v>0.31182795698924731</v>
      </c>
      <c r="I905">
        <v>0</v>
      </c>
      <c r="J905">
        <v>0.16694214876033059</v>
      </c>
      <c r="K905">
        <v>0.69876033057851239</v>
      </c>
      <c r="L905">
        <v>0.13429752066115702</v>
      </c>
      <c r="M905">
        <v>0</v>
      </c>
      <c r="N905">
        <v>2.4813895781637719E-2</v>
      </c>
      <c r="O905">
        <v>0.66335814722911501</v>
      </c>
      <c r="P905">
        <v>0.31182795698924731</v>
      </c>
      <c r="Q905">
        <v>1</v>
      </c>
      <c r="R905">
        <f t="shared" si="266"/>
        <v>0</v>
      </c>
      <c r="S905">
        <f t="shared" si="267"/>
        <v>-0.24856805821103758</v>
      </c>
      <c r="T905">
        <f t="shared" si="268"/>
        <v>-2.8452420938404299</v>
      </c>
      <c r="U905">
        <f t="shared" si="269"/>
        <v>-0.67815647385444655</v>
      </c>
      <c r="V905">
        <f t="shared" si="270"/>
        <v>0</v>
      </c>
      <c r="W905">
        <f t="shared" si="271"/>
        <v>-4.7022817152605464E-2</v>
      </c>
      <c r="X905">
        <f t="shared" si="272"/>
        <v>-1.3160274180624485</v>
      </c>
      <c r="Y905">
        <f t="shared" si="273"/>
        <v>-0.75064054099462363</v>
      </c>
      <c r="Z905">
        <f t="shared" si="274"/>
        <v>0</v>
      </c>
      <c r="AA905">
        <f t="shared" si="275"/>
        <v>-0.24963883329028927</v>
      </c>
      <c r="AB905">
        <f t="shared" si="276"/>
        <v>-0.78269345622417352</v>
      </c>
      <c r="AC905">
        <f t="shared" si="277"/>
        <v>-4.8295958968233473E-2</v>
      </c>
      <c r="AD905">
        <f t="shared" si="278"/>
        <v>0</v>
      </c>
      <c r="AE905">
        <f t="shared" si="279"/>
        <v>-8.2002171215880895E-2</v>
      </c>
      <c r="AF905">
        <f t="shared" si="280"/>
        <v>-2.3761696133167911</v>
      </c>
      <c r="AG905">
        <f t="shared" si="281"/>
        <v>-1.0853074596774193</v>
      </c>
      <c r="AH905">
        <f t="shared" si="282"/>
        <v>-10.509764894808379</v>
      </c>
      <c r="AI905">
        <f t="shared" si="283"/>
        <v>-65.265800326808048</v>
      </c>
      <c r="AJ905">
        <f t="shared" si="284"/>
        <v>-1.0916210991179258</v>
      </c>
    </row>
    <row r="906" spans="1:36" x14ac:dyDescent="0.25">
      <c r="A906">
        <v>0</v>
      </c>
      <c r="B906">
        <v>0.10575427682737169</v>
      </c>
      <c r="C906">
        <v>0.71617418351477447</v>
      </c>
      <c r="D906">
        <v>0.1780715396578538</v>
      </c>
      <c r="E906">
        <v>0</v>
      </c>
      <c r="F906">
        <v>6.1430793157076204E-2</v>
      </c>
      <c r="G906">
        <v>0.69206842923794709</v>
      </c>
      <c r="H906">
        <v>0.24650077760497668</v>
      </c>
      <c r="I906">
        <v>0</v>
      </c>
      <c r="J906">
        <v>0.20046620046620048</v>
      </c>
      <c r="K906">
        <v>0.67521367521367526</v>
      </c>
      <c r="L906">
        <v>0.12432012432012432</v>
      </c>
      <c r="M906">
        <v>0</v>
      </c>
      <c r="N906">
        <v>3.0326594090202177E-2</v>
      </c>
      <c r="O906">
        <v>0.67340590979782267</v>
      </c>
      <c r="P906">
        <v>0.29626749611197511</v>
      </c>
      <c r="Q906">
        <v>1</v>
      </c>
      <c r="R906">
        <f t="shared" si="266"/>
        <v>0</v>
      </c>
      <c r="S906">
        <f t="shared" si="267"/>
        <v>-0.36970104733670295</v>
      </c>
      <c r="T906">
        <f t="shared" si="268"/>
        <v>-2.7506526395284552</v>
      </c>
      <c r="U906">
        <f t="shared" si="269"/>
        <v>-0.6420205028765309</v>
      </c>
      <c r="V906">
        <f t="shared" si="270"/>
        <v>0</v>
      </c>
      <c r="W906">
        <f t="shared" si="271"/>
        <v>-0.11641255285283826</v>
      </c>
      <c r="X906">
        <f t="shared" si="272"/>
        <v>-1.3729853652313375</v>
      </c>
      <c r="Y906">
        <f t="shared" si="273"/>
        <v>-0.59338321952760498</v>
      </c>
      <c r="Z906">
        <f t="shared" si="274"/>
        <v>0</v>
      </c>
      <c r="AA906">
        <f t="shared" si="275"/>
        <v>-0.29976940377331002</v>
      </c>
      <c r="AB906">
        <f t="shared" si="276"/>
        <v>-0.75631844284188043</v>
      </c>
      <c r="AC906">
        <f t="shared" si="277"/>
        <v>-4.4707896270396272E-2</v>
      </c>
      <c r="AD906">
        <f t="shared" si="278"/>
        <v>0</v>
      </c>
      <c r="AE906">
        <f t="shared" si="279"/>
        <v>-0.10021991640746501</v>
      </c>
      <c r="AF906">
        <f t="shared" si="280"/>
        <v>-2.4121610128304818</v>
      </c>
      <c r="AG906">
        <f t="shared" si="281"/>
        <v>-1.031149761858476</v>
      </c>
      <c r="AH906">
        <f t="shared" si="282"/>
        <v>-10.48948176133548</v>
      </c>
      <c r="AI906">
        <f t="shared" si="283"/>
        <v>-65.139841758515232</v>
      </c>
      <c r="AJ906">
        <f t="shared" si="284"/>
        <v>-0.96605123051844999</v>
      </c>
    </row>
    <row r="907" spans="1:36" x14ac:dyDescent="0.25">
      <c r="A907">
        <v>0</v>
      </c>
      <c r="B907">
        <v>0.14507198228128459</v>
      </c>
      <c r="C907">
        <v>0.67940199335548168</v>
      </c>
      <c r="D907">
        <v>0.17552602436323367</v>
      </c>
      <c r="E907">
        <v>0</v>
      </c>
      <c r="F907">
        <v>9.1915836101882614E-2</v>
      </c>
      <c r="G907">
        <v>0.68327796234772975</v>
      </c>
      <c r="H907">
        <v>0.22480620155038761</v>
      </c>
      <c r="I907">
        <v>0</v>
      </c>
      <c r="J907">
        <v>0.2523519645821804</v>
      </c>
      <c r="K907">
        <v>0.61704482567791918</v>
      </c>
      <c r="L907">
        <v>0.13060320973990039</v>
      </c>
      <c r="M907">
        <v>0</v>
      </c>
      <c r="N907">
        <v>5.706371191135734E-2</v>
      </c>
      <c r="O907">
        <v>0.67368421052631577</v>
      </c>
      <c r="P907">
        <v>0.26925207756232689</v>
      </c>
      <c r="Q907">
        <v>1</v>
      </c>
      <c r="R907">
        <f t="shared" si="266"/>
        <v>0</v>
      </c>
      <c r="S907">
        <f t="shared" si="267"/>
        <v>-0.5071498325892857</v>
      </c>
      <c r="T907">
        <f t="shared" si="268"/>
        <v>-2.6094195090259031</v>
      </c>
      <c r="U907">
        <f t="shared" si="269"/>
        <v>-0.63284288239505471</v>
      </c>
      <c r="V907">
        <f t="shared" si="270"/>
        <v>0</v>
      </c>
      <c r="W907">
        <f t="shared" si="271"/>
        <v>-0.17418230464424142</v>
      </c>
      <c r="X907">
        <f t="shared" si="272"/>
        <v>-1.3555460747162236</v>
      </c>
      <c r="Y907">
        <f t="shared" si="273"/>
        <v>-0.54115945978682178</v>
      </c>
      <c r="Z907">
        <f t="shared" si="274"/>
        <v>0</v>
      </c>
      <c r="AA907">
        <f t="shared" si="275"/>
        <v>-0.37735736891256222</v>
      </c>
      <c r="AB907">
        <f t="shared" si="276"/>
        <v>-0.69116251469977863</v>
      </c>
      <c r="AC907">
        <f t="shared" si="277"/>
        <v>-4.6967414049529609E-2</v>
      </c>
      <c r="AD907">
        <f t="shared" si="278"/>
        <v>0</v>
      </c>
      <c r="AE907">
        <f t="shared" si="279"/>
        <v>-0.18857773545706372</v>
      </c>
      <c r="AF907">
        <f t="shared" si="280"/>
        <v>-2.4131578947368419</v>
      </c>
      <c r="AG907">
        <f t="shared" si="281"/>
        <v>-0.93712344182825491</v>
      </c>
      <c r="AH907">
        <f t="shared" si="282"/>
        <v>-10.474646432841562</v>
      </c>
      <c r="AI907">
        <f t="shared" si="283"/>
        <v>-65.047714142250001</v>
      </c>
      <c r="AJ907">
        <f t="shared" si="284"/>
        <v>-0.8742079138977441</v>
      </c>
    </row>
    <row r="908" spans="1:36" x14ac:dyDescent="0.25">
      <c r="A908">
        <v>0</v>
      </c>
      <c r="B908">
        <v>0.19684308263695449</v>
      </c>
      <c r="C908">
        <v>0.63231197771587744</v>
      </c>
      <c r="D908">
        <v>0.17084493964716807</v>
      </c>
      <c r="E908">
        <v>0</v>
      </c>
      <c r="F908">
        <v>0.11338289962825279</v>
      </c>
      <c r="G908">
        <v>0.67565055762081783</v>
      </c>
      <c r="H908">
        <v>0.21096654275092938</v>
      </c>
      <c r="I908">
        <v>0</v>
      </c>
      <c r="J908">
        <v>0.34044526901669758</v>
      </c>
      <c r="K908">
        <v>0.5296846011131725</v>
      </c>
      <c r="L908">
        <v>0.12987012987012986</v>
      </c>
      <c r="M908">
        <v>0</v>
      </c>
      <c r="N908">
        <v>6.7843866171003714E-2</v>
      </c>
      <c r="O908">
        <v>0.69052044609665431</v>
      </c>
      <c r="P908">
        <v>0.24163568773234201</v>
      </c>
      <c r="Q908">
        <v>1</v>
      </c>
      <c r="R908">
        <f t="shared" si="266"/>
        <v>0</v>
      </c>
      <c r="S908">
        <f t="shared" si="267"/>
        <v>-0.68813381354456815</v>
      </c>
      <c r="T908">
        <f t="shared" si="268"/>
        <v>-2.4285580945878307</v>
      </c>
      <c r="U908">
        <f t="shared" si="269"/>
        <v>-0.61596566344591464</v>
      </c>
      <c r="V908">
        <f t="shared" si="270"/>
        <v>0</v>
      </c>
      <c r="W908">
        <f t="shared" si="271"/>
        <v>-0.21486280930529741</v>
      </c>
      <c r="X908">
        <f t="shared" si="272"/>
        <v>-1.3404141677799721</v>
      </c>
      <c r="Y908">
        <f t="shared" si="273"/>
        <v>-0.507844265508829</v>
      </c>
      <c r="Z908">
        <f t="shared" si="274"/>
        <v>0</v>
      </c>
      <c r="AA908">
        <f t="shared" si="275"/>
        <v>-0.50908868963068177</v>
      </c>
      <c r="AB908">
        <f t="shared" si="276"/>
        <v>-0.59330882566094612</v>
      </c>
      <c r="AC908">
        <f t="shared" si="277"/>
        <v>-4.6703784496753241E-2</v>
      </c>
      <c r="AD908">
        <f t="shared" si="278"/>
        <v>0</v>
      </c>
      <c r="AE908">
        <f t="shared" si="279"/>
        <v>-0.22420277648698883</v>
      </c>
      <c r="AF908">
        <f t="shared" si="280"/>
        <v>-2.4734658166821561</v>
      </c>
      <c r="AG908">
        <f t="shared" si="281"/>
        <v>-0.84100546003717469</v>
      </c>
      <c r="AH908">
        <f t="shared" si="282"/>
        <v>-10.483554167167114</v>
      </c>
      <c r="AI908">
        <f t="shared" si="283"/>
        <v>-65.103031308302207</v>
      </c>
      <c r="AJ908">
        <f t="shared" si="284"/>
        <v>-0.9293543748857972</v>
      </c>
    </row>
    <row r="909" spans="1:36" x14ac:dyDescent="0.25">
      <c r="A909">
        <v>0</v>
      </c>
      <c r="B909">
        <v>0.30199039121482496</v>
      </c>
      <c r="C909">
        <v>0.53191489361702127</v>
      </c>
      <c r="D909">
        <v>0.16609471516815374</v>
      </c>
      <c r="E909">
        <v>0</v>
      </c>
      <c r="F909">
        <v>0.19972546328071381</v>
      </c>
      <c r="G909">
        <v>0.57378174330816745</v>
      </c>
      <c r="H909">
        <v>0.22649279341111875</v>
      </c>
      <c r="I909">
        <v>0</v>
      </c>
      <c r="J909">
        <v>0.4657064471879287</v>
      </c>
      <c r="K909">
        <v>0.42386831275720166</v>
      </c>
      <c r="L909">
        <v>0.11042524005486969</v>
      </c>
      <c r="M909">
        <v>0</v>
      </c>
      <c r="N909">
        <v>0.11881868131868131</v>
      </c>
      <c r="O909">
        <v>0.60989010989010994</v>
      </c>
      <c r="P909">
        <v>0.27129120879120877</v>
      </c>
      <c r="Q909">
        <v>1</v>
      </c>
      <c r="R909">
        <f t="shared" si="266"/>
        <v>0</v>
      </c>
      <c r="S909">
        <f t="shared" si="267"/>
        <v>-1.0557129911633494</v>
      </c>
      <c r="T909">
        <f t="shared" si="268"/>
        <v>-2.0429570624168885</v>
      </c>
      <c r="U909">
        <f t="shared" si="269"/>
        <v>-0.59883916746203669</v>
      </c>
      <c r="V909">
        <f t="shared" si="270"/>
        <v>0</v>
      </c>
      <c r="W909">
        <f t="shared" si="271"/>
        <v>-0.37848365380490734</v>
      </c>
      <c r="X909">
        <f t="shared" si="272"/>
        <v>-1.1383179800102952</v>
      </c>
      <c r="Y909">
        <f t="shared" si="273"/>
        <v>-0.54521946851406999</v>
      </c>
      <c r="Z909">
        <f t="shared" si="274"/>
        <v>0</v>
      </c>
      <c r="AA909">
        <f t="shared" si="275"/>
        <v>-0.69639941138331618</v>
      </c>
      <c r="AB909">
        <f t="shared" si="276"/>
        <v>-0.47478218235596709</v>
      </c>
      <c r="AC909">
        <f t="shared" si="277"/>
        <v>-3.9711029931841564E-2</v>
      </c>
      <c r="AD909">
        <f t="shared" si="278"/>
        <v>0</v>
      </c>
      <c r="AE909">
        <f t="shared" si="279"/>
        <v>-0.39265861092032966</v>
      </c>
      <c r="AF909">
        <f t="shared" si="280"/>
        <v>-2.1846454326923079</v>
      </c>
      <c r="AG909">
        <f t="shared" si="281"/>
        <v>-0.94422057434752737</v>
      </c>
      <c r="AH909">
        <f t="shared" si="282"/>
        <v>-10.491947565002835</v>
      </c>
      <c r="AI909">
        <f t="shared" si="283"/>
        <v>-65.155154436906187</v>
      </c>
      <c r="AJ909">
        <f t="shared" si="284"/>
        <v>-0.98131665501095744</v>
      </c>
    </row>
    <row r="910" spans="1:36" x14ac:dyDescent="0.25">
      <c r="A910">
        <v>0</v>
      </c>
      <c r="B910">
        <v>0.15416666666666667</v>
      </c>
      <c r="C910">
        <v>0.68630952380952381</v>
      </c>
      <c r="D910">
        <v>0.15952380952380951</v>
      </c>
      <c r="E910">
        <v>0</v>
      </c>
      <c r="F910">
        <v>4.1095890410958902E-2</v>
      </c>
      <c r="G910">
        <v>0.68016676593210246</v>
      </c>
      <c r="H910">
        <v>0.27873734365693864</v>
      </c>
      <c r="I910">
        <v>0</v>
      </c>
      <c r="J910">
        <v>0.29478054567022538</v>
      </c>
      <c r="K910">
        <v>0.59015421115065247</v>
      </c>
      <c r="L910">
        <v>0.11506524317912219</v>
      </c>
      <c r="M910">
        <v>0</v>
      </c>
      <c r="N910">
        <v>4.1095890410958902E-2</v>
      </c>
      <c r="O910">
        <v>0.68016676593210246</v>
      </c>
      <c r="P910">
        <v>0.27873734365693864</v>
      </c>
      <c r="Q910">
        <v>1</v>
      </c>
      <c r="R910">
        <f t="shared" si="266"/>
        <v>0</v>
      </c>
      <c r="S910">
        <f t="shared" si="267"/>
        <v>-0.53894348144531257</v>
      </c>
      <c r="T910">
        <f t="shared" si="268"/>
        <v>-2.6359496707007999</v>
      </c>
      <c r="U910">
        <f t="shared" si="269"/>
        <v>-0.57514837355840764</v>
      </c>
      <c r="V910">
        <f t="shared" si="270"/>
        <v>0</v>
      </c>
      <c r="W910">
        <f t="shared" si="271"/>
        <v>-7.7877514982876705E-2</v>
      </c>
      <c r="X910">
        <f t="shared" si="272"/>
        <v>-1.3493738134678381</v>
      </c>
      <c r="Y910">
        <f t="shared" si="273"/>
        <v>-0.67098393761167363</v>
      </c>
      <c r="Z910">
        <f t="shared" si="274"/>
        <v>0</v>
      </c>
      <c r="AA910">
        <f t="shared" si="275"/>
        <v>-0.44080342827884045</v>
      </c>
      <c r="AB910">
        <f t="shared" si="276"/>
        <v>-0.66104187518534996</v>
      </c>
      <c r="AC910">
        <f t="shared" si="277"/>
        <v>-4.1379663867882562E-2</v>
      </c>
      <c r="AD910">
        <f t="shared" si="278"/>
        <v>0</v>
      </c>
      <c r="AE910">
        <f t="shared" si="279"/>
        <v>-0.13580907534246575</v>
      </c>
      <c r="AF910">
        <f t="shared" si="280"/>
        <v>-2.4363786107802263</v>
      </c>
      <c r="AG910">
        <f t="shared" si="281"/>
        <v>-0.97013661405598561</v>
      </c>
      <c r="AH910">
        <f t="shared" si="282"/>
        <v>-10.533826059277658</v>
      </c>
      <c r="AI910">
        <f t="shared" si="283"/>
        <v>-65.415220525223546</v>
      </c>
      <c r="AJ910">
        <f t="shared" si="284"/>
        <v>-1.2405801968231658</v>
      </c>
    </row>
    <row r="911" spans="1:36" x14ac:dyDescent="0.25">
      <c r="A911">
        <v>0</v>
      </c>
      <c r="B911">
        <v>4.8698167791706846E-2</v>
      </c>
      <c r="C911">
        <v>0.80086788813886212</v>
      </c>
      <c r="D911">
        <v>0.15043394406943106</v>
      </c>
      <c r="E911">
        <v>0</v>
      </c>
      <c r="F911">
        <v>1.1571841851494697E-2</v>
      </c>
      <c r="G911">
        <v>0.74493731918997108</v>
      </c>
      <c r="H911">
        <v>0.24349083895853424</v>
      </c>
      <c r="I911">
        <v>0</v>
      </c>
      <c r="J911">
        <v>0.14175506268081003</v>
      </c>
      <c r="K911">
        <v>0.73143683702989393</v>
      </c>
      <c r="L911">
        <v>0.12680810028929604</v>
      </c>
      <c r="M911">
        <v>0</v>
      </c>
      <c r="N911">
        <v>1.1571841851494697E-2</v>
      </c>
      <c r="O911">
        <v>0.74493731918997108</v>
      </c>
      <c r="P911">
        <v>0.24349083895853424</v>
      </c>
      <c r="Q911">
        <v>1</v>
      </c>
      <c r="R911">
        <f t="shared" si="266"/>
        <v>0</v>
      </c>
      <c r="S911">
        <f t="shared" si="267"/>
        <v>-0.1702414708519166</v>
      </c>
      <c r="T911">
        <f t="shared" si="268"/>
        <v>-3.0759407712960312</v>
      </c>
      <c r="U911">
        <f t="shared" si="269"/>
        <v>-0.54237570252229994</v>
      </c>
      <c r="V911">
        <f t="shared" si="270"/>
        <v>0</v>
      </c>
      <c r="W911">
        <f t="shared" si="271"/>
        <v>-2.1928866321118613E-2</v>
      </c>
      <c r="X911">
        <f t="shared" si="272"/>
        <v>-1.4778712538422132</v>
      </c>
      <c r="Y911">
        <f t="shared" si="273"/>
        <v>-0.58613761526639341</v>
      </c>
      <c r="Z911">
        <f t="shared" si="274"/>
        <v>0</v>
      </c>
      <c r="AA911">
        <f t="shared" si="275"/>
        <v>-0.21197503879881871</v>
      </c>
      <c r="AB911">
        <f t="shared" si="276"/>
        <v>-0.81929497272782059</v>
      </c>
      <c r="AC911">
        <f t="shared" si="277"/>
        <v>-4.5602620050325456E-2</v>
      </c>
      <c r="AD911">
        <f t="shared" si="278"/>
        <v>0</v>
      </c>
      <c r="AE911">
        <f t="shared" si="279"/>
        <v>-3.8241321118611379E-2</v>
      </c>
      <c r="AF911">
        <f t="shared" si="280"/>
        <v>-2.6683887566297013</v>
      </c>
      <c r="AG911">
        <f t="shared" si="281"/>
        <v>-0.84746225590646096</v>
      </c>
      <c r="AH911">
        <f t="shared" si="282"/>
        <v>-10.505460645331711</v>
      </c>
      <c r="AI911">
        <f t="shared" si="283"/>
        <v>-65.239070871895152</v>
      </c>
      <c r="AJ911">
        <f t="shared" si="284"/>
        <v>-1.0649741295100676</v>
      </c>
    </row>
    <row r="912" spans="1:36" x14ac:dyDescent="0.25">
      <c r="A912">
        <v>0</v>
      </c>
      <c r="B912">
        <v>0.2962750716332378</v>
      </c>
      <c r="C912">
        <v>0.55816618911174787</v>
      </c>
      <c r="D912">
        <v>0.14555873925501434</v>
      </c>
      <c r="E912">
        <v>0</v>
      </c>
      <c r="F912">
        <v>0.23451834862385321</v>
      </c>
      <c r="G912">
        <v>0.57626146788990829</v>
      </c>
      <c r="H912">
        <v>0.18922018348623854</v>
      </c>
      <c r="I912">
        <v>0</v>
      </c>
      <c r="J912">
        <v>0.40434037692746999</v>
      </c>
      <c r="K912">
        <v>0.4974300399771559</v>
      </c>
      <c r="L912">
        <v>9.8229583095374065E-2</v>
      </c>
      <c r="M912">
        <v>0</v>
      </c>
      <c r="N912">
        <v>0.1863139735480161</v>
      </c>
      <c r="O912">
        <v>0.58251868890166758</v>
      </c>
      <c r="P912">
        <v>0.23116733755031627</v>
      </c>
      <c r="Q912">
        <v>1</v>
      </c>
      <c r="R912">
        <f t="shared" si="266"/>
        <v>0</v>
      </c>
      <c r="S912">
        <f t="shared" si="267"/>
        <v>-1.0357330934366045</v>
      </c>
      <c r="T912">
        <f t="shared" si="268"/>
        <v>-2.1437819691305515</v>
      </c>
      <c r="U912">
        <f t="shared" si="269"/>
        <v>-0.52479860147295854</v>
      </c>
      <c r="V912">
        <f t="shared" si="270"/>
        <v>0</v>
      </c>
      <c r="W912">
        <f t="shared" si="271"/>
        <v>-0.44441685107869838</v>
      </c>
      <c r="X912">
        <f t="shared" si="272"/>
        <v>-1.1432374726741685</v>
      </c>
      <c r="Y912">
        <f t="shared" si="273"/>
        <v>-0.45549585184919728</v>
      </c>
      <c r="Z912">
        <f t="shared" si="274"/>
        <v>0</v>
      </c>
      <c r="AA912">
        <f t="shared" si="275"/>
        <v>-0.60463496305682463</v>
      </c>
      <c r="AB912">
        <f t="shared" si="276"/>
        <v>-0.55717993735722449</v>
      </c>
      <c r="AC912">
        <f t="shared" si="277"/>
        <v>-3.5325238256710446E-2</v>
      </c>
      <c r="AD912">
        <f t="shared" si="278"/>
        <v>0</v>
      </c>
      <c r="AE912">
        <f t="shared" si="279"/>
        <v>-0.61570945945945943</v>
      </c>
      <c r="AF912">
        <f t="shared" si="280"/>
        <v>-2.0866001473548015</v>
      </c>
      <c r="AG912">
        <f t="shared" si="281"/>
        <v>-0.80457069436457729</v>
      </c>
      <c r="AH912">
        <f t="shared" si="282"/>
        <v>-10.451484279491776</v>
      </c>
      <c r="AI912">
        <f t="shared" si="283"/>
        <v>-64.903876816601283</v>
      </c>
      <c r="AJ912">
        <f t="shared" si="284"/>
        <v>-0.73081446058838562</v>
      </c>
    </row>
    <row r="913" spans="1:36" x14ac:dyDescent="0.25">
      <c r="A913">
        <v>0</v>
      </c>
      <c r="B913">
        <v>0.12212765957446808</v>
      </c>
      <c r="C913">
        <v>0.74212765957446813</v>
      </c>
      <c r="D913">
        <v>0.13574468085106384</v>
      </c>
      <c r="E913">
        <v>0</v>
      </c>
      <c r="F913">
        <v>4.601619088197699E-2</v>
      </c>
      <c r="G913">
        <v>0.73924158500213033</v>
      </c>
      <c r="H913">
        <v>0.21474222411589264</v>
      </c>
      <c r="I913">
        <v>0</v>
      </c>
      <c r="J913">
        <v>0.22292993630573249</v>
      </c>
      <c r="K913">
        <v>0.664968152866242</v>
      </c>
      <c r="L913">
        <v>0.11210191082802548</v>
      </c>
      <c r="M913">
        <v>0</v>
      </c>
      <c r="N913">
        <v>4.601619088197699E-2</v>
      </c>
      <c r="O913">
        <v>0.73924158500213033</v>
      </c>
      <c r="P913">
        <v>0.21474222411589264</v>
      </c>
      <c r="Q913">
        <v>1</v>
      </c>
      <c r="R913">
        <f t="shared" si="266"/>
        <v>0</v>
      </c>
      <c r="S913">
        <f t="shared" si="267"/>
        <v>-0.42693993101728722</v>
      </c>
      <c r="T913">
        <f t="shared" si="268"/>
        <v>-2.8503336934840426</v>
      </c>
      <c r="U913">
        <f t="shared" si="269"/>
        <v>-0.48941491958942823</v>
      </c>
      <c r="V913">
        <f t="shared" si="270"/>
        <v>0</v>
      </c>
      <c r="W913">
        <f t="shared" si="271"/>
        <v>-8.7201580475074564E-2</v>
      </c>
      <c r="X913">
        <f t="shared" si="272"/>
        <v>-1.4665715624334255</v>
      </c>
      <c r="Y913">
        <f t="shared" si="273"/>
        <v>-0.5169331859821048</v>
      </c>
      <c r="Z913">
        <f t="shared" si="274"/>
        <v>0</v>
      </c>
      <c r="AA913">
        <f t="shared" si="275"/>
        <v>-0.33336080563296178</v>
      </c>
      <c r="AB913">
        <f t="shared" si="276"/>
        <v>-0.74484225716560504</v>
      </c>
      <c r="AC913">
        <f t="shared" si="277"/>
        <v>-4.0313992834394907E-2</v>
      </c>
      <c r="AD913">
        <f t="shared" si="278"/>
        <v>0</v>
      </c>
      <c r="AE913">
        <f t="shared" si="279"/>
        <v>-0.15206913080528334</v>
      </c>
      <c r="AF913">
        <f t="shared" si="280"/>
        <v>-2.647986458777162</v>
      </c>
      <c r="AG913">
        <f t="shared" si="281"/>
        <v>-0.74740360034086073</v>
      </c>
      <c r="AH913">
        <f t="shared" si="282"/>
        <v>-10.503371118537629</v>
      </c>
      <c r="AI913">
        <f t="shared" si="283"/>
        <v>-65.226094878627464</v>
      </c>
      <c r="AJ913">
        <f t="shared" si="284"/>
        <v>-1.0520381792872662</v>
      </c>
    </row>
    <row r="914" spans="1:36" x14ac:dyDescent="0.25">
      <c r="A914">
        <v>0</v>
      </c>
      <c r="B914">
        <v>0.34305717619603265</v>
      </c>
      <c r="C914">
        <v>0.5250875145857643</v>
      </c>
      <c r="D914">
        <v>0.13185530921820304</v>
      </c>
      <c r="E914">
        <v>0</v>
      </c>
      <c r="F914">
        <v>0.22033898305084745</v>
      </c>
      <c r="G914">
        <v>0.55464640561075396</v>
      </c>
      <c r="H914">
        <v>0.22501461133839859</v>
      </c>
      <c r="I914">
        <v>0</v>
      </c>
      <c r="J914">
        <v>0.50348837209302322</v>
      </c>
      <c r="K914">
        <v>0.40174418604651163</v>
      </c>
      <c r="L914">
        <v>9.476744186046511E-2</v>
      </c>
      <c r="M914">
        <v>0</v>
      </c>
      <c r="N914">
        <v>0.22033898305084745</v>
      </c>
      <c r="O914">
        <v>0.55464640561075396</v>
      </c>
      <c r="P914">
        <v>0.22501461133839859</v>
      </c>
      <c r="Q914">
        <v>1</v>
      </c>
      <c r="R914">
        <f t="shared" si="266"/>
        <v>0</v>
      </c>
      <c r="S914">
        <f t="shared" si="267"/>
        <v>-1.1992762953981912</v>
      </c>
      <c r="T914">
        <f t="shared" si="268"/>
        <v>-2.0167347430626461</v>
      </c>
      <c r="U914">
        <f t="shared" si="269"/>
        <v>-0.47539214909841748</v>
      </c>
      <c r="V914">
        <f t="shared" si="270"/>
        <v>0</v>
      </c>
      <c r="W914">
        <f t="shared" si="271"/>
        <v>-0.41754667637711862</v>
      </c>
      <c r="X914">
        <f t="shared" si="272"/>
        <v>-1.1003556376936003</v>
      </c>
      <c r="Y914">
        <f t="shared" si="273"/>
        <v>-0.54166114936440679</v>
      </c>
      <c r="Z914">
        <f t="shared" si="274"/>
        <v>0</v>
      </c>
      <c r="AA914">
        <f t="shared" si="275"/>
        <v>-0.75289704078851738</v>
      </c>
      <c r="AB914">
        <f t="shared" si="276"/>
        <v>-0.45000056776889535</v>
      </c>
      <c r="AC914">
        <f t="shared" si="277"/>
        <v>-3.4080186001090113E-2</v>
      </c>
      <c r="AD914">
        <f t="shared" si="278"/>
        <v>0</v>
      </c>
      <c r="AE914">
        <f t="shared" si="279"/>
        <v>-0.72815148305084743</v>
      </c>
      <c r="AF914">
        <f t="shared" si="280"/>
        <v>-1.9867607575978961</v>
      </c>
      <c r="AG914">
        <f t="shared" si="281"/>
        <v>-0.78315632305669192</v>
      </c>
      <c r="AH914">
        <f t="shared" si="282"/>
        <v>-10.48601300925832</v>
      </c>
      <c r="AI914">
        <f t="shared" si="283"/>
        <v>-65.118300755199073</v>
      </c>
      <c r="AJ914">
        <f t="shared" si="284"/>
        <v>-0.9445767012937063</v>
      </c>
    </row>
    <row r="915" spans="1:36" x14ac:dyDescent="0.25">
      <c r="A915">
        <v>0</v>
      </c>
      <c r="B915">
        <v>8.8397790055248615E-2</v>
      </c>
      <c r="C915">
        <v>0.78600368324125225</v>
      </c>
      <c r="D915">
        <v>0.12559852670349908</v>
      </c>
      <c r="E915">
        <v>0</v>
      </c>
      <c r="F915">
        <v>2.6907482491706599E-2</v>
      </c>
      <c r="G915">
        <v>0.78031699225949136</v>
      </c>
      <c r="H915">
        <v>0.19277552524880207</v>
      </c>
      <c r="I915">
        <v>0</v>
      </c>
      <c r="J915">
        <v>0.20411916145641781</v>
      </c>
      <c r="K915">
        <v>0.69952188304523721</v>
      </c>
      <c r="L915">
        <v>9.6358955498344986E-2</v>
      </c>
      <c r="M915">
        <v>0</v>
      </c>
      <c r="N915">
        <v>2.6907482491706599E-2</v>
      </c>
      <c r="O915">
        <v>0.78031699225949136</v>
      </c>
      <c r="P915">
        <v>0.19277552524880207</v>
      </c>
      <c r="Q915">
        <v>1</v>
      </c>
      <c r="R915">
        <f t="shared" si="266"/>
        <v>0</v>
      </c>
      <c r="S915">
        <f t="shared" si="267"/>
        <v>-0.30902537983425415</v>
      </c>
      <c r="T915">
        <f t="shared" si="268"/>
        <v>-3.0188509384351976</v>
      </c>
      <c r="U915">
        <f t="shared" si="269"/>
        <v>-0.45283389714980432</v>
      </c>
      <c r="V915">
        <f t="shared" si="270"/>
        <v>0</v>
      </c>
      <c r="W915">
        <f t="shared" si="271"/>
        <v>-5.0990204858551422E-2</v>
      </c>
      <c r="X915">
        <f t="shared" si="272"/>
        <v>-1.5480605173585515</v>
      </c>
      <c r="Y915">
        <f t="shared" si="273"/>
        <v>-0.46405436497880576</v>
      </c>
      <c r="Z915">
        <f t="shared" si="274"/>
        <v>0</v>
      </c>
      <c r="AA915">
        <f t="shared" si="275"/>
        <v>-0.30523190037123027</v>
      </c>
      <c r="AB915">
        <f t="shared" si="276"/>
        <v>-0.78354648423133499</v>
      </c>
      <c r="AC915">
        <f t="shared" si="277"/>
        <v>-3.4652524767837443E-2</v>
      </c>
      <c r="AD915">
        <f t="shared" si="278"/>
        <v>0</v>
      </c>
      <c r="AE915">
        <f t="shared" si="279"/>
        <v>-8.8920821046811649E-2</v>
      </c>
      <c r="AF915">
        <f t="shared" si="280"/>
        <v>-2.7951198511795061</v>
      </c>
      <c r="AG915">
        <f t="shared" si="281"/>
        <v>-0.67094919139329157</v>
      </c>
      <c r="AH915">
        <f t="shared" si="282"/>
        <v>-10.522236075605175</v>
      </c>
      <c r="AI915">
        <f t="shared" si="283"/>
        <v>-65.343246549808271</v>
      </c>
      <c r="AJ915">
        <f t="shared" si="284"/>
        <v>-1.1688283282685157</v>
      </c>
    </row>
    <row r="916" spans="1:36" x14ac:dyDescent="0.25">
      <c r="A916">
        <v>0</v>
      </c>
      <c r="B916">
        <v>0.19044544867656552</v>
      </c>
      <c r="C916">
        <v>0.68818592640413168</v>
      </c>
      <c r="D916">
        <v>0.12136862491930278</v>
      </c>
      <c r="E916">
        <v>0</v>
      </c>
      <c r="F916">
        <v>6.2661498708010341E-2</v>
      </c>
      <c r="G916">
        <v>0.71963824289405687</v>
      </c>
      <c r="H916">
        <v>0.21770025839793281</v>
      </c>
      <c r="I916">
        <v>0</v>
      </c>
      <c r="J916">
        <v>0.33118556701030927</v>
      </c>
      <c r="K916">
        <v>0.58569587628865982</v>
      </c>
      <c r="L916">
        <v>8.3118556701030924E-2</v>
      </c>
      <c r="M916">
        <v>0</v>
      </c>
      <c r="N916">
        <v>6.2661498708010341E-2</v>
      </c>
      <c r="O916">
        <v>0.71963824289405687</v>
      </c>
      <c r="P916">
        <v>0.21770025839793281</v>
      </c>
      <c r="Q916">
        <v>1</v>
      </c>
      <c r="R916">
        <f t="shared" si="266"/>
        <v>0</v>
      </c>
      <c r="S916">
        <f t="shared" si="267"/>
        <v>-0.66576864736321817</v>
      </c>
      <c r="T916">
        <f t="shared" si="268"/>
        <v>-2.643156481374072</v>
      </c>
      <c r="U916">
        <f t="shared" si="269"/>
        <v>-0.43758337662403163</v>
      </c>
      <c r="V916">
        <f t="shared" si="270"/>
        <v>0</v>
      </c>
      <c r="W916">
        <f t="shared" si="271"/>
        <v>-0.11874476390907623</v>
      </c>
      <c r="X916">
        <f t="shared" si="272"/>
        <v>-1.427680752382106</v>
      </c>
      <c r="Y916">
        <f t="shared" si="273"/>
        <v>-0.5240538446786176</v>
      </c>
      <c r="Z916">
        <f t="shared" si="274"/>
        <v>0</v>
      </c>
      <c r="AA916">
        <f t="shared" si="275"/>
        <v>-0.49524208934036723</v>
      </c>
      <c r="AB916">
        <f t="shared" si="276"/>
        <v>-0.65604801767880161</v>
      </c>
      <c r="AC916">
        <f t="shared" si="277"/>
        <v>-2.9891023930815077E-2</v>
      </c>
      <c r="AD916">
        <f t="shared" si="278"/>
        <v>0</v>
      </c>
      <c r="AE916">
        <f t="shared" si="279"/>
        <v>-0.20707667151162792</v>
      </c>
      <c r="AF916">
        <f t="shared" si="280"/>
        <v>-2.5777666747416021</v>
      </c>
      <c r="AG916">
        <f t="shared" si="281"/>
        <v>-0.75769894622093015</v>
      </c>
      <c r="AH916">
        <f t="shared" si="282"/>
        <v>-10.540711289755267</v>
      </c>
      <c r="AI916">
        <f t="shared" si="283"/>
        <v>-65.457977911526044</v>
      </c>
      <c r="AJ916">
        <f t="shared" si="284"/>
        <v>-1.2832056366993974</v>
      </c>
    </row>
    <row r="917" spans="1:36" x14ac:dyDescent="0.25">
      <c r="A917">
        <v>0</v>
      </c>
      <c r="B917">
        <v>0.33441709242916862</v>
      </c>
      <c r="C917">
        <v>0.54528564793311662</v>
      </c>
      <c r="D917">
        <v>0.12029725963771482</v>
      </c>
      <c r="E917">
        <v>0</v>
      </c>
      <c r="F917">
        <v>0.11483031148303115</v>
      </c>
      <c r="G917">
        <v>0.67503486750348674</v>
      </c>
      <c r="H917">
        <v>0.2101348210134821</v>
      </c>
      <c r="I917">
        <v>0</v>
      </c>
      <c r="J917">
        <v>0.55643288434742222</v>
      </c>
      <c r="K917">
        <v>0.36135624709707387</v>
      </c>
      <c r="L917">
        <v>8.2210868555503955E-2</v>
      </c>
      <c r="M917">
        <v>0</v>
      </c>
      <c r="N917">
        <v>0.11483031148303115</v>
      </c>
      <c r="O917">
        <v>0.67503486750348674</v>
      </c>
      <c r="P917">
        <v>0.2101348210134821</v>
      </c>
      <c r="Q917">
        <v>1</v>
      </c>
      <c r="R917">
        <f t="shared" si="266"/>
        <v>0</v>
      </c>
      <c r="S917">
        <f t="shared" si="267"/>
        <v>-1.1690718619368323</v>
      </c>
      <c r="T917">
        <f t="shared" si="268"/>
        <v>-2.0943109111015157</v>
      </c>
      <c r="U917">
        <f t="shared" si="269"/>
        <v>-0.43372066797237863</v>
      </c>
      <c r="V917">
        <f t="shared" si="270"/>
        <v>0</v>
      </c>
      <c r="W917">
        <f t="shared" si="271"/>
        <v>-0.21760568303986519</v>
      </c>
      <c r="X917">
        <f t="shared" si="272"/>
        <v>-1.3391927083333333</v>
      </c>
      <c r="Y917">
        <f t="shared" si="273"/>
        <v>-0.50584212284983732</v>
      </c>
      <c r="Z917">
        <f t="shared" si="274"/>
        <v>0</v>
      </c>
      <c r="AA917">
        <f t="shared" si="275"/>
        <v>-0.83206821695018585</v>
      </c>
      <c r="AB917">
        <f t="shared" si="276"/>
        <v>-0.40476134318392942</v>
      </c>
      <c r="AC917">
        <f t="shared" si="277"/>
        <v>-2.9564601899965168E-2</v>
      </c>
      <c r="AD917">
        <f t="shared" si="278"/>
        <v>0</v>
      </c>
      <c r="AE917">
        <f t="shared" si="279"/>
        <v>-0.37947829497907948</v>
      </c>
      <c r="AF917">
        <f t="shared" si="280"/>
        <v>-2.4179959902370989</v>
      </c>
      <c r="AG917">
        <f t="shared" si="281"/>
        <v>-0.73136767782426781</v>
      </c>
      <c r="AH917">
        <f t="shared" si="282"/>
        <v>-10.554980080308288</v>
      </c>
      <c r="AI917">
        <f t="shared" si="283"/>
        <v>-65.546587318535572</v>
      </c>
      <c r="AJ917">
        <f t="shared" si="284"/>
        <v>-1.3715416010221875</v>
      </c>
    </row>
    <row r="918" spans="1:36" x14ac:dyDescent="0.25">
      <c r="A918">
        <v>0</v>
      </c>
      <c r="B918">
        <v>0.1854121973643886</v>
      </c>
      <c r="C918">
        <v>0.69506589028501375</v>
      </c>
      <c r="D918">
        <v>0.11952191235059761</v>
      </c>
      <c r="E918">
        <v>0</v>
      </c>
      <c r="F918">
        <v>0.11676371437327612</v>
      </c>
      <c r="G918">
        <v>0.72448666870977629</v>
      </c>
      <c r="H918">
        <v>0.15874961691694758</v>
      </c>
      <c r="I918">
        <v>0</v>
      </c>
      <c r="J918">
        <v>0.35539215686274511</v>
      </c>
      <c r="K918">
        <v>0.55147058823529416</v>
      </c>
      <c r="L918">
        <v>9.3137254901960786E-2</v>
      </c>
      <c r="M918">
        <v>0</v>
      </c>
      <c r="N918">
        <v>7.0202329858982213E-2</v>
      </c>
      <c r="O918">
        <v>0.73267933782955241</v>
      </c>
      <c r="P918">
        <v>0.19711833231146536</v>
      </c>
      <c r="Q918">
        <v>1</v>
      </c>
      <c r="R918">
        <f t="shared" si="266"/>
        <v>0</v>
      </c>
      <c r="S918">
        <f t="shared" si="267"/>
        <v>-0.64817315772965833</v>
      </c>
      <c r="T918">
        <f t="shared" si="268"/>
        <v>-2.6695807664773596</v>
      </c>
      <c r="U918">
        <f t="shared" si="269"/>
        <v>-0.43092522488172313</v>
      </c>
      <c r="V918">
        <f t="shared" si="270"/>
        <v>0</v>
      </c>
      <c r="W918">
        <f t="shared" si="271"/>
        <v>-0.2212695192786546</v>
      </c>
      <c r="X918">
        <f t="shared" si="272"/>
        <v>-1.4372994799647565</v>
      </c>
      <c r="Y918">
        <f t="shared" si="273"/>
        <v>-0.3821462946291756</v>
      </c>
      <c r="Z918">
        <f t="shared" si="274"/>
        <v>0</v>
      </c>
      <c r="AA918">
        <f t="shared" si="275"/>
        <v>-0.53143968769148286</v>
      </c>
      <c r="AB918">
        <f t="shared" si="276"/>
        <v>-0.61771168428308831</v>
      </c>
      <c r="AC918">
        <f t="shared" si="277"/>
        <v>-3.3493939568014705E-2</v>
      </c>
      <c r="AD918">
        <f t="shared" si="278"/>
        <v>0</v>
      </c>
      <c r="AE918">
        <f t="shared" si="279"/>
        <v>-0.23199676195585528</v>
      </c>
      <c r="AF918">
        <f t="shared" si="280"/>
        <v>-2.6244802843347639</v>
      </c>
      <c r="AG918">
        <f t="shared" si="281"/>
        <v>-0.68606419566217047</v>
      </c>
      <c r="AH918">
        <f t="shared" si="282"/>
        <v>-10.514580996456704</v>
      </c>
      <c r="AI918">
        <f t="shared" si="283"/>
        <v>-65.295708391515433</v>
      </c>
      <c r="AJ918">
        <f t="shared" si="284"/>
        <v>-1.1214368695436456</v>
      </c>
    </row>
    <row r="919" spans="1:36" x14ac:dyDescent="0.25">
      <c r="A919">
        <v>0</v>
      </c>
      <c r="B919">
        <v>0.37796713329275716</v>
      </c>
      <c r="C919">
        <v>0.52465003043213632</v>
      </c>
      <c r="D919">
        <v>9.7382836275106507E-2</v>
      </c>
      <c r="E919">
        <v>0</v>
      </c>
      <c r="F919">
        <v>0.15763846622032868</v>
      </c>
      <c r="G919">
        <v>0.69872185027388922</v>
      </c>
      <c r="H919">
        <v>0.1436396835057821</v>
      </c>
      <c r="I919">
        <v>0</v>
      </c>
      <c r="J919">
        <v>0.63890577507598789</v>
      </c>
      <c r="K919">
        <v>0.28753799392097262</v>
      </c>
      <c r="L919">
        <v>7.3556231003039513E-2</v>
      </c>
      <c r="M919">
        <v>0</v>
      </c>
      <c r="N919">
        <v>0.15763846622032868</v>
      </c>
      <c r="O919">
        <v>0.69872185027388922</v>
      </c>
      <c r="P919">
        <v>0.1436396835057821</v>
      </c>
      <c r="Q919">
        <v>1</v>
      </c>
      <c r="R919">
        <f t="shared" si="266"/>
        <v>0</v>
      </c>
      <c r="S919">
        <f t="shared" si="267"/>
        <v>-1.3213162552780737</v>
      </c>
      <c r="T919">
        <f t="shared" si="268"/>
        <v>-2.0150544717409082</v>
      </c>
      <c r="U919">
        <f t="shared" si="269"/>
        <v>-0.35110482919963482</v>
      </c>
      <c r="V919">
        <f t="shared" si="270"/>
        <v>0</v>
      </c>
      <c r="W919">
        <f t="shared" si="271"/>
        <v>-0.29872797236381621</v>
      </c>
      <c r="X919">
        <f t="shared" si="272"/>
        <v>-1.3861849988587949</v>
      </c>
      <c r="Y919">
        <f t="shared" si="273"/>
        <v>-0.34577326156421179</v>
      </c>
      <c r="Z919">
        <f t="shared" si="274"/>
        <v>0</v>
      </c>
      <c r="AA919">
        <f t="shared" si="275"/>
        <v>-0.95539498836436176</v>
      </c>
      <c r="AB919">
        <f t="shared" si="276"/>
        <v>-0.32207624905015197</v>
      </c>
      <c r="AC919">
        <f t="shared" si="277"/>
        <v>-2.6452228580927051E-2</v>
      </c>
      <c r="AD919">
        <f t="shared" si="278"/>
        <v>0</v>
      </c>
      <c r="AE919">
        <f t="shared" si="279"/>
        <v>-0.52094586883749239</v>
      </c>
      <c r="AF919">
        <f t="shared" si="280"/>
        <v>-2.5028435027388922</v>
      </c>
      <c r="AG919">
        <f t="shared" si="281"/>
        <v>-0.49993342970176502</v>
      </c>
      <c r="AH919">
        <f t="shared" si="282"/>
        <v>-10.54580805627903</v>
      </c>
      <c r="AI919">
        <f t="shared" si="283"/>
        <v>-65.489628909391527</v>
      </c>
      <c r="AJ919">
        <f t="shared" si="284"/>
        <v>-1.3147589617083935</v>
      </c>
    </row>
    <row r="920" spans="1:36" x14ac:dyDescent="0.25">
      <c r="A920">
        <v>0</v>
      </c>
      <c r="B920">
        <v>0.56859361518550477</v>
      </c>
      <c r="C920">
        <v>0.33563416738567731</v>
      </c>
      <c r="D920">
        <v>9.5772217428817946E-2</v>
      </c>
      <c r="E920">
        <v>0</v>
      </c>
      <c r="F920">
        <v>0.38421509106678231</v>
      </c>
      <c r="G920">
        <v>0.46400693842150909</v>
      </c>
      <c r="H920">
        <v>0.15177797051170858</v>
      </c>
      <c r="I920">
        <v>0</v>
      </c>
      <c r="J920">
        <v>0.70951156812339333</v>
      </c>
      <c r="K920">
        <v>0.22022279348757498</v>
      </c>
      <c r="L920">
        <v>7.0265638389031701E-2</v>
      </c>
      <c r="M920">
        <v>0</v>
      </c>
      <c r="N920">
        <v>0.38421509106678231</v>
      </c>
      <c r="O920">
        <v>0.46400693842150909</v>
      </c>
      <c r="P920">
        <v>0.15177797051170858</v>
      </c>
      <c r="Q920">
        <v>1</v>
      </c>
      <c r="R920">
        <f t="shared" si="266"/>
        <v>0</v>
      </c>
      <c r="S920">
        <f t="shared" si="267"/>
        <v>-1.987717767539366</v>
      </c>
      <c r="T920">
        <f t="shared" si="268"/>
        <v>-1.2890900421800853</v>
      </c>
      <c r="U920">
        <f t="shared" si="269"/>
        <v>-0.3452978915855533</v>
      </c>
      <c r="V920">
        <f t="shared" si="270"/>
        <v>0</v>
      </c>
      <c r="W920">
        <f t="shared" si="271"/>
        <v>-0.72809510177254988</v>
      </c>
      <c r="X920">
        <f t="shared" si="272"/>
        <v>-0.920537202542281</v>
      </c>
      <c r="Y920">
        <f t="shared" si="273"/>
        <v>-0.36536396221812661</v>
      </c>
      <c r="Z920">
        <f t="shared" si="274"/>
        <v>0</v>
      </c>
      <c r="AA920">
        <f t="shared" si="275"/>
        <v>-1.0609761608290489</v>
      </c>
      <c r="AB920">
        <f t="shared" si="276"/>
        <v>-0.2466753360646958</v>
      </c>
      <c r="AC920">
        <f t="shared" si="277"/>
        <v>-2.5268868492930589E-2</v>
      </c>
      <c r="AD920">
        <f t="shared" si="278"/>
        <v>0</v>
      </c>
      <c r="AE920">
        <f t="shared" si="279"/>
        <v>-1.2697108087597571</v>
      </c>
      <c r="AF920">
        <f t="shared" si="280"/>
        <v>-1.6620873536426712</v>
      </c>
      <c r="AG920">
        <f t="shared" si="281"/>
        <v>-0.52825848330442315</v>
      </c>
      <c r="AH920">
        <f t="shared" si="282"/>
        <v>-10.429078978931489</v>
      </c>
      <c r="AI920">
        <f t="shared" si="283"/>
        <v>-64.764739558321409</v>
      </c>
      <c r="AJ920">
        <f t="shared" si="284"/>
        <v>-0.59210657055521876</v>
      </c>
    </row>
    <row r="921" spans="1:36" x14ac:dyDescent="0.25">
      <c r="A921">
        <v>0</v>
      </c>
      <c r="B921">
        <v>0.5312977099236641</v>
      </c>
      <c r="C921">
        <v>0.37404580152671757</v>
      </c>
      <c r="D921">
        <v>9.465648854961832E-2</v>
      </c>
      <c r="E921">
        <v>0</v>
      </c>
      <c r="F921">
        <v>0.41634835752482813</v>
      </c>
      <c r="G921">
        <v>0.4507257448433919</v>
      </c>
      <c r="H921">
        <v>0.13292589763177998</v>
      </c>
      <c r="I921">
        <v>0</v>
      </c>
      <c r="J921">
        <v>0.71787072243346006</v>
      </c>
      <c r="K921">
        <v>0.22813688212927757</v>
      </c>
      <c r="L921">
        <v>5.3992395437262357E-2</v>
      </c>
      <c r="M921">
        <v>0</v>
      </c>
      <c r="N921">
        <v>0.29793735676088617</v>
      </c>
      <c r="O921">
        <v>0.52253628724216961</v>
      </c>
      <c r="P921">
        <v>0.17952635599694422</v>
      </c>
      <c r="Q921">
        <v>1</v>
      </c>
      <c r="R921">
        <f t="shared" si="266"/>
        <v>0</v>
      </c>
      <c r="S921">
        <f t="shared" si="267"/>
        <v>-1.8573368916984732</v>
      </c>
      <c r="T921">
        <f t="shared" si="268"/>
        <v>-1.4366198823652194</v>
      </c>
      <c r="U921">
        <f t="shared" si="269"/>
        <v>-0.34127523407681298</v>
      </c>
      <c r="V921">
        <f t="shared" si="270"/>
        <v>0</v>
      </c>
      <c r="W921">
        <f t="shared" si="271"/>
        <v>-0.78898826931340715</v>
      </c>
      <c r="X921">
        <f t="shared" si="272"/>
        <v>-0.89418881899350644</v>
      </c>
      <c r="Y921">
        <f t="shared" si="273"/>
        <v>-0.31998275162337658</v>
      </c>
      <c r="Z921">
        <f t="shared" si="274"/>
        <v>0</v>
      </c>
      <c r="AA921">
        <f t="shared" si="275"/>
        <v>-1.0734761169201521</v>
      </c>
      <c r="AB921">
        <f t="shared" si="276"/>
        <v>-0.25554004277566539</v>
      </c>
      <c r="AC921">
        <f t="shared" si="277"/>
        <v>-1.941669884743346E-2</v>
      </c>
      <c r="AD921">
        <f t="shared" si="278"/>
        <v>0</v>
      </c>
      <c r="AE921">
        <f t="shared" si="279"/>
        <v>-0.984589858670741</v>
      </c>
      <c r="AF921">
        <f t="shared" si="280"/>
        <v>-1.8717413101604279</v>
      </c>
      <c r="AG921">
        <f t="shared" si="281"/>
        <v>-0.62483587184873945</v>
      </c>
      <c r="AH921">
        <f t="shared" si="282"/>
        <v>-10.467991747293956</v>
      </c>
      <c r="AI921">
        <f t="shared" si="283"/>
        <v>-65.006388443479878</v>
      </c>
      <c r="AJ921">
        <f t="shared" si="284"/>
        <v>-0.83300974346218948</v>
      </c>
    </row>
    <row r="922" spans="1:36" x14ac:dyDescent="0.25">
      <c r="A922">
        <v>0</v>
      </c>
      <c r="B922">
        <v>0.66846071044133482</v>
      </c>
      <c r="C922">
        <v>0.24650161463939721</v>
      </c>
      <c r="D922">
        <v>8.503767491926803E-2</v>
      </c>
      <c r="E922">
        <v>0</v>
      </c>
      <c r="F922">
        <v>0.29773462783171523</v>
      </c>
      <c r="G922">
        <v>0.52103559870550165</v>
      </c>
      <c r="H922">
        <v>0.18122977346278318</v>
      </c>
      <c r="I922">
        <v>0</v>
      </c>
      <c r="J922">
        <v>0.82226980728051391</v>
      </c>
      <c r="K922">
        <v>0.12633832976445397</v>
      </c>
      <c r="L922">
        <v>5.1391862955032119E-2</v>
      </c>
      <c r="M922">
        <v>0</v>
      </c>
      <c r="N922">
        <v>0.29773462783171523</v>
      </c>
      <c r="O922">
        <v>0.52103559870550165</v>
      </c>
      <c r="P922">
        <v>0.18122977346278318</v>
      </c>
      <c r="Q922">
        <v>1</v>
      </c>
      <c r="R922">
        <f t="shared" si="266"/>
        <v>0</v>
      </c>
      <c r="S922">
        <f t="shared" si="267"/>
        <v>-2.3368381134788754</v>
      </c>
      <c r="T922">
        <f t="shared" si="268"/>
        <v>-0.94675336330647875</v>
      </c>
      <c r="U922">
        <f t="shared" si="269"/>
        <v>-0.30659548920630381</v>
      </c>
      <c r="V922">
        <f t="shared" si="270"/>
        <v>0</v>
      </c>
      <c r="W922">
        <f t="shared" si="271"/>
        <v>-0.56421293487055024</v>
      </c>
      <c r="X922">
        <f t="shared" si="272"/>
        <v>-1.0336756042677995</v>
      </c>
      <c r="Y922">
        <f t="shared" si="273"/>
        <v>-0.43626112459546929</v>
      </c>
      <c r="Z922">
        <f t="shared" si="274"/>
        <v>0</v>
      </c>
      <c r="AA922">
        <f t="shared" si="275"/>
        <v>-1.2295904710920771</v>
      </c>
      <c r="AB922">
        <f t="shared" si="276"/>
        <v>-0.14151373460920771</v>
      </c>
      <c r="AC922">
        <f t="shared" si="277"/>
        <v>-1.8481497591006424E-2</v>
      </c>
      <c r="AD922">
        <f t="shared" si="278"/>
        <v>0</v>
      </c>
      <c r="AE922">
        <f t="shared" si="279"/>
        <v>-0.98391990291262144</v>
      </c>
      <c r="AF922">
        <f t="shared" si="280"/>
        <v>-1.8663657969255665</v>
      </c>
      <c r="AG922">
        <f t="shared" si="281"/>
        <v>-0.63076456310679618</v>
      </c>
      <c r="AH922">
        <f t="shared" si="282"/>
        <v>-10.494972595962752</v>
      </c>
      <c r="AI922">
        <f t="shared" si="283"/>
        <v>-65.173939925315139</v>
      </c>
      <c r="AJ922">
        <f t="shared" si="284"/>
        <v>-1.0000441726626772</v>
      </c>
    </row>
    <row r="923" spans="1:36" x14ac:dyDescent="0.25">
      <c r="A923">
        <v>0</v>
      </c>
      <c r="B923">
        <v>0</v>
      </c>
      <c r="C923">
        <v>0.63829787234042556</v>
      </c>
      <c r="D923">
        <v>0.36170212765957449</v>
      </c>
      <c r="E923">
        <v>0</v>
      </c>
      <c r="F923">
        <v>0</v>
      </c>
      <c r="G923">
        <v>0.55744680851063833</v>
      </c>
      <c r="H923">
        <v>0.44255319148936167</v>
      </c>
      <c r="I923">
        <v>0</v>
      </c>
      <c r="J923">
        <v>0</v>
      </c>
      <c r="K923">
        <v>0.74893617021276593</v>
      </c>
      <c r="L923">
        <v>0.25106382978723402</v>
      </c>
      <c r="M923">
        <v>0</v>
      </c>
      <c r="N923">
        <v>0</v>
      </c>
      <c r="O923">
        <v>0.4553191489361702</v>
      </c>
      <c r="P923">
        <v>0.5446808510638298</v>
      </c>
      <c r="Q923">
        <v>0</v>
      </c>
      <c r="R923">
        <f t="shared" si="266"/>
        <v>0</v>
      </c>
      <c r="S923">
        <f t="shared" si="267"/>
        <v>0</v>
      </c>
      <c r="T923">
        <f t="shared" si="268"/>
        <v>-2.4515484749002661</v>
      </c>
      <c r="U923">
        <f t="shared" si="269"/>
        <v>-1.3040836415392287</v>
      </c>
      <c r="V923">
        <f t="shared" si="270"/>
        <v>0</v>
      </c>
      <c r="W923">
        <f t="shared" si="271"/>
        <v>0</v>
      </c>
      <c r="X923">
        <f t="shared" si="272"/>
        <v>-1.10591131981383</v>
      </c>
      <c r="Y923">
        <f t="shared" si="273"/>
        <v>-1.0653257978723403</v>
      </c>
      <c r="Z923">
        <f t="shared" si="274"/>
        <v>0</v>
      </c>
      <c r="AA923">
        <f t="shared" si="275"/>
        <v>0</v>
      </c>
      <c r="AB923">
        <f t="shared" si="276"/>
        <v>-0.83889627659574462</v>
      </c>
      <c r="AC923">
        <f t="shared" si="277"/>
        <v>-9.0287358710106375E-2</v>
      </c>
      <c r="AD923">
        <f t="shared" si="278"/>
        <v>0</v>
      </c>
      <c r="AE923">
        <f t="shared" si="279"/>
        <v>0</v>
      </c>
      <c r="AF923">
        <f t="shared" si="280"/>
        <v>-1.630967420212766</v>
      </c>
      <c r="AG923">
        <f t="shared" si="281"/>
        <v>-1.8957446808510638</v>
      </c>
      <c r="AH923">
        <f t="shared" si="282"/>
        <v>-10.382764970495344</v>
      </c>
      <c r="AI923">
        <f t="shared" si="283"/>
        <v>-64.477128859396942</v>
      </c>
      <c r="AJ923">
        <f t="shared" si="284"/>
        <v>-0.30538341895673732</v>
      </c>
    </row>
    <row r="924" spans="1:36" x14ac:dyDescent="0.25">
      <c r="A924">
        <v>0</v>
      </c>
      <c r="B924">
        <v>0.85201149425287359</v>
      </c>
      <c r="C924">
        <v>9.6264367816091947E-2</v>
      </c>
      <c r="D924">
        <v>5.1724137931034482E-2</v>
      </c>
      <c r="E924">
        <v>0</v>
      </c>
      <c r="F924">
        <v>0.72478386167146969</v>
      </c>
      <c r="G924">
        <v>0.20172910662824209</v>
      </c>
      <c r="H924">
        <v>7.3487031700288183E-2</v>
      </c>
      <c r="I924">
        <v>0</v>
      </c>
      <c r="J924">
        <v>0.95714285714285718</v>
      </c>
      <c r="K924">
        <v>1.5714285714285715E-2</v>
      </c>
      <c r="L924">
        <v>2.7142857142857142E-2</v>
      </c>
      <c r="M924">
        <v>0</v>
      </c>
      <c r="N924">
        <v>0.60404624277456642</v>
      </c>
      <c r="O924">
        <v>0.29190751445086704</v>
      </c>
      <c r="P924">
        <v>0.10404624277456648</v>
      </c>
      <c r="Q924">
        <v>0</v>
      </c>
      <c r="R924">
        <f t="shared" si="266"/>
        <v>0</v>
      </c>
      <c r="S924">
        <f t="shared" si="267"/>
        <v>-2.9785040493669181</v>
      </c>
      <c r="T924">
        <f t="shared" si="268"/>
        <v>-0.36972826376728624</v>
      </c>
      <c r="U924">
        <f t="shared" si="269"/>
        <v>-0.18648660594019395</v>
      </c>
      <c r="V924">
        <f t="shared" si="270"/>
        <v>0</v>
      </c>
      <c r="W924">
        <f t="shared" si="271"/>
        <v>-1.3734795738022334</v>
      </c>
      <c r="X924">
        <f t="shared" si="272"/>
        <v>-0.40020769542507206</v>
      </c>
      <c r="Y924">
        <f t="shared" si="273"/>
        <v>-0.17689993470821325</v>
      </c>
      <c r="Z924">
        <f t="shared" si="274"/>
        <v>0</v>
      </c>
      <c r="AA924">
        <f t="shared" si="275"/>
        <v>-1.4312744140625</v>
      </c>
      <c r="AB924">
        <f t="shared" si="276"/>
        <v>-1.7601841517857143E-2</v>
      </c>
      <c r="AC924">
        <f t="shared" si="277"/>
        <v>-9.761090959821429E-3</v>
      </c>
      <c r="AD924">
        <f t="shared" si="278"/>
        <v>0</v>
      </c>
      <c r="AE924">
        <f t="shared" si="279"/>
        <v>-1.996184067919075</v>
      </c>
      <c r="AF924">
        <f t="shared" si="280"/>
        <v>-1.0456218388728324</v>
      </c>
      <c r="AG924">
        <f t="shared" si="281"/>
        <v>-0.36212969653179194</v>
      </c>
      <c r="AH924">
        <f t="shared" si="282"/>
        <v>-10.347879072873795</v>
      </c>
      <c r="AI924">
        <f t="shared" si="283"/>
        <v>-64.260486902970854</v>
      </c>
      <c r="AJ924">
        <f t="shared" si="284"/>
        <v>-8.9410005077367807E-2</v>
      </c>
    </row>
    <row r="925" spans="1:36" x14ac:dyDescent="0.25">
      <c r="A925">
        <v>0</v>
      </c>
      <c r="B925">
        <v>0.78501628664495116</v>
      </c>
      <c r="C925">
        <v>0.17100977198697068</v>
      </c>
      <c r="D925">
        <v>4.3973941368078175E-2</v>
      </c>
      <c r="E925">
        <v>0</v>
      </c>
      <c r="F925">
        <v>0.68903436988543376</v>
      </c>
      <c r="G925">
        <v>0.25368248772504093</v>
      </c>
      <c r="H925">
        <v>5.7283142389525366E-2</v>
      </c>
      <c r="I925">
        <v>0</v>
      </c>
      <c r="J925">
        <v>0.9027552674230146</v>
      </c>
      <c r="K925">
        <v>6.9692058346839544E-2</v>
      </c>
      <c r="L925">
        <v>2.7552674230145867E-2</v>
      </c>
      <c r="M925">
        <v>0</v>
      </c>
      <c r="N925">
        <v>0.61311475409836069</v>
      </c>
      <c r="O925">
        <v>0.31475409836065577</v>
      </c>
      <c r="P925">
        <v>7.2131147540983612E-2</v>
      </c>
      <c r="Q925">
        <v>0</v>
      </c>
      <c r="R925">
        <f t="shared" si="266"/>
        <v>0</v>
      </c>
      <c r="S925">
        <f t="shared" si="267"/>
        <v>-2.7442988790207656</v>
      </c>
      <c r="T925">
        <f t="shared" si="268"/>
        <v>-0.65680736827539699</v>
      </c>
      <c r="U925">
        <f t="shared" si="269"/>
        <v>-0.15854398746055579</v>
      </c>
      <c r="V925">
        <f t="shared" si="270"/>
        <v>0</v>
      </c>
      <c r="W925">
        <f t="shared" si="271"/>
        <v>-1.3057335886354338</v>
      </c>
      <c r="X925">
        <f t="shared" si="272"/>
        <v>-0.50327731817716859</v>
      </c>
      <c r="Y925">
        <f t="shared" si="273"/>
        <v>-0.13789350194353517</v>
      </c>
      <c r="Z925">
        <f t="shared" si="274"/>
        <v>0</v>
      </c>
      <c r="AA925">
        <f t="shared" si="275"/>
        <v>-1.3499453156655186</v>
      </c>
      <c r="AB925">
        <f t="shared" si="276"/>
        <v>-7.8063272386547811E-2</v>
      </c>
      <c r="AC925">
        <f t="shared" si="277"/>
        <v>-9.9084690285656408E-3</v>
      </c>
      <c r="AD925">
        <f t="shared" si="278"/>
        <v>0</v>
      </c>
      <c r="AE925">
        <f t="shared" si="279"/>
        <v>-2.0261526639344263</v>
      </c>
      <c r="AF925">
        <f t="shared" si="280"/>
        <v>-1.1274590163934428</v>
      </c>
      <c r="AG925">
        <f t="shared" si="281"/>
        <v>-0.25105020491803282</v>
      </c>
      <c r="AH925">
        <f t="shared" si="282"/>
        <v>-10.34913358583939</v>
      </c>
      <c r="AI925">
        <f t="shared" si="283"/>
        <v>-64.268277447625223</v>
      </c>
      <c r="AJ925">
        <f t="shared" si="284"/>
        <v>-9.7176508633468717E-2</v>
      </c>
    </row>
    <row r="926" spans="1:36" x14ac:dyDescent="0.25">
      <c r="A926">
        <v>0</v>
      </c>
      <c r="B926">
        <v>0.85051546391752575</v>
      </c>
      <c r="C926">
        <v>0.10051546391752578</v>
      </c>
      <c r="D926">
        <v>4.8969072164948453E-2</v>
      </c>
      <c r="E926">
        <v>0</v>
      </c>
      <c r="F926">
        <v>0.74484536082474229</v>
      </c>
      <c r="G926">
        <v>0.17525773195876287</v>
      </c>
      <c r="H926">
        <v>7.9896907216494839E-2</v>
      </c>
      <c r="I926">
        <v>0</v>
      </c>
      <c r="J926">
        <v>0.91494845360824739</v>
      </c>
      <c r="K926">
        <v>5.4123711340206188E-2</v>
      </c>
      <c r="L926">
        <v>3.0927835051546393E-2</v>
      </c>
      <c r="M926">
        <v>0</v>
      </c>
      <c r="N926">
        <v>0.65891472868217049</v>
      </c>
      <c r="O926">
        <v>0.24031007751937986</v>
      </c>
      <c r="P926">
        <v>0.10077519379844961</v>
      </c>
      <c r="Q926">
        <v>0</v>
      </c>
      <c r="R926">
        <f t="shared" si="266"/>
        <v>0</v>
      </c>
      <c r="S926">
        <f t="shared" si="267"/>
        <v>-2.9732741523034791</v>
      </c>
      <c r="T926">
        <f t="shared" si="268"/>
        <v>-0.38605570055774807</v>
      </c>
      <c r="U926">
        <f t="shared" si="269"/>
        <v>-0.17655347057224549</v>
      </c>
      <c r="V926">
        <f t="shared" si="270"/>
        <v>0</v>
      </c>
      <c r="W926">
        <f t="shared" si="271"/>
        <v>-1.4114965065238403</v>
      </c>
      <c r="X926">
        <f t="shared" si="272"/>
        <v>-0.34769148679123707</v>
      </c>
      <c r="Y926">
        <f t="shared" si="273"/>
        <v>-0.19232995731314431</v>
      </c>
      <c r="Z926">
        <f t="shared" si="274"/>
        <v>0</v>
      </c>
      <c r="AA926">
        <f t="shared" si="275"/>
        <v>-1.3681785347535438</v>
      </c>
      <c r="AB926">
        <f t="shared" si="276"/>
        <v>-6.0624899323453607E-2</v>
      </c>
      <c r="AC926">
        <f t="shared" si="277"/>
        <v>-1.1122241462628867E-2</v>
      </c>
      <c r="AD926">
        <f t="shared" si="278"/>
        <v>0</v>
      </c>
      <c r="AE926">
        <f t="shared" si="279"/>
        <v>-2.1775072674418605</v>
      </c>
      <c r="AF926">
        <f t="shared" si="280"/>
        <v>-0.86079820736434109</v>
      </c>
      <c r="AG926">
        <f t="shared" si="281"/>
        <v>-0.35074491279069769</v>
      </c>
      <c r="AH926">
        <f t="shared" si="282"/>
        <v>-10.316377337198221</v>
      </c>
      <c r="AI926">
        <f t="shared" si="283"/>
        <v>-64.064860643855823</v>
      </c>
      <c r="AJ926">
        <f t="shared" si="284"/>
        <v>0.10561256452326193</v>
      </c>
    </row>
    <row r="927" spans="1:36" x14ac:dyDescent="0.25">
      <c r="A927">
        <v>0</v>
      </c>
      <c r="B927">
        <v>0.66307947019867552</v>
      </c>
      <c r="C927">
        <v>0.27690397350993379</v>
      </c>
      <c r="D927">
        <v>6.001655629139073E-2</v>
      </c>
      <c r="E927">
        <v>0</v>
      </c>
      <c r="F927">
        <v>0.50788381742738586</v>
      </c>
      <c r="G927">
        <v>0.40082987551867222</v>
      </c>
      <c r="H927">
        <v>9.1286307053941904E-2</v>
      </c>
      <c r="I927">
        <v>0</v>
      </c>
      <c r="J927">
        <v>0.82639175257731956</v>
      </c>
      <c r="K927">
        <v>0.1377319587628866</v>
      </c>
      <c r="L927">
        <v>3.5876288659793816E-2</v>
      </c>
      <c r="M927">
        <v>0</v>
      </c>
      <c r="N927">
        <v>0.40024937655860349</v>
      </c>
      <c r="O927">
        <v>0.48960931005818786</v>
      </c>
      <c r="P927">
        <v>0.11014131338320865</v>
      </c>
      <c r="Q927">
        <v>0</v>
      </c>
      <c r="R927">
        <f t="shared" si="266"/>
        <v>0</v>
      </c>
      <c r="S927">
        <f t="shared" si="267"/>
        <v>-2.3180261068786217</v>
      </c>
      <c r="T927">
        <f t="shared" si="268"/>
        <v>-1.0635215051916262</v>
      </c>
      <c r="U927">
        <f t="shared" si="269"/>
        <v>-0.21638415507133435</v>
      </c>
      <c r="V927">
        <f t="shared" si="270"/>
        <v>0</v>
      </c>
      <c r="W927">
        <f t="shared" si="271"/>
        <v>-0.9624497536307054</v>
      </c>
      <c r="X927">
        <f t="shared" si="272"/>
        <v>-0.79520106651970957</v>
      </c>
      <c r="Y927">
        <f t="shared" si="273"/>
        <v>-0.21974682313278007</v>
      </c>
      <c r="Z927">
        <f t="shared" si="274"/>
        <v>0</v>
      </c>
      <c r="AA927">
        <f t="shared" si="275"/>
        <v>-1.2357542686855669</v>
      </c>
      <c r="AB927">
        <f t="shared" si="276"/>
        <v>-0.15427593427835051</v>
      </c>
      <c r="AC927">
        <f t="shared" si="277"/>
        <v>-1.2901800096649485E-2</v>
      </c>
      <c r="AD927">
        <f t="shared" si="278"/>
        <v>0</v>
      </c>
      <c r="AE927">
        <f t="shared" si="279"/>
        <v>-1.3226991115960101</v>
      </c>
      <c r="AF927">
        <f t="shared" si="280"/>
        <v>-1.7537958489193683</v>
      </c>
      <c r="AG927">
        <f t="shared" si="281"/>
        <v>-0.38334339931421446</v>
      </c>
      <c r="AH927">
        <f t="shared" si="282"/>
        <v>-10.438099773314939</v>
      </c>
      <c r="AI927">
        <f t="shared" si="283"/>
        <v>-64.820758829057922</v>
      </c>
      <c r="AJ927">
        <f t="shared" si="284"/>
        <v>-0.64795296957961623</v>
      </c>
    </row>
    <row r="928" spans="1:36" x14ac:dyDescent="0.25">
      <c r="A928">
        <v>0</v>
      </c>
      <c r="B928">
        <v>0.65625</v>
      </c>
      <c r="C928">
        <v>0.25</v>
      </c>
      <c r="D928">
        <v>9.375E-2</v>
      </c>
      <c r="E928">
        <v>0</v>
      </c>
      <c r="F928">
        <v>0.48873873873873874</v>
      </c>
      <c r="G928">
        <v>0.3963963963963964</v>
      </c>
      <c r="H928">
        <v>0.11486486486486487</v>
      </c>
      <c r="I928">
        <v>0</v>
      </c>
      <c r="J928">
        <v>0.80616740088105732</v>
      </c>
      <c r="K928">
        <v>0.14537444933920704</v>
      </c>
      <c r="L928">
        <v>4.8458149779735685E-2</v>
      </c>
      <c r="M928">
        <v>0</v>
      </c>
      <c r="N928">
        <v>0.42081447963800905</v>
      </c>
      <c r="O928">
        <v>0.4434389140271493</v>
      </c>
      <c r="P928">
        <v>0.13574660633484162</v>
      </c>
      <c r="Q928">
        <v>0</v>
      </c>
      <c r="R928">
        <f t="shared" si="266"/>
        <v>0</v>
      </c>
      <c r="S928">
        <f t="shared" si="267"/>
        <v>-2.2941513061523437</v>
      </c>
      <c r="T928">
        <f t="shared" si="268"/>
        <v>-0.9601898193359375</v>
      </c>
      <c r="U928">
        <f t="shared" si="269"/>
        <v>-0.33800697326660156</v>
      </c>
      <c r="V928">
        <f t="shared" si="270"/>
        <v>0</v>
      </c>
      <c r="W928">
        <f t="shared" si="271"/>
        <v>-0.92616945558840091</v>
      </c>
      <c r="X928">
        <f t="shared" si="272"/>
        <v>-0.7864055461711712</v>
      </c>
      <c r="Y928">
        <f t="shared" si="273"/>
        <v>-0.27650575380067571</v>
      </c>
      <c r="Z928">
        <f t="shared" si="274"/>
        <v>0</v>
      </c>
      <c r="AA928">
        <f t="shared" si="275"/>
        <v>-1.2055115552725773</v>
      </c>
      <c r="AB928">
        <f t="shared" si="276"/>
        <v>-0.16283641932819382</v>
      </c>
      <c r="AC928">
        <f t="shared" si="277"/>
        <v>-1.7426478180066079E-2</v>
      </c>
      <c r="AD928">
        <f t="shared" si="278"/>
        <v>0</v>
      </c>
      <c r="AE928">
        <f t="shared" si="279"/>
        <v>-1.3906603506787329</v>
      </c>
      <c r="AF928">
        <f t="shared" si="280"/>
        <v>-1.5884120475113122</v>
      </c>
      <c r="AG928">
        <f t="shared" si="281"/>
        <v>-0.47246182126696828</v>
      </c>
      <c r="AH928">
        <f t="shared" si="282"/>
        <v>-10.418737526552981</v>
      </c>
      <c r="AI928">
        <f t="shared" si="283"/>
        <v>-64.700518981288482</v>
      </c>
      <c r="AJ928">
        <f t="shared" si="284"/>
        <v>-0.52808417391555262</v>
      </c>
    </row>
    <row r="929" spans="1:36" x14ac:dyDescent="0.25">
      <c r="A929">
        <v>0</v>
      </c>
      <c r="B929">
        <v>0.46974358974358976</v>
      </c>
      <c r="C929">
        <v>0.45128205128205129</v>
      </c>
      <c r="D929">
        <v>7.8974358974358977E-2</v>
      </c>
      <c r="E929">
        <v>0</v>
      </c>
      <c r="F929">
        <v>0.37139917695473251</v>
      </c>
      <c r="G929">
        <v>0.53600823045267487</v>
      </c>
      <c r="H929">
        <v>9.2592592592592587E-2</v>
      </c>
      <c r="I929">
        <v>0</v>
      </c>
      <c r="J929">
        <v>0.65743589743589748</v>
      </c>
      <c r="K929">
        <v>0.29025641025641025</v>
      </c>
      <c r="L929">
        <v>5.2307692307692305E-2</v>
      </c>
      <c r="M929">
        <v>0</v>
      </c>
      <c r="N929">
        <v>0.29235537190082644</v>
      </c>
      <c r="O929">
        <v>0.60433884297520657</v>
      </c>
      <c r="P929">
        <v>0.10330578512396695</v>
      </c>
      <c r="Q929">
        <v>0</v>
      </c>
      <c r="R929">
        <f t="shared" si="266"/>
        <v>0</v>
      </c>
      <c r="S929">
        <f t="shared" si="267"/>
        <v>-1.6421529447115386</v>
      </c>
      <c r="T929">
        <f t="shared" si="268"/>
        <v>-1.7332657251602563</v>
      </c>
      <c r="U929">
        <f t="shared" si="269"/>
        <v>-0.28473476312099361</v>
      </c>
      <c r="V929">
        <f t="shared" si="270"/>
        <v>0</v>
      </c>
      <c r="W929">
        <f t="shared" si="271"/>
        <v>-0.70380869421939296</v>
      </c>
      <c r="X929">
        <f t="shared" si="272"/>
        <v>-1.0633796095357511</v>
      </c>
      <c r="Y929">
        <f t="shared" si="273"/>
        <v>-0.22289134837962962</v>
      </c>
      <c r="Z929">
        <f t="shared" si="274"/>
        <v>0</v>
      </c>
      <c r="AA929">
        <f t="shared" si="275"/>
        <v>-0.98310421674679493</v>
      </c>
      <c r="AB929">
        <f t="shared" si="276"/>
        <v>-0.3251211939102564</v>
      </c>
      <c r="AC929">
        <f t="shared" si="277"/>
        <v>-1.8810847355769229E-2</v>
      </c>
      <c r="AD929">
        <f t="shared" si="278"/>
        <v>0</v>
      </c>
      <c r="AE929">
        <f t="shared" si="279"/>
        <v>-0.96614314307851235</v>
      </c>
      <c r="AF929">
        <f t="shared" si="280"/>
        <v>-2.1647606211260331</v>
      </c>
      <c r="AG929">
        <f t="shared" si="281"/>
        <v>-0.35955255681818182</v>
      </c>
      <c r="AH929">
        <f t="shared" si="282"/>
        <v>-10.46772566416311</v>
      </c>
      <c r="AI929">
        <f t="shared" si="283"/>
        <v>-65.004736063178129</v>
      </c>
      <c r="AJ929">
        <f t="shared" si="284"/>
        <v>-0.83136246229522148</v>
      </c>
    </row>
    <row r="930" spans="1:36" x14ac:dyDescent="0.25">
      <c r="A930">
        <v>0</v>
      </c>
      <c r="B930">
        <v>0.5672413793103448</v>
      </c>
      <c r="C930">
        <v>0.35172413793103446</v>
      </c>
      <c r="D930">
        <v>8.1034482758620685E-2</v>
      </c>
      <c r="E930">
        <v>0</v>
      </c>
      <c r="F930">
        <v>0.43902439024390244</v>
      </c>
      <c r="G930">
        <v>0.46689895470383275</v>
      </c>
      <c r="H930">
        <v>9.4076655052264813E-2</v>
      </c>
      <c r="I930">
        <v>0</v>
      </c>
      <c r="J930">
        <v>0.75128644939965694</v>
      </c>
      <c r="K930">
        <v>0.18867924528301888</v>
      </c>
      <c r="L930">
        <v>6.0034305317324184E-2</v>
      </c>
      <c r="M930">
        <v>0</v>
      </c>
      <c r="N930">
        <v>0.34729493891797558</v>
      </c>
      <c r="O930">
        <v>0.54450261780104714</v>
      </c>
      <c r="P930">
        <v>0.10820244328097731</v>
      </c>
      <c r="Q930">
        <v>0</v>
      </c>
      <c r="R930">
        <f t="shared" si="266"/>
        <v>0</v>
      </c>
      <c r="S930">
        <f t="shared" si="267"/>
        <v>-1.982990554283405</v>
      </c>
      <c r="T930">
        <f t="shared" si="268"/>
        <v>-1.3508877458243533</v>
      </c>
      <c r="U930">
        <f t="shared" si="269"/>
        <v>-0.29216234930630386</v>
      </c>
      <c r="V930">
        <f t="shared" si="270"/>
        <v>0</v>
      </c>
      <c r="W930">
        <f t="shared" si="271"/>
        <v>-0.83195979420731703</v>
      </c>
      <c r="X930">
        <f t="shared" si="272"/>
        <v>-0.9262746352351916</v>
      </c>
      <c r="Y930">
        <f t="shared" si="273"/>
        <v>-0.22646382295296169</v>
      </c>
      <c r="Z930">
        <f t="shared" si="274"/>
        <v>0</v>
      </c>
      <c r="AA930">
        <f t="shared" si="275"/>
        <v>-1.1234447027765866</v>
      </c>
      <c r="AB930">
        <f t="shared" si="276"/>
        <v>-0.21134286556603776</v>
      </c>
      <c r="AC930">
        <f t="shared" si="277"/>
        <v>-2.1589485286234993E-2</v>
      </c>
      <c r="AD930">
        <f t="shared" si="278"/>
        <v>0</v>
      </c>
      <c r="AE930">
        <f t="shared" si="279"/>
        <v>-1.1477012434554974</v>
      </c>
      <c r="AF930">
        <f t="shared" si="280"/>
        <v>-1.9504253926701571</v>
      </c>
      <c r="AG930">
        <f t="shared" si="281"/>
        <v>-0.37659522251308897</v>
      </c>
      <c r="AH930">
        <f t="shared" si="282"/>
        <v>-10.441837814077134</v>
      </c>
      <c r="AI930">
        <f t="shared" si="283"/>
        <v>-64.843972119216247</v>
      </c>
      <c r="AJ930">
        <f t="shared" si="284"/>
        <v>-0.67109462508149542</v>
      </c>
    </row>
    <row r="931" spans="1:36" x14ac:dyDescent="0.25">
      <c r="A931">
        <v>0</v>
      </c>
      <c r="B931">
        <v>0.42857142857142855</v>
      </c>
      <c r="C931">
        <v>0.48040455120101139</v>
      </c>
      <c r="D931">
        <v>9.1024020227560051E-2</v>
      </c>
      <c r="E931">
        <v>0</v>
      </c>
      <c r="F931">
        <v>0.31385006353240152</v>
      </c>
      <c r="G931">
        <v>0.59466327827191867</v>
      </c>
      <c r="H931">
        <v>9.148665819567979E-2</v>
      </c>
      <c r="I931">
        <v>0</v>
      </c>
      <c r="J931">
        <v>0.70087609511889859</v>
      </c>
      <c r="K931">
        <v>0.23779724655819776</v>
      </c>
      <c r="L931">
        <v>6.1326658322903627E-2</v>
      </c>
      <c r="M931">
        <v>0</v>
      </c>
      <c r="N931">
        <v>0.22448979591836735</v>
      </c>
      <c r="O931">
        <v>0.67602040816326525</v>
      </c>
      <c r="P931">
        <v>9.9489795918367346E-2</v>
      </c>
      <c r="Q931">
        <v>0</v>
      </c>
      <c r="R931">
        <f t="shared" si="266"/>
        <v>0</v>
      </c>
      <c r="S931">
        <f t="shared" si="267"/>
        <v>-1.4982212611607142</v>
      </c>
      <c r="T931">
        <f t="shared" si="268"/>
        <v>-1.8451182369034451</v>
      </c>
      <c r="U931">
        <f t="shared" si="269"/>
        <v>-0.32817870476453859</v>
      </c>
      <c r="V931">
        <f t="shared" si="270"/>
        <v>0</v>
      </c>
      <c r="W931">
        <f t="shared" si="271"/>
        <v>-0.59475200027795427</v>
      </c>
      <c r="X931">
        <f t="shared" si="272"/>
        <v>-1.179744579891995</v>
      </c>
      <c r="Y931">
        <f t="shared" si="273"/>
        <v>-0.22022911372299872</v>
      </c>
      <c r="Z931">
        <f t="shared" si="274"/>
        <v>0</v>
      </c>
      <c r="AA931">
        <f t="shared" si="275"/>
        <v>-1.04806300844806</v>
      </c>
      <c r="AB931">
        <f t="shared" si="276"/>
        <v>-0.26636078301001254</v>
      </c>
      <c r="AC931">
        <f t="shared" si="277"/>
        <v>-2.2054240163485606E-2</v>
      </c>
      <c r="AD931">
        <f t="shared" si="278"/>
        <v>0</v>
      </c>
      <c r="AE931">
        <f t="shared" si="279"/>
        <v>-0.74186862244897955</v>
      </c>
      <c r="AF931">
        <f t="shared" si="280"/>
        <v>-2.4215262276785712</v>
      </c>
      <c r="AG931">
        <f t="shared" si="281"/>
        <v>-0.34627112563775508</v>
      </c>
      <c r="AH931">
        <f t="shared" si="282"/>
        <v>-10.512387904108511</v>
      </c>
      <c r="AI931">
        <f t="shared" si="283"/>
        <v>-65.282089254576775</v>
      </c>
      <c r="AJ931">
        <f t="shared" si="284"/>
        <v>-1.1078597603481048</v>
      </c>
    </row>
    <row r="932" spans="1:36" x14ac:dyDescent="0.25">
      <c r="A932">
        <v>0</v>
      </c>
      <c r="B932">
        <v>0.55610357583230574</v>
      </c>
      <c r="C932">
        <v>0.3563501849568434</v>
      </c>
      <c r="D932">
        <v>8.7546239210850807E-2</v>
      </c>
      <c r="E932">
        <v>0</v>
      </c>
      <c r="F932">
        <v>0.45117428924598268</v>
      </c>
      <c r="G932">
        <v>0.45488257107540175</v>
      </c>
      <c r="H932">
        <v>9.3943139678615575E-2</v>
      </c>
      <c r="I932">
        <v>0</v>
      </c>
      <c r="J932">
        <v>0.75246305418719217</v>
      </c>
      <c r="K932">
        <v>0.18596059113300492</v>
      </c>
      <c r="L932">
        <v>6.1576354679802957E-2</v>
      </c>
      <c r="M932">
        <v>0</v>
      </c>
      <c r="N932">
        <v>0.36228287841191065</v>
      </c>
      <c r="O932">
        <v>0.53846153846153844</v>
      </c>
      <c r="P932">
        <v>9.9255583126550875E-2</v>
      </c>
      <c r="Q932">
        <v>0</v>
      </c>
      <c r="R932">
        <f t="shared" si="266"/>
        <v>0</v>
      </c>
      <c r="S932">
        <f t="shared" si="267"/>
        <v>-1.9440544683454066</v>
      </c>
      <c r="T932">
        <f t="shared" si="268"/>
        <v>-1.3686552788561575</v>
      </c>
      <c r="U932">
        <f t="shared" si="269"/>
        <v>-0.31563988625635792</v>
      </c>
      <c r="V932">
        <f t="shared" si="270"/>
        <v>0</v>
      </c>
      <c r="W932">
        <f t="shared" si="271"/>
        <v>-0.85498409011897403</v>
      </c>
      <c r="X932">
        <f t="shared" si="272"/>
        <v>-0.90243549134734247</v>
      </c>
      <c r="Y932">
        <f t="shared" si="273"/>
        <v>-0.22614242119901112</v>
      </c>
      <c r="Z932">
        <f t="shared" si="274"/>
        <v>0</v>
      </c>
      <c r="AA932">
        <f t="shared" si="275"/>
        <v>-1.1252041520743534</v>
      </c>
      <c r="AB932">
        <f t="shared" si="276"/>
        <v>-0.20829765432573891</v>
      </c>
      <c r="AC932">
        <f t="shared" si="277"/>
        <v>-2.2144035752770935E-2</v>
      </c>
      <c r="AD932">
        <f t="shared" si="278"/>
        <v>0</v>
      </c>
      <c r="AE932">
        <f t="shared" si="279"/>
        <v>-1.1972316997518611</v>
      </c>
      <c r="AF932">
        <f t="shared" si="280"/>
        <v>-1.9287860576923077</v>
      </c>
      <c r="AG932">
        <f t="shared" si="281"/>
        <v>-0.34545595533498763</v>
      </c>
      <c r="AH932">
        <f t="shared" si="282"/>
        <v>-10.439031191055269</v>
      </c>
      <c r="AI932">
        <f t="shared" si="283"/>
        <v>-64.826542947434461</v>
      </c>
      <c r="AJ932">
        <f t="shared" si="284"/>
        <v>-0.65371923855480307</v>
      </c>
    </row>
    <row r="933" spans="1:36" x14ac:dyDescent="0.25">
      <c r="A933">
        <v>0</v>
      </c>
      <c r="B933">
        <v>0.37323943661971831</v>
      </c>
      <c r="C933">
        <v>0.50704225352112675</v>
      </c>
      <c r="D933">
        <v>0.11971830985915492</v>
      </c>
      <c r="E933">
        <v>0</v>
      </c>
      <c r="F933">
        <v>0.27160493827160492</v>
      </c>
      <c r="G933">
        <v>0.53968253968253965</v>
      </c>
      <c r="H933">
        <v>0.18871252204585537</v>
      </c>
      <c r="I933">
        <v>0</v>
      </c>
      <c r="J933">
        <v>0.59265734265734271</v>
      </c>
      <c r="K933">
        <v>0.33041958041958042</v>
      </c>
      <c r="L933">
        <v>7.6923076923076927E-2</v>
      </c>
      <c r="M933">
        <v>0</v>
      </c>
      <c r="N933">
        <v>0.20176991150442478</v>
      </c>
      <c r="O933">
        <v>0.5752212389380531</v>
      </c>
      <c r="P933">
        <v>0.22300884955752212</v>
      </c>
      <c r="Q933">
        <v>0</v>
      </c>
      <c r="R933">
        <f t="shared" si="266"/>
        <v>0</v>
      </c>
      <c r="S933">
        <f t="shared" si="267"/>
        <v>-1.3047889387103873</v>
      </c>
      <c r="T933">
        <f t="shared" si="268"/>
        <v>-1.9474272392165493</v>
      </c>
      <c r="U933">
        <f t="shared" si="269"/>
        <v>-0.43163331797425175</v>
      </c>
      <c r="V933">
        <f t="shared" si="270"/>
        <v>0</v>
      </c>
      <c r="W933">
        <f t="shared" si="271"/>
        <v>-0.5146966628086419</v>
      </c>
      <c r="X933">
        <f t="shared" si="272"/>
        <v>-1.0706690228174602</v>
      </c>
      <c r="Y933">
        <f t="shared" si="273"/>
        <v>-0.45427379574514987</v>
      </c>
      <c r="Z933">
        <f t="shared" si="274"/>
        <v>0</v>
      </c>
      <c r="AA933">
        <f t="shared" si="275"/>
        <v>-0.88623687103911719</v>
      </c>
      <c r="AB933">
        <f t="shared" si="276"/>
        <v>-0.37010865111451047</v>
      </c>
      <c r="AC933">
        <f t="shared" si="277"/>
        <v>-2.7663010817307696E-2</v>
      </c>
      <c r="AD933">
        <f t="shared" si="278"/>
        <v>0</v>
      </c>
      <c r="AE933">
        <f t="shared" si="279"/>
        <v>-0.66678650442477871</v>
      </c>
      <c r="AF933">
        <f t="shared" si="280"/>
        <v>-2.060460453539823</v>
      </c>
      <c r="AG933">
        <f t="shared" si="281"/>
        <v>-0.77617533185840704</v>
      </c>
      <c r="AH933">
        <f t="shared" si="282"/>
        <v>-10.510919800066384</v>
      </c>
      <c r="AI933">
        <f t="shared" si="283"/>
        <v>-65.272972306078742</v>
      </c>
      <c r="AJ933">
        <f t="shared" si="284"/>
        <v>-1.0987709461416366</v>
      </c>
    </row>
    <row r="934" spans="1:36" x14ac:dyDescent="0.25">
      <c r="A934">
        <v>0</v>
      </c>
      <c r="B934">
        <v>0.60188087774294674</v>
      </c>
      <c r="C934">
        <v>0.30407523510971785</v>
      </c>
      <c r="D934">
        <v>9.4043887147335428E-2</v>
      </c>
      <c r="E934">
        <v>0</v>
      </c>
      <c r="F934">
        <v>0.50632911392405067</v>
      </c>
      <c r="G934">
        <v>0.370253164556962</v>
      </c>
      <c r="H934">
        <v>0.12341772151898735</v>
      </c>
      <c r="I934">
        <v>0</v>
      </c>
      <c r="J934">
        <v>0.79127725856697817</v>
      </c>
      <c r="K934">
        <v>0.13084112149532709</v>
      </c>
      <c r="L934">
        <v>7.7881619937694699E-2</v>
      </c>
      <c r="M934">
        <v>0</v>
      </c>
      <c r="N934">
        <v>0.41455696202531644</v>
      </c>
      <c r="O934">
        <v>0.43354430379746833</v>
      </c>
      <c r="P934">
        <v>0.15189873417721519</v>
      </c>
      <c r="Q934">
        <v>0</v>
      </c>
      <c r="R934">
        <f t="shared" si="266"/>
        <v>0</v>
      </c>
      <c r="S934">
        <f t="shared" si="267"/>
        <v>-2.1040850313479624</v>
      </c>
      <c r="T934">
        <f t="shared" si="268"/>
        <v>-1.1678797802581309</v>
      </c>
      <c r="U934">
        <f t="shared" si="269"/>
        <v>-0.33906655625489812</v>
      </c>
      <c r="V934">
        <f t="shared" si="270"/>
        <v>0</v>
      </c>
      <c r="W934">
        <f t="shared" si="271"/>
        <v>-0.95950356012658233</v>
      </c>
      <c r="X934">
        <f t="shared" si="272"/>
        <v>-0.73454033573971511</v>
      </c>
      <c r="Y934">
        <f t="shared" si="273"/>
        <v>-0.29709441752373417</v>
      </c>
      <c r="Z934">
        <f t="shared" si="274"/>
        <v>0</v>
      </c>
      <c r="AA934">
        <f t="shared" si="275"/>
        <v>-1.1832454122858256</v>
      </c>
      <c r="AB934">
        <f t="shared" si="276"/>
        <v>-0.14655738901869159</v>
      </c>
      <c r="AC934">
        <f t="shared" si="277"/>
        <v>-2.8007721232476634E-2</v>
      </c>
      <c r="AD934">
        <f t="shared" si="278"/>
        <v>0</v>
      </c>
      <c r="AE934">
        <f t="shared" si="279"/>
        <v>-1.369981210443038</v>
      </c>
      <c r="AF934">
        <f t="shared" si="280"/>
        <v>-1.5529692444620253</v>
      </c>
      <c r="AG934">
        <f t="shared" si="281"/>
        <v>-0.52867879746835444</v>
      </c>
      <c r="AH934">
        <f t="shared" si="282"/>
        <v>-10.411609456161433</v>
      </c>
      <c r="AI934">
        <f t="shared" si="283"/>
        <v>-64.656253555415816</v>
      </c>
      <c r="AJ934">
        <f t="shared" si="284"/>
        <v>-0.4839553481781172</v>
      </c>
    </row>
    <row r="935" spans="1:36" x14ac:dyDescent="0.25">
      <c r="A935">
        <v>0</v>
      </c>
      <c r="B935">
        <v>0.13745019920318724</v>
      </c>
      <c r="C935">
        <v>0.59760956175298807</v>
      </c>
      <c r="D935">
        <v>0.26494023904382469</v>
      </c>
      <c r="E935">
        <v>0</v>
      </c>
      <c r="F935">
        <v>0.10358565737051793</v>
      </c>
      <c r="G935">
        <v>0.57370517928286857</v>
      </c>
      <c r="H935">
        <v>0.32270916334661354</v>
      </c>
      <c r="I935">
        <v>0</v>
      </c>
      <c r="J935">
        <v>0.2151394422310757</v>
      </c>
      <c r="K935">
        <v>0.60557768924302791</v>
      </c>
      <c r="L935">
        <v>0.17928286852589642</v>
      </c>
      <c r="M935">
        <v>0</v>
      </c>
      <c r="N935">
        <v>9.1999999999999998E-2</v>
      </c>
      <c r="O935">
        <v>0.51</v>
      </c>
      <c r="P935">
        <v>0.39800000000000002</v>
      </c>
      <c r="Q935">
        <v>0</v>
      </c>
      <c r="R935">
        <f t="shared" si="266"/>
        <v>0</v>
      </c>
      <c r="S935">
        <f t="shared" si="267"/>
        <v>-0.48050522519297806</v>
      </c>
      <c r="T935">
        <f t="shared" si="268"/>
        <v>-2.2952744685321216</v>
      </c>
      <c r="U935">
        <f t="shared" si="269"/>
        <v>-0.95521758182115279</v>
      </c>
      <c r="V935">
        <f t="shared" si="270"/>
        <v>0</v>
      </c>
      <c r="W935">
        <f t="shared" si="271"/>
        <v>-0.196296843874502</v>
      </c>
      <c r="X935">
        <f t="shared" si="272"/>
        <v>-1.1381660856573705</v>
      </c>
      <c r="Y935">
        <f t="shared" si="273"/>
        <v>-0.7768340699701195</v>
      </c>
      <c r="Z935">
        <f t="shared" si="274"/>
        <v>0</v>
      </c>
      <c r="AA935">
        <f t="shared" si="275"/>
        <v>-0.32171120206673309</v>
      </c>
      <c r="AB935">
        <f t="shared" si="276"/>
        <v>-0.67831797808764938</v>
      </c>
      <c r="AC935">
        <f t="shared" si="277"/>
        <v>-6.4473551108067725E-2</v>
      </c>
      <c r="AD935">
        <f t="shared" si="278"/>
        <v>0</v>
      </c>
      <c r="AE935">
        <f t="shared" si="279"/>
        <v>-0.30403124999999998</v>
      </c>
      <c r="AF935">
        <f t="shared" si="280"/>
        <v>-1.8268359375000001</v>
      </c>
      <c r="AG935">
        <f t="shared" si="281"/>
        <v>-1.3852265625</v>
      </c>
      <c r="AH935">
        <f t="shared" si="282"/>
        <v>-10.422890756310695</v>
      </c>
      <c r="AI935">
        <f t="shared" si="283"/>
        <v>-64.726310601442819</v>
      </c>
      <c r="AJ935">
        <f t="shared" si="284"/>
        <v>-0.55379620286001274</v>
      </c>
    </row>
    <row r="936" spans="1:36" x14ac:dyDescent="0.25">
      <c r="A936">
        <v>0</v>
      </c>
      <c r="B936">
        <v>4.790419161676647E-2</v>
      </c>
      <c r="C936">
        <v>0.44311377245508982</v>
      </c>
      <c r="D936">
        <v>0.50898203592814373</v>
      </c>
      <c r="E936">
        <v>0</v>
      </c>
      <c r="F936">
        <v>9.0361445783132526E-3</v>
      </c>
      <c r="G936">
        <v>0.38855421686746988</v>
      </c>
      <c r="H936">
        <v>0.60240963855421692</v>
      </c>
      <c r="I936">
        <v>0</v>
      </c>
      <c r="J936">
        <v>0.13569321533923304</v>
      </c>
      <c r="K936">
        <v>0.46607669616519176</v>
      </c>
      <c r="L936">
        <v>0.39823008849557523</v>
      </c>
      <c r="M936">
        <v>0</v>
      </c>
      <c r="N936">
        <v>9.0361445783132526E-3</v>
      </c>
      <c r="O936">
        <v>0.29518072289156627</v>
      </c>
      <c r="P936">
        <v>0.69578313253012047</v>
      </c>
      <c r="Q936">
        <v>0</v>
      </c>
      <c r="R936">
        <f t="shared" si="266"/>
        <v>0</v>
      </c>
      <c r="S936">
        <f t="shared" si="267"/>
        <v>-0.16746584955089822</v>
      </c>
      <c r="T936">
        <f t="shared" si="268"/>
        <v>-1.7018933324756735</v>
      </c>
      <c r="U936">
        <f t="shared" si="269"/>
        <v>-1.8350877590522081</v>
      </c>
      <c r="V936">
        <f t="shared" si="270"/>
        <v>0</v>
      </c>
      <c r="W936">
        <f t="shared" si="271"/>
        <v>-1.7123670463102408E-2</v>
      </c>
      <c r="X936">
        <f t="shared" si="272"/>
        <v>-0.77084755035768071</v>
      </c>
      <c r="Y936">
        <f t="shared" si="273"/>
        <v>-1.4501364834337351</v>
      </c>
      <c r="Z936">
        <f t="shared" si="274"/>
        <v>0</v>
      </c>
      <c r="AA936">
        <f t="shared" si="275"/>
        <v>-0.20291038670722714</v>
      </c>
      <c r="AB936">
        <f t="shared" si="276"/>
        <v>-0.52206051806784659</v>
      </c>
      <c r="AC936">
        <f t="shared" si="277"/>
        <v>-0.14321116219579647</v>
      </c>
      <c r="AD936">
        <f t="shared" si="278"/>
        <v>0</v>
      </c>
      <c r="AE936">
        <f t="shared" si="279"/>
        <v>-2.9861634036144578E-2</v>
      </c>
      <c r="AF936">
        <f t="shared" si="280"/>
        <v>-1.0573465737951808</v>
      </c>
      <c r="AG936">
        <f t="shared" si="281"/>
        <v>-2.4216514495481927</v>
      </c>
      <c r="AH936">
        <f t="shared" si="282"/>
        <v>-10.319596369683687</v>
      </c>
      <c r="AI936">
        <f t="shared" si="283"/>
        <v>-64.084850884698</v>
      </c>
      <c r="AJ936">
        <f t="shared" si="284"/>
        <v>8.5684012223520303E-2</v>
      </c>
    </row>
    <row r="937" spans="1:36" x14ac:dyDescent="0.25">
      <c r="A937">
        <v>0.12152699344928845</v>
      </c>
      <c r="B937">
        <v>0.37474587756946015</v>
      </c>
      <c r="C937">
        <v>0.43957533318274228</v>
      </c>
      <c r="D937">
        <v>6.4151795798509145E-2</v>
      </c>
      <c r="E937">
        <v>0.12070524412296564</v>
      </c>
      <c r="F937">
        <v>0.27034358047016277</v>
      </c>
      <c r="G937">
        <v>0.52848101265822789</v>
      </c>
      <c r="H937">
        <v>8.0470162748643756E-2</v>
      </c>
      <c r="I937">
        <v>0.12181367020076697</v>
      </c>
      <c r="J937">
        <v>0.53056620798556287</v>
      </c>
      <c r="K937">
        <v>0.29393187457703585</v>
      </c>
      <c r="L937">
        <v>5.3688247236634332E-2</v>
      </c>
      <c r="M937">
        <v>0.12019013128112269</v>
      </c>
      <c r="N937">
        <v>0.19397917609778181</v>
      </c>
      <c r="O937">
        <v>0.59732910819375284</v>
      </c>
      <c r="P937">
        <v>8.8501584427342683E-2</v>
      </c>
      <c r="Q937">
        <v>1</v>
      </c>
      <c r="R937">
        <f t="shared" si="266"/>
        <v>-0.67129125739425677</v>
      </c>
      <c r="S937">
        <f t="shared" si="267"/>
        <v>-1.3100552297160888</v>
      </c>
      <c r="T937">
        <f t="shared" si="268"/>
        <v>-1.6883030390130873</v>
      </c>
      <c r="U937">
        <f t="shared" si="269"/>
        <v>-0.23129337949302575</v>
      </c>
      <c r="V937">
        <f t="shared" si="270"/>
        <v>-0.12046949169303797</v>
      </c>
      <c r="W937">
        <f t="shared" si="271"/>
        <v>-0.51230636513901451</v>
      </c>
      <c r="X937">
        <f t="shared" si="272"/>
        <v>-1.0484464621242089</v>
      </c>
      <c r="Y937">
        <f t="shared" si="273"/>
        <v>-0.19370991325723327</v>
      </c>
      <c r="Z937">
        <f t="shared" si="274"/>
        <v>3.4996151466980598</v>
      </c>
      <c r="AA937">
        <f t="shared" si="275"/>
        <v>-0.79338818943153622</v>
      </c>
      <c r="AB937">
        <f t="shared" si="276"/>
        <v>-0.32923814466783213</v>
      </c>
      <c r="AC937">
        <f t="shared" si="277"/>
        <v>-1.9307321332900969E-2</v>
      </c>
      <c r="AD937">
        <f t="shared" si="278"/>
        <v>-3.8413892739927573</v>
      </c>
      <c r="AE937">
        <f t="shared" si="279"/>
        <v>-0.64104055851063835</v>
      </c>
      <c r="AF937">
        <f t="shared" si="280"/>
        <v>-2.1396515320846539</v>
      </c>
      <c r="AG937">
        <f t="shared" si="281"/>
        <v>-0.30802699892485286</v>
      </c>
      <c r="AH937">
        <f t="shared" si="282"/>
        <v>-10.348302010077065</v>
      </c>
      <c r="AI937">
        <f t="shared" si="283"/>
        <v>-64.26311334945521</v>
      </c>
      <c r="AJ937">
        <f t="shared" si="284"/>
        <v>-9.2028346524036964E-2</v>
      </c>
    </row>
    <row r="938" spans="1:36" x14ac:dyDescent="0.25">
      <c r="A938">
        <v>0.11681914144968332</v>
      </c>
      <c r="B938">
        <v>0.25615763546798032</v>
      </c>
      <c r="C938">
        <v>0.50950035186488385</v>
      </c>
      <c r="D938">
        <v>0.1175228712174525</v>
      </c>
      <c r="E938">
        <v>0.11681914144968332</v>
      </c>
      <c r="F938">
        <v>0.18719211822660098</v>
      </c>
      <c r="G938">
        <v>0.5524278676988037</v>
      </c>
      <c r="H938">
        <v>0.14356087262491204</v>
      </c>
      <c r="I938">
        <v>0.11673699015471167</v>
      </c>
      <c r="J938">
        <v>0.3628691983122363</v>
      </c>
      <c r="K938">
        <v>0.4310829817158931</v>
      </c>
      <c r="L938">
        <v>8.9310829817158932E-2</v>
      </c>
      <c r="M938">
        <v>0.11690140845070422</v>
      </c>
      <c r="N938">
        <v>0.14436619718309859</v>
      </c>
      <c r="O938">
        <v>0.57042253521126762</v>
      </c>
      <c r="P938">
        <v>0.16830985915492958</v>
      </c>
      <c r="Q938">
        <v>1</v>
      </c>
      <c r="R938">
        <f t="shared" si="266"/>
        <v>-0.64528600704829342</v>
      </c>
      <c r="S938">
        <f t="shared" si="267"/>
        <v>-0.89548856988916259</v>
      </c>
      <c r="T938">
        <f t="shared" si="268"/>
        <v>-1.9568682032349576</v>
      </c>
      <c r="U938">
        <f t="shared" si="269"/>
        <v>-0.42371786655799176</v>
      </c>
      <c r="V938">
        <f t="shared" si="270"/>
        <v>-0.11659097906403941</v>
      </c>
      <c r="W938">
        <f t="shared" si="271"/>
        <v>-0.35473272013546797</v>
      </c>
      <c r="X938">
        <f t="shared" si="272"/>
        <v>-1.0959543097950388</v>
      </c>
      <c r="Y938">
        <f t="shared" si="273"/>
        <v>-0.34558354591836737</v>
      </c>
      <c r="Z938">
        <f t="shared" si="274"/>
        <v>3.3537659464003164</v>
      </c>
      <c r="AA938">
        <f t="shared" si="275"/>
        <v>-0.5426205663238397</v>
      </c>
      <c r="AB938">
        <f t="shared" si="276"/>
        <v>-0.48286345705872008</v>
      </c>
      <c r="AC938">
        <f t="shared" si="277"/>
        <v>-3.2117883867352322E-2</v>
      </c>
      <c r="AD938">
        <f t="shared" si="278"/>
        <v>-3.7362786091549296</v>
      </c>
      <c r="AE938">
        <f t="shared" si="279"/>
        <v>-0.47708516725352113</v>
      </c>
      <c r="AF938">
        <f t="shared" si="280"/>
        <v>-2.043271346830986</v>
      </c>
      <c r="AG938">
        <f t="shared" si="281"/>
        <v>-0.58579720510563382</v>
      </c>
      <c r="AH938">
        <f t="shared" si="282"/>
        <v>-10.380490490837984</v>
      </c>
      <c r="AI938">
        <f t="shared" si="283"/>
        <v>-64.463004306026775</v>
      </c>
      <c r="AJ938">
        <f t="shared" si="284"/>
        <v>-0.29130245301089597</v>
      </c>
    </row>
    <row r="939" spans="1:36" x14ac:dyDescent="0.25">
      <c r="A939">
        <v>7.9817559863169893E-2</v>
      </c>
      <c r="B939">
        <v>0.44612314709236034</v>
      </c>
      <c r="C939">
        <v>0.40706955530216649</v>
      </c>
      <c r="D939">
        <v>6.698973774230331E-2</v>
      </c>
      <c r="E939">
        <v>7.9577866514546486E-2</v>
      </c>
      <c r="F939">
        <v>0.33257273245864233</v>
      </c>
      <c r="G939">
        <v>0.5082715345122647</v>
      </c>
      <c r="H939">
        <v>7.9577866514546486E-2</v>
      </c>
      <c r="I939">
        <v>7.9545454545454544E-2</v>
      </c>
      <c r="J939">
        <v>0.63153409090909096</v>
      </c>
      <c r="K939">
        <v>0.24374999999999999</v>
      </c>
      <c r="L939">
        <v>4.5170454545454548E-2</v>
      </c>
      <c r="M939">
        <v>7.9623287671232876E-2</v>
      </c>
      <c r="N939">
        <v>0.26598173515981738</v>
      </c>
      <c r="O939">
        <v>0.56820776255707761</v>
      </c>
      <c r="P939">
        <v>8.6187214611872148E-2</v>
      </c>
      <c r="Q939">
        <v>1</v>
      </c>
      <c r="R939">
        <f t="shared" si="266"/>
        <v>-0.44089653337015389</v>
      </c>
      <c r="S939">
        <f t="shared" si="267"/>
        <v>-1.5595794294959735</v>
      </c>
      <c r="T939">
        <f t="shared" si="268"/>
        <v>-1.5634561710509907</v>
      </c>
      <c r="U939">
        <f t="shared" si="269"/>
        <v>-0.2415253172714599</v>
      </c>
      <c r="V939">
        <f t="shared" si="270"/>
        <v>-7.942244099401026E-2</v>
      </c>
      <c r="W939">
        <f t="shared" si="271"/>
        <v>-0.63023182357030805</v>
      </c>
      <c r="X939">
        <f t="shared" si="272"/>
        <v>-1.0083531468375642</v>
      </c>
      <c r="Y939">
        <f t="shared" si="273"/>
        <v>-0.1915619540608956</v>
      </c>
      <c r="Z939">
        <f t="shared" si="274"/>
        <v>2.2852810946377842</v>
      </c>
      <c r="AA939">
        <f t="shared" si="275"/>
        <v>-0.94437165693803271</v>
      </c>
      <c r="AB939">
        <f t="shared" si="276"/>
        <v>-0.27302856445312501</v>
      </c>
      <c r="AC939">
        <f t="shared" si="277"/>
        <v>-1.6244160045276991E-2</v>
      </c>
      <c r="AD939">
        <f t="shared" si="278"/>
        <v>-2.5448349208047945</v>
      </c>
      <c r="AE939">
        <f t="shared" si="279"/>
        <v>-0.87898651541095896</v>
      </c>
      <c r="AF939">
        <f t="shared" si="280"/>
        <v>-2.035337961972032</v>
      </c>
      <c r="AG939">
        <f t="shared" si="281"/>
        <v>-0.29997190710616439</v>
      </c>
      <c r="AH939">
        <f t="shared" si="282"/>
        <v>-10.422521408743956</v>
      </c>
      <c r="AI939">
        <f t="shared" si="283"/>
        <v>-64.724016947418846</v>
      </c>
      <c r="AJ939">
        <f t="shared" si="284"/>
        <v>-0.55150962689851601</v>
      </c>
    </row>
    <row r="940" spans="1:36" x14ac:dyDescent="0.25">
      <c r="A940">
        <v>0</v>
      </c>
      <c r="B940">
        <v>0.37650602409638556</v>
      </c>
      <c r="C940">
        <v>0.45481927710843373</v>
      </c>
      <c r="D940">
        <v>0.16867469879518071</v>
      </c>
      <c r="E940">
        <v>0</v>
      </c>
      <c r="F940">
        <v>0.33333333333333331</v>
      </c>
      <c r="G940">
        <v>0.51132686084142398</v>
      </c>
      <c r="H940">
        <v>0.1553398058252427</v>
      </c>
      <c r="I940">
        <v>0</v>
      </c>
      <c r="J940">
        <v>0.49698795180722893</v>
      </c>
      <c r="K940">
        <v>0.38554216867469882</v>
      </c>
      <c r="L940">
        <v>0.11746987951807229</v>
      </c>
      <c r="M940">
        <v>0</v>
      </c>
      <c r="N940">
        <v>0.24397590361445784</v>
      </c>
      <c r="O940">
        <v>0.5</v>
      </c>
      <c r="P940">
        <v>0.25602409638554219</v>
      </c>
      <c r="Q940">
        <v>1</v>
      </c>
      <c r="R940">
        <f t="shared" si="266"/>
        <v>0</v>
      </c>
      <c r="S940">
        <f t="shared" si="267"/>
        <v>-1.3162084372646838</v>
      </c>
      <c r="T940">
        <f t="shared" si="268"/>
        <v>-1.7468513580689946</v>
      </c>
      <c r="U940">
        <f t="shared" si="269"/>
        <v>-0.6081410603350903</v>
      </c>
      <c r="V940">
        <f t="shared" si="270"/>
        <v>0</v>
      </c>
      <c r="W940">
        <f t="shared" si="271"/>
        <v>-0.63167317708333326</v>
      </c>
      <c r="X940">
        <f t="shared" si="272"/>
        <v>-1.0144145681634305</v>
      </c>
      <c r="Y940">
        <f t="shared" si="273"/>
        <v>-0.3739381067961165</v>
      </c>
      <c r="Z940">
        <f t="shared" si="274"/>
        <v>0</v>
      </c>
      <c r="AA940">
        <f t="shared" si="275"/>
        <v>-0.74317656367658136</v>
      </c>
      <c r="AB940">
        <f t="shared" si="276"/>
        <v>-0.43185240963855426</v>
      </c>
      <c r="AC940">
        <f t="shared" si="277"/>
        <v>-4.2244417121611449E-2</v>
      </c>
      <c r="AD940">
        <f t="shared" si="278"/>
        <v>0</v>
      </c>
      <c r="AE940">
        <f t="shared" si="279"/>
        <v>-0.80626411897590367</v>
      </c>
      <c r="AF940">
        <f t="shared" si="280"/>
        <v>-1.791015625</v>
      </c>
      <c r="AG940">
        <f t="shared" si="281"/>
        <v>-0.89108386671686757</v>
      </c>
      <c r="AH940">
        <f t="shared" si="282"/>
        <v>-10.396863708841165</v>
      </c>
      <c r="AI940">
        <f t="shared" si="283"/>
        <v>-64.56468223960556</v>
      </c>
      <c r="AJ940">
        <f t="shared" si="284"/>
        <v>-0.39266661530649416</v>
      </c>
    </row>
    <row r="941" spans="1:36" x14ac:dyDescent="0.25">
      <c r="A941">
        <v>0</v>
      </c>
      <c r="B941">
        <v>0.56772334293948123</v>
      </c>
      <c r="C941">
        <v>0.27953890489913547</v>
      </c>
      <c r="D941">
        <v>0.15273775216138327</v>
      </c>
      <c r="E941">
        <v>0</v>
      </c>
      <c r="F941">
        <v>0.52108433734939763</v>
      </c>
      <c r="G941">
        <v>0.32831325301204817</v>
      </c>
      <c r="H941">
        <v>0.15060240963855423</v>
      </c>
      <c r="I941">
        <v>0</v>
      </c>
      <c r="J941">
        <v>0.6657142857142857</v>
      </c>
      <c r="K941">
        <v>0.20857142857142857</v>
      </c>
      <c r="L941">
        <v>0.12571428571428572</v>
      </c>
      <c r="M941">
        <v>0</v>
      </c>
      <c r="N941">
        <v>0.41618497109826591</v>
      </c>
      <c r="O941">
        <v>0.36127167630057805</v>
      </c>
      <c r="P941">
        <v>0.22254335260115607</v>
      </c>
      <c r="Q941">
        <v>1</v>
      </c>
      <c r="R941">
        <f t="shared" si="266"/>
        <v>0</v>
      </c>
      <c r="S941">
        <f t="shared" si="267"/>
        <v>-1.9846754266480546</v>
      </c>
      <c r="T941">
        <f t="shared" si="268"/>
        <v>-1.0736416423698667</v>
      </c>
      <c r="U941">
        <f t="shared" si="269"/>
        <v>-0.55068186999054392</v>
      </c>
      <c r="V941">
        <f t="shared" si="270"/>
        <v>0</v>
      </c>
      <c r="W941">
        <f t="shared" si="271"/>
        <v>-0.98746499670557242</v>
      </c>
      <c r="X941">
        <f t="shared" si="272"/>
        <v>-0.65133630224021077</v>
      </c>
      <c r="Y941">
        <f t="shared" si="273"/>
        <v>-0.36253412085843378</v>
      </c>
      <c r="Z941">
        <f t="shared" si="274"/>
        <v>0</v>
      </c>
      <c r="AA941">
        <f t="shared" si="275"/>
        <v>-0.9954833984375</v>
      </c>
      <c r="AB941">
        <f t="shared" si="276"/>
        <v>-0.23362444196428572</v>
      </c>
      <c r="AC941">
        <f t="shared" si="277"/>
        <v>-4.5209263392857149E-2</v>
      </c>
      <c r="AD941">
        <f t="shared" si="278"/>
        <v>0</v>
      </c>
      <c r="AE941">
        <f t="shared" si="279"/>
        <v>-1.3753612716763006</v>
      </c>
      <c r="AF941">
        <f t="shared" si="280"/>
        <v>-1.294086434248555</v>
      </c>
      <c r="AG941">
        <f t="shared" si="281"/>
        <v>-0.77455518424855496</v>
      </c>
      <c r="AH941">
        <f t="shared" si="282"/>
        <v>-10.328654352780736</v>
      </c>
      <c r="AI941">
        <f t="shared" si="283"/>
        <v>-64.141101097913307</v>
      </c>
      <c r="AJ941">
        <f t="shared" si="284"/>
        <v>2.9607383393328541E-2</v>
      </c>
    </row>
    <row r="942" spans="1:36" x14ac:dyDescent="0.25">
      <c r="A942">
        <v>0</v>
      </c>
      <c r="B942">
        <v>0.66360856269113155</v>
      </c>
      <c r="C942">
        <v>0.21100917431192662</v>
      </c>
      <c r="D942">
        <v>0.12538226299694188</v>
      </c>
      <c r="E942">
        <v>0</v>
      </c>
      <c r="F942">
        <v>0.58823529411764708</v>
      </c>
      <c r="G942">
        <v>0.29411764705882354</v>
      </c>
      <c r="H942">
        <v>0.11764705882352941</v>
      </c>
      <c r="I942">
        <v>0</v>
      </c>
      <c r="J942">
        <v>0.79696969696969699</v>
      </c>
      <c r="K942">
        <v>0.12727272727272726</v>
      </c>
      <c r="L942">
        <v>7.575757575757576E-2</v>
      </c>
      <c r="M942">
        <v>0</v>
      </c>
      <c r="N942">
        <v>0.48606811145510836</v>
      </c>
      <c r="O942">
        <v>0.30959752321981426</v>
      </c>
      <c r="P942">
        <v>0.2043343653250774</v>
      </c>
      <c r="Q942">
        <v>1</v>
      </c>
      <c r="R942">
        <f t="shared" si="266"/>
        <v>0</v>
      </c>
      <c r="S942">
        <f t="shared" si="267"/>
        <v>-2.3198757346616974</v>
      </c>
      <c r="T942">
        <f t="shared" si="268"/>
        <v>-0.81043544384317667</v>
      </c>
      <c r="U942">
        <f t="shared" si="269"/>
        <v>-0.45205417831374234</v>
      </c>
      <c r="V942">
        <f t="shared" si="270"/>
        <v>0</v>
      </c>
      <c r="W942">
        <f t="shared" si="271"/>
        <v>-1.1147173713235294</v>
      </c>
      <c r="X942">
        <f t="shared" si="272"/>
        <v>-0.58349609375</v>
      </c>
      <c r="Y942">
        <f t="shared" si="273"/>
        <v>-0.283203125</v>
      </c>
      <c r="Z942">
        <f t="shared" si="274"/>
        <v>0</v>
      </c>
      <c r="AA942">
        <f t="shared" si="275"/>
        <v>-1.1917576645359849</v>
      </c>
      <c r="AB942">
        <f t="shared" si="276"/>
        <v>-0.14256036931818181</v>
      </c>
      <c r="AC942">
        <f t="shared" si="277"/>
        <v>-2.7243874289772728E-2</v>
      </c>
      <c r="AD942">
        <f t="shared" si="278"/>
        <v>0</v>
      </c>
      <c r="AE942">
        <f t="shared" si="279"/>
        <v>-1.6063032120743035</v>
      </c>
      <c r="AF942">
        <f t="shared" si="280"/>
        <v>-1.1089880030959753</v>
      </c>
      <c r="AG942">
        <f t="shared" si="281"/>
        <v>-0.71117937306501544</v>
      </c>
      <c r="AH942">
        <f t="shared" si="282"/>
        <v>-10.351814443271378</v>
      </c>
      <c r="AI942">
        <f t="shared" si="283"/>
        <v>-64.284925613175261</v>
      </c>
      <c r="AJ942">
        <f t="shared" si="284"/>
        <v>-0.11377329906126037</v>
      </c>
    </row>
    <row r="943" spans="1:36" x14ac:dyDescent="0.25">
      <c r="A943">
        <v>0</v>
      </c>
      <c r="B943">
        <v>0.72241992882562278</v>
      </c>
      <c r="C943">
        <v>0.15658362989323843</v>
      </c>
      <c r="D943">
        <v>0.12099644128113879</v>
      </c>
      <c r="E943">
        <v>0</v>
      </c>
      <c r="F943">
        <v>0.65925925925925921</v>
      </c>
      <c r="G943">
        <v>0.21851851851851853</v>
      </c>
      <c r="H943">
        <v>0.12222222222222222</v>
      </c>
      <c r="I943">
        <v>0</v>
      </c>
      <c r="J943">
        <v>0.79577464788732399</v>
      </c>
      <c r="K943">
        <v>9.8591549295774641E-2</v>
      </c>
      <c r="L943">
        <v>0.10563380281690141</v>
      </c>
      <c r="M943">
        <v>0</v>
      </c>
      <c r="N943">
        <v>0.58633093525179858</v>
      </c>
      <c r="O943">
        <v>0.2446043165467626</v>
      </c>
      <c r="P943">
        <v>0.16906474820143885</v>
      </c>
      <c r="Q943">
        <v>1</v>
      </c>
      <c r="R943">
        <f t="shared" si="266"/>
        <v>0</v>
      </c>
      <c r="S943">
        <f t="shared" si="267"/>
        <v>-2.5254714259897688</v>
      </c>
      <c r="T943">
        <f t="shared" si="268"/>
        <v>-0.60140002919261559</v>
      </c>
      <c r="U943">
        <f t="shared" si="269"/>
        <v>-0.43624150286365659</v>
      </c>
      <c r="V943">
        <f t="shared" si="270"/>
        <v>0</v>
      </c>
      <c r="W943">
        <f t="shared" si="271"/>
        <v>-1.2493091724537035</v>
      </c>
      <c r="X943">
        <f t="shared" si="272"/>
        <v>-0.43351598668981484</v>
      </c>
      <c r="Y943">
        <f t="shared" si="273"/>
        <v>-0.2942165798611111</v>
      </c>
      <c r="Z943">
        <f t="shared" si="274"/>
        <v>0</v>
      </c>
      <c r="AA943">
        <f t="shared" si="275"/>
        <v>-1.189970634352993</v>
      </c>
      <c r="AB943">
        <f t="shared" si="276"/>
        <v>-0.1104340889084507</v>
      </c>
      <c r="AC943">
        <f t="shared" si="277"/>
        <v>-3.7987937389964789E-2</v>
      </c>
      <c r="AD943">
        <f t="shared" si="278"/>
        <v>0</v>
      </c>
      <c r="AE943">
        <f t="shared" si="279"/>
        <v>-1.9376405125899281</v>
      </c>
      <c r="AF943">
        <f t="shared" si="280"/>
        <v>-0.87618030575539574</v>
      </c>
      <c r="AG943">
        <f t="shared" si="281"/>
        <v>-0.58842457284172667</v>
      </c>
      <c r="AH943">
        <f t="shared" si="282"/>
        <v>-10.280792748889128</v>
      </c>
      <c r="AI943">
        <f t="shared" si="283"/>
        <v>-63.843879807601326</v>
      </c>
      <c r="AJ943">
        <f t="shared" si="284"/>
        <v>0.32591146873891225</v>
      </c>
    </row>
    <row r="944" spans="1:36" x14ac:dyDescent="0.25">
      <c r="A944">
        <v>0</v>
      </c>
      <c r="B944">
        <v>0.83043478260869563</v>
      </c>
      <c r="C944">
        <v>5.434782608695652E-2</v>
      </c>
      <c r="D944">
        <v>0.11521739130434783</v>
      </c>
      <c r="E944">
        <v>0</v>
      </c>
      <c r="F944">
        <v>0.76765375854214124</v>
      </c>
      <c r="G944">
        <v>0.1366742596810934</v>
      </c>
      <c r="H944">
        <v>9.5671981776765377E-2</v>
      </c>
      <c r="I944">
        <v>0</v>
      </c>
      <c r="J944">
        <v>0.88768898488120951</v>
      </c>
      <c r="K944">
        <v>3.0237580993520519E-2</v>
      </c>
      <c r="L944">
        <v>8.2073434125269976E-2</v>
      </c>
      <c r="M944">
        <v>0</v>
      </c>
      <c r="N944">
        <v>0.55555555555555558</v>
      </c>
      <c r="O944">
        <v>0.30501089324618735</v>
      </c>
      <c r="P944">
        <v>0.13943355119825709</v>
      </c>
      <c r="Q944">
        <v>1</v>
      </c>
      <c r="R944">
        <f t="shared" si="266"/>
        <v>0</v>
      </c>
      <c r="S944">
        <f t="shared" si="267"/>
        <v>-2.9030751103940218</v>
      </c>
      <c r="T944">
        <f t="shared" si="268"/>
        <v>-0.20873691724694293</v>
      </c>
      <c r="U944">
        <f t="shared" si="269"/>
        <v>-0.41540567149286683</v>
      </c>
      <c r="V944">
        <f t="shared" si="270"/>
        <v>0</v>
      </c>
      <c r="W944">
        <f t="shared" si="271"/>
        <v>-1.4547188656748291</v>
      </c>
      <c r="X944">
        <f t="shared" si="272"/>
        <v>-0.27114624857630981</v>
      </c>
      <c r="Y944">
        <f t="shared" si="273"/>
        <v>-0.23030413582004555</v>
      </c>
      <c r="Z944">
        <f t="shared" si="274"/>
        <v>0</v>
      </c>
      <c r="AA944">
        <f t="shared" si="275"/>
        <v>-1.3274157793938985</v>
      </c>
      <c r="AB944">
        <f t="shared" si="276"/>
        <v>-3.3869634179265661E-2</v>
      </c>
      <c r="AC944">
        <f t="shared" si="277"/>
        <v>-2.9515177848272137E-2</v>
      </c>
      <c r="AD944">
        <f t="shared" si="278"/>
        <v>0</v>
      </c>
      <c r="AE944">
        <f t="shared" si="279"/>
        <v>-1.8359375</v>
      </c>
      <c r="AF944">
        <f t="shared" si="280"/>
        <v>-1.092558551198257</v>
      </c>
      <c r="AG944">
        <f t="shared" si="281"/>
        <v>-0.48529411764705888</v>
      </c>
      <c r="AH944">
        <f t="shared" si="282"/>
        <v>-10.287977709471768</v>
      </c>
      <c r="AI944">
        <f t="shared" si="283"/>
        <v>-63.888498522428542</v>
      </c>
      <c r="AJ944">
        <f t="shared" si="284"/>
        <v>0.28143044427294478</v>
      </c>
    </row>
    <row r="945" spans="1:36" x14ac:dyDescent="0.25">
      <c r="A945">
        <v>0</v>
      </c>
      <c r="B945">
        <v>0.57710280373831779</v>
      </c>
      <c r="C945">
        <v>0.31074766355140188</v>
      </c>
      <c r="D945">
        <v>0.11214953271028037</v>
      </c>
      <c r="E945">
        <v>0</v>
      </c>
      <c r="F945">
        <v>0.50366748166259168</v>
      </c>
      <c r="G945">
        <v>0.4034229828850856</v>
      </c>
      <c r="H945">
        <v>9.2909535452322736E-2</v>
      </c>
      <c r="I945">
        <v>0</v>
      </c>
      <c r="J945">
        <v>0.72027972027972031</v>
      </c>
      <c r="K945">
        <v>0.20046620046620048</v>
      </c>
      <c r="L945">
        <v>7.9254079254079249E-2</v>
      </c>
      <c r="M945">
        <v>0</v>
      </c>
      <c r="N945">
        <v>0.41588785046728971</v>
      </c>
      <c r="O945">
        <v>0.43457943925233644</v>
      </c>
      <c r="P945">
        <v>0.14953271028037382</v>
      </c>
      <c r="Q945">
        <v>1</v>
      </c>
      <c r="R945">
        <f t="shared" si="266"/>
        <v>0</v>
      </c>
      <c r="S945">
        <f t="shared" si="267"/>
        <v>-2.0174646110178154</v>
      </c>
      <c r="T945">
        <f t="shared" si="268"/>
        <v>-1.193506971697941</v>
      </c>
      <c r="U945">
        <f t="shared" si="269"/>
        <v>-0.40434479044976634</v>
      </c>
      <c r="V945">
        <f t="shared" si="270"/>
        <v>0</v>
      </c>
      <c r="W945">
        <f t="shared" si="271"/>
        <v>-0.95445971500611249</v>
      </c>
      <c r="X945">
        <f t="shared" si="272"/>
        <v>-0.80034549778422992</v>
      </c>
      <c r="Y945">
        <f t="shared" si="273"/>
        <v>-0.22365430165036673</v>
      </c>
      <c r="Z945">
        <f t="shared" si="274"/>
        <v>0</v>
      </c>
      <c r="AA945">
        <f t="shared" si="275"/>
        <v>-1.077078439138986</v>
      </c>
      <c r="AB945">
        <f t="shared" si="276"/>
        <v>-0.22454563665501168</v>
      </c>
      <c r="AC945">
        <f t="shared" si="277"/>
        <v>-2.850128387237762E-2</v>
      </c>
      <c r="AD945">
        <f t="shared" si="278"/>
        <v>0</v>
      </c>
      <c r="AE945">
        <f t="shared" si="279"/>
        <v>-1.3743793808411215</v>
      </c>
      <c r="AF945">
        <f t="shared" si="280"/>
        <v>-1.5566771320093458</v>
      </c>
      <c r="AG945">
        <f t="shared" si="281"/>
        <v>-0.5204439252336448</v>
      </c>
      <c r="AH945">
        <f t="shared" si="282"/>
        <v>-10.375401685356717</v>
      </c>
      <c r="AI945">
        <f t="shared" si="283"/>
        <v>-64.431402746356653</v>
      </c>
      <c r="AJ945">
        <f t="shared" si="284"/>
        <v>-0.2597984136343065</v>
      </c>
    </row>
    <row r="946" spans="1:36" x14ac:dyDescent="0.25">
      <c r="A946">
        <v>0</v>
      </c>
      <c r="B946">
        <v>0.297185048454084</v>
      </c>
      <c r="C946">
        <v>0.594370096908168</v>
      </c>
      <c r="D946">
        <v>0.10844485463774804</v>
      </c>
      <c r="E946">
        <v>0</v>
      </c>
      <c r="F946">
        <v>0.22678983833718244</v>
      </c>
      <c r="G946">
        <v>0.64295612009237879</v>
      </c>
      <c r="H946">
        <v>0.13025404157043879</v>
      </c>
      <c r="I946">
        <v>0</v>
      </c>
      <c r="J946">
        <v>0.40221402214022139</v>
      </c>
      <c r="K946">
        <v>0.50553505535055354</v>
      </c>
      <c r="L946">
        <v>9.2250922509225092E-2</v>
      </c>
      <c r="M946">
        <v>0</v>
      </c>
      <c r="N946">
        <v>0.15402405180388529</v>
      </c>
      <c r="O946">
        <v>0.68501387604070307</v>
      </c>
      <c r="P946">
        <v>0.16096207215541167</v>
      </c>
      <c r="Q946">
        <v>1</v>
      </c>
      <c r="R946">
        <f t="shared" si="266"/>
        <v>0</v>
      </c>
      <c r="S946">
        <f t="shared" si="267"/>
        <v>-1.0389142355503</v>
      </c>
      <c r="T946">
        <f t="shared" si="268"/>
        <v>-2.2828324638757498</v>
      </c>
      <c r="U946">
        <f t="shared" si="269"/>
        <v>-0.39098791554604584</v>
      </c>
      <c r="V946">
        <f t="shared" si="270"/>
        <v>0</v>
      </c>
      <c r="W946">
        <f t="shared" si="271"/>
        <v>-0.42977117313799074</v>
      </c>
      <c r="X946">
        <f t="shared" si="272"/>
        <v>-1.2755521073903002</v>
      </c>
      <c r="Y946">
        <f t="shared" si="273"/>
        <v>-0.31355098874133946</v>
      </c>
      <c r="Z946">
        <f t="shared" si="274"/>
        <v>0</v>
      </c>
      <c r="AA946">
        <f t="shared" si="275"/>
        <v>-0.60145529433809963</v>
      </c>
      <c r="AB946">
        <f t="shared" si="276"/>
        <v>-0.56625850438191883</v>
      </c>
      <c r="AC946">
        <f t="shared" si="277"/>
        <v>-3.3175197474630998E-2</v>
      </c>
      <c r="AD946">
        <f t="shared" si="278"/>
        <v>0</v>
      </c>
      <c r="AE946">
        <f t="shared" si="279"/>
        <v>-0.50900135869565211</v>
      </c>
      <c r="AF946">
        <f t="shared" si="280"/>
        <v>-2.4537411106614249</v>
      </c>
      <c r="AG946">
        <f t="shared" si="281"/>
        <v>-0.56022346207215545</v>
      </c>
      <c r="AH946">
        <f t="shared" si="282"/>
        <v>-10.455463811865609</v>
      </c>
      <c r="AI946">
        <f t="shared" si="283"/>
        <v>-64.928589773351916</v>
      </c>
      <c r="AJ946">
        <f t="shared" si="284"/>
        <v>-0.75545115481205727</v>
      </c>
    </row>
    <row r="947" spans="1:36" x14ac:dyDescent="0.25">
      <c r="A947">
        <v>0</v>
      </c>
      <c r="B947">
        <v>0.10483619344773791</v>
      </c>
      <c r="C947">
        <v>0.79251170046801878</v>
      </c>
      <c r="D947">
        <v>0.10265210608424337</v>
      </c>
      <c r="E947">
        <v>0</v>
      </c>
      <c r="F947">
        <v>7.8003120124804995E-2</v>
      </c>
      <c r="G947">
        <v>0.81653666146645865</v>
      </c>
      <c r="H947">
        <v>0.10546021840873634</v>
      </c>
      <c r="I947">
        <v>0</v>
      </c>
      <c r="J947">
        <v>0.19919078742608154</v>
      </c>
      <c r="K947">
        <v>0.69685652038593215</v>
      </c>
      <c r="L947">
        <v>0.10395269218798631</v>
      </c>
      <c r="M947">
        <v>0</v>
      </c>
      <c r="N947">
        <v>5.742821473158552E-2</v>
      </c>
      <c r="O947">
        <v>0.82459425717852686</v>
      </c>
      <c r="P947">
        <v>0.11797752808988764</v>
      </c>
      <c r="Q947">
        <v>1</v>
      </c>
      <c r="R947">
        <f t="shared" si="266"/>
        <v>0</v>
      </c>
      <c r="S947">
        <f t="shared" si="267"/>
        <v>-0.36649156591263649</v>
      </c>
      <c r="T947">
        <f t="shared" si="268"/>
        <v>-3.0438466659760142</v>
      </c>
      <c r="U947">
        <f t="shared" si="269"/>
        <v>-0.37010269522109007</v>
      </c>
      <c r="V947">
        <f t="shared" si="270"/>
        <v>0</v>
      </c>
      <c r="W947">
        <f t="shared" si="271"/>
        <v>-0.14781743613494541</v>
      </c>
      <c r="X947">
        <f t="shared" si="272"/>
        <v>-1.6199162380557721</v>
      </c>
      <c r="Y947">
        <f t="shared" si="273"/>
        <v>-0.25386663904056161</v>
      </c>
      <c r="Z947">
        <f t="shared" si="274"/>
        <v>0</v>
      </c>
      <c r="AA947">
        <f t="shared" si="275"/>
        <v>-0.29786220043572986</v>
      </c>
      <c r="AB947">
        <f t="shared" si="276"/>
        <v>-0.78056096570572675</v>
      </c>
      <c r="AC947">
        <f t="shared" si="277"/>
        <v>-3.7383377830298783E-2</v>
      </c>
      <c r="AD947">
        <f t="shared" si="278"/>
        <v>0</v>
      </c>
      <c r="AE947">
        <f t="shared" si="279"/>
        <v>-0.18978230337078653</v>
      </c>
      <c r="AF947">
        <f t="shared" si="280"/>
        <v>-2.9537223977840199</v>
      </c>
      <c r="AG947">
        <f t="shared" si="281"/>
        <v>-0.4106170997191011</v>
      </c>
      <c r="AH947">
        <f t="shared" si="282"/>
        <v>-10.471969585186681</v>
      </c>
      <c r="AI947">
        <f t="shared" si="283"/>
        <v>-65.03109087747697</v>
      </c>
      <c r="AJ947">
        <f t="shared" si="284"/>
        <v>-0.85763594740483129</v>
      </c>
    </row>
    <row r="948" spans="1:36" x14ac:dyDescent="0.25">
      <c r="A948">
        <v>0</v>
      </c>
      <c r="B948">
        <v>0.60289855072463772</v>
      </c>
      <c r="C948">
        <v>0.29565217391304349</v>
      </c>
      <c r="D948">
        <v>0.10144927536231885</v>
      </c>
      <c r="E948">
        <v>0</v>
      </c>
      <c r="F948">
        <v>0.51987767584097855</v>
      </c>
      <c r="G948">
        <v>0.39143730886850153</v>
      </c>
      <c r="H948">
        <v>8.8685015290519878E-2</v>
      </c>
      <c r="I948">
        <v>0</v>
      </c>
      <c r="J948">
        <v>0.75362318840579712</v>
      </c>
      <c r="K948">
        <v>0.1681159420289855</v>
      </c>
      <c r="L948">
        <v>7.8260869565217397E-2</v>
      </c>
      <c r="M948">
        <v>0</v>
      </c>
      <c r="N948">
        <v>0.40579710144927539</v>
      </c>
      <c r="O948">
        <v>0.44347826086956521</v>
      </c>
      <c r="P948">
        <v>0.15072463768115943</v>
      </c>
      <c r="Q948">
        <v>1</v>
      </c>
      <c r="R948">
        <f t="shared" si="266"/>
        <v>0</v>
      </c>
      <c r="S948">
        <f t="shared" si="267"/>
        <v>-2.1076426630434786</v>
      </c>
      <c r="T948">
        <f t="shared" si="268"/>
        <v>-1.1355288298233697</v>
      </c>
      <c r="U948">
        <f t="shared" si="269"/>
        <v>-0.36576600005661236</v>
      </c>
      <c r="V948">
        <f t="shared" si="270"/>
        <v>0</v>
      </c>
      <c r="W948">
        <f t="shared" si="271"/>
        <v>-0.98517834957951067</v>
      </c>
      <c r="X948">
        <f t="shared" si="272"/>
        <v>-0.77656727828746175</v>
      </c>
      <c r="Y948">
        <f t="shared" si="273"/>
        <v>-0.21348492450305812</v>
      </c>
      <c r="Z948">
        <f t="shared" si="274"/>
        <v>0</v>
      </c>
      <c r="AA948">
        <f t="shared" si="275"/>
        <v>-1.1269389719202898</v>
      </c>
      <c r="AB948">
        <f t="shared" si="276"/>
        <v>-0.18830955615942027</v>
      </c>
      <c r="AC948">
        <f t="shared" si="277"/>
        <v>-2.8144106657608699E-2</v>
      </c>
      <c r="AD948">
        <f t="shared" si="278"/>
        <v>0</v>
      </c>
      <c r="AE948">
        <f t="shared" si="279"/>
        <v>-1.3410326086956523</v>
      </c>
      <c r="AF948">
        <f t="shared" si="280"/>
        <v>-1.5885529891304349</v>
      </c>
      <c r="AG948">
        <f t="shared" si="281"/>
        <v>-0.52459239130434787</v>
      </c>
      <c r="AH948">
        <f t="shared" si="282"/>
        <v>-10.381738669161244</v>
      </c>
      <c r="AI948">
        <f t="shared" si="283"/>
        <v>-64.470755512455611</v>
      </c>
      <c r="AJ948">
        <f t="shared" si="284"/>
        <v>-0.29902973973658842</v>
      </c>
    </row>
    <row r="949" spans="1:36" x14ac:dyDescent="0.25">
      <c r="A949">
        <v>0</v>
      </c>
      <c r="B949">
        <v>0.17955997161107168</v>
      </c>
      <c r="C949">
        <v>0.72178850248403126</v>
      </c>
      <c r="D949">
        <v>9.8651525904897092E-2</v>
      </c>
      <c r="E949">
        <v>0</v>
      </c>
      <c r="F949">
        <v>0.10929737402413059</v>
      </c>
      <c r="G949">
        <v>0.78140525195173882</v>
      </c>
      <c r="H949">
        <v>0.10929737402413059</v>
      </c>
      <c r="I949">
        <v>0</v>
      </c>
      <c r="J949">
        <v>0.34560906515580736</v>
      </c>
      <c r="K949">
        <v>0.56515580736543913</v>
      </c>
      <c r="L949">
        <v>8.9235127478753534E-2</v>
      </c>
      <c r="M949">
        <v>0</v>
      </c>
      <c r="N949">
        <v>7.1682044002838896E-2</v>
      </c>
      <c r="O949">
        <v>0.81334279630943929</v>
      </c>
      <c r="P949">
        <v>0.11497515968772179</v>
      </c>
      <c r="Q949">
        <v>1</v>
      </c>
      <c r="R949">
        <f t="shared" si="266"/>
        <v>0</v>
      </c>
      <c r="S949">
        <f t="shared" si="267"/>
        <v>-0.62771465661595105</v>
      </c>
      <c r="T949">
        <f t="shared" si="268"/>
        <v>-2.7722158871955953</v>
      </c>
      <c r="U949">
        <f t="shared" si="269"/>
        <v>-0.35567897257862402</v>
      </c>
      <c r="V949">
        <f t="shared" si="270"/>
        <v>0</v>
      </c>
      <c r="W949">
        <f t="shared" si="271"/>
        <v>-0.20712065849006386</v>
      </c>
      <c r="X949">
        <f t="shared" si="272"/>
        <v>-1.5502195013085522</v>
      </c>
      <c r="Y949">
        <f t="shared" si="273"/>
        <v>-0.26310354196238467</v>
      </c>
      <c r="Z949">
        <f t="shared" si="274"/>
        <v>0</v>
      </c>
      <c r="AA949">
        <f t="shared" si="275"/>
        <v>-0.5168104306834278</v>
      </c>
      <c r="AB949">
        <f t="shared" si="276"/>
        <v>-0.63304073344546752</v>
      </c>
      <c r="AC949">
        <f t="shared" si="277"/>
        <v>-3.2090659857471671E-2</v>
      </c>
      <c r="AD949">
        <f t="shared" si="278"/>
        <v>0</v>
      </c>
      <c r="AE949">
        <f t="shared" si="279"/>
        <v>-0.23688675479063168</v>
      </c>
      <c r="AF949">
        <f t="shared" si="280"/>
        <v>-2.9134193133427964</v>
      </c>
      <c r="AG949">
        <f t="shared" si="281"/>
        <v>-0.40016745031937545</v>
      </c>
      <c r="AH949">
        <f t="shared" si="282"/>
        <v>-10.508468560590343</v>
      </c>
      <c r="AI949">
        <f t="shared" si="283"/>
        <v>-65.257750071538027</v>
      </c>
      <c r="AJ949">
        <f t="shared" si="284"/>
        <v>-1.0835956863957139</v>
      </c>
    </row>
    <row r="950" spans="1:36" x14ac:dyDescent="0.25">
      <c r="A950">
        <v>0</v>
      </c>
      <c r="B950">
        <v>0.59020044543429839</v>
      </c>
      <c r="C950">
        <v>0.31180400890868598</v>
      </c>
      <c r="D950">
        <v>9.7995545657015584E-2</v>
      </c>
      <c r="E950">
        <v>0</v>
      </c>
      <c r="F950">
        <v>0.48243559718969553</v>
      </c>
      <c r="G950">
        <v>0.4379391100702576</v>
      </c>
      <c r="H950">
        <v>7.9625292740046844E-2</v>
      </c>
      <c r="I950">
        <v>0</v>
      </c>
      <c r="J950">
        <v>0.73496659242761697</v>
      </c>
      <c r="K950">
        <v>0.19821826280623608</v>
      </c>
      <c r="L950">
        <v>6.6815144766147E-2</v>
      </c>
      <c r="M950">
        <v>0</v>
      </c>
      <c r="N950">
        <v>0.34382022471910112</v>
      </c>
      <c r="O950">
        <v>0.49662921348314609</v>
      </c>
      <c r="P950">
        <v>0.15955056179775282</v>
      </c>
      <c r="Q950">
        <v>1</v>
      </c>
      <c r="R950">
        <f t="shared" si="266"/>
        <v>0</v>
      </c>
      <c r="S950">
        <f t="shared" si="267"/>
        <v>-2.0632519966244431</v>
      </c>
      <c r="T950">
        <f t="shared" si="268"/>
        <v>-1.1975641399290089</v>
      </c>
      <c r="U950">
        <f t="shared" si="269"/>
        <v>-0.35331389633212695</v>
      </c>
      <c r="V950">
        <f t="shared" si="270"/>
        <v>0</v>
      </c>
      <c r="W950">
        <f t="shared" si="271"/>
        <v>-0.91422487924473061</v>
      </c>
      <c r="X950">
        <f t="shared" si="272"/>
        <v>-0.86882158408957844</v>
      </c>
      <c r="Y950">
        <f t="shared" si="273"/>
        <v>-0.19167611973067916</v>
      </c>
      <c r="Z950">
        <f t="shared" si="274"/>
        <v>0</v>
      </c>
      <c r="AA950">
        <f t="shared" si="275"/>
        <v>-1.0990406197800668</v>
      </c>
      <c r="AB950">
        <f t="shared" si="276"/>
        <v>-0.22202768304565701</v>
      </c>
      <c r="AC950">
        <f t="shared" si="277"/>
        <v>-2.402800494153675E-2</v>
      </c>
      <c r="AD950">
        <f t="shared" si="278"/>
        <v>0</v>
      </c>
      <c r="AE950">
        <f t="shared" si="279"/>
        <v>-1.1362183988764045</v>
      </c>
      <c r="AF950">
        <f t="shared" si="280"/>
        <v>-1.7789413623595507</v>
      </c>
      <c r="AG950">
        <f t="shared" si="281"/>
        <v>-0.55531074438202255</v>
      </c>
      <c r="AH950">
        <f t="shared" si="282"/>
        <v>-10.404419429335805</v>
      </c>
      <c r="AI950">
        <f t="shared" si="283"/>
        <v>-64.611603379142366</v>
      </c>
      <c r="AJ950">
        <f t="shared" si="284"/>
        <v>-0.43944295935382865</v>
      </c>
    </row>
    <row r="951" spans="1:36" x14ac:dyDescent="0.25">
      <c r="A951">
        <v>0</v>
      </c>
      <c r="B951">
        <v>0.55598621877691645</v>
      </c>
      <c r="C951">
        <v>0.35271317829457366</v>
      </c>
      <c r="D951">
        <v>9.1300602928509902E-2</v>
      </c>
      <c r="E951">
        <v>0</v>
      </c>
      <c r="F951">
        <v>0.32098233520034469</v>
      </c>
      <c r="G951">
        <v>0.55234812580784143</v>
      </c>
      <c r="H951">
        <v>0.12666953899181388</v>
      </c>
      <c r="I951">
        <v>0</v>
      </c>
      <c r="J951">
        <v>0.80481513327601029</v>
      </c>
      <c r="K951">
        <v>0.14316423043852106</v>
      </c>
      <c r="L951">
        <v>5.2020636285468616E-2</v>
      </c>
      <c r="M951">
        <v>0</v>
      </c>
      <c r="N951">
        <v>0.22821397756686798</v>
      </c>
      <c r="O951">
        <v>0.63805004314063851</v>
      </c>
      <c r="P951">
        <v>0.13373597929249353</v>
      </c>
      <c r="Q951">
        <v>1</v>
      </c>
      <c r="R951">
        <f t="shared" si="266"/>
        <v>0</v>
      </c>
      <c r="S951">
        <f t="shared" si="267"/>
        <v>-1.9436442057291667</v>
      </c>
      <c r="T951">
        <f t="shared" si="268"/>
        <v>-1.354686411776284</v>
      </c>
      <c r="U951">
        <f t="shared" si="269"/>
        <v>-0.32917589816833548</v>
      </c>
      <c r="V951">
        <f t="shared" si="270"/>
        <v>0</v>
      </c>
      <c r="W951">
        <f t="shared" si="271"/>
        <v>-0.60826779439088763</v>
      </c>
      <c r="X951">
        <f t="shared" si="272"/>
        <v>-1.0957961109166308</v>
      </c>
      <c r="Y951">
        <f t="shared" si="273"/>
        <v>-0.30492227892072382</v>
      </c>
      <c r="Z951">
        <f t="shared" si="274"/>
        <v>0</v>
      </c>
      <c r="AA951">
        <f t="shared" si="275"/>
        <v>-1.2034894265907137</v>
      </c>
      <c r="AB951">
        <f t="shared" si="276"/>
        <v>-0.16036071514939809</v>
      </c>
      <c r="AC951">
        <f t="shared" si="277"/>
        <v>-1.8707616515745915E-2</v>
      </c>
      <c r="AD951">
        <f t="shared" si="278"/>
        <v>0</v>
      </c>
      <c r="AE951">
        <f t="shared" si="279"/>
        <v>-0.75417587899050909</v>
      </c>
      <c r="AF951">
        <f t="shared" si="280"/>
        <v>-2.2855151935936151</v>
      </c>
      <c r="AG951">
        <f t="shared" si="281"/>
        <v>-0.46546389667817084</v>
      </c>
      <c r="AH951">
        <f t="shared" si="282"/>
        <v>-10.524205427420183</v>
      </c>
      <c r="AI951">
        <f t="shared" si="283"/>
        <v>-65.355476254622602</v>
      </c>
      <c r="AJ951">
        <f t="shared" si="284"/>
        <v>-1.1810202930340719</v>
      </c>
    </row>
    <row r="952" spans="1:36" x14ac:dyDescent="0.25">
      <c r="A952">
        <v>0</v>
      </c>
      <c r="B952">
        <v>0.74597495527728086</v>
      </c>
      <c r="C952">
        <v>0.16457960644007155</v>
      </c>
      <c r="D952">
        <v>8.9445438282647588E-2</v>
      </c>
      <c r="E952">
        <v>0</v>
      </c>
      <c r="F952">
        <v>0.6117424242424242</v>
      </c>
      <c r="G952">
        <v>0.32575757575757575</v>
      </c>
      <c r="H952">
        <v>6.25E-2</v>
      </c>
      <c r="I952">
        <v>0</v>
      </c>
      <c r="J952">
        <v>0.87678571428571428</v>
      </c>
      <c r="K952">
        <v>6.25E-2</v>
      </c>
      <c r="L952">
        <v>6.0714285714285714E-2</v>
      </c>
      <c r="M952">
        <v>0</v>
      </c>
      <c r="N952">
        <v>0.44122965641952983</v>
      </c>
      <c r="O952">
        <v>0.44122965641952983</v>
      </c>
      <c r="P952">
        <v>0.11754068716094032</v>
      </c>
      <c r="Q952">
        <v>1</v>
      </c>
      <c r="R952">
        <f t="shared" si="266"/>
        <v>0</v>
      </c>
      <c r="S952">
        <f t="shared" si="267"/>
        <v>-2.6078162560096154</v>
      </c>
      <c r="T952">
        <f t="shared" si="268"/>
        <v>-0.63211065029628799</v>
      </c>
      <c r="U952">
        <f t="shared" si="269"/>
        <v>-0.32248727324183812</v>
      </c>
      <c r="V952">
        <f t="shared" si="270"/>
        <v>0</v>
      </c>
      <c r="W952">
        <f t="shared" si="271"/>
        <v>-1.1592638420336174</v>
      </c>
      <c r="X952">
        <f t="shared" si="272"/>
        <v>-0.64626612807765149</v>
      </c>
      <c r="Y952">
        <f t="shared" si="273"/>
        <v>-0.15045166015625</v>
      </c>
      <c r="Z952">
        <f t="shared" si="274"/>
        <v>0</v>
      </c>
      <c r="AA952">
        <f t="shared" si="275"/>
        <v>-1.3111114501953125</v>
      </c>
      <c r="AB952">
        <f t="shared" si="276"/>
        <v>-7.000732421875E-2</v>
      </c>
      <c r="AC952">
        <f t="shared" si="277"/>
        <v>-2.1834019252232141E-2</v>
      </c>
      <c r="AD952">
        <f t="shared" si="278"/>
        <v>0</v>
      </c>
      <c r="AE952">
        <f t="shared" si="279"/>
        <v>-1.458126130198915</v>
      </c>
      <c r="AF952">
        <f t="shared" si="280"/>
        <v>-1.5804984177215189</v>
      </c>
      <c r="AG952">
        <f t="shared" si="281"/>
        <v>-0.40909668851717901</v>
      </c>
      <c r="AH952">
        <f t="shared" si="282"/>
        <v>-10.369069839919167</v>
      </c>
      <c r="AI952">
        <f t="shared" si="283"/>
        <v>-64.392081889594991</v>
      </c>
      <c r="AJ952">
        <f t="shared" si="284"/>
        <v>-0.22059889839924501</v>
      </c>
    </row>
    <row r="953" spans="1:36" x14ac:dyDescent="0.25">
      <c r="A953">
        <v>0</v>
      </c>
      <c r="B953">
        <v>0.55119825708060999</v>
      </c>
      <c r="C953">
        <v>0.35947712418300654</v>
      </c>
      <c r="D953">
        <v>8.9324618736383449E-2</v>
      </c>
      <c r="E953">
        <v>0</v>
      </c>
      <c r="F953">
        <v>0.42596810933940776</v>
      </c>
      <c r="G953">
        <v>0.49430523917995445</v>
      </c>
      <c r="H953">
        <v>7.9726651480637817E-2</v>
      </c>
      <c r="I953">
        <v>0</v>
      </c>
      <c r="J953">
        <v>0.72885032537960959</v>
      </c>
      <c r="K953">
        <v>0.19956616052060738</v>
      </c>
      <c r="L953">
        <v>7.1583514099783085E-2</v>
      </c>
      <c r="M953">
        <v>0</v>
      </c>
      <c r="N953">
        <v>0.30131004366812225</v>
      </c>
      <c r="O953">
        <v>0.57423580786026196</v>
      </c>
      <c r="P953">
        <v>0.12445414847161572</v>
      </c>
      <c r="Q953">
        <v>1</v>
      </c>
      <c r="R953">
        <f t="shared" si="266"/>
        <v>0</v>
      </c>
      <c r="S953">
        <f t="shared" si="267"/>
        <v>-1.9269062117034312</v>
      </c>
      <c r="T953">
        <f t="shared" si="268"/>
        <v>-1.3806650996987337</v>
      </c>
      <c r="U953">
        <f t="shared" si="269"/>
        <v>-0.32205166951763348</v>
      </c>
      <c r="V953">
        <f t="shared" si="270"/>
        <v>0</v>
      </c>
      <c r="W953">
        <f t="shared" si="271"/>
        <v>-0.80721788688781326</v>
      </c>
      <c r="X953">
        <f t="shared" si="272"/>
        <v>-0.9806455990176538</v>
      </c>
      <c r="Y953">
        <f t="shared" si="273"/>
        <v>-0.19192011318337129</v>
      </c>
      <c r="Z953">
        <f t="shared" si="274"/>
        <v>0</v>
      </c>
      <c r="AA953">
        <f t="shared" si="275"/>
        <v>-1.0898945905639914</v>
      </c>
      <c r="AB953">
        <f t="shared" si="276"/>
        <v>-0.22353748644251628</v>
      </c>
      <c r="AC953">
        <f t="shared" si="277"/>
        <v>-2.5742801823481563E-2</v>
      </c>
      <c r="AD953">
        <f t="shared" si="278"/>
        <v>0</v>
      </c>
      <c r="AE953">
        <f t="shared" si="279"/>
        <v>-0.99573553493449773</v>
      </c>
      <c r="AF953">
        <f t="shared" si="280"/>
        <v>-2.0569306086244539</v>
      </c>
      <c r="AG953">
        <f t="shared" si="281"/>
        <v>-0.43315877456331875</v>
      </c>
      <c r="AH953">
        <f t="shared" si="282"/>
        <v>-10.434406376960897</v>
      </c>
      <c r="AI953">
        <f t="shared" si="283"/>
        <v>-64.797822781355293</v>
      </c>
      <c r="AJ953">
        <f t="shared" si="284"/>
        <v>-0.62508770098180944</v>
      </c>
    </row>
    <row r="954" spans="1:36" x14ac:dyDescent="0.25">
      <c r="A954">
        <v>0</v>
      </c>
      <c r="B954">
        <v>0.53521126760563376</v>
      </c>
      <c r="C954">
        <v>0.37783221065523576</v>
      </c>
      <c r="D954">
        <v>8.6956521739130432E-2</v>
      </c>
      <c r="E954">
        <v>0</v>
      </c>
      <c r="F954">
        <v>0.37867647058823528</v>
      </c>
      <c r="G954">
        <v>0.51225490196078427</v>
      </c>
      <c r="H954">
        <v>0.10906862745098039</v>
      </c>
      <c r="I954">
        <v>0</v>
      </c>
      <c r="J954">
        <v>0.73899755501222497</v>
      </c>
      <c r="K954">
        <v>0.20599022004889975</v>
      </c>
      <c r="L954">
        <v>5.5012224938875302E-2</v>
      </c>
      <c r="M954">
        <v>0</v>
      </c>
      <c r="N954">
        <v>0.28186274509803921</v>
      </c>
      <c r="O954">
        <v>0.60416666666666663</v>
      </c>
      <c r="P954">
        <v>0.11397058823529412</v>
      </c>
      <c r="Q954">
        <v>1</v>
      </c>
      <c r="R954">
        <f t="shared" si="266"/>
        <v>0</v>
      </c>
      <c r="S954">
        <f t="shared" si="267"/>
        <v>-1.8710181007922533</v>
      </c>
      <c r="T954">
        <f t="shared" si="268"/>
        <v>-1.4511625683533949</v>
      </c>
      <c r="U954">
        <f t="shared" si="269"/>
        <v>-0.31351371433423914</v>
      </c>
      <c r="V954">
        <f t="shared" si="270"/>
        <v>0</v>
      </c>
      <c r="W954">
        <f t="shared" si="271"/>
        <v>-0.71759930778952208</v>
      </c>
      <c r="X954">
        <f t="shared" si="272"/>
        <v>-1.0162556966145833</v>
      </c>
      <c r="Y954">
        <f t="shared" si="273"/>
        <v>-0.26255289713541669</v>
      </c>
      <c r="Z954">
        <f t="shared" si="274"/>
        <v>0</v>
      </c>
      <c r="AA954">
        <f t="shared" si="275"/>
        <v>-1.1050683653442084</v>
      </c>
      <c r="AB954">
        <f t="shared" si="276"/>
        <v>-0.2307331859336797</v>
      </c>
      <c r="AC954">
        <f t="shared" si="277"/>
        <v>-1.9783449056387528E-2</v>
      </c>
      <c r="AD954">
        <f t="shared" si="278"/>
        <v>0</v>
      </c>
      <c r="AE954">
        <f t="shared" si="279"/>
        <v>-0.93146829044117652</v>
      </c>
      <c r="AF954">
        <f t="shared" si="280"/>
        <v>-2.164143880208333</v>
      </c>
      <c r="AG954">
        <f t="shared" si="281"/>
        <v>-0.39667107077205882</v>
      </c>
      <c r="AH954">
        <f t="shared" si="282"/>
        <v>-10.479970526775254</v>
      </c>
      <c r="AI954">
        <f t="shared" si="283"/>
        <v>-65.080776846799097</v>
      </c>
      <c r="AJ954">
        <f t="shared" si="284"/>
        <v>-0.90716858915821397</v>
      </c>
    </row>
    <row r="955" spans="1:36" x14ac:dyDescent="0.25">
      <c r="A955">
        <v>0</v>
      </c>
      <c r="B955">
        <v>0.62850971922246224</v>
      </c>
      <c r="C955">
        <v>0.28509719222462204</v>
      </c>
      <c r="D955">
        <v>8.6393088552915762E-2</v>
      </c>
      <c r="E955">
        <v>0</v>
      </c>
      <c r="F955">
        <v>0.5339366515837104</v>
      </c>
      <c r="G955">
        <v>0.39592760180995473</v>
      </c>
      <c r="H955">
        <v>7.0135746606334842E-2</v>
      </c>
      <c r="I955">
        <v>0</v>
      </c>
      <c r="J955">
        <v>0.79828326180257514</v>
      </c>
      <c r="K955">
        <v>0.12446351931330472</v>
      </c>
      <c r="L955">
        <v>7.7253218884120178E-2</v>
      </c>
      <c r="M955">
        <v>0</v>
      </c>
      <c r="N955">
        <v>0.45434782608695651</v>
      </c>
      <c r="O955">
        <v>0.42391304347826086</v>
      </c>
      <c r="P955">
        <v>0.12173913043478261</v>
      </c>
      <c r="Q955">
        <v>1</v>
      </c>
      <c r="R955">
        <f t="shared" si="266"/>
        <v>0</v>
      </c>
      <c r="S955">
        <f t="shared" si="267"/>
        <v>-2.1971754564322357</v>
      </c>
      <c r="T955">
        <f t="shared" si="268"/>
        <v>-1.0949896859813715</v>
      </c>
      <c r="U955">
        <f t="shared" si="269"/>
        <v>-0.31148230797786175</v>
      </c>
      <c r="V955">
        <f t="shared" si="270"/>
        <v>0</v>
      </c>
      <c r="W955">
        <f t="shared" si="271"/>
        <v>-1.0118203832013575</v>
      </c>
      <c r="X955">
        <f t="shared" si="272"/>
        <v>-0.78547551081730771</v>
      </c>
      <c r="Y955">
        <f t="shared" si="273"/>
        <v>-0.16883263221153846</v>
      </c>
      <c r="Z955">
        <f t="shared" si="274"/>
        <v>0</v>
      </c>
      <c r="AA955">
        <f t="shared" si="275"/>
        <v>-1.1937219185890557</v>
      </c>
      <c r="AB955">
        <f t="shared" si="276"/>
        <v>-0.13941372719957082</v>
      </c>
      <c r="AC955">
        <f t="shared" si="277"/>
        <v>-2.7781736185622321E-2</v>
      </c>
      <c r="AD955">
        <f t="shared" si="278"/>
        <v>0</v>
      </c>
      <c r="AE955">
        <f t="shared" si="279"/>
        <v>-1.5014775815217392</v>
      </c>
      <c r="AF955">
        <f t="shared" si="280"/>
        <v>-1.518469769021739</v>
      </c>
      <c r="AG955">
        <f t="shared" si="281"/>
        <v>-0.42370923913043479</v>
      </c>
      <c r="AH955">
        <f t="shared" si="282"/>
        <v>-10.374349948269833</v>
      </c>
      <c r="AI955">
        <f t="shared" si="283"/>
        <v>-64.424871443002488</v>
      </c>
      <c r="AJ955">
        <f t="shared" si="284"/>
        <v>-0.25328726544421809</v>
      </c>
    </row>
    <row r="956" spans="1:36" x14ac:dyDescent="0.25">
      <c r="A956">
        <v>0</v>
      </c>
      <c r="B956">
        <v>0.73548387096774193</v>
      </c>
      <c r="C956">
        <v>0.18064516129032257</v>
      </c>
      <c r="D956">
        <v>8.387096774193549E-2</v>
      </c>
      <c r="E956">
        <v>0</v>
      </c>
      <c r="F956">
        <v>0.5460750853242321</v>
      </c>
      <c r="G956">
        <v>0.38907849829351537</v>
      </c>
      <c r="H956">
        <v>6.4846416382252553E-2</v>
      </c>
      <c r="I956">
        <v>0</v>
      </c>
      <c r="J956">
        <v>0.8612903225806452</v>
      </c>
      <c r="K956">
        <v>7.7419354838709681E-2</v>
      </c>
      <c r="L956">
        <v>6.1290322580645158E-2</v>
      </c>
      <c r="M956">
        <v>0</v>
      </c>
      <c r="N956">
        <v>0.40322580645161288</v>
      </c>
      <c r="O956">
        <v>0.45806451612903226</v>
      </c>
      <c r="P956">
        <v>0.13870967741935483</v>
      </c>
      <c r="Q956">
        <v>1</v>
      </c>
      <c r="R956">
        <f t="shared" si="266"/>
        <v>0</v>
      </c>
      <c r="S956">
        <f t="shared" si="267"/>
        <v>-2.5711410030241937</v>
      </c>
      <c r="T956">
        <f t="shared" si="268"/>
        <v>-0.69381457913306444</v>
      </c>
      <c r="U956">
        <f t="shared" si="269"/>
        <v>-0.30238903414818552</v>
      </c>
      <c r="V956">
        <f t="shared" si="270"/>
        <v>0</v>
      </c>
      <c r="W956">
        <f t="shared" si="271"/>
        <v>-1.03482295221843</v>
      </c>
      <c r="X956">
        <f t="shared" si="272"/>
        <v>-0.77188766531569963</v>
      </c>
      <c r="Y956">
        <f t="shared" si="273"/>
        <v>-0.15610001599829351</v>
      </c>
      <c r="Z956">
        <f t="shared" si="274"/>
        <v>0</v>
      </c>
      <c r="AA956">
        <f t="shared" si="275"/>
        <v>-1.2879402406754032</v>
      </c>
      <c r="AB956">
        <f t="shared" si="276"/>
        <v>-8.6718749999999997E-2</v>
      </c>
      <c r="AC956">
        <f t="shared" si="277"/>
        <v>-2.2041173135080645E-2</v>
      </c>
      <c r="AD956">
        <f t="shared" si="278"/>
        <v>0</v>
      </c>
      <c r="AE956">
        <f t="shared" si="279"/>
        <v>-1.3325352822580645</v>
      </c>
      <c r="AF956">
        <f t="shared" si="280"/>
        <v>-1.6408014112903226</v>
      </c>
      <c r="AG956">
        <f t="shared" si="281"/>
        <v>-0.48277469758064512</v>
      </c>
      <c r="AH956">
        <f t="shared" si="282"/>
        <v>-10.382966804777382</v>
      </c>
      <c r="AI956">
        <f t="shared" si="283"/>
        <v>-64.478382253367457</v>
      </c>
      <c r="AJ956">
        <f t="shared" si="284"/>
        <v>-0.30663294503752819</v>
      </c>
    </row>
    <row r="957" spans="1:36" x14ac:dyDescent="0.25">
      <c r="A957">
        <v>0</v>
      </c>
      <c r="B957">
        <v>0.50929368029739774</v>
      </c>
      <c r="C957">
        <v>0.40892193308550184</v>
      </c>
      <c r="D957">
        <v>8.1784386617100371E-2</v>
      </c>
      <c r="E957">
        <v>0</v>
      </c>
      <c r="F957">
        <v>0.42996108949416345</v>
      </c>
      <c r="G957">
        <v>0.5</v>
      </c>
      <c r="H957">
        <v>7.0038910505836577E-2</v>
      </c>
      <c r="I957">
        <v>0</v>
      </c>
      <c r="J957">
        <v>0.71003717472118955</v>
      </c>
      <c r="K957">
        <v>0.22676579925650558</v>
      </c>
      <c r="L957">
        <v>6.3197026022304828E-2</v>
      </c>
      <c r="M957">
        <v>0</v>
      </c>
      <c r="N957">
        <v>0.33643122676579923</v>
      </c>
      <c r="O957">
        <v>0.52973977695167285</v>
      </c>
      <c r="P957">
        <v>0.13382899628252787</v>
      </c>
      <c r="Q957">
        <v>1</v>
      </c>
      <c r="R957">
        <f t="shared" si="266"/>
        <v>0</v>
      </c>
      <c r="S957">
        <f t="shared" si="267"/>
        <v>-1.7804141133248141</v>
      </c>
      <c r="T957">
        <f t="shared" si="268"/>
        <v>-1.5705707082074813</v>
      </c>
      <c r="U957">
        <f t="shared" si="269"/>
        <v>-0.29486605846305763</v>
      </c>
      <c r="V957">
        <f t="shared" si="270"/>
        <v>0</v>
      </c>
      <c r="W957">
        <f t="shared" si="271"/>
        <v>-0.81478466226896895</v>
      </c>
      <c r="X957">
        <f t="shared" si="272"/>
        <v>-0.991943359375</v>
      </c>
      <c r="Y957">
        <f t="shared" si="273"/>
        <v>-0.16859952577821011</v>
      </c>
      <c r="Z957">
        <f t="shared" si="274"/>
        <v>0</v>
      </c>
      <c r="AA957">
        <f t="shared" si="275"/>
        <v>-1.0617621326092006</v>
      </c>
      <c r="AB957">
        <f t="shared" si="276"/>
        <v>-0.25400426928438663</v>
      </c>
      <c r="AC957">
        <f t="shared" si="277"/>
        <v>-2.2726860188197025E-2</v>
      </c>
      <c r="AD957">
        <f t="shared" si="278"/>
        <v>0</v>
      </c>
      <c r="AE957">
        <f t="shared" si="279"/>
        <v>-1.111800069702602</v>
      </c>
      <c r="AF957">
        <f t="shared" si="280"/>
        <v>-1.8975444354089219</v>
      </c>
      <c r="AG957">
        <f t="shared" si="281"/>
        <v>-0.4657876394052044</v>
      </c>
      <c r="AH957">
        <f t="shared" si="282"/>
        <v>-10.434803834016044</v>
      </c>
      <c r="AI957">
        <f t="shared" si="283"/>
        <v>-64.800290995731103</v>
      </c>
      <c r="AJ957">
        <f t="shared" si="284"/>
        <v>-0.62754829861360595</v>
      </c>
    </row>
    <row r="958" spans="1:36" x14ac:dyDescent="0.25">
      <c r="A958">
        <v>0</v>
      </c>
      <c r="B958">
        <v>0.76108374384236455</v>
      </c>
      <c r="C958">
        <v>0.1625615763546798</v>
      </c>
      <c r="D958">
        <v>7.6354679802955669E-2</v>
      </c>
      <c r="E958">
        <v>0</v>
      </c>
      <c r="F958">
        <v>0.68542199488491051</v>
      </c>
      <c r="G958">
        <v>0.25319693094629159</v>
      </c>
      <c r="H958">
        <v>6.1381074168797956E-2</v>
      </c>
      <c r="I958">
        <v>0</v>
      </c>
      <c r="J958">
        <v>0.87009803921568629</v>
      </c>
      <c r="K958">
        <v>6.6176470588235295E-2</v>
      </c>
      <c r="L958">
        <v>6.3725490196078427E-2</v>
      </c>
      <c r="M958">
        <v>0</v>
      </c>
      <c r="N958">
        <v>0.58354114713216954</v>
      </c>
      <c r="O958">
        <v>0.32169576059850374</v>
      </c>
      <c r="P958">
        <v>9.4763092269326679E-2</v>
      </c>
      <c r="Q958">
        <v>1</v>
      </c>
      <c r="R958">
        <f t="shared" si="266"/>
        <v>0</v>
      </c>
      <c r="S958">
        <f t="shared" si="267"/>
        <v>-2.6606343086129929</v>
      </c>
      <c r="T958">
        <f t="shared" si="268"/>
        <v>-0.62435988252386088</v>
      </c>
      <c r="U958">
        <f t="shared" si="269"/>
        <v>-0.27528975162600061</v>
      </c>
      <c r="V958">
        <f t="shared" si="270"/>
        <v>0</v>
      </c>
      <c r="W958">
        <f t="shared" si="271"/>
        <v>-1.298888067455243</v>
      </c>
      <c r="X958">
        <f t="shared" si="272"/>
        <v>-0.50231402853260876</v>
      </c>
      <c r="Y958">
        <f t="shared" si="273"/>
        <v>-0.14775815217391305</v>
      </c>
      <c r="Z958">
        <f t="shared" si="274"/>
        <v>0</v>
      </c>
      <c r="AA958">
        <f t="shared" si="275"/>
        <v>-1.301110959520527</v>
      </c>
      <c r="AB958">
        <f t="shared" si="276"/>
        <v>-7.412540211397059E-2</v>
      </c>
      <c r="AC958">
        <f t="shared" si="277"/>
        <v>-2.2916906020220586E-2</v>
      </c>
      <c r="AD958">
        <f t="shared" si="278"/>
        <v>0</v>
      </c>
      <c r="AE958">
        <f t="shared" si="279"/>
        <v>-1.9284211346633415</v>
      </c>
      <c r="AF958">
        <f t="shared" si="280"/>
        <v>-1.1523242674563592</v>
      </c>
      <c r="AG958">
        <f t="shared" si="281"/>
        <v>-0.3298199812967581</v>
      </c>
      <c r="AH958">
        <f t="shared" si="282"/>
        <v>-10.317962841995797</v>
      </c>
      <c r="AI958">
        <f t="shared" si="283"/>
        <v>-64.074706652836184</v>
      </c>
      <c r="AJ958">
        <f t="shared" si="284"/>
        <v>9.5796939666213637E-2</v>
      </c>
    </row>
    <row r="959" spans="1:36" x14ac:dyDescent="0.25">
      <c r="A959">
        <v>0</v>
      </c>
      <c r="B959">
        <v>0.20179085385353374</v>
      </c>
      <c r="C959">
        <v>0.72433642468819959</v>
      </c>
      <c r="D959">
        <v>7.3872721458266705E-2</v>
      </c>
      <c r="E959">
        <v>0</v>
      </c>
      <c r="F959">
        <v>0.1282379277262552</v>
      </c>
      <c r="G959">
        <v>0.78989446754077386</v>
      </c>
      <c r="H959">
        <v>8.1867604732970903E-2</v>
      </c>
      <c r="I959">
        <v>0</v>
      </c>
      <c r="J959">
        <v>0.36749680715197958</v>
      </c>
      <c r="K959">
        <v>0.55587484035759893</v>
      </c>
      <c r="L959">
        <v>7.662835249042145E-2</v>
      </c>
      <c r="M959">
        <v>0</v>
      </c>
      <c r="N959">
        <v>8.48E-2</v>
      </c>
      <c r="O959">
        <v>0.81632000000000005</v>
      </c>
      <c r="P959">
        <v>9.8879999999999996E-2</v>
      </c>
      <c r="Q959">
        <v>1</v>
      </c>
      <c r="R959">
        <f t="shared" si="266"/>
        <v>0</v>
      </c>
      <c r="S959">
        <f t="shared" si="267"/>
        <v>-0.70543047761932365</v>
      </c>
      <c r="T959">
        <f t="shared" si="268"/>
        <v>-2.7820018430392048</v>
      </c>
      <c r="U959">
        <f t="shared" si="269"/>
        <v>-0.26634127986213824</v>
      </c>
      <c r="V959">
        <f t="shared" si="270"/>
        <v>0</v>
      </c>
      <c r="W959">
        <f t="shared" si="271"/>
        <v>-0.24301337768827949</v>
      </c>
      <c r="X959">
        <f t="shared" si="272"/>
        <v>-1.5670611433682442</v>
      </c>
      <c r="Y959">
        <f t="shared" si="273"/>
        <v>-0.19707387272145827</v>
      </c>
      <c r="Z959">
        <f t="shared" si="274"/>
        <v>0</v>
      </c>
      <c r="AA959">
        <f t="shared" si="275"/>
        <v>-0.5495405136244812</v>
      </c>
      <c r="AB959">
        <f t="shared" si="276"/>
        <v>-0.62264496278336523</v>
      </c>
      <c r="AC959">
        <f t="shared" si="277"/>
        <v>-2.7557022270114941E-2</v>
      </c>
      <c r="AD959">
        <f t="shared" si="278"/>
        <v>0</v>
      </c>
      <c r="AE959">
        <f t="shared" si="279"/>
        <v>-0.28023750000000003</v>
      </c>
      <c r="AF959">
        <f t="shared" si="280"/>
        <v>-2.9240837500000003</v>
      </c>
      <c r="AG959">
        <f t="shared" si="281"/>
        <v>-0.34414875</v>
      </c>
      <c r="AH959">
        <f t="shared" si="282"/>
        <v>-10.509134492976612</v>
      </c>
      <c r="AI959">
        <f t="shared" si="283"/>
        <v>-65.261885521815785</v>
      </c>
      <c r="AJ959">
        <f t="shared" si="284"/>
        <v>-1.0877183749512915</v>
      </c>
    </row>
    <row r="960" spans="1:36" x14ac:dyDescent="0.25">
      <c r="A960">
        <v>0</v>
      </c>
      <c r="B960">
        <v>0.76142131979695427</v>
      </c>
      <c r="C960">
        <v>0.1649746192893401</v>
      </c>
      <c r="D960">
        <v>7.3604060913705582E-2</v>
      </c>
      <c r="E960">
        <v>0</v>
      </c>
      <c r="F960">
        <v>0.71466666666666667</v>
      </c>
      <c r="G960">
        <v>0.22133333333333333</v>
      </c>
      <c r="H960">
        <v>6.4000000000000001E-2</v>
      </c>
      <c r="I960">
        <v>0</v>
      </c>
      <c r="J960">
        <v>0.87563451776649748</v>
      </c>
      <c r="K960">
        <v>6.3451776649746189E-2</v>
      </c>
      <c r="L960">
        <v>6.0913705583756347E-2</v>
      </c>
      <c r="M960">
        <v>0</v>
      </c>
      <c r="N960">
        <v>0.58269720101781175</v>
      </c>
      <c r="O960">
        <v>0.28498727735368956</v>
      </c>
      <c r="P960">
        <v>0.13231552162849872</v>
      </c>
      <c r="Q960">
        <v>1</v>
      </c>
      <c r="R960">
        <f t="shared" si="266"/>
        <v>0</v>
      </c>
      <c r="S960">
        <f t="shared" si="267"/>
        <v>-2.6618144233819794</v>
      </c>
      <c r="T960">
        <f t="shared" si="268"/>
        <v>-0.63362779956178616</v>
      </c>
      <c r="U960">
        <f t="shared" si="269"/>
        <v>-0.26537264906210339</v>
      </c>
      <c r="V960">
        <f t="shared" si="270"/>
        <v>0</v>
      </c>
      <c r="W960">
        <f t="shared" si="271"/>
        <v>-1.3543072916666667</v>
      </c>
      <c r="X960">
        <f t="shared" si="272"/>
        <v>-0.43910026041666667</v>
      </c>
      <c r="Y960">
        <f t="shared" si="273"/>
        <v>-0.15406249999999999</v>
      </c>
      <c r="Z960">
        <f t="shared" si="274"/>
        <v>0</v>
      </c>
      <c r="AA960">
        <f t="shared" si="275"/>
        <v>-1.3093899954394035</v>
      </c>
      <c r="AB960">
        <f t="shared" si="276"/>
        <v>-7.1073425602791868E-2</v>
      </c>
      <c r="AC960">
        <f t="shared" si="277"/>
        <v>-2.1905734454314721E-2</v>
      </c>
      <c r="AD960">
        <f t="shared" si="278"/>
        <v>0</v>
      </c>
      <c r="AE960">
        <f t="shared" si="279"/>
        <v>-1.9256321564885497</v>
      </c>
      <c r="AF960">
        <f t="shared" si="280"/>
        <v>-1.0208333333333333</v>
      </c>
      <c r="AG960">
        <f t="shared" si="281"/>
        <v>-0.46052003816793891</v>
      </c>
      <c r="AH960">
        <f t="shared" si="282"/>
        <v>-10.317639607575535</v>
      </c>
      <c r="AI960">
        <f t="shared" si="283"/>
        <v>-64.072699362155305</v>
      </c>
      <c r="AJ960">
        <f t="shared" si="284"/>
        <v>9.7798035982686576E-2</v>
      </c>
    </row>
    <row r="961" spans="1:36" x14ac:dyDescent="0.25">
      <c r="A961">
        <v>0</v>
      </c>
      <c r="B961">
        <v>0.65833333333333333</v>
      </c>
      <c r="C961">
        <v>0.26964285714285713</v>
      </c>
      <c r="D961">
        <v>7.2023809523809518E-2</v>
      </c>
      <c r="E961">
        <v>0</v>
      </c>
      <c r="F961">
        <v>0.53511904761904761</v>
      </c>
      <c r="G961">
        <v>0.38095238095238093</v>
      </c>
      <c r="H961">
        <v>8.3928571428571422E-2</v>
      </c>
      <c r="I961">
        <v>0</v>
      </c>
      <c r="J961">
        <v>0.80975029726516057</v>
      </c>
      <c r="K961">
        <v>0.1426872770511296</v>
      </c>
      <c r="L961">
        <v>4.7562425683709872E-2</v>
      </c>
      <c r="M961">
        <v>0</v>
      </c>
      <c r="N961">
        <v>0.43776057176891009</v>
      </c>
      <c r="O961">
        <v>0.46634901727218581</v>
      </c>
      <c r="P961">
        <v>9.5890410958904104E-2</v>
      </c>
      <c r="Q961">
        <v>1</v>
      </c>
      <c r="R961">
        <f t="shared" si="266"/>
        <v>0</v>
      </c>
      <c r="S961">
        <f t="shared" si="267"/>
        <v>-2.3014343261718748</v>
      </c>
      <c r="T961">
        <f t="shared" si="268"/>
        <v>-1.0356333051409039</v>
      </c>
      <c r="U961">
        <f t="shared" si="269"/>
        <v>-0.2596751985095796</v>
      </c>
      <c r="V961">
        <f t="shared" si="270"/>
        <v>0</v>
      </c>
      <c r="W961">
        <f t="shared" si="271"/>
        <v>-1.0140610467819939</v>
      </c>
      <c r="X961">
        <f t="shared" si="272"/>
        <v>-0.75576636904761896</v>
      </c>
      <c r="Y961">
        <f t="shared" si="273"/>
        <v>-0.2020350864955357</v>
      </c>
      <c r="Z961">
        <f t="shared" si="274"/>
        <v>0</v>
      </c>
      <c r="AA961">
        <f t="shared" si="275"/>
        <v>-1.2108692799680441</v>
      </c>
      <c r="AB961">
        <f t="shared" si="276"/>
        <v>-0.15982647146254458</v>
      </c>
      <c r="AC961">
        <f t="shared" si="277"/>
        <v>-1.7104358650416172E-2</v>
      </c>
      <c r="AD961">
        <f t="shared" si="278"/>
        <v>0</v>
      </c>
      <c r="AE961">
        <f t="shared" si="279"/>
        <v>-1.44666188951757</v>
      </c>
      <c r="AF961">
        <f t="shared" si="280"/>
        <v>-1.6704767532757594</v>
      </c>
      <c r="AG961">
        <f t="shared" si="281"/>
        <v>-0.33374357876712329</v>
      </c>
      <c r="AH961">
        <f t="shared" si="282"/>
        <v>-10.407287663788964</v>
      </c>
      <c r="AI961">
        <f t="shared" si="283"/>
        <v>-64.629415158852368</v>
      </c>
      <c r="AJ961">
        <f t="shared" si="284"/>
        <v>-0.45719977310633347</v>
      </c>
    </row>
    <row r="962" spans="1:36" x14ac:dyDescent="0.25">
      <c r="A962">
        <v>0</v>
      </c>
      <c r="B962">
        <v>0.79239766081871343</v>
      </c>
      <c r="C962">
        <v>0.13742690058479531</v>
      </c>
      <c r="D962">
        <v>7.0175438596491224E-2</v>
      </c>
      <c r="E962">
        <v>0</v>
      </c>
      <c r="F962">
        <v>0.65944272445820429</v>
      </c>
      <c r="G962">
        <v>0.30340557275541796</v>
      </c>
      <c r="H962">
        <v>3.7151702786377708E-2</v>
      </c>
      <c r="I962">
        <v>0</v>
      </c>
      <c r="J962">
        <v>0.89855072463768115</v>
      </c>
      <c r="K962">
        <v>6.9565217391304349E-2</v>
      </c>
      <c r="L962">
        <v>3.1884057971014491E-2</v>
      </c>
      <c r="M962">
        <v>0</v>
      </c>
      <c r="N962">
        <v>0.55294117647058827</v>
      </c>
      <c r="O962">
        <v>0.35882352941176471</v>
      </c>
      <c r="P962">
        <v>8.8235294117647065E-2</v>
      </c>
      <c r="Q962">
        <v>1</v>
      </c>
      <c r="R962">
        <f t="shared" si="266"/>
        <v>0</v>
      </c>
      <c r="S962">
        <f t="shared" si="267"/>
        <v>-2.7701030530427633</v>
      </c>
      <c r="T962">
        <f t="shared" si="268"/>
        <v>-0.52782364337764986</v>
      </c>
      <c r="U962">
        <f t="shared" si="269"/>
        <v>-0.25301106770833331</v>
      </c>
      <c r="V962">
        <f t="shared" si="270"/>
        <v>0</v>
      </c>
      <c r="W962">
        <f t="shared" si="271"/>
        <v>-1.2496568425890091</v>
      </c>
      <c r="X962">
        <f t="shared" si="272"/>
        <v>-0.60192228618421051</v>
      </c>
      <c r="Y962">
        <f t="shared" si="273"/>
        <v>-8.9432565789473686E-2</v>
      </c>
      <c r="Z962">
        <f t="shared" si="274"/>
        <v>0</v>
      </c>
      <c r="AA962">
        <f t="shared" si="275"/>
        <v>-1.343658004981884</v>
      </c>
      <c r="AB962">
        <f t="shared" si="276"/>
        <v>-7.7921195652173911E-2</v>
      </c>
      <c r="AC962">
        <f t="shared" si="277"/>
        <v>-1.1466117527173912E-2</v>
      </c>
      <c r="AD962">
        <f t="shared" si="278"/>
        <v>0</v>
      </c>
      <c r="AE962">
        <f t="shared" si="279"/>
        <v>-1.8272977941176471</v>
      </c>
      <c r="AF962">
        <f t="shared" si="280"/>
        <v>-1.2853170955882354</v>
      </c>
      <c r="AG962">
        <f t="shared" si="281"/>
        <v>-0.30710018382352944</v>
      </c>
      <c r="AH962">
        <f t="shared" si="282"/>
        <v>-10.344709850382083</v>
      </c>
      <c r="AI962">
        <f t="shared" si="283"/>
        <v>-64.240805982949752</v>
      </c>
      <c r="AJ962">
        <f t="shared" si="284"/>
        <v>-6.9789819055393679E-2</v>
      </c>
    </row>
    <row r="963" spans="1:36" x14ac:dyDescent="0.25">
      <c r="A963">
        <v>0</v>
      </c>
      <c r="B963">
        <v>0.6333333333333333</v>
      </c>
      <c r="C963">
        <v>0.29837398373983742</v>
      </c>
      <c r="D963">
        <v>6.8292682926829273E-2</v>
      </c>
      <c r="E963">
        <v>0</v>
      </c>
      <c r="F963">
        <v>0.47818997146351405</v>
      </c>
      <c r="G963">
        <v>0.43620057072971868</v>
      </c>
      <c r="H963">
        <v>8.5609457806767222E-2</v>
      </c>
      <c r="I963">
        <v>0</v>
      </c>
      <c r="J963">
        <v>0.86247464503042592</v>
      </c>
      <c r="K963">
        <v>9.9391480730223122E-2</v>
      </c>
      <c r="L963">
        <v>3.8133874239350912E-2</v>
      </c>
      <c r="M963">
        <v>0</v>
      </c>
      <c r="N963">
        <v>0.35154975530179444</v>
      </c>
      <c r="O963">
        <v>0.55872756933115819</v>
      </c>
      <c r="P963">
        <v>8.9722675367047311E-2</v>
      </c>
      <c r="Q963">
        <v>1</v>
      </c>
      <c r="R963">
        <f t="shared" ref="R963:R1026" si="285">A963*AO$41</f>
        <v>0</v>
      </c>
      <c r="S963">
        <f t="shared" ref="S963:S1026" si="286">B963*$AP$41</f>
        <v>-2.2140380859374997</v>
      </c>
      <c r="T963">
        <f t="shared" ref="T963:T1026" si="287">C963*$AQ$41</f>
        <v>-1.1459826461667937</v>
      </c>
      <c r="U963">
        <f t="shared" ref="U963:U1026" si="288">D963*$AR$41</f>
        <v>-0.24622296589176831</v>
      </c>
      <c r="V963">
        <f t="shared" ref="V963:V1026" si="289">E963*$AS$41</f>
        <v>0</v>
      </c>
      <c r="W963">
        <f t="shared" ref="W963:W1026" si="290">F963*$AT$41</f>
        <v>-0.90617933557123931</v>
      </c>
      <c r="X963">
        <f t="shared" ref="X963:X1026" si="291">G963*$AU$41</f>
        <v>-0.86537251898185885</v>
      </c>
      <c r="Y963">
        <f t="shared" ref="Y963:Y1026" si="292">H963*$AV$41</f>
        <v>-0.20608136083367304</v>
      </c>
      <c r="Z963">
        <f t="shared" ref="Z963:Z1026" si="293">I963*$AW$41</f>
        <v>0</v>
      </c>
      <c r="AA963">
        <f t="shared" ref="AA963:AA1026" si="294">J963*$AX$41</f>
        <v>-1.2897112306668357</v>
      </c>
      <c r="AB963">
        <f t="shared" ref="AB963:AB1026" si="295">K963*$AY$41</f>
        <v>-0.11133010585699797</v>
      </c>
      <c r="AC963">
        <f t="shared" ref="AC963:AC1026" si="296">L963*$AZ$41</f>
        <v>-1.3713671082657201E-2</v>
      </c>
      <c r="AD963">
        <f t="shared" ref="AD963:AD1026" si="297">M963*$BA$41</f>
        <v>0</v>
      </c>
      <c r="AE963">
        <f t="shared" ref="AE963:AE1026" si="298">N963*$BB$41</f>
        <v>-1.1617620819738987</v>
      </c>
      <c r="AF963">
        <f t="shared" ref="AF963:AF1026" si="299">O963*$BC$41</f>
        <v>-2.0013796135807502</v>
      </c>
      <c r="AG963">
        <f t="shared" ref="AG963:AG1026" si="300">P963*$BD$41</f>
        <v>-0.31227696778140296</v>
      </c>
      <c r="AH963">
        <f t="shared" ref="AH963:AH1026" si="301">SUM(R963:AG963)</f>
        <v>-10.474050584325376</v>
      </c>
      <c r="AI963">
        <f t="shared" ref="AI963:AI1026" si="302">AH963/$AP$44</f>
        <v>-65.044013913874622</v>
      </c>
      <c r="AJ963">
        <f t="shared" ref="AJ963:AJ1026" si="303">(AI963-AVERAGE(AI:AI))/STDEV(AI:AI)</f>
        <v>-0.87051910417894596</v>
      </c>
    </row>
    <row r="964" spans="1:36" x14ac:dyDescent="0.25">
      <c r="A964">
        <v>0</v>
      </c>
      <c r="B964">
        <v>0.88720770288858319</v>
      </c>
      <c r="C964">
        <v>4.8143053645116916E-2</v>
      </c>
      <c r="D964">
        <v>6.4649243466299869E-2</v>
      </c>
      <c r="E964">
        <v>0</v>
      </c>
      <c r="F964">
        <v>0.84090909090909094</v>
      </c>
      <c r="G964">
        <v>0.11363636363636363</v>
      </c>
      <c r="H964">
        <v>4.5454545454545456E-2</v>
      </c>
      <c r="I964">
        <v>0</v>
      </c>
      <c r="J964">
        <v>0.93543956043956045</v>
      </c>
      <c r="K964">
        <v>8.241758241758242E-3</v>
      </c>
      <c r="L964">
        <v>5.631868131868132E-2</v>
      </c>
      <c r="M964">
        <v>0</v>
      </c>
      <c r="N964">
        <v>0.76</v>
      </c>
      <c r="O964">
        <v>0.15862068965517243</v>
      </c>
      <c r="P964">
        <v>8.137931034482758E-2</v>
      </c>
      <c r="Q964">
        <v>1</v>
      </c>
      <c r="R964">
        <f t="shared" si="285"/>
        <v>0</v>
      </c>
      <c r="S964">
        <f t="shared" si="286"/>
        <v>-3.1015447015775446</v>
      </c>
      <c r="T964">
        <f t="shared" si="287"/>
        <v>-0.18490587992714064</v>
      </c>
      <c r="U964">
        <f t="shared" si="288"/>
        <v>-0.23308688115220944</v>
      </c>
      <c r="V964">
        <f t="shared" si="289"/>
        <v>0</v>
      </c>
      <c r="W964">
        <f t="shared" si="290"/>
        <v>-1.5935391512784092</v>
      </c>
      <c r="X964">
        <f t="shared" si="291"/>
        <v>-0.22544167258522727</v>
      </c>
      <c r="Y964">
        <f t="shared" si="292"/>
        <v>-0.10941938920454546</v>
      </c>
      <c r="Z964">
        <f t="shared" si="293"/>
        <v>0</v>
      </c>
      <c r="AA964">
        <f t="shared" si="294"/>
        <v>-1.3988201434795673</v>
      </c>
      <c r="AB964">
        <f t="shared" si="295"/>
        <v>-9.2317350618131878E-3</v>
      </c>
      <c r="AC964">
        <f t="shared" si="296"/>
        <v>-2.025327577695742E-2</v>
      </c>
      <c r="AD964">
        <f t="shared" si="297"/>
        <v>0</v>
      </c>
      <c r="AE964">
        <f t="shared" si="298"/>
        <v>-2.5115625000000001</v>
      </c>
      <c r="AF964">
        <f t="shared" si="299"/>
        <v>-0.56818426724137938</v>
      </c>
      <c r="AG964">
        <f t="shared" si="300"/>
        <v>-0.28323814655172413</v>
      </c>
      <c r="AH964">
        <f t="shared" si="301"/>
        <v>-10.239227743836519</v>
      </c>
      <c r="AI964">
        <f t="shared" si="302"/>
        <v>-63.585760492136295</v>
      </c>
      <c r="AJ964">
        <f t="shared" si="303"/>
        <v>0.58323424530923895</v>
      </c>
    </row>
    <row r="965" spans="1:36" x14ac:dyDescent="0.25">
      <c r="A965">
        <v>0</v>
      </c>
      <c r="B965">
        <v>0.75757575757575757</v>
      </c>
      <c r="C965">
        <v>0.17803030303030304</v>
      </c>
      <c r="D965">
        <v>6.4393939393939392E-2</v>
      </c>
      <c r="E965">
        <v>0</v>
      </c>
      <c r="F965">
        <v>0.66015625</v>
      </c>
      <c r="G965">
        <v>0.291015625</v>
      </c>
      <c r="H965">
        <v>4.8828125E-2</v>
      </c>
      <c r="I965">
        <v>0</v>
      </c>
      <c r="J965">
        <v>0.89583333333333337</v>
      </c>
      <c r="K965">
        <v>6.25E-2</v>
      </c>
      <c r="L965">
        <v>4.1666666666666664E-2</v>
      </c>
      <c r="M965">
        <v>0</v>
      </c>
      <c r="N965">
        <v>0.52941176470588236</v>
      </c>
      <c r="O965">
        <v>0.36622390891840606</v>
      </c>
      <c r="P965">
        <v>0.10436432637571158</v>
      </c>
      <c r="Q965">
        <v>1</v>
      </c>
      <c r="R965">
        <f t="shared" si="285"/>
        <v>0</v>
      </c>
      <c r="S965">
        <f t="shared" si="286"/>
        <v>-2.6483709161931817</v>
      </c>
      <c r="T965">
        <f t="shared" si="287"/>
        <v>-0.68377153801195556</v>
      </c>
      <c r="U965">
        <f t="shared" si="288"/>
        <v>-0.23216640588008997</v>
      </c>
      <c r="V965">
        <f t="shared" si="289"/>
        <v>0</v>
      </c>
      <c r="W965">
        <f t="shared" si="290"/>
        <v>-1.2510089874267578</v>
      </c>
      <c r="X965">
        <f t="shared" si="291"/>
        <v>-0.57734203338623047</v>
      </c>
      <c r="Y965">
        <f t="shared" si="292"/>
        <v>-0.11754035949707031</v>
      </c>
      <c r="Z965">
        <f t="shared" si="293"/>
        <v>0</v>
      </c>
      <c r="AA965">
        <f t="shared" si="294"/>
        <v>-1.3395945231119792</v>
      </c>
      <c r="AB965">
        <f t="shared" si="295"/>
        <v>-7.000732421875E-2</v>
      </c>
      <c r="AC965">
        <f t="shared" si="296"/>
        <v>-1.4984130859375E-2</v>
      </c>
      <c r="AD965">
        <f t="shared" si="297"/>
        <v>0</v>
      </c>
      <c r="AE965">
        <f t="shared" si="298"/>
        <v>-1.7495404411764706</v>
      </c>
      <c r="AF965">
        <f t="shared" si="299"/>
        <v>-1.3118254862428842</v>
      </c>
      <c r="AG965">
        <f t="shared" si="300"/>
        <v>-0.36323677656546494</v>
      </c>
      <c r="AH965">
        <f t="shared" si="301"/>
        <v>-10.35938892257021</v>
      </c>
      <c r="AI965">
        <f t="shared" si="302"/>
        <v>-64.331963245172275</v>
      </c>
      <c r="AJ965">
        <f t="shared" si="303"/>
        <v>-0.16066577608088406</v>
      </c>
    </row>
    <row r="966" spans="1:36" x14ac:dyDescent="0.25">
      <c r="A966">
        <v>0</v>
      </c>
      <c r="B966">
        <v>0.51296829971181557</v>
      </c>
      <c r="C966">
        <v>0.42579250720461093</v>
      </c>
      <c r="D966">
        <v>6.1239193083573486E-2</v>
      </c>
      <c r="E966">
        <v>0</v>
      </c>
      <c r="F966">
        <v>0.42557803468208094</v>
      </c>
      <c r="G966">
        <v>0.49927745664739887</v>
      </c>
      <c r="H966">
        <v>7.5144508670520235E-2</v>
      </c>
      <c r="I966">
        <v>0</v>
      </c>
      <c r="J966">
        <v>0.68758915834522116</v>
      </c>
      <c r="K966">
        <v>0.26176890156918686</v>
      </c>
      <c r="L966">
        <v>5.0641940085592009E-2</v>
      </c>
      <c r="M966">
        <v>0</v>
      </c>
      <c r="N966">
        <v>0.35383502170767006</v>
      </c>
      <c r="O966">
        <v>0.55643994211287984</v>
      </c>
      <c r="P966">
        <v>8.9725036179450074E-2</v>
      </c>
      <c r="Q966">
        <v>1</v>
      </c>
      <c r="R966">
        <f t="shared" si="285"/>
        <v>0</v>
      </c>
      <c r="S966">
        <f t="shared" si="286"/>
        <v>-1.7932600301693085</v>
      </c>
      <c r="T966">
        <f t="shared" si="287"/>
        <v>-1.635366522269565</v>
      </c>
      <c r="U966">
        <f t="shared" si="288"/>
        <v>-0.22079225919432185</v>
      </c>
      <c r="V966">
        <f t="shared" si="289"/>
        <v>0</v>
      </c>
      <c r="W966">
        <f t="shared" si="290"/>
        <v>-0.80647868779353327</v>
      </c>
      <c r="X966">
        <f t="shared" si="291"/>
        <v>-0.99050991521405352</v>
      </c>
      <c r="Y966">
        <f t="shared" si="292"/>
        <v>-0.18088985729768786</v>
      </c>
      <c r="Z966">
        <f t="shared" si="293"/>
        <v>0</v>
      </c>
      <c r="AA966">
        <f t="shared" si="294"/>
        <v>-1.0281942370274608</v>
      </c>
      <c r="AB966">
        <f t="shared" si="295"/>
        <v>-0.29321184580064191</v>
      </c>
      <c r="AC966">
        <f t="shared" si="296"/>
        <v>-1.8211810973163337E-2</v>
      </c>
      <c r="AD966">
        <f t="shared" si="297"/>
        <v>0</v>
      </c>
      <c r="AE966">
        <f t="shared" si="298"/>
        <v>-1.169314173299566</v>
      </c>
      <c r="AF966">
        <f t="shared" si="299"/>
        <v>-1.9931852613965266</v>
      </c>
      <c r="AG966">
        <f t="shared" si="300"/>
        <v>-0.31228518451519538</v>
      </c>
      <c r="AH966">
        <f t="shared" si="301"/>
        <v>-10.441699784951023</v>
      </c>
      <c r="AI966">
        <f t="shared" si="302"/>
        <v>-64.843114956237415</v>
      </c>
      <c r="AJ966">
        <f t="shared" si="303"/>
        <v>-0.67024010725012362</v>
      </c>
    </row>
    <row r="967" spans="1:36" x14ac:dyDescent="0.25">
      <c r="A967">
        <v>0</v>
      </c>
      <c r="B967">
        <v>0.75357142857142856</v>
      </c>
      <c r="C967">
        <v>0.18571428571428572</v>
      </c>
      <c r="D967">
        <v>6.0714285714285714E-2</v>
      </c>
      <c r="E967">
        <v>0</v>
      </c>
      <c r="F967">
        <v>0.70112781954887216</v>
      </c>
      <c r="G967">
        <v>0.25563909774436089</v>
      </c>
      <c r="H967">
        <v>4.3233082706766915E-2</v>
      </c>
      <c r="I967">
        <v>0</v>
      </c>
      <c r="J967">
        <v>0.90892857142857142</v>
      </c>
      <c r="K967">
        <v>6.7857142857142852E-2</v>
      </c>
      <c r="L967">
        <v>2.3214285714285715E-2</v>
      </c>
      <c r="M967">
        <v>0</v>
      </c>
      <c r="N967">
        <v>0.56071428571428572</v>
      </c>
      <c r="O967">
        <v>0.32500000000000001</v>
      </c>
      <c r="P967">
        <v>0.11428571428571428</v>
      </c>
      <c r="Q967">
        <v>1</v>
      </c>
      <c r="R967">
        <f t="shared" si="285"/>
        <v>0</v>
      </c>
      <c r="S967">
        <f t="shared" si="286"/>
        <v>-2.6343723842075892</v>
      </c>
      <c r="T967">
        <f t="shared" si="287"/>
        <v>-0.71328386579241077</v>
      </c>
      <c r="U967">
        <f t="shared" si="288"/>
        <v>-0.21889975411551338</v>
      </c>
      <c r="V967">
        <f t="shared" si="289"/>
        <v>0</v>
      </c>
      <c r="W967">
        <f t="shared" si="290"/>
        <v>-1.3286509119478382</v>
      </c>
      <c r="X967">
        <f t="shared" si="291"/>
        <v>-0.50715901080827064</v>
      </c>
      <c r="Y967">
        <f t="shared" si="292"/>
        <v>-0.10407182507048872</v>
      </c>
      <c r="Z967">
        <f t="shared" si="293"/>
        <v>0</v>
      </c>
      <c r="AA967">
        <f t="shared" si="294"/>
        <v>-1.3591766357421875</v>
      </c>
      <c r="AB967">
        <f t="shared" si="295"/>
        <v>-7.600795200892857E-2</v>
      </c>
      <c r="AC967">
        <f t="shared" si="296"/>
        <v>-8.3483014787946435E-3</v>
      </c>
      <c r="AD967">
        <f t="shared" si="297"/>
        <v>0</v>
      </c>
      <c r="AE967">
        <f t="shared" si="298"/>
        <v>-1.8529854910714285</v>
      </c>
      <c r="AF967">
        <f t="shared" si="299"/>
        <v>-1.1641601562500001</v>
      </c>
      <c r="AG967">
        <f t="shared" si="300"/>
        <v>-0.39776785714285712</v>
      </c>
      <c r="AH967">
        <f t="shared" si="301"/>
        <v>-10.364884145636307</v>
      </c>
      <c r="AI967">
        <f t="shared" si="302"/>
        <v>-64.366088664244245</v>
      </c>
      <c r="AJ967">
        <f t="shared" si="303"/>
        <v>-0.19468588639848963</v>
      </c>
    </row>
    <row r="968" spans="1:36" x14ac:dyDescent="0.25">
      <c r="A968">
        <v>0</v>
      </c>
      <c r="B968">
        <v>0.8172268907563025</v>
      </c>
      <c r="C968">
        <v>0.12394957983193278</v>
      </c>
      <c r="D968">
        <v>5.8823529411764705E-2</v>
      </c>
      <c r="E968">
        <v>0</v>
      </c>
      <c r="F968">
        <v>0.73362445414847166</v>
      </c>
      <c r="G968">
        <v>0.20087336244541484</v>
      </c>
      <c r="H968">
        <v>6.5502183406113537E-2</v>
      </c>
      <c r="I968">
        <v>0</v>
      </c>
      <c r="J968">
        <v>0.91596638655462181</v>
      </c>
      <c r="K968">
        <v>5.4621848739495799E-2</v>
      </c>
      <c r="L968">
        <v>2.9411764705882353E-2</v>
      </c>
      <c r="M968">
        <v>0</v>
      </c>
      <c r="N968">
        <v>0.52742616033755274</v>
      </c>
      <c r="O968">
        <v>0.36708860759493672</v>
      </c>
      <c r="P968">
        <v>0.10548523206751055</v>
      </c>
      <c r="Q968">
        <v>1</v>
      </c>
      <c r="R968">
        <f t="shared" si="285"/>
        <v>0</v>
      </c>
      <c r="S968">
        <f t="shared" si="286"/>
        <v>-2.8569023068211661</v>
      </c>
      <c r="T968">
        <f t="shared" si="287"/>
        <v>-0.47606049866235556</v>
      </c>
      <c r="U968">
        <f t="shared" si="288"/>
        <v>-0.21208280675551469</v>
      </c>
      <c r="V968">
        <f t="shared" si="289"/>
        <v>0</v>
      </c>
      <c r="W968">
        <f t="shared" si="290"/>
        <v>-1.3902326692139739</v>
      </c>
      <c r="X968">
        <f t="shared" si="291"/>
        <v>-0.39850999590611352</v>
      </c>
      <c r="Y968">
        <f t="shared" si="292"/>
        <v>-0.15767859579694324</v>
      </c>
      <c r="Z968">
        <f t="shared" si="293"/>
        <v>0</v>
      </c>
      <c r="AA968">
        <f t="shared" si="294"/>
        <v>-1.3697007123161764</v>
      </c>
      <c r="AB968">
        <f t="shared" si="295"/>
        <v>-6.1182871586134453E-2</v>
      </c>
      <c r="AC968">
        <f t="shared" si="296"/>
        <v>-1.0577033547794117E-2</v>
      </c>
      <c r="AD968">
        <f t="shared" si="297"/>
        <v>0</v>
      </c>
      <c r="AE968">
        <f t="shared" si="298"/>
        <v>-1.7429786392405062</v>
      </c>
      <c r="AF968">
        <f t="shared" si="299"/>
        <v>-1.3149228639240507</v>
      </c>
      <c r="AG968">
        <f t="shared" si="300"/>
        <v>-0.36713805379746839</v>
      </c>
      <c r="AH968">
        <f t="shared" si="301"/>
        <v>-10.357967047568199</v>
      </c>
      <c r="AI968">
        <f t="shared" si="302"/>
        <v>-64.323133379718598</v>
      </c>
      <c r="AJ968">
        <f t="shared" si="303"/>
        <v>-0.15186315899975195</v>
      </c>
    </row>
    <row r="969" spans="1:36" x14ac:dyDescent="0.25">
      <c r="A969">
        <v>0</v>
      </c>
      <c r="B969">
        <v>0.69922698524244553</v>
      </c>
      <c r="C969">
        <v>0.25544624033731556</v>
      </c>
      <c r="D969">
        <v>4.5326774420238934E-2</v>
      </c>
      <c r="E969">
        <v>0</v>
      </c>
      <c r="F969">
        <v>0.59697821503865078</v>
      </c>
      <c r="G969">
        <v>0.34715390021082221</v>
      </c>
      <c r="H969">
        <v>5.5867884750527057E-2</v>
      </c>
      <c r="I969">
        <v>0</v>
      </c>
      <c r="J969">
        <v>0.81059277446509992</v>
      </c>
      <c r="K969">
        <v>0.15713784636969486</v>
      </c>
      <c r="L969">
        <v>3.2269379165205191E-2</v>
      </c>
      <c r="M969">
        <v>0</v>
      </c>
      <c r="N969">
        <v>0.51020408163265307</v>
      </c>
      <c r="O969">
        <v>0.42575650950035188</v>
      </c>
      <c r="P969">
        <v>6.4039408866995079E-2</v>
      </c>
      <c r="Q969">
        <v>1</v>
      </c>
      <c r="R969">
        <f t="shared" si="285"/>
        <v>0</v>
      </c>
      <c r="S969">
        <f t="shared" si="286"/>
        <v>-2.4443923832242622</v>
      </c>
      <c r="T969">
        <f t="shared" si="287"/>
        <v>-0.98110751743812596</v>
      </c>
      <c r="U969">
        <f t="shared" si="288"/>
        <v>-0.16342150218371179</v>
      </c>
      <c r="V969">
        <f t="shared" si="289"/>
        <v>0</v>
      </c>
      <c r="W969">
        <f t="shared" si="290"/>
        <v>-1.1312853772290057</v>
      </c>
      <c r="X969">
        <f t="shared" si="291"/>
        <v>-0.68871401199051296</v>
      </c>
      <c r="Y969">
        <f t="shared" si="292"/>
        <v>-0.13448665616215741</v>
      </c>
      <c r="Z969">
        <f t="shared" si="293"/>
        <v>0</v>
      </c>
      <c r="AA969">
        <f t="shared" si="294"/>
        <v>-1.2121290877926605</v>
      </c>
      <c r="AB969">
        <f t="shared" si="295"/>
        <v>-0.1760128025254297</v>
      </c>
      <c r="AC969">
        <f t="shared" si="296"/>
        <v>-1.1604686403893371E-2</v>
      </c>
      <c r="AD969">
        <f t="shared" si="297"/>
        <v>0</v>
      </c>
      <c r="AE969">
        <f t="shared" si="298"/>
        <v>-1.6860650510204083</v>
      </c>
      <c r="AF969">
        <f t="shared" si="299"/>
        <v>-1.5250731219211824</v>
      </c>
      <c r="AG969">
        <f t="shared" si="300"/>
        <v>-0.22288716133004927</v>
      </c>
      <c r="AH969">
        <f t="shared" si="301"/>
        <v>-10.377179359221397</v>
      </c>
      <c r="AI969">
        <f t="shared" si="302"/>
        <v>-64.44244212817533</v>
      </c>
      <c r="AJ969">
        <f t="shared" si="303"/>
        <v>-0.27080372866113428</v>
      </c>
    </row>
    <row r="970" spans="1:36" x14ac:dyDescent="0.25">
      <c r="A970">
        <v>0</v>
      </c>
      <c r="B970">
        <v>0.8944281524926686</v>
      </c>
      <c r="C970">
        <v>6.1583577712609971E-2</v>
      </c>
      <c r="D970">
        <v>4.398826979472141E-2</v>
      </c>
      <c r="E970">
        <v>0</v>
      </c>
      <c r="F970">
        <v>0.84615384615384615</v>
      </c>
      <c r="G970">
        <v>0.12307692307692308</v>
      </c>
      <c r="H970">
        <v>3.0769230769230771E-2</v>
      </c>
      <c r="I970">
        <v>0</v>
      </c>
      <c r="J970">
        <v>0.92690058479532167</v>
      </c>
      <c r="K970">
        <v>4.0935672514619881E-2</v>
      </c>
      <c r="L970">
        <v>3.2163742690058478E-2</v>
      </c>
      <c r="M970">
        <v>0</v>
      </c>
      <c r="N970">
        <v>0.71470588235294119</v>
      </c>
      <c r="O970">
        <v>0.2</v>
      </c>
      <c r="P970">
        <v>8.5294117647058826E-2</v>
      </c>
      <c r="Q970">
        <v>1</v>
      </c>
      <c r="R970">
        <f t="shared" si="285"/>
        <v>0</v>
      </c>
      <c r="S970">
        <f t="shared" si="286"/>
        <v>-3.1267863075054985</v>
      </c>
      <c r="T970">
        <f t="shared" si="287"/>
        <v>-0.23652769743172655</v>
      </c>
      <c r="U970">
        <f t="shared" si="288"/>
        <v>-0.15859564728051687</v>
      </c>
      <c r="V970">
        <f t="shared" si="289"/>
        <v>0</v>
      </c>
      <c r="W970">
        <f t="shared" si="290"/>
        <v>-1.603478064903846</v>
      </c>
      <c r="X970">
        <f t="shared" si="291"/>
        <v>-0.24417067307692308</v>
      </c>
      <c r="Y970">
        <f t="shared" si="292"/>
        <v>-7.4068509615384623E-2</v>
      </c>
      <c r="Z970">
        <f t="shared" si="293"/>
        <v>0</v>
      </c>
      <c r="AA970">
        <f t="shared" si="294"/>
        <v>-1.3860512895193713</v>
      </c>
      <c r="AB970">
        <f t="shared" si="295"/>
        <v>-4.5852750365497075E-2</v>
      </c>
      <c r="AC970">
        <f t="shared" si="296"/>
        <v>-1.1566697505482455E-2</v>
      </c>
      <c r="AD970">
        <f t="shared" si="297"/>
        <v>0</v>
      </c>
      <c r="AE970">
        <f t="shared" si="298"/>
        <v>-2.3618795955882352</v>
      </c>
      <c r="AF970">
        <f t="shared" si="299"/>
        <v>-0.71640625000000002</v>
      </c>
      <c r="AG970">
        <f t="shared" si="300"/>
        <v>-0.29686351102941178</v>
      </c>
      <c r="AH970">
        <f t="shared" si="301"/>
        <v>-10.262246993821893</v>
      </c>
      <c r="AI970">
        <f t="shared" si="302"/>
        <v>-63.728710385711977</v>
      </c>
      <c r="AJ970">
        <f t="shared" si="303"/>
        <v>0.44072548551706148</v>
      </c>
    </row>
    <row r="971" spans="1:36" x14ac:dyDescent="0.25">
      <c r="A971">
        <v>0</v>
      </c>
      <c r="B971">
        <v>0.84015594541910332</v>
      </c>
      <c r="C971">
        <v>0.12085769980506822</v>
      </c>
      <c r="D971">
        <v>3.8986354775828458E-2</v>
      </c>
      <c r="E971">
        <v>0</v>
      </c>
      <c r="F971">
        <v>0.80722891566265065</v>
      </c>
      <c r="G971">
        <v>0.15863453815261044</v>
      </c>
      <c r="H971">
        <v>3.4136546184738957E-2</v>
      </c>
      <c r="I971">
        <v>0</v>
      </c>
      <c r="J971">
        <v>0.93230174081237915</v>
      </c>
      <c r="K971">
        <v>3.8684719535783368E-2</v>
      </c>
      <c r="L971">
        <v>2.9013539651837523E-2</v>
      </c>
      <c r="M971">
        <v>0</v>
      </c>
      <c r="N971">
        <v>0.68431372549019609</v>
      </c>
      <c r="O971">
        <v>0.25098039215686274</v>
      </c>
      <c r="P971">
        <v>6.4705882352941183E-2</v>
      </c>
      <c r="Q971">
        <v>1</v>
      </c>
      <c r="R971">
        <f t="shared" si="285"/>
        <v>0</v>
      </c>
      <c r="S971">
        <f t="shared" si="286"/>
        <v>-2.9370588336074563</v>
      </c>
      <c r="T971">
        <f t="shared" si="287"/>
        <v>-0.46418533176474169</v>
      </c>
      <c r="U971">
        <f t="shared" si="288"/>
        <v>-0.14056170428240741</v>
      </c>
      <c r="V971">
        <f t="shared" si="289"/>
        <v>0</v>
      </c>
      <c r="W971">
        <f t="shared" si="290"/>
        <v>-1.5297145613704821</v>
      </c>
      <c r="X971">
        <f t="shared" si="291"/>
        <v>-0.31471295337600402</v>
      </c>
      <c r="Y971">
        <f t="shared" si="292"/>
        <v>-8.2174400727911656E-2</v>
      </c>
      <c r="Z971">
        <f t="shared" si="293"/>
        <v>0</v>
      </c>
      <c r="AA971">
        <f t="shared" si="294"/>
        <v>-1.3941279693544488</v>
      </c>
      <c r="AB971">
        <f t="shared" si="295"/>
        <v>-4.333141924564797E-2</v>
      </c>
      <c r="AC971">
        <f t="shared" si="296"/>
        <v>-1.0433824196083172E-2</v>
      </c>
      <c r="AD971">
        <f t="shared" si="297"/>
        <v>0</v>
      </c>
      <c r="AE971">
        <f t="shared" si="298"/>
        <v>-2.2614430147058826</v>
      </c>
      <c r="AF971">
        <f t="shared" si="299"/>
        <v>-0.89901960784313728</v>
      </c>
      <c r="AG971">
        <f t="shared" si="300"/>
        <v>-0.22520680147058825</v>
      </c>
      <c r="AH971">
        <f t="shared" si="301"/>
        <v>-10.301970421944789</v>
      </c>
      <c r="AI971">
        <f t="shared" si="302"/>
        <v>-63.975393480349609</v>
      </c>
      <c r="AJ971">
        <f t="shared" si="303"/>
        <v>0.19480363836372119</v>
      </c>
    </row>
    <row r="972" spans="1:36" x14ac:dyDescent="0.25">
      <c r="A972">
        <v>0</v>
      </c>
      <c r="B972">
        <v>0.51480637813211849</v>
      </c>
      <c r="C972">
        <v>0.4031890660592255</v>
      </c>
      <c r="D972">
        <v>8.2004555808656038E-2</v>
      </c>
      <c r="E972">
        <v>0</v>
      </c>
      <c r="F972">
        <v>0.41826923076923078</v>
      </c>
      <c r="G972">
        <v>0.49278846153846156</v>
      </c>
      <c r="H972">
        <v>8.8942307692307696E-2</v>
      </c>
      <c r="I972">
        <v>0</v>
      </c>
      <c r="J972">
        <v>0.6454545454545455</v>
      </c>
      <c r="K972">
        <v>0.32500000000000001</v>
      </c>
      <c r="L972">
        <v>2.9545454545454545E-2</v>
      </c>
      <c r="M972">
        <v>0</v>
      </c>
      <c r="N972">
        <v>0.29908675799086759</v>
      </c>
      <c r="O972">
        <v>0.5091324200913242</v>
      </c>
      <c r="P972">
        <v>0.19178082191780821</v>
      </c>
      <c r="Q972">
        <v>1</v>
      </c>
      <c r="R972">
        <f t="shared" si="285"/>
        <v>0</v>
      </c>
      <c r="S972">
        <f t="shared" si="286"/>
        <v>-1.7996856758969251</v>
      </c>
      <c r="T972">
        <f t="shared" si="287"/>
        <v>-1.5485521459905325</v>
      </c>
      <c r="U972">
        <f t="shared" si="288"/>
        <v>-0.29565985816486334</v>
      </c>
      <c r="V972">
        <f t="shared" si="289"/>
        <v>0</v>
      </c>
      <c r="W972">
        <f t="shared" si="290"/>
        <v>-0.79262836162860584</v>
      </c>
      <c r="X972">
        <f t="shared" si="291"/>
        <v>-0.97763648399939906</v>
      </c>
      <c r="Y972">
        <f t="shared" si="292"/>
        <v>-0.21410428560697117</v>
      </c>
      <c r="Z972">
        <f t="shared" si="293"/>
        <v>0</v>
      </c>
      <c r="AA972">
        <f t="shared" si="294"/>
        <v>-0.96518776633522729</v>
      </c>
      <c r="AB972">
        <f t="shared" si="295"/>
        <v>-0.36403808593750003</v>
      </c>
      <c r="AC972">
        <f t="shared" si="296"/>
        <v>-1.0625110973011364E-2</v>
      </c>
      <c r="AD972">
        <f t="shared" si="297"/>
        <v>0</v>
      </c>
      <c r="AE972">
        <f t="shared" si="298"/>
        <v>-0.9883882705479452</v>
      </c>
      <c r="AF972">
        <f t="shared" si="299"/>
        <v>-1.8237282391552512</v>
      </c>
      <c r="AG972">
        <f t="shared" si="300"/>
        <v>-0.66748715753424659</v>
      </c>
      <c r="AH972">
        <f t="shared" si="301"/>
        <v>-10.447721441770479</v>
      </c>
      <c r="AI972">
        <f t="shared" si="302"/>
        <v>-64.880509536948665</v>
      </c>
      <c r="AJ972">
        <f t="shared" si="303"/>
        <v>-0.70751929079346365</v>
      </c>
    </row>
    <row r="973" spans="1:36" x14ac:dyDescent="0.25">
      <c r="A973">
        <v>0</v>
      </c>
      <c r="B973">
        <v>0.8984674329501916</v>
      </c>
      <c r="C973">
        <v>5.7471264367816091E-2</v>
      </c>
      <c r="D973">
        <v>4.4061302681992334E-2</v>
      </c>
      <c r="E973">
        <v>0</v>
      </c>
      <c r="F973">
        <v>0.81944444444444442</v>
      </c>
      <c r="G973">
        <v>0.13492063492063491</v>
      </c>
      <c r="H973">
        <v>4.5634920634920632E-2</v>
      </c>
      <c r="I973">
        <v>0</v>
      </c>
      <c r="J973">
        <v>0.94857142857142862</v>
      </c>
      <c r="K973">
        <v>2.0952380952380951E-2</v>
      </c>
      <c r="L973">
        <v>3.0476190476190476E-2</v>
      </c>
      <c r="M973">
        <v>0</v>
      </c>
      <c r="N973">
        <v>0.70192307692307687</v>
      </c>
      <c r="O973">
        <v>0.21923076923076923</v>
      </c>
      <c r="P973">
        <v>7.8846153846153844E-2</v>
      </c>
      <c r="Q973">
        <v>1</v>
      </c>
      <c r="R973">
        <f t="shared" si="285"/>
        <v>0</v>
      </c>
      <c r="S973">
        <f t="shared" si="286"/>
        <v>-3.1409070245150863</v>
      </c>
      <c r="T973">
        <f t="shared" si="287"/>
        <v>-0.22073329180136494</v>
      </c>
      <c r="U973">
        <f t="shared" si="288"/>
        <v>-0.15885896061572077</v>
      </c>
      <c r="V973">
        <f t="shared" si="289"/>
        <v>0</v>
      </c>
      <c r="W973">
        <f t="shared" si="290"/>
        <v>-1.5528632269965277</v>
      </c>
      <c r="X973">
        <f t="shared" si="291"/>
        <v>-0.26766725570436506</v>
      </c>
      <c r="Y973">
        <f t="shared" si="292"/>
        <v>-0.10985359312996031</v>
      </c>
      <c r="Z973">
        <f t="shared" si="293"/>
        <v>0</v>
      </c>
      <c r="AA973">
        <f t="shared" si="294"/>
        <v>-1.41845703125</v>
      </c>
      <c r="AB973">
        <f t="shared" si="295"/>
        <v>-2.3469122023809522E-2</v>
      </c>
      <c r="AC973">
        <f t="shared" si="296"/>
        <v>-1.0959821428571428E-2</v>
      </c>
      <c r="AD973">
        <f t="shared" si="297"/>
        <v>0</v>
      </c>
      <c r="AE973">
        <f t="shared" si="298"/>
        <v>-2.3196364182692304</v>
      </c>
      <c r="AF973">
        <f t="shared" si="299"/>
        <v>-0.78529146634615388</v>
      </c>
      <c r="AG973">
        <f t="shared" si="300"/>
        <v>-0.27442157451923077</v>
      </c>
      <c r="AH973">
        <f t="shared" si="301"/>
        <v>-10.283118786600019</v>
      </c>
      <c r="AI973">
        <f t="shared" si="302"/>
        <v>-63.858324537270455</v>
      </c>
      <c r="AJ973">
        <f t="shared" si="303"/>
        <v>0.31151131453669101</v>
      </c>
    </row>
    <row r="974" spans="1:36" x14ac:dyDescent="0.25">
      <c r="A974">
        <v>0</v>
      </c>
      <c r="B974">
        <v>0.74761904761904763</v>
      </c>
      <c r="C974">
        <v>0.19761904761904761</v>
      </c>
      <c r="D974">
        <v>5.4761904761904762E-2</v>
      </c>
      <c r="E974">
        <v>0</v>
      </c>
      <c r="F974">
        <v>0.62878787878787878</v>
      </c>
      <c r="G974">
        <v>0.30555555555555558</v>
      </c>
      <c r="H974">
        <v>6.5656565656565663E-2</v>
      </c>
      <c r="I974">
        <v>0</v>
      </c>
      <c r="J974">
        <v>0.87142857142857144</v>
      </c>
      <c r="K974">
        <v>9.285714285714286E-2</v>
      </c>
      <c r="L974">
        <v>3.5714285714285712E-2</v>
      </c>
      <c r="M974">
        <v>0</v>
      </c>
      <c r="N974">
        <v>0.49523809523809526</v>
      </c>
      <c r="O974">
        <v>0.36428571428571427</v>
      </c>
      <c r="P974">
        <v>0.14047619047619048</v>
      </c>
      <c r="Q974">
        <v>1</v>
      </c>
      <c r="R974">
        <f t="shared" si="285"/>
        <v>0</v>
      </c>
      <c r="S974">
        <f t="shared" si="286"/>
        <v>-2.613563755580357</v>
      </c>
      <c r="T974">
        <f t="shared" si="287"/>
        <v>-0.75900719052269339</v>
      </c>
      <c r="U974">
        <f t="shared" si="288"/>
        <v>-0.19743899390811012</v>
      </c>
      <c r="V974">
        <f t="shared" si="289"/>
        <v>0</v>
      </c>
      <c r="W974">
        <f t="shared" si="290"/>
        <v>-1.1915653113162878</v>
      </c>
      <c r="X974">
        <f t="shared" si="291"/>
        <v>-0.60618760850694453</v>
      </c>
      <c r="Y974">
        <f t="shared" si="292"/>
        <v>-0.15805022885101011</v>
      </c>
      <c r="Z974">
        <f t="shared" si="293"/>
        <v>0</v>
      </c>
      <c r="AA974">
        <f t="shared" si="294"/>
        <v>-1.3031005859375</v>
      </c>
      <c r="AB974">
        <f t="shared" si="295"/>
        <v>-0.10401088169642858</v>
      </c>
      <c r="AC974">
        <f t="shared" si="296"/>
        <v>-1.2843540736607142E-2</v>
      </c>
      <c r="AD974">
        <f t="shared" si="297"/>
        <v>0</v>
      </c>
      <c r="AE974">
        <f t="shared" si="298"/>
        <v>-1.6366071428571429</v>
      </c>
      <c r="AF974">
        <f t="shared" si="299"/>
        <v>-1.3048828125</v>
      </c>
      <c r="AG974">
        <f t="shared" si="300"/>
        <v>-0.48892299107142856</v>
      </c>
      <c r="AH974">
        <f t="shared" si="301"/>
        <v>-10.376181043484511</v>
      </c>
      <c r="AI974">
        <f t="shared" si="302"/>
        <v>-64.436242572219626</v>
      </c>
      <c r="AJ974">
        <f t="shared" si="303"/>
        <v>-0.26462330411928786</v>
      </c>
    </row>
    <row r="975" spans="1:36" x14ac:dyDescent="0.25">
      <c r="A975">
        <v>0</v>
      </c>
      <c r="B975">
        <v>0.52320675105485237</v>
      </c>
      <c r="C975">
        <v>0.39662447257383965</v>
      </c>
      <c r="D975">
        <v>8.0168776371308023E-2</v>
      </c>
      <c r="E975">
        <v>0</v>
      </c>
      <c r="F975">
        <v>0.33407079646017701</v>
      </c>
      <c r="G975">
        <v>0.57743362831858402</v>
      </c>
      <c r="H975">
        <v>8.8495575221238937E-2</v>
      </c>
      <c r="I975">
        <v>0</v>
      </c>
      <c r="J975">
        <v>0.72151898734177211</v>
      </c>
      <c r="K975">
        <v>0.23628691983122363</v>
      </c>
      <c r="L975">
        <v>4.2194092827004218E-2</v>
      </c>
      <c r="M975">
        <v>0</v>
      </c>
      <c r="N975">
        <v>0.20507399577167018</v>
      </c>
      <c r="O975">
        <v>0.64059196617336156</v>
      </c>
      <c r="P975">
        <v>0.15433403805496829</v>
      </c>
      <c r="Q975">
        <v>1</v>
      </c>
      <c r="R975">
        <f t="shared" si="285"/>
        <v>0</v>
      </c>
      <c r="S975">
        <f t="shared" si="286"/>
        <v>-1.8290521162974684</v>
      </c>
      <c r="T975">
        <f t="shared" si="287"/>
        <v>-1.5233391226595463</v>
      </c>
      <c r="U975">
        <f t="shared" si="288"/>
        <v>-0.28904112481869726</v>
      </c>
      <c r="V975">
        <f t="shared" si="289"/>
        <v>0</v>
      </c>
      <c r="W975">
        <f t="shared" si="290"/>
        <v>-0.63307068411227885</v>
      </c>
      <c r="X975">
        <f t="shared" si="291"/>
        <v>-1.1455629061808628</v>
      </c>
      <c r="Y975">
        <f t="shared" si="292"/>
        <v>-0.21302889933628319</v>
      </c>
      <c r="Z975">
        <f t="shared" si="293"/>
        <v>0</v>
      </c>
      <c r="AA975">
        <f t="shared" si="294"/>
        <v>-1.0789315911787973</v>
      </c>
      <c r="AB975">
        <f t="shared" si="295"/>
        <v>-0.26466904008438819</v>
      </c>
      <c r="AC975">
        <f t="shared" si="296"/>
        <v>-1.5173803401898734E-2</v>
      </c>
      <c r="AD975">
        <f t="shared" si="297"/>
        <v>0</v>
      </c>
      <c r="AE975">
        <f t="shared" si="298"/>
        <v>-0.67770547040169127</v>
      </c>
      <c r="AF975">
        <f t="shared" si="299"/>
        <v>-2.294620441331924</v>
      </c>
      <c r="AG975">
        <f t="shared" si="300"/>
        <v>-0.5371547965116279</v>
      </c>
      <c r="AH975">
        <f t="shared" si="301"/>
        <v>-10.501349996315463</v>
      </c>
      <c r="AI975">
        <f t="shared" si="302"/>
        <v>-65.213543678794906</v>
      </c>
      <c r="AJ975">
        <f t="shared" si="303"/>
        <v>-1.0395257116155459</v>
      </c>
    </row>
    <row r="976" spans="1:36" x14ac:dyDescent="0.25">
      <c r="A976">
        <v>0</v>
      </c>
      <c r="B976">
        <v>0.73291925465838514</v>
      </c>
      <c r="C976">
        <v>0.21739130434782608</v>
      </c>
      <c r="D976">
        <v>4.9689440993788817E-2</v>
      </c>
      <c r="E976">
        <v>0</v>
      </c>
      <c r="F976">
        <v>0.60691144708423328</v>
      </c>
      <c r="G976">
        <v>0.35421166306695462</v>
      </c>
      <c r="H976">
        <v>3.8876889848812095E-2</v>
      </c>
      <c r="I976">
        <v>0</v>
      </c>
      <c r="J976">
        <v>0.84710743801652888</v>
      </c>
      <c r="K976">
        <v>0.10950413223140495</v>
      </c>
      <c r="L976">
        <v>4.3388429752066117E-2</v>
      </c>
      <c r="M976">
        <v>0</v>
      </c>
      <c r="N976">
        <v>0.50624999999999998</v>
      </c>
      <c r="O976">
        <v>0.40833333333333333</v>
      </c>
      <c r="P976">
        <v>8.5416666666666669E-2</v>
      </c>
      <c r="Q976">
        <v>1</v>
      </c>
      <c r="R976">
        <f t="shared" si="285"/>
        <v>0</v>
      </c>
      <c r="S976">
        <f t="shared" si="286"/>
        <v>-2.5621754901009317</v>
      </c>
      <c r="T976">
        <f t="shared" si="287"/>
        <v>-0.83494766898777173</v>
      </c>
      <c r="U976">
        <f t="shared" si="288"/>
        <v>-0.17915069390527949</v>
      </c>
      <c r="V976">
        <f t="shared" si="289"/>
        <v>0</v>
      </c>
      <c r="W976">
        <f t="shared" si="290"/>
        <v>-1.150109045963823</v>
      </c>
      <c r="X976">
        <f t="shared" si="291"/>
        <v>-0.70271581398488114</v>
      </c>
      <c r="Y976">
        <f t="shared" si="292"/>
        <v>-9.3585481911447083E-2</v>
      </c>
      <c r="Z976">
        <f t="shared" si="293"/>
        <v>0</v>
      </c>
      <c r="AA976">
        <f t="shared" si="294"/>
        <v>-1.2667317035769627</v>
      </c>
      <c r="AB976">
        <f t="shared" si="295"/>
        <v>-0.12265746061466942</v>
      </c>
      <c r="AC976">
        <f t="shared" si="296"/>
        <v>-1.5603309820506199E-2</v>
      </c>
      <c r="AD976">
        <f t="shared" si="297"/>
        <v>0</v>
      </c>
      <c r="AE976">
        <f t="shared" si="298"/>
        <v>-1.6729980468749999</v>
      </c>
      <c r="AF976">
        <f t="shared" si="299"/>
        <v>-1.4626627604166667</v>
      </c>
      <c r="AG976">
        <f t="shared" si="300"/>
        <v>-0.29729003906250001</v>
      </c>
      <c r="AH976">
        <f t="shared" si="301"/>
        <v>-10.360627515220438</v>
      </c>
      <c r="AI976">
        <f t="shared" si="302"/>
        <v>-64.339654924425346</v>
      </c>
      <c r="AJ976">
        <f t="shared" si="303"/>
        <v>-0.16833371932768362</v>
      </c>
    </row>
    <row r="977" spans="1:36" x14ac:dyDescent="0.25">
      <c r="A977">
        <v>0</v>
      </c>
      <c r="B977">
        <v>0.46582059417363714</v>
      </c>
      <c r="C977">
        <v>0.46957023363138162</v>
      </c>
      <c r="D977">
        <v>6.4609172194981246E-2</v>
      </c>
      <c r="E977">
        <v>0</v>
      </c>
      <c r="F977">
        <v>0.3625866050808314</v>
      </c>
      <c r="G977">
        <v>0.56784064665127021</v>
      </c>
      <c r="H977">
        <v>6.9572748267898388E-2</v>
      </c>
      <c r="I977">
        <v>2.8743891922966368E-4</v>
      </c>
      <c r="J977">
        <v>0.6901408450704225</v>
      </c>
      <c r="K977">
        <v>0.26530612244897961</v>
      </c>
      <c r="L977">
        <v>4.4265593561368208E-2</v>
      </c>
      <c r="M977">
        <v>0</v>
      </c>
      <c r="N977">
        <v>0.2857142857142857</v>
      </c>
      <c r="O977">
        <v>0.64083285135916712</v>
      </c>
      <c r="P977">
        <v>7.3452862926547138E-2</v>
      </c>
      <c r="Q977">
        <v>1</v>
      </c>
      <c r="R977">
        <f t="shared" si="285"/>
        <v>0</v>
      </c>
      <c r="S977">
        <f t="shared" si="286"/>
        <v>-1.6284387421807398</v>
      </c>
      <c r="T977">
        <f t="shared" si="287"/>
        <v>-1.8035062311842012</v>
      </c>
      <c r="U977">
        <f t="shared" si="288"/>
        <v>-0.23294240788145368</v>
      </c>
      <c r="V977">
        <f t="shared" si="289"/>
        <v>0</v>
      </c>
      <c r="W977">
        <f t="shared" si="290"/>
        <v>-0.68710869839780597</v>
      </c>
      <c r="X977">
        <f t="shared" si="291"/>
        <v>-1.1265315172578667</v>
      </c>
      <c r="Y977">
        <f t="shared" si="292"/>
        <v>-0.16747736765661086</v>
      </c>
      <c r="Z977">
        <f t="shared" si="293"/>
        <v>8.257904008874677E-3</v>
      </c>
      <c r="AA977">
        <f t="shared" si="294"/>
        <v>-1.0320099306778168</v>
      </c>
      <c r="AB977">
        <f t="shared" si="295"/>
        <v>-0.29717394770408168</v>
      </c>
      <c r="AC977">
        <f t="shared" si="296"/>
        <v>-1.5918754715794767E-2</v>
      </c>
      <c r="AD977">
        <f t="shared" si="297"/>
        <v>0</v>
      </c>
      <c r="AE977">
        <f t="shared" si="298"/>
        <v>-0.94419642857142849</v>
      </c>
      <c r="AF977">
        <f t="shared" si="299"/>
        <v>-2.2954832995951415</v>
      </c>
      <c r="AG977">
        <f t="shared" si="300"/>
        <v>-0.25565039401388084</v>
      </c>
      <c r="AH977">
        <f t="shared" si="301"/>
        <v>-10.478179815827946</v>
      </c>
      <c r="AI977">
        <f t="shared" si="302"/>
        <v>-65.069656504498411</v>
      </c>
      <c r="AJ977">
        <f t="shared" si="303"/>
        <v>-0.8960825634879942</v>
      </c>
    </row>
    <row r="978" spans="1:36" x14ac:dyDescent="0.25">
      <c r="A978">
        <v>0</v>
      </c>
      <c r="B978">
        <v>0.50687622789783893</v>
      </c>
      <c r="C978">
        <v>0.41453831041257366</v>
      </c>
      <c r="D978">
        <v>7.8585461689587424E-2</v>
      </c>
      <c r="E978">
        <v>0</v>
      </c>
      <c r="F978">
        <v>0.41580041580041582</v>
      </c>
      <c r="G978">
        <v>0.52390852390852394</v>
      </c>
      <c r="H978">
        <v>6.0291060291060294E-2</v>
      </c>
      <c r="I978">
        <v>0</v>
      </c>
      <c r="J978">
        <v>0.70923379174852652</v>
      </c>
      <c r="K978">
        <v>0.24557956777996071</v>
      </c>
      <c r="L978">
        <v>4.5186640471512773E-2</v>
      </c>
      <c r="M978">
        <v>0</v>
      </c>
      <c r="N978">
        <v>0.31630648330058941</v>
      </c>
      <c r="O978">
        <v>0.55599214145383102</v>
      </c>
      <c r="P978">
        <v>0.12770137524557956</v>
      </c>
      <c r="Q978">
        <v>1</v>
      </c>
      <c r="R978">
        <f t="shared" si="285"/>
        <v>0</v>
      </c>
      <c r="S978">
        <f t="shared" si="286"/>
        <v>-1.7719630632981338</v>
      </c>
      <c r="T978">
        <f t="shared" si="287"/>
        <v>-1.5921418615314955</v>
      </c>
      <c r="U978">
        <f t="shared" si="288"/>
        <v>-0.28333262985019647</v>
      </c>
      <c r="V978">
        <f t="shared" si="289"/>
        <v>0</v>
      </c>
      <c r="W978">
        <f t="shared" si="290"/>
        <v>-0.78794990904365914</v>
      </c>
      <c r="X978">
        <f t="shared" si="291"/>
        <v>-1.0393751624220375</v>
      </c>
      <c r="Y978">
        <f t="shared" si="292"/>
        <v>-0.14513424181392931</v>
      </c>
      <c r="Z978">
        <f t="shared" si="293"/>
        <v>0</v>
      </c>
      <c r="AA978">
        <f t="shared" si="294"/>
        <v>-1.0605607847802063</v>
      </c>
      <c r="AB978">
        <f t="shared" si="295"/>
        <v>-0.27507789476915523</v>
      </c>
      <c r="AC978">
        <f t="shared" si="296"/>
        <v>-1.6249980814096267E-2</v>
      </c>
      <c r="AD978">
        <f t="shared" si="297"/>
        <v>0</v>
      </c>
      <c r="AE978">
        <f t="shared" si="298"/>
        <v>-1.0452940815324165</v>
      </c>
      <c r="AF978">
        <f t="shared" si="299"/>
        <v>-1.9915812254420431</v>
      </c>
      <c r="AG978">
        <f t="shared" si="300"/>
        <v>-0.44446064587426326</v>
      </c>
      <c r="AH978">
        <f t="shared" si="301"/>
        <v>-10.453121481171634</v>
      </c>
      <c r="AI978">
        <f t="shared" si="302"/>
        <v>-64.914043864009273</v>
      </c>
      <c r="AJ978">
        <f t="shared" si="303"/>
        <v>-0.74095013317000791</v>
      </c>
    </row>
    <row r="979" spans="1:36" x14ac:dyDescent="0.25">
      <c r="A979">
        <v>0</v>
      </c>
      <c r="B979">
        <v>0.86423841059602646</v>
      </c>
      <c r="C979">
        <v>6.6225165562913912E-2</v>
      </c>
      <c r="D979">
        <v>6.9536423841059597E-2</v>
      </c>
      <c r="E979">
        <v>0</v>
      </c>
      <c r="F979">
        <v>0.7931034482758621</v>
      </c>
      <c r="G979">
        <v>0.13793103448275862</v>
      </c>
      <c r="H979">
        <v>6.8965517241379309E-2</v>
      </c>
      <c r="I979">
        <v>0</v>
      </c>
      <c r="J979">
        <v>0.91147540983606556</v>
      </c>
      <c r="K979">
        <v>3.9344262295081971E-2</v>
      </c>
      <c r="L979">
        <v>4.9180327868852458E-2</v>
      </c>
      <c r="M979">
        <v>0</v>
      </c>
      <c r="N979">
        <v>0.64119601328903653</v>
      </c>
      <c r="O979">
        <v>0.23588039867109634</v>
      </c>
      <c r="P979">
        <v>0.12292358803986711</v>
      </c>
      <c r="Q979">
        <v>1</v>
      </c>
      <c r="R979">
        <f t="shared" si="285"/>
        <v>0</v>
      </c>
      <c r="S979">
        <f t="shared" si="286"/>
        <v>-3.02124751008899</v>
      </c>
      <c r="T979">
        <f t="shared" si="287"/>
        <v>-0.25435491902938745</v>
      </c>
      <c r="U979">
        <f t="shared" si="288"/>
        <v>-0.25070715897920115</v>
      </c>
      <c r="V979">
        <f t="shared" si="289"/>
        <v>0</v>
      </c>
      <c r="W979">
        <f t="shared" si="290"/>
        <v>-1.5029465247844829</v>
      </c>
      <c r="X979">
        <f t="shared" si="291"/>
        <v>-0.27363954741379309</v>
      </c>
      <c r="Y979">
        <f t="shared" si="292"/>
        <v>-0.166015625</v>
      </c>
      <c r="Z979">
        <f t="shared" si="293"/>
        <v>0</v>
      </c>
      <c r="AA979">
        <f t="shared" si="294"/>
        <v>-1.3629850794057377</v>
      </c>
      <c r="AB979">
        <f t="shared" si="295"/>
        <v>-4.4070184426229515E-2</v>
      </c>
      <c r="AC979">
        <f t="shared" si="296"/>
        <v>-1.7686187243852458E-2</v>
      </c>
      <c r="AD979">
        <f t="shared" si="297"/>
        <v>0</v>
      </c>
      <c r="AE979">
        <f t="shared" si="298"/>
        <v>-2.118952450166113</v>
      </c>
      <c r="AF979">
        <f t="shared" si="299"/>
        <v>-0.84493095930232553</v>
      </c>
      <c r="AG979">
        <f t="shared" si="300"/>
        <v>-0.42783170681063121</v>
      </c>
      <c r="AH979">
        <f t="shared" si="301"/>
        <v>-10.285367852650744</v>
      </c>
      <c r="AI979">
        <f t="shared" si="302"/>
        <v>-63.872291271755728</v>
      </c>
      <c r="AJ979">
        <f t="shared" si="303"/>
        <v>0.29758768045725015</v>
      </c>
    </row>
    <row r="980" spans="1:36" x14ac:dyDescent="0.25">
      <c r="A980">
        <v>0</v>
      </c>
      <c r="B980">
        <v>0.51763668430335097</v>
      </c>
      <c r="C980">
        <v>0.39506172839506171</v>
      </c>
      <c r="D980">
        <v>8.7301587301587297E-2</v>
      </c>
      <c r="E980">
        <v>0</v>
      </c>
      <c r="F980">
        <v>0.35013262599469497</v>
      </c>
      <c r="G980">
        <v>0.54465075154730325</v>
      </c>
      <c r="H980">
        <v>0.10521662245800177</v>
      </c>
      <c r="I980">
        <v>0</v>
      </c>
      <c r="J980">
        <v>0.76936619718309862</v>
      </c>
      <c r="K980">
        <v>0.18133802816901409</v>
      </c>
      <c r="L980">
        <v>4.9295774647887321E-2</v>
      </c>
      <c r="M980">
        <v>0</v>
      </c>
      <c r="N980">
        <v>0.22811671087533156</v>
      </c>
      <c r="O980">
        <v>0.6427939876215738</v>
      </c>
      <c r="P980">
        <v>0.12908930150309461</v>
      </c>
      <c r="Q980">
        <v>1</v>
      </c>
      <c r="R980">
        <f t="shared" si="285"/>
        <v>0</v>
      </c>
      <c r="S980">
        <f t="shared" si="286"/>
        <v>-1.8095800006200398</v>
      </c>
      <c r="T980">
        <f t="shared" si="287"/>
        <v>-1.5173369984567899</v>
      </c>
      <c r="U980">
        <f t="shared" si="288"/>
        <v>-0.31475781637524802</v>
      </c>
      <c r="V980">
        <f t="shared" si="289"/>
        <v>0</v>
      </c>
      <c r="W980">
        <f t="shared" si="290"/>
        <v>-0.66350816478779839</v>
      </c>
      <c r="X980">
        <f t="shared" si="291"/>
        <v>-1.0805253923519009</v>
      </c>
      <c r="Y980">
        <f t="shared" si="292"/>
        <v>-0.2532802483974359</v>
      </c>
      <c r="Z980">
        <f t="shared" si="293"/>
        <v>0</v>
      </c>
      <c r="AA980">
        <f t="shared" si="294"/>
        <v>-1.150480458434199</v>
      </c>
      <c r="AB980">
        <f t="shared" si="295"/>
        <v>-0.20311984209947184</v>
      </c>
      <c r="AC980">
        <f t="shared" si="296"/>
        <v>-1.7727704115316899E-2</v>
      </c>
      <c r="AD980">
        <f t="shared" si="297"/>
        <v>0</v>
      </c>
      <c r="AE980">
        <f t="shared" si="298"/>
        <v>-0.75385444297082227</v>
      </c>
      <c r="AF980">
        <f t="shared" si="299"/>
        <v>-2.3025081509725904</v>
      </c>
      <c r="AG980">
        <f t="shared" si="300"/>
        <v>-0.44929127984084882</v>
      </c>
      <c r="AH980">
        <f t="shared" si="301"/>
        <v>-10.515970499422462</v>
      </c>
      <c r="AI980">
        <f t="shared" si="302"/>
        <v>-65.30433722613013</v>
      </c>
      <c r="AJ980">
        <f t="shared" si="303"/>
        <v>-1.1300390761534833</v>
      </c>
    </row>
    <row r="981" spans="1:36" x14ac:dyDescent="0.25">
      <c r="A981">
        <v>0</v>
      </c>
      <c r="B981">
        <v>0.69487179487179485</v>
      </c>
      <c r="C981">
        <v>0.21025641025641026</v>
      </c>
      <c r="D981">
        <v>9.4871794871794868E-2</v>
      </c>
      <c r="E981">
        <v>0</v>
      </c>
      <c r="F981">
        <v>0.63661202185792354</v>
      </c>
      <c r="G981">
        <v>0.29234972677595628</v>
      </c>
      <c r="H981">
        <v>7.1038251366120214E-2</v>
      </c>
      <c r="I981">
        <v>0</v>
      </c>
      <c r="J981">
        <v>0.81887755102040816</v>
      </c>
      <c r="K981">
        <v>0.12755102040816327</v>
      </c>
      <c r="L981">
        <v>5.3571428571428568E-2</v>
      </c>
      <c r="M981">
        <v>0</v>
      </c>
      <c r="N981">
        <v>0.46907216494845361</v>
      </c>
      <c r="O981">
        <v>0.38402061855670105</v>
      </c>
      <c r="P981">
        <v>0.14690721649484537</v>
      </c>
      <c r="Q981">
        <v>1</v>
      </c>
      <c r="R981">
        <f t="shared" si="285"/>
        <v>0</v>
      </c>
      <c r="S981">
        <f t="shared" si="286"/>
        <v>-2.4291672926682693</v>
      </c>
      <c r="T981">
        <f t="shared" si="287"/>
        <v>-0.80754425831330134</v>
      </c>
      <c r="U981">
        <f t="shared" si="288"/>
        <v>-0.34205150115184291</v>
      </c>
      <c r="V981">
        <f t="shared" si="289"/>
        <v>0</v>
      </c>
      <c r="W981">
        <f t="shared" si="290"/>
        <v>-1.2063922152493169</v>
      </c>
      <c r="X981">
        <f t="shared" si="291"/>
        <v>-0.57998874018101088</v>
      </c>
      <c r="Y981">
        <f t="shared" si="292"/>
        <v>-0.17100516564207649</v>
      </c>
      <c r="Z981">
        <f t="shared" si="293"/>
        <v>0</v>
      </c>
      <c r="AA981">
        <f t="shared" si="294"/>
        <v>-1.224517822265625</v>
      </c>
      <c r="AB981">
        <f t="shared" si="295"/>
        <v>-0.14287209024234696</v>
      </c>
      <c r="AC981">
        <f t="shared" si="296"/>
        <v>-1.9265311104910712E-2</v>
      </c>
      <c r="AD981">
        <f t="shared" si="297"/>
        <v>0</v>
      </c>
      <c r="AE981">
        <f t="shared" si="298"/>
        <v>-1.5501369201030928</v>
      </c>
      <c r="AF981">
        <f t="shared" si="299"/>
        <v>-1.3755738563144331</v>
      </c>
      <c r="AG981">
        <f t="shared" si="300"/>
        <v>-0.51130597615979378</v>
      </c>
      <c r="AH981">
        <f t="shared" si="301"/>
        <v>-10.359821149396019</v>
      </c>
      <c r="AI981">
        <f t="shared" si="302"/>
        <v>-64.334647380354326</v>
      </c>
      <c r="AJ981">
        <f t="shared" si="303"/>
        <v>-0.16334162820179587</v>
      </c>
    </row>
    <row r="982" spans="1:36" x14ac:dyDescent="0.25">
      <c r="A982">
        <v>0</v>
      </c>
      <c r="B982">
        <v>0.85426008968609868</v>
      </c>
      <c r="C982">
        <v>6.2780269058295965E-2</v>
      </c>
      <c r="D982">
        <v>8.2959641255605385E-2</v>
      </c>
      <c r="E982">
        <v>0</v>
      </c>
      <c r="F982">
        <v>0.73474178403755863</v>
      </c>
      <c r="G982">
        <v>0.20187793427230047</v>
      </c>
      <c r="H982">
        <v>6.3380281690140844E-2</v>
      </c>
      <c r="I982">
        <v>0</v>
      </c>
      <c r="J982">
        <v>0.92170022371364657</v>
      </c>
      <c r="K982">
        <v>2.2371364653243849E-2</v>
      </c>
      <c r="L982">
        <v>5.5928411633109618E-2</v>
      </c>
      <c r="M982">
        <v>0</v>
      </c>
      <c r="N982">
        <v>0.54606741573033712</v>
      </c>
      <c r="O982">
        <v>0.34157303370786518</v>
      </c>
      <c r="P982">
        <v>0.11235955056179775</v>
      </c>
      <c r="Q982">
        <v>0</v>
      </c>
      <c r="R982">
        <f t="shared" si="285"/>
        <v>0</v>
      </c>
      <c r="S982">
        <f t="shared" si="286"/>
        <v>-2.9863648008338006</v>
      </c>
      <c r="T982">
        <f t="shared" si="287"/>
        <v>-0.24112390081978699</v>
      </c>
      <c r="U982">
        <f t="shared" si="288"/>
        <v>-0.29910333060362948</v>
      </c>
      <c r="V982">
        <f t="shared" si="289"/>
        <v>0</v>
      </c>
      <c r="W982">
        <f t="shared" si="290"/>
        <v>-1.392350031176643</v>
      </c>
      <c r="X982">
        <f t="shared" si="291"/>
        <v>-0.40050295261150237</v>
      </c>
      <c r="Y982">
        <f t="shared" si="292"/>
        <v>-0.15257069762323944</v>
      </c>
      <c r="Z982">
        <f t="shared" si="293"/>
        <v>0</v>
      </c>
      <c r="AA982">
        <f t="shared" si="294"/>
        <v>-1.3782748706655481</v>
      </c>
      <c r="AB982">
        <f t="shared" si="295"/>
        <v>-2.5058550055928414E-2</v>
      </c>
      <c r="AC982">
        <f t="shared" si="296"/>
        <v>-2.0112927328020135E-2</v>
      </c>
      <c r="AD982">
        <f t="shared" si="297"/>
        <v>0</v>
      </c>
      <c r="AE982">
        <f t="shared" si="298"/>
        <v>-1.8045821629213485</v>
      </c>
      <c r="AF982">
        <f t="shared" si="299"/>
        <v>-1.2235252808988764</v>
      </c>
      <c r="AG982">
        <f t="shared" si="300"/>
        <v>-0.391063904494382</v>
      </c>
      <c r="AH982">
        <f t="shared" si="301"/>
        <v>-10.314633410032705</v>
      </c>
      <c r="AI982">
        <f t="shared" si="302"/>
        <v>-64.054030829553767</v>
      </c>
      <c r="AJ982">
        <f t="shared" si="303"/>
        <v>0.11640895874476946</v>
      </c>
    </row>
    <row r="983" spans="1:36" x14ac:dyDescent="0.25">
      <c r="A983">
        <v>0</v>
      </c>
      <c r="B983">
        <v>0.56371490280777536</v>
      </c>
      <c r="C983">
        <v>0.34773218142548595</v>
      </c>
      <c r="D983">
        <v>8.8552915766738655E-2</v>
      </c>
      <c r="E983">
        <v>0</v>
      </c>
      <c r="F983">
        <v>0.43764172335600909</v>
      </c>
      <c r="G983">
        <v>0.46712018140589567</v>
      </c>
      <c r="H983">
        <v>9.5238095238095233E-2</v>
      </c>
      <c r="I983">
        <v>0</v>
      </c>
      <c r="J983">
        <v>0.77301927194860809</v>
      </c>
      <c r="K983">
        <v>0.16916488222698073</v>
      </c>
      <c r="L983">
        <v>5.7815845824411134E-2</v>
      </c>
      <c r="M983">
        <v>0</v>
      </c>
      <c r="N983">
        <v>0.33188720173535791</v>
      </c>
      <c r="O983">
        <v>0.51843817787418656</v>
      </c>
      <c r="P983">
        <v>0.14967462039045554</v>
      </c>
      <c r="Q983">
        <v>1</v>
      </c>
      <c r="R983">
        <f t="shared" si="285"/>
        <v>0</v>
      </c>
      <c r="S983">
        <f t="shared" si="286"/>
        <v>-1.9706625227794277</v>
      </c>
      <c r="T983">
        <f t="shared" si="287"/>
        <v>-1.3355556018409152</v>
      </c>
      <c r="U983">
        <f t="shared" si="288"/>
        <v>-0.31926936567730829</v>
      </c>
      <c r="V983">
        <f t="shared" si="289"/>
        <v>0</v>
      </c>
      <c r="W983">
        <f t="shared" si="290"/>
        <v>-0.82933961344954654</v>
      </c>
      <c r="X983">
        <f t="shared" si="291"/>
        <v>-0.92671352395124718</v>
      </c>
      <c r="Y983">
        <f t="shared" si="292"/>
        <v>-0.22925967261904762</v>
      </c>
      <c r="Z983">
        <f t="shared" si="293"/>
        <v>0</v>
      </c>
      <c r="AA983">
        <f t="shared" si="294"/>
        <v>-1.1559431251672911</v>
      </c>
      <c r="AB983">
        <f t="shared" si="295"/>
        <v>-0.1894844921038544</v>
      </c>
      <c r="AC983">
        <f t="shared" si="296"/>
        <v>-2.0791684789882227E-2</v>
      </c>
      <c r="AD983">
        <f t="shared" si="297"/>
        <v>0</v>
      </c>
      <c r="AE983">
        <f t="shared" si="298"/>
        <v>-1.0967834869848156</v>
      </c>
      <c r="AF983">
        <f t="shared" si="299"/>
        <v>-1.8570617543383947</v>
      </c>
      <c r="AG983">
        <f t="shared" si="300"/>
        <v>-0.52093783893709333</v>
      </c>
      <c r="AH983">
        <f t="shared" si="301"/>
        <v>-10.451802682638824</v>
      </c>
      <c r="AI983">
        <f t="shared" si="302"/>
        <v>-64.905854105001808</v>
      </c>
      <c r="AJ983">
        <f t="shared" si="303"/>
        <v>-0.7327856472095291</v>
      </c>
    </row>
    <row r="984" spans="1:36" x14ac:dyDescent="0.25">
      <c r="A984">
        <v>0</v>
      </c>
      <c r="B984">
        <v>0.43264659270998418</v>
      </c>
      <c r="C984">
        <v>0.46988906497622823</v>
      </c>
      <c r="D984">
        <v>9.7464342313787644E-2</v>
      </c>
      <c r="E984">
        <v>0</v>
      </c>
      <c r="F984">
        <v>0.33730158730158732</v>
      </c>
      <c r="G984">
        <v>0.553968253968254</v>
      </c>
      <c r="H984">
        <v>0.10873015873015873</v>
      </c>
      <c r="I984">
        <v>0</v>
      </c>
      <c r="J984">
        <v>0.67139479905437349</v>
      </c>
      <c r="K984">
        <v>0.26871552403467297</v>
      </c>
      <c r="L984">
        <v>5.988967691095351E-2</v>
      </c>
      <c r="M984">
        <v>0</v>
      </c>
      <c r="N984">
        <v>0.21320604614160701</v>
      </c>
      <c r="O984">
        <v>0.66825775656324582</v>
      </c>
      <c r="P984">
        <v>0.11853619729514718</v>
      </c>
      <c r="Q984">
        <v>0</v>
      </c>
      <c r="R984">
        <f t="shared" si="285"/>
        <v>0</v>
      </c>
      <c r="S984">
        <f t="shared" si="286"/>
        <v>-1.5124674221226229</v>
      </c>
      <c r="T984">
        <f t="shared" si="287"/>
        <v>-1.8047307856298287</v>
      </c>
      <c r="U984">
        <f t="shared" si="288"/>
        <v>-0.35139869170030213</v>
      </c>
      <c r="V984">
        <f t="shared" si="289"/>
        <v>0</v>
      </c>
      <c r="W984">
        <f t="shared" si="290"/>
        <v>-0.639193095858135</v>
      </c>
      <c r="X984">
        <f t="shared" si="291"/>
        <v>-1.0990102616567461</v>
      </c>
      <c r="Y984">
        <f t="shared" si="292"/>
        <v>-0.26173812624007936</v>
      </c>
      <c r="Z984">
        <f t="shared" si="293"/>
        <v>0</v>
      </c>
      <c r="AA984">
        <f t="shared" si="294"/>
        <v>-1.0039778184101655</v>
      </c>
      <c r="AB984">
        <f t="shared" si="295"/>
        <v>-0.30099287701930655</v>
      </c>
      <c r="AC984">
        <f t="shared" si="296"/>
        <v>-2.1537474143026005E-2</v>
      </c>
      <c r="AD984">
        <f t="shared" si="297"/>
        <v>0</v>
      </c>
      <c r="AE984">
        <f t="shared" si="298"/>
        <v>-0.70457935560859197</v>
      </c>
      <c r="AF984">
        <f t="shared" si="299"/>
        <v>-2.3937201670644392</v>
      </c>
      <c r="AG984">
        <f t="shared" si="300"/>
        <v>-0.41256153042959431</v>
      </c>
      <c r="AH984">
        <f t="shared" si="301"/>
        <v>-10.505907605882836</v>
      </c>
      <c r="AI984">
        <f t="shared" si="302"/>
        <v>-65.24184650373617</v>
      </c>
      <c r="AJ984">
        <f t="shared" si="303"/>
        <v>-1.0677411959373946</v>
      </c>
    </row>
    <row r="985" spans="1:36" x14ac:dyDescent="0.25">
      <c r="A985">
        <v>0</v>
      </c>
      <c r="B985">
        <v>0.69320843091334894</v>
      </c>
      <c r="C985">
        <v>0.21545667447306791</v>
      </c>
      <c r="D985">
        <v>9.1334894613583142E-2</v>
      </c>
      <c r="E985">
        <v>0</v>
      </c>
      <c r="F985">
        <v>0.601965601965602</v>
      </c>
      <c r="G985">
        <v>0.32923832923832924</v>
      </c>
      <c r="H985">
        <v>6.8796068796068796E-2</v>
      </c>
      <c r="I985">
        <v>0</v>
      </c>
      <c r="J985">
        <v>0.81498829039812648</v>
      </c>
      <c r="K985">
        <v>0.117096018735363</v>
      </c>
      <c r="L985">
        <v>6.7915690866510545E-2</v>
      </c>
      <c r="M985">
        <v>0</v>
      </c>
      <c r="N985">
        <v>0.45199063231850117</v>
      </c>
      <c r="O985">
        <v>0.42622950819672129</v>
      </c>
      <c r="P985">
        <v>0.12177985948477751</v>
      </c>
      <c r="Q985">
        <v>1</v>
      </c>
      <c r="R985">
        <f t="shared" si="285"/>
        <v>0</v>
      </c>
      <c r="S985">
        <f t="shared" si="286"/>
        <v>-2.4233524224238874</v>
      </c>
      <c r="T985">
        <f t="shared" si="287"/>
        <v>-0.82751722134806782</v>
      </c>
      <c r="U985">
        <f t="shared" si="288"/>
        <v>-0.32929953367425352</v>
      </c>
      <c r="V985">
        <f t="shared" si="289"/>
        <v>0</v>
      </c>
      <c r="W985">
        <f t="shared" si="290"/>
        <v>-1.1407365728654792</v>
      </c>
      <c r="X985">
        <f t="shared" si="291"/>
        <v>-0.65317154867936122</v>
      </c>
      <c r="Y985">
        <f t="shared" si="292"/>
        <v>-0.16560772420147421</v>
      </c>
      <c r="Z985">
        <f t="shared" si="293"/>
        <v>0</v>
      </c>
      <c r="AA985">
        <f t="shared" si="294"/>
        <v>-1.2187019723360657</v>
      </c>
      <c r="AB985">
        <f t="shared" si="295"/>
        <v>-0.13116126317330212</v>
      </c>
      <c r="AC985">
        <f t="shared" si="296"/>
        <v>-2.4423782384367685E-2</v>
      </c>
      <c r="AD985">
        <f t="shared" si="297"/>
        <v>0</v>
      </c>
      <c r="AE985">
        <f t="shared" si="298"/>
        <v>-1.4936877927400469</v>
      </c>
      <c r="AF985">
        <f t="shared" si="299"/>
        <v>-1.5267674180327868</v>
      </c>
      <c r="AG985">
        <f t="shared" si="300"/>
        <v>-0.42385099531615922</v>
      </c>
      <c r="AH985">
        <f t="shared" si="301"/>
        <v>-10.358278247175253</v>
      </c>
      <c r="AI985">
        <f t="shared" si="302"/>
        <v>-64.325065934025872</v>
      </c>
      <c r="AJ985">
        <f t="shared" si="303"/>
        <v>-0.1537897495740557</v>
      </c>
    </row>
    <row r="986" spans="1:36" x14ac:dyDescent="0.25">
      <c r="A986">
        <v>0</v>
      </c>
      <c r="B986">
        <v>0.37725381414701803</v>
      </c>
      <c r="C986">
        <v>0.48404993065187241</v>
      </c>
      <c r="D986">
        <v>0.13869625520110956</v>
      </c>
      <c r="E986">
        <v>0</v>
      </c>
      <c r="F986">
        <v>0.1835883171070932</v>
      </c>
      <c r="G986">
        <v>0.64951321279554941</v>
      </c>
      <c r="H986">
        <v>0.16689847009735745</v>
      </c>
      <c r="I986">
        <v>0</v>
      </c>
      <c r="J986">
        <v>0.65469613259668513</v>
      </c>
      <c r="K986">
        <v>0.26657458563535913</v>
      </c>
      <c r="L986">
        <v>7.8729281767955794E-2</v>
      </c>
      <c r="M986">
        <v>0</v>
      </c>
      <c r="N986">
        <v>0.12150837988826815</v>
      </c>
      <c r="O986">
        <v>0.68016759776536317</v>
      </c>
      <c r="P986">
        <v>0.19832402234636873</v>
      </c>
      <c r="Q986">
        <v>1</v>
      </c>
      <c r="R986">
        <f t="shared" si="285"/>
        <v>0</v>
      </c>
      <c r="S986">
        <f t="shared" si="286"/>
        <v>-1.3188225988210818</v>
      </c>
      <c r="T986">
        <f t="shared" si="287"/>
        <v>-1.8591192618487777</v>
      </c>
      <c r="U986">
        <f t="shared" si="288"/>
        <v>-0.50005654852201797</v>
      </c>
      <c r="V986">
        <f t="shared" si="289"/>
        <v>0</v>
      </c>
      <c r="W986">
        <f t="shared" si="290"/>
        <v>-0.34790344662726008</v>
      </c>
      <c r="X986">
        <f t="shared" si="291"/>
        <v>-1.2885606365177331</v>
      </c>
      <c r="Y986">
        <f t="shared" si="292"/>
        <v>-0.40176243045897081</v>
      </c>
      <c r="Z986">
        <f t="shared" si="293"/>
        <v>0</v>
      </c>
      <c r="AA986">
        <f t="shared" si="294"/>
        <v>-0.97900727835808021</v>
      </c>
      <c r="AB986">
        <f t="shared" si="295"/>
        <v>-0.29859477512085636</v>
      </c>
      <c r="AC986">
        <f t="shared" si="296"/>
        <v>-2.8312556651415743E-2</v>
      </c>
      <c r="AD986">
        <f t="shared" si="297"/>
        <v>0</v>
      </c>
      <c r="AE986">
        <f t="shared" si="298"/>
        <v>-0.40154722416201116</v>
      </c>
      <c r="AF986">
        <f t="shared" si="299"/>
        <v>-2.4363815904329611</v>
      </c>
      <c r="AG986">
        <f t="shared" si="300"/>
        <v>-0.69026056215083809</v>
      </c>
      <c r="AH986">
        <f t="shared" si="301"/>
        <v>-10.550328909672004</v>
      </c>
      <c r="AI986">
        <f t="shared" si="302"/>
        <v>-65.517703477929047</v>
      </c>
      <c r="AJ986">
        <f t="shared" si="303"/>
        <v>-1.3427468940104499</v>
      </c>
    </row>
    <row r="987" spans="1:36" x14ac:dyDescent="0.25">
      <c r="A987">
        <v>0</v>
      </c>
      <c r="B987">
        <v>0.4128205128205128</v>
      </c>
      <c r="C987">
        <v>0.41538461538461541</v>
      </c>
      <c r="D987">
        <v>0.1717948717948718</v>
      </c>
      <c r="E987">
        <v>0</v>
      </c>
      <c r="F987">
        <v>0.3611111111111111</v>
      </c>
      <c r="G987">
        <v>0.45</v>
      </c>
      <c r="H987">
        <v>0.18888888888888888</v>
      </c>
      <c r="I987">
        <v>0</v>
      </c>
      <c r="J987">
        <v>0.50769230769230766</v>
      </c>
      <c r="K987">
        <v>0.40256410256410258</v>
      </c>
      <c r="L987">
        <v>8.9743589743589744E-2</v>
      </c>
      <c r="M987">
        <v>0</v>
      </c>
      <c r="N987">
        <v>0.25641025641025639</v>
      </c>
      <c r="O987">
        <v>0.44871794871794873</v>
      </c>
      <c r="P987">
        <v>0.29487179487179488</v>
      </c>
      <c r="Q987">
        <v>1</v>
      </c>
      <c r="R987">
        <f t="shared" si="285"/>
        <v>0</v>
      </c>
      <c r="S987">
        <f t="shared" si="286"/>
        <v>-1.4431584284855767</v>
      </c>
      <c r="T987">
        <f t="shared" si="287"/>
        <v>-1.595392315204327</v>
      </c>
      <c r="U987">
        <f t="shared" si="288"/>
        <v>-0.61939055613982374</v>
      </c>
      <c r="V987">
        <f t="shared" si="289"/>
        <v>0</v>
      </c>
      <c r="W987">
        <f t="shared" si="290"/>
        <v>-0.68431260850694442</v>
      </c>
      <c r="X987">
        <f t="shared" si="291"/>
        <v>-0.89274902343750007</v>
      </c>
      <c r="Y987">
        <f t="shared" si="292"/>
        <v>-0.45469835069444442</v>
      </c>
      <c r="Z987">
        <f t="shared" si="293"/>
        <v>0</v>
      </c>
      <c r="AA987">
        <f t="shared" si="294"/>
        <v>-0.75918344350961531</v>
      </c>
      <c r="AB987">
        <f t="shared" si="295"/>
        <v>-0.45091897035256412</v>
      </c>
      <c r="AC987">
        <f t="shared" si="296"/>
        <v>-3.2273512620192304E-2</v>
      </c>
      <c r="AD987">
        <f t="shared" si="297"/>
        <v>0</v>
      </c>
      <c r="AE987">
        <f t="shared" si="298"/>
        <v>-0.84735576923076916</v>
      </c>
      <c r="AF987">
        <f t="shared" si="299"/>
        <v>-1.6073217147435899</v>
      </c>
      <c r="AG987">
        <f t="shared" si="300"/>
        <v>-1.0262920673076923</v>
      </c>
      <c r="AH987">
        <f t="shared" si="301"/>
        <v>-10.413046760233039</v>
      </c>
      <c r="AI987">
        <f t="shared" si="302"/>
        <v>-64.665179235627065</v>
      </c>
      <c r="AJ987">
        <f t="shared" si="303"/>
        <v>-0.49285348433890563</v>
      </c>
    </row>
    <row r="988" spans="1:36" x14ac:dyDescent="0.25">
      <c r="A988">
        <v>0</v>
      </c>
      <c r="B988">
        <v>0.35913978494623655</v>
      </c>
      <c r="C988">
        <v>0.50752688172043015</v>
      </c>
      <c r="D988">
        <v>0.13333333333333333</v>
      </c>
      <c r="E988">
        <v>0</v>
      </c>
      <c r="F988">
        <v>0.27210884353741499</v>
      </c>
      <c r="G988">
        <v>0.58276643990929711</v>
      </c>
      <c r="H988">
        <v>0.14512471655328799</v>
      </c>
      <c r="I988">
        <v>0</v>
      </c>
      <c r="J988">
        <v>0.50322580645161286</v>
      </c>
      <c r="K988">
        <v>0.4043010752688172</v>
      </c>
      <c r="L988">
        <v>9.2473118279569888E-2</v>
      </c>
      <c r="M988">
        <v>0</v>
      </c>
      <c r="N988">
        <v>0.15913978494623657</v>
      </c>
      <c r="O988">
        <v>0.6172043010752688</v>
      </c>
      <c r="P988">
        <v>0.22365591397849463</v>
      </c>
      <c r="Q988">
        <v>1</v>
      </c>
      <c r="R988">
        <f t="shared" si="285"/>
        <v>0</v>
      </c>
      <c r="S988">
        <f t="shared" si="286"/>
        <v>-1.2554986769153225</v>
      </c>
      <c r="T988">
        <f t="shared" si="287"/>
        <v>-1.9492885794690862</v>
      </c>
      <c r="U988">
        <f t="shared" si="288"/>
        <v>-0.48072102864583333</v>
      </c>
      <c r="V988">
        <f t="shared" si="289"/>
        <v>0</v>
      </c>
      <c r="W988">
        <f t="shared" si="290"/>
        <v>-0.51565157312925169</v>
      </c>
      <c r="X988">
        <f t="shared" si="291"/>
        <v>-1.1561426002692745</v>
      </c>
      <c r="Y988">
        <f t="shared" si="292"/>
        <v>-0.34934807256235828</v>
      </c>
      <c r="Z988">
        <f t="shared" si="293"/>
        <v>0</v>
      </c>
      <c r="AA988">
        <f t="shared" si="294"/>
        <v>-0.75250441028225801</v>
      </c>
      <c r="AB988">
        <f t="shared" si="295"/>
        <v>-0.45286458333333335</v>
      </c>
      <c r="AC988">
        <f t="shared" si="296"/>
        <v>-3.3255103326612905E-2</v>
      </c>
      <c r="AD988">
        <f t="shared" si="297"/>
        <v>0</v>
      </c>
      <c r="AE988">
        <f t="shared" si="298"/>
        <v>-0.5259072580645161</v>
      </c>
      <c r="AF988">
        <f t="shared" si="299"/>
        <v>-2.2108450940860216</v>
      </c>
      <c r="AG988">
        <f t="shared" si="300"/>
        <v>-0.77842741935483872</v>
      </c>
      <c r="AH988">
        <f t="shared" si="301"/>
        <v>-10.460454399438706</v>
      </c>
      <c r="AI988">
        <f t="shared" si="302"/>
        <v>-64.959581398313958</v>
      </c>
      <c r="AJ988">
        <f t="shared" si="303"/>
        <v>-0.78634714169816522</v>
      </c>
    </row>
    <row r="989" spans="1:36" x14ac:dyDescent="0.25">
      <c r="A989">
        <v>0</v>
      </c>
      <c r="B989">
        <v>0.44559585492227977</v>
      </c>
      <c r="C989">
        <v>0.43523316062176165</v>
      </c>
      <c r="D989">
        <v>0.11917098445595854</v>
      </c>
      <c r="E989">
        <v>0</v>
      </c>
      <c r="F989">
        <v>0.30481283422459893</v>
      </c>
      <c r="G989">
        <v>0.58823529411764708</v>
      </c>
      <c r="H989">
        <v>0.10695187165775401</v>
      </c>
      <c r="I989">
        <v>0</v>
      </c>
      <c r="J989">
        <v>0.72351421188630494</v>
      </c>
      <c r="K989">
        <v>0.1834625322997416</v>
      </c>
      <c r="L989">
        <v>9.3023255813953487E-2</v>
      </c>
      <c r="M989">
        <v>0</v>
      </c>
      <c r="N989">
        <v>0.16623376623376623</v>
      </c>
      <c r="O989">
        <v>0.66753246753246753</v>
      </c>
      <c r="P989">
        <v>0.16623376623376623</v>
      </c>
      <c r="Q989">
        <v>1</v>
      </c>
      <c r="R989">
        <f t="shared" si="285"/>
        <v>0</v>
      </c>
      <c r="S989">
        <f t="shared" si="286"/>
        <v>-1.5577360953691708</v>
      </c>
      <c r="T989">
        <f t="shared" si="287"/>
        <v>-1.6716257994656736</v>
      </c>
      <c r="U989">
        <f t="shared" si="288"/>
        <v>-0.42965998674303751</v>
      </c>
      <c r="V989">
        <f t="shared" si="289"/>
        <v>0</v>
      </c>
      <c r="W989">
        <f t="shared" si="290"/>
        <v>-0.57762627423128343</v>
      </c>
      <c r="X989">
        <f t="shared" si="291"/>
        <v>-1.1669921875</v>
      </c>
      <c r="Y989">
        <f t="shared" si="292"/>
        <v>-0.25745738636363635</v>
      </c>
      <c r="Z989">
        <f t="shared" si="293"/>
        <v>0</v>
      </c>
      <c r="AA989">
        <f t="shared" si="294"/>
        <v>-1.0819151728036176</v>
      </c>
      <c r="AB989">
        <f t="shared" si="295"/>
        <v>-0.20549953569121449</v>
      </c>
      <c r="AC989">
        <f t="shared" si="296"/>
        <v>-3.3452943313953487E-2</v>
      </c>
      <c r="AD989">
        <f t="shared" si="297"/>
        <v>0</v>
      </c>
      <c r="AE989">
        <f t="shared" si="298"/>
        <v>-0.54935064935064937</v>
      </c>
      <c r="AF989">
        <f t="shared" si="299"/>
        <v>-2.3911221590909091</v>
      </c>
      <c r="AG989">
        <f t="shared" si="300"/>
        <v>-0.57857142857142863</v>
      </c>
      <c r="AH989">
        <f t="shared" si="301"/>
        <v>-10.501009618494574</v>
      </c>
      <c r="AI989">
        <f t="shared" si="302"/>
        <v>-65.211429927334606</v>
      </c>
      <c r="AJ989">
        <f t="shared" si="303"/>
        <v>-1.0374184830504769</v>
      </c>
    </row>
    <row r="990" spans="1:36" x14ac:dyDescent="0.25">
      <c r="A990">
        <v>0</v>
      </c>
      <c r="B990">
        <v>0.29433962264150942</v>
      </c>
      <c r="C990">
        <v>0.55000000000000004</v>
      </c>
      <c r="D990">
        <v>0.15566037735849056</v>
      </c>
      <c r="E990">
        <v>0</v>
      </c>
      <c r="F990">
        <v>0.19452313503305005</v>
      </c>
      <c r="G990">
        <v>0.61095372993389996</v>
      </c>
      <c r="H990">
        <v>0.19452313503305005</v>
      </c>
      <c r="I990">
        <v>0</v>
      </c>
      <c r="J990">
        <v>0.56660412757973733</v>
      </c>
      <c r="K990">
        <v>0.33864915572232646</v>
      </c>
      <c r="L990">
        <v>9.4746716697936204E-2</v>
      </c>
      <c r="M990">
        <v>0</v>
      </c>
      <c r="N990">
        <v>0.10953729933899906</v>
      </c>
      <c r="O990">
        <v>0.65911237016052882</v>
      </c>
      <c r="P990">
        <v>0.23135033050047216</v>
      </c>
      <c r="Q990">
        <v>1</v>
      </c>
      <c r="R990">
        <f t="shared" si="285"/>
        <v>0</v>
      </c>
      <c r="S990">
        <f t="shared" si="286"/>
        <v>-1.0289670548349057</v>
      </c>
      <c r="T990">
        <f t="shared" si="287"/>
        <v>-2.1124176025390629</v>
      </c>
      <c r="U990">
        <f t="shared" si="288"/>
        <v>-0.56121912542379127</v>
      </c>
      <c r="V990">
        <f t="shared" si="289"/>
        <v>0</v>
      </c>
      <c r="W990">
        <f t="shared" si="290"/>
        <v>-0.36862514016761094</v>
      </c>
      <c r="X990">
        <f t="shared" si="291"/>
        <v>-1.2120629905866385</v>
      </c>
      <c r="Y990">
        <f t="shared" si="292"/>
        <v>-0.4682612576723324</v>
      </c>
      <c r="Z990">
        <f t="shared" si="293"/>
        <v>0</v>
      </c>
      <c r="AA990">
        <f t="shared" si="294"/>
        <v>-0.84727790073874298</v>
      </c>
      <c r="AB990">
        <f t="shared" si="295"/>
        <v>-0.37932673985694182</v>
      </c>
      <c r="AC990">
        <f t="shared" si="296"/>
        <v>-3.4072732835952156E-2</v>
      </c>
      <c r="AD990">
        <f t="shared" si="297"/>
        <v>0</v>
      </c>
      <c r="AE990">
        <f t="shared" si="298"/>
        <v>-0.36198654390934842</v>
      </c>
      <c r="AF990">
        <f t="shared" si="299"/>
        <v>-2.3609611071765819</v>
      </c>
      <c r="AG990">
        <f t="shared" si="300"/>
        <v>-0.80520759560906519</v>
      </c>
      <c r="AH990">
        <f t="shared" si="301"/>
        <v>-10.540385791350975</v>
      </c>
      <c r="AI990">
        <f t="shared" si="302"/>
        <v>-65.45595656146979</v>
      </c>
      <c r="AJ990">
        <f t="shared" si="303"/>
        <v>-1.2811905243938397</v>
      </c>
    </row>
    <row r="991" spans="1:36" x14ac:dyDescent="0.25">
      <c r="A991">
        <v>0</v>
      </c>
      <c r="B991">
        <v>0.40322580645161288</v>
      </c>
      <c r="C991">
        <v>0.47004608294930877</v>
      </c>
      <c r="D991">
        <v>0.12672811059907835</v>
      </c>
      <c r="E991">
        <v>0</v>
      </c>
      <c r="F991">
        <v>0.2779700115340254</v>
      </c>
      <c r="G991">
        <v>0.58131487889273359</v>
      </c>
      <c r="H991">
        <v>0.14071510957324107</v>
      </c>
      <c r="I991">
        <v>0</v>
      </c>
      <c r="J991">
        <v>0.63018433179723499</v>
      </c>
      <c r="K991">
        <v>0.27304147465437789</v>
      </c>
      <c r="L991">
        <v>9.6774193548387094E-2</v>
      </c>
      <c r="M991">
        <v>0</v>
      </c>
      <c r="N991">
        <v>0.20207852193995382</v>
      </c>
      <c r="O991">
        <v>0.64780600461893767</v>
      </c>
      <c r="P991">
        <v>0.15011547344110854</v>
      </c>
      <c r="Q991">
        <v>1</v>
      </c>
      <c r="R991">
        <f t="shared" si="285"/>
        <v>0</v>
      </c>
      <c r="S991">
        <f t="shared" si="286"/>
        <v>-1.4096167779737903</v>
      </c>
      <c r="T991">
        <f t="shared" si="287"/>
        <v>-1.8053338538666475</v>
      </c>
      <c r="U991">
        <f t="shared" si="288"/>
        <v>-0.4569065076414891</v>
      </c>
      <c r="V991">
        <f t="shared" si="289"/>
        <v>0</v>
      </c>
      <c r="W991">
        <f t="shared" si="290"/>
        <v>-0.52675860095876592</v>
      </c>
      <c r="X991">
        <f t="shared" si="291"/>
        <v>-1.1532628676470589</v>
      </c>
      <c r="Y991">
        <f t="shared" si="292"/>
        <v>-0.33873314950980393</v>
      </c>
      <c r="Z991">
        <f t="shared" si="293"/>
        <v>0</v>
      </c>
      <c r="AA991">
        <f t="shared" si="294"/>
        <v>-0.942353279359879</v>
      </c>
      <c r="AB991">
        <f t="shared" si="295"/>
        <v>-0.3058384486607143</v>
      </c>
      <c r="AC991">
        <f t="shared" si="296"/>
        <v>-3.4801852318548383E-2</v>
      </c>
      <c r="AD991">
        <f t="shared" si="297"/>
        <v>0</v>
      </c>
      <c r="AE991">
        <f t="shared" si="298"/>
        <v>-0.66780636547344119</v>
      </c>
      <c r="AF991">
        <f t="shared" si="299"/>
        <v>-2.3204613524826789</v>
      </c>
      <c r="AG991">
        <f t="shared" si="300"/>
        <v>-0.5224722142032332</v>
      </c>
      <c r="AH991">
        <f t="shared" si="301"/>
        <v>-10.48434527009605</v>
      </c>
      <c r="AI991">
        <f t="shared" si="302"/>
        <v>-65.107944069559451</v>
      </c>
      <c r="AJ991">
        <f t="shared" si="303"/>
        <v>-0.93425197569131557</v>
      </c>
    </row>
    <row r="992" spans="1:36" x14ac:dyDescent="0.25">
      <c r="A992">
        <v>0</v>
      </c>
      <c r="B992">
        <v>0.21883408071748878</v>
      </c>
      <c r="C992">
        <v>0.65381165919282513</v>
      </c>
      <c r="D992">
        <v>0.12735426008968609</v>
      </c>
      <c r="E992">
        <v>0</v>
      </c>
      <c r="F992">
        <v>0.15964125560538117</v>
      </c>
      <c r="G992">
        <v>0.69327354260089691</v>
      </c>
      <c r="H992">
        <v>0.14708520179372198</v>
      </c>
      <c r="I992">
        <v>0</v>
      </c>
      <c r="J992">
        <v>0.45907473309608543</v>
      </c>
      <c r="K992">
        <v>0.44395017793594305</v>
      </c>
      <c r="L992">
        <v>9.6975088967971523E-2</v>
      </c>
      <c r="M992">
        <v>0</v>
      </c>
      <c r="N992">
        <v>0.10332434860736747</v>
      </c>
      <c r="O992">
        <v>0.72686433063791556</v>
      </c>
      <c r="P992">
        <v>0.16981132075471697</v>
      </c>
      <c r="Q992">
        <v>1</v>
      </c>
      <c r="R992">
        <f t="shared" si="285"/>
        <v>0</v>
      </c>
      <c r="S992">
        <f t="shared" si="286"/>
        <v>-0.76501103559417039</v>
      </c>
      <c r="T992">
        <f t="shared" si="287"/>
        <v>-2.5111331956803533</v>
      </c>
      <c r="U992">
        <f t="shared" si="288"/>
        <v>-0.4591640318455717</v>
      </c>
      <c r="V992">
        <f t="shared" si="289"/>
        <v>0</v>
      </c>
      <c r="W992">
        <f t="shared" si="290"/>
        <v>-0.30252329736547084</v>
      </c>
      <c r="X992">
        <f t="shared" si="291"/>
        <v>-1.3753761736266816</v>
      </c>
      <c r="Y992">
        <f t="shared" si="292"/>
        <v>-0.35406740470852016</v>
      </c>
      <c r="Z992">
        <f t="shared" si="293"/>
        <v>0</v>
      </c>
      <c r="AA992">
        <f t="shared" si="294"/>
        <v>-0.6864826025911922</v>
      </c>
      <c r="AB992">
        <f t="shared" si="295"/>
        <v>-0.49727622469973309</v>
      </c>
      <c r="AC992">
        <f t="shared" si="296"/>
        <v>-3.4874098156694837E-2</v>
      </c>
      <c r="AD992">
        <f t="shared" si="297"/>
        <v>0</v>
      </c>
      <c r="AE992">
        <f t="shared" si="298"/>
        <v>-0.34145468328840967</v>
      </c>
      <c r="AF992">
        <f t="shared" si="299"/>
        <v>-2.603650746855346</v>
      </c>
      <c r="AG992">
        <f t="shared" si="300"/>
        <v>-0.59102299528301883</v>
      </c>
      <c r="AH992">
        <f t="shared" si="301"/>
        <v>-10.522036489695163</v>
      </c>
      <c r="AI992">
        <f t="shared" si="302"/>
        <v>-65.342007118262345</v>
      </c>
      <c r="AJ992">
        <f t="shared" si="303"/>
        <v>-1.1675927215252082</v>
      </c>
    </row>
    <row r="993" spans="1:36" x14ac:dyDescent="0.25">
      <c r="A993">
        <v>0</v>
      </c>
      <c r="B993">
        <v>0.46531791907514453</v>
      </c>
      <c r="C993">
        <v>0.41040462427745666</v>
      </c>
      <c r="D993">
        <v>0.12427745664739884</v>
      </c>
      <c r="E993">
        <v>0</v>
      </c>
      <c r="F993">
        <v>0.40366972477064222</v>
      </c>
      <c r="G993">
        <v>0.49847094801223241</v>
      </c>
      <c r="H993">
        <v>9.7859327217125383E-2</v>
      </c>
      <c r="I993">
        <v>0</v>
      </c>
      <c r="J993">
        <v>0.68786127167630062</v>
      </c>
      <c r="K993">
        <v>0.21098265895953758</v>
      </c>
      <c r="L993">
        <v>0.10115606936416185</v>
      </c>
      <c r="M993">
        <v>0</v>
      </c>
      <c r="N993">
        <v>0.30924855491329478</v>
      </c>
      <c r="O993">
        <v>0.52023121387283233</v>
      </c>
      <c r="P993">
        <v>0.17052023121387283</v>
      </c>
      <c r="Q993">
        <v>1</v>
      </c>
      <c r="R993">
        <f t="shared" si="285"/>
        <v>0</v>
      </c>
      <c r="S993">
        <f t="shared" si="286"/>
        <v>-1.6266814656340318</v>
      </c>
      <c r="T993">
        <f t="shared" si="287"/>
        <v>-1.5762653681584178</v>
      </c>
      <c r="U993">
        <f t="shared" si="288"/>
        <v>-0.44807090097769148</v>
      </c>
      <c r="V993">
        <f t="shared" si="289"/>
        <v>0</v>
      </c>
      <c r="W993">
        <f t="shared" si="290"/>
        <v>-0.76496201261467889</v>
      </c>
      <c r="X993">
        <f t="shared" si="291"/>
        <v>-0.98890989344418956</v>
      </c>
      <c r="Y993">
        <f t="shared" si="292"/>
        <v>-0.23556957186544342</v>
      </c>
      <c r="Z993">
        <f t="shared" si="293"/>
        <v>0</v>
      </c>
      <c r="AA993">
        <f t="shared" si="294"/>
        <v>-1.0286011447796244</v>
      </c>
      <c r="AB993">
        <f t="shared" si="295"/>
        <v>-0.2363253025650289</v>
      </c>
      <c r="AC993">
        <f t="shared" si="296"/>
        <v>-3.6377658733742775E-2</v>
      </c>
      <c r="AD993">
        <f t="shared" si="297"/>
        <v>0</v>
      </c>
      <c r="AE993">
        <f t="shared" si="298"/>
        <v>-1.0219698338150289</v>
      </c>
      <c r="AF993">
        <f t="shared" si="299"/>
        <v>-1.863484465317919</v>
      </c>
      <c r="AG993">
        <f t="shared" si="300"/>
        <v>-0.59349033598265899</v>
      </c>
      <c r="AH993">
        <f t="shared" si="301"/>
        <v>-10.420707953888456</v>
      </c>
      <c r="AI993">
        <f t="shared" si="302"/>
        <v>-64.71275536510133</v>
      </c>
      <c r="AJ993">
        <f t="shared" si="303"/>
        <v>-0.54028279706868421</v>
      </c>
    </row>
    <row r="994" spans="1:36" x14ac:dyDescent="0.25">
      <c r="A994">
        <v>0</v>
      </c>
      <c r="B994">
        <v>0.3512396694214876</v>
      </c>
      <c r="C994">
        <v>0.5299586776859504</v>
      </c>
      <c r="D994">
        <v>0.11880165289256199</v>
      </c>
      <c r="E994">
        <v>0</v>
      </c>
      <c r="F994">
        <v>0.27639751552795033</v>
      </c>
      <c r="G994">
        <v>0.57763975155279501</v>
      </c>
      <c r="H994">
        <v>0.14596273291925466</v>
      </c>
      <c r="I994">
        <v>0</v>
      </c>
      <c r="J994">
        <v>0.52004110996916753</v>
      </c>
      <c r="K994">
        <v>0.37821171634121276</v>
      </c>
      <c r="L994">
        <v>0.10174717368961973</v>
      </c>
      <c r="M994">
        <v>0</v>
      </c>
      <c r="N994">
        <v>0.22797927461139897</v>
      </c>
      <c r="O994">
        <v>0.6041450777202072</v>
      </c>
      <c r="P994">
        <v>0.16787564766839377</v>
      </c>
      <c r="Q994">
        <v>0</v>
      </c>
      <c r="R994">
        <f t="shared" si="285"/>
        <v>0</v>
      </c>
      <c r="S994">
        <f t="shared" si="286"/>
        <v>-1.2278810611441116</v>
      </c>
      <c r="T994">
        <f t="shared" si="287"/>
        <v>-2.0354437079311403</v>
      </c>
      <c r="U994">
        <f t="shared" si="288"/>
        <v>-0.4283283958750323</v>
      </c>
      <c r="V994">
        <f t="shared" si="289"/>
        <v>0</v>
      </c>
      <c r="W994">
        <f t="shared" si="290"/>
        <v>-0.52377869031444102</v>
      </c>
      <c r="X994">
        <f t="shared" si="291"/>
        <v>-1.1459718313276397</v>
      </c>
      <c r="Y994">
        <f t="shared" si="292"/>
        <v>-0.35136536781832295</v>
      </c>
      <c r="Z994">
        <f t="shared" si="293"/>
        <v>0</v>
      </c>
      <c r="AA994">
        <f t="shared" si="294"/>
        <v>-0.77764936488309355</v>
      </c>
      <c r="AB994">
        <f t="shared" si="295"/>
        <v>-0.42364144398766701</v>
      </c>
      <c r="AC994">
        <f t="shared" si="296"/>
        <v>-3.6590231163283658E-2</v>
      </c>
      <c r="AD994">
        <f t="shared" si="297"/>
        <v>0</v>
      </c>
      <c r="AE994">
        <f t="shared" si="298"/>
        <v>-0.75340025906735753</v>
      </c>
      <c r="AF994">
        <f t="shared" si="299"/>
        <v>-2.1640665479274608</v>
      </c>
      <c r="AG994">
        <f t="shared" si="300"/>
        <v>-0.58428594559585489</v>
      </c>
      <c r="AH994">
        <f t="shared" si="301"/>
        <v>-10.452402847035406</v>
      </c>
      <c r="AI994">
        <f t="shared" si="302"/>
        <v>-64.909581135060293</v>
      </c>
      <c r="AJ994">
        <f t="shared" si="303"/>
        <v>-0.73650117590323649</v>
      </c>
    </row>
    <row r="995" spans="1:36" x14ac:dyDescent="0.25">
      <c r="A995">
        <v>0</v>
      </c>
      <c r="B995">
        <v>0.18089430894308944</v>
      </c>
      <c r="C995">
        <v>0.62398373983739841</v>
      </c>
      <c r="D995">
        <v>0.1951219512195122</v>
      </c>
      <c r="E995">
        <v>0</v>
      </c>
      <c r="F995">
        <v>0.12008733624454149</v>
      </c>
      <c r="G995">
        <v>0.64847161572052403</v>
      </c>
      <c r="H995">
        <v>0.23144104803493451</v>
      </c>
      <c r="I995">
        <v>0</v>
      </c>
      <c r="J995">
        <v>0.31643002028397565</v>
      </c>
      <c r="K995">
        <v>0.57200811359026371</v>
      </c>
      <c r="L995">
        <v>0.11156186612576065</v>
      </c>
      <c r="M995">
        <v>0</v>
      </c>
      <c r="N995">
        <v>7.5203252032520332E-2</v>
      </c>
      <c r="O995">
        <v>0.57520325203252032</v>
      </c>
      <c r="P995">
        <v>0.34959349593495936</v>
      </c>
      <c r="Q995">
        <v>1</v>
      </c>
      <c r="R995">
        <f t="shared" si="285"/>
        <v>0</v>
      </c>
      <c r="S995">
        <f t="shared" si="286"/>
        <v>-0.63237929925685976</v>
      </c>
      <c r="T995">
        <f t="shared" si="287"/>
        <v>-2.3965713376921367</v>
      </c>
      <c r="U995">
        <f t="shared" si="288"/>
        <v>-0.70349418826219512</v>
      </c>
      <c r="V995">
        <f t="shared" si="289"/>
        <v>0</v>
      </c>
      <c r="W995">
        <f t="shared" si="290"/>
        <v>-0.22756784763919213</v>
      </c>
      <c r="X995">
        <f t="shared" si="291"/>
        <v>-1.2864942259143013</v>
      </c>
      <c r="Y995">
        <f t="shared" si="292"/>
        <v>-0.55713103848253276</v>
      </c>
      <c r="Z995">
        <f t="shared" si="293"/>
        <v>0</v>
      </c>
      <c r="AA995">
        <f t="shared" si="294"/>
        <v>-0.47317721539046653</v>
      </c>
      <c r="AB995">
        <f t="shared" si="295"/>
        <v>-0.64071611942190676</v>
      </c>
      <c r="AC995">
        <f t="shared" si="296"/>
        <v>-4.0119782422667345E-2</v>
      </c>
      <c r="AD995">
        <f t="shared" si="297"/>
        <v>0</v>
      </c>
      <c r="AE995">
        <f t="shared" si="298"/>
        <v>-0.24852324695121952</v>
      </c>
      <c r="AF995">
        <f t="shared" si="299"/>
        <v>-2.060396023882114</v>
      </c>
      <c r="AG995">
        <f t="shared" si="300"/>
        <v>-1.2167492378048781</v>
      </c>
      <c r="AH995">
        <f t="shared" si="301"/>
        <v>-10.483319563120469</v>
      </c>
      <c r="AI995">
        <f t="shared" si="302"/>
        <v>-65.101574413593582</v>
      </c>
      <c r="AJ995">
        <f t="shared" si="303"/>
        <v>-0.92790197605652514</v>
      </c>
    </row>
    <row r="996" spans="1:36" x14ac:dyDescent="0.25">
      <c r="A996">
        <v>0</v>
      </c>
      <c r="B996">
        <v>0.30915086562242372</v>
      </c>
      <c r="C996">
        <v>0.50041220115416318</v>
      </c>
      <c r="D996">
        <v>0.19043693322341301</v>
      </c>
      <c r="E996">
        <v>0</v>
      </c>
      <c r="F996">
        <v>0.26732673267326734</v>
      </c>
      <c r="G996">
        <v>0.49257425742574257</v>
      </c>
      <c r="H996">
        <v>0.24009900990099009</v>
      </c>
      <c r="I996">
        <v>0</v>
      </c>
      <c r="J996">
        <v>0.36438582028029676</v>
      </c>
      <c r="K996">
        <v>0.49958779884583676</v>
      </c>
      <c r="L996">
        <v>0.13602638087386645</v>
      </c>
      <c r="M996">
        <v>0</v>
      </c>
      <c r="N996">
        <v>0.24132231404958679</v>
      </c>
      <c r="O996">
        <v>0.46115702479338844</v>
      </c>
      <c r="P996">
        <v>0.2975206611570248</v>
      </c>
      <c r="Q996">
        <v>1</v>
      </c>
      <c r="R996">
        <f t="shared" si="285"/>
        <v>0</v>
      </c>
      <c r="S996">
        <f t="shared" si="286"/>
        <v>-1.080744932824093</v>
      </c>
      <c r="T996">
        <f t="shared" si="287"/>
        <v>-1.921962804078859</v>
      </c>
      <c r="U996">
        <f t="shared" si="288"/>
        <v>-0.6866027882348773</v>
      </c>
      <c r="V996">
        <f t="shared" si="289"/>
        <v>0</v>
      </c>
      <c r="W996">
        <f t="shared" si="290"/>
        <v>-0.50658937964108919</v>
      </c>
      <c r="X996">
        <f t="shared" si="291"/>
        <v>-0.97721152730507421</v>
      </c>
      <c r="Y996">
        <f t="shared" si="292"/>
        <v>-0.57797271426361385</v>
      </c>
      <c r="Z996">
        <f t="shared" si="293"/>
        <v>0</v>
      </c>
      <c r="AA996">
        <f t="shared" si="294"/>
        <v>-0.54488846416426207</v>
      </c>
      <c r="AB996">
        <f t="shared" si="295"/>
        <v>-0.55959688015251441</v>
      </c>
      <c r="AC996">
        <f t="shared" si="296"/>
        <v>-4.8917690192188792E-2</v>
      </c>
      <c r="AD996">
        <f t="shared" si="297"/>
        <v>0</v>
      </c>
      <c r="AE996">
        <f t="shared" si="298"/>
        <v>-0.79749483471074389</v>
      </c>
      <c r="AF996">
        <f t="shared" si="299"/>
        <v>-1.6518788739669421</v>
      </c>
      <c r="AG996">
        <f t="shared" si="300"/>
        <v>-1.0355113636363638</v>
      </c>
      <c r="AH996">
        <f t="shared" si="301"/>
        <v>-10.38937225317062</v>
      </c>
      <c r="AI996">
        <f t="shared" si="302"/>
        <v>-64.51816018560676</v>
      </c>
      <c r="AJ996">
        <f t="shared" si="303"/>
        <v>-0.34628812524596397</v>
      </c>
    </row>
    <row r="997" spans="1:36" x14ac:dyDescent="0.25">
      <c r="A997">
        <v>0</v>
      </c>
      <c r="B997">
        <v>3.8994356080041044E-2</v>
      </c>
      <c r="C997">
        <v>0.78501795792714213</v>
      </c>
      <c r="D997">
        <v>0.17598768599281683</v>
      </c>
      <c r="E997">
        <v>0</v>
      </c>
      <c r="F997">
        <v>1.7453798767967144E-2</v>
      </c>
      <c r="G997">
        <v>0.74127310061601648</v>
      </c>
      <c r="H997">
        <v>0.24127310061601642</v>
      </c>
      <c r="I997">
        <v>0</v>
      </c>
      <c r="J997">
        <v>8.82051282051282E-2</v>
      </c>
      <c r="K997">
        <v>0.77384615384615385</v>
      </c>
      <c r="L997">
        <v>0.13794871794871794</v>
      </c>
      <c r="M997">
        <v>0</v>
      </c>
      <c r="N997">
        <v>3.0800821355236141E-3</v>
      </c>
      <c r="O997">
        <v>0.69917864476386038</v>
      </c>
      <c r="P997">
        <v>0.29774127310061604</v>
      </c>
      <c r="Q997">
        <v>1</v>
      </c>
      <c r="R997">
        <f t="shared" si="285"/>
        <v>0</v>
      </c>
      <c r="S997">
        <f t="shared" si="286"/>
        <v>-0.13631840447024113</v>
      </c>
      <c r="T997">
        <f t="shared" si="287"/>
        <v>-3.0150650047901166</v>
      </c>
      <c r="U997">
        <f t="shared" si="288"/>
        <v>-0.63450736079600112</v>
      </c>
      <c r="V997">
        <f t="shared" si="289"/>
        <v>0</v>
      </c>
      <c r="W997">
        <f t="shared" si="290"/>
        <v>-3.3075289559804925E-2</v>
      </c>
      <c r="X997">
        <f t="shared" si="291"/>
        <v>-1.4706018592787475</v>
      </c>
      <c r="Y997">
        <f t="shared" si="292"/>
        <v>-0.58079901661960986</v>
      </c>
      <c r="Z997">
        <f t="shared" si="293"/>
        <v>0</v>
      </c>
      <c r="AA997">
        <f t="shared" si="294"/>
        <v>-0.13189853766025642</v>
      </c>
      <c r="AB997">
        <f t="shared" si="295"/>
        <v>-0.86679837740384613</v>
      </c>
      <c r="AC997">
        <f t="shared" si="296"/>
        <v>-4.9608999399038456E-2</v>
      </c>
      <c r="AD997">
        <f t="shared" si="297"/>
        <v>0</v>
      </c>
      <c r="AE997">
        <f t="shared" si="298"/>
        <v>-1.0178708932238193E-2</v>
      </c>
      <c r="AF997">
        <f t="shared" si="299"/>
        <v>-2.504479754876797</v>
      </c>
      <c r="AG997">
        <f t="shared" si="300"/>
        <v>-1.0362791966119098</v>
      </c>
      <c r="AH997">
        <f t="shared" si="301"/>
        <v>-10.469610510398606</v>
      </c>
      <c r="AI997">
        <f t="shared" si="302"/>
        <v>-65.016440987054537</v>
      </c>
      <c r="AJ997">
        <f t="shared" si="303"/>
        <v>-0.84303126556163066</v>
      </c>
    </row>
    <row r="998" spans="1:36" x14ac:dyDescent="0.25">
      <c r="A998">
        <v>0</v>
      </c>
      <c r="B998">
        <v>0.21840148698884759</v>
      </c>
      <c r="C998">
        <v>0.5697026022304833</v>
      </c>
      <c r="D998">
        <v>0.21189591078066913</v>
      </c>
      <c r="E998">
        <v>0</v>
      </c>
      <c r="F998">
        <v>0.1455223880597015</v>
      </c>
      <c r="G998">
        <v>0.58022388059701491</v>
      </c>
      <c r="H998">
        <v>0.27425373134328357</v>
      </c>
      <c r="I998">
        <v>0</v>
      </c>
      <c r="J998">
        <v>0.35457063711911357</v>
      </c>
      <c r="K998">
        <v>0.50692520775623273</v>
      </c>
      <c r="L998">
        <v>0.13850415512465375</v>
      </c>
      <c r="M998">
        <v>0</v>
      </c>
      <c r="N998">
        <v>9.8039215686274508E-2</v>
      </c>
      <c r="O998">
        <v>0.57796451914098967</v>
      </c>
      <c r="P998">
        <v>0.32399626517273578</v>
      </c>
      <c r="Q998">
        <v>1</v>
      </c>
      <c r="R998">
        <f t="shared" si="285"/>
        <v>0</v>
      </c>
      <c r="S998">
        <f t="shared" si="286"/>
        <v>-0.76349875297688197</v>
      </c>
      <c r="T998">
        <f t="shared" si="287"/>
        <v>-2.1880905548436047</v>
      </c>
      <c r="U998">
        <f t="shared" si="288"/>
        <v>-0.76397115147246741</v>
      </c>
      <c r="V998">
        <f t="shared" si="289"/>
        <v>0</v>
      </c>
      <c r="W998">
        <f t="shared" si="290"/>
        <v>-0.27576776760727612</v>
      </c>
      <c r="X998">
        <f t="shared" si="291"/>
        <v>-1.1510984506180038</v>
      </c>
      <c r="Y998">
        <f t="shared" si="292"/>
        <v>-0.66019086695429097</v>
      </c>
      <c r="Z998">
        <f t="shared" si="293"/>
        <v>0</v>
      </c>
      <c r="AA998">
        <f t="shared" si="294"/>
        <v>-0.53021121883656508</v>
      </c>
      <c r="AB998">
        <f t="shared" si="295"/>
        <v>-0.56781563798476464</v>
      </c>
      <c r="AC998">
        <f t="shared" si="296"/>
        <v>-4.980874523891967E-2</v>
      </c>
      <c r="AD998">
        <f t="shared" si="297"/>
        <v>0</v>
      </c>
      <c r="AE998">
        <f t="shared" si="298"/>
        <v>-0.32398897058823528</v>
      </c>
      <c r="AF998">
        <f t="shared" si="299"/>
        <v>-2.0702869689542482</v>
      </c>
      <c r="AG998">
        <f t="shared" si="300"/>
        <v>-1.1276588760504203</v>
      </c>
      <c r="AH998">
        <f t="shared" si="301"/>
        <v>-10.472387962125678</v>
      </c>
      <c r="AI998">
        <f t="shared" si="302"/>
        <v>-65.033689004650626</v>
      </c>
      <c r="AJ998">
        <f t="shared" si="303"/>
        <v>-0.86022605693229293</v>
      </c>
    </row>
    <row r="999" spans="1:36" x14ac:dyDescent="0.25">
      <c r="A999">
        <v>0</v>
      </c>
      <c r="B999">
        <v>0.3789260385005066</v>
      </c>
      <c r="C999">
        <v>0.44376899696048633</v>
      </c>
      <c r="D999">
        <v>0.1773049645390071</v>
      </c>
      <c r="E999">
        <v>0</v>
      </c>
      <c r="F999">
        <v>0.30386178861788615</v>
      </c>
      <c r="G999">
        <v>0.48577235772357724</v>
      </c>
      <c r="H999">
        <v>0.21036585365853658</v>
      </c>
      <c r="I999">
        <v>0</v>
      </c>
      <c r="J999">
        <v>0.48125633232016213</v>
      </c>
      <c r="K999">
        <v>0.36575481256332321</v>
      </c>
      <c r="L999">
        <v>0.15298885511651469</v>
      </c>
      <c r="M999">
        <v>0</v>
      </c>
      <c r="N999">
        <v>0.25737538148524924</v>
      </c>
      <c r="O999">
        <v>0.49745676500508645</v>
      </c>
      <c r="P999">
        <v>0.2451678535096643</v>
      </c>
      <c r="Q999">
        <v>1</v>
      </c>
      <c r="R999">
        <f t="shared" si="285"/>
        <v>0</v>
      </c>
      <c r="S999">
        <f t="shared" si="286"/>
        <v>-1.3246684436740122</v>
      </c>
      <c r="T999">
        <f t="shared" si="287"/>
        <v>-1.7044098920735182</v>
      </c>
      <c r="U999">
        <f t="shared" si="288"/>
        <v>-0.63925668702903371</v>
      </c>
      <c r="V999">
        <f t="shared" si="289"/>
        <v>0</v>
      </c>
      <c r="W999">
        <f t="shared" si="290"/>
        <v>-0.57582402423145318</v>
      </c>
      <c r="X999">
        <f t="shared" si="291"/>
        <v>-0.96371732882367889</v>
      </c>
      <c r="Y999">
        <f t="shared" si="292"/>
        <v>-0.50639827076981703</v>
      </c>
      <c r="Z999">
        <f t="shared" si="293"/>
        <v>0</v>
      </c>
      <c r="AA999">
        <f t="shared" si="294"/>
        <v>-0.719652108266844</v>
      </c>
      <c r="AB999">
        <f t="shared" si="295"/>
        <v>-0.40968825196301928</v>
      </c>
      <c r="AC999">
        <f t="shared" si="296"/>
        <v>-5.5017720602203647E-2</v>
      </c>
      <c r="AD999">
        <f t="shared" si="297"/>
        <v>0</v>
      </c>
      <c r="AE999">
        <f t="shared" si="298"/>
        <v>-0.85054520600203465</v>
      </c>
      <c r="AF999">
        <f t="shared" si="299"/>
        <v>-1.7819056777721261</v>
      </c>
      <c r="AG999">
        <f t="shared" si="300"/>
        <v>-0.85329905264496442</v>
      </c>
      <c r="AH999">
        <f t="shared" si="301"/>
        <v>-10.384382663852705</v>
      </c>
      <c r="AI999">
        <f t="shared" si="302"/>
        <v>-64.487174759824626</v>
      </c>
      <c r="AJ999">
        <f t="shared" si="303"/>
        <v>-0.31539831840950983</v>
      </c>
    </row>
    <row r="1000" spans="1:36" x14ac:dyDescent="0.25">
      <c r="A1000">
        <v>0</v>
      </c>
      <c r="B1000">
        <v>0.30707070707070705</v>
      </c>
      <c r="C1000">
        <v>0.47070707070707068</v>
      </c>
      <c r="D1000">
        <v>0.22222222222222221</v>
      </c>
      <c r="E1000">
        <v>0</v>
      </c>
      <c r="F1000">
        <v>0.21086956521739131</v>
      </c>
      <c r="G1000">
        <v>0.53913043478260869</v>
      </c>
      <c r="H1000">
        <v>0.25</v>
      </c>
      <c r="I1000">
        <v>0</v>
      </c>
      <c r="J1000">
        <v>0.43636363636363634</v>
      </c>
      <c r="K1000">
        <v>0.39595959595959596</v>
      </c>
      <c r="L1000">
        <v>0.16767676767676767</v>
      </c>
      <c r="M1000">
        <v>0</v>
      </c>
      <c r="N1000">
        <v>0.13008130081300814</v>
      </c>
      <c r="O1000">
        <v>0.53048780487804881</v>
      </c>
      <c r="P1000">
        <v>0.33943089430894308</v>
      </c>
      <c r="Q1000">
        <v>1</v>
      </c>
      <c r="R1000">
        <f t="shared" si="285"/>
        <v>0</v>
      </c>
      <c r="S1000">
        <f t="shared" si="286"/>
        <v>-1.0734730113636364</v>
      </c>
      <c r="T1000">
        <f t="shared" si="287"/>
        <v>-1.8078725487294822</v>
      </c>
      <c r="U1000">
        <f t="shared" si="288"/>
        <v>-0.80120171440972221</v>
      </c>
      <c r="V1000">
        <f t="shared" si="289"/>
        <v>0</v>
      </c>
      <c r="W1000">
        <f t="shared" si="290"/>
        <v>-0.39960194463315218</v>
      </c>
      <c r="X1000">
        <f t="shared" si="291"/>
        <v>-1.0695737092391304</v>
      </c>
      <c r="Y1000">
        <f t="shared" si="292"/>
        <v>-0.601806640625</v>
      </c>
      <c r="Z1000">
        <f t="shared" si="293"/>
        <v>0</v>
      </c>
      <c r="AA1000">
        <f t="shared" si="294"/>
        <v>-0.65252130681818177</v>
      </c>
      <c r="AB1000">
        <f t="shared" si="295"/>
        <v>-0.44352114898989897</v>
      </c>
      <c r="AC1000">
        <f t="shared" si="296"/>
        <v>-6.0299775094696965E-2</v>
      </c>
      <c r="AD1000">
        <f t="shared" si="297"/>
        <v>0</v>
      </c>
      <c r="AE1000">
        <f t="shared" si="298"/>
        <v>-0.42987804878048785</v>
      </c>
      <c r="AF1000">
        <f t="shared" si="299"/>
        <v>-1.9002238948170733</v>
      </c>
      <c r="AG1000">
        <f t="shared" si="300"/>
        <v>-1.1813786204268293</v>
      </c>
      <c r="AH1000">
        <f t="shared" si="301"/>
        <v>-10.421352363927291</v>
      </c>
      <c r="AI1000">
        <f t="shared" si="302"/>
        <v>-64.716757161273179</v>
      </c>
      <c r="AJ1000">
        <f t="shared" si="303"/>
        <v>-0.54427224396595919</v>
      </c>
    </row>
    <row r="1001" spans="1:36" x14ac:dyDescent="0.25">
      <c r="A1001">
        <v>0</v>
      </c>
      <c r="B1001">
        <v>4.4215180545320559E-2</v>
      </c>
      <c r="C1001">
        <v>0.72807663964627856</v>
      </c>
      <c r="D1001">
        <v>0.22770817980840088</v>
      </c>
      <c r="E1001">
        <v>0</v>
      </c>
      <c r="F1001">
        <v>3.1042128603104215E-2</v>
      </c>
      <c r="G1001">
        <v>0.63784183296378416</v>
      </c>
      <c r="H1001">
        <v>0.3311160384331116</v>
      </c>
      <c r="I1001">
        <v>0</v>
      </c>
      <c r="J1001">
        <v>6.9117647058823534E-2</v>
      </c>
      <c r="K1001">
        <v>0.76249999999999996</v>
      </c>
      <c r="L1001">
        <v>0.16838235294117648</v>
      </c>
      <c r="M1001">
        <v>0</v>
      </c>
      <c r="N1001">
        <v>2.2945965951147299E-2</v>
      </c>
      <c r="O1001">
        <v>0.5803108808290155</v>
      </c>
      <c r="P1001">
        <v>0.39674315321983716</v>
      </c>
      <c r="Q1001">
        <v>0</v>
      </c>
      <c r="R1001">
        <f t="shared" si="285"/>
        <v>0</v>
      </c>
      <c r="S1001">
        <f t="shared" si="286"/>
        <v>-0.15456962163780397</v>
      </c>
      <c r="T1001">
        <f t="shared" si="287"/>
        <v>-2.7963671083387065</v>
      </c>
      <c r="U1001">
        <f t="shared" si="288"/>
        <v>-0.82098082821423635</v>
      </c>
      <c r="V1001">
        <f t="shared" si="289"/>
        <v>0</v>
      </c>
      <c r="W1001">
        <f t="shared" si="290"/>
        <v>-5.8825439994456767E-2</v>
      </c>
      <c r="X1001">
        <f t="shared" si="291"/>
        <v>-1.2654059410800074</v>
      </c>
      <c r="Y1001">
        <f t="shared" si="292"/>
        <v>-0.79707132298595718</v>
      </c>
      <c r="Z1001">
        <f t="shared" si="293"/>
        <v>0</v>
      </c>
      <c r="AA1001">
        <f t="shared" si="294"/>
        <v>-0.10335585650275736</v>
      </c>
      <c r="AB1001">
        <f t="shared" si="295"/>
        <v>-0.85408935546874998</v>
      </c>
      <c r="AC1001">
        <f t="shared" si="296"/>
        <v>-6.0553517061121331E-2</v>
      </c>
      <c r="AD1001">
        <f t="shared" si="297"/>
        <v>0</v>
      </c>
      <c r="AE1001">
        <f t="shared" si="298"/>
        <v>-7.5829246854182089E-2</v>
      </c>
      <c r="AF1001">
        <f t="shared" si="299"/>
        <v>-2.0786917098445592</v>
      </c>
      <c r="AG1001">
        <f t="shared" si="300"/>
        <v>-1.3808521465581052</v>
      </c>
      <c r="AH1001">
        <f t="shared" si="301"/>
        <v>-10.446592094540643</v>
      </c>
      <c r="AI1001">
        <f t="shared" si="302"/>
        <v>-64.873496273422802</v>
      </c>
      <c r="AJ1001">
        <f t="shared" si="303"/>
        <v>-0.70052766972844116</v>
      </c>
    </row>
    <row r="1002" spans="1:36" x14ac:dyDescent="0.25">
      <c r="A1002">
        <v>0</v>
      </c>
      <c r="B1002">
        <v>1.6574585635359115E-2</v>
      </c>
      <c r="C1002">
        <v>0.76795580110497241</v>
      </c>
      <c r="D1002">
        <v>0.21546961325966851</v>
      </c>
      <c r="E1002">
        <v>0</v>
      </c>
      <c r="F1002">
        <v>5.5325034578146614E-3</v>
      </c>
      <c r="G1002">
        <v>0.72060857538035961</v>
      </c>
      <c r="H1002">
        <v>0.27385892116182575</v>
      </c>
      <c r="I1002">
        <v>0</v>
      </c>
      <c r="J1002">
        <v>7.1625344352617082E-2</v>
      </c>
      <c r="K1002">
        <v>0.75344352617079891</v>
      </c>
      <c r="L1002">
        <v>0.17493112947658401</v>
      </c>
      <c r="M1002">
        <v>0</v>
      </c>
      <c r="N1002">
        <v>5.5325034578146614E-3</v>
      </c>
      <c r="O1002">
        <v>0.68741355463347165</v>
      </c>
      <c r="P1002">
        <v>0.30705394190871371</v>
      </c>
      <c r="Q1002">
        <v>1</v>
      </c>
      <c r="R1002">
        <f t="shared" si="285"/>
        <v>0</v>
      </c>
      <c r="S1002">
        <f t="shared" si="286"/>
        <v>-5.7942258718922647E-2</v>
      </c>
      <c r="T1002">
        <f t="shared" si="287"/>
        <v>-2.9495333676838746</v>
      </c>
      <c r="U1002">
        <f t="shared" si="288"/>
        <v>-0.77685580596080805</v>
      </c>
      <c r="V1002">
        <f t="shared" si="289"/>
        <v>0</v>
      </c>
      <c r="W1002">
        <f t="shared" si="290"/>
        <v>-1.0484202109266944E-2</v>
      </c>
      <c r="X1002">
        <f t="shared" si="291"/>
        <v>-1.4296057821144537</v>
      </c>
      <c r="Y1002">
        <f t="shared" si="292"/>
        <v>-0.65924046939834036</v>
      </c>
      <c r="Z1002">
        <f t="shared" si="293"/>
        <v>0</v>
      </c>
      <c r="AA1002">
        <f t="shared" si="294"/>
        <v>-0.10710577005853995</v>
      </c>
      <c r="AB1002">
        <f t="shared" si="295"/>
        <v>-0.84394504347451793</v>
      </c>
      <c r="AC1002">
        <f t="shared" si="296"/>
        <v>-6.2908582450929743E-2</v>
      </c>
      <c r="AD1002">
        <f t="shared" si="297"/>
        <v>0</v>
      </c>
      <c r="AE1002">
        <f t="shared" si="298"/>
        <v>-1.8283195020746889E-2</v>
      </c>
      <c r="AF1002">
        <f t="shared" si="299"/>
        <v>-2.4623368343706775</v>
      </c>
      <c r="AG1002">
        <f t="shared" si="300"/>
        <v>-1.0686916493775935</v>
      </c>
      <c r="AH1002">
        <f t="shared" si="301"/>
        <v>-10.446932960738671</v>
      </c>
      <c r="AI1002">
        <f t="shared" si="302"/>
        <v>-64.875613057712584</v>
      </c>
      <c r="AJ1002">
        <f t="shared" si="303"/>
        <v>-0.70263792176388429</v>
      </c>
    </row>
    <row r="1003" spans="1:36" x14ac:dyDescent="0.25">
      <c r="A1003">
        <v>0</v>
      </c>
      <c r="B1003">
        <v>1.1472275334608031E-2</v>
      </c>
      <c r="C1003">
        <v>0.76226896112173359</v>
      </c>
      <c r="D1003">
        <v>0.22625876354365837</v>
      </c>
      <c r="E1003">
        <v>0</v>
      </c>
      <c r="F1003">
        <v>1.9120458891013384E-3</v>
      </c>
      <c r="G1003">
        <v>0.70745697896749526</v>
      </c>
      <c r="H1003">
        <v>0.29063097514340347</v>
      </c>
      <c r="I1003">
        <v>0</v>
      </c>
      <c r="J1003">
        <v>4.6526449968132572E-2</v>
      </c>
      <c r="K1003">
        <v>0.77756532823454427</v>
      </c>
      <c r="L1003">
        <v>0.17590822179732313</v>
      </c>
      <c r="M1003">
        <v>0</v>
      </c>
      <c r="N1003">
        <v>0</v>
      </c>
      <c r="O1003">
        <v>0.63224984066284262</v>
      </c>
      <c r="P1003">
        <v>0.36775015933715743</v>
      </c>
      <c r="Q1003">
        <v>1</v>
      </c>
      <c r="R1003">
        <f t="shared" si="285"/>
        <v>0</v>
      </c>
      <c r="S1003">
        <f t="shared" si="286"/>
        <v>-4.0105349247131931E-2</v>
      </c>
      <c r="T1003">
        <f t="shared" si="287"/>
        <v>-2.9276915842594806</v>
      </c>
      <c r="U1003">
        <f t="shared" si="288"/>
        <v>-0.81575509163131366</v>
      </c>
      <c r="V1003">
        <f t="shared" si="289"/>
        <v>0</v>
      </c>
      <c r="W1003">
        <f t="shared" si="290"/>
        <v>-3.6233643044933077E-3</v>
      </c>
      <c r="X1003">
        <f t="shared" si="291"/>
        <v>-1.4035145046606119</v>
      </c>
      <c r="Y1003">
        <f t="shared" si="292"/>
        <v>-0.69961460325047808</v>
      </c>
      <c r="Z1003">
        <f t="shared" si="293"/>
        <v>0</v>
      </c>
      <c r="AA1003">
        <f t="shared" si="294"/>
        <v>-6.9573854017288092E-2</v>
      </c>
      <c r="AB1003">
        <f t="shared" si="295"/>
        <v>-0.87096428855959207</v>
      </c>
      <c r="AC1003">
        <f t="shared" si="296"/>
        <v>-6.3259963551625234E-2</v>
      </c>
      <c r="AD1003">
        <f t="shared" si="297"/>
        <v>0</v>
      </c>
      <c r="AE1003">
        <f t="shared" si="298"/>
        <v>0</v>
      </c>
      <c r="AF1003">
        <f t="shared" si="299"/>
        <v>-2.2647386870618229</v>
      </c>
      <c r="AG1003">
        <f t="shared" si="300"/>
        <v>-1.2799429373804971</v>
      </c>
      <c r="AH1003">
        <f t="shared" si="301"/>
        <v>-10.438784227924334</v>
      </c>
      <c r="AI1003">
        <f t="shared" si="302"/>
        <v>-64.825009302623855</v>
      </c>
      <c r="AJ1003">
        <f t="shared" si="303"/>
        <v>-0.6521903264692156</v>
      </c>
    </row>
    <row r="1004" spans="1:36" x14ac:dyDescent="0.25">
      <c r="A1004">
        <v>0</v>
      </c>
      <c r="B1004">
        <v>4.074702886247878E-2</v>
      </c>
      <c r="C1004">
        <v>0.60441426146010191</v>
      </c>
      <c r="D1004">
        <v>0.35483870967741937</v>
      </c>
      <c r="E1004">
        <v>0</v>
      </c>
      <c r="F1004">
        <v>1.8832391713747645E-2</v>
      </c>
      <c r="G1004">
        <v>0.52730696798493404</v>
      </c>
      <c r="H1004">
        <v>0.45386064030131829</v>
      </c>
      <c r="I1004">
        <v>0</v>
      </c>
      <c r="J1004">
        <v>8.3191850594227498E-2</v>
      </c>
      <c r="K1004">
        <v>0.69609507640067914</v>
      </c>
      <c r="L1004">
        <v>0.22071307300509338</v>
      </c>
      <c r="M1004">
        <v>0</v>
      </c>
      <c r="N1004">
        <v>6.7911714770797962E-3</v>
      </c>
      <c r="O1004">
        <v>0.39898132427843802</v>
      </c>
      <c r="P1004">
        <v>0.59422750424448212</v>
      </c>
      <c r="Q1004">
        <v>0</v>
      </c>
      <c r="R1004">
        <f t="shared" si="285"/>
        <v>0</v>
      </c>
      <c r="S1004">
        <f t="shared" si="286"/>
        <v>-0.14244548493208831</v>
      </c>
      <c r="T1004">
        <f t="shared" si="287"/>
        <v>-2.3214096820617574</v>
      </c>
      <c r="U1004">
        <f t="shared" si="288"/>
        <v>-1.2793382213961695</v>
      </c>
      <c r="V1004">
        <f t="shared" si="289"/>
        <v>0</v>
      </c>
      <c r="W1004">
        <f t="shared" si="290"/>
        <v>-3.5687750117702449E-2</v>
      </c>
      <c r="X1004">
        <f t="shared" si="291"/>
        <v>-1.0461172904896421</v>
      </c>
      <c r="Y1004">
        <f t="shared" si="292"/>
        <v>-1.0925453890065915</v>
      </c>
      <c r="Z1004">
        <f t="shared" si="293"/>
        <v>0</v>
      </c>
      <c r="AA1004">
        <f t="shared" si="294"/>
        <v>-0.1244018761937606</v>
      </c>
      <c r="AB1004">
        <f t="shared" si="295"/>
        <v>-0.77970805921052633</v>
      </c>
      <c r="AC1004">
        <f t="shared" si="296"/>
        <v>-7.9372645638794564E-2</v>
      </c>
      <c r="AD1004">
        <f t="shared" si="297"/>
        <v>0</v>
      </c>
      <c r="AE1004">
        <f t="shared" si="298"/>
        <v>-2.2442699490662139E-2</v>
      </c>
      <c r="AF1004">
        <f t="shared" si="299"/>
        <v>-1.4291635717317488</v>
      </c>
      <c r="AG1004">
        <f t="shared" si="300"/>
        <v>-2.0681902589134125</v>
      </c>
      <c r="AH1004">
        <f t="shared" si="301"/>
        <v>-10.420822929182856</v>
      </c>
      <c r="AI1004">
        <f t="shared" si="302"/>
        <v>-64.713469363433532</v>
      </c>
      <c r="AJ1004">
        <f t="shared" si="303"/>
        <v>-0.54099459204992306</v>
      </c>
    </row>
    <row r="1005" spans="1:36" x14ac:dyDescent="0.25">
      <c r="A1005">
        <v>0</v>
      </c>
      <c r="B1005">
        <v>0.16753022452504318</v>
      </c>
      <c r="C1005">
        <v>0.49050086355785838</v>
      </c>
      <c r="D1005">
        <v>0.34196891191709844</v>
      </c>
      <c r="E1005">
        <v>0</v>
      </c>
      <c r="F1005">
        <v>0.13333333333333333</v>
      </c>
      <c r="G1005">
        <v>0.46486486486486489</v>
      </c>
      <c r="H1005">
        <v>0.40180180180180181</v>
      </c>
      <c r="I1005">
        <v>0</v>
      </c>
      <c r="J1005">
        <v>0.21342512908777969</v>
      </c>
      <c r="K1005">
        <v>0.55938037865748713</v>
      </c>
      <c r="L1005">
        <v>0.22719449225473323</v>
      </c>
      <c r="M1005">
        <v>0</v>
      </c>
      <c r="N1005">
        <v>0.11072664359861592</v>
      </c>
      <c r="O1005">
        <v>0.39792387543252594</v>
      </c>
      <c r="P1005">
        <v>0.49134948096885811</v>
      </c>
      <c r="Q1005">
        <v>1</v>
      </c>
      <c r="R1005">
        <f t="shared" si="285"/>
        <v>0</v>
      </c>
      <c r="S1005">
        <f t="shared" si="286"/>
        <v>-0.58566046996437826</v>
      </c>
      <c r="T1005">
        <f t="shared" si="287"/>
        <v>-1.8838957422549654</v>
      </c>
      <c r="U1005">
        <f t="shared" si="288"/>
        <v>-1.2329373532626295</v>
      </c>
      <c r="V1005">
        <f t="shared" si="289"/>
        <v>0</v>
      </c>
      <c r="W1005">
        <f t="shared" si="290"/>
        <v>-0.25266927083333335</v>
      </c>
      <c r="X1005">
        <f t="shared" si="291"/>
        <v>-0.92223923141891895</v>
      </c>
      <c r="Y1005">
        <f t="shared" si="292"/>
        <v>-0.96722797015765771</v>
      </c>
      <c r="Z1005">
        <f t="shared" si="293"/>
        <v>0</v>
      </c>
      <c r="AA1005">
        <f t="shared" si="294"/>
        <v>-0.31914768448795183</v>
      </c>
      <c r="AB1005">
        <f t="shared" si="295"/>
        <v>-0.62657157648450956</v>
      </c>
      <c r="AC1005">
        <f t="shared" si="296"/>
        <v>-8.170348805938038E-2</v>
      </c>
      <c r="AD1005">
        <f t="shared" si="297"/>
        <v>0</v>
      </c>
      <c r="AE1005">
        <f t="shared" si="298"/>
        <v>-0.36591695501730104</v>
      </c>
      <c r="AF1005">
        <f t="shared" si="299"/>
        <v>-1.4253757569204153</v>
      </c>
      <c r="AG1005">
        <f t="shared" si="300"/>
        <v>-1.7101265138408304</v>
      </c>
      <c r="AH1005">
        <f t="shared" si="301"/>
        <v>-10.373472012702271</v>
      </c>
      <c r="AI1005">
        <f t="shared" si="302"/>
        <v>-64.419419449734718</v>
      </c>
      <c r="AJ1005">
        <f t="shared" si="303"/>
        <v>-0.24785209666199198</v>
      </c>
    </row>
    <row r="1006" spans="1:36" x14ac:dyDescent="0.25">
      <c r="A1006">
        <v>0</v>
      </c>
      <c r="B1006">
        <v>0</v>
      </c>
      <c r="C1006">
        <v>0.39135135135135135</v>
      </c>
      <c r="D1006">
        <v>0.60864864864864865</v>
      </c>
      <c r="E1006">
        <v>0</v>
      </c>
      <c r="F1006">
        <v>0</v>
      </c>
      <c r="G1006">
        <v>0.29297297297297298</v>
      </c>
      <c r="H1006">
        <v>0.70702702702702702</v>
      </c>
      <c r="I1006">
        <v>0</v>
      </c>
      <c r="J1006">
        <v>0</v>
      </c>
      <c r="K1006">
        <v>0.52324324324324323</v>
      </c>
      <c r="L1006">
        <v>0.47675675675675677</v>
      </c>
      <c r="M1006">
        <v>0</v>
      </c>
      <c r="N1006">
        <v>0</v>
      </c>
      <c r="O1006">
        <v>0.21513513513513513</v>
      </c>
      <c r="P1006">
        <v>0.78486486486486484</v>
      </c>
      <c r="Q1006">
        <v>0</v>
      </c>
      <c r="R1006">
        <f t="shared" si="285"/>
        <v>0</v>
      </c>
      <c r="S1006">
        <f t="shared" si="286"/>
        <v>0</v>
      </c>
      <c r="T1006">
        <f t="shared" si="287"/>
        <v>-1.5030863334037161</v>
      </c>
      <c r="U1006">
        <f t="shared" si="288"/>
        <v>-2.1944265334670607</v>
      </c>
      <c r="V1006">
        <f t="shared" si="289"/>
        <v>0</v>
      </c>
      <c r="W1006">
        <f t="shared" si="290"/>
        <v>0</v>
      </c>
      <c r="X1006">
        <f t="shared" si="291"/>
        <v>-0.58122519003378381</v>
      </c>
      <c r="Y1006">
        <f t="shared" si="292"/>
        <v>-1.701974239864865</v>
      </c>
      <c r="Z1006">
        <f t="shared" si="293"/>
        <v>0</v>
      </c>
      <c r="AA1006">
        <f t="shared" si="294"/>
        <v>0</v>
      </c>
      <c r="AB1006">
        <f t="shared" si="295"/>
        <v>-0.58609374999999997</v>
      </c>
      <c r="AC1006">
        <f t="shared" si="296"/>
        <v>-0.17145085515202704</v>
      </c>
      <c r="AD1006">
        <f t="shared" si="297"/>
        <v>0</v>
      </c>
      <c r="AE1006">
        <f t="shared" si="298"/>
        <v>0</v>
      </c>
      <c r="AF1006">
        <f t="shared" si="299"/>
        <v>-0.77062077702702703</v>
      </c>
      <c r="AG1006">
        <f t="shared" si="300"/>
        <v>-2.7316976351351352</v>
      </c>
      <c r="AH1006">
        <f t="shared" si="301"/>
        <v>-10.240575314083614</v>
      </c>
      <c r="AI1006">
        <f t="shared" si="302"/>
        <v>-63.594128923928395</v>
      </c>
      <c r="AJ1006">
        <f t="shared" si="303"/>
        <v>0.57489163793635423</v>
      </c>
    </row>
    <row r="1007" spans="1:36" x14ac:dyDescent="0.25">
      <c r="A1007">
        <v>0</v>
      </c>
      <c r="B1007">
        <v>1.9262981574539362E-2</v>
      </c>
      <c r="C1007">
        <v>0.75041876046901168</v>
      </c>
      <c r="D1007">
        <v>0.23031825795644892</v>
      </c>
      <c r="E1007">
        <v>0</v>
      </c>
      <c r="F1007">
        <v>2.5125628140703518E-3</v>
      </c>
      <c r="G1007">
        <v>0.65494137353433834</v>
      </c>
      <c r="H1007">
        <v>0.34254606365159129</v>
      </c>
      <c r="I1007">
        <v>0</v>
      </c>
      <c r="J1007">
        <v>4.4459190444591908E-2</v>
      </c>
      <c r="K1007">
        <v>0.82514930325149305</v>
      </c>
      <c r="L1007">
        <v>0.13039150630391505</v>
      </c>
      <c r="M1007">
        <v>0</v>
      </c>
      <c r="N1007">
        <v>0</v>
      </c>
      <c r="O1007">
        <v>0.68768669100564217</v>
      </c>
      <c r="P1007">
        <v>0.31231330899435777</v>
      </c>
      <c r="Q1007">
        <v>0</v>
      </c>
      <c r="R1007">
        <f t="shared" si="285"/>
        <v>0</v>
      </c>
      <c r="S1007">
        <f t="shared" si="286"/>
        <v>-6.7340486612751257E-2</v>
      </c>
      <c r="T1007">
        <f t="shared" si="287"/>
        <v>-2.882177816164154</v>
      </c>
      <c r="U1007">
        <f t="shared" si="288"/>
        <v>-0.83039122410555388</v>
      </c>
      <c r="V1007">
        <f t="shared" si="289"/>
        <v>0</v>
      </c>
      <c r="W1007">
        <f t="shared" si="290"/>
        <v>-4.7613556061557793E-3</v>
      </c>
      <c r="X1007">
        <f t="shared" si="291"/>
        <v>-1.2993294925146566</v>
      </c>
      <c r="Y1007">
        <f t="shared" si="292"/>
        <v>-0.82458598330192634</v>
      </c>
      <c r="Z1007">
        <f t="shared" si="293"/>
        <v>0</v>
      </c>
      <c r="AA1007">
        <f t="shared" si="294"/>
        <v>-6.6482554070587258E-2</v>
      </c>
      <c r="AB1007">
        <f t="shared" si="295"/>
        <v>-0.92426391682564701</v>
      </c>
      <c r="AC1007">
        <f t="shared" si="296"/>
        <v>-4.6891281441813197E-2</v>
      </c>
      <c r="AD1007">
        <f t="shared" si="297"/>
        <v>0</v>
      </c>
      <c r="AE1007">
        <f t="shared" si="298"/>
        <v>0</v>
      </c>
      <c r="AF1007">
        <f t="shared" si="299"/>
        <v>-2.4633152173913042</v>
      </c>
      <c r="AG1007">
        <f t="shared" si="300"/>
        <v>-1.0869967121639561</v>
      </c>
      <c r="AH1007">
        <f t="shared" si="301"/>
        <v>-10.496536040198505</v>
      </c>
      <c r="AI1007">
        <f t="shared" si="302"/>
        <v>-65.183648937870046</v>
      </c>
      <c r="AJ1007">
        <f t="shared" si="303"/>
        <v>-1.0097232238560521</v>
      </c>
    </row>
    <row r="1008" spans="1:36" x14ac:dyDescent="0.25">
      <c r="A1008">
        <v>0</v>
      </c>
      <c r="B1008">
        <v>5.5339049103663288E-2</v>
      </c>
      <c r="C1008">
        <v>0.7665627435697584</v>
      </c>
      <c r="D1008">
        <v>0.17809820732657833</v>
      </c>
      <c r="E1008">
        <v>0</v>
      </c>
      <c r="F1008">
        <v>1.5198752922837101E-2</v>
      </c>
      <c r="G1008">
        <v>0.76110678098207329</v>
      </c>
      <c r="H1008">
        <v>0.22369446609508964</v>
      </c>
      <c r="I1008">
        <v>0</v>
      </c>
      <c r="J1008">
        <v>0.19205298013245034</v>
      </c>
      <c r="K1008">
        <v>0.66770549279314373</v>
      </c>
      <c r="L1008">
        <v>0.14024152707440593</v>
      </c>
      <c r="M1008">
        <v>0</v>
      </c>
      <c r="N1008">
        <v>4.2884990253411305E-3</v>
      </c>
      <c r="O1008">
        <v>0.72280701754385968</v>
      </c>
      <c r="P1008">
        <v>0.27290448343079921</v>
      </c>
      <c r="Q1008">
        <v>0</v>
      </c>
      <c r="R1008">
        <f t="shared" si="285"/>
        <v>0</v>
      </c>
      <c r="S1008">
        <f t="shared" si="286"/>
        <v>-0.19345699319222526</v>
      </c>
      <c r="T1008">
        <f t="shared" si="287"/>
        <v>-2.9441829690316275</v>
      </c>
      <c r="U1008">
        <f t="shared" si="288"/>
        <v>-0.64211665069508717</v>
      </c>
      <c r="V1008">
        <f t="shared" si="289"/>
        <v>0</v>
      </c>
      <c r="W1008">
        <f t="shared" si="290"/>
        <v>-2.8801933639419332E-2</v>
      </c>
      <c r="X1008">
        <f t="shared" si="291"/>
        <v>-1.5099496343409002</v>
      </c>
      <c r="Y1008">
        <f t="shared" si="292"/>
        <v>-0.53848326066835539</v>
      </c>
      <c r="Z1008">
        <f t="shared" si="293"/>
        <v>0</v>
      </c>
      <c r="AA1008">
        <f t="shared" si="294"/>
        <v>-0.28718859944122516</v>
      </c>
      <c r="AB1008">
        <f t="shared" si="295"/>
        <v>-0.74790839866575765</v>
      </c>
      <c r="AC1008">
        <f t="shared" si="296"/>
        <v>-5.0433537446435528E-2</v>
      </c>
      <c r="AD1008">
        <f t="shared" si="297"/>
        <v>0</v>
      </c>
      <c r="AE1008">
        <f t="shared" si="298"/>
        <v>-1.4172149122807016E-2</v>
      </c>
      <c r="AF1008">
        <f t="shared" si="299"/>
        <v>-2.5891173245614034</v>
      </c>
      <c r="AG1008">
        <f t="shared" si="300"/>
        <v>-0.94983552631578938</v>
      </c>
      <c r="AH1008">
        <f t="shared" si="301"/>
        <v>-10.495646977121034</v>
      </c>
      <c r="AI1008">
        <f t="shared" si="302"/>
        <v>-65.178127842595984</v>
      </c>
      <c r="AJ1008">
        <f t="shared" si="303"/>
        <v>-1.0042191663116893</v>
      </c>
    </row>
    <row r="1009" spans="1:36" x14ac:dyDescent="0.25">
      <c r="A1009">
        <v>0</v>
      </c>
      <c r="B1009">
        <v>2.6325977545489741E-2</v>
      </c>
      <c r="C1009">
        <v>0.79558652729384438</v>
      </c>
      <c r="D1009">
        <v>0.17808749516066588</v>
      </c>
      <c r="E1009">
        <v>0</v>
      </c>
      <c r="F1009">
        <v>1.6266460108443067E-2</v>
      </c>
      <c r="G1009">
        <v>0.75716498838109991</v>
      </c>
      <c r="H1009">
        <v>0.22656855151045702</v>
      </c>
      <c r="I1009">
        <v>0</v>
      </c>
      <c r="J1009">
        <v>9.5164410058027074E-2</v>
      </c>
      <c r="K1009">
        <v>0.76170212765957446</v>
      </c>
      <c r="L1009">
        <v>0.14313346228239845</v>
      </c>
      <c r="M1009">
        <v>0</v>
      </c>
      <c r="N1009">
        <v>9.6861681518791171E-3</v>
      </c>
      <c r="O1009">
        <v>0.70902750871755138</v>
      </c>
      <c r="P1009">
        <v>0.28128632313056956</v>
      </c>
      <c r="Q1009">
        <v>0</v>
      </c>
      <c r="R1009">
        <f t="shared" si="285"/>
        <v>0</v>
      </c>
      <c r="S1009">
        <f t="shared" si="286"/>
        <v>-9.2031658318815338E-2</v>
      </c>
      <c r="T1009">
        <f t="shared" si="287"/>
        <v>-3.0556563356335293</v>
      </c>
      <c r="U1009">
        <f t="shared" si="288"/>
        <v>-0.64207802896946375</v>
      </c>
      <c r="V1009">
        <f t="shared" si="289"/>
        <v>0</v>
      </c>
      <c r="W1009">
        <f t="shared" si="290"/>
        <v>-3.0825259609798605E-2</v>
      </c>
      <c r="X1009">
        <f t="shared" si="291"/>
        <v>-1.5021295643517623</v>
      </c>
      <c r="Y1009">
        <f t="shared" si="292"/>
        <v>-0.54540183542312159</v>
      </c>
      <c r="Z1009">
        <f t="shared" si="293"/>
        <v>0</v>
      </c>
      <c r="AA1009">
        <f t="shared" si="294"/>
        <v>-0.14230517861460348</v>
      </c>
      <c r="AB1009">
        <f t="shared" si="295"/>
        <v>-0.85319564494680855</v>
      </c>
      <c r="AC1009">
        <f t="shared" si="296"/>
        <v>-5.1473532700676984E-2</v>
      </c>
      <c r="AD1009">
        <f t="shared" si="297"/>
        <v>0</v>
      </c>
      <c r="AE1009">
        <f t="shared" si="298"/>
        <v>-3.2009758814413022E-2</v>
      </c>
      <c r="AF1009">
        <f t="shared" si="299"/>
        <v>-2.5397586933359166</v>
      </c>
      <c r="AG1009">
        <f t="shared" si="300"/>
        <v>-0.97900825745834952</v>
      </c>
      <c r="AH1009">
        <f t="shared" si="301"/>
        <v>-10.465873748177259</v>
      </c>
      <c r="AI1009">
        <f t="shared" si="302"/>
        <v>-64.99323563665439</v>
      </c>
      <c r="AJ1009">
        <f t="shared" si="303"/>
        <v>-0.8198975253163675</v>
      </c>
    </row>
    <row r="1010" spans="1:36" x14ac:dyDescent="0.25">
      <c r="A1010">
        <v>0</v>
      </c>
      <c r="B1010">
        <v>2.0408163265306121E-2</v>
      </c>
      <c r="C1010">
        <v>0.7142857142857143</v>
      </c>
      <c r="D1010">
        <v>0.26530612244897961</v>
      </c>
      <c r="E1010">
        <v>0</v>
      </c>
      <c r="F1010">
        <v>8.9399744572158362E-3</v>
      </c>
      <c r="G1010">
        <v>0.62324393358876118</v>
      </c>
      <c r="H1010">
        <v>0.36781609195402298</v>
      </c>
      <c r="I1010">
        <v>0</v>
      </c>
      <c r="J1010">
        <v>0.12306404353285894</v>
      </c>
      <c r="K1010">
        <v>0.70824612808706566</v>
      </c>
      <c r="L1010">
        <v>0.16868982838007535</v>
      </c>
      <c r="M1010">
        <v>0</v>
      </c>
      <c r="N1010">
        <v>0</v>
      </c>
      <c r="O1010">
        <v>0.54061976549413737</v>
      </c>
      <c r="P1010">
        <v>0.45938023450586263</v>
      </c>
      <c r="Q1010">
        <v>0</v>
      </c>
      <c r="R1010">
        <f t="shared" si="285"/>
        <v>0</v>
      </c>
      <c r="S1010">
        <f t="shared" si="286"/>
        <v>-7.134386957908162E-2</v>
      </c>
      <c r="T1010">
        <f t="shared" si="287"/>
        <v>-2.7433994838169644</v>
      </c>
      <c r="U1010">
        <f t="shared" si="288"/>
        <v>-0.95653674067283168</v>
      </c>
      <c r="V1010">
        <f t="shared" si="289"/>
        <v>0</v>
      </c>
      <c r="W1010">
        <f t="shared" si="290"/>
        <v>-1.6941426205300127E-2</v>
      </c>
      <c r="X1010">
        <f t="shared" si="291"/>
        <v>-1.2364453623882503</v>
      </c>
      <c r="Y1010">
        <f t="shared" si="292"/>
        <v>-0.88541666666666663</v>
      </c>
      <c r="Z1010">
        <f t="shared" si="293"/>
        <v>0</v>
      </c>
      <c r="AA1010">
        <f t="shared" si="294"/>
        <v>-0.18402521158172874</v>
      </c>
      <c r="AB1010">
        <f t="shared" si="295"/>
        <v>-0.79331866105064874</v>
      </c>
      <c r="AC1010">
        <f t="shared" si="296"/>
        <v>-6.0664091114221434E-2</v>
      </c>
      <c r="AD1010">
        <f t="shared" si="297"/>
        <v>0</v>
      </c>
      <c r="AE1010">
        <f t="shared" si="298"/>
        <v>0</v>
      </c>
      <c r="AF1010">
        <f t="shared" si="299"/>
        <v>-1.9365168943676718</v>
      </c>
      <c r="AG1010">
        <f t="shared" si="300"/>
        <v>-1.5988585505653266</v>
      </c>
      <c r="AH1010">
        <f t="shared" si="301"/>
        <v>-10.483466958008693</v>
      </c>
      <c r="AI1010">
        <f t="shared" si="302"/>
        <v>-65.102489738098001</v>
      </c>
      <c r="AJ1010">
        <f t="shared" si="303"/>
        <v>-0.92881447593091693</v>
      </c>
    </row>
    <row r="1011" spans="1:36" x14ac:dyDescent="0.25">
      <c r="A1011">
        <v>0</v>
      </c>
      <c r="B1011">
        <v>1.5491866769945779E-3</v>
      </c>
      <c r="C1011">
        <v>0.75755228505034855</v>
      </c>
      <c r="D1011">
        <v>0.24089852827265684</v>
      </c>
      <c r="E1011">
        <v>0</v>
      </c>
      <c r="F1011">
        <v>0</v>
      </c>
      <c r="G1011">
        <v>0.65995352439969013</v>
      </c>
      <c r="H1011">
        <v>0.34004647560030982</v>
      </c>
      <c r="I1011">
        <v>0</v>
      </c>
      <c r="J1011">
        <v>2.5561580170410533E-2</v>
      </c>
      <c r="K1011">
        <v>0.79705654531371029</v>
      </c>
      <c r="L1011">
        <v>0.17738187451587917</v>
      </c>
      <c r="M1011">
        <v>0</v>
      </c>
      <c r="N1011">
        <v>0</v>
      </c>
      <c r="O1011">
        <v>0.59566227730441523</v>
      </c>
      <c r="P1011">
        <v>0.40433772269558482</v>
      </c>
      <c r="Q1011">
        <v>0</v>
      </c>
      <c r="R1011">
        <f t="shared" si="285"/>
        <v>0</v>
      </c>
      <c r="S1011">
        <f t="shared" si="286"/>
        <v>-5.4157236396204494E-3</v>
      </c>
      <c r="T1011">
        <f t="shared" si="287"/>
        <v>-2.9095759668800834</v>
      </c>
      <c r="U1011">
        <f t="shared" si="288"/>
        <v>-0.86853741232874215</v>
      </c>
      <c r="V1011">
        <f t="shared" si="289"/>
        <v>0</v>
      </c>
      <c r="W1011">
        <f t="shared" si="290"/>
        <v>0</v>
      </c>
      <c r="X1011">
        <f t="shared" si="291"/>
        <v>-1.3092730320487993</v>
      </c>
      <c r="Y1011">
        <f t="shared" si="292"/>
        <v>-0.81856890854957387</v>
      </c>
      <c r="Z1011">
        <f t="shared" si="293"/>
        <v>0</v>
      </c>
      <c r="AA1011">
        <f t="shared" si="294"/>
        <v>-3.8223798472598762E-2</v>
      </c>
      <c r="AB1011">
        <f t="shared" si="295"/>
        <v>-0.89279673581525942</v>
      </c>
      <c r="AC1011">
        <f t="shared" si="296"/>
        <v>-6.3789917275852051E-2</v>
      </c>
      <c r="AD1011">
        <f t="shared" si="297"/>
        <v>0</v>
      </c>
      <c r="AE1011">
        <f t="shared" si="298"/>
        <v>0</v>
      </c>
      <c r="AF1011">
        <f t="shared" si="299"/>
        <v>-2.133680891750581</v>
      </c>
      <c r="AG1011">
        <f t="shared" si="300"/>
        <v>-1.4072848082881488</v>
      </c>
      <c r="AH1011">
        <f t="shared" si="301"/>
        <v>-10.44714719504926</v>
      </c>
      <c r="AI1011">
        <f t="shared" si="302"/>
        <v>-64.87694345604956</v>
      </c>
      <c r="AJ1011">
        <f t="shared" si="303"/>
        <v>-0.70396421458082536</v>
      </c>
    </row>
    <row r="1012" spans="1:36" x14ac:dyDescent="0.25">
      <c r="A1012">
        <v>0</v>
      </c>
      <c r="B1012">
        <v>2.8735632183908046E-2</v>
      </c>
      <c r="C1012">
        <v>0.77126436781609198</v>
      </c>
      <c r="D1012">
        <v>0.2</v>
      </c>
      <c r="E1012">
        <v>0</v>
      </c>
      <c r="F1012">
        <v>3.4482758620689655E-3</v>
      </c>
      <c r="G1012">
        <v>0.75057471264367814</v>
      </c>
      <c r="H1012">
        <v>0.24597701149425288</v>
      </c>
      <c r="I1012">
        <v>0</v>
      </c>
      <c r="J1012">
        <v>0.14597701149425288</v>
      </c>
      <c r="K1012">
        <v>0.67356321839080457</v>
      </c>
      <c r="L1012">
        <v>0.18045977011494252</v>
      </c>
      <c r="M1012">
        <v>0</v>
      </c>
      <c r="N1012">
        <v>2.2988505747126436E-3</v>
      </c>
      <c r="O1012">
        <v>0.70574712643678161</v>
      </c>
      <c r="P1012">
        <v>0.29195402298850576</v>
      </c>
      <c r="Q1012">
        <v>0</v>
      </c>
      <c r="R1012">
        <f t="shared" si="285"/>
        <v>0</v>
      </c>
      <c r="S1012">
        <f t="shared" si="286"/>
        <v>-0.10045544854525862</v>
      </c>
      <c r="T1012">
        <f t="shared" si="287"/>
        <v>-2.9622407759743177</v>
      </c>
      <c r="U1012">
        <f t="shared" si="288"/>
        <v>-0.72108154296875004</v>
      </c>
      <c r="V1012">
        <f t="shared" si="289"/>
        <v>0</v>
      </c>
      <c r="W1012">
        <f t="shared" si="290"/>
        <v>-6.5345501077586207E-3</v>
      </c>
      <c r="X1012">
        <f t="shared" si="291"/>
        <v>-1.4890552038433909</v>
      </c>
      <c r="Y1012">
        <f t="shared" si="292"/>
        <v>-0.59212239583333337</v>
      </c>
      <c r="Z1012">
        <f t="shared" si="293"/>
        <v>0</v>
      </c>
      <c r="AA1012">
        <f t="shared" si="294"/>
        <v>-0.21828837778376436</v>
      </c>
      <c r="AB1012">
        <f t="shared" si="295"/>
        <v>-0.75446973778735626</v>
      </c>
      <c r="AC1012">
        <f t="shared" si="296"/>
        <v>-6.489678744612068E-2</v>
      </c>
      <c r="AD1012">
        <f t="shared" si="297"/>
        <v>0</v>
      </c>
      <c r="AE1012">
        <f t="shared" si="298"/>
        <v>-7.5969827586206892E-3</v>
      </c>
      <c r="AF1012">
        <f t="shared" si="299"/>
        <v>-2.5280082614942527</v>
      </c>
      <c r="AG1012">
        <f t="shared" si="300"/>
        <v>-1.016136853448276</v>
      </c>
      <c r="AH1012">
        <f t="shared" si="301"/>
        <v>-10.4608869179912</v>
      </c>
      <c r="AI1012">
        <f t="shared" si="302"/>
        <v>-64.962267345123166</v>
      </c>
      <c r="AJ1012">
        <f t="shared" si="303"/>
        <v>-0.78902479985567475</v>
      </c>
    </row>
    <row r="1013" spans="1:36" x14ac:dyDescent="0.25">
      <c r="A1013">
        <v>0</v>
      </c>
      <c r="B1013">
        <v>2.0086083213773313E-2</v>
      </c>
      <c r="C1013">
        <v>0.70373027259684362</v>
      </c>
      <c r="D1013">
        <v>0.27618364418938307</v>
      </c>
      <c r="E1013">
        <v>0</v>
      </c>
      <c r="F1013">
        <v>1.2203876525484566E-2</v>
      </c>
      <c r="G1013">
        <v>0.61306532663316582</v>
      </c>
      <c r="H1013">
        <v>0.37473079684134958</v>
      </c>
      <c r="I1013">
        <v>0</v>
      </c>
      <c r="J1013">
        <v>4.4444444444444446E-2</v>
      </c>
      <c r="K1013">
        <v>0.76272401433691761</v>
      </c>
      <c r="L1013">
        <v>0.19283154121863799</v>
      </c>
      <c r="M1013">
        <v>0</v>
      </c>
      <c r="N1013">
        <v>4.3165467625899279E-3</v>
      </c>
      <c r="O1013">
        <v>0.55107913669064745</v>
      </c>
      <c r="P1013">
        <v>0.44460431654676258</v>
      </c>
      <c r="Q1013">
        <v>0</v>
      </c>
      <c r="R1013">
        <f t="shared" si="285"/>
        <v>0</v>
      </c>
      <c r="S1013">
        <f t="shared" si="286"/>
        <v>-7.0217926156743174E-2</v>
      </c>
      <c r="T1013">
        <f t="shared" si="287"/>
        <v>-2.7028585732239732</v>
      </c>
      <c r="U1013">
        <f t="shared" si="288"/>
        <v>-0.9957546414740629</v>
      </c>
      <c r="V1013">
        <f t="shared" si="289"/>
        <v>0</v>
      </c>
      <c r="W1013">
        <f t="shared" si="290"/>
        <v>-2.312658437275664E-2</v>
      </c>
      <c r="X1013">
        <f t="shared" si="291"/>
        <v>-1.2162521592336684</v>
      </c>
      <c r="Y1013">
        <f t="shared" si="292"/>
        <v>-0.90206192794328777</v>
      </c>
      <c r="Z1013">
        <f t="shared" si="293"/>
        <v>0</v>
      </c>
      <c r="AA1013">
        <f t="shared" si="294"/>
        <v>-6.6460503472222224E-2</v>
      </c>
      <c r="AB1013">
        <f t="shared" si="295"/>
        <v>-0.85434027777777788</v>
      </c>
      <c r="AC1013">
        <f t="shared" si="296"/>
        <v>-6.9345913138440865E-2</v>
      </c>
      <c r="AD1013">
        <f t="shared" si="297"/>
        <v>0</v>
      </c>
      <c r="AE1013">
        <f t="shared" si="298"/>
        <v>-1.4264838129496402E-2</v>
      </c>
      <c r="AF1013">
        <f t="shared" si="299"/>
        <v>-1.9739826888489207</v>
      </c>
      <c r="AG1013">
        <f t="shared" si="300"/>
        <v>-1.5474314298561151</v>
      </c>
      <c r="AH1013">
        <f t="shared" si="301"/>
        <v>-10.436097463627465</v>
      </c>
      <c r="AI1013">
        <f t="shared" si="302"/>
        <v>-64.808324455352789</v>
      </c>
      <c r="AJ1013">
        <f t="shared" si="303"/>
        <v>-0.63555696751772695</v>
      </c>
    </row>
    <row r="1014" spans="1:36" x14ac:dyDescent="0.25">
      <c r="A1014">
        <v>0</v>
      </c>
      <c r="B1014">
        <v>4.3146365748423501E-3</v>
      </c>
      <c r="C1014">
        <v>0.81679389312977102</v>
      </c>
      <c r="D1014">
        <v>0.17889147029538666</v>
      </c>
      <c r="E1014">
        <v>0</v>
      </c>
      <c r="F1014">
        <v>0</v>
      </c>
      <c r="G1014">
        <v>0.75240623962827746</v>
      </c>
      <c r="H1014">
        <v>0.24759376037172254</v>
      </c>
      <c r="I1014">
        <v>0</v>
      </c>
      <c r="J1014">
        <v>2.5510204081632654E-2</v>
      </c>
      <c r="K1014">
        <v>0.77168367346938771</v>
      </c>
      <c r="L1014">
        <v>0.20280612244897958</v>
      </c>
      <c r="M1014">
        <v>0</v>
      </c>
      <c r="N1014">
        <v>0</v>
      </c>
      <c r="O1014">
        <v>0.56960408684546615</v>
      </c>
      <c r="P1014">
        <v>0.43039591315453385</v>
      </c>
      <c r="Q1014">
        <v>0</v>
      </c>
      <c r="R1014">
        <f t="shared" si="285"/>
        <v>0</v>
      </c>
      <c r="S1014">
        <f t="shared" si="286"/>
        <v>-1.5083320584757717E-2</v>
      </c>
      <c r="T1014">
        <f t="shared" si="287"/>
        <v>-3.1371087227158876</v>
      </c>
      <c r="U1014">
        <f t="shared" si="288"/>
        <v>-0.6449766871227286</v>
      </c>
      <c r="V1014">
        <f t="shared" si="289"/>
        <v>0</v>
      </c>
      <c r="W1014">
        <f t="shared" si="290"/>
        <v>0</v>
      </c>
      <c r="X1014">
        <f t="shared" si="291"/>
        <v>-1.4926887459031697</v>
      </c>
      <c r="Y1014">
        <f t="shared" si="292"/>
        <v>-0.59601427667607032</v>
      </c>
      <c r="Z1014">
        <f t="shared" si="293"/>
        <v>0</v>
      </c>
      <c r="AA1014">
        <f t="shared" si="294"/>
        <v>-3.814697265625E-2</v>
      </c>
      <c r="AB1014">
        <f t="shared" si="295"/>
        <v>-0.86437614596619894</v>
      </c>
      <c r="AC1014">
        <f t="shared" si="296"/>
        <v>-7.2932963468590559E-2</v>
      </c>
      <c r="AD1014">
        <f t="shared" si="297"/>
        <v>0</v>
      </c>
      <c r="AE1014">
        <f t="shared" si="298"/>
        <v>0</v>
      </c>
      <c r="AF1014">
        <f t="shared" si="299"/>
        <v>-2.0403396392081738</v>
      </c>
      <c r="AG1014">
        <f t="shared" si="300"/>
        <v>-1.497979525862069</v>
      </c>
      <c r="AH1014">
        <f t="shared" si="301"/>
        <v>-10.399647000163897</v>
      </c>
      <c r="AI1014">
        <f t="shared" si="302"/>
        <v>-64.58196652117978</v>
      </c>
      <c r="AJ1014">
        <f t="shared" si="303"/>
        <v>-0.40989755874708372</v>
      </c>
    </row>
    <row r="1015" spans="1:36" x14ac:dyDescent="0.25">
      <c r="A1015">
        <v>0</v>
      </c>
      <c r="B1015">
        <v>3.3613445378151263E-3</v>
      </c>
      <c r="C1015">
        <v>0.70588235294117652</v>
      </c>
      <c r="D1015">
        <v>0.29075630252100843</v>
      </c>
      <c r="E1015">
        <v>0</v>
      </c>
      <c r="F1015">
        <v>0</v>
      </c>
      <c r="G1015">
        <v>0.6199551569506726</v>
      </c>
      <c r="H1015">
        <v>0.38004484304932734</v>
      </c>
      <c r="I1015">
        <v>0</v>
      </c>
      <c r="J1015">
        <v>1.6797312430011199E-2</v>
      </c>
      <c r="K1015">
        <v>0.77043673012318026</v>
      </c>
      <c r="L1015">
        <v>0.21276595744680851</v>
      </c>
      <c r="M1015">
        <v>0</v>
      </c>
      <c r="N1015">
        <v>0</v>
      </c>
      <c r="O1015">
        <v>0.52073991031390132</v>
      </c>
      <c r="P1015">
        <v>0.47926008968609868</v>
      </c>
      <c r="Q1015">
        <v>0</v>
      </c>
      <c r="R1015">
        <f t="shared" si="285"/>
        <v>0</v>
      </c>
      <c r="S1015">
        <f t="shared" si="286"/>
        <v>-1.1750754989495798E-2</v>
      </c>
      <c r="T1015">
        <f t="shared" si="287"/>
        <v>-2.7111241957720589</v>
      </c>
      <c r="U1015">
        <f t="shared" si="288"/>
        <v>-1.048295016248687</v>
      </c>
      <c r="V1015">
        <f t="shared" si="289"/>
        <v>0</v>
      </c>
      <c r="W1015">
        <f t="shared" si="290"/>
        <v>0</v>
      </c>
      <c r="X1015">
        <f t="shared" si="291"/>
        <v>-1.2299208020950112</v>
      </c>
      <c r="Y1015">
        <f t="shared" si="292"/>
        <v>-0.91485404112948432</v>
      </c>
      <c r="Z1015">
        <f t="shared" si="293"/>
        <v>0</v>
      </c>
      <c r="AA1015">
        <f t="shared" si="294"/>
        <v>-2.5118051424272116E-2</v>
      </c>
      <c r="AB1015">
        <f t="shared" si="295"/>
        <v>-0.86297942329227317</v>
      </c>
      <c r="AC1015">
        <f t="shared" si="296"/>
        <v>-7.6514710771276598E-2</v>
      </c>
      <c r="AD1015">
        <f t="shared" si="297"/>
        <v>0</v>
      </c>
      <c r="AE1015">
        <f t="shared" si="298"/>
        <v>0</v>
      </c>
      <c r="AF1015">
        <f t="shared" si="299"/>
        <v>-1.8653066318665918</v>
      </c>
      <c r="AG1015">
        <f t="shared" si="300"/>
        <v>-1.6680497652746638</v>
      </c>
      <c r="AH1015">
        <f t="shared" si="301"/>
        <v>-10.413913392863815</v>
      </c>
      <c r="AI1015">
        <f t="shared" si="302"/>
        <v>-64.670561037484958</v>
      </c>
      <c r="AJ1015">
        <f t="shared" si="303"/>
        <v>-0.49821867831723915</v>
      </c>
    </row>
    <row r="1016" spans="1:36" x14ac:dyDescent="0.25">
      <c r="A1016">
        <v>0</v>
      </c>
      <c r="B1016">
        <v>2.9247910863509748E-2</v>
      </c>
      <c r="C1016">
        <v>0.67130919220055707</v>
      </c>
      <c r="D1016">
        <v>0.29944289693593312</v>
      </c>
      <c r="E1016">
        <v>0</v>
      </c>
      <c r="F1016">
        <v>5.5865921787709499E-3</v>
      </c>
      <c r="G1016">
        <v>0.60474860335195535</v>
      </c>
      <c r="H1016">
        <v>0.38966480446927376</v>
      </c>
      <c r="I1016">
        <v>0</v>
      </c>
      <c r="J1016">
        <v>7.1030640668523673E-2</v>
      </c>
      <c r="K1016">
        <v>0.71448467966573814</v>
      </c>
      <c r="L1016">
        <v>0.21448467966573817</v>
      </c>
      <c r="M1016">
        <v>0</v>
      </c>
      <c r="N1016">
        <v>0</v>
      </c>
      <c r="O1016">
        <v>0.54329608938547491</v>
      </c>
      <c r="P1016">
        <v>0.45670391061452514</v>
      </c>
      <c r="Q1016">
        <v>0</v>
      </c>
      <c r="R1016">
        <f t="shared" si="285"/>
        <v>0</v>
      </c>
      <c r="S1016">
        <f t="shared" si="286"/>
        <v>-0.10224629776723537</v>
      </c>
      <c r="T1016">
        <f t="shared" si="287"/>
        <v>-2.5783370079104282</v>
      </c>
      <c r="U1016">
        <f t="shared" si="288"/>
        <v>-1.0796137307679752</v>
      </c>
      <c r="V1016">
        <f t="shared" si="289"/>
        <v>0</v>
      </c>
      <c r="W1016">
        <f t="shared" si="290"/>
        <v>-1.0586701291899441E-2</v>
      </c>
      <c r="X1016">
        <f t="shared" si="291"/>
        <v>-1.1997527223725559</v>
      </c>
      <c r="Y1016">
        <f t="shared" si="292"/>
        <v>-0.93801146778980449</v>
      </c>
      <c r="Z1016">
        <f t="shared" si="293"/>
        <v>0</v>
      </c>
      <c r="AA1016">
        <f t="shared" si="294"/>
        <v>-0.1062164731676532</v>
      </c>
      <c r="AB1016">
        <f t="shared" si="295"/>
        <v>-0.80030656989902504</v>
      </c>
      <c r="AC1016">
        <f t="shared" si="296"/>
        <v>-7.7132796178621177E-2</v>
      </c>
      <c r="AD1016">
        <f t="shared" si="297"/>
        <v>0</v>
      </c>
      <c r="AE1016">
        <f t="shared" si="298"/>
        <v>0</v>
      </c>
      <c r="AF1016">
        <f t="shared" si="299"/>
        <v>-1.9461035701815643</v>
      </c>
      <c r="AG1016">
        <f t="shared" si="300"/>
        <v>-1.5895436888966481</v>
      </c>
      <c r="AH1016">
        <f t="shared" si="301"/>
        <v>-10.427851026223411</v>
      </c>
      <c r="AI1016">
        <f t="shared" si="302"/>
        <v>-64.7571139532714</v>
      </c>
      <c r="AJ1016">
        <f t="shared" si="303"/>
        <v>-0.58450449761092216</v>
      </c>
    </row>
    <row r="1017" spans="1:36" x14ac:dyDescent="0.25">
      <c r="A1017">
        <v>0</v>
      </c>
      <c r="B1017">
        <v>1.8867924528301887E-3</v>
      </c>
      <c r="C1017">
        <v>0.50566037735849056</v>
      </c>
      <c r="D1017">
        <v>0.49245283018867925</v>
      </c>
      <c r="E1017">
        <v>0</v>
      </c>
      <c r="F1017">
        <v>1.8867924528301887E-3</v>
      </c>
      <c r="G1017">
        <v>0.37452830188679243</v>
      </c>
      <c r="H1017">
        <v>0.62358490566037739</v>
      </c>
      <c r="I1017">
        <v>0</v>
      </c>
      <c r="J1017">
        <v>4.7169811320754715E-3</v>
      </c>
      <c r="K1017">
        <v>0.63301886792452833</v>
      </c>
      <c r="L1017">
        <v>0.3622641509433962</v>
      </c>
      <c r="M1017">
        <v>0</v>
      </c>
      <c r="N1017">
        <v>0</v>
      </c>
      <c r="O1017">
        <v>0.28301886792452829</v>
      </c>
      <c r="P1017">
        <v>0.71698113207547165</v>
      </c>
      <c r="Q1017">
        <v>0</v>
      </c>
      <c r="R1017">
        <f t="shared" si="285"/>
        <v>0</v>
      </c>
      <c r="S1017">
        <f t="shared" si="286"/>
        <v>-6.5959426591981132E-3</v>
      </c>
      <c r="T1017">
        <f t="shared" si="287"/>
        <v>-1.9421197855247641</v>
      </c>
      <c r="U1017">
        <f t="shared" si="288"/>
        <v>-1.7754932331589033</v>
      </c>
      <c r="V1017">
        <f t="shared" si="289"/>
        <v>0</v>
      </c>
      <c r="W1017">
        <f t="shared" si="290"/>
        <v>-3.575508549528302E-3</v>
      </c>
      <c r="X1017">
        <f t="shared" si="291"/>
        <v>-0.74302172390919807</v>
      </c>
      <c r="Y1017">
        <f t="shared" si="292"/>
        <v>-1.5011101488797169</v>
      </c>
      <c r="Z1017">
        <f t="shared" si="293"/>
        <v>0</v>
      </c>
      <c r="AA1017">
        <f t="shared" si="294"/>
        <v>-7.053591170400943E-3</v>
      </c>
      <c r="AB1017">
        <f t="shared" si="295"/>
        <v>-0.70905531397405663</v>
      </c>
      <c r="AC1017">
        <f t="shared" si="296"/>
        <v>-0.13027712264150942</v>
      </c>
      <c r="AD1017">
        <f t="shared" si="297"/>
        <v>0</v>
      </c>
      <c r="AE1017">
        <f t="shared" si="298"/>
        <v>0</v>
      </c>
      <c r="AF1017">
        <f t="shared" si="299"/>
        <v>-1.0137824292452831</v>
      </c>
      <c r="AG1017">
        <f t="shared" si="300"/>
        <v>-2.4954304245283017</v>
      </c>
      <c r="AH1017">
        <f t="shared" si="301"/>
        <v>-10.327515224240861</v>
      </c>
      <c r="AI1017">
        <f t="shared" si="302"/>
        <v>-64.134027092302887</v>
      </c>
      <c r="AJ1017">
        <f t="shared" si="303"/>
        <v>3.6659559096909058E-2</v>
      </c>
    </row>
    <row r="1018" spans="1:36" x14ac:dyDescent="0.25">
      <c r="A1018">
        <v>0</v>
      </c>
      <c r="B1018">
        <v>0.78660860097985852</v>
      </c>
      <c r="C1018">
        <v>0.17093086554164399</v>
      </c>
      <c r="D1018">
        <v>4.2460533478497549E-2</v>
      </c>
      <c r="E1018">
        <v>0</v>
      </c>
      <c r="F1018">
        <v>0.6717557251908397</v>
      </c>
      <c r="G1018">
        <v>0.25517993456924754</v>
      </c>
      <c r="H1018">
        <v>7.3064340239912762E-2</v>
      </c>
      <c r="I1018">
        <v>0</v>
      </c>
      <c r="J1018">
        <v>0.88774403470715835</v>
      </c>
      <c r="K1018">
        <v>8.5683297180043388E-2</v>
      </c>
      <c r="L1018">
        <v>2.6572668112798264E-2</v>
      </c>
      <c r="M1018">
        <v>0</v>
      </c>
      <c r="N1018">
        <v>0.58951965065502188</v>
      </c>
      <c r="O1018">
        <v>0.32696506550218341</v>
      </c>
      <c r="P1018">
        <v>8.351528384279476E-2</v>
      </c>
      <c r="Q1018">
        <v>1</v>
      </c>
      <c r="R1018">
        <f t="shared" si="285"/>
        <v>0</v>
      </c>
      <c r="S1018">
        <f t="shared" si="286"/>
        <v>-2.7498653704664537</v>
      </c>
      <c r="T1018">
        <f t="shared" si="287"/>
        <v>-0.65650430761346634</v>
      </c>
      <c r="U1018">
        <f t="shared" si="288"/>
        <v>-0.15308753497975638</v>
      </c>
      <c r="V1018">
        <f t="shared" si="289"/>
        <v>0</v>
      </c>
      <c r="W1018">
        <f t="shared" si="290"/>
        <v>-1.2729902194656488</v>
      </c>
      <c r="X1018">
        <f t="shared" si="291"/>
        <v>-0.50624808308342417</v>
      </c>
      <c r="Y1018">
        <f t="shared" si="292"/>
        <v>-0.17588242059705561</v>
      </c>
      <c r="Z1018">
        <f t="shared" si="293"/>
        <v>0</v>
      </c>
      <c r="AA1018">
        <f t="shared" si="294"/>
        <v>-1.3274980987747425</v>
      </c>
      <c r="AB1018">
        <f t="shared" si="295"/>
        <v>-9.5975333853036887E-2</v>
      </c>
      <c r="AC1018">
        <f t="shared" si="296"/>
        <v>-9.556040070837853E-3</v>
      </c>
      <c r="AD1018">
        <f t="shared" si="297"/>
        <v>0</v>
      </c>
      <c r="AE1018">
        <f t="shared" si="298"/>
        <v>-1.9481782205240177</v>
      </c>
      <c r="AF1018">
        <f t="shared" si="299"/>
        <v>-1.1711990822871179</v>
      </c>
      <c r="AG1018">
        <f t="shared" si="300"/>
        <v>-0.2906723355622271</v>
      </c>
      <c r="AH1018">
        <f t="shared" si="301"/>
        <v>-10.357657047277785</v>
      </c>
      <c r="AI1018">
        <f t="shared" si="302"/>
        <v>-64.321208273185974</v>
      </c>
      <c r="AJ1018">
        <f t="shared" si="303"/>
        <v>-0.1499439932167646</v>
      </c>
    </row>
    <row r="1019" spans="1:36" x14ac:dyDescent="0.25">
      <c r="A1019">
        <v>0</v>
      </c>
      <c r="B1019">
        <v>7.3420603301081383E-2</v>
      </c>
      <c r="C1019">
        <v>0.79425156516789985</v>
      </c>
      <c r="D1019">
        <v>0.13232783153101879</v>
      </c>
      <c r="E1019">
        <v>0</v>
      </c>
      <c r="F1019">
        <v>4.4988610478359906E-2</v>
      </c>
      <c r="G1019">
        <v>0.77932801822323461</v>
      </c>
      <c r="H1019">
        <v>0.17568337129840547</v>
      </c>
      <c r="I1019">
        <v>0</v>
      </c>
      <c r="J1019">
        <v>0.18367927210690929</v>
      </c>
      <c r="K1019">
        <v>0.70543076485641176</v>
      </c>
      <c r="L1019">
        <v>0.11088996303667899</v>
      </c>
      <c r="M1019">
        <v>0</v>
      </c>
      <c r="N1019">
        <v>3.1036446469248292E-2</v>
      </c>
      <c r="O1019">
        <v>0.75398633257403191</v>
      </c>
      <c r="P1019">
        <v>0.21497722095671981</v>
      </c>
      <c r="Q1019">
        <v>1</v>
      </c>
      <c r="R1019">
        <f t="shared" si="285"/>
        <v>0</v>
      </c>
      <c r="S1019">
        <f t="shared" si="286"/>
        <v>-0.2566673873701622</v>
      </c>
      <c r="T1019">
        <f t="shared" si="287"/>
        <v>-3.0505290674634056</v>
      </c>
      <c r="U1019">
        <f t="shared" si="288"/>
        <v>-0.4770957846904792</v>
      </c>
      <c r="V1019">
        <f t="shared" si="289"/>
        <v>0</v>
      </c>
      <c r="W1019">
        <f t="shared" si="290"/>
        <v>-8.5254295540290431E-2</v>
      </c>
      <c r="X1019">
        <f t="shared" si="291"/>
        <v>-1.5460985049028331</v>
      </c>
      <c r="Y1019">
        <f t="shared" si="292"/>
        <v>-0.42290967797907175</v>
      </c>
      <c r="Z1019">
        <f t="shared" si="293"/>
        <v>0</v>
      </c>
      <c r="AA1019">
        <f t="shared" si="294"/>
        <v>-0.27466688028682112</v>
      </c>
      <c r="AB1019">
        <f t="shared" si="295"/>
        <v>-0.79016512430693775</v>
      </c>
      <c r="AC1019">
        <f t="shared" si="296"/>
        <v>-3.9878153211188511E-2</v>
      </c>
      <c r="AD1019">
        <f t="shared" si="297"/>
        <v>0</v>
      </c>
      <c r="AE1019">
        <f t="shared" si="298"/>
        <v>-0.10256575669134396</v>
      </c>
      <c r="AF1019">
        <f t="shared" si="299"/>
        <v>-2.7008026053530751</v>
      </c>
      <c r="AG1019">
        <f t="shared" si="300"/>
        <v>-0.74822149950170835</v>
      </c>
      <c r="AH1019">
        <f t="shared" si="301"/>
        <v>-10.494854737297317</v>
      </c>
      <c r="AI1019">
        <f t="shared" si="302"/>
        <v>-65.173208021204815</v>
      </c>
      <c r="AJ1019">
        <f t="shared" si="303"/>
        <v>-0.99931452715934621</v>
      </c>
    </row>
    <row r="1020" spans="1:36" x14ac:dyDescent="0.25">
      <c r="A1020">
        <v>0</v>
      </c>
      <c r="B1020">
        <v>5.829863176680547E-2</v>
      </c>
      <c r="C1020">
        <v>0.80487804878048785</v>
      </c>
      <c r="D1020">
        <v>0.13682331945270673</v>
      </c>
      <c r="E1020">
        <v>0</v>
      </c>
      <c r="F1020">
        <v>2.1415823914336704E-2</v>
      </c>
      <c r="G1020">
        <v>0.79476502082093992</v>
      </c>
      <c r="H1020">
        <v>0.18381915526472337</v>
      </c>
      <c r="I1020">
        <v>0</v>
      </c>
      <c r="J1020">
        <v>0.13495838287752676</v>
      </c>
      <c r="K1020">
        <v>0.7502972651605232</v>
      </c>
      <c r="L1020">
        <v>0.11474435196195006</v>
      </c>
      <c r="M1020">
        <v>0</v>
      </c>
      <c r="N1020">
        <v>7.7334919690660317E-3</v>
      </c>
      <c r="O1020">
        <v>0.76026174895895304</v>
      </c>
      <c r="P1020">
        <v>0.23200475907198095</v>
      </c>
      <c r="Q1020">
        <v>1</v>
      </c>
      <c r="R1020">
        <f t="shared" si="285"/>
        <v>0</v>
      </c>
      <c r="S1020">
        <f t="shared" si="286"/>
        <v>-0.20380324908908387</v>
      </c>
      <c r="T1020">
        <f t="shared" si="287"/>
        <v>-3.0913428329839943</v>
      </c>
      <c r="U1020">
        <f t="shared" si="288"/>
        <v>-0.4933038515253198</v>
      </c>
      <c r="V1020">
        <f t="shared" si="289"/>
        <v>0</v>
      </c>
      <c r="W1020">
        <f t="shared" si="290"/>
        <v>-4.0583404595478878E-2</v>
      </c>
      <c r="X1020">
        <f t="shared" si="291"/>
        <v>-1.5767237693337299</v>
      </c>
      <c r="Y1020">
        <f t="shared" si="292"/>
        <v>-0.44249435324955383</v>
      </c>
      <c r="Z1020">
        <f t="shared" si="293"/>
        <v>0</v>
      </c>
      <c r="AA1020">
        <f t="shared" si="294"/>
        <v>-0.20181154666134068</v>
      </c>
      <c r="AB1020">
        <f t="shared" si="295"/>
        <v>-0.84042086244054703</v>
      </c>
      <c r="AC1020">
        <f t="shared" si="296"/>
        <v>-4.126426524412901E-2</v>
      </c>
      <c r="AD1020">
        <f t="shared" si="297"/>
        <v>0</v>
      </c>
      <c r="AE1020">
        <f t="shared" si="298"/>
        <v>-2.5556774241522903E-2</v>
      </c>
      <c r="AF1020">
        <f t="shared" si="299"/>
        <v>-2.7232813429506249</v>
      </c>
      <c r="AG1020">
        <f t="shared" si="300"/>
        <v>-0.80748531380130872</v>
      </c>
      <c r="AH1020">
        <f t="shared" si="301"/>
        <v>-10.488071566116632</v>
      </c>
      <c r="AI1020">
        <f t="shared" si="302"/>
        <v>-65.131084424693185</v>
      </c>
      <c r="AJ1020">
        <f t="shared" si="303"/>
        <v>-0.95732092124119816</v>
      </c>
    </row>
    <row r="1021" spans="1:36" x14ac:dyDescent="0.25">
      <c r="A1021">
        <v>0</v>
      </c>
      <c r="B1021">
        <v>2.0344980097302078E-2</v>
      </c>
      <c r="C1021">
        <v>0.80185758513931893</v>
      </c>
      <c r="D1021">
        <v>0.17779743476337903</v>
      </c>
      <c r="E1021">
        <v>0</v>
      </c>
      <c r="F1021">
        <v>5.7496682883679791E-3</v>
      </c>
      <c r="G1021">
        <v>0.74701459531180892</v>
      </c>
      <c r="H1021">
        <v>0.24723573639982308</v>
      </c>
      <c r="I1021">
        <v>0</v>
      </c>
      <c r="J1021">
        <v>6.2776304155614499E-2</v>
      </c>
      <c r="K1021">
        <v>0.81255526083112295</v>
      </c>
      <c r="L1021">
        <v>0.12466843501326259</v>
      </c>
      <c r="M1021">
        <v>0</v>
      </c>
      <c r="N1021">
        <v>4.4228217602830609E-4</v>
      </c>
      <c r="O1021">
        <v>0.67890314020344977</v>
      </c>
      <c r="P1021">
        <v>0.32065457762052191</v>
      </c>
      <c r="Q1021">
        <v>1</v>
      </c>
      <c r="R1021">
        <f t="shared" si="285"/>
        <v>0</v>
      </c>
      <c r="S1021">
        <f t="shared" si="286"/>
        <v>-7.1122990725895618E-2</v>
      </c>
      <c r="T1021">
        <f t="shared" si="287"/>
        <v>-3.0797419592322952</v>
      </c>
      <c r="U1021">
        <f t="shared" si="288"/>
        <v>-0.64103224297531514</v>
      </c>
      <c r="V1021">
        <f t="shared" si="289"/>
        <v>0</v>
      </c>
      <c r="W1021">
        <f t="shared" si="290"/>
        <v>-1.0895733704666078E-2</v>
      </c>
      <c r="X1021">
        <f t="shared" si="291"/>
        <v>-1.4819923343515038</v>
      </c>
      <c r="Y1021">
        <f t="shared" si="292"/>
        <v>-0.59515243186090228</v>
      </c>
      <c r="Z1021">
        <f t="shared" si="293"/>
        <v>0</v>
      </c>
      <c r="AA1021">
        <f t="shared" si="294"/>
        <v>-9.3873257556918652E-2</v>
      </c>
      <c r="AB1021">
        <f t="shared" si="295"/>
        <v>-0.91015711345048633</v>
      </c>
      <c r="AC1021">
        <f t="shared" si="296"/>
        <v>-4.4833155462533157E-2</v>
      </c>
      <c r="AD1021">
        <f t="shared" si="297"/>
        <v>0</v>
      </c>
      <c r="AE1021">
        <f t="shared" si="298"/>
        <v>-1.4616043785935428E-3</v>
      </c>
      <c r="AF1021">
        <f t="shared" si="299"/>
        <v>-2.4318522639318885</v>
      </c>
      <c r="AG1021">
        <f t="shared" si="300"/>
        <v>-1.1160282369526759</v>
      </c>
      <c r="AH1021">
        <f t="shared" si="301"/>
        <v>-10.478143324583673</v>
      </c>
      <c r="AI1021">
        <f t="shared" si="302"/>
        <v>-65.069429893314791</v>
      </c>
      <c r="AJ1021">
        <f t="shared" si="303"/>
        <v>-0.8958566516112868</v>
      </c>
    </row>
    <row r="1022" spans="1:36" x14ac:dyDescent="0.25">
      <c r="A1022">
        <v>0</v>
      </c>
      <c r="B1022">
        <v>1.7310252996005325E-2</v>
      </c>
      <c r="C1022">
        <v>0.79360852197070575</v>
      </c>
      <c r="D1022">
        <v>0.18908122503328895</v>
      </c>
      <c r="E1022">
        <v>0</v>
      </c>
      <c r="F1022">
        <v>6.6577896138482022E-3</v>
      </c>
      <c r="G1022">
        <v>0.72170439414114518</v>
      </c>
      <c r="H1022">
        <v>0.27163781624500666</v>
      </c>
      <c r="I1022">
        <v>0</v>
      </c>
      <c r="J1022">
        <v>8.3222370173102536E-2</v>
      </c>
      <c r="K1022">
        <v>0.79027962716378164</v>
      </c>
      <c r="L1022">
        <v>0.12649800266311584</v>
      </c>
      <c r="M1022">
        <v>0</v>
      </c>
      <c r="N1022">
        <v>3.3288948069241011E-3</v>
      </c>
      <c r="O1022">
        <v>0.66777629826897467</v>
      </c>
      <c r="P1022">
        <v>0.32889480692410122</v>
      </c>
      <c r="Q1022">
        <v>1</v>
      </c>
      <c r="R1022">
        <f t="shared" si="285"/>
        <v>0</v>
      </c>
      <c r="S1022">
        <f t="shared" si="286"/>
        <v>-6.051404117426764E-2</v>
      </c>
      <c r="T1022">
        <f t="shared" si="287"/>
        <v>-3.0480592933380493</v>
      </c>
      <c r="U1022">
        <f t="shared" si="288"/>
        <v>-0.68171490746712715</v>
      </c>
      <c r="V1022">
        <f t="shared" si="289"/>
        <v>0</v>
      </c>
      <c r="W1022">
        <f t="shared" si="290"/>
        <v>-1.2616641353195738E-2</v>
      </c>
      <c r="X1022">
        <f t="shared" si="291"/>
        <v>-1.4317797624001332</v>
      </c>
      <c r="Y1022">
        <f t="shared" si="292"/>
        <v>-0.65389376664447407</v>
      </c>
      <c r="Z1022">
        <f t="shared" si="293"/>
        <v>0</v>
      </c>
      <c r="AA1022">
        <f t="shared" si="294"/>
        <v>-0.12444751399176099</v>
      </c>
      <c r="AB1022">
        <f t="shared" si="295"/>
        <v>-0.88520579331724369</v>
      </c>
      <c r="AC1022">
        <f t="shared" si="296"/>
        <v>-4.549110300848868E-2</v>
      </c>
      <c r="AD1022">
        <f t="shared" si="297"/>
        <v>0</v>
      </c>
      <c r="AE1022">
        <f t="shared" si="298"/>
        <v>-1.100095705725699E-2</v>
      </c>
      <c r="AF1022">
        <f t="shared" si="299"/>
        <v>-2.3919955684087881</v>
      </c>
      <c r="AG1022">
        <f t="shared" si="300"/>
        <v>-1.144708097536618</v>
      </c>
      <c r="AH1022">
        <f t="shared" si="301"/>
        <v>-10.491427445697404</v>
      </c>
      <c r="AI1022">
        <f t="shared" si="302"/>
        <v>-65.151924488084859</v>
      </c>
      <c r="AJ1022">
        <f t="shared" si="303"/>
        <v>-0.97809667359504959</v>
      </c>
    </row>
    <row r="1023" spans="1:36" x14ac:dyDescent="0.25">
      <c r="A1023">
        <v>0</v>
      </c>
      <c r="B1023">
        <v>6.3561988672120831E-2</v>
      </c>
      <c r="C1023">
        <v>0.76274386406544992</v>
      </c>
      <c r="D1023">
        <v>0.17369414726242921</v>
      </c>
      <c r="E1023">
        <v>0</v>
      </c>
      <c r="F1023">
        <v>2.0138451856513532E-2</v>
      </c>
      <c r="G1023">
        <v>0.77407174323473882</v>
      </c>
      <c r="H1023">
        <v>0.20578980490874765</v>
      </c>
      <c r="I1023">
        <v>0</v>
      </c>
      <c r="J1023">
        <v>0.23009404388714733</v>
      </c>
      <c r="K1023">
        <v>0.64137931034482754</v>
      </c>
      <c r="L1023">
        <v>0.12852664576802508</v>
      </c>
      <c r="M1023">
        <v>0</v>
      </c>
      <c r="N1023">
        <v>1.2586532410320957E-2</v>
      </c>
      <c r="O1023">
        <v>0.74512271869100066</v>
      </c>
      <c r="P1023">
        <v>0.24229074889867841</v>
      </c>
      <c r="Q1023">
        <v>1</v>
      </c>
      <c r="R1023">
        <f t="shared" si="285"/>
        <v>0</v>
      </c>
      <c r="S1023">
        <f t="shared" si="286"/>
        <v>-0.22220315327053178</v>
      </c>
      <c r="T1023">
        <f t="shared" si="287"/>
        <v>-2.9295155721463968</v>
      </c>
      <c r="U1023">
        <f t="shared" si="288"/>
        <v>-0.62623821856316875</v>
      </c>
      <c r="V1023">
        <f t="shared" si="289"/>
        <v>0</v>
      </c>
      <c r="W1023">
        <f t="shared" si="290"/>
        <v>-3.8162759597230964E-2</v>
      </c>
      <c r="X1023">
        <f t="shared" si="291"/>
        <v>-1.5356706507630584</v>
      </c>
      <c r="Y1023">
        <f t="shared" si="292"/>
        <v>-0.49538268466803026</v>
      </c>
      <c r="Z1023">
        <f t="shared" si="293"/>
        <v>0</v>
      </c>
      <c r="AA1023">
        <f t="shared" si="294"/>
        <v>-0.34407373506073669</v>
      </c>
      <c r="AB1023">
        <f t="shared" si="295"/>
        <v>-0.71841998922413786</v>
      </c>
      <c r="AC1023">
        <f t="shared" si="296"/>
        <v>-4.6220641898510974E-2</v>
      </c>
      <c r="AD1023">
        <f t="shared" si="297"/>
        <v>0</v>
      </c>
      <c r="AE1023">
        <f t="shared" si="298"/>
        <v>-4.1594556324732537E-2</v>
      </c>
      <c r="AF1023">
        <f t="shared" si="299"/>
        <v>-2.6690528634361232</v>
      </c>
      <c r="AG1023">
        <f t="shared" si="300"/>
        <v>-0.8432853799559471</v>
      </c>
      <c r="AH1023">
        <f t="shared" si="301"/>
        <v>-10.509820204908607</v>
      </c>
      <c r="AI1023">
        <f t="shared" si="302"/>
        <v>-65.266143803374248</v>
      </c>
      <c r="AJ1023">
        <f t="shared" si="303"/>
        <v>-1.0919635157384813</v>
      </c>
    </row>
    <row r="1024" spans="1:36" x14ac:dyDescent="0.25">
      <c r="A1024">
        <v>0</v>
      </c>
      <c r="B1024">
        <v>8.0818965517241381E-2</v>
      </c>
      <c r="C1024">
        <v>0.75646551724137934</v>
      </c>
      <c r="D1024">
        <v>0.16271551724137931</v>
      </c>
      <c r="E1024">
        <v>0</v>
      </c>
      <c r="F1024">
        <v>4.7413793103448273E-2</v>
      </c>
      <c r="G1024">
        <v>0.75323275862068961</v>
      </c>
      <c r="H1024">
        <v>0.19935344827586207</v>
      </c>
      <c r="I1024">
        <v>0</v>
      </c>
      <c r="J1024">
        <v>0.21697099892588614</v>
      </c>
      <c r="K1024">
        <v>0.64876476906552094</v>
      </c>
      <c r="L1024">
        <v>0.13426423200859292</v>
      </c>
      <c r="M1024">
        <v>0</v>
      </c>
      <c r="N1024">
        <v>3.6637931034482756E-2</v>
      </c>
      <c r="O1024">
        <v>0.71767241379310343</v>
      </c>
      <c r="P1024">
        <v>0.24568965517241378</v>
      </c>
      <c r="Q1024">
        <v>1</v>
      </c>
      <c r="R1024">
        <f t="shared" si="285"/>
        <v>0</v>
      </c>
      <c r="S1024">
        <f t="shared" si="286"/>
        <v>-0.28253094903353987</v>
      </c>
      <c r="T1024">
        <f t="shared" si="287"/>
        <v>-2.905401953335466</v>
      </c>
      <c r="U1024">
        <f t="shared" si="288"/>
        <v>-0.58665578118686013</v>
      </c>
      <c r="V1024">
        <f t="shared" si="289"/>
        <v>0</v>
      </c>
      <c r="W1024">
        <f t="shared" si="290"/>
        <v>-8.9850063981681036E-2</v>
      </c>
      <c r="X1024">
        <f t="shared" si="291"/>
        <v>-1.4943284659550107</v>
      </c>
      <c r="Y1024">
        <f t="shared" si="292"/>
        <v>-0.479888916015625</v>
      </c>
      <c r="Z1024">
        <f t="shared" si="293"/>
        <v>0</v>
      </c>
      <c r="AA1024">
        <f t="shared" si="294"/>
        <v>-0.32445004111842107</v>
      </c>
      <c r="AB1024">
        <f t="shared" si="295"/>
        <v>-0.72669256847475827</v>
      </c>
      <c r="AC1024">
        <f t="shared" si="296"/>
        <v>-4.8283987731605804E-2</v>
      </c>
      <c r="AD1024">
        <f t="shared" si="297"/>
        <v>0</v>
      </c>
      <c r="AE1024">
        <f t="shared" si="298"/>
        <v>-0.12107691271551724</v>
      </c>
      <c r="AF1024">
        <f t="shared" si="299"/>
        <v>-2.5707250134698274</v>
      </c>
      <c r="AG1024">
        <f t="shared" si="300"/>
        <v>-0.85511516702586199</v>
      </c>
      <c r="AH1024">
        <f t="shared" si="301"/>
        <v>-10.484999820044173</v>
      </c>
      <c r="AI1024">
        <f t="shared" si="302"/>
        <v>-65.112008834722673</v>
      </c>
      <c r="AJ1024">
        <f t="shared" si="303"/>
        <v>-0.93830419726187886</v>
      </c>
    </row>
    <row r="1025" spans="1:36" x14ac:dyDescent="0.25">
      <c r="A1025">
        <v>0</v>
      </c>
      <c r="B1025">
        <v>2.2757111597374178E-2</v>
      </c>
      <c r="C1025">
        <v>0.78424507658643328</v>
      </c>
      <c r="D1025">
        <v>0.19299781181619255</v>
      </c>
      <c r="E1025">
        <v>0</v>
      </c>
      <c r="F1025">
        <v>6.12691466083151E-3</v>
      </c>
      <c r="G1025">
        <v>0.74967177242888405</v>
      </c>
      <c r="H1025">
        <v>0.24420131291028446</v>
      </c>
      <c r="I1025">
        <v>0</v>
      </c>
      <c r="J1025">
        <v>8.4426946631671038E-2</v>
      </c>
      <c r="K1025">
        <v>0.77209098862642167</v>
      </c>
      <c r="L1025">
        <v>0.14348206474190725</v>
      </c>
      <c r="M1025">
        <v>0</v>
      </c>
      <c r="N1025">
        <v>1.312910284463895E-3</v>
      </c>
      <c r="O1025">
        <v>0.68621444201312909</v>
      </c>
      <c r="P1025">
        <v>0.31247264770240701</v>
      </c>
      <c r="Q1025">
        <v>1</v>
      </c>
      <c r="R1025">
        <f t="shared" si="285"/>
        <v>0</v>
      </c>
      <c r="S1025">
        <f t="shared" si="286"/>
        <v>-7.9555439688183807E-2</v>
      </c>
      <c r="T1025">
        <f t="shared" si="287"/>
        <v>-3.0120965536105033</v>
      </c>
      <c r="U1025">
        <f t="shared" si="288"/>
        <v>-0.69583579967006293</v>
      </c>
      <c r="V1025">
        <f t="shared" si="289"/>
        <v>0</v>
      </c>
      <c r="W1025">
        <f t="shared" si="290"/>
        <v>-1.1610622948577681E-2</v>
      </c>
      <c r="X1025">
        <f t="shared" si="291"/>
        <v>-1.4872638727434355</v>
      </c>
      <c r="Y1025">
        <f t="shared" si="292"/>
        <v>-0.5878478870350109</v>
      </c>
      <c r="Z1025">
        <f t="shared" si="293"/>
        <v>0</v>
      </c>
      <c r="AA1025">
        <f t="shared" si="294"/>
        <v>-0.1262487910446741</v>
      </c>
      <c r="AB1025">
        <f t="shared" si="295"/>
        <v>-0.86483238667432194</v>
      </c>
      <c r="AC1025">
        <f t="shared" si="296"/>
        <v>-5.1598896817585296E-2</v>
      </c>
      <c r="AD1025">
        <f t="shared" si="297"/>
        <v>0</v>
      </c>
      <c r="AE1025">
        <f t="shared" si="298"/>
        <v>-4.338758205689278E-3</v>
      </c>
      <c r="AF1025">
        <f t="shared" si="299"/>
        <v>-2.4580415754923415</v>
      </c>
      <c r="AG1025">
        <f t="shared" si="300"/>
        <v>-1.087551285557987</v>
      </c>
      <c r="AH1025">
        <f t="shared" si="301"/>
        <v>-10.466821869488372</v>
      </c>
      <c r="AI1025">
        <f t="shared" si="302"/>
        <v>-64.999123484460313</v>
      </c>
      <c r="AJ1025">
        <f t="shared" si="303"/>
        <v>-0.82576720361887646</v>
      </c>
    </row>
    <row r="1026" spans="1:36" x14ac:dyDescent="0.25">
      <c r="A1026">
        <v>0</v>
      </c>
      <c r="B1026">
        <v>0.11722619702806825</v>
      </c>
      <c r="C1026">
        <v>0.69455145844799115</v>
      </c>
      <c r="D1026">
        <v>0.18822234452394057</v>
      </c>
      <c r="E1026">
        <v>0</v>
      </c>
      <c r="F1026">
        <v>7.2767364939360535E-2</v>
      </c>
      <c r="G1026">
        <v>0.68467475192943772</v>
      </c>
      <c r="H1026">
        <v>0.24255788313120177</v>
      </c>
      <c r="I1026">
        <v>0</v>
      </c>
      <c r="J1026">
        <v>0.23309510720175922</v>
      </c>
      <c r="K1026">
        <v>0.62286970863111601</v>
      </c>
      <c r="L1026">
        <v>0.1440351841671248</v>
      </c>
      <c r="M1026">
        <v>0</v>
      </c>
      <c r="N1026">
        <v>4.6935394809497516E-2</v>
      </c>
      <c r="O1026">
        <v>0.6559911651021535</v>
      </c>
      <c r="P1026">
        <v>0.29707344008834896</v>
      </c>
      <c r="Q1026">
        <v>1</v>
      </c>
      <c r="R1026">
        <f t="shared" si="285"/>
        <v>0</v>
      </c>
      <c r="S1026">
        <f t="shared" si="286"/>
        <v>-0.40980515508908916</v>
      </c>
      <c r="T1026">
        <f t="shared" si="287"/>
        <v>-2.6676049576267542</v>
      </c>
      <c r="U1026">
        <f t="shared" si="288"/>
        <v>-0.67861829305259358</v>
      </c>
      <c r="V1026">
        <f t="shared" si="289"/>
        <v>0</v>
      </c>
      <c r="W1026">
        <f t="shared" si="290"/>
        <v>-0.13789557779768469</v>
      </c>
      <c r="X1026">
        <f t="shared" si="291"/>
        <v>-1.3583171470162625</v>
      </c>
      <c r="Y1026">
        <f t="shared" si="292"/>
        <v>-0.58389177921719959</v>
      </c>
      <c r="Z1026">
        <f t="shared" si="293"/>
        <v>0</v>
      </c>
      <c r="AA1026">
        <f t="shared" si="294"/>
        <v>-0.34856140908466193</v>
      </c>
      <c r="AB1026">
        <f t="shared" si="295"/>
        <v>-0.6976870662108301</v>
      </c>
      <c r="AC1026">
        <f t="shared" si="296"/>
        <v>-5.1797809149945029E-2</v>
      </c>
      <c r="AD1026">
        <f t="shared" si="297"/>
        <v>0</v>
      </c>
      <c r="AE1026">
        <f t="shared" si="298"/>
        <v>-0.15510681253451133</v>
      </c>
      <c r="AF1026">
        <f t="shared" si="299"/>
        <v>-2.3497808531198232</v>
      </c>
      <c r="AG1026">
        <f t="shared" si="300"/>
        <v>-1.0339548246824959</v>
      </c>
      <c r="AH1026">
        <f t="shared" si="301"/>
        <v>-10.473021684581852</v>
      </c>
      <c r="AI1026">
        <f t="shared" si="302"/>
        <v>-65.037624430771118</v>
      </c>
      <c r="AJ1026">
        <f t="shared" si="303"/>
        <v>-0.8641493385917377</v>
      </c>
    </row>
    <row r="1027" spans="1:36" x14ac:dyDescent="0.25">
      <c r="A1027">
        <v>0</v>
      </c>
      <c r="B1027">
        <v>6.9832402234636867E-3</v>
      </c>
      <c r="C1027">
        <v>0.73603351955307261</v>
      </c>
      <c r="D1027">
        <v>0.25698324022346369</v>
      </c>
      <c r="E1027">
        <v>0</v>
      </c>
      <c r="F1027">
        <v>2.3277467411545625E-3</v>
      </c>
      <c r="G1027">
        <v>0.65968342644320299</v>
      </c>
      <c r="H1027">
        <v>0.33798882681564246</v>
      </c>
      <c r="I1027">
        <v>0</v>
      </c>
      <c r="J1027">
        <v>6.6077245230339698E-2</v>
      </c>
      <c r="K1027">
        <v>0.76826430898092135</v>
      </c>
      <c r="L1027">
        <v>0.16565844578873895</v>
      </c>
      <c r="M1027">
        <v>0</v>
      </c>
      <c r="N1027">
        <v>0</v>
      </c>
      <c r="O1027">
        <v>0.6005586592178771</v>
      </c>
      <c r="P1027">
        <v>0.3994413407821229</v>
      </c>
      <c r="Q1027">
        <v>1</v>
      </c>
      <c r="R1027">
        <f t="shared" ref="R1027:R1090" si="304">A1027*AO$41</f>
        <v>0</v>
      </c>
      <c r="S1027">
        <f t="shared" ref="S1027:S1090" si="305">B1027*$AP$41</f>
        <v>-2.4412357607367315E-2</v>
      </c>
      <c r="T1027">
        <f t="shared" ref="T1027:T1090" si="306">C1027*$AQ$41</f>
        <v>-2.826927568659436</v>
      </c>
      <c r="U1027">
        <f t="shared" ref="U1027:U1090" si="307">D1027*$AR$41</f>
        <v>-0.92652935688722071</v>
      </c>
      <c r="V1027">
        <f t="shared" ref="V1027:V1090" si="308">E1027*$AS$41</f>
        <v>0</v>
      </c>
      <c r="W1027">
        <f t="shared" ref="W1027:W1090" si="309">F1027*$AT$41</f>
        <v>-4.4111255382914341E-3</v>
      </c>
      <c r="X1027">
        <f t="shared" ref="X1027:X1090" si="310">G1027*$AU$41</f>
        <v>-1.3087371883001631</v>
      </c>
      <c r="Y1027">
        <f t="shared" ref="Y1027:Y1090" si="311">H1027*$AV$41</f>
        <v>-0.81361568173882681</v>
      </c>
      <c r="Z1027">
        <f t="shared" ref="Z1027:Z1090" si="312">I1027*$AW$41</f>
        <v>0</v>
      </c>
      <c r="AA1027">
        <f t="shared" ref="AA1027:AA1090" si="313">J1027*$AX$41</f>
        <v>-9.8809357186482094E-2</v>
      </c>
      <c r="AB1027">
        <f t="shared" ref="AB1027:AB1090" si="314">K1027*$AY$41</f>
        <v>-0.86054605703234066</v>
      </c>
      <c r="AC1027">
        <f t="shared" ref="AC1027:AC1090" si="315">L1027*$AZ$41</f>
        <v>-5.9573947911819448E-2</v>
      </c>
      <c r="AD1027">
        <f t="shared" ref="AD1027:AD1090" si="316">M1027*$BA$41</f>
        <v>0</v>
      </c>
      <c r="AE1027">
        <f t="shared" ref="AE1027:AE1090" si="317">N1027*$BB$41</f>
        <v>0</v>
      </c>
      <c r="AF1027">
        <f t="shared" ref="AF1027:AF1090" si="318">O1027*$BC$41</f>
        <v>-2.1512198847765363</v>
      </c>
      <c r="AG1027">
        <f t="shared" ref="AG1027:AG1090" si="319">P1027*$BD$41</f>
        <v>-1.3902431040502794</v>
      </c>
      <c r="AH1027">
        <f t="shared" ref="AH1027:AH1090" si="320">SUM(R1027:AG1027)</f>
        <v>-10.465025629688764</v>
      </c>
      <c r="AI1027">
        <f t="shared" ref="AI1027:AI1090" si="321">AH1027/$AP$44</f>
        <v>-64.98796880790249</v>
      </c>
      <c r="AJ1027">
        <f t="shared" ref="AJ1027:AJ1090" si="322">(AI1027-AVERAGE(AI:AI))/STDEV(AI:AI)</f>
        <v>-0.81464694964473439</v>
      </c>
    </row>
    <row r="1028" spans="1:36" x14ac:dyDescent="0.25">
      <c r="A1028">
        <v>0</v>
      </c>
      <c r="B1028">
        <v>3.9651837524177946E-2</v>
      </c>
      <c r="C1028">
        <v>0.70793036750483562</v>
      </c>
      <c r="D1028">
        <v>0.25241779497098649</v>
      </c>
      <c r="E1028">
        <v>0</v>
      </c>
      <c r="F1028">
        <v>2.0309477756286266E-2</v>
      </c>
      <c r="G1028">
        <v>0.66150870406189555</v>
      </c>
      <c r="H1028">
        <v>0.31818181818181818</v>
      </c>
      <c r="I1028">
        <v>0</v>
      </c>
      <c r="J1028">
        <v>0.17117988394584138</v>
      </c>
      <c r="K1028">
        <v>0.65087040618955516</v>
      </c>
      <c r="L1028">
        <v>0.17794970986460348</v>
      </c>
      <c r="M1028">
        <v>0</v>
      </c>
      <c r="N1028">
        <v>5.8027079303675051E-3</v>
      </c>
      <c r="O1028">
        <v>0.60928433268858806</v>
      </c>
      <c r="P1028">
        <v>0.38491295938104447</v>
      </c>
      <c r="Q1028">
        <v>1</v>
      </c>
      <c r="R1028">
        <f t="shared" si="304"/>
        <v>0</v>
      </c>
      <c r="S1028">
        <f t="shared" si="305"/>
        <v>-0.13861686071989845</v>
      </c>
      <c r="T1028">
        <f t="shared" si="306"/>
        <v>-2.7189901267075678</v>
      </c>
      <c r="U1028">
        <f t="shared" si="307"/>
        <v>-0.91006906535224263</v>
      </c>
      <c r="V1028">
        <f t="shared" si="308"/>
        <v>0</v>
      </c>
      <c r="W1028">
        <f t="shared" si="309"/>
        <v>-3.8486857017649902E-2</v>
      </c>
      <c r="X1028">
        <f t="shared" si="310"/>
        <v>-1.3123583323259187</v>
      </c>
      <c r="Y1028">
        <f t="shared" si="311"/>
        <v>-0.76593572443181812</v>
      </c>
      <c r="Z1028">
        <f t="shared" si="312"/>
        <v>0</v>
      </c>
      <c r="AA1028">
        <f t="shared" si="313"/>
        <v>-0.25597577860553672</v>
      </c>
      <c r="AB1028">
        <f t="shared" si="314"/>
        <v>-0.72905112880802714</v>
      </c>
      <c r="AC1028">
        <f t="shared" si="315"/>
        <v>-6.3994121735976794E-2</v>
      </c>
      <c r="AD1028">
        <f t="shared" si="316"/>
        <v>0</v>
      </c>
      <c r="AE1028">
        <f t="shared" si="317"/>
        <v>-1.9176136363636364E-2</v>
      </c>
      <c r="AF1028">
        <f t="shared" si="318"/>
        <v>-2.1824755198259189</v>
      </c>
      <c r="AG1028">
        <f t="shared" si="319"/>
        <v>-1.3396775265957446</v>
      </c>
      <c r="AH1028">
        <f t="shared" si="320"/>
        <v>-10.474807178489938</v>
      </c>
      <c r="AI1028">
        <f t="shared" si="321"/>
        <v>-65.048712375178653</v>
      </c>
      <c r="AJ1028">
        <f t="shared" si="322"/>
        <v>-0.87520306634653222</v>
      </c>
    </row>
    <row r="1029" spans="1:36" x14ac:dyDescent="0.25">
      <c r="A1029">
        <v>0</v>
      </c>
      <c r="B1029">
        <v>9.0476190476190474E-2</v>
      </c>
      <c r="C1029">
        <v>0.66666666666666663</v>
      </c>
      <c r="D1029">
        <v>0.24285714285714285</v>
      </c>
      <c r="E1029">
        <v>0</v>
      </c>
      <c r="F1029">
        <v>2.3809523809523808E-2</v>
      </c>
      <c r="G1029">
        <v>0.65873015873015872</v>
      </c>
      <c r="H1029">
        <v>0.31746031746031744</v>
      </c>
      <c r="I1029">
        <v>0</v>
      </c>
      <c r="J1029">
        <v>0.22222222222222221</v>
      </c>
      <c r="K1029">
        <v>0.58412698412698416</v>
      </c>
      <c r="L1029">
        <v>0.19365079365079366</v>
      </c>
      <c r="M1029">
        <v>0</v>
      </c>
      <c r="N1029">
        <v>1.2698412698412698E-2</v>
      </c>
      <c r="O1029">
        <v>0.60476190476190472</v>
      </c>
      <c r="P1029">
        <v>0.38253968253968251</v>
      </c>
      <c r="Q1029">
        <v>1</v>
      </c>
      <c r="R1029">
        <f t="shared" si="304"/>
        <v>0</v>
      </c>
      <c r="S1029">
        <f t="shared" si="305"/>
        <v>-0.31629115513392858</v>
      </c>
      <c r="T1029">
        <f t="shared" si="306"/>
        <v>-2.560506184895833</v>
      </c>
      <c r="U1029">
        <f t="shared" si="307"/>
        <v>-0.87559901646205351</v>
      </c>
      <c r="V1029">
        <f t="shared" si="308"/>
        <v>0</v>
      </c>
      <c r="W1029">
        <f t="shared" si="309"/>
        <v>-4.5119512648809521E-2</v>
      </c>
      <c r="X1029">
        <f t="shared" si="310"/>
        <v>-1.3068460131448412</v>
      </c>
      <c r="Y1029">
        <f t="shared" si="311"/>
        <v>-0.76419890873015872</v>
      </c>
      <c r="Z1029">
        <f t="shared" si="312"/>
        <v>0</v>
      </c>
      <c r="AA1029">
        <f t="shared" si="313"/>
        <v>-0.3323025173611111</v>
      </c>
      <c r="AB1029">
        <f t="shared" si="314"/>
        <v>-0.65429067460317469</v>
      </c>
      <c r="AC1029">
        <f t="shared" si="315"/>
        <v>-6.9640531994047628E-2</v>
      </c>
      <c r="AD1029">
        <f t="shared" si="316"/>
        <v>0</v>
      </c>
      <c r="AE1029">
        <f t="shared" si="317"/>
        <v>-4.1964285714285711E-2</v>
      </c>
      <c r="AF1029">
        <f t="shared" si="318"/>
        <v>-2.1662760416666664</v>
      </c>
      <c r="AG1029">
        <f t="shared" si="319"/>
        <v>-1.3314174107142855</v>
      </c>
      <c r="AH1029">
        <f t="shared" si="320"/>
        <v>-10.464452253069195</v>
      </c>
      <c r="AI1029">
        <f t="shared" si="321"/>
        <v>-64.984408130347916</v>
      </c>
      <c r="AJ1029">
        <f t="shared" si="322"/>
        <v>-0.81109726010226824</v>
      </c>
    </row>
    <row r="1030" spans="1:36" x14ac:dyDescent="0.25">
      <c r="A1030">
        <v>0</v>
      </c>
      <c r="B1030">
        <v>9.888220120378332E-3</v>
      </c>
      <c r="C1030">
        <v>0.7261392949269132</v>
      </c>
      <c r="D1030">
        <v>0.26397248495270853</v>
      </c>
      <c r="E1030">
        <v>0</v>
      </c>
      <c r="F1030">
        <v>7.3086844368013756E-3</v>
      </c>
      <c r="G1030">
        <v>0.65950128976784184</v>
      </c>
      <c r="H1030">
        <v>0.33319002579535684</v>
      </c>
      <c r="I1030">
        <v>0</v>
      </c>
      <c r="J1030">
        <v>4.2114310270734853E-2</v>
      </c>
      <c r="K1030">
        <v>0.75891706059303821</v>
      </c>
      <c r="L1030">
        <v>0.1989686291362269</v>
      </c>
      <c r="M1030">
        <v>0</v>
      </c>
      <c r="N1030">
        <v>2.5795356835769563E-3</v>
      </c>
      <c r="O1030">
        <v>0.56878761822871882</v>
      </c>
      <c r="P1030">
        <v>0.42863284608770419</v>
      </c>
      <c r="Q1030">
        <v>1</v>
      </c>
      <c r="R1030">
        <f t="shared" si="304"/>
        <v>0</v>
      </c>
      <c r="S1030">
        <f t="shared" si="305"/>
        <v>-3.4567730445238608E-2</v>
      </c>
      <c r="T1030">
        <f t="shared" si="306"/>
        <v>-2.7889262336343914</v>
      </c>
      <c r="U1030">
        <f t="shared" si="307"/>
        <v>-0.95172843375497107</v>
      </c>
      <c r="V1030">
        <f t="shared" si="308"/>
        <v>0</v>
      </c>
      <c r="W1030">
        <f t="shared" si="309"/>
        <v>-1.3850099755481514E-2</v>
      </c>
      <c r="X1030">
        <f t="shared" si="310"/>
        <v>-1.3083758497689166</v>
      </c>
      <c r="Y1030">
        <f t="shared" si="311"/>
        <v>-0.80206388045464316</v>
      </c>
      <c r="Z1030">
        <f t="shared" si="312"/>
        <v>0</v>
      </c>
      <c r="AA1030">
        <f t="shared" si="313"/>
        <v>-6.2976110939514399E-2</v>
      </c>
      <c r="AB1030">
        <f t="shared" si="314"/>
        <v>-0.85007604345724108</v>
      </c>
      <c r="AC1030">
        <f t="shared" si="315"/>
        <v>-7.1552927421304258E-2</v>
      </c>
      <c r="AD1030">
        <f t="shared" si="316"/>
        <v>0</v>
      </c>
      <c r="AE1030">
        <f t="shared" si="317"/>
        <v>-8.5245593293207227E-3</v>
      </c>
      <c r="AF1030">
        <f t="shared" si="318"/>
        <v>-2.0374150231083403</v>
      </c>
      <c r="AG1030">
        <f t="shared" si="319"/>
        <v>-1.4918432260318142</v>
      </c>
      <c r="AH1030">
        <f t="shared" si="320"/>
        <v>-10.421900118101178</v>
      </c>
      <c r="AI1030">
        <f t="shared" si="321"/>
        <v>-64.720158723049195</v>
      </c>
      <c r="AJ1030">
        <f t="shared" si="322"/>
        <v>-0.5476633087504873</v>
      </c>
    </row>
    <row r="1031" spans="1:36" x14ac:dyDescent="0.25">
      <c r="A1031">
        <v>0</v>
      </c>
      <c r="B1031">
        <v>0.75185185185185188</v>
      </c>
      <c r="C1031">
        <v>0.1962962962962963</v>
      </c>
      <c r="D1031">
        <v>5.185185185185185E-2</v>
      </c>
      <c r="E1031">
        <v>0</v>
      </c>
      <c r="F1031">
        <v>0.6071428571428571</v>
      </c>
      <c r="G1031">
        <v>0.33730158730158732</v>
      </c>
      <c r="H1031">
        <v>5.5555555555555552E-2</v>
      </c>
      <c r="I1031">
        <v>0</v>
      </c>
      <c r="J1031">
        <v>0.85608856088560881</v>
      </c>
      <c r="K1031">
        <v>0.12177121771217712</v>
      </c>
      <c r="L1031">
        <v>2.2140221402214021E-2</v>
      </c>
      <c r="M1031">
        <v>0</v>
      </c>
      <c r="N1031">
        <v>0.44074074074074077</v>
      </c>
      <c r="O1031">
        <v>0.43333333333333335</v>
      </c>
      <c r="P1031">
        <v>0.12592592592592591</v>
      </c>
      <c r="Q1031">
        <v>0</v>
      </c>
      <c r="R1031">
        <f t="shared" si="304"/>
        <v>0</v>
      </c>
      <c r="S1031">
        <f t="shared" si="305"/>
        <v>-2.6283610026041666</v>
      </c>
      <c r="T1031">
        <f t="shared" si="306"/>
        <v>-0.75392682110821763</v>
      </c>
      <c r="U1031">
        <f t="shared" si="307"/>
        <v>-0.18694706669560185</v>
      </c>
      <c r="V1031">
        <f t="shared" si="308"/>
        <v>0</v>
      </c>
      <c r="W1031">
        <f t="shared" si="309"/>
        <v>-1.1505475725446428</v>
      </c>
      <c r="X1031">
        <f t="shared" si="310"/>
        <v>-0.66916813926091279</v>
      </c>
      <c r="Y1031">
        <f t="shared" si="311"/>
        <v>-0.13373480902777776</v>
      </c>
      <c r="Z1031">
        <f t="shared" si="312"/>
        <v>0</v>
      </c>
      <c r="AA1031">
        <f t="shared" si="313"/>
        <v>-1.280161727398524</v>
      </c>
      <c r="AB1031">
        <f t="shared" si="314"/>
        <v>-0.13639803390221403</v>
      </c>
      <c r="AC1031">
        <f t="shared" si="315"/>
        <v>-7.9620473939114381E-3</v>
      </c>
      <c r="AD1031">
        <f t="shared" si="316"/>
        <v>0</v>
      </c>
      <c r="AE1031">
        <f t="shared" si="317"/>
        <v>-1.4565104166666667</v>
      </c>
      <c r="AF1031">
        <f t="shared" si="318"/>
        <v>-1.5522135416666667</v>
      </c>
      <c r="AG1031">
        <f t="shared" si="319"/>
        <v>-0.43828124999999996</v>
      </c>
      <c r="AH1031">
        <f t="shared" si="320"/>
        <v>-10.394212428269302</v>
      </c>
      <c r="AI1031">
        <f t="shared" si="321"/>
        <v>-64.548217746808106</v>
      </c>
      <c r="AJ1031">
        <f t="shared" si="322"/>
        <v>-0.37625293082949163</v>
      </c>
    </row>
    <row r="1032" spans="1:36" x14ac:dyDescent="0.25">
      <c r="A1032">
        <v>0</v>
      </c>
      <c r="B1032">
        <v>0.67747298420615132</v>
      </c>
      <c r="C1032">
        <v>0.256857855361596</v>
      </c>
      <c r="D1032">
        <v>6.5669160432252696E-2</v>
      </c>
      <c r="E1032">
        <v>0</v>
      </c>
      <c r="F1032">
        <v>0.50877192982456143</v>
      </c>
      <c r="G1032">
        <v>0.3868003341687552</v>
      </c>
      <c r="H1032">
        <v>0.10442773600668337</v>
      </c>
      <c r="I1032">
        <v>0</v>
      </c>
      <c r="J1032">
        <v>0.88787375415282388</v>
      </c>
      <c r="K1032">
        <v>8.8870431893687707E-2</v>
      </c>
      <c r="L1032">
        <v>2.3255813953488372E-2</v>
      </c>
      <c r="M1032">
        <v>0</v>
      </c>
      <c r="N1032">
        <v>0.37688442211055279</v>
      </c>
      <c r="O1032">
        <v>0.50418760469011725</v>
      </c>
      <c r="P1032">
        <v>0.11892797319932999</v>
      </c>
      <c r="Q1032">
        <v>0</v>
      </c>
      <c r="R1032">
        <f t="shared" si="304"/>
        <v>0</v>
      </c>
      <c r="S1032">
        <f t="shared" si="305"/>
        <v>-2.3683436671991895</v>
      </c>
      <c r="T1032">
        <f t="shared" si="306"/>
        <v>-0.98652919093866887</v>
      </c>
      <c r="U1032">
        <f t="shared" si="307"/>
        <v>-0.23676409764975581</v>
      </c>
      <c r="V1032">
        <f t="shared" si="308"/>
        <v>0</v>
      </c>
      <c r="W1032">
        <f t="shared" si="309"/>
        <v>-0.96413274396929827</v>
      </c>
      <c r="X1032">
        <f t="shared" si="310"/>
        <v>-0.76736804576545525</v>
      </c>
      <c r="Y1032">
        <f t="shared" si="311"/>
        <v>-0.25138121997702589</v>
      </c>
      <c r="Z1032">
        <f t="shared" si="312"/>
        <v>0</v>
      </c>
      <c r="AA1032">
        <f t="shared" si="313"/>
        <v>-1.3276920762172963</v>
      </c>
      <c r="AB1032">
        <f t="shared" si="314"/>
        <v>-9.9545298224667775E-2</v>
      </c>
      <c r="AC1032">
        <f t="shared" si="315"/>
        <v>-8.3632358284883718E-3</v>
      </c>
      <c r="AD1032">
        <f t="shared" si="316"/>
        <v>0</v>
      </c>
      <c r="AE1032">
        <f t="shared" si="317"/>
        <v>-1.2454852386934674</v>
      </c>
      <c r="AF1032">
        <f t="shared" si="318"/>
        <v>-1.8060157558626466</v>
      </c>
      <c r="AG1032">
        <f t="shared" si="319"/>
        <v>-0.41392509422110557</v>
      </c>
      <c r="AH1032">
        <f t="shared" si="320"/>
        <v>-10.475545664547067</v>
      </c>
      <c r="AI1032">
        <f t="shared" si="321"/>
        <v>-65.053298384859275</v>
      </c>
      <c r="AJ1032">
        <f t="shared" si="322"/>
        <v>-0.87977492390887724</v>
      </c>
    </row>
    <row r="1033" spans="1:36" x14ac:dyDescent="0.25">
      <c r="A1033">
        <v>0</v>
      </c>
      <c r="B1033">
        <v>0.51980198019801982</v>
      </c>
      <c r="C1033">
        <v>0.39603960396039606</v>
      </c>
      <c r="D1033">
        <v>8.4158415841584164E-2</v>
      </c>
      <c r="E1033">
        <v>0</v>
      </c>
      <c r="F1033">
        <v>0.44818652849740931</v>
      </c>
      <c r="G1033">
        <v>0.47409326424870468</v>
      </c>
      <c r="H1033">
        <v>7.7720207253886009E-2</v>
      </c>
      <c r="I1033">
        <v>0</v>
      </c>
      <c r="J1033">
        <v>0.73514851485148514</v>
      </c>
      <c r="K1033">
        <v>0.22524752475247525</v>
      </c>
      <c r="L1033">
        <v>3.9603960396039604E-2</v>
      </c>
      <c r="M1033">
        <v>0</v>
      </c>
      <c r="N1033">
        <v>0.33498759305210918</v>
      </c>
      <c r="O1033">
        <v>0.5161290322580645</v>
      </c>
      <c r="P1033">
        <v>0.14888337468982629</v>
      </c>
      <c r="Q1033">
        <v>1</v>
      </c>
      <c r="R1033">
        <f t="shared" si="304"/>
        <v>0</v>
      </c>
      <c r="S1033">
        <f t="shared" si="305"/>
        <v>-1.8171495494275991</v>
      </c>
      <c r="T1033">
        <f t="shared" si="306"/>
        <v>-1.5210927831064358</v>
      </c>
      <c r="U1033">
        <f t="shared" si="307"/>
        <v>-0.30342540174427601</v>
      </c>
      <c r="V1033">
        <f t="shared" si="308"/>
        <v>0</v>
      </c>
      <c r="W1033">
        <f t="shared" si="309"/>
        <v>-0.84932222514572531</v>
      </c>
      <c r="X1033">
        <f t="shared" si="310"/>
        <v>-0.94054733039183946</v>
      </c>
      <c r="Y1033">
        <f t="shared" si="311"/>
        <v>-0.18709014734455959</v>
      </c>
      <c r="Z1033">
        <f t="shared" si="312"/>
        <v>0</v>
      </c>
      <c r="AA1033">
        <f t="shared" si="313"/>
        <v>-1.0993126595374381</v>
      </c>
      <c r="AB1033">
        <f t="shared" si="314"/>
        <v>-0.25230362391707922</v>
      </c>
      <c r="AC1033">
        <f t="shared" si="315"/>
        <v>-1.4242342202970297E-2</v>
      </c>
      <c r="AD1033">
        <f t="shared" si="316"/>
        <v>0</v>
      </c>
      <c r="AE1033">
        <f t="shared" si="317"/>
        <v>-1.1070293114143921</v>
      </c>
      <c r="AF1033">
        <f t="shared" si="318"/>
        <v>-1.848790322580645</v>
      </c>
      <c r="AG1033">
        <f t="shared" si="319"/>
        <v>-0.51818393300248133</v>
      </c>
      <c r="AH1033">
        <f t="shared" si="320"/>
        <v>-10.458489629815441</v>
      </c>
      <c r="AI1033">
        <f t="shared" si="321"/>
        <v>-64.947380148980258</v>
      </c>
      <c r="AJ1033">
        <f t="shared" si="322"/>
        <v>-0.77418354460153582</v>
      </c>
    </row>
    <row r="1034" spans="1:36" x14ac:dyDescent="0.25">
      <c r="A1034">
        <v>0</v>
      </c>
      <c r="B1034">
        <v>0.47227926078028748</v>
      </c>
      <c r="C1034">
        <v>0.45431211498973306</v>
      </c>
      <c r="D1034">
        <v>7.3408624229979472E-2</v>
      </c>
      <c r="E1034">
        <v>0</v>
      </c>
      <c r="F1034">
        <v>0.37480719794344475</v>
      </c>
      <c r="G1034">
        <v>0.54241645244215941</v>
      </c>
      <c r="H1034">
        <v>8.277634961439588E-2</v>
      </c>
      <c r="I1034">
        <v>0</v>
      </c>
      <c r="J1034">
        <v>0.69856704196519959</v>
      </c>
      <c r="K1034">
        <v>0.24616171954964175</v>
      </c>
      <c r="L1034">
        <v>5.527123848515865E-2</v>
      </c>
      <c r="M1034">
        <v>0</v>
      </c>
      <c r="N1034">
        <v>0.26169665809768639</v>
      </c>
      <c r="O1034">
        <v>0.64164524421593827</v>
      </c>
      <c r="P1034">
        <v>9.6658097686375316E-2</v>
      </c>
      <c r="Q1034">
        <v>0</v>
      </c>
      <c r="R1034">
        <f t="shared" si="304"/>
        <v>0</v>
      </c>
      <c r="S1034">
        <f t="shared" si="305"/>
        <v>-1.6510172693146818</v>
      </c>
      <c r="T1034">
        <f t="shared" si="306"/>
        <v>-1.7449034704564779</v>
      </c>
      <c r="U1034">
        <f t="shared" si="307"/>
        <v>-0.26466802013483381</v>
      </c>
      <c r="V1034">
        <f t="shared" si="308"/>
        <v>0</v>
      </c>
      <c r="W1034">
        <f t="shared" si="309"/>
        <v>-0.71026696055591265</v>
      </c>
      <c r="X1034">
        <f t="shared" si="310"/>
        <v>-1.076092796031491</v>
      </c>
      <c r="Y1034">
        <f t="shared" si="311"/>
        <v>-0.19926142753856041</v>
      </c>
      <c r="Z1034">
        <f t="shared" si="312"/>
        <v>0</v>
      </c>
      <c r="AA1034">
        <f t="shared" si="313"/>
        <v>-1.0446101396574334</v>
      </c>
      <c r="AB1034">
        <f t="shared" si="314"/>
        <v>-0.27572997297210849</v>
      </c>
      <c r="AC1034">
        <f t="shared" si="315"/>
        <v>-1.9876595285312181E-2</v>
      </c>
      <c r="AD1034">
        <f t="shared" si="316"/>
        <v>0</v>
      </c>
      <c r="AE1034">
        <f t="shared" si="317"/>
        <v>-0.86482567480719796</v>
      </c>
      <c r="AF1034">
        <f t="shared" si="318"/>
        <v>-2.2983933161953725</v>
      </c>
      <c r="AG1034">
        <f t="shared" si="319"/>
        <v>-0.33641548843187657</v>
      </c>
      <c r="AH1034">
        <f t="shared" si="320"/>
        <v>-10.486061131381259</v>
      </c>
      <c r="AI1034">
        <f t="shared" si="321"/>
        <v>-65.118599594316649</v>
      </c>
      <c r="AJ1034">
        <f t="shared" si="322"/>
        <v>-0.94487461821380969</v>
      </c>
    </row>
    <row r="1035" spans="1:36" x14ac:dyDescent="0.25">
      <c r="A1035">
        <v>0</v>
      </c>
      <c r="B1035">
        <v>0.72812500000000002</v>
      </c>
      <c r="C1035">
        <v>0.19375000000000001</v>
      </c>
      <c r="D1035">
        <v>7.8125E-2</v>
      </c>
      <c r="E1035">
        <v>0</v>
      </c>
      <c r="F1035">
        <v>0.67647058823529416</v>
      </c>
      <c r="G1035">
        <v>0.26143790849673204</v>
      </c>
      <c r="H1035">
        <v>6.2091503267973858E-2</v>
      </c>
      <c r="I1035">
        <v>0</v>
      </c>
      <c r="J1035">
        <v>0.81114551083591335</v>
      </c>
      <c r="K1035">
        <v>0.13003095975232198</v>
      </c>
      <c r="L1035">
        <v>5.8823529411764705E-2</v>
      </c>
      <c r="M1035">
        <v>0</v>
      </c>
      <c r="N1035">
        <v>0.58176100628930816</v>
      </c>
      <c r="O1035">
        <v>0.29559748427672955</v>
      </c>
      <c r="P1035">
        <v>0.12264150943396226</v>
      </c>
      <c r="Q1035">
        <v>0</v>
      </c>
      <c r="R1035">
        <f t="shared" si="304"/>
        <v>0</v>
      </c>
      <c r="S1035">
        <f t="shared" si="305"/>
        <v>-2.545415496826172</v>
      </c>
      <c r="T1035">
        <f t="shared" si="306"/>
        <v>-0.74414710998535161</v>
      </c>
      <c r="U1035">
        <f t="shared" si="307"/>
        <v>-0.28167247772216797</v>
      </c>
      <c r="V1035">
        <f t="shared" si="308"/>
        <v>0</v>
      </c>
      <c r="W1035">
        <f t="shared" si="309"/>
        <v>-1.2819249770220589</v>
      </c>
      <c r="X1035">
        <f t="shared" si="310"/>
        <v>-0.51866319444444442</v>
      </c>
      <c r="Y1035">
        <f t="shared" si="311"/>
        <v>-0.14946831597222224</v>
      </c>
      <c r="Z1035">
        <f t="shared" si="312"/>
        <v>0</v>
      </c>
      <c r="AA1035">
        <f t="shared" si="313"/>
        <v>-1.2129556283862231</v>
      </c>
      <c r="AB1035">
        <f t="shared" si="314"/>
        <v>-0.1456499129256966</v>
      </c>
      <c r="AC1035">
        <f t="shared" si="315"/>
        <v>-2.1154067095588234E-2</v>
      </c>
      <c r="AD1035">
        <f t="shared" si="316"/>
        <v>0</v>
      </c>
      <c r="AE1035">
        <f t="shared" si="317"/>
        <v>-1.9225383254716981</v>
      </c>
      <c r="AF1035">
        <f t="shared" si="318"/>
        <v>-1.0588394261006289</v>
      </c>
      <c r="AG1035">
        <f t="shared" si="319"/>
        <v>-0.42684994103773582</v>
      </c>
      <c r="AH1035">
        <f t="shared" si="320"/>
        <v>-10.309278872989989</v>
      </c>
      <c r="AI1035">
        <f t="shared" si="321"/>
        <v>-64.020779072833207</v>
      </c>
      <c r="AJ1035">
        <f t="shared" si="322"/>
        <v>0.14955810277438278</v>
      </c>
    </row>
    <row r="1036" spans="1:36" x14ac:dyDescent="0.25">
      <c r="A1036">
        <v>0</v>
      </c>
      <c r="B1036">
        <v>0.30434782608695654</v>
      </c>
      <c r="C1036">
        <v>0.58507360492981852</v>
      </c>
      <c r="D1036">
        <v>0.11057856898322492</v>
      </c>
      <c r="E1036">
        <v>0</v>
      </c>
      <c r="F1036">
        <v>0.16706689536878216</v>
      </c>
      <c r="G1036">
        <v>0.70806174957118351</v>
      </c>
      <c r="H1036">
        <v>0.1248713550600343</v>
      </c>
      <c r="I1036">
        <v>0</v>
      </c>
      <c r="J1036">
        <v>0.58620689655172409</v>
      </c>
      <c r="K1036">
        <v>0.33492659610788666</v>
      </c>
      <c r="L1036">
        <v>7.8866507340389205E-2</v>
      </c>
      <c r="M1036">
        <v>0</v>
      </c>
      <c r="N1036">
        <v>8.6195054945054944E-2</v>
      </c>
      <c r="O1036">
        <v>0.77781593406593408</v>
      </c>
      <c r="P1036">
        <v>0.13598901098901098</v>
      </c>
      <c r="Q1036">
        <v>1</v>
      </c>
      <c r="R1036">
        <f t="shared" si="304"/>
        <v>0</v>
      </c>
      <c r="S1036">
        <f t="shared" si="305"/>
        <v>-1.0639542289402175</v>
      </c>
      <c r="T1036">
        <f t="shared" si="306"/>
        <v>-2.2471268760631524</v>
      </c>
      <c r="U1036">
        <f t="shared" si="307"/>
        <v>-0.39868082570850094</v>
      </c>
      <c r="V1036">
        <f t="shared" si="308"/>
        <v>0</v>
      </c>
      <c r="W1036">
        <f t="shared" si="309"/>
        <v>-0.31659502974914239</v>
      </c>
      <c r="X1036">
        <f t="shared" si="310"/>
        <v>-1.4047143010291594</v>
      </c>
      <c r="Y1036">
        <f t="shared" si="311"/>
        <v>-0.30059364279588335</v>
      </c>
      <c r="Z1036">
        <f t="shared" si="312"/>
        <v>0</v>
      </c>
      <c r="AA1036">
        <f t="shared" si="313"/>
        <v>-0.87659112338362066</v>
      </c>
      <c r="AB1036">
        <f t="shared" si="314"/>
        <v>-0.37515703685131446</v>
      </c>
      <c r="AC1036">
        <f t="shared" si="315"/>
        <v>-2.8361905593846021E-2</v>
      </c>
      <c r="AD1036">
        <f t="shared" si="316"/>
        <v>0</v>
      </c>
      <c r="AE1036">
        <f t="shared" si="317"/>
        <v>-0.28484772063873626</v>
      </c>
      <c r="AF1036">
        <f t="shared" si="318"/>
        <v>-2.7861609825721154</v>
      </c>
      <c r="AG1036">
        <f t="shared" si="319"/>
        <v>-0.47330550309065927</v>
      </c>
      <c r="AH1036">
        <f t="shared" si="320"/>
        <v>-10.556089176416348</v>
      </c>
      <c r="AI1036">
        <f t="shared" si="321"/>
        <v>-65.553474822286262</v>
      </c>
      <c r="AJ1036">
        <f t="shared" si="322"/>
        <v>-1.378407850398268</v>
      </c>
    </row>
    <row r="1037" spans="1:36" x14ac:dyDescent="0.25">
      <c r="A1037">
        <v>6.987577639751553E-3</v>
      </c>
      <c r="B1037">
        <v>0.4107142857142857</v>
      </c>
      <c r="C1037">
        <v>0.49068322981366458</v>
      </c>
      <c r="D1037">
        <v>9.1614906832298143E-2</v>
      </c>
      <c r="E1037">
        <v>7.0093457943925233E-3</v>
      </c>
      <c r="F1037">
        <v>0.31074766355140188</v>
      </c>
      <c r="G1037">
        <v>0.59501557632398749</v>
      </c>
      <c r="H1037">
        <v>8.7227414330218064E-2</v>
      </c>
      <c r="I1037">
        <v>6.9821567106283944E-3</v>
      </c>
      <c r="J1037">
        <v>0.60279286268425136</v>
      </c>
      <c r="K1037">
        <v>0.3103180760279286</v>
      </c>
      <c r="L1037">
        <v>7.9906904577191615E-2</v>
      </c>
      <c r="M1037">
        <v>5.4559625876851132E-3</v>
      </c>
      <c r="N1037">
        <v>0.23928293063133282</v>
      </c>
      <c r="O1037">
        <v>0.66095089633671078</v>
      </c>
      <c r="P1037">
        <v>9.4310210444271236E-2</v>
      </c>
      <c r="Q1037">
        <v>0</v>
      </c>
      <c r="R1037">
        <f t="shared" si="304"/>
        <v>-3.8598007296923524E-2</v>
      </c>
      <c r="S1037">
        <f t="shared" si="305"/>
        <v>-1.4357953752790178</v>
      </c>
      <c r="T1037">
        <f t="shared" si="306"/>
        <v>-1.8845961671438276</v>
      </c>
      <c r="U1037">
        <f t="shared" si="307"/>
        <v>-0.33030909188785912</v>
      </c>
      <c r="V1037">
        <f t="shared" si="308"/>
        <v>-6.99565566588785E-3</v>
      </c>
      <c r="W1037">
        <f t="shared" si="309"/>
        <v>-0.58887289172021029</v>
      </c>
      <c r="X1037">
        <f t="shared" si="310"/>
        <v>-1.1804434993185358</v>
      </c>
      <c r="Y1037">
        <f t="shared" si="311"/>
        <v>-0.20997614875389406</v>
      </c>
      <c r="Z1037">
        <f t="shared" si="312"/>
        <v>0.20059211204179597</v>
      </c>
      <c r="AA1037">
        <f t="shared" si="313"/>
        <v>-0.90139313572779289</v>
      </c>
      <c r="AB1037">
        <f t="shared" si="314"/>
        <v>-0.34759261055081458</v>
      </c>
      <c r="AC1037">
        <f t="shared" si="315"/>
        <v>-2.8736052354053528E-2</v>
      </c>
      <c r="AD1037">
        <f t="shared" si="316"/>
        <v>-0.17437767926734218</v>
      </c>
      <c r="AE1037">
        <f t="shared" si="317"/>
        <v>-0.79075530982073272</v>
      </c>
      <c r="AF1037">
        <f t="shared" si="318"/>
        <v>-2.3675467653936084</v>
      </c>
      <c r="AG1037">
        <f t="shared" si="319"/>
        <v>-0.32824374025720965</v>
      </c>
      <c r="AH1037">
        <f t="shared" si="320"/>
        <v>-10.413640018395915</v>
      </c>
      <c r="AI1037">
        <f t="shared" si="321"/>
        <v>-64.668863377868874</v>
      </c>
      <c r="AJ1037">
        <f t="shared" si="322"/>
        <v>-0.49652625756486291</v>
      </c>
    </row>
    <row r="1038" spans="1:36" x14ac:dyDescent="0.25">
      <c r="A1038">
        <v>0</v>
      </c>
      <c r="B1038">
        <v>0.29931972789115646</v>
      </c>
      <c r="C1038">
        <v>0.54081632653061229</v>
      </c>
      <c r="D1038">
        <v>0.1598639455782313</v>
      </c>
      <c r="E1038">
        <v>0</v>
      </c>
      <c r="F1038">
        <v>0.17647058823529413</v>
      </c>
      <c r="G1038">
        <v>0.63970588235294112</v>
      </c>
      <c r="H1038">
        <v>0.18382352941176472</v>
      </c>
      <c r="I1038">
        <v>0</v>
      </c>
      <c r="J1038">
        <v>0.50680272108843538</v>
      </c>
      <c r="K1038">
        <v>0.41156462585034015</v>
      </c>
      <c r="L1038">
        <v>8.1632653061224483E-2</v>
      </c>
      <c r="M1038">
        <v>0</v>
      </c>
      <c r="N1038">
        <v>8.5616438356164379E-2</v>
      </c>
      <c r="O1038">
        <v>0.62671232876712324</v>
      </c>
      <c r="P1038">
        <v>0.28767123287671231</v>
      </c>
      <c r="Q1038">
        <v>0</v>
      </c>
      <c r="R1038">
        <f t="shared" si="304"/>
        <v>0</v>
      </c>
      <c r="S1038">
        <f t="shared" si="305"/>
        <v>-1.0463767538265305</v>
      </c>
      <c r="T1038">
        <f t="shared" si="306"/>
        <v>-2.0771453234614161</v>
      </c>
      <c r="U1038">
        <f t="shared" si="307"/>
        <v>-0.57637470271311653</v>
      </c>
      <c r="V1038">
        <f t="shared" si="308"/>
        <v>0</v>
      </c>
      <c r="W1038">
        <f t="shared" si="309"/>
        <v>-0.33441521139705882</v>
      </c>
      <c r="X1038">
        <f t="shared" si="310"/>
        <v>-1.26910400390625</v>
      </c>
      <c r="Y1038">
        <f t="shared" si="311"/>
        <v>-0.44250488281250006</v>
      </c>
      <c r="Z1038">
        <f t="shared" si="312"/>
        <v>0</v>
      </c>
      <c r="AA1038">
        <f t="shared" si="313"/>
        <v>-0.75785319010416663</v>
      </c>
      <c r="AB1038">
        <f t="shared" si="314"/>
        <v>-0.46100061118197283</v>
      </c>
      <c r="AC1038">
        <f t="shared" si="315"/>
        <v>-2.9356664540816323E-2</v>
      </c>
      <c r="AD1038">
        <f t="shared" si="316"/>
        <v>0</v>
      </c>
      <c r="AE1038">
        <f t="shared" si="317"/>
        <v>-0.28293557363013699</v>
      </c>
      <c r="AF1038">
        <f t="shared" si="318"/>
        <v>-2.2449031464041096</v>
      </c>
      <c r="AG1038">
        <f t="shared" si="319"/>
        <v>-1.0012307363013697</v>
      </c>
      <c r="AH1038">
        <f t="shared" si="320"/>
        <v>-10.523200800279444</v>
      </c>
      <c r="AI1038">
        <f t="shared" si="321"/>
        <v>-65.349237504752693</v>
      </c>
      <c r="AJ1038">
        <f t="shared" si="322"/>
        <v>-1.174800795527811</v>
      </c>
    </row>
    <row r="1039" spans="1:36" x14ac:dyDescent="0.25">
      <c r="A1039">
        <v>0</v>
      </c>
      <c r="B1039">
        <v>0.29121140142517815</v>
      </c>
      <c r="C1039">
        <v>0.60332541567695963</v>
      </c>
      <c r="D1039">
        <v>0.10546318289786223</v>
      </c>
      <c r="E1039">
        <v>0</v>
      </c>
      <c r="F1039">
        <v>0.20285714285714285</v>
      </c>
      <c r="G1039">
        <v>0.68428571428571427</v>
      </c>
      <c r="H1039">
        <v>0.11285714285714285</v>
      </c>
      <c r="I1039">
        <v>0</v>
      </c>
      <c r="J1039">
        <v>0.48957345971563981</v>
      </c>
      <c r="K1039">
        <v>0.41943127962085308</v>
      </c>
      <c r="L1039">
        <v>9.0995260663507105E-2</v>
      </c>
      <c r="M1039">
        <v>0</v>
      </c>
      <c r="N1039">
        <v>0.15505725190839695</v>
      </c>
      <c r="O1039">
        <v>0.72137404580152675</v>
      </c>
      <c r="P1039">
        <v>0.12356870229007634</v>
      </c>
      <c r="Q1039">
        <v>1</v>
      </c>
      <c r="R1039">
        <f t="shared" si="304"/>
        <v>0</v>
      </c>
      <c r="S1039">
        <f t="shared" si="305"/>
        <v>-1.0180312639177553</v>
      </c>
      <c r="T1039">
        <f t="shared" si="306"/>
        <v>-2.3172276875185571</v>
      </c>
      <c r="U1039">
        <f t="shared" si="307"/>
        <v>-0.38023777325192992</v>
      </c>
      <c r="V1039">
        <f t="shared" si="308"/>
        <v>0</v>
      </c>
      <c r="W1039">
        <f t="shared" si="309"/>
        <v>-0.3844182477678571</v>
      </c>
      <c r="X1039">
        <f t="shared" si="310"/>
        <v>-1.3575453404017856</v>
      </c>
      <c r="Y1039">
        <f t="shared" si="311"/>
        <v>-0.27167271205357141</v>
      </c>
      <c r="Z1039">
        <f t="shared" si="312"/>
        <v>0</v>
      </c>
      <c r="AA1039">
        <f t="shared" si="313"/>
        <v>-0.73208921893513035</v>
      </c>
      <c r="AB1039">
        <f t="shared" si="314"/>
        <v>-0.46981218527843605</v>
      </c>
      <c r="AC1039">
        <f t="shared" si="315"/>
        <v>-3.2723637440758291E-2</v>
      </c>
      <c r="AD1039">
        <f t="shared" si="316"/>
        <v>0</v>
      </c>
      <c r="AE1039">
        <f t="shared" si="317"/>
        <v>-0.51241576216603058</v>
      </c>
      <c r="AF1039">
        <f t="shared" si="318"/>
        <v>-2.583984375</v>
      </c>
      <c r="AG1039">
        <f t="shared" si="319"/>
        <v>-0.43007700679866412</v>
      </c>
      <c r="AH1039">
        <f t="shared" si="320"/>
        <v>-10.490235210530477</v>
      </c>
      <c r="AI1039">
        <f t="shared" si="321"/>
        <v>-65.144520689510287</v>
      </c>
      <c r="AJ1039">
        <f t="shared" si="322"/>
        <v>-0.97071572264628436</v>
      </c>
    </row>
    <row r="1040" spans="1:36" x14ac:dyDescent="0.25">
      <c r="A1040">
        <v>0</v>
      </c>
      <c r="B1040">
        <v>0.15834767641996558</v>
      </c>
      <c r="C1040">
        <v>0.65232358003442337</v>
      </c>
      <c r="D1040">
        <v>0.18932874354561102</v>
      </c>
      <c r="E1040">
        <v>0</v>
      </c>
      <c r="F1040">
        <v>8.9253187613843349E-2</v>
      </c>
      <c r="G1040">
        <v>0.6466302367941712</v>
      </c>
      <c r="H1040">
        <v>0.26411657559198543</v>
      </c>
      <c r="I1040">
        <v>0</v>
      </c>
      <c r="J1040">
        <v>0.27022375215146299</v>
      </c>
      <c r="K1040">
        <v>0.6247848537005164</v>
      </c>
      <c r="L1040">
        <v>0.10499139414802065</v>
      </c>
      <c r="M1040">
        <v>0</v>
      </c>
      <c r="N1040">
        <v>4.1379310344827586E-2</v>
      </c>
      <c r="O1040">
        <v>0.57413793103448274</v>
      </c>
      <c r="P1040">
        <v>0.38448275862068965</v>
      </c>
      <c r="Q1040">
        <v>0</v>
      </c>
      <c r="R1040">
        <f t="shared" si="304"/>
        <v>0</v>
      </c>
      <c r="S1040">
        <f t="shared" si="305"/>
        <v>-0.55355966275817559</v>
      </c>
      <c r="T1040">
        <f t="shared" si="306"/>
        <v>-2.5054178418472999</v>
      </c>
      <c r="U1040">
        <f t="shared" si="307"/>
        <v>-0.68260731262101981</v>
      </c>
      <c r="V1040">
        <f t="shared" si="308"/>
        <v>0</v>
      </c>
      <c r="W1040">
        <f t="shared" si="309"/>
        <v>-0.16913653375455373</v>
      </c>
      <c r="X1040">
        <f t="shared" si="310"/>
        <v>-1.2828411387181238</v>
      </c>
      <c r="Y1040">
        <f t="shared" si="311"/>
        <v>-0.63578843636156646</v>
      </c>
      <c r="Z1040">
        <f t="shared" si="312"/>
        <v>0</v>
      </c>
      <c r="AA1040">
        <f t="shared" si="313"/>
        <v>-0.40408214890813254</v>
      </c>
      <c r="AB1040">
        <f t="shared" si="314"/>
        <v>-0.69983225311962138</v>
      </c>
      <c r="AC1040">
        <f t="shared" si="315"/>
        <v>-3.7756914936531841E-2</v>
      </c>
      <c r="AD1040">
        <f t="shared" si="316"/>
        <v>0</v>
      </c>
      <c r="AE1040">
        <f t="shared" si="317"/>
        <v>-0.13674568965517242</v>
      </c>
      <c r="AF1040">
        <f t="shared" si="318"/>
        <v>-2.0565800107758618</v>
      </c>
      <c r="AG1040">
        <f t="shared" si="319"/>
        <v>-1.3381802262931035</v>
      </c>
      <c r="AH1040">
        <f t="shared" si="320"/>
        <v>-10.502528169749162</v>
      </c>
      <c r="AI1040">
        <f t="shared" si="321"/>
        <v>-65.220860153791605</v>
      </c>
      <c r="AJ1040">
        <f t="shared" si="322"/>
        <v>-1.0468196084611425</v>
      </c>
    </row>
    <row r="1041" spans="1:36" x14ac:dyDescent="0.25">
      <c r="A1041">
        <v>0</v>
      </c>
      <c r="B1041">
        <v>0.10675381263616558</v>
      </c>
      <c r="C1041">
        <v>0.70370370370370372</v>
      </c>
      <c r="D1041">
        <v>0.18954248366013071</v>
      </c>
      <c r="E1041">
        <v>0</v>
      </c>
      <c r="F1041">
        <v>6.5727699530516437E-2</v>
      </c>
      <c r="G1041">
        <v>0.67370892018779338</v>
      </c>
      <c r="H1041">
        <v>0.26056338028169013</v>
      </c>
      <c r="I1041">
        <v>0</v>
      </c>
      <c r="J1041">
        <v>0.23093681917211328</v>
      </c>
      <c r="K1041">
        <v>0.65577342047930287</v>
      </c>
      <c r="L1041">
        <v>0.11328976034858387</v>
      </c>
      <c r="M1041">
        <v>0</v>
      </c>
      <c r="N1041">
        <v>3.4858387799564274E-2</v>
      </c>
      <c r="O1041">
        <v>0.55119825708060999</v>
      </c>
      <c r="P1041">
        <v>0.41394335511982572</v>
      </c>
      <c r="Q1041">
        <v>0</v>
      </c>
      <c r="R1041">
        <f t="shared" si="304"/>
        <v>0</v>
      </c>
      <c r="S1041">
        <f t="shared" si="305"/>
        <v>-0.3731952742034314</v>
      </c>
      <c r="T1041">
        <f t="shared" si="306"/>
        <v>-2.7027565285011574</v>
      </c>
      <c r="U1041">
        <f t="shared" si="307"/>
        <v>-0.68337793287888071</v>
      </c>
      <c r="V1041">
        <f t="shared" si="308"/>
        <v>0</v>
      </c>
      <c r="W1041">
        <f t="shared" si="309"/>
        <v>-0.12455527435446011</v>
      </c>
      <c r="X1041">
        <f t="shared" si="310"/>
        <v>-1.336562179063967</v>
      </c>
      <c r="Y1041">
        <f t="shared" si="311"/>
        <v>-0.62723509022887325</v>
      </c>
      <c r="Z1041">
        <f t="shared" si="312"/>
        <v>0</v>
      </c>
      <c r="AA1041">
        <f t="shared" si="313"/>
        <v>-0.34533398863017428</v>
      </c>
      <c r="AB1041">
        <f t="shared" si="314"/>
        <v>-0.73454307938453167</v>
      </c>
      <c r="AC1041">
        <f t="shared" si="315"/>
        <v>-4.0741166258169932E-2</v>
      </c>
      <c r="AD1041">
        <f t="shared" si="316"/>
        <v>0</v>
      </c>
      <c r="AE1041">
        <f t="shared" si="317"/>
        <v>-0.11519607843137256</v>
      </c>
      <c r="AF1041">
        <f t="shared" si="318"/>
        <v>-1.9744093818082789</v>
      </c>
      <c r="AG1041">
        <f t="shared" si="319"/>
        <v>-1.4407169117647058</v>
      </c>
      <c r="AH1041">
        <f t="shared" si="320"/>
        <v>-10.498622885508002</v>
      </c>
      <c r="AI1041">
        <f t="shared" si="321"/>
        <v>-65.196608279077566</v>
      </c>
      <c r="AJ1041">
        <f t="shared" si="322"/>
        <v>-1.0226425734058262</v>
      </c>
    </row>
    <row r="1042" spans="1:36" x14ac:dyDescent="0.25">
      <c r="A1042">
        <v>0</v>
      </c>
      <c r="B1042">
        <v>6.4056939501779361E-2</v>
      </c>
      <c r="C1042">
        <v>0.72241992882562278</v>
      </c>
      <c r="D1042">
        <v>0.21352313167259787</v>
      </c>
      <c r="E1042">
        <v>0</v>
      </c>
      <c r="F1042">
        <v>3.4883720930232558E-2</v>
      </c>
      <c r="G1042">
        <v>0.74031007751937983</v>
      </c>
      <c r="H1042">
        <v>0.22480620155038761</v>
      </c>
      <c r="I1042">
        <v>0</v>
      </c>
      <c r="J1042">
        <v>0.2206405693950178</v>
      </c>
      <c r="K1042">
        <v>0.62277580071174377</v>
      </c>
      <c r="L1042">
        <v>0.15658362989323843</v>
      </c>
      <c r="M1042">
        <v>0</v>
      </c>
      <c r="N1042">
        <v>7.1174377224199285E-3</v>
      </c>
      <c r="O1042">
        <v>0.63701067615658358</v>
      </c>
      <c r="P1042">
        <v>0.35587188612099646</v>
      </c>
      <c r="Q1042">
        <v>0</v>
      </c>
      <c r="R1042">
        <f t="shared" si="304"/>
        <v>0</v>
      </c>
      <c r="S1042">
        <f t="shared" si="305"/>
        <v>-0.22393342693505339</v>
      </c>
      <c r="T1042">
        <f t="shared" si="306"/>
        <v>-2.7746410437750222</v>
      </c>
      <c r="U1042">
        <f t="shared" si="307"/>
        <v>-0.76983794622998225</v>
      </c>
      <c r="V1042">
        <f t="shared" si="308"/>
        <v>0</v>
      </c>
      <c r="W1042">
        <f t="shared" si="309"/>
        <v>-6.6105332485465115E-2</v>
      </c>
      <c r="X1042">
        <f t="shared" si="310"/>
        <v>-1.4686913305474807</v>
      </c>
      <c r="Y1042">
        <f t="shared" si="311"/>
        <v>-0.54115945978682178</v>
      </c>
      <c r="Z1042">
        <f t="shared" si="312"/>
        <v>0</v>
      </c>
      <c r="AA1042">
        <f t="shared" si="313"/>
        <v>-0.32993737488879005</v>
      </c>
      <c r="AB1042">
        <f t="shared" si="314"/>
        <v>-0.69758187833629892</v>
      </c>
      <c r="AC1042">
        <f t="shared" si="315"/>
        <v>-5.6310470418149468E-2</v>
      </c>
      <c r="AD1042">
        <f t="shared" si="316"/>
        <v>0</v>
      </c>
      <c r="AE1042">
        <f t="shared" si="317"/>
        <v>-2.3520907473309607E-2</v>
      </c>
      <c r="AF1042">
        <f t="shared" si="318"/>
        <v>-2.2817921485765122</v>
      </c>
      <c r="AG1042">
        <f t="shared" si="319"/>
        <v>-1.2386009786476868</v>
      </c>
      <c r="AH1042">
        <f t="shared" si="320"/>
        <v>-10.472112298100573</v>
      </c>
      <c r="AI1042">
        <f t="shared" si="321"/>
        <v>-65.03197712684937</v>
      </c>
      <c r="AJ1042">
        <f t="shared" si="322"/>
        <v>-0.85851946187111094</v>
      </c>
    </row>
    <row r="1043" spans="1:36" x14ac:dyDescent="0.25">
      <c r="A1043">
        <v>0</v>
      </c>
      <c r="B1043">
        <v>0.12946428571428573</v>
      </c>
      <c r="C1043">
        <v>0.625</v>
      </c>
      <c r="D1043">
        <v>0.24553571428571427</v>
      </c>
      <c r="E1043">
        <v>0</v>
      </c>
      <c r="F1043">
        <v>7.4257425742574254E-2</v>
      </c>
      <c r="G1043">
        <v>0.67326732673267331</v>
      </c>
      <c r="H1043">
        <v>0.25247524752475248</v>
      </c>
      <c r="I1043">
        <v>0</v>
      </c>
      <c r="J1043">
        <v>0.29017857142857145</v>
      </c>
      <c r="K1043">
        <v>0.5401785714285714</v>
      </c>
      <c r="L1043">
        <v>0.16964285714285715</v>
      </c>
      <c r="M1043">
        <v>0</v>
      </c>
      <c r="N1043">
        <v>3.5714285714285712E-2</v>
      </c>
      <c r="O1043">
        <v>0.5625</v>
      </c>
      <c r="P1043">
        <v>0.4017857142857143</v>
      </c>
      <c r="Q1043">
        <v>0</v>
      </c>
      <c r="R1043">
        <f t="shared" si="304"/>
        <v>0</v>
      </c>
      <c r="S1043">
        <f t="shared" si="305"/>
        <v>-0.45258767264229915</v>
      </c>
      <c r="T1043">
        <f t="shared" si="306"/>
        <v>-2.4004745483398438</v>
      </c>
      <c r="U1043">
        <f t="shared" si="307"/>
        <v>-0.88525635855538498</v>
      </c>
      <c r="V1043">
        <f t="shared" si="308"/>
        <v>0</v>
      </c>
      <c r="W1043">
        <f t="shared" si="309"/>
        <v>-0.14071927212252475</v>
      </c>
      <c r="X1043">
        <f t="shared" si="310"/>
        <v>-1.3356861076732673</v>
      </c>
      <c r="Y1043">
        <f t="shared" si="311"/>
        <v>-0.60776512221534651</v>
      </c>
      <c r="Z1043">
        <f t="shared" si="312"/>
        <v>0</v>
      </c>
      <c r="AA1043">
        <f t="shared" si="313"/>
        <v>-0.43392181396484381</v>
      </c>
      <c r="AB1043">
        <f t="shared" si="314"/>
        <v>-0.6050633021763393</v>
      </c>
      <c r="AC1043">
        <f t="shared" si="315"/>
        <v>-6.1006818498883932E-2</v>
      </c>
      <c r="AD1043">
        <f t="shared" si="316"/>
        <v>0</v>
      </c>
      <c r="AE1043">
        <f t="shared" si="317"/>
        <v>-0.11802455357142856</v>
      </c>
      <c r="AF1043">
        <f t="shared" si="318"/>
        <v>-2.014892578125</v>
      </c>
      <c r="AG1043">
        <f t="shared" si="319"/>
        <v>-1.3984026227678572</v>
      </c>
      <c r="AH1043">
        <f t="shared" si="320"/>
        <v>-10.45380077065302</v>
      </c>
      <c r="AI1043">
        <f t="shared" si="321"/>
        <v>-64.918262262051471</v>
      </c>
      <c r="AJ1043">
        <f t="shared" si="322"/>
        <v>-0.74515551351878817</v>
      </c>
    </row>
    <row r="1044" spans="1:36" x14ac:dyDescent="0.25">
      <c r="A1044">
        <v>0</v>
      </c>
      <c r="B1044">
        <v>2.3157894736842106E-2</v>
      </c>
      <c r="C1044">
        <v>0.68421052631578949</v>
      </c>
      <c r="D1044">
        <v>0.29263157894736841</v>
      </c>
      <c r="E1044">
        <v>0</v>
      </c>
      <c r="F1044">
        <v>9.0497737556561094E-3</v>
      </c>
      <c r="G1044">
        <v>0.58597285067873306</v>
      </c>
      <c r="H1044">
        <v>0.40497737556561086</v>
      </c>
      <c r="I1044">
        <v>0</v>
      </c>
      <c r="J1044">
        <v>5.2631578947368418E-2</v>
      </c>
      <c r="K1044">
        <v>0.76210526315789473</v>
      </c>
      <c r="L1044">
        <v>0.18526315789473685</v>
      </c>
      <c r="M1044">
        <v>0</v>
      </c>
      <c r="N1044">
        <v>0</v>
      </c>
      <c r="O1044">
        <v>0.45473684210526316</v>
      </c>
      <c r="P1044">
        <v>0.54526315789473689</v>
      </c>
      <c r="Q1044">
        <v>0</v>
      </c>
      <c r="R1044">
        <f t="shared" si="304"/>
        <v>0</v>
      </c>
      <c r="S1044">
        <f t="shared" si="305"/>
        <v>-8.095651726973685E-2</v>
      </c>
      <c r="T1044">
        <f t="shared" si="306"/>
        <v>-2.6278879266036186</v>
      </c>
      <c r="U1044">
        <f t="shared" si="307"/>
        <v>-1.0550561523437501</v>
      </c>
      <c r="V1044">
        <f t="shared" si="308"/>
        <v>0</v>
      </c>
      <c r="W1044">
        <f t="shared" si="309"/>
        <v>-1.7149498020361992E-2</v>
      </c>
      <c r="X1044">
        <f t="shared" si="310"/>
        <v>-1.1625037560096154</v>
      </c>
      <c r="Y1044">
        <f t="shared" si="311"/>
        <v>-0.97487229567307698</v>
      </c>
      <c r="Z1044">
        <f t="shared" si="312"/>
        <v>0</v>
      </c>
      <c r="AA1044">
        <f t="shared" si="313"/>
        <v>-7.8703227796052627E-2</v>
      </c>
      <c r="AB1044">
        <f t="shared" si="314"/>
        <v>-0.85364720394736837</v>
      </c>
      <c r="AC1044">
        <f t="shared" si="315"/>
        <v>-6.6624177631578949E-2</v>
      </c>
      <c r="AD1044">
        <f t="shared" si="316"/>
        <v>0</v>
      </c>
      <c r="AE1044">
        <f t="shared" si="317"/>
        <v>0</v>
      </c>
      <c r="AF1044">
        <f t="shared" si="318"/>
        <v>-1.6288815789473685</v>
      </c>
      <c r="AG1044">
        <f t="shared" si="319"/>
        <v>-1.8977713815789476</v>
      </c>
      <c r="AH1044">
        <f t="shared" si="320"/>
        <v>-10.444053715821475</v>
      </c>
      <c r="AI1044">
        <f t="shared" si="321"/>
        <v>-64.857732902852931</v>
      </c>
      <c r="AJ1044">
        <f t="shared" si="322"/>
        <v>-0.68481294386285285</v>
      </c>
    </row>
    <row r="1045" spans="1:36" x14ac:dyDescent="0.25">
      <c r="A1045">
        <v>0</v>
      </c>
      <c r="B1045">
        <v>1.8469656992084433E-2</v>
      </c>
      <c r="C1045">
        <v>0.67810026385224276</v>
      </c>
      <c r="D1045">
        <v>0.30343007915567283</v>
      </c>
      <c r="E1045">
        <v>0</v>
      </c>
      <c r="F1045">
        <v>8.6956521739130436E-3</v>
      </c>
      <c r="G1045">
        <v>0.60869565217391308</v>
      </c>
      <c r="H1045">
        <v>0.38260869565217392</v>
      </c>
      <c r="I1045">
        <v>0</v>
      </c>
      <c r="J1045">
        <v>4.4854881266490766E-2</v>
      </c>
      <c r="K1045">
        <v>0.76253298153034299</v>
      </c>
      <c r="L1045">
        <v>0.19261213720316622</v>
      </c>
      <c r="M1045">
        <v>0</v>
      </c>
      <c r="N1045">
        <v>0</v>
      </c>
      <c r="O1045">
        <v>0.44591029023746703</v>
      </c>
      <c r="P1045">
        <v>0.55408970976253302</v>
      </c>
      <c r="Q1045">
        <v>1</v>
      </c>
      <c r="R1045">
        <f t="shared" si="304"/>
        <v>0</v>
      </c>
      <c r="S1045">
        <f t="shared" si="305"/>
        <v>-6.4567143181068598E-2</v>
      </c>
      <c r="T1045">
        <f t="shared" si="306"/>
        <v>-2.6044198793597459</v>
      </c>
      <c r="U1045">
        <f t="shared" si="307"/>
        <v>-1.0939891483035125</v>
      </c>
      <c r="V1045">
        <f t="shared" si="308"/>
        <v>0</v>
      </c>
      <c r="W1045">
        <f t="shared" si="309"/>
        <v>-1.6478430706521739E-2</v>
      </c>
      <c r="X1045">
        <f t="shared" si="310"/>
        <v>-1.2075832201086958</v>
      </c>
      <c r="Y1045">
        <f t="shared" si="311"/>
        <v>-0.92102581521739135</v>
      </c>
      <c r="Z1045">
        <f t="shared" si="312"/>
        <v>0</v>
      </c>
      <c r="AA1045">
        <f t="shared" si="313"/>
        <v>-6.7074254823548812E-2</v>
      </c>
      <c r="AB1045">
        <f t="shared" si="314"/>
        <v>-0.85412629864775724</v>
      </c>
      <c r="AC1045">
        <f t="shared" si="315"/>
        <v>-6.9267011254947233E-2</v>
      </c>
      <c r="AD1045">
        <f t="shared" si="316"/>
        <v>0</v>
      </c>
      <c r="AE1045">
        <f t="shared" si="317"/>
        <v>0</v>
      </c>
      <c r="AF1045">
        <f t="shared" si="318"/>
        <v>-1.5972645943271768</v>
      </c>
      <c r="AG1045">
        <f t="shared" si="319"/>
        <v>-1.928491919525066</v>
      </c>
      <c r="AH1045">
        <f t="shared" si="320"/>
        <v>-10.424287715455431</v>
      </c>
      <c r="AI1045">
        <f t="shared" si="321"/>
        <v>-64.734985739042727</v>
      </c>
      <c r="AJ1045">
        <f t="shared" si="322"/>
        <v>-0.56244456956715494</v>
      </c>
    </row>
    <row r="1046" spans="1:36" x14ac:dyDescent="0.25">
      <c r="A1046">
        <v>0</v>
      </c>
      <c r="B1046">
        <v>0.90458015267175573</v>
      </c>
      <c r="C1046">
        <v>3.4351145038167941E-2</v>
      </c>
      <c r="D1046">
        <v>6.1068702290076333E-2</v>
      </c>
      <c r="E1046">
        <v>0</v>
      </c>
      <c r="F1046">
        <v>0.88671875</v>
      </c>
      <c r="G1046">
        <v>4.6875E-2</v>
      </c>
      <c r="H1046">
        <v>6.640625E-2</v>
      </c>
      <c r="I1046">
        <v>0</v>
      </c>
      <c r="J1046">
        <v>0.93511450381679384</v>
      </c>
      <c r="K1046">
        <v>2.2900763358778626E-2</v>
      </c>
      <c r="L1046">
        <v>4.1984732824427481E-2</v>
      </c>
      <c r="M1046">
        <v>0</v>
      </c>
      <c r="N1046">
        <v>0.83206106870229013</v>
      </c>
      <c r="O1046">
        <v>6.1068702290076333E-2</v>
      </c>
      <c r="P1046">
        <v>0.10687022900763359</v>
      </c>
      <c r="Q1046">
        <v>1</v>
      </c>
      <c r="R1046">
        <f t="shared" si="304"/>
        <v>0</v>
      </c>
      <c r="S1046">
        <f t="shared" si="305"/>
        <v>-3.1622761733659353</v>
      </c>
      <c r="T1046">
        <f t="shared" si="306"/>
        <v>-0.13193447899272423</v>
      </c>
      <c r="U1046">
        <f t="shared" si="307"/>
        <v>-0.22017757037213739</v>
      </c>
      <c r="V1046">
        <f t="shared" si="308"/>
        <v>0</v>
      </c>
      <c r="W1046">
        <f t="shared" si="309"/>
        <v>-1.6803493499755859</v>
      </c>
      <c r="X1046">
        <f t="shared" si="310"/>
        <v>-9.299468994140625E-2</v>
      </c>
      <c r="Y1046">
        <f t="shared" si="311"/>
        <v>-0.15985488891601563</v>
      </c>
      <c r="Z1046">
        <f t="shared" si="312"/>
        <v>0</v>
      </c>
      <c r="AA1046">
        <f t="shared" si="313"/>
        <v>-1.3983340663764312</v>
      </c>
      <c r="AB1046">
        <f t="shared" si="314"/>
        <v>-2.5651538645038167E-2</v>
      </c>
      <c r="AC1046">
        <f t="shared" si="315"/>
        <v>-1.5098513537690841E-2</v>
      </c>
      <c r="AD1046">
        <f t="shared" si="316"/>
        <v>0</v>
      </c>
      <c r="AE1046">
        <f t="shared" si="317"/>
        <v>-2.7497018129770994</v>
      </c>
      <c r="AF1046">
        <f t="shared" si="318"/>
        <v>-0.21875</v>
      </c>
      <c r="AG1046">
        <f t="shared" si="319"/>
        <v>-0.37195849236641221</v>
      </c>
      <c r="AH1046">
        <f t="shared" si="320"/>
        <v>-10.227081575466476</v>
      </c>
      <c r="AI1046">
        <f t="shared" si="321"/>
        <v>-63.510332601264388</v>
      </c>
      <c r="AJ1046">
        <f t="shared" si="322"/>
        <v>0.65842937076908581</v>
      </c>
    </row>
    <row r="1047" spans="1:36" x14ac:dyDescent="0.25">
      <c r="A1047">
        <v>0</v>
      </c>
      <c r="B1047">
        <v>0.79838709677419351</v>
      </c>
      <c r="C1047">
        <v>0.10080645161290322</v>
      </c>
      <c r="D1047">
        <v>0.10080645161290322</v>
      </c>
      <c r="E1047">
        <v>0</v>
      </c>
      <c r="F1047">
        <v>0.79385964912280704</v>
      </c>
      <c r="G1047">
        <v>0.11842105263157894</v>
      </c>
      <c r="H1047">
        <v>8.771929824561403E-2</v>
      </c>
      <c r="I1047">
        <v>0</v>
      </c>
      <c r="J1047">
        <v>0.89243027888446214</v>
      </c>
      <c r="K1047">
        <v>3.5856573705179286E-2</v>
      </c>
      <c r="L1047">
        <v>7.1713147410358571E-2</v>
      </c>
      <c r="M1047">
        <v>0</v>
      </c>
      <c r="N1047">
        <v>0.63414634146341464</v>
      </c>
      <c r="O1047">
        <v>0.1910569105691057</v>
      </c>
      <c r="P1047">
        <v>0.17479674796747968</v>
      </c>
      <c r="Q1047">
        <v>1</v>
      </c>
      <c r="R1047">
        <f t="shared" si="304"/>
        <v>0</v>
      </c>
      <c r="S1047">
        <f t="shared" si="305"/>
        <v>-2.7910412203881045</v>
      </c>
      <c r="T1047">
        <f t="shared" si="306"/>
        <v>-0.38717331424836188</v>
      </c>
      <c r="U1047">
        <f t="shared" si="307"/>
        <v>-0.36344835835118444</v>
      </c>
      <c r="V1047">
        <f t="shared" si="308"/>
        <v>0</v>
      </c>
      <c r="W1047">
        <f t="shared" si="309"/>
        <v>-1.5043795401589912</v>
      </c>
      <c r="X1047">
        <f t="shared" si="310"/>
        <v>-0.23493395353618421</v>
      </c>
      <c r="Y1047">
        <f t="shared" si="311"/>
        <v>-0.21116022478070173</v>
      </c>
      <c r="Z1047">
        <f t="shared" si="312"/>
        <v>0</v>
      </c>
      <c r="AA1047">
        <f t="shared" si="313"/>
        <v>-1.3345057270916334</v>
      </c>
      <c r="AB1047">
        <f t="shared" si="314"/>
        <v>-4.0163564492031872E-2</v>
      </c>
      <c r="AC1047">
        <f t="shared" si="315"/>
        <v>-2.5789420443227094E-2</v>
      </c>
      <c r="AD1047">
        <f t="shared" si="316"/>
        <v>0</v>
      </c>
      <c r="AE1047">
        <f t="shared" si="317"/>
        <v>-2.0956554878048781</v>
      </c>
      <c r="AF1047">
        <f t="shared" si="318"/>
        <v>-0.68437182418699194</v>
      </c>
      <c r="AG1047">
        <f t="shared" si="319"/>
        <v>-0.60837461890243905</v>
      </c>
      <c r="AH1047">
        <f t="shared" si="320"/>
        <v>-10.280997254384729</v>
      </c>
      <c r="AI1047">
        <f t="shared" si="321"/>
        <v>-63.845149789848811</v>
      </c>
      <c r="AJ1047">
        <f t="shared" si="322"/>
        <v>0.32464540557146077</v>
      </c>
    </row>
    <row r="1048" spans="1:36" x14ac:dyDescent="0.25">
      <c r="A1048">
        <v>0</v>
      </c>
      <c r="B1048">
        <v>1.7786561264822136E-2</v>
      </c>
      <c r="C1048">
        <v>0.57509881422924902</v>
      </c>
      <c r="D1048">
        <v>0.40711462450592883</v>
      </c>
      <c r="E1048">
        <v>0</v>
      </c>
      <c r="F1048">
        <v>6.5645514223194746E-3</v>
      </c>
      <c r="G1048">
        <v>0.44201312910284463</v>
      </c>
      <c r="H1048">
        <v>0.55142231947483589</v>
      </c>
      <c r="I1048">
        <v>0</v>
      </c>
      <c r="J1048">
        <v>3.3596837944664032E-2</v>
      </c>
      <c r="K1048">
        <v>0.6837944664031621</v>
      </c>
      <c r="L1048">
        <v>0.28260869565217389</v>
      </c>
      <c r="M1048">
        <v>0</v>
      </c>
      <c r="N1048">
        <v>1.976284584980237E-3</v>
      </c>
      <c r="O1048">
        <v>0.32411067193675891</v>
      </c>
      <c r="P1048">
        <v>0.67391304347826086</v>
      </c>
      <c r="Q1048">
        <v>1</v>
      </c>
      <c r="R1048">
        <f t="shared" si="304"/>
        <v>0</v>
      </c>
      <c r="S1048">
        <f t="shared" si="305"/>
        <v>-6.2179143249752968E-2</v>
      </c>
      <c r="T1048">
        <f t="shared" si="306"/>
        <v>-2.2088161061403779</v>
      </c>
      <c r="U1048">
        <f t="shared" si="307"/>
        <v>-1.4678142080193923</v>
      </c>
      <c r="V1048">
        <f t="shared" si="308"/>
        <v>0</v>
      </c>
      <c r="W1048">
        <f t="shared" si="309"/>
        <v>-1.2439953159190371E-2</v>
      </c>
      <c r="X1048">
        <f t="shared" si="310"/>
        <v>-0.87690397634026251</v>
      </c>
      <c r="Y1048">
        <f t="shared" si="311"/>
        <v>-1.327398454595186</v>
      </c>
      <c r="Z1048">
        <f t="shared" si="312"/>
        <v>0</v>
      </c>
      <c r="AA1048">
        <f t="shared" si="313"/>
        <v>-5.02394122097332E-2</v>
      </c>
      <c r="AB1048">
        <f t="shared" si="314"/>
        <v>-0.76592993453557323</v>
      </c>
      <c r="AC1048">
        <f t="shared" si="315"/>
        <v>-0.10163149626358695</v>
      </c>
      <c r="AD1048">
        <f t="shared" si="316"/>
        <v>0</v>
      </c>
      <c r="AE1048">
        <f t="shared" si="317"/>
        <v>-6.5310029644268771E-3</v>
      </c>
      <c r="AF1048">
        <f t="shared" si="318"/>
        <v>-1.1609745553359685</v>
      </c>
      <c r="AG1048">
        <f t="shared" si="319"/>
        <v>-2.345533288043478</v>
      </c>
      <c r="AH1048">
        <f t="shared" si="320"/>
        <v>-10.38639153085693</v>
      </c>
      <c r="AI1048">
        <f t="shared" si="321"/>
        <v>-64.499649854566812</v>
      </c>
      <c r="AJ1048">
        <f t="shared" si="322"/>
        <v>-0.32783491584606261</v>
      </c>
    </row>
    <row r="1049" spans="1:36" x14ac:dyDescent="0.25">
      <c r="A1049">
        <v>0.6950578338590957</v>
      </c>
      <c r="B1049">
        <v>0.20820189274447951</v>
      </c>
      <c r="C1049">
        <v>1.9978969505783387E-2</v>
      </c>
      <c r="D1049">
        <v>7.6761303890641425E-2</v>
      </c>
      <c r="E1049">
        <v>0.6950578338590957</v>
      </c>
      <c r="F1049">
        <v>0.17770767613038907</v>
      </c>
      <c r="G1049">
        <v>3.8906414300736068E-2</v>
      </c>
      <c r="H1049">
        <v>8.8328075709779186E-2</v>
      </c>
      <c r="I1049">
        <v>0.69287211740041932</v>
      </c>
      <c r="J1049">
        <v>0.23375262054507337</v>
      </c>
      <c r="K1049">
        <v>1.4675052410901468E-2</v>
      </c>
      <c r="L1049">
        <v>5.8700209643605873E-2</v>
      </c>
      <c r="M1049">
        <v>0.6950578338590957</v>
      </c>
      <c r="N1049">
        <v>0.16614090431125131</v>
      </c>
      <c r="O1049">
        <v>4.6267087276550996E-2</v>
      </c>
      <c r="P1049">
        <v>9.2534174553101992E-2</v>
      </c>
      <c r="Q1049">
        <v>1</v>
      </c>
      <c r="R1049">
        <f t="shared" si="304"/>
        <v>-3.839363041987053</v>
      </c>
      <c r="S1049">
        <f t="shared" si="305"/>
        <v>-0.7278425054219243</v>
      </c>
      <c r="T1049">
        <f t="shared" si="306"/>
        <v>-7.6734412481105421E-2</v>
      </c>
      <c r="U1049">
        <f t="shared" si="307"/>
        <v>-0.27675579724878413</v>
      </c>
      <c r="V1049">
        <f t="shared" si="308"/>
        <v>-0.69370029902733965</v>
      </c>
      <c r="W1049">
        <f t="shared" si="309"/>
        <v>-0.33675951712013669</v>
      </c>
      <c r="X1049">
        <f t="shared" si="310"/>
        <v>-7.7185918605415349E-2</v>
      </c>
      <c r="Y1049">
        <f t="shared" si="311"/>
        <v>-0.21262569006309151</v>
      </c>
      <c r="Z1049">
        <f t="shared" si="312"/>
        <v>19.905694925560141</v>
      </c>
      <c r="AA1049">
        <f t="shared" si="313"/>
        <v>-0.34954462911098005</v>
      </c>
      <c r="AB1049">
        <f t="shared" si="314"/>
        <v>-1.6437778432914048E-2</v>
      </c>
      <c r="AC1049">
        <f t="shared" si="315"/>
        <v>-2.110971894654088E-2</v>
      </c>
      <c r="AD1049">
        <f t="shared" si="316"/>
        <v>-22.21469998685594</v>
      </c>
      <c r="AE1049">
        <f t="shared" si="317"/>
        <v>-0.54904376971608826</v>
      </c>
      <c r="AF1049">
        <f t="shared" si="318"/>
        <v>-0.16573015247108305</v>
      </c>
      <c r="AG1049">
        <f t="shared" si="319"/>
        <v>-0.32206230283911669</v>
      </c>
      <c r="AH1049">
        <f t="shared" si="320"/>
        <v>-9.9739005947673718</v>
      </c>
      <c r="AI1049">
        <f t="shared" si="321"/>
        <v>-61.938074848760735</v>
      </c>
      <c r="AJ1049">
        <f t="shared" si="322"/>
        <v>2.2258352413044604</v>
      </c>
    </row>
    <row r="1050" spans="1:36" x14ac:dyDescent="0.25">
      <c r="A1050">
        <v>0.62224938875305624</v>
      </c>
      <c r="B1050">
        <v>0.22921760391198043</v>
      </c>
      <c r="C1050">
        <v>7.9462102689486558E-2</v>
      </c>
      <c r="D1050">
        <v>6.9070904645476772E-2</v>
      </c>
      <c r="E1050">
        <v>0.62224938875305624</v>
      </c>
      <c r="F1050">
        <v>0.19070904645476772</v>
      </c>
      <c r="G1050">
        <v>0.10207823960880195</v>
      </c>
      <c r="H1050">
        <v>8.4963325183374086E-2</v>
      </c>
      <c r="I1050">
        <v>0.62172056131787679</v>
      </c>
      <c r="J1050">
        <v>0.27211714460036607</v>
      </c>
      <c r="K1050">
        <v>4.9420378279438681E-2</v>
      </c>
      <c r="L1050">
        <v>5.6741915802318486E-2</v>
      </c>
      <c r="M1050">
        <v>0.62224938875305624</v>
      </c>
      <c r="N1050">
        <v>0.1656479217603912</v>
      </c>
      <c r="O1050">
        <v>0.12102689486552567</v>
      </c>
      <c r="P1050">
        <v>9.1075794621026898E-2</v>
      </c>
      <c r="Q1050">
        <v>1</v>
      </c>
      <c r="R1050">
        <f t="shared" si="304"/>
        <v>-3.4371834827227232</v>
      </c>
      <c r="S1050">
        <f t="shared" si="305"/>
        <v>-0.80131027109757025</v>
      </c>
      <c r="T1050">
        <f t="shared" si="306"/>
        <v>-0.30519480810188726</v>
      </c>
      <c r="U1050">
        <f t="shared" si="307"/>
        <v>-0.24902877248003896</v>
      </c>
      <c r="V1050">
        <f t="shared" si="308"/>
        <v>-0.62103405791564792</v>
      </c>
      <c r="W1050">
        <f t="shared" si="309"/>
        <v>-0.36139736781784837</v>
      </c>
      <c r="X1050">
        <f t="shared" si="310"/>
        <v>-0.2025116638332824</v>
      </c>
      <c r="Y1050">
        <f t="shared" si="311"/>
        <v>-0.20452597321974328</v>
      </c>
      <c r="Z1050">
        <f t="shared" si="312"/>
        <v>17.861564221943642</v>
      </c>
      <c r="AA1050">
        <f t="shared" si="313"/>
        <v>-0.40691345475518609</v>
      </c>
      <c r="AB1050">
        <f t="shared" si="314"/>
        <v>-5.5356615123550945E-2</v>
      </c>
      <c r="AC1050">
        <f t="shared" si="315"/>
        <v>-2.0405478998245883E-2</v>
      </c>
      <c r="AD1050">
        <f t="shared" si="316"/>
        <v>-19.887673823349633</v>
      </c>
      <c r="AE1050">
        <f t="shared" si="317"/>
        <v>-0.54741461644254275</v>
      </c>
      <c r="AF1050">
        <f t="shared" si="318"/>
        <v>-0.4335221194987775</v>
      </c>
      <c r="AG1050">
        <f t="shared" si="319"/>
        <v>-0.31698645705990219</v>
      </c>
      <c r="AH1050">
        <f t="shared" si="320"/>
        <v>-9.9888947404729382</v>
      </c>
      <c r="AI1050">
        <f t="shared" si="321"/>
        <v>-62.031188722333113</v>
      </c>
      <c r="AJ1050">
        <f t="shared" si="322"/>
        <v>2.1330087109005058</v>
      </c>
    </row>
    <row r="1051" spans="1:36" x14ac:dyDescent="0.25">
      <c r="A1051">
        <v>0.39660056657223797</v>
      </c>
      <c r="B1051">
        <v>0.37299338999055714</v>
      </c>
      <c r="C1051">
        <v>0.15391879131255901</v>
      </c>
      <c r="D1051">
        <v>7.6487252124645896E-2</v>
      </c>
      <c r="E1051">
        <v>0.39660056657223797</v>
      </c>
      <c r="F1051">
        <v>0.32955618508026441</v>
      </c>
      <c r="G1051">
        <v>0.19074598677998111</v>
      </c>
      <c r="H1051">
        <v>8.3097261567516525E-2</v>
      </c>
      <c r="I1051">
        <v>0.39510818438381939</v>
      </c>
      <c r="J1051">
        <v>0.43838193791157104</v>
      </c>
      <c r="K1051">
        <v>0.10912511759172154</v>
      </c>
      <c r="L1051">
        <v>5.7384760112888053E-2</v>
      </c>
      <c r="M1051">
        <v>0.39697542533081287</v>
      </c>
      <c r="N1051">
        <v>0.30907372400756145</v>
      </c>
      <c r="O1051">
        <v>0.2051039697542533</v>
      </c>
      <c r="P1051">
        <v>8.8846880907372403E-2</v>
      </c>
      <c r="Q1051">
        <v>1</v>
      </c>
      <c r="R1051">
        <f t="shared" si="304"/>
        <v>-2.190743681391643</v>
      </c>
      <c r="S1051">
        <f t="shared" si="305"/>
        <v>-1.3039287966979463</v>
      </c>
      <c r="T1051">
        <f t="shared" si="306"/>
        <v>-0.59116502569124763</v>
      </c>
      <c r="U1051">
        <f t="shared" si="307"/>
        <v>-0.27576772889739731</v>
      </c>
      <c r="V1051">
        <f t="shared" si="308"/>
        <v>-0.39582595609065158</v>
      </c>
      <c r="W1051">
        <f t="shared" si="309"/>
        <v>-0.62451540737134092</v>
      </c>
      <c r="X1051">
        <f t="shared" si="310"/>
        <v>-0.3784184298276676</v>
      </c>
      <c r="Y1051">
        <f t="shared" si="311"/>
        <v>-0.20003393531633618</v>
      </c>
      <c r="Z1051">
        <f t="shared" si="312"/>
        <v>11.35116103451317</v>
      </c>
      <c r="AA1051">
        <f t="shared" si="313"/>
        <v>-0.65553939690145813</v>
      </c>
      <c r="AB1051">
        <f t="shared" si="314"/>
        <v>-0.12223291980244591</v>
      </c>
      <c r="AC1051">
        <f t="shared" si="315"/>
        <v>-2.063665811676858E-2</v>
      </c>
      <c r="AD1051">
        <f t="shared" si="316"/>
        <v>-12.687706758034027</v>
      </c>
      <c r="AE1051">
        <f t="shared" si="317"/>
        <v>-1.0213920723062382</v>
      </c>
      <c r="AF1051">
        <f t="shared" si="318"/>
        <v>-0.73468882915879008</v>
      </c>
      <c r="AG1051">
        <f t="shared" si="319"/>
        <v>-0.30922879253308128</v>
      </c>
      <c r="AH1051">
        <f t="shared" si="320"/>
        <v>-10.160663353623871</v>
      </c>
      <c r="AI1051">
        <f t="shared" si="321"/>
        <v>-63.097874430389183</v>
      </c>
      <c r="AJ1051">
        <f t="shared" si="322"/>
        <v>1.0696147233937512</v>
      </c>
    </row>
    <row r="1052" spans="1:36" x14ac:dyDescent="0.25">
      <c r="A1052">
        <v>0.35494880546075086</v>
      </c>
      <c r="B1052">
        <v>0.31854379977246872</v>
      </c>
      <c r="C1052">
        <v>0.22753128555176336</v>
      </c>
      <c r="D1052">
        <v>9.8976109215017066E-2</v>
      </c>
      <c r="E1052">
        <v>0.35421412300683369</v>
      </c>
      <c r="F1052">
        <v>0.25968109339407747</v>
      </c>
      <c r="G1052">
        <v>0.27562642369020501</v>
      </c>
      <c r="H1052">
        <v>0.11047835990888383</v>
      </c>
      <c r="I1052">
        <v>0.35414301929625425</v>
      </c>
      <c r="J1052">
        <v>0.42565266742338254</v>
      </c>
      <c r="K1052">
        <v>0.13280363223609534</v>
      </c>
      <c r="L1052">
        <v>8.7400681044267875E-2</v>
      </c>
      <c r="M1052">
        <v>0.35421412300683369</v>
      </c>
      <c r="N1052">
        <v>0.23006833712984054</v>
      </c>
      <c r="O1052">
        <v>0.30410022779043278</v>
      </c>
      <c r="P1052">
        <v>0.11161731207289294</v>
      </c>
      <c r="Q1052">
        <v>1</v>
      </c>
      <c r="R1052">
        <f t="shared" si="304"/>
        <v>-1.9606675287969284</v>
      </c>
      <c r="S1052">
        <f t="shared" si="305"/>
        <v>-1.113581218003413</v>
      </c>
      <c r="T1052">
        <f t="shared" si="306"/>
        <v>-0.87389289586888508</v>
      </c>
      <c r="U1052">
        <f t="shared" si="307"/>
        <v>-0.3568492277490401</v>
      </c>
      <c r="V1052">
        <f t="shared" si="308"/>
        <v>-0.35352229854783596</v>
      </c>
      <c r="W1052">
        <f t="shared" si="309"/>
        <v>-0.49210074387813213</v>
      </c>
      <c r="X1052">
        <f t="shared" si="310"/>
        <v>-0.54681160129555806</v>
      </c>
      <c r="Y1052">
        <f t="shared" si="311"/>
        <v>-0.26594644255410022</v>
      </c>
      <c r="Z1052">
        <f t="shared" si="312"/>
        <v>10.174262645431329</v>
      </c>
      <c r="AA1052">
        <f t="shared" si="313"/>
        <v>-0.63650453807817819</v>
      </c>
      <c r="AB1052">
        <f t="shared" si="314"/>
        <v>-0.14875563103007944</v>
      </c>
      <c r="AC1052">
        <f t="shared" si="315"/>
        <v>-3.143095780717934E-2</v>
      </c>
      <c r="AD1052">
        <f t="shared" si="316"/>
        <v>-11.321015447038723</v>
      </c>
      <c r="AE1052">
        <f t="shared" si="317"/>
        <v>-0.76030395785876992</v>
      </c>
      <c r="AF1052">
        <f t="shared" si="318"/>
        <v>-1.0892965190774486</v>
      </c>
      <c r="AG1052">
        <f t="shared" si="319"/>
        <v>-0.38848056662870162</v>
      </c>
      <c r="AH1052">
        <f t="shared" si="320"/>
        <v>-10.164896928781644</v>
      </c>
      <c r="AI1052">
        <f t="shared" si="321"/>
        <v>-63.124164996703584</v>
      </c>
      <c r="AJ1052">
        <f t="shared" si="322"/>
        <v>1.0434052880036109</v>
      </c>
    </row>
    <row r="1053" spans="1:36" x14ac:dyDescent="0.25">
      <c r="A1053">
        <v>2.063983488132095E-2</v>
      </c>
      <c r="B1053">
        <v>0.53973168214654288</v>
      </c>
      <c r="C1053">
        <v>0.30959752321981426</v>
      </c>
      <c r="D1053">
        <v>0.13003095975232198</v>
      </c>
      <c r="E1053">
        <v>2.0682523267838676E-2</v>
      </c>
      <c r="F1053">
        <v>0.43846949327817991</v>
      </c>
      <c r="G1053">
        <v>0.37538779731127198</v>
      </c>
      <c r="H1053">
        <v>0.16546018614270941</v>
      </c>
      <c r="I1053">
        <v>2.1627188465499485E-2</v>
      </c>
      <c r="J1053">
        <v>0.67765190525231722</v>
      </c>
      <c r="K1053">
        <v>0.20803295571575695</v>
      </c>
      <c r="L1053">
        <v>9.2687950566426369E-2</v>
      </c>
      <c r="M1053">
        <v>1.9648397104446741E-2</v>
      </c>
      <c r="N1053">
        <v>0.32574974146845914</v>
      </c>
      <c r="O1053">
        <v>0.47156153050672184</v>
      </c>
      <c r="P1053">
        <v>0.18304033092037228</v>
      </c>
      <c r="Q1053">
        <v>1</v>
      </c>
      <c r="R1053">
        <f t="shared" si="304"/>
        <v>-0.11401039651057791</v>
      </c>
      <c r="S1053">
        <f t="shared" si="305"/>
        <v>-1.8868207901993035</v>
      </c>
      <c r="T1053">
        <f t="shared" si="306"/>
        <v>-1.1890895595491486</v>
      </c>
      <c r="U1053">
        <f t="shared" si="307"/>
        <v>-0.46881462545955882</v>
      </c>
      <c r="V1053">
        <f t="shared" si="308"/>
        <v>-2.0642127714581179E-2</v>
      </c>
      <c r="W1053">
        <f t="shared" si="309"/>
        <v>-0.83090825361944154</v>
      </c>
      <c r="X1053">
        <f t="shared" si="310"/>
        <v>-0.74472686546664946</v>
      </c>
      <c r="Y1053">
        <f t="shared" si="311"/>
        <v>-0.39830015511892453</v>
      </c>
      <c r="Z1053">
        <f t="shared" si="312"/>
        <v>0.62133286198184856</v>
      </c>
      <c r="AA1053">
        <f t="shared" si="313"/>
        <v>-1.0133344530445418</v>
      </c>
      <c r="AB1053">
        <f t="shared" si="314"/>
        <v>-0.23302128926364571</v>
      </c>
      <c r="AC1053">
        <f t="shared" si="315"/>
        <v>-3.3332361128990733E-2</v>
      </c>
      <c r="AD1053">
        <f t="shared" si="316"/>
        <v>-0.62798119183040324</v>
      </c>
      <c r="AE1053">
        <f t="shared" si="317"/>
        <v>-1.0765010987590486</v>
      </c>
      <c r="AF1053">
        <f t="shared" si="318"/>
        <v>-1.6891481385729059</v>
      </c>
      <c r="AG1053">
        <f t="shared" si="319"/>
        <v>-0.63706615175801451</v>
      </c>
      <c r="AH1053">
        <f t="shared" si="320"/>
        <v>-10.342364596013889</v>
      </c>
      <c r="AI1053">
        <f t="shared" si="321"/>
        <v>-64.226241917545622</v>
      </c>
      <c r="AJ1053">
        <f t="shared" si="322"/>
        <v>-5.5270697380246016E-2</v>
      </c>
    </row>
    <row r="1054" spans="1:36" x14ac:dyDescent="0.25">
      <c r="A1054">
        <v>1.9781718963165076E-2</v>
      </c>
      <c r="B1054">
        <v>0.45429740791268758</v>
      </c>
      <c r="C1054">
        <v>0.39495225102319237</v>
      </c>
      <c r="D1054">
        <v>0.13096862210095497</v>
      </c>
      <c r="E1054">
        <v>1.9781718963165076E-2</v>
      </c>
      <c r="F1054">
        <v>0.35811732605729879</v>
      </c>
      <c r="G1054">
        <v>0.4665757162346521</v>
      </c>
      <c r="H1054">
        <v>0.15552523874488403</v>
      </c>
      <c r="I1054">
        <v>2.1798365122615803E-2</v>
      </c>
      <c r="J1054">
        <v>0.62193460490463215</v>
      </c>
      <c r="K1054">
        <v>0.25953678474114439</v>
      </c>
      <c r="L1054">
        <v>9.6730245231607628E-2</v>
      </c>
      <c r="M1054">
        <v>1.9781718963165076E-2</v>
      </c>
      <c r="N1054">
        <v>0.25920873124147342</v>
      </c>
      <c r="O1054">
        <v>0.56343792633015011</v>
      </c>
      <c r="P1054">
        <v>0.15757162346521145</v>
      </c>
      <c r="Q1054">
        <v>1</v>
      </c>
      <c r="R1054">
        <f t="shared" si="304"/>
        <v>-0.10927033261745396</v>
      </c>
      <c r="S1054">
        <f t="shared" si="305"/>
        <v>-1.588155415991644</v>
      </c>
      <c r="T1054">
        <f t="shared" si="306"/>
        <v>-1.5169165222251237</v>
      </c>
      <c r="U1054">
        <f t="shared" si="307"/>
        <v>-0.47219528052523874</v>
      </c>
      <c r="V1054">
        <f t="shared" si="308"/>
        <v>-1.9743082793315145E-2</v>
      </c>
      <c r="W1054">
        <f t="shared" si="309"/>
        <v>-0.67863932735760579</v>
      </c>
      <c r="X1054">
        <f t="shared" si="310"/>
        <v>-0.92563336672919505</v>
      </c>
      <c r="Y1054">
        <f t="shared" si="311"/>
        <v>-0.374384485845839</v>
      </c>
      <c r="Z1054">
        <f t="shared" si="312"/>
        <v>0.62625063862397823</v>
      </c>
      <c r="AA1054">
        <f t="shared" si="313"/>
        <v>-0.93001695679708785</v>
      </c>
      <c r="AB1054">
        <f t="shared" si="314"/>
        <v>-0.29071161337704354</v>
      </c>
      <c r="AC1054">
        <f t="shared" si="315"/>
        <v>-3.4786047662636238E-2</v>
      </c>
      <c r="AD1054">
        <f t="shared" si="316"/>
        <v>-0.63224228342428379</v>
      </c>
      <c r="AE1054">
        <f t="shared" si="317"/>
        <v>-0.85660385402455674</v>
      </c>
      <c r="AF1054">
        <f t="shared" si="318"/>
        <v>-2.0182522595497954</v>
      </c>
      <c r="AG1054">
        <f t="shared" si="319"/>
        <v>-0.54842311135743516</v>
      </c>
      <c r="AH1054">
        <f t="shared" si="320"/>
        <v>-10.369723301654275</v>
      </c>
      <c r="AI1054">
        <f t="shared" si="321"/>
        <v>-64.396139896938806</v>
      </c>
      <c r="AJ1054">
        <f t="shared" si="322"/>
        <v>-0.22464438300457951</v>
      </c>
    </row>
    <row r="1055" spans="1:36" x14ac:dyDescent="0.25">
      <c r="A1055">
        <v>0.56883509833585477</v>
      </c>
      <c r="B1055">
        <v>0.35098335854765506</v>
      </c>
      <c r="C1055">
        <v>3.0257186081694403E-2</v>
      </c>
      <c r="D1055">
        <v>4.9924357034795766E-2</v>
      </c>
      <c r="E1055">
        <v>0.56883509833585477</v>
      </c>
      <c r="F1055">
        <v>0.31921331316187596</v>
      </c>
      <c r="G1055">
        <v>4.8411497730711045E-2</v>
      </c>
      <c r="H1055">
        <v>6.3540090771558241E-2</v>
      </c>
      <c r="I1055">
        <v>0.56797583081571001</v>
      </c>
      <c r="J1055">
        <v>0.38368580060422963</v>
      </c>
      <c r="K1055">
        <v>2.1148036253776436E-2</v>
      </c>
      <c r="L1055">
        <v>2.7190332326283987E-2</v>
      </c>
      <c r="M1055">
        <v>0.5696969696969697</v>
      </c>
      <c r="N1055">
        <v>0.27878787878787881</v>
      </c>
      <c r="O1055">
        <v>7.575757575757576E-2</v>
      </c>
      <c r="P1055">
        <v>7.575757575757576E-2</v>
      </c>
      <c r="Q1055">
        <v>1</v>
      </c>
      <c r="R1055">
        <f t="shared" si="304"/>
        <v>-3.1421334270990924</v>
      </c>
      <c r="S1055">
        <f t="shared" si="305"/>
        <v>-1.2269850368759454</v>
      </c>
      <c r="T1055">
        <f t="shared" si="306"/>
        <v>-0.11621056814958397</v>
      </c>
      <c r="U1055">
        <f t="shared" si="307"/>
        <v>-0.17999766201186651</v>
      </c>
      <c r="V1055">
        <f t="shared" si="308"/>
        <v>-0.56772409228441756</v>
      </c>
      <c r="W1055">
        <f t="shared" si="309"/>
        <v>-0.60491546307677768</v>
      </c>
      <c r="X1055">
        <f t="shared" si="310"/>
        <v>-9.6042927382753412E-2</v>
      </c>
      <c r="Y1055">
        <f t="shared" si="311"/>
        <v>-0.15295539428895613</v>
      </c>
      <c r="Z1055">
        <f t="shared" si="312"/>
        <v>16.317518528134443</v>
      </c>
      <c r="AA1055">
        <f t="shared" si="313"/>
        <v>-0.57374890837424475</v>
      </c>
      <c r="AB1055">
        <f t="shared" si="314"/>
        <v>-2.3688278889728097E-2</v>
      </c>
      <c r="AC1055">
        <f t="shared" si="315"/>
        <v>-9.7781639444864052E-3</v>
      </c>
      <c r="AD1055">
        <f t="shared" si="316"/>
        <v>-18.208049242424241</v>
      </c>
      <c r="AE1055">
        <f t="shared" si="317"/>
        <v>-0.92130681818181825</v>
      </c>
      <c r="AF1055">
        <f t="shared" si="318"/>
        <v>-0.27136600378787878</v>
      </c>
      <c r="AG1055">
        <f t="shared" si="319"/>
        <v>-0.263671875</v>
      </c>
      <c r="AH1055">
        <f t="shared" si="320"/>
        <v>-10.041055333637351</v>
      </c>
      <c r="AI1055">
        <f t="shared" si="321"/>
        <v>-62.355106801611754</v>
      </c>
      <c r="AJ1055">
        <f t="shared" si="322"/>
        <v>1.8100902210883807</v>
      </c>
    </row>
    <row r="1056" spans="1:36" x14ac:dyDescent="0.25">
      <c r="A1056">
        <v>0</v>
      </c>
      <c r="B1056">
        <v>0.43334819438252342</v>
      </c>
      <c r="C1056">
        <v>0.45430227374052606</v>
      </c>
      <c r="D1056">
        <v>0.11234953187695051</v>
      </c>
      <c r="E1056">
        <v>0</v>
      </c>
      <c r="F1056">
        <v>0.29393398751115074</v>
      </c>
      <c r="G1056">
        <v>0.57314897413024091</v>
      </c>
      <c r="H1056">
        <v>0.13291703835860838</v>
      </c>
      <c r="I1056">
        <v>0</v>
      </c>
      <c r="J1056">
        <v>0.67200000000000004</v>
      </c>
      <c r="K1056">
        <v>0.25377777777777777</v>
      </c>
      <c r="L1056">
        <v>7.4222222222222217E-2</v>
      </c>
      <c r="M1056">
        <v>0</v>
      </c>
      <c r="N1056">
        <v>0.20249776984834969</v>
      </c>
      <c r="O1056">
        <v>0.65209634255129345</v>
      </c>
      <c r="P1056">
        <v>0.14540588760035683</v>
      </c>
      <c r="Q1056">
        <v>1</v>
      </c>
      <c r="R1056">
        <f t="shared" si="304"/>
        <v>0</v>
      </c>
      <c r="S1056">
        <f t="shared" si="305"/>
        <v>-1.5149201160555061</v>
      </c>
      <c r="T1056">
        <f t="shared" si="306"/>
        <v>-1.7448656725872853</v>
      </c>
      <c r="U1056">
        <f t="shared" si="307"/>
        <v>-0.40506586898824121</v>
      </c>
      <c r="V1056">
        <f t="shared" si="308"/>
        <v>0</v>
      </c>
      <c r="W1056">
        <f t="shared" si="309"/>
        <v>-0.55701064723182425</v>
      </c>
      <c r="X1056">
        <f t="shared" si="310"/>
        <v>-1.1370626376421722</v>
      </c>
      <c r="Y1056">
        <f t="shared" si="311"/>
        <v>-0.31996142534567351</v>
      </c>
      <c r="Z1056">
        <f t="shared" si="312"/>
        <v>0</v>
      </c>
      <c r="AA1056">
        <f t="shared" si="313"/>
        <v>-1.0048828125</v>
      </c>
      <c r="AB1056">
        <f t="shared" si="314"/>
        <v>-0.28426085069444446</v>
      </c>
      <c r="AC1056">
        <f t="shared" si="315"/>
        <v>-2.6691731770833331E-2</v>
      </c>
      <c r="AD1056">
        <f t="shared" si="316"/>
        <v>0</v>
      </c>
      <c r="AE1056">
        <f t="shared" si="317"/>
        <v>-0.66919184879571814</v>
      </c>
      <c r="AF1056">
        <f t="shared" si="318"/>
        <v>-2.3358294770294377</v>
      </c>
      <c r="AG1056">
        <f t="shared" si="319"/>
        <v>-0.50608064785905449</v>
      </c>
      <c r="AH1056">
        <f t="shared" si="320"/>
        <v>-10.50582373650019</v>
      </c>
      <c r="AI1056">
        <f t="shared" si="321"/>
        <v>-65.241325673590481</v>
      </c>
      <c r="AJ1056">
        <f t="shared" si="322"/>
        <v>-1.0672219730386014</v>
      </c>
    </row>
    <row r="1057" spans="1:36" x14ac:dyDescent="0.25">
      <c r="A1057">
        <v>0</v>
      </c>
      <c r="B1057">
        <v>0.60390355912743976</v>
      </c>
      <c r="C1057">
        <v>0.30539609644087257</v>
      </c>
      <c r="D1057">
        <v>9.0700344431687716E-2</v>
      </c>
      <c r="E1057">
        <v>0</v>
      </c>
      <c r="F1057">
        <v>0.52758620689655178</v>
      </c>
      <c r="G1057">
        <v>0.35172413793103446</v>
      </c>
      <c r="H1057">
        <v>0.1206896551724138</v>
      </c>
      <c r="I1057">
        <v>0</v>
      </c>
      <c r="J1057">
        <v>0.74256292906178489</v>
      </c>
      <c r="K1057">
        <v>0.19450800915331809</v>
      </c>
      <c r="L1057">
        <v>6.2929061784897031E-2</v>
      </c>
      <c r="M1057">
        <v>0</v>
      </c>
      <c r="N1057">
        <v>0.41271676300578036</v>
      </c>
      <c r="O1057">
        <v>0.43121387283236995</v>
      </c>
      <c r="P1057">
        <v>0.15606936416184972</v>
      </c>
      <c r="Q1057">
        <v>1</v>
      </c>
      <c r="R1057">
        <f t="shared" si="304"/>
        <v>0</v>
      </c>
      <c r="S1057">
        <f t="shared" si="305"/>
        <v>-2.1111560212758325</v>
      </c>
      <c r="T1057">
        <f t="shared" si="306"/>
        <v>-1.1729528906698479</v>
      </c>
      <c r="U1057">
        <f t="shared" si="307"/>
        <v>-0.32701172155299224</v>
      </c>
      <c r="V1057">
        <f t="shared" si="308"/>
        <v>0</v>
      </c>
      <c r="W1057">
        <f t="shared" si="309"/>
        <v>-0.99978616648706908</v>
      </c>
      <c r="X1057">
        <f t="shared" si="310"/>
        <v>-0.69778084590517242</v>
      </c>
      <c r="Y1057">
        <f t="shared" si="311"/>
        <v>-0.29052734375</v>
      </c>
      <c r="Z1057">
        <f t="shared" si="312"/>
        <v>0</v>
      </c>
      <c r="AA1057">
        <f t="shared" si="313"/>
        <v>-1.1103998878182209</v>
      </c>
      <c r="AB1057">
        <f t="shared" si="314"/>
        <v>-0.21787176415903892</v>
      </c>
      <c r="AC1057">
        <f t="shared" si="315"/>
        <v>-2.2630495119422198E-2</v>
      </c>
      <c r="AD1057">
        <f t="shared" si="316"/>
        <v>0</v>
      </c>
      <c r="AE1057">
        <f t="shared" si="317"/>
        <v>-1.3638999277456647</v>
      </c>
      <c r="AF1057">
        <f t="shared" si="318"/>
        <v>-1.5446215679190751</v>
      </c>
      <c r="AG1057">
        <f t="shared" si="319"/>
        <v>-0.54319454479768792</v>
      </c>
      <c r="AH1057">
        <f t="shared" si="320"/>
        <v>-10.401833177200023</v>
      </c>
      <c r="AI1057">
        <f t="shared" si="321"/>
        <v>-64.595542713924999</v>
      </c>
      <c r="AJ1057">
        <f t="shared" si="322"/>
        <v>-0.42343185627208646</v>
      </c>
    </row>
    <row r="1058" spans="1:36" x14ac:dyDescent="0.25">
      <c r="A1058">
        <v>0</v>
      </c>
      <c r="B1058">
        <v>0.5725476839237057</v>
      </c>
      <c r="C1058">
        <v>0.34502724795640327</v>
      </c>
      <c r="D1058">
        <v>8.2425068119891004E-2</v>
      </c>
      <c r="E1058">
        <v>0</v>
      </c>
      <c r="F1058">
        <v>0.35059625212947187</v>
      </c>
      <c r="G1058">
        <v>0.52913117546848376</v>
      </c>
      <c r="H1058">
        <v>0.12027257240204429</v>
      </c>
      <c r="I1058">
        <v>0</v>
      </c>
      <c r="J1058">
        <v>0.21022146507666098</v>
      </c>
      <c r="K1058">
        <v>0.63611584327086879</v>
      </c>
      <c r="L1058">
        <v>0.15366269165247018</v>
      </c>
      <c r="M1058">
        <v>0</v>
      </c>
      <c r="N1058">
        <v>0.13394683026584867</v>
      </c>
      <c r="O1058">
        <v>0.68609406952965235</v>
      </c>
      <c r="P1058">
        <v>0.17995910020449898</v>
      </c>
      <c r="Q1058">
        <v>1</v>
      </c>
      <c r="R1058">
        <f t="shared" si="304"/>
        <v>0</v>
      </c>
      <c r="S1058">
        <f t="shared" si="305"/>
        <v>-2.0015405971932476</v>
      </c>
      <c r="T1058">
        <f t="shared" si="306"/>
        <v>-1.3251666035249383</v>
      </c>
      <c r="U1058">
        <f t="shared" si="307"/>
        <v>-0.29717597649597666</v>
      </c>
      <c r="V1058">
        <f t="shared" si="308"/>
        <v>0</v>
      </c>
      <c r="W1058">
        <f t="shared" si="309"/>
        <v>-0.66438674536839859</v>
      </c>
      <c r="X1058">
        <f t="shared" si="310"/>
        <v>-1.0497363114885008</v>
      </c>
      <c r="Y1058">
        <f t="shared" si="311"/>
        <v>-0.28952333102640543</v>
      </c>
      <c r="Z1058">
        <f t="shared" si="312"/>
        <v>0</v>
      </c>
      <c r="AA1058">
        <f t="shared" si="313"/>
        <v>-0.31435704921741908</v>
      </c>
      <c r="AB1058">
        <f t="shared" si="314"/>
        <v>-0.71252428928875633</v>
      </c>
      <c r="AC1058">
        <f t="shared" si="315"/>
        <v>-5.5260045118185684E-2</v>
      </c>
      <c r="AD1058">
        <f t="shared" si="316"/>
        <v>0</v>
      </c>
      <c r="AE1058">
        <f t="shared" si="317"/>
        <v>-0.44265241564417174</v>
      </c>
      <c r="AF1058">
        <f t="shared" si="318"/>
        <v>-2.4576103974948875</v>
      </c>
      <c r="AG1058">
        <f t="shared" si="319"/>
        <v>-0.62634202453987731</v>
      </c>
      <c r="AH1058">
        <f t="shared" si="320"/>
        <v>-10.236275786400764</v>
      </c>
      <c r="AI1058">
        <f t="shared" si="321"/>
        <v>-63.56742879142714</v>
      </c>
      <c r="AJ1058">
        <f t="shared" si="322"/>
        <v>0.60150937561956608</v>
      </c>
    </row>
    <row r="1059" spans="1:36" x14ac:dyDescent="0.25">
      <c r="A1059">
        <v>5.0374064837905234E-2</v>
      </c>
      <c r="B1059">
        <v>0.22793017456359102</v>
      </c>
      <c r="C1059">
        <v>0.55162094763092273</v>
      </c>
      <c r="D1059">
        <v>0.17007481296758103</v>
      </c>
      <c r="E1059">
        <v>4.9925112331502743E-2</v>
      </c>
      <c r="F1059">
        <v>0.12081877184223665</v>
      </c>
      <c r="G1059">
        <v>0.61857214178731901</v>
      </c>
      <c r="H1059">
        <v>0.2106839740389416</v>
      </c>
      <c r="I1059">
        <v>4.9425861208187719E-2</v>
      </c>
      <c r="J1059">
        <v>7.7883175237144289E-2</v>
      </c>
      <c r="K1059">
        <v>0.62805791313030457</v>
      </c>
      <c r="L1059">
        <v>0.24463305042436345</v>
      </c>
      <c r="M1059">
        <v>4.9425861208187719E-2</v>
      </c>
      <c r="N1059">
        <v>6.0908637044433347E-2</v>
      </c>
      <c r="O1059">
        <v>0.62006989515726407</v>
      </c>
      <c r="P1059">
        <v>0.26959560659011483</v>
      </c>
      <c r="Q1059">
        <v>1</v>
      </c>
      <c r="R1059">
        <f t="shared" si="304"/>
        <v>-0.27825644628662716</v>
      </c>
      <c r="S1059">
        <f t="shared" si="305"/>
        <v>-0.79680961171290521</v>
      </c>
      <c r="T1059">
        <f t="shared" si="306"/>
        <v>-2.1186432721906172</v>
      </c>
      <c r="U1059">
        <f t="shared" si="307"/>
        <v>-0.6131890427739245</v>
      </c>
      <c r="V1059">
        <f t="shared" si="308"/>
        <v>-4.9827602346480274E-2</v>
      </c>
      <c r="W1059">
        <f t="shared" si="309"/>
        <v>-0.228953932382676</v>
      </c>
      <c r="X1059">
        <f t="shared" si="310"/>
        <v>-1.2271770566806042</v>
      </c>
      <c r="Y1059">
        <f t="shared" si="311"/>
        <v>-0.50716405859960056</v>
      </c>
      <c r="Z1059">
        <f t="shared" si="312"/>
        <v>1.4199678265804418</v>
      </c>
      <c r="AA1059">
        <f t="shared" si="313"/>
        <v>-0.11646348836120819</v>
      </c>
      <c r="AB1059">
        <f t="shared" si="314"/>
        <v>-0.7034984632426361</v>
      </c>
      <c r="AC1059">
        <f t="shared" si="315"/>
        <v>-8.7974727362081881E-2</v>
      </c>
      <c r="AD1059">
        <f t="shared" si="316"/>
        <v>-1.5796968609585622</v>
      </c>
      <c r="AE1059">
        <f t="shared" si="317"/>
        <v>-0.20128401148277583</v>
      </c>
      <c r="AF1059">
        <f t="shared" si="318"/>
        <v>-2.2211097416375436</v>
      </c>
      <c r="AG1059">
        <f t="shared" si="319"/>
        <v>-0.93831908387418872</v>
      </c>
      <c r="AH1059">
        <f t="shared" si="320"/>
        <v>-10.248399573311991</v>
      </c>
      <c r="AI1059">
        <f t="shared" si="321"/>
        <v>-63.642717693098362</v>
      </c>
      <c r="AJ1059">
        <f t="shared" si="322"/>
        <v>0.5264528104490539</v>
      </c>
    </row>
    <row r="1060" spans="1:36" x14ac:dyDescent="0.25">
      <c r="A1060">
        <v>0</v>
      </c>
      <c r="B1060">
        <v>4.4660194174757278E-2</v>
      </c>
      <c r="C1060">
        <v>0.77022653721682843</v>
      </c>
      <c r="D1060">
        <v>0.18511326860841423</v>
      </c>
      <c r="E1060">
        <v>0</v>
      </c>
      <c r="F1060">
        <v>1.1658031088082901E-2</v>
      </c>
      <c r="G1060">
        <v>0.70401554404145072</v>
      </c>
      <c r="H1060">
        <v>0.28432642487046633</v>
      </c>
      <c r="I1060">
        <v>0</v>
      </c>
      <c r="J1060">
        <v>6.8005181347150258E-3</v>
      </c>
      <c r="K1060">
        <v>0.61981865284974091</v>
      </c>
      <c r="L1060">
        <v>0.37338082901554404</v>
      </c>
      <c r="M1060">
        <v>0</v>
      </c>
      <c r="N1060">
        <v>3.5621761658031089E-3</v>
      </c>
      <c r="O1060">
        <v>0.53691709844559588</v>
      </c>
      <c r="P1060">
        <v>0.45952072538860106</v>
      </c>
      <c r="Q1060">
        <v>1</v>
      </c>
      <c r="R1060">
        <f t="shared" si="304"/>
        <v>0</v>
      </c>
      <c r="S1060">
        <f t="shared" si="305"/>
        <v>-0.15612532236043689</v>
      </c>
      <c r="T1060">
        <f t="shared" si="306"/>
        <v>-2.9582547184718848</v>
      </c>
      <c r="U1060">
        <f t="shared" si="307"/>
        <v>-0.66740880676072001</v>
      </c>
      <c r="V1060">
        <f t="shared" si="308"/>
        <v>0</v>
      </c>
      <c r="W1060">
        <f t="shared" si="309"/>
        <v>-2.2092196607836786E-2</v>
      </c>
      <c r="X1060">
        <f t="shared" si="310"/>
        <v>-1.3966870876173898</v>
      </c>
      <c r="Y1060">
        <f t="shared" si="311"/>
        <v>-0.68443812236884716</v>
      </c>
      <c r="Z1060">
        <f t="shared" si="312"/>
        <v>0</v>
      </c>
      <c r="AA1060">
        <f t="shared" si="313"/>
        <v>-1.0169231829865609E-2</v>
      </c>
      <c r="AB1060">
        <f t="shared" si="314"/>
        <v>-0.69426952619009064</v>
      </c>
      <c r="AC1060">
        <f t="shared" si="315"/>
        <v>-0.13427489285642</v>
      </c>
      <c r="AD1060">
        <f t="shared" si="316"/>
        <v>0</v>
      </c>
      <c r="AE1060">
        <f t="shared" si="317"/>
        <v>-1.1771879047927461E-2</v>
      </c>
      <c r="AF1060">
        <f t="shared" si="318"/>
        <v>-1.9232538252914508</v>
      </c>
      <c r="AG1060">
        <f t="shared" si="319"/>
        <v>-1.5993475246923576</v>
      </c>
      <c r="AH1060">
        <f t="shared" si="320"/>
        <v>-10.258093134095228</v>
      </c>
      <c r="AI1060">
        <f t="shared" si="321"/>
        <v>-63.702914853440838</v>
      </c>
      <c r="AJ1060">
        <f t="shared" si="322"/>
        <v>0.46644141450579452</v>
      </c>
    </row>
    <row r="1061" spans="1:36" x14ac:dyDescent="0.25">
      <c r="A1061">
        <v>0</v>
      </c>
      <c r="B1061">
        <v>2.0374449339207047E-2</v>
      </c>
      <c r="C1061">
        <v>0.78964757709251099</v>
      </c>
      <c r="D1061">
        <v>0.18997797356828194</v>
      </c>
      <c r="E1061">
        <v>0</v>
      </c>
      <c r="F1061">
        <v>3.3039647577092512E-3</v>
      </c>
      <c r="G1061">
        <v>0.70319383259911894</v>
      </c>
      <c r="H1061">
        <v>0.29350220264317178</v>
      </c>
      <c r="I1061">
        <v>0</v>
      </c>
      <c r="J1061">
        <v>2.2026431718061676E-3</v>
      </c>
      <c r="K1061">
        <v>0.60297356828193838</v>
      </c>
      <c r="L1061">
        <v>0.39482378854625549</v>
      </c>
      <c r="M1061">
        <v>0</v>
      </c>
      <c r="N1061">
        <v>1.6519823788546256E-3</v>
      </c>
      <c r="O1061">
        <v>0.51762114537444937</v>
      </c>
      <c r="P1061">
        <v>0.48072687224669602</v>
      </c>
      <c r="Q1061">
        <v>1</v>
      </c>
      <c r="R1061">
        <f t="shared" si="304"/>
        <v>0</v>
      </c>
      <c r="S1061">
        <f t="shared" si="305"/>
        <v>-7.1226010763697681E-2</v>
      </c>
      <c r="T1061">
        <f t="shared" si="306"/>
        <v>-3.0328462575500756</v>
      </c>
      <c r="U1061">
        <f t="shared" si="307"/>
        <v>-0.68494805155346572</v>
      </c>
      <c r="V1061">
        <f t="shared" si="308"/>
        <v>0</v>
      </c>
      <c r="W1061">
        <f t="shared" si="309"/>
        <v>-6.2610777464207051E-3</v>
      </c>
      <c r="X1061">
        <f t="shared" si="310"/>
        <v>-1.3950569052003028</v>
      </c>
      <c r="Y1061">
        <f t="shared" si="311"/>
        <v>-0.70652629835490077</v>
      </c>
      <c r="Z1061">
        <f t="shared" si="312"/>
        <v>0</v>
      </c>
      <c r="AA1061">
        <f t="shared" si="313"/>
        <v>-3.2937474187775331E-3</v>
      </c>
      <c r="AB1061">
        <f t="shared" si="314"/>
        <v>-0.67540105744080403</v>
      </c>
      <c r="AC1061">
        <f t="shared" si="315"/>
        <v>-0.14198619153531111</v>
      </c>
      <c r="AD1061">
        <f t="shared" si="316"/>
        <v>0</v>
      </c>
      <c r="AE1061">
        <f t="shared" si="317"/>
        <v>-5.459285517621146E-3</v>
      </c>
      <c r="AF1061">
        <f t="shared" si="318"/>
        <v>-1.8541351183920707</v>
      </c>
      <c r="AG1061">
        <f t="shared" si="319"/>
        <v>-1.6731548561398677</v>
      </c>
      <c r="AH1061">
        <f t="shared" si="320"/>
        <v>-10.250294857613316</v>
      </c>
      <c r="AI1061">
        <f t="shared" si="321"/>
        <v>-63.654487437522796</v>
      </c>
      <c r="AJ1061">
        <f t="shared" si="322"/>
        <v>0.51471938666648209</v>
      </c>
    </row>
    <row r="1062" spans="1:36" x14ac:dyDescent="0.25">
      <c r="A1062">
        <v>0</v>
      </c>
      <c r="B1062">
        <v>5.3249475890985325E-2</v>
      </c>
      <c r="C1062">
        <v>0.73081761006289303</v>
      </c>
      <c r="D1062">
        <v>0.21593291404612158</v>
      </c>
      <c r="E1062">
        <v>0</v>
      </c>
      <c r="F1062">
        <v>2.3899371069182392E-2</v>
      </c>
      <c r="G1062">
        <v>0.67295597484276726</v>
      </c>
      <c r="H1062">
        <v>0.3031446540880503</v>
      </c>
      <c r="I1062">
        <v>0</v>
      </c>
      <c r="J1062">
        <v>1.5932914046121592E-2</v>
      </c>
      <c r="K1062">
        <v>0.5765199161425576</v>
      </c>
      <c r="L1062">
        <v>0.40754716981132078</v>
      </c>
      <c r="M1062">
        <v>0</v>
      </c>
      <c r="N1062">
        <v>8.8050314465408803E-3</v>
      </c>
      <c r="O1062">
        <v>0.48679245283018868</v>
      </c>
      <c r="P1062">
        <v>0.50440251572327044</v>
      </c>
      <c r="Q1062">
        <v>1</v>
      </c>
      <c r="R1062">
        <f t="shared" si="304"/>
        <v>0</v>
      </c>
      <c r="S1062">
        <f t="shared" si="305"/>
        <v>-0.18615215949292452</v>
      </c>
      <c r="T1062">
        <f t="shared" si="306"/>
        <v>-2.8068945158952436</v>
      </c>
      <c r="U1062">
        <f t="shared" si="307"/>
        <v>-0.77852619419057911</v>
      </c>
      <c r="V1062">
        <f t="shared" si="308"/>
        <v>0</v>
      </c>
      <c r="W1062">
        <f t="shared" si="309"/>
        <v>-4.528977496069183E-2</v>
      </c>
      <c r="X1062">
        <f t="shared" si="310"/>
        <v>-1.3350684207940251</v>
      </c>
      <c r="Y1062">
        <f t="shared" si="311"/>
        <v>-0.72973786360062887</v>
      </c>
      <c r="Z1062">
        <f t="shared" si="312"/>
        <v>0</v>
      </c>
      <c r="AA1062">
        <f t="shared" si="313"/>
        <v>-2.382546350890985E-2</v>
      </c>
      <c r="AB1062">
        <f t="shared" si="314"/>
        <v>-0.64576986700733752</v>
      </c>
      <c r="AC1062">
        <f t="shared" si="315"/>
        <v>-0.14656176297169812</v>
      </c>
      <c r="AD1062">
        <f t="shared" si="316"/>
        <v>0</v>
      </c>
      <c r="AE1062">
        <f t="shared" si="317"/>
        <v>-2.9097877358490565E-2</v>
      </c>
      <c r="AF1062">
        <f t="shared" si="318"/>
        <v>-1.7437057783018868</v>
      </c>
      <c r="AG1062">
        <f t="shared" si="319"/>
        <v>-1.7555571933962264</v>
      </c>
      <c r="AH1062">
        <f t="shared" si="320"/>
        <v>-10.226186871478644</v>
      </c>
      <c r="AI1062">
        <f t="shared" si="321"/>
        <v>-63.504776475850939</v>
      </c>
      <c r="AJ1062">
        <f t="shared" si="322"/>
        <v>0.66396835035217439</v>
      </c>
    </row>
    <row r="1063" spans="1:36" x14ac:dyDescent="0.25">
      <c r="A1063">
        <v>0</v>
      </c>
      <c r="B1063">
        <v>5.2441229656419529E-2</v>
      </c>
      <c r="C1063">
        <v>0.68218806509945751</v>
      </c>
      <c r="D1063">
        <v>0.26537070524412298</v>
      </c>
      <c r="E1063">
        <v>0</v>
      </c>
      <c r="F1063">
        <v>1.8107741059302851E-2</v>
      </c>
      <c r="G1063">
        <v>0.57311000452693528</v>
      </c>
      <c r="H1063">
        <v>0.40878225441376187</v>
      </c>
      <c r="I1063">
        <v>0</v>
      </c>
      <c r="J1063">
        <v>5.432322317790856E-3</v>
      </c>
      <c r="K1063">
        <v>0.4780443639655953</v>
      </c>
      <c r="L1063">
        <v>0.51652331371661386</v>
      </c>
      <c r="M1063">
        <v>0</v>
      </c>
      <c r="N1063">
        <v>0</v>
      </c>
      <c r="O1063">
        <v>0.41828881846989591</v>
      </c>
      <c r="P1063">
        <v>0.58171118153010415</v>
      </c>
      <c r="Q1063">
        <v>1</v>
      </c>
      <c r="R1063">
        <f t="shared" si="304"/>
        <v>0</v>
      </c>
      <c r="S1063">
        <f t="shared" si="305"/>
        <v>-0.18332665220953887</v>
      </c>
      <c r="T1063">
        <f t="shared" si="306"/>
        <v>-2.6201201399239236</v>
      </c>
      <c r="U1063">
        <f t="shared" si="307"/>
        <v>-0.95676958798068779</v>
      </c>
      <c r="V1063">
        <f t="shared" si="308"/>
        <v>0</v>
      </c>
      <c r="W1063">
        <f t="shared" si="309"/>
        <v>-3.4314522974196467E-2</v>
      </c>
      <c r="X1063">
        <f t="shared" si="310"/>
        <v>-1.1369853263637393</v>
      </c>
      <c r="Y1063">
        <f t="shared" si="311"/>
        <v>-0.9840315011034404</v>
      </c>
      <c r="Z1063">
        <f t="shared" si="312"/>
        <v>0</v>
      </c>
      <c r="AA1063">
        <f t="shared" si="313"/>
        <v>-8.1232847159348129E-3</v>
      </c>
      <c r="AB1063">
        <f t="shared" si="314"/>
        <v>-0.53546570846536901</v>
      </c>
      <c r="AC1063">
        <f t="shared" si="315"/>
        <v>-0.18575167019154595</v>
      </c>
      <c r="AD1063">
        <f t="shared" si="316"/>
        <v>0</v>
      </c>
      <c r="AE1063">
        <f t="shared" si="317"/>
        <v>0</v>
      </c>
      <c r="AF1063">
        <f t="shared" si="318"/>
        <v>-1.4983236192847442</v>
      </c>
      <c r="AG1063">
        <f t="shared" si="319"/>
        <v>-2.0246275888411045</v>
      </c>
      <c r="AH1063">
        <f t="shared" si="320"/>
        <v>-10.167839602054224</v>
      </c>
      <c r="AI1063">
        <f t="shared" si="321"/>
        <v>-63.142439042617795</v>
      </c>
      <c r="AJ1063">
        <f t="shared" si="322"/>
        <v>1.0251876345693971</v>
      </c>
    </row>
    <row r="1064" spans="1:36" x14ac:dyDescent="0.25">
      <c r="A1064">
        <v>0</v>
      </c>
      <c r="B1064">
        <v>2.6916058394160582E-2</v>
      </c>
      <c r="C1064">
        <v>0.66879562043795615</v>
      </c>
      <c r="D1064">
        <v>0.30428832116788324</v>
      </c>
      <c r="E1064">
        <v>0</v>
      </c>
      <c r="F1064">
        <v>1.4148790506617983E-2</v>
      </c>
      <c r="G1064">
        <v>0.55271565495207664</v>
      </c>
      <c r="H1064">
        <v>0.43313555454130537</v>
      </c>
      <c r="I1064">
        <v>0</v>
      </c>
      <c r="J1064">
        <v>3.1963470319634705E-3</v>
      </c>
      <c r="K1064">
        <v>0.4689497716894977</v>
      </c>
      <c r="L1064">
        <v>0.52785388127853883</v>
      </c>
      <c r="M1064">
        <v>0</v>
      </c>
      <c r="N1064">
        <v>9.1365920511649154E-4</v>
      </c>
      <c r="O1064">
        <v>0.38647784376427591</v>
      </c>
      <c r="P1064">
        <v>0.6126084970306076</v>
      </c>
      <c r="Q1064">
        <v>1</v>
      </c>
      <c r="R1064">
        <f t="shared" si="304"/>
        <v>0</v>
      </c>
      <c r="S1064">
        <f t="shared" si="305"/>
        <v>-9.4094492223140966E-2</v>
      </c>
      <c r="T1064">
        <f t="shared" si="306"/>
        <v>-2.5686829838439493</v>
      </c>
      <c r="U1064">
        <f t="shared" si="307"/>
        <v>-1.0970834606755391</v>
      </c>
      <c r="V1064">
        <f t="shared" si="308"/>
        <v>0</v>
      </c>
      <c r="W1064">
        <f t="shared" si="309"/>
        <v>-2.6812234353605659E-2</v>
      </c>
      <c r="X1064">
        <f t="shared" si="310"/>
        <v>-1.0965252471046325</v>
      </c>
      <c r="Y1064">
        <f t="shared" si="311"/>
        <v>-1.0426554120549978</v>
      </c>
      <c r="Z1064">
        <f t="shared" si="312"/>
        <v>0</v>
      </c>
      <c r="AA1064">
        <f t="shared" si="313"/>
        <v>-4.7796937428652968E-3</v>
      </c>
      <c r="AB1064">
        <f t="shared" si="314"/>
        <v>-0.52527869934360727</v>
      </c>
      <c r="AC1064">
        <f t="shared" si="315"/>
        <v>-0.18982635916095891</v>
      </c>
      <c r="AD1064">
        <f t="shared" si="316"/>
        <v>0</v>
      </c>
      <c r="AE1064">
        <f t="shared" si="317"/>
        <v>-3.0193581544084055E-3</v>
      </c>
      <c r="AF1064">
        <f t="shared" si="318"/>
        <v>-1.384375713796254</v>
      </c>
      <c r="AG1064">
        <f t="shared" si="319"/>
        <v>-2.1321647298994977</v>
      </c>
      <c r="AH1064">
        <f t="shared" si="320"/>
        <v>-10.165298384353456</v>
      </c>
      <c r="AI1064">
        <f t="shared" si="321"/>
        <v>-63.126658041928877</v>
      </c>
      <c r="AJ1064">
        <f t="shared" si="322"/>
        <v>1.0409199361486672</v>
      </c>
    </row>
    <row r="1065" spans="1:36" x14ac:dyDescent="0.25">
      <c r="A1065">
        <v>0</v>
      </c>
      <c r="B1065">
        <v>1.3633014001473839E-2</v>
      </c>
      <c r="C1065">
        <v>0.72218128224023581</v>
      </c>
      <c r="D1065">
        <v>0.26418570375829037</v>
      </c>
      <c r="E1065">
        <v>0</v>
      </c>
      <c r="F1065">
        <v>2.9476787030213707E-3</v>
      </c>
      <c r="G1065">
        <v>0.59100957995578485</v>
      </c>
      <c r="H1065">
        <v>0.40604274134119384</v>
      </c>
      <c r="I1065">
        <v>0</v>
      </c>
      <c r="J1065">
        <v>0</v>
      </c>
      <c r="K1065">
        <v>0.47089167280766397</v>
      </c>
      <c r="L1065">
        <v>0.52910832719233603</v>
      </c>
      <c r="M1065">
        <v>0</v>
      </c>
      <c r="N1065">
        <v>0</v>
      </c>
      <c r="O1065">
        <v>0.39130434782608697</v>
      </c>
      <c r="P1065">
        <v>0.60869565217391308</v>
      </c>
      <c r="Q1065">
        <v>1</v>
      </c>
      <c r="R1065">
        <f t="shared" si="304"/>
        <v>0</v>
      </c>
      <c r="S1065">
        <f t="shared" si="305"/>
        <v>-4.7658966671656228E-2</v>
      </c>
      <c r="T1065">
        <f t="shared" si="306"/>
        <v>-2.7737244596881907</v>
      </c>
      <c r="U1065">
        <f t="shared" si="307"/>
        <v>-0.95249717448156557</v>
      </c>
      <c r="V1065">
        <f t="shared" si="308"/>
        <v>0</v>
      </c>
      <c r="W1065">
        <f t="shared" si="309"/>
        <v>-5.5859087140751659E-3</v>
      </c>
      <c r="X1065">
        <f t="shared" si="310"/>
        <v>-1.1724960563282978</v>
      </c>
      <c r="Y1065">
        <f t="shared" si="311"/>
        <v>-0.97743687246683864</v>
      </c>
      <c r="Z1065">
        <f t="shared" si="312"/>
        <v>0</v>
      </c>
      <c r="AA1065">
        <f t="shared" si="313"/>
        <v>0</v>
      </c>
      <c r="AB1065">
        <f t="shared" si="314"/>
        <v>-0.52745385616249085</v>
      </c>
      <c r="AC1065">
        <f t="shared" si="315"/>
        <v>-0.19027748192243921</v>
      </c>
      <c r="AD1065">
        <f t="shared" si="316"/>
        <v>0</v>
      </c>
      <c r="AE1065">
        <f t="shared" si="317"/>
        <v>0</v>
      </c>
      <c r="AF1065">
        <f t="shared" si="318"/>
        <v>-1.4016644021739131</v>
      </c>
      <c r="AG1065">
        <f t="shared" si="319"/>
        <v>-2.1185461956521738</v>
      </c>
      <c r="AH1065">
        <f t="shared" si="320"/>
        <v>-10.167341374261641</v>
      </c>
      <c r="AI1065">
        <f t="shared" si="321"/>
        <v>-63.139345040425212</v>
      </c>
      <c r="AJ1065">
        <f t="shared" si="322"/>
        <v>1.0282720888787376</v>
      </c>
    </row>
    <row r="1066" spans="1:36" x14ac:dyDescent="0.25">
      <c r="A1066">
        <v>0</v>
      </c>
      <c r="B1066">
        <v>8.9145254326166747E-3</v>
      </c>
      <c r="C1066">
        <v>0.71578395385422133</v>
      </c>
      <c r="D1066">
        <v>0.27530152071316205</v>
      </c>
      <c r="E1066">
        <v>0</v>
      </c>
      <c r="F1066">
        <v>2.6219192448872575E-3</v>
      </c>
      <c r="G1066">
        <v>0.59307813319349767</v>
      </c>
      <c r="H1066">
        <v>0.40429994756161508</v>
      </c>
      <c r="I1066">
        <v>0</v>
      </c>
      <c r="J1066">
        <v>0</v>
      </c>
      <c r="K1066">
        <v>0.46775039328788676</v>
      </c>
      <c r="L1066">
        <v>0.5322496067121133</v>
      </c>
      <c r="M1066">
        <v>0</v>
      </c>
      <c r="N1066">
        <v>0</v>
      </c>
      <c r="O1066">
        <v>0.38647089669638174</v>
      </c>
      <c r="P1066">
        <v>0.61352910330361821</v>
      </c>
      <c r="Q1066">
        <v>1</v>
      </c>
      <c r="R1066">
        <f t="shared" si="304"/>
        <v>0</v>
      </c>
      <c r="S1066">
        <f t="shared" si="305"/>
        <v>-3.1163840251376505E-2</v>
      </c>
      <c r="T1066">
        <f t="shared" si="306"/>
        <v>-2.7491538613393911</v>
      </c>
      <c r="U1066">
        <f t="shared" si="307"/>
        <v>-0.99257422668745088</v>
      </c>
      <c r="V1066">
        <f t="shared" si="308"/>
        <v>0</v>
      </c>
      <c r="W1066">
        <f t="shared" si="309"/>
        <v>-4.9685881784216051E-3</v>
      </c>
      <c r="X1066">
        <f t="shared" si="310"/>
        <v>-1.1765998316236235</v>
      </c>
      <c r="Y1066">
        <f t="shared" si="311"/>
        <v>-0.97324157298767688</v>
      </c>
      <c r="Z1066">
        <f t="shared" si="312"/>
        <v>0</v>
      </c>
      <c r="AA1066">
        <f t="shared" si="313"/>
        <v>0</v>
      </c>
      <c r="AB1066">
        <f t="shared" si="314"/>
        <v>-0.52393525498164661</v>
      </c>
      <c r="AC1066">
        <f t="shared" si="315"/>
        <v>-0.19140714616380441</v>
      </c>
      <c r="AD1066">
        <f t="shared" si="316"/>
        <v>0</v>
      </c>
      <c r="AE1066">
        <f t="shared" si="317"/>
        <v>0</v>
      </c>
      <c r="AF1066">
        <f t="shared" si="318"/>
        <v>-1.3843508291819611</v>
      </c>
      <c r="AG1066">
        <f t="shared" si="319"/>
        <v>-2.1353688712637648</v>
      </c>
      <c r="AH1066">
        <f t="shared" si="320"/>
        <v>-10.162764022659116</v>
      </c>
      <c r="AI1066">
        <f t="shared" si="321"/>
        <v>-63.110919617144475</v>
      </c>
      <c r="AJ1066">
        <f t="shared" si="322"/>
        <v>1.0566097932098069</v>
      </c>
    </row>
    <row r="1067" spans="1:36" x14ac:dyDescent="0.25">
      <c r="A1067">
        <v>0</v>
      </c>
      <c r="B1067">
        <v>7.4973223848625488E-3</v>
      </c>
      <c r="C1067">
        <v>0.70510531952873978</v>
      </c>
      <c r="D1067">
        <v>0.28739735808639771</v>
      </c>
      <c r="E1067">
        <v>0</v>
      </c>
      <c r="F1067">
        <v>2.1420921099607284E-3</v>
      </c>
      <c r="G1067">
        <v>0.56122813280971084</v>
      </c>
      <c r="H1067">
        <v>0.43662977508032846</v>
      </c>
      <c r="I1067">
        <v>0</v>
      </c>
      <c r="J1067">
        <v>0</v>
      </c>
      <c r="K1067">
        <v>0.45519457336665475</v>
      </c>
      <c r="L1067">
        <v>0.54480542663334519</v>
      </c>
      <c r="M1067">
        <v>0</v>
      </c>
      <c r="N1067">
        <v>0</v>
      </c>
      <c r="O1067">
        <v>0.36558372009996432</v>
      </c>
      <c r="P1067">
        <v>0.63441627990003568</v>
      </c>
      <c r="Q1067">
        <v>1</v>
      </c>
      <c r="R1067">
        <f t="shared" si="304"/>
        <v>0</v>
      </c>
      <c r="S1067">
        <f t="shared" si="305"/>
        <v>-2.6209511530480185E-2</v>
      </c>
      <c r="T1067">
        <f t="shared" si="306"/>
        <v>-2.7081397974844363</v>
      </c>
      <c r="U1067">
        <f t="shared" si="307"/>
        <v>-1.0361846520704101</v>
      </c>
      <c r="V1067">
        <f t="shared" si="308"/>
        <v>0</v>
      </c>
      <c r="W1067">
        <f t="shared" si="309"/>
        <v>-4.0593063861121027E-3</v>
      </c>
      <c r="X1067">
        <f t="shared" si="310"/>
        <v>-1.1134130388700465</v>
      </c>
      <c r="Y1067">
        <f t="shared" si="311"/>
        <v>-1.0510667925517672</v>
      </c>
      <c r="Z1067">
        <f t="shared" si="312"/>
        <v>0</v>
      </c>
      <c r="AA1067">
        <f t="shared" si="313"/>
        <v>0</v>
      </c>
      <c r="AB1067">
        <f t="shared" si="314"/>
        <v>-0.50987126528471971</v>
      </c>
      <c r="AC1067">
        <f t="shared" si="315"/>
        <v>-0.19592245933372007</v>
      </c>
      <c r="AD1067">
        <f t="shared" si="316"/>
        <v>0</v>
      </c>
      <c r="AE1067">
        <f t="shared" si="317"/>
        <v>0</v>
      </c>
      <c r="AF1067">
        <f t="shared" si="318"/>
        <v>-1.3095323098893252</v>
      </c>
      <c r="AG1067">
        <f t="shared" si="319"/>
        <v>-2.2080660366833271</v>
      </c>
      <c r="AH1067">
        <f t="shared" si="320"/>
        <v>-10.162465170084344</v>
      </c>
      <c r="AI1067">
        <f t="shared" si="321"/>
        <v>-63.10906373809604</v>
      </c>
      <c r="AJ1067">
        <f t="shared" si="322"/>
        <v>1.0584599451399777</v>
      </c>
    </row>
    <row r="1068" spans="1:36" x14ac:dyDescent="0.25">
      <c r="A1068">
        <v>0</v>
      </c>
      <c r="B1068">
        <v>1.7167381974248927E-2</v>
      </c>
      <c r="C1068">
        <v>0.64616118264186939</v>
      </c>
      <c r="D1068">
        <v>0.33667143538388172</v>
      </c>
      <c r="E1068">
        <v>0</v>
      </c>
      <c r="F1068">
        <v>3.8167938931297708E-3</v>
      </c>
      <c r="G1068">
        <v>0.5100190839694656</v>
      </c>
      <c r="H1068">
        <v>0.48616412213740456</v>
      </c>
      <c r="I1068">
        <v>0</v>
      </c>
      <c r="J1068">
        <v>0</v>
      </c>
      <c r="K1068">
        <v>0.39837786259541985</v>
      </c>
      <c r="L1068">
        <v>0.60162213740458015</v>
      </c>
      <c r="M1068">
        <v>0</v>
      </c>
      <c r="N1068">
        <v>0</v>
      </c>
      <c r="O1068">
        <v>0.32395038167938933</v>
      </c>
      <c r="P1068">
        <v>0.67604961832061072</v>
      </c>
      <c r="Q1068">
        <v>1</v>
      </c>
      <c r="R1068">
        <f t="shared" si="304"/>
        <v>0</v>
      </c>
      <c r="S1068">
        <f t="shared" si="305"/>
        <v>-6.001458556866953E-2</v>
      </c>
      <c r="T1068">
        <f t="shared" si="306"/>
        <v>-2.4817495568911689</v>
      </c>
      <c r="U1068">
        <f t="shared" si="307"/>
        <v>-1.2138377905005662</v>
      </c>
      <c r="V1068">
        <f t="shared" si="308"/>
        <v>0</v>
      </c>
      <c r="W1068">
        <f t="shared" si="309"/>
        <v>-7.2328989742366408E-3</v>
      </c>
      <c r="X1068">
        <f t="shared" si="310"/>
        <v>-1.0118200869960638</v>
      </c>
      <c r="Y1068">
        <f t="shared" si="311"/>
        <v>-1.1703071885436545</v>
      </c>
      <c r="Z1068">
        <f t="shared" si="312"/>
        <v>0</v>
      </c>
      <c r="AA1068">
        <f t="shared" si="313"/>
        <v>0</v>
      </c>
      <c r="AB1068">
        <f t="shared" si="314"/>
        <v>-0.44622989101264315</v>
      </c>
      <c r="AC1068">
        <f t="shared" si="315"/>
        <v>-0.21635483603441077</v>
      </c>
      <c r="AD1068">
        <f t="shared" si="316"/>
        <v>0</v>
      </c>
      <c r="AE1068">
        <f t="shared" si="317"/>
        <v>0</v>
      </c>
      <c r="AF1068">
        <f t="shared" si="318"/>
        <v>-1.160400390625</v>
      </c>
      <c r="AG1068">
        <f t="shared" si="319"/>
        <v>-2.3529695700143129</v>
      </c>
      <c r="AH1068">
        <f t="shared" si="320"/>
        <v>-10.120916795160726</v>
      </c>
      <c r="AI1068">
        <f t="shared" si="321"/>
        <v>-62.851047695985748</v>
      </c>
      <c r="AJ1068">
        <f t="shared" si="322"/>
        <v>1.3156797670502112</v>
      </c>
    </row>
    <row r="1069" spans="1:36" x14ac:dyDescent="0.25">
      <c r="A1069">
        <v>0</v>
      </c>
      <c r="B1069">
        <v>0</v>
      </c>
      <c r="C1069">
        <v>0.62357217030114231</v>
      </c>
      <c r="D1069">
        <v>0.37642782969885774</v>
      </c>
      <c r="E1069">
        <v>0</v>
      </c>
      <c r="F1069">
        <v>0</v>
      </c>
      <c r="G1069">
        <v>0.4683281412253375</v>
      </c>
      <c r="H1069">
        <v>0.5316718587746625</v>
      </c>
      <c r="I1069">
        <v>0</v>
      </c>
      <c r="J1069">
        <v>0</v>
      </c>
      <c r="K1069">
        <v>0.35150571131879543</v>
      </c>
      <c r="L1069">
        <v>0.64849428868120462</v>
      </c>
      <c r="M1069">
        <v>0</v>
      </c>
      <c r="N1069">
        <v>0</v>
      </c>
      <c r="O1069">
        <v>0.26739356178608514</v>
      </c>
      <c r="P1069">
        <v>0.7326064382139148</v>
      </c>
      <c r="Q1069">
        <v>1</v>
      </c>
      <c r="R1069">
        <f t="shared" si="304"/>
        <v>0</v>
      </c>
      <c r="S1069">
        <f t="shared" si="305"/>
        <v>0</v>
      </c>
      <c r="T1069">
        <f t="shared" si="306"/>
        <v>-2.3949905981774893</v>
      </c>
      <c r="U1069">
        <f t="shared" si="307"/>
        <v>-1.357175801278151</v>
      </c>
      <c r="V1069">
        <f t="shared" si="308"/>
        <v>0</v>
      </c>
      <c r="W1069">
        <f t="shared" si="309"/>
        <v>0</v>
      </c>
      <c r="X1069">
        <f t="shared" si="310"/>
        <v>-0.92910997939382145</v>
      </c>
      <c r="Y1069">
        <f t="shared" si="311"/>
        <v>-1.2798546209761164</v>
      </c>
      <c r="Z1069">
        <f t="shared" si="312"/>
        <v>0</v>
      </c>
      <c r="AA1069">
        <f t="shared" si="313"/>
        <v>0</v>
      </c>
      <c r="AB1069">
        <f t="shared" si="314"/>
        <v>-0.39372758875259606</v>
      </c>
      <c r="AC1069">
        <f t="shared" si="315"/>
        <v>-0.23321095879575546</v>
      </c>
      <c r="AD1069">
        <f t="shared" si="316"/>
        <v>0</v>
      </c>
      <c r="AE1069">
        <f t="shared" si="317"/>
        <v>0</v>
      </c>
      <c r="AF1069">
        <f t="shared" si="318"/>
        <v>-0.95781209436656278</v>
      </c>
      <c r="AG1069">
        <f t="shared" si="319"/>
        <v>-2.5498138142523361</v>
      </c>
      <c r="AH1069">
        <f t="shared" si="320"/>
        <v>-10.095695455992828</v>
      </c>
      <c r="AI1069">
        <f t="shared" si="321"/>
        <v>-62.694422794992967</v>
      </c>
      <c r="AJ1069">
        <f t="shared" si="322"/>
        <v>1.4718213341038213</v>
      </c>
    </row>
    <row r="1070" spans="1:36" x14ac:dyDescent="0.25">
      <c r="A1070">
        <v>0</v>
      </c>
      <c r="B1070">
        <v>3.1289910600255426E-2</v>
      </c>
      <c r="C1070">
        <v>0.56513409961685823</v>
      </c>
      <c r="D1070">
        <v>0.40357598978288634</v>
      </c>
      <c r="E1070">
        <v>0</v>
      </c>
      <c r="F1070">
        <v>1.4084507042253521E-2</v>
      </c>
      <c r="G1070">
        <v>0.44494238156209986</v>
      </c>
      <c r="H1070">
        <v>0.54097311139564663</v>
      </c>
      <c r="I1070">
        <v>0</v>
      </c>
      <c r="J1070">
        <v>1.2812299807815502E-3</v>
      </c>
      <c r="K1070">
        <v>0.34208840486867392</v>
      </c>
      <c r="L1070">
        <v>0.65663036515054451</v>
      </c>
      <c r="M1070">
        <v>0</v>
      </c>
      <c r="N1070">
        <v>0</v>
      </c>
      <c r="O1070">
        <v>0.26969891095451631</v>
      </c>
      <c r="P1070">
        <v>0.73030108904548363</v>
      </c>
      <c r="Q1070">
        <v>1</v>
      </c>
      <c r="R1070">
        <f t="shared" si="304"/>
        <v>0</v>
      </c>
      <c r="S1070">
        <f t="shared" si="305"/>
        <v>-0.1093848217492816</v>
      </c>
      <c r="T1070">
        <f t="shared" si="306"/>
        <v>-2.1705440360467554</v>
      </c>
      <c r="U1070">
        <f t="shared" si="307"/>
        <v>-1.4550559870889208</v>
      </c>
      <c r="V1070">
        <f t="shared" si="308"/>
        <v>0</v>
      </c>
      <c r="W1070">
        <f t="shared" si="309"/>
        <v>-2.6690415933098594E-2</v>
      </c>
      <c r="X1070">
        <f t="shared" si="310"/>
        <v>-0.88271528139004485</v>
      </c>
      <c r="Y1070">
        <f t="shared" si="311"/>
        <v>-1.3022448433498721</v>
      </c>
      <c r="Z1070">
        <f t="shared" si="312"/>
        <v>0</v>
      </c>
      <c r="AA1070">
        <f t="shared" si="313"/>
        <v>-1.915901765695067E-3</v>
      </c>
      <c r="AB1070">
        <f t="shared" si="314"/>
        <v>-0.38317910193786037</v>
      </c>
      <c r="AC1070">
        <f t="shared" si="315"/>
        <v>-0.23613684762371875</v>
      </c>
      <c r="AD1070">
        <f t="shared" si="316"/>
        <v>0</v>
      </c>
      <c r="AE1070">
        <f t="shared" si="317"/>
        <v>0</v>
      </c>
      <c r="AF1070">
        <f t="shared" si="318"/>
        <v>-0.9660699271300448</v>
      </c>
      <c r="AG1070">
        <f t="shared" si="319"/>
        <v>-2.5417901185137732</v>
      </c>
      <c r="AH1070">
        <f t="shared" si="320"/>
        <v>-10.075727282529066</v>
      </c>
      <c r="AI1070">
        <f t="shared" si="321"/>
        <v>-62.570420133161704</v>
      </c>
      <c r="AJ1070">
        <f t="shared" si="322"/>
        <v>1.5954413320378957</v>
      </c>
    </row>
    <row r="1071" spans="1:36" x14ac:dyDescent="0.25">
      <c r="A1071">
        <v>0</v>
      </c>
      <c r="B1071">
        <v>0</v>
      </c>
      <c r="C1071">
        <v>0.61060240963855417</v>
      </c>
      <c r="D1071">
        <v>0.38939759036144578</v>
      </c>
      <c r="E1071">
        <v>0</v>
      </c>
      <c r="F1071">
        <v>0</v>
      </c>
      <c r="G1071">
        <v>0.44385542168674696</v>
      </c>
      <c r="H1071">
        <v>0.55614457831325304</v>
      </c>
      <c r="I1071">
        <v>0</v>
      </c>
      <c r="J1071">
        <v>0</v>
      </c>
      <c r="K1071">
        <v>0.32674698795180723</v>
      </c>
      <c r="L1071">
        <v>0.67325301204819277</v>
      </c>
      <c r="M1071">
        <v>0</v>
      </c>
      <c r="N1071">
        <v>0</v>
      </c>
      <c r="O1071">
        <v>0.25108433734939761</v>
      </c>
      <c r="P1071">
        <v>0.74891566265060239</v>
      </c>
      <c r="Q1071">
        <v>1</v>
      </c>
      <c r="R1071">
        <f t="shared" si="304"/>
        <v>0</v>
      </c>
      <c r="S1071">
        <f t="shared" si="305"/>
        <v>0</v>
      </c>
      <c r="T1071">
        <f t="shared" si="306"/>
        <v>-2.3451768695877258</v>
      </c>
      <c r="U1071">
        <f t="shared" si="307"/>
        <v>-1.4039370764307229</v>
      </c>
      <c r="V1071">
        <f t="shared" si="308"/>
        <v>0</v>
      </c>
      <c r="W1071">
        <f t="shared" si="309"/>
        <v>0</v>
      </c>
      <c r="X1071">
        <f t="shared" si="310"/>
        <v>-0.880558876129518</v>
      </c>
      <c r="Y1071">
        <f t="shared" si="311"/>
        <v>-1.3387660015060241</v>
      </c>
      <c r="Z1071">
        <f t="shared" si="312"/>
        <v>0</v>
      </c>
      <c r="AA1071">
        <f t="shared" si="313"/>
        <v>0</v>
      </c>
      <c r="AB1071">
        <f t="shared" si="314"/>
        <v>-0.36599491716867472</v>
      </c>
      <c r="AC1071">
        <f t="shared" si="315"/>
        <v>-0.24211466961596387</v>
      </c>
      <c r="AD1071">
        <f t="shared" si="316"/>
        <v>0</v>
      </c>
      <c r="AE1071">
        <f t="shared" si="317"/>
        <v>0</v>
      </c>
      <c r="AF1071">
        <f t="shared" si="318"/>
        <v>-0.89939194277108436</v>
      </c>
      <c r="AG1071">
        <f t="shared" si="319"/>
        <v>-2.606577560240964</v>
      </c>
      <c r="AH1071">
        <f t="shared" si="320"/>
        <v>-10.082517913450678</v>
      </c>
      <c r="AI1071">
        <f t="shared" si="321"/>
        <v>-62.612590054778309</v>
      </c>
      <c r="AJ1071">
        <f t="shared" si="322"/>
        <v>1.5534015439709392</v>
      </c>
    </row>
    <row r="1072" spans="1:36" x14ac:dyDescent="0.25">
      <c r="A1072">
        <v>0</v>
      </c>
      <c r="B1072">
        <v>0.11618257261410789</v>
      </c>
      <c r="C1072">
        <v>0.70361588618850035</v>
      </c>
      <c r="D1072">
        <v>0.18020154119739182</v>
      </c>
      <c r="E1072">
        <v>0</v>
      </c>
      <c r="F1072">
        <v>4.4457617071724957E-2</v>
      </c>
      <c r="G1072">
        <v>0.69176052163604029</v>
      </c>
      <c r="H1072">
        <v>0.26378186129223474</v>
      </c>
      <c r="I1072">
        <v>0</v>
      </c>
      <c r="J1072">
        <v>1.8375815056312982E-2</v>
      </c>
      <c r="K1072">
        <v>0.6443390634262004</v>
      </c>
      <c r="L1072">
        <v>0.33728512151748669</v>
      </c>
      <c r="M1072">
        <v>0</v>
      </c>
      <c r="N1072">
        <v>5.9276822762299936E-4</v>
      </c>
      <c r="O1072">
        <v>0.60225251926496737</v>
      </c>
      <c r="P1072">
        <v>0.39715471250740958</v>
      </c>
      <c r="Q1072">
        <v>1</v>
      </c>
      <c r="R1072">
        <f t="shared" si="304"/>
        <v>0</v>
      </c>
      <c r="S1072">
        <f t="shared" si="305"/>
        <v>-0.40615680108921165</v>
      </c>
      <c r="T1072">
        <f t="shared" si="306"/>
        <v>-2.7024192425649267</v>
      </c>
      <c r="U1072">
        <f t="shared" si="307"/>
        <v>-0.64970002685981032</v>
      </c>
      <c r="V1072">
        <f t="shared" si="308"/>
        <v>0</v>
      </c>
      <c r="W1072">
        <f t="shared" si="309"/>
        <v>-8.4248052663752224E-2</v>
      </c>
      <c r="X1072">
        <f t="shared" si="310"/>
        <v>-1.3723745114293124</v>
      </c>
      <c r="Y1072">
        <f t="shared" si="311"/>
        <v>-0.63498270320835803</v>
      </c>
      <c r="Z1072">
        <f t="shared" si="312"/>
        <v>0</v>
      </c>
      <c r="AA1072">
        <f t="shared" si="313"/>
        <v>-2.7478483207987552E-2</v>
      </c>
      <c r="AB1072">
        <f t="shared" si="314"/>
        <v>-0.72173525952133966</v>
      </c>
      <c r="AC1072">
        <f t="shared" si="315"/>
        <v>-0.12129418554571726</v>
      </c>
      <c r="AD1072">
        <f t="shared" si="316"/>
        <v>0</v>
      </c>
      <c r="AE1072">
        <f t="shared" si="317"/>
        <v>-1.9589137522228808E-3</v>
      </c>
      <c r="AF1072">
        <f t="shared" si="318"/>
        <v>-2.1572873443983402</v>
      </c>
      <c r="AG1072">
        <f t="shared" si="319"/>
        <v>-1.3822845657972731</v>
      </c>
      <c r="AH1072">
        <f t="shared" si="320"/>
        <v>-10.261920090038251</v>
      </c>
      <c r="AI1072">
        <f t="shared" si="321"/>
        <v>-63.726680308228531</v>
      </c>
      <c r="AJ1072">
        <f t="shared" si="322"/>
        <v>0.4427492983175576</v>
      </c>
    </row>
    <row r="1073" spans="1:36" x14ac:dyDescent="0.25">
      <c r="A1073">
        <v>0</v>
      </c>
      <c r="B1073">
        <v>9.3592233009708745E-2</v>
      </c>
      <c r="C1073">
        <v>0.73436893203883491</v>
      </c>
      <c r="D1073">
        <v>0.1720388349514563</v>
      </c>
      <c r="E1073">
        <v>0</v>
      </c>
      <c r="F1073">
        <v>3.5755926933540613E-2</v>
      </c>
      <c r="G1073">
        <v>0.70812281383598907</v>
      </c>
      <c r="H1073">
        <v>0.25612125923047024</v>
      </c>
      <c r="I1073">
        <v>0</v>
      </c>
      <c r="J1073">
        <v>1.7107309486780714E-2</v>
      </c>
      <c r="K1073">
        <v>0.63297045101088645</v>
      </c>
      <c r="L1073">
        <v>0.34992223950233281</v>
      </c>
      <c r="M1073">
        <v>0</v>
      </c>
      <c r="N1073">
        <v>1.1664074650077761E-2</v>
      </c>
      <c r="O1073">
        <v>0.57076205287713844</v>
      </c>
      <c r="P1073">
        <v>0.41757387247278382</v>
      </c>
      <c r="Q1073">
        <v>0</v>
      </c>
      <c r="R1073">
        <f t="shared" si="304"/>
        <v>0</v>
      </c>
      <c r="S1073">
        <f t="shared" si="305"/>
        <v>-0.3271843712075243</v>
      </c>
      <c r="T1073">
        <f t="shared" si="306"/>
        <v>-2.8205342887211771</v>
      </c>
      <c r="U1073">
        <f t="shared" si="307"/>
        <v>-0.62027014278671111</v>
      </c>
      <c r="V1073">
        <f t="shared" si="308"/>
        <v>0</v>
      </c>
      <c r="W1073">
        <f t="shared" si="309"/>
        <v>-6.7758179897007387E-2</v>
      </c>
      <c r="X1073">
        <f t="shared" si="310"/>
        <v>-1.4048354456130974</v>
      </c>
      <c r="Y1073">
        <f t="shared" si="311"/>
        <v>-0.61654189844053631</v>
      </c>
      <c r="Z1073">
        <f t="shared" si="312"/>
        <v>0</v>
      </c>
      <c r="AA1073">
        <f t="shared" si="313"/>
        <v>-2.5581609034797819E-2</v>
      </c>
      <c r="AB1073">
        <f t="shared" si="314"/>
        <v>-0.70900108135692064</v>
      </c>
      <c r="AC1073">
        <f t="shared" si="315"/>
        <v>-0.12583873505540435</v>
      </c>
      <c r="AD1073">
        <f t="shared" si="316"/>
        <v>0</v>
      </c>
      <c r="AE1073">
        <f t="shared" si="317"/>
        <v>-3.8546121695178848E-2</v>
      </c>
      <c r="AF1073">
        <f t="shared" si="318"/>
        <v>-2.0444875097200623</v>
      </c>
      <c r="AG1073">
        <f t="shared" si="319"/>
        <v>-1.4533528139580094</v>
      </c>
      <c r="AH1073">
        <f t="shared" si="320"/>
        <v>-10.253932197486426</v>
      </c>
      <c r="AI1073">
        <f t="shared" si="321"/>
        <v>-63.677075373623673</v>
      </c>
      <c r="AJ1073">
        <f t="shared" si="322"/>
        <v>0.49220115542137366</v>
      </c>
    </row>
    <row r="1074" spans="1:36" x14ac:dyDescent="0.25">
      <c r="A1074">
        <v>0</v>
      </c>
      <c r="B1074">
        <v>9.3161546085232902E-2</v>
      </c>
      <c r="C1074">
        <v>0.67393458870168488</v>
      </c>
      <c r="D1074">
        <v>0.23290386521308226</v>
      </c>
      <c r="E1074">
        <v>0</v>
      </c>
      <c r="F1074">
        <v>4.2701092353525323E-2</v>
      </c>
      <c r="G1074">
        <v>0.62065541211519359</v>
      </c>
      <c r="H1074">
        <v>0.33664349553128103</v>
      </c>
      <c r="I1074">
        <v>0</v>
      </c>
      <c r="J1074">
        <v>2.3833167825223437E-2</v>
      </c>
      <c r="K1074">
        <v>0.53624627606752728</v>
      </c>
      <c r="L1074">
        <v>0.43992055610724923</v>
      </c>
      <c r="M1074">
        <v>0</v>
      </c>
      <c r="N1074">
        <v>1.3902681231380337E-2</v>
      </c>
      <c r="O1074">
        <v>0.46176762661370407</v>
      </c>
      <c r="P1074">
        <v>0.52432969215491554</v>
      </c>
      <c r="Q1074">
        <v>1</v>
      </c>
      <c r="R1074">
        <f t="shared" si="304"/>
        <v>0</v>
      </c>
      <c r="S1074">
        <f t="shared" si="305"/>
        <v>-0.3256787544908325</v>
      </c>
      <c r="T1074">
        <f t="shared" si="306"/>
        <v>-2.5884205238788405</v>
      </c>
      <c r="U1074">
        <f t="shared" si="307"/>
        <v>-0.83971339245617571</v>
      </c>
      <c r="V1074">
        <f t="shared" si="308"/>
        <v>0</v>
      </c>
      <c r="W1074">
        <f t="shared" si="309"/>
        <v>-8.0919404015640517E-2</v>
      </c>
      <c r="X1074">
        <f t="shared" si="310"/>
        <v>-1.2313100290156405</v>
      </c>
      <c r="Y1074">
        <f t="shared" si="311"/>
        <v>-0.81037716453574971</v>
      </c>
      <c r="Z1074">
        <f t="shared" si="312"/>
        <v>0</v>
      </c>
      <c r="AA1074">
        <f t="shared" si="313"/>
        <v>-3.5639197492552135E-2</v>
      </c>
      <c r="AB1074">
        <f t="shared" si="314"/>
        <v>-0.60065867055610722</v>
      </c>
      <c r="AC1074">
        <f t="shared" si="315"/>
        <v>-0.15820385233056106</v>
      </c>
      <c r="AD1074">
        <f t="shared" si="316"/>
        <v>0</v>
      </c>
      <c r="AE1074">
        <f t="shared" si="317"/>
        <v>-4.5944016881827206E-2</v>
      </c>
      <c r="AF1074">
        <f t="shared" si="318"/>
        <v>-1.6540660687686197</v>
      </c>
      <c r="AG1074">
        <f t="shared" si="319"/>
        <v>-1.8249131082423038</v>
      </c>
      <c r="AH1074">
        <f t="shared" si="320"/>
        <v>-10.19584418266485</v>
      </c>
      <c r="AI1074">
        <f t="shared" si="321"/>
        <v>-63.316347915429205</v>
      </c>
      <c r="AJ1074">
        <f t="shared" si="322"/>
        <v>0.85181543287490424</v>
      </c>
    </row>
    <row r="1075" spans="1:36" x14ac:dyDescent="0.25">
      <c r="A1075">
        <v>0</v>
      </c>
      <c r="B1075">
        <v>0.13882702301410543</v>
      </c>
      <c r="C1075">
        <v>0.51596139569413513</v>
      </c>
      <c r="D1075">
        <v>0.34521158129175944</v>
      </c>
      <c r="E1075">
        <v>0</v>
      </c>
      <c r="F1075">
        <v>5.196733481811433E-2</v>
      </c>
      <c r="G1075">
        <v>0.47661469933184858</v>
      </c>
      <c r="H1075">
        <v>0.47141796585003715</v>
      </c>
      <c r="I1075">
        <v>0</v>
      </c>
      <c r="J1075">
        <v>3.34075723830735E-2</v>
      </c>
      <c r="K1075">
        <v>0.40089086859688194</v>
      </c>
      <c r="L1075">
        <v>0.5657015590200446</v>
      </c>
      <c r="M1075">
        <v>0</v>
      </c>
      <c r="N1075">
        <v>1.2620638455827766E-2</v>
      </c>
      <c r="O1075">
        <v>0.37936154417223461</v>
      </c>
      <c r="P1075">
        <v>0.60801781737193761</v>
      </c>
      <c r="Q1075">
        <v>1</v>
      </c>
      <c r="R1075">
        <f t="shared" si="304"/>
        <v>0</v>
      </c>
      <c r="S1075">
        <f t="shared" si="305"/>
        <v>-0.48531839417455463</v>
      </c>
      <c r="T1075">
        <f t="shared" si="306"/>
        <v>-1.981683517263479</v>
      </c>
      <c r="U1075">
        <f t="shared" si="307"/>
        <v>-1.2446284984427198</v>
      </c>
      <c r="V1075">
        <f t="shared" si="308"/>
        <v>0</v>
      </c>
      <c r="W1075">
        <f t="shared" si="309"/>
        <v>-9.8479114467334816E-2</v>
      </c>
      <c r="X1075">
        <f t="shared" si="310"/>
        <v>-0.94554957196547884</v>
      </c>
      <c r="Y1075">
        <f t="shared" si="311"/>
        <v>-1.1348098494339274</v>
      </c>
      <c r="Z1075">
        <f t="shared" si="312"/>
        <v>0</v>
      </c>
      <c r="AA1075">
        <f t="shared" si="313"/>
        <v>-4.9956391808184862E-2</v>
      </c>
      <c r="AB1075">
        <f t="shared" si="314"/>
        <v>-0.4490447522271715</v>
      </c>
      <c r="AC1075">
        <f t="shared" si="315"/>
        <v>-0.20343710850501115</v>
      </c>
      <c r="AD1075">
        <f t="shared" si="316"/>
        <v>0</v>
      </c>
      <c r="AE1075">
        <f t="shared" si="317"/>
        <v>-4.170726614699332E-2</v>
      </c>
      <c r="AF1075">
        <f t="shared" si="318"/>
        <v>-1.3588849062731998</v>
      </c>
      <c r="AG1075">
        <f t="shared" si="319"/>
        <v>-2.1161870128062361</v>
      </c>
      <c r="AH1075">
        <f t="shared" si="320"/>
        <v>-10.109686383514292</v>
      </c>
      <c r="AI1075">
        <f t="shared" si="321"/>
        <v>-62.781306668337635</v>
      </c>
      <c r="AJ1075">
        <f t="shared" si="322"/>
        <v>1.3852055785647384</v>
      </c>
    </row>
    <row r="1076" spans="1:36" x14ac:dyDescent="0.25">
      <c r="A1076">
        <v>0</v>
      </c>
      <c r="B1076">
        <v>1.0981912144702842E-2</v>
      </c>
      <c r="C1076">
        <v>0.63372093023255816</v>
      </c>
      <c r="D1076">
        <v>0.355297157622739</v>
      </c>
      <c r="E1076">
        <v>0</v>
      </c>
      <c r="F1076">
        <v>6.4641241111829343E-3</v>
      </c>
      <c r="G1076">
        <v>0.49773755656108598</v>
      </c>
      <c r="H1076">
        <v>0.49579831932773111</v>
      </c>
      <c r="I1076">
        <v>0</v>
      </c>
      <c r="J1076">
        <v>6.4641241111829343E-3</v>
      </c>
      <c r="K1076">
        <v>0.39301874595992242</v>
      </c>
      <c r="L1076">
        <v>0.60051712992889461</v>
      </c>
      <c r="M1076">
        <v>0</v>
      </c>
      <c r="N1076">
        <v>2.5873221216041399E-3</v>
      </c>
      <c r="O1076">
        <v>0.30595084087968955</v>
      </c>
      <c r="P1076">
        <v>0.69146183699870634</v>
      </c>
      <c r="Q1076">
        <v>1</v>
      </c>
      <c r="R1076">
        <f t="shared" si="304"/>
        <v>0</v>
      </c>
      <c r="S1076">
        <f t="shared" si="305"/>
        <v>-3.839111328125E-2</v>
      </c>
      <c r="T1076">
        <f t="shared" si="306"/>
        <v>-2.4339695420376093</v>
      </c>
      <c r="U1076">
        <f t="shared" si="307"/>
        <v>-1.2809911131550791</v>
      </c>
      <c r="V1076">
        <f t="shared" si="308"/>
        <v>0</v>
      </c>
      <c r="W1076">
        <f t="shared" si="309"/>
        <v>-1.2249641443115708E-2</v>
      </c>
      <c r="X1076">
        <f t="shared" si="310"/>
        <v>-0.98745492788461542</v>
      </c>
      <c r="Y1076">
        <f t="shared" si="311"/>
        <v>-1.1934988839285714</v>
      </c>
      <c r="Z1076">
        <f t="shared" si="312"/>
        <v>0</v>
      </c>
      <c r="AA1076">
        <f t="shared" si="313"/>
        <v>-9.666201216063347E-3</v>
      </c>
      <c r="AB1076">
        <f t="shared" si="314"/>
        <v>-0.44022705235940529</v>
      </c>
      <c r="AC1076">
        <f t="shared" si="315"/>
        <v>-0.21595745419562054</v>
      </c>
      <c r="AD1076">
        <f t="shared" si="316"/>
        <v>0</v>
      </c>
      <c r="AE1076">
        <f t="shared" si="317"/>
        <v>-8.5502910737386816E-3</v>
      </c>
      <c r="AF1076">
        <f t="shared" si="318"/>
        <v>-1.0959254729948253</v>
      </c>
      <c r="AG1076">
        <f t="shared" si="319"/>
        <v>-2.4066113154915914</v>
      </c>
      <c r="AH1076">
        <f t="shared" si="320"/>
        <v>-10.123493009061486</v>
      </c>
      <c r="AI1076">
        <f t="shared" si="321"/>
        <v>-62.867046023610484</v>
      </c>
      <c r="AJ1076">
        <f t="shared" si="322"/>
        <v>1.2997308091914703</v>
      </c>
    </row>
    <row r="1077" spans="1:36" x14ac:dyDescent="0.25">
      <c r="A1077">
        <v>0</v>
      </c>
      <c r="B1077">
        <v>0</v>
      </c>
      <c r="C1077">
        <v>0.54908774978279762</v>
      </c>
      <c r="D1077">
        <v>0.45091225021720244</v>
      </c>
      <c r="E1077">
        <v>0</v>
      </c>
      <c r="F1077">
        <v>0</v>
      </c>
      <c r="G1077">
        <v>0.41007819287576019</v>
      </c>
      <c r="H1077">
        <v>0.58992180712423981</v>
      </c>
      <c r="I1077">
        <v>0</v>
      </c>
      <c r="J1077">
        <v>0</v>
      </c>
      <c r="K1077">
        <v>0.30321459600347522</v>
      </c>
      <c r="L1077">
        <v>0.69678540399652478</v>
      </c>
      <c r="M1077">
        <v>0</v>
      </c>
      <c r="N1077">
        <v>0</v>
      </c>
      <c r="O1077">
        <v>0.22328410078192876</v>
      </c>
      <c r="P1077">
        <v>0.77671589921807127</v>
      </c>
      <c r="Q1077">
        <v>1</v>
      </c>
      <c r="R1077">
        <f t="shared" si="304"/>
        <v>0</v>
      </c>
      <c r="S1077">
        <f t="shared" si="305"/>
        <v>0</v>
      </c>
      <c r="T1077">
        <f t="shared" si="306"/>
        <v>-2.1089138690540836</v>
      </c>
      <c r="U1077">
        <f t="shared" si="307"/>
        <v>-1.625722505650657</v>
      </c>
      <c r="V1077">
        <f t="shared" si="308"/>
        <v>0</v>
      </c>
      <c r="W1077">
        <f t="shared" si="309"/>
        <v>0</v>
      </c>
      <c r="X1077">
        <f t="shared" si="310"/>
        <v>-0.81354868049522155</v>
      </c>
      <c r="Y1077">
        <f t="shared" si="311"/>
        <v>-1.4200754439074719</v>
      </c>
      <c r="Z1077">
        <f t="shared" si="312"/>
        <v>0</v>
      </c>
      <c r="AA1077">
        <f t="shared" si="313"/>
        <v>0</v>
      </c>
      <c r="AB1077">
        <f t="shared" si="314"/>
        <v>-0.33963588048436139</v>
      </c>
      <c r="AC1077">
        <f t="shared" si="315"/>
        <v>-0.25057736818527371</v>
      </c>
      <c r="AD1077">
        <f t="shared" si="316"/>
        <v>0</v>
      </c>
      <c r="AE1077">
        <f t="shared" si="317"/>
        <v>0</v>
      </c>
      <c r="AF1077">
        <f t="shared" si="318"/>
        <v>-0.79981062662901825</v>
      </c>
      <c r="AG1077">
        <f t="shared" si="319"/>
        <v>-2.7033354148566464</v>
      </c>
      <c r="AH1077">
        <f t="shared" si="320"/>
        <v>-10.061619789262734</v>
      </c>
      <c r="AI1077">
        <f t="shared" si="321"/>
        <v>-62.482812384763164</v>
      </c>
      <c r="AJ1077">
        <f t="shared" si="322"/>
        <v>1.6827787288009868</v>
      </c>
    </row>
    <row r="1078" spans="1:36" x14ac:dyDescent="0.25">
      <c r="A1078">
        <v>0</v>
      </c>
      <c r="B1078">
        <v>0</v>
      </c>
      <c r="C1078">
        <v>0.51863684771033014</v>
      </c>
      <c r="D1078">
        <v>0.48136315228966986</v>
      </c>
      <c r="E1078">
        <v>0</v>
      </c>
      <c r="F1078">
        <v>0</v>
      </c>
      <c r="G1078">
        <v>0.41533546325878595</v>
      </c>
      <c r="H1078">
        <v>0.5846645367412141</v>
      </c>
      <c r="I1078">
        <v>0</v>
      </c>
      <c r="J1078">
        <v>0</v>
      </c>
      <c r="K1078">
        <v>0.30138445154419596</v>
      </c>
      <c r="L1078">
        <v>0.69861554845580409</v>
      </c>
      <c r="M1078">
        <v>0</v>
      </c>
      <c r="N1078">
        <v>0</v>
      </c>
      <c r="O1078">
        <v>0.22364217252396165</v>
      </c>
      <c r="P1078">
        <v>0.77635782747603832</v>
      </c>
      <c r="Q1078">
        <v>1</v>
      </c>
      <c r="R1078">
        <f t="shared" si="304"/>
        <v>0</v>
      </c>
      <c r="S1078">
        <f t="shared" si="305"/>
        <v>0</v>
      </c>
      <c r="T1078">
        <f t="shared" si="306"/>
        <v>-1.9919592844157681</v>
      </c>
      <c r="U1078">
        <f t="shared" si="307"/>
        <v>-1.7355104229066827</v>
      </c>
      <c r="V1078">
        <f t="shared" si="308"/>
        <v>0</v>
      </c>
      <c r="W1078">
        <f t="shared" si="309"/>
        <v>0</v>
      </c>
      <c r="X1078">
        <f t="shared" si="310"/>
        <v>-0.82397850938498407</v>
      </c>
      <c r="Y1078">
        <f t="shared" si="311"/>
        <v>-1.4074200029952078</v>
      </c>
      <c r="Z1078">
        <f t="shared" si="312"/>
        <v>0</v>
      </c>
      <c r="AA1078">
        <f t="shared" si="313"/>
        <v>0</v>
      </c>
      <c r="AB1078">
        <f t="shared" si="314"/>
        <v>-0.3375859042199148</v>
      </c>
      <c r="AC1078">
        <f t="shared" si="315"/>
        <v>-0.25123552316293929</v>
      </c>
      <c r="AD1078">
        <f t="shared" si="316"/>
        <v>0</v>
      </c>
      <c r="AE1078">
        <f t="shared" si="317"/>
        <v>0</v>
      </c>
      <c r="AF1078">
        <f t="shared" si="318"/>
        <v>-0.80109325079872196</v>
      </c>
      <c r="AG1078">
        <f t="shared" si="319"/>
        <v>-2.7020891573482428</v>
      </c>
      <c r="AH1078">
        <f t="shared" si="320"/>
        <v>-10.05087205523246</v>
      </c>
      <c r="AI1078">
        <f t="shared" si="321"/>
        <v>-62.416068792474817</v>
      </c>
      <c r="AJ1078">
        <f t="shared" si="322"/>
        <v>1.7493163548402209</v>
      </c>
    </row>
    <row r="1079" spans="1:36" x14ac:dyDescent="0.25">
      <c r="A1079">
        <v>0</v>
      </c>
      <c r="B1079">
        <v>0</v>
      </c>
      <c r="C1079">
        <v>0.59195588712293223</v>
      </c>
      <c r="D1079">
        <v>0.40804411287706777</v>
      </c>
      <c r="E1079">
        <v>0</v>
      </c>
      <c r="F1079">
        <v>0</v>
      </c>
      <c r="G1079">
        <v>0.41031462860849821</v>
      </c>
      <c r="H1079">
        <v>0.58968537139150179</v>
      </c>
      <c r="I1079">
        <v>0</v>
      </c>
      <c r="J1079">
        <v>0</v>
      </c>
      <c r="K1079">
        <v>0.29386960752513785</v>
      </c>
      <c r="L1079">
        <v>0.7061303924748622</v>
      </c>
      <c r="M1079">
        <v>0</v>
      </c>
      <c r="N1079">
        <v>0</v>
      </c>
      <c r="O1079">
        <v>0.21634771326629906</v>
      </c>
      <c r="P1079">
        <v>0.78365228673370091</v>
      </c>
      <c r="Q1079">
        <v>0</v>
      </c>
      <c r="R1079">
        <f t="shared" si="304"/>
        <v>0</v>
      </c>
      <c r="S1079">
        <f t="shared" si="305"/>
        <v>0</v>
      </c>
      <c r="T1079">
        <f t="shared" si="306"/>
        <v>-2.2735600652456518</v>
      </c>
      <c r="U1079">
        <f t="shared" si="307"/>
        <v>-1.4711653925635542</v>
      </c>
      <c r="V1079">
        <f t="shared" si="308"/>
        <v>0</v>
      </c>
      <c r="W1079">
        <f t="shared" si="309"/>
        <v>0</v>
      </c>
      <c r="X1079">
        <f t="shared" si="310"/>
        <v>-0.81401774220523837</v>
      </c>
      <c r="Y1079">
        <f t="shared" si="311"/>
        <v>-1.4195062895313006</v>
      </c>
      <c r="Z1079">
        <f t="shared" si="312"/>
        <v>0</v>
      </c>
      <c r="AA1079">
        <f t="shared" si="313"/>
        <v>0</v>
      </c>
      <c r="AB1079">
        <f t="shared" si="314"/>
        <v>-0.32916839827278627</v>
      </c>
      <c r="AC1079">
        <f t="shared" si="315"/>
        <v>-0.25393800491100393</v>
      </c>
      <c r="AD1079">
        <f t="shared" si="316"/>
        <v>0</v>
      </c>
      <c r="AE1079">
        <f t="shared" si="317"/>
        <v>0</v>
      </c>
      <c r="AF1079">
        <f t="shared" si="318"/>
        <v>-0.77496426978592281</v>
      </c>
      <c r="AG1079">
        <f t="shared" si="319"/>
        <v>-2.7274772948426858</v>
      </c>
      <c r="AH1079">
        <f t="shared" si="320"/>
        <v>-10.063797457358143</v>
      </c>
      <c r="AI1079">
        <f t="shared" si="321"/>
        <v>-62.496335736856729</v>
      </c>
      <c r="AJ1079">
        <f t="shared" si="322"/>
        <v>1.6692971088649322</v>
      </c>
    </row>
    <row r="1080" spans="1:36" x14ac:dyDescent="0.25">
      <c r="A1080">
        <v>0</v>
      </c>
      <c r="B1080">
        <v>1.7793594306049821E-3</v>
      </c>
      <c r="C1080">
        <v>0.56316725978647686</v>
      </c>
      <c r="D1080">
        <v>0.43505338078291816</v>
      </c>
      <c r="E1080">
        <v>0</v>
      </c>
      <c r="F1080">
        <v>0</v>
      </c>
      <c r="G1080">
        <v>0.40569395017793597</v>
      </c>
      <c r="H1080">
        <v>0.59430604982206403</v>
      </c>
      <c r="I1080">
        <v>0</v>
      </c>
      <c r="J1080">
        <v>0</v>
      </c>
      <c r="K1080">
        <v>0.28202846975088969</v>
      </c>
      <c r="L1080">
        <v>0.71797153024911031</v>
      </c>
      <c r="M1080">
        <v>0</v>
      </c>
      <c r="N1080">
        <v>0</v>
      </c>
      <c r="O1080">
        <v>0.21441281138790036</v>
      </c>
      <c r="P1080">
        <v>0.78558718861209964</v>
      </c>
      <c r="Q1080">
        <v>0</v>
      </c>
      <c r="R1080">
        <f t="shared" si="304"/>
        <v>0</v>
      </c>
      <c r="S1080">
        <f t="shared" si="305"/>
        <v>-6.2203729704181495E-3</v>
      </c>
      <c r="T1080">
        <f t="shared" si="306"/>
        <v>-2.1629898777211687</v>
      </c>
      <c r="U1080">
        <f t="shared" si="307"/>
        <v>-1.5685448154435888</v>
      </c>
      <c r="V1080">
        <f t="shared" si="308"/>
        <v>0</v>
      </c>
      <c r="W1080">
        <f t="shared" si="309"/>
        <v>0</v>
      </c>
      <c r="X1080">
        <f t="shared" si="310"/>
        <v>-0.80485083963523141</v>
      </c>
      <c r="Y1080">
        <f t="shared" si="311"/>
        <v>-1.4306293093861209</v>
      </c>
      <c r="Z1080">
        <f t="shared" si="312"/>
        <v>0</v>
      </c>
      <c r="AA1080">
        <f t="shared" si="313"/>
        <v>0</v>
      </c>
      <c r="AB1080">
        <f t="shared" si="314"/>
        <v>-0.31590493633229538</v>
      </c>
      <c r="AC1080">
        <f t="shared" si="315"/>
        <v>-0.25819630470140126</v>
      </c>
      <c r="AD1080">
        <f t="shared" si="316"/>
        <v>0</v>
      </c>
      <c r="AE1080">
        <f t="shared" si="317"/>
        <v>0</v>
      </c>
      <c r="AF1080">
        <f t="shared" si="318"/>
        <v>-0.76803339079181498</v>
      </c>
      <c r="AG1080">
        <f t="shared" si="319"/>
        <v>-2.7342116603647688</v>
      </c>
      <c r="AH1080">
        <f t="shared" si="320"/>
        <v>-10.049581507346808</v>
      </c>
      <c r="AI1080">
        <f t="shared" si="321"/>
        <v>-62.40805447041717</v>
      </c>
      <c r="AJ1080">
        <f t="shared" si="322"/>
        <v>1.7573059452375426</v>
      </c>
    </row>
    <row r="1081" spans="1:36" x14ac:dyDescent="0.25">
      <c r="A1081">
        <v>0</v>
      </c>
      <c r="B1081">
        <v>0.1508588498879761</v>
      </c>
      <c r="C1081">
        <v>0.69716206123973112</v>
      </c>
      <c r="D1081">
        <v>0.15197908887229275</v>
      </c>
      <c r="E1081">
        <v>0</v>
      </c>
      <c r="F1081">
        <v>4.2974588938714496E-2</v>
      </c>
      <c r="G1081">
        <v>0.73729446935724963</v>
      </c>
      <c r="H1081">
        <v>0.21973094170403587</v>
      </c>
      <c r="I1081">
        <v>0</v>
      </c>
      <c r="J1081">
        <v>1.7583239805462027E-2</v>
      </c>
      <c r="K1081">
        <v>0.69322858211747096</v>
      </c>
      <c r="L1081">
        <v>0.28918817807706698</v>
      </c>
      <c r="M1081">
        <v>0</v>
      </c>
      <c r="N1081">
        <v>7.1081182192293301E-3</v>
      </c>
      <c r="O1081">
        <v>0.64309764309764306</v>
      </c>
      <c r="P1081">
        <v>0.34979423868312759</v>
      </c>
      <c r="Q1081">
        <v>1</v>
      </c>
      <c r="R1081">
        <f t="shared" si="304"/>
        <v>0</v>
      </c>
      <c r="S1081">
        <f t="shared" si="305"/>
        <v>-0.52737985145164301</v>
      </c>
      <c r="T1081">
        <f t="shared" si="306"/>
        <v>-2.677631654518589</v>
      </c>
      <c r="U1081">
        <f t="shared" si="307"/>
        <v>-0.54794657951508818</v>
      </c>
      <c r="V1081">
        <f t="shared" si="308"/>
        <v>0</v>
      </c>
      <c r="W1081">
        <f t="shared" si="309"/>
        <v>-8.1437685386304179E-2</v>
      </c>
      <c r="X1081">
        <f t="shared" si="310"/>
        <v>-1.4627087055656764</v>
      </c>
      <c r="Y1081">
        <f t="shared" si="311"/>
        <v>-0.5289421594730942</v>
      </c>
      <c r="Z1081">
        <f t="shared" si="312"/>
        <v>0</v>
      </c>
      <c r="AA1081">
        <f t="shared" si="313"/>
        <v>-2.6293296828236064E-2</v>
      </c>
      <c r="AB1081">
        <f t="shared" si="314"/>
        <v>-0.7764972496960344</v>
      </c>
      <c r="AC1081">
        <f t="shared" si="315"/>
        <v>-0.1039976040789843</v>
      </c>
      <c r="AD1081">
        <f t="shared" si="316"/>
        <v>0</v>
      </c>
      <c r="AE1081">
        <f t="shared" si="317"/>
        <v>-2.3490109427609426E-2</v>
      </c>
      <c r="AF1081">
        <f t="shared" si="318"/>
        <v>-2.3035958543771042</v>
      </c>
      <c r="AG1081">
        <f t="shared" si="319"/>
        <v>-1.2174479166666667</v>
      </c>
      <c r="AH1081">
        <f t="shared" si="320"/>
        <v>-10.277368666985028</v>
      </c>
      <c r="AI1081">
        <f t="shared" si="321"/>
        <v>-63.82261620674133</v>
      </c>
      <c r="AJ1081">
        <f t="shared" si="322"/>
        <v>0.34710945155286627</v>
      </c>
    </row>
    <row r="1082" spans="1:36" x14ac:dyDescent="0.25">
      <c r="A1082">
        <v>0</v>
      </c>
      <c r="B1082">
        <v>0.10081240768094535</v>
      </c>
      <c r="C1082">
        <v>0.71602658788773998</v>
      </c>
      <c r="D1082">
        <v>0.18316100443131461</v>
      </c>
      <c r="E1082">
        <v>0</v>
      </c>
      <c r="F1082">
        <v>6.2430735131141488E-2</v>
      </c>
      <c r="G1082">
        <v>0.66494274104174367</v>
      </c>
      <c r="H1082">
        <v>0.27262652382711489</v>
      </c>
      <c r="I1082">
        <v>0</v>
      </c>
      <c r="J1082">
        <v>4.802364240857037E-2</v>
      </c>
      <c r="K1082">
        <v>0.59586257850018476</v>
      </c>
      <c r="L1082">
        <v>0.35611377909124492</v>
      </c>
      <c r="M1082">
        <v>0</v>
      </c>
      <c r="N1082">
        <v>4.3960103435537495E-2</v>
      </c>
      <c r="O1082">
        <v>0.53010712966383455</v>
      </c>
      <c r="P1082">
        <v>0.42593276690062798</v>
      </c>
      <c r="Q1082">
        <v>1</v>
      </c>
      <c r="R1082">
        <f t="shared" si="304"/>
        <v>0</v>
      </c>
      <c r="S1082">
        <f t="shared" si="305"/>
        <v>-0.35242501601158605</v>
      </c>
      <c r="T1082">
        <f t="shared" si="306"/>
        <v>-2.7500857602546271</v>
      </c>
      <c r="U1082">
        <f t="shared" si="307"/>
        <v>-0.66037009843519201</v>
      </c>
      <c r="V1082">
        <f t="shared" si="308"/>
        <v>0</v>
      </c>
      <c r="W1082">
        <f t="shared" si="309"/>
        <v>-0.11830746242380864</v>
      </c>
      <c r="X1082">
        <f t="shared" si="310"/>
        <v>-1.3191710726819359</v>
      </c>
      <c r="Y1082">
        <f t="shared" si="311"/>
        <v>-0.65627380979867012</v>
      </c>
      <c r="Z1082">
        <f t="shared" si="312"/>
        <v>0</v>
      </c>
      <c r="AA1082">
        <f t="shared" si="313"/>
        <v>-7.1812697693479866E-2</v>
      </c>
      <c r="AB1082">
        <f t="shared" si="314"/>
        <v>-0.66743591556612492</v>
      </c>
      <c r="AC1082">
        <f t="shared" si="315"/>
        <v>-0.12806533120151459</v>
      </c>
      <c r="AD1082">
        <f t="shared" si="316"/>
        <v>0</v>
      </c>
      <c r="AE1082">
        <f t="shared" si="317"/>
        <v>-0.14527440432212782</v>
      </c>
      <c r="AF1082">
        <f t="shared" si="318"/>
        <v>-1.8988603043036574</v>
      </c>
      <c r="AG1082">
        <f t="shared" si="319"/>
        <v>-1.48244568479867</v>
      </c>
      <c r="AH1082">
        <f t="shared" si="320"/>
        <v>-10.250527557491393</v>
      </c>
      <c r="AI1082">
        <f t="shared" si="321"/>
        <v>-63.655932507315576</v>
      </c>
      <c r="AJ1082">
        <f t="shared" si="322"/>
        <v>0.51327877626215768</v>
      </c>
    </row>
    <row r="1083" spans="1:36" x14ac:dyDescent="0.25">
      <c r="A1083">
        <v>0</v>
      </c>
      <c r="B1083">
        <v>1.7838939857288481E-2</v>
      </c>
      <c r="C1083">
        <v>0.76095820591233432</v>
      </c>
      <c r="D1083">
        <v>0.22120285423037717</v>
      </c>
      <c r="E1083">
        <v>0</v>
      </c>
      <c r="F1083">
        <v>1.5290519877675841E-3</v>
      </c>
      <c r="G1083">
        <v>0.67787971457696228</v>
      </c>
      <c r="H1083">
        <v>0.32059123343527013</v>
      </c>
      <c r="I1083">
        <v>0</v>
      </c>
      <c r="J1083">
        <v>0</v>
      </c>
      <c r="K1083">
        <v>0.59174311926605505</v>
      </c>
      <c r="L1083">
        <v>0.40825688073394495</v>
      </c>
      <c r="M1083">
        <v>0</v>
      </c>
      <c r="N1083">
        <v>0</v>
      </c>
      <c r="O1083">
        <v>0.51987767584097855</v>
      </c>
      <c r="P1083">
        <v>0.4801223241590214</v>
      </c>
      <c r="Q1083">
        <v>1</v>
      </c>
      <c r="R1083">
        <f t="shared" si="304"/>
        <v>0</v>
      </c>
      <c r="S1083">
        <f t="shared" si="305"/>
        <v>-6.2362250931766054E-2</v>
      </c>
      <c r="T1083">
        <f t="shared" si="306"/>
        <v>-2.9226572890286535</v>
      </c>
      <c r="U1083">
        <f t="shared" si="307"/>
        <v>-0.79752647718765923</v>
      </c>
      <c r="V1083">
        <f t="shared" si="308"/>
        <v>0</v>
      </c>
      <c r="W1083">
        <f t="shared" si="309"/>
        <v>-2.8975833811162081E-3</v>
      </c>
      <c r="X1083">
        <f t="shared" si="310"/>
        <v>-1.3448365626592762</v>
      </c>
      <c r="Y1083">
        <f t="shared" si="311"/>
        <v>-0.77173573283002039</v>
      </c>
      <c r="Z1083">
        <f t="shared" si="312"/>
        <v>0</v>
      </c>
      <c r="AA1083">
        <f t="shared" si="313"/>
        <v>0</v>
      </c>
      <c r="AB1083">
        <f t="shared" si="314"/>
        <v>-0.6628216384747706</v>
      </c>
      <c r="AC1083">
        <f t="shared" si="315"/>
        <v>-0.14681698860378439</v>
      </c>
      <c r="AD1083">
        <f t="shared" si="316"/>
        <v>0</v>
      </c>
      <c r="AE1083">
        <f t="shared" si="317"/>
        <v>0</v>
      </c>
      <c r="AF1083">
        <f t="shared" si="318"/>
        <v>-1.8622180810397553</v>
      </c>
      <c r="AG1083">
        <f t="shared" si="319"/>
        <v>-1.671050745412844</v>
      </c>
      <c r="AH1083">
        <f t="shared" si="320"/>
        <v>-10.244923349549644</v>
      </c>
      <c r="AI1083">
        <f t="shared" si="321"/>
        <v>-63.62113029050321</v>
      </c>
      <c r="AJ1083">
        <f t="shared" si="322"/>
        <v>0.54797359576772797</v>
      </c>
    </row>
    <row r="1084" spans="1:36" x14ac:dyDescent="0.25">
      <c r="A1084">
        <v>0</v>
      </c>
      <c r="B1084">
        <v>2.5053078556263271E-2</v>
      </c>
      <c r="C1084">
        <v>0.7133757961783439</v>
      </c>
      <c r="D1084">
        <v>0.26157112526539278</v>
      </c>
      <c r="E1084">
        <v>0</v>
      </c>
      <c r="F1084">
        <v>8.9209855564995749E-3</v>
      </c>
      <c r="G1084">
        <v>0.60195412064570941</v>
      </c>
      <c r="H1084">
        <v>0.38912489379779097</v>
      </c>
      <c r="I1084">
        <v>0</v>
      </c>
      <c r="J1084">
        <v>4.248088360237893E-3</v>
      </c>
      <c r="K1084">
        <v>0.50722175021240445</v>
      </c>
      <c r="L1084">
        <v>0.48853016142735767</v>
      </c>
      <c r="M1084">
        <v>0</v>
      </c>
      <c r="N1084">
        <v>1.2744265080713679E-3</v>
      </c>
      <c r="O1084">
        <v>0.4358538657604078</v>
      </c>
      <c r="P1084">
        <v>0.56287170773152084</v>
      </c>
      <c r="Q1084">
        <v>1</v>
      </c>
      <c r="R1084">
        <f t="shared" si="304"/>
        <v>0</v>
      </c>
      <c r="S1084">
        <f t="shared" si="305"/>
        <v>-8.7581794884554143E-2</v>
      </c>
      <c r="T1084">
        <f t="shared" si="306"/>
        <v>-2.7399047074044582</v>
      </c>
      <c r="U1084">
        <f t="shared" si="307"/>
        <v>-0.9430705530122081</v>
      </c>
      <c r="V1084">
        <f t="shared" si="308"/>
        <v>0</v>
      </c>
      <c r="W1084">
        <f t="shared" si="309"/>
        <v>-1.6905441867565846E-2</v>
      </c>
      <c r="X1084">
        <f t="shared" si="310"/>
        <v>-1.1942087852458581</v>
      </c>
      <c r="Y1084">
        <f t="shared" si="311"/>
        <v>-0.9367117804800339</v>
      </c>
      <c r="Z1084">
        <f t="shared" si="312"/>
        <v>0</v>
      </c>
      <c r="AA1084">
        <f t="shared" si="313"/>
        <v>-6.3524270523576893E-3</v>
      </c>
      <c r="AB1084">
        <f t="shared" si="314"/>
        <v>-0.56814780028674605</v>
      </c>
      <c r="AC1084">
        <f t="shared" si="315"/>
        <v>-0.17568479682189889</v>
      </c>
      <c r="AD1084">
        <f t="shared" si="316"/>
        <v>0</v>
      </c>
      <c r="AE1084">
        <f t="shared" si="317"/>
        <v>-4.2115813508920991E-3</v>
      </c>
      <c r="AF1084">
        <f t="shared" si="318"/>
        <v>-1.5612421675870858</v>
      </c>
      <c r="AG1084">
        <f t="shared" si="319"/>
        <v>-1.9590573890186918</v>
      </c>
      <c r="AH1084">
        <f t="shared" si="320"/>
        <v>-10.193079225012353</v>
      </c>
      <c r="AI1084">
        <f t="shared" si="321"/>
        <v>-63.299177486226824</v>
      </c>
      <c r="AJ1084">
        <f t="shared" si="322"/>
        <v>0.86893287528443719</v>
      </c>
    </row>
    <row r="1085" spans="1:36" x14ac:dyDescent="0.25">
      <c r="A1085">
        <v>0</v>
      </c>
      <c r="B1085">
        <v>1.2997243009058685E-2</v>
      </c>
      <c r="C1085">
        <v>0.71760535643954315</v>
      </c>
      <c r="D1085">
        <v>0.26939740055139821</v>
      </c>
      <c r="E1085">
        <v>0</v>
      </c>
      <c r="F1085">
        <v>7.4862096138691887E-3</v>
      </c>
      <c r="G1085">
        <v>0.59338061465721037</v>
      </c>
      <c r="H1085">
        <v>0.39913317572892043</v>
      </c>
      <c r="I1085">
        <v>0</v>
      </c>
      <c r="J1085">
        <v>1.5760441292356187E-3</v>
      </c>
      <c r="K1085">
        <v>0.46847911741528764</v>
      </c>
      <c r="L1085">
        <v>0.5299448384554768</v>
      </c>
      <c r="M1085">
        <v>0</v>
      </c>
      <c r="N1085">
        <v>1.5760441292356187E-3</v>
      </c>
      <c r="O1085">
        <v>0.38849487785657999</v>
      </c>
      <c r="P1085">
        <v>0.60992907801418439</v>
      </c>
      <c r="Q1085">
        <v>1</v>
      </c>
      <c r="R1085">
        <f t="shared" si="304"/>
        <v>0</v>
      </c>
      <c r="S1085">
        <f t="shared" si="305"/>
        <v>-4.5436406896169755E-2</v>
      </c>
      <c r="T1085">
        <f t="shared" si="306"/>
        <v>-2.7561494302167437</v>
      </c>
      <c r="U1085">
        <f t="shared" si="307"/>
        <v>-0.97128746630686302</v>
      </c>
      <c r="V1085">
        <f t="shared" si="308"/>
        <v>0</v>
      </c>
      <c r="W1085">
        <f t="shared" si="309"/>
        <v>-1.4186513433313633E-2</v>
      </c>
      <c r="X1085">
        <f t="shared" si="310"/>
        <v>-1.1771999205821513</v>
      </c>
      <c r="Y1085">
        <f t="shared" si="311"/>
        <v>-0.96080398258963751</v>
      </c>
      <c r="Z1085">
        <f t="shared" si="312"/>
        <v>0</v>
      </c>
      <c r="AA1085">
        <f t="shared" si="313"/>
        <v>-2.3567554422773839E-3</v>
      </c>
      <c r="AB1085">
        <f t="shared" si="314"/>
        <v>-0.52475151140169429</v>
      </c>
      <c r="AC1085">
        <f t="shared" si="315"/>
        <v>-0.19057830738401302</v>
      </c>
      <c r="AD1085">
        <f t="shared" si="316"/>
        <v>0</v>
      </c>
      <c r="AE1085">
        <f t="shared" si="317"/>
        <v>-5.2083333333333339E-3</v>
      </c>
      <c r="AF1085">
        <f t="shared" si="318"/>
        <v>-1.3916007929472025</v>
      </c>
      <c r="AG1085">
        <f t="shared" si="319"/>
        <v>-2.122839095744681</v>
      </c>
      <c r="AH1085">
        <f t="shared" si="320"/>
        <v>-10.162398516278081</v>
      </c>
      <c r="AI1085">
        <f t="shared" si="321"/>
        <v>-63.108649816942325</v>
      </c>
      <c r="AJ1085">
        <f t="shared" si="322"/>
        <v>1.0588725889607753</v>
      </c>
    </row>
    <row r="1086" spans="1:36" x14ac:dyDescent="0.25">
      <c r="A1086">
        <v>0</v>
      </c>
      <c r="B1086">
        <v>7.8636959370904317E-3</v>
      </c>
      <c r="C1086">
        <v>0.72739187418086504</v>
      </c>
      <c r="D1086">
        <v>0.26474442988204455</v>
      </c>
      <c r="E1086">
        <v>0</v>
      </c>
      <c r="F1086">
        <v>8.7374399301004806E-4</v>
      </c>
      <c r="G1086">
        <v>0.58890345128877242</v>
      </c>
      <c r="H1086">
        <v>0.41022280471821754</v>
      </c>
      <c r="I1086">
        <v>0</v>
      </c>
      <c r="J1086">
        <v>0</v>
      </c>
      <c r="K1086">
        <v>0.46570554827435562</v>
      </c>
      <c r="L1086">
        <v>0.53429445172564438</v>
      </c>
      <c r="M1086">
        <v>0</v>
      </c>
      <c r="N1086">
        <v>0</v>
      </c>
      <c r="O1086">
        <v>0.37702053298383575</v>
      </c>
      <c r="P1086">
        <v>0.62297946701616425</v>
      </c>
      <c r="Q1086">
        <v>1</v>
      </c>
      <c r="R1086">
        <f t="shared" si="304"/>
        <v>0</v>
      </c>
      <c r="S1086">
        <f t="shared" si="305"/>
        <v>-2.7490298369921361E-2</v>
      </c>
      <c r="T1086">
        <f t="shared" si="306"/>
        <v>-2.7937370890246149</v>
      </c>
      <c r="U1086">
        <f t="shared" si="307"/>
        <v>-0.9545116099586336</v>
      </c>
      <c r="V1086">
        <f t="shared" si="308"/>
        <v>0</v>
      </c>
      <c r="W1086">
        <f t="shared" si="309"/>
        <v>-1.6557619320664045E-3</v>
      </c>
      <c r="X1086">
        <f t="shared" si="310"/>
        <v>-1.1683177356378331</v>
      </c>
      <c r="Y1086">
        <f t="shared" si="311"/>
        <v>-0.98749923206094359</v>
      </c>
      <c r="Z1086">
        <f t="shared" si="312"/>
        <v>0</v>
      </c>
      <c r="AA1086">
        <f t="shared" si="313"/>
        <v>0</v>
      </c>
      <c r="AB1086">
        <f t="shared" si="314"/>
        <v>-0.52164478893621669</v>
      </c>
      <c r="AC1086">
        <f t="shared" si="315"/>
        <v>-0.19214251157028178</v>
      </c>
      <c r="AD1086">
        <f t="shared" si="316"/>
        <v>0</v>
      </c>
      <c r="AE1086">
        <f t="shared" si="317"/>
        <v>0</v>
      </c>
      <c r="AF1086">
        <f t="shared" si="318"/>
        <v>-1.3504993310397555</v>
      </c>
      <c r="AG1086">
        <f t="shared" si="319"/>
        <v>-2.1682605668414152</v>
      </c>
      <c r="AH1086">
        <f t="shared" si="320"/>
        <v>-10.165758925371682</v>
      </c>
      <c r="AI1086">
        <f t="shared" si="321"/>
        <v>-63.129518008677771</v>
      </c>
      <c r="AJ1086">
        <f t="shared" si="322"/>
        <v>1.0380687950653344</v>
      </c>
    </row>
    <row r="1087" spans="1:36" x14ac:dyDescent="0.25">
      <c r="A1087">
        <v>0</v>
      </c>
      <c r="B1087">
        <v>0</v>
      </c>
      <c r="C1087">
        <v>0.59876543209876543</v>
      </c>
      <c r="D1087">
        <v>0.40123456790123457</v>
      </c>
      <c r="E1087">
        <v>0</v>
      </c>
      <c r="F1087">
        <v>0</v>
      </c>
      <c r="G1087">
        <v>0.43827160493827161</v>
      </c>
      <c r="H1087">
        <v>0.56172839506172845</v>
      </c>
      <c r="I1087">
        <v>0</v>
      </c>
      <c r="J1087">
        <v>0</v>
      </c>
      <c r="K1087">
        <v>0.30864197530864196</v>
      </c>
      <c r="L1087">
        <v>0.69135802469135799</v>
      </c>
      <c r="M1087">
        <v>0</v>
      </c>
      <c r="N1087">
        <v>0</v>
      </c>
      <c r="O1087">
        <v>0.23456790123456789</v>
      </c>
      <c r="P1087">
        <v>0.76543209876543206</v>
      </c>
      <c r="Q1087">
        <v>1</v>
      </c>
      <c r="R1087">
        <f t="shared" si="304"/>
        <v>0</v>
      </c>
      <c r="S1087">
        <f t="shared" si="305"/>
        <v>0</v>
      </c>
      <c r="T1087">
        <f t="shared" si="306"/>
        <v>-2.2997138882860724</v>
      </c>
      <c r="U1087">
        <f t="shared" si="307"/>
        <v>-1.4466142065731096</v>
      </c>
      <c r="V1087">
        <f t="shared" si="308"/>
        <v>0</v>
      </c>
      <c r="W1087">
        <f t="shared" si="309"/>
        <v>0</v>
      </c>
      <c r="X1087">
        <f t="shared" si="310"/>
        <v>-0.86948121624228392</v>
      </c>
      <c r="Y1087">
        <f t="shared" si="311"/>
        <v>-1.3522075135030867</v>
      </c>
      <c r="Z1087">
        <f t="shared" si="312"/>
        <v>0</v>
      </c>
      <c r="AA1087">
        <f t="shared" si="313"/>
        <v>0</v>
      </c>
      <c r="AB1087">
        <f t="shared" si="314"/>
        <v>-0.34571518132716045</v>
      </c>
      <c r="AC1087">
        <f t="shared" si="315"/>
        <v>-0.24862557870370369</v>
      </c>
      <c r="AD1087">
        <f t="shared" si="316"/>
        <v>0</v>
      </c>
      <c r="AE1087">
        <f t="shared" si="317"/>
        <v>0</v>
      </c>
      <c r="AF1087">
        <f t="shared" si="318"/>
        <v>-0.84022955246913578</v>
      </c>
      <c r="AG1087">
        <f t="shared" si="319"/>
        <v>-2.6640625</v>
      </c>
      <c r="AH1087">
        <f t="shared" si="320"/>
        <v>-10.066649637104552</v>
      </c>
      <c r="AI1087">
        <f t="shared" si="321"/>
        <v>-62.5140478165929</v>
      </c>
      <c r="AJ1087">
        <f t="shared" si="322"/>
        <v>1.6516396874188259</v>
      </c>
    </row>
    <row r="1088" spans="1:36" x14ac:dyDescent="0.25">
      <c r="A1088">
        <v>0</v>
      </c>
      <c r="B1088">
        <v>0</v>
      </c>
      <c r="C1088">
        <v>0.52071973827699014</v>
      </c>
      <c r="D1088">
        <v>0.4792802617230098</v>
      </c>
      <c r="E1088">
        <v>0</v>
      </c>
      <c r="F1088">
        <v>0</v>
      </c>
      <c r="G1088">
        <v>0.34133042529989094</v>
      </c>
      <c r="H1088">
        <v>0.65866957470010901</v>
      </c>
      <c r="I1088">
        <v>0</v>
      </c>
      <c r="J1088">
        <v>0</v>
      </c>
      <c r="K1088">
        <v>0.23827699018538714</v>
      </c>
      <c r="L1088">
        <v>0.76172300981461283</v>
      </c>
      <c r="M1088">
        <v>0</v>
      </c>
      <c r="N1088">
        <v>0</v>
      </c>
      <c r="O1088">
        <v>0.17121046892039257</v>
      </c>
      <c r="P1088">
        <v>0.8287895310796074</v>
      </c>
      <c r="Q1088">
        <v>1</v>
      </c>
      <c r="R1088">
        <f t="shared" si="304"/>
        <v>0</v>
      </c>
      <c r="S1088">
        <f t="shared" si="305"/>
        <v>0</v>
      </c>
      <c r="T1088">
        <f t="shared" si="306"/>
        <v>-1.9999591656833593</v>
      </c>
      <c r="U1088">
        <f t="shared" si="307"/>
        <v>-1.7280007531884711</v>
      </c>
      <c r="V1088">
        <f t="shared" si="308"/>
        <v>0</v>
      </c>
      <c r="W1088">
        <f t="shared" si="309"/>
        <v>0</v>
      </c>
      <c r="X1088">
        <f t="shared" si="310"/>
        <v>-0.67716089745774266</v>
      </c>
      <c r="Y1088">
        <f t="shared" si="311"/>
        <v>-1.5855668961286804</v>
      </c>
      <c r="Z1088">
        <f t="shared" si="312"/>
        <v>0</v>
      </c>
      <c r="AA1088">
        <f t="shared" si="313"/>
        <v>0</v>
      </c>
      <c r="AB1088">
        <f t="shared" si="314"/>
        <v>-0.26689815209242096</v>
      </c>
      <c r="AC1088">
        <f t="shared" si="315"/>
        <v>-0.27393017418381949</v>
      </c>
      <c r="AD1088">
        <f t="shared" si="316"/>
        <v>0</v>
      </c>
      <c r="AE1088">
        <f t="shared" si="317"/>
        <v>0</v>
      </c>
      <c r="AF1088">
        <f t="shared" si="318"/>
        <v>-0.61328125</v>
      </c>
      <c r="AG1088">
        <f t="shared" si="319"/>
        <v>-2.8845760632497273</v>
      </c>
      <c r="AH1088">
        <f t="shared" si="320"/>
        <v>-10.029373351984221</v>
      </c>
      <c r="AI1088">
        <f t="shared" si="321"/>
        <v>-62.2825615173332</v>
      </c>
      <c r="AJ1088">
        <f t="shared" si="322"/>
        <v>1.8824116354854767</v>
      </c>
    </row>
    <row r="1089" spans="1:36" x14ac:dyDescent="0.25">
      <c r="A1089">
        <v>0</v>
      </c>
      <c r="B1089">
        <v>0</v>
      </c>
      <c r="C1089">
        <v>0</v>
      </c>
      <c r="D1089">
        <v>1</v>
      </c>
      <c r="E1089">
        <v>0</v>
      </c>
      <c r="F1089">
        <v>3.0751708428246014E-2</v>
      </c>
      <c r="G1089">
        <v>0.81093394077448744</v>
      </c>
      <c r="H1089">
        <v>0.15831435079726652</v>
      </c>
      <c r="I1089">
        <v>0</v>
      </c>
      <c r="J1089">
        <v>7.9772079772079778E-3</v>
      </c>
      <c r="K1089">
        <v>0.76752136752136757</v>
      </c>
      <c r="L1089">
        <v>0.22450142450142449</v>
      </c>
      <c r="M1089">
        <v>0</v>
      </c>
      <c r="N1089">
        <v>2.2818026240730175E-3</v>
      </c>
      <c r="O1089">
        <v>0.68682258984597833</v>
      </c>
      <c r="P1089">
        <v>0.31089560752994866</v>
      </c>
      <c r="Q1089">
        <v>1</v>
      </c>
      <c r="R1089">
        <f t="shared" si="304"/>
        <v>0</v>
      </c>
      <c r="S1089">
        <f t="shared" si="305"/>
        <v>0</v>
      </c>
      <c r="T1089">
        <f t="shared" si="306"/>
        <v>0</v>
      </c>
      <c r="U1089">
        <f t="shared" si="307"/>
        <v>-3.60540771484375</v>
      </c>
      <c r="V1089">
        <f t="shared" si="308"/>
        <v>0</v>
      </c>
      <c r="W1089">
        <f t="shared" si="309"/>
        <v>-5.8275088090831435E-2</v>
      </c>
      <c r="X1089">
        <f t="shared" si="310"/>
        <v>-1.6088010748861048</v>
      </c>
      <c r="Y1089">
        <f t="shared" si="311"/>
        <v>-0.38109851046412302</v>
      </c>
      <c r="Z1089">
        <f t="shared" si="312"/>
        <v>0</v>
      </c>
      <c r="AA1089">
        <f t="shared" si="313"/>
        <v>-1.1928808315527067E-2</v>
      </c>
      <c r="AB1089">
        <f t="shared" si="314"/>
        <v>-0.8597138755341881</v>
      </c>
      <c r="AC1089">
        <f t="shared" si="315"/>
        <v>-8.0735009348290601E-2</v>
      </c>
      <c r="AD1089">
        <f t="shared" si="316"/>
        <v>0</v>
      </c>
      <c r="AE1089">
        <f t="shared" si="317"/>
        <v>-7.5406446092412998E-3</v>
      </c>
      <c r="AF1089">
        <f t="shared" si="318"/>
        <v>-2.460219980034227</v>
      </c>
      <c r="AG1089">
        <f t="shared" si="319"/>
        <v>-1.0820624465202511</v>
      </c>
      <c r="AH1089">
        <f t="shared" si="320"/>
        <v>-10.155783152646535</v>
      </c>
      <c r="AI1089">
        <f t="shared" si="321"/>
        <v>-63.067568307870793</v>
      </c>
      <c r="AJ1089">
        <f t="shared" si="322"/>
        <v>1.0998273232507698</v>
      </c>
    </row>
    <row r="1090" spans="1:36" x14ac:dyDescent="0.25">
      <c r="A1090">
        <v>0</v>
      </c>
      <c r="B1090">
        <v>0</v>
      </c>
      <c r="C1090">
        <v>0</v>
      </c>
      <c r="D1090">
        <v>1</v>
      </c>
      <c r="E1090">
        <v>0</v>
      </c>
      <c r="F1090">
        <v>0.11078286558345643</v>
      </c>
      <c r="G1090">
        <v>0.68389955686853765</v>
      </c>
      <c r="H1090">
        <v>0.20531757754800592</v>
      </c>
      <c r="I1090">
        <v>0</v>
      </c>
      <c r="J1090">
        <v>3.9881831610044313E-2</v>
      </c>
      <c r="K1090">
        <v>0.66863613983259473</v>
      </c>
      <c r="L1090">
        <v>0.29148202855736088</v>
      </c>
      <c r="M1090">
        <v>0</v>
      </c>
      <c r="N1090">
        <v>1.5263417035942885E-2</v>
      </c>
      <c r="O1090">
        <v>0.60758247168882329</v>
      </c>
      <c r="P1090">
        <v>0.37715411127523385</v>
      </c>
      <c r="Q1090">
        <v>1</v>
      </c>
      <c r="R1090">
        <f t="shared" si="304"/>
        <v>0</v>
      </c>
      <c r="S1090">
        <f t="shared" si="305"/>
        <v>0</v>
      </c>
      <c r="T1090">
        <f t="shared" si="306"/>
        <v>0</v>
      </c>
      <c r="U1090">
        <f t="shared" si="307"/>
        <v>-3.60540771484375</v>
      </c>
      <c r="V1090">
        <f t="shared" si="308"/>
        <v>0</v>
      </c>
      <c r="W1090">
        <f t="shared" si="309"/>
        <v>-0.20993569400849335</v>
      </c>
      <c r="X1090">
        <f t="shared" si="310"/>
        <v>-1.3567792478305021</v>
      </c>
      <c r="Y1090">
        <f t="shared" si="311"/>
        <v>-0.49424592642171344</v>
      </c>
      <c r="Z1090">
        <f t="shared" si="312"/>
        <v>0</v>
      </c>
      <c r="AA1090">
        <f t="shared" si="313"/>
        <v>-5.963774868445347E-2</v>
      </c>
      <c r="AB1090">
        <f t="shared" si="314"/>
        <v>-0.74895083241014271</v>
      </c>
      <c r="AC1090">
        <f t="shared" si="315"/>
        <v>-0.10482251661742983</v>
      </c>
      <c r="AD1090">
        <f t="shared" si="316"/>
        <v>0</v>
      </c>
      <c r="AE1090">
        <f t="shared" si="317"/>
        <v>-5.0440823485967505E-2</v>
      </c>
      <c r="AF1090">
        <f t="shared" si="318"/>
        <v>-2.1763794005416055</v>
      </c>
      <c r="AG1090">
        <f t="shared" si="319"/>
        <v>-1.3126730982274741</v>
      </c>
      <c r="AH1090">
        <f t="shared" si="320"/>
        <v>-10.119273003071532</v>
      </c>
      <c r="AI1090">
        <f t="shared" si="321"/>
        <v>-62.840839722035241</v>
      </c>
      <c r="AJ1090">
        <f t="shared" si="322"/>
        <v>1.325856239877786</v>
      </c>
    </row>
    <row r="1091" spans="1:36" x14ac:dyDescent="0.25">
      <c r="A1091">
        <v>0</v>
      </c>
      <c r="B1091">
        <v>0</v>
      </c>
      <c r="C1091">
        <v>0</v>
      </c>
      <c r="D1091">
        <v>1</v>
      </c>
      <c r="E1091">
        <v>0</v>
      </c>
      <c r="F1091">
        <v>0.1310344827586207</v>
      </c>
      <c r="G1091">
        <v>0.66321839080459766</v>
      </c>
      <c r="H1091">
        <v>0.20574712643678161</v>
      </c>
      <c r="I1091">
        <v>0</v>
      </c>
      <c r="J1091">
        <v>6.5517241379310351E-2</v>
      </c>
      <c r="K1091">
        <v>0.66551724137931034</v>
      </c>
      <c r="L1091">
        <v>0.26896551724137929</v>
      </c>
      <c r="M1091">
        <v>0</v>
      </c>
      <c r="N1091">
        <v>5.7471264367816091E-2</v>
      </c>
      <c r="O1091">
        <v>0.60344827586206895</v>
      </c>
      <c r="P1091">
        <v>0.33908045977011492</v>
      </c>
      <c r="Q1091">
        <v>1</v>
      </c>
      <c r="R1091">
        <f t="shared" ref="R1091:R1154" si="323">A1091*AO$41</f>
        <v>0</v>
      </c>
      <c r="S1091">
        <f t="shared" ref="S1091:S1154" si="324">B1091*$AP$41</f>
        <v>0</v>
      </c>
      <c r="T1091">
        <f t="shared" ref="T1091:T1154" si="325">C1091*$AQ$41</f>
        <v>0</v>
      </c>
      <c r="U1091">
        <f t="shared" ref="U1091:U1154" si="326">D1091*$AR$41</f>
        <v>-3.60540771484375</v>
      </c>
      <c r="V1091">
        <f t="shared" ref="V1091:V1154" si="327">E1091*$AS$41</f>
        <v>0</v>
      </c>
      <c r="W1091">
        <f t="shared" ref="W1091:W1154" si="328">F1091*$AT$41</f>
        <v>-0.24831290409482762</v>
      </c>
      <c r="X1091">
        <f t="shared" ref="X1091:X1154" si="329">G1091*$AU$41</f>
        <v>-1.3157501571479884</v>
      </c>
      <c r="Y1091">
        <f t="shared" ref="Y1091:Y1154" si="330">H1091*$AV$41</f>
        <v>-0.49527994791666669</v>
      </c>
      <c r="Z1091">
        <f t="shared" ref="Z1091:Z1154" si="331">I1091*$AW$41</f>
        <v>0</v>
      </c>
      <c r="AA1091">
        <f t="shared" ref="AA1091:AA1154" si="332">J1091*$AX$41</f>
        <v>-9.7971949084051727E-2</v>
      </c>
      <c r="AB1091">
        <f t="shared" ref="AB1091:AB1154" si="333">K1091*$AY$41</f>
        <v>-0.74545730064655169</v>
      </c>
      <c r="AC1091">
        <f t="shared" ref="AC1091:AC1154" si="334">L1091*$AZ$41</f>
        <v>-9.6725148168103445E-2</v>
      </c>
      <c r="AD1091">
        <f t="shared" ref="AD1091:AD1154" si="335">M1091*$BA$41</f>
        <v>0</v>
      </c>
      <c r="AE1091">
        <f t="shared" ref="AE1091:AE1154" si="336">N1091*$BB$41</f>
        <v>-0.18992456896551724</v>
      </c>
      <c r="AF1091">
        <f t="shared" ref="AF1091:AF1154" si="337">O1091*$BC$41</f>
        <v>-2.1615705818965516</v>
      </c>
      <c r="AG1091">
        <f t="shared" ref="AG1091:AG1154" si="338">P1091*$BD$41</f>
        <v>-1.1801589439655171</v>
      </c>
      <c r="AH1091">
        <f t="shared" ref="AH1091:AH1154" si="339">SUM(R1091:AG1091)</f>
        <v>-10.136559216729527</v>
      </c>
      <c r="AI1091">
        <f t="shared" ref="AI1091:AI1154" si="340">AH1091/$AP$44</f>
        <v>-62.948187372558472</v>
      </c>
      <c r="AJ1091">
        <f t="shared" ref="AJ1091:AJ1154" si="341">(AI1091-AVERAGE(AI:AI))/STDEV(AI:AI)</f>
        <v>1.2188398570039476</v>
      </c>
    </row>
    <row r="1092" spans="1:36" x14ac:dyDescent="0.25">
      <c r="A1092">
        <v>0</v>
      </c>
      <c r="B1092">
        <v>0</v>
      </c>
      <c r="C1092">
        <v>0</v>
      </c>
      <c r="D1092">
        <v>1</v>
      </c>
      <c r="E1092">
        <v>0</v>
      </c>
      <c r="F1092">
        <v>4.951560818083961E-2</v>
      </c>
      <c r="G1092">
        <v>0.71582346609257264</v>
      </c>
      <c r="H1092">
        <v>0.23466092572658773</v>
      </c>
      <c r="I1092">
        <v>0</v>
      </c>
      <c r="J1092">
        <v>2.1528525296017224E-2</v>
      </c>
      <c r="K1092">
        <v>0.63455328310010761</v>
      </c>
      <c r="L1092">
        <v>0.34391819160387516</v>
      </c>
      <c r="M1092">
        <v>0</v>
      </c>
      <c r="N1092">
        <v>1.3462574044157244E-2</v>
      </c>
      <c r="O1092">
        <v>0.54819601507808291</v>
      </c>
      <c r="P1092">
        <v>0.43834141087775985</v>
      </c>
      <c r="Q1092">
        <v>1</v>
      </c>
      <c r="R1092">
        <f t="shared" si="323"/>
        <v>0</v>
      </c>
      <c r="S1092">
        <f t="shared" si="324"/>
        <v>0</v>
      </c>
      <c r="T1092">
        <f t="shared" si="325"/>
        <v>0</v>
      </c>
      <c r="U1092">
        <f t="shared" si="326"/>
        <v>-3.60540771484375</v>
      </c>
      <c r="V1092">
        <f t="shared" si="327"/>
        <v>0</v>
      </c>
      <c r="W1092">
        <f t="shared" si="328"/>
        <v>-9.3833044604413343E-2</v>
      </c>
      <c r="X1092">
        <f t="shared" si="329"/>
        <v>-1.4201126673506459</v>
      </c>
      <c r="Y1092">
        <f t="shared" si="330"/>
        <v>-0.56488201358988155</v>
      </c>
      <c r="Z1092">
        <f t="shared" si="331"/>
        <v>0</v>
      </c>
      <c r="AA1092">
        <f t="shared" si="332"/>
        <v>-3.2192924179224973E-2</v>
      </c>
      <c r="AB1092">
        <f t="shared" si="333"/>
        <v>-0.7107740387849838</v>
      </c>
      <c r="AC1092">
        <f t="shared" si="334"/>
        <v>-0.12367956450988968</v>
      </c>
      <c r="AD1092">
        <f t="shared" si="335"/>
        <v>0</v>
      </c>
      <c r="AE1092">
        <f t="shared" si="336"/>
        <v>-4.4489600161550888E-2</v>
      </c>
      <c r="AF1092">
        <f t="shared" si="337"/>
        <v>-1.9636552571351642</v>
      </c>
      <c r="AG1092">
        <f t="shared" si="338"/>
        <v>-1.5256335823909533</v>
      </c>
      <c r="AH1092">
        <f t="shared" si="339"/>
        <v>-10.084660407550459</v>
      </c>
      <c r="AI1092">
        <f t="shared" si="340"/>
        <v>-62.625894975822426</v>
      </c>
      <c r="AJ1092">
        <f t="shared" si="341"/>
        <v>1.5401376810207641</v>
      </c>
    </row>
    <row r="1093" spans="1:36" x14ac:dyDescent="0.25">
      <c r="A1093">
        <v>0</v>
      </c>
      <c r="B1093">
        <v>0</v>
      </c>
      <c r="C1093">
        <v>0</v>
      </c>
      <c r="D1093">
        <v>1</v>
      </c>
      <c r="E1093">
        <v>0</v>
      </c>
      <c r="F1093">
        <v>0.44078269824922761</v>
      </c>
      <c r="G1093">
        <v>0.4624098867147271</v>
      </c>
      <c r="H1093">
        <v>9.6807415036045313E-2</v>
      </c>
      <c r="I1093">
        <v>0</v>
      </c>
      <c r="J1093">
        <v>0.21627188465499486</v>
      </c>
      <c r="K1093">
        <v>0.64366632337796081</v>
      </c>
      <c r="L1093">
        <v>0.1400617919670443</v>
      </c>
      <c r="M1093">
        <v>0</v>
      </c>
      <c r="N1093">
        <v>9.8867147270854785E-2</v>
      </c>
      <c r="O1093">
        <v>0.73120494335736352</v>
      </c>
      <c r="P1093">
        <v>0.16992790937178168</v>
      </c>
      <c r="Q1093">
        <v>1</v>
      </c>
      <c r="R1093">
        <f t="shared" si="323"/>
        <v>0</v>
      </c>
      <c r="S1093">
        <f t="shared" si="324"/>
        <v>0</v>
      </c>
      <c r="T1093">
        <f t="shared" si="325"/>
        <v>0</v>
      </c>
      <c r="U1093">
        <f t="shared" si="326"/>
        <v>-3.60540771484375</v>
      </c>
      <c r="V1093">
        <f t="shared" si="327"/>
        <v>0</v>
      </c>
      <c r="W1093">
        <f t="shared" si="328"/>
        <v>-0.83529182221936149</v>
      </c>
      <c r="X1093">
        <f t="shared" si="329"/>
        <v>-0.91736883287203919</v>
      </c>
      <c r="Y1093">
        <f t="shared" si="330"/>
        <v>-0.23303738092173018</v>
      </c>
      <c r="Z1093">
        <f t="shared" si="331"/>
        <v>0</v>
      </c>
      <c r="AA1093">
        <f t="shared" si="332"/>
        <v>-0.32340461267378995</v>
      </c>
      <c r="AB1093">
        <f t="shared" si="333"/>
        <v>-0.72098171183058701</v>
      </c>
      <c r="AC1093">
        <f t="shared" si="334"/>
        <v>-5.0368901261585997E-2</v>
      </c>
      <c r="AD1093">
        <f t="shared" si="335"/>
        <v>0</v>
      </c>
      <c r="AE1093">
        <f t="shared" si="336"/>
        <v>-0.32672502574665291</v>
      </c>
      <c r="AF1093">
        <f t="shared" si="337"/>
        <v>-2.6191989572605561</v>
      </c>
      <c r="AG1093">
        <f t="shared" si="338"/>
        <v>-0.59142877832131824</v>
      </c>
      <c r="AH1093">
        <f t="shared" si="339"/>
        <v>-10.223213737951372</v>
      </c>
      <c r="AI1093">
        <f t="shared" si="340"/>
        <v>-63.486313271290413</v>
      </c>
      <c r="AJ1093">
        <f t="shared" si="341"/>
        <v>0.68237457870180751</v>
      </c>
    </row>
    <row r="1094" spans="1:36" x14ac:dyDescent="0.25">
      <c r="A1094">
        <v>0</v>
      </c>
      <c r="B1094">
        <v>0</v>
      </c>
      <c r="C1094">
        <v>0</v>
      </c>
      <c r="D1094">
        <v>1</v>
      </c>
      <c r="E1094">
        <v>0</v>
      </c>
      <c r="F1094">
        <v>0.29364278506559033</v>
      </c>
      <c r="G1094">
        <v>0.58274470232088804</v>
      </c>
      <c r="H1094">
        <v>0.1236125126135217</v>
      </c>
      <c r="I1094">
        <v>0</v>
      </c>
      <c r="J1094">
        <v>0.1099899091826438</v>
      </c>
      <c r="K1094">
        <v>0.71695257315842587</v>
      </c>
      <c r="L1094">
        <v>0.17305751765893038</v>
      </c>
      <c r="M1094">
        <v>0</v>
      </c>
      <c r="N1094">
        <v>2.5731584258324926E-2</v>
      </c>
      <c r="O1094">
        <v>0.75882946518668015</v>
      </c>
      <c r="P1094">
        <v>0.21543895055499496</v>
      </c>
      <c r="Q1094">
        <v>1</v>
      </c>
      <c r="R1094">
        <f t="shared" si="323"/>
        <v>0</v>
      </c>
      <c r="S1094">
        <f t="shared" si="324"/>
        <v>0</v>
      </c>
      <c r="T1094">
        <f t="shared" si="325"/>
        <v>0</v>
      </c>
      <c r="U1094">
        <f t="shared" si="326"/>
        <v>-3.60540771484375</v>
      </c>
      <c r="V1094">
        <f t="shared" si="327"/>
        <v>0</v>
      </c>
      <c r="W1094">
        <f t="shared" si="328"/>
        <v>-0.55645881290993948</v>
      </c>
      <c r="X1094">
        <f t="shared" si="329"/>
        <v>-1.1560994753563321</v>
      </c>
      <c r="Y1094">
        <f t="shared" si="330"/>
        <v>-0.29756332382063572</v>
      </c>
      <c r="Z1094">
        <f t="shared" si="331"/>
        <v>0</v>
      </c>
      <c r="AA1094">
        <f t="shared" si="332"/>
        <v>-0.16447465667570638</v>
      </c>
      <c r="AB1094">
        <f t="shared" si="333"/>
        <v>-0.803070899817104</v>
      </c>
      <c r="AC1094">
        <f t="shared" si="334"/>
        <v>-6.2234795779200304E-2</v>
      </c>
      <c r="AD1094">
        <f t="shared" si="335"/>
        <v>0</v>
      </c>
      <c r="AE1094">
        <f t="shared" si="336"/>
        <v>-8.503484485368315E-2</v>
      </c>
      <c r="AF1094">
        <f t="shared" si="337"/>
        <v>-2.7181508577194755</v>
      </c>
      <c r="AG1094">
        <f t="shared" si="338"/>
        <v>-0.74982853493945512</v>
      </c>
      <c r="AH1094">
        <f t="shared" si="339"/>
        <v>-10.198323916715282</v>
      </c>
      <c r="AI1094">
        <f t="shared" si="340"/>
        <v>-63.331747101711578</v>
      </c>
      <c r="AJ1094">
        <f t="shared" si="341"/>
        <v>0.8364637674485299</v>
      </c>
    </row>
    <row r="1095" spans="1:36" x14ac:dyDescent="0.25">
      <c r="A1095">
        <v>0</v>
      </c>
      <c r="B1095">
        <v>0</v>
      </c>
      <c r="C1095">
        <v>0</v>
      </c>
      <c r="D1095">
        <v>1</v>
      </c>
      <c r="E1095">
        <v>0</v>
      </c>
      <c r="F1095">
        <v>7.8115313081215124E-2</v>
      </c>
      <c r="G1095">
        <v>0.75015499070055802</v>
      </c>
      <c r="H1095">
        <v>0.1717296962182269</v>
      </c>
      <c r="I1095">
        <v>0</v>
      </c>
      <c r="J1095">
        <v>2.8518288902665841E-2</v>
      </c>
      <c r="K1095">
        <v>0.72783632982021074</v>
      </c>
      <c r="L1095">
        <v>0.24364538127712337</v>
      </c>
      <c r="M1095">
        <v>0</v>
      </c>
      <c r="N1095">
        <v>1.1159330440173589E-2</v>
      </c>
      <c r="O1095">
        <v>0.65654060756354615</v>
      </c>
      <c r="P1095">
        <v>0.3323000619962802</v>
      </c>
      <c r="Q1095">
        <v>1</v>
      </c>
      <c r="R1095">
        <f t="shared" si="323"/>
        <v>0</v>
      </c>
      <c r="S1095">
        <f t="shared" si="324"/>
        <v>0</v>
      </c>
      <c r="T1095">
        <f t="shared" si="325"/>
        <v>0</v>
      </c>
      <c r="U1095">
        <f t="shared" si="326"/>
        <v>-3.60540771484375</v>
      </c>
      <c r="V1095">
        <f t="shared" si="327"/>
        <v>0</v>
      </c>
      <c r="W1095">
        <f t="shared" si="328"/>
        <v>-0.14803004397861128</v>
      </c>
      <c r="X1095">
        <f t="shared" si="329"/>
        <v>-1.4882225230548669</v>
      </c>
      <c r="Y1095">
        <f t="shared" si="330"/>
        <v>-0.4133922863065716</v>
      </c>
      <c r="Z1095">
        <f t="shared" si="331"/>
        <v>0</v>
      </c>
      <c r="AA1095">
        <f t="shared" si="332"/>
        <v>-4.2645146369342843E-2</v>
      </c>
      <c r="AB1095">
        <f t="shared" si="333"/>
        <v>-0.81526198271853678</v>
      </c>
      <c r="AC1095">
        <f t="shared" si="334"/>
        <v>-8.7619542632129579E-2</v>
      </c>
      <c r="AD1095">
        <f t="shared" si="335"/>
        <v>0</v>
      </c>
      <c r="AE1095">
        <f t="shared" si="336"/>
        <v>-3.6878099814011155E-2</v>
      </c>
      <c r="AF1095">
        <f t="shared" si="337"/>
        <v>-2.3517489731866088</v>
      </c>
      <c r="AG1095">
        <f t="shared" si="338"/>
        <v>-1.1565599814011158</v>
      </c>
      <c r="AH1095">
        <f t="shared" si="339"/>
        <v>-10.145766294305545</v>
      </c>
      <c r="AI1095">
        <f t="shared" si="340"/>
        <v>-63.005363464762659</v>
      </c>
      <c r="AJ1095">
        <f t="shared" si="341"/>
        <v>1.1618402063853337</v>
      </c>
    </row>
    <row r="1096" spans="1:36" x14ac:dyDescent="0.25">
      <c r="A1096">
        <v>0</v>
      </c>
      <c r="B1096">
        <v>0</v>
      </c>
      <c r="C1096">
        <v>0</v>
      </c>
      <c r="D1096">
        <v>1</v>
      </c>
      <c r="E1096">
        <v>0</v>
      </c>
      <c r="F1096">
        <v>0.13358369098712447</v>
      </c>
      <c r="G1096">
        <v>0.68562231759656656</v>
      </c>
      <c r="H1096">
        <v>0.180793991416309</v>
      </c>
      <c r="I1096">
        <v>0</v>
      </c>
      <c r="J1096">
        <v>7.9655543595263723E-2</v>
      </c>
      <c r="K1096">
        <v>0.63078579117330458</v>
      </c>
      <c r="L1096">
        <v>0.28955866523143164</v>
      </c>
      <c r="M1096">
        <v>0</v>
      </c>
      <c r="N1096">
        <v>3.8295577130528585E-2</v>
      </c>
      <c r="O1096">
        <v>0.58036677454153185</v>
      </c>
      <c r="P1096">
        <v>0.38133764832793959</v>
      </c>
      <c r="Q1096">
        <v>1</v>
      </c>
      <c r="R1096">
        <f t="shared" si="323"/>
        <v>0</v>
      </c>
      <c r="S1096">
        <f t="shared" si="324"/>
        <v>0</v>
      </c>
      <c r="T1096">
        <f t="shared" si="325"/>
        <v>0</v>
      </c>
      <c r="U1096">
        <f t="shared" si="326"/>
        <v>-3.60540771484375</v>
      </c>
      <c r="V1096">
        <f t="shared" si="327"/>
        <v>0</v>
      </c>
      <c r="W1096">
        <f t="shared" si="328"/>
        <v>-0.25314370347706544</v>
      </c>
      <c r="X1096">
        <f t="shared" si="329"/>
        <v>-1.3601970099584229</v>
      </c>
      <c r="Y1096">
        <f t="shared" si="330"/>
        <v>-0.43521209847773601</v>
      </c>
      <c r="Z1096">
        <f t="shared" si="331"/>
        <v>0</v>
      </c>
      <c r="AA1096">
        <f t="shared" si="332"/>
        <v>-0.1191138194631324</v>
      </c>
      <c r="AB1096">
        <f t="shared" si="333"/>
        <v>-0.70655400632400422</v>
      </c>
      <c r="AC1096">
        <f t="shared" si="334"/>
        <v>-0.10413083835104951</v>
      </c>
      <c r="AD1096">
        <f t="shared" si="335"/>
        <v>0</v>
      </c>
      <c r="AE1096">
        <f t="shared" si="336"/>
        <v>-0.12655491504854369</v>
      </c>
      <c r="AF1096">
        <f t="shared" si="337"/>
        <v>-2.0788919228694716</v>
      </c>
      <c r="AG1096">
        <f t="shared" si="338"/>
        <v>-1.3272337682038835</v>
      </c>
      <c r="AH1096">
        <f t="shared" si="339"/>
        <v>-10.11643979701706</v>
      </c>
      <c r="AI1096">
        <f t="shared" si="340"/>
        <v>-62.823245469215443</v>
      </c>
      <c r="AJ1096">
        <f t="shared" si="341"/>
        <v>1.3433961980134801</v>
      </c>
    </row>
    <row r="1097" spans="1:36" x14ac:dyDescent="0.25">
      <c r="A1097">
        <v>0</v>
      </c>
      <c r="B1097">
        <v>0</v>
      </c>
      <c r="C1097">
        <v>1.6227180527383367E-3</v>
      </c>
      <c r="D1097">
        <v>0.99837728194726161</v>
      </c>
      <c r="E1097">
        <v>0</v>
      </c>
      <c r="F1097">
        <v>6.3480209111277067E-2</v>
      </c>
      <c r="G1097">
        <v>0.73338312173263631</v>
      </c>
      <c r="H1097">
        <v>0.20313666915608664</v>
      </c>
      <c r="I1097">
        <v>0</v>
      </c>
      <c r="J1097">
        <v>2.468212415856395E-2</v>
      </c>
      <c r="K1097">
        <v>0.69932685115931192</v>
      </c>
      <c r="L1097">
        <v>0.27599102468212416</v>
      </c>
      <c r="M1097">
        <v>0</v>
      </c>
      <c r="N1097">
        <v>1.4210919970082274E-2</v>
      </c>
      <c r="O1097">
        <v>0.6402393418100224</v>
      </c>
      <c r="P1097">
        <v>0.34554973821989526</v>
      </c>
      <c r="Q1097">
        <v>1</v>
      </c>
      <c r="R1097">
        <f t="shared" si="323"/>
        <v>0</v>
      </c>
      <c r="S1097">
        <f t="shared" si="324"/>
        <v>0</v>
      </c>
      <c r="T1097">
        <f t="shared" si="325"/>
        <v>-6.2324694155679516E-3</v>
      </c>
      <c r="U1097">
        <f t="shared" si="326"/>
        <v>-3.5995571546573908</v>
      </c>
      <c r="V1097">
        <f t="shared" si="327"/>
        <v>0</v>
      </c>
      <c r="W1097">
        <f t="shared" si="328"/>
        <v>-0.12029623611370424</v>
      </c>
      <c r="X1097">
        <f t="shared" si="329"/>
        <v>-1.4549490349607916</v>
      </c>
      <c r="Y1097">
        <f t="shared" si="330"/>
        <v>-0.48899598581030623</v>
      </c>
      <c r="Z1097">
        <f t="shared" si="331"/>
        <v>0</v>
      </c>
      <c r="AA1097">
        <f t="shared" si="332"/>
        <v>-3.6908693962696339E-2</v>
      </c>
      <c r="AB1097">
        <f t="shared" si="333"/>
        <v>-0.78332802566379955</v>
      </c>
      <c r="AC1097">
        <f t="shared" si="334"/>
        <v>-9.9251655116398649E-2</v>
      </c>
      <c r="AD1097">
        <f t="shared" si="335"/>
        <v>0</v>
      </c>
      <c r="AE1097">
        <f t="shared" si="336"/>
        <v>-4.6962649588631264E-2</v>
      </c>
      <c r="AF1097">
        <f t="shared" si="337"/>
        <v>-2.2933573298429319</v>
      </c>
      <c r="AG1097">
        <f t="shared" si="338"/>
        <v>-1.202675065445026</v>
      </c>
      <c r="AH1097">
        <f t="shared" si="339"/>
        <v>-10.132514300577245</v>
      </c>
      <c r="AI1097">
        <f t="shared" si="340"/>
        <v>-62.92306838154623</v>
      </c>
      <c r="AJ1097">
        <f t="shared" si="341"/>
        <v>1.2438813324947302</v>
      </c>
    </row>
    <row r="1098" spans="1:36" x14ac:dyDescent="0.25">
      <c r="A1098">
        <v>0</v>
      </c>
      <c r="B1098">
        <v>0</v>
      </c>
      <c r="C1098">
        <v>2.679425837320574E-3</v>
      </c>
      <c r="D1098">
        <v>0.99732057416267939</v>
      </c>
      <c r="E1098">
        <v>0</v>
      </c>
      <c r="F1098">
        <v>0.22894465452045376</v>
      </c>
      <c r="G1098">
        <v>0.65864558267445861</v>
      </c>
      <c r="H1098">
        <v>0.11240976280508766</v>
      </c>
      <c r="I1098">
        <v>0</v>
      </c>
      <c r="J1098">
        <v>0.11191460055096419</v>
      </c>
      <c r="K1098">
        <v>0.7307162534435262</v>
      </c>
      <c r="L1098">
        <v>0.15736914600550964</v>
      </c>
      <c r="M1098">
        <v>0</v>
      </c>
      <c r="N1098">
        <v>5.7911065149948295E-2</v>
      </c>
      <c r="O1098">
        <v>0.724577731816615</v>
      </c>
      <c r="P1098">
        <v>0.21751120303343674</v>
      </c>
      <c r="Q1098">
        <v>1</v>
      </c>
      <c r="R1098">
        <f t="shared" si="323"/>
        <v>0</v>
      </c>
      <c r="S1098">
        <f t="shared" si="324"/>
        <v>0</v>
      </c>
      <c r="T1098">
        <f t="shared" si="325"/>
        <v>-1.0291029642643541E-2</v>
      </c>
      <c r="U1098">
        <f t="shared" si="326"/>
        <v>-3.5957472922585225</v>
      </c>
      <c r="V1098">
        <f t="shared" si="327"/>
        <v>0</v>
      </c>
      <c r="W1098">
        <f t="shared" si="328"/>
        <v>-0.43385459189154346</v>
      </c>
      <c r="X1098">
        <f t="shared" si="329"/>
        <v>-1.3066782238312136</v>
      </c>
      <c r="Y1098">
        <f t="shared" si="330"/>
        <v>-0.27059576690873155</v>
      </c>
      <c r="Z1098">
        <f t="shared" si="331"/>
        <v>0</v>
      </c>
      <c r="AA1098">
        <f t="shared" si="332"/>
        <v>-0.16735276571646868</v>
      </c>
      <c r="AB1098">
        <f t="shared" si="333"/>
        <v>-0.81848783466769981</v>
      </c>
      <c r="AC1098">
        <f t="shared" si="334"/>
        <v>-5.6592957047391527E-2</v>
      </c>
      <c r="AD1098">
        <f t="shared" si="335"/>
        <v>0</v>
      </c>
      <c r="AE1098">
        <f t="shared" si="336"/>
        <v>-0.19137797311271976</v>
      </c>
      <c r="AF1098">
        <f t="shared" si="337"/>
        <v>-2.5954600784212341</v>
      </c>
      <c r="AG1098">
        <f t="shared" si="338"/>
        <v>-0.75704094493278173</v>
      </c>
      <c r="AH1098">
        <f t="shared" si="339"/>
        <v>-10.203479458430952</v>
      </c>
      <c r="AI1098">
        <f t="shared" si="340"/>
        <v>-63.363763094415432</v>
      </c>
      <c r="AJ1098">
        <f t="shared" si="341"/>
        <v>0.80454657395075269</v>
      </c>
    </row>
    <row r="1099" spans="1:36" x14ac:dyDescent="0.25">
      <c r="A1099">
        <v>0</v>
      </c>
      <c r="B1099">
        <v>0</v>
      </c>
      <c r="C1099">
        <v>3.3277870216306157E-3</v>
      </c>
      <c r="D1099">
        <v>0.99667221297836939</v>
      </c>
      <c r="E1099">
        <v>0</v>
      </c>
      <c r="F1099">
        <v>0.17702845100105374</v>
      </c>
      <c r="G1099">
        <v>0.66069546891464703</v>
      </c>
      <c r="H1099">
        <v>0.16227608008429925</v>
      </c>
      <c r="I1099">
        <v>0</v>
      </c>
      <c r="J1099">
        <v>8.3245521601685982E-2</v>
      </c>
      <c r="K1099">
        <v>0.67860906217070605</v>
      </c>
      <c r="L1099">
        <v>0.23814541622760801</v>
      </c>
      <c r="M1099">
        <v>0</v>
      </c>
      <c r="N1099">
        <v>4.5406546990496302E-2</v>
      </c>
      <c r="O1099">
        <v>0.63885955649419224</v>
      </c>
      <c r="P1099">
        <v>0.31573389651531153</v>
      </c>
      <c r="Q1099">
        <v>1</v>
      </c>
      <c r="R1099">
        <f t="shared" si="323"/>
        <v>0</v>
      </c>
      <c r="S1099">
        <f t="shared" si="324"/>
        <v>0</v>
      </c>
      <c r="T1099">
        <f t="shared" si="325"/>
        <v>-1.2781228876351913E-2</v>
      </c>
      <c r="U1099">
        <f t="shared" si="326"/>
        <v>-3.5934096858426061</v>
      </c>
      <c r="V1099">
        <f t="shared" si="327"/>
        <v>0</v>
      </c>
      <c r="W1099">
        <f t="shared" si="328"/>
        <v>-0.33547237223393045</v>
      </c>
      <c r="X1099">
        <f t="shared" si="329"/>
        <v>-1.3107449659180717</v>
      </c>
      <c r="Y1099">
        <f t="shared" si="330"/>
        <v>-0.39063529043730238</v>
      </c>
      <c r="Z1099">
        <f t="shared" si="331"/>
        <v>0</v>
      </c>
      <c r="AA1099">
        <f t="shared" si="332"/>
        <v>-0.12448213374275553</v>
      </c>
      <c r="AB1099">
        <f t="shared" si="333"/>
        <v>-0.76012167413066389</v>
      </c>
      <c r="AC1099">
        <f t="shared" si="334"/>
        <v>-8.5641649927555324E-2</v>
      </c>
      <c r="AD1099">
        <f t="shared" si="335"/>
        <v>0</v>
      </c>
      <c r="AE1099">
        <f t="shared" si="336"/>
        <v>-0.15005444825765574</v>
      </c>
      <c r="AF1099">
        <f t="shared" si="337"/>
        <v>-2.2884148957233372</v>
      </c>
      <c r="AG1099">
        <f t="shared" si="338"/>
        <v>-1.0989019601372756</v>
      </c>
      <c r="AH1099">
        <f t="shared" si="339"/>
        <v>-10.150660305227508</v>
      </c>
      <c r="AI1099">
        <f t="shared" si="340"/>
        <v>-63.03575534724785</v>
      </c>
      <c r="AJ1099">
        <f t="shared" si="341"/>
        <v>1.1315421112110196</v>
      </c>
    </row>
    <row r="1100" spans="1:36" x14ac:dyDescent="0.25">
      <c r="A1100">
        <v>0</v>
      </c>
      <c r="B1100">
        <v>0</v>
      </c>
      <c r="C1100">
        <v>4.2602633617350892E-3</v>
      </c>
      <c r="D1100">
        <v>0.99573973663826487</v>
      </c>
      <c r="E1100">
        <v>0</v>
      </c>
      <c r="F1100">
        <v>6.5902578796561598E-2</v>
      </c>
      <c r="G1100">
        <v>0.72851002865329517</v>
      </c>
      <c r="H1100">
        <v>0.20558739255014327</v>
      </c>
      <c r="I1100">
        <v>0</v>
      </c>
      <c r="J1100">
        <v>2.0129403306973402E-2</v>
      </c>
      <c r="K1100">
        <v>0.68008626887131562</v>
      </c>
      <c r="L1100">
        <v>0.29978432782171099</v>
      </c>
      <c r="M1100">
        <v>0</v>
      </c>
      <c r="N1100">
        <v>3.5945363048166786E-3</v>
      </c>
      <c r="O1100">
        <v>0.59813084112149528</v>
      </c>
      <c r="P1100">
        <v>0.39827462257368801</v>
      </c>
      <c r="Q1100">
        <v>1</v>
      </c>
      <c r="R1100">
        <f t="shared" si="323"/>
        <v>0</v>
      </c>
      <c r="S1100">
        <f t="shared" si="324"/>
        <v>0</v>
      </c>
      <c r="T1100">
        <f t="shared" si="325"/>
        <v>-1.6362646030511716E-2</v>
      </c>
      <c r="U1100">
        <f t="shared" si="326"/>
        <v>-3.5900477284520842</v>
      </c>
      <c r="V1100">
        <f t="shared" si="327"/>
        <v>0</v>
      </c>
      <c r="W1100">
        <f t="shared" si="328"/>
        <v>-0.12488667397922634</v>
      </c>
      <c r="X1100">
        <f t="shared" si="329"/>
        <v>-1.4452813703214542</v>
      </c>
      <c r="Y1100">
        <f t="shared" si="330"/>
        <v>-0.49489543226181948</v>
      </c>
      <c r="Z1100">
        <f t="shared" si="331"/>
        <v>0</v>
      </c>
      <c r="AA1100">
        <f t="shared" si="332"/>
        <v>-3.0100731263479515E-2</v>
      </c>
      <c r="AB1100">
        <f t="shared" si="333"/>
        <v>-0.76177631874550689</v>
      </c>
      <c r="AC1100">
        <f t="shared" si="334"/>
        <v>-0.10780818234408698</v>
      </c>
      <c r="AD1100">
        <f t="shared" si="335"/>
        <v>0</v>
      </c>
      <c r="AE1100">
        <f t="shared" si="336"/>
        <v>-1.1878819194823868E-2</v>
      </c>
      <c r="AF1100">
        <f t="shared" si="337"/>
        <v>-2.1425233644859811</v>
      </c>
      <c r="AG1100">
        <f t="shared" si="338"/>
        <v>-1.3861823777857656</v>
      </c>
      <c r="AH1100">
        <f t="shared" si="339"/>
        <v>-10.11174364486474</v>
      </c>
      <c r="AI1100">
        <f t="shared" si="340"/>
        <v>-62.794082292708133</v>
      </c>
      <c r="AJ1100">
        <f t="shared" si="341"/>
        <v>1.3724693789141491</v>
      </c>
    </row>
    <row r="1101" spans="1:36" x14ac:dyDescent="0.25">
      <c r="A1101">
        <v>0</v>
      </c>
      <c r="B1101">
        <v>0</v>
      </c>
      <c r="C1101">
        <v>5.763688760806916E-3</v>
      </c>
      <c r="D1101">
        <v>0.99423631123919309</v>
      </c>
      <c r="E1101">
        <v>0</v>
      </c>
      <c r="F1101">
        <v>0.12256049960967993</v>
      </c>
      <c r="G1101">
        <v>0.72755659640905546</v>
      </c>
      <c r="H1101">
        <v>0.14988290398126464</v>
      </c>
      <c r="I1101">
        <v>0</v>
      </c>
      <c r="J1101">
        <v>5.9467918622848198E-2</v>
      </c>
      <c r="K1101">
        <v>0.71126760563380287</v>
      </c>
      <c r="L1101">
        <v>0.22926447574334899</v>
      </c>
      <c r="M1101">
        <v>0</v>
      </c>
      <c r="N1101">
        <v>3.7588097102584185E-2</v>
      </c>
      <c r="O1101">
        <v>0.63899765074393111</v>
      </c>
      <c r="P1101">
        <v>0.32341425215348474</v>
      </c>
      <c r="Q1101">
        <v>1</v>
      </c>
      <c r="R1101">
        <f t="shared" si="323"/>
        <v>0</v>
      </c>
      <c r="S1101">
        <f t="shared" si="324"/>
        <v>0</v>
      </c>
      <c r="T1101">
        <f t="shared" si="325"/>
        <v>-2.2136941079791066E-2</v>
      </c>
      <c r="U1101">
        <f t="shared" si="326"/>
        <v>-3.5846272669195787</v>
      </c>
      <c r="V1101">
        <f t="shared" si="327"/>
        <v>0</v>
      </c>
      <c r="W1101">
        <f t="shared" si="328"/>
        <v>-0.23225454052010147</v>
      </c>
      <c r="X1101">
        <f t="shared" si="329"/>
        <v>-1.443389868754879</v>
      </c>
      <c r="Y1101">
        <f t="shared" si="330"/>
        <v>-0.36080210772833726</v>
      </c>
      <c r="Z1101">
        <f t="shared" si="331"/>
        <v>0</v>
      </c>
      <c r="AA1101">
        <f t="shared" si="332"/>
        <v>-8.8926025772691708E-2</v>
      </c>
      <c r="AB1101">
        <f t="shared" si="333"/>
        <v>-0.79670306998239437</v>
      </c>
      <c r="AC1101">
        <f t="shared" si="334"/>
        <v>-8.2447893742664327E-2</v>
      </c>
      <c r="AD1101">
        <f t="shared" si="335"/>
        <v>0</v>
      </c>
      <c r="AE1101">
        <f t="shared" si="336"/>
        <v>-0.12421691464369618</v>
      </c>
      <c r="AF1101">
        <f t="shared" si="337"/>
        <v>-2.2889095536413469</v>
      </c>
      <c r="AG1101">
        <f t="shared" si="338"/>
        <v>-1.1256331979248237</v>
      </c>
      <c r="AH1101">
        <f t="shared" si="339"/>
        <v>-10.150047380710303</v>
      </c>
      <c r="AI1101">
        <f t="shared" si="340"/>
        <v>-63.031949076645638</v>
      </c>
      <c r="AJ1101">
        <f t="shared" si="341"/>
        <v>1.1353366359174506</v>
      </c>
    </row>
    <row r="1102" spans="1:36" x14ac:dyDescent="0.25">
      <c r="A1102">
        <v>0</v>
      </c>
      <c r="B1102">
        <v>0</v>
      </c>
      <c r="C1102">
        <v>6.4214827787507298E-3</v>
      </c>
      <c r="D1102">
        <v>0.99357851722124924</v>
      </c>
      <c r="E1102">
        <v>0</v>
      </c>
      <c r="F1102">
        <v>0.22838137472283815</v>
      </c>
      <c r="G1102">
        <v>0.60088691796008864</v>
      </c>
      <c r="H1102">
        <v>0.17073170731707318</v>
      </c>
      <c r="I1102">
        <v>0</v>
      </c>
      <c r="J1102">
        <v>8.7583148558758317E-2</v>
      </c>
      <c r="K1102">
        <v>0.69179600886917958</v>
      </c>
      <c r="L1102">
        <v>0.22062084257206208</v>
      </c>
      <c r="M1102">
        <v>0</v>
      </c>
      <c r="N1102">
        <v>2.8824833702882482E-2</v>
      </c>
      <c r="O1102">
        <v>0.69955654101995568</v>
      </c>
      <c r="P1102">
        <v>0.27161862527716185</v>
      </c>
      <c r="Q1102">
        <v>1</v>
      </c>
      <c r="R1102">
        <f t="shared" si="323"/>
        <v>0</v>
      </c>
      <c r="S1102">
        <f t="shared" si="324"/>
        <v>0</v>
      </c>
      <c r="T1102">
        <f t="shared" si="325"/>
        <v>-2.466336955678999E-2</v>
      </c>
      <c r="U1102">
        <f t="shared" si="326"/>
        <v>-3.5822556512925057</v>
      </c>
      <c r="V1102">
        <f t="shared" si="327"/>
        <v>0</v>
      </c>
      <c r="W1102">
        <f t="shared" si="328"/>
        <v>-0.43278716567350334</v>
      </c>
      <c r="X1102">
        <f t="shared" si="329"/>
        <v>-1.1920915760116406</v>
      </c>
      <c r="Y1102">
        <f t="shared" si="330"/>
        <v>-0.41098990091463417</v>
      </c>
      <c r="Z1102">
        <f t="shared" si="331"/>
        <v>0</v>
      </c>
      <c r="AA1102">
        <f t="shared" si="332"/>
        <v>-0.13096845335019403</v>
      </c>
      <c r="AB1102">
        <f t="shared" si="333"/>
        <v>-0.77489259977827052</v>
      </c>
      <c r="AC1102">
        <f t="shared" si="334"/>
        <v>-7.9339477809728373E-2</v>
      </c>
      <c r="AD1102">
        <f t="shared" si="335"/>
        <v>0</v>
      </c>
      <c r="AE1102">
        <f t="shared" si="336"/>
        <v>-9.525706762749446E-2</v>
      </c>
      <c r="AF1102">
        <f t="shared" si="337"/>
        <v>-2.5058333910753881</v>
      </c>
      <c r="AG1102">
        <f t="shared" si="338"/>
        <v>-0.94536013719512191</v>
      </c>
      <c r="AH1102">
        <f t="shared" si="339"/>
        <v>-10.174438790285272</v>
      </c>
      <c r="AI1102">
        <f t="shared" si="340"/>
        <v>-63.183420102205467</v>
      </c>
      <c r="AJ1102">
        <f t="shared" si="341"/>
        <v>0.98433303978289255</v>
      </c>
    </row>
    <row r="1103" spans="1:36" x14ac:dyDescent="0.25">
      <c r="A1103">
        <v>0</v>
      </c>
      <c r="B1103">
        <v>0</v>
      </c>
      <c r="C1103">
        <v>9.8124098124098124E-3</v>
      </c>
      <c r="D1103">
        <v>0.99018759018759017</v>
      </c>
      <c r="E1103">
        <v>0</v>
      </c>
      <c r="F1103">
        <v>0.1638655462184874</v>
      </c>
      <c r="G1103">
        <v>0.7095588235294118</v>
      </c>
      <c r="H1103">
        <v>0.12657563025210083</v>
      </c>
      <c r="I1103">
        <v>0</v>
      </c>
      <c r="J1103">
        <v>8.4915611814345995E-2</v>
      </c>
      <c r="K1103">
        <v>0.74472573839662448</v>
      </c>
      <c r="L1103">
        <v>0.17035864978902954</v>
      </c>
      <c r="M1103">
        <v>0</v>
      </c>
      <c r="N1103">
        <v>4.6413502109704644E-2</v>
      </c>
      <c r="O1103">
        <v>0.72415611814345993</v>
      </c>
      <c r="P1103">
        <v>0.22943037974683544</v>
      </c>
      <c r="Q1103">
        <v>1</v>
      </c>
      <c r="R1103">
        <f t="shared" si="323"/>
        <v>0</v>
      </c>
      <c r="S1103">
        <f t="shared" si="324"/>
        <v>0</v>
      </c>
      <c r="T1103">
        <f t="shared" si="325"/>
        <v>-3.7687104020111835E-2</v>
      </c>
      <c r="U1103">
        <f t="shared" si="326"/>
        <v>-3.5700299768048791</v>
      </c>
      <c r="V1103">
        <f t="shared" si="327"/>
        <v>0</v>
      </c>
      <c r="W1103">
        <f t="shared" si="328"/>
        <v>-0.31052841058298319</v>
      </c>
      <c r="X1103">
        <f t="shared" si="329"/>
        <v>-1.407684326171875</v>
      </c>
      <c r="Y1103">
        <f t="shared" si="330"/>
        <v>-0.3046962193080357</v>
      </c>
      <c r="Z1103">
        <f t="shared" si="331"/>
        <v>0</v>
      </c>
      <c r="AA1103">
        <f t="shared" si="332"/>
        <v>-0.12697952206124738</v>
      </c>
      <c r="AB1103">
        <f t="shared" si="333"/>
        <v>-0.83418009955168781</v>
      </c>
      <c r="AC1103">
        <f t="shared" si="334"/>
        <v>-6.1264231235166139E-2</v>
      </c>
      <c r="AD1103">
        <f t="shared" si="335"/>
        <v>0</v>
      </c>
      <c r="AE1103">
        <f t="shared" si="336"/>
        <v>-0.15338212025316456</v>
      </c>
      <c r="AF1103">
        <f t="shared" si="337"/>
        <v>-2.5939498450685656</v>
      </c>
      <c r="AG1103">
        <f t="shared" si="338"/>
        <v>-0.79852526700949367</v>
      </c>
      <c r="AH1103">
        <f t="shared" si="339"/>
        <v>-10.19890712206721</v>
      </c>
      <c r="AI1103">
        <f t="shared" si="340"/>
        <v>-63.335368815844049</v>
      </c>
      <c r="AJ1103">
        <f t="shared" si="341"/>
        <v>0.8328532296829525</v>
      </c>
    </row>
    <row r="1104" spans="1:36" x14ac:dyDescent="0.25">
      <c r="A1104">
        <v>0</v>
      </c>
      <c r="B1104">
        <v>0</v>
      </c>
      <c r="C1104">
        <v>1.0677808727948004E-2</v>
      </c>
      <c r="D1104">
        <v>0.98932219127205201</v>
      </c>
      <c r="E1104">
        <v>0</v>
      </c>
      <c r="F1104">
        <v>0.37205240174672488</v>
      </c>
      <c r="G1104">
        <v>0.49170305676855897</v>
      </c>
      <c r="H1104">
        <v>0.13624454148471615</v>
      </c>
      <c r="I1104">
        <v>0</v>
      </c>
      <c r="J1104">
        <v>0.27384076990376205</v>
      </c>
      <c r="K1104">
        <v>0.53280839895013121</v>
      </c>
      <c r="L1104">
        <v>0.19335083114610674</v>
      </c>
      <c r="M1104">
        <v>0</v>
      </c>
      <c r="N1104">
        <v>0.2432195975503062</v>
      </c>
      <c r="O1104">
        <v>0.48731408573928259</v>
      </c>
      <c r="P1104">
        <v>0.26946631671041121</v>
      </c>
      <c r="Q1104">
        <v>1</v>
      </c>
      <c r="R1104">
        <f t="shared" si="323"/>
        <v>0</v>
      </c>
      <c r="S1104">
        <f t="shared" si="324"/>
        <v>0</v>
      </c>
      <c r="T1104">
        <f t="shared" si="325"/>
        <v>-4.1010892933568362E-2</v>
      </c>
      <c r="U1104">
        <f t="shared" si="326"/>
        <v>-3.5669098608783805</v>
      </c>
      <c r="V1104">
        <f t="shared" si="327"/>
        <v>0</v>
      </c>
      <c r="W1104">
        <f t="shared" si="328"/>
        <v>-0.70504656795851528</v>
      </c>
      <c r="X1104">
        <f t="shared" si="329"/>
        <v>-0.97548316389192147</v>
      </c>
      <c r="Y1104">
        <f t="shared" si="330"/>
        <v>-0.32797147925764192</v>
      </c>
      <c r="Z1104">
        <f t="shared" si="331"/>
        <v>0</v>
      </c>
      <c r="AA1104">
        <f t="shared" si="332"/>
        <v>-0.40949089737806216</v>
      </c>
      <c r="AB1104">
        <f t="shared" si="333"/>
        <v>-0.59680784530839892</v>
      </c>
      <c r="AC1104">
        <f t="shared" si="334"/>
        <v>-6.9532659735892385E-2</v>
      </c>
      <c r="AD1104">
        <f t="shared" si="335"/>
        <v>0</v>
      </c>
      <c r="AE1104">
        <f t="shared" si="336"/>
        <v>-0.80376476377952755</v>
      </c>
      <c r="AF1104">
        <f t="shared" si="337"/>
        <v>-1.7455742836832895</v>
      </c>
      <c r="AG1104">
        <f t="shared" si="338"/>
        <v>-0.937869094488189</v>
      </c>
      <c r="AH1104">
        <f t="shared" si="339"/>
        <v>-10.179461509293388</v>
      </c>
      <c r="AI1104">
        <f t="shared" si="340"/>
        <v>-63.214611263869159</v>
      </c>
      <c r="AJ1104">
        <f t="shared" si="341"/>
        <v>0.95323813195201179</v>
      </c>
    </row>
    <row r="1105" spans="1:36" x14ac:dyDescent="0.25">
      <c r="A1105">
        <v>0</v>
      </c>
      <c r="B1105">
        <v>0</v>
      </c>
      <c r="C1105">
        <v>1.2262156448202961E-2</v>
      </c>
      <c r="D1105">
        <v>0.98773784355179706</v>
      </c>
      <c r="E1105">
        <v>0</v>
      </c>
      <c r="F1105">
        <v>2.1496815286624203E-2</v>
      </c>
      <c r="G1105">
        <v>0.69187898089171973</v>
      </c>
      <c r="H1105">
        <v>0.28662420382165604</v>
      </c>
      <c r="I1105">
        <v>0</v>
      </c>
      <c r="J1105">
        <v>7.1656050955414014E-3</v>
      </c>
      <c r="K1105">
        <v>0.60350318471337583</v>
      </c>
      <c r="L1105">
        <v>0.3893312101910828</v>
      </c>
      <c r="M1105">
        <v>0</v>
      </c>
      <c r="N1105">
        <v>2.3885350318471337E-3</v>
      </c>
      <c r="O1105">
        <v>0.5</v>
      </c>
      <c r="P1105">
        <v>0.49761146496815284</v>
      </c>
      <c r="Q1105">
        <v>1</v>
      </c>
      <c r="R1105">
        <f t="shared" si="323"/>
        <v>0</v>
      </c>
      <c r="S1105">
        <f t="shared" si="324"/>
        <v>0</v>
      </c>
      <c r="T1105">
        <f t="shared" si="325"/>
        <v>-4.7095991138676005E-2</v>
      </c>
      <c r="U1105">
        <f t="shared" si="326"/>
        <v>-3.5611976413847781</v>
      </c>
      <c r="V1105">
        <f t="shared" si="327"/>
        <v>0</v>
      </c>
      <c r="W1105">
        <f t="shared" si="328"/>
        <v>-4.0736884827826433E-2</v>
      </c>
      <c r="X1105">
        <f t="shared" si="329"/>
        <v>-1.3726095211733678</v>
      </c>
      <c r="Y1105">
        <f t="shared" si="330"/>
        <v>-0.68996939689490444</v>
      </c>
      <c r="Z1105">
        <f t="shared" si="331"/>
        <v>0</v>
      </c>
      <c r="AA1105">
        <f t="shared" si="332"/>
        <v>-1.0715168752488057E-2</v>
      </c>
      <c r="AB1105">
        <f t="shared" si="333"/>
        <v>-0.67599428990843957</v>
      </c>
      <c r="AC1105">
        <f t="shared" si="334"/>
        <v>-0.14001095522740845</v>
      </c>
      <c r="AD1105">
        <f t="shared" si="335"/>
        <v>0</v>
      </c>
      <c r="AE1105">
        <f t="shared" si="336"/>
        <v>-7.893361863057325E-3</v>
      </c>
      <c r="AF1105">
        <f t="shared" si="337"/>
        <v>-1.791015625</v>
      </c>
      <c r="AG1105">
        <f t="shared" si="338"/>
        <v>-1.7319211534633756</v>
      </c>
      <c r="AH1105">
        <f t="shared" si="339"/>
        <v>-10.06915998963432</v>
      </c>
      <c r="AI1105">
        <f t="shared" si="340"/>
        <v>-62.529637144099041</v>
      </c>
      <c r="AJ1105">
        <f t="shared" si="341"/>
        <v>1.6360984675317463</v>
      </c>
    </row>
    <row r="1106" spans="1:36" x14ac:dyDescent="0.25">
      <c r="A1106">
        <v>0</v>
      </c>
      <c r="B1106">
        <v>0</v>
      </c>
      <c r="C1106">
        <v>1.4220183486238533E-2</v>
      </c>
      <c r="D1106">
        <v>0.98577981651376145</v>
      </c>
      <c r="E1106">
        <v>0</v>
      </c>
      <c r="F1106">
        <v>4.965753424657534E-2</v>
      </c>
      <c r="G1106">
        <v>0.7226027397260274</v>
      </c>
      <c r="H1106">
        <v>0.22773972602739725</v>
      </c>
      <c r="I1106">
        <v>0</v>
      </c>
      <c r="J1106">
        <v>1.9691780821917807E-2</v>
      </c>
      <c r="K1106">
        <v>0.63869863013698636</v>
      </c>
      <c r="L1106">
        <v>0.3416095890410959</v>
      </c>
      <c r="M1106">
        <v>0</v>
      </c>
      <c r="N1106">
        <v>5.9931506849315065E-3</v>
      </c>
      <c r="O1106">
        <v>0.55136986301369861</v>
      </c>
      <c r="P1106">
        <v>0.44263698630136988</v>
      </c>
      <c r="Q1106">
        <v>1</v>
      </c>
      <c r="R1106">
        <f t="shared" si="323"/>
        <v>0</v>
      </c>
      <c r="S1106">
        <f t="shared" si="324"/>
        <v>0</v>
      </c>
      <c r="T1106">
        <f t="shared" si="325"/>
        <v>-5.4616301650301034E-2</v>
      </c>
      <c r="U1106">
        <f t="shared" si="326"/>
        <v>-3.5541381555959717</v>
      </c>
      <c r="V1106">
        <f t="shared" si="327"/>
        <v>0</v>
      </c>
      <c r="W1106">
        <f t="shared" si="328"/>
        <v>-9.4101997270976026E-2</v>
      </c>
      <c r="X1106">
        <f t="shared" si="329"/>
        <v>-1.4335619782748288</v>
      </c>
      <c r="Y1106">
        <f t="shared" si="330"/>
        <v>-0.54822111782962324</v>
      </c>
      <c r="Z1106">
        <f t="shared" si="331"/>
        <v>0</v>
      </c>
      <c r="AA1106">
        <f t="shared" si="332"/>
        <v>-2.9446327523009415E-2</v>
      </c>
      <c r="AB1106">
        <f t="shared" si="333"/>
        <v>-0.71541731324914393</v>
      </c>
      <c r="AC1106">
        <f t="shared" si="334"/>
        <v>-0.12284934684021832</v>
      </c>
      <c r="AD1106">
        <f t="shared" si="335"/>
        <v>0</v>
      </c>
      <c r="AE1106">
        <f t="shared" si="336"/>
        <v>-1.9805490154109588E-2</v>
      </c>
      <c r="AF1106">
        <f t="shared" si="337"/>
        <v>-1.9750240796232876</v>
      </c>
      <c r="AG1106">
        <f t="shared" si="338"/>
        <v>-1.540584198416096</v>
      </c>
      <c r="AH1106">
        <f t="shared" si="339"/>
        <v>-10.087766306427564</v>
      </c>
      <c r="AI1106">
        <f t="shared" si="340"/>
        <v>-62.645182655230798</v>
      </c>
      <c r="AJ1106">
        <f t="shared" si="341"/>
        <v>1.5209095220973654</v>
      </c>
    </row>
    <row r="1107" spans="1:36" x14ac:dyDescent="0.25">
      <c r="A1107">
        <v>0</v>
      </c>
      <c r="B1107">
        <v>0</v>
      </c>
      <c r="C1107">
        <v>1.4961261020571734E-2</v>
      </c>
      <c r="D1107">
        <v>0.98503873897942829</v>
      </c>
      <c r="E1107">
        <v>0</v>
      </c>
      <c r="F1107">
        <v>0.19703491152558583</v>
      </c>
      <c r="G1107">
        <v>0.68197034911525589</v>
      </c>
      <c r="H1107">
        <v>0.1209947393591583</v>
      </c>
      <c r="I1107">
        <v>0</v>
      </c>
      <c r="J1107">
        <v>0.11339712918660287</v>
      </c>
      <c r="K1107">
        <v>0.71291866028708128</v>
      </c>
      <c r="L1107">
        <v>0.1736842105263158</v>
      </c>
      <c r="M1107">
        <v>0</v>
      </c>
      <c r="N1107">
        <v>7.9425837320574164E-2</v>
      </c>
      <c r="O1107">
        <v>0.68516746411483254</v>
      </c>
      <c r="P1107">
        <v>0.23540669856459331</v>
      </c>
      <c r="Q1107">
        <v>1</v>
      </c>
      <c r="R1107">
        <f t="shared" si="323"/>
        <v>0</v>
      </c>
      <c r="S1107">
        <f t="shared" si="324"/>
        <v>0</v>
      </c>
      <c r="T1107">
        <f t="shared" si="325"/>
        <v>-5.7462602065522304E-2</v>
      </c>
      <c r="U1107">
        <f t="shared" si="326"/>
        <v>-3.5514662689363896</v>
      </c>
      <c r="V1107">
        <f t="shared" si="327"/>
        <v>0</v>
      </c>
      <c r="W1107">
        <f t="shared" si="328"/>
        <v>-0.37338500567910088</v>
      </c>
      <c r="X1107">
        <f t="shared" si="329"/>
        <v>-1.352951918191057</v>
      </c>
      <c r="Y1107">
        <f t="shared" si="330"/>
        <v>-0.29126175050813008</v>
      </c>
      <c r="Z1107">
        <f t="shared" si="331"/>
        <v>0</v>
      </c>
      <c r="AA1107">
        <f t="shared" si="332"/>
        <v>-0.16956968170604067</v>
      </c>
      <c r="AB1107">
        <f t="shared" si="333"/>
        <v>-0.79855244467703346</v>
      </c>
      <c r="AC1107">
        <f t="shared" si="334"/>
        <v>-6.2460166529605267E-2</v>
      </c>
      <c r="AD1107">
        <f t="shared" si="335"/>
        <v>0</v>
      </c>
      <c r="AE1107">
        <f t="shared" si="336"/>
        <v>-0.26247757177033493</v>
      </c>
      <c r="AF1107">
        <f t="shared" si="337"/>
        <v>-2.4542912679425837</v>
      </c>
      <c r="AG1107">
        <f t="shared" si="338"/>
        <v>-0.81932565789473688</v>
      </c>
      <c r="AH1107">
        <f t="shared" si="339"/>
        <v>-10.193204335900536</v>
      </c>
      <c r="AI1107">
        <f t="shared" si="340"/>
        <v>-63.29995442675105</v>
      </c>
      <c r="AJ1107">
        <f t="shared" si="341"/>
        <v>0.86815833234655759</v>
      </c>
    </row>
    <row r="1108" spans="1:36" x14ac:dyDescent="0.25">
      <c r="A1108">
        <v>0</v>
      </c>
      <c r="B1108">
        <v>0</v>
      </c>
      <c r="C1108">
        <v>1.7405951712521055E-2</v>
      </c>
      <c r="D1108">
        <v>0.98259404828747898</v>
      </c>
      <c r="E1108">
        <v>0</v>
      </c>
      <c r="F1108">
        <v>4.759467758444217E-2</v>
      </c>
      <c r="G1108">
        <v>0.79119754350051175</v>
      </c>
      <c r="H1108">
        <v>0.16120777891504606</v>
      </c>
      <c r="I1108">
        <v>0</v>
      </c>
      <c r="J1108">
        <v>2.2017409114183307E-2</v>
      </c>
      <c r="K1108">
        <v>0.75422427035330264</v>
      </c>
      <c r="L1108">
        <v>0.22375832053251407</v>
      </c>
      <c r="M1108">
        <v>0</v>
      </c>
      <c r="N1108">
        <v>1.2288786482334869E-2</v>
      </c>
      <c r="O1108">
        <v>0.68817204301075274</v>
      </c>
      <c r="P1108">
        <v>0.29953917050691242</v>
      </c>
      <c r="Q1108">
        <v>1</v>
      </c>
      <c r="R1108">
        <f t="shared" si="323"/>
        <v>0</v>
      </c>
      <c r="S1108">
        <f t="shared" si="324"/>
        <v>0</v>
      </c>
      <c r="T1108">
        <f t="shared" si="325"/>
        <v>-6.6852070520862575E-2</v>
      </c>
      <c r="U1108">
        <f t="shared" si="326"/>
        <v>-3.5426521622552287</v>
      </c>
      <c r="V1108">
        <f t="shared" si="327"/>
        <v>0</v>
      </c>
      <c r="W1108">
        <f t="shared" si="328"/>
        <v>-9.0192843606064485E-2</v>
      </c>
      <c r="X1108">
        <f t="shared" si="329"/>
        <v>-1.5696462984582906</v>
      </c>
      <c r="Y1108">
        <f t="shared" si="330"/>
        <v>-0.38806364748592631</v>
      </c>
      <c r="Z1108">
        <f t="shared" si="331"/>
        <v>0</v>
      </c>
      <c r="AA1108">
        <f t="shared" si="332"/>
        <v>-3.292398213485663E-2</v>
      </c>
      <c r="AB1108">
        <f t="shared" si="333"/>
        <v>-0.84481956845238093</v>
      </c>
      <c r="AC1108">
        <f t="shared" si="334"/>
        <v>-8.0467774937596007E-2</v>
      </c>
      <c r="AD1108">
        <f t="shared" si="335"/>
        <v>0</v>
      </c>
      <c r="AE1108">
        <f t="shared" si="336"/>
        <v>-4.0610599078341011E-2</v>
      </c>
      <c r="AF1108">
        <f t="shared" si="337"/>
        <v>-2.4650537634408605</v>
      </c>
      <c r="AG1108">
        <f t="shared" si="338"/>
        <v>-1.0425367223502304</v>
      </c>
      <c r="AH1108">
        <f t="shared" si="339"/>
        <v>-10.163819432720636</v>
      </c>
      <c r="AI1108">
        <f t="shared" si="340"/>
        <v>-63.117473729727159</v>
      </c>
      <c r="AJ1108">
        <f t="shared" si="341"/>
        <v>1.0500759061789495</v>
      </c>
    </row>
    <row r="1109" spans="1:36" x14ac:dyDescent="0.25">
      <c r="A1109">
        <v>0</v>
      </c>
      <c r="B1109">
        <v>0</v>
      </c>
      <c r="C1109">
        <v>3.1041257367387033E-2</v>
      </c>
      <c r="D1109">
        <v>0.96895874263261295</v>
      </c>
      <c r="E1109">
        <v>0</v>
      </c>
      <c r="F1109">
        <v>9.9713055954088956E-2</v>
      </c>
      <c r="G1109">
        <v>0.73170731707317072</v>
      </c>
      <c r="H1109">
        <v>0.16857962697274032</v>
      </c>
      <c r="I1109">
        <v>0</v>
      </c>
      <c r="J1109">
        <v>3.0846484935437589E-2</v>
      </c>
      <c r="K1109">
        <v>0.74605451936872313</v>
      </c>
      <c r="L1109">
        <v>0.22309899569583932</v>
      </c>
      <c r="M1109">
        <v>0</v>
      </c>
      <c r="N1109">
        <v>1.8664752333094042E-2</v>
      </c>
      <c r="O1109">
        <v>0.69059583632447952</v>
      </c>
      <c r="P1109">
        <v>0.29073941134242642</v>
      </c>
      <c r="Q1109">
        <v>1</v>
      </c>
      <c r="R1109">
        <f t="shared" si="323"/>
        <v>0</v>
      </c>
      <c r="S1109">
        <f t="shared" si="324"/>
        <v>0</v>
      </c>
      <c r="T1109">
        <f t="shared" si="325"/>
        <v>-0.11922199721420677</v>
      </c>
      <c r="U1109">
        <f t="shared" si="326"/>
        <v>-3.4934913260529221</v>
      </c>
      <c r="V1109">
        <f t="shared" si="327"/>
        <v>0</v>
      </c>
      <c r="W1109">
        <f t="shared" si="328"/>
        <v>-0.18895818855362267</v>
      </c>
      <c r="X1109">
        <f t="shared" si="329"/>
        <v>-1.4516244283536586</v>
      </c>
      <c r="Y1109">
        <f t="shared" si="330"/>
        <v>-0.40580935594512196</v>
      </c>
      <c r="Z1109">
        <f t="shared" si="331"/>
        <v>0</v>
      </c>
      <c r="AA1109">
        <f t="shared" si="332"/>
        <v>-4.612664068104376E-2</v>
      </c>
      <c r="AB1109">
        <f t="shared" si="333"/>
        <v>-0.83566848995695842</v>
      </c>
      <c r="AC1109">
        <f t="shared" si="334"/>
        <v>-8.0230669106438307E-2</v>
      </c>
      <c r="AD1109">
        <f t="shared" si="335"/>
        <v>0</v>
      </c>
      <c r="AE1109">
        <f t="shared" si="336"/>
        <v>-6.1681173725771712E-2</v>
      </c>
      <c r="AF1109">
        <f t="shared" si="337"/>
        <v>-2.4737358668341707</v>
      </c>
      <c r="AG1109">
        <f t="shared" si="338"/>
        <v>-1.0119094355707108</v>
      </c>
      <c r="AH1109">
        <f t="shared" si="339"/>
        <v>-10.168457571994626</v>
      </c>
      <c r="AI1109">
        <f t="shared" si="340"/>
        <v>-63.146276645375032</v>
      </c>
      <c r="AJ1109">
        <f t="shared" si="341"/>
        <v>1.0213618743968698</v>
      </c>
    </row>
    <row r="1110" spans="1:36" x14ac:dyDescent="0.25">
      <c r="A1110">
        <v>0</v>
      </c>
      <c r="B1110">
        <v>0</v>
      </c>
      <c r="C1110">
        <v>7.659167065581618E-2</v>
      </c>
      <c r="D1110">
        <v>0.92340832934418382</v>
      </c>
      <c r="E1110">
        <v>0</v>
      </c>
      <c r="F1110">
        <v>8.4284460052677784E-2</v>
      </c>
      <c r="G1110">
        <v>0.75680421422300259</v>
      </c>
      <c r="H1110">
        <v>0.15891132572431957</v>
      </c>
      <c r="I1110">
        <v>0</v>
      </c>
      <c r="J1110">
        <v>4.0421792618629174E-2</v>
      </c>
      <c r="K1110">
        <v>0.74692442882249566</v>
      </c>
      <c r="L1110">
        <v>0.21265377855887521</v>
      </c>
      <c r="M1110">
        <v>0</v>
      </c>
      <c r="N1110">
        <v>2.9903254177660508E-2</v>
      </c>
      <c r="O1110">
        <v>0.69217238346525944</v>
      </c>
      <c r="P1110">
        <v>0.27792436235708001</v>
      </c>
      <c r="Q1110">
        <v>1</v>
      </c>
      <c r="R1110">
        <f t="shared" si="323"/>
        <v>0</v>
      </c>
      <c r="S1110">
        <f t="shared" si="324"/>
        <v>0</v>
      </c>
      <c r="T1110">
        <f t="shared" si="325"/>
        <v>-0.29417016963858306</v>
      </c>
      <c r="U1110">
        <f t="shared" si="326"/>
        <v>-3.3292635145684986</v>
      </c>
      <c r="V1110">
        <f t="shared" si="327"/>
        <v>0</v>
      </c>
      <c r="W1110">
        <f t="shared" si="328"/>
        <v>-0.15972069798068481</v>
      </c>
      <c r="X1110">
        <f t="shared" si="329"/>
        <v>-1.5014138292910446</v>
      </c>
      <c r="Y1110">
        <f t="shared" si="330"/>
        <v>-0.3825355643656716</v>
      </c>
      <c r="Z1110">
        <f t="shared" si="331"/>
        <v>0</v>
      </c>
      <c r="AA1110">
        <f t="shared" si="332"/>
        <v>-6.044518549538664E-2</v>
      </c>
      <c r="AB1110">
        <f t="shared" si="333"/>
        <v>-0.8366428904876978</v>
      </c>
      <c r="AC1110">
        <f t="shared" si="334"/>
        <v>-7.6474369096001749E-2</v>
      </c>
      <c r="AD1110">
        <f t="shared" si="335"/>
        <v>0</v>
      </c>
      <c r="AE1110">
        <f t="shared" si="336"/>
        <v>-9.8820910290237457E-2</v>
      </c>
      <c r="AF1110">
        <f t="shared" si="337"/>
        <v>-2.4793831079595425</v>
      </c>
      <c r="AG1110">
        <f t="shared" si="338"/>
        <v>-0.96730705804749328</v>
      </c>
      <c r="AH1110">
        <f t="shared" si="339"/>
        <v>-10.186177297220844</v>
      </c>
      <c r="AI1110">
        <f t="shared" si="340"/>
        <v>-63.256316409350298</v>
      </c>
      <c r="AJ1110">
        <f t="shared" si="341"/>
        <v>0.91166168575254136</v>
      </c>
    </row>
    <row r="1111" spans="1:36" x14ac:dyDescent="0.25">
      <c r="A1111">
        <v>0</v>
      </c>
      <c r="B1111">
        <v>0</v>
      </c>
      <c r="C1111">
        <v>8.7554721701063168E-2</v>
      </c>
      <c r="D1111">
        <v>0.91244527829893685</v>
      </c>
      <c r="E1111">
        <v>0</v>
      </c>
      <c r="F1111">
        <v>0.143698468786808</v>
      </c>
      <c r="G1111">
        <v>0.72555948174322737</v>
      </c>
      <c r="H1111">
        <v>0.13074204946996468</v>
      </c>
      <c r="I1111">
        <v>0</v>
      </c>
      <c r="J1111">
        <v>7.1849234393404002E-2</v>
      </c>
      <c r="K1111">
        <v>0.74676089517078914</v>
      </c>
      <c r="L1111">
        <v>0.18138987043580684</v>
      </c>
      <c r="M1111">
        <v>0</v>
      </c>
      <c r="N1111">
        <v>2.4734982332155476E-2</v>
      </c>
      <c r="O1111">
        <v>0.74558303886925792</v>
      </c>
      <c r="P1111">
        <v>0.22968197879858657</v>
      </c>
      <c r="Q1111">
        <v>1</v>
      </c>
      <c r="R1111">
        <f t="shared" si="323"/>
        <v>0</v>
      </c>
      <c r="S1111">
        <f t="shared" si="324"/>
        <v>0</v>
      </c>
      <c r="T1111">
        <f t="shared" si="325"/>
        <v>-0.3362766096486085</v>
      </c>
      <c r="U1111">
        <f t="shared" si="326"/>
        <v>-3.2897372457517395</v>
      </c>
      <c r="V1111">
        <f t="shared" si="327"/>
        <v>0</v>
      </c>
      <c r="W1111">
        <f t="shared" si="328"/>
        <v>-0.27231140496171968</v>
      </c>
      <c r="X1111">
        <f t="shared" si="329"/>
        <v>-1.4394278194935219</v>
      </c>
      <c r="Y1111">
        <f t="shared" si="330"/>
        <v>-0.31472573431978801</v>
      </c>
      <c r="Z1111">
        <f t="shared" si="331"/>
        <v>0</v>
      </c>
      <c r="AA1111">
        <f t="shared" si="332"/>
        <v>-0.10744056656728504</v>
      </c>
      <c r="AB1111">
        <f t="shared" si="333"/>
        <v>-0.83645971363368665</v>
      </c>
      <c r="AC1111">
        <f t="shared" si="334"/>
        <v>-6.5231269324204949E-2</v>
      </c>
      <c r="AD1111">
        <f t="shared" si="335"/>
        <v>0</v>
      </c>
      <c r="AE1111">
        <f t="shared" si="336"/>
        <v>-8.1741386925795051E-2</v>
      </c>
      <c r="AF1111">
        <f t="shared" si="337"/>
        <v>-2.6707017446996466</v>
      </c>
      <c r="AG1111">
        <f t="shared" si="338"/>
        <v>-0.7994009496466431</v>
      </c>
      <c r="AH1111">
        <f t="shared" si="339"/>
        <v>-10.213454444972639</v>
      </c>
      <c r="AI1111">
        <f t="shared" si="340"/>
        <v>-63.425707913011131</v>
      </c>
      <c r="AJ1111">
        <f t="shared" si="341"/>
        <v>0.74279291291041971</v>
      </c>
    </row>
    <row r="1112" spans="1:36" x14ac:dyDescent="0.25">
      <c r="A1112">
        <v>0</v>
      </c>
      <c r="B1112">
        <v>1.0727056019070322E-2</v>
      </c>
      <c r="C1112">
        <v>0.55780691299165674</v>
      </c>
      <c r="D1112">
        <v>0.43146603098927294</v>
      </c>
      <c r="E1112">
        <v>0</v>
      </c>
      <c r="F1112">
        <v>1.0727056019070322E-2</v>
      </c>
      <c r="G1112">
        <v>0.55780691299165674</v>
      </c>
      <c r="H1112">
        <v>0.43146603098927294</v>
      </c>
      <c r="I1112">
        <v>0</v>
      </c>
      <c r="J1112">
        <v>1.0727056019070322E-2</v>
      </c>
      <c r="K1112">
        <v>0.55780691299165674</v>
      </c>
      <c r="L1112">
        <v>0.43146603098927294</v>
      </c>
      <c r="M1112">
        <v>0</v>
      </c>
      <c r="N1112">
        <v>1.0727056019070322E-2</v>
      </c>
      <c r="O1112">
        <v>0.55780691299165674</v>
      </c>
      <c r="P1112">
        <v>0.43146603098927294</v>
      </c>
      <c r="Q1112">
        <v>1</v>
      </c>
      <c r="R1112">
        <f t="shared" si="323"/>
        <v>0</v>
      </c>
      <c r="S1112">
        <f t="shared" si="324"/>
        <v>-3.7500174594010727E-2</v>
      </c>
      <c r="T1112">
        <f t="shared" si="325"/>
        <v>-2.1424020760391835</v>
      </c>
      <c r="U1112">
        <f t="shared" si="326"/>
        <v>-1.5556109568217371</v>
      </c>
      <c r="V1112">
        <f t="shared" si="327"/>
        <v>0</v>
      </c>
      <c r="W1112">
        <f t="shared" si="328"/>
        <v>-2.0327980668951133E-2</v>
      </c>
      <c r="X1112">
        <f t="shared" si="329"/>
        <v>-1.1066257263110846</v>
      </c>
      <c r="Y1112">
        <f t="shared" si="330"/>
        <v>-1.0386364906138259</v>
      </c>
      <c r="Z1112">
        <f t="shared" si="331"/>
        <v>0</v>
      </c>
      <c r="AA1112">
        <f t="shared" si="332"/>
        <v>-1.6040824735548274E-2</v>
      </c>
      <c r="AB1112">
        <f t="shared" si="333"/>
        <v>-0.62480911054827182</v>
      </c>
      <c r="AC1112">
        <f t="shared" si="334"/>
        <v>-0.15516344327324194</v>
      </c>
      <c r="AD1112">
        <f t="shared" si="335"/>
        <v>0</v>
      </c>
      <c r="AE1112">
        <f t="shared" si="336"/>
        <v>-3.5449567938021453E-2</v>
      </c>
      <c r="AF1112">
        <f t="shared" si="337"/>
        <v>-1.9980817938021453</v>
      </c>
      <c r="AG1112">
        <f t="shared" si="338"/>
        <v>-1.5017040375446962</v>
      </c>
      <c r="AH1112">
        <f t="shared" si="339"/>
        <v>-10.23235218289072</v>
      </c>
      <c r="AI1112">
        <f t="shared" si="340"/>
        <v>-63.543063153773858</v>
      </c>
      <c r="AJ1112">
        <f t="shared" si="341"/>
        <v>0.62579982254932565</v>
      </c>
    </row>
    <row r="1113" spans="1:36" x14ac:dyDescent="0.25">
      <c r="A1113">
        <v>0</v>
      </c>
      <c r="B1113">
        <v>0</v>
      </c>
      <c r="C1113">
        <v>0.60437956204379562</v>
      </c>
      <c r="D1113">
        <v>0.39562043795620438</v>
      </c>
      <c r="E1113">
        <v>0</v>
      </c>
      <c r="F1113">
        <v>0</v>
      </c>
      <c r="G1113">
        <v>0.60437956204379562</v>
      </c>
      <c r="H1113">
        <v>0.39562043795620438</v>
      </c>
      <c r="I1113">
        <v>0</v>
      </c>
      <c r="J1113">
        <v>0</v>
      </c>
      <c r="K1113">
        <v>0.71094890510948905</v>
      </c>
      <c r="L1113">
        <v>0.28905109489051095</v>
      </c>
      <c r="M1113">
        <v>0</v>
      </c>
      <c r="N1113">
        <v>0</v>
      </c>
      <c r="O1113">
        <v>0.381021897810219</v>
      </c>
      <c r="P1113">
        <v>0.618978102189781</v>
      </c>
      <c r="Q1113">
        <v>1</v>
      </c>
      <c r="R1113">
        <f t="shared" si="323"/>
        <v>0</v>
      </c>
      <c r="S1113">
        <f t="shared" si="324"/>
        <v>0</v>
      </c>
      <c r="T1113">
        <f t="shared" si="325"/>
        <v>-2.3212764099566607</v>
      </c>
      <c r="U1113">
        <f t="shared" si="326"/>
        <v>-1.4263729791571624</v>
      </c>
      <c r="V1113">
        <f t="shared" si="327"/>
        <v>0</v>
      </c>
      <c r="W1113">
        <f t="shared" si="328"/>
        <v>0</v>
      </c>
      <c r="X1113">
        <f t="shared" si="329"/>
        <v>-1.1990205862226277</v>
      </c>
      <c r="Y1113">
        <f t="shared" si="330"/>
        <v>-0.95234802691605835</v>
      </c>
      <c r="Z1113">
        <f t="shared" si="331"/>
        <v>0</v>
      </c>
      <c r="AA1113">
        <f t="shared" si="332"/>
        <v>0</v>
      </c>
      <c r="AB1113">
        <f t="shared" si="333"/>
        <v>-0.79634608804744522</v>
      </c>
      <c r="AC1113">
        <f t="shared" si="334"/>
        <v>-0.10394830634124087</v>
      </c>
      <c r="AD1113">
        <f t="shared" si="335"/>
        <v>0</v>
      </c>
      <c r="AE1113">
        <f t="shared" si="336"/>
        <v>0</v>
      </c>
      <c r="AF1113">
        <f t="shared" si="337"/>
        <v>-1.3648323448905111</v>
      </c>
      <c r="AG1113">
        <f t="shared" si="338"/>
        <v>-2.1543339416058394</v>
      </c>
      <c r="AH1113">
        <f t="shared" si="339"/>
        <v>-10.318478683137547</v>
      </c>
      <c r="AI1113">
        <f t="shared" si="340"/>
        <v>-64.077910034195781</v>
      </c>
      <c r="AJ1113">
        <f t="shared" si="341"/>
        <v>9.2603443726631859E-2</v>
      </c>
    </row>
    <row r="1114" spans="1:36" x14ac:dyDescent="0.25">
      <c r="A1114">
        <v>0</v>
      </c>
      <c r="B1114">
        <v>6.945863125638406E-2</v>
      </c>
      <c r="C1114">
        <v>0.58222676200204293</v>
      </c>
      <c r="D1114">
        <v>0.34831460674157305</v>
      </c>
      <c r="E1114">
        <v>0</v>
      </c>
      <c r="F1114">
        <v>6.945863125638406E-2</v>
      </c>
      <c r="G1114">
        <v>0.58222676200204293</v>
      </c>
      <c r="H1114">
        <v>0.34831460674157305</v>
      </c>
      <c r="I1114">
        <v>0</v>
      </c>
      <c r="J1114">
        <v>6.945863125638406E-2</v>
      </c>
      <c r="K1114">
        <v>0.58222676200204293</v>
      </c>
      <c r="L1114">
        <v>0.34831460674157305</v>
      </c>
      <c r="M1114">
        <v>0</v>
      </c>
      <c r="N1114">
        <v>6.945863125638406E-2</v>
      </c>
      <c r="O1114">
        <v>0.58222676200204293</v>
      </c>
      <c r="P1114">
        <v>0.34831460674157305</v>
      </c>
      <c r="Q1114">
        <v>1</v>
      </c>
      <c r="R1114">
        <f t="shared" si="323"/>
        <v>0</v>
      </c>
      <c r="S1114">
        <f t="shared" si="324"/>
        <v>-0.24281692894535237</v>
      </c>
      <c r="T1114">
        <f t="shared" si="325"/>
        <v>-2.2361928376771578</v>
      </c>
      <c r="U1114">
        <f t="shared" si="326"/>
        <v>-1.2558161703388344</v>
      </c>
      <c r="V1114">
        <f t="shared" si="327"/>
        <v>0</v>
      </c>
      <c r="W1114">
        <f t="shared" si="328"/>
        <v>-0.13162546284473953</v>
      </c>
      <c r="X1114">
        <f t="shared" si="329"/>
        <v>-1.1550719404366701</v>
      </c>
      <c r="Y1114">
        <f t="shared" si="330"/>
        <v>-0.8384721734550562</v>
      </c>
      <c r="Z1114">
        <f t="shared" si="331"/>
        <v>0</v>
      </c>
      <c r="AA1114">
        <f t="shared" si="332"/>
        <v>-0.1038657510852911</v>
      </c>
      <c r="AB1114">
        <f t="shared" si="333"/>
        <v>-0.65216220314096018</v>
      </c>
      <c r="AC1114">
        <f t="shared" si="334"/>
        <v>-0.12526059954353932</v>
      </c>
      <c r="AD1114">
        <f t="shared" si="335"/>
        <v>0</v>
      </c>
      <c r="AE1114">
        <f t="shared" si="336"/>
        <v>-0.22953907048008171</v>
      </c>
      <c r="AF1114">
        <f t="shared" si="337"/>
        <v>-2.0855544560776305</v>
      </c>
      <c r="AG1114">
        <f t="shared" si="338"/>
        <v>-1.2122981039325844</v>
      </c>
      <c r="AH1114">
        <f t="shared" si="339"/>
        <v>-10.268675697957896</v>
      </c>
      <c r="AI1114">
        <f t="shared" si="340"/>
        <v>-63.768632736468632</v>
      </c>
      <c r="AJ1114">
        <f t="shared" si="341"/>
        <v>0.40092633245713255</v>
      </c>
    </row>
    <row r="1115" spans="1:36" x14ac:dyDescent="0.25">
      <c r="A1115">
        <v>0</v>
      </c>
      <c r="B1115">
        <v>3.6516853932584269E-2</v>
      </c>
      <c r="C1115">
        <v>0.62265917602996257</v>
      </c>
      <c r="D1115">
        <v>0.34082397003745318</v>
      </c>
      <c r="E1115">
        <v>0</v>
      </c>
      <c r="F1115">
        <v>3.6516853932584269E-2</v>
      </c>
      <c r="G1115">
        <v>0.62265917602996257</v>
      </c>
      <c r="H1115">
        <v>0.34082397003745318</v>
      </c>
      <c r="I1115">
        <v>0</v>
      </c>
      <c r="J1115">
        <v>6.6479400749063666E-2</v>
      </c>
      <c r="K1115">
        <v>0.70318352059925093</v>
      </c>
      <c r="L1115">
        <v>0.2303370786516854</v>
      </c>
      <c r="M1115">
        <v>0</v>
      </c>
      <c r="N1115">
        <v>1.2183692596063731E-2</v>
      </c>
      <c r="O1115">
        <v>0.47985004686035615</v>
      </c>
      <c r="P1115">
        <v>0.50796626054358018</v>
      </c>
      <c r="Q1115">
        <v>1</v>
      </c>
      <c r="R1115">
        <f t="shared" si="323"/>
        <v>0</v>
      </c>
      <c r="S1115">
        <f t="shared" si="324"/>
        <v>-0.12765742955582865</v>
      </c>
      <c r="T1115">
        <f t="shared" si="325"/>
        <v>-2.3914840069602938</v>
      </c>
      <c r="U1115">
        <f t="shared" si="326"/>
        <v>-1.2288093709767087</v>
      </c>
      <c r="V1115">
        <f t="shared" si="327"/>
        <v>0</v>
      </c>
      <c r="W1115">
        <f t="shared" si="328"/>
        <v>-6.9200151422050563E-2</v>
      </c>
      <c r="X1115">
        <f t="shared" si="329"/>
        <v>-1.2352852696336611</v>
      </c>
      <c r="Y1115">
        <f t="shared" si="330"/>
        <v>-0.82044051381086147</v>
      </c>
      <c r="Z1115">
        <f t="shared" si="331"/>
        <v>0</v>
      </c>
      <c r="AA1115">
        <f t="shared" si="332"/>
        <v>-9.9410724997073957E-2</v>
      </c>
      <c r="AB1115">
        <f t="shared" si="333"/>
        <v>-0.78764794738998123</v>
      </c>
      <c r="AC1115">
        <f t="shared" si="334"/>
        <v>-8.2833622278792138E-2</v>
      </c>
      <c r="AD1115">
        <f t="shared" si="335"/>
        <v>0</v>
      </c>
      <c r="AE1115">
        <f t="shared" si="336"/>
        <v>-4.0263296626054358E-2</v>
      </c>
      <c r="AF1115">
        <f t="shared" si="337"/>
        <v>-1.7188378631677601</v>
      </c>
      <c r="AG1115">
        <f t="shared" si="338"/>
        <v>-1.7679606958762888</v>
      </c>
      <c r="AH1115">
        <f t="shared" si="339"/>
        <v>-10.369830892695354</v>
      </c>
      <c r="AI1115">
        <f t="shared" si="340"/>
        <v>-64.396808038945238</v>
      </c>
      <c r="AJ1115">
        <f t="shared" si="341"/>
        <v>-0.22531046316959438</v>
      </c>
    </row>
    <row r="1116" spans="1:36" x14ac:dyDescent="0.25">
      <c r="A1116">
        <v>0</v>
      </c>
      <c r="B1116">
        <v>1.8467220683287166E-2</v>
      </c>
      <c r="C1116">
        <v>0.64450600184672202</v>
      </c>
      <c r="D1116">
        <v>0.33702677746999077</v>
      </c>
      <c r="E1116">
        <v>0</v>
      </c>
      <c r="F1116">
        <v>1.8467220683287166E-2</v>
      </c>
      <c r="G1116">
        <v>0.64450600184672202</v>
      </c>
      <c r="H1116">
        <v>0.33702677746999077</v>
      </c>
      <c r="I1116">
        <v>0</v>
      </c>
      <c r="J1116">
        <v>3.9704524469067408E-2</v>
      </c>
      <c r="K1116">
        <v>0.72206832871652815</v>
      </c>
      <c r="L1116">
        <v>0.23822714681440443</v>
      </c>
      <c r="M1116">
        <v>0</v>
      </c>
      <c r="N1116">
        <v>1.1080332409972299E-2</v>
      </c>
      <c r="O1116">
        <v>0.4441366574330563</v>
      </c>
      <c r="P1116">
        <v>0.54478301015697139</v>
      </c>
      <c r="Q1116">
        <v>1</v>
      </c>
      <c r="R1116">
        <f t="shared" si="323"/>
        <v>0</v>
      </c>
      <c r="S1116">
        <f t="shared" si="324"/>
        <v>-6.4558626211911357E-2</v>
      </c>
      <c r="T1116">
        <f t="shared" si="325"/>
        <v>-2.4753924058965255</v>
      </c>
      <c r="U1116">
        <f t="shared" si="326"/>
        <v>-1.2151189435992324</v>
      </c>
      <c r="V1116">
        <f t="shared" si="327"/>
        <v>0</v>
      </c>
      <c r="W1116">
        <f t="shared" si="328"/>
        <v>-3.4995743882733153E-2</v>
      </c>
      <c r="X1116">
        <f t="shared" si="329"/>
        <v>-1.2786268972183747</v>
      </c>
      <c r="Y1116">
        <f t="shared" si="330"/>
        <v>-0.8112998109995383</v>
      </c>
      <c r="Z1116">
        <f t="shared" si="331"/>
        <v>0</v>
      </c>
      <c r="AA1116">
        <f t="shared" si="332"/>
        <v>-5.9372610442636198E-2</v>
      </c>
      <c r="AB1116">
        <f t="shared" si="333"/>
        <v>-0.808801145544783</v>
      </c>
      <c r="AC1116">
        <f t="shared" si="334"/>
        <v>-8.5671041810941831E-2</v>
      </c>
      <c r="AD1116">
        <f t="shared" si="335"/>
        <v>0</v>
      </c>
      <c r="AE1116">
        <f t="shared" si="336"/>
        <v>-3.661703601108033E-2</v>
      </c>
      <c r="AF1116">
        <f t="shared" si="337"/>
        <v>-1.5909113861957525</v>
      </c>
      <c r="AG1116">
        <f t="shared" si="338"/>
        <v>-1.8961002423822715</v>
      </c>
      <c r="AH1116">
        <f t="shared" si="339"/>
        <v>-10.35746589019578</v>
      </c>
      <c r="AI1116">
        <f t="shared" si="340"/>
        <v>-64.320021184790548</v>
      </c>
      <c r="AJ1116">
        <f t="shared" si="341"/>
        <v>-0.14876056809650548</v>
      </c>
    </row>
    <row r="1117" spans="1:36" x14ac:dyDescent="0.25">
      <c r="A1117">
        <v>0</v>
      </c>
      <c r="B1117">
        <v>2.5962399283795883E-2</v>
      </c>
      <c r="C1117">
        <v>0.65801253357206801</v>
      </c>
      <c r="D1117">
        <v>0.31602506714413608</v>
      </c>
      <c r="E1117">
        <v>0</v>
      </c>
      <c r="F1117">
        <v>2.5962399283795883E-2</v>
      </c>
      <c r="G1117">
        <v>0.65801253357206801</v>
      </c>
      <c r="H1117">
        <v>0.31602506714413608</v>
      </c>
      <c r="I1117">
        <v>0</v>
      </c>
      <c r="J1117">
        <v>2.5962399283795883E-2</v>
      </c>
      <c r="K1117">
        <v>0.65801253357206801</v>
      </c>
      <c r="L1117">
        <v>0.31602506714413608</v>
      </c>
      <c r="M1117">
        <v>0</v>
      </c>
      <c r="N1117">
        <v>2.5962399283795883E-2</v>
      </c>
      <c r="O1117">
        <v>0.65801253357206801</v>
      </c>
      <c r="P1117">
        <v>0.31602506714413608</v>
      </c>
      <c r="Q1117">
        <v>1</v>
      </c>
      <c r="R1117">
        <f t="shared" si="323"/>
        <v>0</v>
      </c>
      <c r="S1117">
        <f t="shared" si="324"/>
        <v>-9.0760643394695611E-2</v>
      </c>
      <c r="T1117">
        <f t="shared" si="325"/>
        <v>-2.5272677429253858</v>
      </c>
      <c r="U1117">
        <f t="shared" si="326"/>
        <v>-1.1393992151654824</v>
      </c>
      <c r="V1117">
        <f t="shared" si="327"/>
        <v>0</v>
      </c>
      <c r="W1117">
        <f t="shared" si="328"/>
        <v>-4.919925372090421E-2</v>
      </c>
      <c r="X1117">
        <f t="shared" si="329"/>
        <v>-1.3054223261246642</v>
      </c>
      <c r="Y1117">
        <f t="shared" si="330"/>
        <v>-0.7607439360452104</v>
      </c>
      <c r="Z1117">
        <f t="shared" si="331"/>
        <v>0</v>
      </c>
      <c r="AA1117">
        <f t="shared" si="332"/>
        <v>-3.882316787432856E-2</v>
      </c>
      <c r="AB1117">
        <f t="shared" si="333"/>
        <v>-0.73705114844449415</v>
      </c>
      <c r="AC1117">
        <f t="shared" si="334"/>
        <v>-0.11364866306233214</v>
      </c>
      <c r="AD1117">
        <f t="shared" si="335"/>
        <v>0</v>
      </c>
      <c r="AE1117">
        <f t="shared" si="336"/>
        <v>-8.5797616383169212E-2</v>
      </c>
      <c r="AF1117">
        <f t="shared" si="337"/>
        <v>-2.3570214581468218</v>
      </c>
      <c r="AG1117">
        <f t="shared" si="338"/>
        <v>-1.0999153704118174</v>
      </c>
      <c r="AH1117">
        <f t="shared" si="339"/>
        <v>-10.305050541699307</v>
      </c>
      <c r="AI1117">
        <f t="shared" si="340"/>
        <v>-63.994521071013438</v>
      </c>
      <c r="AJ1117">
        <f t="shared" si="341"/>
        <v>0.17573507416173786</v>
      </c>
    </row>
    <row r="1118" spans="1:36" x14ac:dyDescent="0.25">
      <c r="A1118">
        <v>0</v>
      </c>
      <c r="B1118">
        <v>7.4815595363540571E-2</v>
      </c>
      <c r="C1118">
        <v>0.62065331928345624</v>
      </c>
      <c r="D1118">
        <v>0.30453108535300316</v>
      </c>
      <c r="E1118">
        <v>0</v>
      </c>
      <c r="F1118">
        <v>7.4815595363540571E-2</v>
      </c>
      <c r="G1118">
        <v>0.62065331928345624</v>
      </c>
      <c r="H1118">
        <v>0.30453108535300316</v>
      </c>
      <c r="I1118">
        <v>0</v>
      </c>
      <c r="J1118">
        <v>0.18048268625393493</v>
      </c>
      <c r="K1118">
        <v>0.61909758656873037</v>
      </c>
      <c r="L1118">
        <v>0.20041972717733472</v>
      </c>
      <c r="M1118">
        <v>0</v>
      </c>
      <c r="N1118">
        <v>3.6880927291886197E-2</v>
      </c>
      <c r="O1118">
        <v>0.50895679662802951</v>
      </c>
      <c r="P1118">
        <v>0.4541622760800843</v>
      </c>
      <c r="Q1118">
        <v>1</v>
      </c>
      <c r="R1118">
        <f t="shared" si="323"/>
        <v>0</v>
      </c>
      <c r="S1118">
        <f t="shared" si="324"/>
        <v>-0.26154406982679135</v>
      </c>
      <c r="T1118">
        <f t="shared" si="325"/>
        <v>-2.3837799940521269</v>
      </c>
      <c r="U1118">
        <f t="shared" si="326"/>
        <v>-1.0979587245414582</v>
      </c>
      <c r="V1118">
        <f t="shared" si="327"/>
        <v>0</v>
      </c>
      <c r="W1118">
        <f t="shared" si="328"/>
        <v>-0.14177701445600632</v>
      </c>
      <c r="X1118">
        <f t="shared" si="329"/>
        <v>-1.2313058770745522</v>
      </c>
      <c r="Y1118">
        <f t="shared" si="330"/>
        <v>-0.73307531776870394</v>
      </c>
      <c r="Z1118">
        <f t="shared" si="331"/>
        <v>0</v>
      </c>
      <c r="AA1118">
        <f t="shared" si="332"/>
        <v>-0.26988682942025183</v>
      </c>
      <c r="AB1118">
        <f t="shared" si="333"/>
        <v>-0.69346184745540407</v>
      </c>
      <c r="AC1118">
        <f t="shared" si="334"/>
        <v>-7.2074770051810066E-2</v>
      </c>
      <c r="AD1118">
        <f t="shared" si="335"/>
        <v>0</v>
      </c>
      <c r="AE1118">
        <f t="shared" si="336"/>
        <v>-0.12187993940990517</v>
      </c>
      <c r="AF1118">
        <f t="shared" si="337"/>
        <v>-1.8230991504214964</v>
      </c>
      <c r="AG1118">
        <f t="shared" si="338"/>
        <v>-1.580697609325606</v>
      </c>
      <c r="AH1118">
        <f t="shared" si="339"/>
        <v>-10.410541143804112</v>
      </c>
      <c r="AI1118">
        <f t="shared" si="340"/>
        <v>-64.649619319379397</v>
      </c>
      <c r="AJ1118">
        <f t="shared" si="341"/>
        <v>-0.47734158494912904</v>
      </c>
    </row>
    <row r="1119" spans="1:36" x14ac:dyDescent="0.25">
      <c r="A1119">
        <v>0</v>
      </c>
      <c r="B1119">
        <v>6.5825562260010975E-2</v>
      </c>
      <c r="C1119">
        <v>0.63576522216127263</v>
      </c>
      <c r="D1119">
        <v>0.29840921557871641</v>
      </c>
      <c r="E1119">
        <v>0</v>
      </c>
      <c r="F1119">
        <v>6.5825562260010975E-2</v>
      </c>
      <c r="G1119">
        <v>0.63576522216127263</v>
      </c>
      <c r="H1119">
        <v>0.29840921557871641</v>
      </c>
      <c r="I1119">
        <v>0</v>
      </c>
      <c r="J1119">
        <v>0.10312671420735052</v>
      </c>
      <c r="K1119">
        <v>0.69500822819528252</v>
      </c>
      <c r="L1119">
        <v>0.20186505759736698</v>
      </c>
      <c r="M1119">
        <v>0</v>
      </c>
      <c r="N1119">
        <v>4.0043883708173342E-2</v>
      </c>
      <c r="O1119">
        <v>0.50905101481075155</v>
      </c>
      <c r="P1119">
        <v>0.45090510148107515</v>
      </c>
      <c r="Q1119">
        <v>1</v>
      </c>
      <c r="R1119">
        <f t="shared" si="323"/>
        <v>0</v>
      </c>
      <c r="S1119">
        <f t="shared" si="324"/>
        <v>-0.2301162661135491</v>
      </c>
      <c r="T1119">
        <f t="shared" si="325"/>
        <v>-2.441821175228418</v>
      </c>
      <c r="U1119">
        <f t="shared" si="326"/>
        <v>-1.0758868880279759</v>
      </c>
      <c r="V1119">
        <f t="shared" si="327"/>
        <v>0</v>
      </c>
      <c r="W1119">
        <f t="shared" si="328"/>
        <v>-0.12474072613823368</v>
      </c>
      <c r="X1119">
        <f t="shared" si="329"/>
        <v>-1.261286180488892</v>
      </c>
      <c r="Y1119">
        <f t="shared" si="330"/>
        <v>-0.71833859023587499</v>
      </c>
      <c r="Z1119">
        <f t="shared" si="331"/>
        <v>0</v>
      </c>
      <c r="AA1119">
        <f t="shared" si="332"/>
        <v>-0.15421170032227097</v>
      </c>
      <c r="AB1119">
        <f t="shared" si="333"/>
        <v>-0.77849066185545801</v>
      </c>
      <c r="AC1119">
        <f t="shared" si="334"/>
        <v>-7.2594538535381239E-2</v>
      </c>
      <c r="AD1119">
        <f t="shared" si="335"/>
        <v>0</v>
      </c>
      <c r="AE1119">
        <f t="shared" si="336"/>
        <v>-0.1323325219418541</v>
      </c>
      <c r="AF1119">
        <f t="shared" si="337"/>
        <v>-1.8234366428963249</v>
      </c>
      <c r="AG1119">
        <f t="shared" si="338"/>
        <v>-1.5693611149204607</v>
      </c>
      <c r="AH1119">
        <f t="shared" si="339"/>
        <v>-10.382617006704695</v>
      </c>
      <c r="AI1119">
        <f t="shared" si="340"/>
        <v>-64.476210001999775</v>
      </c>
      <c r="AJ1119">
        <f t="shared" si="341"/>
        <v>-0.30446739709186749</v>
      </c>
    </row>
    <row r="1120" spans="1:36" x14ac:dyDescent="0.25">
      <c r="A1120">
        <v>0</v>
      </c>
      <c r="B1120">
        <v>0.16440049443757726</v>
      </c>
      <c r="C1120">
        <v>0.553770086526576</v>
      </c>
      <c r="D1120">
        <v>0.28182941903584674</v>
      </c>
      <c r="E1120">
        <v>0</v>
      </c>
      <c r="F1120">
        <v>0.16440049443757726</v>
      </c>
      <c r="G1120">
        <v>0.553770086526576</v>
      </c>
      <c r="H1120">
        <v>0.28182941903584674</v>
      </c>
      <c r="I1120">
        <v>0</v>
      </c>
      <c r="J1120">
        <v>0.24692874692874692</v>
      </c>
      <c r="K1120">
        <v>0.57985257985257987</v>
      </c>
      <c r="L1120">
        <v>0.17321867321867321</v>
      </c>
      <c r="M1120">
        <v>0</v>
      </c>
      <c r="N1120">
        <v>5.3283767038413879E-2</v>
      </c>
      <c r="O1120">
        <v>0.52664188351920693</v>
      </c>
      <c r="P1120">
        <v>0.4200743494423792</v>
      </c>
      <c r="Q1120">
        <v>1</v>
      </c>
      <c r="R1120">
        <f t="shared" si="323"/>
        <v>0</v>
      </c>
      <c r="S1120">
        <f t="shared" si="324"/>
        <v>-0.57471940426066137</v>
      </c>
      <c r="T1120">
        <f t="shared" si="325"/>
        <v>-2.1268975973423978</v>
      </c>
      <c r="U1120">
        <f t="shared" si="326"/>
        <v>-1.0161099616617739</v>
      </c>
      <c r="V1120">
        <f t="shared" si="327"/>
        <v>0</v>
      </c>
      <c r="W1120">
        <f t="shared" si="328"/>
        <v>-0.31154214790636592</v>
      </c>
      <c r="X1120">
        <f t="shared" si="329"/>
        <v>-1.0986171199011125</v>
      </c>
      <c r="Y1120">
        <f t="shared" si="330"/>
        <v>-0.67842726359703343</v>
      </c>
      <c r="Z1120">
        <f t="shared" si="331"/>
        <v>0</v>
      </c>
      <c r="AA1120">
        <f t="shared" si="332"/>
        <v>-0.36924769895961301</v>
      </c>
      <c r="AB1120">
        <f t="shared" si="333"/>
        <v>-0.64950284090909094</v>
      </c>
      <c r="AC1120">
        <f t="shared" si="334"/>
        <v>-6.2292750403101962E-2</v>
      </c>
      <c r="AD1120">
        <f t="shared" si="335"/>
        <v>0</v>
      </c>
      <c r="AE1120">
        <f t="shared" si="336"/>
        <v>-0.17608619888475838</v>
      </c>
      <c r="AF1120">
        <f t="shared" si="337"/>
        <v>-1.8864476843246591</v>
      </c>
      <c r="AG1120">
        <f t="shared" si="338"/>
        <v>-1.4620556459107807</v>
      </c>
      <c r="AH1120">
        <f t="shared" si="339"/>
        <v>-10.411946314061348</v>
      </c>
      <c r="AI1120">
        <f t="shared" si="340"/>
        <v>-64.658345448113181</v>
      </c>
      <c r="AJ1120">
        <f t="shared" si="341"/>
        <v>-0.48604078543492751</v>
      </c>
    </row>
    <row r="1121" spans="1:36" x14ac:dyDescent="0.25">
      <c r="A1121">
        <v>0</v>
      </c>
      <c r="B1121">
        <v>0.11315209404849376</v>
      </c>
      <c r="C1121">
        <v>0.60543717854518742</v>
      </c>
      <c r="D1121">
        <v>0.28141072740631889</v>
      </c>
      <c r="E1121">
        <v>0</v>
      </c>
      <c r="F1121">
        <v>6.985294117647059E-2</v>
      </c>
      <c r="G1121">
        <v>0.54411764705882348</v>
      </c>
      <c r="H1121">
        <v>0.3860294117647059</v>
      </c>
      <c r="I1121">
        <v>0</v>
      </c>
      <c r="J1121">
        <v>0.20029347028613353</v>
      </c>
      <c r="K1121">
        <v>0.61555392516507701</v>
      </c>
      <c r="L1121">
        <v>0.18415260454878943</v>
      </c>
      <c r="M1121">
        <v>0</v>
      </c>
      <c r="N1121">
        <v>5.3676470588235291E-2</v>
      </c>
      <c r="O1121">
        <v>0.49852941176470589</v>
      </c>
      <c r="P1121">
        <v>0.44779411764705884</v>
      </c>
      <c r="Q1121">
        <v>1</v>
      </c>
      <c r="R1121">
        <f t="shared" si="323"/>
        <v>0</v>
      </c>
      <c r="S1121">
        <f t="shared" si="324"/>
        <v>-0.39556270377939018</v>
      </c>
      <c r="T1121">
        <f t="shared" si="325"/>
        <v>-2.325338460346253</v>
      </c>
      <c r="U1121">
        <f t="shared" si="326"/>
        <v>-1.0146004076305337</v>
      </c>
      <c r="V1121">
        <f t="shared" si="327"/>
        <v>0</v>
      </c>
      <c r="W1121">
        <f t="shared" si="328"/>
        <v>-0.13237268784466913</v>
      </c>
      <c r="X1121">
        <f t="shared" si="329"/>
        <v>-1.0794677734375</v>
      </c>
      <c r="Y1121">
        <f t="shared" si="330"/>
        <v>-0.92926025390625</v>
      </c>
      <c r="Z1121">
        <f t="shared" si="331"/>
        <v>0</v>
      </c>
      <c r="AA1121">
        <f t="shared" si="332"/>
        <v>-0.29951110974183787</v>
      </c>
      <c r="AB1121">
        <f t="shared" si="333"/>
        <v>-0.68949253141049149</v>
      </c>
      <c r="AC1121">
        <f t="shared" si="334"/>
        <v>-6.6224801391691124E-2</v>
      </c>
      <c r="AD1121">
        <f t="shared" si="335"/>
        <v>0</v>
      </c>
      <c r="AE1121">
        <f t="shared" si="336"/>
        <v>-0.17738396139705881</v>
      </c>
      <c r="AF1121">
        <f t="shared" si="337"/>
        <v>-1.7857479319852942</v>
      </c>
      <c r="AG1121">
        <f t="shared" si="338"/>
        <v>-1.5585334329044118</v>
      </c>
      <c r="AH1121">
        <f t="shared" si="339"/>
        <v>-10.45349605577538</v>
      </c>
      <c r="AI1121">
        <f t="shared" si="340"/>
        <v>-64.916369978012796</v>
      </c>
      <c r="AJ1121">
        <f t="shared" si="341"/>
        <v>-0.7432690689417355</v>
      </c>
    </row>
    <row r="1122" spans="1:36" x14ac:dyDescent="0.25">
      <c r="A1122">
        <v>0</v>
      </c>
      <c r="B1122">
        <v>8.8235294117647065E-2</v>
      </c>
      <c r="C1122">
        <v>0.63793103448275867</v>
      </c>
      <c r="D1122">
        <v>0.2738336713995943</v>
      </c>
      <c r="E1122">
        <v>0</v>
      </c>
      <c r="F1122">
        <v>8.8235294117647065E-2</v>
      </c>
      <c r="G1122">
        <v>0.63793103448275867</v>
      </c>
      <c r="H1122">
        <v>0.2738336713995943</v>
      </c>
      <c r="I1122">
        <v>0</v>
      </c>
      <c r="J1122">
        <v>0.15539858728557013</v>
      </c>
      <c r="K1122">
        <v>0.64984863773965695</v>
      </c>
      <c r="L1122">
        <v>0.19475277497477295</v>
      </c>
      <c r="M1122">
        <v>0</v>
      </c>
      <c r="N1122">
        <v>2.6503567787971458E-2</v>
      </c>
      <c r="O1122">
        <v>0.55861365953109077</v>
      </c>
      <c r="P1122">
        <v>0.41488277268093782</v>
      </c>
      <c r="Q1122">
        <v>1</v>
      </c>
      <c r="R1122">
        <f t="shared" si="323"/>
        <v>0</v>
      </c>
      <c r="S1122">
        <f t="shared" si="324"/>
        <v>-0.30845731847426472</v>
      </c>
      <c r="T1122">
        <f t="shared" si="325"/>
        <v>-2.4501395389951512</v>
      </c>
      <c r="U1122">
        <f t="shared" si="326"/>
        <v>-0.98728203144808568</v>
      </c>
      <c r="V1122">
        <f t="shared" si="327"/>
        <v>0</v>
      </c>
      <c r="W1122">
        <f t="shared" si="328"/>
        <v>-0.16720760569852941</v>
      </c>
      <c r="X1122">
        <f t="shared" si="329"/>
        <v>-1.2655829067887931</v>
      </c>
      <c r="Y1122">
        <f t="shared" si="330"/>
        <v>-0.6591796875</v>
      </c>
      <c r="Z1122">
        <f t="shared" si="331"/>
        <v>0</v>
      </c>
      <c r="AA1122">
        <f t="shared" si="332"/>
        <v>-0.23237703787209887</v>
      </c>
      <c r="AB1122">
        <f t="shared" si="333"/>
        <v>-0.7279066284056509</v>
      </c>
      <c r="AC1122">
        <f t="shared" si="334"/>
        <v>-7.0036825570761851E-2</v>
      </c>
      <c r="AD1122">
        <f t="shared" si="335"/>
        <v>0</v>
      </c>
      <c r="AE1122">
        <f t="shared" si="336"/>
        <v>-8.7586009174311932E-2</v>
      </c>
      <c r="AF1122">
        <f t="shared" si="337"/>
        <v>-2.0009715851172274</v>
      </c>
      <c r="AG1122">
        <f t="shared" si="338"/>
        <v>-1.4439865252293578</v>
      </c>
      <c r="AH1122">
        <f t="shared" si="339"/>
        <v>-10.400713700274233</v>
      </c>
      <c r="AI1122">
        <f t="shared" si="340"/>
        <v>-64.588590745137836</v>
      </c>
      <c r="AJ1122">
        <f t="shared" si="341"/>
        <v>-0.41650134079431139</v>
      </c>
    </row>
    <row r="1123" spans="1:36" x14ac:dyDescent="0.25">
      <c r="A1123">
        <v>0</v>
      </c>
      <c r="B1123">
        <v>4.7979797979797977E-2</v>
      </c>
      <c r="C1123">
        <v>0.67929292929292928</v>
      </c>
      <c r="D1123">
        <v>0.27272727272727271</v>
      </c>
      <c r="E1123">
        <v>0</v>
      </c>
      <c r="F1123">
        <v>2.7777777777777776E-2</v>
      </c>
      <c r="G1123">
        <v>0.63383838383838387</v>
      </c>
      <c r="H1123">
        <v>0.3383838383838384</v>
      </c>
      <c r="I1123">
        <v>0</v>
      </c>
      <c r="J1123">
        <v>0.13131313131313133</v>
      </c>
      <c r="K1123">
        <v>0.66287878787878785</v>
      </c>
      <c r="L1123">
        <v>0.2058080808080808</v>
      </c>
      <c r="M1123">
        <v>0</v>
      </c>
      <c r="N1123">
        <v>5.0505050505050509E-3</v>
      </c>
      <c r="O1123">
        <v>0.56060606060606055</v>
      </c>
      <c r="P1123">
        <v>0.43434343434343436</v>
      </c>
      <c r="Q1123">
        <v>1</v>
      </c>
      <c r="R1123">
        <f t="shared" si="323"/>
        <v>0</v>
      </c>
      <c r="S1123">
        <f t="shared" si="324"/>
        <v>-0.16773015802556818</v>
      </c>
      <c r="T1123">
        <f t="shared" si="325"/>
        <v>-2.6090006202158302</v>
      </c>
      <c r="U1123">
        <f t="shared" si="326"/>
        <v>-0.98329301313920447</v>
      </c>
      <c r="V1123">
        <f t="shared" si="327"/>
        <v>0</v>
      </c>
      <c r="W1123">
        <f t="shared" si="328"/>
        <v>-5.2639431423611105E-2</v>
      </c>
      <c r="X1123">
        <f t="shared" si="329"/>
        <v>-1.2574635515309345</v>
      </c>
      <c r="Y1123">
        <f t="shared" si="330"/>
        <v>-0.81456656407828287</v>
      </c>
      <c r="Z1123">
        <f t="shared" si="331"/>
        <v>0</v>
      </c>
      <c r="AA1123">
        <f t="shared" si="332"/>
        <v>-0.19636057844065657</v>
      </c>
      <c r="AB1123">
        <f t="shared" si="333"/>
        <v>-0.74250192353219691</v>
      </c>
      <c r="AC1123">
        <f t="shared" si="334"/>
        <v>-7.4012525153882569E-2</v>
      </c>
      <c r="AD1123">
        <f t="shared" si="335"/>
        <v>0</v>
      </c>
      <c r="AE1123">
        <f t="shared" si="336"/>
        <v>-1.6690340909090912E-2</v>
      </c>
      <c r="AF1123">
        <f t="shared" si="337"/>
        <v>-2.0081084280303028</v>
      </c>
      <c r="AG1123">
        <f t="shared" si="338"/>
        <v>-1.51171875</v>
      </c>
      <c r="AH1123">
        <f t="shared" si="339"/>
        <v>-10.434085884479561</v>
      </c>
      <c r="AI1123">
        <f t="shared" si="340"/>
        <v>-64.795832518156985</v>
      </c>
      <c r="AJ1123">
        <f t="shared" si="341"/>
        <v>-0.62310357960223794</v>
      </c>
    </row>
    <row r="1124" spans="1:36" x14ac:dyDescent="0.25">
      <c r="A1124">
        <v>0</v>
      </c>
      <c r="B1124">
        <v>2.6695526695526696E-2</v>
      </c>
      <c r="C1124">
        <v>0.70129870129870131</v>
      </c>
      <c r="D1124">
        <v>0.27200577200577203</v>
      </c>
      <c r="E1124">
        <v>0</v>
      </c>
      <c r="F1124">
        <v>2.6695526695526696E-2</v>
      </c>
      <c r="G1124">
        <v>0.70129870129870131</v>
      </c>
      <c r="H1124">
        <v>0.27200577200577203</v>
      </c>
      <c r="I1124">
        <v>0</v>
      </c>
      <c r="J1124">
        <v>2.6695526695526696E-2</v>
      </c>
      <c r="K1124">
        <v>0.70129870129870131</v>
      </c>
      <c r="L1124">
        <v>0.27200577200577203</v>
      </c>
      <c r="M1124">
        <v>0</v>
      </c>
      <c r="N1124">
        <v>2.6695526695526696E-2</v>
      </c>
      <c r="O1124">
        <v>0.70129870129870131</v>
      </c>
      <c r="P1124">
        <v>0.27200577200577203</v>
      </c>
      <c r="Q1124">
        <v>1</v>
      </c>
      <c r="R1124">
        <f t="shared" si="323"/>
        <v>0</v>
      </c>
      <c r="S1124">
        <f t="shared" si="324"/>
        <v>-9.332354657061688E-2</v>
      </c>
      <c r="T1124">
        <f t="shared" si="325"/>
        <v>-2.6935194932021105</v>
      </c>
      <c r="U1124">
        <f t="shared" si="326"/>
        <v>-0.98069170887164059</v>
      </c>
      <c r="V1124">
        <f t="shared" si="327"/>
        <v>0</v>
      </c>
      <c r="W1124">
        <f t="shared" si="328"/>
        <v>-5.0588544485028863E-2</v>
      </c>
      <c r="X1124">
        <f t="shared" si="329"/>
        <v>-1.3912971793831168</v>
      </c>
      <c r="Y1124">
        <f t="shared" si="330"/>
        <v>-0.65477951952561331</v>
      </c>
      <c r="Z1124">
        <f t="shared" si="331"/>
        <v>0</v>
      </c>
      <c r="AA1124">
        <f t="shared" si="332"/>
        <v>-3.9919458254419192E-2</v>
      </c>
      <c r="AB1124">
        <f t="shared" si="333"/>
        <v>-0.78553672889610393</v>
      </c>
      <c r="AC1124">
        <f t="shared" si="334"/>
        <v>-9.7818481973755422E-2</v>
      </c>
      <c r="AD1124">
        <f t="shared" si="335"/>
        <v>0</v>
      </c>
      <c r="AE1124">
        <f t="shared" si="336"/>
        <v>-8.8220373376623376E-2</v>
      </c>
      <c r="AF1124">
        <f t="shared" si="337"/>
        <v>-2.5120738636363638</v>
      </c>
      <c r="AG1124">
        <f t="shared" si="338"/>
        <v>-0.94670758928571441</v>
      </c>
      <c r="AH1124">
        <f t="shared" si="339"/>
        <v>-10.334476487461107</v>
      </c>
      <c r="AI1124">
        <f t="shared" si="340"/>
        <v>-64.177256643097053</v>
      </c>
      <c r="AJ1124">
        <f t="shared" si="341"/>
        <v>-6.4365882030391723E-3</v>
      </c>
    </row>
    <row r="1125" spans="1:36" x14ac:dyDescent="0.25">
      <c r="A1125">
        <v>0</v>
      </c>
      <c r="B1125">
        <v>3.8516405135520682E-2</v>
      </c>
      <c r="C1125">
        <v>0.69900142653352348</v>
      </c>
      <c r="D1125">
        <v>0.26248216833095578</v>
      </c>
      <c r="E1125">
        <v>0</v>
      </c>
      <c r="F1125">
        <v>3.4236804564907276E-2</v>
      </c>
      <c r="G1125">
        <v>0.61768901569186874</v>
      </c>
      <c r="H1125">
        <v>0.34807417974322397</v>
      </c>
      <c r="I1125">
        <v>0</v>
      </c>
      <c r="J1125">
        <v>8.8445078459343796E-2</v>
      </c>
      <c r="K1125">
        <v>0.72039942938659063</v>
      </c>
      <c r="L1125">
        <v>0.19115549215406563</v>
      </c>
      <c r="M1125">
        <v>0</v>
      </c>
      <c r="N1125">
        <v>3.2810271041369472E-2</v>
      </c>
      <c r="O1125">
        <v>0.54921540656205425</v>
      </c>
      <c r="P1125">
        <v>0.41797432239657634</v>
      </c>
      <c r="Q1125">
        <v>1</v>
      </c>
      <c r="R1125">
        <f t="shared" si="323"/>
        <v>0</v>
      </c>
      <c r="S1125">
        <f t="shared" si="324"/>
        <v>-0.13464755984753921</v>
      </c>
      <c r="T1125">
        <f t="shared" si="325"/>
        <v>-2.6846962138351462</v>
      </c>
      <c r="U1125">
        <f t="shared" si="326"/>
        <v>-0.9463552347093438</v>
      </c>
      <c r="V1125">
        <f t="shared" si="327"/>
        <v>0</v>
      </c>
      <c r="W1125">
        <f t="shared" si="328"/>
        <v>-6.4879413338088443E-2</v>
      </c>
      <c r="X1125">
        <f t="shared" si="329"/>
        <v>-1.2254250345488586</v>
      </c>
      <c r="Y1125">
        <f t="shared" si="330"/>
        <v>-0.8378934111982882</v>
      </c>
      <c r="Z1125">
        <f t="shared" si="331"/>
        <v>0</v>
      </c>
      <c r="AA1125">
        <f t="shared" si="332"/>
        <v>-0.13225734999108416</v>
      </c>
      <c r="AB1125">
        <f t="shared" si="333"/>
        <v>-0.80693178272111277</v>
      </c>
      <c r="AC1125">
        <f t="shared" si="334"/>
        <v>-6.8743173814194009E-2</v>
      </c>
      <c r="AD1125">
        <f t="shared" si="335"/>
        <v>0</v>
      </c>
      <c r="AE1125">
        <f t="shared" si="336"/>
        <v>-0.10842769258202568</v>
      </c>
      <c r="AF1125">
        <f t="shared" si="337"/>
        <v>-1.9673067492867333</v>
      </c>
      <c r="AG1125">
        <f t="shared" si="338"/>
        <v>-1.454746567403709</v>
      </c>
      <c r="AH1125">
        <f t="shared" si="339"/>
        <v>-10.432310183276122</v>
      </c>
      <c r="AI1125">
        <f t="shared" si="340"/>
        <v>-64.784805386594698</v>
      </c>
      <c r="AJ1125">
        <f t="shared" si="341"/>
        <v>-0.61211047702833032</v>
      </c>
    </row>
    <row r="1126" spans="1:36" x14ac:dyDescent="0.25">
      <c r="A1126">
        <v>0</v>
      </c>
      <c r="B1126">
        <v>0.13427561837455831</v>
      </c>
      <c r="C1126">
        <v>0.60379858657243812</v>
      </c>
      <c r="D1126">
        <v>0.26192579505300351</v>
      </c>
      <c r="E1126">
        <v>0</v>
      </c>
      <c r="F1126">
        <v>9.4081272084805656E-2</v>
      </c>
      <c r="G1126">
        <v>0.57773851590106007</v>
      </c>
      <c r="H1126">
        <v>0.32818021201413428</v>
      </c>
      <c r="I1126">
        <v>0</v>
      </c>
      <c r="J1126">
        <v>0.22917584839136185</v>
      </c>
      <c r="K1126">
        <v>0.60070515645658884</v>
      </c>
      <c r="L1126">
        <v>0.17011899515204937</v>
      </c>
      <c r="M1126">
        <v>0</v>
      </c>
      <c r="N1126">
        <v>7.5254537405931826E-2</v>
      </c>
      <c r="O1126">
        <v>0.53165117308543608</v>
      </c>
      <c r="P1126">
        <v>0.39309428950863212</v>
      </c>
      <c r="Q1126">
        <v>1</v>
      </c>
      <c r="R1126">
        <f t="shared" si="323"/>
        <v>0</v>
      </c>
      <c r="S1126">
        <f t="shared" si="324"/>
        <v>-0.46940736804328625</v>
      </c>
      <c r="T1126">
        <f t="shared" si="325"/>
        <v>-2.3190450230251352</v>
      </c>
      <c r="U1126">
        <f t="shared" si="326"/>
        <v>-0.94434928220068182</v>
      </c>
      <c r="V1126">
        <f t="shared" si="327"/>
        <v>0</v>
      </c>
      <c r="W1126">
        <f t="shared" si="328"/>
        <v>-0.17828584812555212</v>
      </c>
      <c r="X1126">
        <f t="shared" si="329"/>
        <v>-1.1461677686064489</v>
      </c>
      <c r="Y1126">
        <f t="shared" si="330"/>
        <v>-0.79000412364730566</v>
      </c>
      <c r="Z1126">
        <f t="shared" si="331"/>
        <v>0</v>
      </c>
      <c r="AA1126">
        <f t="shared" si="332"/>
        <v>-0.34270070102468048</v>
      </c>
      <c r="AB1126">
        <f t="shared" si="333"/>
        <v>-0.67286017036690171</v>
      </c>
      <c r="AC1126">
        <f t="shared" si="334"/>
        <v>-6.1178046840568538E-2</v>
      </c>
      <c r="AD1126">
        <f t="shared" si="335"/>
        <v>0</v>
      </c>
      <c r="AE1126">
        <f t="shared" si="336"/>
        <v>-0.24869272908366533</v>
      </c>
      <c r="AF1126">
        <f t="shared" si="337"/>
        <v>-1.904391116091191</v>
      </c>
      <c r="AG1126">
        <f t="shared" si="338"/>
        <v>-1.3681523904382469</v>
      </c>
      <c r="AH1126">
        <f t="shared" si="339"/>
        <v>-10.445234567493666</v>
      </c>
      <c r="AI1126">
        <f t="shared" si="340"/>
        <v>-64.86506600975153</v>
      </c>
      <c r="AJ1126">
        <f t="shared" si="341"/>
        <v>-0.69212342128541615</v>
      </c>
    </row>
    <row r="1127" spans="1:36" x14ac:dyDescent="0.25">
      <c r="A1127">
        <v>0</v>
      </c>
      <c r="B1127">
        <v>4.1117145073700546E-2</v>
      </c>
      <c r="C1127">
        <v>0.70054305663304883</v>
      </c>
      <c r="D1127">
        <v>0.2583397982932506</v>
      </c>
      <c r="E1127">
        <v>0</v>
      </c>
      <c r="F1127">
        <v>4.1117145073700546E-2</v>
      </c>
      <c r="G1127">
        <v>0.70054305663304883</v>
      </c>
      <c r="H1127">
        <v>0.2583397982932506</v>
      </c>
      <c r="I1127">
        <v>0</v>
      </c>
      <c r="J1127">
        <v>0.12015503875968993</v>
      </c>
      <c r="K1127">
        <v>0.71395348837209305</v>
      </c>
      <c r="L1127">
        <v>0.16589147286821707</v>
      </c>
      <c r="M1127">
        <v>0</v>
      </c>
      <c r="N1127">
        <v>1.3964313421256789E-2</v>
      </c>
      <c r="O1127">
        <v>0.56555469356089993</v>
      </c>
      <c r="P1127">
        <v>0.42048099301784331</v>
      </c>
      <c r="Q1127">
        <v>1</v>
      </c>
      <c r="R1127">
        <f t="shared" si="323"/>
        <v>0</v>
      </c>
      <c r="S1127">
        <f t="shared" si="324"/>
        <v>-0.14373935554451125</v>
      </c>
      <c r="T1127">
        <f t="shared" si="325"/>
        <v>-2.6906172439421305</v>
      </c>
      <c r="U1127">
        <f t="shared" si="326"/>
        <v>-0.931420301817664</v>
      </c>
      <c r="V1127">
        <f t="shared" si="327"/>
        <v>0</v>
      </c>
      <c r="W1127">
        <f t="shared" si="328"/>
        <v>-7.7917792983902251E-2</v>
      </c>
      <c r="X1127">
        <f t="shared" si="329"/>
        <v>-1.3897980659668348</v>
      </c>
      <c r="Y1127">
        <f t="shared" si="330"/>
        <v>-0.62188242460240506</v>
      </c>
      <c r="Z1127">
        <f t="shared" si="331"/>
        <v>0</v>
      </c>
      <c r="AA1127">
        <f t="shared" si="332"/>
        <v>-0.17967519834060078</v>
      </c>
      <c r="AB1127">
        <f t="shared" si="333"/>
        <v>-0.79971157340116283</v>
      </c>
      <c r="AC1127">
        <f t="shared" si="334"/>
        <v>-5.9657748909883727E-2</v>
      </c>
      <c r="AD1127">
        <f t="shared" si="335"/>
        <v>0</v>
      </c>
      <c r="AE1127">
        <f t="shared" si="336"/>
        <v>-4.6147692009309543E-2</v>
      </c>
      <c r="AF1127">
        <f t="shared" si="337"/>
        <v>-2.0258345859193172</v>
      </c>
      <c r="AG1127">
        <f t="shared" si="338"/>
        <v>-1.4634709561675718</v>
      </c>
      <c r="AH1127">
        <f t="shared" si="339"/>
        <v>-10.429872939605293</v>
      </c>
      <c r="AI1127">
        <f t="shared" si="340"/>
        <v>-64.76967006621787</v>
      </c>
      <c r="AJ1127">
        <f t="shared" si="341"/>
        <v>-0.59702186323501472</v>
      </c>
    </row>
    <row r="1128" spans="1:36" x14ac:dyDescent="0.25">
      <c r="A1128">
        <v>0</v>
      </c>
      <c r="B1128">
        <v>4.7682119205298017E-2</v>
      </c>
      <c r="C1128">
        <v>0.7026490066225165</v>
      </c>
      <c r="D1128">
        <v>0.24966887417218542</v>
      </c>
      <c r="E1128">
        <v>0</v>
      </c>
      <c r="F1128">
        <v>1.9205298013245033E-2</v>
      </c>
      <c r="G1128">
        <v>0.6556291390728477</v>
      </c>
      <c r="H1128">
        <v>0.3251655629139073</v>
      </c>
      <c r="I1128">
        <v>0</v>
      </c>
      <c r="J1128">
        <v>0.10721376571806751</v>
      </c>
      <c r="K1128">
        <v>0.71475843812045003</v>
      </c>
      <c r="L1128">
        <v>0.17802779616148245</v>
      </c>
      <c r="M1128">
        <v>0</v>
      </c>
      <c r="N1128">
        <v>7.9470198675496689E-3</v>
      </c>
      <c r="O1128">
        <v>0.58278145695364236</v>
      </c>
      <c r="P1128">
        <v>0.40927152317880794</v>
      </c>
      <c r="Q1128">
        <v>1</v>
      </c>
      <c r="R1128">
        <f t="shared" si="323"/>
        <v>0</v>
      </c>
      <c r="S1128">
        <f t="shared" si="324"/>
        <v>-0.16668951779801325</v>
      </c>
      <c r="T1128">
        <f t="shared" si="325"/>
        <v>-2.6987056909018001</v>
      </c>
      <c r="U1128">
        <f t="shared" si="326"/>
        <v>-0.90015808509675077</v>
      </c>
      <c r="V1128">
        <f t="shared" si="327"/>
        <v>0</v>
      </c>
      <c r="W1128">
        <f t="shared" si="328"/>
        <v>-3.639441483857616E-2</v>
      </c>
      <c r="X1128">
        <f t="shared" si="329"/>
        <v>-1.3006939414321192</v>
      </c>
      <c r="Y1128">
        <f t="shared" si="330"/>
        <v>-0.7827471802566226</v>
      </c>
      <c r="Z1128">
        <f t="shared" si="331"/>
        <v>0</v>
      </c>
      <c r="AA1128">
        <f t="shared" si="332"/>
        <v>-0.16032331909745204</v>
      </c>
      <c r="AB1128">
        <f t="shared" si="333"/>
        <v>-0.80061321144937125</v>
      </c>
      <c r="AC1128">
        <f t="shared" si="334"/>
        <v>-6.4022203062954988E-2</v>
      </c>
      <c r="AD1128">
        <f t="shared" si="335"/>
        <v>0</v>
      </c>
      <c r="AE1128">
        <f t="shared" si="336"/>
        <v>-2.6262417218543048E-2</v>
      </c>
      <c r="AF1128">
        <f t="shared" si="337"/>
        <v>-2.0875413907284766</v>
      </c>
      <c r="AG1128">
        <f t="shared" si="338"/>
        <v>-1.4244567466887417</v>
      </c>
      <c r="AH1128">
        <f t="shared" si="339"/>
        <v>-10.448608118569423</v>
      </c>
      <c r="AI1128">
        <f t="shared" si="340"/>
        <v>-64.886015813396654</v>
      </c>
      <c r="AJ1128">
        <f t="shared" si="341"/>
        <v>-0.71300857524165584</v>
      </c>
    </row>
    <row r="1129" spans="1:36" x14ac:dyDescent="0.25">
      <c r="A1129">
        <v>0</v>
      </c>
      <c r="B1129">
        <v>5.9786747905559788E-2</v>
      </c>
      <c r="C1129">
        <v>0.69306930693069302</v>
      </c>
      <c r="D1129">
        <v>0.24714394516374713</v>
      </c>
      <c r="E1129">
        <v>0</v>
      </c>
      <c r="F1129">
        <v>5.9786747905559788E-2</v>
      </c>
      <c r="G1129">
        <v>0.69306930693069302</v>
      </c>
      <c r="H1129">
        <v>0.24714394516374713</v>
      </c>
      <c r="I1129">
        <v>0</v>
      </c>
      <c r="J1129">
        <v>5.9786747905559788E-2</v>
      </c>
      <c r="K1129">
        <v>0.69306930693069302</v>
      </c>
      <c r="L1129">
        <v>0.24714394516374713</v>
      </c>
      <c r="M1129">
        <v>0</v>
      </c>
      <c r="N1129">
        <v>5.9786747905559788E-2</v>
      </c>
      <c r="O1129">
        <v>0.69306930693069302</v>
      </c>
      <c r="P1129">
        <v>0.24714394516374713</v>
      </c>
      <c r="Q1129">
        <v>1</v>
      </c>
      <c r="R1129">
        <f t="shared" si="323"/>
        <v>0</v>
      </c>
      <c r="S1129">
        <f t="shared" si="324"/>
        <v>-0.20900547931145277</v>
      </c>
      <c r="T1129">
        <f t="shared" si="325"/>
        <v>-2.6619123704362622</v>
      </c>
      <c r="U1129">
        <f t="shared" si="326"/>
        <v>-0.89105468657029463</v>
      </c>
      <c r="V1129">
        <f t="shared" si="327"/>
        <v>0</v>
      </c>
      <c r="W1129">
        <f t="shared" si="328"/>
        <v>-0.11329705499095583</v>
      </c>
      <c r="X1129">
        <f t="shared" si="329"/>
        <v>-1.3749709931930691</v>
      </c>
      <c r="Y1129">
        <f t="shared" si="330"/>
        <v>-0.5949314695592155</v>
      </c>
      <c r="Z1129">
        <f t="shared" si="331"/>
        <v>0</v>
      </c>
      <c r="AA1129">
        <f t="shared" si="332"/>
        <v>-8.9402790752332442E-2</v>
      </c>
      <c r="AB1129">
        <f t="shared" si="333"/>
        <v>-0.7763188428217821</v>
      </c>
      <c r="AC1129">
        <f t="shared" si="334"/>
        <v>-8.8877693170458863E-2</v>
      </c>
      <c r="AD1129">
        <f t="shared" si="335"/>
        <v>0</v>
      </c>
      <c r="AE1129">
        <f t="shared" si="336"/>
        <v>-0.19757651846915461</v>
      </c>
      <c r="AF1129">
        <f t="shared" si="337"/>
        <v>-2.4825959158415838</v>
      </c>
      <c r="AG1129">
        <f t="shared" si="338"/>
        <v>-0.86017677789413549</v>
      </c>
      <c r="AH1129">
        <f t="shared" si="339"/>
        <v>-10.340120593010699</v>
      </c>
      <c r="AI1129">
        <f t="shared" si="340"/>
        <v>-64.212306624662773</v>
      </c>
      <c r="AJ1129">
        <f t="shared" si="341"/>
        <v>-4.1378407876552774E-2</v>
      </c>
    </row>
    <row r="1130" spans="1:36" x14ac:dyDescent="0.25">
      <c r="A1130">
        <v>0</v>
      </c>
      <c r="B1130">
        <v>0.12967581047381546</v>
      </c>
      <c r="C1130">
        <v>0.62593516209476308</v>
      </c>
      <c r="D1130">
        <v>0.24438902743142144</v>
      </c>
      <c r="E1130">
        <v>0</v>
      </c>
      <c r="F1130">
        <v>0.12967581047381546</v>
      </c>
      <c r="G1130">
        <v>0.62593516209476308</v>
      </c>
      <c r="H1130">
        <v>0.24438902743142144</v>
      </c>
      <c r="I1130">
        <v>0</v>
      </c>
      <c r="J1130">
        <v>0.12967581047381546</v>
      </c>
      <c r="K1130">
        <v>0.62593516209476308</v>
      </c>
      <c r="L1130">
        <v>0.24438902743142144</v>
      </c>
      <c r="M1130">
        <v>0</v>
      </c>
      <c r="N1130">
        <v>0.12967581047381546</v>
      </c>
      <c r="O1130">
        <v>0.62593516209476308</v>
      </c>
      <c r="P1130">
        <v>0.24438902743142144</v>
      </c>
      <c r="Q1130">
        <v>1</v>
      </c>
      <c r="R1130">
        <f t="shared" si="323"/>
        <v>0</v>
      </c>
      <c r="S1130">
        <f t="shared" si="324"/>
        <v>-0.45332713139027431</v>
      </c>
      <c r="T1130">
        <f t="shared" si="325"/>
        <v>-2.4040662808311253</v>
      </c>
      <c r="U1130">
        <f t="shared" si="326"/>
        <v>-0.88112208492440769</v>
      </c>
      <c r="V1130">
        <f t="shared" si="327"/>
        <v>0</v>
      </c>
      <c r="W1130">
        <f t="shared" si="328"/>
        <v>-0.24573819357855362</v>
      </c>
      <c r="X1130">
        <f t="shared" si="329"/>
        <v>-1.2417844548784289</v>
      </c>
      <c r="Y1130">
        <f t="shared" si="330"/>
        <v>-0.58829975841645887</v>
      </c>
      <c r="Z1130">
        <f t="shared" si="331"/>
        <v>0</v>
      </c>
      <c r="AA1130">
        <f t="shared" si="332"/>
        <v>-0.19391219217581046</v>
      </c>
      <c r="AB1130">
        <f t="shared" si="333"/>
        <v>-0.70112073332294267</v>
      </c>
      <c r="AC1130">
        <f t="shared" si="334"/>
        <v>-8.7886972023067333E-2</v>
      </c>
      <c r="AD1130">
        <f t="shared" si="335"/>
        <v>0</v>
      </c>
      <c r="AE1130">
        <f t="shared" si="336"/>
        <v>-0.42853802992518703</v>
      </c>
      <c r="AF1130">
        <f t="shared" si="337"/>
        <v>-2.2421193110972566</v>
      </c>
      <c r="AG1130">
        <f t="shared" si="338"/>
        <v>-0.85058837281795507</v>
      </c>
      <c r="AH1130">
        <f t="shared" si="339"/>
        <v>-10.318503515381467</v>
      </c>
      <c r="AI1130">
        <f t="shared" si="340"/>
        <v>-64.078064242809361</v>
      </c>
      <c r="AJ1130">
        <f t="shared" si="341"/>
        <v>9.244971099049018E-2</v>
      </c>
    </row>
    <row r="1131" spans="1:36" x14ac:dyDescent="0.25">
      <c r="A1131">
        <v>0</v>
      </c>
      <c r="B1131">
        <v>8.2500000000000004E-2</v>
      </c>
      <c r="C1131">
        <v>0.67312499999999997</v>
      </c>
      <c r="D1131">
        <v>0.24437500000000001</v>
      </c>
      <c r="E1131">
        <v>0</v>
      </c>
      <c r="F1131">
        <v>5.0625000000000003E-2</v>
      </c>
      <c r="G1131">
        <v>0.61687499999999995</v>
      </c>
      <c r="H1131">
        <v>0.33250000000000002</v>
      </c>
      <c r="I1131">
        <v>0</v>
      </c>
      <c r="J1131">
        <v>0.1524047470331043</v>
      </c>
      <c r="K1131">
        <v>0.68956901936289816</v>
      </c>
      <c r="L1131">
        <v>0.15802623360399751</v>
      </c>
      <c r="M1131">
        <v>0</v>
      </c>
      <c r="N1131">
        <v>2.6875E-2</v>
      </c>
      <c r="O1131">
        <v>0.56812499999999999</v>
      </c>
      <c r="P1131">
        <v>0.40500000000000003</v>
      </c>
      <c r="Q1131">
        <v>1</v>
      </c>
      <c r="R1131">
        <f t="shared" si="323"/>
        <v>0</v>
      </c>
      <c r="S1131">
        <f t="shared" si="324"/>
        <v>-0.28840759277343753</v>
      </c>
      <c r="T1131">
        <f t="shared" si="325"/>
        <v>-2.5853110885620114</v>
      </c>
      <c r="U1131">
        <f t="shared" si="326"/>
        <v>-0.88107151031494146</v>
      </c>
      <c r="V1131">
        <f t="shared" si="327"/>
        <v>0</v>
      </c>
      <c r="W1131">
        <f t="shared" si="328"/>
        <v>-9.5935363769531254E-2</v>
      </c>
      <c r="X1131">
        <f t="shared" si="329"/>
        <v>-1.2238101196289062</v>
      </c>
      <c r="Y1131">
        <f t="shared" si="330"/>
        <v>-0.80040283203125007</v>
      </c>
      <c r="Z1131">
        <f t="shared" si="331"/>
        <v>0</v>
      </c>
      <c r="AA1131">
        <f t="shared" si="332"/>
        <v>-0.22790016493597751</v>
      </c>
      <c r="AB1131">
        <f t="shared" si="333"/>
        <v>-0.77239811055590257</v>
      </c>
      <c r="AC1131">
        <f t="shared" si="334"/>
        <v>-5.6829258324875079E-2</v>
      </c>
      <c r="AD1131">
        <f t="shared" si="335"/>
        <v>0</v>
      </c>
      <c r="AE1131">
        <f t="shared" si="336"/>
        <v>-8.8813476562499993E-2</v>
      </c>
      <c r="AF1131">
        <f t="shared" si="337"/>
        <v>-2.0350415039062502</v>
      </c>
      <c r="AG1131">
        <f t="shared" si="338"/>
        <v>-1.4095898437500001</v>
      </c>
      <c r="AH1131">
        <f t="shared" si="339"/>
        <v>-10.465510865115583</v>
      </c>
      <c r="AI1131">
        <f t="shared" si="340"/>
        <v>-64.990982127305472</v>
      </c>
      <c r="AJ1131">
        <f t="shared" si="341"/>
        <v>-0.81765097014615051</v>
      </c>
    </row>
    <row r="1132" spans="1:36" x14ac:dyDescent="0.25">
      <c r="A1132">
        <v>0</v>
      </c>
      <c r="B1132">
        <v>1.7148981779206859E-2</v>
      </c>
      <c r="C1132">
        <v>0.74062165058949625</v>
      </c>
      <c r="D1132">
        <v>0.2422293676312969</v>
      </c>
      <c r="E1132">
        <v>0</v>
      </c>
      <c r="F1132">
        <v>2.1436227224008574E-3</v>
      </c>
      <c r="G1132">
        <v>0.66345123258306538</v>
      </c>
      <c r="H1132">
        <v>0.33440514469453375</v>
      </c>
      <c r="I1132">
        <v>0</v>
      </c>
      <c r="J1132">
        <v>9.8606645230439438E-2</v>
      </c>
      <c r="K1132">
        <v>0.74919614147909963</v>
      </c>
      <c r="L1132">
        <v>0.15219721329046088</v>
      </c>
      <c r="M1132">
        <v>0</v>
      </c>
      <c r="N1132">
        <v>0</v>
      </c>
      <c r="O1132">
        <v>0.58842443729903537</v>
      </c>
      <c r="P1132">
        <v>0.41157556270096463</v>
      </c>
      <c r="Q1132">
        <v>1</v>
      </c>
      <c r="R1132">
        <f t="shared" si="323"/>
        <v>0</v>
      </c>
      <c r="S1132">
        <f t="shared" si="324"/>
        <v>-5.9950261254019289E-2</v>
      </c>
      <c r="T1132">
        <f t="shared" si="325"/>
        <v>-2.844549475503249</v>
      </c>
      <c r="U1132">
        <f t="shared" si="326"/>
        <v>-0.87333563081960075</v>
      </c>
      <c r="V1132">
        <f t="shared" si="327"/>
        <v>0</v>
      </c>
      <c r="W1132">
        <f t="shared" si="328"/>
        <v>-4.0622069265809219E-3</v>
      </c>
      <c r="X1132">
        <f t="shared" si="329"/>
        <v>-1.3162120888598607</v>
      </c>
      <c r="Y1132">
        <f t="shared" si="330"/>
        <v>-0.80498894694533762</v>
      </c>
      <c r="Z1132">
        <f t="shared" si="331"/>
        <v>0</v>
      </c>
      <c r="AA1132">
        <f t="shared" si="332"/>
        <v>-0.14745256397374062</v>
      </c>
      <c r="AB1132">
        <f t="shared" si="333"/>
        <v>-0.83918747487942114</v>
      </c>
      <c r="AC1132">
        <f t="shared" si="334"/>
        <v>-5.4733031049035367E-2</v>
      </c>
      <c r="AD1132">
        <f t="shared" si="335"/>
        <v>0</v>
      </c>
      <c r="AE1132">
        <f t="shared" si="336"/>
        <v>0</v>
      </c>
      <c r="AF1132">
        <f t="shared" si="337"/>
        <v>-2.1077547226688105</v>
      </c>
      <c r="AG1132">
        <f t="shared" si="338"/>
        <v>-1.432475884244373</v>
      </c>
      <c r="AH1132">
        <f t="shared" si="339"/>
        <v>-10.48470228712403</v>
      </c>
      <c r="AI1132">
        <f t="shared" si="340"/>
        <v>-65.110161150749619</v>
      </c>
      <c r="AJ1132">
        <f t="shared" si="341"/>
        <v>-0.93646221511763617</v>
      </c>
    </row>
    <row r="1133" spans="1:36" x14ac:dyDescent="0.25">
      <c r="A1133">
        <v>0</v>
      </c>
      <c r="B1133">
        <v>3.0736743312998593E-2</v>
      </c>
      <c r="C1133">
        <v>0.72829657437822615</v>
      </c>
      <c r="D1133">
        <v>0.24096668230877522</v>
      </c>
      <c r="E1133">
        <v>0</v>
      </c>
      <c r="F1133">
        <v>1.0091527810373152E-2</v>
      </c>
      <c r="G1133">
        <v>0.67519361652194321</v>
      </c>
      <c r="H1133">
        <v>0.31471485566768365</v>
      </c>
      <c r="I1133">
        <v>0</v>
      </c>
      <c r="J1133">
        <v>9.5215759849906198E-2</v>
      </c>
      <c r="K1133">
        <v>0.73780487804878048</v>
      </c>
      <c r="L1133">
        <v>0.16697936210131331</v>
      </c>
      <c r="M1133">
        <v>0</v>
      </c>
      <c r="N1133">
        <v>2.8162403191739028E-3</v>
      </c>
      <c r="O1133">
        <v>0.61370570288664628</v>
      </c>
      <c r="P1133">
        <v>0.38347805679417979</v>
      </c>
      <c r="Q1133">
        <v>1</v>
      </c>
      <c r="R1133">
        <f t="shared" si="323"/>
        <v>0</v>
      </c>
      <c r="S1133">
        <f t="shared" si="324"/>
        <v>-0.10745103210420577</v>
      </c>
      <c r="T1133">
        <f t="shared" si="325"/>
        <v>-2.7972118247008444</v>
      </c>
      <c r="U1133">
        <f t="shared" si="326"/>
        <v>-0.8687831354163611</v>
      </c>
      <c r="V1133">
        <f t="shared" si="327"/>
        <v>0</v>
      </c>
      <c r="W1133">
        <f t="shared" si="328"/>
        <v>-1.9123642300809669E-2</v>
      </c>
      <c r="X1133">
        <f t="shared" si="329"/>
        <v>-1.3395076484026638</v>
      </c>
      <c r="Y1133">
        <f t="shared" si="330"/>
        <v>-0.75758996017660174</v>
      </c>
      <c r="Z1133">
        <f t="shared" si="331"/>
        <v>0</v>
      </c>
      <c r="AA1133">
        <f t="shared" si="332"/>
        <v>-0.14238196510758677</v>
      </c>
      <c r="AB1133">
        <f t="shared" si="333"/>
        <v>-0.82642792492378048</v>
      </c>
      <c r="AC1133">
        <f t="shared" si="334"/>
        <v>-6.004897470098499E-2</v>
      </c>
      <c r="AD1133">
        <f t="shared" si="335"/>
        <v>0</v>
      </c>
      <c r="AE1133">
        <f t="shared" si="336"/>
        <v>-9.3067941797700064E-3</v>
      </c>
      <c r="AF1133">
        <f t="shared" si="337"/>
        <v>-2.1983130060431821</v>
      </c>
      <c r="AG1133">
        <f t="shared" si="338"/>
        <v>-1.3346833929828679</v>
      </c>
      <c r="AH1133">
        <f t="shared" si="339"/>
        <v>-10.460829301039659</v>
      </c>
      <c r="AI1133">
        <f t="shared" si="340"/>
        <v>-64.961909542975135</v>
      </c>
      <c r="AJ1133">
        <f t="shared" si="341"/>
        <v>-0.78866810186107394</v>
      </c>
    </row>
    <row r="1134" spans="1:36" x14ac:dyDescent="0.25">
      <c r="A1134">
        <v>0</v>
      </c>
      <c r="B1134">
        <v>0.12080536912751678</v>
      </c>
      <c r="C1134">
        <v>0.64131245339299026</v>
      </c>
      <c r="D1134">
        <v>0.23788217747949292</v>
      </c>
      <c r="E1134">
        <v>0</v>
      </c>
      <c r="F1134">
        <v>0.12080536912751678</v>
      </c>
      <c r="G1134">
        <v>0.64131245339299026</v>
      </c>
      <c r="H1134">
        <v>0.23788217747949292</v>
      </c>
      <c r="I1134">
        <v>0</v>
      </c>
      <c r="J1134">
        <v>0.12080536912751678</v>
      </c>
      <c r="K1134">
        <v>0.64131245339299026</v>
      </c>
      <c r="L1134">
        <v>0.23788217747949292</v>
      </c>
      <c r="M1134">
        <v>0</v>
      </c>
      <c r="N1134">
        <v>0.12080536912751678</v>
      </c>
      <c r="O1134">
        <v>0.64131245339299026</v>
      </c>
      <c r="P1134">
        <v>0.23788217747949292</v>
      </c>
      <c r="Q1134">
        <v>1</v>
      </c>
      <c r="R1134">
        <f t="shared" si="323"/>
        <v>0</v>
      </c>
      <c r="S1134">
        <f t="shared" si="324"/>
        <v>-0.42231740247483224</v>
      </c>
      <c r="T1134">
        <f t="shared" si="325"/>
        <v>-2.4631267550452085</v>
      </c>
      <c r="U1134">
        <f t="shared" si="326"/>
        <v>-0.85766223790839391</v>
      </c>
      <c r="V1134">
        <f t="shared" si="327"/>
        <v>0</v>
      </c>
      <c r="W1134">
        <f t="shared" si="328"/>
        <v>-0.22892853397651008</v>
      </c>
      <c r="X1134">
        <f t="shared" si="329"/>
        <v>-1.2722912588553317</v>
      </c>
      <c r="Y1134">
        <f t="shared" si="330"/>
        <v>-0.57263629637397462</v>
      </c>
      <c r="Z1134">
        <f t="shared" si="331"/>
        <v>0</v>
      </c>
      <c r="AA1134">
        <f t="shared" si="332"/>
        <v>-0.18064767722315436</v>
      </c>
      <c r="AB1134">
        <f t="shared" si="333"/>
        <v>-0.71834510160328113</v>
      </c>
      <c r="AC1134">
        <f t="shared" si="334"/>
        <v>-8.5546984235178966E-2</v>
      </c>
      <c r="AD1134">
        <f t="shared" si="335"/>
        <v>0</v>
      </c>
      <c r="AE1134">
        <f t="shared" si="336"/>
        <v>-0.39922399328859065</v>
      </c>
      <c r="AF1134">
        <f t="shared" si="337"/>
        <v>-2.2972012490678595</v>
      </c>
      <c r="AG1134">
        <f t="shared" si="338"/>
        <v>-0.82794148489932884</v>
      </c>
      <c r="AH1134">
        <f t="shared" si="339"/>
        <v>-10.325868974951643</v>
      </c>
      <c r="AI1134">
        <f t="shared" si="340"/>
        <v>-64.12380385910275</v>
      </c>
      <c r="AJ1134">
        <f t="shared" si="341"/>
        <v>4.6851244085092142E-2</v>
      </c>
    </row>
    <row r="1135" spans="1:36" x14ac:dyDescent="0.25">
      <c r="A1135">
        <v>0</v>
      </c>
      <c r="B1135">
        <v>1.0712372790573112E-2</v>
      </c>
      <c r="C1135">
        <v>0.7536154258168184</v>
      </c>
      <c r="D1135">
        <v>0.23567220139260847</v>
      </c>
      <c r="E1135">
        <v>0</v>
      </c>
      <c r="F1135">
        <v>1.0712372790573112E-2</v>
      </c>
      <c r="G1135">
        <v>0.7536154258168184</v>
      </c>
      <c r="H1135">
        <v>0.23567220139260847</v>
      </c>
      <c r="I1135">
        <v>0</v>
      </c>
      <c r="J1135">
        <v>4.0171397964649171E-2</v>
      </c>
      <c r="K1135">
        <v>0.79217996786288158</v>
      </c>
      <c r="L1135">
        <v>0.1676486341724692</v>
      </c>
      <c r="M1135">
        <v>0</v>
      </c>
      <c r="N1135">
        <v>0</v>
      </c>
      <c r="O1135">
        <v>0.58007498660953405</v>
      </c>
      <c r="P1135">
        <v>0.41992501339046601</v>
      </c>
      <c r="Q1135">
        <v>1</v>
      </c>
      <c r="R1135">
        <f t="shared" si="323"/>
        <v>0</v>
      </c>
      <c r="S1135">
        <f t="shared" si="324"/>
        <v>-3.7448844235404392E-2</v>
      </c>
      <c r="T1135">
        <f t="shared" si="325"/>
        <v>-2.894455438255306</v>
      </c>
      <c r="U1135">
        <f t="shared" si="326"/>
        <v>-0.84969437307512052</v>
      </c>
      <c r="V1135">
        <f t="shared" si="327"/>
        <v>0</v>
      </c>
      <c r="W1135">
        <f t="shared" si="328"/>
        <v>-2.0300155664167114E-2</v>
      </c>
      <c r="X1135">
        <f t="shared" si="329"/>
        <v>-1.4950876343231119</v>
      </c>
      <c r="Y1135">
        <f t="shared" si="330"/>
        <v>-0.56731638323513656</v>
      </c>
      <c r="Z1135">
        <f t="shared" si="331"/>
        <v>0</v>
      </c>
      <c r="AA1135">
        <f t="shared" si="332"/>
        <v>-6.0070755013055706E-2</v>
      </c>
      <c r="AB1135">
        <f t="shared" si="333"/>
        <v>-0.88733439759641131</v>
      </c>
      <c r="AC1135">
        <f t="shared" si="334"/>
        <v>-6.0289657748058383E-2</v>
      </c>
      <c r="AD1135">
        <f t="shared" si="335"/>
        <v>0</v>
      </c>
      <c r="AE1135">
        <f t="shared" si="336"/>
        <v>0</v>
      </c>
      <c r="AF1135">
        <f t="shared" si="337"/>
        <v>-2.0778467293786824</v>
      </c>
      <c r="AG1135">
        <f t="shared" si="338"/>
        <v>-1.4615358864488486</v>
      </c>
      <c r="AH1135">
        <f t="shared" si="339"/>
        <v>-10.411380254973302</v>
      </c>
      <c r="AI1135">
        <f t="shared" si="340"/>
        <v>-64.654830212540986</v>
      </c>
      <c r="AJ1135">
        <f t="shared" si="341"/>
        <v>-0.48253639764393136</v>
      </c>
    </row>
    <row r="1136" spans="1:36" x14ac:dyDescent="0.25">
      <c r="A1136">
        <v>0</v>
      </c>
      <c r="B1136">
        <v>7.6601671309192196E-2</v>
      </c>
      <c r="C1136">
        <v>0.68941504178272983</v>
      </c>
      <c r="D1136">
        <v>0.23398328690807799</v>
      </c>
      <c r="E1136">
        <v>0</v>
      </c>
      <c r="F1136">
        <v>5.7182705718270568E-2</v>
      </c>
      <c r="G1136">
        <v>0.62622036262203629</v>
      </c>
      <c r="H1136">
        <v>0.31659693165969316</v>
      </c>
      <c r="I1136">
        <v>0</v>
      </c>
      <c r="J1136">
        <v>0.11281337047353761</v>
      </c>
      <c r="K1136">
        <v>0.71587743732590525</v>
      </c>
      <c r="L1136">
        <v>0.1713091922005571</v>
      </c>
      <c r="M1136">
        <v>0</v>
      </c>
      <c r="N1136">
        <v>3.9051603905160388E-2</v>
      </c>
      <c r="O1136">
        <v>0.55090655509065556</v>
      </c>
      <c r="P1136">
        <v>0.41004184100418412</v>
      </c>
      <c r="Q1136">
        <v>1</v>
      </c>
      <c r="R1136">
        <f t="shared" si="323"/>
        <v>0</v>
      </c>
      <c r="S1136">
        <f t="shared" si="324"/>
        <v>-0.26778792272371166</v>
      </c>
      <c r="T1136">
        <f t="shared" si="325"/>
        <v>-2.6478772176673488</v>
      </c>
      <c r="U1136">
        <f t="shared" si="326"/>
        <v>-0.84360514776288298</v>
      </c>
      <c r="V1136">
        <f t="shared" si="327"/>
        <v>0</v>
      </c>
      <c r="W1136">
        <f t="shared" si="328"/>
        <v>-0.10836234418584378</v>
      </c>
      <c r="X1136">
        <f t="shared" si="329"/>
        <v>-1.2423502604166667</v>
      </c>
      <c r="Y1136">
        <f t="shared" si="330"/>
        <v>-0.76212054349721059</v>
      </c>
      <c r="Z1136">
        <f t="shared" si="331"/>
        <v>0</v>
      </c>
      <c r="AA1136">
        <f t="shared" si="332"/>
        <v>-0.16869675150156685</v>
      </c>
      <c r="AB1136">
        <f t="shared" si="333"/>
        <v>-0.80186662169220047</v>
      </c>
      <c r="AC1136">
        <f t="shared" si="334"/>
        <v>-6.1606064480327294E-2</v>
      </c>
      <c r="AD1136">
        <f t="shared" si="335"/>
        <v>0</v>
      </c>
      <c r="AE1136">
        <f t="shared" si="336"/>
        <v>-0.12905334728033471</v>
      </c>
      <c r="AF1136">
        <f t="shared" si="337"/>
        <v>-1.9733644961645749</v>
      </c>
      <c r="AG1136">
        <f t="shared" si="338"/>
        <v>-1.4271378138075315</v>
      </c>
      <c r="AH1136">
        <f t="shared" si="339"/>
        <v>-10.4338285311802</v>
      </c>
      <c r="AI1136">
        <f t="shared" si="340"/>
        <v>-64.794234350241936</v>
      </c>
      <c r="AJ1136">
        <f t="shared" si="341"/>
        <v>-0.62151034352618151</v>
      </c>
    </row>
    <row r="1137" spans="1:36" x14ac:dyDescent="0.25">
      <c r="A1137">
        <v>0</v>
      </c>
      <c r="B1137">
        <v>2.8464419475655429E-2</v>
      </c>
      <c r="C1137">
        <v>0.7415730337078652</v>
      </c>
      <c r="D1137">
        <v>0.2299625468164794</v>
      </c>
      <c r="E1137">
        <v>0</v>
      </c>
      <c r="F1137">
        <v>8.988764044943821E-3</v>
      </c>
      <c r="G1137">
        <v>0.6629213483146067</v>
      </c>
      <c r="H1137">
        <v>0.32808988764044944</v>
      </c>
      <c r="I1137">
        <v>0</v>
      </c>
      <c r="J1137">
        <v>7.260479041916168E-2</v>
      </c>
      <c r="K1137">
        <v>0.7642215568862275</v>
      </c>
      <c r="L1137">
        <v>0.16317365269461079</v>
      </c>
      <c r="M1137">
        <v>0</v>
      </c>
      <c r="N1137">
        <v>4.4943820224719105E-3</v>
      </c>
      <c r="O1137">
        <v>0.60299625468164797</v>
      </c>
      <c r="P1137">
        <v>0.39250936329588015</v>
      </c>
      <c r="Q1137">
        <v>1</v>
      </c>
      <c r="R1137">
        <f t="shared" si="323"/>
        <v>0</v>
      </c>
      <c r="S1137">
        <f t="shared" si="324"/>
        <v>-9.9507329705056172E-2</v>
      </c>
      <c r="T1137">
        <f t="shared" si="325"/>
        <v>-2.8482035090414328</v>
      </c>
      <c r="U1137">
        <f t="shared" si="326"/>
        <v>-0.82910874041725191</v>
      </c>
      <c r="V1137">
        <f t="shared" si="327"/>
        <v>0</v>
      </c>
      <c r="W1137">
        <f t="shared" si="328"/>
        <v>-1.7033883426966295E-2</v>
      </c>
      <c r="X1137">
        <f t="shared" si="329"/>
        <v>-1.315160858497191</v>
      </c>
      <c r="Y1137">
        <f t="shared" si="330"/>
        <v>-0.7897866924157303</v>
      </c>
      <c r="Z1137">
        <f t="shared" si="331"/>
        <v>0</v>
      </c>
      <c r="AA1137">
        <f t="shared" si="332"/>
        <v>-0.10857039582943488</v>
      </c>
      <c r="AB1137">
        <f t="shared" si="333"/>
        <v>-0.85601770092627238</v>
      </c>
      <c r="AC1137">
        <f t="shared" si="334"/>
        <v>-5.868036875467815E-2</v>
      </c>
      <c r="AD1137">
        <f t="shared" si="335"/>
        <v>0</v>
      </c>
      <c r="AE1137">
        <f t="shared" si="336"/>
        <v>-1.4852528089887641E-2</v>
      </c>
      <c r="AF1137">
        <f t="shared" si="337"/>
        <v>-2.1599514279026217</v>
      </c>
      <c r="AG1137">
        <f t="shared" si="338"/>
        <v>-1.3661165730337079</v>
      </c>
      <c r="AH1137">
        <f t="shared" si="339"/>
        <v>-10.462990008040231</v>
      </c>
      <c r="AI1137">
        <f t="shared" si="340"/>
        <v>-64.975327566411011</v>
      </c>
      <c r="AJ1137">
        <f t="shared" si="341"/>
        <v>-0.80204471817661227</v>
      </c>
    </row>
    <row r="1138" spans="1:36" x14ac:dyDescent="0.25">
      <c r="A1138">
        <v>0</v>
      </c>
      <c r="B1138">
        <v>0.21508379888268156</v>
      </c>
      <c r="C1138">
        <v>0.55726256983240219</v>
      </c>
      <c r="D1138">
        <v>0.2276536312849162</v>
      </c>
      <c r="E1138">
        <v>0</v>
      </c>
      <c r="F1138">
        <v>0.21508379888268156</v>
      </c>
      <c r="G1138">
        <v>0.55726256983240219</v>
      </c>
      <c r="H1138">
        <v>0.2276536312849162</v>
      </c>
      <c r="I1138">
        <v>0</v>
      </c>
      <c r="J1138">
        <v>0.33891213389121339</v>
      </c>
      <c r="K1138">
        <v>0.5104602510460251</v>
      </c>
      <c r="L1138">
        <v>0.15062761506276151</v>
      </c>
      <c r="M1138">
        <v>0</v>
      </c>
      <c r="N1138">
        <v>8.6592178770949726E-2</v>
      </c>
      <c r="O1138">
        <v>0.53491620111731841</v>
      </c>
      <c r="P1138">
        <v>0.37849162011173182</v>
      </c>
      <c r="Q1138">
        <v>1</v>
      </c>
      <c r="R1138">
        <f t="shared" si="323"/>
        <v>0</v>
      </c>
      <c r="S1138">
        <f t="shared" si="324"/>
        <v>-0.75190061430691335</v>
      </c>
      <c r="T1138">
        <f t="shared" si="325"/>
        <v>-2.140311385000218</v>
      </c>
      <c r="U1138">
        <f t="shared" si="326"/>
        <v>-0.82078415854683129</v>
      </c>
      <c r="V1138">
        <f t="shared" si="327"/>
        <v>0</v>
      </c>
      <c r="W1138">
        <f t="shared" si="328"/>
        <v>-0.40758799973812848</v>
      </c>
      <c r="X1138">
        <f t="shared" si="329"/>
        <v>-1.1055458111469971</v>
      </c>
      <c r="Y1138">
        <f t="shared" si="330"/>
        <v>-0.5480138682786313</v>
      </c>
      <c r="Z1138">
        <f t="shared" si="331"/>
        <v>0</v>
      </c>
      <c r="AA1138">
        <f t="shared" si="332"/>
        <v>-0.50679609865324271</v>
      </c>
      <c r="AB1138">
        <f t="shared" si="333"/>
        <v>-0.57177530073221761</v>
      </c>
      <c r="AC1138">
        <f t="shared" si="334"/>
        <v>-5.41685734832636E-2</v>
      </c>
      <c r="AD1138">
        <f t="shared" si="335"/>
        <v>0</v>
      </c>
      <c r="AE1138">
        <f t="shared" si="336"/>
        <v>-0.2861600907821229</v>
      </c>
      <c r="AF1138">
        <f t="shared" si="337"/>
        <v>-1.9160865485335195</v>
      </c>
      <c r="AG1138">
        <f t="shared" si="338"/>
        <v>-1.3173282559357542</v>
      </c>
      <c r="AH1138">
        <f t="shared" si="339"/>
        <v>-10.42645870513784</v>
      </c>
      <c r="AI1138">
        <f t="shared" si="340"/>
        <v>-64.748467618089677</v>
      </c>
      <c r="AJ1138">
        <f t="shared" si="341"/>
        <v>-0.57588484443963484</v>
      </c>
    </row>
    <row r="1139" spans="1:36" x14ac:dyDescent="0.25">
      <c r="A1139">
        <v>0</v>
      </c>
      <c r="B1139">
        <v>0.1334841628959276</v>
      </c>
      <c r="C1139">
        <v>0.64366515837104077</v>
      </c>
      <c r="D1139">
        <v>0.22285067873303169</v>
      </c>
      <c r="E1139">
        <v>0</v>
      </c>
      <c r="F1139">
        <v>8.5407239819004527E-2</v>
      </c>
      <c r="G1139">
        <v>0.6244343891402715</v>
      </c>
      <c r="H1139">
        <v>0.29015837104072401</v>
      </c>
      <c r="I1139">
        <v>0</v>
      </c>
      <c r="J1139">
        <v>0.23629169022046353</v>
      </c>
      <c r="K1139">
        <v>0.59694742792538158</v>
      </c>
      <c r="L1139">
        <v>0.16676088185415489</v>
      </c>
      <c r="M1139">
        <v>0</v>
      </c>
      <c r="N1139">
        <v>6.5045248868778285E-2</v>
      </c>
      <c r="O1139">
        <v>0.57522624434389136</v>
      </c>
      <c r="P1139">
        <v>0.35972850678733032</v>
      </c>
      <c r="Q1139">
        <v>1</v>
      </c>
      <c r="R1139">
        <f t="shared" si="323"/>
        <v>0</v>
      </c>
      <c r="S1139">
        <f t="shared" si="324"/>
        <v>-0.46664055871747739</v>
      </c>
      <c r="T1139">
        <f t="shared" si="325"/>
        <v>-2.472162928516509</v>
      </c>
      <c r="U1139">
        <f t="shared" si="326"/>
        <v>-0.80346755636223843</v>
      </c>
      <c r="V1139">
        <f t="shared" si="327"/>
        <v>0</v>
      </c>
      <c r="W1139">
        <f t="shared" si="328"/>
        <v>-0.1618483875671663</v>
      </c>
      <c r="X1139">
        <f t="shared" si="329"/>
        <v>-1.2388070913461537</v>
      </c>
      <c r="Y1139">
        <f t="shared" si="330"/>
        <v>-0.69847693810096156</v>
      </c>
      <c r="Z1139">
        <f t="shared" si="331"/>
        <v>0</v>
      </c>
      <c r="AA1139">
        <f t="shared" si="332"/>
        <v>-0.35334145571297343</v>
      </c>
      <c r="AB1139">
        <f t="shared" si="333"/>
        <v>-0.6686510740531374</v>
      </c>
      <c r="AC1139">
        <f t="shared" si="334"/>
        <v>-5.9970405022258338E-2</v>
      </c>
      <c r="AD1139">
        <f t="shared" si="335"/>
        <v>0</v>
      </c>
      <c r="AE1139">
        <f t="shared" si="336"/>
        <v>-0.21495422087104074</v>
      </c>
      <c r="AF1139">
        <f t="shared" si="337"/>
        <v>-2.0604783830599547</v>
      </c>
      <c r="AG1139">
        <f t="shared" si="338"/>
        <v>-1.2520238263574661</v>
      </c>
      <c r="AH1139">
        <f t="shared" si="339"/>
        <v>-10.450822825687338</v>
      </c>
      <c r="AI1139">
        <f t="shared" si="340"/>
        <v>-64.899769178385014</v>
      </c>
      <c r="AJ1139">
        <f t="shared" si="341"/>
        <v>-0.72671949826814108</v>
      </c>
    </row>
    <row r="1140" spans="1:36" x14ac:dyDescent="0.25">
      <c r="A1140">
        <v>0</v>
      </c>
      <c r="B1140">
        <v>4.6594982078853049E-2</v>
      </c>
      <c r="C1140">
        <v>0.73431899641577059</v>
      </c>
      <c r="D1140">
        <v>0.21908602150537634</v>
      </c>
      <c r="E1140">
        <v>0</v>
      </c>
      <c r="F1140">
        <v>4.6594982078853049E-2</v>
      </c>
      <c r="G1140">
        <v>0.73431899641577059</v>
      </c>
      <c r="H1140">
        <v>0.21908602150537634</v>
      </c>
      <c r="I1140">
        <v>0</v>
      </c>
      <c r="J1140">
        <v>8.732646663681147E-2</v>
      </c>
      <c r="K1140">
        <v>0.75906851768920736</v>
      </c>
      <c r="L1140">
        <v>0.15360501567398119</v>
      </c>
      <c r="M1140">
        <v>0</v>
      </c>
      <c r="N1140">
        <v>9.4086021505376347E-3</v>
      </c>
      <c r="O1140">
        <v>0.61335125448028671</v>
      </c>
      <c r="P1140">
        <v>0.37724014336917561</v>
      </c>
      <c r="Q1140">
        <v>1</v>
      </c>
      <c r="R1140">
        <f t="shared" si="323"/>
        <v>0</v>
      </c>
      <c r="S1140">
        <f t="shared" si="324"/>
        <v>-0.16288904989919356</v>
      </c>
      <c r="T1140">
        <f t="shared" si="325"/>
        <v>-2.8203424980136229</v>
      </c>
      <c r="U1140">
        <f t="shared" si="326"/>
        <v>-0.78989443214990762</v>
      </c>
      <c r="V1140">
        <f t="shared" si="327"/>
        <v>0</v>
      </c>
      <c r="W1140">
        <f t="shared" si="328"/>
        <v>-8.8298401097670259E-2</v>
      </c>
      <c r="X1140">
        <f t="shared" si="329"/>
        <v>-1.4568057043150762</v>
      </c>
      <c r="Y1140">
        <f t="shared" si="330"/>
        <v>-0.52738969044018813</v>
      </c>
      <c r="Z1140">
        <f t="shared" si="331"/>
        <v>0</v>
      </c>
      <c r="AA1140">
        <f t="shared" si="332"/>
        <v>-0.13058462113048591</v>
      </c>
      <c r="AB1140">
        <f t="shared" si="333"/>
        <v>-0.85024569315382892</v>
      </c>
      <c r="AC1140">
        <f t="shared" si="334"/>
        <v>-5.5239303732366768E-2</v>
      </c>
      <c r="AD1140">
        <f t="shared" si="335"/>
        <v>0</v>
      </c>
      <c r="AE1140">
        <f t="shared" si="336"/>
        <v>-3.109248991935484E-2</v>
      </c>
      <c r="AF1140">
        <f t="shared" si="337"/>
        <v>-2.1970433607750897</v>
      </c>
      <c r="AG1140">
        <f t="shared" si="338"/>
        <v>-1.3129725302419355</v>
      </c>
      <c r="AH1140">
        <f t="shared" si="339"/>
        <v>-10.42279777486872</v>
      </c>
      <c r="AI1140">
        <f t="shared" si="340"/>
        <v>-64.725733185269689</v>
      </c>
      <c r="AJ1140">
        <f t="shared" si="341"/>
        <v>-0.55322056855446444</v>
      </c>
    </row>
    <row r="1141" spans="1:36" x14ac:dyDescent="0.25">
      <c r="A1141">
        <v>0</v>
      </c>
      <c r="B1141">
        <v>0.1527655838454785</v>
      </c>
      <c r="C1141">
        <v>0.63125548726953473</v>
      </c>
      <c r="D1141">
        <v>0.21597892888498682</v>
      </c>
      <c r="E1141">
        <v>0</v>
      </c>
      <c r="F1141">
        <v>0.1527655838454785</v>
      </c>
      <c r="G1141">
        <v>0.63125548726953473</v>
      </c>
      <c r="H1141">
        <v>0.21597892888498682</v>
      </c>
      <c r="I1141">
        <v>0</v>
      </c>
      <c r="J1141">
        <v>0.1527655838454785</v>
      </c>
      <c r="K1141">
        <v>0.63125548726953473</v>
      </c>
      <c r="L1141">
        <v>0.21597892888498682</v>
      </c>
      <c r="M1141">
        <v>0</v>
      </c>
      <c r="N1141">
        <v>0.1527655838454785</v>
      </c>
      <c r="O1141">
        <v>0.63125548726953473</v>
      </c>
      <c r="P1141">
        <v>0.21597892888498682</v>
      </c>
      <c r="Q1141">
        <v>1</v>
      </c>
      <c r="R1141">
        <f t="shared" si="323"/>
        <v>0</v>
      </c>
      <c r="S1141">
        <f t="shared" si="324"/>
        <v>-0.53404550661215988</v>
      </c>
      <c r="T1141">
        <f t="shared" si="325"/>
        <v>-2.424500369104615</v>
      </c>
      <c r="U1141">
        <f t="shared" si="326"/>
        <v>-0.7786920964456211</v>
      </c>
      <c r="V1141">
        <f t="shared" si="327"/>
        <v>0</v>
      </c>
      <c r="W1141">
        <f t="shared" si="328"/>
        <v>-0.28949376508999125</v>
      </c>
      <c r="X1141">
        <f t="shared" si="329"/>
        <v>-1.2523393773320897</v>
      </c>
      <c r="Y1141">
        <f t="shared" si="330"/>
        <v>-0.51991021455223874</v>
      </c>
      <c r="Z1141">
        <f t="shared" si="331"/>
        <v>0</v>
      </c>
      <c r="AA1141">
        <f t="shared" si="332"/>
        <v>-0.22843974635096578</v>
      </c>
      <c r="AB1141">
        <f t="shared" si="333"/>
        <v>-0.70708012099429329</v>
      </c>
      <c r="AC1141">
        <f t="shared" si="334"/>
        <v>-7.767015679872695E-2</v>
      </c>
      <c r="AD1141">
        <f t="shared" si="335"/>
        <v>0</v>
      </c>
      <c r="AE1141">
        <f t="shared" si="336"/>
        <v>-0.50484251536435476</v>
      </c>
      <c r="AF1141">
        <f t="shared" si="337"/>
        <v>-2.2611768821334506</v>
      </c>
      <c r="AG1141">
        <f t="shared" si="338"/>
        <v>-0.75170791264266901</v>
      </c>
      <c r="AH1141">
        <f t="shared" si="339"/>
        <v>-10.329898663421176</v>
      </c>
      <c r="AI1141">
        <f t="shared" si="340"/>
        <v>-64.148828285972812</v>
      </c>
      <c r="AJ1141">
        <f t="shared" si="341"/>
        <v>2.1904040917890066E-2</v>
      </c>
    </row>
    <row r="1142" spans="1:36" x14ac:dyDescent="0.25">
      <c r="A1142">
        <v>0</v>
      </c>
      <c r="B1142">
        <v>9.0246636771300445E-2</v>
      </c>
      <c r="C1142">
        <v>0.69618834080717484</v>
      </c>
      <c r="D1142">
        <v>0.21356502242152467</v>
      </c>
      <c r="E1142">
        <v>0</v>
      </c>
      <c r="F1142">
        <v>3.2529444756029167E-2</v>
      </c>
      <c r="G1142">
        <v>0.67246214245653391</v>
      </c>
      <c r="H1142">
        <v>0.29500841278743689</v>
      </c>
      <c r="I1142">
        <v>0</v>
      </c>
      <c r="J1142">
        <v>0.20291479820627803</v>
      </c>
      <c r="K1142">
        <v>0.6496636771300448</v>
      </c>
      <c r="L1142">
        <v>0.14742152466367714</v>
      </c>
      <c r="M1142">
        <v>0</v>
      </c>
      <c r="N1142">
        <v>9.534492428491307E-3</v>
      </c>
      <c r="O1142">
        <v>0.63151991026360066</v>
      </c>
      <c r="P1142">
        <v>0.35894559730790804</v>
      </c>
      <c r="Q1142">
        <v>1</v>
      </c>
      <c r="R1142">
        <f t="shared" si="323"/>
        <v>0</v>
      </c>
      <c r="S1142">
        <f t="shared" si="324"/>
        <v>-0.3154886699043582</v>
      </c>
      <c r="T1142">
        <f t="shared" si="325"/>
        <v>-2.673891828733709</v>
      </c>
      <c r="U1142">
        <f t="shared" si="326"/>
        <v>-0.76998897945934353</v>
      </c>
      <c r="V1142">
        <f t="shared" si="327"/>
        <v>0</v>
      </c>
      <c r="W1142">
        <f t="shared" si="328"/>
        <v>-6.1643933153393164E-2</v>
      </c>
      <c r="X1142">
        <f t="shared" si="329"/>
        <v>-1.3340887132816881</v>
      </c>
      <c r="Y1142">
        <f t="shared" si="330"/>
        <v>-0.71015208742288272</v>
      </c>
      <c r="Z1142">
        <f t="shared" si="331"/>
        <v>0</v>
      </c>
      <c r="AA1142">
        <f t="shared" si="332"/>
        <v>-0.30343094214195626</v>
      </c>
      <c r="AB1142">
        <f t="shared" si="333"/>
        <v>-0.72769945084781384</v>
      </c>
      <c r="AC1142">
        <f t="shared" si="334"/>
        <v>-5.3015602009178812E-2</v>
      </c>
      <c r="AD1142">
        <f t="shared" si="335"/>
        <v>0</v>
      </c>
      <c r="AE1142">
        <f t="shared" si="336"/>
        <v>-3.1508517947279865E-2</v>
      </c>
      <c r="AF1142">
        <f t="shared" si="337"/>
        <v>-2.2621240535614131</v>
      </c>
      <c r="AG1142">
        <f t="shared" si="338"/>
        <v>-1.2492989343802581</v>
      </c>
      <c r="AH1142">
        <f t="shared" si="339"/>
        <v>-10.492331712843276</v>
      </c>
      <c r="AI1142">
        <f t="shared" si="340"/>
        <v>-65.157540000855633</v>
      </c>
      <c r="AJ1142">
        <f t="shared" si="341"/>
        <v>-0.9836948572700619</v>
      </c>
    </row>
    <row r="1143" spans="1:36" x14ac:dyDescent="0.25">
      <c r="A1143">
        <v>0</v>
      </c>
      <c r="B1143">
        <v>4.7286821705426356E-2</v>
      </c>
      <c r="C1143">
        <v>0.74379844961240305</v>
      </c>
      <c r="D1143">
        <v>0.20891472868217054</v>
      </c>
      <c r="E1143">
        <v>0</v>
      </c>
      <c r="F1143">
        <v>4.7286821705426356E-2</v>
      </c>
      <c r="G1143">
        <v>0.74379844961240305</v>
      </c>
      <c r="H1143">
        <v>0.20891472868217054</v>
      </c>
      <c r="I1143">
        <v>0</v>
      </c>
      <c r="J1143">
        <v>6.86046511627907E-2</v>
      </c>
      <c r="K1143">
        <v>0.79224806201550391</v>
      </c>
      <c r="L1143">
        <v>0.13914728682170543</v>
      </c>
      <c r="M1143">
        <v>0</v>
      </c>
      <c r="N1143">
        <v>3.4522885958107062E-2</v>
      </c>
      <c r="O1143">
        <v>0.59076803723816917</v>
      </c>
      <c r="P1143">
        <v>0.37470907680372384</v>
      </c>
      <c r="Q1143">
        <v>1</v>
      </c>
      <c r="R1143">
        <f t="shared" si="323"/>
        <v>0</v>
      </c>
      <c r="S1143">
        <f t="shared" si="324"/>
        <v>-0.16530761718750001</v>
      </c>
      <c r="T1143">
        <f t="shared" si="325"/>
        <v>-2.8567507958227347</v>
      </c>
      <c r="U1143">
        <f t="shared" si="326"/>
        <v>-0.75322277453518649</v>
      </c>
      <c r="V1143">
        <f t="shared" si="327"/>
        <v>0</v>
      </c>
      <c r="W1143">
        <f t="shared" si="328"/>
        <v>-8.9609450702519383E-2</v>
      </c>
      <c r="X1143">
        <f t="shared" si="329"/>
        <v>-1.4756118656128876</v>
      </c>
      <c r="Y1143">
        <f t="shared" si="330"/>
        <v>-0.5029050841812015</v>
      </c>
      <c r="Z1143">
        <f t="shared" si="331"/>
        <v>0</v>
      </c>
      <c r="AA1143">
        <f t="shared" si="332"/>
        <v>-0.10258874227834303</v>
      </c>
      <c r="AB1143">
        <f t="shared" si="333"/>
        <v>-0.88741067102713178</v>
      </c>
      <c r="AC1143">
        <f t="shared" si="334"/>
        <v>-5.0040027707122098E-2</v>
      </c>
      <c r="AD1143">
        <f t="shared" si="335"/>
        <v>0</v>
      </c>
      <c r="AE1143">
        <f t="shared" si="336"/>
        <v>-0.11408734968968193</v>
      </c>
      <c r="AF1143">
        <f t="shared" si="337"/>
        <v>-2.1161495708882856</v>
      </c>
      <c r="AG1143">
        <f t="shared" si="338"/>
        <v>-1.3041632321567107</v>
      </c>
      <c r="AH1143">
        <f t="shared" si="339"/>
        <v>-10.417847181789305</v>
      </c>
      <c r="AI1143">
        <f t="shared" si="340"/>
        <v>-64.694989926723551</v>
      </c>
      <c r="AJ1143">
        <f t="shared" si="341"/>
        <v>-0.52257218164215868</v>
      </c>
    </row>
    <row r="1144" spans="1:36" x14ac:dyDescent="0.25">
      <c r="A1144">
        <v>0</v>
      </c>
      <c r="B1144">
        <v>9.540034071550256E-2</v>
      </c>
      <c r="C1144">
        <v>0.69642248722316868</v>
      </c>
      <c r="D1144">
        <v>0.2081771720613288</v>
      </c>
      <c r="E1144">
        <v>0</v>
      </c>
      <c r="F1144">
        <v>9.540034071550256E-2</v>
      </c>
      <c r="G1144">
        <v>0.69642248722316868</v>
      </c>
      <c r="H1144">
        <v>0.2081771720613288</v>
      </c>
      <c r="I1144">
        <v>0</v>
      </c>
      <c r="J1144">
        <v>9.540034071550256E-2</v>
      </c>
      <c r="K1144">
        <v>0.69642248722316868</v>
      </c>
      <c r="L1144">
        <v>0.2081771720613288</v>
      </c>
      <c r="M1144">
        <v>0</v>
      </c>
      <c r="N1144">
        <v>9.540034071550256E-2</v>
      </c>
      <c r="O1144">
        <v>0.69642248722316868</v>
      </c>
      <c r="P1144">
        <v>0.2081771720613288</v>
      </c>
      <c r="Q1144">
        <v>1</v>
      </c>
      <c r="R1144">
        <f t="shared" si="323"/>
        <v>0</v>
      </c>
      <c r="S1144">
        <f t="shared" si="324"/>
        <v>-0.33350524382453151</v>
      </c>
      <c r="T1144">
        <f t="shared" si="325"/>
        <v>-2.6747911287531942</v>
      </c>
      <c r="U1144">
        <f t="shared" si="326"/>
        <v>-0.75056358220426966</v>
      </c>
      <c r="V1144">
        <f t="shared" si="327"/>
        <v>0</v>
      </c>
      <c r="W1144">
        <f t="shared" si="328"/>
        <v>-0.18078550894378195</v>
      </c>
      <c r="X1144">
        <f t="shared" si="329"/>
        <v>-1.3816233230408859</v>
      </c>
      <c r="Y1144">
        <f t="shared" si="330"/>
        <v>-0.50112961829216351</v>
      </c>
      <c r="Z1144">
        <f t="shared" si="331"/>
        <v>0</v>
      </c>
      <c r="AA1144">
        <f t="shared" si="332"/>
        <v>-0.14265798019591142</v>
      </c>
      <c r="AB1144">
        <f t="shared" si="333"/>
        <v>-0.78007479770017041</v>
      </c>
      <c r="AC1144">
        <f t="shared" si="334"/>
        <v>-7.4864495714437818E-2</v>
      </c>
      <c r="AD1144">
        <f t="shared" si="335"/>
        <v>0</v>
      </c>
      <c r="AE1144">
        <f t="shared" si="336"/>
        <v>-0.31526831345826234</v>
      </c>
      <c r="AF1144">
        <f t="shared" si="337"/>
        <v>-2.4946071124361158</v>
      </c>
      <c r="AG1144">
        <f t="shared" si="338"/>
        <v>-0.72455414182282796</v>
      </c>
      <c r="AH1144">
        <f t="shared" si="339"/>
        <v>-10.354425246386555</v>
      </c>
      <c r="AI1144">
        <f t="shared" si="340"/>
        <v>-64.301138740349202</v>
      </c>
      <c r="AJ1144">
        <f t="shared" si="341"/>
        <v>-0.12993639361220485</v>
      </c>
    </row>
    <row r="1145" spans="1:36" x14ac:dyDescent="0.25">
      <c r="A1145">
        <v>0</v>
      </c>
      <c r="B1145">
        <v>6.7085953878406712E-2</v>
      </c>
      <c r="C1145">
        <v>0.72641509433962259</v>
      </c>
      <c r="D1145">
        <v>0.20649895178197064</v>
      </c>
      <c r="E1145">
        <v>0</v>
      </c>
      <c r="F1145">
        <v>1.8867924528301886E-2</v>
      </c>
      <c r="G1145">
        <v>0.69496855345911945</v>
      </c>
      <c r="H1145">
        <v>0.28616352201257861</v>
      </c>
      <c r="I1145">
        <v>0</v>
      </c>
      <c r="J1145">
        <v>9.3291404612159332E-2</v>
      </c>
      <c r="K1145">
        <v>0.74737945492662472</v>
      </c>
      <c r="L1145">
        <v>0.15932914046121593</v>
      </c>
      <c r="M1145">
        <v>0</v>
      </c>
      <c r="N1145">
        <v>1.2578616352201259E-2</v>
      </c>
      <c r="O1145">
        <v>0.64360587002096437</v>
      </c>
      <c r="P1145">
        <v>0.34381551362683438</v>
      </c>
      <c r="Q1145">
        <v>1</v>
      </c>
      <c r="R1145">
        <f t="shared" si="323"/>
        <v>0</v>
      </c>
      <c r="S1145">
        <f t="shared" si="324"/>
        <v>-0.23452240566037738</v>
      </c>
      <c r="T1145">
        <f t="shared" si="325"/>
        <v>-2.7899855127874407</v>
      </c>
      <c r="U1145">
        <f t="shared" si="326"/>
        <v>-0.74451291386186447</v>
      </c>
      <c r="V1145">
        <f t="shared" si="327"/>
        <v>0</v>
      </c>
      <c r="W1145">
        <f t="shared" si="328"/>
        <v>-3.5755085495283015E-2</v>
      </c>
      <c r="X1145">
        <f t="shared" si="329"/>
        <v>-1.3787388831564464</v>
      </c>
      <c r="Y1145">
        <f t="shared" si="330"/>
        <v>-0.68886043140723263</v>
      </c>
      <c r="Z1145">
        <f t="shared" si="331"/>
        <v>0</v>
      </c>
      <c r="AA1145">
        <f t="shared" si="332"/>
        <v>-0.13950435870348532</v>
      </c>
      <c r="AB1145">
        <f t="shared" si="333"/>
        <v>-0.83715257304769386</v>
      </c>
      <c r="AC1145">
        <f t="shared" si="334"/>
        <v>-5.7297808569182387E-2</v>
      </c>
      <c r="AD1145">
        <f t="shared" si="335"/>
        <v>0</v>
      </c>
      <c r="AE1145">
        <f t="shared" si="336"/>
        <v>-4.1568396226415096E-2</v>
      </c>
      <c r="AF1145">
        <f t="shared" si="337"/>
        <v>-2.3054163390985325</v>
      </c>
      <c r="AG1145">
        <f t="shared" si="338"/>
        <v>-1.1966391509433962</v>
      </c>
      <c r="AH1145">
        <f t="shared" si="339"/>
        <v>-10.449953858957349</v>
      </c>
      <c r="AI1145">
        <f t="shared" si="340"/>
        <v>-64.894372881735407</v>
      </c>
      <c r="AJ1145">
        <f t="shared" si="341"/>
        <v>-0.72133985422804903</v>
      </c>
    </row>
    <row r="1146" spans="1:36" x14ac:dyDescent="0.25">
      <c r="A1146">
        <v>0</v>
      </c>
      <c r="B1146">
        <v>3.8633590890605939E-2</v>
      </c>
      <c r="C1146">
        <v>0.75925172834485566</v>
      </c>
      <c r="D1146">
        <v>0.20211468076453842</v>
      </c>
      <c r="E1146">
        <v>0</v>
      </c>
      <c r="F1146">
        <v>3.8633590890605939E-2</v>
      </c>
      <c r="G1146">
        <v>0.75925172834485566</v>
      </c>
      <c r="H1146">
        <v>0.20211468076453842</v>
      </c>
      <c r="I1146">
        <v>0</v>
      </c>
      <c r="J1146">
        <v>7.8861788617886175E-2</v>
      </c>
      <c r="K1146">
        <v>0.775609756097561</v>
      </c>
      <c r="L1146">
        <v>0.14552845528455285</v>
      </c>
      <c r="M1146">
        <v>0</v>
      </c>
      <c r="N1146">
        <v>1.7486783245221633E-2</v>
      </c>
      <c r="O1146">
        <v>0.61935746238308254</v>
      </c>
      <c r="P1146">
        <v>0.36315575437169584</v>
      </c>
      <c r="Q1146">
        <v>1</v>
      </c>
      <c r="R1146">
        <f t="shared" si="323"/>
        <v>0</v>
      </c>
      <c r="S1146">
        <f t="shared" si="324"/>
        <v>-0.13505722362367834</v>
      </c>
      <c r="T1146">
        <f t="shared" si="325"/>
        <v>-2.9161031194797808</v>
      </c>
      <c r="U1146">
        <f t="shared" si="326"/>
        <v>-0.72870582931164851</v>
      </c>
      <c r="V1146">
        <f t="shared" si="327"/>
        <v>0</v>
      </c>
      <c r="W1146">
        <f t="shared" si="328"/>
        <v>-7.3211409300020333E-2</v>
      </c>
      <c r="X1146">
        <f t="shared" si="329"/>
        <v>-1.506269420051342</v>
      </c>
      <c r="Y1146">
        <f t="shared" si="330"/>
        <v>-0.48653582820760471</v>
      </c>
      <c r="Z1146">
        <f t="shared" si="331"/>
        <v>0</v>
      </c>
      <c r="AA1146">
        <f t="shared" si="332"/>
        <v>-0.11792686896595528</v>
      </c>
      <c r="AB1146">
        <f t="shared" si="333"/>
        <v>-0.86877381859756098</v>
      </c>
      <c r="AC1146">
        <f t="shared" si="334"/>
        <v>-5.2334818025914637E-2</v>
      </c>
      <c r="AD1146">
        <f t="shared" si="335"/>
        <v>0</v>
      </c>
      <c r="AE1146">
        <f t="shared" si="336"/>
        <v>-5.7788354005693369E-2</v>
      </c>
      <c r="AF1146">
        <f t="shared" si="337"/>
        <v>-2.2185577851769009</v>
      </c>
      <c r="AG1146">
        <f t="shared" si="338"/>
        <v>-1.2639522544733632</v>
      </c>
      <c r="AH1146">
        <f t="shared" si="339"/>
        <v>-10.425216729219464</v>
      </c>
      <c r="AI1146">
        <f t="shared" si="340"/>
        <v>-64.740754928689796</v>
      </c>
      <c r="AJ1146">
        <f t="shared" si="341"/>
        <v>-0.56819595588192928</v>
      </c>
    </row>
    <row r="1147" spans="1:36" x14ac:dyDescent="0.25">
      <c r="A1147">
        <v>0</v>
      </c>
      <c r="B1147">
        <v>4.5624999999999999E-2</v>
      </c>
      <c r="C1147">
        <v>0.7528125</v>
      </c>
      <c r="D1147">
        <v>0.20156250000000001</v>
      </c>
      <c r="E1147">
        <v>0</v>
      </c>
      <c r="F1147">
        <v>1.4687499999999999E-2</v>
      </c>
      <c r="G1147">
        <v>0.72906249999999995</v>
      </c>
      <c r="H1147">
        <v>0.25624999999999998</v>
      </c>
      <c r="I1147">
        <v>0</v>
      </c>
      <c r="J1147">
        <v>0.1524047470331043</v>
      </c>
      <c r="K1147">
        <v>0.69768894440974394</v>
      </c>
      <c r="L1147">
        <v>0.14990630855715179</v>
      </c>
      <c r="M1147">
        <v>0</v>
      </c>
      <c r="N1147">
        <v>3.1250000000000002E-3</v>
      </c>
      <c r="O1147">
        <v>0.67781250000000004</v>
      </c>
      <c r="P1147">
        <v>0.31906250000000003</v>
      </c>
      <c r="Q1147">
        <v>1</v>
      </c>
      <c r="R1147">
        <f t="shared" si="323"/>
        <v>0</v>
      </c>
      <c r="S1147">
        <f t="shared" si="324"/>
        <v>-0.15949813842773436</v>
      </c>
      <c r="T1147">
        <f t="shared" si="325"/>
        <v>-2.8913715934753417</v>
      </c>
      <c r="U1147">
        <f t="shared" si="326"/>
        <v>-0.72671499252319338</v>
      </c>
      <c r="V1147">
        <f t="shared" si="327"/>
        <v>0</v>
      </c>
      <c r="W1147">
        <f t="shared" si="328"/>
        <v>-2.7833099365234374E-2</v>
      </c>
      <c r="X1147">
        <f t="shared" si="329"/>
        <v>-1.4463774108886718</v>
      </c>
      <c r="Y1147">
        <f t="shared" si="330"/>
        <v>-0.616851806640625</v>
      </c>
      <c r="Z1147">
        <f t="shared" si="331"/>
        <v>0</v>
      </c>
      <c r="AA1147">
        <f t="shared" si="332"/>
        <v>-0.22790016493597751</v>
      </c>
      <c r="AB1147">
        <f t="shared" si="333"/>
        <v>-0.78149337816208619</v>
      </c>
      <c r="AC1147">
        <f t="shared" si="334"/>
        <v>-5.3909177857589009E-2</v>
      </c>
      <c r="AD1147">
        <f t="shared" si="335"/>
        <v>0</v>
      </c>
      <c r="AE1147">
        <f t="shared" si="336"/>
        <v>-1.0327148437500001E-2</v>
      </c>
      <c r="AF1147">
        <f t="shared" si="337"/>
        <v>-2.4279455566406249</v>
      </c>
      <c r="AG1147">
        <f t="shared" si="338"/>
        <v>-1.1104870605468751</v>
      </c>
      <c r="AH1147">
        <f t="shared" si="339"/>
        <v>-10.480709527901453</v>
      </c>
      <c r="AI1147">
        <f t="shared" si="340"/>
        <v>-65.085366055066515</v>
      </c>
      <c r="AJ1147">
        <f t="shared" si="341"/>
        <v>-0.91174363543673098</v>
      </c>
    </row>
    <row r="1148" spans="1:36" x14ac:dyDescent="0.25">
      <c r="A1148">
        <v>0</v>
      </c>
      <c r="B1148">
        <v>5.4144213497562224E-2</v>
      </c>
      <c r="C1148">
        <v>0.74647164485501671</v>
      </c>
      <c r="D1148">
        <v>0.1993841416474211</v>
      </c>
      <c r="E1148">
        <v>0</v>
      </c>
      <c r="F1148">
        <v>1.9758788811906593E-2</v>
      </c>
      <c r="G1148">
        <v>0.71593533487297922</v>
      </c>
      <c r="H1148">
        <v>0.26430587631511421</v>
      </c>
      <c r="I1148">
        <v>0</v>
      </c>
      <c r="J1148">
        <v>0.15264238070805541</v>
      </c>
      <c r="K1148">
        <v>0.70779887121600826</v>
      </c>
      <c r="L1148">
        <v>0.13955874807593638</v>
      </c>
      <c r="M1148">
        <v>0</v>
      </c>
      <c r="N1148">
        <v>4.1057223505260457E-3</v>
      </c>
      <c r="O1148">
        <v>0.66410059019758794</v>
      </c>
      <c r="P1148">
        <v>0.33179368745188609</v>
      </c>
      <c r="Q1148">
        <v>1</v>
      </c>
      <c r="R1148">
        <f t="shared" si="323"/>
        <v>0</v>
      </c>
      <c r="S1148">
        <f t="shared" si="324"/>
        <v>-0.18928002760536949</v>
      </c>
      <c r="T1148">
        <f t="shared" si="325"/>
        <v>-2.8670178952509544</v>
      </c>
      <c r="U1148">
        <f t="shared" si="326"/>
        <v>-0.71886112251311107</v>
      </c>
      <c r="V1148">
        <f t="shared" si="327"/>
        <v>0</v>
      </c>
      <c r="W1148">
        <f t="shared" si="328"/>
        <v>-3.7443290712406978E-2</v>
      </c>
      <c r="X1148">
        <f t="shared" si="329"/>
        <v>-1.4203346023383372</v>
      </c>
      <c r="Y1148">
        <f t="shared" si="330"/>
        <v>-0.63624412609058256</v>
      </c>
      <c r="Z1148">
        <f t="shared" si="331"/>
        <v>0</v>
      </c>
      <c r="AA1148">
        <f t="shared" si="332"/>
        <v>-0.22825551314375961</v>
      </c>
      <c r="AB1148">
        <f t="shared" si="333"/>
        <v>-0.79281768094214988</v>
      </c>
      <c r="AC1148">
        <f t="shared" si="334"/>
        <v>-5.0187997049769111E-2</v>
      </c>
      <c r="AD1148">
        <f t="shared" si="335"/>
        <v>0</v>
      </c>
      <c r="AE1148">
        <f t="shared" si="336"/>
        <v>-1.3568129330254041E-2</v>
      </c>
      <c r="AF1148">
        <f t="shared" si="337"/>
        <v>-2.3788290672312038</v>
      </c>
      <c r="AG1148">
        <f t="shared" si="338"/>
        <v>-1.1547975606235568</v>
      </c>
      <c r="AH1148">
        <f t="shared" si="339"/>
        <v>-10.487637012831456</v>
      </c>
      <c r="AI1148">
        <f t="shared" si="340"/>
        <v>-65.12838584216297</v>
      </c>
      <c r="AJ1148">
        <f t="shared" si="341"/>
        <v>-0.95463066635566973</v>
      </c>
    </row>
    <row r="1149" spans="1:36" x14ac:dyDescent="0.25">
      <c r="A1149">
        <v>0</v>
      </c>
      <c r="B1149">
        <v>2.2727272727272728E-2</v>
      </c>
      <c r="C1149">
        <v>0.77954545454545454</v>
      </c>
      <c r="D1149">
        <v>0.19772727272727272</v>
      </c>
      <c r="E1149">
        <v>0</v>
      </c>
      <c r="F1149">
        <v>2.2727272727272728E-2</v>
      </c>
      <c r="G1149">
        <v>0.77954545454545454</v>
      </c>
      <c r="H1149">
        <v>0.19772727272727272</v>
      </c>
      <c r="I1149">
        <v>0</v>
      </c>
      <c r="J1149">
        <v>2.2727272727272728E-2</v>
      </c>
      <c r="K1149">
        <v>0.77954545454545454</v>
      </c>
      <c r="L1149">
        <v>0.19772727272727272</v>
      </c>
      <c r="M1149">
        <v>0</v>
      </c>
      <c r="N1149">
        <v>2.2727272727272728E-2</v>
      </c>
      <c r="O1149">
        <v>0.77954545454545454</v>
      </c>
      <c r="P1149">
        <v>0.19772727272727272</v>
      </c>
      <c r="Q1149">
        <v>1</v>
      </c>
      <c r="R1149">
        <f t="shared" si="323"/>
        <v>0</v>
      </c>
      <c r="S1149">
        <f t="shared" si="324"/>
        <v>-7.9451127485795456E-2</v>
      </c>
      <c r="T1149">
        <f t="shared" si="325"/>
        <v>-2.9940464366566051</v>
      </c>
      <c r="U1149">
        <f t="shared" si="326"/>
        <v>-0.71288743452592329</v>
      </c>
      <c r="V1149">
        <f t="shared" si="327"/>
        <v>0</v>
      </c>
      <c r="W1149">
        <f t="shared" si="328"/>
        <v>-4.3068625710227272E-2</v>
      </c>
      <c r="X1149">
        <f t="shared" si="329"/>
        <v>-1.5465298739346591</v>
      </c>
      <c r="Y1149">
        <f t="shared" si="330"/>
        <v>-0.47597434303977271</v>
      </c>
      <c r="Z1149">
        <f t="shared" si="331"/>
        <v>0</v>
      </c>
      <c r="AA1149">
        <f t="shared" si="332"/>
        <v>-3.398548473011364E-2</v>
      </c>
      <c r="AB1149">
        <f t="shared" si="333"/>
        <v>-0.87318226207386362</v>
      </c>
      <c r="AC1149">
        <f t="shared" si="334"/>
        <v>-7.1106511896306818E-2</v>
      </c>
      <c r="AD1149">
        <f t="shared" si="335"/>
        <v>0</v>
      </c>
      <c r="AE1149">
        <f t="shared" si="336"/>
        <v>-7.5106534090909088E-2</v>
      </c>
      <c r="AF1149">
        <f t="shared" si="337"/>
        <v>-2.7923561789772728</v>
      </c>
      <c r="AG1149">
        <f t="shared" si="338"/>
        <v>-0.68818359374999993</v>
      </c>
      <c r="AH1149">
        <f t="shared" si="339"/>
        <v>-10.385878406871448</v>
      </c>
      <c r="AI1149">
        <f t="shared" si="340"/>
        <v>-64.496463346789085</v>
      </c>
      <c r="AJ1149">
        <f t="shared" si="341"/>
        <v>-0.32465824141760935</v>
      </c>
    </row>
    <row r="1150" spans="1:36" x14ac:dyDescent="0.25">
      <c r="A1150">
        <v>0</v>
      </c>
      <c r="B1150">
        <v>7.5015499070055794E-2</v>
      </c>
      <c r="C1150">
        <v>0.7284562926224426</v>
      </c>
      <c r="D1150">
        <v>0.19652820830750156</v>
      </c>
      <c r="E1150">
        <v>0</v>
      </c>
      <c r="F1150">
        <v>4.7204968944099382E-2</v>
      </c>
      <c r="G1150">
        <v>0.67763975155279499</v>
      </c>
      <c r="H1150">
        <v>0.27515527950310559</v>
      </c>
      <c r="I1150">
        <v>0</v>
      </c>
      <c r="J1150">
        <v>0.12205700123915737</v>
      </c>
      <c r="K1150">
        <v>0.74225526641883521</v>
      </c>
      <c r="L1150">
        <v>0.13568773234200743</v>
      </c>
      <c r="M1150">
        <v>0</v>
      </c>
      <c r="N1150">
        <v>2.4891101431238332E-2</v>
      </c>
      <c r="O1150">
        <v>0.63907902924704418</v>
      </c>
      <c r="P1150">
        <v>0.33602986932171747</v>
      </c>
      <c r="Q1150">
        <v>1</v>
      </c>
      <c r="R1150">
        <f t="shared" si="323"/>
        <v>0</v>
      </c>
      <c r="S1150">
        <f t="shared" si="324"/>
        <v>-0.26224290312112525</v>
      </c>
      <c r="T1150">
        <f t="shared" si="325"/>
        <v>-2.7978252640290799</v>
      </c>
      <c r="U1150">
        <f t="shared" si="326"/>
        <v>-0.70856431841628564</v>
      </c>
      <c r="V1150">
        <f t="shared" si="327"/>
        <v>0</v>
      </c>
      <c r="W1150">
        <f t="shared" si="328"/>
        <v>-8.9454338121118013E-2</v>
      </c>
      <c r="X1150">
        <f t="shared" si="329"/>
        <v>-1.3443605032026398</v>
      </c>
      <c r="Y1150">
        <f t="shared" si="330"/>
        <v>-0.66236109763198758</v>
      </c>
      <c r="Z1150">
        <f t="shared" si="331"/>
        <v>0</v>
      </c>
      <c r="AA1150">
        <f t="shared" si="332"/>
        <v>-0.18251931947994113</v>
      </c>
      <c r="AB1150">
        <f t="shared" si="333"/>
        <v>-0.83141288142812886</v>
      </c>
      <c r="AC1150">
        <f t="shared" si="334"/>
        <v>-4.879590569818773E-2</v>
      </c>
      <c r="AD1150">
        <f t="shared" si="335"/>
        <v>0</v>
      </c>
      <c r="AE1150">
        <f t="shared" si="336"/>
        <v>-8.2257311761045421E-2</v>
      </c>
      <c r="AF1150">
        <f t="shared" si="337"/>
        <v>-2.2892010539825765</v>
      </c>
      <c r="AG1150">
        <f t="shared" si="338"/>
        <v>-1.1695414592408213</v>
      </c>
      <c r="AH1150">
        <f t="shared" si="339"/>
        <v>-10.468536356112939</v>
      </c>
      <c r="AI1150">
        <f t="shared" si="340"/>
        <v>-65.009770472553953</v>
      </c>
      <c r="AJ1150">
        <f t="shared" si="341"/>
        <v>-0.83638133582138441</v>
      </c>
    </row>
    <row r="1151" spans="1:36" x14ac:dyDescent="0.25">
      <c r="A1151">
        <v>0</v>
      </c>
      <c r="B1151">
        <v>0.10054988216810684</v>
      </c>
      <c r="C1151">
        <v>0.70777690494893952</v>
      </c>
      <c r="D1151">
        <v>0.19167321288295366</v>
      </c>
      <c r="E1151">
        <v>0</v>
      </c>
      <c r="F1151">
        <v>6.6037735849056603E-2</v>
      </c>
      <c r="G1151">
        <v>0.67452830188679247</v>
      </c>
      <c r="H1151">
        <v>0.25943396226415094</v>
      </c>
      <c r="I1151">
        <v>0</v>
      </c>
      <c r="J1151">
        <v>0.17932654659357869</v>
      </c>
      <c r="K1151">
        <v>0.68754894283476897</v>
      </c>
      <c r="L1151">
        <v>0.13312451057165231</v>
      </c>
      <c r="M1151">
        <v>0</v>
      </c>
      <c r="N1151">
        <v>4.6456692913385826E-2</v>
      </c>
      <c r="O1151">
        <v>0.62047244094488185</v>
      </c>
      <c r="P1151">
        <v>0.33307086614173226</v>
      </c>
      <c r="Q1151">
        <v>1</v>
      </c>
      <c r="R1151">
        <f t="shared" si="323"/>
        <v>0</v>
      </c>
      <c r="S1151">
        <f t="shared" si="324"/>
        <v>-0.35150726630007856</v>
      </c>
      <c r="T1151">
        <f t="shared" si="325"/>
        <v>-2.7184007139722848</v>
      </c>
      <c r="U1151">
        <f t="shared" si="326"/>
        <v>-0.69106008045708955</v>
      </c>
      <c r="V1151">
        <f t="shared" si="327"/>
        <v>0</v>
      </c>
      <c r="W1151">
        <f t="shared" si="328"/>
        <v>-0.12514279923349056</v>
      </c>
      <c r="X1151">
        <f t="shared" si="329"/>
        <v>-1.3381877395341981</v>
      </c>
      <c r="Y1151">
        <f t="shared" si="330"/>
        <v>-0.62451632517688682</v>
      </c>
      <c r="Z1151">
        <f t="shared" si="331"/>
        <v>0</v>
      </c>
      <c r="AA1151">
        <f t="shared" si="332"/>
        <v>-0.26815798288224352</v>
      </c>
      <c r="AB1151">
        <f t="shared" si="333"/>
        <v>-0.7701353881166797</v>
      </c>
      <c r="AC1151">
        <f t="shared" si="334"/>
        <v>-4.787412208790133E-2</v>
      </c>
      <c r="AD1151">
        <f t="shared" si="335"/>
        <v>0</v>
      </c>
      <c r="AE1151">
        <f t="shared" si="336"/>
        <v>-0.15352485236220473</v>
      </c>
      <c r="AF1151">
        <f t="shared" si="337"/>
        <v>-2.2225516732283461</v>
      </c>
      <c r="AG1151">
        <f t="shared" si="338"/>
        <v>-1.1592427411417321</v>
      </c>
      <c r="AH1151">
        <f t="shared" si="339"/>
        <v>-10.470301684493137</v>
      </c>
      <c r="AI1151">
        <f t="shared" si="340"/>
        <v>-65.020733188725671</v>
      </c>
      <c r="AJ1151">
        <f t="shared" si="341"/>
        <v>-0.84731022178629856</v>
      </c>
    </row>
    <row r="1152" spans="1:36" x14ac:dyDescent="0.25">
      <c r="A1152">
        <v>0</v>
      </c>
      <c r="B1152">
        <v>0.10097919216646267</v>
      </c>
      <c r="C1152">
        <v>0.70746634026927779</v>
      </c>
      <c r="D1152">
        <v>0.19155446756425948</v>
      </c>
      <c r="E1152">
        <v>0</v>
      </c>
      <c r="F1152">
        <v>6.9197795468462955E-2</v>
      </c>
      <c r="G1152">
        <v>0.67483159828536432</v>
      </c>
      <c r="H1152">
        <v>0.25597060624617268</v>
      </c>
      <c r="I1152">
        <v>0</v>
      </c>
      <c r="J1152">
        <v>0.26219512195121952</v>
      </c>
      <c r="K1152">
        <v>0.59085365853658534</v>
      </c>
      <c r="L1152">
        <v>0.14695121951219511</v>
      </c>
      <c r="M1152">
        <v>0</v>
      </c>
      <c r="N1152">
        <v>5.3888548683404779E-2</v>
      </c>
      <c r="O1152">
        <v>0.6276791181873852</v>
      </c>
      <c r="P1152">
        <v>0.31843233312921004</v>
      </c>
      <c r="Q1152">
        <v>1</v>
      </c>
      <c r="R1152">
        <f t="shared" si="323"/>
        <v>0</v>
      </c>
      <c r="S1152">
        <f t="shared" si="324"/>
        <v>-0.35300806949013158</v>
      </c>
      <c r="T1152">
        <f t="shared" si="325"/>
        <v>-2.7172079097976591</v>
      </c>
      <c r="U1152">
        <f t="shared" si="326"/>
        <v>-0.69063195516896803</v>
      </c>
      <c r="V1152">
        <f t="shared" si="327"/>
        <v>0</v>
      </c>
      <c r="W1152">
        <f t="shared" si="328"/>
        <v>-0.13113117393218005</v>
      </c>
      <c r="X1152">
        <f t="shared" si="329"/>
        <v>-1.3387894452311695</v>
      </c>
      <c r="Y1152">
        <f t="shared" si="330"/>
        <v>-0.61617924257501533</v>
      </c>
      <c r="Z1152">
        <f t="shared" si="331"/>
        <v>0</v>
      </c>
      <c r="AA1152">
        <f t="shared" si="332"/>
        <v>-0.39207644578887196</v>
      </c>
      <c r="AB1152">
        <f t="shared" si="333"/>
        <v>-0.66182533822408529</v>
      </c>
      <c r="AC1152">
        <f t="shared" si="334"/>
        <v>-5.2846471274771337E-2</v>
      </c>
      <c r="AD1152">
        <f t="shared" si="335"/>
        <v>0</v>
      </c>
      <c r="AE1152">
        <f t="shared" si="336"/>
        <v>-0.17808481322718922</v>
      </c>
      <c r="AF1152">
        <f t="shared" si="337"/>
        <v>-2.2483662163196572</v>
      </c>
      <c r="AG1152">
        <f t="shared" si="338"/>
        <v>-1.1082937844458052</v>
      </c>
      <c r="AH1152">
        <f t="shared" si="339"/>
        <v>-10.488440865475503</v>
      </c>
      <c r="AI1152">
        <f t="shared" si="340"/>
        <v>-65.133377779345551</v>
      </c>
      <c r="AJ1152">
        <f t="shared" si="341"/>
        <v>-0.95960719875492895</v>
      </c>
    </row>
    <row r="1153" spans="1:36" x14ac:dyDescent="0.25">
      <c r="A1153">
        <v>0</v>
      </c>
      <c r="B1153">
        <v>5.6978567694720338E-2</v>
      </c>
      <c r="C1153">
        <v>0.76058546785154213</v>
      </c>
      <c r="D1153">
        <v>0.18243596445373758</v>
      </c>
      <c r="E1153">
        <v>0</v>
      </c>
      <c r="F1153">
        <v>5.6978567694720338E-2</v>
      </c>
      <c r="G1153">
        <v>0.76058546785154213</v>
      </c>
      <c r="H1153">
        <v>0.18243596445373758</v>
      </c>
      <c r="I1153">
        <v>0</v>
      </c>
      <c r="J1153">
        <v>0.10031347962382445</v>
      </c>
      <c r="K1153">
        <v>0.7826541274817137</v>
      </c>
      <c r="L1153">
        <v>0.11703239289446186</v>
      </c>
      <c r="M1153">
        <v>0</v>
      </c>
      <c r="N1153">
        <v>1.9874476987447699E-2</v>
      </c>
      <c r="O1153">
        <v>0.65376569037656906</v>
      </c>
      <c r="P1153">
        <v>0.32635983263598328</v>
      </c>
      <c r="Q1153">
        <v>1</v>
      </c>
      <c r="R1153">
        <f t="shared" si="323"/>
        <v>0</v>
      </c>
      <c r="S1153">
        <f t="shared" si="324"/>
        <v>-0.19918850361833509</v>
      </c>
      <c r="T1153">
        <f t="shared" si="325"/>
        <v>-2.921225691863647</v>
      </c>
      <c r="U1153">
        <f t="shared" si="326"/>
        <v>-0.65775603370646563</v>
      </c>
      <c r="V1153">
        <f t="shared" si="327"/>
        <v>0</v>
      </c>
      <c r="W1153">
        <f t="shared" si="328"/>
        <v>-0.10797549864414532</v>
      </c>
      <c r="X1153">
        <f t="shared" si="329"/>
        <v>-1.5089154081449296</v>
      </c>
      <c r="Y1153">
        <f t="shared" si="330"/>
        <v>-0.43916469958834292</v>
      </c>
      <c r="Z1153">
        <f t="shared" si="331"/>
        <v>0</v>
      </c>
      <c r="AA1153">
        <f t="shared" si="332"/>
        <v>-0.15000489811912224</v>
      </c>
      <c r="AB1153">
        <f t="shared" si="333"/>
        <v>-0.87666434006008365</v>
      </c>
      <c r="AC1153">
        <f t="shared" si="334"/>
        <v>-4.2087088557993729E-2</v>
      </c>
      <c r="AD1153">
        <f t="shared" si="335"/>
        <v>0</v>
      </c>
      <c r="AE1153">
        <f t="shared" si="336"/>
        <v>-6.5678935669456068E-2</v>
      </c>
      <c r="AF1153">
        <f t="shared" si="337"/>
        <v>-2.3418091331066946</v>
      </c>
      <c r="AG1153">
        <f t="shared" si="338"/>
        <v>-1.13588519874477</v>
      </c>
      <c r="AH1153">
        <f t="shared" si="339"/>
        <v>-10.446355429823985</v>
      </c>
      <c r="AI1153">
        <f t="shared" si="340"/>
        <v>-64.872026581921958</v>
      </c>
      <c r="AJ1153">
        <f t="shared" si="341"/>
        <v>-0.69906251359699201</v>
      </c>
    </row>
    <row r="1154" spans="1:36" x14ac:dyDescent="0.25">
      <c r="A1154">
        <v>0</v>
      </c>
      <c r="B1154">
        <v>0.14572864321608039</v>
      </c>
      <c r="C1154">
        <v>0.67286432160804022</v>
      </c>
      <c r="D1154">
        <v>0.18140703517587939</v>
      </c>
      <c r="E1154">
        <v>0</v>
      </c>
      <c r="F1154">
        <v>7.3477604428787119E-2</v>
      </c>
      <c r="G1154">
        <v>0.67991947659788621</v>
      </c>
      <c r="H1154">
        <v>0.24660291897332662</v>
      </c>
      <c r="I1154">
        <v>0</v>
      </c>
      <c r="J1154">
        <v>0.26890335503254881</v>
      </c>
      <c r="K1154">
        <v>0.60440660991487227</v>
      </c>
      <c r="L1154">
        <v>0.12669003505257886</v>
      </c>
      <c r="M1154">
        <v>0</v>
      </c>
      <c r="N1154">
        <v>3.321590337191746E-2</v>
      </c>
      <c r="O1154">
        <v>0.65676899849018622</v>
      </c>
      <c r="P1154">
        <v>0.31001509813789635</v>
      </c>
      <c r="Q1154">
        <v>1</v>
      </c>
      <c r="R1154">
        <f t="shared" si="323"/>
        <v>0</v>
      </c>
      <c r="S1154">
        <f t="shared" si="324"/>
        <v>-0.5094454204616834</v>
      </c>
      <c r="T1154">
        <f t="shared" si="325"/>
        <v>-2.5843098856096893</v>
      </c>
      <c r="U1154">
        <f t="shared" si="326"/>
        <v>-0.65404632415004704</v>
      </c>
      <c r="V1154">
        <f t="shared" si="327"/>
        <v>0</v>
      </c>
      <c r="W1154">
        <f t="shared" si="328"/>
        <v>-0.13924149550201309</v>
      </c>
      <c r="X1154">
        <f t="shared" si="329"/>
        <v>-1.348883219441998</v>
      </c>
      <c r="Y1154">
        <f t="shared" si="330"/>
        <v>-0.59362909694262711</v>
      </c>
      <c r="Z1154">
        <f t="shared" si="331"/>
        <v>0</v>
      </c>
      <c r="AA1154">
        <f t="shared" si="332"/>
        <v>-0.4021076781187406</v>
      </c>
      <c r="AB1154">
        <f t="shared" si="333"/>
        <v>-0.67700623200425636</v>
      </c>
      <c r="AC1154">
        <f t="shared" si="334"/>
        <v>-4.5560161531359535E-2</v>
      </c>
      <c r="AD1154">
        <f t="shared" si="335"/>
        <v>0</v>
      </c>
      <c r="AE1154">
        <f t="shared" si="336"/>
        <v>-0.10976818067438349</v>
      </c>
      <c r="AF1154">
        <f t="shared" si="337"/>
        <v>-2.3525670766230498</v>
      </c>
      <c r="AG1154">
        <f t="shared" si="338"/>
        <v>-1.0789978610971314</v>
      </c>
      <c r="AH1154">
        <f t="shared" si="339"/>
        <v>-10.495562632156979</v>
      </c>
      <c r="AI1154">
        <f t="shared" si="340"/>
        <v>-65.177604059082498</v>
      </c>
      <c r="AJ1154">
        <f t="shared" si="341"/>
        <v>-1.0036969991589939</v>
      </c>
    </row>
    <row r="1155" spans="1:36" x14ac:dyDescent="0.25">
      <c r="A1155">
        <v>0</v>
      </c>
      <c r="B1155">
        <v>5.3445850914205346E-2</v>
      </c>
      <c r="C1155">
        <v>0.76652601969057665</v>
      </c>
      <c r="D1155">
        <v>0.18002812939521801</v>
      </c>
      <c r="E1155">
        <v>0</v>
      </c>
      <c r="F1155">
        <v>3.1645569620253167E-2</v>
      </c>
      <c r="G1155">
        <v>0.73488045007032354</v>
      </c>
      <c r="H1155">
        <v>0.23347398030942335</v>
      </c>
      <c r="I1155">
        <v>0</v>
      </c>
      <c r="J1155">
        <v>0.11946591707659873</v>
      </c>
      <c r="K1155">
        <v>0.7533380182712579</v>
      </c>
      <c r="L1155">
        <v>0.12719606465214336</v>
      </c>
      <c r="M1155">
        <v>0</v>
      </c>
      <c r="N1155">
        <v>1.1259676284306826E-2</v>
      </c>
      <c r="O1155">
        <v>0.70443349753694584</v>
      </c>
      <c r="P1155">
        <v>0.28430682617874736</v>
      </c>
      <c r="Q1155">
        <v>1</v>
      </c>
      <c r="R1155">
        <f t="shared" ref="R1155:R1218" si="342">A1155*AO$41</f>
        <v>0</v>
      </c>
      <c r="S1155">
        <f t="shared" ref="S1155:S1218" si="343">B1155*$AP$41</f>
        <v>-0.18683865704113925</v>
      </c>
      <c r="T1155">
        <f t="shared" ref="T1155:T1218" si="344">C1155*$AQ$41</f>
        <v>-2.9440419214519604</v>
      </c>
      <c r="U1155">
        <f t="shared" ref="U1155:U1218" si="345">D1155*$AR$41</f>
        <v>-0.64907480661040784</v>
      </c>
      <c r="V1155">
        <f t="shared" ref="V1155:V1218" si="346">E1155*$AS$41</f>
        <v>0</v>
      </c>
      <c r="W1155">
        <f t="shared" ref="W1155:W1218" si="347">F1155*$AT$41</f>
        <v>-5.9968972507911396E-2</v>
      </c>
      <c r="X1155">
        <f t="shared" ref="X1155:X1218" si="348">G1155*$AU$41</f>
        <v>-1.4579195647635375</v>
      </c>
      <c r="Y1155">
        <f t="shared" ref="Y1155:Y1218" si="349">H1155*$AV$41</f>
        <v>-0.56202476705344584</v>
      </c>
      <c r="Z1155">
        <f t="shared" ref="Z1155:Z1218" si="350">I1155*$AW$41</f>
        <v>0</v>
      </c>
      <c r="AA1155">
        <f t="shared" ref="AA1155:AA1218" si="351">J1155*$AX$41</f>
        <v>-0.17864471242533381</v>
      </c>
      <c r="AB1155">
        <f t="shared" ref="AB1155:AB1218" si="352">K1155*$AY$41</f>
        <v>-0.84382686226282499</v>
      </c>
      <c r="AC1155">
        <f t="shared" ref="AC1155:AC1218" si="353">L1155*$AZ$41</f>
        <v>-4.5742139461085733E-2</v>
      </c>
      <c r="AD1155">
        <f t="shared" ref="AD1155:AD1218" si="354">M1155*$BA$41</f>
        <v>0</v>
      </c>
      <c r="AE1155">
        <f t="shared" ref="AE1155:AE1218" si="355">N1155*$BB$41</f>
        <v>-3.7209711470795215E-2</v>
      </c>
      <c r="AF1155">
        <f t="shared" ref="AF1155:AF1218" si="356">O1155*$BC$41</f>
        <v>-2.5233028017241379</v>
      </c>
      <c r="AG1155">
        <f t="shared" ref="AG1155:AG1218" si="357">P1155*$BD$41</f>
        <v>-0.98952102392681207</v>
      </c>
      <c r="AH1155">
        <f t="shared" ref="AH1155:AH1218" si="358">SUM(R1155:AG1155)</f>
        <v>-10.478115940699393</v>
      </c>
      <c r="AI1155">
        <f t="shared" ref="AI1155:AI1218" si="359">AH1155/$AP$44</f>
        <v>-65.069259838975668</v>
      </c>
      <c r="AJ1155">
        <f t="shared" ref="AJ1155:AJ1218" si="360">(AI1155-AVERAGE(AI:AI))/STDEV(AI:AI)</f>
        <v>-0.89568712204844891</v>
      </c>
    </row>
    <row r="1156" spans="1:36" x14ac:dyDescent="0.25">
      <c r="A1156">
        <v>0</v>
      </c>
      <c r="B1156">
        <v>0.14477766287487073</v>
      </c>
      <c r="C1156">
        <v>0.68976215098241989</v>
      </c>
      <c r="D1156">
        <v>0.16546018614270941</v>
      </c>
      <c r="E1156">
        <v>0</v>
      </c>
      <c r="F1156">
        <v>0.10858324715615306</v>
      </c>
      <c r="G1156">
        <v>0.6783867631851086</v>
      </c>
      <c r="H1156">
        <v>0.21302998965873837</v>
      </c>
      <c r="I1156">
        <v>0</v>
      </c>
      <c r="J1156">
        <v>0.23323013415892674</v>
      </c>
      <c r="K1156">
        <v>0.63880288957688336</v>
      </c>
      <c r="L1156">
        <v>0.12796697626418987</v>
      </c>
      <c r="M1156">
        <v>0</v>
      </c>
      <c r="N1156">
        <v>8.1695966907962769E-2</v>
      </c>
      <c r="O1156">
        <v>0.64943123061013441</v>
      </c>
      <c r="P1156">
        <v>0.26887280248190282</v>
      </c>
      <c r="Q1156">
        <v>1</v>
      </c>
      <c r="R1156">
        <f t="shared" si="342"/>
        <v>0</v>
      </c>
      <c r="S1156">
        <f t="shared" si="343"/>
        <v>-0.50612093620734233</v>
      </c>
      <c r="T1156">
        <f t="shared" si="344"/>
        <v>-2.6492103805463096</v>
      </c>
      <c r="U1156">
        <f t="shared" si="345"/>
        <v>-0.5965514316184074</v>
      </c>
      <c r="V1156">
        <f t="shared" si="346"/>
        <v>0</v>
      </c>
      <c r="W1156">
        <f t="shared" si="347"/>
        <v>-0.20576737412745605</v>
      </c>
      <c r="X1156">
        <f t="shared" si="348"/>
        <v>-1.3458424896587384</v>
      </c>
      <c r="Y1156">
        <f t="shared" si="349"/>
        <v>-0.51281144971561532</v>
      </c>
      <c r="Z1156">
        <f t="shared" si="350"/>
        <v>0</v>
      </c>
      <c r="AA1156">
        <f t="shared" si="351"/>
        <v>-0.34876332317466463</v>
      </c>
      <c r="AB1156">
        <f t="shared" si="352"/>
        <v>-0.71553409603973162</v>
      </c>
      <c r="AC1156">
        <f t="shared" si="353"/>
        <v>-4.6019374032507734E-2</v>
      </c>
      <c r="AD1156">
        <f t="shared" si="354"/>
        <v>0</v>
      </c>
      <c r="AE1156">
        <f t="shared" si="355"/>
        <v>-0.2699796406411582</v>
      </c>
      <c r="AF1156">
        <f t="shared" si="356"/>
        <v>-2.3262829627714581</v>
      </c>
      <c r="AG1156">
        <f t="shared" si="357"/>
        <v>-0.9358033867631852</v>
      </c>
      <c r="AH1156">
        <f t="shared" si="358"/>
        <v>-10.458686845296574</v>
      </c>
      <c r="AI1156">
        <f t="shared" si="359"/>
        <v>-64.948604860126679</v>
      </c>
      <c r="AJ1156">
        <f t="shared" si="360"/>
        <v>-0.77540447637150345</v>
      </c>
    </row>
    <row r="1157" spans="1:36" x14ac:dyDescent="0.25">
      <c r="A1157">
        <v>0</v>
      </c>
      <c r="B1157">
        <v>8.7365591397849468E-2</v>
      </c>
      <c r="C1157">
        <v>0.75</v>
      </c>
      <c r="D1157">
        <v>0.16263440860215053</v>
      </c>
      <c r="E1157">
        <v>0</v>
      </c>
      <c r="F1157">
        <v>5.3091397849462367E-2</v>
      </c>
      <c r="G1157">
        <v>0.7123655913978495</v>
      </c>
      <c r="H1157">
        <v>0.23454301075268819</v>
      </c>
      <c r="I1157">
        <v>0</v>
      </c>
      <c r="J1157">
        <v>0.18955123911587407</v>
      </c>
      <c r="K1157">
        <v>0.68988613529805765</v>
      </c>
      <c r="L1157">
        <v>0.12056262558606833</v>
      </c>
      <c r="M1157">
        <v>0</v>
      </c>
      <c r="N1157">
        <v>3.765971755211836E-2</v>
      </c>
      <c r="O1157">
        <v>0.66778749159381301</v>
      </c>
      <c r="P1157">
        <v>0.2945527908540686</v>
      </c>
      <c r="Q1157">
        <v>1</v>
      </c>
      <c r="R1157">
        <f t="shared" si="342"/>
        <v>0</v>
      </c>
      <c r="S1157">
        <f t="shared" si="343"/>
        <v>-0.30541696856098793</v>
      </c>
      <c r="T1157">
        <f t="shared" si="344"/>
        <v>-2.8805694580078125</v>
      </c>
      <c r="U1157">
        <f t="shared" si="345"/>
        <v>-0.58636335147324425</v>
      </c>
      <c r="V1157">
        <f t="shared" si="346"/>
        <v>0</v>
      </c>
      <c r="W1157">
        <f t="shared" si="347"/>
        <v>-0.10060923586609544</v>
      </c>
      <c r="X1157">
        <f t="shared" si="348"/>
        <v>-1.4132526356686828</v>
      </c>
      <c r="Y1157">
        <f t="shared" si="349"/>
        <v>-0.56459816553259412</v>
      </c>
      <c r="Z1157">
        <f t="shared" si="350"/>
        <v>0</v>
      </c>
      <c r="AA1157">
        <f t="shared" si="351"/>
        <v>-0.28344759267205288</v>
      </c>
      <c r="AB1157">
        <f t="shared" si="352"/>
        <v>-0.77275331756530485</v>
      </c>
      <c r="AC1157">
        <f t="shared" si="353"/>
        <v>-4.3356627804755528E-2</v>
      </c>
      <c r="AD1157">
        <f t="shared" si="354"/>
        <v>0</v>
      </c>
      <c r="AE1157">
        <f t="shared" si="355"/>
        <v>-0.12445359784801614</v>
      </c>
      <c r="AF1157">
        <f t="shared" si="356"/>
        <v>-2.3920356632481505</v>
      </c>
      <c r="AG1157">
        <f t="shared" si="357"/>
        <v>-1.0251817837928716</v>
      </c>
      <c r="AH1157">
        <f t="shared" si="358"/>
        <v>-10.492038398040568</v>
      </c>
      <c r="AI1157">
        <f t="shared" si="359"/>
        <v>-65.1557185114562</v>
      </c>
      <c r="AJ1157">
        <f t="shared" si="360"/>
        <v>-0.98187898886474334</v>
      </c>
    </row>
    <row r="1158" spans="1:36" x14ac:dyDescent="0.25">
      <c r="A1158">
        <v>0</v>
      </c>
      <c r="B1158">
        <v>1.6822429906542057E-2</v>
      </c>
      <c r="C1158">
        <v>0.82476635514018692</v>
      </c>
      <c r="D1158">
        <v>0.15841121495327104</v>
      </c>
      <c r="E1158">
        <v>0</v>
      </c>
      <c r="F1158">
        <v>8.4112149532710283E-3</v>
      </c>
      <c r="G1158">
        <v>0.78364485981308407</v>
      </c>
      <c r="H1158">
        <v>0.20794392523364486</v>
      </c>
      <c r="I1158">
        <v>0</v>
      </c>
      <c r="J1158">
        <v>8.9044289044289043E-2</v>
      </c>
      <c r="K1158">
        <v>0.79347319347319345</v>
      </c>
      <c r="L1158">
        <v>0.11748251748251748</v>
      </c>
      <c r="M1158">
        <v>0</v>
      </c>
      <c r="N1158">
        <v>1.4018691588785046E-3</v>
      </c>
      <c r="O1158">
        <v>0.73971962616822429</v>
      </c>
      <c r="P1158">
        <v>0.25887850467289719</v>
      </c>
      <c r="Q1158">
        <v>1</v>
      </c>
      <c r="R1158">
        <f t="shared" si="342"/>
        <v>0</v>
      </c>
      <c r="S1158">
        <f t="shared" si="343"/>
        <v>-5.8808685017523364E-2</v>
      </c>
      <c r="T1158">
        <f t="shared" si="344"/>
        <v>-3.1677290301456629</v>
      </c>
      <c r="U1158">
        <f t="shared" si="345"/>
        <v>-0.57113701651029503</v>
      </c>
      <c r="V1158">
        <f t="shared" si="346"/>
        <v>0</v>
      </c>
      <c r="W1158">
        <f t="shared" si="347"/>
        <v>-1.5939416617990653E-2</v>
      </c>
      <c r="X1158">
        <f t="shared" si="348"/>
        <v>-1.5546626295998831</v>
      </c>
      <c r="Y1158">
        <f t="shared" si="349"/>
        <v>-0.50056814033294394</v>
      </c>
      <c r="Z1158">
        <f t="shared" si="350"/>
        <v>0</v>
      </c>
      <c r="AA1158">
        <f t="shared" si="351"/>
        <v>-0.13315338632721446</v>
      </c>
      <c r="AB1158">
        <f t="shared" si="352"/>
        <v>-0.88878296182983685</v>
      </c>
      <c r="AC1158">
        <f t="shared" si="353"/>
        <v>-4.2248961975524475E-2</v>
      </c>
      <c r="AD1158">
        <f t="shared" si="354"/>
        <v>0</v>
      </c>
      <c r="AE1158">
        <f t="shared" si="355"/>
        <v>-4.6327394859813084E-3</v>
      </c>
      <c r="AF1158">
        <f t="shared" si="356"/>
        <v>-2.6496988171728972</v>
      </c>
      <c r="AG1158">
        <f t="shared" si="357"/>
        <v>-0.90101854556074767</v>
      </c>
      <c r="AH1158">
        <f t="shared" si="358"/>
        <v>-10.488380330576502</v>
      </c>
      <c r="AI1158">
        <f t="shared" si="359"/>
        <v>-65.133001856699281</v>
      </c>
      <c r="AJ1158">
        <f t="shared" si="360"/>
        <v>-0.95923243618073062</v>
      </c>
    </row>
    <row r="1159" spans="1:36" x14ac:dyDescent="0.25">
      <c r="A1159">
        <v>0</v>
      </c>
      <c r="B1159">
        <v>4.8509643483343072E-2</v>
      </c>
      <c r="C1159">
        <v>0.79836353009935712</v>
      </c>
      <c r="D1159">
        <v>0.15312682641729983</v>
      </c>
      <c r="E1159">
        <v>0</v>
      </c>
      <c r="F1159">
        <v>2.4547048509643482E-2</v>
      </c>
      <c r="G1159">
        <v>0.76621858562244305</v>
      </c>
      <c r="H1159">
        <v>0.2092343658679135</v>
      </c>
      <c r="I1159">
        <v>0</v>
      </c>
      <c r="J1159">
        <v>0.13309982486865149</v>
      </c>
      <c r="K1159">
        <v>0.74255691768826615</v>
      </c>
      <c r="L1159">
        <v>0.12434325744308231</v>
      </c>
      <c r="M1159">
        <v>0</v>
      </c>
      <c r="N1159">
        <v>1.4026884862653419E-2</v>
      </c>
      <c r="O1159">
        <v>0.72355347749853882</v>
      </c>
      <c r="P1159">
        <v>0.26241963763880771</v>
      </c>
      <c r="Q1159">
        <v>1</v>
      </c>
      <c r="R1159">
        <f t="shared" si="342"/>
        <v>0</v>
      </c>
      <c r="S1159">
        <f t="shared" si="343"/>
        <v>-0.16958241822216538</v>
      </c>
      <c r="T1159">
        <f t="shared" si="344"/>
        <v>-3.0663221349220122</v>
      </c>
      <c r="U1159">
        <f t="shared" si="345"/>
        <v>-0.55208464131447255</v>
      </c>
      <c r="V1159">
        <f t="shared" si="346"/>
        <v>0</v>
      </c>
      <c r="W1159">
        <f t="shared" si="347"/>
        <v>-4.6517136360315604E-2</v>
      </c>
      <c r="X1159">
        <f t="shared" si="348"/>
        <v>-1.5200908756757745</v>
      </c>
      <c r="Y1159">
        <f t="shared" si="349"/>
        <v>-0.50367452330508478</v>
      </c>
      <c r="Z1159">
        <f t="shared" si="350"/>
        <v>0</v>
      </c>
      <c r="AA1159">
        <f t="shared" si="351"/>
        <v>-0.1990323308887916</v>
      </c>
      <c r="AB1159">
        <f t="shared" si="352"/>
        <v>-0.83175076619964972</v>
      </c>
      <c r="AC1159">
        <f t="shared" si="353"/>
        <v>-4.4716215384194395E-2</v>
      </c>
      <c r="AD1159">
        <f t="shared" si="354"/>
        <v>0</v>
      </c>
      <c r="AE1159">
        <f t="shared" si="355"/>
        <v>-4.6354471069549971E-2</v>
      </c>
      <c r="AF1159">
        <f t="shared" si="356"/>
        <v>-2.5917911674459377</v>
      </c>
      <c r="AG1159">
        <f t="shared" si="357"/>
        <v>-0.91334334818819407</v>
      </c>
      <c r="AH1159">
        <f t="shared" si="358"/>
        <v>-10.485260028976143</v>
      </c>
      <c r="AI1159">
        <f t="shared" si="359"/>
        <v>-65.113624736159778</v>
      </c>
      <c r="AJ1159">
        <f t="shared" si="360"/>
        <v>-0.9399151121355328</v>
      </c>
    </row>
    <row r="1160" spans="1:36" x14ac:dyDescent="0.25">
      <c r="A1160">
        <v>0</v>
      </c>
      <c r="B1160">
        <v>7.8256794751640116E-2</v>
      </c>
      <c r="C1160">
        <v>0.77413308341143394</v>
      </c>
      <c r="D1160">
        <v>0.14761012183692596</v>
      </c>
      <c r="E1160">
        <v>0</v>
      </c>
      <c r="F1160">
        <v>2.9067041725269572E-2</v>
      </c>
      <c r="G1160">
        <v>0.76652601969057665</v>
      </c>
      <c r="H1160">
        <v>0.20440693858415376</v>
      </c>
      <c r="I1160">
        <v>0</v>
      </c>
      <c r="J1160">
        <v>0.1756440281030445</v>
      </c>
      <c r="K1160">
        <v>0.70023419203747073</v>
      </c>
      <c r="L1160">
        <v>0.12412177985948478</v>
      </c>
      <c r="M1160">
        <v>0</v>
      </c>
      <c r="N1160">
        <v>1.6877637130801686E-2</v>
      </c>
      <c r="O1160">
        <v>0.74589779653070787</v>
      </c>
      <c r="P1160">
        <v>0.2372245663384904</v>
      </c>
      <c r="Q1160">
        <v>1</v>
      </c>
      <c r="R1160">
        <f t="shared" si="342"/>
        <v>0</v>
      </c>
      <c r="S1160">
        <f t="shared" si="343"/>
        <v>-0.27357398536346067</v>
      </c>
      <c r="T1160">
        <f t="shared" si="344"/>
        <v>-2.973258822011188</v>
      </c>
      <c r="U1160">
        <f t="shared" si="345"/>
        <v>-0.53219467205987869</v>
      </c>
      <c r="V1160">
        <f t="shared" si="346"/>
        <v>0</v>
      </c>
      <c r="W1160">
        <f t="shared" si="347"/>
        <v>-5.5082611785044533E-2</v>
      </c>
      <c r="X1160">
        <f t="shared" si="348"/>
        <v>-1.5207007900404359</v>
      </c>
      <c r="Y1160">
        <f t="shared" si="349"/>
        <v>-0.49205381211908106</v>
      </c>
      <c r="Z1160">
        <f t="shared" si="350"/>
        <v>0</v>
      </c>
      <c r="AA1160">
        <f t="shared" si="351"/>
        <v>-0.26265128714139346</v>
      </c>
      <c r="AB1160">
        <f t="shared" si="352"/>
        <v>-0.78434435377634659</v>
      </c>
      <c r="AC1160">
        <f t="shared" si="353"/>
        <v>-4.4636567805913352E-2</v>
      </c>
      <c r="AD1160">
        <f t="shared" si="354"/>
        <v>0</v>
      </c>
      <c r="AE1160">
        <f t="shared" si="355"/>
        <v>-5.5775316455696194E-2</v>
      </c>
      <c r="AF1160">
        <f t="shared" si="356"/>
        <v>-2.6718292164791371</v>
      </c>
      <c r="AG1160">
        <f t="shared" si="357"/>
        <v>-0.82565268987341778</v>
      </c>
      <c r="AH1160">
        <f t="shared" si="358"/>
        <v>-10.491754124910994</v>
      </c>
      <c r="AI1160">
        <f t="shared" si="359"/>
        <v>-65.153953170984849</v>
      </c>
      <c r="AJ1160">
        <f t="shared" si="360"/>
        <v>-0.98011909611567993</v>
      </c>
    </row>
    <row r="1161" spans="1:36" x14ac:dyDescent="0.25">
      <c r="A1161">
        <v>0</v>
      </c>
      <c r="B1161">
        <v>0.48283038501560877</v>
      </c>
      <c r="C1161">
        <v>0.37877211238293446</v>
      </c>
      <c r="D1161">
        <v>0.13839750260145681</v>
      </c>
      <c r="E1161">
        <v>0</v>
      </c>
      <c r="F1161">
        <v>0.30680628272251309</v>
      </c>
      <c r="G1161">
        <v>0.5298429319371728</v>
      </c>
      <c r="H1161">
        <v>0.16335078534031414</v>
      </c>
      <c r="I1161">
        <v>0</v>
      </c>
      <c r="J1161">
        <v>0.7336787564766839</v>
      </c>
      <c r="K1161">
        <v>0.18031088082901556</v>
      </c>
      <c r="L1161">
        <v>8.6010362694300513E-2</v>
      </c>
      <c r="M1161">
        <v>0</v>
      </c>
      <c r="N1161">
        <v>0.23036649214659685</v>
      </c>
      <c r="O1161">
        <v>0.58638743455497377</v>
      </c>
      <c r="P1161">
        <v>0.18324607329842932</v>
      </c>
      <c r="Q1161">
        <v>1</v>
      </c>
      <c r="R1161">
        <f t="shared" si="342"/>
        <v>0</v>
      </c>
      <c r="S1161">
        <f t="shared" si="343"/>
        <v>-1.6879024128511968</v>
      </c>
      <c r="T1161">
        <f t="shared" si="344"/>
        <v>-1.4547725046338451</v>
      </c>
      <c r="U1161">
        <f t="shared" si="345"/>
        <v>-0.49897942359440034</v>
      </c>
      <c r="V1161">
        <f t="shared" si="346"/>
        <v>0</v>
      </c>
      <c r="W1161">
        <f t="shared" si="347"/>
        <v>-0.58140389806937176</v>
      </c>
      <c r="X1161">
        <f t="shared" si="348"/>
        <v>-1.0511483556937173</v>
      </c>
      <c r="Y1161">
        <f t="shared" si="349"/>
        <v>-0.3932223494764398</v>
      </c>
      <c r="Z1161">
        <f t="shared" si="350"/>
        <v>0</v>
      </c>
      <c r="AA1161">
        <f t="shared" si="351"/>
        <v>-1.0971148397020725</v>
      </c>
      <c r="AB1161">
        <f t="shared" si="352"/>
        <v>-0.20196931670984458</v>
      </c>
      <c r="AC1161">
        <f t="shared" si="353"/>
        <v>-3.0930972716968909E-2</v>
      </c>
      <c r="AD1161">
        <f t="shared" si="354"/>
        <v>0</v>
      </c>
      <c r="AE1161">
        <f t="shared" si="355"/>
        <v>-0.76128926701570676</v>
      </c>
      <c r="AF1161">
        <f t="shared" si="356"/>
        <v>-2.1004581151832458</v>
      </c>
      <c r="AG1161">
        <f t="shared" si="357"/>
        <v>-0.63778223167539272</v>
      </c>
      <c r="AH1161">
        <f t="shared" si="358"/>
        <v>-10.496973687322203</v>
      </c>
      <c r="AI1161">
        <f t="shared" si="359"/>
        <v>-65.18636673318467</v>
      </c>
      <c r="AJ1161">
        <f t="shared" si="360"/>
        <v>-1.0124326322366251</v>
      </c>
    </row>
    <row r="1162" spans="1:36" x14ac:dyDescent="0.25">
      <c r="A1162">
        <v>0</v>
      </c>
      <c r="B1162">
        <v>0.38603114676734307</v>
      </c>
      <c r="C1162">
        <v>0.49457291175082585</v>
      </c>
      <c r="D1162">
        <v>0.11939594148183105</v>
      </c>
      <c r="E1162">
        <v>0</v>
      </c>
      <c r="F1162">
        <v>0.20681495504022718</v>
      </c>
      <c r="G1162">
        <v>0.62659725508755326</v>
      </c>
      <c r="H1162">
        <v>0.16658778987221959</v>
      </c>
      <c r="I1162">
        <v>0</v>
      </c>
      <c r="J1162">
        <v>0.64510079699953116</v>
      </c>
      <c r="K1162">
        <v>0.28223159868729492</v>
      </c>
      <c r="L1162">
        <v>7.2667604313173928E-2</v>
      </c>
      <c r="M1162">
        <v>0</v>
      </c>
      <c r="N1162">
        <v>0.10364410790345481</v>
      </c>
      <c r="O1162">
        <v>0.7046852815901562</v>
      </c>
      <c r="P1162">
        <v>0.19167061050638903</v>
      </c>
      <c r="Q1162">
        <v>1</v>
      </c>
      <c r="R1162">
        <f t="shared" si="342"/>
        <v>0</v>
      </c>
      <c r="S1162">
        <f t="shared" si="343"/>
        <v>-1.3495068336331995</v>
      </c>
      <c r="T1162">
        <f t="shared" si="344"/>
        <v>-1.8995354991298961</v>
      </c>
      <c r="U1162">
        <f t="shared" si="345"/>
        <v>-0.43047104853962659</v>
      </c>
      <c r="V1162">
        <f t="shared" si="346"/>
        <v>0</v>
      </c>
      <c r="W1162">
        <f t="shared" si="347"/>
        <v>-0.39191837915582112</v>
      </c>
      <c r="X1162">
        <f t="shared" si="348"/>
        <v>-1.2430979723734028</v>
      </c>
      <c r="Y1162">
        <f t="shared" si="349"/>
        <v>-0.40101455276857545</v>
      </c>
      <c r="Z1162">
        <f t="shared" si="350"/>
        <v>0</v>
      </c>
      <c r="AA1162">
        <f t="shared" si="351"/>
        <v>-0.96465878457571497</v>
      </c>
      <c r="AB1162">
        <f t="shared" si="352"/>
        <v>-0.31613246454524147</v>
      </c>
      <c r="AC1162">
        <f t="shared" si="353"/>
        <v>-2.6132661414381152E-2</v>
      </c>
      <c r="AD1162">
        <f t="shared" si="354"/>
        <v>0</v>
      </c>
      <c r="AE1162">
        <f t="shared" si="355"/>
        <v>-0.34251138783719831</v>
      </c>
      <c r="AF1162">
        <f t="shared" si="356"/>
        <v>-2.5242047000709893</v>
      </c>
      <c r="AG1162">
        <f t="shared" si="357"/>
        <v>-0.66710357016090871</v>
      </c>
      <c r="AH1162">
        <f t="shared" si="358"/>
        <v>-10.556287854204957</v>
      </c>
      <c r="AI1162">
        <f t="shared" si="359"/>
        <v>-65.55470861438441</v>
      </c>
      <c r="AJ1162">
        <f t="shared" si="360"/>
        <v>-1.3796378350967551</v>
      </c>
    </row>
    <row r="1163" spans="1:36" x14ac:dyDescent="0.25">
      <c r="A1163">
        <v>0</v>
      </c>
      <c r="B1163">
        <v>0.31375108790252393</v>
      </c>
      <c r="C1163">
        <v>0.5839860748476936</v>
      </c>
      <c r="D1163">
        <v>0.10226283724978243</v>
      </c>
      <c r="E1163">
        <v>0</v>
      </c>
      <c r="F1163">
        <v>0.19076655052264807</v>
      </c>
      <c r="G1163">
        <v>0.70601045296167242</v>
      </c>
      <c r="H1163">
        <v>0.10322299651567944</v>
      </c>
      <c r="I1163">
        <v>0</v>
      </c>
      <c r="J1163">
        <v>0.61952277657266808</v>
      </c>
      <c r="K1163">
        <v>0.3162689804772234</v>
      </c>
      <c r="L1163">
        <v>6.4208242950108463E-2</v>
      </c>
      <c r="M1163">
        <v>0</v>
      </c>
      <c r="N1163">
        <v>0.12287581699346405</v>
      </c>
      <c r="O1163">
        <v>0.76470588235294112</v>
      </c>
      <c r="P1163">
        <v>0.11241830065359477</v>
      </c>
      <c r="Q1163">
        <v>1</v>
      </c>
      <c r="R1163">
        <f t="shared" si="342"/>
        <v>0</v>
      </c>
      <c r="S1163">
        <f t="shared" si="343"/>
        <v>-1.0968266180850195</v>
      </c>
      <c r="T1163">
        <f t="shared" si="344"/>
        <v>-2.2429499348108406</v>
      </c>
      <c r="U1163">
        <f t="shared" si="345"/>
        <v>-0.36869922236217639</v>
      </c>
      <c r="V1163">
        <f t="shared" si="346"/>
        <v>0</v>
      </c>
      <c r="W1163">
        <f t="shared" si="347"/>
        <v>-0.361506339149608</v>
      </c>
      <c r="X1163">
        <f t="shared" si="348"/>
        <v>-1.4006447609293335</v>
      </c>
      <c r="Y1163">
        <f t="shared" si="349"/>
        <v>-0.24848113907338851</v>
      </c>
      <c r="Z1163">
        <f t="shared" si="350"/>
        <v>0</v>
      </c>
      <c r="AA1163">
        <f t="shared" si="351"/>
        <v>-0.92641040197939262</v>
      </c>
      <c r="AB1163">
        <f t="shared" si="352"/>
        <v>-0.35425832090563991</v>
      </c>
      <c r="AC1163">
        <f t="shared" si="353"/>
        <v>-2.3090513150759221E-2</v>
      </c>
      <c r="AD1163">
        <f t="shared" si="354"/>
        <v>0</v>
      </c>
      <c r="AE1163">
        <f t="shared" si="355"/>
        <v>-0.40606617647058824</v>
      </c>
      <c r="AF1163">
        <f t="shared" si="356"/>
        <v>-2.7392003676470584</v>
      </c>
      <c r="AG1163">
        <f t="shared" si="357"/>
        <v>-0.3912683823529412</v>
      </c>
      <c r="AH1163">
        <f t="shared" si="358"/>
        <v>-10.559402176916745</v>
      </c>
      <c r="AI1163">
        <f t="shared" si="359"/>
        <v>-65.574048605934678</v>
      </c>
      <c r="AJ1163">
        <f t="shared" si="360"/>
        <v>-1.3989181447302892</v>
      </c>
    </row>
    <row r="1164" spans="1:36" x14ac:dyDescent="0.25">
      <c r="A1164">
        <v>0</v>
      </c>
      <c r="B1164">
        <v>0.43822075782537068</v>
      </c>
      <c r="C1164">
        <v>0.46073585941790224</v>
      </c>
      <c r="D1164">
        <v>0.10104338275672707</v>
      </c>
      <c r="E1164">
        <v>0</v>
      </c>
      <c r="F1164">
        <v>0.28107810781078107</v>
      </c>
      <c r="G1164">
        <v>0.57425742574257421</v>
      </c>
      <c r="H1164">
        <v>0.14466446644664466</v>
      </c>
      <c r="I1164">
        <v>0</v>
      </c>
      <c r="J1164">
        <v>0.63391877058177826</v>
      </c>
      <c r="K1164">
        <v>0.30186608122941821</v>
      </c>
      <c r="L1164">
        <v>6.4215148188803514E-2</v>
      </c>
      <c r="M1164">
        <v>0</v>
      </c>
      <c r="N1164">
        <v>0.16996699669966997</v>
      </c>
      <c r="O1164">
        <v>0.64576457645764573</v>
      </c>
      <c r="P1164">
        <v>0.18426842684268427</v>
      </c>
      <c r="Q1164">
        <v>1</v>
      </c>
      <c r="R1164">
        <f t="shared" si="342"/>
        <v>0</v>
      </c>
      <c r="S1164">
        <f t="shared" si="343"/>
        <v>-1.5319538650638385</v>
      </c>
      <c r="T1164">
        <f t="shared" si="344"/>
        <v>-1.7695755264642539</v>
      </c>
      <c r="U1164">
        <f t="shared" si="345"/>
        <v>-0.36430259172501372</v>
      </c>
      <c r="V1164">
        <f t="shared" si="346"/>
        <v>0</v>
      </c>
      <c r="W1164">
        <f t="shared" si="347"/>
        <v>-0.53264850410822329</v>
      </c>
      <c r="X1164">
        <f t="shared" si="348"/>
        <v>-1.1392616800742574</v>
      </c>
      <c r="Y1164">
        <f t="shared" si="349"/>
        <v>-0.34824014628025302</v>
      </c>
      <c r="Z1164">
        <f t="shared" si="350"/>
        <v>0</v>
      </c>
      <c r="AA1164">
        <f t="shared" si="351"/>
        <v>-0.94793761470053506</v>
      </c>
      <c r="AB1164">
        <f t="shared" si="352"/>
        <v>-0.33812538590834246</v>
      </c>
      <c r="AC1164">
        <f t="shared" si="353"/>
        <v>-2.3092996406764547E-2</v>
      </c>
      <c r="AD1164">
        <f t="shared" si="354"/>
        <v>0</v>
      </c>
      <c r="AE1164">
        <f t="shared" si="355"/>
        <v>-0.56168780940594065</v>
      </c>
      <c r="AF1164">
        <f t="shared" si="356"/>
        <v>-2.3131488930143012</v>
      </c>
      <c r="AG1164">
        <f t="shared" si="357"/>
        <v>-0.64134050123762376</v>
      </c>
      <c r="AH1164">
        <f t="shared" si="358"/>
        <v>-10.511315514389347</v>
      </c>
      <c r="AI1164">
        <f t="shared" si="359"/>
        <v>-65.275429698061089</v>
      </c>
      <c r="AJ1164">
        <f t="shared" si="360"/>
        <v>-1.1012207547771502</v>
      </c>
    </row>
    <row r="1165" spans="1:36" x14ac:dyDescent="0.25">
      <c r="A1165">
        <v>0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0.57660167130919215</v>
      </c>
      <c r="H1165">
        <v>0.42339832869080779</v>
      </c>
      <c r="I1165">
        <v>0</v>
      </c>
      <c r="J1165">
        <v>0</v>
      </c>
      <c r="K1165">
        <v>0.4178272980501393</v>
      </c>
      <c r="L1165">
        <v>0.5821727019498607</v>
      </c>
      <c r="M1165">
        <v>0</v>
      </c>
      <c r="N1165">
        <v>0</v>
      </c>
      <c r="O1165">
        <v>0.2785515320334262</v>
      </c>
      <c r="P1165">
        <v>0.7214484679665738</v>
      </c>
      <c r="Q1165">
        <v>1</v>
      </c>
      <c r="R1165">
        <f t="shared" si="342"/>
        <v>0</v>
      </c>
      <c r="S1165">
        <f t="shared" si="343"/>
        <v>0</v>
      </c>
      <c r="T1165">
        <f t="shared" si="344"/>
        <v>0</v>
      </c>
      <c r="U1165">
        <f t="shared" si="345"/>
        <v>-3.60540771484375</v>
      </c>
      <c r="V1165">
        <f t="shared" si="346"/>
        <v>0</v>
      </c>
      <c r="W1165">
        <f t="shared" si="347"/>
        <v>0</v>
      </c>
      <c r="X1165">
        <f t="shared" si="348"/>
        <v>-1.1439123977193593</v>
      </c>
      <c r="Y1165">
        <f t="shared" si="349"/>
        <v>-1.0192157033426184</v>
      </c>
      <c r="Z1165">
        <f t="shared" si="350"/>
        <v>0</v>
      </c>
      <c r="AA1165">
        <f t="shared" si="351"/>
        <v>0</v>
      </c>
      <c r="AB1165">
        <f t="shared" si="352"/>
        <v>-0.46801553795264628</v>
      </c>
      <c r="AC1165">
        <f t="shared" si="353"/>
        <v>-0.20936044677054316</v>
      </c>
      <c r="AD1165">
        <f t="shared" si="354"/>
        <v>0</v>
      </c>
      <c r="AE1165">
        <f t="shared" si="355"/>
        <v>0</v>
      </c>
      <c r="AF1165">
        <f t="shared" si="356"/>
        <v>-0.99778029247910871</v>
      </c>
      <c r="AG1165">
        <f t="shared" si="357"/>
        <v>-2.5109788474930363</v>
      </c>
      <c r="AH1165">
        <f t="shared" si="358"/>
        <v>-9.9546709406010621</v>
      </c>
      <c r="AI1165">
        <f t="shared" si="359"/>
        <v>-61.81865840303302</v>
      </c>
      <c r="AJ1165">
        <f t="shared" si="360"/>
        <v>2.344883175890272</v>
      </c>
    </row>
    <row r="1166" spans="1:36" x14ac:dyDescent="0.25">
      <c r="A1166">
        <v>0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0.47687400318979267</v>
      </c>
      <c r="H1166">
        <v>0.52312599681020733</v>
      </c>
      <c r="I1166">
        <v>0</v>
      </c>
      <c r="J1166">
        <v>0</v>
      </c>
      <c r="K1166">
        <v>0.3413078149920255</v>
      </c>
      <c r="L1166">
        <v>0.65869218500797444</v>
      </c>
      <c r="M1166">
        <v>0</v>
      </c>
      <c r="N1166">
        <v>0</v>
      </c>
      <c r="O1166">
        <v>0.21531100478468901</v>
      </c>
      <c r="P1166">
        <v>0.78468899521531099</v>
      </c>
      <c r="Q1166">
        <v>1</v>
      </c>
      <c r="R1166">
        <f t="shared" si="342"/>
        <v>0</v>
      </c>
      <c r="S1166">
        <f t="shared" si="343"/>
        <v>0</v>
      </c>
      <c r="T1166">
        <f t="shared" si="344"/>
        <v>0</v>
      </c>
      <c r="U1166">
        <f t="shared" si="345"/>
        <v>-3.60540771484375</v>
      </c>
      <c r="V1166">
        <f t="shared" si="346"/>
        <v>0</v>
      </c>
      <c r="W1166">
        <f t="shared" si="347"/>
        <v>0</v>
      </c>
      <c r="X1166">
        <f t="shared" si="348"/>
        <v>-0.94606400144537484</v>
      </c>
      <c r="Y1166">
        <f t="shared" si="349"/>
        <v>-1.2592827950558214</v>
      </c>
      <c r="Z1166">
        <f t="shared" si="350"/>
        <v>0</v>
      </c>
      <c r="AA1166">
        <f t="shared" si="351"/>
        <v>0</v>
      </c>
      <c r="AB1166">
        <f t="shared" si="352"/>
        <v>-0.38230474980063794</v>
      </c>
      <c r="AC1166">
        <f t="shared" si="353"/>
        <v>-0.23687831750897129</v>
      </c>
      <c r="AD1166">
        <f t="shared" si="354"/>
        <v>0</v>
      </c>
      <c r="AE1166">
        <f t="shared" si="355"/>
        <v>0</v>
      </c>
      <c r="AF1166">
        <f t="shared" si="356"/>
        <v>-0.77125074760765555</v>
      </c>
      <c r="AG1166">
        <f t="shared" si="357"/>
        <v>-2.7310855263157894</v>
      </c>
      <c r="AH1166">
        <f t="shared" si="358"/>
        <v>-9.9322738525779997</v>
      </c>
      <c r="AI1166">
        <f t="shared" si="359"/>
        <v>-61.679572144734585</v>
      </c>
      <c r="AJ1166">
        <f t="shared" si="360"/>
        <v>2.4835402233245212</v>
      </c>
    </row>
    <row r="1167" spans="1:36" x14ac:dyDescent="0.25">
      <c r="A1167">
        <v>0</v>
      </c>
      <c r="B1167">
        <v>0</v>
      </c>
      <c r="C1167">
        <v>0</v>
      </c>
      <c r="D1167">
        <v>1</v>
      </c>
      <c r="E1167">
        <v>0</v>
      </c>
      <c r="F1167">
        <v>1.2693935119887164E-2</v>
      </c>
      <c r="G1167">
        <v>0.46544428772919605</v>
      </c>
      <c r="H1167">
        <v>0.52186177715091675</v>
      </c>
      <c r="I1167">
        <v>0</v>
      </c>
      <c r="J1167">
        <v>0</v>
      </c>
      <c r="K1167">
        <v>0.3356940509915014</v>
      </c>
      <c r="L1167">
        <v>0.6643059490084986</v>
      </c>
      <c r="M1167">
        <v>0</v>
      </c>
      <c r="N1167">
        <v>0</v>
      </c>
      <c r="O1167">
        <v>0.24645892351274787</v>
      </c>
      <c r="P1167">
        <v>0.7535410764872521</v>
      </c>
      <c r="Q1167">
        <v>1</v>
      </c>
      <c r="R1167">
        <f t="shared" si="342"/>
        <v>0</v>
      </c>
      <c r="S1167">
        <f t="shared" si="343"/>
        <v>0</v>
      </c>
      <c r="T1167">
        <f t="shared" si="344"/>
        <v>0</v>
      </c>
      <c r="U1167">
        <f t="shared" si="345"/>
        <v>-3.60540771484375</v>
      </c>
      <c r="V1167">
        <f t="shared" si="346"/>
        <v>0</v>
      </c>
      <c r="W1167">
        <f t="shared" si="347"/>
        <v>-2.4055254980606487E-2</v>
      </c>
      <c r="X1167">
        <f t="shared" si="348"/>
        <v>-0.92338874074400568</v>
      </c>
      <c r="Y1167">
        <f t="shared" si="349"/>
        <v>-1.2562395319111423</v>
      </c>
      <c r="Z1167">
        <f t="shared" si="350"/>
        <v>0</v>
      </c>
      <c r="AA1167">
        <f t="shared" si="351"/>
        <v>0</v>
      </c>
      <c r="AB1167">
        <f t="shared" si="352"/>
        <v>-0.37601667625708213</v>
      </c>
      <c r="AC1167">
        <f t="shared" si="353"/>
        <v>-0.23889713449451133</v>
      </c>
      <c r="AD1167">
        <f t="shared" si="354"/>
        <v>0</v>
      </c>
      <c r="AE1167">
        <f t="shared" si="355"/>
        <v>0</v>
      </c>
      <c r="AF1167">
        <f t="shared" si="356"/>
        <v>-0.88282356586402266</v>
      </c>
      <c r="AG1167">
        <f t="shared" si="357"/>
        <v>-2.6226761685552407</v>
      </c>
      <c r="AH1167">
        <f t="shared" si="358"/>
        <v>-9.9295047876503606</v>
      </c>
      <c r="AI1167">
        <f t="shared" si="359"/>
        <v>-61.662376209290919</v>
      </c>
      <c r="AJ1167">
        <f t="shared" si="360"/>
        <v>2.5006830932647905</v>
      </c>
    </row>
    <row r="1168" spans="1:36" x14ac:dyDescent="0.25">
      <c r="A1168">
        <v>0</v>
      </c>
      <c r="B1168">
        <v>0</v>
      </c>
      <c r="C1168">
        <v>0</v>
      </c>
      <c r="D1168">
        <v>1</v>
      </c>
      <c r="E1168">
        <v>0</v>
      </c>
      <c r="F1168">
        <v>0</v>
      </c>
      <c r="G1168">
        <v>0.48962655601659749</v>
      </c>
      <c r="H1168">
        <v>0.51037344398340245</v>
      </c>
      <c r="I1168">
        <v>0</v>
      </c>
      <c r="J1168">
        <v>0</v>
      </c>
      <c r="K1168">
        <v>0.36514522821576761</v>
      </c>
      <c r="L1168">
        <v>0.63485477178423233</v>
      </c>
      <c r="M1168">
        <v>0</v>
      </c>
      <c r="N1168">
        <v>0</v>
      </c>
      <c r="O1168">
        <v>0.27800829875518673</v>
      </c>
      <c r="P1168">
        <v>0.72199170124481327</v>
      </c>
      <c r="Q1168">
        <v>1</v>
      </c>
      <c r="R1168">
        <f t="shared" si="342"/>
        <v>0</v>
      </c>
      <c r="S1168">
        <f t="shared" si="343"/>
        <v>0</v>
      </c>
      <c r="T1168">
        <f t="shared" si="344"/>
        <v>0</v>
      </c>
      <c r="U1168">
        <f t="shared" si="345"/>
        <v>-3.60540771484375</v>
      </c>
      <c r="V1168">
        <f t="shared" si="346"/>
        <v>0</v>
      </c>
      <c r="W1168">
        <f t="shared" si="347"/>
        <v>0</v>
      </c>
      <c r="X1168">
        <f t="shared" si="348"/>
        <v>-0.97136362162863066</v>
      </c>
      <c r="Y1168">
        <f t="shared" si="349"/>
        <v>-1.2285845111514522</v>
      </c>
      <c r="Z1168">
        <f t="shared" si="350"/>
        <v>0</v>
      </c>
      <c r="AA1168">
        <f t="shared" si="351"/>
        <v>0</v>
      </c>
      <c r="AB1168">
        <f t="shared" si="352"/>
        <v>-0.40900544605809125</v>
      </c>
      <c r="AC1168">
        <f t="shared" si="353"/>
        <v>-0.22830592745072611</v>
      </c>
      <c r="AD1168">
        <f t="shared" si="354"/>
        <v>0</v>
      </c>
      <c r="AE1168">
        <f t="shared" si="355"/>
        <v>0</v>
      </c>
      <c r="AF1168">
        <f t="shared" si="356"/>
        <v>-0.99583441390041494</v>
      </c>
      <c r="AG1168">
        <f t="shared" si="357"/>
        <v>-2.5128695539419086</v>
      </c>
      <c r="AH1168">
        <f t="shared" si="358"/>
        <v>-9.9513711889749743</v>
      </c>
      <c r="AI1168">
        <f t="shared" si="359"/>
        <v>-61.79816689509618</v>
      </c>
      <c r="AJ1168">
        <f t="shared" si="360"/>
        <v>2.3653114484080433</v>
      </c>
    </row>
    <row r="1169" spans="1:36" x14ac:dyDescent="0.25">
      <c r="A1169">
        <v>0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0.45030425963488846</v>
      </c>
      <c r="H1169">
        <v>0.5496957403651116</v>
      </c>
      <c r="I1169">
        <v>0</v>
      </c>
      <c r="J1169">
        <v>0</v>
      </c>
      <c r="K1169">
        <v>0.31034482758620691</v>
      </c>
      <c r="L1169">
        <v>0.68965517241379315</v>
      </c>
      <c r="M1169">
        <v>0</v>
      </c>
      <c r="N1169">
        <v>0</v>
      </c>
      <c r="O1169">
        <v>0.21095334685598377</v>
      </c>
      <c r="P1169">
        <v>0.78904665314401623</v>
      </c>
      <c r="Q1169">
        <v>1</v>
      </c>
      <c r="R1169">
        <f t="shared" si="342"/>
        <v>0</v>
      </c>
      <c r="S1169">
        <f t="shared" si="343"/>
        <v>0</v>
      </c>
      <c r="T1169">
        <f t="shared" si="344"/>
        <v>0</v>
      </c>
      <c r="U1169">
        <f t="shared" si="345"/>
        <v>-3.60540771484375</v>
      </c>
      <c r="V1169">
        <f t="shared" si="346"/>
        <v>0</v>
      </c>
      <c r="W1169">
        <f t="shared" si="347"/>
        <v>0</v>
      </c>
      <c r="X1169">
        <f t="shared" si="348"/>
        <v>-0.89335264008620696</v>
      </c>
      <c r="Y1169">
        <f t="shared" si="349"/>
        <v>-1.3232421875</v>
      </c>
      <c r="Z1169">
        <f t="shared" si="350"/>
        <v>0</v>
      </c>
      <c r="AA1169">
        <f t="shared" si="351"/>
        <v>0</v>
      </c>
      <c r="AB1169">
        <f t="shared" si="352"/>
        <v>-0.34762257543103448</v>
      </c>
      <c r="AC1169">
        <f t="shared" si="353"/>
        <v>-0.2480132004310345</v>
      </c>
      <c r="AD1169">
        <f t="shared" si="354"/>
        <v>0</v>
      </c>
      <c r="AE1169">
        <f t="shared" si="355"/>
        <v>0</v>
      </c>
      <c r="AF1169">
        <f t="shared" si="356"/>
        <v>-0.75564148073022308</v>
      </c>
      <c r="AG1169">
        <f t="shared" si="357"/>
        <v>-2.7462522185598379</v>
      </c>
      <c r="AH1169">
        <f t="shared" si="358"/>
        <v>-9.9195320175820889</v>
      </c>
      <c r="AI1169">
        <f t="shared" si="359"/>
        <v>-61.600445155028943</v>
      </c>
      <c r="AJ1169">
        <f t="shared" si="360"/>
        <v>2.5624230324472115</v>
      </c>
    </row>
    <row r="1170" spans="1:36" x14ac:dyDescent="0.25">
      <c r="A1170">
        <v>0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0.42688679245283018</v>
      </c>
      <c r="H1170">
        <v>0.57311320754716977</v>
      </c>
      <c r="I1170">
        <v>0</v>
      </c>
      <c r="J1170">
        <v>0</v>
      </c>
      <c r="K1170">
        <v>0.30188679245283018</v>
      </c>
      <c r="L1170">
        <v>0.69811320754716977</v>
      </c>
      <c r="M1170">
        <v>0</v>
      </c>
      <c r="N1170">
        <v>0</v>
      </c>
      <c r="O1170">
        <v>0.19339622641509435</v>
      </c>
      <c r="P1170">
        <v>0.80660377358490565</v>
      </c>
      <c r="Q1170">
        <v>1</v>
      </c>
      <c r="R1170">
        <f t="shared" si="342"/>
        <v>0</v>
      </c>
      <c r="S1170">
        <f t="shared" si="343"/>
        <v>0</v>
      </c>
      <c r="T1170">
        <f t="shared" si="344"/>
        <v>0</v>
      </c>
      <c r="U1170">
        <f t="shared" si="345"/>
        <v>-3.60540771484375</v>
      </c>
      <c r="V1170">
        <f t="shared" si="346"/>
        <v>0</v>
      </c>
      <c r="W1170">
        <f t="shared" si="347"/>
        <v>0</v>
      </c>
      <c r="X1170">
        <f t="shared" si="348"/>
        <v>-0.84689503795695753</v>
      </c>
      <c r="Y1170">
        <f t="shared" si="349"/>
        <v>-1.3796133365271226</v>
      </c>
      <c r="Z1170">
        <f t="shared" si="350"/>
        <v>0</v>
      </c>
      <c r="AA1170">
        <f t="shared" si="351"/>
        <v>0</v>
      </c>
      <c r="AB1170">
        <f t="shared" si="352"/>
        <v>-0.33814858490566035</v>
      </c>
      <c r="AC1170">
        <f t="shared" si="353"/>
        <v>-0.25105487175707547</v>
      </c>
      <c r="AD1170">
        <f t="shared" si="354"/>
        <v>0</v>
      </c>
      <c r="AE1170">
        <f t="shared" si="355"/>
        <v>0</v>
      </c>
      <c r="AF1170">
        <f t="shared" si="356"/>
        <v>-0.69275132665094341</v>
      </c>
      <c r="AG1170">
        <f t="shared" si="357"/>
        <v>-2.8073592275943398</v>
      </c>
      <c r="AH1170">
        <f t="shared" si="358"/>
        <v>-9.9212301002358494</v>
      </c>
      <c r="AI1170">
        <f t="shared" si="359"/>
        <v>-61.610990274213627</v>
      </c>
      <c r="AJ1170">
        <f t="shared" si="360"/>
        <v>2.5519104547930391</v>
      </c>
    </row>
    <row r="1171" spans="1:36" x14ac:dyDescent="0.25">
      <c r="A1171">
        <v>0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0.5</v>
      </c>
      <c r="H1171">
        <v>0.5</v>
      </c>
      <c r="I1171">
        <v>0</v>
      </c>
      <c r="J1171">
        <v>0</v>
      </c>
      <c r="K1171">
        <v>0.34482758620689657</v>
      </c>
      <c r="L1171">
        <v>0.65517241379310343</v>
      </c>
      <c r="M1171">
        <v>0</v>
      </c>
      <c r="N1171">
        <v>0</v>
      </c>
      <c r="O1171">
        <v>0.22988505747126436</v>
      </c>
      <c r="P1171">
        <v>0.77011494252873558</v>
      </c>
      <c r="Q1171">
        <v>1</v>
      </c>
      <c r="R1171">
        <f t="shared" si="342"/>
        <v>0</v>
      </c>
      <c r="S1171">
        <f t="shared" si="343"/>
        <v>0</v>
      </c>
      <c r="T1171">
        <f t="shared" si="344"/>
        <v>0</v>
      </c>
      <c r="U1171">
        <f t="shared" si="345"/>
        <v>-3.60540771484375</v>
      </c>
      <c r="V1171">
        <f t="shared" si="346"/>
        <v>0</v>
      </c>
      <c r="W1171">
        <f t="shared" si="347"/>
        <v>0</v>
      </c>
      <c r="X1171">
        <f t="shared" si="348"/>
        <v>-0.991943359375</v>
      </c>
      <c r="Y1171">
        <f t="shared" si="349"/>
        <v>-1.20361328125</v>
      </c>
      <c r="Z1171">
        <f t="shared" si="350"/>
        <v>0</v>
      </c>
      <c r="AA1171">
        <f t="shared" si="351"/>
        <v>0</v>
      </c>
      <c r="AB1171">
        <f t="shared" si="352"/>
        <v>-0.38624730603448276</v>
      </c>
      <c r="AC1171">
        <f t="shared" si="353"/>
        <v>-0.23561254040948276</v>
      </c>
      <c r="AD1171">
        <f t="shared" si="354"/>
        <v>0</v>
      </c>
      <c r="AE1171">
        <f t="shared" si="355"/>
        <v>0</v>
      </c>
      <c r="AF1171">
        <f t="shared" si="356"/>
        <v>-0.82345545977011492</v>
      </c>
      <c r="AG1171">
        <f t="shared" si="357"/>
        <v>-2.6803609913793101</v>
      </c>
      <c r="AH1171">
        <f t="shared" si="358"/>
        <v>-9.9266406530621403</v>
      </c>
      <c r="AI1171">
        <f t="shared" si="359"/>
        <v>-61.64458988980472</v>
      </c>
      <c r="AJ1171">
        <f t="shared" si="360"/>
        <v>2.5184145253620351</v>
      </c>
    </row>
    <row r="1172" spans="1:36" x14ac:dyDescent="0.25">
      <c r="A1172">
        <v>0</v>
      </c>
      <c r="B1172">
        <v>0</v>
      </c>
      <c r="C1172">
        <v>0.16403785488958991</v>
      </c>
      <c r="D1172">
        <v>0.83596214511041012</v>
      </c>
      <c r="E1172">
        <v>0</v>
      </c>
      <c r="F1172">
        <v>0</v>
      </c>
      <c r="G1172">
        <v>9.1482649842271294E-2</v>
      </c>
      <c r="H1172">
        <v>0.90851735015772872</v>
      </c>
      <c r="I1172">
        <v>0</v>
      </c>
      <c r="J1172">
        <v>0</v>
      </c>
      <c r="K1172">
        <v>6.3091482649842268E-2</v>
      </c>
      <c r="L1172">
        <v>0.93690851735015768</v>
      </c>
      <c r="M1172">
        <v>0</v>
      </c>
      <c r="N1172">
        <v>0</v>
      </c>
      <c r="O1172">
        <v>0.30283911671924291</v>
      </c>
      <c r="P1172">
        <v>0.69716088328075709</v>
      </c>
      <c r="Q1172">
        <v>1</v>
      </c>
      <c r="R1172">
        <f t="shared" si="342"/>
        <v>0</v>
      </c>
      <c r="S1172">
        <f t="shared" si="343"/>
        <v>0</v>
      </c>
      <c r="T1172">
        <f t="shared" si="344"/>
        <v>-0.63002991300276023</v>
      </c>
      <c r="U1172">
        <f t="shared" si="345"/>
        <v>-3.013984367298403</v>
      </c>
      <c r="V1172">
        <f t="shared" si="346"/>
        <v>0</v>
      </c>
      <c r="W1172">
        <f t="shared" si="347"/>
        <v>0</v>
      </c>
      <c r="X1172">
        <f t="shared" si="348"/>
        <v>-0.18149121401813881</v>
      </c>
      <c r="Y1172">
        <f t="shared" si="349"/>
        <v>-2.1870070977917981</v>
      </c>
      <c r="Z1172">
        <f t="shared" si="350"/>
        <v>0</v>
      </c>
      <c r="AA1172">
        <f t="shared" si="351"/>
        <v>0</v>
      </c>
      <c r="AB1172">
        <f t="shared" si="352"/>
        <v>-7.0669854100946367E-2</v>
      </c>
      <c r="AC1172">
        <f t="shared" si="353"/>
        <v>-0.33693023585370663</v>
      </c>
      <c r="AD1172">
        <f t="shared" si="354"/>
        <v>0</v>
      </c>
      <c r="AE1172">
        <f t="shared" si="355"/>
        <v>0</v>
      </c>
      <c r="AF1172">
        <f t="shared" si="356"/>
        <v>-1.0847791798107256</v>
      </c>
      <c r="AG1172">
        <f t="shared" si="357"/>
        <v>-2.4264466679810726</v>
      </c>
      <c r="AH1172">
        <f t="shared" si="358"/>
        <v>-9.9313385298575518</v>
      </c>
      <c r="AI1172">
        <f t="shared" si="359"/>
        <v>-61.673763776371935</v>
      </c>
      <c r="AJ1172">
        <f t="shared" si="360"/>
        <v>2.4893306674519886</v>
      </c>
    </row>
    <row r="1173" spans="1:36" x14ac:dyDescent="0.25">
      <c r="A1173">
        <v>0</v>
      </c>
      <c r="B1173">
        <v>0</v>
      </c>
      <c r="C1173">
        <v>0.24126984126984127</v>
      </c>
      <c r="D1173">
        <v>0.7587301587301587</v>
      </c>
      <c r="E1173">
        <v>0</v>
      </c>
      <c r="F1173">
        <v>0</v>
      </c>
      <c r="G1173">
        <v>0.15873015873015872</v>
      </c>
      <c r="H1173">
        <v>0.84126984126984128</v>
      </c>
      <c r="I1173">
        <v>0</v>
      </c>
      <c r="J1173">
        <v>0</v>
      </c>
      <c r="K1173">
        <v>0.10158730158730159</v>
      </c>
      <c r="L1173">
        <v>0.89841269841269844</v>
      </c>
      <c r="M1173">
        <v>0</v>
      </c>
      <c r="N1173">
        <v>0</v>
      </c>
      <c r="O1173">
        <v>0.43492063492063493</v>
      </c>
      <c r="P1173">
        <v>0.56507936507936507</v>
      </c>
      <c r="Q1173">
        <v>1</v>
      </c>
      <c r="R1173">
        <f t="shared" si="342"/>
        <v>0</v>
      </c>
      <c r="S1173">
        <f t="shared" si="343"/>
        <v>0</v>
      </c>
      <c r="T1173">
        <f t="shared" si="344"/>
        <v>-0.92665938120039681</v>
      </c>
      <c r="U1173">
        <f t="shared" si="345"/>
        <v>-2.7355315677703373</v>
      </c>
      <c r="V1173">
        <f t="shared" si="346"/>
        <v>0</v>
      </c>
      <c r="W1173">
        <f t="shared" si="347"/>
        <v>0</v>
      </c>
      <c r="X1173">
        <f t="shared" si="348"/>
        <v>-0.31490265376984128</v>
      </c>
      <c r="Y1173">
        <f t="shared" si="349"/>
        <v>-2.0251271081349205</v>
      </c>
      <c r="Z1173">
        <f t="shared" si="350"/>
        <v>0</v>
      </c>
      <c r="AA1173">
        <f t="shared" si="351"/>
        <v>0</v>
      </c>
      <c r="AB1173">
        <f t="shared" si="352"/>
        <v>-0.11378968253968254</v>
      </c>
      <c r="AC1173">
        <f t="shared" si="353"/>
        <v>-0.3230864025297619</v>
      </c>
      <c r="AD1173">
        <f t="shared" si="354"/>
        <v>0</v>
      </c>
      <c r="AE1173">
        <f t="shared" si="355"/>
        <v>0</v>
      </c>
      <c r="AF1173">
        <f t="shared" si="356"/>
        <v>-1.5578993055555557</v>
      </c>
      <c r="AG1173">
        <f t="shared" si="357"/>
        <v>-1.9667410714285714</v>
      </c>
      <c r="AH1173">
        <f t="shared" si="358"/>
        <v>-9.9637371729290685</v>
      </c>
      <c r="AI1173">
        <f t="shared" si="359"/>
        <v>-61.874959844098406</v>
      </c>
      <c r="AJ1173">
        <f t="shared" si="360"/>
        <v>2.2887554772957102</v>
      </c>
    </row>
    <row r="1174" spans="1:36" x14ac:dyDescent="0.25">
      <c r="A1174">
        <v>0</v>
      </c>
      <c r="B1174">
        <v>0</v>
      </c>
      <c r="C1174">
        <v>0.25157232704402516</v>
      </c>
      <c r="D1174">
        <v>0.74842767295597479</v>
      </c>
      <c r="E1174">
        <v>0</v>
      </c>
      <c r="F1174">
        <v>0</v>
      </c>
      <c r="G1174">
        <v>0.14779874213836477</v>
      </c>
      <c r="H1174">
        <v>0.85220125786163525</v>
      </c>
      <c r="I1174">
        <v>0</v>
      </c>
      <c r="J1174">
        <v>0</v>
      </c>
      <c r="K1174">
        <v>0.38469601677148846</v>
      </c>
      <c r="L1174">
        <v>0.61530398322851154</v>
      </c>
      <c r="M1174">
        <v>0</v>
      </c>
      <c r="N1174">
        <v>0</v>
      </c>
      <c r="O1174">
        <v>9.0146750524109018E-2</v>
      </c>
      <c r="P1174">
        <v>0.90985324947589097</v>
      </c>
      <c r="Q1174">
        <v>1</v>
      </c>
      <c r="R1174">
        <f t="shared" si="342"/>
        <v>0</v>
      </c>
      <c r="S1174">
        <f t="shared" si="343"/>
        <v>0</v>
      </c>
      <c r="T1174">
        <f t="shared" si="344"/>
        <v>-0.96622874901729561</v>
      </c>
      <c r="U1174">
        <f t="shared" si="345"/>
        <v>-2.6983869060780266</v>
      </c>
      <c r="V1174">
        <f t="shared" si="346"/>
        <v>0</v>
      </c>
      <c r="W1174">
        <f t="shared" si="347"/>
        <v>0</v>
      </c>
      <c r="X1174">
        <f t="shared" si="348"/>
        <v>-0.29321596157625784</v>
      </c>
      <c r="Y1174">
        <f t="shared" si="349"/>
        <v>-2.0514415045204402</v>
      </c>
      <c r="Z1174">
        <f t="shared" si="350"/>
        <v>0</v>
      </c>
      <c r="AA1174">
        <f t="shared" si="351"/>
        <v>0</v>
      </c>
      <c r="AB1174">
        <f t="shared" si="352"/>
        <v>-0.4309046203485325</v>
      </c>
      <c r="AC1174">
        <f t="shared" si="353"/>
        <v>-0.22127508967177673</v>
      </c>
      <c r="AD1174">
        <f t="shared" si="354"/>
        <v>0</v>
      </c>
      <c r="AE1174">
        <f t="shared" si="355"/>
        <v>0</v>
      </c>
      <c r="AF1174">
        <f t="shared" si="356"/>
        <v>-0.32290847746331236</v>
      </c>
      <c r="AG1174">
        <f t="shared" si="357"/>
        <v>-3.1667158018867925</v>
      </c>
      <c r="AH1174">
        <f t="shared" si="358"/>
        <v>-10.151077110562435</v>
      </c>
      <c r="AI1174">
        <f t="shared" si="359"/>
        <v>-63.038343714736257</v>
      </c>
      <c r="AJ1174">
        <f t="shared" si="360"/>
        <v>1.1289617312510722</v>
      </c>
    </row>
    <row r="1175" spans="1:36" x14ac:dyDescent="0.25">
      <c r="A1175">
        <v>0</v>
      </c>
      <c r="B1175">
        <v>0</v>
      </c>
      <c r="C1175">
        <v>0.25447316103379719</v>
      </c>
      <c r="D1175">
        <v>0.74552683896620275</v>
      </c>
      <c r="E1175">
        <v>0</v>
      </c>
      <c r="F1175">
        <v>0</v>
      </c>
      <c r="G1175">
        <v>0.1749502982107356</v>
      </c>
      <c r="H1175">
        <v>0.8250497017892644</v>
      </c>
      <c r="I1175">
        <v>0</v>
      </c>
      <c r="J1175">
        <v>0</v>
      </c>
      <c r="K1175">
        <v>0.11530815109343936</v>
      </c>
      <c r="L1175">
        <v>0.88469184890656061</v>
      </c>
      <c r="M1175">
        <v>0</v>
      </c>
      <c r="N1175">
        <v>0</v>
      </c>
      <c r="O1175">
        <v>0.40954274353876741</v>
      </c>
      <c r="P1175">
        <v>0.59045725646123259</v>
      </c>
      <c r="Q1175">
        <v>1</v>
      </c>
      <c r="R1175">
        <f t="shared" si="342"/>
        <v>0</v>
      </c>
      <c r="S1175">
        <f t="shared" si="343"/>
        <v>0</v>
      </c>
      <c r="T1175">
        <f t="shared" si="344"/>
        <v>-0.97737015407554662</v>
      </c>
      <c r="U1175">
        <f t="shared" si="345"/>
        <v>-2.6879282168318213</v>
      </c>
      <c r="V1175">
        <f t="shared" si="346"/>
        <v>0</v>
      </c>
      <c r="W1175">
        <f t="shared" si="347"/>
        <v>0</v>
      </c>
      <c r="X1175">
        <f t="shared" si="348"/>
        <v>-0.34708157306163023</v>
      </c>
      <c r="Y1175">
        <f t="shared" si="349"/>
        <v>-1.986081557529821</v>
      </c>
      <c r="Z1175">
        <f t="shared" si="350"/>
        <v>0</v>
      </c>
      <c r="AA1175">
        <f t="shared" si="351"/>
        <v>0</v>
      </c>
      <c r="AB1175">
        <f t="shared" si="352"/>
        <v>-0.12915864189860835</v>
      </c>
      <c r="AC1175">
        <f t="shared" si="353"/>
        <v>-0.3181521224217197</v>
      </c>
      <c r="AD1175">
        <f t="shared" si="354"/>
        <v>0</v>
      </c>
      <c r="AE1175">
        <f t="shared" si="355"/>
        <v>0</v>
      </c>
      <c r="AF1175">
        <f t="shared" si="356"/>
        <v>-1.4669949055666005</v>
      </c>
      <c r="AG1175">
        <f t="shared" si="357"/>
        <v>-2.0550680293240555</v>
      </c>
      <c r="AH1175">
        <f t="shared" si="358"/>
        <v>-9.9678352007098034</v>
      </c>
      <c r="AI1175">
        <f t="shared" si="359"/>
        <v>-61.900408659133582</v>
      </c>
      <c r="AJ1175">
        <f t="shared" si="360"/>
        <v>2.2633851955968058</v>
      </c>
    </row>
    <row r="1176" spans="1:36" x14ac:dyDescent="0.25">
      <c r="A1176">
        <v>0</v>
      </c>
      <c r="B1176">
        <v>0</v>
      </c>
      <c r="C1176">
        <v>0.2563176895306859</v>
      </c>
      <c r="D1176">
        <v>0.7436823104693141</v>
      </c>
      <c r="E1176">
        <v>0</v>
      </c>
      <c r="F1176">
        <v>0</v>
      </c>
      <c r="G1176">
        <v>0.16967509025270758</v>
      </c>
      <c r="H1176">
        <v>0.83032490974729245</v>
      </c>
      <c r="I1176">
        <v>0</v>
      </c>
      <c r="J1176">
        <v>0</v>
      </c>
      <c r="K1176">
        <v>9.0252707581227443E-2</v>
      </c>
      <c r="L1176">
        <v>0.90974729241877261</v>
      </c>
      <c r="M1176">
        <v>0</v>
      </c>
      <c r="N1176">
        <v>0</v>
      </c>
      <c r="O1176">
        <v>0.38628158844765342</v>
      </c>
      <c r="P1176">
        <v>0.61371841155234652</v>
      </c>
      <c r="Q1176">
        <v>1</v>
      </c>
      <c r="R1176">
        <f t="shared" si="342"/>
        <v>0</v>
      </c>
      <c r="S1176">
        <f t="shared" si="343"/>
        <v>0</v>
      </c>
      <c r="T1176">
        <f t="shared" si="344"/>
        <v>-0.98445454401229682</v>
      </c>
      <c r="U1176">
        <f t="shared" si="345"/>
        <v>-2.6812779395588899</v>
      </c>
      <c r="V1176">
        <f t="shared" si="346"/>
        <v>0</v>
      </c>
      <c r="W1176">
        <f t="shared" si="347"/>
        <v>0</v>
      </c>
      <c r="X1176">
        <f t="shared" si="348"/>
        <v>-0.33661615805505413</v>
      </c>
      <c r="Y1176">
        <f t="shared" si="349"/>
        <v>-1.9987801782490975</v>
      </c>
      <c r="Z1176">
        <f t="shared" si="350"/>
        <v>0</v>
      </c>
      <c r="AA1176">
        <f t="shared" si="351"/>
        <v>0</v>
      </c>
      <c r="AB1176">
        <f t="shared" si="352"/>
        <v>-0.10109360898014441</v>
      </c>
      <c r="AC1176">
        <f t="shared" si="353"/>
        <v>-0.32716253948555957</v>
      </c>
      <c r="AD1176">
        <f t="shared" si="354"/>
        <v>0</v>
      </c>
      <c r="AE1176">
        <f t="shared" si="355"/>
        <v>0</v>
      </c>
      <c r="AF1176">
        <f t="shared" si="356"/>
        <v>-1.3836727211191335</v>
      </c>
      <c r="AG1176">
        <f t="shared" si="357"/>
        <v>-2.1360277527075811</v>
      </c>
      <c r="AH1176">
        <f t="shared" si="358"/>
        <v>-9.9490854421677568</v>
      </c>
      <c r="AI1176">
        <f t="shared" si="359"/>
        <v>-61.783972372553514</v>
      </c>
      <c r="AJ1176">
        <f t="shared" si="360"/>
        <v>2.3794621676062118</v>
      </c>
    </row>
    <row r="1177" spans="1:36" x14ac:dyDescent="0.25">
      <c r="A1177">
        <v>0</v>
      </c>
      <c r="B1177">
        <v>0</v>
      </c>
      <c r="C1177">
        <v>0.26095238095238094</v>
      </c>
      <c r="D1177">
        <v>0.73904761904761906</v>
      </c>
      <c r="E1177">
        <v>0</v>
      </c>
      <c r="F1177">
        <v>0</v>
      </c>
      <c r="G1177">
        <v>0.19428571428571428</v>
      </c>
      <c r="H1177">
        <v>0.80571428571428572</v>
      </c>
      <c r="I1177">
        <v>0</v>
      </c>
      <c r="J1177">
        <v>0</v>
      </c>
      <c r="K1177">
        <v>0.12571428571428572</v>
      </c>
      <c r="L1177">
        <v>0.87428571428571433</v>
      </c>
      <c r="M1177">
        <v>0</v>
      </c>
      <c r="N1177">
        <v>0</v>
      </c>
      <c r="O1177">
        <v>0.4076190476190476</v>
      </c>
      <c r="P1177">
        <v>0.59238095238095234</v>
      </c>
      <c r="Q1177">
        <v>1</v>
      </c>
      <c r="R1177">
        <f t="shared" si="342"/>
        <v>0</v>
      </c>
      <c r="S1177">
        <f t="shared" si="343"/>
        <v>0</v>
      </c>
      <c r="T1177">
        <f t="shared" si="344"/>
        <v>-1.0022552780877976</v>
      </c>
      <c r="U1177">
        <f t="shared" si="345"/>
        <v>-2.6645679873511905</v>
      </c>
      <c r="V1177">
        <f t="shared" si="346"/>
        <v>0</v>
      </c>
      <c r="W1177">
        <f t="shared" si="347"/>
        <v>0</v>
      </c>
      <c r="X1177">
        <f t="shared" si="348"/>
        <v>-0.3854408482142857</v>
      </c>
      <c r="Y1177">
        <f t="shared" si="349"/>
        <v>-1.939536830357143</v>
      </c>
      <c r="Z1177">
        <f t="shared" si="350"/>
        <v>0</v>
      </c>
      <c r="AA1177">
        <f t="shared" si="351"/>
        <v>0</v>
      </c>
      <c r="AB1177">
        <f t="shared" si="352"/>
        <v>-0.14081473214285714</v>
      </c>
      <c r="AC1177">
        <f t="shared" si="353"/>
        <v>-0.31440987723214286</v>
      </c>
      <c r="AD1177">
        <f t="shared" si="354"/>
        <v>0</v>
      </c>
      <c r="AE1177">
        <f t="shared" si="355"/>
        <v>0</v>
      </c>
      <c r="AF1177">
        <f t="shared" si="356"/>
        <v>-1.4601041666666665</v>
      </c>
      <c r="AG1177">
        <f t="shared" si="357"/>
        <v>-2.0617633928571428</v>
      </c>
      <c r="AH1177">
        <f t="shared" si="358"/>
        <v>-9.9688931129092246</v>
      </c>
      <c r="AI1177">
        <f t="shared" si="359"/>
        <v>-61.906978310030802</v>
      </c>
      <c r="AJ1177">
        <f t="shared" si="360"/>
        <v>2.2568358182016093</v>
      </c>
    </row>
    <row r="1178" spans="1:36" x14ac:dyDescent="0.25">
      <c r="A1178">
        <v>0</v>
      </c>
      <c r="B1178">
        <v>0</v>
      </c>
      <c r="C1178">
        <v>0.26821192052980131</v>
      </c>
      <c r="D1178">
        <v>0.73178807947019864</v>
      </c>
      <c r="E1178">
        <v>0</v>
      </c>
      <c r="F1178">
        <v>0</v>
      </c>
      <c r="G1178">
        <v>0.14444444444444443</v>
      </c>
      <c r="H1178">
        <v>0.85555555555555551</v>
      </c>
      <c r="I1178">
        <v>0</v>
      </c>
      <c r="J1178">
        <v>3.3112582781456954E-3</v>
      </c>
      <c r="K1178">
        <v>0.40066225165562913</v>
      </c>
      <c r="L1178">
        <v>0.59602649006622521</v>
      </c>
      <c r="M1178">
        <v>0</v>
      </c>
      <c r="N1178">
        <v>0</v>
      </c>
      <c r="O1178">
        <v>7.2847682119205295E-2</v>
      </c>
      <c r="P1178">
        <v>0.92715231788079466</v>
      </c>
      <c r="Q1178">
        <v>1</v>
      </c>
      <c r="R1178">
        <f t="shared" si="342"/>
        <v>0</v>
      </c>
      <c r="S1178">
        <f t="shared" si="343"/>
        <v>0</v>
      </c>
      <c r="T1178">
        <f t="shared" si="344"/>
        <v>-1.0301374220690189</v>
      </c>
      <c r="U1178">
        <f t="shared" si="345"/>
        <v>-2.6383943873525455</v>
      </c>
      <c r="V1178">
        <f t="shared" si="346"/>
        <v>0</v>
      </c>
      <c r="W1178">
        <f t="shared" si="347"/>
        <v>0</v>
      </c>
      <c r="X1178">
        <f t="shared" si="348"/>
        <v>-0.28656141493055554</v>
      </c>
      <c r="Y1178">
        <f t="shared" si="349"/>
        <v>-2.0595160590277777</v>
      </c>
      <c r="Z1178">
        <f t="shared" si="350"/>
        <v>0</v>
      </c>
      <c r="AA1178">
        <f t="shared" si="351"/>
        <v>-4.9515275765728475E-3</v>
      </c>
      <c r="AB1178">
        <f t="shared" si="352"/>
        <v>-0.4487886744619205</v>
      </c>
      <c r="AC1178">
        <f t="shared" si="353"/>
        <v>-0.21434253414735102</v>
      </c>
      <c r="AD1178">
        <f t="shared" si="354"/>
        <v>0</v>
      </c>
      <c r="AE1178">
        <f t="shared" si="355"/>
        <v>0</v>
      </c>
      <c r="AF1178">
        <f t="shared" si="356"/>
        <v>-0.26094267384105957</v>
      </c>
      <c r="AG1178">
        <f t="shared" si="357"/>
        <v>-3.226924668874172</v>
      </c>
      <c r="AH1178">
        <f t="shared" si="358"/>
        <v>-10.170559362280972</v>
      </c>
      <c r="AI1178">
        <f t="shared" si="359"/>
        <v>-63.159328795116764</v>
      </c>
      <c r="AJ1178">
        <f t="shared" si="360"/>
        <v>1.0083500027137948</v>
      </c>
    </row>
    <row r="1179" spans="1:36" x14ac:dyDescent="0.25">
      <c r="A1179">
        <v>0</v>
      </c>
      <c r="B1179">
        <v>0</v>
      </c>
      <c r="C1179">
        <v>0.27021696252465482</v>
      </c>
      <c r="D1179">
        <v>0.72978303747534512</v>
      </c>
      <c r="E1179">
        <v>0</v>
      </c>
      <c r="F1179">
        <v>0</v>
      </c>
      <c r="G1179">
        <v>0.15581854043392504</v>
      </c>
      <c r="H1179">
        <v>0.84418145956607493</v>
      </c>
      <c r="I1179">
        <v>0</v>
      </c>
      <c r="J1179">
        <v>0</v>
      </c>
      <c r="K1179">
        <v>0.10453648915187377</v>
      </c>
      <c r="L1179">
        <v>0.89546351084812625</v>
      </c>
      <c r="M1179">
        <v>0</v>
      </c>
      <c r="N1179">
        <v>0</v>
      </c>
      <c r="O1179">
        <v>0.39842209072978302</v>
      </c>
      <c r="P1179">
        <v>0.60157790927021693</v>
      </c>
      <c r="Q1179">
        <v>1</v>
      </c>
      <c r="R1179">
        <f t="shared" si="342"/>
        <v>0</v>
      </c>
      <c r="S1179">
        <f t="shared" si="343"/>
        <v>0</v>
      </c>
      <c r="T1179">
        <f t="shared" si="344"/>
        <v>-1.0378383057122165</v>
      </c>
      <c r="U1179">
        <f t="shared" si="345"/>
        <v>-2.6311653934757149</v>
      </c>
      <c r="V1179">
        <f t="shared" si="346"/>
        <v>0</v>
      </c>
      <c r="W1179">
        <f t="shared" si="347"/>
        <v>0</v>
      </c>
      <c r="X1179">
        <f t="shared" si="348"/>
        <v>-0.30912633290187375</v>
      </c>
      <c r="Y1179">
        <f t="shared" si="349"/>
        <v>-2.0321360330374754</v>
      </c>
      <c r="Z1179">
        <f t="shared" si="350"/>
        <v>0</v>
      </c>
      <c r="AA1179">
        <f t="shared" si="351"/>
        <v>0</v>
      </c>
      <c r="AB1179">
        <f t="shared" si="352"/>
        <v>-0.11709311821992111</v>
      </c>
      <c r="AC1179">
        <f t="shared" si="353"/>
        <v>-0.32202581823224852</v>
      </c>
      <c r="AD1179">
        <f t="shared" si="354"/>
        <v>0</v>
      </c>
      <c r="AE1179">
        <f t="shared" si="355"/>
        <v>0</v>
      </c>
      <c r="AF1179">
        <f t="shared" si="356"/>
        <v>-1.4271603796844181</v>
      </c>
      <c r="AG1179">
        <f t="shared" si="357"/>
        <v>-2.0937731139053253</v>
      </c>
      <c r="AH1179">
        <f t="shared" si="358"/>
        <v>-9.9703184951691934</v>
      </c>
      <c r="AI1179">
        <f t="shared" si="359"/>
        <v>-61.915829955609894</v>
      </c>
      <c r="AJ1179">
        <f t="shared" si="360"/>
        <v>2.2480114882070681</v>
      </c>
    </row>
    <row r="1180" spans="1:36" x14ac:dyDescent="0.25">
      <c r="A1180">
        <v>0</v>
      </c>
      <c r="B1180">
        <v>0</v>
      </c>
      <c r="C1180">
        <v>0.27368421052631581</v>
      </c>
      <c r="D1180">
        <v>0.72631578947368425</v>
      </c>
      <c r="E1180">
        <v>0</v>
      </c>
      <c r="F1180">
        <v>0</v>
      </c>
      <c r="G1180">
        <v>0.19210526315789472</v>
      </c>
      <c r="H1180">
        <v>0.80789473684210522</v>
      </c>
      <c r="I1180">
        <v>0</v>
      </c>
      <c r="J1180">
        <v>0</v>
      </c>
      <c r="K1180">
        <v>0.13157894736842105</v>
      </c>
      <c r="L1180">
        <v>0.86842105263157898</v>
      </c>
      <c r="M1180">
        <v>0</v>
      </c>
      <c r="N1180">
        <v>0</v>
      </c>
      <c r="O1180">
        <v>0.39210526315789473</v>
      </c>
      <c r="P1180">
        <v>0.60789473684210527</v>
      </c>
      <c r="Q1180">
        <v>1</v>
      </c>
      <c r="R1180">
        <f t="shared" si="342"/>
        <v>0</v>
      </c>
      <c r="S1180">
        <f t="shared" si="343"/>
        <v>0</v>
      </c>
      <c r="T1180">
        <f t="shared" si="344"/>
        <v>-1.0511551706414475</v>
      </c>
      <c r="U1180">
        <f t="shared" si="345"/>
        <v>-2.6186645507812503</v>
      </c>
      <c r="V1180">
        <f t="shared" si="346"/>
        <v>0</v>
      </c>
      <c r="W1180">
        <f t="shared" si="347"/>
        <v>0</v>
      </c>
      <c r="X1180">
        <f t="shared" si="348"/>
        <v>-0.38111508018092105</v>
      </c>
      <c r="Y1180">
        <f t="shared" si="349"/>
        <v>-1.9447856702302631</v>
      </c>
      <c r="Z1180">
        <f t="shared" si="350"/>
        <v>0</v>
      </c>
      <c r="AA1180">
        <f t="shared" si="351"/>
        <v>0</v>
      </c>
      <c r="AB1180">
        <f t="shared" si="352"/>
        <v>-0.1473838404605263</v>
      </c>
      <c r="AC1180">
        <f t="shared" si="353"/>
        <v>-0.31230083264802633</v>
      </c>
      <c r="AD1180">
        <f t="shared" si="354"/>
        <v>0</v>
      </c>
      <c r="AE1180">
        <f t="shared" si="355"/>
        <v>0</v>
      </c>
      <c r="AF1180">
        <f t="shared" si="356"/>
        <v>-1.4045333059210525</v>
      </c>
      <c r="AG1180">
        <f t="shared" si="357"/>
        <v>-2.115758634868421</v>
      </c>
      <c r="AH1180">
        <f t="shared" si="358"/>
        <v>-9.9756970857319089</v>
      </c>
      <c r="AI1180">
        <f t="shared" si="359"/>
        <v>-61.949231085056596</v>
      </c>
      <c r="AJ1180">
        <f t="shared" si="360"/>
        <v>2.2147134324055271</v>
      </c>
    </row>
    <row r="1181" spans="1:36" x14ac:dyDescent="0.25">
      <c r="A1181">
        <v>0</v>
      </c>
      <c r="B1181">
        <v>0</v>
      </c>
      <c r="C1181">
        <v>0.27820895522388062</v>
      </c>
      <c r="D1181">
        <v>0.72179104477611944</v>
      </c>
      <c r="E1181">
        <v>0</v>
      </c>
      <c r="F1181">
        <v>0</v>
      </c>
      <c r="G1181">
        <v>0.18985074626865672</v>
      </c>
      <c r="H1181">
        <v>0.81014925373134328</v>
      </c>
      <c r="I1181">
        <v>0</v>
      </c>
      <c r="J1181">
        <v>4.1791044776119399E-3</v>
      </c>
      <c r="K1181">
        <v>0.42447761194029848</v>
      </c>
      <c r="L1181">
        <v>0.57134328358208952</v>
      </c>
      <c r="M1181">
        <v>0</v>
      </c>
      <c r="N1181">
        <v>0</v>
      </c>
      <c r="O1181">
        <v>0.12716417910447761</v>
      </c>
      <c r="P1181">
        <v>0.87283582089552236</v>
      </c>
      <c r="Q1181">
        <v>1</v>
      </c>
      <c r="R1181">
        <f t="shared" si="342"/>
        <v>0</v>
      </c>
      <c r="S1181">
        <f t="shared" si="343"/>
        <v>0</v>
      </c>
      <c r="T1181">
        <f t="shared" si="344"/>
        <v>-1.0685336258162315</v>
      </c>
      <c r="U1181">
        <f t="shared" si="345"/>
        <v>-2.6023510013409514</v>
      </c>
      <c r="V1181">
        <f t="shared" si="346"/>
        <v>0</v>
      </c>
      <c r="W1181">
        <f t="shared" si="347"/>
        <v>0</v>
      </c>
      <c r="X1181">
        <f t="shared" si="348"/>
        <v>-0.37664237406716417</v>
      </c>
      <c r="Y1181">
        <f t="shared" si="349"/>
        <v>-1.9502128031716417</v>
      </c>
      <c r="Z1181">
        <f t="shared" si="350"/>
        <v>0</v>
      </c>
      <c r="AA1181">
        <f t="shared" si="351"/>
        <v>-6.2492712220149245E-3</v>
      </c>
      <c r="AB1181">
        <f t="shared" si="352"/>
        <v>-0.47546466884328353</v>
      </c>
      <c r="AC1181">
        <f t="shared" si="353"/>
        <v>-0.2054659806436567</v>
      </c>
      <c r="AD1181">
        <f t="shared" si="354"/>
        <v>0</v>
      </c>
      <c r="AE1181">
        <f t="shared" si="355"/>
        <v>0</v>
      </c>
      <c r="AF1181">
        <f t="shared" si="356"/>
        <v>-0.45550606343283578</v>
      </c>
      <c r="AG1181">
        <f t="shared" si="357"/>
        <v>-3.0378777985074628</v>
      </c>
      <c r="AH1181">
        <f t="shared" si="358"/>
        <v>-10.178303587045242</v>
      </c>
      <c r="AI1181">
        <f t="shared" si="359"/>
        <v>-63.207420549043675</v>
      </c>
      <c r="AJ1181">
        <f t="shared" si="360"/>
        <v>0.96040665671384651</v>
      </c>
    </row>
    <row r="1182" spans="1:36" x14ac:dyDescent="0.25">
      <c r="A1182">
        <v>0</v>
      </c>
      <c r="B1182">
        <v>0</v>
      </c>
      <c r="C1182">
        <v>0.29696969696969699</v>
      </c>
      <c r="D1182">
        <v>0.70303030303030301</v>
      </c>
      <c r="E1182">
        <v>0</v>
      </c>
      <c r="F1182">
        <v>0</v>
      </c>
      <c r="G1182">
        <v>0.16666666666666666</v>
      </c>
      <c r="H1182">
        <v>0.83333333333333337</v>
      </c>
      <c r="I1182">
        <v>0</v>
      </c>
      <c r="J1182">
        <v>0</v>
      </c>
      <c r="K1182">
        <v>0.1</v>
      </c>
      <c r="L1182">
        <v>0.9</v>
      </c>
      <c r="M1182">
        <v>0</v>
      </c>
      <c r="N1182">
        <v>0</v>
      </c>
      <c r="O1182">
        <v>0.48181818181818181</v>
      </c>
      <c r="P1182">
        <v>0.51818181818181819</v>
      </c>
      <c r="Q1182">
        <v>1</v>
      </c>
      <c r="R1182">
        <f t="shared" si="342"/>
        <v>0</v>
      </c>
      <c r="S1182">
        <f t="shared" si="343"/>
        <v>0</v>
      </c>
      <c r="T1182">
        <f t="shared" si="344"/>
        <v>-1.140589118726326</v>
      </c>
      <c r="U1182">
        <f t="shared" si="345"/>
        <v>-2.5347108783143937</v>
      </c>
      <c r="V1182">
        <f t="shared" si="346"/>
        <v>0</v>
      </c>
      <c r="W1182">
        <f t="shared" si="347"/>
        <v>0</v>
      </c>
      <c r="X1182">
        <f t="shared" si="348"/>
        <v>-0.33064778645833331</v>
      </c>
      <c r="Y1182">
        <f t="shared" si="349"/>
        <v>-2.006022135416667</v>
      </c>
      <c r="Z1182">
        <f t="shared" si="350"/>
        <v>0</v>
      </c>
      <c r="AA1182">
        <f t="shared" si="351"/>
        <v>0</v>
      </c>
      <c r="AB1182">
        <f t="shared" si="352"/>
        <v>-0.11201171875</v>
      </c>
      <c r="AC1182">
        <f t="shared" si="353"/>
        <v>-0.32365722656250001</v>
      </c>
      <c r="AD1182">
        <f t="shared" si="354"/>
        <v>0</v>
      </c>
      <c r="AE1182">
        <f t="shared" si="355"/>
        <v>0</v>
      </c>
      <c r="AF1182">
        <f t="shared" si="356"/>
        <v>-1.725887784090909</v>
      </c>
      <c r="AG1182">
        <f t="shared" si="357"/>
        <v>-1.803515625</v>
      </c>
      <c r="AH1182">
        <f t="shared" si="358"/>
        <v>-9.9770422733191282</v>
      </c>
      <c r="AI1182">
        <f t="shared" si="359"/>
        <v>-61.957584720494523</v>
      </c>
      <c r="AJ1182">
        <f t="shared" si="360"/>
        <v>2.2063855757262578</v>
      </c>
    </row>
    <row r="1183" spans="1:36" x14ac:dyDescent="0.25">
      <c r="A1183">
        <v>0</v>
      </c>
      <c r="B1183">
        <v>0</v>
      </c>
      <c r="C1183">
        <v>0.30945558739255014</v>
      </c>
      <c r="D1183">
        <v>0.69054441260744981</v>
      </c>
      <c r="E1183">
        <v>0</v>
      </c>
      <c r="F1183">
        <v>0</v>
      </c>
      <c r="G1183">
        <v>0.22063037249283668</v>
      </c>
      <c r="H1183">
        <v>0.77936962750716332</v>
      </c>
      <c r="I1183">
        <v>0</v>
      </c>
      <c r="J1183">
        <v>0</v>
      </c>
      <c r="K1183">
        <v>0.14040114613180515</v>
      </c>
      <c r="L1183">
        <v>0.85959885386819479</v>
      </c>
      <c r="M1183">
        <v>0</v>
      </c>
      <c r="N1183">
        <v>0</v>
      </c>
      <c r="O1183">
        <v>0.50429799426934097</v>
      </c>
      <c r="P1183">
        <v>0.49570200573065903</v>
      </c>
      <c r="Q1183">
        <v>1</v>
      </c>
      <c r="R1183">
        <f t="shared" si="342"/>
        <v>0</v>
      </c>
      <c r="S1183">
        <f t="shared" si="343"/>
        <v>0</v>
      </c>
      <c r="T1183">
        <f t="shared" si="344"/>
        <v>-1.1885444182037965</v>
      </c>
      <c r="U1183">
        <f t="shared" si="345"/>
        <v>-2.4896941526571452</v>
      </c>
      <c r="V1183">
        <f t="shared" si="346"/>
        <v>0</v>
      </c>
      <c r="W1183">
        <f t="shared" si="347"/>
        <v>0</v>
      </c>
      <c r="X1183">
        <f t="shared" si="348"/>
        <v>-0.43770566574140402</v>
      </c>
      <c r="Y1183">
        <f t="shared" si="349"/>
        <v>-1.8761192693409743</v>
      </c>
      <c r="Z1183">
        <f t="shared" si="350"/>
        <v>0</v>
      </c>
      <c r="AA1183">
        <f t="shared" si="351"/>
        <v>0</v>
      </c>
      <c r="AB1183">
        <f t="shared" si="352"/>
        <v>-0.1572657369269341</v>
      </c>
      <c r="AC1183">
        <f t="shared" si="353"/>
        <v>-0.30912820111031519</v>
      </c>
      <c r="AD1183">
        <f t="shared" si="354"/>
        <v>0</v>
      </c>
      <c r="AE1183">
        <f t="shared" si="355"/>
        <v>0</v>
      </c>
      <c r="AF1183">
        <f t="shared" si="356"/>
        <v>-1.8064111747851002</v>
      </c>
      <c r="AG1183">
        <f t="shared" si="357"/>
        <v>-1.7252753402578798</v>
      </c>
      <c r="AH1183">
        <f t="shared" si="358"/>
        <v>-9.9901439590235501</v>
      </c>
      <c r="AI1183">
        <f t="shared" si="359"/>
        <v>-62.038946388589665</v>
      </c>
      <c r="AJ1183">
        <f t="shared" si="360"/>
        <v>2.1252749842816918</v>
      </c>
    </row>
    <row r="1184" spans="1:36" x14ac:dyDescent="0.25">
      <c r="A1184">
        <v>0</v>
      </c>
      <c r="B1184">
        <v>3.4129692832764505E-3</v>
      </c>
      <c r="C1184">
        <v>0.3174061433447099</v>
      </c>
      <c r="D1184">
        <v>0.67918088737201365</v>
      </c>
      <c r="E1184">
        <v>0</v>
      </c>
      <c r="F1184">
        <v>0</v>
      </c>
      <c r="G1184">
        <v>0.20802919708029197</v>
      </c>
      <c r="H1184">
        <v>0.79197080291970801</v>
      </c>
      <c r="I1184">
        <v>0</v>
      </c>
      <c r="J1184">
        <v>1.0238907849829351E-2</v>
      </c>
      <c r="K1184">
        <v>0.48122866894197952</v>
      </c>
      <c r="L1184">
        <v>0.50853242320819114</v>
      </c>
      <c r="M1184">
        <v>0</v>
      </c>
      <c r="N1184">
        <v>0</v>
      </c>
      <c r="O1184">
        <v>0.11945392491467577</v>
      </c>
      <c r="P1184">
        <v>0.88054607508532423</v>
      </c>
      <c r="Q1184">
        <v>1</v>
      </c>
      <c r="R1184">
        <f t="shared" si="342"/>
        <v>0</v>
      </c>
      <c r="S1184">
        <f t="shared" si="343"/>
        <v>-1.1931227335750853E-2</v>
      </c>
      <c r="T1184">
        <f t="shared" si="344"/>
        <v>-1.2190805897370947</v>
      </c>
      <c r="U1184">
        <f t="shared" si="345"/>
        <v>-2.4487240111054822</v>
      </c>
      <c r="V1184">
        <f t="shared" si="346"/>
        <v>0</v>
      </c>
      <c r="W1184">
        <f t="shared" si="347"/>
        <v>0</v>
      </c>
      <c r="X1184">
        <f t="shared" si="348"/>
        <v>-0.41270636119981752</v>
      </c>
      <c r="Y1184">
        <f t="shared" si="349"/>
        <v>-1.9064531535127736</v>
      </c>
      <c r="Z1184">
        <f t="shared" si="350"/>
        <v>0</v>
      </c>
      <c r="AA1184">
        <f t="shared" si="351"/>
        <v>-1.5310866840870307E-2</v>
      </c>
      <c r="AB1184">
        <f t="shared" si="352"/>
        <v>-0.53903250319965867</v>
      </c>
      <c r="AC1184">
        <f t="shared" si="353"/>
        <v>-0.1828779930140785</v>
      </c>
      <c r="AD1184">
        <f t="shared" si="354"/>
        <v>0</v>
      </c>
      <c r="AE1184">
        <f t="shared" si="355"/>
        <v>0</v>
      </c>
      <c r="AF1184">
        <f t="shared" si="356"/>
        <v>-0.4278876919795222</v>
      </c>
      <c r="AG1184">
        <f t="shared" si="357"/>
        <v>-3.0647130972696246</v>
      </c>
      <c r="AH1184">
        <f t="shared" si="358"/>
        <v>-10.228717495194672</v>
      </c>
      <c r="AI1184">
        <f t="shared" si="359"/>
        <v>-63.520491687732999</v>
      </c>
      <c r="AJ1184">
        <f t="shared" si="360"/>
        <v>0.64830163455991652</v>
      </c>
    </row>
    <row r="1185" spans="1:36" x14ac:dyDescent="0.25">
      <c r="A1185">
        <v>0</v>
      </c>
      <c r="B1185">
        <v>0</v>
      </c>
      <c r="C1185">
        <v>0.32550335570469796</v>
      </c>
      <c r="D1185">
        <v>0.67449664429530198</v>
      </c>
      <c r="E1185">
        <v>0</v>
      </c>
      <c r="F1185">
        <v>0</v>
      </c>
      <c r="G1185">
        <v>0.23154362416107382</v>
      </c>
      <c r="H1185">
        <v>0.76845637583892612</v>
      </c>
      <c r="I1185">
        <v>0</v>
      </c>
      <c r="J1185">
        <v>0</v>
      </c>
      <c r="K1185">
        <v>0.15436241610738255</v>
      </c>
      <c r="L1185">
        <v>0.84563758389261745</v>
      </c>
      <c r="M1185">
        <v>0</v>
      </c>
      <c r="N1185">
        <v>0</v>
      </c>
      <c r="O1185">
        <v>0.47986577181208051</v>
      </c>
      <c r="P1185">
        <v>0.52013422818791943</v>
      </c>
      <c r="Q1185">
        <v>1</v>
      </c>
      <c r="R1185">
        <f t="shared" si="342"/>
        <v>0</v>
      </c>
      <c r="S1185">
        <f t="shared" si="343"/>
        <v>0</v>
      </c>
      <c r="T1185">
        <f t="shared" si="344"/>
        <v>-1.2501800332293413</v>
      </c>
      <c r="U1185">
        <f t="shared" si="345"/>
        <v>-2.4318354049785023</v>
      </c>
      <c r="V1185">
        <f t="shared" si="346"/>
        <v>0</v>
      </c>
      <c r="W1185">
        <f t="shared" si="347"/>
        <v>0</v>
      </c>
      <c r="X1185">
        <f t="shared" si="348"/>
        <v>-0.45935632078439598</v>
      </c>
      <c r="Y1185">
        <f t="shared" si="349"/>
        <v>-1.8498486000419461</v>
      </c>
      <c r="Z1185">
        <f t="shared" si="350"/>
        <v>0</v>
      </c>
      <c r="AA1185">
        <f t="shared" si="351"/>
        <v>0</v>
      </c>
      <c r="AB1185">
        <f t="shared" si="352"/>
        <v>-0.17290399538590603</v>
      </c>
      <c r="AC1185">
        <f t="shared" si="353"/>
        <v>-0.30410746119966442</v>
      </c>
      <c r="AD1185">
        <f t="shared" si="354"/>
        <v>0</v>
      </c>
      <c r="AE1185">
        <f t="shared" si="355"/>
        <v>0</v>
      </c>
      <c r="AF1185">
        <f t="shared" si="356"/>
        <v>-1.7188941904362416</v>
      </c>
      <c r="AG1185">
        <f t="shared" si="357"/>
        <v>-1.8103109270134228</v>
      </c>
      <c r="AH1185">
        <f t="shared" si="358"/>
        <v>-9.9974369330694195</v>
      </c>
      <c r="AI1185">
        <f t="shared" si="359"/>
        <v>-62.084235868671321</v>
      </c>
      <c r="AJ1185">
        <f t="shared" si="360"/>
        <v>2.0801252644978687</v>
      </c>
    </row>
    <row r="1186" spans="1:36" x14ac:dyDescent="0.25">
      <c r="A1186">
        <v>0</v>
      </c>
      <c r="B1186">
        <v>5.0595238095238096E-2</v>
      </c>
      <c r="C1186">
        <v>0.28273809523809523</v>
      </c>
      <c r="D1186">
        <v>0.66666666666666663</v>
      </c>
      <c r="E1186">
        <v>0</v>
      </c>
      <c r="F1186">
        <v>2.3880597014925373E-2</v>
      </c>
      <c r="G1186">
        <v>0.21791044776119403</v>
      </c>
      <c r="H1186">
        <v>0.75820895522388054</v>
      </c>
      <c r="I1186">
        <v>0</v>
      </c>
      <c r="J1186">
        <v>7.4404761904761904E-2</v>
      </c>
      <c r="K1186">
        <v>0.4017857142857143</v>
      </c>
      <c r="L1186">
        <v>0.52380952380952384</v>
      </c>
      <c r="M1186">
        <v>0</v>
      </c>
      <c r="N1186">
        <v>1.7910447761194031E-2</v>
      </c>
      <c r="O1186">
        <v>0.17611940298507461</v>
      </c>
      <c r="P1186">
        <v>0.80597014925373134</v>
      </c>
      <c r="Q1186">
        <v>1</v>
      </c>
      <c r="R1186">
        <f t="shared" si="342"/>
        <v>0</v>
      </c>
      <c r="S1186">
        <f t="shared" si="343"/>
        <v>-0.17687334333147323</v>
      </c>
      <c r="T1186">
        <f t="shared" si="344"/>
        <v>-1.085928962344215</v>
      </c>
      <c r="U1186">
        <f t="shared" si="345"/>
        <v>-2.4036051432291665</v>
      </c>
      <c r="V1186">
        <f t="shared" si="346"/>
        <v>0</v>
      </c>
      <c r="W1186">
        <f t="shared" si="347"/>
        <v>-4.5254197761194027E-2</v>
      </c>
      <c r="X1186">
        <f t="shared" si="348"/>
        <v>-0.43230964319029852</v>
      </c>
      <c r="Y1186">
        <f t="shared" si="349"/>
        <v>-1.8251807369402984</v>
      </c>
      <c r="Z1186">
        <f t="shared" si="350"/>
        <v>0</v>
      </c>
      <c r="AA1186">
        <f t="shared" si="351"/>
        <v>-0.11126200358072917</v>
      </c>
      <c r="AB1186">
        <f t="shared" si="352"/>
        <v>-0.45004708426339285</v>
      </c>
      <c r="AC1186">
        <f t="shared" si="353"/>
        <v>-0.18837193080357142</v>
      </c>
      <c r="AD1186">
        <f t="shared" si="354"/>
        <v>0</v>
      </c>
      <c r="AE1186">
        <f t="shared" si="355"/>
        <v>-5.9188432835820898E-2</v>
      </c>
      <c r="AF1186">
        <f t="shared" si="356"/>
        <v>-0.63086520522388057</v>
      </c>
      <c r="AG1186">
        <f t="shared" si="357"/>
        <v>-2.8051539179104479</v>
      </c>
      <c r="AH1186">
        <f t="shared" si="358"/>
        <v>-10.214040601414489</v>
      </c>
      <c r="AI1186">
        <f t="shared" si="359"/>
        <v>-63.429347953457039</v>
      </c>
      <c r="AJ1186">
        <f t="shared" si="360"/>
        <v>0.73916410538517885</v>
      </c>
    </row>
    <row r="1187" spans="1:36" x14ac:dyDescent="0.25">
      <c r="A1187">
        <v>0</v>
      </c>
      <c r="B1187">
        <v>0</v>
      </c>
      <c r="C1187">
        <v>0.33728813559322035</v>
      </c>
      <c r="D1187">
        <v>0.66271186440677965</v>
      </c>
      <c r="E1187">
        <v>0</v>
      </c>
      <c r="F1187">
        <v>0</v>
      </c>
      <c r="G1187">
        <v>0.24576271186440679</v>
      </c>
      <c r="H1187">
        <v>0.75423728813559321</v>
      </c>
      <c r="I1187">
        <v>0</v>
      </c>
      <c r="J1187">
        <v>0</v>
      </c>
      <c r="K1187">
        <v>0.5</v>
      </c>
      <c r="L1187">
        <v>0.5</v>
      </c>
      <c r="M1187">
        <v>0</v>
      </c>
      <c r="N1187">
        <v>0</v>
      </c>
      <c r="O1187">
        <v>0.17288135593220338</v>
      </c>
      <c r="P1187">
        <v>0.82711864406779656</v>
      </c>
      <c r="Q1187">
        <v>1</v>
      </c>
      <c r="R1187">
        <f t="shared" si="342"/>
        <v>0</v>
      </c>
      <c r="S1187">
        <f t="shared" si="343"/>
        <v>0</v>
      </c>
      <c r="T1187">
        <f t="shared" si="344"/>
        <v>-1.2954425359176378</v>
      </c>
      <c r="U1187">
        <f t="shared" si="345"/>
        <v>-2.3893464686506887</v>
      </c>
      <c r="V1187">
        <f t="shared" si="346"/>
        <v>0</v>
      </c>
      <c r="W1187">
        <f t="shared" si="347"/>
        <v>0</v>
      </c>
      <c r="X1187">
        <f t="shared" si="348"/>
        <v>-0.48756538003177968</v>
      </c>
      <c r="Y1187">
        <f t="shared" si="349"/>
        <v>-1.815620034427966</v>
      </c>
      <c r="Z1187">
        <f t="shared" si="350"/>
        <v>0</v>
      </c>
      <c r="AA1187">
        <f t="shared" si="351"/>
        <v>0</v>
      </c>
      <c r="AB1187">
        <f t="shared" si="352"/>
        <v>-0.56005859375</v>
      </c>
      <c r="AC1187">
        <f t="shared" si="353"/>
        <v>-0.1798095703125</v>
      </c>
      <c r="AD1187">
        <f t="shared" si="354"/>
        <v>0</v>
      </c>
      <c r="AE1187">
        <f t="shared" si="355"/>
        <v>0</v>
      </c>
      <c r="AF1187">
        <f t="shared" si="356"/>
        <v>-0.61926641949152539</v>
      </c>
      <c r="AG1187">
        <f t="shared" si="357"/>
        <v>-2.8787605932203388</v>
      </c>
      <c r="AH1187">
        <f t="shared" si="358"/>
        <v>-10.225869595802436</v>
      </c>
      <c r="AI1187">
        <f t="shared" si="359"/>
        <v>-63.502806189061538</v>
      </c>
      <c r="AJ1187">
        <f t="shared" si="360"/>
        <v>0.66593255696869635</v>
      </c>
    </row>
    <row r="1188" spans="1:36" x14ac:dyDescent="0.25">
      <c r="A1188">
        <v>0</v>
      </c>
      <c r="B1188">
        <v>0</v>
      </c>
      <c r="C1188">
        <v>0.34355828220858897</v>
      </c>
      <c r="D1188">
        <v>0.65644171779141103</v>
      </c>
      <c r="E1188">
        <v>0</v>
      </c>
      <c r="F1188">
        <v>0</v>
      </c>
      <c r="G1188">
        <v>0.17037037037037037</v>
      </c>
      <c r="H1188">
        <v>0.82962962962962961</v>
      </c>
      <c r="I1188">
        <v>0</v>
      </c>
      <c r="J1188">
        <v>6.1349693251533744E-3</v>
      </c>
      <c r="K1188">
        <v>0.50920245398773001</v>
      </c>
      <c r="L1188">
        <v>0.48466257668711654</v>
      </c>
      <c r="M1188">
        <v>0</v>
      </c>
      <c r="N1188">
        <v>0</v>
      </c>
      <c r="O1188">
        <v>0.1165644171779141</v>
      </c>
      <c r="P1188">
        <v>0.8834355828220859</v>
      </c>
      <c r="Q1188">
        <v>1</v>
      </c>
      <c r="R1188">
        <f t="shared" si="342"/>
        <v>0</v>
      </c>
      <c r="S1188">
        <f t="shared" si="343"/>
        <v>0</v>
      </c>
      <c r="T1188">
        <f t="shared" si="344"/>
        <v>-1.3195246597009203</v>
      </c>
      <c r="U1188">
        <f t="shared" si="345"/>
        <v>-2.3667400336704372</v>
      </c>
      <c r="V1188">
        <f t="shared" si="346"/>
        <v>0</v>
      </c>
      <c r="W1188">
        <f t="shared" si="347"/>
        <v>0</v>
      </c>
      <c r="X1188">
        <f t="shared" si="348"/>
        <v>-0.33799551504629627</v>
      </c>
      <c r="Y1188">
        <f t="shared" si="349"/>
        <v>-1.9971064814814814</v>
      </c>
      <c r="Z1188">
        <f t="shared" si="350"/>
        <v>0</v>
      </c>
      <c r="AA1188">
        <f t="shared" si="351"/>
        <v>-9.1739958780674841E-3</v>
      </c>
      <c r="AB1188">
        <f t="shared" si="352"/>
        <v>-0.57036642062883425</v>
      </c>
      <c r="AC1188">
        <f t="shared" si="353"/>
        <v>-0.17429393932131901</v>
      </c>
      <c r="AD1188">
        <f t="shared" si="354"/>
        <v>0</v>
      </c>
      <c r="AE1188">
        <f t="shared" si="355"/>
        <v>0</v>
      </c>
      <c r="AF1188">
        <f t="shared" si="356"/>
        <v>-0.41753738496932513</v>
      </c>
      <c r="AG1188">
        <f t="shared" si="357"/>
        <v>-3.0747699386503067</v>
      </c>
      <c r="AH1188">
        <f t="shared" si="358"/>
        <v>-10.267508369346988</v>
      </c>
      <c r="AI1188">
        <f t="shared" si="359"/>
        <v>-63.761383607986893</v>
      </c>
      <c r="AJ1188">
        <f t="shared" si="360"/>
        <v>0.40815309061459709</v>
      </c>
    </row>
    <row r="1189" spans="1:36" x14ac:dyDescent="0.25">
      <c r="A1189">
        <v>0</v>
      </c>
      <c r="B1189">
        <v>0</v>
      </c>
      <c r="C1189">
        <v>0.34782608695652173</v>
      </c>
      <c r="D1189">
        <v>0.65217391304347827</v>
      </c>
      <c r="E1189">
        <v>0</v>
      </c>
      <c r="F1189">
        <v>0</v>
      </c>
      <c r="G1189">
        <v>0.25296442687747034</v>
      </c>
      <c r="H1189">
        <v>0.74703557312252966</v>
      </c>
      <c r="I1189">
        <v>0</v>
      </c>
      <c r="J1189">
        <v>0</v>
      </c>
      <c r="K1189">
        <v>0.50197628458498023</v>
      </c>
      <c r="L1189">
        <v>0.49802371541501977</v>
      </c>
      <c r="M1189">
        <v>0</v>
      </c>
      <c r="N1189">
        <v>0</v>
      </c>
      <c r="O1189">
        <v>0.19762845849802371</v>
      </c>
      <c r="P1189">
        <v>0.80237154150197632</v>
      </c>
      <c r="Q1189">
        <v>1</v>
      </c>
      <c r="R1189">
        <f t="shared" si="342"/>
        <v>0</v>
      </c>
      <c r="S1189">
        <f t="shared" si="343"/>
        <v>0</v>
      </c>
      <c r="T1189">
        <f t="shared" si="344"/>
        <v>-1.3359162703804348</v>
      </c>
      <c r="U1189">
        <f t="shared" si="345"/>
        <v>-2.3513528575067935</v>
      </c>
      <c r="V1189">
        <f t="shared" si="346"/>
        <v>0</v>
      </c>
      <c r="W1189">
        <f t="shared" si="347"/>
        <v>0</v>
      </c>
      <c r="X1189">
        <f t="shared" si="348"/>
        <v>-0.50185276679841895</v>
      </c>
      <c r="Y1189">
        <f t="shared" si="349"/>
        <v>-1.7982838747529644</v>
      </c>
      <c r="Z1189">
        <f t="shared" si="350"/>
        <v>0</v>
      </c>
      <c r="AA1189">
        <f t="shared" si="351"/>
        <v>0</v>
      </c>
      <c r="AB1189">
        <f t="shared" si="352"/>
        <v>-0.56227226408102771</v>
      </c>
      <c r="AC1189">
        <f t="shared" si="353"/>
        <v>-0.17909886054841898</v>
      </c>
      <c r="AD1189">
        <f t="shared" si="354"/>
        <v>0</v>
      </c>
      <c r="AE1189">
        <f t="shared" si="355"/>
        <v>0</v>
      </c>
      <c r="AF1189">
        <f t="shared" si="356"/>
        <v>-0.70791131422924902</v>
      </c>
      <c r="AG1189">
        <f t="shared" si="357"/>
        <v>-2.7926290760869565</v>
      </c>
      <c r="AH1189">
        <f t="shared" si="358"/>
        <v>-10.229317284384264</v>
      </c>
      <c r="AI1189">
        <f t="shared" si="359"/>
        <v>-63.52421638775035</v>
      </c>
      <c r="AJ1189">
        <f t="shared" si="360"/>
        <v>0.64458842871699273</v>
      </c>
    </row>
    <row r="1190" spans="1:36" x14ac:dyDescent="0.25">
      <c r="A1190">
        <v>0</v>
      </c>
      <c r="B1190">
        <v>5.2117263843648211E-2</v>
      </c>
      <c r="C1190">
        <v>0.30944625407166126</v>
      </c>
      <c r="D1190">
        <v>0.6384364820846905</v>
      </c>
      <c r="E1190">
        <v>0</v>
      </c>
      <c r="F1190">
        <v>3.2573289902280131E-2</v>
      </c>
      <c r="G1190">
        <v>0.24429967426710097</v>
      </c>
      <c r="H1190">
        <v>0.72312703583061888</v>
      </c>
      <c r="I1190">
        <v>0</v>
      </c>
      <c r="J1190">
        <v>2.6058631921824105E-2</v>
      </c>
      <c r="K1190">
        <v>0.15309446254071662</v>
      </c>
      <c r="L1190">
        <v>0.82084690553745931</v>
      </c>
      <c r="M1190">
        <v>0</v>
      </c>
      <c r="N1190">
        <v>6.5146579804560262E-2</v>
      </c>
      <c r="O1190">
        <v>0.43648208469055377</v>
      </c>
      <c r="P1190">
        <v>0.49837133550488599</v>
      </c>
      <c r="Q1190">
        <v>1</v>
      </c>
      <c r="R1190">
        <f t="shared" si="342"/>
        <v>0</v>
      </c>
      <c r="S1190">
        <f t="shared" si="343"/>
        <v>-0.18219411644951142</v>
      </c>
      <c r="T1190">
        <f t="shared" si="344"/>
        <v>-1.1885085711650041</v>
      </c>
      <c r="U1190">
        <f t="shared" si="345"/>
        <v>-2.3018238179458468</v>
      </c>
      <c r="V1190">
        <f t="shared" si="346"/>
        <v>0</v>
      </c>
      <c r="W1190">
        <f t="shared" si="347"/>
        <v>-6.1727020561889251E-2</v>
      </c>
      <c r="X1190">
        <f t="shared" si="348"/>
        <v>-0.48466287917345274</v>
      </c>
      <c r="Y1190">
        <f t="shared" si="349"/>
        <v>-1.7407306087133549</v>
      </c>
      <c r="Z1190">
        <f t="shared" si="350"/>
        <v>0</v>
      </c>
      <c r="AA1190">
        <f t="shared" si="351"/>
        <v>-3.8967070439739418E-2</v>
      </c>
      <c r="AB1190">
        <f t="shared" si="352"/>
        <v>-0.17148373880293161</v>
      </c>
      <c r="AC1190">
        <f t="shared" si="353"/>
        <v>-0.29519225875407168</v>
      </c>
      <c r="AD1190">
        <f t="shared" si="354"/>
        <v>0</v>
      </c>
      <c r="AE1190">
        <f t="shared" si="355"/>
        <v>-0.21528908794788273</v>
      </c>
      <c r="AF1190">
        <f t="shared" si="356"/>
        <v>-1.5634924674267101</v>
      </c>
      <c r="AG1190">
        <f t="shared" si="357"/>
        <v>-1.7345658591205211</v>
      </c>
      <c r="AH1190">
        <f t="shared" si="358"/>
        <v>-9.9786374965009159</v>
      </c>
      <c r="AI1190">
        <f t="shared" si="359"/>
        <v>-61.967491080789095</v>
      </c>
      <c r="AJ1190">
        <f t="shared" si="360"/>
        <v>2.1965097857951061</v>
      </c>
    </row>
    <row r="1191" spans="1:36" x14ac:dyDescent="0.25">
      <c r="A1191">
        <v>0</v>
      </c>
      <c r="B1191">
        <v>0</v>
      </c>
      <c r="C1191">
        <v>0.38148148148148148</v>
      </c>
      <c r="D1191">
        <v>0.61851851851851847</v>
      </c>
      <c r="E1191">
        <v>0</v>
      </c>
      <c r="F1191">
        <v>0</v>
      </c>
      <c r="G1191">
        <v>0.2814814814814815</v>
      </c>
      <c r="H1191">
        <v>0.71851851851851856</v>
      </c>
      <c r="I1191">
        <v>0</v>
      </c>
      <c r="J1191">
        <v>0</v>
      </c>
      <c r="K1191">
        <v>0.57222222222222219</v>
      </c>
      <c r="L1191">
        <v>0.42777777777777776</v>
      </c>
      <c r="M1191">
        <v>0</v>
      </c>
      <c r="N1191">
        <v>0</v>
      </c>
      <c r="O1191">
        <v>0.21111111111111111</v>
      </c>
      <c r="P1191">
        <v>0.78888888888888886</v>
      </c>
      <c r="Q1191">
        <v>1</v>
      </c>
      <c r="R1191">
        <f t="shared" si="342"/>
        <v>0</v>
      </c>
      <c r="S1191">
        <f t="shared" si="343"/>
        <v>0</v>
      </c>
      <c r="T1191">
        <f t="shared" si="344"/>
        <v>-1.465178539134838</v>
      </c>
      <c r="U1191">
        <f t="shared" si="345"/>
        <v>-2.2300114384403935</v>
      </c>
      <c r="V1191">
        <f t="shared" si="346"/>
        <v>0</v>
      </c>
      <c r="W1191">
        <f t="shared" si="347"/>
        <v>0</v>
      </c>
      <c r="X1191">
        <f t="shared" si="348"/>
        <v>-0.55842737268518527</v>
      </c>
      <c r="Y1191">
        <f t="shared" si="349"/>
        <v>-1.729636863425926</v>
      </c>
      <c r="Z1191">
        <f t="shared" si="350"/>
        <v>0</v>
      </c>
      <c r="AA1191">
        <f t="shared" si="351"/>
        <v>0</v>
      </c>
      <c r="AB1191">
        <f t="shared" si="352"/>
        <v>-0.64095594618055551</v>
      </c>
      <c r="AC1191">
        <f t="shared" si="353"/>
        <v>-0.15383707682291667</v>
      </c>
      <c r="AD1191">
        <f t="shared" si="354"/>
        <v>0</v>
      </c>
      <c r="AE1191">
        <f t="shared" si="355"/>
        <v>0</v>
      </c>
      <c r="AF1191">
        <f t="shared" si="356"/>
        <v>-0.75620659722222217</v>
      </c>
      <c r="AG1191">
        <f t="shared" si="357"/>
        <v>-2.7457031249999999</v>
      </c>
      <c r="AH1191">
        <f t="shared" si="358"/>
        <v>-10.279956958912036</v>
      </c>
      <c r="AI1191">
        <f t="shared" si="359"/>
        <v>-63.838689539093323</v>
      </c>
      <c r="AJ1191">
        <f t="shared" si="360"/>
        <v>0.33108572042642542</v>
      </c>
    </row>
    <row r="1192" spans="1:36" x14ac:dyDescent="0.25">
      <c r="A1192">
        <v>0</v>
      </c>
      <c r="B1192">
        <v>0</v>
      </c>
      <c r="C1192">
        <v>0.40579710144927539</v>
      </c>
      <c r="D1192">
        <v>0.59420289855072461</v>
      </c>
      <c r="E1192">
        <v>0</v>
      </c>
      <c r="F1192">
        <v>0</v>
      </c>
      <c r="G1192">
        <v>0.26775956284153007</v>
      </c>
      <c r="H1192">
        <v>0.73224043715846998</v>
      </c>
      <c r="I1192">
        <v>0</v>
      </c>
      <c r="J1192">
        <v>0</v>
      </c>
      <c r="K1192">
        <v>0.54589371980676327</v>
      </c>
      <c r="L1192">
        <v>0.45410628019323673</v>
      </c>
      <c r="M1192">
        <v>0</v>
      </c>
      <c r="N1192">
        <v>0</v>
      </c>
      <c r="O1192">
        <v>0.14492753623188406</v>
      </c>
      <c r="P1192">
        <v>0.85507246376811596</v>
      </c>
      <c r="Q1192">
        <v>1</v>
      </c>
      <c r="R1192">
        <f t="shared" si="342"/>
        <v>0</v>
      </c>
      <c r="S1192">
        <f t="shared" si="343"/>
        <v>0</v>
      </c>
      <c r="T1192">
        <f t="shared" si="344"/>
        <v>-1.5585689821105073</v>
      </c>
      <c r="U1192">
        <f t="shared" si="345"/>
        <v>-2.1423437146173008</v>
      </c>
      <c r="V1192">
        <f t="shared" si="346"/>
        <v>0</v>
      </c>
      <c r="W1192">
        <f t="shared" si="347"/>
        <v>0</v>
      </c>
      <c r="X1192">
        <f t="shared" si="348"/>
        <v>-0.53120464053961758</v>
      </c>
      <c r="Y1192">
        <f t="shared" si="349"/>
        <v>-1.762668630464481</v>
      </c>
      <c r="Z1192">
        <f t="shared" si="350"/>
        <v>0</v>
      </c>
      <c r="AA1192">
        <f t="shared" si="351"/>
        <v>0</v>
      </c>
      <c r="AB1192">
        <f t="shared" si="352"/>
        <v>-0.61146493810386471</v>
      </c>
      <c r="AC1192">
        <f t="shared" si="353"/>
        <v>-0.16330531023550726</v>
      </c>
      <c r="AD1192">
        <f t="shared" si="354"/>
        <v>0</v>
      </c>
      <c r="AE1192">
        <f t="shared" si="355"/>
        <v>0</v>
      </c>
      <c r="AF1192">
        <f t="shared" si="356"/>
        <v>-0.51913496376811596</v>
      </c>
      <c r="AG1192">
        <f t="shared" si="357"/>
        <v>-2.976052989130435</v>
      </c>
      <c r="AH1192">
        <f t="shared" si="358"/>
        <v>-10.264744168969829</v>
      </c>
      <c r="AI1192">
        <f t="shared" si="359"/>
        <v>-63.744217881475912</v>
      </c>
      <c r="AJ1192">
        <f t="shared" si="360"/>
        <v>0.42526584484492141</v>
      </c>
    </row>
    <row r="1193" spans="1:36" x14ac:dyDescent="0.25">
      <c r="A1193">
        <v>0</v>
      </c>
      <c r="B1193">
        <v>4.8661800486618006E-3</v>
      </c>
      <c r="C1193">
        <v>0.42092457420924573</v>
      </c>
      <c r="D1193">
        <v>0.57420924574209242</v>
      </c>
      <c r="E1193">
        <v>0</v>
      </c>
      <c r="F1193">
        <v>2.631578947368421E-3</v>
      </c>
      <c r="G1193">
        <v>0.31315789473684208</v>
      </c>
      <c r="H1193">
        <v>0.68421052631578949</v>
      </c>
      <c r="I1193">
        <v>0</v>
      </c>
      <c r="J1193">
        <v>1.9464720194647202E-2</v>
      </c>
      <c r="K1193">
        <v>0.54744525547445255</v>
      </c>
      <c r="L1193">
        <v>0.43309002433090027</v>
      </c>
      <c r="M1193">
        <v>0</v>
      </c>
      <c r="N1193">
        <v>0</v>
      </c>
      <c r="O1193">
        <v>0.20924574209245742</v>
      </c>
      <c r="P1193">
        <v>0.79075425790754261</v>
      </c>
      <c r="Q1193">
        <v>1</v>
      </c>
      <c r="R1193">
        <f t="shared" si="342"/>
        <v>0</v>
      </c>
      <c r="S1193">
        <f t="shared" si="343"/>
        <v>-1.7011433622262775E-2</v>
      </c>
      <c r="T1193">
        <f t="shared" si="344"/>
        <v>-1.6166699634561283</v>
      </c>
      <c r="U1193">
        <f t="shared" si="345"/>
        <v>-2.0702584445331507</v>
      </c>
      <c r="V1193">
        <f t="shared" si="346"/>
        <v>0</v>
      </c>
      <c r="W1193">
        <f t="shared" si="347"/>
        <v>-4.9868935032894735E-3</v>
      </c>
      <c r="X1193">
        <f t="shared" si="348"/>
        <v>-0.62126978824013157</v>
      </c>
      <c r="Y1193">
        <f t="shared" si="349"/>
        <v>-1.6470497532894737</v>
      </c>
      <c r="Z1193">
        <f t="shared" si="350"/>
        <v>0</v>
      </c>
      <c r="AA1193">
        <f t="shared" si="351"/>
        <v>-2.910678984184915E-2</v>
      </c>
      <c r="AB1193">
        <f t="shared" si="352"/>
        <v>-0.61320283987226276</v>
      </c>
      <c r="AC1193">
        <f t="shared" si="353"/>
        <v>-0.15574746236313869</v>
      </c>
      <c r="AD1193">
        <f t="shared" si="354"/>
        <v>0</v>
      </c>
      <c r="AE1193">
        <f t="shared" si="355"/>
        <v>0</v>
      </c>
      <c r="AF1193">
        <f t="shared" si="356"/>
        <v>-0.74952478710462289</v>
      </c>
      <c r="AG1193">
        <f t="shared" si="357"/>
        <v>-2.7521954835766422</v>
      </c>
      <c r="AH1193">
        <f t="shared" si="358"/>
        <v>-10.277023639402952</v>
      </c>
      <c r="AI1193">
        <f t="shared" si="359"/>
        <v>-63.820473580193116</v>
      </c>
      <c r="AJ1193">
        <f t="shared" si="360"/>
        <v>0.34924546609926416</v>
      </c>
    </row>
    <row r="1194" spans="1:36" x14ac:dyDescent="0.25">
      <c r="A1194">
        <v>0</v>
      </c>
      <c r="B1194">
        <v>0</v>
      </c>
      <c r="C1194">
        <v>0.42684766214177977</v>
      </c>
      <c r="D1194">
        <v>0.57315233785822017</v>
      </c>
      <c r="E1194">
        <v>0</v>
      </c>
      <c r="F1194">
        <v>0</v>
      </c>
      <c r="G1194">
        <v>0.32579185520361992</v>
      </c>
      <c r="H1194">
        <v>0.67420814479638014</v>
      </c>
      <c r="I1194">
        <v>0</v>
      </c>
      <c r="J1194">
        <v>0</v>
      </c>
      <c r="K1194">
        <v>0.56259426847662142</v>
      </c>
      <c r="L1194">
        <v>0.43740573152337858</v>
      </c>
      <c r="M1194">
        <v>0</v>
      </c>
      <c r="N1194">
        <v>0</v>
      </c>
      <c r="O1194">
        <v>0.22322775263951736</v>
      </c>
      <c r="P1194">
        <v>0.77677224736048267</v>
      </c>
      <c r="Q1194">
        <v>1</v>
      </c>
      <c r="R1194">
        <f t="shared" si="342"/>
        <v>0</v>
      </c>
      <c r="S1194">
        <f t="shared" si="343"/>
        <v>0</v>
      </c>
      <c r="T1194">
        <f t="shared" si="344"/>
        <v>-1.6394191183835312</v>
      </c>
      <c r="U1194">
        <f t="shared" si="345"/>
        <v>-2.0664478606947587</v>
      </c>
      <c r="V1194">
        <f t="shared" si="346"/>
        <v>0</v>
      </c>
      <c r="W1194">
        <f t="shared" si="347"/>
        <v>0</v>
      </c>
      <c r="X1194">
        <f t="shared" si="348"/>
        <v>-0.64633413461538458</v>
      </c>
      <c r="Y1194">
        <f t="shared" si="349"/>
        <v>-1.6229717548076925</v>
      </c>
      <c r="Z1194">
        <f t="shared" si="350"/>
        <v>0</v>
      </c>
      <c r="AA1194">
        <f t="shared" si="351"/>
        <v>0</v>
      </c>
      <c r="AB1194">
        <f t="shared" si="352"/>
        <v>-0.63017150970965308</v>
      </c>
      <c r="AC1194">
        <f t="shared" si="353"/>
        <v>-0.15729947327488689</v>
      </c>
      <c r="AD1194">
        <f t="shared" si="354"/>
        <v>0</v>
      </c>
      <c r="AE1194">
        <f t="shared" si="355"/>
        <v>0</v>
      </c>
      <c r="AF1194">
        <f t="shared" si="356"/>
        <v>-0.79960878582202111</v>
      </c>
      <c r="AG1194">
        <f t="shared" si="357"/>
        <v>-2.7035315328054299</v>
      </c>
      <c r="AH1194">
        <f t="shared" si="358"/>
        <v>-10.265784170113356</v>
      </c>
      <c r="AI1194">
        <f t="shared" si="359"/>
        <v>-63.750676304442791</v>
      </c>
      <c r="AJ1194">
        <f t="shared" si="360"/>
        <v>0.41882735213813221</v>
      </c>
    </row>
    <row r="1195" spans="1:36" x14ac:dyDescent="0.25">
      <c r="A1195">
        <v>0</v>
      </c>
      <c r="B1195">
        <v>0</v>
      </c>
      <c r="C1195">
        <v>0.42857142857142855</v>
      </c>
      <c r="D1195">
        <v>0.5714285714285714</v>
      </c>
      <c r="E1195">
        <v>0</v>
      </c>
      <c r="F1195">
        <v>0</v>
      </c>
      <c r="G1195">
        <v>0.30903790087463556</v>
      </c>
      <c r="H1195">
        <v>0.69096209912536444</v>
      </c>
      <c r="I1195">
        <v>0</v>
      </c>
      <c r="J1195">
        <v>0</v>
      </c>
      <c r="K1195">
        <v>0.54810495626822153</v>
      </c>
      <c r="L1195">
        <v>0.45189504373177841</v>
      </c>
      <c r="M1195">
        <v>0</v>
      </c>
      <c r="N1195">
        <v>0</v>
      </c>
      <c r="O1195">
        <v>0.22157434402332363</v>
      </c>
      <c r="P1195">
        <v>0.77842565597667635</v>
      </c>
      <c r="Q1195">
        <v>1</v>
      </c>
      <c r="R1195">
        <f t="shared" si="342"/>
        <v>0</v>
      </c>
      <c r="S1195">
        <f t="shared" si="343"/>
        <v>0</v>
      </c>
      <c r="T1195">
        <f t="shared" si="344"/>
        <v>-1.6460396902901784</v>
      </c>
      <c r="U1195">
        <f t="shared" si="345"/>
        <v>-2.060232979910714</v>
      </c>
      <c r="V1195">
        <f t="shared" si="346"/>
        <v>0</v>
      </c>
      <c r="W1195">
        <f t="shared" si="347"/>
        <v>0</v>
      </c>
      <c r="X1195">
        <f t="shared" si="348"/>
        <v>-0.61309618713556846</v>
      </c>
      <c r="Y1195">
        <f t="shared" si="349"/>
        <v>-1.6633023186953353</v>
      </c>
      <c r="Z1195">
        <f t="shared" si="350"/>
        <v>0</v>
      </c>
      <c r="AA1195">
        <f t="shared" si="351"/>
        <v>0</v>
      </c>
      <c r="AB1195">
        <f t="shared" si="352"/>
        <v>-0.61394178206997085</v>
      </c>
      <c r="AC1195">
        <f t="shared" si="353"/>
        <v>-0.16251010727951895</v>
      </c>
      <c r="AD1195">
        <f t="shared" si="354"/>
        <v>0</v>
      </c>
      <c r="AE1195">
        <f t="shared" si="355"/>
        <v>0</v>
      </c>
      <c r="AF1195">
        <f t="shared" si="356"/>
        <v>-0.79368622448979598</v>
      </c>
      <c r="AG1195">
        <f t="shared" si="357"/>
        <v>-2.7092861698250728</v>
      </c>
      <c r="AH1195">
        <f t="shared" si="358"/>
        <v>-10.262095459696154</v>
      </c>
      <c r="AI1195">
        <f t="shared" si="359"/>
        <v>-63.727769356479428</v>
      </c>
      <c r="AJ1195">
        <f t="shared" si="360"/>
        <v>0.44166361079651723</v>
      </c>
    </row>
    <row r="1196" spans="1:36" x14ac:dyDescent="0.25">
      <c r="A1196">
        <v>0</v>
      </c>
      <c r="B1196">
        <v>4.2674253200568994E-3</v>
      </c>
      <c r="C1196">
        <v>0.42816500711237554</v>
      </c>
      <c r="D1196">
        <v>0.56756756756756754</v>
      </c>
      <c r="E1196">
        <v>0</v>
      </c>
      <c r="F1196">
        <v>0</v>
      </c>
      <c r="G1196">
        <v>0.33997155049786631</v>
      </c>
      <c r="H1196">
        <v>0.66002844950213369</v>
      </c>
      <c r="I1196">
        <v>0</v>
      </c>
      <c r="J1196">
        <v>1.2802275960170697E-2</v>
      </c>
      <c r="K1196">
        <v>0.55049786628733999</v>
      </c>
      <c r="L1196">
        <v>0.43669985775248932</v>
      </c>
      <c r="M1196">
        <v>0</v>
      </c>
      <c r="N1196">
        <v>0</v>
      </c>
      <c r="O1196">
        <v>0.27596017069701279</v>
      </c>
      <c r="P1196">
        <v>0.72403982930298716</v>
      </c>
      <c r="Q1196">
        <v>1</v>
      </c>
      <c r="R1196">
        <f t="shared" si="342"/>
        <v>0</v>
      </c>
      <c r="S1196">
        <f t="shared" si="343"/>
        <v>-1.4918277138157895E-2</v>
      </c>
      <c r="T1196">
        <f t="shared" si="344"/>
        <v>-1.6444787233008091</v>
      </c>
      <c r="U1196">
        <f t="shared" si="345"/>
        <v>-2.0463124868032092</v>
      </c>
      <c r="V1196">
        <f t="shared" si="346"/>
        <v>0</v>
      </c>
      <c r="W1196">
        <f t="shared" si="347"/>
        <v>0</v>
      </c>
      <c r="X1196">
        <f t="shared" si="348"/>
        <v>-0.67446504378556194</v>
      </c>
      <c r="Y1196">
        <f t="shared" si="349"/>
        <v>-1.5888380156472262</v>
      </c>
      <c r="Z1196">
        <f t="shared" si="350"/>
        <v>0</v>
      </c>
      <c r="AA1196">
        <f t="shared" si="351"/>
        <v>-1.9144028382823614E-2</v>
      </c>
      <c r="AB1196">
        <f t="shared" si="352"/>
        <v>-0.61662212171052633</v>
      </c>
      <c r="AC1196">
        <f t="shared" si="353"/>
        <v>-0.15704562755600995</v>
      </c>
      <c r="AD1196">
        <f t="shared" si="354"/>
        <v>0</v>
      </c>
      <c r="AE1196">
        <f t="shared" si="355"/>
        <v>0</v>
      </c>
      <c r="AF1196">
        <f t="shared" si="356"/>
        <v>-0.98849795519203409</v>
      </c>
      <c r="AG1196">
        <f t="shared" si="357"/>
        <v>-2.5199979996443811</v>
      </c>
      <c r="AH1196">
        <f t="shared" si="358"/>
        <v>-10.270320279160741</v>
      </c>
      <c r="AI1196">
        <f t="shared" si="359"/>
        <v>-63.778845610826941</v>
      </c>
      <c r="AJ1196">
        <f t="shared" si="360"/>
        <v>0.39074497434408534</v>
      </c>
    </row>
    <row r="1197" spans="1:36" x14ac:dyDescent="0.25">
      <c r="A1197">
        <v>0</v>
      </c>
      <c r="B1197">
        <v>2.1276595744680851E-2</v>
      </c>
      <c r="C1197">
        <v>0.41134751773049644</v>
      </c>
      <c r="D1197">
        <v>0.56737588652482274</v>
      </c>
      <c r="E1197">
        <v>0</v>
      </c>
      <c r="F1197">
        <v>1.1450381679389313E-2</v>
      </c>
      <c r="G1197">
        <v>0.33206106870229007</v>
      </c>
      <c r="H1197">
        <v>0.65648854961832059</v>
      </c>
      <c r="I1197">
        <v>0</v>
      </c>
      <c r="J1197">
        <v>4.2553191489361701E-2</v>
      </c>
      <c r="K1197">
        <v>0.55319148936170215</v>
      </c>
      <c r="L1197">
        <v>0.40425531914893614</v>
      </c>
      <c r="M1197">
        <v>0</v>
      </c>
      <c r="N1197">
        <v>3.5460992907801418E-3</v>
      </c>
      <c r="O1197">
        <v>0.21276595744680851</v>
      </c>
      <c r="P1197">
        <v>0.78368794326241131</v>
      </c>
      <c r="Q1197">
        <v>1</v>
      </c>
      <c r="R1197">
        <f t="shared" si="342"/>
        <v>0</v>
      </c>
      <c r="S1197">
        <f t="shared" si="343"/>
        <v>-7.4379778922872342E-2</v>
      </c>
      <c r="T1197">
        <f t="shared" si="344"/>
        <v>-1.5798867949357269</v>
      </c>
      <c r="U1197">
        <f t="shared" si="345"/>
        <v>-2.0456213984929081</v>
      </c>
      <c r="V1197">
        <f t="shared" si="346"/>
        <v>0</v>
      </c>
      <c r="W1197">
        <f t="shared" si="347"/>
        <v>-2.1698696922709922E-2</v>
      </c>
      <c r="X1197">
        <f t="shared" si="348"/>
        <v>-0.65877154401240456</v>
      </c>
      <c r="Y1197">
        <f t="shared" si="349"/>
        <v>-1.5803166746183206</v>
      </c>
      <c r="Z1197">
        <f t="shared" si="350"/>
        <v>0</v>
      </c>
      <c r="AA1197">
        <f t="shared" si="351"/>
        <v>-6.3632396941489366E-2</v>
      </c>
      <c r="AB1197">
        <f t="shared" si="352"/>
        <v>-0.61963929521276595</v>
      </c>
      <c r="AC1197">
        <f t="shared" si="353"/>
        <v>-0.14537795046542551</v>
      </c>
      <c r="AD1197">
        <f t="shared" si="354"/>
        <v>0</v>
      </c>
      <c r="AE1197">
        <f t="shared" si="355"/>
        <v>-1.171875E-2</v>
      </c>
      <c r="AF1197">
        <f t="shared" si="356"/>
        <v>-0.76213430851063835</v>
      </c>
      <c r="AG1197">
        <f t="shared" si="357"/>
        <v>-2.7276013962765955</v>
      </c>
      <c r="AH1197">
        <f t="shared" si="358"/>
        <v>-10.290778985311857</v>
      </c>
      <c r="AI1197">
        <f t="shared" si="359"/>
        <v>-63.90589448812991</v>
      </c>
      <c r="AJ1197">
        <f t="shared" si="360"/>
        <v>0.2640881613549324</v>
      </c>
    </row>
    <row r="1198" spans="1:36" x14ac:dyDescent="0.25">
      <c r="A1198">
        <v>0</v>
      </c>
      <c r="B1198">
        <v>3.6269430051813469E-2</v>
      </c>
      <c r="C1198">
        <v>0.40673575129533679</v>
      </c>
      <c r="D1198">
        <v>0.55699481865284972</v>
      </c>
      <c r="E1198">
        <v>0</v>
      </c>
      <c r="F1198">
        <v>2.8497409326424871E-2</v>
      </c>
      <c r="G1198">
        <v>0.3393782383419689</v>
      </c>
      <c r="H1198">
        <v>0.63212435233160624</v>
      </c>
      <c r="I1198">
        <v>0</v>
      </c>
      <c r="J1198">
        <v>1.8181818181818181E-2</v>
      </c>
      <c r="K1198">
        <v>0.25194805194805192</v>
      </c>
      <c r="L1198">
        <v>0.72987012987012989</v>
      </c>
      <c r="M1198">
        <v>0</v>
      </c>
      <c r="N1198">
        <v>6.4599483204134361E-2</v>
      </c>
      <c r="O1198">
        <v>0.49354005167958659</v>
      </c>
      <c r="P1198">
        <v>0.44186046511627908</v>
      </c>
      <c r="Q1198">
        <v>1</v>
      </c>
      <c r="R1198">
        <f t="shared" si="342"/>
        <v>0</v>
      </c>
      <c r="S1198">
        <f t="shared" si="343"/>
        <v>-0.12679247287888601</v>
      </c>
      <c r="T1198">
        <f t="shared" si="344"/>
        <v>-1.5621741102149449</v>
      </c>
      <c r="U1198">
        <f t="shared" si="345"/>
        <v>-2.0081934162989801</v>
      </c>
      <c r="V1198">
        <f t="shared" si="346"/>
        <v>0</v>
      </c>
      <c r="W1198">
        <f t="shared" si="347"/>
        <v>-5.4003147263601038E-2</v>
      </c>
      <c r="X1198">
        <f t="shared" si="348"/>
        <v>-0.67328797967940412</v>
      </c>
      <c r="Y1198">
        <f t="shared" si="349"/>
        <v>-1.5216665317357514</v>
      </c>
      <c r="Z1198">
        <f t="shared" si="350"/>
        <v>0</v>
      </c>
      <c r="AA1198">
        <f t="shared" si="351"/>
        <v>-2.7188387784090908E-2</v>
      </c>
      <c r="AB1198">
        <f t="shared" si="352"/>
        <v>-0.28221134334415582</v>
      </c>
      <c r="AC1198">
        <f t="shared" si="353"/>
        <v>-0.26247526887175326</v>
      </c>
      <c r="AD1198">
        <f t="shared" si="354"/>
        <v>0</v>
      </c>
      <c r="AE1198">
        <f t="shared" si="355"/>
        <v>-0.21348110465116277</v>
      </c>
      <c r="AF1198">
        <f t="shared" si="356"/>
        <v>-1.7678758882428942</v>
      </c>
      <c r="AG1198">
        <f t="shared" si="357"/>
        <v>-1.5378815406976745</v>
      </c>
      <c r="AH1198">
        <f t="shared" si="358"/>
        <v>-10.037231191663299</v>
      </c>
      <c r="AI1198">
        <f t="shared" si="359"/>
        <v>-62.331358821614302</v>
      </c>
      <c r="AJ1198">
        <f t="shared" si="360"/>
        <v>1.8337649164124077</v>
      </c>
    </row>
    <row r="1199" spans="1:36" x14ac:dyDescent="0.25">
      <c r="A1199">
        <v>0</v>
      </c>
      <c r="B1199">
        <v>9.4499294781382234E-2</v>
      </c>
      <c r="C1199">
        <v>0.47249647390691113</v>
      </c>
      <c r="D1199">
        <v>0.43300423131170662</v>
      </c>
      <c r="E1199">
        <v>0</v>
      </c>
      <c r="F1199">
        <v>5.6577086280056574E-2</v>
      </c>
      <c r="G1199">
        <v>0.44130127298444133</v>
      </c>
      <c r="H1199">
        <v>0.50212164073550214</v>
      </c>
      <c r="I1199">
        <v>0</v>
      </c>
      <c r="J1199">
        <v>0.14305750350631136</v>
      </c>
      <c r="K1199">
        <v>0.52594670406732114</v>
      </c>
      <c r="L1199">
        <v>0.33099579242636745</v>
      </c>
      <c r="M1199">
        <v>0</v>
      </c>
      <c r="N1199">
        <v>2.4045261669024046E-2</v>
      </c>
      <c r="O1199">
        <v>0.42291371994342292</v>
      </c>
      <c r="P1199">
        <v>0.55304101838755304</v>
      </c>
      <c r="Q1199">
        <v>1</v>
      </c>
      <c r="R1199">
        <f t="shared" si="342"/>
        <v>0</v>
      </c>
      <c r="S1199">
        <f t="shared" si="343"/>
        <v>-0.33035532274770807</v>
      </c>
      <c r="T1199">
        <f t="shared" si="344"/>
        <v>-1.814745215670178</v>
      </c>
      <c r="U1199">
        <f t="shared" si="345"/>
        <v>-1.5611567961312147</v>
      </c>
      <c r="V1199">
        <f t="shared" si="346"/>
        <v>0</v>
      </c>
      <c r="W1199">
        <f t="shared" si="347"/>
        <v>-0.10721468352192362</v>
      </c>
      <c r="X1199">
        <f t="shared" si="348"/>
        <v>-0.87549173444130135</v>
      </c>
      <c r="Y1199">
        <f t="shared" si="349"/>
        <v>-1.2087205511845829</v>
      </c>
      <c r="Z1199">
        <f t="shared" si="350"/>
        <v>0</v>
      </c>
      <c r="AA1199">
        <f t="shared" si="351"/>
        <v>-0.21392265844144459</v>
      </c>
      <c r="AB1199">
        <f t="shared" si="352"/>
        <v>-0.58912194293478259</v>
      </c>
      <c r="AC1199">
        <f t="shared" si="353"/>
        <v>-0.11903242242286115</v>
      </c>
      <c r="AD1199">
        <f t="shared" si="354"/>
        <v>0</v>
      </c>
      <c r="AE1199">
        <f t="shared" si="355"/>
        <v>-7.94620756718529E-2</v>
      </c>
      <c r="AF1199">
        <f t="shared" si="356"/>
        <v>-1.5148901608910892</v>
      </c>
      <c r="AG1199">
        <f t="shared" si="357"/>
        <v>-1.9248419819660538</v>
      </c>
      <c r="AH1199">
        <f t="shared" si="358"/>
        <v>-10.338955546024993</v>
      </c>
      <c r="AI1199">
        <f t="shared" si="359"/>
        <v>-64.205071665108349</v>
      </c>
      <c r="AJ1199">
        <f t="shared" si="360"/>
        <v>-3.4165774922043847E-2</v>
      </c>
    </row>
    <row r="1200" spans="1:36" x14ac:dyDescent="0.25">
      <c r="A1200">
        <v>0</v>
      </c>
      <c r="B1200">
        <v>1.7509727626459144E-2</v>
      </c>
      <c r="C1200">
        <v>0.56031128404669261</v>
      </c>
      <c r="D1200">
        <v>0.42217898832684825</v>
      </c>
      <c r="E1200">
        <v>0</v>
      </c>
      <c r="F1200">
        <v>5.859375E-3</v>
      </c>
      <c r="G1200">
        <v>0.4375</v>
      </c>
      <c r="H1200">
        <v>0.556640625</v>
      </c>
      <c r="I1200">
        <v>0</v>
      </c>
      <c r="J1200">
        <v>2.1400778210116732E-2</v>
      </c>
      <c r="K1200">
        <v>0.69844357976653693</v>
      </c>
      <c r="L1200">
        <v>0.28015564202334631</v>
      </c>
      <c r="M1200">
        <v>0</v>
      </c>
      <c r="N1200">
        <v>5.859375E-3</v>
      </c>
      <c r="O1200">
        <v>0.349609375</v>
      </c>
      <c r="P1200">
        <v>0.64453125</v>
      </c>
      <c r="Q1200">
        <v>1</v>
      </c>
      <c r="R1200">
        <f t="shared" si="342"/>
        <v>0</v>
      </c>
      <c r="S1200">
        <f t="shared" si="343"/>
        <v>-6.1211374483219845E-2</v>
      </c>
      <c r="T1200">
        <f t="shared" si="344"/>
        <v>-2.1520207624027239</v>
      </c>
      <c r="U1200">
        <f t="shared" si="345"/>
        <v>-1.5221273815585481</v>
      </c>
      <c r="V1200">
        <f t="shared" si="346"/>
        <v>0</v>
      </c>
      <c r="W1200">
        <f t="shared" si="347"/>
        <v>-1.1103630065917969E-2</v>
      </c>
      <c r="X1200">
        <f t="shared" si="348"/>
        <v>-0.867950439453125</v>
      </c>
      <c r="Y1200">
        <f t="shared" si="349"/>
        <v>-1.3399600982666016</v>
      </c>
      <c r="Z1200">
        <f t="shared" si="350"/>
        <v>0</v>
      </c>
      <c r="AA1200">
        <f t="shared" si="351"/>
        <v>-3.200189612718872E-2</v>
      </c>
      <c r="AB1200">
        <f t="shared" si="352"/>
        <v>-0.78233865819552528</v>
      </c>
      <c r="AC1200">
        <f t="shared" si="353"/>
        <v>-0.10074933122568093</v>
      </c>
      <c r="AD1200">
        <f t="shared" si="354"/>
        <v>0</v>
      </c>
      <c r="AE1200">
        <f t="shared" si="355"/>
        <v>-1.93634033203125E-2</v>
      </c>
      <c r="AF1200">
        <f t="shared" si="356"/>
        <v>-1.2523117065429687</v>
      </c>
      <c r="AG1200">
        <f t="shared" si="357"/>
        <v>-2.2432708740234375</v>
      </c>
      <c r="AH1200">
        <f t="shared" si="358"/>
        <v>-10.38440955566525</v>
      </c>
      <c r="AI1200">
        <f t="shared" si="359"/>
        <v>-64.48734175839077</v>
      </c>
      <c r="AJ1200">
        <f t="shared" si="360"/>
        <v>-0.31556480162927947</v>
      </c>
    </row>
    <row r="1201" spans="1:36" x14ac:dyDescent="0.25">
      <c r="A1201">
        <v>0</v>
      </c>
      <c r="B1201">
        <v>0.12846865364850976</v>
      </c>
      <c r="C1201">
        <v>0.69475847893114084</v>
      </c>
      <c r="D1201">
        <v>0.17677286742034942</v>
      </c>
      <c r="E1201">
        <v>0</v>
      </c>
      <c r="F1201">
        <v>9.0628218331616883E-2</v>
      </c>
      <c r="G1201">
        <v>0.67971163748712671</v>
      </c>
      <c r="H1201">
        <v>0.22966014418125644</v>
      </c>
      <c r="I1201">
        <v>0</v>
      </c>
      <c r="J1201">
        <v>0.19384615384615383</v>
      </c>
      <c r="K1201">
        <v>0.66051282051282056</v>
      </c>
      <c r="L1201">
        <v>0.14564102564102563</v>
      </c>
      <c r="M1201">
        <v>0</v>
      </c>
      <c r="N1201">
        <v>5.8031088082901555E-2</v>
      </c>
      <c r="O1201">
        <v>0.65803108808290156</v>
      </c>
      <c r="P1201">
        <v>0.28393782383419691</v>
      </c>
      <c r="Q1201">
        <v>1</v>
      </c>
      <c r="R1201">
        <f t="shared" si="342"/>
        <v>0</v>
      </c>
      <c r="S1201">
        <f t="shared" si="343"/>
        <v>-0.449107092674075</v>
      </c>
      <c r="T1201">
        <f t="shared" si="344"/>
        <v>-2.6684000734680113</v>
      </c>
      <c r="U1201">
        <f t="shared" si="345"/>
        <v>-0.63733825997237914</v>
      </c>
      <c r="V1201">
        <f t="shared" si="346"/>
        <v>0</v>
      </c>
      <c r="W1201">
        <f t="shared" si="347"/>
        <v>-0.17174224382080328</v>
      </c>
      <c r="X1201">
        <f t="shared" si="348"/>
        <v>-1.3484708901905254</v>
      </c>
      <c r="Y1201">
        <f t="shared" si="349"/>
        <v>-0.55284399942070028</v>
      </c>
      <c r="Z1201">
        <f t="shared" si="350"/>
        <v>0</v>
      </c>
      <c r="AA1201">
        <f t="shared" si="351"/>
        <v>-0.28987004206730765</v>
      </c>
      <c r="AB1201">
        <f t="shared" si="352"/>
        <v>-0.7398517628205129</v>
      </c>
      <c r="AC1201">
        <f t="shared" si="353"/>
        <v>-5.237530048076923E-2</v>
      </c>
      <c r="AD1201">
        <f t="shared" si="354"/>
        <v>0</v>
      </c>
      <c r="AE1201">
        <f t="shared" si="355"/>
        <v>-0.19177461139896373</v>
      </c>
      <c r="AF1201">
        <f t="shared" si="356"/>
        <v>-2.3570879209844562</v>
      </c>
      <c r="AG1201">
        <f t="shared" si="357"/>
        <v>-0.98823672279792751</v>
      </c>
      <c r="AH1201">
        <f t="shared" si="358"/>
        <v>-10.447098920096431</v>
      </c>
      <c r="AI1201">
        <f t="shared" si="359"/>
        <v>-64.876643667856044</v>
      </c>
      <c r="AJ1201">
        <f t="shared" si="360"/>
        <v>-0.70366535151356702</v>
      </c>
    </row>
    <row r="1202" spans="1:36" x14ac:dyDescent="0.25">
      <c r="A1202">
        <v>0</v>
      </c>
      <c r="B1202">
        <v>0.45108695652173914</v>
      </c>
      <c r="C1202">
        <v>0.39130434782608697</v>
      </c>
      <c r="D1202">
        <v>0.15760869565217392</v>
      </c>
      <c r="E1202">
        <v>0</v>
      </c>
      <c r="F1202">
        <v>0.29347826086956524</v>
      </c>
      <c r="G1202">
        <v>0.50543478260869568</v>
      </c>
      <c r="H1202">
        <v>0.20108695652173914</v>
      </c>
      <c r="I1202">
        <v>0</v>
      </c>
      <c r="J1202">
        <v>0.70270270270270274</v>
      </c>
      <c r="K1202">
        <v>0.21081081081081082</v>
      </c>
      <c r="L1202">
        <v>8.6486486486486491E-2</v>
      </c>
      <c r="M1202">
        <v>0</v>
      </c>
      <c r="N1202">
        <v>0.20108695652173914</v>
      </c>
      <c r="O1202">
        <v>0.57608695652173914</v>
      </c>
      <c r="P1202">
        <v>0.22282608695652173</v>
      </c>
      <c r="Q1202">
        <v>1</v>
      </c>
      <c r="R1202">
        <f t="shared" si="342"/>
        <v>0</v>
      </c>
      <c r="S1202">
        <f t="shared" si="343"/>
        <v>-1.5769321607506794</v>
      </c>
      <c r="T1202">
        <f t="shared" si="344"/>
        <v>-1.5029058041779892</v>
      </c>
      <c r="U1202">
        <f t="shared" si="345"/>
        <v>-0.56824360723080847</v>
      </c>
      <c r="V1202">
        <f t="shared" si="346"/>
        <v>0</v>
      </c>
      <c r="W1202">
        <f t="shared" si="347"/>
        <v>-0.55614703634510876</v>
      </c>
      <c r="X1202">
        <f t="shared" si="348"/>
        <v>-1.0027253524116848</v>
      </c>
      <c r="Y1202">
        <f t="shared" si="349"/>
        <v>-0.48406186311141308</v>
      </c>
      <c r="Z1202">
        <f t="shared" si="350"/>
        <v>0</v>
      </c>
      <c r="AA1202">
        <f t="shared" si="351"/>
        <v>-1.0507944467905406</v>
      </c>
      <c r="AB1202">
        <f t="shared" si="352"/>
        <v>-0.23613281250000001</v>
      </c>
      <c r="AC1202">
        <f t="shared" si="353"/>
        <v>-3.1102195945945949E-2</v>
      </c>
      <c r="AD1202">
        <f t="shared" si="354"/>
        <v>0</v>
      </c>
      <c r="AE1202">
        <f t="shared" si="355"/>
        <v>-0.66452955163043481</v>
      </c>
      <c r="AF1202">
        <f t="shared" si="356"/>
        <v>-2.0635614809782608</v>
      </c>
      <c r="AG1202">
        <f t="shared" si="357"/>
        <v>-0.77553923233695654</v>
      </c>
      <c r="AH1202">
        <f t="shared" si="358"/>
        <v>-10.512675544209824</v>
      </c>
      <c r="AI1202">
        <f t="shared" si="359"/>
        <v>-65.283875503993968</v>
      </c>
      <c r="AJ1202">
        <f t="shared" si="360"/>
        <v>-1.1096404975194061</v>
      </c>
    </row>
    <row r="1203" spans="1:36" x14ac:dyDescent="0.25">
      <c r="A1203">
        <v>0</v>
      </c>
      <c r="B1203">
        <v>0</v>
      </c>
      <c r="C1203">
        <v>0.1536697247706422</v>
      </c>
      <c r="D1203">
        <v>0.84633027522935778</v>
      </c>
      <c r="E1203">
        <v>0</v>
      </c>
      <c r="F1203">
        <v>0</v>
      </c>
      <c r="G1203">
        <v>7.1100917431192664E-2</v>
      </c>
      <c r="H1203">
        <v>0.92889908256880738</v>
      </c>
      <c r="I1203">
        <v>0</v>
      </c>
      <c r="J1203">
        <v>0</v>
      </c>
      <c r="K1203">
        <v>0.29357798165137616</v>
      </c>
      <c r="L1203">
        <v>0.70642201834862384</v>
      </c>
      <c r="M1203">
        <v>0</v>
      </c>
      <c r="N1203">
        <v>0</v>
      </c>
      <c r="O1203">
        <v>3.669724770642202E-2</v>
      </c>
      <c r="P1203">
        <v>0.96330275229357798</v>
      </c>
      <c r="Q1203">
        <v>1</v>
      </c>
      <c r="R1203">
        <f t="shared" si="342"/>
        <v>0</v>
      </c>
      <c r="S1203">
        <f t="shared" si="343"/>
        <v>0</v>
      </c>
      <c r="T1203">
        <f t="shared" si="344"/>
        <v>-0.59020842105970472</v>
      </c>
      <c r="U1203">
        <f t="shared" si="345"/>
        <v>-3.0513657036177606</v>
      </c>
      <c r="V1203">
        <f t="shared" si="346"/>
        <v>0</v>
      </c>
      <c r="W1203">
        <f t="shared" si="347"/>
        <v>0</v>
      </c>
      <c r="X1203">
        <f t="shared" si="348"/>
        <v>-0.14105616578268348</v>
      </c>
      <c r="Y1203">
        <f t="shared" si="349"/>
        <v>-2.236070545441514</v>
      </c>
      <c r="Z1203">
        <f t="shared" si="350"/>
        <v>0</v>
      </c>
      <c r="AA1203">
        <f t="shared" si="351"/>
        <v>0</v>
      </c>
      <c r="AB1203">
        <f t="shared" si="352"/>
        <v>-0.32884174311926606</v>
      </c>
      <c r="AC1203">
        <f t="shared" si="353"/>
        <v>-0.2540428791571101</v>
      </c>
      <c r="AD1203">
        <f t="shared" si="354"/>
        <v>0</v>
      </c>
      <c r="AE1203">
        <f t="shared" si="355"/>
        <v>0</v>
      </c>
      <c r="AF1203">
        <f t="shared" si="356"/>
        <v>-0.13145068807339449</v>
      </c>
      <c r="AG1203">
        <f t="shared" si="357"/>
        <v>-3.3527451261467891</v>
      </c>
      <c r="AH1203">
        <f t="shared" si="358"/>
        <v>-10.085781272398222</v>
      </c>
      <c r="AI1203">
        <f t="shared" si="359"/>
        <v>-62.632855563626215</v>
      </c>
      <c r="AJ1203">
        <f t="shared" si="360"/>
        <v>1.5331985731240705</v>
      </c>
    </row>
    <row r="1204" spans="1:36" x14ac:dyDescent="0.25">
      <c r="A1204">
        <v>0</v>
      </c>
      <c r="B1204">
        <v>0</v>
      </c>
      <c r="C1204">
        <v>0.29340277777777779</v>
      </c>
      <c r="D1204">
        <v>0.70659722222222221</v>
      </c>
      <c r="E1204">
        <v>0</v>
      </c>
      <c r="F1204">
        <v>0</v>
      </c>
      <c r="G1204">
        <v>0.19097222222222221</v>
      </c>
      <c r="H1204">
        <v>0.80902777777777779</v>
      </c>
      <c r="I1204">
        <v>0</v>
      </c>
      <c r="J1204">
        <v>0</v>
      </c>
      <c r="K1204">
        <v>0.43402777777777779</v>
      </c>
      <c r="L1204">
        <v>0.56597222222222221</v>
      </c>
      <c r="M1204">
        <v>0</v>
      </c>
      <c r="N1204">
        <v>0</v>
      </c>
      <c r="O1204">
        <v>0.11805555555555555</v>
      </c>
      <c r="P1204">
        <v>0.88194444444444442</v>
      </c>
      <c r="Q1204">
        <v>1</v>
      </c>
      <c r="R1204">
        <f t="shared" si="342"/>
        <v>0</v>
      </c>
      <c r="S1204">
        <f t="shared" si="343"/>
        <v>0</v>
      </c>
      <c r="T1204">
        <f t="shared" si="344"/>
        <v>-1.1268894407484267</v>
      </c>
      <c r="U1204">
        <f t="shared" si="345"/>
        <v>-2.5475710762871637</v>
      </c>
      <c r="V1204">
        <f t="shared" si="346"/>
        <v>0</v>
      </c>
      <c r="W1204">
        <f t="shared" si="347"/>
        <v>0</v>
      </c>
      <c r="X1204">
        <f t="shared" si="348"/>
        <v>-0.37886725531684023</v>
      </c>
      <c r="Y1204">
        <f t="shared" si="349"/>
        <v>-1.9475131564670138</v>
      </c>
      <c r="Z1204">
        <f t="shared" si="350"/>
        <v>0</v>
      </c>
      <c r="AA1204">
        <f t="shared" si="351"/>
        <v>0</v>
      </c>
      <c r="AB1204">
        <f t="shared" si="352"/>
        <v>-0.48616197374131948</v>
      </c>
      <c r="AC1204">
        <f t="shared" si="353"/>
        <v>-0.20353444417317709</v>
      </c>
      <c r="AD1204">
        <f t="shared" si="354"/>
        <v>0</v>
      </c>
      <c r="AE1204">
        <f t="shared" si="355"/>
        <v>0</v>
      </c>
      <c r="AF1204">
        <f t="shared" si="356"/>
        <v>-0.4228786892361111</v>
      </c>
      <c r="AG1204">
        <f t="shared" si="357"/>
        <v>-3.069580078125</v>
      </c>
      <c r="AH1204">
        <f t="shared" si="358"/>
        <v>-10.182996114095051</v>
      </c>
      <c r="AI1204">
        <f t="shared" si="359"/>
        <v>-63.236561213609086</v>
      </c>
      <c r="AJ1204">
        <f t="shared" si="360"/>
        <v>0.93135591828473474</v>
      </c>
    </row>
    <row r="1205" spans="1:36" x14ac:dyDescent="0.25">
      <c r="A1205">
        <v>0</v>
      </c>
      <c r="B1205">
        <v>0</v>
      </c>
      <c r="C1205">
        <v>0.34166666666666667</v>
      </c>
      <c r="D1205">
        <v>0.65833333333333333</v>
      </c>
      <c r="E1205">
        <v>0</v>
      </c>
      <c r="F1205">
        <v>0</v>
      </c>
      <c r="G1205">
        <v>0.23645833333333333</v>
      </c>
      <c r="H1205">
        <v>0.76354166666666667</v>
      </c>
      <c r="I1205">
        <v>0</v>
      </c>
      <c r="J1205">
        <v>0</v>
      </c>
      <c r="K1205">
        <v>0.50937500000000002</v>
      </c>
      <c r="L1205">
        <v>0.49062499999999998</v>
      </c>
      <c r="M1205">
        <v>0</v>
      </c>
      <c r="N1205">
        <v>0</v>
      </c>
      <c r="O1205">
        <v>0.15416666666666667</v>
      </c>
      <c r="P1205">
        <v>0.84583333333333333</v>
      </c>
      <c r="Q1205">
        <v>1</v>
      </c>
      <c r="R1205">
        <f t="shared" si="342"/>
        <v>0</v>
      </c>
      <c r="S1205">
        <f t="shared" si="343"/>
        <v>0</v>
      </c>
      <c r="T1205">
        <f t="shared" si="344"/>
        <v>-1.3122594197591146</v>
      </c>
      <c r="U1205">
        <f t="shared" si="345"/>
        <v>-2.3735600789388021</v>
      </c>
      <c r="V1205">
        <f t="shared" si="346"/>
        <v>0</v>
      </c>
      <c r="W1205">
        <f t="shared" si="347"/>
        <v>0</v>
      </c>
      <c r="X1205">
        <f t="shared" si="348"/>
        <v>-0.46910654703776039</v>
      </c>
      <c r="Y1205">
        <f t="shared" si="349"/>
        <v>-1.8380177815755208</v>
      </c>
      <c r="Z1205">
        <f t="shared" si="350"/>
        <v>0</v>
      </c>
      <c r="AA1205">
        <f t="shared" si="351"/>
        <v>0</v>
      </c>
      <c r="AB1205">
        <f t="shared" si="352"/>
        <v>-0.57055969238281257</v>
      </c>
      <c r="AC1205">
        <f t="shared" si="353"/>
        <v>-0.17643814086914061</v>
      </c>
      <c r="AD1205">
        <f t="shared" si="354"/>
        <v>0</v>
      </c>
      <c r="AE1205">
        <f t="shared" si="355"/>
        <v>0</v>
      </c>
      <c r="AF1205">
        <f t="shared" si="356"/>
        <v>-0.55222981770833335</v>
      </c>
      <c r="AG1205">
        <f t="shared" si="357"/>
        <v>-2.9438964843750002</v>
      </c>
      <c r="AH1205">
        <f t="shared" si="358"/>
        <v>-10.236067962646484</v>
      </c>
      <c r="AI1205">
        <f t="shared" si="359"/>
        <v>-63.566138202742636</v>
      </c>
      <c r="AJ1205">
        <f t="shared" si="360"/>
        <v>0.60279598163395398</v>
      </c>
    </row>
    <row r="1206" spans="1:36" x14ac:dyDescent="0.25">
      <c r="A1206">
        <v>0</v>
      </c>
      <c r="B1206">
        <v>0</v>
      </c>
      <c r="C1206">
        <v>0.44611528822055135</v>
      </c>
      <c r="D1206">
        <v>0.55388471177944865</v>
      </c>
      <c r="E1206">
        <v>0</v>
      </c>
      <c r="F1206">
        <v>0</v>
      </c>
      <c r="G1206">
        <v>0.33333333333333331</v>
      </c>
      <c r="H1206">
        <v>0.66666666666666663</v>
      </c>
      <c r="I1206">
        <v>0</v>
      </c>
      <c r="J1206">
        <v>0</v>
      </c>
      <c r="K1206">
        <v>0.60776942355889729</v>
      </c>
      <c r="L1206">
        <v>0.39223057644110276</v>
      </c>
      <c r="M1206">
        <v>0</v>
      </c>
      <c r="N1206">
        <v>0</v>
      </c>
      <c r="O1206">
        <v>0.24812030075187969</v>
      </c>
      <c r="P1206">
        <v>0.75187969924812026</v>
      </c>
      <c r="Q1206">
        <v>1</v>
      </c>
      <c r="R1206">
        <f t="shared" si="342"/>
        <v>0</v>
      </c>
      <c r="S1206">
        <f t="shared" si="343"/>
        <v>0</v>
      </c>
      <c r="T1206">
        <f t="shared" si="344"/>
        <v>-1.7134214319979635</v>
      </c>
      <c r="U1206">
        <f t="shared" si="345"/>
        <v>-1.9969802129836309</v>
      </c>
      <c r="V1206">
        <f t="shared" si="346"/>
        <v>0</v>
      </c>
      <c r="W1206">
        <f t="shared" si="347"/>
        <v>0</v>
      </c>
      <c r="X1206">
        <f t="shared" si="348"/>
        <v>-0.66129557291666663</v>
      </c>
      <c r="Y1206">
        <f t="shared" si="349"/>
        <v>-1.6048177083333333</v>
      </c>
      <c r="Z1206">
        <f t="shared" si="350"/>
        <v>0</v>
      </c>
      <c r="AA1206">
        <f t="shared" si="351"/>
        <v>0</v>
      </c>
      <c r="AB1206">
        <f t="shared" si="352"/>
        <v>-0.6807729773652883</v>
      </c>
      <c r="AC1206">
        <f t="shared" si="353"/>
        <v>-0.14105362282659775</v>
      </c>
      <c r="AD1206">
        <f t="shared" si="354"/>
        <v>0</v>
      </c>
      <c r="AE1206">
        <f t="shared" si="355"/>
        <v>0</v>
      </c>
      <c r="AF1206">
        <f t="shared" si="356"/>
        <v>-0.88877467105263153</v>
      </c>
      <c r="AG1206">
        <f t="shared" si="357"/>
        <v>-2.616893796992481</v>
      </c>
      <c r="AH1206">
        <f t="shared" si="358"/>
        <v>-10.304009994468593</v>
      </c>
      <c r="AI1206">
        <f t="shared" si="359"/>
        <v>-63.988059256836806</v>
      </c>
      <c r="AJ1206">
        <f t="shared" si="360"/>
        <v>0.18217694761323336</v>
      </c>
    </row>
    <row r="1207" spans="1:36" x14ac:dyDescent="0.25">
      <c r="A1207">
        <v>0</v>
      </c>
      <c r="B1207">
        <v>0</v>
      </c>
      <c r="C1207">
        <v>0.44748201438848922</v>
      </c>
      <c r="D1207">
        <v>0.55251798561151078</v>
      </c>
      <c r="E1207">
        <v>0</v>
      </c>
      <c r="F1207">
        <v>0</v>
      </c>
      <c r="G1207">
        <v>0.32230215827338127</v>
      </c>
      <c r="H1207">
        <v>0.67769784172661873</v>
      </c>
      <c r="I1207">
        <v>0</v>
      </c>
      <c r="J1207">
        <v>0</v>
      </c>
      <c r="K1207">
        <v>0.55971223021582739</v>
      </c>
      <c r="L1207">
        <v>0.44028776978417267</v>
      </c>
      <c r="M1207">
        <v>0</v>
      </c>
      <c r="N1207">
        <v>0</v>
      </c>
      <c r="O1207">
        <v>0.22302158273381295</v>
      </c>
      <c r="P1207">
        <v>0.7769784172661871</v>
      </c>
      <c r="Q1207">
        <v>1</v>
      </c>
      <c r="R1207">
        <f t="shared" si="342"/>
        <v>0</v>
      </c>
      <c r="S1207">
        <f t="shared" si="343"/>
        <v>0</v>
      </c>
      <c r="T1207">
        <f t="shared" si="344"/>
        <v>-1.7186706982070594</v>
      </c>
      <c r="U1207">
        <f t="shared" si="345"/>
        <v>-1.9920526079136691</v>
      </c>
      <c r="V1207">
        <f t="shared" si="346"/>
        <v>0</v>
      </c>
      <c r="W1207">
        <f t="shared" si="347"/>
        <v>0</v>
      </c>
      <c r="X1207">
        <f t="shared" si="348"/>
        <v>-0.63941097122302148</v>
      </c>
      <c r="Y1207">
        <f t="shared" si="349"/>
        <v>-1.6313722459532374</v>
      </c>
      <c r="Z1207">
        <f t="shared" si="350"/>
        <v>0</v>
      </c>
      <c r="AA1207">
        <f t="shared" si="351"/>
        <v>0</v>
      </c>
      <c r="AB1207">
        <f t="shared" si="352"/>
        <v>-0.62694328911870512</v>
      </c>
      <c r="AC1207">
        <f t="shared" si="353"/>
        <v>-0.15833590939748202</v>
      </c>
      <c r="AD1207">
        <f t="shared" si="354"/>
        <v>0</v>
      </c>
      <c r="AE1207">
        <f t="shared" si="355"/>
        <v>0</v>
      </c>
      <c r="AF1207">
        <f t="shared" si="356"/>
        <v>-0.79887027877697847</v>
      </c>
      <c r="AG1207">
        <f t="shared" si="357"/>
        <v>-2.7042491007194247</v>
      </c>
      <c r="AH1207">
        <f t="shared" si="358"/>
        <v>-10.269905101309577</v>
      </c>
      <c r="AI1207">
        <f t="shared" si="359"/>
        <v>-63.776267350037536</v>
      </c>
      <c r="AJ1207">
        <f t="shared" si="360"/>
        <v>0.3933152787936266</v>
      </c>
    </row>
    <row r="1208" spans="1:36" x14ac:dyDescent="0.25">
      <c r="A1208">
        <v>0</v>
      </c>
      <c r="B1208">
        <v>7.0422535211267609E-2</v>
      </c>
      <c r="C1208">
        <v>0.72359154929577463</v>
      </c>
      <c r="D1208">
        <v>0.20598591549295775</v>
      </c>
      <c r="E1208">
        <v>0</v>
      </c>
      <c r="F1208">
        <v>4.4091710758377423E-2</v>
      </c>
      <c r="G1208">
        <v>0.72134038800705469</v>
      </c>
      <c r="H1208">
        <v>0.23456790123456789</v>
      </c>
      <c r="I1208">
        <v>0</v>
      </c>
      <c r="J1208">
        <v>0.24253075571177504</v>
      </c>
      <c r="K1208">
        <v>0.59050966608084354</v>
      </c>
      <c r="L1208">
        <v>0.16695957820738136</v>
      </c>
      <c r="M1208">
        <v>0</v>
      </c>
      <c r="N1208">
        <v>2.1164021164021163E-2</v>
      </c>
      <c r="O1208">
        <v>0.6843033509700176</v>
      </c>
      <c r="P1208">
        <v>0.29453262786596118</v>
      </c>
      <c r="Q1208">
        <v>1</v>
      </c>
      <c r="R1208">
        <f t="shared" si="342"/>
        <v>0</v>
      </c>
      <c r="S1208">
        <f t="shared" si="343"/>
        <v>-0.24618659220950706</v>
      </c>
      <c r="T1208">
        <f t="shared" si="344"/>
        <v>-2.7791409559652838</v>
      </c>
      <c r="U1208">
        <f t="shared" si="345"/>
        <v>-0.74266320886746262</v>
      </c>
      <c r="V1208">
        <f t="shared" si="346"/>
        <v>0</v>
      </c>
      <c r="W1208">
        <f t="shared" si="347"/>
        <v>-8.3554653053350969E-2</v>
      </c>
      <c r="X1208">
        <f t="shared" si="348"/>
        <v>-1.4310576154651675</v>
      </c>
      <c r="Y1208">
        <f t="shared" si="349"/>
        <v>-0.56465808256172834</v>
      </c>
      <c r="Z1208">
        <f t="shared" si="350"/>
        <v>0</v>
      </c>
      <c r="AA1208">
        <f t="shared" si="351"/>
        <v>-0.36267111297231985</v>
      </c>
      <c r="AB1208">
        <f t="shared" si="352"/>
        <v>-0.66144002636203858</v>
      </c>
      <c r="AC1208">
        <f t="shared" si="353"/>
        <v>-6.0041860034050966E-2</v>
      </c>
      <c r="AD1208">
        <f t="shared" si="354"/>
        <v>0</v>
      </c>
      <c r="AE1208">
        <f t="shared" si="355"/>
        <v>-6.9940476190476192E-2</v>
      </c>
      <c r="AF1208">
        <f t="shared" si="356"/>
        <v>-2.4511959876543208</v>
      </c>
      <c r="AG1208">
        <f t="shared" si="357"/>
        <v>-1.025111607142857</v>
      </c>
      <c r="AH1208">
        <f t="shared" si="358"/>
        <v>-10.477662178478566</v>
      </c>
      <c r="AI1208">
        <f t="shared" si="359"/>
        <v>-65.066441968662033</v>
      </c>
      <c r="AJ1208">
        <f t="shared" si="360"/>
        <v>-0.89287794749359917</v>
      </c>
    </row>
    <row r="1209" spans="1:36" x14ac:dyDescent="0.25">
      <c r="A1209">
        <v>0</v>
      </c>
      <c r="B1209">
        <v>0.28698464025869036</v>
      </c>
      <c r="C1209">
        <v>0.53759094583670175</v>
      </c>
      <c r="D1209">
        <v>0.17542441390460792</v>
      </c>
      <c r="E1209">
        <v>0</v>
      </c>
      <c r="F1209">
        <v>0.17946645109135004</v>
      </c>
      <c r="G1209">
        <v>0.60064672594987878</v>
      </c>
      <c r="H1209">
        <v>0.21988682295877121</v>
      </c>
      <c r="I1209">
        <v>0</v>
      </c>
      <c r="J1209">
        <v>0.49151172190784154</v>
      </c>
      <c r="K1209">
        <v>0.37833468067906223</v>
      </c>
      <c r="L1209">
        <v>0.13015359741309621</v>
      </c>
      <c r="M1209">
        <v>0</v>
      </c>
      <c r="N1209">
        <v>0.11560226354082458</v>
      </c>
      <c r="O1209">
        <v>0.63621665319320941</v>
      </c>
      <c r="P1209">
        <v>0.24818108326596605</v>
      </c>
      <c r="Q1209">
        <v>1</v>
      </c>
      <c r="R1209">
        <f t="shared" si="342"/>
        <v>0</v>
      </c>
      <c r="S1209">
        <f t="shared" si="343"/>
        <v>-1.0032551425449676</v>
      </c>
      <c r="T1209">
        <f t="shared" si="344"/>
        <v>-2.0647574126383135</v>
      </c>
      <c r="U1209">
        <f t="shared" si="345"/>
        <v>-0.63247653526361658</v>
      </c>
      <c r="V1209">
        <f t="shared" si="346"/>
        <v>0</v>
      </c>
      <c r="W1209">
        <f t="shared" si="347"/>
        <v>-0.34009243002223122</v>
      </c>
      <c r="X1209">
        <f t="shared" si="348"/>
        <v>-1.1916150622726356</v>
      </c>
      <c r="Y1209">
        <f t="shared" si="349"/>
        <v>-0.52931740097008895</v>
      </c>
      <c r="Z1209">
        <f t="shared" si="350"/>
        <v>0</v>
      </c>
      <c r="AA1209">
        <f t="shared" si="351"/>
        <v>-0.73498762126111561</v>
      </c>
      <c r="AB1209">
        <f t="shared" si="352"/>
        <v>-0.42377917845594176</v>
      </c>
      <c r="AC1209">
        <f t="shared" si="353"/>
        <v>-4.680572485094988E-2</v>
      </c>
      <c r="AD1209">
        <f t="shared" si="354"/>
        <v>0</v>
      </c>
      <c r="AE1209">
        <f t="shared" si="355"/>
        <v>-0.38202935529506871</v>
      </c>
      <c r="AF1209">
        <f t="shared" si="356"/>
        <v>-2.2789479335084883</v>
      </c>
      <c r="AG1209">
        <f t="shared" si="357"/>
        <v>-0.86378650464834283</v>
      </c>
      <c r="AH1209">
        <f t="shared" si="358"/>
        <v>-10.491850301731763</v>
      </c>
      <c r="AI1209">
        <f t="shared" si="359"/>
        <v>-65.154550430509033</v>
      </c>
      <c r="AJ1209">
        <f t="shared" si="360"/>
        <v>-0.98071451253703268</v>
      </c>
    </row>
    <row r="1210" spans="1:36" x14ac:dyDescent="0.25">
      <c r="A1210">
        <v>0</v>
      </c>
      <c r="B1210">
        <v>7.0626003210272875E-2</v>
      </c>
      <c r="C1210">
        <v>0.6211878009630819</v>
      </c>
      <c r="D1210">
        <v>0.30818619582664525</v>
      </c>
      <c r="E1210">
        <v>0</v>
      </c>
      <c r="F1210">
        <v>2.5723472668810289E-2</v>
      </c>
      <c r="G1210">
        <v>0.57556270096463025</v>
      </c>
      <c r="H1210">
        <v>0.3987138263665595</v>
      </c>
      <c r="I1210">
        <v>0</v>
      </c>
      <c r="J1210">
        <v>0.14743589743589744</v>
      </c>
      <c r="K1210">
        <v>0.64423076923076927</v>
      </c>
      <c r="L1210">
        <v>0.20833333333333334</v>
      </c>
      <c r="M1210">
        <v>0</v>
      </c>
      <c r="N1210">
        <v>3.2154340836012861E-3</v>
      </c>
      <c r="O1210">
        <v>0.53697749196141475</v>
      </c>
      <c r="P1210">
        <v>0.45980707395498394</v>
      </c>
      <c r="Q1210">
        <v>1</v>
      </c>
      <c r="R1210">
        <f t="shared" si="342"/>
        <v>0</v>
      </c>
      <c r="S1210">
        <f t="shared" si="343"/>
        <v>-0.24689788573434993</v>
      </c>
      <c r="T1210">
        <f t="shared" si="344"/>
        <v>-2.3858328095217196</v>
      </c>
      <c r="U1210">
        <f t="shared" si="345"/>
        <v>-1.1111368880417334</v>
      </c>
      <c r="V1210">
        <f t="shared" si="346"/>
        <v>0</v>
      </c>
      <c r="W1210">
        <f t="shared" si="347"/>
        <v>-4.8746483118971062E-2</v>
      </c>
      <c r="X1210">
        <f t="shared" si="348"/>
        <v>-1.1418511982516077</v>
      </c>
      <c r="Y1210">
        <f t="shared" si="349"/>
        <v>-0.95979451366559487</v>
      </c>
      <c r="Z1210">
        <f t="shared" si="350"/>
        <v>0</v>
      </c>
      <c r="AA1210">
        <f t="shared" si="351"/>
        <v>-0.22046993940304488</v>
      </c>
      <c r="AB1210">
        <f t="shared" si="352"/>
        <v>-0.72161395733173084</v>
      </c>
      <c r="AC1210">
        <f t="shared" si="353"/>
        <v>-7.4920654296875E-2</v>
      </c>
      <c r="AD1210">
        <f t="shared" si="354"/>
        <v>0</v>
      </c>
      <c r="AE1210">
        <f t="shared" si="355"/>
        <v>-1.0626004823151125E-2</v>
      </c>
      <c r="AF1210">
        <f t="shared" si="356"/>
        <v>-1.9234701567524115</v>
      </c>
      <c r="AG1210">
        <f t="shared" si="357"/>
        <v>-1.6003441519292605</v>
      </c>
      <c r="AH1210">
        <f t="shared" si="358"/>
        <v>-10.445704642870449</v>
      </c>
      <c r="AI1210">
        <f t="shared" si="359"/>
        <v>-64.867985185012515</v>
      </c>
      <c r="AJ1210">
        <f t="shared" si="360"/>
        <v>-0.69503358816734306</v>
      </c>
    </row>
    <row r="1211" spans="1:36" x14ac:dyDescent="0.25">
      <c r="A1211">
        <v>0</v>
      </c>
      <c r="B1211">
        <v>8.1784386617100371E-2</v>
      </c>
      <c r="C1211">
        <v>0.69516728624535318</v>
      </c>
      <c r="D1211">
        <v>0.22304832713754646</v>
      </c>
      <c r="E1211">
        <v>0</v>
      </c>
      <c r="F1211">
        <v>3.717472118959108E-2</v>
      </c>
      <c r="G1211">
        <v>0.68215613382899631</v>
      </c>
      <c r="H1211">
        <v>0.28066914498141265</v>
      </c>
      <c r="I1211">
        <v>0</v>
      </c>
      <c r="J1211">
        <v>0.15985130111524162</v>
      </c>
      <c r="K1211">
        <v>0.64498141263940523</v>
      </c>
      <c r="L1211">
        <v>0.19516728624535315</v>
      </c>
      <c r="M1211">
        <v>0</v>
      </c>
      <c r="N1211">
        <v>5.5762081784386614E-3</v>
      </c>
      <c r="O1211">
        <v>0.66542750929368033</v>
      </c>
      <c r="P1211">
        <v>0.32899628252788105</v>
      </c>
      <c r="Q1211">
        <v>1</v>
      </c>
      <c r="R1211">
        <f t="shared" si="342"/>
        <v>0</v>
      </c>
      <c r="S1211">
        <f t="shared" si="343"/>
        <v>-0.28590591600836429</v>
      </c>
      <c r="T1211">
        <f t="shared" si="344"/>
        <v>-2.6699702039527184</v>
      </c>
      <c r="U1211">
        <f t="shared" si="345"/>
        <v>-0.80418015944470256</v>
      </c>
      <c r="V1211">
        <f t="shared" si="346"/>
        <v>0</v>
      </c>
      <c r="W1211">
        <f t="shared" si="347"/>
        <v>-7.0446822723048336E-2</v>
      </c>
      <c r="X1211">
        <f t="shared" si="348"/>
        <v>-1.3533204940171935</v>
      </c>
      <c r="Y1211">
        <f t="shared" si="349"/>
        <v>-0.67563422107342008</v>
      </c>
      <c r="Z1211">
        <f t="shared" si="350"/>
        <v>0</v>
      </c>
      <c r="AA1211">
        <f t="shared" si="351"/>
        <v>-0.239035453938197</v>
      </c>
      <c r="AB1211">
        <f t="shared" si="352"/>
        <v>-0.72245476591542757</v>
      </c>
      <c r="AC1211">
        <f t="shared" si="353"/>
        <v>-7.0185891757667276E-2</v>
      </c>
      <c r="AD1211">
        <f t="shared" si="354"/>
        <v>0</v>
      </c>
      <c r="AE1211">
        <f t="shared" si="355"/>
        <v>-1.8427625464684013E-2</v>
      </c>
      <c r="AF1211">
        <f t="shared" si="356"/>
        <v>-2.3835821328996283</v>
      </c>
      <c r="AG1211">
        <f t="shared" si="357"/>
        <v>-1.1450612802044611</v>
      </c>
      <c r="AH1211">
        <f t="shared" si="358"/>
        <v>-10.438204967399511</v>
      </c>
      <c r="AI1211">
        <f t="shared" si="359"/>
        <v>-64.821412085927875</v>
      </c>
      <c r="AJ1211">
        <f t="shared" si="360"/>
        <v>-0.64860421054268413</v>
      </c>
    </row>
    <row r="1212" spans="1:36" x14ac:dyDescent="0.25">
      <c r="A1212">
        <v>0</v>
      </c>
      <c r="B1212">
        <v>0</v>
      </c>
      <c r="C1212">
        <v>0.23097112860892388</v>
      </c>
      <c r="D1212">
        <v>0.76902887139107612</v>
      </c>
      <c r="E1212">
        <v>0</v>
      </c>
      <c r="F1212">
        <v>0</v>
      </c>
      <c r="G1212">
        <v>0.16010498687664043</v>
      </c>
      <c r="H1212">
        <v>0.83989501312335957</v>
      </c>
      <c r="I1212">
        <v>0</v>
      </c>
      <c r="J1212">
        <v>0</v>
      </c>
      <c r="K1212">
        <v>0.39238845144356954</v>
      </c>
      <c r="L1212">
        <v>0.6076115485564304</v>
      </c>
      <c r="M1212">
        <v>0</v>
      </c>
      <c r="N1212">
        <v>0</v>
      </c>
      <c r="O1212">
        <v>0.11023622047244094</v>
      </c>
      <c r="P1212">
        <v>0.88976377952755903</v>
      </c>
      <c r="Q1212">
        <v>1</v>
      </c>
      <c r="R1212">
        <f t="shared" si="342"/>
        <v>0</v>
      </c>
      <c r="S1212">
        <f t="shared" si="343"/>
        <v>0</v>
      </c>
      <c r="T1212">
        <f t="shared" si="344"/>
        <v>-0.88710450500328086</v>
      </c>
      <c r="U1212">
        <f t="shared" si="345"/>
        <v>-2.7726626258509679</v>
      </c>
      <c r="V1212">
        <f t="shared" si="346"/>
        <v>0</v>
      </c>
      <c r="W1212">
        <f t="shared" si="347"/>
        <v>0</v>
      </c>
      <c r="X1212">
        <f t="shared" si="348"/>
        <v>-0.31763015707020997</v>
      </c>
      <c r="Y1212">
        <f t="shared" si="349"/>
        <v>-2.0218175853018372</v>
      </c>
      <c r="Z1212">
        <f t="shared" si="350"/>
        <v>0</v>
      </c>
      <c r="AA1212">
        <f t="shared" si="351"/>
        <v>0</v>
      </c>
      <c r="AB1212">
        <f t="shared" si="352"/>
        <v>-0.43952104863845143</v>
      </c>
      <c r="AC1212">
        <f t="shared" si="353"/>
        <v>-0.21850874292568895</v>
      </c>
      <c r="AD1212">
        <f t="shared" si="354"/>
        <v>0</v>
      </c>
      <c r="AE1212">
        <f t="shared" si="355"/>
        <v>0</v>
      </c>
      <c r="AF1212">
        <f t="shared" si="356"/>
        <v>-0.39486958661417321</v>
      </c>
      <c r="AG1212">
        <f t="shared" si="357"/>
        <v>-3.0967950295275588</v>
      </c>
      <c r="AH1212">
        <f t="shared" si="358"/>
        <v>-10.148909280932168</v>
      </c>
      <c r="AI1212">
        <f t="shared" si="359"/>
        <v>-63.024881459661316</v>
      </c>
      <c r="AJ1212">
        <f t="shared" si="360"/>
        <v>1.1423824427098053</v>
      </c>
    </row>
    <row r="1213" spans="1:36" x14ac:dyDescent="0.25">
      <c r="A1213">
        <v>0</v>
      </c>
      <c r="B1213">
        <v>8.8888888888888889E-3</v>
      </c>
      <c r="C1213">
        <v>0.31822222222222224</v>
      </c>
      <c r="D1213">
        <v>0.67288888888888887</v>
      </c>
      <c r="E1213">
        <v>0</v>
      </c>
      <c r="F1213">
        <v>8.8888888888888889E-3</v>
      </c>
      <c r="G1213">
        <v>0.22933333333333333</v>
      </c>
      <c r="H1213">
        <v>0.76177777777777778</v>
      </c>
      <c r="I1213">
        <v>0</v>
      </c>
      <c r="J1213">
        <v>9.7690941385435177E-3</v>
      </c>
      <c r="K1213">
        <v>0.47158081705150978</v>
      </c>
      <c r="L1213">
        <v>0.51865008880994667</v>
      </c>
      <c r="M1213">
        <v>0</v>
      </c>
      <c r="N1213">
        <v>7.1111111111111115E-3</v>
      </c>
      <c r="O1213">
        <v>0.17155555555555554</v>
      </c>
      <c r="P1213">
        <v>0.82133333333333336</v>
      </c>
      <c r="Q1213">
        <v>1</v>
      </c>
      <c r="R1213">
        <f t="shared" si="342"/>
        <v>0</v>
      </c>
      <c r="S1213">
        <f t="shared" si="343"/>
        <v>-3.107421875E-2</v>
      </c>
      <c r="T1213">
        <f t="shared" si="344"/>
        <v>-1.2222149522569445</v>
      </c>
      <c r="U1213">
        <f t="shared" si="345"/>
        <v>-2.4260387912326387</v>
      </c>
      <c r="V1213">
        <f t="shared" si="346"/>
        <v>0</v>
      </c>
      <c r="W1213">
        <f t="shared" si="347"/>
        <v>-1.6844618055555555E-2</v>
      </c>
      <c r="X1213">
        <f t="shared" si="348"/>
        <v>-0.45497135416666667</v>
      </c>
      <c r="Y1213">
        <f t="shared" si="349"/>
        <v>-1.8337717013888888</v>
      </c>
      <c r="Z1213">
        <f t="shared" si="350"/>
        <v>0</v>
      </c>
      <c r="AA1213">
        <f t="shared" si="351"/>
        <v>-1.4608325585590587E-2</v>
      </c>
      <c r="AB1213">
        <f t="shared" si="352"/>
        <v>-0.52822577847468921</v>
      </c>
      <c r="AC1213">
        <f t="shared" si="353"/>
        <v>-0.18651649922291294</v>
      </c>
      <c r="AD1213">
        <f t="shared" si="354"/>
        <v>0</v>
      </c>
      <c r="AE1213">
        <f t="shared" si="355"/>
        <v>-2.35E-2</v>
      </c>
      <c r="AF1213">
        <f t="shared" si="356"/>
        <v>-0.6145173611111111</v>
      </c>
      <c r="AG1213">
        <f t="shared" si="357"/>
        <v>-2.858625</v>
      </c>
      <c r="AH1213">
        <f t="shared" si="358"/>
        <v>-10.210908600244998</v>
      </c>
      <c r="AI1213">
        <f t="shared" si="359"/>
        <v>-63.409898178414757</v>
      </c>
      <c r="AJ1213">
        <f t="shared" si="360"/>
        <v>0.75855385972623457</v>
      </c>
    </row>
    <row r="1214" spans="1:36" x14ac:dyDescent="0.25">
      <c r="A1214">
        <v>0</v>
      </c>
      <c r="B1214">
        <v>0</v>
      </c>
      <c r="C1214">
        <v>0.30177514792899407</v>
      </c>
      <c r="D1214">
        <v>0.69822485207100593</v>
      </c>
      <c r="E1214">
        <v>0</v>
      </c>
      <c r="F1214">
        <v>0</v>
      </c>
      <c r="G1214">
        <v>0.20315581854043394</v>
      </c>
      <c r="H1214">
        <v>0.79684418145956604</v>
      </c>
      <c r="I1214">
        <v>0</v>
      </c>
      <c r="J1214">
        <v>0</v>
      </c>
      <c r="K1214">
        <v>0.42011834319526625</v>
      </c>
      <c r="L1214">
        <v>0.57988165680473369</v>
      </c>
      <c r="M1214">
        <v>0</v>
      </c>
      <c r="N1214">
        <v>0</v>
      </c>
      <c r="O1214">
        <v>0.14595660749506903</v>
      </c>
      <c r="P1214">
        <v>0.854043392504931</v>
      </c>
      <c r="Q1214">
        <v>1</v>
      </c>
      <c r="R1214">
        <f t="shared" si="342"/>
        <v>0</v>
      </c>
      <c r="S1214">
        <f t="shared" si="343"/>
        <v>0</v>
      </c>
      <c r="T1214">
        <f t="shared" si="344"/>
        <v>-1.1590456990800666</v>
      </c>
      <c r="U1214">
        <f t="shared" si="345"/>
        <v>-2.5173852683524407</v>
      </c>
      <c r="V1214">
        <f t="shared" si="346"/>
        <v>0</v>
      </c>
      <c r="W1214">
        <f t="shared" si="347"/>
        <v>0</v>
      </c>
      <c r="X1214">
        <f t="shared" si="348"/>
        <v>-0.40303813023915191</v>
      </c>
      <c r="Y1214">
        <f t="shared" si="349"/>
        <v>-1.9181844797830374</v>
      </c>
      <c r="Z1214">
        <f t="shared" si="350"/>
        <v>0</v>
      </c>
      <c r="AA1214">
        <f t="shared" si="351"/>
        <v>0</v>
      </c>
      <c r="AB1214">
        <f t="shared" si="352"/>
        <v>-0.4705817769970414</v>
      </c>
      <c r="AC1214">
        <f t="shared" si="353"/>
        <v>-0.20853654308431951</v>
      </c>
      <c r="AD1214">
        <f t="shared" si="354"/>
        <v>0</v>
      </c>
      <c r="AE1214">
        <f t="shared" si="355"/>
        <v>0</v>
      </c>
      <c r="AF1214">
        <f t="shared" si="356"/>
        <v>-0.52282112919132151</v>
      </c>
      <c r="AG1214">
        <f t="shared" si="357"/>
        <v>-2.9724713387573964</v>
      </c>
      <c r="AH1214">
        <f t="shared" si="358"/>
        <v>-10.172064365484774</v>
      </c>
      <c r="AI1214">
        <f t="shared" si="359"/>
        <v>-63.168674887971711</v>
      </c>
      <c r="AJ1214">
        <f t="shared" si="360"/>
        <v>0.99903275127452762</v>
      </c>
    </row>
    <row r="1215" spans="1:36" x14ac:dyDescent="0.25">
      <c r="A1215">
        <v>0</v>
      </c>
      <c r="B1215">
        <v>0</v>
      </c>
      <c r="C1215">
        <v>0.33943661971830985</v>
      </c>
      <c r="D1215">
        <v>0.66056338028169015</v>
      </c>
      <c r="E1215">
        <v>0</v>
      </c>
      <c r="F1215">
        <v>0</v>
      </c>
      <c r="G1215">
        <v>0.23521126760563379</v>
      </c>
      <c r="H1215">
        <v>0.76478873239436618</v>
      </c>
      <c r="I1215">
        <v>0</v>
      </c>
      <c r="J1215">
        <v>0</v>
      </c>
      <c r="K1215">
        <v>0.4943661971830986</v>
      </c>
      <c r="L1215">
        <v>0.5056338028169014</v>
      </c>
      <c r="M1215">
        <v>0</v>
      </c>
      <c r="N1215">
        <v>0</v>
      </c>
      <c r="O1215">
        <v>0.1647887323943662</v>
      </c>
      <c r="P1215">
        <v>0.8352112676056338</v>
      </c>
      <c r="Q1215">
        <v>1</v>
      </c>
      <c r="R1215">
        <f t="shared" si="342"/>
        <v>0</v>
      </c>
      <c r="S1215">
        <f t="shared" si="343"/>
        <v>0</v>
      </c>
      <c r="T1215">
        <f t="shared" si="344"/>
        <v>-1.3036943462533011</v>
      </c>
      <c r="U1215">
        <f t="shared" si="345"/>
        <v>-2.3816003074108716</v>
      </c>
      <c r="V1215">
        <f t="shared" si="346"/>
        <v>0</v>
      </c>
      <c r="W1215">
        <f t="shared" si="347"/>
        <v>0</v>
      </c>
      <c r="X1215">
        <f t="shared" si="348"/>
        <v>-0.46663250990316901</v>
      </c>
      <c r="Y1215">
        <f t="shared" si="349"/>
        <v>-1.8410197513204225</v>
      </c>
      <c r="Z1215">
        <f t="shared" si="350"/>
        <v>0</v>
      </c>
      <c r="AA1215">
        <f t="shared" si="351"/>
        <v>0</v>
      </c>
      <c r="AB1215">
        <f t="shared" si="352"/>
        <v>-0.5537480743838028</v>
      </c>
      <c r="AC1215">
        <f t="shared" si="353"/>
        <v>-0.18183559363996479</v>
      </c>
      <c r="AD1215">
        <f t="shared" si="354"/>
        <v>0</v>
      </c>
      <c r="AE1215">
        <f t="shared" si="355"/>
        <v>0</v>
      </c>
      <c r="AF1215">
        <f t="shared" si="356"/>
        <v>-0.59027838908450703</v>
      </c>
      <c r="AG1215">
        <f t="shared" si="357"/>
        <v>-2.9069267165492958</v>
      </c>
      <c r="AH1215">
        <f t="shared" si="358"/>
        <v>-10.225735688545335</v>
      </c>
      <c r="AI1215">
        <f t="shared" si="359"/>
        <v>-63.501974622952133</v>
      </c>
      <c r="AJ1215">
        <f t="shared" si="360"/>
        <v>0.66676155692086281</v>
      </c>
    </row>
    <row r="1216" spans="1:36" x14ac:dyDescent="0.25">
      <c r="A1216">
        <v>0</v>
      </c>
      <c r="B1216">
        <v>0</v>
      </c>
      <c r="C1216">
        <v>0.34199726402188785</v>
      </c>
      <c r="D1216">
        <v>0.65800273597811221</v>
      </c>
      <c r="E1216">
        <v>0</v>
      </c>
      <c r="F1216">
        <v>0</v>
      </c>
      <c r="G1216">
        <v>0.2503419972640219</v>
      </c>
      <c r="H1216">
        <v>0.74965800273597816</v>
      </c>
      <c r="I1216">
        <v>0</v>
      </c>
      <c r="J1216">
        <v>0</v>
      </c>
      <c r="K1216">
        <v>0.50478796169630646</v>
      </c>
      <c r="L1216">
        <v>0.49521203830369359</v>
      </c>
      <c r="M1216">
        <v>0</v>
      </c>
      <c r="N1216">
        <v>0</v>
      </c>
      <c r="O1216">
        <v>0.19699042407660738</v>
      </c>
      <c r="P1216">
        <v>0.80300957592339262</v>
      </c>
      <c r="Q1216">
        <v>1</v>
      </c>
      <c r="R1216">
        <f t="shared" si="342"/>
        <v>0</v>
      </c>
      <c r="S1216">
        <f t="shared" si="343"/>
        <v>0</v>
      </c>
      <c r="T1216">
        <f t="shared" si="344"/>
        <v>-1.3135291646182456</v>
      </c>
      <c r="U1216">
        <f t="shared" si="345"/>
        <v>-2.3723681406837809</v>
      </c>
      <c r="V1216">
        <f t="shared" si="346"/>
        <v>0</v>
      </c>
      <c r="W1216">
        <f t="shared" si="347"/>
        <v>0</v>
      </c>
      <c r="X1216">
        <f t="shared" si="348"/>
        <v>-0.4966501635174419</v>
      </c>
      <c r="Y1216">
        <f t="shared" si="349"/>
        <v>-1.8045966569767442</v>
      </c>
      <c r="Z1216">
        <f t="shared" si="350"/>
        <v>0</v>
      </c>
      <c r="AA1216">
        <f t="shared" si="351"/>
        <v>0</v>
      </c>
      <c r="AB1216">
        <f t="shared" si="352"/>
        <v>-0.56542167193912451</v>
      </c>
      <c r="AC1216">
        <f t="shared" si="353"/>
        <v>-0.17808772764192887</v>
      </c>
      <c r="AD1216">
        <f t="shared" si="354"/>
        <v>0</v>
      </c>
      <c r="AE1216">
        <f t="shared" si="355"/>
        <v>0</v>
      </c>
      <c r="AF1216">
        <f t="shared" si="356"/>
        <v>-0.70562585499316</v>
      </c>
      <c r="AG1216">
        <f t="shared" si="357"/>
        <v>-2.7948497349521202</v>
      </c>
      <c r="AH1216">
        <f t="shared" si="358"/>
        <v>-10.231129115322545</v>
      </c>
      <c r="AI1216">
        <f t="shared" si="359"/>
        <v>-63.535467885517178</v>
      </c>
      <c r="AJ1216">
        <f t="shared" si="360"/>
        <v>0.63337165231760173</v>
      </c>
    </row>
    <row r="1217" spans="1:36" x14ac:dyDescent="0.25">
      <c r="A1217">
        <v>0</v>
      </c>
      <c r="B1217">
        <v>0</v>
      </c>
      <c r="C1217">
        <v>0.38655462184873951</v>
      </c>
      <c r="D1217">
        <v>0.61344537815126055</v>
      </c>
      <c r="E1217">
        <v>0</v>
      </c>
      <c r="F1217">
        <v>0</v>
      </c>
      <c r="G1217">
        <v>0.25210084033613445</v>
      </c>
      <c r="H1217">
        <v>0.74789915966386555</v>
      </c>
      <c r="I1217">
        <v>0</v>
      </c>
      <c r="J1217">
        <v>0</v>
      </c>
      <c r="K1217">
        <v>0.57983193277310929</v>
      </c>
      <c r="L1217">
        <v>0.42016806722689076</v>
      </c>
      <c r="M1217">
        <v>0</v>
      </c>
      <c r="N1217">
        <v>0</v>
      </c>
      <c r="O1217">
        <v>0.18487394957983194</v>
      </c>
      <c r="P1217">
        <v>0.81512605042016806</v>
      </c>
      <c r="Q1217">
        <v>1</v>
      </c>
      <c r="R1217">
        <f t="shared" si="342"/>
        <v>0</v>
      </c>
      <c r="S1217">
        <f t="shared" si="343"/>
        <v>0</v>
      </c>
      <c r="T1217">
        <f t="shared" si="344"/>
        <v>-1.4846632500656514</v>
      </c>
      <c r="U1217">
        <f t="shared" si="345"/>
        <v>-2.2117206990217966</v>
      </c>
      <c r="V1217">
        <f t="shared" si="346"/>
        <v>0</v>
      </c>
      <c r="W1217">
        <f t="shared" si="347"/>
        <v>0</v>
      </c>
      <c r="X1217">
        <f t="shared" si="348"/>
        <v>-0.5001395089285714</v>
      </c>
      <c r="Y1217">
        <f t="shared" si="349"/>
        <v>-1.8003627232142858</v>
      </c>
      <c r="Z1217">
        <f t="shared" si="350"/>
        <v>0</v>
      </c>
      <c r="AA1217">
        <f t="shared" si="351"/>
        <v>0</v>
      </c>
      <c r="AB1217">
        <f t="shared" si="352"/>
        <v>-0.64947971376050428</v>
      </c>
      <c r="AC1217">
        <f t="shared" si="353"/>
        <v>-0.15110047925420167</v>
      </c>
      <c r="AD1217">
        <f t="shared" si="354"/>
        <v>0</v>
      </c>
      <c r="AE1217">
        <f t="shared" si="355"/>
        <v>0</v>
      </c>
      <c r="AF1217">
        <f t="shared" si="356"/>
        <v>-0.66222426470588236</v>
      </c>
      <c r="AG1217">
        <f t="shared" si="357"/>
        <v>-2.8370207457983194</v>
      </c>
      <c r="AH1217">
        <f t="shared" si="358"/>
        <v>-10.296711384749212</v>
      </c>
      <c r="AI1217">
        <f t="shared" si="359"/>
        <v>-63.942734779136664</v>
      </c>
      <c r="AJ1217">
        <f t="shared" si="360"/>
        <v>0.22736155701523822</v>
      </c>
    </row>
    <row r="1218" spans="1:36" x14ac:dyDescent="0.25">
      <c r="A1218">
        <v>0</v>
      </c>
      <c r="B1218">
        <v>0</v>
      </c>
      <c r="C1218">
        <v>0.4220532319391635</v>
      </c>
      <c r="D1218">
        <v>0.57794676806083645</v>
      </c>
      <c r="E1218">
        <v>0</v>
      </c>
      <c r="F1218">
        <v>0</v>
      </c>
      <c r="G1218">
        <v>0.27756653992395436</v>
      </c>
      <c r="H1218">
        <v>0.72243346007604559</v>
      </c>
      <c r="I1218">
        <v>0</v>
      </c>
      <c r="J1218">
        <v>0</v>
      </c>
      <c r="K1218">
        <v>0.5513307984790875</v>
      </c>
      <c r="L1218">
        <v>0.44866920152091255</v>
      </c>
      <c r="M1218">
        <v>0</v>
      </c>
      <c r="N1218">
        <v>0</v>
      </c>
      <c r="O1218">
        <v>0.20912547528517111</v>
      </c>
      <c r="P1218">
        <v>0.79087452471482889</v>
      </c>
      <c r="Q1218">
        <v>1</v>
      </c>
      <c r="R1218">
        <f t="shared" si="342"/>
        <v>0</v>
      </c>
      <c r="S1218">
        <f t="shared" si="343"/>
        <v>0</v>
      </c>
      <c r="T1218">
        <f t="shared" si="344"/>
        <v>-1.6210048661032557</v>
      </c>
      <c r="U1218">
        <f t="shared" si="345"/>
        <v>-2.0837337363355513</v>
      </c>
      <c r="V1218">
        <f t="shared" si="346"/>
        <v>0</v>
      </c>
      <c r="W1218">
        <f t="shared" si="347"/>
        <v>0</v>
      </c>
      <c r="X1218">
        <f t="shared" si="348"/>
        <v>-0.55066057212452468</v>
      </c>
      <c r="Y1218">
        <f t="shared" si="349"/>
        <v>-1.7390610147338401</v>
      </c>
      <c r="Z1218">
        <f t="shared" si="350"/>
        <v>0</v>
      </c>
      <c r="AA1218">
        <f t="shared" si="351"/>
        <v>0</v>
      </c>
      <c r="AB1218">
        <f t="shared" si="352"/>
        <v>-0.61755510337452479</v>
      </c>
      <c r="AC1218">
        <f t="shared" si="353"/>
        <v>-0.16135003267585551</v>
      </c>
      <c r="AD1218">
        <f t="shared" si="354"/>
        <v>0</v>
      </c>
      <c r="AE1218">
        <f t="shared" si="355"/>
        <v>0</v>
      </c>
      <c r="AF1218">
        <f t="shared" si="356"/>
        <v>-0.74909398764258561</v>
      </c>
      <c r="AG1218">
        <f t="shared" si="357"/>
        <v>-2.7526140684410647</v>
      </c>
      <c r="AH1218">
        <f t="shared" si="358"/>
        <v>-10.275073381431202</v>
      </c>
      <c r="AI1218">
        <f t="shared" si="359"/>
        <v>-63.808362448436704</v>
      </c>
      <c r="AJ1218">
        <f t="shared" si="360"/>
        <v>0.36131922371540592</v>
      </c>
    </row>
    <row r="1219" spans="1:36" x14ac:dyDescent="0.25">
      <c r="A1219">
        <v>0</v>
      </c>
      <c r="B1219">
        <v>0</v>
      </c>
      <c r="C1219">
        <v>0.48951048951048953</v>
      </c>
      <c r="D1219">
        <v>0.51048951048951052</v>
      </c>
      <c r="E1219">
        <v>0</v>
      </c>
      <c r="F1219">
        <v>0</v>
      </c>
      <c r="G1219">
        <v>0.39160839160839161</v>
      </c>
      <c r="H1219">
        <v>0.60839160839160844</v>
      </c>
      <c r="I1219">
        <v>0</v>
      </c>
      <c r="J1219">
        <v>0</v>
      </c>
      <c r="K1219">
        <v>0.54195804195804198</v>
      </c>
      <c r="L1219">
        <v>0.45804195804195802</v>
      </c>
      <c r="M1219">
        <v>0</v>
      </c>
      <c r="N1219">
        <v>0</v>
      </c>
      <c r="O1219">
        <v>0.29720279720279719</v>
      </c>
      <c r="P1219">
        <v>0.70279720279720281</v>
      </c>
      <c r="Q1219">
        <v>1</v>
      </c>
      <c r="R1219">
        <f t="shared" ref="R1219:R1282" si="361">A1219*AO$41</f>
        <v>0</v>
      </c>
      <c r="S1219">
        <f t="shared" ref="S1219:S1282" si="362">B1219*$AP$41</f>
        <v>0</v>
      </c>
      <c r="T1219">
        <f t="shared" ref="T1219:T1282" si="363">C1219*$AQ$41</f>
        <v>-1.8800919539444931</v>
      </c>
      <c r="U1219">
        <f t="shared" ref="U1219:U1282" si="364">D1219*$AR$41</f>
        <v>-1.8405228194656906</v>
      </c>
      <c r="V1219">
        <f t="shared" ref="V1219:V1282" si="365">E1219*$AS$41</f>
        <v>0</v>
      </c>
      <c r="W1219">
        <f t="shared" ref="W1219:W1282" si="366">F1219*$AT$41</f>
        <v>0</v>
      </c>
      <c r="X1219">
        <f t="shared" ref="X1219:X1282" si="367">G1219*$AU$41</f>
        <v>-0.77690668706293708</v>
      </c>
      <c r="Y1219">
        <f t="shared" ref="Y1219:Y1282" si="368">H1219*$AV$41</f>
        <v>-1.4645364401223777</v>
      </c>
      <c r="Z1219">
        <f t="shared" ref="Z1219:Z1282" si="369">I1219*$AW$41</f>
        <v>0</v>
      </c>
      <c r="AA1219">
        <f t="shared" ref="AA1219:AA1282" si="370">J1219*$AX$41</f>
        <v>0</v>
      </c>
      <c r="AB1219">
        <f t="shared" ref="AB1219:AB1282" si="371">K1219*$AY$41</f>
        <v>-0.60705651770104896</v>
      </c>
      <c r="AC1219">
        <f t="shared" ref="AC1219:AC1282" si="372">L1219*$AZ$41</f>
        <v>-0.16472065532124125</v>
      </c>
      <c r="AD1219">
        <f t="shared" ref="AD1219:AD1282" si="373">M1219*$BA$41</f>
        <v>0</v>
      </c>
      <c r="AE1219">
        <f t="shared" ref="AE1219:AE1282" si="374">N1219*$BB$41</f>
        <v>0</v>
      </c>
      <c r="AF1219">
        <f t="shared" ref="AF1219:AF1282" si="375">O1219*$BC$41</f>
        <v>-1.0645897071678321</v>
      </c>
      <c r="AG1219">
        <f t="shared" ref="AG1219:AG1282" si="376">P1219*$BD$41</f>
        <v>-2.4460637019230771</v>
      </c>
      <c r="AH1219">
        <f t="shared" ref="AH1219:AH1282" si="377">SUM(R1219:AG1219)</f>
        <v>-10.244488482708697</v>
      </c>
      <c r="AI1219">
        <f t="shared" ref="AI1219:AI1282" si="378">AH1219/$AP$44</f>
        <v>-63.618429760786881</v>
      </c>
      <c r="AJ1219">
        <f t="shared" ref="AJ1219:AJ1282" si="379">(AI1219-AVERAGE(AI:AI))/STDEV(AI:AI)</f>
        <v>0.55066579183048425</v>
      </c>
    </row>
    <row r="1220" spans="1:36" x14ac:dyDescent="0.25">
      <c r="A1220">
        <v>0</v>
      </c>
      <c r="B1220">
        <v>5.8004640371229696E-3</v>
      </c>
      <c r="C1220">
        <v>0.63225058004640367</v>
      </c>
      <c r="D1220">
        <v>0.3619489559164733</v>
      </c>
      <c r="E1220">
        <v>0</v>
      </c>
      <c r="F1220">
        <v>2.901915264074289E-3</v>
      </c>
      <c r="G1220">
        <v>0.52698781195589084</v>
      </c>
      <c r="H1220">
        <v>0.47011027278003481</v>
      </c>
      <c r="I1220">
        <v>0</v>
      </c>
      <c r="J1220">
        <v>4.8723897911832945E-2</v>
      </c>
      <c r="K1220">
        <v>0.69257540603248258</v>
      </c>
      <c r="L1220">
        <v>0.25870069605568446</v>
      </c>
      <c r="M1220">
        <v>0</v>
      </c>
      <c r="N1220">
        <v>1.1614401858304297E-3</v>
      </c>
      <c r="O1220">
        <v>0.45644599303135891</v>
      </c>
      <c r="P1220">
        <v>0.54239256678281067</v>
      </c>
      <c r="Q1220">
        <v>1</v>
      </c>
      <c r="R1220">
        <f t="shared" si="361"/>
        <v>0</v>
      </c>
      <c r="S1220">
        <f t="shared" si="362"/>
        <v>-2.0277549938370068E-2</v>
      </c>
      <c r="T1220">
        <f t="shared" si="363"/>
        <v>-2.428322280919192</v>
      </c>
      <c r="U1220">
        <f t="shared" si="364"/>
        <v>-1.3049735580408932</v>
      </c>
      <c r="V1220">
        <f t="shared" si="365"/>
        <v>0</v>
      </c>
      <c r="W1220">
        <f t="shared" si="366"/>
        <v>-5.4991861034532795E-3</v>
      </c>
      <c r="X1220">
        <f t="shared" si="367"/>
        <v>-1.0454841210824144</v>
      </c>
      <c r="Y1220">
        <f t="shared" si="368"/>
        <v>-1.1316619359402205</v>
      </c>
      <c r="Z1220">
        <f t="shared" si="369"/>
        <v>0</v>
      </c>
      <c r="AA1220">
        <f t="shared" si="370"/>
        <v>-7.2859832692865431E-2</v>
      </c>
      <c r="AB1220">
        <f t="shared" si="371"/>
        <v>-0.77576561593677495</v>
      </c>
      <c r="AC1220">
        <f t="shared" si="372"/>
        <v>-9.3033721994634569E-2</v>
      </c>
      <c r="AD1220">
        <f t="shared" si="373"/>
        <v>0</v>
      </c>
      <c r="AE1220">
        <f t="shared" si="374"/>
        <v>-3.8381968641114984E-3</v>
      </c>
      <c r="AF1220">
        <f t="shared" si="375"/>
        <v>-1.6350038109756098</v>
      </c>
      <c r="AG1220">
        <f t="shared" si="376"/>
        <v>-1.8877803789198606</v>
      </c>
      <c r="AH1220">
        <f t="shared" si="377"/>
        <v>-10.404500189408401</v>
      </c>
      <c r="AI1220">
        <f t="shared" si="378"/>
        <v>-64.612104900425209</v>
      </c>
      <c r="AJ1220">
        <f t="shared" si="379"/>
        <v>-0.43994293297563081</v>
      </c>
    </row>
    <row r="1221" spans="1:36" x14ac:dyDescent="0.25">
      <c r="A1221">
        <v>0</v>
      </c>
      <c r="B1221">
        <v>0.1898854961832061</v>
      </c>
      <c r="C1221">
        <v>0.65362595419847325</v>
      </c>
      <c r="D1221">
        <v>0.15648854961832062</v>
      </c>
      <c r="E1221">
        <v>0</v>
      </c>
      <c r="F1221">
        <v>7.8244274809160311E-2</v>
      </c>
      <c r="G1221">
        <v>0.72137404580152675</v>
      </c>
      <c r="H1221">
        <v>0.20038167938931298</v>
      </c>
      <c r="I1221">
        <v>0</v>
      </c>
      <c r="J1221">
        <v>0.39408396946564883</v>
      </c>
      <c r="K1221">
        <v>0.48759541984732824</v>
      </c>
      <c r="L1221">
        <v>0.1183206106870229</v>
      </c>
      <c r="M1221">
        <v>0</v>
      </c>
      <c r="N1221">
        <v>4.1030534351145037E-2</v>
      </c>
      <c r="O1221">
        <v>0.69465648854961837</v>
      </c>
      <c r="P1221">
        <v>0.26431297709923662</v>
      </c>
      <c r="Q1221">
        <v>1</v>
      </c>
      <c r="R1221">
        <f t="shared" si="361"/>
        <v>0</v>
      </c>
      <c r="S1221">
        <f t="shared" si="362"/>
        <v>-0.66381113765803912</v>
      </c>
      <c r="T1221">
        <f t="shared" si="363"/>
        <v>-2.5104199475004472</v>
      </c>
      <c r="U1221">
        <f t="shared" si="364"/>
        <v>-0.56420502407860218</v>
      </c>
      <c r="V1221">
        <f t="shared" si="365"/>
        <v>0</v>
      </c>
      <c r="W1221">
        <f t="shared" si="366"/>
        <v>-0.14827442897185117</v>
      </c>
      <c r="X1221">
        <f t="shared" si="367"/>
        <v>-1.4311243887166032</v>
      </c>
      <c r="Y1221">
        <f t="shared" si="368"/>
        <v>-0.48236410126431301</v>
      </c>
      <c r="Z1221">
        <f t="shared" si="369"/>
        <v>0</v>
      </c>
      <c r="AA1221">
        <f t="shared" si="370"/>
        <v>-0.58929792797292457</v>
      </c>
      <c r="AB1221">
        <f t="shared" si="371"/>
        <v>-0.54616401031727102</v>
      </c>
      <c r="AC1221">
        <f t="shared" si="372"/>
        <v>-4.255035633349237E-2</v>
      </c>
      <c r="AD1221">
        <f t="shared" si="373"/>
        <v>0</v>
      </c>
      <c r="AE1221">
        <f t="shared" si="374"/>
        <v>-0.1355930939885496</v>
      </c>
      <c r="AF1221">
        <f t="shared" si="375"/>
        <v>-2.48828125</v>
      </c>
      <c r="AG1221">
        <f t="shared" si="376"/>
        <v>-0.9199330570133587</v>
      </c>
      <c r="AH1221">
        <f t="shared" si="377"/>
        <v>-10.522018723815451</v>
      </c>
      <c r="AI1221">
        <f t="shared" si="378"/>
        <v>-65.341896791878312</v>
      </c>
      <c r="AJ1221">
        <f t="shared" si="379"/>
        <v>-1.1674827356009971</v>
      </c>
    </row>
    <row r="1222" spans="1:36" x14ac:dyDescent="0.25">
      <c r="A1222">
        <v>0</v>
      </c>
      <c r="B1222">
        <v>0</v>
      </c>
      <c r="C1222">
        <v>0.30401529636711283</v>
      </c>
      <c r="D1222">
        <v>0.69598470363288722</v>
      </c>
      <c r="E1222">
        <v>0</v>
      </c>
      <c r="F1222">
        <v>0</v>
      </c>
      <c r="G1222">
        <v>0.22753346080305928</v>
      </c>
      <c r="H1222">
        <v>0.77246653919694075</v>
      </c>
      <c r="I1222">
        <v>0</v>
      </c>
      <c r="J1222">
        <v>0</v>
      </c>
      <c r="K1222">
        <v>0.42065009560229444</v>
      </c>
      <c r="L1222">
        <v>0.57934990439770551</v>
      </c>
      <c r="M1222">
        <v>0</v>
      </c>
      <c r="N1222">
        <v>0</v>
      </c>
      <c r="O1222">
        <v>0.14531548757170173</v>
      </c>
      <c r="P1222">
        <v>0.85468451242829824</v>
      </c>
      <c r="Q1222">
        <v>1</v>
      </c>
      <c r="R1222">
        <f t="shared" si="361"/>
        <v>0</v>
      </c>
      <c r="S1222">
        <f t="shared" si="362"/>
        <v>0</v>
      </c>
      <c r="T1222">
        <f t="shared" si="363"/>
        <v>-1.1676495699763982</v>
      </c>
      <c r="U1222">
        <f t="shared" si="364"/>
        <v>-2.5093086198912524</v>
      </c>
      <c r="V1222">
        <f t="shared" si="365"/>
        <v>0</v>
      </c>
      <c r="W1222">
        <f t="shared" si="366"/>
        <v>0</v>
      </c>
      <c r="X1222">
        <f t="shared" si="367"/>
        <v>-0.451400610958413</v>
      </c>
      <c r="Y1222">
        <f t="shared" si="368"/>
        <v>-1.8595019717973231</v>
      </c>
      <c r="Z1222">
        <f t="shared" si="369"/>
        <v>0</v>
      </c>
      <c r="AA1222">
        <f t="shared" si="370"/>
        <v>0</v>
      </c>
      <c r="AB1222">
        <f t="shared" si="371"/>
        <v>-0.47117740200764818</v>
      </c>
      <c r="AC1222">
        <f t="shared" si="372"/>
        <v>-0.20834531474067877</v>
      </c>
      <c r="AD1222">
        <f t="shared" si="373"/>
        <v>0</v>
      </c>
      <c r="AE1222">
        <f t="shared" si="374"/>
        <v>0</v>
      </c>
      <c r="AF1222">
        <f t="shared" si="375"/>
        <v>-0.52052461759082225</v>
      </c>
      <c r="AG1222">
        <f t="shared" si="376"/>
        <v>-2.9747027366156784</v>
      </c>
      <c r="AH1222">
        <f t="shared" si="377"/>
        <v>-10.162610843578214</v>
      </c>
      <c r="AI1222">
        <f t="shared" si="378"/>
        <v>-63.109968372715279</v>
      </c>
      <c r="AJ1222">
        <f t="shared" si="379"/>
        <v>1.0575581021624969</v>
      </c>
    </row>
    <row r="1223" spans="1:36" x14ac:dyDescent="0.25">
      <c r="A1223">
        <v>0</v>
      </c>
      <c r="B1223">
        <v>0</v>
      </c>
      <c r="C1223">
        <v>0.34566596194503169</v>
      </c>
      <c r="D1223">
        <v>0.65433403805496826</v>
      </c>
      <c r="E1223">
        <v>0</v>
      </c>
      <c r="F1223">
        <v>0</v>
      </c>
      <c r="G1223">
        <v>0.23572938689217759</v>
      </c>
      <c r="H1223">
        <v>0.76427061310782241</v>
      </c>
      <c r="I1223">
        <v>0</v>
      </c>
      <c r="J1223">
        <v>0</v>
      </c>
      <c r="K1223">
        <v>0.49471458773784355</v>
      </c>
      <c r="L1223">
        <v>0.5052854122621564</v>
      </c>
      <c r="M1223">
        <v>0</v>
      </c>
      <c r="N1223">
        <v>0</v>
      </c>
      <c r="O1223">
        <v>0.16701902748414377</v>
      </c>
      <c r="P1223">
        <v>0.83298097251585623</v>
      </c>
      <c r="Q1223">
        <v>1</v>
      </c>
      <c r="R1223">
        <f t="shared" si="361"/>
        <v>0</v>
      </c>
      <c r="S1223">
        <f t="shared" si="362"/>
        <v>0</v>
      </c>
      <c r="T1223">
        <f t="shared" si="363"/>
        <v>-1.3276197502023321</v>
      </c>
      <c r="U1223">
        <f t="shared" si="364"/>
        <v>-2.3591409888882464</v>
      </c>
      <c r="V1223">
        <f t="shared" si="365"/>
        <v>0</v>
      </c>
      <c r="W1223">
        <f t="shared" si="366"/>
        <v>0</v>
      </c>
      <c r="X1223">
        <f t="shared" si="367"/>
        <v>-0.46766039987447144</v>
      </c>
      <c r="Y1223">
        <f t="shared" si="368"/>
        <v>-1.8397725208113107</v>
      </c>
      <c r="Z1223">
        <f t="shared" si="369"/>
        <v>0</v>
      </c>
      <c r="AA1223">
        <f t="shared" si="370"/>
        <v>0</v>
      </c>
      <c r="AB1223">
        <f t="shared" si="371"/>
        <v>-0.55413831263213531</v>
      </c>
      <c r="AC1223">
        <f t="shared" si="372"/>
        <v>-0.18171030572806551</v>
      </c>
      <c r="AD1223">
        <f t="shared" si="373"/>
        <v>0</v>
      </c>
      <c r="AE1223">
        <f t="shared" si="374"/>
        <v>0</v>
      </c>
      <c r="AF1223">
        <f t="shared" si="375"/>
        <v>-0.59826737579281186</v>
      </c>
      <c r="AG1223">
        <f t="shared" si="376"/>
        <v>-2.8991642441860463</v>
      </c>
      <c r="AH1223">
        <f t="shared" si="377"/>
        <v>-10.22747389811542</v>
      </c>
      <c r="AI1223">
        <f t="shared" si="378"/>
        <v>-63.512768930899341</v>
      </c>
      <c r="AJ1223">
        <f t="shared" si="379"/>
        <v>0.65600055948397407</v>
      </c>
    </row>
    <row r="1224" spans="1:36" x14ac:dyDescent="0.25">
      <c r="A1224">
        <v>0</v>
      </c>
      <c r="B1224">
        <v>5.8207217694994178E-4</v>
      </c>
      <c r="C1224">
        <v>0.39639115250291035</v>
      </c>
      <c r="D1224">
        <v>0.60302677532013971</v>
      </c>
      <c r="E1224">
        <v>0</v>
      </c>
      <c r="F1224">
        <v>0</v>
      </c>
      <c r="G1224">
        <v>0.2788125727590221</v>
      </c>
      <c r="H1224">
        <v>0.72118742724097784</v>
      </c>
      <c r="I1224">
        <v>0</v>
      </c>
      <c r="J1224">
        <v>2.9103608847497091E-3</v>
      </c>
      <c r="K1224">
        <v>0.55646100116414432</v>
      </c>
      <c r="L1224">
        <v>0.44062863795110596</v>
      </c>
      <c r="M1224">
        <v>0</v>
      </c>
      <c r="N1224">
        <v>0</v>
      </c>
      <c r="O1224">
        <v>0.21711292200232829</v>
      </c>
      <c r="P1224">
        <v>0.78288707799767177</v>
      </c>
      <c r="Q1224">
        <v>1</v>
      </c>
      <c r="R1224">
        <f t="shared" si="361"/>
        <v>0</v>
      </c>
      <c r="S1224">
        <f t="shared" si="362"/>
        <v>-2.0348367924185097E-3</v>
      </c>
      <c r="T1224">
        <f t="shared" si="363"/>
        <v>-1.5224429964325341</v>
      </c>
      <c r="U1224">
        <f t="shared" si="364"/>
        <v>-2.1741573879965803</v>
      </c>
      <c r="V1224">
        <f t="shared" si="365"/>
        <v>0</v>
      </c>
      <c r="W1224">
        <f t="shared" si="366"/>
        <v>0</v>
      </c>
      <c r="X1224">
        <f t="shared" si="367"/>
        <v>-0.55313256011714196</v>
      </c>
      <c r="Y1224">
        <f t="shared" si="368"/>
        <v>-1.7360615313955179</v>
      </c>
      <c r="Z1224">
        <f t="shared" si="369"/>
        <v>0</v>
      </c>
      <c r="AA1224">
        <f t="shared" si="370"/>
        <v>-4.3520411179423747E-3</v>
      </c>
      <c r="AB1224">
        <f t="shared" si="371"/>
        <v>-0.62330153157741552</v>
      </c>
      <c r="AC1224">
        <f t="shared" si="372"/>
        <v>-0.15845849211474097</v>
      </c>
      <c r="AD1224">
        <f t="shared" si="373"/>
        <v>0</v>
      </c>
      <c r="AE1224">
        <f t="shared" si="374"/>
        <v>0</v>
      </c>
      <c r="AF1224">
        <f t="shared" si="375"/>
        <v>-0.77770527139115253</v>
      </c>
      <c r="AG1224">
        <f t="shared" si="376"/>
        <v>-2.7248140097497093</v>
      </c>
      <c r="AH1224">
        <f t="shared" si="377"/>
        <v>-10.276460658685155</v>
      </c>
      <c r="AI1224">
        <f t="shared" si="378"/>
        <v>-63.816977461347136</v>
      </c>
      <c r="AJ1224">
        <f t="shared" si="379"/>
        <v>0.35273079615698077</v>
      </c>
    </row>
    <row r="1225" spans="1:36" x14ac:dyDescent="0.25">
      <c r="A1225">
        <v>0</v>
      </c>
      <c r="B1225">
        <v>0</v>
      </c>
      <c r="C1225">
        <v>0.33044982698961939</v>
      </c>
      <c r="D1225">
        <v>0.66955017301038067</v>
      </c>
      <c r="E1225">
        <v>0</v>
      </c>
      <c r="F1225">
        <v>0</v>
      </c>
      <c r="G1225">
        <v>0.22837370242214533</v>
      </c>
      <c r="H1225">
        <v>0.77162629757785473</v>
      </c>
      <c r="I1225">
        <v>0</v>
      </c>
      <c r="J1225">
        <v>0</v>
      </c>
      <c r="K1225">
        <v>0.48442906574394462</v>
      </c>
      <c r="L1225">
        <v>0.51557093425605538</v>
      </c>
      <c r="M1225">
        <v>0</v>
      </c>
      <c r="N1225">
        <v>0</v>
      </c>
      <c r="O1225">
        <v>0.1453287197231834</v>
      </c>
      <c r="P1225">
        <v>0.8546712802768166</v>
      </c>
      <c r="Q1225">
        <v>1</v>
      </c>
      <c r="R1225">
        <f t="shared" si="361"/>
        <v>0</v>
      </c>
      <c r="S1225">
        <f t="shared" si="362"/>
        <v>0</v>
      </c>
      <c r="T1225">
        <f t="shared" si="363"/>
        <v>-1.2691782387070178</v>
      </c>
      <c r="U1225">
        <f t="shared" si="364"/>
        <v>-2.4140013592465941</v>
      </c>
      <c r="V1225">
        <f t="shared" si="365"/>
        <v>0</v>
      </c>
      <c r="W1225">
        <f t="shared" si="366"/>
        <v>0</v>
      </c>
      <c r="X1225">
        <f t="shared" si="367"/>
        <v>-0.45306755514705882</v>
      </c>
      <c r="Y1225">
        <f t="shared" si="368"/>
        <v>-1.8574793198529413</v>
      </c>
      <c r="Z1225">
        <f t="shared" si="369"/>
        <v>0</v>
      </c>
      <c r="AA1225">
        <f t="shared" si="370"/>
        <v>0</v>
      </c>
      <c r="AB1225">
        <f t="shared" si="371"/>
        <v>-0.5426173226643598</v>
      </c>
      <c r="AC1225">
        <f t="shared" si="372"/>
        <v>-0.18540917630839102</v>
      </c>
      <c r="AD1225">
        <f t="shared" si="373"/>
        <v>0</v>
      </c>
      <c r="AE1225">
        <f t="shared" si="374"/>
        <v>0</v>
      </c>
      <c r="AF1225">
        <f t="shared" si="375"/>
        <v>-0.52057201557093424</v>
      </c>
      <c r="AG1225">
        <f t="shared" si="376"/>
        <v>-2.9746566825259517</v>
      </c>
      <c r="AH1225">
        <f t="shared" si="377"/>
        <v>-10.216981670023248</v>
      </c>
      <c r="AI1225">
        <f t="shared" si="378"/>
        <v>-63.447612034384441</v>
      </c>
      <c r="AJ1225">
        <f t="shared" si="379"/>
        <v>0.72095638618649327</v>
      </c>
    </row>
    <row r="1226" spans="1:36" x14ac:dyDescent="0.25">
      <c r="A1226">
        <v>0</v>
      </c>
      <c r="B1226">
        <v>0</v>
      </c>
      <c r="C1226">
        <v>0.47716346153846156</v>
      </c>
      <c r="D1226">
        <v>0.52283653846153844</v>
      </c>
      <c r="E1226">
        <v>0</v>
      </c>
      <c r="F1226">
        <v>0</v>
      </c>
      <c r="G1226">
        <v>0.37259615384615385</v>
      </c>
      <c r="H1226">
        <v>0.62740384615384615</v>
      </c>
      <c r="I1226">
        <v>0</v>
      </c>
      <c r="J1226">
        <v>7.2115384615384619E-3</v>
      </c>
      <c r="K1226">
        <v>0.61899038461538458</v>
      </c>
      <c r="L1226">
        <v>0.37379807692307693</v>
      </c>
      <c r="M1226">
        <v>0</v>
      </c>
      <c r="N1226">
        <v>0</v>
      </c>
      <c r="O1226">
        <v>0.27403846153846156</v>
      </c>
      <c r="P1226">
        <v>0.72596153846153844</v>
      </c>
      <c r="Q1226">
        <v>1</v>
      </c>
      <c r="R1226">
        <f t="shared" si="361"/>
        <v>0</v>
      </c>
      <c r="S1226">
        <f t="shared" si="362"/>
        <v>0</v>
      </c>
      <c r="T1226">
        <f t="shared" si="363"/>
        <v>-1.8326699917133038</v>
      </c>
      <c r="U1226">
        <f t="shared" si="364"/>
        <v>-1.8850388893714316</v>
      </c>
      <c r="V1226">
        <f t="shared" si="365"/>
        <v>0</v>
      </c>
      <c r="W1226">
        <f t="shared" si="366"/>
        <v>0</v>
      </c>
      <c r="X1226">
        <f t="shared" si="367"/>
        <v>-0.73918856107271635</v>
      </c>
      <c r="Y1226">
        <f t="shared" si="368"/>
        <v>-1.5103032038762019</v>
      </c>
      <c r="Z1226">
        <f t="shared" si="369"/>
        <v>0</v>
      </c>
      <c r="AA1226">
        <f t="shared" si="370"/>
        <v>-1.0783855731670674E-2</v>
      </c>
      <c r="AB1226">
        <f t="shared" si="371"/>
        <v>-0.69334176870492781</v>
      </c>
      <c r="AC1226">
        <f t="shared" si="372"/>
        <v>-0.13442494319035456</v>
      </c>
      <c r="AD1226">
        <f t="shared" si="373"/>
        <v>0</v>
      </c>
      <c r="AE1226">
        <f t="shared" si="374"/>
        <v>0</v>
      </c>
      <c r="AF1226">
        <f t="shared" si="375"/>
        <v>-0.9816143329326924</v>
      </c>
      <c r="AG1226">
        <f t="shared" si="376"/>
        <v>-2.5266864483173075</v>
      </c>
      <c r="AH1226">
        <f t="shared" si="377"/>
        <v>-10.314051994910606</v>
      </c>
      <c r="AI1226">
        <f t="shared" si="378"/>
        <v>-64.050420232775849</v>
      </c>
      <c r="AJ1226">
        <f t="shared" si="379"/>
        <v>0.12000841346320401</v>
      </c>
    </row>
    <row r="1227" spans="1:36" x14ac:dyDescent="0.25">
      <c r="A1227">
        <v>0</v>
      </c>
      <c r="B1227">
        <v>3.4313725490196081E-2</v>
      </c>
      <c r="C1227">
        <v>0.47549019607843135</v>
      </c>
      <c r="D1227">
        <v>0.49019607843137253</v>
      </c>
      <c r="E1227">
        <v>0</v>
      </c>
      <c r="F1227">
        <v>3.1045751633986929E-2</v>
      </c>
      <c r="G1227">
        <v>0.38398692810457519</v>
      </c>
      <c r="H1227">
        <v>0.58496732026143794</v>
      </c>
      <c r="I1227">
        <v>0</v>
      </c>
      <c r="J1227">
        <v>8.1699346405228759E-2</v>
      </c>
      <c r="K1227">
        <v>0.57843137254901966</v>
      </c>
      <c r="L1227">
        <v>0.33986928104575165</v>
      </c>
      <c r="M1227">
        <v>0</v>
      </c>
      <c r="N1227">
        <v>2.9411764705882353E-2</v>
      </c>
      <c r="O1227">
        <v>0.30555555555555558</v>
      </c>
      <c r="P1227">
        <v>0.66503267973856206</v>
      </c>
      <c r="Q1227">
        <v>1</v>
      </c>
      <c r="R1227">
        <f t="shared" si="361"/>
        <v>0</v>
      </c>
      <c r="S1227">
        <f t="shared" si="362"/>
        <v>-0.11995562385110295</v>
      </c>
      <c r="T1227">
        <f t="shared" si="363"/>
        <v>-1.8262433818742341</v>
      </c>
      <c r="U1227">
        <f t="shared" si="364"/>
        <v>-1.7673567229626226</v>
      </c>
      <c r="V1227">
        <f t="shared" si="365"/>
        <v>0</v>
      </c>
      <c r="W1227">
        <f t="shared" si="366"/>
        <v>-5.8832305708741831E-2</v>
      </c>
      <c r="X1227">
        <f t="shared" si="367"/>
        <v>-0.76178656684027779</v>
      </c>
      <c r="Y1227">
        <f t="shared" si="368"/>
        <v>-1.4081488715277779</v>
      </c>
      <c r="Z1227">
        <f t="shared" si="369"/>
        <v>0</v>
      </c>
      <c r="AA1227">
        <f t="shared" si="370"/>
        <v>-0.12217004314746732</v>
      </c>
      <c r="AB1227">
        <f t="shared" si="371"/>
        <v>-0.64791092218137258</v>
      </c>
      <c r="AC1227">
        <f t="shared" si="372"/>
        <v>-0.1222234987745098</v>
      </c>
      <c r="AD1227">
        <f t="shared" si="373"/>
        <v>0</v>
      </c>
      <c r="AE1227">
        <f t="shared" si="374"/>
        <v>-9.719669117647059E-2</v>
      </c>
      <c r="AF1227">
        <f t="shared" si="375"/>
        <v>-1.0945095486111112</v>
      </c>
      <c r="AG1227">
        <f t="shared" si="376"/>
        <v>-2.3146254595588234</v>
      </c>
      <c r="AH1227">
        <f t="shared" si="377"/>
        <v>-10.340959636214514</v>
      </c>
      <c r="AI1227">
        <f t="shared" si="378"/>
        <v>-64.217517095758353</v>
      </c>
      <c r="AJ1227">
        <f t="shared" si="379"/>
        <v>-4.6572799807813682E-2</v>
      </c>
    </row>
    <row r="1228" spans="1:36" x14ac:dyDescent="0.25">
      <c r="A1228">
        <v>0</v>
      </c>
      <c r="B1228">
        <v>0.25667351129363447</v>
      </c>
      <c r="C1228">
        <v>0.46611909650924027</v>
      </c>
      <c r="D1228">
        <v>0.27720739219712526</v>
      </c>
      <c r="E1228">
        <v>0</v>
      </c>
      <c r="F1228">
        <v>0.21604938271604937</v>
      </c>
      <c r="G1228">
        <v>0.44032921810699588</v>
      </c>
      <c r="H1228">
        <v>0.34362139917695472</v>
      </c>
      <c r="I1228">
        <v>0</v>
      </c>
      <c r="J1228">
        <v>0.32443531827515398</v>
      </c>
      <c r="K1228">
        <v>0.44353182751540043</v>
      </c>
      <c r="L1228">
        <v>0.23203285420944558</v>
      </c>
      <c r="M1228">
        <v>0</v>
      </c>
      <c r="N1228">
        <v>0.1831275720164609</v>
      </c>
      <c r="O1228">
        <v>0.43621399176954734</v>
      </c>
      <c r="P1228">
        <v>0.38065843621399176</v>
      </c>
      <c r="Q1228">
        <v>1</v>
      </c>
      <c r="R1228">
        <f t="shared" si="361"/>
        <v>0</v>
      </c>
      <c r="S1228">
        <f t="shared" si="362"/>
        <v>-0.89729199419276173</v>
      </c>
      <c r="T1228">
        <f t="shared" si="363"/>
        <v>-1.7902512442649514</v>
      </c>
      <c r="U1228">
        <f t="shared" si="364"/>
        <v>-0.9994456704392326</v>
      </c>
      <c r="V1228">
        <f t="shared" si="365"/>
        <v>0</v>
      </c>
      <c r="W1228">
        <f t="shared" si="366"/>
        <v>-0.40941779996141975</v>
      </c>
      <c r="X1228">
        <f t="shared" si="367"/>
        <v>-0.8735632876800411</v>
      </c>
      <c r="Y1228">
        <f t="shared" si="368"/>
        <v>-0.827174559542181</v>
      </c>
      <c r="Z1228">
        <f t="shared" si="369"/>
        <v>0</v>
      </c>
      <c r="AA1228">
        <f t="shared" si="370"/>
        <v>-0.48514802842659133</v>
      </c>
      <c r="AB1228">
        <f t="shared" si="371"/>
        <v>-0.49680762320328542</v>
      </c>
      <c r="AC1228">
        <f t="shared" si="372"/>
        <v>-8.3443455627566734E-2</v>
      </c>
      <c r="AD1228">
        <f t="shared" si="373"/>
        <v>0</v>
      </c>
      <c r="AE1228">
        <f t="shared" si="374"/>
        <v>-0.60517939814814814</v>
      </c>
      <c r="AF1228">
        <f t="shared" si="375"/>
        <v>-1.5625321502057614</v>
      </c>
      <c r="AG1228">
        <f t="shared" si="376"/>
        <v>-1.3248697916666665</v>
      </c>
      <c r="AH1228">
        <f t="shared" si="377"/>
        <v>-10.355125003358607</v>
      </c>
      <c r="AI1228">
        <f t="shared" si="378"/>
        <v>-64.305484241820679</v>
      </c>
      <c r="AJ1228">
        <f t="shared" si="379"/>
        <v>-0.13426848515760603</v>
      </c>
    </row>
    <row r="1229" spans="1:36" x14ac:dyDescent="0.25">
      <c r="A1229">
        <v>0</v>
      </c>
      <c r="B1229">
        <v>3.6994219653179193E-2</v>
      </c>
      <c r="C1229">
        <v>0.53294797687861273</v>
      </c>
      <c r="D1229">
        <v>0.4300578034682081</v>
      </c>
      <c r="E1229">
        <v>0</v>
      </c>
      <c r="F1229">
        <v>1.8497109826589597E-2</v>
      </c>
      <c r="G1229">
        <v>0.45549132947976878</v>
      </c>
      <c r="H1229">
        <v>0.52601156069364163</v>
      </c>
      <c r="I1229">
        <v>0</v>
      </c>
      <c r="J1229">
        <v>6.789413118527042E-2</v>
      </c>
      <c r="K1229">
        <v>0.61334867663981585</v>
      </c>
      <c r="L1229">
        <v>0.31875719217491372</v>
      </c>
      <c r="M1229">
        <v>0</v>
      </c>
      <c r="N1229">
        <v>9.2485549132947983E-3</v>
      </c>
      <c r="O1229">
        <v>0.38728323699421963</v>
      </c>
      <c r="P1229">
        <v>0.60346820809248558</v>
      </c>
      <c r="Q1229">
        <v>1</v>
      </c>
      <c r="R1229">
        <f t="shared" si="361"/>
        <v>0</v>
      </c>
      <c r="S1229">
        <f t="shared" si="362"/>
        <v>-0.12932622832369944</v>
      </c>
      <c r="T1229">
        <f t="shared" si="363"/>
        <v>-2.0469248865381142</v>
      </c>
      <c r="U1229">
        <f t="shared" si="364"/>
        <v>-1.5505337224530347</v>
      </c>
      <c r="V1229">
        <f t="shared" si="365"/>
        <v>0</v>
      </c>
      <c r="W1229">
        <f t="shared" si="366"/>
        <v>-3.5052384393063588E-2</v>
      </c>
      <c r="X1229">
        <f t="shared" si="367"/>
        <v>-0.90364319906069368</v>
      </c>
      <c r="Y1229">
        <f t="shared" si="368"/>
        <v>-1.2662290010838151</v>
      </c>
      <c r="Z1229">
        <f t="shared" si="369"/>
        <v>0</v>
      </c>
      <c r="AA1229">
        <f t="shared" si="370"/>
        <v>-0.10152625818109895</v>
      </c>
      <c r="AB1229">
        <f t="shared" si="371"/>
        <v>-0.68702239463463743</v>
      </c>
      <c r="AC1229">
        <f t="shared" si="372"/>
        <v>-0.11463118751798045</v>
      </c>
      <c r="AD1229">
        <f t="shared" si="373"/>
        <v>0</v>
      </c>
      <c r="AE1229">
        <f t="shared" si="374"/>
        <v>-3.0563583815028904E-2</v>
      </c>
      <c r="AF1229">
        <f t="shared" si="375"/>
        <v>-1.3872606575144508</v>
      </c>
      <c r="AG1229">
        <f t="shared" si="376"/>
        <v>-2.1003522398843932</v>
      </c>
      <c r="AH1229">
        <f t="shared" si="377"/>
        <v>-10.353065743400009</v>
      </c>
      <c r="AI1229">
        <f t="shared" si="378"/>
        <v>-64.292696206063084</v>
      </c>
      <c r="AJ1229">
        <f t="shared" si="379"/>
        <v>-0.12151991242062815</v>
      </c>
    </row>
    <row r="1230" spans="1:36" x14ac:dyDescent="0.25">
      <c r="A1230">
        <v>0</v>
      </c>
      <c r="B1230">
        <v>0</v>
      </c>
      <c r="C1230">
        <v>0.40374787052810901</v>
      </c>
      <c r="D1230">
        <v>0.59625212947189099</v>
      </c>
      <c r="E1230">
        <v>0</v>
      </c>
      <c r="F1230">
        <v>0</v>
      </c>
      <c r="G1230">
        <v>0.28960817717206133</v>
      </c>
      <c r="H1230">
        <v>0.71039182282793867</v>
      </c>
      <c r="I1230">
        <v>0</v>
      </c>
      <c r="J1230">
        <v>5.1020408163265302E-3</v>
      </c>
      <c r="K1230">
        <v>0.57482993197278909</v>
      </c>
      <c r="L1230">
        <v>0.42006802721088438</v>
      </c>
      <c r="M1230">
        <v>0</v>
      </c>
      <c r="N1230">
        <v>0</v>
      </c>
      <c r="O1230">
        <v>0.21124361158432708</v>
      </c>
      <c r="P1230">
        <v>0.78875638841567286</v>
      </c>
      <c r="Q1230">
        <v>1</v>
      </c>
      <c r="R1230">
        <f t="shared" si="361"/>
        <v>0</v>
      </c>
      <c r="S1230">
        <f t="shared" si="362"/>
        <v>0</v>
      </c>
      <c r="T1230">
        <f t="shared" si="363"/>
        <v>-1.550698379438618</v>
      </c>
      <c r="U1230">
        <f t="shared" si="364"/>
        <v>-2.1497320275899701</v>
      </c>
      <c r="V1230">
        <f t="shared" si="365"/>
        <v>0</v>
      </c>
      <c r="W1230">
        <f t="shared" si="366"/>
        <v>0</v>
      </c>
      <c r="X1230">
        <f t="shared" si="367"/>
        <v>-0.57454981633304936</v>
      </c>
      <c r="Y1230">
        <f t="shared" si="368"/>
        <v>-1.7100740656942077</v>
      </c>
      <c r="Z1230">
        <f t="shared" si="369"/>
        <v>0</v>
      </c>
      <c r="AA1230">
        <f t="shared" si="370"/>
        <v>-7.6293945312499991E-3</v>
      </c>
      <c r="AB1230">
        <f t="shared" si="371"/>
        <v>-0.6438768866921768</v>
      </c>
      <c r="AC1230">
        <f t="shared" si="372"/>
        <v>-0.15106450294961735</v>
      </c>
      <c r="AD1230">
        <f t="shared" si="373"/>
        <v>0</v>
      </c>
      <c r="AE1230">
        <f t="shared" si="374"/>
        <v>0</v>
      </c>
      <c r="AF1230">
        <f t="shared" si="375"/>
        <v>-0.75668121805792166</v>
      </c>
      <c r="AG1230">
        <f t="shared" si="376"/>
        <v>-2.7452419612436114</v>
      </c>
      <c r="AH1230">
        <f t="shared" si="377"/>
        <v>-10.289548252530423</v>
      </c>
      <c r="AI1230">
        <f t="shared" si="378"/>
        <v>-63.898251618781963</v>
      </c>
      <c r="AJ1230">
        <f t="shared" si="379"/>
        <v>0.27170744532070146</v>
      </c>
    </row>
    <row r="1231" spans="1:36" x14ac:dyDescent="0.25">
      <c r="A1231">
        <v>0</v>
      </c>
      <c r="B1231">
        <v>0</v>
      </c>
      <c r="C1231">
        <v>0.38443208895949166</v>
      </c>
      <c r="D1231">
        <v>0.61556791104050834</v>
      </c>
      <c r="E1231">
        <v>0</v>
      </c>
      <c r="F1231">
        <v>0</v>
      </c>
      <c r="G1231">
        <v>0.23749007148530579</v>
      </c>
      <c r="H1231">
        <v>0.76250992851469424</v>
      </c>
      <c r="I1231">
        <v>0</v>
      </c>
      <c r="J1231">
        <v>0</v>
      </c>
      <c r="K1231">
        <v>0.15726767275615569</v>
      </c>
      <c r="L1231">
        <v>0.84273232724384428</v>
      </c>
      <c r="M1231">
        <v>0</v>
      </c>
      <c r="N1231">
        <v>0</v>
      </c>
      <c r="O1231">
        <v>0.10881652104845115</v>
      </c>
      <c r="P1231">
        <v>0.89118347895154881</v>
      </c>
      <c r="Q1231">
        <v>1</v>
      </c>
      <c r="R1231">
        <f t="shared" si="361"/>
        <v>0</v>
      </c>
      <c r="S1231">
        <f t="shared" si="362"/>
        <v>0</v>
      </c>
      <c r="T1231">
        <f t="shared" si="363"/>
        <v>-1.4765111121798054</v>
      </c>
      <c r="U1231">
        <f t="shared" si="364"/>
        <v>-2.2193732954756999</v>
      </c>
      <c r="V1231">
        <f t="shared" si="365"/>
        <v>0</v>
      </c>
      <c r="W1231">
        <f t="shared" si="366"/>
        <v>0</v>
      </c>
      <c r="X1231">
        <f t="shared" si="367"/>
        <v>-0.47115339865468625</v>
      </c>
      <c r="Y1231">
        <f t="shared" si="368"/>
        <v>-1.8355341540905481</v>
      </c>
      <c r="Z1231">
        <f t="shared" si="369"/>
        <v>0</v>
      </c>
      <c r="AA1231">
        <f t="shared" si="370"/>
        <v>0</v>
      </c>
      <c r="AB1231">
        <f t="shared" si="371"/>
        <v>-0.1761582232922955</v>
      </c>
      <c r="AC1231">
        <f t="shared" si="372"/>
        <v>-0.30306267530033754</v>
      </c>
      <c r="AD1231">
        <f t="shared" si="373"/>
        <v>0</v>
      </c>
      <c r="AE1231">
        <f t="shared" si="374"/>
        <v>0</v>
      </c>
      <c r="AF1231">
        <f t="shared" si="375"/>
        <v>-0.38978417891183476</v>
      </c>
      <c r="AG1231">
        <f t="shared" si="376"/>
        <v>-3.1017362490071485</v>
      </c>
      <c r="AH1231">
        <f t="shared" si="377"/>
        <v>-9.9733132869123562</v>
      </c>
      <c r="AI1231">
        <f t="shared" si="378"/>
        <v>-61.934427658021505</v>
      </c>
      <c r="AJ1231">
        <f t="shared" si="379"/>
        <v>2.2294711770576963</v>
      </c>
    </row>
    <row r="1232" spans="1:36" x14ac:dyDescent="0.25">
      <c r="A1232">
        <v>0</v>
      </c>
      <c r="B1232">
        <v>1.6260162601626016E-3</v>
      </c>
      <c r="C1232">
        <v>0.45121951219512196</v>
      </c>
      <c r="D1232">
        <v>0.54715447154471542</v>
      </c>
      <c r="E1232">
        <v>0</v>
      </c>
      <c r="F1232">
        <v>0</v>
      </c>
      <c r="G1232">
        <v>0.31951219512195123</v>
      </c>
      <c r="H1232">
        <v>0.68048780487804883</v>
      </c>
      <c r="I1232">
        <v>0</v>
      </c>
      <c r="J1232">
        <v>0</v>
      </c>
      <c r="K1232">
        <v>0.23577235772357724</v>
      </c>
      <c r="L1232">
        <v>0.76422764227642281</v>
      </c>
      <c r="M1232">
        <v>0</v>
      </c>
      <c r="N1232">
        <v>0</v>
      </c>
      <c r="O1232">
        <v>0.18292682926829268</v>
      </c>
      <c r="P1232">
        <v>0.81707317073170727</v>
      </c>
      <c r="Q1232">
        <v>1</v>
      </c>
      <c r="R1232">
        <f t="shared" si="361"/>
        <v>0</v>
      </c>
      <c r="S1232">
        <f t="shared" si="362"/>
        <v>-5.6843083079268289E-3</v>
      </c>
      <c r="T1232">
        <f t="shared" si="363"/>
        <v>-1.733025527581936</v>
      </c>
      <c r="U1232">
        <f t="shared" si="364"/>
        <v>-1.9727149529185721</v>
      </c>
      <c r="V1232">
        <f t="shared" si="365"/>
        <v>0</v>
      </c>
      <c r="W1232">
        <f t="shared" si="366"/>
        <v>0</v>
      </c>
      <c r="X1232">
        <f t="shared" si="367"/>
        <v>-0.63387600038109759</v>
      </c>
      <c r="Y1232">
        <f t="shared" si="368"/>
        <v>-1.6380883193597562</v>
      </c>
      <c r="Z1232">
        <f t="shared" si="369"/>
        <v>0</v>
      </c>
      <c r="AA1232">
        <f t="shared" si="370"/>
        <v>0</v>
      </c>
      <c r="AB1232">
        <f t="shared" si="371"/>
        <v>-0.26409267022357724</v>
      </c>
      <c r="AC1232">
        <f t="shared" si="372"/>
        <v>-0.27483088795731708</v>
      </c>
      <c r="AD1232">
        <f t="shared" si="373"/>
        <v>0</v>
      </c>
      <c r="AE1232">
        <f t="shared" si="374"/>
        <v>0</v>
      </c>
      <c r="AF1232">
        <f t="shared" si="375"/>
        <v>-0.65524961890243905</v>
      </c>
      <c r="AG1232">
        <f t="shared" si="376"/>
        <v>-2.8437976371951219</v>
      </c>
      <c r="AH1232">
        <f t="shared" si="377"/>
        <v>-10.021359922827743</v>
      </c>
      <c r="AI1232">
        <f t="shared" si="378"/>
        <v>-62.232798000023884</v>
      </c>
      <c r="AJ1232">
        <f t="shared" si="379"/>
        <v>1.9320215859181615</v>
      </c>
    </row>
    <row r="1233" spans="1:36" x14ac:dyDescent="0.25">
      <c r="A1233">
        <v>0</v>
      </c>
      <c r="B1233">
        <v>5.8479532163742687E-2</v>
      </c>
      <c r="C1233">
        <v>0.50584795321637432</v>
      </c>
      <c r="D1233">
        <v>0.43567251461988304</v>
      </c>
      <c r="E1233">
        <v>0</v>
      </c>
      <c r="F1233">
        <v>1.7751479289940829E-2</v>
      </c>
      <c r="G1233">
        <v>0.40828402366863903</v>
      </c>
      <c r="H1233">
        <v>0.57396449704142016</v>
      </c>
      <c r="I1233">
        <v>0</v>
      </c>
      <c r="J1233">
        <v>1.7751479289940829E-2</v>
      </c>
      <c r="K1233">
        <v>0.34319526627218933</v>
      </c>
      <c r="L1233">
        <v>0.63905325443786987</v>
      </c>
      <c r="M1233">
        <v>0</v>
      </c>
      <c r="N1233">
        <v>8.8757396449704144E-3</v>
      </c>
      <c r="O1233">
        <v>0.26035502958579881</v>
      </c>
      <c r="P1233">
        <v>0.73076923076923073</v>
      </c>
      <c r="Q1233">
        <v>1</v>
      </c>
      <c r="R1233">
        <f t="shared" si="361"/>
        <v>0</v>
      </c>
      <c r="S1233">
        <f t="shared" si="362"/>
        <v>-0.20443564967105263</v>
      </c>
      <c r="T1233">
        <f t="shared" si="363"/>
        <v>-1.9428402192411369</v>
      </c>
      <c r="U1233">
        <f t="shared" si="364"/>
        <v>-1.5707770453559029</v>
      </c>
      <c r="V1233">
        <f t="shared" si="365"/>
        <v>0</v>
      </c>
      <c r="W1233">
        <f t="shared" si="366"/>
        <v>-3.3639399963017749E-2</v>
      </c>
      <c r="X1233">
        <f t="shared" si="367"/>
        <v>-0.80998925203402361</v>
      </c>
      <c r="Y1233">
        <f t="shared" si="368"/>
        <v>-1.3816625832100593</v>
      </c>
      <c r="Z1233">
        <f t="shared" si="369"/>
        <v>0</v>
      </c>
      <c r="AA1233">
        <f t="shared" si="370"/>
        <v>-2.654487564718935E-2</v>
      </c>
      <c r="AB1233">
        <f t="shared" si="371"/>
        <v>-0.38441891642011833</v>
      </c>
      <c r="AC1233">
        <f t="shared" si="372"/>
        <v>-0.22981578217455623</v>
      </c>
      <c r="AD1233">
        <f t="shared" si="373"/>
        <v>0</v>
      </c>
      <c r="AE1233">
        <f t="shared" si="374"/>
        <v>-2.9331545857988167E-2</v>
      </c>
      <c r="AF1233">
        <f t="shared" si="375"/>
        <v>-0.93259985207100593</v>
      </c>
      <c r="AG1233">
        <f t="shared" si="376"/>
        <v>-2.5434194711538458</v>
      </c>
      <c r="AH1233">
        <f t="shared" si="377"/>
        <v>-10.089474592799899</v>
      </c>
      <c r="AI1233">
        <f t="shared" si="378"/>
        <v>-62.655791139663492</v>
      </c>
      <c r="AJ1233">
        <f t="shared" si="379"/>
        <v>1.5103337747360881</v>
      </c>
    </row>
    <row r="1234" spans="1:36" x14ac:dyDescent="0.25">
      <c r="A1234">
        <v>0</v>
      </c>
      <c r="B1234">
        <v>0</v>
      </c>
      <c r="C1234">
        <v>0.2608695652173913</v>
      </c>
      <c r="D1234">
        <v>0.73913043478260865</v>
      </c>
      <c r="E1234">
        <v>0</v>
      </c>
      <c r="F1234">
        <v>0</v>
      </c>
      <c r="G1234">
        <v>0.16869565217391305</v>
      </c>
      <c r="H1234">
        <v>0.83130434782608698</v>
      </c>
      <c r="I1234">
        <v>0</v>
      </c>
      <c r="J1234">
        <v>3.472222222222222E-3</v>
      </c>
      <c r="K1234">
        <v>0.36631944444444442</v>
      </c>
      <c r="L1234">
        <v>0.63020833333333337</v>
      </c>
      <c r="M1234">
        <v>0</v>
      </c>
      <c r="N1234">
        <v>0</v>
      </c>
      <c r="O1234">
        <v>0.11130434782608696</v>
      </c>
      <c r="P1234">
        <v>0.888695652173913</v>
      </c>
      <c r="Q1234">
        <v>1</v>
      </c>
      <c r="R1234">
        <f t="shared" si="361"/>
        <v>0</v>
      </c>
      <c r="S1234">
        <f t="shared" si="362"/>
        <v>0</v>
      </c>
      <c r="T1234">
        <f t="shared" si="363"/>
        <v>-1.0019372027853262</v>
      </c>
      <c r="U1234">
        <f t="shared" si="364"/>
        <v>-2.6648665718410323</v>
      </c>
      <c r="V1234">
        <f t="shared" si="365"/>
        <v>0</v>
      </c>
      <c r="W1234">
        <f t="shared" si="366"/>
        <v>0</v>
      </c>
      <c r="X1234">
        <f t="shared" si="367"/>
        <v>-0.33467306385869566</v>
      </c>
      <c r="Y1234">
        <f t="shared" si="368"/>
        <v>-2.0011379076086957</v>
      </c>
      <c r="Z1234">
        <f t="shared" si="369"/>
        <v>0</v>
      </c>
      <c r="AA1234">
        <f t="shared" si="370"/>
        <v>-5.192226833767361E-3</v>
      </c>
      <c r="AB1234">
        <f t="shared" si="371"/>
        <v>-0.4103207058376736</v>
      </c>
      <c r="AC1234">
        <f t="shared" si="372"/>
        <v>-0.22663497924804688</v>
      </c>
      <c r="AD1234">
        <f t="shared" si="373"/>
        <v>0</v>
      </c>
      <c r="AE1234">
        <f t="shared" si="374"/>
        <v>0</v>
      </c>
      <c r="AF1234">
        <f t="shared" si="375"/>
        <v>-0.39869565217391306</v>
      </c>
      <c r="AG1234">
        <f t="shared" si="376"/>
        <v>-3.0930774456521739</v>
      </c>
      <c r="AH1234">
        <f t="shared" si="377"/>
        <v>-10.136535755839324</v>
      </c>
      <c r="AI1234">
        <f t="shared" si="378"/>
        <v>-62.948041680072407</v>
      </c>
      <c r="AJ1234">
        <f t="shared" si="379"/>
        <v>1.2189850998927723</v>
      </c>
    </row>
    <row r="1235" spans="1:36" x14ac:dyDescent="0.25">
      <c r="A1235">
        <v>0</v>
      </c>
      <c r="B1235">
        <v>0</v>
      </c>
      <c r="C1235">
        <v>0.28467153284671531</v>
      </c>
      <c r="D1235">
        <v>0.71532846715328469</v>
      </c>
      <c r="E1235">
        <v>0</v>
      </c>
      <c r="F1235">
        <v>0</v>
      </c>
      <c r="G1235">
        <v>0.17883211678832117</v>
      </c>
      <c r="H1235">
        <v>0.82116788321167888</v>
      </c>
      <c r="I1235">
        <v>0</v>
      </c>
      <c r="J1235">
        <v>0</v>
      </c>
      <c r="K1235">
        <v>0.41970802919708028</v>
      </c>
      <c r="L1235">
        <v>0.58029197080291972</v>
      </c>
      <c r="M1235">
        <v>0</v>
      </c>
      <c r="N1235">
        <v>0</v>
      </c>
      <c r="O1235">
        <v>0.11678832116788321</v>
      </c>
      <c r="P1235">
        <v>0.88321167883211682</v>
      </c>
      <c r="Q1235">
        <v>1</v>
      </c>
      <c r="R1235">
        <f t="shared" si="361"/>
        <v>0</v>
      </c>
      <c r="S1235">
        <f t="shared" si="362"/>
        <v>0</v>
      </c>
      <c r="T1235">
        <f t="shared" si="363"/>
        <v>-1.0933548307766878</v>
      </c>
      <c r="U1235">
        <f t="shared" si="364"/>
        <v>-2.5790507741218067</v>
      </c>
      <c r="V1235">
        <f t="shared" si="365"/>
        <v>0</v>
      </c>
      <c r="W1235">
        <f t="shared" si="366"/>
        <v>0</v>
      </c>
      <c r="X1235">
        <f t="shared" si="367"/>
        <v>-0.3547826613822993</v>
      </c>
      <c r="Y1235">
        <f t="shared" si="368"/>
        <v>-1.9767371407390513</v>
      </c>
      <c r="Z1235">
        <f t="shared" si="369"/>
        <v>0</v>
      </c>
      <c r="AA1235">
        <f t="shared" si="370"/>
        <v>0</v>
      </c>
      <c r="AB1235">
        <f t="shared" si="371"/>
        <v>-0.47012217723540145</v>
      </c>
      <c r="AC1235">
        <f t="shared" si="372"/>
        <v>-0.20868409985173358</v>
      </c>
      <c r="AD1235">
        <f t="shared" si="373"/>
        <v>0</v>
      </c>
      <c r="AE1235">
        <f t="shared" si="374"/>
        <v>0</v>
      </c>
      <c r="AF1235">
        <f t="shared" si="375"/>
        <v>-0.41833941605839414</v>
      </c>
      <c r="AG1235">
        <f t="shared" si="376"/>
        <v>-3.073990647810219</v>
      </c>
      <c r="AH1235">
        <f t="shared" si="377"/>
        <v>-10.175061747975594</v>
      </c>
      <c r="AI1235">
        <f t="shared" si="378"/>
        <v>-63.1872886789658</v>
      </c>
      <c r="AJ1235">
        <f t="shared" si="379"/>
        <v>0.98047640119096546</v>
      </c>
    </row>
    <row r="1236" spans="1:36" x14ac:dyDescent="0.25">
      <c r="A1236">
        <v>0</v>
      </c>
      <c r="B1236">
        <v>0</v>
      </c>
      <c r="C1236">
        <v>0.34279918864097364</v>
      </c>
      <c r="D1236">
        <v>0.65720081135902642</v>
      </c>
      <c r="E1236">
        <v>0</v>
      </c>
      <c r="F1236">
        <v>0</v>
      </c>
      <c r="G1236">
        <v>0.2231237322515213</v>
      </c>
      <c r="H1236">
        <v>0.77687626774847873</v>
      </c>
      <c r="I1236">
        <v>0</v>
      </c>
      <c r="J1236">
        <v>0</v>
      </c>
      <c r="K1236">
        <v>0.50507099391480725</v>
      </c>
      <c r="L1236">
        <v>0.49492900608519269</v>
      </c>
      <c r="M1236">
        <v>0</v>
      </c>
      <c r="N1236">
        <v>0</v>
      </c>
      <c r="O1236">
        <v>0.1460446247464503</v>
      </c>
      <c r="P1236">
        <v>0.8539553752535497</v>
      </c>
      <c r="Q1236">
        <v>1</v>
      </c>
      <c r="R1236">
        <f t="shared" si="361"/>
        <v>0</v>
      </c>
      <c r="S1236">
        <f t="shared" si="362"/>
        <v>0</v>
      </c>
      <c r="T1236">
        <f t="shared" si="363"/>
        <v>-1.3166091640387299</v>
      </c>
      <c r="U1236">
        <f t="shared" si="364"/>
        <v>-2.3694768754754056</v>
      </c>
      <c r="V1236">
        <f t="shared" si="365"/>
        <v>0</v>
      </c>
      <c r="W1236">
        <f t="shared" si="366"/>
        <v>0</v>
      </c>
      <c r="X1236">
        <f t="shared" si="367"/>
        <v>-0.44265220905172414</v>
      </c>
      <c r="Y1236">
        <f t="shared" si="368"/>
        <v>-1.8701171875</v>
      </c>
      <c r="Z1236">
        <f t="shared" si="369"/>
        <v>0</v>
      </c>
      <c r="AA1236">
        <f t="shared" si="370"/>
        <v>0</v>
      </c>
      <c r="AB1236">
        <f t="shared" si="371"/>
        <v>-0.56573870119168357</v>
      </c>
      <c r="AC1236">
        <f t="shared" si="372"/>
        <v>-0.17798594383874239</v>
      </c>
      <c r="AD1236">
        <f t="shared" si="373"/>
        <v>0</v>
      </c>
      <c r="AE1236">
        <f t="shared" si="374"/>
        <v>0</v>
      </c>
      <c r="AF1236">
        <f t="shared" si="375"/>
        <v>-0.52313640973630826</v>
      </c>
      <c r="AG1236">
        <f t="shared" si="376"/>
        <v>-2.9721649974645032</v>
      </c>
      <c r="AH1236">
        <f t="shared" si="377"/>
        <v>-10.237881488297099</v>
      </c>
      <c r="AI1236">
        <f t="shared" si="378"/>
        <v>-63.577400224698906</v>
      </c>
      <c r="AJ1236">
        <f t="shared" si="379"/>
        <v>0.59156871352206419</v>
      </c>
    </row>
    <row r="1237" spans="1:36" x14ac:dyDescent="0.25">
      <c r="A1237">
        <v>0</v>
      </c>
      <c r="B1237">
        <v>1.2987012987012988E-2</v>
      </c>
      <c r="C1237">
        <v>0.43116883116883115</v>
      </c>
      <c r="D1237">
        <v>0.55584415584415581</v>
      </c>
      <c r="E1237">
        <v>0</v>
      </c>
      <c r="F1237">
        <v>0</v>
      </c>
      <c r="G1237">
        <v>0.33246753246753247</v>
      </c>
      <c r="H1237">
        <v>0.66753246753246753</v>
      </c>
      <c r="I1237">
        <v>0</v>
      </c>
      <c r="J1237">
        <v>1.2987012987012988E-2</v>
      </c>
      <c r="K1237">
        <v>0.59220779220779218</v>
      </c>
      <c r="L1237">
        <v>0.39480519480519483</v>
      </c>
      <c r="M1237">
        <v>0</v>
      </c>
      <c r="N1237">
        <v>0</v>
      </c>
      <c r="O1237">
        <v>0.23896103896103896</v>
      </c>
      <c r="P1237">
        <v>0.76103896103896107</v>
      </c>
      <c r="Q1237">
        <v>1</v>
      </c>
      <c r="R1237">
        <f t="shared" si="361"/>
        <v>0</v>
      </c>
      <c r="S1237">
        <f t="shared" si="362"/>
        <v>-4.5400644277597407E-2</v>
      </c>
      <c r="T1237">
        <f t="shared" si="363"/>
        <v>-1.6560156884131492</v>
      </c>
      <c r="U1237">
        <f t="shared" si="364"/>
        <v>-2.0040448077313311</v>
      </c>
      <c r="V1237">
        <f t="shared" si="365"/>
        <v>0</v>
      </c>
      <c r="W1237">
        <f t="shared" si="366"/>
        <v>0</v>
      </c>
      <c r="X1237">
        <f t="shared" si="367"/>
        <v>-0.6595779220779221</v>
      </c>
      <c r="Y1237">
        <f t="shared" si="368"/>
        <v>-1.6069018871753247</v>
      </c>
      <c r="Z1237">
        <f t="shared" si="369"/>
        <v>0</v>
      </c>
      <c r="AA1237">
        <f t="shared" si="370"/>
        <v>-1.9420276988636364E-2</v>
      </c>
      <c r="AB1237">
        <f t="shared" si="371"/>
        <v>-0.66334212662337655</v>
      </c>
      <c r="AC1237">
        <f t="shared" si="372"/>
        <v>-0.14197950487012989</v>
      </c>
      <c r="AD1237">
        <f t="shared" si="373"/>
        <v>0</v>
      </c>
      <c r="AE1237">
        <f t="shared" si="374"/>
        <v>0</v>
      </c>
      <c r="AF1237">
        <f t="shared" si="375"/>
        <v>-0.85596590909090908</v>
      </c>
      <c r="AG1237">
        <f t="shared" si="376"/>
        <v>-2.6487723214285714</v>
      </c>
      <c r="AH1237">
        <f t="shared" si="377"/>
        <v>-10.301421088676948</v>
      </c>
      <c r="AI1237">
        <f t="shared" si="378"/>
        <v>-63.971982112376047</v>
      </c>
      <c r="AJ1237">
        <f t="shared" si="379"/>
        <v>0.19820447908452782</v>
      </c>
    </row>
    <row r="1238" spans="1:36" x14ac:dyDescent="0.25">
      <c r="A1238">
        <v>0</v>
      </c>
      <c r="B1238">
        <v>3.1496062992125984E-3</v>
      </c>
      <c r="C1238">
        <v>0.51811023622047248</v>
      </c>
      <c r="D1238">
        <v>0.47874015748031495</v>
      </c>
      <c r="E1238">
        <v>0</v>
      </c>
      <c r="F1238">
        <v>0</v>
      </c>
      <c r="G1238">
        <v>0.40944881889763779</v>
      </c>
      <c r="H1238">
        <v>0.59055118110236215</v>
      </c>
      <c r="I1238">
        <v>0</v>
      </c>
      <c r="J1238">
        <v>6.2992125984251968E-2</v>
      </c>
      <c r="K1238">
        <v>0.58267716535433067</v>
      </c>
      <c r="L1238">
        <v>0.3543307086614173</v>
      </c>
      <c r="M1238">
        <v>0</v>
      </c>
      <c r="N1238">
        <v>0</v>
      </c>
      <c r="O1238">
        <v>0.30551181102362207</v>
      </c>
      <c r="P1238">
        <v>0.69448818897637798</v>
      </c>
      <c r="Q1238">
        <v>1</v>
      </c>
      <c r="R1238">
        <f t="shared" si="361"/>
        <v>0</v>
      </c>
      <c r="S1238">
        <f t="shared" si="362"/>
        <v>-1.1010549950787402E-2</v>
      </c>
      <c r="T1238">
        <f t="shared" si="363"/>
        <v>-1.9899366964505414</v>
      </c>
      <c r="U1238">
        <f t="shared" si="364"/>
        <v>-1.7260534571850394</v>
      </c>
      <c r="V1238">
        <f t="shared" si="365"/>
        <v>0</v>
      </c>
      <c r="W1238">
        <f t="shared" si="366"/>
        <v>0</v>
      </c>
      <c r="X1238">
        <f t="shared" si="367"/>
        <v>-0.81230007381889757</v>
      </c>
      <c r="Y1238">
        <f t="shared" si="368"/>
        <v>-1.4215904896653542</v>
      </c>
      <c r="Z1238">
        <f t="shared" si="369"/>
        <v>0</v>
      </c>
      <c r="AA1238">
        <f t="shared" si="370"/>
        <v>-9.4195989173228342E-2</v>
      </c>
      <c r="AB1238">
        <f t="shared" si="371"/>
        <v>-0.65266670767716528</v>
      </c>
      <c r="AC1238">
        <f t="shared" si="372"/>
        <v>-0.12742410494586615</v>
      </c>
      <c r="AD1238">
        <f t="shared" si="373"/>
        <v>0</v>
      </c>
      <c r="AE1238">
        <f t="shared" si="374"/>
        <v>0</v>
      </c>
      <c r="AF1238">
        <f t="shared" si="375"/>
        <v>-1.0943528543307088</v>
      </c>
      <c r="AG1238">
        <f t="shared" si="376"/>
        <v>-2.4171444389763779</v>
      </c>
      <c r="AH1238">
        <f t="shared" si="377"/>
        <v>-10.346675362173967</v>
      </c>
      <c r="AI1238">
        <f t="shared" si="378"/>
        <v>-64.253011841161907</v>
      </c>
      <c r="AJ1238">
        <f t="shared" si="379"/>
        <v>-8.1958010807789111E-2</v>
      </c>
    </row>
    <row r="1239" spans="1:36" x14ac:dyDescent="0.25">
      <c r="A1239">
        <v>0</v>
      </c>
      <c r="B1239">
        <v>5.6204379562043792E-2</v>
      </c>
      <c r="C1239">
        <v>0.53211678832116793</v>
      </c>
      <c r="D1239">
        <v>0.4116788321167883</v>
      </c>
      <c r="E1239">
        <v>0</v>
      </c>
      <c r="F1239">
        <v>3.5036496350364967E-2</v>
      </c>
      <c r="G1239">
        <v>0.47518248175182481</v>
      </c>
      <c r="H1239">
        <v>0.4897810218978102</v>
      </c>
      <c r="I1239">
        <v>0</v>
      </c>
      <c r="J1239">
        <v>9.7810218978102187E-2</v>
      </c>
      <c r="K1239">
        <v>0.61386861313868613</v>
      </c>
      <c r="L1239">
        <v>0.28832116788321166</v>
      </c>
      <c r="M1239">
        <v>0</v>
      </c>
      <c r="N1239">
        <v>1.7518248175182483E-2</v>
      </c>
      <c r="O1239">
        <v>0.43941605839416059</v>
      </c>
      <c r="P1239">
        <v>0.54306569343065692</v>
      </c>
      <c r="Q1239">
        <v>1</v>
      </c>
      <c r="R1239">
        <f t="shared" si="361"/>
        <v>0</v>
      </c>
      <c r="S1239">
        <f t="shared" si="362"/>
        <v>-0.19648205833713503</v>
      </c>
      <c r="T1239">
        <f t="shared" si="363"/>
        <v>-2.043732491374886</v>
      </c>
      <c r="U1239">
        <f t="shared" si="364"/>
        <v>-1.4842700373517335</v>
      </c>
      <c r="V1239">
        <f t="shared" si="365"/>
        <v>0</v>
      </c>
      <c r="W1239">
        <f t="shared" si="366"/>
        <v>-6.6394844890510951E-2</v>
      </c>
      <c r="X1239">
        <f t="shared" si="367"/>
        <v>-0.94270821453010945</v>
      </c>
      <c r="Y1239">
        <f t="shared" si="368"/>
        <v>-1.1790138857208028</v>
      </c>
      <c r="Z1239">
        <f t="shared" si="369"/>
        <v>0</v>
      </c>
      <c r="AA1239">
        <f t="shared" si="370"/>
        <v>-0.14626161895529197</v>
      </c>
      <c r="AB1239">
        <f t="shared" si="371"/>
        <v>-0.68760478444343065</v>
      </c>
      <c r="AC1239">
        <f t="shared" si="372"/>
        <v>-0.10368581061815693</v>
      </c>
      <c r="AD1239">
        <f t="shared" si="373"/>
        <v>0</v>
      </c>
      <c r="AE1239">
        <f t="shared" si="374"/>
        <v>-5.7892335766423365E-2</v>
      </c>
      <c r="AF1239">
        <f t="shared" si="375"/>
        <v>-1.5740020529197081</v>
      </c>
      <c r="AG1239">
        <f t="shared" si="376"/>
        <v>-1.8901231751824816</v>
      </c>
      <c r="AH1239">
        <f t="shared" si="377"/>
        <v>-10.372171310090671</v>
      </c>
      <c r="AI1239">
        <f t="shared" si="378"/>
        <v>-64.411342066674024</v>
      </c>
      <c r="AJ1239">
        <f t="shared" si="379"/>
        <v>-0.23979963986364908</v>
      </c>
    </row>
    <row r="1240" spans="1:36" x14ac:dyDescent="0.25">
      <c r="A1240">
        <v>0</v>
      </c>
      <c r="B1240">
        <v>0</v>
      </c>
      <c r="C1240">
        <v>0.39070567986230637</v>
      </c>
      <c r="D1240">
        <v>0.60929432013769358</v>
      </c>
      <c r="E1240">
        <v>0</v>
      </c>
      <c r="F1240">
        <v>0</v>
      </c>
      <c r="G1240">
        <v>0.2857142857142857</v>
      </c>
      <c r="H1240">
        <v>0.7142857142857143</v>
      </c>
      <c r="I1240">
        <v>0</v>
      </c>
      <c r="J1240">
        <v>0</v>
      </c>
      <c r="K1240">
        <v>0.55421686746987953</v>
      </c>
      <c r="L1240">
        <v>0.44578313253012047</v>
      </c>
      <c r="M1240">
        <v>0</v>
      </c>
      <c r="N1240">
        <v>0</v>
      </c>
      <c r="O1240">
        <v>0.21514629948364888</v>
      </c>
      <c r="P1240">
        <v>0.78485370051635117</v>
      </c>
      <c r="Q1240">
        <v>1</v>
      </c>
      <c r="R1240">
        <f t="shared" si="361"/>
        <v>0</v>
      </c>
      <c r="S1240">
        <f t="shared" si="362"/>
        <v>0</v>
      </c>
      <c r="T1240">
        <f t="shared" si="363"/>
        <v>-1.5006064646420503</v>
      </c>
      <c r="U1240">
        <f t="shared" si="364"/>
        <v>-2.1967544424349179</v>
      </c>
      <c r="V1240">
        <f t="shared" si="365"/>
        <v>0</v>
      </c>
      <c r="W1240">
        <f t="shared" si="366"/>
        <v>0</v>
      </c>
      <c r="X1240">
        <f t="shared" si="367"/>
        <v>-0.5668247767857143</v>
      </c>
      <c r="Y1240">
        <f t="shared" si="368"/>
        <v>-1.7194475446428572</v>
      </c>
      <c r="Z1240">
        <f t="shared" si="369"/>
        <v>0</v>
      </c>
      <c r="AA1240">
        <f t="shared" si="370"/>
        <v>0</v>
      </c>
      <c r="AB1240">
        <f t="shared" si="371"/>
        <v>-0.62078783885542166</v>
      </c>
      <c r="AC1240">
        <f t="shared" si="372"/>
        <v>-0.1603121470256024</v>
      </c>
      <c r="AD1240">
        <f t="shared" si="373"/>
        <v>0</v>
      </c>
      <c r="AE1240">
        <f t="shared" si="374"/>
        <v>0</v>
      </c>
      <c r="AF1240">
        <f t="shared" si="375"/>
        <v>-0.77066076807228912</v>
      </c>
      <c r="AG1240">
        <f t="shared" si="376"/>
        <v>-2.7316587779690189</v>
      </c>
      <c r="AH1240">
        <f t="shared" si="377"/>
        <v>-10.267052760427871</v>
      </c>
      <c r="AI1240">
        <f t="shared" si="378"/>
        <v>-63.758554269648712</v>
      </c>
      <c r="AJ1240">
        <f t="shared" si="379"/>
        <v>0.41097369780443826</v>
      </c>
    </row>
    <row r="1241" spans="1:36" x14ac:dyDescent="0.25">
      <c r="A1241">
        <v>0</v>
      </c>
      <c r="B1241">
        <v>3.0494216614090432E-2</v>
      </c>
      <c r="C1241">
        <v>0.50368033648790744</v>
      </c>
      <c r="D1241">
        <v>0.46582544689800209</v>
      </c>
      <c r="E1241">
        <v>0</v>
      </c>
      <c r="F1241">
        <v>1.4721345951629864E-2</v>
      </c>
      <c r="G1241">
        <v>0.43848580441640378</v>
      </c>
      <c r="H1241">
        <v>0.54679284963196639</v>
      </c>
      <c r="I1241">
        <v>0</v>
      </c>
      <c r="J1241">
        <v>7.8864353312302835E-2</v>
      </c>
      <c r="K1241">
        <v>0.59095688748685593</v>
      </c>
      <c r="L1241">
        <v>0.33017875920084122</v>
      </c>
      <c r="M1241">
        <v>0</v>
      </c>
      <c r="N1241">
        <v>2.103049421661409E-3</v>
      </c>
      <c r="O1241">
        <v>0.36487907465825448</v>
      </c>
      <c r="P1241">
        <v>0.63301787592008407</v>
      </c>
      <c r="Q1241">
        <v>1</v>
      </c>
      <c r="R1241">
        <f t="shared" si="361"/>
        <v>0</v>
      </c>
      <c r="S1241">
        <f t="shared" si="362"/>
        <v>-0.10660319523856468</v>
      </c>
      <c r="T1241">
        <f t="shared" si="363"/>
        <v>-1.9345149251815523</v>
      </c>
      <c r="U1241">
        <f t="shared" si="364"/>
        <v>-1.6794906600165944</v>
      </c>
      <c r="V1241">
        <f t="shared" si="365"/>
        <v>0</v>
      </c>
      <c r="W1241">
        <f t="shared" si="366"/>
        <v>-2.7897238104626708E-2</v>
      </c>
      <c r="X1241">
        <f t="shared" si="367"/>
        <v>-0.8699061637421136</v>
      </c>
      <c r="Y1241">
        <f t="shared" si="368"/>
        <v>-1.3162542718191379</v>
      </c>
      <c r="Z1241">
        <f t="shared" si="369"/>
        <v>0</v>
      </c>
      <c r="AA1241">
        <f t="shared" si="370"/>
        <v>-0.1179307041108044</v>
      </c>
      <c r="AB1241">
        <f t="shared" si="371"/>
        <v>-0.66194096674553105</v>
      </c>
      <c r="AC1241">
        <f t="shared" si="372"/>
        <v>-0.11873860163643533</v>
      </c>
      <c r="AD1241">
        <f t="shared" si="373"/>
        <v>0</v>
      </c>
      <c r="AE1241">
        <f t="shared" si="374"/>
        <v>-6.9499211356466879E-3</v>
      </c>
      <c r="AF1241">
        <f t="shared" si="375"/>
        <v>-1.3070082478969507</v>
      </c>
      <c r="AG1241">
        <f t="shared" si="376"/>
        <v>-2.2031989353312302</v>
      </c>
      <c r="AH1241">
        <f t="shared" si="377"/>
        <v>-10.350433830959187</v>
      </c>
      <c r="AI1241">
        <f t="shared" si="378"/>
        <v>-64.276351989654842</v>
      </c>
      <c r="AJ1241">
        <f t="shared" si="379"/>
        <v>-0.10522613316796679</v>
      </c>
    </row>
    <row r="1242" spans="1:36" x14ac:dyDescent="0.25">
      <c r="A1242">
        <v>0</v>
      </c>
      <c r="B1242">
        <v>1.7871649065800164E-2</v>
      </c>
      <c r="C1242">
        <v>0.42729488220958572</v>
      </c>
      <c r="D1242">
        <v>0.55483346872461414</v>
      </c>
      <c r="E1242">
        <v>0</v>
      </c>
      <c r="F1242">
        <v>1.7871649065800164E-2</v>
      </c>
      <c r="G1242">
        <v>0.3249390739236393</v>
      </c>
      <c r="H1242">
        <v>0.65718927701056051</v>
      </c>
      <c r="I1242">
        <v>0</v>
      </c>
      <c r="J1242">
        <v>2.0308692120227456E-2</v>
      </c>
      <c r="K1242">
        <v>0.55483346872461414</v>
      </c>
      <c r="L1242">
        <v>0.4248578391551584</v>
      </c>
      <c r="M1242">
        <v>0</v>
      </c>
      <c r="N1242">
        <v>1.380991064175467E-2</v>
      </c>
      <c r="O1242">
        <v>0.26888708367181152</v>
      </c>
      <c r="P1242">
        <v>0.71730300568643379</v>
      </c>
      <c r="Q1242">
        <v>1</v>
      </c>
      <c r="R1242">
        <f t="shared" si="361"/>
        <v>0</v>
      </c>
      <c r="S1242">
        <f t="shared" si="362"/>
        <v>-6.2476597405564584E-2</v>
      </c>
      <c r="T1242">
        <f t="shared" si="363"/>
        <v>-1.6411367830079713</v>
      </c>
      <c r="U1242">
        <f t="shared" si="364"/>
        <v>-2.0004008685932422</v>
      </c>
      <c r="V1242">
        <f t="shared" si="365"/>
        <v>0</v>
      </c>
      <c r="W1242">
        <f t="shared" si="366"/>
        <v>-3.3867124035337128E-2</v>
      </c>
      <c r="X1242">
        <f t="shared" si="367"/>
        <v>-0.64464231316003251</v>
      </c>
      <c r="Y1242">
        <f t="shared" si="368"/>
        <v>-1.5820034842099919</v>
      </c>
      <c r="Z1242">
        <f t="shared" si="369"/>
        <v>0</v>
      </c>
      <c r="AA1242">
        <f t="shared" si="370"/>
        <v>-3.0368832821385052E-2</v>
      </c>
      <c r="AB1242">
        <f t="shared" si="371"/>
        <v>-0.62147850451868403</v>
      </c>
      <c r="AC1242">
        <f t="shared" si="372"/>
        <v>-0.15278701100477254</v>
      </c>
      <c r="AD1242">
        <f t="shared" si="373"/>
        <v>0</v>
      </c>
      <c r="AE1242">
        <f t="shared" si="374"/>
        <v>-4.563743907392364E-2</v>
      </c>
      <c r="AF1242">
        <f t="shared" si="375"/>
        <v>-0.96316193643379366</v>
      </c>
      <c r="AG1242">
        <f t="shared" si="376"/>
        <v>-2.4965506955727053</v>
      </c>
      <c r="AH1242">
        <f t="shared" si="377"/>
        <v>-10.274511589837406</v>
      </c>
      <c r="AI1242">
        <f t="shared" si="378"/>
        <v>-63.804873714068904</v>
      </c>
      <c r="AJ1242">
        <f t="shared" si="379"/>
        <v>0.36479719208294598</v>
      </c>
    </row>
    <row r="1243" spans="1:36" x14ac:dyDescent="0.25">
      <c r="A1243">
        <v>0</v>
      </c>
      <c r="B1243">
        <v>0</v>
      </c>
      <c r="C1243">
        <v>0.41689189189189191</v>
      </c>
      <c r="D1243">
        <v>0.58310810810810809</v>
      </c>
      <c r="E1243">
        <v>0</v>
      </c>
      <c r="F1243">
        <v>0</v>
      </c>
      <c r="G1243">
        <v>0.30067567567567566</v>
      </c>
      <c r="H1243">
        <v>0.69932432432432434</v>
      </c>
      <c r="I1243">
        <v>0</v>
      </c>
      <c r="J1243">
        <v>8.7837837837837843E-3</v>
      </c>
      <c r="K1243">
        <v>0.56554054054054059</v>
      </c>
      <c r="L1243">
        <v>0.42567567567567566</v>
      </c>
      <c r="M1243">
        <v>0</v>
      </c>
      <c r="N1243">
        <v>0</v>
      </c>
      <c r="O1243">
        <v>0.22500000000000001</v>
      </c>
      <c r="P1243">
        <v>0.77500000000000002</v>
      </c>
      <c r="Q1243">
        <v>1</v>
      </c>
      <c r="R1243">
        <f t="shared" si="361"/>
        <v>0</v>
      </c>
      <c r="S1243">
        <f t="shared" si="362"/>
        <v>0</v>
      </c>
      <c r="T1243">
        <f t="shared" si="363"/>
        <v>-1.6011814014331716</v>
      </c>
      <c r="U1243">
        <f t="shared" si="364"/>
        <v>-2.1023424715609162</v>
      </c>
      <c r="V1243">
        <f t="shared" si="365"/>
        <v>0</v>
      </c>
      <c r="W1243">
        <f t="shared" si="366"/>
        <v>0</v>
      </c>
      <c r="X1243">
        <f t="shared" si="367"/>
        <v>-0.59650647962415537</v>
      </c>
      <c r="Y1243">
        <f t="shared" si="368"/>
        <v>-1.6834320893158785</v>
      </c>
      <c r="Z1243">
        <f t="shared" si="369"/>
        <v>0</v>
      </c>
      <c r="AA1243">
        <f t="shared" si="370"/>
        <v>-1.3134930584881757E-2</v>
      </c>
      <c r="AB1243">
        <f t="shared" si="371"/>
        <v>-0.63347167968750007</v>
      </c>
      <c r="AC1243">
        <f t="shared" si="372"/>
        <v>-0.15308112067145269</v>
      </c>
      <c r="AD1243">
        <f t="shared" si="373"/>
        <v>0</v>
      </c>
      <c r="AE1243">
        <f t="shared" si="374"/>
        <v>0</v>
      </c>
      <c r="AF1243">
        <f t="shared" si="375"/>
        <v>-0.80595703125000007</v>
      </c>
      <c r="AG1243">
        <f t="shared" si="376"/>
        <v>-2.6973632812499999</v>
      </c>
      <c r="AH1243">
        <f t="shared" si="377"/>
        <v>-10.286470485377958</v>
      </c>
      <c r="AI1243">
        <f t="shared" si="378"/>
        <v>-63.879138637812765</v>
      </c>
      <c r="AJ1243">
        <f t="shared" si="379"/>
        <v>0.29076144491259154</v>
      </c>
    </row>
    <row r="1244" spans="1:36" x14ac:dyDescent="0.25">
      <c r="A1244">
        <v>0</v>
      </c>
      <c r="B1244">
        <v>0.29137931034482761</v>
      </c>
      <c r="C1244">
        <v>0.28275862068965518</v>
      </c>
      <c r="D1244">
        <v>0.42586206896551726</v>
      </c>
      <c r="E1244">
        <v>0</v>
      </c>
      <c r="F1244">
        <v>0.21379310344827587</v>
      </c>
      <c r="G1244">
        <v>0.29655172413793102</v>
      </c>
      <c r="H1244">
        <v>0.48965517241379308</v>
      </c>
      <c r="I1244">
        <v>0</v>
      </c>
      <c r="J1244">
        <v>0.36379310344827587</v>
      </c>
      <c r="K1244">
        <v>0.32413793103448274</v>
      </c>
      <c r="L1244">
        <v>0.31206896551724139</v>
      </c>
      <c r="M1244">
        <v>0</v>
      </c>
      <c r="N1244">
        <v>0.17413793103448275</v>
      </c>
      <c r="O1244">
        <v>0.28793103448275864</v>
      </c>
      <c r="P1244">
        <v>0.53793103448275859</v>
      </c>
      <c r="Q1244">
        <v>1</v>
      </c>
      <c r="R1244">
        <f t="shared" si="361"/>
        <v>0</v>
      </c>
      <c r="S1244">
        <f t="shared" si="362"/>
        <v>-1.0186182482489226</v>
      </c>
      <c r="T1244">
        <f t="shared" si="363"/>
        <v>-1.0860077956627157</v>
      </c>
      <c r="U1244">
        <f t="shared" si="364"/>
        <v>-1.5354063889075971</v>
      </c>
      <c r="V1244">
        <f t="shared" si="365"/>
        <v>0</v>
      </c>
      <c r="W1244">
        <f t="shared" si="366"/>
        <v>-0.40514210668103451</v>
      </c>
      <c r="X1244">
        <f t="shared" si="367"/>
        <v>-0.58832502693965516</v>
      </c>
      <c r="Y1244">
        <f t="shared" si="368"/>
        <v>-1.1787109375</v>
      </c>
      <c r="Z1244">
        <f t="shared" si="369"/>
        <v>0</v>
      </c>
      <c r="AA1244">
        <f t="shared" si="370"/>
        <v>-0.54400213833512934</v>
      </c>
      <c r="AB1244">
        <f t="shared" si="371"/>
        <v>-0.36307246767241375</v>
      </c>
      <c r="AC1244">
        <f t="shared" si="372"/>
        <v>-0.11222597319504311</v>
      </c>
      <c r="AD1244">
        <f t="shared" si="373"/>
        <v>0</v>
      </c>
      <c r="AE1244">
        <f t="shared" si="374"/>
        <v>-0.57547144396551719</v>
      </c>
      <c r="AF1244">
        <f t="shared" si="375"/>
        <v>-1.031377963362069</v>
      </c>
      <c r="AG1244">
        <f t="shared" si="376"/>
        <v>-1.8722521551724136</v>
      </c>
      <c r="AH1244">
        <f t="shared" si="377"/>
        <v>-10.310612645642509</v>
      </c>
      <c r="AI1244">
        <f t="shared" si="378"/>
        <v>-64.029061821352514</v>
      </c>
      <c r="AJ1244">
        <f t="shared" si="379"/>
        <v>0.14130091426145863</v>
      </c>
    </row>
    <row r="1245" spans="1:36" x14ac:dyDescent="0.25">
      <c r="A1245">
        <v>0</v>
      </c>
      <c r="B1245">
        <v>5.3593179049939099E-2</v>
      </c>
      <c r="C1245">
        <v>0.43848964677222901</v>
      </c>
      <c r="D1245">
        <v>0.50791717417783189</v>
      </c>
      <c r="E1245">
        <v>0</v>
      </c>
      <c r="F1245">
        <v>3.5452322738386305E-2</v>
      </c>
      <c r="G1245">
        <v>0.36430317848410759</v>
      </c>
      <c r="H1245">
        <v>0.60024449877750607</v>
      </c>
      <c r="I1245">
        <v>0</v>
      </c>
      <c r="J1245">
        <v>9.2457420924574207E-2</v>
      </c>
      <c r="K1245">
        <v>0.53771289537712896</v>
      </c>
      <c r="L1245">
        <v>0.36982968369829683</v>
      </c>
      <c r="M1245">
        <v>0</v>
      </c>
      <c r="N1245">
        <v>2.567237163814181E-2</v>
      </c>
      <c r="O1245">
        <v>0.29339853300733498</v>
      </c>
      <c r="P1245">
        <v>0.68092909535452317</v>
      </c>
      <c r="Q1245">
        <v>1</v>
      </c>
      <c r="R1245">
        <f t="shared" si="361"/>
        <v>0</v>
      </c>
      <c r="S1245">
        <f t="shared" si="362"/>
        <v>-0.18735369404689403</v>
      </c>
      <c r="T1245">
        <f t="shared" si="363"/>
        <v>-1.6841331788596225</v>
      </c>
      <c r="U1245">
        <f t="shared" si="364"/>
        <v>-1.8312484982823918</v>
      </c>
      <c r="V1245">
        <f t="shared" si="365"/>
        <v>0</v>
      </c>
      <c r="W1245">
        <f t="shared" si="366"/>
        <v>-6.7182844017420529E-2</v>
      </c>
      <c r="X1245">
        <f t="shared" si="367"/>
        <v>-0.72273623739303183</v>
      </c>
      <c r="Y1245">
        <f t="shared" si="368"/>
        <v>-1.4449245014517114</v>
      </c>
      <c r="Z1245">
        <f t="shared" si="369"/>
        <v>0</v>
      </c>
      <c r="AA1245">
        <f t="shared" si="370"/>
        <v>-0.13825725174878345</v>
      </c>
      <c r="AB1245">
        <f t="shared" si="371"/>
        <v>-0.60230145605231145</v>
      </c>
      <c r="AC1245">
        <f t="shared" si="372"/>
        <v>-0.13299783302919707</v>
      </c>
      <c r="AD1245">
        <f t="shared" si="373"/>
        <v>0</v>
      </c>
      <c r="AE1245">
        <f t="shared" si="374"/>
        <v>-8.4839165647921766E-2</v>
      </c>
      <c r="AF1245">
        <f t="shared" si="375"/>
        <v>-1.0509627139364304</v>
      </c>
      <c r="AG1245">
        <f t="shared" si="376"/>
        <v>-2.3699524373471879</v>
      </c>
      <c r="AH1245">
        <f t="shared" si="377"/>
        <v>-10.316889811812905</v>
      </c>
      <c r="AI1245">
        <f t="shared" si="378"/>
        <v>-64.068043119030989</v>
      </c>
      <c r="AJ1245">
        <f t="shared" si="379"/>
        <v>0.10243991025302884</v>
      </c>
    </row>
    <row r="1246" spans="1:36" x14ac:dyDescent="0.25">
      <c r="A1246">
        <v>0</v>
      </c>
      <c r="B1246">
        <v>0</v>
      </c>
      <c r="C1246">
        <v>0.66448445171849424</v>
      </c>
      <c r="D1246">
        <v>0.3355155482815057</v>
      </c>
      <c r="E1246">
        <v>0</v>
      </c>
      <c r="F1246">
        <v>0</v>
      </c>
      <c r="G1246">
        <v>0.55646481178396068</v>
      </c>
      <c r="H1246">
        <v>0.44353518821603927</v>
      </c>
      <c r="I1246">
        <v>0</v>
      </c>
      <c r="J1246">
        <v>3.2733224222585926E-3</v>
      </c>
      <c r="K1246">
        <v>0.76104746317512273</v>
      </c>
      <c r="L1246">
        <v>0.23567921440261866</v>
      </c>
      <c r="M1246">
        <v>0</v>
      </c>
      <c r="N1246">
        <v>0</v>
      </c>
      <c r="O1246">
        <v>0.44844517184942717</v>
      </c>
      <c r="P1246">
        <v>0.55155482815057288</v>
      </c>
      <c r="Q1246">
        <v>1</v>
      </c>
      <c r="R1246">
        <f t="shared" si="361"/>
        <v>0</v>
      </c>
      <c r="S1246">
        <f t="shared" si="362"/>
        <v>0</v>
      </c>
      <c r="T1246">
        <f t="shared" si="363"/>
        <v>-2.5521248225884818</v>
      </c>
      <c r="U1246">
        <f t="shared" si="364"/>
        <v>-1.2096703462241714</v>
      </c>
      <c r="V1246">
        <f t="shared" si="365"/>
        <v>0</v>
      </c>
      <c r="W1246">
        <f t="shared" si="366"/>
        <v>0</v>
      </c>
      <c r="X1246">
        <f t="shared" si="367"/>
        <v>-1.103963149549918</v>
      </c>
      <c r="Y1246">
        <f t="shared" si="368"/>
        <v>-1.0676896864770866</v>
      </c>
      <c r="Z1246">
        <f t="shared" si="369"/>
        <v>0</v>
      </c>
      <c r="AA1246">
        <f t="shared" si="370"/>
        <v>-4.8947997647299513E-3</v>
      </c>
      <c r="AB1246">
        <f t="shared" si="371"/>
        <v>-0.85246234400572829</v>
      </c>
      <c r="AC1246">
        <f t="shared" si="372"/>
        <v>-8.4754756546644841E-2</v>
      </c>
      <c r="AD1246">
        <f t="shared" si="373"/>
        <v>0</v>
      </c>
      <c r="AE1246">
        <f t="shared" si="374"/>
        <v>0</v>
      </c>
      <c r="AF1246">
        <f t="shared" si="375"/>
        <v>-1.6063446194762685</v>
      </c>
      <c r="AG1246">
        <f t="shared" si="376"/>
        <v>-1.9196693432896892</v>
      </c>
      <c r="AH1246">
        <f t="shared" si="377"/>
        <v>-10.401573867922719</v>
      </c>
      <c r="AI1246">
        <f t="shared" si="378"/>
        <v>-64.593932399357087</v>
      </c>
      <c r="AJ1246">
        <f t="shared" si="379"/>
        <v>-0.42182651102692204</v>
      </c>
    </row>
    <row r="1247" spans="1:36" x14ac:dyDescent="0.25">
      <c r="A1247">
        <v>0</v>
      </c>
      <c r="B1247">
        <v>0</v>
      </c>
      <c r="C1247">
        <v>0.49305555555555558</v>
      </c>
      <c r="D1247">
        <v>0.50694444444444442</v>
      </c>
      <c r="E1247">
        <v>0</v>
      </c>
      <c r="F1247">
        <v>0.61403508771929827</v>
      </c>
      <c r="G1247">
        <v>0</v>
      </c>
      <c r="H1247">
        <v>0.38596491228070173</v>
      </c>
      <c r="I1247">
        <v>0</v>
      </c>
      <c r="J1247">
        <v>0</v>
      </c>
      <c r="K1247">
        <v>0.27604166666666669</v>
      </c>
      <c r="L1247">
        <v>0.72395833333333337</v>
      </c>
      <c r="M1247">
        <v>0</v>
      </c>
      <c r="N1247">
        <v>8.6805555555555559E-3</v>
      </c>
      <c r="O1247">
        <v>0.61979166666666663</v>
      </c>
      <c r="P1247">
        <v>0.37152777777777779</v>
      </c>
      <c r="Q1247">
        <v>1</v>
      </c>
      <c r="R1247">
        <f t="shared" si="361"/>
        <v>0</v>
      </c>
      <c r="S1247">
        <f t="shared" si="362"/>
        <v>0</v>
      </c>
      <c r="T1247">
        <f t="shared" si="363"/>
        <v>-1.8937076992458768</v>
      </c>
      <c r="U1247">
        <f t="shared" si="364"/>
        <v>-1.8277414109971788</v>
      </c>
      <c r="V1247">
        <f t="shared" si="365"/>
        <v>0</v>
      </c>
      <c r="W1247">
        <f t="shared" si="366"/>
        <v>-1.1636084841008771</v>
      </c>
      <c r="X1247">
        <f t="shared" si="367"/>
        <v>0</v>
      </c>
      <c r="Y1247">
        <f t="shared" si="368"/>
        <v>-0.92910498903508765</v>
      </c>
      <c r="Z1247">
        <f t="shared" si="369"/>
        <v>0</v>
      </c>
      <c r="AA1247">
        <f t="shared" si="370"/>
        <v>0</v>
      </c>
      <c r="AB1247">
        <f t="shared" si="371"/>
        <v>-0.30919901529947919</v>
      </c>
      <c r="AC1247">
        <f t="shared" si="372"/>
        <v>-0.26034927368164063</v>
      </c>
      <c r="AD1247">
        <f t="shared" si="373"/>
        <v>0</v>
      </c>
      <c r="AE1247">
        <f t="shared" si="374"/>
        <v>-2.86865234375E-2</v>
      </c>
      <c r="AF1247">
        <f t="shared" si="375"/>
        <v>-2.220113118489583</v>
      </c>
      <c r="AG1247">
        <f t="shared" si="376"/>
        <v>-1.2930908203125</v>
      </c>
      <c r="AH1247">
        <f t="shared" si="377"/>
        <v>-9.9256013345997225</v>
      </c>
      <c r="AI1247">
        <f t="shared" si="378"/>
        <v>-61.638135706297945</v>
      </c>
      <c r="AJ1247">
        <f t="shared" si="379"/>
        <v>2.5248487916914102</v>
      </c>
    </row>
    <row r="1248" spans="1:36" x14ac:dyDescent="0.25">
      <c r="A1248">
        <v>0</v>
      </c>
      <c r="B1248">
        <v>7.2124756335282647E-2</v>
      </c>
      <c r="C1248">
        <v>0.61793372319688111</v>
      </c>
      <c r="D1248">
        <v>0.30994152046783624</v>
      </c>
      <c r="E1248">
        <v>0</v>
      </c>
      <c r="F1248">
        <v>0.37959183673469388</v>
      </c>
      <c r="G1248">
        <v>1.2244897959183673E-2</v>
      </c>
      <c r="H1248">
        <v>0.60816326530612241</v>
      </c>
      <c r="I1248">
        <v>0</v>
      </c>
      <c r="J1248">
        <v>7.8125E-3</v>
      </c>
      <c r="K1248">
        <v>0.515625</v>
      </c>
      <c r="L1248">
        <v>0.4765625</v>
      </c>
      <c r="M1248">
        <v>0</v>
      </c>
      <c r="N1248">
        <v>0.12427184466019417</v>
      </c>
      <c r="O1248">
        <v>0.65048543689320393</v>
      </c>
      <c r="P1248">
        <v>0.22524271844660193</v>
      </c>
      <c r="Q1248">
        <v>1</v>
      </c>
      <c r="R1248">
        <f t="shared" si="361"/>
        <v>0</v>
      </c>
      <c r="S1248">
        <f t="shared" si="362"/>
        <v>-0.2521373012609649</v>
      </c>
      <c r="T1248">
        <f t="shared" si="363"/>
        <v>-2.3733346801519861</v>
      </c>
      <c r="U1248">
        <f t="shared" si="364"/>
        <v>-1.1174655490451388</v>
      </c>
      <c r="V1248">
        <f t="shared" si="365"/>
        <v>0</v>
      </c>
      <c r="W1248">
        <f t="shared" si="366"/>
        <v>-0.71933394451530608</v>
      </c>
      <c r="X1248">
        <f t="shared" si="367"/>
        <v>-2.4292490433673469E-2</v>
      </c>
      <c r="Y1248">
        <f t="shared" si="368"/>
        <v>-1.4639867665816326</v>
      </c>
      <c r="Z1248">
        <f t="shared" si="369"/>
        <v>0</v>
      </c>
      <c r="AA1248">
        <f t="shared" si="370"/>
        <v>-1.1682510375976563E-2</v>
      </c>
      <c r="AB1248">
        <f t="shared" si="371"/>
        <v>-0.5775604248046875</v>
      </c>
      <c r="AC1248">
        <f t="shared" si="372"/>
        <v>-0.17138099670410156</v>
      </c>
      <c r="AD1248">
        <f t="shared" si="373"/>
        <v>0</v>
      </c>
      <c r="AE1248">
        <f t="shared" si="374"/>
        <v>-0.41067961165048544</v>
      </c>
      <c r="AF1248">
        <f t="shared" si="375"/>
        <v>-2.3300591626213594</v>
      </c>
      <c r="AG1248">
        <f t="shared" si="376"/>
        <v>-0.7839502427184466</v>
      </c>
      <c r="AH1248">
        <f t="shared" si="377"/>
        <v>-10.23586368086376</v>
      </c>
      <c r="AI1248">
        <f t="shared" si="378"/>
        <v>-63.564869609755533</v>
      </c>
      <c r="AJ1248">
        <f t="shared" si="379"/>
        <v>0.60406065982818669</v>
      </c>
    </row>
    <row r="1249" spans="1:36" x14ac:dyDescent="0.25">
      <c r="A1249">
        <v>0</v>
      </c>
      <c r="B1249">
        <v>2.0172910662824207E-2</v>
      </c>
      <c r="C1249">
        <v>0.69164265129683</v>
      </c>
      <c r="D1249">
        <v>0.28818443804034583</v>
      </c>
      <c r="E1249">
        <v>0</v>
      </c>
      <c r="F1249">
        <v>0.36826347305389223</v>
      </c>
      <c r="G1249">
        <v>2.9940119760479044E-3</v>
      </c>
      <c r="H1249">
        <v>0.62874251497005984</v>
      </c>
      <c r="I1249">
        <v>0</v>
      </c>
      <c r="J1249">
        <v>0</v>
      </c>
      <c r="K1249">
        <v>0.52161383285302598</v>
      </c>
      <c r="L1249">
        <v>0.47838616714697407</v>
      </c>
      <c r="M1249">
        <v>0</v>
      </c>
      <c r="N1249">
        <v>6.3218390804597707E-2</v>
      </c>
      <c r="O1249">
        <v>0.72701149425287359</v>
      </c>
      <c r="P1249">
        <v>0.20977011494252873</v>
      </c>
      <c r="Q1249">
        <v>1</v>
      </c>
      <c r="R1249">
        <f t="shared" si="361"/>
        <v>0</v>
      </c>
      <c r="S1249">
        <f t="shared" si="362"/>
        <v>-7.0521461860590773E-2</v>
      </c>
      <c r="T1249">
        <f t="shared" si="363"/>
        <v>-2.6564329295749283</v>
      </c>
      <c r="U1249">
        <f t="shared" si="364"/>
        <v>-1.0390223962085734</v>
      </c>
      <c r="V1249">
        <f t="shared" si="365"/>
        <v>0</v>
      </c>
      <c r="W1249">
        <f t="shared" si="366"/>
        <v>-0.69786647408308389</v>
      </c>
      <c r="X1249">
        <f t="shared" si="367"/>
        <v>-5.9397805950598802E-3</v>
      </c>
      <c r="Y1249">
        <f t="shared" si="368"/>
        <v>-1.513525683008982</v>
      </c>
      <c r="Z1249">
        <f t="shared" si="369"/>
        <v>0</v>
      </c>
      <c r="AA1249">
        <f t="shared" si="370"/>
        <v>0</v>
      </c>
      <c r="AB1249">
        <f t="shared" si="371"/>
        <v>-0.5842686194164266</v>
      </c>
      <c r="AC1249">
        <f t="shared" si="372"/>
        <v>-0.17203682231628242</v>
      </c>
      <c r="AD1249">
        <f t="shared" si="373"/>
        <v>0</v>
      </c>
      <c r="AE1249">
        <f t="shared" si="374"/>
        <v>-0.20891702586206898</v>
      </c>
      <c r="AF1249">
        <f t="shared" si="375"/>
        <v>-2.6041778915229887</v>
      </c>
      <c r="AG1249">
        <f t="shared" si="376"/>
        <v>-0.73009832974137934</v>
      </c>
      <c r="AH1249">
        <f t="shared" si="377"/>
        <v>-10.282807414190364</v>
      </c>
      <c r="AI1249">
        <f t="shared" si="378"/>
        <v>-63.856390909856408</v>
      </c>
      <c r="AJ1249">
        <f t="shared" si="379"/>
        <v>0.31343897490623246</v>
      </c>
    </row>
    <row r="1250" spans="1:36" x14ac:dyDescent="0.25">
      <c r="A1250">
        <v>7.874015748031496E-4</v>
      </c>
      <c r="B1250">
        <v>0.63622047244094493</v>
      </c>
      <c r="C1250">
        <v>0.30393700787401573</v>
      </c>
      <c r="D1250">
        <v>5.905511811023622E-2</v>
      </c>
      <c r="E1250">
        <v>0</v>
      </c>
      <c r="F1250">
        <v>0.54495268138801267</v>
      </c>
      <c r="G1250">
        <v>0.3832807570977918</v>
      </c>
      <c r="H1250">
        <v>7.1766561514195581E-2</v>
      </c>
      <c r="I1250">
        <v>0</v>
      </c>
      <c r="J1250">
        <v>0.46172059984214681</v>
      </c>
      <c r="K1250">
        <v>0.452249408050513</v>
      </c>
      <c r="L1250">
        <v>8.6029992107340178E-2</v>
      </c>
      <c r="M1250">
        <v>7.8616352201257866E-4</v>
      </c>
      <c r="N1250">
        <v>0.74528301886792447</v>
      </c>
      <c r="O1250">
        <v>0.21069182389937108</v>
      </c>
      <c r="P1250">
        <v>4.3238993710691821E-2</v>
      </c>
      <c r="Q1250">
        <v>1</v>
      </c>
      <c r="R1250">
        <f t="shared" si="361"/>
        <v>-4.3494517408956693E-3</v>
      </c>
      <c r="S1250">
        <f t="shared" si="362"/>
        <v>-2.2241310900590552</v>
      </c>
      <c r="T1250">
        <f t="shared" si="363"/>
        <v>-1.1673488827202263</v>
      </c>
      <c r="U1250">
        <f t="shared" si="364"/>
        <v>-0.21291777843565451</v>
      </c>
      <c r="V1250">
        <f t="shared" si="365"/>
        <v>0</v>
      </c>
      <c r="W1250">
        <f t="shared" si="366"/>
        <v>-1.0326959748373423</v>
      </c>
      <c r="X1250">
        <f t="shared" si="367"/>
        <v>-0.76038560355875395</v>
      </c>
      <c r="Y1250">
        <f t="shared" si="368"/>
        <v>-0.17275837317626183</v>
      </c>
      <c r="Z1250">
        <f t="shared" si="369"/>
        <v>0</v>
      </c>
      <c r="AA1250">
        <f t="shared" si="370"/>
        <v>-0.69043912940262431</v>
      </c>
      <c r="AB1250">
        <f t="shared" si="371"/>
        <v>-0.5065723349940805</v>
      </c>
      <c r="AC1250">
        <f t="shared" si="372"/>
        <v>-3.0938031829617206E-2</v>
      </c>
      <c r="AD1250">
        <f t="shared" si="373"/>
        <v>-2.5126523191823902E-2</v>
      </c>
      <c r="AE1250">
        <f t="shared" si="374"/>
        <v>-2.4629274764150941</v>
      </c>
      <c r="AF1250">
        <f t="shared" si="375"/>
        <v>-0.75470469732704404</v>
      </c>
      <c r="AG1250">
        <f t="shared" si="376"/>
        <v>-0.15049196639150941</v>
      </c>
      <c r="AH1250">
        <f t="shared" si="377"/>
        <v>-10.195787314079984</v>
      </c>
      <c r="AI1250">
        <f t="shared" si="378"/>
        <v>-63.315994760649644</v>
      </c>
      <c r="AJ1250">
        <f t="shared" si="379"/>
        <v>0.8521674978425019</v>
      </c>
    </row>
    <row r="1251" spans="1:36" x14ac:dyDescent="0.25">
      <c r="A1251">
        <v>0</v>
      </c>
      <c r="B1251">
        <v>0.28729963008631321</v>
      </c>
      <c r="C1251">
        <v>0.52404438964241673</v>
      </c>
      <c r="D1251">
        <v>0.18865598027127004</v>
      </c>
      <c r="E1251">
        <v>0</v>
      </c>
      <c r="F1251">
        <v>0.20838471023427868</v>
      </c>
      <c r="G1251">
        <v>0.53514180024660918</v>
      </c>
      <c r="H1251">
        <v>0.2564734895191122</v>
      </c>
      <c r="I1251">
        <v>0</v>
      </c>
      <c r="J1251">
        <v>0.10974106041923551</v>
      </c>
      <c r="K1251">
        <v>0.55487053020961774</v>
      </c>
      <c r="L1251">
        <v>0.33538840937114672</v>
      </c>
      <c r="M1251">
        <v>0</v>
      </c>
      <c r="N1251">
        <v>0.44717444717444715</v>
      </c>
      <c r="O1251">
        <v>0.4226044226044226</v>
      </c>
      <c r="P1251">
        <v>0.13022113022113022</v>
      </c>
      <c r="Q1251">
        <v>1</v>
      </c>
      <c r="R1251">
        <f t="shared" si="361"/>
        <v>0</v>
      </c>
      <c r="S1251">
        <f t="shared" si="362"/>
        <v>-1.00435629961082</v>
      </c>
      <c r="T1251">
        <f t="shared" si="363"/>
        <v>-2.0127283512590552</v>
      </c>
      <c r="U1251">
        <f t="shared" si="364"/>
        <v>-0.68018172672144728</v>
      </c>
      <c r="V1251">
        <f t="shared" si="365"/>
        <v>0</v>
      </c>
      <c r="W1251">
        <f t="shared" si="366"/>
        <v>-0.39489309590782984</v>
      </c>
      <c r="X1251">
        <f t="shared" si="367"/>
        <v>-1.0616607101572135</v>
      </c>
      <c r="Y1251">
        <f t="shared" si="368"/>
        <v>-0.61738979654747228</v>
      </c>
      <c r="Z1251">
        <f t="shared" si="369"/>
        <v>0</v>
      </c>
      <c r="AA1251">
        <f t="shared" si="370"/>
        <v>-0.16410253785835388</v>
      </c>
      <c r="AB1251">
        <f t="shared" si="371"/>
        <v>-0.62152001772503085</v>
      </c>
      <c r="AC1251">
        <f t="shared" si="372"/>
        <v>-0.12061209155363749</v>
      </c>
      <c r="AD1251">
        <f t="shared" si="373"/>
        <v>0</v>
      </c>
      <c r="AE1251">
        <f t="shared" si="374"/>
        <v>-1.4777718058968059</v>
      </c>
      <c r="AF1251">
        <f t="shared" si="375"/>
        <v>-1.513782248157248</v>
      </c>
      <c r="AG1251">
        <f t="shared" si="376"/>
        <v>-0.45323057432432429</v>
      </c>
      <c r="AH1251">
        <f t="shared" si="377"/>
        <v>-10.122229255719239</v>
      </c>
      <c r="AI1251">
        <f t="shared" si="378"/>
        <v>-62.859198096076142</v>
      </c>
      <c r="AJ1251">
        <f t="shared" si="379"/>
        <v>1.3075545185478255</v>
      </c>
    </row>
    <row r="1252" spans="1:36" x14ac:dyDescent="0.25">
      <c r="A1252">
        <v>0</v>
      </c>
      <c r="B1252">
        <v>0.61229314420803782</v>
      </c>
      <c r="C1252">
        <v>0.23167848699763594</v>
      </c>
      <c r="D1252">
        <v>0.15602836879432624</v>
      </c>
      <c r="E1252">
        <v>0</v>
      </c>
      <c r="F1252">
        <v>0.44285714285714284</v>
      </c>
      <c r="G1252">
        <v>0.35714285714285715</v>
      </c>
      <c r="H1252">
        <v>0.2</v>
      </c>
      <c r="I1252">
        <v>0</v>
      </c>
      <c r="J1252">
        <v>0.35714285714285715</v>
      </c>
      <c r="K1252">
        <v>0.41666666666666669</v>
      </c>
      <c r="L1252">
        <v>0.22619047619047619</v>
      </c>
      <c r="M1252">
        <v>0</v>
      </c>
      <c r="N1252">
        <v>0.77777777777777779</v>
      </c>
      <c r="O1252">
        <v>0.10638297872340426</v>
      </c>
      <c r="P1252">
        <v>0.11583924349881797</v>
      </c>
      <c r="Q1252">
        <v>1</v>
      </c>
      <c r="R1252">
        <f t="shared" si="361"/>
        <v>0</v>
      </c>
      <c r="S1252">
        <f t="shared" si="362"/>
        <v>-2.1404847490026597</v>
      </c>
      <c r="T1252">
        <f t="shared" si="363"/>
        <v>-0.88982129829713352</v>
      </c>
      <c r="U1252">
        <f t="shared" si="364"/>
        <v>-0.56254588458554966</v>
      </c>
      <c r="V1252">
        <f t="shared" si="365"/>
        <v>0</v>
      </c>
      <c r="W1252">
        <f t="shared" si="366"/>
        <v>-0.83922293526785707</v>
      </c>
      <c r="X1252">
        <f t="shared" si="367"/>
        <v>-0.7085309709821429</v>
      </c>
      <c r="Y1252">
        <f t="shared" si="368"/>
        <v>-0.4814453125</v>
      </c>
      <c r="Z1252">
        <f t="shared" si="369"/>
        <v>0</v>
      </c>
      <c r="AA1252">
        <f t="shared" si="370"/>
        <v>-0.5340576171875</v>
      </c>
      <c r="AB1252">
        <f t="shared" si="371"/>
        <v>-0.46671549479166669</v>
      </c>
      <c r="AC1252">
        <f t="shared" si="372"/>
        <v>-8.1342424665178575E-2</v>
      </c>
      <c r="AD1252">
        <f t="shared" si="373"/>
        <v>0</v>
      </c>
      <c r="AE1252">
        <f t="shared" si="374"/>
        <v>-2.5703125</v>
      </c>
      <c r="AF1252">
        <f t="shared" si="375"/>
        <v>-0.38106715425531917</v>
      </c>
      <c r="AG1252">
        <f t="shared" si="376"/>
        <v>-0.40317486702127658</v>
      </c>
      <c r="AH1252">
        <f t="shared" si="377"/>
        <v>-10.058721208556284</v>
      </c>
      <c r="AI1252">
        <f t="shared" si="378"/>
        <v>-62.464812154357269</v>
      </c>
      <c r="AJ1252">
        <f t="shared" si="379"/>
        <v>1.7007234117031784</v>
      </c>
    </row>
    <row r="1253" spans="1:36" x14ac:dyDescent="0.25">
      <c r="A1253">
        <v>0</v>
      </c>
      <c r="B1253">
        <v>0.63953488372093026</v>
      </c>
      <c r="C1253">
        <v>0.23255813953488372</v>
      </c>
      <c r="D1253">
        <v>0.12790697674418605</v>
      </c>
      <c r="E1253">
        <v>0</v>
      </c>
      <c r="F1253">
        <v>0.55710955710955712</v>
      </c>
      <c r="G1253">
        <v>0.25874125874125875</v>
      </c>
      <c r="H1253">
        <v>0.18414918414918416</v>
      </c>
      <c r="I1253">
        <v>0</v>
      </c>
      <c r="J1253">
        <v>0.51048951048951052</v>
      </c>
      <c r="K1253">
        <v>0.25641025641025639</v>
      </c>
      <c r="L1253">
        <v>0.23310023310023309</v>
      </c>
      <c r="M1253">
        <v>0</v>
      </c>
      <c r="N1253">
        <v>0.70232558139534884</v>
      </c>
      <c r="O1253">
        <v>0.19534883720930232</v>
      </c>
      <c r="P1253">
        <v>0.10232558139534884</v>
      </c>
      <c r="Q1253">
        <v>1</v>
      </c>
      <c r="R1253">
        <f t="shared" si="361"/>
        <v>0</v>
      </c>
      <c r="S1253">
        <f t="shared" si="362"/>
        <v>-2.2357177734375</v>
      </c>
      <c r="T1253">
        <f t="shared" si="363"/>
        <v>-0.89319983194040697</v>
      </c>
      <c r="U1253">
        <f t="shared" si="364"/>
        <v>-0.46115680073582849</v>
      </c>
      <c r="V1253">
        <f t="shared" si="365"/>
        <v>0</v>
      </c>
      <c r="W1253">
        <f t="shared" si="366"/>
        <v>-1.0557334917686481</v>
      </c>
      <c r="X1253">
        <f t="shared" si="367"/>
        <v>-0.51331334680944063</v>
      </c>
      <c r="Y1253">
        <f t="shared" si="368"/>
        <v>-0.44328880754662009</v>
      </c>
      <c r="Z1253">
        <f t="shared" si="369"/>
        <v>0</v>
      </c>
      <c r="AA1253">
        <f t="shared" si="370"/>
        <v>-0.76336627239947552</v>
      </c>
      <c r="AB1253">
        <f t="shared" si="371"/>
        <v>-0.28720953525641024</v>
      </c>
      <c r="AC1253">
        <f t="shared" si="372"/>
        <v>-8.3827305506993008E-2</v>
      </c>
      <c r="AD1253">
        <f t="shared" si="373"/>
        <v>0</v>
      </c>
      <c r="AE1253">
        <f t="shared" si="374"/>
        <v>-2.320966569767442</v>
      </c>
      <c r="AF1253">
        <f t="shared" si="375"/>
        <v>-0.69974563953488367</v>
      </c>
      <c r="AG1253">
        <f t="shared" si="376"/>
        <v>-0.35614098837209301</v>
      </c>
      <c r="AH1253">
        <f t="shared" si="377"/>
        <v>-10.113666363075742</v>
      </c>
      <c r="AI1253">
        <f t="shared" si="378"/>
        <v>-62.806022402130182</v>
      </c>
      <c r="AJ1253">
        <f t="shared" si="379"/>
        <v>1.3605661158689182</v>
      </c>
    </row>
    <row r="1254" spans="1:36" x14ac:dyDescent="0.25">
      <c r="A1254">
        <v>0</v>
      </c>
      <c r="B1254">
        <v>0.36653386454183268</v>
      </c>
      <c r="C1254">
        <v>0.5383466135458167</v>
      </c>
      <c r="D1254">
        <v>9.5119521912350596E-2</v>
      </c>
      <c r="E1254">
        <v>0</v>
      </c>
      <c r="F1254">
        <v>0.23306772908366533</v>
      </c>
      <c r="G1254">
        <v>0.65089641434262946</v>
      </c>
      <c r="H1254">
        <v>0.11603585657370517</v>
      </c>
      <c r="I1254">
        <v>0</v>
      </c>
      <c r="J1254">
        <v>0.15495764823119082</v>
      </c>
      <c r="K1254">
        <v>0.72745391131041359</v>
      </c>
      <c r="L1254">
        <v>0.11758844045839562</v>
      </c>
      <c r="M1254">
        <v>0</v>
      </c>
      <c r="N1254">
        <v>0.63667992047713717</v>
      </c>
      <c r="O1254">
        <v>0.30318091451292245</v>
      </c>
      <c r="P1254">
        <v>6.0139165009940355E-2</v>
      </c>
      <c r="Q1254">
        <v>1</v>
      </c>
      <c r="R1254">
        <f t="shared" si="361"/>
        <v>0</v>
      </c>
      <c r="S1254">
        <f t="shared" si="362"/>
        <v>-1.2813472671812749</v>
      </c>
      <c r="T1254">
        <f t="shared" si="363"/>
        <v>-2.0676597504026861</v>
      </c>
      <c r="U1254">
        <f t="shared" si="364"/>
        <v>-0.34294465813503799</v>
      </c>
      <c r="V1254">
        <f t="shared" si="365"/>
        <v>0</v>
      </c>
      <c r="W1254">
        <f t="shared" si="366"/>
        <v>-0.44166789871762946</v>
      </c>
      <c r="X1254">
        <f t="shared" si="367"/>
        <v>-1.2913047516963396</v>
      </c>
      <c r="Y1254">
        <f t="shared" si="368"/>
        <v>-0.27932459614666333</v>
      </c>
      <c r="Z1254">
        <f t="shared" si="369"/>
        <v>0</v>
      </c>
      <c r="AA1254">
        <f t="shared" si="370"/>
        <v>-0.23171767466212007</v>
      </c>
      <c r="AB1254">
        <f t="shared" si="371"/>
        <v>-0.81483362917289492</v>
      </c>
      <c r="AC1254">
        <f t="shared" si="372"/>
        <v>-4.2287053905082216E-2</v>
      </c>
      <c r="AD1254">
        <f t="shared" si="373"/>
        <v>0</v>
      </c>
      <c r="AE1254">
        <f t="shared" si="374"/>
        <v>-2.104028174701789</v>
      </c>
      <c r="AF1254">
        <f t="shared" si="375"/>
        <v>-1.0860035101888668</v>
      </c>
      <c r="AG1254">
        <f t="shared" si="376"/>
        <v>-0.20931248446819084</v>
      </c>
      <c r="AH1254">
        <f t="shared" si="377"/>
        <v>-10.192431449378576</v>
      </c>
      <c r="AI1254">
        <f t="shared" si="378"/>
        <v>-63.295154789659037</v>
      </c>
      <c r="AJ1254">
        <f t="shared" si="379"/>
        <v>0.87294315808043055</v>
      </c>
    </row>
    <row r="1255" spans="1:36" x14ac:dyDescent="0.25">
      <c r="A1255">
        <v>0</v>
      </c>
      <c r="B1255">
        <v>0.58858267716535428</v>
      </c>
      <c r="C1255">
        <v>0.31692913385826771</v>
      </c>
      <c r="D1255">
        <v>9.4488188976377951E-2</v>
      </c>
      <c r="E1255">
        <v>0</v>
      </c>
      <c r="F1255">
        <v>0.39321357285429143</v>
      </c>
      <c r="G1255">
        <v>0.47504990019960081</v>
      </c>
      <c r="H1255">
        <v>0.1317365269461078</v>
      </c>
      <c r="I1255">
        <v>0</v>
      </c>
      <c r="J1255">
        <v>0.29141716566866266</v>
      </c>
      <c r="K1255">
        <v>0.54091816367265466</v>
      </c>
      <c r="L1255">
        <v>0.16766467065868262</v>
      </c>
      <c r="M1255">
        <v>0</v>
      </c>
      <c r="N1255">
        <v>0.74901960784313726</v>
      </c>
      <c r="O1255">
        <v>0.1803921568627451</v>
      </c>
      <c r="P1255">
        <v>7.0588235294117646E-2</v>
      </c>
      <c r="Q1255">
        <v>1</v>
      </c>
      <c r="R1255">
        <f t="shared" si="361"/>
        <v>0</v>
      </c>
      <c r="S1255">
        <f t="shared" si="362"/>
        <v>-2.0575965220533954</v>
      </c>
      <c r="T1255">
        <f t="shared" si="363"/>
        <v>-1.2172485111266609</v>
      </c>
      <c r="U1255">
        <f t="shared" si="364"/>
        <v>-0.34066844549704722</v>
      </c>
      <c r="V1255">
        <f t="shared" si="365"/>
        <v>0</v>
      </c>
      <c r="W1255">
        <f t="shared" si="366"/>
        <v>-0.7451474005114771</v>
      </c>
      <c r="X1255">
        <f t="shared" si="367"/>
        <v>-0.94244518774950103</v>
      </c>
      <c r="Y1255">
        <f t="shared" si="368"/>
        <v>-0.31711966691616772</v>
      </c>
      <c r="Z1255">
        <f t="shared" si="369"/>
        <v>0</v>
      </c>
      <c r="AA1255">
        <f t="shared" si="370"/>
        <v>-0.43577395989271456</v>
      </c>
      <c r="AB1255">
        <f t="shared" si="371"/>
        <v>-0.6058917321606786</v>
      </c>
      <c r="AC1255">
        <f t="shared" si="372"/>
        <v>-6.0295424775449101E-2</v>
      </c>
      <c r="AD1255">
        <f t="shared" si="373"/>
        <v>0</v>
      </c>
      <c r="AE1255">
        <f t="shared" si="374"/>
        <v>-2.4752757352941175</v>
      </c>
      <c r="AF1255">
        <f t="shared" si="375"/>
        <v>-0.64617034313725485</v>
      </c>
      <c r="AG1255">
        <f t="shared" si="376"/>
        <v>-0.24568014705882352</v>
      </c>
      <c r="AH1255">
        <f t="shared" si="377"/>
        <v>-10.089313076173289</v>
      </c>
      <c r="AI1255">
        <f t="shared" si="378"/>
        <v>-62.654788118948247</v>
      </c>
      <c r="AJ1255">
        <f t="shared" si="379"/>
        <v>1.5113337001966818</v>
      </c>
    </row>
    <row r="1256" spans="1:36" x14ac:dyDescent="0.25">
      <c r="A1256">
        <v>0</v>
      </c>
      <c r="B1256">
        <v>0.57377049180327866</v>
      </c>
      <c r="C1256">
        <v>0.34426229508196721</v>
      </c>
      <c r="D1256">
        <v>8.1967213114754092E-2</v>
      </c>
      <c r="E1256">
        <v>0</v>
      </c>
      <c r="F1256">
        <v>0.49270072992700731</v>
      </c>
      <c r="G1256">
        <v>0.41058394160583944</v>
      </c>
      <c r="H1256">
        <v>9.6715328467153291E-2</v>
      </c>
      <c r="I1256">
        <v>0</v>
      </c>
      <c r="J1256">
        <v>0.38321167883211676</v>
      </c>
      <c r="K1256">
        <v>0.48722627737226276</v>
      </c>
      <c r="L1256">
        <v>0.12956204379562045</v>
      </c>
      <c r="M1256">
        <v>0</v>
      </c>
      <c r="N1256">
        <v>0.76481149012567329</v>
      </c>
      <c r="O1256">
        <v>0.19389587073608616</v>
      </c>
      <c r="P1256">
        <v>4.1292639138240578E-2</v>
      </c>
      <c r="Q1256">
        <v>1</v>
      </c>
      <c r="R1256">
        <f t="shared" si="361"/>
        <v>0</v>
      </c>
      <c r="S1256">
        <f t="shared" si="362"/>
        <v>-2.0058153496413933</v>
      </c>
      <c r="T1256">
        <f t="shared" si="363"/>
        <v>-1.3222286036757172</v>
      </c>
      <c r="U1256">
        <f t="shared" si="364"/>
        <v>-0.2955252225281762</v>
      </c>
      <c r="V1256">
        <f t="shared" si="365"/>
        <v>0</v>
      </c>
      <c r="W1256">
        <f t="shared" si="366"/>
        <v>-0.93367750627281021</v>
      </c>
      <c r="X1256">
        <f t="shared" si="367"/>
        <v>-0.81455202868385046</v>
      </c>
      <c r="Y1256">
        <f t="shared" si="368"/>
        <v>-0.23281570768704382</v>
      </c>
      <c r="Z1256">
        <f t="shared" si="369"/>
        <v>0</v>
      </c>
      <c r="AA1256">
        <f t="shared" si="370"/>
        <v>-0.5730399250114051</v>
      </c>
      <c r="AB1256">
        <f t="shared" si="371"/>
        <v>-0.54575052748631381</v>
      </c>
      <c r="AC1256">
        <f t="shared" si="372"/>
        <v>-4.6592990847399637E-2</v>
      </c>
      <c r="AD1256">
        <f t="shared" si="373"/>
        <v>0</v>
      </c>
      <c r="AE1256">
        <f t="shared" si="374"/>
        <v>-2.5274629712746859</v>
      </c>
      <c r="AF1256">
        <f t="shared" si="375"/>
        <v>-0.69454106822262118</v>
      </c>
      <c r="AG1256">
        <f t="shared" si="376"/>
        <v>-0.14371774012567326</v>
      </c>
      <c r="AH1256">
        <f t="shared" si="377"/>
        <v>-10.13571964145709</v>
      </c>
      <c r="AI1256">
        <f t="shared" si="378"/>
        <v>-62.942973597308637</v>
      </c>
      <c r="AJ1256">
        <f t="shared" si="379"/>
        <v>1.2240375428930652</v>
      </c>
    </row>
    <row r="1257" spans="1:36" x14ac:dyDescent="0.25">
      <c r="A1257">
        <v>0</v>
      </c>
      <c r="B1257">
        <v>0.5905405405405405</v>
      </c>
      <c r="C1257">
        <v>0.32837837837837835</v>
      </c>
      <c r="D1257">
        <v>8.1081081081081086E-2</v>
      </c>
      <c r="E1257">
        <v>0</v>
      </c>
      <c r="F1257">
        <v>0.50202976995940463</v>
      </c>
      <c r="G1257">
        <v>0.39377537212449254</v>
      </c>
      <c r="H1257">
        <v>0.10419485791610285</v>
      </c>
      <c r="I1257">
        <v>0</v>
      </c>
      <c r="J1257">
        <v>0.41677943166441139</v>
      </c>
      <c r="K1257">
        <v>0.4465493910690122</v>
      </c>
      <c r="L1257">
        <v>0.13667117726657646</v>
      </c>
      <c r="M1257">
        <v>0</v>
      </c>
      <c r="N1257">
        <v>0.69986541049798112</v>
      </c>
      <c r="O1257">
        <v>0.2449528936742934</v>
      </c>
      <c r="P1257">
        <v>5.518169582772544E-2</v>
      </c>
      <c r="Q1257">
        <v>1</v>
      </c>
      <c r="R1257">
        <f t="shared" si="361"/>
        <v>0</v>
      </c>
      <c r="S1257">
        <f t="shared" si="362"/>
        <v>-2.0644409179687497</v>
      </c>
      <c r="T1257">
        <f t="shared" si="363"/>
        <v>-1.2612223032358529</v>
      </c>
      <c r="U1257">
        <f t="shared" si="364"/>
        <v>-0.29233035525760137</v>
      </c>
      <c r="V1257">
        <f t="shared" si="365"/>
        <v>0</v>
      </c>
      <c r="W1257">
        <f t="shared" si="366"/>
        <v>-0.95135621934201631</v>
      </c>
      <c r="X1257">
        <f t="shared" si="367"/>
        <v>-0.78120573092861967</v>
      </c>
      <c r="Y1257">
        <f t="shared" si="368"/>
        <v>-0.25082062965155616</v>
      </c>
      <c r="Z1257">
        <f t="shared" si="369"/>
        <v>0</v>
      </c>
      <c r="AA1257">
        <f t="shared" si="370"/>
        <v>-0.62323584446887692</v>
      </c>
      <c r="AB1257">
        <f t="shared" si="371"/>
        <v>-0.50018764800405957</v>
      </c>
      <c r="AC1257">
        <f t="shared" si="372"/>
        <v>-4.9149571316813266E-2</v>
      </c>
      <c r="AD1257">
        <f t="shared" si="373"/>
        <v>0</v>
      </c>
      <c r="AE1257">
        <f t="shared" si="374"/>
        <v>-2.3128364737550471</v>
      </c>
      <c r="AF1257">
        <f t="shared" si="375"/>
        <v>-0.87742891991924632</v>
      </c>
      <c r="AG1257">
        <f t="shared" si="376"/>
        <v>-0.19205816790040378</v>
      </c>
      <c r="AH1257">
        <f t="shared" si="377"/>
        <v>-10.156272781748845</v>
      </c>
      <c r="AI1257">
        <f t="shared" si="378"/>
        <v>-63.070608912065595</v>
      </c>
      <c r="AJ1257">
        <f t="shared" si="379"/>
        <v>1.0967961021565715</v>
      </c>
    </row>
    <row r="1258" spans="1:36" x14ac:dyDescent="0.25">
      <c r="A1258">
        <v>0</v>
      </c>
      <c r="B1258">
        <v>0.78121878121878119</v>
      </c>
      <c r="C1258">
        <v>0.15384615384615385</v>
      </c>
      <c r="D1258">
        <v>6.4935064935064929E-2</v>
      </c>
      <c r="E1258">
        <v>0</v>
      </c>
      <c r="F1258">
        <v>0.59318637274549102</v>
      </c>
      <c r="G1258">
        <v>0.30360721442885774</v>
      </c>
      <c r="H1258">
        <v>0.10320641282565131</v>
      </c>
      <c r="I1258">
        <v>0</v>
      </c>
      <c r="J1258">
        <v>0.43959899749373432</v>
      </c>
      <c r="K1258">
        <v>0.43458646616541352</v>
      </c>
      <c r="L1258">
        <v>0.12581453634085213</v>
      </c>
      <c r="M1258">
        <v>0</v>
      </c>
      <c r="N1258">
        <v>0.91343283582089552</v>
      </c>
      <c r="O1258">
        <v>5.721393034825871E-2</v>
      </c>
      <c r="P1258">
        <v>2.935323383084577E-2</v>
      </c>
      <c r="Q1258">
        <v>1</v>
      </c>
      <c r="R1258">
        <f t="shared" si="361"/>
        <v>0</v>
      </c>
      <c r="S1258">
        <f t="shared" si="362"/>
        <v>-2.7310233711600898</v>
      </c>
      <c r="T1258">
        <f t="shared" si="363"/>
        <v>-0.59088604266826927</v>
      </c>
      <c r="U1258">
        <f t="shared" si="364"/>
        <v>-0.23411738408076296</v>
      </c>
      <c r="V1258">
        <f t="shared" si="365"/>
        <v>0</v>
      </c>
      <c r="W1258">
        <f t="shared" si="366"/>
        <v>-1.1240997620240483</v>
      </c>
      <c r="X1258">
        <f t="shared" si="367"/>
        <v>-0.60232232042209422</v>
      </c>
      <c r="Y1258">
        <f t="shared" si="368"/>
        <v>-0.24844121837424851</v>
      </c>
      <c r="Z1258">
        <f t="shared" si="369"/>
        <v>0</v>
      </c>
      <c r="AA1258">
        <f t="shared" si="370"/>
        <v>-0.65735934073464908</v>
      </c>
      <c r="AB1258">
        <f t="shared" si="371"/>
        <v>-0.48678777020676689</v>
      </c>
      <c r="AC1258">
        <f t="shared" si="372"/>
        <v>-4.5245315437030073E-2</v>
      </c>
      <c r="AD1258">
        <f t="shared" si="373"/>
        <v>0</v>
      </c>
      <c r="AE1258">
        <f t="shared" si="374"/>
        <v>-3.0186100746268658</v>
      </c>
      <c r="AF1258">
        <f t="shared" si="375"/>
        <v>-0.20494208644278608</v>
      </c>
      <c r="AG1258">
        <f t="shared" si="376"/>
        <v>-0.10216301305970149</v>
      </c>
      <c r="AH1258">
        <f t="shared" si="377"/>
        <v>-10.045997699237313</v>
      </c>
      <c r="AI1258">
        <f t="shared" si="378"/>
        <v>-62.385798967384993</v>
      </c>
      <c r="AJ1258">
        <f t="shared" si="379"/>
        <v>1.7794927692801044</v>
      </c>
    </row>
    <row r="1259" spans="1:36" x14ac:dyDescent="0.25">
      <c r="A1259">
        <v>0</v>
      </c>
      <c r="B1259">
        <v>0.7259825327510917</v>
      </c>
      <c r="C1259">
        <v>0.22489082969432314</v>
      </c>
      <c r="D1259">
        <v>4.9126637554585149E-2</v>
      </c>
      <c r="E1259">
        <v>0</v>
      </c>
      <c r="F1259">
        <v>0.64622124863088715</v>
      </c>
      <c r="G1259">
        <v>0.29025191675794088</v>
      </c>
      <c r="H1259">
        <v>6.3526834611171965E-2</v>
      </c>
      <c r="I1259">
        <v>0</v>
      </c>
      <c r="J1259">
        <v>0.56092206366630082</v>
      </c>
      <c r="K1259">
        <v>0.35784851811196489</v>
      </c>
      <c r="L1259">
        <v>8.1229418221734365E-2</v>
      </c>
      <c r="M1259">
        <v>0</v>
      </c>
      <c r="N1259">
        <v>0.88165038002171547</v>
      </c>
      <c r="O1259">
        <v>9.4462540716612378E-2</v>
      </c>
      <c r="P1259">
        <v>2.3887079261672096E-2</v>
      </c>
      <c r="Q1259">
        <v>1</v>
      </c>
      <c r="R1259">
        <f t="shared" si="361"/>
        <v>0</v>
      </c>
      <c r="S1259">
        <f t="shared" si="362"/>
        <v>-2.5379257535309772</v>
      </c>
      <c r="T1259">
        <f t="shared" si="363"/>
        <v>-0.86375154053800485</v>
      </c>
      <c r="U1259">
        <f t="shared" si="364"/>
        <v>-0.177121558043634</v>
      </c>
      <c r="V1259">
        <f t="shared" si="365"/>
        <v>0</v>
      </c>
      <c r="W1259">
        <f t="shared" si="366"/>
        <v>-1.2246018876642935</v>
      </c>
      <c r="X1259">
        <f t="shared" si="367"/>
        <v>-0.57582692274780944</v>
      </c>
      <c r="Y1259">
        <f t="shared" si="368"/>
        <v>-0.15292348370755751</v>
      </c>
      <c r="Z1259">
        <f t="shared" si="369"/>
        <v>0</v>
      </c>
      <c r="AA1259">
        <f t="shared" si="370"/>
        <v>-0.83878116209865539</v>
      </c>
      <c r="AB1259">
        <f t="shared" si="371"/>
        <v>-0.4008322756586169</v>
      </c>
      <c r="AC1259">
        <f t="shared" si="372"/>
        <v>-2.9211653574368827E-2</v>
      </c>
      <c r="AD1259">
        <f t="shared" si="373"/>
        <v>0</v>
      </c>
      <c r="AE1259">
        <f t="shared" si="374"/>
        <v>-2.9135789902280127</v>
      </c>
      <c r="AF1259">
        <f t="shared" si="375"/>
        <v>-0.33836777280130292</v>
      </c>
      <c r="AG1259">
        <f t="shared" si="376"/>
        <v>-8.3138232899022807E-2</v>
      </c>
      <c r="AH1259">
        <f t="shared" si="377"/>
        <v>-10.136061233492258</v>
      </c>
      <c r="AI1259">
        <f t="shared" si="378"/>
        <v>-62.945094889058133</v>
      </c>
      <c r="AJ1259">
        <f t="shared" si="379"/>
        <v>1.2219227973076263</v>
      </c>
    </row>
    <row r="1260" spans="1:36" x14ac:dyDescent="0.25">
      <c r="A1260">
        <v>0</v>
      </c>
      <c r="B1260">
        <v>1.463860933211345E-2</v>
      </c>
      <c r="C1260">
        <v>0.58554437328453801</v>
      </c>
      <c r="D1260">
        <v>0.39981701738334857</v>
      </c>
      <c r="E1260">
        <v>0</v>
      </c>
      <c r="F1260">
        <v>9.1491308325709062E-4</v>
      </c>
      <c r="G1260">
        <v>0.50686184812442814</v>
      </c>
      <c r="H1260">
        <v>0.49222323879231472</v>
      </c>
      <c r="I1260">
        <v>0</v>
      </c>
      <c r="J1260">
        <v>9.1491308325709062E-4</v>
      </c>
      <c r="K1260">
        <v>0.43549862763037511</v>
      </c>
      <c r="L1260">
        <v>0.56358645928636775</v>
      </c>
      <c r="M1260">
        <v>0</v>
      </c>
      <c r="N1260">
        <v>5.2150045745654162E-2</v>
      </c>
      <c r="O1260">
        <v>0.6559926806953339</v>
      </c>
      <c r="P1260">
        <v>0.29185727355901192</v>
      </c>
      <c r="Q1260">
        <v>1</v>
      </c>
      <c r="R1260">
        <f t="shared" si="361"/>
        <v>0</v>
      </c>
      <c r="S1260">
        <f t="shared" si="362"/>
        <v>-5.117437671546203E-2</v>
      </c>
      <c r="T1260">
        <f t="shared" si="363"/>
        <v>-2.2489349839890211</v>
      </c>
      <c r="U1260">
        <f t="shared" si="364"/>
        <v>-1.4415033589997426</v>
      </c>
      <c r="V1260">
        <f t="shared" si="365"/>
        <v>0</v>
      </c>
      <c r="W1260">
        <f t="shared" si="366"/>
        <v>-1.7337781621683441E-3</v>
      </c>
      <c r="X1260">
        <f t="shared" si="367"/>
        <v>-1.0055564887351325</v>
      </c>
      <c r="Y1260">
        <f t="shared" si="368"/>
        <v>-1.1848928551006404</v>
      </c>
      <c r="Z1260">
        <f t="shared" si="369"/>
        <v>0</v>
      </c>
      <c r="AA1260">
        <f t="shared" si="370"/>
        <v>-1.3681256432982616E-3</v>
      </c>
      <c r="AB1260">
        <f t="shared" si="371"/>
        <v>-0.48780949794144557</v>
      </c>
      <c r="AC1260">
        <f t="shared" si="372"/>
        <v>-0.20267647815645012</v>
      </c>
      <c r="AD1260">
        <f t="shared" si="373"/>
        <v>0</v>
      </c>
      <c r="AE1260">
        <f t="shared" si="374"/>
        <v>-0.17233960430009149</v>
      </c>
      <c r="AF1260">
        <f t="shared" si="375"/>
        <v>-2.3497862820219577</v>
      </c>
      <c r="AG1260">
        <f t="shared" si="376"/>
        <v>-1.0158001200823423</v>
      </c>
      <c r="AH1260">
        <f t="shared" si="377"/>
        <v>-10.163575949847754</v>
      </c>
      <c r="AI1260">
        <f t="shared" si="378"/>
        <v>-63.115961697372143</v>
      </c>
      <c r="AJ1260">
        <f t="shared" si="379"/>
        <v>1.0515832725035348</v>
      </c>
    </row>
    <row r="1261" spans="1:36" x14ac:dyDescent="0.25">
      <c r="A1261">
        <v>0</v>
      </c>
      <c r="B1261">
        <v>5.4945054945054944E-2</v>
      </c>
      <c r="C1261">
        <v>0.58021978021978027</v>
      </c>
      <c r="D1261">
        <v>0.36483516483516482</v>
      </c>
      <c r="E1261">
        <v>0</v>
      </c>
      <c r="F1261">
        <v>2.4175824175824177E-2</v>
      </c>
      <c r="G1261">
        <v>0.49230769230769234</v>
      </c>
      <c r="H1261">
        <v>0.48351648351648352</v>
      </c>
      <c r="I1261">
        <v>0</v>
      </c>
      <c r="J1261">
        <v>1.5384615384615385E-2</v>
      </c>
      <c r="K1261">
        <v>0.42417582417582417</v>
      </c>
      <c r="L1261">
        <v>0.56043956043956045</v>
      </c>
      <c r="M1261">
        <v>0</v>
      </c>
      <c r="N1261">
        <v>0.1206140350877193</v>
      </c>
      <c r="O1261">
        <v>0.59649122807017541</v>
      </c>
      <c r="P1261">
        <v>0.28289473684210525</v>
      </c>
      <c r="Q1261">
        <v>1</v>
      </c>
      <c r="R1261">
        <f t="shared" si="361"/>
        <v>0</v>
      </c>
      <c r="S1261">
        <f t="shared" si="362"/>
        <v>-0.19207964886675824</v>
      </c>
      <c r="T1261">
        <f t="shared" si="363"/>
        <v>-2.2284845037774725</v>
      </c>
      <c r="U1261">
        <f t="shared" si="364"/>
        <v>-1.3153795179429943</v>
      </c>
      <c r="V1261">
        <f t="shared" si="365"/>
        <v>0</v>
      </c>
      <c r="W1261">
        <f t="shared" si="366"/>
        <v>-4.5813658997252746E-2</v>
      </c>
      <c r="X1261">
        <f t="shared" si="367"/>
        <v>-0.97668269230769234</v>
      </c>
      <c r="Y1261">
        <f t="shared" si="368"/>
        <v>-1.1639337225274726</v>
      </c>
      <c r="Z1261">
        <f t="shared" si="369"/>
        <v>0</v>
      </c>
      <c r="AA1261">
        <f t="shared" si="370"/>
        <v>-2.3005558894230772E-2</v>
      </c>
      <c r="AB1261">
        <f t="shared" si="371"/>
        <v>-0.47512663118131865</v>
      </c>
      <c r="AC1261">
        <f t="shared" si="372"/>
        <v>-0.20154479309752749</v>
      </c>
      <c r="AD1261">
        <f t="shared" si="373"/>
        <v>0</v>
      </c>
      <c r="AE1261">
        <f t="shared" si="374"/>
        <v>-0.39859169407894735</v>
      </c>
      <c r="AF1261">
        <f t="shared" si="375"/>
        <v>-2.1366502192982453</v>
      </c>
      <c r="AG1261">
        <f t="shared" si="376"/>
        <v>-0.98460629111842102</v>
      </c>
      <c r="AH1261">
        <f t="shared" si="377"/>
        <v>-10.141898932088333</v>
      </c>
      <c r="AI1261">
        <f t="shared" si="378"/>
        <v>-62.981347086395843</v>
      </c>
      <c r="AJ1261">
        <f t="shared" si="379"/>
        <v>1.1857824718193593</v>
      </c>
    </row>
    <row r="1262" spans="1:36" x14ac:dyDescent="0.25">
      <c r="A1262">
        <v>0</v>
      </c>
      <c r="B1262">
        <v>0.12422360248447205</v>
      </c>
      <c r="C1262">
        <v>0.51730257320319428</v>
      </c>
      <c r="D1262">
        <v>0.35847382431233366</v>
      </c>
      <c r="E1262">
        <v>0</v>
      </c>
      <c r="F1262">
        <v>6.9642857142857145E-2</v>
      </c>
      <c r="G1262">
        <v>0.50267857142857142</v>
      </c>
      <c r="H1262">
        <v>0.42767857142857141</v>
      </c>
      <c r="I1262">
        <v>0</v>
      </c>
      <c r="J1262">
        <v>4.2857142857142858E-2</v>
      </c>
      <c r="K1262">
        <v>0.4642857142857143</v>
      </c>
      <c r="L1262">
        <v>0.49285714285714288</v>
      </c>
      <c r="M1262">
        <v>0</v>
      </c>
      <c r="N1262">
        <v>0.19414893617021275</v>
      </c>
      <c r="O1262">
        <v>0.54875886524822692</v>
      </c>
      <c r="P1262">
        <v>0.25709219858156029</v>
      </c>
      <c r="Q1262">
        <v>1</v>
      </c>
      <c r="R1262">
        <f t="shared" si="361"/>
        <v>0</v>
      </c>
      <c r="S1262">
        <f t="shared" si="362"/>
        <v>-0.4342670322204969</v>
      </c>
      <c r="T1262">
        <f t="shared" si="363"/>
        <v>-1.9868346572239628</v>
      </c>
      <c r="U1262">
        <f t="shared" si="364"/>
        <v>-1.2924442917452308</v>
      </c>
      <c r="V1262">
        <f t="shared" si="365"/>
        <v>0</v>
      </c>
      <c r="W1262">
        <f t="shared" si="366"/>
        <v>-0.13197457449776787</v>
      </c>
      <c r="X1262">
        <f t="shared" si="367"/>
        <v>-0.99725734165736601</v>
      </c>
      <c r="Y1262">
        <f t="shared" si="368"/>
        <v>-1.0295192173549106</v>
      </c>
      <c r="Z1262">
        <f t="shared" si="369"/>
        <v>0</v>
      </c>
      <c r="AA1262">
        <f t="shared" si="370"/>
        <v>-6.40869140625E-2</v>
      </c>
      <c r="AB1262">
        <f t="shared" si="371"/>
        <v>-0.5200544084821429</v>
      </c>
      <c r="AC1262">
        <f t="shared" si="372"/>
        <v>-0.17724086216517859</v>
      </c>
      <c r="AD1262">
        <f t="shared" si="373"/>
        <v>0</v>
      </c>
      <c r="AE1262">
        <f t="shared" si="374"/>
        <v>-0.6416015625</v>
      </c>
      <c r="AF1262">
        <f t="shared" si="375"/>
        <v>-1.9656714040336878</v>
      </c>
      <c r="AG1262">
        <f t="shared" si="376"/>
        <v>-0.89480136303191493</v>
      </c>
      <c r="AH1262">
        <f t="shared" si="377"/>
        <v>-10.135753628975161</v>
      </c>
      <c r="AI1262">
        <f t="shared" si="378"/>
        <v>-62.943184660314344</v>
      </c>
      <c r="AJ1262">
        <f t="shared" si="379"/>
        <v>1.2238271312136366</v>
      </c>
    </row>
    <row r="1263" spans="1:36" x14ac:dyDescent="0.25">
      <c r="A1263">
        <v>0</v>
      </c>
      <c r="B1263">
        <v>0.10810810810810811</v>
      </c>
      <c r="C1263">
        <v>0.61526232114467405</v>
      </c>
      <c r="D1263">
        <v>0.27662957074721778</v>
      </c>
      <c r="E1263">
        <v>0</v>
      </c>
      <c r="F1263">
        <v>8.1081081081081086E-2</v>
      </c>
      <c r="G1263">
        <v>0.57074721780604132</v>
      </c>
      <c r="H1263">
        <v>0.3481717011128776</v>
      </c>
      <c r="I1263">
        <v>0</v>
      </c>
      <c r="J1263">
        <v>6.0413354531001592E-2</v>
      </c>
      <c r="K1263">
        <v>0.53100158982511925</v>
      </c>
      <c r="L1263">
        <v>0.40858505564387915</v>
      </c>
      <c r="M1263">
        <v>0</v>
      </c>
      <c r="N1263">
        <v>0.20634920634920634</v>
      </c>
      <c r="O1263">
        <v>0.59047619047619049</v>
      </c>
      <c r="P1263">
        <v>0.20317460317460317</v>
      </c>
      <c r="Q1263">
        <v>1</v>
      </c>
      <c r="R1263">
        <f t="shared" si="361"/>
        <v>0</v>
      </c>
      <c r="S1263">
        <f t="shared" si="362"/>
        <v>-0.3779296875</v>
      </c>
      <c r="T1263">
        <f t="shared" si="363"/>
        <v>-2.3630744679364564</v>
      </c>
      <c r="U1263">
        <f t="shared" si="364"/>
        <v>-0.99736238852593395</v>
      </c>
      <c r="V1263">
        <f t="shared" si="365"/>
        <v>0</v>
      </c>
      <c r="W1263">
        <f t="shared" si="366"/>
        <v>-0.15365023226351351</v>
      </c>
      <c r="X1263">
        <f t="shared" si="367"/>
        <v>-1.1322978251689189</v>
      </c>
      <c r="Y1263">
        <f t="shared" si="368"/>
        <v>-0.83812816722972971</v>
      </c>
      <c r="Z1263">
        <f t="shared" si="369"/>
        <v>0</v>
      </c>
      <c r="AA1263">
        <f t="shared" si="370"/>
        <v>-9.0339794067965024E-2</v>
      </c>
      <c r="AB1263">
        <f t="shared" si="371"/>
        <v>-0.59478400735294124</v>
      </c>
      <c r="AC1263">
        <f t="shared" si="372"/>
        <v>-0.14693500658286962</v>
      </c>
      <c r="AD1263">
        <f t="shared" si="373"/>
        <v>0</v>
      </c>
      <c r="AE1263">
        <f t="shared" si="374"/>
        <v>-0.68191964285714279</v>
      </c>
      <c r="AF1263">
        <f t="shared" si="375"/>
        <v>-2.1151041666666668</v>
      </c>
      <c r="AG1263">
        <f t="shared" si="376"/>
        <v>-0.70714285714285718</v>
      </c>
      <c r="AH1263">
        <f t="shared" si="377"/>
        <v>-10.198668243294994</v>
      </c>
      <c r="AI1263">
        <f t="shared" si="378"/>
        <v>-63.333885375024416</v>
      </c>
      <c r="AJ1263">
        <f t="shared" si="379"/>
        <v>0.83433209270371533</v>
      </c>
    </row>
    <row r="1264" spans="1:36" x14ac:dyDescent="0.25">
      <c r="A1264">
        <v>0</v>
      </c>
      <c r="B1264">
        <v>4.0437158469945354E-2</v>
      </c>
      <c r="C1264">
        <v>0.69071038251366124</v>
      </c>
      <c r="D1264">
        <v>0.26885245901639343</v>
      </c>
      <c r="E1264">
        <v>0</v>
      </c>
      <c r="F1264">
        <v>9.8360655737704927E-3</v>
      </c>
      <c r="G1264">
        <v>0.64808743169398908</v>
      </c>
      <c r="H1264">
        <v>0.34207650273224044</v>
      </c>
      <c r="I1264">
        <v>0</v>
      </c>
      <c r="J1264">
        <v>4.3715846994535519E-3</v>
      </c>
      <c r="K1264">
        <v>0.54863387978142075</v>
      </c>
      <c r="L1264">
        <v>0.44699453551912566</v>
      </c>
      <c r="M1264">
        <v>0</v>
      </c>
      <c r="N1264">
        <v>0.11899563318777293</v>
      </c>
      <c r="O1264">
        <v>0.70196506550218341</v>
      </c>
      <c r="P1264">
        <v>0.17903930131004367</v>
      </c>
      <c r="Q1264">
        <v>1</v>
      </c>
      <c r="R1264">
        <f t="shared" si="361"/>
        <v>0</v>
      </c>
      <c r="S1264">
        <f t="shared" si="362"/>
        <v>-0.14136222464139345</v>
      </c>
      <c r="T1264">
        <f t="shared" si="363"/>
        <v>-2.6528523095969945</v>
      </c>
      <c r="U1264">
        <f t="shared" si="364"/>
        <v>-0.96932272989241797</v>
      </c>
      <c r="V1264">
        <f t="shared" si="365"/>
        <v>0</v>
      </c>
      <c r="W1264">
        <f t="shared" si="366"/>
        <v>-1.8639536372950821E-2</v>
      </c>
      <c r="X1264">
        <f t="shared" si="367"/>
        <v>-1.2857320483265027</v>
      </c>
      <c r="Y1264">
        <f t="shared" si="368"/>
        <v>-0.82345564378415304</v>
      </c>
      <c r="Z1264">
        <f t="shared" si="369"/>
        <v>0</v>
      </c>
      <c r="AA1264">
        <f t="shared" si="370"/>
        <v>-6.537098702185792E-3</v>
      </c>
      <c r="AB1264">
        <f t="shared" si="371"/>
        <v>-0.61453423838797816</v>
      </c>
      <c r="AC1264">
        <f t="shared" si="372"/>
        <v>-0.16074779072745901</v>
      </c>
      <c r="AD1264">
        <f t="shared" si="373"/>
        <v>0</v>
      </c>
      <c r="AE1264">
        <f t="shared" si="374"/>
        <v>-0.39324338155021832</v>
      </c>
      <c r="AF1264">
        <f t="shared" si="375"/>
        <v>-2.5144608010371181</v>
      </c>
      <c r="AG1264">
        <f t="shared" si="376"/>
        <v>-0.62314069323144106</v>
      </c>
      <c r="AH1264">
        <f t="shared" si="377"/>
        <v>-10.204028496250814</v>
      </c>
      <c r="AI1264">
        <f t="shared" si="378"/>
        <v>-63.367172627652536</v>
      </c>
      <c r="AJ1264">
        <f t="shared" si="379"/>
        <v>0.80114756230453121</v>
      </c>
    </row>
    <row r="1265" spans="1:36" x14ac:dyDescent="0.25">
      <c r="A1265">
        <v>0</v>
      </c>
      <c r="B1265">
        <v>6.0708263069139963E-2</v>
      </c>
      <c r="C1265">
        <v>0.68128161888701522</v>
      </c>
      <c r="D1265">
        <v>0.25801011804384488</v>
      </c>
      <c r="E1265">
        <v>0</v>
      </c>
      <c r="F1265">
        <v>2.0236087689713321E-2</v>
      </c>
      <c r="G1265">
        <v>0.67622259696458686</v>
      </c>
      <c r="H1265">
        <v>0.30354131534569984</v>
      </c>
      <c r="I1265">
        <v>0</v>
      </c>
      <c r="J1265">
        <v>1.1804384485666104E-2</v>
      </c>
      <c r="K1265">
        <v>0.60539629005059026</v>
      </c>
      <c r="L1265">
        <v>0.38279932546374368</v>
      </c>
      <c r="M1265">
        <v>0</v>
      </c>
      <c r="N1265">
        <v>0.14478114478114479</v>
      </c>
      <c r="O1265">
        <v>0.70707070707070707</v>
      </c>
      <c r="P1265">
        <v>0.14814814814814814</v>
      </c>
      <c r="Q1265">
        <v>1</v>
      </c>
      <c r="R1265">
        <f t="shared" si="361"/>
        <v>0</v>
      </c>
      <c r="S1265">
        <f t="shared" si="362"/>
        <v>-0.21222695773608768</v>
      </c>
      <c r="T1265">
        <f t="shared" si="363"/>
        <v>-2.6166386982240728</v>
      </c>
      <c r="U1265">
        <f t="shared" si="364"/>
        <v>-0.93023167010302499</v>
      </c>
      <c r="V1265">
        <f t="shared" si="365"/>
        <v>0</v>
      </c>
      <c r="W1265">
        <f t="shared" si="366"/>
        <v>-3.8347781408094431E-2</v>
      </c>
      <c r="X1265">
        <f t="shared" si="367"/>
        <v>-1.3415490290366781</v>
      </c>
      <c r="Y1265">
        <f t="shared" si="368"/>
        <v>-0.73069271711635753</v>
      </c>
      <c r="Z1265">
        <f t="shared" si="369"/>
        <v>0</v>
      </c>
      <c r="AA1265">
        <f t="shared" si="370"/>
        <v>-1.7651820062183809E-2</v>
      </c>
      <c r="AB1265">
        <f t="shared" si="371"/>
        <v>-0.67811478973440142</v>
      </c>
      <c r="AC1265">
        <f t="shared" si="372"/>
        <v>-0.13766196445510118</v>
      </c>
      <c r="AD1265">
        <f t="shared" si="373"/>
        <v>0</v>
      </c>
      <c r="AE1265">
        <f t="shared" si="374"/>
        <v>-0.47845643939393939</v>
      </c>
      <c r="AF1265">
        <f t="shared" si="375"/>
        <v>-2.5327493686868685</v>
      </c>
      <c r="AG1265">
        <f t="shared" si="376"/>
        <v>-0.515625</v>
      </c>
      <c r="AH1265">
        <f t="shared" si="377"/>
        <v>-10.22994623595681</v>
      </c>
      <c r="AI1265">
        <f t="shared" si="378"/>
        <v>-63.52812218661073</v>
      </c>
      <c r="AJ1265">
        <f t="shared" si="379"/>
        <v>0.64069468288992226</v>
      </c>
    </row>
    <row r="1266" spans="1:36" x14ac:dyDescent="0.25">
      <c r="A1266">
        <v>0</v>
      </c>
      <c r="B1266">
        <v>0.12299465240641712</v>
      </c>
      <c r="C1266">
        <v>0.63445378151260501</v>
      </c>
      <c r="D1266">
        <v>0.24255156608097786</v>
      </c>
      <c r="E1266">
        <v>0</v>
      </c>
      <c r="F1266">
        <v>9.181331293037491E-2</v>
      </c>
      <c r="G1266">
        <v>0.58148431522570776</v>
      </c>
      <c r="H1266">
        <v>0.32670237184391737</v>
      </c>
      <c r="I1266">
        <v>0</v>
      </c>
      <c r="J1266">
        <v>7.194795254496747E-2</v>
      </c>
      <c r="K1266">
        <v>0.53807883658629929</v>
      </c>
      <c r="L1266">
        <v>0.38997321086873327</v>
      </c>
      <c r="M1266">
        <v>0</v>
      </c>
      <c r="N1266">
        <v>0.18719024018299657</v>
      </c>
      <c r="O1266">
        <v>0.63438810522302702</v>
      </c>
      <c r="P1266">
        <v>0.17842165459397635</v>
      </c>
      <c r="Q1266">
        <v>1</v>
      </c>
      <c r="R1266">
        <f t="shared" si="361"/>
        <v>0</v>
      </c>
      <c r="S1266">
        <f t="shared" si="362"/>
        <v>-0.42997080757018719</v>
      </c>
      <c r="T1266">
        <f t="shared" si="363"/>
        <v>-2.4367842473903623</v>
      </c>
      <c r="U1266">
        <f t="shared" si="364"/>
        <v>-0.87449728759579126</v>
      </c>
      <c r="V1266">
        <f t="shared" si="365"/>
        <v>0</v>
      </c>
      <c r="W1266">
        <f t="shared" si="366"/>
        <v>-0.17398802123182863</v>
      </c>
      <c r="X1266">
        <f t="shared" si="367"/>
        <v>-1.15359901013772</v>
      </c>
      <c r="Y1266">
        <f t="shared" si="368"/>
        <v>-0.78644662753442995</v>
      </c>
      <c r="Z1266">
        <f t="shared" si="369"/>
        <v>0</v>
      </c>
      <c r="AA1266">
        <f t="shared" si="370"/>
        <v>-0.10758818587351703</v>
      </c>
      <c r="AB1266">
        <f t="shared" si="371"/>
        <v>-0.60271135309031765</v>
      </c>
      <c r="AC1266">
        <f t="shared" si="372"/>
        <v>-0.14024183095938578</v>
      </c>
      <c r="AD1266">
        <f t="shared" si="373"/>
        <v>0</v>
      </c>
      <c r="AE1266">
        <f t="shared" si="374"/>
        <v>-0.61860524685474649</v>
      </c>
      <c r="AF1266">
        <f t="shared" si="375"/>
        <v>-2.2723980175371712</v>
      </c>
      <c r="AG1266">
        <f t="shared" si="376"/>
        <v>-0.62099099313762862</v>
      </c>
      <c r="AH1266">
        <f t="shared" si="377"/>
        <v>-10.217821628913084</v>
      </c>
      <c r="AI1266">
        <f t="shared" si="378"/>
        <v>-63.452828191904182</v>
      </c>
      <c r="AJ1266">
        <f t="shared" si="379"/>
        <v>0.71575632537899592</v>
      </c>
    </row>
    <row r="1267" spans="1:36" x14ac:dyDescent="0.25">
      <c r="A1267">
        <v>0</v>
      </c>
      <c r="B1267">
        <v>3.5810205908683973E-2</v>
      </c>
      <c r="C1267">
        <v>0.72605192479856762</v>
      </c>
      <c r="D1267">
        <v>0.23813786929274844</v>
      </c>
      <c r="E1267">
        <v>0</v>
      </c>
      <c r="F1267">
        <v>1.8800358102059087E-2</v>
      </c>
      <c r="G1267">
        <v>0.64995523724261417</v>
      </c>
      <c r="H1267">
        <v>0.33124440465532679</v>
      </c>
      <c r="I1267">
        <v>0</v>
      </c>
      <c r="J1267">
        <v>1.342882721575649E-2</v>
      </c>
      <c r="K1267">
        <v>0.55416293643688452</v>
      </c>
      <c r="L1267">
        <v>0.43240823634735898</v>
      </c>
      <c r="M1267">
        <v>0</v>
      </c>
      <c r="N1267">
        <v>8.0500894454382826E-2</v>
      </c>
      <c r="O1267">
        <v>0.76744186046511631</v>
      </c>
      <c r="P1267">
        <v>0.15205724508050089</v>
      </c>
      <c r="Q1267">
        <v>1</v>
      </c>
      <c r="R1267">
        <f t="shared" si="361"/>
        <v>0</v>
      </c>
      <c r="S1267">
        <f t="shared" si="362"/>
        <v>-0.12518709433751118</v>
      </c>
      <c r="T1267">
        <f t="shared" si="363"/>
        <v>-2.7885906660033855</v>
      </c>
      <c r="U1267">
        <f t="shared" si="364"/>
        <v>-0.85858411114452782</v>
      </c>
      <c r="V1267">
        <f t="shared" si="365"/>
        <v>0</v>
      </c>
      <c r="W1267">
        <f t="shared" si="366"/>
        <v>-3.5627045797896148E-2</v>
      </c>
      <c r="X1267">
        <f t="shared" si="367"/>
        <v>-1.2894375629476276</v>
      </c>
      <c r="Y1267">
        <f t="shared" si="368"/>
        <v>-0.79738032956580129</v>
      </c>
      <c r="Z1267">
        <f t="shared" si="369"/>
        <v>0</v>
      </c>
      <c r="AA1267">
        <f t="shared" si="370"/>
        <v>-2.0080948900514772E-2</v>
      </c>
      <c r="AB1267">
        <f t="shared" si="371"/>
        <v>-0.62072742977842432</v>
      </c>
      <c r="AC1267">
        <f t="shared" si="372"/>
        <v>-0.15550227835440913</v>
      </c>
      <c r="AD1267">
        <f t="shared" si="373"/>
        <v>0</v>
      </c>
      <c r="AE1267">
        <f t="shared" si="374"/>
        <v>-0.26603029964221825</v>
      </c>
      <c r="AF1267">
        <f t="shared" si="375"/>
        <v>-2.7490007267441863</v>
      </c>
      <c r="AG1267">
        <f t="shared" si="376"/>
        <v>-0.52923048971377462</v>
      </c>
      <c r="AH1267">
        <f t="shared" si="377"/>
        <v>-10.235378982930278</v>
      </c>
      <c r="AI1267">
        <f t="shared" si="378"/>
        <v>-63.561859628194377</v>
      </c>
      <c r="AJ1267">
        <f t="shared" si="379"/>
        <v>0.60706135278813367</v>
      </c>
    </row>
    <row r="1268" spans="1:36" x14ac:dyDescent="0.25">
      <c r="A1268">
        <v>0</v>
      </c>
      <c r="B1268">
        <v>6.8292682926829273E-2</v>
      </c>
      <c r="C1268">
        <v>0.69463414634146337</v>
      </c>
      <c r="D1268">
        <v>0.23707317073170731</v>
      </c>
      <c r="E1268">
        <v>0</v>
      </c>
      <c r="F1268">
        <v>4.78515625E-2</v>
      </c>
      <c r="G1268">
        <v>0.6494140625</v>
      </c>
      <c r="H1268">
        <v>0.302734375</v>
      </c>
      <c r="I1268">
        <v>0</v>
      </c>
      <c r="J1268">
        <v>1.5655577299412915E-2</v>
      </c>
      <c r="K1268">
        <v>0.60078277886497067</v>
      </c>
      <c r="L1268">
        <v>0.38356164383561642</v>
      </c>
      <c r="M1268">
        <v>0</v>
      </c>
      <c r="N1268">
        <v>0.13255360623781676</v>
      </c>
      <c r="O1268">
        <v>0.6871345029239766</v>
      </c>
      <c r="P1268">
        <v>0.18031189083820662</v>
      </c>
      <c r="Q1268">
        <v>1</v>
      </c>
      <c r="R1268">
        <f t="shared" si="361"/>
        <v>0</v>
      </c>
      <c r="S1268">
        <f t="shared" si="362"/>
        <v>-0.23874094893292686</v>
      </c>
      <c r="T1268">
        <f t="shared" si="363"/>
        <v>-2.6679225419207313</v>
      </c>
      <c r="U1268">
        <f t="shared" si="364"/>
        <v>-0.85474543873856701</v>
      </c>
      <c r="V1268">
        <f t="shared" si="365"/>
        <v>0</v>
      </c>
      <c r="W1268">
        <f t="shared" si="366"/>
        <v>-9.0679645538330078E-2</v>
      </c>
      <c r="X1268">
        <f t="shared" si="367"/>
        <v>-1.2883639335632324</v>
      </c>
      <c r="Y1268">
        <f t="shared" si="368"/>
        <v>-0.72875022888183594</v>
      </c>
      <c r="Z1268">
        <f t="shared" si="369"/>
        <v>0</v>
      </c>
      <c r="AA1268">
        <f t="shared" si="370"/>
        <v>-2.3410744863013696E-2</v>
      </c>
      <c r="AB1268">
        <f t="shared" si="371"/>
        <v>-0.67294711656066541</v>
      </c>
      <c r="AC1268">
        <f t="shared" si="372"/>
        <v>-0.13793610873287671</v>
      </c>
      <c r="AD1268">
        <f t="shared" si="373"/>
        <v>0</v>
      </c>
      <c r="AE1268">
        <f t="shared" si="374"/>
        <v>-0.43804824561403505</v>
      </c>
      <c r="AF1268">
        <f t="shared" si="375"/>
        <v>-2.4613372624269005</v>
      </c>
      <c r="AG1268">
        <f t="shared" si="376"/>
        <v>-0.62756990131578949</v>
      </c>
      <c r="AH1268">
        <f t="shared" si="377"/>
        <v>-10.230452117088905</v>
      </c>
      <c r="AI1268">
        <f t="shared" si="378"/>
        <v>-63.531263716158435</v>
      </c>
      <c r="AJ1268">
        <f t="shared" si="379"/>
        <v>0.63756284789169027</v>
      </c>
    </row>
    <row r="1269" spans="1:36" x14ac:dyDescent="0.25">
      <c r="A1269">
        <v>0</v>
      </c>
      <c r="B1269">
        <v>9.7914005959982963E-3</v>
      </c>
      <c r="C1269">
        <v>0.75989782886334611</v>
      </c>
      <c r="D1269">
        <v>0.2303107705406556</v>
      </c>
      <c r="E1269">
        <v>0</v>
      </c>
      <c r="F1269">
        <v>5.108556832694764E-3</v>
      </c>
      <c r="G1269">
        <v>0.69859514687100899</v>
      </c>
      <c r="H1269">
        <v>0.29629629629629628</v>
      </c>
      <c r="I1269">
        <v>0</v>
      </c>
      <c r="J1269">
        <v>5.108556832694764E-3</v>
      </c>
      <c r="K1269">
        <v>0.63090676883780328</v>
      </c>
      <c r="L1269">
        <v>0.36398467432950193</v>
      </c>
      <c r="M1269">
        <v>0</v>
      </c>
      <c r="N1269">
        <v>3.5334184759472115E-2</v>
      </c>
      <c r="O1269">
        <v>0.79736057896977441</v>
      </c>
      <c r="P1269">
        <v>0.1673052362707535</v>
      </c>
      <c r="Q1269">
        <v>1</v>
      </c>
      <c r="R1269">
        <f t="shared" si="361"/>
        <v>0</v>
      </c>
      <c r="S1269">
        <f t="shared" si="362"/>
        <v>-3.4229263948754786E-2</v>
      </c>
      <c r="T1269">
        <f t="shared" si="363"/>
        <v>-2.9185846360402699</v>
      </c>
      <c r="U1269">
        <f t="shared" si="364"/>
        <v>-0.83036422891888839</v>
      </c>
      <c r="V1269">
        <f t="shared" si="365"/>
        <v>0</v>
      </c>
      <c r="W1269">
        <f t="shared" si="366"/>
        <v>-9.6808149744572157E-3</v>
      </c>
      <c r="X1269">
        <f t="shared" si="367"/>
        <v>-1.3859336336606003</v>
      </c>
      <c r="Y1269">
        <f t="shared" si="368"/>
        <v>-0.71325231481481477</v>
      </c>
      <c r="Z1269">
        <f t="shared" si="369"/>
        <v>0</v>
      </c>
      <c r="AA1269">
        <f t="shared" si="370"/>
        <v>-7.6391383301404854E-3</v>
      </c>
      <c r="AB1269">
        <f t="shared" si="371"/>
        <v>-0.70668951548531289</v>
      </c>
      <c r="AC1269">
        <f t="shared" si="372"/>
        <v>-0.13089585578304599</v>
      </c>
      <c r="AD1269">
        <f t="shared" si="373"/>
        <v>0</v>
      </c>
      <c r="AE1269">
        <f t="shared" si="374"/>
        <v>-0.11676843869731801</v>
      </c>
      <c r="AF1269">
        <f t="shared" si="375"/>
        <v>-2.8561705113878246</v>
      </c>
      <c r="AG1269">
        <f t="shared" si="376"/>
        <v>-0.58230064655172409</v>
      </c>
      <c r="AH1269">
        <f t="shared" si="377"/>
        <v>-10.292508998593151</v>
      </c>
      <c r="AI1269">
        <f t="shared" si="378"/>
        <v>-63.916637896998694</v>
      </c>
      <c r="AJ1269">
        <f t="shared" si="379"/>
        <v>0.25337790592532561</v>
      </c>
    </row>
    <row r="1270" spans="1:36" x14ac:dyDescent="0.25">
      <c r="A1270">
        <v>0</v>
      </c>
      <c r="B1270">
        <v>5.8365758754863814E-2</v>
      </c>
      <c r="C1270">
        <v>0.72859922178988323</v>
      </c>
      <c r="D1270">
        <v>0.21303501945525291</v>
      </c>
      <c r="E1270">
        <v>0</v>
      </c>
      <c r="F1270">
        <v>1.9455252918287938E-2</v>
      </c>
      <c r="G1270">
        <v>0.70525291828793779</v>
      </c>
      <c r="H1270">
        <v>0.27529182879377434</v>
      </c>
      <c r="I1270">
        <v>0</v>
      </c>
      <c r="J1270">
        <v>3.8910505836575876E-3</v>
      </c>
      <c r="K1270">
        <v>0.64688715953307396</v>
      </c>
      <c r="L1270">
        <v>0.34922178988326846</v>
      </c>
      <c r="M1270">
        <v>0</v>
      </c>
      <c r="N1270">
        <v>0.13035019455252919</v>
      </c>
      <c r="O1270">
        <v>0.71595330739299612</v>
      </c>
      <c r="P1270">
        <v>0.15369649805447472</v>
      </c>
      <c r="Q1270">
        <v>1</v>
      </c>
      <c r="R1270">
        <f t="shared" si="361"/>
        <v>0</v>
      </c>
      <c r="S1270">
        <f t="shared" si="362"/>
        <v>-0.20403791494406615</v>
      </c>
      <c r="T1270">
        <f t="shared" si="363"/>
        <v>-2.7983742205549307</v>
      </c>
      <c r="U1270">
        <f t="shared" si="364"/>
        <v>-0.76807810267585719</v>
      </c>
      <c r="V1270">
        <f t="shared" si="365"/>
        <v>0</v>
      </c>
      <c r="W1270">
        <f t="shared" si="366"/>
        <v>-3.6868084265564205E-2</v>
      </c>
      <c r="X1270">
        <f t="shared" si="367"/>
        <v>-1.3991418979511188</v>
      </c>
      <c r="Y1270">
        <f t="shared" si="368"/>
        <v>-0.66268980271157596</v>
      </c>
      <c r="Z1270">
        <f t="shared" si="369"/>
        <v>0</v>
      </c>
      <c r="AA1270">
        <f t="shared" si="370"/>
        <v>-5.8185265685797667E-3</v>
      </c>
      <c r="AB1270">
        <f t="shared" si="371"/>
        <v>-0.72458942576605057</v>
      </c>
      <c r="AC1270">
        <f t="shared" si="372"/>
        <v>-0.12558683996534534</v>
      </c>
      <c r="AD1270">
        <f t="shared" si="373"/>
        <v>0</v>
      </c>
      <c r="AE1270">
        <f t="shared" si="374"/>
        <v>-0.43076665856031132</v>
      </c>
      <c r="AF1270">
        <f t="shared" si="375"/>
        <v>-2.5645671206225682</v>
      </c>
      <c r="AG1270">
        <f t="shared" si="376"/>
        <v>-0.53493585846303504</v>
      </c>
      <c r="AH1270">
        <f t="shared" si="377"/>
        <v>-10.255454453049003</v>
      </c>
      <c r="AI1270">
        <f t="shared" si="378"/>
        <v>-63.686528603889805</v>
      </c>
      <c r="AJ1270">
        <f t="shared" si="379"/>
        <v>0.48277709718978695</v>
      </c>
    </row>
    <row r="1271" spans="1:36" x14ac:dyDescent="0.25">
      <c r="A1271">
        <v>0</v>
      </c>
      <c r="B1271">
        <v>0.21411764705882352</v>
      </c>
      <c r="C1271">
        <v>0.57882352941176474</v>
      </c>
      <c r="D1271">
        <v>0.20705882352941177</v>
      </c>
      <c r="E1271">
        <v>0</v>
      </c>
      <c r="F1271">
        <v>0.12470588235294118</v>
      </c>
      <c r="G1271">
        <v>0.60941176470588232</v>
      </c>
      <c r="H1271">
        <v>0.26588235294117646</v>
      </c>
      <c r="I1271">
        <v>0</v>
      </c>
      <c r="J1271">
        <v>7.5294117647058817E-2</v>
      </c>
      <c r="K1271">
        <v>0.62352941176470589</v>
      </c>
      <c r="L1271">
        <v>0.30117647058823527</v>
      </c>
      <c r="M1271">
        <v>0</v>
      </c>
      <c r="N1271">
        <v>0.37411764705882355</v>
      </c>
      <c r="O1271">
        <v>0.48470588235294115</v>
      </c>
      <c r="P1271">
        <v>0.14117647058823529</v>
      </c>
      <c r="Q1271">
        <v>1</v>
      </c>
      <c r="R1271">
        <f t="shared" si="361"/>
        <v>0</v>
      </c>
      <c r="S1271">
        <f t="shared" si="362"/>
        <v>-0.74852309283088236</v>
      </c>
      <c r="T1271">
        <f t="shared" si="363"/>
        <v>-2.2231218405330884</v>
      </c>
      <c r="U1271">
        <f t="shared" si="364"/>
        <v>-0.74653147977941181</v>
      </c>
      <c r="V1271">
        <f t="shared" si="365"/>
        <v>0</v>
      </c>
      <c r="W1271">
        <f t="shared" si="366"/>
        <v>-0.23632008272058824</v>
      </c>
      <c r="X1271">
        <f t="shared" si="367"/>
        <v>-1.20900390625</v>
      </c>
      <c r="Y1271">
        <f t="shared" si="368"/>
        <v>-0.64003906249999998</v>
      </c>
      <c r="Z1271">
        <f t="shared" si="369"/>
        <v>0</v>
      </c>
      <c r="AA1271">
        <f t="shared" si="370"/>
        <v>-0.11259191176470587</v>
      </c>
      <c r="AB1271">
        <f t="shared" si="371"/>
        <v>-0.69842601102941182</v>
      </c>
      <c r="AC1271">
        <f t="shared" si="372"/>
        <v>-0.10830882352941175</v>
      </c>
      <c r="AD1271">
        <f t="shared" si="373"/>
        <v>0</v>
      </c>
      <c r="AE1271">
        <f t="shared" si="374"/>
        <v>-1.2363419117647059</v>
      </c>
      <c r="AF1271">
        <f t="shared" si="375"/>
        <v>-1.7362316176470587</v>
      </c>
      <c r="AG1271">
        <f t="shared" si="376"/>
        <v>-0.49136029411764703</v>
      </c>
      <c r="AH1271">
        <f t="shared" si="377"/>
        <v>-10.186800034466911</v>
      </c>
      <c r="AI1271">
        <f t="shared" si="378"/>
        <v>-63.260183617148442</v>
      </c>
      <c r="AJ1271">
        <f t="shared" si="379"/>
        <v>0.90780641189827693</v>
      </c>
    </row>
    <row r="1272" spans="1:36" x14ac:dyDescent="0.25">
      <c r="A1272">
        <v>0</v>
      </c>
      <c r="B1272">
        <v>7.3311897106109331E-2</v>
      </c>
      <c r="C1272">
        <v>0.72154340836012865</v>
      </c>
      <c r="D1272">
        <v>0.20514469453376205</v>
      </c>
      <c r="E1272">
        <v>0</v>
      </c>
      <c r="F1272">
        <v>4.3086816720257236E-2</v>
      </c>
      <c r="G1272">
        <v>0.68488745980707399</v>
      </c>
      <c r="H1272">
        <v>0.27202572347266879</v>
      </c>
      <c r="I1272">
        <v>0</v>
      </c>
      <c r="J1272">
        <v>2.7652733118971061E-2</v>
      </c>
      <c r="K1272">
        <v>0.64244372990353693</v>
      </c>
      <c r="L1272">
        <v>0.32990353697749197</v>
      </c>
      <c r="M1272">
        <v>0</v>
      </c>
      <c r="N1272">
        <v>0.16270096463022507</v>
      </c>
      <c r="O1272">
        <v>0.67524115755627012</v>
      </c>
      <c r="P1272">
        <v>0.16205787781350484</v>
      </c>
      <c r="Q1272">
        <v>1</v>
      </c>
      <c r="R1272">
        <f t="shared" si="361"/>
        <v>0</v>
      </c>
      <c r="S1272">
        <f t="shared" si="362"/>
        <v>-0.25628736686093251</v>
      </c>
      <c r="T1272">
        <f t="shared" si="363"/>
        <v>-2.7712745396653942</v>
      </c>
      <c r="U1272">
        <f t="shared" si="364"/>
        <v>-0.7396302643312902</v>
      </c>
      <c r="V1272">
        <f t="shared" si="365"/>
        <v>0</v>
      </c>
      <c r="W1272">
        <f t="shared" si="366"/>
        <v>-8.1650359224276534E-2</v>
      </c>
      <c r="X1272">
        <f t="shared" si="367"/>
        <v>-1.3587391353496785</v>
      </c>
      <c r="Y1272">
        <f t="shared" si="368"/>
        <v>-0.65482754722668801</v>
      </c>
      <c r="Z1272">
        <f t="shared" si="369"/>
        <v>0</v>
      </c>
      <c r="AA1272">
        <f t="shared" si="370"/>
        <v>-4.1350827723070742E-2</v>
      </c>
      <c r="AB1272">
        <f t="shared" si="371"/>
        <v>-0.71961226386655941</v>
      </c>
      <c r="AC1272">
        <f t="shared" si="372"/>
        <v>-0.11863962645699358</v>
      </c>
      <c r="AD1272">
        <f t="shared" si="373"/>
        <v>0</v>
      </c>
      <c r="AE1272">
        <f t="shared" si="374"/>
        <v>-0.53767584405144686</v>
      </c>
      <c r="AF1272">
        <f t="shared" si="375"/>
        <v>-2.418734927652733</v>
      </c>
      <c r="AG1272">
        <f t="shared" si="376"/>
        <v>-0.5640373794212219</v>
      </c>
      <c r="AH1272">
        <f t="shared" si="377"/>
        <v>-10.262460081830287</v>
      </c>
      <c r="AI1272">
        <f t="shared" si="378"/>
        <v>-63.730033665494837</v>
      </c>
      <c r="AJ1272">
        <f t="shared" si="379"/>
        <v>0.43940628928685588</v>
      </c>
    </row>
    <row r="1273" spans="1:36" x14ac:dyDescent="0.25">
      <c r="A1273">
        <v>0</v>
      </c>
      <c r="B1273">
        <v>7.8169685414680654E-2</v>
      </c>
      <c r="C1273">
        <v>0.73117254528122022</v>
      </c>
      <c r="D1273">
        <v>0.19065776930409914</v>
      </c>
      <c r="E1273">
        <v>0</v>
      </c>
      <c r="F1273">
        <v>3.4811635670004767E-2</v>
      </c>
      <c r="G1273">
        <v>0.71626132570338574</v>
      </c>
      <c r="H1273">
        <v>0.24892703862660945</v>
      </c>
      <c r="I1273">
        <v>0</v>
      </c>
      <c r="J1273">
        <v>1.6463851109520401E-2</v>
      </c>
      <c r="K1273">
        <v>0.68360773085182536</v>
      </c>
      <c r="L1273">
        <v>0.29992841803865428</v>
      </c>
      <c r="M1273">
        <v>0</v>
      </c>
      <c r="N1273">
        <v>0.18125594671741199</v>
      </c>
      <c r="O1273">
        <v>0.67863939105613702</v>
      </c>
      <c r="P1273">
        <v>0.14010466222645099</v>
      </c>
      <c r="Q1273">
        <v>1</v>
      </c>
      <c r="R1273">
        <f t="shared" si="361"/>
        <v>0</v>
      </c>
      <c r="S1273">
        <f t="shared" si="362"/>
        <v>-0.27326946422187798</v>
      </c>
      <c r="T1273">
        <f t="shared" si="363"/>
        <v>-2.8082577366278896</v>
      </c>
      <c r="U1273">
        <f t="shared" si="364"/>
        <v>-0.6873989923438989</v>
      </c>
      <c r="V1273">
        <f t="shared" si="365"/>
        <v>0</v>
      </c>
      <c r="W1273">
        <f t="shared" si="366"/>
        <v>-6.596872950941822E-2</v>
      </c>
      <c r="X1273">
        <f t="shared" si="367"/>
        <v>-1.420981331217215</v>
      </c>
      <c r="Y1273">
        <f t="shared" si="368"/>
        <v>-0.59922377950643779</v>
      </c>
      <c r="Z1273">
        <f t="shared" si="369"/>
        <v>0</v>
      </c>
      <c r="AA1273">
        <f t="shared" si="370"/>
        <v>-2.4619406261184681E-2</v>
      </c>
      <c r="AB1273">
        <f t="shared" si="371"/>
        <v>-0.76572076883500362</v>
      </c>
      <c r="AC1273">
        <f t="shared" si="372"/>
        <v>-0.10785999994407659</v>
      </c>
      <c r="AD1273">
        <f t="shared" si="373"/>
        <v>0</v>
      </c>
      <c r="AE1273">
        <f t="shared" si="374"/>
        <v>-0.5989942614176974</v>
      </c>
      <c r="AF1273">
        <f t="shared" si="375"/>
        <v>-2.4309075062440533</v>
      </c>
      <c r="AG1273">
        <f t="shared" si="376"/>
        <v>-0.48762989860846806</v>
      </c>
      <c r="AH1273">
        <f t="shared" si="377"/>
        <v>-10.270831874737221</v>
      </c>
      <c r="AI1273">
        <f t="shared" si="378"/>
        <v>-63.782022627161446</v>
      </c>
      <c r="AJ1273">
        <f t="shared" si="379"/>
        <v>0.38757776206889744</v>
      </c>
    </row>
    <row r="1274" spans="1:36" x14ac:dyDescent="0.25">
      <c r="A1274">
        <v>0</v>
      </c>
      <c r="B1274">
        <v>0.34600760456273766</v>
      </c>
      <c r="C1274">
        <v>0.48098859315589354</v>
      </c>
      <c r="D1274">
        <v>0.17300380228136883</v>
      </c>
      <c r="E1274">
        <v>0</v>
      </c>
      <c r="F1274">
        <v>0.22519083969465647</v>
      </c>
      <c r="G1274">
        <v>0.54770992366412219</v>
      </c>
      <c r="H1274">
        <v>0.22709923664122136</v>
      </c>
      <c r="I1274">
        <v>0</v>
      </c>
      <c r="J1274">
        <v>0.16221374045801526</v>
      </c>
      <c r="K1274">
        <v>0.56488549618320616</v>
      </c>
      <c r="L1274">
        <v>0.27290076335877861</v>
      </c>
      <c r="M1274">
        <v>0</v>
      </c>
      <c r="N1274">
        <v>0.57088846880907373</v>
      </c>
      <c r="O1274">
        <v>0.31001890359168244</v>
      </c>
      <c r="P1274">
        <v>0.11909262759924386</v>
      </c>
      <c r="Q1274">
        <v>1</v>
      </c>
      <c r="R1274">
        <f t="shared" si="361"/>
        <v>0</v>
      </c>
      <c r="S1274">
        <f t="shared" si="362"/>
        <v>-1.2095905492514258</v>
      </c>
      <c r="T1274">
        <f t="shared" si="363"/>
        <v>-1.8473614014600166</v>
      </c>
      <c r="U1274">
        <f t="shared" si="364"/>
        <v>-0.62374924344254989</v>
      </c>
      <c r="V1274">
        <f t="shared" si="365"/>
        <v>0</v>
      </c>
      <c r="W1274">
        <f t="shared" si="366"/>
        <v>-0.42674103947996178</v>
      </c>
      <c r="X1274">
        <f t="shared" si="367"/>
        <v>-1.0865944432848282</v>
      </c>
      <c r="Y1274">
        <f t="shared" si="368"/>
        <v>-0.54667931476622134</v>
      </c>
      <c r="Z1274">
        <f t="shared" si="369"/>
        <v>0</v>
      </c>
      <c r="AA1274">
        <f t="shared" si="370"/>
        <v>-0.24256815437142173</v>
      </c>
      <c r="AB1274">
        <f t="shared" si="371"/>
        <v>-0.63273795324427484</v>
      </c>
      <c r="AC1274">
        <f t="shared" si="372"/>
        <v>-9.8140337994990445E-2</v>
      </c>
      <c r="AD1274">
        <f t="shared" si="373"/>
        <v>0</v>
      </c>
      <c r="AE1274">
        <f t="shared" si="374"/>
        <v>-1.8866079867674859</v>
      </c>
      <c r="AF1274">
        <f t="shared" si="375"/>
        <v>-1.1104974007561437</v>
      </c>
      <c r="AG1274">
        <f t="shared" si="376"/>
        <v>-0.41449816871455575</v>
      </c>
      <c r="AH1274">
        <f t="shared" si="377"/>
        <v>-10.125765993533875</v>
      </c>
      <c r="AI1274">
        <f t="shared" si="378"/>
        <v>-62.881161291859179</v>
      </c>
      <c r="AJ1274">
        <f t="shared" si="379"/>
        <v>1.2856590997138386</v>
      </c>
    </row>
    <row r="1275" spans="1:36" x14ac:dyDescent="0.25">
      <c r="A1275">
        <v>0</v>
      </c>
      <c r="B1275">
        <v>0.2752203721841332</v>
      </c>
      <c r="C1275">
        <v>0.55435847208619005</v>
      </c>
      <c r="D1275">
        <v>0.17042115572967678</v>
      </c>
      <c r="E1275">
        <v>0</v>
      </c>
      <c r="F1275">
        <v>0.14803921568627451</v>
      </c>
      <c r="G1275">
        <v>0.62254901960784315</v>
      </c>
      <c r="H1275">
        <v>0.22941176470588234</v>
      </c>
      <c r="I1275">
        <v>0</v>
      </c>
      <c r="J1275">
        <v>7.8508341511285579E-2</v>
      </c>
      <c r="K1275">
        <v>0.63395485770363103</v>
      </c>
      <c r="L1275">
        <v>0.28753680078508342</v>
      </c>
      <c r="M1275">
        <v>0</v>
      </c>
      <c r="N1275">
        <v>0.4604878048780488</v>
      </c>
      <c r="O1275">
        <v>0.41365853658536583</v>
      </c>
      <c r="P1275">
        <v>0.12585365853658537</v>
      </c>
      <c r="Q1275">
        <v>1</v>
      </c>
      <c r="R1275">
        <f t="shared" si="361"/>
        <v>0</v>
      </c>
      <c r="S1275">
        <f t="shared" si="362"/>
        <v>-0.96212903059194421</v>
      </c>
      <c r="T1275">
        <f t="shared" si="363"/>
        <v>-2.1291574446391408</v>
      </c>
      <c r="U1275">
        <f t="shared" si="364"/>
        <v>-0.61443774964036479</v>
      </c>
      <c r="V1275">
        <f t="shared" si="365"/>
        <v>0</v>
      </c>
      <c r="W1275">
        <f t="shared" si="366"/>
        <v>-0.28053720511642155</v>
      </c>
      <c r="X1275">
        <f t="shared" si="367"/>
        <v>-1.2350667317708333</v>
      </c>
      <c r="Y1275">
        <f t="shared" si="368"/>
        <v>-0.55224609375</v>
      </c>
      <c r="Z1275">
        <f t="shared" si="369"/>
        <v>0</v>
      </c>
      <c r="AA1275">
        <f t="shared" si="370"/>
        <v>-0.11739833783120707</v>
      </c>
      <c r="AB1275">
        <f t="shared" si="371"/>
        <v>-0.71010373221295386</v>
      </c>
      <c r="AC1275">
        <f t="shared" si="372"/>
        <v>-0.10340373719639352</v>
      </c>
      <c r="AD1275">
        <f t="shared" si="373"/>
        <v>0</v>
      </c>
      <c r="AE1275">
        <f t="shared" si="374"/>
        <v>-1.5217682926829268</v>
      </c>
      <c r="AF1275">
        <f t="shared" si="375"/>
        <v>-1.4817378048780487</v>
      </c>
      <c r="AG1275">
        <f t="shared" si="376"/>
        <v>-0.43802972560975612</v>
      </c>
      <c r="AH1275">
        <f t="shared" si="377"/>
        <v>-10.14601588591999</v>
      </c>
      <c r="AI1275">
        <f t="shared" si="378"/>
        <v>-63.006913432495963</v>
      </c>
      <c r="AJ1275">
        <f t="shared" si="379"/>
        <v>1.1602950217484937</v>
      </c>
    </row>
    <row r="1276" spans="1:36" x14ac:dyDescent="0.25">
      <c r="A1276">
        <v>0</v>
      </c>
      <c r="B1276">
        <v>0.10265848670756646</v>
      </c>
      <c r="C1276">
        <v>0.74028629856850714</v>
      </c>
      <c r="D1276">
        <v>0.15705521472392639</v>
      </c>
      <c r="E1276">
        <v>0</v>
      </c>
      <c r="F1276">
        <v>4.7872340425531915E-2</v>
      </c>
      <c r="G1276">
        <v>0.72790507364975454</v>
      </c>
      <c r="H1276">
        <v>0.22422258592471359</v>
      </c>
      <c r="I1276">
        <v>0</v>
      </c>
      <c r="J1276">
        <v>3.4383954154727794E-2</v>
      </c>
      <c r="K1276">
        <v>0.69954973393368813</v>
      </c>
      <c r="L1276">
        <v>0.26606631191158414</v>
      </c>
      <c r="M1276">
        <v>0</v>
      </c>
      <c r="N1276">
        <v>0.21708912510220768</v>
      </c>
      <c r="O1276">
        <v>0.66434995911692563</v>
      </c>
      <c r="P1276">
        <v>0.11856091578086672</v>
      </c>
      <c r="Q1276">
        <v>1</v>
      </c>
      <c r="R1276">
        <f t="shared" si="361"/>
        <v>0</v>
      </c>
      <c r="S1276">
        <f t="shared" si="362"/>
        <v>-0.35887863065567482</v>
      </c>
      <c r="T1276">
        <f t="shared" si="363"/>
        <v>-2.8432614691174591</v>
      </c>
      <c r="U1276">
        <f t="shared" si="364"/>
        <v>-0.56624808282208594</v>
      </c>
      <c r="V1276">
        <f t="shared" si="365"/>
        <v>0</v>
      </c>
      <c r="W1276">
        <f t="shared" si="366"/>
        <v>-9.0719020113031915E-2</v>
      </c>
      <c r="X1276">
        <f t="shared" si="367"/>
        <v>-1.4440812081244887</v>
      </c>
      <c r="Y1276">
        <f t="shared" si="368"/>
        <v>-0.53975456475040917</v>
      </c>
      <c r="Z1276">
        <f t="shared" si="369"/>
        <v>0</v>
      </c>
      <c r="AA1276">
        <f t="shared" si="370"/>
        <v>-5.1416435351002869E-2</v>
      </c>
      <c r="AB1276">
        <f t="shared" si="371"/>
        <v>-0.78357768049017607</v>
      </c>
      <c r="AC1276">
        <f t="shared" si="372"/>
        <v>-9.5682538438907089E-2</v>
      </c>
      <c r="AD1276">
        <f t="shared" si="373"/>
        <v>0</v>
      </c>
      <c r="AE1276">
        <f t="shared" si="374"/>
        <v>-0.71741171811120197</v>
      </c>
      <c r="AF1276">
        <f t="shared" si="375"/>
        <v>-2.3797223144930499</v>
      </c>
      <c r="AG1276">
        <f t="shared" si="376"/>
        <v>-0.41264756234668848</v>
      </c>
      <c r="AH1276">
        <f t="shared" si="377"/>
        <v>-10.283401224814176</v>
      </c>
      <c r="AI1276">
        <f t="shared" si="378"/>
        <v>-63.860078482889058</v>
      </c>
      <c r="AJ1276">
        <f t="shared" si="379"/>
        <v>0.30976278147662489</v>
      </c>
    </row>
    <row r="1277" spans="1:36" x14ac:dyDescent="0.25">
      <c r="A1277">
        <v>0</v>
      </c>
      <c r="B1277">
        <v>0.10735930735930736</v>
      </c>
      <c r="C1277">
        <v>0.74372294372294367</v>
      </c>
      <c r="D1277">
        <v>0.14891774891774892</v>
      </c>
      <c r="E1277">
        <v>0</v>
      </c>
      <c r="F1277">
        <v>7.2727272727272724E-2</v>
      </c>
      <c r="G1277">
        <v>0.75151515151515147</v>
      </c>
      <c r="H1277">
        <v>0.17575757575757575</v>
      </c>
      <c r="I1277">
        <v>0</v>
      </c>
      <c r="J1277">
        <v>5.1948051948051951E-2</v>
      </c>
      <c r="K1277">
        <v>0.73506493506493509</v>
      </c>
      <c r="L1277">
        <v>0.21298701298701297</v>
      </c>
      <c r="M1277">
        <v>0</v>
      </c>
      <c r="N1277">
        <v>0.1815038893690579</v>
      </c>
      <c r="O1277">
        <v>0.69835782195332752</v>
      </c>
      <c r="P1277">
        <v>0.12013828867761452</v>
      </c>
      <c r="Q1277">
        <v>1</v>
      </c>
      <c r="R1277">
        <f t="shared" si="361"/>
        <v>0</v>
      </c>
      <c r="S1277">
        <f t="shared" si="362"/>
        <v>-0.3753119926948052</v>
      </c>
      <c r="T1277">
        <f t="shared" si="363"/>
        <v>-2.8564607958772994</v>
      </c>
      <c r="U1277">
        <f t="shared" si="364"/>
        <v>-0.53690920082521643</v>
      </c>
      <c r="V1277">
        <f t="shared" si="365"/>
        <v>0</v>
      </c>
      <c r="W1277">
        <f t="shared" si="366"/>
        <v>-0.13781960227272727</v>
      </c>
      <c r="X1277">
        <f t="shared" si="367"/>
        <v>-1.4909209280303028</v>
      </c>
      <c r="Y1277">
        <f t="shared" si="368"/>
        <v>-0.42308830492424243</v>
      </c>
      <c r="Z1277">
        <f t="shared" si="369"/>
        <v>0</v>
      </c>
      <c r="AA1277">
        <f t="shared" si="370"/>
        <v>-7.7681107954545456E-2</v>
      </c>
      <c r="AB1277">
        <f t="shared" si="371"/>
        <v>-0.82335886769480526</v>
      </c>
      <c r="AC1277">
        <f t="shared" si="372"/>
        <v>-7.6594206574675319E-2</v>
      </c>
      <c r="AD1277">
        <f t="shared" si="373"/>
        <v>0</v>
      </c>
      <c r="AE1277">
        <f t="shared" si="374"/>
        <v>-0.59981363439930857</v>
      </c>
      <c r="AF1277">
        <f t="shared" si="375"/>
        <v>-2.5015395419187554</v>
      </c>
      <c r="AG1277">
        <f t="shared" si="376"/>
        <v>-0.41813755942091613</v>
      </c>
      <c r="AH1277">
        <f t="shared" si="377"/>
        <v>-10.317635742587601</v>
      </c>
      <c r="AI1277">
        <f t="shared" si="378"/>
        <v>-64.072675360521274</v>
      </c>
      <c r="AJ1277">
        <f t="shared" si="379"/>
        <v>9.7821963549285185E-2</v>
      </c>
    </row>
    <row r="1278" spans="1:36" x14ac:dyDescent="0.25">
      <c r="A1278">
        <v>0</v>
      </c>
      <c r="B1278">
        <v>0.12903225806451613</v>
      </c>
      <c r="C1278">
        <v>0.4838709677419355</v>
      </c>
      <c r="D1278">
        <v>0.38709677419354838</v>
      </c>
      <c r="E1278">
        <v>0</v>
      </c>
      <c r="F1278">
        <v>8.9983022071307303E-2</v>
      </c>
      <c r="G1278">
        <v>0.44142614601018676</v>
      </c>
      <c r="H1278">
        <v>0.46859083191850592</v>
      </c>
      <c r="I1278">
        <v>0</v>
      </c>
      <c r="J1278">
        <v>0.2071307300509338</v>
      </c>
      <c r="K1278">
        <v>0.50933786078098475</v>
      </c>
      <c r="L1278">
        <v>0.28353140916808151</v>
      </c>
      <c r="M1278">
        <v>0</v>
      </c>
      <c r="N1278">
        <v>4.7538200339558571E-2</v>
      </c>
      <c r="O1278">
        <v>0.42444821731748728</v>
      </c>
      <c r="P1278">
        <v>0.52801358234295415</v>
      </c>
      <c r="Q1278">
        <v>1</v>
      </c>
      <c r="R1278">
        <f t="shared" si="361"/>
        <v>0</v>
      </c>
      <c r="S1278">
        <f t="shared" si="362"/>
        <v>-0.45107736895161288</v>
      </c>
      <c r="T1278">
        <f t="shared" si="363"/>
        <v>-1.8584319083921372</v>
      </c>
      <c r="U1278">
        <f t="shared" si="364"/>
        <v>-1.3956416960685483</v>
      </c>
      <c r="V1278">
        <f t="shared" si="365"/>
        <v>0</v>
      </c>
      <c r="W1278">
        <f t="shared" si="366"/>
        <v>-0.17051958430602718</v>
      </c>
      <c r="X1278">
        <f t="shared" si="367"/>
        <v>-0.87573946837860783</v>
      </c>
      <c r="Y1278">
        <f t="shared" si="368"/>
        <v>-1.1280042975382003</v>
      </c>
      <c r="Z1278">
        <f t="shared" si="369"/>
        <v>0</v>
      </c>
      <c r="AA1278">
        <f t="shared" si="370"/>
        <v>-0.30973528358446523</v>
      </c>
      <c r="AB1278">
        <f t="shared" si="371"/>
        <v>-0.57051809210526316</v>
      </c>
      <c r="AC1278">
        <f t="shared" si="372"/>
        <v>-0.10196332170522071</v>
      </c>
      <c r="AD1278">
        <f t="shared" si="373"/>
        <v>0</v>
      </c>
      <c r="AE1278">
        <f t="shared" si="374"/>
        <v>-0.15709889643463495</v>
      </c>
      <c r="AF1278">
        <f t="shared" si="375"/>
        <v>-1.5203867784380305</v>
      </c>
      <c r="AG1278">
        <f t="shared" si="376"/>
        <v>-1.8377347729202036</v>
      </c>
      <c r="AH1278">
        <f t="shared" si="377"/>
        <v>-10.376851468822951</v>
      </c>
      <c r="AI1278">
        <f t="shared" si="378"/>
        <v>-64.440405923798892</v>
      </c>
      <c r="AJ1278">
        <f t="shared" si="379"/>
        <v>-0.26877380787482785</v>
      </c>
    </row>
    <row r="1279" spans="1:36" x14ac:dyDescent="0.25">
      <c r="A1279">
        <v>0</v>
      </c>
      <c r="B1279">
        <v>2.9141104294478526E-2</v>
      </c>
      <c r="C1279">
        <v>0.60276073619631898</v>
      </c>
      <c r="D1279">
        <v>0.36809815950920244</v>
      </c>
      <c r="E1279">
        <v>0</v>
      </c>
      <c r="F1279">
        <v>3.0674846625766872E-3</v>
      </c>
      <c r="G1279">
        <v>0.55828220858895705</v>
      </c>
      <c r="H1279">
        <v>0.43865030674846628</v>
      </c>
      <c r="I1279">
        <v>0</v>
      </c>
      <c r="J1279">
        <v>8.8957055214723926E-2</v>
      </c>
      <c r="K1279">
        <v>0.6380368098159509</v>
      </c>
      <c r="L1279">
        <v>0.27300613496932513</v>
      </c>
      <c r="M1279">
        <v>0</v>
      </c>
      <c r="N1279">
        <v>0</v>
      </c>
      <c r="O1279">
        <v>0.49386503067484661</v>
      </c>
      <c r="P1279">
        <v>0.50613496932515334</v>
      </c>
      <c r="Q1279">
        <v>1</v>
      </c>
      <c r="R1279">
        <f t="shared" si="361"/>
        <v>0</v>
      </c>
      <c r="S1279">
        <f t="shared" si="362"/>
        <v>-0.10187291806460889</v>
      </c>
      <c r="T1279">
        <f t="shared" si="363"/>
        <v>-2.3150588895645607</v>
      </c>
      <c r="U1279">
        <f t="shared" si="364"/>
        <v>-1.3271439441142638</v>
      </c>
      <c r="V1279">
        <f t="shared" si="365"/>
        <v>0</v>
      </c>
      <c r="W1279">
        <f t="shared" si="366"/>
        <v>-5.8129433473926382E-3</v>
      </c>
      <c r="X1279">
        <f t="shared" si="367"/>
        <v>-1.107568658934049</v>
      </c>
      <c r="Y1279">
        <f t="shared" si="368"/>
        <v>-1.055930670053681</v>
      </c>
      <c r="Z1279">
        <f t="shared" si="369"/>
        <v>0</v>
      </c>
      <c r="AA1279">
        <f t="shared" si="370"/>
        <v>-0.13302294023197853</v>
      </c>
      <c r="AB1279">
        <f t="shared" si="371"/>
        <v>-0.71467599693251527</v>
      </c>
      <c r="AC1279">
        <f t="shared" si="372"/>
        <v>-9.817823164302146E-2</v>
      </c>
      <c r="AD1279">
        <f t="shared" si="373"/>
        <v>0</v>
      </c>
      <c r="AE1279">
        <f t="shared" si="374"/>
        <v>0</v>
      </c>
      <c r="AF1279">
        <f t="shared" si="375"/>
        <v>-1.7690399731595092</v>
      </c>
      <c r="AG1279">
        <f t="shared" si="376"/>
        <v>-1.7615869440184049</v>
      </c>
      <c r="AH1279">
        <f t="shared" si="377"/>
        <v>-10.389892110063984</v>
      </c>
      <c r="AI1279">
        <f t="shared" si="378"/>
        <v>-64.521388504845149</v>
      </c>
      <c r="AJ1279">
        <f t="shared" si="379"/>
        <v>-0.34950648210771579</v>
      </c>
    </row>
    <row r="1280" spans="1:36" x14ac:dyDescent="0.25">
      <c r="A1280">
        <v>0</v>
      </c>
      <c r="B1280">
        <v>0</v>
      </c>
      <c r="C1280">
        <v>0.31973898858075039</v>
      </c>
      <c r="D1280">
        <v>0.68026101141924955</v>
      </c>
      <c r="E1280">
        <v>0</v>
      </c>
      <c r="F1280">
        <v>0</v>
      </c>
      <c r="G1280">
        <v>0.21778140293637846</v>
      </c>
      <c r="H1280">
        <v>0.78221859706362151</v>
      </c>
      <c r="I1280">
        <v>0</v>
      </c>
      <c r="J1280">
        <v>0</v>
      </c>
      <c r="K1280">
        <v>0.15742251223491027</v>
      </c>
      <c r="L1280">
        <v>0.84257748776508967</v>
      </c>
      <c r="M1280">
        <v>0</v>
      </c>
      <c r="N1280">
        <v>2.4469820554649264E-3</v>
      </c>
      <c r="O1280">
        <v>0.44371941272430671</v>
      </c>
      <c r="P1280">
        <v>0.5538336052202284</v>
      </c>
      <c r="Q1280">
        <v>1</v>
      </c>
      <c r="R1280">
        <f t="shared" si="361"/>
        <v>0</v>
      </c>
      <c r="S1280">
        <f t="shared" si="362"/>
        <v>0</v>
      </c>
      <c r="T1280">
        <f t="shared" si="363"/>
        <v>-1.2280404867200245</v>
      </c>
      <c r="U1280">
        <f t="shared" si="364"/>
        <v>-2.4526182986783747</v>
      </c>
      <c r="V1280">
        <f t="shared" si="365"/>
        <v>0</v>
      </c>
      <c r="W1280">
        <f t="shared" si="366"/>
        <v>0</v>
      </c>
      <c r="X1280">
        <f t="shared" si="367"/>
        <v>-0.4320536328762235</v>
      </c>
      <c r="Y1280">
        <f t="shared" si="368"/>
        <v>-1.8829773845330342</v>
      </c>
      <c r="Z1280">
        <f t="shared" si="369"/>
        <v>0</v>
      </c>
      <c r="AA1280">
        <f t="shared" si="370"/>
        <v>0</v>
      </c>
      <c r="AB1280">
        <f t="shared" si="371"/>
        <v>-0.17633166165375203</v>
      </c>
      <c r="AC1280">
        <f t="shared" si="372"/>
        <v>-0.30300699206005299</v>
      </c>
      <c r="AD1280">
        <f t="shared" si="373"/>
        <v>0</v>
      </c>
      <c r="AE1280">
        <f t="shared" si="374"/>
        <v>-8.0865110114192486E-3</v>
      </c>
      <c r="AF1280">
        <f t="shared" si="375"/>
        <v>-1.5894168026101143</v>
      </c>
      <c r="AG1280">
        <f t="shared" si="376"/>
        <v>-1.9276005556688418</v>
      </c>
      <c r="AH1280">
        <f t="shared" si="377"/>
        <v>-10.000132325811837</v>
      </c>
      <c r="AI1280">
        <f t="shared" si="378"/>
        <v>-62.100974298720871</v>
      </c>
      <c r="AJ1280">
        <f t="shared" si="379"/>
        <v>2.0634384881207564</v>
      </c>
    </row>
    <row r="1281" spans="1:36" x14ac:dyDescent="0.25">
      <c r="A1281">
        <v>0</v>
      </c>
      <c r="B1281">
        <v>0</v>
      </c>
      <c r="C1281">
        <v>0.3479188900747065</v>
      </c>
      <c r="D1281">
        <v>0.65208110992529345</v>
      </c>
      <c r="E1281">
        <v>0</v>
      </c>
      <c r="F1281">
        <v>0</v>
      </c>
      <c r="G1281">
        <v>0.23479188900747064</v>
      </c>
      <c r="H1281">
        <v>0.76520811099252939</v>
      </c>
      <c r="I1281">
        <v>0</v>
      </c>
      <c r="J1281">
        <v>0</v>
      </c>
      <c r="K1281">
        <v>0.16862326574172892</v>
      </c>
      <c r="L1281">
        <v>0.83137673425827108</v>
      </c>
      <c r="M1281">
        <v>0</v>
      </c>
      <c r="N1281">
        <v>0</v>
      </c>
      <c r="O1281">
        <v>0.49199573105656352</v>
      </c>
      <c r="P1281">
        <v>0.50800426894343653</v>
      </c>
      <c r="Q1281">
        <v>1</v>
      </c>
      <c r="R1281">
        <f t="shared" si="361"/>
        <v>0</v>
      </c>
      <c r="S1281">
        <f t="shared" si="362"/>
        <v>0</v>
      </c>
      <c r="T1281">
        <f t="shared" si="363"/>
        <v>-1.3362727048175693</v>
      </c>
      <c r="U1281">
        <f t="shared" si="364"/>
        <v>-2.3510182644285282</v>
      </c>
      <c r="V1281">
        <f t="shared" si="365"/>
        <v>0</v>
      </c>
      <c r="W1281">
        <f t="shared" si="366"/>
        <v>0</v>
      </c>
      <c r="X1281">
        <f t="shared" si="367"/>
        <v>-0.46580051027214514</v>
      </c>
      <c r="Y1281">
        <f t="shared" si="368"/>
        <v>-1.8420292906216651</v>
      </c>
      <c r="Z1281">
        <f t="shared" si="369"/>
        <v>0</v>
      </c>
      <c r="AA1281">
        <f t="shared" si="370"/>
        <v>0</v>
      </c>
      <c r="AB1281">
        <f t="shared" si="371"/>
        <v>-0.18887781816969051</v>
      </c>
      <c r="AC1281">
        <f t="shared" si="372"/>
        <v>-0.29897898670957845</v>
      </c>
      <c r="AD1281">
        <f t="shared" si="373"/>
        <v>0</v>
      </c>
      <c r="AE1281">
        <f t="shared" si="374"/>
        <v>0</v>
      </c>
      <c r="AF1281">
        <f t="shared" si="375"/>
        <v>-1.7623440835112061</v>
      </c>
      <c r="AG1281">
        <f t="shared" si="376"/>
        <v>-1.7680929829242265</v>
      </c>
      <c r="AH1281">
        <f t="shared" si="377"/>
        <v>-10.013414641454609</v>
      </c>
      <c r="AI1281">
        <f t="shared" si="378"/>
        <v>-62.18345768148874</v>
      </c>
      <c r="AJ1281">
        <f t="shared" si="379"/>
        <v>1.9812096435397062</v>
      </c>
    </row>
    <row r="1282" spans="1:36" x14ac:dyDescent="0.25">
      <c r="A1282">
        <v>0</v>
      </c>
      <c r="B1282">
        <v>1.1345218800648298E-2</v>
      </c>
      <c r="C1282">
        <v>0.34359805510534847</v>
      </c>
      <c r="D1282">
        <v>0.64505672609400322</v>
      </c>
      <c r="E1282">
        <v>0</v>
      </c>
      <c r="F1282">
        <v>1.1345218800648298E-2</v>
      </c>
      <c r="G1282">
        <v>0.2560777957860616</v>
      </c>
      <c r="H1282">
        <v>0.73257698541329008</v>
      </c>
      <c r="I1282">
        <v>0</v>
      </c>
      <c r="J1282">
        <v>1.1345218800648298E-2</v>
      </c>
      <c r="K1282">
        <v>0.20583468395461912</v>
      </c>
      <c r="L1282">
        <v>0.78282009724473256</v>
      </c>
      <c r="M1282">
        <v>0</v>
      </c>
      <c r="N1282">
        <v>1.6181229773462782E-2</v>
      </c>
      <c r="O1282">
        <v>0.46763754045307443</v>
      </c>
      <c r="P1282">
        <v>0.51618122977346281</v>
      </c>
      <c r="Q1282">
        <v>1</v>
      </c>
      <c r="R1282">
        <f t="shared" si="361"/>
        <v>0</v>
      </c>
      <c r="S1282">
        <f t="shared" si="362"/>
        <v>-3.9661178712520256E-2</v>
      </c>
      <c r="T1282">
        <f t="shared" si="363"/>
        <v>-1.3196774178231361</v>
      </c>
      <c r="U1282">
        <f t="shared" si="364"/>
        <v>-2.325692496771171</v>
      </c>
      <c r="V1282">
        <f t="shared" si="365"/>
        <v>0</v>
      </c>
      <c r="W1282">
        <f t="shared" si="366"/>
        <v>-2.1499411213533225E-2</v>
      </c>
      <c r="X1282">
        <f t="shared" si="367"/>
        <v>-0.50802933802674233</v>
      </c>
      <c r="Y1282">
        <f t="shared" si="368"/>
        <v>-1.763478778363047</v>
      </c>
      <c r="Z1282">
        <f t="shared" si="369"/>
        <v>0</v>
      </c>
      <c r="AA1282">
        <f t="shared" si="370"/>
        <v>-1.6965201453606159E-2</v>
      </c>
      <c r="AB1282">
        <f t="shared" si="371"/>
        <v>-0.23055896728119935</v>
      </c>
      <c r="AC1282">
        <f t="shared" si="372"/>
        <v>-0.28151709063512964</v>
      </c>
      <c r="AD1282">
        <f t="shared" si="373"/>
        <v>0</v>
      </c>
      <c r="AE1282">
        <f t="shared" si="374"/>
        <v>-5.3473907766990285E-2</v>
      </c>
      <c r="AF1282">
        <f t="shared" si="375"/>
        <v>-1.6750922835760518</v>
      </c>
      <c r="AG1282">
        <f t="shared" si="376"/>
        <v>-1.7965526395631068</v>
      </c>
      <c r="AH1282">
        <f t="shared" si="377"/>
        <v>-10.032198711186235</v>
      </c>
      <c r="AI1282">
        <f t="shared" si="378"/>
        <v>-62.300107041079521</v>
      </c>
      <c r="AJ1282">
        <f t="shared" si="379"/>
        <v>1.8649202560486071</v>
      </c>
    </row>
    <row r="1283" spans="1:36" x14ac:dyDescent="0.25">
      <c r="A1283">
        <v>0</v>
      </c>
      <c r="B1283">
        <v>0</v>
      </c>
      <c r="C1283">
        <v>0.38696537678207737</v>
      </c>
      <c r="D1283">
        <v>0.61303462321792257</v>
      </c>
      <c r="E1283">
        <v>0</v>
      </c>
      <c r="F1283">
        <v>0</v>
      </c>
      <c r="G1283">
        <v>0.30346232179226068</v>
      </c>
      <c r="H1283">
        <v>0.69653767820773926</v>
      </c>
      <c r="I1283">
        <v>0</v>
      </c>
      <c r="J1283">
        <v>1.0183299389002037E-2</v>
      </c>
      <c r="K1283">
        <v>0.52545824847250511</v>
      </c>
      <c r="L1283">
        <v>0.46435845213849286</v>
      </c>
      <c r="M1283">
        <v>0</v>
      </c>
      <c r="N1283">
        <v>0</v>
      </c>
      <c r="O1283">
        <v>0.2219959266802444</v>
      </c>
      <c r="P1283">
        <v>0.77800407331975563</v>
      </c>
      <c r="Q1283">
        <v>1</v>
      </c>
      <c r="R1283">
        <f t="shared" ref="R1283:R1346" si="380">A1283*AO$41</f>
        <v>0</v>
      </c>
      <c r="S1283">
        <f t="shared" ref="S1283:S1346" si="381">B1283*$AP$41</f>
        <v>0</v>
      </c>
      <c r="T1283">
        <f t="shared" ref="T1283:T1346" si="382">C1283*$AQ$41</f>
        <v>-1.4862408608865834</v>
      </c>
      <c r="U1283">
        <f t="shared" ref="U1283:U1346" si="383">D1283*$AR$41</f>
        <v>-2.2102397600162296</v>
      </c>
      <c r="V1283">
        <f t="shared" ref="V1283:V1346" si="384">E1283*$AS$41</f>
        <v>0</v>
      </c>
      <c r="W1283">
        <f t="shared" ref="W1283:W1346" si="385">F1283*$AT$41</f>
        <v>0</v>
      </c>
      <c r="X1283">
        <f t="shared" ref="X1283:X1346" si="386">G1283*$AU$41</f>
        <v>-0.60203486984470467</v>
      </c>
      <c r="Y1283">
        <f t="shared" ref="Y1283:Y1346" si="387">H1283*$AV$41</f>
        <v>-1.6767240007637474</v>
      </c>
      <c r="Z1283">
        <f t="shared" ref="Z1283:Z1346" si="388">I1283*$AW$41</f>
        <v>0</v>
      </c>
      <c r="AA1283">
        <f t="shared" ref="AA1283:AA1346" si="389">J1283*$AX$41</f>
        <v>-1.5227712099032587E-2</v>
      </c>
      <c r="AB1283">
        <f t="shared" ref="AB1283:AB1346" si="390">K1283*$AY$41</f>
        <v>-0.58857481542769863</v>
      </c>
      <c r="AC1283">
        <f t="shared" ref="AC1283:AC1346" si="391">L1283*$AZ$41</f>
        <v>-0.1669921875</v>
      </c>
      <c r="AD1283">
        <f t="shared" ref="AD1283:AD1346" si="392">M1283*$BA$41</f>
        <v>0</v>
      </c>
      <c r="AE1283">
        <f t="shared" ref="AE1283:AE1346" si="393">N1283*$BB$41</f>
        <v>0</v>
      </c>
      <c r="AF1283">
        <f t="shared" ref="AF1283:AF1346" si="394">O1283*$BC$41</f>
        <v>-0.79519634674134421</v>
      </c>
      <c r="AG1283">
        <f t="shared" ref="AG1283:AG1346" si="395">P1283*$BD$41</f>
        <v>-2.7078188645621184</v>
      </c>
      <c r="AH1283">
        <f t="shared" ref="AH1283:AH1346" si="396">SUM(R1283:AG1283)</f>
        <v>-10.249049417841459</v>
      </c>
      <c r="AI1283">
        <f t="shared" ref="AI1283:AI1346" si="397">AH1283/$AP$44</f>
        <v>-63.646753237539954</v>
      </c>
      <c r="AJ1283">
        <f t="shared" ref="AJ1283:AJ1346" si="398">(AI1283-AVERAGE(AI:AI))/STDEV(AI:AI)</f>
        <v>0.52242971942693262</v>
      </c>
    </row>
    <row r="1284" spans="1:36" x14ac:dyDescent="0.25">
      <c r="A1284">
        <v>0</v>
      </c>
      <c r="B1284">
        <v>0</v>
      </c>
      <c r="C1284">
        <v>0.40240240240240238</v>
      </c>
      <c r="D1284">
        <v>0.59759759759759756</v>
      </c>
      <c r="E1284">
        <v>0</v>
      </c>
      <c r="F1284">
        <v>0</v>
      </c>
      <c r="G1284">
        <v>0.29129129129129128</v>
      </c>
      <c r="H1284">
        <v>0.70870870870870872</v>
      </c>
      <c r="I1284">
        <v>0</v>
      </c>
      <c r="J1284">
        <v>0</v>
      </c>
      <c r="K1284">
        <v>0.2072072072072072</v>
      </c>
      <c r="L1284">
        <v>0.7927927927927928</v>
      </c>
      <c r="M1284">
        <v>0</v>
      </c>
      <c r="N1284">
        <v>0</v>
      </c>
      <c r="O1284">
        <v>0.56456456456456461</v>
      </c>
      <c r="P1284">
        <v>0.43543543543543545</v>
      </c>
      <c r="Q1284">
        <v>1</v>
      </c>
      <c r="R1284">
        <f t="shared" si="380"/>
        <v>0</v>
      </c>
      <c r="S1284">
        <f t="shared" si="381"/>
        <v>0</v>
      </c>
      <c r="T1284">
        <f t="shared" si="382"/>
        <v>-1.54553076025244</v>
      </c>
      <c r="U1284">
        <f t="shared" si="383"/>
        <v>-2.1545829887504691</v>
      </c>
      <c r="V1284">
        <f t="shared" si="384"/>
        <v>0</v>
      </c>
      <c r="W1284">
        <f t="shared" si="385"/>
        <v>0</v>
      </c>
      <c r="X1284">
        <f t="shared" si="386"/>
        <v>-0.57788892408033032</v>
      </c>
      <c r="Y1284">
        <f t="shared" si="387"/>
        <v>-1.7060224286786787</v>
      </c>
      <c r="Z1284">
        <f t="shared" si="388"/>
        <v>0</v>
      </c>
      <c r="AA1284">
        <f t="shared" si="389"/>
        <v>0</v>
      </c>
      <c r="AB1284">
        <f t="shared" si="390"/>
        <v>-0.23209635416666666</v>
      </c>
      <c r="AC1284">
        <f t="shared" si="391"/>
        <v>-0.28510346283783783</v>
      </c>
      <c r="AD1284">
        <f t="shared" si="392"/>
        <v>0</v>
      </c>
      <c r="AE1284">
        <f t="shared" si="393"/>
        <v>0</v>
      </c>
      <c r="AF1284">
        <f t="shared" si="394"/>
        <v>-2.0222879129129132</v>
      </c>
      <c r="AG1284">
        <f t="shared" si="395"/>
        <v>-1.5155194256756757</v>
      </c>
      <c r="AH1284">
        <f t="shared" si="396"/>
        <v>-10.039032257355013</v>
      </c>
      <c r="AI1284">
        <f t="shared" si="397"/>
        <v>-62.342543467035711</v>
      </c>
      <c r="AJ1284">
        <f t="shared" si="398"/>
        <v>1.8226147860565822</v>
      </c>
    </row>
    <row r="1285" spans="1:36" x14ac:dyDescent="0.25">
      <c r="A1285">
        <v>0</v>
      </c>
      <c r="B1285">
        <v>1.7456359102244388E-2</v>
      </c>
      <c r="C1285">
        <v>0.46134663341645887</v>
      </c>
      <c r="D1285">
        <v>0.52119700748129671</v>
      </c>
      <c r="E1285">
        <v>0</v>
      </c>
      <c r="F1285">
        <v>0</v>
      </c>
      <c r="G1285">
        <v>0.35660847880299251</v>
      </c>
      <c r="H1285">
        <v>0.64339152119700749</v>
      </c>
      <c r="I1285">
        <v>0</v>
      </c>
      <c r="J1285">
        <v>3.4912718204488775E-2</v>
      </c>
      <c r="K1285">
        <v>0.5785536159600998</v>
      </c>
      <c r="L1285">
        <v>0.38653366583541149</v>
      </c>
      <c r="M1285">
        <v>0</v>
      </c>
      <c r="N1285">
        <v>0</v>
      </c>
      <c r="O1285">
        <v>0.26932668329177056</v>
      </c>
      <c r="P1285">
        <v>0.73067331670822944</v>
      </c>
      <c r="Q1285">
        <v>1</v>
      </c>
      <c r="R1285">
        <f t="shared" si="380"/>
        <v>0</v>
      </c>
      <c r="S1285">
        <f t="shared" si="381"/>
        <v>-6.1024806148690769E-2</v>
      </c>
      <c r="T1285">
        <f t="shared" si="382"/>
        <v>-1.7719213623655705</v>
      </c>
      <c r="U1285">
        <f t="shared" si="383"/>
        <v>-1.8791277117265428</v>
      </c>
      <c r="V1285">
        <f t="shared" si="384"/>
        <v>0</v>
      </c>
      <c r="W1285">
        <f t="shared" si="385"/>
        <v>0</v>
      </c>
      <c r="X1285">
        <f t="shared" si="386"/>
        <v>-0.70747082489089774</v>
      </c>
      <c r="Y1285">
        <f t="shared" si="387"/>
        <v>-1.5487891599127181</v>
      </c>
      <c r="Z1285">
        <f t="shared" si="388"/>
        <v>0</v>
      </c>
      <c r="AA1285">
        <f t="shared" si="389"/>
        <v>-5.2207128662718198E-2</v>
      </c>
      <c r="AB1285">
        <f t="shared" si="390"/>
        <v>-0.64804784912718205</v>
      </c>
      <c r="AC1285">
        <f t="shared" si="391"/>
        <v>-0.13900490473036159</v>
      </c>
      <c r="AD1285">
        <f t="shared" si="392"/>
        <v>0</v>
      </c>
      <c r="AE1285">
        <f t="shared" si="393"/>
        <v>0</v>
      </c>
      <c r="AF1285">
        <f t="shared" si="394"/>
        <v>-0.96473659600997508</v>
      </c>
      <c r="AG1285">
        <f t="shared" si="395"/>
        <v>-2.5430856452618453</v>
      </c>
      <c r="AH1285">
        <f t="shared" si="396"/>
        <v>-10.315415988836502</v>
      </c>
      <c r="AI1285">
        <f t="shared" si="397"/>
        <v>-64.058890655863848</v>
      </c>
      <c r="AJ1285">
        <f t="shared" si="398"/>
        <v>0.11156412953271812</v>
      </c>
    </row>
    <row r="1286" spans="1:36" x14ac:dyDescent="0.25">
      <c r="A1286">
        <v>0</v>
      </c>
      <c r="B1286">
        <v>4.7846889952153108E-3</v>
      </c>
      <c r="C1286">
        <v>0.47687400318979267</v>
      </c>
      <c r="D1286">
        <v>0.51834130781499199</v>
      </c>
      <c r="E1286">
        <v>0</v>
      </c>
      <c r="F1286">
        <v>0</v>
      </c>
      <c r="G1286">
        <v>0.33865814696485624</v>
      </c>
      <c r="H1286">
        <v>0.66134185303514381</v>
      </c>
      <c r="I1286">
        <v>0</v>
      </c>
      <c r="J1286">
        <v>0</v>
      </c>
      <c r="K1286">
        <v>0.25718849840255592</v>
      </c>
      <c r="L1286">
        <v>0.74281150159744413</v>
      </c>
      <c r="M1286">
        <v>0</v>
      </c>
      <c r="N1286">
        <v>7.9744816586921844E-3</v>
      </c>
      <c r="O1286">
        <v>0.63476874003189787</v>
      </c>
      <c r="P1286">
        <v>0.35725677830940988</v>
      </c>
      <c r="Q1286">
        <v>1</v>
      </c>
      <c r="R1286">
        <f t="shared" si="380"/>
        <v>0</v>
      </c>
      <c r="S1286">
        <f t="shared" si="381"/>
        <v>-1.6726553154904306E-2</v>
      </c>
      <c r="T1286">
        <f t="shared" si="382"/>
        <v>-1.8315582518752493</v>
      </c>
      <c r="U1286">
        <f t="shared" si="383"/>
        <v>-1.8688317501183711</v>
      </c>
      <c r="V1286">
        <f t="shared" si="384"/>
        <v>0</v>
      </c>
      <c r="W1286">
        <f t="shared" si="385"/>
        <v>0</v>
      </c>
      <c r="X1286">
        <f t="shared" si="386"/>
        <v>-0.67185939996006394</v>
      </c>
      <c r="Y1286">
        <f t="shared" si="387"/>
        <v>-1.5919996755191694</v>
      </c>
      <c r="Z1286">
        <f t="shared" si="388"/>
        <v>0</v>
      </c>
      <c r="AA1286">
        <f t="shared" si="389"/>
        <v>0</v>
      </c>
      <c r="AB1286">
        <f t="shared" si="390"/>
        <v>-0.28808125748801916</v>
      </c>
      <c r="AC1286">
        <f t="shared" si="391"/>
        <v>-0.2671292338508387</v>
      </c>
      <c r="AD1286">
        <f t="shared" si="392"/>
        <v>0</v>
      </c>
      <c r="AE1286">
        <f t="shared" si="393"/>
        <v>-2.635316985645933E-2</v>
      </c>
      <c r="AF1286">
        <f t="shared" si="394"/>
        <v>-2.2737614633173844</v>
      </c>
      <c r="AG1286">
        <f t="shared" si="395"/>
        <v>-1.243421052631579</v>
      </c>
      <c r="AH1286">
        <f t="shared" si="396"/>
        <v>-10.079721807772039</v>
      </c>
      <c r="AI1286">
        <f t="shared" si="397"/>
        <v>-62.595226195858416</v>
      </c>
      <c r="AJ1286">
        <f t="shared" si="398"/>
        <v>1.5707118191868505</v>
      </c>
    </row>
    <row r="1287" spans="1:36" x14ac:dyDescent="0.25">
      <c r="A1287">
        <v>0</v>
      </c>
      <c r="B1287">
        <v>4.972032318210068E-3</v>
      </c>
      <c r="C1287">
        <v>0.48850217526413919</v>
      </c>
      <c r="D1287">
        <v>0.50652579241765072</v>
      </c>
      <c r="E1287">
        <v>0</v>
      </c>
      <c r="F1287">
        <v>0</v>
      </c>
      <c r="G1287">
        <v>0.3778744561839652</v>
      </c>
      <c r="H1287">
        <v>0.6221255438160348</v>
      </c>
      <c r="I1287">
        <v>0</v>
      </c>
      <c r="J1287">
        <v>0</v>
      </c>
      <c r="K1287">
        <v>0.29397141081417028</v>
      </c>
      <c r="L1287">
        <v>0.70602858918582967</v>
      </c>
      <c r="M1287">
        <v>0</v>
      </c>
      <c r="N1287">
        <v>2.7967681789931635E-2</v>
      </c>
      <c r="O1287">
        <v>0.6028589185829708</v>
      </c>
      <c r="P1287">
        <v>0.36917339962709755</v>
      </c>
      <c r="Q1287">
        <v>1</v>
      </c>
      <c r="R1287">
        <f t="shared" si="380"/>
        <v>0</v>
      </c>
      <c r="S1287">
        <f t="shared" si="381"/>
        <v>-1.7381477237414542E-2</v>
      </c>
      <c r="T1287">
        <f t="shared" si="382"/>
        <v>-1.8762192616483451</v>
      </c>
      <c r="U1287">
        <f t="shared" si="383"/>
        <v>-1.8262319997499417</v>
      </c>
      <c r="V1287">
        <f t="shared" si="384"/>
        <v>0</v>
      </c>
      <c r="W1287">
        <f t="shared" si="385"/>
        <v>0</v>
      </c>
      <c r="X1287">
        <f t="shared" si="386"/>
        <v>-0.74966011497824736</v>
      </c>
      <c r="Y1287">
        <f t="shared" si="387"/>
        <v>-1.4975971342837167</v>
      </c>
      <c r="Z1287">
        <f t="shared" si="388"/>
        <v>0</v>
      </c>
      <c r="AA1287">
        <f t="shared" si="389"/>
        <v>0</v>
      </c>
      <c r="AB1287">
        <f t="shared" si="390"/>
        <v>-0.32928242988657547</v>
      </c>
      <c r="AC1287">
        <f t="shared" si="391"/>
        <v>-0.25390139449968924</v>
      </c>
      <c r="AD1287">
        <f t="shared" si="392"/>
        <v>0</v>
      </c>
      <c r="AE1287">
        <f t="shared" si="393"/>
        <v>-9.2424448415164701E-2</v>
      </c>
      <c r="AF1287">
        <f t="shared" si="394"/>
        <v>-2.159459485705407</v>
      </c>
      <c r="AG1287">
        <f t="shared" si="395"/>
        <v>-1.2848964807333747</v>
      </c>
      <c r="AH1287">
        <f t="shared" si="396"/>
        <v>-10.087054227137875</v>
      </c>
      <c r="AI1287">
        <f t="shared" si="397"/>
        <v>-62.640760631978814</v>
      </c>
      <c r="AJ1287">
        <f t="shared" si="398"/>
        <v>1.5253178992821912</v>
      </c>
    </row>
    <row r="1288" spans="1:36" x14ac:dyDescent="0.25">
      <c r="A1288">
        <v>0</v>
      </c>
      <c r="B1288">
        <v>2.9605263157894735E-2</v>
      </c>
      <c r="C1288">
        <v>0.50164473684210531</v>
      </c>
      <c r="D1288">
        <v>0.46875</v>
      </c>
      <c r="E1288">
        <v>0</v>
      </c>
      <c r="F1288">
        <v>2.4671052631578948E-2</v>
      </c>
      <c r="G1288">
        <v>0.41282894736842107</v>
      </c>
      <c r="H1288">
        <v>0.5625</v>
      </c>
      <c r="I1288">
        <v>0</v>
      </c>
      <c r="J1288">
        <v>4.9342105263157892E-3</v>
      </c>
      <c r="K1288">
        <v>0.35690789473684209</v>
      </c>
      <c r="L1288">
        <v>0.63815789473684215</v>
      </c>
      <c r="M1288">
        <v>0</v>
      </c>
      <c r="N1288">
        <v>5.0986842105263157E-2</v>
      </c>
      <c r="O1288">
        <v>0.55921052631578949</v>
      </c>
      <c r="P1288">
        <v>0.38980263157894735</v>
      </c>
      <c r="Q1288">
        <v>1</v>
      </c>
      <c r="R1288">
        <f t="shared" si="380"/>
        <v>0</v>
      </c>
      <c r="S1288">
        <f t="shared" si="381"/>
        <v>-0.1034955476459704</v>
      </c>
      <c r="T1288">
        <f t="shared" si="382"/>
        <v>-1.92669667695698</v>
      </c>
      <c r="U1288">
        <f t="shared" si="383"/>
        <v>-1.6900348663330078</v>
      </c>
      <c r="V1288">
        <f t="shared" si="384"/>
        <v>0</v>
      </c>
      <c r="W1288">
        <f t="shared" si="385"/>
        <v>-4.6752126593338814E-2</v>
      </c>
      <c r="X1288">
        <f t="shared" si="386"/>
        <v>-0.81900586579975332</v>
      </c>
      <c r="Y1288">
        <f t="shared" si="387"/>
        <v>-1.35406494140625</v>
      </c>
      <c r="Z1288">
        <f t="shared" si="388"/>
        <v>0</v>
      </c>
      <c r="AA1288">
        <f t="shared" si="389"/>
        <v>-7.3784276058799338E-3</v>
      </c>
      <c r="AB1288">
        <f t="shared" si="390"/>
        <v>-0.3997786672491776</v>
      </c>
      <c r="AC1288">
        <f t="shared" si="391"/>
        <v>-0.22949379368832237</v>
      </c>
      <c r="AD1288">
        <f t="shared" si="392"/>
        <v>0</v>
      </c>
      <c r="AE1288">
        <f t="shared" si="393"/>
        <v>-0.16849557976973684</v>
      </c>
      <c r="AF1288">
        <f t="shared" si="394"/>
        <v>-2.0031095805921053</v>
      </c>
      <c r="AG1288">
        <f t="shared" si="395"/>
        <v>-1.3566958778782894</v>
      </c>
      <c r="AH1288">
        <f t="shared" si="396"/>
        <v>-10.105001951518812</v>
      </c>
      <c r="AI1288">
        <f t="shared" si="397"/>
        <v>-62.752216274183091</v>
      </c>
      <c r="AJ1288">
        <f t="shared" si="398"/>
        <v>1.4142062017140995</v>
      </c>
    </row>
    <row r="1289" spans="1:36" x14ac:dyDescent="0.25">
      <c r="A1289">
        <v>0</v>
      </c>
      <c r="B1289">
        <v>5.9360730593607303E-2</v>
      </c>
      <c r="C1289">
        <v>0.4771689497716895</v>
      </c>
      <c r="D1289">
        <v>0.4634703196347032</v>
      </c>
      <c r="E1289">
        <v>0</v>
      </c>
      <c r="F1289">
        <v>5.4794520547945202E-2</v>
      </c>
      <c r="G1289">
        <v>0.41095890410958902</v>
      </c>
      <c r="H1289">
        <v>0.53424657534246578</v>
      </c>
      <c r="I1289">
        <v>0</v>
      </c>
      <c r="J1289">
        <v>9.5890410958904104E-2</v>
      </c>
      <c r="K1289">
        <v>0.53881278538812782</v>
      </c>
      <c r="L1289">
        <v>0.36529680365296802</v>
      </c>
      <c r="M1289">
        <v>0</v>
      </c>
      <c r="N1289">
        <v>2.7522935779816515E-2</v>
      </c>
      <c r="O1289">
        <v>0.36926605504587157</v>
      </c>
      <c r="P1289">
        <v>0.60321100917431192</v>
      </c>
      <c r="Q1289">
        <v>1</v>
      </c>
      <c r="R1289">
        <f t="shared" si="380"/>
        <v>0</v>
      </c>
      <c r="S1289">
        <f t="shared" si="381"/>
        <v>-0.20751618685787671</v>
      </c>
      <c r="T1289">
        <f t="shared" si="382"/>
        <v>-1.8326910706959902</v>
      </c>
      <c r="U1289">
        <f t="shared" si="383"/>
        <v>-1.6709994660120577</v>
      </c>
      <c r="V1289">
        <f t="shared" si="384"/>
        <v>0</v>
      </c>
      <c r="W1289">
        <f t="shared" si="385"/>
        <v>-0.10383668664383561</v>
      </c>
      <c r="X1289">
        <f t="shared" si="386"/>
        <v>-0.81529591181506844</v>
      </c>
      <c r="Y1289">
        <f t="shared" si="387"/>
        <v>-1.2860525470890412</v>
      </c>
      <c r="Z1289">
        <f t="shared" si="388"/>
        <v>0</v>
      </c>
      <c r="AA1289">
        <f t="shared" si="389"/>
        <v>-0.1433908122859589</v>
      </c>
      <c r="AB1289">
        <f t="shared" si="390"/>
        <v>-0.60353346175799083</v>
      </c>
      <c r="AC1289">
        <f t="shared" si="391"/>
        <v>-0.13136772260273971</v>
      </c>
      <c r="AD1289">
        <f t="shared" si="392"/>
        <v>0</v>
      </c>
      <c r="AE1289">
        <f t="shared" si="393"/>
        <v>-9.0954701834862386E-2</v>
      </c>
      <c r="AF1289">
        <f t="shared" si="394"/>
        <v>-1.3227225487385321</v>
      </c>
      <c r="AG1289">
        <f t="shared" si="395"/>
        <v>-2.099457067087156</v>
      </c>
      <c r="AH1289">
        <f t="shared" si="396"/>
        <v>-10.307818183421109</v>
      </c>
      <c r="AI1289">
        <f t="shared" si="397"/>
        <v>-64.011708168327146</v>
      </c>
      <c r="AJ1289">
        <f t="shared" si="398"/>
        <v>0.15860101507754992</v>
      </c>
    </row>
    <row r="1290" spans="1:36" x14ac:dyDescent="0.25">
      <c r="A1290">
        <v>0</v>
      </c>
      <c r="B1290">
        <v>0.08</v>
      </c>
      <c r="C1290">
        <v>0.46400000000000002</v>
      </c>
      <c r="D1290">
        <v>0.45600000000000002</v>
      </c>
      <c r="E1290">
        <v>0</v>
      </c>
      <c r="F1290">
        <v>1.6E-2</v>
      </c>
      <c r="G1290">
        <v>0.45600000000000002</v>
      </c>
      <c r="H1290">
        <v>0.52800000000000002</v>
      </c>
      <c r="I1290">
        <v>0</v>
      </c>
      <c r="J1290">
        <v>0.13600000000000001</v>
      </c>
      <c r="K1290">
        <v>0.54400000000000004</v>
      </c>
      <c r="L1290">
        <v>0.32</v>
      </c>
      <c r="M1290">
        <v>0</v>
      </c>
      <c r="N1290">
        <v>0</v>
      </c>
      <c r="O1290">
        <v>0.36</v>
      </c>
      <c r="P1290">
        <v>0.64</v>
      </c>
      <c r="Q1290">
        <v>1</v>
      </c>
      <c r="R1290">
        <f t="shared" si="380"/>
        <v>0</v>
      </c>
      <c r="S1290">
        <f t="shared" si="381"/>
        <v>-0.27966796875</v>
      </c>
      <c r="T1290">
        <f t="shared" si="382"/>
        <v>-1.7821123046875</v>
      </c>
      <c r="U1290">
        <f t="shared" si="383"/>
        <v>-1.64406591796875</v>
      </c>
      <c r="V1290">
        <f t="shared" si="384"/>
        <v>0</v>
      </c>
      <c r="W1290">
        <f t="shared" si="385"/>
        <v>-3.0320312500000002E-2</v>
      </c>
      <c r="X1290">
        <f t="shared" si="386"/>
        <v>-0.90465234375000003</v>
      </c>
      <c r="Y1290">
        <f t="shared" si="387"/>
        <v>-1.271015625</v>
      </c>
      <c r="Z1290">
        <f t="shared" si="388"/>
        <v>0</v>
      </c>
      <c r="AA1290">
        <f t="shared" si="389"/>
        <v>-0.20336914062500003</v>
      </c>
      <c r="AB1290">
        <f t="shared" si="390"/>
        <v>-0.60934375000000007</v>
      </c>
      <c r="AC1290">
        <f t="shared" si="391"/>
        <v>-0.115078125</v>
      </c>
      <c r="AD1290">
        <f t="shared" si="392"/>
        <v>0</v>
      </c>
      <c r="AE1290">
        <f t="shared" si="393"/>
        <v>0</v>
      </c>
      <c r="AF1290">
        <f t="shared" si="394"/>
        <v>-1.28953125</v>
      </c>
      <c r="AG1290">
        <f t="shared" si="395"/>
        <v>-2.2275</v>
      </c>
      <c r="AH1290">
        <f t="shared" si="396"/>
        <v>-10.356656738281252</v>
      </c>
      <c r="AI1290">
        <f t="shared" si="397"/>
        <v>-64.314996339057444</v>
      </c>
      <c r="AJ1290">
        <f t="shared" si="398"/>
        <v>-0.14375122870030296</v>
      </c>
    </row>
    <row r="1291" spans="1:36" x14ac:dyDescent="0.25">
      <c r="A1291">
        <v>0</v>
      </c>
      <c r="B1291">
        <v>2.2222222222222223E-2</v>
      </c>
      <c r="C1291">
        <v>0.53968253968253965</v>
      </c>
      <c r="D1291">
        <v>0.43809523809523809</v>
      </c>
      <c r="E1291">
        <v>0</v>
      </c>
      <c r="F1291">
        <v>9.5238095238095247E-3</v>
      </c>
      <c r="G1291">
        <v>0.43809523809523809</v>
      </c>
      <c r="H1291">
        <v>0.55238095238095242</v>
      </c>
      <c r="I1291">
        <v>0</v>
      </c>
      <c r="J1291">
        <v>0</v>
      </c>
      <c r="K1291">
        <v>0.39171974522292996</v>
      </c>
      <c r="L1291">
        <v>0.60828025477707004</v>
      </c>
      <c r="M1291">
        <v>0</v>
      </c>
      <c r="N1291">
        <v>6.6455696202531639E-2</v>
      </c>
      <c r="O1291">
        <v>0.58544303797468356</v>
      </c>
      <c r="P1291">
        <v>0.34810126582278483</v>
      </c>
      <c r="Q1291">
        <v>1</v>
      </c>
      <c r="R1291">
        <f t="shared" si="380"/>
        <v>0</v>
      </c>
      <c r="S1291">
        <f t="shared" si="381"/>
        <v>-7.7685546874999997E-2</v>
      </c>
      <c r="T1291">
        <f t="shared" si="382"/>
        <v>-2.0727907211061507</v>
      </c>
      <c r="U1291">
        <f t="shared" si="383"/>
        <v>-1.579511951264881</v>
      </c>
      <c r="V1291">
        <f t="shared" si="384"/>
        <v>0</v>
      </c>
      <c r="W1291">
        <f t="shared" si="385"/>
        <v>-1.804780505952381E-2</v>
      </c>
      <c r="X1291">
        <f t="shared" si="386"/>
        <v>-0.86913132440476193</v>
      </c>
      <c r="Y1291">
        <f t="shared" si="387"/>
        <v>-1.3297061011904763</v>
      </c>
      <c r="Z1291">
        <f t="shared" si="388"/>
        <v>0</v>
      </c>
      <c r="AA1291">
        <f t="shared" si="389"/>
        <v>0</v>
      </c>
      <c r="AB1291">
        <f t="shared" si="390"/>
        <v>-0.43877201930732485</v>
      </c>
      <c r="AC1291">
        <f t="shared" si="391"/>
        <v>-0.21874922248208598</v>
      </c>
      <c r="AD1291">
        <f t="shared" si="392"/>
        <v>0</v>
      </c>
      <c r="AE1291">
        <f t="shared" si="393"/>
        <v>-0.21961530854430378</v>
      </c>
      <c r="AF1291">
        <f t="shared" si="394"/>
        <v>-2.0970752571202533</v>
      </c>
      <c r="AG1291">
        <f t="shared" si="395"/>
        <v>-1.2115555775316456</v>
      </c>
      <c r="AH1291">
        <f t="shared" si="396"/>
        <v>-10.132640834886407</v>
      </c>
      <c r="AI1291">
        <f t="shared" si="397"/>
        <v>-62.923854161536454</v>
      </c>
      <c r="AJ1291">
        <f t="shared" si="398"/>
        <v>1.2430979773688515</v>
      </c>
    </row>
    <row r="1292" spans="1:36" x14ac:dyDescent="0.25">
      <c r="A1292">
        <v>0</v>
      </c>
      <c r="B1292">
        <v>1.3996889580093312E-2</v>
      </c>
      <c r="C1292">
        <v>0.54898911353032664</v>
      </c>
      <c r="D1292">
        <v>0.43701399688958009</v>
      </c>
      <c r="E1292">
        <v>0</v>
      </c>
      <c r="F1292">
        <v>4.6801872074882997E-3</v>
      </c>
      <c r="G1292">
        <v>0.44149765990639628</v>
      </c>
      <c r="H1292">
        <v>0.55382215288611547</v>
      </c>
      <c r="I1292">
        <v>0</v>
      </c>
      <c r="J1292">
        <v>0</v>
      </c>
      <c r="K1292">
        <v>0.37656250000000002</v>
      </c>
      <c r="L1292">
        <v>0.62343749999999998</v>
      </c>
      <c r="M1292">
        <v>0</v>
      </c>
      <c r="N1292">
        <v>1.5552099533437015E-2</v>
      </c>
      <c r="O1292">
        <v>0.6594090202177294</v>
      </c>
      <c r="P1292">
        <v>0.32503888024883359</v>
      </c>
      <c r="Q1292">
        <v>1</v>
      </c>
      <c r="R1292">
        <f t="shared" si="380"/>
        <v>0</v>
      </c>
      <c r="S1292">
        <f t="shared" si="381"/>
        <v>-4.893102097103421E-2</v>
      </c>
      <c r="T1292">
        <f t="shared" si="382"/>
        <v>-2.1085350309523232</v>
      </c>
      <c r="U1292">
        <f t="shared" si="383"/>
        <v>-1.5756136358803947</v>
      </c>
      <c r="V1292">
        <f t="shared" si="384"/>
        <v>0</v>
      </c>
      <c r="W1292">
        <f t="shared" si="385"/>
        <v>-8.8690461680967243E-3</v>
      </c>
      <c r="X1292">
        <f t="shared" si="386"/>
        <v>-0.87588134384750393</v>
      </c>
      <c r="Y1292">
        <f t="shared" si="387"/>
        <v>-1.3331753973283933</v>
      </c>
      <c r="Z1292">
        <f t="shared" si="388"/>
        <v>0</v>
      </c>
      <c r="AA1292">
        <f t="shared" si="389"/>
        <v>0</v>
      </c>
      <c r="AB1292">
        <f t="shared" si="390"/>
        <v>-0.42179412841796876</v>
      </c>
      <c r="AC1292">
        <f t="shared" si="391"/>
        <v>-0.22420005798339843</v>
      </c>
      <c r="AD1292">
        <f t="shared" si="392"/>
        <v>0</v>
      </c>
      <c r="AE1292">
        <f t="shared" si="393"/>
        <v>-5.1394828926905133E-2</v>
      </c>
      <c r="AF1292">
        <f t="shared" si="394"/>
        <v>-2.3620237169517884</v>
      </c>
      <c r="AG1292">
        <f t="shared" si="395"/>
        <v>-1.1312876652410575</v>
      </c>
      <c r="AH1292">
        <f t="shared" si="396"/>
        <v>-10.141705872668863</v>
      </c>
      <c r="AI1292">
        <f t="shared" si="397"/>
        <v>-62.980148184455743</v>
      </c>
      <c r="AJ1292">
        <f t="shared" si="398"/>
        <v>1.1869776740284859</v>
      </c>
    </row>
    <row r="1293" spans="1:36" x14ac:dyDescent="0.25">
      <c r="A1293">
        <v>0</v>
      </c>
      <c r="B1293">
        <v>0.15950920245398773</v>
      </c>
      <c r="C1293">
        <v>0.44294478527607362</v>
      </c>
      <c r="D1293">
        <v>0.39754601226993863</v>
      </c>
      <c r="E1293">
        <v>0</v>
      </c>
      <c r="F1293">
        <v>0.10687960687960688</v>
      </c>
      <c r="G1293">
        <v>0.43120393120393119</v>
      </c>
      <c r="H1293">
        <v>0.46191646191646191</v>
      </c>
      <c r="I1293">
        <v>0</v>
      </c>
      <c r="J1293">
        <v>0.25334957369062117</v>
      </c>
      <c r="K1293">
        <v>0.43727161997563946</v>
      </c>
      <c r="L1293">
        <v>0.30937880633373932</v>
      </c>
      <c r="M1293">
        <v>0</v>
      </c>
      <c r="N1293">
        <v>6.1652281134401972E-2</v>
      </c>
      <c r="O1293">
        <v>0.41183723797780519</v>
      </c>
      <c r="P1293">
        <v>0.52651048088779284</v>
      </c>
      <c r="Q1293">
        <v>1</v>
      </c>
      <c r="R1293">
        <f t="shared" si="380"/>
        <v>0</v>
      </c>
      <c r="S1293">
        <f t="shared" si="381"/>
        <v>-0.55762018309049077</v>
      </c>
      <c r="T1293">
        <f t="shared" si="382"/>
        <v>-1.7012442934001151</v>
      </c>
      <c r="U1293">
        <f t="shared" si="383"/>
        <v>-1.4333154596434048</v>
      </c>
      <c r="V1293">
        <f t="shared" si="384"/>
        <v>0</v>
      </c>
      <c r="W1293">
        <f t="shared" si="385"/>
        <v>-0.2025389425291769</v>
      </c>
      <c r="X1293">
        <f t="shared" si="386"/>
        <v>-0.85545975218826775</v>
      </c>
      <c r="Y1293">
        <f t="shared" si="387"/>
        <v>-1.1119375767813267</v>
      </c>
      <c r="Z1293">
        <f t="shared" si="388"/>
        <v>0</v>
      </c>
      <c r="AA1293">
        <f t="shared" si="389"/>
        <v>-0.37884915499390981</v>
      </c>
      <c r="AB1293">
        <f t="shared" si="390"/>
        <v>-0.48979545714068207</v>
      </c>
      <c r="AC1293">
        <f t="shared" si="391"/>
        <v>-0.11125854046132765</v>
      </c>
      <c r="AD1293">
        <f t="shared" si="392"/>
        <v>0</v>
      </c>
      <c r="AE1293">
        <f t="shared" si="393"/>
        <v>-0.20374152281134403</v>
      </c>
      <c r="AF1293">
        <f t="shared" si="394"/>
        <v>-1.4752138563501851</v>
      </c>
      <c r="AG1293">
        <f t="shared" si="395"/>
        <v>-1.8325032752774353</v>
      </c>
      <c r="AH1293">
        <f t="shared" si="396"/>
        <v>-10.353478014667667</v>
      </c>
      <c r="AI1293">
        <f t="shared" si="397"/>
        <v>-64.295256416924573</v>
      </c>
      <c r="AJ1293">
        <f t="shared" si="398"/>
        <v>-0.12407222264311953</v>
      </c>
    </row>
    <row r="1294" spans="1:36" x14ac:dyDescent="0.25">
      <c r="A1294">
        <v>0</v>
      </c>
      <c r="B1294">
        <v>1.4705882352941176E-2</v>
      </c>
      <c r="C1294">
        <v>0.67533936651583715</v>
      </c>
      <c r="D1294">
        <v>0.30995475113122173</v>
      </c>
      <c r="E1294">
        <v>0</v>
      </c>
      <c r="F1294">
        <v>0</v>
      </c>
      <c r="G1294">
        <v>0.61381653454133633</v>
      </c>
      <c r="H1294">
        <v>0.38618346545866367</v>
      </c>
      <c r="I1294">
        <v>0</v>
      </c>
      <c r="J1294">
        <v>4.1855203619909499E-2</v>
      </c>
      <c r="K1294">
        <v>0.72963800904977372</v>
      </c>
      <c r="L1294">
        <v>0.22850678733031674</v>
      </c>
      <c r="M1294">
        <v>0</v>
      </c>
      <c r="N1294">
        <v>0</v>
      </c>
      <c r="O1294">
        <v>0.56285390713476779</v>
      </c>
      <c r="P1294">
        <v>0.43714609286523215</v>
      </c>
      <c r="Q1294">
        <v>1</v>
      </c>
      <c r="R1294">
        <f t="shared" si="380"/>
        <v>0</v>
      </c>
      <c r="S1294">
        <f t="shared" si="381"/>
        <v>-5.1409553079044115E-2</v>
      </c>
      <c r="T1294">
        <f t="shared" si="382"/>
        <v>-2.5938159373011525</v>
      </c>
      <c r="U1294">
        <f t="shared" si="383"/>
        <v>-1.1175132509809813</v>
      </c>
      <c r="V1294">
        <f t="shared" si="384"/>
        <v>0</v>
      </c>
      <c r="W1294">
        <f t="shared" si="385"/>
        <v>0</v>
      </c>
      <c r="X1294">
        <f t="shared" si="386"/>
        <v>-1.2177424706257078</v>
      </c>
      <c r="Y1294">
        <f t="shared" si="387"/>
        <v>-0.9296310960503964</v>
      </c>
      <c r="Z1294">
        <f t="shared" si="388"/>
        <v>0</v>
      </c>
      <c r="AA1294">
        <f t="shared" si="389"/>
        <v>-6.2588652874010178E-2</v>
      </c>
      <c r="AB1294">
        <f t="shared" si="390"/>
        <v>-0.81728007458993213</v>
      </c>
      <c r="AC1294">
        <f t="shared" si="391"/>
        <v>-8.2175414486708148E-2</v>
      </c>
      <c r="AD1294">
        <f t="shared" si="392"/>
        <v>0</v>
      </c>
      <c r="AE1294">
        <f t="shared" si="393"/>
        <v>0</v>
      </c>
      <c r="AF1294">
        <f t="shared" si="394"/>
        <v>-2.016160284541336</v>
      </c>
      <c r="AG1294">
        <f t="shared" si="395"/>
        <v>-1.5214733154020386</v>
      </c>
      <c r="AH1294">
        <f t="shared" si="396"/>
        <v>-10.409790049931306</v>
      </c>
      <c r="AI1294">
        <f t="shared" si="397"/>
        <v>-64.644955014971075</v>
      </c>
      <c r="AJ1294">
        <f t="shared" si="398"/>
        <v>-0.47269167427136194</v>
      </c>
    </row>
    <row r="1295" spans="1:36" x14ac:dyDescent="0.25">
      <c r="A1295">
        <v>0</v>
      </c>
      <c r="B1295">
        <v>0.15952890792291222</v>
      </c>
      <c r="C1295">
        <v>0.63811563169164887</v>
      </c>
      <c r="D1295">
        <v>0.20235546038543897</v>
      </c>
      <c r="E1295">
        <v>0</v>
      </c>
      <c r="F1295">
        <v>0.10537634408602151</v>
      </c>
      <c r="G1295">
        <v>0.64623655913978495</v>
      </c>
      <c r="H1295">
        <v>0.24838709677419354</v>
      </c>
      <c r="I1295">
        <v>0</v>
      </c>
      <c r="J1295">
        <v>0.33759318423855167</v>
      </c>
      <c r="K1295">
        <v>0.50798722044728439</v>
      </c>
      <c r="L1295">
        <v>0.15441959531416399</v>
      </c>
      <c r="M1295">
        <v>0</v>
      </c>
      <c r="N1295">
        <v>7.4353448275862072E-2</v>
      </c>
      <c r="O1295">
        <v>0.64116379310344829</v>
      </c>
      <c r="P1295">
        <v>0.28448275862068967</v>
      </c>
      <c r="Q1295">
        <v>1</v>
      </c>
      <c r="R1295">
        <f t="shared" si="380"/>
        <v>0</v>
      </c>
      <c r="S1295">
        <f t="shared" si="381"/>
        <v>-0.55768907044633298</v>
      </c>
      <c r="T1295">
        <f t="shared" si="382"/>
        <v>-2.4508485324377678</v>
      </c>
      <c r="U1295">
        <f t="shared" si="383"/>
        <v>-0.7295739380144205</v>
      </c>
      <c r="V1295">
        <f t="shared" si="384"/>
        <v>0</v>
      </c>
      <c r="W1295">
        <f t="shared" si="385"/>
        <v>-0.1996902301747312</v>
      </c>
      <c r="X1295">
        <f t="shared" si="386"/>
        <v>-1.2820601268481182</v>
      </c>
      <c r="Y1295">
        <f t="shared" si="387"/>
        <v>-0.59792401713709675</v>
      </c>
      <c r="Z1295">
        <f t="shared" si="388"/>
        <v>0</v>
      </c>
      <c r="AA1295">
        <f t="shared" si="389"/>
        <v>-0.5048237923489084</v>
      </c>
      <c r="AB1295">
        <f t="shared" si="390"/>
        <v>-0.56900521665335468</v>
      </c>
      <c r="AC1295">
        <f t="shared" si="391"/>
        <v>-5.5532242162539935E-2</v>
      </c>
      <c r="AD1295">
        <f t="shared" si="392"/>
        <v>0</v>
      </c>
      <c r="AE1295">
        <f t="shared" si="393"/>
        <v>-0.24571491109913793</v>
      </c>
      <c r="AF1295">
        <f t="shared" si="394"/>
        <v>-2.2966687432650863</v>
      </c>
      <c r="AG1295">
        <f t="shared" si="395"/>
        <v>-0.99013335129310354</v>
      </c>
      <c r="AH1295">
        <f t="shared" si="396"/>
        <v>-10.479664171880598</v>
      </c>
      <c r="AI1295">
        <f t="shared" si="397"/>
        <v>-65.078874378229742</v>
      </c>
      <c r="AJ1295">
        <f t="shared" si="398"/>
        <v>-0.90527199147925963</v>
      </c>
    </row>
    <row r="1296" spans="1:36" x14ac:dyDescent="0.25">
      <c r="A1296">
        <v>0</v>
      </c>
      <c r="B1296">
        <v>0.53424657534246578</v>
      </c>
      <c r="C1296">
        <v>0.34703196347031962</v>
      </c>
      <c r="D1296">
        <v>0.11872146118721461</v>
      </c>
      <c r="E1296">
        <v>0</v>
      </c>
      <c r="F1296">
        <v>0.2972560975609756</v>
      </c>
      <c r="G1296">
        <v>0.55182926829268297</v>
      </c>
      <c r="H1296">
        <v>0.15091463414634146</v>
      </c>
      <c r="I1296">
        <v>0</v>
      </c>
      <c r="J1296">
        <v>0.21798780487804878</v>
      </c>
      <c r="K1296">
        <v>0.62652439024390238</v>
      </c>
      <c r="L1296">
        <v>0.15548780487804878</v>
      </c>
      <c r="M1296">
        <v>0</v>
      </c>
      <c r="N1296">
        <v>0.77121212121212124</v>
      </c>
      <c r="O1296">
        <v>0.14696969696969697</v>
      </c>
      <c r="P1296">
        <v>8.1818181818181818E-2</v>
      </c>
      <c r="Q1296">
        <v>1</v>
      </c>
      <c r="R1296">
        <f t="shared" si="380"/>
        <v>0</v>
      </c>
      <c r="S1296">
        <f t="shared" si="381"/>
        <v>-1.8676456817208904</v>
      </c>
      <c r="T1296">
        <f t="shared" si="382"/>
        <v>-1.3328662332334473</v>
      </c>
      <c r="U1296">
        <f t="shared" si="383"/>
        <v>-0.42803927208190634</v>
      </c>
      <c r="V1296">
        <f t="shared" si="384"/>
        <v>0</v>
      </c>
      <c r="W1296">
        <f t="shared" si="385"/>
        <v>-0.56330611066120428</v>
      </c>
      <c r="X1296">
        <f t="shared" si="386"/>
        <v>-1.0947667563833843</v>
      </c>
      <c r="Y1296">
        <f t="shared" si="387"/>
        <v>-0.36328571598704268</v>
      </c>
      <c r="Z1296">
        <f t="shared" si="388"/>
        <v>0</v>
      </c>
      <c r="AA1296">
        <f t="shared" si="389"/>
        <v>-0.32597053341749238</v>
      </c>
      <c r="AB1296">
        <f t="shared" si="390"/>
        <v>-0.70178073790015238</v>
      </c>
      <c r="AC1296">
        <f t="shared" si="391"/>
        <v>-5.5916390767911585E-2</v>
      </c>
      <c r="AD1296">
        <f t="shared" si="392"/>
        <v>0</v>
      </c>
      <c r="AE1296">
        <f t="shared" si="393"/>
        <v>-2.548615056818182</v>
      </c>
      <c r="AF1296">
        <f t="shared" si="394"/>
        <v>-0.52645004734848488</v>
      </c>
      <c r="AG1296">
        <f t="shared" si="395"/>
        <v>-0.28476562500000002</v>
      </c>
      <c r="AH1296">
        <f t="shared" si="396"/>
        <v>-10.093408161320099</v>
      </c>
      <c r="AI1296">
        <f t="shared" si="397"/>
        <v>-62.680218660181858</v>
      </c>
      <c r="AJ1296">
        <f t="shared" si="398"/>
        <v>1.4859816359076168</v>
      </c>
    </row>
    <row r="1297" spans="1:36" x14ac:dyDescent="0.25">
      <c r="A1297">
        <v>0</v>
      </c>
      <c r="B1297">
        <v>0.48346636259977194</v>
      </c>
      <c r="C1297">
        <v>0.43557582668187</v>
      </c>
      <c r="D1297">
        <v>8.0957810718358045E-2</v>
      </c>
      <c r="E1297">
        <v>0</v>
      </c>
      <c r="F1297">
        <v>0.35542857142857143</v>
      </c>
      <c r="G1297">
        <v>0.54742857142857138</v>
      </c>
      <c r="H1297">
        <v>9.7142857142857142E-2</v>
      </c>
      <c r="I1297">
        <v>0</v>
      </c>
      <c r="J1297">
        <v>0.21624713958810068</v>
      </c>
      <c r="K1297">
        <v>0.65331807780320361</v>
      </c>
      <c r="L1297">
        <v>0.13043478260869565</v>
      </c>
      <c r="M1297">
        <v>0</v>
      </c>
      <c r="N1297">
        <v>0.67958950969213228</v>
      </c>
      <c r="O1297">
        <v>0.25541619156214368</v>
      </c>
      <c r="P1297">
        <v>6.4994298745724058E-2</v>
      </c>
      <c r="Q1297">
        <v>1</v>
      </c>
      <c r="R1297">
        <f t="shared" si="380"/>
        <v>0</v>
      </c>
      <c r="S1297">
        <f t="shared" si="381"/>
        <v>-1.6901256948403649</v>
      </c>
      <c r="T1297">
        <f t="shared" si="382"/>
        <v>-1.6729418973150656</v>
      </c>
      <c r="U1297">
        <f t="shared" si="383"/>
        <v>-0.29188591534082814</v>
      </c>
      <c r="V1297">
        <f t="shared" si="384"/>
        <v>0</v>
      </c>
      <c r="W1297">
        <f t="shared" si="385"/>
        <v>-0.67354408482142858</v>
      </c>
      <c r="X1297">
        <f t="shared" si="386"/>
        <v>-1.0860362723214285</v>
      </c>
      <c r="Y1297">
        <f t="shared" si="387"/>
        <v>-0.23384486607142857</v>
      </c>
      <c r="Z1297">
        <f t="shared" si="388"/>
        <v>0</v>
      </c>
      <c r="AA1297">
        <f t="shared" si="389"/>
        <v>-0.32336760985769453</v>
      </c>
      <c r="AB1297">
        <f t="shared" si="390"/>
        <v>-0.73179280785183065</v>
      </c>
      <c r="AC1297">
        <f t="shared" si="391"/>
        <v>-4.6906844429347824E-2</v>
      </c>
      <c r="AD1297">
        <f t="shared" si="392"/>
        <v>0</v>
      </c>
      <c r="AE1297">
        <f t="shared" si="393"/>
        <v>-2.2458309578107185</v>
      </c>
      <c r="AF1297">
        <f t="shared" si="394"/>
        <v>-0.91490877993158493</v>
      </c>
      <c r="AG1297">
        <f t="shared" si="395"/>
        <v>-0.22621062571265679</v>
      </c>
      <c r="AH1297">
        <f t="shared" si="396"/>
        <v>-10.137396356304377</v>
      </c>
      <c r="AI1297">
        <f t="shared" si="397"/>
        <v>-62.953386022089141</v>
      </c>
      <c r="AJ1297">
        <f t="shared" si="398"/>
        <v>1.2136572501570413</v>
      </c>
    </row>
    <row r="1298" spans="1:36" x14ac:dyDescent="0.25">
      <c r="A1298">
        <v>0</v>
      </c>
      <c r="B1298">
        <v>0.59842154131847725</v>
      </c>
      <c r="C1298">
        <v>0.33101207056638809</v>
      </c>
      <c r="D1298">
        <v>7.0566388115134632E-2</v>
      </c>
      <c r="E1298">
        <v>0</v>
      </c>
      <c r="F1298">
        <v>0.47696603071195903</v>
      </c>
      <c r="G1298">
        <v>0.4406700791065612</v>
      </c>
      <c r="H1298">
        <v>8.2363890181479757E-2</v>
      </c>
      <c r="I1298">
        <v>0</v>
      </c>
      <c r="J1298">
        <v>0.38601398601398601</v>
      </c>
      <c r="K1298">
        <v>0.51655011655011651</v>
      </c>
      <c r="L1298">
        <v>9.7435897435897437E-2</v>
      </c>
      <c r="M1298">
        <v>0</v>
      </c>
      <c r="N1298">
        <v>0.78776645041705284</v>
      </c>
      <c r="O1298">
        <v>0.17840593141797961</v>
      </c>
      <c r="P1298">
        <v>3.3827618164967564E-2</v>
      </c>
      <c r="Q1298">
        <v>1</v>
      </c>
      <c r="R1298">
        <f t="shared" si="380"/>
        <v>0</v>
      </c>
      <c r="S1298">
        <f t="shared" si="381"/>
        <v>-2.0919917114597841</v>
      </c>
      <c r="T1298">
        <f t="shared" si="382"/>
        <v>-1.2713376809406192</v>
      </c>
      <c r="U1298">
        <f t="shared" si="383"/>
        <v>-0.25442060011896472</v>
      </c>
      <c r="V1298">
        <f t="shared" si="384"/>
        <v>0</v>
      </c>
      <c r="W1298">
        <f t="shared" si="385"/>
        <v>-0.90385994394194968</v>
      </c>
      <c r="X1298">
        <f t="shared" si="386"/>
        <v>-0.87423951729001859</v>
      </c>
      <c r="Y1298">
        <f t="shared" si="387"/>
        <v>-0.19826854423569101</v>
      </c>
      <c r="Z1298">
        <f t="shared" si="388"/>
        <v>0</v>
      </c>
      <c r="AA1298">
        <f t="shared" si="389"/>
        <v>-0.57723038680069927</v>
      </c>
      <c r="AB1298">
        <f t="shared" si="390"/>
        <v>-0.57859666375291374</v>
      </c>
      <c r="AC1298">
        <f t="shared" si="391"/>
        <v>-3.5039813701923078E-2</v>
      </c>
      <c r="AD1298">
        <f t="shared" si="392"/>
        <v>0</v>
      </c>
      <c r="AE1298">
        <f t="shared" si="393"/>
        <v>-2.6033219416126041</v>
      </c>
      <c r="AF1298">
        <f t="shared" si="394"/>
        <v>-0.63905562152455975</v>
      </c>
      <c r="AG1298">
        <f t="shared" si="395"/>
        <v>-0.11773596791010195</v>
      </c>
      <c r="AH1298">
        <f t="shared" si="396"/>
        <v>-10.145098393289826</v>
      </c>
      <c r="AI1298">
        <f t="shared" si="397"/>
        <v>-63.001215789265984</v>
      </c>
      <c r="AJ1298">
        <f t="shared" si="398"/>
        <v>1.1659750824336228</v>
      </c>
    </row>
    <row r="1299" spans="1:36" x14ac:dyDescent="0.25">
      <c r="A1299">
        <v>0</v>
      </c>
      <c r="B1299">
        <v>0</v>
      </c>
      <c r="C1299">
        <v>0.34615384615384615</v>
      </c>
      <c r="D1299">
        <v>0.65384615384615385</v>
      </c>
      <c r="E1299">
        <v>0</v>
      </c>
      <c r="F1299">
        <v>0.7415730337078652</v>
      </c>
      <c r="G1299">
        <v>0</v>
      </c>
      <c r="H1299">
        <v>0.25842696629213485</v>
      </c>
      <c r="I1299">
        <v>0</v>
      </c>
      <c r="J1299">
        <v>0</v>
      </c>
      <c r="K1299">
        <v>0.17788461538461539</v>
      </c>
      <c r="L1299">
        <v>0.82211538461538458</v>
      </c>
      <c r="M1299">
        <v>0</v>
      </c>
      <c r="N1299">
        <v>0</v>
      </c>
      <c r="O1299">
        <v>0.49198717948717946</v>
      </c>
      <c r="P1299">
        <v>0.50801282051282048</v>
      </c>
      <c r="Q1299">
        <v>1</v>
      </c>
      <c r="R1299">
        <f t="shared" si="380"/>
        <v>0</v>
      </c>
      <c r="S1299">
        <f t="shared" si="381"/>
        <v>0</v>
      </c>
      <c r="T1299">
        <f t="shared" si="382"/>
        <v>-1.3294935960036058</v>
      </c>
      <c r="U1299">
        <f t="shared" si="383"/>
        <v>-2.3573819673978367</v>
      </c>
      <c r="V1299">
        <f t="shared" si="384"/>
        <v>0</v>
      </c>
      <c r="W1299">
        <f t="shared" si="385"/>
        <v>-1.4052953827247192</v>
      </c>
      <c r="X1299">
        <f t="shared" si="386"/>
        <v>0</v>
      </c>
      <c r="Y1299">
        <f t="shared" si="387"/>
        <v>-0.6220922577247191</v>
      </c>
      <c r="Z1299">
        <f t="shared" si="388"/>
        <v>0</v>
      </c>
      <c r="AA1299">
        <f t="shared" si="389"/>
        <v>0</v>
      </c>
      <c r="AB1299">
        <f t="shared" si="390"/>
        <v>-0.19925161508413461</v>
      </c>
      <c r="AC1299">
        <f t="shared" si="391"/>
        <v>-0.29564842810997594</v>
      </c>
      <c r="AD1299">
        <f t="shared" si="392"/>
        <v>0</v>
      </c>
      <c r="AE1299">
        <f t="shared" si="393"/>
        <v>0</v>
      </c>
      <c r="AF1299">
        <f t="shared" si="394"/>
        <v>-1.7623134515224359</v>
      </c>
      <c r="AG1299">
        <f t="shared" si="395"/>
        <v>-1.7681227463942306</v>
      </c>
      <c r="AH1299">
        <f t="shared" si="396"/>
        <v>-9.7395994449616587</v>
      </c>
      <c r="AI1299">
        <f t="shared" si="397"/>
        <v>-60.483061134123304</v>
      </c>
      <c r="AJ1299">
        <f t="shared" si="398"/>
        <v>3.6763588812105659</v>
      </c>
    </row>
    <row r="1300" spans="1:36" x14ac:dyDescent="0.25">
      <c r="A1300">
        <v>0</v>
      </c>
      <c r="B1300">
        <v>6.2695924764890276E-2</v>
      </c>
      <c r="C1300">
        <v>0.34326018808777431</v>
      </c>
      <c r="D1300">
        <v>0.59404388714733547</v>
      </c>
      <c r="E1300">
        <v>0</v>
      </c>
      <c r="F1300">
        <v>0.68312101910828027</v>
      </c>
      <c r="G1300">
        <v>2.0700636942675158E-2</v>
      </c>
      <c r="H1300">
        <v>0.29617834394904458</v>
      </c>
      <c r="I1300">
        <v>0</v>
      </c>
      <c r="J1300">
        <v>2.3510971786833857E-2</v>
      </c>
      <c r="K1300">
        <v>0.2304075235109718</v>
      </c>
      <c r="L1300">
        <v>0.74608150470219436</v>
      </c>
      <c r="M1300">
        <v>0</v>
      </c>
      <c r="N1300">
        <v>7.8369905956112859E-2</v>
      </c>
      <c r="O1300">
        <v>0.45141065830721006</v>
      </c>
      <c r="P1300">
        <v>0.47021943573667713</v>
      </c>
      <c r="Q1300">
        <v>1</v>
      </c>
      <c r="R1300">
        <f t="shared" si="380"/>
        <v>0</v>
      </c>
      <c r="S1300">
        <f t="shared" si="381"/>
        <v>-0.21917552409874605</v>
      </c>
      <c r="T1300">
        <f t="shared" si="382"/>
        <v>-1.3183797519408798</v>
      </c>
      <c r="U1300">
        <f t="shared" si="383"/>
        <v>-2.1417704136767735</v>
      </c>
      <c r="V1300">
        <f t="shared" si="384"/>
        <v>0</v>
      </c>
      <c r="W1300">
        <f t="shared" si="385"/>
        <v>-1.2945276734175957</v>
      </c>
      <c r="X1300">
        <f t="shared" si="386"/>
        <v>-4.1067718700238849E-2</v>
      </c>
      <c r="Y1300">
        <f t="shared" si="387"/>
        <v>-0.71296837679140124</v>
      </c>
      <c r="Z1300">
        <f t="shared" si="388"/>
        <v>0</v>
      </c>
      <c r="AA1300">
        <f t="shared" si="389"/>
        <v>-3.5157397996669282E-2</v>
      </c>
      <c r="AB1300">
        <f t="shared" si="390"/>
        <v>-0.25808342721394983</v>
      </c>
      <c r="AC1300">
        <f t="shared" si="391"/>
        <v>-0.26830518955721006</v>
      </c>
      <c r="AD1300">
        <f t="shared" si="392"/>
        <v>0</v>
      </c>
      <c r="AE1300">
        <f t="shared" si="393"/>
        <v>-0.25898804858934171</v>
      </c>
      <c r="AF1300">
        <f t="shared" si="394"/>
        <v>-1.6169670846394986</v>
      </c>
      <c r="AG1300">
        <f t="shared" si="395"/>
        <v>-1.6365840517241379</v>
      </c>
      <c r="AH1300">
        <f t="shared" si="396"/>
        <v>-9.8019746583464418</v>
      </c>
      <c r="AI1300">
        <f t="shared" si="397"/>
        <v>-60.870412160797962</v>
      </c>
      <c r="AJ1300">
        <f t="shared" si="398"/>
        <v>3.2902031938234546</v>
      </c>
    </row>
    <row r="1301" spans="1:36" x14ac:dyDescent="0.25">
      <c r="A1301">
        <v>0</v>
      </c>
      <c r="B1301">
        <v>3.5799522673031027E-2</v>
      </c>
      <c r="C1301">
        <v>0.41288782816229119</v>
      </c>
      <c r="D1301">
        <v>0.55131264916467781</v>
      </c>
      <c r="E1301">
        <v>0</v>
      </c>
      <c r="F1301">
        <v>0.64563106796116509</v>
      </c>
      <c r="G1301">
        <v>1.9417475728155338E-2</v>
      </c>
      <c r="H1301">
        <v>0.33495145631067963</v>
      </c>
      <c r="I1301">
        <v>0</v>
      </c>
      <c r="J1301">
        <v>3.5799522673031027E-2</v>
      </c>
      <c r="K1301">
        <v>0.23389021479713604</v>
      </c>
      <c r="L1301">
        <v>0.73031026252983289</v>
      </c>
      <c r="M1301">
        <v>0</v>
      </c>
      <c r="N1301">
        <v>4.2959427207637228E-2</v>
      </c>
      <c r="O1301">
        <v>0.5298329355608592</v>
      </c>
      <c r="P1301">
        <v>0.42720763723150357</v>
      </c>
      <c r="Q1301">
        <v>1</v>
      </c>
      <c r="R1301">
        <f t="shared" si="380"/>
        <v>0</v>
      </c>
      <c r="S1301">
        <f t="shared" si="381"/>
        <v>-0.12514974735232698</v>
      </c>
      <c r="T1301">
        <f t="shared" si="382"/>
        <v>-1.5858027565166319</v>
      </c>
      <c r="U1301">
        <f t="shared" si="383"/>
        <v>-1.9877068785892751</v>
      </c>
      <c r="V1301">
        <f t="shared" si="384"/>
        <v>0</v>
      </c>
      <c r="W1301">
        <f t="shared" si="385"/>
        <v>-1.223483483768204</v>
      </c>
      <c r="X1301">
        <f t="shared" si="386"/>
        <v>-3.8522072208737858E-2</v>
      </c>
      <c r="Y1301">
        <f t="shared" si="387"/>
        <v>-0.80630404277912626</v>
      </c>
      <c r="Z1301">
        <f t="shared" si="388"/>
        <v>0</v>
      </c>
      <c r="AA1301">
        <f t="shared" si="389"/>
        <v>-5.3533221770584727E-2</v>
      </c>
      <c r="AB1301">
        <f t="shared" si="390"/>
        <v>-0.26198444958233891</v>
      </c>
      <c r="AC1301">
        <f t="shared" si="391"/>
        <v>-0.26263354900059666</v>
      </c>
      <c r="AD1301">
        <f t="shared" si="392"/>
        <v>0</v>
      </c>
      <c r="AE1301">
        <f t="shared" si="393"/>
        <v>-0.14196748210023866</v>
      </c>
      <c r="AF1301">
        <f t="shared" si="394"/>
        <v>-1.8978781324582339</v>
      </c>
      <c r="AG1301">
        <f t="shared" si="395"/>
        <v>-1.4868828311455846</v>
      </c>
      <c r="AH1301">
        <f t="shared" si="396"/>
        <v>-9.8718486472718805</v>
      </c>
      <c r="AI1301">
        <f t="shared" si="397"/>
        <v>-61.304330697976468</v>
      </c>
      <c r="AJ1301">
        <f t="shared" si="398"/>
        <v>2.8576237001464895</v>
      </c>
    </row>
    <row r="1302" spans="1:36" x14ac:dyDescent="0.25">
      <c r="A1302">
        <v>0</v>
      </c>
      <c r="B1302">
        <v>5.7788944723618091E-2</v>
      </c>
      <c r="C1302">
        <v>0.41959798994974873</v>
      </c>
      <c r="D1302">
        <v>0.52261306532663321</v>
      </c>
      <c r="E1302">
        <v>0</v>
      </c>
      <c r="F1302">
        <v>0.57840616966580982</v>
      </c>
      <c r="G1302">
        <v>2.056555269922879E-2</v>
      </c>
      <c r="H1302">
        <v>0.40102827763496146</v>
      </c>
      <c r="I1302">
        <v>0</v>
      </c>
      <c r="J1302">
        <v>1.7587939698492462E-2</v>
      </c>
      <c r="K1302">
        <v>0.31909547738693467</v>
      </c>
      <c r="L1302">
        <v>0.66331658291457285</v>
      </c>
      <c r="M1302">
        <v>0</v>
      </c>
      <c r="N1302">
        <v>0.12189054726368159</v>
      </c>
      <c r="O1302">
        <v>0.49004975124378108</v>
      </c>
      <c r="P1302">
        <v>0.38805970149253732</v>
      </c>
      <c r="Q1302">
        <v>1</v>
      </c>
      <c r="R1302">
        <f t="shared" si="380"/>
        <v>0</v>
      </c>
      <c r="S1302">
        <f t="shared" si="381"/>
        <v>-0.20202145983825376</v>
      </c>
      <c r="T1302">
        <f t="shared" si="382"/>
        <v>-1.6115748726542869</v>
      </c>
      <c r="U1302">
        <f t="shared" si="383"/>
        <v>-1.884233177606784</v>
      </c>
      <c r="V1302">
        <f t="shared" si="384"/>
        <v>0</v>
      </c>
      <c r="W1302">
        <f t="shared" si="385"/>
        <v>-1.096090988512211</v>
      </c>
      <c r="X1302">
        <f t="shared" si="386"/>
        <v>-4.0799726863753209E-2</v>
      </c>
      <c r="Y1302">
        <f t="shared" si="387"/>
        <v>-0.96536592223650386</v>
      </c>
      <c r="Z1302">
        <f t="shared" si="388"/>
        <v>0</v>
      </c>
      <c r="AA1302">
        <f t="shared" si="389"/>
        <v>-2.6300324866520099E-2</v>
      </c>
      <c r="AB1302">
        <f t="shared" si="390"/>
        <v>-0.35742432867462309</v>
      </c>
      <c r="AC1302">
        <f t="shared" si="391"/>
        <v>-0.23854133951005024</v>
      </c>
      <c r="AD1302">
        <f t="shared" si="392"/>
        <v>0</v>
      </c>
      <c r="AE1302">
        <f t="shared" si="393"/>
        <v>-0.40281016791044777</v>
      </c>
      <c r="AF1302">
        <f t="shared" si="394"/>
        <v>-1.7553735230099503</v>
      </c>
      <c r="AG1302">
        <f t="shared" si="395"/>
        <v>-1.3506296641791045</v>
      </c>
      <c r="AH1302">
        <f t="shared" si="396"/>
        <v>-9.9311654958624889</v>
      </c>
      <c r="AI1302">
        <f t="shared" si="397"/>
        <v>-61.672689232622901</v>
      </c>
      <c r="AJ1302">
        <f t="shared" si="398"/>
        <v>2.4904018952310865</v>
      </c>
    </row>
    <row r="1303" spans="1:36" x14ac:dyDescent="0.25">
      <c r="A1303">
        <v>0</v>
      </c>
      <c r="B1303">
        <v>0</v>
      </c>
      <c r="C1303">
        <v>0.62105263157894741</v>
      </c>
      <c r="D1303">
        <v>0.37894736842105264</v>
      </c>
      <c r="E1303">
        <v>0</v>
      </c>
      <c r="F1303">
        <v>0.46236559139784944</v>
      </c>
      <c r="G1303">
        <v>0</v>
      </c>
      <c r="H1303">
        <v>0.5376344086021505</v>
      </c>
      <c r="I1303">
        <v>0</v>
      </c>
      <c r="J1303">
        <v>0</v>
      </c>
      <c r="K1303">
        <v>0.45</v>
      </c>
      <c r="L1303">
        <v>0.55000000000000004</v>
      </c>
      <c r="M1303">
        <v>0</v>
      </c>
      <c r="N1303">
        <v>1.5789473684210527E-2</v>
      </c>
      <c r="O1303">
        <v>0.7</v>
      </c>
      <c r="P1303">
        <v>0.28421052631578947</v>
      </c>
      <c r="Q1303">
        <v>1</v>
      </c>
      <c r="R1303">
        <f t="shared" si="380"/>
        <v>0</v>
      </c>
      <c r="S1303">
        <f t="shared" si="381"/>
        <v>0</v>
      </c>
      <c r="T1303">
        <f t="shared" si="382"/>
        <v>-2.3853136564555921</v>
      </c>
      <c r="U1303">
        <f t="shared" si="383"/>
        <v>-1.366259765625</v>
      </c>
      <c r="V1303">
        <f t="shared" si="384"/>
        <v>0</v>
      </c>
      <c r="W1303">
        <f t="shared" si="385"/>
        <v>-0.87619182627688164</v>
      </c>
      <c r="X1303">
        <f t="shared" si="386"/>
        <v>0</v>
      </c>
      <c r="Y1303">
        <f t="shared" si="387"/>
        <v>-1.2942078293010753</v>
      </c>
      <c r="Z1303">
        <f t="shared" si="388"/>
        <v>0</v>
      </c>
      <c r="AA1303">
        <f t="shared" si="389"/>
        <v>0</v>
      </c>
      <c r="AB1303">
        <f t="shared" si="390"/>
        <v>-0.50405273437499998</v>
      </c>
      <c r="AC1303">
        <f t="shared" si="391"/>
        <v>-0.19779052734375002</v>
      </c>
      <c r="AD1303">
        <f t="shared" si="392"/>
        <v>0</v>
      </c>
      <c r="AE1303">
        <f t="shared" si="393"/>
        <v>-5.2179276315789475E-2</v>
      </c>
      <c r="AF1303">
        <f t="shared" si="394"/>
        <v>-2.5074218749999999</v>
      </c>
      <c r="AG1303">
        <f t="shared" si="395"/>
        <v>-0.98918585526315783</v>
      </c>
      <c r="AH1303">
        <f t="shared" si="396"/>
        <v>-10.172603345956245</v>
      </c>
      <c r="AI1303">
        <f t="shared" si="397"/>
        <v>-63.172021964921882</v>
      </c>
      <c r="AJ1303">
        <f t="shared" si="398"/>
        <v>0.99569600317932716</v>
      </c>
    </row>
    <row r="1304" spans="1:36" x14ac:dyDescent="0.25">
      <c r="A1304">
        <v>0</v>
      </c>
      <c r="B1304">
        <v>1.653944020356234E-2</v>
      </c>
      <c r="C1304">
        <v>0.60877862595419852</v>
      </c>
      <c r="D1304">
        <v>0.37468193384223919</v>
      </c>
      <c r="E1304">
        <v>0</v>
      </c>
      <c r="F1304">
        <v>0.48064516129032259</v>
      </c>
      <c r="G1304">
        <v>4.5161290322580649E-3</v>
      </c>
      <c r="H1304">
        <v>0.5148387096774194</v>
      </c>
      <c r="I1304">
        <v>0</v>
      </c>
      <c r="J1304">
        <v>6.369426751592357E-3</v>
      </c>
      <c r="K1304">
        <v>0.44394904458598727</v>
      </c>
      <c r="L1304">
        <v>0.54968152866242037</v>
      </c>
      <c r="M1304">
        <v>0</v>
      </c>
      <c r="N1304">
        <v>5.025445292620865E-2</v>
      </c>
      <c r="O1304">
        <v>0.7080152671755725</v>
      </c>
      <c r="P1304">
        <v>0.24173027989821882</v>
      </c>
      <c r="Q1304">
        <v>1</v>
      </c>
      <c r="R1304">
        <f t="shared" si="380"/>
        <v>0</v>
      </c>
      <c r="S1304">
        <f t="shared" si="381"/>
        <v>-5.7819395574904578E-2</v>
      </c>
      <c r="T1304">
        <f t="shared" si="382"/>
        <v>-2.3381721554821686</v>
      </c>
      <c r="U1304">
        <f t="shared" si="383"/>
        <v>-1.3508811348873848</v>
      </c>
      <c r="V1304">
        <f t="shared" si="384"/>
        <v>0</v>
      </c>
      <c r="W1304">
        <f t="shared" si="385"/>
        <v>-0.91083196824596779</v>
      </c>
      <c r="X1304">
        <f t="shared" si="386"/>
        <v>-8.9594884072580656E-3</v>
      </c>
      <c r="Y1304">
        <f t="shared" si="387"/>
        <v>-1.2393334173387098</v>
      </c>
      <c r="Z1304">
        <f t="shared" si="388"/>
        <v>0</v>
      </c>
      <c r="AA1304">
        <f t="shared" si="389"/>
        <v>-9.5245944466560515E-3</v>
      </c>
      <c r="AB1304">
        <f t="shared" si="390"/>
        <v>-0.49727495521496817</v>
      </c>
      <c r="AC1304">
        <f t="shared" si="391"/>
        <v>-0.19767599895501592</v>
      </c>
      <c r="AD1304">
        <f t="shared" si="392"/>
        <v>0</v>
      </c>
      <c r="AE1304">
        <f t="shared" si="393"/>
        <v>-0.16607526240458015</v>
      </c>
      <c r="AF1304">
        <f t="shared" si="394"/>
        <v>-2.5361328125</v>
      </c>
      <c r="AG1304">
        <f t="shared" si="395"/>
        <v>-0.84133468511450382</v>
      </c>
      <c r="AH1304">
        <f t="shared" si="396"/>
        <v>-10.154015868572117</v>
      </c>
      <c r="AI1304">
        <f t="shared" si="397"/>
        <v>-63.056593446808137</v>
      </c>
      <c r="AJ1304">
        <f t="shared" si="398"/>
        <v>1.1107683166283033</v>
      </c>
    </row>
    <row r="1305" spans="1:36" x14ac:dyDescent="0.25">
      <c r="A1305">
        <v>0</v>
      </c>
      <c r="B1305">
        <v>5.8371735791090631E-2</v>
      </c>
      <c r="C1305">
        <v>0.60983102918586785</v>
      </c>
      <c r="D1305">
        <v>0.33179723502304148</v>
      </c>
      <c r="E1305">
        <v>0</v>
      </c>
      <c r="F1305">
        <v>0.39556962025316456</v>
      </c>
      <c r="G1305">
        <v>1.740506329113924E-2</v>
      </c>
      <c r="H1305">
        <v>0.58702531645569622</v>
      </c>
      <c r="I1305">
        <v>0</v>
      </c>
      <c r="J1305">
        <v>2.6153846153846153E-2</v>
      </c>
      <c r="K1305">
        <v>0.50769230769230766</v>
      </c>
      <c r="L1305">
        <v>0.46615384615384614</v>
      </c>
      <c r="M1305">
        <v>0</v>
      </c>
      <c r="N1305">
        <v>0.11674347158218126</v>
      </c>
      <c r="O1305">
        <v>0.63133640552995396</v>
      </c>
      <c r="P1305">
        <v>0.25192012288786481</v>
      </c>
      <c r="Q1305">
        <v>1</v>
      </c>
      <c r="R1305">
        <f t="shared" si="380"/>
        <v>0</v>
      </c>
      <c r="S1305">
        <f t="shared" si="381"/>
        <v>-0.2040588097638249</v>
      </c>
      <c r="T1305">
        <f t="shared" si="382"/>
        <v>-2.3422141829577092</v>
      </c>
      <c r="U1305">
        <f t="shared" si="383"/>
        <v>-1.1962643109158986</v>
      </c>
      <c r="V1305">
        <f t="shared" si="384"/>
        <v>0</v>
      </c>
      <c r="W1305">
        <f t="shared" si="385"/>
        <v>-0.74961215634889244</v>
      </c>
      <c r="X1305">
        <f t="shared" si="386"/>
        <v>-3.4529673902294299E-2</v>
      </c>
      <c r="Y1305">
        <f t="shared" si="387"/>
        <v>-1.4131029346321202</v>
      </c>
      <c r="Z1305">
        <f t="shared" si="388"/>
        <v>0</v>
      </c>
      <c r="AA1305">
        <f t="shared" si="389"/>
        <v>-3.9109450120192304E-2</v>
      </c>
      <c r="AB1305">
        <f t="shared" si="390"/>
        <v>-0.56867487980769227</v>
      </c>
      <c r="AC1305">
        <f t="shared" si="391"/>
        <v>-0.16763784555288461</v>
      </c>
      <c r="AD1305">
        <f t="shared" si="392"/>
        <v>0</v>
      </c>
      <c r="AE1305">
        <f t="shared" si="393"/>
        <v>-0.38580069124423966</v>
      </c>
      <c r="AF1305">
        <f t="shared" si="394"/>
        <v>-2.261466733870968</v>
      </c>
      <c r="AG1305">
        <f t="shared" si="395"/>
        <v>-0.87680011520737322</v>
      </c>
      <c r="AH1305">
        <f t="shared" si="396"/>
        <v>-10.239271784324089</v>
      </c>
      <c r="AI1305">
        <f t="shared" si="397"/>
        <v>-63.586033984235954</v>
      </c>
      <c r="AJ1305">
        <f t="shared" si="398"/>
        <v>0.58296159718785578</v>
      </c>
    </row>
    <row r="1306" spans="1:36" x14ac:dyDescent="0.25">
      <c r="A1306">
        <v>0</v>
      </c>
      <c r="B1306">
        <v>2.4950755088640839E-2</v>
      </c>
      <c r="C1306">
        <v>0.71306631648063035</v>
      </c>
      <c r="D1306">
        <v>0.26198292843072885</v>
      </c>
      <c r="E1306">
        <v>0</v>
      </c>
      <c r="F1306">
        <v>0.31519575315195753</v>
      </c>
      <c r="G1306">
        <v>6.6357000663570011E-3</v>
      </c>
      <c r="H1306">
        <v>0.67816854678168548</v>
      </c>
      <c r="I1306">
        <v>0</v>
      </c>
      <c r="J1306">
        <v>6.5659881812212741E-3</v>
      </c>
      <c r="K1306">
        <v>0.61391989494418908</v>
      </c>
      <c r="L1306">
        <v>0.37951411687458964</v>
      </c>
      <c r="M1306">
        <v>0</v>
      </c>
      <c r="N1306">
        <v>4.6618516086671044E-2</v>
      </c>
      <c r="O1306">
        <v>0.78003939592908733</v>
      </c>
      <c r="P1306">
        <v>0.17334208798424164</v>
      </c>
      <c r="Q1306">
        <v>1</v>
      </c>
      <c r="R1306">
        <f t="shared" si="380"/>
        <v>0</v>
      </c>
      <c r="S1306">
        <f t="shared" si="381"/>
        <v>-8.7224087430236366E-2</v>
      </c>
      <c r="T1306">
        <f t="shared" si="382"/>
        <v>-2.7387160703843154</v>
      </c>
      <c r="U1306">
        <f t="shared" si="383"/>
        <v>-0.94455527132150774</v>
      </c>
      <c r="V1306">
        <f t="shared" si="384"/>
        <v>0</v>
      </c>
      <c r="W1306">
        <f t="shared" si="385"/>
        <v>-0.5973021083900133</v>
      </c>
      <c r="X1306">
        <f t="shared" si="386"/>
        <v>-1.3164477231254149E-2</v>
      </c>
      <c r="Y1306">
        <f t="shared" si="387"/>
        <v>-1.6325053396648972</v>
      </c>
      <c r="Z1306">
        <f t="shared" si="388"/>
        <v>0</v>
      </c>
      <c r="AA1306">
        <f t="shared" si="389"/>
        <v>-9.8185248071240971E-3</v>
      </c>
      <c r="AB1306">
        <f t="shared" si="390"/>
        <v>-0.68766222607518057</v>
      </c>
      <c r="AC1306">
        <f t="shared" si="391"/>
        <v>-0.13648054056549574</v>
      </c>
      <c r="AD1306">
        <f t="shared" si="392"/>
        <v>0</v>
      </c>
      <c r="AE1306">
        <f t="shared" si="393"/>
        <v>-0.15405962738017071</v>
      </c>
      <c r="AF1306">
        <f t="shared" si="394"/>
        <v>-2.7941254924491137</v>
      </c>
      <c r="AG1306">
        <f t="shared" si="395"/>
        <v>-0.60331172028890356</v>
      </c>
      <c r="AH1306">
        <f t="shared" si="396"/>
        <v>-10.398925485988213</v>
      </c>
      <c r="AI1306">
        <f t="shared" si="397"/>
        <v>-64.577485907141835</v>
      </c>
      <c r="AJ1306">
        <f t="shared" si="398"/>
        <v>-0.40543077158353186</v>
      </c>
    </row>
    <row r="1307" spans="1:36" x14ac:dyDescent="0.25">
      <c r="A1307">
        <v>0</v>
      </c>
      <c r="B1307">
        <v>0</v>
      </c>
      <c r="C1307">
        <v>0.54588607594936711</v>
      </c>
      <c r="D1307">
        <v>0.45411392405063289</v>
      </c>
      <c r="E1307">
        <v>0</v>
      </c>
      <c r="F1307">
        <v>0</v>
      </c>
      <c r="G1307">
        <v>0.439873417721519</v>
      </c>
      <c r="H1307">
        <v>0.560126582278481</v>
      </c>
      <c r="I1307">
        <v>0</v>
      </c>
      <c r="J1307">
        <v>5.2215189873417722E-2</v>
      </c>
      <c r="K1307">
        <v>0.62183544303797467</v>
      </c>
      <c r="L1307">
        <v>0.32594936708860761</v>
      </c>
      <c r="M1307">
        <v>0</v>
      </c>
      <c r="N1307">
        <v>0</v>
      </c>
      <c r="O1307">
        <v>0.36550632911392406</v>
      </c>
      <c r="P1307">
        <v>0.634493670886076</v>
      </c>
      <c r="Q1307">
        <v>1</v>
      </c>
      <c r="R1307">
        <f t="shared" si="380"/>
        <v>0</v>
      </c>
      <c r="S1307">
        <f t="shared" si="381"/>
        <v>0</v>
      </c>
      <c r="T1307">
        <f t="shared" si="382"/>
        <v>-2.0966170105753066</v>
      </c>
      <c r="U1307">
        <f t="shared" si="383"/>
        <v>-1.6372658451901205</v>
      </c>
      <c r="V1307">
        <f t="shared" si="384"/>
        <v>0</v>
      </c>
      <c r="W1307">
        <f t="shared" si="385"/>
        <v>0</v>
      </c>
      <c r="X1307">
        <f t="shared" si="386"/>
        <v>-0.87265903134889244</v>
      </c>
      <c r="Y1307">
        <f t="shared" si="387"/>
        <v>-1.3483515872231013</v>
      </c>
      <c r="Z1307">
        <f t="shared" si="388"/>
        <v>0</v>
      </c>
      <c r="AA1307">
        <f t="shared" si="389"/>
        <v>-7.8080575677412972E-2</v>
      </c>
      <c r="AB1307">
        <f t="shared" si="390"/>
        <v>-0.69652856754351267</v>
      </c>
      <c r="AC1307">
        <f t="shared" si="391"/>
        <v>-0.11721763127966772</v>
      </c>
      <c r="AD1307">
        <f t="shared" si="392"/>
        <v>0</v>
      </c>
      <c r="AE1307">
        <f t="shared" si="393"/>
        <v>0</v>
      </c>
      <c r="AF1307">
        <f t="shared" si="394"/>
        <v>-1.3092550929588607</v>
      </c>
      <c r="AG1307">
        <f t="shared" si="395"/>
        <v>-2.2083353935917724</v>
      </c>
      <c r="AH1307">
        <f t="shared" si="396"/>
        <v>-10.364310735388647</v>
      </c>
      <c r="AI1307">
        <f t="shared" si="397"/>
        <v>-64.362527777858716</v>
      </c>
      <c r="AJ1307">
        <f t="shared" si="398"/>
        <v>-0.19113598866950751</v>
      </c>
    </row>
    <row r="1308" spans="1:36" x14ac:dyDescent="0.25">
      <c r="A1308">
        <v>0</v>
      </c>
      <c r="B1308">
        <v>0</v>
      </c>
      <c r="C1308">
        <v>0.40560165975103735</v>
      </c>
      <c r="D1308">
        <v>0.59439834024896265</v>
      </c>
      <c r="E1308">
        <v>0</v>
      </c>
      <c r="F1308">
        <v>0</v>
      </c>
      <c r="G1308">
        <v>0.28838174273858919</v>
      </c>
      <c r="H1308">
        <v>0.71161825726141081</v>
      </c>
      <c r="I1308">
        <v>0</v>
      </c>
      <c r="J1308">
        <v>0</v>
      </c>
      <c r="K1308">
        <v>0.54253112033195017</v>
      </c>
      <c r="L1308">
        <v>0.45746887966804978</v>
      </c>
      <c r="M1308">
        <v>0</v>
      </c>
      <c r="N1308">
        <v>0</v>
      </c>
      <c r="O1308">
        <v>0.19605809128630705</v>
      </c>
      <c r="P1308">
        <v>0.80394190871369298</v>
      </c>
      <c r="Q1308">
        <v>1</v>
      </c>
      <c r="R1308">
        <f t="shared" si="380"/>
        <v>0</v>
      </c>
      <c r="S1308">
        <f t="shared" si="381"/>
        <v>0</v>
      </c>
      <c r="T1308">
        <f t="shared" si="382"/>
        <v>-1.5578183375948198</v>
      </c>
      <c r="U1308">
        <f t="shared" si="383"/>
        <v>-2.1430483616239302</v>
      </c>
      <c r="V1308">
        <f t="shared" si="384"/>
        <v>0</v>
      </c>
      <c r="W1308">
        <f t="shared" si="385"/>
        <v>0</v>
      </c>
      <c r="X1308">
        <f t="shared" si="386"/>
        <v>-0.57211670934906633</v>
      </c>
      <c r="Y1308">
        <f t="shared" si="387"/>
        <v>-1.7130263712396265</v>
      </c>
      <c r="Z1308">
        <f t="shared" si="388"/>
        <v>0</v>
      </c>
      <c r="AA1308">
        <f t="shared" si="389"/>
        <v>0</v>
      </c>
      <c r="AB1308">
        <f t="shared" si="390"/>
        <v>-0.60769843263744805</v>
      </c>
      <c r="AC1308">
        <f t="shared" si="391"/>
        <v>-0.1645145653689056</v>
      </c>
      <c r="AD1308">
        <f t="shared" si="392"/>
        <v>0</v>
      </c>
      <c r="AE1308">
        <f t="shared" si="393"/>
        <v>0</v>
      </c>
      <c r="AF1308">
        <f t="shared" si="394"/>
        <v>-0.70228620980290457</v>
      </c>
      <c r="AG1308">
        <f t="shared" si="395"/>
        <v>-2.798094690093361</v>
      </c>
      <c r="AH1308">
        <f t="shared" si="396"/>
        <v>-10.258603677710063</v>
      </c>
      <c r="AI1308">
        <f t="shared" si="397"/>
        <v>-63.706085337077482</v>
      </c>
      <c r="AJ1308">
        <f t="shared" si="398"/>
        <v>0.46328071476899918</v>
      </c>
    </row>
    <row r="1309" spans="1:36" x14ac:dyDescent="0.25">
      <c r="A1309">
        <v>0</v>
      </c>
      <c r="B1309">
        <v>3.6269430051813469E-2</v>
      </c>
      <c r="C1309">
        <v>0.6459412780656304</v>
      </c>
      <c r="D1309">
        <v>0.31778929188255611</v>
      </c>
      <c r="E1309">
        <v>0</v>
      </c>
      <c r="F1309">
        <v>2.072538860103627E-2</v>
      </c>
      <c r="G1309">
        <v>0.5803108808290155</v>
      </c>
      <c r="H1309">
        <v>0.39896373056994816</v>
      </c>
      <c r="I1309">
        <v>0</v>
      </c>
      <c r="J1309">
        <v>0.10535405872193437</v>
      </c>
      <c r="K1309">
        <v>0.66321243523316065</v>
      </c>
      <c r="L1309">
        <v>0.23143350604490501</v>
      </c>
      <c r="M1309">
        <v>0</v>
      </c>
      <c r="N1309">
        <v>6.9084628670120895E-3</v>
      </c>
      <c r="O1309">
        <v>0.55613126079447328</v>
      </c>
      <c r="P1309">
        <v>0.4369602763385147</v>
      </c>
      <c r="Q1309">
        <v>1</v>
      </c>
      <c r="R1309">
        <f t="shared" si="380"/>
        <v>0</v>
      </c>
      <c r="S1309">
        <f t="shared" si="381"/>
        <v>-0.12679247287888601</v>
      </c>
      <c r="T1309">
        <f t="shared" si="382"/>
        <v>-2.4809049563498489</v>
      </c>
      <c r="U1309">
        <f t="shared" si="383"/>
        <v>-1.1457599646481</v>
      </c>
      <c r="V1309">
        <f t="shared" si="384"/>
        <v>0</v>
      </c>
      <c r="W1309">
        <f t="shared" si="385"/>
        <v>-3.9275016191709845E-2</v>
      </c>
      <c r="X1309">
        <f t="shared" si="386"/>
        <v>-1.1512710492227978</v>
      </c>
      <c r="Y1309">
        <f t="shared" si="387"/>
        <v>-0.96039608970207246</v>
      </c>
      <c r="Z1309">
        <f t="shared" si="388"/>
        <v>0</v>
      </c>
      <c r="AA1309">
        <f t="shared" si="389"/>
        <v>-0.15754238517379102</v>
      </c>
      <c r="AB1309">
        <f t="shared" si="390"/>
        <v>-0.74287564766839376</v>
      </c>
      <c r="AC1309">
        <f t="shared" si="391"/>
        <v>-8.3227918555699484E-2</v>
      </c>
      <c r="AD1309">
        <f t="shared" si="392"/>
        <v>0</v>
      </c>
      <c r="AE1309">
        <f t="shared" si="393"/>
        <v>-2.2830310880829013E-2</v>
      </c>
      <c r="AF1309">
        <f t="shared" si="394"/>
        <v>-1.9920795552677031</v>
      </c>
      <c r="AG1309">
        <f t="shared" si="395"/>
        <v>-1.5208265867875648</v>
      </c>
      <c r="AH1309">
        <f t="shared" si="396"/>
        <v>-10.423781953327396</v>
      </c>
      <c r="AI1309">
        <f t="shared" si="397"/>
        <v>-64.731844948512048</v>
      </c>
      <c r="AJ1309">
        <f t="shared" si="398"/>
        <v>-0.55931347130539133</v>
      </c>
    </row>
    <row r="1310" spans="1:36" x14ac:dyDescent="0.25">
      <c r="A1310">
        <v>0</v>
      </c>
      <c r="B1310">
        <v>4.8514851485148516E-2</v>
      </c>
      <c r="C1310">
        <v>0.47722772277227721</v>
      </c>
      <c r="D1310">
        <v>0.47425742574257423</v>
      </c>
      <c r="E1310">
        <v>0</v>
      </c>
      <c r="F1310">
        <v>2.3762376237623763E-2</v>
      </c>
      <c r="G1310">
        <v>0.39801980198019804</v>
      </c>
      <c r="H1310">
        <v>0.57821782178217818</v>
      </c>
      <c r="I1310">
        <v>0</v>
      </c>
      <c r="J1310">
        <v>7.1287128712871281E-2</v>
      </c>
      <c r="K1310">
        <v>0.55940594059405946</v>
      </c>
      <c r="L1310">
        <v>0.3693069306930693</v>
      </c>
      <c r="M1310">
        <v>0</v>
      </c>
      <c r="N1310">
        <v>1.5841584158415842E-2</v>
      </c>
      <c r="O1310">
        <v>0.32574257425742575</v>
      </c>
      <c r="P1310">
        <v>0.65841584158415845</v>
      </c>
      <c r="Q1310">
        <v>1</v>
      </c>
      <c r="R1310">
        <f t="shared" si="380"/>
        <v>0</v>
      </c>
      <c r="S1310">
        <f t="shared" si="381"/>
        <v>-0.16960062461324257</v>
      </c>
      <c r="T1310">
        <f t="shared" si="382"/>
        <v>-1.8329168036432548</v>
      </c>
      <c r="U1310">
        <f t="shared" si="383"/>
        <v>-1.7098913815942141</v>
      </c>
      <c r="V1310">
        <f t="shared" si="384"/>
        <v>0</v>
      </c>
      <c r="W1310">
        <f t="shared" si="385"/>
        <v>-4.5030167079207921E-2</v>
      </c>
      <c r="X1310">
        <f t="shared" si="386"/>
        <v>-0.78962619894801989</v>
      </c>
      <c r="Y1310">
        <f t="shared" si="387"/>
        <v>-1.3919012995049505</v>
      </c>
      <c r="Z1310">
        <f t="shared" si="388"/>
        <v>0</v>
      </c>
      <c r="AA1310">
        <f t="shared" si="389"/>
        <v>-0.10660001547029702</v>
      </c>
      <c r="AB1310">
        <f t="shared" si="390"/>
        <v>-0.62660020884900991</v>
      </c>
      <c r="AC1310">
        <f t="shared" si="391"/>
        <v>-0.13280984104269802</v>
      </c>
      <c r="AD1310">
        <f t="shared" si="392"/>
        <v>0</v>
      </c>
      <c r="AE1310">
        <f t="shared" si="393"/>
        <v>-5.2351485148514849E-2</v>
      </c>
      <c r="AF1310">
        <f t="shared" si="394"/>
        <v>-1.1668200804455446</v>
      </c>
      <c r="AG1310">
        <f t="shared" si="395"/>
        <v>-2.291595761138614</v>
      </c>
      <c r="AH1310">
        <f t="shared" si="396"/>
        <v>-10.315743867477568</v>
      </c>
      <c r="AI1310">
        <f t="shared" si="397"/>
        <v>-64.060926787226776</v>
      </c>
      <c r="AJ1310">
        <f t="shared" si="398"/>
        <v>0.10953428153460679</v>
      </c>
    </row>
    <row r="1311" spans="1:36" x14ac:dyDescent="0.25">
      <c r="A1311">
        <v>0</v>
      </c>
      <c r="B1311">
        <v>4.5901639344262293E-2</v>
      </c>
      <c r="C1311">
        <v>0.59344262295081962</v>
      </c>
      <c r="D1311">
        <v>0.36065573770491804</v>
      </c>
      <c r="E1311">
        <v>0</v>
      </c>
      <c r="F1311">
        <v>2.2950819672131147E-2</v>
      </c>
      <c r="G1311">
        <v>0.57377049180327866</v>
      </c>
      <c r="H1311">
        <v>0.40327868852459015</v>
      </c>
      <c r="I1311">
        <v>0</v>
      </c>
      <c r="J1311">
        <v>0.13747954173486088</v>
      </c>
      <c r="K1311">
        <v>0.60883797054009825</v>
      </c>
      <c r="L1311">
        <v>0.25368248772504093</v>
      </c>
      <c r="M1311">
        <v>0</v>
      </c>
      <c r="N1311">
        <v>1.4754098360655738E-2</v>
      </c>
      <c r="O1311">
        <v>0.52131147540983602</v>
      </c>
      <c r="P1311">
        <v>0.4639344262295082</v>
      </c>
      <c r="Q1311">
        <v>1</v>
      </c>
      <c r="R1311">
        <f t="shared" si="380"/>
        <v>0</v>
      </c>
      <c r="S1311">
        <f t="shared" si="381"/>
        <v>-0.16046522797131146</v>
      </c>
      <c r="T1311">
        <f t="shared" si="382"/>
        <v>-2.2792702596695693</v>
      </c>
      <c r="U1311">
        <f t="shared" si="383"/>
        <v>-1.3003109791239755</v>
      </c>
      <c r="V1311">
        <f t="shared" si="384"/>
        <v>0</v>
      </c>
      <c r="W1311">
        <f t="shared" si="385"/>
        <v>-4.3492251536885247E-2</v>
      </c>
      <c r="X1311">
        <f t="shared" si="386"/>
        <v>-1.1382956582991803</v>
      </c>
      <c r="Y1311">
        <f t="shared" si="387"/>
        <v>-0.97078317110655732</v>
      </c>
      <c r="Z1311">
        <f t="shared" si="388"/>
        <v>0</v>
      </c>
      <c r="AA1311">
        <f t="shared" si="389"/>
        <v>-0.20558159011865793</v>
      </c>
      <c r="AB1311">
        <f t="shared" si="390"/>
        <v>-0.68196987520458274</v>
      </c>
      <c r="AC1311">
        <f t="shared" si="391"/>
        <v>-9.122907822729133E-2</v>
      </c>
      <c r="AD1311">
        <f t="shared" si="392"/>
        <v>0</v>
      </c>
      <c r="AE1311">
        <f t="shared" si="393"/>
        <v>-4.8757684426229513E-2</v>
      </c>
      <c r="AF1311">
        <f t="shared" si="394"/>
        <v>-1.8673539959016392</v>
      </c>
      <c r="AG1311">
        <f t="shared" si="395"/>
        <v>-1.6147092725409837</v>
      </c>
      <c r="AH1311">
        <f t="shared" si="396"/>
        <v>-10.402219044126863</v>
      </c>
      <c r="AI1311">
        <f t="shared" si="397"/>
        <v>-64.597938953427203</v>
      </c>
      <c r="AJ1311">
        <f t="shared" si="398"/>
        <v>-0.42582070113990939</v>
      </c>
    </row>
    <row r="1312" spans="1:36" x14ac:dyDescent="0.25">
      <c r="A1312">
        <v>0</v>
      </c>
      <c r="B1312">
        <v>0.1111111111111111</v>
      </c>
      <c r="C1312">
        <v>0.62857142857142856</v>
      </c>
      <c r="D1312">
        <v>0.26031746031746034</v>
      </c>
      <c r="E1312">
        <v>0</v>
      </c>
      <c r="F1312">
        <v>4.7619047619047616E-2</v>
      </c>
      <c r="G1312">
        <v>0.6253968253968254</v>
      </c>
      <c r="H1312">
        <v>0.32698412698412699</v>
      </c>
      <c r="I1312">
        <v>0</v>
      </c>
      <c r="J1312">
        <v>0.36507936507936506</v>
      </c>
      <c r="K1312">
        <v>0.45714285714285713</v>
      </c>
      <c r="L1312">
        <v>0.17777777777777778</v>
      </c>
      <c r="M1312">
        <v>0</v>
      </c>
      <c r="N1312">
        <v>2.5396825396825397E-2</v>
      </c>
      <c r="O1312">
        <v>0.59365079365079365</v>
      </c>
      <c r="P1312">
        <v>0.38095238095238093</v>
      </c>
      <c r="Q1312">
        <v>1</v>
      </c>
      <c r="R1312">
        <f t="shared" si="380"/>
        <v>0</v>
      </c>
      <c r="S1312">
        <f t="shared" si="381"/>
        <v>-0.388427734375</v>
      </c>
      <c r="T1312">
        <f t="shared" si="382"/>
        <v>-2.4141915457589285</v>
      </c>
      <c r="U1312">
        <f t="shared" si="383"/>
        <v>-0.93855057973710321</v>
      </c>
      <c r="V1312">
        <f t="shared" si="384"/>
        <v>0</v>
      </c>
      <c r="W1312">
        <f t="shared" si="385"/>
        <v>-9.0239025297619041E-2</v>
      </c>
      <c r="X1312">
        <f t="shared" si="386"/>
        <v>-1.2407164558531747</v>
      </c>
      <c r="Y1312">
        <f t="shared" si="387"/>
        <v>-0.78712487599206349</v>
      </c>
      <c r="Z1312">
        <f t="shared" si="388"/>
        <v>0</v>
      </c>
      <c r="AA1312">
        <f t="shared" si="389"/>
        <v>-0.54592556423611105</v>
      </c>
      <c r="AB1312">
        <f t="shared" si="390"/>
        <v>-0.51205357142857144</v>
      </c>
      <c r="AC1312">
        <f t="shared" si="391"/>
        <v>-6.3932291666666669E-2</v>
      </c>
      <c r="AD1312">
        <f t="shared" si="392"/>
        <v>0</v>
      </c>
      <c r="AE1312">
        <f t="shared" si="393"/>
        <v>-8.3928571428571422E-2</v>
      </c>
      <c r="AF1312">
        <f t="shared" si="394"/>
        <v>-2.1264756944444443</v>
      </c>
      <c r="AG1312">
        <f t="shared" si="395"/>
        <v>-1.325892857142857</v>
      </c>
      <c r="AH1312">
        <f t="shared" si="396"/>
        <v>-10.517458767361111</v>
      </c>
      <c r="AI1312">
        <f t="shared" si="397"/>
        <v>-65.313579392733175</v>
      </c>
      <c r="AJ1312">
        <f t="shared" si="398"/>
        <v>-1.1392527220502902</v>
      </c>
    </row>
    <row r="1313" spans="1:36" x14ac:dyDescent="0.25">
      <c r="A1313">
        <v>0</v>
      </c>
      <c r="B1313">
        <v>2.3573200992555832E-2</v>
      </c>
      <c r="C1313">
        <v>0.76799007444168732</v>
      </c>
      <c r="D1313">
        <v>0.20843672456575682</v>
      </c>
      <c r="E1313">
        <v>0</v>
      </c>
      <c r="F1313">
        <v>2.4813895781637717E-3</v>
      </c>
      <c r="G1313">
        <v>0.72580645161290325</v>
      </c>
      <c r="H1313">
        <v>0.27171215880893301</v>
      </c>
      <c r="I1313">
        <v>0</v>
      </c>
      <c r="J1313">
        <v>7.0544554455445538E-2</v>
      </c>
      <c r="K1313">
        <v>0.75990099009900991</v>
      </c>
      <c r="L1313">
        <v>0.16955445544554457</v>
      </c>
      <c r="M1313">
        <v>0</v>
      </c>
      <c r="N1313">
        <v>0</v>
      </c>
      <c r="O1313">
        <v>0.66832298136645962</v>
      </c>
      <c r="P1313">
        <v>0.33167701863354038</v>
      </c>
      <c r="Q1313">
        <v>1</v>
      </c>
      <c r="R1313">
        <f t="shared" si="380"/>
        <v>0</v>
      </c>
      <c r="S1313">
        <f t="shared" si="381"/>
        <v>-8.2408365481544663E-2</v>
      </c>
      <c r="T1313">
        <f t="shared" si="382"/>
        <v>-2.9496650033198279</v>
      </c>
      <c r="U1313">
        <f t="shared" si="383"/>
        <v>-0.75149937480614137</v>
      </c>
      <c r="V1313">
        <f t="shared" si="384"/>
        <v>0</v>
      </c>
      <c r="W1313">
        <f t="shared" si="385"/>
        <v>-4.7022817152605461E-3</v>
      </c>
      <c r="X1313">
        <f t="shared" si="386"/>
        <v>-1.4399177797379032</v>
      </c>
      <c r="Y1313">
        <f t="shared" si="387"/>
        <v>-0.65407272603908195</v>
      </c>
      <c r="Z1313">
        <f t="shared" si="388"/>
        <v>0</v>
      </c>
      <c r="AA1313">
        <f t="shared" si="389"/>
        <v>-0.10548959864248142</v>
      </c>
      <c r="AB1313">
        <f t="shared" si="390"/>
        <v>-0.85117815980816836</v>
      </c>
      <c r="AC1313">
        <f t="shared" si="391"/>
        <v>-6.0975027556466589E-2</v>
      </c>
      <c r="AD1313">
        <f t="shared" si="392"/>
        <v>0</v>
      </c>
      <c r="AE1313">
        <f t="shared" si="393"/>
        <v>0</v>
      </c>
      <c r="AF1313">
        <f t="shared" si="394"/>
        <v>-2.3939538043478259</v>
      </c>
      <c r="AG1313">
        <f t="shared" si="395"/>
        <v>-1.154391498447205</v>
      </c>
      <c r="AH1313">
        <f t="shared" si="396"/>
        <v>-10.448253619901909</v>
      </c>
      <c r="AI1313">
        <f t="shared" si="397"/>
        <v>-64.883814371263398</v>
      </c>
      <c r="AJ1313">
        <f t="shared" si="398"/>
        <v>-0.71081392661116616</v>
      </c>
    </row>
    <row r="1314" spans="1:36" x14ac:dyDescent="0.25">
      <c r="A1314">
        <v>0</v>
      </c>
      <c r="B1314">
        <v>0.11201629327902241</v>
      </c>
      <c r="C1314">
        <v>0.57331975560081472</v>
      </c>
      <c r="D1314">
        <v>0.31466395112016293</v>
      </c>
      <c r="E1314">
        <v>0</v>
      </c>
      <c r="F1314">
        <v>8.45213849287169E-2</v>
      </c>
      <c r="G1314">
        <v>0.50509164969450104</v>
      </c>
      <c r="H1314">
        <v>0.4103869653767821</v>
      </c>
      <c r="I1314">
        <v>0</v>
      </c>
      <c r="J1314">
        <v>0.14343845371312308</v>
      </c>
      <c r="K1314">
        <v>0.61953204476093593</v>
      </c>
      <c r="L1314">
        <v>0.23702950152594099</v>
      </c>
      <c r="M1314">
        <v>0</v>
      </c>
      <c r="N1314">
        <v>6.1099796334012219E-2</v>
      </c>
      <c r="O1314">
        <v>0.46232179226069248</v>
      </c>
      <c r="P1314">
        <v>0.47657841140529533</v>
      </c>
      <c r="Q1314">
        <v>1</v>
      </c>
      <c r="R1314">
        <f t="shared" si="380"/>
        <v>0</v>
      </c>
      <c r="S1314">
        <f t="shared" si="381"/>
        <v>-0.39159211510310593</v>
      </c>
      <c r="T1314">
        <f t="shared" si="382"/>
        <v>-2.2019831702082806</v>
      </c>
      <c r="U1314">
        <f t="shared" si="383"/>
        <v>-1.1344918369518522</v>
      </c>
      <c r="V1314">
        <f t="shared" si="384"/>
        <v>0</v>
      </c>
      <c r="W1314">
        <f t="shared" si="385"/>
        <v>-0.1601696752482179</v>
      </c>
      <c r="X1314">
        <f t="shared" si="386"/>
        <v>-1.0020446155804481</v>
      </c>
      <c r="Y1314">
        <f t="shared" si="387"/>
        <v>-0.98789440395875772</v>
      </c>
      <c r="Z1314">
        <f t="shared" si="388"/>
        <v>0</v>
      </c>
      <c r="AA1314">
        <f t="shared" si="389"/>
        <v>-0.21449231664865206</v>
      </c>
      <c r="AB1314">
        <f t="shared" si="390"/>
        <v>-0.69394849154374372</v>
      </c>
      <c r="AC1314">
        <f t="shared" si="391"/>
        <v>-8.5240345641531018E-2</v>
      </c>
      <c r="AD1314">
        <f t="shared" si="392"/>
        <v>0</v>
      </c>
      <c r="AE1314">
        <f t="shared" si="393"/>
        <v>-0.20191573319755601</v>
      </c>
      <c r="AF1314">
        <f t="shared" si="394"/>
        <v>-1.6560511074338087</v>
      </c>
      <c r="AG1314">
        <f t="shared" si="395"/>
        <v>-1.6587162678207741</v>
      </c>
      <c r="AH1314">
        <f t="shared" si="396"/>
        <v>-10.388540079336728</v>
      </c>
      <c r="AI1314">
        <f t="shared" si="397"/>
        <v>-64.512992373403193</v>
      </c>
      <c r="AJ1314">
        <f t="shared" si="398"/>
        <v>-0.34113626056423707</v>
      </c>
    </row>
    <row r="1315" spans="1:36" x14ac:dyDescent="0.25">
      <c r="A1315">
        <v>0</v>
      </c>
      <c r="B1315">
        <v>9.856262833675565E-2</v>
      </c>
      <c r="C1315">
        <v>0.66324435318275154</v>
      </c>
      <c r="D1315">
        <v>0.23819301848049282</v>
      </c>
      <c r="E1315">
        <v>0</v>
      </c>
      <c r="F1315">
        <v>5.5441478439425054E-2</v>
      </c>
      <c r="G1315">
        <v>0.6190965092402464</v>
      </c>
      <c r="H1315">
        <v>0.32546201232032856</v>
      </c>
      <c r="I1315">
        <v>0</v>
      </c>
      <c r="J1315">
        <v>0.16717948717948719</v>
      </c>
      <c r="K1315">
        <v>0.66461538461538461</v>
      </c>
      <c r="L1315">
        <v>0.1682051282051282</v>
      </c>
      <c r="M1315">
        <v>0</v>
      </c>
      <c r="N1315">
        <v>3.3950617283950615E-2</v>
      </c>
      <c r="O1315">
        <v>0.5761316872427984</v>
      </c>
      <c r="P1315">
        <v>0.389917695473251</v>
      </c>
      <c r="Q1315">
        <v>1</v>
      </c>
      <c r="R1315">
        <f t="shared" si="380"/>
        <v>0</v>
      </c>
      <c r="S1315">
        <f t="shared" si="381"/>
        <v>-0.34456012577002054</v>
      </c>
      <c r="T1315">
        <f t="shared" si="382"/>
        <v>-2.5473619026325078</v>
      </c>
      <c r="U1315">
        <f t="shared" si="383"/>
        <v>-0.85878294645148867</v>
      </c>
      <c r="V1315">
        <f t="shared" si="384"/>
        <v>0</v>
      </c>
      <c r="W1315">
        <f t="shared" si="385"/>
        <v>-0.10506268448408625</v>
      </c>
      <c r="X1315">
        <f t="shared" si="386"/>
        <v>-1.2282173423062115</v>
      </c>
      <c r="Y1315">
        <f t="shared" si="387"/>
        <v>-0.78346080114219718</v>
      </c>
      <c r="Z1315">
        <f t="shared" si="388"/>
        <v>0</v>
      </c>
      <c r="AA1315">
        <f t="shared" si="389"/>
        <v>-0.24999373998397437</v>
      </c>
      <c r="AB1315">
        <f t="shared" si="390"/>
        <v>-0.74444711538461539</v>
      </c>
      <c r="AC1315">
        <f t="shared" si="391"/>
        <v>-6.0489783653846149E-2</v>
      </c>
      <c r="AD1315">
        <f t="shared" si="392"/>
        <v>0</v>
      </c>
      <c r="AE1315">
        <f t="shared" si="393"/>
        <v>-0.11219618055555555</v>
      </c>
      <c r="AF1315">
        <f t="shared" si="394"/>
        <v>-2.0637217078189303</v>
      </c>
      <c r="AG1315">
        <f t="shared" si="395"/>
        <v>-1.3570963541666665</v>
      </c>
      <c r="AH1315">
        <f t="shared" si="396"/>
        <v>-10.4553906843501</v>
      </c>
      <c r="AI1315">
        <f t="shared" si="397"/>
        <v>-64.928135650365007</v>
      </c>
      <c r="AJ1315">
        <f t="shared" si="398"/>
        <v>-0.75499843321822646</v>
      </c>
    </row>
    <row r="1316" spans="1:36" x14ac:dyDescent="0.25">
      <c r="A1316">
        <v>0</v>
      </c>
      <c r="B1316">
        <v>0.6495433789954338</v>
      </c>
      <c r="C1316">
        <v>0.23972602739726026</v>
      </c>
      <c r="D1316">
        <v>0.11073059360730593</v>
      </c>
      <c r="E1316">
        <v>0</v>
      </c>
      <c r="F1316">
        <v>0.53661327231121281</v>
      </c>
      <c r="G1316">
        <v>0.32494279176201374</v>
      </c>
      <c r="H1316">
        <v>0.13844393592677345</v>
      </c>
      <c r="I1316">
        <v>0</v>
      </c>
      <c r="J1316">
        <v>0.75712656784492594</v>
      </c>
      <c r="K1316">
        <v>0.14481185860889395</v>
      </c>
      <c r="L1316">
        <v>9.8061573546180156E-2</v>
      </c>
      <c r="M1316">
        <v>0</v>
      </c>
      <c r="N1316">
        <v>0.44188722669735325</v>
      </c>
      <c r="O1316">
        <v>0.379746835443038</v>
      </c>
      <c r="P1316">
        <v>0.17836593785960875</v>
      </c>
      <c r="Q1316">
        <v>1</v>
      </c>
      <c r="R1316">
        <f t="shared" si="380"/>
        <v>0</v>
      </c>
      <c r="S1316">
        <f t="shared" si="381"/>
        <v>-2.270705967733305</v>
      </c>
      <c r="T1316">
        <f t="shared" si="382"/>
        <v>-0.92072996374678928</v>
      </c>
      <c r="U1316">
        <f t="shared" si="383"/>
        <v>-0.39922893646100882</v>
      </c>
      <c r="V1316">
        <f t="shared" si="384"/>
        <v>0</v>
      </c>
      <c r="W1316">
        <f t="shared" si="385"/>
        <v>-1.0168926317577232</v>
      </c>
      <c r="X1316">
        <f t="shared" si="386"/>
        <v>-0.64464968893020602</v>
      </c>
      <c r="Y1316">
        <f t="shared" si="387"/>
        <v>-0.33326591997997712</v>
      </c>
      <c r="Z1316">
        <f t="shared" si="388"/>
        <v>0</v>
      </c>
      <c r="AA1316">
        <f t="shared" si="389"/>
        <v>-1.1321777900513115</v>
      </c>
      <c r="AB1316">
        <f t="shared" si="390"/>
        <v>-0.16220625178164194</v>
      </c>
      <c r="AC1316">
        <f t="shared" si="391"/>
        <v>-3.5264818807012543E-2</v>
      </c>
      <c r="AD1316">
        <f t="shared" si="392"/>
        <v>0</v>
      </c>
      <c r="AE1316">
        <f t="shared" si="393"/>
        <v>-1.4602991944764097</v>
      </c>
      <c r="AF1316">
        <f t="shared" si="394"/>
        <v>-1.3602650316455698</v>
      </c>
      <c r="AG1316">
        <f t="shared" si="395"/>
        <v>-0.62079707278481011</v>
      </c>
      <c r="AH1316">
        <f t="shared" si="396"/>
        <v>-10.356483268155767</v>
      </c>
      <c r="AI1316">
        <f t="shared" si="397"/>
        <v>-64.313919086931833</v>
      </c>
      <c r="AJ1316">
        <f t="shared" si="398"/>
        <v>-0.14267730090249664</v>
      </c>
    </row>
    <row r="1317" spans="1:36" x14ac:dyDescent="0.25">
      <c r="A1317">
        <v>3.4598214285714288E-2</v>
      </c>
      <c r="B1317">
        <v>0.6227678571428571</v>
      </c>
      <c r="C1317">
        <v>0.27901785714285715</v>
      </c>
      <c r="D1317">
        <v>6.3616071428571425E-2</v>
      </c>
      <c r="E1317">
        <v>3.4636871508379886E-2</v>
      </c>
      <c r="F1317">
        <v>0.56424581005586594</v>
      </c>
      <c r="G1317">
        <v>0.32849162011173183</v>
      </c>
      <c r="H1317">
        <v>7.2625698324022353E-2</v>
      </c>
      <c r="I1317">
        <v>3.4636871508379886E-2</v>
      </c>
      <c r="J1317">
        <v>0.49832402234636869</v>
      </c>
      <c r="K1317">
        <v>0.39106145251396646</v>
      </c>
      <c r="L1317">
        <v>7.5977653631284919E-2</v>
      </c>
      <c r="M1317">
        <v>3.4482758620689655E-2</v>
      </c>
      <c r="N1317">
        <v>0.72525027808676312</v>
      </c>
      <c r="O1317">
        <v>0.19243604004449388</v>
      </c>
      <c r="P1317">
        <v>4.7830923248053395E-2</v>
      </c>
      <c r="Q1317">
        <v>1</v>
      </c>
      <c r="R1317">
        <f t="shared" si="380"/>
        <v>-0.19111374446323942</v>
      </c>
      <c r="S1317">
        <f t="shared" si="381"/>
        <v>-2.1771027701241628</v>
      </c>
      <c r="T1317">
        <f t="shared" si="382"/>
        <v>-1.0716404233660017</v>
      </c>
      <c r="U1317">
        <f t="shared" si="383"/>
        <v>-0.22936187471662248</v>
      </c>
      <c r="V1317">
        <f t="shared" si="384"/>
        <v>-3.4569221368715083E-2</v>
      </c>
      <c r="W1317">
        <f t="shared" si="385"/>
        <v>-1.0692568304818435</v>
      </c>
      <c r="X1317">
        <f t="shared" si="386"/>
        <v>-0.65169016236033517</v>
      </c>
      <c r="Y1317">
        <f t="shared" si="387"/>
        <v>-0.17482651012569833</v>
      </c>
      <c r="Z1317">
        <f t="shared" si="388"/>
        <v>0.9950912731319832</v>
      </c>
      <c r="AA1317">
        <f t="shared" si="389"/>
        <v>-0.74517447189245811</v>
      </c>
      <c r="AB1317">
        <f t="shared" si="390"/>
        <v>-0.43803465432960892</v>
      </c>
      <c r="AC1317">
        <f t="shared" si="391"/>
        <v>-2.7323018505586594E-2</v>
      </c>
      <c r="AD1317">
        <f t="shared" si="392"/>
        <v>-1.1021012931034482</v>
      </c>
      <c r="AE1317">
        <f t="shared" si="393"/>
        <v>-2.3967255283648501</v>
      </c>
      <c r="AF1317">
        <f t="shared" si="394"/>
        <v>-0.68931190906562845</v>
      </c>
      <c r="AG1317">
        <f t="shared" si="395"/>
        <v>-0.16647403364849833</v>
      </c>
      <c r="AH1317">
        <f t="shared" si="396"/>
        <v>-10.169615172784715</v>
      </c>
      <c r="AI1317">
        <f t="shared" si="397"/>
        <v>-63.153465363941073</v>
      </c>
      <c r="AJ1317">
        <f t="shared" si="398"/>
        <v>1.0141953397341545</v>
      </c>
    </row>
    <row r="1318" spans="1:36" x14ac:dyDescent="0.25">
      <c r="A1318">
        <v>0</v>
      </c>
      <c r="B1318">
        <v>0.67600000000000005</v>
      </c>
      <c r="C1318">
        <v>0.20399999999999999</v>
      </c>
      <c r="D1318">
        <v>0.12</v>
      </c>
      <c r="E1318">
        <v>0</v>
      </c>
      <c r="F1318">
        <v>0.51069518716577544</v>
      </c>
      <c r="G1318">
        <v>0.33422459893048129</v>
      </c>
      <c r="H1318">
        <v>0.15508021390374332</v>
      </c>
      <c r="I1318">
        <v>0</v>
      </c>
      <c r="J1318">
        <v>0.35080645161290325</v>
      </c>
      <c r="K1318">
        <v>0.478494623655914</v>
      </c>
      <c r="L1318">
        <v>0.17069892473118278</v>
      </c>
      <c r="M1318">
        <v>0</v>
      </c>
      <c r="N1318">
        <v>0.86321381142098275</v>
      </c>
      <c r="O1318">
        <v>6.7729083665338641E-2</v>
      </c>
      <c r="P1318">
        <v>6.9057104913678613E-2</v>
      </c>
      <c r="Q1318">
        <v>1</v>
      </c>
      <c r="R1318">
        <f t="shared" si="380"/>
        <v>0</v>
      </c>
      <c r="S1318">
        <f t="shared" si="381"/>
        <v>-2.3631943359375001</v>
      </c>
      <c r="T1318">
        <f t="shared" si="382"/>
        <v>-0.7835148925781249</v>
      </c>
      <c r="U1318">
        <f t="shared" si="383"/>
        <v>-0.43264892578124997</v>
      </c>
      <c r="V1318">
        <f t="shared" si="384"/>
        <v>0</v>
      </c>
      <c r="W1318">
        <f t="shared" si="385"/>
        <v>-0.96777735419451882</v>
      </c>
      <c r="X1318">
        <f t="shared" si="386"/>
        <v>-0.66306374289772729</v>
      </c>
      <c r="Y1318">
        <f t="shared" si="387"/>
        <v>-0.37331321022727276</v>
      </c>
      <c r="Z1318">
        <f t="shared" si="388"/>
        <v>0</v>
      </c>
      <c r="AA1318">
        <f t="shared" si="389"/>
        <v>-0.5245824013986895</v>
      </c>
      <c r="AB1318">
        <f t="shared" si="390"/>
        <v>-0.53597005208333337</v>
      </c>
      <c r="AC1318">
        <f t="shared" si="391"/>
        <v>-6.1386600617439509E-2</v>
      </c>
      <c r="AD1318">
        <f t="shared" si="392"/>
        <v>0</v>
      </c>
      <c r="AE1318">
        <f t="shared" si="393"/>
        <v>-2.8526518924302788</v>
      </c>
      <c r="AF1318">
        <f t="shared" si="394"/>
        <v>-0.24260769422310755</v>
      </c>
      <c r="AG1318">
        <f t="shared" si="395"/>
        <v>-0.24035109561752985</v>
      </c>
      <c r="AH1318">
        <f t="shared" si="396"/>
        <v>-10.041062197986772</v>
      </c>
      <c r="AI1318">
        <f t="shared" si="397"/>
        <v>-62.355149429326374</v>
      </c>
      <c r="AJ1318">
        <f t="shared" si="398"/>
        <v>1.8100477249200284</v>
      </c>
    </row>
    <row r="1319" spans="1:36" x14ac:dyDescent="0.25">
      <c r="A1319">
        <v>0</v>
      </c>
      <c r="B1319">
        <v>0.45504587155963305</v>
      </c>
      <c r="C1319">
        <v>0.44770642201834865</v>
      </c>
      <c r="D1319">
        <v>9.7247706422018354E-2</v>
      </c>
      <c r="E1319">
        <v>0</v>
      </c>
      <c r="F1319">
        <v>0.35055350553505538</v>
      </c>
      <c r="G1319">
        <v>0.53321033210332103</v>
      </c>
      <c r="H1319">
        <v>0.11623616236162361</v>
      </c>
      <c r="I1319">
        <v>0</v>
      </c>
      <c r="J1319">
        <v>0.2722222222222222</v>
      </c>
      <c r="K1319">
        <v>0.58518518518518514</v>
      </c>
      <c r="L1319">
        <v>0.1425925925925926</v>
      </c>
      <c r="M1319">
        <v>0</v>
      </c>
      <c r="N1319">
        <v>0.67093235831809872</v>
      </c>
      <c r="O1319">
        <v>0.26691042047531993</v>
      </c>
      <c r="P1319">
        <v>6.2157221206581355E-2</v>
      </c>
      <c r="Q1319">
        <v>1</v>
      </c>
      <c r="R1319">
        <f t="shared" si="380"/>
        <v>0</v>
      </c>
      <c r="S1319">
        <f t="shared" si="381"/>
        <v>-1.5907719323394496</v>
      </c>
      <c r="T1319">
        <f t="shared" si="382"/>
        <v>-1.7195325938933488</v>
      </c>
      <c r="U1319">
        <f t="shared" si="383"/>
        <v>-0.35061763098480508</v>
      </c>
      <c r="V1319">
        <f t="shared" si="384"/>
        <v>0</v>
      </c>
      <c r="W1319">
        <f t="shared" si="385"/>
        <v>-0.66430573973708495</v>
      </c>
      <c r="X1319">
        <f t="shared" si="386"/>
        <v>-1.0578288961600553</v>
      </c>
      <c r="Y1319">
        <f t="shared" si="387"/>
        <v>-0.27980677755996308</v>
      </c>
      <c r="Z1319">
        <f t="shared" si="388"/>
        <v>0</v>
      </c>
      <c r="AA1319">
        <f t="shared" si="389"/>
        <v>-0.40707058376736105</v>
      </c>
      <c r="AB1319">
        <f t="shared" si="390"/>
        <v>-0.65547598379629624</v>
      </c>
      <c r="AC1319">
        <f t="shared" si="391"/>
        <v>-5.1279025607638896E-2</v>
      </c>
      <c r="AD1319">
        <f t="shared" si="392"/>
        <v>0</v>
      </c>
      <c r="AE1319">
        <f t="shared" si="393"/>
        <v>-2.2172217778793417</v>
      </c>
      <c r="AF1319">
        <f t="shared" si="394"/>
        <v>-0.95608146709323583</v>
      </c>
      <c r="AG1319">
        <f t="shared" si="395"/>
        <v>-0.2163362659963437</v>
      </c>
      <c r="AH1319">
        <f t="shared" si="396"/>
        <v>-10.166328674814922</v>
      </c>
      <c r="AI1319">
        <f t="shared" si="397"/>
        <v>-63.133056161412014</v>
      </c>
      <c r="AJ1319">
        <f t="shared" si="398"/>
        <v>1.0345415608331143</v>
      </c>
    </row>
    <row r="1320" spans="1:36" x14ac:dyDescent="0.25">
      <c r="A1320">
        <v>0</v>
      </c>
      <c r="B1320">
        <v>0.85206258890469422</v>
      </c>
      <c r="C1320">
        <v>8.6770981507823614E-2</v>
      </c>
      <c r="D1320">
        <v>6.1166429587482217E-2</v>
      </c>
      <c r="E1320">
        <v>0</v>
      </c>
      <c r="F1320">
        <v>0.81081081081081086</v>
      </c>
      <c r="G1320">
        <v>0.10384068278805121</v>
      </c>
      <c r="H1320">
        <v>8.5348506401137975E-2</v>
      </c>
      <c r="I1320">
        <v>0</v>
      </c>
      <c r="J1320">
        <v>0.78632478632478631</v>
      </c>
      <c r="K1320">
        <v>0.11396011396011396</v>
      </c>
      <c r="L1320">
        <v>9.9715099715099717E-2</v>
      </c>
      <c r="M1320">
        <v>0</v>
      </c>
      <c r="N1320">
        <v>0.89331436699857758</v>
      </c>
      <c r="O1320">
        <v>5.9743954480796585E-2</v>
      </c>
      <c r="P1320">
        <v>4.694167852062589E-2</v>
      </c>
      <c r="Q1320">
        <v>1</v>
      </c>
      <c r="R1320">
        <f t="shared" si="380"/>
        <v>0</v>
      </c>
      <c r="S1320">
        <f t="shared" si="381"/>
        <v>-2.9786826685855265</v>
      </c>
      <c r="T1320">
        <f t="shared" si="382"/>
        <v>-0.33326645223039653</v>
      </c>
      <c r="U1320">
        <f t="shared" si="383"/>
        <v>-0.2205299171241554</v>
      </c>
      <c r="V1320">
        <f t="shared" si="384"/>
        <v>0</v>
      </c>
      <c r="W1320">
        <f t="shared" si="385"/>
        <v>-1.5365023226351353</v>
      </c>
      <c r="X1320">
        <f t="shared" si="386"/>
        <v>-0.20600815144914653</v>
      </c>
      <c r="Y1320">
        <f t="shared" si="387"/>
        <v>-0.20545319167852061</v>
      </c>
      <c r="Z1320">
        <f t="shared" si="388"/>
        <v>0</v>
      </c>
      <c r="AA1320">
        <f t="shared" si="389"/>
        <v>-1.1758396768162394</v>
      </c>
      <c r="AB1320">
        <f t="shared" si="390"/>
        <v>-0.12764868233618235</v>
      </c>
      <c r="AC1320">
        <f t="shared" si="391"/>
        <v>-3.5859458466880344E-2</v>
      </c>
      <c r="AD1320">
        <f t="shared" si="392"/>
        <v>0</v>
      </c>
      <c r="AE1320">
        <f t="shared" si="393"/>
        <v>-2.952124822190612</v>
      </c>
      <c r="AF1320">
        <f t="shared" si="394"/>
        <v>-0.21400471194879089</v>
      </c>
      <c r="AG1320">
        <f t="shared" si="395"/>
        <v>-0.16337904516358465</v>
      </c>
      <c r="AH1320">
        <f t="shared" si="396"/>
        <v>-10.14929910062517</v>
      </c>
      <c r="AI1320">
        <f t="shared" si="397"/>
        <v>-63.027302245901687</v>
      </c>
      <c r="AJ1320">
        <f t="shared" si="398"/>
        <v>1.1399691268534025</v>
      </c>
    </row>
    <row r="1321" spans="1:36" x14ac:dyDescent="0.25">
      <c r="A1321">
        <v>0</v>
      </c>
      <c r="B1321">
        <v>0.86458333333333337</v>
      </c>
      <c r="C1321">
        <v>8.3333333333333329E-2</v>
      </c>
      <c r="D1321">
        <v>5.2083333333333336E-2</v>
      </c>
      <c r="E1321">
        <v>0</v>
      </c>
      <c r="F1321">
        <v>0.7489539748953975</v>
      </c>
      <c r="G1321">
        <v>0.17154811715481172</v>
      </c>
      <c r="H1321">
        <v>7.9497907949790794E-2</v>
      </c>
      <c r="I1321">
        <v>0</v>
      </c>
      <c r="J1321">
        <v>0.66317991631799167</v>
      </c>
      <c r="K1321">
        <v>0.24476987447698745</v>
      </c>
      <c r="L1321">
        <v>9.2050209205020925E-2</v>
      </c>
      <c r="M1321">
        <v>0</v>
      </c>
      <c r="N1321">
        <v>0.9423868312757202</v>
      </c>
      <c r="O1321">
        <v>2.6748971193415638E-2</v>
      </c>
      <c r="P1321">
        <v>3.0864197530864196E-2</v>
      </c>
      <c r="Q1321">
        <v>1</v>
      </c>
      <c r="R1321">
        <f t="shared" si="380"/>
        <v>0</v>
      </c>
      <c r="S1321">
        <f t="shared" si="381"/>
        <v>-3.0224533081054687</v>
      </c>
      <c r="T1321">
        <f t="shared" si="382"/>
        <v>-0.32006327311197913</v>
      </c>
      <c r="U1321">
        <f t="shared" si="383"/>
        <v>-0.18778165181477866</v>
      </c>
      <c r="V1321">
        <f t="shared" si="384"/>
        <v>0</v>
      </c>
      <c r="W1321">
        <f t="shared" si="385"/>
        <v>-1.4192824104341004</v>
      </c>
      <c r="X1321">
        <f t="shared" si="386"/>
        <v>-0.34033203125</v>
      </c>
      <c r="Y1321">
        <f t="shared" si="387"/>
        <v>-0.19136947567991633</v>
      </c>
      <c r="Z1321">
        <f t="shared" si="388"/>
        <v>0</v>
      </c>
      <c r="AA1321">
        <f t="shared" si="389"/>
        <v>-0.99169360045109833</v>
      </c>
      <c r="AB1321">
        <f t="shared" si="390"/>
        <v>-0.2741709433838912</v>
      </c>
      <c r="AC1321">
        <f t="shared" si="391"/>
        <v>-3.3103017128661087E-2</v>
      </c>
      <c r="AD1321">
        <f t="shared" si="392"/>
        <v>0</v>
      </c>
      <c r="AE1321">
        <f t="shared" si="393"/>
        <v>-3.1142939814814814</v>
      </c>
      <c r="AF1321">
        <f t="shared" si="394"/>
        <v>-9.5815650720164611E-2</v>
      </c>
      <c r="AG1321">
        <f t="shared" si="395"/>
        <v>-0.107421875</v>
      </c>
      <c r="AH1321">
        <f t="shared" si="396"/>
        <v>-10.097781218561538</v>
      </c>
      <c r="AI1321">
        <f t="shared" si="397"/>
        <v>-62.707375412363675</v>
      </c>
      <c r="AJ1321">
        <f t="shared" si="398"/>
        <v>1.4589086876415496</v>
      </c>
    </row>
    <row r="1322" spans="1:36" x14ac:dyDescent="0.25">
      <c r="A1322">
        <v>0</v>
      </c>
      <c r="B1322">
        <v>0.89482758620689651</v>
      </c>
      <c r="C1322">
        <v>6.8965517241379309E-2</v>
      </c>
      <c r="D1322">
        <v>3.6206896551724141E-2</v>
      </c>
      <c r="E1322">
        <v>0</v>
      </c>
      <c r="F1322">
        <v>0.81487889273356406</v>
      </c>
      <c r="G1322">
        <v>0.12283737024221453</v>
      </c>
      <c r="H1322">
        <v>6.228373702422145E-2</v>
      </c>
      <c r="I1322">
        <v>0</v>
      </c>
      <c r="J1322">
        <v>0.76429809358752165</v>
      </c>
      <c r="K1322">
        <v>0.15077989601386482</v>
      </c>
      <c r="L1322">
        <v>8.4922010398613523E-2</v>
      </c>
      <c r="M1322">
        <v>0</v>
      </c>
      <c r="N1322">
        <v>0.93664383561643838</v>
      </c>
      <c r="O1322">
        <v>4.1095890410958902E-2</v>
      </c>
      <c r="P1322">
        <v>2.2260273972602738E-2</v>
      </c>
      <c r="Q1322">
        <v>1</v>
      </c>
      <c r="R1322">
        <f t="shared" si="380"/>
        <v>0</v>
      </c>
      <c r="S1322">
        <f t="shared" si="381"/>
        <v>-3.1281826676993534</v>
      </c>
      <c r="T1322">
        <f t="shared" si="382"/>
        <v>-0.2648799501616379</v>
      </c>
      <c r="U1322">
        <f t="shared" si="383"/>
        <v>-0.13054062415813578</v>
      </c>
      <c r="V1322">
        <f t="shared" si="384"/>
        <v>0</v>
      </c>
      <c r="W1322">
        <f t="shared" si="385"/>
        <v>-1.5442114173334776</v>
      </c>
      <c r="X1322">
        <f t="shared" si="386"/>
        <v>-0.24369542738970587</v>
      </c>
      <c r="Y1322">
        <f t="shared" si="387"/>
        <v>-0.14993106617647059</v>
      </c>
      <c r="Z1322">
        <f t="shared" si="388"/>
        <v>0</v>
      </c>
      <c r="AA1322">
        <f t="shared" si="389"/>
        <v>-1.142901812310442</v>
      </c>
      <c r="AB1322">
        <f t="shared" si="390"/>
        <v>-0.16889115305459274</v>
      </c>
      <c r="AC1322">
        <f t="shared" si="391"/>
        <v>-3.053958039969671E-2</v>
      </c>
      <c r="AD1322">
        <f t="shared" si="392"/>
        <v>0</v>
      </c>
      <c r="AE1322">
        <f t="shared" si="393"/>
        <v>-3.0953151755136985</v>
      </c>
      <c r="AF1322">
        <f t="shared" si="394"/>
        <v>-0.14720676369863012</v>
      </c>
      <c r="AG1322">
        <f t="shared" si="395"/>
        <v>-7.7476187928082182E-2</v>
      </c>
      <c r="AH1322">
        <f t="shared" si="396"/>
        <v>-10.123771825823924</v>
      </c>
      <c r="AI1322">
        <f t="shared" si="397"/>
        <v>-62.868777479958673</v>
      </c>
      <c r="AJ1322">
        <f t="shared" si="398"/>
        <v>1.298004696001438</v>
      </c>
    </row>
    <row r="1323" spans="1:36" x14ac:dyDescent="0.25">
      <c r="A1323">
        <v>0</v>
      </c>
      <c r="B1323">
        <v>0</v>
      </c>
      <c r="C1323">
        <v>0.34415584415584416</v>
      </c>
      <c r="D1323">
        <v>0.6558441558441559</v>
      </c>
      <c r="E1323">
        <v>0</v>
      </c>
      <c r="F1323">
        <v>0</v>
      </c>
      <c r="G1323">
        <v>0.21428571428571427</v>
      </c>
      <c r="H1323">
        <v>0.7857142857142857</v>
      </c>
      <c r="I1323">
        <v>0</v>
      </c>
      <c r="J1323">
        <v>0</v>
      </c>
      <c r="K1323">
        <v>0.49783549783549785</v>
      </c>
      <c r="L1323">
        <v>0.50216450216450215</v>
      </c>
      <c r="M1323">
        <v>0</v>
      </c>
      <c r="N1323">
        <v>0</v>
      </c>
      <c r="O1323">
        <v>0.12554112554112554</v>
      </c>
      <c r="P1323">
        <v>0.87445887445887449</v>
      </c>
      <c r="Q1323">
        <v>1</v>
      </c>
      <c r="R1323">
        <f t="shared" si="380"/>
        <v>0</v>
      </c>
      <c r="S1323">
        <f t="shared" si="381"/>
        <v>0</v>
      </c>
      <c r="T1323">
        <f t="shared" si="382"/>
        <v>-1.3218197512936283</v>
      </c>
      <c r="U1323">
        <f t="shared" si="383"/>
        <v>-2.3645855792157064</v>
      </c>
      <c r="V1323">
        <f t="shared" si="384"/>
        <v>0</v>
      </c>
      <c r="W1323">
        <f t="shared" si="385"/>
        <v>0</v>
      </c>
      <c r="X1323">
        <f t="shared" si="386"/>
        <v>-0.4251185825892857</v>
      </c>
      <c r="Y1323">
        <f t="shared" si="387"/>
        <v>-1.8913922991071428</v>
      </c>
      <c r="Z1323">
        <f t="shared" si="388"/>
        <v>0</v>
      </c>
      <c r="AA1323">
        <f t="shared" si="389"/>
        <v>0</v>
      </c>
      <c r="AB1323">
        <f t="shared" si="390"/>
        <v>-0.55763409767316019</v>
      </c>
      <c r="AC1323">
        <f t="shared" si="391"/>
        <v>-0.1805879667207792</v>
      </c>
      <c r="AD1323">
        <f t="shared" si="392"/>
        <v>0</v>
      </c>
      <c r="AE1323">
        <f t="shared" si="393"/>
        <v>0</v>
      </c>
      <c r="AF1323">
        <f t="shared" si="394"/>
        <v>-0.44969223484848481</v>
      </c>
      <c r="AG1323">
        <f t="shared" si="395"/>
        <v>-3.043526785714286</v>
      </c>
      <c r="AH1323">
        <f t="shared" si="396"/>
        <v>-10.234357297162473</v>
      </c>
      <c r="AI1323">
        <f t="shared" si="397"/>
        <v>-63.555514943990147</v>
      </c>
      <c r="AJ1323">
        <f t="shared" si="398"/>
        <v>0.61338645772246558</v>
      </c>
    </row>
    <row r="1324" spans="1:36" x14ac:dyDescent="0.25">
      <c r="A1324">
        <v>0</v>
      </c>
      <c r="B1324">
        <v>2.0679468242245199E-2</v>
      </c>
      <c r="C1324">
        <v>0.37666174298375182</v>
      </c>
      <c r="D1324">
        <v>0.60265878877400292</v>
      </c>
      <c r="E1324">
        <v>0</v>
      </c>
      <c r="F1324">
        <v>1.4771048744460858E-3</v>
      </c>
      <c r="G1324">
        <v>0.32053175775480058</v>
      </c>
      <c r="H1324">
        <v>0.67799113737075334</v>
      </c>
      <c r="I1324">
        <v>0</v>
      </c>
      <c r="J1324">
        <v>3.2496307237813882E-2</v>
      </c>
      <c r="K1324">
        <v>0.49187592319054652</v>
      </c>
      <c r="L1324">
        <v>0.4756277695716396</v>
      </c>
      <c r="M1324">
        <v>0</v>
      </c>
      <c r="N1324">
        <v>0</v>
      </c>
      <c r="O1324">
        <v>0.25553914327917282</v>
      </c>
      <c r="P1324">
        <v>0.74446085672082718</v>
      </c>
      <c r="Q1324">
        <v>1</v>
      </c>
      <c r="R1324">
        <f t="shared" si="380"/>
        <v>0</v>
      </c>
      <c r="S1324">
        <f t="shared" si="381"/>
        <v>-7.2292310976735594E-2</v>
      </c>
      <c r="T1324">
        <f t="shared" si="382"/>
        <v>-1.4466670837853119</v>
      </c>
      <c r="U1324">
        <f t="shared" si="383"/>
        <v>-2.1728306464641802</v>
      </c>
      <c r="V1324">
        <f t="shared" si="384"/>
        <v>0</v>
      </c>
      <c r="W1324">
        <f t="shared" si="385"/>
        <v>-2.7991425867799117E-3</v>
      </c>
      <c r="X1324">
        <f t="shared" si="386"/>
        <v>-0.63589869714734115</v>
      </c>
      <c r="Y1324">
        <f t="shared" si="387"/>
        <v>-1.6320782750184639</v>
      </c>
      <c r="Z1324">
        <f t="shared" si="388"/>
        <v>0</v>
      </c>
      <c r="AA1324">
        <f t="shared" si="389"/>
        <v>-4.8593721150295414E-2</v>
      </c>
      <c r="AB1324">
        <f t="shared" si="390"/>
        <v>-0.55095867568316104</v>
      </c>
      <c r="AC1324">
        <f t="shared" si="391"/>
        <v>-0.17104484975073855</v>
      </c>
      <c r="AD1324">
        <f t="shared" si="392"/>
        <v>0</v>
      </c>
      <c r="AE1324">
        <f t="shared" si="393"/>
        <v>0</v>
      </c>
      <c r="AF1324">
        <f t="shared" si="394"/>
        <v>-0.91534919682422455</v>
      </c>
      <c r="AG1324">
        <f t="shared" si="395"/>
        <v>-2.5910727474150663</v>
      </c>
      <c r="AH1324">
        <f t="shared" si="396"/>
        <v>-10.239585346802297</v>
      </c>
      <c r="AI1324">
        <f t="shared" si="397"/>
        <v>-63.587981212009133</v>
      </c>
      <c r="AJ1324">
        <f t="shared" si="398"/>
        <v>0.58102037842897825</v>
      </c>
    </row>
    <row r="1325" spans="1:36" x14ac:dyDescent="0.25">
      <c r="A1325">
        <v>0</v>
      </c>
      <c r="B1325">
        <v>0</v>
      </c>
      <c r="C1325">
        <v>0.43147208121827413</v>
      </c>
      <c r="D1325">
        <v>0.56852791878172593</v>
      </c>
      <c r="E1325">
        <v>0</v>
      </c>
      <c r="F1325">
        <v>0</v>
      </c>
      <c r="G1325">
        <v>0.33756345177664976</v>
      </c>
      <c r="H1325">
        <v>0.6624365482233503</v>
      </c>
      <c r="I1325">
        <v>0</v>
      </c>
      <c r="J1325">
        <v>2.6615969581749048E-2</v>
      </c>
      <c r="K1325">
        <v>0.54752851711026618</v>
      </c>
      <c r="L1325">
        <v>0.42585551330798477</v>
      </c>
      <c r="M1325">
        <v>0</v>
      </c>
      <c r="N1325">
        <v>0</v>
      </c>
      <c r="O1325">
        <v>0.25507614213197971</v>
      </c>
      <c r="P1325">
        <v>0.74492385786802029</v>
      </c>
      <c r="Q1325">
        <v>1</v>
      </c>
      <c r="R1325">
        <f t="shared" si="380"/>
        <v>0</v>
      </c>
      <c r="S1325">
        <f t="shared" si="381"/>
        <v>0</v>
      </c>
      <c r="T1325">
        <f t="shared" si="382"/>
        <v>-1.6571803988539024</v>
      </c>
      <c r="U1325">
        <f t="shared" si="383"/>
        <v>-2.0497749444796955</v>
      </c>
      <c r="V1325">
        <f t="shared" si="384"/>
        <v>0</v>
      </c>
      <c r="W1325">
        <f t="shared" si="385"/>
        <v>0</v>
      </c>
      <c r="X1325">
        <f t="shared" si="386"/>
        <v>-0.66968764871510156</v>
      </c>
      <c r="Y1325">
        <f t="shared" si="387"/>
        <v>-1.594634854854061</v>
      </c>
      <c r="Z1325">
        <f t="shared" si="388"/>
        <v>0</v>
      </c>
      <c r="AA1325">
        <f t="shared" si="389"/>
        <v>-3.9800491623098858E-2</v>
      </c>
      <c r="AB1325">
        <f t="shared" si="390"/>
        <v>-0.61329610266159695</v>
      </c>
      <c r="AC1325">
        <f t="shared" si="391"/>
        <v>-0.15314579372623574</v>
      </c>
      <c r="AD1325">
        <f t="shared" si="392"/>
        <v>0</v>
      </c>
      <c r="AE1325">
        <f t="shared" si="393"/>
        <v>0</v>
      </c>
      <c r="AF1325">
        <f t="shared" si="394"/>
        <v>-0.91369071224619292</v>
      </c>
      <c r="AG1325">
        <f t="shared" si="395"/>
        <v>-2.5926842084390862</v>
      </c>
      <c r="AH1325">
        <f t="shared" si="396"/>
        <v>-10.283895155598971</v>
      </c>
      <c r="AI1325">
        <f t="shared" si="397"/>
        <v>-63.863145800597721</v>
      </c>
      <c r="AJ1325">
        <f t="shared" si="398"/>
        <v>0.30670492930467713</v>
      </c>
    </row>
    <row r="1326" spans="1:36" x14ac:dyDescent="0.25">
      <c r="A1326">
        <v>0</v>
      </c>
      <c r="B1326">
        <v>3.885135135135135E-2</v>
      </c>
      <c r="C1326">
        <v>0.6216216216216216</v>
      </c>
      <c r="D1326">
        <v>0.33952702702702703</v>
      </c>
      <c r="E1326">
        <v>0</v>
      </c>
      <c r="F1326">
        <v>2.2033898305084745E-2</v>
      </c>
      <c r="G1326">
        <v>0.55084745762711862</v>
      </c>
      <c r="H1326">
        <v>0.42711864406779659</v>
      </c>
      <c r="I1326">
        <v>0</v>
      </c>
      <c r="J1326">
        <v>0.10286677908937605</v>
      </c>
      <c r="K1326">
        <v>0.65935919055649239</v>
      </c>
      <c r="L1326">
        <v>0.23777403035413153</v>
      </c>
      <c r="M1326">
        <v>0</v>
      </c>
      <c r="N1326">
        <v>8.4745762711864406E-3</v>
      </c>
      <c r="O1326">
        <v>0.47457627118644069</v>
      </c>
      <c r="P1326">
        <v>0.51694915254237284</v>
      </c>
      <c r="Q1326">
        <v>1</v>
      </c>
      <c r="R1326">
        <f t="shared" si="380"/>
        <v>0</v>
      </c>
      <c r="S1326">
        <f t="shared" si="381"/>
        <v>-0.1358184814453125</v>
      </c>
      <c r="T1326">
        <f t="shared" si="382"/>
        <v>-2.3874990102407092</v>
      </c>
      <c r="U1326">
        <f t="shared" si="383"/>
        <v>-1.2241333626412056</v>
      </c>
      <c r="V1326">
        <f t="shared" si="384"/>
        <v>0</v>
      </c>
      <c r="W1326">
        <f t="shared" si="385"/>
        <v>-4.1754667637711865E-2</v>
      </c>
      <c r="X1326">
        <f t="shared" si="386"/>
        <v>-1.092818955243644</v>
      </c>
      <c r="Y1326">
        <f t="shared" si="387"/>
        <v>-1.0281713453389829</v>
      </c>
      <c r="Z1326">
        <f t="shared" si="388"/>
        <v>0</v>
      </c>
      <c r="AA1326">
        <f t="shared" si="389"/>
        <v>-0.15382300339903035</v>
      </c>
      <c r="AB1326">
        <f t="shared" si="390"/>
        <v>-0.73855956207841478</v>
      </c>
      <c r="AC1326">
        <f t="shared" si="391"/>
        <v>-8.5508092458895443E-2</v>
      </c>
      <c r="AD1326">
        <f t="shared" si="392"/>
        <v>0</v>
      </c>
      <c r="AE1326">
        <f t="shared" si="393"/>
        <v>-2.8005826271186439E-2</v>
      </c>
      <c r="AF1326">
        <f t="shared" si="394"/>
        <v>-1.6999470338983051</v>
      </c>
      <c r="AG1326">
        <f t="shared" si="395"/>
        <v>-1.7992253707627117</v>
      </c>
      <c r="AH1326">
        <f t="shared" si="396"/>
        <v>-10.415264711416109</v>
      </c>
      <c r="AI1326">
        <f t="shared" si="397"/>
        <v>-64.678952746309534</v>
      </c>
      <c r="AJ1326">
        <f t="shared" si="398"/>
        <v>-0.50658449089123858</v>
      </c>
    </row>
    <row r="1327" spans="1:36" x14ac:dyDescent="0.25">
      <c r="A1327">
        <v>0</v>
      </c>
      <c r="B1327">
        <v>0.11616954474097331</v>
      </c>
      <c r="C1327">
        <v>0.54631083202511777</v>
      </c>
      <c r="D1327">
        <v>0.33751962323390894</v>
      </c>
      <c r="E1327">
        <v>0</v>
      </c>
      <c r="F1327">
        <v>6.5934065934065936E-2</v>
      </c>
      <c r="G1327">
        <v>0.49450549450549453</v>
      </c>
      <c r="H1327">
        <v>0.43956043956043955</v>
      </c>
      <c r="I1327">
        <v>0</v>
      </c>
      <c r="J1327">
        <v>0.19749216300940439</v>
      </c>
      <c r="K1327">
        <v>0.55485893416927901</v>
      </c>
      <c r="L1327">
        <v>0.2476489028213166</v>
      </c>
      <c r="M1327">
        <v>0</v>
      </c>
      <c r="N1327">
        <v>3.2967032967032968E-2</v>
      </c>
      <c r="O1327">
        <v>0.46938775510204084</v>
      </c>
      <c r="P1327">
        <v>0.4976452119309262</v>
      </c>
      <c r="Q1327">
        <v>1</v>
      </c>
      <c r="R1327">
        <f t="shared" si="380"/>
        <v>0</v>
      </c>
      <c r="S1327">
        <f t="shared" si="381"/>
        <v>-0.40611125760400313</v>
      </c>
      <c r="T1327">
        <f t="shared" si="382"/>
        <v>-2.0982483964138541</v>
      </c>
      <c r="U1327">
        <f t="shared" si="383"/>
        <v>-1.2168958535186911</v>
      </c>
      <c r="V1327">
        <f t="shared" si="384"/>
        <v>0</v>
      </c>
      <c r="W1327">
        <f t="shared" si="385"/>
        <v>-0.12494634271978022</v>
      </c>
      <c r="X1327">
        <f t="shared" si="386"/>
        <v>-0.98104288289835173</v>
      </c>
      <c r="Y1327">
        <f t="shared" si="387"/>
        <v>-1.0581215659340659</v>
      </c>
      <c r="Z1327">
        <f t="shared" si="388"/>
        <v>0</v>
      </c>
      <c r="AA1327">
        <f t="shared" si="389"/>
        <v>-0.29532214317202193</v>
      </c>
      <c r="AB1327">
        <f t="shared" si="390"/>
        <v>-0.62150702880094044</v>
      </c>
      <c r="AC1327">
        <f t="shared" si="391"/>
        <v>-8.9059285609326008E-2</v>
      </c>
      <c r="AD1327">
        <f t="shared" si="392"/>
        <v>0</v>
      </c>
      <c r="AE1327">
        <f t="shared" si="393"/>
        <v>-0.10894574175824176</v>
      </c>
      <c r="AF1327">
        <f t="shared" si="394"/>
        <v>-1.6813616071428572</v>
      </c>
      <c r="AG1327">
        <f t="shared" si="395"/>
        <v>-1.7320386087127158</v>
      </c>
      <c r="AH1327">
        <f t="shared" si="396"/>
        <v>-10.413600714284849</v>
      </c>
      <c r="AI1327">
        <f t="shared" si="397"/>
        <v>-64.668619298739557</v>
      </c>
      <c r="AJ1327">
        <f t="shared" si="398"/>
        <v>-0.49628293164736809</v>
      </c>
    </row>
    <row r="1328" spans="1:36" x14ac:dyDescent="0.25">
      <c r="A1328">
        <v>0</v>
      </c>
      <c r="B1328">
        <v>2.5041736227045076E-2</v>
      </c>
      <c r="C1328">
        <v>0.66110183639399001</v>
      </c>
      <c r="D1328">
        <v>0.31385642737896496</v>
      </c>
      <c r="E1328">
        <v>0</v>
      </c>
      <c r="F1328">
        <v>1.2520868113522538E-2</v>
      </c>
      <c r="G1328">
        <v>0.57929883138564275</v>
      </c>
      <c r="H1328">
        <v>0.4081803005008347</v>
      </c>
      <c r="I1328">
        <v>0</v>
      </c>
      <c r="J1328">
        <v>6.4166666666666664E-2</v>
      </c>
      <c r="K1328">
        <v>0.71166666666666667</v>
      </c>
      <c r="L1328">
        <v>0.22416666666666665</v>
      </c>
      <c r="M1328">
        <v>0</v>
      </c>
      <c r="N1328">
        <v>7.5125208681135229E-3</v>
      </c>
      <c r="O1328">
        <v>0.52337228714524209</v>
      </c>
      <c r="P1328">
        <v>0.46911519198664442</v>
      </c>
      <c r="Q1328">
        <v>1</v>
      </c>
      <c r="R1328">
        <f t="shared" si="380"/>
        <v>0</v>
      </c>
      <c r="S1328">
        <f t="shared" si="381"/>
        <v>-8.7542143807387313E-2</v>
      </c>
      <c r="T1328">
        <f t="shared" si="382"/>
        <v>-2.539133011399207</v>
      </c>
      <c r="U1328">
        <f t="shared" si="383"/>
        <v>-1.1315803846254175</v>
      </c>
      <c r="V1328">
        <f t="shared" si="384"/>
        <v>0</v>
      </c>
      <c r="W1328">
        <f t="shared" si="385"/>
        <v>-2.3727289623330552E-2</v>
      </c>
      <c r="X1328">
        <f t="shared" si="386"/>
        <v>-1.1492632577733723</v>
      </c>
      <c r="Y1328">
        <f t="shared" si="387"/>
        <v>-0.98258246165484131</v>
      </c>
      <c r="Z1328">
        <f t="shared" si="388"/>
        <v>0</v>
      </c>
      <c r="AA1328">
        <f t="shared" si="389"/>
        <v>-9.5952351888020829E-2</v>
      </c>
      <c r="AB1328">
        <f t="shared" si="390"/>
        <v>-0.79715006510416664</v>
      </c>
      <c r="AC1328">
        <f t="shared" si="391"/>
        <v>-8.0614624023437498E-2</v>
      </c>
      <c r="AD1328">
        <f t="shared" si="392"/>
        <v>0</v>
      </c>
      <c r="AE1328">
        <f t="shared" si="393"/>
        <v>-2.4826533806343906E-2</v>
      </c>
      <c r="AF1328">
        <f t="shared" si="394"/>
        <v>-1.8747358879382305</v>
      </c>
      <c r="AG1328">
        <f t="shared" si="395"/>
        <v>-1.6327407658597664</v>
      </c>
      <c r="AH1328">
        <f t="shared" si="396"/>
        <v>-10.419848777503521</v>
      </c>
      <c r="AI1328">
        <f t="shared" si="397"/>
        <v>-64.707419866643846</v>
      </c>
      <c r="AJ1328">
        <f t="shared" si="398"/>
        <v>-0.53496376360157261</v>
      </c>
    </row>
    <row r="1329" spans="1:36" x14ac:dyDescent="0.25">
      <c r="A1329">
        <v>0.10014306151645208</v>
      </c>
      <c r="B1329">
        <v>0.67668097281831185</v>
      </c>
      <c r="C1329">
        <v>0.10014306151645208</v>
      </c>
      <c r="D1329">
        <v>0.12303290414878398</v>
      </c>
      <c r="E1329">
        <v>0</v>
      </c>
      <c r="F1329">
        <v>0.14449213161659513</v>
      </c>
      <c r="G1329">
        <v>0.64091559370529327</v>
      </c>
      <c r="H1329">
        <v>0.21459227467811159</v>
      </c>
      <c r="I1329">
        <v>0</v>
      </c>
      <c r="J1329">
        <v>0.53218884120171672</v>
      </c>
      <c r="K1329">
        <v>0.35622317596566522</v>
      </c>
      <c r="L1329">
        <v>0.11158798283261803</v>
      </c>
      <c r="M1329">
        <v>0</v>
      </c>
      <c r="N1329">
        <v>6.1516452074391992E-2</v>
      </c>
      <c r="O1329">
        <v>0.6938483547925608</v>
      </c>
      <c r="P1329">
        <v>0.24463519313304721</v>
      </c>
      <c r="Q1329">
        <v>1</v>
      </c>
      <c r="R1329">
        <f t="shared" si="380"/>
        <v>-0.55317061482922036</v>
      </c>
      <c r="S1329">
        <f t="shared" si="381"/>
        <v>-2.3655749144983904</v>
      </c>
      <c r="T1329">
        <f t="shared" si="382"/>
        <v>-0.38462539258091921</v>
      </c>
      <c r="U1329">
        <f t="shared" si="383"/>
        <v>-0.44358378179765739</v>
      </c>
      <c r="V1329">
        <f t="shared" si="384"/>
        <v>0</v>
      </c>
      <c r="W1329">
        <f t="shared" si="385"/>
        <v>-0.2738154115253934</v>
      </c>
      <c r="X1329">
        <f t="shared" si="386"/>
        <v>-1.2715039341917025</v>
      </c>
      <c r="Y1329">
        <f t="shared" si="387"/>
        <v>-0.51657222371244638</v>
      </c>
      <c r="Z1329">
        <f t="shared" si="388"/>
        <v>0</v>
      </c>
      <c r="AA1329">
        <f t="shared" si="389"/>
        <v>-0.79581461239270379</v>
      </c>
      <c r="AB1329">
        <f t="shared" si="390"/>
        <v>-0.39901170198497854</v>
      </c>
      <c r="AC1329">
        <f t="shared" si="391"/>
        <v>-4.0129174490343353E-2</v>
      </c>
      <c r="AD1329">
        <f t="shared" si="392"/>
        <v>0</v>
      </c>
      <c r="AE1329">
        <f t="shared" si="393"/>
        <v>-0.20329265021459228</v>
      </c>
      <c r="AF1329">
        <f t="shared" si="394"/>
        <v>-2.48538648962804</v>
      </c>
      <c r="AG1329">
        <f t="shared" si="395"/>
        <v>-0.8514451448497854</v>
      </c>
      <c r="AH1329">
        <f t="shared" si="396"/>
        <v>-10.583926046696174</v>
      </c>
      <c r="AI1329">
        <f t="shared" si="397"/>
        <v>-65.726342211384932</v>
      </c>
      <c r="AJ1329">
        <f t="shared" si="398"/>
        <v>-1.5507417823289031</v>
      </c>
    </row>
    <row r="1330" spans="1:36" x14ac:dyDescent="0.25">
      <c r="A1330">
        <v>7.169117647058823E-2</v>
      </c>
      <c r="B1330">
        <v>0.65257352941176472</v>
      </c>
      <c r="C1330">
        <v>0.19485294117647059</v>
      </c>
      <c r="D1330">
        <v>8.0882352941176475E-2</v>
      </c>
      <c r="E1330">
        <v>0</v>
      </c>
      <c r="F1330">
        <v>9.1911764705882359E-2</v>
      </c>
      <c r="G1330">
        <v>0.59742647058823528</v>
      </c>
      <c r="H1330">
        <v>0.31066176470588236</v>
      </c>
      <c r="I1330">
        <v>0</v>
      </c>
      <c r="J1330">
        <v>0.3016453382084095</v>
      </c>
      <c r="K1330">
        <v>0.52468007312614262</v>
      </c>
      <c r="L1330">
        <v>0.17367458866544791</v>
      </c>
      <c r="M1330">
        <v>0</v>
      </c>
      <c r="N1330">
        <v>6.0773480662983423E-2</v>
      </c>
      <c r="O1330">
        <v>0.56906077348066297</v>
      </c>
      <c r="P1330">
        <v>0.37016574585635359</v>
      </c>
      <c r="Q1330">
        <v>1</v>
      </c>
      <c r="R1330">
        <f t="shared" si="380"/>
        <v>-0.39600798662971043</v>
      </c>
      <c r="S1330">
        <f t="shared" si="381"/>
        <v>-2.2812989178825829</v>
      </c>
      <c r="T1330">
        <f t="shared" si="382"/>
        <v>-0.74838324154124536</v>
      </c>
      <c r="U1330">
        <f t="shared" si="383"/>
        <v>-0.29161385928883271</v>
      </c>
      <c r="V1330">
        <f t="shared" si="384"/>
        <v>0</v>
      </c>
      <c r="W1330">
        <f t="shared" si="385"/>
        <v>-0.17417458926930149</v>
      </c>
      <c r="X1330">
        <f t="shared" si="386"/>
        <v>-1.1852264404296875</v>
      </c>
      <c r="Y1330">
        <f t="shared" si="387"/>
        <v>-0.747833251953125</v>
      </c>
      <c r="Z1330">
        <f t="shared" si="388"/>
        <v>0</v>
      </c>
      <c r="AA1330">
        <f t="shared" si="389"/>
        <v>-0.45106877356604203</v>
      </c>
      <c r="AB1330">
        <f t="shared" si="390"/>
        <v>-0.58770316784734922</v>
      </c>
      <c r="AC1330">
        <f t="shared" si="391"/>
        <v>-6.2456706324268745E-2</v>
      </c>
      <c r="AD1330">
        <f t="shared" si="392"/>
        <v>0</v>
      </c>
      <c r="AE1330">
        <f t="shared" si="393"/>
        <v>-0.20083736187845302</v>
      </c>
      <c r="AF1330">
        <f t="shared" si="394"/>
        <v>-2.0383934737569058</v>
      </c>
      <c r="AG1330">
        <f t="shared" si="395"/>
        <v>-1.2883503107734806</v>
      </c>
      <c r="AH1330">
        <f t="shared" si="396"/>
        <v>-10.453348081140984</v>
      </c>
      <c r="AI1330">
        <f t="shared" si="397"/>
        <v>-64.915451053275802</v>
      </c>
      <c r="AJ1330">
        <f t="shared" si="398"/>
        <v>-0.74235297994484561</v>
      </c>
    </row>
    <row r="1331" spans="1:36" x14ac:dyDescent="0.25">
      <c r="A1331">
        <v>4.1582150101419878E-2</v>
      </c>
      <c r="B1331">
        <v>0.68052738336713992</v>
      </c>
      <c r="C1331">
        <v>0.24036511156186613</v>
      </c>
      <c r="D1331">
        <v>3.7525354969574036E-2</v>
      </c>
      <c r="E1331">
        <v>0</v>
      </c>
      <c r="F1331">
        <v>3.4587995930824011E-2</v>
      </c>
      <c r="G1331">
        <v>0.61342828077314349</v>
      </c>
      <c r="H1331">
        <v>0.35198372329603256</v>
      </c>
      <c r="I1331">
        <v>0</v>
      </c>
      <c r="J1331">
        <v>0.13549039433771487</v>
      </c>
      <c r="K1331">
        <v>0.65925176946410513</v>
      </c>
      <c r="L1331">
        <v>0.20525783619817997</v>
      </c>
      <c r="M1331">
        <v>0</v>
      </c>
      <c r="N1331">
        <v>1.3224821973550356E-2</v>
      </c>
      <c r="O1331">
        <v>0.58392675483214651</v>
      </c>
      <c r="P1331">
        <v>0.40284842319430314</v>
      </c>
      <c r="Q1331">
        <v>1</v>
      </c>
      <c r="R1331">
        <f t="shared" si="380"/>
        <v>-0.22969163503898327</v>
      </c>
      <c r="S1331">
        <f t="shared" si="381"/>
        <v>-2.3790213873130068</v>
      </c>
      <c r="T1331">
        <f t="shared" si="382"/>
        <v>-0.92318453218100283</v>
      </c>
      <c r="U1331">
        <f t="shared" si="383"/>
        <v>-0.1352942043095525</v>
      </c>
      <c r="V1331">
        <f t="shared" si="384"/>
        <v>0</v>
      </c>
      <c r="W1331">
        <f t="shared" si="385"/>
        <v>-6.554492783570702E-2</v>
      </c>
      <c r="X1331">
        <f t="shared" si="386"/>
        <v>-1.2169722191314853</v>
      </c>
      <c r="Y1331">
        <f t="shared" si="387"/>
        <v>-0.84730456828585965</v>
      </c>
      <c r="Z1331">
        <f t="shared" si="388"/>
        <v>0</v>
      </c>
      <c r="AA1331">
        <f t="shared" si="389"/>
        <v>-0.2026070960250253</v>
      </c>
      <c r="AB1331">
        <f t="shared" si="390"/>
        <v>-0.73843923786653187</v>
      </c>
      <c r="AC1331">
        <f t="shared" si="391"/>
        <v>-7.3814646660136499E-2</v>
      </c>
      <c r="AD1331">
        <f t="shared" si="392"/>
        <v>0</v>
      </c>
      <c r="AE1331">
        <f t="shared" si="393"/>
        <v>-4.3703903865717195E-2</v>
      </c>
      <c r="AF1331">
        <f t="shared" si="394"/>
        <v>-2.0916438835198372</v>
      </c>
      <c r="AG1331">
        <f t="shared" si="395"/>
        <v>-1.4021013479145472</v>
      </c>
      <c r="AH1331">
        <f t="shared" si="396"/>
        <v>-10.349323589947392</v>
      </c>
      <c r="AI1331">
        <f t="shared" si="397"/>
        <v>-64.269457376034495</v>
      </c>
      <c r="AJ1331">
        <f t="shared" si="398"/>
        <v>-9.8352795862810691E-2</v>
      </c>
    </row>
    <row r="1332" spans="1:36" x14ac:dyDescent="0.25">
      <c r="A1332">
        <v>2.9490616621983913E-2</v>
      </c>
      <c r="B1332">
        <v>0.85656836461126007</v>
      </c>
      <c r="C1332">
        <v>7.9088471849865949E-2</v>
      </c>
      <c r="D1332">
        <v>3.4852546916890083E-2</v>
      </c>
      <c r="E1332">
        <v>0</v>
      </c>
      <c r="F1332">
        <v>2.8187919463087248E-2</v>
      </c>
      <c r="G1332">
        <v>0.82013422818791948</v>
      </c>
      <c r="H1332">
        <v>0.15167785234899328</v>
      </c>
      <c r="I1332">
        <v>0</v>
      </c>
      <c r="J1332">
        <v>0.1994645247657296</v>
      </c>
      <c r="K1332">
        <v>0.68540829986613117</v>
      </c>
      <c r="L1332">
        <v>0.11512717536813923</v>
      </c>
      <c r="M1332">
        <v>0</v>
      </c>
      <c r="N1332">
        <v>1.8791946308724831E-2</v>
      </c>
      <c r="O1332">
        <v>0.80671140939597319</v>
      </c>
      <c r="P1332">
        <v>0.17449664429530201</v>
      </c>
      <c r="Q1332">
        <v>1</v>
      </c>
      <c r="R1332">
        <f t="shared" si="380"/>
        <v>-0.16290037753434986</v>
      </c>
      <c r="S1332">
        <f t="shared" si="381"/>
        <v>-2.9944341828292562</v>
      </c>
      <c r="T1332">
        <f t="shared" si="382"/>
        <v>-0.30375978198831266</v>
      </c>
      <c r="U1332">
        <f t="shared" si="383"/>
        <v>-0.12565764153610925</v>
      </c>
      <c r="V1332">
        <f t="shared" si="384"/>
        <v>0</v>
      </c>
      <c r="W1332">
        <f t="shared" si="385"/>
        <v>-5.341665792785235E-2</v>
      </c>
      <c r="X1332">
        <f t="shared" si="386"/>
        <v>-1.6270534028942953</v>
      </c>
      <c r="Y1332">
        <f t="shared" si="387"/>
        <v>-0.36512295511744963</v>
      </c>
      <c r="Z1332">
        <f t="shared" si="388"/>
        <v>0</v>
      </c>
      <c r="AA1332">
        <f t="shared" si="389"/>
        <v>-0.29827153666750333</v>
      </c>
      <c r="AB1332">
        <f t="shared" si="390"/>
        <v>-0.7677376171352075</v>
      </c>
      <c r="AC1332">
        <f t="shared" si="391"/>
        <v>-4.1401935868473898E-2</v>
      </c>
      <c r="AD1332">
        <f t="shared" si="392"/>
        <v>0</v>
      </c>
      <c r="AE1332">
        <f t="shared" si="393"/>
        <v>-6.2101510067114091E-2</v>
      </c>
      <c r="AF1332">
        <f t="shared" si="394"/>
        <v>-2.8896654781879194</v>
      </c>
      <c r="AG1332">
        <f t="shared" si="395"/>
        <v>-0.60733011744966447</v>
      </c>
      <c r="AH1332">
        <f t="shared" si="396"/>
        <v>-10.298853195203508</v>
      </c>
      <c r="AI1332">
        <f t="shared" si="397"/>
        <v>-63.956035454731889</v>
      </c>
      <c r="AJ1332">
        <f t="shared" si="398"/>
        <v>0.2141019264127845</v>
      </c>
    </row>
    <row r="1333" spans="1:36" x14ac:dyDescent="0.25">
      <c r="A1333">
        <v>2.1702838063439065E-2</v>
      </c>
      <c r="B1333">
        <v>0.52253756260434059</v>
      </c>
      <c r="C1333">
        <v>0.43906510851419034</v>
      </c>
      <c r="D1333">
        <v>1.6694490818030049E-2</v>
      </c>
      <c r="E1333">
        <v>0</v>
      </c>
      <c r="F1333">
        <v>1.1686143572621035E-2</v>
      </c>
      <c r="G1333">
        <v>0.4257095158597663</v>
      </c>
      <c r="H1333">
        <v>0.56260434056761266</v>
      </c>
      <c r="I1333">
        <v>0</v>
      </c>
      <c r="J1333">
        <v>6.0100166944908183E-2</v>
      </c>
      <c r="K1333">
        <v>0.61936560934891483</v>
      </c>
      <c r="L1333">
        <v>0.32053422370617696</v>
      </c>
      <c r="M1333">
        <v>0</v>
      </c>
      <c r="N1333">
        <v>3.3388981636060101E-3</v>
      </c>
      <c r="O1333">
        <v>0.36894824707846413</v>
      </c>
      <c r="P1333">
        <v>0.62771285475792993</v>
      </c>
      <c r="Q1333">
        <v>1</v>
      </c>
      <c r="R1333">
        <f t="shared" si="380"/>
        <v>-0.11988221743270033</v>
      </c>
      <c r="S1333">
        <f t="shared" si="381"/>
        <v>-1.8267127341141487</v>
      </c>
      <c r="T1333">
        <f t="shared" si="382"/>
        <v>-1.6863433888838169</v>
      </c>
      <c r="U1333">
        <f t="shared" si="383"/>
        <v>-6.0190445990713687E-2</v>
      </c>
      <c r="V1333">
        <f t="shared" si="384"/>
        <v>0</v>
      </c>
      <c r="W1333">
        <f t="shared" si="385"/>
        <v>-2.2145470315108516E-2</v>
      </c>
      <c r="X1333">
        <f t="shared" si="386"/>
        <v>-0.84455945455968284</v>
      </c>
      <c r="Y1333">
        <f t="shared" si="387"/>
        <v>-1.3543161127921535</v>
      </c>
      <c r="Z1333">
        <f t="shared" si="388"/>
        <v>0</v>
      </c>
      <c r="AA1333">
        <f t="shared" si="389"/>
        <v>-8.9871465463272127E-2</v>
      </c>
      <c r="AB1333">
        <f t="shared" si="390"/>
        <v>-0.69376206437813015</v>
      </c>
      <c r="AC1333">
        <f t="shared" si="391"/>
        <v>-0.11527024207011687</v>
      </c>
      <c r="AD1333">
        <f t="shared" si="392"/>
        <v>0</v>
      </c>
      <c r="AE1333">
        <f t="shared" si="393"/>
        <v>-1.1034015025041737E-2</v>
      </c>
      <c r="AF1333">
        <f t="shared" si="394"/>
        <v>-1.3215841506677797</v>
      </c>
      <c r="AG1333">
        <f t="shared" si="395"/>
        <v>-2.1847349749582641</v>
      </c>
      <c r="AH1333">
        <f t="shared" si="396"/>
        <v>-10.330406736650929</v>
      </c>
      <c r="AI1333">
        <f t="shared" si="397"/>
        <v>-64.151983428480406</v>
      </c>
      <c r="AJ1333">
        <f t="shared" si="398"/>
        <v>1.8758634968449189E-2</v>
      </c>
    </row>
    <row r="1334" spans="1:36" x14ac:dyDescent="0.25">
      <c r="A1334">
        <v>1.4906832298136646E-2</v>
      </c>
      <c r="B1334">
        <v>0.65590062111801239</v>
      </c>
      <c r="C1334">
        <v>0.31180124223602484</v>
      </c>
      <c r="D1334">
        <v>1.7391304347826087E-2</v>
      </c>
      <c r="E1334">
        <v>0</v>
      </c>
      <c r="F1334">
        <v>1.7391304347826087E-2</v>
      </c>
      <c r="G1334">
        <v>0.53167701863354033</v>
      </c>
      <c r="H1334">
        <v>0.45093167701863351</v>
      </c>
      <c r="I1334">
        <v>0</v>
      </c>
      <c r="J1334">
        <v>9.9378881987577633E-2</v>
      </c>
      <c r="K1334">
        <v>0.66708074534161488</v>
      </c>
      <c r="L1334">
        <v>0.23354037267080746</v>
      </c>
      <c r="M1334">
        <v>0</v>
      </c>
      <c r="N1334">
        <v>1.2422360248447205E-3</v>
      </c>
      <c r="O1334">
        <v>0.46459627329192549</v>
      </c>
      <c r="P1334">
        <v>0.53416149068322982</v>
      </c>
      <c r="Q1334">
        <v>1</v>
      </c>
      <c r="R1334">
        <f t="shared" si="380"/>
        <v>-8.2342415566770188E-2</v>
      </c>
      <c r="S1334">
        <f t="shared" si="381"/>
        <v>-2.2929299301242234</v>
      </c>
      <c r="T1334">
        <f t="shared" si="382"/>
        <v>-1.1975535138053184</v>
      </c>
      <c r="U1334">
        <f t="shared" si="383"/>
        <v>-6.2702742866847822E-2</v>
      </c>
      <c r="V1334">
        <f t="shared" si="384"/>
        <v>0</v>
      </c>
      <c r="W1334">
        <f t="shared" si="385"/>
        <v>-3.2956861413043478E-2</v>
      </c>
      <c r="X1334">
        <f t="shared" si="386"/>
        <v>-1.054786975931677</v>
      </c>
      <c r="Y1334">
        <f t="shared" si="387"/>
        <v>-1.0854947107919255</v>
      </c>
      <c r="Z1334">
        <f t="shared" si="388"/>
        <v>0</v>
      </c>
      <c r="AA1334">
        <f t="shared" si="389"/>
        <v>-0.14860733695652173</v>
      </c>
      <c r="AB1334">
        <f t="shared" si="390"/>
        <v>-0.74720860830745339</v>
      </c>
      <c r="AC1334">
        <f t="shared" si="391"/>
        <v>-8.3985588121118018E-2</v>
      </c>
      <c r="AD1334">
        <f t="shared" si="392"/>
        <v>0</v>
      </c>
      <c r="AE1334">
        <f t="shared" si="393"/>
        <v>-4.1052018633540377E-3</v>
      </c>
      <c r="AF1334">
        <f t="shared" si="394"/>
        <v>-1.6641983695652174</v>
      </c>
      <c r="AG1334">
        <f t="shared" si="395"/>
        <v>-1.8591323757763976</v>
      </c>
      <c r="AH1334">
        <f t="shared" si="396"/>
        <v>-10.316004631089868</v>
      </c>
      <c r="AI1334">
        <f t="shared" si="397"/>
        <v>-64.062546133237191</v>
      </c>
      <c r="AJ1334">
        <f t="shared" si="398"/>
        <v>0.10791993271736583</v>
      </c>
    </row>
    <row r="1335" spans="1:36" x14ac:dyDescent="0.25">
      <c r="A1335">
        <v>1.1673151750972763E-2</v>
      </c>
      <c r="B1335">
        <v>0.55058365758754868</v>
      </c>
      <c r="C1335">
        <v>0.42801556420233461</v>
      </c>
      <c r="D1335">
        <v>9.727626459143969E-3</v>
      </c>
      <c r="E1335">
        <v>0</v>
      </c>
      <c r="F1335">
        <v>1.7509727626459144E-2</v>
      </c>
      <c r="G1335">
        <v>0.42217898832684825</v>
      </c>
      <c r="H1335">
        <v>0.56031128404669261</v>
      </c>
      <c r="I1335">
        <v>0</v>
      </c>
      <c r="J1335">
        <v>6.6147859922178989E-2</v>
      </c>
      <c r="K1335">
        <v>0.58949416342412453</v>
      </c>
      <c r="L1335">
        <v>0.3443579766536965</v>
      </c>
      <c r="M1335">
        <v>0</v>
      </c>
      <c r="N1335">
        <v>0</v>
      </c>
      <c r="O1335">
        <v>0.3443579766536965</v>
      </c>
      <c r="P1335">
        <v>0.6556420233463035</v>
      </c>
      <c r="Q1335">
        <v>1</v>
      </c>
      <c r="R1335">
        <f t="shared" si="380"/>
        <v>-6.4480198960359919E-2</v>
      </c>
      <c r="S1335">
        <f t="shared" si="381"/>
        <v>-1.9247576643056907</v>
      </c>
      <c r="T1335">
        <f t="shared" si="382"/>
        <v>-1.6439047490576362</v>
      </c>
      <c r="U1335">
        <f t="shared" si="383"/>
        <v>-3.5072059482915856E-2</v>
      </c>
      <c r="V1335">
        <f t="shared" si="384"/>
        <v>0</v>
      </c>
      <c r="W1335">
        <f t="shared" si="385"/>
        <v>-3.3181275839007783E-2</v>
      </c>
      <c r="X1335">
        <f t="shared" si="386"/>
        <v>-0.83755528787694555</v>
      </c>
      <c r="Y1335">
        <f t="shared" si="387"/>
        <v>-1.3487962062256809</v>
      </c>
      <c r="Z1335">
        <f t="shared" si="388"/>
        <v>0</v>
      </c>
      <c r="AA1335">
        <f t="shared" si="389"/>
        <v>-9.8914951665856038E-2</v>
      </c>
      <c r="AB1335">
        <f t="shared" si="390"/>
        <v>-0.66030254438229574</v>
      </c>
      <c r="AC1335">
        <f t="shared" si="391"/>
        <v>-0.12383771963156615</v>
      </c>
      <c r="AD1335">
        <f t="shared" si="392"/>
        <v>0</v>
      </c>
      <c r="AE1335">
        <f t="shared" si="393"/>
        <v>0</v>
      </c>
      <c r="AF1335">
        <f t="shared" si="394"/>
        <v>-1.2335010335603114</v>
      </c>
      <c r="AG1335">
        <f t="shared" si="395"/>
        <v>-2.28194157344358</v>
      </c>
      <c r="AH1335">
        <f t="shared" si="396"/>
        <v>-10.286245264431846</v>
      </c>
      <c r="AI1335">
        <f t="shared" si="397"/>
        <v>-63.877740012301587</v>
      </c>
      <c r="AJ1335">
        <f t="shared" si="398"/>
        <v>0.29215575435925284</v>
      </c>
    </row>
    <row r="1336" spans="1:36" x14ac:dyDescent="0.25">
      <c r="A1336">
        <v>0</v>
      </c>
      <c r="B1336">
        <v>0.14123006833712984</v>
      </c>
      <c r="C1336">
        <v>0.72665148063781326</v>
      </c>
      <c r="D1336">
        <v>0.13211845102505695</v>
      </c>
      <c r="E1336">
        <v>0</v>
      </c>
      <c r="F1336">
        <v>7.289293849658314E-2</v>
      </c>
      <c r="G1336">
        <v>0.7744874715261959</v>
      </c>
      <c r="H1336">
        <v>0.15261958997722094</v>
      </c>
      <c r="I1336">
        <v>0</v>
      </c>
      <c r="J1336">
        <v>0.30385487528344673</v>
      </c>
      <c r="K1336">
        <v>0.58163265306122447</v>
      </c>
      <c r="L1336">
        <v>0.1145124716553288</v>
      </c>
      <c r="M1336">
        <v>0</v>
      </c>
      <c r="N1336">
        <v>3.4168564920273349E-2</v>
      </c>
      <c r="O1336">
        <v>0.77676537585421412</v>
      </c>
      <c r="P1336">
        <v>0.18906605922551253</v>
      </c>
      <c r="Q1336">
        <v>1</v>
      </c>
      <c r="R1336">
        <f t="shared" si="380"/>
        <v>0</v>
      </c>
      <c r="S1336">
        <f t="shared" si="381"/>
        <v>-0.49371907922835989</v>
      </c>
      <c r="T1336">
        <f t="shared" si="382"/>
        <v>-2.7908934156552534</v>
      </c>
      <c r="U1336">
        <f t="shared" si="383"/>
        <v>-0.47634088259894647</v>
      </c>
      <c r="V1336">
        <f t="shared" si="384"/>
        <v>0</v>
      </c>
      <c r="W1336">
        <f t="shared" si="385"/>
        <v>-0.13813354214123005</v>
      </c>
      <c r="X1336">
        <f t="shared" si="386"/>
        <v>-1.536495408599089</v>
      </c>
      <c r="Y1336">
        <f t="shared" si="387"/>
        <v>-0.36738993095102501</v>
      </c>
      <c r="Z1336">
        <f t="shared" si="388"/>
        <v>0</v>
      </c>
      <c r="AA1336">
        <f t="shared" si="389"/>
        <v>-0.45437282986111116</v>
      </c>
      <c r="AB1336">
        <f t="shared" si="390"/>
        <v>-0.65149673150510201</v>
      </c>
      <c r="AC1336">
        <f t="shared" si="391"/>
        <v>-4.1180876647534011E-2</v>
      </c>
      <c r="AD1336">
        <f t="shared" si="392"/>
        <v>0</v>
      </c>
      <c r="AE1336">
        <f t="shared" si="393"/>
        <v>-0.11291642938496584</v>
      </c>
      <c r="AF1336">
        <f t="shared" si="394"/>
        <v>-2.7823978502277904</v>
      </c>
      <c r="AG1336">
        <f t="shared" si="395"/>
        <v>-0.65803851082004561</v>
      </c>
      <c r="AH1336">
        <f t="shared" si="396"/>
        <v>-10.503375487620453</v>
      </c>
      <c r="AI1336">
        <f t="shared" si="397"/>
        <v>-65.226122010698447</v>
      </c>
      <c r="AJ1336">
        <f t="shared" si="398"/>
        <v>-1.0520652276304978</v>
      </c>
    </row>
    <row r="1337" spans="1:36" x14ac:dyDescent="0.25">
      <c r="A1337">
        <v>0</v>
      </c>
      <c r="B1337">
        <v>0.35674381484437351</v>
      </c>
      <c r="C1337">
        <v>0.53790901835594573</v>
      </c>
      <c r="D1337">
        <v>0.10534716679968077</v>
      </c>
      <c r="E1337">
        <v>0</v>
      </c>
      <c r="F1337">
        <v>0.23599999999999999</v>
      </c>
      <c r="G1337">
        <v>0.61919999999999997</v>
      </c>
      <c r="H1337">
        <v>0.14480000000000001</v>
      </c>
      <c r="I1337">
        <v>0</v>
      </c>
      <c r="J1337">
        <v>0.51628276409849083</v>
      </c>
      <c r="K1337">
        <v>0.40270055599682286</v>
      </c>
      <c r="L1337">
        <v>8.1016679904686265E-2</v>
      </c>
      <c r="M1337">
        <v>0</v>
      </c>
      <c r="N1337">
        <v>0.13060897435897437</v>
      </c>
      <c r="O1337">
        <v>0.69230769230769229</v>
      </c>
      <c r="P1337">
        <v>0.17708333333333334</v>
      </c>
      <c r="Q1337">
        <v>1</v>
      </c>
      <c r="R1337">
        <f t="shared" si="380"/>
        <v>0</v>
      </c>
      <c r="S1337">
        <f t="shared" si="381"/>
        <v>-1.2471227257706505</v>
      </c>
      <c r="T1337">
        <f t="shared" si="382"/>
        <v>-2.0659790526174682</v>
      </c>
      <c r="U1337">
        <f t="shared" si="383"/>
        <v>-0.37981948791650044</v>
      </c>
      <c r="V1337">
        <f t="shared" si="384"/>
        <v>0</v>
      </c>
      <c r="W1337">
        <f t="shared" si="385"/>
        <v>-0.44722460937499997</v>
      </c>
      <c r="X1337">
        <f t="shared" si="386"/>
        <v>-1.22842265625</v>
      </c>
      <c r="Y1337">
        <f t="shared" si="387"/>
        <v>-0.34856640625000002</v>
      </c>
      <c r="Z1337">
        <f t="shared" si="388"/>
        <v>0</v>
      </c>
      <c r="AA1337">
        <f t="shared" si="389"/>
        <v>-0.77202927981036529</v>
      </c>
      <c r="AB1337">
        <f t="shared" si="390"/>
        <v>-0.45107181418784748</v>
      </c>
      <c r="AC1337">
        <f t="shared" si="391"/>
        <v>-2.9135148803613981E-2</v>
      </c>
      <c r="AD1337">
        <f t="shared" si="392"/>
        <v>0</v>
      </c>
      <c r="AE1337">
        <f t="shared" si="393"/>
        <v>-0.43162184495192313</v>
      </c>
      <c r="AF1337">
        <f t="shared" si="394"/>
        <v>-2.4798677884615383</v>
      </c>
      <c r="AG1337">
        <f t="shared" si="395"/>
        <v>-0.6163330078125</v>
      </c>
      <c r="AH1337">
        <f t="shared" si="396"/>
        <v>-10.497193822207407</v>
      </c>
      <c r="AI1337">
        <f t="shared" si="397"/>
        <v>-65.187733774180018</v>
      </c>
      <c r="AJ1337">
        <f t="shared" si="398"/>
        <v>-1.0137954546351526</v>
      </c>
    </row>
    <row r="1338" spans="1:36" x14ac:dyDescent="0.25">
      <c r="A1338">
        <v>0</v>
      </c>
      <c r="B1338">
        <v>9.9280575539568344E-2</v>
      </c>
      <c r="C1338">
        <v>0.8</v>
      </c>
      <c r="D1338">
        <v>0.10071942446043165</v>
      </c>
      <c r="E1338">
        <v>0</v>
      </c>
      <c r="F1338">
        <v>7.1051368218915029E-2</v>
      </c>
      <c r="G1338">
        <v>0.80172827652424383</v>
      </c>
      <c r="H1338">
        <v>0.12722035525684108</v>
      </c>
      <c r="I1338">
        <v>0</v>
      </c>
      <c r="J1338">
        <v>0.16610978520286396</v>
      </c>
      <c r="K1338">
        <v>0.73937947494033418</v>
      </c>
      <c r="L1338">
        <v>9.4510739856801904E-2</v>
      </c>
      <c r="M1338">
        <v>0</v>
      </c>
      <c r="N1338">
        <v>5.5261893320518979E-2</v>
      </c>
      <c r="O1338">
        <v>0.78231619413743392</v>
      </c>
      <c r="P1338">
        <v>0.1624219125420471</v>
      </c>
      <c r="Q1338">
        <v>1</v>
      </c>
      <c r="R1338">
        <f t="shared" si="380"/>
        <v>0</v>
      </c>
      <c r="S1338">
        <f t="shared" si="381"/>
        <v>-0.34706996121852518</v>
      </c>
      <c r="T1338">
        <f t="shared" si="382"/>
        <v>-3.0726074218750004</v>
      </c>
      <c r="U1338">
        <f t="shared" si="383"/>
        <v>-0.36313458998426257</v>
      </c>
      <c r="V1338">
        <f t="shared" si="384"/>
        <v>0</v>
      </c>
      <c r="W1338">
        <f t="shared" si="385"/>
        <v>-0.1346437304968795</v>
      </c>
      <c r="X1338">
        <f t="shared" si="386"/>
        <v>-1.5905380798427748</v>
      </c>
      <c r="Y1338">
        <f t="shared" si="387"/>
        <v>-0.30624821846495437</v>
      </c>
      <c r="Z1338">
        <f t="shared" si="388"/>
        <v>0</v>
      </c>
      <c r="AA1338">
        <f t="shared" si="389"/>
        <v>-0.24839414901551313</v>
      </c>
      <c r="AB1338">
        <f t="shared" si="390"/>
        <v>-0.82819165796539385</v>
      </c>
      <c r="AC1338">
        <f t="shared" si="391"/>
        <v>-3.3987871047136034E-2</v>
      </c>
      <c r="AD1338">
        <f t="shared" si="392"/>
        <v>0</v>
      </c>
      <c r="AE1338">
        <f t="shared" si="393"/>
        <v>-0.18262328808265257</v>
      </c>
      <c r="AF1338">
        <f t="shared" si="394"/>
        <v>-2.8022810547813553</v>
      </c>
      <c r="AG1338">
        <f t="shared" si="395"/>
        <v>-0.56530439091782803</v>
      </c>
      <c r="AH1338">
        <f t="shared" si="396"/>
        <v>-10.475024413692275</v>
      </c>
      <c r="AI1338">
        <f t="shared" si="397"/>
        <v>-65.050061409099158</v>
      </c>
      <c r="AJ1338">
        <f t="shared" si="398"/>
        <v>-0.87654793723884206</v>
      </c>
    </row>
    <row r="1339" spans="1:36" x14ac:dyDescent="0.25">
      <c r="A1339">
        <v>0</v>
      </c>
      <c r="B1339">
        <v>0.16786570743405277</v>
      </c>
      <c r="C1339">
        <v>0.73285371702637891</v>
      </c>
      <c r="D1339">
        <v>9.9280575539568344E-2</v>
      </c>
      <c r="E1339">
        <v>0</v>
      </c>
      <c r="F1339">
        <v>7.3416506717850286E-2</v>
      </c>
      <c r="G1339">
        <v>0.80278310940499042</v>
      </c>
      <c r="H1339">
        <v>0.1238003838771593</v>
      </c>
      <c r="I1339">
        <v>0</v>
      </c>
      <c r="J1339">
        <v>0.33477218225419664</v>
      </c>
      <c r="K1339">
        <v>0.57601918465227819</v>
      </c>
      <c r="L1339">
        <v>8.9208633093525183E-2</v>
      </c>
      <c r="M1339">
        <v>0</v>
      </c>
      <c r="N1339">
        <v>3.4548944337811902E-2</v>
      </c>
      <c r="O1339">
        <v>0.82773512476007682</v>
      </c>
      <c r="P1339">
        <v>0.13771593090211132</v>
      </c>
      <c r="Q1339">
        <v>1</v>
      </c>
      <c r="R1339">
        <f t="shared" si="380"/>
        <v>0</v>
      </c>
      <c r="S1339">
        <f t="shared" si="381"/>
        <v>-0.58683326776079137</v>
      </c>
      <c r="T1339">
        <f t="shared" si="382"/>
        <v>-2.8147147126049163</v>
      </c>
      <c r="U1339">
        <f t="shared" si="383"/>
        <v>-0.35794695298448742</v>
      </c>
      <c r="V1339">
        <f t="shared" si="384"/>
        <v>0</v>
      </c>
      <c r="W1339">
        <f t="shared" si="385"/>
        <v>-0.13912571414647312</v>
      </c>
      <c r="X1339">
        <f t="shared" si="386"/>
        <v>-1.5926307487853888</v>
      </c>
      <c r="Y1339">
        <f t="shared" si="387"/>
        <v>-0.29801557251679461</v>
      </c>
      <c r="Z1339">
        <f t="shared" si="388"/>
        <v>0</v>
      </c>
      <c r="AA1339">
        <f t="shared" si="389"/>
        <v>-0.50060537507494007</v>
      </c>
      <c r="AB1339">
        <f t="shared" si="390"/>
        <v>-0.64520898905875301</v>
      </c>
      <c r="AC1339">
        <f t="shared" si="391"/>
        <v>-3.2081131969424463E-2</v>
      </c>
      <c r="AD1339">
        <f t="shared" si="392"/>
        <v>0</v>
      </c>
      <c r="AE1339">
        <f t="shared" si="393"/>
        <v>-0.11417346449136277</v>
      </c>
      <c r="AF1339">
        <f t="shared" si="394"/>
        <v>-2.964973083613244</v>
      </c>
      <c r="AG1339">
        <f t="shared" si="395"/>
        <v>-0.47931599388195772</v>
      </c>
      <c r="AH1339">
        <f t="shared" si="396"/>
        <v>-10.525625006888534</v>
      </c>
      <c r="AI1339">
        <f t="shared" si="397"/>
        <v>-65.364291864777229</v>
      </c>
      <c r="AJ1339">
        <f t="shared" si="398"/>
        <v>-1.1898086988070511</v>
      </c>
    </row>
    <row r="1340" spans="1:36" x14ac:dyDescent="0.25">
      <c r="A1340">
        <v>0</v>
      </c>
      <c r="B1340">
        <v>0.53593015446608461</v>
      </c>
      <c r="C1340">
        <v>0.37877770315648085</v>
      </c>
      <c r="D1340">
        <v>8.5292142377434516E-2</v>
      </c>
      <c r="E1340">
        <v>0</v>
      </c>
      <c r="F1340">
        <v>0.32190860215053763</v>
      </c>
      <c r="G1340">
        <v>0.56048387096774188</v>
      </c>
      <c r="H1340">
        <v>0.11760752688172044</v>
      </c>
      <c r="I1340">
        <v>0</v>
      </c>
      <c r="J1340">
        <v>0.78394648829431435</v>
      </c>
      <c r="K1340">
        <v>0.18193979933110369</v>
      </c>
      <c r="L1340">
        <v>3.4113712374581939E-2</v>
      </c>
      <c r="M1340">
        <v>0</v>
      </c>
      <c r="N1340">
        <v>0.19086021505376344</v>
      </c>
      <c r="O1340">
        <v>0.66868279569892475</v>
      </c>
      <c r="P1340">
        <v>0.14045698924731181</v>
      </c>
      <c r="Q1340">
        <v>1</v>
      </c>
      <c r="R1340">
        <f t="shared" si="380"/>
        <v>0</v>
      </c>
      <c r="S1340">
        <f t="shared" si="381"/>
        <v>-1.8735312211425452</v>
      </c>
      <c r="T1340">
        <f t="shared" si="382"/>
        <v>-1.4547939774492109</v>
      </c>
      <c r="U1340">
        <f t="shared" si="383"/>
        <v>-0.30751294814315394</v>
      </c>
      <c r="V1340">
        <f t="shared" si="384"/>
        <v>0</v>
      </c>
      <c r="W1340">
        <f t="shared" si="385"/>
        <v>-0.61002308835265451</v>
      </c>
      <c r="X1340">
        <f t="shared" si="386"/>
        <v>-1.1119365076864918</v>
      </c>
      <c r="Y1340">
        <f t="shared" si="387"/>
        <v>-0.28310796265961025</v>
      </c>
      <c r="Z1340">
        <f t="shared" si="388"/>
        <v>0</v>
      </c>
      <c r="AA1340">
        <f t="shared" si="389"/>
        <v>-1.1722832619147157</v>
      </c>
      <c r="AB1340">
        <f t="shared" si="390"/>
        <v>-0.20379389632107023</v>
      </c>
      <c r="AC1340">
        <f t="shared" si="391"/>
        <v>-1.2267943927675586E-2</v>
      </c>
      <c r="AD1340">
        <f t="shared" si="392"/>
        <v>0</v>
      </c>
      <c r="AE1340">
        <f t="shared" si="393"/>
        <v>-0.63073336693548387</v>
      </c>
      <c r="AF1340">
        <f t="shared" si="394"/>
        <v>-2.395242670530914</v>
      </c>
      <c r="AG1340">
        <f t="shared" si="395"/>
        <v>-0.48885616179435482</v>
      </c>
      <c r="AH1340">
        <f t="shared" si="396"/>
        <v>-10.54408300685788</v>
      </c>
      <c r="AI1340">
        <f t="shared" si="397"/>
        <v>-65.478916326169966</v>
      </c>
      <c r="AJ1340">
        <f t="shared" si="398"/>
        <v>-1.3040794368001292</v>
      </c>
    </row>
    <row r="1341" spans="1:36" x14ac:dyDescent="0.25">
      <c r="A1341">
        <v>0</v>
      </c>
      <c r="B1341">
        <v>0.58144126357354398</v>
      </c>
      <c r="C1341">
        <v>0.33366238894373151</v>
      </c>
      <c r="D1341">
        <v>8.489634748272458E-2</v>
      </c>
      <c r="E1341">
        <v>0</v>
      </c>
      <c r="F1341">
        <v>0.4041501976284585</v>
      </c>
      <c r="G1341">
        <v>0.47727272727272729</v>
      </c>
      <c r="H1341">
        <v>0.11857707509881422</v>
      </c>
      <c r="I1341">
        <v>0</v>
      </c>
      <c r="J1341">
        <v>0.81477832512315274</v>
      </c>
      <c r="K1341">
        <v>0.14285714285714285</v>
      </c>
      <c r="L1341">
        <v>4.2364532019704436E-2</v>
      </c>
      <c r="M1341">
        <v>0</v>
      </c>
      <c r="N1341">
        <v>0.30693069306930693</v>
      </c>
      <c r="O1341">
        <v>0.5544554455445545</v>
      </c>
      <c r="P1341">
        <v>0.13861386138613863</v>
      </c>
      <c r="Q1341">
        <v>1</v>
      </c>
      <c r="R1341">
        <f t="shared" si="380"/>
        <v>0</v>
      </c>
      <c r="S1341">
        <f t="shared" si="381"/>
        <v>-2.03263121413808</v>
      </c>
      <c r="T1341">
        <f t="shared" si="382"/>
        <v>-1.2815169158363156</v>
      </c>
      <c r="U1341">
        <f t="shared" si="383"/>
        <v>-0.306085946176271</v>
      </c>
      <c r="V1341">
        <f t="shared" si="384"/>
        <v>0</v>
      </c>
      <c r="W1341">
        <f t="shared" si="385"/>
        <v>-0.76587251806447632</v>
      </c>
      <c r="X1341">
        <f t="shared" si="386"/>
        <v>-0.94685502485795459</v>
      </c>
      <c r="Y1341">
        <f t="shared" si="387"/>
        <v>-0.28544188488142291</v>
      </c>
      <c r="Z1341">
        <f t="shared" si="388"/>
        <v>0</v>
      </c>
      <c r="AA1341">
        <f t="shared" si="389"/>
        <v>-1.2183879983836208</v>
      </c>
      <c r="AB1341">
        <f t="shared" si="390"/>
        <v>-0.16001674107142858</v>
      </c>
      <c r="AC1341">
        <f t="shared" si="391"/>
        <v>-1.5235096597906405E-2</v>
      </c>
      <c r="AD1341">
        <f t="shared" si="392"/>
        <v>0</v>
      </c>
      <c r="AE1341">
        <f t="shared" si="393"/>
        <v>-1.0143100247524752</v>
      </c>
      <c r="AF1341">
        <f t="shared" si="394"/>
        <v>-1.9860767326732676</v>
      </c>
      <c r="AG1341">
        <f t="shared" si="395"/>
        <v>-0.48244121287128716</v>
      </c>
      <c r="AH1341">
        <f t="shared" si="396"/>
        <v>-10.494871310304507</v>
      </c>
      <c r="AI1341">
        <f t="shared" si="397"/>
        <v>-65.173310939832305</v>
      </c>
      <c r="AJ1341">
        <f t="shared" si="398"/>
        <v>-0.99941712818685535</v>
      </c>
    </row>
    <row r="1342" spans="1:36" x14ac:dyDescent="0.25">
      <c r="A1342">
        <v>0</v>
      </c>
      <c r="B1342">
        <v>0.74532374100719423</v>
      </c>
      <c r="C1342">
        <v>0.25467625899280577</v>
      </c>
      <c r="D1342">
        <v>0</v>
      </c>
      <c r="E1342">
        <v>0</v>
      </c>
      <c r="F1342">
        <v>0</v>
      </c>
      <c r="G1342">
        <v>0.62446043165467624</v>
      </c>
      <c r="H1342">
        <v>0.37553956834532376</v>
      </c>
      <c r="I1342">
        <v>0</v>
      </c>
      <c r="J1342">
        <v>1.7266187050359712E-2</v>
      </c>
      <c r="K1342">
        <v>0.78417266187050361</v>
      </c>
      <c r="L1342">
        <v>0.19856115107913669</v>
      </c>
      <c r="M1342">
        <v>0</v>
      </c>
      <c r="N1342">
        <v>0</v>
      </c>
      <c r="O1342">
        <v>0.52805755395683451</v>
      </c>
      <c r="P1342">
        <v>0.47194244604316549</v>
      </c>
      <c r="Q1342">
        <v>1</v>
      </c>
      <c r="R1342">
        <f t="shared" si="380"/>
        <v>0</v>
      </c>
      <c r="S1342">
        <f t="shared" si="381"/>
        <v>-2.6055397088579135</v>
      </c>
      <c r="T1342">
        <f t="shared" si="382"/>
        <v>-0.97815020444581835</v>
      </c>
      <c r="U1342">
        <f t="shared" si="383"/>
        <v>0</v>
      </c>
      <c r="V1342">
        <f t="shared" si="384"/>
        <v>0</v>
      </c>
      <c r="W1342">
        <f t="shared" si="385"/>
        <v>0</v>
      </c>
      <c r="X1342">
        <f t="shared" si="386"/>
        <v>-1.2388587567446043</v>
      </c>
      <c r="Y1342">
        <f t="shared" si="387"/>
        <v>-0.90400882419064754</v>
      </c>
      <c r="Z1342">
        <f t="shared" si="388"/>
        <v>0</v>
      </c>
      <c r="AA1342">
        <f t="shared" si="389"/>
        <v>-2.5819188399280574E-2</v>
      </c>
      <c r="AB1342">
        <f t="shared" si="390"/>
        <v>-0.87836527652877694</v>
      </c>
      <c r="AC1342">
        <f t="shared" si="391"/>
        <v>-7.1406390512589929E-2</v>
      </c>
      <c r="AD1342">
        <f t="shared" si="392"/>
        <v>0</v>
      </c>
      <c r="AE1342">
        <f t="shared" si="393"/>
        <v>0</v>
      </c>
      <c r="AF1342">
        <f t="shared" si="394"/>
        <v>-1.8915186600719425</v>
      </c>
      <c r="AG1342">
        <f t="shared" si="395"/>
        <v>-1.6425809352517986</v>
      </c>
      <c r="AH1342">
        <f t="shared" si="396"/>
        <v>-10.236247945003372</v>
      </c>
      <c r="AI1342">
        <f t="shared" si="397"/>
        <v>-63.567255895924603</v>
      </c>
      <c r="AJ1342">
        <f t="shared" si="398"/>
        <v>0.601681737578179</v>
      </c>
    </row>
    <row r="1343" spans="1:36" x14ac:dyDescent="0.25">
      <c r="A1343">
        <v>0</v>
      </c>
      <c r="B1343">
        <v>3.0245746691871456E-2</v>
      </c>
      <c r="C1343">
        <v>0.2608695652173913</v>
      </c>
      <c r="D1343">
        <v>0.70888468809073724</v>
      </c>
      <c r="E1343">
        <v>0</v>
      </c>
      <c r="F1343">
        <v>1.1342155009451797E-2</v>
      </c>
      <c r="G1343">
        <v>0.23440453686200377</v>
      </c>
      <c r="H1343">
        <v>0.75425330812854441</v>
      </c>
      <c r="I1343">
        <v>0</v>
      </c>
      <c r="J1343">
        <v>6.981132075471698E-2</v>
      </c>
      <c r="K1343">
        <v>0.30377358490566037</v>
      </c>
      <c r="L1343">
        <v>0.62641509433962261</v>
      </c>
      <c r="M1343">
        <v>0</v>
      </c>
      <c r="N1343">
        <v>1.1342155009451797E-2</v>
      </c>
      <c r="O1343">
        <v>0.20604914933837429</v>
      </c>
      <c r="P1343">
        <v>0.78260869565217395</v>
      </c>
      <c r="Q1343">
        <v>1</v>
      </c>
      <c r="R1343">
        <f t="shared" si="380"/>
        <v>0</v>
      </c>
      <c r="S1343">
        <f t="shared" si="381"/>
        <v>-0.10573458175803403</v>
      </c>
      <c r="T1343">
        <f t="shared" si="382"/>
        <v>-1.0019372027853262</v>
      </c>
      <c r="U1343">
        <f t="shared" si="383"/>
        <v>-2.5558183233769496</v>
      </c>
      <c r="V1343">
        <f t="shared" si="384"/>
        <v>0</v>
      </c>
      <c r="W1343">
        <f t="shared" si="385"/>
        <v>-2.1493605269376184E-2</v>
      </c>
      <c r="X1343">
        <f t="shared" si="386"/>
        <v>-0.4650320474952741</v>
      </c>
      <c r="Y1343">
        <f t="shared" si="387"/>
        <v>-1.8156585981805293</v>
      </c>
      <c r="Z1343">
        <f t="shared" si="388"/>
        <v>0</v>
      </c>
      <c r="AA1343">
        <f t="shared" si="389"/>
        <v>-0.10439314932193396</v>
      </c>
      <c r="AB1343">
        <f t="shared" si="390"/>
        <v>-0.34026201356132074</v>
      </c>
      <c r="AC1343">
        <f t="shared" si="391"/>
        <v>-0.22527085790094339</v>
      </c>
      <c r="AD1343">
        <f t="shared" si="392"/>
        <v>0</v>
      </c>
      <c r="AE1343">
        <f t="shared" si="393"/>
        <v>-3.7482277882797732E-2</v>
      </c>
      <c r="AF1343">
        <f t="shared" si="394"/>
        <v>-0.73807449196597352</v>
      </c>
      <c r="AG1343">
        <f t="shared" si="395"/>
        <v>-2.7238451086956523</v>
      </c>
      <c r="AH1343">
        <f t="shared" si="396"/>
        <v>-10.135002258194111</v>
      </c>
      <c r="AI1343">
        <f t="shared" si="397"/>
        <v>-62.938518636301609</v>
      </c>
      <c r="AJ1343">
        <f t="shared" si="398"/>
        <v>1.2284787561892325</v>
      </c>
    </row>
    <row r="1344" spans="1:36" x14ac:dyDescent="0.25">
      <c r="A1344">
        <v>0</v>
      </c>
      <c r="B1344">
        <v>0</v>
      </c>
      <c r="C1344">
        <v>0.29695885509838998</v>
      </c>
      <c r="D1344">
        <v>0.70304114490161007</v>
      </c>
      <c r="E1344">
        <v>0</v>
      </c>
      <c r="F1344">
        <v>0</v>
      </c>
      <c r="G1344">
        <v>0.20930232558139536</v>
      </c>
      <c r="H1344">
        <v>0.79069767441860461</v>
      </c>
      <c r="I1344">
        <v>0</v>
      </c>
      <c r="J1344">
        <v>0</v>
      </c>
      <c r="K1344">
        <v>0.40787119856887299</v>
      </c>
      <c r="L1344">
        <v>0.59212880143112701</v>
      </c>
      <c r="M1344">
        <v>0</v>
      </c>
      <c r="N1344">
        <v>0</v>
      </c>
      <c r="O1344">
        <v>0.15921288014311269</v>
      </c>
      <c r="P1344">
        <v>0.84078711985688726</v>
      </c>
      <c r="Q1344">
        <v>1</v>
      </c>
      <c r="R1344">
        <f t="shared" si="380"/>
        <v>0</v>
      </c>
      <c r="S1344">
        <f t="shared" si="381"/>
        <v>0</v>
      </c>
      <c r="T1344">
        <f t="shared" si="382"/>
        <v>-1.1405474777085196</v>
      </c>
      <c r="U1344">
        <f t="shared" si="383"/>
        <v>-2.5347499676808476</v>
      </c>
      <c r="V1344">
        <f t="shared" si="384"/>
        <v>0</v>
      </c>
      <c r="W1344">
        <f t="shared" si="385"/>
        <v>0</v>
      </c>
      <c r="X1344">
        <f t="shared" si="386"/>
        <v>-0.41523210392441862</v>
      </c>
      <c r="Y1344">
        <f t="shared" si="387"/>
        <v>-1.9033884447674418</v>
      </c>
      <c r="Z1344">
        <f t="shared" si="388"/>
        <v>0</v>
      </c>
      <c r="AA1344">
        <f t="shared" si="389"/>
        <v>0</v>
      </c>
      <c r="AB1344">
        <f t="shared" si="390"/>
        <v>-0.45686353980322003</v>
      </c>
      <c r="AC1344">
        <f t="shared" si="391"/>
        <v>-0.21294085070997315</v>
      </c>
      <c r="AD1344">
        <f t="shared" si="392"/>
        <v>0</v>
      </c>
      <c r="AE1344">
        <f t="shared" si="393"/>
        <v>0</v>
      </c>
      <c r="AF1344">
        <f t="shared" si="394"/>
        <v>-0.57030551207513414</v>
      </c>
      <c r="AG1344">
        <f t="shared" si="395"/>
        <v>-2.9263332960644006</v>
      </c>
      <c r="AH1344">
        <f t="shared" si="396"/>
        <v>-10.160361192733957</v>
      </c>
      <c r="AI1344">
        <f t="shared" si="397"/>
        <v>-63.095998006653247</v>
      </c>
      <c r="AJ1344">
        <f t="shared" si="398"/>
        <v>1.0714853566118958</v>
      </c>
    </row>
    <row r="1345" spans="1:36" x14ac:dyDescent="0.25">
      <c r="A1345">
        <v>0</v>
      </c>
      <c r="B1345">
        <v>5.7859209257473485E-3</v>
      </c>
      <c r="C1345">
        <v>0.3085824493731919</v>
      </c>
      <c r="D1345">
        <v>0.68563162970106073</v>
      </c>
      <c r="E1345">
        <v>0</v>
      </c>
      <c r="F1345">
        <v>1.9286403085824494E-3</v>
      </c>
      <c r="G1345">
        <v>0.23625843780135006</v>
      </c>
      <c r="H1345">
        <v>0.76181292189006755</v>
      </c>
      <c r="I1345">
        <v>0</v>
      </c>
      <c r="J1345">
        <v>1.9267822736030827E-2</v>
      </c>
      <c r="K1345">
        <v>0.39306358381502893</v>
      </c>
      <c r="L1345">
        <v>0.58766859344894029</v>
      </c>
      <c r="M1345">
        <v>0</v>
      </c>
      <c r="N1345">
        <v>0</v>
      </c>
      <c r="O1345">
        <v>0.19768563162970107</v>
      </c>
      <c r="P1345">
        <v>0.8023143683702989</v>
      </c>
      <c r="Q1345">
        <v>1</v>
      </c>
      <c r="R1345">
        <f t="shared" si="380"/>
        <v>0</v>
      </c>
      <c r="S1345">
        <f t="shared" si="381"/>
        <v>-2.0226709408148507E-2</v>
      </c>
      <c r="T1345">
        <f t="shared" si="382"/>
        <v>-1.1851909052555449</v>
      </c>
      <c r="U1345">
        <f t="shared" si="383"/>
        <v>-2.4719815672650975</v>
      </c>
      <c r="V1345">
        <f t="shared" si="384"/>
        <v>0</v>
      </c>
      <c r="W1345">
        <f t="shared" si="385"/>
        <v>-3.6548110535197685E-3</v>
      </c>
      <c r="X1345">
        <f t="shared" si="386"/>
        <v>-0.46870997694672134</v>
      </c>
      <c r="Y1345">
        <f t="shared" si="387"/>
        <v>-1.8338563012295084</v>
      </c>
      <c r="Z1345">
        <f t="shared" si="388"/>
        <v>0</v>
      </c>
      <c r="AA1345">
        <f t="shared" si="389"/>
        <v>-2.8812356996628128E-2</v>
      </c>
      <c r="AB1345">
        <f t="shared" si="390"/>
        <v>-0.44027727601156075</v>
      </c>
      <c r="AC1345">
        <f t="shared" si="391"/>
        <v>-0.21133687454841041</v>
      </c>
      <c r="AD1345">
        <f t="shared" si="392"/>
        <v>0</v>
      </c>
      <c r="AE1345">
        <f t="shared" si="393"/>
        <v>0</v>
      </c>
      <c r="AF1345">
        <f t="shared" si="394"/>
        <v>-0.70811611017357767</v>
      </c>
      <c r="AG1345">
        <f t="shared" si="395"/>
        <v>-2.7924300867888139</v>
      </c>
      <c r="AH1345">
        <f t="shared" si="396"/>
        <v>-10.164592975677532</v>
      </c>
      <c r="AI1345">
        <f t="shared" si="397"/>
        <v>-63.122277443290145</v>
      </c>
      <c r="AJ1345">
        <f t="shared" si="398"/>
        <v>1.0452870165538202</v>
      </c>
    </row>
    <row r="1346" spans="1:36" x14ac:dyDescent="0.25">
      <c r="A1346">
        <v>0</v>
      </c>
      <c r="B1346">
        <v>0.11143695014662756</v>
      </c>
      <c r="C1346">
        <v>0.4946236559139785</v>
      </c>
      <c r="D1346">
        <v>0.39393939393939392</v>
      </c>
      <c r="E1346">
        <v>0</v>
      </c>
      <c r="F1346">
        <v>9.4025465230166499E-2</v>
      </c>
      <c r="G1346">
        <v>0.44172380019588636</v>
      </c>
      <c r="H1346">
        <v>0.46425073457394711</v>
      </c>
      <c r="I1346">
        <v>0</v>
      </c>
      <c r="J1346">
        <v>0.14619883040935672</v>
      </c>
      <c r="K1346">
        <v>0.55945419103313843</v>
      </c>
      <c r="L1346">
        <v>0.29434697855750486</v>
      </c>
      <c r="M1346">
        <v>0</v>
      </c>
      <c r="N1346">
        <v>8.3251714005876595E-2</v>
      </c>
      <c r="O1346">
        <v>0.39177277179236042</v>
      </c>
      <c r="P1346">
        <v>0.52497551420176303</v>
      </c>
      <c r="Q1346">
        <v>1</v>
      </c>
      <c r="R1346">
        <f t="shared" si="380"/>
        <v>0</v>
      </c>
      <c r="S1346">
        <f t="shared" si="381"/>
        <v>-0.38956681864002934</v>
      </c>
      <c r="T1346">
        <f t="shared" si="382"/>
        <v>-1.8997303952452957</v>
      </c>
      <c r="U1346">
        <f t="shared" si="383"/>
        <v>-1.4203121300899622</v>
      </c>
      <c r="V1346">
        <f t="shared" si="384"/>
        <v>0</v>
      </c>
      <c r="W1346">
        <f t="shared" si="385"/>
        <v>-0.1781800930460333</v>
      </c>
      <c r="X1346">
        <f t="shared" si="386"/>
        <v>-0.87632998056439759</v>
      </c>
      <c r="Y1346">
        <f t="shared" si="387"/>
        <v>-1.1175566999265425</v>
      </c>
      <c r="Z1346">
        <f t="shared" si="388"/>
        <v>0</v>
      </c>
      <c r="AA1346">
        <f t="shared" si="389"/>
        <v>-0.21862007721125729</v>
      </c>
      <c r="AB1346">
        <f t="shared" si="390"/>
        <v>-0.62665425499512672</v>
      </c>
      <c r="AC1346">
        <f t="shared" si="391"/>
        <v>-0.10585280747441519</v>
      </c>
      <c r="AD1346">
        <f t="shared" si="392"/>
        <v>0</v>
      </c>
      <c r="AE1346">
        <f t="shared" si="393"/>
        <v>-0.2751208986287953</v>
      </c>
      <c r="AF1346">
        <f t="shared" si="394"/>
        <v>-1.4033423114593535</v>
      </c>
      <c r="AG1346">
        <f t="shared" si="395"/>
        <v>-1.8271608716944174</v>
      </c>
      <c r="AH1346">
        <f t="shared" si="396"/>
        <v>-10.338427338975626</v>
      </c>
      <c r="AI1346">
        <f t="shared" si="397"/>
        <v>-64.201791491273809</v>
      </c>
      <c r="AJ1346">
        <f t="shared" si="398"/>
        <v>-3.0895723483946511E-2</v>
      </c>
    </row>
    <row r="1347" spans="1:36" x14ac:dyDescent="0.25">
      <c r="A1347">
        <v>0</v>
      </c>
      <c r="B1347">
        <v>5.5483870967741933E-2</v>
      </c>
      <c r="C1347">
        <v>0.66064516129032258</v>
      </c>
      <c r="D1347">
        <v>0.28387096774193549</v>
      </c>
      <c r="E1347">
        <v>0</v>
      </c>
      <c r="F1347">
        <v>2.9792746113989636E-2</v>
      </c>
      <c r="G1347">
        <v>0.58808290155440412</v>
      </c>
      <c r="H1347">
        <v>0.38212435233160624</v>
      </c>
      <c r="I1347">
        <v>0</v>
      </c>
      <c r="J1347">
        <v>8.8688946015424167E-2</v>
      </c>
      <c r="K1347">
        <v>0.70694087403598971</v>
      </c>
      <c r="L1347">
        <v>0.20437017994858611</v>
      </c>
      <c r="M1347">
        <v>0</v>
      </c>
      <c r="N1347">
        <v>1.2953367875647668E-2</v>
      </c>
      <c r="O1347">
        <v>0.55310880829015541</v>
      </c>
      <c r="P1347">
        <v>0.43393782383419688</v>
      </c>
      <c r="Q1347">
        <v>1</v>
      </c>
      <c r="R1347">
        <f t="shared" ref="R1347:R1410" si="399">A1347*AO$41</f>
        <v>0</v>
      </c>
      <c r="S1347">
        <f t="shared" ref="S1347:S1410" si="400">B1347*$AP$41</f>
        <v>-0.19396326864919353</v>
      </c>
      <c r="T1347">
        <f t="shared" ref="T1347:T1410" si="401">C1347*$AQ$41</f>
        <v>-2.5373790322580647</v>
      </c>
      <c r="U1347">
        <f t="shared" ref="U1347:U1410" si="402">D1347*$AR$41</f>
        <v>-1.0234705771169355</v>
      </c>
      <c r="V1347">
        <f t="shared" ref="V1347:V1410" si="403">E1347*$AS$41</f>
        <v>0</v>
      </c>
      <c r="W1347">
        <f t="shared" ref="W1347:W1410" si="404">F1347*$AT$41</f>
        <v>-5.6457835775582901E-2</v>
      </c>
      <c r="X1347">
        <f t="shared" ref="X1347:X1410" si="405">G1347*$AU$41</f>
        <v>-1.166689857917746</v>
      </c>
      <c r="Y1347">
        <f t="shared" ref="Y1347:Y1410" si="406">H1347*$AV$41</f>
        <v>-0.91985989111075139</v>
      </c>
      <c r="Z1347">
        <f t="shared" ref="Z1347:Z1410" si="407">I1347*$AW$41</f>
        <v>0</v>
      </c>
      <c r="AA1347">
        <f t="shared" ref="AA1347:AA1410" si="408">J1347*$AX$41</f>
        <v>-0.13262202010363111</v>
      </c>
      <c r="AB1347">
        <f t="shared" ref="AB1347:AB1410" si="409">K1347*$AY$41</f>
        <v>-0.79185662355398456</v>
      </c>
      <c r="AC1347">
        <f t="shared" ref="AC1347:AC1410" si="410">L1347*$AZ$41</f>
        <v>-7.3495428482487149E-2</v>
      </c>
      <c r="AD1347">
        <f t="shared" ref="AD1347:AD1410" si="411">M1347*$BA$41</f>
        <v>0</v>
      </c>
      <c r="AE1347">
        <f t="shared" ref="AE1347:AE1410" si="412">N1347*$BB$41</f>
        <v>-4.2806832901554404E-2</v>
      </c>
      <c r="AF1347">
        <f t="shared" ref="AF1347:AF1410" si="413">O1347*$BC$41</f>
        <v>-1.9812530359455958</v>
      </c>
      <c r="AG1347">
        <f t="shared" ref="AG1347:AG1410" si="414">P1347*$BD$41</f>
        <v>-1.5103070352979273</v>
      </c>
      <c r="AH1347">
        <f t="shared" ref="AH1347:AH1410" si="415">SUM(R1347:AG1347)</f>
        <v>-10.430161439113455</v>
      </c>
      <c r="AI1347">
        <f t="shared" ref="AI1347:AI1410" si="416">AH1347/$AP$44</f>
        <v>-64.77146165256471</v>
      </c>
      <c r="AJ1347">
        <f t="shared" ref="AJ1347:AJ1410" si="417">(AI1347-AVERAGE(AI:AI))/STDEV(AI:AI)</f>
        <v>-0.59880792086655565</v>
      </c>
    </row>
    <row r="1348" spans="1:36" x14ac:dyDescent="0.25">
      <c r="A1348">
        <v>0</v>
      </c>
      <c r="B1348">
        <v>0</v>
      </c>
      <c r="C1348">
        <v>0.30788804071246817</v>
      </c>
      <c r="D1348">
        <v>0.69211195928753177</v>
      </c>
      <c r="E1348">
        <v>0</v>
      </c>
      <c r="F1348">
        <v>0</v>
      </c>
      <c r="G1348">
        <v>0.21119592875318066</v>
      </c>
      <c r="H1348">
        <v>0.78880407124681939</v>
      </c>
      <c r="I1348">
        <v>0</v>
      </c>
      <c r="J1348">
        <v>0</v>
      </c>
      <c r="K1348">
        <v>0.44402035623409669</v>
      </c>
      <c r="L1348">
        <v>0.55597964376590325</v>
      </c>
      <c r="M1348">
        <v>0</v>
      </c>
      <c r="N1348">
        <v>0</v>
      </c>
      <c r="O1348">
        <v>0.138676844783715</v>
      </c>
      <c r="P1348">
        <v>0.861323155216285</v>
      </c>
      <c r="Q1348">
        <v>1</v>
      </c>
      <c r="R1348">
        <f t="shared" si="399"/>
        <v>0</v>
      </c>
      <c r="S1348">
        <f t="shared" si="400"/>
        <v>0</v>
      </c>
      <c r="T1348">
        <f t="shared" si="401"/>
        <v>-1.1825238487496024</v>
      </c>
      <c r="U1348">
        <f t="shared" si="402"/>
        <v>-2.4953457975508906</v>
      </c>
      <c r="V1348">
        <f t="shared" si="403"/>
        <v>0</v>
      </c>
      <c r="W1348">
        <f t="shared" si="404"/>
        <v>0</v>
      </c>
      <c r="X1348">
        <f t="shared" si="405"/>
        <v>-0.41898879810750639</v>
      </c>
      <c r="Y1348">
        <f t="shared" si="406"/>
        <v>-1.8988301129134861</v>
      </c>
      <c r="Z1348">
        <f t="shared" si="407"/>
        <v>0</v>
      </c>
      <c r="AA1348">
        <f t="shared" si="408"/>
        <v>0</v>
      </c>
      <c r="AB1348">
        <f t="shared" si="409"/>
        <v>-0.49735483261768448</v>
      </c>
      <c r="AC1348">
        <f t="shared" si="410"/>
        <v>-0.19994092169608776</v>
      </c>
      <c r="AD1348">
        <f t="shared" si="411"/>
        <v>0</v>
      </c>
      <c r="AE1348">
        <f t="shared" si="412"/>
        <v>0</v>
      </c>
      <c r="AF1348">
        <f t="shared" si="413"/>
        <v>-0.49674479166666663</v>
      </c>
      <c r="AG1348">
        <f t="shared" si="414"/>
        <v>-2.9978083253816794</v>
      </c>
      <c r="AH1348">
        <f t="shared" si="415"/>
        <v>-10.187537428683605</v>
      </c>
      <c r="AI1348">
        <f t="shared" si="416"/>
        <v>-63.264762846483308</v>
      </c>
      <c r="AJ1348">
        <f t="shared" si="417"/>
        <v>0.90324131375799654</v>
      </c>
    </row>
    <row r="1349" spans="1:36" x14ac:dyDescent="0.25">
      <c r="A1349">
        <v>0</v>
      </c>
      <c r="B1349">
        <v>3.4602076124567475E-3</v>
      </c>
      <c r="C1349">
        <v>0.62110726643598613</v>
      </c>
      <c r="D1349">
        <v>0.37543252595155707</v>
      </c>
      <c r="E1349">
        <v>0</v>
      </c>
      <c r="F1349">
        <v>0</v>
      </c>
      <c r="G1349">
        <v>0.54152249134948094</v>
      </c>
      <c r="H1349">
        <v>0.45847750865051901</v>
      </c>
      <c r="I1349">
        <v>0</v>
      </c>
      <c r="J1349">
        <v>4.8442906574394463E-2</v>
      </c>
      <c r="K1349">
        <v>0.69031141868512114</v>
      </c>
      <c r="L1349">
        <v>0.26124567474048443</v>
      </c>
      <c r="M1349">
        <v>0</v>
      </c>
      <c r="N1349">
        <v>0</v>
      </c>
      <c r="O1349">
        <v>0.43598615916955019</v>
      </c>
      <c r="P1349">
        <v>0.56401384083044981</v>
      </c>
      <c r="Q1349">
        <v>1</v>
      </c>
      <c r="R1349">
        <f t="shared" si="399"/>
        <v>0</v>
      </c>
      <c r="S1349">
        <f t="shared" si="400"/>
        <v>-1.2096365430363323E-2</v>
      </c>
      <c r="T1349">
        <f t="shared" si="401"/>
        <v>-2.3855234957896299</v>
      </c>
      <c r="U1349">
        <f t="shared" si="402"/>
        <v>-1.3535873254690203</v>
      </c>
      <c r="V1349">
        <f t="shared" si="403"/>
        <v>0</v>
      </c>
      <c r="W1349">
        <f t="shared" si="404"/>
        <v>0</v>
      </c>
      <c r="X1349">
        <f t="shared" si="405"/>
        <v>-1.074319278492647</v>
      </c>
      <c r="Y1349">
        <f t="shared" si="406"/>
        <v>-1.1036592371323528</v>
      </c>
      <c r="Z1349">
        <f t="shared" si="407"/>
        <v>0</v>
      </c>
      <c r="AA1349">
        <f t="shared" si="408"/>
        <v>-7.2439649113321805E-2</v>
      </c>
      <c r="AB1349">
        <f t="shared" si="409"/>
        <v>-0.77322968479671284</v>
      </c>
      <c r="AC1349">
        <f t="shared" si="410"/>
        <v>-9.3948945042171286E-2</v>
      </c>
      <c r="AD1349">
        <f t="shared" si="411"/>
        <v>0</v>
      </c>
      <c r="AE1349">
        <f t="shared" si="412"/>
        <v>0</v>
      </c>
      <c r="AF1349">
        <f t="shared" si="413"/>
        <v>-1.5617160467128028</v>
      </c>
      <c r="AG1349">
        <f t="shared" si="414"/>
        <v>-1.9630325475778545</v>
      </c>
      <c r="AH1349">
        <f t="shared" si="415"/>
        <v>-10.393552575556877</v>
      </c>
      <c r="AI1349">
        <f t="shared" si="416"/>
        <v>-64.544120051397655</v>
      </c>
      <c r="AJ1349">
        <f t="shared" si="417"/>
        <v>-0.37216788063223305</v>
      </c>
    </row>
    <row r="1350" spans="1:36" x14ac:dyDescent="0.25">
      <c r="A1350">
        <v>0</v>
      </c>
      <c r="B1350">
        <v>6.4690026954177901E-2</v>
      </c>
      <c r="C1350">
        <v>0.62264150943396224</v>
      </c>
      <c r="D1350">
        <v>0.31266846361185985</v>
      </c>
      <c r="E1350">
        <v>0</v>
      </c>
      <c r="F1350">
        <v>2.1680216802168022E-2</v>
      </c>
      <c r="G1350">
        <v>0.58536585365853655</v>
      </c>
      <c r="H1350">
        <v>0.39295392953929537</v>
      </c>
      <c r="I1350">
        <v>0</v>
      </c>
      <c r="J1350">
        <v>0.14745308310991956</v>
      </c>
      <c r="K1350">
        <v>0.64611260053619302</v>
      </c>
      <c r="L1350">
        <v>0.2064343163538874</v>
      </c>
      <c r="M1350">
        <v>0</v>
      </c>
      <c r="N1350">
        <v>1.3550135501355014E-2</v>
      </c>
      <c r="O1350">
        <v>0.54200542005420049</v>
      </c>
      <c r="P1350">
        <v>0.44444444444444442</v>
      </c>
      <c r="Q1350">
        <v>1</v>
      </c>
      <c r="R1350">
        <f t="shared" si="399"/>
        <v>0</v>
      </c>
      <c r="S1350">
        <f t="shared" si="400"/>
        <v>-0.22614660545822104</v>
      </c>
      <c r="T1350">
        <f t="shared" si="401"/>
        <v>-2.3914161538178065</v>
      </c>
      <c r="U1350">
        <f t="shared" si="402"/>
        <v>-1.1272972908945418</v>
      </c>
      <c r="V1350">
        <f t="shared" si="403"/>
        <v>0</v>
      </c>
      <c r="W1350">
        <f t="shared" si="404"/>
        <v>-4.1084434281842816E-2</v>
      </c>
      <c r="X1350">
        <f t="shared" si="405"/>
        <v>-1.1612995426829267</v>
      </c>
      <c r="Y1350">
        <f t="shared" si="406"/>
        <v>-0.94592913702574521</v>
      </c>
      <c r="Z1350">
        <f t="shared" si="407"/>
        <v>0</v>
      </c>
      <c r="AA1350">
        <f t="shared" si="408"/>
        <v>-0.22049563819537532</v>
      </c>
      <c r="AB1350">
        <f t="shared" si="409"/>
        <v>-0.72372182892091153</v>
      </c>
      <c r="AC1350">
        <f t="shared" si="410"/>
        <v>-7.4237731442694369E-2</v>
      </c>
      <c r="AD1350">
        <f t="shared" si="411"/>
        <v>0</v>
      </c>
      <c r="AE1350">
        <f t="shared" si="412"/>
        <v>-4.4778963414634151E-2</v>
      </c>
      <c r="AF1350">
        <f t="shared" si="413"/>
        <v>-1.9414803523035229</v>
      </c>
      <c r="AG1350">
        <f t="shared" si="414"/>
        <v>-1.546875</v>
      </c>
      <c r="AH1350">
        <f t="shared" si="415"/>
        <v>-10.444762678438222</v>
      </c>
      <c r="AI1350">
        <f t="shared" si="416"/>
        <v>-64.862135571518394</v>
      </c>
      <c r="AJ1350">
        <f t="shared" si="417"/>
        <v>-0.68920202618811433</v>
      </c>
    </row>
    <row r="1351" spans="1:36" x14ac:dyDescent="0.25">
      <c r="A1351">
        <v>0</v>
      </c>
      <c r="B1351">
        <v>3.0959752321981426E-3</v>
      </c>
      <c r="C1351">
        <v>0.35603715170278638</v>
      </c>
      <c r="D1351">
        <v>0.64086687306501544</v>
      </c>
      <c r="E1351">
        <v>0</v>
      </c>
      <c r="F1351">
        <v>0</v>
      </c>
      <c r="G1351">
        <v>0.26351351351351349</v>
      </c>
      <c r="H1351">
        <v>0.73648648648648651</v>
      </c>
      <c r="I1351">
        <v>0</v>
      </c>
      <c r="J1351">
        <v>1.5479876160990712E-2</v>
      </c>
      <c r="K1351">
        <v>0.52631578947368418</v>
      </c>
      <c r="L1351">
        <v>0.45820433436532509</v>
      </c>
      <c r="M1351">
        <v>0</v>
      </c>
      <c r="N1351">
        <v>0</v>
      </c>
      <c r="O1351">
        <v>0.19814241486068113</v>
      </c>
      <c r="P1351">
        <v>0.80185758513931893</v>
      </c>
      <c r="Q1351">
        <v>1</v>
      </c>
      <c r="R1351">
        <f t="shared" si="399"/>
        <v>0</v>
      </c>
      <c r="S1351">
        <f t="shared" si="400"/>
        <v>-1.0823063806114551E-2</v>
      </c>
      <c r="T1351">
        <f t="shared" si="401"/>
        <v>-1.3674529934815209</v>
      </c>
      <c r="U1351">
        <f t="shared" si="402"/>
        <v>-2.3105863683363967</v>
      </c>
      <c r="V1351">
        <f t="shared" si="403"/>
        <v>0</v>
      </c>
      <c r="W1351">
        <f t="shared" si="404"/>
        <v>0</v>
      </c>
      <c r="X1351">
        <f t="shared" si="405"/>
        <v>-0.522780959670608</v>
      </c>
      <c r="Y1351">
        <f t="shared" si="406"/>
        <v>-1.7728898331925675</v>
      </c>
      <c r="Z1351">
        <f t="shared" si="407"/>
        <v>0</v>
      </c>
      <c r="AA1351">
        <f t="shared" si="408"/>
        <v>-2.3148008175309598E-2</v>
      </c>
      <c r="AB1351">
        <f t="shared" si="409"/>
        <v>-0.5895353618421052</v>
      </c>
      <c r="AC1351">
        <f t="shared" si="410"/>
        <v>-0.16477904895510836</v>
      </c>
      <c r="AD1351">
        <f t="shared" si="411"/>
        <v>0</v>
      </c>
      <c r="AE1351">
        <f t="shared" si="412"/>
        <v>0</v>
      </c>
      <c r="AF1351">
        <f t="shared" si="413"/>
        <v>-0.70975232198142424</v>
      </c>
      <c r="AG1351">
        <f t="shared" si="414"/>
        <v>-2.790840267027864</v>
      </c>
      <c r="AH1351">
        <f t="shared" si="415"/>
        <v>-10.26258822646902</v>
      </c>
      <c r="AI1351">
        <f t="shared" si="416"/>
        <v>-63.730829445656255</v>
      </c>
      <c r="AJ1351">
        <f t="shared" si="417"/>
        <v>0.43861296484964046</v>
      </c>
    </row>
    <row r="1352" spans="1:36" x14ac:dyDescent="0.25">
      <c r="A1352">
        <v>0</v>
      </c>
      <c r="B1352">
        <v>5.9880239520958087E-3</v>
      </c>
      <c r="C1352">
        <v>0.36227544910179643</v>
      </c>
      <c r="D1352">
        <v>0.63173652694610782</v>
      </c>
      <c r="E1352">
        <v>0</v>
      </c>
      <c r="F1352">
        <v>0</v>
      </c>
      <c r="G1352">
        <v>0.23934426229508196</v>
      </c>
      <c r="H1352">
        <v>0.76065573770491801</v>
      </c>
      <c r="I1352">
        <v>0</v>
      </c>
      <c r="J1352">
        <v>1.7964071856287425E-2</v>
      </c>
      <c r="K1352">
        <v>0.51497005988023947</v>
      </c>
      <c r="L1352">
        <v>0.46706586826347307</v>
      </c>
      <c r="M1352">
        <v>0</v>
      </c>
      <c r="N1352">
        <v>0</v>
      </c>
      <c r="O1352">
        <v>0.17065868263473055</v>
      </c>
      <c r="P1352">
        <v>0.8293413173652695</v>
      </c>
      <c r="Q1352">
        <v>1</v>
      </c>
      <c r="R1352">
        <f t="shared" si="399"/>
        <v>0</v>
      </c>
      <c r="S1352">
        <f t="shared" si="400"/>
        <v>-2.0933231193862277E-2</v>
      </c>
      <c r="T1352">
        <f t="shared" si="401"/>
        <v>-1.3914127920915982</v>
      </c>
      <c r="U1352">
        <f t="shared" si="402"/>
        <v>-2.2776677480000935</v>
      </c>
      <c r="V1352">
        <f t="shared" si="403"/>
        <v>0</v>
      </c>
      <c r="W1352">
        <f t="shared" si="404"/>
        <v>0</v>
      </c>
      <c r="X1352">
        <f t="shared" si="405"/>
        <v>-0.47483190317622948</v>
      </c>
      <c r="Y1352">
        <f t="shared" si="406"/>
        <v>-1.8310706967213115</v>
      </c>
      <c r="Z1352">
        <f t="shared" si="407"/>
        <v>0</v>
      </c>
      <c r="AA1352">
        <f t="shared" si="408"/>
        <v>-2.6862778349550896E-2</v>
      </c>
      <c r="AB1352">
        <f t="shared" si="409"/>
        <v>-0.57682681511976042</v>
      </c>
      <c r="AC1352">
        <f t="shared" si="410"/>
        <v>-0.16796582616017966</v>
      </c>
      <c r="AD1352">
        <f t="shared" si="411"/>
        <v>0</v>
      </c>
      <c r="AE1352">
        <f t="shared" si="412"/>
        <v>0</v>
      </c>
      <c r="AF1352">
        <f t="shared" si="413"/>
        <v>-0.61130473428143717</v>
      </c>
      <c r="AG1352">
        <f t="shared" si="414"/>
        <v>-2.8864965381736529</v>
      </c>
      <c r="AH1352">
        <f t="shared" si="415"/>
        <v>-10.265373063267676</v>
      </c>
      <c r="AI1352">
        <f t="shared" si="416"/>
        <v>-63.748123324659545</v>
      </c>
      <c r="AJ1352">
        <f t="shared" si="417"/>
        <v>0.42137245359700315</v>
      </c>
    </row>
    <row r="1353" spans="1:36" x14ac:dyDescent="0.25">
      <c r="A1353">
        <v>0</v>
      </c>
      <c r="B1353">
        <v>8.9686098654708519E-3</v>
      </c>
      <c r="C1353">
        <v>0.42152466367713004</v>
      </c>
      <c r="D1353">
        <v>0.56950672645739908</v>
      </c>
      <c r="E1353">
        <v>0</v>
      </c>
      <c r="F1353">
        <v>5.0505050505050509E-3</v>
      </c>
      <c r="G1353">
        <v>0.34343434343434343</v>
      </c>
      <c r="H1353">
        <v>0.65151515151515149</v>
      </c>
      <c r="I1353">
        <v>0</v>
      </c>
      <c r="J1353">
        <v>2.6905829596412557E-2</v>
      </c>
      <c r="K1353">
        <v>0.54260089686098656</v>
      </c>
      <c r="L1353">
        <v>0.43049327354260092</v>
      </c>
      <c r="M1353">
        <v>0</v>
      </c>
      <c r="N1353">
        <v>4.4843049327354259E-3</v>
      </c>
      <c r="O1353">
        <v>0.23766816143497757</v>
      </c>
      <c r="P1353">
        <v>0.75784753363228696</v>
      </c>
      <c r="Q1353">
        <v>1</v>
      </c>
      <c r="R1353">
        <f t="shared" si="399"/>
        <v>0</v>
      </c>
      <c r="S1353">
        <f t="shared" si="400"/>
        <v>-3.135291129484305E-2</v>
      </c>
      <c r="T1353">
        <f t="shared" si="401"/>
        <v>-1.6189747626471411</v>
      </c>
      <c r="U1353">
        <f t="shared" si="402"/>
        <v>-2.0533039452249158</v>
      </c>
      <c r="V1353">
        <f t="shared" si="403"/>
        <v>0</v>
      </c>
      <c r="W1353">
        <f t="shared" si="404"/>
        <v>-9.5708057133838398E-3</v>
      </c>
      <c r="X1353">
        <f t="shared" si="405"/>
        <v>-0.68133483270202022</v>
      </c>
      <c r="Y1353">
        <f t="shared" si="406"/>
        <v>-1.5683445785984849</v>
      </c>
      <c r="Z1353">
        <f t="shared" si="407"/>
        <v>0</v>
      </c>
      <c r="AA1353">
        <f t="shared" si="408"/>
        <v>-4.0233937079596417E-2</v>
      </c>
      <c r="AB1353">
        <f t="shared" si="409"/>
        <v>-0.6077765905269058</v>
      </c>
      <c r="AC1353">
        <f t="shared" si="410"/>
        <v>-0.1548136210762332</v>
      </c>
      <c r="AD1353">
        <f t="shared" si="411"/>
        <v>0</v>
      </c>
      <c r="AE1353">
        <f t="shared" si="412"/>
        <v>-1.4819226457399103E-2</v>
      </c>
      <c r="AF1353">
        <f t="shared" si="413"/>
        <v>-0.85133478139013452</v>
      </c>
      <c r="AG1353">
        <f t="shared" si="414"/>
        <v>-2.6376646580717487</v>
      </c>
      <c r="AH1353">
        <f t="shared" si="415"/>
        <v>-10.269524650782806</v>
      </c>
      <c r="AI1353">
        <f t="shared" si="416"/>
        <v>-63.773904746462385</v>
      </c>
      <c r="AJ1353">
        <f t="shared" si="417"/>
        <v>0.39567059153261097</v>
      </c>
    </row>
    <row r="1354" spans="1:36" x14ac:dyDescent="0.25">
      <c r="A1354">
        <v>0</v>
      </c>
      <c r="B1354">
        <v>3.6529680365296802E-2</v>
      </c>
      <c r="C1354">
        <v>0.46575342465753422</v>
      </c>
      <c r="D1354">
        <v>0.49771689497716892</v>
      </c>
      <c r="E1354">
        <v>0</v>
      </c>
      <c r="F1354">
        <v>1.0869565217391304E-2</v>
      </c>
      <c r="G1354">
        <v>0.34239130434782611</v>
      </c>
      <c r="H1354">
        <v>0.64673913043478259</v>
      </c>
      <c r="I1354">
        <v>0</v>
      </c>
      <c r="J1354">
        <v>0.11415525114155251</v>
      </c>
      <c r="K1354">
        <v>0.52968036529680362</v>
      </c>
      <c r="L1354">
        <v>0.35616438356164382</v>
      </c>
      <c r="M1354">
        <v>0</v>
      </c>
      <c r="N1354">
        <v>4.5662100456621002E-3</v>
      </c>
      <c r="O1354">
        <v>0.22831050228310501</v>
      </c>
      <c r="P1354">
        <v>0.76712328767123283</v>
      </c>
      <c r="Q1354">
        <v>1</v>
      </c>
      <c r="R1354">
        <f t="shared" si="399"/>
        <v>0</v>
      </c>
      <c r="S1354">
        <f t="shared" si="400"/>
        <v>-0.12770226883561644</v>
      </c>
      <c r="T1354">
        <f t="shared" si="401"/>
        <v>-1.7888467867080478</v>
      </c>
      <c r="U1354">
        <f t="shared" si="402"/>
        <v>-1.7944723329587613</v>
      </c>
      <c r="V1354">
        <f t="shared" si="403"/>
        <v>0</v>
      </c>
      <c r="W1354">
        <f t="shared" si="404"/>
        <v>-2.0598038383152172E-2</v>
      </c>
      <c r="X1354">
        <f t="shared" si="405"/>
        <v>-0.67926556131114135</v>
      </c>
      <c r="Y1354">
        <f t="shared" si="406"/>
        <v>-1.5568476137907608</v>
      </c>
      <c r="Z1354">
        <f t="shared" si="407"/>
        <v>0</v>
      </c>
      <c r="AA1354">
        <f t="shared" si="408"/>
        <v>-0.17070334795947487</v>
      </c>
      <c r="AB1354">
        <f t="shared" si="409"/>
        <v>-0.59330408105022825</v>
      </c>
      <c r="AC1354">
        <f t="shared" si="410"/>
        <v>-0.12808352953767121</v>
      </c>
      <c r="AD1354">
        <f t="shared" si="411"/>
        <v>0</v>
      </c>
      <c r="AE1354">
        <f t="shared" si="412"/>
        <v>-1.5089897260273972E-2</v>
      </c>
      <c r="AF1354">
        <f t="shared" si="413"/>
        <v>-0.81781535388127846</v>
      </c>
      <c r="AG1354">
        <f t="shared" si="414"/>
        <v>-2.6699486301369864</v>
      </c>
      <c r="AH1354">
        <f t="shared" si="415"/>
        <v>-10.362677441813393</v>
      </c>
      <c r="AI1354">
        <f t="shared" si="416"/>
        <v>-64.352384999839927</v>
      </c>
      <c r="AJ1354">
        <f t="shared" si="417"/>
        <v>-0.18102451058337851</v>
      </c>
    </row>
    <row r="1355" spans="1:36" x14ac:dyDescent="0.25">
      <c r="A1355">
        <v>0</v>
      </c>
      <c r="B1355">
        <v>0.12435233160621761</v>
      </c>
      <c r="C1355">
        <v>0.48704663212435234</v>
      </c>
      <c r="D1355">
        <v>0.38860103626943004</v>
      </c>
      <c r="E1355">
        <v>0</v>
      </c>
      <c r="F1355">
        <v>7.7777777777777779E-2</v>
      </c>
      <c r="G1355">
        <v>0.49444444444444446</v>
      </c>
      <c r="H1355">
        <v>0.42777777777777776</v>
      </c>
      <c r="I1355">
        <v>0</v>
      </c>
      <c r="J1355">
        <v>0.22279792746113988</v>
      </c>
      <c r="K1355">
        <v>0.54922279792746109</v>
      </c>
      <c r="L1355">
        <v>0.22797927461139897</v>
      </c>
      <c r="M1355">
        <v>0</v>
      </c>
      <c r="N1355">
        <v>4.6632124352331605E-2</v>
      </c>
      <c r="O1355">
        <v>0.43005181347150256</v>
      </c>
      <c r="P1355">
        <v>0.52331606217616577</v>
      </c>
      <c r="Q1355">
        <v>1</v>
      </c>
      <c r="R1355">
        <f t="shared" si="399"/>
        <v>0</v>
      </c>
      <c r="S1355">
        <f t="shared" si="400"/>
        <v>-0.43471704987046633</v>
      </c>
      <c r="T1355">
        <f t="shared" si="401"/>
        <v>-1.8706288708306347</v>
      </c>
      <c r="U1355">
        <f t="shared" si="402"/>
        <v>-1.401065174162079</v>
      </c>
      <c r="V1355">
        <f t="shared" si="403"/>
        <v>0</v>
      </c>
      <c r="W1355">
        <f t="shared" si="404"/>
        <v>-0.14739040798611111</v>
      </c>
      <c r="X1355">
        <f t="shared" si="405"/>
        <v>-0.98092176649305562</v>
      </c>
      <c r="Y1355">
        <f t="shared" si="406"/>
        <v>-1.0297580295138888</v>
      </c>
      <c r="Z1355">
        <f t="shared" si="407"/>
        <v>0</v>
      </c>
      <c r="AA1355">
        <f t="shared" si="408"/>
        <v>-0.33316340471178757</v>
      </c>
      <c r="AB1355">
        <f t="shared" si="409"/>
        <v>-0.61519389572538852</v>
      </c>
      <c r="AC1355">
        <f t="shared" si="410"/>
        <v>-8.1985710816062179E-2</v>
      </c>
      <c r="AD1355">
        <f t="shared" si="411"/>
        <v>0</v>
      </c>
      <c r="AE1355">
        <f t="shared" si="412"/>
        <v>-0.15410459844559585</v>
      </c>
      <c r="AF1355">
        <f t="shared" si="413"/>
        <v>-1.5404590349740932</v>
      </c>
      <c r="AG1355">
        <f t="shared" si="414"/>
        <v>-1.821385200777202</v>
      </c>
      <c r="AH1355">
        <f t="shared" si="415"/>
        <v>-10.410773144306365</v>
      </c>
      <c r="AI1355">
        <f t="shared" si="416"/>
        <v>-64.651060046037628</v>
      </c>
      <c r="AJ1355">
        <f t="shared" si="417"/>
        <v>-0.47877786562152652</v>
      </c>
    </row>
    <row r="1356" spans="1:36" x14ac:dyDescent="0.25">
      <c r="A1356">
        <v>0</v>
      </c>
      <c r="B1356">
        <v>8.7642418930762491E-4</v>
      </c>
      <c r="C1356">
        <v>0.56792287467134095</v>
      </c>
      <c r="D1356">
        <v>0.43120070113935144</v>
      </c>
      <c r="E1356">
        <v>0</v>
      </c>
      <c r="F1356">
        <v>0</v>
      </c>
      <c r="G1356">
        <v>0.46012269938650308</v>
      </c>
      <c r="H1356">
        <v>0.53987730061349692</v>
      </c>
      <c r="I1356">
        <v>0</v>
      </c>
      <c r="J1356">
        <v>0</v>
      </c>
      <c r="K1356">
        <v>0.37510955302366344</v>
      </c>
      <c r="L1356">
        <v>0.62489044697633656</v>
      </c>
      <c r="M1356">
        <v>0</v>
      </c>
      <c r="N1356">
        <v>3.5056967572304996E-3</v>
      </c>
      <c r="O1356">
        <v>0.68273444347063983</v>
      </c>
      <c r="P1356">
        <v>0.31375985977212972</v>
      </c>
      <c r="Q1356">
        <v>1</v>
      </c>
      <c r="R1356">
        <f t="shared" si="399"/>
        <v>0</v>
      </c>
      <c r="S1356">
        <f t="shared" si="400"/>
        <v>-3.0638471598378614E-3</v>
      </c>
      <c r="T1356">
        <f t="shared" si="401"/>
        <v>-2.1812550497096845</v>
      </c>
      <c r="U1356">
        <f t="shared" si="402"/>
        <v>-1.5546543345338519</v>
      </c>
      <c r="V1356">
        <f t="shared" si="403"/>
        <v>0</v>
      </c>
      <c r="W1356">
        <f t="shared" si="404"/>
        <v>0</v>
      </c>
      <c r="X1356">
        <f t="shared" si="405"/>
        <v>-0.91283131230828218</v>
      </c>
      <c r="Y1356">
        <f t="shared" si="406"/>
        <v>-1.2996069785276074</v>
      </c>
      <c r="Z1356">
        <f t="shared" si="407"/>
        <v>0</v>
      </c>
      <c r="AA1356">
        <f t="shared" si="408"/>
        <v>0</v>
      </c>
      <c r="AB1356">
        <f t="shared" si="409"/>
        <v>-0.42016665753724802</v>
      </c>
      <c r="AC1356">
        <f t="shared" si="410"/>
        <v>-0.22472256552640227</v>
      </c>
      <c r="AD1356">
        <f t="shared" si="411"/>
        <v>0</v>
      </c>
      <c r="AE1356">
        <f t="shared" si="412"/>
        <v>-1.1585232252410167E-2</v>
      </c>
      <c r="AF1356">
        <f t="shared" si="413"/>
        <v>-2.4455761119631902</v>
      </c>
      <c r="AG1356">
        <f t="shared" si="414"/>
        <v>-1.0920313869412797</v>
      </c>
      <c r="AH1356">
        <f t="shared" si="415"/>
        <v>-10.145493476459794</v>
      </c>
      <c r="AI1356">
        <f t="shared" si="416"/>
        <v>-63.003669261778619</v>
      </c>
      <c r="AJ1356">
        <f t="shared" si="417"/>
        <v>1.1635291811726007</v>
      </c>
    </row>
    <row r="1357" spans="1:36" x14ac:dyDescent="0.25">
      <c r="A1357">
        <v>0</v>
      </c>
      <c r="B1357">
        <v>5.9008654602675056E-2</v>
      </c>
      <c r="C1357">
        <v>0.5719905586152636</v>
      </c>
      <c r="D1357">
        <v>0.36900078678206139</v>
      </c>
      <c r="E1357">
        <v>0</v>
      </c>
      <c r="F1357">
        <v>3.7765538945712038E-2</v>
      </c>
      <c r="G1357">
        <v>0.48937844217151849</v>
      </c>
      <c r="H1357">
        <v>0.47285601888276946</v>
      </c>
      <c r="I1357">
        <v>0</v>
      </c>
      <c r="J1357">
        <v>2.2029897718332022E-2</v>
      </c>
      <c r="K1357">
        <v>0.42879622344610541</v>
      </c>
      <c r="L1357">
        <v>0.54917387883556257</v>
      </c>
      <c r="M1357">
        <v>0</v>
      </c>
      <c r="N1357">
        <v>0.11930926216640503</v>
      </c>
      <c r="O1357">
        <v>0.61930926216640503</v>
      </c>
      <c r="P1357">
        <v>0.26138147566718994</v>
      </c>
      <c r="Q1357">
        <v>1</v>
      </c>
      <c r="R1357">
        <f t="shared" si="399"/>
        <v>0</v>
      </c>
      <c r="S1357">
        <f t="shared" si="400"/>
        <v>-0.20628538214250589</v>
      </c>
      <c r="T1357">
        <f t="shared" si="401"/>
        <v>-2.1968780445546079</v>
      </c>
      <c r="U1357">
        <f t="shared" si="402"/>
        <v>-1.3303982834474577</v>
      </c>
      <c r="V1357">
        <f t="shared" si="403"/>
        <v>0</v>
      </c>
      <c r="W1357">
        <f t="shared" si="404"/>
        <v>-7.1566433910306843E-2</v>
      </c>
      <c r="X1357">
        <f t="shared" si="405"/>
        <v>-0.9708713918666404</v>
      </c>
      <c r="Y1357">
        <f t="shared" si="406"/>
        <v>-1.1382715688926042</v>
      </c>
      <c r="Z1357">
        <f t="shared" si="407"/>
        <v>0</v>
      </c>
      <c r="AA1357">
        <f t="shared" si="408"/>
        <v>-3.2942657110542881E-2</v>
      </c>
      <c r="AB1357">
        <f t="shared" si="409"/>
        <v>-0.48030201981707316</v>
      </c>
      <c r="AC1357">
        <f t="shared" si="410"/>
        <v>-0.19749343836054289</v>
      </c>
      <c r="AD1357">
        <f t="shared" si="411"/>
        <v>0</v>
      </c>
      <c r="AE1357">
        <f t="shared" si="412"/>
        <v>-0.39427982731554162</v>
      </c>
      <c r="AF1357">
        <f t="shared" si="413"/>
        <v>-2.2183851304945055</v>
      </c>
      <c r="AG1357">
        <f t="shared" si="414"/>
        <v>-0.90973005788854</v>
      </c>
      <c r="AH1357">
        <f t="shared" si="415"/>
        <v>-10.147404235800868</v>
      </c>
      <c r="AI1357">
        <f t="shared" si="416"/>
        <v>-63.015535106435969</v>
      </c>
      <c r="AJ1357">
        <f t="shared" si="417"/>
        <v>1.1516999537159858</v>
      </c>
    </row>
    <row r="1358" spans="1:36" x14ac:dyDescent="0.25">
      <c r="A1358">
        <v>0</v>
      </c>
      <c r="B1358">
        <v>1.1705685618729096E-2</v>
      </c>
      <c r="C1358">
        <v>0.67140468227424754</v>
      </c>
      <c r="D1358">
        <v>0.31688963210702342</v>
      </c>
      <c r="E1358">
        <v>0</v>
      </c>
      <c r="F1358">
        <v>8.3612040133779261E-3</v>
      </c>
      <c r="G1358">
        <v>0.57608695652173914</v>
      </c>
      <c r="H1358">
        <v>0.41555183946488294</v>
      </c>
      <c r="I1358">
        <v>0</v>
      </c>
      <c r="J1358">
        <v>8.3612040133779261E-3</v>
      </c>
      <c r="K1358">
        <v>0.49331103678929766</v>
      </c>
      <c r="L1358">
        <v>0.49832775919732442</v>
      </c>
      <c r="M1358">
        <v>0</v>
      </c>
      <c r="N1358">
        <v>2.7591973244147156E-2</v>
      </c>
      <c r="O1358">
        <v>0.75250836120401343</v>
      </c>
      <c r="P1358">
        <v>0.21989966555183946</v>
      </c>
      <c r="Q1358">
        <v>1</v>
      </c>
      <c r="R1358">
        <f t="shared" si="399"/>
        <v>0</v>
      </c>
      <c r="S1358">
        <f t="shared" si="400"/>
        <v>-4.0921316497700665E-2</v>
      </c>
      <c r="T1358">
        <f t="shared" si="401"/>
        <v>-2.5787037622968492</v>
      </c>
      <c r="U1358">
        <f t="shared" si="402"/>
        <v>-1.1425163243526599</v>
      </c>
      <c r="V1358">
        <f t="shared" si="403"/>
        <v>0</v>
      </c>
      <c r="W1358">
        <f t="shared" si="404"/>
        <v>-1.5844644910117056E-2</v>
      </c>
      <c r="X1358">
        <f t="shared" si="405"/>
        <v>-1.1428912618885869</v>
      </c>
      <c r="Y1358">
        <f t="shared" si="406"/>
        <v>-1.0003274260556021</v>
      </c>
      <c r="Z1358">
        <f t="shared" si="407"/>
        <v>0</v>
      </c>
      <c r="AA1358">
        <f t="shared" si="408"/>
        <v>-1.2503021138168896E-2</v>
      </c>
      <c r="AB1358">
        <f t="shared" si="409"/>
        <v>-0.55256617109113715</v>
      </c>
      <c r="AC1358">
        <f t="shared" si="410"/>
        <v>-0.17920820051212374</v>
      </c>
      <c r="AD1358">
        <f t="shared" si="411"/>
        <v>0</v>
      </c>
      <c r="AE1358">
        <f t="shared" si="412"/>
        <v>-9.1182849080267553E-2</v>
      </c>
      <c r="AF1358">
        <f t="shared" si="413"/>
        <v>-2.6955084657190636</v>
      </c>
      <c r="AG1358">
        <f t="shared" si="414"/>
        <v>-0.76535391408862874</v>
      </c>
      <c r="AH1358">
        <f t="shared" si="415"/>
        <v>-10.217527357630903</v>
      </c>
      <c r="AI1358">
        <f t="shared" si="416"/>
        <v>-63.451000762752628</v>
      </c>
      <c r="AJ1358">
        <f t="shared" si="417"/>
        <v>0.71757811520675918</v>
      </c>
    </row>
    <row r="1359" spans="1:36" x14ac:dyDescent="0.25">
      <c r="A1359">
        <v>0</v>
      </c>
      <c r="B1359">
        <v>1.5455950540958269E-3</v>
      </c>
      <c r="C1359">
        <v>0.68469860896445134</v>
      </c>
      <c r="D1359">
        <v>0.31375579598145287</v>
      </c>
      <c r="E1359">
        <v>0</v>
      </c>
      <c r="F1359">
        <v>0</v>
      </c>
      <c r="G1359">
        <v>0.59428129829984544</v>
      </c>
      <c r="H1359">
        <v>0.40571870170015456</v>
      </c>
      <c r="I1359">
        <v>0</v>
      </c>
      <c r="J1359">
        <v>0</v>
      </c>
      <c r="K1359">
        <v>0.50386398763523954</v>
      </c>
      <c r="L1359">
        <v>0.49613601236476046</v>
      </c>
      <c r="M1359">
        <v>0</v>
      </c>
      <c r="N1359">
        <v>3.0139103554868624E-2</v>
      </c>
      <c r="O1359">
        <v>0.76584234930448225</v>
      </c>
      <c r="P1359">
        <v>0.20401854714064915</v>
      </c>
      <c r="Q1359">
        <v>1</v>
      </c>
      <c r="R1359">
        <f t="shared" si="399"/>
        <v>0</v>
      </c>
      <c r="S1359">
        <f t="shared" si="400"/>
        <v>-5.4031678661128285E-3</v>
      </c>
      <c r="T1359">
        <f t="shared" si="401"/>
        <v>-2.629762534564577</v>
      </c>
      <c r="U1359">
        <f t="shared" si="402"/>
        <v>-1.1312175674084719</v>
      </c>
      <c r="V1359">
        <f t="shared" si="403"/>
        <v>0</v>
      </c>
      <c r="W1359">
        <f t="shared" si="404"/>
        <v>0</v>
      </c>
      <c r="X1359">
        <f t="shared" si="405"/>
        <v>-1.1789867748985703</v>
      </c>
      <c r="Y1359">
        <f t="shared" si="406"/>
        <v>-0.976656835635626</v>
      </c>
      <c r="Z1359">
        <f t="shared" si="407"/>
        <v>0</v>
      </c>
      <c r="AA1359">
        <f t="shared" si="408"/>
        <v>0</v>
      </c>
      <c r="AB1359">
        <f t="shared" si="409"/>
        <v>-0.56438671271251928</v>
      </c>
      <c r="AC1359">
        <f t="shared" si="410"/>
        <v>-0.17842000639972952</v>
      </c>
      <c r="AD1359">
        <f t="shared" si="411"/>
        <v>0</v>
      </c>
      <c r="AE1359">
        <f t="shared" si="412"/>
        <v>-9.9600318778979902E-2</v>
      </c>
      <c r="AF1359">
        <f t="shared" si="413"/>
        <v>-2.743271227782071</v>
      </c>
      <c r="AG1359">
        <f t="shared" si="414"/>
        <v>-0.71008017774343124</v>
      </c>
      <c r="AH1359">
        <f t="shared" si="415"/>
        <v>-10.217785323790089</v>
      </c>
      <c r="AI1359">
        <f t="shared" si="416"/>
        <v>-63.452602736536534</v>
      </c>
      <c r="AJ1359">
        <f t="shared" si="417"/>
        <v>0.71598108500650126</v>
      </c>
    </row>
    <row r="1360" spans="1:36" x14ac:dyDescent="0.25">
      <c r="A1360">
        <v>0</v>
      </c>
      <c r="B1360">
        <v>3.4843205574912892E-3</v>
      </c>
      <c r="C1360">
        <v>0.70789779326364688</v>
      </c>
      <c r="D1360">
        <v>0.2886178861788618</v>
      </c>
      <c r="E1360">
        <v>0</v>
      </c>
      <c r="F1360">
        <v>0</v>
      </c>
      <c r="G1360">
        <v>0.60452961672473871</v>
      </c>
      <c r="H1360">
        <v>0.39547038327526135</v>
      </c>
      <c r="I1360">
        <v>0</v>
      </c>
      <c r="J1360">
        <v>0</v>
      </c>
      <c r="K1360">
        <v>0.49883855981416958</v>
      </c>
      <c r="L1360">
        <v>0.50116144018583042</v>
      </c>
      <c r="M1360">
        <v>0</v>
      </c>
      <c r="N1360">
        <v>1.6260162601626018E-2</v>
      </c>
      <c r="O1360">
        <v>0.78281068524970965</v>
      </c>
      <c r="P1360">
        <v>0.20092915214866433</v>
      </c>
      <c r="Q1360">
        <v>1</v>
      </c>
      <c r="R1360">
        <f t="shared" si="399"/>
        <v>0</v>
      </c>
      <c r="S1360">
        <f t="shared" si="400"/>
        <v>-1.2180660659843206E-2</v>
      </c>
      <c r="T1360">
        <f t="shared" si="401"/>
        <v>-2.7188650168885196</v>
      </c>
      <c r="U1360">
        <f t="shared" si="402"/>
        <v>-1.0405851534711636</v>
      </c>
      <c r="V1360">
        <f t="shared" si="403"/>
        <v>0</v>
      </c>
      <c r="W1360">
        <f t="shared" si="404"/>
        <v>0</v>
      </c>
      <c r="X1360">
        <f t="shared" si="405"/>
        <v>-1.199318277711237</v>
      </c>
      <c r="Y1360">
        <f t="shared" si="406"/>
        <v>-0.95198681130226492</v>
      </c>
      <c r="Z1360">
        <f t="shared" si="407"/>
        <v>0</v>
      </c>
      <c r="AA1360">
        <f t="shared" si="408"/>
        <v>0</v>
      </c>
      <c r="AB1360">
        <f t="shared" si="409"/>
        <v>-0.55875764463559818</v>
      </c>
      <c r="AC1360">
        <f t="shared" si="410"/>
        <v>-0.18022724643401566</v>
      </c>
      <c r="AD1360">
        <f t="shared" si="411"/>
        <v>0</v>
      </c>
      <c r="AE1360">
        <f t="shared" si="412"/>
        <v>-5.3734756097560982E-2</v>
      </c>
      <c r="AF1360">
        <f t="shared" si="413"/>
        <v>-2.8040523373983741</v>
      </c>
      <c r="AG1360">
        <f t="shared" si="414"/>
        <v>-0.69932763501742157</v>
      </c>
      <c r="AH1360">
        <f t="shared" si="415"/>
        <v>-10.219035539616</v>
      </c>
      <c r="AI1360">
        <f t="shared" si="416"/>
        <v>-63.460366595887905</v>
      </c>
      <c r="AJ1360">
        <f t="shared" si="417"/>
        <v>0.70824118440434358</v>
      </c>
    </row>
    <row r="1361" spans="1:36" x14ac:dyDescent="0.25">
      <c r="A1361">
        <v>0</v>
      </c>
      <c r="B1361">
        <v>2.7611044417767107E-2</v>
      </c>
      <c r="C1361">
        <v>0.69027611044417769</v>
      </c>
      <c r="D1361">
        <v>0.28211284513805523</v>
      </c>
      <c r="E1361">
        <v>0</v>
      </c>
      <c r="F1361">
        <v>7.2028811524609843E-3</v>
      </c>
      <c r="G1361">
        <v>0.62424969987995194</v>
      </c>
      <c r="H1361">
        <v>0.36854741896758703</v>
      </c>
      <c r="I1361">
        <v>0</v>
      </c>
      <c r="J1361">
        <v>0</v>
      </c>
      <c r="K1361">
        <v>0.55462184873949583</v>
      </c>
      <c r="L1361">
        <v>0.44537815126050423</v>
      </c>
      <c r="M1361">
        <v>0</v>
      </c>
      <c r="N1361">
        <v>8.883553421368548E-2</v>
      </c>
      <c r="O1361">
        <v>0.70948379351740698</v>
      </c>
      <c r="P1361">
        <v>0.20168067226890757</v>
      </c>
      <c r="Q1361">
        <v>1</v>
      </c>
      <c r="R1361">
        <f t="shared" si="399"/>
        <v>0</v>
      </c>
      <c r="S1361">
        <f t="shared" si="400"/>
        <v>-9.6524058842286917E-2</v>
      </c>
      <c r="T1361">
        <f t="shared" si="401"/>
        <v>-2.6511843751172344</v>
      </c>
      <c r="U1361">
        <f t="shared" si="402"/>
        <v>-1.0171318283172643</v>
      </c>
      <c r="V1361">
        <f t="shared" si="403"/>
        <v>0</v>
      </c>
      <c r="W1361">
        <f t="shared" si="404"/>
        <v>-1.3649600465186075E-2</v>
      </c>
      <c r="X1361">
        <f t="shared" si="405"/>
        <v>-1.2384406887755102</v>
      </c>
      <c r="Y1361">
        <f t="shared" si="406"/>
        <v>-0.88717713647959184</v>
      </c>
      <c r="Z1361">
        <f t="shared" si="407"/>
        <v>0</v>
      </c>
      <c r="AA1361">
        <f t="shared" si="408"/>
        <v>0</v>
      </c>
      <c r="AB1361">
        <f t="shared" si="409"/>
        <v>-0.62124146533613445</v>
      </c>
      <c r="AC1361">
        <f t="shared" si="410"/>
        <v>-0.16016650800945378</v>
      </c>
      <c r="AD1361">
        <f t="shared" si="411"/>
        <v>0</v>
      </c>
      <c r="AE1361">
        <f t="shared" si="412"/>
        <v>-0.29357367947178875</v>
      </c>
      <c r="AF1361">
        <f t="shared" si="413"/>
        <v>-2.5413931197478994</v>
      </c>
      <c r="AG1361">
        <f t="shared" si="414"/>
        <v>-0.70194327731092443</v>
      </c>
      <c r="AH1361">
        <f t="shared" si="415"/>
        <v>-10.222425737873273</v>
      </c>
      <c r="AI1361">
        <f t="shared" si="416"/>
        <v>-63.481419778784208</v>
      </c>
      <c r="AJ1361">
        <f t="shared" si="417"/>
        <v>0.68725297021835996</v>
      </c>
    </row>
    <row r="1362" spans="1:36" x14ac:dyDescent="0.25">
      <c r="A1362">
        <v>0</v>
      </c>
      <c r="B1362">
        <v>4.0540540540540543E-2</v>
      </c>
      <c r="C1362">
        <v>0.6933471933471933</v>
      </c>
      <c r="D1362">
        <v>0.26611226611226613</v>
      </c>
      <c r="E1362">
        <v>0</v>
      </c>
      <c r="F1362">
        <v>7.2765072765072769E-3</v>
      </c>
      <c r="G1362">
        <v>0.63409563409563408</v>
      </c>
      <c r="H1362">
        <v>0.35862785862785862</v>
      </c>
      <c r="I1362">
        <v>0</v>
      </c>
      <c r="J1362">
        <v>0</v>
      </c>
      <c r="K1362">
        <v>0.5571725571725572</v>
      </c>
      <c r="L1362">
        <v>0.44282744282744285</v>
      </c>
      <c r="M1362">
        <v>0</v>
      </c>
      <c r="N1362">
        <v>0.11214953271028037</v>
      </c>
      <c r="O1362">
        <v>0.69055036344755971</v>
      </c>
      <c r="P1362">
        <v>0.19730010384215993</v>
      </c>
      <c r="Q1362">
        <v>1</v>
      </c>
      <c r="R1362">
        <f t="shared" si="399"/>
        <v>0</v>
      </c>
      <c r="S1362">
        <f t="shared" si="400"/>
        <v>-0.1417236328125</v>
      </c>
      <c r="T1362">
        <f t="shared" si="401"/>
        <v>-2.6629796652684834</v>
      </c>
      <c r="U1362">
        <f t="shared" si="402"/>
        <v>-0.95944321725571735</v>
      </c>
      <c r="V1362">
        <f t="shared" si="403"/>
        <v>0</v>
      </c>
      <c r="W1362">
        <f t="shared" si="404"/>
        <v>-1.3789123408264034E-2</v>
      </c>
      <c r="X1362">
        <f t="shared" si="405"/>
        <v>-1.257973906899688</v>
      </c>
      <c r="Y1362">
        <f t="shared" si="406"/>
        <v>-0.86329850734147606</v>
      </c>
      <c r="Z1362">
        <f t="shared" si="407"/>
        <v>0</v>
      </c>
      <c r="AA1362">
        <f t="shared" si="408"/>
        <v>0</v>
      </c>
      <c r="AB1362">
        <f t="shared" si="409"/>
        <v>-0.62409855769230771</v>
      </c>
      <c r="AC1362">
        <f t="shared" si="410"/>
        <v>-0.15924922443477132</v>
      </c>
      <c r="AD1362">
        <f t="shared" si="411"/>
        <v>0</v>
      </c>
      <c r="AE1362">
        <f t="shared" si="412"/>
        <v>-0.37061915887850466</v>
      </c>
      <c r="AF1362">
        <f t="shared" si="413"/>
        <v>-2.4735729815680165</v>
      </c>
      <c r="AG1362">
        <f t="shared" si="414"/>
        <v>-0.68669684579439261</v>
      </c>
      <c r="AH1362">
        <f t="shared" si="415"/>
        <v>-10.213444821354122</v>
      </c>
      <c r="AI1362">
        <f t="shared" si="416"/>
        <v>-63.425648150193332</v>
      </c>
      <c r="AJ1362">
        <f t="shared" si="417"/>
        <v>0.74285249130417097</v>
      </c>
    </row>
    <row r="1363" spans="1:36" x14ac:dyDescent="0.25">
      <c r="A1363">
        <v>0</v>
      </c>
      <c r="B1363">
        <v>5.4412740544127404E-2</v>
      </c>
      <c r="C1363">
        <v>0.71001990710019902</v>
      </c>
      <c r="D1363">
        <v>0.23556735235567353</v>
      </c>
      <c r="E1363">
        <v>0</v>
      </c>
      <c r="F1363">
        <v>1.9907100199071003E-2</v>
      </c>
      <c r="G1363">
        <v>0.66423357664233573</v>
      </c>
      <c r="H1363">
        <v>0.31585932315859322</v>
      </c>
      <c r="I1363">
        <v>0</v>
      </c>
      <c r="J1363">
        <v>5.3085600530856005E-3</v>
      </c>
      <c r="K1363">
        <v>0.59455872594558723</v>
      </c>
      <c r="L1363">
        <v>0.40013271400132716</v>
      </c>
      <c r="M1363">
        <v>0</v>
      </c>
      <c r="N1363">
        <v>0.11074270557029178</v>
      </c>
      <c r="O1363">
        <v>0.73209549071618041</v>
      </c>
      <c r="P1363">
        <v>0.15716180371352786</v>
      </c>
      <c r="Q1363">
        <v>1</v>
      </c>
      <c r="R1363">
        <f t="shared" si="399"/>
        <v>0</v>
      </c>
      <c r="S1363">
        <f t="shared" si="400"/>
        <v>-0.190218757776211</v>
      </c>
      <c r="T1363">
        <f t="shared" si="401"/>
        <v>-2.7270155452938369</v>
      </c>
      <c r="U1363">
        <f t="shared" si="402"/>
        <v>-0.84931634954846136</v>
      </c>
      <c r="V1363">
        <f t="shared" si="403"/>
        <v>0</v>
      </c>
      <c r="W1363">
        <f t="shared" si="404"/>
        <v>-3.7724343687790311E-2</v>
      </c>
      <c r="X1363">
        <f t="shared" si="405"/>
        <v>-1.3177641708485401</v>
      </c>
      <c r="Y1363">
        <f t="shared" si="406"/>
        <v>-0.76034495272063696</v>
      </c>
      <c r="Z1363">
        <f t="shared" si="407"/>
        <v>0</v>
      </c>
      <c r="AA1363">
        <f t="shared" si="408"/>
        <v>-7.9382154114134035E-3</v>
      </c>
      <c r="AB1363">
        <f t="shared" si="409"/>
        <v>-0.66597544790975449</v>
      </c>
      <c r="AC1363">
        <f t="shared" si="410"/>
        <v>-0.14389538274510619</v>
      </c>
      <c r="AD1363">
        <f t="shared" si="411"/>
        <v>0</v>
      </c>
      <c r="AE1363">
        <f t="shared" si="412"/>
        <v>-0.36597003481432361</v>
      </c>
      <c r="AF1363">
        <f t="shared" si="413"/>
        <v>-2.6223889257294433</v>
      </c>
      <c r="AG1363">
        <f t="shared" si="414"/>
        <v>-0.54699674651856767</v>
      </c>
      <c r="AH1363">
        <f t="shared" si="415"/>
        <v>-10.235548873004086</v>
      </c>
      <c r="AI1363">
        <f t="shared" si="416"/>
        <v>-63.562914648144456</v>
      </c>
      <c r="AJ1363">
        <f t="shared" si="417"/>
        <v>0.60600958855885645</v>
      </c>
    </row>
    <row r="1364" spans="1:36" x14ac:dyDescent="0.25">
      <c r="A1364">
        <v>0</v>
      </c>
      <c r="B1364">
        <v>3.411764705882353E-2</v>
      </c>
      <c r="C1364">
        <v>0.73882352941176466</v>
      </c>
      <c r="D1364">
        <v>0.22705882352941176</v>
      </c>
      <c r="E1364">
        <v>0</v>
      </c>
      <c r="F1364">
        <v>8.2449941107184919E-3</v>
      </c>
      <c r="G1364">
        <v>0.68904593639575973</v>
      </c>
      <c r="H1364">
        <v>0.30270906949352178</v>
      </c>
      <c r="I1364">
        <v>0</v>
      </c>
      <c r="J1364">
        <v>2.3557126030624262E-3</v>
      </c>
      <c r="K1364">
        <v>0.63015312131919909</v>
      </c>
      <c r="L1364">
        <v>0.36749116607773852</v>
      </c>
      <c r="M1364">
        <v>0</v>
      </c>
      <c r="N1364">
        <v>0.20422535211267606</v>
      </c>
      <c r="O1364">
        <v>0.62910798122065725</v>
      </c>
      <c r="P1364">
        <v>0.16666666666666666</v>
      </c>
      <c r="Q1364">
        <v>1</v>
      </c>
      <c r="R1364">
        <f t="shared" si="399"/>
        <v>0</v>
      </c>
      <c r="S1364">
        <f t="shared" si="400"/>
        <v>-0.11927016314338236</v>
      </c>
      <c r="T1364">
        <f t="shared" si="401"/>
        <v>-2.8376433249080879</v>
      </c>
      <c r="U1364">
        <f t="shared" si="402"/>
        <v>-0.8186396340762867</v>
      </c>
      <c r="V1364">
        <f t="shared" si="403"/>
        <v>0</v>
      </c>
      <c r="W1364">
        <f t="shared" si="404"/>
        <v>-1.5624424874852768E-2</v>
      </c>
      <c r="X1364">
        <f t="shared" si="405"/>
        <v>-1.366989081824205</v>
      </c>
      <c r="Y1364">
        <f t="shared" si="406"/>
        <v>-0.72868931279446403</v>
      </c>
      <c r="Z1364">
        <f t="shared" si="407"/>
        <v>0</v>
      </c>
      <c r="AA1364">
        <f t="shared" si="408"/>
        <v>-3.5226415267962307E-3</v>
      </c>
      <c r="AB1364">
        <f t="shared" si="409"/>
        <v>-0.70584534194640758</v>
      </c>
      <c r="AC1364">
        <f t="shared" si="410"/>
        <v>-0.13215685733215549</v>
      </c>
      <c r="AD1364">
        <f t="shared" si="411"/>
        <v>0</v>
      </c>
      <c r="AE1364">
        <f t="shared" si="412"/>
        <v>-0.67490096830985913</v>
      </c>
      <c r="AF1364">
        <f t="shared" si="413"/>
        <v>-2.2534844483568075</v>
      </c>
      <c r="AG1364">
        <f t="shared" si="414"/>
        <v>-0.580078125</v>
      </c>
      <c r="AH1364">
        <f t="shared" si="415"/>
        <v>-10.236844324093305</v>
      </c>
      <c r="AI1364">
        <f t="shared" si="416"/>
        <v>-63.570959419171054</v>
      </c>
      <c r="AJ1364">
        <f t="shared" si="417"/>
        <v>0.59798964315606096</v>
      </c>
    </row>
    <row r="1365" spans="1:36" x14ac:dyDescent="0.25">
      <c r="A1365">
        <v>0</v>
      </c>
      <c r="B1365">
        <v>1.7297297297297298E-2</v>
      </c>
      <c r="C1365">
        <v>0.7583783783783784</v>
      </c>
      <c r="D1365">
        <v>0.22432432432432434</v>
      </c>
      <c r="E1365">
        <v>0</v>
      </c>
      <c r="F1365">
        <v>4.8648648648648646E-3</v>
      </c>
      <c r="G1365">
        <v>0.69675675675675675</v>
      </c>
      <c r="H1365">
        <v>0.29837837837837838</v>
      </c>
      <c r="I1365">
        <v>0</v>
      </c>
      <c r="J1365">
        <v>0</v>
      </c>
      <c r="K1365">
        <v>0.6291891891891892</v>
      </c>
      <c r="L1365">
        <v>0.3708108108108108</v>
      </c>
      <c r="M1365">
        <v>0</v>
      </c>
      <c r="N1365">
        <v>8.2117774176121011E-2</v>
      </c>
      <c r="O1365">
        <v>0.77309562398703402</v>
      </c>
      <c r="P1365">
        <v>0.14478660183684494</v>
      </c>
      <c r="Q1365">
        <v>1</v>
      </c>
      <c r="R1365">
        <f t="shared" si="399"/>
        <v>0</v>
      </c>
      <c r="S1365">
        <f t="shared" si="400"/>
        <v>-6.0468750000000002E-2</v>
      </c>
      <c r="T1365">
        <f t="shared" si="401"/>
        <v>-2.9127487924936655</v>
      </c>
      <c r="U1365">
        <f t="shared" si="402"/>
        <v>-0.80878064954603046</v>
      </c>
      <c r="V1365">
        <f t="shared" si="403"/>
        <v>0</v>
      </c>
      <c r="W1365">
        <f t="shared" si="404"/>
        <v>-9.2190139358108106E-3</v>
      </c>
      <c r="X1365">
        <f t="shared" si="405"/>
        <v>-1.3822864759290541</v>
      </c>
      <c r="Y1365">
        <f t="shared" si="406"/>
        <v>-0.71826435810810807</v>
      </c>
      <c r="Z1365">
        <f t="shared" si="407"/>
        <v>0</v>
      </c>
      <c r="AA1365">
        <f t="shared" si="408"/>
        <v>0</v>
      </c>
      <c r="AB1365">
        <f t="shared" si="409"/>
        <v>-0.70476562500000006</v>
      </c>
      <c r="AC1365">
        <f t="shared" si="410"/>
        <v>-0.13335066511824323</v>
      </c>
      <c r="AD1365">
        <f t="shared" si="411"/>
        <v>0</v>
      </c>
      <c r="AE1365">
        <f t="shared" si="412"/>
        <v>-0.27137358184764993</v>
      </c>
      <c r="AF1365">
        <f t="shared" si="413"/>
        <v>-2.7692526843598055</v>
      </c>
      <c r="AG1365">
        <f t="shared" si="414"/>
        <v>-0.5039252431118314</v>
      </c>
      <c r="AH1365">
        <f t="shared" si="415"/>
        <v>-10.274435839450199</v>
      </c>
      <c r="AI1365">
        <f t="shared" si="416"/>
        <v>-63.804403303008755</v>
      </c>
      <c r="AJ1365">
        <f t="shared" si="417"/>
        <v>0.36526615148611563</v>
      </c>
    </row>
    <row r="1366" spans="1:36" x14ac:dyDescent="0.25">
      <c r="A1366">
        <v>0</v>
      </c>
      <c r="B1366">
        <v>5.5258467023172907E-2</v>
      </c>
      <c r="C1366">
        <v>0.73083778966131907</v>
      </c>
      <c r="D1366">
        <v>0.21390374331550802</v>
      </c>
      <c r="E1366">
        <v>0</v>
      </c>
      <c r="F1366">
        <v>2.8622540250447227E-2</v>
      </c>
      <c r="G1366">
        <v>0.69409660107334525</v>
      </c>
      <c r="H1366">
        <v>0.2772808586762075</v>
      </c>
      <c r="I1366">
        <v>0</v>
      </c>
      <c r="J1366">
        <v>2.3255813953488372E-2</v>
      </c>
      <c r="K1366">
        <v>0.65831842576028621</v>
      </c>
      <c r="L1366">
        <v>0.31842576028622538</v>
      </c>
      <c r="M1366">
        <v>0</v>
      </c>
      <c r="N1366">
        <v>0.14795008912655971</v>
      </c>
      <c r="O1366">
        <v>0.70766488413547235</v>
      </c>
      <c r="P1366">
        <v>0.14438502673796791</v>
      </c>
      <c r="Q1366">
        <v>1</v>
      </c>
      <c r="R1366">
        <f t="shared" si="399"/>
        <v>0</v>
      </c>
      <c r="S1366">
        <f t="shared" si="400"/>
        <v>-0.19317529035762032</v>
      </c>
      <c r="T1366">
        <f t="shared" si="401"/>
        <v>-2.8069720208751114</v>
      </c>
      <c r="U1366">
        <f t="shared" si="402"/>
        <v>-0.77121020638368987</v>
      </c>
      <c r="V1366">
        <f t="shared" si="403"/>
        <v>0</v>
      </c>
      <c r="W1366">
        <f t="shared" si="404"/>
        <v>-5.4240272808586759E-2</v>
      </c>
      <c r="X1366">
        <f t="shared" si="405"/>
        <v>-1.3770090283989267</v>
      </c>
      <c r="Y1366">
        <f t="shared" si="406"/>
        <v>-0.66747784827817525</v>
      </c>
      <c r="Z1366">
        <f t="shared" si="407"/>
        <v>0</v>
      </c>
      <c r="AA1366">
        <f t="shared" si="408"/>
        <v>-3.4775844840116275E-2</v>
      </c>
      <c r="AB1366">
        <f t="shared" si="409"/>
        <v>-0.73739378354203933</v>
      </c>
      <c r="AC1366">
        <f t="shared" si="410"/>
        <v>-0.11451199826699462</v>
      </c>
      <c r="AD1366">
        <f t="shared" si="411"/>
        <v>0</v>
      </c>
      <c r="AE1366">
        <f t="shared" si="412"/>
        <v>-0.48892881016042783</v>
      </c>
      <c r="AF1366">
        <f t="shared" si="413"/>
        <v>-2.5348777295008911</v>
      </c>
      <c r="AG1366">
        <f t="shared" si="414"/>
        <v>-0.5025275735294118</v>
      </c>
      <c r="AH1366">
        <f t="shared" si="415"/>
        <v>-10.28310040694199</v>
      </c>
      <c r="AI1366">
        <f t="shared" si="416"/>
        <v>-63.858210399313712</v>
      </c>
      <c r="AJ1366">
        <f t="shared" si="417"/>
        <v>0.31162510027135498</v>
      </c>
    </row>
    <row r="1367" spans="1:36" x14ac:dyDescent="0.25">
      <c r="A1367">
        <v>0</v>
      </c>
      <c r="B1367">
        <v>9.4386487829110789E-3</v>
      </c>
      <c r="C1367">
        <v>0.77744659711872821</v>
      </c>
      <c r="D1367">
        <v>0.21311475409836064</v>
      </c>
      <c r="E1367">
        <v>0</v>
      </c>
      <c r="F1367">
        <v>2.4838549428713363E-3</v>
      </c>
      <c r="G1367">
        <v>0.70988574267262794</v>
      </c>
      <c r="H1367">
        <v>0.28763040238450077</v>
      </c>
      <c r="I1367">
        <v>0</v>
      </c>
      <c r="J1367">
        <v>1.987083954297069E-3</v>
      </c>
      <c r="K1367">
        <v>0.64232488822652756</v>
      </c>
      <c r="L1367">
        <v>0.35568802781917536</v>
      </c>
      <c r="M1367">
        <v>0</v>
      </c>
      <c r="N1367">
        <v>6.3058589870903681E-2</v>
      </c>
      <c r="O1367">
        <v>0.79493545183713998</v>
      </c>
      <c r="P1367">
        <v>0.14200595829195631</v>
      </c>
      <c r="Q1367">
        <v>1</v>
      </c>
      <c r="R1367">
        <f t="shared" si="399"/>
        <v>0</v>
      </c>
      <c r="S1367">
        <f t="shared" si="400"/>
        <v>-3.2996096660767513E-2</v>
      </c>
      <c r="T1367">
        <f t="shared" si="401"/>
        <v>-2.9859852305230841</v>
      </c>
      <c r="U1367">
        <f t="shared" si="402"/>
        <v>-0.76836557857325816</v>
      </c>
      <c r="V1367">
        <f t="shared" si="403"/>
        <v>0</v>
      </c>
      <c r="W1367">
        <f t="shared" si="404"/>
        <v>-4.7069536295330349E-3</v>
      </c>
      <c r="X1367">
        <f t="shared" si="405"/>
        <v>-1.4083328967182067</v>
      </c>
      <c r="Y1367">
        <f t="shared" si="406"/>
        <v>-0.69239154480253362</v>
      </c>
      <c r="Z1367">
        <f t="shared" si="407"/>
        <v>0</v>
      </c>
      <c r="AA1367">
        <f t="shared" si="408"/>
        <v>-2.9714085009935418E-3</v>
      </c>
      <c r="AB1367">
        <f t="shared" si="409"/>
        <v>-0.71947914726154993</v>
      </c>
      <c r="AC1367">
        <f t="shared" si="410"/>
        <v>-0.12791222289493293</v>
      </c>
      <c r="AD1367">
        <f t="shared" si="411"/>
        <v>0</v>
      </c>
      <c r="AE1367">
        <f t="shared" si="412"/>
        <v>-0.20838893371400199</v>
      </c>
      <c r="AF1367">
        <f t="shared" si="413"/>
        <v>-2.8474836302135054</v>
      </c>
      <c r="AG1367">
        <f t="shared" si="414"/>
        <v>-0.49424730014895729</v>
      </c>
      <c r="AH1367">
        <f t="shared" si="415"/>
        <v>-10.293260943641325</v>
      </c>
      <c r="AI1367">
        <f t="shared" si="416"/>
        <v>-63.921307487219032</v>
      </c>
      <c r="AJ1367">
        <f t="shared" si="417"/>
        <v>0.24872272574720422</v>
      </c>
    </row>
    <row r="1368" spans="1:36" x14ac:dyDescent="0.25">
      <c r="A1368">
        <v>0</v>
      </c>
      <c r="B1368">
        <v>4.0663900414937761E-2</v>
      </c>
      <c r="C1368">
        <v>0.75435684647302903</v>
      </c>
      <c r="D1368">
        <v>0.20497925311203319</v>
      </c>
      <c r="E1368">
        <v>0</v>
      </c>
      <c r="F1368">
        <v>2.4916943521594685E-2</v>
      </c>
      <c r="G1368">
        <v>0.69352159468438535</v>
      </c>
      <c r="H1368">
        <v>0.28156146179401992</v>
      </c>
      <c r="I1368">
        <v>0</v>
      </c>
      <c r="J1368">
        <v>1.9102990033222592E-2</v>
      </c>
      <c r="K1368">
        <v>0.61544850498338866</v>
      </c>
      <c r="L1368">
        <v>0.36544850498338871</v>
      </c>
      <c r="M1368">
        <v>0</v>
      </c>
      <c r="N1368">
        <v>9.9585062240663894E-2</v>
      </c>
      <c r="O1368">
        <v>0.74854771784232366</v>
      </c>
      <c r="P1368">
        <v>0.15186721991701244</v>
      </c>
      <c r="Q1368">
        <v>1</v>
      </c>
      <c r="R1368">
        <f t="shared" si="399"/>
        <v>0</v>
      </c>
      <c r="S1368">
        <f t="shared" si="400"/>
        <v>-0.14215488038122406</v>
      </c>
      <c r="T1368">
        <f t="shared" si="401"/>
        <v>-2.8973030565190609</v>
      </c>
      <c r="U1368">
        <f t="shared" si="402"/>
        <v>-0.73903378055303426</v>
      </c>
      <c r="V1368">
        <f t="shared" si="403"/>
        <v>0</v>
      </c>
      <c r="W1368">
        <f t="shared" si="404"/>
        <v>-4.7218094632475081E-2</v>
      </c>
      <c r="X1368">
        <f t="shared" si="405"/>
        <v>-1.3758682808606726</v>
      </c>
      <c r="Y1368">
        <f t="shared" si="406"/>
        <v>-0.67778222980689362</v>
      </c>
      <c r="Z1368">
        <f t="shared" si="407"/>
        <v>0</v>
      </c>
      <c r="AA1368">
        <f t="shared" si="408"/>
        <v>-2.8565872547238372E-2</v>
      </c>
      <c r="AB1368">
        <f t="shared" si="409"/>
        <v>-0.68937444845307305</v>
      </c>
      <c r="AC1368">
        <f t="shared" si="410"/>
        <v>-0.13142227730481729</v>
      </c>
      <c r="AD1368">
        <f t="shared" si="411"/>
        <v>0</v>
      </c>
      <c r="AE1368">
        <f t="shared" si="412"/>
        <v>-0.32909751037344398</v>
      </c>
      <c r="AF1368">
        <f t="shared" si="413"/>
        <v>-2.6813213174273858</v>
      </c>
      <c r="AG1368">
        <f t="shared" si="414"/>
        <v>-0.52856911307053933</v>
      </c>
      <c r="AH1368">
        <f t="shared" si="415"/>
        <v>-10.267710861929856</v>
      </c>
      <c r="AI1368">
        <f t="shared" si="416"/>
        <v>-63.762641090015599</v>
      </c>
      <c r="AJ1368">
        <f t="shared" si="417"/>
        <v>0.40689948909108897</v>
      </c>
    </row>
    <row r="1369" spans="1:36" x14ac:dyDescent="0.25">
      <c r="A1369">
        <v>0</v>
      </c>
      <c r="B1369">
        <v>8.1378650071804691E-3</v>
      </c>
      <c r="C1369">
        <v>0.78985160363810436</v>
      </c>
      <c r="D1369">
        <v>0.20201053135471517</v>
      </c>
      <c r="E1369">
        <v>0</v>
      </c>
      <c r="F1369">
        <v>4.3082814743896601E-3</v>
      </c>
      <c r="G1369">
        <v>0.71756821445667784</v>
      </c>
      <c r="H1369">
        <v>0.27812350406893249</v>
      </c>
      <c r="I1369">
        <v>0</v>
      </c>
      <c r="J1369">
        <v>4.3082814743896601E-3</v>
      </c>
      <c r="K1369">
        <v>0.6596457635232168</v>
      </c>
      <c r="L1369">
        <v>0.33604595500239348</v>
      </c>
      <c r="M1369">
        <v>0</v>
      </c>
      <c r="N1369">
        <v>5.0215208034433287E-2</v>
      </c>
      <c r="O1369">
        <v>0.7967479674796748</v>
      </c>
      <c r="P1369">
        <v>0.15303682448589193</v>
      </c>
      <c r="Q1369">
        <v>1</v>
      </c>
      <c r="R1369">
        <f t="shared" si="399"/>
        <v>0</v>
      </c>
      <c r="S1369">
        <f t="shared" si="400"/>
        <v>-2.8448752206498326E-2</v>
      </c>
      <c r="T1369">
        <f t="shared" si="401"/>
        <v>-3.0336298743978878</v>
      </c>
      <c r="U1369">
        <f t="shared" si="402"/>
        <v>-0.72833032822597532</v>
      </c>
      <c r="V1369">
        <f t="shared" si="403"/>
        <v>0</v>
      </c>
      <c r="W1369">
        <f t="shared" si="404"/>
        <v>-8.1642775400909522E-3</v>
      </c>
      <c r="X1369">
        <f t="shared" si="405"/>
        <v>-1.423574050457755</v>
      </c>
      <c r="Y1369">
        <f t="shared" si="406"/>
        <v>-0.66950628665031109</v>
      </c>
      <c r="Z1369">
        <f t="shared" si="407"/>
        <v>0</v>
      </c>
      <c r="AA1369">
        <f t="shared" si="408"/>
        <v>-6.4424375074796552E-3</v>
      </c>
      <c r="AB1369">
        <f t="shared" si="409"/>
        <v>-0.73888055738391567</v>
      </c>
      <c r="AC1369">
        <f t="shared" si="410"/>
        <v>-0.12084855754846817</v>
      </c>
      <c r="AD1369">
        <f t="shared" si="411"/>
        <v>0</v>
      </c>
      <c r="AE1369">
        <f t="shared" si="412"/>
        <v>-0.16594557030129126</v>
      </c>
      <c r="AF1369">
        <f t="shared" si="413"/>
        <v>-2.8539761178861789</v>
      </c>
      <c r="AG1369">
        <f t="shared" si="414"/>
        <v>-0.5326398852223817</v>
      </c>
      <c r="AH1369">
        <f t="shared" si="415"/>
        <v>-10.310386695328235</v>
      </c>
      <c r="AI1369">
        <f t="shared" si="416"/>
        <v>-64.027658666453931</v>
      </c>
      <c r="AJ1369">
        <f t="shared" si="417"/>
        <v>0.14269973911813799</v>
      </c>
    </row>
    <row r="1370" spans="1:36" x14ac:dyDescent="0.25">
      <c r="A1370">
        <v>0</v>
      </c>
      <c r="B1370">
        <v>1.4234875444839857E-2</v>
      </c>
      <c r="C1370">
        <v>0.79074733096085414</v>
      </c>
      <c r="D1370">
        <v>0.19501779359430604</v>
      </c>
      <c r="E1370">
        <v>0</v>
      </c>
      <c r="F1370">
        <v>1.4234875444839859E-3</v>
      </c>
      <c r="G1370">
        <v>0.71387900355871892</v>
      </c>
      <c r="H1370">
        <v>0.28469750889679718</v>
      </c>
      <c r="I1370">
        <v>0</v>
      </c>
      <c r="J1370">
        <v>0</v>
      </c>
      <c r="K1370">
        <v>0.65622775800711741</v>
      </c>
      <c r="L1370">
        <v>0.34377224199288259</v>
      </c>
      <c r="M1370">
        <v>0</v>
      </c>
      <c r="N1370">
        <v>4.9110320284697508E-2</v>
      </c>
      <c r="O1370">
        <v>0.81423487544483986</v>
      </c>
      <c r="P1370">
        <v>0.13665480427046264</v>
      </c>
      <c r="Q1370">
        <v>1</v>
      </c>
      <c r="R1370">
        <f t="shared" si="399"/>
        <v>0</v>
      </c>
      <c r="S1370">
        <f t="shared" si="400"/>
        <v>-4.9762983763345196E-2</v>
      </c>
      <c r="T1370">
        <f t="shared" si="401"/>
        <v>-3.0370701474227091</v>
      </c>
      <c r="U1370">
        <f t="shared" si="402"/>
        <v>-0.7031186575567171</v>
      </c>
      <c r="V1370">
        <f t="shared" si="403"/>
        <v>0</v>
      </c>
      <c r="W1370">
        <f t="shared" si="404"/>
        <v>-2.6975366992882566E-3</v>
      </c>
      <c r="X1370">
        <f t="shared" si="405"/>
        <v>-1.4162550739546265</v>
      </c>
      <c r="Y1370">
        <f t="shared" si="406"/>
        <v>-0.68533140569395024</v>
      </c>
      <c r="Z1370">
        <f t="shared" si="407"/>
        <v>0</v>
      </c>
      <c r="AA1370">
        <f t="shared" si="408"/>
        <v>0</v>
      </c>
      <c r="AB1370">
        <f t="shared" si="409"/>
        <v>-0.73505199065836291</v>
      </c>
      <c r="AC1370">
        <f t="shared" si="410"/>
        <v>-0.12362707823620997</v>
      </c>
      <c r="AD1370">
        <f t="shared" si="411"/>
        <v>0</v>
      </c>
      <c r="AE1370">
        <f t="shared" si="412"/>
        <v>-0.16229426156583629</v>
      </c>
      <c r="AF1370">
        <f t="shared" si="413"/>
        <v>-2.916614768683274</v>
      </c>
      <c r="AG1370">
        <f t="shared" si="414"/>
        <v>-0.47562277580071177</v>
      </c>
      <c r="AH1370">
        <f t="shared" si="415"/>
        <v>-10.307446680035032</v>
      </c>
      <c r="AI1370">
        <f t="shared" si="416"/>
        <v>-64.009401126632198</v>
      </c>
      <c r="AJ1370">
        <f t="shared" si="417"/>
        <v>0.16090093739656736</v>
      </c>
    </row>
    <row r="1371" spans="1:36" x14ac:dyDescent="0.25">
      <c r="A1371">
        <v>0</v>
      </c>
      <c r="B1371">
        <v>2.848297213622291E-2</v>
      </c>
      <c r="C1371">
        <v>0.78328173374613008</v>
      </c>
      <c r="D1371">
        <v>0.18823529411764706</v>
      </c>
      <c r="E1371">
        <v>0</v>
      </c>
      <c r="F1371">
        <v>1.0526315789473684E-2</v>
      </c>
      <c r="G1371">
        <v>0.74613003095975228</v>
      </c>
      <c r="H1371">
        <v>0.24334365325077401</v>
      </c>
      <c r="I1371">
        <v>0</v>
      </c>
      <c r="J1371">
        <v>0</v>
      </c>
      <c r="K1371">
        <v>0.6953560371517028</v>
      </c>
      <c r="L1371">
        <v>0.3046439628482972</v>
      </c>
      <c r="M1371">
        <v>0</v>
      </c>
      <c r="N1371">
        <v>8.3950617283950618E-2</v>
      </c>
      <c r="O1371">
        <v>0.76543209876543206</v>
      </c>
      <c r="P1371">
        <v>0.1506172839506173</v>
      </c>
      <c r="Q1371">
        <v>1</v>
      </c>
      <c r="R1371">
        <f t="shared" si="399"/>
        <v>0</v>
      </c>
      <c r="S1371">
        <f t="shared" si="400"/>
        <v>-9.9572187016253866E-2</v>
      </c>
      <c r="T1371">
        <f t="shared" si="401"/>
        <v>-3.0083965856593462</v>
      </c>
      <c r="U1371">
        <f t="shared" si="402"/>
        <v>-0.6786649816176471</v>
      </c>
      <c r="V1371">
        <f t="shared" si="403"/>
        <v>0</v>
      </c>
      <c r="W1371">
        <f t="shared" si="404"/>
        <v>-1.9947574013157894E-2</v>
      </c>
      <c r="X1371">
        <f t="shared" si="405"/>
        <v>-1.4802374588815788</v>
      </c>
      <c r="Y1371">
        <f t="shared" si="406"/>
        <v>-0.58578330592105265</v>
      </c>
      <c r="Z1371">
        <f t="shared" si="407"/>
        <v>0</v>
      </c>
      <c r="AA1371">
        <f t="shared" si="408"/>
        <v>0</v>
      </c>
      <c r="AB1371">
        <f t="shared" si="409"/>
        <v>-0.77888024864551086</v>
      </c>
      <c r="AC1371">
        <f t="shared" si="410"/>
        <v>-0.10955580011609907</v>
      </c>
      <c r="AD1371">
        <f t="shared" si="411"/>
        <v>0</v>
      </c>
      <c r="AE1371">
        <f t="shared" si="412"/>
        <v>-0.27743055555555557</v>
      </c>
      <c r="AF1371">
        <f t="shared" si="413"/>
        <v>-2.7418016975308639</v>
      </c>
      <c r="AG1371">
        <f t="shared" si="414"/>
        <v>-0.52421875000000007</v>
      </c>
      <c r="AH1371">
        <f t="shared" si="415"/>
        <v>-10.304489144957065</v>
      </c>
      <c r="AI1371">
        <f t="shared" si="416"/>
        <v>-63.991034788679819</v>
      </c>
      <c r="AJ1371">
        <f t="shared" si="417"/>
        <v>0.17921059806190989</v>
      </c>
    </row>
    <row r="1372" spans="1:36" x14ac:dyDescent="0.25">
      <c r="A1372">
        <v>0</v>
      </c>
      <c r="B1372">
        <v>5.4961832061068701E-2</v>
      </c>
      <c r="C1372">
        <v>0.75725190839694656</v>
      </c>
      <c r="D1372">
        <v>0.18778625954198475</v>
      </c>
      <c r="E1372">
        <v>0</v>
      </c>
      <c r="F1372">
        <v>2.7501909854851032E-2</v>
      </c>
      <c r="G1372">
        <v>0.75095492742551562</v>
      </c>
      <c r="H1372">
        <v>0.22154316271963331</v>
      </c>
      <c r="I1372">
        <v>0</v>
      </c>
      <c r="J1372">
        <v>1.06951871657754E-2</v>
      </c>
      <c r="K1372">
        <v>0.72192513368983957</v>
      </c>
      <c r="L1372">
        <v>0.26737967914438504</v>
      </c>
      <c r="M1372">
        <v>0</v>
      </c>
      <c r="N1372">
        <v>0.1744097486671744</v>
      </c>
      <c r="O1372">
        <v>0.67174409748667174</v>
      </c>
      <c r="P1372">
        <v>0.15384615384615385</v>
      </c>
      <c r="Q1372">
        <v>1</v>
      </c>
      <c r="R1372">
        <f t="shared" si="399"/>
        <v>0</v>
      </c>
      <c r="S1372">
        <f t="shared" si="400"/>
        <v>-0.19213829914122138</v>
      </c>
      <c r="T1372">
        <f t="shared" si="401"/>
        <v>-2.9084222924618319</v>
      </c>
      <c r="U1372">
        <f t="shared" si="402"/>
        <v>-0.67704602889432253</v>
      </c>
      <c r="V1372">
        <f t="shared" si="403"/>
        <v>0</v>
      </c>
      <c r="W1372">
        <f t="shared" si="404"/>
        <v>-5.2116656321619555E-2</v>
      </c>
      <c r="X1372">
        <f t="shared" si="405"/>
        <v>-1.4898095068993507</v>
      </c>
      <c r="Y1372">
        <f t="shared" si="406"/>
        <v>-0.53330458603896103</v>
      </c>
      <c r="Z1372">
        <f t="shared" si="407"/>
        <v>0</v>
      </c>
      <c r="AA1372">
        <f t="shared" si="408"/>
        <v>-1.5993169284759357E-2</v>
      </c>
      <c r="AB1372">
        <f t="shared" si="409"/>
        <v>-0.80864075033422456</v>
      </c>
      <c r="AC1372">
        <f t="shared" si="410"/>
        <v>-9.6154850434491984E-2</v>
      </c>
      <c r="AD1372">
        <f t="shared" si="411"/>
        <v>0</v>
      </c>
      <c r="AE1372">
        <f t="shared" si="412"/>
        <v>-0.57636971629855294</v>
      </c>
      <c r="AF1372">
        <f t="shared" si="413"/>
        <v>-2.4062083492003046</v>
      </c>
      <c r="AG1372">
        <f t="shared" si="414"/>
        <v>-0.53545673076923084</v>
      </c>
      <c r="AH1372">
        <f t="shared" si="415"/>
        <v>-10.29166093607887</v>
      </c>
      <c r="AI1372">
        <f t="shared" si="416"/>
        <v>-63.911371415847526</v>
      </c>
      <c r="AJ1372">
        <f t="shared" si="417"/>
        <v>0.25862813506889903</v>
      </c>
    </row>
    <row r="1373" spans="1:36" x14ac:dyDescent="0.25">
      <c r="A1373">
        <v>0</v>
      </c>
      <c r="B1373">
        <v>9.5011876484560567E-2</v>
      </c>
      <c r="C1373">
        <v>0.72050673000791765</v>
      </c>
      <c r="D1373">
        <v>0.18448139350752177</v>
      </c>
      <c r="E1373">
        <v>0</v>
      </c>
      <c r="F1373">
        <v>7.2050673000791765E-2</v>
      </c>
      <c r="G1373">
        <v>0.67141726049089467</v>
      </c>
      <c r="H1373">
        <v>0.25653206650831356</v>
      </c>
      <c r="I1373">
        <v>0</v>
      </c>
      <c r="J1373">
        <v>5.0713153724247229E-2</v>
      </c>
      <c r="K1373">
        <v>0.62678288431061802</v>
      </c>
      <c r="L1373">
        <v>0.3225039619651347</v>
      </c>
      <c r="M1373">
        <v>0</v>
      </c>
      <c r="N1373">
        <v>0.14026792750197006</v>
      </c>
      <c r="O1373">
        <v>0.72970843183609146</v>
      </c>
      <c r="P1373">
        <v>0.13002364066193853</v>
      </c>
      <c r="Q1373">
        <v>1</v>
      </c>
      <c r="R1373">
        <f t="shared" si="399"/>
        <v>0</v>
      </c>
      <c r="S1373">
        <f t="shared" si="400"/>
        <v>-0.33214723129453683</v>
      </c>
      <c r="T1373">
        <f t="shared" si="401"/>
        <v>-2.7672929076665183</v>
      </c>
      <c r="U1373">
        <f t="shared" si="402"/>
        <v>-0.66513063939714467</v>
      </c>
      <c r="V1373">
        <f t="shared" si="403"/>
        <v>0</v>
      </c>
      <c r="W1373">
        <f t="shared" si="404"/>
        <v>-0.13653743257620743</v>
      </c>
      <c r="X1373">
        <f t="shared" si="405"/>
        <v>-1.3320157858273951</v>
      </c>
      <c r="Y1373">
        <f t="shared" si="406"/>
        <v>-0.61753080463182908</v>
      </c>
      <c r="Z1373">
        <f t="shared" si="407"/>
        <v>0</v>
      </c>
      <c r="AA1373">
        <f t="shared" si="408"/>
        <v>-7.5834488906497632E-2</v>
      </c>
      <c r="AB1373">
        <f t="shared" si="409"/>
        <v>-0.70207028154714735</v>
      </c>
      <c r="AC1373">
        <f t="shared" si="410"/>
        <v>-0.11597859765005943</v>
      </c>
      <c r="AD1373">
        <f t="shared" si="411"/>
        <v>0</v>
      </c>
      <c r="AE1373">
        <f t="shared" si="412"/>
        <v>-0.46354166666666669</v>
      </c>
      <c r="AF1373">
        <f t="shared" si="413"/>
        <v>-2.6138384062253746</v>
      </c>
      <c r="AG1373">
        <f t="shared" si="414"/>
        <v>-0.45254321808510634</v>
      </c>
      <c r="AH1373">
        <f t="shared" si="415"/>
        <v>-10.274461460474482</v>
      </c>
      <c r="AI1373">
        <f t="shared" si="416"/>
        <v>-63.804562409960411</v>
      </c>
      <c r="AJ1373">
        <f t="shared" si="417"/>
        <v>0.36510753552784025</v>
      </c>
    </row>
    <row r="1374" spans="1:36" x14ac:dyDescent="0.25">
      <c r="A1374">
        <v>0</v>
      </c>
      <c r="B1374">
        <v>1.9219219219219218E-2</v>
      </c>
      <c r="C1374">
        <v>0.81381381381381379</v>
      </c>
      <c r="D1374">
        <v>0.16696696696696697</v>
      </c>
      <c r="E1374">
        <v>0</v>
      </c>
      <c r="F1374">
        <v>1.3221153846153846E-2</v>
      </c>
      <c r="G1374">
        <v>0.76682692307692313</v>
      </c>
      <c r="H1374">
        <v>0.21995192307692307</v>
      </c>
      <c r="I1374">
        <v>0</v>
      </c>
      <c r="J1374">
        <v>6.0096153846153849E-3</v>
      </c>
      <c r="K1374">
        <v>0.71814903846153844</v>
      </c>
      <c r="L1374">
        <v>0.27584134615384615</v>
      </c>
      <c r="M1374">
        <v>0</v>
      </c>
      <c r="N1374">
        <v>8.1437125748502995E-2</v>
      </c>
      <c r="O1374">
        <v>0.78383233532934127</v>
      </c>
      <c r="P1374">
        <v>0.1347305389221557</v>
      </c>
      <c r="Q1374">
        <v>1</v>
      </c>
      <c r="R1374">
        <f t="shared" si="399"/>
        <v>0</v>
      </c>
      <c r="S1374">
        <f t="shared" si="400"/>
        <v>-6.7187499999999997E-2</v>
      </c>
      <c r="T1374">
        <f t="shared" si="401"/>
        <v>-3.1256629554359048</v>
      </c>
      <c r="U1374">
        <f t="shared" si="402"/>
        <v>-0.60198399082676424</v>
      </c>
      <c r="V1374">
        <f t="shared" si="403"/>
        <v>0</v>
      </c>
      <c r="W1374">
        <f t="shared" si="404"/>
        <v>-2.5054344764122594E-2</v>
      </c>
      <c r="X1374">
        <f t="shared" si="405"/>
        <v>-1.5212977482722356</v>
      </c>
      <c r="Y1374">
        <f t="shared" si="406"/>
        <v>-0.52947411170372594</v>
      </c>
      <c r="Z1374">
        <f t="shared" si="407"/>
        <v>0</v>
      </c>
      <c r="AA1374">
        <f t="shared" si="408"/>
        <v>-8.9865464430588949E-3</v>
      </c>
      <c r="AB1374">
        <f t="shared" si="409"/>
        <v>-0.80441108116736781</v>
      </c>
      <c r="AC1374">
        <f t="shared" si="410"/>
        <v>-9.9197827852689296E-2</v>
      </c>
      <c r="AD1374">
        <f t="shared" si="411"/>
        <v>0</v>
      </c>
      <c r="AE1374">
        <f t="shared" si="412"/>
        <v>-0.26912425149700597</v>
      </c>
      <c r="AF1374">
        <f t="shared" si="413"/>
        <v>-2.8077119199101794</v>
      </c>
      <c r="AG1374">
        <f t="shared" si="414"/>
        <v>-0.46892543038922158</v>
      </c>
      <c r="AH1374">
        <f t="shared" si="415"/>
        <v>-10.329017708262276</v>
      </c>
      <c r="AI1374">
        <f t="shared" si="416"/>
        <v>-64.143357540996774</v>
      </c>
      <c r="AJ1374">
        <f t="shared" si="417"/>
        <v>2.7357903541870125E-2</v>
      </c>
    </row>
    <row r="1375" spans="1:36" x14ac:dyDescent="0.25">
      <c r="A1375">
        <v>0</v>
      </c>
      <c r="B1375">
        <v>0.52094972067039103</v>
      </c>
      <c r="C1375">
        <v>0.32891061452513964</v>
      </c>
      <c r="D1375">
        <v>0.15013966480446927</v>
      </c>
      <c r="E1375">
        <v>0</v>
      </c>
      <c r="F1375">
        <v>0.36617749825296997</v>
      </c>
      <c r="G1375">
        <v>0.43396226415094341</v>
      </c>
      <c r="H1375">
        <v>0.19986023759608665</v>
      </c>
      <c r="I1375">
        <v>0</v>
      </c>
      <c r="J1375">
        <v>0.26853146853146853</v>
      </c>
      <c r="K1375">
        <v>0.49510489510489508</v>
      </c>
      <c r="L1375">
        <v>0.23636363636363636</v>
      </c>
      <c r="M1375">
        <v>0</v>
      </c>
      <c r="N1375">
        <v>0.69134078212290506</v>
      </c>
      <c r="O1375">
        <v>0.21508379888268156</v>
      </c>
      <c r="P1375">
        <v>9.3575418994413406E-2</v>
      </c>
      <c r="Q1375">
        <v>1</v>
      </c>
      <c r="R1375">
        <f t="shared" si="399"/>
        <v>0</v>
      </c>
      <c r="S1375">
        <f t="shared" si="400"/>
        <v>-1.8211618775096019</v>
      </c>
      <c r="T1375">
        <f t="shared" si="401"/>
        <v>-1.263266494154264</v>
      </c>
      <c r="U1375">
        <f t="shared" si="402"/>
        <v>-0.54131470579008811</v>
      </c>
      <c r="V1375">
        <f t="shared" si="403"/>
        <v>0</v>
      </c>
      <c r="W1375">
        <f t="shared" si="404"/>
        <v>-0.69391351109364086</v>
      </c>
      <c r="X1375">
        <f t="shared" si="405"/>
        <v>-0.86093197228773588</v>
      </c>
      <c r="Y1375">
        <f t="shared" si="406"/>
        <v>-0.48110887272886094</v>
      </c>
      <c r="Z1375">
        <f t="shared" si="407"/>
        <v>0</v>
      </c>
      <c r="AA1375">
        <f t="shared" si="408"/>
        <v>-0.40155157342657344</v>
      </c>
      <c r="AB1375">
        <f t="shared" si="409"/>
        <v>-0.55457550262237765</v>
      </c>
      <c r="AC1375">
        <f t="shared" si="410"/>
        <v>-8.5000887784090914E-2</v>
      </c>
      <c r="AD1375">
        <f t="shared" si="411"/>
        <v>0</v>
      </c>
      <c r="AE1375">
        <f t="shared" si="412"/>
        <v>-2.2846652409217878</v>
      </c>
      <c r="AF1375">
        <f t="shared" si="413"/>
        <v>-0.77043688896648044</v>
      </c>
      <c r="AG1375">
        <f t="shared" si="414"/>
        <v>-0.32568632157821231</v>
      </c>
      <c r="AH1375">
        <f t="shared" si="415"/>
        <v>-10.083613848863713</v>
      </c>
      <c r="AI1375">
        <f t="shared" si="416"/>
        <v>-62.619395830412131</v>
      </c>
      <c r="AJ1375">
        <f t="shared" si="417"/>
        <v>1.54661677050424</v>
      </c>
    </row>
    <row r="1376" spans="1:36" x14ac:dyDescent="0.25">
      <c r="A1376">
        <v>0</v>
      </c>
      <c r="B1376">
        <v>0.15933014354066985</v>
      </c>
      <c r="C1376">
        <v>0.69138755980861244</v>
      </c>
      <c r="D1376">
        <v>0.14928229665071771</v>
      </c>
      <c r="E1376">
        <v>0</v>
      </c>
      <c r="F1376">
        <v>6.1273336524652944E-2</v>
      </c>
      <c r="G1376">
        <v>0.75825753949258023</v>
      </c>
      <c r="H1376">
        <v>0.18046912398276688</v>
      </c>
      <c r="I1376">
        <v>0</v>
      </c>
      <c r="J1376">
        <v>3.6381043561512685E-2</v>
      </c>
      <c r="K1376">
        <v>0.75634274772618482</v>
      </c>
      <c r="L1376">
        <v>0.20727620871230254</v>
      </c>
      <c r="M1376">
        <v>0</v>
      </c>
      <c r="N1376">
        <v>0.38623326959847037</v>
      </c>
      <c r="O1376">
        <v>0.50525812619502863</v>
      </c>
      <c r="P1376">
        <v>0.10850860420650095</v>
      </c>
      <c r="Q1376">
        <v>1</v>
      </c>
      <c r="R1376">
        <f t="shared" si="399"/>
        <v>0</v>
      </c>
      <c r="S1376">
        <f t="shared" si="400"/>
        <v>-0.55699422005831334</v>
      </c>
      <c r="T1376">
        <f t="shared" si="401"/>
        <v>-2.6554531845749851</v>
      </c>
      <c r="U1376">
        <f t="shared" si="402"/>
        <v>-0.53822354403409089</v>
      </c>
      <c r="V1376">
        <f t="shared" si="403"/>
        <v>0</v>
      </c>
      <c r="W1376">
        <f t="shared" si="404"/>
        <v>-0.11611416945907133</v>
      </c>
      <c r="X1376">
        <f t="shared" si="405"/>
        <v>-1.5042970619913836</v>
      </c>
      <c r="Y1376">
        <f t="shared" si="406"/>
        <v>-0.4344300689624222</v>
      </c>
      <c r="Z1376">
        <f t="shared" si="407"/>
        <v>0</v>
      </c>
      <c r="AA1376">
        <f t="shared" si="408"/>
        <v>-5.440280561871709E-2</v>
      </c>
      <c r="AB1376">
        <f t="shared" si="409"/>
        <v>-0.84719251136907614</v>
      </c>
      <c r="AC1376">
        <f t="shared" si="410"/>
        <v>-7.4540492049126383E-2</v>
      </c>
      <c r="AD1376">
        <f t="shared" si="411"/>
        <v>0</v>
      </c>
      <c r="AE1376">
        <f t="shared" si="412"/>
        <v>-1.2763802581261952</v>
      </c>
      <c r="AF1376">
        <f t="shared" si="413"/>
        <v>-1.8098503973470361</v>
      </c>
      <c r="AG1376">
        <f t="shared" si="414"/>
        <v>-0.3776608060468451</v>
      </c>
      <c r="AH1376">
        <f t="shared" si="415"/>
        <v>-10.245539519637264</v>
      </c>
      <c r="AI1376">
        <f t="shared" si="416"/>
        <v>-63.62495671614721</v>
      </c>
      <c r="AJ1376">
        <f t="shared" si="417"/>
        <v>0.54415897821661552</v>
      </c>
    </row>
    <row r="1377" spans="1:36" x14ac:dyDescent="0.25">
      <c r="A1377">
        <v>0</v>
      </c>
      <c r="B1377">
        <v>7.5054229934924083E-2</v>
      </c>
      <c r="C1377">
        <v>0.78134490238611709</v>
      </c>
      <c r="D1377">
        <v>0.1436008676789588</v>
      </c>
      <c r="E1377">
        <v>0</v>
      </c>
      <c r="F1377">
        <v>4.1720990873533245E-2</v>
      </c>
      <c r="G1377">
        <v>0.77574967405475881</v>
      </c>
      <c r="H1377">
        <v>0.18252933507170796</v>
      </c>
      <c r="I1377">
        <v>0</v>
      </c>
      <c r="J1377">
        <v>3.302911777488049E-2</v>
      </c>
      <c r="K1377">
        <v>0.74358974358974361</v>
      </c>
      <c r="L1377">
        <v>0.22338113863537593</v>
      </c>
      <c r="M1377">
        <v>0</v>
      </c>
      <c r="N1377">
        <v>0.17323516673884798</v>
      </c>
      <c r="O1377">
        <v>0.71242962321351233</v>
      </c>
      <c r="P1377">
        <v>0.11433521004763968</v>
      </c>
      <c r="Q1377">
        <v>1</v>
      </c>
      <c r="R1377">
        <f t="shared" si="399"/>
        <v>0</v>
      </c>
      <c r="S1377">
        <f t="shared" si="400"/>
        <v>-0.26237830039994581</v>
      </c>
      <c r="T1377">
        <f t="shared" si="401"/>
        <v>-3.0009576826447262</v>
      </c>
      <c r="U1377">
        <f t="shared" si="402"/>
        <v>-0.51773967618797456</v>
      </c>
      <c r="V1377">
        <f t="shared" si="403"/>
        <v>0</v>
      </c>
      <c r="W1377">
        <f t="shared" si="404"/>
        <v>-7.9062092568448497E-2</v>
      </c>
      <c r="X1377">
        <f t="shared" si="405"/>
        <v>-1.5389994754318774</v>
      </c>
      <c r="Y1377">
        <f t="shared" si="406"/>
        <v>-0.43938946382007826</v>
      </c>
      <c r="Z1377">
        <f t="shared" si="407"/>
        <v>0</v>
      </c>
      <c r="AA1377">
        <f t="shared" si="408"/>
        <v>-4.9390465422642332E-2</v>
      </c>
      <c r="AB1377">
        <f t="shared" si="409"/>
        <v>-0.83290765224358976</v>
      </c>
      <c r="AC1377">
        <f t="shared" si="410"/>
        <v>-8.0332133107887879E-2</v>
      </c>
      <c r="AD1377">
        <f t="shared" si="411"/>
        <v>0</v>
      </c>
      <c r="AE1377">
        <f t="shared" si="412"/>
        <v>-0.57248809008228663</v>
      </c>
      <c r="AF1377">
        <f t="shared" si="413"/>
        <v>-2.5519451737765264</v>
      </c>
      <c r="AG1377">
        <f t="shared" si="414"/>
        <v>-0.39794012559549591</v>
      </c>
      <c r="AH1377">
        <f t="shared" si="415"/>
        <v>-10.323530331281479</v>
      </c>
      <c r="AI1377">
        <f t="shared" si="416"/>
        <v>-64.109280846234213</v>
      </c>
      <c r="AJ1377">
        <f t="shared" si="417"/>
        <v>6.1329439910017956E-2</v>
      </c>
    </row>
    <row r="1378" spans="1:36" x14ac:dyDescent="0.25">
      <c r="A1378">
        <v>0</v>
      </c>
      <c r="B1378">
        <v>9.5011876484560574E-3</v>
      </c>
      <c r="C1378">
        <v>0.56057007125890734</v>
      </c>
      <c r="D1378">
        <v>0.42992874109263657</v>
      </c>
      <c r="E1378">
        <v>0</v>
      </c>
      <c r="F1378">
        <v>1.1876484560570072E-3</v>
      </c>
      <c r="G1378">
        <v>0.47505938242280282</v>
      </c>
      <c r="H1378">
        <v>0.52375296912114011</v>
      </c>
      <c r="I1378">
        <v>0</v>
      </c>
      <c r="J1378">
        <v>0</v>
      </c>
      <c r="K1378">
        <v>0.40855106888361042</v>
      </c>
      <c r="L1378">
        <v>0.59144893111638952</v>
      </c>
      <c r="M1378">
        <v>0</v>
      </c>
      <c r="N1378">
        <v>3.3254156769596199E-2</v>
      </c>
      <c r="O1378">
        <v>0.66033254156769594</v>
      </c>
      <c r="P1378">
        <v>0.30641330166270786</v>
      </c>
      <c r="Q1378">
        <v>1</v>
      </c>
      <c r="R1378">
        <f t="shared" si="399"/>
        <v>0</v>
      </c>
      <c r="S1378">
        <f t="shared" si="400"/>
        <v>-3.3214723129453685E-2</v>
      </c>
      <c r="T1378">
        <f t="shared" si="401"/>
        <v>-2.1530147017888952</v>
      </c>
      <c r="U1378">
        <f t="shared" si="402"/>
        <v>-1.550068399968453</v>
      </c>
      <c r="V1378">
        <f t="shared" si="403"/>
        <v>0</v>
      </c>
      <c r="W1378">
        <f t="shared" si="404"/>
        <v>-2.2506170204869358E-3</v>
      </c>
      <c r="X1378">
        <f t="shared" si="405"/>
        <v>-0.94246399940617576</v>
      </c>
      <c r="Y1378">
        <f t="shared" si="406"/>
        <v>-1.2607920594566508</v>
      </c>
      <c r="Z1378">
        <f t="shared" si="407"/>
        <v>0</v>
      </c>
      <c r="AA1378">
        <f t="shared" si="408"/>
        <v>0</v>
      </c>
      <c r="AB1378">
        <f t="shared" si="409"/>
        <v>-0.45762507422802845</v>
      </c>
      <c r="AC1378">
        <f t="shared" si="410"/>
        <v>-0.21269635633165082</v>
      </c>
      <c r="AD1378">
        <f t="shared" si="411"/>
        <v>0</v>
      </c>
      <c r="AE1378">
        <f t="shared" si="412"/>
        <v>-0.10989459619952494</v>
      </c>
      <c r="AF1378">
        <f t="shared" si="413"/>
        <v>-2.3653317992874108</v>
      </c>
      <c r="AG1378">
        <f t="shared" si="414"/>
        <v>-1.0664619210213777</v>
      </c>
      <c r="AH1378">
        <f t="shared" si="415"/>
        <v>-10.15381424783811</v>
      </c>
      <c r="AI1378">
        <f t="shared" si="416"/>
        <v>-63.055341378974155</v>
      </c>
      <c r="AJ1378">
        <f t="shared" si="417"/>
        <v>1.1120165206649286</v>
      </c>
    </row>
    <row r="1379" spans="1:36" x14ac:dyDescent="0.25">
      <c r="A1379">
        <v>0</v>
      </c>
      <c r="B1379">
        <v>7.8149920255183414E-2</v>
      </c>
      <c r="C1379">
        <v>0.49601275917065391</v>
      </c>
      <c r="D1379">
        <v>0.42583732057416268</v>
      </c>
      <c r="E1379">
        <v>0</v>
      </c>
      <c r="F1379">
        <v>6.8580542264752797E-2</v>
      </c>
      <c r="G1379">
        <v>0.41626794258373206</v>
      </c>
      <c r="H1379">
        <v>0.51515151515151514</v>
      </c>
      <c r="I1379">
        <v>0</v>
      </c>
      <c r="J1379">
        <v>6.3897763578274758E-2</v>
      </c>
      <c r="K1379">
        <v>0.34824281150159747</v>
      </c>
      <c r="L1379">
        <v>0.58785942492012777</v>
      </c>
      <c r="M1379">
        <v>0</v>
      </c>
      <c r="N1379">
        <v>0.10031847133757962</v>
      </c>
      <c r="O1379">
        <v>0.61146496815286622</v>
      </c>
      <c r="P1379">
        <v>0.28821656050955413</v>
      </c>
      <c r="Q1379">
        <v>1</v>
      </c>
      <c r="R1379">
        <f t="shared" si="399"/>
        <v>0</v>
      </c>
      <c r="S1379">
        <f t="shared" si="400"/>
        <v>-0.27320036819677035</v>
      </c>
      <c r="T1379">
        <f t="shared" si="401"/>
        <v>-1.9050656064655602</v>
      </c>
      <c r="U1379">
        <f t="shared" si="402"/>
        <v>-1.5353171608664773</v>
      </c>
      <c r="V1379">
        <f t="shared" si="403"/>
        <v>0</v>
      </c>
      <c r="W1379">
        <f t="shared" si="404"/>
        <v>-0.12996146705542266</v>
      </c>
      <c r="X1379">
        <f t="shared" si="405"/>
        <v>-0.82582844273325362</v>
      </c>
      <c r="Y1379">
        <f t="shared" si="406"/>
        <v>-1.2400864109848484</v>
      </c>
      <c r="Z1379">
        <f t="shared" si="407"/>
        <v>0</v>
      </c>
      <c r="AA1379">
        <f t="shared" si="408"/>
        <v>-9.5550244608626198E-2</v>
      </c>
      <c r="AB1379">
        <f t="shared" si="409"/>
        <v>-0.390072758586262</v>
      </c>
      <c r="AC1379">
        <f t="shared" si="410"/>
        <v>-0.21140550119808305</v>
      </c>
      <c r="AD1379">
        <f t="shared" si="411"/>
        <v>0</v>
      </c>
      <c r="AE1379">
        <f t="shared" si="412"/>
        <v>-0.33152119824840764</v>
      </c>
      <c r="AF1379">
        <f t="shared" si="413"/>
        <v>-2.1902866242038215</v>
      </c>
      <c r="AG1379">
        <f t="shared" si="414"/>
        <v>-1.0031287320859872</v>
      </c>
      <c r="AH1379">
        <f t="shared" si="415"/>
        <v>-10.131424515233519</v>
      </c>
      <c r="AI1379">
        <f t="shared" si="416"/>
        <v>-62.916300797936643</v>
      </c>
      <c r="AJ1379">
        <f t="shared" si="417"/>
        <v>1.2506280317952201</v>
      </c>
    </row>
    <row r="1380" spans="1:36" x14ac:dyDescent="0.25">
      <c r="A1380">
        <v>0</v>
      </c>
      <c r="B1380">
        <v>6.9129916567342076E-2</v>
      </c>
      <c r="C1380">
        <v>0.59356376638855779</v>
      </c>
      <c r="D1380">
        <v>0.33730631704410013</v>
      </c>
      <c r="E1380">
        <v>0</v>
      </c>
      <c r="F1380">
        <v>5.959475566150179E-2</v>
      </c>
      <c r="G1380">
        <v>0.53158522050059598</v>
      </c>
      <c r="H1380">
        <v>0.40882002383790228</v>
      </c>
      <c r="I1380">
        <v>0</v>
      </c>
      <c r="J1380">
        <v>4.6539379474940336E-2</v>
      </c>
      <c r="K1380">
        <v>0.4713603818615752</v>
      </c>
      <c r="L1380">
        <v>0.4821002386634845</v>
      </c>
      <c r="M1380">
        <v>0</v>
      </c>
      <c r="N1380">
        <v>0.12395709177592372</v>
      </c>
      <c r="O1380">
        <v>0.62097735399284859</v>
      </c>
      <c r="P1380">
        <v>0.25506555423122768</v>
      </c>
      <c r="Q1380">
        <v>1</v>
      </c>
      <c r="R1380">
        <f t="shared" si="399"/>
        <v>0</v>
      </c>
      <c r="S1380">
        <f t="shared" si="400"/>
        <v>-0.24166779182806913</v>
      </c>
      <c r="T1380">
        <f t="shared" si="401"/>
        <v>-2.2797355424519519</v>
      </c>
      <c r="U1380">
        <f t="shared" si="402"/>
        <v>-1.2161267977363306</v>
      </c>
      <c r="V1380">
        <f t="shared" si="403"/>
        <v>0</v>
      </c>
      <c r="W1380">
        <f t="shared" si="404"/>
        <v>-0.1129332259386174</v>
      </c>
      <c r="X1380">
        <f t="shared" si="405"/>
        <v>-1.0546048588349226</v>
      </c>
      <c r="Y1380">
        <f t="shared" si="406"/>
        <v>-0.98412242066448152</v>
      </c>
      <c r="Z1380">
        <f t="shared" si="407"/>
        <v>0</v>
      </c>
      <c r="AA1380">
        <f t="shared" si="408"/>
        <v>-6.9593188301760145E-2</v>
      </c>
      <c r="AB1380">
        <f t="shared" si="409"/>
        <v>-0.5279788652297136</v>
      </c>
      <c r="AC1380">
        <f t="shared" si="410"/>
        <v>-0.1733724735232697</v>
      </c>
      <c r="AD1380">
        <f t="shared" si="411"/>
        <v>0</v>
      </c>
      <c r="AE1380">
        <f t="shared" si="412"/>
        <v>-0.40963945172824789</v>
      </c>
      <c r="AF1380">
        <f t="shared" si="413"/>
        <v>-2.2243602875446959</v>
      </c>
      <c r="AG1380">
        <f t="shared" si="414"/>
        <v>-0.88774769070321824</v>
      </c>
      <c r="AH1380">
        <f t="shared" si="415"/>
        <v>-10.181882594485279</v>
      </c>
      <c r="AI1380">
        <f t="shared" si="416"/>
        <v>-63.22964623984528</v>
      </c>
      <c r="AJ1380">
        <f t="shared" si="417"/>
        <v>0.93824955290331291</v>
      </c>
    </row>
    <row r="1381" spans="1:36" x14ac:dyDescent="0.25">
      <c r="A1381">
        <v>0</v>
      </c>
      <c r="B1381">
        <v>1.3736263736263736E-2</v>
      </c>
      <c r="C1381">
        <v>0.67170329670329665</v>
      </c>
      <c r="D1381">
        <v>0.31456043956043955</v>
      </c>
      <c r="E1381">
        <v>0</v>
      </c>
      <c r="F1381">
        <v>1.2362637362637362E-2</v>
      </c>
      <c r="G1381">
        <v>0.58653846153846156</v>
      </c>
      <c r="H1381">
        <v>0.40109890109890112</v>
      </c>
      <c r="I1381">
        <v>0</v>
      </c>
      <c r="J1381">
        <v>2.7472527472527475E-3</v>
      </c>
      <c r="K1381">
        <v>0.54670329670329665</v>
      </c>
      <c r="L1381">
        <v>0.45054945054945056</v>
      </c>
      <c r="M1381">
        <v>0</v>
      </c>
      <c r="N1381">
        <v>7.8189300411522639E-2</v>
      </c>
      <c r="O1381">
        <v>0.69410150891632372</v>
      </c>
      <c r="P1381">
        <v>0.22770919067215364</v>
      </c>
      <c r="Q1381">
        <v>1</v>
      </c>
      <c r="R1381">
        <f t="shared" si="399"/>
        <v>0</v>
      </c>
      <c r="S1381">
        <f t="shared" si="400"/>
        <v>-4.801991221668956E-2</v>
      </c>
      <c r="T1381">
        <f t="shared" si="401"/>
        <v>-2.5798506684355682</v>
      </c>
      <c r="U1381">
        <f t="shared" si="402"/>
        <v>-1.1341186355758499</v>
      </c>
      <c r="V1381">
        <f t="shared" si="403"/>
        <v>0</v>
      </c>
      <c r="W1381">
        <f t="shared" si="404"/>
        <v>-2.3427439259958792E-2</v>
      </c>
      <c r="X1381">
        <f t="shared" si="405"/>
        <v>-1.1636258638822117</v>
      </c>
      <c r="Y1381">
        <f t="shared" si="406"/>
        <v>-0.9655359289148352</v>
      </c>
      <c r="Z1381">
        <f t="shared" si="407"/>
        <v>0</v>
      </c>
      <c r="AA1381">
        <f t="shared" si="408"/>
        <v>-4.108135516826923E-3</v>
      </c>
      <c r="AB1381">
        <f t="shared" si="409"/>
        <v>-0.61237175910027464</v>
      </c>
      <c r="AC1381">
        <f t="shared" si="410"/>
        <v>-0.16202620621565936</v>
      </c>
      <c r="AD1381">
        <f t="shared" si="411"/>
        <v>0</v>
      </c>
      <c r="AE1381">
        <f t="shared" si="412"/>
        <v>-0.25839120370370372</v>
      </c>
      <c r="AF1381">
        <f t="shared" si="413"/>
        <v>-2.4862932956104253</v>
      </c>
      <c r="AG1381">
        <f t="shared" si="414"/>
        <v>-0.79253472222222221</v>
      </c>
      <c r="AH1381">
        <f t="shared" si="415"/>
        <v>-10.230303770654224</v>
      </c>
      <c r="AI1381">
        <f t="shared" si="416"/>
        <v>-63.530342482535985</v>
      </c>
      <c r="AJ1381">
        <f t="shared" si="417"/>
        <v>0.63848123864897055</v>
      </c>
    </row>
    <row r="1382" spans="1:36" x14ac:dyDescent="0.25">
      <c r="A1382">
        <v>0</v>
      </c>
      <c r="B1382">
        <v>5.0530255770430445E-2</v>
      </c>
      <c r="C1382">
        <v>0.6425452276980661</v>
      </c>
      <c r="D1382">
        <v>0.30692451653150343</v>
      </c>
      <c r="E1382">
        <v>0</v>
      </c>
      <c r="F1382">
        <v>1.9338739862757331E-2</v>
      </c>
      <c r="G1382">
        <v>0.59825327510917026</v>
      </c>
      <c r="H1382">
        <v>0.38240798502807238</v>
      </c>
      <c r="I1382">
        <v>0</v>
      </c>
      <c r="J1382">
        <v>5.6144728633811605E-3</v>
      </c>
      <c r="K1382">
        <v>0.52526512788521518</v>
      </c>
      <c r="L1382">
        <v>0.46912039925140364</v>
      </c>
      <c r="M1382">
        <v>0</v>
      </c>
      <c r="N1382">
        <v>0.11104179663131628</v>
      </c>
      <c r="O1382">
        <v>0.67685589519650657</v>
      </c>
      <c r="P1382">
        <v>0.21210230817217718</v>
      </c>
      <c r="Q1382">
        <v>1</v>
      </c>
      <c r="R1382">
        <f t="shared" si="399"/>
        <v>0</v>
      </c>
      <c r="S1382">
        <f t="shared" si="400"/>
        <v>-0.17664617489667811</v>
      </c>
      <c r="T1382">
        <f t="shared" si="401"/>
        <v>-2.4678615443942995</v>
      </c>
      <c r="U1382">
        <f t="shared" si="402"/>
        <v>-1.1065880197773705</v>
      </c>
      <c r="V1382">
        <f t="shared" si="403"/>
        <v>0</v>
      </c>
      <c r="W1382">
        <f t="shared" si="404"/>
        <v>-3.6647289749688089E-2</v>
      </c>
      <c r="X1382">
        <f t="shared" si="405"/>
        <v>-1.1868667269377728</v>
      </c>
      <c r="Y1382">
        <f t="shared" si="406"/>
        <v>-0.92054265927167811</v>
      </c>
      <c r="Z1382">
        <f t="shared" si="407"/>
        <v>0</v>
      </c>
      <c r="AA1382">
        <f t="shared" si="408"/>
        <v>-8.3956655977074236E-3</v>
      </c>
      <c r="AB1382">
        <f t="shared" si="409"/>
        <v>-0.58835849773861504</v>
      </c>
      <c r="AC1382">
        <f t="shared" si="410"/>
        <v>-0.16870467482844667</v>
      </c>
      <c r="AD1382">
        <f t="shared" si="411"/>
        <v>0</v>
      </c>
      <c r="AE1382">
        <f t="shared" si="412"/>
        <v>-0.36695843730505301</v>
      </c>
      <c r="AF1382">
        <f t="shared" si="413"/>
        <v>-2.4245189683406116</v>
      </c>
      <c r="AG1382">
        <f t="shared" si="414"/>
        <v>-0.73821545539613231</v>
      </c>
      <c r="AH1382">
        <f t="shared" si="415"/>
        <v>-10.190304114234053</v>
      </c>
      <c r="AI1382">
        <f t="shared" si="416"/>
        <v>-63.281944005958323</v>
      </c>
      <c r="AJ1382">
        <f t="shared" si="417"/>
        <v>0.88611317418873026</v>
      </c>
    </row>
    <row r="1383" spans="1:36" x14ac:dyDescent="0.25">
      <c r="A1383">
        <v>0</v>
      </c>
      <c r="B1383">
        <v>1.9014084507042252E-2</v>
      </c>
      <c r="C1383">
        <v>0.69507042253521123</v>
      </c>
      <c r="D1383">
        <v>0.28591549295774649</v>
      </c>
      <c r="E1383">
        <v>0</v>
      </c>
      <c r="F1383">
        <v>1.3380281690140845E-2</v>
      </c>
      <c r="G1383">
        <v>0.63661971830985919</v>
      </c>
      <c r="H1383">
        <v>0.35</v>
      </c>
      <c r="I1383">
        <v>0</v>
      </c>
      <c r="J1383">
        <v>1.1971830985915493E-2</v>
      </c>
      <c r="K1383">
        <v>0.55563380281690145</v>
      </c>
      <c r="L1383">
        <v>0.43239436619718308</v>
      </c>
      <c r="M1383">
        <v>0</v>
      </c>
      <c r="N1383">
        <v>5.840957072484166E-2</v>
      </c>
      <c r="O1383">
        <v>0.73258268824771289</v>
      </c>
      <c r="P1383">
        <v>0.20900774102744546</v>
      </c>
      <c r="Q1383">
        <v>1</v>
      </c>
      <c r="R1383">
        <f t="shared" si="399"/>
        <v>0</v>
      </c>
      <c r="S1383">
        <f t="shared" si="400"/>
        <v>-6.64703798965669E-2</v>
      </c>
      <c r="T1383">
        <f t="shared" si="401"/>
        <v>-2.6695981737593528</v>
      </c>
      <c r="U1383">
        <f t="shared" si="402"/>
        <v>-1.030841924103213</v>
      </c>
      <c r="V1383">
        <f t="shared" si="403"/>
        <v>0</v>
      </c>
      <c r="W1383">
        <f t="shared" si="404"/>
        <v>-2.5355895136443662E-2</v>
      </c>
      <c r="X1383">
        <f t="shared" si="405"/>
        <v>-1.2629814040492959</v>
      </c>
      <c r="Y1383">
        <f t="shared" si="406"/>
        <v>-0.842529296875</v>
      </c>
      <c r="Z1383">
        <f t="shared" si="407"/>
        <v>0</v>
      </c>
      <c r="AA1383">
        <f t="shared" si="408"/>
        <v>-1.7902213083186621E-2</v>
      </c>
      <c r="AB1383">
        <f t="shared" si="409"/>
        <v>-0.62237497249119722</v>
      </c>
      <c r="AC1383">
        <f t="shared" si="410"/>
        <v>-0.15549729038292254</v>
      </c>
      <c r="AD1383">
        <f t="shared" si="411"/>
        <v>0</v>
      </c>
      <c r="AE1383">
        <f t="shared" si="412"/>
        <v>-0.19302537825475016</v>
      </c>
      <c r="AF1383">
        <f t="shared" si="413"/>
        <v>-2.6241340825123154</v>
      </c>
      <c r="AG1383">
        <f t="shared" si="414"/>
        <v>-0.7274449111541168</v>
      </c>
      <c r="AH1383">
        <f t="shared" si="415"/>
        <v>-10.238155921698361</v>
      </c>
      <c r="AI1383">
        <f t="shared" si="416"/>
        <v>-63.57910446030732</v>
      </c>
      <c r="AJ1383">
        <f t="shared" si="417"/>
        <v>0.58986973707042889</v>
      </c>
    </row>
    <row r="1384" spans="1:36" x14ac:dyDescent="0.25">
      <c r="A1384">
        <v>0</v>
      </c>
      <c r="B1384">
        <v>2.2560335781741866E-2</v>
      </c>
      <c r="C1384">
        <v>0.6935991605456453</v>
      </c>
      <c r="D1384">
        <v>0.28384050367261282</v>
      </c>
      <c r="E1384">
        <v>0</v>
      </c>
      <c r="F1384">
        <v>9.4438614900314802E-3</v>
      </c>
      <c r="G1384">
        <v>0.61594963273871983</v>
      </c>
      <c r="H1384">
        <v>0.37460650577124871</v>
      </c>
      <c r="I1384">
        <v>0</v>
      </c>
      <c r="J1384">
        <v>4.7219307450157401E-3</v>
      </c>
      <c r="K1384">
        <v>0.53777544596012594</v>
      </c>
      <c r="L1384">
        <v>0.45750262329485836</v>
      </c>
      <c r="M1384">
        <v>0</v>
      </c>
      <c r="N1384">
        <v>7.3452256033578175E-2</v>
      </c>
      <c r="O1384">
        <v>0.72875131164742912</v>
      </c>
      <c r="P1384">
        <v>0.19779643231899266</v>
      </c>
      <c r="Q1384">
        <v>1</v>
      </c>
      <c r="R1384">
        <f t="shared" si="399"/>
        <v>0</v>
      </c>
      <c r="S1384">
        <f t="shared" si="400"/>
        <v>-7.8867541029971136E-2</v>
      </c>
      <c r="T1384">
        <f t="shared" si="401"/>
        <v>-2.6639474106235244</v>
      </c>
      <c r="U1384">
        <f t="shared" si="402"/>
        <v>-1.0233607417263739</v>
      </c>
      <c r="V1384">
        <f t="shared" si="403"/>
        <v>0</v>
      </c>
      <c r="W1384">
        <f t="shared" si="404"/>
        <v>-1.7896301974029381E-2</v>
      </c>
      <c r="X1384">
        <f t="shared" si="405"/>
        <v>-1.2219742958092865</v>
      </c>
      <c r="Y1384">
        <f t="shared" si="406"/>
        <v>-0.90176273117785943</v>
      </c>
      <c r="Z1384">
        <f t="shared" si="407"/>
        <v>0</v>
      </c>
      <c r="AA1384">
        <f t="shared" si="408"/>
        <v>-7.0609926301810075E-3</v>
      </c>
      <c r="AB1384">
        <f t="shared" si="409"/>
        <v>-0.6023715200354145</v>
      </c>
      <c r="AC1384">
        <f t="shared" si="410"/>
        <v>-0.16452670022298008</v>
      </c>
      <c r="AD1384">
        <f t="shared" si="411"/>
        <v>0</v>
      </c>
      <c r="AE1384">
        <f t="shared" si="412"/>
        <v>-0.24273675236096537</v>
      </c>
      <c r="AF1384">
        <f t="shared" si="413"/>
        <v>-2.6104099717995801</v>
      </c>
      <c r="AG1384">
        <f t="shared" si="414"/>
        <v>-0.68842430154774403</v>
      </c>
      <c r="AH1384">
        <f t="shared" si="415"/>
        <v>-10.223339260937911</v>
      </c>
      <c r="AI1384">
        <f t="shared" si="416"/>
        <v>-63.487092770951712</v>
      </c>
      <c r="AJ1384">
        <f t="shared" si="417"/>
        <v>0.68159748452418034</v>
      </c>
    </row>
    <row r="1385" spans="1:36" x14ac:dyDescent="0.25">
      <c r="A1385">
        <v>0</v>
      </c>
      <c r="B1385">
        <v>2.5291828793774319E-2</v>
      </c>
      <c r="C1385">
        <v>0.69909208819714652</v>
      </c>
      <c r="D1385">
        <v>0.27561608300907914</v>
      </c>
      <c r="E1385">
        <v>0</v>
      </c>
      <c r="F1385">
        <v>1.427644386761843E-2</v>
      </c>
      <c r="G1385">
        <v>0.60869565217391308</v>
      </c>
      <c r="H1385">
        <v>0.37702790395846852</v>
      </c>
      <c r="I1385">
        <v>0</v>
      </c>
      <c r="J1385">
        <v>9.7339390006489293E-3</v>
      </c>
      <c r="K1385">
        <v>0.53731343283582089</v>
      </c>
      <c r="L1385">
        <v>0.45295262816353016</v>
      </c>
      <c r="M1385">
        <v>0</v>
      </c>
      <c r="N1385">
        <v>4.6692607003891051E-2</v>
      </c>
      <c r="O1385">
        <v>0.76977950713359278</v>
      </c>
      <c r="P1385">
        <v>0.1835278858625162</v>
      </c>
      <c r="Q1385">
        <v>1</v>
      </c>
      <c r="R1385">
        <f t="shared" si="399"/>
        <v>0</v>
      </c>
      <c r="S1385">
        <f t="shared" si="400"/>
        <v>-8.8416429809095337E-2</v>
      </c>
      <c r="T1385">
        <f t="shared" si="401"/>
        <v>-2.6850444234608055</v>
      </c>
      <c r="U1385">
        <f t="shared" si="402"/>
        <v>-0.99370835201594931</v>
      </c>
      <c r="V1385">
        <f t="shared" si="403"/>
        <v>0</v>
      </c>
      <c r="W1385">
        <f t="shared" si="404"/>
        <v>-2.7054139965931215E-2</v>
      </c>
      <c r="X1385">
        <f t="shared" si="405"/>
        <v>-1.2075832201086958</v>
      </c>
      <c r="Y1385">
        <f t="shared" si="406"/>
        <v>-0.90759158521252437</v>
      </c>
      <c r="Z1385">
        <f t="shared" si="407"/>
        <v>0</v>
      </c>
      <c r="AA1385">
        <f t="shared" si="408"/>
        <v>-1.4555755951898118E-2</v>
      </c>
      <c r="AB1385">
        <f t="shared" si="409"/>
        <v>-0.60185401119402981</v>
      </c>
      <c r="AC1385">
        <f t="shared" si="410"/>
        <v>-0.1628904348840039</v>
      </c>
      <c r="AD1385">
        <f t="shared" si="411"/>
        <v>0</v>
      </c>
      <c r="AE1385">
        <f t="shared" si="412"/>
        <v>-0.15430447470817121</v>
      </c>
      <c r="AF1385">
        <f t="shared" si="413"/>
        <v>-2.7573742501621274</v>
      </c>
      <c r="AG1385">
        <f t="shared" si="414"/>
        <v>-0.63876307149805445</v>
      </c>
      <c r="AH1385">
        <f t="shared" si="415"/>
        <v>-10.239140148971288</v>
      </c>
      <c r="AI1385">
        <f t="shared" si="416"/>
        <v>-63.585216526686921</v>
      </c>
      <c r="AJ1385">
        <f t="shared" si="417"/>
        <v>0.58377653211772174</v>
      </c>
    </row>
    <row r="1386" spans="1:36" x14ac:dyDescent="0.25">
      <c r="A1386">
        <v>0</v>
      </c>
      <c r="B1386">
        <v>8.2901554404145074E-3</v>
      </c>
      <c r="C1386">
        <v>0.72124352331606223</v>
      </c>
      <c r="D1386">
        <v>0.27046632124352332</v>
      </c>
      <c r="E1386">
        <v>0</v>
      </c>
      <c r="F1386">
        <v>3.4542314335060447E-3</v>
      </c>
      <c r="G1386">
        <v>0.6203799654576857</v>
      </c>
      <c r="H1386">
        <v>0.37616580310880832</v>
      </c>
      <c r="I1386">
        <v>0</v>
      </c>
      <c r="J1386">
        <v>1.38217000691085E-3</v>
      </c>
      <c r="K1386">
        <v>0.53939184519695926</v>
      </c>
      <c r="L1386">
        <v>0.45922598479612992</v>
      </c>
      <c r="M1386">
        <v>0</v>
      </c>
      <c r="N1386">
        <v>2.0365895754228511E-2</v>
      </c>
      <c r="O1386">
        <v>0.80151881256472213</v>
      </c>
      <c r="P1386">
        <v>0.17811529168104936</v>
      </c>
      <c r="Q1386">
        <v>1</v>
      </c>
      <c r="R1386">
        <f t="shared" si="399"/>
        <v>0</v>
      </c>
      <c r="S1386">
        <f t="shared" si="400"/>
        <v>-2.8981136658031086E-2</v>
      </c>
      <c r="T1386">
        <f t="shared" si="401"/>
        <v>-2.7701227534002593</v>
      </c>
      <c r="U1386">
        <f t="shared" si="402"/>
        <v>-0.97514136121680706</v>
      </c>
      <c r="V1386">
        <f t="shared" si="403"/>
        <v>0</v>
      </c>
      <c r="W1386">
        <f t="shared" si="404"/>
        <v>-6.5458360319516403E-3</v>
      </c>
      <c r="X1386">
        <f t="shared" si="405"/>
        <v>-1.2307635740500864</v>
      </c>
      <c r="Y1386">
        <f t="shared" si="406"/>
        <v>-0.90551631314766845</v>
      </c>
      <c r="Z1386">
        <f t="shared" si="407"/>
        <v>0</v>
      </c>
      <c r="AA1386">
        <f t="shared" si="408"/>
        <v>-2.0668435772287492E-3</v>
      </c>
      <c r="AB1386">
        <f t="shared" si="409"/>
        <v>-0.60418207660245338</v>
      </c>
      <c r="AC1386">
        <f t="shared" si="410"/>
        <v>-0.16514645400505357</v>
      </c>
      <c r="AD1386">
        <f t="shared" si="411"/>
        <v>0</v>
      </c>
      <c r="AE1386">
        <f t="shared" si="412"/>
        <v>-6.7302921125302034E-2</v>
      </c>
      <c r="AF1386">
        <f t="shared" si="413"/>
        <v>-2.8710654340697275</v>
      </c>
      <c r="AG1386">
        <f t="shared" si="414"/>
        <v>-0.61992470659302723</v>
      </c>
      <c r="AH1386">
        <f t="shared" si="415"/>
        <v>-10.246759410477596</v>
      </c>
      <c r="AI1386">
        <f t="shared" si="416"/>
        <v>-63.632532256875528</v>
      </c>
      <c r="AJ1386">
        <f t="shared" si="417"/>
        <v>0.53660681509887109</v>
      </c>
    </row>
    <row r="1387" spans="1:36" x14ac:dyDescent="0.25">
      <c r="A1387">
        <v>0</v>
      </c>
      <c r="B1387">
        <v>2.4297646165527716E-2</v>
      </c>
      <c r="C1387">
        <v>0.71753986332574027</v>
      </c>
      <c r="D1387">
        <v>0.25816249050873197</v>
      </c>
      <c r="E1387">
        <v>0</v>
      </c>
      <c r="F1387">
        <v>4.5558086560364463E-3</v>
      </c>
      <c r="G1387">
        <v>0.64692482915717542</v>
      </c>
      <c r="H1387">
        <v>0.34851936218678814</v>
      </c>
      <c r="I1387">
        <v>0</v>
      </c>
      <c r="J1387">
        <v>2.2779043280182231E-3</v>
      </c>
      <c r="K1387">
        <v>0.56947608200455579</v>
      </c>
      <c r="L1387">
        <v>0.42824601366742598</v>
      </c>
      <c r="M1387">
        <v>0</v>
      </c>
      <c r="N1387">
        <v>6.5299924069855728E-2</v>
      </c>
      <c r="O1387">
        <v>0.75246772968868636</v>
      </c>
      <c r="P1387">
        <v>0.18223234624145787</v>
      </c>
      <c r="Q1387">
        <v>1</v>
      </c>
      <c r="R1387">
        <f t="shared" si="399"/>
        <v>0</v>
      </c>
      <c r="S1387">
        <f t="shared" si="400"/>
        <v>-8.4940916856492035E-2</v>
      </c>
      <c r="T1387">
        <f t="shared" si="401"/>
        <v>-2.7558978869323032</v>
      </c>
      <c r="U1387">
        <f t="shared" si="402"/>
        <v>-0.93078103496345865</v>
      </c>
      <c r="V1387">
        <f t="shared" si="403"/>
        <v>0</v>
      </c>
      <c r="W1387">
        <f t="shared" si="404"/>
        <v>-8.6333463838268783E-3</v>
      </c>
      <c r="X1387">
        <f t="shared" si="405"/>
        <v>-1.283425576594533</v>
      </c>
      <c r="Y1387">
        <f t="shared" si="406"/>
        <v>-0.8389650662015945</v>
      </c>
      <c r="Z1387">
        <f t="shared" si="407"/>
        <v>0</v>
      </c>
      <c r="AA1387">
        <f t="shared" si="408"/>
        <v>-3.4062900412870157E-3</v>
      </c>
      <c r="AB1387">
        <f t="shared" si="409"/>
        <v>-0.63787994732346243</v>
      </c>
      <c r="AC1387">
        <f t="shared" si="410"/>
        <v>-0.15400546341116172</v>
      </c>
      <c r="AD1387">
        <f t="shared" si="411"/>
        <v>0</v>
      </c>
      <c r="AE1387">
        <f t="shared" si="412"/>
        <v>-0.21579584282460135</v>
      </c>
      <c r="AF1387">
        <f t="shared" si="413"/>
        <v>-2.6953629223614275</v>
      </c>
      <c r="AG1387">
        <f t="shared" si="414"/>
        <v>-0.63425398633257413</v>
      </c>
      <c r="AH1387">
        <f t="shared" si="415"/>
        <v>-10.243348280226723</v>
      </c>
      <c r="AI1387">
        <f t="shared" si="416"/>
        <v>-63.611349085979647</v>
      </c>
      <c r="AJ1387">
        <f t="shared" si="417"/>
        <v>0.55772461615018509</v>
      </c>
    </row>
    <row r="1388" spans="1:36" x14ac:dyDescent="0.25">
      <c r="A1388">
        <v>0</v>
      </c>
      <c r="B1388">
        <v>1.2237762237762238E-2</v>
      </c>
      <c r="C1388">
        <v>0.75830419580419584</v>
      </c>
      <c r="D1388">
        <v>0.22945804195804195</v>
      </c>
      <c r="E1388">
        <v>0</v>
      </c>
      <c r="F1388">
        <v>1.7482517482517483E-3</v>
      </c>
      <c r="G1388">
        <v>0.68662587412587417</v>
      </c>
      <c r="H1388">
        <v>0.31162587412587411</v>
      </c>
      <c r="I1388">
        <v>0</v>
      </c>
      <c r="J1388">
        <v>8.7412587412587413E-4</v>
      </c>
      <c r="K1388">
        <v>0.61232517482517479</v>
      </c>
      <c r="L1388">
        <v>0.38680069930069932</v>
      </c>
      <c r="M1388">
        <v>0</v>
      </c>
      <c r="N1388">
        <v>3.7587412587412584E-2</v>
      </c>
      <c r="O1388">
        <v>0.78889860139860135</v>
      </c>
      <c r="P1388">
        <v>0.17351398601398602</v>
      </c>
      <c r="Q1388">
        <v>1</v>
      </c>
      <c r="R1388">
        <f t="shared" si="399"/>
        <v>0</v>
      </c>
      <c r="S1388">
        <f t="shared" si="400"/>
        <v>-4.2781376338505248E-2</v>
      </c>
      <c r="T1388">
        <f t="shared" si="401"/>
        <v>-2.9124638750836569</v>
      </c>
      <c r="U1388">
        <f t="shared" si="402"/>
        <v>-0.82728979470846531</v>
      </c>
      <c r="V1388">
        <f t="shared" si="403"/>
        <v>0</v>
      </c>
      <c r="W1388">
        <f t="shared" si="404"/>
        <v>-3.312971208479021E-3</v>
      </c>
      <c r="X1388">
        <f t="shared" si="405"/>
        <v>-1.362187952428431</v>
      </c>
      <c r="Y1388">
        <f t="shared" si="406"/>
        <v>-0.75015408175808562</v>
      </c>
      <c r="Z1388">
        <f t="shared" si="407"/>
        <v>0</v>
      </c>
      <c r="AA1388">
        <f t="shared" si="408"/>
        <v>-1.3071340280812937E-3</v>
      </c>
      <c r="AB1388">
        <f t="shared" si="409"/>
        <v>-0.68587595266062062</v>
      </c>
      <c r="AC1388">
        <f t="shared" si="410"/>
        <v>-0.13910093507566654</v>
      </c>
      <c r="AD1388">
        <f t="shared" si="411"/>
        <v>0</v>
      </c>
      <c r="AE1388">
        <f t="shared" si="412"/>
        <v>-0.12421465253496503</v>
      </c>
      <c r="AF1388">
        <f t="shared" si="413"/>
        <v>-2.8258594432910837</v>
      </c>
      <c r="AG1388">
        <f t="shared" si="414"/>
        <v>-0.60391000600961542</v>
      </c>
      <c r="AH1388">
        <f t="shared" si="415"/>
        <v>-10.278458175125657</v>
      </c>
      <c r="AI1388">
        <f t="shared" si="416"/>
        <v>-63.82938206891545</v>
      </c>
      <c r="AJ1388">
        <f t="shared" si="417"/>
        <v>0.34036446837560913</v>
      </c>
    </row>
    <row r="1389" spans="1:36" x14ac:dyDescent="0.25">
      <c r="A1389">
        <v>0</v>
      </c>
      <c r="B1389">
        <v>3.0058651026392963E-2</v>
      </c>
      <c r="C1389">
        <v>0.74633431085043989</v>
      </c>
      <c r="D1389">
        <v>0.22360703812316715</v>
      </c>
      <c r="E1389">
        <v>0</v>
      </c>
      <c r="F1389">
        <v>1.8341892883345562E-2</v>
      </c>
      <c r="G1389">
        <v>0.68305209097578867</v>
      </c>
      <c r="H1389">
        <v>0.29860601614086574</v>
      </c>
      <c r="I1389">
        <v>0</v>
      </c>
      <c r="J1389">
        <v>1.2490815576781777E-2</v>
      </c>
      <c r="K1389">
        <v>0.62307127112417338</v>
      </c>
      <c r="L1389">
        <v>0.36443791329904485</v>
      </c>
      <c r="M1389">
        <v>0</v>
      </c>
      <c r="N1389">
        <v>7.748538011695906E-2</v>
      </c>
      <c r="O1389">
        <v>0.75657894736842102</v>
      </c>
      <c r="P1389">
        <v>0.16593567251461988</v>
      </c>
      <c r="Q1389">
        <v>1</v>
      </c>
      <c r="R1389">
        <f t="shared" si="399"/>
        <v>0</v>
      </c>
      <c r="S1389">
        <f t="shared" si="400"/>
        <v>-0.10508052344895528</v>
      </c>
      <c r="T1389">
        <f t="shared" si="401"/>
        <v>-2.8664904283987811</v>
      </c>
      <c r="U1389">
        <f t="shared" si="402"/>
        <v>-0.80619454034262739</v>
      </c>
      <c r="V1389">
        <f t="shared" si="403"/>
        <v>0</v>
      </c>
      <c r="W1389">
        <f t="shared" si="404"/>
        <v>-3.4758245254035217E-2</v>
      </c>
      <c r="X1389">
        <f t="shared" si="405"/>
        <v>-1.3550979715012839</v>
      </c>
      <c r="Y1389">
        <f t="shared" si="406"/>
        <v>-0.7188123337765957</v>
      </c>
      <c r="Z1389">
        <f t="shared" si="407"/>
        <v>0</v>
      </c>
      <c r="AA1389">
        <f t="shared" si="408"/>
        <v>-1.8678282570260836E-2</v>
      </c>
      <c r="AB1389">
        <f t="shared" si="409"/>
        <v>-0.69791283982365904</v>
      </c>
      <c r="AC1389">
        <f t="shared" si="410"/>
        <v>-0.13105884919177077</v>
      </c>
      <c r="AD1389">
        <f t="shared" si="411"/>
        <v>0</v>
      </c>
      <c r="AE1389">
        <f t="shared" si="412"/>
        <v>-0.25606496710526316</v>
      </c>
      <c r="AF1389">
        <f t="shared" si="413"/>
        <v>-2.7100894325657894</v>
      </c>
      <c r="AG1389">
        <f t="shared" si="414"/>
        <v>-0.57753392269736836</v>
      </c>
      <c r="AH1389">
        <f t="shared" si="415"/>
        <v>-10.27777233667639</v>
      </c>
      <c r="AI1389">
        <f t="shared" si="416"/>
        <v>-63.825123001682805</v>
      </c>
      <c r="AJ1389">
        <f t="shared" si="417"/>
        <v>0.34461039241244279</v>
      </c>
    </row>
    <row r="1390" spans="1:36" x14ac:dyDescent="0.25">
      <c r="A1390">
        <v>0</v>
      </c>
      <c r="B1390">
        <v>0.17770849571317227</v>
      </c>
      <c r="C1390">
        <v>0.63756819953234611</v>
      </c>
      <c r="D1390">
        <v>0.18472330475448168</v>
      </c>
      <c r="E1390">
        <v>0</v>
      </c>
      <c r="F1390">
        <v>0.10288386593920498</v>
      </c>
      <c r="G1390">
        <v>0.66562743569758376</v>
      </c>
      <c r="H1390">
        <v>0.23148869836321123</v>
      </c>
      <c r="I1390">
        <v>0</v>
      </c>
      <c r="J1390">
        <v>6.9694596711041501E-2</v>
      </c>
      <c r="K1390">
        <v>0.65387627251370395</v>
      </c>
      <c r="L1390">
        <v>0.27642913077525449</v>
      </c>
      <c r="M1390">
        <v>0</v>
      </c>
      <c r="N1390">
        <v>0.34394409937888198</v>
      </c>
      <c r="O1390">
        <v>0.53416149068322982</v>
      </c>
      <c r="P1390">
        <v>0.12189440993788819</v>
      </c>
      <c r="Q1390">
        <v>1</v>
      </c>
      <c r="R1390">
        <f t="shared" si="399"/>
        <v>0</v>
      </c>
      <c r="S1390">
        <f t="shared" si="400"/>
        <v>-0.62124217532151216</v>
      </c>
      <c r="T1390">
        <f t="shared" si="401"/>
        <v>-2.4487459772932096</v>
      </c>
      <c r="U1390">
        <f t="shared" si="402"/>
        <v>-0.6660028280732414</v>
      </c>
      <c r="V1390">
        <f t="shared" si="403"/>
        <v>0</v>
      </c>
      <c r="W1390">
        <f t="shared" si="404"/>
        <v>-0.19496693540530008</v>
      </c>
      <c r="X1390">
        <f t="shared" si="405"/>
        <v>-1.3205294293160561</v>
      </c>
      <c r="Y1390">
        <f t="shared" si="406"/>
        <v>-0.55724574361847234</v>
      </c>
      <c r="Z1390">
        <f t="shared" si="407"/>
        <v>0</v>
      </c>
      <c r="AA1390">
        <f t="shared" si="408"/>
        <v>-0.10421860470095927</v>
      </c>
      <c r="AB1390">
        <f t="shared" si="409"/>
        <v>-0.73241805134103366</v>
      </c>
      <c r="AC1390">
        <f t="shared" si="410"/>
        <v>-9.9409206453112756E-2</v>
      </c>
      <c r="AD1390">
        <f t="shared" si="411"/>
        <v>0</v>
      </c>
      <c r="AE1390">
        <f t="shared" si="412"/>
        <v>-1.136627765916149</v>
      </c>
      <c r="AF1390">
        <f t="shared" si="413"/>
        <v>-1.9133831521739131</v>
      </c>
      <c r="AG1390">
        <f t="shared" si="414"/>
        <v>-0.42424968458850931</v>
      </c>
      <c r="AH1390">
        <f t="shared" si="415"/>
        <v>-10.219039554201469</v>
      </c>
      <c r="AI1390">
        <f t="shared" si="416"/>
        <v>-63.460391526524916</v>
      </c>
      <c r="AJ1390">
        <f t="shared" si="417"/>
        <v>0.70821633070160639</v>
      </c>
    </row>
    <row r="1391" spans="1:36" x14ac:dyDescent="0.25">
      <c r="A1391">
        <v>0</v>
      </c>
      <c r="B1391">
        <v>1.8384401114206129E-2</v>
      </c>
      <c r="C1391">
        <v>0.8116991643454039</v>
      </c>
      <c r="D1391">
        <v>0.16991643454038996</v>
      </c>
      <c r="E1391">
        <v>0</v>
      </c>
      <c r="F1391">
        <v>3.3426183844011141E-3</v>
      </c>
      <c r="G1391">
        <v>0.75933147632311981</v>
      </c>
      <c r="H1391">
        <v>0.2373259052924791</v>
      </c>
      <c r="I1391">
        <v>0</v>
      </c>
      <c r="J1391">
        <v>1.1142061281337048E-3</v>
      </c>
      <c r="K1391">
        <v>0.70640668523676875</v>
      </c>
      <c r="L1391">
        <v>0.29247910863509752</v>
      </c>
      <c r="M1391">
        <v>0</v>
      </c>
      <c r="N1391">
        <v>3.4540389972144848E-2</v>
      </c>
      <c r="O1391">
        <v>0.84233983286908076</v>
      </c>
      <c r="P1391">
        <v>0.12311977715877437</v>
      </c>
      <c r="Q1391">
        <v>1</v>
      </c>
      <c r="R1391">
        <f t="shared" si="399"/>
        <v>0</v>
      </c>
      <c r="S1391">
        <f t="shared" si="400"/>
        <v>-6.4269101453690816E-2</v>
      </c>
      <c r="T1391">
        <f t="shared" si="401"/>
        <v>-3.1175410958717791</v>
      </c>
      <c r="U1391">
        <f t="shared" si="402"/>
        <v>-0.612618023970665</v>
      </c>
      <c r="V1391">
        <f t="shared" si="403"/>
        <v>0</v>
      </c>
      <c r="W1391">
        <f t="shared" si="404"/>
        <v>-6.3343271239554317E-3</v>
      </c>
      <c r="X1391">
        <f t="shared" si="405"/>
        <v>-1.5064276310062674</v>
      </c>
      <c r="Y1391">
        <f t="shared" si="406"/>
        <v>-0.571297223189415</v>
      </c>
      <c r="Z1391">
        <f t="shared" si="407"/>
        <v>0</v>
      </c>
      <c r="AA1391">
        <f t="shared" si="408"/>
        <v>-1.6661407555710306E-3</v>
      </c>
      <c r="AB1391">
        <f t="shared" si="409"/>
        <v>-0.79125826949860723</v>
      </c>
      <c r="AC1391">
        <f t="shared" si="410"/>
        <v>-0.10518108569811979</v>
      </c>
      <c r="AD1391">
        <f t="shared" si="411"/>
        <v>0</v>
      </c>
      <c r="AE1391">
        <f t="shared" si="412"/>
        <v>-0.11414519498607242</v>
      </c>
      <c r="AF1391">
        <f t="shared" si="413"/>
        <v>-3.0172876044568246</v>
      </c>
      <c r="AG1391">
        <f t="shared" si="414"/>
        <v>-0.428514536908078</v>
      </c>
      <c r="AH1391">
        <f t="shared" si="415"/>
        <v>-10.336540234919045</v>
      </c>
      <c r="AI1391">
        <f t="shared" si="416"/>
        <v>-64.190072546294019</v>
      </c>
      <c r="AJ1391">
        <f t="shared" si="417"/>
        <v>-1.9212942382339532E-2</v>
      </c>
    </row>
    <row r="1392" spans="1:36" x14ac:dyDescent="0.25">
      <c r="A1392">
        <v>0</v>
      </c>
      <c r="B1392">
        <v>2.1949974476773864E-2</v>
      </c>
      <c r="C1392">
        <v>0.81674323634507406</v>
      </c>
      <c r="D1392">
        <v>0.16130678917815211</v>
      </c>
      <c r="E1392">
        <v>0</v>
      </c>
      <c r="F1392">
        <v>1.6334864726901481E-2</v>
      </c>
      <c r="G1392">
        <v>0.76365492598264417</v>
      </c>
      <c r="H1392">
        <v>0.22001020929045431</v>
      </c>
      <c r="I1392">
        <v>0</v>
      </c>
      <c r="J1392">
        <v>1.4293006636038795E-2</v>
      </c>
      <c r="K1392">
        <v>0.69831546707503833</v>
      </c>
      <c r="L1392">
        <v>0.28739152628892289</v>
      </c>
      <c r="M1392">
        <v>0</v>
      </c>
      <c r="N1392">
        <v>5.4109239407861151E-2</v>
      </c>
      <c r="O1392">
        <v>0.81878509443593672</v>
      </c>
      <c r="P1392">
        <v>0.12710566615620214</v>
      </c>
      <c r="Q1392">
        <v>1</v>
      </c>
      <c r="R1392">
        <f t="shared" si="399"/>
        <v>0</v>
      </c>
      <c r="S1392">
        <f t="shared" si="400"/>
        <v>-7.6733809700421138E-2</v>
      </c>
      <c r="T1392">
        <f t="shared" si="401"/>
        <v>-3.1369141622001022</v>
      </c>
      <c r="U1392">
        <f t="shared" si="402"/>
        <v>-0.58157674215958399</v>
      </c>
      <c r="V1392">
        <f t="shared" si="403"/>
        <v>0</v>
      </c>
      <c r="W1392">
        <f t="shared" si="404"/>
        <v>-3.0954887697805005E-2</v>
      </c>
      <c r="X1392">
        <f t="shared" si="405"/>
        <v>-1.5150048653649821</v>
      </c>
      <c r="Y1392">
        <f t="shared" si="406"/>
        <v>-0.52961441982516588</v>
      </c>
      <c r="Z1392">
        <f t="shared" si="407"/>
        <v>0</v>
      </c>
      <c r="AA1392">
        <f t="shared" si="408"/>
        <v>-2.1373209386166412E-2</v>
      </c>
      <c r="AB1392">
        <f t="shared" si="409"/>
        <v>-0.78219515696784081</v>
      </c>
      <c r="AC1392">
        <f t="shared" si="410"/>
        <v>-0.10335149370692955</v>
      </c>
      <c r="AD1392">
        <f t="shared" si="411"/>
        <v>0</v>
      </c>
      <c r="AE1392">
        <f t="shared" si="412"/>
        <v>-0.17881412710566616</v>
      </c>
      <c r="AF1392">
        <f t="shared" si="413"/>
        <v>-2.9329137953037265</v>
      </c>
      <c r="AG1392">
        <f t="shared" si="414"/>
        <v>-0.44238729900459417</v>
      </c>
      <c r="AH1392">
        <f t="shared" si="415"/>
        <v>-10.331833968422986</v>
      </c>
      <c r="AI1392">
        <f t="shared" si="416"/>
        <v>-64.160846559557797</v>
      </c>
      <c r="AJ1392">
        <f t="shared" si="417"/>
        <v>9.9228549190872057E-3</v>
      </c>
    </row>
    <row r="1393" spans="1:36" x14ac:dyDescent="0.25">
      <c r="A1393">
        <v>0</v>
      </c>
      <c r="B1393">
        <v>0.12223101265822785</v>
      </c>
      <c r="C1393">
        <v>0.73417721518987344</v>
      </c>
      <c r="D1393">
        <v>0.14359177215189872</v>
      </c>
      <c r="E1393">
        <v>0</v>
      </c>
      <c r="F1393">
        <v>6.2945368171021379E-2</v>
      </c>
      <c r="G1393">
        <v>0.74386381631037213</v>
      </c>
      <c r="H1393">
        <v>0.19319081551860648</v>
      </c>
      <c r="I1393">
        <v>0</v>
      </c>
      <c r="J1393">
        <v>4.0792079207920794E-2</v>
      </c>
      <c r="K1393">
        <v>0.73227722772277226</v>
      </c>
      <c r="L1393">
        <v>0.22693069306930694</v>
      </c>
      <c r="M1393">
        <v>0</v>
      </c>
      <c r="N1393">
        <v>0.24447949526813881</v>
      </c>
      <c r="O1393">
        <v>0.64235015772870663</v>
      </c>
      <c r="P1393">
        <v>0.11317034700315458</v>
      </c>
      <c r="Q1393">
        <v>1</v>
      </c>
      <c r="R1393">
        <f t="shared" si="399"/>
        <v>0</v>
      </c>
      <c r="S1393">
        <f t="shared" si="400"/>
        <v>-0.42730123785477653</v>
      </c>
      <c r="T1393">
        <f t="shared" si="401"/>
        <v>-2.8197979504549053</v>
      </c>
      <c r="U1393">
        <f t="shared" si="402"/>
        <v>-0.5177068831045416</v>
      </c>
      <c r="V1393">
        <f t="shared" si="403"/>
        <v>0</v>
      </c>
      <c r="W1393">
        <f t="shared" si="404"/>
        <v>-0.1192827020858076</v>
      </c>
      <c r="X1393">
        <f t="shared" si="405"/>
        <v>-1.4757415457368368</v>
      </c>
      <c r="Y1393">
        <f t="shared" si="406"/>
        <v>-0.46505406274742672</v>
      </c>
      <c r="Z1393">
        <f t="shared" si="407"/>
        <v>0</v>
      </c>
      <c r="AA1393">
        <f t="shared" si="408"/>
        <v>-6.0998897741336634E-2</v>
      </c>
      <c r="AB1393">
        <f t="shared" si="409"/>
        <v>-0.82023630878712872</v>
      </c>
      <c r="AC1393">
        <f t="shared" si="410"/>
        <v>-8.1608620823019798E-2</v>
      </c>
      <c r="AD1393">
        <f t="shared" si="411"/>
        <v>0</v>
      </c>
      <c r="AE1393">
        <f t="shared" si="412"/>
        <v>-0.80792833201892744</v>
      </c>
      <c r="AF1393">
        <f t="shared" si="413"/>
        <v>-2.3009183384266563</v>
      </c>
      <c r="AG1393">
        <f t="shared" si="414"/>
        <v>-0.39388585617113564</v>
      </c>
      <c r="AH1393">
        <f t="shared" si="415"/>
        <v>-10.2904607359525</v>
      </c>
      <c r="AI1393">
        <f t="shared" si="416"/>
        <v>-63.903918154753306</v>
      </c>
      <c r="AJ1393">
        <f t="shared" si="417"/>
        <v>0.26605839589929436</v>
      </c>
    </row>
    <row r="1394" spans="1:36" x14ac:dyDescent="0.25">
      <c r="A1394">
        <v>0</v>
      </c>
      <c r="B1394">
        <v>0.12522741055184961</v>
      </c>
      <c r="C1394">
        <v>0.76258338386901148</v>
      </c>
      <c r="D1394">
        <v>0.11218920557913888</v>
      </c>
      <c r="E1394">
        <v>0</v>
      </c>
      <c r="F1394">
        <v>6.6424021838034572E-2</v>
      </c>
      <c r="G1394">
        <v>0.80315438277221718</v>
      </c>
      <c r="H1394">
        <v>0.13042159538974826</v>
      </c>
      <c r="I1394">
        <v>0</v>
      </c>
      <c r="J1394">
        <v>4.3729122380807776E-2</v>
      </c>
      <c r="K1394">
        <v>0.80989978742787727</v>
      </c>
      <c r="L1394">
        <v>0.14637109019131492</v>
      </c>
      <c r="M1394">
        <v>0</v>
      </c>
      <c r="N1394">
        <v>0.27096578867696036</v>
      </c>
      <c r="O1394">
        <v>0.63275809869815325</v>
      </c>
      <c r="P1394">
        <v>9.6276112624886473E-2</v>
      </c>
      <c r="Q1394">
        <v>1</v>
      </c>
      <c r="R1394">
        <f t="shared" si="399"/>
        <v>0</v>
      </c>
      <c r="S1394">
        <f t="shared" si="400"/>
        <v>-0.43777619426072617</v>
      </c>
      <c r="T1394">
        <f t="shared" si="401"/>
        <v>-2.9288992063430959</v>
      </c>
      <c r="U1394">
        <f t="shared" si="402"/>
        <v>-0.40448782731721877</v>
      </c>
      <c r="V1394">
        <f t="shared" si="403"/>
        <v>0</v>
      </c>
      <c r="W1394">
        <f t="shared" si="404"/>
        <v>-0.12587481872725204</v>
      </c>
      <c r="X1394">
        <f t="shared" si="405"/>
        <v>-1.5933673130876556</v>
      </c>
      <c r="Y1394">
        <f t="shared" si="406"/>
        <v>-0.31395432874582957</v>
      </c>
      <c r="Z1394">
        <f t="shared" si="407"/>
        <v>0</v>
      </c>
      <c r="AA1394">
        <f t="shared" si="408"/>
        <v>-6.5390838521105374E-2</v>
      </c>
      <c r="AB1394">
        <f t="shared" si="409"/>
        <v>-0.9071826720505618</v>
      </c>
      <c r="AC1394">
        <f t="shared" si="410"/>
        <v>-5.2637845666945036E-2</v>
      </c>
      <c r="AD1394">
        <f t="shared" si="411"/>
        <v>0</v>
      </c>
      <c r="AE1394">
        <f t="shared" si="412"/>
        <v>-0.89545725476839244</v>
      </c>
      <c r="AF1394">
        <f t="shared" si="413"/>
        <v>-2.2665592832273691</v>
      </c>
      <c r="AG1394">
        <f t="shared" si="414"/>
        <v>-0.33508600136239786</v>
      </c>
      <c r="AH1394">
        <f t="shared" si="415"/>
        <v>-10.32667358407855</v>
      </c>
      <c r="AI1394">
        <f t="shared" si="416"/>
        <v>-64.128800494055426</v>
      </c>
      <c r="AJ1394">
        <f t="shared" si="417"/>
        <v>4.187002841274156E-2</v>
      </c>
    </row>
    <row r="1395" spans="1:36" x14ac:dyDescent="0.25">
      <c r="A1395">
        <v>0</v>
      </c>
      <c r="B1395">
        <v>0.21335896203748198</v>
      </c>
      <c r="C1395">
        <v>0.6857280153772225</v>
      </c>
      <c r="D1395">
        <v>0.10091302258529553</v>
      </c>
      <c r="E1395">
        <v>0</v>
      </c>
      <c r="F1395">
        <v>0.14471153846153847</v>
      </c>
      <c r="G1395">
        <v>0.73701923076923082</v>
      </c>
      <c r="H1395">
        <v>0.11826923076923077</v>
      </c>
      <c r="I1395">
        <v>0</v>
      </c>
      <c r="J1395">
        <v>0.1076923076923077</v>
      </c>
      <c r="K1395">
        <v>0.76442307692307687</v>
      </c>
      <c r="L1395">
        <v>0.12788461538461537</v>
      </c>
      <c r="M1395">
        <v>0</v>
      </c>
      <c r="N1395">
        <v>0.38424591738712777</v>
      </c>
      <c r="O1395">
        <v>0.52833813640730065</v>
      </c>
      <c r="P1395">
        <v>8.7415946205571568E-2</v>
      </c>
      <c r="Q1395">
        <v>1</v>
      </c>
      <c r="R1395">
        <f t="shared" si="399"/>
        <v>0</v>
      </c>
      <c r="S1395">
        <f t="shared" si="400"/>
        <v>-0.74587084409538684</v>
      </c>
      <c r="T1395">
        <f t="shared" si="401"/>
        <v>-2.633716236794585</v>
      </c>
      <c r="U1395">
        <f t="shared" si="402"/>
        <v>-0.36383259015722608</v>
      </c>
      <c r="V1395">
        <f t="shared" si="403"/>
        <v>0</v>
      </c>
      <c r="W1395">
        <f t="shared" si="404"/>
        <v>-0.27423119178185101</v>
      </c>
      <c r="X1395">
        <f t="shared" si="405"/>
        <v>-1.4621626633864184</v>
      </c>
      <c r="Y1395">
        <f t="shared" si="406"/>
        <v>-0.28470083383413458</v>
      </c>
      <c r="Z1395">
        <f t="shared" si="407"/>
        <v>0</v>
      </c>
      <c r="AA1395">
        <f t="shared" si="408"/>
        <v>-0.16103891225961539</v>
      </c>
      <c r="AB1395">
        <f t="shared" si="409"/>
        <v>-0.85624342698317302</v>
      </c>
      <c r="AC1395">
        <f t="shared" si="410"/>
        <v>-4.5989755483774035E-2</v>
      </c>
      <c r="AD1395">
        <f t="shared" si="411"/>
        <v>0</v>
      </c>
      <c r="AE1395">
        <f t="shared" si="412"/>
        <v>-1.2698126801152738</v>
      </c>
      <c r="AF1395">
        <f t="shared" si="413"/>
        <v>-1.8925237151777137</v>
      </c>
      <c r="AG1395">
        <f t="shared" si="414"/>
        <v>-0.30424846902017294</v>
      </c>
      <c r="AH1395">
        <f t="shared" si="415"/>
        <v>-10.294371319089326</v>
      </c>
      <c r="AI1395">
        <f t="shared" si="416"/>
        <v>-63.928202935690273</v>
      </c>
      <c r="AJ1395">
        <f t="shared" si="417"/>
        <v>0.2418485561674478</v>
      </c>
    </row>
    <row r="1396" spans="1:36" x14ac:dyDescent="0.25">
      <c r="A1396">
        <v>0</v>
      </c>
      <c r="B1396">
        <v>0.67095943335479713</v>
      </c>
      <c r="C1396">
        <v>0.27108821635544106</v>
      </c>
      <c r="D1396">
        <v>5.7952350289761749E-2</v>
      </c>
      <c r="E1396">
        <v>0</v>
      </c>
      <c r="F1396">
        <v>0.51552393272962482</v>
      </c>
      <c r="G1396">
        <v>0.39974126778783958</v>
      </c>
      <c r="H1396">
        <v>8.473479948253558E-2</v>
      </c>
      <c r="I1396">
        <v>0</v>
      </c>
      <c r="J1396">
        <v>0.40440699935191188</v>
      </c>
      <c r="K1396">
        <v>0.49254698639014904</v>
      </c>
      <c r="L1396">
        <v>0.10304601425793908</v>
      </c>
      <c r="M1396">
        <v>0</v>
      </c>
      <c r="N1396">
        <v>0.84348941629249519</v>
      </c>
      <c r="O1396">
        <v>0.12443874278383579</v>
      </c>
      <c r="P1396">
        <v>3.2071840923669021E-2</v>
      </c>
      <c r="Q1396">
        <v>1</v>
      </c>
      <c r="R1396">
        <f t="shared" si="399"/>
        <v>0</v>
      </c>
      <c r="S1396">
        <f t="shared" si="400"/>
        <v>-2.3455732729998391</v>
      </c>
      <c r="T1396">
        <f t="shared" si="401"/>
        <v>-1.0411845819457299</v>
      </c>
      <c r="U1396">
        <f t="shared" si="402"/>
        <v>-0.20894185082803443</v>
      </c>
      <c r="V1396">
        <f t="shared" si="403"/>
        <v>0</v>
      </c>
      <c r="W1396">
        <f t="shared" si="404"/>
        <v>-0.97692792134945017</v>
      </c>
      <c r="X1396">
        <f t="shared" si="405"/>
        <v>-0.79304139210058211</v>
      </c>
      <c r="Y1396">
        <f t="shared" si="406"/>
        <v>-0.2039758600824709</v>
      </c>
      <c r="Z1396">
        <f t="shared" si="407"/>
        <v>0</v>
      </c>
      <c r="AA1396">
        <f t="shared" si="408"/>
        <v>-0.60473458765392096</v>
      </c>
      <c r="AB1396">
        <f t="shared" si="409"/>
        <v>-0.55171034510693451</v>
      </c>
      <c r="AC1396">
        <f t="shared" si="410"/>
        <v>-3.705731909227155E-2</v>
      </c>
      <c r="AD1396">
        <f t="shared" si="411"/>
        <v>0</v>
      </c>
      <c r="AE1396">
        <f t="shared" si="412"/>
        <v>-2.7874689304041054</v>
      </c>
      <c r="AF1396">
        <f t="shared" si="413"/>
        <v>-0.44574346536241183</v>
      </c>
      <c r="AG1396">
        <f t="shared" si="414"/>
        <v>-0.11162504008980116</v>
      </c>
      <c r="AH1396">
        <f t="shared" si="415"/>
        <v>-10.107984567015553</v>
      </c>
      <c r="AI1396">
        <f t="shared" si="416"/>
        <v>-62.770738361918667</v>
      </c>
      <c r="AJ1396">
        <f t="shared" si="417"/>
        <v>1.3957412718989446</v>
      </c>
    </row>
    <row r="1397" spans="1:36" x14ac:dyDescent="0.25">
      <c r="A1397">
        <v>0</v>
      </c>
      <c r="B1397">
        <v>2.8532608695652172E-2</v>
      </c>
      <c r="C1397">
        <v>0.4578804347826087</v>
      </c>
      <c r="D1397">
        <v>0.51358695652173914</v>
      </c>
      <c r="E1397">
        <v>0</v>
      </c>
      <c r="F1397">
        <v>1.0899182561307902E-2</v>
      </c>
      <c r="G1397">
        <v>0.37738419618528612</v>
      </c>
      <c r="H1397">
        <v>0.61171662125340598</v>
      </c>
      <c r="I1397">
        <v>0</v>
      </c>
      <c r="J1397">
        <v>5.5555555555555552E-2</v>
      </c>
      <c r="K1397">
        <v>0.55284552845528456</v>
      </c>
      <c r="L1397">
        <v>0.39159891598915991</v>
      </c>
      <c r="M1397">
        <v>0</v>
      </c>
      <c r="N1397">
        <v>4.0927694406548429E-3</v>
      </c>
      <c r="O1397">
        <v>0.30559345156889495</v>
      </c>
      <c r="P1397">
        <v>0.69031377899045021</v>
      </c>
      <c r="Q1397">
        <v>1</v>
      </c>
      <c r="R1397">
        <f t="shared" si="399"/>
        <v>0</v>
      </c>
      <c r="S1397">
        <f t="shared" si="400"/>
        <v>-9.9745708963145371E-2</v>
      </c>
      <c r="T1397">
        <f t="shared" si="401"/>
        <v>-1.7586085278054941</v>
      </c>
      <c r="U1397">
        <f t="shared" si="402"/>
        <v>-1.8516903752865999</v>
      </c>
      <c r="V1397">
        <f t="shared" si="403"/>
        <v>0</v>
      </c>
      <c r="W1397">
        <f t="shared" si="404"/>
        <v>-2.0654163828337874E-2</v>
      </c>
      <c r="X1397">
        <f t="shared" si="405"/>
        <v>-0.74868749467813356</v>
      </c>
      <c r="Y1397">
        <f t="shared" si="406"/>
        <v>-1.4725404994039508</v>
      </c>
      <c r="Z1397">
        <f t="shared" si="407"/>
        <v>0</v>
      </c>
      <c r="AA1397">
        <f t="shared" si="408"/>
        <v>-8.3075629340277776E-2</v>
      </c>
      <c r="AB1397">
        <f t="shared" si="409"/>
        <v>-0.61925177845528456</v>
      </c>
      <c r="AC1397">
        <f t="shared" si="410"/>
        <v>-0.14082646563770326</v>
      </c>
      <c r="AD1397">
        <f t="shared" si="411"/>
        <v>0</v>
      </c>
      <c r="AE1397">
        <f t="shared" si="412"/>
        <v>-1.3525324010914051E-2</v>
      </c>
      <c r="AF1397">
        <f t="shared" si="413"/>
        <v>-1.0946452933151432</v>
      </c>
      <c r="AG1397">
        <f t="shared" si="414"/>
        <v>-2.4026155354706686</v>
      </c>
      <c r="AH1397">
        <f t="shared" si="415"/>
        <v>-10.305866796195652</v>
      </c>
      <c r="AI1397">
        <f t="shared" si="416"/>
        <v>-63.999590023887983</v>
      </c>
      <c r="AJ1397">
        <f t="shared" si="417"/>
        <v>0.17068176373577404</v>
      </c>
    </row>
    <row r="1398" spans="1:36" x14ac:dyDescent="0.25">
      <c r="A1398">
        <v>0</v>
      </c>
      <c r="B1398">
        <v>9.4614264919941782E-3</v>
      </c>
      <c r="C1398">
        <v>0.64701601164483258</v>
      </c>
      <c r="D1398">
        <v>0.3435225618631732</v>
      </c>
      <c r="E1398">
        <v>0</v>
      </c>
      <c r="F1398">
        <v>2.911208151382824E-3</v>
      </c>
      <c r="G1398">
        <v>0.54002911208151383</v>
      </c>
      <c r="H1398">
        <v>0.45705967976710332</v>
      </c>
      <c r="I1398">
        <v>0</v>
      </c>
      <c r="J1398">
        <v>2.1075581395348836E-2</v>
      </c>
      <c r="K1398">
        <v>0.73546511627906974</v>
      </c>
      <c r="L1398">
        <v>0.24345930232558138</v>
      </c>
      <c r="M1398">
        <v>0</v>
      </c>
      <c r="N1398">
        <v>7.27802037845706E-4</v>
      </c>
      <c r="O1398">
        <v>0.45633187772925765</v>
      </c>
      <c r="P1398">
        <v>0.54294032023289662</v>
      </c>
      <c r="Q1398">
        <v>1</v>
      </c>
      <c r="R1398">
        <f t="shared" si="399"/>
        <v>0</v>
      </c>
      <c r="S1398">
        <f t="shared" si="400"/>
        <v>-3.3075724106168124E-2</v>
      </c>
      <c r="T1398">
        <f t="shared" si="401"/>
        <v>-2.4850327493148425</v>
      </c>
      <c r="U1398">
        <f t="shared" si="402"/>
        <v>-1.2385388947643741</v>
      </c>
      <c r="V1398">
        <f t="shared" si="403"/>
        <v>0</v>
      </c>
      <c r="W1398">
        <f t="shared" si="404"/>
        <v>-5.5167963064046586E-3</v>
      </c>
      <c r="X1398">
        <f t="shared" si="405"/>
        <v>-1.0713565831968705</v>
      </c>
      <c r="Y1398">
        <f t="shared" si="406"/>
        <v>-1.1002462017831149</v>
      </c>
      <c r="Z1398">
        <f t="shared" si="407"/>
        <v>0</v>
      </c>
      <c r="AA1398">
        <f t="shared" si="408"/>
        <v>-3.1515609386355378E-2</v>
      </c>
      <c r="AB1398">
        <f t="shared" si="409"/>
        <v>-0.8238071175508721</v>
      </c>
      <c r="AC1398">
        <f t="shared" si="410"/>
        <v>-8.7552625079487648E-2</v>
      </c>
      <c r="AD1398">
        <f t="shared" si="411"/>
        <v>0</v>
      </c>
      <c r="AE1398">
        <f t="shared" si="412"/>
        <v>-2.4051582969432314E-3</v>
      </c>
      <c r="AF1398">
        <f t="shared" si="413"/>
        <v>-1.63459504639738</v>
      </c>
      <c r="AG1398">
        <f t="shared" si="414"/>
        <v>-1.8896868176855894</v>
      </c>
      <c r="AH1398">
        <f t="shared" si="415"/>
        <v>-10.403329323868402</v>
      </c>
      <c r="AI1398">
        <f t="shared" si="416"/>
        <v>-64.604833807559856</v>
      </c>
      <c r="AJ1398">
        <f t="shared" si="417"/>
        <v>-0.43269427821516765</v>
      </c>
    </row>
    <row r="1399" spans="1:36" x14ac:dyDescent="0.25">
      <c r="A1399">
        <v>0</v>
      </c>
      <c r="B1399">
        <v>1.6352201257861635E-2</v>
      </c>
      <c r="C1399">
        <v>0.66415094339622638</v>
      </c>
      <c r="D1399">
        <v>0.31949685534591193</v>
      </c>
      <c r="E1399">
        <v>0</v>
      </c>
      <c r="F1399">
        <v>0</v>
      </c>
      <c r="G1399">
        <v>0.60880503144654086</v>
      </c>
      <c r="H1399">
        <v>0.39119496855345914</v>
      </c>
      <c r="I1399">
        <v>0</v>
      </c>
      <c r="J1399">
        <v>5.5345911949685536E-2</v>
      </c>
      <c r="K1399">
        <v>0.72704402515723265</v>
      </c>
      <c r="L1399">
        <v>0.21761006289308177</v>
      </c>
      <c r="M1399">
        <v>0</v>
      </c>
      <c r="N1399">
        <v>0</v>
      </c>
      <c r="O1399">
        <v>0.53459119496855345</v>
      </c>
      <c r="P1399">
        <v>0.46540880503144655</v>
      </c>
      <c r="Q1399">
        <v>1</v>
      </c>
      <c r="R1399">
        <f t="shared" si="399"/>
        <v>0</v>
      </c>
      <c r="S1399">
        <f t="shared" si="400"/>
        <v>-5.7164836379716984E-2</v>
      </c>
      <c r="T1399">
        <f t="shared" si="401"/>
        <v>-2.5508438974056604</v>
      </c>
      <c r="U1399">
        <f t="shared" si="402"/>
        <v>-1.1519164271324684</v>
      </c>
      <c r="V1399">
        <f t="shared" si="403"/>
        <v>0</v>
      </c>
      <c r="W1399">
        <f t="shared" si="404"/>
        <v>0</v>
      </c>
      <c r="X1399">
        <f t="shared" si="405"/>
        <v>-1.2078002161949686</v>
      </c>
      <c r="Y1399">
        <f t="shared" si="406"/>
        <v>-0.94169491941823902</v>
      </c>
      <c r="Z1399">
        <f t="shared" si="407"/>
        <v>0</v>
      </c>
      <c r="AA1399">
        <f t="shared" si="408"/>
        <v>-8.2762136399371078E-2</v>
      </c>
      <c r="AB1399">
        <f t="shared" si="409"/>
        <v>-0.8143745086477987</v>
      </c>
      <c r="AC1399">
        <f t="shared" si="410"/>
        <v>-7.8256743808962262E-2</v>
      </c>
      <c r="AD1399">
        <f t="shared" si="411"/>
        <v>0</v>
      </c>
      <c r="AE1399">
        <f t="shared" si="412"/>
        <v>0</v>
      </c>
      <c r="AF1399">
        <f t="shared" si="413"/>
        <v>-1.9149223663522013</v>
      </c>
      <c r="AG1399">
        <f t="shared" si="414"/>
        <v>-1.6198408018867925</v>
      </c>
      <c r="AH1399">
        <f t="shared" si="415"/>
        <v>-10.419576853626179</v>
      </c>
      <c r="AI1399">
        <f t="shared" si="416"/>
        <v>-64.705731215217256</v>
      </c>
      <c r="AJ1399">
        <f t="shared" si="417"/>
        <v>-0.53328032324002173</v>
      </c>
    </row>
    <row r="1400" spans="1:36" x14ac:dyDescent="0.25">
      <c r="A1400">
        <v>0</v>
      </c>
      <c r="B1400">
        <v>6.569343065693431E-2</v>
      </c>
      <c r="C1400">
        <v>0.63017031630170317</v>
      </c>
      <c r="D1400">
        <v>0.30413625304136255</v>
      </c>
      <c r="E1400">
        <v>0</v>
      </c>
      <c r="F1400">
        <v>3.6496350364963501E-2</v>
      </c>
      <c r="G1400">
        <v>0.58150851581508511</v>
      </c>
      <c r="H1400">
        <v>0.38199513381995132</v>
      </c>
      <c r="I1400">
        <v>0</v>
      </c>
      <c r="J1400">
        <v>0.13333333333333333</v>
      </c>
      <c r="K1400">
        <v>0.65575757575757576</v>
      </c>
      <c r="L1400">
        <v>0.21090909090909091</v>
      </c>
      <c r="M1400">
        <v>0</v>
      </c>
      <c r="N1400">
        <v>1.5815085158150853E-2</v>
      </c>
      <c r="O1400">
        <v>0.53771289537712896</v>
      </c>
      <c r="P1400">
        <v>0.4464720194647202</v>
      </c>
      <c r="Q1400">
        <v>1</v>
      </c>
      <c r="R1400">
        <f t="shared" si="399"/>
        <v>0</v>
      </c>
      <c r="S1400">
        <f t="shared" si="400"/>
        <v>-0.22965435390054745</v>
      </c>
      <c r="T1400">
        <f t="shared" si="401"/>
        <v>-2.420332488642412</v>
      </c>
      <c r="U1400">
        <f t="shared" si="402"/>
        <v>-1.0965351930789995</v>
      </c>
      <c r="V1400">
        <f t="shared" si="403"/>
        <v>0</v>
      </c>
      <c r="W1400">
        <f t="shared" si="404"/>
        <v>-6.9161296760948898E-2</v>
      </c>
      <c r="X1400">
        <f t="shared" si="405"/>
        <v>-1.1536470213655716</v>
      </c>
      <c r="Y1400">
        <f t="shared" si="406"/>
        <v>-0.91954883287712885</v>
      </c>
      <c r="Z1400">
        <f t="shared" si="407"/>
        <v>0</v>
      </c>
      <c r="AA1400">
        <f t="shared" si="408"/>
        <v>-0.19938151041666666</v>
      </c>
      <c r="AB1400">
        <f t="shared" si="409"/>
        <v>-0.73452533143939391</v>
      </c>
      <c r="AC1400">
        <f t="shared" si="410"/>
        <v>-7.5846946022727277E-2</v>
      </c>
      <c r="AD1400">
        <f t="shared" si="411"/>
        <v>0</v>
      </c>
      <c r="AE1400">
        <f t="shared" si="412"/>
        <v>-5.2263914233576646E-2</v>
      </c>
      <c r="AF1400">
        <f t="shared" si="413"/>
        <v>-1.9261043947688565</v>
      </c>
      <c r="AG1400">
        <f t="shared" si="414"/>
        <v>-1.5539319114963503</v>
      </c>
      <c r="AH1400">
        <f t="shared" si="415"/>
        <v>-10.430933195003181</v>
      </c>
      <c r="AI1400">
        <f t="shared" si="416"/>
        <v>-64.776254268413311</v>
      </c>
      <c r="AJ1400">
        <f t="shared" si="417"/>
        <v>-0.60358574702410239</v>
      </c>
    </row>
    <row r="1401" spans="1:36" x14ac:dyDescent="0.25">
      <c r="A1401">
        <v>0</v>
      </c>
      <c r="B1401">
        <v>4.8010973936899862E-2</v>
      </c>
      <c r="C1401">
        <v>0.65706447187928674</v>
      </c>
      <c r="D1401">
        <v>0.29492455418381347</v>
      </c>
      <c r="E1401">
        <v>0</v>
      </c>
      <c r="F1401">
        <v>2.4691358024691357E-2</v>
      </c>
      <c r="G1401">
        <v>0.61591220850480111</v>
      </c>
      <c r="H1401">
        <v>0.35939643347050754</v>
      </c>
      <c r="I1401">
        <v>0</v>
      </c>
      <c r="J1401">
        <v>0.14227086183310533</v>
      </c>
      <c r="K1401">
        <v>0.63748290013679887</v>
      </c>
      <c r="L1401">
        <v>0.22024623803009577</v>
      </c>
      <c r="M1401">
        <v>0</v>
      </c>
      <c r="N1401">
        <v>1.5089163237311385E-2</v>
      </c>
      <c r="O1401">
        <v>0.53635116598079557</v>
      </c>
      <c r="P1401">
        <v>0.44855967078189302</v>
      </c>
      <c r="Q1401">
        <v>1</v>
      </c>
      <c r="R1401">
        <f t="shared" si="399"/>
        <v>0</v>
      </c>
      <c r="S1401">
        <f t="shared" si="400"/>
        <v>-0.1678391444830247</v>
      </c>
      <c r="T1401">
        <f t="shared" si="401"/>
        <v>-2.5236264661833419</v>
      </c>
      <c r="U1401">
        <f t="shared" si="402"/>
        <v>-1.0633232629511746</v>
      </c>
      <c r="V1401">
        <f t="shared" si="403"/>
        <v>0</v>
      </c>
      <c r="W1401">
        <f t="shared" si="404"/>
        <v>-4.6790605709876538E-2</v>
      </c>
      <c r="X1401">
        <f t="shared" si="405"/>
        <v>-1.2219000503686557</v>
      </c>
      <c r="Y1401">
        <f t="shared" si="406"/>
        <v>-0.86514864111796985</v>
      </c>
      <c r="Z1401">
        <f t="shared" si="407"/>
        <v>0</v>
      </c>
      <c r="AA1401">
        <f t="shared" si="408"/>
        <v>-0.21274634490424077</v>
      </c>
      <c r="AB1401">
        <f t="shared" si="409"/>
        <v>-0.71405555318057456</v>
      </c>
      <c r="AC1401">
        <f t="shared" si="410"/>
        <v>-7.9204762846272231E-2</v>
      </c>
      <c r="AD1401">
        <f t="shared" si="411"/>
        <v>0</v>
      </c>
      <c r="AE1401">
        <f t="shared" si="412"/>
        <v>-4.9864969135802469E-2</v>
      </c>
      <c r="AF1401">
        <f t="shared" si="413"/>
        <v>-1.9212266375171467</v>
      </c>
      <c r="AG1401">
        <f t="shared" si="414"/>
        <v>-1.5611979166666667</v>
      </c>
      <c r="AH1401">
        <f t="shared" si="415"/>
        <v>-10.426924355064745</v>
      </c>
      <c r="AI1401">
        <f t="shared" si="416"/>
        <v>-64.751359311239398</v>
      </c>
      <c r="AJ1401">
        <f t="shared" si="417"/>
        <v>-0.57876761401824994</v>
      </c>
    </row>
    <row r="1402" spans="1:36" x14ac:dyDescent="0.25">
      <c r="A1402">
        <v>0</v>
      </c>
      <c r="B1402">
        <v>2.315914489311164E-2</v>
      </c>
      <c r="C1402">
        <v>0.68705463182897863</v>
      </c>
      <c r="D1402">
        <v>0.28978622327790976</v>
      </c>
      <c r="E1402">
        <v>0</v>
      </c>
      <c r="F1402">
        <v>1.3666072489601902E-2</v>
      </c>
      <c r="G1402">
        <v>0.60071301247771836</v>
      </c>
      <c r="H1402">
        <v>0.38562091503267976</v>
      </c>
      <c r="I1402">
        <v>0</v>
      </c>
      <c r="J1402">
        <v>4.9881235154394299E-2</v>
      </c>
      <c r="K1402">
        <v>0.74881235154394299</v>
      </c>
      <c r="L1402">
        <v>0.20130641330166271</v>
      </c>
      <c r="M1402">
        <v>0</v>
      </c>
      <c r="N1402">
        <v>7.1301247771836003E-3</v>
      </c>
      <c r="O1402">
        <v>0.52644087938205586</v>
      </c>
      <c r="P1402">
        <v>0.46642899584076053</v>
      </c>
      <c r="Q1402">
        <v>1</v>
      </c>
      <c r="R1402">
        <f t="shared" si="399"/>
        <v>0</v>
      </c>
      <c r="S1402">
        <f t="shared" si="400"/>
        <v>-8.0960887628043349E-2</v>
      </c>
      <c r="T1402">
        <f t="shared" si="401"/>
        <v>-2.6388114512391443</v>
      </c>
      <c r="U1402">
        <f t="shared" si="402"/>
        <v>-1.0447974850616093</v>
      </c>
      <c r="V1402">
        <f t="shared" si="403"/>
        <v>0</v>
      </c>
      <c r="W1402">
        <f t="shared" si="404"/>
        <v>-2.5897474283273918E-2</v>
      </c>
      <c r="X1402">
        <f t="shared" si="405"/>
        <v>-1.1917465672348484</v>
      </c>
      <c r="Y1402">
        <f t="shared" si="406"/>
        <v>-0.92827690972222221</v>
      </c>
      <c r="Z1402">
        <f t="shared" si="407"/>
        <v>0</v>
      </c>
      <c r="AA1402">
        <f t="shared" si="408"/>
        <v>-7.4590470048990498E-2</v>
      </c>
      <c r="AB1402">
        <f t="shared" si="409"/>
        <v>-0.83875758517666266</v>
      </c>
      <c r="AC1402">
        <f t="shared" si="410"/>
        <v>-7.2393639353845018E-2</v>
      </c>
      <c r="AD1402">
        <f t="shared" si="411"/>
        <v>0</v>
      </c>
      <c r="AE1402">
        <f t="shared" si="412"/>
        <v>-2.3562834224598928E-2</v>
      </c>
      <c r="AF1402">
        <f t="shared" si="413"/>
        <v>-1.8857276812240047</v>
      </c>
      <c r="AG1402">
        <f t="shared" si="414"/>
        <v>-1.623391544117647</v>
      </c>
      <c r="AH1402">
        <f t="shared" si="415"/>
        <v>-10.428914529314891</v>
      </c>
      <c r="AI1402">
        <f t="shared" si="416"/>
        <v>-64.763718323693595</v>
      </c>
      <c r="AJ1402">
        <f t="shared" si="417"/>
        <v>-0.59108848738896924</v>
      </c>
    </row>
    <row r="1403" spans="1:36" x14ac:dyDescent="0.25">
      <c r="A1403">
        <v>0</v>
      </c>
      <c r="B1403">
        <v>1.5775034293552811E-2</v>
      </c>
      <c r="C1403">
        <v>0.70164609053497939</v>
      </c>
      <c r="D1403">
        <v>0.28257887517146779</v>
      </c>
      <c r="E1403">
        <v>0</v>
      </c>
      <c r="F1403">
        <v>8.23045267489712E-3</v>
      </c>
      <c r="G1403">
        <v>0.62208504801097397</v>
      </c>
      <c r="H1403">
        <v>0.36968449931412894</v>
      </c>
      <c r="I1403">
        <v>0</v>
      </c>
      <c r="J1403">
        <v>4.0438656614119259E-2</v>
      </c>
      <c r="K1403">
        <v>0.76764907470870458</v>
      </c>
      <c r="L1403">
        <v>0.19191226867717615</v>
      </c>
      <c r="M1403">
        <v>0</v>
      </c>
      <c r="N1403">
        <v>4.120879120879121E-3</v>
      </c>
      <c r="O1403">
        <v>0.54739010989010994</v>
      </c>
      <c r="P1403">
        <v>0.44848901098901101</v>
      </c>
      <c r="Q1403">
        <v>1</v>
      </c>
      <c r="R1403">
        <f t="shared" si="399"/>
        <v>0</v>
      </c>
      <c r="S1403">
        <f t="shared" si="400"/>
        <v>-5.5147147472993825E-2</v>
      </c>
      <c r="T1403">
        <f t="shared" si="401"/>
        <v>-2.6948537316341947</v>
      </c>
      <c r="U1403">
        <f t="shared" si="402"/>
        <v>-1.0188120565950789</v>
      </c>
      <c r="V1403">
        <f t="shared" si="403"/>
        <v>0</v>
      </c>
      <c r="W1403">
        <f t="shared" si="404"/>
        <v>-1.5596868569958849E-2</v>
      </c>
      <c r="X1403">
        <f t="shared" si="405"/>
        <v>-1.2341462646819275</v>
      </c>
      <c r="Y1403">
        <f t="shared" si="406"/>
        <v>-0.88991434649348422</v>
      </c>
      <c r="Z1403">
        <f t="shared" si="407"/>
        <v>0</v>
      </c>
      <c r="AA1403">
        <f t="shared" si="408"/>
        <v>-6.047040326208019E-2</v>
      </c>
      <c r="AB1403">
        <f t="shared" si="409"/>
        <v>-0.85985692254969159</v>
      </c>
      <c r="AC1403">
        <f t="shared" si="410"/>
        <v>-6.9015325137080197E-2</v>
      </c>
      <c r="AD1403">
        <f t="shared" si="411"/>
        <v>0</v>
      </c>
      <c r="AE1403">
        <f t="shared" si="412"/>
        <v>-1.361821771978022E-2</v>
      </c>
      <c r="AF1403">
        <f t="shared" si="413"/>
        <v>-1.9607684795673079</v>
      </c>
      <c r="AG1403">
        <f t="shared" si="414"/>
        <v>-1.5609519874656594</v>
      </c>
      <c r="AH1403">
        <f t="shared" si="415"/>
        <v>-10.433151751149238</v>
      </c>
      <c r="AI1403">
        <f t="shared" si="416"/>
        <v>-64.790031535925152</v>
      </c>
      <c r="AJ1403">
        <f t="shared" si="417"/>
        <v>-0.61732049881248385</v>
      </c>
    </row>
    <row r="1404" spans="1:36" x14ac:dyDescent="0.25">
      <c r="A1404">
        <v>0</v>
      </c>
      <c r="B1404">
        <v>6.9645203679369244E-2</v>
      </c>
      <c r="C1404">
        <v>0.66097240473061758</v>
      </c>
      <c r="D1404">
        <v>0.26938239159001315</v>
      </c>
      <c r="E1404">
        <v>0</v>
      </c>
      <c r="F1404">
        <v>6.7017082785808146E-2</v>
      </c>
      <c r="G1404">
        <v>0.59132720105124836</v>
      </c>
      <c r="H1404">
        <v>0.34165571616294349</v>
      </c>
      <c r="I1404">
        <v>0</v>
      </c>
      <c r="J1404">
        <v>0.11140235910878113</v>
      </c>
      <c r="K1404">
        <v>0.69069462647444302</v>
      </c>
      <c r="L1404">
        <v>0.19790301441677588</v>
      </c>
      <c r="M1404">
        <v>0</v>
      </c>
      <c r="N1404">
        <v>5.1248357424441525E-2</v>
      </c>
      <c r="O1404">
        <v>0.52956636005256241</v>
      </c>
      <c r="P1404">
        <v>0.41918528252299608</v>
      </c>
      <c r="Q1404">
        <v>1</v>
      </c>
      <c r="R1404">
        <f t="shared" si="399"/>
        <v>0</v>
      </c>
      <c r="S1404">
        <f t="shared" si="400"/>
        <v>-0.24346915807736527</v>
      </c>
      <c r="T1404">
        <f t="shared" si="401"/>
        <v>-2.5386358955373276</v>
      </c>
      <c r="U1404">
        <f t="shared" si="402"/>
        <v>-0.97123335288169355</v>
      </c>
      <c r="V1404">
        <f t="shared" si="403"/>
        <v>0</v>
      </c>
      <c r="W1404">
        <f t="shared" si="404"/>
        <v>-0.12699868080650459</v>
      </c>
      <c r="X1404">
        <f t="shared" si="405"/>
        <v>-1.1731261806011826</v>
      </c>
      <c r="Y1404">
        <f t="shared" si="406"/>
        <v>-0.8224427151773982</v>
      </c>
      <c r="Z1404">
        <f t="shared" si="407"/>
        <v>0</v>
      </c>
      <c r="AA1404">
        <f t="shared" si="408"/>
        <v>-0.16658677967316515</v>
      </c>
      <c r="AB1404">
        <f t="shared" si="409"/>
        <v>-0.77365892242791612</v>
      </c>
      <c r="AC1404">
        <f t="shared" si="410"/>
        <v>-7.1169711971657931E-2</v>
      </c>
      <c r="AD1404">
        <f t="shared" si="411"/>
        <v>0</v>
      </c>
      <c r="AE1404">
        <f t="shared" si="412"/>
        <v>-0.16935980617608409</v>
      </c>
      <c r="AF1404">
        <f t="shared" si="413"/>
        <v>-1.8969232506570302</v>
      </c>
      <c r="AG1404">
        <f t="shared" si="414"/>
        <v>-1.458961276281209</v>
      </c>
      <c r="AH1404">
        <f t="shared" si="415"/>
        <v>-10.412565730268533</v>
      </c>
      <c r="AI1404">
        <f t="shared" si="416"/>
        <v>-64.662192032209205</v>
      </c>
      <c r="AJ1404">
        <f t="shared" si="417"/>
        <v>-0.48987549923043311</v>
      </c>
    </row>
    <row r="1405" spans="1:36" x14ac:dyDescent="0.25">
      <c r="A1405">
        <v>0</v>
      </c>
      <c r="B1405">
        <v>5.5772448410485219E-3</v>
      </c>
      <c r="C1405">
        <v>0.72838817624093699</v>
      </c>
      <c r="D1405">
        <v>0.26603457891801452</v>
      </c>
      <c r="E1405">
        <v>0</v>
      </c>
      <c r="F1405">
        <v>4.4617958728388179E-3</v>
      </c>
      <c r="G1405">
        <v>0.63190184049079756</v>
      </c>
      <c r="H1405">
        <v>0.36363636363636365</v>
      </c>
      <c r="I1405">
        <v>0</v>
      </c>
      <c r="J1405">
        <v>2.6213050752928055E-2</v>
      </c>
      <c r="K1405">
        <v>0.80256553262688235</v>
      </c>
      <c r="L1405">
        <v>0.17122141662018964</v>
      </c>
      <c r="M1405">
        <v>0</v>
      </c>
      <c r="N1405">
        <v>1.1154489682097045E-3</v>
      </c>
      <c r="O1405">
        <v>0.53876185164528723</v>
      </c>
      <c r="P1405">
        <v>0.46012269938650308</v>
      </c>
      <c r="Q1405">
        <v>1</v>
      </c>
      <c r="R1405">
        <f t="shared" si="399"/>
        <v>0</v>
      </c>
      <c r="S1405">
        <f t="shared" si="400"/>
        <v>-1.9497209198968208E-2</v>
      </c>
      <c r="T1405">
        <f t="shared" si="401"/>
        <v>-2.7975636454048733</v>
      </c>
      <c r="U1405">
        <f t="shared" si="402"/>
        <v>-0.959163123246218</v>
      </c>
      <c r="V1405">
        <f t="shared" si="403"/>
        <v>0</v>
      </c>
      <c r="W1405">
        <f t="shared" si="404"/>
        <v>-8.4551903234802005E-3</v>
      </c>
      <c r="X1405">
        <f t="shared" si="405"/>
        <v>-1.2536216689033743</v>
      </c>
      <c r="Y1405">
        <f t="shared" si="406"/>
        <v>-0.87535511363636365</v>
      </c>
      <c r="Z1405">
        <f t="shared" si="407"/>
        <v>0</v>
      </c>
      <c r="AA1405">
        <f t="shared" si="408"/>
        <v>-3.9197982388106525E-2</v>
      </c>
      <c r="AB1405">
        <f t="shared" si="409"/>
        <v>-0.89896744719046295</v>
      </c>
      <c r="AC1405">
        <f t="shared" si="410"/>
        <v>-6.1574498701547686E-2</v>
      </c>
      <c r="AD1405">
        <f t="shared" si="411"/>
        <v>0</v>
      </c>
      <c r="AE1405">
        <f t="shared" si="412"/>
        <v>-3.6862102621305079E-3</v>
      </c>
      <c r="AF1405">
        <f t="shared" si="413"/>
        <v>-1.9298617889012828</v>
      </c>
      <c r="AG1405">
        <f t="shared" si="414"/>
        <v>-1.6014426763803682</v>
      </c>
      <c r="AH1405">
        <f t="shared" si="415"/>
        <v>-10.448386554537176</v>
      </c>
      <c r="AI1405">
        <f t="shared" si="416"/>
        <v>-64.884639897376374</v>
      </c>
      <c r="AJ1405">
        <f t="shared" si="417"/>
        <v>-0.71163690520592815</v>
      </c>
    </row>
    <row r="1406" spans="1:36" x14ac:dyDescent="0.25">
      <c r="A1406">
        <v>0</v>
      </c>
      <c r="B1406">
        <v>8.9858793324775355E-3</v>
      </c>
      <c r="C1406">
        <v>0.75224646983311938</v>
      </c>
      <c r="D1406">
        <v>0.23876765083440307</v>
      </c>
      <c r="E1406">
        <v>0</v>
      </c>
      <c r="F1406">
        <v>1.2853470437017994E-3</v>
      </c>
      <c r="G1406">
        <v>0.67866323907455017</v>
      </c>
      <c r="H1406">
        <v>0.32005141388174807</v>
      </c>
      <c r="I1406">
        <v>0</v>
      </c>
      <c r="J1406">
        <v>2.6923076923076925E-2</v>
      </c>
      <c r="K1406">
        <v>0.7961538461538461</v>
      </c>
      <c r="L1406">
        <v>0.17692307692307693</v>
      </c>
      <c r="M1406">
        <v>0</v>
      </c>
      <c r="N1406">
        <v>0</v>
      </c>
      <c r="O1406">
        <v>0.61953727506426737</v>
      </c>
      <c r="P1406">
        <v>0.38046272493573263</v>
      </c>
      <c r="Q1406">
        <v>1</v>
      </c>
      <c r="R1406">
        <f t="shared" si="399"/>
        <v>0</v>
      </c>
      <c r="S1406">
        <f t="shared" si="400"/>
        <v>-3.1413282754332479E-2</v>
      </c>
      <c r="T1406">
        <f t="shared" si="401"/>
        <v>-2.8891976078606385</v>
      </c>
      <c r="U1406">
        <f t="shared" si="402"/>
        <v>-0.8608547303734756</v>
      </c>
      <c r="V1406">
        <f t="shared" si="403"/>
        <v>0</v>
      </c>
      <c r="W1406">
        <f t="shared" si="404"/>
        <v>-2.4357577522493572E-3</v>
      </c>
      <c r="X1406">
        <f t="shared" si="405"/>
        <v>-1.3463909865038561</v>
      </c>
      <c r="Y1406">
        <f t="shared" si="406"/>
        <v>-0.77043626486182515</v>
      </c>
      <c r="Z1406">
        <f t="shared" si="407"/>
        <v>0</v>
      </c>
      <c r="AA1406">
        <f t="shared" si="408"/>
        <v>-4.0259728064903848E-2</v>
      </c>
      <c r="AB1406">
        <f t="shared" si="409"/>
        <v>-0.89178560697115383</v>
      </c>
      <c r="AC1406">
        <f t="shared" si="410"/>
        <v>-6.3624924879807698E-2</v>
      </c>
      <c r="AD1406">
        <f t="shared" si="411"/>
        <v>0</v>
      </c>
      <c r="AE1406">
        <f t="shared" si="412"/>
        <v>0</v>
      </c>
      <c r="AF1406">
        <f t="shared" si="413"/>
        <v>-2.2192018798200515</v>
      </c>
      <c r="AG1406">
        <f t="shared" si="414"/>
        <v>-1.3241886246786632</v>
      </c>
      <c r="AH1406">
        <f t="shared" si="415"/>
        <v>-10.439789394520959</v>
      </c>
      <c r="AI1406">
        <f t="shared" si="416"/>
        <v>-64.831251402523051</v>
      </c>
      <c r="AJ1406">
        <f t="shared" si="417"/>
        <v>-0.65841316366679947</v>
      </c>
    </row>
    <row r="1407" spans="1:36" x14ac:dyDescent="0.25">
      <c r="A1407">
        <v>0</v>
      </c>
      <c r="B1407">
        <v>0.12266450040617384</v>
      </c>
      <c r="C1407">
        <v>0.65475223395613324</v>
      </c>
      <c r="D1407">
        <v>0.22258326563769293</v>
      </c>
      <c r="E1407">
        <v>0</v>
      </c>
      <c r="F1407">
        <v>9.0170593013809905E-2</v>
      </c>
      <c r="G1407">
        <v>0.63200649878147852</v>
      </c>
      <c r="H1407">
        <v>0.27782290820471162</v>
      </c>
      <c r="I1407">
        <v>0</v>
      </c>
      <c r="J1407">
        <v>0.19902518277822909</v>
      </c>
      <c r="K1407">
        <v>0.6336311941510967</v>
      </c>
      <c r="L1407">
        <v>0.16734362307067424</v>
      </c>
      <c r="M1407">
        <v>0</v>
      </c>
      <c r="N1407">
        <v>8.4484159220146224E-2</v>
      </c>
      <c r="O1407">
        <v>0.58407798537774169</v>
      </c>
      <c r="P1407">
        <v>0.33143785540211212</v>
      </c>
      <c r="Q1407">
        <v>1</v>
      </c>
      <c r="R1407">
        <f t="shared" si="399"/>
        <v>0</v>
      </c>
      <c r="S1407">
        <f t="shared" si="400"/>
        <v>-0.42881664582910234</v>
      </c>
      <c r="T1407">
        <f t="shared" si="401"/>
        <v>-2.5147457169285641</v>
      </c>
      <c r="U1407">
        <f t="shared" si="402"/>
        <v>-0.8025034231252538</v>
      </c>
      <c r="V1407">
        <f t="shared" si="403"/>
        <v>0</v>
      </c>
      <c r="W1407">
        <f t="shared" si="404"/>
        <v>-0.17087503490556458</v>
      </c>
      <c r="X1407">
        <f t="shared" si="405"/>
        <v>-1.2538292990962634</v>
      </c>
      <c r="Y1407">
        <f t="shared" si="406"/>
        <v>-0.66878268430138099</v>
      </c>
      <c r="Z1407">
        <f t="shared" si="407"/>
        <v>0</v>
      </c>
      <c r="AA1407">
        <f t="shared" si="408"/>
        <v>-0.29761456164957351</v>
      </c>
      <c r="AB1407">
        <f t="shared" si="409"/>
        <v>-0.70974119110479283</v>
      </c>
      <c r="AC1407">
        <f t="shared" si="410"/>
        <v>-6.0179969917749793E-2</v>
      </c>
      <c r="AD1407">
        <f t="shared" si="411"/>
        <v>0</v>
      </c>
      <c r="AE1407">
        <f t="shared" si="412"/>
        <v>-0.27919374492282695</v>
      </c>
      <c r="AF1407">
        <f t="shared" si="413"/>
        <v>-2.0921855960601139</v>
      </c>
      <c r="AG1407">
        <f t="shared" si="414"/>
        <v>-1.15355909829407</v>
      </c>
      <c r="AH1407">
        <f t="shared" si="415"/>
        <v>-10.432026966135256</v>
      </c>
      <c r="AI1407">
        <f t="shared" si="416"/>
        <v>-64.783046603829348</v>
      </c>
      <c r="AJ1407">
        <f t="shared" si="417"/>
        <v>-0.61035712174862744</v>
      </c>
    </row>
    <row r="1408" spans="1:36" x14ac:dyDescent="0.25">
      <c r="A1408">
        <v>0</v>
      </c>
      <c r="B1408">
        <v>3.9203484754200373E-2</v>
      </c>
      <c r="C1408">
        <v>0.73988799004355943</v>
      </c>
      <c r="D1408">
        <v>0.22090852520224019</v>
      </c>
      <c r="E1408">
        <v>0</v>
      </c>
      <c r="F1408">
        <v>9.3341630367143741E-3</v>
      </c>
      <c r="G1408">
        <v>0.6963285625388923</v>
      </c>
      <c r="H1408">
        <v>0.29433727442439328</v>
      </c>
      <c r="I1408">
        <v>0</v>
      </c>
      <c r="J1408">
        <v>0.11636589919103921</v>
      </c>
      <c r="K1408">
        <v>0.7075295581829496</v>
      </c>
      <c r="L1408">
        <v>0.17610454262601119</v>
      </c>
      <c r="M1408">
        <v>0</v>
      </c>
      <c r="N1408">
        <v>3.7336652146857498E-3</v>
      </c>
      <c r="O1408">
        <v>0.62974486621032977</v>
      </c>
      <c r="P1408">
        <v>0.36652146857498447</v>
      </c>
      <c r="Q1408">
        <v>1</v>
      </c>
      <c r="R1408">
        <f t="shared" si="399"/>
        <v>0</v>
      </c>
      <c r="S1408">
        <f t="shared" si="400"/>
        <v>-0.13704948686411014</v>
      </c>
      <c r="T1408">
        <f t="shared" si="401"/>
        <v>-2.8417316619550208</v>
      </c>
      <c r="U1408">
        <f t="shared" si="402"/>
        <v>-0.79646530103891178</v>
      </c>
      <c r="V1408">
        <f t="shared" si="403"/>
        <v>0</v>
      </c>
      <c r="W1408">
        <f t="shared" si="404"/>
        <v>-1.7688421262445551E-2</v>
      </c>
      <c r="X1408">
        <f t="shared" si="405"/>
        <v>-1.3814369871071872</v>
      </c>
      <c r="Y1408">
        <f t="shared" si="406"/>
        <v>-0.70853650532825141</v>
      </c>
      <c r="Z1408">
        <f t="shared" si="407"/>
        <v>0</v>
      </c>
      <c r="AA1408">
        <f t="shared" si="408"/>
        <v>-0.17400906556277226</v>
      </c>
      <c r="AB1408">
        <f t="shared" si="409"/>
        <v>-0.79251601878500311</v>
      </c>
      <c r="AC1408">
        <f t="shared" si="410"/>
        <v>-6.3330564279324819E-2</v>
      </c>
      <c r="AD1408">
        <f t="shared" si="411"/>
        <v>0</v>
      </c>
      <c r="AE1408">
        <f t="shared" si="412"/>
        <v>-1.2338596764156815E-2</v>
      </c>
      <c r="AF1408">
        <f t="shared" si="413"/>
        <v>-2.2557657902924704</v>
      </c>
      <c r="AG1408">
        <f t="shared" si="414"/>
        <v>-1.2756665175793405</v>
      </c>
      <c r="AH1408">
        <f t="shared" si="415"/>
        <v>-10.456534916818995</v>
      </c>
      <c r="AI1408">
        <f t="shared" si="416"/>
        <v>-64.935241351452518</v>
      </c>
      <c r="AJ1408">
        <f t="shared" si="417"/>
        <v>-0.76208220658878156</v>
      </c>
    </row>
    <row r="1409" spans="1:36" x14ac:dyDescent="0.25">
      <c r="A1409">
        <v>0</v>
      </c>
      <c r="B1409">
        <v>5.7357594936708861E-2</v>
      </c>
      <c r="C1409">
        <v>0.72547468354430378</v>
      </c>
      <c r="D1409">
        <v>0.21716772151898733</v>
      </c>
      <c r="E1409">
        <v>0</v>
      </c>
      <c r="F1409">
        <v>4.1930379746835444E-2</v>
      </c>
      <c r="G1409">
        <v>0.67009493670886078</v>
      </c>
      <c r="H1409">
        <v>0.28797468354430378</v>
      </c>
      <c r="I1409">
        <v>0</v>
      </c>
      <c r="J1409">
        <v>9.0585443037974681E-2</v>
      </c>
      <c r="K1409">
        <v>0.76107594936708856</v>
      </c>
      <c r="L1409">
        <v>0.14833860759493672</v>
      </c>
      <c r="M1409">
        <v>0</v>
      </c>
      <c r="N1409">
        <v>3.521962801741195E-2</v>
      </c>
      <c r="O1409">
        <v>0.62445587653343881</v>
      </c>
      <c r="P1409">
        <v>0.34032449544914917</v>
      </c>
      <c r="Q1409">
        <v>1</v>
      </c>
      <c r="R1409">
        <f t="shared" si="399"/>
        <v>0</v>
      </c>
      <c r="S1409">
        <f t="shared" si="400"/>
        <v>-0.20051352585418314</v>
      </c>
      <c r="T1409">
        <f t="shared" si="401"/>
        <v>-2.7863736213008057</v>
      </c>
      <c r="U1409">
        <f t="shared" si="402"/>
        <v>-0.78297817857959595</v>
      </c>
      <c r="V1409">
        <f t="shared" si="403"/>
        <v>0</v>
      </c>
      <c r="W1409">
        <f t="shared" si="404"/>
        <v>-7.9458888572982597E-2</v>
      </c>
      <c r="X1409">
        <f t="shared" si="405"/>
        <v>-1.3293924452383308</v>
      </c>
      <c r="Y1409">
        <f t="shared" si="406"/>
        <v>-0.69322030755537967</v>
      </c>
      <c r="Z1409">
        <f t="shared" si="407"/>
        <v>0</v>
      </c>
      <c r="AA1409">
        <f t="shared" si="408"/>
        <v>-0.13545796841005736</v>
      </c>
      <c r="AB1409">
        <f t="shared" si="409"/>
        <v>-0.85249425187895567</v>
      </c>
      <c r="AC1409">
        <f t="shared" si="410"/>
        <v>-5.3345402584800243E-2</v>
      </c>
      <c r="AD1409">
        <f t="shared" si="411"/>
        <v>0</v>
      </c>
      <c r="AE1409">
        <f t="shared" si="412"/>
        <v>-0.11638986446379106</v>
      </c>
      <c r="AF1409">
        <f t="shared" si="413"/>
        <v>-2.2368204639889195</v>
      </c>
      <c r="AG1409">
        <f t="shared" si="414"/>
        <v>-1.184488771270281</v>
      </c>
      <c r="AH1409">
        <f t="shared" si="415"/>
        <v>-10.450933689698084</v>
      </c>
      <c r="AI1409">
        <f t="shared" si="416"/>
        <v>-64.900457645583032</v>
      </c>
      <c r="AJ1409">
        <f t="shared" si="417"/>
        <v>-0.72740584090256299</v>
      </c>
    </row>
    <row r="1410" spans="1:36" x14ac:dyDescent="0.25">
      <c r="A1410">
        <v>0</v>
      </c>
      <c r="B1410">
        <v>8.6336336336336333E-3</v>
      </c>
      <c r="C1410">
        <v>0.77740240240240244</v>
      </c>
      <c r="D1410">
        <v>0.21396396396396397</v>
      </c>
      <c r="E1410">
        <v>0</v>
      </c>
      <c r="F1410">
        <v>3.003003003003003E-3</v>
      </c>
      <c r="G1410">
        <v>0.68543543543543539</v>
      </c>
      <c r="H1410">
        <v>0.31156156156156156</v>
      </c>
      <c r="I1410">
        <v>0</v>
      </c>
      <c r="J1410">
        <v>4.0150093808630397E-2</v>
      </c>
      <c r="K1410">
        <v>0.81651031894934334</v>
      </c>
      <c r="L1410">
        <v>0.14333958724202628</v>
      </c>
      <c r="M1410">
        <v>0</v>
      </c>
      <c r="N1410">
        <v>3.7537537537537537E-4</v>
      </c>
      <c r="O1410">
        <v>0.60397897897897901</v>
      </c>
      <c r="P1410">
        <v>0.39564564564564564</v>
      </c>
      <c r="Q1410">
        <v>1</v>
      </c>
      <c r="R1410">
        <f t="shared" si="399"/>
        <v>0</v>
      </c>
      <c r="S1410">
        <f t="shared" si="400"/>
        <v>-3.0181884765625E-2</v>
      </c>
      <c r="T1410">
        <f t="shared" si="401"/>
        <v>-2.9858154892563462</v>
      </c>
      <c r="U1410">
        <f t="shared" si="402"/>
        <v>-0.77142732637422584</v>
      </c>
      <c r="V1410">
        <f t="shared" si="403"/>
        <v>0</v>
      </c>
      <c r="W1410">
        <f t="shared" si="404"/>
        <v>-5.6907493430930932E-3</v>
      </c>
      <c r="X1410">
        <f t="shared" si="405"/>
        <v>-1.3598262569209834</v>
      </c>
      <c r="Y1410">
        <f t="shared" si="406"/>
        <v>-0.74999926684496998</v>
      </c>
      <c r="Z1410">
        <f t="shared" si="407"/>
        <v>0</v>
      </c>
      <c r="AA1410">
        <f t="shared" si="408"/>
        <v>-6.0038897602016889E-2</v>
      </c>
      <c r="AB1410">
        <f t="shared" si="409"/>
        <v>-0.9145872420262664</v>
      </c>
      <c r="AC1410">
        <f t="shared" si="410"/>
        <v>-5.1547659181519705E-2</v>
      </c>
      <c r="AD1410">
        <f t="shared" si="411"/>
        <v>0</v>
      </c>
      <c r="AE1410">
        <f t="shared" si="412"/>
        <v>-1.2404983108108107E-3</v>
      </c>
      <c r="AF1410">
        <f t="shared" si="413"/>
        <v>-2.163471577045796</v>
      </c>
      <c r="AG1410">
        <f t="shared" si="414"/>
        <v>-1.3770323057432432</v>
      </c>
      <c r="AH1410">
        <f t="shared" si="415"/>
        <v>-10.470859153414898</v>
      </c>
      <c r="AI1410">
        <f t="shared" si="416"/>
        <v>-65.024195079234175</v>
      </c>
      <c r="AJ1410">
        <f t="shared" si="417"/>
        <v>-0.85076142913289243</v>
      </c>
    </row>
    <row r="1411" spans="1:36" x14ac:dyDescent="0.25">
      <c r="A1411">
        <v>0</v>
      </c>
      <c r="B1411">
        <v>6.4685314685314688E-2</v>
      </c>
      <c r="C1411">
        <v>0.72333916083916083</v>
      </c>
      <c r="D1411">
        <v>0.21197552447552448</v>
      </c>
      <c r="E1411">
        <v>0</v>
      </c>
      <c r="F1411">
        <v>3.8461538461538464E-2</v>
      </c>
      <c r="G1411">
        <v>0.68968531468531469</v>
      </c>
      <c r="H1411">
        <v>0.27185314685314688</v>
      </c>
      <c r="I1411">
        <v>0</v>
      </c>
      <c r="J1411">
        <v>0.17868064657055482</v>
      </c>
      <c r="K1411">
        <v>0.68632590650939274</v>
      </c>
      <c r="L1411">
        <v>0.13499344692005241</v>
      </c>
      <c r="M1411">
        <v>0</v>
      </c>
      <c r="N1411">
        <v>2.7097902097902096E-2</v>
      </c>
      <c r="O1411">
        <v>0.63942307692307687</v>
      </c>
      <c r="P1411">
        <v>0.33347902097902099</v>
      </c>
      <c r="Q1411">
        <v>1</v>
      </c>
      <c r="R1411">
        <f t="shared" ref="R1411:R1474" si="418">A1411*AO$41</f>
        <v>0</v>
      </c>
      <c r="S1411">
        <f t="shared" ref="S1411:S1474" si="419">B1411*$AP$41</f>
        <v>-0.2261301320749563</v>
      </c>
      <c r="T1411">
        <f t="shared" ref="T1411:T1474" si="420">C1411*$AQ$41</f>
        <v>-2.7781715926590498</v>
      </c>
      <c r="U1411">
        <f t="shared" ref="U1411:U1474" si="421">D1411*$AR$41</f>
        <v>-0.76425819130210615</v>
      </c>
      <c r="V1411">
        <f t="shared" ref="V1411:V1474" si="422">E1411*$AS$41</f>
        <v>0</v>
      </c>
      <c r="W1411">
        <f t="shared" ref="W1411:W1474" si="423">F1411*$AT$41</f>
        <v>-7.2885366586538464E-2</v>
      </c>
      <c r="X1411">
        <f t="shared" ref="X1411:X1474" si="424">G1411*$AU$41</f>
        <v>-1.3682575359211102</v>
      </c>
      <c r="Y1411">
        <f t="shared" ref="Y1411:Y1474" si="425">H1411*$AV$41</f>
        <v>-0.65441211620410844</v>
      </c>
      <c r="Z1411">
        <f t="shared" ref="Z1411:Z1474" si="426">I1411*$AW$41</f>
        <v>0</v>
      </c>
      <c r="AA1411">
        <f t="shared" ref="AA1411:AA1474" si="427">J1411*$AX$41</f>
        <v>-0.2671921289659786</v>
      </c>
      <c r="AB1411">
        <f t="shared" ref="AB1411:AB1474" si="428">K1411*$AY$41</f>
        <v>-0.76876544410768899</v>
      </c>
      <c r="AC1411">
        <f t="shared" ref="AC1411:AC1474" si="429">L1411*$AZ$41</f>
        <v>-4.85462273713958E-2</v>
      </c>
      <c r="AD1411">
        <f t="shared" ref="AD1411:AD1474" si="430">M1411*$BA$41</f>
        <v>0</v>
      </c>
      <c r="AE1411">
        <f t="shared" ref="AE1411:AE1474" si="431">N1411*$BB$41</f>
        <v>-8.9550098339160833E-2</v>
      </c>
      <c r="AF1411">
        <f t="shared" ref="AF1411:AF1474" si="432">O1411*$BC$41</f>
        <v>-2.2904334435096154</v>
      </c>
      <c r="AG1411">
        <f t="shared" ref="AG1411:AG1474" si="433">P1411*$BD$41</f>
        <v>-1.1606633112980769</v>
      </c>
      <c r="AH1411">
        <f t="shared" ref="AH1411:AH1474" si="434">SUM(R1411:AG1411)</f>
        <v>-10.489265588339785</v>
      </c>
      <c r="AI1411">
        <f t="shared" ref="AI1411:AI1474" si="435">AH1411/$AP$44</f>
        <v>-65.138499320914178</v>
      </c>
      <c r="AJ1411">
        <f t="shared" ref="AJ1411:AJ1474" si="436">(AI1411-AVERAGE(AI:AI))/STDEV(AI:AI)</f>
        <v>-0.96471293558979221</v>
      </c>
    </row>
    <row r="1412" spans="1:36" x14ac:dyDescent="0.25">
      <c r="A1412">
        <v>0</v>
      </c>
      <c r="B1412">
        <v>8.7077093732667782E-2</v>
      </c>
      <c r="C1412">
        <v>0.72046589018302831</v>
      </c>
      <c r="D1412">
        <v>0.19245701608430393</v>
      </c>
      <c r="E1412">
        <v>0</v>
      </c>
      <c r="F1412">
        <v>3.886729594669628E-2</v>
      </c>
      <c r="G1412">
        <v>0.7179344808439756</v>
      </c>
      <c r="H1412">
        <v>0.24319822320932816</v>
      </c>
      <c r="I1412">
        <v>0</v>
      </c>
      <c r="J1412">
        <v>0.24126455906821964</v>
      </c>
      <c r="K1412">
        <v>0.62617859123682751</v>
      </c>
      <c r="L1412">
        <v>0.13255684969495285</v>
      </c>
      <c r="M1412">
        <v>0</v>
      </c>
      <c r="N1412">
        <v>1.8878400888395337E-2</v>
      </c>
      <c r="O1412">
        <v>0.68295391449194887</v>
      </c>
      <c r="P1412">
        <v>0.29816768461965576</v>
      </c>
      <c r="Q1412">
        <v>1</v>
      </c>
      <c r="R1412">
        <f t="shared" si="418"/>
        <v>0</v>
      </c>
      <c r="S1412">
        <f t="shared" si="419"/>
        <v>-0.30440842411085695</v>
      </c>
      <c r="T1412">
        <f t="shared" si="420"/>
        <v>-2.7671360517301893</v>
      </c>
      <c r="U1412">
        <f t="shared" si="421"/>
        <v>-0.69388601056615706</v>
      </c>
      <c r="V1412">
        <f t="shared" si="422"/>
        <v>0</v>
      </c>
      <c r="W1412">
        <f t="shared" si="423"/>
        <v>-7.3654284945863416E-2</v>
      </c>
      <c r="X1412">
        <f t="shared" si="424"/>
        <v>-1.4243006814790395</v>
      </c>
      <c r="Y1412">
        <f t="shared" si="425"/>
        <v>-0.58543322286229871</v>
      </c>
      <c r="Z1412">
        <f t="shared" si="426"/>
        <v>0</v>
      </c>
      <c r="AA1412">
        <f t="shared" si="427"/>
        <v>-0.36077769147774541</v>
      </c>
      <c r="AB1412">
        <f t="shared" si="428"/>
        <v>-0.70139340248890736</v>
      </c>
      <c r="AC1412">
        <f t="shared" si="429"/>
        <v>-4.7669980371256235E-2</v>
      </c>
      <c r="AD1412">
        <f t="shared" si="430"/>
        <v>0</v>
      </c>
      <c r="AE1412">
        <f t="shared" si="431"/>
        <v>-6.2387215435868962E-2</v>
      </c>
      <c r="AF1412">
        <f t="shared" si="432"/>
        <v>-2.4463622640199887</v>
      </c>
      <c r="AG1412">
        <f t="shared" si="433"/>
        <v>-1.0377633085785676</v>
      </c>
      <c r="AH1412">
        <f t="shared" si="434"/>
        <v>-10.50517253806674</v>
      </c>
      <c r="AI1412">
        <f t="shared" si="435"/>
        <v>-65.237281721384505</v>
      </c>
      <c r="AJ1412">
        <f t="shared" si="436"/>
        <v>-1.0631905001978939</v>
      </c>
    </row>
    <row r="1413" spans="1:36" x14ac:dyDescent="0.25">
      <c r="A1413">
        <v>0</v>
      </c>
      <c r="B1413">
        <v>0.23822714681440443</v>
      </c>
      <c r="C1413">
        <v>0.59002770083102496</v>
      </c>
      <c r="D1413">
        <v>0.17174515235457063</v>
      </c>
      <c r="E1413">
        <v>0</v>
      </c>
      <c r="F1413">
        <v>0.16712834718374883</v>
      </c>
      <c r="G1413">
        <v>0.62326869806094187</v>
      </c>
      <c r="H1413">
        <v>0.20960295475530932</v>
      </c>
      <c r="I1413">
        <v>0</v>
      </c>
      <c r="J1413">
        <v>0.38134810710987999</v>
      </c>
      <c r="K1413">
        <v>0.49861495844875348</v>
      </c>
      <c r="L1413">
        <v>0.12003693444136658</v>
      </c>
      <c r="M1413">
        <v>0</v>
      </c>
      <c r="N1413">
        <v>0.10905730129390019</v>
      </c>
      <c r="O1413">
        <v>0.62384473197781887</v>
      </c>
      <c r="P1413">
        <v>0.26709796672828096</v>
      </c>
      <c r="Q1413">
        <v>1</v>
      </c>
      <c r="R1413">
        <f t="shared" si="418"/>
        <v>0</v>
      </c>
      <c r="S1413">
        <f t="shared" si="419"/>
        <v>-0.83280627813365649</v>
      </c>
      <c r="T1413">
        <f t="shared" si="420"/>
        <v>-2.2661543658565617</v>
      </c>
      <c r="U1413">
        <f t="shared" si="421"/>
        <v>-0.61921129728618418</v>
      </c>
      <c r="V1413">
        <f t="shared" si="422"/>
        <v>0</v>
      </c>
      <c r="W1413">
        <f t="shared" si="423"/>
        <v>-0.31671148213873496</v>
      </c>
      <c r="X1413">
        <f t="shared" si="424"/>
        <v>-1.2364944922957064</v>
      </c>
      <c r="Y1413">
        <f t="shared" si="425"/>
        <v>-0.50456180026546626</v>
      </c>
      <c r="Z1413">
        <f t="shared" si="426"/>
        <v>0</v>
      </c>
      <c r="AA1413">
        <f t="shared" si="427"/>
        <v>-0.57025321192578493</v>
      </c>
      <c r="AB1413">
        <f t="shared" si="428"/>
        <v>-0.55850718490304707</v>
      </c>
      <c r="AC1413">
        <f t="shared" si="429"/>
        <v>-4.3167579207063711E-2</v>
      </c>
      <c r="AD1413">
        <f t="shared" si="430"/>
        <v>0</v>
      </c>
      <c r="AE1413">
        <f t="shared" si="431"/>
        <v>-0.36040030036968579</v>
      </c>
      <c r="AF1413">
        <f t="shared" si="432"/>
        <v>-2.2346313250924217</v>
      </c>
      <c r="AG1413">
        <f t="shared" si="433"/>
        <v>-0.92962612638632158</v>
      </c>
      <c r="AH1413">
        <f t="shared" si="434"/>
        <v>-10.472525443860633</v>
      </c>
      <c r="AI1413">
        <f t="shared" si="435"/>
        <v>-65.034542768322027</v>
      </c>
      <c r="AJ1413">
        <f t="shared" si="436"/>
        <v>-0.86107718594626836</v>
      </c>
    </row>
    <row r="1414" spans="1:36" x14ac:dyDescent="0.25">
      <c r="A1414">
        <v>0</v>
      </c>
      <c r="B1414">
        <v>1.1554015020219527E-2</v>
      </c>
      <c r="C1414">
        <v>0.81744656268053151</v>
      </c>
      <c r="D1414">
        <v>0.170999422299249</v>
      </c>
      <c r="E1414">
        <v>0</v>
      </c>
      <c r="F1414">
        <v>5.7836899942163098E-3</v>
      </c>
      <c r="G1414">
        <v>0.77443609022556392</v>
      </c>
      <c r="H1414">
        <v>0.21978021978021978</v>
      </c>
      <c r="I1414">
        <v>0</v>
      </c>
      <c r="J1414">
        <v>5.3056516724336797E-2</v>
      </c>
      <c r="K1414">
        <v>0.80392156862745101</v>
      </c>
      <c r="L1414">
        <v>0.14302191464821223</v>
      </c>
      <c r="M1414">
        <v>0</v>
      </c>
      <c r="N1414">
        <v>0</v>
      </c>
      <c r="O1414">
        <v>0.73726851851851849</v>
      </c>
      <c r="P1414">
        <v>0.26273148148148145</v>
      </c>
      <c r="Q1414">
        <v>1</v>
      </c>
      <c r="R1414">
        <f t="shared" si="418"/>
        <v>0</v>
      </c>
      <c r="S1414">
        <f t="shared" si="419"/>
        <v>-4.0391098895147318E-2</v>
      </c>
      <c r="T1414">
        <f t="shared" si="420"/>
        <v>-3.1396154693480107</v>
      </c>
      <c r="U1414">
        <f t="shared" si="421"/>
        <v>-0.6165226363915367</v>
      </c>
      <c r="V1414">
        <f t="shared" si="422"/>
        <v>0</v>
      </c>
      <c r="W1414">
        <f t="shared" si="423"/>
        <v>-1.0960205501735107E-2</v>
      </c>
      <c r="X1414">
        <f t="shared" si="424"/>
        <v>-1.5363934739191729</v>
      </c>
      <c r="Y1414">
        <f t="shared" si="425"/>
        <v>-0.52906078296703296</v>
      </c>
      <c r="Z1414">
        <f t="shared" si="426"/>
        <v>0</v>
      </c>
      <c r="AA1414">
        <f t="shared" si="427"/>
        <v>-7.9338663314590552E-2</v>
      </c>
      <c r="AB1414">
        <f t="shared" si="428"/>
        <v>-0.90048636642156865</v>
      </c>
      <c r="AC1414">
        <f t="shared" si="429"/>
        <v>-5.1433418036332182E-2</v>
      </c>
      <c r="AD1414">
        <f t="shared" si="430"/>
        <v>0</v>
      </c>
      <c r="AE1414">
        <f t="shared" si="431"/>
        <v>0</v>
      </c>
      <c r="AF1414">
        <f t="shared" si="432"/>
        <v>-2.6409188729745368</v>
      </c>
      <c r="AG1414">
        <f t="shared" si="433"/>
        <v>-0.91442871093749989</v>
      </c>
      <c r="AH1414">
        <f t="shared" si="434"/>
        <v>-10.459549698707164</v>
      </c>
      <c r="AI1414">
        <f t="shared" si="435"/>
        <v>-64.953963192969567</v>
      </c>
      <c r="AJ1414">
        <f t="shared" si="436"/>
        <v>-0.78074627375863803</v>
      </c>
    </row>
    <row r="1415" spans="1:36" x14ac:dyDescent="0.25">
      <c r="A1415">
        <v>0</v>
      </c>
      <c r="B1415">
        <v>1.3548387096774193E-2</v>
      </c>
      <c r="C1415">
        <v>0.82580645161290323</v>
      </c>
      <c r="D1415">
        <v>0.16064516129032258</v>
      </c>
      <c r="E1415">
        <v>0</v>
      </c>
      <c r="F1415">
        <v>6.7741935483870966E-3</v>
      </c>
      <c r="G1415">
        <v>0.78451612903225809</v>
      </c>
      <c r="H1415">
        <v>0.20870967741935484</v>
      </c>
      <c r="I1415">
        <v>0</v>
      </c>
      <c r="J1415">
        <v>5.9032258064516126E-2</v>
      </c>
      <c r="K1415">
        <v>0.81096774193548382</v>
      </c>
      <c r="L1415">
        <v>0.13</v>
      </c>
      <c r="M1415">
        <v>0</v>
      </c>
      <c r="N1415">
        <v>9.6774193548387097E-4</v>
      </c>
      <c r="O1415">
        <v>0.73870967741935489</v>
      </c>
      <c r="P1415">
        <v>0.26032258064516128</v>
      </c>
      <c r="Q1415">
        <v>1</v>
      </c>
      <c r="R1415">
        <f t="shared" si="418"/>
        <v>0</v>
      </c>
      <c r="S1415">
        <f t="shared" si="419"/>
        <v>-4.7363123739919355E-2</v>
      </c>
      <c r="T1415">
        <f t="shared" si="420"/>
        <v>-3.1717237903225808</v>
      </c>
      <c r="U1415">
        <f t="shared" si="421"/>
        <v>-0.57919130386844753</v>
      </c>
      <c r="V1415">
        <f t="shared" si="422"/>
        <v>0</v>
      </c>
      <c r="W1415">
        <f t="shared" si="423"/>
        <v>-1.283722908266129E-2</v>
      </c>
      <c r="X1415">
        <f t="shared" si="424"/>
        <v>-1.5563911290322581</v>
      </c>
      <c r="Y1415">
        <f t="shared" si="425"/>
        <v>-0.50241147933467745</v>
      </c>
      <c r="Z1415">
        <f t="shared" si="426"/>
        <v>0</v>
      </c>
      <c r="AA1415">
        <f t="shared" si="427"/>
        <v>-8.8274555821572578E-2</v>
      </c>
      <c r="AB1415">
        <f t="shared" si="428"/>
        <v>-0.90837890624999995</v>
      </c>
      <c r="AC1415">
        <f t="shared" si="429"/>
        <v>-4.6750488281250002E-2</v>
      </c>
      <c r="AD1415">
        <f t="shared" si="430"/>
        <v>0</v>
      </c>
      <c r="AE1415">
        <f t="shared" si="431"/>
        <v>-3.1980846774193549E-3</v>
      </c>
      <c r="AF1415">
        <f t="shared" si="432"/>
        <v>-2.6460811491935488</v>
      </c>
      <c r="AG1415">
        <f t="shared" si="433"/>
        <v>-0.90604460685483867</v>
      </c>
      <c r="AH1415">
        <f t="shared" si="434"/>
        <v>-10.468645846459175</v>
      </c>
      <c r="AI1415">
        <f t="shared" si="435"/>
        <v>-65.010450409274398</v>
      </c>
      <c r="AJ1415">
        <f t="shared" si="436"/>
        <v>-0.83705917430271559</v>
      </c>
    </row>
    <row r="1416" spans="1:36" x14ac:dyDescent="0.25">
      <c r="A1416">
        <v>0</v>
      </c>
      <c r="B1416">
        <v>0.5803814713896458</v>
      </c>
      <c r="C1416">
        <v>0.32697547683923706</v>
      </c>
      <c r="D1416">
        <v>9.264305177111716E-2</v>
      </c>
      <c r="E1416">
        <v>0</v>
      </c>
      <c r="F1416">
        <v>0.50544959128065392</v>
      </c>
      <c r="G1416">
        <v>0.36376021798365121</v>
      </c>
      <c r="H1416">
        <v>0.13079019073569481</v>
      </c>
      <c r="I1416">
        <v>0</v>
      </c>
      <c r="J1416">
        <v>0.69335142469470823</v>
      </c>
      <c r="K1416">
        <v>0.2462686567164179</v>
      </c>
      <c r="L1416">
        <v>6.0379918588873815E-2</v>
      </c>
      <c r="M1416">
        <v>0</v>
      </c>
      <c r="N1416">
        <v>0.44989775051124742</v>
      </c>
      <c r="O1416">
        <v>0.39945466939331969</v>
      </c>
      <c r="P1416">
        <v>0.15064758009543286</v>
      </c>
      <c r="Q1416">
        <v>1</v>
      </c>
      <c r="R1416">
        <f t="shared" si="418"/>
        <v>0</v>
      </c>
      <c r="S1416">
        <f t="shared" si="419"/>
        <v>-2.0289263400459809</v>
      </c>
      <c r="T1416">
        <f t="shared" si="420"/>
        <v>-1.2558340961341963</v>
      </c>
      <c r="U1416">
        <f t="shared" si="421"/>
        <v>-0.33401597358225477</v>
      </c>
      <c r="V1416">
        <f t="shared" si="422"/>
        <v>0</v>
      </c>
      <c r="W1416">
        <f t="shared" si="423"/>
        <v>-0.95783684753916887</v>
      </c>
      <c r="X1416">
        <f t="shared" si="424"/>
        <v>-0.72165906526737056</v>
      </c>
      <c r="Y1416">
        <f t="shared" si="425"/>
        <v>-0.31484162125340598</v>
      </c>
      <c r="Z1416">
        <f t="shared" si="426"/>
        <v>0</v>
      </c>
      <c r="AA1416">
        <f t="shared" si="427"/>
        <v>-1.0368109072888398</v>
      </c>
      <c r="AB1416">
        <f t="shared" si="428"/>
        <v>-0.27584975513059701</v>
      </c>
      <c r="AC1416">
        <f t="shared" si="429"/>
        <v>-2.1713774433938265E-2</v>
      </c>
      <c r="AD1416">
        <f t="shared" si="430"/>
        <v>0</v>
      </c>
      <c r="AE1416">
        <f t="shared" si="431"/>
        <v>-1.486771472392638</v>
      </c>
      <c r="AF1416">
        <f t="shared" si="432"/>
        <v>-1.4308591087252898</v>
      </c>
      <c r="AG1416">
        <f t="shared" si="433"/>
        <v>-0.52432419478527603</v>
      </c>
      <c r="AH1416">
        <f t="shared" si="434"/>
        <v>-10.389443156578956</v>
      </c>
      <c r="AI1416">
        <f t="shared" si="435"/>
        <v>-64.518600496854177</v>
      </c>
      <c r="AJ1416">
        <f t="shared" si="436"/>
        <v>-0.34672707772240391</v>
      </c>
    </row>
    <row r="1417" spans="1:36" x14ac:dyDescent="0.25">
      <c r="A1417">
        <v>0</v>
      </c>
      <c r="B1417">
        <v>4.6439628482972135E-3</v>
      </c>
      <c r="C1417">
        <v>0.60526315789473684</v>
      </c>
      <c r="D1417">
        <v>0.39009287925696595</v>
      </c>
      <c r="E1417">
        <v>0</v>
      </c>
      <c r="F1417">
        <v>0</v>
      </c>
      <c r="G1417">
        <v>0.54798761609907121</v>
      </c>
      <c r="H1417">
        <v>0.45201238390092879</v>
      </c>
      <c r="I1417">
        <v>0</v>
      </c>
      <c r="J1417">
        <v>5.2631578947368418E-2</v>
      </c>
      <c r="K1417">
        <v>0.66253869969040247</v>
      </c>
      <c r="L1417">
        <v>0.28482972136222912</v>
      </c>
      <c r="M1417">
        <v>0</v>
      </c>
      <c r="N1417">
        <v>0</v>
      </c>
      <c r="O1417">
        <v>0.45820433436532509</v>
      </c>
      <c r="P1417">
        <v>0.54179566563467496</v>
      </c>
      <c r="Q1417">
        <v>1</v>
      </c>
      <c r="R1417">
        <f t="shared" si="418"/>
        <v>0</v>
      </c>
      <c r="S1417">
        <f t="shared" si="419"/>
        <v>-1.6234595709171826E-2</v>
      </c>
      <c r="T1417">
        <f t="shared" si="420"/>
        <v>-2.3246700889185856</v>
      </c>
      <c r="U1417">
        <f t="shared" si="421"/>
        <v>-1.4064438763786764</v>
      </c>
      <c r="V1417">
        <f t="shared" si="422"/>
        <v>0</v>
      </c>
      <c r="W1417">
        <f t="shared" si="423"/>
        <v>0</v>
      </c>
      <c r="X1417">
        <f t="shared" si="424"/>
        <v>-1.087145353618421</v>
      </c>
      <c r="Y1417">
        <f t="shared" si="425"/>
        <v>-1.0880962171052631</v>
      </c>
      <c r="Z1417">
        <f t="shared" si="426"/>
        <v>0</v>
      </c>
      <c r="AA1417">
        <f t="shared" si="427"/>
        <v>-7.8703227796052627E-2</v>
      </c>
      <c r="AB1417">
        <f t="shared" si="428"/>
        <v>-0.74212098490712075</v>
      </c>
      <c r="AC1417">
        <f t="shared" si="429"/>
        <v>-0.10243021962074304</v>
      </c>
      <c r="AD1417">
        <f t="shared" si="430"/>
        <v>0</v>
      </c>
      <c r="AE1417">
        <f t="shared" si="431"/>
        <v>0</v>
      </c>
      <c r="AF1417">
        <f t="shared" si="432"/>
        <v>-1.6413022445820433</v>
      </c>
      <c r="AG1417">
        <f t="shared" si="433"/>
        <v>-1.8857028831269351</v>
      </c>
      <c r="AH1417">
        <f t="shared" si="434"/>
        <v>-10.372849691763014</v>
      </c>
      <c r="AI1417">
        <f t="shared" si="435"/>
        <v>-64.415554827208211</v>
      </c>
      <c r="AJ1417">
        <f t="shared" si="436"/>
        <v>-0.24399940010139032</v>
      </c>
    </row>
    <row r="1418" spans="1:36" x14ac:dyDescent="0.25">
      <c r="A1418">
        <v>0</v>
      </c>
      <c r="B1418">
        <v>0</v>
      </c>
      <c r="C1418">
        <v>0.21352785145888595</v>
      </c>
      <c r="D1418">
        <v>0.78647214854111402</v>
      </c>
      <c r="E1418">
        <v>0</v>
      </c>
      <c r="F1418">
        <v>0</v>
      </c>
      <c r="G1418">
        <v>0.12931034482758622</v>
      </c>
      <c r="H1418">
        <v>0.87068965517241381</v>
      </c>
      <c r="I1418">
        <v>0</v>
      </c>
      <c r="J1418">
        <v>0</v>
      </c>
      <c r="K1418">
        <v>0.34814323607427056</v>
      </c>
      <c r="L1418">
        <v>0.65185676392572944</v>
      </c>
      <c r="M1418">
        <v>0</v>
      </c>
      <c r="N1418">
        <v>0</v>
      </c>
      <c r="O1418">
        <v>7.4933687002652516E-2</v>
      </c>
      <c r="P1418">
        <v>0.92506631299734743</v>
      </c>
      <c r="Q1418">
        <v>1</v>
      </c>
      <c r="R1418">
        <f t="shared" si="418"/>
        <v>0</v>
      </c>
      <c r="S1418">
        <f t="shared" si="419"/>
        <v>0</v>
      </c>
      <c r="T1418">
        <f t="shared" si="420"/>
        <v>-0.82010907646199438</v>
      </c>
      <c r="U1418">
        <f t="shared" si="421"/>
        <v>-2.8355527518598724</v>
      </c>
      <c r="V1418">
        <f t="shared" si="422"/>
        <v>0</v>
      </c>
      <c r="W1418">
        <f t="shared" si="423"/>
        <v>0</v>
      </c>
      <c r="X1418">
        <f t="shared" si="424"/>
        <v>-0.25653707570043105</v>
      </c>
      <c r="Y1418">
        <f t="shared" si="425"/>
        <v>-2.095947265625</v>
      </c>
      <c r="Z1418">
        <f t="shared" si="426"/>
        <v>0</v>
      </c>
      <c r="AA1418">
        <f t="shared" si="427"/>
        <v>0</v>
      </c>
      <c r="AB1418">
        <f t="shared" si="428"/>
        <v>-0.38996122243866049</v>
      </c>
      <c r="AC1418">
        <f t="shared" si="429"/>
        <v>-0.23442016925356432</v>
      </c>
      <c r="AD1418">
        <f t="shared" si="430"/>
        <v>0</v>
      </c>
      <c r="AE1418">
        <f t="shared" si="431"/>
        <v>0</v>
      </c>
      <c r="AF1418">
        <f t="shared" si="432"/>
        <v>-0.26841480852122013</v>
      </c>
      <c r="AG1418">
        <f t="shared" si="433"/>
        <v>-3.2196643940649867</v>
      </c>
      <c r="AH1418">
        <f t="shared" si="434"/>
        <v>-10.12060676392573</v>
      </c>
      <c r="AI1418">
        <f t="shared" si="435"/>
        <v>-62.849122397286791</v>
      </c>
      <c r="AJ1418">
        <f t="shared" si="436"/>
        <v>1.3175991244065186</v>
      </c>
    </row>
    <row r="1419" spans="1:36" x14ac:dyDescent="0.25">
      <c r="A1419">
        <v>0</v>
      </c>
      <c r="B1419">
        <v>0</v>
      </c>
      <c r="C1419">
        <v>0.30086580086580089</v>
      </c>
      <c r="D1419">
        <v>0.69913419913419916</v>
      </c>
      <c r="E1419">
        <v>0</v>
      </c>
      <c r="F1419">
        <v>0</v>
      </c>
      <c r="G1419">
        <v>0.20779220779220781</v>
      </c>
      <c r="H1419">
        <v>0.79220779220779225</v>
      </c>
      <c r="I1419">
        <v>0</v>
      </c>
      <c r="J1419">
        <v>0</v>
      </c>
      <c r="K1419">
        <v>0.46103896103896103</v>
      </c>
      <c r="L1419">
        <v>0.53896103896103897</v>
      </c>
      <c r="M1419">
        <v>0</v>
      </c>
      <c r="N1419">
        <v>0</v>
      </c>
      <c r="O1419">
        <v>0.15367965367965367</v>
      </c>
      <c r="P1419">
        <v>0.84632034632034636</v>
      </c>
      <c r="Q1419">
        <v>1</v>
      </c>
      <c r="R1419">
        <f t="shared" si="418"/>
        <v>0</v>
      </c>
      <c r="S1419">
        <f t="shared" si="419"/>
        <v>0</v>
      </c>
      <c r="T1419">
        <f t="shared" si="420"/>
        <v>-1.1555531159107821</v>
      </c>
      <c r="U1419">
        <f t="shared" si="421"/>
        <v>-2.5206638352695481</v>
      </c>
      <c r="V1419">
        <f t="shared" si="422"/>
        <v>0</v>
      </c>
      <c r="W1419">
        <f t="shared" si="423"/>
        <v>0</v>
      </c>
      <c r="X1419">
        <f t="shared" si="424"/>
        <v>-0.41223620129870131</v>
      </c>
      <c r="Y1419">
        <f t="shared" si="425"/>
        <v>-1.9070236404220779</v>
      </c>
      <c r="Z1419">
        <f t="shared" si="426"/>
        <v>0</v>
      </c>
      <c r="AA1419">
        <f t="shared" si="427"/>
        <v>0</v>
      </c>
      <c r="AB1419">
        <f t="shared" si="428"/>
        <v>-0.51641766436688308</v>
      </c>
      <c r="AC1419">
        <f t="shared" si="429"/>
        <v>-0.19382070566152598</v>
      </c>
      <c r="AD1419">
        <f t="shared" si="430"/>
        <v>0</v>
      </c>
      <c r="AE1419">
        <f t="shared" si="431"/>
        <v>0</v>
      </c>
      <c r="AF1419">
        <f t="shared" si="432"/>
        <v>-0.55048532196969691</v>
      </c>
      <c r="AG1419">
        <f t="shared" si="433"/>
        <v>-2.9455915178571428</v>
      </c>
      <c r="AH1419">
        <f t="shared" si="434"/>
        <v>-10.201792002756358</v>
      </c>
      <c r="AI1419">
        <f t="shared" si="435"/>
        <v>-63.353283968933496</v>
      </c>
      <c r="AJ1419">
        <f t="shared" si="436"/>
        <v>0.81499336155431723</v>
      </c>
    </row>
    <row r="1420" spans="1:36" x14ac:dyDescent="0.25">
      <c r="A1420">
        <v>0</v>
      </c>
      <c r="B1420">
        <v>0</v>
      </c>
      <c r="C1420">
        <v>0.37626628075253254</v>
      </c>
      <c r="D1420">
        <v>0.62373371924746746</v>
      </c>
      <c r="E1420">
        <v>0</v>
      </c>
      <c r="F1420">
        <v>0</v>
      </c>
      <c r="G1420">
        <v>0.27641099855282197</v>
      </c>
      <c r="H1420">
        <v>0.72358900144717797</v>
      </c>
      <c r="I1420">
        <v>0</v>
      </c>
      <c r="J1420">
        <v>0</v>
      </c>
      <c r="K1420">
        <v>0.54269175108538348</v>
      </c>
      <c r="L1420">
        <v>0.45730824891461652</v>
      </c>
      <c r="M1420">
        <v>0</v>
      </c>
      <c r="N1420">
        <v>0</v>
      </c>
      <c r="O1420">
        <v>0.20839363241678727</v>
      </c>
      <c r="P1420">
        <v>0.79160636758321279</v>
      </c>
      <c r="Q1420">
        <v>1</v>
      </c>
      <c r="R1420">
        <f t="shared" si="418"/>
        <v>0</v>
      </c>
      <c r="S1420">
        <f t="shared" si="419"/>
        <v>0</v>
      </c>
      <c r="T1420">
        <f t="shared" si="420"/>
        <v>-1.4451482085519174</v>
      </c>
      <c r="U1420">
        <f t="shared" si="421"/>
        <v>-2.2488143633830049</v>
      </c>
      <c r="V1420">
        <f t="shared" si="422"/>
        <v>0</v>
      </c>
      <c r="W1420">
        <f t="shared" si="423"/>
        <v>0</v>
      </c>
      <c r="X1420">
        <f t="shared" si="424"/>
        <v>-0.54836810894536903</v>
      </c>
      <c r="Y1420">
        <f t="shared" si="425"/>
        <v>-1.7418426646164977</v>
      </c>
      <c r="Z1420">
        <f t="shared" si="426"/>
        <v>0</v>
      </c>
      <c r="AA1420">
        <f t="shared" si="427"/>
        <v>0</v>
      </c>
      <c r="AB1420">
        <f t="shared" si="428"/>
        <v>-0.60787835790520983</v>
      </c>
      <c r="AC1420">
        <f t="shared" si="429"/>
        <v>-0.16445679947539799</v>
      </c>
      <c r="AD1420">
        <f t="shared" si="430"/>
        <v>0</v>
      </c>
      <c r="AE1420">
        <f t="shared" si="431"/>
        <v>0</v>
      </c>
      <c r="AF1420">
        <f t="shared" si="432"/>
        <v>-0.74647250361794504</v>
      </c>
      <c r="AG1420">
        <f t="shared" si="433"/>
        <v>-2.7551612246743851</v>
      </c>
      <c r="AH1420">
        <f t="shared" si="434"/>
        <v>-10.258142231169728</v>
      </c>
      <c r="AI1420">
        <f t="shared" si="435"/>
        <v>-63.70321974702248</v>
      </c>
      <c r="AJ1420">
        <f t="shared" si="436"/>
        <v>0.46613746180529508</v>
      </c>
    </row>
    <row r="1421" spans="1:36" x14ac:dyDescent="0.25">
      <c r="A1421">
        <v>0</v>
      </c>
      <c r="B1421">
        <v>0</v>
      </c>
      <c r="C1421">
        <v>0.4611764705882353</v>
      </c>
      <c r="D1421">
        <v>0.5388235294117647</v>
      </c>
      <c r="E1421">
        <v>0</v>
      </c>
      <c r="F1421">
        <v>0</v>
      </c>
      <c r="G1421">
        <v>0.36</v>
      </c>
      <c r="H1421">
        <v>0.64</v>
      </c>
      <c r="I1421">
        <v>0</v>
      </c>
      <c r="J1421">
        <v>2.352941176470588E-3</v>
      </c>
      <c r="K1421">
        <v>0.60941176470588232</v>
      </c>
      <c r="L1421">
        <v>0.38823529411764707</v>
      </c>
      <c r="M1421">
        <v>0</v>
      </c>
      <c r="N1421">
        <v>0</v>
      </c>
      <c r="O1421">
        <v>0.2635294117647059</v>
      </c>
      <c r="P1421">
        <v>0.7364705882352941</v>
      </c>
      <c r="Q1421">
        <v>1</v>
      </c>
      <c r="R1421">
        <f t="shared" si="418"/>
        <v>0</v>
      </c>
      <c r="S1421">
        <f t="shared" si="419"/>
        <v>0</v>
      </c>
      <c r="T1421">
        <f t="shared" si="420"/>
        <v>-1.7712678079044117</v>
      </c>
      <c r="U1421">
        <f t="shared" si="421"/>
        <v>-1.9426785098805146</v>
      </c>
      <c r="V1421">
        <f t="shared" si="422"/>
        <v>0</v>
      </c>
      <c r="W1421">
        <f t="shared" si="423"/>
        <v>0</v>
      </c>
      <c r="X1421">
        <f t="shared" si="424"/>
        <v>-0.71419921874999992</v>
      </c>
      <c r="Y1421">
        <f t="shared" si="425"/>
        <v>-1.5406250000000001</v>
      </c>
      <c r="Z1421">
        <f t="shared" si="426"/>
        <v>0</v>
      </c>
      <c r="AA1421">
        <f t="shared" si="427"/>
        <v>-3.5184972426470585E-3</v>
      </c>
      <c r="AB1421">
        <f t="shared" si="428"/>
        <v>-0.68261259191176471</v>
      </c>
      <c r="AC1421">
        <f t="shared" si="429"/>
        <v>-0.13961684283088235</v>
      </c>
      <c r="AD1421">
        <f t="shared" si="430"/>
        <v>0</v>
      </c>
      <c r="AE1421">
        <f t="shared" si="431"/>
        <v>0</v>
      </c>
      <c r="AF1421">
        <f t="shared" si="432"/>
        <v>-0.94397058823529423</v>
      </c>
      <c r="AG1421">
        <f t="shared" si="433"/>
        <v>-2.5632628676470586</v>
      </c>
      <c r="AH1421">
        <f t="shared" si="434"/>
        <v>-10.301751924402573</v>
      </c>
      <c r="AI1421">
        <f t="shared" si="435"/>
        <v>-63.974036607279189</v>
      </c>
      <c r="AJ1421">
        <f t="shared" si="436"/>
        <v>0.1961563242148561</v>
      </c>
    </row>
    <row r="1422" spans="1:36" x14ac:dyDescent="0.25">
      <c r="A1422">
        <v>0</v>
      </c>
      <c r="B1422">
        <v>1.8270401948842874E-2</v>
      </c>
      <c r="C1422">
        <v>0.52862362971985388</v>
      </c>
      <c r="D1422">
        <v>0.45310596833130329</v>
      </c>
      <c r="E1422">
        <v>0</v>
      </c>
      <c r="F1422">
        <v>6.0901339829476245E-3</v>
      </c>
      <c r="G1422">
        <v>0.42265529841656518</v>
      </c>
      <c r="H1422">
        <v>0.57125456760048721</v>
      </c>
      <c r="I1422">
        <v>0</v>
      </c>
      <c r="J1422">
        <v>2.8014616321559074E-2</v>
      </c>
      <c r="K1422">
        <v>0.65286236297198541</v>
      </c>
      <c r="L1422">
        <v>0.31912302070645554</v>
      </c>
      <c r="M1422">
        <v>0</v>
      </c>
      <c r="N1422">
        <v>0</v>
      </c>
      <c r="O1422">
        <v>0.34835566382460414</v>
      </c>
      <c r="P1422">
        <v>0.65164433617539586</v>
      </c>
      <c r="Q1422">
        <v>1</v>
      </c>
      <c r="R1422">
        <f t="shared" si="418"/>
        <v>0</v>
      </c>
      <c r="S1422">
        <f t="shared" si="419"/>
        <v>-6.3870577515986598E-2</v>
      </c>
      <c r="T1422">
        <f t="shared" si="420"/>
        <v>-2.0303161100696561</v>
      </c>
      <c r="U1422">
        <f t="shared" si="421"/>
        <v>-1.6336317538634288</v>
      </c>
      <c r="V1422">
        <f t="shared" si="422"/>
        <v>0</v>
      </c>
      <c r="W1422">
        <f t="shared" si="423"/>
        <v>-1.1540922845615103E-2</v>
      </c>
      <c r="X1422">
        <f t="shared" si="424"/>
        <v>-0.83850023313794153</v>
      </c>
      <c r="Y1422">
        <f t="shared" si="425"/>
        <v>-1.3751391690773447</v>
      </c>
      <c r="Z1422">
        <f t="shared" si="426"/>
        <v>0</v>
      </c>
      <c r="AA1422">
        <f t="shared" si="427"/>
        <v>-4.189197386951888E-2</v>
      </c>
      <c r="AB1422">
        <f t="shared" si="428"/>
        <v>-0.73128235383678442</v>
      </c>
      <c r="AC1422">
        <f t="shared" si="429"/>
        <v>-0.11476274646010962</v>
      </c>
      <c r="AD1422">
        <f t="shared" si="430"/>
        <v>0</v>
      </c>
      <c r="AE1422">
        <f t="shared" si="431"/>
        <v>0</v>
      </c>
      <c r="AF1422">
        <f t="shared" si="432"/>
        <v>-1.2478208739342265</v>
      </c>
      <c r="AG1422">
        <f t="shared" si="433"/>
        <v>-2.2680277481729596</v>
      </c>
      <c r="AH1422">
        <f t="shared" si="434"/>
        <v>-10.356784462783573</v>
      </c>
      <c r="AI1422">
        <f t="shared" si="435"/>
        <v>-64.315789510165345</v>
      </c>
      <c r="AJ1422">
        <f t="shared" si="436"/>
        <v>-0.1445419521353653</v>
      </c>
    </row>
    <row r="1423" spans="1:36" x14ac:dyDescent="0.25">
      <c r="A1423">
        <v>0</v>
      </c>
      <c r="B1423">
        <v>2.9360967184801381E-2</v>
      </c>
      <c r="C1423">
        <v>0.59758203799654575</v>
      </c>
      <c r="D1423">
        <v>0.37305699481865284</v>
      </c>
      <c r="E1423">
        <v>0</v>
      </c>
      <c r="F1423">
        <v>2.2452504317789293E-2</v>
      </c>
      <c r="G1423">
        <v>0.49222797927461137</v>
      </c>
      <c r="H1423">
        <v>0.48531951640759929</v>
      </c>
      <c r="I1423">
        <v>0</v>
      </c>
      <c r="J1423">
        <v>7.3883161512027493E-2</v>
      </c>
      <c r="K1423">
        <v>0.65807560137457044</v>
      </c>
      <c r="L1423">
        <v>0.26804123711340205</v>
      </c>
      <c r="M1423">
        <v>0</v>
      </c>
      <c r="N1423">
        <v>5.1813471502590676E-3</v>
      </c>
      <c r="O1423">
        <v>0.41623488773747841</v>
      </c>
      <c r="P1423">
        <v>0.5785837651122625</v>
      </c>
      <c r="Q1423">
        <v>1</v>
      </c>
      <c r="R1423">
        <f t="shared" si="418"/>
        <v>0</v>
      </c>
      <c r="S1423">
        <f t="shared" si="419"/>
        <v>-0.1026415256638601</v>
      </c>
      <c r="T1423">
        <f t="shared" si="420"/>
        <v>-2.2951687564092182</v>
      </c>
      <c r="U1423">
        <f t="shared" si="421"/>
        <v>-1.3450225671955958</v>
      </c>
      <c r="V1423">
        <f t="shared" si="422"/>
        <v>0</v>
      </c>
      <c r="W1423">
        <f t="shared" si="423"/>
        <v>-4.254793420768567E-2</v>
      </c>
      <c r="X1423">
        <f t="shared" si="424"/>
        <v>-0.97652455068005173</v>
      </c>
      <c r="Y1423">
        <f t="shared" si="425"/>
        <v>-1.1682740311960276</v>
      </c>
      <c r="Z1423">
        <f t="shared" si="426"/>
        <v>0</v>
      </c>
      <c r="AA1423">
        <f t="shared" si="427"/>
        <v>-0.11048202252469931</v>
      </c>
      <c r="AB1423">
        <f t="shared" si="428"/>
        <v>-0.73712179177405501</v>
      </c>
      <c r="AC1423">
        <f t="shared" si="429"/>
        <v>-9.6392759342783504E-2</v>
      </c>
      <c r="AD1423">
        <f t="shared" si="430"/>
        <v>0</v>
      </c>
      <c r="AE1423">
        <f t="shared" si="431"/>
        <v>-1.7122733160621764E-2</v>
      </c>
      <c r="AF1423">
        <f t="shared" si="432"/>
        <v>-1.4909663752158895</v>
      </c>
      <c r="AG1423">
        <f t="shared" si="433"/>
        <v>-2.0137427137305699</v>
      </c>
      <c r="AH1423">
        <f t="shared" si="434"/>
        <v>-10.396007761101059</v>
      </c>
      <c r="AI1423">
        <f t="shared" si="435"/>
        <v>-64.559366791081715</v>
      </c>
      <c r="AJ1423">
        <f t="shared" si="436"/>
        <v>-0.38736756990027088</v>
      </c>
    </row>
    <row r="1424" spans="1:36" x14ac:dyDescent="0.25">
      <c r="A1424">
        <v>0</v>
      </c>
      <c r="B1424">
        <v>7.8464106844741241E-2</v>
      </c>
      <c r="C1424">
        <v>0.67278797996661099</v>
      </c>
      <c r="D1424">
        <v>0.24874791318864775</v>
      </c>
      <c r="E1424">
        <v>0</v>
      </c>
      <c r="F1424">
        <v>6.0100166944908183E-2</v>
      </c>
      <c r="G1424">
        <v>0.62270450751252082</v>
      </c>
      <c r="H1424">
        <v>0.31719532554257096</v>
      </c>
      <c r="I1424">
        <v>0</v>
      </c>
      <c r="J1424">
        <v>0.18363939899833054</v>
      </c>
      <c r="K1424">
        <v>0.62270450751252082</v>
      </c>
      <c r="L1424">
        <v>0.19365609348914858</v>
      </c>
      <c r="M1424">
        <v>0</v>
      </c>
      <c r="N1424">
        <v>4.1736227045075125E-2</v>
      </c>
      <c r="O1424">
        <v>0.58096828046744575</v>
      </c>
      <c r="P1424">
        <v>0.37729549248747912</v>
      </c>
      <c r="Q1424">
        <v>1</v>
      </c>
      <c r="R1424">
        <f t="shared" si="418"/>
        <v>0</v>
      </c>
      <c r="S1424">
        <f t="shared" si="419"/>
        <v>-0.27429871726314692</v>
      </c>
      <c r="T1424">
        <f t="shared" si="420"/>
        <v>-2.5840166757421223</v>
      </c>
      <c r="U1424">
        <f t="shared" si="421"/>
        <v>-0.89683764526163401</v>
      </c>
      <c r="V1424">
        <f t="shared" si="422"/>
        <v>0</v>
      </c>
      <c r="W1424">
        <f t="shared" si="423"/>
        <v>-0.11389099019198665</v>
      </c>
      <c r="X1424">
        <f t="shared" si="424"/>
        <v>-1.2353752021598496</v>
      </c>
      <c r="Y1424">
        <f t="shared" si="425"/>
        <v>-0.76356101314691149</v>
      </c>
      <c r="Z1424">
        <f t="shared" si="426"/>
        <v>0</v>
      </c>
      <c r="AA1424">
        <f t="shared" si="427"/>
        <v>-0.27460725558222032</v>
      </c>
      <c r="AB1424">
        <f t="shared" si="428"/>
        <v>-0.69750202159849739</v>
      </c>
      <c r="AC1424">
        <f t="shared" si="429"/>
        <v>-6.9642437917362271E-2</v>
      </c>
      <c r="AD1424">
        <f t="shared" si="430"/>
        <v>0</v>
      </c>
      <c r="AE1424">
        <f t="shared" si="431"/>
        <v>-0.13792518781302171</v>
      </c>
      <c r="AF1424">
        <f t="shared" si="432"/>
        <v>-2.0810465358931554</v>
      </c>
      <c r="AG1424">
        <f t="shared" si="433"/>
        <v>-1.3131651711185308</v>
      </c>
      <c r="AH1424">
        <f t="shared" si="434"/>
        <v>-10.44186885368844</v>
      </c>
      <c r="AI1424">
        <f t="shared" si="435"/>
        <v>-64.844164875675972</v>
      </c>
      <c r="AJ1424">
        <f t="shared" si="436"/>
        <v>-0.67128678670771469</v>
      </c>
    </row>
    <row r="1425" spans="1:36" x14ac:dyDescent="0.25">
      <c r="A1425">
        <v>0</v>
      </c>
      <c r="B1425">
        <v>0</v>
      </c>
      <c r="C1425">
        <v>0.2910008410428932</v>
      </c>
      <c r="D1425">
        <v>0.70899915895710686</v>
      </c>
      <c r="E1425">
        <v>0</v>
      </c>
      <c r="F1425">
        <v>0.81465880370682398</v>
      </c>
      <c r="G1425">
        <v>0</v>
      </c>
      <c r="H1425">
        <v>0.18534119629317608</v>
      </c>
      <c r="I1425">
        <v>0</v>
      </c>
      <c r="J1425">
        <v>0</v>
      </c>
      <c r="K1425">
        <v>0.13708999158957108</v>
      </c>
      <c r="L1425">
        <v>0.86291000841042897</v>
      </c>
      <c r="M1425">
        <v>0</v>
      </c>
      <c r="N1425">
        <v>0</v>
      </c>
      <c r="O1425">
        <v>0.43145500420521449</v>
      </c>
      <c r="P1425">
        <v>0.56854499579478557</v>
      </c>
      <c r="Q1425">
        <v>1</v>
      </c>
      <c r="R1425">
        <f t="shared" si="418"/>
        <v>0</v>
      </c>
      <c r="S1425">
        <f t="shared" si="419"/>
        <v>0</v>
      </c>
      <c r="T1425">
        <f t="shared" si="420"/>
        <v>-1.117664179950326</v>
      </c>
      <c r="U1425">
        <f t="shared" si="421"/>
        <v>-2.5562310375216835</v>
      </c>
      <c r="V1425">
        <f t="shared" si="422"/>
        <v>0</v>
      </c>
      <c r="W1425">
        <f t="shared" si="423"/>
        <v>-1.5437943443291913</v>
      </c>
      <c r="X1425">
        <f t="shared" si="424"/>
        <v>0</v>
      </c>
      <c r="Y1425">
        <f t="shared" si="425"/>
        <v>-0.44615825084246002</v>
      </c>
      <c r="Z1425">
        <f t="shared" si="426"/>
        <v>0</v>
      </c>
      <c r="AA1425">
        <f t="shared" si="427"/>
        <v>0</v>
      </c>
      <c r="AB1425">
        <f t="shared" si="428"/>
        <v>-0.15355685581370901</v>
      </c>
      <c r="AC1425">
        <f t="shared" si="429"/>
        <v>-0.31031895566126999</v>
      </c>
      <c r="AD1425">
        <f t="shared" si="430"/>
        <v>0</v>
      </c>
      <c r="AE1425">
        <f t="shared" si="431"/>
        <v>0</v>
      </c>
      <c r="AF1425">
        <f t="shared" si="432"/>
        <v>-1.5454853080319597</v>
      </c>
      <c r="AG1425">
        <f t="shared" si="433"/>
        <v>-1.9788030908326326</v>
      </c>
      <c r="AH1425">
        <f t="shared" si="434"/>
        <v>-9.6520120229832322</v>
      </c>
      <c r="AI1425">
        <f t="shared" si="435"/>
        <v>-59.939141907461284</v>
      </c>
      <c r="AJ1425">
        <f t="shared" si="436"/>
        <v>4.2185996096213678</v>
      </c>
    </row>
    <row r="1426" spans="1:36" x14ac:dyDescent="0.25">
      <c r="A1426">
        <v>0</v>
      </c>
      <c r="B1426">
        <v>1.488095238095238E-2</v>
      </c>
      <c r="C1426">
        <v>0.27752976190476192</v>
      </c>
      <c r="D1426">
        <v>0.7075892857142857</v>
      </c>
      <c r="E1426">
        <v>0</v>
      </c>
      <c r="F1426">
        <v>0.7898279730740464</v>
      </c>
      <c r="G1426">
        <v>4.4876589379207179E-3</v>
      </c>
      <c r="H1426">
        <v>0.20568436798803291</v>
      </c>
      <c r="I1426">
        <v>0</v>
      </c>
      <c r="J1426">
        <v>5.208333333333333E-3</v>
      </c>
      <c r="K1426">
        <v>0.15773809523809523</v>
      </c>
      <c r="L1426">
        <v>0.8370535714285714</v>
      </c>
      <c r="M1426">
        <v>0</v>
      </c>
      <c r="N1426">
        <v>2.6041666666666668E-2</v>
      </c>
      <c r="O1426">
        <v>0.40104166666666669</v>
      </c>
      <c r="P1426">
        <v>0.57291666666666663</v>
      </c>
      <c r="Q1426">
        <v>1</v>
      </c>
      <c r="R1426">
        <f t="shared" si="418"/>
        <v>0</v>
      </c>
      <c r="S1426">
        <f t="shared" si="419"/>
        <v>-5.2021571568080356E-2</v>
      </c>
      <c r="T1426">
        <f t="shared" si="420"/>
        <v>-1.0659250077747164</v>
      </c>
      <c r="U1426">
        <f t="shared" si="421"/>
        <v>-2.5511478696550642</v>
      </c>
      <c r="V1426">
        <f t="shared" si="422"/>
        <v>0</v>
      </c>
      <c r="W1426">
        <f t="shared" si="423"/>
        <v>-1.4967394353029171</v>
      </c>
      <c r="X1426">
        <f t="shared" si="424"/>
        <v>-8.9030069652206428E-3</v>
      </c>
      <c r="Y1426">
        <f t="shared" si="425"/>
        <v>-0.4951288741118175</v>
      </c>
      <c r="Z1426">
        <f t="shared" si="426"/>
        <v>0</v>
      </c>
      <c r="AA1426">
        <f t="shared" si="427"/>
        <v>-7.7883402506510411E-3</v>
      </c>
      <c r="AB1426">
        <f t="shared" si="428"/>
        <v>-0.17668515159970238</v>
      </c>
      <c r="AC1426">
        <f t="shared" si="429"/>
        <v>-0.30102048601422993</v>
      </c>
      <c r="AD1426">
        <f t="shared" si="430"/>
        <v>0</v>
      </c>
      <c r="AE1426">
        <f t="shared" si="431"/>
        <v>-8.60595703125E-2</v>
      </c>
      <c r="AF1426">
        <f t="shared" si="432"/>
        <v>-1.4365437825520835</v>
      </c>
      <c r="AG1426">
        <f t="shared" si="433"/>
        <v>-1.9940185546874998</v>
      </c>
      <c r="AH1426">
        <f t="shared" si="434"/>
        <v>-9.6719816507944838</v>
      </c>
      <c r="AI1426">
        <f t="shared" si="435"/>
        <v>-60.063153600812633</v>
      </c>
      <c r="AJ1426">
        <f t="shared" si="436"/>
        <v>4.0949706080378725</v>
      </c>
    </row>
    <row r="1427" spans="1:36" x14ac:dyDescent="0.25">
      <c r="A1427">
        <v>0</v>
      </c>
      <c r="B1427">
        <v>0</v>
      </c>
      <c r="C1427">
        <v>0.29456625357483318</v>
      </c>
      <c r="D1427">
        <v>0.70543374642516687</v>
      </c>
      <c r="E1427">
        <v>0</v>
      </c>
      <c r="F1427">
        <v>0.79885605338417542</v>
      </c>
      <c r="G1427">
        <v>0</v>
      </c>
      <c r="H1427">
        <v>0.2011439466158246</v>
      </c>
      <c r="I1427">
        <v>0</v>
      </c>
      <c r="J1427">
        <v>0</v>
      </c>
      <c r="K1427">
        <v>0.14489990467111535</v>
      </c>
      <c r="L1427">
        <v>0.85510009532888465</v>
      </c>
      <c r="M1427">
        <v>0</v>
      </c>
      <c r="N1427">
        <v>0</v>
      </c>
      <c r="O1427">
        <v>0.42802669208770255</v>
      </c>
      <c r="P1427">
        <v>0.57197330791229739</v>
      </c>
      <c r="Q1427">
        <v>1</v>
      </c>
      <c r="R1427">
        <f t="shared" si="418"/>
        <v>0</v>
      </c>
      <c r="S1427">
        <f t="shared" si="419"/>
        <v>0</v>
      </c>
      <c r="T1427">
        <f t="shared" si="420"/>
        <v>-1.131358071209932</v>
      </c>
      <c r="U1427">
        <f t="shared" si="421"/>
        <v>-2.5433762716724262</v>
      </c>
      <c r="V1427">
        <f t="shared" si="422"/>
        <v>0</v>
      </c>
      <c r="W1427">
        <f t="shared" si="423"/>
        <v>-1.513847823820305</v>
      </c>
      <c r="X1427">
        <f t="shared" si="424"/>
        <v>0</v>
      </c>
      <c r="Y1427">
        <f t="shared" si="425"/>
        <v>-0.48419905117969497</v>
      </c>
      <c r="Z1427">
        <f t="shared" si="426"/>
        <v>0</v>
      </c>
      <c r="AA1427">
        <f t="shared" si="427"/>
        <v>0</v>
      </c>
      <c r="AB1427">
        <f t="shared" si="428"/>
        <v>-0.16230487368922783</v>
      </c>
      <c r="AC1427">
        <f t="shared" si="429"/>
        <v>-0.30751036143052907</v>
      </c>
      <c r="AD1427">
        <f t="shared" si="430"/>
        <v>0</v>
      </c>
      <c r="AE1427">
        <f t="shared" si="431"/>
        <v>0</v>
      </c>
      <c r="AF1427">
        <f t="shared" si="432"/>
        <v>-1.5332049868922784</v>
      </c>
      <c r="AG1427">
        <f t="shared" si="433"/>
        <v>-1.9907352240228788</v>
      </c>
      <c r="AH1427">
        <f t="shared" si="434"/>
        <v>-9.6665366639172721</v>
      </c>
      <c r="AI1427">
        <f t="shared" si="435"/>
        <v>-60.029340149240021</v>
      </c>
      <c r="AJ1427">
        <f t="shared" si="436"/>
        <v>4.1286797135668989</v>
      </c>
    </row>
    <row r="1428" spans="1:36" x14ac:dyDescent="0.25">
      <c r="A1428">
        <v>0</v>
      </c>
      <c r="B1428">
        <v>0</v>
      </c>
      <c r="C1428">
        <v>0.29495614035087719</v>
      </c>
      <c r="D1428">
        <v>0.70504385964912286</v>
      </c>
      <c r="E1428">
        <v>0</v>
      </c>
      <c r="F1428">
        <v>0.78918322295805743</v>
      </c>
      <c r="G1428">
        <v>0</v>
      </c>
      <c r="H1428">
        <v>0.2108167770419426</v>
      </c>
      <c r="I1428">
        <v>0</v>
      </c>
      <c r="J1428">
        <v>0</v>
      </c>
      <c r="K1428">
        <v>0.14802631578947367</v>
      </c>
      <c r="L1428">
        <v>0.85197368421052633</v>
      </c>
      <c r="M1428">
        <v>0</v>
      </c>
      <c r="N1428">
        <v>4.3859649122807015E-3</v>
      </c>
      <c r="O1428">
        <v>0.45833333333333331</v>
      </c>
      <c r="P1428">
        <v>0.53728070175438591</v>
      </c>
      <c r="Q1428">
        <v>1</v>
      </c>
      <c r="R1428">
        <f t="shared" si="418"/>
        <v>0</v>
      </c>
      <c r="S1428">
        <f t="shared" si="419"/>
        <v>0</v>
      </c>
      <c r="T1428">
        <f t="shared" si="420"/>
        <v>-1.1328555324621368</v>
      </c>
      <c r="U1428">
        <f t="shared" si="421"/>
        <v>-2.5419705708821616</v>
      </c>
      <c r="V1428">
        <f t="shared" si="422"/>
        <v>0</v>
      </c>
      <c r="W1428">
        <f t="shared" si="423"/>
        <v>-1.4955176212403423</v>
      </c>
      <c r="X1428">
        <f t="shared" si="424"/>
        <v>0</v>
      </c>
      <c r="Y1428">
        <f t="shared" si="425"/>
        <v>-0.50748374551600439</v>
      </c>
      <c r="Z1428">
        <f t="shared" si="426"/>
        <v>0</v>
      </c>
      <c r="AA1428">
        <f t="shared" si="427"/>
        <v>0</v>
      </c>
      <c r="AB1428">
        <f t="shared" si="428"/>
        <v>-0.16580682051809209</v>
      </c>
      <c r="AC1428">
        <f t="shared" si="429"/>
        <v>-0.30638604415090459</v>
      </c>
      <c r="AD1428">
        <f t="shared" si="430"/>
        <v>0</v>
      </c>
      <c r="AE1428">
        <f t="shared" si="431"/>
        <v>-1.4494243421052631E-2</v>
      </c>
      <c r="AF1428">
        <f t="shared" si="432"/>
        <v>-1.6417643229166665</v>
      </c>
      <c r="AG1428">
        <f t="shared" si="433"/>
        <v>-1.8699886924342104</v>
      </c>
      <c r="AH1428">
        <f t="shared" si="434"/>
        <v>-9.6762675935415707</v>
      </c>
      <c r="AI1428">
        <f t="shared" si="435"/>
        <v>-60.089769370655567</v>
      </c>
      <c r="AJ1428">
        <f t="shared" si="436"/>
        <v>4.0684369726754754</v>
      </c>
    </row>
    <row r="1429" spans="1:36" x14ac:dyDescent="0.25">
      <c r="A1429">
        <v>0</v>
      </c>
      <c r="B1429">
        <v>0</v>
      </c>
      <c r="C1429">
        <v>0.31783919597989951</v>
      </c>
      <c r="D1429">
        <v>0.68216080402010049</v>
      </c>
      <c r="E1429">
        <v>0</v>
      </c>
      <c r="F1429">
        <v>0.78867924528301891</v>
      </c>
      <c r="G1429">
        <v>0</v>
      </c>
      <c r="H1429">
        <v>0.21132075471698114</v>
      </c>
      <c r="I1429">
        <v>0</v>
      </c>
      <c r="J1429">
        <v>0</v>
      </c>
      <c r="K1429">
        <v>0.14824120603015076</v>
      </c>
      <c r="L1429">
        <v>0.85175879396984921</v>
      </c>
      <c r="M1429">
        <v>0</v>
      </c>
      <c r="N1429">
        <v>0</v>
      </c>
      <c r="O1429">
        <v>0.44849246231155782</v>
      </c>
      <c r="P1429">
        <v>0.55150753768844218</v>
      </c>
      <c r="Q1429">
        <v>1</v>
      </c>
      <c r="R1429">
        <f t="shared" si="418"/>
        <v>0</v>
      </c>
      <c r="S1429">
        <f t="shared" si="419"/>
        <v>0</v>
      </c>
      <c r="T1429">
        <f t="shared" si="420"/>
        <v>-1.2207438406632773</v>
      </c>
      <c r="U1429">
        <f t="shared" si="421"/>
        <v>-2.4594678255780855</v>
      </c>
      <c r="V1429">
        <f t="shared" si="422"/>
        <v>0</v>
      </c>
      <c r="W1429">
        <f t="shared" si="423"/>
        <v>-1.4945625737028303</v>
      </c>
      <c r="X1429">
        <f t="shared" si="424"/>
        <v>0</v>
      </c>
      <c r="Y1429">
        <f t="shared" si="425"/>
        <v>-0.50869693396226412</v>
      </c>
      <c r="Z1429">
        <f t="shared" si="426"/>
        <v>0</v>
      </c>
      <c r="AA1429">
        <f t="shared" si="427"/>
        <v>0</v>
      </c>
      <c r="AB1429">
        <f t="shared" si="428"/>
        <v>-0.16604752277010051</v>
      </c>
      <c r="AC1429">
        <f t="shared" si="429"/>
        <v>-0.30630876550722358</v>
      </c>
      <c r="AD1429">
        <f t="shared" si="430"/>
        <v>0</v>
      </c>
      <c r="AE1429">
        <f t="shared" si="431"/>
        <v>0</v>
      </c>
      <c r="AF1429">
        <f t="shared" si="432"/>
        <v>-1.6065140153894473</v>
      </c>
      <c r="AG1429">
        <f t="shared" si="433"/>
        <v>-1.9195047503140703</v>
      </c>
      <c r="AH1429">
        <f t="shared" si="434"/>
        <v>-9.6818462278873003</v>
      </c>
      <c r="AI1429">
        <f t="shared" si="435"/>
        <v>-60.124412775046515</v>
      </c>
      <c r="AJ1429">
        <f t="shared" si="436"/>
        <v>4.0339004755068428</v>
      </c>
    </row>
    <row r="1430" spans="1:36" x14ac:dyDescent="0.25">
      <c r="A1430">
        <v>0</v>
      </c>
      <c r="B1430">
        <v>0</v>
      </c>
      <c r="C1430">
        <v>0.35607235142118865</v>
      </c>
      <c r="D1430">
        <v>0.64392764857881135</v>
      </c>
      <c r="E1430">
        <v>0</v>
      </c>
      <c r="F1430">
        <v>0.74205315268368943</v>
      </c>
      <c r="G1430">
        <v>0</v>
      </c>
      <c r="H1430">
        <v>0.25794684731631057</v>
      </c>
      <c r="I1430">
        <v>0</v>
      </c>
      <c r="J1430">
        <v>0.13416536661466458</v>
      </c>
      <c r="K1430">
        <v>0.49609984399375973</v>
      </c>
      <c r="L1430">
        <v>0.36973478939157567</v>
      </c>
      <c r="M1430">
        <v>0</v>
      </c>
      <c r="N1430">
        <v>0.38065522620904835</v>
      </c>
      <c r="O1430">
        <v>0.41653666146645868</v>
      </c>
      <c r="P1430">
        <v>0.20280811232449297</v>
      </c>
      <c r="Q1430">
        <v>1</v>
      </c>
      <c r="R1430">
        <f t="shared" si="418"/>
        <v>0</v>
      </c>
      <c r="S1430">
        <f t="shared" si="419"/>
        <v>0</v>
      </c>
      <c r="T1430">
        <f t="shared" si="420"/>
        <v>-1.3675881871265343</v>
      </c>
      <c r="U1430">
        <f t="shared" si="421"/>
        <v>-2.3216217119872415</v>
      </c>
      <c r="V1430">
        <f t="shared" si="422"/>
        <v>0</v>
      </c>
      <c r="W1430">
        <f t="shared" si="423"/>
        <v>-1.4062052175612298</v>
      </c>
      <c r="X1430">
        <f t="shared" si="424"/>
        <v>0</v>
      </c>
      <c r="Y1430">
        <f t="shared" si="425"/>
        <v>-0.62093650257295463</v>
      </c>
      <c r="Z1430">
        <f t="shared" si="426"/>
        <v>0</v>
      </c>
      <c r="AA1430">
        <f t="shared" si="427"/>
        <v>-0.20062570080928235</v>
      </c>
      <c r="AB1430">
        <f t="shared" si="428"/>
        <v>-0.55568996197347886</v>
      </c>
      <c r="AC1430">
        <f t="shared" si="429"/>
        <v>-0.13296370722016382</v>
      </c>
      <c r="AD1430">
        <f t="shared" si="430"/>
        <v>0</v>
      </c>
      <c r="AE1430">
        <f t="shared" si="431"/>
        <v>-1.2579465678627144</v>
      </c>
      <c r="AF1430">
        <f t="shared" si="432"/>
        <v>-1.4920473381435257</v>
      </c>
      <c r="AG1430">
        <f t="shared" si="433"/>
        <v>-0.70586729719188768</v>
      </c>
      <c r="AH1430">
        <f t="shared" si="434"/>
        <v>-10.061492192449013</v>
      </c>
      <c r="AI1430">
        <f t="shared" si="435"/>
        <v>-62.48202000660342</v>
      </c>
      <c r="AJ1430">
        <f t="shared" si="436"/>
        <v>1.6835686617348771</v>
      </c>
    </row>
    <row r="1431" spans="1:36" x14ac:dyDescent="0.25">
      <c r="A1431">
        <v>0</v>
      </c>
      <c r="B1431">
        <v>0</v>
      </c>
      <c r="C1431">
        <v>0.36657681940700809</v>
      </c>
      <c r="D1431">
        <v>0.63342318059299196</v>
      </c>
      <c r="E1431">
        <v>0</v>
      </c>
      <c r="F1431">
        <v>0.72493224932249323</v>
      </c>
      <c r="G1431">
        <v>0</v>
      </c>
      <c r="H1431">
        <v>0.27506775067750677</v>
      </c>
      <c r="I1431">
        <v>0</v>
      </c>
      <c r="J1431">
        <v>0</v>
      </c>
      <c r="K1431">
        <v>0.1738544474393531</v>
      </c>
      <c r="L1431">
        <v>0.82614555256064692</v>
      </c>
      <c r="M1431">
        <v>0</v>
      </c>
      <c r="N1431">
        <v>0</v>
      </c>
      <c r="O1431">
        <v>0.52021563342318056</v>
      </c>
      <c r="P1431">
        <v>0.47978436657681939</v>
      </c>
      <c r="Q1431">
        <v>1</v>
      </c>
      <c r="R1431">
        <f t="shared" si="418"/>
        <v>0</v>
      </c>
      <c r="S1431">
        <f t="shared" si="419"/>
        <v>0</v>
      </c>
      <c r="T1431">
        <f t="shared" si="420"/>
        <v>-1.4079333199966308</v>
      </c>
      <c r="U1431">
        <f t="shared" si="421"/>
        <v>-2.2837488220708391</v>
      </c>
      <c r="V1431">
        <f t="shared" si="422"/>
        <v>0</v>
      </c>
      <c r="W1431">
        <f t="shared" si="423"/>
        <v>-1.3737607712991193</v>
      </c>
      <c r="X1431">
        <f t="shared" si="424"/>
        <v>0</v>
      </c>
      <c r="Y1431">
        <f t="shared" si="425"/>
        <v>-0.66215039591802172</v>
      </c>
      <c r="Z1431">
        <f t="shared" si="426"/>
        <v>0</v>
      </c>
      <c r="AA1431">
        <f t="shared" si="427"/>
        <v>0</v>
      </c>
      <c r="AB1431">
        <f t="shared" si="428"/>
        <v>-0.19473735470013478</v>
      </c>
      <c r="AC1431">
        <f t="shared" si="429"/>
        <v>-0.2970977536430256</v>
      </c>
      <c r="AD1431">
        <f t="shared" si="430"/>
        <v>0</v>
      </c>
      <c r="AE1431">
        <f t="shared" si="431"/>
        <v>0</v>
      </c>
      <c r="AF1431">
        <f t="shared" si="432"/>
        <v>-1.8634286556603772</v>
      </c>
      <c r="AG1431">
        <f t="shared" si="433"/>
        <v>-1.6698744946091644</v>
      </c>
      <c r="AH1431">
        <f t="shared" si="434"/>
        <v>-9.7527315678973121</v>
      </c>
      <c r="AI1431">
        <f t="shared" si="435"/>
        <v>-60.564611817888725</v>
      </c>
      <c r="AJ1431">
        <f t="shared" si="436"/>
        <v>3.5950598573854009</v>
      </c>
    </row>
    <row r="1432" spans="1:36" x14ac:dyDescent="0.25">
      <c r="A1432">
        <v>0</v>
      </c>
      <c r="B1432">
        <v>0</v>
      </c>
      <c r="C1432">
        <v>0.45408163265306123</v>
      </c>
      <c r="D1432">
        <v>0.54591836734693877</v>
      </c>
      <c r="E1432">
        <v>0</v>
      </c>
      <c r="F1432">
        <v>0.65743589743589748</v>
      </c>
      <c r="G1432">
        <v>0</v>
      </c>
      <c r="H1432">
        <v>0.34256410256410258</v>
      </c>
      <c r="I1432">
        <v>0</v>
      </c>
      <c r="J1432">
        <v>0</v>
      </c>
      <c r="K1432">
        <v>0.24795918367346939</v>
      </c>
      <c r="L1432">
        <v>0.75204081632653064</v>
      </c>
      <c r="M1432">
        <v>0</v>
      </c>
      <c r="N1432">
        <v>1.0204081632653062E-3</v>
      </c>
      <c r="O1432">
        <v>0.58265306122448979</v>
      </c>
      <c r="P1432">
        <v>0.41632653061224489</v>
      </c>
      <c r="Q1432">
        <v>1</v>
      </c>
      <c r="R1432">
        <f t="shared" si="418"/>
        <v>0</v>
      </c>
      <c r="S1432">
        <f t="shared" si="419"/>
        <v>0</v>
      </c>
      <c r="T1432">
        <f t="shared" si="420"/>
        <v>-1.7440182432836415</v>
      </c>
      <c r="U1432">
        <f t="shared" si="421"/>
        <v>-1.9682582933075574</v>
      </c>
      <c r="V1432">
        <f t="shared" si="422"/>
        <v>0</v>
      </c>
      <c r="W1432">
        <f t="shared" si="423"/>
        <v>-1.2458538661858976</v>
      </c>
      <c r="X1432">
        <f t="shared" si="424"/>
        <v>0</v>
      </c>
      <c r="Y1432">
        <f t="shared" si="425"/>
        <v>-0.82462940705128207</v>
      </c>
      <c r="Z1432">
        <f t="shared" si="426"/>
        <v>0</v>
      </c>
      <c r="AA1432">
        <f t="shared" si="427"/>
        <v>0</v>
      </c>
      <c r="AB1432">
        <f t="shared" si="428"/>
        <v>-0.27774334343112245</v>
      </c>
      <c r="AC1432">
        <f t="shared" si="429"/>
        <v>-0.2704482720822704</v>
      </c>
      <c r="AD1432">
        <f t="shared" si="430"/>
        <v>0</v>
      </c>
      <c r="AE1432">
        <f t="shared" si="431"/>
        <v>-3.3721301020408164E-3</v>
      </c>
      <c r="AF1432">
        <f t="shared" si="432"/>
        <v>-2.0870814732142855</v>
      </c>
      <c r="AG1432">
        <f t="shared" si="433"/>
        <v>-1.4490114795918367</v>
      </c>
      <c r="AH1432">
        <f t="shared" si="434"/>
        <v>-9.8704165082499351</v>
      </c>
      <c r="AI1432">
        <f t="shared" si="435"/>
        <v>-61.295437092802416</v>
      </c>
      <c r="AJ1432">
        <f t="shared" si="436"/>
        <v>2.8664898602514945</v>
      </c>
    </row>
    <row r="1433" spans="1:36" x14ac:dyDescent="0.25">
      <c r="A1433">
        <v>0</v>
      </c>
      <c r="B1433">
        <v>0.1012216404886562</v>
      </c>
      <c r="C1433">
        <v>0.53054101221640493</v>
      </c>
      <c r="D1433">
        <v>0.3682373472949389</v>
      </c>
      <c r="E1433">
        <v>0</v>
      </c>
      <c r="F1433">
        <v>0.44363636363636366</v>
      </c>
      <c r="G1433">
        <v>2.5454545454545455E-2</v>
      </c>
      <c r="H1433">
        <v>0.53090909090909089</v>
      </c>
      <c r="I1433">
        <v>0</v>
      </c>
      <c r="J1433">
        <v>3.4904013961605584E-2</v>
      </c>
      <c r="K1433">
        <v>0.4537521815008726</v>
      </c>
      <c r="L1433">
        <v>0.51134380453752182</v>
      </c>
      <c r="M1433">
        <v>0</v>
      </c>
      <c r="N1433">
        <v>0.19826086956521738</v>
      </c>
      <c r="O1433">
        <v>0.53391304347826085</v>
      </c>
      <c r="P1433">
        <v>0.26782608695652171</v>
      </c>
      <c r="Q1433">
        <v>1</v>
      </c>
      <c r="R1433">
        <f t="shared" si="418"/>
        <v>0</v>
      </c>
      <c r="S1433">
        <f t="shared" si="419"/>
        <v>-0.35385563236256545</v>
      </c>
      <c r="T1433">
        <f t="shared" si="420"/>
        <v>-2.0376803146815012</v>
      </c>
      <c r="U1433">
        <f t="shared" si="421"/>
        <v>-1.32764577283077</v>
      </c>
      <c r="V1433">
        <f t="shared" si="422"/>
        <v>0</v>
      </c>
      <c r="W1433">
        <f t="shared" si="423"/>
        <v>-0.84069957386363636</v>
      </c>
      <c r="X1433">
        <f t="shared" si="424"/>
        <v>-5.0498934659090909E-2</v>
      </c>
      <c r="Y1433">
        <f t="shared" si="425"/>
        <v>-1.278018465909091</v>
      </c>
      <c r="Z1433">
        <f t="shared" si="426"/>
        <v>0</v>
      </c>
      <c r="AA1433">
        <f t="shared" si="427"/>
        <v>-5.2194112674520073E-2</v>
      </c>
      <c r="AB1433">
        <f t="shared" si="428"/>
        <v>-0.50825561736474689</v>
      </c>
      <c r="AC1433">
        <f t="shared" si="429"/>
        <v>-0.18388901955170156</v>
      </c>
      <c r="AD1433">
        <f t="shared" si="430"/>
        <v>0</v>
      </c>
      <c r="AE1433">
        <f t="shared" si="431"/>
        <v>-0.65519021739130434</v>
      </c>
      <c r="AF1433">
        <f t="shared" si="432"/>
        <v>-1.912493206521739</v>
      </c>
      <c r="AG1433">
        <f t="shared" si="433"/>
        <v>-0.93216032608695643</v>
      </c>
      <c r="AH1433">
        <f t="shared" si="434"/>
        <v>-10.132581193897623</v>
      </c>
      <c r="AI1433">
        <f t="shared" si="435"/>
        <v>-62.923483790086259</v>
      </c>
      <c r="AJ1433">
        <f t="shared" si="436"/>
        <v>1.2434672058775935</v>
      </c>
    </row>
    <row r="1434" spans="1:36" x14ac:dyDescent="0.25">
      <c r="A1434">
        <v>0</v>
      </c>
      <c r="B1434">
        <v>0.26209048361934478</v>
      </c>
      <c r="C1434">
        <v>0.49297971918876754</v>
      </c>
      <c r="D1434">
        <v>0.24492979719188768</v>
      </c>
      <c r="E1434">
        <v>0</v>
      </c>
      <c r="F1434">
        <v>0.29363784665579118</v>
      </c>
      <c r="G1434">
        <v>0.10766721044045677</v>
      </c>
      <c r="H1434">
        <v>0.59869494290375203</v>
      </c>
      <c r="I1434">
        <v>0</v>
      </c>
      <c r="J1434">
        <v>0</v>
      </c>
      <c r="K1434">
        <v>0.21240310077519381</v>
      </c>
      <c r="L1434">
        <v>0.78759689922480625</v>
      </c>
      <c r="M1434">
        <v>0</v>
      </c>
      <c r="N1434">
        <v>6.2015503875968991E-3</v>
      </c>
      <c r="O1434">
        <v>0.48062015503875971</v>
      </c>
      <c r="P1434">
        <v>0.51317829457364339</v>
      </c>
      <c r="Q1434">
        <v>1</v>
      </c>
      <c r="R1434">
        <f t="shared" si="418"/>
        <v>0</v>
      </c>
      <c r="S1434">
        <f t="shared" si="419"/>
        <v>-0.9162289147815913</v>
      </c>
      <c r="T1434">
        <f t="shared" si="420"/>
        <v>-1.8934164300165757</v>
      </c>
      <c r="U1434">
        <f t="shared" si="421"/>
        <v>-0.88307178039074685</v>
      </c>
      <c r="V1434">
        <f t="shared" si="422"/>
        <v>0</v>
      </c>
      <c r="W1434">
        <f t="shared" si="423"/>
        <v>-0.55644945452691674</v>
      </c>
      <c r="X1434">
        <f t="shared" si="424"/>
        <v>-0.21359954883768351</v>
      </c>
      <c r="Y1434">
        <f t="shared" si="425"/>
        <v>-1.4411943693923328</v>
      </c>
      <c r="Z1434">
        <f t="shared" si="426"/>
        <v>0</v>
      </c>
      <c r="AA1434">
        <f t="shared" si="427"/>
        <v>0</v>
      </c>
      <c r="AB1434">
        <f t="shared" si="428"/>
        <v>-0.23791636385658915</v>
      </c>
      <c r="AC1434">
        <f t="shared" si="429"/>
        <v>-0.28323492005813955</v>
      </c>
      <c r="AD1434">
        <f t="shared" si="430"/>
        <v>0</v>
      </c>
      <c r="AE1434">
        <f t="shared" si="431"/>
        <v>-2.0494186046511629E-2</v>
      </c>
      <c r="AF1434">
        <f t="shared" si="432"/>
        <v>-1.7215964147286822</v>
      </c>
      <c r="AG1434">
        <f t="shared" si="433"/>
        <v>-1.7861010174418603</v>
      </c>
      <c r="AH1434">
        <f t="shared" si="434"/>
        <v>-9.9533034000776297</v>
      </c>
      <c r="AI1434">
        <f t="shared" si="435"/>
        <v>-61.810165955520205</v>
      </c>
      <c r="AJ1434">
        <f t="shared" si="436"/>
        <v>2.3533494162796753</v>
      </c>
    </row>
    <row r="1435" spans="1:36" x14ac:dyDescent="0.25">
      <c r="A1435">
        <v>0</v>
      </c>
      <c r="B1435">
        <v>0</v>
      </c>
      <c r="C1435">
        <v>0.2503617945007236</v>
      </c>
      <c r="D1435">
        <v>0.7496382054992764</v>
      </c>
      <c r="E1435">
        <v>0</v>
      </c>
      <c r="F1435">
        <v>0</v>
      </c>
      <c r="G1435">
        <v>0.16497829232995659</v>
      </c>
      <c r="H1435">
        <v>0.83502170767004347</v>
      </c>
      <c r="I1435">
        <v>0</v>
      </c>
      <c r="J1435">
        <v>0</v>
      </c>
      <c r="K1435">
        <v>0.39652677279305354</v>
      </c>
      <c r="L1435">
        <v>0.60347322720694641</v>
      </c>
      <c r="M1435">
        <v>0</v>
      </c>
      <c r="N1435">
        <v>0</v>
      </c>
      <c r="O1435">
        <v>0.1085383502170767</v>
      </c>
      <c r="P1435">
        <v>0.8914616497829233</v>
      </c>
      <c r="Q1435">
        <v>1</v>
      </c>
      <c r="R1435">
        <f t="shared" si="418"/>
        <v>0</v>
      </c>
      <c r="S1435">
        <f t="shared" si="419"/>
        <v>0</v>
      </c>
      <c r="T1435">
        <f t="shared" si="420"/>
        <v>-0.96157938492108364</v>
      </c>
      <c r="U1435">
        <f t="shared" si="421"/>
        <v>-2.7027513694487157</v>
      </c>
      <c r="V1435">
        <f t="shared" si="422"/>
        <v>0</v>
      </c>
      <c r="W1435">
        <f t="shared" si="423"/>
        <v>0</v>
      </c>
      <c r="X1435">
        <f t="shared" si="424"/>
        <v>-0.32729824303545585</v>
      </c>
      <c r="Y1435">
        <f t="shared" si="425"/>
        <v>-2.0100864349674388</v>
      </c>
      <c r="Z1435">
        <f t="shared" si="426"/>
        <v>0</v>
      </c>
      <c r="AA1435">
        <f t="shared" si="427"/>
        <v>0</v>
      </c>
      <c r="AB1435">
        <f t="shared" si="428"/>
        <v>-0.44415645350940663</v>
      </c>
      <c r="AC1435">
        <f t="shared" si="429"/>
        <v>-0.21702052335835745</v>
      </c>
      <c r="AD1435">
        <f t="shared" si="430"/>
        <v>0</v>
      </c>
      <c r="AE1435">
        <f t="shared" si="431"/>
        <v>0</v>
      </c>
      <c r="AF1435">
        <f t="shared" si="432"/>
        <v>-0.38878776230101303</v>
      </c>
      <c r="AG1435">
        <f t="shared" si="433"/>
        <v>-3.102704413892909</v>
      </c>
      <c r="AH1435">
        <f t="shared" si="434"/>
        <v>-10.154384585434379</v>
      </c>
      <c r="AI1435">
        <f t="shared" si="435"/>
        <v>-63.058883184147682</v>
      </c>
      <c r="AJ1435">
        <f t="shared" si="436"/>
        <v>1.1084856452646086</v>
      </c>
    </row>
    <row r="1436" spans="1:36" x14ac:dyDescent="0.25">
      <c r="A1436">
        <v>0</v>
      </c>
      <c r="B1436">
        <v>0</v>
      </c>
      <c r="C1436">
        <v>0.30188679245283018</v>
      </c>
      <c r="D1436">
        <v>0.69811320754716977</v>
      </c>
      <c r="E1436">
        <v>0</v>
      </c>
      <c r="F1436">
        <v>0</v>
      </c>
      <c r="G1436">
        <v>0.20251572327044026</v>
      </c>
      <c r="H1436">
        <v>0.79748427672955979</v>
      </c>
      <c r="I1436">
        <v>0</v>
      </c>
      <c r="J1436">
        <v>1.0062893081761006E-2</v>
      </c>
      <c r="K1436">
        <v>0.43647798742138366</v>
      </c>
      <c r="L1436">
        <v>0.55345911949685533</v>
      </c>
      <c r="M1436">
        <v>0</v>
      </c>
      <c r="N1436">
        <v>0</v>
      </c>
      <c r="O1436">
        <v>0.14968553459119496</v>
      </c>
      <c r="P1436">
        <v>0.85031446540880506</v>
      </c>
      <c r="Q1436">
        <v>1</v>
      </c>
      <c r="R1436">
        <f t="shared" si="418"/>
        <v>0</v>
      </c>
      <c r="S1436">
        <f t="shared" si="419"/>
        <v>0</v>
      </c>
      <c r="T1436">
        <f t="shared" si="420"/>
        <v>-1.1594744988207546</v>
      </c>
      <c r="U1436">
        <f t="shared" si="421"/>
        <v>-2.5169827443248818</v>
      </c>
      <c r="V1436">
        <f t="shared" si="422"/>
        <v>0</v>
      </c>
      <c r="W1436">
        <f t="shared" si="423"/>
        <v>0</v>
      </c>
      <c r="X1436">
        <f t="shared" si="424"/>
        <v>-0.40176825373427677</v>
      </c>
      <c r="Y1436">
        <f t="shared" si="425"/>
        <v>-1.9197253341194969</v>
      </c>
      <c r="Z1436">
        <f t="shared" si="426"/>
        <v>0</v>
      </c>
      <c r="AA1436">
        <f t="shared" si="427"/>
        <v>-1.5047661163522012E-2</v>
      </c>
      <c r="AB1436">
        <f t="shared" si="428"/>
        <v>-0.48890649567610067</v>
      </c>
      <c r="AC1436">
        <f t="shared" si="429"/>
        <v>-0.19903449292452829</v>
      </c>
      <c r="AD1436">
        <f t="shared" si="430"/>
        <v>0</v>
      </c>
      <c r="AE1436">
        <f t="shared" si="431"/>
        <v>0</v>
      </c>
      <c r="AF1436">
        <f t="shared" si="432"/>
        <v>-0.53617826257861634</v>
      </c>
      <c r="AG1436">
        <f t="shared" si="433"/>
        <v>-2.9594929245283019</v>
      </c>
      <c r="AH1436">
        <f t="shared" si="434"/>
        <v>-10.19661066787048</v>
      </c>
      <c r="AI1436">
        <f t="shared" si="435"/>
        <v>-63.321107800249166</v>
      </c>
      <c r="AJ1436">
        <f t="shared" si="436"/>
        <v>0.84707023674023785</v>
      </c>
    </row>
    <row r="1437" spans="1:36" x14ac:dyDescent="0.25">
      <c r="A1437">
        <v>0</v>
      </c>
      <c r="B1437">
        <v>0</v>
      </c>
      <c r="C1437">
        <v>0.378</v>
      </c>
      <c r="D1437">
        <v>0.622</v>
      </c>
      <c r="E1437">
        <v>0</v>
      </c>
      <c r="F1437">
        <v>0</v>
      </c>
      <c r="G1437">
        <v>0.26800000000000002</v>
      </c>
      <c r="H1437">
        <v>0.73199999999999998</v>
      </c>
      <c r="I1437">
        <v>0</v>
      </c>
      <c r="J1437">
        <v>0</v>
      </c>
      <c r="K1437">
        <v>0.496</v>
      </c>
      <c r="L1437">
        <v>0.504</v>
      </c>
      <c r="M1437">
        <v>0</v>
      </c>
      <c r="N1437">
        <v>0</v>
      </c>
      <c r="O1437">
        <v>0.186</v>
      </c>
      <c r="P1437">
        <v>0.81399999999999995</v>
      </c>
      <c r="Q1437">
        <v>1</v>
      </c>
      <c r="R1437">
        <f t="shared" si="418"/>
        <v>0</v>
      </c>
      <c r="S1437">
        <f t="shared" si="419"/>
        <v>0</v>
      </c>
      <c r="T1437">
        <f t="shared" si="420"/>
        <v>-1.4518070068359374</v>
      </c>
      <c r="U1437">
        <f t="shared" si="421"/>
        <v>-2.2425635986328123</v>
      </c>
      <c r="V1437">
        <f t="shared" si="422"/>
        <v>0</v>
      </c>
      <c r="W1437">
        <f t="shared" si="423"/>
        <v>0</v>
      </c>
      <c r="X1437">
        <f t="shared" si="424"/>
        <v>-0.53168164062500001</v>
      </c>
      <c r="Y1437">
        <f t="shared" si="425"/>
        <v>-1.7620898437499999</v>
      </c>
      <c r="Z1437">
        <f t="shared" si="426"/>
        <v>0</v>
      </c>
      <c r="AA1437">
        <f t="shared" si="427"/>
        <v>0</v>
      </c>
      <c r="AB1437">
        <f t="shared" si="428"/>
        <v>-0.55557812500000003</v>
      </c>
      <c r="AC1437">
        <f t="shared" si="429"/>
        <v>-0.18124804687500001</v>
      </c>
      <c r="AD1437">
        <f t="shared" si="430"/>
        <v>0</v>
      </c>
      <c r="AE1437">
        <f t="shared" si="431"/>
        <v>0</v>
      </c>
      <c r="AF1437">
        <f t="shared" si="432"/>
        <v>-0.66625781250000005</v>
      </c>
      <c r="AG1437">
        <f t="shared" si="433"/>
        <v>-2.8331015625</v>
      </c>
      <c r="AH1437">
        <f t="shared" si="434"/>
        <v>-10.224327636718749</v>
      </c>
      <c r="AI1437">
        <f t="shared" si="435"/>
        <v>-63.493230599628731</v>
      </c>
      <c r="AJ1437">
        <f t="shared" si="436"/>
        <v>0.67547859677477617</v>
      </c>
    </row>
    <row r="1438" spans="1:36" x14ac:dyDescent="0.25">
      <c r="A1438">
        <v>0</v>
      </c>
      <c r="B1438">
        <v>0</v>
      </c>
      <c r="C1438">
        <v>0.24858757062146894</v>
      </c>
      <c r="D1438">
        <v>0.75141242937853103</v>
      </c>
      <c r="E1438">
        <v>0</v>
      </c>
      <c r="F1438">
        <v>0</v>
      </c>
      <c r="G1438">
        <v>0.16949152542372881</v>
      </c>
      <c r="H1438">
        <v>0.83050847457627119</v>
      </c>
      <c r="I1438">
        <v>0</v>
      </c>
      <c r="J1438">
        <v>0</v>
      </c>
      <c r="K1438">
        <v>0.40677966101694918</v>
      </c>
      <c r="L1438">
        <v>0.59322033898305082</v>
      </c>
      <c r="M1438">
        <v>0</v>
      </c>
      <c r="N1438">
        <v>0</v>
      </c>
      <c r="O1438">
        <v>9.03954802259887E-2</v>
      </c>
      <c r="P1438">
        <v>0.90960451977401124</v>
      </c>
      <c r="Q1438">
        <v>1</v>
      </c>
      <c r="R1438">
        <f t="shared" si="418"/>
        <v>0</v>
      </c>
      <c r="S1438">
        <f t="shared" si="419"/>
        <v>0</v>
      </c>
      <c r="T1438">
        <f t="shared" si="420"/>
        <v>-0.95476501809675152</v>
      </c>
      <c r="U1438">
        <f t="shared" si="421"/>
        <v>-2.7091481699108404</v>
      </c>
      <c r="V1438">
        <f t="shared" si="422"/>
        <v>0</v>
      </c>
      <c r="W1438">
        <f t="shared" si="423"/>
        <v>0</v>
      </c>
      <c r="X1438">
        <f t="shared" si="424"/>
        <v>-0.33625198622881353</v>
      </c>
      <c r="Y1438">
        <f t="shared" si="425"/>
        <v>-1.999222060381356</v>
      </c>
      <c r="Z1438">
        <f t="shared" si="426"/>
        <v>0</v>
      </c>
      <c r="AA1438">
        <f t="shared" si="427"/>
        <v>0</v>
      </c>
      <c r="AB1438">
        <f t="shared" si="428"/>
        <v>-0.45564088983050849</v>
      </c>
      <c r="AC1438">
        <f t="shared" si="429"/>
        <v>-0.21333338850635591</v>
      </c>
      <c r="AD1438">
        <f t="shared" si="430"/>
        <v>0</v>
      </c>
      <c r="AE1438">
        <f t="shared" si="431"/>
        <v>0</v>
      </c>
      <c r="AF1438">
        <f t="shared" si="432"/>
        <v>-0.32379943502824859</v>
      </c>
      <c r="AG1438">
        <f t="shared" si="433"/>
        <v>-3.1658501059322033</v>
      </c>
      <c r="AH1438">
        <f t="shared" si="434"/>
        <v>-10.158011053915075</v>
      </c>
      <c r="AI1438">
        <f t="shared" si="435"/>
        <v>-63.081403608735826</v>
      </c>
      <c r="AJ1438">
        <f t="shared" si="436"/>
        <v>1.0860347171962323</v>
      </c>
    </row>
    <row r="1439" spans="1:36" x14ac:dyDescent="0.25">
      <c r="A1439">
        <v>0</v>
      </c>
      <c r="B1439">
        <v>3.4324942791762014E-2</v>
      </c>
      <c r="C1439">
        <v>0.37070938215102978</v>
      </c>
      <c r="D1439">
        <v>0.59496567505720821</v>
      </c>
      <c r="E1439">
        <v>0</v>
      </c>
      <c r="F1439">
        <v>1.3761467889908258E-2</v>
      </c>
      <c r="G1439">
        <v>0.30733944954128439</v>
      </c>
      <c r="H1439">
        <v>0.67889908256880738</v>
      </c>
      <c r="I1439">
        <v>0</v>
      </c>
      <c r="J1439">
        <v>6.4073226544622428E-2</v>
      </c>
      <c r="K1439">
        <v>0.49199084668192222</v>
      </c>
      <c r="L1439">
        <v>0.44393592677345539</v>
      </c>
      <c r="M1439">
        <v>0</v>
      </c>
      <c r="N1439">
        <v>6.8965517241379309E-3</v>
      </c>
      <c r="O1439">
        <v>0.25287356321839083</v>
      </c>
      <c r="P1439">
        <v>0.74022988505747123</v>
      </c>
      <c r="Q1439">
        <v>1</v>
      </c>
      <c r="R1439">
        <f t="shared" si="418"/>
        <v>0</v>
      </c>
      <c r="S1439">
        <f t="shared" si="419"/>
        <v>-0.11999483785040047</v>
      </c>
      <c r="T1439">
        <f t="shared" si="420"/>
        <v>-1.4238054986949371</v>
      </c>
      <c r="U1439">
        <f t="shared" si="421"/>
        <v>-2.145093834918478</v>
      </c>
      <c r="V1439">
        <f t="shared" si="422"/>
        <v>0</v>
      </c>
      <c r="W1439">
        <f t="shared" si="423"/>
        <v>-2.6078250430045875E-2</v>
      </c>
      <c r="X1439">
        <f t="shared" si="424"/>
        <v>-0.6097266520928899</v>
      </c>
      <c r="Y1439">
        <f t="shared" si="425"/>
        <v>-1.634263904816514</v>
      </c>
      <c r="Z1439">
        <f t="shared" si="426"/>
        <v>0</v>
      </c>
      <c r="AA1439">
        <f t="shared" si="427"/>
        <v>-9.5812625143020594E-2</v>
      </c>
      <c r="AB1439">
        <f t="shared" si="428"/>
        <v>-0.55108740346109841</v>
      </c>
      <c r="AC1439">
        <f t="shared" si="429"/>
        <v>-0.15964785647883295</v>
      </c>
      <c r="AD1439">
        <f t="shared" si="430"/>
        <v>0</v>
      </c>
      <c r="AE1439">
        <f t="shared" si="431"/>
        <v>-2.2790948275862068E-2</v>
      </c>
      <c r="AF1439">
        <f t="shared" si="432"/>
        <v>-0.90580100574712652</v>
      </c>
      <c r="AG1439">
        <f t="shared" si="433"/>
        <v>-2.5763469827586207</v>
      </c>
      <c r="AH1439">
        <f t="shared" si="434"/>
        <v>-10.270449800667826</v>
      </c>
      <c r="AI1439">
        <f t="shared" si="435"/>
        <v>-63.779649941361839</v>
      </c>
      <c r="AJ1439">
        <f t="shared" si="436"/>
        <v>0.38994312591926955</v>
      </c>
    </row>
    <row r="1440" spans="1:36" x14ac:dyDescent="0.25">
      <c r="A1440">
        <v>0</v>
      </c>
      <c r="B1440">
        <v>2.7072758037225041E-2</v>
      </c>
      <c r="C1440">
        <v>0.39424703891708968</v>
      </c>
      <c r="D1440">
        <v>0.57868020304568524</v>
      </c>
      <c r="E1440">
        <v>0</v>
      </c>
      <c r="F1440">
        <v>2.3688663282571912E-2</v>
      </c>
      <c r="G1440">
        <v>0.31302876480541453</v>
      </c>
      <c r="H1440">
        <v>0.66328257191201356</v>
      </c>
      <c r="I1440">
        <v>0</v>
      </c>
      <c r="J1440">
        <v>4.060913705583756E-2</v>
      </c>
      <c r="K1440">
        <v>0.48900169204737731</v>
      </c>
      <c r="L1440">
        <v>0.47038917089678511</v>
      </c>
      <c r="M1440">
        <v>0</v>
      </c>
      <c r="N1440">
        <v>2.030456852791878E-2</v>
      </c>
      <c r="O1440">
        <v>0.24873096446700507</v>
      </c>
      <c r="P1440">
        <v>0.73096446700507611</v>
      </c>
      <c r="Q1440">
        <v>1</v>
      </c>
      <c r="R1440">
        <f t="shared" si="418"/>
        <v>0</v>
      </c>
      <c r="S1440">
        <f t="shared" si="419"/>
        <v>-9.464229060913705E-2</v>
      </c>
      <c r="T1440">
        <f t="shared" si="420"/>
        <v>-1.5142079722861146</v>
      </c>
      <c r="U1440">
        <f t="shared" si="421"/>
        <v>-2.0863780684882611</v>
      </c>
      <c r="V1440">
        <f t="shared" si="422"/>
        <v>0</v>
      </c>
      <c r="W1440">
        <f t="shared" si="423"/>
        <v>-4.4890479589678511E-2</v>
      </c>
      <c r="X1440">
        <f t="shared" si="424"/>
        <v>-0.62101360908417935</v>
      </c>
      <c r="Y1440">
        <f t="shared" si="425"/>
        <v>-1.5966714255499155</v>
      </c>
      <c r="Z1440">
        <f t="shared" si="426"/>
        <v>0</v>
      </c>
      <c r="AA1440">
        <f t="shared" si="427"/>
        <v>-6.0725333121827409E-2</v>
      </c>
      <c r="AB1440">
        <f t="shared" si="428"/>
        <v>-0.54773919997884934</v>
      </c>
      <c r="AC1440">
        <f t="shared" si="429"/>
        <v>-0.16916094939720813</v>
      </c>
      <c r="AD1440">
        <f t="shared" si="430"/>
        <v>0</v>
      </c>
      <c r="AE1440">
        <f t="shared" si="431"/>
        <v>-6.7100253807106588E-2</v>
      </c>
      <c r="AF1440">
        <f t="shared" si="432"/>
        <v>-0.89096208756345174</v>
      </c>
      <c r="AG1440">
        <f t="shared" si="433"/>
        <v>-2.5440989847715736</v>
      </c>
      <c r="AH1440">
        <f t="shared" si="434"/>
        <v>-10.237590654247303</v>
      </c>
      <c r="AI1440">
        <f t="shared" si="435"/>
        <v>-63.575594140812896</v>
      </c>
      <c r="AJ1440">
        <f t="shared" si="436"/>
        <v>0.59336922395434077</v>
      </c>
    </row>
    <row r="1441" spans="1:36" x14ac:dyDescent="0.25">
      <c r="A1441">
        <v>0</v>
      </c>
      <c r="B1441">
        <v>0.58181818181818179</v>
      </c>
      <c r="C1441">
        <v>0.24727272727272728</v>
      </c>
      <c r="D1441">
        <v>0.1709090909090909</v>
      </c>
      <c r="E1441">
        <v>0</v>
      </c>
      <c r="F1441">
        <v>0.52</v>
      </c>
      <c r="G1441">
        <v>0.25454545454545452</v>
      </c>
      <c r="H1441">
        <v>0.22545454545454546</v>
      </c>
      <c r="I1441">
        <v>0</v>
      </c>
      <c r="J1441">
        <v>0.70758122743682306</v>
      </c>
      <c r="K1441">
        <v>0.18772563176895307</v>
      </c>
      <c r="L1441">
        <v>0.10469314079422383</v>
      </c>
      <c r="M1441">
        <v>0</v>
      </c>
      <c r="N1441">
        <v>0.44</v>
      </c>
      <c r="O1441">
        <v>0.26545454545454544</v>
      </c>
      <c r="P1441">
        <v>0.29454545454545455</v>
      </c>
      <c r="Q1441">
        <v>1</v>
      </c>
      <c r="R1441">
        <f t="shared" si="418"/>
        <v>0</v>
      </c>
      <c r="S1441">
        <f t="shared" si="419"/>
        <v>-2.0339488636363634</v>
      </c>
      <c r="T1441">
        <f t="shared" si="420"/>
        <v>-0.94971502130681817</v>
      </c>
      <c r="U1441">
        <f t="shared" si="421"/>
        <v>-0.61619695490056814</v>
      </c>
      <c r="V1441">
        <f t="shared" si="422"/>
        <v>0</v>
      </c>
      <c r="W1441">
        <f t="shared" si="423"/>
        <v>-0.98541015625000006</v>
      </c>
      <c r="X1441">
        <f t="shared" si="424"/>
        <v>-0.50498934659090899</v>
      </c>
      <c r="Y1441">
        <f t="shared" si="425"/>
        <v>-0.54272017045454546</v>
      </c>
      <c r="Z1441">
        <f t="shared" si="426"/>
        <v>0</v>
      </c>
      <c r="AA1441">
        <f t="shared" si="427"/>
        <v>-1.0580896040162455</v>
      </c>
      <c r="AB1441">
        <f t="shared" si="428"/>
        <v>-0.21027470667870035</v>
      </c>
      <c r="AC1441">
        <f t="shared" si="429"/>
        <v>-3.7649657321750907E-2</v>
      </c>
      <c r="AD1441">
        <f t="shared" si="430"/>
        <v>0</v>
      </c>
      <c r="AE1441">
        <f t="shared" si="431"/>
        <v>-1.4540625</v>
      </c>
      <c r="AF1441">
        <f t="shared" si="432"/>
        <v>-0.95086647727272722</v>
      </c>
      <c r="AG1441">
        <f t="shared" si="433"/>
        <v>-1.02515625</v>
      </c>
      <c r="AH1441">
        <f t="shared" si="434"/>
        <v>-10.369079708428629</v>
      </c>
      <c r="AI1441">
        <f t="shared" si="435"/>
        <v>-64.392143173189311</v>
      </c>
      <c r="AJ1441">
        <f t="shared" si="436"/>
        <v>-0.22065999287650354</v>
      </c>
    </row>
    <row r="1442" spans="1:36" x14ac:dyDescent="0.25">
      <c r="A1442">
        <v>0</v>
      </c>
      <c r="B1442">
        <v>0.95437262357414454</v>
      </c>
      <c r="C1442">
        <v>1.5209125475285171E-2</v>
      </c>
      <c r="D1442">
        <v>3.0418250950570342E-2</v>
      </c>
      <c r="E1442">
        <v>0</v>
      </c>
      <c r="F1442">
        <v>0.92337164750957856</v>
      </c>
      <c r="G1442">
        <v>2.681992337164751E-2</v>
      </c>
      <c r="H1442">
        <v>4.9808429118773943E-2</v>
      </c>
      <c r="I1442">
        <v>0</v>
      </c>
      <c r="J1442">
        <v>0.97014925373134331</v>
      </c>
      <c r="K1442">
        <v>1.1194029850746268E-2</v>
      </c>
      <c r="L1442">
        <v>1.8656716417910446E-2</v>
      </c>
      <c r="M1442">
        <v>0</v>
      </c>
      <c r="N1442">
        <v>0.86923076923076925</v>
      </c>
      <c r="O1442">
        <v>5.7692307692307696E-2</v>
      </c>
      <c r="P1442">
        <v>7.3076923076923081E-2</v>
      </c>
      <c r="Q1442">
        <v>1</v>
      </c>
      <c r="R1442">
        <f t="shared" si="418"/>
        <v>0</v>
      </c>
      <c r="S1442">
        <f t="shared" si="419"/>
        <v>-3.3363431633198672</v>
      </c>
      <c r="T1442">
        <f t="shared" si="420"/>
        <v>-5.8414589769486693E-2</v>
      </c>
      <c r="U1442">
        <f t="shared" si="421"/>
        <v>-0.10967019664923955</v>
      </c>
      <c r="V1442">
        <f t="shared" si="422"/>
        <v>0</v>
      </c>
      <c r="W1442">
        <f t="shared" si="423"/>
        <v>-1.7498073066331419</v>
      </c>
      <c r="X1442">
        <f t="shared" si="424"/>
        <v>-5.3207689774904213E-2</v>
      </c>
      <c r="Y1442">
        <f t="shared" si="425"/>
        <v>-0.1199001736111111</v>
      </c>
      <c r="Z1442">
        <f t="shared" si="426"/>
        <v>0</v>
      </c>
      <c r="AA1442">
        <f t="shared" si="427"/>
        <v>-1.4507236765391791</v>
      </c>
      <c r="AB1442">
        <f t="shared" si="428"/>
        <v>-1.2538625233208955E-2</v>
      </c>
      <c r="AC1442">
        <f t="shared" si="429"/>
        <v>-6.7093123250932833E-3</v>
      </c>
      <c r="AD1442">
        <f t="shared" si="430"/>
        <v>0</v>
      </c>
      <c r="AE1442">
        <f t="shared" si="431"/>
        <v>-2.8725360576923076</v>
      </c>
      <c r="AF1442">
        <f t="shared" si="432"/>
        <v>-0.20665564903846154</v>
      </c>
      <c r="AG1442">
        <f t="shared" si="433"/>
        <v>-0.2543419471153846</v>
      </c>
      <c r="AH1442">
        <f t="shared" si="434"/>
        <v>-10.230848387701387</v>
      </c>
      <c r="AI1442">
        <f t="shared" si="435"/>
        <v>-63.533724562707192</v>
      </c>
      <c r="AJ1442">
        <f t="shared" si="436"/>
        <v>0.63510959535032607</v>
      </c>
    </row>
    <row r="1443" spans="1:36" x14ac:dyDescent="0.25">
      <c r="A1443">
        <v>0</v>
      </c>
      <c r="B1443">
        <v>0</v>
      </c>
      <c r="C1443">
        <v>0.35864297253634897</v>
      </c>
      <c r="D1443">
        <v>0.64135702746365109</v>
      </c>
      <c r="E1443">
        <v>0</v>
      </c>
      <c r="F1443">
        <v>0</v>
      </c>
      <c r="G1443">
        <v>0.23909531502423265</v>
      </c>
      <c r="H1443">
        <v>0.76090468497576735</v>
      </c>
      <c r="I1443">
        <v>0</v>
      </c>
      <c r="J1443">
        <v>1.1308562197092083E-2</v>
      </c>
      <c r="K1443">
        <v>0.51696284329563813</v>
      </c>
      <c r="L1443">
        <v>0.47172859450726978</v>
      </c>
      <c r="M1443">
        <v>0</v>
      </c>
      <c r="N1443">
        <v>0</v>
      </c>
      <c r="O1443">
        <v>0.17124394184168013</v>
      </c>
      <c r="P1443">
        <v>0.82875605815831987</v>
      </c>
      <c r="Q1443">
        <v>1</v>
      </c>
      <c r="R1443">
        <f t="shared" si="418"/>
        <v>0</v>
      </c>
      <c r="S1443">
        <f t="shared" si="419"/>
        <v>0</v>
      </c>
      <c r="T1443">
        <f t="shared" si="420"/>
        <v>-1.3774613240231219</v>
      </c>
      <c r="U1443">
        <f t="shared" si="421"/>
        <v>-2.3123535747867026</v>
      </c>
      <c r="V1443">
        <f t="shared" si="422"/>
        <v>0</v>
      </c>
      <c r="W1443">
        <f t="shared" si="423"/>
        <v>0</v>
      </c>
      <c r="X1443">
        <f t="shared" si="424"/>
        <v>-0.47433801999192249</v>
      </c>
      <c r="Y1443">
        <f t="shared" si="425"/>
        <v>-1.8316699692043619</v>
      </c>
      <c r="Z1443">
        <f t="shared" si="426"/>
        <v>0</v>
      </c>
      <c r="AA1443">
        <f t="shared" si="427"/>
        <v>-1.6910386586227785E-2</v>
      </c>
      <c r="AB1443">
        <f t="shared" si="428"/>
        <v>-0.5790589660743134</v>
      </c>
      <c r="AC1443">
        <f t="shared" si="429"/>
        <v>-0.16964263176494346</v>
      </c>
      <c r="AD1443">
        <f t="shared" si="430"/>
        <v>0</v>
      </c>
      <c r="AE1443">
        <f t="shared" si="431"/>
        <v>0</v>
      </c>
      <c r="AF1443">
        <f t="shared" si="432"/>
        <v>-0.61340115105008075</v>
      </c>
      <c r="AG1443">
        <f t="shared" si="433"/>
        <v>-2.8844595617932147</v>
      </c>
      <c r="AH1443">
        <f t="shared" si="434"/>
        <v>-10.25929558527489</v>
      </c>
      <c r="AI1443">
        <f t="shared" si="435"/>
        <v>-63.710382093610342</v>
      </c>
      <c r="AJ1443">
        <f t="shared" si="436"/>
        <v>0.45899721773860391</v>
      </c>
    </row>
    <row r="1444" spans="1:36" x14ac:dyDescent="0.25">
      <c r="A1444">
        <v>0</v>
      </c>
      <c r="B1444">
        <v>0</v>
      </c>
      <c r="C1444">
        <v>0.30685920577617326</v>
      </c>
      <c r="D1444">
        <v>0.69314079422382668</v>
      </c>
      <c r="E1444">
        <v>0</v>
      </c>
      <c r="F1444">
        <v>0</v>
      </c>
      <c r="G1444">
        <v>0.21119133574007221</v>
      </c>
      <c r="H1444">
        <v>0.78880866425992779</v>
      </c>
      <c r="I1444">
        <v>0</v>
      </c>
      <c r="J1444">
        <v>3.6101083032490976E-3</v>
      </c>
      <c r="K1444">
        <v>0.44494584837545126</v>
      </c>
      <c r="L1444">
        <v>0.55144404332129959</v>
      </c>
      <c r="M1444">
        <v>0</v>
      </c>
      <c r="N1444">
        <v>0</v>
      </c>
      <c r="O1444">
        <v>0.14981949458483754</v>
      </c>
      <c r="P1444">
        <v>0.85018050541516244</v>
      </c>
      <c r="Q1444">
        <v>1</v>
      </c>
      <c r="R1444">
        <f t="shared" si="418"/>
        <v>0</v>
      </c>
      <c r="S1444">
        <f t="shared" si="419"/>
        <v>0</v>
      </c>
      <c r="T1444">
        <f t="shared" si="420"/>
        <v>-1.1785723414231724</v>
      </c>
      <c r="U1444">
        <f t="shared" si="421"/>
        <v>-2.499055166967509</v>
      </c>
      <c r="V1444">
        <f t="shared" si="422"/>
        <v>0</v>
      </c>
      <c r="W1444">
        <f t="shared" si="423"/>
        <v>0</v>
      </c>
      <c r="X1444">
        <f t="shared" si="424"/>
        <v>-0.41897968608980146</v>
      </c>
      <c r="Y1444">
        <f t="shared" si="425"/>
        <v>-1.8988411693366425</v>
      </c>
      <c r="Z1444">
        <f t="shared" si="426"/>
        <v>0</v>
      </c>
      <c r="AA1444">
        <f t="shared" si="427"/>
        <v>-5.398416347021661E-3</v>
      </c>
      <c r="AB1444">
        <f t="shared" si="428"/>
        <v>-0.49839149227211188</v>
      </c>
      <c r="AC1444">
        <f t="shared" si="429"/>
        <v>-0.19830983296198104</v>
      </c>
      <c r="AD1444">
        <f t="shared" si="430"/>
        <v>0</v>
      </c>
      <c r="AE1444">
        <f t="shared" si="431"/>
        <v>0</v>
      </c>
      <c r="AF1444">
        <f t="shared" si="432"/>
        <v>-0.53665811146209386</v>
      </c>
      <c r="AG1444">
        <f t="shared" si="433"/>
        <v>-2.9590266809566788</v>
      </c>
      <c r="AH1444">
        <f t="shared" si="434"/>
        <v>-10.193232897817012</v>
      </c>
      <c r="AI1444">
        <f t="shared" si="435"/>
        <v>-63.300131796688092</v>
      </c>
      <c r="AJ1444">
        <f t="shared" si="436"/>
        <v>0.86798150976124477</v>
      </c>
    </row>
    <row r="1445" spans="1:36" x14ac:dyDescent="0.25">
      <c r="A1445">
        <v>0</v>
      </c>
      <c r="B1445">
        <v>3.2222222222222222E-2</v>
      </c>
      <c r="C1445">
        <v>0.5461111111111111</v>
      </c>
      <c r="D1445">
        <v>0.42166666666666669</v>
      </c>
      <c r="E1445">
        <v>0</v>
      </c>
      <c r="F1445">
        <v>1.6111111111111111E-2</v>
      </c>
      <c r="G1445">
        <v>0.46166666666666667</v>
      </c>
      <c r="H1445">
        <v>0.52222222222222225</v>
      </c>
      <c r="I1445">
        <v>0</v>
      </c>
      <c r="J1445">
        <v>7.606885063853415E-2</v>
      </c>
      <c r="K1445">
        <v>0.63298167684619655</v>
      </c>
      <c r="L1445">
        <v>0.29094947251526931</v>
      </c>
      <c r="M1445">
        <v>0</v>
      </c>
      <c r="N1445">
        <v>8.8888888888888889E-3</v>
      </c>
      <c r="O1445">
        <v>0.40333333333333332</v>
      </c>
      <c r="P1445">
        <v>0.58777777777777773</v>
      </c>
      <c r="Q1445">
        <v>1</v>
      </c>
      <c r="R1445">
        <f t="shared" si="418"/>
        <v>0</v>
      </c>
      <c r="S1445">
        <f t="shared" si="419"/>
        <v>-0.11264404296875</v>
      </c>
      <c r="T1445">
        <f t="shared" si="420"/>
        <v>-2.0974813164605033</v>
      </c>
      <c r="U1445">
        <f t="shared" si="421"/>
        <v>-1.520280253092448</v>
      </c>
      <c r="V1445">
        <f t="shared" si="422"/>
        <v>0</v>
      </c>
      <c r="W1445">
        <f t="shared" si="423"/>
        <v>-3.0530870225694444E-2</v>
      </c>
      <c r="X1445">
        <f t="shared" si="424"/>
        <v>-0.91589436848958339</v>
      </c>
      <c r="Y1445">
        <f t="shared" si="425"/>
        <v>-1.2571072048611112</v>
      </c>
      <c r="Z1445">
        <f t="shared" si="426"/>
        <v>0</v>
      </c>
      <c r="AA1445">
        <f t="shared" si="427"/>
        <v>-0.11375041751978068</v>
      </c>
      <c r="AB1445">
        <f t="shared" si="428"/>
        <v>-0.70901365560799556</v>
      </c>
      <c r="AC1445">
        <f t="shared" si="429"/>
        <v>-0.10463099927123821</v>
      </c>
      <c r="AD1445">
        <f t="shared" si="430"/>
        <v>0</v>
      </c>
      <c r="AE1445">
        <f t="shared" si="431"/>
        <v>-2.9374999999999998E-2</v>
      </c>
      <c r="AF1445">
        <f t="shared" si="432"/>
        <v>-1.4447526041666667</v>
      </c>
      <c r="AG1445">
        <f t="shared" si="433"/>
        <v>-2.0457421874999997</v>
      </c>
      <c r="AH1445">
        <f t="shared" si="434"/>
        <v>-10.381202920163771</v>
      </c>
      <c r="AI1445">
        <f t="shared" si="435"/>
        <v>-64.467428503008264</v>
      </c>
      <c r="AJ1445">
        <f t="shared" si="436"/>
        <v>-0.29571299721724409</v>
      </c>
    </row>
    <row r="1446" spans="1:36" x14ac:dyDescent="0.25">
      <c r="A1446">
        <v>0</v>
      </c>
      <c r="B1446">
        <v>0</v>
      </c>
      <c r="C1446">
        <v>0.30985915492957744</v>
      </c>
      <c r="D1446">
        <v>0.6901408450704225</v>
      </c>
      <c r="E1446">
        <v>0</v>
      </c>
      <c r="F1446">
        <v>0</v>
      </c>
      <c r="G1446">
        <v>0.20187793427230047</v>
      </c>
      <c r="H1446">
        <v>0.7981220657276995</v>
      </c>
      <c r="I1446">
        <v>0</v>
      </c>
      <c r="J1446">
        <v>0</v>
      </c>
      <c r="K1446">
        <v>0.15179968701095461</v>
      </c>
      <c r="L1446">
        <v>0.84820031298904541</v>
      </c>
      <c r="M1446">
        <v>0</v>
      </c>
      <c r="N1446">
        <v>0</v>
      </c>
      <c r="O1446">
        <v>0.44913928012519561</v>
      </c>
      <c r="P1446">
        <v>0.55086071987480434</v>
      </c>
      <c r="Q1446">
        <v>1</v>
      </c>
      <c r="R1446">
        <f t="shared" si="418"/>
        <v>0</v>
      </c>
      <c r="S1446">
        <f t="shared" si="419"/>
        <v>0</v>
      </c>
      <c r="T1446">
        <f t="shared" si="420"/>
        <v>-1.190094423965669</v>
      </c>
      <c r="U1446">
        <f t="shared" si="421"/>
        <v>-2.4882391271456865</v>
      </c>
      <c r="V1446">
        <f t="shared" si="422"/>
        <v>0</v>
      </c>
      <c r="W1446">
        <f t="shared" si="423"/>
        <v>0</v>
      </c>
      <c r="X1446">
        <f t="shared" si="424"/>
        <v>-0.40050295261150237</v>
      </c>
      <c r="Y1446">
        <f t="shared" si="425"/>
        <v>-1.9212606367370892</v>
      </c>
      <c r="Z1446">
        <f t="shared" si="426"/>
        <v>0</v>
      </c>
      <c r="AA1446">
        <f t="shared" si="427"/>
        <v>0</v>
      </c>
      <c r="AB1446">
        <f t="shared" si="428"/>
        <v>-0.17003343847809077</v>
      </c>
      <c r="AC1446">
        <f t="shared" si="429"/>
        <v>-0.30502906763497656</v>
      </c>
      <c r="AD1446">
        <f t="shared" si="430"/>
        <v>0</v>
      </c>
      <c r="AE1446">
        <f t="shared" si="431"/>
        <v>0</v>
      </c>
      <c r="AF1446">
        <f t="shared" si="432"/>
        <v>-1.6088309370109546</v>
      </c>
      <c r="AG1446">
        <f t="shared" si="433"/>
        <v>-1.9172535211267605</v>
      </c>
      <c r="AH1446">
        <f t="shared" si="434"/>
        <v>-10.001244104710729</v>
      </c>
      <c r="AI1446">
        <f t="shared" si="435"/>
        <v>-62.107878462643555</v>
      </c>
      <c r="AJ1446">
        <f t="shared" si="436"/>
        <v>2.0565556299848553</v>
      </c>
    </row>
    <row r="1447" spans="1:36" x14ac:dyDescent="0.25">
      <c r="A1447">
        <v>0</v>
      </c>
      <c r="B1447">
        <v>0</v>
      </c>
      <c r="C1447">
        <v>0.42666666666666669</v>
      </c>
      <c r="D1447">
        <v>0.57333333333333336</v>
      </c>
      <c r="E1447">
        <v>0</v>
      </c>
      <c r="F1447">
        <v>0</v>
      </c>
      <c r="G1447">
        <v>0.30787878787878786</v>
      </c>
      <c r="H1447">
        <v>0.69212121212121214</v>
      </c>
      <c r="I1447">
        <v>0</v>
      </c>
      <c r="J1447">
        <v>0</v>
      </c>
      <c r="K1447">
        <v>0.2387878787878788</v>
      </c>
      <c r="L1447">
        <v>0.76121212121212123</v>
      </c>
      <c r="M1447">
        <v>0</v>
      </c>
      <c r="N1447">
        <v>2.4242424242424242E-3</v>
      </c>
      <c r="O1447">
        <v>0.58060606060606057</v>
      </c>
      <c r="P1447">
        <v>0.41696969696969699</v>
      </c>
      <c r="Q1447">
        <v>1</v>
      </c>
      <c r="R1447">
        <f t="shared" si="418"/>
        <v>0</v>
      </c>
      <c r="S1447">
        <f t="shared" si="419"/>
        <v>0</v>
      </c>
      <c r="T1447">
        <f t="shared" si="420"/>
        <v>-1.6387239583333335</v>
      </c>
      <c r="U1447">
        <f t="shared" si="421"/>
        <v>-2.0671004231770835</v>
      </c>
      <c r="V1447">
        <f t="shared" si="422"/>
        <v>0</v>
      </c>
      <c r="W1447">
        <f t="shared" si="423"/>
        <v>0</v>
      </c>
      <c r="X1447">
        <f t="shared" si="424"/>
        <v>-0.61079663825757569</v>
      </c>
      <c r="Y1447">
        <f t="shared" si="425"/>
        <v>-1.6660925662878787</v>
      </c>
      <c r="Z1447">
        <f t="shared" si="426"/>
        <v>0</v>
      </c>
      <c r="AA1447">
        <f t="shared" si="427"/>
        <v>0</v>
      </c>
      <c r="AB1447">
        <f t="shared" si="428"/>
        <v>-0.26747040719696968</v>
      </c>
      <c r="AC1447">
        <f t="shared" si="429"/>
        <v>-0.27374644886363636</v>
      </c>
      <c r="AD1447">
        <f t="shared" si="430"/>
        <v>0</v>
      </c>
      <c r="AE1447">
        <f t="shared" si="431"/>
        <v>-8.0113636363636359E-3</v>
      </c>
      <c r="AF1447">
        <f t="shared" si="432"/>
        <v>-2.0797490530303029</v>
      </c>
      <c r="AG1447">
        <f t="shared" si="433"/>
        <v>-1.4512500000000002</v>
      </c>
      <c r="AH1447">
        <f t="shared" si="434"/>
        <v>-10.062940858783143</v>
      </c>
      <c r="AI1447">
        <f t="shared" si="435"/>
        <v>-62.491016246638274</v>
      </c>
      <c r="AJ1447">
        <f t="shared" si="436"/>
        <v>1.6746001834933664</v>
      </c>
    </row>
    <row r="1448" spans="1:36" x14ac:dyDescent="0.25">
      <c r="A1448">
        <v>0</v>
      </c>
      <c r="B1448">
        <v>0.14304291287386217</v>
      </c>
      <c r="C1448">
        <v>0.39791937581274384</v>
      </c>
      <c r="D1448">
        <v>0.45903771131339399</v>
      </c>
      <c r="E1448">
        <v>0</v>
      </c>
      <c r="F1448">
        <v>0.12743823146944083</v>
      </c>
      <c r="G1448">
        <v>0.31859557867360205</v>
      </c>
      <c r="H1448">
        <v>0.55396618985695711</v>
      </c>
      <c r="I1448">
        <v>0</v>
      </c>
      <c r="J1448">
        <v>0.11703511053315994</v>
      </c>
      <c r="K1448">
        <v>0.26918075422626786</v>
      </c>
      <c r="L1448">
        <v>0.61378413524057218</v>
      </c>
      <c r="M1448">
        <v>0</v>
      </c>
      <c r="N1448">
        <v>0.16644993498049415</v>
      </c>
      <c r="O1448">
        <v>0.49154746423927176</v>
      </c>
      <c r="P1448">
        <v>0.34200260078023409</v>
      </c>
      <c r="Q1448">
        <v>1</v>
      </c>
      <c r="R1448">
        <f t="shared" si="418"/>
        <v>0</v>
      </c>
      <c r="S1448">
        <f t="shared" si="419"/>
        <v>-0.50005651109395322</v>
      </c>
      <c r="T1448">
        <f t="shared" si="420"/>
        <v>-1.52831253428763</v>
      </c>
      <c r="U1448">
        <f t="shared" si="421"/>
        <v>-1.6550181057735289</v>
      </c>
      <c r="V1448">
        <f t="shared" si="422"/>
        <v>0</v>
      </c>
      <c r="W1448">
        <f t="shared" si="423"/>
        <v>-0.24149793766254876</v>
      </c>
      <c r="X1448">
        <f t="shared" si="424"/>
        <v>-0.63205753718302982</v>
      </c>
      <c r="Y1448">
        <f t="shared" si="425"/>
        <v>-1.3335221269505853</v>
      </c>
      <c r="Z1448">
        <f t="shared" si="426"/>
        <v>0</v>
      </c>
      <c r="AA1448">
        <f t="shared" si="427"/>
        <v>-0.17500977832412223</v>
      </c>
      <c r="AB1448">
        <f t="shared" si="428"/>
        <v>-0.3015139893530559</v>
      </c>
      <c r="AC1448">
        <f t="shared" si="429"/>
        <v>-0.22072852324447334</v>
      </c>
      <c r="AD1448">
        <f t="shared" si="430"/>
        <v>0</v>
      </c>
      <c r="AE1448">
        <f t="shared" si="431"/>
        <v>-0.55006501950585174</v>
      </c>
      <c r="AF1448">
        <f t="shared" si="432"/>
        <v>-1.760738377763329</v>
      </c>
      <c r="AG1448">
        <f t="shared" si="433"/>
        <v>-1.1903293644343305</v>
      </c>
      <c r="AH1448">
        <f t="shared" si="434"/>
        <v>-10.088849805576439</v>
      </c>
      <c r="AI1448">
        <f t="shared" si="435"/>
        <v>-62.651911201474462</v>
      </c>
      <c r="AJ1448">
        <f t="shared" si="436"/>
        <v>1.5142017396961056</v>
      </c>
    </row>
    <row r="1449" spans="1:36" x14ac:dyDescent="0.25">
      <c r="A1449">
        <v>0</v>
      </c>
      <c r="B1449">
        <v>2.1542738012508687E-2</v>
      </c>
      <c r="C1449">
        <v>0.53509381514940935</v>
      </c>
      <c r="D1449">
        <v>0.44336344683808199</v>
      </c>
      <c r="E1449">
        <v>0</v>
      </c>
      <c r="F1449">
        <v>1.4593467685892982E-2</v>
      </c>
      <c r="G1449">
        <v>0.44058373870743572</v>
      </c>
      <c r="H1449">
        <v>0.5448227936066713</v>
      </c>
      <c r="I1449">
        <v>0</v>
      </c>
      <c r="J1449">
        <v>1.320361362056984E-2</v>
      </c>
      <c r="K1449">
        <v>0.37804030576789438</v>
      </c>
      <c r="L1449">
        <v>0.60875608061153574</v>
      </c>
      <c r="M1449">
        <v>0</v>
      </c>
      <c r="N1449">
        <v>3.5441278665740095E-2</v>
      </c>
      <c r="O1449">
        <v>0.64002779708130642</v>
      </c>
      <c r="P1449">
        <v>0.32453092425295343</v>
      </c>
      <c r="Q1449">
        <v>1</v>
      </c>
      <c r="R1449">
        <f t="shared" si="418"/>
        <v>0</v>
      </c>
      <c r="S1449">
        <f t="shared" si="419"/>
        <v>-7.5310172265896452E-2</v>
      </c>
      <c r="T1449">
        <f t="shared" si="420"/>
        <v>-2.0551665347843557</v>
      </c>
      <c r="U1449">
        <f t="shared" si="421"/>
        <v>-1.5985059917097375</v>
      </c>
      <c r="V1449">
        <f t="shared" si="422"/>
        <v>0</v>
      </c>
      <c r="W1449">
        <f t="shared" si="423"/>
        <v>-2.7654906293432941E-2</v>
      </c>
      <c r="X1449">
        <f t="shared" si="424"/>
        <v>-0.87406822771890202</v>
      </c>
      <c r="Y1449">
        <f t="shared" si="425"/>
        <v>-1.3115119006254343</v>
      </c>
      <c r="Z1449">
        <f t="shared" si="426"/>
        <v>0</v>
      </c>
      <c r="AA1449">
        <f t="shared" si="427"/>
        <v>-1.9744173199704656E-2</v>
      </c>
      <c r="AB1449">
        <f t="shared" si="428"/>
        <v>-0.42344944405837387</v>
      </c>
      <c r="AC1449">
        <f t="shared" si="429"/>
        <v>-0.2189203385597637</v>
      </c>
      <c r="AD1449">
        <f t="shared" si="430"/>
        <v>0</v>
      </c>
      <c r="AE1449">
        <f t="shared" si="431"/>
        <v>-0.11712235059068797</v>
      </c>
      <c r="AF1449">
        <f t="shared" si="432"/>
        <v>-2.2925995700138984</v>
      </c>
      <c r="AG1449">
        <f t="shared" si="433"/>
        <v>-1.1295197402710215</v>
      </c>
      <c r="AH1449">
        <f t="shared" si="434"/>
        <v>-10.143573350091209</v>
      </c>
      <c r="AI1449">
        <f t="shared" si="435"/>
        <v>-62.991745247737519</v>
      </c>
      <c r="AJ1449">
        <f t="shared" si="436"/>
        <v>1.1754163985061481</v>
      </c>
    </row>
    <row r="1450" spans="1:36" x14ac:dyDescent="0.25">
      <c r="A1450">
        <v>0</v>
      </c>
      <c r="B1450">
        <v>3.0257186081694403E-3</v>
      </c>
      <c r="C1450">
        <v>0.70196671709531011</v>
      </c>
      <c r="D1450">
        <v>0.29500756429652042</v>
      </c>
      <c r="E1450">
        <v>0</v>
      </c>
      <c r="F1450">
        <v>0</v>
      </c>
      <c r="G1450">
        <v>0.63237518910741297</v>
      </c>
      <c r="H1450">
        <v>0.36762481089258697</v>
      </c>
      <c r="I1450">
        <v>0</v>
      </c>
      <c r="J1450">
        <v>0</v>
      </c>
      <c r="K1450">
        <v>0.53857791225416041</v>
      </c>
      <c r="L1450">
        <v>0.46142208774583965</v>
      </c>
      <c r="M1450">
        <v>0</v>
      </c>
      <c r="N1450">
        <v>6.2027231467473527E-2</v>
      </c>
      <c r="O1450">
        <v>0.73373676248108921</v>
      </c>
      <c r="P1450">
        <v>0.20423600605143721</v>
      </c>
      <c r="Q1450">
        <v>1</v>
      </c>
      <c r="R1450">
        <f t="shared" si="418"/>
        <v>0</v>
      </c>
      <c r="S1450">
        <f t="shared" si="419"/>
        <v>-1.0577457214447807E-2</v>
      </c>
      <c r="T1450">
        <f t="shared" si="420"/>
        <v>-2.6960851810703477</v>
      </c>
      <c r="U1450">
        <f t="shared" si="421"/>
        <v>-1.0636225482519384</v>
      </c>
      <c r="V1450">
        <f t="shared" si="422"/>
        <v>0</v>
      </c>
      <c r="W1450">
        <f t="shared" si="423"/>
        <v>0</v>
      </c>
      <c r="X1450">
        <f t="shared" si="424"/>
        <v>-1.2545607389372162</v>
      </c>
      <c r="Y1450">
        <f t="shared" si="425"/>
        <v>-0.88495620981467471</v>
      </c>
      <c r="Z1450">
        <f t="shared" si="426"/>
        <v>0</v>
      </c>
      <c r="AA1450">
        <f t="shared" si="427"/>
        <v>0</v>
      </c>
      <c r="AB1450">
        <f t="shared" si="428"/>
        <v>-0.60327037632375191</v>
      </c>
      <c r="AC1450">
        <f t="shared" si="429"/>
        <v>-0.16593621466055219</v>
      </c>
      <c r="AD1450">
        <f t="shared" si="430"/>
        <v>0</v>
      </c>
      <c r="AE1450">
        <f t="shared" si="431"/>
        <v>-0.20498061649016641</v>
      </c>
      <c r="AF1450">
        <f t="shared" si="432"/>
        <v>-2.6282680124810889</v>
      </c>
      <c r="AG1450">
        <f t="shared" si="433"/>
        <v>-0.71083703668683806</v>
      </c>
      <c r="AH1450">
        <f t="shared" si="434"/>
        <v>-10.223094391931022</v>
      </c>
      <c r="AI1450">
        <f t="shared" si="435"/>
        <v>-63.485572130683373</v>
      </c>
      <c r="AJ1450">
        <f t="shared" si="436"/>
        <v>0.68311343219864507</v>
      </c>
    </row>
    <row r="1451" spans="1:36" x14ac:dyDescent="0.25">
      <c r="A1451">
        <v>0</v>
      </c>
      <c r="B1451">
        <v>7.6968973747016708E-2</v>
      </c>
      <c r="C1451">
        <v>0.69093078758949877</v>
      </c>
      <c r="D1451">
        <v>0.23210023866348448</v>
      </c>
      <c r="E1451">
        <v>0</v>
      </c>
      <c r="F1451">
        <v>5.0715990453460619E-2</v>
      </c>
      <c r="G1451">
        <v>0.6706443914081146</v>
      </c>
      <c r="H1451">
        <v>0.2786396181384248</v>
      </c>
      <c r="I1451">
        <v>0</v>
      </c>
      <c r="J1451">
        <v>3.0429594272076373E-2</v>
      </c>
      <c r="K1451">
        <v>0.64379474940334125</v>
      </c>
      <c r="L1451">
        <v>0.32577565632458233</v>
      </c>
      <c r="M1451">
        <v>0</v>
      </c>
      <c r="N1451">
        <v>0.18138424821002386</v>
      </c>
      <c r="O1451">
        <v>0.64140811455847258</v>
      </c>
      <c r="P1451">
        <v>0.17720763723150357</v>
      </c>
      <c r="Q1451">
        <v>1</v>
      </c>
      <c r="R1451">
        <f t="shared" si="418"/>
        <v>0</v>
      </c>
      <c r="S1451">
        <f t="shared" si="419"/>
        <v>-0.26907195680750301</v>
      </c>
      <c r="T1451">
        <f t="shared" si="420"/>
        <v>-2.6536988324367914</v>
      </c>
      <c r="U1451">
        <f t="shared" si="421"/>
        <v>-0.83681599109440252</v>
      </c>
      <c r="V1451">
        <f t="shared" si="422"/>
        <v>0</v>
      </c>
      <c r="W1451">
        <f t="shared" si="423"/>
        <v>-9.6107792455996419E-2</v>
      </c>
      <c r="X1451">
        <f t="shared" si="424"/>
        <v>-1.3304825011187351</v>
      </c>
      <c r="Y1451">
        <f t="shared" si="425"/>
        <v>-0.67074869014767302</v>
      </c>
      <c r="Z1451">
        <f t="shared" si="426"/>
        <v>0</v>
      </c>
      <c r="AA1451">
        <f t="shared" si="427"/>
        <v>-4.5503238504997018E-2</v>
      </c>
      <c r="AB1451">
        <f t="shared" si="428"/>
        <v>-0.7211255640289379</v>
      </c>
      <c r="AC1451">
        <f t="shared" si="429"/>
        <v>-0.11715516156399164</v>
      </c>
      <c r="AD1451">
        <f t="shared" si="430"/>
        <v>0</v>
      </c>
      <c r="AE1451">
        <f t="shared" si="431"/>
        <v>-0.59941825775656321</v>
      </c>
      <c r="AF1451">
        <f t="shared" si="432"/>
        <v>-2.2975439103520285</v>
      </c>
      <c r="AG1451">
        <f t="shared" si="433"/>
        <v>-0.61676564364558473</v>
      </c>
      <c r="AH1451">
        <f t="shared" si="434"/>
        <v>-10.254437539913203</v>
      </c>
      <c r="AI1451">
        <f t="shared" si="435"/>
        <v>-63.680213557803128</v>
      </c>
      <c r="AJ1451">
        <f t="shared" si="436"/>
        <v>0.4890726554678087</v>
      </c>
    </row>
    <row r="1452" spans="1:36" x14ac:dyDescent="0.25">
      <c r="A1452">
        <v>0</v>
      </c>
      <c r="B1452">
        <v>0</v>
      </c>
      <c r="C1452">
        <v>0.49406175771971494</v>
      </c>
      <c r="D1452">
        <v>0.50593824228028506</v>
      </c>
      <c r="E1452">
        <v>0</v>
      </c>
      <c r="F1452">
        <v>0</v>
      </c>
      <c r="G1452">
        <v>0.40617577197149646</v>
      </c>
      <c r="H1452">
        <v>0.59382422802850354</v>
      </c>
      <c r="I1452">
        <v>0</v>
      </c>
      <c r="J1452">
        <v>1.1876484560570071E-2</v>
      </c>
      <c r="K1452">
        <v>0.59857482185273159</v>
      </c>
      <c r="L1452">
        <v>0.38954869358669836</v>
      </c>
      <c r="M1452">
        <v>0</v>
      </c>
      <c r="N1452">
        <v>0</v>
      </c>
      <c r="O1452">
        <v>0.30403800475059384</v>
      </c>
      <c r="P1452">
        <v>0.69596199524940616</v>
      </c>
      <c r="Q1452">
        <v>1</v>
      </c>
      <c r="R1452">
        <f t="shared" si="418"/>
        <v>0</v>
      </c>
      <c r="S1452">
        <f t="shared" si="419"/>
        <v>0</v>
      </c>
      <c r="T1452">
        <f t="shared" si="420"/>
        <v>-1.8975722795427552</v>
      </c>
      <c r="U1452">
        <f t="shared" si="421"/>
        <v>-1.824113641951826</v>
      </c>
      <c r="V1452">
        <f t="shared" si="422"/>
        <v>0</v>
      </c>
      <c r="W1452">
        <f t="shared" si="423"/>
        <v>0</v>
      </c>
      <c r="X1452">
        <f t="shared" si="424"/>
        <v>-0.80580671949228033</v>
      </c>
      <c r="Y1452">
        <f t="shared" si="425"/>
        <v>-1.4294694551662708</v>
      </c>
      <c r="Z1452">
        <f t="shared" si="426"/>
        <v>0</v>
      </c>
      <c r="AA1452">
        <f t="shared" si="427"/>
        <v>-1.7759635725950119E-2</v>
      </c>
      <c r="AB1452">
        <f t="shared" si="428"/>
        <v>-0.67047394596199528</v>
      </c>
      <c r="AC1452">
        <f t="shared" si="429"/>
        <v>-0.14008916641923991</v>
      </c>
      <c r="AD1452">
        <f t="shared" si="430"/>
        <v>0</v>
      </c>
      <c r="AE1452">
        <f t="shared" si="431"/>
        <v>0</v>
      </c>
      <c r="AF1452">
        <f t="shared" si="432"/>
        <v>-1.0890736342042755</v>
      </c>
      <c r="AG1452">
        <f t="shared" si="433"/>
        <v>-2.4222739756532068</v>
      </c>
      <c r="AH1452">
        <f t="shared" si="434"/>
        <v>-10.2966324541178</v>
      </c>
      <c r="AI1452">
        <f t="shared" si="435"/>
        <v>-63.942244618711484</v>
      </c>
      <c r="AJ1452">
        <f t="shared" si="436"/>
        <v>0.22785020483822255</v>
      </c>
    </row>
    <row r="1453" spans="1:36" x14ac:dyDescent="0.25">
      <c r="A1453">
        <v>0</v>
      </c>
      <c r="B1453">
        <v>0</v>
      </c>
      <c r="C1453">
        <v>0.59308072487644148</v>
      </c>
      <c r="D1453">
        <v>0.40691927512355847</v>
      </c>
      <c r="E1453">
        <v>0</v>
      </c>
      <c r="F1453">
        <v>0</v>
      </c>
      <c r="G1453">
        <v>0.47940691927512358</v>
      </c>
      <c r="H1453">
        <v>0.52059308072487642</v>
      </c>
      <c r="I1453">
        <v>0</v>
      </c>
      <c r="J1453">
        <v>1.9769357495881382E-2</v>
      </c>
      <c r="K1453">
        <v>0.70016474464579903</v>
      </c>
      <c r="L1453">
        <v>0.28006589785831959</v>
      </c>
      <c r="M1453">
        <v>0</v>
      </c>
      <c r="N1453">
        <v>0</v>
      </c>
      <c r="O1453">
        <v>0.39373970345963755</v>
      </c>
      <c r="P1453">
        <v>0.6062602965403624</v>
      </c>
      <c r="Q1453">
        <v>1</v>
      </c>
      <c r="R1453">
        <f t="shared" si="418"/>
        <v>0</v>
      </c>
      <c r="S1453">
        <f t="shared" si="419"/>
        <v>0</v>
      </c>
      <c r="T1453">
        <f t="shared" si="420"/>
        <v>-2.277880296282949</v>
      </c>
      <c r="U1453">
        <f t="shared" si="421"/>
        <v>-1.4671098938491041</v>
      </c>
      <c r="V1453">
        <f t="shared" si="422"/>
        <v>0</v>
      </c>
      <c r="W1453">
        <f t="shared" si="423"/>
        <v>0</v>
      </c>
      <c r="X1453">
        <f t="shared" si="424"/>
        <v>-0.95108902002677109</v>
      </c>
      <c r="Y1453">
        <f t="shared" si="425"/>
        <v>-1.2531854921746293</v>
      </c>
      <c r="Z1453">
        <f t="shared" si="426"/>
        <v>0</v>
      </c>
      <c r="AA1453">
        <f t="shared" si="427"/>
        <v>-2.9562332681219109E-2</v>
      </c>
      <c r="AB1453">
        <f t="shared" si="428"/>
        <v>-0.7842665645593081</v>
      </c>
      <c r="AC1453">
        <f t="shared" si="429"/>
        <v>-0.10071705750617792</v>
      </c>
      <c r="AD1453">
        <f t="shared" si="430"/>
        <v>0</v>
      </c>
      <c r="AE1453">
        <f t="shared" si="431"/>
        <v>0</v>
      </c>
      <c r="AF1453">
        <f t="shared" si="432"/>
        <v>-1.4103879221581548</v>
      </c>
      <c r="AG1453">
        <f t="shared" si="433"/>
        <v>-2.1100700164744643</v>
      </c>
      <c r="AH1453">
        <f t="shared" si="434"/>
        <v>-10.384268595712777</v>
      </c>
      <c r="AI1453">
        <f t="shared" si="435"/>
        <v>-64.486466394935519</v>
      </c>
      <c r="AJ1453">
        <f t="shared" si="436"/>
        <v>-0.31469213948693864</v>
      </c>
    </row>
    <row r="1454" spans="1:36" x14ac:dyDescent="0.25">
      <c r="A1454">
        <v>0</v>
      </c>
      <c r="B1454">
        <v>3.2634032634032632E-2</v>
      </c>
      <c r="C1454">
        <v>0.60372960372960371</v>
      </c>
      <c r="D1454">
        <v>0.36363636363636365</v>
      </c>
      <c r="E1454">
        <v>0</v>
      </c>
      <c r="F1454">
        <v>1.1655011655011656E-2</v>
      </c>
      <c r="G1454">
        <v>0.49650349650349651</v>
      </c>
      <c r="H1454">
        <v>0.49184149184149184</v>
      </c>
      <c r="I1454">
        <v>0</v>
      </c>
      <c r="J1454">
        <v>4.8951048951048952E-2</v>
      </c>
      <c r="K1454">
        <v>0.67249417249417254</v>
      </c>
      <c r="L1454">
        <v>0.27855477855477856</v>
      </c>
      <c r="M1454">
        <v>0</v>
      </c>
      <c r="N1454">
        <v>0</v>
      </c>
      <c r="O1454">
        <v>0.43123543123543123</v>
      </c>
      <c r="P1454">
        <v>0.56876456876456871</v>
      </c>
      <c r="Q1454">
        <v>1</v>
      </c>
      <c r="R1454">
        <f t="shared" si="418"/>
        <v>0</v>
      </c>
      <c r="S1454">
        <f t="shared" si="419"/>
        <v>-0.11408367023601398</v>
      </c>
      <c r="T1454">
        <f t="shared" si="420"/>
        <v>-2.3187800765315414</v>
      </c>
      <c r="U1454">
        <f t="shared" si="421"/>
        <v>-1.3110573508522727</v>
      </c>
      <c r="V1454">
        <f t="shared" si="422"/>
        <v>0</v>
      </c>
      <c r="W1454">
        <f t="shared" si="423"/>
        <v>-2.2086474723193476E-2</v>
      </c>
      <c r="X1454">
        <f t="shared" si="424"/>
        <v>-0.98500669252622375</v>
      </c>
      <c r="Y1454">
        <f t="shared" si="425"/>
        <v>-1.1839739037004662</v>
      </c>
      <c r="Z1454">
        <f t="shared" si="426"/>
        <v>0</v>
      </c>
      <c r="AA1454">
        <f t="shared" si="427"/>
        <v>-7.3199505572552448E-2</v>
      </c>
      <c r="AB1454">
        <f t="shared" si="428"/>
        <v>-0.75327228110431244</v>
      </c>
      <c r="AC1454">
        <f t="shared" si="429"/>
        <v>-0.10017363008085664</v>
      </c>
      <c r="AD1454">
        <f t="shared" si="430"/>
        <v>0</v>
      </c>
      <c r="AE1454">
        <f t="shared" si="431"/>
        <v>0</v>
      </c>
      <c r="AF1454">
        <f t="shared" si="432"/>
        <v>-1.5446987907925407</v>
      </c>
      <c r="AG1454">
        <f t="shared" si="433"/>
        <v>-1.9795673076923075</v>
      </c>
      <c r="AH1454">
        <f t="shared" si="434"/>
        <v>-10.38589968381228</v>
      </c>
      <c r="AI1454">
        <f t="shared" si="435"/>
        <v>-64.496595476916241</v>
      </c>
      <c r="AJ1454">
        <f t="shared" si="436"/>
        <v>-0.32478996380005526</v>
      </c>
    </row>
    <row r="1455" spans="1:36" x14ac:dyDescent="0.25">
      <c r="A1455">
        <v>0</v>
      </c>
      <c r="B1455">
        <v>0.11159737417943107</v>
      </c>
      <c r="C1455">
        <v>0.5448577680525164</v>
      </c>
      <c r="D1455">
        <v>0.34354485776805249</v>
      </c>
      <c r="E1455">
        <v>0</v>
      </c>
      <c r="F1455">
        <v>7.5492341356673959E-2</v>
      </c>
      <c r="G1455">
        <v>0.49562363238512036</v>
      </c>
      <c r="H1455">
        <v>0.42888402625820571</v>
      </c>
      <c r="I1455">
        <v>0</v>
      </c>
      <c r="J1455">
        <v>0.16520787746170679</v>
      </c>
      <c r="K1455">
        <v>0.56455142231947486</v>
      </c>
      <c r="L1455">
        <v>0.27024070021881841</v>
      </c>
      <c r="M1455">
        <v>0</v>
      </c>
      <c r="N1455">
        <v>5.4704595185995623E-2</v>
      </c>
      <c r="O1455">
        <v>0.46717724288840262</v>
      </c>
      <c r="P1455">
        <v>0.47811816192560175</v>
      </c>
      <c r="Q1455">
        <v>1</v>
      </c>
      <c r="R1455">
        <f t="shared" si="418"/>
        <v>0</v>
      </c>
      <c r="S1455">
        <f t="shared" si="419"/>
        <v>-0.39012763693243979</v>
      </c>
      <c r="T1455">
        <f t="shared" si="420"/>
        <v>-2.0926675274805113</v>
      </c>
      <c r="U1455">
        <f t="shared" si="421"/>
        <v>-1.2386192805918352</v>
      </c>
      <c r="V1455">
        <f t="shared" si="422"/>
        <v>0</v>
      </c>
      <c r="W1455">
        <f t="shared" si="423"/>
        <v>-0.14305946133068928</v>
      </c>
      <c r="X1455">
        <f t="shared" si="424"/>
        <v>-0.9832611417874727</v>
      </c>
      <c r="Y1455">
        <f t="shared" si="425"/>
        <v>-1.0324210202407003</v>
      </c>
      <c r="Z1455">
        <f t="shared" si="426"/>
        <v>0</v>
      </c>
      <c r="AA1455">
        <f t="shared" si="427"/>
        <v>-0.2470454710578501</v>
      </c>
      <c r="AB1455">
        <f t="shared" si="428"/>
        <v>-0.63236375136761491</v>
      </c>
      <c r="AC1455">
        <f t="shared" si="429"/>
        <v>-9.7183728374589731E-2</v>
      </c>
      <c r="AD1455">
        <f t="shared" si="430"/>
        <v>0</v>
      </c>
      <c r="AE1455">
        <f t="shared" si="431"/>
        <v>-0.18078159190371992</v>
      </c>
      <c r="AF1455">
        <f t="shared" si="432"/>
        <v>-1.6734434833150984</v>
      </c>
      <c r="AG1455">
        <f t="shared" si="433"/>
        <v>-1.6640753213894968</v>
      </c>
      <c r="AH1455">
        <f t="shared" si="434"/>
        <v>-10.375049415772018</v>
      </c>
      <c r="AI1455">
        <f t="shared" si="435"/>
        <v>-64.429215146861679</v>
      </c>
      <c r="AJ1455">
        <f t="shared" si="436"/>
        <v>-0.25761756492464544</v>
      </c>
    </row>
    <row r="1456" spans="1:36" x14ac:dyDescent="0.25">
      <c r="A1456">
        <v>1.254180602006689E-3</v>
      </c>
      <c r="B1456">
        <v>5.7692307692307696E-2</v>
      </c>
      <c r="C1456">
        <v>0.47491638795986624</v>
      </c>
      <c r="D1456">
        <v>0.46613712374581939</v>
      </c>
      <c r="E1456">
        <v>1.2547051442910915E-3</v>
      </c>
      <c r="F1456">
        <v>4.3496445002091176E-2</v>
      </c>
      <c r="G1456">
        <v>0.41447093266415724</v>
      </c>
      <c r="H1456">
        <v>0.54077791718946044</v>
      </c>
      <c r="I1456">
        <v>1.2547051442910915E-3</v>
      </c>
      <c r="J1456">
        <v>3.3458803847762446E-2</v>
      </c>
      <c r="K1456">
        <v>0.36177331660393142</v>
      </c>
      <c r="L1456">
        <v>0.60351317440401508</v>
      </c>
      <c r="M1456">
        <v>1.6722408026755853E-3</v>
      </c>
      <c r="N1456">
        <v>9.5317725752508367E-2</v>
      </c>
      <c r="O1456">
        <v>0.56479933110367897</v>
      </c>
      <c r="P1456">
        <v>0.33821070234113715</v>
      </c>
      <c r="Q1456">
        <v>1</v>
      </c>
      <c r="R1456">
        <f t="shared" si="418"/>
        <v>-6.927847463550376E-3</v>
      </c>
      <c r="S1456">
        <f t="shared" si="419"/>
        <v>-0.20168363131009617</v>
      </c>
      <c r="T1456">
        <f t="shared" si="420"/>
        <v>-1.8240395230194399</v>
      </c>
      <c r="U1456">
        <f t="shared" si="421"/>
        <v>-1.6806143821282531</v>
      </c>
      <c r="V1456">
        <f t="shared" si="422"/>
        <v>-1.2522545483061481E-3</v>
      </c>
      <c r="W1456">
        <f t="shared" si="423"/>
        <v>-8.2426612818904232E-2</v>
      </c>
      <c r="X1456">
        <f t="shared" si="424"/>
        <v>-0.82226337862034715</v>
      </c>
      <c r="Y1456">
        <f t="shared" si="425"/>
        <v>-1.3017749666718945</v>
      </c>
      <c r="Z1456">
        <f t="shared" si="426"/>
        <v>3.6046735316028852E-2</v>
      </c>
      <c r="AA1456">
        <f t="shared" si="427"/>
        <v>-5.0033001359263911E-2</v>
      </c>
      <c r="AB1456">
        <f t="shared" si="428"/>
        <v>-0.4052285099069427</v>
      </c>
      <c r="AC1456">
        <f t="shared" si="429"/>
        <v>-0.21703488913503766</v>
      </c>
      <c r="AD1456">
        <f t="shared" si="430"/>
        <v>-5.3446383779264216E-2</v>
      </c>
      <c r="AE1456">
        <f t="shared" si="431"/>
        <v>-0.31499529682274252</v>
      </c>
      <c r="AF1456">
        <f t="shared" si="432"/>
        <v>-2.0231288539924752</v>
      </c>
      <c r="AG1456">
        <f t="shared" si="433"/>
        <v>-1.1771317804138797</v>
      </c>
      <c r="AH1456">
        <f t="shared" si="434"/>
        <v>-10.12593457667437</v>
      </c>
      <c r="AI1456">
        <f t="shared" si="435"/>
        <v>-62.88220819573344</v>
      </c>
      <c r="AJ1456">
        <f t="shared" si="436"/>
        <v>1.2846154265147143</v>
      </c>
    </row>
    <row r="1457" spans="1:36" x14ac:dyDescent="0.25">
      <c r="A1457">
        <v>0</v>
      </c>
      <c r="B1457">
        <v>0</v>
      </c>
      <c r="C1457">
        <v>0.25833333333333336</v>
      </c>
      <c r="D1457">
        <v>0.7416666666666667</v>
      </c>
      <c r="E1457">
        <v>0</v>
      </c>
      <c r="F1457">
        <v>0</v>
      </c>
      <c r="G1457">
        <v>0.16388888888888889</v>
      </c>
      <c r="H1457">
        <v>0.83611111111111114</v>
      </c>
      <c r="I1457">
        <v>0</v>
      </c>
      <c r="J1457">
        <v>0</v>
      </c>
      <c r="K1457">
        <v>0.1111111111111111</v>
      </c>
      <c r="L1457">
        <v>0.88888888888888884</v>
      </c>
      <c r="M1457">
        <v>0</v>
      </c>
      <c r="N1457">
        <v>0</v>
      </c>
      <c r="O1457">
        <v>0.41944444444444445</v>
      </c>
      <c r="P1457">
        <v>0.5805555555555556</v>
      </c>
      <c r="Q1457">
        <v>1</v>
      </c>
      <c r="R1457">
        <f t="shared" si="418"/>
        <v>0</v>
      </c>
      <c r="S1457">
        <f t="shared" si="419"/>
        <v>0</v>
      </c>
      <c r="T1457">
        <f t="shared" si="420"/>
        <v>-0.99219614664713551</v>
      </c>
      <c r="U1457">
        <f t="shared" si="421"/>
        <v>-2.674010721842448</v>
      </c>
      <c r="V1457">
        <f t="shared" si="422"/>
        <v>0</v>
      </c>
      <c r="W1457">
        <f t="shared" si="423"/>
        <v>0</v>
      </c>
      <c r="X1457">
        <f t="shared" si="424"/>
        <v>-0.32513699001736113</v>
      </c>
      <c r="Y1457">
        <f t="shared" si="425"/>
        <v>-2.0127088758680558</v>
      </c>
      <c r="Z1457">
        <f t="shared" si="426"/>
        <v>0</v>
      </c>
      <c r="AA1457">
        <f t="shared" si="427"/>
        <v>0</v>
      </c>
      <c r="AB1457">
        <f t="shared" si="428"/>
        <v>-0.12445746527777778</v>
      </c>
      <c r="AC1457">
        <f t="shared" si="429"/>
        <v>-0.31966145833333331</v>
      </c>
      <c r="AD1457">
        <f t="shared" si="430"/>
        <v>0</v>
      </c>
      <c r="AE1457">
        <f t="shared" si="431"/>
        <v>0</v>
      </c>
      <c r="AF1457">
        <f t="shared" si="432"/>
        <v>-1.502463107638889</v>
      </c>
      <c r="AG1457">
        <f t="shared" si="433"/>
        <v>-2.0206054687500004</v>
      </c>
      <c r="AH1457">
        <f t="shared" si="434"/>
        <v>-9.9712402343750011</v>
      </c>
      <c r="AI1457">
        <f t="shared" si="435"/>
        <v>-61.921553970139406</v>
      </c>
      <c r="AJ1457">
        <f t="shared" si="436"/>
        <v>2.2423051376024672</v>
      </c>
    </row>
    <row r="1458" spans="1:36" x14ac:dyDescent="0.25">
      <c r="A1458">
        <v>0</v>
      </c>
      <c r="B1458">
        <v>5.0450450450450449E-2</v>
      </c>
      <c r="C1458">
        <v>0.25225225225225223</v>
      </c>
      <c r="D1458">
        <v>0.69729729729729728</v>
      </c>
      <c r="E1458">
        <v>0</v>
      </c>
      <c r="F1458">
        <v>4.1516245487364621E-2</v>
      </c>
      <c r="G1458">
        <v>0.19133574007220217</v>
      </c>
      <c r="H1458">
        <v>0.76714801444043323</v>
      </c>
      <c r="I1458">
        <v>0</v>
      </c>
      <c r="J1458">
        <v>3.6101083032490974E-2</v>
      </c>
      <c r="K1458">
        <v>0.13537906137184116</v>
      </c>
      <c r="L1458">
        <v>0.82851985559566788</v>
      </c>
      <c r="M1458">
        <v>0</v>
      </c>
      <c r="N1458">
        <v>7.2072072072072071E-2</v>
      </c>
      <c r="O1458">
        <v>0.36756756756756759</v>
      </c>
      <c r="P1458">
        <v>0.56036036036036041</v>
      </c>
      <c r="Q1458">
        <v>1</v>
      </c>
      <c r="R1458">
        <f t="shared" si="418"/>
        <v>0</v>
      </c>
      <c r="S1458">
        <f t="shared" si="419"/>
        <v>-0.17636718749999999</v>
      </c>
      <c r="T1458">
        <f t="shared" si="420"/>
        <v>-0.9688401780686936</v>
      </c>
      <c r="U1458">
        <f t="shared" si="421"/>
        <v>-2.5140410552153716</v>
      </c>
      <c r="V1458">
        <f t="shared" si="422"/>
        <v>0</v>
      </c>
      <c r="W1458">
        <f t="shared" si="423"/>
        <v>-7.8674096062725629E-2</v>
      </c>
      <c r="X1458">
        <f t="shared" si="424"/>
        <v>-0.37958843355144406</v>
      </c>
      <c r="Y1458">
        <f t="shared" si="425"/>
        <v>-1.8466990777301444</v>
      </c>
      <c r="Z1458">
        <f t="shared" si="426"/>
        <v>0</v>
      </c>
      <c r="AA1458">
        <f t="shared" si="427"/>
        <v>-5.3984163470216603E-2</v>
      </c>
      <c r="AB1458">
        <f t="shared" si="428"/>
        <v>-0.15164041347021662</v>
      </c>
      <c r="AC1458">
        <f t="shared" si="429"/>
        <v>-0.29795159846006319</v>
      </c>
      <c r="AD1458">
        <f t="shared" si="430"/>
        <v>0</v>
      </c>
      <c r="AE1458">
        <f t="shared" si="431"/>
        <v>-0.23817567567567569</v>
      </c>
      <c r="AF1458">
        <f t="shared" si="432"/>
        <v>-1.3166385135135137</v>
      </c>
      <c r="AG1458">
        <f t="shared" si="433"/>
        <v>-1.9503167229729732</v>
      </c>
      <c r="AH1458">
        <f t="shared" si="434"/>
        <v>-9.9729171156910379</v>
      </c>
      <c r="AI1458">
        <f t="shared" si="435"/>
        <v>-61.93196742869339</v>
      </c>
      <c r="AJ1458">
        <f t="shared" si="436"/>
        <v>2.2319238142831197</v>
      </c>
    </row>
    <row r="1459" spans="1:36" x14ac:dyDescent="0.25">
      <c r="A1459">
        <v>0</v>
      </c>
      <c r="B1459">
        <v>0</v>
      </c>
      <c r="C1459">
        <v>0.32655502392344499</v>
      </c>
      <c r="D1459">
        <v>0.67344497607655507</v>
      </c>
      <c r="E1459">
        <v>0</v>
      </c>
      <c r="F1459">
        <v>0</v>
      </c>
      <c r="G1459">
        <v>0.23564593301435408</v>
      </c>
      <c r="H1459">
        <v>0.7643540669856459</v>
      </c>
      <c r="I1459">
        <v>0</v>
      </c>
      <c r="J1459">
        <v>0</v>
      </c>
      <c r="K1459">
        <v>0.17703349282296652</v>
      </c>
      <c r="L1459">
        <v>0.82296650717703346</v>
      </c>
      <c r="M1459">
        <v>0</v>
      </c>
      <c r="N1459">
        <v>0</v>
      </c>
      <c r="O1459">
        <v>0.47607655502392343</v>
      </c>
      <c r="P1459">
        <v>0.52392344497607657</v>
      </c>
      <c r="Q1459">
        <v>1</v>
      </c>
      <c r="R1459">
        <f t="shared" si="418"/>
        <v>0</v>
      </c>
      <c r="S1459">
        <f t="shared" si="419"/>
        <v>0</v>
      </c>
      <c r="T1459">
        <f t="shared" si="420"/>
        <v>-1.2542192376971815</v>
      </c>
      <c r="U1459">
        <f t="shared" si="421"/>
        <v>-2.4280437122691763</v>
      </c>
      <c r="V1459">
        <f t="shared" si="422"/>
        <v>0</v>
      </c>
      <c r="W1459">
        <f t="shared" si="423"/>
        <v>0</v>
      </c>
      <c r="X1459">
        <f t="shared" si="424"/>
        <v>-0.46749483683462922</v>
      </c>
      <c r="Y1459">
        <f t="shared" si="425"/>
        <v>-1.8399734132027512</v>
      </c>
      <c r="Z1459">
        <f t="shared" si="426"/>
        <v>0</v>
      </c>
      <c r="AA1459">
        <f t="shared" si="427"/>
        <v>0</v>
      </c>
      <c r="AB1459">
        <f t="shared" si="428"/>
        <v>-0.19829825807416268</v>
      </c>
      <c r="AC1459">
        <f t="shared" si="429"/>
        <v>-0.29595450807416268</v>
      </c>
      <c r="AD1459">
        <f t="shared" si="430"/>
        <v>0</v>
      </c>
      <c r="AE1459">
        <f t="shared" si="431"/>
        <v>0</v>
      </c>
      <c r="AF1459">
        <f t="shared" si="432"/>
        <v>-1.7053210974880382</v>
      </c>
      <c r="AG1459">
        <f t="shared" si="433"/>
        <v>-1.823499177631579</v>
      </c>
      <c r="AH1459">
        <f t="shared" si="434"/>
        <v>-10.012804241271681</v>
      </c>
      <c r="AI1459">
        <f t="shared" si="435"/>
        <v>-62.17966708704089</v>
      </c>
      <c r="AJ1459">
        <f t="shared" si="436"/>
        <v>1.984988540467336</v>
      </c>
    </row>
    <row r="1460" spans="1:36" x14ac:dyDescent="0.25">
      <c r="A1460">
        <v>0</v>
      </c>
      <c r="B1460">
        <v>0</v>
      </c>
      <c r="C1460">
        <v>0.34565916398713825</v>
      </c>
      <c r="D1460">
        <v>0.65434083601286175</v>
      </c>
      <c r="E1460">
        <v>0</v>
      </c>
      <c r="F1460">
        <v>0</v>
      </c>
      <c r="G1460">
        <v>0.23633440514469453</v>
      </c>
      <c r="H1460">
        <v>0.7636655948553055</v>
      </c>
      <c r="I1460">
        <v>0</v>
      </c>
      <c r="J1460">
        <v>0</v>
      </c>
      <c r="K1460">
        <v>0.18327974276527331</v>
      </c>
      <c r="L1460">
        <v>0.81672025723472674</v>
      </c>
      <c r="M1460">
        <v>0</v>
      </c>
      <c r="N1460">
        <v>0</v>
      </c>
      <c r="O1460">
        <v>0.50964630225080387</v>
      </c>
      <c r="P1460">
        <v>0.49035369774919613</v>
      </c>
      <c r="Q1460">
        <v>1</v>
      </c>
      <c r="R1460">
        <f t="shared" si="418"/>
        <v>0</v>
      </c>
      <c r="S1460">
        <f t="shared" si="419"/>
        <v>0</v>
      </c>
      <c r="T1460">
        <f t="shared" si="420"/>
        <v>-1.327593640882486</v>
      </c>
      <c r="U1460">
        <f t="shared" si="421"/>
        <v>-2.359165498298081</v>
      </c>
      <c r="V1460">
        <f t="shared" si="422"/>
        <v>0</v>
      </c>
      <c r="W1460">
        <f t="shared" si="423"/>
        <v>0</v>
      </c>
      <c r="X1460">
        <f t="shared" si="424"/>
        <v>-0.46886068755024113</v>
      </c>
      <c r="Y1460">
        <f t="shared" si="425"/>
        <v>-1.8383161048030547</v>
      </c>
      <c r="Z1460">
        <f t="shared" si="426"/>
        <v>0</v>
      </c>
      <c r="AA1460">
        <f t="shared" si="427"/>
        <v>0</v>
      </c>
      <c r="AB1460">
        <f t="shared" si="428"/>
        <v>-0.20529478999196141</v>
      </c>
      <c r="AC1460">
        <f t="shared" si="429"/>
        <v>-0.29370823703778137</v>
      </c>
      <c r="AD1460">
        <f t="shared" si="430"/>
        <v>0</v>
      </c>
      <c r="AE1460">
        <f t="shared" si="431"/>
        <v>0</v>
      </c>
      <c r="AF1460">
        <f t="shared" si="432"/>
        <v>-1.8255689811093248</v>
      </c>
      <c r="AG1460">
        <f t="shared" si="433"/>
        <v>-1.7066607214630225</v>
      </c>
      <c r="AH1460">
        <f t="shared" si="434"/>
        <v>-10.025168661135952</v>
      </c>
      <c r="AI1460">
        <f t="shared" si="435"/>
        <v>-62.256450323021461</v>
      </c>
      <c r="AJ1460">
        <f t="shared" si="436"/>
        <v>1.9084422524029239</v>
      </c>
    </row>
    <row r="1461" spans="1:36" x14ac:dyDescent="0.25">
      <c r="A1461">
        <v>0</v>
      </c>
      <c r="B1461">
        <v>0</v>
      </c>
      <c r="C1461">
        <v>0.35435435435435436</v>
      </c>
      <c r="D1461">
        <v>0.64564564564564564</v>
      </c>
      <c r="E1461">
        <v>0</v>
      </c>
      <c r="F1461">
        <v>0</v>
      </c>
      <c r="G1461">
        <v>0.25625625625625625</v>
      </c>
      <c r="H1461">
        <v>0.74374374374374375</v>
      </c>
      <c r="I1461">
        <v>0</v>
      </c>
      <c r="J1461">
        <v>0</v>
      </c>
      <c r="K1461">
        <v>0.16916916916916916</v>
      </c>
      <c r="L1461">
        <v>0.83083083083083087</v>
      </c>
      <c r="M1461">
        <v>0</v>
      </c>
      <c r="N1461">
        <v>0</v>
      </c>
      <c r="O1461">
        <v>0.51551551551551555</v>
      </c>
      <c r="P1461">
        <v>0.4844844844844845</v>
      </c>
      <c r="Q1461">
        <v>1</v>
      </c>
      <c r="R1461">
        <f t="shared" si="418"/>
        <v>0</v>
      </c>
      <c r="S1461">
        <f t="shared" si="419"/>
        <v>0</v>
      </c>
      <c r="T1461">
        <f t="shared" si="420"/>
        <v>-1.3609897739536412</v>
      </c>
      <c r="U1461">
        <f t="shared" si="421"/>
        <v>-2.3278157918660849</v>
      </c>
      <c r="V1461">
        <f t="shared" si="422"/>
        <v>0</v>
      </c>
      <c r="W1461">
        <f t="shared" si="423"/>
        <v>0</v>
      </c>
      <c r="X1461">
        <f t="shared" si="424"/>
        <v>-0.5083833833833834</v>
      </c>
      <c r="Y1461">
        <f t="shared" si="425"/>
        <v>-1.7903596956331331</v>
      </c>
      <c r="Z1461">
        <f t="shared" si="426"/>
        <v>0</v>
      </c>
      <c r="AA1461">
        <f t="shared" si="427"/>
        <v>0</v>
      </c>
      <c r="AB1461">
        <f t="shared" si="428"/>
        <v>-0.18948929398148148</v>
      </c>
      <c r="AC1461">
        <f t="shared" si="429"/>
        <v>-0.29878266938813813</v>
      </c>
      <c r="AD1461">
        <f t="shared" si="430"/>
        <v>0</v>
      </c>
      <c r="AE1461">
        <f t="shared" si="431"/>
        <v>0</v>
      </c>
      <c r="AF1461">
        <f t="shared" si="432"/>
        <v>-1.8465926864364366</v>
      </c>
      <c r="AG1461">
        <f t="shared" si="433"/>
        <v>-1.6862331081081081</v>
      </c>
      <c r="AH1461">
        <f t="shared" si="434"/>
        <v>-10.008646402750408</v>
      </c>
      <c r="AI1461">
        <f t="shared" si="435"/>
        <v>-62.153846846394543</v>
      </c>
      <c r="AJ1461">
        <f t="shared" si="436"/>
        <v>2.0107291015828874</v>
      </c>
    </row>
    <row r="1462" spans="1:36" x14ac:dyDescent="0.25">
      <c r="A1462">
        <v>0</v>
      </c>
      <c r="B1462">
        <v>0</v>
      </c>
      <c r="C1462">
        <v>0.46144278606965172</v>
      </c>
      <c r="D1462">
        <v>0.53855721393034828</v>
      </c>
      <c r="E1462">
        <v>0</v>
      </c>
      <c r="F1462">
        <v>0</v>
      </c>
      <c r="G1462">
        <v>0.35199004975124376</v>
      </c>
      <c r="H1462">
        <v>0.64800995024875618</v>
      </c>
      <c r="I1462">
        <v>0</v>
      </c>
      <c r="J1462">
        <v>0</v>
      </c>
      <c r="K1462">
        <v>0.25870646766169153</v>
      </c>
      <c r="L1462">
        <v>0.74129353233830841</v>
      </c>
      <c r="M1462">
        <v>0</v>
      </c>
      <c r="N1462">
        <v>0</v>
      </c>
      <c r="O1462">
        <v>0.59079601990049746</v>
      </c>
      <c r="P1462">
        <v>0.40920398009950248</v>
      </c>
      <c r="Q1462">
        <v>1</v>
      </c>
      <c r="R1462">
        <f t="shared" si="418"/>
        <v>0</v>
      </c>
      <c r="S1462">
        <f t="shared" si="419"/>
        <v>0</v>
      </c>
      <c r="T1462">
        <f t="shared" si="420"/>
        <v>-1.7722906615603622</v>
      </c>
      <c r="U1462">
        <f t="shared" si="421"/>
        <v>-1.9417183339892337</v>
      </c>
      <c r="V1462">
        <f t="shared" si="422"/>
        <v>0</v>
      </c>
      <c r="W1462">
        <f t="shared" si="423"/>
        <v>0</v>
      </c>
      <c r="X1462">
        <f t="shared" si="424"/>
        <v>-0.69830838483364421</v>
      </c>
      <c r="Y1462">
        <f t="shared" si="425"/>
        <v>-1.5599067650031093</v>
      </c>
      <c r="Z1462">
        <f t="shared" si="426"/>
        <v>0</v>
      </c>
      <c r="AA1462">
        <f t="shared" si="427"/>
        <v>0</v>
      </c>
      <c r="AB1462">
        <f t="shared" si="428"/>
        <v>-0.28978156094527363</v>
      </c>
      <c r="AC1462">
        <f t="shared" si="429"/>
        <v>-0.26658334305037312</v>
      </c>
      <c r="AD1462">
        <f t="shared" si="430"/>
        <v>0</v>
      </c>
      <c r="AE1462">
        <f t="shared" si="431"/>
        <v>0</v>
      </c>
      <c r="AF1462">
        <f t="shared" si="432"/>
        <v>-2.1162498056592036</v>
      </c>
      <c r="AG1462">
        <f t="shared" si="433"/>
        <v>-1.4242216651119404</v>
      </c>
      <c r="AH1462">
        <f t="shared" si="434"/>
        <v>-10.06906052015314</v>
      </c>
      <c r="AI1462">
        <f t="shared" si="435"/>
        <v>-62.529019437103479</v>
      </c>
      <c r="AJ1462">
        <f t="shared" si="436"/>
        <v>1.636714268324952</v>
      </c>
    </row>
    <row r="1463" spans="1:36" x14ac:dyDescent="0.25">
      <c r="A1463">
        <v>0</v>
      </c>
      <c r="B1463">
        <v>0.02</v>
      </c>
      <c r="C1463">
        <v>0.46400000000000002</v>
      </c>
      <c r="D1463">
        <v>0.51600000000000001</v>
      </c>
      <c r="E1463">
        <v>0</v>
      </c>
      <c r="F1463">
        <v>4.0080160320641279E-3</v>
      </c>
      <c r="G1463">
        <v>0.39879759519038077</v>
      </c>
      <c r="H1463">
        <v>0.59719438877755515</v>
      </c>
      <c r="I1463">
        <v>0</v>
      </c>
      <c r="J1463">
        <v>4.0080160320641279E-3</v>
      </c>
      <c r="K1463">
        <v>0.31863727454909818</v>
      </c>
      <c r="L1463">
        <v>0.67735470941883769</v>
      </c>
      <c r="M1463">
        <v>0</v>
      </c>
      <c r="N1463">
        <v>4.5999999999999999E-2</v>
      </c>
      <c r="O1463">
        <v>0.57399999999999995</v>
      </c>
      <c r="P1463">
        <v>0.38</v>
      </c>
      <c r="Q1463">
        <v>1</v>
      </c>
      <c r="R1463">
        <f t="shared" si="418"/>
        <v>0</v>
      </c>
      <c r="S1463">
        <f t="shared" si="419"/>
        <v>-6.9916992187499999E-2</v>
      </c>
      <c r="T1463">
        <f t="shared" si="420"/>
        <v>-1.7821123046875</v>
      </c>
      <c r="U1463">
        <f t="shared" si="421"/>
        <v>-1.8603903808593751</v>
      </c>
      <c r="V1463">
        <f t="shared" si="422"/>
        <v>0</v>
      </c>
      <c r="W1463">
        <f t="shared" si="423"/>
        <v>-7.5952686623246488E-3</v>
      </c>
      <c r="X1463">
        <f t="shared" si="424"/>
        <v>-0.79116925256763526</v>
      </c>
      <c r="Y1463">
        <f t="shared" si="425"/>
        <v>-1.4375821956412826</v>
      </c>
      <c r="Z1463">
        <f t="shared" si="426"/>
        <v>0</v>
      </c>
      <c r="AA1463">
        <f t="shared" si="427"/>
        <v>-5.993432176853707E-3</v>
      </c>
      <c r="AB1463">
        <f t="shared" si="428"/>
        <v>-0.35691108780060121</v>
      </c>
      <c r="AC1463">
        <f t="shared" si="429"/>
        <v>-0.24358971849949901</v>
      </c>
      <c r="AD1463">
        <f t="shared" si="430"/>
        <v>0</v>
      </c>
      <c r="AE1463">
        <f t="shared" si="431"/>
        <v>-0.15201562499999999</v>
      </c>
      <c r="AF1463">
        <f t="shared" si="432"/>
        <v>-2.0560859374999998</v>
      </c>
      <c r="AG1463">
        <f t="shared" si="433"/>
        <v>-1.3225781249999999</v>
      </c>
      <c r="AH1463">
        <f t="shared" si="434"/>
        <v>-10.085940320582569</v>
      </c>
      <c r="AI1463">
        <f t="shared" si="435"/>
        <v>-62.633843255277341</v>
      </c>
      <c r="AJ1463">
        <f t="shared" si="436"/>
        <v>1.5322139294231325</v>
      </c>
    </row>
    <row r="1464" spans="1:36" x14ac:dyDescent="0.25">
      <c r="A1464">
        <v>0</v>
      </c>
      <c r="B1464">
        <v>0</v>
      </c>
      <c r="C1464">
        <v>0.50488599348534202</v>
      </c>
      <c r="D1464">
        <v>0.49511400651465798</v>
      </c>
      <c r="E1464">
        <v>0</v>
      </c>
      <c r="F1464">
        <v>0</v>
      </c>
      <c r="G1464">
        <v>0.39087947882736157</v>
      </c>
      <c r="H1464">
        <v>0.60912052117263848</v>
      </c>
      <c r="I1464">
        <v>0</v>
      </c>
      <c r="J1464">
        <v>0</v>
      </c>
      <c r="K1464">
        <v>0.30618892508143325</v>
      </c>
      <c r="L1464">
        <v>0.69381107491856675</v>
      </c>
      <c r="M1464">
        <v>0</v>
      </c>
      <c r="N1464">
        <v>2.7687296416938109E-2</v>
      </c>
      <c r="O1464">
        <v>0.59771986970684043</v>
      </c>
      <c r="P1464">
        <v>0.3745928338762215</v>
      </c>
      <c r="Q1464">
        <v>1</v>
      </c>
      <c r="R1464">
        <f t="shared" si="418"/>
        <v>0</v>
      </c>
      <c r="S1464">
        <f t="shared" si="419"/>
        <v>0</v>
      </c>
      <c r="T1464">
        <f t="shared" si="420"/>
        <v>-1.9391455634797434</v>
      </c>
      <c r="U1464">
        <f t="shared" si="421"/>
        <v>-1.7850878588151466</v>
      </c>
      <c r="V1464">
        <f t="shared" si="422"/>
        <v>0</v>
      </c>
      <c r="W1464">
        <f t="shared" si="423"/>
        <v>0</v>
      </c>
      <c r="X1464">
        <f t="shared" si="424"/>
        <v>-0.77546060667752448</v>
      </c>
      <c r="Y1464">
        <f t="shared" si="425"/>
        <v>-1.466291098330619</v>
      </c>
      <c r="Z1464">
        <f t="shared" si="426"/>
        <v>0</v>
      </c>
      <c r="AA1464">
        <f t="shared" si="427"/>
        <v>0</v>
      </c>
      <c r="AB1464">
        <f t="shared" si="428"/>
        <v>-0.34296747760586321</v>
      </c>
      <c r="AC1464">
        <f t="shared" si="429"/>
        <v>-0.24950774251832247</v>
      </c>
      <c r="AD1464">
        <f t="shared" si="430"/>
        <v>0</v>
      </c>
      <c r="AE1464">
        <f t="shared" si="431"/>
        <v>-9.1497862377850153E-2</v>
      </c>
      <c r="AF1464">
        <f t="shared" si="432"/>
        <v>-2.1410512520358309</v>
      </c>
      <c r="AG1464">
        <f t="shared" si="433"/>
        <v>-1.3037586522801303</v>
      </c>
      <c r="AH1464">
        <f t="shared" si="434"/>
        <v>-10.094768114121031</v>
      </c>
      <c r="AI1464">
        <f t="shared" si="435"/>
        <v>-62.688663987822189</v>
      </c>
      <c r="AJ1464">
        <f t="shared" si="436"/>
        <v>1.4775623699819309</v>
      </c>
    </row>
    <row r="1465" spans="1:36" x14ac:dyDescent="0.25">
      <c r="A1465">
        <v>0</v>
      </c>
      <c r="B1465">
        <v>0.13383297644539616</v>
      </c>
      <c r="C1465">
        <v>0.40792291220556748</v>
      </c>
      <c r="D1465">
        <v>0.45824411134903642</v>
      </c>
      <c r="E1465">
        <v>0</v>
      </c>
      <c r="F1465">
        <v>0.10311493018259936</v>
      </c>
      <c r="G1465">
        <v>0.36949516648764769</v>
      </c>
      <c r="H1465">
        <v>0.527389903329753</v>
      </c>
      <c r="I1465">
        <v>0</v>
      </c>
      <c r="J1465">
        <v>7.9569892473118284E-2</v>
      </c>
      <c r="K1465">
        <v>0.31505376344086022</v>
      </c>
      <c r="L1465">
        <v>0.60537634408602148</v>
      </c>
      <c r="M1465">
        <v>0</v>
      </c>
      <c r="N1465">
        <v>0.16488222698072805</v>
      </c>
      <c r="O1465">
        <v>0.48501070663811563</v>
      </c>
      <c r="P1465">
        <v>0.3501070663811563</v>
      </c>
      <c r="Q1465">
        <v>1</v>
      </c>
      <c r="R1465">
        <f t="shared" si="418"/>
        <v>0</v>
      </c>
      <c r="S1465">
        <f t="shared" si="419"/>
        <v>-0.46785995842813172</v>
      </c>
      <c r="T1465">
        <f t="shared" si="420"/>
        <v>-1.5667337094946132</v>
      </c>
      <c r="U1465">
        <f t="shared" si="421"/>
        <v>-1.6521568543395344</v>
      </c>
      <c r="V1465">
        <f t="shared" si="422"/>
        <v>0</v>
      </c>
      <c r="W1465">
        <f t="shared" si="423"/>
        <v>-0.19540480665950591</v>
      </c>
      <c r="X1465">
        <f t="shared" si="424"/>
        <v>-0.73303655343716434</v>
      </c>
      <c r="Y1465">
        <f t="shared" si="425"/>
        <v>-1.2695469840896887</v>
      </c>
      <c r="Z1465">
        <f t="shared" si="426"/>
        <v>0</v>
      </c>
      <c r="AA1465">
        <f t="shared" si="427"/>
        <v>-0.11898574008736559</v>
      </c>
      <c r="AB1465">
        <f t="shared" si="428"/>
        <v>-0.35289713541666667</v>
      </c>
      <c r="AC1465">
        <f t="shared" si="429"/>
        <v>-0.21770492061491933</v>
      </c>
      <c r="AD1465">
        <f t="shared" si="430"/>
        <v>0</v>
      </c>
      <c r="AE1465">
        <f t="shared" si="431"/>
        <v>-0.54488423447537471</v>
      </c>
      <c r="AF1465">
        <f t="shared" si="432"/>
        <v>-1.7373235077623126</v>
      </c>
      <c r="AG1465">
        <f t="shared" si="433"/>
        <v>-1.21853670369379</v>
      </c>
      <c r="AH1465">
        <f t="shared" si="434"/>
        <v>-10.075071108499069</v>
      </c>
      <c r="AI1465">
        <f t="shared" si="435"/>
        <v>-62.566345282425267</v>
      </c>
      <c r="AJ1465">
        <f t="shared" si="436"/>
        <v>1.5995036080582723</v>
      </c>
    </row>
    <row r="1466" spans="1:36" x14ac:dyDescent="0.25">
      <c r="A1466">
        <v>0</v>
      </c>
      <c r="B1466">
        <v>8.3511777301927201E-2</v>
      </c>
      <c r="C1466">
        <v>0.51605995717344755</v>
      </c>
      <c r="D1466">
        <v>0.40042826552462529</v>
      </c>
      <c r="E1466">
        <v>0</v>
      </c>
      <c r="F1466">
        <v>3.0042918454935622E-2</v>
      </c>
      <c r="G1466">
        <v>0.49570815450643779</v>
      </c>
      <c r="H1466">
        <v>0.47424892703862659</v>
      </c>
      <c r="I1466">
        <v>0</v>
      </c>
      <c r="J1466">
        <v>1.935483870967742E-2</v>
      </c>
      <c r="K1466">
        <v>0.44301075268817203</v>
      </c>
      <c r="L1466">
        <v>0.5376344086021505</v>
      </c>
      <c r="M1466">
        <v>0</v>
      </c>
      <c r="N1466">
        <v>0.1517094017094017</v>
      </c>
      <c r="O1466">
        <v>0.55769230769230771</v>
      </c>
      <c r="P1466">
        <v>0.29059829059829062</v>
      </c>
      <c r="Q1466">
        <v>1</v>
      </c>
      <c r="R1466">
        <f t="shared" si="418"/>
        <v>0</v>
      </c>
      <c r="S1466">
        <f t="shared" si="419"/>
        <v>-0.29194461405915417</v>
      </c>
      <c r="T1466">
        <f t="shared" si="420"/>
        <v>-1.9820620681795369</v>
      </c>
      <c r="U1466">
        <f t="shared" si="421"/>
        <v>-1.4437071577639857</v>
      </c>
      <c r="V1466">
        <f t="shared" si="422"/>
        <v>0</v>
      </c>
      <c r="W1466">
        <f t="shared" si="423"/>
        <v>-5.6931917247854076E-2</v>
      </c>
      <c r="X1466">
        <f t="shared" si="424"/>
        <v>-0.98342882410139487</v>
      </c>
      <c r="Y1466">
        <f t="shared" si="425"/>
        <v>-1.1416246144045064</v>
      </c>
      <c r="Z1466">
        <f t="shared" si="426"/>
        <v>0</v>
      </c>
      <c r="AA1466">
        <f t="shared" si="427"/>
        <v>-2.8942477318548387E-2</v>
      </c>
      <c r="AB1466">
        <f t="shared" si="428"/>
        <v>-0.49622395833333333</v>
      </c>
      <c r="AC1466">
        <f t="shared" si="429"/>
        <v>-0.19334362399193547</v>
      </c>
      <c r="AD1466">
        <f t="shared" si="430"/>
        <v>0</v>
      </c>
      <c r="AE1466">
        <f t="shared" si="431"/>
        <v>-0.50135216346153844</v>
      </c>
      <c r="AF1466">
        <f t="shared" si="432"/>
        <v>-1.9976712740384617</v>
      </c>
      <c r="AG1466">
        <f t="shared" si="433"/>
        <v>-1.0114182692307694</v>
      </c>
      <c r="AH1466">
        <f t="shared" si="434"/>
        <v>-10.128650962131019</v>
      </c>
      <c r="AI1466">
        <f t="shared" si="435"/>
        <v>-62.899076990858617</v>
      </c>
      <c r="AJ1466">
        <f t="shared" si="436"/>
        <v>1.2677986873598539</v>
      </c>
    </row>
    <row r="1467" spans="1:36" x14ac:dyDescent="0.25">
      <c r="A1467">
        <v>0</v>
      </c>
      <c r="B1467">
        <v>3.7292817679558013E-2</v>
      </c>
      <c r="C1467">
        <v>0.43162983425414364</v>
      </c>
      <c r="D1467">
        <v>0.53107734806629836</v>
      </c>
      <c r="E1467">
        <v>0</v>
      </c>
      <c r="F1467">
        <v>1.8646408839779006E-2</v>
      </c>
      <c r="G1467">
        <v>0.35013812154696133</v>
      </c>
      <c r="H1467">
        <v>0.63121546961325969</v>
      </c>
      <c r="I1467">
        <v>0</v>
      </c>
      <c r="J1467">
        <v>5.8011049723756904E-2</v>
      </c>
      <c r="K1467">
        <v>0.54074585635359118</v>
      </c>
      <c r="L1467">
        <v>0.40124309392265195</v>
      </c>
      <c r="M1467">
        <v>0</v>
      </c>
      <c r="N1467">
        <v>1.4502762430939226E-2</v>
      </c>
      <c r="O1467">
        <v>0.27209944751381215</v>
      </c>
      <c r="P1467">
        <v>0.71339779005524862</v>
      </c>
      <c r="Q1467">
        <v>1</v>
      </c>
      <c r="R1467">
        <f t="shared" si="418"/>
        <v>0</v>
      </c>
      <c r="S1467">
        <f t="shared" si="419"/>
        <v>-0.13037008211757597</v>
      </c>
      <c r="T1467">
        <f t="shared" si="420"/>
        <v>-1.6577862902899474</v>
      </c>
      <c r="U1467">
        <f t="shared" si="421"/>
        <v>-1.9147503678969917</v>
      </c>
      <c r="V1467">
        <f t="shared" si="422"/>
        <v>0</v>
      </c>
      <c r="W1467">
        <f t="shared" si="423"/>
        <v>-3.5335308939053872E-2</v>
      </c>
      <c r="X1467">
        <f t="shared" si="424"/>
        <v>-0.6946343690650898</v>
      </c>
      <c r="Y1467">
        <f t="shared" si="425"/>
        <v>-1.5194786451139504</v>
      </c>
      <c r="Z1467">
        <f t="shared" si="426"/>
        <v>0</v>
      </c>
      <c r="AA1467">
        <f t="shared" si="427"/>
        <v>-8.6747480360842538E-2</v>
      </c>
      <c r="AB1467">
        <f t="shared" si="428"/>
        <v>-0.60569872777106359</v>
      </c>
      <c r="AC1467">
        <f t="shared" si="429"/>
        <v>-0.14429469661818026</v>
      </c>
      <c r="AD1467">
        <f t="shared" si="430"/>
        <v>0</v>
      </c>
      <c r="AE1467">
        <f t="shared" si="431"/>
        <v>-4.7927097720994474E-2</v>
      </c>
      <c r="AF1467">
        <f t="shared" si="432"/>
        <v>-0.97466872410220995</v>
      </c>
      <c r="AG1467">
        <f t="shared" si="433"/>
        <v>-2.4829587146063536</v>
      </c>
      <c r="AH1467">
        <f t="shared" si="434"/>
        <v>-10.294650504602252</v>
      </c>
      <c r="AI1467">
        <f t="shared" si="435"/>
        <v>-63.929936681984614</v>
      </c>
      <c r="AJ1467">
        <f t="shared" si="436"/>
        <v>0.24012016009788303</v>
      </c>
    </row>
    <row r="1468" spans="1:36" x14ac:dyDescent="0.25">
      <c r="A1468">
        <v>0</v>
      </c>
      <c r="B1468">
        <v>1.2244897959183673E-2</v>
      </c>
      <c r="C1468">
        <v>0.32653061224489793</v>
      </c>
      <c r="D1468">
        <v>0.66122448979591841</v>
      </c>
      <c r="E1468">
        <v>0</v>
      </c>
      <c r="F1468">
        <v>1.2244897959183673E-2</v>
      </c>
      <c r="G1468">
        <v>0.27346938775510204</v>
      </c>
      <c r="H1468">
        <v>0.7142857142857143</v>
      </c>
      <c r="I1468">
        <v>0</v>
      </c>
      <c r="J1468">
        <v>1.2244897959183673E-2</v>
      </c>
      <c r="K1468">
        <v>0.21224489795918366</v>
      </c>
      <c r="L1468">
        <v>0.77551020408163263</v>
      </c>
      <c r="M1468">
        <v>0</v>
      </c>
      <c r="N1468">
        <v>4.065040650406504E-2</v>
      </c>
      <c r="O1468">
        <v>0.41869918699186992</v>
      </c>
      <c r="P1468">
        <v>0.54065040650406504</v>
      </c>
      <c r="Q1468">
        <v>1</v>
      </c>
      <c r="R1468">
        <f t="shared" si="418"/>
        <v>0</v>
      </c>
      <c r="S1468">
        <f t="shared" si="419"/>
        <v>-4.2806321747448979E-2</v>
      </c>
      <c r="T1468">
        <f t="shared" si="420"/>
        <v>-1.2541254783163265</v>
      </c>
      <c r="U1468">
        <f t="shared" si="421"/>
        <v>-2.3839838767538266</v>
      </c>
      <c r="V1468">
        <f t="shared" si="422"/>
        <v>0</v>
      </c>
      <c r="W1468">
        <f t="shared" si="423"/>
        <v>-2.3204320790816326E-2</v>
      </c>
      <c r="X1468">
        <f t="shared" si="424"/>
        <v>-0.54253228635204087</v>
      </c>
      <c r="Y1468">
        <f t="shared" si="425"/>
        <v>-1.7194475446428572</v>
      </c>
      <c r="Z1468">
        <f t="shared" si="426"/>
        <v>0</v>
      </c>
      <c r="AA1468">
        <f t="shared" si="427"/>
        <v>-1.8310546875E-2</v>
      </c>
      <c r="AB1468">
        <f t="shared" si="428"/>
        <v>-0.2377391581632653</v>
      </c>
      <c r="AC1468">
        <f t="shared" si="429"/>
        <v>-0.27888831313775508</v>
      </c>
      <c r="AD1468">
        <f t="shared" si="430"/>
        <v>0</v>
      </c>
      <c r="AE1468">
        <f t="shared" si="431"/>
        <v>-0.13433689024390244</v>
      </c>
      <c r="AF1468">
        <f t="shared" si="432"/>
        <v>-1.4997935721544715</v>
      </c>
      <c r="AG1468">
        <f t="shared" si="433"/>
        <v>-1.881716844512195</v>
      </c>
      <c r="AH1468">
        <f t="shared" si="434"/>
        <v>-10.016885153689906</v>
      </c>
      <c r="AI1468">
        <f t="shared" si="435"/>
        <v>-62.205009615413779</v>
      </c>
      <c r="AJ1468">
        <f t="shared" si="436"/>
        <v>1.959724217437208</v>
      </c>
    </row>
    <row r="1469" spans="1:36" x14ac:dyDescent="0.25">
      <c r="A1469">
        <v>0</v>
      </c>
      <c r="B1469">
        <v>4.1594454072790298E-2</v>
      </c>
      <c r="C1469">
        <v>0.52859618717504331</v>
      </c>
      <c r="D1469">
        <v>0.42980935875216636</v>
      </c>
      <c r="E1469">
        <v>0</v>
      </c>
      <c r="F1469">
        <v>5.1993067590987872E-3</v>
      </c>
      <c r="G1469">
        <v>0.5060658578856152</v>
      </c>
      <c r="H1469">
        <v>0.48873483535528595</v>
      </c>
      <c r="I1469">
        <v>0</v>
      </c>
      <c r="J1469">
        <v>3.4662045060658577E-3</v>
      </c>
      <c r="K1469">
        <v>0.44714038128249567</v>
      </c>
      <c r="L1469">
        <v>0.5493934142114385</v>
      </c>
      <c r="M1469">
        <v>0</v>
      </c>
      <c r="N1469">
        <v>0.10745233968804159</v>
      </c>
      <c r="O1469">
        <v>0.5823223570190641</v>
      </c>
      <c r="P1469">
        <v>0.31022530329289427</v>
      </c>
      <c r="Q1469">
        <v>1</v>
      </c>
      <c r="R1469">
        <f t="shared" si="418"/>
        <v>0</v>
      </c>
      <c r="S1469">
        <f t="shared" si="419"/>
        <v>-0.14540795602253034</v>
      </c>
      <c r="T1469">
        <f t="shared" si="420"/>
        <v>-2.0302107098610809</v>
      </c>
      <c r="U1469">
        <f t="shared" si="421"/>
        <v>-1.5496379779571057</v>
      </c>
      <c r="V1469">
        <f t="shared" si="422"/>
        <v>0</v>
      </c>
      <c r="W1469">
        <f t="shared" si="423"/>
        <v>-9.85278785745234E-3</v>
      </c>
      <c r="X1469">
        <f t="shared" si="424"/>
        <v>-1.003977334272097</v>
      </c>
      <c r="Y1469">
        <f t="shared" si="425"/>
        <v>-1.1764954776863084</v>
      </c>
      <c r="Z1469">
        <f t="shared" si="426"/>
        <v>0</v>
      </c>
      <c r="AA1469">
        <f t="shared" si="427"/>
        <v>-5.1832281737435003E-3</v>
      </c>
      <c r="AB1469">
        <f t="shared" si="428"/>
        <v>-0.50084962629982666</v>
      </c>
      <c r="AC1469">
        <f t="shared" si="429"/>
        <v>-0.19757238748375217</v>
      </c>
      <c r="AD1469">
        <f t="shared" si="430"/>
        <v>0</v>
      </c>
      <c r="AE1469">
        <f t="shared" si="431"/>
        <v>-0.35509640381282492</v>
      </c>
      <c r="AF1469">
        <f t="shared" si="432"/>
        <v>-2.0858968804159446</v>
      </c>
      <c r="AG1469">
        <f t="shared" si="433"/>
        <v>-1.0797294735701906</v>
      </c>
      <c r="AH1469">
        <f t="shared" si="434"/>
        <v>-10.139910243412857</v>
      </c>
      <c r="AI1469">
        <f t="shared" si="435"/>
        <v>-62.968997299383005</v>
      </c>
      <c r="AJ1469">
        <f t="shared" si="436"/>
        <v>1.1980941482178116</v>
      </c>
    </row>
    <row r="1470" spans="1:36" x14ac:dyDescent="0.25">
      <c r="A1470">
        <v>0</v>
      </c>
      <c r="B1470">
        <v>4.2682926829268296E-2</v>
      </c>
      <c r="C1470">
        <v>0.53048780487804881</v>
      </c>
      <c r="D1470">
        <v>0.42682926829268292</v>
      </c>
      <c r="E1470">
        <v>0</v>
      </c>
      <c r="F1470">
        <v>3.2520325203252036E-2</v>
      </c>
      <c r="G1470">
        <v>0.47357723577235772</v>
      </c>
      <c r="H1470">
        <v>0.49390243902439024</v>
      </c>
      <c r="I1470">
        <v>0</v>
      </c>
      <c r="J1470">
        <v>2.4390243902439025E-2</v>
      </c>
      <c r="K1470">
        <v>0.41869918699186992</v>
      </c>
      <c r="L1470">
        <v>0.55691056910569103</v>
      </c>
      <c r="M1470">
        <v>0</v>
      </c>
      <c r="N1470">
        <v>0.23385300668151449</v>
      </c>
      <c r="O1470">
        <v>0.60022271714922049</v>
      </c>
      <c r="P1470">
        <v>0.16592427616926503</v>
      </c>
      <c r="Q1470">
        <v>1</v>
      </c>
      <c r="R1470">
        <f t="shared" si="418"/>
        <v>0</v>
      </c>
      <c r="S1470">
        <f t="shared" si="419"/>
        <v>-0.14921309308307928</v>
      </c>
      <c r="T1470">
        <f t="shared" si="420"/>
        <v>-2.0374759581030868</v>
      </c>
      <c r="U1470">
        <f t="shared" si="421"/>
        <v>-1.5388935368235519</v>
      </c>
      <c r="V1470">
        <f t="shared" si="422"/>
        <v>0</v>
      </c>
      <c r="W1470">
        <f t="shared" si="423"/>
        <v>-6.1626651422764231E-2</v>
      </c>
      <c r="X1470">
        <f t="shared" si="424"/>
        <v>-0.93952358835111782</v>
      </c>
      <c r="Y1470">
        <f t="shared" si="425"/>
        <v>-1.1889350705030488</v>
      </c>
      <c r="Z1470">
        <f t="shared" si="426"/>
        <v>0</v>
      </c>
      <c r="AA1470">
        <f t="shared" si="427"/>
        <v>-3.6472227515243906E-2</v>
      </c>
      <c r="AB1470">
        <f t="shared" si="428"/>
        <v>-0.46899215574186992</v>
      </c>
      <c r="AC1470">
        <f t="shared" si="429"/>
        <v>-0.20027570026676828</v>
      </c>
      <c r="AD1470">
        <f t="shared" si="430"/>
        <v>0</v>
      </c>
      <c r="AE1470">
        <f t="shared" si="431"/>
        <v>-0.77281110801781738</v>
      </c>
      <c r="AF1470">
        <f t="shared" si="432"/>
        <v>-2.1500165297884188</v>
      </c>
      <c r="AG1470">
        <f t="shared" si="433"/>
        <v>-0.57749425807349664</v>
      </c>
      <c r="AH1470">
        <f t="shared" si="434"/>
        <v>-10.121729877690264</v>
      </c>
      <c r="AI1470">
        <f t="shared" si="435"/>
        <v>-62.856096950898028</v>
      </c>
      <c r="AJ1470">
        <f t="shared" si="436"/>
        <v>1.3106460937999227</v>
      </c>
    </row>
    <row r="1471" spans="1:36" x14ac:dyDescent="0.25">
      <c r="A1471">
        <v>0</v>
      </c>
      <c r="B1471">
        <v>0.15083798882681565</v>
      </c>
      <c r="C1471">
        <v>0.60782122905027935</v>
      </c>
      <c r="D1471">
        <v>0.24134078212290502</v>
      </c>
      <c r="E1471">
        <v>0</v>
      </c>
      <c r="F1471">
        <v>0.10837988826815642</v>
      </c>
      <c r="G1471">
        <v>0.5720670391061452</v>
      </c>
      <c r="H1471">
        <v>0.31955307262569832</v>
      </c>
      <c r="I1471">
        <v>0</v>
      </c>
      <c r="J1471">
        <v>7.2625698324022353E-2</v>
      </c>
      <c r="K1471">
        <v>0.56312849162011169</v>
      </c>
      <c r="L1471">
        <v>0.36424581005586593</v>
      </c>
      <c r="M1471">
        <v>0</v>
      </c>
      <c r="N1471">
        <v>6.7073170731707321E-2</v>
      </c>
      <c r="O1471">
        <v>0.59146341463414631</v>
      </c>
      <c r="P1471">
        <v>0.34146341463414637</v>
      </c>
      <c r="Q1471">
        <v>1</v>
      </c>
      <c r="R1471">
        <f t="shared" si="418"/>
        <v>0</v>
      </c>
      <c r="S1471">
        <f t="shared" si="419"/>
        <v>-0.52730692431913406</v>
      </c>
      <c r="T1471">
        <f t="shared" si="420"/>
        <v>-2.3344950244413409</v>
      </c>
      <c r="U1471">
        <f t="shared" si="421"/>
        <v>-0.87013191777234633</v>
      </c>
      <c r="V1471">
        <f t="shared" si="422"/>
        <v>0</v>
      </c>
      <c r="W1471">
        <f t="shared" si="423"/>
        <v>-0.20538200506284915</v>
      </c>
      <c r="X1471">
        <f t="shared" si="424"/>
        <v>-1.1349162011173184</v>
      </c>
      <c r="Y1471">
        <f t="shared" si="425"/>
        <v>-0.76923664455307261</v>
      </c>
      <c r="Z1471">
        <f t="shared" si="426"/>
        <v>0</v>
      </c>
      <c r="AA1471">
        <f t="shared" si="427"/>
        <v>-0.10860166070181565</v>
      </c>
      <c r="AB1471">
        <f t="shared" si="428"/>
        <v>-0.6307699022346368</v>
      </c>
      <c r="AC1471">
        <f t="shared" si="429"/>
        <v>-0.13098976518854749</v>
      </c>
      <c r="AD1471">
        <f t="shared" si="430"/>
        <v>0</v>
      </c>
      <c r="AE1471">
        <f t="shared" si="431"/>
        <v>-0.22165586890243905</v>
      </c>
      <c r="AF1471">
        <f t="shared" si="432"/>
        <v>-2.1186404344512195</v>
      </c>
      <c r="AG1471">
        <f t="shared" si="433"/>
        <v>-1.188452743902439</v>
      </c>
      <c r="AH1471">
        <f t="shared" si="434"/>
        <v>-10.24057909264716</v>
      </c>
      <c r="AI1471">
        <f t="shared" si="435"/>
        <v>-63.594152388865659</v>
      </c>
      <c r="AJ1471">
        <f t="shared" si="436"/>
        <v>0.57486824541031245</v>
      </c>
    </row>
    <row r="1472" spans="1:36" x14ac:dyDescent="0.25">
      <c r="A1472">
        <v>0</v>
      </c>
      <c r="B1472">
        <v>0.33227848101265822</v>
      </c>
      <c r="C1472">
        <v>0.46097046413502107</v>
      </c>
      <c r="D1472">
        <v>0.20675105485232068</v>
      </c>
      <c r="E1472">
        <v>0</v>
      </c>
      <c r="F1472">
        <v>0.2441860465116279</v>
      </c>
      <c r="G1472">
        <v>0.4978858350951374</v>
      </c>
      <c r="H1472">
        <v>0.25792811839323465</v>
      </c>
      <c r="I1472">
        <v>0</v>
      </c>
      <c r="J1472">
        <v>0.1671957671957672</v>
      </c>
      <c r="K1472">
        <v>0.54391534391534391</v>
      </c>
      <c r="L1472">
        <v>0.28888888888888886</v>
      </c>
      <c r="M1472">
        <v>0</v>
      </c>
      <c r="N1472">
        <v>0.4952681388012618</v>
      </c>
      <c r="O1472">
        <v>0.37118822292323872</v>
      </c>
      <c r="P1472">
        <v>0.13354363827549948</v>
      </c>
      <c r="Q1472">
        <v>1</v>
      </c>
      <c r="R1472">
        <f t="shared" si="418"/>
        <v>0</v>
      </c>
      <c r="S1472">
        <f t="shared" si="419"/>
        <v>-1.1615955980518196</v>
      </c>
      <c r="T1472">
        <f t="shared" si="420"/>
        <v>-1.7704765867080365</v>
      </c>
      <c r="U1472">
        <f t="shared" si="421"/>
        <v>-0.74542184821664026</v>
      </c>
      <c r="V1472">
        <f t="shared" si="422"/>
        <v>0</v>
      </c>
      <c r="W1472">
        <f t="shared" si="423"/>
        <v>-0.46273732739825579</v>
      </c>
      <c r="X1472">
        <f t="shared" si="424"/>
        <v>-0.98774909569899572</v>
      </c>
      <c r="Y1472">
        <f t="shared" si="425"/>
        <v>-0.62089141781183932</v>
      </c>
      <c r="Z1472">
        <f t="shared" si="426"/>
        <v>0</v>
      </c>
      <c r="AA1472">
        <f t="shared" si="427"/>
        <v>-0.25001808449074076</v>
      </c>
      <c r="AB1472">
        <f t="shared" si="428"/>
        <v>-0.60924892526455021</v>
      </c>
      <c r="AC1472">
        <f t="shared" si="429"/>
        <v>-0.10388997395833333</v>
      </c>
      <c r="AD1472">
        <f t="shared" si="430"/>
        <v>0</v>
      </c>
      <c r="AE1472">
        <f t="shared" si="431"/>
        <v>-1.6367064274447949</v>
      </c>
      <c r="AF1472">
        <f t="shared" si="432"/>
        <v>-1.3296078141430074</v>
      </c>
      <c r="AG1472">
        <f t="shared" si="433"/>
        <v>-0.46479445977917982</v>
      </c>
      <c r="AH1472">
        <f t="shared" si="434"/>
        <v>-10.143137558966194</v>
      </c>
      <c r="AI1472">
        <f t="shared" si="435"/>
        <v>-62.989038978203027</v>
      </c>
      <c r="AJ1472">
        <f t="shared" si="436"/>
        <v>1.1781143166743744</v>
      </c>
    </row>
    <row r="1473" spans="1:36" x14ac:dyDescent="0.25">
      <c r="A1473">
        <v>0</v>
      </c>
      <c r="B1473">
        <v>0.80481927710843371</v>
      </c>
      <c r="C1473">
        <v>0.10602409638554217</v>
      </c>
      <c r="D1473">
        <v>8.91566265060241E-2</v>
      </c>
      <c r="E1473">
        <v>0</v>
      </c>
      <c r="F1473">
        <v>0.62650602409638556</v>
      </c>
      <c r="G1473">
        <v>0.2433734939759036</v>
      </c>
      <c r="H1473">
        <v>0.13012048192771083</v>
      </c>
      <c r="I1473">
        <v>0</v>
      </c>
      <c r="J1473">
        <v>0.5748792270531401</v>
      </c>
      <c r="K1473">
        <v>0.28260869565217389</v>
      </c>
      <c r="L1473">
        <v>0.14251207729468598</v>
      </c>
      <c r="M1473">
        <v>0</v>
      </c>
      <c r="N1473">
        <v>0.88968824940047964</v>
      </c>
      <c r="O1473">
        <v>5.7553956834532377E-2</v>
      </c>
      <c r="P1473">
        <v>5.2757793764988008E-2</v>
      </c>
      <c r="Q1473">
        <v>1</v>
      </c>
      <c r="R1473">
        <f t="shared" si="418"/>
        <v>0</v>
      </c>
      <c r="S1473">
        <f t="shared" si="419"/>
        <v>-2.8135271554969878</v>
      </c>
      <c r="T1473">
        <f t="shared" si="420"/>
        <v>-0.40721303181475904</v>
      </c>
      <c r="U1473">
        <f t="shared" si="421"/>
        <v>-0.32144598903426208</v>
      </c>
      <c r="V1473">
        <f t="shared" si="422"/>
        <v>0</v>
      </c>
      <c r="W1473">
        <f t="shared" si="423"/>
        <v>-1.1872411521084338</v>
      </c>
      <c r="X1473">
        <f t="shared" si="424"/>
        <v>-0.48282544239457831</v>
      </c>
      <c r="Y1473">
        <f t="shared" si="425"/>
        <v>-0.31322948042168675</v>
      </c>
      <c r="Z1473">
        <f t="shared" si="426"/>
        <v>0</v>
      </c>
      <c r="AA1473">
        <f t="shared" si="427"/>
        <v>-0.85965216447765702</v>
      </c>
      <c r="AB1473">
        <f t="shared" si="428"/>
        <v>-0.31655485733695649</v>
      </c>
      <c r="AC1473">
        <f t="shared" si="429"/>
        <v>-5.1250070765398552E-2</v>
      </c>
      <c r="AD1473">
        <f t="shared" si="430"/>
        <v>0</v>
      </c>
      <c r="AE1473">
        <f t="shared" si="431"/>
        <v>-2.9401416366906474</v>
      </c>
      <c r="AF1473">
        <f t="shared" si="432"/>
        <v>-0.20616007194244607</v>
      </c>
      <c r="AG1473">
        <f t="shared" si="433"/>
        <v>-0.1836218525179856</v>
      </c>
      <c r="AH1473">
        <f t="shared" si="434"/>
        <v>-10.082862905001798</v>
      </c>
      <c r="AI1473">
        <f t="shared" si="435"/>
        <v>-62.61473245757373</v>
      </c>
      <c r="AJ1473">
        <f t="shared" si="436"/>
        <v>1.5512657524868476</v>
      </c>
    </row>
    <row r="1474" spans="1:36" x14ac:dyDescent="0.25">
      <c r="A1474">
        <v>0</v>
      </c>
      <c r="B1474">
        <v>3.4013605442176869E-3</v>
      </c>
      <c r="C1474">
        <v>0.43197278911564624</v>
      </c>
      <c r="D1474">
        <v>0.56462585034013602</v>
      </c>
      <c r="E1474">
        <v>0</v>
      </c>
      <c r="F1474">
        <v>0</v>
      </c>
      <c r="G1474">
        <v>0.34353741496598639</v>
      </c>
      <c r="H1474">
        <v>0.65646258503401356</v>
      </c>
      <c r="I1474">
        <v>0</v>
      </c>
      <c r="J1474">
        <v>1.7006802721088437E-2</v>
      </c>
      <c r="K1474">
        <v>0.56292517006802723</v>
      </c>
      <c r="L1474">
        <v>0.42006802721088438</v>
      </c>
      <c r="M1474">
        <v>0</v>
      </c>
      <c r="N1474">
        <v>0</v>
      </c>
      <c r="O1474">
        <v>0.24829931972789115</v>
      </c>
      <c r="P1474">
        <v>0.75170068027210879</v>
      </c>
      <c r="Q1474">
        <v>1</v>
      </c>
      <c r="R1474">
        <f t="shared" si="418"/>
        <v>0</v>
      </c>
      <c r="S1474">
        <f t="shared" si="419"/>
        <v>-1.1890644929846938E-2</v>
      </c>
      <c r="T1474">
        <f t="shared" si="420"/>
        <v>-1.6591034973559735</v>
      </c>
      <c r="U1474">
        <f t="shared" si="421"/>
        <v>-2.035706396816539</v>
      </c>
      <c r="V1474">
        <f t="shared" si="422"/>
        <v>0</v>
      </c>
      <c r="W1474">
        <f t="shared" si="423"/>
        <v>0</v>
      </c>
      <c r="X1474">
        <f t="shared" si="424"/>
        <v>-0.68153931494472786</v>
      </c>
      <c r="Y1474">
        <f t="shared" si="425"/>
        <v>-1.5802541719812924</v>
      </c>
      <c r="Z1474">
        <f t="shared" si="426"/>
        <v>0</v>
      </c>
      <c r="AA1474">
        <f t="shared" si="427"/>
        <v>-2.5431315104166668E-2</v>
      </c>
      <c r="AB1474">
        <f t="shared" si="428"/>
        <v>-0.63054215826955784</v>
      </c>
      <c r="AC1474">
        <f t="shared" si="429"/>
        <v>-0.15106450294961735</v>
      </c>
      <c r="AD1474">
        <f t="shared" si="430"/>
        <v>0</v>
      </c>
      <c r="AE1474">
        <f t="shared" si="431"/>
        <v>0</v>
      </c>
      <c r="AF1474">
        <f t="shared" si="432"/>
        <v>-0.88941592261904756</v>
      </c>
      <c r="AG1474">
        <f t="shared" si="433"/>
        <v>-2.6162707270408161</v>
      </c>
      <c r="AH1474">
        <f t="shared" si="434"/>
        <v>-10.281218652011585</v>
      </c>
      <c r="AI1474">
        <f t="shared" si="435"/>
        <v>-63.846524672489082</v>
      </c>
      <c r="AJ1474">
        <f t="shared" si="436"/>
        <v>0.32327476572680086</v>
      </c>
    </row>
    <row r="1475" spans="1:36" x14ac:dyDescent="0.25">
      <c r="A1475">
        <v>0</v>
      </c>
      <c r="B1475">
        <v>6.8743286788399569E-2</v>
      </c>
      <c r="C1475">
        <v>0.47475832438238452</v>
      </c>
      <c r="D1475">
        <v>0.4564983888292159</v>
      </c>
      <c r="E1475">
        <v>0</v>
      </c>
      <c r="F1475">
        <v>5.6928034371643392E-2</v>
      </c>
      <c r="G1475">
        <v>0.39419978517722881</v>
      </c>
      <c r="H1475">
        <v>0.54887218045112784</v>
      </c>
      <c r="I1475">
        <v>0</v>
      </c>
      <c r="J1475">
        <v>4.5112781954887216E-2</v>
      </c>
      <c r="K1475">
        <v>0.34479054779806662</v>
      </c>
      <c r="L1475">
        <v>0.61009667024704617</v>
      </c>
      <c r="M1475">
        <v>0</v>
      </c>
      <c r="N1475">
        <v>0.10944206008583691</v>
      </c>
      <c r="O1475">
        <v>0.57188841201716734</v>
      </c>
      <c r="P1475">
        <v>0.31866952789699571</v>
      </c>
      <c r="Q1475">
        <v>1</v>
      </c>
      <c r="R1475">
        <f t="shared" ref="R1475:R1538" si="437">A1475*AO$41</f>
        <v>0</v>
      </c>
      <c r="S1475">
        <f t="shared" ref="S1475:S1538" si="438">B1475*$AP$41</f>
        <v>-0.24031619226638024</v>
      </c>
      <c r="T1475">
        <f t="shared" ref="T1475:T1538" si="439">C1475*$AQ$41</f>
        <v>-1.8234324388678169</v>
      </c>
      <c r="U1475">
        <f t="shared" ref="U1475:U1538" si="440">D1475*$AR$41</f>
        <v>-1.645862812898597</v>
      </c>
      <c r="V1475">
        <f t="shared" ref="V1475:V1538" si="441">E1475*$AS$41</f>
        <v>0</v>
      </c>
      <c r="W1475">
        <f t="shared" ref="W1475:W1538" si="442">F1475*$AT$41</f>
        <v>-0.10787973700993556</v>
      </c>
      <c r="X1475">
        <f t="shared" ref="X1475:X1538" si="443">G1475*$AU$41</f>
        <v>-0.78204771834720732</v>
      </c>
      <c r="Y1475">
        <f t="shared" ref="Y1475:Y1538" si="444">H1475*$AV$41</f>
        <v>-1.3212596921992481</v>
      </c>
      <c r="Z1475">
        <f t="shared" ref="Z1475:Z1538" si="445">I1475*$AW$41</f>
        <v>0</v>
      </c>
      <c r="AA1475">
        <f t="shared" ref="AA1475:AA1538" si="446">J1475*$AX$41</f>
        <v>-6.7459909539473686E-2</v>
      </c>
      <c r="AB1475">
        <f t="shared" ref="AB1475:AB1538" si="447">K1475*$AY$41</f>
        <v>-0.38620581867615472</v>
      </c>
      <c r="AC1475">
        <f t="shared" ref="AC1475:AC1538" si="448">L1475*$AZ$41</f>
        <v>-0.21940244025241676</v>
      </c>
      <c r="AD1475">
        <f t="shared" ref="AD1475:AD1538" si="449">M1475*$BA$41</f>
        <v>0</v>
      </c>
      <c r="AE1475">
        <f t="shared" ref="AE1475:AE1538" si="450">N1475*$BB$41</f>
        <v>-0.36167180793991416</v>
      </c>
      <c r="AF1475">
        <f t="shared" ref="AF1475:AF1538" si="451">O1475*$BC$41</f>
        <v>-2.0485221633583688</v>
      </c>
      <c r="AG1475">
        <f t="shared" ref="AG1475:AG1538" si="452">P1475*$BD$41</f>
        <v>-1.1091193334227467</v>
      </c>
      <c r="AH1475">
        <f t="shared" ref="AH1475:AH1538" si="453">SUM(R1475:AG1475)</f>
        <v>-10.113180064778259</v>
      </c>
      <c r="AI1475">
        <f t="shared" ref="AI1475:AI1538" si="454">AH1475/$AP$44</f>
        <v>-62.803002482284164</v>
      </c>
      <c r="AJ1475">
        <f t="shared" ref="AJ1475:AJ1538" si="455">(AI1475-AVERAGE(AI:AI))/STDEV(AI:AI)</f>
        <v>1.3635767164448462</v>
      </c>
    </row>
    <row r="1476" spans="1:36" x14ac:dyDescent="0.25">
      <c r="A1476">
        <v>0</v>
      </c>
      <c r="B1476">
        <v>7.0052539404553416E-2</v>
      </c>
      <c r="C1476">
        <v>0.50204319906596617</v>
      </c>
      <c r="D1476">
        <v>0.42790426152948047</v>
      </c>
      <c r="E1476">
        <v>0</v>
      </c>
      <c r="F1476">
        <v>4.9620548744892003E-2</v>
      </c>
      <c r="G1476">
        <v>0.44133099824868649</v>
      </c>
      <c r="H1476">
        <v>0.50904845300642143</v>
      </c>
      <c r="I1476">
        <v>0</v>
      </c>
      <c r="J1476">
        <v>2.9789719626168224E-2</v>
      </c>
      <c r="K1476">
        <v>0.40595794392523366</v>
      </c>
      <c r="L1476">
        <v>0.56425233644859818</v>
      </c>
      <c r="M1476">
        <v>0</v>
      </c>
      <c r="N1476">
        <v>0.12142440163455925</v>
      </c>
      <c r="O1476">
        <v>0.56042031523642732</v>
      </c>
      <c r="P1476">
        <v>0.31815528312901342</v>
      </c>
      <c r="Q1476">
        <v>1</v>
      </c>
      <c r="R1476">
        <f t="shared" si="437"/>
        <v>0</v>
      </c>
      <c r="S1476">
        <f t="shared" si="438"/>
        <v>-0.24489314251313485</v>
      </c>
      <c r="T1476">
        <f t="shared" si="439"/>
        <v>-1.9282270744399446</v>
      </c>
      <c r="U1476">
        <f t="shared" si="440"/>
        <v>-1.5427693257329065</v>
      </c>
      <c r="V1476">
        <f t="shared" si="441"/>
        <v>0</v>
      </c>
      <c r="W1476">
        <f t="shared" si="442"/>
        <v>-9.4031909022913016E-2</v>
      </c>
      <c r="X1476">
        <f t="shared" si="443"/>
        <v>-0.87555070599824869</v>
      </c>
      <c r="Y1476">
        <f t="shared" si="444"/>
        <v>-1.2253949576765906</v>
      </c>
      <c r="Z1476">
        <f t="shared" si="445"/>
        <v>0</v>
      </c>
      <c r="AA1476">
        <f t="shared" si="446"/>
        <v>-4.4546394704658293E-2</v>
      </c>
      <c r="AB1476">
        <f t="shared" si="447"/>
        <v>-0.45472047039281543</v>
      </c>
      <c r="AC1476">
        <f t="shared" si="448"/>
        <v>-0.20291594032929325</v>
      </c>
      <c r="AD1476">
        <f t="shared" si="449"/>
        <v>0</v>
      </c>
      <c r="AE1476">
        <f t="shared" si="450"/>
        <v>-0.40126970227670755</v>
      </c>
      <c r="AF1476">
        <f t="shared" si="451"/>
        <v>-2.0074430823117337</v>
      </c>
      <c r="AG1476">
        <f t="shared" si="452"/>
        <v>-1.1073295205779334</v>
      </c>
      <c r="AH1476">
        <f t="shared" si="453"/>
        <v>-10.129092225976878</v>
      </c>
      <c r="AI1476">
        <f t="shared" si="454"/>
        <v>-62.901817246073037</v>
      </c>
      <c r="AJ1476">
        <f t="shared" si="455"/>
        <v>1.2650668883892291</v>
      </c>
    </row>
    <row r="1477" spans="1:36" x14ac:dyDescent="0.25">
      <c r="A1477">
        <v>0</v>
      </c>
      <c r="B1477">
        <v>3.2786885245901641E-2</v>
      </c>
      <c r="C1477">
        <v>0.66042154566744726</v>
      </c>
      <c r="D1477">
        <v>0.30679156908665106</v>
      </c>
      <c r="E1477">
        <v>0</v>
      </c>
      <c r="F1477">
        <v>0</v>
      </c>
      <c r="G1477">
        <v>0.607981220657277</v>
      </c>
      <c r="H1477">
        <v>0.392018779342723</v>
      </c>
      <c r="I1477">
        <v>0</v>
      </c>
      <c r="J1477">
        <v>0</v>
      </c>
      <c r="K1477">
        <v>0.539906103286385</v>
      </c>
      <c r="L1477">
        <v>0.460093896713615</v>
      </c>
      <c r="M1477">
        <v>0</v>
      </c>
      <c r="N1477">
        <v>8.4309133489461355E-2</v>
      </c>
      <c r="O1477">
        <v>0.69086651053864168</v>
      </c>
      <c r="P1477">
        <v>0.22482435597189696</v>
      </c>
      <c r="Q1477">
        <v>1</v>
      </c>
      <c r="R1477">
        <f t="shared" si="437"/>
        <v>0</v>
      </c>
      <c r="S1477">
        <f t="shared" si="438"/>
        <v>-0.1146180199795082</v>
      </c>
      <c r="T1477">
        <f t="shared" si="439"/>
        <v>-2.5365201784799472</v>
      </c>
      <c r="U1477">
        <f t="shared" si="440"/>
        <v>-1.1061086900340311</v>
      </c>
      <c r="V1477">
        <f t="shared" si="441"/>
        <v>0</v>
      </c>
      <c r="W1477">
        <f t="shared" si="442"/>
        <v>0</v>
      </c>
      <c r="X1477">
        <f t="shared" si="443"/>
        <v>-1.206165868911385</v>
      </c>
      <c r="Y1477">
        <f t="shared" si="444"/>
        <v>-0.94367801863262912</v>
      </c>
      <c r="Z1477">
        <f t="shared" si="445"/>
        <v>0</v>
      </c>
      <c r="AA1477">
        <f t="shared" si="446"/>
        <v>0</v>
      </c>
      <c r="AB1477">
        <f t="shared" si="447"/>
        <v>-0.60475810592723012</v>
      </c>
      <c r="AC1477">
        <f t="shared" si="448"/>
        <v>-0.16545857174295775</v>
      </c>
      <c r="AD1477">
        <f t="shared" si="449"/>
        <v>0</v>
      </c>
      <c r="AE1477">
        <f t="shared" si="450"/>
        <v>-0.2786153395784543</v>
      </c>
      <c r="AF1477">
        <f t="shared" si="451"/>
        <v>-2.4747054303278686</v>
      </c>
      <c r="AG1477">
        <f t="shared" si="452"/>
        <v>-0.78249414519906324</v>
      </c>
      <c r="AH1477">
        <f t="shared" si="453"/>
        <v>-10.213122368813075</v>
      </c>
      <c r="AI1477">
        <f t="shared" si="454"/>
        <v>-63.423645714994308</v>
      </c>
      <c r="AJ1477">
        <f t="shared" si="455"/>
        <v>0.74484874712248039</v>
      </c>
    </row>
    <row r="1478" spans="1:36" x14ac:dyDescent="0.25">
      <c r="A1478">
        <v>0</v>
      </c>
      <c r="B1478">
        <v>6.7226890756302525E-3</v>
      </c>
      <c r="C1478">
        <v>0.72941176470588232</v>
      </c>
      <c r="D1478">
        <v>0.2638655462184874</v>
      </c>
      <c r="E1478">
        <v>0</v>
      </c>
      <c r="F1478">
        <v>8.4033613445378156E-4</v>
      </c>
      <c r="G1478">
        <v>0.64621848739495802</v>
      </c>
      <c r="H1478">
        <v>0.35294117647058826</v>
      </c>
      <c r="I1478">
        <v>0</v>
      </c>
      <c r="J1478">
        <v>0</v>
      </c>
      <c r="K1478">
        <v>0.56554621848739495</v>
      </c>
      <c r="L1478">
        <v>0.43445378151260505</v>
      </c>
      <c r="M1478">
        <v>0</v>
      </c>
      <c r="N1478">
        <v>4.1981528127623846E-2</v>
      </c>
      <c r="O1478">
        <v>0.79177162048698568</v>
      </c>
      <c r="P1478">
        <v>0.16624685138539042</v>
      </c>
      <c r="Q1478">
        <v>1</v>
      </c>
      <c r="R1478">
        <f t="shared" si="437"/>
        <v>0</v>
      </c>
      <c r="S1478">
        <f t="shared" si="438"/>
        <v>-2.3501509978991596E-2</v>
      </c>
      <c r="T1478">
        <f t="shared" si="439"/>
        <v>-2.801495002297794</v>
      </c>
      <c r="U1478">
        <f t="shared" si="440"/>
        <v>-0.9513428760175946</v>
      </c>
      <c r="V1478">
        <f t="shared" si="441"/>
        <v>0</v>
      </c>
      <c r="W1478">
        <f t="shared" si="442"/>
        <v>-1.5924533876050422E-3</v>
      </c>
      <c r="X1478">
        <f t="shared" si="443"/>
        <v>-1.2820242745535715</v>
      </c>
      <c r="Y1478">
        <f t="shared" si="444"/>
        <v>-0.849609375</v>
      </c>
      <c r="Z1478">
        <f t="shared" si="445"/>
        <v>0</v>
      </c>
      <c r="AA1478">
        <f t="shared" si="446"/>
        <v>0</v>
      </c>
      <c r="AB1478">
        <f t="shared" si="447"/>
        <v>-0.63347803965336136</v>
      </c>
      <c r="AC1478">
        <f t="shared" si="448"/>
        <v>-0.15623789554884454</v>
      </c>
      <c r="AD1478">
        <f t="shared" si="449"/>
        <v>0</v>
      </c>
      <c r="AE1478">
        <f t="shared" si="450"/>
        <v>-0.13873583123425692</v>
      </c>
      <c r="AF1478">
        <f t="shared" si="451"/>
        <v>-2.8361506874475229</v>
      </c>
      <c r="AG1478">
        <f t="shared" si="452"/>
        <v>-0.57861697103274556</v>
      </c>
      <c r="AH1478">
        <f t="shared" si="453"/>
        <v>-10.252784916152288</v>
      </c>
      <c r="AI1478">
        <f t="shared" si="454"/>
        <v>-63.669950739036508</v>
      </c>
      <c r="AJ1478">
        <f t="shared" si="455"/>
        <v>0.49930380386407214</v>
      </c>
    </row>
    <row r="1479" spans="1:36" x14ac:dyDescent="0.25">
      <c r="A1479">
        <v>0</v>
      </c>
      <c r="B1479">
        <v>0.13688673531193216</v>
      </c>
      <c r="C1479">
        <v>0.65172622652937617</v>
      </c>
      <c r="D1479">
        <v>0.2113870381586917</v>
      </c>
      <c r="E1479">
        <v>0</v>
      </c>
      <c r="F1479">
        <v>0.1029678982434888</v>
      </c>
      <c r="G1479">
        <v>0.62992125984251968</v>
      </c>
      <c r="H1479">
        <v>0.26711084191399154</v>
      </c>
      <c r="I1479">
        <v>0</v>
      </c>
      <c r="J1479">
        <v>6.9132807762280174E-2</v>
      </c>
      <c r="K1479">
        <v>0.6203759854457247</v>
      </c>
      <c r="L1479">
        <v>0.31049120679199516</v>
      </c>
      <c r="M1479">
        <v>0</v>
      </c>
      <c r="N1479">
        <v>0.26058041112454655</v>
      </c>
      <c r="O1479">
        <v>0.592503022974607</v>
      </c>
      <c r="P1479">
        <v>0.14691656590084642</v>
      </c>
      <c r="Q1479">
        <v>1</v>
      </c>
      <c r="R1479">
        <f t="shared" si="437"/>
        <v>0</v>
      </c>
      <c r="S1479">
        <f t="shared" si="438"/>
        <v>-0.47853544016883703</v>
      </c>
      <c r="T1479">
        <f t="shared" si="439"/>
        <v>-2.503123550830936</v>
      </c>
      <c r="U1479">
        <f t="shared" si="440"/>
        <v>-0.76213645819531717</v>
      </c>
      <c r="V1479">
        <f t="shared" si="441"/>
        <v>0</v>
      </c>
      <c r="W1479">
        <f t="shared" si="442"/>
        <v>-0.19512617826317386</v>
      </c>
      <c r="X1479">
        <f t="shared" si="443"/>
        <v>-1.2496924212598426</v>
      </c>
      <c r="Y1479">
        <f t="shared" si="444"/>
        <v>-0.64299631378709876</v>
      </c>
      <c r="Z1479">
        <f t="shared" si="445"/>
        <v>0</v>
      </c>
      <c r="AA1479">
        <f t="shared" si="446"/>
        <v>-0.10337852723241359</v>
      </c>
      <c r="AB1479">
        <f t="shared" si="447"/>
        <v>-0.69489380401000611</v>
      </c>
      <c r="AC1479">
        <f t="shared" si="448"/>
        <v>-0.11165858095815646</v>
      </c>
      <c r="AD1479">
        <f t="shared" si="449"/>
        <v>0</v>
      </c>
      <c r="AE1479">
        <f t="shared" si="450"/>
        <v>-0.86113682738814989</v>
      </c>
      <c r="AF1479">
        <f t="shared" si="451"/>
        <v>-2.1223643440145104</v>
      </c>
      <c r="AG1479">
        <f t="shared" si="452"/>
        <v>-0.51133851647521156</v>
      </c>
      <c r="AH1479">
        <f t="shared" si="453"/>
        <v>-10.236380962583654</v>
      </c>
      <c r="AI1479">
        <f t="shared" si="454"/>
        <v>-63.568081937127381</v>
      </c>
      <c r="AJ1479">
        <f t="shared" si="455"/>
        <v>0.6008582454831477</v>
      </c>
    </row>
    <row r="1480" spans="1:36" x14ac:dyDescent="0.25">
      <c r="A1480">
        <v>0</v>
      </c>
      <c r="B1480">
        <v>0.20103092783505155</v>
      </c>
      <c r="C1480">
        <v>0.62371134020618557</v>
      </c>
      <c r="D1480">
        <v>0.17525773195876287</v>
      </c>
      <c r="E1480">
        <v>0</v>
      </c>
      <c r="F1480">
        <v>0.14948453608247422</v>
      </c>
      <c r="G1480">
        <v>0.63573883161512024</v>
      </c>
      <c r="H1480">
        <v>0.21477663230240548</v>
      </c>
      <c r="I1480">
        <v>0</v>
      </c>
      <c r="J1480">
        <v>0.10652920962199312</v>
      </c>
      <c r="K1480">
        <v>0.63230240549828176</v>
      </c>
      <c r="L1480">
        <v>0.2611683848797251</v>
      </c>
      <c r="M1480">
        <v>0</v>
      </c>
      <c r="N1480">
        <v>0.42538593481989706</v>
      </c>
      <c r="O1480">
        <v>0.44082332761578047</v>
      </c>
      <c r="P1480">
        <v>0.13379073756432247</v>
      </c>
      <c r="Q1480">
        <v>1</v>
      </c>
      <c r="R1480">
        <f t="shared" si="437"/>
        <v>0</v>
      </c>
      <c r="S1480">
        <f t="shared" si="438"/>
        <v>-0.70277389054445882</v>
      </c>
      <c r="T1480">
        <f t="shared" si="439"/>
        <v>-2.3955251162814113</v>
      </c>
      <c r="U1480">
        <f t="shared" si="440"/>
        <v>-0.63187557889014168</v>
      </c>
      <c r="V1480">
        <f t="shared" si="441"/>
        <v>0</v>
      </c>
      <c r="W1480">
        <f t="shared" si="442"/>
        <v>-0.28327611549613402</v>
      </c>
      <c r="X1480">
        <f t="shared" si="443"/>
        <v>-1.2612338246348795</v>
      </c>
      <c r="Y1480">
        <f t="shared" si="444"/>
        <v>-0.51701601428264599</v>
      </c>
      <c r="Z1480">
        <f t="shared" si="445"/>
        <v>0</v>
      </c>
      <c r="AA1480">
        <f t="shared" si="446"/>
        <v>-0.15929966038445018</v>
      </c>
      <c r="AB1480">
        <f t="shared" si="447"/>
        <v>-0.70825279209621994</v>
      </c>
      <c r="AC1480">
        <f t="shared" si="448"/>
        <v>-9.3921150128865982E-2</v>
      </c>
      <c r="AD1480">
        <f t="shared" si="449"/>
        <v>0</v>
      </c>
      <c r="AE1480">
        <f t="shared" si="450"/>
        <v>-1.4057675814751285</v>
      </c>
      <c r="AF1480">
        <f t="shared" si="451"/>
        <v>-1.5790429352487136</v>
      </c>
      <c r="AG1480">
        <f t="shared" si="452"/>
        <v>-0.46565448113207547</v>
      </c>
      <c r="AH1480">
        <f t="shared" si="453"/>
        <v>-10.203639140595124</v>
      </c>
      <c r="AI1480">
        <f t="shared" si="454"/>
        <v>-63.364754723090947</v>
      </c>
      <c r="AJ1480">
        <f t="shared" si="455"/>
        <v>0.80355800537481958</v>
      </c>
    </row>
    <row r="1481" spans="1:36" x14ac:dyDescent="0.25">
      <c r="A1481">
        <v>0</v>
      </c>
      <c r="B1481">
        <v>0.19310344827586207</v>
      </c>
      <c r="C1481">
        <v>0.63275862068965516</v>
      </c>
      <c r="D1481">
        <v>0.17413793103448275</v>
      </c>
      <c r="E1481">
        <v>0</v>
      </c>
      <c r="F1481">
        <v>8.6206896551724144E-2</v>
      </c>
      <c r="G1481">
        <v>0.69655172413793098</v>
      </c>
      <c r="H1481">
        <v>0.21724137931034482</v>
      </c>
      <c r="I1481">
        <v>0</v>
      </c>
      <c r="J1481">
        <v>4.6551724137931037E-2</v>
      </c>
      <c r="K1481">
        <v>0.71379310344827585</v>
      </c>
      <c r="L1481">
        <v>0.23965517241379311</v>
      </c>
      <c r="M1481">
        <v>0</v>
      </c>
      <c r="N1481">
        <v>0.3603448275862069</v>
      </c>
      <c r="O1481">
        <v>0.51379310344827589</v>
      </c>
      <c r="P1481">
        <v>0.12586206896551724</v>
      </c>
      <c r="Q1481">
        <v>1</v>
      </c>
      <c r="R1481">
        <f t="shared" si="437"/>
        <v>0</v>
      </c>
      <c r="S1481">
        <f t="shared" si="438"/>
        <v>-0.67506061422413788</v>
      </c>
      <c r="T1481">
        <f t="shared" si="439"/>
        <v>-2.430273542733028</v>
      </c>
      <c r="U1481">
        <f t="shared" si="440"/>
        <v>-0.62783823999865296</v>
      </c>
      <c r="V1481">
        <f t="shared" si="441"/>
        <v>0</v>
      </c>
      <c r="W1481">
        <f t="shared" si="442"/>
        <v>-0.16336375269396552</v>
      </c>
      <c r="X1481">
        <f t="shared" si="443"/>
        <v>-1.3818797144396551</v>
      </c>
      <c r="Y1481">
        <f t="shared" si="444"/>
        <v>-0.52294921875</v>
      </c>
      <c r="Z1481">
        <f t="shared" si="445"/>
        <v>0</v>
      </c>
      <c r="AA1481">
        <f t="shared" si="446"/>
        <v>-6.961164803340518E-2</v>
      </c>
      <c r="AB1481">
        <f t="shared" si="447"/>
        <v>-0.79953192349137925</v>
      </c>
      <c r="AC1481">
        <f t="shared" si="448"/>
        <v>-8.6184587149784483E-2</v>
      </c>
      <c r="AD1481">
        <f t="shared" si="449"/>
        <v>0</v>
      </c>
      <c r="AE1481">
        <f t="shared" si="450"/>
        <v>-1.1908270474137932</v>
      </c>
      <c r="AF1481">
        <f t="shared" si="451"/>
        <v>-1.840422952586207</v>
      </c>
      <c r="AG1481">
        <f t="shared" si="452"/>
        <v>-0.4380589978448276</v>
      </c>
      <c r="AH1481">
        <f t="shared" si="453"/>
        <v>-10.226002239358834</v>
      </c>
      <c r="AI1481">
        <f t="shared" si="454"/>
        <v>-63.503629907570293</v>
      </c>
      <c r="AJ1481">
        <f t="shared" si="455"/>
        <v>0.66511138040001005</v>
      </c>
    </row>
    <row r="1482" spans="1:36" x14ac:dyDescent="0.25">
      <c r="A1482">
        <v>0</v>
      </c>
      <c r="B1482">
        <v>0.68232662192393734</v>
      </c>
      <c r="C1482">
        <v>0.19686800894854586</v>
      </c>
      <c r="D1482">
        <v>0.12080536912751678</v>
      </c>
      <c r="E1482">
        <v>0</v>
      </c>
      <c r="F1482">
        <v>0.52607709750566889</v>
      </c>
      <c r="G1482">
        <v>0.31972789115646261</v>
      </c>
      <c r="H1482">
        <v>0.15419501133786848</v>
      </c>
      <c r="I1482">
        <v>0</v>
      </c>
      <c r="J1482">
        <v>0.41590909090909089</v>
      </c>
      <c r="K1482">
        <v>0.40909090909090912</v>
      </c>
      <c r="L1482">
        <v>0.17499999999999999</v>
      </c>
      <c r="M1482">
        <v>0</v>
      </c>
      <c r="N1482">
        <v>0.7941834451901566</v>
      </c>
      <c r="O1482">
        <v>0.1319910514541387</v>
      </c>
      <c r="P1482">
        <v>7.3825503355704702E-2</v>
      </c>
      <c r="Q1482">
        <v>1</v>
      </c>
      <c r="R1482">
        <f t="shared" si="437"/>
        <v>0</v>
      </c>
      <c r="S1482">
        <f t="shared" si="438"/>
        <v>-2.3853112547189594</v>
      </c>
      <c r="T1482">
        <f t="shared" si="439"/>
        <v>-0.75612263178131989</v>
      </c>
      <c r="U1482">
        <f t="shared" si="440"/>
        <v>-0.43555260984689598</v>
      </c>
      <c r="V1482">
        <f t="shared" si="441"/>
        <v>0</v>
      </c>
      <c r="W1482">
        <f t="shared" si="442"/>
        <v>-0.99692637471655321</v>
      </c>
      <c r="X1482">
        <f t="shared" si="443"/>
        <v>-0.63430391687925169</v>
      </c>
      <c r="Y1482">
        <f t="shared" si="444"/>
        <v>-0.37118232709750565</v>
      </c>
      <c r="Z1482">
        <f t="shared" si="445"/>
        <v>0</v>
      </c>
      <c r="AA1482">
        <f t="shared" si="446"/>
        <v>-0.62193437056107947</v>
      </c>
      <c r="AB1482">
        <f t="shared" si="447"/>
        <v>-0.45822975852272729</v>
      </c>
      <c r="AC1482">
        <f t="shared" si="448"/>
        <v>-6.2933349609374994E-2</v>
      </c>
      <c r="AD1482">
        <f t="shared" si="449"/>
        <v>0</v>
      </c>
      <c r="AE1482">
        <f t="shared" si="450"/>
        <v>-2.6245281040268456</v>
      </c>
      <c r="AF1482">
        <f t="shared" si="451"/>
        <v>-0.47279607102908278</v>
      </c>
      <c r="AG1482">
        <f t="shared" si="452"/>
        <v>-0.25694735738255037</v>
      </c>
      <c r="AH1482">
        <f t="shared" si="453"/>
        <v>-10.076768126172146</v>
      </c>
      <c r="AI1482">
        <f t="shared" si="454"/>
        <v>-62.576883788063661</v>
      </c>
      <c r="AJ1482">
        <f t="shared" si="455"/>
        <v>1.58899762354143</v>
      </c>
    </row>
    <row r="1483" spans="1:36" x14ac:dyDescent="0.25">
      <c r="A1483">
        <v>0</v>
      </c>
      <c r="B1483">
        <v>0.89386792452830188</v>
      </c>
      <c r="C1483">
        <v>5.4245283018867926E-2</v>
      </c>
      <c r="D1483">
        <v>5.1886792452830191E-2</v>
      </c>
      <c r="E1483">
        <v>0</v>
      </c>
      <c r="F1483">
        <v>0.90243902439024393</v>
      </c>
      <c r="G1483">
        <v>4.6341463414634146E-2</v>
      </c>
      <c r="H1483">
        <v>5.1219512195121948E-2</v>
      </c>
      <c r="I1483">
        <v>0</v>
      </c>
      <c r="J1483">
        <v>0.9223529411764706</v>
      </c>
      <c r="K1483">
        <v>4.4705882352941179E-2</v>
      </c>
      <c r="L1483">
        <v>3.2941176470588238E-2</v>
      </c>
      <c r="M1483">
        <v>0</v>
      </c>
      <c r="N1483">
        <v>0.84085510688836107</v>
      </c>
      <c r="O1483">
        <v>6.6508313539192399E-2</v>
      </c>
      <c r="P1483">
        <v>9.2636579572446559E-2</v>
      </c>
      <c r="Q1483">
        <v>1</v>
      </c>
      <c r="R1483">
        <f t="shared" si="437"/>
        <v>0</v>
      </c>
      <c r="S1483">
        <f t="shared" si="438"/>
        <v>-3.1248278347951062</v>
      </c>
      <c r="T1483">
        <f t="shared" si="439"/>
        <v>-0.20834307400685437</v>
      </c>
      <c r="U1483">
        <f t="shared" si="440"/>
        <v>-0.18707304180793044</v>
      </c>
      <c r="V1483">
        <f t="shared" si="441"/>
        <v>0</v>
      </c>
      <c r="W1483">
        <f t="shared" si="442"/>
        <v>-1.7101395769817074</v>
      </c>
      <c r="X1483">
        <f t="shared" si="443"/>
        <v>-9.1936213795731705E-2</v>
      </c>
      <c r="Y1483">
        <f t="shared" si="444"/>
        <v>-0.12329697027439024</v>
      </c>
      <c r="Z1483">
        <f t="shared" si="445"/>
        <v>0</v>
      </c>
      <c r="AA1483">
        <f t="shared" si="446"/>
        <v>-1.379250919117647</v>
      </c>
      <c r="AB1483">
        <f t="shared" si="447"/>
        <v>-5.0075827205882356E-2</v>
      </c>
      <c r="AC1483">
        <f t="shared" si="448"/>
        <v>-1.1846277573529412E-2</v>
      </c>
      <c r="AD1483">
        <f t="shared" si="449"/>
        <v>0</v>
      </c>
      <c r="AE1483">
        <f t="shared" si="450"/>
        <v>-2.7787633610451308</v>
      </c>
      <c r="AF1483">
        <f t="shared" si="451"/>
        <v>-0.23823485748218526</v>
      </c>
      <c r="AG1483">
        <f t="shared" si="452"/>
        <v>-0.3224187203087886</v>
      </c>
      <c r="AH1483">
        <f t="shared" si="453"/>
        <v>-10.226206674394884</v>
      </c>
      <c r="AI1483">
        <f t="shared" si="454"/>
        <v>-63.50489945226289</v>
      </c>
      <c r="AJ1483">
        <f t="shared" si="455"/>
        <v>0.66384575343718188</v>
      </c>
    </row>
    <row r="1484" spans="1:36" x14ac:dyDescent="0.25">
      <c r="A1484">
        <v>0</v>
      </c>
      <c r="B1484">
        <v>0.9460916442048517</v>
      </c>
      <c r="C1484">
        <v>2.6954177897574125E-2</v>
      </c>
      <c r="D1484">
        <v>2.6954177897574125E-2</v>
      </c>
      <c r="E1484">
        <v>0</v>
      </c>
      <c r="F1484">
        <v>0.92777777777777781</v>
      </c>
      <c r="G1484">
        <v>5.8333333333333334E-2</v>
      </c>
      <c r="H1484">
        <v>1.3888888888888888E-2</v>
      </c>
      <c r="I1484">
        <v>0</v>
      </c>
      <c r="J1484">
        <v>0.96524064171122992</v>
      </c>
      <c r="K1484">
        <v>1.6042780748663103E-2</v>
      </c>
      <c r="L1484">
        <v>1.871657754010695E-2</v>
      </c>
      <c r="M1484">
        <v>0</v>
      </c>
      <c r="N1484">
        <v>0.89701897018970189</v>
      </c>
      <c r="O1484">
        <v>6.5040650406504072E-2</v>
      </c>
      <c r="P1484">
        <v>3.7940379403794036E-2</v>
      </c>
      <c r="Q1484">
        <v>1</v>
      </c>
      <c r="R1484">
        <f t="shared" si="437"/>
        <v>0</v>
      </c>
      <c r="S1484">
        <f t="shared" si="438"/>
        <v>-3.3073941048264821</v>
      </c>
      <c r="T1484">
        <f t="shared" si="439"/>
        <v>-0.10352450882328168</v>
      </c>
      <c r="U1484">
        <f t="shared" si="440"/>
        <v>-9.7180800939184644E-2</v>
      </c>
      <c r="V1484">
        <f t="shared" si="441"/>
        <v>0</v>
      </c>
      <c r="W1484">
        <f t="shared" si="442"/>
        <v>-1.7581570095486112</v>
      </c>
      <c r="X1484">
        <f t="shared" si="443"/>
        <v>-0.11572672526041666</v>
      </c>
      <c r="Y1484">
        <f t="shared" si="444"/>
        <v>-3.3433702256944441E-2</v>
      </c>
      <c r="Z1484">
        <f t="shared" si="445"/>
        <v>0</v>
      </c>
      <c r="AA1484">
        <f t="shared" si="446"/>
        <v>-1.443383527949532</v>
      </c>
      <c r="AB1484">
        <f t="shared" si="447"/>
        <v>-1.7969794451871659E-2</v>
      </c>
      <c r="AC1484">
        <f t="shared" si="448"/>
        <v>-6.7308395304144378E-3</v>
      </c>
      <c r="AD1484">
        <f t="shared" si="449"/>
        <v>0</v>
      </c>
      <c r="AE1484">
        <f t="shared" si="450"/>
        <v>-2.9643673780487805</v>
      </c>
      <c r="AF1484">
        <f t="shared" si="451"/>
        <v>-0.23297764227642279</v>
      </c>
      <c r="AG1484">
        <f t="shared" si="452"/>
        <v>-0.13205030487804878</v>
      </c>
      <c r="AH1484">
        <f t="shared" si="453"/>
        <v>-10.21289633878999</v>
      </c>
      <c r="AI1484">
        <f t="shared" si="454"/>
        <v>-63.422242065102786</v>
      </c>
      <c r="AJ1484">
        <f t="shared" si="455"/>
        <v>0.74624806544458377</v>
      </c>
    </row>
    <row r="1485" spans="1:36" x14ac:dyDescent="0.25">
      <c r="A1485">
        <v>0.25449275362318841</v>
      </c>
      <c r="B1485">
        <v>0.24695652173913044</v>
      </c>
      <c r="C1485">
        <v>0.35652173913043478</v>
      </c>
      <c r="D1485">
        <v>0.14202898550724638</v>
      </c>
      <c r="E1485">
        <v>0.25493612078977934</v>
      </c>
      <c r="F1485">
        <v>0.22357723577235772</v>
      </c>
      <c r="G1485">
        <v>0.35714285714285715</v>
      </c>
      <c r="H1485">
        <v>0.16434378629500582</v>
      </c>
      <c r="I1485">
        <v>0</v>
      </c>
      <c r="J1485">
        <v>9.0207715133531152E-2</v>
      </c>
      <c r="K1485">
        <v>0.74540059347181009</v>
      </c>
      <c r="L1485">
        <v>0.16439169139465876</v>
      </c>
      <c r="M1485">
        <v>0</v>
      </c>
      <c r="N1485">
        <v>4.7534165181224008E-3</v>
      </c>
      <c r="O1485">
        <v>0.6054664289958408</v>
      </c>
      <c r="P1485">
        <v>0.38978015448603681</v>
      </c>
      <c r="Q1485">
        <v>1</v>
      </c>
      <c r="R1485">
        <f t="shared" si="437"/>
        <v>-1.4057680168704709</v>
      </c>
      <c r="S1485">
        <f t="shared" si="438"/>
        <v>-0.86332286005434788</v>
      </c>
      <c r="T1485">
        <f t="shared" si="439"/>
        <v>-1.3693141771399457</v>
      </c>
      <c r="U1485">
        <f t="shared" si="440"/>
        <v>-0.51207240007925725</v>
      </c>
      <c r="V1485">
        <f t="shared" si="441"/>
        <v>-0.2544381986788618</v>
      </c>
      <c r="W1485">
        <f t="shared" si="442"/>
        <v>-0.42368322853150403</v>
      </c>
      <c r="X1485">
        <f t="shared" si="443"/>
        <v>-0.7085309709821429</v>
      </c>
      <c r="Y1485">
        <f t="shared" si="444"/>
        <v>-0.39561272775116146</v>
      </c>
      <c r="Z1485">
        <f t="shared" si="445"/>
        <v>0</v>
      </c>
      <c r="AA1485">
        <f t="shared" si="446"/>
        <v>-0.13489312870919881</v>
      </c>
      <c r="AB1485">
        <f t="shared" si="447"/>
        <v>-0.83493601632047476</v>
      </c>
      <c r="AC1485">
        <f t="shared" si="448"/>
        <v>-5.9118398785237392E-2</v>
      </c>
      <c r="AD1485">
        <f t="shared" si="449"/>
        <v>0</v>
      </c>
      <c r="AE1485">
        <f t="shared" si="450"/>
        <v>-1.5708556149732621E-2</v>
      </c>
      <c r="AF1485">
        <f t="shared" si="451"/>
        <v>-2.1687996694890077</v>
      </c>
      <c r="AG1485">
        <f t="shared" si="452"/>
        <v>-1.3566176470588234</v>
      </c>
      <c r="AH1485">
        <f t="shared" si="453"/>
        <v>-10.50281599660017</v>
      </c>
      <c r="AI1485">
        <f t="shared" si="454"/>
        <v>-65.222647562927264</v>
      </c>
      <c r="AJ1485">
        <f t="shared" si="455"/>
        <v>-1.0486015017720958</v>
      </c>
    </row>
    <row r="1486" spans="1:36" x14ac:dyDescent="0.25">
      <c r="A1486">
        <v>0</v>
      </c>
      <c r="B1486">
        <v>1.2429378531073447E-2</v>
      </c>
      <c r="C1486">
        <v>0.52090395480225993</v>
      </c>
      <c r="D1486">
        <v>0.46666666666666667</v>
      </c>
      <c r="E1486">
        <v>0</v>
      </c>
      <c r="F1486">
        <v>5.6497175141242938E-3</v>
      </c>
      <c r="G1486">
        <v>0.44406779661016949</v>
      </c>
      <c r="H1486">
        <v>0.55028248587570616</v>
      </c>
      <c r="I1486">
        <v>0</v>
      </c>
      <c r="J1486">
        <v>6.320541760722348E-2</v>
      </c>
      <c r="K1486">
        <v>0.58690744920993232</v>
      </c>
      <c r="L1486">
        <v>0.34988713318284426</v>
      </c>
      <c r="M1486">
        <v>0</v>
      </c>
      <c r="N1486">
        <v>3.3898305084745762E-3</v>
      </c>
      <c r="O1486">
        <v>0.38305084745762713</v>
      </c>
      <c r="P1486">
        <v>0.61355932203389829</v>
      </c>
      <c r="Q1486">
        <v>1</v>
      </c>
      <c r="R1486">
        <f t="shared" si="437"/>
        <v>0</v>
      </c>
      <c r="S1486">
        <f t="shared" si="438"/>
        <v>-4.3451238082627124E-2</v>
      </c>
      <c r="T1486">
        <f t="shared" si="439"/>
        <v>-2.0006666970118294</v>
      </c>
      <c r="U1486">
        <f t="shared" si="440"/>
        <v>-1.6825236002604167</v>
      </c>
      <c r="V1486">
        <f t="shared" si="441"/>
        <v>0</v>
      </c>
      <c r="W1486">
        <f t="shared" si="442"/>
        <v>-1.0706325035310734E-2</v>
      </c>
      <c r="X1486">
        <f t="shared" si="443"/>
        <v>-0.8809802039194915</v>
      </c>
      <c r="Y1486">
        <f t="shared" si="444"/>
        <v>-1.3246546168785309</v>
      </c>
      <c r="Z1486">
        <f t="shared" si="445"/>
        <v>0</v>
      </c>
      <c r="AA1486">
        <f t="shared" si="446"/>
        <v>-9.4514937217832967E-2</v>
      </c>
      <c r="AB1486">
        <f t="shared" si="447"/>
        <v>-0.65740512133182849</v>
      </c>
      <c r="AC1486">
        <f t="shared" si="448"/>
        <v>-0.12582611015095937</v>
      </c>
      <c r="AD1486">
        <f t="shared" si="449"/>
        <v>0</v>
      </c>
      <c r="AE1486">
        <f t="shared" si="450"/>
        <v>-1.1202330508474577E-2</v>
      </c>
      <c r="AF1486">
        <f t="shared" si="451"/>
        <v>-1.3721001059322033</v>
      </c>
      <c r="AG1486">
        <f t="shared" si="452"/>
        <v>-2.1354740466101694</v>
      </c>
      <c r="AH1486">
        <f t="shared" si="453"/>
        <v>-10.339505332939677</v>
      </c>
      <c r="AI1486">
        <f t="shared" si="454"/>
        <v>-64.208485850235732</v>
      </c>
      <c r="AJ1486">
        <f t="shared" si="455"/>
        <v>-3.7569424103123181E-2</v>
      </c>
    </row>
    <row r="1487" spans="1:36" x14ac:dyDescent="0.25">
      <c r="A1487">
        <v>0</v>
      </c>
      <c r="B1487">
        <v>4.7089041095890412E-2</v>
      </c>
      <c r="C1487">
        <v>0.51369863013698636</v>
      </c>
      <c r="D1487">
        <v>0.43921232876712329</v>
      </c>
      <c r="E1487">
        <v>0</v>
      </c>
      <c r="F1487">
        <v>2.0547945205479451E-2</v>
      </c>
      <c r="G1487">
        <v>0.45034246575342468</v>
      </c>
      <c r="H1487">
        <v>0.52910958904109584</v>
      </c>
      <c r="I1487">
        <v>0</v>
      </c>
      <c r="J1487">
        <v>0.10598290598290598</v>
      </c>
      <c r="K1487">
        <v>0.55213675213675217</v>
      </c>
      <c r="L1487">
        <v>0.34188034188034189</v>
      </c>
      <c r="M1487">
        <v>0</v>
      </c>
      <c r="N1487">
        <v>1.1130136986301369E-2</v>
      </c>
      <c r="O1487">
        <v>0.39126712328767121</v>
      </c>
      <c r="P1487">
        <v>0.5976027397260274</v>
      </c>
      <c r="Q1487">
        <v>1</v>
      </c>
      <c r="R1487">
        <f t="shared" si="437"/>
        <v>0</v>
      </c>
      <c r="S1487">
        <f t="shared" si="438"/>
        <v>-0.16461620592091181</v>
      </c>
      <c r="T1487">
        <f t="shared" si="439"/>
        <v>-1.972992779457406</v>
      </c>
      <c r="U1487">
        <f t="shared" si="440"/>
        <v>-1.5835395185914758</v>
      </c>
      <c r="V1487">
        <f t="shared" si="441"/>
        <v>0</v>
      </c>
      <c r="W1487">
        <f t="shared" si="442"/>
        <v>-3.8938757491438353E-2</v>
      </c>
      <c r="X1487">
        <f t="shared" si="443"/>
        <v>-0.89342843669734595</v>
      </c>
      <c r="Y1487">
        <f t="shared" si="444"/>
        <v>-1.2736866572131849</v>
      </c>
      <c r="Z1487">
        <f t="shared" si="445"/>
        <v>0</v>
      </c>
      <c r="AA1487">
        <f t="shared" si="446"/>
        <v>-0.15848273904914528</v>
      </c>
      <c r="AB1487">
        <f t="shared" si="447"/>
        <v>-0.61845786591880347</v>
      </c>
      <c r="AC1487">
        <f t="shared" si="448"/>
        <v>-0.12294671474358974</v>
      </c>
      <c r="AD1487">
        <f t="shared" si="449"/>
        <v>0</v>
      </c>
      <c r="AE1487">
        <f t="shared" si="450"/>
        <v>-3.6781624571917804E-2</v>
      </c>
      <c r="AF1487">
        <f t="shared" si="451"/>
        <v>-1.4015310627140409</v>
      </c>
      <c r="AG1487">
        <f t="shared" si="452"/>
        <v>-2.0799376605308217</v>
      </c>
      <c r="AH1487">
        <f t="shared" si="453"/>
        <v>-10.345340022900082</v>
      </c>
      <c r="AI1487">
        <f t="shared" si="454"/>
        <v>-64.244719363900032</v>
      </c>
      <c r="AJ1487">
        <f t="shared" si="455"/>
        <v>-7.3691123574543119E-2</v>
      </c>
    </row>
    <row r="1488" spans="1:36" x14ac:dyDescent="0.25">
      <c r="A1488">
        <v>0</v>
      </c>
      <c r="B1488">
        <v>2.1390374331550801E-2</v>
      </c>
      <c r="C1488">
        <v>0.74450386215092101</v>
      </c>
      <c r="D1488">
        <v>0.23410576351752824</v>
      </c>
      <c r="E1488">
        <v>0</v>
      </c>
      <c r="F1488">
        <v>1.06951871657754E-2</v>
      </c>
      <c r="G1488">
        <v>0.67498514557338085</v>
      </c>
      <c r="H1488">
        <v>0.3143196672608437</v>
      </c>
      <c r="I1488">
        <v>0.25419803126809498</v>
      </c>
      <c r="J1488">
        <v>0.3370005790387956</v>
      </c>
      <c r="K1488">
        <v>0.29936305732484075</v>
      </c>
      <c r="L1488">
        <v>0.10943833236826868</v>
      </c>
      <c r="M1488">
        <v>0.25508425334108076</v>
      </c>
      <c r="N1488">
        <v>0.20453224869262057</v>
      </c>
      <c r="O1488">
        <v>0.35444509006391633</v>
      </c>
      <c r="P1488">
        <v>0.18593840790238234</v>
      </c>
      <c r="Q1488">
        <v>1</v>
      </c>
      <c r="R1488">
        <f t="shared" si="437"/>
        <v>0</v>
      </c>
      <c r="S1488">
        <f t="shared" si="438"/>
        <v>-7.477753175133689E-2</v>
      </c>
      <c r="T1488">
        <f t="shared" si="439"/>
        <v>-2.8594601155744024</v>
      </c>
      <c r="U1488">
        <f t="shared" si="440"/>
        <v>-0.8440467258754828</v>
      </c>
      <c r="V1488">
        <f t="shared" si="441"/>
        <v>0</v>
      </c>
      <c r="W1488">
        <f t="shared" si="442"/>
        <v>-2.0267588569518716E-2</v>
      </c>
      <c r="X1488">
        <f t="shared" si="443"/>
        <v>-1.3390940656565655</v>
      </c>
      <c r="Y1488">
        <f t="shared" si="444"/>
        <v>-0.75663865214646453</v>
      </c>
      <c r="Z1488">
        <f t="shared" si="445"/>
        <v>7.3029182933283883</v>
      </c>
      <c r="AA1488">
        <f t="shared" si="446"/>
        <v>-0.50393763345034748</v>
      </c>
      <c r="AB1488">
        <f t="shared" si="447"/>
        <v>-0.33532170581210191</v>
      </c>
      <c r="AC1488">
        <f t="shared" si="448"/>
        <v>-3.9356119037709907E-2</v>
      </c>
      <c r="AD1488">
        <f t="shared" si="449"/>
        <v>-8.1527318782684475</v>
      </c>
      <c r="AE1488">
        <f t="shared" si="450"/>
        <v>-0.67591516560139453</v>
      </c>
      <c r="AF1488">
        <f t="shared" si="451"/>
        <v>-1.2696333890180127</v>
      </c>
      <c r="AG1488">
        <f t="shared" si="452"/>
        <v>-0.64715281812899472</v>
      </c>
      <c r="AH1488">
        <f t="shared" si="453"/>
        <v>-10.215415095562392</v>
      </c>
      <c r="AI1488">
        <f t="shared" si="454"/>
        <v>-63.437883583083895</v>
      </c>
      <c r="AJ1488">
        <f t="shared" si="455"/>
        <v>0.73065481613884187</v>
      </c>
    </row>
    <row r="1489" spans="1:36" x14ac:dyDescent="0.25">
      <c r="A1489">
        <v>0</v>
      </c>
      <c r="B1489">
        <v>2.6278742374472079E-2</v>
      </c>
      <c r="C1489">
        <v>0.58892538714218678</v>
      </c>
      <c r="D1489">
        <v>0.38479587048334113</v>
      </c>
      <c r="E1489">
        <v>0</v>
      </c>
      <c r="F1489">
        <v>1.5485687470671047E-2</v>
      </c>
      <c r="G1489">
        <v>0.49694978883153451</v>
      </c>
      <c r="H1489">
        <v>0.48756452369779446</v>
      </c>
      <c r="I1489">
        <v>0</v>
      </c>
      <c r="J1489">
        <v>6.3350539652745189E-2</v>
      </c>
      <c r="K1489">
        <v>0.67714687939934304</v>
      </c>
      <c r="L1489">
        <v>0.25950258094791179</v>
      </c>
      <c r="M1489">
        <v>0</v>
      </c>
      <c r="N1489">
        <v>1.1731581417175035E-2</v>
      </c>
      <c r="O1489">
        <v>0.43078366963866727</v>
      </c>
      <c r="P1489">
        <v>0.55748474894415767</v>
      </c>
      <c r="Q1489">
        <v>1</v>
      </c>
      <c r="R1489">
        <f t="shared" si="437"/>
        <v>0</v>
      </c>
      <c r="S1489">
        <f t="shared" si="438"/>
        <v>-9.1866531264664472E-2</v>
      </c>
      <c r="T1489">
        <f t="shared" si="439"/>
        <v>-2.2619206443296136</v>
      </c>
      <c r="U1489">
        <f t="shared" si="440"/>
        <v>-1.3873460000806546</v>
      </c>
      <c r="V1489">
        <f t="shared" si="441"/>
        <v>0</v>
      </c>
      <c r="W1489">
        <f t="shared" si="442"/>
        <v>-2.9345680211755047E-2</v>
      </c>
      <c r="X1489">
        <f t="shared" si="443"/>
        <v>-0.98589208594849842</v>
      </c>
      <c r="Y1489">
        <f t="shared" si="444"/>
        <v>-1.1736782723779915</v>
      </c>
      <c r="Z1489">
        <f t="shared" si="445"/>
        <v>0</v>
      </c>
      <c r="AA1489">
        <f t="shared" si="446"/>
        <v>-9.4731947112564524E-2</v>
      </c>
      <c r="AB1489">
        <f t="shared" si="447"/>
        <v>-0.75848385807719376</v>
      </c>
      <c r="AC1489">
        <f t="shared" si="448"/>
        <v>-9.3322095150457529E-2</v>
      </c>
      <c r="AD1489">
        <f t="shared" si="449"/>
        <v>0</v>
      </c>
      <c r="AE1489">
        <f t="shared" si="450"/>
        <v>-3.8769210464570623E-2</v>
      </c>
      <c r="AF1489">
        <f t="shared" si="451"/>
        <v>-1.5430805666353824</v>
      </c>
      <c r="AG1489">
        <f t="shared" si="452"/>
        <v>-1.9403082473017363</v>
      </c>
      <c r="AH1489">
        <f t="shared" si="453"/>
        <v>-10.398745138955084</v>
      </c>
      <c r="AI1489">
        <f t="shared" si="454"/>
        <v>-64.576365949314848</v>
      </c>
      <c r="AJ1489">
        <f t="shared" si="455"/>
        <v>-0.40431426987128039</v>
      </c>
    </row>
    <row r="1490" spans="1:36" x14ac:dyDescent="0.25">
      <c r="A1490">
        <v>0</v>
      </c>
      <c r="B1490">
        <v>0.10919540229885058</v>
      </c>
      <c r="C1490">
        <v>0.77356321839080455</v>
      </c>
      <c r="D1490">
        <v>0.11724137931034483</v>
      </c>
      <c r="E1490">
        <v>0</v>
      </c>
      <c r="F1490">
        <v>4.8850574712643681E-2</v>
      </c>
      <c r="G1490">
        <v>0.80517241379310345</v>
      </c>
      <c r="H1490">
        <v>0.14597701149425288</v>
      </c>
      <c r="I1490">
        <v>0</v>
      </c>
      <c r="J1490">
        <v>3.5998129967274424E-2</v>
      </c>
      <c r="K1490">
        <v>0.7812061711079944</v>
      </c>
      <c r="L1490">
        <v>0.18279569892473119</v>
      </c>
      <c r="M1490">
        <v>0</v>
      </c>
      <c r="N1490">
        <v>0</v>
      </c>
      <c r="O1490">
        <v>0.56661991584852733</v>
      </c>
      <c r="P1490">
        <v>0.43338008415147267</v>
      </c>
      <c r="Q1490">
        <v>1</v>
      </c>
      <c r="R1490">
        <f t="shared" si="437"/>
        <v>0</v>
      </c>
      <c r="S1490">
        <f t="shared" si="438"/>
        <v>-0.38173070447198276</v>
      </c>
      <c r="T1490">
        <f t="shared" si="439"/>
        <v>-2.9710701076463719</v>
      </c>
      <c r="U1490">
        <f t="shared" si="440"/>
        <v>-0.42270297346443964</v>
      </c>
      <c r="V1490">
        <f t="shared" si="441"/>
        <v>0</v>
      </c>
      <c r="W1490">
        <f t="shared" si="442"/>
        <v>-9.2572793193247127E-2</v>
      </c>
      <c r="X1490">
        <f t="shared" si="443"/>
        <v>-1.5973708580280173</v>
      </c>
      <c r="Y1490">
        <f t="shared" si="444"/>
        <v>-0.35139973958333337</v>
      </c>
      <c r="Z1490">
        <f t="shared" si="445"/>
        <v>0</v>
      </c>
      <c r="AA1490">
        <f t="shared" si="446"/>
        <v>-5.3830211437879846E-2</v>
      </c>
      <c r="AB1490">
        <f t="shared" si="447"/>
        <v>-0.87504245923913049</v>
      </c>
      <c r="AC1490">
        <f t="shared" si="448"/>
        <v>-6.5736832157258063E-2</v>
      </c>
      <c r="AD1490">
        <f t="shared" si="449"/>
        <v>0</v>
      </c>
      <c r="AE1490">
        <f t="shared" si="450"/>
        <v>0</v>
      </c>
      <c r="AF1490">
        <f t="shared" si="451"/>
        <v>-2.0296502454417951</v>
      </c>
      <c r="AG1490">
        <f t="shared" si="452"/>
        <v>-1.5083658397615709</v>
      </c>
      <c r="AH1490">
        <f t="shared" si="453"/>
        <v>-10.349472764425027</v>
      </c>
      <c r="AI1490">
        <f t="shared" si="454"/>
        <v>-64.270383751816311</v>
      </c>
      <c r="AJ1490">
        <f t="shared" si="455"/>
        <v>-9.9276312911098841E-2</v>
      </c>
    </row>
    <row r="1491" spans="1:36" x14ac:dyDescent="0.25">
      <c r="A1491">
        <v>0</v>
      </c>
      <c r="B1491">
        <v>0</v>
      </c>
      <c r="C1491">
        <v>0.51441677588466583</v>
      </c>
      <c r="D1491">
        <v>0.48558322411533422</v>
      </c>
      <c r="E1491">
        <v>8.4490042245021126E-3</v>
      </c>
      <c r="F1491">
        <v>0.33916716958358478</v>
      </c>
      <c r="G1491">
        <v>0.38020519010259507</v>
      </c>
      <c r="H1491">
        <v>0.27217863608931803</v>
      </c>
      <c r="I1491">
        <v>7.2420036210018102E-3</v>
      </c>
      <c r="J1491">
        <v>0.22510561255280628</v>
      </c>
      <c r="K1491">
        <v>0.40856970428485212</v>
      </c>
      <c r="L1491">
        <v>0.35908267954133977</v>
      </c>
      <c r="M1491">
        <v>7.2420036210018102E-3</v>
      </c>
      <c r="N1491">
        <v>0.16173808086904043</v>
      </c>
      <c r="O1491">
        <v>0.40434520217260106</v>
      </c>
      <c r="P1491">
        <v>0.42667471333735668</v>
      </c>
      <c r="Q1491">
        <v>1</v>
      </c>
      <c r="R1491">
        <f t="shared" si="437"/>
        <v>0</v>
      </c>
      <c r="S1491">
        <f t="shared" si="438"/>
        <v>0</v>
      </c>
      <c r="T1491">
        <f t="shared" si="439"/>
        <v>-1.9757510044002911</v>
      </c>
      <c r="U1491">
        <f t="shared" si="440"/>
        <v>-1.7507255024241277</v>
      </c>
      <c r="V1491">
        <f t="shared" si="441"/>
        <v>-8.4325022631261317E-3</v>
      </c>
      <c r="W1491">
        <f t="shared" si="442"/>
        <v>-0.64272841071967413</v>
      </c>
      <c r="X1491">
        <f t="shared" si="443"/>
        <v>-0.75428402704435726</v>
      </c>
      <c r="Y1491">
        <f t="shared" si="444"/>
        <v>-0.65519564253922746</v>
      </c>
      <c r="Z1491">
        <f t="shared" si="445"/>
        <v>0.20805731838412794</v>
      </c>
      <c r="AA1491">
        <f t="shared" si="446"/>
        <v>-0.3366142277553561</v>
      </c>
      <c r="AB1491">
        <f t="shared" si="447"/>
        <v>-0.45764594806125525</v>
      </c>
      <c r="AC1491">
        <f t="shared" si="448"/>
        <v>-0.12913300462997887</v>
      </c>
      <c r="AD1491">
        <f t="shared" si="449"/>
        <v>-0.23146122510561254</v>
      </c>
      <c r="AE1491">
        <f t="shared" si="450"/>
        <v>-0.534493814121907</v>
      </c>
      <c r="AF1491">
        <f t="shared" si="451"/>
        <v>-1.4483771499698248</v>
      </c>
      <c r="AG1491">
        <f t="shared" si="452"/>
        <v>-1.485028006185878</v>
      </c>
      <c r="AH1491">
        <f t="shared" si="453"/>
        <v>-10.201813146836489</v>
      </c>
      <c r="AI1491">
        <f t="shared" si="454"/>
        <v>-63.353415273993669</v>
      </c>
      <c r="AJ1491">
        <f t="shared" si="455"/>
        <v>0.81486246169275356</v>
      </c>
    </row>
    <row r="1492" spans="1:36" x14ac:dyDescent="0.25">
      <c r="A1492">
        <v>0</v>
      </c>
      <c r="B1492">
        <v>0</v>
      </c>
      <c r="C1492">
        <v>0</v>
      </c>
      <c r="D1492">
        <v>1</v>
      </c>
      <c r="E1492">
        <v>0</v>
      </c>
      <c r="F1492">
        <v>4.5317220543806651E-3</v>
      </c>
      <c r="G1492">
        <v>0.55135951661631422</v>
      </c>
      <c r="H1492">
        <v>0.44410876132930516</v>
      </c>
      <c r="I1492">
        <v>0</v>
      </c>
      <c r="J1492">
        <v>0</v>
      </c>
      <c r="K1492">
        <v>0.41691842900302117</v>
      </c>
      <c r="L1492">
        <v>0.58308157099697888</v>
      </c>
      <c r="M1492">
        <v>0</v>
      </c>
      <c r="N1492">
        <v>0</v>
      </c>
      <c r="O1492">
        <v>0.29456193353474319</v>
      </c>
      <c r="P1492">
        <v>0.70543806646525675</v>
      </c>
      <c r="Q1492">
        <v>1</v>
      </c>
      <c r="R1492">
        <f t="shared" si="437"/>
        <v>0</v>
      </c>
      <c r="S1492">
        <f t="shared" si="438"/>
        <v>0</v>
      </c>
      <c r="T1492">
        <f t="shared" si="439"/>
        <v>0</v>
      </c>
      <c r="U1492">
        <f t="shared" si="440"/>
        <v>-3.60540771484375</v>
      </c>
      <c r="V1492">
        <f t="shared" si="441"/>
        <v>0</v>
      </c>
      <c r="W1492">
        <f t="shared" si="442"/>
        <v>-8.5877018032477354E-3</v>
      </c>
      <c r="X1492">
        <f t="shared" si="443"/>
        <v>-1.0938348222715257</v>
      </c>
      <c r="Y1492">
        <f t="shared" si="444"/>
        <v>-1.0690704069108763</v>
      </c>
      <c r="Z1492">
        <f t="shared" si="445"/>
        <v>0</v>
      </c>
      <c r="AA1492">
        <f t="shared" si="446"/>
        <v>0</v>
      </c>
      <c r="AB1492">
        <f t="shared" si="447"/>
        <v>-0.46699749811178248</v>
      </c>
      <c r="AC1492">
        <f t="shared" si="448"/>
        <v>-0.20968729347620846</v>
      </c>
      <c r="AD1492">
        <f t="shared" si="449"/>
        <v>0</v>
      </c>
      <c r="AE1492">
        <f t="shared" si="450"/>
        <v>0</v>
      </c>
      <c r="AF1492">
        <f t="shared" si="451"/>
        <v>-1.0551300509818731</v>
      </c>
      <c r="AG1492">
        <f t="shared" si="452"/>
        <v>-2.4552551453927491</v>
      </c>
      <c r="AH1492">
        <f t="shared" si="453"/>
        <v>-9.9639706337920124</v>
      </c>
      <c r="AI1492">
        <f t="shared" si="454"/>
        <v>-61.876409639618814</v>
      </c>
      <c r="AJ1492">
        <f t="shared" si="455"/>
        <v>2.2873101557470363</v>
      </c>
    </row>
    <row r="1493" spans="1:36" x14ac:dyDescent="0.25">
      <c r="A1493">
        <v>0</v>
      </c>
      <c r="B1493">
        <v>0</v>
      </c>
      <c r="C1493">
        <v>0</v>
      </c>
      <c r="D1493">
        <v>1</v>
      </c>
      <c r="E1493">
        <v>0</v>
      </c>
      <c r="F1493">
        <v>6.0646900269541781E-2</v>
      </c>
      <c r="G1493">
        <v>0.53369272237196763</v>
      </c>
      <c r="H1493">
        <v>0.40566037735849059</v>
      </c>
      <c r="I1493">
        <v>0</v>
      </c>
      <c r="J1493">
        <v>3.3018867924528301E-2</v>
      </c>
      <c r="K1493">
        <v>0.42048517520215634</v>
      </c>
      <c r="L1493">
        <v>0.54649595687331531</v>
      </c>
      <c r="M1493">
        <v>0</v>
      </c>
      <c r="N1493">
        <v>1.9541778975741241E-2</v>
      </c>
      <c r="O1493">
        <v>0.32547169811320753</v>
      </c>
      <c r="P1493">
        <v>0.65498652291105119</v>
      </c>
      <c r="Q1493">
        <v>1</v>
      </c>
      <c r="R1493">
        <f t="shared" si="437"/>
        <v>0</v>
      </c>
      <c r="S1493">
        <f t="shared" si="438"/>
        <v>0</v>
      </c>
      <c r="T1493">
        <f t="shared" si="439"/>
        <v>0</v>
      </c>
      <c r="U1493">
        <f t="shared" si="440"/>
        <v>-3.60540771484375</v>
      </c>
      <c r="V1493">
        <f t="shared" si="441"/>
        <v>0</v>
      </c>
      <c r="W1493">
        <f t="shared" si="442"/>
        <v>-0.11492706052055257</v>
      </c>
      <c r="X1493">
        <f t="shared" si="443"/>
        <v>-1.0587859038072776</v>
      </c>
      <c r="Y1493">
        <f t="shared" si="444"/>
        <v>-0.97651643573113212</v>
      </c>
      <c r="Z1493">
        <f t="shared" si="445"/>
        <v>0</v>
      </c>
      <c r="AA1493">
        <f t="shared" si="446"/>
        <v>-4.9375138192806603E-2</v>
      </c>
      <c r="AB1493">
        <f t="shared" si="447"/>
        <v>-0.47099267183288412</v>
      </c>
      <c r="AC1493">
        <f t="shared" si="448"/>
        <v>-0.19653040636581873</v>
      </c>
      <c r="AD1493">
        <f t="shared" si="449"/>
        <v>0</v>
      </c>
      <c r="AE1493">
        <f t="shared" si="450"/>
        <v>-6.4579472708894886E-2</v>
      </c>
      <c r="AF1493">
        <f t="shared" si="451"/>
        <v>-1.1658497936320753</v>
      </c>
      <c r="AG1493">
        <f t="shared" si="452"/>
        <v>-2.2796601246630726</v>
      </c>
      <c r="AH1493">
        <f t="shared" si="453"/>
        <v>-9.9826247222982651</v>
      </c>
      <c r="AI1493">
        <f t="shared" si="454"/>
        <v>-61.992251813817127</v>
      </c>
      <c r="AJ1493">
        <f t="shared" si="455"/>
        <v>2.1718254627284237</v>
      </c>
    </row>
    <row r="1494" spans="1:36" x14ac:dyDescent="0.25">
      <c r="A1494">
        <v>0</v>
      </c>
      <c r="B1494">
        <v>0</v>
      </c>
      <c r="C1494">
        <v>0</v>
      </c>
      <c r="D1494">
        <v>1</v>
      </c>
      <c r="E1494">
        <v>0</v>
      </c>
      <c r="F1494">
        <v>0.13513513513513514</v>
      </c>
      <c r="G1494">
        <v>0.68211068211068215</v>
      </c>
      <c r="H1494">
        <v>0.18275418275418276</v>
      </c>
      <c r="I1494">
        <v>0</v>
      </c>
      <c r="J1494">
        <v>2.9601029601029602E-2</v>
      </c>
      <c r="K1494">
        <v>0.73230373230373236</v>
      </c>
      <c r="L1494">
        <v>0.23809523809523808</v>
      </c>
      <c r="M1494">
        <v>0</v>
      </c>
      <c r="N1494">
        <v>3.8610038610038611E-3</v>
      </c>
      <c r="O1494">
        <v>0.69240669240669239</v>
      </c>
      <c r="P1494">
        <v>0.30373230373230375</v>
      </c>
      <c r="Q1494">
        <v>1</v>
      </c>
      <c r="R1494">
        <f t="shared" si="437"/>
        <v>0</v>
      </c>
      <c r="S1494">
        <f t="shared" si="438"/>
        <v>0</v>
      </c>
      <c r="T1494">
        <f t="shared" si="439"/>
        <v>0</v>
      </c>
      <c r="U1494">
        <f t="shared" si="440"/>
        <v>-3.60540771484375</v>
      </c>
      <c r="V1494">
        <f t="shared" si="441"/>
        <v>0</v>
      </c>
      <c r="W1494">
        <f t="shared" si="442"/>
        <v>-0.2560837204391892</v>
      </c>
      <c r="X1494">
        <f t="shared" si="443"/>
        <v>-1.3532303229568856</v>
      </c>
      <c r="Y1494">
        <f t="shared" si="444"/>
        <v>-0.43993072313384812</v>
      </c>
      <c r="Z1494">
        <f t="shared" si="445"/>
        <v>0</v>
      </c>
      <c r="AA1494">
        <f t="shared" si="446"/>
        <v>-4.4264234938063064E-2</v>
      </c>
      <c r="AB1494">
        <f t="shared" si="447"/>
        <v>-0.82026599702380953</v>
      </c>
      <c r="AC1494">
        <f t="shared" si="448"/>
        <v>-8.5623604910714288E-2</v>
      </c>
      <c r="AD1494">
        <f t="shared" si="449"/>
        <v>0</v>
      </c>
      <c r="AE1494">
        <f t="shared" si="450"/>
        <v>-1.2759411196911197E-2</v>
      </c>
      <c r="AF1494">
        <f t="shared" si="451"/>
        <v>-2.4802224099099099</v>
      </c>
      <c r="AG1494">
        <f t="shared" si="452"/>
        <v>-1.0571307915057915</v>
      </c>
      <c r="AH1494">
        <f t="shared" si="453"/>
        <v>-10.154918930858873</v>
      </c>
      <c r="AI1494">
        <f t="shared" si="454"/>
        <v>-63.062201477385415</v>
      </c>
      <c r="AJ1494">
        <f t="shared" si="455"/>
        <v>1.1051775920572398</v>
      </c>
    </row>
    <row r="1495" spans="1:36" x14ac:dyDescent="0.25">
      <c r="A1495">
        <v>0</v>
      </c>
      <c r="B1495">
        <v>0</v>
      </c>
      <c r="C1495">
        <v>2.5673940949935813E-3</v>
      </c>
      <c r="D1495">
        <v>0.99743260590500638</v>
      </c>
      <c r="E1495">
        <v>0</v>
      </c>
      <c r="F1495">
        <v>6.25E-2</v>
      </c>
      <c r="G1495">
        <v>0.63480392156862742</v>
      </c>
      <c r="H1495">
        <v>0.30269607843137253</v>
      </c>
      <c r="I1495">
        <v>0</v>
      </c>
      <c r="J1495">
        <v>3.9215686274509803E-2</v>
      </c>
      <c r="K1495">
        <v>0.54289215686274506</v>
      </c>
      <c r="L1495">
        <v>0.41789215686274511</v>
      </c>
      <c r="M1495">
        <v>0</v>
      </c>
      <c r="N1495">
        <v>3.9215686274509803E-2</v>
      </c>
      <c r="O1495">
        <v>0.44607843137254904</v>
      </c>
      <c r="P1495">
        <v>0.51470588235294112</v>
      </c>
      <c r="Q1495">
        <v>1</v>
      </c>
      <c r="R1495">
        <f t="shared" si="437"/>
        <v>0</v>
      </c>
      <c r="S1495">
        <f t="shared" si="438"/>
        <v>0</v>
      </c>
      <c r="T1495">
        <f t="shared" si="439"/>
        <v>-9.8607426889441591E-3</v>
      </c>
      <c r="U1495">
        <f t="shared" si="440"/>
        <v>-3.5961512123666157</v>
      </c>
      <c r="V1495">
        <f t="shared" si="441"/>
        <v>0</v>
      </c>
      <c r="W1495">
        <f t="shared" si="442"/>
        <v>-0.118438720703125</v>
      </c>
      <c r="X1495">
        <f t="shared" si="443"/>
        <v>-1.2593790690104165</v>
      </c>
      <c r="Y1495">
        <f t="shared" si="444"/>
        <v>-0.72865804036458326</v>
      </c>
      <c r="Z1495">
        <f t="shared" si="445"/>
        <v>0</v>
      </c>
      <c r="AA1495">
        <f t="shared" si="446"/>
        <v>-5.8641620710784312E-2</v>
      </c>
      <c r="AB1495">
        <f t="shared" si="447"/>
        <v>-0.60810283586090685</v>
      </c>
      <c r="AC1495">
        <f t="shared" si="448"/>
        <v>-0.15028201832490809</v>
      </c>
      <c r="AD1495">
        <f t="shared" si="449"/>
        <v>0</v>
      </c>
      <c r="AE1495">
        <f t="shared" si="450"/>
        <v>-0.12959558823529413</v>
      </c>
      <c r="AF1495">
        <f t="shared" si="451"/>
        <v>-1.597866881127451</v>
      </c>
      <c r="AG1495">
        <f t="shared" si="452"/>
        <v>-1.7914177389705881</v>
      </c>
      <c r="AH1495">
        <f t="shared" si="453"/>
        <v>-10.048394468363618</v>
      </c>
      <c r="AI1495">
        <f t="shared" si="454"/>
        <v>-62.400682940222872</v>
      </c>
      <c r="AJ1495">
        <f t="shared" si="455"/>
        <v>1.7646547273840913</v>
      </c>
    </row>
    <row r="1496" spans="1:36" x14ac:dyDescent="0.25">
      <c r="A1496">
        <v>0</v>
      </c>
      <c r="B1496">
        <v>0</v>
      </c>
      <c r="C1496">
        <v>5.8635394456289982E-3</v>
      </c>
      <c r="D1496">
        <v>0.99413646055437099</v>
      </c>
      <c r="E1496">
        <v>0</v>
      </c>
      <c r="F1496">
        <v>7.992007992007992E-3</v>
      </c>
      <c r="G1496">
        <v>0.54245754245754241</v>
      </c>
      <c r="H1496">
        <v>0.44955044955044954</v>
      </c>
      <c r="I1496">
        <v>0</v>
      </c>
      <c r="J1496">
        <v>4.995004995004995E-3</v>
      </c>
      <c r="K1496">
        <v>0.3776223776223776</v>
      </c>
      <c r="L1496">
        <v>0.61738261738261735</v>
      </c>
      <c r="M1496">
        <v>0</v>
      </c>
      <c r="N1496">
        <v>4.995004995004995E-3</v>
      </c>
      <c r="O1496">
        <v>0.27572427572427571</v>
      </c>
      <c r="P1496">
        <v>0.71928071928071924</v>
      </c>
      <c r="Q1496">
        <v>1</v>
      </c>
      <c r="R1496">
        <f t="shared" si="437"/>
        <v>0</v>
      </c>
      <c r="S1496">
        <f t="shared" si="438"/>
        <v>0</v>
      </c>
      <c r="T1496">
        <f t="shared" si="439"/>
        <v>-2.2520443523870604E-2</v>
      </c>
      <c r="U1496">
        <f t="shared" si="440"/>
        <v>-3.5842672644901885</v>
      </c>
      <c r="V1496">
        <f t="shared" si="441"/>
        <v>0</v>
      </c>
      <c r="W1496">
        <f t="shared" si="442"/>
        <v>-1.5145011238761238E-2</v>
      </c>
      <c r="X1496">
        <f t="shared" si="443"/>
        <v>-1.0761743139672826</v>
      </c>
      <c r="Y1496">
        <f t="shared" si="444"/>
        <v>-1.0821697833416584</v>
      </c>
      <c r="Z1496">
        <f t="shared" si="445"/>
        <v>0</v>
      </c>
      <c r="AA1496">
        <f t="shared" si="446"/>
        <v>-7.469337303321678E-3</v>
      </c>
      <c r="AB1496">
        <f t="shared" si="447"/>
        <v>-0.42298131555944052</v>
      </c>
      <c r="AC1496">
        <f t="shared" si="448"/>
        <v>-0.22202260629995005</v>
      </c>
      <c r="AD1496">
        <f t="shared" si="449"/>
        <v>0</v>
      </c>
      <c r="AE1496">
        <f t="shared" si="450"/>
        <v>-1.6506930569430568E-2</v>
      </c>
      <c r="AF1496">
        <f t="shared" si="451"/>
        <v>-0.98765297202797198</v>
      </c>
      <c r="AG1496">
        <f t="shared" si="452"/>
        <v>-2.5034340659340657</v>
      </c>
      <c r="AH1496">
        <f t="shared" si="453"/>
        <v>-9.9403440442559425</v>
      </c>
      <c r="AI1496">
        <f t="shared" si="454"/>
        <v>-61.729688158168138</v>
      </c>
      <c r="AJ1496">
        <f t="shared" si="455"/>
        <v>2.4335788645469965</v>
      </c>
    </row>
    <row r="1497" spans="1:36" x14ac:dyDescent="0.25">
      <c r="A1497">
        <v>0</v>
      </c>
      <c r="B1497">
        <v>0</v>
      </c>
      <c r="C1497">
        <v>1.4181818181818183E-2</v>
      </c>
      <c r="D1497">
        <v>0.98581818181818182</v>
      </c>
      <c r="E1497">
        <v>0</v>
      </c>
      <c r="F1497">
        <v>1.4608233731739707E-2</v>
      </c>
      <c r="G1497">
        <v>0.56108897742363872</v>
      </c>
      <c r="H1497">
        <v>0.42430278884462153</v>
      </c>
      <c r="I1497">
        <v>0</v>
      </c>
      <c r="J1497">
        <v>1.0624169986719787E-2</v>
      </c>
      <c r="K1497">
        <v>0.4209827357237716</v>
      </c>
      <c r="L1497">
        <v>0.56839309428950868</v>
      </c>
      <c r="M1497">
        <v>0</v>
      </c>
      <c r="N1497">
        <v>5.9760956175298804E-3</v>
      </c>
      <c r="O1497">
        <v>0.31606905710491368</v>
      </c>
      <c r="P1497">
        <v>0.67795484727755639</v>
      </c>
      <c r="Q1497">
        <v>1</v>
      </c>
      <c r="R1497">
        <f t="shared" si="437"/>
        <v>0</v>
      </c>
      <c r="S1497">
        <f t="shared" si="438"/>
        <v>0</v>
      </c>
      <c r="T1497">
        <f t="shared" si="439"/>
        <v>-5.4468949751420456E-2</v>
      </c>
      <c r="U1497">
        <f t="shared" si="440"/>
        <v>-3.5542764781605114</v>
      </c>
      <c r="V1497">
        <f t="shared" si="441"/>
        <v>0</v>
      </c>
      <c r="W1497">
        <f t="shared" si="442"/>
        <v>-2.7682888238711817E-2</v>
      </c>
      <c r="X1497">
        <f t="shared" si="443"/>
        <v>-1.1131369703477754</v>
      </c>
      <c r="Y1497">
        <f t="shared" si="444"/>
        <v>-1.0213929438496017</v>
      </c>
      <c r="Z1497">
        <f t="shared" si="445"/>
        <v>0</v>
      </c>
      <c r="AA1497">
        <f t="shared" si="446"/>
        <v>-1.5886972941567063E-2</v>
      </c>
      <c r="AB1497">
        <f t="shared" si="447"/>
        <v>-0.47154999792496682</v>
      </c>
      <c r="AC1497">
        <f t="shared" si="448"/>
        <v>-0.2044050361055777</v>
      </c>
      <c r="AD1497">
        <f t="shared" si="449"/>
        <v>0</v>
      </c>
      <c r="AE1497">
        <f t="shared" si="450"/>
        <v>-1.9749128486055777E-2</v>
      </c>
      <c r="AF1497">
        <f t="shared" si="451"/>
        <v>-1.1321692397078353</v>
      </c>
      <c r="AG1497">
        <f t="shared" si="452"/>
        <v>-2.3596006598605577</v>
      </c>
      <c r="AH1497">
        <f t="shared" si="453"/>
        <v>-9.9743192653745822</v>
      </c>
      <c r="AI1497">
        <f t="shared" si="454"/>
        <v>-61.940674799618478</v>
      </c>
      <c r="AJ1497">
        <f t="shared" si="455"/>
        <v>2.223243313720678</v>
      </c>
    </row>
    <row r="1498" spans="1:36" x14ac:dyDescent="0.25">
      <c r="A1498">
        <v>0</v>
      </c>
      <c r="B1498">
        <v>0</v>
      </c>
      <c r="C1498">
        <v>1.699346405228758E-2</v>
      </c>
      <c r="D1498">
        <v>0.98300653594771237</v>
      </c>
      <c r="E1498">
        <v>0</v>
      </c>
      <c r="F1498">
        <v>1.8820577164366373E-2</v>
      </c>
      <c r="G1498">
        <v>0.49560853199498117</v>
      </c>
      <c r="H1498">
        <v>0.48557089084065247</v>
      </c>
      <c r="I1498">
        <v>0</v>
      </c>
      <c r="J1498">
        <v>1.0037641154328732E-2</v>
      </c>
      <c r="K1498">
        <v>0.3575909661229611</v>
      </c>
      <c r="L1498">
        <v>0.63237139272271015</v>
      </c>
      <c r="M1498">
        <v>0</v>
      </c>
      <c r="N1498">
        <v>6.2814070351758797E-3</v>
      </c>
      <c r="O1498">
        <v>0.26884422110552764</v>
      </c>
      <c r="P1498">
        <v>0.72487437185929648</v>
      </c>
      <c r="Q1498">
        <v>1</v>
      </c>
      <c r="R1498">
        <f t="shared" si="437"/>
        <v>0</v>
      </c>
      <c r="S1498">
        <f t="shared" si="438"/>
        <v>0</v>
      </c>
      <c r="T1498">
        <f t="shared" si="439"/>
        <v>-6.5267804713031036E-2</v>
      </c>
      <c r="U1498">
        <f t="shared" si="440"/>
        <v>-3.5441393484477124</v>
      </c>
      <c r="V1498">
        <f t="shared" si="441"/>
        <v>0</v>
      </c>
      <c r="W1498">
        <f t="shared" si="442"/>
        <v>-3.5665361315872016E-2</v>
      </c>
      <c r="X1498">
        <f t="shared" si="443"/>
        <v>-0.98323118432402756</v>
      </c>
      <c r="Y1498">
        <f t="shared" si="444"/>
        <v>-1.1688791464084065</v>
      </c>
      <c r="Z1498">
        <f t="shared" si="445"/>
        <v>0</v>
      </c>
      <c r="AA1498">
        <f t="shared" si="446"/>
        <v>-1.5009900407779171E-2</v>
      </c>
      <c r="AB1498">
        <f t="shared" si="447"/>
        <v>-0.40054378724905898</v>
      </c>
      <c r="AC1498">
        <f t="shared" si="448"/>
        <v>-0.22741285680677539</v>
      </c>
      <c r="AD1498">
        <f t="shared" si="449"/>
        <v>0</v>
      </c>
      <c r="AE1498">
        <f t="shared" si="450"/>
        <v>-2.0758087311557791E-2</v>
      </c>
      <c r="AF1498">
        <f t="shared" si="451"/>
        <v>-0.96300840138190957</v>
      </c>
      <c r="AG1498">
        <f t="shared" si="452"/>
        <v>-2.522902598932161</v>
      </c>
      <c r="AH1498">
        <f t="shared" si="453"/>
        <v>-9.9468184772982902</v>
      </c>
      <c r="AI1498">
        <f t="shared" si="454"/>
        <v>-61.769894486130802</v>
      </c>
      <c r="AJ1498">
        <f t="shared" si="455"/>
        <v>2.3934966106156681</v>
      </c>
    </row>
    <row r="1499" spans="1:36" x14ac:dyDescent="0.25">
      <c r="A1499">
        <v>0</v>
      </c>
      <c r="B1499">
        <v>0</v>
      </c>
      <c r="C1499">
        <v>1.7167381974248927E-2</v>
      </c>
      <c r="D1499">
        <v>0.98283261802575106</v>
      </c>
      <c r="E1499">
        <v>0</v>
      </c>
      <c r="F1499">
        <v>0.21856287425149701</v>
      </c>
      <c r="G1499">
        <v>0.60778443113772451</v>
      </c>
      <c r="H1499">
        <v>0.17365269461077845</v>
      </c>
      <c r="I1499">
        <v>0</v>
      </c>
      <c r="J1499">
        <v>0.108</v>
      </c>
      <c r="K1499">
        <v>0.64700000000000002</v>
      </c>
      <c r="L1499">
        <v>0.245</v>
      </c>
      <c r="M1499">
        <v>0</v>
      </c>
      <c r="N1499">
        <v>5.2156469408224673E-2</v>
      </c>
      <c r="O1499">
        <v>0.63289869608826477</v>
      </c>
      <c r="P1499">
        <v>0.31494483450351052</v>
      </c>
      <c r="Q1499">
        <v>1</v>
      </c>
      <c r="R1499">
        <f t="shared" si="437"/>
        <v>0</v>
      </c>
      <c r="S1499">
        <f t="shared" si="438"/>
        <v>0</v>
      </c>
      <c r="T1499">
        <f t="shared" si="439"/>
        <v>-6.5935781585300432E-2</v>
      </c>
      <c r="U1499">
        <f t="shared" si="440"/>
        <v>-3.5435123034301235</v>
      </c>
      <c r="V1499">
        <f t="shared" si="441"/>
        <v>0</v>
      </c>
      <c r="W1499">
        <f t="shared" si="442"/>
        <v>-0.41418091551272457</v>
      </c>
      <c r="X1499">
        <f t="shared" si="443"/>
        <v>-1.2057754607971556</v>
      </c>
      <c r="Y1499">
        <f t="shared" si="444"/>
        <v>-0.41802137911676651</v>
      </c>
      <c r="Z1499">
        <f t="shared" si="445"/>
        <v>0</v>
      </c>
      <c r="AA1499">
        <f t="shared" si="446"/>
        <v>-0.1614990234375</v>
      </c>
      <c r="AB1499">
        <f t="shared" si="447"/>
        <v>-0.72471582031250004</v>
      </c>
      <c r="AC1499">
        <f t="shared" si="448"/>
        <v>-8.8106689453124998E-2</v>
      </c>
      <c r="AD1499">
        <f t="shared" si="449"/>
        <v>0</v>
      </c>
      <c r="AE1499">
        <f t="shared" si="450"/>
        <v>-0.17236083249749248</v>
      </c>
      <c r="AF1499">
        <f t="shared" si="451"/>
        <v>-2.2670629074724173</v>
      </c>
      <c r="AG1499">
        <f t="shared" si="452"/>
        <v>-1.0961556544633901</v>
      </c>
      <c r="AH1499">
        <f t="shared" si="453"/>
        <v>-10.157326768078496</v>
      </c>
      <c r="AI1499">
        <f t="shared" si="454"/>
        <v>-63.07715418325165</v>
      </c>
      <c r="AJ1499">
        <f t="shared" si="455"/>
        <v>1.0902710292383853</v>
      </c>
    </row>
    <row r="1500" spans="1:36" x14ac:dyDescent="0.25">
      <c r="A1500">
        <v>0</v>
      </c>
      <c r="B1500">
        <v>0</v>
      </c>
      <c r="C1500">
        <v>2.1320213202132021E-2</v>
      </c>
      <c r="D1500">
        <v>0.97867978679786793</v>
      </c>
      <c r="E1500">
        <v>0</v>
      </c>
      <c r="F1500">
        <v>2.2831050228310501E-3</v>
      </c>
      <c r="G1500">
        <v>0.4269406392694064</v>
      </c>
      <c r="H1500">
        <v>0.57077625570776258</v>
      </c>
      <c r="I1500">
        <v>0</v>
      </c>
      <c r="J1500">
        <v>0</v>
      </c>
      <c r="K1500">
        <v>0.2955064737242955</v>
      </c>
      <c r="L1500">
        <v>0.7044935262757045</v>
      </c>
      <c r="M1500">
        <v>0</v>
      </c>
      <c r="N1500">
        <v>0</v>
      </c>
      <c r="O1500">
        <v>0.22086824067022087</v>
      </c>
      <c r="P1500">
        <v>0.77913175932977918</v>
      </c>
      <c r="Q1500">
        <v>1</v>
      </c>
      <c r="R1500">
        <f t="shared" si="437"/>
        <v>0</v>
      </c>
      <c r="S1500">
        <f t="shared" si="438"/>
        <v>0</v>
      </c>
      <c r="T1500">
        <f t="shared" si="439"/>
        <v>-8.1885806651035259E-2</v>
      </c>
      <c r="U1500">
        <f t="shared" si="440"/>
        <v>-3.5285396536826696</v>
      </c>
      <c r="V1500">
        <f t="shared" si="441"/>
        <v>0</v>
      </c>
      <c r="W1500">
        <f t="shared" si="442"/>
        <v>-4.3265286101598173E-3</v>
      </c>
      <c r="X1500">
        <f t="shared" si="443"/>
        <v>-0.84700186394121002</v>
      </c>
      <c r="Y1500">
        <f t="shared" si="444"/>
        <v>-1.3739877639840183</v>
      </c>
      <c r="Z1500">
        <f t="shared" si="445"/>
        <v>0</v>
      </c>
      <c r="AA1500">
        <f t="shared" si="446"/>
        <v>0</v>
      </c>
      <c r="AB1500">
        <f t="shared" si="447"/>
        <v>-0.33100188023610055</v>
      </c>
      <c r="AC1500">
        <f t="shared" si="448"/>
        <v>-0.25334935649514473</v>
      </c>
      <c r="AD1500">
        <f t="shared" si="449"/>
        <v>0</v>
      </c>
      <c r="AE1500">
        <f t="shared" si="450"/>
        <v>0</v>
      </c>
      <c r="AF1500">
        <f t="shared" si="451"/>
        <v>-0.79115694021325211</v>
      </c>
      <c r="AG1500">
        <f t="shared" si="452"/>
        <v>-2.7117437404798173</v>
      </c>
      <c r="AH1500">
        <f t="shared" si="453"/>
        <v>-9.9229935342934077</v>
      </c>
      <c r="AI1500">
        <f t="shared" si="454"/>
        <v>-61.621941226612847</v>
      </c>
      <c r="AJ1500">
        <f t="shared" si="455"/>
        <v>2.5409932962984105</v>
      </c>
    </row>
    <row r="1501" spans="1:36" x14ac:dyDescent="0.25">
      <c r="A1501">
        <v>0</v>
      </c>
      <c r="B1501">
        <v>0</v>
      </c>
      <c r="C1501">
        <v>2.3024594453165882E-2</v>
      </c>
      <c r="D1501">
        <v>0.97697540554683415</v>
      </c>
      <c r="E1501">
        <v>0</v>
      </c>
      <c r="F1501">
        <v>0</v>
      </c>
      <c r="G1501">
        <v>0.55675146771037187</v>
      </c>
      <c r="H1501">
        <v>0.44324853228962818</v>
      </c>
      <c r="I1501">
        <v>0</v>
      </c>
      <c r="J1501">
        <v>0</v>
      </c>
      <c r="K1501">
        <v>0.40704500978473579</v>
      </c>
      <c r="L1501">
        <v>0.59295499021526421</v>
      </c>
      <c r="M1501">
        <v>0</v>
      </c>
      <c r="N1501">
        <v>0</v>
      </c>
      <c r="O1501">
        <v>0.28669275929549903</v>
      </c>
      <c r="P1501">
        <v>0.71330724070450102</v>
      </c>
      <c r="Q1501">
        <v>1</v>
      </c>
      <c r="R1501">
        <f t="shared" si="437"/>
        <v>0</v>
      </c>
      <c r="S1501">
        <f t="shared" si="438"/>
        <v>0</v>
      </c>
      <c r="T1501">
        <f t="shared" si="439"/>
        <v>-8.8431924753074306E-2</v>
      </c>
      <c r="U1501">
        <f t="shared" si="440"/>
        <v>-3.5223946643711574</v>
      </c>
      <c r="V1501">
        <f t="shared" si="441"/>
        <v>0</v>
      </c>
      <c r="W1501">
        <f t="shared" si="442"/>
        <v>0</v>
      </c>
      <c r="X1501">
        <f t="shared" si="443"/>
        <v>-1.1045318424351762</v>
      </c>
      <c r="Y1501">
        <f t="shared" si="444"/>
        <v>-1.0669996407167319</v>
      </c>
      <c r="Z1501">
        <f t="shared" si="445"/>
        <v>0</v>
      </c>
      <c r="AA1501">
        <f t="shared" si="446"/>
        <v>0</v>
      </c>
      <c r="AB1501">
        <f t="shared" si="447"/>
        <v>-0.45593811154598823</v>
      </c>
      <c r="AC1501">
        <f t="shared" si="448"/>
        <v>-0.21323796401051859</v>
      </c>
      <c r="AD1501">
        <f t="shared" si="449"/>
        <v>0</v>
      </c>
      <c r="AE1501">
        <f t="shared" si="450"/>
        <v>0</v>
      </c>
      <c r="AF1501">
        <f t="shared" si="451"/>
        <v>-1.0269424229452055</v>
      </c>
      <c r="AG1501">
        <f t="shared" si="452"/>
        <v>-2.482643560420744</v>
      </c>
      <c r="AH1501">
        <f t="shared" si="453"/>
        <v>-9.9611201311985962</v>
      </c>
      <c r="AI1501">
        <f t="shared" si="454"/>
        <v>-61.85870797502831</v>
      </c>
      <c r="AJ1501">
        <f t="shared" si="455"/>
        <v>2.3049571941879168</v>
      </c>
    </row>
    <row r="1502" spans="1:36" x14ac:dyDescent="0.25">
      <c r="A1502">
        <v>0</v>
      </c>
      <c r="B1502">
        <v>0</v>
      </c>
      <c r="C1502">
        <v>2.7046783625730993E-2</v>
      </c>
      <c r="D1502">
        <v>0.97295321637426901</v>
      </c>
      <c r="E1502">
        <v>0</v>
      </c>
      <c r="F1502">
        <v>6.8150208623087627E-2</v>
      </c>
      <c r="G1502">
        <v>0.4422809457579972</v>
      </c>
      <c r="H1502">
        <v>0.48956884561891517</v>
      </c>
      <c r="I1502">
        <v>0</v>
      </c>
      <c r="J1502">
        <v>5.702364394993046E-2</v>
      </c>
      <c r="K1502">
        <v>0.29624478442280944</v>
      </c>
      <c r="L1502">
        <v>0.64673157162726014</v>
      </c>
      <c r="M1502">
        <v>0</v>
      </c>
      <c r="N1502">
        <v>5.2851182197496523E-2</v>
      </c>
      <c r="O1502">
        <v>0.21001390820584145</v>
      </c>
      <c r="P1502">
        <v>0.73713490959666206</v>
      </c>
      <c r="Q1502">
        <v>1</v>
      </c>
      <c r="R1502">
        <f t="shared" si="437"/>
        <v>0</v>
      </c>
      <c r="S1502">
        <f t="shared" si="438"/>
        <v>0</v>
      </c>
      <c r="T1502">
        <f t="shared" si="439"/>
        <v>-0.10388018513283534</v>
      </c>
      <c r="U1502">
        <f t="shared" si="440"/>
        <v>-3.5078930324978299</v>
      </c>
      <c r="V1502">
        <f t="shared" si="441"/>
        <v>0</v>
      </c>
      <c r="W1502">
        <f t="shared" si="442"/>
        <v>-0.12914597639951322</v>
      </c>
      <c r="X1502">
        <f t="shared" si="443"/>
        <v>-0.87743529424547984</v>
      </c>
      <c r="Y1502">
        <f t="shared" si="444"/>
        <v>-1.1785031293463144</v>
      </c>
      <c r="Z1502">
        <f t="shared" si="445"/>
        <v>0</v>
      </c>
      <c r="AA1502">
        <f t="shared" si="446"/>
        <v>-8.527095195149513E-2</v>
      </c>
      <c r="AB1502">
        <f t="shared" si="447"/>
        <v>-0.33182887473922112</v>
      </c>
      <c r="AC1502">
        <f t="shared" si="448"/>
        <v>-0.23257705200365092</v>
      </c>
      <c r="AD1502">
        <f t="shared" si="449"/>
        <v>0</v>
      </c>
      <c r="AE1502">
        <f t="shared" si="450"/>
        <v>-0.1746566411682893</v>
      </c>
      <c r="AF1502">
        <f t="shared" si="451"/>
        <v>-0.75227638212795556</v>
      </c>
      <c r="AG1502">
        <f t="shared" si="452"/>
        <v>-2.5655750173852576</v>
      </c>
      <c r="AH1502">
        <f t="shared" si="453"/>
        <v>-9.9390425369978423</v>
      </c>
      <c r="AI1502">
        <f t="shared" si="454"/>
        <v>-61.721605778240395</v>
      </c>
      <c r="AJ1502">
        <f t="shared" si="455"/>
        <v>2.4416363027923911</v>
      </c>
    </row>
    <row r="1503" spans="1:36" x14ac:dyDescent="0.25">
      <c r="A1503">
        <v>0</v>
      </c>
      <c r="B1503">
        <v>0</v>
      </c>
      <c r="C1503">
        <v>2.7699265121537593E-2</v>
      </c>
      <c r="D1503">
        <v>0.97230073487846236</v>
      </c>
      <c r="E1503">
        <v>0</v>
      </c>
      <c r="F1503">
        <v>3.3707865168539327E-3</v>
      </c>
      <c r="G1503">
        <v>0.62247191011235958</v>
      </c>
      <c r="H1503">
        <v>0.37415730337078651</v>
      </c>
      <c r="I1503">
        <v>0</v>
      </c>
      <c r="J1503">
        <v>0</v>
      </c>
      <c r="K1503">
        <v>0.48764044943820223</v>
      </c>
      <c r="L1503">
        <v>0.51235955056179772</v>
      </c>
      <c r="M1503">
        <v>0</v>
      </c>
      <c r="N1503">
        <v>0</v>
      </c>
      <c r="O1503">
        <v>0.35730337078651686</v>
      </c>
      <c r="P1503">
        <v>0.64269662921348314</v>
      </c>
      <c r="Q1503">
        <v>1</v>
      </c>
      <c r="R1503">
        <f t="shared" si="437"/>
        <v>0</v>
      </c>
      <c r="S1503">
        <f t="shared" si="438"/>
        <v>0</v>
      </c>
      <c r="T1503">
        <f t="shared" si="439"/>
        <v>-0.10638620949114967</v>
      </c>
      <c r="U1503">
        <f t="shared" si="440"/>
        <v>-3.5055405706790559</v>
      </c>
      <c r="V1503">
        <f t="shared" si="441"/>
        <v>0</v>
      </c>
      <c r="W1503">
        <f t="shared" si="442"/>
        <v>-6.3877062851123599E-3</v>
      </c>
      <c r="X1503">
        <f t="shared" si="443"/>
        <v>-1.2349137552668541</v>
      </c>
      <c r="Y1503">
        <f t="shared" si="444"/>
        <v>-0.9006813992275281</v>
      </c>
      <c r="Z1503">
        <f t="shared" si="445"/>
        <v>0</v>
      </c>
      <c r="AA1503">
        <f t="shared" si="446"/>
        <v>0</v>
      </c>
      <c r="AB1503">
        <f t="shared" si="447"/>
        <v>-0.54621444873595504</v>
      </c>
      <c r="AC1503">
        <f t="shared" si="448"/>
        <v>-0.18425430126404493</v>
      </c>
      <c r="AD1503">
        <f t="shared" si="449"/>
        <v>0</v>
      </c>
      <c r="AE1503">
        <f t="shared" si="450"/>
        <v>0</v>
      </c>
      <c r="AF1503">
        <f t="shared" si="451"/>
        <v>-1.2798718398876405</v>
      </c>
      <c r="AG1503">
        <f t="shared" si="452"/>
        <v>-2.236885533707865</v>
      </c>
      <c r="AH1503">
        <f t="shared" si="453"/>
        <v>-10.001135764545205</v>
      </c>
      <c r="AI1503">
        <f t="shared" si="454"/>
        <v>-62.107205668562884</v>
      </c>
      <c r="AJ1503">
        <f t="shared" si="455"/>
        <v>2.0572263478681196</v>
      </c>
    </row>
    <row r="1504" spans="1:36" x14ac:dyDescent="0.25">
      <c r="A1504">
        <v>0</v>
      </c>
      <c r="B1504">
        <v>0</v>
      </c>
      <c r="C1504">
        <v>2.7720739219712527E-2</v>
      </c>
      <c r="D1504">
        <v>0.97227926078028748</v>
      </c>
      <c r="E1504">
        <v>0</v>
      </c>
      <c r="F1504">
        <v>4.3357933579335796E-2</v>
      </c>
      <c r="G1504">
        <v>0.68819188191881919</v>
      </c>
      <c r="H1504">
        <v>0.26845018450184505</v>
      </c>
      <c r="I1504">
        <v>0</v>
      </c>
      <c r="J1504">
        <v>1.8911439114391145E-2</v>
      </c>
      <c r="K1504">
        <v>0.59132841328413288</v>
      </c>
      <c r="L1504">
        <v>0.38976014760147604</v>
      </c>
      <c r="M1504">
        <v>0</v>
      </c>
      <c r="N1504">
        <v>7.8413284132841325E-3</v>
      </c>
      <c r="O1504">
        <v>0.48800738007380073</v>
      </c>
      <c r="P1504">
        <v>0.50415129151291516</v>
      </c>
      <c r="Q1504">
        <v>1</v>
      </c>
      <c r="R1504">
        <f t="shared" si="437"/>
        <v>0</v>
      </c>
      <c r="S1504">
        <f t="shared" si="438"/>
        <v>0</v>
      </c>
      <c r="T1504">
        <f t="shared" si="439"/>
        <v>-0.10646868633293763</v>
      </c>
      <c r="U1504">
        <f t="shared" si="440"/>
        <v>-3.5054631477998268</v>
      </c>
      <c r="V1504">
        <f t="shared" si="441"/>
        <v>0</v>
      </c>
      <c r="W1504">
        <f t="shared" si="442"/>
        <v>-8.2164130967481555E-2</v>
      </c>
      <c r="X1504">
        <f t="shared" si="443"/>
        <v>-1.3652947344903137</v>
      </c>
      <c r="Y1504">
        <f t="shared" si="444"/>
        <v>-0.64622041484086723</v>
      </c>
      <c r="Z1504">
        <f t="shared" si="445"/>
        <v>0</v>
      </c>
      <c r="AA1504">
        <f t="shared" si="446"/>
        <v>-2.8279434710851016E-2</v>
      </c>
      <c r="AB1504">
        <f t="shared" si="447"/>
        <v>-0.66235711917666051</v>
      </c>
      <c r="AC1504">
        <f t="shared" si="448"/>
        <v>-0.14016520933031595</v>
      </c>
      <c r="AD1504">
        <f t="shared" si="449"/>
        <v>0</v>
      </c>
      <c r="AE1504">
        <f t="shared" si="450"/>
        <v>-2.5913139990774905E-2</v>
      </c>
      <c r="AF1504">
        <f t="shared" si="451"/>
        <v>-1.7480576856549814</v>
      </c>
      <c r="AG1504">
        <f t="shared" si="452"/>
        <v>-1.7546828153828413</v>
      </c>
      <c r="AH1504">
        <f t="shared" si="453"/>
        <v>-10.065066518677851</v>
      </c>
      <c r="AI1504">
        <f t="shared" si="454"/>
        <v>-62.50421662701207</v>
      </c>
      <c r="AJ1504">
        <f t="shared" si="455"/>
        <v>1.6614405386080155</v>
      </c>
    </row>
    <row r="1505" spans="1:36" x14ac:dyDescent="0.25">
      <c r="A1505">
        <v>0</v>
      </c>
      <c r="B1505">
        <v>0</v>
      </c>
      <c r="C1505">
        <v>4.8516250588789452E-2</v>
      </c>
      <c r="D1505">
        <v>0.9514837494112105</v>
      </c>
      <c r="E1505">
        <v>0</v>
      </c>
      <c r="F1505">
        <v>1.5611448395490026E-2</v>
      </c>
      <c r="G1505">
        <v>0.50390286209887247</v>
      </c>
      <c r="H1505">
        <v>0.48048568950563747</v>
      </c>
      <c r="I1505">
        <v>0</v>
      </c>
      <c r="J1505">
        <v>5.2128583840139013E-3</v>
      </c>
      <c r="K1505">
        <v>0.3935708079930495</v>
      </c>
      <c r="L1505">
        <v>0.60121633362293658</v>
      </c>
      <c r="M1505">
        <v>0</v>
      </c>
      <c r="N1505">
        <v>0</v>
      </c>
      <c r="O1505">
        <v>0.2988705473501303</v>
      </c>
      <c r="P1505">
        <v>0.7011294526498697</v>
      </c>
      <c r="Q1505">
        <v>1</v>
      </c>
      <c r="R1505">
        <f t="shared" si="437"/>
        <v>0</v>
      </c>
      <c r="S1505">
        <f t="shared" si="438"/>
        <v>0</v>
      </c>
      <c r="T1505">
        <f t="shared" si="439"/>
        <v>-0.18633923955082726</v>
      </c>
      <c r="U1505">
        <f t="shared" si="440"/>
        <v>-3.4304868506756359</v>
      </c>
      <c r="V1505">
        <f t="shared" si="441"/>
        <v>0</v>
      </c>
      <c r="W1505">
        <f t="shared" si="442"/>
        <v>-2.9583999620555072E-2</v>
      </c>
      <c r="X1505">
        <f t="shared" si="443"/>
        <v>-0.99968619565806582</v>
      </c>
      <c r="Y1505">
        <f t="shared" si="444"/>
        <v>-1.1566379146790979</v>
      </c>
      <c r="Z1505">
        <f t="shared" si="445"/>
        <v>0</v>
      </c>
      <c r="AA1505">
        <f t="shared" si="446"/>
        <v>-7.7951068364465687E-3</v>
      </c>
      <c r="AB1505">
        <f t="shared" si="447"/>
        <v>-0.44084542653127712</v>
      </c>
      <c r="AC1505">
        <f t="shared" si="448"/>
        <v>-0.21620890122719374</v>
      </c>
      <c r="AD1505">
        <f t="shared" si="449"/>
        <v>0</v>
      </c>
      <c r="AE1505">
        <f t="shared" si="450"/>
        <v>0</v>
      </c>
      <c r="AF1505">
        <f t="shared" si="451"/>
        <v>-1.0705636403127714</v>
      </c>
      <c r="AG1505">
        <f t="shared" si="452"/>
        <v>-2.4402591496524764</v>
      </c>
      <c r="AH1505">
        <f t="shared" si="453"/>
        <v>-9.9784064247443478</v>
      </c>
      <c r="AI1505">
        <f t="shared" si="454"/>
        <v>-61.966056121655733</v>
      </c>
      <c r="AJ1505">
        <f t="shared" si="455"/>
        <v>2.1979403167408305</v>
      </c>
    </row>
    <row r="1506" spans="1:36" x14ac:dyDescent="0.25">
      <c r="A1506">
        <v>0</v>
      </c>
      <c r="B1506">
        <v>0</v>
      </c>
      <c r="C1506">
        <v>6.2773142630115214E-2</v>
      </c>
      <c r="D1506">
        <v>0.93722685736988476</v>
      </c>
      <c r="E1506">
        <v>0</v>
      </c>
      <c r="F1506">
        <v>2.875629043853343E-3</v>
      </c>
      <c r="G1506">
        <v>0.43565780014378147</v>
      </c>
      <c r="H1506">
        <v>0.56146657081236517</v>
      </c>
      <c r="I1506">
        <v>0</v>
      </c>
      <c r="J1506">
        <v>0</v>
      </c>
      <c r="K1506">
        <v>0.306254493170381</v>
      </c>
      <c r="L1506">
        <v>0.693745506829619</v>
      </c>
      <c r="M1506">
        <v>0</v>
      </c>
      <c r="N1506">
        <v>0</v>
      </c>
      <c r="O1506">
        <v>0.20920201294033069</v>
      </c>
      <c r="P1506">
        <v>0.79079798705966931</v>
      </c>
      <c r="Q1506">
        <v>1</v>
      </c>
      <c r="R1506">
        <f t="shared" si="437"/>
        <v>0</v>
      </c>
      <c r="S1506">
        <f t="shared" si="438"/>
        <v>0</v>
      </c>
      <c r="T1506">
        <f t="shared" si="439"/>
        <v>-0.24109652992463745</v>
      </c>
      <c r="U1506">
        <f t="shared" si="440"/>
        <v>-3.3790849421201452</v>
      </c>
      <c r="V1506">
        <f t="shared" si="441"/>
        <v>0</v>
      </c>
      <c r="W1506">
        <f t="shared" si="442"/>
        <v>-5.4493732027318482E-3</v>
      </c>
      <c r="X1506">
        <f t="shared" si="443"/>
        <v>-0.86429572362508988</v>
      </c>
      <c r="Y1506">
        <f t="shared" si="444"/>
        <v>-1.3515772432153126</v>
      </c>
      <c r="Z1506">
        <f t="shared" si="445"/>
        <v>0</v>
      </c>
      <c r="AA1506">
        <f t="shared" si="446"/>
        <v>0</v>
      </c>
      <c r="AB1506">
        <f t="shared" si="447"/>
        <v>-0.34304092154924515</v>
      </c>
      <c r="AC1506">
        <f t="shared" si="448"/>
        <v>-0.24948416297852266</v>
      </c>
      <c r="AD1506">
        <f t="shared" si="449"/>
        <v>0</v>
      </c>
      <c r="AE1506">
        <f t="shared" si="450"/>
        <v>0</v>
      </c>
      <c r="AF1506">
        <f t="shared" si="451"/>
        <v>-0.74936814791516893</v>
      </c>
      <c r="AG1506">
        <f t="shared" si="452"/>
        <v>-2.7523476815240833</v>
      </c>
      <c r="AH1506">
        <f t="shared" si="453"/>
        <v>-9.9357447260549367</v>
      </c>
      <c r="AI1506">
        <f t="shared" si="454"/>
        <v>-61.701126321975721</v>
      </c>
      <c r="AJ1506">
        <f t="shared" si="455"/>
        <v>2.4620525608286496</v>
      </c>
    </row>
    <row r="1507" spans="1:36" x14ac:dyDescent="0.25">
      <c r="A1507">
        <v>0</v>
      </c>
      <c r="B1507">
        <v>0</v>
      </c>
      <c r="C1507">
        <v>0.14055243216817404</v>
      </c>
      <c r="D1507">
        <v>0.85944756783182596</v>
      </c>
      <c r="E1507">
        <v>0</v>
      </c>
      <c r="F1507">
        <v>0.31247264770240701</v>
      </c>
      <c r="G1507">
        <v>0.55361050328227568</v>
      </c>
      <c r="H1507">
        <v>0.13391684901531728</v>
      </c>
      <c r="I1507">
        <v>0</v>
      </c>
      <c r="J1507">
        <v>0.16075339465615418</v>
      </c>
      <c r="K1507">
        <v>0.65571616294349544</v>
      </c>
      <c r="L1507">
        <v>0.18353044240035041</v>
      </c>
      <c r="M1507">
        <v>0</v>
      </c>
      <c r="N1507">
        <v>9.4612352168199743E-2</v>
      </c>
      <c r="O1507">
        <v>0.67498904949627681</v>
      </c>
      <c r="P1507">
        <v>0.23039859833552342</v>
      </c>
      <c r="Q1507">
        <v>1</v>
      </c>
      <c r="R1507">
        <f t="shared" si="437"/>
        <v>0</v>
      </c>
      <c r="S1507">
        <f t="shared" si="438"/>
        <v>0</v>
      </c>
      <c r="T1507">
        <f t="shared" si="439"/>
        <v>-0.53982805780314258</v>
      </c>
      <c r="U1507">
        <f t="shared" si="440"/>
        <v>-3.0986588915645625</v>
      </c>
      <c r="V1507">
        <f t="shared" si="441"/>
        <v>0</v>
      </c>
      <c r="W1507">
        <f t="shared" si="442"/>
        <v>-0.59214177037746174</v>
      </c>
      <c r="X1507">
        <f t="shared" si="443"/>
        <v>-1.09830052482221</v>
      </c>
      <c r="Y1507">
        <f t="shared" si="444"/>
        <v>-0.32236819611597373</v>
      </c>
      <c r="Z1507">
        <f t="shared" si="445"/>
        <v>0</v>
      </c>
      <c r="AA1507">
        <f t="shared" si="446"/>
        <v>-0.24038440973362898</v>
      </c>
      <c r="AB1507">
        <f t="shared" si="447"/>
        <v>-0.73447894423455984</v>
      </c>
      <c r="AC1507">
        <f t="shared" si="448"/>
        <v>-6.6001059974540074E-2</v>
      </c>
      <c r="AD1507">
        <f t="shared" si="449"/>
        <v>0</v>
      </c>
      <c r="AE1507">
        <f t="shared" si="450"/>
        <v>-0.31266425755584759</v>
      </c>
      <c r="AF1507">
        <f t="shared" si="451"/>
        <v>-2.4178318687034603</v>
      </c>
      <c r="AG1507">
        <f t="shared" si="452"/>
        <v>-0.80189512155059128</v>
      </c>
      <c r="AH1507">
        <f t="shared" si="453"/>
        <v>-10.22455310243598</v>
      </c>
      <c r="AI1507">
        <f t="shared" si="454"/>
        <v>-63.494630745172287</v>
      </c>
      <c r="AJ1507">
        <f t="shared" si="455"/>
        <v>0.6740827719864555</v>
      </c>
    </row>
    <row r="1508" spans="1:36" x14ac:dyDescent="0.25">
      <c r="A1508">
        <v>0</v>
      </c>
      <c r="B1508">
        <v>0</v>
      </c>
      <c r="C1508">
        <v>0.16466846097381943</v>
      </c>
      <c r="D1508">
        <v>0.83533153902618063</v>
      </c>
      <c r="E1508">
        <v>0</v>
      </c>
      <c r="F1508">
        <v>0.30519480519480519</v>
      </c>
      <c r="G1508">
        <v>0.53809523809523807</v>
      </c>
      <c r="H1508">
        <v>0.15670995670995672</v>
      </c>
      <c r="I1508">
        <v>0</v>
      </c>
      <c r="J1508">
        <v>0.1931423611111111</v>
      </c>
      <c r="K1508">
        <v>0.59678819444444442</v>
      </c>
      <c r="L1508">
        <v>0.21006944444444445</v>
      </c>
      <c r="M1508">
        <v>0</v>
      </c>
      <c r="N1508">
        <v>0.1458966565349544</v>
      </c>
      <c r="O1508">
        <v>0.59096830221450281</v>
      </c>
      <c r="P1508">
        <v>0.26313504125054277</v>
      </c>
      <c r="Q1508">
        <v>1</v>
      </c>
      <c r="R1508">
        <f t="shared" si="437"/>
        <v>0</v>
      </c>
      <c r="S1508">
        <f t="shared" si="438"/>
        <v>0</v>
      </c>
      <c r="T1508">
        <f t="shared" si="439"/>
        <v>-0.63245191917111421</v>
      </c>
      <c r="U1508">
        <f t="shared" si="440"/>
        <v>-3.0117107752572947</v>
      </c>
      <c r="V1508">
        <f t="shared" si="441"/>
        <v>0</v>
      </c>
      <c r="W1508">
        <f t="shared" si="442"/>
        <v>-0.57835011668019476</v>
      </c>
      <c r="X1508">
        <f t="shared" si="443"/>
        <v>-1.0675199962797619</v>
      </c>
      <c r="Y1508">
        <f t="shared" si="444"/>
        <v>-0.3772363704004329</v>
      </c>
      <c r="Z1508">
        <f t="shared" si="445"/>
        <v>0</v>
      </c>
      <c r="AA1508">
        <f t="shared" si="446"/>
        <v>-0.28881761762830943</v>
      </c>
      <c r="AB1508">
        <f t="shared" si="447"/>
        <v>-0.66847271389431417</v>
      </c>
      <c r="AC1508">
        <f t="shared" si="448"/>
        <v>-7.5544993082682296E-2</v>
      </c>
      <c r="AD1508">
        <f t="shared" si="449"/>
        <v>0</v>
      </c>
      <c r="AE1508">
        <f t="shared" si="450"/>
        <v>-0.4821428571428571</v>
      </c>
      <c r="AF1508">
        <f t="shared" si="451"/>
        <v>-2.1168669262917934</v>
      </c>
      <c r="AG1508">
        <f t="shared" si="452"/>
        <v>-0.915833288102475</v>
      </c>
      <c r="AH1508">
        <f t="shared" si="453"/>
        <v>-10.214947573931228</v>
      </c>
      <c r="AI1508">
        <f t="shared" si="454"/>
        <v>-63.434980266622169</v>
      </c>
      <c r="AJ1508">
        <f t="shared" si="455"/>
        <v>0.7335491731607009</v>
      </c>
    </row>
    <row r="1509" spans="1:36" x14ac:dyDescent="0.25">
      <c r="A1509">
        <v>0</v>
      </c>
      <c r="B1509">
        <v>0</v>
      </c>
      <c r="C1509">
        <v>0.20828307197426618</v>
      </c>
      <c r="D1509">
        <v>0.79171692802573379</v>
      </c>
      <c r="E1509">
        <v>0</v>
      </c>
      <c r="F1509">
        <v>0.13140311804008908</v>
      </c>
      <c r="G1509">
        <v>0.43875278396436523</v>
      </c>
      <c r="H1509">
        <v>0.42984409799554568</v>
      </c>
      <c r="I1509">
        <v>0</v>
      </c>
      <c r="J1509">
        <v>8.0237741456166425E-2</v>
      </c>
      <c r="K1509">
        <v>0.36255572065378899</v>
      </c>
      <c r="L1509">
        <v>0.5572065378900446</v>
      </c>
      <c r="M1509">
        <v>0</v>
      </c>
      <c r="N1509">
        <v>5.3491827637444277E-2</v>
      </c>
      <c r="O1509">
        <v>0.31277860326894502</v>
      </c>
      <c r="P1509">
        <v>0.63372956909361067</v>
      </c>
      <c r="Q1509">
        <v>1</v>
      </c>
      <c r="R1509">
        <f t="shared" si="437"/>
        <v>0</v>
      </c>
      <c r="S1509">
        <f t="shared" si="438"/>
        <v>0</v>
      </c>
      <c r="T1509">
        <f t="shared" si="439"/>
        <v>-0.79996514099881888</v>
      </c>
      <c r="U1509">
        <f t="shared" si="440"/>
        <v>-2.8544623202763746</v>
      </c>
      <c r="V1509">
        <f t="shared" si="441"/>
        <v>0</v>
      </c>
      <c r="W1509">
        <f t="shared" si="442"/>
        <v>-0.24901147515311803</v>
      </c>
      <c r="X1509">
        <f t="shared" si="443"/>
        <v>-0.87043582092149219</v>
      </c>
      <c r="Y1509">
        <f t="shared" si="444"/>
        <v>-1.0347321304287305</v>
      </c>
      <c r="Z1509">
        <f t="shared" si="445"/>
        <v>0</v>
      </c>
      <c r="AA1509">
        <f t="shared" si="446"/>
        <v>-0.1199844156296434</v>
      </c>
      <c r="AB1509">
        <f t="shared" si="447"/>
        <v>-0.40610489413075779</v>
      </c>
      <c r="AC1509">
        <f t="shared" si="448"/>
        <v>-0.20038213630664933</v>
      </c>
      <c r="AD1509">
        <f t="shared" si="449"/>
        <v>0</v>
      </c>
      <c r="AE1509">
        <f t="shared" si="450"/>
        <v>-0.17677377414561662</v>
      </c>
      <c r="AF1509">
        <f t="shared" si="451"/>
        <v>-1.1203827312407133</v>
      </c>
      <c r="AG1509">
        <f t="shared" si="452"/>
        <v>-2.205675961181278</v>
      </c>
      <c r="AH1509">
        <f t="shared" si="453"/>
        <v>-10.037910800413194</v>
      </c>
      <c r="AI1509">
        <f t="shared" si="454"/>
        <v>-62.335579202318812</v>
      </c>
      <c r="AJ1509">
        <f t="shared" si="455"/>
        <v>1.8295575595196787</v>
      </c>
    </row>
    <row r="1510" spans="1:36" x14ac:dyDescent="0.25">
      <c r="A1510">
        <v>0</v>
      </c>
      <c r="B1510">
        <v>0</v>
      </c>
      <c r="C1510">
        <v>0.40697674418604651</v>
      </c>
      <c r="D1510">
        <v>0.59302325581395354</v>
      </c>
      <c r="E1510">
        <v>0</v>
      </c>
      <c r="F1510">
        <v>0</v>
      </c>
      <c r="G1510">
        <v>0.40697674418604651</v>
      </c>
      <c r="H1510">
        <v>0.59302325581395354</v>
      </c>
      <c r="I1510">
        <v>0</v>
      </c>
      <c r="J1510">
        <v>0</v>
      </c>
      <c r="K1510">
        <v>0.54651162790697672</v>
      </c>
      <c r="L1510">
        <v>0.45348837209302323</v>
      </c>
      <c r="M1510">
        <v>0</v>
      </c>
      <c r="N1510">
        <v>0</v>
      </c>
      <c r="O1510">
        <v>0.20465116279069767</v>
      </c>
      <c r="P1510">
        <v>0.79534883720930227</v>
      </c>
      <c r="Q1510">
        <v>1</v>
      </c>
      <c r="R1510">
        <f t="shared" si="437"/>
        <v>0</v>
      </c>
      <c r="S1510">
        <f t="shared" si="438"/>
        <v>0</v>
      </c>
      <c r="T1510">
        <f t="shared" si="439"/>
        <v>-1.5630997058957121</v>
      </c>
      <c r="U1510">
        <f t="shared" si="440"/>
        <v>-2.138090621593387</v>
      </c>
      <c r="V1510">
        <f t="shared" si="441"/>
        <v>0</v>
      </c>
      <c r="W1510">
        <f t="shared" si="442"/>
        <v>0</v>
      </c>
      <c r="X1510">
        <f t="shared" si="443"/>
        <v>-0.80739575763081395</v>
      </c>
      <c r="Y1510">
        <f t="shared" si="444"/>
        <v>-1.4275413335755816</v>
      </c>
      <c r="Z1510">
        <f t="shared" si="445"/>
        <v>0</v>
      </c>
      <c r="AA1510">
        <f t="shared" si="446"/>
        <v>0</v>
      </c>
      <c r="AB1510">
        <f t="shared" si="447"/>
        <v>-0.61215706758720922</v>
      </c>
      <c r="AC1510">
        <f t="shared" si="448"/>
        <v>-0.16308309865552326</v>
      </c>
      <c r="AD1510">
        <f t="shared" si="449"/>
        <v>0</v>
      </c>
      <c r="AE1510">
        <f t="shared" si="450"/>
        <v>0</v>
      </c>
      <c r="AF1510">
        <f t="shared" si="451"/>
        <v>-0.73306686046511627</v>
      </c>
      <c r="AG1510">
        <f t="shared" si="452"/>
        <v>-2.7681867732558136</v>
      </c>
      <c r="AH1510">
        <f t="shared" si="453"/>
        <v>-10.212621218659157</v>
      </c>
      <c r="AI1510">
        <f t="shared" si="454"/>
        <v>-63.420533564893262</v>
      </c>
      <c r="AJ1510">
        <f t="shared" si="455"/>
        <v>0.74795129333705568</v>
      </c>
    </row>
    <row r="1511" spans="1:36" x14ac:dyDescent="0.25">
      <c r="A1511">
        <v>0</v>
      </c>
      <c r="B1511">
        <v>1.5128593040847202E-3</v>
      </c>
      <c r="C1511">
        <v>0.42360060514372161</v>
      </c>
      <c r="D1511">
        <v>0.5748865355521936</v>
      </c>
      <c r="E1511">
        <v>0</v>
      </c>
      <c r="F1511">
        <v>1.5128593040847202E-3</v>
      </c>
      <c r="G1511">
        <v>0.42360060514372161</v>
      </c>
      <c r="H1511">
        <v>0.5748865355521936</v>
      </c>
      <c r="I1511">
        <v>0</v>
      </c>
      <c r="J1511">
        <v>3.0257186081694403E-3</v>
      </c>
      <c r="K1511">
        <v>0.57261724659606661</v>
      </c>
      <c r="L1511">
        <v>0.42435703479576398</v>
      </c>
      <c r="M1511">
        <v>0</v>
      </c>
      <c r="N1511">
        <v>0</v>
      </c>
      <c r="O1511">
        <v>0.24205748865355523</v>
      </c>
      <c r="P1511">
        <v>0.75794251134644475</v>
      </c>
      <c r="Q1511">
        <v>1</v>
      </c>
      <c r="R1511">
        <f t="shared" si="437"/>
        <v>0</v>
      </c>
      <c r="S1511">
        <f t="shared" si="438"/>
        <v>-5.2887286072239035E-3</v>
      </c>
      <c r="T1511">
        <f t="shared" si="439"/>
        <v>-1.6269479540941754</v>
      </c>
      <c r="U1511">
        <f t="shared" si="440"/>
        <v>-2.0727003504396744</v>
      </c>
      <c r="V1511">
        <f t="shared" si="441"/>
        <v>0</v>
      </c>
      <c r="W1511">
        <f t="shared" si="442"/>
        <v>-2.8668979292738278E-3</v>
      </c>
      <c r="X1511">
        <f t="shared" si="443"/>
        <v>-0.84037561459909227</v>
      </c>
      <c r="Y1511">
        <f t="shared" si="444"/>
        <v>-1.383882138804841</v>
      </c>
      <c r="Z1511">
        <f t="shared" si="445"/>
        <v>0</v>
      </c>
      <c r="AA1511">
        <f t="shared" si="446"/>
        <v>-4.524542596444781E-3</v>
      </c>
      <c r="AB1511">
        <f t="shared" si="447"/>
        <v>-0.64139841977118006</v>
      </c>
      <c r="AC1511">
        <f t="shared" si="448"/>
        <v>-0.15260691217142586</v>
      </c>
      <c r="AD1511">
        <f t="shared" si="449"/>
        <v>0</v>
      </c>
      <c r="AE1511">
        <f t="shared" si="450"/>
        <v>0</v>
      </c>
      <c r="AF1511">
        <f t="shared" si="451"/>
        <v>-0.86705748865355525</v>
      </c>
      <c r="AG1511">
        <f t="shared" si="452"/>
        <v>-2.6379952250378214</v>
      </c>
      <c r="AH1511">
        <f t="shared" si="453"/>
        <v>-10.235644272704707</v>
      </c>
      <c r="AI1511">
        <f t="shared" si="454"/>
        <v>-63.563507081740667</v>
      </c>
      <c r="AJ1511">
        <f t="shared" si="455"/>
        <v>0.60541898317298748</v>
      </c>
    </row>
    <row r="1512" spans="1:36" x14ac:dyDescent="0.25">
      <c r="A1512">
        <v>0</v>
      </c>
      <c r="B1512">
        <v>1.3307984790874524E-2</v>
      </c>
      <c r="C1512">
        <v>0.4391634980988593</v>
      </c>
      <c r="D1512">
        <v>0.54752851711026618</v>
      </c>
      <c r="E1512">
        <v>0</v>
      </c>
      <c r="F1512">
        <v>1.3307984790874524E-2</v>
      </c>
      <c r="G1512">
        <v>0.4391634980988593</v>
      </c>
      <c r="H1512">
        <v>0.54752851711026618</v>
      </c>
      <c r="I1512">
        <v>0</v>
      </c>
      <c r="J1512">
        <v>1.3307984790874524E-2</v>
      </c>
      <c r="K1512">
        <v>0.56653992395437258</v>
      </c>
      <c r="L1512">
        <v>0.42015209125475284</v>
      </c>
      <c r="M1512">
        <v>0</v>
      </c>
      <c r="N1512">
        <v>1.3307984790874524E-2</v>
      </c>
      <c r="O1512">
        <v>0.27376425855513309</v>
      </c>
      <c r="P1512">
        <v>0.71292775665399244</v>
      </c>
      <c r="Q1512">
        <v>1</v>
      </c>
      <c r="R1512">
        <f t="shared" si="437"/>
        <v>0</v>
      </c>
      <c r="S1512">
        <f t="shared" si="438"/>
        <v>-4.6522713432747144E-2</v>
      </c>
      <c r="T1512">
        <f t="shared" si="439"/>
        <v>-1.6867212795939281</v>
      </c>
      <c r="U1512">
        <f t="shared" si="440"/>
        <v>-1.9740635396863118</v>
      </c>
      <c r="V1512">
        <f t="shared" si="441"/>
        <v>0</v>
      </c>
      <c r="W1512">
        <f t="shared" si="442"/>
        <v>-2.5218891100285169E-2</v>
      </c>
      <c r="X1512">
        <f t="shared" si="443"/>
        <v>-0.87125063123811786</v>
      </c>
      <c r="Y1512">
        <f t="shared" si="444"/>
        <v>-1.3180251901140685</v>
      </c>
      <c r="Z1512">
        <f t="shared" si="445"/>
        <v>0</v>
      </c>
      <c r="AA1512">
        <f t="shared" si="446"/>
        <v>-1.9900245811549429E-2</v>
      </c>
      <c r="AB1512">
        <f t="shared" si="447"/>
        <v>-0.63459110622623571</v>
      </c>
      <c r="AC1512">
        <f t="shared" si="448"/>
        <v>-0.1510947339888308</v>
      </c>
      <c r="AD1512">
        <f t="shared" si="449"/>
        <v>0</v>
      </c>
      <c r="AE1512">
        <f t="shared" si="450"/>
        <v>-4.3978730988593152E-2</v>
      </c>
      <c r="AF1512">
        <f t="shared" si="451"/>
        <v>-0.9806321292775666</v>
      </c>
      <c r="AG1512">
        <f t="shared" si="452"/>
        <v>-2.4813227780418252</v>
      </c>
      <c r="AH1512">
        <f t="shared" si="453"/>
        <v>-10.233321969500061</v>
      </c>
      <c r="AI1512">
        <f t="shared" si="454"/>
        <v>-63.549085543412289</v>
      </c>
      <c r="AJ1512">
        <f t="shared" si="455"/>
        <v>0.61979601760137892</v>
      </c>
    </row>
    <row r="1513" spans="1:36" x14ac:dyDescent="0.25">
      <c r="A1513">
        <v>0</v>
      </c>
      <c r="B1513">
        <v>0</v>
      </c>
      <c r="C1513">
        <v>0.45255474452554745</v>
      </c>
      <c r="D1513">
        <v>0.54744525547445255</v>
      </c>
      <c r="E1513">
        <v>0</v>
      </c>
      <c r="F1513">
        <v>0</v>
      </c>
      <c r="G1513">
        <v>0.45255474452554745</v>
      </c>
      <c r="H1513">
        <v>0.54744525547445255</v>
      </c>
      <c r="I1513">
        <v>0</v>
      </c>
      <c r="J1513">
        <v>0</v>
      </c>
      <c r="K1513">
        <v>0.56934306569343063</v>
      </c>
      <c r="L1513">
        <v>0.43065693430656932</v>
      </c>
      <c r="M1513">
        <v>0</v>
      </c>
      <c r="N1513">
        <v>0</v>
      </c>
      <c r="O1513">
        <v>0.27007299270072993</v>
      </c>
      <c r="P1513">
        <v>0.72992700729927007</v>
      </c>
      <c r="Q1513">
        <v>1</v>
      </c>
      <c r="R1513">
        <f t="shared" si="437"/>
        <v>0</v>
      </c>
      <c r="S1513">
        <f t="shared" si="438"/>
        <v>0</v>
      </c>
      <c r="T1513">
        <f t="shared" si="439"/>
        <v>-1.7381538335424269</v>
      </c>
      <c r="U1513">
        <f t="shared" si="440"/>
        <v>-1.973763347542199</v>
      </c>
      <c r="V1513">
        <f t="shared" si="441"/>
        <v>0</v>
      </c>
      <c r="W1513">
        <f t="shared" si="442"/>
        <v>0</v>
      </c>
      <c r="X1513">
        <f t="shared" si="443"/>
        <v>-0.89781734717153283</v>
      </c>
      <c r="Y1513">
        <f t="shared" si="444"/>
        <v>-1.3178247604927007</v>
      </c>
      <c r="Z1513">
        <f t="shared" si="445"/>
        <v>0</v>
      </c>
      <c r="AA1513">
        <f t="shared" si="446"/>
        <v>0</v>
      </c>
      <c r="AB1513">
        <f t="shared" si="447"/>
        <v>-0.63773095346715325</v>
      </c>
      <c r="AC1513">
        <f t="shared" si="448"/>
        <v>-0.15487247661952555</v>
      </c>
      <c r="AD1513">
        <f t="shared" si="449"/>
        <v>0</v>
      </c>
      <c r="AE1513">
        <f t="shared" si="450"/>
        <v>0</v>
      </c>
      <c r="AF1513">
        <f t="shared" si="451"/>
        <v>-0.96740989963503654</v>
      </c>
      <c r="AG1513">
        <f t="shared" si="452"/>
        <v>-2.5404881386861313</v>
      </c>
      <c r="AH1513">
        <f t="shared" si="453"/>
        <v>-10.228060757156706</v>
      </c>
      <c r="AI1513">
        <f t="shared" si="454"/>
        <v>-63.516413334498466</v>
      </c>
      <c r="AJ1513">
        <f t="shared" si="455"/>
        <v>0.65236740226991485</v>
      </c>
    </row>
    <row r="1514" spans="1:36" x14ac:dyDescent="0.25">
      <c r="A1514">
        <v>0</v>
      </c>
      <c r="B1514">
        <v>1.070840197693575E-2</v>
      </c>
      <c r="C1514">
        <v>0.44892915980230641</v>
      </c>
      <c r="D1514">
        <v>0.5403624382207578</v>
      </c>
      <c r="E1514">
        <v>0</v>
      </c>
      <c r="F1514">
        <v>1.070840197693575E-2</v>
      </c>
      <c r="G1514">
        <v>0.44892915980230641</v>
      </c>
      <c r="H1514">
        <v>0.5403624382207578</v>
      </c>
      <c r="I1514">
        <v>0</v>
      </c>
      <c r="J1514">
        <v>1.4827018121911038E-2</v>
      </c>
      <c r="K1514">
        <v>0.5807248764415156</v>
      </c>
      <c r="L1514">
        <v>0.40444810543657334</v>
      </c>
      <c r="M1514">
        <v>0</v>
      </c>
      <c r="N1514">
        <v>0</v>
      </c>
      <c r="O1514">
        <v>0.2784184514003295</v>
      </c>
      <c r="P1514">
        <v>0.7215815485996705</v>
      </c>
      <c r="Q1514">
        <v>1</v>
      </c>
      <c r="R1514">
        <f t="shared" si="437"/>
        <v>0</v>
      </c>
      <c r="S1514">
        <f t="shared" si="438"/>
        <v>-3.7434962868101322E-2</v>
      </c>
      <c r="T1514">
        <f t="shared" si="439"/>
        <v>-1.7242288353808433</v>
      </c>
      <c r="U1514">
        <f t="shared" si="440"/>
        <v>-1.9482269035728994</v>
      </c>
      <c r="V1514">
        <f t="shared" si="441"/>
        <v>0</v>
      </c>
      <c r="W1514">
        <f t="shared" si="442"/>
        <v>-2.0292630894769358E-2</v>
      </c>
      <c r="X1514">
        <f t="shared" si="443"/>
        <v>-0.89062459779139203</v>
      </c>
      <c r="Y1514">
        <f t="shared" si="444"/>
        <v>-1.3007748146622735</v>
      </c>
      <c r="Z1514">
        <f t="shared" si="445"/>
        <v>0</v>
      </c>
      <c r="AA1514">
        <f t="shared" si="446"/>
        <v>-2.2171749510914333E-2</v>
      </c>
      <c r="AB1514">
        <f t="shared" si="447"/>
        <v>-0.6504799153109555</v>
      </c>
      <c r="AC1514">
        <f t="shared" si="448"/>
        <v>-0.14544728010450989</v>
      </c>
      <c r="AD1514">
        <f t="shared" si="449"/>
        <v>0</v>
      </c>
      <c r="AE1514">
        <f t="shared" si="450"/>
        <v>0</v>
      </c>
      <c r="AF1514">
        <f t="shared" si="451"/>
        <v>-0.99730359349258657</v>
      </c>
      <c r="AG1514">
        <f t="shared" si="452"/>
        <v>-2.5114420304777596</v>
      </c>
      <c r="AH1514">
        <f t="shared" si="453"/>
        <v>-10.248427314067005</v>
      </c>
      <c r="AI1514">
        <f t="shared" si="454"/>
        <v>-63.642889963610195</v>
      </c>
      <c r="AJ1514">
        <f t="shared" si="455"/>
        <v>0.52628107155246617</v>
      </c>
    </row>
    <row r="1515" spans="1:36" x14ac:dyDescent="0.25">
      <c r="A1515">
        <v>0</v>
      </c>
      <c r="B1515">
        <v>1.6771488469601678E-2</v>
      </c>
      <c r="C1515">
        <v>0.44863731656184486</v>
      </c>
      <c r="D1515">
        <v>0.53459119496855345</v>
      </c>
      <c r="E1515">
        <v>0</v>
      </c>
      <c r="F1515">
        <v>1.6771488469601678E-2</v>
      </c>
      <c r="G1515">
        <v>0.44863731656184486</v>
      </c>
      <c r="H1515">
        <v>0.53459119496855345</v>
      </c>
      <c r="I1515">
        <v>0</v>
      </c>
      <c r="J1515">
        <v>5.6603773584905662E-2</v>
      </c>
      <c r="K1515">
        <v>0.55136268343815509</v>
      </c>
      <c r="L1515">
        <v>0.39203354297693921</v>
      </c>
      <c r="M1515">
        <v>0</v>
      </c>
      <c r="N1515">
        <v>0</v>
      </c>
      <c r="O1515">
        <v>0.2809224318658281</v>
      </c>
      <c r="P1515">
        <v>0.7190775681341719</v>
      </c>
      <c r="Q1515">
        <v>1</v>
      </c>
      <c r="R1515">
        <f t="shared" si="437"/>
        <v>0</v>
      </c>
      <c r="S1515">
        <f t="shared" si="438"/>
        <v>-5.8630601415094345E-2</v>
      </c>
      <c r="T1515">
        <f t="shared" si="439"/>
        <v>-1.7231079357475105</v>
      </c>
      <c r="U1515">
        <f t="shared" si="440"/>
        <v>-1.9274192186271619</v>
      </c>
      <c r="V1515">
        <f t="shared" si="441"/>
        <v>0</v>
      </c>
      <c r="W1515">
        <f t="shared" si="442"/>
        <v>-3.1782298218029352E-2</v>
      </c>
      <c r="X1515">
        <f t="shared" si="443"/>
        <v>-0.89004561386268344</v>
      </c>
      <c r="Y1515">
        <f t="shared" si="444"/>
        <v>-1.2868821246069182</v>
      </c>
      <c r="Z1515">
        <f t="shared" si="445"/>
        <v>0</v>
      </c>
      <c r="AA1515">
        <f t="shared" si="446"/>
        <v>-8.4643094044811323E-2</v>
      </c>
      <c r="AB1515">
        <f t="shared" si="447"/>
        <v>-0.61759081826519913</v>
      </c>
      <c r="AC1515">
        <f t="shared" si="448"/>
        <v>-0.14098276582154087</v>
      </c>
      <c r="AD1515">
        <f t="shared" si="449"/>
        <v>0</v>
      </c>
      <c r="AE1515">
        <f t="shared" si="450"/>
        <v>0</v>
      </c>
      <c r="AF1515">
        <f t="shared" si="451"/>
        <v>-1.006272929769392</v>
      </c>
      <c r="AG1515">
        <f t="shared" si="452"/>
        <v>-2.5027270047169812</v>
      </c>
      <c r="AH1515">
        <f t="shared" si="453"/>
        <v>-10.270084405095323</v>
      </c>
      <c r="AI1515">
        <f t="shared" si="454"/>
        <v>-63.777380829282357</v>
      </c>
      <c r="AJ1515">
        <f t="shared" si="455"/>
        <v>0.39220523567107002</v>
      </c>
    </row>
    <row r="1516" spans="1:36" x14ac:dyDescent="0.25">
      <c r="A1516">
        <v>0</v>
      </c>
      <c r="B1516">
        <v>1.2903225806451613E-2</v>
      </c>
      <c r="C1516">
        <v>0.46774193548387094</v>
      </c>
      <c r="D1516">
        <v>0.51935483870967747</v>
      </c>
      <c r="E1516">
        <v>0</v>
      </c>
      <c r="F1516">
        <v>1.2903225806451613E-2</v>
      </c>
      <c r="G1516">
        <v>0.46774193548387094</v>
      </c>
      <c r="H1516">
        <v>0.51935483870967747</v>
      </c>
      <c r="I1516">
        <v>0</v>
      </c>
      <c r="J1516">
        <v>1.6129032258064516E-2</v>
      </c>
      <c r="K1516">
        <v>0.58387096774193548</v>
      </c>
      <c r="L1516">
        <v>0.4</v>
      </c>
      <c r="M1516">
        <v>0</v>
      </c>
      <c r="N1516">
        <v>0</v>
      </c>
      <c r="O1516">
        <v>0.30967741935483872</v>
      </c>
      <c r="P1516">
        <v>0.69032258064516128</v>
      </c>
      <c r="Q1516">
        <v>1</v>
      </c>
      <c r="R1516">
        <f t="shared" si="437"/>
        <v>0</v>
      </c>
      <c r="S1516">
        <f t="shared" si="438"/>
        <v>-4.5107736895161288E-2</v>
      </c>
      <c r="T1516">
        <f t="shared" si="439"/>
        <v>-1.796484178112399</v>
      </c>
      <c r="U1516">
        <f t="shared" si="440"/>
        <v>-1.8724859422253026</v>
      </c>
      <c r="V1516">
        <f t="shared" si="441"/>
        <v>0</v>
      </c>
      <c r="W1516">
        <f t="shared" si="442"/>
        <v>-2.4451864919354839E-2</v>
      </c>
      <c r="X1516">
        <f t="shared" si="443"/>
        <v>-0.92794701360887089</v>
      </c>
      <c r="Y1516">
        <f t="shared" si="444"/>
        <v>-1.2502047631048387</v>
      </c>
      <c r="Z1516">
        <f t="shared" si="445"/>
        <v>0</v>
      </c>
      <c r="AA1516">
        <f t="shared" si="446"/>
        <v>-2.4118731098790321E-2</v>
      </c>
      <c r="AB1516">
        <f t="shared" si="447"/>
        <v>-0.65400390625000004</v>
      </c>
      <c r="AC1516">
        <f t="shared" si="448"/>
        <v>-0.14384765625000001</v>
      </c>
      <c r="AD1516">
        <f t="shared" si="449"/>
        <v>0</v>
      </c>
      <c r="AE1516">
        <f t="shared" si="450"/>
        <v>0</v>
      </c>
      <c r="AF1516">
        <f t="shared" si="451"/>
        <v>-1.1092741935483872</v>
      </c>
      <c r="AG1516">
        <f t="shared" si="452"/>
        <v>-2.4026461693548389</v>
      </c>
      <c r="AH1516">
        <f t="shared" si="453"/>
        <v>-10.250572155367944</v>
      </c>
      <c r="AI1516">
        <f t="shared" si="454"/>
        <v>-63.656209460809315</v>
      </c>
      <c r="AJ1516">
        <f t="shared" si="455"/>
        <v>0.51300267742832462</v>
      </c>
    </row>
    <row r="1517" spans="1:36" x14ac:dyDescent="0.25">
      <c r="A1517">
        <v>0</v>
      </c>
      <c r="B1517">
        <v>0</v>
      </c>
      <c r="C1517">
        <v>0.51654676258992804</v>
      </c>
      <c r="D1517">
        <v>0.48345323741007196</v>
      </c>
      <c r="E1517">
        <v>0</v>
      </c>
      <c r="F1517">
        <v>0</v>
      </c>
      <c r="G1517">
        <v>0.51654676258992804</v>
      </c>
      <c r="H1517">
        <v>0.48345323741007196</v>
      </c>
      <c r="I1517">
        <v>0</v>
      </c>
      <c r="J1517">
        <v>4.3165467625899279E-3</v>
      </c>
      <c r="K1517">
        <v>0.65179856115107915</v>
      </c>
      <c r="L1517">
        <v>0.34388489208633094</v>
      </c>
      <c r="M1517">
        <v>0</v>
      </c>
      <c r="N1517">
        <v>0</v>
      </c>
      <c r="O1517">
        <v>0.34676258992805753</v>
      </c>
      <c r="P1517">
        <v>0.65323741007194247</v>
      </c>
      <c r="Q1517">
        <v>1</v>
      </c>
      <c r="R1517">
        <f t="shared" si="437"/>
        <v>0</v>
      </c>
      <c r="S1517">
        <f t="shared" si="438"/>
        <v>0</v>
      </c>
      <c r="T1517">
        <f t="shared" si="439"/>
        <v>-1.9839317705991457</v>
      </c>
      <c r="U1517">
        <f t="shared" si="440"/>
        <v>-1.7430460319244605</v>
      </c>
      <c r="V1517">
        <f t="shared" si="441"/>
        <v>0</v>
      </c>
      <c r="W1517">
        <f t="shared" si="442"/>
        <v>0</v>
      </c>
      <c r="X1517">
        <f t="shared" si="443"/>
        <v>-1.0247702619154675</v>
      </c>
      <c r="Y1517">
        <f t="shared" si="444"/>
        <v>-1.1637814748201438</v>
      </c>
      <c r="Z1517">
        <f t="shared" si="445"/>
        <v>0</v>
      </c>
      <c r="AA1517">
        <f t="shared" si="446"/>
        <v>-6.4547970998201434E-3</v>
      </c>
      <c r="AB1517">
        <f t="shared" si="447"/>
        <v>-0.73009077113309351</v>
      </c>
      <c r="AC1517">
        <f t="shared" si="448"/>
        <v>-0.12366758936600719</v>
      </c>
      <c r="AD1517">
        <f t="shared" si="449"/>
        <v>0</v>
      </c>
      <c r="AE1517">
        <f t="shared" si="450"/>
        <v>0</v>
      </c>
      <c r="AF1517">
        <f t="shared" si="451"/>
        <v>-1.2421144334532372</v>
      </c>
      <c r="AG1517">
        <f t="shared" si="452"/>
        <v>-2.2735723920863311</v>
      </c>
      <c r="AH1517">
        <f t="shared" si="453"/>
        <v>-10.291429522397708</v>
      </c>
      <c r="AI1517">
        <f t="shared" si="454"/>
        <v>-63.909934333357214</v>
      </c>
      <c r="AJ1517">
        <f t="shared" si="455"/>
        <v>0.26006078281903577</v>
      </c>
    </row>
    <row r="1518" spans="1:36" x14ac:dyDescent="0.25">
      <c r="A1518">
        <v>0</v>
      </c>
      <c r="B1518">
        <v>3.6036036036036036E-2</v>
      </c>
      <c r="C1518">
        <v>0.5117117117117117</v>
      </c>
      <c r="D1518">
        <v>0.45225225225225224</v>
      </c>
      <c r="E1518">
        <v>0</v>
      </c>
      <c r="F1518">
        <v>2.7075812274368231E-2</v>
      </c>
      <c r="G1518">
        <v>0.41425992779783394</v>
      </c>
      <c r="H1518">
        <v>0.55866425992779778</v>
      </c>
      <c r="I1518">
        <v>0</v>
      </c>
      <c r="J1518">
        <v>6.3063063063063057E-2</v>
      </c>
      <c r="K1518">
        <v>0.60720720720720722</v>
      </c>
      <c r="L1518">
        <v>0.32972972972972975</v>
      </c>
      <c r="M1518">
        <v>0</v>
      </c>
      <c r="N1518">
        <v>1.263537906137184E-2</v>
      </c>
      <c r="O1518">
        <v>0.35198555956678701</v>
      </c>
      <c r="P1518">
        <v>0.63537906137184119</v>
      </c>
      <c r="Q1518">
        <v>1</v>
      </c>
      <c r="R1518">
        <f t="shared" si="437"/>
        <v>0</v>
      </c>
      <c r="S1518">
        <f t="shared" si="438"/>
        <v>-0.1259765625</v>
      </c>
      <c r="T1518">
        <f t="shared" si="439"/>
        <v>-1.9653615040822072</v>
      </c>
      <c r="U1518">
        <f t="shared" si="440"/>
        <v>-1.630553759325732</v>
      </c>
      <c r="V1518">
        <f t="shared" si="441"/>
        <v>0</v>
      </c>
      <c r="W1518">
        <f t="shared" si="442"/>
        <v>-5.1309193084386279E-2</v>
      </c>
      <c r="X1518">
        <f t="shared" si="443"/>
        <v>-0.8218447688684567</v>
      </c>
      <c r="Y1518">
        <f t="shared" si="444"/>
        <v>-1.3448314460175992</v>
      </c>
      <c r="Z1518">
        <f t="shared" si="445"/>
        <v>0</v>
      </c>
      <c r="AA1518">
        <f t="shared" si="446"/>
        <v>-9.43020657376126E-2</v>
      </c>
      <c r="AB1518">
        <f t="shared" si="447"/>
        <v>-0.6801432291666667</v>
      </c>
      <c r="AC1518">
        <f t="shared" si="448"/>
        <v>-0.11857712204391893</v>
      </c>
      <c r="AD1518">
        <f t="shared" si="449"/>
        <v>0</v>
      </c>
      <c r="AE1518">
        <f t="shared" si="450"/>
        <v>-4.1755979241877253E-2</v>
      </c>
      <c r="AF1518">
        <f t="shared" si="451"/>
        <v>-1.2608232739169676</v>
      </c>
      <c r="AG1518">
        <f t="shared" si="452"/>
        <v>-2.2114169675090256</v>
      </c>
      <c r="AH1518">
        <f t="shared" si="453"/>
        <v>-10.346895871494448</v>
      </c>
      <c r="AI1518">
        <f t="shared" si="454"/>
        <v>-64.254381207406041</v>
      </c>
      <c r="AJ1518">
        <f t="shared" si="455"/>
        <v>-8.3323151279541208E-2</v>
      </c>
    </row>
    <row r="1519" spans="1:36" x14ac:dyDescent="0.25">
      <c r="A1519">
        <v>0</v>
      </c>
      <c r="B1519">
        <v>8.1227436823104685E-3</v>
      </c>
      <c r="C1519">
        <v>0.55866425992779778</v>
      </c>
      <c r="D1519">
        <v>0.43321299638989169</v>
      </c>
      <c r="E1519">
        <v>0</v>
      </c>
      <c r="F1519">
        <v>8.1227436823104685E-3</v>
      </c>
      <c r="G1519">
        <v>0.55866425992779778</v>
      </c>
      <c r="H1519">
        <v>0.43321299638989169</v>
      </c>
      <c r="I1519">
        <v>0</v>
      </c>
      <c r="J1519">
        <v>2.7978339350180504E-2</v>
      </c>
      <c r="K1519">
        <v>0.65162454873646214</v>
      </c>
      <c r="L1519">
        <v>0.3203971119133574</v>
      </c>
      <c r="M1519">
        <v>0</v>
      </c>
      <c r="N1519">
        <v>1.8050541516245488E-3</v>
      </c>
      <c r="O1519">
        <v>0.37906137184115524</v>
      </c>
      <c r="P1519">
        <v>0.61913357400722024</v>
      </c>
      <c r="Q1519">
        <v>1</v>
      </c>
      <c r="R1519">
        <f t="shared" si="437"/>
        <v>0</v>
      </c>
      <c r="S1519">
        <f t="shared" si="438"/>
        <v>-2.8395890328858302E-2</v>
      </c>
      <c r="T1519">
        <f t="shared" si="439"/>
        <v>-2.1456949392380693</v>
      </c>
      <c r="U1519">
        <f t="shared" si="440"/>
        <v>-1.561909479354693</v>
      </c>
      <c r="V1519">
        <f t="shared" si="441"/>
        <v>0</v>
      </c>
      <c r="W1519">
        <f t="shared" si="442"/>
        <v>-1.5392757925315883E-2</v>
      </c>
      <c r="X1519">
        <f t="shared" si="443"/>
        <v>-1.1083266055110559</v>
      </c>
      <c r="Y1519">
        <f t="shared" si="444"/>
        <v>-1.042841832129964</v>
      </c>
      <c r="Z1519">
        <f t="shared" si="445"/>
        <v>0</v>
      </c>
      <c r="AA1519">
        <f t="shared" si="446"/>
        <v>-4.1837726689417869E-2</v>
      </c>
      <c r="AB1519">
        <f t="shared" si="447"/>
        <v>-0.7298958568366426</v>
      </c>
      <c r="AC1519">
        <f t="shared" si="448"/>
        <v>-0.11522093404501353</v>
      </c>
      <c r="AD1519">
        <f t="shared" si="449"/>
        <v>0</v>
      </c>
      <c r="AE1519">
        <f t="shared" si="450"/>
        <v>-5.9651398916967515E-3</v>
      </c>
      <c r="AF1519">
        <f t="shared" si="451"/>
        <v>-1.357809679602888</v>
      </c>
      <c r="AG1519">
        <f t="shared" si="452"/>
        <v>-2.1548750564079424</v>
      </c>
      <c r="AH1519">
        <f t="shared" si="453"/>
        <v>-10.308165897961556</v>
      </c>
      <c r="AI1519">
        <f t="shared" si="454"/>
        <v>-64.013867480927829</v>
      </c>
      <c r="AJ1519">
        <f t="shared" si="455"/>
        <v>0.15644836597072215</v>
      </c>
    </row>
    <row r="1520" spans="1:36" x14ac:dyDescent="0.25">
      <c r="A1520">
        <v>0</v>
      </c>
      <c r="B1520">
        <v>1.8773466833541929E-2</v>
      </c>
      <c r="C1520">
        <v>0.5669586983729662</v>
      </c>
      <c r="D1520">
        <v>0.41426783479349188</v>
      </c>
      <c r="E1520">
        <v>0</v>
      </c>
      <c r="F1520">
        <v>1.0012515644555695E-2</v>
      </c>
      <c r="G1520">
        <v>0.48685857321652065</v>
      </c>
      <c r="H1520">
        <v>0.50312891113892366</v>
      </c>
      <c r="I1520">
        <v>0</v>
      </c>
      <c r="J1520">
        <v>6.3829787234042548E-2</v>
      </c>
      <c r="K1520">
        <v>0.62828535669586982</v>
      </c>
      <c r="L1520">
        <v>0.30788485607008759</v>
      </c>
      <c r="M1520">
        <v>0</v>
      </c>
      <c r="N1520">
        <v>7.5093867334167707E-3</v>
      </c>
      <c r="O1520">
        <v>0.42052565707133915</v>
      </c>
      <c r="P1520">
        <v>0.57196495619524401</v>
      </c>
      <c r="Q1520">
        <v>1</v>
      </c>
      <c r="R1520">
        <f t="shared" si="437"/>
        <v>0</v>
      </c>
      <c r="S1520">
        <f t="shared" si="438"/>
        <v>-6.5629216696652073E-2</v>
      </c>
      <c r="T1520">
        <f t="shared" si="439"/>
        <v>-2.1775518806467069</v>
      </c>
      <c r="U1520">
        <f t="shared" si="440"/>
        <v>-1.4936044475760717</v>
      </c>
      <c r="V1520">
        <f t="shared" si="441"/>
        <v>0</v>
      </c>
      <c r="W1520">
        <f t="shared" si="442"/>
        <v>-1.8973912703379225E-2</v>
      </c>
      <c r="X1520">
        <f t="shared" si="443"/>
        <v>-0.96587225731382975</v>
      </c>
      <c r="Y1520">
        <f t="shared" si="444"/>
        <v>-1.2111452792553192</v>
      </c>
      <c r="Z1520">
        <f t="shared" si="445"/>
        <v>0</v>
      </c>
      <c r="AA1520">
        <f t="shared" si="446"/>
        <v>-9.5448595412234036E-2</v>
      </c>
      <c r="AB1520">
        <f t="shared" si="447"/>
        <v>-0.70375322668961204</v>
      </c>
      <c r="AC1520">
        <f t="shared" si="448"/>
        <v>-0.11072128735137671</v>
      </c>
      <c r="AD1520">
        <f t="shared" si="449"/>
        <v>0</v>
      </c>
      <c r="AE1520">
        <f t="shared" si="450"/>
        <v>-2.4816176470588234E-2</v>
      </c>
      <c r="AF1520">
        <f t="shared" si="451"/>
        <v>-1.5063360450563203</v>
      </c>
      <c r="AG1520">
        <f t="shared" si="452"/>
        <v>-1.9907061561326658</v>
      </c>
      <c r="AH1520">
        <f t="shared" si="453"/>
        <v>-10.364558481304755</v>
      </c>
      <c r="AI1520">
        <f t="shared" si="454"/>
        <v>-64.364066283777191</v>
      </c>
      <c r="AJ1520">
        <f t="shared" si="455"/>
        <v>-0.19266974686191035</v>
      </c>
    </row>
    <row r="1521" spans="1:36" x14ac:dyDescent="0.25">
      <c r="A1521">
        <v>0</v>
      </c>
      <c r="B1521">
        <v>0</v>
      </c>
      <c r="C1521">
        <v>0.59168975069252072</v>
      </c>
      <c r="D1521">
        <v>0.40831024930747922</v>
      </c>
      <c r="E1521">
        <v>0</v>
      </c>
      <c r="F1521">
        <v>0</v>
      </c>
      <c r="G1521">
        <v>0.46759002770083102</v>
      </c>
      <c r="H1521">
        <v>0.53240997229916898</v>
      </c>
      <c r="I1521">
        <v>0</v>
      </c>
      <c r="J1521">
        <v>6.0941828254847648E-3</v>
      </c>
      <c r="K1521">
        <v>0.70747922437673127</v>
      </c>
      <c r="L1521">
        <v>0.28642659279778393</v>
      </c>
      <c r="M1521">
        <v>0</v>
      </c>
      <c r="N1521">
        <v>0</v>
      </c>
      <c r="O1521">
        <v>0.38005540166204987</v>
      </c>
      <c r="P1521">
        <v>0.61994459833795013</v>
      </c>
      <c r="Q1521">
        <v>1</v>
      </c>
      <c r="R1521">
        <f t="shared" si="437"/>
        <v>0</v>
      </c>
      <c r="S1521">
        <f t="shared" si="438"/>
        <v>0</v>
      </c>
      <c r="T1521">
        <f t="shared" si="439"/>
        <v>-2.2725378992815095</v>
      </c>
      <c r="U1521">
        <f t="shared" si="440"/>
        <v>-1.4721249229029605</v>
      </c>
      <c r="V1521">
        <f t="shared" si="441"/>
        <v>0</v>
      </c>
      <c r="W1521">
        <f t="shared" si="442"/>
        <v>0</v>
      </c>
      <c r="X1521">
        <f t="shared" si="443"/>
        <v>-0.92764564577562325</v>
      </c>
      <c r="Y1521">
        <f t="shared" si="444"/>
        <v>-1.2816314274584488</v>
      </c>
      <c r="Z1521">
        <f t="shared" si="445"/>
        <v>0</v>
      </c>
      <c r="AA1521">
        <f t="shared" si="446"/>
        <v>-9.1130053237534637E-3</v>
      </c>
      <c r="AB1521">
        <f t="shared" si="447"/>
        <v>-0.79245963902354566</v>
      </c>
      <c r="AC1521">
        <f t="shared" si="448"/>
        <v>-0.10300448515408588</v>
      </c>
      <c r="AD1521">
        <f t="shared" si="449"/>
        <v>0</v>
      </c>
      <c r="AE1521">
        <f t="shared" si="450"/>
        <v>0</v>
      </c>
      <c r="AF1521">
        <f t="shared" si="451"/>
        <v>-1.3613703254847647</v>
      </c>
      <c r="AG1521">
        <f t="shared" si="452"/>
        <v>-2.1576978012465373</v>
      </c>
      <c r="AH1521">
        <f t="shared" si="453"/>
        <v>-10.377585151651228</v>
      </c>
      <c r="AI1521">
        <f t="shared" si="454"/>
        <v>-64.444962105355089</v>
      </c>
      <c r="AJ1521">
        <f t="shared" si="455"/>
        <v>-0.27331592936033866</v>
      </c>
    </row>
    <row r="1522" spans="1:36" x14ac:dyDescent="0.25">
      <c r="A1522">
        <v>0</v>
      </c>
      <c r="B1522">
        <v>3.0864197530864196E-2</v>
      </c>
      <c r="C1522">
        <v>0.56481481481481477</v>
      </c>
      <c r="D1522">
        <v>0.40432098765432101</v>
      </c>
      <c r="E1522">
        <v>0</v>
      </c>
      <c r="F1522">
        <v>1.132852729145211E-2</v>
      </c>
      <c r="G1522">
        <v>0.48918640576725025</v>
      </c>
      <c r="H1522">
        <v>0.49948506694129763</v>
      </c>
      <c r="I1522">
        <v>0</v>
      </c>
      <c r="J1522">
        <v>6.1664953751284689E-2</v>
      </c>
      <c r="K1522">
        <v>0.63926002055498454</v>
      </c>
      <c r="L1522">
        <v>0.29907502569373073</v>
      </c>
      <c r="M1522">
        <v>0</v>
      </c>
      <c r="N1522">
        <v>3.089598352214212E-3</v>
      </c>
      <c r="O1522">
        <v>0.43460350154479915</v>
      </c>
      <c r="P1522">
        <v>0.56230690010298656</v>
      </c>
      <c r="Q1522">
        <v>1</v>
      </c>
      <c r="R1522">
        <f t="shared" si="437"/>
        <v>0</v>
      </c>
      <c r="S1522">
        <f t="shared" si="438"/>
        <v>-0.10789659288194443</v>
      </c>
      <c r="T1522">
        <f t="shared" si="439"/>
        <v>-2.1693177399811918</v>
      </c>
      <c r="U1522">
        <f t="shared" si="440"/>
        <v>-1.4577420081621335</v>
      </c>
      <c r="V1522">
        <f t="shared" si="441"/>
        <v>0</v>
      </c>
      <c r="W1522">
        <f t="shared" si="442"/>
        <v>-2.1467780477600409E-2</v>
      </c>
      <c r="X1522">
        <f t="shared" si="443"/>
        <v>-0.97049041339469622</v>
      </c>
      <c r="Y1522">
        <f t="shared" si="444"/>
        <v>-1.2023737207131824</v>
      </c>
      <c r="Z1522">
        <f t="shared" si="445"/>
        <v>0</v>
      </c>
      <c r="AA1522">
        <f t="shared" si="446"/>
        <v>-9.2211387140287773E-2</v>
      </c>
      <c r="AB1522">
        <f t="shared" si="447"/>
        <v>-0.7160461363052415</v>
      </c>
      <c r="AC1522">
        <f t="shared" si="448"/>
        <v>-0.10755310372237924</v>
      </c>
      <c r="AD1522">
        <f t="shared" si="449"/>
        <v>0</v>
      </c>
      <c r="AE1522">
        <f t="shared" si="450"/>
        <v>-1.0210157054582903E-2</v>
      </c>
      <c r="AF1522">
        <f t="shared" si="451"/>
        <v>-1.5567633238928937</v>
      </c>
      <c r="AG1522">
        <f t="shared" si="452"/>
        <v>-1.9570915937178166</v>
      </c>
      <c r="AH1522">
        <f t="shared" si="453"/>
        <v>-10.369163957443948</v>
      </c>
      <c r="AI1522">
        <f t="shared" si="454"/>
        <v>-64.392666360859693</v>
      </c>
      <c r="AJ1522">
        <f t="shared" si="455"/>
        <v>-0.22118156602482619</v>
      </c>
    </row>
    <row r="1523" spans="1:36" x14ac:dyDescent="0.25">
      <c r="A1523">
        <v>0</v>
      </c>
      <c r="B1523">
        <v>0</v>
      </c>
      <c r="C1523">
        <v>0.59946236559139787</v>
      </c>
      <c r="D1523">
        <v>0.40053763440860213</v>
      </c>
      <c r="E1523">
        <v>0</v>
      </c>
      <c r="F1523">
        <v>0</v>
      </c>
      <c r="G1523">
        <v>0.59946236559139787</v>
      </c>
      <c r="H1523">
        <v>0.40053763440860213</v>
      </c>
      <c r="I1523">
        <v>0</v>
      </c>
      <c r="J1523">
        <v>3.4852546916890083E-2</v>
      </c>
      <c r="K1523">
        <v>0.66219839142091153</v>
      </c>
      <c r="L1523">
        <v>0.30294906166219837</v>
      </c>
      <c r="M1523">
        <v>0</v>
      </c>
      <c r="N1523">
        <v>0</v>
      </c>
      <c r="O1523">
        <v>0.40860215053763443</v>
      </c>
      <c r="P1523">
        <v>0.59139784946236562</v>
      </c>
      <c r="Q1523">
        <v>1</v>
      </c>
      <c r="R1523">
        <f t="shared" si="437"/>
        <v>0</v>
      </c>
      <c r="S1523">
        <f t="shared" si="438"/>
        <v>0</v>
      </c>
      <c r="T1523">
        <f t="shared" si="439"/>
        <v>-2.302390642063592</v>
      </c>
      <c r="U1523">
        <f t="shared" si="440"/>
        <v>-1.4441014771820395</v>
      </c>
      <c r="V1523">
        <f t="shared" si="441"/>
        <v>0</v>
      </c>
      <c r="W1523">
        <f t="shared" si="442"/>
        <v>0</v>
      </c>
      <c r="X1523">
        <f t="shared" si="443"/>
        <v>-1.1892654254872312</v>
      </c>
      <c r="Y1523">
        <f t="shared" si="444"/>
        <v>-0.96418483282930101</v>
      </c>
      <c r="Z1523">
        <f t="shared" si="445"/>
        <v>0</v>
      </c>
      <c r="AA1523">
        <f t="shared" si="446"/>
        <v>-5.2117150846179627E-2</v>
      </c>
      <c r="AB1523">
        <f t="shared" si="447"/>
        <v>-0.7417397997654156</v>
      </c>
      <c r="AC1523">
        <f t="shared" si="448"/>
        <v>-0.10894628120810991</v>
      </c>
      <c r="AD1523">
        <f t="shared" si="449"/>
        <v>0</v>
      </c>
      <c r="AE1523">
        <f t="shared" si="450"/>
        <v>0</v>
      </c>
      <c r="AF1523">
        <f t="shared" si="451"/>
        <v>-1.4636256720430108</v>
      </c>
      <c r="AG1523">
        <f t="shared" si="452"/>
        <v>-2.058341733870968</v>
      </c>
      <c r="AH1523">
        <f t="shared" si="453"/>
        <v>-10.324713015295847</v>
      </c>
      <c r="AI1523">
        <f t="shared" si="454"/>
        <v>-64.116625332005697</v>
      </c>
      <c r="AJ1523">
        <f t="shared" si="455"/>
        <v>5.4007618729009228E-2</v>
      </c>
    </row>
    <row r="1524" spans="1:36" x14ac:dyDescent="0.25">
      <c r="A1524">
        <v>0</v>
      </c>
      <c r="B1524">
        <v>1.3651877133105802E-2</v>
      </c>
      <c r="C1524">
        <v>0.59556313993174059</v>
      </c>
      <c r="D1524">
        <v>0.39078498293515357</v>
      </c>
      <c r="E1524">
        <v>0</v>
      </c>
      <c r="F1524">
        <v>1.3651877133105802E-2</v>
      </c>
      <c r="G1524">
        <v>0.59556313993174059</v>
      </c>
      <c r="H1524">
        <v>0.39078498293515357</v>
      </c>
      <c r="I1524">
        <v>0</v>
      </c>
      <c r="J1524">
        <v>4.0955631399317405E-2</v>
      </c>
      <c r="K1524">
        <v>0.65443686006825941</v>
      </c>
      <c r="L1524">
        <v>0.30460750853242319</v>
      </c>
      <c r="M1524">
        <v>0</v>
      </c>
      <c r="N1524">
        <v>0</v>
      </c>
      <c r="O1524">
        <v>0.44539249146757681</v>
      </c>
      <c r="P1524">
        <v>0.55460750853242324</v>
      </c>
      <c r="Q1524">
        <v>1</v>
      </c>
      <c r="R1524">
        <f t="shared" si="437"/>
        <v>0</v>
      </c>
      <c r="S1524">
        <f t="shared" si="438"/>
        <v>-4.7724909343003413E-2</v>
      </c>
      <c r="T1524">
        <f t="shared" si="439"/>
        <v>-2.2874146549368066</v>
      </c>
      <c r="U1524">
        <f t="shared" si="440"/>
        <v>-1.4089391923194858</v>
      </c>
      <c r="V1524">
        <f t="shared" si="441"/>
        <v>0</v>
      </c>
      <c r="W1524">
        <f t="shared" si="442"/>
        <v>-2.5870573805460751E-2</v>
      </c>
      <c r="X1524">
        <f t="shared" si="443"/>
        <v>-1.181529803487628</v>
      </c>
      <c r="Y1524">
        <f t="shared" si="444"/>
        <v>-0.94070799114761083</v>
      </c>
      <c r="Z1524">
        <f t="shared" si="445"/>
        <v>0</v>
      </c>
      <c r="AA1524">
        <f t="shared" si="446"/>
        <v>-6.1243467363481227E-2</v>
      </c>
      <c r="AB1524">
        <f t="shared" si="447"/>
        <v>-0.73304597509598979</v>
      </c>
      <c r="AC1524">
        <f t="shared" si="448"/>
        <v>-0.10954269044635238</v>
      </c>
      <c r="AD1524">
        <f t="shared" si="449"/>
        <v>0</v>
      </c>
      <c r="AE1524">
        <f t="shared" si="450"/>
        <v>0</v>
      </c>
      <c r="AF1524">
        <f t="shared" si="451"/>
        <v>-1.5954098229522184</v>
      </c>
      <c r="AG1524">
        <f t="shared" si="452"/>
        <v>-1.9302941019624575</v>
      </c>
      <c r="AH1524">
        <f t="shared" si="453"/>
        <v>-10.321723182860495</v>
      </c>
      <c r="AI1524">
        <f t="shared" si="454"/>
        <v>-64.098058426971249</v>
      </c>
      <c r="AJ1524">
        <f t="shared" si="455"/>
        <v>7.2517227539857051E-2</v>
      </c>
    </row>
    <row r="1525" spans="1:36" x14ac:dyDescent="0.25">
      <c r="A1525">
        <v>0</v>
      </c>
      <c r="B1525">
        <v>1.8828451882845189E-2</v>
      </c>
      <c r="C1525">
        <v>0.60774058577405854</v>
      </c>
      <c r="D1525">
        <v>0.37343096234309625</v>
      </c>
      <c r="E1525">
        <v>0</v>
      </c>
      <c r="F1525">
        <v>1.8828451882845189E-2</v>
      </c>
      <c r="G1525">
        <v>0.60774058577405854</v>
      </c>
      <c r="H1525">
        <v>0.37343096234309625</v>
      </c>
      <c r="I1525">
        <v>0</v>
      </c>
      <c r="J1525">
        <v>3.7499999999999999E-2</v>
      </c>
      <c r="K1525">
        <v>0.69687500000000002</v>
      </c>
      <c r="L1525">
        <v>0.265625</v>
      </c>
      <c r="M1525">
        <v>0</v>
      </c>
      <c r="N1525">
        <v>2.1008403361344537E-3</v>
      </c>
      <c r="O1525">
        <v>0.4842436974789916</v>
      </c>
      <c r="P1525">
        <v>0.5136554621848739</v>
      </c>
      <c r="Q1525">
        <v>1</v>
      </c>
      <c r="R1525">
        <f t="shared" si="437"/>
        <v>0</v>
      </c>
      <c r="S1525">
        <f t="shared" si="438"/>
        <v>-6.5821436159780339E-2</v>
      </c>
      <c r="T1525">
        <f t="shared" si="439"/>
        <v>-2.3341852930300404</v>
      </c>
      <c r="U1525">
        <f t="shared" si="440"/>
        <v>-1.3463708725933252</v>
      </c>
      <c r="V1525">
        <f t="shared" si="441"/>
        <v>0</v>
      </c>
      <c r="W1525">
        <f t="shared" si="442"/>
        <v>-3.5680284061192467E-2</v>
      </c>
      <c r="X1525">
        <f t="shared" si="443"/>
        <v>-1.2056884765625</v>
      </c>
      <c r="Y1525">
        <f t="shared" si="444"/>
        <v>-0.89893293181223854</v>
      </c>
      <c r="Z1525">
        <f t="shared" si="445"/>
        <v>0</v>
      </c>
      <c r="AA1525">
        <f t="shared" si="446"/>
        <v>-5.60760498046875E-2</v>
      </c>
      <c r="AB1525">
        <f t="shared" si="447"/>
        <v>-0.78058166503906257</v>
      </c>
      <c r="AC1525">
        <f t="shared" si="448"/>
        <v>-9.5523834228515625E-2</v>
      </c>
      <c r="AD1525">
        <f t="shared" si="449"/>
        <v>0</v>
      </c>
      <c r="AE1525">
        <f t="shared" si="450"/>
        <v>-6.9426207983193274E-3</v>
      </c>
      <c r="AF1525">
        <f t="shared" si="451"/>
        <v>-1.7345760569852942</v>
      </c>
      <c r="AG1525">
        <f t="shared" si="452"/>
        <v>-1.7877617844012603</v>
      </c>
      <c r="AH1525">
        <f t="shared" si="453"/>
        <v>-10.348141305476215</v>
      </c>
      <c r="AI1525">
        <f t="shared" si="454"/>
        <v>-64.26211537143233</v>
      </c>
      <c r="AJ1525">
        <f t="shared" si="455"/>
        <v>-9.1033448194397876E-2</v>
      </c>
    </row>
    <row r="1526" spans="1:36" x14ac:dyDescent="0.25">
      <c r="A1526">
        <v>0</v>
      </c>
      <c r="B1526">
        <v>9.2879256965944269E-3</v>
      </c>
      <c r="C1526">
        <v>0.6340557275541796</v>
      </c>
      <c r="D1526">
        <v>0.35665634674922603</v>
      </c>
      <c r="E1526">
        <v>0</v>
      </c>
      <c r="F1526">
        <v>1.8575851393188853E-3</v>
      </c>
      <c r="G1526">
        <v>0.54303405572755414</v>
      </c>
      <c r="H1526">
        <v>0.45510835913312692</v>
      </c>
      <c r="I1526">
        <v>0</v>
      </c>
      <c r="J1526">
        <v>4.6439628482972138E-2</v>
      </c>
      <c r="K1526">
        <v>0.68421052631578949</v>
      </c>
      <c r="L1526">
        <v>0.26934984520123839</v>
      </c>
      <c r="M1526">
        <v>0</v>
      </c>
      <c r="N1526">
        <v>0</v>
      </c>
      <c r="O1526">
        <v>0.47925696594427247</v>
      </c>
      <c r="P1526">
        <v>0.52074303405572753</v>
      </c>
      <c r="Q1526">
        <v>1</v>
      </c>
      <c r="R1526">
        <f t="shared" si="437"/>
        <v>0</v>
      </c>
      <c r="S1526">
        <f t="shared" si="438"/>
        <v>-3.2469191418343653E-2</v>
      </c>
      <c r="T1526">
        <f t="shared" si="439"/>
        <v>-2.4352554179566566</v>
      </c>
      <c r="U1526">
        <f t="shared" si="440"/>
        <v>-1.2858915441176471</v>
      </c>
      <c r="V1526">
        <f t="shared" si="441"/>
        <v>0</v>
      </c>
      <c r="W1526">
        <f t="shared" si="442"/>
        <v>-3.52016011996904E-3</v>
      </c>
      <c r="X1526">
        <f t="shared" si="443"/>
        <v>-1.0773180509868421</v>
      </c>
      <c r="Y1526">
        <f t="shared" si="444"/>
        <v>-1.0955489309210527</v>
      </c>
      <c r="Z1526">
        <f t="shared" si="445"/>
        <v>0</v>
      </c>
      <c r="AA1526">
        <f t="shared" si="446"/>
        <v>-6.9444024525928794E-2</v>
      </c>
      <c r="AB1526">
        <f t="shared" si="447"/>
        <v>-0.76639597039473684</v>
      </c>
      <c r="AC1526">
        <f t="shared" si="448"/>
        <v>-9.6863359858746126E-2</v>
      </c>
      <c r="AD1526">
        <f t="shared" si="449"/>
        <v>0</v>
      </c>
      <c r="AE1526">
        <f t="shared" si="450"/>
        <v>0</v>
      </c>
      <c r="AF1526">
        <f t="shared" si="451"/>
        <v>-1.7167134287925698</v>
      </c>
      <c r="AG1526">
        <f t="shared" si="452"/>
        <v>-1.8124298568111454</v>
      </c>
      <c r="AH1526">
        <f t="shared" si="453"/>
        <v>-10.39184993590364</v>
      </c>
      <c r="AI1526">
        <f t="shared" si="454"/>
        <v>-64.533546633176712</v>
      </c>
      <c r="AJ1526">
        <f t="shared" si="455"/>
        <v>-0.36162709127072945</v>
      </c>
    </row>
    <row r="1527" spans="1:36" x14ac:dyDescent="0.25">
      <c r="A1527">
        <v>0</v>
      </c>
      <c r="B1527">
        <v>3.2599118942731278E-2</v>
      </c>
      <c r="C1527">
        <v>0.62907488986784144</v>
      </c>
      <c r="D1527">
        <v>0.3383259911894273</v>
      </c>
      <c r="E1527">
        <v>0</v>
      </c>
      <c r="F1527">
        <v>6.1728395061728392E-3</v>
      </c>
      <c r="G1527">
        <v>0.56084656084656082</v>
      </c>
      <c r="H1527">
        <v>0.43298059964726632</v>
      </c>
      <c r="I1527">
        <v>0</v>
      </c>
      <c r="J1527">
        <v>7.6651982378854622E-2</v>
      </c>
      <c r="K1527">
        <v>0.6766519823788546</v>
      </c>
      <c r="L1527">
        <v>0.24669603524229075</v>
      </c>
      <c r="M1527">
        <v>0</v>
      </c>
      <c r="N1527">
        <v>0</v>
      </c>
      <c r="O1527">
        <v>0.5</v>
      </c>
      <c r="P1527">
        <v>0.5</v>
      </c>
      <c r="Q1527">
        <v>1</v>
      </c>
      <c r="R1527">
        <f t="shared" si="437"/>
        <v>0</v>
      </c>
      <c r="S1527">
        <f t="shared" si="438"/>
        <v>-0.11396161722191631</v>
      </c>
      <c r="T1527">
        <f t="shared" si="439"/>
        <v>-2.4161252194039098</v>
      </c>
      <c r="U1527">
        <f t="shared" si="440"/>
        <v>-1.2198031387665198</v>
      </c>
      <c r="V1527">
        <f t="shared" si="441"/>
        <v>0</v>
      </c>
      <c r="W1527">
        <f t="shared" si="442"/>
        <v>-1.1697651427469135E-2</v>
      </c>
      <c r="X1527">
        <f t="shared" si="443"/>
        <v>-1.1126560433201058</v>
      </c>
      <c r="Y1527">
        <f t="shared" si="444"/>
        <v>-1.0422824005180775</v>
      </c>
      <c r="Z1527">
        <f t="shared" si="445"/>
        <v>0</v>
      </c>
      <c r="AA1527">
        <f t="shared" si="446"/>
        <v>-0.11462241017345814</v>
      </c>
      <c r="AB1527">
        <f t="shared" si="447"/>
        <v>-0.75792951541850218</v>
      </c>
      <c r="AC1527">
        <f t="shared" si="448"/>
        <v>-8.8716616189427319E-2</v>
      </c>
      <c r="AD1527">
        <f t="shared" si="449"/>
        <v>0</v>
      </c>
      <c r="AE1527">
        <f t="shared" si="450"/>
        <v>0</v>
      </c>
      <c r="AF1527">
        <f t="shared" si="451"/>
        <v>-1.791015625</v>
      </c>
      <c r="AG1527">
        <f t="shared" si="452"/>
        <v>-1.740234375</v>
      </c>
      <c r="AH1527">
        <f t="shared" si="453"/>
        <v>-10.409044612439388</v>
      </c>
      <c r="AI1527">
        <f t="shared" si="454"/>
        <v>-64.640325836774366</v>
      </c>
      <c r="AJ1527">
        <f t="shared" si="455"/>
        <v>-0.4680767814080759</v>
      </c>
    </row>
    <row r="1528" spans="1:36" x14ac:dyDescent="0.25">
      <c r="A1528">
        <v>0</v>
      </c>
      <c r="B1528">
        <v>0.10057142857142858</v>
      </c>
      <c r="C1528">
        <v>0.56114285714285717</v>
      </c>
      <c r="D1528">
        <v>0.3382857142857143</v>
      </c>
      <c r="E1528">
        <v>0</v>
      </c>
      <c r="F1528">
        <v>0.10057142857142858</v>
      </c>
      <c r="G1528">
        <v>0.56114285714285717</v>
      </c>
      <c r="H1528">
        <v>0.3382857142857143</v>
      </c>
      <c r="I1528">
        <v>0</v>
      </c>
      <c r="J1528">
        <v>0.16305587229190421</v>
      </c>
      <c r="K1528">
        <v>0.58494868871151651</v>
      </c>
      <c r="L1528">
        <v>0.25199543899657922</v>
      </c>
      <c r="M1528">
        <v>0</v>
      </c>
      <c r="N1528">
        <v>5.4857142857142854E-2</v>
      </c>
      <c r="O1528">
        <v>0.44342857142857145</v>
      </c>
      <c r="P1528">
        <v>0.50171428571428567</v>
      </c>
      <c r="Q1528">
        <v>1</v>
      </c>
      <c r="R1528">
        <f t="shared" si="437"/>
        <v>0</v>
      </c>
      <c r="S1528">
        <f t="shared" si="438"/>
        <v>-0.35158258928571429</v>
      </c>
      <c r="T1528">
        <f t="shared" si="439"/>
        <v>-2.1552146344866072</v>
      </c>
      <c r="U1528">
        <f t="shared" si="440"/>
        <v>-1.219657924107143</v>
      </c>
      <c r="V1528">
        <f t="shared" si="441"/>
        <v>0</v>
      </c>
      <c r="W1528">
        <f t="shared" si="442"/>
        <v>-0.19058482142857144</v>
      </c>
      <c r="X1528">
        <f t="shared" si="443"/>
        <v>-1.1132438616071429</v>
      </c>
      <c r="Y1528">
        <f t="shared" si="444"/>
        <v>-0.81433035714285718</v>
      </c>
      <c r="Z1528">
        <f t="shared" si="445"/>
        <v>0</v>
      </c>
      <c r="AA1528">
        <f t="shared" si="446"/>
        <v>-0.24382744574900228</v>
      </c>
      <c r="AB1528">
        <f t="shared" si="447"/>
        <v>-0.65521108003135686</v>
      </c>
      <c r="AC1528">
        <f t="shared" si="448"/>
        <v>-9.0622383213369434E-2</v>
      </c>
      <c r="AD1528">
        <f t="shared" si="449"/>
        <v>0</v>
      </c>
      <c r="AE1528">
        <f t="shared" si="450"/>
        <v>-0.18128571428571427</v>
      </c>
      <c r="AF1528">
        <f t="shared" si="451"/>
        <v>-1.5883750000000001</v>
      </c>
      <c r="AG1528">
        <f t="shared" si="452"/>
        <v>-1.7462008928571426</v>
      </c>
      <c r="AH1528">
        <f t="shared" si="453"/>
        <v>-10.350136704194622</v>
      </c>
      <c r="AI1528">
        <f t="shared" si="454"/>
        <v>-64.274506827914124</v>
      </c>
      <c r="AJ1528">
        <f t="shared" si="455"/>
        <v>-0.1033866654726202</v>
      </c>
    </row>
    <row r="1529" spans="1:36" x14ac:dyDescent="0.25">
      <c r="A1529">
        <v>0</v>
      </c>
      <c r="B1529">
        <v>5.9545290508841574E-2</v>
      </c>
      <c r="C1529">
        <v>0.60555756044749187</v>
      </c>
      <c r="D1529">
        <v>0.33489714904366652</v>
      </c>
      <c r="E1529">
        <v>0</v>
      </c>
      <c r="F1529">
        <v>3.1035727174305305E-2</v>
      </c>
      <c r="G1529">
        <v>0.53013352580295925</v>
      </c>
      <c r="H1529">
        <v>0.4388307470227355</v>
      </c>
      <c r="I1529">
        <v>0</v>
      </c>
      <c r="J1529">
        <v>0.10321183688199206</v>
      </c>
      <c r="K1529">
        <v>0.68134247564056294</v>
      </c>
      <c r="L1529">
        <v>0.21544568747744497</v>
      </c>
      <c r="M1529">
        <v>0</v>
      </c>
      <c r="N1529">
        <v>1.6600505232767952E-2</v>
      </c>
      <c r="O1529">
        <v>0.46625766871165641</v>
      </c>
      <c r="P1529">
        <v>0.51714182605557557</v>
      </c>
      <c r="Q1529">
        <v>1</v>
      </c>
      <c r="R1529">
        <f t="shared" si="437"/>
        <v>0</v>
      </c>
      <c r="S1529">
        <f t="shared" si="438"/>
        <v>-0.20816138056545472</v>
      </c>
      <c r="T1529">
        <f t="shared" si="439"/>
        <v>-2.3258008182543533</v>
      </c>
      <c r="U1529">
        <f t="shared" si="440"/>
        <v>-1.2074407648412124</v>
      </c>
      <c r="V1529">
        <f t="shared" si="441"/>
        <v>0</v>
      </c>
      <c r="W1529">
        <f t="shared" si="442"/>
        <v>-5.8813309161854926E-2</v>
      </c>
      <c r="X1529">
        <f t="shared" si="443"/>
        <v>-1.0517248610046013</v>
      </c>
      <c r="Y1529">
        <f t="shared" si="444"/>
        <v>-1.0563650306748467</v>
      </c>
      <c r="Z1529">
        <f t="shared" si="445"/>
        <v>0</v>
      </c>
      <c r="AA1529">
        <f t="shared" si="446"/>
        <v>-0.1543389894780765</v>
      </c>
      <c r="AB1529">
        <f t="shared" si="447"/>
        <v>-0.7631834175387946</v>
      </c>
      <c r="AC1529">
        <f t="shared" si="448"/>
        <v>-7.7478392982001085E-2</v>
      </c>
      <c r="AD1529">
        <f t="shared" si="449"/>
        <v>0</v>
      </c>
      <c r="AE1529">
        <f t="shared" si="450"/>
        <v>-5.485948213641284E-2</v>
      </c>
      <c r="AF1529">
        <f t="shared" si="451"/>
        <v>-1.6701495398773005</v>
      </c>
      <c r="AG1529">
        <f t="shared" si="452"/>
        <v>-1.7998959649043664</v>
      </c>
      <c r="AH1529">
        <f t="shared" si="453"/>
        <v>-10.428211951419275</v>
      </c>
      <c r="AI1529">
        <f t="shared" si="454"/>
        <v>-64.759355304243755</v>
      </c>
      <c r="AJ1529">
        <f t="shared" si="455"/>
        <v>-0.58673893192451032</v>
      </c>
    </row>
    <row r="1530" spans="1:36" x14ac:dyDescent="0.25">
      <c r="A1530">
        <v>0</v>
      </c>
      <c r="B1530">
        <v>0.17190569744597251</v>
      </c>
      <c r="C1530">
        <v>0.5</v>
      </c>
      <c r="D1530">
        <v>0.32809430255402749</v>
      </c>
      <c r="E1530">
        <v>0</v>
      </c>
      <c r="F1530">
        <v>0.14047151277013753</v>
      </c>
      <c r="G1530">
        <v>0.4400785854616896</v>
      </c>
      <c r="H1530">
        <v>0.41944990176817287</v>
      </c>
      <c r="I1530">
        <v>0</v>
      </c>
      <c r="J1530">
        <v>0.26326129666011788</v>
      </c>
      <c r="K1530">
        <v>0.51277013752455791</v>
      </c>
      <c r="L1530">
        <v>0.22396856581532418</v>
      </c>
      <c r="M1530">
        <v>0</v>
      </c>
      <c r="N1530">
        <v>0.10324483775811209</v>
      </c>
      <c r="O1530">
        <v>0.42084562438544737</v>
      </c>
      <c r="P1530">
        <v>0.47590953785644052</v>
      </c>
      <c r="Q1530">
        <v>1</v>
      </c>
      <c r="R1530">
        <f t="shared" si="437"/>
        <v>0</v>
      </c>
      <c r="S1530">
        <f t="shared" si="438"/>
        <v>-0.6009564652658399</v>
      </c>
      <c r="T1530">
        <f t="shared" si="439"/>
        <v>-1.920379638671875</v>
      </c>
      <c r="U1530">
        <f t="shared" si="440"/>
        <v>-1.1829137296245702</v>
      </c>
      <c r="V1530">
        <f t="shared" si="441"/>
        <v>0</v>
      </c>
      <c r="W1530">
        <f t="shared" si="442"/>
        <v>-0.2661962602836444</v>
      </c>
      <c r="X1530">
        <f t="shared" si="443"/>
        <v>-0.87306606090373284</v>
      </c>
      <c r="Y1530">
        <f t="shared" si="444"/>
        <v>-1.0097109451743616</v>
      </c>
      <c r="Z1530">
        <f t="shared" si="445"/>
        <v>0</v>
      </c>
      <c r="AA1530">
        <f t="shared" si="446"/>
        <v>-0.39367076221758351</v>
      </c>
      <c r="AB1530">
        <f t="shared" si="447"/>
        <v>-0.57436264427799599</v>
      </c>
      <c r="AC1530">
        <f t="shared" si="448"/>
        <v>-8.0543383165520635E-2</v>
      </c>
      <c r="AD1530">
        <f t="shared" si="449"/>
        <v>0</v>
      </c>
      <c r="AE1530">
        <f t="shared" si="450"/>
        <v>-0.34119192477876104</v>
      </c>
      <c r="AF1530">
        <f t="shared" si="451"/>
        <v>-1.5074821779744345</v>
      </c>
      <c r="AG1530">
        <f t="shared" si="452"/>
        <v>-1.6563882743362832</v>
      </c>
      <c r="AH1530">
        <f t="shared" si="453"/>
        <v>-10.406862266674603</v>
      </c>
      <c r="AI1530">
        <f t="shared" si="454"/>
        <v>-64.626773436282619</v>
      </c>
      <c r="AJ1530">
        <f t="shared" si="455"/>
        <v>-0.454566202715247</v>
      </c>
    </row>
    <row r="1531" spans="1:36" x14ac:dyDescent="0.25">
      <c r="A1531">
        <v>0</v>
      </c>
      <c r="B1531">
        <v>0.19649805447470817</v>
      </c>
      <c r="C1531">
        <v>0.48054474708171208</v>
      </c>
      <c r="D1531">
        <v>0.32295719844357978</v>
      </c>
      <c r="E1531">
        <v>0</v>
      </c>
      <c r="F1531">
        <v>0.10894941634241245</v>
      </c>
      <c r="G1531">
        <v>0.50583657587548636</v>
      </c>
      <c r="H1531">
        <v>0.38521400778210119</v>
      </c>
      <c r="I1531">
        <v>0</v>
      </c>
      <c r="J1531">
        <v>0.36381322957198442</v>
      </c>
      <c r="K1531">
        <v>0.3832684824902724</v>
      </c>
      <c r="L1531">
        <v>0.25291828793774318</v>
      </c>
      <c r="M1531">
        <v>0</v>
      </c>
      <c r="N1531">
        <v>6.6147859922178989E-2</v>
      </c>
      <c r="O1531">
        <v>0.46498054474708173</v>
      </c>
      <c r="P1531">
        <v>0.4688715953307393</v>
      </c>
      <c r="Q1531">
        <v>1</v>
      </c>
      <c r="R1531">
        <f t="shared" si="437"/>
        <v>0</v>
      </c>
      <c r="S1531">
        <f t="shared" si="438"/>
        <v>-0.68692764697835607</v>
      </c>
      <c r="T1531">
        <f t="shared" si="439"/>
        <v>-1.8456566955328917</v>
      </c>
      <c r="U1531">
        <f t="shared" si="440"/>
        <v>-1.1643923748328064</v>
      </c>
      <c r="V1531">
        <f t="shared" si="441"/>
        <v>0</v>
      </c>
      <c r="W1531">
        <f t="shared" si="442"/>
        <v>-0.20646127188715954</v>
      </c>
      <c r="X1531">
        <f t="shared" si="443"/>
        <v>-1.003522464737354</v>
      </c>
      <c r="Y1531">
        <f t="shared" si="444"/>
        <v>-0.92729739178015569</v>
      </c>
      <c r="Z1531">
        <f t="shared" si="445"/>
        <v>0</v>
      </c>
      <c r="AA1531">
        <f t="shared" si="446"/>
        <v>-0.54403223416220814</v>
      </c>
      <c r="AB1531">
        <f t="shared" si="447"/>
        <v>-0.42930561466439693</v>
      </c>
      <c r="AC1531">
        <f t="shared" si="448"/>
        <v>-9.0954257356517507E-2</v>
      </c>
      <c r="AD1531">
        <f t="shared" si="449"/>
        <v>0</v>
      </c>
      <c r="AE1531">
        <f t="shared" si="450"/>
        <v>-0.21859800583657588</v>
      </c>
      <c r="AF1531">
        <f t="shared" si="451"/>
        <v>-1.6655748419260701</v>
      </c>
      <c r="AG1531">
        <f t="shared" si="452"/>
        <v>-1.6318929353112841</v>
      </c>
      <c r="AH1531">
        <f t="shared" si="453"/>
        <v>-10.414615735005775</v>
      </c>
      <c r="AI1531">
        <f t="shared" si="454"/>
        <v>-64.674922592900998</v>
      </c>
      <c r="AJ1531">
        <f t="shared" si="455"/>
        <v>-0.50256677426580731</v>
      </c>
    </row>
    <row r="1532" spans="1:36" x14ac:dyDescent="0.25">
      <c r="A1532">
        <v>0</v>
      </c>
      <c r="B1532">
        <v>4.957264957264957E-2</v>
      </c>
      <c r="C1532">
        <v>0.64871794871794874</v>
      </c>
      <c r="D1532">
        <v>0.30170940170940169</v>
      </c>
      <c r="E1532">
        <v>0</v>
      </c>
      <c r="F1532">
        <v>3.9316239316239315E-2</v>
      </c>
      <c r="G1532">
        <v>0.55811965811965814</v>
      </c>
      <c r="H1532">
        <v>0.40256410256410258</v>
      </c>
      <c r="I1532">
        <v>0</v>
      </c>
      <c r="J1532">
        <v>9.7352690008539716E-2</v>
      </c>
      <c r="K1532">
        <v>0.69598633646456021</v>
      </c>
      <c r="L1532">
        <v>0.20666097352690008</v>
      </c>
      <c r="M1532">
        <v>0</v>
      </c>
      <c r="N1532">
        <v>2.8229255774165955E-2</v>
      </c>
      <c r="O1532">
        <v>0.49957228400342174</v>
      </c>
      <c r="P1532">
        <v>0.4721984602224123</v>
      </c>
      <c r="Q1532">
        <v>1</v>
      </c>
      <c r="R1532">
        <f t="shared" si="437"/>
        <v>0</v>
      </c>
      <c r="S1532">
        <f t="shared" si="438"/>
        <v>-0.17329852764423076</v>
      </c>
      <c r="T1532">
        <f t="shared" si="439"/>
        <v>-2.4915694799178687</v>
      </c>
      <c r="U1532">
        <f t="shared" si="440"/>
        <v>-1.087785404563969</v>
      </c>
      <c r="V1532">
        <f t="shared" si="441"/>
        <v>0</v>
      </c>
      <c r="W1532">
        <f t="shared" si="442"/>
        <v>-7.4505041399572647E-2</v>
      </c>
      <c r="X1532">
        <f t="shared" si="443"/>
        <v>-1.1072461772168805</v>
      </c>
      <c r="Y1532">
        <f t="shared" si="444"/>
        <v>-0.96906300080128205</v>
      </c>
      <c r="Z1532">
        <f t="shared" si="445"/>
        <v>0</v>
      </c>
      <c r="AA1532">
        <f t="shared" si="446"/>
        <v>-0.14557744782771137</v>
      </c>
      <c r="AB1532">
        <f t="shared" si="447"/>
        <v>-0.77958625773911183</v>
      </c>
      <c r="AC1532">
        <f t="shared" si="448"/>
        <v>-7.4319241700469676E-2</v>
      </c>
      <c r="AD1532">
        <f t="shared" si="449"/>
        <v>0</v>
      </c>
      <c r="AE1532">
        <f t="shared" si="450"/>
        <v>-9.3288868691189061E-2</v>
      </c>
      <c r="AF1532">
        <f t="shared" si="451"/>
        <v>-1.7894835329341319</v>
      </c>
      <c r="AG1532">
        <f t="shared" si="452"/>
        <v>-1.6434719846022241</v>
      </c>
      <c r="AH1532">
        <f t="shared" si="453"/>
        <v>-10.429194965038642</v>
      </c>
      <c r="AI1532">
        <f t="shared" si="454"/>
        <v>-64.765459833816223</v>
      </c>
      <c r="AJ1532">
        <f t="shared" si="455"/>
        <v>-0.59282462332816666</v>
      </c>
    </row>
    <row r="1533" spans="1:36" x14ac:dyDescent="0.25">
      <c r="A1533">
        <v>0</v>
      </c>
      <c r="B1533">
        <v>0.20696721311475411</v>
      </c>
      <c r="C1533">
        <v>0.51434426229508201</v>
      </c>
      <c r="D1533">
        <v>0.27868852459016391</v>
      </c>
      <c r="E1533">
        <v>0</v>
      </c>
      <c r="F1533">
        <v>8.9506172839506168E-2</v>
      </c>
      <c r="G1533">
        <v>0.51440329218106995</v>
      </c>
      <c r="H1533">
        <v>0.39609053497942387</v>
      </c>
      <c r="I1533">
        <v>0</v>
      </c>
      <c r="J1533">
        <v>0.30714285714285716</v>
      </c>
      <c r="K1533">
        <v>0.48775510204081635</v>
      </c>
      <c r="L1533">
        <v>0.20510204081632652</v>
      </c>
      <c r="M1533">
        <v>0</v>
      </c>
      <c r="N1533">
        <v>8.9506172839506168E-2</v>
      </c>
      <c r="O1533">
        <v>0.51440329218106995</v>
      </c>
      <c r="P1533">
        <v>0.39609053497942387</v>
      </c>
      <c r="Q1533">
        <v>1</v>
      </c>
      <c r="R1533">
        <f t="shared" si="437"/>
        <v>0</v>
      </c>
      <c r="S1533">
        <f t="shared" si="438"/>
        <v>-0.7235262511206455</v>
      </c>
      <c r="T1533">
        <f t="shared" si="439"/>
        <v>-1.9754724971583635</v>
      </c>
      <c r="U1533">
        <f t="shared" si="440"/>
        <v>-1.0047857565957992</v>
      </c>
      <c r="V1533">
        <f t="shared" si="441"/>
        <v>0</v>
      </c>
      <c r="W1533">
        <f t="shared" si="442"/>
        <v>-0.16961594569830246</v>
      </c>
      <c r="X1533">
        <f t="shared" si="443"/>
        <v>-1.0205178594393003</v>
      </c>
      <c r="Y1533">
        <f t="shared" si="444"/>
        <v>-0.95347965695730452</v>
      </c>
      <c r="Z1533">
        <f t="shared" si="445"/>
        <v>0</v>
      </c>
      <c r="AA1533">
        <f t="shared" si="446"/>
        <v>-0.45928955078125006</v>
      </c>
      <c r="AB1533">
        <f t="shared" si="447"/>
        <v>-0.54634287308673468</v>
      </c>
      <c r="AC1533">
        <f t="shared" si="448"/>
        <v>-7.3758619658801011E-2</v>
      </c>
      <c r="AD1533">
        <f t="shared" si="449"/>
        <v>0</v>
      </c>
      <c r="AE1533">
        <f t="shared" si="450"/>
        <v>-0.29578993055555552</v>
      </c>
      <c r="AF1533">
        <f t="shared" si="451"/>
        <v>-1.8426086676954732</v>
      </c>
      <c r="AG1533">
        <f t="shared" si="452"/>
        <v>-1.3785807291666667</v>
      </c>
      <c r="AH1533">
        <f t="shared" si="453"/>
        <v>-10.443768337914197</v>
      </c>
      <c r="AI1533">
        <f t="shared" si="454"/>
        <v>-64.855960701695196</v>
      </c>
      <c r="AJ1533">
        <f t="shared" si="455"/>
        <v>-0.68304621159902401</v>
      </c>
    </row>
    <row r="1534" spans="1:36" x14ac:dyDescent="0.25">
      <c r="A1534">
        <v>0</v>
      </c>
      <c r="B1534">
        <v>0.16576086956521738</v>
      </c>
      <c r="C1534">
        <v>0.56521739130434778</v>
      </c>
      <c r="D1534">
        <v>0.26902173913043476</v>
      </c>
      <c r="E1534">
        <v>0</v>
      </c>
      <c r="F1534">
        <v>6.7934782608695649E-2</v>
      </c>
      <c r="G1534">
        <v>0.55163043478260865</v>
      </c>
      <c r="H1534">
        <v>0.38043478260869568</v>
      </c>
      <c r="I1534">
        <v>0</v>
      </c>
      <c r="J1534">
        <v>0.30623306233062331</v>
      </c>
      <c r="K1534">
        <v>0.49051490514905149</v>
      </c>
      <c r="L1534">
        <v>0.2032520325203252</v>
      </c>
      <c r="M1534">
        <v>0</v>
      </c>
      <c r="N1534">
        <v>6.7934782608695649E-2</v>
      </c>
      <c r="O1534">
        <v>0.55163043478260865</v>
      </c>
      <c r="P1534">
        <v>0.38043478260869568</v>
      </c>
      <c r="Q1534">
        <v>1</v>
      </c>
      <c r="R1534">
        <f t="shared" si="437"/>
        <v>0</v>
      </c>
      <c r="S1534">
        <f t="shared" si="438"/>
        <v>-0.57947507111922547</v>
      </c>
      <c r="T1534">
        <f t="shared" si="439"/>
        <v>-2.1708639393682065</v>
      </c>
      <c r="U1534">
        <f t="shared" si="440"/>
        <v>-0.96993305372155225</v>
      </c>
      <c r="V1534">
        <f t="shared" si="441"/>
        <v>0</v>
      </c>
      <c r="W1534">
        <f t="shared" si="442"/>
        <v>-0.12873773989470108</v>
      </c>
      <c r="X1534">
        <f t="shared" si="443"/>
        <v>-1.0943722932235054</v>
      </c>
      <c r="Y1534">
        <f t="shared" si="444"/>
        <v>-0.9157927139945653</v>
      </c>
      <c r="Z1534">
        <f t="shared" si="445"/>
        <v>0</v>
      </c>
      <c r="AA1534">
        <f t="shared" si="446"/>
        <v>-0.45792907880250677</v>
      </c>
      <c r="AB1534">
        <f t="shared" si="447"/>
        <v>-0.54943417598238486</v>
      </c>
      <c r="AC1534">
        <f t="shared" si="448"/>
        <v>-7.3093321265243899E-2</v>
      </c>
      <c r="AD1534">
        <f t="shared" si="449"/>
        <v>0</v>
      </c>
      <c r="AE1534">
        <f t="shared" si="450"/>
        <v>-0.22450322690217389</v>
      </c>
      <c r="AF1534">
        <f t="shared" si="451"/>
        <v>-1.9759574558423911</v>
      </c>
      <c r="AG1534">
        <f t="shared" si="452"/>
        <v>-1.3240913722826089</v>
      </c>
      <c r="AH1534">
        <f t="shared" si="453"/>
        <v>-10.464183442399067</v>
      </c>
      <c r="AI1534">
        <f t="shared" si="454"/>
        <v>-64.982738811985627</v>
      </c>
      <c r="AJ1534">
        <f t="shared" si="455"/>
        <v>-0.80943309314447909</v>
      </c>
    </row>
    <row r="1535" spans="1:36" x14ac:dyDescent="0.25">
      <c r="A1535">
        <v>0</v>
      </c>
      <c r="B1535">
        <v>0.17986798679867988</v>
      </c>
      <c r="C1535">
        <v>0.5544554455445545</v>
      </c>
      <c r="D1535">
        <v>0.26567656765676567</v>
      </c>
      <c r="E1535">
        <v>0</v>
      </c>
      <c r="F1535">
        <v>9.7359735973597358E-2</v>
      </c>
      <c r="G1535">
        <v>0.5907590759075908</v>
      </c>
      <c r="H1535">
        <v>0.31188118811881188</v>
      </c>
      <c r="I1535">
        <v>0</v>
      </c>
      <c r="J1535">
        <v>0.31414473684210525</v>
      </c>
      <c r="K1535">
        <v>0.50493421052631582</v>
      </c>
      <c r="L1535">
        <v>0.18092105263157895</v>
      </c>
      <c r="M1535">
        <v>0</v>
      </c>
      <c r="N1535">
        <v>6.9306930693069313E-2</v>
      </c>
      <c r="O1535">
        <v>0.54290429042904287</v>
      </c>
      <c r="P1535">
        <v>0.38778877887788776</v>
      </c>
      <c r="Q1535">
        <v>1</v>
      </c>
      <c r="R1535">
        <f t="shared" si="437"/>
        <v>0</v>
      </c>
      <c r="S1535">
        <f t="shared" si="438"/>
        <v>-0.62879143138923277</v>
      </c>
      <c r="T1535">
        <f t="shared" si="439"/>
        <v>-2.1295298963490099</v>
      </c>
      <c r="U1535">
        <f t="shared" si="440"/>
        <v>-0.95787234668291044</v>
      </c>
      <c r="V1535">
        <f t="shared" si="441"/>
        <v>0</v>
      </c>
      <c r="W1535">
        <f t="shared" si="442"/>
        <v>-0.18449860122731024</v>
      </c>
      <c r="X1535">
        <f t="shared" si="443"/>
        <v>-1.1719990846740924</v>
      </c>
      <c r="Y1535">
        <f t="shared" si="444"/>
        <v>-0.7507686803836634</v>
      </c>
      <c r="Z1535">
        <f t="shared" si="445"/>
        <v>0</v>
      </c>
      <c r="AA1535">
        <f t="shared" si="446"/>
        <v>-0.46975989090768916</v>
      </c>
      <c r="AB1535">
        <f t="shared" si="447"/>
        <v>-0.5655854877672698</v>
      </c>
      <c r="AC1535">
        <f t="shared" si="448"/>
        <v>-6.5062673468338814E-2</v>
      </c>
      <c r="AD1535">
        <f t="shared" si="449"/>
        <v>0</v>
      </c>
      <c r="AE1535">
        <f t="shared" si="450"/>
        <v>-0.22903774752475251</v>
      </c>
      <c r="AF1535">
        <f t="shared" si="451"/>
        <v>-1.9447001340759074</v>
      </c>
      <c r="AG1535">
        <f t="shared" si="452"/>
        <v>-1.3496867264851484</v>
      </c>
      <c r="AH1535">
        <f t="shared" si="453"/>
        <v>-10.447292700935323</v>
      </c>
      <c r="AI1535">
        <f t="shared" si="454"/>
        <v>-64.877847049821753</v>
      </c>
      <c r="AJ1535">
        <f t="shared" si="455"/>
        <v>-0.70486501992324435</v>
      </c>
    </row>
    <row r="1536" spans="1:36" x14ac:dyDescent="0.25">
      <c r="A1536">
        <v>0</v>
      </c>
      <c r="B1536">
        <v>4.9638989169675088E-2</v>
      </c>
      <c r="C1536">
        <v>0.6859205776173285</v>
      </c>
      <c r="D1536">
        <v>0.26444043321299637</v>
      </c>
      <c r="E1536">
        <v>0</v>
      </c>
      <c r="F1536">
        <v>4.9638989169675088E-2</v>
      </c>
      <c r="G1536">
        <v>0.6859205776173285</v>
      </c>
      <c r="H1536">
        <v>0.26444043321299637</v>
      </c>
      <c r="I1536">
        <v>0</v>
      </c>
      <c r="J1536">
        <v>0.10820559062218214</v>
      </c>
      <c r="K1536">
        <v>0.70243462578899907</v>
      </c>
      <c r="L1536">
        <v>0.18935978358881875</v>
      </c>
      <c r="M1536">
        <v>0</v>
      </c>
      <c r="N1536">
        <v>1.1732851985559567E-2</v>
      </c>
      <c r="O1536">
        <v>0.54963898916967513</v>
      </c>
      <c r="P1536">
        <v>0.43862815884476536</v>
      </c>
      <c r="Q1536">
        <v>1</v>
      </c>
      <c r="R1536">
        <f t="shared" si="437"/>
        <v>0</v>
      </c>
      <c r="S1536">
        <f t="shared" si="438"/>
        <v>-0.17353044089857853</v>
      </c>
      <c r="T1536">
        <f t="shared" si="439"/>
        <v>-2.634455822004738</v>
      </c>
      <c r="U1536">
        <f t="shared" si="440"/>
        <v>-0.95341557802276056</v>
      </c>
      <c r="V1536">
        <f t="shared" si="441"/>
        <v>0</v>
      </c>
      <c r="W1536">
        <f t="shared" si="442"/>
        <v>-9.4066853988041516E-2</v>
      </c>
      <c r="X1536">
        <f t="shared" si="443"/>
        <v>-1.3607887240523466</v>
      </c>
      <c r="Y1536">
        <f t="shared" si="444"/>
        <v>-0.63656803502933212</v>
      </c>
      <c r="Z1536">
        <f t="shared" si="445"/>
        <v>0</v>
      </c>
      <c r="AA1536">
        <f t="shared" si="446"/>
        <v>-0.16180645570333632</v>
      </c>
      <c r="AB1536">
        <f t="shared" si="447"/>
        <v>-0.78680909744138861</v>
      </c>
      <c r="AC1536">
        <f t="shared" si="448"/>
        <v>-6.8097402643146981E-2</v>
      </c>
      <c r="AD1536">
        <f t="shared" si="449"/>
        <v>0</v>
      </c>
      <c r="AE1536">
        <f t="shared" si="450"/>
        <v>-3.8773409296028884E-2</v>
      </c>
      <c r="AF1536">
        <f t="shared" si="451"/>
        <v>-1.9688240354241879</v>
      </c>
      <c r="AG1536">
        <f t="shared" si="452"/>
        <v>-1.5266315997292419</v>
      </c>
      <c r="AH1536">
        <f t="shared" si="453"/>
        <v>-10.403767454233128</v>
      </c>
      <c r="AI1536">
        <f t="shared" si="454"/>
        <v>-64.607554603808637</v>
      </c>
      <c r="AJ1536">
        <f t="shared" si="455"/>
        <v>-0.43540667826921642</v>
      </c>
    </row>
    <row r="1537" spans="1:36" x14ac:dyDescent="0.25">
      <c r="A1537">
        <v>0</v>
      </c>
      <c r="B1537">
        <v>0.10997963340122199</v>
      </c>
      <c r="C1537">
        <v>0.63951120162932795</v>
      </c>
      <c r="D1537">
        <v>0.25050916496945008</v>
      </c>
      <c r="E1537">
        <v>0</v>
      </c>
      <c r="F1537">
        <v>2.0366598778004071E-3</v>
      </c>
      <c r="G1537">
        <v>0.6252545824847251</v>
      </c>
      <c r="H1537">
        <v>0.37270875763747452</v>
      </c>
      <c r="I1537">
        <v>0</v>
      </c>
      <c r="J1537">
        <v>0.28803245436105479</v>
      </c>
      <c r="K1537">
        <v>0.54361054766734285</v>
      </c>
      <c r="L1537">
        <v>0.16835699797160245</v>
      </c>
      <c r="M1537">
        <v>0</v>
      </c>
      <c r="N1537">
        <v>2.0366598778004071E-3</v>
      </c>
      <c r="O1537">
        <v>0.6252545824847251</v>
      </c>
      <c r="P1537">
        <v>0.37270875763747452</v>
      </c>
      <c r="Q1537">
        <v>1</v>
      </c>
      <c r="R1537">
        <f t="shared" si="437"/>
        <v>0</v>
      </c>
      <c r="S1537">
        <f t="shared" si="438"/>
        <v>-0.3844722584648676</v>
      </c>
      <c r="T1537">
        <f t="shared" si="439"/>
        <v>-2.4562085806230907</v>
      </c>
      <c r="U1537">
        <f t="shared" si="440"/>
        <v>-0.903187676019921</v>
      </c>
      <c r="V1537">
        <f t="shared" si="441"/>
        <v>0</v>
      </c>
      <c r="W1537">
        <f t="shared" si="442"/>
        <v>-3.8595102469450096E-3</v>
      </c>
      <c r="X1537">
        <f t="shared" si="443"/>
        <v>-1.2404342620290225</v>
      </c>
      <c r="Y1537">
        <f t="shared" si="444"/>
        <v>-0.89719442146130346</v>
      </c>
      <c r="Z1537">
        <f t="shared" si="445"/>
        <v>0</v>
      </c>
      <c r="AA1537">
        <f t="shared" si="446"/>
        <v>-0.43071259349645036</v>
      </c>
      <c r="AB1537">
        <f t="shared" si="447"/>
        <v>-0.60890751774847873</v>
      </c>
      <c r="AC1537">
        <f t="shared" si="448"/>
        <v>-6.0544398928752539E-2</v>
      </c>
      <c r="AD1537">
        <f t="shared" si="449"/>
        <v>0</v>
      </c>
      <c r="AE1537">
        <f t="shared" si="450"/>
        <v>-6.7305244399185329E-3</v>
      </c>
      <c r="AF1537">
        <f t="shared" si="451"/>
        <v>-2.2396814536659879</v>
      </c>
      <c r="AG1537">
        <f t="shared" si="452"/>
        <v>-1.297201183808554</v>
      </c>
      <c r="AH1537">
        <f t="shared" si="453"/>
        <v>-10.529134380933291</v>
      </c>
      <c r="AI1537">
        <f t="shared" si="454"/>
        <v>-65.386085131131878</v>
      </c>
      <c r="AJ1537">
        <f t="shared" si="455"/>
        <v>-1.2115347126034683</v>
      </c>
    </row>
    <row r="1538" spans="1:36" x14ac:dyDescent="0.25">
      <c r="A1538">
        <v>0</v>
      </c>
      <c r="B1538">
        <v>0.16226912928759896</v>
      </c>
      <c r="C1538">
        <v>0.59762532981530347</v>
      </c>
      <c r="D1538">
        <v>0.24010554089709762</v>
      </c>
      <c r="E1538">
        <v>0</v>
      </c>
      <c r="F1538">
        <v>0.16226912928759896</v>
      </c>
      <c r="G1538">
        <v>0.59762532981530347</v>
      </c>
      <c r="H1538">
        <v>0.24010554089709762</v>
      </c>
      <c r="I1538">
        <v>0</v>
      </c>
      <c r="J1538">
        <v>0.21014492753623187</v>
      </c>
      <c r="K1538">
        <v>0.63043478260869568</v>
      </c>
      <c r="L1538">
        <v>0.15942028985507245</v>
      </c>
      <c r="M1538">
        <v>0</v>
      </c>
      <c r="N1538">
        <v>7.590759075907591E-2</v>
      </c>
      <c r="O1538">
        <v>0.51683168316831685</v>
      </c>
      <c r="P1538">
        <v>0.40726072607260727</v>
      </c>
      <c r="Q1538">
        <v>1</v>
      </c>
      <c r="R1538">
        <f t="shared" si="437"/>
        <v>0</v>
      </c>
      <c r="S1538">
        <f t="shared" si="438"/>
        <v>-0.56726847223367416</v>
      </c>
      <c r="T1538">
        <f t="shared" si="439"/>
        <v>-2.2953350298637454</v>
      </c>
      <c r="U1538">
        <f t="shared" si="440"/>
        <v>-0.86567836952712729</v>
      </c>
      <c r="V1538">
        <f t="shared" si="441"/>
        <v>0</v>
      </c>
      <c r="W1538">
        <f t="shared" si="442"/>
        <v>-0.3075031693189314</v>
      </c>
      <c r="X1538">
        <f t="shared" si="443"/>
        <v>-1.1856209546091689</v>
      </c>
      <c r="Y1538">
        <f t="shared" si="444"/>
        <v>-0.57798843585092352</v>
      </c>
      <c r="Z1538">
        <f t="shared" si="445"/>
        <v>0</v>
      </c>
      <c r="AA1538">
        <f t="shared" si="446"/>
        <v>-0.31424259793931159</v>
      </c>
      <c r="AB1538">
        <f t="shared" si="447"/>
        <v>-0.70616083559782616</v>
      </c>
      <c r="AC1538">
        <f t="shared" si="448"/>
        <v>-5.7330587635869561E-2</v>
      </c>
      <c r="AD1538">
        <f t="shared" si="449"/>
        <v>0</v>
      </c>
      <c r="AE1538">
        <f t="shared" si="450"/>
        <v>-0.25085086633663367</v>
      </c>
      <c r="AF1538">
        <f t="shared" si="451"/>
        <v>-1.85130724009901</v>
      </c>
      <c r="AG1538">
        <f t="shared" si="452"/>
        <v>-1.4174582301980199</v>
      </c>
      <c r="AH1538">
        <f t="shared" si="453"/>
        <v>-10.396744789210242</v>
      </c>
      <c r="AI1538">
        <f t="shared" si="454"/>
        <v>-64.563943746883368</v>
      </c>
      <c r="AJ1538">
        <f t="shared" si="455"/>
        <v>-0.39193040152330993</v>
      </c>
    </row>
    <row r="1539" spans="1:36" x14ac:dyDescent="0.25">
      <c r="A1539">
        <v>0</v>
      </c>
      <c r="B1539">
        <v>8.4925690021231418E-2</v>
      </c>
      <c r="C1539">
        <v>0.69426751592356684</v>
      </c>
      <c r="D1539">
        <v>0.2208067940552017</v>
      </c>
      <c r="E1539">
        <v>0</v>
      </c>
      <c r="F1539">
        <v>5.3078556263269641E-2</v>
      </c>
      <c r="G1539">
        <v>0.66878980891719741</v>
      </c>
      <c r="H1539">
        <v>0.2781316348195329</v>
      </c>
      <c r="I1539">
        <v>0</v>
      </c>
      <c r="J1539">
        <v>0.17197452229299362</v>
      </c>
      <c r="K1539">
        <v>0.64543524416135878</v>
      </c>
      <c r="L1539">
        <v>0.18259023354564755</v>
      </c>
      <c r="M1539">
        <v>0</v>
      </c>
      <c r="N1539">
        <v>4.2462845010615709E-2</v>
      </c>
      <c r="O1539">
        <v>0.64968152866242035</v>
      </c>
      <c r="P1539">
        <v>0.30785562632696389</v>
      </c>
      <c r="Q1539">
        <v>1</v>
      </c>
      <c r="R1539">
        <f t="shared" ref="R1539:R1602" si="456">A1539*AO$41</f>
        <v>0</v>
      </c>
      <c r="S1539">
        <f t="shared" ref="S1539:S1602" si="457">B1539*$AP$41</f>
        <v>-0.29688744028662417</v>
      </c>
      <c r="T1539">
        <f t="shared" ref="T1539:T1602" si="458">C1539*$AQ$41</f>
        <v>-2.6665144027418388</v>
      </c>
      <c r="U1539">
        <f t="shared" ref="U1539:U1602" si="459">D1539*$AR$41</f>
        <v>-0.79609851877653925</v>
      </c>
      <c r="V1539">
        <f t="shared" ref="V1539:V1602" si="460">E1539*$AS$41</f>
        <v>0</v>
      </c>
      <c r="W1539">
        <f t="shared" ref="W1539:W1602" si="461">F1539*$AT$41</f>
        <v>-0.10058490080944799</v>
      </c>
      <c r="X1539">
        <f t="shared" ref="X1539:X1602" si="462">G1539*$AU$41</f>
        <v>-1.3268032195461783</v>
      </c>
      <c r="Y1539">
        <f t="shared" ref="Y1539:Y1602" si="463">H1539*$AV$41</f>
        <v>-0.66952585920912955</v>
      </c>
      <c r="Z1539">
        <f t="shared" ref="Z1539:Z1602" si="464">I1539*$AW$41</f>
        <v>0</v>
      </c>
      <c r="AA1539">
        <f t="shared" ref="AA1539:AA1602" si="465">J1539*$AX$41</f>
        <v>-0.25716405005971338</v>
      </c>
      <c r="AB1539">
        <f t="shared" ref="AB1539:AB1602" si="466">K1539*$AY$41</f>
        <v>-0.722963110403397</v>
      </c>
      <c r="AC1539">
        <f t="shared" ref="AC1539:AC1602" si="467">L1539*$AZ$41</f>
        <v>-6.5662942874203822E-2</v>
      </c>
      <c r="AD1539">
        <f t="shared" ref="AD1539:AD1602" si="468">M1539*$BA$41</f>
        <v>0</v>
      </c>
      <c r="AE1539">
        <f t="shared" ref="AE1539:AE1602" si="469">N1539*$BB$41</f>
        <v>-0.14032643312101911</v>
      </c>
      <c r="AF1539">
        <f t="shared" ref="AF1539:AF1602" si="470">O1539*$BC$41</f>
        <v>-2.3271795382165603</v>
      </c>
      <c r="AG1539">
        <f t="shared" ref="AG1539:AG1602" si="471">P1539*$BD$41</f>
        <v>-1.0714818869426752</v>
      </c>
      <c r="AH1539">
        <f t="shared" ref="AH1539:AH1602" si="472">SUM(R1539:AG1539)</f>
        <v>-10.441192302987325</v>
      </c>
      <c r="AI1539">
        <f t="shared" ref="AI1539:AI1602" si="473">AH1539/$AP$44</f>
        <v>-64.839963485501031</v>
      </c>
      <c r="AJ1539">
        <f t="shared" ref="AJ1539:AJ1602" si="474">(AI1539-AVERAGE(AI:AI))/STDEV(AI:AI)</f>
        <v>-0.66709836174105364</v>
      </c>
    </row>
    <row r="1540" spans="1:36" x14ac:dyDescent="0.25">
      <c r="A1540">
        <v>0</v>
      </c>
      <c r="B1540">
        <v>0.2421875</v>
      </c>
      <c r="C1540">
        <v>0.580078125</v>
      </c>
      <c r="D1540">
        <v>0.177734375</v>
      </c>
      <c r="E1540">
        <v>0</v>
      </c>
      <c r="F1540">
        <v>0.14677103718199608</v>
      </c>
      <c r="G1540">
        <v>0.56947162426614484</v>
      </c>
      <c r="H1540">
        <v>0.28375733855185908</v>
      </c>
      <c r="I1540">
        <v>0</v>
      </c>
      <c r="J1540">
        <v>0.43664717348927873</v>
      </c>
      <c r="K1540">
        <v>0.44639376218323584</v>
      </c>
      <c r="L1540">
        <v>0.11695906432748537</v>
      </c>
      <c r="M1540">
        <v>0</v>
      </c>
      <c r="N1540">
        <v>8.4148727984344418E-2</v>
      </c>
      <c r="O1540">
        <v>0.55577299412915848</v>
      </c>
      <c r="P1540">
        <v>0.36007827788649704</v>
      </c>
      <c r="Q1540">
        <v>1</v>
      </c>
      <c r="R1540">
        <f t="shared" si="456"/>
        <v>0</v>
      </c>
      <c r="S1540">
        <f t="shared" si="457"/>
        <v>-0.84665107727050781</v>
      </c>
      <c r="T1540">
        <f t="shared" si="458"/>
        <v>-2.2279404401779175</v>
      </c>
      <c r="U1540">
        <f t="shared" si="459"/>
        <v>-0.64080488681793213</v>
      </c>
      <c r="V1540">
        <f t="shared" si="460"/>
        <v>0</v>
      </c>
      <c r="W1540">
        <f t="shared" si="461"/>
        <v>-0.27813398208170254</v>
      </c>
      <c r="X1540">
        <f t="shared" si="462"/>
        <v>-1.129767192086595</v>
      </c>
      <c r="Y1540">
        <f t="shared" si="463"/>
        <v>-0.6830682026663405</v>
      </c>
      <c r="Z1540">
        <f t="shared" si="464"/>
        <v>0</v>
      </c>
      <c r="AA1540">
        <f t="shared" si="465"/>
        <v>-0.65294529727095518</v>
      </c>
      <c r="AB1540">
        <f t="shared" si="466"/>
        <v>-0.50001332541422994</v>
      </c>
      <c r="AC1540">
        <f t="shared" si="467"/>
        <v>-4.2060718201754381E-2</v>
      </c>
      <c r="AD1540">
        <f t="shared" si="468"/>
        <v>0</v>
      </c>
      <c r="AE1540">
        <f t="shared" si="469"/>
        <v>-0.27808524951076319</v>
      </c>
      <c r="AF1540">
        <f t="shared" si="470"/>
        <v>-1.9907962328767121</v>
      </c>
      <c r="AG1540">
        <f t="shared" si="471"/>
        <v>-1.253241193737769</v>
      </c>
      <c r="AH1540">
        <f t="shared" si="472"/>
        <v>-10.523507798113179</v>
      </c>
      <c r="AI1540">
        <f t="shared" si="473"/>
        <v>-65.351143965983539</v>
      </c>
      <c r="AJ1540">
        <f t="shared" si="474"/>
        <v>-1.1767013735471701</v>
      </c>
    </row>
    <row r="1541" spans="1:36" x14ac:dyDescent="0.25">
      <c r="A1541">
        <v>0</v>
      </c>
      <c r="B1541">
        <v>0.10640799529688419</v>
      </c>
      <c r="C1541">
        <v>0.75896531452087013</v>
      </c>
      <c r="D1541">
        <v>0.13462669018224574</v>
      </c>
      <c r="E1541">
        <v>0</v>
      </c>
      <c r="F1541">
        <v>6.1176470588235297E-2</v>
      </c>
      <c r="G1541">
        <v>0.78</v>
      </c>
      <c r="H1541">
        <v>0.1588235294117647</v>
      </c>
      <c r="I1541">
        <v>0</v>
      </c>
      <c r="J1541">
        <v>0.24002347417840375</v>
      </c>
      <c r="K1541">
        <v>0.664906103286385</v>
      </c>
      <c r="L1541">
        <v>9.5070422535211266E-2</v>
      </c>
      <c r="M1541">
        <v>0</v>
      </c>
      <c r="N1541">
        <v>3.1176470588235295E-2</v>
      </c>
      <c r="O1541">
        <v>0.78176470588235292</v>
      </c>
      <c r="P1541">
        <v>0.18705882352941178</v>
      </c>
      <c r="Q1541">
        <v>1</v>
      </c>
      <c r="R1541">
        <f t="shared" si="456"/>
        <v>0</v>
      </c>
      <c r="S1541">
        <f t="shared" si="457"/>
        <v>-0.37198634879298942</v>
      </c>
      <c r="T1541">
        <f t="shared" si="458"/>
        <v>-2.9150030729281489</v>
      </c>
      <c r="U1541">
        <f t="shared" si="459"/>
        <v>-0.48538410740694815</v>
      </c>
      <c r="V1541">
        <f t="shared" si="460"/>
        <v>0</v>
      </c>
      <c r="W1541">
        <f t="shared" si="461"/>
        <v>-0.11593060661764706</v>
      </c>
      <c r="X1541">
        <f t="shared" si="462"/>
        <v>-1.5474316406250002</v>
      </c>
      <c r="Y1541">
        <f t="shared" si="463"/>
        <v>-0.38232421875</v>
      </c>
      <c r="Z1541">
        <f t="shared" si="464"/>
        <v>0</v>
      </c>
      <c r="AA1541">
        <f t="shared" si="465"/>
        <v>-0.3589218211285945</v>
      </c>
      <c r="AB1541">
        <f t="shared" si="466"/>
        <v>-0.74477275436473012</v>
      </c>
      <c r="AC1541">
        <f t="shared" si="467"/>
        <v>-3.4189143650968312E-2</v>
      </c>
      <c r="AD1541">
        <f t="shared" si="468"/>
        <v>0</v>
      </c>
      <c r="AE1541">
        <f t="shared" si="469"/>
        <v>-0.10302849264705882</v>
      </c>
      <c r="AF1541">
        <f t="shared" si="470"/>
        <v>-2.800305606617647</v>
      </c>
      <c r="AG1541">
        <f t="shared" si="471"/>
        <v>-0.65105238970588242</v>
      </c>
      <c r="AH1541">
        <f t="shared" si="472"/>
        <v>-10.510330203235613</v>
      </c>
      <c r="AI1541">
        <f t="shared" si="473"/>
        <v>-65.269310900765149</v>
      </c>
      <c r="AJ1541">
        <f t="shared" si="474"/>
        <v>-1.0951208396792596</v>
      </c>
    </row>
    <row r="1542" spans="1:36" x14ac:dyDescent="0.25">
      <c r="A1542">
        <v>0</v>
      </c>
      <c r="B1542">
        <v>0.51385927505330486</v>
      </c>
      <c r="C1542">
        <v>0.4115138592750533</v>
      </c>
      <c r="D1542">
        <v>7.4626865671641784E-2</v>
      </c>
      <c r="E1542">
        <v>0</v>
      </c>
      <c r="F1542">
        <v>0.33547695605573419</v>
      </c>
      <c r="G1542">
        <v>0.55412647374062163</v>
      </c>
      <c r="H1542">
        <v>0.11039657020364416</v>
      </c>
      <c r="I1542">
        <v>0</v>
      </c>
      <c r="J1542">
        <v>0.69459172852598094</v>
      </c>
      <c r="K1542">
        <v>0.24920466595970309</v>
      </c>
      <c r="L1542">
        <v>5.620360551431601E-2</v>
      </c>
      <c r="M1542">
        <v>0</v>
      </c>
      <c r="N1542">
        <v>0.21898597626752966</v>
      </c>
      <c r="O1542">
        <v>0.64509169363538299</v>
      </c>
      <c r="P1542">
        <v>0.13592233009708737</v>
      </c>
      <c r="Q1542">
        <v>1</v>
      </c>
      <c r="R1542">
        <f t="shared" si="456"/>
        <v>0</v>
      </c>
      <c r="S1542">
        <f t="shared" si="457"/>
        <v>-1.7963747459688164</v>
      </c>
      <c r="T1542">
        <f t="shared" si="458"/>
        <v>-1.5805256727661914</v>
      </c>
      <c r="U1542">
        <f t="shared" si="459"/>
        <v>-0.26906027722714548</v>
      </c>
      <c r="V1542">
        <f t="shared" si="460"/>
        <v>0</v>
      </c>
      <c r="W1542">
        <f t="shared" si="461"/>
        <v>-0.63573538400991425</v>
      </c>
      <c r="X1542">
        <f t="shared" si="462"/>
        <v>-1.0993241517617898</v>
      </c>
      <c r="Y1542">
        <f t="shared" si="463"/>
        <v>-0.26574955620310825</v>
      </c>
      <c r="Z1542">
        <f t="shared" si="464"/>
        <v>0</v>
      </c>
      <c r="AA1542">
        <f t="shared" si="465"/>
        <v>-1.0386656096732503</v>
      </c>
      <c r="AB1542">
        <f t="shared" si="466"/>
        <v>-0.27913842954665963</v>
      </c>
      <c r="AC1542">
        <f t="shared" si="467"/>
        <v>-2.0211892315084835E-2</v>
      </c>
      <c r="AD1542">
        <f t="shared" si="468"/>
        <v>0</v>
      </c>
      <c r="AE1542">
        <f t="shared" si="469"/>
        <v>-0.72368021844660191</v>
      </c>
      <c r="AF1542">
        <f t="shared" si="470"/>
        <v>-2.310738605717368</v>
      </c>
      <c r="AG1542">
        <f t="shared" si="471"/>
        <v>-0.47307342233009708</v>
      </c>
      <c r="AH1542">
        <f t="shared" si="472"/>
        <v>-10.492277965966027</v>
      </c>
      <c r="AI1542">
        <f t="shared" si="473"/>
        <v>-65.157206231927987</v>
      </c>
      <c r="AJ1542">
        <f t="shared" si="474"/>
        <v>-0.98336211833093945</v>
      </c>
    </row>
    <row r="1543" spans="1:36" x14ac:dyDescent="0.25">
      <c r="A1543">
        <v>0</v>
      </c>
      <c r="B1543">
        <v>0</v>
      </c>
      <c r="C1543">
        <v>0.17179902755267423</v>
      </c>
      <c r="D1543">
        <v>0.82820097244732582</v>
      </c>
      <c r="E1543">
        <v>0</v>
      </c>
      <c r="F1543">
        <v>0</v>
      </c>
      <c r="G1543">
        <v>0.10048622366288493</v>
      </c>
      <c r="H1543">
        <v>0.89951377633711505</v>
      </c>
      <c r="I1543">
        <v>0</v>
      </c>
      <c r="J1543">
        <v>0</v>
      </c>
      <c r="K1543">
        <v>0.30956239870340357</v>
      </c>
      <c r="L1543">
        <v>0.69043760129659648</v>
      </c>
      <c r="M1543">
        <v>0</v>
      </c>
      <c r="N1543">
        <v>0</v>
      </c>
      <c r="O1543">
        <v>7.1312803889789306E-2</v>
      </c>
      <c r="P1543">
        <v>0.92868719611021067</v>
      </c>
      <c r="Q1543">
        <v>1</v>
      </c>
      <c r="R1543">
        <f t="shared" si="456"/>
        <v>0</v>
      </c>
      <c r="S1543">
        <f t="shared" si="457"/>
        <v>0</v>
      </c>
      <c r="T1543">
        <f t="shared" si="458"/>
        <v>-0.65983870891156804</v>
      </c>
      <c r="U1543">
        <f t="shared" si="459"/>
        <v>-2.9860021755026844</v>
      </c>
      <c r="V1543">
        <f t="shared" si="460"/>
        <v>0</v>
      </c>
      <c r="W1543">
        <f t="shared" si="461"/>
        <v>0</v>
      </c>
      <c r="X1543">
        <f t="shared" si="462"/>
        <v>-0.19935328454213938</v>
      </c>
      <c r="Y1543">
        <f t="shared" si="463"/>
        <v>-2.1653334557333874</v>
      </c>
      <c r="Z1543">
        <f t="shared" si="464"/>
        <v>0</v>
      </c>
      <c r="AA1543">
        <f t="shared" si="465"/>
        <v>0</v>
      </c>
      <c r="AB1543">
        <f t="shared" si="466"/>
        <v>-0.34674616339141007</v>
      </c>
      <c r="AC1543">
        <f t="shared" si="467"/>
        <v>-0.24829457683346842</v>
      </c>
      <c r="AD1543">
        <f t="shared" si="468"/>
        <v>0</v>
      </c>
      <c r="AE1543">
        <f t="shared" si="469"/>
        <v>0</v>
      </c>
      <c r="AF1543">
        <f t="shared" si="470"/>
        <v>-0.25544469205834686</v>
      </c>
      <c r="AG1543">
        <f t="shared" si="471"/>
        <v>-3.2322667645867096</v>
      </c>
      <c r="AH1543">
        <f t="shared" si="472"/>
        <v>-10.093279821559715</v>
      </c>
      <c r="AI1543">
        <f t="shared" si="473"/>
        <v>-62.67942166831201</v>
      </c>
      <c r="AJ1543">
        <f t="shared" si="474"/>
        <v>1.4867761683140108</v>
      </c>
    </row>
    <row r="1544" spans="1:36" x14ac:dyDescent="0.25">
      <c r="A1544">
        <v>0</v>
      </c>
      <c r="B1544">
        <v>0</v>
      </c>
      <c r="C1544">
        <v>0.34735812133072408</v>
      </c>
      <c r="D1544">
        <v>0.65264187866927592</v>
      </c>
      <c r="E1544">
        <v>0</v>
      </c>
      <c r="F1544">
        <v>0</v>
      </c>
      <c r="G1544">
        <v>0.26516634050880628</v>
      </c>
      <c r="H1544">
        <v>0.73483365949119372</v>
      </c>
      <c r="I1544">
        <v>0</v>
      </c>
      <c r="J1544">
        <v>0</v>
      </c>
      <c r="K1544">
        <v>0.4726027397260274</v>
      </c>
      <c r="L1544">
        <v>0.5273972602739726</v>
      </c>
      <c r="M1544">
        <v>0</v>
      </c>
      <c r="N1544">
        <v>0</v>
      </c>
      <c r="O1544">
        <v>0.20547945205479451</v>
      </c>
      <c r="P1544">
        <v>0.79452054794520544</v>
      </c>
      <c r="Q1544">
        <v>1</v>
      </c>
      <c r="R1544">
        <f t="shared" si="456"/>
        <v>0</v>
      </c>
      <c r="S1544">
        <f t="shared" si="457"/>
        <v>0</v>
      </c>
      <c r="T1544">
        <f t="shared" si="458"/>
        <v>-1.3341189270616745</v>
      </c>
      <c r="U1544">
        <f t="shared" si="459"/>
        <v>-2.3530400643843259</v>
      </c>
      <c r="V1544">
        <f t="shared" si="460"/>
        <v>0</v>
      </c>
      <c r="W1544">
        <f t="shared" si="461"/>
        <v>0</v>
      </c>
      <c r="X1544">
        <f t="shared" si="462"/>
        <v>-0.52605998119496089</v>
      </c>
      <c r="Y1544">
        <f t="shared" si="463"/>
        <v>-1.7689111041462817</v>
      </c>
      <c r="Z1544">
        <f t="shared" si="464"/>
        <v>0</v>
      </c>
      <c r="AA1544">
        <f t="shared" si="465"/>
        <v>0</v>
      </c>
      <c r="AB1544">
        <f t="shared" si="466"/>
        <v>-0.52937045162671237</v>
      </c>
      <c r="AC1544">
        <f t="shared" si="467"/>
        <v>-0.18966214950770549</v>
      </c>
      <c r="AD1544">
        <f t="shared" si="468"/>
        <v>0</v>
      </c>
      <c r="AE1544">
        <f t="shared" si="469"/>
        <v>0</v>
      </c>
      <c r="AF1544">
        <f t="shared" si="470"/>
        <v>-0.73603381849315064</v>
      </c>
      <c r="AG1544">
        <f t="shared" si="471"/>
        <v>-2.7653039383561642</v>
      </c>
      <c r="AH1544">
        <f t="shared" si="472"/>
        <v>-10.202500434770975</v>
      </c>
      <c r="AI1544">
        <f t="shared" si="473"/>
        <v>-63.357683342551638</v>
      </c>
      <c r="AJ1544">
        <f t="shared" si="474"/>
        <v>0.81060756410808188</v>
      </c>
    </row>
    <row r="1545" spans="1:36" x14ac:dyDescent="0.25">
      <c r="A1545">
        <v>0</v>
      </c>
      <c r="B1545">
        <v>0</v>
      </c>
      <c r="C1545">
        <v>0.42073170731707316</v>
      </c>
      <c r="D1545">
        <v>0.57926829268292679</v>
      </c>
      <c r="E1545">
        <v>0</v>
      </c>
      <c r="F1545">
        <v>0</v>
      </c>
      <c r="G1545">
        <v>0.3277439024390244</v>
      </c>
      <c r="H1545">
        <v>0.6722560975609756</v>
      </c>
      <c r="I1545">
        <v>0</v>
      </c>
      <c r="J1545">
        <v>4.5731707317073168E-3</v>
      </c>
      <c r="K1545">
        <v>0.57926829268292679</v>
      </c>
      <c r="L1545">
        <v>0.41615853658536583</v>
      </c>
      <c r="M1545">
        <v>0</v>
      </c>
      <c r="N1545">
        <v>0</v>
      </c>
      <c r="O1545">
        <v>0.23628048780487804</v>
      </c>
      <c r="P1545">
        <v>0.76371951219512191</v>
      </c>
      <c r="Q1545">
        <v>1</v>
      </c>
      <c r="R1545">
        <f t="shared" si="456"/>
        <v>0</v>
      </c>
      <c r="S1545">
        <f t="shared" si="457"/>
        <v>0</v>
      </c>
      <c r="T1545">
        <f t="shared" si="458"/>
        <v>-1.6159292081507239</v>
      </c>
      <c r="U1545">
        <f t="shared" si="459"/>
        <v>-2.0884983714033916</v>
      </c>
      <c r="V1545">
        <f t="shared" si="460"/>
        <v>0</v>
      </c>
      <c r="W1545">
        <f t="shared" si="461"/>
        <v>0</v>
      </c>
      <c r="X1545">
        <f t="shared" si="462"/>
        <v>-0.65020677520007619</v>
      </c>
      <c r="Y1545">
        <f t="shared" si="463"/>
        <v>-1.6182727348513719</v>
      </c>
      <c r="Z1545">
        <f t="shared" si="464"/>
        <v>0</v>
      </c>
      <c r="AA1545">
        <f t="shared" si="465"/>
        <v>-6.8385426591082311E-3</v>
      </c>
      <c r="AB1545">
        <f t="shared" si="466"/>
        <v>-0.64884837080792679</v>
      </c>
      <c r="AC1545">
        <f t="shared" si="467"/>
        <v>-0.14965857529058688</v>
      </c>
      <c r="AD1545">
        <f t="shared" si="468"/>
        <v>0</v>
      </c>
      <c r="AE1545">
        <f t="shared" si="469"/>
        <v>0</v>
      </c>
      <c r="AF1545">
        <f t="shared" si="470"/>
        <v>-0.84636409108231703</v>
      </c>
      <c r="AG1545">
        <f t="shared" si="471"/>
        <v>-2.6581018959603657</v>
      </c>
      <c r="AH1545">
        <f t="shared" si="472"/>
        <v>-10.282718565405869</v>
      </c>
      <c r="AI1545">
        <f t="shared" si="473"/>
        <v>-63.855839157549269</v>
      </c>
      <c r="AJ1545">
        <f t="shared" si="474"/>
        <v>0.31398902454275929</v>
      </c>
    </row>
    <row r="1546" spans="1:36" x14ac:dyDescent="0.25">
      <c r="A1546">
        <v>0</v>
      </c>
      <c r="B1546">
        <v>4.6975924838520257E-3</v>
      </c>
      <c r="C1546">
        <v>0.58837345860246626</v>
      </c>
      <c r="D1546">
        <v>0.40692894891368175</v>
      </c>
      <c r="E1546">
        <v>0</v>
      </c>
      <c r="F1546">
        <v>0</v>
      </c>
      <c r="G1546">
        <v>0.47915443335290664</v>
      </c>
      <c r="H1546">
        <v>0.52084556664709336</v>
      </c>
      <c r="I1546">
        <v>0</v>
      </c>
      <c r="J1546">
        <v>0</v>
      </c>
      <c r="K1546">
        <v>0.41221374045801529</v>
      </c>
      <c r="L1546">
        <v>0.58778625954198471</v>
      </c>
      <c r="M1546">
        <v>0</v>
      </c>
      <c r="N1546">
        <v>2.2900763358778626E-2</v>
      </c>
      <c r="O1546">
        <v>0.6952436876100998</v>
      </c>
      <c r="P1546">
        <v>0.28185554903112153</v>
      </c>
      <c r="Q1546">
        <v>1</v>
      </c>
      <c r="R1546">
        <f t="shared" si="456"/>
        <v>0</v>
      </c>
      <c r="S1546">
        <f t="shared" si="457"/>
        <v>-1.6422076849677041E-2</v>
      </c>
      <c r="T1546">
        <f t="shared" si="458"/>
        <v>-2.259800819670251</v>
      </c>
      <c r="U1546">
        <f t="shared" si="459"/>
        <v>-1.4671447718066464</v>
      </c>
      <c r="V1546">
        <f t="shared" si="460"/>
        <v>0</v>
      </c>
      <c r="W1546">
        <f t="shared" si="461"/>
        <v>0</v>
      </c>
      <c r="X1546">
        <f t="shared" si="462"/>
        <v>-0.95058811655901354</v>
      </c>
      <c r="Y1546">
        <f t="shared" si="463"/>
        <v>-1.2537932829932472</v>
      </c>
      <c r="Z1546">
        <f t="shared" si="464"/>
        <v>0</v>
      </c>
      <c r="AA1546">
        <f t="shared" si="465"/>
        <v>0</v>
      </c>
      <c r="AB1546">
        <f t="shared" si="466"/>
        <v>-0.46172769561068705</v>
      </c>
      <c r="AC1546">
        <f t="shared" si="467"/>
        <v>-0.21137918952767173</v>
      </c>
      <c r="AD1546">
        <f t="shared" si="468"/>
        <v>0</v>
      </c>
      <c r="AE1546">
        <f t="shared" si="469"/>
        <v>-7.5679866412213734E-2</v>
      </c>
      <c r="AF1546">
        <f t="shared" si="470"/>
        <v>-2.4903846153846154</v>
      </c>
      <c r="AG1546">
        <f t="shared" si="471"/>
        <v>-0.98098943041691122</v>
      </c>
      <c r="AH1546">
        <f t="shared" si="472"/>
        <v>-10.167909865230936</v>
      </c>
      <c r="AI1546">
        <f t="shared" si="473"/>
        <v>-63.14287537801706</v>
      </c>
      <c r="AJ1546">
        <f t="shared" si="474"/>
        <v>1.0247526456719085</v>
      </c>
    </row>
    <row r="1547" spans="1:36" x14ac:dyDescent="0.25">
      <c r="A1547">
        <v>0</v>
      </c>
      <c r="B1547">
        <v>3.7142857142857144E-2</v>
      </c>
      <c r="C1547">
        <v>0.67238095238095241</v>
      </c>
      <c r="D1547">
        <v>0.2904761904761905</v>
      </c>
      <c r="E1547">
        <v>0</v>
      </c>
      <c r="F1547">
        <v>2.8571428571428571E-2</v>
      </c>
      <c r="G1547">
        <v>0.59523809523809523</v>
      </c>
      <c r="H1547">
        <v>0.37619047619047619</v>
      </c>
      <c r="I1547">
        <v>0</v>
      </c>
      <c r="J1547">
        <v>5.7251908396946565E-3</v>
      </c>
      <c r="K1547">
        <v>0.55534351145038163</v>
      </c>
      <c r="L1547">
        <v>0.43893129770992367</v>
      </c>
      <c r="M1547">
        <v>0</v>
      </c>
      <c r="N1547">
        <v>7.3055028462998106E-2</v>
      </c>
      <c r="O1547">
        <v>0.71631878557874762</v>
      </c>
      <c r="P1547">
        <v>0.21062618595825428</v>
      </c>
      <c r="Q1547">
        <v>1</v>
      </c>
      <c r="R1547">
        <f t="shared" si="456"/>
        <v>0</v>
      </c>
      <c r="S1547">
        <f t="shared" si="457"/>
        <v>-0.12984584263392857</v>
      </c>
      <c r="T1547">
        <f t="shared" si="458"/>
        <v>-2.5824533807663692</v>
      </c>
      <c r="U1547">
        <f t="shared" si="459"/>
        <v>-1.0472850981212798</v>
      </c>
      <c r="V1547">
        <f t="shared" si="460"/>
        <v>0</v>
      </c>
      <c r="W1547">
        <f t="shared" si="461"/>
        <v>-5.4143415178571429E-2</v>
      </c>
      <c r="X1547">
        <f t="shared" si="462"/>
        <v>-1.1808849516369047</v>
      </c>
      <c r="Y1547">
        <f t="shared" si="463"/>
        <v>-0.90557570684523814</v>
      </c>
      <c r="Z1547">
        <f t="shared" si="464"/>
        <v>0</v>
      </c>
      <c r="AA1547">
        <f t="shared" si="465"/>
        <v>-8.5612289778148852E-3</v>
      </c>
      <c r="AB1547">
        <f t="shared" si="466"/>
        <v>-0.62204981214217547</v>
      </c>
      <c r="AC1547">
        <f t="shared" si="467"/>
        <v>-0.15784809607585878</v>
      </c>
      <c r="AD1547">
        <f t="shared" si="468"/>
        <v>0</v>
      </c>
      <c r="AE1547">
        <f t="shared" si="469"/>
        <v>-0.24142403937381404</v>
      </c>
      <c r="AF1547">
        <f t="shared" si="470"/>
        <v>-2.5658762749051234</v>
      </c>
      <c r="AG1547">
        <f t="shared" si="471"/>
        <v>-0.73307785815939286</v>
      </c>
      <c r="AH1547">
        <f t="shared" si="472"/>
        <v>-10.22902570481647</v>
      </c>
      <c r="AI1547">
        <f t="shared" si="473"/>
        <v>-63.522405674186203</v>
      </c>
      <c r="AJ1547">
        <f t="shared" si="474"/>
        <v>0.64639355454053082</v>
      </c>
    </row>
    <row r="1548" spans="1:36" x14ac:dyDescent="0.25">
      <c r="A1548">
        <v>0</v>
      </c>
      <c r="B1548">
        <v>8.1632653061224483E-2</v>
      </c>
      <c r="C1548">
        <v>0.65569453587886772</v>
      </c>
      <c r="D1548">
        <v>0.26267281105990781</v>
      </c>
      <c r="E1548">
        <v>0</v>
      </c>
      <c r="F1548">
        <v>4.8716260697827515E-2</v>
      </c>
      <c r="G1548">
        <v>0.60631994733377226</v>
      </c>
      <c r="H1548">
        <v>0.34496379196840027</v>
      </c>
      <c r="I1548">
        <v>0</v>
      </c>
      <c r="J1548">
        <v>3.4233048057932848E-2</v>
      </c>
      <c r="K1548">
        <v>0.54772876892692557</v>
      </c>
      <c r="L1548">
        <v>0.41803818301514156</v>
      </c>
      <c r="M1548">
        <v>0</v>
      </c>
      <c r="N1548">
        <v>0.12837393021724819</v>
      </c>
      <c r="O1548">
        <v>0.67676102699144169</v>
      </c>
      <c r="P1548">
        <v>0.19486504279131006</v>
      </c>
      <c r="Q1548">
        <v>1</v>
      </c>
      <c r="R1548">
        <f t="shared" si="456"/>
        <v>0</v>
      </c>
      <c r="S1548">
        <f t="shared" si="457"/>
        <v>-0.28537547831632648</v>
      </c>
      <c r="T1548">
        <f t="shared" si="458"/>
        <v>-2.5183648717803657</v>
      </c>
      <c r="U1548">
        <f t="shared" si="459"/>
        <v>-0.9470425794750863</v>
      </c>
      <c r="V1548">
        <f t="shared" si="460"/>
        <v>0</v>
      </c>
      <c r="W1548">
        <f t="shared" si="461"/>
        <v>-9.2318265511849892E-2</v>
      </c>
      <c r="X1548">
        <f t="shared" si="462"/>
        <v>-1.2028700908286702</v>
      </c>
      <c r="Y1548">
        <f t="shared" si="463"/>
        <v>-0.83040600312705726</v>
      </c>
      <c r="Z1548">
        <f t="shared" si="464"/>
        <v>0</v>
      </c>
      <c r="AA1548">
        <f t="shared" si="465"/>
        <v>-5.1190776209677415E-2</v>
      </c>
      <c r="AB1548">
        <f t="shared" si="466"/>
        <v>-0.61352040816326525</v>
      </c>
      <c r="AC1548">
        <f t="shared" si="467"/>
        <v>-0.15033453212434167</v>
      </c>
      <c r="AD1548">
        <f t="shared" si="468"/>
        <v>0</v>
      </c>
      <c r="AE1548">
        <f t="shared" si="469"/>
        <v>-0.4242357225148124</v>
      </c>
      <c r="AF1548">
        <f t="shared" si="470"/>
        <v>-2.4241791474654377</v>
      </c>
      <c r="AG1548">
        <f t="shared" si="471"/>
        <v>-0.67822169190256743</v>
      </c>
      <c r="AH1548">
        <f t="shared" si="472"/>
        <v>-10.218059567419459</v>
      </c>
      <c r="AI1548">
        <f t="shared" si="473"/>
        <v>-63.454305793658598</v>
      </c>
      <c r="AJ1548">
        <f t="shared" si="474"/>
        <v>0.71428328340448644</v>
      </c>
    </row>
    <row r="1549" spans="1:36" x14ac:dyDescent="0.25">
      <c r="A1549">
        <v>0</v>
      </c>
      <c r="B1549">
        <v>3.0237580993520519E-2</v>
      </c>
      <c r="C1549">
        <v>0.74125269978401731</v>
      </c>
      <c r="D1549">
        <v>0.22850971922246222</v>
      </c>
      <c r="E1549">
        <v>0</v>
      </c>
      <c r="F1549">
        <v>1.5591165006496318E-2</v>
      </c>
      <c r="G1549">
        <v>0.68254655695106103</v>
      </c>
      <c r="H1549">
        <v>0.30186227804244259</v>
      </c>
      <c r="I1549">
        <v>0</v>
      </c>
      <c r="J1549">
        <v>1.0403120936280884E-2</v>
      </c>
      <c r="K1549">
        <v>0.62895535327264851</v>
      </c>
      <c r="L1549">
        <v>0.36064152579107067</v>
      </c>
      <c r="M1549">
        <v>0</v>
      </c>
      <c r="N1549">
        <v>6.951640759930916E-2</v>
      </c>
      <c r="O1549">
        <v>0.77029360967184801</v>
      </c>
      <c r="P1549">
        <v>0.16018998272884283</v>
      </c>
      <c r="Q1549">
        <v>1</v>
      </c>
      <c r="R1549">
        <f t="shared" si="456"/>
        <v>0</v>
      </c>
      <c r="S1549">
        <f t="shared" si="457"/>
        <v>-0.10570603570464364</v>
      </c>
      <c r="T1549">
        <f t="shared" si="458"/>
        <v>-2.8469731835515661</v>
      </c>
      <c r="U1549">
        <f t="shared" si="459"/>
        <v>-0.8238707046014444</v>
      </c>
      <c r="V1549">
        <f t="shared" si="460"/>
        <v>0</v>
      </c>
      <c r="W1549">
        <f t="shared" si="461"/>
        <v>-2.9545562202252056E-2</v>
      </c>
      <c r="X1549">
        <f t="shared" si="462"/>
        <v>-1.3540950492637505</v>
      </c>
      <c r="Y1549">
        <f t="shared" si="463"/>
        <v>-0.72665089392052828</v>
      </c>
      <c r="Z1549">
        <f t="shared" si="464"/>
        <v>0</v>
      </c>
      <c r="AA1549">
        <f t="shared" si="465"/>
        <v>-1.5556424739921977E-2</v>
      </c>
      <c r="AB1549">
        <f t="shared" si="466"/>
        <v>-0.70450370137082796</v>
      </c>
      <c r="AC1549">
        <f t="shared" si="467"/>
        <v>-0.1296935955786736</v>
      </c>
      <c r="AD1549">
        <f t="shared" si="468"/>
        <v>0</v>
      </c>
      <c r="AE1549">
        <f t="shared" si="469"/>
        <v>-0.229730003238342</v>
      </c>
      <c r="AF1549">
        <f t="shared" si="470"/>
        <v>-2.7592157815198619</v>
      </c>
      <c r="AG1549">
        <f t="shared" si="471"/>
        <v>-0.55753622895077715</v>
      </c>
      <c r="AH1549">
        <f t="shared" si="472"/>
        <v>-10.28307716464259</v>
      </c>
      <c r="AI1549">
        <f t="shared" si="473"/>
        <v>-63.858066064279861</v>
      </c>
      <c r="AJ1549">
        <f t="shared" si="474"/>
        <v>0.31176898989697338</v>
      </c>
    </row>
    <row r="1550" spans="1:36" x14ac:dyDescent="0.25">
      <c r="A1550">
        <v>0</v>
      </c>
      <c r="B1550">
        <v>8.6848635235732014E-3</v>
      </c>
      <c r="C1550">
        <v>0.76923076923076927</v>
      </c>
      <c r="D1550">
        <v>0.22208436724565755</v>
      </c>
      <c r="E1550">
        <v>0</v>
      </c>
      <c r="F1550">
        <v>5.3763440860215058E-3</v>
      </c>
      <c r="G1550">
        <v>0.68320926385442515</v>
      </c>
      <c r="H1550">
        <v>0.31141439205955335</v>
      </c>
      <c r="I1550">
        <v>0</v>
      </c>
      <c r="J1550">
        <v>1.2406947890818859E-3</v>
      </c>
      <c r="K1550">
        <v>0.60545905707196035</v>
      </c>
      <c r="L1550">
        <v>0.39330024813895781</v>
      </c>
      <c r="M1550">
        <v>0</v>
      </c>
      <c r="N1550">
        <v>2.2332506203473945E-2</v>
      </c>
      <c r="O1550">
        <v>0.81968569065343255</v>
      </c>
      <c r="P1550">
        <v>0.15798180314309346</v>
      </c>
      <c r="Q1550">
        <v>1</v>
      </c>
      <c r="R1550">
        <f t="shared" si="456"/>
        <v>0</v>
      </c>
      <c r="S1550">
        <f t="shared" si="457"/>
        <v>-3.0360976756358564E-2</v>
      </c>
      <c r="T1550">
        <f t="shared" si="458"/>
        <v>-2.9544302133413463</v>
      </c>
      <c r="U1550">
        <f t="shared" si="459"/>
        <v>-0.80070469101368635</v>
      </c>
      <c r="V1550">
        <f t="shared" si="460"/>
        <v>0</v>
      </c>
      <c r="W1550">
        <f t="shared" si="461"/>
        <v>-1.0188277049731184E-2</v>
      </c>
      <c r="X1550">
        <f t="shared" si="462"/>
        <v>-1.3554097846877584</v>
      </c>
      <c r="Y1550">
        <f t="shared" si="463"/>
        <v>-0.74964499651054595</v>
      </c>
      <c r="Z1550">
        <f t="shared" si="464"/>
        <v>0</v>
      </c>
      <c r="AA1550">
        <f t="shared" si="465"/>
        <v>-1.8552870075992556E-3</v>
      </c>
      <c r="AB1550">
        <f t="shared" si="466"/>
        <v>-0.67818509615384626</v>
      </c>
      <c r="AC1550">
        <f t="shared" si="467"/>
        <v>-0.14143829724333126</v>
      </c>
      <c r="AD1550">
        <f t="shared" si="468"/>
        <v>0</v>
      </c>
      <c r="AE1550">
        <f t="shared" si="469"/>
        <v>-7.3801954094292799E-2</v>
      </c>
      <c r="AF1550">
        <f t="shared" si="470"/>
        <v>-2.9361397590984284</v>
      </c>
      <c r="AG1550">
        <f t="shared" si="471"/>
        <v>-0.54985072890818854</v>
      </c>
      <c r="AH1550">
        <f t="shared" si="472"/>
        <v>-10.282010061865114</v>
      </c>
      <c r="AI1550">
        <f t="shared" si="473"/>
        <v>-63.851439339752723</v>
      </c>
      <c r="AJ1550">
        <f t="shared" si="474"/>
        <v>0.31837526479669415</v>
      </c>
    </row>
    <row r="1551" spans="1:36" x14ac:dyDescent="0.25">
      <c r="A1551">
        <v>0</v>
      </c>
      <c r="B1551">
        <v>3.06044376434583E-3</v>
      </c>
      <c r="C1551">
        <v>0.79801071155317516</v>
      </c>
      <c r="D1551">
        <v>0.19892884468247896</v>
      </c>
      <c r="E1551">
        <v>0</v>
      </c>
      <c r="F1551">
        <v>3.06044376434583E-3</v>
      </c>
      <c r="G1551">
        <v>0.7467482785003825</v>
      </c>
      <c r="H1551">
        <v>0.25019127773527161</v>
      </c>
      <c r="I1551">
        <v>0</v>
      </c>
      <c r="J1551">
        <v>1.530221882172915E-3</v>
      </c>
      <c r="K1551">
        <v>0.69166029074215762</v>
      </c>
      <c r="L1551">
        <v>0.30680948737566949</v>
      </c>
      <c r="M1551">
        <v>0</v>
      </c>
      <c r="N1551">
        <v>5.7383320581484314E-2</v>
      </c>
      <c r="O1551">
        <v>0.78882938026013771</v>
      </c>
      <c r="P1551">
        <v>0.15378729915837797</v>
      </c>
      <c r="Q1551">
        <v>1</v>
      </c>
      <c r="R1551">
        <f t="shared" si="456"/>
        <v>0</v>
      </c>
      <c r="S1551">
        <f t="shared" si="457"/>
        <v>-1.0698851138102525E-2</v>
      </c>
      <c r="T1551">
        <f t="shared" si="458"/>
        <v>-3.0649670438175449</v>
      </c>
      <c r="U1551">
        <f t="shared" si="459"/>
        <v>-0.71721959132316371</v>
      </c>
      <c r="V1551">
        <f t="shared" si="460"/>
        <v>0</v>
      </c>
      <c r="W1551">
        <f t="shared" si="461"/>
        <v>-5.7996007077276207E-3</v>
      </c>
      <c r="X1551">
        <f t="shared" si="462"/>
        <v>-1.481463991966335</v>
      </c>
      <c r="Y1551">
        <f t="shared" si="463"/>
        <v>-0.60226708947016061</v>
      </c>
      <c r="Z1551">
        <f t="shared" si="464"/>
        <v>0</v>
      </c>
      <c r="AA1551">
        <f t="shared" si="465"/>
        <v>-2.2882346260520276E-3</v>
      </c>
      <c r="AB1551">
        <f t="shared" si="466"/>
        <v>-0.77474057957153786</v>
      </c>
      <c r="AC1551">
        <f t="shared" si="467"/>
        <v>-0.11033456418563505</v>
      </c>
      <c r="AD1551">
        <f t="shared" si="468"/>
        <v>0</v>
      </c>
      <c r="AE1551">
        <f t="shared" si="469"/>
        <v>-0.18963394223412394</v>
      </c>
      <c r="AF1551">
        <f t="shared" si="470"/>
        <v>-2.8256114910099464</v>
      </c>
      <c r="AG1551">
        <f t="shared" si="471"/>
        <v>-0.53525188886763586</v>
      </c>
      <c r="AH1551">
        <f t="shared" si="472"/>
        <v>-10.320276868917967</v>
      </c>
      <c r="AI1551">
        <f t="shared" si="473"/>
        <v>-64.089076795324132</v>
      </c>
      <c r="AJ1551">
        <f t="shared" si="474"/>
        <v>8.1471142474135658E-2</v>
      </c>
    </row>
    <row r="1552" spans="1:36" x14ac:dyDescent="0.25">
      <c r="A1552">
        <v>0</v>
      </c>
      <c r="B1552">
        <v>6.313645621181263E-2</v>
      </c>
      <c r="C1552">
        <v>0.75763747454175157</v>
      </c>
      <c r="D1552">
        <v>0.17922606924643583</v>
      </c>
      <c r="E1552">
        <v>0</v>
      </c>
      <c r="F1552">
        <v>3.3944331296673458E-2</v>
      </c>
      <c r="G1552">
        <v>0.73591310251188047</v>
      </c>
      <c r="H1552">
        <v>0.23014256619144602</v>
      </c>
      <c r="I1552">
        <v>0</v>
      </c>
      <c r="J1552">
        <v>1.0869565217391304E-2</v>
      </c>
      <c r="K1552">
        <v>0.69904891304347827</v>
      </c>
      <c r="L1552">
        <v>0.29008152173913043</v>
      </c>
      <c r="M1552">
        <v>0</v>
      </c>
      <c r="N1552">
        <v>0.13093622795115331</v>
      </c>
      <c r="O1552">
        <v>0.73337856173677074</v>
      </c>
      <c r="P1552">
        <v>0.13568521031207598</v>
      </c>
      <c r="Q1552">
        <v>1</v>
      </c>
      <c r="R1552">
        <f t="shared" si="456"/>
        <v>0</v>
      </c>
      <c r="S1552">
        <f t="shared" si="457"/>
        <v>-0.22071555578538699</v>
      </c>
      <c r="T1552">
        <f t="shared" si="458"/>
        <v>-2.9099031592095215</v>
      </c>
      <c r="U1552">
        <f t="shared" si="459"/>
        <v>-0.64618305276221988</v>
      </c>
      <c r="V1552">
        <f t="shared" si="460"/>
        <v>0</v>
      </c>
      <c r="W1552">
        <f t="shared" si="461"/>
        <v>-6.4325170782416841E-2</v>
      </c>
      <c r="X1552">
        <f t="shared" si="462"/>
        <v>-1.4599682302274268</v>
      </c>
      <c r="Y1552">
        <f t="shared" si="463"/>
        <v>-0.55400529849796332</v>
      </c>
      <c r="Z1552">
        <f t="shared" si="464"/>
        <v>0</v>
      </c>
      <c r="AA1552">
        <f t="shared" si="465"/>
        <v>-1.6253927479619564E-2</v>
      </c>
      <c r="AB1552">
        <f t="shared" si="466"/>
        <v>-0.78301670240319299</v>
      </c>
      <c r="AC1552">
        <f t="shared" si="467"/>
        <v>-0.10431886755901834</v>
      </c>
      <c r="AD1552">
        <f t="shared" si="468"/>
        <v>0</v>
      </c>
      <c r="AE1552">
        <f t="shared" si="469"/>
        <v>-0.43270331580732696</v>
      </c>
      <c r="AF1552">
        <f t="shared" si="470"/>
        <v>-2.6269849262211671</v>
      </c>
      <c r="AG1552">
        <f t="shared" si="471"/>
        <v>-0.47224813432835816</v>
      </c>
      <c r="AH1552">
        <f t="shared" si="472"/>
        <v>-10.29062634106362</v>
      </c>
      <c r="AI1552">
        <f t="shared" si="473"/>
        <v>-63.904946565019721</v>
      </c>
      <c r="AJ1552">
        <f t="shared" si="474"/>
        <v>0.2650331592379836</v>
      </c>
    </row>
    <row r="1553" spans="1:36" x14ac:dyDescent="0.25">
      <c r="A1553">
        <v>0</v>
      </c>
      <c r="B1553">
        <v>0.16855429713524317</v>
      </c>
      <c r="C1553">
        <v>0.72151898734177211</v>
      </c>
      <c r="D1553">
        <v>0.10992671552298468</v>
      </c>
      <c r="E1553">
        <v>0</v>
      </c>
      <c r="F1553">
        <v>8.8666666666666671E-2</v>
      </c>
      <c r="G1553">
        <v>0.79066666666666663</v>
      </c>
      <c r="H1553">
        <v>0.12066666666666667</v>
      </c>
      <c r="I1553">
        <v>0</v>
      </c>
      <c r="J1553">
        <v>4.2752171008684038E-2</v>
      </c>
      <c r="K1553">
        <v>0.82765531062124253</v>
      </c>
      <c r="L1553">
        <v>0.12959251837007349</v>
      </c>
      <c r="M1553">
        <v>0</v>
      </c>
      <c r="N1553">
        <v>0.33998669328010644</v>
      </c>
      <c r="O1553">
        <v>0.56420492348636064</v>
      </c>
      <c r="P1553">
        <v>9.580838323353294E-2</v>
      </c>
      <c r="Q1553">
        <v>1</v>
      </c>
      <c r="R1553">
        <f t="shared" si="456"/>
        <v>0</v>
      </c>
      <c r="S1553">
        <f t="shared" si="457"/>
        <v>-0.58924047379871747</v>
      </c>
      <c r="T1553">
        <f t="shared" si="458"/>
        <v>-2.7711807444125789</v>
      </c>
      <c r="U1553">
        <f t="shared" si="459"/>
        <v>-0.39633062821400317</v>
      </c>
      <c r="V1553">
        <f t="shared" si="460"/>
        <v>0</v>
      </c>
      <c r="W1553">
        <f t="shared" si="461"/>
        <v>-0.16802506510416668</v>
      </c>
      <c r="X1553">
        <f t="shared" si="462"/>
        <v>-1.5685930989583332</v>
      </c>
      <c r="Y1553">
        <f t="shared" si="463"/>
        <v>-0.29047200520833333</v>
      </c>
      <c r="Z1553">
        <f t="shared" si="464"/>
        <v>0</v>
      </c>
      <c r="AA1553">
        <f t="shared" si="465"/>
        <v>-6.3929943219772883E-2</v>
      </c>
      <c r="AB1553">
        <f t="shared" si="466"/>
        <v>-0.92707093875250501</v>
      </c>
      <c r="AC1553">
        <f t="shared" si="467"/>
        <v>-4.6603950087675351E-2</v>
      </c>
      <c r="AD1553">
        <f t="shared" si="468"/>
        <v>0</v>
      </c>
      <c r="AE1553">
        <f t="shared" si="469"/>
        <v>-1.1235497754491017</v>
      </c>
      <c r="AF1553">
        <f t="shared" si="470"/>
        <v>-2.0209996673320028</v>
      </c>
      <c r="AG1553">
        <f t="shared" si="471"/>
        <v>-0.33345808383233533</v>
      </c>
      <c r="AH1553">
        <f t="shared" si="472"/>
        <v>-10.299454374369526</v>
      </c>
      <c r="AI1553">
        <f t="shared" si="473"/>
        <v>-63.959768786524059</v>
      </c>
      <c r="AJ1553">
        <f t="shared" si="474"/>
        <v>0.21038011543212032</v>
      </c>
    </row>
    <row r="1554" spans="1:36" x14ac:dyDescent="0.25">
      <c r="A1554">
        <v>0</v>
      </c>
      <c r="B1554">
        <v>0</v>
      </c>
      <c r="C1554">
        <v>0.40171858216971001</v>
      </c>
      <c r="D1554">
        <v>0.59828141783028999</v>
      </c>
      <c r="E1554">
        <v>0</v>
      </c>
      <c r="F1554">
        <v>0</v>
      </c>
      <c r="G1554">
        <v>0.27604726100966703</v>
      </c>
      <c r="H1554">
        <v>0.72395273899033297</v>
      </c>
      <c r="I1554">
        <v>0</v>
      </c>
      <c r="J1554">
        <v>0</v>
      </c>
      <c r="K1554">
        <v>0.55316863587540277</v>
      </c>
      <c r="L1554">
        <v>0.44683136412459723</v>
      </c>
      <c r="M1554">
        <v>0</v>
      </c>
      <c r="N1554">
        <v>0</v>
      </c>
      <c r="O1554">
        <v>0.20622986036519872</v>
      </c>
      <c r="P1554">
        <v>0.79377013963480125</v>
      </c>
      <c r="Q1554">
        <v>1</v>
      </c>
      <c r="R1554">
        <f t="shared" si="456"/>
        <v>0</v>
      </c>
      <c r="S1554">
        <f t="shared" si="457"/>
        <v>0</v>
      </c>
      <c r="T1554">
        <f t="shared" si="458"/>
        <v>-1.5429043713496913</v>
      </c>
      <c r="U1554">
        <f t="shared" si="459"/>
        <v>-2.1570484394929847</v>
      </c>
      <c r="V1554">
        <f t="shared" si="460"/>
        <v>0</v>
      </c>
      <c r="W1554">
        <f t="shared" si="461"/>
        <v>0</v>
      </c>
      <c r="X1554">
        <f t="shared" si="462"/>
        <v>-0.5476464948643931</v>
      </c>
      <c r="Y1554">
        <f t="shared" si="463"/>
        <v>-1.742718263292159</v>
      </c>
      <c r="Z1554">
        <f t="shared" si="464"/>
        <v>0</v>
      </c>
      <c r="AA1554">
        <f t="shared" si="465"/>
        <v>0</v>
      </c>
      <c r="AB1554">
        <f t="shared" si="466"/>
        <v>-0.61961369662996779</v>
      </c>
      <c r="AC1554">
        <f t="shared" si="467"/>
        <v>-0.1606891111707841</v>
      </c>
      <c r="AD1554">
        <f t="shared" si="468"/>
        <v>0</v>
      </c>
      <c r="AE1554">
        <f t="shared" si="469"/>
        <v>0</v>
      </c>
      <c r="AF1554">
        <f t="shared" si="470"/>
        <v>-0.73872180451127822</v>
      </c>
      <c r="AG1554">
        <f t="shared" si="471"/>
        <v>-2.7626921656820622</v>
      </c>
      <c r="AH1554">
        <f t="shared" si="472"/>
        <v>-10.272034346993321</v>
      </c>
      <c r="AI1554">
        <f t="shared" si="473"/>
        <v>-63.789489998215956</v>
      </c>
      <c r="AJ1554">
        <f t="shared" si="474"/>
        <v>0.38013343482060319</v>
      </c>
    </row>
    <row r="1555" spans="1:36" x14ac:dyDescent="0.25">
      <c r="A1555">
        <v>0</v>
      </c>
      <c r="B1555">
        <v>0</v>
      </c>
      <c r="C1555">
        <v>0.59945504087193457</v>
      </c>
      <c r="D1555">
        <v>0.40054495912806537</v>
      </c>
      <c r="E1555">
        <v>0</v>
      </c>
      <c r="F1555">
        <v>0</v>
      </c>
      <c r="G1555">
        <v>0.5122615803814714</v>
      </c>
      <c r="H1555">
        <v>0.4877384196185286</v>
      </c>
      <c r="I1555">
        <v>0</v>
      </c>
      <c r="J1555">
        <v>1.9073569482288829E-2</v>
      </c>
      <c r="K1555">
        <v>0.70163487738419617</v>
      </c>
      <c r="L1555">
        <v>0.279291553133515</v>
      </c>
      <c r="M1555">
        <v>0</v>
      </c>
      <c r="N1555">
        <v>0</v>
      </c>
      <c r="O1555">
        <v>0.40054495912806537</v>
      </c>
      <c r="P1555">
        <v>0.59945504087193457</v>
      </c>
      <c r="Q1555">
        <v>1</v>
      </c>
      <c r="R1555">
        <f t="shared" si="456"/>
        <v>0</v>
      </c>
      <c r="S1555">
        <f t="shared" si="457"/>
        <v>0</v>
      </c>
      <c r="T1555">
        <f t="shared" si="458"/>
        <v>-2.3023625095793596</v>
      </c>
      <c r="U1555">
        <f t="shared" si="459"/>
        <v>-1.4441278857821014</v>
      </c>
      <c r="V1555">
        <f t="shared" si="460"/>
        <v>0</v>
      </c>
      <c r="W1555">
        <f t="shared" si="461"/>
        <v>0</v>
      </c>
      <c r="X1555">
        <f t="shared" si="462"/>
        <v>-1.0162689458446867</v>
      </c>
      <c r="Y1555">
        <f t="shared" si="463"/>
        <v>-1.1740968792574931</v>
      </c>
      <c r="Z1555">
        <f t="shared" si="464"/>
        <v>0</v>
      </c>
      <c r="AA1555">
        <f t="shared" si="465"/>
        <v>-2.8521878193119892E-2</v>
      </c>
      <c r="AB1555">
        <f t="shared" si="466"/>
        <v>-0.78591328550749318</v>
      </c>
      <c r="AC1555">
        <f t="shared" si="467"/>
        <v>-0.10043858832169619</v>
      </c>
      <c r="AD1555">
        <f t="shared" si="468"/>
        <v>0</v>
      </c>
      <c r="AE1555">
        <f t="shared" si="469"/>
        <v>0</v>
      </c>
      <c r="AF1555">
        <f t="shared" si="470"/>
        <v>-1.434764560626703</v>
      </c>
      <c r="AG1555">
        <f t="shared" si="471"/>
        <v>-2.0863845367847409</v>
      </c>
      <c r="AH1555">
        <f t="shared" si="472"/>
        <v>-10.372879069897394</v>
      </c>
      <c r="AI1555">
        <f t="shared" si="473"/>
        <v>-64.415737265870888</v>
      </c>
      <c r="AJ1555">
        <f t="shared" si="474"/>
        <v>-0.24418127577059051</v>
      </c>
    </row>
    <row r="1556" spans="1:36" x14ac:dyDescent="0.25">
      <c r="A1556">
        <v>0</v>
      </c>
      <c r="B1556">
        <v>2.0992366412213741E-2</v>
      </c>
      <c r="C1556">
        <v>0.59351145038167941</v>
      </c>
      <c r="D1556">
        <v>0.38549618320610685</v>
      </c>
      <c r="E1556">
        <v>0</v>
      </c>
      <c r="F1556">
        <v>2.0992366412213741E-2</v>
      </c>
      <c r="G1556">
        <v>0.49618320610687022</v>
      </c>
      <c r="H1556">
        <v>0.48282442748091603</v>
      </c>
      <c r="I1556">
        <v>0</v>
      </c>
      <c r="J1556">
        <v>6.8702290076335881E-2</v>
      </c>
      <c r="K1556">
        <v>0.66030534351145043</v>
      </c>
      <c r="L1556">
        <v>0.27099236641221375</v>
      </c>
      <c r="M1556">
        <v>0</v>
      </c>
      <c r="N1556">
        <v>1.9083969465648854E-3</v>
      </c>
      <c r="O1556">
        <v>0.44656488549618323</v>
      </c>
      <c r="P1556">
        <v>0.55152671755725191</v>
      </c>
      <c r="Q1556">
        <v>1</v>
      </c>
      <c r="R1556">
        <f t="shared" si="456"/>
        <v>0</v>
      </c>
      <c r="S1556">
        <f t="shared" si="457"/>
        <v>-7.3386155921994281E-2</v>
      </c>
      <c r="T1556">
        <f t="shared" si="458"/>
        <v>-2.2795346092631799</v>
      </c>
      <c r="U1556">
        <f t="shared" si="459"/>
        <v>-1.3898709129741174</v>
      </c>
      <c r="V1556">
        <f t="shared" si="460"/>
        <v>0</v>
      </c>
      <c r="W1556">
        <f t="shared" si="461"/>
        <v>-3.9780944358301526E-2</v>
      </c>
      <c r="X1556">
        <f t="shared" si="462"/>
        <v>-0.98437127266221369</v>
      </c>
      <c r="Y1556">
        <f t="shared" si="463"/>
        <v>-1.1622677868559159</v>
      </c>
      <c r="Z1556">
        <f t="shared" si="464"/>
        <v>0</v>
      </c>
      <c r="AA1556">
        <f t="shared" si="465"/>
        <v>-0.10273474773377864</v>
      </c>
      <c r="AB1556">
        <f t="shared" si="466"/>
        <v>-0.7396193642652672</v>
      </c>
      <c r="AC1556">
        <f t="shared" si="467"/>
        <v>-9.7454041925095422E-2</v>
      </c>
      <c r="AD1556">
        <f t="shared" si="468"/>
        <v>0</v>
      </c>
      <c r="AE1556">
        <f t="shared" si="469"/>
        <v>-6.3066555343511445E-3</v>
      </c>
      <c r="AF1556">
        <f t="shared" si="470"/>
        <v>-1.599609375</v>
      </c>
      <c r="AG1556">
        <f t="shared" si="471"/>
        <v>-1.9195715052480915</v>
      </c>
      <c r="AH1556">
        <f t="shared" si="472"/>
        <v>-10.394507371742305</v>
      </c>
      <c r="AI1556">
        <f t="shared" si="473"/>
        <v>-64.550049350274918</v>
      </c>
      <c r="AJ1556">
        <f t="shared" si="474"/>
        <v>-0.37807888209085588</v>
      </c>
    </row>
    <row r="1557" spans="1:36" x14ac:dyDescent="0.25">
      <c r="A1557">
        <v>0</v>
      </c>
      <c r="B1557">
        <v>0.13018867924528302</v>
      </c>
      <c r="C1557">
        <v>0.48867924528301887</v>
      </c>
      <c r="D1557">
        <v>0.38113207547169814</v>
      </c>
      <c r="E1557">
        <v>0</v>
      </c>
      <c r="F1557">
        <v>7.1833648393194713E-2</v>
      </c>
      <c r="G1557">
        <v>0.50472589792060496</v>
      </c>
      <c r="H1557">
        <v>0.42344045368620037</v>
      </c>
      <c r="I1557">
        <v>0</v>
      </c>
      <c r="J1557">
        <v>0.27204502814258913</v>
      </c>
      <c r="K1557">
        <v>0.45966228893058159</v>
      </c>
      <c r="L1557">
        <v>0.26829268292682928</v>
      </c>
      <c r="M1557">
        <v>0</v>
      </c>
      <c r="N1557">
        <v>3.4026465028355386E-2</v>
      </c>
      <c r="O1557">
        <v>0.51228733459357279</v>
      </c>
      <c r="P1557">
        <v>0.45368620037807184</v>
      </c>
      <c r="Q1557">
        <v>1</v>
      </c>
      <c r="R1557">
        <f t="shared" si="456"/>
        <v>0</v>
      </c>
      <c r="S1557">
        <f t="shared" si="457"/>
        <v>-0.45512004348466983</v>
      </c>
      <c r="T1557">
        <f t="shared" si="458"/>
        <v>-1.8768993449660967</v>
      </c>
      <c r="U1557">
        <f t="shared" si="459"/>
        <v>-1.3741365252800708</v>
      </c>
      <c r="V1557">
        <f t="shared" si="460"/>
        <v>0</v>
      </c>
      <c r="W1557">
        <f t="shared" si="461"/>
        <v>-0.13612616670604916</v>
      </c>
      <c r="X1557">
        <f t="shared" si="462"/>
        <v>-1.0013190054938563</v>
      </c>
      <c r="Y1557">
        <f t="shared" si="463"/>
        <v>-1.0193171077504726</v>
      </c>
      <c r="Z1557">
        <f t="shared" si="464"/>
        <v>0</v>
      </c>
      <c r="AA1557">
        <f t="shared" si="465"/>
        <v>-0.4068056145931051</v>
      </c>
      <c r="AB1557">
        <f t="shared" si="466"/>
        <v>-0.51487563027673544</v>
      </c>
      <c r="AC1557">
        <f t="shared" si="467"/>
        <v>-9.6483184070121963E-2</v>
      </c>
      <c r="AD1557">
        <f t="shared" si="468"/>
        <v>0</v>
      </c>
      <c r="AE1557">
        <f t="shared" si="469"/>
        <v>-0.1124468336483932</v>
      </c>
      <c r="AF1557">
        <f t="shared" si="470"/>
        <v>-1.8350292414933838</v>
      </c>
      <c r="AG1557">
        <f t="shared" si="471"/>
        <v>-1.5790406427221173</v>
      </c>
      <c r="AH1557">
        <f t="shared" si="472"/>
        <v>-10.407599340485071</v>
      </c>
      <c r="AI1557">
        <f t="shared" si="473"/>
        <v>-64.631350675889934</v>
      </c>
      <c r="AJ1557">
        <f t="shared" si="474"/>
        <v>-0.45912931726814243</v>
      </c>
    </row>
    <row r="1558" spans="1:36" x14ac:dyDescent="0.25">
      <c r="A1558">
        <v>0</v>
      </c>
      <c r="B1558">
        <v>0.15906562847608455</v>
      </c>
      <c r="C1558">
        <v>0.52502780867630705</v>
      </c>
      <c r="D1558">
        <v>0.31590656284760843</v>
      </c>
      <c r="E1558">
        <v>0</v>
      </c>
      <c r="F1558">
        <v>0.11817168338907469</v>
      </c>
      <c r="G1558">
        <v>0.4738015607580825</v>
      </c>
      <c r="H1558">
        <v>0.40802675585284282</v>
      </c>
      <c r="I1558">
        <v>0</v>
      </c>
      <c r="J1558">
        <v>0.23333333333333334</v>
      </c>
      <c r="K1558">
        <v>0.53222222222222226</v>
      </c>
      <c r="L1558">
        <v>0.23444444444444446</v>
      </c>
      <c r="M1558">
        <v>0</v>
      </c>
      <c r="N1558">
        <v>9.1415830546265328E-2</v>
      </c>
      <c r="O1558">
        <v>0.42920847268673357</v>
      </c>
      <c r="P1558">
        <v>0.47937569676700109</v>
      </c>
      <c r="Q1558">
        <v>1</v>
      </c>
      <c r="R1558">
        <f t="shared" si="456"/>
        <v>0</v>
      </c>
      <c r="S1558">
        <f t="shared" si="457"/>
        <v>-0.5560695151731091</v>
      </c>
      <c r="T1558">
        <f t="shared" si="458"/>
        <v>-2.0165054270369858</v>
      </c>
      <c r="U1558">
        <f t="shared" si="459"/>
        <v>-1.1389719588605394</v>
      </c>
      <c r="V1558">
        <f t="shared" si="460"/>
        <v>0</v>
      </c>
      <c r="W1558">
        <f t="shared" si="461"/>
        <v>-0.22393764806298772</v>
      </c>
      <c r="X1558">
        <f t="shared" si="462"/>
        <v>-0.939968623710981</v>
      </c>
      <c r="Y1558">
        <f t="shared" si="463"/>
        <v>-0.98221284489966554</v>
      </c>
      <c r="Z1558">
        <f t="shared" si="464"/>
        <v>0</v>
      </c>
      <c r="AA1558">
        <f t="shared" si="465"/>
        <v>-0.34891764322916669</v>
      </c>
      <c r="AB1558">
        <f t="shared" si="466"/>
        <v>-0.59615125868055563</v>
      </c>
      <c r="AC1558">
        <f t="shared" si="467"/>
        <v>-8.4310709635416675E-2</v>
      </c>
      <c r="AD1558">
        <f t="shared" si="468"/>
        <v>0</v>
      </c>
      <c r="AE1558">
        <f t="shared" si="469"/>
        <v>-0.30210075250836121</v>
      </c>
      <c r="AF1558">
        <f t="shared" si="470"/>
        <v>-1.537438161928651</v>
      </c>
      <c r="AG1558">
        <f t="shared" si="471"/>
        <v>-1.6684521321070234</v>
      </c>
      <c r="AH1558">
        <f t="shared" si="472"/>
        <v>-10.395036675833445</v>
      </c>
      <c r="AI1558">
        <f t="shared" si="473"/>
        <v>-64.553336336755606</v>
      </c>
      <c r="AJ1558">
        <f t="shared" si="474"/>
        <v>-0.38135572515173266</v>
      </c>
    </row>
    <row r="1559" spans="1:36" x14ac:dyDescent="0.25">
      <c r="A1559">
        <v>0</v>
      </c>
      <c r="B1559">
        <v>9.3935790725326998E-2</v>
      </c>
      <c r="C1559">
        <v>0.59096313912009513</v>
      </c>
      <c r="D1559">
        <v>0.31510107015457789</v>
      </c>
      <c r="E1559">
        <v>0</v>
      </c>
      <c r="F1559">
        <v>5.9523809523809521E-2</v>
      </c>
      <c r="G1559">
        <v>0.56428571428571428</v>
      </c>
      <c r="H1559">
        <v>0.37619047619047619</v>
      </c>
      <c r="I1559">
        <v>0</v>
      </c>
      <c r="J1559">
        <v>0.166270783847981</v>
      </c>
      <c r="K1559">
        <v>0.59026128266033251</v>
      </c>
      <c r="L1559">
        <v>0.24346793349168647</v>
      </c>
      <c r="M1559">
        <v>0</v>
      </c>
      <c r="N1559">
        <v>5.1190476190476189E-2</v>
      </c>
      <c r="O1559">
        <v>0.52976190476190477</v>
      </c>
      <c r="P1559">
        <v>0.41904761904761906</v>
      </c>
      <c r="Q1559">
        <v>1</v>
      </c>
      <c r="R1559">
        <f t="shared" si="456"/>
        <v>0</v>
      </c>
      <c r="S1559">
        <f t="shared" si="457"/>
        <v>-0.32838539731346611</v>
      </c>
      <c r="T1559">
        <f t="shared" si="458"/>
        <v>-2.2697471591436904</v>
      </c>
      <c r="U1559">
        <f t="shared" si="459"/>
        <v>-1.1360678292908368</v>
      </c>
      <c r="V1559">
        <f t="shared" si="460"/>
        <v>0</v>
      </c>
      <c r="W1559">
        <f t="shared" si="461"/>
        <v>-0.11279878162202381</v>
      </c>
      <c r="X1559">
        <f t="shared" si="462"/>
        <v>-1.1194789341517857</v>
      </c>
      <c r="Y1559">
        <f t="shared" si="463"/>
        <v>-0.90557570684523814</v>
      </c>
      <c r="Z1559">
        <f t="shared" si="464"/>
        <v>0</v>
      </c>
      <c r="AA1559">
        <f t="shared" si="465"/>
        <v>-0.24863490016330167</v>
      </c>
      <c r="AB1559">
        <f t="shared" si="466"/>
        <v>-0.66116180782363421</v>
      </c>
      <c r="AC1559">
        <f t="shared" si="467"/>
        <v>-8.7555729012024949E-2</v>
      </c>
      <c r="AD1559">
        <f t="shared" si="468"/>
        <v>0</v>
      </c>
      <c r="AE1559">
        <f t="shared" si="469"/>
        <v>-0.16916852678571428</v>
      </c>
      <c r="AF1559">
        <f t="shared" si="470"/>
        <v>-1.8976236979166667</v>
      </c>
      <c r="AG1559">
        <f t="shared" si="471"/>
        <v>-1.4584821428571428</v>
      </c>
      <c r="AH1559">
        <f t="shared" si="472"/>
        <v>-10.394680612925526</v>
      </c>
      <c r="AI1559">
        <f t="shared" si="473"/>
        <v>-64.551125180665565</v>
      </c>
      <c r="AJ1559">
        <f t="shared" si="474"/>
        <v>-0.37915139254107649</v>
      </c>
    </row>
    <row r="1560" spans="1:36" x14ac:dyDescent="0.25">
      <c r="A1560">
        <v>0</v>
      </c>
      <c r="B1560">
        <v>0.12641083521444696</v>
      </c>
      <c r="C1560">
        <v>0.61851015801354403</v>
      </c>
      <c r="D1560">
        <v>0.25507900677200901</v>
      </c>
      <c r="E1560">
        <v>0</v>
      </c>
      <c r="F1560">
        <v>8.427389014296463E-2</v>
      </c>
      <c r="G1560">
        <v>0.59443190368698273</v>
      </c>
      <c r="H1560">
        <v>0.32129420617005267</v>
      </c>
      <c r="I1560">
        <v>0</v>
      </c>
      <c r="J1560">
        <v>0.22771535580524344</v>
      </c>
      <c r="K1560">
        <v>0.5955056179775281</v>
      </c>
      <c r="L1560">
        <v>0.17677902621722846</v>
      </c>
      <c r="M1560">
        <v>0</v>
      </c>
      <c r="N1560">
        <v>5.568096313017306E-2</v>
      </c>
      <c r="O1560">
        <v>0.54401805869074493</v>
      </c>
      <c r="P1560">
        <v>0.400300978179082</v>
      </c>
      <c r="Q1560">
        <v>1</v>
      </c>
      <c r="R1560">
        <f t="shared" si="456"/>
        <v>0</v>
      </c>
      <c r="S1560">
        <f t="shared" si="457"/>
        <v>-0.44191326890519189</v>
      </c>
      <c r="T1560">
        <f t="shared" si="458"/>
        <v>-2.375548627521868</v>
      </c>
      <c r="U1560">
        <f t="shared" si="459"/>
        <v>-0.91966381891048243</v>
      </c>
      <c r="V1560">
        <f t="shared" si="460"/>
        <v>0</v>
      </c>
      <c r="W1560">
        <f t="shared" si="461"/>
        <v>-0.15970066779533482</v>
      </c>
      <c r="X1560">
        <f t="shared" si="462"/>
        <v>-1.1792855589258842</v>
      </c>
      <c r="Y1560">
        <f t="shared" si="463"/>
        <v>-0.77342794746990218</v>
      </c>
      <c r="Z1560">
        <f t="shared" si="464"/>
        <v>0</v>
      </c>
      <c r="AA1560">
        <f t="shared" si="465"/>
        <v>-0.34051673689138573</v>
      </c>
      <c r="AB1560">
        <f t="shared" si="466"/>
        <v>-0.6670360779494382</v>
      </c>
      <c r="AC1560">
        <f t="shared" si="467"/>
        <v>-6.3573121488764039E-2</v>
      </c>
      <c r="AD1560">
        <f t="shared" si="468"/>
        <v>0</v>
      </c>
      <c r="AE1560">
        <f t="shared" si="469"/>
        <v>-0.18400818284424378</v>
      </c>
      <c r="AF1560">
        <f t="shared" si="470"/>
        <v>-1.9486896867945824</v>
      </c>
      <c r="AG1560">
        <f t="shared" si="471"/>
        <v>-1.3932350451467268</v>
      </c>
      <c r="AH1560">
        <f t="shared" si="472"/>
        <v>-10.446598740643806</v>
      </c>
      <c r="AI1560">
        <f t="shared" si="473"/>
        <v>-64.873537545824831</v>
      </c>
      <c r="AJ1560">
        <f t="shared" si="474"/>
        <v>-0.70056881476660615</v>
      </c>
    </row>
    <row r="1561" spans="1:36" x14ac:dyDescent="0.25">
      <c r="A1561">
        <v>0</v>
      </c>
      <c r="B1561">
        <v>0.12273120138288678</v>
      </c>
      <c r="C1561">
        <v>0.68625756266205706</v>
      </c>
      <c r="D1561">
        <v>0.19101123595505617</v>
      </c>
      <c r="E1561">
        <v>0</v>
      </c>
      <c r="F1561">
        <v>5.5315471045808126E-2</v>
      </c>
      <c r="G1561">
        <v>0.70354364736387209</v>
      </c>
      <c r="H1561">
        <v>0.24114088159031979</v>
      </c>
      <c r="I1561">
        <v>0</v>
      </c>
      <c r="J1561">
        <v>0.19948186528497408</v>
      </c>
      <c r="K1561">
        <v>0.65371329879101903</v>
      </c>
      <c r="L1561">
        <v>0.14680483592400692</v>
      </c>
      <c r="M1561">
        <v>0</v>
      </c>
      <c r="N1561">
        <v>3.5436473638720829E-2</v>
      </c>
      <c r="O1561">
        <v>0.68452895419187554</v>
      </c>
      <c r="P1561">
        <v>0.28003457216940364</v>
      </c>
      <c r="Q1561">
        <v>1</v>
      </c>
      <c r="R1561">
        <f t="shared" si="456"/>
        <v>0</v>
      </c>
      <c r="S1561">
        <f t="shared" si="457"/>
        <v>-0.42904982241248918</v>
      </c>
      <c r="T1561">
        <f t="shared" si="458"/>
        <v>-2.6357501004416055</v>
      </c>
      <c r="U1561">
        <f t="shared" si="459"/>
        <v>-0.6886733837341994</v>
      </c>
      <c r="V1561">
        <f t="shared" si="460"/>
        <v>0</v>
      </c>
      <c r="W1561">
        <f t="shared" si="461"/>
        <v>-0.10482389801210026</v>
      </c>
      <c r="X1561">
        <f t="shared" si="462"/>
        <v>-1.3957508980661193</v>
      </c>
      <c r="Y1561">
        <f t="shared" si="463"/>
        <v>-0.58048073546888501</v>
      </c>
      <c r="Z1561">
        <f t="shared" si="464"/>
        <v>0</v>
      </c>
      <c r="AA1561">
        <f t="shared" si="465"/>
        <v>-0.29829746700939119</v>
      </c>
      <c r="AB1561">
        <f t="shared" si="466"/>
        <v>-0.73223550167314333</v>
      </c>
      <c r="AC1561">
        <f t="shared" si="467"/>
        <v>-5.27938289345855E-2</v>
      </c>
      <c r="AD1561">
        <f t="shared" si="468"/>
        <v>0</v>
      </c>
      <c r="AE1561">
        <f t="shared" si="469"/>
        <v>-0.11710647147796024</v>
      </c>
      <c r="AF1561">
        <f t="shared" si="470"/>
        <v>-2.4520041054451167</v>
      </c>
      <c r="AG1561">
        <f t="shared" si="471"/>
        <v>-0.97465157735522912</v>
      </c>
      <c r="AH1561">
        <f t="shared" si="472"/>
        <v>-10.461617790030825</v>
      </c>
      <c r="AI1561">
        <f t="shared" si="473"/>
        <v>-64.966806071638942</v>
      </c>
      <c r="AJ1561">
        <f t="shared" si="474"/>
        <v>-0.79354952016584857</v>
      </c>
    </row>
    <row r="1562" spans="1:36" x14ac:dyDescent="0.25">
      <c r="A1562">
        <v>0</v>
      </c>
      <c r="B1562">
        <v>0.3649247121346324</v>
      </c>
      <c r="C1562">
        <v>0.49512843224092118</v>
      </c>
      <c r="D1562">
        <v>0.13994685562444642</v>
      </c>
      <c r="E1562">
        <v>0</v>
      </c>
      <c r="F1562">
        <v>0.261101243339254</v>
      </c>
      <c r="G1562">
        <v>0.54440497335701599</v>
      </c>
      <c r="H1562">
        <v>0.19449378330373002</v>
      </c>
      <c r="I1562">
        <v>0</v>
      </c>
      <c r="J1562">
        <v>0.51413427561837455</v>
      </c>
      <c r="K1562">
        <v>0.38427561837455831</v>
      </c>
      <c r="L1562">
        <v>0.10159010600706714</v>
      </c>
      <c r="M1562">
        <v>0</v>
      </c>
      <c r="N1562">
        <v>0.19733333333333333</v>
      </c>
      <c r="O1562">
        <v>0.55733333333333335</v>
      </c>
      <c r="P1562">
        <v>0.24533333333333332</v>
      </c>
      <c r="Q1562">
        <v>1</v>
      </c>
      <c r="R1562">
        <f t="shared" si="456"/>
        <v>0</v>
      </c>
      <c r="S1562">
        <f t="shared" si="457"/>
        <v>-1.2757219123671391</v>
      </c>
      <c r="T1562">
        <f t="shared" si="458"/>
        <v>-1.9016691196059843</v>
      </c>
      <c r="U1562">
        <f t="shared" si="459"/>
        <v>-0.50456547293650356</v>
      </c>
      <c r="V1562">
        <f t="shared" si="460"/>
        <v>0</v>
      </c>
      <c r="W1562">
        <f t="shared" si="461"/>
        <v>-0.49479195576154528</v>
      </c>
      <c r="X1562">
        <f t="shared" si="462"/>
        <v>-1.0800377962644316</v>
      </c>
      <c r="Y1562">
        <f t="shared" si="463"/>
        <v>-0.46819060140985791</v>
      </c>
      <c r="Z1562">
        <f t="shared" si="464"/>
        <v>0</v>
      </c>
      <c r="AA1562">
        <f t="shared" si="465"/>
        <v>-0.76881651322327738</v>
      </c>
      <c r="AB1562">
        <f t="shared" si="466"/>
        <v>-0.4304337248785336</v>
      </c>
      <c r="AC1562">
        <f t="shared" si="467"/>
        <v>-3.6533746618264133E-2</v>
      </c>
      <c r="AD1562">
        <f t="shared" si="468"/>
        <v>0</v>
      </c>
      <c r="AE1562">
        <f t="shared" si="469"/>
        <v>-0.65212499999999995</v>
      </c>
      <c r="AF1562">
        <f t="shared" si="470"/>
        <v>-1.9963854166666668</v>
      </c>
      <c r="AG1562">
        <f t="shared" si="471"/>
        <v>-0.85387499999999994</v>
      </c>
      <c r="AH1562">
        <f t="shared" si="472"/>
        <v>-10.463146259732204</v>
      </c>
      <c r="AI1562">
        <f t="shared" si="473"/>
        <v>-64.976297891801835</v>
      </c>
      <c r="AJ1562">
        <f t="shared" si="474"/>
        <v>-0.803012049208363</v>
      </c>
    </row>
    <row r="1563" spans="1:36" x14ac:dyDescent="0.25">
      <c r="A1563">
        <v>0</v>
      </c>
      <c r="B1563">
        <v>6.5789473684210523E-3</v>
      </c>
      <c r="C1563">
        <v>0.33552631578947367</v>
      </c>
      <c r="D1563">
        <v>0.65789473684210531</v>
      </c>
      <c r="E1563">
        <v>0</v>
      </c>
      <c r="F1563">
        <v>3.5587188612099642E-3</v>
      </c>
      <c r="G1563">
        <v>0.28469750889679718</v>
      </c>
      <c r="H1563">
        <v>0.71174377224199292</v>
      </c>
      <c r="I1563">
        <v>0</v>
      </c>
      <c r="J1563">
        <v>1.3157894736842105E-2</v>
      </c>
      <c r="K1563">
        <v>0.46381578947368424</v>
      </c>
      <c r="L1563">
        <v>0.52302631578947367</v>
      </c>
      <c r="M1563">
        <v>0</v>
      </c>
      <c r="N1563">
        <v>0</v>
      </c>
      <c r="O1563">
        <v>0.17434210526315788</v>
      </c>
      <c r="P1563">
        <v>0.82565789473684215</v>
      </c>
      <c r="Q1563">
        <v>1</v>
      </c>
      <c r="R1563">
        <f t="shared" si="456"/>
        <v>0</v>
      </c>
      <c r="S1563">
        <f t="shared" si="457"/>
        <v>-2.2999010587993418E-2</v>
      </c>
      <c r="T1563">
        <f t="shared" si="458"/>
        <v>-1.2886758101613898</v>
      </c>
      <c r="U1563">
        <f t="shared" si="459"/>
        <v>-2.371978759765625</v>
      </c>
      <c r="V1563">
        <f t="shared" si="460"/>
        <v>0</v>
      </c>
      <c r="W1563">
        <f t="shared" si="461"/>
        <v>-6.7438417482206404E-3</v>
      </c>
      <c r="X1563">
        <f t="shared" si="462"/>
        <v>-0.56480760676156594</v>
      </c>
      <c r="Y1563">
        <f t="shared" si="463"/>
        <v>-1.7133285142348755</v>
      </c>
      <c r="Z1563">
        <f t="shared" si="464"/>
        <v>0</v>
      </c>
      <c r="AA1563">
        <f t="shared" si="465"/>
        <v>-1.9675806949013157E-2</v>
      </c>
      <c r="AB1563">
        <f t="shared" si="466"/>
        <v>-0.51952803762335531</v>
      </c>
      <c r="AC1563">
        <f t="shared" si="467"/>
        <v>-0.18809027420847038</v>
      </c>
      <c r="AD1563">
        <f t="shared" si="468"/>
        <v>0</v>
      </c>
      <c r="AE1563">
        <f t="shared" si="469"/>
        <v>0</v>
      </c>
      <c r="AF1563">
        <f t="shared" si="470"/>
        <v>-0.62449886924342102</v>
      </c>
      <c r="AG1563">
        <f t="shared" si="471"/>
        <v>-2.8736765008223686</v>
      </c>
      <c r="AH1563">
        <f t="shared" si="472"/>
        <v>-10.194003032106298</v>
      </c>
      <c r="AI1563">
        <f t="shared" si="473"/>
        <v>-63.304914342373223</v>
      </c>
      <c r="AJ1563">
        <f t="shared" si="474"/>
        <v>0.86321372269131835</v>
      </c>
    </row>
    <row r="1564" spans="1:36" x14ac:dyDescent="0.25">
      <c r="A1564">
        <v>0</v>
      </c>
      <c r="B1564">
        <v>4.3859649122807015E-3</v>
      </c>
      <c r="C1564">
        <v>0.43859649122807015</v>
      </c>
      <c r="D1564">
        <v>0.55701754385964908</v>
      </c>
      <c r="E1564">
        <v>0</v>
      </c>
      <c r="F1564">
        <v>2.3364485981308409E-3</v>
      </c>
      <c r="G1564">
        <v>0.33878504672897197</v>
      </c>
      <c r="H1564">
        <v>0.65887850467289721</v>
      </c>
      <c r="I1564">
        <v>0</v>
      </c>
      <c r="J1564">
        <v>3.0701754385964911E-2</v>
      </c>
      <c r="K1564">
        <v>0.55043859649122806</v>
      </c>
      <c r="L1564">
        <v>0.41885964912280704</v>
      </c>
      <c r="M1564">
        <v>0</v>
      </c>
      <c r="N1564">
        <v>2.1929824561403508E-3</v>
      </c>
      <c r="O1564">
        <v>0.2412280701754386</v>
      </c>
      <c r="P1564">
        <v>0.75657894736842102</v>
      </c>
      <c r="Q1564">
        <v>1</v>
      </c>
      <c r="R1564">
        <f t="shared" si="456"/>
        <v>0</v>
      </c>
      <c r="S1564">
        <f t="shared" si="457"/>
        <v>-1.5332673725328946E-2</v>
      </c>
      <c r="T1564">
        <f t="shared" si="458"/>
        <v>-1.6845435426946271</v>
      </c>
      <c r="U1564">
        <f t="shared" si="459"/>
        <v>-2.0082753499348955</v>
      </c>
      <c r="V1564">
        <f t="shared" si="460"/>
        <v>0</v>
      </c>
      <c r="W1564">
        <f t="shared" si="461"/>
        <v>-4.4276157272196259E-3</v>
      </c>
      <c r="X1564">
        <f t="shared" si="462"/>
        <v>-0.67211115471670557</v>
      </c>
      <c r="Y1564">
        <f t="shared" si="463"/>
        <v>-1.5860698379088785</v>
      </c>
      <c r="Z1564">
        <f t="shared" si="464"/>
        <v>0</v>
      </c>
      <c r="AA1564">
        <f t="shared" si="465"/>
        <v>-4.591021621436403E-2</v>
      </c>
      <c r="AB1564">
        <f t="shared" si="466"/>
        <v>-0.61655573259320173</v>
      </c>
      <c r="AC1564">
        <f t="shared" si="467"/>
        <v>-0.15062994706003291</v>
      </c>
      <c r="AD1564">
        <f t="shared" si="468"/>
        <v>0</v>
      </c>
      <c r="AE1564">
        <f t="shared" si="469"/>
        <v>-7.2471217105263153E-3</v>
      </c>
      <c r="AF1564">
        <f t="shared" si="470"/>
        <v>-0.86408648574561409</v>
      </c>
      <c r="AG1564">
        <f t="shared" si="471"/>
        <v>-2.6332493832236841</v>
      </c>
      <c r="AH1564">
        <f t="shared" si="472"/>
        <v>-10.28843906125508</v>
      </c>
      <c r="AI1564">
        <f t="shared" si="473"/>
        <v>-63.89136352404099</v>
      </c>
      <c r="AJ1564">
        <f t="shared" si="474"/>
        <v>0.27857428386330801</v>
      </c>
    </row>
    <row r="1565" spans="1:36" x14ac:dyDescent="0.25">
      <c r="A1565">
        <v>0</v>
      </c>
      <c r="B1565">
        <v>1.3729977116704805E-2</v>
      </c>
      <c r="C1565">
        <v>0.51029748283752863</v>
      </c>
      <c r="D1565">
        <v>0.47597254004576661</v>
      </c>
      <c r="E1565">
        <v>0</v>
      </c>
      <c r="F1565">
        <v>7.4074074074074077E-3</v>
      </c>
      <c r="G1565">
        <v>0.40987654320987654</v>
      </c>
      <c r="H1565">
        <v>0.58271604938271604</v>
      </c>
      <c r="I1565">
        <v>0</v>
      </c>
      <c r="J1565">
        <v>4.3478260869565216E-2</v>
      </c>
      <c r="K1565">
        <v>0.63386727688787181</v>
      </c>
      <c r="L1565">
        <v>0.32265446224256294</v>
      </c>
      <c r="M1565">
        <v>0</v>
      </c>
      <c r="N1565">
        <v>4.5766590389016018E-3</v>
      </c>
      <c r="O1565">
        <v>0.30434782608695654</v>
      </c>
      <c r="P1565">
        <v>0.69107551487414187</v>
      </c>
      <c r="Q1565">
        <v>1</v>
      </c>
      <c r="R1565">
        <f t="shared" si="456"/>
        <v>0</v>
      </c>
      <c r="S1565">
        <f t="shared" si="457"/>
        <v>-4.7997935140160181E-2</v>
      </c>
      <c r="T1565">
        <f t="shared" si="458"/>
        <v>-1.9599297914134011</v>
      </c>
      <c r="U1565">
        <f t="shared" si="459"/>
        <v>-1.7160750679347827</v>
      </c>
      <c r="V1565">
        <f t="shared" si="460"/>
        <v>0</v>
      </c>
      <c r="W1565">
        <f t="shared" si="461"/>
        <v>-1.4037181712962964E-2</v>
      </c>
      <c r="X1565">
        <f t="shared" si="462"/>
        <v>-0.81314863040123453</v>
      </c>
      <c r="Y1565">
        <f t="shared" si="463"/>
        <v>-1.4027295524691359</v>
      </c>
      <c r="Z1565">
        <f t="shared" si="464"/>
        <v>0</v>
      </c>
      <c r="AA1565">
        <f t="shared" si="465"/>
        <v>-6.5015709918478257E-2</v>
      </c>
      <c r="AB1565">
        <f t="shared" si="466"/>
        <v>-0.71000563143592677</v>
      </c>
      <c r="AC1565">
        <f t="shared" si="467"/>
        <v>-0.116032720430492</v>
      </c>
      <c r="AD1565">
        <f t="shared" si="468"/>
        <v>0</v>
      </c>
      <c r="AE1565">
        <f t="shared" si="469"/>
        <v>-1.5124427917620137E-2</v>
      </c>
      <c r="AF1565">
        <f t="shared" si="470"/>
        <v>-1.0901834239130435</v>
      </c>
      <c r="AG1565">
        <f t="shared" si="471"/>
        <v>-2.4052667334096109</v>
      </c>
      <c r="AH1565">
        <f t="shared" si="472"/>
        <v>-10.355546806096848</v>
      </c>
      <c r="AI1565">
        <f t="shared" si="473"/>
        <v>-64.308103643259912</v>
      </c>
      <c r="AJ1565">
        <f t="shared" si="474"/>
        <v>-0.13687980329968863</v>
      </c>
    </row>
    <row r="1566" spans="1:36" x14ac:dyDescent="0.25">
      <c r="A1566">
        <v>0</v>
      </c>
      <c r="B1566">
        <v>0.24241030358785648</v>
      </c>
      <c r="C1566">
        <v>0.30450781968721252</v>
      </c>
      <c r="D1566">
        <v>0.453081876724931</v>
      </c>
      <c r="E1566">
        <v>0</v>
      </c>
      <c r="F1566">
        <v>0.19517205957883924</v>
      </c>
      <c r="G1566">
        <v>0.30457113507960965</v>
      </c>
      <c r="H1566">
        <v>0.50025680534155115</v>
      </c>
      <c r="I1566">
        <v>0</v>
      </c>
      <c r="J1566">
        <v>0.32229885057471264</v>
      </c>
      <c r="K1566">
        <v>0.32183908045977011</v>
      </c>
      <c r="L1566">
        <v>0.35586206896551725</v>
      </c>
      <c r="M1566">
        <v>0</v>
      </c>
      <c r="N1566">
        <v>0.1312759097190235</v>
      </c>
      <c r="O1566">
        <v>0.27590971902349148</v>
      </c>
      <c r="P1566">
        <v>0.59281437125748504</v>
      </c>
      <c r="Q1566">
        <v>1</v>
      </c>
      <c r="R1566">
        <f t="shared" si="456"/>
        <v>0</v>
      </c>
      <c r="S1566">
        <f t="shared" si="457"/>
        <v>-0.84742996510608326</v>
      </c>
      <c r="T1566">
        <f t="shared" si="458"/>
        <v>-1.1695412334873794</v>
      </c>
      <c r="U1566">
        <f t="shared" si="459"/>
        <v>-1.633544893799951</v>
      </c>
      <c r="V1566">
        <f t="shared" si="460"/>
        <v>0</v>
      </c>
      <c r="W1566">
        <f t="shared" si="461"/>
        <v>-0.36985486485618901</v>
      </c>
      <c r="X1566">
        <f t="shared" si="462"/>
        <v>-0.60423462979904985</v>
      </c>
      <c r="Y1566">
        <f t="shared" si="463"/>
        <v>-1.2042314698895737</v>
      </c>
      <c r="Z1566">
        <f t="shared" si="464"/>
        <v>0</v>
      </c>
      <c r="AA1566">
        <f t="shared" si="465"/>
        <v>-0.4819532372485632</v>
      </c>
      <c r="AB1566">
        <f t="shared" si="466"/>
        <v>-0.36049748563218392</v>
      </c>
      <c r="AC1566">
        <f t="shared" si="467"/>
        <v>-0.12797481142241379</v>
      </c>
      <c r="AD1566">
        <f t="shared" si="468"/>
        <v>0</v>
      </c>
      <c r="AE1566">
        <f t="shared" si="469"/>
        <v>-0.4338258578995855</v>
      </c>
      <c r="AF1566">
        <f t="shared" si="470"/>
        <v>-0.98831723572086594</v>
      </c>
      <c r="AG1566">
        <f t="shared" si="471"/>
        <v>-2.0632718937125749</v>
      </c>
      <c r="AH1566">
        <f t="shared" si="472"/>
        <v>-10.284677578574412</v>
      </c>
      <c r="AI1566">
        <f t="shared" si="473"/>
        <v>-63.868004659211337</v>
      </c>
      <c r="AJ1566">
        <f t="shared" si="474"/>
        <v>0.30186106480284464</v>
      </c>
    </row>
    <row r="1567" spans="1:36" x14ac:dyDescent="0.25">
      <c r="A1567">
        <v>0</v>
      </c>
      <c r="B1567">
        <v>3.9443155452436193E-2</v>
      </c>
      <c r="C1567">
        <v>0.52900232018561488</v>
      </c>
      <c r="D1567">
        <v>0.43155452436194897</v>
      </c>
      <c r="E1567">
        <v>0</v>
      </c>
      <c r="F1567">
        <v>1.9559902200488997E-2</v>
      </c>
      <c r="G1567">
        <v>0.47188264058679708</v>
      </c>
      <c r="H1567">
        <v>0.50855745721271395</v>
      </c>
      <c r="I1567">
        <v>0</v>
      </c>
      <c r="J1567">
        <v>8.584686774941995E-2</v>
      </c>
      <c r="K1567">
        <v>0.61716937354988399</v>
      </c>
      <c r="L1567">
        <v>0.29698375870069604</v>
      </c>
      <c r="M1567">
        <v>0</v>
      </c>
      <c r="N1567">
        <v>9.2807424593967514E-3</v>
      </c>
      <c r="O1567">
        <v>0.37587006960556846</v>
      </c>
      <c r="P1567">
        <v>0.61484918793503485</v>
      </c>
      <c r="Q1567">
        <v>1</v>
      </c>
      <c r="R1567">
        <f t="shared" si="456"/>
        <v>0</v>
      </c>
      <c r="S1567">
        <f t="shared" si="457"/>
        <v>-0.13788733958091648</v>
      </c>
      <c r="T1567">
        <f t="shared" si="458"/>
        <v>-2.0317705689892693</v>
      </c>
      <c r="U1567">
        <f t="shared" si="459"/>
        <v>-1.5559300115102959</v>
      </c>
      <c r="V1567">
        <f t="shared" si="460"/>
        <v>0</v>
      </c>
      <c r="W1567">
        <f t="shared" si="461"/>
        <v>-3.70663966992665E-2</v>
      </c>
      <c r="X1567">
        <f t="shared" si="462"/>
        <v>-0.93616170346882643</v>
      </c>
      <c r="Y1567">
        <f t="shared" si="463"/>
        <v>-1.2242130195599021</v>
      </c>
      <c r="Z1567">
        <f t="shared" si="464"/>
        <v>0</v>
      </c>
      <c r="AA1567">
        <f t="shared" si="465"/>
        <v>-0.12837208617314386</v>
      </c>
      <c r="AB1567">
        <f t="shared" si="466"/>
        <v>-0.69130202291183296</v>
      </c>
      <c r="AC1567">
        <f t="shared" si="467"/>
        <v>-0.10680104408352668</v>
      </c>
      <c r="AD1567">
        <f t="shared" si="468"/>
        <v>0</v>
      </c>
      <c r="AE1567">
        <f t="shared" si="469"/>
        <v>-3.0669953596287703E-2</v>
      </c>
      <c r="AF1567">
        <f t="shared" si="470"/>
        <v>-1.3463783352668215</v>
      </c>
      <c r="AG1567">
        <f t="shared" si="471"/>
        <v>-2.1399633845707657</v>
      </c>
      <c r="AH1567">
        <f t="shared" si="472"/>
        <v>-10.366515866410856</v>
      </c>
      <c r="AI1567">
        <f t="shared" si="473"/>
        <v>-64.376221675146653</v>
      </c>
      <c r="AJ1567">
        <f t="shared" si="474"/>
        <v>-0.20478762750890322</v>
      </c>
    </row>
    <row r="1568" spans="1:36" x14ac:dyDescent="0.25">
      <c r="A1568">
        <v>0</v>
      </c>
      <c r="B1568">
        <v>0.13972602739726028</v>
      </c>
      <c r="C1568">
        <v>0.56164383561643838</v>
      </c>
      <c r="D1568">
        <v>0.29863013698630136</v>
      </c>
      <c r="E1568">
        <v>0</v>
      </c>
      <c r="F1568">
        <v>0.1246376811594203</v>
      </c>
      <c r="G1568">
        <v>0.52173913043478259</v>
      </c>
      <c r="H1568">
        <v>0.3536231884057971</v>
      </c>
      <c r="I1568">
        <v>0</v>
      </c>
      <c r="J1568">
        <v>0.17486338797814208</v>
      </c>
      <c r="K1568">
        <v>0.63934426229508201</v>
      </c>
      <c r="L1568">
        <v>0.18579234972677597</v>
      </c>
      <c r="M1568">
        <v>0</v>
      </c>
      <c r="N1568">
        <v>9.6153846153846159E-2</v>
      </c>
      <c r="O1568">
        <v>0.42582417582417581</v>
      </c>
      <c r="P1568">
        <v>0.47802197802197804</v>
      </c>
      <c r="Q1568">
        <v>1</v>
      </c>
      <c r="R1568">
        <f t="shared" si="456"/>
        <v>0</v>
      </c>
      <c r="S1568">
        <f t="shared" si="457"/>
        <v>-0.48846117829623292</v>
      </c>
      <c r="T1568">
        <f t="shared" si="458"/>
        <v>-2.1571387722067636</v>
      </c>
      <c r="U1568">
        <f t="shared" si="459"/>
        <v>-1.0766833997752567</v>
      </c>
      <c r="V1568">
        <f t="shared" si="460"/>
        <v>0</v>
      </c>
      <c r="W1568">
        <f t="shared" si="461"/>
        <v>-0.2361908401268116</v>
      </c>
      <c r="X1568">
        <f t="shared" si="462"/>
        <v>-1.035071331521739</v>
      </c>
      <c r="Y1568">
        <f t="shared" si="463"/>
        <v>-0.85125113224637683</v>
      </c>
      <c r="Z1568">
        <f t="shared" si="464"/>
        <v>0</v>
      </c>
      <c r="AA1568">
        <f t="shared" si="465"/>
        <v>-0.26148394808743169</v>
      </c>
      <c r="AB1568">
        <f t="shared" si="466"/>
        <v>-0.71614049692622961</v>
      </c>
      <c r="AC1568">
        <f t="shared" si="467"/>
        <v>-6.6814485143442626E-2</v>
      </c>
      <c r="AD1568">
        <f t="shared" si="468"/>
        <v>0</v>
      </c>
      <c r="AE1568">
        <f t="shared" si="469"/>
        <v>-0.31775841346153849</v>
      </c>
      <c r="AF1568">
        <f t="shared" si="470"/>
        <v>-1.5253155048076923</v>
      </c>
      <c r="AG1568">
        <f t="shared" si="471"/>
        <v>-1.6637405563186813</v>
      </c>
      <c r="AH1568">
        <f t="shared" si="472"/>
        <v>-10.396050058918195</v>
      </c>
      <c r="AI1568">
        <f t="shared" si="473"/>
        <v>-64.559629461171411</v>
      </c>
      <c r="AJ1568">
        <f t="shared" si="474"/>
        <v>-0.38762942940768896</v>
      </c>
    </row>
    <row r="1569" spans="1:36" x14ac:dyDescent="0.25">
      <c r="A1569">
        <v>0</v>
      </c>
      <c r="B1569">
        <v>0.13649851632047477</v>
      </c>
      <c r="C1569">
        <v>0.63798219584569738</v>
      </c>
      <c r="D1569">
        <v>0.22551928783382788</v>
      </c>
      <c r="E1569">
        <v>0</v>
      </c>
      <c r="F1569">
        <v>9.6153846153846159E-2</v>
      </c>
      <c r="G1569">
        <v>0.61538461538461542</v>
      </c>
      <c r="H1569">
        <v>0.28846153846153844</v>
      </c>
      <c r="I1569">
        <v>0</v>
      </c>
      <c r="J1569">
        <v>0.25222551928783382</v>
      </c>
      <c r="K1569">
        <v>0.60534124629080122</v>
      </c>
      <c r="L1569">
        <v>0.14243323442136499</v>
      </c>
      <c r="M1569">
        <v>0</v>
      </c>
      <c r="N1569">
        <v>4.7477744807121663E-2</v>
      </c>
      <c r="O1569">
        <v>0.54302670623145399</v>
      </c>
      <c r="P1569">
        <v>0.40949554896142432</v>
      </c>
      <c r="Q1569">
        <v>1</v>
      </c>
      <c r="R1569">
        <f t="shared" si="456"/>
        <v>0</v>
      </c>
      <c r="S1569">
        <f t="shared" si="457"/>
        <v>-0.47717828495919878</v>
      </c>
      <c r="T1569">
        <f t="shared" si="458"/>
        <v>-2.4503360374744996</v>
      </c>
      <c r="U1569">
        <f t="shared" si="459"/>
        <v>-0.81308898020215126</v>
      </c>
      <c r="V1569">
        <f t="shared" si="460"/>
        <v>0</v>
      </c>
      <c r="W1569">
        <f t="shared" si="461"/>
        <v>-0.18221341646634617</v>
      </c>
      <c r="X1569">
        <f t="shared" si="462"/>
        <v>-1.2208533653846154</v>
      </c>
      <c r="Y1569">
        <f t="shared" si="463"/>
        <v>-0.69439227764423073</v>
      </c>
      <c r="Z1569">
        <f t="shared" si="464"/>
        <v>0</v>
      </c>
      <c r="AA1569">
        <f t="shared" si="465"/>
        <v>-0.377168287509273</v>
      </c>
      <c r="AB1569">
        <f t="shared" si="466"/>
        <v>-0.67805313427299707</v>
      </c>
      <c r="AC1569">
        <f t="shared" si="467"/>
        <v>-5.1221717359050449E-2</v>
      </c>
      <c r="AD1569">
        <f t="shared" si="468"/>
        <v>0</v>
      </c>
      <c r="AE1569">
        <f t="shared" si="469"/>
        <v>-0.15689910979228489</v>
      </c>
      <c r="AF1569">
        <f t="shared" si="470"/>
        <v>-1.945138631305638</v>
      </c>
      <c r="AG1569">
        <f t="shared" si="471"/>
        <v>-1.4252364614243322</v>
      </c>
      <c r="AH1569">
        <f t="shared" si="472"/>
        <v>-10.471779703794617</v>
      </c>
      <c r="AI1569">
        <f t="shared" si="473"/>
        <v>-65.029911711135554</v>
      </c>
      <c r="AJ1569">
        <f t="shared" si="474"/>
        <v>-0.856460419891655</v>
      </c>
    </row>
    <row r="1570" spans="1:36" x14ac:dyDescent="0.25">
      <c r="A1570">
        <v>0</v>
      </c>
      <c r="B1570">
        <v>0.35232067510548526</v>
      </c>
      <c r="C1570">
        <v>0.49156118143459915</v>
      </c>
      <c r="D1570">
        <v>0.15611814345991562</v>
      </c>
      <c r="E1570">
        <v>0</v>
      </c>
      <c r="F1570">
        <v>0.17449664429530201</v>
      </c>
      <c r="G1570">
        <v>0.63087248322147649</v>
      </c>
      <c r="H1570">
        <v>0.19463087248322147</v>
      </c>
      <c r="I1570">
        <v>0</v>
      </c>
      <c r="J1570">
        <v>0.49367088607594939</v>
      </c>
      <c r="K1570">
        <v>0.40717299578059074</v>
      </c>
      <c r="L1570">
        <v>9.9156118143459912E-2</v>
      </c>
      <c r="M1570">
        <v>0</v>
      </c>
      <c r="N1570">
        <v>9.0717299578059074E-2</v>
      </c>
      <c r="O1570">
        <v>0.60759493670886078</v>
      </c>
      <c r="P1570">
        <v>0.30168776371308015</v>
      </c>
      <c r="Q1570">
        <v>1</v>
      </c>
      <c r="R1570">
        <f t="shared" si="456"/>
        <v>0</v>
      </c>
      <c r="S1570">
        <f t="shared" si="457"/>
        <v>-1.2316600944422469</v>
      </c>
      <c r="T1570">
        <f t="shared" si="458"/>
        <v>-1.8879681679769911</v>
      </c>
      <c r="U1570">
        <f t="shared" si="459"/>
        <v>-0.56286955885746315</v>
      </c>
      <c r="V1570">
        <f t="shared" si="460"/>
        <v>0</v>
      </c>
      <c r="W1570">
        <f t="shared" si="461"/>
        <v>-0.33067454907718119</v>
      </c>
      <c r="X1570">
        <f t="shared" si="462"/>
        <v>-1.2515795406879193</v>
      </c>
      <c r="Y1570">
        <f t="shared" si="463"/>
        <v>-0.46852060612416108</v>
      </c>
      <c r="Z1570">
        <f t="shared" si="464"/>
        <v>0</v>
      </c>
      <c r="AA1570">
        <f t="shared" si="465"/>
        <v>-0.73821635185917722</v>
      </c>
      <c r="AB1570">
        <f t="shared" si="466"/>
        <v>-0.45608147085970469</v>
      </c>
      <c r="AC1570">
        <f t="shared" si="467"/>
        <v>-3.5658437994462021E-2</v>
      </c>
      <c r="AD1570">
        <f t="shared" si="468"/>
        <v>0</v>
      </c>
      <c r="AE1570">
        <f t="shared" si="469"/>
        <v>-0.29979232594936711</v>
      </c>
      <c r="AF1570">
        <f t="shared" si="470"/>
        <v>-2.1764240506329116</v>
      </c>
      <c r="AG1570">
        <f t="shared" si="471"/>
        <v>-1.0500148338607593</v>
      </c>
      <c r="AH1570">
        <f t="shared" si="472"/>
        <v>-10.489459988322343</v>
      </c>
      <c r="AI1570">
        <f t="shared" si="473"/>
        <v>-65.139706547771496</v>
      </c>
      <c r="AJ1570">
        <f t="shared" si="474"/>
        <v>-0.96591643702600061</v>
      </c>
    </row>
    <row r="1571" spans="1:36" x14ac:dyDescent="0.25">
      <c r="A1571">
        <v>0</v>
      </c>
      <c r="B1571">
        <v>0.16916488222698073</v>
      </c>
      <c r="C1571">
        <v>0.67665952890792291</v>
      </c>
      <c r="D1571">
        <v>0.15417558886509636</v>
      </c>
      <c r="E1571">
        <v>0</v>
      </c>
      <c r="F1571">
        <v>8.8036117381489837E-2</v>
      </c>
      <c r="G1571">
        <v>0.72911963882618513</v>
      </c>
      <c r="H1571">
        <v>0.18284424379232506</v>
      </c>
      <c r="I1571">
        <v>0</v>
      </c>
      <c r="J1571">
        <v>0.39872068230277186</v>
      </c>
      <c r="K1571">
        <v>0.5074626865671642</v>
      </c>
      <c r="L1571">
        <v>9.3816631130063971E-2</v>
      </c>
      <c r="M1571">
        <v>0</v>
      </c>
      <c r="N1571">
        <v>5.7815845824411134E-2</v>
      </c>
      <c r="O1571">
        <v>0.67023554603854385</v>
      </c>
      <c r="P1571">
        <v>0.27194860813704497</v>
      </c>
      <c r="Q1571">
        <v>1</v>
      </c>
      <c r="R1571">
        <f t="shared" si="456"/>
        <v>0</v>
      </c>
      <c r="S1571">
        <f t="shared" si="457"/>
        <v>-0.59137498745315842</v>
      </c>
      <c r="T1571">
        <f t="shared" si="458"/>
        <v>-2.5988863632561565</v>
      </c>
      <c r="U1571">
        <f t="shared" si="459"/>
        <v>-0.55586585753479656</v>
      </c>
      <c r="V1571">
        <f t="shared" si="460"/>
        <v>0</v>
      </c>
      <c r="W1571">
        <f t="shared" si="461"/>
        <v>-0.16683016189334085</v>
      </c>
      <c r="X1571">
        <f t="shared" si="462"/>
        <v>-1.4464907678470655</v>
      </c>
      <c r="Y1571">
        <f t="shared" si="463"/>
        <v>-0.44014752045711059</v>
      </c>
      <c r="Z1571">
        <f t="shared" si="464"/>
        <v>0</v>
      </c>
      <c r="AA1571">
        <f t="shared" si="465"/>
        <v>-0.59623148903917911</v>
      </c>
      <c r="AB1571">
        <f t="shared" si="466"/>
        <v>-0.56841767723880599</v>
      </c>
      <c r="AC1571">
        <f t="shared" si="467"/>
        <v>-3.373825626332623E-2</v>
      </c>
      <c r="AD1571">
        <f t="shared" si="468"/>
        <v>0</v>
      </c>
      <c r="AE1571">
        <f t="shared" si="469"/>
        <v>-0.19106330299785867</v>
      </c>
      <c r="AF1571">
        <f t="shared" si="470"/>
        <v>-2.4008046707708779</v>
      </c>
      <c r="AG1571">
        <f t="shared" si="471"/>
        <v>-0.94650863222698067</v>
      </c>
      <c r="AH1571">
        <f t="shared" si="472"/>
        <v>-10.536359686978656</v>
      </c>
      <c r="AI1571">
        <f t="shared" si="473"/>
        <v>-65.430954391898098</v>
      </c>
      <c r="AJ1571">
        <f t="shared" si="474"/>
        <v>-1.2562655098404765</v>
      </c>
    </row>
    <row r="1572" spans="1:36" x14ac:dyDescent="0.25">
      <c r="A1572">
        <v>0</v>
      </c>
      <c r="B1572">
        <v>0.59177215189873422</v>
      </c>
      <c r="C1572">
        <v>0.32594936708860761</v>
      </c>
      <c r="D1572">
        <v>8.2278481012658222E-2</v>
      </c>
      <c r="E1572">
        <v>0</v>
      </c>
      <c r="F1572">
        <v>0.52188552188552184</v>
      </c>
      <c r="G1572">
        <v>0.39393939393939392</v>
      </c>
      <c r="H1572">
        <v>8.4175084175084181E-2</v>
      </c>
      <c r="I1572">
        <v>0</v>
      </c>
      <c r="J1572">
        <v>0.8099688473520249</v>
      </c>
      <c r="K1572">
        <v>0.1557632398753894</v>
      </c>
      <c r="L1572">
        <v>3.4267912772585667E-2</v>
      </c>
      <c r="M1572">
        <v>0</v>
      </c>
      <c r="N1572">
        <v>0.38461538461538464</v>
      </c>
      <c r="O1572">
        <v>0.46153846153846156</v>
      </c>
      <c r="P1572">
        <v>0.15384615384615385</v>
      </c>
      <c r="Q1572">
        <v>1</v>
      </c>
      <c r="R1572">
        <f t="shared" si="456"/>
        <v>0</v>
      </c>
      <c r="S1572">
        <f t="shared" si="457"/>
        <v>-2.0687464460541931</v>
      </c>
      <c r="T1572">
        <f t="shared" si="458"/>
        <v>-1.2518930555898933</v>
      </c>
      <c r="U1572">
        <f t="shared" si="459"/>
        <v>-0.29664747020866294</v>
      </c>
      <c r="V1572">
        <f t="shared" si="460"/>
        <v>0</v>
      </c>
      <c r="W1572">
        <f t="shared" si="461"/>
        <v>-0.98898325704966317</v>
      </c>
      <c r="X1572">
        <f t="shared" si="462"/>
        <v>-0.78153113162878785</v>
      </c>
      <c r="Y1572">
        <f t="shared" si="463"/>
        <v>-0.20262849852693604</v>
      </c>
      <c r="Z1572">
        <f t="shared" si="464"/>
        <v>0</v>
      </c>
      <c r="AA1572">
        <f t="shared" si="465"/>
        <v>-1.2111960913161994</v>
      </c>
      <c r="AB1572">
        <f t="shared" si="466"/>
        <v>-0.17447308216510901</v>
      </c>
      <c r="AC1572">
        <f t="shared" si="467"/>
        <v>-1.2323397342289719E-2</v>
      </c>
      <c r="AD1572">
        <f t="shared" si="468"/>
        <v>0</v>
      </c>
      <c r="AE1572">
        <f t="shared" si="469"/>
        <v>-1.271033653846154</v>
      </c>
      <c r="AF1572">
        <f t="shared" si="470"/>
        <v>-1.6532451923076923</v>
      </c>
      <c r="AG1572">
        <f t="shared" si="471"/>
        <v>-0.53545673076923084</v>
      </c>
      <c r="AH1572">
        <f t="shared" si="472"/>
        <v>-10.44815800680481</v>
      </c>
      <c r="AI1572">
        <f t="shared" si="473"/>
        <v>-64.883220612471803</v>
      </c>
      <c r="AJ1572">
        <f t="shared" si="474"/>
        <v>-0.71022200011937675</v>
      </c>
    </row>
    <row r="1573" spans="1:36" x14ac:dyDescent="0.25">
      <c r="A1573">
        <v>0</v>
      </c>
      <c r="B1573">
        <v>0</v>
      </c>
      <c r="C1573">
        <v>6.7821067821067824E-2</v>
      </c>
      <c r="D1573">
        <v>0.93217893217893222</v>
      </c>
      <c r="E1573">
        <v>0</v>
      </c>
      <c r="F1573">
        <v>1.2379642365887207E-2</v>
      </c>
      <c r="G1573">
        <v>0.62035763411279232</v>
      </c>
      <c r="H1573">
        <v>0.3672627235213205</v>
      </c>
      <c r="I1573">
        <v>0</v>
      </c>
      <c r="J1573">
        <v>0</v>
      </c>
      <c r="K1573">
        <v>0.54545454545454541</v>
      </c>
      <c r="L1573">
        <v>0.45454545454545453</v>
      </c>
      <c r="M1573">
        <v>0</v>
      </c>
      <c r="N1573">
        <v>0</v>
      </c>
      <c r="O1573">
        <v>0.45867768595041325</v>
      </c>
      <c r="P1573">
        <v>0.54132231404958675</v>
      </c>
      <c r="Q1573">
        <v>1</v>
      </c>
      <c r="R1573">
        <f t="shared" si="456"/>
        <v>0</v>
      </c>
      <c r="S1573">
        <f t="shared" si="457"/>
        <v>0</v>
      </c>
      <c r="T1573">
        <f t="shared" si="458"/>
        <v>-0.2604843954331259</v>
      </c>
      <c r="U1573">
        <f t="shared" si="459"/>
        <v>-3.3608851136927309</v>
      </c>
      <c r="V1573">
        <f t="shared" si="460"/>
        <v>0</v>
      </c>
      <c r="W1573">
        <f t="shared" si="461"/>
        <v>-2.3459664073246216E-2</v>
      </c>
      <c r="X1573">
        <f t="shared" si="462"/>
        <v>-1.2307192711915407</v>
      </c>
      <c r="Y1573">
        <f t="shared" si="463"/>
        <v>-0.88408458347661623</v>
      </c>
      <c r="Z1573">
        <f t="shared" si="464"/>
        <v>0</v>
      </c>
      <c r="AA1573">
        <f t="shared" si="465"/>
        <v>0</v>
      </c>
      <c r="AB1573">
        <f t="shared" si="466"/>
        <v>-0.61097301136363635</v>
      </c>
      <c r="AC1573">
        <f t="shared" si="467"/>
        <v>-0.16346324573863635</v>
      </c>
      <c r="AD1573">
        <f t="shared" si="468"/>
        <v>0</v>
      </c>
      <c r="AE1573">
        <f t="shared" si="469"/>
        <v>0</v>
      </c>
      <c r="AF1573">
        <f t="shared" si="470"/>
        <v>-1.6429978047520661</v>
      </c>
      <c r="AG1573">
        <f t="shared" si="471"/>
        <v>-1.8840553977272727</v>
      </c>
      <c r="AH1573">
        <f t="shared" si="472"/>
        <v>-10.061122487448873</v>
      </c>
      <c r="AI1573">
        <f t="shared" si="473"/>
        <v>-62.47972413291258</v>
      </c>
      <c r="AJ1573">
        <f t="shared" si="474"/>
        <v>1.6858574505134989</v>
      </c>
    </row>
    <row r="1574" spans="1:36" x14ac:dyDescent="0.25">
      <c r="A1574">
        <v>7.5737560546014965E-2</v>
      </c>
      <c r="B1574">
        <v>0.47512109202994274</v>
      </c>
      <c r="C1574">
        <v>0.35050638485248792</v>
      </c>
      <c r="D1574">
        <v>9.863496257155438E-2</v>
      </c>
      <c r="E1574">
        <v>0</v>
      </c>
      <c r="F1574">
        <v>0.14840499306518723</v>
      </c>
      <c r="G1574">
        <v>0.17059639389736478</v>
      </c>
      <c r="H1574">
        <v>0.68099861303744802</v>
      </c>
      <c r="I1574">
        <v>7.4482150727192595E-2</v>
      </c>
      <c r="J1574">
        <v>0.26267078007933009</v>
      </c>
      <c r="K1574">
        <v>0.53591890700749234</v>
      </c>
      <c r="L1574">
        <v>0.12692816218598502</v>
      </c>
      <c r="M1574">
        <v>7.5704225352112672E-2</v>
      </c>
      <c r="N1574">
        <v>0.64436619718309862</v>
      </c>
      <c r="O1574">
        <v>0.20774647887323944</v>
      </c>
      <c r="P1574">
        <v>7.2183098591549297E-2</v>
      </c>
      <c r="Q1574">
        <v>1</v>
      </c>
      <c r="R1574">
        <f t="shared" si="456"/>
        <v>-0.41835941800143106</v>
      </c>
      <c r="S1574">
        <f t="shared" si="457"/>
        <v>-1.6609518839786988</v>
      </c>
      <c r="T1574">
        <f t="shared" si="458"/>
        <v>-1.3462106493904118</v>
      </c>
      <c r="U1574">
        <f t="shared" si="459"/>
        <v>-0.3556192550088067</v>
      </c>
      <c r="V1574">
        <f t="shared" si="460"/>
        <v>0</v>
      </c>
      <c r="W1574">
        <f t="shared" si="461"/>
        <v>-0.28123036039355059</v>
      </c>
      <c r="X1574">
        <f t="shared" si="462"/>
        <v>-0.33844392011962554</v>
      </c>
      <c r="Y1574">
        <f t="shared" si="463"/>
        <v>-1.6393179503294038</v>
      </c>
      <c r="Z1574">
        <f t="shared" si="464"/>
        <v>2.1398161833062472</v>
      </c>
      <c r="AA1574">
        <f t="shared" si="465"/>
        <v>-0.39278772655905686</v>
      </c>
      <c r="AB1574">
        <f t="shared" si="466"/>
        <v>-0.60029197884530638</v>
      </c>
      <c r="AC1574">
        <f t="shared" si="467"/>
        <v>-4.5645796606434551E-2</v>
      </c>
      <c r="AD1574">
        <f t="shared" si="468"/>
        <v>-2.4195780149647885</v>
      </c>
      <c r="AE1574">
        <f t="shared" si="469"/>
        <v>-2.129428917253521</v>
      </c>
      <c r="AF1574">
        <f t="shared" si="470"/>
        <v>-0.74415437940140849</v>
      </c>
      <c r="AG1574">
        <f t="shared" si="471"/>
        <v>-0.25123101892605632</v>
      </c>
      <c r="AH1574">
        <f t="shared" si="472"/>
        <v>-10.483435086472252</v>
      </c>
      <c r="AI1574">
        <f t="shared" si="473"/>
        <v>-65.102291815370492</v>
      </c>
      <c r="AJ1574">
        <f t="shared" si="474"/>
        <v>-0.92861716397967009</v>
      </c>
    </row>
    <row r="1575" spans="1:36" x14ac:dyDescent="0.25">
      <c r="A1575">
        <v>0</v>
      </c>
      <c r="B1575">
        <v>1.8867924528301886E-2</v>
      </c>
      <c r="C1575">
        <v>0.50943396226415094</v>
      </c>
      <c r="D1575">
        <v>0.47169811320754718</v>
      </c>
      <c r="E1575">
        <v>0.15287769784172661</v>
      </c>
      <c r="F1575">
        <v>0.48471223021582732</v>
      </c>
      <c r="G1575">
        <v>2.6978417266187052E-3</v>
      </c>
      <c r="H1575">
        <v>0.35971223021582732</v>
      </c>
      <c r="I1575">
        <v>0</v>
      </c>
      <c r="J1575">
        <v>0</v>
      </c>
      <c r="K1575">
        <v>0.34905660377358488</v>
      </c>
      <c r="L1575">
        <v>0.65094339622641506</v>
      </c>
      <c r="M1575">
        <v>0</v>
      </c>
      <c r="N1575">
        <v>3.2494758909853247E-2</v>
      </c>
      <c r="O1575">
        <v>0.61006289308176098</v>
      </c>
      <c r="P1575">
        <v>0.35744234800838576</v>
      </c>
      <c r="Q1575">
        <v>1</v>
      </c>
      <c r="R1575">
        <f t="shared" si="456"/>
        <v>0</v>
      </c>
      <c r="S1575">
        <f t="shared" si="457"/>
        <v>-6.5959426591981132E-2</v>
      </c>
      <c r="T1575">
        <f t="shared" si="458"/>
        <v>-1.9566132167600236</v>
      </c>
      <c r="U1575">
        <f t="shared" si="459"/>
        <v>-1.7006640164357312</v>
      </c>
      <c r="V1575">
        <f t="shared" si="460"/>
        <v>-0.15257910858812948</v>
      </c>
      <c r="W1575">
        <f t="shared" si="461"/>
        <v>-0.91853914329473918</v>
      </c>
      <c r="X1575">
        <f t="shared" si="462"/>
        <v>-5.3522123707284179E-3</v>
      </c>
      <c r="Y1575">
        <f t="shared" si="463"/>
        <v>-0.86590883543165464</v>
      </c>
      <c r="Z1575">
        <f t="shared" si="464"/>
        <v>0</v>
      </c>
      <c r="AA1575">
        <f t="shared" si="465"/>
        <v>0</v>
      </c>
      <c r="AB1575">
        <f t="shared" si="466"/>
        <v>-0.39098430129716977</v>
      </c>
      <c r="AC1575">
        <f t="shared" si="467"/>
        <v>-0.23409170474646226</v>
      </c>
      <c r="AD1575">
        <f t="shared" si="468"/>
        <v>0</v>
      </c>
      <c r="AE1575">
        <f t="shared" si="469"/>
        <v>-0.10738502358490565</v>
      </c>
      <c r="AF1575">
        <f t="shared" si="470"/>
        <v>-2.1852643474842766</v>
      </c>
      <c r="AG1575">
        <f t="shared" si="471"/>
        <v>-1.2440669221698113</v>
      </c>
      <c r="AH1575">
        <f t="shared" si="472"/>
        <v>-9.8274082587556126</v>
      </c>
      <c r="AI1575">
        <f t="shared" si="473"/>
        <v>-61.028355207337164</v>
      </c>
      <c r="AJ1575">
        <f t="shared" si="474"/>
        <v>3.1327475489321679</v>
      </c>
    </row>
    <row r="1576" spans="1:36" x14ac:dyDescent="0.25">
      <c r="A1576">
        <v>0</v>
      </c>
      <c r="B1576">
        <v>1.4380530973451327E-2</v>
      </c>
      <c r="C1576">
        <v>0.36946902654867259</v>
      </c>
      <c r="D1576">
        <v>0.61615044247787609</v>
      </c>
      <c r="E1576">
        <v>0</v>
      </c>
      <c r="F1576">
        <v>0.7109375</v>
      </c>
      <c r="G1576">
        <v>4.464285714285714E-3</v>
      </c>
      <c r="H1576">
        <v>0.2845982142857143</v>
      </c>
      <c r="I1576">
        <v>0</v>
      </c>
      <c r="J1576">
        <v>4.4247787610619468E-3</v>
      </c>
      <c r="K1576">
        <v>0.21349557522123894</v>
      </c>
      <c r="L1576">
        <v>0.78207964601769908</v>
      </c>
      <c r="M1576">
        <v>0</v>
      </c>
      <c r="N1576">
        <v>2.8729281767955802E-2</v>
      </c>
      <c r="O1576">
        <v>0.49944751381215469</v>
      </c>
      <c r="P1576">
        <v>0.47182320441988951</v>
      </c>
      <c r="Q1576">
        <v>1</v>
      </c>
      <c r="R1576">
        <f t="shared" si="456"/>
        <v>0</v>
      </c>
      <c r="S1576">
        <f t="shared" si="457"/>
        <v>-5.0272173586144914E-2</v>
      </c>
      <c r="T1576">
        <f t="shared" si="458"/>
        <v>-1.4190415914079786</v>
      </c>
      <c r="U1576">
        <f t="shared" si="459"/>
        <v>-2.2214735588141248</v>
      </c>
      <c r="V1576">
        <f t="shared" si="460"/>
        <v>0</v>
      </c>
      <c r="W1576">
        <f t="shared" si="461"/>
        <v>-1.3472404479980469</v>
      </c>
      <c r="X1576">
        <f t="shared" si="462"/>
        <v>-8.856637137276786E-3</v>
      </c>
      <c r="Y1576">
        <f t="shared" si="463"/>
        <v>-0.68509238106863846</v>
      </c>
      <c r="Z1576">
        <f t="shared" si="464"/>
        <v>0</v>
      </c>
      <c r="AA1576">
        <f t="shared" si="465"/>
        <v>-6.6166430448008845E-3</v>
      </c>
      <c r="AB1576">
        <f t="shared" si="466"/>
        <v>-0.23914006326050885</v>
      </c>
      <c r="AC1576">
        <f t="shared" si="467"/>
        <v>-0.28125081020118914</v>
      </c>
      <c r="AD1576">
        <f t="shared" si="468"/>
        <v>0</v>
      </c>
      <c r="AE1576">
        <f t="shared" si="469"/>
        <v>-9.4941298342541433E-2</v>
      </c>
      <c r="AF1576">
        <f t="shared" si="470"/>
        <v>-1.7890366022099446</v>
      </c>
      <c r="AG1576">
        <f t="shared" si="471"/>
        <v>-1.6421659185082873</v>
      </c>
      <c r="AH1576">
        <f t="shared" si="472"/>
        <v>-9.7851281255794813</v>
      </c>
      <c r="AI1576">
        <f t="shared" si="473"/>
        <v>-60.765794935315533</v>
      </c>
      <c r="AJ1576">
        <f t="shared" si="474"/>
        <v>3.394497577565029</v>
      </c>
    </row>
    <row r="1577" spans="1:36" x14ac:dyDescent="0.25">
      <c r="A1577">
        <v>0</v>
      </c>
      <c r="B1577">
        <v>0</v>
      </c>
      <c r="C1577">
        <v>0.46362098138747887</v>
      </c>
      <c r="D1577">
        <v>0.53637901861252113</v>
      </c>
      <c r="E1577">
        <v>0</v>
      </c>
      <c r="F1577">
        <v>0.62139219015280134</v>
      </c>
      <c r="G1577">
        <v>0</v>
      </c>
      <c r="H1577">
        <v>0.37860780984719866</v>
      </c>
      <c r="I1577">
        <v>0</v>
      </c>
      <c r="J1577">
        <v>0</v>
      </c>
      <c r="K1577">
        <v>0.30964467005076141</v>
      </c>
      <c r="L1577">
        <v>0.69035532994923854</v>
      </c>
      <c r="M1577">
        <v>0</v>
      </c>
      <c r="N1577">
        <v>6.7681895093062603E-3</v>
      </c>
      <c r="O1577">
        <v>0.59052453468697119</v>
      </c>
      <c r="P1577">
        <v>0.40270727580372251</v>
      </c>
      <c r="Q1577">
        <v>1</v>
      </c>
      <c r="R1577">
        <f t="shared" si="456"/>
        <v>0</v>
      </c>
      <c r="S1577">
        <f t="shared" si="457"/>
        <v>0</v>
      </c>
      <c r="T1577">
        <f t="shared" si="458"/>
        <v>-1.7806565854351735</v>
      </c>
      <c r="U1577">
        <f t="shared" si="459"/>
        <v>-1.9338650517859031</v>
      </c>
      <c r="V1577">
        <f t="shared" si="460"/>
        <v>0</v>
      </c>
      <c r="W1577">
        <f t="shared" si="461"/>
        <v>-1.1775503369057725</v>
      </c>
      <c r="X1577">
        <f t="shared" si="462"/>
        <v>0</v>
      </c>
      <c r="Y1577">
        <f t="shared" si="463"/>
        <v>-0.91139477663412571</v>
      </c>
      <c r="Z1577">
        <f t="shared" si="464"/>
        <v>0</v>
      </c>
      <c r="AA1577">
        <f t="shared" si="465"/>
        <v>0</v>
      </c>
      <c r="AB1577">
        <f t="shared" si="466"/>
        <v>-0.34683831694162437</v>
      </c>
      <c r="AC1577">
        <f t="shared" si="467"/>
        <v>-0.24826499048223349</v>
      </c>
      <c r="AD1577">
        <f t="shared" si="468"/>
        <v>0</v>
      </c>
      <c r="AE1577">
        <f t="shared" si="469"/>
        <v>-2.2366751269035531E-2</v>
      </c>
      <c r="AF1577">
        <f t="shared" si="470"/>
        <v>-2.1152773371404399</v>
      </c>
      <c r="AG1577">
        <f t="shared" si="471"/>
        <v>-1.4016100888324874</v>
      </c>
      <c r="AH1577">
        <f t="shared" si="472"/>
        <v>-9.9378242354267954</v>
      </c>
      <c r="AI1577">
        <f t="shared" si="473"/>
        <v>-61.714040106898594</v>
      </c>
      <c r="AJ1577">
        <f t="shared" si="474"/>
        <v>2.4491786269798834</v>
      </c>
    </row>
    <row r="1578" spans="1:36" x14ac:dyDescent="0.25">
      <c r="A1578">
        <v>0</v>
      </c>
      <c r="B1578">
        <v>1.0319917440660475E-2</v>
      </c>
      <c r="C1578">
        <v>0.50051599587203299</v>
      </c>
      <c r="D1578">
        <v>0.48916408668730649</v>
      </c>
      <c r="E1578">
        <v>0</v>
      </c>
      <c r="F1578">
        <v>0.60020768431983385</v>
      </c>
      <c r="G1578">
        <v>1.0384215991692627E-3</v>
      </c>
      <c r="H1578">
        <v>0.39875389408099687</v>
      </c>
      <c r="I1578">
        <v>0</v>
      </c>
      <c r="J1578">
        <v>0</v>
      </c>
      <c r="K1578">
        <v>0.32404540763673889</v>
      </c>
      <c r="L1578">
        <v>0.67595459236326105</v>
      </c>
      <c r="M1578">
        <v>0</v>
      </c>
      <c r="N1578">
        <v>1.6511867905056758E-2</v>
      </c>
      <c r="O1578">
        <v>0.62022703818369451</v>
      </c>
      <c r="P1578">
        <v>0.36326109391124872</v>
      </c>
      <c r="Q1578">
        <v>1</v>
      </c>
      <c r="R1578">
        <f t="shared" si="456"/>
        <v>0</v>
      </c>
      <c r="S1578">
        <f t="shared" si="457"/>
        <v>-3.6076879353715167E-2</v>
      </c>
      <c r="T1578">
        <f t="shared" si="458"/>
        <v>-1.9223614546044567</v>
      </c>
      <c r="U1578">
        <f t="shared" si="459"/>
        <v>-1.7636359719669117</v>
      </c>
      <c r="V1578">
        <f t="shared" si="460"/>
        <v>0</v>
      </c>
      <c r="W1578">
        <f t="shared" si="461"/>
        <v>-1.1374052845924194</v>
      </c>
      <c r="X1578">
        <f t="shared" si="462"/>
        <v>-2.0601108190550364E-3</v>
      </c>
      <c r="Y1578">
        <f t="shared" si="463"/>
        <v>-0.95989096573208721</v>
      </c>
      <c r="Z1578">
        <f t="shared" si="464"/>
        <v>0</v>
      </c>
      <c r="AA1578">
        <f t="shared" si="465"/>
        <v>0</v>
      </c>
      <c r="AB1578">
        <f t="shared" si="466"/>
        <v>-0.36296883062435498</v>
      </c>
      <c r="AC1578">
        <f t="shared" si="467"/>
        <v>-0.24308620960719812</v>
      </c>
      <c r="AD1578">
        <f t="shared" si="468"/>
        <v>0</v>
      </c>
      <c r="AE1578">
        <f t="shared" si="469"/>
        <v>-5.4566563467492259E-2</v>
      </c>
      <c r="AF1578">
        <f t="shared" si="470"/>
        <v>-2.2216726328689371</v>
      </c>
      <c r="AG1578">
        <f t="shared" si="471"/>
        <v>-1.2643188854489165</v>
      </c>
      <c r="AH1578">
        <f t="shared" si="472"/>
        <v>-9.9680437890855451</v>
      </c>
      <c r="AI1578">
        <f t="shared" si="473"/>
        <v>-61.901703996129022</v>
      </c>
      <c r="AJ1578">
        <f t="shared" si="474"/>
        <v>2.2620938559244514</v>
      </c>
    </row>
    <row r="1579" spans="1:36" x14ac:dyDescent="0.25">
      <c r="A1579">
        <v>0</v>
      </c>
      <c r="B1579">
        <v>0</v>
      </c>
      <c r="C1579">
        <v>0.52701212789415652</v>
      </c>
      <c r="D1579">
        <v>0.47298787210584342</v>
      </c>
      <c r="E1579">
        <v>0</v>
      </c>
      <c r="F1579">
        <v>0.57713651498335183</v>
      </c>
      <c r="G1579">
        <v>0</v>
      </c>
      <c r="H1579">
        <v>0.42286348501664817</v>
      </c>
      <c r="I1579">
        <v>0</v>
      </c>
      <c r="J1579">
        <v>0</v>
      </c>
      <c r="K1579">
        <v>0.34509371554575524</v>
      </c>
      <c r="L1579">
        <v>0.65490628445424481</v>
      </c>
      <c r="M1579">
        <v>0</v>
      </c>
      <c r="N1579">
        <v>7.717750826901874E-3</v>
      </c>
      <c r="O1579">
        <v>0.64277839029768469</v>
      </c>
      <c r="P1579">
        <v>0.34950385887541346</v>
      </c>
      <c r="Q1579">
        <v>1</v>
      </c>
      <c r="R1579">
        <f t="shared" si="456"/>
        <v>0</v>
      </c>
      <c r="S1579">
        <f t="shared" si="457"/>
        <v>0</v>
      </c>
      <c r="T1579">
        <f t="shared" si="458"/>
        <v>-2.0241267194821524</v>
      </c>
      <c r="U1579">
        <f t="shared" si="459"/>
        <v>-1.7053141231179367</v>
      </c>
      <c r="V1579">
        <f t="shared" si="460"/>
        <v>0</v>
      </c>
      <c r="W1579">
        <f t="shared" si="461"/>
        <v>-1.0936849680910099</v>
      </c>
      <c r="X1579">
        <f t="shared" si="462"/>
        <v>0</v>
      </c>
      <c r="Y1579">
        <f t="shared" si="463"/>
        <v>-1.0179282134433962</v>
      </c>
      <c r="Z1579">
        <f t="shared" si="464"/>
        <v>0</v>
      </c>
      <c r="AA1579">
        <f t="shared" si="465"/>
        <v>0</v>
      </c>
      <c r="AB1579">
        <f t="shared" si="466"/>
        <v>-0.38654540208103638</v>
      </c>
      <c r="AC1579">
        <f t="shared" si="467"/>
        <v>-0.23551683520534733</v>
      </c>
      <c r="AD1579">
        <f t="shared" si="468"/>
        <v>0</v>
      </c>
      <c r="AE1579">
        <f t="shared" si="469"/>
        <v>-2.5504754685777287E-2</v>
      </c>
      <c r="AF1579">
        <f t="shared" si="470"/>
        <v>-2.3024522808710035</v>
      </c>
      <c r="AG1579">
        <f t="shared" si="471"/>
        <v>-1.2164372588202867</v>
      </c>
      <c r="AH1579">
        <f t="shared" si="472"/>
        <v>-10.007510555797948</v>
      </c>
      <c r="AI1579">
        <f t="shared" si="473"/>
        <v>-62.146793219492032</v>
      </c>
      <c r="AJ1579">
        <f t="shared" si="474"/>
        <v>2.0177609614658851</v>
      </c>
    </row>
    <row r="1580" spans="1:36" x14ac:dyDescent="0.25">
      <c r="A1580">
        <v>0</v>
      </c>
      <c r="B1580">
        <v>2.3748064016520392E-2</v>
      </c>
      <c r="C1580">
        <v>0.56427465152297362</v>
      </c>
      <c r="D1580">
        <v>0.41197728446050591</v>
      </c>
      <c r="E1580">
        <v>0</v>
      </c>
      <c r="F1580">
        <v>0.50677789363920756</v>
      </c>
      <c r="G1580">
        <v>9.9061522419186653E-3</v>
      </c>
      <c r="H1580">
        <v>0.48331595411887385</v>
      </c>
      <c r="I1580">
        <v>0</v>
      </c>
      <c r="J1580">
        <v>1.2178619756427604E-2</v>
      </c>
      <c r="K1580">
        <v>0.51285520974289578</v>
      </c>
      <c r="L1580">
        <v>0.47496617050067658</v>
      </c>
      <c r="M1580">
        <v>0</v>
      </c>
      <c r="N1580">
        <v>8.513513513513514E-2</v>
      </c>
      <c r="O1580">
        <v>0.67972972972972978</v>
      </c>
      <c r="P1580">
        <v>0.23513513513513515</v>
      </c>
      <c r="Q1580">
        <v>1</v>
      </c>
      <c r="R1580">
        <f t="shared" si="456"/>
        <v>0</v>
      </c>
      <c r="S1580">
        <f t="shared" si="457"/>
        <v>-8.3019660315565305E-2</v>
      </c>
      <c r="T1580">
        <f t="shared" si="458"/>
        <v>-2.1672431028067725</v>
      </c>
      <c r="U1580">
        <f t="shared" si="459"/>
        <v>-1.4853460797342861</v>
      </c>
      <c r="V1580">
        <f t="shared" si="460"/>
        <v>0</v>
      </c>
      <c r="W1580">
        <f t="shared" si="461"/>
        <v>-0.9603540064520335</v>
      </c>
      <c r="X1580">
        <f t="shared" si="462"/>
        <v>-1.9652683866657979E-2</v>
      </c>
      <c r="Y1580">
        <f t="shared" si="463"/>
        <v>-1.1634510028349845</v>
      </c>
      <c r="Z1580">
        <f t="shared" si="464"/>
        <v>0</v>
      </c>
      <c r="AA1580">
        <f t="shared" si="465"/>
        <v>-1.8211437013700947E-2</v>
      </c>
      <c r="AB1580">
        <f t="shared" si="466"/>
        <v>-0.57445793513193499</v>
      </c>
      <c r="AC1580">
        <f t="shared" si="467"/>
        <v>-0.17080692606140055</v>
      </c>
      <c r="AD1580">
        <f t="shared" si="468"/>
        <v>0</v>
      </c>
      <c r="AE1580">
        <f t="shared" si="469"/>
        <v>-0.2813450168918919</v>
      </c>
      <c r="AF1580">
        <f t="shared" si="470"/>
        <v>-2.434813133445946</v>
      </c>
      <c r="AG1580">
        <f t="shared" si="471"/>
        <v>-0.81838048986486489</v>
      </c>
      <c r="AH1580">
        <f t="shared" si="472"/>
        <v>-10.17708147442004</v>
      </c>
      <c r="AI1580">
        <f t="shared" si="473"/>
        <v>-63.199831210997424</v>
      </c>
      <c r="AJ1580">
        <f t="shared" si="474"/>
        <v>0.96797257457192665</v>
      </c>
    </row>
    <row r="1581" spans="1:36" x14ac:dyDescent="0.25">
      <c r="A1581">
        <v>0</v>
      </c>
      <c r="B1581">
        <v>3.6939313984168866E-2</v>
      </c>
      <c r="C1581">
        <v>0.62401055408970973</v>
      </c>
      <c r="D1581">
        <v>0.33905013192612138</v>
      </c>
      <c r="E1581">
        <v>0</v>
      </c>
      <c r="F1581">
        <v>0.41176470588235292</v>
      </c>
      <c r="G1581">
        <v>1.2846517917511832E-2</v>
      </c>
      <c r="H1581">
        <v>0.57538877620013518</v>
      </c>
      <c r="I1581">
        <v>0</v>
      </c>
      <c r="J1581">
        <v>1.912928759894459E-2</v>
      </c>
      <c r="K1581">
        <v>0.47427440633245382</v>
      </c>
      <c r="L1581">
        <v>0.50659630606860162</v>
      </c>
      <c r="M1581">
        <v>0</v>
      </c>
      <c r="N1581">
        <v>9.4327176781002636E-2</v>
      </c>
      <c r="O1581">
        <v>0.6629287598944591</v>
      </c>
      <c r="P1581">
        <v>0.24274406332453827</v>
      </c>
      <c r="Q1581">
        <v>1</v>
      </c>
      <c r="R1581">
        <f t="shared" si="456"/>
        <v>0</v>
      </c>
      <c r="S1581">
        <f t="shared" si="457"/>
        <v>-0.1291342863621372</v>
      </c>
      <c r="T1581">
        <f t="shared" si="458"/>
        <v>-2.3966743247804665</v>
      </c>
      <c r="U1581">
        <f t="shared" si="459"/>
        <v>-1.2224139613652292</v>
      </c>
      <c r="V1581">
        <f t="shared" si="460"/>
        <v>0</v>
      </c>
      <c r="W1581">
        <f t="shared" si="461"/>
        <v>-0.78030215992647056</v>
      </c>
      <c r="X1581">
        <f t="shared" si="462"/>
        <v>-2.5486036278735632E-2</v>
      </c>
      <c r="Y1581">
        <f t="shared" si="463"/>
        <v>-1.3850911458333333</v>
      </c>
      <c r="Z1581">
        <f t="shared" si="464"/>
        <v>0</v>
      </c>
      <c r="AA1581">
        <f t="shared" si="465"/>
        <v>-2.8605196910042874E-2</v>
      </c>
      <c r="AB1581">
        <f t="shared" si="466"/>
        <v>-0.53124291412434033</v>
      </c>
      <c r="AC1581">
        <f t="shared" si="467"/>
        <v>-0.18218172823218998</v>
      </c>
      <c r="AD1581">
        <f t="shared" si="468"/>
        <v>0</v>
      </c>
      <c r="AE1581">
        <f t="shared" si="469"/>
        <v>-0.31172184201846964</v>
      </c>
      <c r="AF1581">
        <f t="shared" si="470"/>
        <v>-2.3746315344656992</v>
      </c>
      <c r="AG1581">
        <f t="shared" si="471"/>
        <v>-0.84486312664907659</v>
      </c>
      <c r="AH1581">
        <f t="shared" si="472"/>
        <v>-10.212348256946191</v>
      </c>
      <c r="AI1581">
        <f t="shared" si="473"/>
        <v>-63.418838468491614</v>
      </c>
      <c r="AJ1581">
        <f t="shared" si="474"/>
        <v>0.74964115878490256</v>
      </c>
    </row>
    <row r="1582" spans="1:36" x14ac:dyDescent="0.25">
      <c r="A1582">
        <v>0</v>
      </c>
      <c r="B1582">
        <v>2.9729729729729731E-2</v>
      </c>
      <c r="C1582">
        <v>0.63243243243243241</v>
      </c>
      <c r="D1582">
        <v>0.33783783783783783</v>
      </c>
      <c r="E1582">
        <v>0</v>
      </c>
      <c r="F1582">
        <v>0.41152263374485598</v>
      </c>
      <c r="G1582">
        <v>1.3717421124828532E-2</v>
      </c>
      <c r="H1582">
        <v>0.57475994513031547</v>
      </c>
      <c r="I1582">
        <v>0</v>
      </c>
      <c r="J1582">
        <v>1.5487867836861126E-2</v>
      </c>
      <c r="K1582">
        <v>0.38151781104801241</v>
      </c>
      <c r="L1582">
        <v>0.60299432111512652</v>
      </c>
      <c r="M1582">
        <v>0</v>
      </c>
      <c r="N1582">
        <v>5.6243550051599589E-2</v>
      </c>
      <c r="O1582">
        <v>0.64138286893704854</v>
      </c>
      <c r="P1582">
        <v>0.30237358101135192</v>
      </c>
      <c r="Q1582">
        <v>1</v>
      </c>
      <c r="R1582">
        <f t="shared" si="456"/>
        <v>0</v>
      </c>
      <c r="S1582">
        <f t="shared" si="457"/>
        <v>-0.10393066406250001</v>
      </c>
      <c r="T1582">
        <f t="shared" si="458"/>
        <v>-2.4290207321579391</v>
      </c>
      <c r="U1582">
        <f t="shared" si="459"/>
        <v>-1.2180431469066724</v>
      </c>
      <c r="V1582">
        <f t="shared" si="460"/>
        <v>0</v>
      </c>
      <c r="W1582">
        <f t="shared" si="461"/>
        <v>-0.77984342849794241</v>
      </c>
      <c r="X1582">
        <f t="shared" si="462"/>
        <v>-2.7213809585048009E-2</v>
      </c>
      <c r="Y1582">
        <f t="shared" si="463"/>
        <v>-1.3835774069787379</v>
      </c>
      <c r="Z1582">
        <f t="shared" si="464"/>
        <v>0</v>
      </c>
      <c r="AA1582">
        <f t="shared" si="465"/>
        <v>-2.3159958618353123E-2</v>
      </c>
      <c r="AB1582">
        <f t="shared" si="466"/>
        <v>-0.42734465749225609</v>
      </c>
      <c r="AC1582">
        <f t="shared" si="467"/>
        <v>-0.2168482995611771</v>
      </c>
      <c r="AD1582">
        <f t="shared" si="468"/>
        <v>0</v>
      </c>
      <c r="AE1582">
        <f t="shared" si="469"/>
        <v>-0.18586735681114552</v>
      </c>
      <c r="AF1582">
        <f t="shared" si="470"/>
        <v>-2.297453479747162</v>
      </c>
      <c r="AG1582">
        <f t="shared" si="471"/>
        <v>-1.0524017995356039</v>
      </c>
      <c r="AH1582">
        <f t="shared" si="472"/>
        <v>-10.144704739954538</v>
      </c>
      <c r="AI1582">
        <f t="shared" si="473"/>
        <v>-62.99877119604853</v>
      </c>
      <c r="AJ1582">
        <f t="shared" si="474"/>
        <v>1.1684121318003742</v>
      </c>
    </row>
    <row r="1583" spans="1:36" x14ac:dyDescent="0.25">
      <c r="A1583">
        <v>0</v>
      </c>
      <c r="B1583">
        <v>2.8941684665226782E-2</v>
      </c>
      <c r="C1583">
        <v>0.68941684665226777</v>
      </c>
      <c r="D1583">
        <v>0.28164146868250539</v>
      </c>
      <c r="E1583">
        <v>0</v>
      </c>
      <c r="F1583">
        <v>0.35673289183222956</v>
      </c>
      <c r="G1583">
        <v>2.2075055187637969E-3</v>
      </c>
      <c r="H1583">
        <v>0.64105960264900663</v>
      </c>
      <c r="I1583">
        <v>0</v>
      </c>
      <c r="J1583">
        <v>6.0475161987041037E-3</v>
      </c>
      <c r="K1583">
        <v>0.54859611231101513</v>
      </c>
      <c r="L1583">
        <v>0.44535637149028079</v>
      </c>
      <c r="M1583">
        <v>0</v>
      </c>
      <c r="N1583">
        <v>8.1209503239740827E-2</v>
      </c>
      <c r="O1583">
        <v>0.72872570194384445</v>
      </c>
      <c r="P1583">
        <v>0.19006479481641469</v>
      </c>
      <c r="Q1583">
        <v>1</v>
      </c>
      <c r="R1583">
        <f t="shared" si="456"/>
        <v>0</v>
      </c>
      <c r="S1583">
        <f t="shared" si="457"/>
        <v>-0.10117577703158748</v>
      </c>
      <c r="T1583">
        <f t="shared" si="458"/>
        <v>-2.6478841497367709</v>
      </c>
      <c r="U1583">
        <f t="shared" si="459"/>
        <v>-1.0154323240078293</v>
      </c>
      <c r="V1583">
        <f t="shared" si="460"/>
        <v>0</v>
      </c>
      <c r="W1583">
        <f t="shared" si="461"/>
        <v>-0.67601579746136864</v>
      </c>
      <c r="X1583">
        <f t="shared" si="462"/>
        <v>-4.3794408802428257E-3</v>
      </c>
      <c r="Y1583">
        <f t="shared" si="463"/>
        <v>-1.5431757036423841</v>
      </c>
      <c r="Z1583">
        <f t="shared" si="464"/>
        <v>0</v>
      </c>
      <c r="AA1583">
        <f t="shared" si="465"/>
        <v>-9.0432218547516208E-3</v>
      </c>
      <c r="AB1583">
        <f t="shared" si="466"/>
        <v>-0.61449193439524841</v>
      </c>
      <c r="AC1583">
        <f t="shared" si="467"/>
        <v>-0.16015867558720304</v>
      </c>
      <c r="AD1583">
        <f t="shared" si="468"/>
        <v>0</v>
      </c>
      <c r="AE1583">
        <f t="shared" si="469"/>
        <v>-0.26837203023758099</v>
      </c>
      <c r="AF1583">
        <f t="shared" si="470"/>
        <v>-2.6103182370410365</v>
      </c>
      <c r="AG1583">
        <f t="shared" si="471"/>
        <v>-0.66151457883369336</v>
      </c>
      <c r="AH1583">
        <f t="shared" si="472"/>
        <v>-10.311961870709698</v>
      </c>
      <c r="AI1583">
        <f t="shared" si="473"/>
        <v>-64.037440529602648</v>
      </c>
      <c r="AJ1583">
        <f t="shared" si="474"/>
        <v>0.13294806214299942</v>
      </c>
    </row>
    <row r="1584" spans="1:36" x14ac:dyDescent="0.25">
      <c r="A1584">
        <v>0</v>
      </c>
      <c r="B1584">
        <v>0.28521126760563381</v>
      </c>
      <c r="C1584">
        <v>0.5</v>
      </c>
      <c r="D1584">
        <v>0.21478873239436619</v>
      </c>
      <c r="E1584">
        <v>0</v>
      </c>
      <c r="F1584">
        <v>0.22075471698113208</v>
      </c>
      <c r="G1584">
        <v>8.4905660377358486E-2</v>
      </c>
      <c r="H1584">
        <v>0.69433962264150939</v>
      </c>
      <c r="I1584">
        <v>0</v>
      </c>
      <c r="J1584">
        <v>0.11307420494699646</v>
      </c>
      <c r="K1584">
        <v>0.57597173144876324</v>
      </c>
      <c r="L1584">
        <v>0.31095406360424027</v>
      </c>
      <c r="M1584">
        <v>0</v>
      </c>
      <c r="N1584">
        <v>0.46234676007005254</v>
      </c>
      <c r="O1584">
        <v>0.38879159369527144</v>
      </c>
      <c r="P1584">
        <v>0.14886164623467601</v>
      </c>
      <c r="Q1584">
        <v>1</v>
      </c>
      <c r="R1584">
        <f t="shared" si="456"/>
        <v>0</v>
      </c>
      <c r="S1584">
        <f t="shared" si="457"/>
        <v>-0.9970556984485035</v>
      </c>
      <c r="T1584">
        <f t="shared" si="458"/>
        <v>-1.920379638671875</v>
      </c>
      <c r="U1584">
        <f t="shared" si="459"/>
        <v>-0.77440095283615751</v>
      </c>
      <c r="V1584">
        <f t="shared" si="460"/>
        <v>0</v>
      </c>
      <c r="W1584">
        <f t="shared" si="461"/>
        <v>-0.41833450029481134</v>
      </c>
      <c r="X1584">
        <f t="shared" si="462"/>
        <v>-0.16844321196933962</v>
      </c>
      <c r="Y1584">
        <f t="shared" si="463"/>
        <v>-1.6714327830188678</v>
      </c>
      <c r="Z1584">
        <f t="shared" si="464"/>
        <v>0</v>
      </c>
      <c r="AA1584">
        <f t="shared" si="465"/>
        <v>-0.16908679328621909</v>
      </c>
      <c r="AB1584">
        <f t="shared" si="466"/>
        <v>-0.645155835909894</v>
      </c>
      <c r="AC1584">
        <f t="shared" si="467"/>
        <v>-0.11182503312720847</v>
      </c>
      <c r="AD1584">
        <f t="shared" si="468"/>
        <v>0</v>
      </c>
      <c r="AE1584">
        <f t="shared" si="469"/>
        <v>-1.5279115586690017</v>
      </c>
      <c r="AF1584">
        <f t="shared" si="470"/>
        <v>-1.3926636383537654</v>
      </c>
      <c r="AG1584">
        <f t="shared" si="471"/>
        <v>-0.51810830779334505</v>
      </c>
      <c r="AH1584">
        <f t="shared" si="472"/>
        <v>-10.314797952378987</v>
      </c>
      <c r="AI1584">
        <f t="shared" si="473"/>
        <v>-64.055052640034319</v>
      </c>
      <c r="AJ1584">
        <f t="shared" si="474"/>
        <v>0.11539030150282489</v>
      </c>
    </row>
    <row r="1585" spans="1:36" x14ac:dyDescent="0.25">
      <c r="A1585">
        <v>3.0504714364947311E-2</v>
      </c>
      <c r="B1585">
        <v>0.4669994453688297</v>
      </c>
      <c r="C1585">
        <v>0.3754853022739878</v>
      </c>
      <c r="D1585">
        <v>0.12701053799223516</v>
      </c>
      <c r="E1585">
        <v>3.0504714364947311E-2</v>
      </c>
      <c r="F1585">
        <v>0.35884636716583473</v>
      </c>
      <c r="G1585">
        <v>0.45424292845257902</v>
      </c>
      <c r="H1585">
        <v>0.15640599001663893</v>
      </c>
      <c r="I1585">
        <v>2.8872848417545807E-2</v>
      </c>
      <c r="J1585">
        <v>0.24208772903942255</v>
      </c>
      <c r="K1585">
        <v>0.55024986118822872</v>
      </c>
      <c r="L1585">
        <v>0.1787895613548029</v>
      </c>
      <c r="M1585">
        <v>3.1007751937984496E-2</v>
      </c>
      <c r="N1585">
        <v>0.62790697674418605</v>
      </c>
      <c r="O1585">
        <v>0.24806201550387597</v>
      </c>
      <c r="P1585">
        <v>9.3023255813953487E-2</v>
      </c>
      <c r="Q1585">
        <v>1</v>
      </c>
      <c r="R1585">
        <f t="shared" si="456"/>
        <v>-0.16850205441018443</v>
      </c>
      <c r="S1585">
        <f t="shared" si="457"/>
        <v>-1.6325598286709651</v>
      </c>
      <c r="T1585">
        <f t="shared" si="458"/>
        <v>-1.4421486582150409</v>
      </c>
      <c r="U1585">
        <f t="shared" si="459"/>
        <v>-0.45792477354365985</v>
      </c>
      <c r="V1585">
        <f t="shared" si="460"/>
        <v>-3.0445134844703271E-2</v>
      </c>
      <c r="W1585">
        <f t="shared" si="461"/>
        <v>-0.68002087449736548</v>
      </c>
      <c r="X1585">
        <f t="shared" si="462"/>
        <v>-0.90116651284317806</v>
      </c>
      <c r="Y1585">
        <f t="shared" si="463"/>
        <v>-0.37650465370216307</v>
      </c>
      <c r="Z1585">
        <f t="shared" si="464"/>
        <v>0.82949522400749576</v>
      </c>
      <c r="AA1585">
        <f t="shared" si="465"/>
        <v>-0.36200862801915601</v>
      </c>
      <c r="AB1585">
        <f t="shared" si="466"/>
        <v>-0.61634432693642416</v>
      </c>
      <c r="AC1585">
        <f t="shared" si="467"/>
        <v>-6.4296148407134934E-2</v>
      </c>
      <c r="AD1585">
        <f t="shared" si="468"/>
        <v>-0.9910368217054264</v>
      </c>
      <c r="AE1585">
        <f t="shared" si="469"/>
        <v>-2.0750363372093021</v>
      </c>
      <c r="AF1585">
        <f t="shared" si="470"/>
        <v>-0.88856589147286824</v>
      </c>
      <c r="AG1585">
        <f t="shared" si="471"/>
        <v>-0.32376453488372092</v>
      </c>
      <c r="AH1585">
        <f t="shared" si="472"/>
        <v>-10.180829955353799</v>
      </c>
      <c r="AI1585">
        <f t="shared" si="473"/>
        <v>-63.223109334780418</v>
      </c>
      <c r="AJ1585">
        <f t="shared" si="474"/>
        <v>0.94476628551759489</v>
      </c>
    </row>
    <row r="1586" spans="1:36" x14ac:dyDescent="0.25">
      <c r="A1586">
        <v>0</v>
      </c>
      <c r="B1586">
        <v>5.2459016393442623E-2</v>
      </c>
      <c r="C1586">
        <v>0.61857923497267764</v>
      </c>
      <c r="D1586">
        <v>0.32896174863387978</v>
      </c>
      <c r="E1586">
        <v>0</v>
      </c>
      <c r="F1586">
        <v>3.0601092896174863E-2</v>
      </c>
      <c r="G1586">
        <v>0.55519125683060111</v>
      </c>
      <c r="H1586">
        <v>0.41420765027322404</v>
      </c>
      <c r="I1586">
        <v>0</v>
      </c>
      <c r="J1586">
        <v>1.2021857923497269E-2</v>
      </c>
      <c r="K1586">
        <v>0.49617486338797812</v>
      </c>
      <c r="L1586">
        <v>0.49180327868852458</v>
      </c>
      <c r="M1586">
        <v>0</v>
      </c>
      <c r="N1586">
        <v>0.10152838427947598</v>
      </c>
      <c r="O1586">
        <v>0.65720524017467252</v>
      </c>
      <c r="P1586">
        <v>0.24126637554585154</v>
      </c>
      <c r="Q1586">
        <v>1</v>
      </c>
      <c r="R1586">
        <f t="shared" si="456"/>
        <v>0</v>
      </c>
      <c r="S1586">
        <f t="shared" si="457"/>
        <v>-0.18338883196721312</v>
      </c>
      <c r="T1586">
        <f t="shared" si="458"/>
        <v>-2.3758139354935111</v>
      </c>
      <c r="U1586">
        <f t="shared" si="459"/>
        <v>-1.1860412264130806</v>
      </c>
      <c r="V1586">
        <f t="shared" si="460"/>
        <v>0</v>
      </c>
      <c r="W1586">
        <f t="shared" si="461"/>
        <v>-5.7989668715846994E-2</v>
      </c>
      <c r="X1586">
        <f t="shared" si="462"/>
        <v>-1.1014365607923498</v>
      </c>
      <c r="Y1586">
        <f t="shared" si="463"/>
        <v>-0.99709165812841527</v>
      </c>
      <c r="Z1586">
        <f t="shared" si="464"/>
        <v>0</v>
      </c>
      <c r="AA1586">
        <f t="shared" si="465"/>
        <v>-1.7977021431010931E-2</v>
      </c>
      <c r="AB1586">
        <f t="shared" si="466"/>
        <v>-0.55577399248633874</v>
      </c>
      <c r="AC1586">
        <f t="shared" si="467"/>
        <v>-0.17686187243852458</v>
      </c>
      <c r="AD1586">
        <f t="shared" si="468"/>
        <v>0</v>
      </c>
      <c r="AE1586">
        <f t="shared" si="469"/>
        <v>-0.33551958242358076</v>
      </c>
      <c r="AF1586">
        <f t="shared" si="470"/>
        <v>-2.3541297079694323</v>
      </c>
      <c r="AG1586">
        <f t="shared" si="471"/>
        <v>-0.83972008051310043</v>
      </c>
      <c r="AH1586">
        <f t="shared" si="472"/>
        <v>-10.181744138772405</v>
      </c>
      <c r="AI1586">
        <f t="shared" si="473"/>
        <v>-63.228786427756148</v>
      </c>
      <c r="AJ1586">
        <f t="shared" si="474"/>
        <v>0.93910671167000803</v>
      </c>
    </row>
    <row r="1587" spans="1:36" x14ac:dyDescent="0.25">
      <c r="A1587">
        <v>0</v>
      </c>
      <c r="B1587">
        <v>3.1645569620253164E-3</v>
      </c>
      <c r="C1587">
        <v>0.71835443037974689</v>
      </c>
      <c r="D1587">
        <v>0.27848101265822783</v>
      </c>
      <c r="E1587">
        <v>0</v>
      </c>
      <c r="F1587">
        <v>7.911392405063291E-4</v>
      </c>
      <c r="G1587">
        <v>0.632120253164557</v>
      </c>
      <c r="H1587">
        <v>0.36708860759493672</v>
      </c>
      <c r="I1587">
        <v>0</v>
      </c>
      <c r="J1587">
        <v>0</v>
      </c>
      <c r="K1587">
        <v>0.571993670886076</v>
      </c>
      <c r="L1587">
        <v>0.42800632911392406</v>
      </c>
      <c r="M1587">
        <v>0</v>
      </c>
      <c r="N1587">
        <v>2.9272151898734177E-2</v>
      </c>
      <c r="O1587">
        <v>0.76107594936708856</v>
      </c>
      <c r="P1587">
        <v>0.20965189873417722</v>
      </c>
      <c r="Q1587">
        <v>1</v>
      </c>
      <c r="R1587">
        <f t="shared" si="456"/>
        <v>0</v>
      </c>
      <c r="S1587">
        <f t="shared" si="457"/>
        <v>-1.1062815219541139E-2</v>
      </c>
      <c r="T1587">
        <f t="shared" si="458"/>
        <v>-2.7590264429019977</v>
      </c>
      <c r="U1587">
        <f t="shared" si="459"/>
        <v>-1.0040375914754747</v>
      </c>
      <c r="V1587">
        <f t="shared" si="460"/>
        <v>0</v>
      </c>
      <c r="W1587">
        <f t="shared" si="461"/>
        <v>-1.4992243126977847E-3</v>
      </c>
      <c r="X1587">
        <f t="shared" si="462"/>
        <v>-1.2540549749060523</v>
      </c>
      <c r="Y1587">
        <f t="shared" si="463"/>
        <v>-0.88366544699367089</v>
      </c>
      <c r="Z1587">
        <f t="shared" si="464"/>
        <v>0</v>
      </c>
      <c r="AA1587">
        <f t="shared" si="465"/>
        <v>0</v>
      </c>
      <c r="AB1587">
        <f t="shared" si="466"/>
        <v>-0.64069994190071211</v>
      </c>
      <c r="AC1587">
        <f t="shared" si="467"/>
        <v>-0.15391926825801028</v>
      </c>
      <c r="AD1587">
        <f t="shared" si="468"/>
        <v>0</v>
      </c>
      <c r="AE1587">
        <f t="shared" si="469"/>
        <v>-9.6735314477848097E-2</v>
      </c>
      <c r="AF1587">
        <f t="shared" si="470"/>
        <v>-2.7261978342563289</v>
      </c>
      <c r="AG1587">
        <f t="shared" si="471"/>
        <v>-0.72968688192246833</v>
      </c>
      <c r="AH1587">
        <f t="shared" si="472"/>
        <v>-10.260585736624803</v>
      </c>
      <c r="AI1587">
        <f t="shared" si="473"/>
        <v>-63.718393953175003</v>
      </c>
      <c r="AJ1587">
        <f t="shared" si="474"/>
        <v>0.45101008223518052</v>
      </c>
    </row>
    <row r="1588" spans="1:36" x14ac:dyDescent="0.25">
      <c r="A1588">
        <v>0</v>
      </c>
      <c r="B1588">
        <v>0.22160356347438753</v>
      </c>
      <c r="C1588">
        <v>0.61581291759465484</v>
      </c>
      <c r="D1588">
        <v>0.16258351893095768</v>
      </c>
      <c r="E1588">
        <v>0</v>
      </c>
      <c r="F1588">
        <v>0.11482720178372352</v>
      </c>
      <c r="G1588">
        <v>0.68450390189520627</v>
      </c>
      <c r="H1588">
        <v>0.20066889632107024</v>
      </c>
      <c r="I1588">
        <v>0</v>
      </c>
      <c r="J1588">
        <v>6.5774804905239681E-2</v>
      </c>
      <c r="K1588">
        <v>0.7023411371237458</v>
      </c>
      <c r="L1588">
        <v>0.2318840579710145</v>
      </c>
      <c r="M1588">
        <v>0</v>
      </c>
      <c r="N1588">
        <v>0.45050055617352613</v>
      </c>
      <c r="O1588">
        <v>0.43826473859844273</v>
      </c>
      <c r="P1588">
        <v>0.11123470522803114</v>
      </c>
      <c r="Q1588">
        <v>1</v>
      </c>
      <c r="R1588">
        <f t="shared" si="456"/>
        <v>0</v>
      </c>
      <c r="S1588">
        <f t="shared" si="457"/>
        <v>-0.77469273080804568</v>
      </c>
      <c r="T1588">
        <f t="shared" si="458"/>
        <v>-2.365189176359793</v>
      </c>
      <c r="U1588">
        <f t="shared" si="459"/>
        <v>-0.58617987346011968</v>
      </c>
      <c r="V1588">
        <f t="shared" si="460"/>
        <v>0</v>
      </c>
      <c r="W1588">
        <f t="shared" si="461"/>
        <v>-0.2175997900989409</v>
      </c>
      <c r="X1588">
        <f t="shared" si="462"/>
        <v>-1.3579781999024527</v>
      </c>
      <c r="Y1588">
        <f t="shared" si="463"/>
        <v>-0.48305549749163879</v>
      </c>
      <c r="Z1588">
        <f t="shared" si="464"/>
        <v>0</v>
      </c>
      <c r="AA1588">
        <f t="shared" si="465"/>
        <v>-9.835709962026197E-2</v>
      </c>
      <c r="AB1588">
        <f t="shared" si="466"/>
        <v>-0.78670437918060199</v>
      </c>
      <c r="AC1588">
        <f t="shared" si="467"/>
        <v>-8.3389945652173919E-2</v>
      </c>
      <c r="AD1588">
        <f t="shared" si="468"/>
        <v>0</v>
      </c>
      <c r="AE1588">
        <f t="shared" si="469"/>
        <v>-1.4887635567296997</v>
      </c>
      <c r="AF1588">
        <f t="shared" si="470"/>
        <v>-1.5698779894327031</v>
      </c>
      <c r="AG1588">
        <f t="shared" si="471"/>
        <v>-0.387148915461624</v>
      </c>
      <c r="AH1588">
        <f t="shared" si="472"/>
        <v>-10.198937154198056</v>
      </c>
      <c r="AI1588">
        <f t="shared" si="473"/>
        <v>-63.335555315834753</v>
      </c>
      <c r="AJ1588">
        <f t="shared" si="474"/>
        <v>0.83266730521871046</v>
      </c>
    </row>
    <row r="1589" spans="1:36" x14ac:dyDescent="0.25">
      <c r="A1589">
        <v>0</v>
      </c>
      <c r="B1589">
        <v>9.5955882352941183E-2</v>
      </c>
      <c r="C1589">
        <v>0.7643382352941176</v>
      </c>
      <c r="D1589">
        <v>0.13970588235294118</v>
      </c>
      <c r="E1589">
        <v>0</v>
      </c>
      <c r="F1589">
        <v>5.8498896247240618E-2</v>
      </c>
      <c r="G1589">
        <v>0.75607064017660042</v>
      </c>
      <c r="H1589">
        <v>0.18543046357615894</v>
      </c>
      <c r="I1589">
        <v>0</v>
      </c>
      <c r="J1589">
        <v>4.0883977900552489E-2</v>
      </c>
      <c r="K1589">
        <v>0.74364640883977906</v>
      </c>
      <c r="L1589">
        <v>0.21546961325966851</v>
      </c>
      <c r="M1589">
        <v>0</v>
      </c>
      <c r="N1589">
        <v>0.18639705882352942</v>
      </c>
      <c r="O1589">
        <v>0.69374999999999998</v>
      </c>
      <c r="P1589">
        <v>0.11985294117647059</v>
      </c>
      <c r="Q1589">
        <v>1</v>
      </c>
      <c r="R1589">
        <f t="shared" si="456"/>
        <v>0</v>
      </c>
      <c r="S1589">
        <f t="shared" si="457"/>
        <v>-0.33544733384076286</v>
      </c>
      <c r="T1589">
        <f t="shared" si="458"/>
        <v>-2.9356391682344323</v>
      </c>
      <c r="U1589">
        <f t="shared" si="459"/>
        <v>-0.50369666604434749</v>
      </c>
      <c r="V1589">
        <f t="shared" si="460"/>
        <v>0</v>
      </c>
      <c r="W1589">
        <f t="shared" si="461"/>
        <v>-0.1108565509450883</v>
      </c>
      <c r="X1589">
        <f t="shared" si="462"/>
        <v>-1.4999585014831678</v>
      </c>
      <c r="Y1589">
        <f t="shared" si="463"/>
        <v>-0.44637313741721857</v>
      </c>
      <c r="Z1589">
        <f t="shared" si="464"/>
        <v>0</v>
      </c>
      <c r="AA1589">
        <f t="shared" si="465"/>
        <v>-6.1136319492403321E-2</v>
      </c>
      <c r="AB1589">
        <f t="shared" si="466"/>
        <v>-0.83297112396408846</v>
      </c>
      <c r="AC1589">
        <f t="shared" si="467"/>
        <v>-7.7486997151243089E-2</v>
      </c>
      <c r="AD1589">
        <f t="shared" si="468"/>
        <v>0</v>
      </c>
      <c r="AE1589">
        <f t="shared" si="469"/>
        <v>-0.61598403033088234</v>
      </c>
      <c r="AF1589">
        <f t="shared" si="470"/>
        <v>-2.4850341796874997</v>
      </c>
      <c r="AG1589">
        <f t="shared" si="471"/>
        <v>-0.41714441636029415</v>
      </c>
      <c r="AH1589">
        <f t="shared" si="472"/>
        <v>-10.321728424951427</v>
      </c>
      <c r="AI1589">
        <f t="shared" si="473"/>
        <v>-64.098090980435899</v>
      </c>
      <c r="AJ1589">
        <f t="shared" si="474"/>
        <v>7.2484774533016258E-2</v>
      </c>
    </row>
    <row r="1590" spans="1:36" x14ac:dyDescent="0.25">
      <c r="A1590">
        <v>0.40955951265229618</v>
      </c>
      <c r="B1590">
        <v>0.44704779756326146</v>
      </c>
      <c r="C1590">
        <v>8.0599812558575443E-2</v>
      </c>
      <c r="D1590">
        <v>6.2792877225866919E-2</v>
      </c>
      <c r="E1590">
        <v>0.40994371482176362</v>
      </c>
      <c r="F1590">
        <v>0.41932457786116323</v>
      </c>
      <c r="G1590">
        <v>9.662288930581614E-2</v>
      </c>
      <c r="H1590">
        <v>7.410881801125703E-2</v>
      </c>
      <c r="I1590">
        <v>0.41110065851364064</v>
      </c>
      <c r="J1590">
        <v>0.37064910630291625</v>
      </c>
      <c r="K1590">
        <v>0.12793979303857009</v>
      </c>
      <c r="L1590">
        <v>9.0310442144873007E-2</v>
      </c>
      <c r="M1590">
        <v>0.40955951265229618</v>
      </c>
      <c r="N1590">
        <v>0.48547328959700092</v>
      </c>
      <c r="O1590">
        <v>5.8106841611996252E-2</v>
      </c>
      <c r="P1590">
        <v>4.6860356138706656E-2</v>
      </c>
      <c r="Q1590">
        <v>1</v>
      </c>
      <c r="R1590">
        <f t="shared" si="456"/>
        <v>-2.2623263558385074</v>
      </c>
      <c r="S1590">
        <f t="shared" si="457"/>
        <v>-1.5628118684834817</v>
      </c>
      <c r="T1590">
        <f t="shared" si="458"/>
        <v>-0.30956447783651592</v>
      </c>
      <c r="U1590">
        <f t="shared" si="459"/>
        <v>-0.22639392398737701</v>
      </c>
      <c r="V1590">
        <f t="shared" si="460"/>
        <v>-0.40914304350375236</v>
      </c>
      <c r="W1590">
        <f t="shared" si="461"/>
        <v>-0.79462826498006567</v>
      </c>
      <c r="X1590">
        <f t="shared" si="462"/>
        <v>-0.19168886682106004</v>
      </c>
      <c r="Y1590">
        <f t="shared" si="463"/>
        <v>-0.17839671523217634</v>
      </c>
      <c r="Z1590">
        <f t="shared" si="464"/>
        <v>11.810612790672037</v>
      </c>
      <c r="AA1590">
        <f t="shared" si="465"/>
        <v>-0.55425433986947314</v>
      </c>
      <c r="AB1590">
        <f t="shared" si="466"/>
        <v>-0.14330756114769522</v>
      </c>
      <c r="AC1590">
        <f t="shared" si="467"/>
        <v>-3.2477363593603009E-2</v>
      </c>
      <c r="AD1590">
        <f t="shared" si="468"/>
        <v>-13.089905986410498</v>
      </c>
      <c r="AE1590">
        <f t="shared" si="469"/>
        <v>-1.6043375117150891</v>
      </c>
      <c r="AF1590">
        <f t="shared" si="470"/>
        <v>-0.20814052249297094</v>
      </c>
      <c r="AG1590">
        <f t="shared" si="471"/>
        <v>-0.16309600515463918</v>
      </c>
      <c r="AH1590">
        <f t="shared" si="472"/>
        <v>-9.9198600163948694</v>
      </c>
      <c r="AI1590">
        <f t="shared" si="473"/>
        <v>-61.602482032660042</v>
      </c>
      <c r="AJ1590">
        <f t="shared" si="474"/>
        <v>2.5603924404838629</v>
      </c>
    </row>
    <row r="1591" spans="1:36" x14ac:dyDescent="0.25">
      <c r="A1591">
        <v>0</v>
      </c>
      <c r="B1591">
        <v>0</v>
      </c>
      <c r="C1591">
        <v>0.30781499202551832</v>
      </c>
      <c r="D1591">
        <v>0.69218500797448168</v>
      </c>
      <c r="E1591">
        <v>0</v>
      </c>
      <c r="F1591">
        <v>0</v>
      </c>
      <c r="G1591">
        <v>0.21371610845295055</v>
      </c>
      <c r="H1591">
        <v>0.78628389154704947</v>
      </c>
      <c r="I1591">
        <v>0</v>
      </c>
      <c r="J1591">
        <v>0</v>
      </c>
      <c r="K1591">
        <v>0.1547049441786284</v>
      </c>
      <c r="L1591">
        <v>0.84529505582137165</v>
      </c>
      <c r="M1591">
        <v>0</v>
      </c>
      <c r="N1591">
        <v>0</v>
      </c>
      <c r="O1591">
        <v>0.45454545454545453</v>
      </c>
      <c r="P1591">
        <v>0.54545454545454541</v>
      </c>
      <c r="Q1591">
        <v>1</v>
      </c>
      <c r="R1591">
        <f t="shared" si="456"/>
        <v>0</v>
      </c>
      <c r="S1591">
        <f t="shared" si="457"/>
        <v>0</v>
      </c>
      <c r="T1591">
        <f t="shared" si="458"/>
        <v>-1.1822432863275019</v>
      </c>
      <c r="U1591">
        <f t="shared" si="459"/>
        <v>-2.4956091678503789</v>
      </c>
      <c r="V1591">
        <f t="shared" si="460"/>
        <v>0</v>
      </c>
      <c r="W1591">
        <f t="shared" si="461"/>
        <v>0</v>
      </c>
      <c r="X1591">
        <f t="shared" si="462"/>
        <v>-0.4239885491427432</v>
      </c>
      <c r="Y1591">
        <f t="shared" si="463"/>
        <v>-1.8927634693979267</v>
      </c>
      <c r="Z1591">
        <f t="shared" si="464"/>
        <v>0</v>
      </c>
      <c r="AA1591">
        <f t="shared" si="465"/>
        <v>0</v>
      </c>
      <c r="AB1591">
        <f t="shared" si="466"/>
        <v>-0.17328766696570974</v>
      </c>
      <c r="AC1591">
        <f t="shared" si="467"/>
        <v>-0.30398428154904306</v>
      </c>
      <c r="AD1591">
        <f t="shared" si="468"/>
        <v>0</v>
      </c>
      <c r="AE1591">
        <f t="shared" si="469"/>
        <v>0</v>
      </c>
      <c r="AF1591">
        <f t="shared" si="470"/>
        <v>-1.6281960227272727</v>
      </c>
      <c r="AG1591">
        <f t="shared" si="471"/>
        <v>-1.8984374999999998</v>
      </c>
      <c r="AH1591">
        <f t="shared" si="472"/>
        <v>-9.9985099439605776</v>
      </c>
      <c r="AI1591">
        <f t="shared" si="473"/>
        <v>-62.090899282674556</v>
      </c>
      <c r="AJ1591">
        <f t="shared" si="474"/>
        <v>2.0734824133433132</v>
      </c>
    </row>
    <row r="1592" spans="1:36" x14ac:dyDescent="0.25">
      <c r="A1592">
        <v>0</v>
      </c>
      <c r="B1592">
        <v>0</v>
      </c>
      <c r="C1592">
        <v>0.33203631647211412</v>
      </c>
      <c r="D1592">
        <v>0.66796368352788582</v>
      </c>
      <c r="E1592">
        <v>0</v>
      </c>
      <c r="F1592">
        <v>0</v>
      </c>
      <c r="G1592">
        <v>0.24902723735408561</v>
      </c>
      <c r="H1592">
        <v>0.75097276264591439</v>
      </c>
      <c r="I1592">
        <v>0</v>
      </c>
      <c r="J1592">
        <v>0</v>
      </c>
      <c r="K1592">
        <v>0.17639429312581065</v>
      </c>
      <c r="L1592">
        <v>0.82360570687418933</v>
      </c>
      <c r="M1592">
        <v>0</v>
      </c>
      <c r="N1592">
        <v>0</v>
      </c>
      <c r="O1592">
        <v>0.49546044098573283</v>
      </c>
      <c r="P1592">
        <v>0.50453955901426717</v>
      </c>
      <c r="Q1592">
        <v>1</v>
      </c>
      <c r="R1592">
        <f t="shared" si="456"/>
        <v>0</v>
      </c>
      <c r="S1592">
        <f t="shared" si="457"/>
        <v>0</v>
      </c>
      <c r="T1592">
        <f t="shared" si="458"/>
        <v>-1.2752715629053177</v>
      </c>
      <c r="U1592">
        <f t="shared" si="459"/>
        <v>-2.4082814178268888</v>
      </c>
      <c r="V1592">
        <f t="shared" si="460"/>
        <v>0</v>
      </c>
      <c r="W1592">
        <f t="shared" si="461"/>
        <v>0</v>
      </c>
      <c r="X1592">
        <f t="shared" si="462"/>
        <v>-0.49404182879377434</v>
      </c>
      <c r="Y1592">
        <f t="shared" si="463"/>
        <v>-1.8077615819552528</v>
      </c>
      <c r="Z1592">
        <f t="shared" si="464"/>
        <v>0</v>
      </c>
      <c r="AA1592">
        <f t="shared" si="465"/>
        <v>0</v>
      </c>
      <c r="AB1592">
        <f t="shared" si="466"/>
        <v>-0.19758227950713361</v>
      </c>
      <c r="AC1592">
        <f t="shared" si="467"/>
        <v>-0.29618437651994162</v>
      </c>
      <c r="AD1592">
        <f t="shared" si="468"/>
        <v>0</v>
      </c>
      <c r="AE1592">
        <f t="shared" si="469"/>
        <v>0</v>
      </c>
      <c r="AF1592">
        <f t="shared" si="470"/>
        <v>-1.7747547827496759</v>
      </c>
      <c r="AG1592">
        <f t="shared" si="471"/>
        <v>-1.7560341682879377</v>
      </c>
      <c r="AH1592">
        <f t="shared" si="472"/>
        <v>-10.009911998545922</v>
      </c>
      <c r="AI1592">
        <f t="shared" si="473"/>
        <v>-62.161706215591778</v>
      </c>
      <c r="AJ1592">
        <f t="shared" si="474"/>
        <v>2.0028939858718449</v>
      </c>
    </row>
    <row r="1593" spans="1:36" x14ac:dyDescent="0.25">
      <c r="A1593">
        <v>0</v>
      </c>
      <c r="B1593">
        <v>5.0697084917617234E-3</v>
      </c>
      <c r="C1593">
        <v>0.33333333333333331</v>
      </c>
      <c r="D1593">
        <v>0.66159695817490494</v>
      </c>
      <c r="E1593">
        <v>0</v>
      </c>
      <c r="F1593">
        <v>5.0697084917617234E-3</v>
      </c>
      <c r="G1593">
        <v>0.26108998732572875</v>
      </c>
      <c r="H1593">
        <v>0.73384030418250945</v>
      </c>
      <c r="I1593">
        <v>0</v>
      </c>
      <c r="J1593">
        <v>5.0697084917617234E-3</v>
      </c>
      <c r="K1593">
        <v>0.1888466413181242</v>
      </c>
      <c r="L1593">
        <v>0.80608365019011408</v>
      </c>
      <c r="M1593">
        <v>0</v>
      </c>
      <c r="N1593">
        <v>6.3371356147021544E-3</v>
      </c>
      <c r="O1593">
        <v>0.46894803548795944</v>
      </c>
      <c r="P1593">
        <v>0.52471482889733845</v>
      </c>
      <c r="Q1593">
        <v>1</v>
      </c>
      <c r="R1593">
        <f t="shared" si="456"/>
        <v>0</v>
      </c>
      <c r="S1593">
        <f t="shared" si="457"/>
        <v>-1.7722938450570342E-2</v>
      </c>
      <c r="T1593">
        <f t="shared" si="458"/>
        <v>-1.2802530924479165</v>
      </c>
      <c r="U1593">
        <f t="shared" si="459"/>
        <v>-2.3853267771209601</v>
      </c>
      <c r="V1593">
        <f t="shared" si="460"/>
        <v>0</v>
      </c>
      <c r="W1593">
        <f t="shared" si="461"/>
        <v>-9.6071966096324454E-3</v>
      </c>
      <c r="X1593">
        <f t="shared" si="462"/>
        <v>-0.51797295825411904</v>
      </c>
      <c r="Y1593">
        <f t="shared" si="463"/>
        <v>-1.7665198728612166</v>
      </c>
      <c r="Z1593">
        <f t="shared" si="464"/>
        <v>0</v>
      </c>
      <c r="AA1593">
        <f t="shared" si="465"/>
        <v>-7.5810460234474013E-3</v>
      </c>
      <c r="AB1593">
        <f t="shared" si="466"/>
        <v>-0.21153036874207856</v>
      </c>
      <c r="AC1593">
        <f t="shared" si="467"/>
        <v>-0.28988310955323193</v>
      </c>
      <c r="AD1593">
        <f t="shared" si="468"/>
        <v>0</v>
      </c>
      <c r="AE1593">
        <f t="shared" si="469"/>
        <v>-2.0942252851711026E-2</v>
      </c>
      <c r="AF1593">
        <f t="shared" si="470"/>
        <v>-1.6797865177439797</v>
      </c>
      <c r="AG1593">
        <f t="shared" si="471"/>
        <v>-1.8262535646387834</v>
      </c>
      <c r="AH1593">
        <f t="shared" si="472"/>
        <v>-10.013379695297647</v>
      </c>
      <c r="AI1593">
        <f t="shared" si="473"/>
        <v>-62.183240665320895</v>
      </c>
      <c r="AJ1593">
        <f t="shared" si="474"/>
        <v>1.9814259900102131</v>
      </c>
    </row>
    <row r="1594" spans="1:36" x14ac:dyDescent="0.25">
      <c r="A1594">
        <v>0</v>
      </c>
      <c r="B1594">
        <v>0</v>
      </c>
      <c r="C1594">
        <v>0.34210526315789475</v>
      </c>
      <c r="D1594">
        <v>0.65789473684210531</v>
      </c>
      <c r="E1594">
        <v>0</v>
      </c>
      <c r="F1594">
        <v>0</v>
      </c>
      <c r="G1594">
        <v>0.26491228070175438</v>
      </c>
      <c r="H1594">
        <v>0.73508771929824557</v>
      </c>
      <c r="I1594">
        <v>0</v>
      </c>
      <c r="J1594">
        <v>0</v>
      </c>
      <c r="K1594">
        <v>0.18421052631578946</v>
      </c>
      <c r="L1594">
        <v>0.81578947368421051</v>
      </c>
      <c r="M1594">
        <v>0</v>
      </c>
      <c r="N1594">
        <v>0</v>
      </c>
      <c r="O1594">
        <v>0.512280701754386</v>
      </c>
      <c r="P1594">
        <v>0.48771929824561405</v>
      </c>
      <c r="Q1594">
        <v>1</v>
      </c>
      <c r="R1594">
        <f t="shared" si="456"/>
        <v>0</v>
      </c>
      <c r="S1594">
        <f t="shared" si="457"/>
        <v>0</v>
      </c>
      <c r="T1594">
        <f t="shared" si="458"/>
        <v>-1.3139439633018093</v>
      </c>
      <c r="U1594">
        <f t="shared" si="459"/>
        <v>-2.371978759765625</v>
      </c>
      <c r="V1594">
        <f t="shared" si="460"/>
        <v>0</v>
      </c>
      <c r="W1594">
        <f t="shared" si="461"/>
        <v>0</v>
      </c>
      <c r="X1594">
        <f t="shared" si="462"/>
        <v>-0.52555595531798249</v>
      </c>
      <c r="Y1594">
        <f t="shared" si="463"/>
        <v>-1.7695226836622806</v>
      </c>
      <c r="Z1594">
        <f t="shared" si="464"/>
        <v>0</v>
      </c>
      <c r="AA1594">
        <f t="shared" si="465"/>
        <v>0</v>
      </c>
      <c r="AB1594">
        <f t="shared" si="466"/>
        <v>-0.20633737664473684</v>
      </c>
      <c r="AC1594">
        <f t="shared" si="467"/>
        <v>-0.29337350945723684</v>
      </c>
      <c r="AD1594">
        <f t="shared" si="468"/>
        <v>0</v>
      </c>
      <c r="AE1594">
        <f t="shared" si="469"/>
        <v>0</v>
      </c>
      <c r="AF1594">
        <f t="shared" si="470"/>
        <v>-1.8350054824561406</v>
      </c>
      <c r="AG1594">
        <f t="shared" si="471"/>
        <v>-1.6974917763157895</v>
      </c>
      <c r="AH1594">
        <f t="shared" si="472"/>
        <v>-10.013209506921601</v>
      </c>
      <c r="AI1594">
        <f t="shared" si="473"/>
        <v>-62.182183792909363</v>
      </c>
      <c r="AJ1594">
        <f t="shared" si="474"/>
        <v>1.9824796009843704</v>
      </c>
    </row>
    <row r="1595" spans="1:36" x14ac:dyDescent="0.25">
      <c r="A1595">
        <v>0</v>
      </c>
      <c r="B1595">
        <v>0</v>
      </c>
      <c r="C1595">
        <v>0.36564625850340138</v>
      </c>
      <c r="D1595">
        <v>0.63435374149659862</v>
      </c>
      <c r="E1595">
        <v>0</v>
      </c>
      <c r="F1595">
        <v>0</v>
      </c>
      <c r="G1595">
        <v>0.26020408163265307</v>
      </c>
      <c r="H1595">
        <v>0.73979591836734693</v>
      </c>
      <c r="I1595">
        <v>0</v>
      </c>
      <c r="J1595">
        <v>0</v>
      </c>
      <c r="K1595">
        <v>0.18877551020408162</v>
      </c>
      <c r="L1595">
        <v>0.81122448979591832</v>
      </c>
      <c r="M1595">
        <v>0</v>
      </c>
      <c r="N1595">
        <v>1.7006802721088435E-3</v>
      </c>
      <c r="O1595">
        <v>0.53231292517006801</v>
      </c>
      <c r="P1595">
        <v>0.46598639455782315</v>
      </c>
      <c r="Q1595">
        <v>1</v>
      </c>
      <c r="R1595">
        <f t="shared" si="456"/>
        <v>0</v>
      </c>
      <c r="S1595">
        <f t="shared" si="457"/>
        <v>0</v>
      </c>
      <c r="T1595">
        <f t="shared" si="458"/>
        <v>-1.4043592595729699</v>
      </c>
      <c r="U1595">
        <f t="shared" si="459"/>
        <v>-2.2871038735318345</v>
      </c>
      <c r="V1595">
        <f t="shared" si="460"/>
        <v>0</v>
      </c>
      <c r="W1595">
        <f t="shared" si="461"/>
        <v>0</v>
      </c>
      <c r="X1595">
        <f t="shared" si="462"/>
        <v>-0.51621542171556123</v>
      </c>
      <c r="Y1595">
        <f t="shared" si="463"/>
        <v>-1.7808563855229591</v>
      </c>
      <c r="Z1595">
        <f t="shared" si="464"/>
        <v>0</v>
      </c>
      <c r="AA1595">
        <f t="shared" si="465"/>
        <v>0</v>
      </c>
      <c r="AB1595">
        <f t="shared" si="466"/>
        <v>-0.21145069355867346</v>
      </c>
      <c r="AC1595">
        <f t="shared" si="467"/>
        <v>-0.29173185387436223</v>
      </c>
      <c r="AD1595">
        <f t="shared" si="468"/>
        <v>0</v>
      </c>
      <c r="AE1595">
        <f t="shared" si="469"/>
        <v>-5.6202168367346936E-3</v>
      </c>
      <c r="AF1595">
        <f t="shared" si="470"/>
        <v>-1.9067615327380951</v>
      </c>
      <c r="AG1595">
        <f t="shared" si="471"/>
        <v>-1.6218510841836735</v>
      </c>
      <c r="AH1595">
        <f t="shared" si="472"/>
        <v>-10.025950321534863</v>
      </c>
      <c r="AI1595">
        <f t="shared" si="473"/>
        <v>-62.261304446023189</v>
      </c>
      <c r="AJ1595">
        <f t="shared" si="474"/>
        <v>1.9036031088991991</v>
      </c>
    </row>
    <row r="1596" spans="1:36" x14ac:dyDescent="0.25">
      <c r="A1596">
        <v>0</v>
      </c>
      <c r="B1596">
        <v>0</v>
      </c>
      <c r="C1596">
        <v>0.39907727797001152</v>
      </c>
      <c r="D1596">
        <v>0.60092272202998842</v>
      </c>
      <c r="E1596">
        <v>0</v>
      </c>
      <c r="F1596">
        <v>0</v>
      </c>
      <c r="G1596">
        <v>0.2964244521337947</v>
      </c>
      <c r="H1596">
        <v>0.70357554786620535</v>
      </c>
      <c r="I1596">
        <v>0</v>
      </c>
      <c r="J1596">
        <v>0</v>
      </c>
      <c r="K1596">
        <v>0.24221453287197231</v>
      </c>
      <c r="L1596">
        <v>0.75778546712802763</v>
      </c>
      <c r="M1596">
        <v>0</v>
      </c>
      <c r="N1596">
        <v>0</v>
      </c>
      <c r="O1596">
        <v>0.53863898500576701</v>
      </c>
      <c r="P1596">
        <v>0.46136101499423299</v>
      </c>
      <c r="Q1596">
        <v>1</v>
      </c>
      <c r="R1596">
        <f t="shared" si="456"/>
        <v>0</v>
      </c>
      <c r="S1596">
        <f t="shared" si="457"/>
        <v>0</v>
      </c>
      <c r="T1596">
        <f t="shared" si="458"/>
        <v>-1.5327597577404124</v>
      </c>
      <c r="U1596">
        <f t="shared" si="459"/>
        <v>-2.1665714180318267</v>
      </c>
      <c r="V1596">
        <f t="shared" si="460"/>
        <v>0</v>
      </c>
      <c r="W1596">
        <f t="shared" si="461"/>
        <v>0</v>
      </c>
      <c r="X1596">
        <f t="shared" si="462"/>
        <v>-0.58807253370098045</v>
      </c>
      <c r="Y1596">
        <f t="shared" si="463"/>
        <v>-1.6936657475490198</v>
      </c>
      <c r="Z1596">
        <f t="shared" si="464"/>
        <v>0</v>
      </c>
      <c r="AA1596">
        <f t="shared" si="465"/>
        <v>0</v>
      </c>
      <c r="AB1596">
        <f t="shared" si="466"/>
        <v>-0.2713086613321799</v>
      </c>
      <c r="AC1596">
        <f t="shared" si="467"/>
        <v>-0.27251415846669547</v>
      </c>
      <c r="AD1596">
        <f t="shared" si="468"/>
        <v>0</v>
      </c>
      <c r="AE1596">
        <f t="shared" si="469"/>
        <v>0</v>
      </c>
      <c r="AF1596">
        <f t="shared" si="470"/>
        <v>-1.9294216767589389</v>
      </c>
      <c r="AG1596">
        <f t="shared" si="471"/>
        <v>-1.6057525951557095</v>
      </c>
      <c r="AH1596">
        <f t="shared" si="472"/>
        <v>-10.060066548735762</v>
      </c>
      <c r="AI1596">
        <f t="shared" si="473"/>
        <v>-62.473166737395452</v>
      </c>
      <c r="AJ1596">
        <f t="shared" si="474"/>
        <v>1.6923946103478842</v>
      </c>
    </row>
    <row r="1597" spans="1:36" x14ac:dyDescent="0.25">
      <c r="A1597">
        <v>0</v>
      </c>
      <c r="B1597">
        <v>0</v>
      </c>
      <c r="C1597">
        <v>0.41558441558441561</v>
      </c>
      <c r="D1597">
        <v>0.58441558441558439</v>
      </c>
      <c r="E1597">
        <v>0</v>
      </c>
      <c r="F1597">
        <v>0</v>
      </c>
      <c r="G1597">
        <v>0.30578512396694213</v>
      </c>
      <c r="H1597">
        <v>0.69421487603305787</v>
      </c>
      <c r="I1597">
        <v>0</v>
      </c>
      <c r="J1597">
        <v>0</v>
      </c>
      <c r="K1597">
        <v>0.20425029515938606</v>
      </c>
      <c r="L1597">
        <v>0.79574970484061391</v>
      </c>
      <c r="M1597">
        <v>0</v>
      </c>
      <c r="N1597">
        <v>0</v>
      </c>
      <c r="O1597">
        <v>0.57733175914994095</v>
      </c>
      <c r="P1597">
        <v>0.42266824085005905</v>
      </c>
      <c r="Q1597">
        <v>1</v>
      </c>
      <c r="R1597">
        <f t="shared" si="456"/>
        <v>0</v>
      </c>
      <c r="S1597">
        <f t="shared" si="457"/>
        <v>0</v>
      </c>
      <c r="T1597">
        <f t="shared" si="458"/>
        <v>-1.5961596996753247</v>
      </c>
      <c r="U1597">
        <f t="shared" si="459"/>
        <v>-2.1070564567268666</v>
      </c>
      <c r="V1597">
        <f t="shared" si="460"/>
        <v>0</v>
      </c>
      <c r="W1597">
        <f t="shared" si="461"/>
        <v>0</v>
      </c>
      <c r="X1597">
        <f t="shared" si="462"/>
        <v>-0.60664304622933884</v>
      </c>
      <c r="Y1597">
        <f t="shared" si="463"/>
        <v>-1.6711324896694215</v>
      </c>
      <c r="Z1597">
        <f t="shared" si="464"/>
        <v>0</v>
      </c>
      <c r="AA1597">
        <f t="shared" si="465"/>
        <v>0</v>
      </c>
      <c r="AB1597">
        <f t="shared" si="466"/>
        <v>-0.22878426615997638</v>
      </c>
      <c r="AC1597">
        <f t="shared" si="467"/>
        <v>-0.286166825007379</v>
      </c>
      <c r="AD1597">
        <f t="shared" si="468"/>
        <v>0</v>
      </c>
      <c r="AE1597">
        <f t="shared" si="469"/>
        <v>0</v>
      </c>
      <c r="AF1597">
        <f t="shared" si="470"/>
        <v>-2.0680204028925617</v>
      </c>
      <c r="AG1597">
        <f t="shared" si="471"/>
        <v>-1.4710836038961039</v>
      </c>
      <c r="AH1597">
        <f t="shared" si="472"/>
        <v>-10.035046790256974</v>
      </c>
      <c r="AI1597">
        <f t="shared" si="473"/>
        <v>-62.317793655557232</v>
      </c>
      <c r="AJ1597">
        <f t="shared" si="474"/>
        <v>1.8472882212768813</v>
      </c>
    </row>
    <row r="1598" spans="1:36" x14ac:dyDescent="0.25">
      <c r="A1598">
        <v>0</v>
      </c>
      <c r="B1598">
        <v>2.318840579710145E-2</v>
      </c>
      <c r="C1598">
        <v>0.43091787439613527</v>
      </c>
      <c r="D1598">
        <v>0.54589371980676327</v>
      </c>
      <c r="E1598">
        <v>0</v>
      </c>
      <c r="F1598">
        <v>2.2222222222222223E-2</v>
      </c>
      <c r="G1598">
        <v>0.34009661835748795</v>
      </c>
      <c r="H1598">
        <v>0.6376811594202898</v>
      </c>
      <c r="I1598">
        <v>0</v>
      </c>
      <c r="J1598">
        <v>1.8357487922705314E-2</v>
      </c>
      <c r="K1598">
        <v>0.24927536231884059</v>
      </c>
      <c r="L1598">
        <v>0.73236714975845407</v>
      </c>
      <c r="M1598">
        <v>0</v>
      </c>
      <c r="N1598">
        <v>2.9951690821256038E-2</v>
      </c>
      <c r="O1598">
        <v>0.55265700483091784</v>
      </c>
      <c r="P1598">
        <v>0.41739130434782606</v>
      </c>
      <c r="Q1598">
        <v>1</v>
      </c>
      <c r="R1598">
        <f t="shared" si="456"/>
        <v>0</v>
      </c>
      <c r="S1598">
        <f t="shared" si="457"/>
        <v>-8.1063179347826086E-2</v>
      </c>
      <c r="T1598">
        <f t="shared" si="458"/>
        <v>-1.6550518238602054</v>
      </c>
      <c r="U1598">
        <f t="shared" si="459"/>
        <v>-1.9681694288760567</v>
      </c>
      <c r="V1598">
        <f t="shared" si="460"/>
        <v>0</v>
      </c>
      <c r="W1598">
        <f t="shared" si="461"/>
        <v>-4.2111545138888894E-2</v>
      </c>
      <c r="X1598">
        <f t="shared" si="462"/>
        <v>-0.67471316425120775</v>
      </c>
      <c r="Y1598">
        <f t="shared" si="463"/>
        <v>-1.5350430253623186</v>
      </c>
      <c r="Z1598">
        <f t="shared" si="464"/>
        <v>0</v>
      </c>
      <c r="AA1598">
        <f t="shared" si="465"/>
        <v>-2.7451077521135264E-2</v>
      </c>
      <c r="AB1598">
        <f t="shared" si="466"/>
        <v>-0.27921761775362319</v>
      </c>
      <c r="AC1598">
        <f t="shared" si="467"/>
        <v>-0.26337324501811593</v>
      </c>
      <c r="AD1598">
        <f t="shared" si="468"/>
        <v>0</v>
      </c>
      <c r="AE1598">
        <f t="shared" si="469"/>
        <v>-9.8980978260869559E-2</v>
      </c>
      <c r="AF1598">
        <f t="shared" si="470"/>
        <v>-1.9796346618357488</v>
      </c>
      <c r="AG1598">
        <f t="shared" si="471"/>
        <v>-1.4527173913043478</v>
      </c>
      <c r="AH1598">
        <f t="shared" si="472"/>
        <v>-10.057527138530343</v>
      </c>
      <c r="AI1598">
        <f t="shared" si="473"/>
        <v>-62.457396961280239</v>
      </c>
      <c r="AJ1598">
        <f t="shared" si="474"/>
        <v>1.7081157219917313</v>
      </c>
    </row>
    <row r="1599" spans="1:36" x14ac:dyDescent="0.25">
      <c r="A1599">
        <v>0</v>
      </c>
      <c r="B1599">
        <v>2.4516129032258065E-2</v>
      </c>
      <c r="C1599">
        <v>0.43225806451612903</v>
      </c>
      <c r="D1599">
        <v>0.54322580645161289</v>
      </c>
      <c r="E1599">
        <v>0</v>
      </c>
      <c r="F1599">
        <v>1.0335917312661499E-2</v>
      </c>
      <c r="G1599">
        <v>0.33850129198966411</v>
      </c>
      <c r="H1599">
        <v>0.65116279069767447</v>
      </c>
      <c r="I1599">
        <v>0</v>
      </c>
      <c r="J1599">
        <v>3.875968992248062E-3</v>
      </c>
      <c r="K1599">
        <v>0.27260981912144705</v>
      </c>
      <c r="L1599">
        <v>0.72351421188630494</v>
      </c>
      <c r="M1599">
        <v>0</v>
      </c>
      <c r="N1599">
        <v>2.9677419354838711E-2</v>
      </c>
      <c r="O1599">
        <v>0.55354838709677423</v>
      </c>
      <c r="P1599">
        <v>0.41677419354838707</v>
      </c>
      <c r="Q1599">
        <v>1</v>
      </c>
      <c r="R1599">
        <f t="shared" si="456"/>
        <v>0</v>
      </c>
      <c r="S1599">
        <f t="shared" si="457"/>
        <v>-8.5704700100806455E-2</v>
      </c>
      <c r="T1599">
        <f t="shared" si="458"/>
        <v>-1.6601991714969757</v>
      </c>
      <c r="U1599">
        <f t="shared" si="459"/>
        <v>-1.9585505134828629</v>
      </c>
      <c r="V1599">
        <f t="shared" si="460"/>
        <v>0</v>
      </c>
      <c r="W1599">
        <f t="shared" si="461"/>
        <v>-1.9586765180878554E-2</v>
      </c>
      <c r="X1599">
        <f t="shared" si="462"/>
        <v>-0.67154821745801041</v>
      </c>
      <c r="Y1599">
        <f t="shared" si="463"/>
        <v>-1.56749636627907</v>
      </c>
      <c r="Z1599">
        <f t="shared" si="464"/>
        <v>0</v>
      </c>
      <c r="AA1599">
        <f t="shared" si="465"/>
        <v>-5.7959741400193795E-3</v>
      </c>
      <c r="AB1599">
        <f t="shared" si="466"/>
        <v>-0.30535494387919898</v>
      </c>
      <c r="AC1599">
        <f t="shared" si="467"/>
        <v>-0.26018955910852715</v>
      </c>
      <c r="AD1599">
        <f t="shared" si="468"/>
        <v>0</v>
      </c>
      <c r="AE1599">
        <f t="shared" si="469"/>
        <v>-9.8074596774193556E-2</v>
      </c>
      <c r="AF1599">
        <f t="shared" si="470"/>
        <v>-1.982827620967742</v>
      </c>
      <c r="AG1599">
        <f t="shared" si="471"/>
        <v>-1.4505695564516128</v>
      </c>
      <c r="AH1599">
        <f t="shared" si="472"/>
        <v>-10.065897985319898</v>
      </c>
      <c r="AI1599">
        <f t="shared" si="473"/>
        <v>-62.509380047543495</v>
      </c>
      <c r="AJ1599">
        <f t="shared" si="474"/>
        <v>1.6562930520460255</v>
      </c>
    </row>
    <row r="1600" spans="1:36" x14ac:dyDescent="0.25">
      <c r="A1600">
        <v>0</v>
      </c>
      <c r="B1600">
        <v>1.1481056257175661E-2</v>
      </c>
      <c r="C1600">
        <v>0.50287026406429391</v>
      </c>
      <c r="D1600">
        <v>0.48564867967853043</v>
      </c>
      <c r="E1600">
        <v>0</v>
      </c>
      <c r="F1600">
        <v>0</v>
      </c>
      <c r="G1600">
        <v>0.42922899884925203</v>
      </c>
      <c r="H1600">
        <v>0.57077100115074797</v>
      </c>
      <c r="I1600">
        <v>0</v>
      </c>
      <c r="J1600">
        <v>0</v>
      </c>
      <c r="K1600">
        <v>0.38089758342922903</v>
      </c>
      <c r="L1600">
        <v>0.61910241657077103</v>
      </c>
      <c r="M1600">
        <v>0</v>
      </c>
      <c r="N1600">
        <v>5.3714285714285714E-2</v>
      </c>
      <c r="O1600">
        <v>0.59771428571428575</v>
      </c>
      <c r="P1600">
        <v>0.34857142857142859</v>
      </c>
      <c r="Q1600">
        <v>1</v>
      </c>
      <c r="R1600">
        <f t="shared" si="456"/>
        <v>0</v>
      </c>
      <c r="S1600">
        <f t="shared" si="457"/>
        <v>-4.0136046031859933E-2</v>
      </c>
      <c r="T1600">
        <f t="shared" si="458"/>
        <v>-1.9314036320052381</v>
      </c>
      <c r="U1600">
        <f t="shared" si="459"/>
        <v>-1.7509614964166547</v>
      </c>
      <c r="V1600">
        <f t="shared" si="460"/>
        <v>0</v>
      </c>
      <c r="W1600">
        <f t="shared" si="461"/>
        <v>0</v>
      </c>
      <c r="X1600">
        <f t="shared" si="462"/>
        <v>-0.85154171011939017</v>
      </c>
      <c r="Y1600">
        <f t="shared" si="463"/>
        <v>-1.3739751150747985</v>
      </c>
      <c r="Z1600">
        <f t="shared" si="464"/>
        <v>0</v>
      </c>
      <c r="AA1600">
        <f t="shared" si="465"/>
        <v>0</v>
      </c>
      <c r="AB1600">
        <f t="shared" si="466"/>
        <v>-0.42664992987629463</v>
      </c>
      <c r="AC1600">
        <f t="shared" si="467"/>
        <v>-0.22264107900604144</v>
      </c>
      <c r="AD1600">
        <f t="shared" si="468"/>
        <v>0</v>
      </c>
      <c r="AE1600">
        <f t="shared" si="469"/>
        <v>-0.17750892857142858</v>
      </c>
      <c r="AF1600">
        <f t="shared" si="470"/>
        <v>-2.1410312500000002</v>
      </c>
      <c r="AG1600">
        <f t="shared" si="471"/>
        <v>-1.2131919642857143</v>
      </c>
      <c r="AH1600">
        <f t="shared" si="472"/>
        <v>-10.129041151387421</v>
      </c>
      <c r="AI1600">
        <f t="shared" si="473"/>
        <v>-62.901500072093349</v>
      </c>
      <c r="AJ1600">
        <f t="shared" si="474"/>
        <v>1.26538308359129</v>
      </c>
    </row>
    <row r="1601" spans="1:36" x14ac:dyDescent="0.25">
      <c r="A1601">
        <v>0</v>
      </c>
      <c r="B1601">
        <v>2.6172300981461286E-2</v>
      </c>
      <c r="C1601">
        <v>0.65103598691384956</v>
      </c>
      <c r="D1601">
        <v>0.32279171210468921</v>
      </c>
      <c r="E1601">
        <v>0</v>
      </c>
      <c r="F1601">
        <v>8.7431693989071038E-3</v>
      </c>
      <c r="G1601">
        <v>0.57923497267759561</v>
      </c>
      <c r="H1601">
        <v>0.41202185792349727</v>
      </c>
      <c r="I1601">
        <v>0</v>
      </c>
      <c r="J1601">
        <v>5.4704595185995622E-3</v>
      </c>
      <c r="K1601">
        <v>0.50437636761487969</v>
      </c>
      <c r="L1601">
        <v>0.49015317286652077</v>
      </c>
      <c r="M1601">
        <v>0</v>
      </c>
      <c r="N1601">
        <v>5.5616139585605233E-2</v>
      </c>
      <c r="O1601">
        <v>0.72082878953107965</v>
      </c>
      <c r="P1601">
        <v>0.22355507088331517</v>
      </c>
      <c r="Q1601">
        <v>1</v>
      </c>
      <c r="R1601">
        <f t="shared" si="456"/>
        <v>0</v>
      </c>
      <c r="S1601">
        <f t="shared" si="457"/>
        <v>-9.149442816248636E-2</v>
      </c>
      <c r="T1601">
        <f t="shared" si="458"/>
        <v>-2.5004725066240119</v>
      </c>
      <c r="U1601">
        <f t="shared" si="459"/>
        <v>-1.1637957291098691</v>
      </c>
      <c r="V1601">
        <f t="shared" si="460"/>
        <v>0</v>
      </c>
      <c r="W1601">
        <f t="shared" si="461"/>
        <v>-1.6568476775956284E-2</v>
      </c>
      <c r="X1601">
        <f t="shared" si="462"/>
        <v>-1.149136569330601</v>
      </c>
      <c r="Y1601">
        <f t="shared" si="463"/>
        <v>-0.99182996072404372</v>
      </c>
      <c r="Z1601">
        <f t="shared" si="464"/>
        <v>0</v>
      </c>
      <c r="AA1601">
        <f t="shared" si="465"/>
        <v>-8.1803136111870886E-3</v>
      </c>
      <c r="AB1601">
        <f t="shared" si="466"/>
        <v>-0.56496063833424515</v>
      </c>
      <c r="AC1601">
        <f t="shared" si="467"/>
        <v>-0.17626846280087527</v>
      </c>
      <c r="AD1601">
        <f t="shared" si="468"/>
        <v>0</v>
      </c>
      <c r="AE1601">
        <f t="shared" si="469"/>
        <v>-0.18379396128680478</v>
      </c>
      <c r="AF1601">
        <f t="shared" si="470"/>
        <v>-2.58203125</v>
      </c>
      <c r="AG1601">
        <f t="shared" si="471"/>
        <v>-0.77807643811341332</v>
      </c>
      <c r="AH1601">
        <f t="shared" si="472"/>
        <v>-10.206608734873493</v>
      </c>
      <c r="AI1601">
        <f t="shared" si="473"/>
        <v>-63.383195948861797</v>
      </c>
      <c r="AJ1601">
        <f t="shared" si="474"/>
        <v>0.78517368798979104</v>
      </c>
    </row>
    <row r="1602" spans="1:36" x14ac:dyDescent="0.25">
      <c r="A1602">
        <v>0.51516990291262132</v>
      </c>
      <c r="B1602">
        <v>0.31189320388349512</v>
      </c>
      <c r="C1602">
        <v>0.11347087378640777</v>
      </c>
      <c r="D1602">
        <v>5.946601941747573E-2</v>
      </c>
      <c r="E1602">
        <v>0.51516990291262132</v>
      </c>
      <c r="F1602">
        <v>0.28094660194174759</v>
      </c>
      <c r="G1602">
        <v>0.13834951456310679</v>
      </c>
      <c r="H1602">
        <v>6.553398058252427E-2</v>
      </c>
      <c r="I1602">
        <v>0.51667677380230448</v>
      </c>
      <c r="J1602">
        <v>0.35415403274711948</v>
      </c>
      <c r="K1602">
        <v>8.3080654942389323E-2</v>
      </c>
      <c r="L1602">
        <v>4.6088538508186783E-2</v>
      </c>
      <c r="M1602">
        <v>0.5157958687727825</v>
      </c>
      <c r="N1602">
        <v>0.24362089914945323</v>
      </c>
      <c r="O1602">
        <v>0.1652490886998785</v>
      </c>
      <c r="P1602">
        <v>7.5334143377885784E-2</v>
      </c>
      <c r="Q1602">
        <v>1</v>
      </c>
      <c r="R1602">
        <f t="shared" si="456"/>
        <v>-2.8456974214720492</v>
      </c>
      <c r="S1602">
        <f t="shared" si="457"/>
        <v>-1.0903317349628336</v>
      </c>
      <c r="T1602">
        <f t="shared" si="458"/>
        <v>-0.43581431120344738</v>
      </c>
      <c r="U1602">
        <f t="shared" si="459"/>
        <v>-0.21439924517881523</v>
      </c>
      <c r="V1602">
        <f t="shared" si="460"/>
        <v>-0.51416371169599506</v>
      </c>
      <c r="W1602">
        <f t="shared" si="461"/>
        <v>-0.53239929791793084</v>
      </c>
      <c r="X1602">
        <f t="shared" si="462"/>
        <v>-0.2744697644872573</v>
      </c>
      <c r="Y1602">
        <f t="shared" si="463"/>
        <v>-0.15775513880461164</v>
      </c>
      <c r="Z1602">
        <f t="shared" si="464"/>
        <v>14.843735194625532</v>
      </c>
      <c r="AA1602">
        <f t="shared" si="465"/>
        <v>-0.52958824476955735</v>
      </c>
      <c r="AB1602">
        <f t="shared" si="466"/>
        <v>-9.3060069549727106E-2</v>
      </c>
      <c r="AC1602">
        <f t="shared" si="467"/>
        <v>-1.6574320610976349E-2</v>
      </c>
      <c r="AD1602">
        <f t="shared" si="468"/>
        <v>-16.485319524605103</v>
      </c>
      <c r="AE1602">
        <f t="shared" si="469"/>
        <v>-0.80509094015795868</v>
      </c>
      <c r="AF1602">
        <f t="shared" si="470"/>
        <v>-0.59192739975698672</v>
      </c>
      <c r="AG1602">
        <f t="shared" si="471"/>
        <v>-0.26219813183475094</v>
      </c>
      <c r="AH1602">
        <f t="shared" si="472"/>
        <v>-10.005054062382468</v>
      </c>
      <c r="AI1602">
        <f t="shared" si="473"/>
        <v>-62.13153835790726</v>
      </c>
      <c r="AJ1602">
        <f t="shared" si="474"/>
        <v>2.0329687475709948</v>
      </c>
    </row>
    <row r="1603" spans="1:36" x14ac:dyDescent="0.25">
      <c r="A1603">
        <v>0.1393939393939394</v>
      </c>
      <c r="B1603">
        <v>0.62337662337662336</v>
      </c>
      <c r="C1603">
        <v>0.16017316017316016</v>
      </c>
      <c r="D1603">
        <v>7.7056277056277059E-2</v>
      </c>
      <c r="E1603">
        <v>0.13975694444444445</v>
      </c>
      <c r="F1603">
        <v>0.56510416666666663</v>
      </c>
      <c r="G1603">
        <v>0.2048611111111111</v>
      </c>
      <c r="H1603">
        <v>9.0277777777777776E-2</v>
      </c>
      <c r="I1603">
        <v>0.1396551724137931</v>
      </c>
      <c r="J1603">
        <v>0.7</v>
      </c>
      <c r="K1603">
        <v>0.10517241379310345</v>
      </c>
      <c r="L1603">
        <v>5.5172413793103448E-2</v>
      </c>
      <c r="M1603">
        <v>0.14000000000000001</v>
      </c>
      <c r="N1603">
        <v>0.48608695652173911</v>
      </c>
      <c r="O1603">
        <v>0.26956521739130435</v>
      </c>
      <c r="P1603">
        <v>0.10434782608695652</v>
      </c>
      <c r="Q1603">
        <v>1</v>
      </c>
      <c r="R1603">
        <f t="shared" ref="R1603:R1666" si="475">A1603*AO$41</f>
        <v>-0.76998475970643943</v>
      </c>
      <c r="S1603">
        <f t="shared" ref="S1603:S1666" si="476">B1603*$AP$41</f>
        <v>-2.1792309253246751</v>
      </c>
      <c r="T1603">
        <f t="shared" ref="T1603:T1666" si="477">C1603*$AQ$41</f>
        <v>-0.61518655091653129</v>
      </c>
      <c r="U1603">
        <f t="shared" ref="U1603:U1666" si="478">D1603*$AR$41</f>
        <v>-0.27781929577583875</v>
      </c>
      <c r="V1603">
        <f t="shared" ref="V1603:V1666" si="479">E1603*$AS$41</f>
        <v>-0.1394839816623264</v>
      </c>
      <c r="W1603">
        <f t="shared" ref="W1603:W1666" si="480">F1603*$AT$41</f>
        <v>-1.0708834330240884</v>
      </c>
      <c r="X1603">
        <f t="shared" ref="X1603:X1666" si="481">G1603*$AU$41</f>
        <v>-0.4064212375217014</v>
      </c>
      <c r="Y1603">
        <f t="shared" ref="Y1603:Y1666" si="482">H1603*$AV$41</f>
        <v>-0.2173190646701389</v>
      </c>
      <c r="Z1603">
        <f t="shared" ref="Z1603:Z1666" si="483">I1603*$AW$41</f>
        <v>4.0121880893049573</v>
      </c>
      <c r="AA1603">
        <f t="shared" ref="AA1603:AA1666" si="484">J1603*$AX$41</f>
        <v>-1.0467529296875</v>
      </c>
      <c r="AB1603">
        <f t="shared" ref="AB1603:AB1666" si="485">K1603*$AY$41</f>
        <v>-0.11780542834051724</v>
      </c>
      <c r="AC1603">
        <f t="shared" ref="AC1603:AC1666" si="486">L1603*$AZ$41</f>
        <v>-1.984105603448276E-2</v>
      </c>
      <c r="AD1603">
        <f t="shared" ref="AD1603:AD1666" si="487">M1603*$BA$41</f>
        <v>-4.4745312500000001</v>
      </c>
      <c r="AE1603">
        <f t="shared" ref="AE1603:AE1666" si="488">N1603*$BB$41</f>
        <v>-1.6063654891304346</v>
      </c>
      <c r="AF1603">
        <f t="shared" ref="AF1603:AF1666" si="489">O1603*$BC$41</f>
        <v>-0.96559103260869561</v>
      </c>
      <c r="AG1603">
        <f t="shared" ref="AG1603:AG1666" si="490">P1603*$BD$41</f>
        <v>-0.36317934782608696</v>
      </c>
      <c r="AH1603">
        <f t="shared" ref="AH1603:AH1666" si="491">SUM(R1603:AG1603)</f>
        <v>-10.258207692924501</v>
      </c>
      <c r="AI1603">
        <f t="shared" ref="AI1603:AI1666" si="492">AH1603/$AP$44</f>
        <v>-63.703626265518253</v>
      </c>
      <c r="AJ1603">
        <f t="shared" ref="AJ1603:AJ1666" si="493">(AI1603-AVERAGE(AI:AI))/STDEV(AI:AI)</f>
        <v>0.46573219779833419</v>
      </c>
    </row>
    <row r="1604" spans="1:36" x14ac:dyDescent="0.25">
      <c r="A1604">
        <v>1.1507479861910242E-3</v>
      </c>
      <c r="B1604">
        <v>0.31070195627157654</v>
      </c>
      <c r="C1604">
        <v>0.48216340621403914</v>
      </c>
      <c r="D1604">
        <v>0.20598388952819333</v>
      </c>
      <c r="E1604">
        <v>0</v>
      </c>
      <c r="F1604">
        <v>0.23271889400921658</v>
      </c>
      <c r="G1604">
        <v>0.51728110599078336</v>
      </c>
      <c r="H1604">
        <v>0.25</v>
      </c>
      <c r="I1604">
        <v>1.1507479861910242E-3</v>
      </c>
      <c r="J1604">
        <v>0.45914844649021863</v>
      </c>
      <c r="K1604">
        <v>0.37399309551208287</v>
      </c>
      <c r="L1604">
        <v>0.16570771001150747</v>
      </c>
      <c r="M1604">
        <v>0</v>
      </c>
      <c r="N1604">
        <v>0.15783410138248849</v>
      </c>
      <c r="O1604">
        <v>0.54377880184331795</v>
      </c>
      <c r="P1604">
        <v>0.29838709677419356</v>
      </c>
      <c r="Q1604">
        <v>1</v>
      </c>
      <c r="R1604">
        <f t="shared" si="475"/>
        <v>-6.3565059964758343E-3</v>
      </c>
      <c r="S1604">
        <f t="shared" si="476"/>
        <v>-1.0861673124640392</v>
      </c>
      <c r="T1604">
        <f t="shared" si="477"/>
        <v>-1.851873575612234</v>
      </c>
      <c r="U1604">
        <f t="shared" si="478"/>
        <v>-0.74265590443847096</v>
      </c>
      <c r="V1604">
        <f t="shared" si="479"/>
        <v>0</v>
      </c>
      <c r="W1604">
        <f t="shared" si="480"/>
        <v>-0.44100684943836405</v>
      </c>
      <c r="X1604">
        <f t="shared" si="481"/>
        <v>-1.0262271160354262</v>
      </c>
      <c r="Y1604">
        <f t="shared" si="482"/>
        <v>-0.601806640625</v>
      </c>
      <c r="Z1604">
        <f t="shared" si="483"/>
        <v>3.3060124334723821E-2</v>
      </c>
      <c r="AA1604">
        <f t="shared" si="484"/>
        <v>-0.68659283075014388</v>
      </c>
      <c r="AB1604">
        <f t="shared" si="485"/>
        <v>-0.41891609428941312</v>
      </c>
      <c r="AC1604">
        <f t="shared" si="486"/>
        <v>-5.9591664269275028E-2</v>
      </c>
      <c r="AD1604">
        <f t="shared" si="487"/>
        <v>0</v>
      </c>
      <c r="AE1604">
        <f t="shared" si="488"/>
        <v>-0.52159238191244239</v>
      </c>
      <c r="AF1604">
        <f t="shared" si="489"/>
        <v>-1.9478326612903225</v>
      </c>
      <c r="AG1604">
        <f t="shared" si="490"/>
        <v>-1.0385269657258065</v>
      </c>
      <c r="AH1604">
        <f t="shared" si="491"/>
        <v>-10.39608637851269</v>
      </c>
      <c r="AI1604">
        <f t="shared" si="492"/>
        <v>-64.55985500640729</v>
      </c>
      <c r="AJ1604">
        <f t="shared" si="493"/>
        <v>-0.38785427862609717</v>
      </c>
    </row>
    <row r="1605" spans="1:36" x14ac:dyDescent="0.25">
      <c r="A1605">
        <v>0</v>
      </c>
      <c r="B1605">
        <v>0</v>
      </c>
      <c r="C1605">
        <v>0.46637744034707157</v>
      </c>
      <c r="D1605">
        <v>0.53362255965292837</v>
      </c>
      <c r="E1605">
        <v>0</v>
      </c>
      <c r="F1605">
        <v>0</v>
      </c>
      <c r="G1605">
        <v>0.38611713665943603</v>
      </c>
      <c r="H1605">
        <v>0.61388286334056397</v>
      </c>
      <c r="I1605">
        <v>0</v>
      </c>
      <c r="J1605">
        <v>1.3015184381778741E-2</v>
      </c>
      <c r="K1605">
        <v>0.5878524945770065</v>
      </c>
      <c r="L1605">
        <v>0.39913232104121477</v>
      </c>
      <c r="M1605">
        <v>0</v>
      </c>
      <c r="N1605">
        <v>0</v>
      </c>
      <c r="O1605">
        <v>0.30151843817787416</v>
      </c>
      <c r="P1605">
        <v>0.69848156182212584</v>
      </c>
      <c r="Q1605">
        <v>1</v>
      </c>
      <c r="R1605">
        <f t="shared" si="475"/>
        <v>0</v>
      </c>
      <c r="S1605">
        <f t="shared" si="476"/>
        <v>0</v>
      </c>
      <c r="T1605">
        <f t="shared" si="477"/>
        <v>-1.7912434807568465</v>
      </c>
      <c r="U1605">
        <f t="shared" si="478"/>
        <v>-1.9239268933873372</v>
      </c>
      <c r="V1605">
        <f t="shared" si="479"/>
        <v>0</v>
      </c>
      <c r="W1605">
        <f t="shared" si="480"/>
        <v>0</v>
      </c>
      <c r="X1605">
        <f t="shared" si="481"/>
        <v>-0.76601265930043394</v>
      </c>
      <c r="Y1605">
        <f t="shared" si="482"/>
        <v>-1.4777551348969631</v>
      </c>
      <c r="Z1605">
        <f t="shared" si="483"/>
        <v>0</v>
      </c>
      <c r="AA1605">
        <f t="shared" si="484"/>
        <v>-1.9462403402928416E-2</v>
      </c>
      <c r="AB1605">
        <f t="shared" si="485"/>
        <v>-0.65846368289045554</v>
      </c>
      <c r="AC1605">
        <f t="shared" si="486"/>
        <v>-0.14353562228850325</v>
      </c>
      <c r="AD1605">
        <f t="shared" si="487"/>
        <v>0</v>
      </c>
      <c r="AE1605">
        <f t="shared" si="488"/>
        <v>0</v>
      </c>
      <c r="AF1605">
        <f t="shared" si="489"/>
        <v>-1.0800484680043383</v>
      </c>
      <c r="AG1605">
        <f t="shared" si="490"/>
        <v>-2.4310432483731019</v>
      </c>
      <c r="AH1605">
        <f t="shared" si="491"/>
        <v>-10.291491593300908</v>
      </c>
      <c r="AI1605">
        <f t="shared" si="492"/>
        <v>-63.910319794612995</v>
      </c>
      <c r="AJ1605">
        <f t="shared" si="493"/>
        <v>0.25967651107083545</v>
      </c>
    </row>
    <row r="1606" spans="1:36" x14ac:dyDescent="0.25">
      <c r="A1606">
        <v>0</v>
      </c>
      <c r="B1606">
        <v>4.1456016177957536E-2</v>
      </c>
      <c r="C1606">
        <v>0.59757330637007078</v>
      </c>
      <c r="D1606">
        <v>0.3609706774519717</v>
      </c>
      <c r="E1606">
        <v>0</v>
      </c>
      <c r="F1606">
        <v>2.9322548028311426E-2</v>
      </c>
      <c r="G1606">
        <v>0.51466127401415573</v>
      </c>
      <c r="H1606">
        <v>0.45601617795753285</v>
      </c>
      <c r="I1606">
        <v>0</v>
      </c>
      <c r="J1606">
        <v>6.9767441860465115E-2</v>
      </c>
      <c r="K1606">
        <v>0.66835187057633971</v>
      </c>
      <c r="L1606">
        <v>0.26188068756319516</v>
      </c>
      <c r="M1606">
        <v>0</v>
      </c>
      <c r="N1606">
        <v>2.7300303336703743E-2</v>
      </c>
      <c r="O1606">
        <v>0.42972699696663297</v>
      </c>
      <c r="P1606">
        <v>0.54297269969666329</v>
      </c>
      <c r="Q1606">
        <v>1</v>
      </c>
      <c r="R1606">
        <f t="shared" si="475"/>
        <v>0</v>
      </c>
      <c r="S1606">
        <f t="shared" si="476"/>
        <v>-0.14492399796195654</v>
      </c>
      <c r="T1606">
        <f t="shared" si="477"/>
        <v>-2.2951352203338282</v>
      </c>
      <c r="U1606">
        <f t="shared" si="478"/>
        <v>-1.3014464653177136</v>
      </c>
      <c r="V1606">
        <f t="shared" si="479"/>
        <v>0</v>
      </c>
      <c r="W1606">
        <f t="shared" si="480"/>
        <v>-5.5566801219666333E-2</v>
      </c>
      <c r="X1606">
        <f t="shared" si="481"/>
        <v>-1.021029666171638</v>
      </c>
      <c r="Y1606">
        <f t="shared" si="482"/>
        <v>-1.0977342565091002</v>
      </c>
      <c r="Z1606">
        <f t="shared" si="483"/>
        <v>0</v>
      </c>
      <c r="AA1606">
        <f t="shared" si="484"/>
        <v>-0.10432753452034883</v>
      </c>
      <c r="AB1606">
        <f t="shared" si="485"/>
        <v>-0.7486324175303336</v>
      </c>
      <c r="AC1606">
        <f t="shared" si="486"/>
        <v>-9.4177307807760374E-2</v>
      </c>
      <c r="AD1606">
        <f t="shared" si="487"/>
        <v>0</v>
      </c>
      <c r="AE1606">
        <f t="shared" si="488"/>
        <v>-9.0218971183013155E-2</v>
      </c>
      <c r="AF1606">
        <f t="shared" si="489"/>
        <v>-1.5392955321031345</v>
      </c>
      <c r="AG1606">
        <f t="shared" si="490"/>
        <v>-1.8897995133973711</v>
      </c>
      <c r="AH1606">
        <f t="shared" si="491"/>
        <v>-10.382287684055864</v>
      </c>
      <c r="AI1606">
        <f t="shared" si="492"/>
        <v>-64.47416490332661</v>
      </c>
      <c r="AJ1606">
        <f t="shared" si="493"/>
        <v>-0.3024286094560375</v>
      </c>
    </row>
    <row r="1607" spans="1:36" x14ac:dyDescent="0.25">
      <c r="A1607">
        <v>0</v>
      </c>
      <c r="B1607">
        <v>9.5559845559845563E-2</v>
      </c>
      <c r="C1607">
        <v>0.6708494208494209</v>
      </c>
      <c r="D1607">
        <v>0.2335907335907336</v>
      </c>
      <c r="E1607">
        <v>0</v>
      </c>
      <c r="F1607">
        <v>5.4054054054054057E-2</v>
      </c>
      <c r="G1607">
        <v>0.64092664092664098</v>
      </c>
      <c r="H1607">
        <v>0.30501930501930502</v>
      </c>
      <c r="I1607">
        <v>0</v>
      </c>
      <c r="J1607">
        <v>0.19111969111969113</v>
      </c>
      <c r="K1607">
        <v>0.6428571428571429</v>
      </c>
      <c r="L1607">
        <v>0.16602316602316602</v>
      </c>
      <c r="M1607">
        <v>0</v>
      </c>
      <c r="N1607">
        <v>2.8957528957528959E-2</v>
      </c>
      <c r="O1607">
        <v>0.60810810810810811</v>
      </c>
      <c r="P1607">
        <v>0.36293436293436293</v>
      </c>
      <c r="Q1607">
        <v>1</v>
      </c>
      <c r="R1607">
        <f t="shared" si="475"/>
        <v>0</v>
      </c>
      <c r="S1607">
        <f t="shared" si="476"/>
        <v>-0.33406284877232145</v>
      </c>
      <c r="T1607">
        <f t="shared" si="477"/>
        <v>-2.576571136828095</v>
      </c>
      <c r="U1607">
        <f t="shared" si="478"/>
        <v>-0.84218983300404204</v>
      </c>
      <c r="V1607">
        <f t="shared" si="479"/>
        <v>0</v>
      </c>
      <c r="W1607">
        <f t="shared" si="480"/>
        <v>-0.10243348817567569</v>
      </c>
      <c r="X1607">
        <f t="shared" si="481"/>
        <v>-1.2715258506274132</v>
      </c>
      <c r="Y1607">
        <f t="shared" si="482"/>
        <v>-0.73425057311776065</v>
      </c>
      <c r="Z1607">
        <f t="shared" si="483"/>
        <v>0</v>
      </c>
      <c r="AA1607">
        <f t="shared" si="484"/>
        <v>-0.28579299514358109</v>
      </c>
      <c r="AB1607">
        <f t="shared" si="485"/>
        <v>-0.7200753348214286</v>
      </c>
      <c r="AC1607">
        <f t="shared" si="486"/>
        <v>-5.9705108289092666E-2</v>
      </c>
      <c r="AD1607">
        <f t="shared" si="487"/>
        <v>0</v>
      </c>
      <c r="AE1607">
        <f t="shared" si="488"/>
        <v>-9.5695583976833976E-2</v>
      </c>
      <c r="AF1607">
        <f t="shared" si="489"/>
        <v>-2.1782622466216215</v>
      </c>
      <c r="AG1607">
        <f t="shared" si="490"/>
        <v>-1.2631817084942085</v>
      </c>
      <c r="AH1607">
        <f t="shared" si="491"/>
        <v>-10.463746707872074</v>
      </c>
      <c r="AI1607">
        <f t="shared" si="492"/>
        <v>-64.980026683910467</v>
      </c>
      <c r="AJ1607">
        <f t="shared" si="493"/>
        <v>-0.80672933451464846</v>
      </c>
    </row>
    <row r="1608" spans="1:36" x14ac:dyDescent="0.25">
      <c r="A1608">
        <v>0</v>
      </c>
      <c r="B1608">
        <v>3.781818181818182E-2</v>
      </c>
      <c r="C1608">
        <v>0.73381818181818181</v>
      </c>
      <c r="D1608">
        <v>0.22836363636363635</v>
      </c>
      <c r="E1608">
        <v>0</v>
      </c>
      <c r="F1608">
        <v>2.5454545454545455E-2</v>
      </c>
      <c r="G1608">
        <v>0.67927272727272725</v>
      </c>
      <c r="H1608">
        <v>0.2952727272727273</v>
      </c>
      <c r="I1608">
        <v>0</v>
      </c>
      <c r="J1608">
        <v>8.8469905728788975E-2</v>
      </c>
      <c r="K1608">
        <v>0.72951414068165332</v>
      </c>
      <c r="L1608">
        <v>0.18201595358955766</v>
      </c>
      <c r="M1608">
        <v>0</v>
      </c>
      <c r="N1608">
        <v>9.468317552804079E-3</v>
      </c>
      <c r="O1608">
        <v>0.64603058994901674</v>
      </c>
      <c r="P1608">
        <v>0.34450109249817917</v>
      </c>
      <c r="Q1608">
        <v>1</v>
      </c>
      <c r="R1608">
        <f t="shared" si="475"/>
        <v>0</v>
      </c>
      <c r="S1608">
        <f t="shared" si="476"/>
        <v>-0.13220667613636364</v>
      </c>
      <c r="T1608">
        <f t="shared" si="477"/>
        <v>-2.8184189897017045</v>
      </c>
      <c r="U1608">
        <f t="shared" si="478"/>
        <v>-0.82334401633522725</v>
      </c>
      <c r="V1608">
        <f t="shared" si="479"/>
        <v>0</v>
      </c>
      <c r="W1608">
        <f t="shared" si="480"/>
        <v>-4.8236860795454549E-2</v>
      </c>
      <c r="X1608">
        <f t="shared" si="481"/>
        <v>-1.3476001420454544</v>
      </c>
      <c r="Y1608">
        <f t="shared" si="482"/>
        <v>-0.7107883522727273</v>
      </c>
      <c r="Z1608">
        <f t="shared" si="483"/>
        <v>0</v>
      </c>
      <c r="AA1608">
        <f t="shared" si="484"/>
        <v>-0.13229447572969544</v>
      </c>
      <c r="AB1608">
        <f t="shared" si="485"/>
        <v>-0.8171413275018129</v>
      </c>
      <c r="AC1608">
        <f t="shared" si="486"/>
        <v>-6.5456420809916607E-2</v>
      </c>
      <c r="AD1608">
        <f t="shared" si="487"/>
        <v>0</v>
      </c>
      <c r="AE1608">
        <f t="shared" si="488"/>
        <v>-3.128983066278223E-2</v>
      </c>
      <c r="AF1608">
        <f t="shared" si="489"/>
        <v>-2.3141017616533137</v>
      </c>
      <c r="AG1608">
        <f t="shared" si="490"/>
        <v>-1.199025286780772</v>
      </c>
      <c r="AH1608">
        <f t="shared" si="491"/>
        <v>-10.439904140425226</v>
      </c>
      <c r="AI1608">
        <f t="shared" si="492"/>
        <v>-64.83196397633904</v>
      </c>
      <c r="AJ1608">
        <f t="shared" si="493"/>
        <v>-0.65912353852778627</v>
      </c>
    </row>
    <row r="1609" spans="1:36" x14ac:dyDescent="0.25">
      <c r="A1609">
        <v>0</v>
      </c>
      <c r="B1609">
        <v>1.1411411411411412E-2</v>
      </c>
      <c r="C1609">
        <v>0.27207207207207207</v>
      </c>
      <c r="D1609">
        <v>0.71651651651651649</v>
      </c>
      <c r="E1609">
        <v>0</v>
      </c>
      <c r="F1609">
        <v>1.0810810810810811E-2</v>
      </c>
      <c r="G1609">
        <v>0.1843843843843844</v>
      </c>
      <c r="H1609">
        <v>0.80480480480480476</v>
      </c>
      <c r="I1609">
        <v>0</v>
      </c>
      <c r="J1609">
        <v>1.6786570743405275E-2</v>
      </c>
      <c r="K1609">
        <v>0.41666666666666669</v>
      </c>
      <c r="L1609">
        <v>0.56654676258992809</v>
      </c>
      <c r="M1609">
        <v>0</v>
      </c>
      <c r="N1609">
        <v>9.6096096096096092E-3</v>
      </c>
      <c r="O1609">
        <v>0.12792792792792793</v>
      </c>
      <c r="P1609">
        <v>0.8624624624624625</v>
      </c>
      <c r="Q1609">
        <v>1</v>
      </c>
      <c r="R1609">
        <f t="shared" si="475"/>
        <v>0</v>
      </c>
      <c r="S1609">
        <f t="shared" si="476"/>
        <v>-3.9892578125000001E-2</v>
      </c>
      <c r="T1609">
        <f t="shared" si="477"/>
        <v>-1.0449633349169483</v>
      </c>
      <c r="U1609">
        <f t="shared" si="478"/>
        <v>-2.5833341764616176</v>
      </c>
      <c r="V1609">
        <f t="shared" si="479"/>
        <v>0</v>
      </c>
      <c r="W1609">
        <f t="shared" si="480"/>
        <v>-2.0486697635135137E-2</v>
      </c>
      <c r="X1609">
        <f t="shared" si="481"/>
        <v>-0.36579773132507509</v>
      </c>
      <c r="Y1609">
        <f t="shared" si="482"/>
        <v>-1.9373475037537538</v>
      </c>
      <c r="Z1609">
        <f t="shared" si="483"/>
        <v>0</v>
      </c>
      <c r="AA1609">
        <f t="shared" si="484"/>
        <v>-2.5101988721522781E-2</v>
      </c>
      <c r="AB1609">
        <f t="shared" si="485"/>
        <v>-0.46671549479166669</v>
      </c>
      <c r="AC1609">
        <f t="shared" si="486"/>
        <v>-0.20374105988646585</v>
      </c>
      <c r="AD1609">
        <f t="shared" si="487"/>
        <v>0</v>
      </c>
      <c r="AE1609">
        <f t="shared" si="488"/>
        <v>-3.1756756756756759E-2</v>
      </c>
      <c r="AF1609">
        <f t="shared" si="489"/>
        <v>-0.45824183558558557</v>
      </c>
      <c r="AG1609">
        <f t="shared" si="490"/>
        <v>-3.0017736486486486</v>
      </c>
      <c r="AH1609">
        <f t="shared" si="491"/>
        <v>-10.179152806608176</v>
      </c>
      <c r="AI1609">
        <f t="shared" si="492"/>
        <v>-63.212694215484625</v>
      </c>
      <c r="AJ1609">
        <f t="shared" si="493"/>
        <v>0.95514926445381354</v>
      </c>
    </row>
    <row r="1610" spans="1:36" x14ac:dyDescent="0.25">
      <c r="A1610">
        <v>0</v>
      </c>
      <c r="B1610">
        <v>0</v>
      </c>
      <c r="C1610">
        <v>0.33708567854909316</v>
      </c>
      <c r="D1610">
        <v>0.66291432145090678</v>
      </c>
      <c r="E1610">
        <v>0</v>
      </c>
      <c r="F1610">
        <v>0</v>
      </c>
      <c r="G1610">
        <v>0.24202626641651032</v>
      </c>
      <c r="H1610">
        <v>0.75797373358348963</v>
      </c>
      <c r="I1610">
        <v>0</v>
      </c>
      <c r="J1610">
        <v>1.8749999999999999E-3</v>
      </c>
      <c r="K1610">
        <v>0.48875000000000002</v>
      </c>
      <c r="L1610">
        <v>0.50937500000000002</v>
      </c>
      <c r="M1610">
        <v>0</v>
      </c>
      <c r="N1610">
        <v>0</v>
      </c>
      <c r="O1610">
        <v>0.16385240775484677</v>
      </c>
      <c r="P1610">
        <v>0.83614759224515323</v>
      </c>
      <c r="Q1610">
        <v>1</v>
      </c>
      <c r="R1610">
        <f t="shared" si="475"/>
        <v>0</v>
      </c>
      <c r="S1610">
        <f t="shared" si="476"/>
        <v>0</v>
      </c>
      <c r="T1610">
        <f t="shared" si="477"/>
        <v>-1.2946649471471428</v>
      </c>
      <c r="U1610">
        <f t="shared" si="478"/>
        <v>-2.390076408839509</v>
      </c>
      <c r="V1610">
        <f t="shared" si="479"/>
        <v>0</v>
      </c>
      <c r="W1610">
        <f t="shared" si="480"/>
        <v>0</v>
      </c>
      <c r="X1610">
        <f t="shared" si="481"/>
        <v>-0.48015269553236395</v>
      </c>
      <c r="Y1610">
        <f t="shared" si="482"/>
        <v>-1.8246145051594747</v>
      </c>
      <c r="Z1610">
        <f t="shared" si="483"/>
        <v>0</v>
      </c>
      <c r="AA1610">
        <f t="shared" si="484"/>
        <v>-2.803802490234375E-3</v>
      </c>
      <c r="AB1610">
        <f t="shared" si="485"/>
        <v>-0.54745727539062505</v>
      </c>
      <c r="AC1610">
        <f t="shared" si="486"/>
        <v>-0.18318099975585939</v>
      </c>
      <c r="AD1610">
        <f t="shared" si="487"/>
        <v>0</v>
      </c>
      <c r="AE1610">
        <f t="shared" si="488"/>
        <v>0</v>
      </c>
      <c r="AF1610">
        <f t="shared" si="489"/>
        <v>-0.58692444496560348</v>
      </c>
      <c r="AG1610">
        <f t="shared" si="490"/>
        <v>-2.9101855651969983</v>
      </c>
      <c r="AH1610">
        <f t="shared" si="491"/>
        <v>-10.22006064447781</v>
      </c>
      <c r="AI1610">
        <f t="shared" si="492"/>
        <v>-63.466732512718075</v>
      </c>
      <c r="AJ1610">
        <f t="shared" si="493"/>
        <v>0.70189491236653101</v>
      </c>
    </row>
    <row r="1611" spans="1:36" x14ac:dyDescent="0.25">
      <c r="A1611">
        <v>0</v>
      </c>
      <c r="B1611">
        <v>0</v>
      </c>
      <c r="C1611">
        <v>0.30809595202398798</v>
      </c>
      <c r="D1611">
        <v>0.69190404797601202</v>
      </c>
      <c r="E1611">
        <v>0</v>
      </c>
      <c r="F1611">
        <v>0</v>
      </c>
      <c r="G1611">
        <v>0.21364317841079461</v>
      </c>
      <c r="H1611">
        <v>0.78635682158920539</v>
      </c>
      <c r="I1611">
        <v>0</v>
      </c>
      <c r="J1611">
        <v>0</v>
      </c>
      <c r="K1611">
        <v>0.15367316341829085</v>
      </c>
      <c r="L1611">
        <v>0.84632683658170915</v>
      </c>
      <c r="M1611">
        <v>0</v>
      </c>
      <c r="N1611">
        <v>0</v>
      </c>
      <c r="O1611">
        <v>0.47301349325337333</v>
      </c>
      <c r="P1611">
        <v>0.52698650674662673</v>
      </c>
      <c r="Q1611">
        <v>1</v>
      </c>
      <c r="R1611">
        <f t="shared" si="475"/>
        <v>0</v>
      </c>
      <c r="S1611">
        <f t="shared" si="476"/>
        <v>0</v>
      </c>
      <c r="T1611">
        <f t="shared" si="477"/>
        <v>-1.1833223860481867</v>
      </c>
      <c r="U1611">
        <f t="shared" si="478"/>
        <v>-2.4945961925043338</v>
      </c>
      <c r="V1611">
        <f t="shared" si="479"/>
        <v>0</v>
      </c>
      <c r="W1611">
        <f t="shared" si="480"/>
        <v>0</v>
      </c>
      <c r="X1611">
        <f t="shared" si="481"/>
        <v>-0.42384386420071218</v>
      </c>
      <c r="Y1611">
        <f t="shared" si="482"/>
        <v>-1.8929390285326086</v>
      </c>
      <c r="Z1611">
        <f t="shared" si="483"/>
        <v>0</v>
      </c>
      <c r="AA1611">
        <f t="shared" si="484"/>
        <v>0</v>
      </c>
      <c r="AB1611">
        <f t="shared" si="485"/>
        <v>-0.17213195160232383</v>
      </c>
      <c r="AC1611">
        <f t="shared" si="486"/>
        <v>-0.30435532965938905</v>
      </c>
      <c r="AD1611">
        <f t="shared" si="487"/>
        <v>0</v>
      </c>
      <c r="AE1611">
        <f t="shared" si="488"/>
        <v>0</v>
      </c>
      <c r="AF1611">
        <f t="shared" si="489"/>
        <v>-1.6943491145052474</v>
      </c>
      <c r="AG1611">
        <f t="shared" si="490"/>
        <v>-1.8341600684032986</v>
      </c>
      <c r="AH1611">
        <f t="shared" si="491"/>
        <v>-9.9996979354560995</v>
      </c>
      <c r="AI1611">
        <f t="shared" si="492"/>
        <v>-62.098276727984967</v>
      </c>
      <c r="AJ1611">
        <f t="shared" si="493"/>
        <v>2.0661277343343034</v>
      </c>
    </row>
    <row r="1612" spans="1:36" x14ac:dyDescent="0.25">
      <c r="A1612">
        <v>0</v>
      </c>
      <c r="B1612">
        <v>0</v>
      </c>
      <c r="C1612">
        <v>0.46516007532956688</v>
      </c>
      <c r="D1612">
        <v>0.53483992467043318</v>
      </c>
      <c r="E1612">
        <v>0</v>
      </c>
      <c r="F1612">
        <v>0</v>
      </c>
      <c r="G1612">
        <v>0.35216572504708099</v>
      </c>
      <c r="H1612">
        <v>0.64783427495291901</v>
      </c>
      <c r="I1612">
        <v>0</v>
      </c>
      <c r="J1612">
        <v>0</v>
      </c>
      <c r="K1612">
        <v>0.2711864406779661</v>
      </c>
      <c r="L1612">
        <v>0.72881355932203384</v>
      </c>
      <c r="M1612">
        <v>0</v>
      </c>
      <c r="N1612">
        <v>1.8779342723004695E-2</v>
      </c>
      <c r="O1612">
        <v>0.60093896713615025</v>
      </c>
      <c r="P1612">
        <v>0.38028169014084506</v>
      </c>
      <c r="Q1612">
        <v>1</v>
      </c>
      <c r="R1612">
        <f t="shared" si="475"/>
        <v>0</v>
      </c>
      <c r="S1612">
        <f t="shared" si="476"/>
        <v>0</v>
      </c>
      <c r="T1612">
        <f t="shared" si="477"/>
        <v>-1.7865678747719516</v>
      </c>
      <c r="U1612">
        <f t="shared" si="478"/>
        <v>-1.9283159906132299</v>
      </c>
      <c r="V1612">
        <f t="shared" si="479"/>
        <v>0</v>
      </c>
      <c r="W1612">
        <f t="shared" si="480"/>
        <v>0</v>
      </c>
      <c r="X1612">
        <f t="shared" si="481"/>
        <v>-0.69865690471986819</v>
      </c>
      <c r="Y1612">
        <f t="shared" si="482"/>
        <v>-1.5594838747645952</v>
      </c>
      <c r="Z1612">
        <f t="shared" si="483"/>
        <v>0</v>
      </c>
      <c r="AA1612">
        <f t="shared" si="484"/>
        <v>0</v>
      </c>
      <c r="AB1612">
        <f t="shared" si="485"/>
        <v>-0.30376059322033899</v>
      </c>
      <c r="AC1612">
        <f t="shared" si="486"/>
        <v>-0.26209530587923729</v>
      </c>
      <c r="AD1612">
        <f t="shared" si="487"/>
        <v>0</v>
      </c>
      <c r="AE1612">
        <f t="shared" si="488"/>
        <v>-6.2059859154929578E-2</v>
      </c>
      <c r="AF1612">
        <f t="shared" si="489"/>
        <v>-2.152582159624413</v>
      </c>
      <c r="AG1612">
        <f t="shared" si="490"/>
        <v>-1.3235585387323943</v>
      </c>
      <c r="AH1612">
        <f t="shared" si="491"/>
        <v>-10.077081101480958</v>
      </c>
      <c r="AI1612">
        <f t="shared" si="492"/>
        <v>-62.57882736950593</v>
      </c>
      <c r="AJ1612">
        <f t="shared" si="493"/>
        <v>1.5870600398611299</v>
      </c>
    </row>
    <row r="1613" spans="1:36" x14ac:dyDescent="0.25">
      <c r="A1613">
        <v>0</v>
      </c>
      <c r="B1613">
        <v>5.3475935828877002E-3</v>
      </c>
      <c r="C1613">
        <v>0.46836007130124779</v>
      </c>
      <c r="D1613">
        <v>0.52629233511586448</v>
      </c>
      <c r="E1613">
        <v>0</v>
      </c>
      <c r="F1613">
        <v>4.9019607843137254E-3</v>
      </c>
      <c r="G1613">
        <v>0.36185383244206776</v>
      </c>
      <c r="H1613">
        <v>0.63324420677361859</v>
      </c>
      <c r="I1613">
        <v>0</v>
      </c>
      <c r="J1613">
        <v>4.0106951871657758E-3</v>
      </c>
      <c r="K1613">
        <v>0.28074866310160429</v>
      </c>
      <c r="L1613">
        <v>0.71524064171122992</v>
      </c>
      <c r="M1613">
        <v>0</v>
      </c>
      <c r="N1613">
        <v>1.1140819964349376E-2</v>
      </c>
      <c r="O1613">
        <v>0.59803921568627449</v>
      </c>
      <c r="P1613">
        <v>0.3908199643493761</v>
      </c>
      <c r="Q1613">
        <v>1</v>
      </c>
      <c r="R1613">
        <f t="shared" si="475"/>
        <v>0</v>
      </c>
      <c r="S1613">
        <f t="shared" si="476"/>
        <v>-1.8694382937834222E-2</v>
      </c>
      <c r="T1613">
        <f t="shared" si="477"/>
        <v>-1.7988582889876477</v>
      </c>
      <c r="U1613">
        <f t="shared" si="478"/>
        <v>-1.89749844528987</v>
      </c>
      <c r="V1613">
        <f t="shared" si="479"/>
        <v>0</v>
      </c>
      <c r="W1613">
        <f t="shared" si="480"/>
        <v>-9.289311427696078E-3</v>
      </c>
      <c r="X1613">
        <f t="shared" si="481"/>
        <v>-0.71787701231060608</v>
      </c>
      <c r="Y1613">
        <f t="shared" si="482"/>
        <v>-1.524362275094697</v>
      </c>
      <c r="Z1613">
        <f t="shared" si="483"/>
        <v>0</v>
      </c>
      <c r="AA1613">
        <f t="shared" si="484"/>
        <v>-5.9974384817847596E-3</v>
      </c>
      <c r="AB1613">
        <f t="shared" si="485"/>
        <v>-0.31447140290775405</v>
      </c>
      <c r="AC1613">
        <f t="shared" si="486"/>
        <v>-0.25721422491226603</v>
      </c>
      <c r="AD1613">
        <f t="shared" si="487"/>
        <v>0</v>
      </c>
      <c r="AE1613">
        <f t="shared" si="488"/>
        <v>-3.6816928475935831E-2</v>
      </c>
      <c r="AF1613">
        <f t="shared" si="489"/>
        <v>-2.1421951593137254</v>
      </c>
      <c r="AG1613">
        <f t="shared" si="490"/>
        <v>-1.3602366727941175</v>
      </c>
      <c r="AH1613">
        <f t="shared" si="491"/>
        <v>-10.083511542933936</v>
      </c>
      <c r="AI1613">
        <f t="shared" si="492"/>
        <v>-62.618760509027496</v>
      </c>
      <c r="AJ1613">
        <f t="shared" si="493"/>
        <v>1.5472501313296951</v>
      </c>
    </row>
    <row r="1614" spans="1:36" x14ac:dyDescent="0.25">
      <c r="A1614">
        <v>0</v>
      </c>
      <c r="B1614">
        <v>1.5670910871694418E-2</v>
      </c>
      <c r="C1614">
        <v>0.48090107737512244</v>
      </c>
      <c r="D1614">
        <v>0.50342801175318319</v>
      </c>
      <c r="E1614">
        <v>0</v>
      </c>
      <c r="F1614">
        <v>9.7943192948090115E-3</v>
      </c>
      <c r="G1614">
        <v>0.38687561214495592</v>
      </c>
      <c r="H1614">
        <v>0.60333006856023508</v>
      </c>
      <c r="I1614">
        <v>0</v>
      </c>
      <c r="J1614">
        <v>3.9177277179236044E-3</v>
      </c>
      <c r="K1614">
        <v>0.31047992164544563</v>
      </c>
      <c r="L1614">
        <v>0.68560235063663078</v>
      </c>
      <c r="M1614">
        <v>0</v>
      </c>
      <c r="N1614">
        <v>2.6444662095984329E-2</v>
      </c>
      <c r="O1614">
        <v>0.59549461312438789</v>
      </c>
      <c r="P1614">
        <v>0.37806072477962782</v>
      </c>
      <c r="Q1614">
        <v>1</v>
      </c>
      <c r="R1614">
        <f t="shared" si="475"/>
        <v>0</v>
      </c>
      <c r="S1614">
        <f t="shared" si="476"/>
        <v>-5.4783147649363373E-2</v>
      </c>
      <c r="T1614">
        <f t="shared" si="477"/>
        <v>-1.8470252744131062</v>
      </c>
      <c r="U1614">
        <f t="shared" si="478"/>
        <v>-1.8150632374433768</v>
      </c>
      <c r="V1614">
        <f t="shared" si="479"/>
        <v>0</v>
      </c>
      <c r="W1614">
        <f t="shared" si="480"/>
        <v>-1.8560426358961803E-2</v>
      </c>
      <c r="X1614">
        <f t="shared" si="481"/>
        <v>-0.76751738874265429</v>
      </c>
      <c r="Y1614">
        <f t="shared" si="482"/>
        <v>-1.4523521669931441</v>
      </c>
      <c r="Z1614">
        <f t="shared" si="483"/>
        <v>0</v>
      </c>
      <c r="AA1614">
        <f t="shared" si="484"/>
        <v>-5.8584185235063665E-3</v>
      </c>
      <c r="AB1614">
        <f t="shared" si="485"/>
        <v>-0.34777389660871694</v>
      </c>
      <c r="AC1614">
        <f t="shared" si="486"/>
        <v>-0.24655572814642507</v>
      </c>
      <c r="AD1614">
        <f t="shared" si="487"/>
        <v>0</v>
      </c>
      <c r="AE1614">
        <f t="shared" si="488"/>
        <v>-8.7391344270323218E-2</v>
      </c>
      <c r="AF1614">
        <f t="shared" si="489"/>
        <v>-2.1330803134182177</v>
      </c>
      <c r="AG1614">
        <f t="shared" si="490"/>
        <v>-1.3158285381978452</v>
      </c>
      <c r="AH1614">
        <f t="shared" si="491"/>
        <v>-10.091789880765642</v>
      </c>
      <c r="AI1614">
        <f t="shared" si="492"/>
        <v>-62.670169113251262</v>
      </c>
      <c r="AJ1614">
        <f t="shared" si="493"/>
        <v>1.4960001706104369</v>
      </c>
    </row>
    <row r="1615" spans="1:36" x14ac:dyDescent="0.25">
      <c r="A1615">
        <v>0</v>
      </c>
      <c r="B1615">
        <v>0</v>
      </c>
      <c r="C1615">
        <v>0.52016129032258063</v>
      </c>
      <c r="D1615">
        <v>0.47983870967741937</v>
      </c>
      <c r="E1615">
        <v>0</v>
      </c>
      <c r="F1615">
        <v>0</v>
      </c>
      <c r="G1615">
        <v>0.40437788018433179</v>
      </c>
      <c r="H1615">
        <v>0.59562211981566815</v>
      </c>
      <c r="I1615">
        <v>0</v>
      </c>
      <c r="J1615">
        <v>0</v>
      </c>
      <c r="K1615">
        <v>0.32891705069124422</v>
      </c>
      <c r="L1615">
        <v>0.67108294930875578</v>
      </c>
      <c r="M1615">
        <v>0</v>
      </c>
      <c r="N1615">
        <v>2.8801843317972351E-3</v>
      </c>
      <c r="O1615">
        <v>0.66129032258064513</v>
      </c>
      <c r="P1615">
        <v>0.33582949308755761</v>
      </c>
      <c r="Q1615">
        <v>1</v>
      </c>
      <c r="R1615">
        <f t="shared" si="475"/>
        <v>0</v>
      </c>
      <c r="S1615">
        <f t="shared" si="476"/>
        <v>0</v>
      </c>
      <c r="T1615">
        <f t="shared" si="477"/>
        <v>-1.9978143015215473</v>
      </c>
      <c r="U1615">
        <f t="shared" si="478"/>
        <v>-1.7300141857516382</v>
      </c>
      <c r="V1615">
        <f t="shared" si="479"/>
        <v>0</v>
      </c>
      <c r="W1615">
        <f t="shared" si="480"/>
        <v>0</v>
      </c>
      <c r="X1615">
        <f t="shared" si="481"/>
        <v>-0.80223990585397464</v>
      </c>
      <c r="Y1615">
        <f t="shared" si="482"/>
        <v>-1.4337973880328341</v>
      </c>
      <c r="Z1615">
        <f t="shared" si="483"/>
        <v>0</v>
      </c>
      <c r="AA1615">
        <f t="shared" si="484"/>
        <v>0</v>
      </c>
      <c r="AB1615">
        <f t="shared" si="485"/>
        <v>-0.3684256417410714</v>
      </c>
      <c r="AC1615">
        <f t="shared" si="486"/>
        <v>-0.2413342735185052</v>
      </c>
      <c r="AD1615">
        <f t="shared" si="487"/>
        <v>0</v>
      </c>
      <c r="AE1615">
        <f t="shared" si="488"/>
        <v>-9.5181091589861752E-3</v>
      </c>
      <c r="AF1615">
        <f t="shared" si="489"/>
        <v>-2.3687626008064515</v>
      </c>
      <c r="AG1615">
        <f t="shared" si="490"/>
        <v>-1.1688440560195852</v>
      </c>
      <c r="AH1615">
        <f t="shared" si="491"/>
        <v>-10.120750462404592</v>
      </c>
      <c r="AI1615">
        <f t="shared" si="492"/>
        <v>-62.85001476703269</v>
      </c>
      <c r="AJ1615">
        <f t="shared" si="493"/>
        <v>1.3167095084538025</v>
      </c>
    </row>
    <row r="1616" spans="1:36" x14ac:dyDescent="0.25">
      <c r="A1616">
        <v>0</v>
      </c>
      <c r="B1616">
        <v>9.2110532639166996E-3</v>
      </c>
      <c r="C1616">
        <v>0.55466559871846211</v>
      </c>
      <c r="D1616">
        <v>0.43612334801762115</v>
      </c>
      <c r="E1616">
        <v>0</v>
      </c>
      <c r="F1616">
        <v>7.2086503804565478E-3</v>
      </c>
      <c r="G1616">
        <v>0.43331998398077692</v>
      </c>
      <c r="H1616">
        <v>0.55947136563876654</v>
      </c>
      <c r="I1616">
        <v>0</v>
      </c>
      <c r="J1616">
        <v>3.6043251902282739E-3</v>
      </c>
      <c r="K1616">
        <v>0.3656387665198238</v>
      </c>
      <c r="L1616">
        <v>0.6307569082899479</v>
      </c>
      <c r="M1616">
        <v>0</v>
      </c>
      <c r="N1616">
        <v>2.2426912294753704E-2</v>
      </c>
      <c r="O1616">
        <v>0.67801361633960755</v>
      </c>
      <c r="P1616">
        <v>0.29955947136563876</v>
      </c>
      <c r="Q1616">
        <v>1</v>
      </c>
      <c r="R1616">
        <f t="shared" si="475"/>
        <v>0</v>
      </c>
      <c r="S1616">
        <f t="shared" si="476"/>
        <v>-3.2200456954595516E-2</v>
      </c>
      <c r="T1616">
        <f t="shared" si="477"/>
        <v>-2.1303370441013589</v>
      </c>
      <c r="U1616">
        <f t="shared" si="478"/>
        <v>-1.5724024835662169</v>
      </c>
      <c r="V1616">
        <f t="shared" si="479"/>
        <v>0</v>
      </c>
      <c r="W1616">
        <f t="shared" si="480"/>
        <v>-1.3660533264917901E-2</v>
      </c>
      <c r="X1616">
        <f t="shared" si="481"/>
        <v>-0.85965776118842607</v>
      </c>
      <c r="Y1616">
        <f t="shared" si="482"/>
        <v>-1.3467743323237886</v>
      </c>
      <c r="Z1616">
        <f t="shared" si="483"/>
        <v>0</v>
      </c>
      <c r="AA1616">
        <f t="shared" si="484"/>
        <v>-5.3897685034541452E-3</v>
      </c>
      <c r="AB1616">
        <f t="shared" si="485"/>
        <v>-0.40955826679515422</v>
      </c>
      <c r="AC1616">
        <f t="shared" si="486"/>
        <v>-0.226832257302513</v>
      </c>
      <c r="AD1616">
        <f t="shared" si="487"/>
        <v>0</v>
      </c>
      <c r="AE1616">
        <f t="shared" si="488"/>
        <v>-7.411393672406888E-2</v>
      </c>
      <c r="AF1616">
        <f t="shared" si="489"/>
        <v>-2.428665961653985</v>
      </c>
      <c r="AG1616">
        <f t="shared" si="490"/>
        <v>-1.0426073788546255</v>
      </c>
      <c r="AH1616">
        <f t="shared" si="491"/>
        <v>-10.142200181233104</v>
      </c>
      <c r="AI1616">
        <f t="shared" si="492"/>
        <v>-62.983217848180523</v>
      </c>
      <c r="AJ1616">
        <f t="shared" si="493"/>
        <v>1.1839174830800692</v>
      </c>
    </row>
    <row r="1617" spans="1:36" x14ac:dyDescent="0.25">
      <c r="A1617">
        <v>0</v>
      </c>
      <c r="B1617">
        <v>1.3218390804597701E-2</v>
      </c>
      <c r="C1617">
        <v>0.6218390804597701</v>
      </c>
      <c r="D1617">
        <v>0.36494252873563221</v>
      </c>
      <c r="E1617">
        <v>0</v>
      </c>
      <c r="F1617">
        <v>6.8965517241379309E-3</v>
      </c>
      <c r="G1617">
        <v>0.53390804597701147</v>
      </c>
      <c r="H1617">
        <v>0.45919540229885059</v>
      </c>
      <c r="I1617">
        <v>0</v>
      </c>
      <c r="J1617">
        <v>6.32183908045977E-3</v>
      </c>
      <c r="K1617">
        <v>0.45862068965517239</v>
      </c>
      <c r="L1617">
        <v>0.53505747126436787</v>
      </c>
      <c r="M1617">
        <v>0</v>
      </c>
      <c r="N1617">
        <v>3.6206896551724141E-2</v>
      </c>
      <c r="O1617">
        <v>0.69885057471264367</v>
      </c>
      <c r="P1617">
        <v>0.26494252873563218</v>
      </c>
      <c r="Q1617">
        <v>1</v>
      </c>
      <c r="R1617">
        <f t="shared" si="475"/>
        <v>0</v>
      </c>
      <c r="S1617">
        <f t="shared" si="476"/>
        <v>-4.6209506330818967E-2</v>
      </c>
      <c r="T1617">
        <f t="shared" si="477"/>
        <v>-2.3883342172907684</v>
      </c>
      <c r="U1617">
        <f t="shared" si="478"/>
        <v>-1.3157666085780353</v>
      </c>
      <c r="V1617">
        <f t="shared" si="479"/>
        <v>0</v>
      </c>
      <c r="W1617">
        <f t="shared" si="480"/>
        <v>-1.3069100215517241E-2</v>
      </c>
      <c r="X1617">
        <f t="shared" si="481"/>
        <v>-1.0592130814475573</v>
      </c>
      <c r="Y1617">
        <f t="shared" si="482"/>
        <v>-1.1053873697916667</v>
      </c>
      <c r="Z1617">
        <f t="shared" si="483"/>
        <v>0</v>
      </c>
      <c r="AA1617">
        <f t="shared" si="484"/>
        <v>-9.4534336835488501E-3</v>
      </c>
      <c r="AB1617">
        <f t="shared" si="485"/>
        <v>-0.51370891702586208</v>
      </c>
      <c r="AC1617">
        <f t="shared" si="486"/>
        <v>-0.19241690800107761</v>
      </c>
      <c r="AD1617">
        <f t="shared" si="487"/>
        <v>0</v>
      </c>
      <c r="AE1617">
        <f t="shared" si="488"/>
        <v>-0.11965247844827587</v>
      </c>
      <c r="AF1617">
        <f t="shared" si="489"/>
        <v>-2.5033045977011494</v>
      </c>
      <c r="AG1617">
        <f t="shared" si="490"/>
        <v>-0.92212419181034477</v>
      </c>
      <c r="AH1617">
        <f t="shared" si="491"/>
        <v>-10.188640410324624</v>
      </c>
      <c r="AI1617">
        <f t="shared" si="492"/>
        <v>-63.2716123793004</v>
      </c>
      <c r="AJ1617">
        <f t="shared" si="493"/>
        <v>0.89641291813975921</v>
      </c>
    </row>
    <row r="1618" spans="1:36" x14ac:dyDescent="0.25">
      <c r="A1618">
        <v>0</v>
      </c>
      <c r="B1618">
        <v>0</v>
      </c>
      <c r="C1618">
        <v>0.31325301204819278</v>
      </c>
      <c r="D1618">
        <v>0.68674698795180722</v>
      </c>
      <c r="E1618">
        <v>0</v>
      </c>
      <c r="F1618">
        <v>0</v>
      </c>
      <c r="G1618">
        <v>0.23063683304647159</v>
      </c>
      <c r="H1618">
        <v>0.76936316695352835</v>
      </c>
      <c r="I1618">
        <v>0</v>
      </c>
      <c r="J1618">
        <v>0</v>
      </c>
      <c r="K1618">
        <v>0.18932874354561102</v>
      </c>
      <c r="L1618">
        <v>0.81067125645438898</v>
      </c>
      <c r="M1618">
        <v>0</v>
      </c>
      <c r="N1618">
        <v>3.4423407917383822E-3</v>
      </c>
      <c r="O1618">
        <v>0.44578313253012047</v>
      </c>
      <c r="P1618">
        <v>0.55077452667814109</v>
      </c>
      <c r="Q1618">
        <v>1</v>
      </c>
      <c r="R1618">
        <f t="shared" si="475"/>
        <v>0</v>
      </c>
      <c r="S1618">
        <f t="shared" si="476"/>
        <v>0</v>
      </c>
      <c r="T1618">
        <f t="shared" si="477"/>
        <v>-1.2031294121799698</v>
      </c>
      <c r="U1618">
        <f t="shared" si="478"/>
        <v>-2.4760028885071534</v>
      </c>
      <c r="V1618">
        <f t="shared" si="479"/>
        <v>0</v>
      </c>
      <c r="W1618">
        <f t="shared" si="480"/>
        <v>0</v>
      </c>
      <c r="X1618">
        <f t="shared" si="481"/>
        <v>-0.4575573499354561</v>
      </c>
      <c r="Y1618">
        <f t="shared" si="482"/>
        <v>-1.8520314516996557</v>
      </c>
      <c r="Z1618">
        <f t="shared" si="483"/>
        <v>0</v>
      </c>
      <c r="AA1618">
        <f t="shared" si="484"/>
        <v>0</v>
      </c>
      <c r="AB1618">
        <f t="shared" si="485"/>
        <v>-0.2120703797332186</v>
      </c>
      <c r="AC1618">
        <f t="shared" si="486"/>
        <v>-0.29153290057551634</v>
      </c>
      <c r="AD1618">
        <f t="shared" si="487"/>
        <v>0</v>
      </c>
      <c r="AE1618">
        <f t="shared" si="488"/>
        <v>-1.1375860585197935E-2</v>
      </c>
      <c r="AF1618">
        <f t="shared" si="489"/>
        <v>-1.5968091114457832</v>
      </c>
      <c r="AG1618">
        <f t="shared" si="490"/>
        <v>-1.9169535283993113</v>
      </c>
      <c r="AH1618">
        <f t="shared" si="491"/>
        <v>-10.017462883061263</v>
      </c>
      <c r="AI1618">
        <f t="shared" si="492"/>
        <v>-62.208597323623366</v>
      </c>
      <c r="AJ1618">
        <f t="shared" si="493"/>
        <v>1.9561475806545183</v>
      </c>
    </row>
    <row r="1619" spans="1:36" x14ac:dyDescent="0.25">
      <c r="A1619">
        <v>0</v>
      </c>
      <c r="B1619">
        <v>0</v>
      </c>
      <c r="C1619">
        <v>0.35166994106090371</v>
      </c>
      <c r="D1619">
        <v>0.64833005893909623</v>
      </c>
      <c r="E1619">
        <v>0</v>
      </c>
      <c r="F1619">
        <v>0</v>
      </c>
      <c r="G1619">
        <v>0.24557956777996071</v>
      </c>
      <c r="H1619">
        <v>0.75442043222003929</v>
      </c>
      <c r="I1619">
        <v>0</v>
      </c>
      <c r="J1619">
        <v>0</v>
      </c>
      <c r="K1619">
        <v>0.16502946954813361</v>
      </c>
      <c r="L1619">
        <v>0.83497053045186642</v>
      </c>
      <c r="M1619">
        <v>0</v>
      </c>
      <c r="N1619">
        <v>0</v>
      </c>
      <c r="O1619">
        <v>0.48330058939096265</v>
      </c>
      <c r="P1619">
        <v>0.51669941060903735</v>
      </c>
      <c r="Q1619">
        <v>1</v>
      </c>
      <c r="R1619">
        <f t="shared" si="475"/>
        <v>0</v>
      </c>
      <c r="S1619">
        <f t="shared" si="476"/>
        <v>0</v>
      </c>
      <c r="T1619">
        <f t="shared" si="477"/>
        <v>-1.3506795886925957</v>
      </c>
      <c r="U1619">
        <f t="shared" si="478"/>
        <v>-2.3374941962641209</v>
      </c>
      <c r="V1619">
        <f t="shared" si="479"/>
        <v>0</v>
      </c>
      <c r="W1619">
        <f t="shared" si="480"/>
        <v>0</v>
      </c>
      <c r="X1619">
        <f t="shared" si="481"/>
        <v>-0.48720204291502944</v>
      </c>
      <c r="Y1619">
        <f t="shared" si="482"/>
        <v>-1.8160609037328095</v>
      </c>
      <c r="Z1619">
        <f t="shared" si="483"/>
        <v>0</v>
      </c>
      <c r="AA1619">
        <f t="shared" si="484"/>
        <v>0</v>
      </c>
      <c r="AB1619">
        <f t="shared" si="485"/>
        <v>-0.18485234528487232</v>
      </c>
      <c r="AC1619">
        <f t="shared" si="486"/>
        <v>-0.30027138460830061</v>
      </c>
      <c r="AD1619">
        <f t="shared" si="487"/>
        <v>0</v>
      </c>
      <c r="AE1619">
        <f t="shared" si="488"/>
        <v>0</v>
      </c>
      <c r="AF1619">
        <f t="shared" si="489"/>
        <v>-1.7311978143418467</v>
      </c>
      <c r="AG1619">
        <f t="shared" si="490"/>
        <v>-1.798356151768173</v>
      </c>
      <c r="AH1619">
        <f t="shared" si="491"/>
        <v>-10.006114427607748</v>
      </c>
      <c r="AI1619">
        <f t="shared" si="492"/>
        <v>-62.13812324213248</v>
      </c>
      <c r="AJ1619">
        <f t="shared" si="493"/>
        <v>2.026404183856827</v>
      </c>
    </row>
    <row r="1620" spans="1:36" x14ac:dyDescent="0.25">
      <c r="A1620">
        <v>0</v>
      </c>
      <c r="B1620">
        <v>3.6231884057971015E-3</v>
      </c>
      <c r="C1620">
        <v>0.51014492753623186</v>
      </c>
      <c r="D1620">
        <v>0.48623188405797102</v>
      </c>
      <c r="E1620">
        <v>0</v>
      </c>
      <c r="F1620">
        <v>0</v>
      </c>
      <c r="G1620">
        <v>0.40681653372008703</v>
      </c>
      <c r="H1620">
        <v>0.59318346627991303</v>
      </c>
      <c r="I1620">
        <v>0</v>
      </c>
      <c r="J1620">
        <v>0</v>
      </c>
      <c r="K1620">
        <v>0.32656023222060959</v>
      </c>
      <c r="L1620">
        <v>0.67343976777939041</v>
      </c>
      <c r="M1620">
        <v>0</v>
      </c>
      <c r="N1620">
        <v>1.5942028985507246E-2</v>
      </c>
      <c r="O1620">
        <v>0.62536231884057969</v>
      </c>
      <c r="P1620">
        <v>0.35869565217391303</v>
      </c>
      <c r="Q1620">
        <v>1</v>
      </c>
      <c r="R1620">
        <f t="shared" si="475"/>
        <v>0</v>
      </c>
      <c r="S1620">
        <f t="shared" si="476"/>
        <v>-1.2666121773097826E-2</v>
      </c>
      <c r="T1620">
        <f t="shared" si="477"/>
        <v>-1.9593438632246376</v>
      </c>
      <c r="U1620">
        <f t="shared" si="478"/>
        <v>-1.7530641859856204</v>
      </c>
      <c r="V1620">
        <f t="shared" si="479"/>
        <v>0</v>
      </c>
      <c r="W1620">
        <f t="shared" si="480"/>
        <v>0</v>
      </c>
      <c r="X1620">
        <f t="shared" si="481"/>
        <v>-0.80707791821519215</v>
      </c>
      <c r="Y1620">
        <f t="shared" si="482"/>
        <v>-1.4279269964648298</v>
      </c>
      <c r="Z1620">
        <f t="shared" si="483"/>
        <v>0</v>
      </c>
      <c r="AA1620">
        <f t="shared" si="484"/>
        <v>0</v>
      </c>
      <c r="AB1620">
        <f t="shared" si="485"/>
        <v>-0.36578572886429611</v>
      </c>
      <c r="AC1620">
        <f t="shared" si="486"/>
        <v>-0.24218183055152395</v>
      </c>
      <c r="AD1620">
        <f t="shared" si="487"/>
        <v>0</v>
      </c>
      <c r="AE1620">
        <f t="shared" si="488"/>
        <v>-5.2683423913043474E-2</v>
      </c>
      <c r="AF1620">
        <f t="shared" si="489"/>
        <v>-2.2400673686594201</v>
      </c>
      <c r="AG1620">
        <f t="shared" si="490"/>
        <v>-1.2484290081521738</v>
      </c>
      <c r="AH1620">
        <f t="shared" si="491"/>
        <v>-10.109226445803836</v>
      </c>
      <c r="AI1620">
        <f t="shared" si="492"/>
        <v>-62.778450448139189</v>
      </c>
      <c r="AJ1620">
        <f t="shared" si="493"/>
        <v>1.3880529846592267</v>
      </c>
    </row>
    <row r="1621" spans="1:36" x14ac:dyDescent="0.25">
      <c r="A1621">
        <v>0</v>
      </c>
      <c r="B1621">
        <v>8.1707317073170735E-2</v>
      </c>
      <c r="C1621">
        <v>0.53780487804878052</v>
      </c>
      <c r="D1621">
        <v>0.38048780487804879</v>
      </c>
      <c r="E1621">
        <v>0</v>
      </c>
      <c r="F1621">
        <v>5.4878048780487805E-2</v>
      </c>
      <c r="G1621">
        <v>0.45487804878048782</v>
      </c>
      <c r="H1621">
        <v>0.49024390243902438</v>
      </c>
      <c r="I1621">
        <v>0</v>
      </c>
      <c r="J1621">
        <v>3.5365853658536582E-2</v>
      </c>
      <c r="K1621">
        <v>0.38414634146341464</v>
      </c>
      <c r="L1621">
        <v>0.58048780487804874</v>
      </c>
      <c r="M1621">
        <v>0</v>
      </c>
      <c r="N1621">
        <v>0.13196125907990314</v>
      </c>
      <c r="O1621">
        <v>0.60532687651331718</v>
      </c>
      <c r="P1621">
        <v>0.26271186440677968</v>
      </c>
      <c r="Q1621">
        <v>1</v>
      </c>
      <c r="R1621">
        <f t="shared" si="475"/>
        <v>0</v>
      </c>
      <c r="S1621">
        <f t="shared" si="476"/>
        <v>-0.28563649247332318</v>
      </c>
      <c r="T1621">
        <f t="shared" si="477"/>
        <v>-2.0655790747665779</v>
      </c>
      <c r="U1621">
        <f t="shared" si="478"/>
        <v>-1.3718136671112806</v>
      </c>
      <c r="V1621">
        <f t="shared" si="479"/>
        <v>0</v>
      </c>
      <c r="W1621">
        <f t="shared" si="480"/>
        <v>-0.10399497427591463</v>
      </c>
      <c r="X1621">
        <f t="shared" si="481"/>
        <v>-0.90242651962652443</v>
      </c>
      <c r="Y1621">
        <f t="shared" si="482"/>
        <v>-1.1801281440548781</v>
      </c>
      <c r="Z1621">
        <f t="shared" si="483"/>
        <v>0</v>
      </c>
      <c r="AA1621">
        <f t="shared" si="484"/>
        <v>-5.2884729897103654E-2</v>
      </c>
      <c r="AB1621">
        <f t="shared" si="485"/>
        <v>-0.43028891958841464</v>
      </c>
      <c r="AC1621">
        <f t="shared" si="486"/>
        <v>-0.20875452553353657</v>
      </c>
      <c r="AD1621">
        <f t="shared" si="487"/>
        <v>0</v>
      </c>
      <c r="AE1621">
        <f t="shared" si="488"/>
        <v>-0.43609072336561738</v>
      </c>
      <c r="AF1621">
        <f t="shared" si="489"/>
        <v>-2.168299788135593</v>
      </c>
      <c r="AG1621">
        <f t="shared" si="490"/>
        <v>-0.91436043432203395</v>
      </c>
      <c r="AH1621">
        <f t="shared" si="491"/>
        <v>-10.120257993150798</v>
      </c>
      <c r="AI1621">
        <f t="shared" si="492"/>
        <v>-62.846956525453841</v>
      </c>
      <c r="AJ1621">
        <f t="shared" si="493"/>
        <v>1.319758312504264</v>
      </c>
    </row>
    <row r="1622" spans="1:36" x14ac:dyDescent="0.25">
      <c r="A1622">
        <v>0</v>
      </c>
      <c r="B1622">
        <v>4.4444444444444446E-2</v>
      </c>
      <c r="C1622">
        <v>0.60148148148148151</v>
      </c>
      <c r="D1622">
        <v>0.3540740740740741</v>
      </c>
      <c r="E1622">
        <v>0</v>
      </c>
      <c r="F1622">
        <v>3.1157270029673591E-2</v>
      </c>
      <c r="G1622">
        <v>0.51335311572700293</v>
      </c>
      <c r="H1622">
        <v>0.45548961424332346</v>
      </c>
      <c r="I1622">
        <v>0</v>
      </c>
      <c r="J1622">
        <v>3.1157270029673591E-2</v>
      </c>
      <c r="K1622">
        <v>0.43471810089020774</v>
      </c>
      <c r="L1622">
        <v>0.53412462908011871</v>
      </c>
      <c r="M1622">
        <v>0</v>
      </c>
      <c r="N1622">
        <v>5.3254437869822487E-2</v>
      </c>
      <c r="O1622">
        <v>0.72189349112426038</v>
      </c>
      <c r="P1622">
        <v>0.22485207100591717</v>
      </c>
      <c r="Q1622">
        <v>1</v>
      </c>
      <c r="R1622">
        <f t="shared" si="475"/>
        <v>0</v>
      </c>
      <c r="S1622">
        <f t="shared" si="476"/>
        <v>-0.15537109374999999</v>
      </c>
      <c r="T1622">
        <f t="shared" si="477"/>
        <v>-2.3101455801504631</v>
      </c>
      <c r="U1622">
        <f t="shared" si="478"/>
        <v>-1.2765813982928242</v>
      </c>
      <c r="V1622">
        <f t="shared" si="479"/>
        <v>0</v>
      </c>
      <c r="W1622">
        <f t="shared" si="480"/>
        <v>-5.9043635246661723E-2</v>
      </c>
      <c r="X1622">
        <f t="shared" si="481"/>
        <v>-1.0184344283197329</v>
      </c>
      <c r="Y1622">
        <f t="shared" si="482"/>
        <v>-1.0964666983494065</v>
      </c>
      <c r="Z1622">
        <f t="shared" si="483"/>
        <v>0</v>
      </c>
      <c r="AA1622">
        <f t="shared" si="484"/>
        <v>-4.659137669232196E-2</v>
      </c>
      <c r="AB1622">
        <f t="shared" si="485"/>
        <v>-0.48693521652448074</v>
      </c>
      <c r="AC1622">
        <f t="shared" si="486"/>
        <v>-0.19208144009643918</v>
      </c>
      <c r="AD1622">
        <f t="shared" si="487"/>
        <v>0</v>
      </c>
      <c r="AE1622">
        <f t="shared" si="488"/>
        <v>-0.175989275147929</v>
      </c>
      <c r="AF1622">
        <f t="shared" si="489"/>
        <v>-2.5858450443786984</v>
      </c>
      <c r="AG1622">
        <f t="shared" si="490"/>
        <v>-0.7825906065088758</v>
      </c>
      <c r="AH1622">
        <f t="shared" si="491"/>
        <v>-10.186075793457833</v>
      </c>
      <c r="AI1622">
        <f t="shared" si="492"/>
        <v>-63.255686069433523</v>
      </c>
      <c r="AJ1622">
        <f t="shared" si="493"/>
        <v>0.91229008048261184</v>
      </c>
    </row>
    <row r="1623" spans="1:36" x14ac:dyDescent="0.25">
      <c r="A1623">
        <v>0</v>
      </c>
      <c r="B1623">
        <v>0.1221273801707157</v>
      </c>
      <c r="C1623">
        <v>0.60604070912672359</v>
      </c>
      <c r="D1623">
        <v>0.27183191070256074</v>
      </c>
      <c r="E1623">
        <v>0</v>
      </c>
      <c r="F1623">
        <v>7.5508864084044655E-2</v>
      </c>
      <c r="G1623">
        <v>0.59619172685489163</v>
      </c>
      <c r="H1623">
        <v>0.3282994090610637</v>
      </c>
      <c r="I1623">
        <v>0</v>
      </c>
      <c r="J1623">
        <v>5.7124097176625081E-2</v>
      </c>
      <c r="K1623">
        <v>0.57124097176625077</v>
      </c>
      <c r="L1623">
        <v>0.37163493105712408</v>
      </c>
      <c r="M1623">
        <v>0</v>
      </c>
      <c r="N1623">
        <v>0.22855271774721678</v>
      </c>
      <c r="O1623">
        <v>0.5736738703339882</v>
      </c>
      <c r="P1623">
        <v>0.19777341191879502</v>
      </c>
      <c r="Q1623">
        <v>1</v>
      </c>
      <c r="R1623">
        <f t="shared" si="475"/>
        <v>0</v>
      </c>
      <c r="S1623">
        <f t="shared" si="476"/>
        <v>-0.42693895426378858</v>
      </c>
      <c r="T1623">
        <f t="shared" si="477"/>
        <v>-2.3276564760264487</v>
      </c>
      <c r="U1623">
        <f t="shared" si="478"/>
        <v>-0.98006486798772985</v>
      </c>
      <c r="V1623">
        <f t="shared" si="479"/>
        <v>0</v>
      </c>
      <c r="W1623">
        <f t="shared" si="480"/>
        <v>-0.14309077222176625</v>
      </c>
      <c r="X1623">
        <f t="shared" si="481"/>
        <v>-1.1827768487360473</v>
      </c>
      <c r="Y1623">
        <f t="shared" si="482"/>
        <v>-0.79029105794484567</v>
      </c>
      <c r="Z1623">
        <f t="shared" si="483"/>
        <v>0</v>
      </c>
      <c r="AA1623">
        <f t="shared" si="484"/>
        <v>-8.5421165821979644E-2</v>
      </c>
      <c r="AB1623">
        <f t="shared" si="485"/>
        <v>-0.63985683067957977</v>
      </c>
      <c r="AC1623">
        <f t="shared" si="486"/>
        <v>-0.13364703453299409</v>
      </c>
      <c r="AD1623">
        <f t="shared" si="487"/>
        <v>0</v>
      </c>
      <c r="AE1623">
        <f t="shared" si="488"/>
        <v>-0.75529530943025547</v>
      </c>
      <c r="AF1623">
        <f t="shared" si="489"/>
        <v>-2.0549177308447937</v>
      </c>
      <c r="AG1623">
        <f t="shared" si="490"/>
        <v>-0.68834417976424356</v>
      </c>
      <c r="AH1623">
        <f t="shared" si="491"/>
        <v>-10.208301228254472</v>
      </c>
      <c r="AI1623">
        <f t="shared" si="492"/>
        <v>-63.393706358577241</v>
      </c>
      <c r="AJ1623">
        <f t="shared" si="493"/>
        <v>0.77469571269376503</v>
      </c>
    </row>
    <row r="1624" spans="1:36" x14ac:dyDescent="0.25">
      <c r="A1624">
        <v>0</v>
      </c>
      <c r="B1624">
        <v>0.15182707153885744</v>
      </c>
      <c r="C1624">
        <v>0.61811631497683994</v>
      </c>
      <c r="D1624">
        <v>0.23005661348430262</v>
      </c>
      <c r="E1624">
        <v>0</v>
      </c>
      <c r="F1624">
        <v>9.7887686759402376E-2</v>
      </c>
      <c r="G1624">
        <v>0.61257083977331273</v>
      </c>
      <c r="H1624">
        <v>0.28954147346728493</v>
      </c>
      <c r="I1624">
        <v>0</v>
      </c>
      <c r="J1624">
        <v>7.2202166064981949E-2</v>
      </c>
      <c r="K1624">
        <v>0.58896338318720987</v>
      </c>
      <c r="L1624">
        <v>0.33883445074780816</v>
      </c>
      <c r="M1624">
        <v>0</v>
      </c>
      <c r="N1624">
        <v>0.22467866323907454</v>
      </c>
      <c r="O1624">
        <v>0.6025706940874036</v>
      </c>
      <c r="P1624">
        <v>0.17275064267352186</v>
      </c>
      <c r="Q1624">
        <v>1</v>
      </c>
      <c r="R1624">
        <f t="shared" si="475"/>
        <v>0</v>
      </c>
      <c r="S1624">
        <f t="shared" si="476"/>
        <v>-0.53076460873166498</v>
      </c>
      <c r="T1624">
        <f t="shared" si="477"/>
        <v>-2.3740359712248296</v>
      </c>
      <c r="U1624">
        <f t="shared" si="478"/>
        <v>-0.8294478891071313</v>
      </c>
      <c r="V1624">
        <f t="shared" si="479"/>
        <v>0</v>
      </c>
      <c r="W1624">
        <f t="shared" si="480"/>
        <v>-0.18549907827794951</v>
      </c>
      <c r="X1624">
        <f t="shared" si="481"/>
        <v>-1.2152711533198093</v>
      </c>
      <c r="Y1624">
        <f t="shared" si="482"/>
        <v>-0.69699192587583725</v>
      </c>
      <c r="Z1624">
        <f t="shared" si="483"/>
        <v>0</v>
      </c>
      <c r="AA1624">
        <f t="shared" si="484"/>
        <v>-0.10796832694043321</v>
      </c>
      <c r="AB1624">
        <f t="shared" si="485"/>
        <v>-0.65970800831614229</v>
      </c>
      <c r="AC1624">
        <f t="shared" si="486"/>
        <v>-0.12185135399207066</v>
      </c>
      <c r="AD1624">
        <f t="shared" si="487"/>
        <v>0</v>
      </c>
      <c r="AE1624">
        <f t="shared" si="488"/>
        <v>-0.74249276992287916</v>
      </c>
      <c r="AF1624">
        <f t="shared" si="489"/>
        <v>-2.1584270565552699</v>
      </c>
      <c r="AG1624">
        <f t="shared" si="490"/>
        <v>-0.60125321336760928</v>
      </c>
      <c r="AH1624">
        <f t="shared" si="491"/>
        <v>-10.223711355631629</v>
      </c>
      <c r="AI1624">
        <f t="shared" si="492"/>
        <v>-63.489403484676131</v>
      </c>
      <c r="AJ1624">
        <f t="shared" si="493"/>
        <v>0.67929390150732794</v>
      </c>
    </row>
    <row r="1625" spans="1:36" x14ac:dyDescent="0.25">
      <c r="A1625">
        <v>0</v>
      </c>
      <c r="B1625">
        <v>5.3768844221105526E-2</v>
      </c>
      <c r="C1625">
        <v>0.72964824120603011</v>
      </c>
      <c r="D1625">
        <v>0.21658291457286433</v>
      </c>
      <c r="E1625">
        <v>0</v>
      </c>
      <c r="F1625">
        <v>1.9617706237424547E-2</v>
      </c>
      <c r="G1625">
        <v>0.69265593561368211</v>
      </c>
      <c r="H1625">
        <v>0.28772635814889336</v>
      </c>
      <c r="I1625">
        <v>0</v>
      </c>
      <c r="J1625">
        <v>1.358148893360161E-2</v>
      </c>
      <c r="K1625">
        <v>0.62826961770623746</v>
      </c>
      <c r="L1625">
        <v>0.35814889336016098</v>
      </c>
      <c r="M1625">
        <v>0</v>
      </c>
      <c r="N1625">
        <v>0.11602209944751381</v>
      </c>
      <c r="O1625">
        <v>0.74033149171270718</v>
      </c>
      <c r="P1625">
        <v>0.143646408839779</v>
      </c>
      <c r="Q1625">
        <v>1</v>
      </c>
      <c r="R1625">
        <f t="shared" si="475"/>
        <v>0</v>
      </c>
      <c r="S1625">
        <f t="shared" si="476"/>
        <v>-0.18796779306689698</v>
      </c>
      <c r="T1625">
        <f t="shared" si="477"/>
        <v>-2.8024032516096105</v>
      </c>
      <c r="U1625">
        <f t="shared" si="478"/>
        <v>-0.78086971110434988</v>
      </c>
      <c r="V1625">
        <f t="shared" si="479"/>
        <v>0</v>
      </c>
      <c r="W1625">
        <f t="shared" si="480"/>
        <v>-3.7175936478244465E-2</v>
      </c>
      <c r="X1625">
        <f t="shared" si="481"/>
        <v>-1.3741509113273391</v>
      </c>
      <c r="Y1625">
        <f t="shared" si="482"/>
        <v>-0.69262253206740443</v>
      </c>
      <c r="Z1625">
        <f t="shared" si="483"/>
        <v>0</v>
      </c>
      <c r="AA1625">
        <f t="shared" si="484"/>
        <v>-2.0309233329665492E-2</v>
      </c>
      <c r="AB1625">
        <f t="shared" si="485"/>
        <v>-0.70373559717681089</v>
      </c>
      <c r="AC1625">
        <f t="shared" si="486"/>
        <v>-0.12879719724597585</v>
      </c>
      <c r="AD1625">
        <f t="shared" si="487"/>
        <v>0</v>
      </c>
      <c r="AE1625">
        <f t="shared" si="488"/>
        <v>-0.38341678176795579</v>
      </c>
      <c r="AF1625">
        <f t="shared" si="489"/>
        <v>-2.6518905386740332</v>
      </c>
      <c r="AG1625">
        <f t="shared" si="490"/>
        <v>-0.49995683701657456</v>
      </c>
      <c r="AH1625">
        <f t="shared" si="491"/>
        <v>-10.26329632086486</v>
      </c>
      <c r="AI1625">
        <f t="shared" si="492"/>
        <v>-63.735226722656648</v>
      </c>
      <c r="AJ1625">
        <f t="shared" si="493"/>
        <v>0.43422925755113206</v>
      </c>
    </row>
    <row r="1626" spans="1:36" x14ac:dyDescent="0.25">
      <c r="A1626">
        <v>0</v>
      </c>
      <c r="B1626">
        <v>0.20696721311475411</v>
      </c>
      <c r="C1626">
        <v>0.65232240437158473</v>
      </c>
      <c r="D1626">
        <v>0.14071038251366119</v>
      </c>
      <c r="E1626">
        <v>0</v>
      </c>
      <c r="F1626">
        <v>0.12978142076502733</v>
      </c>
      <c r="G1626">
        <v>0.69262295081967218</v>
      </c>
      <c r="H1626">
        <v>0.17759562841530055</v>
      </c>
      <c r="I1626">
        <v>0</v>
      </c>
      <c r="J1626">
        <v>8.8858509911141484E-2</v>
      </c>
      <c r="K1626">
        <v>0.70539986329460014</v>
      </c>
      <c r="L1626">
        <v>0.20574162679425836</v>
      </c>
      <c r="M1626">
        <v>0</v>
      </c>
      <c r="N1626">
        <v>0.41325136612021857</v>
      </c>
      <c r="O1626">
        <v>0.48087431693989069</v>
      </c>
      <c r="P1626">
        <v>0.10587431693989072</v>
      </c>
      <c r="Q1626">
        <v>1</v>
      </c>
      <c r="R1626">
        <f t="shared" si="475"/>
        <v>0</v>
      </c>
      <c r="S1626">
        <f t="shared" si="476"/>
        <v>-0.7235262511206455</v>
      </c>
      <c r="T1626">
        <f t="shared" si="477"/>
        <v>-2.5054133264093452</v>
      </c>
      <c r="U1626">
        <f t="shared" si="478"/>
        <v>-0.50731829867336919</v>
      </c>
      <c r="V1626">
        <f t="shared" si="479"/>
        <v>0</v>
      </c>
      <c r="W1626">
        <f t="shared" si="480"/>
        <v>-0.2459383271431011</v>
      </c>
      <c r="X1626">
        <f t="shared" si="481"/>
        <v>-1.374085473232582</v>
      </c>
      <c r="Y1626">
        <f t="shared" si="482"/>
        <v>-0.42751291410519127</v>
      </c>
      <c r="Z1626">
        <f t="shared" si="483"/>
        <v>0</v>
      </c>
      <c r="AA1626">
        <f t="shared" si="484"/>
        <v>-0.132875579395933</v>
      </c>
      <c r="AB1626">
        <f t="shared" si="485"/>
        <v>-0.79013051093643194</v>
      </c>
      <c r="AC1626">
        <f t="shared" si="486"/>
        <v>-7.398862701854067E-2</v>
      </c>
      <c r="AD1626">
        <f t="shared" si="487"/>
        <v>0</v>
      </c>
      <c r="AE1626">
        <f t="shared" si="488"/>
        <v>-1.3656666239754098</v>
      </c>
      <c r="AF1626">
        <f t="shared" si="489"/>
        <v>-1.7225068306010929</v>
      </c>
      <c r="AG1626">
        <f t="shared" si="490"/>
        <v>-0.36849225153688525</v>
      </c>
      <c r="AH1626">
        <f t="shared" si="491"/>
        <v>-10.237455014148528</v>
      </c>
      <c r="AI1626">
        <f t="shared" si="492"/>
        <v>-63.574751813730273</v>
      </c>
      <c r="AJ1626">
        <f t="shared" si="493"/>
        <v>0.59420895167208387</v>
      </c>
    </row>
    <row r="1627" spans="1:36" x14ac:dyDescent="0.25">
      <c r="A1627">
        <v>0</v>
      </c>
      <c r="B1627">
        <v>0</v>
      </c>
      <c r="C1627">
        <v>0.51502675998353231</v>
      </c>
      <c r="D1627">
        <v>0.48497324001646769</v>
      </c>
      <c r="E1627">
        <v>0</v>
      </c>
      <c r="F1627">
        <v>0</v>
      </c>
      <c r="G1627">
        <v>0.39728283244133389</v>
      </c>
      <c r="H1627">
        <v>0.60271716755866611</v>
      </c>
      <c r="I1627">
        <v>0</v>
      </c>
      <c r="J1627">
        <v>0</v>
      </c>
      <c r="K1627">
        <v>0.66282420749279536</v>
      </c>
      <c r="L1627">
        <v>0.33717579250720459</v>
      </c>
      <c r="M1627">
        <v>0</v>
      </c>
      <c r="N1627">
        <v>0</v>
      </c>
      <c r="O1627">
        <v>0.30876904075751338</v>
      </c>
      <c r="P1627">
        <v>0.69123095924248656</v>
      </c>
      <c r="Q1627">
        <v>1</v>
      </c>
      <c r="R1627">
        <f t="shared" si="475"/>
        <v>0</v>
      </c>
      <c r="S1627">
        <f t="shared" si="476"/>
        <v>0</v>
      </c>
      <c r="T1627">
        <f t="shared" si="477"/>
        <v>-1.9780938064870446</v>
      </c>
      <c r="U1627">
        <f t="shared" si="478"/>
        <v>-1.7485262610481422</v>
      </c>
      <c r="V1627">
        <f t="shared" si="479"/>
        <v>0</v>
      </c>
      <c r="W1627">
        <f t="shared" si="480"/>
        <v>0</v>
      </c>
      <c r="X1627">
        <f t="shared" si="481"/>
        <v>-0.78816413486774395</v>
      </c>
      <c r="Y1627">
        <f t="shared" si="482"/>
        <v>-1.4508767754219842</v>
      </c>
      <c r="Z1627">
        <f t="shared" si="483"/>
        <v>0</v>
      </c>
      <c r="AA1627">
        <f t="shared" si="484"/>
        <v>0</v>
      </c>
      <c r="AB1627">
        <f t="shared" si="485"/>
        <v>-0.74244078710374639</v>
      </c>
      <c r="AC1627">
        <f t="shared" si="486"/>
        <v>-0.12125486874099423</v>
      </c>
      <c r="AD1627">
        <f t="shared" si="487"/>
        <v>0</v>
      </c>
      <c r="AE1627">
        <f t="shared" si="488"/>
        <v>0</v>
      </c>
      <c r="AF1627">
        <f t="shared" si="489"/>
        <v>-1.1060203530259367</v>
      </c>
      <c r="AG1627">
        <f t="shared" si="490"/>
        <v>-2.4058077526759982</v>
      </c>
      <c r="AH1627">
        <f t="shared" si="491"/>
        <v>-10.341184739371592</v>
      </c>
      <c r="AI1627">
        <f t="shared" si="492"/>
        <v>-64.218914989797838</v>
      </c>
      <c r="AJ1627">
        <f t="shared" si="493"/>
        <v>-4.7966380040053672E-2</v>
      </c>
    </row>
    <row r="1628" spans="1:36" x14ac:dyDescent="0.25">
      <c r="A1628">
        <v>0</v>
      </c>
      <c r="B1628">
        <v>0</v>
      </c>
      <c r="C1628">
        <v>0.52380952380952384</v>
      </c>
      <c r="D1628">
        <v>0.47619047619047616</v>
      </c>
      <c r="E1628">
        <v>0</v>
      </c>
      <c r="F1628">
        <v>0</v>
      </c>
      <c r="G1628">
        <v>0.39285714285714285</v>
      </c>
      <c r="H1628">
        <v>0.6071428571428571</v>
      </c>
      <c r="I1628">
        <v>0</v>
      </c>
      <c r="J1628">
        <v>7.9365079365079361E-3</v>
      </c>
      <c r="K1628">
        <v>0.65079365079365081</v>
      </c>
      <c r="L1628">
        <v>0.34126984126984128</v>
      </c>
      <c r="M1628">
        <v>0</v>
      </c>
      <c r="N1628">
        <v>0</v>
      </c>
      <c r="O1628">
        <v>0.2857142857142857</v>
      </c>
      <c r="P1628">
        <v>0.7142857142857143</v>
      </c>
      <c r="Q1628">
        <v>1</v>
      </c>
      <c r="R1628">
        <f t="shared" si="475"/>
        <v>0</v>
      </c>
      <c r="S1628">
        <f t="shared" si="476"/>
        <v>0</v>
      </c>
      <c r="T1628">
        <f t="shared" si="477"/>
        <v>-2.0118262881324407</v>
      </c>
      <c r="U1628">
        <f t="shared" si="478"/>
        <v>-1.7168608165922619</v>
      </c>
      <c r="V1628">
        <f t="shared" si="479"/>
        <v>0</v>
      </c>
      <c r="W1628">
        <f t="shared" si="480"/>
        <v>0</v>
      </c>
      <c r="X1628">
        <f t="shared" si="481"/>
        <v>-0.7793840680803571</v>
      </c>
      <c r="Y1628">
        <f t="shared" si="482"/>
        <v>-1.4615304129464284</v>
      </c>
      <c r="Z1628">
        <f t="shared" si="483"/>
        <v>0</v>
      </c>
      <c r="AA1628">
        <f t="shared" si="484"/>
        <v>-1.186794704861111E-2</v>
      </c>
      <c r="AB1628">
        <f t="shared" si="485"/>
        <v>-0.72896515376984128</v>
      </c>
      <c r="AC1628">
        <f t="shared" si="486"/>
        <v>-0.12272716703869048</v>
      </c>
      <c r="AD1628">
        <f t="shared" si="487"/>
        <v>0</v>
      </c>
      <c r="AE1628">
        <f t="shared" si="488"/>
        <v>0</v>
      </c>
      <c r="AF1628">
        <f t="shared" si="489"/>
        <v>-1.0234375</v>
      </c>
      <c r="AG1628">
        <f t="shared" si="490"/>
        <v>-2.4860491071428572</v>
      </c>
      <c r="AH1628">
        <f t="shared" si="491"/>
        <v>-10.342648460751487</v>
      </c>
      <c r="AI1628">
        <f t="shared" si="492"/>
        <v>-64.228004721896554</v>
      </c>
      <c r="AJ1628">
        <f t="shared" si="493"/>
        <v>-5.702806183518741E-2</v>
      </c>
    </row>
    <row r="1629" spans="1:36" x14ac:dyDescent="0.25">
      <c r="A1629">
        <v>0</v>
      </c>
      <c r="B1629">
        <v>1.6219588271990017E-2</v>
      </c>
      <c r="C1629">
        <v>0.603243917654398</v>
      </c>
      <c r="D1629">
        <v>0.38053649407361195</v>
      </c>
      <c r="E1629">
        <v>0</v>
      </c>
      <c r="F1629">
        <v>5.6144728633811605E-3</v>
      </c>
      <c r="G1629">
        <v>0.51466001247660631</v>
      </c>
      <c r="H1629">
        <v>0.47972551466001245</v>
      </c>
      <c r="I1629">
        <v>0</v>
      </c>
      <c r="J1629">
        <v>3.4934497816593885E-2</v>
      </c>
      <c r="K1629">
        <v>0.69120399251403619</v>
      </c>
      <c r="L1629">
        <v>0.27386150966936995</v>
      </c>
      <c r="M1629">
        <v>0</v>
      </c>
      <c r="N1629">
        <v>1.8714909544603868E-3</v>
      </c>
      <c r="O1629">
        <v>0.42919525888958204</v>
      </c>
      <c r="P1629">
        <v>0.56893325015595753</v>
      </c>
      <c r="Q1629">
        <v>1</v>
      </c>
      <c r="R1629">
        <f t="shared" si="475"/>
        <v>0</v>
      </c>
      <c r="S1629">
        <f t="shared" si="476"/>
        <v>-5.6701241324859632E-2</v>
      </c>
      <c r="T1629">
        <f t="shared" si="477"/>
        <v>-2.3169146732323185</v>
      </c>
      <c r="U1629">
        <f t="shared" si="478"/>
        <v>-1.3719892115125936</v>
      </c>
      <c r="V1629">
        <f t="shared" si="479"/>
        <v>0</v>
      </c>
      <c r="W1629">
        <f t="shared" si="480"/>
        <v>-1.0639535733780412E-2</v>
      </c>
      <c r="X1629">
        <f t="shared" si="481"/>
        <v>-1.0210271634240486</v>
      </c>
      <c r="Y1629">
        <f t="shared" si="482"/>
        <v>-1.1548080015985651</v>
      </c>
      <c r="Z1629">
        <f t="shared" si="483"/>
        <v>0</v>
      </c>
      <c r="AA1629">
        <f t="shared" si="484"/>
        <v>-5.2239697052401744E-2</v>
      </c>
      <c r="AB1629">
        <f t="shared" si="485"/>
        <v>-0.77422947208359327</v>
      </c>
      <c r="AC1629">
        <f t="shared" si="486"/>
        <v>-9.8485840757563947E-2</v>
      </c>
      <c r="AD1629">
        <f t="shared" si="487"/>
        <v>0</v>
      </c>
      <c r="AE1629">
        <f t="shared" si="488"/>
        <v>-6.1846927635683096E-3</v>
      </c>
      <c r="AF1629">
        <f t="shared" si="489"/>
        <v>-1.5373908296943233</v>
      </c>
      <c r="AG1629">
        <f t="shared" si="490"/>
        <v>-1.9801543980037428</v>
      </c>
      <c r="AH1629">
        <f t="shared" si="491"/>
        <v>-10.380764757181359</v>
      </c>
      <c r="AI1629">
        <f t="shared" si="492"/>
        <v>-64.464707504203162</v>
      </c>
      <c r="AJ1629">
        <f t="shared" si="493"/>
        <v>-0.2930003952319486</v>
      </c>
    </row>
    <row r="1630" spans="1:36" x14ac:dyDescent="0.25">
      <c r="A1630">
        <v>0</v>
      </c>
      <c r="B1630">
        <v>0</v>
      </c>
      <c r="C1630">
        <v>0.6211180124223602</v>
      </c>
      <c r="D1630">
        <v>0.37888198757763975</v>
      </c>
      <c r="E1630">
        <v>0</v>
      </c>
      <c r="F1630">
        <v>0</v>
      </c>
      <c r="G1630">
        <v>0.50310559006211175</v>
      </c>
      <c r="H1630">
        <v>0.49689440993788819</v>
      </c>
      <c r="I1630">
        <v>0</v>
      </c>
      <c r="J1630">
        <v>3.1055900621118012E-2</v>
      </c>
      <c r="K1630">
        <v>0.67080745341614911</v>
      </c>
      <c r="L1630">
        <v>0.29813664596273293</v>
      </c>
      <c r="M1630">
        <v>0</v>
      </c>
      <c r="N1630">
        <v>0</v>
      </c>
      <c r="O1630">
        <v>0.44099378881987578</v>
      </c>
      <c r="P1630">
        <v>0.55900621118012417</v>
      </c>
      <c r="Q1630">
        <v>1</v>
      </c>
      <c r="R1630">
        <f t="shared" si="475"/>
        <v>0</v>
      </c>
      <c r="S1630">
        <f t="shared" si="476"/>
        <v>0</v>
      </c>
      <c r="T1630">
        <f t="shared" si="477"/>
        <v>-2.3855647685364905</v>
      </c>
      <c r="U1630">
        <f t="shared" si="478"/>
        <v>-1.3660240410277562</v>
      </c>
      <c r="V1630">
        <f t="shared" si="479"/>
        <v>0</v>
      </c>
      <c r="W1630">
        <f t="shared" si="480"/>
        <v>0</v>
      </c>
      <c r="X1630">
        <f t="shared" si="481"/>
        <v>-0.99810449825310554</v>
      </c>
      <c r="Y1630">
        <f t="shared" si="482"/>
        <v>-1.1961374223602483</v>
      </c>
      <c r="Z1630">
        <f t="shared" si="483"/>
        <v>0</v>
      </c>
      <c r="AA1630">
        <f t="shared" si="484"/>
        <v>-4.643979279891304E-2</v>
      </c>
      <c r="AB1630">
        <f t="shared" si="485"/>
        <v>-0.75138295807453426</v>
      </c>
      <c r="AC1630">
        <f t="shared" si="486"/>
        <v>-0.10721564440993789</v>
      </c>
      <c r="AD1630">
        <f t="shared" si="487"/>
        <v>0</v>
      </c>
      <c r="AE1630">
        <f t="shared" si="488"/>
        <v>0</v>
      </c>
      <c r="AF1630">
        <f t="shared" si="489"/>
        <v>-1.5796535326086956</v>
      </c>
      <c r="AG1630">
        <f t="shared" si="490"/>
        <v>-1.9456036490683228</v>
      </c>
      <c r="AH1630">
        <f t="shared" si="491"/>
        <v>-10.376126307138005</v>
      </c>
      <c r="AI1630">
        <f t="shared" si="492"/>
        <v>-64.435902658672802</v>
      </c>
      <c r="AJ1630">
        <f t="shared" si="493"/>
        <v>-0.26428443952287006</v>
      </c>
    </row>
    <row r="1631" spans="1:36" x14ac:dyDescent="0.25">
      <c r="A1631">
        <v>0</v>
      </c>
      <c r="B1631">
        <v>0</v>
      </c>
      <c r="C1631">
        <v>0.66666666666666663</v>
      </c>
      <c r="D1631">
        <v>0.33333333333333331</v>
      </c>
      <c r="E1631">
        <v>0</v>
      </c>
      <c r="F1631">
        <v>0</v>
      </c>
      <c r="G1631">
        <v>0.53886693017127796</v>
      </c>
      <c r="H1631">
        <v>0.46113306982872199</v>
      </c>
      <c r="I1631">
        <v>0</v>
      </c>
      <c r="J1631">
        <v>1.4053579270970576E-2</v>
      </c>
      <c r="K1631">
        <v>0.75010979358805441</v>
      </c>
      <c r="L1631">
        <v>0.23583662714097497</v>
      </c>
      <c r="M1631">
        <v>0</v>
      </c>
      <c r="N1631">
        <v>0</v>
      </c>
      <c r="O1631">
        <v>0.45893719806763283</v>
      </c>
      <c r="P1631">
        <v>0.54106280193236711</v>
      </c>
      <c r="Q1631">
        <v>1</v>
      </c>
      <c r="R1631">
        <f t="shared" si="475"/>
        <v>0</v>
      </c>
      <c r="S1631">
        <f t="shared" si="476"/>
        <v>0</v>
      </c>
      <c r="T1631">
        <f t="shared" si="477"/>
        <v>-2.560506184895833</v>
      </c>
      <c r="U1631">
        <f t="shared" si="478"/>
        <v>-1.2018025716145833</v>
      </c>
      <c r="V1631">
        <f t="shared" si="479"/>
        <v>0</v>
      </c>
      <c r="W1631">
        <f t="shared" si="480"/>
        <v>0</v>
      </c>
      <c r="X1631">
        <f t="shared" si="481"/>
        <v>-1.0690509459403821</v>
      </c>
      <c r="Y1631">
        <f t="shared" si="482"/>
        <v>-1.1100517745388669</v>
      </c>
      <c r="Z1631">
        <f t="shared" si="483"/>
        <v>0</v>
      </c>
      <c r="AA1631">
        <f t="shared" si="484"/>
        <v>-2.1015178963548528E-2</v>
      </c>
      <c r="AB1631">
        <f t="shared" si="485"/>
        <v>-0.84021087231005709</v>
      </c>
      <c r="AC1631">
        <f t="shared" si="486"/>
        <v>-8.4811365180335968E-2</v>
      </c>
      <c r="AD1631">
        <f t="shared" si="487"/>
        <v>0</v>
      </c>
      <c r="AE1631">
        <f t="shared" si="488"/>
        <v>0</v>
      </c>
      <c r="AF1631">
        <f t="shared" si="489"/>
        <v>-1.6439273852657004</v>
      </c>
      <c r="AG1631">
        <f t="shared" si="490"/>
        <v>-1.8831521739130432</v>
      </c>
      <c r="AH1631">
        <f t="shared" si="491"/>
        <v>-10.414528452622349</v>
      </c>
      <c r="AI1631">
        <f t="shared" si="492"/>
        <v>-64.674380567968399</v>
      </c>
      <c r="AJ1631">
        <f t="shared" si="493"/>
        <v>-0.50202642198579472</v>
      </c>
    </row>
    <row r="1632" spans="1:36" x14ac:dyDescent="0.25">
      <c r="A1632">
        <v>0</v>
      </c>
      <c r="B1632">
        <v>4.3979057591623037E-2</v>
      </c>
      <c r="C1632">
        <v>0.65445026178010468</v>
      </c>
      <c r="D1632">
        <v>0.30157068062827225</v>
      </c>
      <c r="E1632">
        <v>0</v>
      </c>
      <c r="F1632">
        <v>2.6205450733752619E-2</v>
      </c>
      <c r="G1632">
        <v>0.59329140461215935</v>
      </c>
      <c r="H1632">
        <v>0.38050314465408808</v>
      </c>
      <c r="I1632">
        <v>0</v>
      </c>
      <c r="J1632">
        <v>9.6774193548387094E-2</v>
      </c>
      <c r="K1632">
        <v>0.68366285119667014</v>
      </c>
      <c r="L1632">
        <v>0.21956295525494277</v>
      </c>
      <c r="M1632">
        <v>0</v>
      </c>
      <c r="N1632">
        <v>2.5157232704402517E-2</v>
      </c>
      <c r="O1632">
        <v>0.53354297693920338</v>
      </c>
      <c r="P1632">
        <v>0.44129979035639411</v>
      </c>
      <c r="Q1632">
        <v>1</v>
      </c>
      <c r="R1632">
        <f t="shared" si="475"/>
        <v>0</v>
      </c>
      <c r="S1632">
        <f t="shared" si="476"/>
        <v>-0.15374417130235601</v>
      </c>
      <c r="T1632">
        <f t="shared" si="477"/>
        <v>-2.513585914491983</v>
      </c>
      <c r="U1632">
        <f t="shared" si="478"/>
        <v>-1.0872852585078534</v>
      </c>
      <c r="V1632">
        <f t="shared" si="479"/>
        <v>0</v>
      </c>
      <c r="W1632">
        <f t="shared" si="480"/>
        <v>-4.9659840965670859E-2</v>
      </c>
      <c r="X1632">
        <f t="shared" si="481"/>
        <v>-1.1770229379585955</v>
      </c>
      <c r="Y1632">
        <f t="shared" si="482"/>
        <v>-0.91595727692610074</v>
      </c>
      <c r="Z1632">
        <f t="shared" si="483"/>
        <v>0</v>
      </c>
      <c r="AA1632">
        <f t="shared" si="484"/>
        <v>-0.14471238659274194</v>
      </c>
      <c r="AB1632">
        <f t="shared" si="485"/>
        <v>-0.76578251008064513</v>
      </c>
      <c r="AC1632">
        <f t="shared" si="486"/>
        <v>-7.8959041281867842E-2</v>
      </c>
      <c r="AD1632">
        <f t="shared" si="487"/>
        <v>0</v>
      </c>
      <c r="AE1632">
        <f t="shared" si="488"/>
        <v>-8.3136792452830191E-2</v>
      </c>
      <c r="AF1632">
        <f t="shared" si="489"/>
        <v>-1.9111676166142559</v>
      </c>
      <c r="AG1632">
        <f t="shared" si="490"/>
        <v>-1.535930129716981</v>
      </c>
      <c r="AH1632">
        <f t="shared" si="491"/>
        <v>-10.416943876891882</v>
      </c>
      <c r="AI1632">
        <f t="shared" si="492"/>
        <v>-64.689380389530314</v>
      </c>
      <c r="AJ1632">
        <f t="shared" si="493"/>
        <v>-0.51697995510445172</v>
      </c>
    </row>
    <row r="1633" spans="1:36" x14ac:dyDescent="0.25">
      <c r="A1633">
        <v>0</v>
      </c>
      <c r="B1633">
        <v>1.7699115044247787E-3</v>
      </c>
      <c r="C1633">
        <v>0.71917404129793505</v>
      </c>
      <c r="D1633">
        <v>0.2790560471976401</v>
      </c>
      <c r="E1633">
        <v>0</v>
      </c>
      <c r="F1633">
        <v>0</v>
      </c>
      <c r="G1633">
        <v>0.6224188790560472</v>
      </c>
      <c r="H1633">
        <v>0.3775811209439528</v>
      </c>
      <c r="I1633">
        <v>0</v>
      </c>
      <c r="J1633">
        <v>2.0600353148911125E-2</v>
      </c>
      <c r="K1633">
        <v>0.79870512065921129</v>
      </c>
      <c r="L1633">
        <v>0.18069452619187756</v>
      </c>
      <c r="M1633">
        <v>0</v>
      </c>
      <c r="N1633">
        <v>0</v>
      </c>
      <c r="O1633">
        <v>0.54159292035398232</v>
      </c>
      <c r="P1633">
        <v>0.45840707964601768</v>
      </c>
      <c r="Q1633">
        <v>1</v>
      </c>
      <c r="R1633">
        <f t="shared" si="475"/>
        <v>0</v>
      </c>
      <c r="S1633">
        <f t="shared" si="476"/>
        <v>-6.1873444413716814E-3</v>
      </c>
      <c r="T1633">
        <f t="shared" si="477"/>
        <v>-2.7621743711398414</v>
      </c>
      <c r="U1633">
        <f t="shared" si="478"/>
        <v>-1.0061108254401732</v>
      </c>
      <c r="V1633">
        <f t="shared" si="479"/>
        <v>0</v>
      </c>
      <c r="W1633">
        <f t="shared" si="480"/>
        <v>0</v>
      </c>
      <c r="X1633">
        <f t="shared" si="481"/>
        <v>-1.2348085476585546</v>
      </c>
      <c r="Y1633">
        <f t="shared" si="482"/>
        <v>-0.90892330383480824</v>
      </c>
      <c r="Z1633">
        <f t="shared" si="483"/>
        <v>0</v>
      </c>
      <c r="AA1633">
        <f t="shared" si="484"/>
        <v>-3.0804971444599767E-2</v>
      </c>
      <c r="AB1633">
        <f t="shared" si="485"/>
        <v>-0.89464333339464386</v>
      </c>
      <c r="AC1633">
        <f t="shared" si="486"/>
        <v>-6.4981210224764566E-2</v>
      </c>
      <c r="AD1633">
        <f t="shared" si="487"/>
        <v>0</v>
      </c>
      <c r="AE1633">
        <f t="shared" si="488"/>
        <v>0</v>
      </c>
      <c r="AF1633">
        <f t="shared" si="489"/>
        <v>-1.9400027654867258</v>
      </c>
      <c r="AG1633">
        <f t="shared" si="490"/>
        <v>-1.5954715154867256</v>
      </c>
      <c r="AH1633">
        <f t="shared" si="491"/>
        <v>-10.444108188552208</v>
      </c>
      <c r="AI1633">
        <f t="shared" si="492"/>
        <v>-64.858071179341792</v>
      </c>
      <c r="AJ1633">
        <f t="shared" si="493"/>
        <v>-0.68515017645315868</v>
      </c>
    </row>
    <row r="1634" spans="1:36" x14ac:dyDescent="0.25">
      <c r="A1634">
        <v>0</v>
      </c>
      <c r="B1634">
        <v>3.2112393376818864E-2</v>
      </c>
      <c r="C1634">
        <v>0.69292523833416964</v>
      </c>
      <c r="D1634">
        <v>0.27496236828901155</v>
      </c>
      <c r="E1634">
        <v>0</v>
      </c>
      <c r="F1634">
        <v>2.0603015075376884E-2</v>
      </c>
      <c r="G1634">
        <v>0.60804020100502509</v>
      </c>
      <c r="H1634">
        <v>0.37135678391959798</v>
      </c>
      <c r="I1634">
        <v>0</v>
      </c>
      <c r="J1634">
        <v>7.8343313373253495E-2</v>
      </c>
      <c r="K1634">
        <v>0.73053892215568861</v>
      </c>
      <c r="L1634">
        <v>0.19111776447105788</v>
      </c>
      <c r="M1634">
        <v>0</v>
      </c>
      <c r="N1634">
        <v>1.7587939698492462E-2</v>
      </c>
      <c r="O1634">
        <v>0.54874371859296478</v>
      </c>
      <c r="P1634">
        <v>0.43366834170854274</v>
      </c>
      <c r="Q1634">
        <v>1</v>
      </c>
      <c r="R1634">
        <f t="shared" si="475"/>
        <v>0</v>
      </c>
      <c r="S1634">
        <f t="shared" si="476"/>
        <v>-0.11226009784244856</v>
      </c>
      <c r="T1634">
        <f t="shared" si="477"/>
        <v>-2.6613590376375913</v>
      </c>
      <c r="U1634">
        <f t="shared" si="478"/>
        <v>-0.99135144392091068</v>
      </c>
      <c r="V1634">
        <f t="shared" si="479"/>
        <v>0</v>
      </c>
      <c r="W1634">
        <f t="shared" si="480"/>
        <v>-3.9043115970477389E-2</v>
      </c>
      <c r="X1634">
        <f t="shared" si="481"/>
        <v>-1.2062828792399496</v>
      </c>
      <c r="Y1634">
        <f t="shared" si="482"/>
        <v>-0.8939399144158291</v>
      </c>
      <c r="Z1634">
        <f t="shared" si="483"/>
        <v>0</v>
      </c>
      <c r="AA1634">
        <f t="shared" si="484"/>
        <v>-0.11715156113554143</v>
      </c>
      <c r="AB1634">
        <f t="shared" si="485"/>
        <v>-0.81828920284431139</v>
      </c>
      <c r="AC1634">
        <f t="shared" si="486"/>
        <v>-6.8729606217252992E-2</v>
      </c>
      <c r="AD1634">
        <f t="shared" si="487"/>
        <v>0</v>
      </c>
      <c r="AE1634">
        <f t="shared" si="488"/>
        <v>-5.812264447236181E-2</v>
      </c>
      <c r="AF1634">
        <f t="shared" si="489"/>
        <v>-1.9656171482412059</v>
      </c>
      <c r="AG1634">
        <f t="shared" si="490"/>
        <v>-1.5093691111809047</v>
      </c>
      <c r="AH1634">
        <f t="shared" si="491"/>
        <v>-10.441515763118783</v>
      </c>
      <c r="AI1634">
        <f t="shared" si="492"/>
        <v>-64.841972177851886</v>
      </c>
      <c r="AJ1634">
        <f t="shared" si="493"/>
        <v>-0.66910085540204356</v>
      </c>
    </row>
    <row r="1635" spans="1:36" x14ac:dyDescent="0.25">
      <c r="A1635">
        <v>0</v>
      </c>
      <c r="B1635">
        <v>3.0624263839811542E-2</v>
      </c>
      <c r="C1635">
        <v>0.69846878680800939</v>
      </c>
      <c r="D1635">
        <v>0.27090694935217902</v>
      </c>
      <c r="E1635">
        <v>0</v>
      </c>
      <c r="F1635">
        <v>2.0416175893207697E-2</v>
      </c>
      <c r="G1635">
        <v>0.62661955241460543</v>
      </c>
      <c r="H1635">
        <v>0.35296427169218686</v>
      </c>
      <c r="I1635">
        <v>0</v>
      </c>
      <c r="J1635">
        <v>6.4782096584216728E-2</v>
      </c>
      <c r="K1635">
        <v>0.75225755791126814</v>
      </c>
      <c r="L1635">
        <v>0.18296034550451512</v>
      </c>
      <c r="M1635">
        <v>0</v>
      </c>
      <c r="N1635">
        <v>1.3349038084020416E-2</v>
      </c>
      <c r="O1635">
        <v>0.56497840596780524</v>
      </c>
      <c r="P1635">
        <v>0.42167255594817432</v>
      </c>
      <c r="Q1635">
        <v>1</v>
      </c>
      <c r="R1635">
        <f t="shared" si="475"/>
        <v>0</v>
      </c>
      <c r="S1635">
        <f t="shared" si="476"/>
        <v>-0.10705782078180212</v>
      </c>
      <c r="T1635">
        <f t="shared" si="477"/>
        <v>-2.6826504728678957</v>
      </c>
      <c r="U1635">
        <f t="shared" si="478"/>
        <v>-0.97673000519913122</v>
      </c>
      <c r="V1635">
        <f t="shared" si="479"/>
        <v>0</v>
      </c>
      <c r="W1635">
        <f t="shared" si="480"/>
        <v>-3.8689052071064003E-2</v>
      </c>
      <c r="X1635">
        <f t="shared" si="481"/>
        <v>-1.2431422077444052</v>
      </c>
      <c r="Y1635">
        <f t="shared" si="482"/>
        <v>-0.84966497043089906</v>
      </c>
      <c r="Z1635">
        <f t="shared" si="483"/>
        <v>0</v>
      </c>
      <c r="AA1635">
        <f t="shared" si="484"/>
        <v>-9.6872641986896352E-2</v>
      </c>
      <c r="AB1635">
        <f t="shared" si="485"/>
        <v>-0.84261662004318805</v>
      </c>
      <c r="AC1635">
        <f t="shared" si="486"/>
        <v>-6.5796042218786807E-2</v>
      </c>
      <c r="AD1635">
        <f t="shared" si="487"/>
        <v>0</v>
      </c>
      <c r="AE1635">
        <f t="shared" si="488"/>
        <v>-4.411439929328622E-2</v>
      </c>
      <c r="AF1635">
        <f t="shared" si="489"/>
        <v>-2.023770305751865</v>
      </c>
      <c r="AG1635">
        <f t="shared" si="490"/>
        <v>-1.4676181537102473</v>
      </c>
      <c r="AH1635">
        <f t="shared" si="491"/>
        <v>-10.438722692099466</v>
      </c>
      <c r="AI1635">
        <f t="shared" si="492"/>
        <v>-64.824627164212671</v>
      </c>
      <c r="AJ1635">
        <f t="shared" si="493"/>
        <v>-0.65180936731153838</v>
      </c>
    </row>
    <row r="1636" spans="1:36" x14ac:dyDescent="0.25">
      <c r="A1636">
        <v>0</v>
      </c>
      <c r="B1636">
        <v>4.7449584816132859E-2</v>
      </c>
      <c r="C1636">
        <v>0.69869513641755632</v>
      </c>
      <c r="D1636">
        <v>0.25385527876631081</v>
      </c>
      <c r="E1636">
        <v>0</v>
      </c>
      <c r="F1636">
        <v>3.084223013048636E-2</v>
      </c>
      <c r="G1636">
        <v>0.64353499406880188</v>
      </c>
      <c r="H1636">
        <v>0.32562277580071175</v>
      </c>
      <c r="I1636">
        <v>0</v>
      </c>
      <c r="J1636">
        <v>0.11803084223013048</v>
      </c>
      <c r="K1636">
        <v>0.70521945432977462</v>
      </c>
      <c r="L1636">
        <v>0.17674970344009491</v>
      </c>
      <c r="M1636">
        <v>0</v>
      </c>
      <c r="N1636">
        <v>2.1945432977461446E-2</v>
      </c>
      <c r="O1636">
        <v>0.58600237247924081</v>
      </c>
      <c r="P1636">
        <v>0.39205219454329776</v>
      </c>
      <c r="Q1636">
        <v>1</v>
      </c>
      <c r="R1636">
        <f t="shared" si="475"/>
        <v>0</v>
      </c>
      <c r="S1636">
        <f t="shared" si="476"/>
        <v>-0.16587661254448399</v>
      </c>
      <c r="T1636">
        <f t="shared" si="477"/>
        <v>-2.6835198272306866</v>
      </c>
      <c r="U1636">
        <f t="shared" si="478"/>
        <v>-0.91525178051786782</v>
      </c>
      <c r="V1636">
        <f t="shared" si="479"/>
        <v>0</v>
      </c>
      <c r="W1636">
        <f t="shared" si="480"/>
        <v>-5.8446628484578884E-2</v>
      </c>
      <c r="X1636">
        <f t="shared" si="481"/>
        <v>-1.276700527783956</v>
      </c>
      <c r="Y1636">
        <f t="shared" si="482"/>
        <v>-0.78384779526245552</v>
      </c>
      <c r="Z1636">
        <f t="shared" si="483"/>
        <v>0</v>
      </c>
      <c r="AA1636">
        <f t="shared" si="484"/>
        <v>-0.17649875699696024</v>
      </c>
      <c r="AB1636">
        <f t="shared" si="485"/>
        <v>-0.78992843175415184</v>
      </c>
      <c r="AC1636">
        <f t="shared" si="486"/>
        <v>-6.3562576456850539E-2</v>
      </c>
      <c r="AD1636">
        <f t="shared" si="487"/>
        <v>0</v>
      </c>
      <c r="AE1636">
        <f t="shared" si="488"/>
        <v>-7.2522798042704617E-2</v>
      </c>
      <c r="AF1636">
        <f t="shared" si="489"/>
        <v>-2.0990788107947806</v>
      </c>
      <c r="AG1636">
        <f t="shared" si="490"/>
        <v>-1.3645254114768683</v>
      </c>
      <c r="AH1636">
        <f t="shared" si="491"/>
        <v>-10.449759957346346</v>
      </c>
      <c r="AI1636">
        <f t="shared" si="492"/>
        <v>-64.893168749773039</v>
      </c>
      <c r="AJ1636">
        <f t="shared" si="493"/>
        <v>-0.72013943813615255</v>
      </c>
    </row>
    <row r="1637" spans="1:36" x14ac:dyDescent="0.25">
      <c r="A1637">
        <v>0</v>
      </c>
      <c r="B1637">
        <v>0.11034184335785374</v>
      </c>
      <c r="C1637">
        <v>0.65729121592384254</v>
      </c>
      <c r="D1637">
        <v>0.23236694071830377</v>
      </c>
      <c r="E1637">
        <v>0</v>
      </c>
      <c r="F1637">
        <v>6.9234097793163127E-2</v>
      </c>
      <c r="G1637">
        <v>0.62224145391605368</v>
      </c>
      <c r="H1637">
        <v>0.30852444829078324</v>
      </c>
      <c r="I1637">
        <v>0</v>
      </c>
      <c r="J1637">
        <v>0.2171280276816609</v>
      </c>
      <c r="K1637">
        <v>0.62889273356401387</v>
      </c>
      <c r="L1637">
        <v>0.15397923875432526</v>
      </c>
      <c r="M1637">
        <v>0</v>
      </c>
      <c r="N1637">
        <v>5.1492860233665082E-2</v>
      </c>
      <c r="O1637">
        <v>0.57377758546083946</v>
      </c>
      <c r="P1637">
        <v>0.37472955430549548</v>
      </c>
      <c r="Q1637">
        <v>1</v>
      </c>
      <c r="R1637">
        <f t="shared" si="475"/>
        <v>0</v>
      </c>
      <c r="S1637">
        <f t="shared" si="476"/>
        <v>-0.38573849000027044</v>
      </c>
      <c r="T1637">
        <f t="shared" si="477"/>
        <v>-2.524497335476052</v>
      </c>
      <c r="U1637">
        <f t="shared" si="478"/>
        <v>-0.83777756074041276</v>
      </c>
      <c r="V1637">
        <f t="shared" si="479"/>
        <v>0</v>
      </c>
      <c r="W1637">
        <f t="shared" si="480"/>
        <v>-0.13119996754651664</v>
      </c>
      <c r="X1637">
        <f t="shared" si="481"/>
        <v>-1.2344565562797492</v>
      </c>
      <c r="Y1637">
        <f t="shared" si="482"/>
        <v>-0.74268824710623116</v>
      </c>
      <c r="Z1637">
        <f t="shared" si="483"/>
        <v>0</v>
      </c>
      <c r="AA1637">
        <f t="shared" si="484"/>
        <v>-0.32468485584721019</v>
      </c>
      <c r="AB1637">
        <f t="shared" si="485"/>
        <v>-0.7044335599589101</v>
      </c>
      <c r="AC1637">
        <f t="shared" si="486"/>
        <v>-5.5373881514922146E-2</v>
      </c>
      <c r="AD1637">
        <f t="shared" si="487"/>
        <v>0</v>
      </c>
      <c r="AE1637">
        <f t="shared" si="488"/>
        <v>-0.17016781155344007</v>
      </c>
      <c r="AF1637">
        <f t="shared" si="489"/>
        <v>-2.0552892416702724</v>
      </c>
      <c r="AG1637">
        <f t="shared" si="490"/>
        <v>-1.3042345034617049</v>
      </c>
      <c r="AH1637">
        <f t="shared" si="491"/>
        <v>-10.470542011155691</v>
      </c>
      <c r="AI1637">
        <f t="shared" si="492"/>
        <v>-65.022225620966395</v>
      </c>
      <c r="AJ1637">
        <f t="shared" si="493"/>
        <v>-0.84879804848122942</v>
      </c>
    </row>
    <row r="1638" spans="1:36" x14ac:dyDescent="0.25">
      <c r="A1638">
        <v>0</v>
      </c>
      <c r="B1638">
        <v>3.614457831325301E-2</v>
      </c>
      <c r="C1638">
        <v>0.73493975903614461</v>
      </c>
      <c r="D1638">
        <v>0.2289156626506024</v>
      </c>
      <c r="E1638">
        <v>0</v>
      </c>
      <c r="F1638">
        <v>1.8650575973669776E-2</v>
      </c>
      <c r="G1638">
        <v>0.67306637410861214</v>
      </c>
      <c r="H1638">
        <v>0.30828304991771804</v>
      </c>
      <c r="I1638">
        <v>0</v>
      </c>
      <c r="J1638">
        <v>9.2552026286966044E-2</v>
      </c>
      <c r="K1638">
        <v>0.74096385542168675</v>
      </c>
      <c r="L1638">
        <v>0.16648411829134721</v>
      </c>
      <c r="M1638">
        <v>0</v>
      </c>
      <c r="N1638">
        <v>9.8792535675082324E-3</v>
      </c>
      <c r="O1638">
        <v>0.61635565312843033</v>
      </c>
      <c r="P1638">
        <v>0.37376509330406149</v>
      </c>
      <c r="Q1638">
        <v>1</v>
      </c>
      <c r="R1638">
        <f t="shared" si="475"/>
        <v>0</v>
      </c>
      <c r="S1638">
        <f t="shared" si="476"/>
        <v>-0.12635600997740964</v>
      </c>
      <c r="T1638">
        <f t="shared" si="477"/>
        <v>-2.8227266978068526</v>
      </c>
      <c r="U1638">
        <f t="shared" si="478"/>
        <v>-0.82533429616905118</v>
      </c>
      <c r="V1638">
        <f t="shared" si="479"/>
        <v>0</v>
      </c>
      <c r="W1638">
        <f t="shared" si="480"/>
        <v>-3.534320573916621E-2</v>
      </c>
      <c r="X1638">
        <f t="shared" si="481"/>
        <v>-1.3352874404312944</v>
      </c>
      <c r="Y1638">
        <f t="shared" si="482"/>
        <v>-0.74210714653044429</v>
      </c>
      <c r="Z1638">
        <f t="shared" si="483"/>
        <v>0</v>
      </c>
      <c r="AA1638">
        <f t="shared" si="484"/>
        <v>-0.13839872094913747</v>
      </c>
      <c r="AB1638">
        <f t="shared" si="485"/>
        <v>-0.82996634977409633</v>
      </c>
      <c r="AC1638">
        <f t="shared" si="486"/>
        <v>-5.9870875547645128E-2</v>
      </c>
      <c r="AD1638">
        <f t="shared" si="487"/>
        <v>0</v>
      </c>
      <c r="AE1638">
        <f t="shared" si="488"/>
        <v>-3.2647845773874862E-2</v>
      </c>
      <c r="AF1638">
        <f t="shared" si="489"/>
        <v>-2.2078052106201977</v>
      </c>
      <c r="AG1638">
        <f t="shared" si="490"/>
        <v>-1.3008777270856202</v>
      </c>
      <c r="AH1638">
        <f t="shared" si="491"/>
        <v>-10.45672152640479</v>
      </c>
      <c r="AI1638">
        <f t="shared" si="492"/>
        <v>-64.936400199827091</v>
      </c>
      <c r="AJ1638">
        <f t="shared" si="493"/>
        <v>-0.76323747883499748</v>
      </c>
    </row>
    <row r="1639" spans="1:36" x14ac:dyDescent="0.25">
      <c r="A1639">
        <v>0</v>
      </c>
      <c r="B1639">
        <v>2.4727577535624476E-2</v>
      </c>
      <c r="C1639">
        <v>0.78164291701592625</v>
      </c>
      <c r="D1639">
        <v>0.19362950544844929</v>
      </c>
      <c r="E1639">
        <v>0</v>
      </c>
      <c r="F1639">
        <v>1.0477787091366304E-2</v>
      </c>
      <c r="G1639">
        <v>0.7221290863369656</v>
      </c>
      <c r="H1639">
        <v>0.26739312657166808</v>
      </c>
      <c r="I1639">
        <v>0</v>
      </c>
      <c r="J1639">
        <v>9.4719195305951381E-2</v>
      </c>
      <c r="K1639">
        <v>0.75481978206202849</v>
      </c>
      <c r="L1639">
        <v>0.15046102263202013</v>
      </c>
      <c r="M1639">
        <v>0</v>
      </c>
      <c r="N1639">
        <v>2.933780385582565E-3</v>
      </c>
      <c r="O1639">
        <v>0.65968147527242249</v>
      </c>
      <c r="P1639">
        <v>0.33738474434199495</v>
      </c>
      <c r="Q1639">
        <v>1</v>
      </c>
      <c r="R1639">
        <f t="shared" si="475"/>
        <v>0</v>
      </c>
      <c r="S1639">
        <f t="shared" si="476"/>
        <v>-8.6443892268702846E-2</v>
      </c>
      <c r="T1639">
        <f t="shared" si="477"/>
        <v>-3.0021022850989496</v>
      </c>
      <c r="U1639">
        <f t="shared" si="478"/>
        <v>-0.69811331276521893</v>
      </c>
      <c r="V1639">
        <f t="shared" si="479"/>
        <v>0</v>
      </c>
      <c r="W1639">
        <f t="shared" si="480"/>
        <v>-1.9855611182418274E-2</v>
      </c>
      <c r="X1639">
        <f t="shared" si="481"/>
        <v>-1.4326223036069781</v>
      </c>
      <c r="Y1639">
        <f t="shared" si="482"/>
        <v>-0.64367583691324393</v>
      </c>
      <c r="Z1639">
        <f t="shared" si="483"/>
        <v>0</v>
      </c>
      <c r="AA1639">
        <f t="shared" si="484"/>
        <v>-0.14163942169163873</v>
      </c>
      <c r="AB1639">
        <f t="shared" si="485"/>
        <v>-0.84548661135268233</v>
      </c>
      <c r="AC1639">
        <f t="shared" si="486"/>
        <v>-5.4108663656485756E-2</v>
      </c>
      <c r="AD1639">
        <f t="shared" si="487"/>
        <v>0</v>
      </c>
      <c r="AE1639">
        <f t="shared" si="488"/>
        <v>-9.6952273679798834E-3</v>
      </c>
      <c r="AF1639">
        <f t="shared" si="489"/>
        <v>-2.3629996594719196</v>
      </c>
      <c r="AG1639">
        <f t="shared" si="490"/>
        <v>-1.1742570594090527</v>
      </c>
      <c r="AH1639">
        <f t="shared" si="491"/>
        <v>-10.47099988478527</v>
      </c>
      <c r="AI1639">
        <f t="shared" si="492"/>
        <v>-65.025069023191094</v>
      </c>
      <c r="AJ1639">
        <f t="shared" si="493"/>
        <v>-0.8516326761573777</v>
      </c>
    </row>
    <row r="1640" spans="1:36" x14ac:dyDescent="0.25">
      <c r="A1640">
        <v>0</v>
      </c>
      <c r="B1640">
        <v>1.3781223083548665E-2</v>
      </c>
      <c r="C1640">
        <v>0.80792420327304049</v>
      </c>
      <c r="D1640">
        <v>0.17829457364341086</v>
      </c>
      <c r="E1640">
        <v>0</v>
      </c>
      <c r="F1640">
        <v>4.3066322136089581E-3</v>
      </c>
      <c r="G1640">
        <v>0.7708871662360034</v>
      </c>
      <c r="H1640">
        <v>0.22480620155038761</v>
      </c>
      <c r="I1640">
        <v>0</v>
      </c>
      <c r="J1640">
        <v>3.8329026701119727E-2</v>
      </c>
      <c r="K1640">
        <v>0.8294573643410853</v>
      </c>
      <c r="L1640">
        <v>0.13221360895779499</v>
      </c>
      <c r="M1640">
        <v>0</v>
      </c>
      <c r="N1640">
        <v>1.7226528854435831E-3</v>
      </c>
      <c r="O1640">
        <v>0.71834625322997414</v>
      </c>
      <c r="P1640">
        <v>0.27993109388458226</v>
      </c>
      <c r="Q1640">
        <v>1</v>
      </c>
      <c r="R1640">
        <f t="shared" si="475"/>
        <v>0</v>
      </c>
      <c r="S1640">
        <f t="shared" si="476"/>
        <v>-4.8177083333333336E-2</v>
      </c>
      <c r="T1640">
        <f t="shared" si="477"/>
        <v>-3.1030423791114878</v>
      </c>
      <c r="U1640">
        <f t="shared" si="478"/>
        <v>-0.64282463132873069</v>
      </c>
      <c r="V1640">
        <f t="shared" si="479"/>
        <v>0</v>
      </c>
      <c r="W1640">
        <f t="shared" si="480"/>
        <v>-8.161152158699397E-3</v>
      </c>
      <c r="X1640">
        <f t="shared" si="481"/>
        <v>-1.5293528107504306</v>
      </c>
      <c r="Y1640">
        <f t="shared" si="482"/>
        <v>-0.54115945978682178</v>
      </c>
      <c r="Z1640">
        <f t="shared" si="483"/>
        <v>0</v>
      </c>
      <c r="AA1640">
        <f t="shared" si="484"/>
        <v>-5.7315744273524982E-2</v>
      </c>
      <c r="AB1640">
        <f t="shared" si="485"/>
        <v>-0.92908945009689925</v>
      </c>
      <c r="AC1640">
        <f t="shared" si="486"/>
        <v>-4.7546544432332034E-2</v>
      </c>
      <c r="AD1640">
        <f t="shared" si="487"/>
        <v>0</v>
      </c>
      <c r="AE1640">
        <f t="shared" si="488"/>
        <v>-5.6928294573643408E-3</v>
      </c>
      <c r="AF1640">
        <f t="shared" si="489"/>
        <v>-2.5731387273901807</v>
      </c>
      <c r="AG1640">
        <f t="shared" si="490"/>
        <v>-0.97429142441860461</v>
      </c>
      <c r="AH1640">
        <f t="shared" si="491"/>
        <v>-10.459792236538409</v>
      </c>
      <c r="AI1640">
        <f t="shared" si="492"/>
        <v>-64.955469356601597</v>
      </c>
      <c r="AJ1640">
        <f t="shared" si="493"/>
        <v>-0.78224778947072204</v>
      </c>
    </row>
    <row r="1641" spans="1:36" x14ac:dyDescent="0.25">
      <c r="A1641">
        <v>0</v>
      </c>
      <c r="B1641">
        <v>3.9979497693490518E-2</v>
      </c>
      <c r="C1641">
        <v>0.7565351101998975</v>
      </c>
      <c r="D1641">
        <v>0.20348539210661198</v>
      </c>
      <c r="E1641">
        <v>0</v>
      </c>
      <c r="F1641">
        <v>4.6130189646335215E-3</v>
      </c>
      <c r="G1641">
        <v>0.71348026652998464</v>
      </c>
      <c r="H1641">
        <v>0.28190671450538185</v>
      </c>
      <c r="I1641">
        <v>0</v>
      </c>
      <c r="J1641">
        <v>2.0502306509482316E-3</v>
      </c>
      <c r="K1641">
        <v>0.63864684777037417</v>
      </c>
      <c r="L1641">
        <v>0.3593029215786776</v>
      </c>
      <c r="M1641">
        <v>0</v>
      </c>
      <c r="N1641">
        <v>2.0502306509482316E-3</v>
      </c>
      <c r="O1641">
        <v>0.54792414146591495</v>
      </c>
      <c r="P1641">
        <v>0.45002562788313688</v>
      </c>
      <c r="Q1641">
        <v>0</v>
      </c>
      <c r="R1641">
        <f t="shared" si="475"/>
        <v>0</v>
      </c>
      <c r="S1641">
        <f t="shared" si="476"/>
        <v>-0.13976231139479753</v>
      </c>
      <c r="T1641">
        <f t="shared" si="477"/>
        <v>-2.9056692431365327</v>
      </c>
      <c r="U1641">
        <f t="shared" si="478"/>
        <v>-0.73364780255918438</v>
      </c>
      <c r="V1641">
        <f t="shared" si="479"/>
        <v>0</v>
      </c>
      <c r="W1641">
        <f t="shared" si="480"/>
        <v>-8.7417610360071753E-3</v>
      </c>
      <c r="X1641">
        <f t="shared" si="481"/>
        <v>-1.4154640248590467</v>
      </c>
      <c r="Y1641">
        <f t="shared" si="482"/>
        <v>-0.67861333130445922</v>
      </c>
      <c r="Z1641">
        <f t="shared" si="483"/>
        <v>0</v>
      </c>
      <c r="AA1641">
        <f t="shared" si="484"/>
        <v>-3.0658356291645311E-3</v>
      </c>
      <c r="AB1641">
        <f t="shared" si="485"/>
        <v>-0.71535931093029215</v>
      </c>
      <c r="AC1641">
        <f t="shared" si="486"/>
        <v>-0.1292122078821758</v>
      </c>
      <c r="AD1641">
        <f t="shared" si="487"/>
        <v>0</v>
      </c>
      <c r="AE1641">
        <f t="shared" si="488"/>
        <v>-6.7753716043054838E-3</v>
      </c>
      <c r="AF1641">
        <f t="shared" si="489"/>
        <v>-1.9626813973603281</v>
      </c>
      <c r="AG1641">
        <f t="shared" si="490"/>
        <v>-1.5663001345463865</v>
      </c>
      <c r="AH1641">
        <f t="shared" si="491"/>
        <v>-10.265292732242679</v>
      </c>
      <c r="AI1641">
        <f t="shared" si="492"/>
        <v>-63.747624467768837</v>
      </c>
      <c r="AJ1641">
        <f t="shared" si="493"/>
        <v>0.4218697710488063</v>
      </c>
    </row>
    <row r="1642" spans="1:36" x14ac:dyDescent="0.25">
      <c r="A1642">
        <v>0</v>
      </c>
      <c r="B1642">
        <v>1.6917293233082706E-2</v>
      </c>
      <c r="C1642">
        <v>0.80451127819548873</v>
      </c>
      <c r="D1642">
        <v>0.17857142857142858</v>
      </c>
      <c r="E1642">
        <v>0</v>
      </c>
      <c r="F1642">
        <v>9.3984962406015032E-3</v>
      </c>
      <c r="G1642">
        <v>0.70676691729323304</v>
      </c>
      <c r="H1642">
        <v>0.28383458646616544</v>
      </c>
      <c r="I1642">
        <v>0</v>
      </c>
      <c r="J1642">
        <v>4.2293233082706765E-3</v>
      </c>
      <c r="K1642">
        <v>0.6132518796992481</v>
      </c>
      <c r="L1642">
        <v>0.3825187969924812</v>
      </c>
      <c r="M1642">
        <v>0</v>
      </c>
      <c r="N1642">
        <v>4.2293233082706765E-3</v>
      </c>
      <c r="O1642">
        <v>0.53242481203007519</v>
      </c>
      <c r="P1642">
        <v>0.46334586466165412</v>
      </c>
      <c r="Q1642">
        <v>1</v>
      </c>
      <c r="R1642">
        <f t="shared" si="475"/>
        <v>0</v>
      </c>
      <c r="S1642">
        <f t="shared" si="476"/>
        <v>-5.914031294055451E-2</v>
      </c>
      <c r="T1642">
        <f t="shared" si="477"/>
        <v>-3.0899341554570019</v>
      </c>
      <c r="U1642">
        <f t="shared" si="478"/>
        <v>-0.6438228062220982</v>
      </c>
      <c r="V1642">
        <f t="shared" si="479"/>
        <v>0</v>
      </c>
      <c r="W1642">
        <f t="shared" si="480"/>
        <v>-1.7810333940319549E-2</v>
      </c>
      <c r="X1642">
        <f t="shared" si="481"/>
        <v>-1.4021455004699248</v>
      </c>
      <c r="Y1642">
        <f t="shared" si="482"/>
        <v>-0.68325415589755645</v>
      </c>
      <c r="Z1642">
        <f t="shared" si="483"/>
        <v>0</v>
      </c>
      <c r="AA1642">
        <f t="shared" si="484"/>
        <v>-6.3243665193256577E-3</v>
      </c>
      <c r="AB1642">
        <f t="shared" si="485"/>
        <v>-0.68691397071781013</v>
      </c>
      <c r="AC1642">
        <f t="shared" si="486"/>
        <v>-0.13756108104734494</v>
      </c>
      <c r="AD1642">
        <f t="shared" si="487"/>
        <v>0</v>
      </c>
      <c r="AE1642">
        <f t="shared" si="488"/>
        <v>-1.3976591870300752E-2</v>
      </c>
      <c r="AF1642">
        <f t="shared" si="489"/>
        <v>-1.9071623149671053</v>
      </c>
      <c r="AG1642">
        <f t="shared" si="490"/>
        <v>-1.6126608023966165</v>
      </c>
      <c r="AH1642">
        <f t="shared" si="491"/>
        <v>-10.260706392445957</v>
      </c>
      <c r="AI1642">
        <f t="shared" si="492"/>
        <v>-63.719143227665015</v>
      </c>
      <c r="AJ1642">
        <f t="shared" si="493"/>
        <v>0.45026311995598872</v>
      </c>
    </row>
    <row r="1643" spans="1:36" x14ac:dyDescent="0.25">
      <c r="A1643">
        <v>0</v>
      </c>
      <c r="B1643">
        <v>3.2335329341317366E-2</v>
      </c>
      <c r="C1643">
        <v>0.77045908183632739</v>
      </c>
      <c r="D1643">
        <v>0.19720558882235528</v>
      </c>
      <c r="E1643">
        <v>0</v>
      </c>
      <c r="F1643">
        <v>6.3897763578274758E-3</v>
      </c>
      <c r="G1643">
        <v>0.68570287539936103</v>
      </c>
      <c r="H1643">
        <v>0.30790734824281152</v>
      </c>
      <c r="I1643">
        <v>0</v>
      </c>
      <c r="J1643">
        <v>5.1916932907348241E-3</v>
      </c>
      <c r="K1643">
        <v>0.58546325878594252</v>
      </c>
      <c r="L1643">
        <v>0.40934504792332266</v>
      </c>
      <c r="M1643">
        <v>0</v>
      </c>
      <c r="N1643">
        <v>7.9872204472843447E-4</v>
      </c>
      <c r="O1643">
        <v>0.48961661341853036</v>
      </c>
      <c r="P1643">
        <v>0.50958466453674123</v>
      </c>
      <c r="Q1643">
        <v>0</v>
      </c>
      <c r="R1643">
        <f t="shared" si="475"/>
        <v>0</v>
      </c>
      <c r="S1643">
        <f t="shared" si="476"/>
        <v>-0.11303944844685629</v>
      </c>
      <c r="T1643">
        <f t="shared" si="477"/>
        <v>-2.9591478663766217</v>
      </c>
      <c r="U1643">
        <f t="shared" si="478"/>
        <v>-0.71100655135042412</v>
      </c>
      <c r="V1643">
        <f t="shared" si="479"/>
        <v>0</v>
      </c>
      <c r="W1643">
        <f t="shared" si="480"/>
        <v>-1.2108750998402555E-2</v>
      </c>
      <c r="X1643">
        <f t="shared" si="481"/>
        <v>-1.3603568275134785</v>
      </c>
      <c r="Y1643">
        <f t="shared" si="482"/>
        <v>-0.74120274747903359</v>
      </c>
      <c r="Z1643">
        <f t="shared" si="483"/>
        <v>0</v>
      </c>
      <c r="AA1643">
        <f t="shared" si="484"/>
        <v>-7.7634573744508779E-3</v>
      </c>
      <c r="AB1643">
        <f t="shared" si="485"/>
        <v>-0.65578745881589462</v>
      </c>
      <c r="AC1643">
        <f t="shared" si="486"/>
        <v>-0.14720831435328474</v>
      </c>
      <c r="AD1643">
        <f t="shared" si="487"/>
        <v>0</v>
      </c>
      <c r="AE1643">
        <f t="shared" si="488"/>
        <v>-2.6395267571884982E-3</v>
      </c>
      <c r="AF1643">
        <f t="shared" si="489"/>
        <v>-1.7538220097843451</v>
      </c>
      <c r="AG1643">
        <f t="shared" si="490"/>
        <v>-1.773593500399361</v>
      </c>
      <c r="AH1643">
        <f t="shared" si="491"/>
        <v>-10.237676459649341</v>
      </c>
      <c r="AI1643">
        <f t="shared" si="492"/>
        <v>-63.576126993668552</v>
      </c>
      <c r="AJ1643">
        <f t="shared" si="493"/>
        <v>0.59283801544685721</v>
      </c>
    </row>
    <row r="1644" spans="1:36" x14ac:dyDescent="0.25">
      <c r="A1644">
        <v>0</v>
      </c>
      <c r="B1644">
        <v>8.5724934774506142E-3</v>
      </c>
      <c r="C1644">
        <v>0.77003354453969441</v>
      </c>
      <c r="D1644">
        <v>0.22139396198285502</v>
      </c>
      <c r="E1644">
        <v>0</v>
      </c>
      <c r="F1644">
        <v>2.2363026462914647E-3</v>
      </c>
      <c r="G1644">
        <v>0.64964591874767053</v>
      </c>
      <c r="H1644">
        <v>0.34811777860603804</v>
      </c>
      <c r="I1644">
        <v>0</v>
      </c>
      <c r="J1644">
        <v>7.4543421543048823E-4</v>
      </c>
      <c r="K1644">
        <v>0.52441297055534852</v>
      </c>
      <c r="L1644">
        <v>0.47484159522922104</v>
      </c>
      <c r="M1644">
        <v>0</v>
      </c>
      <c r="N1644">
        <v>0</v>
      </c>
      <c r="O1644">
        <v>0.43868803578084237</v>
      </c>
      <c r="P1644">
        <v>0.56131196421915763</v>
      </c>
      <c r="Q1644">
        <v>1</v>
      </c>
      <c r="R1644">
        <f t="shared" si="475"/>
        <v>0</v>
      </c>
      <c r="S1644">
        <f t="shared" si="476"/>
        <v>-2.9968147974515465E-2</v>
      </c>
      <c r="T1644">
        <f t="shared" si="477"/>
        <v>-2.9575134800567229</v>
      </c>
      <c r="U1644">
        <f t="shared" si="478"/>
        <v>-0.79821549855280938</v>
      </c>
      <c r="V1644">
        <f t="shared" si="479"/>
        <v>0</v>
      </c>
      <c r="W1644">
        <f t="shared" si="480"/>
        <v>-4.2378371925083863E-3</v>
      </c>
      <c r="X1644">
        <f t="shared" si="481"/>
        <v>-1.2888239100936452</v>
      </c>
      <c r="Y1644">
        <f t="shared" si="482"/>
        <v>-0.83799836353894896</v>
      </c>
      <c r="Z1644">
        <f t="shared" si="483"/>
        <v>0</v>
      </c>
      <c r="AA1644">
        <f t="shared" si="484"/>
        <v>-1.1146934984159523E-3</v>
      </c>
      <c r="AB1644">
        <f t="shared" si="485"/>
        <v>-0.58740398166697727</v>
      </c>
      <c r="AC1644">
        <f t="shared" si="486"/>
        <v>-0.17076212640933658</v>
      </c>
      <c r="AD1644">
        <f t="shared" si="487"/>
        <v>0</v>
      </c>
      <c r="AE1644">
        <f t="shared" si="488"/>
        <v>0</v>
      </c>
      <c r="AF1644">
        <f t="shared" si="489"/>
        <v>-1.5713942531680956</v>
      </c>
      <c r="AG1644">
        <f t="shared" si="490"/>
        <v>-1.9536287504658962</v>
      </c>
      <c r="AH1644">
        <f t="shared" si="491"/>
        <v>-10.201061042617871</v>
      </c>
      <c r="AI1644">
        <f t="shared" si="492"/>
        <v>-63.348744695322445</v>
      </c>
      <c r="AJ1644">
        <f t="shared" si="493"/>
        <v>0.8195186272714674</v>
      </c>
    </row>
    <row r="1645" spans="1:36" x14ac:dyDescent="0.25">
      <c r="A1645">
        <v>0</v>
      </c>
      <c r="B1645">
        <v>5.7986294148655772E-3</v>
      </c>
      <c r="C1645">
        <v>0.73431734317343178</v>
      </c>
      <c r="D1645">
        <v>0.25988402741170269</v>
      </c>
      <c r="E1645">
        <v>0</v>
      </c>
      <c r="F1645">
        <v>0</v>
      </c>
      <c r="G1645">
        <v>0.61234177215189878</v>
      </c>
      <c r="H1645">
        <v>0.38765822784810128</v>
      </c>
      <c r="I1645">
        <v>0</v>
      </c>
      <c r="J1645">
        <v>0</v>
      </c>
      <c r="K1645">
        <v>0.504746835443038</v>
      </c>
      <c r="L1645">
        <v>0.495253164556962</v>
      </c>
      <c r="M1645">
        <v>0</v>
      </c>
      <c r="N1645">
        <v>0</v>
      </c>
      <c r="O1645">
        <v>0.41666666666666669</v>
      </c>
      <c r="P1645">
        <v>0.58333333333333337</v>
      </c>
      <c r="Q1645">
        <v>0</v>
      </c>
      <c r="R1645">
        <f t="shared" si="475"/>
        <v>0</v>
      </c>
      <c r="S1645">
        <f t="shared" si="476"/>
        <v>-2.0271136374868211E-2</v>
      </c>
      <c r="T1645">
        <f t="shared" si="477"/>
        <v>-2.8203361483077725</v>
      </c>
      <c r="U1645">
        <f t="shared" si="478"/>
        <v>-0.93698787739481748</v>
      </c>
      <c r="V1645">
        <f t="shared" si="479"/>
        <v>0</v>
      </c>
      <c r="W1645">
        <f t="shared" si="480"/>
        <v>0</v>
      </c>
      <c r="X1645">
        <f t="shared" si="481"/>
        <v>-1.2148167091079907</v>
      </c>
      <c r="Y1645">
        <f t="shared" si="482"/>
        <v>-0.93318118324762656</v>
      </c>
      <c r="Z1645">
        <f t="shared" si="483"/>
        <v>0</v>
      </c>
      <c r="AA1645">
        <f t="shared" si="484"/>
        <v>0</v>
      </c>
      <c r="AB1645">
        <f t="shared" si="485"/>
        <v>-0.565375605715981</v>
      </c>
      <c r="AC1645">
        <f t="shared" si="486"/>
        <v>-0.17810251742978639</v>
      </c>
      <c r="AD1645">
        <f t="shared" si="487"/>
        <v>0</v>
      </c>
      <c r="AE1645">
        <f t="shared" si="488"/>
        <v>0</v>
      </c>
      <c r="AF1645">
        <f t="shared" si="489"/>
        <v>-1.4925130208333335</v>
      </c>
      <c r="AG1645">
        <f t="shared" si="490"/>
        <v>-2.0302734375</v>
      </c>
      <c r="AH1645">
        <f t="shared" si="491"/>
        <v>-10.191857635912175</v>
      </c>
      <c r="AI1645">
        <f t="shared" si="492"/>
        <v>-63.291591399278964</v>
      </c>
      <c r="AJ1645">
        <f t="shared" si="493"/>
        <v>0.87649555207679763</v>
      </c>
    </row>
    <row r="1646" spans="1:36" x14ac:dyDescent="0.25">
      <c r="A1646">
        <v>0</v>
      </c>
      <c r="B1646">
        <v>0</v>
      </c>
      <c r="C1646">
        <v>0.61952554744525545</v>
      </c>
      <c r="D1646">
        <v>0.38047445255474455</v>
      </c>
      <c r="E1646">
        <v>0</v>
      </c>
      <c r="F1646">
        <v>0</v>
      </c>
      <c r="G1646">
        <v>0.46167883211678834</v>
      </c>
      <c r="H1646">
        <v>0.53832116788321172</v>
      </c>
      <c r="I1646">
        <v>0</v>
      </c>
      <c r="J1646">
        <v>0</v>
      </c>
      <c r="K1646">
        <v>0.34580291970802918</v>
      </c>
      <c r="L1646">
        <v>0.65419708029197077</v>
      </c>
      <c r="M1646">
        <v>0</v>
      </c>
      <c r="N1646">
        <v>0</v>
      </c>
      <c r="O1646">
        <v>0.26824817518248173</v>
      </c>
      <c r="P1646">
        <v>0.73175182481751821</v>
      </c>
      <c r="Q1646">
        <v>1</v>
      </c>
      <c r="R1646">
        <f t="shared" si="475"/>
        <v>0</v>
      </c>
      <c r="S1646">
        <f t="shared" si="476"/>
        <v>0</v>
      </c>
      <c r="T1646">
        <f t="shared" si="477"/>
        <v>-2.3794484939018306</v>
      </c>
      <c r="U1646">
        <f t="shared" si="478"/>
        <v>-1.3717655265418283</v>
      </c>
      <c r="V1646">
        <f t="shared" si="479"/>
        <v>0</v>
      </c>
      <c r="W1646">
        <f t="shared" si="480"/>
        <v>0</v>
      </c>
      <c r="X1646">
        <f t="shared" si="481"/>
        <v>-0.91591850336450731</v>
      </c>
      <c r="Y1646">
        <f t="shared" si="482"/>
        <v>-1.2958610144844891</v>
      </c>
      <c r="Z1646">
        <f t="shared" si="483"/>
        <v>0</v>
      </c>
      <c r="AA1646">
        <f t="shared" si="484"/>
        <v>0</v>
      </c>
      <c r="AB1646">
        <f t="shared" si="485"/>
        <v>-0.38733979385264594</v>
      </c>
      <c r="AC1646">
        <f t="shared" si="486"/>
        <v>-0.23526179181398266</v>
      </c>
      <c r="AD1646">
        <f t="shared" si="487"/>
        <v>0</v>
      </c>
      <c r="AE1646">
        <f t="shared" si="488"/>
        <v>0</v>
      </c>
      <c r="AF1646">
        <f t="shared" si="489"/>
        <v>-0.96087334625912402</v>
      </c>
      <c r="AG1646">
        <f t="shared" si="490"/>
        <v>-2.5468393590328464</v>
      </c>
      <c r="AH1646">
        <f t="shared" si="491"/>
        <v>-10.093307829251255</v>
      </c>
      <c r="AI1646">
        <f t="shared" si="492"/>
        <v>-62.679595596503745</v>
      </c>
      <c r="AJ1646">
        <f t="shared" si="493"/>
        <v>1.4866027768530092</v>
      </c>
    </row>
    <row r="1647" spans="1:36" x14ac:dyDescent="0.25">
      <c r="A1647">
        <v>0</v>
      </c>
      <c r="B1647">
        <v>0</v>
      </c>
      <c r="C1647">
        <v>0.61048034934497819</v>
      </c>
      <c r="D1647">
        <v>0.38951965065502181</v>
      </c>
      <c r="E1647">
        <v>0</v>
      </c>
      <c r="F1647">
        <v>0</v>
      </c>
      <c r="G1647">
        <v>0.45240174672489081</v>
      </c>
      <c r="H1647">
        <v>0.54759825327510914</v>
      </c>
      <c r="I1647">
        <v>0</v>
      </c>
      <c r="J1647">
        <v>0</v>
      </c>
      <c r="K1647">
        <v>0.33799126637554583</v>
      </c>
      <c r="L1647">
        <v>0.66200873362445412</v>
      </c>
      <c r="M1647">
        <v>0</v>
      </c>
      <c r="N1647">
        <v>0</v>
      </c>
      <c r="O1647">
        <v>0.24628820960698691</v>
      </c>
      <c r="P1647">
        <v>0.75371179039301306</v>
      </c>
      <c r="Q1647">
        <v>1</v>
      </c>
      <c r="R1647">
        <f t="shared" si="475"/>
        <v>0</v>
      </c>
      <c r="S1647">
        <f t="shared" si="476"/>
        <v>0</v>
      </c>
      <c r="T1647">
        <f t="shared" si="477"/>
        <v>-2.3447080653827785</v>
      </c>
      <c r="U1647">
        <f t="shared" si="478"/>
        <v>-1.4043771535548579</v>
      </c>
      <c r="V1647">
        <f t="shared" si="479"/>
        <v>0</v>
      </c>
      <c r="W1647">
        <f t="shared" si="480"/>
        <v>0</v>
      </c>
      <c r="X1647">
        <f t="shared" si="481"/>
        <v>-0.8975138168668122</v>
      </c>
      <c r="Y1647">
        <f t="shared" si="482"/>
        <v>-1.3181930608624453</v>
      </c>
      <c r="Z1647">
        <f t="shared" si="483"/>
        <v>0</v>
      </c>
      <c r="AA1647">
        <f t="shared" si="484"/>
        <v>0</v>
      </c>
      <c r="AB1647">
        <f t="shared" si="485"/>
        <v>-0.3785898266921397</v>
      </c>
      <c r="AC1647">
        <f t="shared" si="486"/>
        <v>-0.23807101187227073</v>
      </c>
      <c r="AD1647">
        <f t="shared" si="487"/>
        <v>0</v>
      </c>
      <c r="AE1647">
        <f t="shared" si="488"/>
        <v>0</v>
      </c>
      <c r="AF1647">
        <f t="shared" si="489"/>
        <v>-0.88221206331877733</v>
      </c>
      <c r="AG1647">
        <f t="shared" si="490"/>
        <v>-2.6232703329694322</v>
      </c>
      <c r="AH1647">
        <f t="shared" si="491"/>
        <v>-10.086935331519513</v>
      </c>
      <c r="AI1647">
        <f t="shared" si="492"/>
        <v>-62.640022288374993</v>
      </c>
      <c r="AJ1647">
        <f t="shared" si="493"/>
        <v>1.5260539644071738</v>
      </c>
    </row>
    <row r="1648" spans="1:36" x14ac:dyDescent="0.25">
      <c r="A1648">
        <v>0</v>
      </c>
      <c r="B1648">
        <v>1.0793308148947653E-3</v>
      </c>
      <c r="C1648">
        <v>0.57528332433890983</v>
      </c>
      <c r="D1648">
        <v>0.42363734484619536</v>
      </c>
      <c r="E1648">
        <v>0</v>
      </c>
      <c r="F1648">
        <v>0</v>
      </c>
      <c r="G1648">
        <v>0.41068537506745817</v>
      </c>
      <c r="H1648">
        <v>0.58931462493254183</v>
      </c>
      <c r="I1648">
        <v>0</v>
      </c>
      <c r="J1648">
        <v>0</v>
      </c>
      <c r="K1648">
        <v>0.28332433890987585</v>
      </c>
      <c r="L1648">
        <v>0.71667566109012415</v>
      </c>
      <c r="M1648">
        <v>0</v>
      </c>
      <c r="N1648">
        <v>0</v>
      </c>
      <c r="O1648">
        <v>0.20399352401511064</v>
      </c>
      <c r="P1648">
        <v>0.79600647598488938</v>
      </c>
      <c r="Q1648">
        <v>0</v>
      </c>
      <c r="R1648">
        <f t="shared" si="475"/>
        <v>0</v>
      </c>
      <c r="S1648">
        <f t="shared" si="476"/>
        <v>-3.7731782076362657E-3</v>
      </c>
      <c r="T1648">
        <f t="shared" si="477"/>
        <v>-2.2095247650558214</v>
      </c>
      <c r="U1648">
        <f t="shared" si="478"/>
        <v>-1.5273853514043949</v>
      </c>
      <c r="V1648">
        <f t="shared" si="479"/>
        <v>0</v>
      </c>
      <c r="W1648">
        <f t="shared" si="480"/>
        <v>0</v>
      </c>
      <c r="X1648">
        <f t="shared" si="481"/>
        <v>-0.81475326118119262</v>
      </c>
      <c r="Y1648">
        <f t="shared" si="482"/>
        <v>-1.4186138188073394</v>
      </c>
      <c r="Z1648">
        <f t="shared" si="483"/>
        <v>0</v>
      </c>
      <c r="AA1648">
        <f t="shared" si="484"/>
        <v>0</v>
      </c>
      <c r="AB1648">
        <f t="shared" si="485"/>
        <v>-0.31735646165002696</v>
      </c>
      <c r="AC1648">
        <f t="shared" si="486"/>
        <v>-0.25773028534808418</v>
      </c>
      <c r="AD1648">
        <f t="shared" si="487"/>
        <v>0</v>
      </c>
      <c r="AE1648">
        <f t="shared" si="488"/>
        <v>0</v>
      </c>
      <c r="AF1648">
        <f t="shared" si="489"/>
        <v>-0.73071117781975181</v>
      </c>
      <c r="AG1648">
        <f t="shared" si="490"/>
        <v>-2.7704756644630328</v>
      </c>
      <c r="AH1648">
        <f t="shared" si="491"/>
        <v>-10.050323963937281</v>
      </c>
      <c r="AI1648">
        <f t="shared" si="492"/>
        <v>-62.412665137170436</v>
      </c>
      <c r="AJ1648">
        <f t="shared" si="493"/>
        <v>1.7527095066926266</v>
      </c>
    </row>
    <row r="1649" spans="1:36" x14ac:dyDescent="0.25">
      <c r="A1649">
        <v>0</v>
      </c>
      <c r="B1649">
        <v>2.2397891963109356E-2</v>
      </c>
      <c r="C1649">
        <v>0.70487483530961792</v>
      </c>
      <c r="D1649">
        <v>0.27272727272727271</v>
      </c>
      <c r="E1649">
        <v>0</v>
      </c>
      <c r="F1649">
        <v>9.22266139657444E-3</v>
      </c>
      <c r="G1649">
        <v>0.60144927536231885</v>
      </c>
      <c r="H1649">
        <v>0.38932806324110669</v>
      </c>
      <c r="I1649">
        <v>0</v>
      </c>
      <c r="J1649">
        <v>3.952569169960474E-3</v>
      </c>
      <c r="K1649">
        <v>0.51185770750988147</v>
      </c>
      <c r="L1649">
        <v>0.48418972332015808</v>
      </c>
      <c r="M1649">
        <v>0</v>
      </c>
      <c r="N1649">
        <v>0</v>
      </c>
      <c r="O1649">
        <v>0.43968358602504942</v>
      </c>
      <c r="P1649">
        <v>0.56031641397495058</v>
      </c>
      <c r="Q1649">
        <v>1</v>
      </c>
      <c r="R1649">
        <f t="shared" si="475"/>
        <v>0</v>
      </c>
      <c r="S1649">
        <f t="shared" si="476"/>
        <v>-7.8299661870059295E-2</v>
      </c>
      <c r="T1649">
        <f t="shared" si="477"/>
        <v>-2.707254563081563</v>
      </c>
      <c r="U1649">
        <f t="shared" si="478"/>
        <v>-0.98329301313920447</v>
      </c>
      <c r="V1649">
        <f t="shared" si="479"/>
        <v>0</v>
      </c>
      <c r="W1649">
        <f t="shared" si="480"/>
        <v>-1.7477123476613964E-2</v>
      </c>
      <c r="X1649">
        <f t="shared" si="481"/>
        <v>-1.193207229393116</v>
      </c>
      <c r="Y1649">
        <f t="shared" si="482"/>
        <v>-0.93720085536067188</v>
      </c>
      <c r="Z1649">
        <f t="shared" si="483"/>
        <v>0</v>
      </c>
      <c r="AA1649">
        <f t="shared" si="484"/>
        <v>-5.9105190834980231E-3</v>
      </c>
      <c r="AB1649">
        <f t="shared" si="485"/>
        <v>-0.57334061573616601</v>
      </c>
      <c r="AC1649">
        <f t="shared" si="486"/>
        <v>-0.17412389219985178</v>
      </c>
      <c r="AD1649">
        <f t="shared" si="487"/>
        <v>0</v>
      </c>
      <c r="AE1649">
        <f t="shared" si="488"/>
        <v>0</v>
      </c>
      <c r="AF1649">
        <f t="shared" si="489"/>
        <v>-1.5749603452537904</v>
      </c>
      <c r="AG1649">
        <f t="shared" si="490"/>
        <v>-1.9501637689518787</v>
      </c>
      <c r="AH1649">
        <f t="shared" si="491"/>
        <v>-10.195231587546413</v>
      </c>
      <c r="AI1649">
        <f t="shared" si="492"/>
        <v>-63.312543690398364</v>
      </c>
      <c r="AJ1649">
        <f t="shared" si="493"/>
        <v>0.8556079183224603</v>
      </c>
    </row>
    <row r="1650" spans="1:36" x14ac:dyDescent="0.25">
      <c r="A1650">
        <v>0</v>
      </c>
      <c r="B1650">
        <v>1.076426264800861E-3</v>
      </c>
      <c r="C1650">
        <v>0.7346609257265877</v>
      </c>
      <c r="D1650">
        <v>0.26426264800861143</v>
      </c>
      <c r="E1650">
        <v>0</v>
      </c>
      <c r="F1650">
        <v>0</v>
      </c>
      <c r="G1650">
        <v>0.58772874058127023</v>
      </c>
      <c r="H1650">
        <v>0.41227125941872983</v>
      </c>
      <c r="I1650">
        <v>0</v>
      </c>
      <c r="J1650">
        <v>0</v>
      </c>
      <c r="K1650">
        <v>0.46017222820236814</v>
      </c>
      <c r="L1650">
        <v>0.53982777179763186</v>
      </c>
      <c r="M1650">
        <v>0</v>
      </c>
      <c r="N1650">
        <v>0</v>
      </c>
      <c r="O1650">
        <v>0.36921420882669537</v>
      </c>
      <c r="P1650">
        <v>0.63078579117330458</v>
      </c>
      <c r="Q1650">
        <v>1</v>
      </c>
      <c r="R1650">
        <f t="shared" si="475"/>
        <v>0</v>
      </c>
      <c r="S1650">
        <f t="shared" si="476"/>
        <v>-3.7630243373250804E-3</v>
      </c>
      <c r="T1650">
        <f t="shared" si="477"/>
        <v>-2.8216557661863395</v>
      </c>
      <c r="U1650">
        <f t="shared" si="478"/>
        <v>-0.95277458987528596</v>
      </c>
      <c r="V1650">
        <f t="shared" si="479"/>
        <v>0</v>
      </c>
      <c r="W1650">
        <f t="shared" si="480"/>
        <v>0</v>
      </c>
      <c r="X1650">
        <f t="shared" si="481"/>
        <v>-1.1659872426668461</v>
      </c>
      <c r="Y1650">
        <f t="shared" si="482"/>
        <v>-0.99243032662809472</v>
      </c>
      <c r="Z1650">
        <f t="shared" si="483"/>
        <v>0</v>
      </c>
      <c r="AA1650">
        <f t="shared" si="484"/>
        <v>0</v>
      </c>
      <c r="AB1650">
        <f t="shared" si="485"/>
        <v>-0.51544682201964476</v>
      </c>
      <c r="AC1650">
        <f t="shared" si="486"/>
        <v>-0.19413239937937299</v>
      </c>
      <c r="AD1650">
        <f t="shared" si="487"/>
        <v>0</v>
      </c>
      <c r="AE1650">
        <f t="shared" si="488"/>
        <v>0</v>
      </c>
      <c r="AF1650">
        <f t="shared" si="489"/>
        <v>-1.3225368339612487</v>
      </c>
      <c r="AG1650">
        <f t="shared" si="490"/>
        <v>-2.1954302341227123</v>
      </c>
      <c r="AH1650">
        <f t="shared" si="491"/>
        <v>-10.16415723917687</v>
      </c>
      <c r="AI1650">
        <f t="shared" si="492"/>
        <v>-63.119571512973721</v>
      </c>
      <c r="AJ1650">
        <f t="shared" si="493"/>
        <v>1.0479845965507821</v>
      </c>
    </row>
    <row r="1651" spans="1:36" x14ac:dyDescent="0.25">
      <c r="A1651">
        <v>0</v>
      </c>
      <c r="B1651">
        <v>1.1312217194570135E-2</v>
      </c>
      <c r="C1651">
        <v>0.66798642533936647</v>
      </c>
      <c r="D1651">
        <v>0.32070135746606337</v>
      </c>
      <c r="E1651">
        <v>0</v>
      </c>
      <c r="F1651">
        <v>2.8312570781426952E-3</v>
      </c>
      <c r="G1651">
        <v>0.52378255945639862</v>
      </c>
      <c r="H1651">
        <v>0.47338618346545869</v>
      </c>
      <c r="I1651">
        <v>0</v>
      </c>
      <c r="J1651">
        <v>0</v>
      </c>
      <c r="K1651">
        <v>0.40226628895184136</v>
      </c>
      <c r="L1651">
        <v>0.59773371104815864</v>
      </c>
      <c r="M1651">
        <v>0</v>
      </c>
      <c r="N1651">
        <v>0</v>
      </c>
      <c r="O1651">
        <v>0.30878186968838528</v>
      </c>
      <c r="P1651">
        <v>0.69121813031161472</v>
      </c>
      <c r="Q1651">
        <v>0</v>
      </c>
      <c r="R1651">
        <f t="shared" si="475"/>
        <v>0</v>
      </c>
      <c r="S1651">
        <f t="shared" si="476"/>
        <v>-3.9545810060803169E-2</v>
      </c>
      <c r="T1651">
        <f t="shared" si="477"/>
        <v>-2.5655750602618599</v>
      </c>
      <c r="U1651">
        <f t="shared" si="478"/>
        <v>-1.1562591483690081</v>
      </c>
      <c r="V1651">
        <f t="shared" si="479"/>
        <v>0</v>
      </c>
      <c r="W1651">
        <f t="shared" si="480"/>
        <v>-5.3652874610702148E-3</v>
      </c>
      <c r="X1651">
        <f t="shared" si="481"/>
        <v>-1.0391252632184313</v>
      </c>
      <c r="Y1651">
        <f t="shared" si="482"/>
        <v>-1.1395477951585504</v>
      </c>
      <c r="Z1651">
        <f t="shared" si="483"/>
        <v>0</v>
      </c>
      <c r="AA1651">
        <f t="shared" si="484"/>
        <v>0</v>
      </c>
      <c r="AB1651">
        <f t="shared" si="485"/>
        <v>-0.45058538420679889</v>
      </c>
      <c r="AC1651">
        <f t="shared" si="486"/>
        <v>-0.21495648348973087</v>
      </c>
      <c r="AD1651">
        <f t="shared" si="487"/>
        <v>0</v>
      </c>
      <c r="AE1651">
        <f t="shared" si="488"/>
        <v>0</v>
      </c>
      <c r="AF1651">
        <f t="shared" si="489"/>
        <v>-1.1060663066572238</v>
      </c>
      <c r="AG1651">
        <f t="shared" si="490"/>
        <v>-2.4057631019830028</v>
      </c>
      <c r="AH1651">
        <f t="shared" si="491"/>
        <v>-10.122789640866479</v>
      </c>
      <c r="AI1651">
        <f t="shared" si="492"/>
        <v>-62.862678096389374</v>
      </c>
      <c r="AJ1651">
        <f t="shared" si="493"/>
        <v>1.3040852572821464</v>
      </c>
    </row>
    <row r="1652" spans="1:36" x14ac:dyDescent="0.25">
      <c r="A1652">
        <v>0</v>
      </c>
      <c r="B1652">
        <v>1.2187690432663011E-3</v>
      </c>
      <c r="C1652">
        <v>0.64411943936624005</v>
      </c>
      <c r="D1652">
        <v>0.3546617915904936</v>
      </c>
      <c r="E1652">
        <v>0</v>
      </c>
      <c r="F1652">
        <v>0</v>
      </c>
      <c r="G1652">
        <v>0.51249238269347963</v>
      </c>
      <c r="H1652">
        <v>0.48750761730652042</v>
      </c>
      <c r="I1652">
        <v>0</v>
      </c>
      <c r="J1652">
        <v>0</v>
      </c>
      <c r="K1652">
        <v>0.38756855575868371</v>
      </c>
      <c r="L1652">
        <v>0.61243144424131624</v>
      </c>
      <c r="M1652">
        <v>0</v>
      </c>
      <c r="N1652">
        <v>0</v>
      </c>
      <c r="O1652">
        <v>0.28031687995124926</v>
      </c>
      <c r="P1652">
        <v>0.71968312004875079</v>
      </c>
      <c r="Q1652">
        <v>1</v>
      </c>
      <c r="R1652">
        <f t="shared" si="475"/>
        <v>0</v>
      </c>
      <c r="S1652">
        <f t="shared" si="476"/>
        <v>-4.2606332838208416E-3</v>
      </c>
      <c r="T1652">
        <f t="shared" si="477"/>
        <v>-2.4739077124633417</v>
      </c>
      <c r="U1652">
        <f t="shared" si="478"/>
        <v>-1.2787003595606719</v>
      </c>
      <c r="V1652">
        <f t="shared" si="479"/>
        <v>0</v>
      </c>
      <c r="W1652">
        <f t="shared" si="480"/>
        <v>0</v>
      </c>
      <c r="X1652">
        <f t="shared" si="481"/>
        <v>-1.0167268314861366</v>
      </c>
      <c r="Y1652">
        <f t="shared" si="482"/>
        <v>-1.1735412858013408</v>
      </c>
      <c r="Z1652">
        <f t="shared" si="483"/>
        <v>0</v>
      </c>
      <c r="AA1652">
        <f t="shared" si="484"/>
        <v>0</v>
      </c>
      <c r="AB1652">
        <f t="shared" si="485"/>
        <v>-0.43412220063985374</v>
      </c>
      <c r="AC1652">
        <f t="shared" si="486"/>
        <v>-0.22024206966978974</v>
      </c>
      <c r="AD1652">
        <f t="shared" si="487"/>
        <v>0</v>
      </c>
      <c r="AE1652">
        <f t="shared" si="488"/>
        <v>0</v>
      </c>
      <c r="AF1652">
        <f t="shared" si="489"/>
        <v>-1.0041038238878734</v>
      </c>
      <c r="AG1652">
        <f t="shared" si="490"/>
        <v>-2.5048346092321756</v>
      </c>
      <c r="AH1652">
        <f t="shared" si="491"/>
        <v>-10.110439526025004</v>
      </c>
      <c r="AI1652">
        <f t="shared" si="492"/>
        <v>-62.785983694818597</v>
      </c>
      <c r="AJ1652">
        <f t="shared" si="493"/>
        <v>1.3805429850737945</v>
      </c>
    </row>
    <row r="1653" spans="1:36" x14ac:dyDescent="0.25">
      <c r="A1653">
        <v>0</v>
      </c>
      <c r="B1653">
        <v>4.6742209631728045E-2</v>
      </c>
      <c r="C1653">
        <v>0.55807365439093481</v>
      </c>
      <c r="D1653">
        <v>0.39518413597733709</v>
      </c>
      <c r="E1653">
        <v>0</v>
      </c>
      <c r="F1653">
        <v>2.6912181303116147E-2</v>
      </c>
      <c r="G1653">
        <v>0.43484419263456092</v>
      </c>
      <c r="H1653">
        <v>0.5382436260623229</v>
      </c>
      <c r="I1653">
        <v>0</v>
      </c>
      <c r="J1653">
        <v>1.2747875354107648E-2</v>
      </c>
      <c r="K1653">
        <v>0.34702549575070823</v>
      </c>
      <c r="L1653">
        <v>0.64022662889518411</v>
      </c>
      <c r="M1653">
        <v>0</v>
      </c>
      <c r="N1653">
        <v>1.2747875354107648E-2</v>
      </c>
      <c r="O1653">
        <v>0.27478753541076489</v>
      </c>
      <c r="P1653">
        <v>0.71246458923512745</v>
      </c>
      <c r="Q1653">
        <v>1</v>
      </c>
      <c r="R1653">
        <f t="shared" si="475"/>
        <v>0</v>
      </c>
      <c r="S1653">
        <f t="shared" si="476"/>
        <v>-0.16340373528240085</v>
      </c>
      <c r="T1653">
        <f t="shared" si="477"/>
        <v>-2.1434265655431126</v>
      </c>
      <c r="U1653">
        <f t="shared" si="478"/>
        <v>-1.4247999326365528</v>
      </c>
      <c r="V1653">
        <f t="shared" si="479"/>
        <v>0</v>
      </c>
      <c r="W1653">
        <f t="shared" si="480"/>
        <v>-5.0999109197946174E-2</v>
      </c>
      <c r="X1653">
        <f t="shared" si="481"/>
        <v>-0.86268161849327196</v>
      </c>
      <c r="Y1653">
        <f t="shared" si="482"/>
        <v>-1.2956743537535409</v>
      </c>
      <c r="Z1653">
        <f t="shared" si="483"/>
        <v>0</v>
      </c>
      <c r="AA1653">
        <f t="shared" si="484"/>
        <v>-1.9062679820290366E-2</v>
      </c>
      <c r="AB1653">
        <f t="shared" si="485"/>
        <v>-0.38870922229107652</v>
      </c>
      <c r="AC1653">
        <f t="shared" si="486"/>
        <v>-0.2302377500885269</v>
      </c>
      <c r="AD1653">
        <f t="shared" si="487"/>
        <v>0</v>
      </c>
      <c r="AE1653">
        <f t="shared" si="488"/>
        <v>-4.2127744334277621E-2</v>
      </c>
      <c r="AF1653">
        <f t="shared" si="489"/>
        <v>-0.98429753895184147</v>
      </c>
      <c r="AG1653">
        <f t="shared" si="490"/>
        <v>-2.4797107383144477</v>
      </c>
      <c r="AH1653">
        <f t="shared" si="491"/>
        <v>-10.085130988707288</v>
      </c>
      <c r="AI1653">
        <f t="shared" si="492"/>
        <v>-62.628817291985214</v>
      </c>
      <c r="AJ1653">
        <f t="shared" si="493"/>
        <v>1.5372243829296459</v>
      </c>
    </row>
    <row r="1654" spans="1:36" x14ac:dyDescent="0.25">
      <c r="A1654">
        <v>0</v>
      </c>
      <c r="B1654">
        <v>3.4285714285714287E-2</v>
      </c>
      <c r="C1654">
        <v>0.55485714285714283</v>
      </c>
      <c r="D1654">
        <v>0.41085714285714287</v>
      </c>
      <c r="E1654">
        <v>0</v>
      </c>
      <c r="F1654">
        <v>2.8571428571428571E-2</v>
      </c>
      <c r="G1654">
        <v>0.43428571428571427</v>
      </c>
      <c r="H1654">
        <v>0.53714285714285714</v>
      </c>
      <c r="I1654">
        <v>0</v>
      </c>
      <c r="J1654">
        <v>1.6009148084619784E-2</v>
      </c>
      <c r="K1654">
        <v>0.33733562035448827</v>
      </c>
      <c r="L1654">
        <v>0.64665523156089189</v>
      </c>
      <c r="M1654">
        <v>0</v>
      </c>
      <c r="N1654">
        <v>6.8767908309455587E-3</v>
      </c>
      <c r="O1654">
        <v>0.28653295128939826</v>
      </c>
      <c r="P1654">
        <v>0.70659025787965613</v>
      </c>
      <c r="Q1654">
        <v>1</v>
      </c>
      <c r="R1654">
        <f t="shared" si="475"/>
        <v>0</v>
      </c>
      <c r="S1654">
        <f t="shared" si="476"/>
        <v>-0.11985770089285715</v>
      </c>
      <c r="T1654">
        <f t="shared" si="477"/>
        <v>-2.1310727190290177</v>
      </c>
      <c r="U1654">
        <f t="shared" si="478"/>
        <v>-1.4813075125558035</v>
      </c>
      <c r="V1654">
        <f t="shared" si="479"/>
        <v>0</v>
      </c>
      <c r="W1654">
        <f t="shared" si="480"/>
        <v>-5.4143415178571429E-2</v>
      </c>
      <c r="X1654">
        <f t="shared" si="481"/>
        <v>-0.86157366071428565</v>
      </c>
      <c r="Y1654">
        <f t="shared" si="482"/>
        <v>-1.2930245535714286</v>
      </c>
      <c r="Z1654">
        <f t="shared" si="483"/>
        <v>0</v>
      </c>
      <c r="AA1654">
        <f t="shared" si="484"/>
        <v>-2.3939460941966841E-2</v>
      </c>
      <c r="AB1654">
        <f t="shared" si="485"/>
        <v>-0.37785542631503716</v>
      </c>
      <c r="AC1654">
        <f t="shared" si="486"/>
        <v>-0.23254959865458832</v>
      </c>
      <c r="AD1654">
        <f t="shared" si="487"/>
        <v>0</v>
      </c>
      <c r="AE1654">
        <f t="shared" si="488"/>
        <v>-2.2725644699140402E-2</v>
      </c>
      <c r="AF1654">
        <f t="shared" si="489"/>
        <v>-1.0263699856733524</v>
      </c>
      <c r="AG1654">
        <f t="shared" si="490"/>
        <v>-2.4592653116045846</v>
      </c>
      <c r="AH1654">
        <f t="shared" si="491"/>
        <v>-10.083684989830635</v>
      </c>
      <c r="AI1654">
        <f t="shared" si="492"/>
        <v>-62.619837616901989</v>
      </c>
      <c r="AJ1654">
        <f t="shared" si="493"/>
        <v>1.5461763473378571</v>
      </c>
    </row>
    <row r="1655" spans="1:36" x14ac:dyDescent="0.25">
      <c r="A1655">
        <v>0</v>
      </c>
      <c r="B1655">
        <v>0</v>
      </c>
      <c r="C1655">
        <v>0.59781021897810216</v>
      </c>
      <c r="D1655">
        <v>0.40218978102189779</v>
      </c>
      <c r="E1655">
        <v>0</v>
      </c>
      <c r="F1655">
        <v>0</v>
      </c>
      <c r="G1655">
        <v>0.45</v>
      </c>
      <c r="H1655">
        <v>0.55000000000000004</v>
      </c>
      <c r="I1655">
        <v>0</v>
      </c>
      <c r="J1655">
        <v>0</v>
      </c>
      <c r="K1655">
        <v>0.33430656934306568</v>
      </c>
      <c r="L1655">
        <v>0.66569343065693432</v>
      </c>
      <c r="M1655">
        <v>0</v>
      </c>
      <c r="N1655">
        <v>0</v>
      </c>
      <c r="O1655">
        <v>0.25364963503649635</v>
      </c>
      <c r="P1655">
        <v>0.7463503649635036</v>
      </c>
      <c r="Q1655">
        <v>0</v>
      </c>
      <c r="R1655">
        <f t="shared" si="475"/>
        <v>0</v>
      </c>
      <c r="S1655">
        <f t="shared" si="476"/>
        <v>0</v>
      </c>
      <c r="T1655">
        <f t="shared" si="477"/>
        <v>-2.2960451446310448</v>
      </c>
      <c r="U1655">
        <f t="shared" si="478"/>
        <v>-1.4500581393276688</v>
      </c>
      <c r="V1655">
        <f t="shared" si="479"/>
        <v>0</v>
      </c>
      <c r="W1655">
        <f t="shared" si="480"/>
        <v>0</v>
      </c>
      <c r="X1655">
        <f t="shared" si="481"/>
        <v>-0.89274902343750007</v>
      </c>
      <c r="Y1655">
        <f t="shared" si="482"/>
        <v>-1.323974609375</v>
      </c>
      <c r="Z1655">
        <f t="shared" si="483"/>
        <v>0</v>
      </c>
      <c r="AA1655">
        <f t="shared" si="484"/>
        <v>0</v>
      </c>
      <c r="AB1655">
        <f t="shared" si="485"/>
        <v>-0.37446253421532844</v>
      </c>
      <c r="AC1655">
        <f t="shared" si="486"/>
        <v>-0.23939609945255474</v>
      </c>
      <c r="AD1655">
        <f t="shared" si="487"/>
        <v>0</v>
      </c>
      <c r="AE1655">
        <f t="shared" si="488"/>
        <v>0</v>
      </c>
      <c r="AF1655">
        <f t="shared" si="489"/>
        <v>-0.90858091925182483</v>
      </c>
      <c r="AG1655">
        <f t="shared" si="490"/>
        <v>-2.5976491218065694</v>
      </c>
      <c r="AH1655">
        <f t="shared" si="491"/>
        <v>-10.082915591497491</v>
      </c>
      <c r="AI1655">
        <f t="shared" si="492"/>
        <v>-62.615059641515735</v>
      </c>
      <c r="AJ1655">
        <f t="shared" si="493"/>
        <v>1.5509395782125424</v>
      </c>
    </row>
    <row r="1656" spans="1:36" x14ac:dyDescent="0.25">
      <c r="A1656">
        <v>0</v>
      </c>
      <c r="B1656">
        <v>0</v>
      </c>
      <c r="C1656">
        <v>0.55351521511017843</v>
      </c>
      <c r="D1656">
        <v>0.44648478488982163</v>
      </c>
      <c r="E1656">
        <v>0</v>
      </c>
      <c r="F1656">
        <v>0</v>
      </c>
      <c r="G1656">
        <v>0.39664218258132217</v>
      </c>
      <c r="H1656">
        <v>0.60335781741867789</v>
      </c>
      <c r="I1656">
        <v>0</v>
      </c>
      <c r="J1656">
        <v>0</v>
      </c>
      <c r="K1656">
        <v>0.28226652675760755</v>
      </c>
      <c r="L1656">
        <v>0.71773347324239245</v>
      </c>
      <c r="M1656">
        <v>0</v>
      </c>
      <c r="N1656">
        <v>0</v>
      </c>
      <c r="O1656">
        <v>0.19779643231899266</v>
      </c>
      <c r="P1656">
        <v>0.80220356768100731</v>
      </c>
      <c r="Q1656">
        <v>1</v>
      </c>
      <c r="R1656">
        <f t="shared" si="475"/>
        <v>0</v>
      </c>
      <c r="S1656">
        <f t="shared" si="476"/>
        <v>0</v>
      </c>
      <c r="T1656">
        <f t="shared" si="477"/>
        <v>-2.1259186975853392</v>
      </c>
      <c r="U1656">
        <f t="shared" si="478"/>
        <v>-1.609759688002115</v>
      </c>
      <c r="V1656">
        <f t="shared" si="479"/>
        <v>0</v>
      </c>
      <c r="W1656">
        <f t="shared" si="480"/>
        <v>0</v>
      </c>
      <c r="X1656">
        <f t="shared" si="481"/>
        <v>-0.78689315811909766</v>
      </c>
      <c r="Y1656">
        <f t="shared" si="482"/>
        <v>-1.4524189647822665</v>
      </c>
      <c r="Z1656">
        <f t="shared" si="483"/>
        <v>0</v>
      </c>
      <c r="AA1656">
        <f t="shared" si="484"/>
        <v>0</v>
      </c>
      <c r="AB1656">
        <f t="shared" si="485"/>
        <v>-0.31617158807712487</v>
      </c>
      <c r="AC1656">
        <f t="shared" si="486"/>
        <v>-0.25811069484522559</v>
      </c>
      <c r="AD1656">
        <f t="shared" si="487"/>
        <v>0</v>
      </c>
      <c r="AE1656">
        <f t="shared" si="488"/>
        <v>0</v>
      </c>
      <c r="AF1656">
        <f t="shared" si="489"/>
        <v>-0.70851300170514164</v>
      </c>
      <c r="AG1656">
        <f t="shared" si="490"/>
        <v>-2.792044448452256</v>
      </c>
      <c r="AH1656">
        <f t="shared" si="491"/>
        <v>-10.049830241568566</v>
      </c>
      <c r="AI1656">
        <f t="shared" si="492"/>
        <v>-62.40959911372881</v>
      </c>
      <c r="AJ1656">
        <f t="shared" si="493"/>
        <v>1.7557660685915588</v>
      </c>
    </row>
    <row r="1657" spans="1:36" x14ac:dyDescent="0.25">
      <c r="A1657">
        <v>1.2931034482758621E-2</v>
      </c>
      <c r="B1657">
        <v>0.76724137931034486</v>
      </c>
      <c r="C1657">
        <v>0.20150862068965517</v>
      </c>
      <c r="D1657">
        <v>1.8318965517241378E-2</v>
      </c>
      <c r="E1657">
        <v>0</v>
      </c>
      <c r="F1657">
        <v>2.1551724137931036E-2</v>
      </c>
      <c r="G1657">
        <v>0.64870689655172409</v>
      </c>
      <c r="H1657">
        <v>0.32974137931034481</v>
      </c>
      <c r="I1657">
        <v>0</v>
      </c>
      <c r="J1657">
        <v>7.6508620689655166E-2</v>
      </c>
      <c r="K1657">
        <v>0.75323275862068961</v>
      </c>
      <c r="L1657">
        <v>0.17025862068965517</v>
      </c>
      <c r="M1657">
        <v>0</v>
      </c>
      <c r="N1657">
        <v>0</v>
      </c>
      <c r="O1657">
        <v>0.61637931034482762</v>
      </c>
      <c r="P1657">
        <v>0.38362068965517243</v>
      </c>
      <c r="Q1657">
        <v>1</v>
      </c>
      <c r="R1657">
        <f t="shared" si="475"/>
        <v>-7.1428496262122845E-2</v>
      </c>
      <c r="S1657">
        <f t="shared" si="476"/>
        <v>-2.6821604761584052</v>
      </c>
      <c r="T1657">
        <f t="shared" si="477"/>
        <v>-0.77394610437853584</v>
      </c>
      <c r="U1657">
        <f t="shared" si="478"/>
        <v>-6.6047339603818686E-2</v>
      </c>
      <c r="V1657">
        <f t="shared" si="479"/>
        <v>0</v>
      </c>
      <c r="W1657">
        <f t="shared" si="480"/>
        <v>-4.0840938173491381E-2</v>
      </c>
      <c r="X1657">
        <f t="shared" si="481"/>
        <v>-1.2869609964304956</v>
      </c>
      <c r="Y1657">
        <f t="shared" si="482"/>
        <v>-0.79376220703125</v>
      </c>
      <c r="Z1657">
        <f t="shared" si="483"/>
        <v>0</v>
      </c>
      <c r="AA1657">
        <f t="shared" si="484"/>
        <v>-0.11440803264749461</v>
      </c>
      <c r="AB1657">
        <f t="shared" si="485"/>
        <v>-0.84370895911907318</v>
      </c>
      <c r="AC1657">
        <f t="shared" si="486"/>
        <v>-6.1228258856411637E-2</v>
      </c>
      <c r="AD1657">
        <f t="shared" si="487"/>
        <v>0</v>
      </c>
      <c r="AE1657">
        <f t="shared" si="488"/>
        <v>0</v>
      </c>
      <c r="AF1657">
        <f t="shared" si="489"/>
        <v>-2.207889951508621</v>
      </c>
      <c r="AG1657">
        <f t="shared" si="490"/>
        <v>-1.335179822198276</v>
      </c>
      <c r="AH1657">
        <f t="shared" si="491"/>
        <v>-10.277561582367996</v>
      </c>
      <c r="AI1657">
        <f t="shared" si="492"/>
        <v>-63.823814214212547</v>
      </c>
      <c r="AJ1657">
        <f t="shared" si="493"/>
        <v>0.34591514105235155</v>
      </c>
    </row>
    <row r="1658" spans="1:36" x14ac:dyDescent="0.25">
      <c r="A1658">
        <v>1.4734774066797643E-2</v>
      </c>
      <c r="B1658">
        <v>0.74557956777996071</v>
      </c>
      <c r="C1658">
        <v>0.22888015717092339</v>
      </c>
      <c r="D1658">
        <v>1.0805500982318271E-2</v>
      </c>
      <c r="E1658">
        <v>0</v>
      </c>
      <c r="F1658">
        <v>1.5717092337917484E-2</v>
      </c>
      <c r="G1658">
        <v>0.66110019646365425</v>
      </c>
      <c r="H1658">
        <v>0.32318271119842829</v>
      </c>
      <c r="I1658">
        <v>0</v>
      </c>
      <c r="J1658">
        <v>8.2514734774066803E-2</v>
      </c>
      <c r="K1658">
        <v>0.71414538310412579</v>
      </c>
      <c r="L1658">
        <v>0.20333988212180745</v>
      </c>
      <c r="M1658">
        <v>0</v>
      </c>
      <c r="N1658">
        <v>1.1787819253438114E-2</v>
      </c>
      <c r="O1658">
        <v>0.58447937131630645</v>
      </c>
      <c r="P1658">
        <v>0.40373280943025541</v>
      </c>
      <c r="Q1658">
        <v>1</v>
      </c>
      <c r="R1658">
        <f t="shared" si="475"/>
        <v>-8.1391999670002463E-2</v>
      </c>
      <c r="S1658">
        <f t="shared" si="476"/>
        <v>-2.6064340407815569</v>
      </c>
      <c r="T1658">
        <f t="shared" si="477"/>
        <v>-0.87907358705411964</v>
      </c>
      <c r="U1658">
        <f t="shared" si="478"/>
        <v>-3.8958236604402015E-2</v>
      </c>
      <c r="V1658">
        <f t="shared" si="479"/>
        <v>0</v>
      </c>
      <c r="W1658">
        <f t="shared" si="480"/>
        <v>-2.9784196954813356E-2</v>
      </c>
      <c r="X1658">
        <f t="shared" si="481"/>
        <v>-1.3115478995272594</v>
      </c>
      <c r="Y1658">
        <f t="shared" si="482"/>
        <v>-0.77797400693762275</v>
      </c>
      <c r="Z1658">
        <f t="shared" si="483"/>
        <v>0</v>
      </c>
      <c r="AA1658">
        <f t="shared" si="484"/>
        <v>-0.12338934338163066</v>
      </c>
      <c r="AB1658">
        <f t="shared" si="485"/>
        <v>-0.7999265179887034</v>
      </c>
      <c r="AC1658">
        <f t="shared" si="486"/>
        <v>-7.3124913663433197E-2</v>
      </c>
      <c r="AD1658">
        <f t="shared" si="487"/>
        <v>0</v>
      </c>
      <c r="AE1658">
        <f t="shared" si="488"/>
        <v>-3.8955058939096267E-2</v>
      </c>
      <c r="AF1658">
        <f t="shared" si="489"/>
        <v>-2.0936233730353635</v>
      </c>
      <c r="AG1658">
        <f t="shared" si="490"/>
        <v>-1.4051794265717092</v>
      </c>
      <c r="AH1658">
        <f t="shared" si="491"/>
        <v>-10.259362601109711</v>
      </c>
      <c r="AI1658">
        <f t="shared" si="492"/>
        <v>-63.710798262966932</v>
      </c>
      <c r="AJ1658">
        <f t="shared" si="493"/>
        <v>0.45858233265273418</v>
      </c>
    </row>
    <row r="1659" spans="1:36" x14ac:dyDescent="0.25">
      <c r="A1659">
        <v>0</v>
      </c>
      <c r="B1659">
        <v>0.60582010582010581</v>
      </c>
      <c r="C1659">
        <v>0.39417989417989419</v>
      </c>
      <c r="D1659">
        <v>0</v>
      </c>
      <c r="E1659">
        <v>0</v>
      </c>
      <c r="F1659">
        <v>0</v>
      </c>
      <c r="G1659">
        <v>0.47883597883597884</v>
      </c>
      <c r="H1659">
        <v>0.52116402116402116</v>
      </c>
      <c r="I1659">
        <v>0</v>
      </c>
      <c r="J1659">
        <v>0</v>
      </c>
      <c r="K1659">
        <v>0.71560846560846558</v>
      </c>
      <c r="L1659">
        <v>0.28439153439153442</v>
      </c>
      <c r="M1659">
        <v>0</v>
      </c>
      <c r="N1659">
        <v>0</v>
      </c>
      <c r="O1659">
        <v>0.37169312169312169</v>
      </c>
      <c r="P1659">
        <v>0.62830687830687826</v>
      </c>
      <c r="Q1659">
        <v>1</v>
      </c>
      <c r="R1659">
        <f t="shared" si="475"/>
        <v>0</v>
      </c>
      <c r="S1659">
        <f t="shared" si="476"/>
        <v>-2.1178559802827381</v>
      </c>
      <c r="T1659">
        <f t="shared" si="477"/>
        <v>-1.5139500855138062</v>
      </c>
      <c r="U1659">
        <f t="shared" si="478"/>
        <v>0</v>
      </c>
      <c r="V1659">
        <f t="shared" si="479"/>
        <v>0</v>
      </c>
      <c r="W1659">
        <f t="shared" si="480"/>
        <v>0</v>
      </c>
      <c r="X1659">
        <f t="shared" si="481"/>
        <v>-0.94995633887235453</v>
      </c>
      <c r="Y1659">
        <f t="shared" si="482"/>
        <v>-1.254559875165344</v>
      </c>
      <c r="Z1659">
        <f t="shared" si="483"/>
        <v>0</v>
      </c>
      <c r="AA1659">
        <f t="shared" si="484"/>
        <v>0</v>
      </c>
      <c r="AB1659">
        <f t="shared" si="485"/>
        <v>-0.801565341848545</v>
      </c>
      <c r="AC1659">
        <f t="shared" si="486"/>
        <v>-0.10227263919890874</v>
      </c>
      <c r="AD1659">
        <f t="shared" si="487"/>
        <v>0</v>
      </c>
      <c r="AE1659">
        <f t="shared" si="488"/>
        <v>0</v>
      </c>
      <c r="AF1659">
        <f t="shared" si="489"/>
        <v>-1.3314163773148149</v>
      </c>
      <c r="AG1659">
        <f t="shared" si="490"/>
        <v>-2.1868024553571428</v>
      </c>
      <c r="AH1659">
        <f t="shared" si="491"/>
        <v>-10.258379093553653</v>
      </c>
      <c r="AI1659">
        <f t="shared" si="492"/>
        <v>-63.704690666040072</v>
      </c>
      <c r="AJ1659">
        <f t="shared" si="493"/>
        <v>0.4646710819451324</v>
      </c>
    </row>
    <row r="1660" spans="1:36" x14ac:dyDescent="0.25">
      <c r="A1660">
        <v>0</v>
      </c>
      <c r="B1660">
        <v>0.15986297459320584</v>
      </c>
      <c r="C1660">
        <v>0.42649157864687409</v>
      </c>
      <c r="D1660">
        <v>0.41364544675992004</v>
      </c>
      <c r="E1660">
        <v>0</v>
      </c>
      <c r="F1660">
        <v>0.1234991423670669</v>
      </c>
      <c r="G1660">
        <v>0.36878216123499141</v>
      </c>
      <c r="H1660">
        <v>0.50771869639794165</v>
      </c>
      <c r="I1660">
        <v>0</v>
      </c>
      <c r="J1660">
        <v>9.9799254373386867E-2</v>
      </c>
      <c r="K1660">
        <v>0.3168913105821623</v>
      </c>
      <c r="L1660">
        <v>0.58330943504445076</v>
      </c>
      <c r="M1660">
        <v>0</v>
      </c>
      <c r="N1660">
        <v>9.0961262553802005E-2</v>
      </c>
      <c r="O1660">
        <v>0.260545193687231</v>
      </c>
      <c r="P1660">
        <v>0.64849354375896695</v>
      </c>
      <c r="Q1660">
        <v>1</v>
      </c>
      <c r="R1660">
        <f t="shared" si="475"/>
        <v>0</v>
      </c>
      <c r="S1660">
        <f t="shared" si="476"/>
        <v>-0.55885691728518416</v>
      </c>
      <c r="T1660">
        <f t="shared" si="477"/>
        <v>-1.6380514873969632</v>
      </c>
      <c r="U1660">
        <f t="shared" si="478"/>
        <v>-1.4913604849582054</v>
      </c>
      <c r="V1660">
        <f t="shared" si="479"/>
        <v>0</v>
      </c>
      <c r="W1660">
        <f t="shared" si="480"/>
        <v>-0.23403328687821612</v>
      </c>
      <c r="X1660">
        <f t="shared" si="481"/>
        <v>-0.73162203178602059</v>
      </c>
      <c r="Y1660">
        <f t="shared" si="482"/>
        <v>-1.2221939322469981</v>
      </c>
      <c r="Z1660">
        <f t="shared" si="483"/>
        <v>0</v>
      </c>
      <c r="AA1660">
        <f t="shared" si="484"/>
        <v>-0.14923594556567249</v>
      </c>
      <c r="AB1660">
        <f t="shared" si="485"/>
        <v>-0.35495540355248062</v>
      </c>
      <c r="AC1660">
        <f t="shared" si="486"/>
        <v>-0.20976923774913964</v>
      </c>
      <c r="AD1660">
        <f t="shared" si="487"/>
        <v>0</v>
      </c>
      <c r="AE1660">
        <f t="shared" si="488"/>
        <v>-0.30059854734576757</v>
      </c>
      <c r="AF1660">
        <f t="shared" si="489"/>
        <v>-0.93328102582496419</v>
      </c>
      <c r="AG1660">
        <f t="shared" si="490"/>
        <v>-2.257061513629842</v>
      </c>
      <c r="AH1660">
        <f t="shared" si="491"/>
        <v>-10.081019814219456</v>
      </c>
      <c r="AI1660">
        <f t="shared" si="492"/>
        <v>-62.603286835698405</v>
      </c>
      <c r="AJ1660">
        <f t="shared" si="493"/>
        <v>1.5626760539407565</v>
      </c>
    </row>
    <row r="1661" spans="1:36" x14ac:dyDescent="0.25">
      <c r="A1661">
        <v>0</v>
      </c>
      <c r="B1661">
        <v>3.1052328924669349E-2</v>
      </c>
      <c r="C1661">
        <v>0.61040828062104657</v>
      </c>
      <c r="D1661">
        <v>0.35853939045428407</v>
      </c>
      <c r="E1661">
        <v>0</v>
      </c>
      <c r="F1661">
        <v>2.272073626689675E-2</v>
      </c>
      <c r="G1661">
        <v>0.47914869140063271</v>
      </c>
      <c r="H1661">
        <v>0.49813057233247054</v>
      </c>
      <c r="I1661">
        <v>0</v>
      </c>
      <c r="J1661">
        <v>1.8406672418751796E-2</v>
      </c>
      <c r="K1661">
        <v>0.3750359505320679</v>
      </c>
      <c r="L1661">
        <v>0.60655737704918034</v>
      </c>
      <c r="M1661">
        <v>0</v>
      </c>
      <c r="N1661">
        <v>1.6681046879493816E-2</v>
      </c>
      <c r="O1661">
        <v>0.31435145240149553</v>
      </c>
      <c r="P1661">
        <v>0.66896750071901068</v>
      </c>
      <c r="Q1661">
        <v>1</v>
      </c>
      <c r="R1661">
        <f t="shared" si="475"/>
        <v>0</v>
      </c>
      <c r="S1661">
        <f t="shared" si="476"/>
        <v>-0.10855427194148935</v>
      </c>
      <c r="T1661">
        <f t="shared" si="477"/>
        <v>-2.3444312667627316</v>
      </c>
      <c r="U1661">
        <f t="shared" si="478"/>
        <v>-1.2926806844192513</v>
      </c>
      <c r="V1661">
        <f t="shared" si="479"/>
        <v>0</v>
      </c>
      <c r="W1661">
        <f t="shared" si="480"/>
        <v>-4.3056238990149556E-2</v>
      </c>
      <c r="X1661">
        <f t="shared" si="481"/>
        <v>-0.95057672517615754</v>
      </c>
      <c r="Y1661">
        <f t="shared" si="482"/>
        <v>-1.1991131453120507</v>
      </c>
      <c r="Z1661">
        <f t="shared" si="483"/>
        <v>0</v>
      </c>
      <c r="AA1661">
        <f t="shared" si="484"/>
        <v>-2.7524626114466492E-2</v>
      </c>
      <c r="AB1661">
        <f t="shared" si="485"/>
        <v>-0.42008421412136904</v>
      </c>
      <c r="AC1661">
        <f t="shared" si="486"/>
        <v>-0.21812964267418034</v>
      </c>
      <c r="AD1661">
        <f t="shared" si="487"/>
        <v>0</v>
      </c>
      <c r="AE1661">
        <f t="shared" si="488"/>
        <v>-5.5125647109577222E-2</v>
      </c>
      <c r="AF1661">
        <f t="shared" si="489"/>
        <v>-1.1260167259850447</v>
      </c>
      <c r="AG1661">
        <f t="shared" si="490"/>
        <v>-2.3283204810181193</v>
      </c>
      <c r="AH1661">
        <f t="shared" si="491"/>
        <v>-10.113613669624586</v>
      </c>
      <c r="AI1661">
        <f t="shared" si="492"/>
        <v>-62.805695174994646</v>
      </c>
      <c r="AJ1661">
        <f t="shared" si="493"/>
        <v>1.3608923332034615</v>
      </c>
    </row>
    <row r="1662" spans="1:36" x14ac:dyDescent="0.25">
      <c r="A1662">
        <v>0</v>
      </c>
      <c r="B1662">
        <v>1.5512465373961219E-2</v>
      </c>
      <c r="C1662">
        <v>0.6443213296398892</v>
      </c>
      <c r="D1662">
        <v>0.34016620498614958</v>
      </c>
      <c r="E1662">
        <v>0</v>
      </c>
      <c r="F1662">
        <v>7.2062084257206206E-3</v>
      </c>
      <c r="G1662">
        <v>0.50665188470066513</v>
      </c>
      <c r="H1662">
        <v>0.48614190687361419</v>
      </c>
      <c r="I1662">
        <v>0</v>
      </c>
      <c r="J1662">
        <v>6.6518847006651885E-3</v>
      </c>
      <c r="K1662">
        <v>0.39301552106430154</v>
      </c>
      <c r="L1662">
        <v>0.60033259423503327</v>
      </c>
      <c r="M1662">
        <v>0</v>
      </c>
      <c r="N1662">
        <v>3.8802660753880268E-3</v>
      </c>
      <c r="O1662">
        <v>0.30875831485587585</v>
      </c>
      <c r="P1662">
        <v>0.68736141906873616</v>
      </c>
      <c r="Q1662">
        <v>1</v>
      </c>
      <c r="R1662">
        <f t="shared" si="475"/>
        <v>0</v>
      </c>
      <c r="S1662">
        <f t="shared" si="476"/>
        <v>-5.4229246018005543E-2</v>
      </c>
      <c r="T1662">
        <f t="shared" si="477"/>
        <v>-2.4746831244048648</v>
      </c>
      <c r="U1662">
        <f t="shared" si="478"/>
        <v>-1.2264378597861842</v>
      </c>
      <c r="V1662">
        <f t="shared" si="479"/>
        <v>0</v>
      </c>
      <c r="W1662">
        <f t="shared" si="480"/>
        <v>-1.365590571299889E-2</v>
      </c>
      <c r="X1662">
        <f t="shared" si="481"/>
        <v>-1.005139945087306</v>
      </c>
      <c r="Y1662">
        <f t="shared" si="482"/>
        <v>-1.1702537113705653</v>
      </c>
      <c r="Z1662">
        <f t="shared" si="483"/>
        <v>0</v>
      </c>
      <c r="AA1662">
        <f t="shared" si="484"/>
        <v>-9.9469711405210642E-3</v>
      </c>
      <c r="AB1662">
        <f t="shared" si="485"/>
        <v>-0.44022344009839243</v>
      </c>
      <c r="AC1662">
        <f t="shared" si="486"/>
        <v>-0.21589109162797948</v>
      </c>
      <c r="AD1662">
        <f t="shared" si="487"/>
        <v>0</v>
      </c>
      <c r="AE1662">
        <f t="shared" si="488"/>
        <v>-1.2823066796008869E-2</v>
      </c>
      <c r="AF1662">
        <f t="shared" si="489"/>
        <v>-1.1059819325110865</v>
      </c>
      <c r="AG1662">
        <f t="shared" si="490"/>
        <v>-2.3923399390243905</v>
      </c>
      <c r="AH1662">
        <f t="shared" si="491"/>
        <v>-10.121606233578301</v>
      </c>
      <c r="AI1662">
        <f t="shared" si="492"/>
        <v>-62.855329119076508</v>
      </c>
      <c r="AJ1662">
        <f t="shared" si="493"/>
        <v>1.3114115561439421</v>
      </c>
    </row>
    <row r="1663" spans="1:36" x14ac:dyDescent="0.25">
      <c r="A1663">
        <v>0</v>
      </c>
      <c r="B1663">
        <v>5.4005400540054004E-2</v>
      </c>
      <c r="C1663">
        <v>0.66651665166516649</v>
      </c>
      <c r="D1663">
        <v>0.27947794779477947</v>
      </c>
      <c r="E1663">
        <v>0</v>
      </c>
      <c r="F1663">
        <v>1.3519603424966201E-2</v>
      </c>
      <c r="G1663">
        <v>0.59305993690851733</v>
      </c>
      <c r="H1663">
        <v>0.39342045966651645</v>
      </c>
      <c r="I1663">
        <v>0</v>
      </c>
      <c r="J1663">
        <v>2.2532672374943668E-3</v>
      </c>
      <c r="K1663">
        <v>0.50473186119873814</v>
      </c>
      <c r="L1663">
        <v>0.49301487156376744</v>
      </c>
      <c r="M1663">
        <v>0</v>
      </c>
      <c r="N1663">
        <v>1.3519603424966202E-3</v>
      </c>
      <c r="O1663">
        <v>0.43037404236142407</v>
      </c>
      <c r="P1663">
        <v>0.5682739972960793</v>
      </c>
      <c r="Q1663">
        <v>1</v>
      </c>
      <c r="R1663">
        <f t="shared" si="475"/>
        <v>0</v>
      </c>
      <c r="S1663">
        <f t="shared" si="476"/>
        <v>-0.1887947583820882</v>
      </c>
      <c r="T1663">
        <f t="shared" si="477"/>
        <v>-2.5599300133870808</v>
      </c>
      <c r="U1663">
        <f t="shared" si="478"/>
        <v>-1.0076319491079968</v>
      </c>
      <c r="V1663">
        <f t="shared" si="479"/>
        <v>0</v>
      </c>
      <c r="W1663">
        <f t="shared" si="480"/>
        <v>-2.5619912545065345E-2</v>
      </c>
      <c r="X1663">
        <f t="shared" si="481"/>
        <v>-1.1765637322555205</v>
      </c>
      <c r="Y1663">
        <f t="shared" si="482"/>
        <v>-0.94705218074019826</v>
      </c>
      <c r="Z1663">
        <f t="shared" si="483"/>
        <v>0</v>
      </c>
      <c r="AA1663">
        <f t="shared" si="484"/>
        <v>-3.3694486888801263E-3</v>
      </c>
      <c r="AB1663">
        <f t="shared" si="485"/>
        <v>-0.56535883280757093</v>
      </c>
      <c r="AC1663">
        <f t="shared" si="486"/>
        <v>-0.1772975844271068</v>
      </c>
      <c r="AD1663">
        <f t="shared" si="487"/>
        <v>0</v>
      </c>
      <c r="AE1663">
        <f t="shared" si="488"/>
        <v>-4.4678064443442996E-3</v>
      </c>
      <c r="AF1663">
        <f t="shared" si="489"/>
        <v>-1.5416132689274449</v>
      </c>
      <c r="AG1663">
        <f t="shared" si="490"/>
        <v>-1.9778598890265886</v>
      </c>
      <c r="AH1663">
        <f t="shared" si="491"/>
        <v>-10.175559376739885</v>
      </c>
      <c r="AI1663">
        <f t="shared" si="492"/>
        <v>-63.190378961183541</v>
      </c>
      <c r="AJ1663">
        <f t="shared" si="493"/>
        <v>0.97739565537687412</v>
      </c>
    </row>
    <row r="1664" spans="1:36" x14ac:dyDescent="0.25">
      <c r="A1664">
        <v>0</v>
      </c>
      <c r="B1664">
        <v>2.784503631961259E-2</v>
      </c>
      <c r="C1664">
        <v>0.72245762711864403</v>
      </c>
      <c r="D1664">
        <v>0.24969733656174334</v>
      </c>
      <c r="E1664">
        <v>0</v>
      </c>
      <c r="F1664">
        <v>5.454545454545455E-3</v>
      </c>
      <c r="G1664">
        <v>0.64909090909090905</v>
      </c>
      <c r="H1664">
        <v>0.34545454545454546</v>
      </c>
      <c r="I1664">
        <v>0</v>
      </c>
      <c r="J1664">
        <v>1.8181818181818182E-3</v>
      </c>
      <c r="K1664">
        <v>0.55333333333333334</v>
      </c>
      <c r="L1664">
        <v>0.44484848484848483</v>
      </c>
      <c r="M1664">
        <v>0</v>
      </c>
      <c r="N1664">
        <v>0</v>
      </c>
      <c r="O1664">
        <v>0.46226129130039406</v>
      </c>
      <c r="P1664">
        <v>0.53773870869960594</v>
      </c>
      <c r="Q1664">
        <v>1</v>
      </c>
      <c r="R1664">
        <f t="shared" si="475"/>
        <v>0</v>
      </c>
      <c r="S1664">
        <f t="shared" si="476"/>
        <v>-9.734205934095036E-2</v>
      </c>
      <c r="T1664">
        <f t="shared" si="477"/>
        <v>-2.7747858338436835</v>
      </c>
      <c r="U1664">
        <f t="shared" si="478"/>
        <v>-0.90026070361564581</v>
      </c>
      <c r="V1664">
        <f t="shared" si="479"/>
        <v>0</v>
      </c>
      <c r="W1664">
        <f t="shared" si="480"/>
        <v>-1.0336470170454547E-2</v>
      </c>
      <c r="X1664">
        <f t="shared" si="481"/>
        <v>-1.2877228338068181</v>
      </c>
      <c r="Y1664">
        <f t="shared" si="482"/>
        <v>-0.83158735795454541</v>
      </c>
      <c r="Z1664">
        <f t="shared" si="483"/>
        <v>0</v>
      </c>
      <c r="AA1664">
        <f t="shared" si="484"/>
        <v>-2.718838778409091E-3</v>
      </c>
      <c r="AB1664">
        <f t="shared" si="485"/>
        <v>-0.61979817708333329</v>
      </c>
      <c r="AC1664">
        <f t="shared" si="486"/>
        <v>-0.15997602982954545</v>
      </c>
      <c r="AD1664">
        <f t="shared" si="487"/>
        <v>0</v>
      </c>
      <c r="AE1664">
        <f t="shared" si="488"/>
        <v>0</v>
      </c>
      <c r="AF1664">
        <f t="shared" si="489"/>
        <v>-1.6558343911033646</v>
      </c>
      <c r="AG1664">
        <f t="shared" si="490"/>
        <v>-1.8715827712943316</v>
      </c>
      <c r="AH1664">
        <f t="shared" si="491"/>
        <v>-10.211945466821083</v>
      </c>
      <c r="AI1664">
        <f t="shared" si="492"/>
        <v>-63.416337135669998</v>
      </c>
      <c r="AJ1664">
        <f t="shared" si="493"/>
        <v>0.75213477266120299</v>
      </c>
    </row>
    <row r="1665" spans="1:36" x14ac:dyDescent="0.25">
      <c r="A1665">
        <v>0</v>
      </c>
      <c r="B1665">
        <v>5.266878755744079E-2</v>
      </c>
      <c r="C1665">
        <v>0.73983739837398377</v>
      </c>
      <c r="D1665">
        <v>0.20749381406857548</v>
      </c>
      <c r="E1665">
        <v>0</v>
      </c>
      <c r="F1665">
        <v>1.343230823612584E-2</v>
      </c>
      <c r="G1665">
        <v>0.68186638388123011</v>
      </c>
      <c r="H1665">
        <v>0.30470130788264405</v>
      </c>
      <c r="I1665">
        <v>0</v>
      </c>
      <c r="J1665">
        <v>1.4139271827500884E-3</v>
      </c>
      <c r="K1665">
        <v>0.59137504418522446</v>
      </c>
      <c r="L1665">
        <v>0.40721102863202546</v>
      </c>
      <c r="M1665">
        <v>0</v>
      </c>
      <c r="N1665">
        <v>1.0604453870625664E-3</v>
      </c>
      <c r="O1665">
        <v>0.50335807705903146</v>
      </c>
      <c r="P1665">
        <v>0.49558147755390597</v>
      </c>
      <c r="Q1665">
        <v>1</v>
      </c>
      <c r="R1665">
        <f t="shared" si="475"/>
        <v>0</v>
      </c>
      <c r="S1665">
        <f t="shared" si="476"/>
        <v>-0.18412216040893425</v>
      </c>
      <c r="T1665">
        <f t="shared" si="477"/>
        <v>-2.8415373515307421</v>
      </c>
      <c r="U1665">
        <f t="shared" si="478"/>
        <v>-0.74809979802519666</v>
      </c>
      <c r="V1665">
        <f t="shared" si="479"/>
        <v>0</v>
      </c>
      <c r="W1665">
        <f t="shared" si="480"/>
        <v>-2.5454486457228705E-2</v>
      </c>
      <c r="X1665">
        <f t="shared" si="481"/>
        <v>-1.3527456629440615</v>
      </c>
      <c r="Y1665">
        <f t="shared" si="482"/>
        <v>-0.73348508196359141</v>
      </c>
      <c r="Z1665">
        <f t="shared" si="483"/>
        <v>0</v>
      </c>
      <c r="AA1665">
        <f t="shared" si="484"/>
        <v>-2.1143320298692117E-3</v>
      </c>
      <c r="AB1665">
        <f t="shared" si="485"/>
        <v>-0.66240935125044187</v>
      </c>
      <c r="AC1665">
        <f t="shared" si="486"/>
        <v>-0.14644088016967127</v>
      </c>
      <c r="AD1665">
        <f t="shared" si="487"/>
        <v>0</v>
      </c>
      <c r="AE1665">
        <f t="shared" si="488"/>
        <v>-3.5044406150583247E-3</v>
      </c>
      <c r="AF1665">
        <f t="shared" si="489"/>
        <v>-1.8030443619653589</v>
      </c>
      <c r="AG1665">
        <f t="shared" si="490"/>
        <v>-1.7248558457051961</v>
      </c>
      <c r="AH1665">
        <f t="shared" si="491"/>
        <v>-10.227813753065352</v>
      </c>
      <c r="AI1665">
        <f t="shared" si="492"/>
        <v>-63.514879435323024</v>
      </c>
      <c r="AJ1665">
        <f t="shared" si="493"/>
        <v>0.65389656793538453</v>
      </c>
    </row>
    <row r="1666" spans="1:36" x14ac:dyDescent="0.25">
      <c r="A1666">
        <v>0</v>
      </c>
      <c r="B1666">
        <v>0.12623490669593854</v>
      </c>
      <c r="C1666">
        <v>0.67453347969264543</v>
      </c>
      <c r="D1666">
        <v>0.19923161361141603</v>
      </c>
      <c r="E1666">
        <v>0</v>
      </c>
      <c r="F1666">
        <v>5.2805280528052806E-2</v>
      </c>
      <c r="G1666">
        <v>0.65346534653465349</v>
      </c>
      <c r="H1666">
        <v>0.29372937293729373</v>
      </c>
      <c r="I1666">
        <v>0</v>
      </c>
      <c r="J1666">
        <v>2.5923883066740209E-2</v>
      </c>
      <c r="K1666">
        <v>0.60121345835631546</v>
      </c>
      <c r="L1666">
        <v>0.37286265857694428</v>
      </c>
      <c r="M1666">
        <v>0</v>
      </c>
      <c r="N1666">
        <v>1.3819789939192924E-2</v>
      </c>
      <c r="O1666">
        <v>0.5301271420674406</v>
      </c>
      <c r="P1666">
        <v>0.45605306799336648</v>
      </c>
      <c r="Q1666">
        <v>1</v>
      </c>
      <c r="R1666">
        <f t="shared" si="475"/>
        <v>0</v>
      </c>
      <c r="S1666">
        <f t="shared" si="476"/>
        <v>-0.44129824926248629</v>
      </c>
      <c r="T1666">
        <f t="shared" si="477"/>
        <v>-2.5907207200084899</v>
      </c>
      <c r="U1666">
        <f t="shared" si="478"/>
        <v>-0.71831119675536848</v>
      </c>
      <c r="V1666">
        <f t="shared" si="479"/>
        <v>0</v>
      </c>
      <c r="W1666">
        <f t="shared" si="480"/>
        <v>-0.10006703795379539</v>
      </c>
      <c r="X1666">
        <f t="shared" si="481"/>
        <v>-1.2964012221534653</v>
      </c>
      <c r="Y1666">
        <f t="shared" si="482"/>
        <v>-0.70707314872112215</v>
      </c>
      <c r="Z1666">
        <f t="shared" si="483"/>
        <v>0</v>
      </c>
      <c r="AA1666">
        <f t="shared" si="484"/>
        <v>-3.8765572212837836E-2</v>
      </c>
      <c r="AB1666">
        <f t="shared" si="485"/>
        <v>-0.67342952806122447</v>
      </c>
      <c r="AC1666">
        <f t="shared" si="486"/>
        <v>-0.13408854884859348</v>
      </c>
      <c r="AD1666">
        <f t="shared" si="487"/>
        <v>0</v>
      </c>
      <c r="AE1666">
        <f t="shared" si="488"/>
        <v>-4.5670087064676616E-2</v>
      </c>
      <c r="AF1666">
        <f t="shared" si="489"/>
        <v>-1.898931989358762</v>
      </c>
      <c r="AG1666">
        <f t="shared" si="490"/>
        <v>-1.5872784514925373</v>
      </c>
      <c r="AH1666">
        <f t="shared" si="491"/>
        <v>-10.232035751893358</v>
      </c>
      <c r="AI1666">
        <f t="shared" si="492"/>
        <v>-63.541098112452971</v>
      </c>
      <c r="AJ1666">
        <f t="shared" si="493"/>
        <v>0.6277587998844969</v>
      </c>
    </row>
    <row r="1667" spans="1:36" x14ac:dyDescent="0.25">
      <c r="A1667">
        <v>0</v>
      </c>
      <c r="B1667">
        <v>0.26722689075630252</v>
      </c>
      <c r="C1667">
        <v>0.6428571428571429</v>
      </c>
      <c r="D1667">
        <v>8.9915966386554622E-2</v>
      </c>
      <c r="E1667">
        <v>0</v>
      </c>
      <c r="F1667">
        <v>0.17325483599663583</v>
      </c>
      <c r="G1667">
        <v>0.70142977291841879</v>
      </c>
      <c r="H1667">
        <v>0.12531539108494533</v>
      </c>
      <c r="I1667">
        <v>0</v>
      </c>
      <c r="J1667">
        <v>0.44974874371859297</v>
      </c>
      <c r="K1667">
        <v>0.47571189279731996</v>
      </c>
      <c r="L1667">
        <v>7.4539363484087101E-2</v>
      </c>
      <c r="M1667">
        <v>0</v>
      </c>
      <c r="N1667">
        <v>9.8402018502943653E-2</v>
      </c>
      <c r="O1667">
        <v>0.75862068965517238</v>
      </c>
      <c r="P1667">
        <v>0.14297729184188393</v>
      </c>
      <c r="Q1667">
        <v>1</v>
      </c>
      <c r="R1667">
        <f t="shared" ref="R1667:R1730" si="494">A1667*AO$41</f>
        <v>0</v>
      </c>
      <c r="S1667">
        <f t="shared" ref="S1667:S1730" si="495">B1667*$AP$41</f>
        <v>-0.9341850216649159</v>
      </c>
      <c r="T1667">
        <f t="shared" ref="T1667:T1730" si="496">C1667*$AQ$41</f>
        <v>-2.4690595354352682</v>
      </c>
      <c r="U1667">
        <f t="shared" ref="U1667:U1730" si="497">D1667*$AR$41</f>
        <v>-0.32418371889771536</v>
      </c>
      <c r="V1667">
        <f t="shared" ref="V1667:V1730" si="498">E1667*$AS$41</f>
        <v>0</v>
      </c>
      <c r="W1667">
        <f t="shared" ref="W1667:W1730" si="499">F1667*$AT$41</f>
        <v>-0.32832129809714045</v>
      </c>
      <c r="X1667">
        <f t="shared" ref="X1667:X1730" si="500">G1667*$AU$41</f>
        <v>-1.3915572106286795</v>
      </c>
      <c r="Y1667">
        <f t="shared" ref="Y1667:Y1730" si="501">H1667*$AV$41</f>
        <v>-0.30166253810975607</v>
      </c>
      <c r="Z1667">
        <f t="shared" ref="Z1667:Z1730" si="502">I1667*$AW$41</f>
        <v>0</v>
      </c>
      <c r="AA1667">
        <f t="shared" ref="AA1667:AA1730" si="503">J1667*$AX$41</f>
        <v>-0.67253687872958545</v>
      </c>
      <c r="AB1667">
        <f t="shared" ref="AB1667:AB1730" si="504">K1667*$AY$41</f>
        <v>-0.53285306742043559</v>
      </c>
      <c r="AC1667">
        <f t="shared" ref="AC1667:AC1730" si="505">L1667*$AZ$41</f>
        <v>-2.6805781838881909E-2</v>
      </c>
      <c r="AD1667">
        <f t="shared" ref="AD1667:AD1730" si="506">M1667*$BA$41</f>
        <v>0</v>
      </c>
      <c r="AE1667">
        <f t="shared" ref="AE1667:AE1730" si="507">N1667*$BB$41</f>
        <v>-0.32518792052144663</v>
      </c>
      <c r="AF1667">
        <f t="shared" ref="AF1667:AF1730" si="508">O1667*$BC$41</f>
        <v>-2.717403017241379</v>
      </c>
      <c r="AG1667">
        <f t="shared" ref="AG1667:AG1730" si="509">P1667*$BD$41</f>
        <v>-0.49762799621530696</v>
      </c>
      <c r="AH1667">
        <f t="shared" ref="AH1667:AH1730" si="510">SUM(R1667:AG1667)</f>
        <v>-10.521383984800512</v>
      </c>
      <c r="AI1667">
        <f t="shared" ref="AI1667:AI1730" si="511">AH1667/$AP$44</f>
        <v>-65.337955052912378</v>
      </c>
      <c r="AJ1667">
        <f t="shared" ref="AJ1667:AJ1730" si="512">(AI1667-AVERAGE(AI:AI))/STDEV(AI:AI)</f>
        <v>-1.1635531605771272</v>
      </c>
    </row>
    <row r="1668" spans="1:36" x14ac:dyDescent="0.25">
      <c r="A1668">
        <v>0</v>
      </c>
      <c r="B1668">
        <v>0.24195804195804196</v>
      </c>
      <c r="C1668">
        <v>0.63146853146853144</v>
      </c>
      <c r="D1668">
        <v>0.12657342657342657</v>
      </c>
      <c r="E1668">
        <v>0</v>
      </c>
      <c r="F1668">
        <v>0.15594405594405594</v>
      </c>
      <c r="G1668">
        <v>0.67832167832167833</v>
      </c>
      <c r="H1668">
        <v>0.16573426573426572</v>
      </c>
      <c r="I1668">
        <v>0</v>
      </c>
      <c r="J1668">
        <v>0.44863731656184486</v>
      </c>
      <c r="K1668">
        <v>0.46540880503144655</v>
      </c>
      <c r="L1668">
        <v>8.5953878406708595E-2</v>
      </c>
      <c r="M1668">
        <v>0</v>
      </c>
      <c r="N1668">
        <v>8.2517482517482518E-2</v>
      </c>
      <c r="O1668">
        <v>0.69580419580419584</v>
      </c>
      <c r="P1668">
        <v>0.22167832167832169</v>
      </c>
      <c r="Q1668">
        <v>0</v>
      </c>
      <c r="R1668">
        <f t="shared" si="494"/>
        <v>0</v>
      </c>
      <c r="S1668">
        <f t="shared" si="495"/>
        <v>-0.84584892646416088</v>
      </c>
      <c r="T1668">
        <f t="shared" si="496"/>
        <v>-2.4253186205883956</v>
      </c>
      <c r="U1668">
        <f t="shared" si="497"/>
        <v>-0.45634880866204108</v>
      </c>
      <c r="V1668">
        <f t="shared" si="498"/>
        <v>0</v>
      </c>
      <c r="W1668">
        <f t="shared" si="499"/>
        <v>-0.29551703179632866</v>
      </c>
      <c r="X1668">
        <f t="shared" si="500"/>
        <v>-1.3457133686625875</v>
      </c>
      <c r="Y1668">
        <f t="shared" si="501"/>
        <v>-0.39895992679195802</v>
      </c>
      <c r="Z1668">
        <f t="shared" si="502"/>
        <v>0</v>
      </c>
      <c r="AA1668">
        <f t="shared" si="503"/>
        <v>-0.67087489354035634</v>
      </c>
      <c r="AB1668">
        <f t="shared" si="504"/>
        <v>-0.52131240172955973</v>
      </c>
      <c r="AC1668">
        <f t="shared" si="505"/>
        <v>-3.0910659886006289E-2</v>
      </c>
      <c r="AD1668">
        <f t="shared" si="506"/>
        <v>0</v>
      </c>
      <c r="AE1668">
        <f t="shared" si="507"/>
        <v>-0.272694493006993</v>
      </c>
      <c r="AF1668">
        <f t="shared" si="508"/>
        <v>-2.4923923732517483</v>
      </c>
      <c r="AG1668">
        <f t="shared" si="509"/>
        <v>-0.77154447115384617</v>
      </c>
      <c r="AH1668">
        <f t="shared" si="510"/>
        <v>-10.527435975533983</v>
      </c>
      <c r="AI1668">
        <f t="shared" si="511"/>
        <v>-65.375538007692413</v>
      </c>
      <c r="AJ1668">
        <f t="shared" si="512"/>
        <v>-1.2010201368795104</v>
      </c>
    </row>
    <row r="1669" spans="1:36" x14ac:dyDescent="0.25">
      <c r="A1669">
        <v>0</v>
      </c>
      <c r="B1669">
        <v>9.7142857142857142E-2</v>
      </c>
      <c r="C1669">
        <v>0.77983193277310925</v>
      </c>
      <c r="D1669">
        <v>0.12302521008403361</v>
      </c>
      <c r="E1669">
        <v>0</v>
      </c>
      <c r="F1669">
        <v>4.9092131809011431E-2</v>
      </c>
      <c r="G1669">
        <v>0.78850033624747817</v>
      </c>
      <c r="H1669">
        <v>0.16240753194351043</v>
      </c>
      <c r="I1669">
        <v>0</v>
      </c>
      <c r="J1669">
        <v>0.19550637156270959</v>
      </c>
      <c r="K1669">
        <v>0.70590207914151581</v>
      </c>
      <c r="L1669">
        <v>9.8591549295774641E-2</v>
      </c>
      <c r="M1669">
        <v>0</v>
      </c>
      <c r="N1669">
        <v>2.8581035642232685E-2</v>
      </c>
      <c r="O1669">
        <v>0.75420309347679892</v>
      </c>
      <c r="P1669">
        <v>0.21721587088096839</v>
      </c>
      <c r="Q1669">
        <v>1</v>
      </c>
      <c r="R1669">
        <f t="shared" si="494"/>
        <v>0</v>
      </c>
      <c r="S1669">
        <f t="shared" si="495"/>
        <v>-0.33959681919642859</v>
      </c>
      <c r="T1669">
        <f t="shared" si="496"/>
        <v>-2.9951467305672268</v>
      </c>
      <c r="U1669">
        <f t="shared" si="497"/>
        <v>-0.44355604155724787</v>
      </c>
      <c r="V1669">
        <f t="shared" si="498"/>
        <v>0</v>
      </c>
      <c r="W1669">
        <f t="shared" si="499"/>
        <v>-9.3030548608776062E-2</v>
      </c>
      <c r="X1669">
        <f t="shared" si="500"/>
        <v>-1.5642953448112811</v>
      </c>
      <c r="Y1669">
        <f t="shared" si="501"/>
        <v>-0.39095172484448554</v>
      </c>
      <c r="Z1669">
        <f t="shared" si="502"/>
        <v>0</v>
      </c>
      <c r="AA1669">
        <f t="shared" si="503"/>
        <v>-0.29235266743691313</v>
      </c>
      <c r="AB1669">
        <f t="shared" si="504"/>
        <v>-0.79069305153839708</v>
      </c>
      <c r="AC1669">
        <f t="shared" si="505"/>
        <v>-3.5455408230633798E-2</v>
      </c>
      <c r="AD1669">
        <f t="shared" si="506"/>
        <v>0</v>
      </c>
      <c r="AE1669">
        <f t="shared" si="507"/>
        <v>-9.445139122394082E-2</v>
      </c>
      <c r="AF1669">
        <f t="shared" si="508"/>
        <v>-2.7015790496805647</v>
      </c>
      <c r="AG1669">
        <f t="shared" si="509"/>
        <v>-0.75601305060524548</v>
      </c>
      <c r="AH1669">
        <f t="shared" si="510"/>
        <v>-10.49712182830114</v>
      </c>
      <c r="AI1669">
        <f t="shared" si="511"/>
        <v>-65.187286690923813</v>
      </c>
      <c r="AJ1669">
        <f t="shared" si="512"/>
        <v>-1.0133497510478893</v>
      </c>
    </row>
    <row r="1670" spans="1:36" x14ac:dyDescent="0.25">
      <c r="A1670">
        <v>0</v>
      </c>
      <c r="B1670">
        <v>0.13328530259365995</v>
      </c>
      <c r="C1670">
        <v>0.71469740634005763</v>
      </c>
      <c r="D1670">
        <v>0.15201729106628242</v>
      </c>
      <c r="E1670">
        <v>0</v>
      </c>
      <c r="F1670">
        <v>6.7772170151405908E-2</v>
      </c>
      <c r="G1670">
        <v>0.73467916366258113</v>
      </c>
      <c r="H1670">
        <v>0.19754866618601297</v>
      </c>
      <c r="I1670">
        <v>0</v>
      </c>
      <c r="J1670">
        <v>0.27697841726618705</v>
      </c>
      <c r="K1670">
        <v>0.61798561151079134</v>
      </c>
      <c r="L1670">
        <v>0.10503597122302158</v>
      </c>
      <c r="M1670">
        <v>0</v>
      </c>
      <c r="N1670">
        <v>2.3826714801444042E-2</v>
      </c>
      <c r="O1670">
        <v>0.71696750902527073</v>
      </c>
      <c r="P1670">
        <v>0.25920577617328522</v>
      </c>
      <c r="Q1670">
        <v>1</v>
      </c>
      <c r="R1670">
        <f t="shared" si="494"/>
        <v>0</v>
      </c>
      <c r="S1670">
        <f t="shared" si="495"/>
        <v>-0.46594537300747479</v>
      </c>
      <c r="T1670">
        <f t="shared" si="496"/>
        <v>-2.7449806938940924</v>
      </c>
      <c r="U1670">
        <f t="shared" si="497"/>
        <v>-0.54808431400002255</v>
      </c>
      <c r="V1670">
        <f t="shared" si="498"/>
        <v>0</v>
      </c>
      <c r="W1670">
        <f t="shared" si="499"/>
        <v>-0.12842958611211247</v>
      </c>
      <c r="X1670">
        <f t="shared" si="500"/>
        <v>-1.4575202353325523</v>
      </c>
      <c r="Y1670">
        <f t="shared" si="501"/>
        <v>-0.475544396629416</v>
      </c>
      <c r="Z1670">
        <f t="shared" si="502"/>
        <v>0</v>
      </c>
      <c r="AA1670">
        <f t="shared" si="503"/>
        <v>-0.4141828139051259</v>
      </c>
      <c r="AB1670">
        <f t="shared" si="504"/>
        <v>-0.69221630508093523</v>
      </c>
      <c r="AC1670">
        <f t="shared" si="505"/>
        <v>-3.777294570593525E-2</v>
      </c>
      <c r="AD1670">
        <f t="shared" si="506"/>
        <v>0</v>
      </c>
      <c r="AE1670">
        <f t="shared" si="507"/>
        <v>-7.8739846570397107E-2</v>
      </c>
      <c r="AF1670">
        <f t="shared" si="508"/>
        <v>-2.5682000225631767</v>
      </c>
      <c r="AG1670">
        <f t="shared" si="509"/>
        <v>-0.90215760379061383</v>
      </c>
      <c r="AH1670">
        <f t="shared" si="510"/>
        <v>-10.513774136591852</v>
      </c>
      <c r="AI1670">
        <f t="shared" si="511"/>
        <v>-65.290697779445779</v>
      </c>
      <c r="AJ1670">
        <f t="shared" si="512"/>
        <v>-1.1164417198867622</v>
      </c>
    </row>
    <row r="1671" spans="1:36" x14ac:dyDescent="0.25">
      <c r="A1671">
        <v>0</v>
      </c>
      <c r="B1671">
        <v>2.2222222222222223E-2</v>
      </c>
      <c r="C1671">
        <v>0.85222222222222221</v>
      </c>
      <c r="D1671">
        <v>0.12555555555555556</v>
      </c>
      <c r="E1671">
        <v>0</v>
      </c>
      <c r="F1671">
        <v>1.1666666666666667E-2</v>
      </c>
      <c r="G1671">
        <v>0.83166666666666667</v>
      </c>
      <c r="H1671">
        <v>0.15666666666666668</v>
      </c>
      <c r="I1671">
        <v>0</v>
      </c>
      <c r="J1671">
        <v>6.5555555555555561E-2</v>
      </c>
      <c r="K1671">
        <v>0.82777777777777772</v>
      </c>
      <c r="L1671">
        <v>0.10666666666666667</v>
      </c>
      <c r="M1671">
        <v>0</v>
      </c>
      <c r="N1671">
        <v>3.3333333333333335E-3</v>
      </c>
      <c r="O1671">
        <v>0.80777777777777782</v>
      </c>
      <c r="P1671">
        <v>0.18888888888888888</v>
      </c>
      <c r="Q1671">
        <v>1</v>
      </c>
      <c r="R1671">
        <f t="shared" si="494"/>
        <v>0</v>
      </c>
      <c r="S1671">
        <f t="shared" si="495"/>
        <v>-7.7685546874999997E-2</v>
      </c>
      <c r="T1671">
        <f t="shared" si="496"/>
        <v>-3.2731804063585068</v>
      </c>
      <c r="U1671">
        <f t="shared" si="497"/>
        <v>-0.4526789686414931</v>
      </c>
      <c r="V1671">
        <f t="shared" si="498"/>
        <v>0</v>
      </c>
      <c r="W1671">
        <f t="shared" si="499"/>
        <v>-2.2108561197916668E-2</v>
      </c>
      <c r="X1671">
        <f t="shared" si="500"/>
        <v>-1.6499324544270833</v>
      </c>
      <c r="Y1671">
        <f t="shared" si="501"/>
        <v>-0.37713216145833334</v>
      </c>
      <c r="Z1671">
        <f t="shared" si="502"/>
        <v>0</v>
      </c>
      <c r="AA1671">
        <f t="shared" si="503"/>
        <v>-9.802924262152779E-2</v>
      </c>
      <c r="AB1671">
        <f t="shared" si="504"/>
        <v>-0.92720811631944433</v>
      </c>
      <c r="AC1671">
        <f t="shared" si="505"/>
        <v>-3.8359375000000001E-2</v>
      </c>
      <c r="AD1671">
        <f t="shared" si="506"/>
        <v>0</v>
      </c>
      <c r="AE1671">
        <f t="shared" si="507"/>
        <v>-1.1015625000000001E-2</v>
      </c>
      <c r="AF1671">
        <f t="shared" si="508"/>
        <v>-2.8934852430555558</v>
      </c>
      <c r="AG1671">
        <f t="shared" si="509"/>
        <v>-0.65742187499999993</v>
      </c>
      <c r="AH1671">
        <f t="shared" si="510"/>
        <v>-10.478237575954861</v>
      </c>
      <c r="AI1671">
        <f t="shared" si="511"/>
        <v>-65.070015195767709</v>
      </c>
      <c r="AJ1671">
        <f t="shared" si="512"/>
        <v>-0.89644014786009374</v>
      </c>
    </row>
    <row r="1672" spans="1:36" x14ac:dyDescent="0.25">
      <c r="A1672">
        <v>0</v>
      </c>
      <c r="B1672">
        <v>7.8291814946619215E-2</v>
      </c>
      <c r="C1672">
        <v>0.77758007117437722</v>
      </c>
      <c r="D1672">
        <v>0.14412811387900357</v>
      </c>
      <c r="E1672">
        <v>0</v>
      </c>
      <c r="F1672">
        <v>4.0071237756010687E-2</v>
      </c>
      <c r="G1672">
        <v>0.74532502226179875</v>
      </c>
      <c r="H1672">
        <v>0.21460373998219057</v>
      </c>
      <c r="I1672">
        <v>0</v>
      </c>
      <c r="J1672">
        <v>0.13448735019973368</v>
      </c>
      <c r="K1672">
        <v>0.75765645805592541</v>
      </c>
      <c r="L1672">
        <v>0.10785619174434088</v>
      </c>
      <c r="M1672">
        <v>0</v>
      </c>
      <c r="N1672">
        <v>1.6473731077471059E-2</v>
      </c>
      <c r="O1672">
        <v>0.70391807658058769</v>
      </c>
      <c r="P1672">
        <v>0.27960819234194123</v>
      </c>
      <c r="Q1672">
        <v>0</v>
      </c>
      <c r="R1672">
        <f t="shared" si="494"/>
        <v>0</v>
      </c>
      <c r="S1672">
        <f t="shared" si="495"/>
        <v>-0.27369641069839856</v>
      </c>
      <c r="T1672">
        <f t="shared" si="496"/>
        <v>-2.9864978722406028</v>
      </c>
      <c r="U1672">
        <f t="shared" si="497"/>
        <v>-0.51964061370523806</v>
      </c>
      <c r="V1672">
        <f t="shared" si="498"/>
        <v>0</v>
      </c>
      <c r="W1672">
        <f t="shared" si="499"/>
        <v>-7.593577818900267E-2</v>
      </c>
      <c r="X1672">
        <f t="shared" si="500"/>
        <v>-1.4786404128172306</v>
      </c>
      <c r="Y1672">
        <f t="shared" si="501"/>
        <v>-0.5165998232969724</v>
      </c>
      <c r="Z1672">
        <f t="shared" si="502"/>
        <v>0</v>
      </c>
      <c r="AA1672">
        <f t="shared" si="503"/>
        <v>-0.20110718261068575</v>
      </c>
      <c r="AB1672">
        <f t="shared" si="504"/>
        <v>-0.84866402088881487</v>
      </c>
      <c r="AC1672">
        <f t="shared" si="505"/>
        <v>-3.8787150986185091E-2</v>
      </c>
      <c r="AD1672">
        <f t="shared" si="506"/>
        <v>0</v>
      </c>
      <c r="AE1672">
        <f t="shared" si="507"/>
        <v>-5.4440533170080144E-2</v>
      </c>
      <c r="AF1672">
        <f t="shared" si="508"/>
        <v>-2.5214565477515585</v>
      </c>
      <c r="AG1672">
        <f t="shared" si="509"/>
        <v>-0.9731675756901158</v>
      </c>
      <c r="AH1672">
        <f t="shared" si="510"/>
        <v>-10.488633922044887</v>
      </c>
      <c r="AI1672">
        <f t="shared" si="511"/>
        <v>-65.134576663586571</v>
      </c>
      <c r="AJ1672">
        <f t="shared" si="512"/>
        <v>-0.96080238331959433</v>
      </c>
    </row>
    <row r="1673" spans="1:36" x14ac:dyDescent="0.25">
      <c r="A1673">
        <v>0</v>
      </c>
      <c r="B1673">
        <v>0.20823045267489712</v>
      </c>
      <c r="C1673">
        <v>0.63868312757201651</v>
      </c>
      <c r="D1673">
        <v>0.15308641975308643</v>
      </c>
      <c r="E1673">
        <v>0</v>
      </c>
      <c r="F1673">
        <v>0.10378912685337727</v>
      </c>
      <c r="G1673">
        <v>0.70593080724876445</v>
      </c>
      <c r="H1673">
        <v>0.19028006589785831</v>
      </c>
      <c r="I1673">
        <v>0</v>
      </c>
      <c r="J1673">
        <v>0.43232157506152585</v>
      </c>
      <c r="K1673">
        <v>0.45693191140278916</v>
      </c>
      <c r="L1673">
        <v>0.11074651353568499</v>
      </c>
      <c r="M1673">
        <v>0</v>
      </c>
      <c r="N1673">
        <v>4.0362438220757822E-2</v>
      </c>
      <c r="O1673">
        <v>0.73887973640856675</v>
      </c>
      <c r="P1673">
        <v>0.22075782537067545</v>
      </c>
      <c r="Q1673">
        <v>1</v>
      </c>
      <c r="R1673">
        <f t="shared" si="494"/>
        <v>0</v>
      </c>
      <c r="S1673">
        <f t="shared" si="495"/>
        <v>-0.72794234664351853</v>
      </c>
      <c r="T1673">
        <f t="shared" si="496"/>
        <v>-2.4530281475051443</v>
      </c>
      <c r="U1673">
        <f t="shared" si="497"/>
        <v>-0.55193895881558641</v>
      </c>
      <c r="V1673">
        <f t="shared" si="498"/>
        <v>0</v>
      </c>
      <c r="W1673">
        <f t="shared" si="499"/>
        <v>-0.19668242251853377</v>
      </c>
      <c r="X1673">
        <f t="shared" si="500"/>
        <v>-1.40048675285729</v>
      </c>
      <c r="Y1673">
        <f t="shared" si="501"/>
        <v>-0.45804722894357497</v>
      </c>
      <c r="Z1673">
        <f t="shared" si="502"/>
        <v>0</v>
      </c>
      <c r="AA1673">
        <f t="shared" si="503"/>
        <v>-0.64647696466109517</v>
      </c>
      <c r="AB1673">
        <f t="shared" si="504"/>
        <v>-0.5118172874794914</v>
      </c>
      <c r="AC1673">
        <f t="shared" si="505"/>
        <v>-3.9826566024917964E-2</v>
      </c>
      <c r="AD1673">
        <f t="shared" si="506"/>
        <v>0</v>
      </c>
      <c r="AE1673">
        <f t="shared" si="507"/>
        <v>-0.13338524505766061</v>
      </c>
      <c r="AF1673">
        <f t="shared" si="508"/>
        <v>-2.6466903058072488</v>
      </c>
      <c r="AG1673">
        <f t="shared" si="509"/>
        <v>-0.76834071252059311</v>
      </c>
      <c r="AH1673">
        <f t="shared" si="510"/>
        <v>-10.534662938834655</v>
      </c>
      <c r="AI1673">
        <f t="shared" si="511"/>
        <v>-65.420417560039382</v>
      </c>
      <c r="AJ1673">
        <f t="shared" si="512"/>
        <v>-1.2457611939381408</v>
      </c>
    </row>
    <row r="1674" spans="1:36" x14ac:dyDescent="0.25">
      <c r="A1674">
        <v>0</v>
      </c>
      <c r="B1674">
        <v>3.2934131736526949E-2</v>
      </c>
      <c r="C1674">
        <v>0.83183632734530943</v>
      </c>
      <c r="D1674">
        <v>0.13522954091816367</v>
      </c>
      <c r="E1674">
        <v>0</v>
      </c>
      <c r="F1674">
        <v>1.2980529206190713E-2</v>
      </c>
      <c r="G1674">
        <v>0.80778831752371438</v>
      </c>
      <c r="H1674">
        <v>0.17923115327009487</v>
      </c>
      <c r="I1674">
        <v>0</v>
      </c>
      <c r="J1674">
        <v>0.11177644710578842</v>
      </c>
      <c r="K1674">
        <v>0.77594810379241519</v>
      </c>
      <c r="L1674">
        <v>0.1122754491017964</v>
      </c>
      <c r="M1674">
        <v>0</v>
      </c>
      <c r="N1674">
        <v>8.9865202196704949E-3</v>
      </c>
      <c r="O1674">
        <v>0.76085871193210186</v>
      </c>
      <c r="P1674">
        <v>0.23015476784822766</v>
      </c>
      <c r="Q1674">
        <v>1</v>
      </c>
      <c r="R1674">
        <f t="shared" si="494"/>
        <v>0</v>
      </c>
      <c r="S1674">
        <f t="shared" si="495"/>
        <v>-0.11513277156624252</v>
      </c>
      <c r="T1674">
        <f t="shared" si="496"/>
        <v>-3.1948830914830499</v>
      </c>
      <c r="U1674">
        <f t="shared" si="497"/>
        <v>-0.48755763010112585</v>
      </c>
      <c r="V1674">
        <f t="shared" si="498"/>
        <v>0</v>
      </c>
      <c r="W1674">
        <f t="shared" si="499"/>
        <v>-2.459835637169246E-2</v>
      </c>
      <c r="X1674">
        <f t="shared" si="500"/>
        <v>-1.6025605146967048</v>
      </c>
      <c r="Y1674">
        <f t="shared" si="501"/>
        <v>-0.43144999297928111</v>
      </c>
      <c r="Z1674">
        <f t="shared" si="502"/>
        <v>0</v>
      </c>
      <c r="AA1674">
        <f t="shared" si="503"/>
        <v>-0.16714617639720558</v>
      </c>
      <c r="AB1674">
        <f t="shared" si="504"/>
        <v>-0.86915280766591818</v>
      </c>
      <c r="AC1674">
        <f t="shared" si="505"/>
        <v>-4.037640051927395E-2</v>
      </c>
      <c r="AD1674">
        <f t="shared" si="506"/>
        <v>0</v>
      </c>
      <c r="AE1674">
        <f t="shared" si="507"/>
        <v>-2.969764103844234E-2</v>
      </c>
      <c r="AF1674">
        <f t="shared" si="508"/>
        <v>-2.7254196829755366</v>
      </c>
      <c r="AG1674">
        <f t="shared" si="509"/>
        <v>-0.80104647715926114</v>
      </c>
      <c r="AH1674">
        <f t="shared" si="510"/>
        <v>-10.489021542953735</v>
      </c>
      <c r="AI1674">
        <f t="shared" si="511"/>
        <v>-65.136983795343809</v>
      </c>
      <c r="AJ1674">
        <f t="shared" si="512"/>
        <v>-0.96320208682968278</v>
      </c>
    </row>
    <row r="1675" spans="1:36" x14ac:dyDescent="0.25">
      <c r="A1675">
        <v>0</v>
      </c>
      <c r="B1675">
        <v>3.6053130929791274E-2</v>
      </c>
      <c r="C1675">
        <v>0.80075901328273247</v>
      </c>
      <c r="D1675">
        <v>0.16318785578747627</v>
      </c>
      <c r="E1675">
        <v>0</v>
      </c>
      <c r="F1675">
        <v>2.5616698292220113E-2</v>
      </c>
      <c r="G1675">
        <v>0.74667931688804556</v>
      </c>
      <c r="H1675">
        <v>0.22770398481973433</v>
      </c>
      <c r="I1675">
        <v>0</v>
      </c>
      <c r="J1675">
        <v>0.10085227272727272</v>
      </c>
      <c r="K1675">
        <v>0.78125</v>
      </c>
      <c r="L1675">
        <v>0.11789772727272728</v>
      </c>
      <c r="M1675">
        <v>0</v>
      </c>
      <c r="N1675">
        <v>1.7552182163187855E-2</v>
      </c>
      <c r="O1675">
        <v>0.69212523719165087</v>
      </c>
      <c r="P1675">
        <v>0.29032258064516131</v>
      </c>
      <c r="Q1675">
        <v>0</v>
      </c>
      <c r="R1675">
        <f t="shared" si="494"/>
        <v>0</v>
      </c>
      <c r="S1675">
        <f t="shared" si="495"/>
        <v>-0.12603632367765655</v>
      </c>
      <c r="T1675">
        <f t="shared" si="496"/>
        <v>-3.0755226091822818</v>
      </c>
      <c r="U1675">
        <f t="shared" si="497"/>
        <v>-0.5883587542249763</v>
      </c>
      <c r="V1675">
        <f t="shared" si="498"/>
        <v>0</v>
      </c>
      <c r="W1675">
        <f t="shared" si="499"/>
        <v>-4.8544143589895637E-2</v>
      </c>
      <c r="X1675">
        <f t="shared" si="500"/>
        <v>-1.4813271799395162</v>
      </c>
      <c r="Y1675">
        <f t="shared" si="501"/>
        <v>-0.54813508064516125</v>
      </c>
      <c r="Z1675">
        <f t="shared" si="502"/>
        <v>0</v>
      </c>
      <c r="AA1675">
        <f t="shared" si="503"/>
        <v>-0.15081058848987924</v>
      </c>
      <c r="AB1675">
        <f t="shared" si="504"/>
        <v>-0.875091552734375</v>
      </c>
      <c r="AC1675">
        <f t="shared" si="505"/>
        <v>-4.2398279363458809E-2</v>
      </c>
      <c r="AD1675">
        <f t="shared" si="506"/>
        <v>0</v>
      </c>
      <c r="AE1675">
        <f t="shared" si="507"/>
        <v>-5.8004476992409862E-2</v>
      </c>
      <c r="AF1675">
        <f t="shared" si="508"/>
        <v>-2.4792142285341559</v>
      </c>
      <c r="AG1675">
        <f t="shared" si="509"/>
        <v>-1.0104586693548387</v>
      </c>
      <c r="AH1675">
        <f t="shared" si="510"/>
        <v>-10.483901886728605</v>
      </c>
      <c r="AI1675">
        <f t="shared" si="511"/>
        <v>-65.10519065208365</v>
      </c>
      <c r="AJ1675">
        <f t="shared" si="512"/>
        <v>-0.93150705507716436</v>
      </c>
    </row>
    <row r="1676" spans="1:36" x14ac:dyDescent="0.25">
      <c r="A1676">
        <v>0</v>
      </c>
      <c r="B1676">
        <v>5.5527254202750891E-2</v>
      </c>
      <c r="C1676">
        <v>0.7631176770249618</v>
      </c>
      <c r="D1676">
        <v>0.18135506877228733</v>
      </c>
      <c r="E1676">
        <v>0</v>
      </c>
      <c r="F1676">
        <v>1.6811003565970453E-2</v>
      </c>
      <c r="G1676">
        <v>0.7208354559347937</v>
      </c>
      <c r="H1676">
        <v>0.26235354049923587</v>
      </c>
      <c r="I1676">
        <v>0</v>
      </c>
      <c r="J1676">
        <v>0.14977075904228221</v>
      </c>
      <c r="K1676">
        <v>0.73153336729495666</v>
      </c>
      <c r="L1676">
        <v>0.11869587366276108</v>
      </c>
      <c r="M1676">
        <v>0</v>
      </c>
      <c r="N1676">
        <v>4.5848191543555782E-3</v>
      </c>
      <c r="O1676">
        <v>0.66734589913397857</v>
      </c>
      <c r="P1676">
        <v>0.32806928171166583</v>
      </c>
      <c r="Q1676">
        <v>1</v>
      </c>
      <c r="R1676">
        <f t="shared" si="494"/>
        <v>0</v>
      </c>
      <c r="S1676">
        <f t="shared" si="495"/>
        <v>-0.19411492991435303</v>
      </c>
      <c r="T1676">
        <f t="shared" si="496"/>
        <v>-2.9309512977386336</v>
      </c>
      <c r="U1676">
        <f t="shared" si="497"/>
        <v>-0.65385896407762356</v>
      </c>
      <c r="V1676">
        <f t="shared" si="498"/>
        <v>0</v>
      </c>
      <c r="W1676">
        <f t="shared" si="499"/>
        <v>-3.1857180097427405E-2</v>
      </c>
      <c r="X1676">
        <f t="shared" si="500"/>
        <v>-1.4300558874331382</v>
      </c>
      <c r="Y1676">
        <f t="shared" si="501"/>
        <v>-0.63154441145568008</v>
      </c>
      <c r="Z1676">
        <f t="shared" si="502"/>
        <v>0</v>
      </c>
      <c r="AA1676">
        <f t="shared" si="503"/>
        <v>-0.22396140115575647</v>
      </c>
      <c r="AB1676">
        <f t="shared" si="504"/>
        <v>-0.8194030979368313</v>
      </c>
      <c r="AC1676">
        <f t="shared" si="505"/>
        <v>-4.2685308082335706E-2</v>
      </c>
      <c r="AD1676">
        <f t="shared" si="506"/>
        <v>0</v>
      </c>
      <c r="AE1676">
        <f t="shared" si="507"/>
        <v>-1.5151394549159449E-2</v>
      </c>
      <c r="AF1676">
        <f t="shared" si="508"/>
        <v>-2.3904538652572591</v>
      </c>
      <c r="AG1676">
        <f t="shared" si="509"/>
        <v>-1.1418348828323994</v>
      </c>
      <c r="AH1676">
        <f t="shared" si="510"/>
        <v>-10.505872620530596</v>
      </c>
      <c r="AI1676">
        <f t="shared" si="511"/>
        <v>-65.241629244165054</v>
      </c>
      <c r="AJ1676">
        <f t="shared" si="512"/>
        <v>-1.0675246068147428</v>
      </c>
    </row>
    <row r="1677" spans="1:36" x14ac:dyDescent="0.25">
      <c r="A1677">
        <v>0</v>
      </c>
      <c r="B1677">
        <v>0.11834862385321102</v>
      </c>
      <c r="C1677">
        <v>0.69266055045871555</v>
      </c>
      <c r="D1677">
        <v>0.1889908256880734</v>
      </c>
      <c r="E1677">
        <v>0</v>
      </c>
      <c r="F1677">
        <v>0.11834862385321102</v>
      </c>
      <c r="G1677">
        <v>0.69266055045871555</v>
      </c>
      <c r="H1677">
        <v>0.1889908256880734</v>
      </c>
      <c r="I1677">
        <v>0</v>
      </c>
      <c r="J1677">
        <v>0.30825688073394497</v>
      </c>
      <c r="K1677">
        <v>0.56880733944954132</v>
      </c>
      <c r="L1677">
        <v>0.12293577981651377</v>
      </c>
      <c r="M1677">
        <v>0</v>
      </c>
      <c r="N1677">
        <v>1.743119266055046E-2</v>
      </c>
      <c r="O1677">
        <v>0.69724770642201839</v>
      </c>
      <c r="P1677">
        <v>0.28532110091743118</v>
      </c>
      <c r="Q1677">
        <v>1</v>
      </c>
      <c r="R1677">
        <f t="shared" si="494"/>
        <v>0</v>
      </c>
      <c r="S1677">
        <f t="shared" si="495"/>
        <v>-0.41372899046731654</v>
      </c>
      <c r="T1677">
        <f t="shared" si="496"/>
        <v>-2.6603424352243406</v>
      </c>
      <c r="U1677">
        <f t="shared" si="497"/>
        <v>-0.68138898097047018</v>
      </c>
      <c r="V1677">
        <f t="shared" si="498"/>
        <v>0</v>
      </c>
      <c r="W1677">
        <f t="shared" si="499"/>
        <v>-0.22427295369839451</v>
      </c>
      <c r="X1677">
        <f t="shared" si="500"/>
        <v>-1.3741600666571101</v>
      </c>
      <c r="Y1677">
        <f t="shared" si="501"/>
        <v>-0.45494373566513763</v>
      </c>
      <c r="Z1677">
        <f t="shared" si="502"/>
        <v>0</v>
      </c>
      <c r="AA1677">
        <f t="shared" si="503"/>
        <v>-0.46095541857798167</v>
      </c>
      <c r="AB1677">
        <f t="shared" si="504"/>
        <v>-0.63713087729357798</v>
      </c>
      <c r="AC1677">
        <f t="shared" si="505"/>
        <v>-4.4210059489678905E-2</v>
      </c>
      <c r="AD1677">
        <f t="shared" si="506"/>
        <v>0</v>
      </c>
      <c r="AE1677">
        <f t="shared" si="507"/>
        <v>-5.7604644495412846E-2</v>
      </c>
      <c r="AF1677">
        <f t="shared" si="508"/>
        <v>-2.4975630733944953</v>
      </c>
      <c r="AG1677">
        <f t="shared" si="509"/>
        <v>-0.99305117545871557</v>
      </c>
      <c r="AH1677">
        <f t="shared" si="510"/>
        <v>-10.499352411392632</v>
      </c>
      <c r="AI1677">
        <f t="shared" si="511"/>
        <v>-65.20113864595028</v>
      </c>
      <c r="AJ1677">
        <f t="shared" si="512"/>
        <v>-1.0271589598702364</v>
      </c>
    </row>
    <row r="1678" spans="1:36" x14ac:dyDescent="0.25">
      <c r="A1678">
        <v>0</v>
      </c>
      <c r="B1678">
        <v>0.14273927392739275</v>
      </c>
      <c r="C1678">
        <v>0.68234323432343236</v>
      </c>
      <c r="D1678">
        <v>0.17491749174917492</v>
      </c>
      <c r="E1678">
        <v>0</v>
      </c>
      <c r="F1678">
        <v>6.2966031483015744E-2</v>
      </c>
      <c r="G1678">
        <v>0.71748135874067942</v>
      </c>
      <c r="H1678">
        <v>0.21955260977630489</v>
      </c>
      <c r="I1678">
        <v>0</v>
      </c>
      <c r="J1678">
        <v>0.33828382838283827</v>
      </c>
      <c r="K1678">
        <v>0.53547854785478544</v>
      </c>
      <c r="L1678">
        <v>0.12623762376237624</v>
      </c>
      <c r="M1678">
        <v>0</v>
      </c>
      <c r="N1678">
        <v>2.2388059701492536E-2</v>
      </c>
      <c r="O1678">
        <v>0.72056384742951907</v>
      </c>
      <c r="P1678">
        <v>0.25704809286898839</v>
      </c>
      <c r="Q1678">
        <v>1</v>
      </c>
      <c r="R1678">
        <f t="shared" si="494"/>
        <v>0</v>
      </c>
      <c r="S1678">
        <f t="shared" si="495"/>
        <v>-0.49899503500154707</v>
      </c>
      <c r="T1678">
        <f t="shared" si="496"/>
        <v>-2.620716107560463</v>
      </c>
      <c r="U1678">
        <f t="shared" si="497"/>
        <v>-0.63064887421359328</v>
      </c>
      <c r="V1678">
        <f t="shared" si="498"/>
        <v>0</v>
      </c>
      <c r="W1678">
        <f t="shared" si="499"/>
        <v>-0.11932185946561724</v>
      </c>
      <c r="X1678">
        <f t="shared" si="500"/>
        <v>-1.4234017385563382</v>
      </c>
      <c r="Y1678">
        <f t="shared" si="501"/>
        <v>-0.52851287411971837</v>
      </c>
      <c r="Z1678">
        <f t="shared" si="502"/>
        <v>0</v>
      </c>
      <c r="AA1678">
        <f t="shared" si="503"/>
        <v>-0.50585655489377057</v>
      </c>
      <c r="AB1678">
        <f t="shared" si="504"/>
        <v>-0.59979872498968645</v>
      </c>
      <c r="AC1678">
        <f t="shared" si="505"/>
        <v>-4.5397465771967821E-2</v>
      </c>
      <c r="AD1678">
        <f t="shared" si="506"/>
        <v>0</v>
      </c>
      <c r="AE1678">
        <f t="shared" si="507"/>
        <v>-7.3985541044776115E-2</v>
      </c>
      <c r="AF1678">
        <f t="shared" si="508"/>
        <v>-2.5810822191127696</v>
      </c>
      <c r="AG1678">
        <f t="shared" si="509"/>
        <v>-0.89464785447761197</v>
      </c>
      <c r="AH1678">
        <f t="shared" si="510"/>
        <v>-10.522364849207859</v>
      </c>
      <c r="AI1678">
        <f t="shared" si="511"/>
        <v>-65.344046235845425</v>
      </c>
      <c r="AJ1678">
        <f t="shared" si="512"/>
        <v>-1.1696255465281973</v>
      </c>
    </row>
    <row r="1679" spans="1:36" x14ac:dyDescent="0.25">
      <c r="A1679">
        <v>0</v>
      </c>
      <c r="B1679">
        <v>0.14465408805031446</v>
      </c>
      <c r="C1679">
        <v>0.68456700532172232</v>
      </c>
      <c r="D1679">
        <v>0.17077890662796325</v>
      </c>
      <c r="E1679">
        <v>0</v>
      </c>
      <c r="F1679">
        <v>7.9457364341085274E-2</v>
      </c>
      <c r="G1679">
        <v>0.7044573643410853</v>
      </c>
      <c r="H1679">
        <v>0.21608527131782945</v>
      </c>
      <c r="I1679">
        <v>0</v>
      </c>
      <c r="J1679">
        <v>0.28971511347175277</v>
      </c>
      <c r="K1679">
        <v>0.58039594398841143</v>
      </c>
      <c r="L1679">
        <v>0.12988894253983582</v>
      </c>
      <c r="M1679">
        <v>0</v>
      </c>
      <c r="N1679">
        <v>3.5852713178294575E-2</v>
      </c>
      <c r="O1679">
        <v>0.69428294573643412</v>
      </c>
      <c r="P1679">
        <v>0.2698643410852713</v>
      </c>
      <c r="Q1679">
        <v>1</v>
      </c>
      <c r="R1679">
        <f t="shared" si="494"/>
        <v>0</v>
      </c>
      <c r="S1679">
        <f t="shared" si="495"/>
        <v>-0.5056889372051887</v>
      </c>
      <c r="T1679">
        <f t="shared" si="496"/>
        <v>-2.6292570766528334</v>
      </c>
      <c r="U1679">
        <f t="shared" si="497"/>
        <v>-0.61572758748903911</v>
      </c>
      <c r="V1679">
        <f t="shared" si="498"/>
        <v>0</v>
      </c>
      <c r="W1679">
        <f t="shared" si="499"/>
        <v>-0.15057325732800389</v>
      </c>
      <c r="X1679">
        <f t="shared" si="500"/>
        <v>-1.397563609041909</v>
      </c>
      <c r="Y1679">
        <f t="shared" si="501"/>
        <v>-0.52016620488129839</v>
      </c>
      <c r="Z1679">
        <f t="shared" si="502"/>
        <v>0</v>
      </c>
      <c r="AA1679">
        <f t="shared" si="503"/>
        <v>-0.43322877685900529</v>
      </c>
      <c r="AB1679">
        <f t="shared" si="504"/>
        <v>-0.65011147241670697</v>
      </c>
      <c r="AC1679">
        <f t="shared" si="505"/>
        <v>-4.6710549892865764E-2</v>
      </c>
      <c r="AD1679">
        <f t="shared" si="506"/>
        <v>0</v>
      </c>
      <c r="AE1679">
        <f t="shared" si="507"/>
        <v>-0.11848201308139536</v>
      </c>
      <c r="AF1679">
        <f t="shared" si="508"/>
        <v>-2.4869432079699614</v>
      </c>
      <c r="AG1679">
        <f t="shared" si="509"/>
        <v>-0.93925440588662779</v>
      </c>
      <c r="AH1679">
        <f t="shared" si="510"/>
        <v>-10.493707098704833</v>
      </c>
      <c r="AI1679">
        <f t="shared" si="511"/>
        <v>-65.166081168037877</v>
      </c>
      <c r="AJ1679">
        <f t="shared" si="512"/>
        <v>-0.99220966698326285</v>
      </c>
    </row>
    <row r="1680" spans="1:36" x14ac:dyDescent="0.25">
      <c r="A1680">
        <v>0</v>
      </c>
      <c r="B1680">
        <v>8.2797427652733124E-2</v>
      </c>
      <c r="C1680">
        <v>0.74517684887459812</v>
      </c>
      <c r="D1680">
        <v>0.17202572347266881</v>
      </c>
      <c r="E1680">
        <v>0</v>
      </c>
      <c r="F1680">
        <v>3.6977491961414789E-2</v>
      </c>
      <c r="G1680">
        <v>0.74839228295819937</v>
      </c>
      <c r="H1680">
        <v>0.21463022508038584</v>
      </c>
      <c r="I1680">
        <v>0</v>
      </c>
      <c r="J1680">
        <v>0.27389558232931727</v>
      </c>
      <c r="K1680">
        <v>0.59277108433734937</v>
      </c>
      <c r="L1680">
        <v>0.13333333333333333</v>
      </c>
      <c r="M1680">
        <v>0</v>
      </c>
      <c r="N1680">
        <v>1.4469453376205787E-2</v>
      </c>
      <c r="O1680">
        <v>0.702572347266881</v>
      </c>
      <c r="P1680">
        <v>0.28295819935691319</v>
      </c>
      <c r="Q1680">
        <v>1</v>
      </c>
      <c r="R1680">
        <f t="shared" si="494"/>
        <v>0</v>
      </c>
      <c r="S1680">
        <f t="shared" si="495"/>
        <v>-0.28944735511706193</v>
      </c>
      <c r="T1680">
        <f t="shared" si="496"/>
        <v>-2.8620448955768945</v>
      </c>
      <c r="U1680">
        <f t="shared" si="497"/>
        <v>-0.62022287055993774</v>
      </c>
      <c r="V1680">
        <f t="shared" si="498"/>
        <v>0</v>
      </c>
      <c r="W1680">
        <f t="shared" si="499"/>
        <v>-7.0073069483520892E-2</v>
      </c>
      <c r="X1680">
        <f t="shared" si="500"/>
        <v>-1.4847255105757637</v>
      </c>
      <c r="Y1680">
        <f t="shared" si="501"/>
        <v>-0.5166635789288585</v>
      </c>
      <c r="Z1680">
        <f t="shared" si="502"/>
        <v>0</v>
      </c>
      <c r="AA1680">
        <f t="shared" si="503"/>
        <v>-0.40957286175953816</v>
      </c>
      <c r="AB1680">
        <f t="shared" si="504"/>
        <v>-0.66397307981927711</v>
      </c>
      <c r="AC1680">
        <f t="shared" si="505"/>
        <v>-4.7949218750000001E-2</v>
      </c>
      <c r="AD1680">
        <f t="shared" si="506"/>
        <v>0</v>
      </c>
      <c r="AE1680">
        <f t="shared" si="507"/>
        <v>-4.7817021704180063E-2</v>
      </c>
      <c r="AF1680">
        <f t="shared" si="508"/>
        <v>-2.51663610329582</v>
      </c>
      <c r="AG1680">
        <f t="shared" si="509"/>
        <v>-0.98482717041800649</v>
      </c>
      <c r="AH1680">
        <f t="shared" si="510"/>
        <v>-10.513952735988861</v>
      </c>
      <c r="AI1680">
        <f t="shared" si="511"/>
        <v>-65.291806884425796</v>
      </c>
      <c r="AJ1680">
        <f t="shared" si="512"/>
        <v>-1.1175474022432019</v>
      </c>
    </row>
    <row r="1681" spans="1:36" x14ac:dyDescent="0.25">
      <c r="A1681">
        <v>0</v>
      </c>
      <c r="B1681">
        <v>3.5099337748344374E-2</v>
      </c>
      <c r="C1681">
        <v>0.78079470198675494</v>
      </c>
      <c r="D1681">
        <v>0.18410596026490067</v>
      </c>
      <c r="E1681">
        <v>0</v>
      </c>
      <c r="F1681">
        <v>1.7880794701986755E-2</v>
      </c>
      <c r="G1681">
        <v>0.7132450331125828</v>
      </c>
      <c r="H1681">
        <v>0.26887417218543047</v>
      </c>
      <c r="I1681">
        <v>0</v>
      </c>
      <c r="J1681">
        <v>8.0026455026455029E-2</v>
      </c>
      <c r="K1681">
        <v>0.78505291005291</v>
      </c>
      <c r="L1681">
        <v>0.13492063492063491</v>
      </c>
      <c r="M1681">
        <v>0</v>
      </c>
      <c r="N1681">
        <v>6.6225165562913907E-3</v>
      </c>
      <c r="O1681">
        <v>0.66092715231788079</v>
      </c>
      <c r="P1681">
        <v>0.33245033112582784</v>
      </c>
      <c r="Q1681">
        <v>1</v>
      </c>
      <c r="R1681">
        <f t="shared" si="494"/>
        <v>0</v>
      </c>
      <c r="S1681">
        <f t="shared" si="495"/>
        <v>-0.12270200615687087</v>
      </c>
      <c r="T1681">
        <f t="shared" si="496"/>
        <v>-2.9988444953564777</v>
      </c>
      <c r="U1681">
        <f t="shared" si="497"/>
        <v>-0.66377704948778982</v>
      </c>
      <c r="V1681">
        <f t="shared" si="498"/>
        <v>0</v>
      </c>
      <c r="W1681">
        <f t="shared" si="499"/>
        <v>-3.3884455194536423E-2</v>
      </c>
      <c r="X1681">
        <f t="shared" si="500"/>
        <v>-1.4149973484064571</v>
      </c>
      <c r="Y1681">
        <f t="shared" si="501"/>
        <v>-0.64724104925496695</v>
      </c>
      <c r="Z1681">
        <f t="shared" si="502"/>
        <v>0</v>
      </c>
      <c r="AA1681">
        <f t="shared" si="503"/>
        <v>-0.11966846607349538</v>
      </c>
      <c r="AB1681">
        <f t="shared" si="504"/>
        <v>-0.87935125764715605</v>
      </c>
      <c r="AC1681">
        <f t="shared" si="505"/>
        <v>-4.8520042782738096E-2</v>
      </c>
      <c r="AD1681">
        <f t="shared" si="506"/>
        <v>0</v>
      </c>
      <c r="AE1681">
        <f t="shared" si="507"/>
        <v>-2.1885347682119204E-2</v>
      </c>
      <c r="AF1681">
        <f t="shared" si="508"/>
        <v>-2.3674617135761591</v>
      </c>
      <c r="AG1681">
        <f t="shared" si="509"/>
        <v>-1.1570829884105962</v>
      </c>
      <c r="AH1681">
        <f t="shared" si="510"/>
        <v>-10.475416220029363</v>
      </c>
      <c r="AI1681">
        <f t="shared" si="511"/>
        <v>-65.05249453242962</v>
      </c>
      <c r="AJ1681">
        <f t="shared" si="512"/>
        <v>-0.87897355211390316</v>
      </c>
    </row>
    <row r="1682" spans="1:36" x14ac:dyDescent="0.25">
      <c r="A1682">
        <v>0</v>
      </c>
      <c r="B1682">
        <v>3.9115646258503403E-2</v>
      </c>
      <c r="C1682">
        <v>0.74943310657596374</v>
      </c>
      <c r="D1682">
        <v>0.21145124716553287</v>
      </c>
      <c r="E1682">
        <v>0</v>
      </c>
      <c r="F1682">
        <v>1.2471655328798186E-2</v>
      </c>
      <c r="G1682">
        <v>0.69784580498866211</v>
      </c>
      <c r="H1682">
        <v>0.28968253968253971</v>
      </c>
      <c r="I1682">
        <v>0</v>
      </c>
      <c r="J1682">
        <v>0.11714770797962648</v>
      </c>
      <c r="K1682">
        <v>0.74363327674023771</v>
      </c>
      <c r="L1682">
        <v>0.13921901528013583</v>
      </c>
      <c r="M1682">
        <v>0</v>
      </c>
      <c r="N1682">
        <v>7.3696145124716554E-3</v>
      </c>
      <c r="O1682">
        <v>0.63435374149659862</v>
      </c>
      <c r="P1682">
        <v>0.35827664399092973</v>
      </c>
      <c r="Q1682">
        <v>1</v>
      </c>
      <c r="R1682">
        <f t="shared" si="494"/>
        <v>0</v>
      </c>
      <c r="S1682">
        <f t="shared" si="495"/>
        <v>-0.1367424166932398</v>
      </c>
      <c r="T1682">
        <f t="shared" si="496"/>
        <v>-2.8783921568301802</v>
      </c>
      <c r="U1682">
        <f t="shared" si="497"/>
        <v>-0.76236795784394484</v>
      </c>
      <c r="V1682">
        <f t="shared" si="498"/>
        <v>0</v>
      </c>
      <c r="W1682">
        <f t="shared" si="499"/>
        <v>-2.3634030435090703E-2</v>
      </c>
      <c r="X1682">
        <f t="shared" si="500"/>
        <v>-1.3844470242524092</v>
      </c>
      <c r="Y1682">
        <f t="shared" si="501"/>
        <v>-0.69733150421626988</v>
      </c>
      <c r="Z1682">
        <f t="shared" si="502"/>
        <v>0</v>
      </c>
      <c r="AA1682">
        <f t="shared" si="503"/>
        <v>-0.17517815219121391</v>
      </c>
      <c r="AB1682">
        <f t="shared" si="504"/>
        <v>-0.83295641447368418</v>
      </c>
      <c r="AC1682">
        <f t="shared" si="505"/>
        <v>-5.0065822633701192E-2</v>
      </c>
      <c r="AD1682">
        <f t="shared" si="506"/>
        <v>0</v>
      </c>
      <c r="AE1682">
        <f t="shared" si="507"/>
        <v>-2.4354272959183673E-2</v>
      </c>
      <c r="AF1682">
        <f t="shared" si="508"/>
        <v>-2.2722749255952381</v>
      </c>
      <c r="AG1682">
        <f t="shared" si="509"/>
        <v>-1.2469706632653061</v>
      </c>
      <c r="AH1682">
        <f t="shared" si="510"/>
        <v>-10.484715341389462</v>
      </c>
      <c r="AI1682">
        <f t="shared" si="511"/>
        <v>-65.110242217937099</v>
      </c>
      <c r="AJ1682">
        <f t="shared" si="512"/>
        <v>-0.93654303213721335</v>
      </c>
    </row>
    <row r="1683" spans="1:36" x14ac:dyDescent="0.25">
      <c r="A1683">
        <v>0</v>
      </c>
      <c r="B1683">
        <v>7.4943224829674485E-2</v>
      </c>
      <c r="C1683">
        <v>0.74110522331566997</v>
      </c>
      <c r="D1683">
        <v>0.18395155185465556</v>
      </c>
      <c r="E1683">
        <v>0</v>
      </c>
      <c r="F1683">
        <v>2.5738077214231644E-2</v>
      </c>
      <c r="G1683">
        <v>0.72823618470855411</v>
      </c>
      <c r="H1683">
        <v>0.24602573807721423</v>
      </c>
      <c r="I1683">
        <v>0</v>
      </c>
      <c r="J1683">
        <v>0.17562452687358063</v>
      </c>
      <c r="K1683">
        <v>0.68054504163512486</v>
      </c>
      <c r="L1683">
        <v>0.14383043149129449</v>
      </c>
      <c r="M1683">
        <v>0</v>
      </c>
      <c r="N1683">
        <v>9.0840272520817562E-3</v>
      </c>
      <c r="O1683">
        <v>0.69038607115821349</v>
      </c>
      <c r="P1683">
        <v>0.30052990158970477</v>
      </c>
      <c r="Q1683">
        <v>1</v>
      </c>
      <c r="R1683">
        <f t="shared" si="494"/>
        <v>0</v>
      </c>
      <c r="S1683">
        <f t="shared" si="495"/>
        <v>-0.26199024324612036</v>
      </c>
      <c r="T1683">
        <f t="shared" si="496"/>
        <v>-2.8464067619375713</v>
      </c>
      <c r="U1683">
        <f t="shared" si="497"/>
        <v>-0.66322034421425524</v>
      </c>
      <c r="V1683">
        <f t="shared" si="498"/>
        <v>0</v>
      </c>
      <c r="W1683">
        <f t="shared" si="499"/>
        <v>-4.8774159017789559E-2</v>
      </c>
      <c r="X1683">
        <f t="shared" si="500"/>
        <v>-1.4447380949564723</v>
      </c>
      <c r="Y1683">
        <f t="shared" si="501"/>
        <v>-0.59223969175813773</v>
      </c>
      <c r="Z1683">
        <f t="shared" si="502"/>
        <v>0</v>
      </c>
      <c r="AA1683">
        <f t="shared" si="503"/>
        <v>-0.26262212575700228</v>
      </c>
      <c r="AB1683">
        <f t="shared" si="504"/>
        <v>-0.76229019800340647</v>
      </c>
      <c r="AC1683">
        <f t="shared" si="505"/>
        <v>-5.1724176168622259E-2</v>
      </c>
      <c r="AD1683">
        <f t="shared" si="506"/>
        <v>0</v>
      </c>
      <c r="AE1683">
        <f t="shared" si="507"/>
        <v>-3.0019871309613928E-2</v>
      </c>
      <c r="AF1683">
        <f t="shared" si="508"/>
        <v>-2.4729844814534445</v>
      </c>
      <c r="AG1683">
        <f t="shared" si="509"/>
        <v>-1.0459849309235427</v>
      </c>
      <c r="AH1683">
        <f t="shared" si="510"/>
        <v>-10.482995078745981</v>
      </c>
      <c r="AI1683">
        <f t="shared" si="511"/>
        <v>-65.099559360677887</v>
      </c>
      <c r="AJ1683">
        <f t="shared" si="512"/>
        <v>-0.9258931414589725</v>
      </c>
    </row>
    <row r="1684" spans="1:36" x14ac:dyDescent="0.25">
      <c r="A1684">
        <v>0</v>
      </c>
      <c r="B1684">
        <v>6.9244604316546762E-2</v>
      </c>
      <c r="C1684">
        <v>0.7230215827338129</v>
      </c>
      <c r="D1684">
        <v>0.2077338129496403</v>
      </c>
      <c r="E1684">
        <v>0</v>
      </c>
      <c r="F1684">
        <v>2.5179856115107913E-2</v>
      </c>
      <c r="G1684">
        <v>0.69964028776978415</v>
      </c>
      <c r="H1684">
        <v>0.27517985611510792</v>
      </c>
      <c r="I1684">
        <v>0</v>
      </c>
      <c r="J1684">
        <v>0.21762589928057555</v>
      </c>
      <c r="K1684">
        <v>0.63848920863309355</v>
      </c>
      <c r="L1684">
        <v>0.14388489208633093</v>
      </c>
      <c r="M1684">
        <v>0</v>
      </c>
      <c r="N1684">
        <v>4.0467625899280575E-3</v>
      </c>
      <c r="O1684">
        <v>0.63893884892086328</v>
      </c>
      <c r="P1684">
        <v>0.35701438848920863</v>
      </c>
      <c r="Q1684">
        <v>1</v>
      </c>
      <c r="R1684">
        <f t="shared" si="494"/>
        <v>0</v>
      </c>
      <c r="S1684">
        <f t="shared" si="495"/>
        <v>-0.24206872295132645</v>
      </c>
      <c r="T1684">
        <f t="shared" si="496"/>
        <v>-2.7769518516046534</v>
      </c>
      <c r="U1684">
        <f t="shared" si="497"/>
        <v>-0.74896509184254167</v>
      </c>
      <c r="V1684">
        <f t="shared" si="498"/>
        <v>0</v>
      </c>
      <c r="W1684">
        <f t="shared" si="499"/>
        <v>-4.7716319132194242E-2</v>
      </c>
      <c r="X1684">
        <f t="shared" si="500"/>
        <v>-1.3880070748089028</v>
      </c>
      <c r="Y1684">
        <f t="shared" si="501"/>
        <v>-0.66242025910521585</v>
      </c>
      <c r="Z1684">
        <f t="shared" si="502"/>
        <v>0</v>
      </c>
      <c r="AA1684">
        <f t="shared" si="503"/>
        <v>-0.32542935378259891</v>
      </c>
      <c r="AB1684">
        <f t="shared" si="504"/>
        <v>-0.71518273662320142</v>
      </c>
      <c r="AC1684">
        <f t="shared" si="505"/>
        <v>-5.1743761241007193E-2</v>
      </c>
      <c r="AD1684">
        <f t="shared" si="506"/>
        <v>0</v>
      </c>
      <c r="AE1684">
        <f t="shared" si="507"/>
        <v>-1.3373285746402877E-2</v>
      </c>
      <c r="AF1684">
        <f t="shared" si="508"/>
        <v>-2.2886989236735609</v>
      </c>
      <c r="AG1684">
        <f t="shared" si="509"/>
        <v>-1.2425774224370503</v>
      </c>
      <c r="AH1684">
        <f t="shared" si="510"/>
        <v>-10.503134802948654</v>
      </c>
      <c r="AI1684">
        <f t="shared" si="511"/>
        <v>-65.224627355214849</v>
      </c>
      <c r="AJ1684">
        <f t="shared" si="512"/>
        <v>-1.0505751845534719</v>
      </c>
    </row>
    <row r="1685" spans="1:36" x14ac:dyDescent="0.25">
      <c r="A1685">
        <v>0</v>
      </c>
      <c r="B1685">
        <v>7.099391480730223E-2</v>
      </c>
      <c r="C1685">
        <v>0.7068965517241379</v>
      </c>
      <c r="D1685">
        <v>0.22210953346855983</v>
      </c>
      <c r="E1685">
        <v>0</v>
      </c>
      <c r="F1685">
        <v>7.099391480730223E-2</v>
      </c>
      <c r="G1685">
        <v>0.7068965517241379</v>
      </c>
      <c r="H1685">
        <v>0.22210953346855983</v>
      </c>
      <c r="I1685">
        <v>0</v>
      </c>
      <c r="J1685">
        <v>0.16734279918864098</v>
      </c>
      <c r="K1685">
        <v>0.68762677484787016</v>
      </c>
      <c r="L1685">
        <v>0.14503042596348883</v>
      </c>
      <c r="M1685">
        <v>0</v>
      </c>
      <c r="N1685">
        <v>2.231237322515213E-2</v>
      </c>
      <c r="O1685">
        <v>0.61359026369168357</v>
      </c>
      <c r="P1685">
        <v>0.36409736308316432</v>
      </c>
      <c r="Q1685">
        <v>1</v>
      </c>
      <c r="R1685">
        <f t="shared" si="494"/>
        <v>0</v>
      </c>
      <c r="S1685">
        <f t="shared" si="495"/>
        <v>-0.24818404934710953</v>
      </c>
      <c r="T1685">
        <f t="shared" si="496"/>
        <v>-2.7150194891567887</v>
      </c>
      <c r="U1685">
        <f t="shared" si="497"/>
        <v>-0.80079542550789173</v>
      </c>
      <c r="V1685">
        <f t="shared" si="498"/>
        <v>0</v>
      </c>
      <c r="W1685">
        <f t="shared" si="499"/>
        <v>-0.13453485515973632</v>
      </c>
      <c r="X1685">
        <f t="shared" si="500"/>
        <v>-1.4024026804956895</v>
      </c>
      <c r="Y1685">
        <f t="shared" si="501"/>
        <v>-0.53466796875</v>
      </c>
      <c r="Z1685">
        <f t="shared" si="502"/>
        <v>0</v>
      </c>
      <c r="AA1685">
        <f t="shared" si="503"/>
        <v>-0.25023795044688135</v>
      </c>
      <c r="AB1685">
        <f t="shared" si="504"/>
        <v>-0.77022256909229203</v>
      </c>
      <c r="AC1685">
        <f t="shared" si="505"/>
        <v>-5.215571714946754E-2</v>
      </c>
      <c r="AD1685">
        <f t="shared" si="506"/>
        <v>0</v>
      </c>
      <c r="AE1685">
        <f t="shared" si="507"/>
        <v>-7.3735420892494921E-2</v>
      </c>
      <c r="AF1685">
        <f t="shared" si="508"/>
        <v>-2.1978994992393508</v>
      </c>
      <c r="AG1685">
        <f t="shared" si="509"/>
        <v>-1.2672294941683571</v>
      </c>
      <c r="AH1685">
        <f t="shared" si="510"/>
        <v>-10.44708511940606</v>
      </c>
      <c r="AI1685">
        <f t="shared" si="511"/>
        <v>-64.876557965358302</v>
      </c>
      <c r="AJ1685">
        <f t="shared" si="512"/>
        <v>-0.70357991348798465</v>
      </c>
    </row>
    <row r="1686" spans="1:36" x14ac:dyDescent="0.25">
      <c r="A1686">
        <v>0</v>
      </c>
      <c r="B1686">
        <v>4.7140381282495668E-2</v>
      </c>
      <c r="C1686">
        <v>0.75181975736568463</v>
      </c>
      <c r="D1686">
        <v>0.20103986135181975</v>
      </c>
      <c r="E1686">
        <v>0</v>
      </c>
      <c r="F1686">
        <v>2.149046793760832E-2</v>
      </c>
      <c r="G1686">
        <v>0.71646447140381286</v>
      </c>
      <c r="H1686">
        <v>0.26204506065857885</v>
      </c>
      <c r="I1686">
        <v>0</v>
      </c>
      <c r="J1686">
        <v>0.13436960276338514</v>
      </c>
      <c r="K1686">
        <v>0.71986183074265975</v>
      </c>
      <c r="L1686">
        <v>0.14576856649395509</v>
      </c>
      <c r="M1686">
        <v>0</v>
      </c>
      <c r="N1686">
        <v>9.3587521663778157E-3</v>
      </c>
      <c r="O1686">
        <v>0.66689774696707105</v>
      </c>
      <c r="P1686">
        <v>0.32374350086655113</v>
      </c>
      <c r="Q1686">
        <v>1</v>
      </c>
      <c r="R1686">
        <f t="shared" si="494"/>
        <v>0</v>
      </c>
      <c r="S1686">
        <f t="shared" si="495"/>
        <v>-0.16479568349220103</v>
      </c>
      <c r="T1686">
        <f t="shared" si="496"/>
        <v>-2.8875587079925804</v>
      </c>
      <c r="U1686">
        <f t="shared" si="497"/>
        <v>-0.72483066710896882</v>
      </c>
      <c r="V1686">
        <f t="shared" si="498"/>
        <v>0</v>
      </c>
      <c r="W1686">
        <f t="shared" si="499"/>
        <v>-4.0724856477469672E-2</v>
      </c>
      <c r="X1686">
        <f t="shared" si="500"/>
        <v>-1.4213843492742635</v>
      </c>
      <c r="Y1686">
        <f t="shared" si="501"/>
        <v>-0.63080183058925476</v>
      </c>
      <c r="Z1686">
        <f t="shared" si="502"/>
        <v>0</v>
      </c>
      <c r="AA1686">
        <f t="shared" si="503"/>
        <v>-0.20093110764788427</v>
      </c>
      <c r="AB1686">
        <f t="shared" si="504"/>
        <v>-0.80632960924006902</v>
      </c>
      <c r="AC1686">
        <f t="shared" si="505"/>
        <v>-5.2421166612694296E-2</v>
      </c>
      <c r="AD1686">
        <f t="shared" si="506"/>
        <v>0</v>
      </c>
      <c r="AE1686">
        <f t="shared" si="507"/>
        <v>-3.0927751299826688E-2</v>
      </c>
      <c r="AF1686">
        <f t="shared" si="508"/>
        <v>-2.3888485701906412</v>
      </c>
      <c r="AG1686">
        <f t="shared" si="509"/>
        <v>-1.1267791377816292</v>
      </c>
      <c r="AH1686">
        <f t="shared" si="510"/>
        <v>-10.476333437707483</v>
      </c>
      <c r="AI1686">
        <f t="shared" si="511"/>
        <v>-65.058190468203208</v>
      </c>
      <c r="AJ1686">
        <f t="shared" si="512"/>
        <v>-0.88465191061173676</v>
      </c>
    </row>
    <row r="1687" spans="1:36" x14ac:dyDescent="0.25">
      <c r="A1687">
        <v>0</v>
      </c>
      <c r="B1687">
        <v>3.5035629453681709E-2</v>
      </c>
      <c r="C1687">
        <v>0.72387173396674587</v>
      </c>
      <c r="D1687">
        <v>0.24109263657957244</v>
      </c>
      <c r="E1687">
        <v>0</v>
      </c>
      <c r="F1687">
        <v>2.1984551396316103E-2</v>
      </c>
      <c r="G1687">
        <v>0.66072489601901363</v>
      </c>
      <c r="H1687">
        <v>0.3172905525846702</v>
      </c>
      <c r="I1687">
        <v>0</v>
      </c>
      <c r="J1687">
        <v>7.8884934756820874E-2</v>
      </c>
      <c r="K1687">
        <v>0.77402135231316727</v>
      </c>
      <c r="L1687">
        <v>0.14709371293001186</v>
      </c>
      <c r="M1687">
        <v>0</v>
      </c>
      <c r="N1687">
        <v>4.1617122473246136E-3</v>
      </c>
      <c r="O1687">
        <v>0.6076099881093936</v>
      </c>
      <c r="P1687">
        <v>0.38822829964328182</v>
      </c>
      <c r="Q1687">
        <v>0</v>
      </c>
      <c r="R1687">
        <f t="shared" si="494"/>
        <v>0</v>
      </c>
      <c r="S1687">
        <f t="shared" si="495"/>
        <v>-0.12247929153986045</v>
      </c>
      <c r="T1687">
        <f t="shared" si="496"/>
        <v>-2.7802170778396862</v>
      </c>
      <c r="U1687">
        <f t="shared" si="497"/>
        <v>-0.86923725191601098</v>
      </c>
      <c r="V1687">
        <f t="shared" si="498"/>
        <v>0</v>
      </c>
      <c r="W1687">
        <f t="shared" si="499"/>
        <v>-4.1661154281788473E-2</v>
      </c>
      <c r="X1687">
        <f t="shared" si="500"/>
        <v>-1.3108033459595958</v>
      </c>
      <c r="Y1687">
        <f t="shared" si="501"/>
        <v>-0.7637902462121211</v>
      </c>
      <c r="Z1687">
        <f t="shared" si="502"/>
        <v>0</v>
      </c>
      <c r="AA1687">
        <f t="shared" si="503"/>
        <v>-0.11796148080701363</v>
      </c>
      <c r="AB1687">
        <f t="shared" si="504"/>
        <v>-0.86699462021797158</v>
      </c>
      <c r="AC1687">
        <f t="shared" si="505"/>
        <v>-5.2897714635231317E-2</v>
      </c>
      <c r="AD1687">
        <f t="shared" si="506"/>
        <v>0</v>
      </c>
      <c r="AE1687">
        <f t="shared" si="507"/>
        <v>-1.3753158442330559E-2</v>
      </c>
      <c r="AF1687">
        <f t="shared" si="508"/>
        <v>-2.1764779652199762</v>
      </c>
      <c r="AG1687">
        <f t="shared" si="509"/>
        <v>-1.3512164647740785</v>
      </c>
      <c r="AH1687">
        <f t="shared" si="510"/>
        <v>-10.467489771845665</v>
      </c>
      <c r="AI1687">
        <f t="shared" si="511"/>
        <v>-65.00327116828818</v>
      </c>
      <c r="AJ1687">
        <f t="shared" si="512"/>
        <v>-0.82990208797264786</v>
      </c>
    </row>
    <row r="1688" spans="1:36" x14ac:dyDescent="0.25">
      <c r="A1688">
        <v>0</v>
      </c>
      <c r="B1688">
        <v>6.7087608524072612E-2</v>
      </c>
      <c r="C1688">
        <v>0.73875295974743493</v>
      </c>
      <c r="D1688">
        <v>0.19415943172849251</v>
      </c>
      <c r="E1688">
        <v>0</v>
      </c>
      <c r="F1688">
        <v>6.0821484992101105E-2</v>
      </c>
      <c r="G1688">
        <v>0.66034755134281198</v>
      </c>
      <c r="H1688">
        <v>0.27883096366508686</v>
      </c>
      <c r="I1688">
        <v>0</v>
      </c>
      <c r="J1688">
        <v>0.11959087332808813</v>
      </c>
      <c r="K1688">
        <v>0.7301337529504327</v>
      </c>
      <c r="L1688">
        <v>0.15027537372147914</v>
      </c>
      <c r="M1688">
        <v>0</v>
      </c>
      <c r="N1688">
        <v>4.8183254344391788E-2</v>
      </c>
      <c r="O1688">
        <v>0.60031595576619279</v>
      </c>
      <c r="P1688">
        <v>0.35150078988941547</v>
      </c>
      <c r="Q1688">
        <v>1</v>
      </c>
      <c r="R1688">
        <f t="shared" si="494"/>
        <v>0</v>
      </c>
      <c r="S1688">
        <f t="shared" si="495"/>
        <v>-0.23452819005278217</v>
      </c>
      <c r="T1688">
        <f t="shared" si="496"/>
        <v>-2.8373722838151147</v>
      </c>
      <c r="U1688">
        <f t="shared" si="497"/>
        <v>-0.70002391306358525</v>
      </c>
      <c r="V1688">
        <f t="shared" si="498"/>
        <v>0</v>
      </c>
      <c r="W1688">
        <f t="shared" si="499"/>
        <v>-0.11525790197966035</v>
      </c>
      <c r="X1688">
        <f t="shared" si="500"/>
        <v>-1.3100547368680884</v>
      </c>
      <c r="Y1688">
        <f t="shared" si="501"/>
        <v>-0.67120930218206942</v>
      </c>
      <c r="Z1688">
        <f t="shared" si="502"/>
        <v>0</v>
      </c>
      <c r="AA1688">
        <f t="shared" si="503"/>
        <v>-0.17883156717151849</v>
      </c>
      <c r="AB1688">
        <f t="shared" si="504"/>
        <v>-0.81783536585365846</v>
      </c>
      <c r="AC1688">
        <f t="shared" si="505"/>
        <v>-5.4041900754819037E-2</v>
      </c>
      <c r="AD1688">
        <f t="shared" si="506"/>
        <v>0</v>
      </c>
      <c r="AE1688">
        <f t="shared" si="507"/>
        <v>-0.15923059834123224</v>
      </c>
      <c r="AF1688">
        <f t="shared" si="508"/>
        <v>-2.1503505134281204</v>
      </c>
      <c r="AG1688">
        <f t="shared" si="509"/>
        <v>-1.2233875148104265</v>
      </c>
      <c r="AH1688">
        <f t="shared" si="510"/>
        <v>-10.452123788321074</v>
      </c>
      <c r="AI1688">
        <f t="shared" si="511"/>
        <v>-64.907848176187159</v>
      </c>
      <c r="AJ1688">
        <f t="shared" si="512"/>
        <v>-0.73477356482495004</v>
      </c>
    </row>
    <row r="1689" spans="1:36" x14ac:dyDescent="0.25">
      <c r="A1689">
        <v>0</v>
      </c>
      <c r="B1689">
        <v>0.12058057312988463</v>
      </c>
      <c r="C1689">
        <v>0.67845180498697433</v>
      </c>
      <c r="D1689">
        <v>0.20096762188314105</v>
      </c>
      <c r="E1689">
        <v>0</v>
      </c>
      <c r="F1689">
        <v>3.2017870439314963E-2</v>
      </c>
      <c r="G1689">
        <v>0.68950111690245719</v>
      </c>
      <c r="H1689">
        <v>0.27848101265822783</v>
      </c>
      <c r="I1689">
        <v>0</v>
      </c>
      <c r="J1689">
        <v>0.28077352175529935</v>
      </c>
      <c r="K1689">
        <v>0.56861286723689108</v>
      </c>
      <c r="L1689">
        <v>0.15061361100780959</v>
      </c>
      <c r="M1689">
        <v>0</v>
      </c>
      <c r="N1689">
        <v>7.0737155621742364E-3</v>
      </c>
      <c r="O1689">
        <v>0.6276991809381981</v>
      </c>
      <c r="P1689">
        <v>0.36522710349962773</v>
      </c>
      <c r="Q1689">
        <v>0</v>
      </c>
      <c r="R1689">
        <f t="shared" si="494"/>
        <v>0</v>
      </c>
      <c r="S1689">
        <f t="shared" si="495"/>
        <v>-0.42153154947432081</v>
      </c>
      <c r="T1689">
        <f t="shared" si="496"/>
        <v>-2.6057700642343344</v>
      </c>
      <c r="U1689">
        <f t="shared" si="497"/>
        <v>-0.72457021437127833</v>
      </c>
      <c r="V1689">
        <f t="shared" si="498"/>
        <v>0</v>
      </c>
      <c r="W1689">
        <f t="shared" si="499"/>
        <v>-6.0674489831533875E-2</v>
      </c>
      <c r="X1689">
        <f t="shared" si="500"/>
        <v>-1.367892108386076</v>
      </c>
      <c r="Y1689">
        <f t="shared" si="501"/>
        <v>-0.67036689082278478</v>
      </c>
      <c r="Z1689">
        <f t="shared" si="502"/>
        <v>0</v>
      </c>
      <c r="AA1689">
        <f t="shared" si="503"/>
        <v>-0.41985786639433803</v>
      </c>
      <c r="AB1689">
        <f t="shared" si="504"/>
        <v>-0.63691304562569728</v>
      </c>
      <c r="AC1689">
        <f t="shared" si="505"/>
        <v>-5.4163537357056528E-2</v>
      </c>
      <c r="AD1689">
        <f t="shared" si="506"/>
        <v>0</v>
      </c>
      <c r="AE1689">
        <f t="shared" si="507"/>
        <v>-2.3376419396872673E-2</v>
      </c>
      <c r="AF1689">
        <f t="shared" si="508"/>
        <v>-2.24843808172003</v>
      </c>
      <c r="AG1689">
        <f t="shared" si="509"/>
        <v>-1.2711615203834699</v>
      </c>
      <c r="AH1689">
        <f t="shared" si="510"/>
        <v>-10.504715787997792</v>
      </c>
      <c r="AI1689">
        <f t="shared" si="511"/>
        <v>-65.23444529648846</v>
      </c>
      <c r="AJ1689">
        <f t="shared" si="512"/>
        <v>-1.0603628283188298</v>
      </c>
    </row>
    <row r="1690" spans="1:36" x14ac:dyDescent="0.25">
      <c r="A1690">
        <v>0</v>
      </c>
      <c r="B1690">
        <v>3.7854889589905363E-2</v>
      </c>
      <c r="C1690">
        <v>0.76340694006309151</v>
      </c>
      <c r="D1690">
        <v>0.19873817034700317</v>
      </c>
      <c r="E1690">
        <v>0</v>
      </c>
      <c r="F1690">
        <v>3.7854889589905363E-2</v>
      </c>
      <c r="G1690">
        <v>0.76340694006309151</v>
      </c>
      <c r="H1690">
        <v>0.19873817034700317</v>
      </c>
      <c r="I1690">
        <v>0</v>
      </c>
      <c r="J1690">
        <v>9.2744479495268137E-2</v>
      </c>
      <c r="K1690">
        <v>0.75646687697160886</v>
      </c>
      <c r="L1690">
        <v>0.15078864353312302</v>
      </c>
      <c r="M1690">
        <v>0</v>
      </c>
      <c r="N1690">
        <v>5.0473186119873821E-3</v>
      </c>
      <c r="O1690">
        <v>0.64858044164037854</v>
      </c>
      <c r="P1690">
        <v>0.34637223974763409</v>
      </c>
      <c r="Q1690">
        <v>1</v>
      </c>
      <c r="R1690">
        <f t="shared" si="494"/>
        <v>0</v>
      </c>
      <c r="S1690">
        <f t="shared" si="495"/>
        <v>-0.13233500098580442</v>
      </c>
      <c r="T1690">
        <f t="shared" si="496"/>
        <v>-2.9320622874359228</v>
      </c>
      <c r="U1690">
        <f t="shared" si="497"/>
        <v>-0.71653213260301662</v>
      </c>
      <c r="V1690">
        <f t="shared" si="498"/>
        <v>0</v>
      </c>
      <c r="W1690">
        <f t="shared" si="499"/>
        <v>-7.1735755126182965E-2</v>
      </c>
      <c r="X1690">
        <f t="shared" si="500"/>
        <v>-1.5145128893927446</v>
      </c>
      <c r="Y1690">
        <f t="shared" si="501"/>
        <v>-0.47840780264195587</v>
      </c>
      <c r="Z1690">
        <f t="shared" si="502"/>
        <v>0</v>
      </c>
      <c r="AA1690">
        <f t="shared" si="503"/>
        <v>-0.13868650803430599</v>
      </c>
      <c r="AB1690">
        <f t="shared" si="504"/>
        <v>-0.84733155067034704</v>
      </c>
      <c r="AC1690">
        <f t="shared" si="505"/>
        <v>-5.422648240339116E-2</v>
      </c>
      <c r="AD1690">
        <f t="shared" si="506"/>
        <v>0</v>
      </c>
      <c r="AE1690">
        <f t="shared" si="507"/>
        <v>-1.6679810725552052E-2</v>
      </c>
      <c r="AF1690">
        <f t="shared" si="508"/>
        <v>-2.3232354100946373</v>
      </c>
      <c r="AG1690">
        <f t="shared" si="509"/>
        <v>-1.2055377563091483</v>
      </c>
      <c r="AH1690">
        <f t="shared" si="510"/>
        <v>-10.43128338642301</v>
      </c>
      <c r="AI1690">
        <f t="shared" si="511"/>
        <v>-64.778428962472731</v>
      </c>
      <c r="AJ1690">
        <f t="shared" si="512"/>
        <v>-0.60575373012351796</v>
      </c>
    </row>
    <row r="1691" spans="1:36" x14ac:dyDescent="0.25">
      <c r="A1691">
        <v>0</v>
      </c>
      <c r="B1691">
        <v>5.7035803497085764E-2</v>
      </c>
      <c r="C1691">
        <v>0.74313072439633643</v>
      </c>
      <c r="D1691">
        <v>0.19983347210657784</v>
      </c>
      <c r="E1691">
        <v>0</v>
      </c>
      <c r="F1691">
        <v>4.1232819658475632E-2</v>
      </c>
      <c r="G1691">
        <v>0.70803831736776346</v>
      </c>
      <c r="H1691">
        <v>0.25072886297376096</v>
      </c>
      <c r="I1691">
        <v>0</v>
      </c>
      <c r="J1691">
        <v>0.13745847176079734</v>
      </c>
      <c r="K1691">
        <v>0.71013289036544847</v>
      </c>
      <c r="L1691">
        <v>0.15240863787375417</v>
      </c>
      <c r="M1691">
        <v>0</v>
      </c>
      <c r="N1691">
        <v>1.9607843137254902E-2</v>
      </c>
      <c r="O1691">
        <v>0.68043387567793079</v>
      </c>
      <c r="P1691">
        <v>0.29995828118481432</v>
      </c>
      <c r="Q1691">
        <v>0</v>
      </c>
      <c r="R1691">
        <f t="shared" si="494"/>
        <v>0</v>
      </c>
      <c r="S1691">
        <f t="shared" si="495"/>
        <v>-0.19938859137567652</v>
      </c>
      <c r="T1691">
        <f t="shared" si="496"/>
        <v>-2.8541862240044105</v>
      </c>
      <c r="U1691">
        <f t="shared" si="497"/>
        <v>-0.72048114201706903</v>
      </c>
      <c r="V1691">
        <f t="shared" si="498"/>
        <v>0</v>
      </c>
      <c r="W1691">
        <f t="shared" si="499"/>
        <v>-7.8136998581320283E-2</v>
      </c>
      <c r="X1691">
        <f t="shared" si="500"/>
        <v>-1.4046678141920035</v>
      </c>
      <c r="Y1691">
        <f t="shared" si="501"/>
        <v>-0.60356117893586014</v>
      </c>
      <c r="Z1691">
        <f t="shared" si="502"/>
        <v>0</v>
      </c>
      <c r="AA1691">
        <f t="shared" si="503"/>
        <v>-0.20555008289425872</v>
      </c>
      <c r="AB1691">
        <f t="shared" si="504"/>
        <v>-0.79543205590739197</v>
      </c>
      <c r="AC1691">
        <f t="shared" si="505"/>
        <v>-5.4809063375986303E-2</v>
      </c>
      <c r="AD1691">
        <f t="shared" si="506"/>
        <v>0</v>
      </c>
      <c r="AE1691">
        <f t="shared" si="507"/>
        <v>-6.4797794117647065E-2</v>
      </c>
      <c r="AF1691">
        <f t="shared" si="508"/>
        <v>-2.4373354062369632</v>
      </c>
      <c r="AG1691">
        <f t="shared" si="509"/>
        <v>-1.0439954239674591</v>
      </c>
      <c r="AH1691">
        <f t="shared" si="510"/>
        <v>-10.462341775606046</v>
      </c>
      <c r="AI1691">
        <f t="shared" si="511"/>
        <v>-64.971302033105701</v>
      </c>
      <c r="AJ1691">
        <f t="shared" si="512"/>
        <v>-0.79803160739707846</v>
      </c>
    </row>
    <row r="1692" spans="1:36" x14ac:dyDescent="0.25">
      <c r="A1692">
        <v>0</v>
      </c>
      <c r="B1692">
        <v>1.5095879232966136E-2</v>
      </c>
      <c r="C1692">
        <v>0.75724194206446349</v>
      </c>
      <c r="D1692">
        <v>0.22766217870257038</v>
      </c>
      <c r="E1692">
        <v>0</v>
      </c>
      <c r="F1692">
        <v>1.5095879232966136E-2</v>
      </c>
      <c r="G1692">
        <v>0.75724194206446349</v>
      </c>
      <c r="H1692">
        <v>0.22766217870257038</v>
      </c>
      <c r="I1692">
        <v>0</v>
      </c>
      <c r="J1692">
        <v>5.9926620464737054E-2</v>
      </c>
      <c r="K1692">
        <v>0.78516102731349369</v>
      </c>
      <c r="L1692">
        <v>0.15491235222176927</v>
      </c>
      <c r="M1692">
        <v>0</v>
      </c>
      <c r="N1692">
        <v>8.1599347205222358E-4</v>
      </c>
      <c r="O1692">
        <v>0.61362709098327217</v>
      </c>
      <c r="P1692">
        <v>0.38555691554467564</v>
      </c>
      <c r="Q1692">
        <v>0</v>
      </c>
      <c r="R1692">
        <f t="shared" si="494"/>
        <v>0</v>
      </c>
      <c r="S1692">
        <f t="shared" si="495"/>
        <v>-5.2772923519736836E-2</v>
      </c>
      <c r="T1692">
        <f t="shared" si="496"/>
        <v>-2.9083840141778867</v>
      </c>
      <c r="U1692">
        <f t="shared" si="497"/>
        <v>-0.82081497547238369</v>
      </c>
      <c r="V1692">
        <f t="shared" si="498"/>
        <v>0</v>
      </c>
      <c r="W1692">
        <f t="shared" si="499"/>
        <v>-2.8606985987862096E-2</v>
      </c>
      <c r="X1692">
        <f t="shared" si="500"/>
        <v>-1.502282231742146</v>
      </c>
      <c r="Y1692">
        <f t="shared" si="501"/>
        <v>-0.54803444384944922</v>
      </c>
      <c r="Z1692">
        <f t="shared" si="502"/>
        <v>0</v>
      </c>
      <c r="AA1692">
        <f t="shared" si="503"/>
        <v>-8.9611950768192006E-2</v>
      </c>
      <c r="AB1692">
        <f t="shared" si="504"/>
        <v>-0.87947236164900122</v>
      </c>
      <c r="AC1692">
        <f t="shared" si="505"/>
        <v>-5.5709446978189976E-2</v>
      </c>
      <c r="AD1692">
        <f t="shared" si="506"/>
        <v>0</v>
      </c>
      <c r="AE1692">
        <f t="shared" si="507"/>
        <v>-2.6966034271725826E-3</v>
      </c>
      <c r="AF1692">
        <f t="shared" si="508"/>
        <v>-2.198031415748674</v>
      </c>
      <c r="AG1692">
        <f t="shared" si="509"/>
        <v>-1.3419187958996328</v>
      </c>
      <c r="AH1692">
        <f t="shared" si="510"/>
        <v>-10.428336149220327</v>
      </c>
      <c r="AI1692">
        <f t="shared" si="511"/>
        <v>-64.760126574482967</v>
      </c>
      <c r="AJ1692">
        <f t="shared" si="512"/>
        <v>-0.58750782207549612</v>
      </c>
    </row>
    <row r="1693" spans="1:36" x14ac:dyDescent="0.25">
      <c r="A1693">
        <v>0</v>
      </c>
      <c r="B1693">
        <v>7.5392038600723757E-2</v>
      </c>
      <c r="C1693">
        <v>0.69179734620024125</v>
      </c>
      <c r="D1693">
        <v>0.23281061519903498</v>
      </c>
      <c r="E1693">
        <v>0</v>
      </c>
      <c r="F1693">
        <v>4.5949214026602174E-2</v>
      </c>
      <c r="G1693">
        <v>0.62636033857315598</v>
      </c>
      <c r="H1693">
        <v>0.32769044740024184</v>
      </c>
      <c r="I1693">
        <v>0</v>
      </c>
      <c r="J1693">
        <v>0.12026458208057728</v>
      </c>
      <c r="K1693">
        <v>0.72218881539386648</v>
      </c>
      <c r="L1693">
        <v>0.15754660252555622</v>
      </c>
      <c r="M1693">
        <v>0</v>
      </c>
      <c r="N1693">
        <v>2.9055690072639227E-2</v>
      </c>
      <c r="O1693">
        <v>0.57687651331719125</v>
      </c>
      <c r="P1693">
        <v>0.3940677966101695</v>
      </c>
      <c r="Q1693">
        <v>1</v>
      </c>
      <c r="R1693">
        <f t="shared" si="494"/>
        <v>0</v>
      </c>
      <c r="S1693">
        <f t="shared" si="495"/>
        <v>-0.26355922869232506</v>
      </c>
      <c r="T1693">
        <f t="shared" si="496"/>
        <v>-2.6570270754603627</v>
      </c>
      <c r="U1693">
        <f t="shared" si="497"/>
        <v>-0.83937718813612028</v>
      </c>
      <c r="V1693">
        <f t="shared" si="498"/>
        <v>0</v>
      </c>
      <c r="W1693">
        <f t="shared" si="499"/>
        <v>-8.7074658025997578E-2</v>
      </c>
      <c r="X1693">
        <f t="shared" si="500"/>
        <v>-1.2426279568470375</v>
      </c>
      <c r="Y1693">
        <f t="shared" si="501"/>
        <v>-0.78882514925937119</v>
      </c>
      <c r="Z1693">
        <f t="shared" si="502"/>
        <v>0</v>
      </c>
      <c r="AA1693">
        <f t="shared" si="503"/>
        <v>-0.17983900518641011</v>
      </c>
      <c r="AB1693">
        <f t="shared" si="504"/>
        <v>-0.80893610474293443</v>
      </c>
      <c r="AC1693">
        <f t="shared" si="505"/>
        <v>-5.6656773808628984E-2</v>
      </c>
      <c r="AD1693">
        <f t="shared" si="506"/>
        <v>0</v>
      </c>
      <c r="AE1693">
        <f t="shared" si="507"/>
        <v>-9.6019975786924949E-2</v>
      </c>
      <c r="AF1693">
        <f t="shared" si="508"/>
        <v>-2.0663896980932202</v>
      </c>
      <c r="AG1693">
        <f t="shared" si="509"/>
        <v>-1.3715406514830508</v>
      </c>
      <c r="AH1693">
        <f t="shared" si="510"/>
        <v>-10.457873465522383</v>
      </c>
      <c r="AI1693">
        <f t="shared" si="511"/>
        <v>-64.943553759320565</v>
      </c>
      <c r="AJ1693">
        <f t="shared" si="512"/>
        <v>-0.77036896292368529</v>
      </c>
    </row>
    <row r="1694" spans="1:36" x14ac:dyDescent="0.25">
      <c r="A1694">
        <v>0</v>
      </c>
      <c r="B1694">
        <v>4.3616177636796191E-2</v>
      </c>
      <c r="C1694">
        <v>0.72244250594766057</v>
      </c>
      <c r="D1694">
        <v>0.23394131641554322</v>
      </c>
      <c r="E1694">
        <v>0</v>
      </c>
      <c r="F1694">
        <v>1.4285714285714285E-2</v>
      </c>
      <c r="G1694">
        <v>0.67539682539682544</v>
      </c>
      <c r="H1694">
        <v>0.31031746031746033</v>
      </c>
      <c r="I1694">
        <v>0</v>
      </c>
      <c r="J1694">
        <v>8.3993660855784469E-2</v>
      </c>
      <c r="K1694">
        <v>0.7583201267828843</v>
      </c>
      <c r="L1694">
        <v>0.15768621236133121</v>
      </c>
      <c r="M1694">
        <v>0</v>
      </c>
      <c r="N1694">
        <v>3.177124702144559E-3</v>
      </c>
      <c r="O1694">
        <v>0.59968228752978558</v>
      </c>
      <c r="P1694">
        <v>0.39714058776806987</v>
      </c>
      <c r="Q1694">
        <v>1</v>
      </c>
      <c r="R1694">
        <f t="shared" si="494"/>
        <v>0</v>
      </c>
      <c r="S1694">
        <f t="shared" si="495"/>
        <v>-0.15247559755402457</v>
      </c>
      <c r="T1694">
        <f t="shared" si="496"/>
        <v>-2.7747277570659445</v>
      </c>
      <c r="U1694">
        <f t="shared" si="497"/>
        <v>-0.84345382702530236</v>
      </c>
      <c r="V1694">
        <f t="shared" si="498"/>
        <v>0</v>
      </c>
      <c r="W1694">
        <f t="shared" si="499"/>
        <v>-2.7071707589285714E-2</v>
      </c>
      <c r="X1694">
        <f t="shared" si="500"/>
        <v>-1.3399107917906747</v>
      </c>
      <c r="Y1694">
        <f t="shared" si="501"/>
        <v>-0.74700443328373023</v>
      </c>
      <c r="Z1694">
        <f t="shared" si="502"/>
        <v>0</v>
      </c>
      <c r="AA1694">
        <f t="shared" si="503"/>
        <v>-0.12560087225138669</v>
      </c>
      <c r="AB1694">
        <f t="shared" si="504"/>
        <v>-0.84940740763668776</v>
      </c>
      <c r="AC1694">
        <f t="shared" si="505"/>
        <v>-5.670698017779318E-2</v>
      </c>
      <c r="AD1694">
        <f t="shared" si="506"/>
        <v>0</v>
      </c>
      <c r="AE1694">
        <f t="shared" si="507"/>
        <v>-1.0499404289118348E-2</v>
      </c>
      <c r="AF1694">
        <f t="shared" si="508"/>
        <v>-2.1480806940031774</v>
      </c>
      <c r="AG1694">
        <f t="shared" si="509"/>
        <v>-1.3822354050833994</v>
      </c>
      <c r="AH1694">
        <f t="shared" si="510"/>
        <v>-10.457174877750525</v>
      </c>
      <c r="AI1694">
        <f t="shared" si="511"/>
        <v>-64.939215518600136</v>
      </c>
      <c r="AJ1694">
        <f t="shared" si="512"/>
        <v>-0.76604410972314096</v>
      </c>
    </row>
    <row r="1695" spans="1:36" x14ac:dyDescent="0.25">
      <c r="A1695">
        <v>0</v>
      </c>
      <c r="B1695">
        <v>1.5360983102918587E-2</v>
      </c>
      <c r="C1695">
        <v>0.77265745007680486</v>
      </c>
      <c r="D1695">
        <v>0.2119815668202765</v>
      </c>
      <c r="E1695">
        <v>0</v>
      </c>
      <c r="F1695">
        <v>8.4485407066052232E-3</v>
      </c>
      <c r="G1695">
        <v>0.72580645161290325</v>
      </c>
      <c r="H1695">
        <v>0.26574500768049153</v>
      </c>
      <c r="I1695">
        <v>0</v>
      </c>
      <c r="J1695">
        <v>5.2227342549923193E-2</v>
      </c>
      <c r="K1695">
        <v>0.78878648233486948</v>
      </c>
      <c r="L1695">
        <v>0.15898617511520738</v>
      </c>
      <c r="M1695">
        <v>0</v>
      </c>
      <c r="N1695">
        <v>6.9124423963133645E-3</v>
      </c>
      <c r="O1695">
        <v>0.66820276497695852</v>
      </c>
      <c r="P1695">
        <v>0.32488479262672809</v>
      </c>
      <c r="Q1695">
        <v>1</v>
      </c>
      <c r="R1695">
        <f t="shared" si="494"/>
        <v>0</v>
      </c>
      <c r="S1695">
        <f t="shared" si="495"/>
        <v>-5.3699686779953917E-2</v>
      </c>
      <c r="T1695">
        <f t="shared" si="496"/>
        <v>-2.9675912695912539</v>
      </c>
      <c r="U1695">
        <f t="shared" si="497"/>
        <v>-0.76427997641849077</v>
      </c>
      <c r="V1695">
        <f t="shared" si="498"/>
        <v>0</v>
      </c>
      <c r="W1695">
        <f t="shared" si="499"/>
        <v>-1.6010149649577574E-2</v>
      </c>
      <c r="X1695">
        <f t="shared" si="500"/>
        <v>-1.4399177797379032</v>
      </c>
      <c r="Y1695">
        <f t="shared" si="501"/>
        <v>-0.63970844134024574</v>
      </c>
      <c r="Z1695">
        <f t="shared" si="502"/>
        <v>0</v>
      </c>
      <c r="AA1695">
        <f t="shared" si="503"/>
        <v>-7.8098748319892469E-2</v>
      </c>
      <c r="AB1695">
        <f t="shared" si="504"/>
        <v>-0.88353329613095244</v>
      </c>
      <c r="AC1695">
        <f t="shared" si="505"/>
        <v>-5.7174471666186638E-2</v>
      </c>
      <c r="AD1695">
        <f t="shared" si="506"/>
        <v>0</v>
      </c>
      <c r="AE1695">
        <f t="shared" si="507"/>
        <v>-2.2843461981566823E-2</v>
      </c>
      <c r="AF1695">
        <f t="shared" si="508"/>
        <v>-2.393523185483871</v>
      </c>
      <c r="AG1695">
        <f t="shared" si="509"/>
        <v>-1.1307513680875576</v>
      </c>
      <c r="AH1695">
        <f t="shared" si="510"/>
        <v>-10.44713183518745</v>
      </c>
      <c r="AI1695">
        <f t="shared" si="511"/>
        <v>-64.876848071073397</v>
      </c>
      <c r="AJ1695">
        <f t="shared" si="512"/>
        <v>-0.70386912395630119</v>
      </c>
    </row>
    <row r="1696" spans="1:36" x14ac:dyDescent="0.25">
      <c r="A1696">
        <v>0</v>
      </c>
      <c r="B1696">
        <v>3.9133052378085488E-2</v>
      </c>
      <c r="C1696">
        <v>0.72847682119205293</v>
      </c>
      <c r="D1696">
        <v>0.23239012642986154</v>
      </c>
      <c r="E1696">
        <v>0</v>
      </c>
      <c r="F1696">
        <v>1.7459361830222758E-2</v>
      </c>
      <c r="G1696">
        <v>0.67730282962071042</v>
      </c>
      <c r="H1696">
        <v>0.30523780854906685</v>
      </c>
      <c r="I1696">
        <v>0</v>
      </c>
      <c r="J1696">
        <v>0.13726670680313063</v>
      </c>
      <c r="K1696">
        <v>0.70018061408789889</v>
      </c>
      <c r="L1696">
        <v>0.1625526791089705</v>
      </c>
      <c r="M1696">
        <v>0</v>
      </c>
      <c r="N1696">
        <v>2.4081878386514148E-3</v>
      </c>
      <c r="O1696">
        <v>0.61408789885611081</v>
      </c>
      <c r="P1696">
        <v>0.38350391330523781</v>
      </c>
      <c r="Q1696">
        <v>1</v>
      </c>
      <c r="R1696">
        <f t="shared" si="494"/>
        <v>0</v>
      </c>
      <c r="S1696">
        <f t="shared" si="495"/>
        <v>-0.13680326586958158</v>
      </c>
      <c r="T1696">
        <f t="shared" si="496"/>
        <v>-2.7979041093232615</v>
      </c>
      <c r="U1696">
        <f t="shared" si="497"/>
        <v>-0.83786115468373723</v>
      </c>
      <c r="V1696">
        <f t="shared" si="498"/>
        <v>0</v>
      </c>
      <c r="W1696">
        <f t="shared" si="499"/>
        <v>-3.3085831671432871E-2</v>
      </c>
      <c r="X1696">
        <f t="shared" si="500"/>
        <v>-1.3436920882563215</v>
      </c>
      <c r="Y1696">
        <f t="shared" si="501"/>
        <v>-0.7347765606186033</v>
      </c>
      <c r="Z1696">
        <f t="shared" si="502"/>
        <v>0</v>
      </c>
      <c r="AA1696">
        <f t="shared" si="503"/>
        <v>-0.20526332499247441</v>
      </c>
      <c r="AB1696">
        <f t="shared" si="504"/>
        <v>-0.78428434019416016</v>
      </c>
      <c r="AC1696">
        <f t="shared" si="505"/>
        <v>-5.8457054767459361E-2</v>
      </c>
      <c r="AD1696">
        <f t="shared" si="506"/>
        <v>0</v>
      </c>
      <c r="AE1696">
        <f t="shared" si="507"/>
        <v>-7.958308248043347E-3</v>
      </c>
      <c r="AF1696">
        <f t="shared" si="508"/>
        <v>-2.1996820439494282</v>
      </c>
      <c r="AG1696">
        <f t="shared" si="509"/>
        <v>-1.3347733857615893</v>
      </c>
      <c r="AH1696">
        <f t="shared" si="510"/>
        <v>-10.474541468336094</v>
      </c>
      <c r="AI1696">
        <f t="shared" si="511"/>
        <v>-65.04706231106978</v>
      </c>
      <c r="AJ1696">
        <f t="shared" si="512"/>
        <v>-0.87355809422482489</v>
      </c>
    </row>
    <row r="1697" spans="1:36" x14ac:dyDescent="0.25">
      <c r="A1697">
        <v>0</v>
      </c>
      <c r="B1697">
        <v>3.9381854436689928E-2</v>
      </c>
      <c r="C1697">
        <v>0.71435692921236293</v>
      </c>
      <c r="D1697">
        <v>0.24626121635094717</v>
      </c>
      <c r="E1697">
        <v>0</v>
      </c>
      <c r="F1697">
        <v>3.0439121756487025E-2</v>
      </c>
      <c r="G1697">
        <v>0.64121756487025949</v>
      </c>
      <c r="H1697">
        <v>0.32834331337325351</v>
      </c>
      <c r="I1697">
        <v>0</v>
      </c>
      <c r="J1697">
        <v>7.914385266301642E-2</v>
      </c>
      <c r="K1697">
        <v>0.75808860129417621</v>
      </c>
      <c r="L1697">
        <v>0.16276754604280735</v>
      </c>
      <c r="M1697">
        <v>0</v>
      </c>
      <c r="N1697">
        <v>2.197802197802198E-2</v>
      </c>
      <c r="O1697">
        <v>0.56943056943056947</v>
      </c>
      <c r="P1697">
        <v>0.40859140859140858</v>
      </c>
      <c r="Q1697">
        <v>1</v>
      </c>
      <c r="R1697">
        <f t="shared" si="494"/>
        <v>0</v>
      </c>
      <c r="S1697">
        <f t="shared" si="495"/>
        <v>-0.13767304044896558</v>
      </c>
      <c r="T1697">
        <f t="shared" si="496"/>
        <v>-2.7436730032071752</v>
      </c>
      <c r="U1697">
        <f t="shared" si="497"/>
        <v>-0.88787208929851069</v>
      </c>
      <c r="V1697">
        <f t="shared" si="498"/>
        <v>0</v>
      </c>
      <c r="W1697">
        <f t="shared" si="499"/>
        <v>-5.7682730242639722E-2</v>
      </c>
      <c r="X1697">
        <f t="shared" si="500"/>
        <v>-1.2721030107753244</v>
      </c>
      <c r="Y1697">
        <f t="shared" si="501"/>
        <v>-0.79039674557135731</v>
      </c>
      <c r="Z1697">
        <f t="shared" si="502"/>
        <v>0</v>
      </c>
      <c r="AA1697">
        <f t="shared" si="503"/>
        <v>-0.11834865663109755</v>
      </c>
      <c r="AB1697">
        <f t="shared" si="504"/>
        <v>-0.84914807195744146</v>
      </c>
      <c r="AC1697">
        <f t="shared" si="505"/>
        <v>-5.8534325029554503E-2</v>
      </c>
      <c r="AD1697">
        <f t="shared" si="506"/>
        <v>0</v>
      </c>
      <c r="AE1697">
        <f t="shared" si="507"/>
        <v>-7.2630494505494511E-2</v>
      </c>
      <c r="AF1697">
        <f t="shared" si="508"/>
        <v>-2.0397180944055946</v>
      </c>
      <c r="AG1697">
        <f t="shared" si="509"/>
        <v>-1.4220896291208791</v>
      </c>
      <c r="AH1697">
        <f t="shared" si="510"/>
        <v>-10.449869891194034</v>
      </c>
      <c r="AI1697">
        <f t="shared" si="511"/>
        <v>-64.893851440644255</v>
      </c>
      <c r="AJ1697">
        <f t="shared" si="512"/>
        <v>-0.72082002226912967</v>
      </c>
    </row>
    <row r="1698" spans="1:36" x14ac:dyDescent="0.25">
      <c r="A1698">
        <v>0</v>
      </c>
      <c r="B1698">
        <v>7.4618428490672697E-2</v>
      </c>
      <c r="C1698">
        <v>0.70491803278688525</v>
      </c>
      <c r="D1698">
        <v>0.22046353872244207</v>
      </c>
      <c r="E1698">
        <v>0</v>
      </c>
      <c r="F1698">
        <v>3.0542986425339366E-2</v>
      </c>
      <c r="G1698">
        <v>0.68891402714932126</v>
      </c>
      <c r="H1698">
        <v>0.28054298642533937</v>
      </c>
      <c r="I1698">
        <v>0</v>
      </c>
      <c r="J1698">
        <v>0.17976257772752968</v>
      </c>
      <c r="K1698">
        <v>0.65573770491803274</v>
      </c>
      <c r="L1698">
        <v>0.16449971735443752</v>
      </c>
      <c r="M1698">
        <v>0</v>
      </c>
      <c r="N1698">
        <v>1.2450481041312959E-2</v>
      </c>
      <c r="O1698">
        <v>0.64742501414827391</v>
      </c>
      <c r="P1698">
        <v>0.34012450481041312</v>
      </c>
      <c r="Q1698">
        <v>1</v>
      </c>
      <c r="R1698">
        <f t="shared" si="494"/>
        <v>0</v>
      </c>
      <c r="S1698">
        <f t="shared" si="495"/>
        <v>-0.26085480409129452</v>
      </c>
      <c r="T1698">
        <f t="shared" si="496"/>
        <v>-2.7074204741931354</v>
      </c>
      <c r="U1698">
        <f t="shared" si="497"/>
        <v>-0.79486094335164648</v>
      </c>
      <c r="V1698">
        <f t="shared" si="498"/>
        <v>0</v>
      </c>
      <c r="W1698">
        <f t="shared" si="499"/>
        <v>-5.7879555818721715E-2</v>
      </c>
      <c r="X1698">
        <f t="shared" si="500"/>
        <v>-1.3667273888221154</v>
      </c>
      <c r="Y1698">
        <f t="shared" si="501"/>
        <v>-0.67533052884615385</v>
      </c>
      <c r="Z1698">
        <f t="shared" si="502"/>
        <v>0</v>
      </c>
      <c r="AA1698">
        <f t="shared" si="503"/>
        <v>-0.26881000697781232</v>
      </c>
      <c r="AB1698">
        <f t="shared" si="504"/>
        <v>-0.73450307377049173</v>
      </c>
      <c r="AC1698">
        <f t="shared" si="505"/>
        <v>-5.9157246988058222E-2</v>
      </c>
      <c r="AD1698">
        <f t="shared" si="506"/>
        <v>0</v>
      </c>
      <c r="AE1698">
        <f t="shared" si="507"/>
        <v>-4.1144949066213923E-2</v>
      </c>
      <c r="AF1698">
        <f t="shared" si="508"/>
        <v>-2.3190966327108091</v>
      </c>
      <c r="AG1698">
        <f t="shared" si="509"/>
        <v>-1.1837927101018675</v>
      </c>
      <c r="AH1698">
        <f t="shared" si="510"/>
        <v>-10.469578314738321</v>
      </c>
      <c r="AI1698">
        <f t="shared" si="511"/>
        <v>-65.016241051513006</v>
      </c>
      <c r="AJ1698">
        <f t="shared" si="512"/>
        <v>-0.84283194700777087</v>
      </c>
    </row>
    <row r="1699" spans="1:36" x14ac:dyDescent="0.25">
      <c r="A1699">
        <v>0</v>
      </c>
      <c r="B1699">
        <v>0.21406003159557663</v>
      </c>
      <c r="C1699">
        <v>0.61848341232227488</v>
      </c>
      <c r="D1699">
        <v>0.16745655608214849</v>
      </c>
      <c r="E1699">
        <v>0</v>
      </c>
      <c r="F1699">
        <v>0.21406003159557663</v>
      </c>
      <c r="G1699">
        <v>0.61848341232227488</v>
      </c>
      <c r="H1699">
        <v>0.16745655608214849</v>
      </c>
      <c r="I1699">
        <v>0</v>
      </c>
      <c r="J1699">
        <v>0.21406003159557663</v>
      </c>
      <c r="K1699">
        <v>0.61848341232227488</v>
      </c>
      <c r="L1699">
        <v>0.16745655608214849</v>
      </c>
      <c r="M1699">
        <v>0</v>
      </c>
      <c r="N1699">
        <v>0.21406003159557663</v>
      </c>
      <c r="O1699">
        <v>0.61848341232227488</v>
      </c>
      <c r="P1699">
        <v>0.16745655608214849</v>
      </c>
      <c r="Q1699">
        <v>1</v>
      </c>
      <c r="R1699">
        <f t="shared" si="494"/>
        <v>0</v>
      </c>
      <c r="S1699">
        <f t="shared" si="495"/>
        <v>-0.74832167783619674</v>
      </c>
      <c r="T1699">
        <f t="shared" si="496"/>
        <v>-2.3754459037599971</v>
      </c>
      <c r="U1699">
        <f t="shared" si="497"/>
        <v>-0.60374915919974326</v>
      </c>
      <c r="V1699">
        <f t="shared" si="498"/>
        <v>0</v>
      </c>
      <c r="W1699">
        <f t="shared" si="499"/>
        <v>-0.40564794073360982</v>
      </c>
      <c r="X1699">
        <f t="shared" si="500"/>
        <v>-1.2270010274733412</v>
      </c>
      <c r="Y1699">
        <f t="shared" si="501"/>
        <v>-0.40310586986571878</v>
      </c>
      <c r="Z1699">
        <f t="shared" si="502"/>
        <v>0</v>
      </c>
      <c r="AA1699">
        <f t="shared" si="503"/>
        <v>-0.32009709314524093</v>
      </c>
      <c r="AB1699">
        <f t="shared" si="504"/>
        <v>-0.69277390032582942</v>
      </c>
      <c r="AC1699">
        <f t="shared" si="505"/>
        <v>-6.0220582790284354E-2</v>
      </c>
      <c r="AD1699">
        <f t="shared" si="506"/>
        <v>0</v>
      </c>
      <c r="AE1699">
        <f t="shared" si="507"/>
        <v>-0.70740151066350709</v>
      </c>
      <c r="AF1699">
        <f t="shared" si="508"/>
        <v>-2.2154269105450237</v>
      </c>
      <c r="AG1699">
        <f t="shared" si="509"/>
        <v>-0.58282731042654023</v>
      </c>
      <c r="AH1699">
        <f t="shared" si="510"/>
        <v>-10.342018886765034</v>
      </c>
      <c r="AI1699">
        <f t="shared" si="511"/>
        <v>-64.224095057836323</v>
      </c>
      <c r="AJ1699">
        <f t="shared" si="512"/>
        <v>-5.3130462736013663E-2</v>
      </c>
    </row>
    <row r="1700" spans="1:36" x14ac:dyDescent="0.25">
      <c r="A1700">
        <v>0</v>
      </c>
      <c r="B1700">
        <v>2.8702640642939151E-2</v>
      </c>
      <c r="C1700">
        <v>0.73363949483352464</v>
      </c>
      <c r="D1700">
        <v>0.23765786452353616</v>
      </c>
      <c r="E1700">
        <v>0</v>
      </c>
      <c r="F1700">
        <v>2.1814006888633754E-2</v>
      </c>
      <c r="G1700">
        <v>0.66590126291618834</v>
      </c>
      <c r="H1700">
        <v>0.31228473019517794</v>
      </c>
      <c r="I1700">
        <v>0</v>
      </c>
      <c r="J1700">
        <v>7.780320366132723E-2</v>
      </c>
      <c r="K1700">
        <v>0.75286041189931352</v>
      </c>
      <c r="L1700">
        <v>0.16933638443935928</v>
      </c>
      <c r="M1700">
        <v>0</v>
      </c>
      <c r="N1700">
        <v>1.0332950631458095E-2</v>
      </c>
      <c r="O1700">
        <v>0.5924225028702641</v>
      </c>
      <c r="P1700">
        <v>0.39724454649827784</v>
      </c>
      <c r="Q1700">
        <v>1</v>
      </c>
      <c r="R1700">
        <f t="shared" si="494"/>
        <v>0</v>
      </c>
      <c r="S1700">
        <f t="shared" si="495"/>
        <v>-0.10034011507964984</v>
      </c>
      <c r="T1700">
        <f t="shared" si="496"/>
        <v>-2.8177326960076421</v>
      </c>
      <c r="U1700">
        <f t="shared" si="497"/>
        <v>-0.85685349824644796</v>
      </c>
      <c r="V1700">
        <f t="shared" si="498"/>
        <v>0</v>
      </c>
      <c r="W1700">
        <f t="shared" si="499"/>
        <v>-4.1337969108783006E-2</v>
      </c>
      <c r="X1700">
        <f t="shared" si="500"/>
        <v>-1.3210726714982779</v>
      </c>
      <c r="Y1700">
        <f t="shared" si="501"/>
        <v>-0.7517400975889782</v>
      </c>
      <c r="Z1700">
        <f t="shared" si="502"/>
        <v>0</v>
      </c>
      <c r="AA1700">
        <f t="shared" si="503"/>
        <v>-0.11634390195938216</v>
      </c>
      <c r="AB1700">
        <f t="shared" si="504"/>
        <v>-0.84329188715675063</v>
      </c>
      <c r="AC1700">
        <f t="shared" si="505"/>
        <v>-6.0896605048627005E-2</v>
      </c>
      <c r="AD1700">
        <f t="shared" si="506"/>
        <v>0</v>
      </c>
      <c r="AE1700">
        <f t="shared" si="507"/>
        <v>-3.4147172789896672E-2</v>
      </c>
      <c r="AF1700">
        <f t="shared" si="508"/>
        <v>-2.1220759184845006</v>
      </c>
      <c r="AG1700">
        <f t="shared" si="509"/>
        <v>-1.3825972301951779</v>
      </c>
      <c r="AH1700">
        <f t="shared" si="510"/>
        <v>-10.448429763164114</v>
      </c>
      <c r="AI1700">
        <f t="shared" si="511"/>
        <v>-64.884908223608818</v>
      </c>
      <c r="AJ1700">
        <f t="shared" si="512"/>
        <v>-0.71190440340161609</v>
      </c>
    </row>
    <row r="1701" spans="1:36" x14ac:dyDescent="0.25">
      <c r="A1701">
        <v>0</v>
      </c>
      <c r="B1701">
        <v>4.1769041769041768E-2</v>
      </c>
      <c r="C1701">
        <v>0.72563472563472564</v>
      </c>
      <c r="D1701">
        <v>0.2325962325962326</v>
      </c>
      <c r="E1701">
        <v>0</v>
      </c>
      <c r="F1701">
        <v>4.1769041769041768E-2</v>
      </c>
      <c r="G1701">
        <v>0.72563472563472564</v>
      </c>
      <c r="H1701">
        <v>0.2325962325962326</v>
      </c>
      <c r="I1701">
        <v>0</v>
      </c>
      <c r="J1701">
        <v>0.1678951678951679</v>
      </c>
      <c r="K1701">
        <v>0.66011466011466013</v>
      </c>
      <c r="L1701">
        <v>0.171990171990172</v>
      </c>
      <c r="M1701">
        <v>0</v>
      </c>
      <c r="N1701">
        <v>3.2760032760032762E-3</v>
      </c>
      <c r="O1701">
        <v>0.57985257985257987</v>
      </c>
      <c r="P1701">
        <v>0.41687141687141688</v>
      </c>
      <c r="Q1701">
        <v>1</v>
      </c>
      <c r="R1701">
        <f t="shared" si="494"/>
        <v>0</v>
      </c>
      <c r="S1701">
        <f t="shared" si="495"/>
        <v>-0.14601828835227273</v>
      </c>
      <c r="T1701">
        <f t="shared" si="496"/>
        <v>-2.7869883044443591</v>
      </c>
      <c r="U1701">
        <f t="shared" si="497"/>
        <v>-0.83860425144604833</v>
      </c>
      <c r="V1701">
        <f t="shared" si="498"/>
        <v>0</v>
      </c>
      <c r="W1701">
        <f t="shared" si="499"/>
        <v>-7.9153149953931204E-2</v>
      </c>
      <c r="X1701">
        <f t="shared" si="500"/>
        <v>-1.4395770948505324</v>
      </c>
      <c r="Y1701">
        <f t="shared" si="501"/>
        <v>-0.55991182944307949</v>
      </c>
      <c r="Z1701">
        <f t="shared" si="502"/>
        <v>0</v>
      </c>
      <c r="AA1701">
        <f t="shared" si="503"/>
        <v>-0.25106394124948811</v>
      </c>
      <c r="AB1701">
        <f t="shared" si="504"/>
        <v>-0.73940577651515149</v>
      </c>
      <c r="AC1701">
        <f t="shared" si="505"/>
        <v>-6.1850957847051601E-2</v>
      </c>
      <c r="AD1701">
        <f t="shared" si="506"/>
        <v>0</v>
      </c>
      <c r="AE1701">
        <f t="shared" si="507"/>
        <v>-1.0826167076167077E-2</v>
      </c>
      <c r="AF1701">
        <f t="shared" si="508"/>
        <v>-2.0770500614250613</v>
      </c>
      <c r="AG1701">
        <f t="shared" si="509"/>
        <v>-1.4509079391891893</v>
      </c>
      <c r="AH1701">
        <f t="shared" si="510"/>
        <v>-10.441357761792332</v>
      </c>
      <c r="AI1701">
        <f t="shared" si="511"/>
        <v>-64.840990987204265</v>
      </c>
      <c r="AJ1701">
        <f t="shared" si="512"/>
        <v>-0.66812269264294921</v>
      </c>
    </row>
    <row r="1702" spans="1:36" x14ac:dyDescent="0.25">
      <c r="A1702">
        <v>0</v>
      </c>
      <c r="B1702">
        <v>2.5878003696857672E-2</v>
      </c>
      <c r="C1702">
        <v>0.70117067159581026</v>
      </c>
      <c r="D1702">
        <v>0.27295132470733208</v>
      </c>
      <c r="E1702">
        <v>0</v>
      </c>
      <c r="F1702">
        <v>2.5878003696857672E-2</v>
      </c>
      <c r="G1702">
        <v>0.70117067159581026</v>
      </c>
      <c r="H1702">
        <v>0.27295132470733208</v>
      </c>
      <c r="I1702">
        <v>0</v>
      </c>
      <c r="J1702">
        <v>7.8866296980899572E-2</v>
      </c>
      <c r="K1702">
        <v>0.74799753542821934</v>
      </c>
      <c r="L1702">
        <v>0.17313616759088107</v>
      </c>
      <c r="M1702">
        <v>0</v>
      </c>
      <c r="N1702">
        <v>6.1614294516327791E-4</v>
      </c>
      <c r="O1702">
        <v>0.56561922365988915</v>
      </c>
      <c r="P1702">
        <v>0.43376463339494764</v>
      </c>
      <c r="Q1702">
        <v>1</v>
      </c>
      <c r="R1702">
        <f t="shared" si="494"/>
        <v>0</v>
      </c>
      <c r="S1702">
        <f t="shared" si="495"/>
        <v>-9.0465609115064696E-2</v>
      </c>
      <c r="T1702">
        <f t="shared" si="496"/>
        <v>-2.6930277619329561</v>
      </c>
      <c r="U1702">
        <f t="shared" si="497"/>
        <v>-0.98410081187663656</v>
      </c>
      <c r="V1702">
        <f t="shared" si="498"/>
        <v>0</v>
      </c>
      <c r="W1702">
        <f t="shared" si="499"/>
        <v>-4.9039322435304997E-2</v>
      </c>
      <c r="X1702">
        <f t="shared" si="500"/>
        <v>-1.3910431829559458</v>
      </c>
      <c r="Y1702">
        <f t="shared" si="501"/>
        <v>-0.65705567910505236</v>
      </c>
      <c r="Z1702">
        <f t="shared" si="502"/>
        <v>0</v>
      </c>
      <c r="AA1702">
        <f t="shared" si="503"/>
        <v>-0.11793361059765867</v>
      </c>
      <c r="AB1702">
        <f t="shared" si="504"/>
        <v>-0.83784489564078868</v>
      </c>
      <c r="AC1702">
        <f t="shared" si="505"/>
        <v>-6.2263079800138628E-2</v>
      </c>
      <c r="AD1702">
        <f t="shared" si="506"/>
        <v>0</v>
      </c>
      <c r="AE1702">
        <f t="shared" si="507"/>
        <v>-2.0361598890942701E-3</v>
      </c>
      <c r="AF1702">
        <f t="shared" si="508"/>
        <v>-2.0260657347504623</v>
      </c>
      <c r="AG1702">
        <f t="shared" si="509"/>
        <v>-1.5097042513863217</v>
      </c>
      <c r="AH1702">
        <f t="shared" si="510"/>
        <v>-10.420580099485424</v>
      </c>
      <c r="AI1702">
        <f t="shared" si="511"/>
        <v>-64.711961387308037</v>
      </c>
      <c r="AJ1702">
        <f t="shared" si="512"/>
        <v>-0.53949126943760661</v>
      </c>
    </row>
    <row r="1703" spans="1:36" x14ac:dyDescent="0.25">
      <c r="A1703">
        <v>0</v>
      </c>
      <c r="B1703">
        <v>2.9256875365710942E-2</v>
      </c>
      <c r="C1703">
        <v>0.73083674663545928</v>
      </c>
      <c r="D1703">
        <v>0.23990637799882972</v>
      </c>
      <c r="E1703">
        <v>0</v>
      </c>
      <c r="F1703">
        <v>5.272407732864675E-3</v>
      </c>
      <c r="G1703">
        <v>0.68189806678383125</v>
      </c>
      <c r="H1703">
        <v>0.31282952548330406</v>
      </c>
      <c r="I1703">
        <v>0</v>
      </c>
      <c r="J1703">
        <v>9.2982456140350875E-2</v>
      </c>
      <c r="K1703">
        <v>0.73040935672514617</v>
      </c>
      <c r="L1703">
        <v>0.17660818713450294</v>
      </c>
      <c r="M1703">
        <v>0</v>
      </c>
      <c r="N1703">
        <v>2.3432923257176333E-3</v>
      </c>
      <c r="O1703">
        <v>0.62507322788517872</v>
      </c>
      <c r="P1703">
        <v>0.37258347978910367</v>
      </c>
      <c r="Q1703">
        <v>1</v>
      </c>
      <c r="R1703">
        <f t="shared" si="494"/>
        <v>0</v>
      </c>
      <c r="S1703">
        <f t="shared" si="495"/>
        <v>-0.10227763631875365</v>
      </c>
      <c r="T1703">
        <f t="shared" si="496"/>
        <v>-2.8069680148638638</v>
      </c>
      <c r="U1703">
        <f t="shared" si="497"/>
        <v>-0.86496030607720154</v>
      </c>
      <c r="V1703">
        <f t="shared" si="498"/>
        <v>0</v>
      </c>
      <c r="W1703">
        <f t="shared" si="499"/>
        <v>-9.9913156304920914E-3</v>
      </c>
      <c r="X1703">
        <f t="shared" si="500"/>
        <v>-1.3528085182337433</v>
      </c>
      <c r="Y1703">
        <f t="shared" si="501"/>
        <v>-0.7530515432776802</v>
      </c>
      <c r="Z1703">
        <f t="shared" si="502"/>
        <v>0</v>
      </c>
      <c r="AA1703">
        <f t="shared" si="503"/>
        <v>-0.13904236910635964</v>
      </c>
      <c r="AB1703">
        <f t="shared" si="504"/>
        <v>-0.818144074378655</v>
      </c>
      <c r="AC1703">
        <f t="shared" si="505"/>
        <v>-6.3511684484649125E-2</v>
      </c>
      <c r="AD1703">
        <f t="shared" si="506"/>
        <v>0</v>
      </c>
      <c r="AE1703">
        <f t="shared" si="507"/>
        <v>-7.7438488576449908E-3</v>
      </c>
      <c r="AF1703">
        <f t="shared" si="508"/>
        <v>-2.2390318358230816</v>
      </c>
      <c r="AG1703">
        <f t="shared" si="509"/>
        <v>-1.2967651581722319</v>
      </c>
      <c r="AH1703">
        <f t="shared" si="510"/>
        <v>-10.454296305224357</v>
      </c>
      <c r="AI1703">
        <f t="shared" si="511"/>
        <v>-64.921339539299026</v>
      </c>
      <c r="AJ1703">
        <f t="shared" si="512"/>
        <v>-0.74822329449516012</v>
      </c>
    </row>
    <row r="1704" spans="1:36" x14ac:dyDescent="0.25">
      <c r="A1704">
        <v>0</v>
      </c>
      <c r="B1704">
        <v>2.1788470267816613E-2</v>
      </c>
      <c r="C1704">
        <v>0.73263731275533361</v>
      </c>
      <c r="D1704">
        <v>0.24557421697684975</v>
      </c>
      <c r="E1704">
        <v>0</v>
      </c>
      <c r="F1704">
        <v>7.2694229895502041E-3</v>
      </c>
      <c r="G1704">
        <v>0.66515220354384375</v>
      </c>
      <c r="H1704">
        <v>0.32757837346660607</v>
      </c>
      <c r="I1704">
        <v>0</v>
      </c>
      <c r="J1704">
        <v>5.8049886621315196E-2</v>
      </c>
      <c r="K1704">
        <v>0.76281179138321997</v>
      </c>
      <c r="L1704">
        <v>0.17913832199546487</v>
      </c>
      <c r="M1704">
        <v>0</v>
      </c>
      <c r="N1704">
        <v>4.0890504316219902E-3</v>
      </c>
      <c r="O1704">
        <v>0.58064516129032262</v>
      </c>
      <c r="P1704">
        <v>0.41526578827805544</v>
      </c>
      <c r="Q1704">
        <v>1</v>
      </c>
      <c r="R1704">
        <f t="shared" si="494"/>
        <v>0</v>
      </c>
      <c r="S1704">
        <f t="shared" si="495"/>
        <v>-7.6169215274625515E-2</v>
      </c>
      <c r="T1704">
        <f t="shared" si="496"/>
        <v>-2.8138835558932422</v>
      </c>
      <c r="U1704">
        <f t="shared" si="497"/>
        <v>-0.88539517645504706</v>
      </c>
      <c r="V1704">
        <f t="shared" si="498"/>
        <v>0</v>
      </c>
      <c r="W1704">
        <f t="shared" si="499"/>
        <v>-1.3775698546115402E-2</v>
      </c>
      <c r="X1704">
        <f t="shared" si="500"/>
        <v>-1.3195866225579282</v>
      </c>
      <c r="Y1704">
        <f t="shared" si="501"/>
        <v>-0.78855536190935938</v>
      </c>
      <c r="Z1704">
        <f t="shared" si="502"/>
        <v>0</v>
      </c>
      <c r="AA1704">
        <f t="shared" si="503"/>
        <v>-8.6805555555555566E-2</v>
      </c>
      <c r="AB1704">
        <f t="shared" si="504"/>
        <v>-0.8544385983560091</v>
      </c>
      <c r="AC1704">
        <f t="shared" si="505"/>
        <v>-6.4421569409013613E-2</v>
      </c>
      <c r="AD1704">
        <f t="shared" si="506"/>
        <v>0</v>
      </c>
      <c r="AE1704">
        <f t="shared" si="507"/>
        <v>-1.3513033848250795E-2</v>
      </c>
      <c r="AF1704">
        <f t="shared" si="508"/>
        <v>-2.079889112903226</v>
      </c>
      <c r="AG1704">
        <f t="shared" si="509"/>
        <v>-1.4453195990458882</v>
      </c>
      <c r="AH1704">
        <f t="shared" si="510"/>
        <v>-10.44175309975426</v>
      </c>
      <c r="AI1704">
        <f t="shared" si="511"/>
        <v>-64.843446041978851</v>
      </c>
      <c r="AJ1704">
        <f t="shared" si="512"/>
        <v>-0.67057017128316865</v>
      </c>
    </row>
    <row r="1705" spans="1:36" x14ac:dyDescent="0.25">
      <c r="A1705">
        <v>0</v>
      </c>
      <c r="B1705">
        <v>5.6250000000000001E-2</v>
      </c>
      <c r="C1705">
        <v>0.68125000000000002</v>
      </c>
      <c r="D1705">
        <v>0.26250000000000001</v>
      </c>
      <c r="E1705">
        <v>0</v>
      </c>
      <c r="F1705">
        <v>3.8089823763501993E-2</v>
      </c>
      <c r="G1705">
        <v>0.62080727686185333</v>
      </c>
      <c r="H1705">
        <v>0.34110289937464466</v>
      </c>
      <c r="I1705">
        <v>0</v>
      </c>
      <c r="J1705">
        <v>8.8636363636363638E-2</v>
      </c>
      <c r="K1705">
        <v>0.7295454545454545</v>
      </c>
      <c r="L1705">
        <v>0.18181818181818182</v>
      </c>
      <c r="M1705">
        <v>0</v>
      </c>
      <c r="N1705">
        <v>2.9612756264236904E-2</v>
      </c>
      <c r="O1705">
        <v>0.57630979498861046</v>
      </c>
      <c r="P1705">
        <v>0.39407744874715261</v>
      </c>
      <c r="Q1705">
        <v>1</v>
      </c>
      <c r="R1705">
        <f t="shared" si="494"/>
        <v>0</v>
      </c>
      <c r="S1705">
        <f t="shared" si="495"/>
        <v>-0.19664154052734376</v>
      </c>
      <c r="T1705">
        <f t="shared" si="496"/>
        <v>-2.6165172576904299</v>
      </c>
      <c r="U1705">
        <f t="shared" si="497"/>
        <v>-0.94641952514648442</v>
      </c>
      <c r="V1705">
        <f t="shared" si="498"/>
        <v>0</v>
      </c>
      <c r="W1705">
        <f t="shared" si="499"/>
        <v>-7.218095997370666E-2</v>
      </c>
      <c r="X1705">
        <f t="shared" si="500"/>
        <v>-1.231611311469585</v>
      </c>
      <c r="Y1705">
        <f t="shared" si="501"/>
        <v>-0.82111195992040931</v>
      </c>
      <c r="Z1705">
        <f t="shared" si="502"/>
        <v>0</v>
      </c>
      <c r="AA1705">
        <f t="shared" si="503"/>
        <v>-0.13254339044744318</v>
      </c>
      <c r="AB1705">
        <f t="shared" si="504"/>
        <v>-0.8171764026988636</v>
      </c>
      <c r="AC1705">
        <f t="shared" si="505"/>
        <v>-6.5385298295454544E-2</v>
      </c>
      <c r="AD1705">
        <f t="shared" si="506"/>
        <v>0</v>
      </c>
      <c r="AE1705">
        <f t="shared" si="507"/>
        <v>-9.7860905466970391E-2</v>
      </c>
      <c r="AF1705">
        <f t="shared" si="508"/>
        <v>-2.0643596953302961</v>
      </c>
      <c r="AG1705">
        <f t="shared" si="509"/>
        <v>-1.3715742454441913</v>
      </c>
      <c r="AH1705">
        <f t="shared" si="510"/>
        <v>-10.433382492411178</v>
      </c>
      <c r="AI1705">
        <f t="shared" si="511"/>
        <v>-64.791464442681843</v>
      </c>
      <c r="AJ1705">
        <f t="shared" si="512"/>
        <v>-0.61874898371503251</v>
      </c>
    </row>
    <row r="1706" spans="1:36" x14ac:dyDescent="0.25">
      <c r="A1706">
        <v>0</v>
      </c>
      <c r="B1706">
        <v>2.5084418716835505E-2</v>
      </c>
      <c r="C1706">
        <v>0.6772793053545586</v>
      </c>
      <c r="D1706">
        <v>0.29763627592860586</v>
      </c>
      <c r="E1706">
        <v>0</v>
      </c>
      <c r="F1706">
        <v>2.5084418716835505E-2</v>
      </c>
      <c r="G1706">
        <v>0.6772793053545586</v>
      </c>
      <c r="H1706">
        <v>0.29763627592860586</v>
      </c>
      <c r="I1706">
        <v>0</v>
      </c>
      <c r="J1706">
        <v>5.3037608486017358E-2</v>
      </c>
      <c r="K1706">
        <v>0.75747348119575697</v>
      </c>
      <c r="L1706">
        <v>0.18948891031822565</v>
      </c>
      <c r="M1706">
        <v>0</v>
      </c>
      <c r="N1706">
        <v>3.3783783783783786E-3</v>
      </c>
      <c r="O1706">
        <v>0.49565637065637064</v>
      </c>
      <c r="P1706">
        <v>0.50096525096525102</v>
      </c>
      <c r="Q1706">
        <v>1</v>
      </c>
      <c r="R1706">
        <f t="shared" si="494"/>
        <v>0</v>
      </c>
      <c r="S1706">
        <f t="shared" si="495"/>
        <v>-8.7691355372648341E-2</v>
      </c>
      <c r="T1706">
        <f t="shared" si="496"/>
        <v>-2.6012667753934515</v>
      </c>
      <c r="U1706">
        <f t="shared" si="497"/>
        <v>-1.0731001254503587</v>
      </c>
      <c r="V1706">
        <f t="shared" si="498"/>
        <v>0</v>
      </c>
      <c r="W1706">
        <f t="shared" si="499"/>
        <v>-4.7535463398456344E-2</v>
      </c>
      <c r="X1706">
        <f t="shared" si="500"/>
        <v>-1.3436454187771345</v>
      </c>
      <c r="Y1706">
        <f t="shared" si="501"/>
        <v>-0.7164779493789194</v>
      </c>
      <c r="Z1706">
        <f t="shared" si="502"/>
        <v>0</v>
      </c>
      <c r="AA1706">
        <f t="shared" si="503"/>
        <v>-7.9310388666224682E-2</v>
      </c>
      <c r="AB1706">
        <f t="shared" si="504"/>
        <v>-0.84845906536282545</v>
      </c>
      <c r="AC1706">
        <f t="shared" si="505"/>
        <v>-6.814383908660801E-2</v>
      </c>
      <c r="AD1706">
        <f t="shared" si="506"/>
        <v>0</v>
      </c>
      <c r="AE1706">
        <f t="shared" si="507"/>
        <v>-1.1164484797297298E-2</v>
      </c>
      <c r="AF1706">
        <f t="shared" si="508"/>
        <v>-1.7754566089527026</v>
      </c>
      <c r="AG1706">
        <f t="shared" si="509"/>
        <v>-1.7435939008204635</v>
      </c>
      <c r="AH1706">
        <f t="shared" si="510"/>
        <v>-10.395845375457093</v>
      </c>
      <c r="AI1706">
        <f t="shared" si="511"/>
        <v>-64.558358373755439</v>
      </c>
      <c r="AJ1706">
        <f t="shared" si="512"/>
        <v>-0.38636226448222682</v>
      </c>
    </row>
    <row r="1707" spans="1:36" x14ac:dyDescent="0.25">
      <c r="A1707">
        <v>0</v>
      </c>
      <c r="B1707">
        <v>7.9365079365079361E-3</v>
      </c>
      <c r="C1707">
        <v>0.73202614379084963</v>
      </c>
      <c r="D1707">
        <v>0.26003734827264241</v>
      </c>
      <c r="E1707">
        <v>0</v>
      </c>
      <c r="F1707">
        <v>1.8674136321195146E-3</v>
      </c>
      <c r="G1707">
        <v>0.65966386554621848</v>
      </c>
      <c r="H1707">
        <v>0.33846872082166202</v>
      </c>
      <c r="I1707">
        <v>0</v>
      </c>
      <c r="J1707">
        <v>5.5555555555555552E-2</v>
      </c>
      <c r="K1707">
        <v>0.75396825396825395</v>
      </c>
      <c r="L1707">
        <v>0.19047619047619047</v>
      </c>
      <c r="M1707">
        <v>0</v>
      </c>
      <c r="N1707">
        <v>0</v>
      </c>
      <c r="O1707">
        <v>0.59056956115779646</v>
      </c>
      <c r="P1707">
        <v>0.40943043884220354</v>
      </c>
      <c r="Q1707">
        <v>1</v>
      </c>
      <c r="R1707">
        <f t="shared" si="494"/>
        <v>0</v>
      </c>
      <c r="S1707">
        <f t="shared" si="495"/>
        <v>-2.7744838169642856E-2</v>
      </c>
      <c r="T1707">
        <f t="shared" si="496"/>
        <v>-2.8115362030228757</v>
      </c>
      <c r="U1707">
        <f t="shared" si="497"/>
        <v>-0.93754066160969607</v>
      </c>
      <c r="V1707">
        <f t="shared" si="498"/>
        <v>0</v>
      </c>
      <c r="W1707">
        <f t="shared" si="499"/>
        <v>-3.5387853057889823E-3</v>
      </c>
      <c r="X1707">
        <f t="shared" si="500"/>
        <v>-1.3086983816964286</v>
      </c>
      <c r="Y1707">
        <f t="shared" si="501"/>
        <v>-0.81477089533730163</v>
      </c>
      <c r="Z1707">
        <f t="shared" si="502"/>
        <v>0</v>
      </c>
      <c r="AA1707">
        <f t="shared" si="503"/>
        <v>-8.3075629340277776E-2</v>
      </c>
      <c r="AB1707">
        <f t="shared" si="504"/>
        <v>-0.84453280009920628</v>
      </c>
      <c r="AC1707">
        <f t="shared" si="505"/>
        <v>-6.8498883928571425E-2</v>
      </c>
      <c r="AD1707">
        <f t="shared" si="506"/>
        <v>0</v>
      </c>
      <c r="AE1707">
        <f t="shared" si="507"/>
        <v>0</v>
      </c>
      <c r="AF1707">
        <f t="shared" si="508"/>
        <v>-2.1154386233660132</v>
      </c>
      <c r="AG1707">
        <f t="shared" si="509"/>
        <v>-1.4250098476890756</v>
      </c>
      <c r="AH1707">
        <f t="shared" si="510"/>
        <v>-10.440385549564878</v>
      </c>
      <c r="AI1707">
        <f t="shared" si="511"/>
        <v>-64.834953534440345</v>
      </c>
      <c r="AJ1707">
        <f t="shared" si="512"/>
        <v>-0.66210387105330926</v>
      </c>
    </row>
    <row r="1708" spans="1:36" x14ac:dyDescent="0.25">
      <c r="A1708">
        <v>0</v>
      </c>
      <c r="B1708">
        <v>8.7272727272727276E-3</v>
      </c>
      <c r="C1708">
        <v>0.68145454545454542</v>
      </c>
      <c r="D1708">
        <v>0.30981818181818183</v>
      </c>
      <c r="E1708">
        <v>0</v>
      </c>
      <c r="F1708">
        <v>0</v>
      </c>
      <c r="G1708">
        <v>0.58181818181818179</v>
      </c>
      <c r="H1708">
        <v>0.41818181818181815</v>
      </c>
      <c r="I1708">
        <v>0</v>
      </c>
      <c r="J1708">
        <v>8.2181818181818175E-2</v>
      </c>
      <c r="K1708">
        <v>0.71636363636363631</v>
      </c>
      <c r="L1708">
        <v>0.20145454545454544</v>
      </c>
      <c r="M1708">
        <v>0</v>
      </c>
      <c r="N1708">
        <v>0</v>
      </c>
      <c r="O1708">
        <v>0.49309090909090908</v>
      </c>
      <c r="P1708">
        <v>0.50690909090909086</v>
      </c>
      <c r="Q1708">
        <v>1</v>
      </c>
      <c r="R1708">
        <f t="shared" si="494"/>
        <v>0</v>
      </c>
      <c r="S1708">
        <f t="shared" si="495"/>
        <v>-3.0509232954545457E-2</v>
      </c>
      <c r="T1708">
        <f t="shared" si="496"/>
        <v>-2.6173028675426133</v>
      </c>
      <c r="U1708">
        <f t="shared" si="497"/>
        <v>-1.1170208629261364</v>
      </c>
      <c r="V1708">
        <f t="shared" si="498"/>
        <v>0</v>
      </c>
      <c r="W1708">
        <f t="shared" si="499"/>
        <v>0</v>
      </c>
      <c r="X1708">
        <f t="shared" si="500"/>
        <v>-1.1542613636363637</v>
      </c>
      <c r="Y1708">
        <f t="shared" si="501"/>
        <v>-1.0066583806818181</v>
      </c>
      <c r="Z1708">
        <f t="shared" si="502"/>
        <v>0</v>
      </c>
      <c r="AA1708">
        <f t="shared" si="503"/>
        <v>-0.1228915127840909</v>
      </c>
      <c r="AB1708">
        <f t="shared" si="504"/>
        <v>-0.80241122159090905</v>
      </c>
      <c r="AC1708">
        <f t="shared" si="505"/>
        <v>-7.2446910511363635E-2</v>
      </c>
      <c r="AD1708">
        <f t="shared" si="506"/>
        <v>0</v>
      </c>
      <c r="AE1708">
        <f t="shared" si="507"/>
        <v>0</v>
      </c>
      <c r="AF1708">
        <f t="shared" si="508"/>
        <v>-1.7662670454545455</v>
      </c>
      <c r="AG1708">
        <f t="shared" si="509"/>
        <v>-1.7642812499999998</v>
      </c>
      <c r="AH1708">
        <f t="shared" si="510"/>
        <v>-10.454050648082386</v>
      </c>
      <c r="AI1708">
        <f t="shared" si="511"/>
        <v>-64.919814004699802</v>
      </c>
      <c r="AJ1708">
        <f t="shared" si="512"/>
        <v>-0.74670246759338677</v>
      </c>
    </row>
    <row r="1709" spans="1:36" x14ac:dyDescent="0.25">
      <c r="A1709">
        <v>0</v>
      </c>
      <c r="B1709">
        <v>3.8616251005631534E-2</v>
      </c>
      <c r="C1709">
        <v>0.74658085277554309</v>
      </c>
      <c r="D1709">
        <v>0.21480289621882542</v>
      </c>
      <c r="E1709">
        <v>0</v>
      </c>
      <c r="F1709">
        <v>3.8616251005631534E-2</v>
      </c>
      <c r="G1709">
        <v>0.74658085277554309</v>
      </c>
      <c r="H1709">
        <v>0.21480289621882542</v>
      </c>
      <c r="I1709">
        <v>0</v>
      </c>
      <c r="J1709">
        <v>3.8616251005631534E-2</v>
      </c>
      <c r="K1709">
        <v>0.74658085277554309</v>
      </c>
      <c r="L1709">
        <v>0.21480289621882542</v>
      </c>
      <c r="M1709">
        <v>0</v>
      </c>
      <c r="N1709">
        <v>3.8616251005631534E-2</v>
      </c>
      <c r="O1709">
        <v>0.74658085277554309</v>
      </c>
      <c r="P1709">
        <v>0.21480289621882542</v>
      </c>
      <c r="Q1709">
        <v>1</v>
      </c>
      <c r="R1709">
        <f t="shared" si="494"/>
        <v>0</v>
      </c>
      <c r="S1709">
        <f t="shared" si="495"/>
        <v>-0.13499660599356395</v>
      </c>
      <c r="T1709">
        <f t="shared" si="496"/>
        <v>-2.8674373365848753</v>
      </c>
      <c r="U1709">
        <f t="shared" si="497"/>
        <v>-0.77445201919813456</v>
      </c>
      <c r="V1709">
        <f t="shared" si="498"/>
        <v>0</v>
      </c>
      <c r="W1709">
        <f t="shared" si="499"/>
        <v>-7.3178549879324206E-2</v>
      </c>
      <c r="X1709">
        <f t="shared" si="500"/>
        <v>-1.4811318382944489</v>
      </c>
      <c r="Y1709">
        <f t="shared" si="501"/>
        <v>-0.51707923747988738</v>
      </c>
      <c r="Z1709">
        <f t="shared" si="502"/>
        <v>0</v>
      </c>
      <c r="AA1709">
        <f t="shared" si="503"/>
        <v>-5.7745248390989538E-2</v>
      </c>
      <c r="AB1709">
        <f t="shared" si="504"/>
        <v>-0.83625804505229284</v>
      </c>
      <c r="AC1709">
        <f t="shared" si="505"/>
        <v>-7.7247232941975066E-2</v>
      </c>
      <c r="AD1709">
        <f t="shared" si="506"/>
        <v>0</v>
      </c>
      <c r="AE1709">
        <f t="shared" si="507"/>
        <v>-0.12761464199517297</v>
      </c>
      <c r="AF1709">
        <f t="shared" si="508"/>
        <v>-2.6742759452936444</v>
      </c>
      <c r="AG1709">
        <f t="shared" si="509"/>
        <v>-0.74761476769911506</v>
      </c>
      <c r="AH1709">
        <f t="shared" si="510"/>
        <v>-10.369031468803424</v>
      </c>
      <c r="AI1709">
        <f t="shared" si="511"/>
        <v>-64.391843604380867</v>
      </c>
      <c r="AJ1709">
        <f t="shared" si="512"/>
        <v>-0.22036134851730949</v>
      </c>
    </row>
    <row r="1710" spans="1:36" x14ac:dyDescent="0.25">
      <c r="A1710">
        <v>0</v>
      </c>
      <c r="B1710">
        <v>1.2264150943396227E-2</v>
      </c>
      <c r="C1710">
        <v>0.70188679245283014</v>
      </c>
      <c r="D1710">
        <v>0.28584905660377358</v>
      </c>
      <c r="E1710">
        <v>0</v>
      </c>
      <c r="F1710">
        <v>1.2264150943396227E-2</v>
      </c>
      <c r="G1710">
        <v>0.70188679245283014</v>
      </c>
      <c r="H1710">
        <v>0.28584905660377358</v>
      </c>
      <c r="I1710">
        <v>0</v>
      </c>
      <c r="J1710">
        <v>6.314797360980208E-2</v>
      </c>
      <c r="K1710">
        <v>0.72196041470311023</v>
      </c>
      <c r="L1710">
        <v>0.21489161168708765</v>
      </c>
      <c r="M1710">
        <v>0</v>
      </c>
      <c r="N1710">
        <v>9.4428706326723328E-4</v>
      </c>
      <c r="O1710">
        <v>0.5382436260623229</v>
      </c>
      <c r="P1710">
        <v>0.46081208687440983</v>
      </c>
      <c r="Q1710">
        <v>1</v>
      </c>
      <c r="R1710">
        <f t="shared" si="494"/>
        <v>0</v>
      </c>
      <c r="S1710">
        <f t="shared" si="495"/>
        <v>-4.2873627284787739E-2</v>
      </c>
      <c r="T1710">
        <f t="shared" si="496"/>
        <v>-2.6957782097582546</v>
      </c>
      <c r="U1710">
        <f t="shared" si="497"/>
        <v>-1.030602393960053</v>
      </c>
      <c r="V1710">
        <f t="shared" si="498"/>
        <v>0</v>
      </c>
      <c r="W1710">
        <f t="shared" si="499"/>
        <v>-2.3240805571933965E-2</v>
      </c>
      <c r="X1710">
        <f t="shared" si="500"/>
        <v>-1.3924638856132074</v>
      </c>
      <c r="Y1710">
        <f t="shared" si="501"/>
        <v>-0.68810344192216977</v>
      </c>
      <c r="Z1710">
        <f t="shared" si="502"/>
        <v>0</v>
      </c>
      <c r="AA1710">
        <f t="shared" si="503"/>
        <v>-9.4429037685556091E-2</v>
      </c>
      <c r="AB1710">
        <f t="shared" si="504"/>
        <v>-0.80868026920358149</v>
      </c>
      <c r="AC1710">
        <f t="shared" si="505"/>
        <v>-7.7279136722431668E-2</v>
      </c>
      <c r="AD1710">
        <f t="shared" si="506"/>
        <v>0</v>
      </c>
      <c r="AE1710">
        <f t="shared" si="507"/>
        <v>-3.1205736543909349E-3</v>
      </c>
      <c r="AF1710">
        <f t="shared" si="508"/>
        <v>-1.9280054886685551</v>
      </c>
      <c r="AG1710">
        <f t="shared" si="509"/>
        <v>-1.6038420679886687</v>
      </c>
      <c r="AH1710">
        <f t="shared" si="510"/>
        <v>-10.38841893803359</v>
      </c>
      <c r="AI1710">
        <f t="shared" si="511"/>
        <v>-64.512240084062654</v>
      </c>
      <c r="AJ1710">
        <f t="shared" si="512"/>
        <v>-0.3403862927381443</v>
      </c>
    </row>
    <row r="1711" spans="1:36" x14ac:dyDescent="0.25">
      <c r="A1711">
        <v>0</v>
      </c>
      <c r="B1711">
        <v>1.0220125786163521E-2</v>
      </c>
      <c r="C1711">
        <v>0.68003144654088055</v>
      </c>
      <c r="D1711">
        <v>0.30974842767295596</v>
      </c>
      <c r="E1711">
        <v>0</v>
      </c>
      <c r="F1711">
        <v>1.0220125786163521E-2</v>
      </c>
      <c r="G1711">
        <v>0.68003144654088055</v>
      </c>
      <c r="H1711">
        <v>0.30974842767295596</v>
      </c>
      <c r="I1711">
        <v>0</v>
      </c>
      <c r="J1711">
        <v>4.1666666666666664E-2</v>
      </c>
      <c r="K1711">
        <v>0.73663522012578619</v>
      </c>
      <c r="L1711">
        <v>0.22169811320754718</v>
      </c>
      <c r="M1711">
        <v>0</v>
      </c>
      <c r="N1711">
        <v>0</v>
      </c>
      <c r="O1711">
        <v>0.50078616352201255</v>
      </c>
      <c r="P1711">
        <v>0.49921383647798739</v>
      </c>
      <c r="Q1711">
        <v>0</v>
      </c>
      <c r="R1711">
        <f t="shared" si="494"/>
        <v>0</v>
      </c>
      <c r="S1711">
        <f t="shared" si="495"/>
        <v>-3.572802273732311E-2</v>
      </c>
      <c r="T1711">
        <f t="shared" si="496"/>
        <v>-2.6118370871873773</v>
      </c>
      <c r="U1711">
        <f t="shared" si="497"/>
        <v>-1.1167693707927968</v>
      </c>
      <c r="V1711">
        <f t="shared" si="498"/>
        <v>0</v>
      </c>
      <c r="W1711">
        <f t="shared" si="499"/>
        <v>-1.9367337976611634E-2</v>
      </c>
      <c r="X1711">
        <f t="shared" si="500"/>
        <v>-1.3491053551248036</v>
      </c>
      <c r="Y1711">
        <f t="shared" si="501"/>
        <v>-0.74563464278694969</v>
      </c>
      <c r="Z1711">
        <f t="shared" si="502"/>
        <v>0</v>
      </c>
      <c r="AA1711">
        <f t="shared" si="503"/>
        <v>-6.2306722005208329E-2</v>
      </c>
      <c r="AB1711">
        <f t="shared" si="504"/>
        <v>-0.82511777098073902</v>
      </c>
      <c r="AC1711">
        <f t="shared" si="505"/>
        <v>-7.9726884949882074E-2</v>
      </c>
      <c r="AD1711">
        <f t="shared" si="506"/>
        <v>0</v>
      </c>
      <c r="AE1711">
        <f t="shared" si="507"/>
        <v>0</v>
      </c>
      <c r="AF1711">
        <f t="shared" si="508"/>
        <v>-1.793831687303459</v>
      </c>
      <c r="AG1711">
        <f t="shared" si="509"/>
        <v>-1.7374981574292452</v>
      </c>
      <c r="AH1711">
        <f t="shared" si="510"/>
        <v>-10.376923039274395</v>
      </c>
      <c r="AI1711">
        <f t="shared" si="511"/>
        <v>-64.440850377394199</v>
      </c>
      <c r="AJ1711">
        <f t="shared" si="512"/>
        <v>-0.2692168899161505</v>
      </c>
    </row>
    <row r="1712" spans="1:36" x14ac:dyDescent="0.25">
      <c r="A1712">
        <v>0</v>
      </c>
      <c r="B1712">
        <v>6.0658578856152513E-3</v>
      </c>
      <c r="C1712">
        <v>0.66637781629116122</v>
      </c>
      <c r="D1712">
        <v>0.32755632582322358</v>
      </c>
      <c r="E1712">
        <v>0</v>
      </c>
      <c r="F1712">
        <v>6.0658578856152513E-3</v>
      </c>
      <c r="G1712">
        <v>0.66637781629116122</v>
      </c>
      <c r="H1712">
        <v>0.32755632582322358</v>
      </c>
      <c r="I1712">
        <v>0</v>
      </c>
      <c r="J1712">
        <v>2.0797227036395149E-2</v>
      </c>
      <c r="K1712">
        <v>0.75216637781629114</v>
      </c>
      <c r="L1712">
        <v>0.22703639514731369</v>
      </c>
      <c r="M1712">
        <v>0</v>
      </c>
      <c r="N1712">
        <v>0</v>
      </c>
      <c r="O1712">
        <v>0.4783362218370884</v>
      </c>
      <c r="P1712">
        <v>0.52166377816291165</v>
      </c>
      <c r="Q1712">
        <v>1</v>
      </c>
      <c r="R1712">
        <f t="shared" si="494"/>
        <v>0</v>
      </c>
      <c r="S1712">
        <f t="shared" si="495"/>
        <v>-2.120532691995234E-2</v>
      </c>
      <c r="T1712">
        <f t="shared" si="496"/>
        <v>-2.5593967801363466</v>
      </c>
      <c r="U1712">
        <f t="shared" si="497"/>
        <v>-1.1809741041689235</v>
      </c>
      <c r="V1712">
        <f t="shared" si="498"/>
        <v>0</v>
      </c>
      <c r="W1712">
        <f t="shared" si="499"/>
        <v>-1.1494919167027729E-2</v>
      </c>
      <c r="X1712">
        <f t="shared" si="500"/>
        <v>-1.3220180994096622</v>
      </c>
      <c r="Y1712">
        <f t="shared" si="501"/>
        <v>-0.78850228823656854</v>
      </c>
      <c r="Z1712">
        <f t="shared" si="502"/>
        <v>0</v>
      </c>
      <c r="AA1712">
        <f t="shared" si="503"/>
        <v>-3.1099369042461009E-2</v>
      </c>
      <c r="AB1712">
        <f t="shared" si="504"/>
        <v>-0.84251448765164638</v>
      </c>
      <c r="AC1712">
        <f t="shared" si="505"/>
        <v>-8.1646633313474867E-2</v>
      </c>
      <c r="AD1712">
        <f t="shared" si="506"/>
        <v>0</v>
      </c>
      <c r="AE1712">
        <f t="shared" si="507"/>
        <v>0</v>
      </c>
      <c r="AF1712">
        <f t="shared" si="508"/>
        <v>-1.7134152946273831</v>
      </c>
      <c r="AG1712">
        <f t="shared" si="509"/>
        <v>-1.8156344779029465</v>
      </c>
      <c r="AH1712">
        <f t="shared" si="510"/>
        <v>-10.367901780576393</v>
      </c>
      <c r="AI1712">
        <f t="shared" si="511"/>
        <v>-64.38482822325723</v>
      </c>
      <c r="AJ1712">
        <f t="shared" si="512"/>
        <v>-0.21336761638927815</v>
      </c>
    </row>
    <row r="1713" spans="1:36" x14ac:dyDescent="0.25">
      <c r="A1713">
        <v>0</v>
      </c>
      <c r="B1713">
        <v>2.5719534598897736E-2</v>
      </c>
      <c r="C1713">
        <v>0.6276791181873852</v>
      </c>
      <c r="D1713">
        <v>0.3466013472137171</v>
      </c>
      <c r="E1713">
        <v>0</v>
      </c>
      <c r="F1713">
        <v>1.4084507042253521E-2</v>
      </c>
      <c r="G1713">
        <v>0.54011022657685237</v>
      </c>
      <c r="H1713">
        <v>0.44580526638089407</v>
      </c>
      <c r="I1713">
        <v>0</v>
      </c>
      <c r="J1713">
        <v>6.7765567765567761E-2</v>
      </c>
      <c r="K1713">
        <v>0.69536019536019533</v>
      </c>
      <c r="L1713">
        <v>0.23687423687423687</v>
      </c>
      <c r="M1713">
        <v>0</v>
      </c>
      <c r="N1713">
        <v>5.5113288426209429E-3</v>
      </c>
      <c r="O1713">
        <v>0.46785058175137784</v>
      </c>
      <c r="P1713">
        <v>0.52663808940600121</v>
      </c>
      <c r="Q1713">
        <v>1</v>
      </c>
      <c r="R1713">
        <f t="shared" si="494"/>
        <v>0</v>
      </c>
      <c r="S1713">
        <f t="shared" si="495"/>
        <v>-8.9911624980863442E-2</v>
      </c>
      <c r="T1713">
        <f t="shared" si="496"/>
        <v>-2.410764396373144</v>
      </c>
      <c r="U1713">
        <f t="shared" si="497"/>
        <v>-1.2496391712195729</v>
      </c>
      <c r="V1713">
        <f t="shared" si="498"/>
        <v>0</v>
      </c>
      <c r="W1713">
        <f t="shared" si="499"/>
        <v>-2.6690415933098594E-2</v>
      </c>
      <c r="X1713">
        <f t="shared" si="500"/>
        <v>-1.0715175051668706</v>
      </c>
      <c r="Y1713">
        <f t="shared" si="501"/>
        <v>-1.0731542789344763</v>
      </c>
      <c r="Z1713">
        <f t="shared" si="502"/>
        <v>0</v>
      </c>
      <c r="AA1713">
        <f t="shared" si="503"/>
        <v>-0.1013340094150641</v>
      </c>
      <c r="AB1713">
        <f t="shared" si="504"/>
        <v>-0.77888490632631258</v>
      </c>
      <c r="AC1713">
        <f t="shared" si="505"/>
        <v>-8.5184509500915745E-2</v>
      </c>
      <c r="AD1713">
        <f t="shared" si="506"/>
        <v>0</v>
      </c>
      <c r="AE1713">
        <f t="shared" si="507"/>
        <v>-1.8213219534598896E-2</v>
      </c>
      <c r="AF1713">
        <f t="shared" si="508"/>
        <v>-1.6758554041641152</v>
      </c>
      <c r="AG1713">
        <f t="shared" si="509"/>
        <v>-1.8329474127372933</v>
      </c>
      <c r="AH1713">
        <f t="shared" si="510"/>
        <v>-10.414096854286326</v>
      </c>
      <c r="AI1713">
        <f t="shared" si="511"/>
        <v>-64.671700335717517</v>
      </c>
      <c r="AJ1713">
        <f t="shared" si="512"/>
        <v>-0.49935446075186846</v>
      </c>
    </row>
    <row r="1714" spans="1:36" x14ac:dyDescent="0.25">
      <c r="A1714">
        <v>0</v>
      </c>
      <c r="B1714">
        <v>1.2392241379310345E-2</v>
      </c>
      <c r="C1714">
        <v>0.60991379310344829</v>
      </c>
      <c r="D1714">
        <v>0.37769396551724138</v>
      </c>
      <c r="E1714">
        <v>0</v>
      </c>
      <c r="F1714">
        <v>1.2392241379310345E-2</v>
      </c>
      <c r="G1714">
        <v>0.60991379310344829</v>
      </c>
      <c r="H1714">
        <v>0.37769396551724138</v>
      </c>
      <c r="I1714">
        <v>0</v>
      </c>
      <c r="J1714">
        <v>3.8772213247172858E-2</v>
      </c>
      <c r="K1714">
        <v>0.70813139472267095</v>
      </c>
      <c r="L1714">
        <v>0.25309639203015616</v>
      </c>
      <c r="M1714">
        <v>0</v>
      </c>
      <c r="N1714">
        <v>1.6163793103448276E-3</v>
      </c>
      <c r="O1714">
        <v>0.46012931034482757</v>
      </c>
      <c r="P1714">
        <v>0.53825431034482762</v>
      </c>
      <c r="Q1714">
        <v>1</v>
      </c>
      <c r="R1714">
        <f t="shared" si="494"/>
        <v>0</v>
      </c>
      <c r="S1714">
        <f t="shared" si="495"/>
        <v>-4.332141218514278E-2</v>
      </c>
      <c r="T1714">
        <f t="shared" si="496"/>
        <v>-2.3425320592419854</v>
      </c>
      <c r="U1714">
        <f t="shared" si="497"/>
        <v>-1.3617407371257915</v>
      </c>
      <c r="V1714">
        <f t="shared" si="498"/>
        <v>0</v>
      </c>
      <c r="W1714">
        <f t="shared" si="499"/>
        <v>-2.3483539449757545E-2</v>
      </c>
      <c r="X1714">
        <f t="shared" si="500"/>
        <v>-1.2099998737203663</v>
      </c>
      <c r="Y1714">
        <f t="shared" si="501"/>
        <v>-0.9091949462890625</v>
      </c>
      <c r="Z1714">
        <f t="shared" si="502"/>
        <v>0</v>
      </c>
      <c r="AA1714">
        <f t="shared" si="503"/>
        <v>-5.7978468295638123E-2</v>
      </c>
      <c r="AB1714">
        <f t="shared" si="504"/>
        <v>-0.79319014623721051</v>
      </c>
      <c r="AC1714">
        <f t="shared" si="505"/>
        <v>-9.1018306997172851E-2</v>
      </c>
      <c r="AD1714">
        <f t="shared" si="506"/>
        <v>0</v>
      </c>
      <c r="AE1714">
        <f t="shared" si="507"/>
        <v>-5.3416285021551727E-3</v>
      </c>
      <c r="AF1714">
        <f t="shared" si="508"/>
        <v>-1.6481975686961206</v>
      </c>
      <c r="AG1714">
        <f t="shared" si="509"/>
        <v>-1.8733773067079742</v>
      </c>
      <c r="AH1714">
        <f t="shared" si="510"/>
        <v>-10.359375993448376</v>
      </c>
      <c r="AI1714">
        <f t="shared" si="511"/>
        <v>-64.331882955128449</v>
      </c>
      <c r="AJ1714">
        <f t="shared" si="512"/>
        <v>-0.16058573380674809</v>
      </c>
    </row>
    <row r="1715" spans="1:36" x14ac:dyDescent="0.25">
      <c r="A1715">
        <v>0</v>
      </c>
      <c r="B1715">
        <v>1.4810045074050225E-2</v>
      </c>
      <c r="C1715">
        <v>0.7282678686413393</v>
      </c>
      <c r="D1715">
        <v>0.25692208628461044</v>
      </c>
      <c r="E1715">
        <v>0</v>
      </c>
      <c r="F1715">
        <v>1.4810045074050225E-2</v>
      </c>
      <c r="G1715">
        <v>0.7282678686413393</v>
      </c>
      <c r="H1715">
        <v>0.25692208628461044</v>
      </c>
      <c r="I1715">
        <v>0</v>
      </c>
      <c r="J1715">
        <v>1.4810045074050225E-2</v>
      </c>
      <c r="K1715">
        <v>0.7282678686413393</v>
      </c>
      <c r="L1715">
        <v>0.25692208628461044</v>
      </c>
      <c r="M1715">
        <v>0</v>
      </c>
      <c r="N1715">
        <v>1.4810045074050225E-2</v>
      </c>
      <c r="O1715">
        <v>0.7282678686413393</v>
      </c>
      <c r="P1715">
        <v>0.25692208628461044</v>
      </c>
      <c r="Q1715">
        <v>1</v>
      </c>
      <c r="R1715">
        <f t="shared" si="494"/>
        <v>0</v>
      </c>
      <c r="S1715">
        <f t="shared" si="495"/>
        <v>-5.1773690286944625E-2</v>
      </c>
      <c r="T1715">
        <f t="shared" si="496"/>
        <v>-2.7971015728755835</v>
      </c>
      <c r="U1715">
        <f t="shared" si="497"/>
        <v>-0.92630887200428613</v>
      </c>
      <c r="V1715">
        <f t="shared" si="498"/>
        <v>0</v>
      </c>
      <c r="W1715">
        <f t="shared" si="499"/>
        <v>-2.8065324674018028E-2</v>
      </c>
      <c r="X1715">
        <f t="shared" si="500"/>
        <v>-1.4448009522899226</v>
      </c>
      <c r="Y1715">
        <f t="shared" si="501"/>
        <v>-0.61846967059723124</v>
      </c>
      <c r="Z1715">
        <f t="shared" si="502"/>
        <v>0</v>
      </c>
      <c r="AA1715">
        <f t="shared" si="503"/>
        <v>-2.2146368671522858E-2</v>
      </c>
      <c r="AB1715">
        <f t="shared" si="504"/>
        <v>-0.81574535676915638</v>
      </c>
      <c r="AC1715">
        <f t="shared" si="505"/>
        <v>-9.2394099877253708E-2</v>
      </c>
      <c r="AD1715">
        <f t="shared" si="506"/>
        <v>0</v>
      </c>
      <c r="AE1715">
        <f t="shared" si="507"/>
        <v>-4.8942570830650352E-2</v>
      </c>
      <c r="AF1715">
        <f t="shared" si="508"/>
        <v>-2.6086782638441726</v>
      </c>
      <c r="AG1715">
        <f t="shared" si="509"/>
        <v>-0.89420929249839021</v>
      </c>
      <c r="AH1715">
        <f t="shared" si="510"/>
        <v>-10.348636035219132</v>
      </c>
      <c r="AI1715">
        <f t="shared" si="511"/>
        <v>-64.265187650683117</v>
      </c>
      <c r="AJ1715">
        <f t="shared" si="512"/>
        <v>-9.4096246597484084E-2</v>
      </c>
    </row>
    <row r="1716" spans="1:36" x14ac:dyDescent="0.25">
      <c r="A1716">
        <v>0</v>
      </c>
      <c r="B1716">
        <v>4.5662100456621002E-3</v>
      </c>
      <c r="C1716">
        <v>0.61187214611872143</v>
      </c>
      <c r="D1716">
        <v>0.38356164383561642</v>
      </c>
      <c r="E1716">
        <v>0</v>
      </c>
      <c r="F1716">
        <v>4.5662100456621002E-3</v>
      </c>
      <c r="G1716">
        <v>0.61187214611872143</v>
      </c>
      <c r="H1716">
        <v>0.38356164383561642</v>
      </c>
      <c r="I1716">
        <v>0</v>
      </c>
      <c r="J1716">
        <v>2.5570776255707764E-2</v>
      </c>
      <c r="K1716">
        <v>0.70867579908675804</v>
      </c>
      <c r="L1716">
        <v>0.26575342465753427</v>
      </c>
      <c r="M1716">
        <v>0</v>
      </c>
      <c r="N1716">
        <v>0</v>
      </c>
      <c r="O1716">
        <v>0.39086757990867582</v>
      </c>
      <c r="P1716">
        <v>0.60913242009132418</v>
      </c>
      <c r="Q1716">
        <v>0</v>
      </c>
      <c r="R1716">
        <f t="shared" si="494"/>
        <v>0</v>
      </c>
      <c r="S1716">
        <f t="shared" si="495"/>
        <v>-1.5962783604452056E-2</v>
      </c>
      <c r="T1716">
        <f t="shared" si="496"/>
        <v>-2.3500536217537098</v>
      </c>
      <c r="U1716">
        <f t="shared" si="497"/>
        <v>-1.3828961098030821</v>
      </c>
      <c r="V1716">
        <f t="shared" si="498"/>
        <v>0</v>
      </c>
      <c r="W1716">
        <f t="shared" si="499"/>
        <v>-8.6530572203196345E-3</v>
      </c>
      <c r="X1716">
        <f t="shared" si="500"/>
        <v>-1.2138850242579908</v>
      </c>
      <c r="Y1716">
        <f t="shared" si="501"/>
        <v>-0.92331977739726023</v>
      </c>
      <c r="Z1716">
        <f t="shared" si="502"/>
        <v>0</v>
      </c>
      <c r="AA1716">
        <f t="shared" si="503"/>
        <v>-3.8237549942922375E-2</v>
      </c>
      <c r="AB1716">
        <f t="shared" si="504"/>
        <v>-0.79379994292237444</v>
      </c>
      <c r="AC1716">
        <f t="shared" si="505"/>
        <v>-9.5570018193493159E-2</v>
      </c>
      <c r="AD1716">
        <f t="shared" si="506"/>
        <v>0</v>
      </c>
      <c r="AE1716">
        <f t="shared" si="507"/>
        <v>0</v>
      </c>
      <c r="AF1716">
        <f t="shared" si="508"/>
        <v>-1.4000998858447489</v>
      </c>
      <c r="AG1716">
        <f t="shared" si="509"/>
        <v>-2.1200663527397259</v>
      </c>
      <c r="AH1716">
        <f t="shared" si="510"/>
        <v>-10.342544123680081</v>
      </c>
      <c r="AI1716">
        <f t="shared" si="511"/>
        <v>-64.227356787091423</v>
      </c>
      <c r="AJ1716">
        <f t="shared" si="512"/>
        <v>-5.638212651340712E-2</v>
      </c>
    </row>
    <row r="1717" spans="1:36" x14ac:dyDescent="0.25">
      <c r="A1717">
        <v>0</v>
      </c>
      <c r="B1717">
        <v>4.5766590389016018E-3</v>
      </c>
      <c r="C1717">
        <v>0.60068649885583525</v>
      </c>
      <c r="D1717">
        <v>0.39473684210526316</v>
      </c>
      <c r="E1717">
        <v>0</v>
      </c>
      <c r="F1717">
        <v>4.5766590389016018E-3</v>
      </c>
      <c r="G1717">
        <v>0.60068649885583525</v>
      </c>
      <c r="H1717">
        <v>0.39473684210526316</v>
      </c>
      <c r="I1717">
        <v>0</v>
      </c>
      <c r="J1717">
        <v>4.462242562929062E-2</v>
      </c>
      <c r="K1717">
        <v>0.67276887871853552</v>
      </c>
      <c r="L1717">
        <v>0.28260869565217389</v>
      </c>
      <c r="M1717">
        <v>0</v>
      </c>
      <c r="N1717">
        <v>0</v>
      </c>
      <c r="O1717">
        <v>0.41533180778032036</v>
      </c>
      <c r="P1717">
        <v>0.58466819221967958</v>
      </c>
      <c r="Q1717">
        <v>1</v>
      </c>
      <c r="R1717">
        <f t="shared" si="494"/>
        <v>0</v>
      </c>
      <c r="S1717">
        <f t="shared" si="495"/>
        <v>-1.5999311713386727E-2</v>
      </c>
      <c r="T1717">
        <f t="shared" si="496"/>
        <v>-2.3070922432556853</v>
      </c>
      <c r="U1717">
        <f t="shared" si="497"/>
        <v>-1.423187255859375</v>
      </c>
      <c r="V1717">
        <f t="shared" si="498"/>
        <v>0</v>
      </c>
      <c r="W1717">
        <f t="shared" si="499"/>
        <v>-8.672858266590389E-3</v>
      </c>
      <c r="X1717">
        <f t="shared" si="500"/>
        <v>-1.1916939672125286</v>
      </c>
      <c r="Y1717">
        <f t="shared" si="501"/>
        <v>-0.95022101151315785</v>
      </c>
      <c r="Z1717">
        <f t="shared" si="502"/>
        <v>0</v>
      </c>
      <c r="AA1717">
        <f t="shared" si="503"/>
        <v>-6.6726649653175055E-2</v>
      </c>
      <c r="AB1717">
        <f t="shared" si="504"/>
        <v>-0.75357998426773465</v>
      </c>
      <c r="AC1717">
        <f t="shared" si="505"/>
        <v>-0.10163149626358695</v>
      </c>
      <c r="AD1717">
        <f t="shared" si="506"/>
        <v>0</v>
      </c>
      <c r="AE1717">
        <f t="shared" si="507"/>
        <v>0</v>
      </c>
      <c r="AF1717">
        <f t="shared" si="508"/>
        <v>-1.4877315145881007</v>
      </c>
      <c r="AG1717">
        <f t="shared" si="509"/>
        <v>-2.034919372139588</v>
      </c>
      <c r="AH1717">
        <f t="shared" si="510"/>
        <v>-10.341455664732909</v>
      </c>
      <c r="AI1717">
        <f t="shared" si="511"/>
        <v>-64.220597440424669</v>
      </c>
      <c r="AJ1717">
        <f t="shared" si="512"/>
        <v>-4.964363873709688E-2</v>
      </c>
    </row>
    <row r="1718" spans="1:36" x14ac:dyDescent="0.25">
      <c r="A1718">
        <v>0</v>
      </c>
      <c r="B1718">
        <v>1.4492753623188406E-2</v>
      </c>
      <c r="C1718">
        <v>0.70186335403726707</v>
      </c>
      <c r="D1718">
        <v>0.28364389233954451</v>
      </c>
      <c r="E1718">
        <v>0</v>
      </c>
      <c r="F1718">
        <v>1.4492753623188406E-2</v>
      </c>
      <c r="G1718">
        <v>0.70186335403726707</v>
      </c>
      <c r="H1718">
        <v>0.28364389233954451</v>
      </c>
      <c r="I1718">
        <v>0</v>
      </c>
      <c r="J1718">
        <v>1.4492753623188406E-2</v>
      </c>
      <c r="K1718">
        <v>0.70186335403726707</v>
      </c>
      <c r="L1718">
        <v>0.28364389233954451</v>
      </c>
      <c r="M1718">
        <v>0</v>
      </c>
      <c r="N1718">
        <v>1.4492753623188406E-2</v>
      </c>
      <c r="O1718">
        <v>0.70186335403726707</v>
      </c>
      <c r="P1718">
        <v>0.28364389233954451</v>
      </c>
      <c r="Q1718">
        <v>0</v>
      </c>
      <c r="R1718">
        <f t="shared" si="494"/>
        <v>0</v>
      </c>
      <c r="S1718">
        <f t="shared" si="495"/>
        <v>-5.0664487092391304E-2</v>
      </c>
      <c r="T1718">
        <f t="shared" si="496"/>
        <v>-2.6956881884462343</v>
      </c>
      <c r="U1718">
        <f t="shared" si="497"/>
        <v>-1.0226518777093039</v>
      </c>
      <c r="V1718">
        <f t="shared" si="498"/>
        <v>0</v>
      </c>
      <c r="W1718">
        <f t="shared" si="499"/>
        <v>-2.7464051177536232E-2</v>
      </c>
      <c r="X1718">
        <f t="shared" si="500"/>
        <v>-1.3924173864518634</v>
      </c>
      <c r="Y1718">
        <f t="shared" si="501"/>
        <v>-0.6827951119306418</v>
      </c>
      <c r="Z1718">
        <f t="shared" si="502"/>
        <v>0</v>
      </c>
      <c r="AA1718">
        <f t="shared" si="503"/>
        <v>-2.167190330615942E-2</v>
      </c>
      <c r="AB1718">
        <f t="shared" si="504"/>
        <v>-0.78616920613354035</v>
      </c>
      <c r="AC1718">
        <f t="shared" si="505"/>
        <v>-0.10200377280667702</v>
      </c>
      <c r="AD1718">
        <f t="shared" si="506"/>
        <v>0</v>
      </c>
      <c r="AE1718">
        <f t="shared" si="507"/>
        <v>-4.7894021739130432E-2</v>
      </c>
      <c r="AF1718">
        <f t="shared" si="508"/>
        <v>-2.5140964673913042</v>
      </c>
      <c r="AG1718">
        <f t="shared" si="509"/>
        <v>-0.98721370341614911</v>
      </c>
      <c r="AH1718">
        <f t="shared" si="510"/>
        <v>-10.330730177600932</v>
      </c>
      <c r="AI1718">
        <f t="shared" si="511"/>
        <v>-64.15399200171413</v>
      </c>
      <c r="AJ1718">
        <f t="shared" si="512"/>
        <v>1.6756260057003942E-2</v>
      </c>
    </row>
    <row r="1719" spans="1:36" x14ac:dyDescent="0.25">
      <c r="A1719">
        <v>0</v>
      </c>
      <c r="B1719">
        <v>9.7777777777777776E-3</v>
      </c>
      <c r="C1719">
        <v>0.70222222222222219</v>
      </c>
      <c r="D1719">
        <v>0.28799999999999998</v>
      </c>
      <c r="E1719">
        <v>0</v>
      </c>
      <c r="F1719">
        <v>9.7777777777777776E-3</v>
      </c>
      <c r="G1719">
        <v>0.70222222222222219</v>
      </c>
      <c r="H1719">
        <v>0.28799999999999998</v>
      </c>
      <c r="I1719">
        <v>0</v>
      </c>
      <c r="J1719">
        <v>9.7777777777777776E-3</v>
      </c>
      <c r="K1719">
        <v>0.70222222222222219</v>
      </c>
      <c r="L1719">
        <v>0.28799999999999998</v>
      </c>
      <c r="M1719">
        <v>0</v>
      </c>
      <c r="N1719">
        <v>9.7777777777777776E-3</v>
      </c>
      <c r="O1719">
        <v>0.70222222222222219</v>
      </c>
      <c r="P1719">
        <v>0.28799999999999998</v>
      </c>
      <c r="Q1719">
        <v>1</v>
      </c>
      <c r="R1719">
        <f t="shared" si="494"/>
        <v>0</v>
      </c>
      <c r="S1719">
        <f t="shared" si="495"/>
        <v>-3.4181640625000002E-2</v>
      </c>
      <c r="T1719">
        <f t="shared" si="496"/>
        <v>-2.6970665147569441</v>
      </c>
      <c r="U1719">
        <f t="shared" si="497"/>
        <v>-1.038357421875</v>
      </c>
      <c r="V1719">
        <f t="shared" si="498"/>
        <v>0</v>
      </c>
      <c r="W1719">
        <f t="shared" si="499"/>
        <v>-1.852907986111111E-2</v>
      </c>
      <c r="X1719">
        <f t="shared" si="500"/>
        <v>-1.3931293402777778</v>
      </c>
      <c r="Y1719">
        <f t="shared" si="501"/>
        <v>-0.69328124999999996</v>
      </c>
      <c r="Z1719">
        <f t="shared" si="502"/>
        <v>0</v>
      </c>
      <c r="AA1719">
        <f t="shared" si="503"/>
        <v>-1.4621310763888888E-2</v>
      </c>
      <c r="AB1719">
        <f t="shared" si="504"/>
        <v>-0.78657118055555553</v>
      </c>
      <c r="AC1719">
        <f t="shared" si="505"/>
        <v>-0.1035703125</v>
      </c>
      <c r="AD1719">
        <f t="shared" si="506"/>
        <v>0</v>
      </c>
      <c r="AE1719">
        <f t="shared" si="507"/>
        <v>-3.2312500000000001E-2</v>
      </c>
      <c r="AF1719">
        <f t="shared" si="508"/>
        <v>-2.5153819444444445</v>
      </c>
      <c r="AG1719">
        <f t="shared" si="509"/>
        <v>-1.002375</v>
      </c>
      <c r="AH1719">
        <f t="shared" si="510"/>
        <v>-10.329377495659722</v>
      </c>
      <c r="AI1719">
        <f t="shared" si="511"/>
        <v>-64.145591826223594</v>
      </c>
      <c r="AJ1719">
        <f t="shared" si="512"/>
        <v>2.5130513169400445E-2</v>
      </c>
    </row>
    <row r="1720" spans="1:36" x14ac:dyDescent="0.25">
      <c r="A1720">
        <v>0</v>
      </c>
      <c r="B1720">
        <v>3.1216931216931216E-2</v>
      </c>
      <c r="C1720">
        <v>0.6693121693121693</v>
      </c>
      <c r="D1720">
        <v>0.29947089947089944</v>
      </c>
      <c r="E1720">
        <v>0</v>
      </c>
      <c r="F1720">
        <v>3.1216931216931216E-2</v>
      </c>
      <c r="G1720">
        <v>0.6693121693121693</v>
      </c>
      <c r="H1720">
        <v>0.29947089947089944</v>
      </c>
      <c r="I1720">
        <v>0</v>
      </c>
      <c r="J1720">
        <v>3.1216931216931216E-2</v>
      </c>
      <c r="K1720">
        <v>0.6693121693121693</v>
      </c>
      <c r="L1720">
        <v>0.29947089947089944</v>
      </c>
      <c r="M1720">
        <v>0</v>
      </c>
      <c r="N1720">
        <v>3.1216931216931216E-2</v>
      </c>
      <c r="O1720">
        <v>0.6693121693121693</v>
      </c>
      <c r="P1720">
        <v>0.29947089947089944</v>
      </c>
      <c r="Q1720">
        <v>1</v>
      </c>
      <c r="R1720">
        <f t="shared" si="494"/>
        <v>0</v>
      </c>
      <c r="S1720">
        <f t="shared" si="495"/>
        <v>-0.10912969680059524</v>
      </c>
      <c r="T1720">
        <f t="shared" si="496"/>
        <v>-2.5706669237247852</v>
      </c>
      <c r="U1720">
        <f t="shared" si="497"/>
        <v>-1.079714691323578</v>
      </c>
      <c r="V1720">
        <f t="shared" si="498"/>
        <v>0</v>
      </c>
      <c r="W1720">
        <f t="shared" si="499"/>
        <v>-5.9156694361772483E-2</v>
      </c>
      <c r="X1720">
        <f t="shared" si="500"/>
        <v>-1.327839523396164</v>
      </c>
      <c r="Y1720">
        <f t="shared" si="501"/>
        <v>-0.72089430390211628</v>
      </c>
      <c r="Z1720">
        <f t="shared" si="502"/>
        <v>0</v>
      </c>
      <c r="AA1720">
        <f t="shared" si="503"/>
        <v>-4.6680591724537035E-2</v>
      </c>
      <c r="AB1720">
        <f t="shared" si="504"/>
        <v>-0.74970806464947093</v>
      </c>
      <c r="AC1720">
        <f t="shared" si="505"/>
        <v>-0.10769546750992062</v>
      </c>
      <c r="AD1720">
        <f t="shared" si="506"/>
        <v>0</v>
      </c>
      <c r="AE1720">
        <f t="shared" si="507"/>
        <v>-0.10316220238095238</v>
      </c>
      <c r="AF1720">
        <f t="shared" si="508"/>
        <v>-2.3974971064814814</v>
      </c>
      <c r="AG1720">
        <f t="shared" si="509"/>
        <v>-1.0422991071428571</v>
      </c>
      <c r="AH1720">
        <f t="shared" si="510"/>
        <v>-10.314444373398231</v>
      </c>
      <c r="AI1720">
        <f t="shared" si="511"/>
        <v>-64.052856909169861</v>
      </c>
      <c r="AJ1720">
        <f t="shared" si="512"/>
        <v>0.11757925648910864</v>
      </c>
    </row>
    <row r="1721" spans="1:36" x14ac:dyDescent="0.25">
      <c r="A1721">
        <v>0</v>
      </c>
      <c r="B1721">
        <v>1.2335526315789474E-2</v>
      </c>
      <c r="C1721">
        <v>0.67927631578947367</v>
      </c>
      <c r="D1721">
        <v>0.30838815789473684</v>
      </c>
      <c r="E1721">
        <v>0</v>
      </c>
      <c r="F1721">
        <v>1.2335526315789474E-2</v>
      </c>
      <c r="G1721">
        <v>0.67927631578947367</v>
      </c>
      <c r="H1721">
        <v>0.30838815789473684</v>
      </c>
      <c r="I1721">
        <v>0</v>
      </c>
      <c r="J1721">
        <v>1.2335526315789474E-2</v>
      </c>
      <c r="K1721">
        <v>0.67927631578947367</v>
      </c>
      <c r="L1721">
        <v>0.30838815789473684</v>
      </c>
      <c r="M1721">
        <v>0</v>
      </c>
      <c r="N1721">
        <v>1.2335526315789474E-2</v>
      </c>
      <c r="O1721">
        <v>0.67927631578947367</v>
      </c>
      <c r="P1721">
        <v>0.30838815789473684</v>
      </c>
      <c r="Q1721">
        <v>1</v>
      </c>
      <c r="R1721">
        <f t="shared" si="494"/>
        <v>0</v>
      </c>
      <c r="S1721">
        <f t="shared" si="495"/>
        <v>-4.3123144852487666E-2</v>
      </c>
      <c r="T1721">
        <f t="shared" si="496"/>
        <v>-2.6089368117483036</v>
      </c>
      <c r="U1721">
        <f t="shared" si="497"/>
        <v>-1.1118650436401367</v>
      </c>
      <c r="V1721">
        <f t="shared" si="498"/>
        <v>0</v>
      </c>
      <c r="W1721">
        <f t="shared" si="499"/>
        <v>-2.3376063296669407E-2</v>
      </c>
      <c r="X1721">
        <f t="shared" si="500"/>
        <v>-1.3476072612561678</v>
      </c>
      <c r="Y1721">
        <f t="shared" si="501"/>
        <v>-0.74236016524465465</v>
      </c>
      <c r="Z1721">
        <f t="shared" si="502"/>
        <v>0</v>
      </c>
      <c r="AA1721">
        <f t="shared" si="503"/>
        <v>-1.8446069014699834E-2</v>
      </c>
      <c r="AB1721">
        <f t="shared" si="504"/>
        <v>-0.76086907637746715</v>
      </c>
      <c r="AC1721">
        <f t="shared" si="505"/>
        <v>-0.11090228432103207</v>
      </c>
      <c r="AD1721">
        <f t="shared" si="506"/>
        <v>0</v>
      </c>
      <c r="AE1721">
        <f t="shared" si="507"/>
        <v>-4.076505962171053E-2</v>
      </c>
      <c r="AF1721">
        <f t="shared" si="508"/>
        <v>-2.4331889905427633</v>
      </c>
      <c r="AG1721">
        <f t="shared" si="509"/>
        <v>-1.0733353464226973</v>
      </c>
      <c r="AH1721">
        <f t="shared" si="510"/>
        <v>-10.314775316338791</v>
      </c>
      <c r="AI1721">
        <f t="shared" si="511"/>
        <v>-64.054912069879393</v>
      </c>
      <c r="AJ1721">
        <f t="shared" si="512"/>
        <v>0.1155304378676812</v>
      </c>
    </row>
    <row r="1722" spans="1:36" x14ac:dyDescent="0.25">
      <c r="A1722">
        <v>0</v>
      </c>
      <c r="B1722">
        <v>2.2962112514351322E-2</v>
      </c>
      <c r="C1722">
        <v>0.64064293915040182</v>
      </c>
      <c r="D1722">
        <v>0.33639494833524686</v>
      </c>
      <c r="E1722">
        <v>0</v>
      </c>
      <c r="F1722">
        <v>2.2962112514351322E-2</v>
      </c>
      <c r="G1722">
        <v>0.64064293915040182</v>
      </c>
      <c r="H1722">
        <v>0.33639494833524686</v>
      </c>
      <c r="I1722">
        <v>0</v>
      </c>
      <c r="J1722">
        <v>2.2962112514351322E-2</v>
      </c>
      <c r="K1722">
        <v>0.64064293915040182</v>
      </c>
      <c r="L1722">
        <v>0.33639494833524686</v>
      </c>
      <c r="M1722">
        <v>0</v>
      </c>
      <c r="N1722">
        <v>2.2962112514351322E-2</v>
      </c>
      <c r="O1722">
        <v>0.64064293915040182</v>
      </c>
      <c r="P1722">
        <v>0.33639494833524686</v>
      </c>
      <c r="Q1722">
        <v>0</v>
      </c>
      <c r="R1722">
        <f t="shared" si="494"/>
        <v>0</v>
      </c>
      <c r="S1722">
        <f t="shared" si="495"/>
        <v>-8.0272092063719866E-2</v>
      </c>
      <c r="T1722">
        <f t="shared" si="496"/>
        <v>-2.4605553120066732</v>
      </c>
      <c r="U1722">
        <f t="shared" si="497"/>
        <v>-1.2128409419623638</v>
      </c>
      <c r="V1722">
        <f t="shared" si="498"/>
        <v>0</v>
      </c>
      <c r="W1722">
        <f t="shared" si="499"/>
        <v>-4.35136516934558E-2</v>
      </c>
      <c r="X1722">
        <f t="shared" si="500"/>
        <v>-1.2709630184414467</v>
      </c>
      <c r="Y1722">
        <f t="shared" si="501"/>
        <v>-0.8097788551234214</v>
      </c>
      <c r="Z1722">
        <f t="shared" si="502"/>
        <v>0</v>
      </c>
      <c r="AA1722">
        <f t="shared" si="503"/>
        <v>-3.4336655066016075E-2</v>
      </c>
      <c r="AB1722">
        <f t="shared" si="504"/>
        <v>-0.71759516719288174</v>
      </c>
      <c r="AC1722">
        <f t="shared" si="505"/>
        <v>-0.12097406223091275</v>
      </c>
      <c r="AD1722">
        <f t="shared" si="506"/>
        <v>0</v>
      </c>
      <c r="AE1722">
        <f t="shared" si="507"/>
        <v>-7.5882606199770386E-2</v>
      </c>
      <c r="AF1722">
        <f t="shared" si="508"/>
        <v>-2.2948030281285878</v>
      </c>
      <c r="AG1722">
        <f t="shared" si="509"/>
        <v>-1.1708121053386913</v>
      </c>
      <c r="AH1722">
        <f t="shared" si="510"/>
        <v>-10.292327495447939</v>
      </c>
      <c r="AI1722">
        <f t="shared" si="511"/>
        <v>-63.91551075969803</v>
      </c>
      <c r="AJ1722">
        <f t="shared" si="512"/>
        <v>0.25450156495587978</v>
      </c>
    </row>
    <row r="1723" spans="1:36" x14ac:dyDescent="0.25">
      <c r="A1723">
        <v>0</v>
      </c>
      <c r="B1723">
        <v>1.5952143569292122E-2</v>
      </c>
      <c r="C1723">
        <v>0.6291126620139581</v>
      </c>
      <c r="D1723">
        <v>0.35493519441674976</v>
      </c>
      <c r="E1723">
        <v>0</v>
      </c>
      <c r="F1723">
        <v>1.5952143569292122E-2</v>
      </c>
      <c r="G1723">
        <v>0.6291126620139581</v>
      </c>
      <c r="H1723">
        <v>0.35493519441674976</v>
      </c>
      <c r="I1723">
        <v>0</v>
      </c>
      <c r="J1723">
        <v>1.5952143569292122E-2</v>
      </c>
      <c r="K1723">
        <v>0.6291126620139581</v>
      </c>
      <c r="L1723">
        <v>0.35493519441674976</v>
      </c>
      <c r="M1723">
        <v>0</v>
      </c>
      <c r="N1723">
        <v>1.5952143569292122E-2</v>
      </c>
      <c r="O1723">
        <v>0.6291126620139581</v>
      </c>
      <c r="P1723">
        <v>0.35493519441674976</v>
      </c>
      <c r="Q1723">
        <v>0</v>
      </c>
      <c r="R1723">
        <f t="shared" si="494"/>
        <v>0</v>
      </c>
      <c r="S1723">
        <f t="shared" si="495"/>
        <v>-5.5766294865403784E-2</v>
      </c>
      <c r="T1723">
        <f t="shared" si="496"/>
        <v>-2.4162702931245326</v>
      </c>
      <c r="U1723">
        <f t="shared" si="497"/>
        <v>-1.2796860882197159</v>
      </c>
      <c r="V1723">
        <f t="shared" si="498"/>
        <v>0</v>
      </c>
      <c r="W1723">
        <f t="shared" si="499"/>
        <v>-3.0229623629112658E-2</v>
      </c>
      <c r="X1723">
        <f t="shared" si="500"/>
        <v>-1.2480882547669492</v>
      </c>
      <c r="Y1723">
        <f t="shared" si="501"/>
        <v>-0.85440942796610175</v>
      </c>
      <c r="Z1723">
        <f t="shared" si="502"/>
        <v>0</v>
      </c>
      <c r="AA1723">
        <f t="shared" si="503"/>
        <v>-2.3854218594217345E-2</v>
      </c>
      <c r="AB1723">
        <f t="shared" si="504"/>
        <v>-0.70467990559571281</v>
      </c>
      <c r="AC1723">
        <f t="shared" si="505"/>
        <v>-0.12764148959371885</v>
      </c>
      <c r="AD1723">
        <f t="shared" si="506"/>
        <v>0</v>
      </c>
      <c r="AE1723">
        <f t="shared" si="507"/>
        <v>-5.2716849451645058E-2</v>
      </c>
      <c r="AF1723">
        <f t="shared" si="508"/>
        <v>-2.253501215104686</v>
      </c>
      <c r="AG1723">
        <f t="shared" si="509"/>
        <v>-1.2353408524426721</v>
      </c>
      <c r="AH1723">
        <f t="shared" si="510"/>
        <v>-10.282184513354469</v>
      </c>
      <c r="AI1723">
        <f t="shared" si="511"/>
        <v>-63.852522686162935</v>
      </c>
      <c r="AJ1723">
        <f t="shared" si="512"/>
        <v>0.31729526152084081</v>
      </c>
    </row>
    <row r="1724" spans="1:36" x14ac:dyDescent="0.25">
      <c r="A1724">
        <v>0</v>
      </c>
      <c r="B1724">
        <v>4.0404040404040404E-3</v>
      </c>
      <c r="C1724">
        <v>0.63838383838383839</v>
      </c>
      <c r="D1724">
        <v>0.3575757575757576</v>
      </c>
      <c r="E1724">
        <v>0</v>
      </c>
      <c r="F1724">
        <v>4.0404040404040404E-3</v>
      </c>
      <c r="G1724">
        <v>0.63838383838383839</v>
      </c>
      <c r="H1724">
        <v>0.3575757575757576</v>
      </c>
      <c r="I1724">
        <v>0</v>
      </c>
      <c r="J1724">
        <v>4.0404040404040404E-3</v>
      </c>
      <c r="K1724">
        <v>0.63838383838383839</v>
      </c>
      <c r="L1724">
        <v>0.3575757575757576</v>
      </c>
      <c r="M1724">
        <v>0</v>
      </c>
      <c r="N1724">
        <v>4.0404040404040404E-3</v>
      </c>
      <c r="O1724">
        <v>0.63838383838383839</v>
      </c>
      <c r="P1724">
        <v>0.3575757575757576</v>
      </c>
      <c r="Q1724">
        <v>1</v>
      </c>
      <c r="R1724">
        <f t="shared" si="494"/>
        <v>0</v>
      </c>
      <c r="S1724">
        <f t="shared" si="495"/>
        <v>-1.4124644886363636E-2</v>
      </c>
      <c r="T1724">
        <f t="shared" si="496"/>
        <v>-2.4518786497790406</v>
      </c>
      <c r="U1724">
        <f t="shared" si="497"/>
        <v>-1.289206395004735</v>
      </c>
      <c r="V1724">
        <f t="shared" si="498"/>
        <v>0</v>
      </c>
      <c r="W1724">
        <f t="shared" si="499"/>
        <v>-7.6566445707070708E-3</v>
      </c>
      <c r="X1724">
        <f t="shared" si="500"/>
        <v>-1.2664812184343435</v>
      </c>
      <c r="Y1724">
        <f t="shared" si="501"/>
        <v>-0.86076586174242431</v>
      </c>
      <c r="Z1724">
        <f t="shared" si="502"/>
        <v>0</v>
      </c>
      <c r="AA1724">
        <f t="shared" si="503"/>
        <v>-6.041863952020202E-3</v>
      </c>
      <c r="AB1724">
        <f t="shared" si="504"/>
        <v>-0.71506470959595958</v>
      </c>
      <c r="AC1724">
        <f t="shared" si="505"/>
        <v>-0.12859108664772728</v>
      </c>
      <c r="AD1724">
        <f t="shared" si="506"/>
        <v>0</v>
      </c>
      <c r="AE1724">
        <f t="shared" si="507"/>
        <v>-1.3352272727272727E-2</v>
      </c>
      <c r="AF1724">
        <f t="shared" si="508"/>
        <v>-2.2867108585858587</v>
      </c>
      <c r="AG1724">
        <f t="shared" si="509"/>
        <v>-1.2445312500000001</v>
      </c>
      <c r="AH1724">
        <f t="shared" si="510"/>
        <v>-10.284405455926452</v>
      </c>
      <c r="AI1724">
        <f t="shared" si="511"/>
        <v>-63.866314773416185</v>
      </c>
      <c r="AJ1724">
        <f t="shared" si="512"/>
        <v>0.30354573572377813</v>
      </c>
    </row>
    <row r="1725" spans="1:36" x14ac:dyDescent="0.25">
      <c r="A1725">
        <v>0</v>
      </c>
      <c r="B1725">
        <v>0</v>
      </c>
      <c r="C1725">
        <v>7.3107049608355087E-3</v>
      </c>
      <c r="D1725">
        <v>0.99268929503916448</v>
      </c>
      <c r="E1725">
        <v>0</v>
      </c>
      <c r="F1725">
        <v>5.3072625698324022E-2</v>
      </c>
      <c r="G1725">
        <v>0.81517690875232773</v>
      </c>
      <c r="H1725">
        <v>0.13175046554934824</v>
      </c>
      <c r="I1725">
        <v>0</v>
      </c>
      <c r="J1725">
        <v>1.4432029795158287E-2</v>
      </c>
      <c r="K1725">
        <v>0.80912476722532589</v>
      </c>
      <c r="L1725">
        <v>0.17644320297951582</v>
      </c>
      <c r="M1725">
        <v>0</v>
      </c>
      <c r="N1725">
        <v>9.7765363128491621E-3</v>
      </c>
      <c r="O1725">
        <v>0.7518621973929237</v>
      </c>
      <c r="P1725">
        <v>0.23836126629422719</v>
      </c>
      <c r="Q1725">
        <v>1</v>
      </c>
      <c r="R1725">
        <f t="shared" si="494"/>
        <v>0</v>
      </c>
      <c r="S1725">
        <f t="shared" si="495"/>
        <v>0</v>
      </c>
      <c r="T1725">
        <f t="shared" si="496"/>
        <v>-2.8078657902251957E-2</v>
      </c>
      <c r="U1725">
        <f t="shared" si="497"/>
        <v>-3.5790496427770071</v>
      </c>
      <c r="V1725">
        <f t="shared" si="498"/>
        <v>0</v>
      </c>
      <c r="W1725">
        <f t="shared" si="499"/>
        <v>-0.10057366227304469</v>
      </c>
      <c r="X1725">
        <f t="shared" si="500"/>
        <v>-1.6172186427054236</v>
      </c>
      <c r="Y1725">
        <f t="shared" si="501"/>
        <v>-0.31715322029213228</v>
      </c>
      <c r="Z1725">
        <f t="shared" si="502"/>
        <v>0</v>
      </c>
      <c r="AA1725">
        <f t="shared" si="503"/>
        <v>-2.1581099242027467E-2</v>
      </c>
      <c r="AB1725">
        <f t="shared" si="504"/>
        <v>-0.90631455860102417</v>
      </c>
      <c r="AC1725">
        <f t="shared" si="505"/>
        <v>-6.3452353024615923E-2</v>
      </c>
      <c r="AD1725">
        <f t="shared" si="506"/>
        <v>0</v>
      </c>
      <c r="AE1725">
        <f t="shared" si="507"/>
        <v>-3.2308397346368714E-2</v>
      </c>
      <c r="AF1725">
        <f t="shared" si="508"/>
        <v>-2.6931938867551213</v>
      </c>
      <c r="AG1725">
        <f t="shared" si="509"/>
        <v>-0.82960893854748607</v>
      </c>
      <c r="AH1725">
        <f t="shared" si="510"/>
        <v>-10.188533059466502</v>
      </c>
      <c r="AI1725">
        <f t="shared" si="511"/>
        <v>-63.270945728833787</v>
      </c>
      <c r="AJ1725">
        <f t="shared" si="512"/>
        <v>0.89707751136774638</v>
      </c>
    </row>
    <row r="1726" spans="1:36" x14ac:dyDescent="0.25">
      <c r="A1726">
        <v>0</v>
      </c>
      <c r="B1726">
        <v>0</v>
      </c>
      <c r="C1726">
        <v>0</v>
      </c>
      <c r="D1726">
        <v>1</v>
      </c>
      <c r="E1726">
        <v>0</v>
      </c>
      <c r="F1726">
        <v>5.1103368176538912E-2</v>
      </c>
      <c r="G1726">
        <v>0.76306620209059228</v>
      </c>
      <c r="H1726">
        <v>0.18583042973286876</v>
      </c>
      <c r="I1726">
        <v>0</v>
      </c>
      <c r="J1726">
        <v>1.1614401858304297E-3</v>
      </c>
      <c r="K1726">
        <v>0.7363530778164924</v>
      </c>
      <c r="L1726">
        <v>0.26248548199767713</v>
      </c>
      <c r="M1726">
        <v>0</v>
      </c>
      <c r="N1726">
        <v>1.1614401858304297E-3</v>
      </c>
      <c r="O1726">
        <v>0.64576074332171896</v>
      </c>
      <c r="P1726">
        <v>0.35307781649245062</v>
      </c>
      <c r="Q1726">
        <v>1</v>
      </c>
      <c r="R1726">
        <f t="shared" si="494"/>
        <v>0</v>
      </c>
      <c r="S1726">
        <f t="shared" si="495"/>
        <v>0</v>
      </c>
      <c r="T1726">
        <f t="shared" si="496"/>
        <v>0</v>
      </c>
      <c r="U1726">
        <f t="shared" si="497"/>
        <v>-3.60540771484375</v>
      </c>
      <c r="V1726">
        <f t="shared" si="498"/>
        <v>0</v>
      </c>
      <c r="W1726">
        <f t="shared" si="499"/>
        <v>-9.6841880807200936E-2</v>
      </c>
      <c r="X1726">
        <f t="shared" si="500"/>
        <v>-1.5138369038545294</v>
      </c>
      <c r="Y1726">
        <f t="shared" si="501"/>
        <v>-0.44733594657375148</v>
      </c>
      <c r="Z1726">
        <f t="shared" si="502"/>
        <v>0</v>
      </c>
      <c r="AA1726">
        <f t="shared" si="503"/>
        <v>-1.7367727388211383E-3</v>
      </c>
      <c r="AB1726">
        <f t="shared" si="504"/>
        <v>-0.82480173853077809</v>
      </c>
      <c r="AC1726">
        <f t="shared" si="505"/>
        <v>-9.4394803462543558E-2</v>
      </c>
      <c r="AD1726">
        <f t="shared" si="506"/>
        <v>0</v>
      </c>
      <c r="AE1726">
        <f t="shared" si="507"/>
        <v>-3.8381968641114984E-3</v>
      </c>
      <c r="AF1726">
        <f t="shared" si="508"/>
        <v>-2.3131351626016259</v>
      </c>
      <c r="AG1726">
        <f t="shared" si="509"/>
        <v>-1.2288763066202091</v>
      </c>
      <c r="AH1726">
        <f t="shared" si="510"/>
        <v>-10.130205426897323</v>
      </c>
      <c r="AI1726">
        <f t="shared" si="511"/>
        <v>-62.908730240771256</v>
      </c>
      <c r="AJ1726">
        <f t="shared" si="512"/>
        <v>1.2581752267289743</v>
      </c>
    </row>
    <row r="1727" spans="1:36" x14ac:dyDescent="0.25">
      <c r="A1727">
        <v>0</v>
      </c>
      <c r="B1727">
        <v>0</v>
      </c>
      <c r="C1727">
        <v>0</v>
      </c>
      <c r="D1727">
        <v>1</v>
      </c>
      <c r="E1727">
        <v>0</v>
      </c>
      <c r="F1727">
        <v>7.0321811680572111E-2</v>
      </c>
      <c r="G1727">
        <v>0.76340882002383792</v>
      </c>
      <c r="H1727">
        <v>0.16626936829559</v>
      </c>
      <c r="I1727">
        <v>0</v>
      </c>
      <c r="J1727">
        <v>1.3110846245530394E-2</v>
      </c>
      <c r="K1727">
        <v>0.74731823599523239</v>
      </c>
      <c r="L1727">
        <v>0.2395709177592372</v>
      </c>
      <c r="M1727">
        <v>0</v>
      </c>
      <c r="N1727">
        <v>1.1918951132300357E-3</v>
      </c>
      <c r="O1727">
        <v>0.67282479141835516</v>
      </c>
      <c r="P1727">
        <v>0.3259833134684148</v>
      </c>
      <c r="Q1727">
        <v>1</v>
      </c>
      <c r="R1727">
        <f t="shared" si="494"/>
        <v>0</v>
      </c>
      <c r="S1727">
        <f t="shared" si="495"/>
        <v>0</v>
      </c>
      <c r="T1727">
        <f t="shared" si="496"/>
        <v>0</v>
      </c>
      <c r="U1727">
        <f t="shared" si="497"/>
        <v>-3.60540771484375</v>
      </c>
      <c r="V1727">
        <f t="shared" si="498"/>
        <v>0</v>
      </c>
      <c r="W1727">
        <f t="shared" si="499"/>
        <v>-0.13326120660756854</v>
      </c>
      <c r="X1727">
        <f t="shared" si="500"/>
        <v>-1.514516619021901</v>
      </c>
      <c r="Y1727">
        <f t="shared" si="501"/>
        <v>-0.40024803989123958</v>
      </c>
      <c r="Z1727">
        <f t="shared" si="502"/>
        <v>0</v>
      </c>
      <c r="AA1727">
        <f t="shared" si="503"/>
        <v>-1.9605452454559E-2</v>
      </c>
      <c r="AB1727">
        <f t="shared" si="504"/>
        <v>-0.83708400067044098</v>
      </c>
      <c r="AC1727">
        <f t="shared" si="505"/>
        <v>-8.6154287563319429E-2</v>
      </c>
      <c r="AD1727">
        <f t="shared" si="506"/>
        <v>0</v>
      </c>
      <c r="AE1727">
        <f t="shared" si="507"/>
        <v>-3.9388408820023833E-3</v>
      </c>
      <c r="AF1727">
        <f t="shared" si="508"/>
        <v>-2.4100794286352798</v>
      </c>
      <c r="AG1727">
        <f t="shared" si="509"/>
        <v>-1.1345747355482718</v>
      </c>
      <c r="AH1727">
        <f t="shared" si="510"/>
        <v>-10.144870326118332</v>
      </c>
      <c r="AI1727">
        <f t="shared" si="511"/>
        <v>-62.99979948865176</v>
      </c>
      <c r="AJ1727">
        <f t="shared" si="512"/>
        <v>1.1673870124391468</v>
      </c>
    </row>
    <row r="1728" spans="1:36" x14ac:dyDescent="0.25">
      <c r="A1728">
        <v>0</v>
      </c>
      <c r="B1728">
        <v>0</v>
      </c>
      <c r="C1728">
        <v>3.2250358337314856E-2</v>
      </c>
      <c r="D1728">
        <v>0.96774964166268518</v>
      </c>
      <c r="E1728">
        <v>0</v>
      </c>
      <c r="F1728">
        <v>4.859335038363171E-2</v>
      </c>
      <c r="G1728">
        <v>0.82992327365728902</v>
      </c>
      <c r="H1728">
        <v>0.12148337595907928</v>
      </c>
      <c r="I1728">
        <v>0</v>
      </c>
      <c r="J1728">
        <v>8.9514066496163679E-3</v>
      </c>
      <c r="K1728">
        <v>0.84228473998294973</v>
      </c>
      <c r="L1728">
        <v>0.14876385336743392</v>
      </c>
      <c r="M1728">
        <v>0</v>
      </c>
      <c r="N1728">
        <v>1.7050298380221654E-3</v>
      </c>
      <c r="O1728">
        <v>0.78857630008525148</v>
      </c>
      <c r="P1728">
        <v>0.20971867007672634</v>
      </c>
      <c r="Q1728">
        <v>1</v>
      </c>
      <c r="R1728">
        <f t="shared" si="494"/>
        <v>0</v>
      </c>
      <c r="S1728">
        <f t="shared" si="495"/>
        <v>0</v>
      </c>
      <c r="T1728">
        <f t="shared" si="496"/>
        <v>-0.12386586298170239</v>
      </c>
      <c r="U1728">
        <f t="shared" si="497"/>
        <v>-3.4891320240879198</v>
      </c>
      <c r="V1728">
        <f t="shared" si="498"/>
        <v>0</v>
      </c>
      <c r="W1728">
        <f t="shared" si="499"/>
        <v>-9.2085348065856776E-2</v>
      </c>
      <c r="X1728">
        <f t="shared" si="500"/>
        <v>-1.6464737601902175</v>
      </c>
      <c r="Y1728">
        <f t="shared" si="501"/>
        <v>-0.29243800951086957</v>
      </c>
      <c r="Z1728">
        <f t="shared" si="502"/>
        <v>0</v>
      </c>
      <c r="AA1728">
        <f t="shared" si="503"/>
        <v>-1.3385587336157289E-2</v>
      </c>
      <c r="AB1728">
        <f t="shared" si="504"/>
        <v>-0.94345761402387041</v>
      </c>
      <c r="AC1728">
        <f t="shared" si="505"/>
        <v>-5.3498329104060098E-2</v>
      </c>
      <c r="AD1728">
        <f t="shared" si="506"/>
        <v>0</v>
      </c>
      <c r="AE1728">
        <f t="shared" si="507"/>
        <v>-5.6345907928388745E-3</v>
      </c>
      <c r="AF1728">
        <f t="shared" si="508"/>
        <v>-2.8247049499147483</v>
      </c>
      <c r="AG1728">
        <f t="shared" si="509"/>
        <v>-0.72991927749360619</v>
      </c>
      <c r="AH1728">
        <f t="shared" si="510"/>
        <v>-10.214595353501847</v>
      </c>
      <c r="AI1728">
        <f t="shared" si="511"/>
        <v>-63.432792972382465</v>
      </c>
      <c r="AJ1728">
        <f t="shared" si="512"/>
        <v>0.73572971755708938</v>
      </c>
    </row>
    <row r="1729" spans="1:36" x14ac:dyDescent="0.25">
      <c r="A1729">
        <v>0</v>
      </c>
      <c r="B1729">
        <v>0</v>
      </c>
      <c r="C1729">
        <v>5.9333637608397988E-3</v>
      </c>
      <c r="D1729">
        <v>0.99406663623916025</v>
      </c>
      <c r="E1729">
        <v>0</v>
      </c>
      <c r="F1729">
        <v>5.2956751985878202E-2</v>
      </c>
      <c r="G1729">
        <v>0.7113857016769638</v>
      </c>
      <c r="H1729">
        <v>0.23565754633715799</v>
      </c>
      <c r="I1729">
        <v>0</v>
      </c>
      <c r="J1729">
        <v>7.9505300353356883E-3</v>
      </c>
      <c r="K1729">
        <v>0.65017667844522964</v>
      </c>
      <c r="L1729">
        <v>0.34187279151943462</v>
      </c>
      <c r="M1729">
        <v>0</v>
      </c>
      <c r="N1729">
        <v>0</v>
      </c>
      <c r="O1729">
        <v>0.55742049469964661</v>
      </c>
      <c r="P1729">
        <v>0.44257950530035334</v>
      </c>
      <c r="Q1729">
        <v>1</v>
      </c>
      <c r="R1729">
        <f t="shared" si="494"/>
        <v>0</v>
      </c>
      <c r="S1729">
        <f t="shared" si="495"/>
        <v>0</v>
      </c>
      <c r="T1729">
        <f t="shared" si="496"/>
        <v>-2.278862191030066E-2</v>
      </c>
      <c r="U1729">
        <f t="shared" si="497"/>
        <v>-3.5840155193654439</v>
      </c>
      <c r="V1729">
        <f t="shared" si="498"/>
        <v>0</v>
      </c>
      <c r="W1729">
        <f t="shared" si="499"/>
        <v>-0.10035407932480142</v>
      </c>
      <c r="X1729">
        <f t="shared" si="500"/>
        <v>-1.4113086454655781</v>
      </c>
      <c r="Y1729">
        <f t="shared" si="501"/>
        <v>-0.56728110519638131</v>
      </c>
      <c r="Z1729">
        <f t="shared" si="502"/>
        <v>0</v>
      </c>
      <c r="AA1729">
        <f t="shared" si="503"/>
        <v>-1.1888915152937277E-2</v>
      </c>
      <c r="AB1729">
        <f t="shared" si="504"/>
        <v>-0.72827407243816245</v>
      </c>
      <c r="AC1729">
        <f t="shared" si="505"/>
        <v>-0.12294399948928886</v>
      </c>
      <c r="AD1729">
        <f t="shared" si="506"/>
        <v>0</v>
      </c>
      <c r="AE1729">
        <f t="shared" si="507"/>
        <v>0</v>
      </c>
      <c r="AF1729">
        <f t="shared" si="508"/>
        <v>-1.9966976314045934</v>
      </c>
      <c r="AG1729">
        <f t="shared" si="509"/>
        <v>-1.5403841375883391</v>
      </c>
      <c r="AH1729">
        <f t="shared" si="510"/>
        <v>-10.085936727335827</v>
      </c>
      <c r="AI1729">
        <f t="shared" si="511"/>
        <v>-62.633820941160259</v>
      </c>
      <c r="AJ1729">
        <f t="shared" si="512"/>
        <v>1.5322361746803459</v>
      </c>
    </row>
    <row r="1730" spans="1:36" x14ac:dyDescent="0.25">
      <c r="A1730">
        <v>0</v>
      </c>
      <c r="B1730">
        <v>0</v>
      </c>
      <c r="C1730">
        <v>3.1271716469770676E-3</v>
      </c>
      <c r="D1730">
        <v>0.99687282835302293</v>
      </c>
      <c r="E1730">
        <v>0</v>
      </c>
      <c r="F1730">
        <v>3.294573643410853E-2</v>
      </c>
      <c r="G1730">
        <v>0.7952196382428941</v>
      </c>
      <c r="H1730">
        <v>0.17183462532299743</v>
      </c>
      <c r="I1730">
        <v>0</v>
      </c>
      <c r="J1730">
        <v>7.1059431524547806E-3</v>
      </c>
      <c r="K1730">
        <v>0.74095607235142114</v>
      </c>
      <c r="L1730">
        <v>0.25193798449612403</v>
      </c>
      <c r="M1730">
        <v>0</v>
      </c>
      <c r="N1730">
        <v>5.8139534883720929E-3</v>
      </c>
      <c r="O1730">
        <v>0.65180878552971577</v>
      </c>
      <c r="P1730">
        <v>0.34237726098191212</v>
      </c>
      <c r="Q1730">
        <v>1</v>
      </c>
      <c r="R1730">
        <f t="shared" si="494"/>
        <v>0</v>
      </c>
      <c r="S1730">
        <f t="shared" si="495"/>
        <v>0</v>
      </c>
      <c r="T1730">
        <f t="shared" si="496"/>
        <v>-1.2010713514973508E-2</v>
      </c>
      <c r="U1730">
        <f t="shared" si="497"/>
        <v>-3.5941329860620983</v>
      </c>
      <c r="V1730">
        <f t="shared" si="498"/>
        <v>0</v>
      </c>
      <c r="W1730">
        <f t="shared" si="499"/>
        <v>-6.2432814014050396E-2</v>
      </c>
      <c r="X1730">
        <f t="shared" si="500"/>
        <v>-1.5776256787992573</v>
      </c>
      <c r="Y1730">
        <f t="shared" si="501"/>
        <v>-0.41364487443475456</v>
      </c>
      <c r="Z1730">
        <f t="shared" si="502"/>
        <v>0</v>
      </c>
      <c r="AA1730">
        <f t="shared" si="503"/>
        <v>-1.062595259003553E-2</v>
      </c>
      <c r="AB1730">
        <f t="shared" si="504"/>
        <v>-0.82995763182332039</v>
      </c>
      <c r="AC1730">
        <f t="shared" si="505"/>
        <v>-9.0601721475290706E-2</v>
      </c>
      <c r="AD1730">
        <f t="shared" si="506"/>
        <v>0</v>
      </c>
      <c r="AE1730">
        <f t="shared" si="507"/>
        <v>-1.9213299418604651E-2</v>
      </c>
      <c r="AF1730">
        <f t="shared" si="508"/>
        <v>-2.3347994387919897</v>
      </c>
      <c r="AG1730">
        <f t="shared" si="509"/>
        <v>-1.1916333575581395</v>
      </c>
      <c r="AH1730">
        <f t="shared" si="510"/>
        <v>-10.136678468482513</v>
      </c>
      <c r="AI1730">
        <f t="shared" si="511"/>
        <v>-62.948927927763748</v>
      </c>
      <c r="AJ1730">
        <f t="shared" si="512"/>
        <v>1.2181015871023639</v>
      </c>
    </row>
    <row r="1731" spans="1:36" x14ac:dyDescent="0.25">
      <c r="A1731">
        <v>0</v>
      </c>
      <c r="B1731">
        <v>0</v>
      </c>
      <c r="C1731">
        <v>0</v>
      </c>
      <c r="D1731">
        <v>1</v>
      </c>
      <c r="E1731">
        <v>0</v>
      </c>
      <c r="F1731">
        <v>4.0647605924905274E-2</v>
      </c>
      <c r="G1731">
        <v>0.77368239751980705</v>
      </c>
      <c r="H1731">
        <v>0.18566999655528763</v>
      </c>
      <c r="I1731">
        <v>0</v>
      </c>
      <c r="J1731">
        <v>4.8242591316333561E-3</v>
      </c>
      <c r="K1731">
        <v>0.74259131633356301</v>
      </c>
      <c r="L1731">
        <v>0.25258442453480356</v>
      </c>
      <c r="M1731">
        <v>0</v>
      </c>
      <c r="N1731">
        <v>1.7229496898690559E-3</v>
      </c>
      <c r="O1731">
        <v>0.66540317022742934</v>
      </c>
      <c r="P1731">
        <v>0.33287388008270158</v>
      </c>
      <c r="Q1731">
        <v>1</v>
      </c>
      <c r="R1731">
        <f t="shared" ref="R1731:R1794" si="513">A1731*AO$41</f>
        <v>0</v>
      </c>
      <c r="S1731">
        <f t="shared" ref="S1731:S1794" si="514">B1731*$AP$41</f>
        <v>0</v>
      </c>
      <c r="T1731">
        <f t="shared" ref="T1731:T1794" si="515">C1731*$AQ$41</f>
        <v>0</v>
      </c>
      <c r="U1731">
        <f t="shared" ref="U1731:U1794" si="516">D1731*$AR$41</f>
        <v>-3.60540771484375</v>
      </c>
      <c r="V1731">
        <f t="shared" ref="V1731:V1794" si="517">E1731*$AS$41</f>
        <v>0</v>
      </c>
      <c r="W1731">
        <f t="shared" ref="W1731:W1794" si="518">F1731*$AT$41</f>
        <v>-7.7028007126248715E-2</v>
      </c>
      <c r="X1731">
        <f t="shared" ref="X1731:X1794" si="519">G1731*$AU$41</f>
        <v>-1.5348982329702032</v>
      </c>
      <c r="Y1731">
        <f t="shared" ref="Y1731:Y1794" si="520">H1731*$AV$41</f>
        <v>-0.44694974756717187</v>
      </c>
      <c r="Z1731">
        <f t="shared" ref="Z1731:Z1794" si="521">I1731*$AW$41</f>
        <v>0</v>
      </c>
      <c r="AA1731">
        <f t="shared" ref="AA1731:AA1794" si="522">J1731*$AX$41</f>
        <v>-7.2140105422984144E-3</v>
      </c>
      <c r="AB1731">
        <f t="shared" ref="AB1731:AB1794" si="523">K1731*$AY$41</f>
        <v>-0.83178929671347346</v>
      </c>
      <c r="AC1731">
        <f t="shared" ref="AC1731:AC1794" si="524">L1731*$AZ$41</f>
        <v>-9.0834193686466225E-2</v>
      </c>
      <c r="AD1731">
        <f t="shared" ref="AD1731:AD1794" si="525">M1731*$BA$41</f>
        <v>0</v>
      </c>
      <c r="AE1731">
        <f t="shared" ref="AE1731:AE1794" si="526">N1731*$BB$41</f>
        <v>-5.6938103032391453E-3</v>
      </c>
      <c r="AF1731">
        <f t="shared" ref="AF1731:AF1794" si="527">O1731*$BC$41</f>
        <v>-2.3834949496037217</v>
      </c>
      <c r="AG1731">
        <f t="shared" ref="AG1731:AG1794" si="528">P1731*$BD$41</f>
        <v>-1.1585571373190902</v>
      </c>
      <c r="AH1731">
        <f t="shared" ref="AH1731:AH1794" si="529">SUM(R1731:AG1731)</f>
        <v>-10.141867100675661</v>
      </c>
      <c r="AI1731">
        <f t="shared" ref="AI1731:AI1794" si="530">AH1731/$AP$44</f>
        <v>-62.981149412837546</v>
      </c>
      <c r="AJ1731">
        <f t="shared" ref="AJ1731:AJ1794" si="531">(AI1731-AVERAGE(AI:AI))/STDEV(AI:AI)</f>
        <v>1.185979535370314</v>
      </c>
    </row>
    <row r="1732" spans="1:36" x14ac:dyDescent="0.25">
      <c r="A1732">
        <v>0</v>
      </c>
      <c r="B1732">
        <v>0</v>
      </c>
      <c r="C1732">
        <v>2.1863897239682972E-3</v>
      </c>
      <c r="D1732">
        <v>0.99781361027603166</v>
      </c>
      <c r="E1732">
        <v>0</v>
      </c>
      <c r="F1732">
        <v>5.1459673428995545E-2</v>
      </c>
      <c r="G1732">
        <v>0.82137555665512119</v>
      </c>
      <c r="H1732">
        <v>0.12716476991588321</v>
      </c>
      <c r="I1732">
        <v>0</v>
      </c>
      <c r="J1732">
        <v>2.2277227722772276E-2</v>
      </c>
      <c r="K1732">
        <v>0.75742574257425743</v>
      </c>
      <c r="L1732">
        <v>0.2202970297029703</v>
      </c>
      <c r="M1732">
        <v>0</v>
      </c>
      <c r="N1732">
        <v>6.4356435643564353E-3</v>
      </c>
      <c r="O1732">
        <v>0.6851485148514852</v>
      </c>
      <c r="P1732">
        <v>0.30841584158415841</v>
      </c>
      <c r="Q1732">
        <v>1</v>
      </c>
      <c r="R1732">
        <f t="shared" si="513"/>
        <v>0</v>
      </c>
      <c r="S1732">
        <f t="shared" si="514"/>
        <v>0</v>
      </c>
      <c r="T1732">
        <f t="shared" si="515"/>
        <v>-8.3973966162202776E-3</v>
      </c>
      <c r="U1732">
        <f t="shared" si="516"/>
        <v>-3.5975248884652995</v>
      </c>
      <c r="V1732">
        <f t="shared" si="517"/>
        <v>0</v>
      </c>
      <c r="W1732">
        <f t="shared" si="518"/>
        <v>-9.7517086219693211E-2</v>
      </c>
      <c r="X1732">
        <f t="shared" si="519"/>
        <v>-1.6295160579539831</v>
      </c>
      <c r="Y1732">
        <f t="shared" si="520"/>
        <v>-0.30611441195571498</v>
      </c>
      <c r="Z1732">
        <f t="shared" si="521"/>
        <v>0</v>
      </c>
      <c r="AA1732">
        <f t="shared" si="522"/>
        <v>-3.3312504834467821E-2</v>
      </c>
      <c r="AB1732">
        <f t="shared" si="523"/>
        <v>-0.84840559251237624</v>
      </c>
      <c r="AC1732">
        <f t="shared" si="524"/>
        <v>-7.9223028504022283E-2</v>
      </c>
      <c r="AD1732">
        <f t="shared" si="525"/>
        <v>0</v>
      </c>
      <c r="AE1732">
        <f t="shared" si="526"/>
        <v>-2.1267790841584158E-2</v>
      </c>
      <c r="AF1732">
        <f t="shared" si="527"/>
        <v>-2.4542233910891089</v>
      </c>
      <c r="AG1732">
        <f t="shared" si="528"/>
        <v>-1.0734316986386139</v>
      </c>
      <c r="AH1732">
        <f t="shared" si="529"/>
        <v>-10.148933847631085</v>
      </c>
      <c r="AI1732">
        <f t="shared" si="530"/>
        <v>-63.025034019236365</v>
      </c>
      <c r="AJ1732">
        <f t="shared" si="531"/>
        <v>1.1422303539233718</v>
      </c>
    </row>
    <row r="1733" spans="1:36" x14ac:dyDescent="0.25">
      <c r="A1733">
        <v>0</v>
      </c>
      <c r="B1733">
        <v>0</v>
      </c>
      <c r="C1733">
        <v>1.0162109847568353E-2</v>
      </c>
      <c r="D1733">
        <v>0.98983789015243162</v>
      </c>
      <c r="E1733">
        <v>0</v>
      </c>
      <c r="F1733">
        <v>5.0394390885188434E-2</v>
      </c>
      <c r="G1733">
        <v>0.7760736196319018</v>
      </c>
      <c r="H1733">
        <v>0.17353198948290974</v>
      </c>
      <c r="I1733">
        <v>0</v>
      </c>
      <c r="J1733">
        <v>1.31521262604121E-2</v>
      </c>
      <c r="K1733">
        <v>0.7422183252959228</v>
      </c>
      <c r="L1733">
        <v>0.24462954844366505</v>
      </c>
      <c r="M1733">
        <v>0</v>
      </c>
      <c r="N1733">
        <v>2.6338893766461808E-3</v>
      </c>
      <c r="O1733">
        <v>0.65408252853380155</v>
      </c>
      <c r="P1733">
        <v>0.34328358208955223</v>
      </c>
      <c r="Q1733">
        <v>1</v>
      </c>
      <c r="R1733">
        <f t="shared" si="513"/>
        <v>0</v>
      </c>
      <c r="S1733">
        <f t="shared" si="514"/>
        <v>0</v>
      </c>
      <c r="T1733">
        <f t="shared" si="515"/>
        <v>-3.9030217674434431E-2</v>
      </c>
      <c r="U1733">
        <f t="shared" si="516"/>
        <v>-3.5687691656002372</v>
      </c>
      <c r="V1733">
        <f t="shared" si="517"/>
        <v>0</v>
      </c>
      <c r="W1733">
        <f t="shared" si="518"/>
        <v>-9.5498354992879064E-2</v>
      </c>
      <c r="X1733">
        <f t="shared" si="519"/>
        <v>-1.5396421467599692</v>
      </c>
      <c r="Y1733">
        <f t="shared" si="520"/>
        <v>-0.41773081452673094</v>
      </c>
      <c r="Z1733">
        <f t="shared" si="521"/>
        <v>0</v>
      </c>
      <c r="AA1733">
        <f t="shared" si="522"/>
        <v>-1.9667180992437527E-2</v>
      </c>
      <c r="AB1733">
        <f t="shared" si="523"/>
        <v>-0.83137150304142915</v>
      </c>
      <c r="AC1733">
        <f t="shared" si="524"/>
        <v>-8.7973467982792639E-2</v>
      </c>
      <c r="AD1733">
        <f t="shared" si="525"/>
        <v>0</v>
      </c>
      <c r="AE1733">
        <f t="shared" si="526"/>
        <v>-8.7041812993854262E-3</v>
      </c>
      <c r="AF1733">
        <f t="shared" si="527"/>
        <v>-2.3429440572870939</v>
      </c>
      <c r="AG1733">
        <f t="shared" si="528"/>
        <v>-1.1947877798507462</v>
      </c>
      <c r="AH1733">
        <f t="shared" si="529"/>
        <v>-10.146118870008134</v>
      </c>
      <c r="AI1733">
        <f t="shared" si="530"/>
        <v>-63.007552965254398</v>
      </c>
      <c r="AJ1733">
        <f t="shared" si="531"/>
        <v>1.1596574625452567</v>
      </c>
    </row>
    <row r="1734" spans="1:36" x14ac:dyDescent="0.25">
      <c r="A1734">
        <v>0</v>
      </c>
      <c r="B1734">
        <v>0</v>
      </c>
      <c r="C1734">
        <v>0</v>
      </c>
      <c r="D1734">
        <v>1</v>
      </c>
      <c r="E1734">
        <v>0</v>
      </c>
      <c r="F1734">
        <v>0.17356205852674067</v>
      </c>
      <c r="G1734">
        <v>0.66195761856710389</v>
      </c>
      <c r="H1734">
        <v>0.16448032290615539</v>
      </c>
      <c r="I1734">
        <v>0</v>
      </c>
      <c r="J1734">
        <v>4.5408678102926335E-2</v>
      </c>
      <c r="K1734">
        <v>0.70232088799192738</v>
      </c>
      <c r="L1734">
        <v>0.25227043390514631</v>
      </c>
      <c r="M1734">
        <v>0</v>
      </c>
      <c r="N1734">
        <v>2.3208879919273461E-2</v>
      </c>
      <c r="O1734">
        <v>0.65287588294651866</v>
      </c>
      <c r="P1734">
        <v>0.32391523713420789</v>
      </c>
      <c r="Q1734">
        <v>1</v>
      </c>
      <c r="R1734">
        <f t="shared" si="513"/>
        <v>0</v>
      </c>
      <c r="S1734">
        <f t="shared" si="514"/>
        <v>0</v>
      </c>
      <c r="T1734">
        <f t="shared" si="515"/>
        <v>0</v>
      </c>
      <c r="U1734">
        <f t="shared" si="516"/>
        <v>-3.60540771484375</v>
      </c>
      <c r="V1734">
        <f t="shared" si="517"/>
        <v>0</v>
      </c>
      <c r="W1734">
        <f t="shared" si="518"/>
        <v>-0.32890349079212916</v>
      </c>
      <c r="X1734">
        <f t="shared" si="519"/>
        <v>-1.3132489278506558</v>
      </c>
      <c r="Y1734">
        <f t="shared" si="520"/>
        <v>-0.39594140230827446</v>
      </c>
      <c r="Z1734">
        <f t="shared" si="521"/>
        <v>0</v>
      </c>
      <c r="AA1734">
        <f t="shared" si="522"/>
        <v>-6.7902381196392525E-2</v>
      </c>
      <c r="AB1734">
        <f t="shared" si="523"/>
        <v>-0.78668169778002017</v>
      </c>
      <c r="AC1734">
        <f t="shared" si="524"/>
        <v>-9.072127664606458E-2</v>
      </c>
      <c r="AD1734">
        <f t="shared" si="525"/>
        <v>0</v>
      </c>
      <c r="AE1734">
        <f t="shared" si="526"/>
        <v>-7.6698095358224014E-2</v>
      </c>
      <c r="AF1734">
        <f t="shared" si="527"/>
        <v>-2.338621815085772</v>
      </c>
      <c r="AG1734">
        <f t="shared" si="528"/>
        <v>-1.1273768604944501</v>
      </c>
      <c r="AH1734">
        <f t="shared" si="529"/>
        <v>-10.131503662355733</v>
      </c>
      <c r="AI1734">
        <f t="shared" si="530"/>
        <v>-62.916792302773011</v>
      </c>
      <c r="AJ1734">
        <f t="shared" si="531"/>
        <v>1.25013804370981</v>
      </c>
    </row>
    <row r="1735" spans="1:36" x14ac:dyDescent="0.25">
      <c r="A1735">
        <v>0</v>
      </c>
      <c r="B1735">
        <v>0</v>
      </c>
      <c r="C1735">
        <v>2.8169014084507044E-3</v>
      </c>
      <c r="D1735">
        <v>0.9971830985915493</v>
      </c>
      <c r="E1735">
        <v>0</v>
      </c>
      <c r="F1735">
        <v>5.5637435519528371E-2</v>
      </c>
      <c r="G1735">
        <v>0.82719233603537212</v>
      </c>
      <c r="H1735">
        <v>0.11717022844509949</v>
      </c>
      <c r="I1735">
        <v>0</v>
      </c>
      <c r="J1735">
        <v>1.6586804275709546E-2</v>
      </c>
      <c r="K1735">
        <v>0.82454847032805012</v>
      </c>
      <c r="L1735">
        <v>0.15886472539624033</v>
      </c>
      <c r="M1735">
        <v>0</v>
      </c>
      <c r="N1735">
        <v>3.3173608551419092E-3</v>
      </c>
      <c r="O1735">
        <v>0.77110210099520826</v>
      </c>
      <c r="P1735">
        <v>0.22558053814964985</v>
      </c>
      <c r="Q1735">
        <v>1</v>
      </c>
      <c r="R1735">
        <f t="shared" si="513"/>
        <v>0</v>
      </c>
      <c r="S1735">
        <f t="shared" si="514"/>
        <v>0</v>
      </c>
      <c r="T1735">
        <f t="shared" si="515"/>
        <v>-1.0819040217869719E-2</v>
      </c>
      <c r="U1735">
        <f t="shared" si="516"/>
        <v>-3.5952516367737677</v>
      </c>
      <c r="V1735">
        <f t="shared" si="517"/>
        <v>0</v>
      </c>
      <c r="W1735">
        <f t="shared" si="518"/>
        <v>-0.10543402697816875</v>
      </c>
      <c r="X1735">
        <f t="shared" si="519"/>
        <v>-1.6410558893123617</v>
      </c>
      <c r="Y1735">
        <f t="shared" si="520"/>
        <v>-0.28205528624723658</v>
      </c>
      <c r="Z1735">
        <f t="shared" si="521"/>
        <v>0</v>
      </c>
      <c r="AA1735">
        <f t="shared" si="522"/>
        <v>-2.4803265671074454E-2</v>
      </c>
      <c r="AB1735">
        <f t="shared" si="523"/>
        <v>-0.92359091354128275</v>
      </c>
      <c r="AC1735">
        <f t="shared" si="524"/>
        <v>-5.7130796022622561E-2</v>
      </c>
      <c r="AD1735">
        <f t="shared" si="525"/>
        <v>0</v>
      </c>
      <c r="AE1735">
        <f t="shared" si="526"/>
        <v>-1.0962840950976778E-2</v>
      </c>
      <c r="AF1735">
        <f t="shared" si="527"/>
        <v>-2.7621118227054922</v>
      </c>
      <c r="AG1735">
        <f t="shared" si="528"/>
        <v>-0.78512601363803913</v>
      </c>
      <c r="AH1735">
        <f t="shared" si="529"/>
        <v>-10.19834153205889</v>
      </c>
      <c r="AI1735">
        <f t="shared" si="530"/>
        <v>-63.331856493264112</v>
      </c>
      <c r="AJ1735">
        <f t="shared" si="531"/>
        <v>0.83635471347098933</v>
      </c>
    </row>
    <row r="1736" spans="1:36" x14ac:dyDescent="0.25">
      <c r="A1736">
        <v>0</v>
      </c>
      <c r="B1736">
        <v>0</v>
      </c>
      <c r="C1736">
        <v>0</v>
      </c>
      <c r="D1736">
        <v>1</v>
      </c>
      <c r="E1736">
        <v>0</v>
      </c>
      <c r="F1736">
        <v>0.13333333333333333</v>
      </c>
      <c r="G1736">
        <v>0.71141552511415529</v>
      </c>
      <c r="H1736">
        <v>0.15525114155251141</v>
      </c>
      <c r="I1736">
        <v>0</v>
      </c>
      <c r="J1736">
        <v>4.9315068493150684E-2</v>
      </c>
      <c r="K1736">
        <v>0.73789954337899544</v>
      </c>
      <c r="L1736">
        <v>0.21278538812785389</v>
      </c>
      <c r="M1736">
        <v>0</v>
      </c>
      <c r="N1736">
        <v>2.6484018264840183E-2</v>
      </c>
      <c r="O1736">
        <v>0.69863013698630139</v>
      </c>
      <c r="P1736">
        <v>0.27488584474885847</v>
      </c>
      <c r="Q1736">
        <v>1</v>
      </c>
      <c r="R1736">
        <f t="shared" si="513"/>
        <v>0</v>
      </c>
      <c r="S1736">
        <f t="shared" si="514"/>
        <v>0</v>
      </c>
      <c r="T1736">
        <f t="shared" si="515"/>
        <v>0</v>
      </c>
      <c r="U1736">
        <f t="shared" si="516"/>
        <v>-3.60540771484375</v>
      </c>
      <c r="V1736">
        <f t="shared" si="517"/>
        <v>0</v>
      </c>
      <c r="W1736">
        <f t="shared" si="518"/>
        <v>-0.25266927083333335</v>
      </c>
      <c r="X1736">
        <f t="shared" si="519"/>
        <v>-1.4113678117865298</v>
      </c>
      <c r="Y1736">
        <f t="shared" si="520"/>
        <v>-0.37372467180365293</v>
      </c>
      <c r="Z1736">
        <f t="shared" si="521"/>
        <v>0</v>
      </c>
      <c r="AA1736">
        <f t="shared" si="522"/>
        <v>-7.374384631849315E-2</v>
      </c>
      <c r="AB1736">
        <f t="shared" si="523"/>
        <v>-0.82653396118721456</v>
      </c>
      <c r="AC1736">
        <f t="shared" si="524"/>
        <v>-7.6521698416095893E-2</v>
      </c>
      <c r="AD1736">
        <f t="shared" si="525"/>
        <v>0</v>
      </c>
      <c r="AE1736">
        <f t="shared" si="526"/>
        <v>-8.7521404109589043E-2</v>
      </c>
      <c r="AF1736">
        <f t="shared" si="527"/>
        <v>-2.5025149828767126</v>
      </c>
      <c r="AG1736">
        <f t="shared" si="528"/>
        <v>-0.95673159246575346</v>
      </c>
      <c r="AH1736">
        <f t="shared" si="529"/>
        <v>-10.166736954641125</v>
      </c>
      <c r="AI1736">
        <f t="shared" si="530"/>
        <v>-63.135591585361183</v>
      </c>
      <c r="AJ1736">
        <f t="shared" si="531"/>
        <v>1.0320139610321941</v>
      </c>
    </row>
    <row r="1737" spans="1:36" x14ac:dyDescent="0.25">
      <c r="A1737">
        <v>0</v>
      </c>
      <c r="B1737">
        <v>0</v>
      </c>
      <c r="C1737">
        <v>2.046979865771812E-2</v>
      </c>
      <c r="D1737">
        <v>0.97953020134228186</v>
      </c>
      <c r="E1737">
        <v>0</v>
      </c>
      <c r="F1737">
        <v>4.808277541083384E-2</v>
      </c>
      <c r="G1737">
        <v>0.78210590383444922</v>
      </c>
      <c r="H1737">
        <v>0.16981132075471697</v>
      </c>
      <c r="I1737">
        <v>0</v>
      </c>
      <c r="J1737">
        <v>1.4024390243902439E-2</v>
      </c>
      <c r="K1737">
        <v>0.72378048780487803</v>
      </c>
      <c r="L1737">
        <v>0.26219512195121952</v>
      </c>
      <c r="M1737">
        <v>0</v>
      </c>
      <c r="N1737">
        <v>8.5365853658536592E-3</v>
      </c>
      <c r="O1737">
        <v>0.62134146341463414</v>
      </c>
      <c r="P1737">
        <v>0.37012195121951219</v>
      </c>
      <c r="Q1737">
        <v>1</v>
      </c>
      <c r="R1737">
        <f t="shared" si="513"/>
        <v>0</v>
      </c>
      <c r="S1737">
        <f t="shared" si="514"/>
        <v>0</v>
      </c>
      <c r="T1737">
        <f t="shared" si="515"/>
        <v>-7.8619569099989517E-2</v>
      </c>
      <c r="U1737">
        <f t="shared" si="516"/>
        <v>-3.5316057448419147</v>
      </c>
      <c r="V1737">
        <f t="shared" si="517"/>
        <v>0</v>
      </c>
      <c r="W1737">
        <f t="shared" si="518"/>
        <v>-9.1117798520237367E-2</v>
      </c>
      <c r="X1737">
        <f t="shared" si="519"/>
        <v>-1.5516095152731284</v>
      </c>
      <c r="Y1737">
        <f t="shared" si="520"/>
        <v>-0.40877432193396224</v>
      </c>
      <c r="Z1737">
        <f t="shared" si="521"/>
        <v>0</v>
      </c>
      <c r="AA1737">
        <f t="shared" si="522"/>
        <v>-2.0971530821265245E-2</v>
      </c>
      <c r="AB1737">
        <f t="shared" si="523"/>
        <v>-0.810718964367378</v>
      </c>
      <c r="AC1737">
        <f t="shared" si="524"/>
        <v>-9.4290384432164642E-2</v>
      </c>
      <c r="AD1737">
        <f t="shared" si="525"/>
        <v>0</v>
      </c>
      <c r="AE1737">
        <f t="shared" si="526"/>
        <v>-2.8210746951219515E-2</v>
      </c>
      <c r="AF1737">
        <f t="shared" si="527"/>
        <v>-2.2256645388719511</v>
      </c>
      <c r="AG1737">
        <f t="shared" si="528"/>
        <v>-1.2881978849085365</v>
      </c>
      <c r="AH1737">
        <f t="shared" si="529"/>
        <v>-10.129781000021747</v>
      </c>
      <c r="AI1737">
        <f t="shared" si="530"/>
        <v>-62.906094543399156</v>
      </c>
      <c r="AJ1737">
        <f t="shared" si="531"/>
        <v>1.2608027905157673</v>
      </c>
    </row>
    <row r="1738" spans="1:36" x14ac:dyDescent="0.25">
      <c r="A1738">
        <v>0</v>
      </c>
      <c r="B1738">
        <v>0</v>
      </c>
      <c r="C1738">
        <v>0</v>
      </c>
      <c r="D1738">
        <v>1</v>
      </c>
      <c r="E1738">
        <v>0</v>
      </c>
      <c r="F1738">
        <v>6.9993519118600134E-2</v>
      </c>
      <c r="G1738">
        <v>0.75243033052495134</v>
      </c>
      <c r="H1738">
        <v>0.17757615035644847</v>
      </c>
      <c r="I1738">
        <v>0</v>
      </c>
      <c r="J1738">
        <v>1.8806744487678339E-2</v>
      </c>
      <c r="K1738">
        <v>0.74773022049286642</v>
      </c>
      <c r="L1738">
        <v>0.23346303501945526</v>
      </c>
      <c r="M1738">
        <v>0</v>
      </c>
      <c r="N1738">
        <v>1.1680726800778715E-2</v>
      </c>
      <c r="O1738">
        <v>0.67164179104477617</v>
      </c>
      <c r="P1738">
        <v>0.31667748215444519</v>
      </c>
      <c r="Q1738">
        <v>0</v>
      </c>
      <c r="R1738">
        <f t="shared" si="513"/>
        <v>0</v>
      </c>
      <c r="S1738">
        <f t="shared" si="514"/>
        <v>0</v>
      </c>
      <c r="T1738">
        <f t="shared" si="515"/>
        <v>0</v>
      </c>
      <c r="U1738">
        <f t="shared" si="516"/>
        <v>-3.60540771484375</v>
      </c>
      <c r="V1738">
        <f t="shared" si="517"/>
        <v>0</v>
      </c>
      <c r="W1738">
        <f t="shared" si="518"/>
        <v>-0.13263908579066755</v>
      </c>
      <c r="X1738">
        <f t="shared" si="519"/>
        <v>-1.4927365395131236</v>
      </c>
      <c r="Y1738">
        <f t="shared" si="520"/>
        <v>-0.42746602600453659</v>
      </c>
      <c r="Z1738">
        <f t="shared" si="521"/>
        <v>0</v>
      </c>
      <c r="AA1738">
        <f t="shared" si="522"/>
        <v>-2.8122878414802203E-2</v>
      </c>
      <c r="AB1738">
        <f t="shared" si="523"/>
        <v>-0.83754547158722437</v>
      </c>
      <c r="AC1738">
        <f t="shared" si="524"/>
        <v>-8.3957776021400782E-2</v>
      </c>
      <c r="AD1738">
        <f t="shared" si="525"/>
        <v>0</v>
      </c>
      <c r="AE1738">
        <f t="shared" si="526"/>
        <v>-3.8601151849448408E-2</v>
      </c>
      <c r="AF1738">
        <f t="shared" si="527"/>
        <v>-2.4058418843283582</v>
      </c>
      <c r="AG1738">
        <f t="shared" si="528"/>
        <v>-1.1021860804672292</v>
      </c>
      <c r="AH1738">
        <f t="shared" si="529"/>
        <v>-10.15450460882054</v>
      </c>
      <c r="AI1738">
        <f t="shared" si="530"/>
        <v>-63.059628531206741</v>
      </c>
      <c r="AJ1738">
        <f t="shared" si="531"/>
        <v>1.1077425982965812</v>
      </c>
    </row>
    <row r="1739" spans="1:36" x14ac:dyDescent="0.25">
      <c r="A1739">
        <v>0</v>
      </c>
      <c r="B1739">
        <v>0</v>
      </c>
      <c r="C1739">
        <v>0</v>
      </c>
      <c r="D1739">
        <v>1</v>
      </c>
      <c r="E1739">
        <v>0</v>
      </c>
      <c r="F1739">
        <v>0.29946204423191869</v>
      </c>
      <c r="G1739">
        <v>0.57262402869097428</v>
      </c>
      <c r="H1739">
        <v>0.127913927077107</v>
      </c>
      <c r="I1739">
        <v>0</v>
      </c>
      <c r="J1739">
        <v>9.2105263157894732E-2</v>
      </c>
      <c r="K1739">
        <v>0.70813397129186606</v>
      </c>
      <c r="L1739">
        <v>0.19976076555023922</v>
      </c>
      <c r="M1739">
        <v>0</v>
      </c>
      <c r="N1739">
        <v>2.3325358851674641E-2</v>
      </c>
      <c r="O1739">
        <v>0.72368421052631582</v>
      </c>
      <c r="P1739">
        <v>0.25299043062200954</v>
      </c>
      <c r="Q1739">
        <v>1</v>
      </c>
      <c r="R1739">
        <f t="shared" si="513"/>
        <v>0</v>
      </c>
      <c r="S1739">
        <f t="shared" si="514"/>
        <v>0</v>
      </c>
      <c r="T1739">
        <f t="shared" si="515"/>
        <v>0</v>
      </c>
      <c r="U1739">
        <f t="shared" si="516"/>
        <v>-3.60540771484375</v>
      </c>
      <c r="V1739">
        <f t="shared" si="517"/>
        <v>0</v>
      </c>
      <c r="W1739">
        <f t="shared" si="518"/>
        <v>-0.56748642268753735</v>
      </c>
      <c r="X1739">
        <f t="shared" si="519"/>
        <v>-1.1360212053571428</v>
      </c>
      <c r="Y1739">
        <f t="shared" si="520"/>
        <v>-0.30791780297369997</v>
      </c>
      <c r="Z1739">
        <f t="shared" si="521"/>
        <v>0</v>
      </c>
      <c r="AA1739">
        <f t="shared" si="522"/>
        <v>-0.13773064864309209</v>
      </c>
      <c r="AB1739">
        <f t="shared" si="523"/>
        <v>-0.79319303229665072</v>
      </c>
      <c r="AC1739">
        <f t="shared" si="524"/>
        <v>-7.1837794837769128E-2</v>
      </c>
      <c r="AD1739">
        <f t="shared" si="525"/>
        <v>0</v>
      </c>
      <c r="AE1739">
        <f t="shared" si="526"/>
        <v>-7.7083021830143539E-2</v>
      </c>
      <c r="AF1739">
        <f t="shared" si="527"/>
        <v>-2.592259457236842</v>
      </c>
      <c r="AG1739">
        <f t="shared" si="528"/>
        <v>-0.88052528782894723</v>
      </c>
      <c r="AH1739">
        <f t="shared" si="529"/>
        <v>-10.169462388535575</v>
      </c>
      <c r="AI1739">
        <f t="shared" si="530"/>
        <v>-63.152516571423142</v>
      </c>
      <c r="AJ1739">
        <f t="shared" si="531"/>
        <v>1.015141204342014</v>
      </c>
    </row>
    <row r="1740" spans="1:36" x14ac:dyDescent="0.25">
      <c r="A1740">
        <v>0</v>
      </c>
      <c r="B1740">
        <v>0</v>
      </c>
      <c r="C1740">
        <v>0</v>
      </c>
      <c r="D1740">
        <v>1</v>
      </c>
      <c r="E1740">
        <v>0</v>
      </c>
      <c r="F1740">
        <v>0.11995515695067265</v>
      </c>
      <c r="G1740">
        <v>0.71188340807174888</v>
      </c>
      <c r="H1740">
        <v>0.16816143497757849</v>
      </c>
      <c r="I1740">
        <v>0</v>
      </c>
      <c r="J1740">
        <v>4.0965207631874299E-2</v>
      </c>
      <c r="K1740">
        <v>0.72390572390572394</v>
      </c>
      <c r="L1740">
        <v>0.23512906846240181</v>
      </c>
      <c r="M1740">
        <v>0</v>
      </c>
      <c r="N1740">
        <v>1.0101010101010102E-2</v>
      </c>
      <c r="O1740">
        <v>0.70370370370370372</v>
      </c>
      <c r="P1740">
        <v>0.28619528619528617</v>
      </c>
      <c r="Q1740">
        <v>1</v>
      </c>
      <c r="R1740">
        <f t="shared" si="513"/>
        <v>0</v>
      </c>
      <c r="S1740">
        <f t="shared" si="514"/>
        <v>0</v>
      </c>
      <c r="T1740">
        <f t="shared" si="515"/>
        <v>0</v>
      </c>
      <c r="U1740">
        <f t="shared" si="516"/>
        <v>-3.60540771484375</v>
      </c>
      <c r="V1740">
        <f t="shared" si="517"/>
        <v>0</v>
      </c>
      <c r="W1740">
        <f t="shared" si="518"/>
        <v>-0.22731736529568386</v>
      </c>
      <c r="X1740">
        <f t="shared" si="519"/>
        <v>-1.4122960385720291</v>
      </c>
      <c r="Y1740">
        <f t="shared" si="520"/>
        <v>-0.40480267306614354</v>
      </c>
      <c r="Z1740">
        <f t="shared" si="521"/>
        <v>0</v>
      </c>
      <c r="AA1740">
        <f t="shared" si="522"/>
        <v>-6.1257787291315938E-2</v>
      </c>
      <c r="AB1740">
        <f t="shared" si="523"/>
        <v>-0.81085924347643101</v>
      </c>
      <c r="AC1740">
        <f t="shared" si="524"/>
        <v>-8.4556913536405723E-2</v>
      </c>
      <c r="AD1740">
        <f t="shared" si="525"/>
        <v>0</v>
      </c>
      <c r="AE1740">
        <f t="shared" si="526"/>
        <v>-3.3380681818181823E-2</v>
      </c>
      <c r="AF1740">
        <f t="shared" si="527"/>
        <v>-2.5206886574074074</v>
      </c>
      <c r="AG1740">
        <f t="shared" si="528"/>
        <v>-0.99609374999999989</v>
      </c>
      <c r="AH1740">
        <f t="shared" si="529"/>
        <v>-10.156660825307348</v>
      </c>
      <c r="AI1740">
        <f t="shared" si="530"/>
        <v>-63.073018668483641</v>
      </c>
      <c r="AJ1740">
        <f t="shared" si="531"/>
        <v>1.0943937820852017</v>
      </c>
    </row>
    <row r="1741" spans="1:36" x14ac:dyDescent="0.25">
      <c r="A1741">
        <v>0</v>
      </c>
      <c r="B1741">
        <v>0</v>
      </c>
      <c r="C1741">
        <v>0</v>
      </c>
      <c r="D1741">
        <v>1</v>
      </c>
      <c r="E1741">
        <v>0</v>
      </c>
      <c r="F1741">
        <v>0.32140248356464574</v>
      </c>
      <c r="G1741">
        <v>0.5661066471877283</v>
      </c>
      <c r="H1741">
        <v>0.11249086924762601</v>
      </c>
      <c r="I1741">
        <v>0</v>
      </c>
      <c r="J1741">
        <v>0.12573099415204678</v>
      </c>
      <c r="K1741">
        <v>0.72002923976608191</v>
      </c>
      <c r="L1741">
        <v>0.15423976608187134</v>
      </c>
      <c r="M1741">
        <v>0</v>
      </c>
      <c r="N1741">
        <v>4.3859649122807015E-2</v>
      </c>
      <c r="O1741">
        <v>0.75</v>
      </c>
      <c r="P1741">
        <v>0.20614035087719298</v>
      </c>
      <c r="Q1741">
        <v>1</v>
      </c>
      <c r="R1741">
        <f t="shared" si="513"/>
        <v>0</v>
      </c>
      <c r="S1741">
        <f t="shared" si="514"/>
        <v>0</v>
      </c>
      <c r="T1741">
        <f t="shared" si="515"/>
        <v>0</v>
      </c>
      <c r="U1741">
        <f t="shared" si="516"/>
        <v>-3.60540771484375</v>
      </c>
      <c r="V1741">
        <f t="shared" si="517"/>
        <v>0</v>
      </c>
      <c r="W1741">
        <f t="shared" si="518"/>
        <v>-0.60906398374726078</v>
      </c>
      <c r="X1741">
        <f t="shared" si="519"/>
        <v>-1.1230914587518261</v>
      </c>
      <c r="Y1741">
        <f t="shared" si="520"/>
        <v>-0.27079100849159971</v>
      </c>
      <c r="Z1741">
        <f t="shared" si="521"/>
        <v>0</v>
      </c>
      <c r="AA1741">
        <f t="shared" si="522"/>
        <v>-0.18801326640168128</v>
      </c>
      <c r="AB1741">
        <f t="shared" si="523"/>
        <v>-0.8065171269645468</v>
      </c>
      <c r="AC1741">
        <f t="shared" si="524"/>
        <v>-5.5467572128563597E-2</v>
      </c>
      <c r="AD1741">
        <f t="shared" si="525"/>
        <v>0</v>
      </c>
      <c r="AE1741">
        <f t="shared" si="526"/>
        <v>-0.1449424342105263</v>
      </c>
      <c r="AF1741">
        <f t="shared" si="527"/>
        <v>-2.6865234375</v>
      </c>
      <c r="AG1741">
        <f t="shared" si="528"/>
        <v>-0.71746504934210531</v>
      </c>
      <c r="AH1741">
        <f t="shared" si="529"/>
        <v>-10.207283052381861</v>
      </c>
      <c r="AI1741">
        <f t="shared" si="530"/>
        <v>-63.387383470875704</v>
      </c>
      <c r="AJ1741">
        <f t="shared" si="531"/>
        <v>0.78099908838794896</v>
      </c>
    </row>
    <row r="1742" spans="1:36" x14ac:dyDescent="0.25">
      <c r="A1742">
        <v>0</v>
      </c>
      <c r="B1742">
        <v>0</v>
      </c>
      <c r="C1742">
        <v>2.0373514431239388E-3</v>
      </c>
      <c r="D1742">
        <v>0.99796264855687611</v>
      </c>
      <c r="E1742">
        <v>0</v>
      </c>
      <c r="F1742">
        <v>6.2227753578095832E-2</v>
      </c>
      <c r="G1742">
        <v>0.7436216552582452</v>
      </c>
      <c r="H1742">
        <v>0.19415059116365899</v>
      </c>
      <c r="I1742">
        <v>0</v>
      </c>
      <c r="J1742">
        <v>1.9912881144990666E-2</v>
      </c>
      <c r="K1742">
        <v>0.71313005600497825</v>
      </c>
      <c r="L1742">
        <v>0.26695706285003112</v>
      </c>
      <c r="M1742">
        <v>0</v>
      </c>
      <c r="N1742">
        <v>4.9782202862476664E-3</v>
      </c>
      <c r="O1742">
        <v>0.64219041692594903</v>
      </c>
      <c r="P1742">
        <v>0.35283136278780336</v>
      </c>
      <c r="Q1742">
        <v>1</v>
      </c>
      <c r="R1742">
        <f t="shared" si="513"/>
        <v>0</v>
      </c>
      <c r="S1742">
        <f t="shared" si="514"/>
        <v>0</v>
      </c>
      <c r="T1742">
        <f t="shared" si="515"/>
        <v>-7.8249764563879456E-3</v>
      </c>
      <c r="U1742">
        <f t="shared" si="516"/>
        <v>-3.5980622322328633</v>
      </c>
      <c r="V1742">
        <f t="shared" si="517"/>
        <v>0</v>
      </c>
      <c r="W1742">
        <f t="shared" si="518"/>
        <v>-0.11792280841630368</v>
      </c>
      <c r="X1742">
        <f t="shared" si="519"/>
        <v>-1.4752611256417238</v>
      </c>
      <c r="Y1742">
        <f t="shared" si="520"/>
        <v>-0.46736446017423772</v>
      </c>
      <c r="Z1742">
        <f t="shared" si="521"/>
        <v>0</v>
      </c>
      <c r="AA1742">
        <f t="shared" si="522"/>
        <v>-2.9776952395768514E-2</v>
      </c>
      <c r="AB1742">
        <f t="shared" si="523"/>
        <v>-0.79878923265401369</v>
      </c>
      <c r="AC1742">
        <f t="shared" si="524"/>
        <v>-9.6002869525902312E-2</v>
      </c>
      <c r="AD1742">
        <f t="shared" si="525"/>
        <v>0</v>
      </c>
      <c r="AE1742">
        <f t="shared" si="526"/>
        <v>-1.6451462352209085E-2</v>
      </c>
      <c r="AF1742">
        <f t="shared" si="527"/>
        <v>-2.3003461418792783</v>
      </c>
      <c r="AG1742">
        <f t="shared" si="528"/>
        <v>-1.2280185322028625</v>
      </c>
      <c r="AH1742">
        <f t="shared" si="529"/>
        <v>-10.135820793931551</v>
      </c>
      <c r="AI1742">
        <f t="shared" si="530"/>
        <v>-62.943601755718149</v>
      </c>
      <c r="AJ1742">
        <f t="shared" si="531"/>
        <v>1.2234113229382724</v>
      </c>
    </row>
    <row r="1743" spans="1:36" x14ac:dyDescent="0.25">
      <c r="A1743">
        <v>0</v>
      </c>
      <c r="B1743">
        <v>0</v>
      </c>
      <c r="C1743">
        <v>0</v>
      </c>
      <c r="D1743">
        <v>1</v>
      </c>
      <c r="E1743">
        <v>0</v>
      </c>
      <c r="F1743">
        <v>0.93322606596942881</v>
      </c>
      <c r="G1743">
        <v>5.3901850362027354E-2</v>
      </c>
      <c r="H1743">
        <v>1.2872083668543845E-2</v>
      </c>
      <c r="I1743">
        <v>0</v>
      </c>
      <c r="J1743">
        <v>0.87864077669902918</v>
      </c>
      <c r="K1743">
        <v>9.0614886731391592E-2</v>
      </c>
      <c r="L1743">
        <v>3.0744336569579287E-2</v>
      </c>
      <c r="M1743">
        <v>0</v>
      </c>
      <c r="N1743">
        <v>0.79136104319478406</v>
      </c>
      <c r="O1743">
        <v>0.16055419722901385</v>
      </c>
      <c r="P1743">
        <v>4.8084759576202118E-2</v>
      </c>
      <c r="Q1743">
        <v>1</v>
      </c>
      <c r="R1743">
        <f t="shared" si="513"/>
        <v>0</v>
      </c>
      <c r="S1743">
        <f t="shared" si="514"/>
        <v>0</v>
      </c>
      <c r="T1743">
        <f t="shared" si="515"/>
        <v>0</v>
      </c>
      <c r="U1743">
        <f t="shared" si="516"/>
        <v>-3.60540771484375</v>
      </c>
      <c r="V1743">
        <f t="shared" si="517"/>
        <v>0</v>
      </c>
      <c r="W1743">
        <f t="shared" si="518"/>
        <v>-1.7684816220836685</v>
      </c>
      <c r="X1743">
        <f t="shared" si="519"/>
        <v>-0.10693516504927594</v>
      </c>
      <c r="Y1743">
        <f t="shared" si="520"/>
        <v>-3.098602172164119E-2</v>
      </c>
      <c r="Z1743">
        <f t="shared" si="521"/>
        <v>0</v>
      </c>
      <c r="AA1743">
        <f t="shared" si="522"/>
        <v>-1.3138854387894419</v>
      </c>
      <c r="AB1743">
        <f t="shared" si="523"/>
        <v>-0.10149929207119741</v>
      </c>
      <c r="AC1743">
        <f t="shared" si="524"/>
        <v>-1.1056251896237863E-2</v>
      </c>
      <c r="AD1743">
        <f t="shared" si="525"/>
        <v>0</v>
      </c>
      <c r="AE1743">
        <f t="shared" si="526"/>
        <v>-2.6152009474327631</v>
      </c>
      <c r="AF1743">
        <f t="shared" si="527"/>
        <v>-0.57511015179299096</v>
      </c>
      <c r="AG1743">
        <f t="shared" si="528"/>
        <v>-0.16735750305623473</v>
      </c>
      <c r="AH1743">
        <f t="shared" si="529"/>
        <v>-10.295920108737199</v>
      </c>
      <c r="AI1743">
        <f t="shared" si="530"/>
        <v>-63.937820943030879</v>
      </c>
      <c r="AJ1743">
        <f t="shared" si="531"/>
        <v>0.23226022935238688</v>
      </c>
    </row>
    <row r="1744" spans="1:36" x14ac:dyDescent="0.25">
      <c r="A1744">
        <v>0</v>
      </c>
      <c r="B1744">
        <v>0</v>
      </c>
      <c r="C1744">
        <v>0</v>
      </c>
      <c r="D1744">
        <v>1</v>
      </c>
      <c r="E1744">
        <v>0</v>
      </c>
      <c r="F1744">
        <v>9.5890410958904104E-2</v>
      </c>
      <c r="G1744">
        <v>0.73059360730593603</v>
      </c>
      <c r="H1744">
        <v>0.17351598173515981</v>
      </c>
      <c r="I1744">
        <v>0</v>
      </c>
      <c r="J1744">
        <v>2.0547945205479451E-2</v>
      </c>
      <c r="K1744">
        <v>0.77245053272450537</v>
      </c>
      <c r="L1744">
        <v>0.20700152207001521</v>
      </c>
      <c r="M1744">
        <v>0</v>
      </c>
      <c r="N1744">
        <v>3.0441400304414001E-3</v>
      </c>
      <c r="O1744">
        <v>0.71917808219178081</v>
      </c>
      <c r="P1744">
        <v>0.27777777777777779</v>
      </c>
      <c r="Q1744">
        <v>1</v>
      </c>
      <c r="R1744">
        <f t="shared" si="513"/>
        <v>0</v>
      </c>
      <c r="S1744">
        <f t="shared" si="514"/>
        <v>0</v>
      </c>
      <c r="T1744">
        <f t="shared" si="515"/>
        <v>0</v>
      </c>
      <c r="U1744">
        <f t="shared" si="516"/>
        <v>-3.60540771484375</v>
      </c>
      <c r="V1744">
        <f t="shared" si="517"/>
        <v>0</v>
      </c>
      <c r="W1744">
        <f t="shared" si="518"/>
        <v>-0.18171420162671231</v>
      </c>
      <c r="X1744">
        <f t="shared" si="519"/>
        <v>-1.4494149543378994</v>
      </c>
      <c r="Y1744">
        <f t="shared" si="520"/>
        <v>-0.41769228025114152</v>
      </c>
      <c r="Z1744">
        <f t="shared" si="521"/>
        <v>0</v>
      </c>
      <c r="AA1744">
        <f t="shared" si="522"/>
        <v>-3.0726602632705477E-2</v>
      </c>
      <c r="AB1744">
        <f t="shared" si="523"/>
        <v>-0.86523511819824972</v>
      </c>
      <c r="AC1744">
        <f t="shared" si="524"/>
        <v>-7.4441709474885834E-2</v>
      </c>
      <c r="AD1744">
        <f t="shared" si="525"/>
        <v>0</v>
      </c>
      <c r="AE1744">
        <f t="shared" si="526"/>
        <v>-1.0059931506849314E-2</v>
      </c>
      <c r="AF1744">
        <f t="shared" si="527"/>
        <v>-2.5761183647260273</v>
      </c>
      <c r="AG1744">
        <f t="shared" si="528"/>
        <v>-0.966796875</v>
      </c>
      <c r="AH1744">
        <f t="shared" si="529"/>
        <v>-10.17760775259822</v>
      </c>
      <c r="AI1744">
        <f t="shared" si="530"/>
        <v>-63.203099406512479</v>
      </c>
      <c r="AJ1744">
        <f t="shared" si="531"/>
        <v>0.96471446448902365</v>
      </c>
    </row>
    <row r="1745" spans="1:36" x14ac:dyDescent="0.25">
      <c r="A1745">
        <v>0</v>
      </c>
      <c r="B1745">
        <v>0</v>
      </c>
      <c r="C1745">
        <v>0</v>
      </c>
      <c r="D1745">
        <v>1</v>
      </c>
      <c r="E1745">
        <v>0</v>
      </c>
      <c r="F1745">
        <v>7.4829931972789115E-2</v>
      </c>
      <c r="G1745">
        <v>0.7767857142857143</v>
      </c>
      <c r="H1745">
        <v>0.14838435374149661</v>
      </c>
      <c r="I1745">
        <v>0</v>
      </c>
      <c r="J1745">
        <v>2.681992337164751E-2</v>
      </c>
      <c r="K1745">
        <v>0.77777777777777779</v>
      </c>
      <c r="L1745">
        <v>0.19540229885057472</v>
      </c>
      <c r="M1745">
        <v>0</v>
      </c>
      <c r="N1745">
        <v>6.8114091102596851E-3</v>
      </c>
      <c r="O1745">
        <v>0.72073222647935287</v>
      </c>
      <c r="P1745">
        <v>0.2724563644103874</v>
      </c>
      <c r="Q1745">
        <v>0</v>
      </c>
      <c r="R1745">
        <f t="shared" si="513"/>
        <v>0</v>
      </c>
      <c r="S1745">
        <f t="shared" si="514"/>
        <v>0</v>
      </c>
      <c r="T1745">
        <f t="shared" si="515"/>
        <v>0</v>
      </c>
      <c r="U1745">
        <f t="shared" si="516"/>
        <v>-3.60540771484375</v>
      </c>
      <c r="V1745">
        <f t="shared" si="517"/>
        <v>0</v>
      </c>
      <c r="W1745">
        <f t="shared" si="518"/>
        <v>-0.14180418261054423</v>
      </c>
      <c r="X1745">
        <f t="shared" si="519"/>
        <v>-1.5410548618861608</v>
      </c>
      <c r="Y1745">
        <f t="shared" si="520"/>
        <v>-0.35719475778592691</v>
      </c>
      <c r="Z1745">
        <f t="shared" si="521"/>
        <v>0</v>
      </c>
      <c r="AA1745">
        <f t="shared" si="522"/>
        <v>-4.0105476233237548E-2</v>
      </c>
      <c r="AB1745">
        <f t="shared" si="523"/>
        <v>-0.87120225694444442</v>
      </c>
      <c r="AC1745">
        <f t="shared" si="524"/>
        <v>-7.0270406788793108E-2</v>
      </c>
      <c r="AD1745">
        <f t="shared" si="525"/>
        <v>0</v>
      </c>
      <c r="AE1745">
        <f t="shared" si="526"/>
        <v>-2.2509578544061302E-2</v>
      </c>
      <c r="AF1745">
        <f t="shared" si="527"/>
        <v>-2.5816853581311197</v>
      </c>
      <c r="AG1745">
        <f t="shared" si="528"/>
        <v>-0.94827586206896552</v>
      </c>
      <c r="AH1745">
        <f t="shared" si="529"/>
        <v>-10.179510455837002</v>
      </c>
      <c r="AI1745">
        <f t="shared" si="530"/>
        <v>-63.214915222651697</v>
      </c>
      <c r="AJ1745">
        <f t="shared" si="531"/>
        <v>0.95293511116588892</v>
      </c>
    </row>
    <row r="1746" spans="1:36" x14ac:dyDescent="0.25">
      <c r="A1746">
        <v>0</v>
      </c>
      <c r="B1746">
        <v>0</v>
      </c>
      <c r="C1746">
        <v>0</v>
      </c>
      <c r="D1746">
        <v>1</v>
      </c>
      <c r="E1746">
        <v>0</v>
      </c>
      <c r="F1746">
        <v>4.3140638481449528E-2</v>
      </c>
      <c r="G1746">
        <v>0.76617773943054357</v>
      </c>
      <c r="H1746">
        <v>0.1906816220880069</v>
      </c>
      <c r="I1746">
        <v>0</v>
      </c>
      <c r="J1746">
        <v>1.2942191544434857E-2</v>
      </c>
      <c r="K1746">
        <v>0.71699741156169117</v>
      </c>
      <c r="L1746">
        <v>0.27006039689387401</v>
      </c>
      <c r="M1746">
        <v>0</v>
      </c>
      <c r="N1746">
        <v>5.1768766177739426E-3</v>
      </c>
      <c r="O1746">
        <v>0.63934426229508201</v>
      </c>
      <c r="P1746">
        <v>0.3554788610871441</v>
      </c>
      <c r="Q1746">
        <v>1</v>
      </c>
      <c r="R1746">
        <f t="shared" si="513"/>
        <v>0</v>
      </c>
      <c r="S1746">
        <f t="shared" si="514"/>
        <v>0</v>
      </c>
      <c r="T1746">
        <f t="shared" si="515"/>
        <v>0</v>
      </c>
      <c r="U1746">
        <f t="shared" si="516"/>
        <v>-3.60540771484375</v>
      </c>
      <c r="V1746">
        <f t="shared" si="517"/>
        <v>0</v>
      </c>
      <c r="W1746">
        <f t="shared" si="518"/>
        <v>-8.1752352512942203E-2</v>
      </c>
      <c r="X1746">
        <f t="shared" si="519"/>
        <v>-1.5200098414581535</v>
      </c>
      <c r="Y1746">
        <f t="shared" si="520"/>
        <v>-0.45901386567083691</v>
      </c>
      <c r="Z1746">
        <f t="shared" si="521"/>
        <v>0</v>
      </c>
      <c r="AA1746">
        <f t="shared" si="522"/>
        <v>-1.9353252736734251E-2</v>
      </c>
      <c r="AB1746">
        <f t="shared" si="523"/>
        <v>-0.80312112408326153</v>
      </c>
      <c r="AC1746">
        <f t="shared" si="524"/>
        <v>-9.7118887847821397E-2</v>
      </c>
      <c r="AD1746">
        <f t="shared" si="525"/>
        <v>0</v>
      </c>
      <c r="AE1746">
        <f t="shared" si="526"/>
        <v>-1.7107959447799827E-2</v>
      </c>
      <c r="AF1746">
        <f t="shared" si="527"/>
        <v>-2.2901511270491803</v>
      </c>
      <c r="AG1746">
        <f t="shared" si="528"/>
        <v>-1.2372330672993961</v>
      </c>
      <c r="AH1746">
        <f t="shared" si="529"/>
        <v>-10.130269192949877</v>
      </c>
      <c r="AI1746">
        <f t="shared" si="530"/>
        <v>-62.90912622893039</v>
      </c>
      <c r="AJ1746">
        <f t="shared" si="531"/>
        <v>1.257780460562739</v>
      </c>
    </row>
    <row r="1747" spans="1:36" x14ac:dyDescent="0.25">
      <c r="A1747">
        <v>0</v>
      </c>
      <c r="B1747">
        <v>0.41098901098901097</v>
      </c>
      <c r="C1747">
        <v>0.45</v>
      </c>
      <c r="D1747">
        <v>0.13901098901098902</v>
      </c>
      <c r="E1747">
        <v>0</v>
      </c>
      <c r="F1747">
        <v>0.30748074807480746</v>
      </c>
      <c r="G1747">
        <v>0.49779977997799779</v>
      </c>
      <c r="H1747">
        <v>0.19471947194719472</v>
      </c>
      <c r="I1747">
        <v>0</v>
      </c>
      <c r="J1747">
        <v>0.55232876712328771</v>
      </c>
      <c r="K1747">
        <v>0.36164383561643837</v>
      </c>
      <c r="L1747">
        <v>8.6027397260273974E-2</v>
      </c>
      <c r="M1747">
        <v>0</v>
      </c>
      <c r="N1747">
        <v>0.23817381738173818</v>
      </c>
      <c r="O1747">
        <v>0.51925192519251928</v>
      </c>
      <c r="P1747">
        <v>0.24257425742574257</v>
      </c>
      <c r="Q1747">
        <v>0</v>
      </c>
      <c r="R1747">
        <f t="shared" si="513"/>
        <v>0</v>
      </c>
      <c r="S1747">
        <f t="shared" si="514"/>
        <v>-1.4367557735233516</v>
      </c>
      <c r="T1747">
        <f t="shared" si="515"/>
        <v>-1.7283416748046876</v>
      </c>
      <c r="U1747">
        <f t="shared" si="516"/>
        <v>-0.50119129222827952</v>
      </c>
      <c r="V1747">
        <f t="shared" si="517"/>
        <v>0</v>
      </c>
      <c r="W1747">
        <f t="shared" si="518"/>
        <v>-0.58268202308512096</v>
      </c>
      <c r="X1747">
        <f t="shared" si="519"/>
        <v>-0.98757837209502197</v>
      </c>
      <c r="Y1747">
        <f t="shared" si="520"/>
        <v>-0.46873388510726072</v>
      </c>
      <c r="Z1747">
        <f t="shared" si="521"/>
        <v>0</v>
      </c>
      <c r="AA1747">
        <f t="shared" si="522"/>
        <v>-0.82593107876712335</v>
      </c>
      <c r="AB1747">
        <f t="shared" si="523"/>
        <v>-0.40508347602739725</v>
      </c>
      <c r="AC1747">
        <f t="shared" si="524"/>
        <v>-3.0937098672945206E-2</v>
      </c>
      <c r="AD1747">
        <f t="shared" si="525"/>
        <v>0</v>
      </c>
      <c r="AE1747">
        <f t="shared" si="526"/>
        <v>-0.78709003712871284</v>
      </c>
      <c r="AF1747">
        <f t="shared" si="527"/>
        <v>-1.8599766226622663</v>
      </c>
      <c r="AG1747">
        <f t="shared" si="528"/>
        <v>-0.84427212252475248</v>
      </c>
      <c r="AH1747">
        <f t="shared" si="529"/>
        <v>-10.458573456626919</v>
      </c>
      <c r="AI1747">
        <f t="shared" si="530"/>
        <v>-64.947900714758333</v>
      </c>
      <c r="AJ1747">
        <f t="shared" si="531"/>
        <v>-0.77470250394853546</v>
      </c>
    </row>
    <row r="1748" spans="1:36" x14ac:dyDescent="0.25">
      <c r="A1748">
        <v>0</v>
      </c>
      <c r="B1748">
        <v>0.14054054054054055</v>
      </c>
      <c r="C1748">
        <v>0.68918918918918914</v>
      </c>
      <c r="D1748">
        <v>0.17027027027027028</v>
      </c>
      <c r="E1748">
        <v>0</v>
      </c>
      <c r="F1748">
        <v>8.1632653061224483E-2</v>
      </c>
      <c r="G1748">
        <v>0.69970845481049559</v>
      </c>
      <c r="H1748">
        <v>0.21865889212827988</v>
      </c>
      <c r="I1748">
        <v>0</v>
      </c>
      <c r="J1748">
        <v>0.33243243243243242</v>
      </c>
      <c r="K1748">
        <v>0.57567567567567568</v>
      </c>
      <c r="L1748">
        <v>9.1891891891891897E-2</v>
      </c>
      <c r="M1748">
        <v>0</v>
      </c>
      <c r="N1748">
        <v>3.783783783783784E-2</v>
      </c>
      <c r="O1748">
        <v>0.63513513513513509</v>
      </c>
      <c r="P1748">
        <v>0.32702702702702702</v>
      </c>
      <c r="Q1748">
        <v>1</v>
      </c>
      <c r="R1748">
        <f t="shared" si="513"/>
        <v>0</v>
      </c>
      <c r="S1748">
        <f t="shared" si="514"/>
        <v>-0.49130859375000002</v>
      </c>
      <c r="T1748">
        <f t="shared" si="515"/>
        <v>-2.6470097722233952</v>
      </c>
      <c r="U1748">
        <f t="shared" si="516"/>
        <v>-0.61389374604096292</v>
      </c>
      <c r="V1748">
        <f t="shared" si="517"/>
        <v>0</v>
      </c>
      <c r="W1748">
        <f t="shared" si="518"/>
        <v>-0.1546954719387755</v>
      </c>
      <c r="X1748">
        <f t="shared" si="519"/>
        <v>-1.3881423104956268</v>
      </c>
      <c r="Y1748">
        <f t="shared" si="520"/>
        <v>-0.52636149325801751</v>
      </c>
      <c r="Z1748">
        <f t="shared" si="521"/>
        <v>0</v>
      </c>
      <c r="AA1748">
        <f t="shared" si="522"/>
        <v>-0.49710660367398646</v>
      </c>
      <c r="AB1748">
        <f t="shared" si="523"/>
        <v>-0.64482421874999996</v>
      </c>
      <c r="AC1748">
        <f t="shared" si="524"/>
        <v>-3.304608319256757E-2</v>
      </c>
      <c r="AD1748">
        <f t="shared" si="525"/>
        <v>0</v>
      </c>
      <c r="AE1748">
        <f t="shared" si="526"/>
        <v>-0.12504222972972973</v>
      </c>
      <c r="AF1748">
        <f t="shared" si="527"/>
        <v>-2.2750739020270268</v>
      </c>
      <c r="AG1748">
        <f t="shared" si="528"/>
        <v>-1.1382073479729728</v>
      </c>
      <c r="AH1748">
        <f t="shared" si="529"/>
        <v>-10.534711773053061</v>
      </c>
      <c r="AI1748">
        <f t="shared" si="530"/>
        <v>-65.420720821280668</v>
      </c>
      <c r="AJ1748">
        <f t="shared" si="531"/>
        <v>-1.246063519335576</v>
      </c>
    </row>
    <row r="1749" spans="1:36" x14ac:dyDescent="0.25">
      <c r="A1749">
        <v>0</v>
      </c>
      <c r="B1749">
        <v>0.1980952380952381</v>
      </c>
      <c r="C1749">
        <v>0.66666666666666663</v>
      </c>
      <c r="D1749">
        <v>0.13523809523809524</v>
      </c>
      <c r="E1749">
        <v>0</v>
      </c>
      <c r="F1749">
        <v>0.11967545638945233</v>
      </c>
      <c r="G1749">
        <v>0.71805273833671401</v>
      </c>
      <c r="H1749">
        <v>0.16227180527383367</v>
      </c>
      <c r="I1749">
        <v>0</v>
      </c>
      <c r="J1749">
        <v>0.41477272727272729</v>
      </c>
      <c r="K1749">
        <v>0.49053030303030304</v>
      </c>
      <c r="L1749">
        <v>9.4696969696969696E-2</v>
      </c>
      <c r="M1749">
        <v>0</v>
      </c>
      <c r="N1749">
        <v>6.0952380952380952E-2</v>
      </c>
      <c r="O1749">
        <v>0.6819047619047619</v>
      </c>
      <c r="P1749">
        <v>0.25714285714285712</v>
      </c>
      <c r="Q1749">
        <v>1</v>
      </c>
      <c r="R1749">
        <f t="shared" si="513"/>
        <v>0</v>
      </c>
      <c r="S1749">
        <f t="shared" si="514"/>
        <v>-0.69251116071428576</v>
      </c>
      <c r="T1749">
        <f t="shared" si="515"/>
        <v>-2.560506184895833</v>
      </c>
      <c r="U1749">
        <f t="shared" si="516"/>
        <v>-0.48758847191220239</v>
      </c>
      <c r="V1749">
        <f t="shared" si="517"/>
        <v>0</v>
      </c>
      <c r="W1749">
        <f t="shared" si="518"/>
        <v>-0.22678732726926978</v>
      </c>
      <c r="X1749">
        <f t="shared" si="519"/>
        <v>-1.4245352909482758</v>
      </c>
      <c r="Y1749">
        <f t="shared" si="520"/>
        <v>-0.390625</v>
      </c>
      <c r="Z1749">
        <f t="shared" si="521"/>
        <v>0</v>
      </c>
      <c r="AA1749">
        <f t="shared" si="522"/>
        <v>-0.62023509632457385</v>
      </c>
      <c r="AB1749">
        <f t="shared" si="523"/>
        <v>-0.5494514234138258</v>
      </c>
      <c r="AC1749">
        <f t="shared" si="524"/>
        <v>-3.4054842862215912E-2</v>
      </c>
      <c r="AD1749">
        <f t="shared" si="525"/>
        <v>0</v>
      </c>
      <c r="AE1749">
        <f t="shared" si="526"/>
        <v>-0.20142857142857143</v>
      </c>
      <c r="AF1749">
        <f t="shared" si="527"/>
        <v>-2.4426041666666665</v>
      </c>
      <c r="AG1749">
        <f t="shared" si="528"/>
        <v>-0.89497767857142851</v>
      </c>
      <c r="AH1749">
        <f t="shared" si="529"/>
        <v>-10.525305215007151</v>
      </c>
      <c r="AI1749">
        <f t="shared" si="530"/>
        <v>-65.36230595231531</v>
      </c>
      <c r="AJ1749">
        <f t="shared" si="531"/>
        <v>-1.1878289147377887</v>
      </c>
    </row>
    <row r="1750" spans="1:36" x14ac:dyDescent="0.25">
      <c r="A1750">
        <v>0</v>
      </c>
      <c r="B1750">
        <v>0.22043010752688172</v>
      </c>
      <c r="C1750">
        <v>0.62007168458781359</v>
      </c>
      <c r="D1750">
        <v>0.15949820788530467</v>
      </c>
      <c r="E1750">
        <v>0</v>
      </c>
      <c r="F1750">
        <v>0.14065510597302505</v>
      </c>
      <c r="G1750">
        <v>0.64354527938342965</v>
      </c>
      <c r="H1750">
        <v>0.21579961464354527</v>
      </c>
      <c r="I1750">
        <v>0</v>
      </c>
      <c r="J1750">
        <v>0.43189964157706096</v>
      </c>
      <c r="K1750">
        <v>0.4731182795698925</v>
      </c>
      <c r="L1750">
        <v>9.4982078853046589E-2</v>
      </c>
      <c r="M1750">
        <v>0</v>
      </c>
      <c r="N1750">
        <v>5.5555555555555552E-2</v>
      </c>
      <c r="O1750">
        <v>0.60215053763440862</v>
      </c>
      <c r="P1750">
        <v>0.34229390681003585</v>
      </c>
      <c r="Q1750">
        <v>1</v>
      </c>
      <c r="R1750">
        <f t="shared" si="513"/>
        <v>0</v>
      </c>
      <c r="S1750">
        <f t="shared" si="514"/>
        <v>-0.77059050529233875</v>
      </c>
      <c r="T1750">
        <f t="shared" si="515"/>
        <v>-2.3815460751988127</v>
      </c>
      <c r="U1750">
        <f t="shared" si="516"/>
        <v>-0.57505606921342967</v>
      </c>
      <c r="V1750">
        <f t="shared" si="517"/>
        <v>0</v>
      </c>
      <c r="W1750">
        <f t="shared" si="518"/>
        <v>-0.26654417298892102</v>
      </c>
      <c r="X1750">
        <f t="shared" si="519"/>
        <v>-1.2767209326830442</v>
      </c>
      <c r="Y1750">
        <f t="shared" si="520"/>
        <v>-0.5194785645472062</v>
      </c>
      <c r="Z1750">
        <f t="shared" si="521"/>
        <v>0</v>
      </c>
      <c r="AA1750">
        <f t="shared" si="522"/>
        <v>-0.64584602164538529</v>
      </c>
      <c r="AB1750">
        <f t="shared" si="523"/>
        <v>-0.52994791666666674</v>
      </c>
      <c r="AC1750">
        <f t="shared" si="524"/>
        <v>-3.4157373571908602E-2</v>
      </c>
      <c r="AD1750">
        <f t="shared" si="525"/>
        <v>0</v>
      </c>
      <c r="AE1750">
        <f t="shared" si="526"/>
        <v>-0.18359375</v>
      </c>
      <c r="AF1750">
        <f t="shared" si="527"/>
        <v>-2.156922043010753</v>
      </c>
      <c r="AG1750">
        <f t="shared" si="528"/>
        <v>-1.191343245967742</v>
      </c>
      <c r="AH1750">
        <f t="shared" si="529"/>
        <v>-10.531746670786209</v>
      </c>
      <c r="AI1750">
        <f t="shared" si="530"/>
        <v>-65.402307490969861</v>
      </c>
      <c r="AJ1750">
        <f t="shared" si="531"/>
        <v>-1.2277070113270721</v>
      </c>
    </row>
    <row r="1751" spans="1:36" x14ac:dyDescent="0.25">
      <c r="A1751">
        <v>0</v>
      </c>
      <c r="B1751">
        <v>0.42434210526315791</v>
      </c>
      <c r="C1751">
        <v>0.44407894736842107</v>
      </c>
      <c r="D1751">
        <v>0.13157894736842105</v>
      </c>
      <c r="E1751">
        <v>0</v>
      </c>
      <c r="F1751">
        <v>0.33450704225352113</v>
      </c>
      <c r="G1751">
        <v>0.55281690140845074</v>
      </c>
      <c r="H1751">
        <v>0.11267605633802817</v>
      </c>
      <c r="I1751">
        <v>0</v>
      </c>
      <c r="J1751">
        <v>0.66447368421052633</v>
      </c>
      <c r="K1751">
        <v>0.23355263157894737</v>
      </c>
      <c r="L1751">
        <v>0.10197368421052631</v>
      </c>
      <c r="M1751">
        <v>0</v>
      </c>
      <c r="N1751">
        <v>0.20132013201320131</v>
      </c>
      <c r="O1751">
        <v>0.60726072607260728</v>
      </c>
      <c r="P1751">
        <v>0.19141914191419143</v>
      </c>
      <c r="Q1751">
        <v>1</v>
      </c>
      <c r="R1751">
        <f t="shared" si="513"/>
        <v>0</v>
      </c>
      <c r="S1751">
        <f t="shared" si="514"/>
        <v>-1.4834361829255758</v>
      </c>
      <c r="T1751">
        <f t="shared" si="515"/>
        <v>-1.7056003369783101</v>
      </c>
      <c r="U1751">
        <f t="shared" si="516"/>
        <v>-0.474395751953125</v>
      </c>
      <c r="V1751">
        <f t="shared" si="517"/>
        <v>0</v>
      </c>
      <c r="W1751">
        <f t="shared" si="518"/>
        <v>-0.63389737841109151</v>
      </c>
      <c r="X1751">
        <f t="shared" si="519"/>
        <v>-1.0967261086047535</v>
      </c>
      <c r="Y1751">
        <f t="shared" si="520"/>
        <v>-0.27123679577464788</v>
      </c>
      <c r="Z1751">
        <f t="shared" si="521"/>
        <v>0</v>
      </c>
      <c r="AA1751">
        <f t="shared" si="522"/>
        <v>-0.99362825092516449</v>
      </c>
      <c r="AB1751">
        <f t="shared" si="523"/>
        <v>-0.26160631681743424</v>
      </c>
      <c r="AC1751">
        <f t="shared" si="524"/>
        <v>-3.6671688682154605E-2</v>
      </c>
      <c r="AD1751">
        <f t="shared" si="525"/>
        <v>0</v>
      </c>
      <c r="AE1751">
        <f t="shared" si="526"/>
        <v>-0.66530012376237624</v>
      </c>
      <c r="AF1751">
        <f t="shared" si="527"/>
        <v>-2.1752268976897691</v>
      </c>
      <c r="AG1751">
        <f t="shared" si="528"/>
        <v>-0.66622834158415845</v>
      </c>
      <c r="AH1751">
        <f t="shared" si="529"/>
        <v>-10.463954174108562</v>
      </c>
      <c r="AI1751">
        <f t="shared" si="530"/>
        <v>-64.981315052404014</v>
      </c>
      <c r="AJ1751">
        <f t="shared" si="531"/>
        <v>-0.80801372718943953</v>
      </c>
    </row>
    <row r="1752" spans="1:36" x14ac:dyDescent="0.25">
      <c r="A1752">
        <v>0</v>
      </c>
      <c r="B1752">
        <v>1.1777902411665733E-2</v>
      </c>
      <c r="C1752">
        <v>0.8530566461020751</v>
      </c>
      <c r="D1752">
        <v>0.13516545148625911</v>
      </c>
      <c r="E1752">
        <v>0</v>
      </c>
      <c r="F1752">
        <v>2.807411566535654E-3</v>
      </c>
      <c r="G1752">
        <v>0.80965749578888269</v>
      </c>
      <c r="H1752">
        <v>0.18753509264458171</v>
      </c>
      <c r="I1752">
        <v>0</v>
      </c>
      <c r="J1752">
        <v>4.2577030812324931E-2</v>
      </c>
      <c r="K1752">
        <v>0.85322128851540613</v>
      </c>
      <c r="L1752">
        <v>0.10420168067226891</v>
      </c>
      <c r="M1752">
        <v>0</v>
      </c>
      <c r="N1752">
        <v>2.2459292532285235E-3</v>
      </c>
      <c r="O1752">
        <v>0.76586187535092642</v>
      </c>
      <c r="P1752">
        <v>0.23189219539584502</v>
      </c>
      <c r="Q1752">
        <v>0</v>
      </c>
      <c r="R1752">
        <f t="shared" si="513"/>
        <v>0</v>
      </c>
      <c r="S1752">
        <f t="shared" si="514"/>
        <v>-4.117377554507852E-2</v>
      </c>
      <c r="T1752">
        <f t="shared" si="515"/>
        <v>-3.2763852276162893</v>
      </c>
      <c r="U1752">
        <f t="shared" si="516"/>
        <v>-0.4873265615688972</v>
      </c>
      <c r="V1752">
        <f t="shared" si="517"/>
        <v>0</v>
      </c>
      <c r="W1752">
        <f t="shared" si="518"/>
        <v>-5.3200997508422235E-3</v>
      </c>
      <c r="X1752">
        <f t="shared" si="519"/>
        <v>-1.6062687526319483</v>
      </c>
      <c r="Y1752">
        <f t="shared" si="520"/>
        <v>-0.45143945641493544</v>
      </c>
      <c r="Z1752">
        <f t="shared" si="521"/>
        <v>0</v>
      </c>
      <c r="AA1752">
        <f t="shared" si="522"/>
        <v>-6.3668045343137261E-2</v>
      </c>
      <c r="AB1752">
        <f t="shared" si="523"/>
        <v>-0.95570783000700277</v>
      </c>
      <c r="AC1752">
        <f t="shared" si="524"/>
        <v>-3.7472918855042017E-2</v>
      </c>
      <c r="AD1752">
        <f t="shared" si="525"/>
        <v>0</v>
      </c>
      <c r="AE1752">
        <f t="shared" si="526"/>
        <v>-7.4220943290286365E-3</v>
      </c>
      <c r="AF1752">
        <f t="shared" si="527"/>
        <v>-2.743341170690623</v>
      </c>
      <c r="AG1752">
        <f t="shared" si="528"/>
        <v>-0.80709353944413242</v>
      </c>
      <c r="AH1752">
        <f t="shared" si="529"/>
        <v>-10.482619472196957</v>
      </c>
      <c r="AI1752">
        <f t="shared" si="530"/>
        <v>-65.097226838278445</v>
      </c>
      <c r="AJ1752">
        <f t="shared" si="531"/>
        <v>-0.92356781706720603</v>
      </c>
    </row>
    <row r="1753" spans="1:36" x14ac:dyDescent="0.25">
      <c r="A1753">
        <v>0</v>
      </c>
      <c r="B1753">
        <v>0.14730006835269993</v>
      </c>
      <c r="C1753">
        <v>0.69719753930280248</v>
      </c>
      <c r="D1753">
        <v>0.15550239234449761</v>
      </c>
      <c r="E1753">
        <v>0</v>
      </c>
      <c r="F1753">
        <v>4.6853625170998635E-2</v>
      </c>
      <c r="G1753">
        <v>0.75889192886456913</v>
      </c>
      <c r="H1753">
        <v>0.19425444596443228</v>
      </c>
      <c r="I1753">
        <v>0</v>
      </c>
      <c r="J1753">
        <v>0.38170023898941619</v>
      </c>
      <c r="K1753">
        <v>0.51212017753499484</v>
      </c>
      <c r="L1753">
        <v>0.10617958347558894</v>
      </c>
      <c r="M1753">
        <v>0</v>
      </c>
      <c r="N1753">
        <v>1.2653898768809849E-2</v>
      </c>
      <c r="O1753">
        <v>0.76367989056087549</v>
      </c>
      <c r="P1753">
        <v>0.22366621067031464</v>
      </c>
      <c r="Q1753">
        <v>0</v>
      </c>
      <c r="R1753">
        <f t="shared" si="513"/>
        <v>0</v>
      </c>
      <c r="S1753">
        <f t="shared" si="514"/>
        <v>-0.51493888641169683</v>
      </c>
      <c r="T1753">
        <f t="shared" si="515"/>
        <v>-2.6777679172184725</v>
      </c>
      <c r="U1753">
        <f t="shared" si="516"/>
        <v>-0.56064952503551135</v>
      </c>
      <c r="V1753">
        <f t="shared" si="517"/>
        <v>0</v>
      </c>
      <c r="W1753">
        <f t="shared" si="518"/>
        <v>-8.8788534808909039E-2</v>
      </c>
      <c r="X1753">
        <f t="shared" si="519"/>
        <v>-1.5055556186409884</v>
      </c>
      <c r="Y1753">
        <f t="shared" si="520"/>
        <v>-0.46761446220930231</v>
      </c>
      <c r="Z1753">
        <f t="shared" si="521"/>
        <v>0</v>
      </c>
      <c r="AA1753">
        <f t="shared" si="522"/>
        <v>-0.57077977632084331</v>
      </c>
      <c r="AB1753">
        <f t="shared" si="523"/>
        <v>-0.57363461292249907</v>
      </c>
      <c r="AC1753">
        <f t="shared" si="524"/>
        <v>-3.8184210561411747E-2</v>
      </c>
      <c r="AD1753">
        <f t="shared" si="525"/>
        <v>0</v>
      </c>
      <c r="AE1753">
        <f t="shared" si="526"/>
        <v>-4.1817181087551301E-2</v>
      </c>
      <c r="AF1753">
        <f t="shared" si="527"/>
        <v>-2.7355252329856361</v>
      </c>
      <c r="AG1753">
        <f t="shared" si="528"/>
        <v>-0.77846325666894667</v>
      </c>
      <c r="AH1753">
        <f t="shared" si="529"/>
        <v>-10.553719214871768</v>
      </c>
      <c r="AI1753">
        <f t="shared" si="530"/>
        <v>-65.538757324939837</v>
      </c>
      <c r="AJ1753">
        <f t="shared" si="531"/>
        <v>-1.3637357702615085</v>
      </c>
    </row>
    <row r="1754" spans="1:36" x14ac:dyDescent="0.25">
      <c r="A1754">
        <v>0</v>
      </c>
      <c r="B1754">
        <v>0.12527964205816555</v>
      </c>
      <c r="C1754">
        <v>0.66890380313199105</v>
      </c>
      <c r="D1754">
        <v>0.2058165548098434</v>
      </c>
      <c r="E1754">
        <v>0</v>
      </c>
      <c r="F1754">
        <v>5.8252427184466021E-2</v>
      </c>
      <c r="G1754">
        <v>0.68932038834951459</v>
      </c>
      <c r="H1754">
        <v>0.25242718446601942</v>
      </c>
      <c r="I1754">
        <v>0</v>
      </c>
      <c r="J1754">
        <v>0.21923937360178972</v>
      </c>
      <c r="K1754">
        <v>0.67337807606263977</v>
      </c>
      <c r="L1754">
        <v>0.10738255033557047</v>
      </c>
      <c r="M1754">
        <v>0</v>
      </c>
      <c r="N1754">
        <v>2.0134228187919462E-2</v>
      </c>
      <c r="O1754">
        <v>0.57046979865771807</v>
      </c>
      <c r="P1754">
        <v>0.40939597315436244</v>
      </c>
      <c r="Q1754">
        <v>1</v>
      </c>
      <c r="R1754">
        <f t="shared" si="513"/>
        <v>0</v>
      </c>
      <c r="S1754">
        <f t="shared" si="514"/>
        <v>-0.43795878775167785</v>
      </c>
      <c r="T1754">
        <f t="shared" si="515"/>
        <v>-2.569098487529712</v>
      </c>
      <c r="U1754">
        <f t="shared" si="516"/>
        <v>-0.74205259455397088</v>
      </c>
      <c r="V1754">
        <f t="shared" si="517"/>
        <v>0</v>
      </c>
      <c r="W1754">
        <f t="shared" si="518"/>
        <v>-0.11038948725728155</v>
      </c>
      <c r="X1754">
        <f t="shared" si="519"/>
        <v>-1.3675335634101942</v>
      </c>
      <c r="Y1754">
        <f t="shared" si="520"/>
        <v>-0.60764942354368934</v>
      </c>
      <c r="Z1754">
        <f t="shared" si="521"/>
        <v>0</v>
      </c>
      <c r="AA1754">
        <f t="shared" si="522"/>
        <v>-0.32784208088646533</v>
      </c>
      <c r="AB1754">
        <f t="shared" si="523"/>
        <v>-0.7542623566834451</v>
      </c>
      <c r="AC1754">
        <f t="shared" si="524"/>
        <v>-3.8616820469798654E-2</v>
      </c>
      <c r="AD1754">
        <f t="shared" si="525"/>
        <v>0</v>
      </c>
      <c r="AE1754">
        <f t="shared" si="526"/>
        <v>-6.6537332214765099E-2</v>
      </c>
      <c r="AF1754">
        <f t="shared" si="527"/>
        <v>-2.043440645973154</v>
      </c>
      <c r="AG1754">
        <f t="shared" si="528"/>
        <v>-1.4248898909395973</v>
      </c>
      <c r="AH1754">
        <f t="shared" si="529"/>
        <v>-10.490271471213752</v>
      </c>
      <c r="AI1754">
        <f t="shared" si="530"/>
        <v>-65.144745868906597</v>
      </c>
      <c r="AJ1754">
        <f t="shared" si="531"/>
        <v>-0.97094020715408047</v>
      </c>
    </row>
    <row r="1755" spans="1:36" x14ac:dyDescent="0.25">
      <c r="A1755">
        <v>0</v>
      </c>
      <c r="B1755">
        <v>2.0116335433834221E-2</v>
      </c>
      <c r="C1755">
        <v>0.85603490063015031</v>
      </c>
      <c r="D1755">
        <v>0.12384876393601552</v>
      </c>
      <c r="E1755">
        <v>0</v>
      </c>
      <c r="F1755">
        <v>1.1636363636363636E-2</v>
      </c>
      <c r="G1755">
        <v>0.81939393939393934</v>
      </c>
      <c r="H1755">
        <v>0.16896969696969696</v>
      </c>
      <c r="I1755">
        <v>0</v>
      </c>
      <c r="J1755">
        <v>7.4872788950811731E-2</v>
      </c>
      <c r="K1755">
        <v>0.81584686212745339</v>
      </c>
      <c r="L1755">
        <v>0.10928034892173491</v>
      </c>
      <c r="M1755">
        <v>0</v>
      </c>
      <c r="N1755">
        <v>8.2444228903976718E-3</v>
      </c>
      <c r="O1755">
        <v>0.78055286129970902</v>
      </c>
      <c r="P1755">
        <v>0.2112027158098933</v>
      </c>
      <c r="Q1755">
        <v>0</v>
      </c>
      <c r="R1755">
        <f t="shared" si="513"/>
        <v>0</v>
      </c>
      <c r="S1755">
        <f t="shared" si="514"/>
        <v>-7.0323683368425829E-2</v>
      </c>
      <c r="T1755">
        <f t="shared" si="515"/>
        <v>-3.2878239863252849</v>
      </c>
      <c r="U1755">
        <f t="shared" si="516"/>
        <v>-0.44652528896877275</v>
      </c>
      <c r="V1755">
        <f t="shared" si="517"/>
        <v>0</v>
      </c>
      <c r="W1755">
        <f t="shared" si="518"/>
        <v>-2.2051136363636363E-2</v>
      </c>
      <c r="X1755">
        <f t="shared" si="519"/>
        <v>-1.6255847537878787</v>
      </c>
      <c r="Y1755">
        <f t="shared" si="520"/>
        <v>-0.40674834280303029</v>
      </c>
      <c r="Z1755">
        <f t="shared" si="521"/>
        <v>0</v>
      </c>
      <c r="AA1755">
        <f t="shared" si="522"/>
        <v>-0.11196187312590865</v>
      </c>
      <c r="AB1755">
        <f t="shared" si="523"/>
        <v>-0.91384409263690336</v>
      </c>
      <c r="AC1755">
        <f t="shared" si="524"/>
        <v>-3.9299305166434456E-2</v>
      </c>
      <c r="AD1755">
        <f t="shared" si="525"/>
        <v>0</v>
      </c>
      <c r="AE1755">
        <f t="shared" si="526"/>
        <v>-2.7245241270611054E-2</v>
      </c>
      <c r="AF1755">
        <f t="shared" si="527"/>
        <v>-2.7959647414524733</v>
      </c>
      <c r="AG1755">
        <f t="shared" si="528"/>
        <v>-0.73508445229146457</v>
      </c>
      <c r="AH1755">
        <f t="shared" si="529"/>
        <v>-10.482456897560825</v>
      </c>
      <c r="AI1755">
        <f t="shared" si="530"/>
        <v>-65.096217247307933</v>
      </c>
      <c r="AJ1755">
        <f t="shared" si="531"/>
        <v>-0.92256134162671344</v>
      </c>
    </row>
    <row r="1756" spans="1:36" x14ac:dyDescent="0.25">
      <c r="A1756">
        <v>0</v>
      </c>
      <c r="B1756">
        <v>0.14982240878269293</v>
      </c>
      <c r="C1756">
        <v>0.70649015175976748</v>
      </c>
      <c r="D1756">
        <v>0.14368743945753956</v>
      </c>
      <c r="E1756">
        <v>0</v>
      </c>
      <c r="F1756">
        <v>7.3942525024216985E-2</v>
      </c>
      <c r="G1756">
        <v>0.7487891507910881</v>
      </c>
      <c r="H1756">
        <v>0.17726832418469488</v>
      </c>
      <c r="I1756">
        <v>0</v>
      </c>
      <c r="J1756">
        <v>0.36697839406643018</v>
      </c>
      <c r="K1756">
        <v>0.52370203160270878</v>
      </c>
      <c r="L1756">
        <v>0.10931957433086101</v>
      </c>
      <c r="M1756">
        <v>0</v>
      </c>
      <c r="N1756">
        <v>2.6477236034872457E-2</v>
      </c>
      <c r="O1756">
        <v>0.77365192121407811</v>
      </c>
      <c r="P1756">
        <v>0.19987084275104941</v>
      </c>
      <c r="Q1756">
        <v>0</v>
      </c>
      <c r="R1756">
        <f t="shared" si="513"/>
        <v>0</v>
      </c>
      <c r="S1756">
        <f t="shared" si="514"/>
        <v>-0.52375660921859868</v>
      </c>
      <c r="T1756">
        <f t="shared" si="515"/>
        <v>-2.7134586047233209</v>
      </c>
      <c r="U1756">
        <f t="shared" si="516"/>
        <v>-0.51805180274635743</v>
      </c>
      <c r="V1756">
        <f t="shared" si="517"/>
        <v>0</v>
      </c>
      <c r="W1756">
        <f t="shared" si="518"/>
        <v>-0.14012252911083306</v>
      </c>
      <c r="X1756">
        <f t="shared" si="519"/>
        <v>-1.4855128513985307</v>
      </c>
      <c r="Y1756">
        <f t="shared" si="520"/>
        <v>-0.42672501866725865</v>
      </c>
      <c r="Z1756">
        <f t="shared" si="521"/>
        <v>0</v>
      </c>
      <c r="AA1756">
        <f t="shared" si="522"/>
        <v>-0.54876529874435664</v>
      </c>
      <c r="AB1756">
        <f t="shared" si="523"/>
        <v>-0.58660764672686228</v>
      </c>
      <c r="AC1756">
        <f t="shared" si="524"/>
        <v>-3.9313411374355046E-2</v>
      </c>
      <c r="AD1756">
        <f t="shared" si="525"/>
        <v>0</v>
      </c>
      <c r="AE1756">
        <f t="shared" si="526"/>
        <v>-8.7498990958992579E-2</v>
      </c>
      <c r="AF1756">
        <f t="shared" si="527"/>
        <v>-2.7712453584113659</v>
      </c>
      <c r="AG1756">
        <f t="shared" si="528"/>
        <v>-0.69564422223119149</v>
      </c>
      <c r="AH1756">
        <f t="shared" si="529"/>
        <v>-10.536702344312022</v>
      </c>
      <c r="AI1756">
        <f t="shared" si="530"/>
        <v>-65.433082299165662</v>
      </c>
      <c r="AJ1756">
        <f t="shared" si="531"/>
        <v>-1.2583868505289377</v>
      </c>
    </row>
    <row r="1757" spans="1:36" x14ac:dyDescent="0.25">
      <c r="A1757">
        <v>0</v>
      </c>
      <c r="B1757">
        <v>1.5463917525773196E-2</v>
      </c>
      <c r="C1757">
        <v>0.83333333333333337</v>
      </c>
      <c r="D1757">
        <v>0.15120274914089346</v>
      </c>
      <c r="E1757">
        <v>0</v>
      </c>
      <c r="F1757">
        <v>3.7227949599083618E-3</v>
      </c>
      <c r="G1757">
        <v>0.77949599083619703</v>
      </c>
      <c r="H1757">
        <v>0.21678121420389462</v>
      </c>
      <c r="I1757">
        <v>0</v>
      </c>
      <c r="J1757">
        <v>6.3555682794159754E-2</v>
      </c>
      <c r="K1757">
        <v>0.82565130260521047</v>
      </c>
      <c r="L1757">
        <v>0.11079301460062983</v>
      </c>
      <c r="M1757">
        <v>0</v>
      </c>
      <c r="N1757">
        <v>5.7273768613974802E-4</v>
      </c>
      <c r="O1757">
        <v>0.71993127147766323</v>
      </c>
      <c r="P1757">
        <v>0.27949599083619703</v>
      </c>
      <c r="Q1757">
        <v>1</v>
      </c>
      <c r="R1757">
        <f t="shared" si="513"/>
        <v>0</v>
      </c>
      <c r="S1757">
        <f t="shared" si="514"/>
        <v>-5.4059530041881444E-2</v>
      </c>
      <c r="T1757">
        <f t="shared" si="515"/>
        <v>-3.200632731119792</v>
      </c>
      <c r="U1757">
        <f t="shared" si="516"/>
        <v>-0.54514755825816152</v>
      </c>
      <c r="V1757">
        <f t="shared" si="517"/>
        <v>0</v>
      </c>
      <c r="W1757">
        <f t="shared" si="518"/>
        <v>-7.0547691598654063E-3</v>
      </c>
      <c r="X1757">
        <f t="shared" si="519"/>
        <v>-1.5464317435388031</v>
      </c>
      <c r="Y1757">
        <f t="shared" si="520"/>
        <v>-0.5218414970826174</v>
      </c>
      <c r="Z1757">
        <f t="shared" si="521"/>
        <v>0</v>
      </c>
      <c r="AA1757">
        <f t="shared" si="522"/>
        <v>-9.5038710232965937E-2</v>
      </c>
      <c r="AB1757">
        <f t="shared" si="523"/>
        <v>-0.92482621492985972</v>
      </c>
      <c r="AC1757">
        <f t="shared" si="524"/>
        <v>-3.9843288697931578E-2</v>
      </c>
      <c r="AD1757">
        <f t="shared" si="525"/>
        <v>0</v>
      </c>
      <c r="AE1757">
        <f t="shared" si="526"/>
        <v>-1.8927190721649485E-3</v>
      </c>
      <c r="AF1757">
        <f t="shared" si="527"/>
        <v>-2.5788163122852232</v>
      </c>
      <c r="AG1757">
        <f t="shared" si="528"/>
        <v>-0.97277706185567014</v>
      </c>
      <c r="AH1757">
        <f t="shared" si="529"/>
        <v>-10.488362136274937</v>
      </c>
      <c r="AI1757">
        <f t="shared" si="530"/>
        <v>-65.132888869808994</v>
      </c>
      <c r="AJ1757">
        <f t="shared" si="531"/>
        <v>-0.95911979796040925</v>
      </c>
    </row>
    <row r="1758" spans="1:36" x14ac:dyDescent="0.25">
      <c r="A1758">
        <v>0</v>
      </c>
      <c r="B1758">
        <v>4.3596730245231606E-2</v>
      </c>
      <c r="C1758">
        <v>0.75340599455040869</v>
      </c>
      <c r="D1758">
        <v>0.20299727520435967</v>
      </c>
      <c r="E1758">
        <v>0</v>
      </c>
      <c r="F1758">
        <v>1.5895953757225433E-2</v>
      </c>
      <c r="G1758">
        <v>0.67919075144508667</v>
      </c>
      <c r="H1758">
        <v>0.30491329479768786</v>
      </c>
      <c r="I1758">
        <v>0</v>
      </c>
      <c r="J1758">
        <v>0.16326530612244897</v>
      </c>
      <c r="K1758">
        <v>0.72380952380952379</v>
      </c>
      <c r="L1758">
        <v>0.11292517006802721</v>
      </c>
      <c r="M1758">
        <v>0</v>
      </c>
      <c r="N1758">
        <v>4.0871934604904629E-3</v>
      </c>
      <c r="O1758">
        <v>0.5463215258855586</v>
      </c>
      <c r="P1758">
        <v>0.44959128065395093</v>
      </c>
      <c r="Q1758">
        <v>1</v>
      </c>
      <c r="R1758">
        <f t="shared" si="513"/>
        <v>0</v>
      </c>
      <c r="S1758">
        <f t="shared" si="514"/>
        <v>-0.15240761239782016</v>
      </c>
      <c r="T1758">
        <f t="shared" si="515"/>
        <v>-2.8936510631758767</v>
      </c>
      <c r="U1758">
        <f t="shared" si="516"/>
        <v>-0.73188794211405828</v>
      </c>
      <c r="V1758">
        <f t="shared" si="517"/>
        <v>0</v>
      </c>
      <c r="W1758">
        <f t="shared" si="518"/>
        <v>-3.0123142837789014E-2</v>
      </c>
      <c r="X1758">
        <f t="shared" si="519"/>
        <v>-1.3474375112897399</v>
      </c>
      <c r="Y1758">
        <f t="shared" si="520"/>
        <v>-0.73399538249638729</v>
      </c>
      <c r="Z1758">
        <f t="shared" si="521"/>
        <v>0</v>
      </c>
      <c r="AA1758">
        <f t="shared" si="522"/>
        <v>-0.24414062499999997</v>
      </c>
      <c r="AB1758">
        <f t="shared" si="523"/>
        <v>-0.81075148809523812</v>
      </c>
      <c r="AC1758">
        <f t="shared" si="524"/>
        <v>-4.0610052614795916E-2</v>
      </c>
      <c r="AD1758">
        <f t="shared" si="525"/>
        <v>0</v>
      </c>
      <c r="AE1758">
        <f t="shared" si="526"/>
        <v>-1.3506897138964576E-2</v>
      </c>
      <c r="AF1758">
        <f t="shared" si="527"/>
        <v>-1.9569407782697548</v>
      </c>
      <c r="AG1758">
        <f t="shared" si="528"/>
        <v>-1.5647884025885557</v>
      </c>
      <c r="AH1758">
        <f t="shared" si="529"/>
        <v>-10.520240898018981</v>
      </c>
      <c r="AI1758">
        <f t="shared" si="530"/>
        <v>-65.330856466560903</v>
      </c>
      <c r="AJ1758">
        <f t="shared" si="531"/>
        <v>-1.1564764799870098</v>
      </c>
    </row>
    <row r="1759" spans="1:36" x14ac:dyDescent="0.25">
      <c r="A1759">
        <v>0</v>
      </c>
      <c r="B1759">
        <v>3.0819140308191405E-2</v>
      </c>
      <c r="C1759">
        <v>0.86050283860502841</v>
      </c>
      <c r="D1759">
        <v>0.10867802108678021</v>
      </c>
      <c r="E1759">
        <v>0</v>
      </c>
      <c r="F1759">
        <v>9.7323600973236012E-3</v>
      </c>
      <c r="G1759">
        <v>0.8592862935928629</v>
      </c>
      <c r="H1759">
        <v>0.13098134630981345</v>
      </c>
      <c r="I1759">
        <v>0</v>
      </c>
      <c r="J1759">
        <v>0.1280388978930308</v>
      </c>
      <c r="K1759">
        <v>0.75850891410048626</v>
      </c>
      <c r="L1759">
        <v>0.11345218800648298</v>
      </c>
      <c r="M1759">
        <v>0</v>
      </c>
      <c r="N1759">
        <v>6.8937550689375507E-3</v>
      </c>
      <c r="O1759">
        <v>0.8341443633414436</v>
      </c>
      <c r="P1759">
        <v>0.15896188158961883</v>
      </c>
      <c r="Q1759">
        <v>1</v>
      </c>
      <c r="R1759">
        <f t="shared" si="513"/>
        <v>0</v>
      </c>
      <c r="S1759">
        <f t="shared" si="514"/>
        <v>-0.10773907960766424</v>
      </c>
      <c r="T1759">
        <f t="shared" si="515"/>
        <v>-3.3049842605528945</v>
      </c>
      <c r="U1759">
        <f t="shared" si="516"/>
        <v>-0.39182857566022911</v>
      </c>
      <c r="V1759">
        <f t="shared" si="517"/>
        <v>0</v>
      </c>
      <c r="W1759">
        <f t="shared" si="518"/>
        <v>-1.8443012469586375E-2</v>
      </c>
      <c r="X1759">
        <f t="shared" si="519"/>
        <v>-1.7047266654627939</v>
      </c>
      <c r="Y1759">
        <f t="shared" si="520"/>
        <v>-0.31530177602899429</v>
      </c>
      <c r="Z1759">
        <f t="shared" si="521"/>
        <v>0</v>
      </c>
      <c r="AA1759">
        <f t="shared" si="522"/>
        <v>-0.19146441640498379</v>
      </c>
      <c r="AB1759">
        <f t="shared" si="523"/>
        <v>-0.84961887155591576</v>
      </c>
      <c r="AC1759">
        <f t="shared" si="524"/>
        <v>-4.0799578352917337E-2</v>
      </c>
      <c r="AD1759">
        <f t="shared" si="525"/>
        <v>0</v>
      </c>
      <c r="AE1759">
        <f t="shared" si="526"/>
        <v>-2.2781706204379561E-2</v>
      </c>
      <c r="AF1759">
        <f t="shared" si="527"/>
        <v>-2.9879311765004055</v>
      </c>
      <c r="AG1759">
        <f t="shared" si="528"/>
        <v>-0.55326186131386867</v>
      </c>
      <c r="AH1759">
        <f t="shared" si="529"/>
        <v>-10.488880980114635</v>
      </c>
      <c r="AI1759">
        <f t="shared" si="530"/>
        <v>-65.136110897968663</v>
      </c>
      <c r="AJ1759">
        <f t="shared" si="531"/>
        <v>-0.96233188315728868</v>
      </c>
    </row>
    <row r="1760" spans="1:36" x14ac:dyDescent="0.25">
      <c r="A1760">
        <v>0</v>
      </c>
      <c r="B1760">
        <v>0.13665943600867678</v>
      </c>
      <c r="C1760">
        <v>0.67028199566160518</v>
      </c>
      <c r="D1760">
        <v>0.19305856832971802</v>
      </c>
      <c r="E1760">
        <v>0</v>
      </c>
      <c r="F1760">
        <v>5.8823529411764705E-2</v>
      </c>
      <c r="G1760">
        <v>0.72235294117647064</v>
      </c>
      <c r="H1760">
        <v>0.21882352941176469</v>
      </c>
      <c r="I1760">
        <v>0</v>
      </c>
      <c r="J1760">
        <v>0.31453362255965295</v>
      </c>
      <c r="K1760">
        <v>0.57049891540130149</v>
      </c>
      <c r="L1760">
        <v>0.11496746203904555</v>
      </c>
      <c r="M1760">
        <v>0</v>
      </c>
      <c r="N1760">
        <v>3.0368763557483729E-2</v>
      </c>
      <c r="O1760">
        <v>0.62039045553145333</v>
      </c>
      <c r="P1760">
        <v>0.34924078091106292</v>
      </c>
      <c r="Q1760">
        <v>1</v>
      </c>
      <c r="R1760">
        <f t="shared" si="513"/>
        <v>0</v>
      </c>
      <c r="S1760">
        <f t="shared" si="514"/>
        <v>-0.4777408359883405</v>
      </c>
      <c r="T1760">
        <f t="shared" si="515"/>
        <v>-2.5743917932737932</v>
      </c>
      <c r="U1760">
        <f t="shared" si="516"/>
        <v>-0.69605485167265457</v>
      </c>
      <c r="V1760">
        <f t="shared" si="517"/>
        <v>0</v>
      </c>
      <c r="W1760">
        <f t="shared" si="518"/>
        <v>-0.11147173713235294</v>
      </c>
      <c r="X1760">
        <f t="shared" si="519"/>
        <v>-1.43306640625</v>
      </c>
      <c r="Y1760">
        <f t="shared" si="520"/>
        <v>-0.52675781249999998</v>
      </c>
      <c r="Z1760">
        <f t="shared" si="521"/>
        <v>0</v>
      </c>
      <c r="AA1760">
        <f t="shared" si="522"/>
        <v>-0.47034141557077008</v>
      </c>
      <c r="AB1760">
        <f t="shared" si="523"/>
        <v>-0.63902564059110623</v>
      </c>
      <c r="AC1760">
        <f t="shared" si="524"/>
        <v>-4.1344499898318871E-2</v>
      </c>
      <c r="AD1760">
        <f t="shared" si="525"/>
        <v>0</v>
      </c>
      <c r="AE1760">
        <f t="shared" si="526"/>
        <v>-0.10035927331887201</v>
      </c>
      <c r="AF1760">
        <f t="shared" si="527"/>
        <v>-2.222257998915401</v>
      </c>
      <c r="AG1760">
        <f t="shared" si="528"/>
        <v>-1.215521624186551</v>
      </c>
      <c r="AH1760">
        <f t="shared" si="529"/>
        <v>-10.508333889298159</v>
      </c>
      <c r="AI1760">
        <f t="shared" si="530"/>
        <v>-65.256913760759105</v>
      </c>
      <c r="AJ1760">
        <f t="shared" si="531"/>
        <v>-1.0827619564157616</v>
      </c>
    </row>
    <row r="1761" spans="1:36" x14ac:dyDescent="0.25">
      <c r="A1761">
        <v>0</v>
      </c>
      <c r="B1761">
        <v>3.2851511169513799E-2</v>
      </c>
      <c r="C1761">
        <v>0.79106438896189224</v>
      </c>
      <c r="D1761">
        <v>0.17608409986859397</v>
      </c>
      <c r="E1761">
        <v>0</v>
      </c>
      <c r="F1761">
        <v>1.5111695137976347E-2</v>
      </c>
      <c r="G1761">
        <v>0.75098554533508544</v>
      </c>
      <c r="H1761">
        <v>0.23390275952693823</v>
      </c>
      <c r="I1761">
        <v>0</v>
      </c>
      <c r="J1761">
        <v>0.12738017071569271</v>
      </c>
      <c r="K1761">
        <v>0.75705843729481292</v>
      </c>
      <c r="L1761">
        <v>0.11556139198949442</v>
      </c>
      <c r="M1761">
        <v>0</v>
      </c>
      <c r="N1761">
        <v>5.2562417871222077E-3</v>
      </c>
      <c r="O1761">
        <v>0.68922470433639949</v>
      </c>
      <c r="P1761">
        <v>0.30551905387647832</v>
      </c>
      <c r="Q1761">
        <v>0</v>
      </c>
      <c r="R1761">
        <f t="shared" si="513"/>
        <v>0</v>
      </c>
      <c r="S1761">
        <f t="shared" si="514"/>
        <v>-0.11484394248932327</v>
      </c>
      <c r="T1761">
        <f t="shared" si="515"/>
        <v>-3.0382878908816524</v>
      </c>
      <c r="U1761">
        <f t="shared" si="516"/>
        <v>-0.63485497212754605</v>
      </c>
      <c r="V1761">
        <f t="shared" si="517"/>
        <v>0</v>
      </c>
      <c r="W1761">
        <f t="shared" si="518"/>
        <v>-2.863695743676084E-2</v>
      </c>
      <c r="X1761">
        <f t="shared" si="519"/>
        <v>-1.4898702493635021</v>
      </c>
      <c r="Y1761">
        <f t="shared" si="520"/>
        <v>-0.5630569357752957</v>
      </c>
      <c r="Z1761">
        <f t="shared" si="521"/>
        <v>0</v>
      </c>
      <c r="AA1761">
        <f t="shared" si="522"/>
        <v>-0.19047938125820749</v>
      </c>
      <c r="AB1761">
        <f t="shared" si="523"/>
        <v>-0.84799416755581092</v>
      </c>
      <c r="AC1761">
        <f t="shared" si="524"/>
        <v>-4.1558088476690742E-2</v>
      </c>
      <c r="AD1761">
        <f t="shared" si="525"/>
        <v>0</v>
      </c>
      <c r="AE1761">
        <f t="shared" si="526"/>
        <v>-1.737023653088042E-2</v>
      </c>
      <c r="AF1761">
        <f t="shared" si="527"/>
        <v>-2.4688244292049935</v>
      </c>
      <c r="AG1761">
        <f t="shared" si="528"/>
        <v>-1.0633495195466491</v>
      </c>
      <c r="AH1761">
        <f t="shared" si="529"/>
        <v>-10.499126770647313</v>
      </c>
      <c r="AI1761">
        <f t="shared" si="530"/>
        <v>-65.199737413479625</v>
      </c>
      <c r="AJ1761">
        <f t="shared" si="531"/>
        <v>-1.0257620515090005</v>
      </c>
    </row>
    <row r="1762" spans="1:36" x14ac:dyDescent="0.25">
      <c r="A1762">
        <v>0</v>
      </c>
      <c r="B1762">
        <v>0.20134228187919462</v>
      </c>
      <c r="C1762">
        <v>0.60178970917225949</v>
      </c>
      <c r="D1762">
        <v>0.19686800894854586</v>
      </c>
      <c r="E1762">
        <v>0</v>
      </c>
      <c r="F1762">
        <v>0.12039312039312039</v>
      </c>
      <c r="G1762">
        <v>0.62899262899262898</v>
      </c>
      <c r="H1762">
        <v>0.25061425061425063</v>
      </c>
      <c r="I1762">
        <v>0</v>
      </c>
      <c r="J1762">
        <v>0.37723214285714285</v>
      </c>
      <c r="K1762">
        <v>0.5066964285714286</v>
      </c>
      <c r="L1762">
        <v>0.11607142857142858</v>
      </c>
      <c r="M1762">
        <v>0</v>
      </c>
      <c r="N1762">
        <v>6.4876957494407153E-2</v>
      </c>
      <c r="O1762">
        <v>0.56152125279642062</v>
      </c>
      <c r="P1762">
        <v>0.37360178970917224</v>
      </c>
      <c r="Q1762">
        <v>0</v>
      </c>
      <c r="R1762">
        <f t="shared" si="513"/>
        <v>0</v>
      </c>
      <c r="S1762">
        <f t="shared" si="514"/>
        <v>-0.7038623374580536</v>
      </c>
      <c r="T1762">
        <f t="shared" si="515"/>
        <v>-2.3113294085133527</v>
      </c>
      <c r="U1762">
        <f t="shared" si="516"/>
        <v>-0.70978943826901564</v>
      </c>
      <c r="V1762">
        <f t="shared" si="517"/>
        <v>0</v>
      </c>
      <c r="W1762">
        <f t="shared" si="518"/>
        <v>-0.22814731457309581</v>
      </c>
      <c r="X1762">
        <f t="shared" si="519"/>
        <v>-1.2478501228501229</v>
      </c>
      <c r="Y1762">
        <f t="shared" si="520"/>
        <v>-0.60328528101965606</v>
      </c>
      <c r="Z1762">
        <f t="shared" si="521"/>
        <v>0</v>
      </c>
      <c r="AA1762">
        <f t="shared" si="522"/>
        <v>-0.56409835815429688</v>
      </c>
      <c r="AB1762">
        <f t="shared" si="523"/>
        <v>-0.5675593784877232</v>
      </c>
      <c r="AC1762">
        <f t="shared" si="524"/>
        <v>-4.1741507393973212E-2</v>
      </c>
      <c r="AD1762">
        <f t="shared" si="525"/>
        <v>0</v>
      </c>
      <c r="AE1762">
        <f t="shared" si="526"/>
        <v>-0.21439807046979864</v>
      </c>
      <c r="AF1762">
        <f t="shared" si="527"/>
        <v>-2.0113866750559284</v>
      </c>
      <c r="AG1762">
        <f t="shared" si="528"/>
        <v>-1.3003093540268456</v>
      </c>
      <c r="AH1762">
        <f t="shared" si="529"/>
        <v>-10.503757246271862</v>
      </c>
      <c r="AI1762">
        <f t="shared" si="530"/>
        <v>-65.228492737747558</v>
      </c>
      <c r="AJ1762">
        <f t="shared" si="531"/>
        <v>-1.0544286387749473</v>
      </c>
    </row>
    <row r="1763" spans="1:36" x14ac:dyDescent="0.25">
      <c r="A1763">
        <v>0</v>
      </c>
      <c r="B1763">
        <v>0.15346534653465346</v>
      </c>
      <c r="C1763">
        <v>0.6633663366336634</v>
      </c>
      <c r="D1763">
        <v>0.18316831683168316</v>
      </c>
      <c r="E1763">
        <v>0</v>
      </c>
      <c r="F1763">
        <v>9.2819614711033269E-2</v>
      </c>
      <c r="G1763">
        <v>0.68651488616462342</v>
      </c>
      <c r="H1763">
        <v>0.22066549912434325</v>
      </c>
      <c r="I1763">
        <v>0</v>
      </c>
      <c r="J1763">
        <v>0.26897689768976896</v>
      </c>
      <c r="K1763">
        <v>0.61386138613861385</v>
      </c>
      <c r="L1763">
        <v>0.11716171617161716</v>
      </c>
      <c r="M1763">
        <v>0</v>
      </c>
      <c r="N1763">
        <v>5.6384742951907131E-2</v>
      </c>
      <c r="O1763">
        <v>0.61525704809286896</v>
      </c>
      <c r="P1763">
        <v>0.32835820895522388</v>
      </c>
      <c r="Q1763">
        <v>0</v>
      </c>
      <c r="R1763">
        <f t="shared" si="513"/>
        <v>0</v>
      </c>
      <c r="S1763">
        <f t="shared" si="514"/>
        <v>-0.53649177173576734</v>
      </c>
      <c r="T1763">
        <f t="shared" si="515"/>
        <v>-2.5478304117032797</v>
      </c>
      <c r="U1763">
        <f t="shared" si="516"/>
        <v>-0.66039646261989482</v>
      </c>
      <c r="V1763">
        <f t="shared" si="517"/>
        <v>0</v>
      </c>
      <c r="W1763">
        <f t="shared" si="518"/>
        <v>-0.17589498276050786</v>
      </c>
      <c r="X1763">
        <f t="shared" si="519"/>
        <v>-1.3619677648861646</v>
      </c>
      <c r="Y1763">
        <f t="shared" si="520"/>
        <v>-0.53119185091943955</v>
      </c>
      <c r="Z1763">
        <f t="shared" si="521"/>
        <v>0</v>
      </c>
      <c r="AA1763">
        <f t="shared" si="522"/>
        <v>-0.40221765096431517</v>
      </c>
      <c r="AB1763">
        <f t="shared" si="523"/>
        <v>-0.68759668935643559</v>
      </c>
      <c r="AC1763">
        <f t="shared" si="524"/>
        <v>-4.2133595683787127E-2</v>
      </c>
      <c r="AD1763">
        <f t="shared" si="525"/>
        <v>0</v>
      </c>
      <c r="AE1763">
        <f t="shared" si="526"/>
        <v>-0.1863339552238806</v>
      </c>
      <c r="AF1763">
        <f t="shared" si="527"/>
        <v>-2.2038699730514097</v>
      </c>
      <c r="AG1763">
        <f t="shared" si="528"/>
        <v>-1.142840485074627</v>
      </c>
      <c r="AH1763">
        <f t="shared" si="529"/>
        <v>-10.47876559397951</v>
      </c>
      <c r="AI1763">
        <f t="shared" si="530"/>
        <v>-65.073294195755878</v>
      </c>
      <c r="AJ1763">
        <f t="shared" si="531"/>
        <v>-0.899709029074231</v>
      </c>
    </row>
    <row r="1764" spans="1:36" x14ac:dyDescent="0.25">
      <c r="A1764">
        <v>0</v>
      </c>
      <c r="B1764">
        <v>0.44690265486725661</v>
      </c>
      <c r="C1764">
        <v>0.37831858407079644</v>
      </c>
      <c r="D1764">
        <v>0.1747787610619469</v>
      </c>
      <c r="E1764">
        <v>0</v>
      </c>
      <c r="F1764">
        <v>0.29396984924623115</v>
      </c>
      <c r="G1764">
        <v>0.53768844221105527</v>
      </c>
      <c r="H1764">
        <v>0.16834170854271358</v>
      </c>
      <c r="I1764">
        <v>0</v>
      </c>
      <c r="J1764">
        <v>0.60393873085339167</v>
      </c>
      <c r="K1764">
        <v>0.27789934354485779</v>
      </c>
      <c r="L1764">
        <v>0.11816192560175055</v>
      </c>
      <c r="M1764">
        <v>0</v>
      </c>
      <c r="N1764">
        <v>0.1767337807606264</v>
      </c>
      <c r="O1764">
        <v>0.52796420581655479</v>
      </c>
      <c r="P1764">
        <v>0.29530201342281881</v>
      </c>
      <c r="Q1764">
        <v>1</v>
      </c>
      <c r="R1764">
        <f t="shared" si="513"/>
        <v>0</v>
      </c>
      <c r="S1764">
        <f t="shared" si="514"/>
        <v>-1.5623044714463494</v>
      </c>
      <c r="T1764">
        <f t="shared" si="515"/>
        <v>-1.4530306115614628</v>
      </c>
      <c r="U1764">
        <f t="shared" si="516"/>
        <v>-0.63014869352357572</v>
      </c>
      <c r="V1764">
        <f t="shared" si="517"/>
        <v>0</v>
      </c>
      <c r="W1764">
        <f t="shared" si="518"/>
        <v>-0.55707860592022618</v>
      </c>
      <c r="X1764">
        <f t="shared" si="519"/>
        <v>-1.0667129593278895</v>
      </c>
      <c r="Y1764">
        <f t="shared" si="520"/>
        <v>-0.40523663238065327</v>
      </c>
      <c r="Z1764">
        <f t="shared" si="521"/>
        <v>0</v>
      </c>
      <c r="AA1764">
        <f t="shared" si="522"/>
        <v>-0.9031066226750547</v>
      </c>
      <c r="AB1764">
        <f t="shared" si="523"/>
        <v>-0.31127983109956237</v>
      </c>
      <c r="AC1764">
        <f t="shared" si="524"/>
        <v>-4.2493290139496723E-2</v>
      </c>
      <c r="AD1764">
        <f t="shared" si="525"/>
        <v>0</v>
      </c>
      <c r="AE1764">
        <f t="shared" si="526"/>
        <v>-0.58404991610738255</v>
      </c>
      <c r="AF1764">
        <f t="shared" si="527"/>
        <v>-1.8911842841163311</v>
      </c>
      <c r="AG1764">
        <f t="shared" si="528"/>
        <v>-1.0277894295302015</v>
      </c>
      <c r="AH1764">
        <f t="shared" si="529"/>
        <v>-10.434415347828185</v>
      </c>
      <c r="AI1764">
        <f t="shared" si="530"/>
        <v>-64.797878490578015</v>
      </c>
      <c r="AJ1764">
        <f t="shared" si="531"/>
        <v>-0.62514323828960583</v>
      </c>
    </row>
    <row r="1765" spans="1:36" x14ac:dyDescent="0.25">
      <c r="A1765">
        <v>0</v>
      </c>
      <c r="B1765">
        <v>0.29136690647482016</v>
      </c>
      <c r="C1765">
        <v>0.5539568345323741</v>
      </c>
      <c r="D1765">
        <v>0.15467625899280577</v>
      </c>
      <c r="E1765">
        <v>0</v>
      </c>
      <c r="F1765">
        <v>0.25</v>
      </c>
      <c r="G1765">
        <v>0.59375</v>
      </c>
      <c r="H1765">
        <v>0.15625</v>
      </c>
      <c r="I1765">
        <v>0</v>
      </c>
      <c r="J1765">
        <v>0.50179211469534046</v>
      </c>
      <c r="K1765">
        <v>0.37992831541218636</v>
      </c>
      <c r="L1765">
        <v>0.11827956989247312</v>
      </c>
      <c r="M1765">
        <v>0</v>
      </c>
      <c r="N1765">
        <v>0.14748201438848921</v>
      </c>
      <c r="O1765">
        <v>0.56834532374100721</v>
      </c>
      <c r="P1765">
        <v>0.28417266187050361</v>
      </c>
      <c r="Q1765">
        <v>1</v>
      </c>
      <c r="R1765">
        <f t="shared" si="513"/>
        <v>0</v>
      </c>
      <c r="S1765">
        <f t="shared" si="514"/>
        <v>-1.0185748861848023</v>
      </c>
      <c r="T1765">
        <f t="shared" si="515"/>
        <v>-2.1276148514781923</v>
      </c>
      <c r="U1765">
        <f t="shared" si="516"/>
        <v>-0.55767097747583183</v>
      </c>
      <c r="V1765">
        <f t="shared" si="517"/>
        <v>0</v>
      </c>
      <c r="W1765">
        <f t="shared" si="518"/>
        <v>-0.4737548828125</v>
      </c>
      <c r="X1765">
        <f t="shared" si="519"/>
        <v>-1.1779327392578125</v>
      </c>
      <c r="Y1765">
        <f t="shared" si="520"/>
        <v>-0.376129150390625</v>
      </c>
      <c r="Z1765">
        <f t="shared" si="521"/>
        <v>0</v>
      </c>
      <c r="AA1765">
        <f t="shared" si="522"/>
        <v>-0.75036052307347667</v>
      </c>
      <c r="AB1765">
        <f t="shared" si="523"/>
        <v>-0.4255642361111111</v>
      </c>
      <c r="AC1765">
        <f t="shared" si="524"/>
        <v>-4.2535597278225812E-2</v>
      </c>
      <c r="AD1765">
        <f t="shared" si="525"/>
        <v>0</v>
      </c>
      <c r="AE1765">
        <f t="shared" si="526"/>
        <v>-0.48738196942446044</v>
      </c>
      <c r="AF1765">
        <f t="shared" si="527"/>
        <v>-2.0358307104316546</v>
      </c>
      <c r="AG1765">
        <f t="shared" si="528"/>
        <v>-0.98905406924460437</v>
      </c>
      <c r="AH1765">
        <f t="shared" si="529"/>
        <v>-10.462404593163297</v>
      </c>
      <c r="AI1765">
        <f t="shared" si="530"/>
        <v>-64.971692131094542</v>
      </c>
      <c r="AJ1765">
        <f t="shared" si="531"/>
        <v>-0.79842050156969124</v>
      </c>
    </row>
    <row r="1766" spans="1:36" x14ac:dyDescent="0.25">
      <c r="A1766">
        <v>0</v>
      </c>
      <c r="B1766">
        <v>0.10700389105058365</v>
      </c>
      <c r="C1766">
        <v>0.71206225680933855</v>
      </c>
      <c r="D1766">
        <v>0.18093385214007782</v>
      </c>
      <c r="E1766">
        <v>0</v>
      </c>
      <c r="F1766">
        <v>4.8218029350104823E-2</v>
      </c>
      <c r="G1766">
        <v>0.70859538784067089</v>
      </c>
      <c r="H1766">
        <v>0.24318658280922431</v>
      </c>
      <c r="I1766">
        <v>0</v>
      </c>
      <c r="J1766">
        <v>0.26070038910505838</v>
      </c>
      <c r="K1766">
        <v>0.62062256809338523</v>
      </c>
      <c r="L1766">
        <v>0.11867704280155641</v>
      </c>
      <c r="M1766">
        <v>0</v>
      </c>
      <c r="N1766">
        <v>1.556420233463035E-2</v>
      </c>
      <c r="O1766">
        <v>0.62256809338521402</v>
      </c>
      <c r="P1766">
        <v>0.36186770428015563</v>
      </c>
      <c r="Q1766">
        <v>1</v>
      </c>
      <c r="R1766">
        <f t="shared" si="513"/>
        <v>0</v>
      </c>
      <c r="S1766">
        <f t="shared" si="514"/>
        <v>-0.37406951073078792</v>
      </c>
      <c r="T1766">
        <f t="shared" si="515"/>
        <v>-2.7348597188867947</v>
      </c>
      <c r="U1766">
        <f t="shared" si="516"/>
        <v>-0.65234030638223495</v>
      </c>
      <c r="V1766">
        <f t="shared" si="517"/>
        <v>0</v>
      </c>
      <c r="W1766">
        <f t="shared" si="518"/>
        <v>-9.1374107376834379E-2</v>
      </c>
      <c r="X1766">
        <f t="shared" si="519"/>
        <v>-1.4057729789046123</v>
      </c>
      <c r="Y1766">
        <f t="shared" si="520"/>
        <v>-0.58540520178197064</v>
      </c>
      <c r="Z1766">
        <f t="shared" si="521"/>
        <v>0</v>
      </c>
      <c r="AA1766">
        <f t="shared" si="522"/>
        <v>-0.38984128009484437</v>
      </c>
      <c r="AB1766">
        <f t="shared" si="523"/>
        <v>-0.69517000547178986</v>
      </c>
      <c r="AC1766">
        <f t="shared" si="524"/>
        <v>-4.2678536144212062E-2</v>
      </c>
      <c r="AD1766">
        <f t="shared" si="525"/>
        <v>0</v>
      </c>
      <c r="AE1766">
        <f t="shared" si="526"/>
        <v>-5.1434824902723733E-2</v>
      </c>
      <c r="AF1766">
        <f t="shared" si="527"/>
        <v>-2.2300583657587549</v>
      </c>
      <c r="AG1766">
        <f t="shared" si="528"/>
        <v>-1.2594692363813229</v>
      </c>
      <c r="AH1766">
        <f t="shared" si="529"/>
        <v>-10.512474072816882</v>
      </c>
      <c r="AI1766">
        <f t="shared" si="530"/>
        <v>-65.282624363570292</v>
      </c>
      <c r="AJ1766">
        <f t="shared" si="531"/>
        <v>-1.1083932180311598</v>
      </c>
    </row>
    <row r="1767" spans="1:36" x14ac:dyDescent="0.25">
      <c r="A1767">
        <v>0</v>
      </c>
      <c r="B1767">
        <v>8.185840707964602E-2</v>
      </c>
      <c r="C1767">
        <v>0.73230088495575218</v>
      </c>
      <c r="D1767">
        <v>0.18584070796460178</v>
      </c>
      <c r="E1767">
        <v>0</v>
      </c>
      <c r="F1767">
        <v>5.9101654846335699E-2</v>
      </c>
      <c r="G1767">
        <v>0.69503546099290781</v>
      </c>
      <c r="H1767">
        <v>0.2458628841607565</v>
      </c>
      <c r="I1767">
        <v>0</v>
      </c>
      <c r="J1767">
        <v>0.15044247787610621</v>
      </c>
      <c r="K1767">
        <v>0.73008849557522126</v>
      </c>
      <c r="L1767">
        <v>0.11946902654867257</v>
      </c>
      <c r="M1767">
        <v>0</v>
      </c>
      <c r="N1767">
        <v>1.7699115044247787E-2</v>
      </c>
      <c r="O1767">
        <v>0.60176991150442483</v>
      </c>
      <c r="P1767">
        <v>0.38053097345132741</v>
      </c>
      <c r="Q1767">
        <v>1</v>
      </c>
      <c r="R1767">
        <f t="shared" si="513"/>
        <v>0</v>
      </c>
      <c r="S1767">
        <f t="shared" si="514"/>
        <v>-0.28616468041344029</v>
      </c>
      <c r="T1767">
        <f t="shared" si="515"/>
        <v>-2.8125914177008435</v>
      </c>
      <c r="U1767">
        <f t="shared" si="516"/>
        <v>-0.67003152222759965</v>
      </c>
      <c r="V1767">
        <f t="shared" si="517"/>
        <v>0</v>
      </c>
      <c r="W1767">
        <f t="shared" si="518"/>
        <v>-0.11199879026300237</v>
      </c>
      <c r="X1767">
        <f t="shared" si="519"/>
        <v>-1.3788716201241136</v>
      </c>
      <c r="Y1767">
        <f t="shared" si="520"/>
        <v>-0.59184766548463352</v>
      </c>
      <c r="Z1767">
        <f t="shared" si="521"/>
        <v>0</v>
      </c>
      <c r="AA1767">
        <f t="shared" si="522"/>
        <v>-0.22496586352323011</v>
      </c>
      <c r="AB1767">
        <f t="shared" si="523"/>
        <v>-0.81778467228982299</v>
      </c>
      <c r="AC1767">
        <f t="shared" si="524"/>
        <v>-4.2963348658738937E-2</v>
      </c>
      <c r="AD1767">
        <f t="shared" si="525"/>
        <v>0</v>
      </c>
      <c r="AE1767">
        <f t="shared" si="526"/>
        <v>-5.8490044247787608E-2</v>
      </c>
      <c r="AF1767">
        <f t="shared" si="527"/>
        <v>-2.1555586283185844</v>
      </c>
      <c r="AG1767">
        <f t="shared" si="528"/>
        <v>-1.3244261615044246</v>
      </c>
      <c r="AH1767">
        <f t="shared" si="529"/>
        <v>-10.475694414756221</v>
      </c>
      <c r="AI1767">
        <f t="shared" si="530"/>
        <v>-65.054222125927367</v>
      </c>
      <c r="AJ1767">
        <f t="shared" si="531"/>
        <v>-0.88069581437399158</v>
      </c>
    </row>
    <row r="1768" spans="1:36" x14ac:dyDescent="0.25">
      <c r="A1768">
        <v>0</v>
      </c>
      <c r="B1768">
        <v>4.6692607003891051E-2</v>
      </c>
      <c r="C1768">
        <v>0.7354085603112841</v>
      </c>
      <c r="D1768">
        <v>0.21789883268482491</v>
      </c>
      <c r="E1768">
        <v>0</v>
      </c>
      <c r="F1768">
        <v>2.9045643153526972E-2</v>
      </c>
      <c r="G1768">
        <v>0.69709543568464727</v>
      </c>
      <c r="H1768">
        <v>0.27385892116182575</v>
      </c>
      <c r="I1768">
        <v>0</v>
      </c>
      <c r="J1768">
        <v>0.1517509727626459</v>
      </c>
      <c r="K1768">
        <v>0.72762645914396884</v>
      </c>
      <c r="L1768">
        <v>0.12062256809338522</v>
      </c>
      <c r="M1768">
        <v>0</v>
      </c>
      <c r="N1768">
        <v>1.9455252918287938E-2</v>
      </c>
      <c r="O1768">
        <v>0.57198443579766534</v>
      </c>
      <c r="P1768">
        <v>0.40856031128404668</v>
      </c>
      <c r="Q1768">
        <v>0</v>
      </c>
      <c r="R1768">
        <f t="shared" si="513"/>
        <v>0</v>
      </c>
      <c r="S1768">
        <f t="shared" si="514"/>
        <v>-0.16323033195525291</v>
      </c>
      <c r="T1768">
        <f t="shared" si="515"/>
        <v>-2.824527250653575</v>
      </c>
      <c r="U1768">
        <f t="shared" si="516"/>
        <v>-0.78561413241731515</v>
      </c>
      <c r="V1768">
        <f t="shared" si="517"/>
        <v>0</v>
      </c>
      <c r="W1768">
        <f t="shared" si="518"/>
        <v>-5.5042061073651456E-2</v>
      </c>
      <c r="X1768">
        <f t="shared" si="519"/>
        <v>-1.3829583765560165</v>
      </c>
      <c r="Y1768">
        <f t="shared" si="520"/>
        <v>-0.65924046939834036</v>
      </c>
      <c r="Z1768">
        <f t="shared" si="521"/>
        <v>0</v>
      </c>
      <c r="AA1768">
        <f t="shared" si="522"/>
        <v>-0.22692253617461089</v>
      </c>
      <c r="AB1768">
        <f t="shared" si="523"/>
        <v>-0.81502690296692604</v>
      </c>
      <c r="AC1768">
        <f t="shared" si="524"/>
        <v>-4.3378184277723733E-2</v>
      </c>
      <c r="AD1768">
        <f t="shared" si="525"/>
        <v>0</v>
      </c>
      <c r="AE1768">
        <f t="shared" si="526"/>
        <v>-6.4293531128404677E-2</v>
      </c>
      <c r="AF1768">
        <f t="shared" si="527"/>
        <v>-2.0488661235408561</v>
      </c>
      <c r="AG1768">
        <f t="shared" si="528"/>
        <v>-1.4219813959143968</v>
      </c>
      <c r="AH1768">
        <f t="shared" si="529"/>
        <v>-10.491081296057068</v>
      </c>
      <c r="AI1768">
        <f t="shared" si="530"/>
        <v>-65.149774893537739</v>
      </c>
      <c r="AJ1768">
        <f t="shared" si="531"/>
        <v>-0.97595371255252228</v>
      </c>
    </row>
    <row r="1769" spans="1:36" x14ac:dyDescent="0.25">
      <c r="A1769">
        <v>0</v>
      </c>
      <c r="B1769">
        <v>0.14264597191426459</v>
      </c>
      <c r="C1769">
        <v>0.69586104951958605</v>
      </c>
      <c r="D1769">
        <v>0.1614929785661493</v>
      </c>
      <c r="E1769">
        <v>0</v>
      </c>
      <c r="F1769">
        <v>7.5869726128793488E-2</v>
      </c>
      <c r="G1769">
        <v>0.73834196891191706</v>
      </c>
      <c r="H1769">
        <v>0.18578830495928941</v>
      </c>
      <c r="I1769">
        <v>0</v>
      </c>
      <c r="J1769">
        <v>0.34425625920471281</v>
      </c>
      <c r="K1769">
        <v>0.53497790868924888</v>
      </c>
      <c r="L1769">
        <v>0.12076583210603829</v>
      </c>
      <c r="M1769">
        <v>0</v>
      </c>
      <c r="N1769">
        <v>3.0752130418673584E-2</v>
      </c>
      <c r="O1769">
        <v>0.73360503890329753</v>
      </c>
      <c r="P1769">
        <v>0.23564283067802891</v>
      </c>
      <c r="Q1769">
        <v>0</v>
      </c>
      <c r="R1769">
        <f t="shared" si="513"/>
        <v>0</v>
      </c>
      <c r="S1769">
        <f t="shared" si="514"/>
        <v>-0.4986688651953991</v>
      </c>
      <c r="T1769">
        <f t="shared" si="515"/>
        <v>-2.6726347816845086</v>
      </c>
      <c r="U1769">
        <f t="shared" si="516"/>
        <v>-0.58224803081549104</v>
      </c>
      <c r="V1769">
        <f t="shared" si="517"/>
        <v>0</v>
      </c>
      <c r="W1769">
        <f t="shared" si="518"/>
        <v>-0.14377461284465212</v>
      </c>
      <c r="X1769">
        <f t="shared" si="519"/>
        <v>-1.4647868260200776</v>
      </c>
      <c r="Y1769">
        <f t="shared" si="520"/>
        <v>-0.44723454269985197</v>
      </c>
      <c r="Z1769">
        <f t="shared" si="521"/>
        <v>0</v>
      </c>
      <c r="AA1769">
        <f t="shared" si="522"/>
        <v>-0.51478749697970361</v>
      </c>
      <c r="AB1769">
        <f t="shared" si="523"/>
        <v>-0.59923795045563322</v>
      </c>
      <c r="AC1769">
        <f t="shared" si="524"/>
        <v>-4.3429704758836528E-2</v>
      </c>
      <c r="AD1769">
        <f t="shared" si="525"/>
        <v>0</v>
      </c>
      <c r="AE1769">
        <f t="shared" si="526"/>
        <v>-0.10162618099296036</v>
      </c>
      <c r="AF1769">
        <f t="shared" si="527"/>
        <v>-2.6277961745090774</v>
      </c>
      <c r="AG1769">
        <f t="shared" si="528"/>
        <v>-0.82014750833642092</v>
      </c>
      <c r="AH1769">
        <f t="shared" si="529"/>
        <v>-10.516372675292613</v>
      </c>
      <c r="AI1769">
        <f t="shared" si="530"/>
        <v>-65.306834744419092</v>
      </c>
      <c r="AJ1769">
        <f t="shared" si="531"/>
        <v>-1.1325288872685213</v>
      </c>
    </row>
    <row r="1770" spans="1:36" x14ac:dyDescent="0.25">
      <c r="A1770">
        <v>0</v>
      </c>
      <c r="B1770">
        <v>5.962780098746677E-2</v>
      </c>
      <c r="C1770">
        <v>0.77668059248006072</v>
      </c>
      <c r="D1770">
        <v>0.16369160653247247</v>
      </c>
      <c r="E1770">
        <v>0</v>
      </c>
      <c r="F1770">
        <v>2.544625902012913E-2</v>
      </c>
      <c r="G1770">
        <v>0.75693125712115461</v>
      </c>
      <c r="H1770">
        <v>0.2176224838587163</v>
      </c>
      <c r="I1770">
        <v>0</v>
      </c>
      <c r="J1770">
        <v>0.19939232814280289</v>
      </c>
      <c r="K1770">
        <v>0.67907330041777436</v>
      </c>
      <c r="L1770">
        <v>0.12153437143942271</v>
      </c>
      <c r="M1770">
        <v>0</v>
      </c>
      <c r="N1770">
        <v>9.1150778579567032E-3</v>
      </c>
      <c r="O1770">
        <v>0.72958602354728441</v>
      </c>
      <c r="P1770">
        <v>0.26129889859475885</v>
      </c>
      <c r="Q1770">
        <v>0</v>
      </c>
      <c r="R1770">
        <f t="shared" si="513"/>
        <v>0</v>
      </c>
      <c r="S1770">
        <f t="shared" si="514"/>
        <v>-0.20844982478992594</v>
      </c>
      <c r="T1770">
        <f t="shared" si="515"/>
        <v>-2.9830431911006334</v>
      </c>
      <c r="U1770">
        <f t="shared" si="516"/>
        <v>-0.59017498104734378</v>
      </c>
      <c r="V1770">
        <f t="shared" si="517"/>
        <v>0</v>
      </c>
      <c r="W1770">
        <f t="shared" si="518"/>
        <v>-4.8221157840391188E-2</v>
      </c>
      <c r="X1770">
        <f t="shared" si="519"/>
        <v>-1.5016658680093999</v>
      </c>
      <c r="Y1770">
        <f t="shared" si="520"/>
        <v>-0.52386662374192938</v>
      </c>
      <c r="Z1770">
        <f t="shared" si="521"/>
        <v>0</v>
      </c>
      <c r="AA1770">
        <f t="shared" si="522"/>
        <v>-0.29816357662955756</v>
      </c>
      <c r="AB1770">
        <f t="shared" si="523"/>
        <v>-0.76064167537030003</v>
      </c>
      <c r="AC1770">
        <f t="shared" si="524"/>
        <v>-4.3706086213444739E-2</v>
      </c>
      <c r="AD1770">
        <f t="shared" si="525"/>
        <v>0</v>
      </c>
      <c r="AE1770">
        <f t="shared" si="526"/>
        <v>-3.0122483858716291E-2</v>
      </c>
      <c r="AF1770">
        <f t="shared" si="527"/>
        <v>-2.6133999359096087</v>
      </c>
      <c r="AG1770">
        <f t="shared" si="528"/>
        <v>-0.9094426509684771</v>
      </c>
      <c r="AH1770">
        <f t="shared" si="529"/>
        <v>-10.510898055479728</v>
      </c>
      <c r="AI1770">
        <f t="shared" si="530"/>
        <v>-65.272837271863892</v>
      </c>
      <c r="AJ1770">
        <f t="shared" si="531"/>
        <v>-1.0986363286333165</v>
      </c>
    </row>
    <row r="1771" spans="1:36" x14ac:dyDescent="0.25">
      <c r="A1771">
        <v>0</v>
      </c>
      <c r="B1771">
        <v>0.22959183673469388</v>
      </c>
      <c r="C1771">
        <v>0.57653061224489799</v>
      </c>
      <c r="D1771">
        <v>0.19387755102040816</v>
      </c>
      <c r="E1771">
        <v>0</v>
      </c>
      <c r="F1771">
        <v>0.12320916905444126</v>
      </c>
      <c r="G1771">
        <v>0.6790830945558739</v>
      </c>
      <c r="H1771">
        <v>0.19770773638968481</v>
      </c>
      <c r="I1771">
        <v>0</v>
      </c>
      <c r="J1771">
        <v>0.41581632653061223</v>
      </c>
      <c r="K1771">
        <v>0.46173469387755101</v>
      </c>
      <c r="L1771">
        <v>0.12244897959183673</v>
      </c>
      <c r="M1771">
        <v>0</v>
      </c>
      <c r="N1771">
        <v>5.6122448979591837E-2</v>
      </c>
      <c r="O1771">
        <v>0.61224489795918369</v>
      </c>
      <c r="P1771">
        <v>0.33163265306122447</v>
      </c>
      <c r="Q1771">
        <v>1</v>
      </c>
      <c r="R1771">
        <f t="shared" si="513"/>
        <v>0</v>
      </c>
      <c r="S1771">
        <f t="shared" si="514"/>
        <v>-0.80261853276466844</v>
      </c>
      <c r="T1771">
        <f t="shared" si="515"/>
        <v>-2.2143152976522642</v>
      </c>
      <c r="U1771">
        <f t="shared" si="516"/>
        <v>-0.69900761818399237</v>
      </c>
      <c r="V1771">
        <f t="shared" si="517"/>
        <v>0</v>
      </c>
      <c r="W1771">
        <f t="shared" si="518"/>
        <v>-0.23348378178724929</v>
      </c>
      <c r="X1771">
        <f t="shared" si="519"/>
        <v>-1.3472239322170487</v>
      </c>
      <c r="Y1771">
        <f t="shared" si="520"/>
        <v>-0.47592731464899712</v>
      </c>
      <c r="Z1771">
        <f t="shared" si="521"/>
        <v>0</v>
      </c>
      <c r="AA1771">
        <f t="shared" si="522"/>
        <v>-0.621795654296875</v>
      </c>
      <c r="AB1771">
        <f t="shared" si="523"/>
        <v>-0.51719696667729587</v>
      </c>
      <c r="AC1771">
        <f t="shared" si="524"/>
        <v>-4.403499681122449E-2</v>
      </c>
      <c r="AD1771">
        <f t="shared" si="525"/>
        <v>0</v>
      </c>
      <c r="AE1771">
        <f t="shared" si="526"/>
        <v>-0.18546715561224489</v>
      </c>
      <c r="AF1771">
        <f t="shared" si="527"/>
        <v>-2.1930803571428572</v>
      </c>
      <c r="AG1771">
        <f t="shared" si="528"/>
        <v>-1.1542370854591837</v>
      </c>
      <c r="AH1771">
        <f t="shared" si="529"/>
        <v>-10.488388693253901</v>
      </c>
      <c r="AI1771">
        <f t="shared" si="530"/>
        <v>-65.133053789053506</v>
      </c>
      <c r="AJ1771">
        <f t="shared" si="531"/>
        <v>-0.95928420827519367</v>
      </c>
    </row>
    <row r="1772" spans="1:36" x14ac:dyDescent="0.25">
      <c r="A1772">
        <v>0</v>
      </c>
      <c r="B1772">
        <v>0.12004730928444707</v>
      </c>
      <c r="C1772">
        <v>0.71200473092844474</v>
      </c>
      <c r="D1772">
        <v>0.16794795978710822</v>
      </c>
      <c r="E1772">
        <v>0</v>
      </c>
      <c r="F1772">
        <v>3.8438793613246598E-2</v>
      </c>
      <c r="G1772">
        <v>0.76877587226493205</v>
      </c>
      <c r="H1772">
        <v>0.19278533412182142</v>
      </c>
      <c r="I1772">
        <v>0</v>
      </c>
      <c r="J1772">
        <v>0.34790313053750738</v>
      </c>
      <c r="K1772">
        <v>0.52923803898405197</v>
      </c>
      <c r="L1772">
        <v>0.12285883047844064</v>
      </c>
      <c r="M1772">
        <v>0</v>
      </c>
      <c r="N1772">
        <v>1.1834319526627219E-2</v>
      </c>
      <c r="O1772">
        <v>0.7615384615384615</v>
      </c>
      <c r="P1772">
        <v>0.22662721893491125</v>
      </c>
      <c r="Q1772">
        <v>0</v>
      </c>
      <c r="R1772">
        <f t="shared" si="513"/>
        <v>0</v>
      </c>
      <c r="S1772">
        <f t="shared" si="514"/>
        <v>-0.4196673392685541</v>
      </c>
      <c r="T1772">
        <f t="shared" si="515"/>
        <v>-2.7346387758260646</v>
      </c>
      <c r="U1772">
        <f t="shared" si="516"/>
        <v>-0.6055208699087079</v>
      </c>
      <c r="V1772">
        <f t="shared" si="517"/>
        <v>0</v>
      </c>
      <c r="W1772">
        <f t="shared" si="518"/>
        <v>-7.2842264654790059E-2</v>
      </c>
      <c r="X1772">
        <f t="shared" si="519"/>
        <v>-1.5251642426818453</v>
      </c>
      <c r="Y1772">
        <f t="shared" si="520"/>
        <v>-0.46407797715848614</v>
      </c>
      <c r="Z1772">
        <f t="shared" si="521"/>
        <v>0</v>
      </c>
      <c r="AA1772">
        <f t="shared" si="522"/>
        <v>-0.52024088733941232</v>
      </c>
      <c r="AB1772">
        <f t="shared" si="523"/>
        <v>-0.59280862374483168</v>
      </c>
      <c r="AC1772">
        <f t="shared" si="524"/>
        <v>-4.4182387034849377E-2</v>
      </c>
      <c r="AD1772">
        <f t="shared" si="525"/>
        <v>0</v>
      </c>
      <c r="AE1772">
        <f t="shared" si="526"/>
        <v>-3.910872781065089E-2</v>
      </c>
      <c r="AF1772">
        <f t="shared" si="527"/>
        <v>-2.7278545673076922</v>
      </c>
      <c r="AG1772">
        <f t="shared" si="528"/>
        <v>-0.78876895340236686</v>
      </c>
      <c r="AH1772">
        <f t="shared" si="529"/>
        <v>-10.534875616138249</v>
      </c>
      <c r="AI1772">
        <f t="shared" si="530"/>
        <v>-65.421738289339174</v>
      </c>
      <c r="AJ1772">
        <f t="shared" si="531"/>
        <v>-1.2470778475558988</v>
      </c>
    </row>
    <row r="1773" spans="1:36" x14ac:dyDescent="0.25">
      <c r="A1773">
        <v>0</v>
      </c>
      <c r="B1773">
        <v>4.7147571900047147E-2</v>
      </c>
      <c r="C1773">
        <v>0.79113625648279118</v>
      </c>
      <c r="D1773">
        <v>0.1617161716171617</v>
      </c>
      <c r="E1773">
        <v>0</v>
      </c>
      <c r="F1773">
        <v>1.1315417256011316E-2</v>
      </c>
      <c r="G1773">
        <v>0.78123526638378127</v>
      </c>
      <c r="H1773">
        <v>0.20744931636020744</v>
      </c>
      <c r="I1773">
        <v>0</v>
      </c>
      <c r="J1773">
        <v>0.13154172560113153</v>
      </c>
      <c r="K1773">
        <v>0.74540311173974538</v>
      </c>
      <c r="L1773">
        <v>0.12305516265912306</v>
      </c>
      <c r="M1773">
        <v>0</v>
      </c>
      <c r="N1773">
        <v>5.186232909005186E-3</v>
      </c>
      <c r="O1773">
        <v>0.73220179160773224</v>
      </c>
      <c r="P1773">
        <v>0.26261197548326259</v>
      </c>
      <c r="Q1773">
        <v>0</v>
      </c>
      <c r="R1773">
        <f t="shared" si="513"/>
        <v>0</v>
      </c>
      <c r="S1773">
        <f t="shared" si="514"/>
        <v>-0.16482082080975954</v>
      </c>
      <c r="T1773">
        <f t="shared" si="515"/>
        <v>-3.0385639167292848</v>
      </c>
      <c r="U1773">
        <f t="shared" si="516"/>
        <v>-0.58305273276351066</v>
      </c>
      <c r="V1773">
        <f t="shared" si="517"/>
        <v>0</v>
      </c>
      <c r="W1773">
        <f t="shared" si="518"/>
        <v>-2.1442936704384723E-2</v>
      </c>
      <c r="X1773">
        <f t="shared" si="519"/>
        <v>-1.549882269197902</v>
      </c>
      <c r="Y1773">
        <f t="shared" si="520"/>
        <v>-0.49937750471475717</v>
      </c>
      <c r="Z1773">
        <f t="shared" si="521"/>
        <v>0</v>
      </c>
      <c r="AA1773">
        <f t="shared" si="522"/>
        <v>-0.19670240949876236</v>
      </c>
      <c r="AB1773">
        <f t="shared" si="523"/>
        <v>-0.83493883707567185</v>
      </c>
      <c r="AC1773">
        <f t="shared" si="524"/>
        <v>-4.4252991844943426E-2</v>
      </c>
      <c r="AD1773">
        <f t="shared" si="525"/>
        <v>0</v>
      </c>
      <c r="AE1773">
        <f t="shared" si="526"/>
        <v>-1.7138879066478076E-2</v>
      </c>
      <c r="AF1773">
        <f t="shared" si="527"/>
        <v>-2.6227696988448845</v>
      </c>
      <c r="AG1773">
        <f t="shared" si="528"/>
        <v>-0.9140127740452616</v>
      </c>
      <c r="AH1773">
        <f t="shared" si="529"/>
        <v>-10.4869557712956</v>
      </c>
      <c r="AI1773">
        <f t="shared" si="530"/>
        <v>-65.124155321832731</v>
      </c>
      <c r="AJ1773">
        <f t="shared" si="531"/>
        <v>-0.95041320112741634</v>
      </c>
    </row>
    <row r="1774" spans="1:36" x14ac:dyDescent="0.25">
      <c r="A1774">
        <v>0</v>
      </c>
      <c r="B1774">
        <v>2.610316967060286E-2</v>
      </c>
      <c r="C1774">
        <v>0.82380360472343073</v>
      </c>
      <c r="D1774">
        <v>0.15009322560596644</v>
      </c>
      <c r="E1774">
        <v>0</v>
      </c>
      <c r="F1774">
        <v>9.322560596643879E-3</v>
      </c>
      <c r="G1774">
        <v>0.80142945929148535</v>
      </c>
      <c r="H1774">
        <v>0.18924798011187072</v>
      </c>
      <c r="I1774">
        <v>0</v>
      </c>
      <c r="J1774">
        <v>6.5466956251939185E-2</v>
      </c>
      <c r="K1774">
        <v>0.81073533974557865</v>
      </c>
      <c r="L1774">
        <v>0.12379770400248216</v>
      </c>
      <c r="M1774">
        <v>0</v>
      </c>
      <c r="N1774">
        <v>2.486016159105034E-3</v>
      </c>
      <c r="O1774">
        <v>0.76817899316345561</v>
      </c>
      <c r="P1774">
        <v>0.2293349906774394</v>
      </c>
      <c r="Q1774">
        <v>0</v>
      </c>
      <c r="R1774">
        <f t="shared" si="513"/>
        <v>0</v>
      </c>
      <c r="S1774">
        <f t="shared" si="514"/>
        <v>-9.1252755496426363E-2</v>
      </c>
      <c r="T1774">
        <f t="shared" si="515"/>
        <v>-3.1640313375507403</v>
      </c>
      <c r="U1774">
        <f t="shared" si="516"/>
        <v>-0.54114727354553493</v>
      </c>
      <c r="V1774">
        <f t="shared" si="517"/>
        <v>0</v>
      </c>
      <c r="W1774">
        <f t="shared" si="518"/>
        <v>-1.7666434411901803E-2</v>
      </c>
      <c r="X1774">
        <f t="shared" si="519"/>
        <v>-1.5899452603033715</v>
      </c>
      <c r="Y1774">
        <f t="shared" si="520"/>
        <v>-0.45556276462476691</v>
      </c>
      <c r="Z1774">
        <f t="shared" si="521"/>
        <v>0</v>
      </c>
      <c r="AA1774">
        <f t="shared" si="522"/>
        <v>-9.7896754649201057E-2</v>
      </c>
      <c r="AB1774">
        <f t="shared" si="523"/>
        <v>-0.90811858856267458</v>
      </c>
      <c r="AC1774">
        <f t="shared" si="524"/>
        <v>-4.4520023924720757E-2</v>
      </c>
      <c r="AD1774">
        <f t="shared" si="525"/>
        <v>0</v>
      </c>
      <c r="AE1774">
        <f t="shared" si="526"/>
        <v>-8.2155065257924174E-3</v>
      </c>
      <c r="AF1774">
        <f t="shared" si="527"/>
        <v>-2.7516411591050343</v>
      </c>
      <c r="AG1774">
        <f t="shared" si="528"/>
        <v>-0.79819326833436921</v>
      </c>
      <c r="AH1774">
        <f t="shared" si="529"/>
        <v>-10.468191127034533</v>
      </c>
      <c r="AI1774">
        <f t="shared" si="530"/>
        <v>-65.007626594710459</v>
      </c>
      <c r="AJ1774">
        <f t="shared" si="531"/>
        <v>-0.83424407384111909</v>
      </c>
    </row>
    <row r="1775" spans="1:36" x14ac:dyDescent="0.25">
      <c r="A1775">
        <v>0</v>
      </c>
      <c r="B1775">
        <v>0.17978533094812166</v>
      </c>
      <c r="C1775">
        <v>0.63148479427549198</v>
      </c>
      <c r="D1775">
        <v>0.18872987477638639</v>
      </c>
      <c r="E1775">
        <v>0</v>
      </c>
      <c r="F1775">
        <v>8.8630259623992833E-2</v>
      </c>
      <c r="G1775">
        <v>0.66786034019695617</v>
      </c>
      <c r="H1775">
        <v>0.24350940017905104</v>
      </c>
      <c r="I1775">
        <v>0</v>
      </c>
      <c r="J1775">
        <v>0.35330948121645794</v>
      </c>
      <c r="K1775">
        <v>0.51788908765652952</v>
      </c>
      <c r="L1775">
        <v>0.12880143112701253</v>
      </c>
      <c r="M1775">
        <v>0</v>
      </c>
      <c r="N1775">
        <v>1.9695613249776187E-2</v>
      </c>
      <c r="O1775">
        <v>0.67054610564010741</v>
      </c>
      <c r="P1775">
        <v>0.30975828111011638</v>
      </c>
      <c r="Q1775">
        <v>0</v>
      </c>
      <c r="R1775">
        <f t="shared" si="513"/>
        <v>0</v>
      </c>
      <c r="S1775">
        <f t="shared" si="514"/>
        <v>-0.62850247896634615</v>
      </c>
      <c r="T1775">
        <f t="shared" si="515"/>
        <v>-2.4253810821151052</v>
      </c>
      <c r="U1775">
        <f t="shared" si="516"/>
        <v>-0.6804481465402783</v>
      </c>
      <c r="V1775">
        <f t="shared" si="517"/>
        <v>0</v>
      </c>
      <c r="W1775">
        <f t="shared" si="518"/>
        <v>-0.16795607304722471</v>
      </c>
      <c r="X1775">
        <f t="shared" si="519"/>
        <v>-1.3249592588965982</v>
      </c>
      <c r="Y1775">
        <f t="shared" si="520"/>
        <v>-0.58618229632945396</v>
      </c>
      <c r="Z1775">
        <f t="shared" si="521"/>
        <v>0</v>
      </c>
      <c r="AA1775">
        <f t="shared" si="522"/>
        <v>-0.52832533507099733</v>
      </c>
      <c r="AB1775">
        <f t="shared" si="523"/>
        <v>-0.58009646830277284</v>
      </c>
      <c r="AC1775">
        <f t="shared" si="524"/>
        <v>-4.6319459973166374E-2</v>
      </c>
      <c r="AD1775">
        <f t="shared" si="525"/>
        <v>0</v>
      </c>
      <c r="AE1775">
        <f t="shared" si="526"/>
        <v>-6.5087846911369748E-2</v>
      </c>
      <c r="AF1775">
        <f t="shared" si="527"/>
        <v>-2.4019171049686658</v>
      </c>
      <c r="AG1775">
        <f t="shared" si="528"/>
        <v>-1.0781040174574754</v>
      </c>
      <c r="AH1775">
        <f t="shared" si="529"/>
        <v>-10.513279568579454</v>
      </c>
      <c r="AI1775">
        <f t="shared" si="530"/>
        <v>-65.287626504543979</v>
      </c>
      <c r="AJ1775">
        <f t="shared" si="531"/>
        <v>-1.1133799227333103</v>
      </c>
    </row>
    <row r="1776" spans="1:36" x14ac:dyDescent="0.25">
      <c r="A1776">
        <v>0</v>
      </c>
      <c r="B1776">
        <v>8.5889570552147243E-2</v>
      </c>
      <c r="C1776">
        <v>0.67177914110429449</v>
      </c>
      <c r="D1776">
        <v>0.24233128834355827</v>
      </c>
      <c r="E1776">
        <v>0</v>
      </c>
      <c r="F1776">
        <v>4.6511627906976744E-2</v>
      </c>
      <c r="G1776">
        <v>0.66611295681063121</v>
      </c>
      <c r="H1776">
        <v>0.28737541528239202</v>
      </c>
      <c r="I1776">
        <v>0</v>
      </c>
      <c r="J1776">
        <v>0.22699386503067484</v>
      </c>
      <c r="K1776">
        <v>0.64417177914110424</v>
      </c>
      <c r="L1776">
        <v>0.12883435582822086</v>
      </c>
      <c r="M1776">
        <v>0</v>
      </c>
      <c r="N1776">
        <v>1.6871165644171779E-2</v>
      </c>
      <c r="O1776">
        <v>0.55981595092024539</v>
      </c>
      <c r="P1776">
        <v>0.42331288343558282</v>
      </c>
      <c r="Q1776">
        <v>0</v>
      </c>
      <c r="R1776">
        <f t="shared" si="513"/>
        <v>0</v>
      </c>
      <c r="S1776">
        <f t="shared" si="514"/>
        <v>-0.30025702166411045</v>
      </c>
      <c r="T1776">
        <f t="shared" si="515"/>
        <v>-2.580141968522335</v>
      </c>
      <c r="U1776">
        <f t="shared" si="516"/>
        <v>-0.87370309654189027</v>
      </c>
      <c r="V1776">
        <f t="shared" si="517"/>
        <v>0</v>
      </c>
      <c r="W1776">
        <f t="shared" si="518"/>
        <v>-8.8140443313953487E-2</v>
      </c>
      <c r="X1776">
        <f t="shared" si="519"/>
        <v>-1.3214926482039036</v>
      </c>
      <c r="Y1776">
        <f t="shared" si="520"/>
        <v>-0.69177773307724255</v>
      </c>
      <c r="Z1776">
        <f t="shared" si="521"/>
        <v>0</v>
      </c>
      <c r="AA1776">
        <f t="shared" si="522"/>
        <v>-0.33943784748849692</v>
      </c>
      <c r="AB1776">
        <f t="shared" si="523"/>
        <v>-0.72154788151840488</v>
      </c>
      <c r="AC1776">
        <f t="shared" si="524"/>
        <v>-4.6331300325920248E-2</v>
      </c>
      <c r="AD1776">
        <f t="shared" si="525"/>
        <v>0</v>
      </c>
      <c r="AE1776">
        <f t="shared" si="526"/>
        <v>-5.5753930214723926E-2</v>
      </c>
      <c r="AF1776">
        <f t="shared" si="527"/>
        <v>-2.0052782304447851</v>
      </c>
      <c r="AG1776">
        <f t="shared" si="528"/>
        <v>-1.4733272622699387</v>
      </c>
      <c r="AH1776">
        <f t="shared" si="529"/>
        <v>-10.497189363585706</v>
      </c>
      <c r="AI1776">
        <f t="shared" si="530"/>
        <v>-65.187706086071245</v>
      </c>
      <c r="AJ1776">
        <f t="shared" si="531"/>
        <v>-1.0137678519700264</v>
      </c>
    </row>
    <row r="1777" spans="1:36" x14ac:dyDescent="0.25">
      <c r="A1777">
        <v>0</v>
      </c>
      <c r="B1777">
        <v>2.4827586206896551E-2</v>
      </c>
      <c r="C1777">
        <v>0.79137931034482756</v>
      </c>
      <c r="D1777">
        <v>0.18379310344827587</v>
      </c>
      <c r="E1777">
        <v>0</v>
      </c>
      <c r="F1777">
        <v>6.8965517241379309E-3</v>
      </c>
      <c r="G1777">
        <v>0.73896551724137927</v>
      </c>
      <c r="H1777">
        <v>0.25413793103448273</v>
      </c>
      <c r="I1777">
        <v>0</v>
      </c>
      <c r="J1777">
        <v>7.0689655172413796E-2</v>
      </c>
      <c r="K1777">
        <v>0.8</v>
      </c>
      <c r="L1777">
        <v>0.12931034482758622</v>
      </c>
      <c r="M1777">
        <v>0</v>
      </c>
      <c r="N1777">
        <v>0</v>
      </c>
      <c r="O1777">
        <v>0.68793103448275861</v>
      </c>
      <c r="P1777">
        <v>0.31206896551724139</v>
      </c>
      <c r="Q1777">
        <v>0</v>
      </c>
      <c r="R1777">
        <f t="shared" si="513"/>
        <v>0</v>
      </c>
      <c r="S1777">
        <f t="shared" si="514"/>
        <v>-8.6793507543103443E-2</v>
      </c>
      <c r="T1777">
        <f t="shared" si="515"/>
        <v>-3.0394974281047951</v>
      </c>
      <c r="U1777">
        <f t="shared" si="516"/>
        <v>-0.66264907310748922</v>
      </c>
      <c r="V1777">
        <f t="shared" si="517"/>
        <v>0</v>
      </c>
      <c r="W1777">
        <f t="shared" si="518"/>
        <v>-1.3069100215517241E-2</v>
      </c>
      <c r="X1777">
        <f t="shared" si="519"/>
        <v>-1.4660238752693964</v>
      </c>
      <c r="Y1777">
        <f t="shared" si="520"/>
        <v>-0.61176757812499993</v>
      </c>
      <c r="Z1777">
        <f t="shared" si="521"/>
        <v>0</v>
      </c>
      <c r="AA1777">
        <f t="shared" si="522"/>
        <v>-0.10570657664331896</v>
      </c>
      <c r="AB1777">
        <f t="shared" si="523"/>
        <v>-0.89609375000000002</v>
      </c>
      <c r="AC1777">
        <f t="shared" si="524"/>
        <v>-4.6502475080818971E-2</v>
      </c>
      <c r="AD1777">
        <f t="shared" si="525"/>
        <v>0</v>
      </c>
      <c r="AE1777">
        <f t="shared" si="526"/>
        <v>0</v>
      </c>
      <c r="AF1777">
        <f t="shared" si="527"/>
        <v>-2.464190463362069</v>
      </c>
      <c r="AG1777">
        <f t="shared" si="528"/>
        <v>-1.0861462823275863</v>
      </c>
      <c r="AH1777">
        <f t="shared" si="529"/>
        <v>-10.478440109779097</v>
      </c>
      <c r="AI1777">
        <f t="shared" si="530"/>
        <v>-65.071272933905931</v>
      </c>
      <c r="AJ1777">
        <f t="shared" si="531"/>
        <v>-0.89769400470278093</v>
      </c>
    </row>
    <row r="1778" spans="1:36" x14ac:dyDescent="0.25">
      <c r="A1778">
        <v>0</v>
      </c>
      <c r="B1778">
        <v>4.042224510813594E-2</v>
      </c>
      <c r="C1778">
        <v>0.796086508753862</v>
      </c>
      <c r="D1778">
        <v>0.16349124613800206</v>
      </c>
      <c r="E1778">
        <v>0</v>
      </c>
      <c r="F1778">
        <v>1.0556127703398558E-2</v>
      </c>
      <c r="G1778">
        <v>0.77986611740473744</v>
      </c>
      <c r="H1778">
        <v>0.20957775489186406</v>
      </c>
      <c r="I1778">
        <v>0</v>
      </c>
      <c r="J1778">
        <v>0.1430409055827116</v>
      </c>
      <c r="K1778">
        <v>0.72395163365063031</v>
      </c>
      <c r="L1778">
        <v>0.13300746076665809</v>
      </c>
      <c r="M1778">
        <v>0</v>
      </c>
      <c r="N1778">
        <v>1.0298661174047373E-3</v>
      </c>
      <c r="O1778">
        <v>0.72631307929969102</v>
      </c>
      <c r="P1778">
        <v>0.27265705458290423</v>
      </c>
      <c r="Q1778">
        <v>0</v>
      </c>
      <c r="R1778">
        <f t="shared" si="513"/>
        <v>0</v>
      </c>
      <c r="S1778">
        <f t="shared" si="514"/>
        <v>-0.14131008977133752</v>
      </c>
      <c r="T1778">
        <f t="shared" si="515"/>
        <v>-3.057576644064592</v>
      </c>
      <c r="U1778">
        <f t="shared" si="516"/>
        <v>-0.58945260013537104</v>
      </c>
      <c r="V1778">
        <f t="shared" si="517"/>
        <v>0</v>
      </c>
      <c r="W1778">
        <f t="shared" si="518"/>
        <v>-2.0004068172309476E-2</v>
      </c>
      <c r="X1778">
        <f t="shared" si="519"/>
        <v>-1.5471660327223868</v>
      </c>
      <c r="Y1778">
        <f t="shared" si="520"/>
        <v>-0.50450113848480949</v>
      </c>
      <c r="Z1778">
        <f t="shared" si="521"/>
        <v>0</v>
      </c>
      <c r="AA1778">
        <f t="shared" si="522"/>
        <v>-0.21389783854836633</v>
      </c>
      <c r="AB1778">
        <f t="shared" si="523"/>
        <v>-0.81091066777077436</v>
      </c>
      <c r="AC1778">
        <f t="shared" si="524"/>
        <v>-4.7832028737618985E-2</v>
      </c>
      <c r="AD1778">
        <f t="shared" si="525"/>
        <v>0</v>
      </c>
      <c r="AE1778">
        <f t="shared" si="526"/>
        <v>-3.4033856848609679E-3</v>
      </c>
      <c r="AF1778">
        <f t="shared" si="527"/>
        <v>-2.6016761473352212</v>
      </c>
      <c r="AG1778">
        <f t="shared" si="528"/>
        <v>-0.94897435794284246</v>
      </c>
      <c r="AH1778">
        <f t="shared" si="529"/>
        <v>-10.486704999370492</v>
      </c>
      <c r="AI1778">
        <f t="shared" si="530"/>
        <v>-65.1225980243522</v>
      </c>
      <c r="AJ1778">
        <f t="shared" si="531"/>
        <v>-0.94886070936245781</v>
      </c>
    </row>
    <row r="1779" spans="1:36" x14ac:dyDescent="0.25">
      <c r="A1779">
        <v>0</v>
      </c>
      <c r="B1779">
        <v>0.14285714285714285</v>
      </c>
      <c r="C1779">
        <v>0.57875457875457881</v>
      </c>
      <c r="D1779">
        <v>0.2783882783882784</v>
      </c>
      <c r="E1779">
        <v>0</v>
      </c>
      <c r="F1779">
        <v>0.11029411764705882</v>
      </c>
      <c r="G1779">
        <v>0.40808823529411764</v>
      </c>
      <c r="H1779">
        <v>0.48161764705882354</v>
      </c>
      <c r="I1779">
        <v>0</v>
      </c>
      <c r="J1779">
        <v>0.3079710144927536</v>
      </c>
      <c r="K1779">
        <v>0.55797101449275366</v>
      </c>
      <c r="L1779">
        <v>0.13405797101449277</v>
      </c>
      <c r="M1779">
        <v>0</v>
      </c>
      <c r="N1779">
        <v>8.8235294117647065E-2</v>
      </c>
      <c r="O1779">
        <v>0.3014705882352941</v>
      </c>
      <c r="P1779">
        <v>0.61029411764705888</v>
      </c>
      <c r="Q1779">
        <v>0</v>
      </c>
      <c r="R1779">
        <f t="shared" si="513"/>
        <v>0</v>
      </c>
      <c r="S1779">
        <f t="shared" si="514"/>
        <v>-0.4994070870535714</v>
      </c>
      <c r="T1779">
        <f t="shared" si="515"/>
        <v>-2.2228570176568225</v>
      </c>
      <c r="U1779">
        <f t="shared" si="516"/>
        <v>-1.0037032466231686</v>
      </c>
      <c r="V1779">
        <f t="shared" si="517"/>
        <v>0</v>
      </c>
      <c r="W1779">
        <f t="shared" si="518"/>
        <v>-0.20900950712316177</v>
      </c>
      <c r="X1779">
        <f t="shared" si="519"/>
        <v>-0.809600830078125</v>
      </c>
      <c r="Y1779">
        <f t="shared" si="520"/>
        <v>-1.15936279296875</v>
      </c>
      <c r="Z1779">
        <f t="shared" si="521"/>
        <v>0</v>
      </c>
      <c r="AA1779">
        <f t="shared" si="522"/>
        <v>-0.46052794525588764</v>
      </c>
      <c r="AB1779">
        <f t="shared" si="523"/>
        <v>-0.62499292346014501</v>
      </c>
      <c r="AC1779">
        <f t="shared" si="524"/>
        <v>-4.8209812330163047E-2</v>
      </c>
      <c r="AD1779">
        <f t="shared" si="525"/>
        <v>0</v>
      </c>
      <c r="AE1779">
        <f t="shared" si="526"/>
        <v>-0.2915900735294118</v>
      </c>
      <c r="AF1779">
        <f t="shared" si="527"/>
        <v>-1.0798770680147058</v>
      </c>
      <c r="AG1779">
        <f t="shared" si="528"/>
        <v>-2.1241096047794121</v>
      </c>
      <c r="AH1779">
        <f t="shared" si="529"/>
        <v>-10.533247908873328</v>
      </c>
      <c r="AI1779">
        <f t="shared" si="530"/>
        <v>-65.411630202392772</v>
      </c>
      <c r="AJ1779">
        <f t="shared" si="531"/>
        <v>-1.2370009534878335</v>
      </c>
    </row>
    <row r="1780" spans="1:36" x14ac:dyDescent="0.25">
      <c r="A1780">
        <v>0</v>
      </c>
      <c r="B1780">
        <v>2.2880215343203229E-2</v>
      </c>
      <c r="C1780">
        <v>0.79919246298788693</v>
      </c>
      <c r="D1780">
        <v>0.17792732166890982</v>
      </c>
      <c r="E1780">
        <v>0</v>
      </c>
      <c r="F1780">
        <v>4.8465266558966073E-3</v>
      </c>
      <c r="G1780">
        <v>0.76090468497576735</v>
      </c>
      <c r="H1780">
        <v>0.23424878836833601</v>
      </c>
      <c r="I1780">
        <v>0</v>
      </c>
      <c r="J1780">
        <v>0.11733046286329386</v>
      </c>
      <c r="K1780">
        <v>0.74623250807319697</v>
      </c>
      <c r="L1780">
        <v>0.13643702906350916</v>
      </c>
      <c r="M1780">
        <v>0</v>
      </c>
      <c r="N1780">
        <v>8.0775444264943462E-4</v>
      </c>
      <c r="O1780">
        <v>0.71270866989768444</v>
      </c>
      <c r="P1780">
        <v>0.28648357565966615</v>
      </c>
      <c r="Q1780">
        <v>0</v>
      </c>
      <c r="R1780">
        <f t="shared" si="513"/>
        <v>0</v>
      </c>
      <c r="S1780">
        <f t="shared" si="514"/>
        <v>-7.9985791869952888E-2</v>
      </c>
      <c r="T1780">
        <f t="shared" si="515"/>
        <v>-3.0695058666039281</v>
      </c>
      <c r="U1780">
        <f t="shared" si="516"/>
        <v>-0.64150053822657294</v>
      </c>
      <c r="V1780">
        <f t="shared" si="517"/>
        <v>0</v>
      </c>
      <c r="W1780">
        <f t="shared" si="518"/>
        <v>-9.1842626716478193E-3</v>
      </c>
      <c r="X1780">
        <f t="shared" si="519"/>
        <v>-1.5095486987580775</v>
      </c>
      <c r="Y1780">
        <f t="shared" si="520"/>
        <v>-0.56388990559369945</v>
      </c>
      <c r="Z1780">
        <f t="shared" si="521"/>
        <v>0</v>
      </c>
      <c r="AA1780">
        <f t="shared" si="522"/>
        <v>-0.1754514367767761</v>
      </c>
      <c r="AB1780">
        <f t="shared" si="523"/>
        <v>-0.83586785816402043</v>
      </c>
      <c r="AC1780">
        <f t="shared" si="524"/>
        <v>-4.9065367141247311E-2</v>
      </c>
      <c r="AD1780">
        <f t="shared" si="525"/>
        <v>0</v>
      </c>
      <c r="AE1780">
        <f t="shared" si="526"/>
        <v>-2.6693760096930534E-3</v>
      </c>
      <c r="AF1780">
        <f t="shared" si="527"/>
        <v>-2.5529447277194399</v>
      </c>
      <c r="AG1780">
        <f t="shared" si="528"/>
        <v>-0.99709713247172871</v>
      </c>
      <c r="AH1780">
        <f t="shared" si="529"/>
        <v>-10.486710962006782</v>
      </c>
      <c r="AI1780">
        <f t="shared" si="530"/>
        <v>-65.122635052414537</v>
      </c>
      <c r="AJ1780">
        <f t="shared" si="531"/>
        <v>-0.94889762315867821</v>
      </c>
    </row>
    <row r="1781" spans="1:36" x14ac:dyDescent="0.25">
      <c r="A1781">
        <v>0</v>
      </c>
      <c r="B1781">
        <v>6.0499472388322192E-2</v>
      </c>
      <c r="C1781">
        <v>0.75131902919451288</v>
      </c>
      <c r="D1781">
        <v>0.18818149841716497</v>
      </c>
      <c r="E1781">
        <v>0</v>
      </c>
      <c r="F1781">
        <v>2.7464788732394368E-2</v>
      </c>
      <c r="G1781">
        <v>0.72570422535211265</v>
      </c>
      <c r="H1781">
        <v>0.24683098591549296</v>
      </c>
      <c r="I1781">
        <v>0</v>
      </c>
      <c r="J1781">
        <v>0.14401123990165085</v>
      </c>
      <c r="K1781">
        <v>0.71794871794871795</v>
      </c>
      <c r="L1781">
        <v>0.1380400421496312</v>
      </c>
      <c r="M1781">
        <v>0</v>
      </c>
      <c r="N1781">
        <v>1.7970401691331923E-2</v>
      </c>
      <c r="O1781">
        <v>0.67195207892882314</v>
      </c>
      <c r="P1781">
        <v>0.31007751937984496</v>
      </c>
      <c r="Q1781">
        <v>0</v>
      </c>
      <c r="R1781">
        <f t="shared" si="513"/>
        <v>0</v>
      </c>
      <c r="S1781">
        <f t="shared" si="514"/>
        <v>-0.21149705691610973</v>
      </c>
      <c r="T1781">
        <f t="shared" si="515"/>
        <v>-2.8856355316237252</v>
      </c>
      <c r="U1781">
        <f t="shared" si="516"/>
        <v>-0.67847102618410349</v>
      </c>
      <c r="V1781">
        <f t="shared" si="517"/>
        <v>0</v>
      </c>
      <c r="W1781">
        <f t="shared" si="518"/>
        <v>-5.2046311069542259E-2</v>
      </c>
      <c r="X1781">
        <f t="shared" si="519"/>
        <v>-1.4397149744168134</v>
      </c>
      <c r="Y1781">
        <f t="shared" si="520"/>
        <v>-0.594178105743838</v>
      </c>
      <c r="Z1781">
        <f t="shared" si="521"/>
        <v>0</v>
      </c>
      <c r="AA1781">
        <f t="shared" si="522"/>
        <v>-0.2153488389642606</v>
      </c>
      <c r="AB1781">
        <f t="shared" si="523"/>
        <v>-0.80418669871794868</v>
      </c>
      <c r="AC1781">
        <f t="shared" si="524"/>
        <v>-4.964184132968915E-2</v>
      </c>
      <c r="AD1781">
        <f t="shared" si="525"/>
        <v>0</v>
      </c>
      <c r="AE1781">
        <f t="shared" si="526"/>
        <v>-5.9386561839323462E-2</v>
      </c>
      <c r="AF1781">
        <f t="shared" si="527"/>
        <v>-2.406953345225511</v>
      </c>
      <c r="AG1781">
        <f t="shared" si="528"/>
        <v>-1.0792151162790697</v>
      </c>
      <c r="AH1781">
        <f t="shared" si="529"/>
        <v>-10.476275408309935</v>
      </c>
      <c r="AI1781">
        <f t="shared" si="530"/>
        <v>-65.057830104759176</v>
      </c>
      <c r="AJ1781">
        <f t="shared" si="531"/>
        <v>-0.88429265922512346</v>
      </c>
    </row>
    <row r="1782" spans="1:36" x14ac:dyDescent="0.25">
      <c r="A1782">
        <v>0</v>
      </c>
      <c r="B1782">
        <v>6.651506537805571E-2</v>
      </c>
      <c r="C1782">
        <v>0.72256964184195571</v>
      </c>
      <c r="D1782">
        <v>0.21091529277998863</v>
      </c>
      <c r="E1782">
        <v>0</v>
      </c>
      <c r="F1782">
        <v>1.3075611142694713E-2</v>
      </c>
      <c r="G1782">
        <v>0.70096645821489478</v>
      </c>
      <c r="H1782">
        <v>0.28595793064241048</v>
      </c>
      <c r="I1782">
        <v>0</v>
      </c>
      <c r="J1782">
        <v>0.21282633371169127</v>
      </c>
      <c r="K1782">
        <v>0.64699205448354147</v>
      </c>
      <c r="L1782">
        <v>0.14018161180476732</v>
      </c>
      <c r="M1782">
        <v>0</v>
      </c>
      <c r="N1782">
        <v>2.2740193291642978E-3</v>
      </c>
      <c r="O1782">
        <v>0.6384309266628766</v>
      </c>
      <c r="P1782">
        <v>0.35929505400795908</v>
      </c>
      <c r="Q1782">
        <v>0</v>
      </c>
      <c r="R1782">
        <f t="shared" si="513"/>
        <v>0</v>
      </c>
      <c r="S1782">
        <f t="shared" si="514"/>
        <v>-0.23252666531942864</v>
      </c>
      <c r="T1782">
        <f t="shared" si="515"/>
        <v>-2.775216055431442</v>
      </c>
      <c r="U1782">
        <f t="shared" si="516"/>
        <v>-0.76043562376749929</v>
      </c>
      <c r="V1782">
        <f t="shared" si="517"/>
        <v>0</v>
      </c>
      <c r="W1782">
        <f t="shared" si="518"/>
        <v>-2.4778538498436611E-2</v>
      </c>
      <c r="X1782">
        <f t="shared" si="519"/>
        <v>-1.3906380467417565</v>
      </c>
      <c r="Y1782">
        <f t="shared" si="520"/>
        <v>-0.6883655263999432</v>
      </c>
      <c r="Z1782">
        <f t="shared" si="521"/>
        <v>0</v>
      </c>
      <c r="AA1782">
        <f t="shared" si="522"/>
        <v>-0.3182522690390891</v>
      </c>
      <c r="AB1782">
        <f t="shared" si="523"/>
        <v>-0.72470692040295126</v>
      </c>
      <c r="AC1782">
        <f t="shared" si="524"/>
        <v>-5.041199076865778E-2</v>
      </c>
      <c r="AD1782">
        <f t="shared" si="525"/>
        <v>0</v>
      </c>
      <c r="AE1782">
        <f t="shared" si="526"/>
        <v>-7.5149232518476406E-3</v>
      </c>
      <c r="AF1782">
        <f t="shared" si="527"/>
        <v>-2.2868795302728824</v>
      </c>
      <c r="AG1782">
        <f t="shared" si="528"/>
        <v>-1.2505152075042638</v>
      </c>
      <c r="AH1782">
        <f t="shared" si="529"/>
        <v>-10.510241297398199</v>
      </c>
      <c r="AI1782">
        <f t="shared" si="530"/>
        <v>-65.268758794158515</v>
      </c>
      <c r="AJ1782">
        <f t="shared" si="531"/>
        <v>-1.0945704368365827</v>
      </c>
    </row>
    <row r="1783" spans="1:36" x14ac:dyDescent="0.25">
      <c r="A1783">
        <v>0</v>
      </c>
      <c r="B1783">
        <v>3.7056098816263511E-2</v>
      </c>
      <c r="C1783">
        <v>0.76376737004632012</v>
      </c>
      <c r="D1783">
        <v>0.19917653113741637</v>
      </c>
      <c r="E1783">
        <v>0</v>
      </c>
      <c r="F1783">
        <v>1.8528049408131755E-2</v>
      </c>
      <c r="G1783">
        <v>0.72310859495625324</v>
      </c>
      <c r="H1783">
        <v>0.25836335563561502</v>
      </c>
      <c r="I1783">
        <v>0</v>
      </c>
      <c r="J1783">
        <v>0.12808641975308643</v>
      </c>
      <c r="K1783">
        <v>0.73148148148148151</v>
      </c>
      <c r="L1783">
        <v>0.14043209876543211</v>
      </c>
      <c r="M1783">
        <v>0</v>
      </c>
      <c r="N1783">
        <v>1.3896037056098817E-2</v>
      </c>
      <c r="O1783">
        <v>0.67061245496654653</v>
      </c>
      <c r="P1783">
        <v>0.31549150797735459</v>
      </c>
      <c r="Q1783">
        <v>0</v>
      </c>
      <c r="R1783">
        <f t="shared" si="513"/>
        <v>0</v>
      </c>
      <c r="S1783">
        <f t="shared" si="514"/>
        <v>-0.1295425485717962</v>
      </c>
      <c r="T1783">
        <f t="shared" si="515"/>
        <v>-2.9334466122378409</v>
      </c>
      <c r="U1783">
        <f t="shared" si="516"/>
        <v>-0.71811260197865734</v>
      </c>
      <c r="V1783">
        <f t="shared" si="517"/>
        <v>0</v>
      </c>
      <c r="W1783">
        <f t="shared" si="518"/>
        <v>-3.5111015504374676E-2</v>
      </c>
      <c r="X1783">
        <f t="shared" si="519"/>
        <v>-1.434565537747684</v>
      </c>
      <c r="Y1783">
        <f t="shared" si="520"/>
        <v>-0.62193913246268651</v>
      </c>
      <c r="Z1783">
        <f t="shared" si="521"/>
        <v>0</v>
      </c>
      <c r="AA1783">
        <f t="shared" si="522"/>
        <v>-0.19153547875675156</v>
      </c>
      <c r="AB1783">
        <f t="shared" si="523"/>
        <v>-0.81934497974537035</v>
      </c>
      <c r="AC1783">
        <f t="shared" si="524"/>
        <v>-5.0502070674189818E-2</v>
      </c>
      <c r="AD1783">
        <f t="shared" si="525"/>
        <v>0</v>
      </c>
      <c r="AE1783">
        <f t="shared" si="526"/>
        <v>-4.5922059958826561E-2</v>
      </c>
      <c r="AF1783">
        <f t="shared" si="527"/>
        <v>-2.4021547703293873</v>
      </c>
      <c r="AG1783">
        <f t="shared" si="528"/>
        <v>-1.0980583344055583</v>
      </c>
      <c r="AH1783">
        <f t="shared" si="529"/>
        <v>-10.480235142373122</v>
      </c>
      <c r="AI1783">
        <f t="shared" si="530"/>
        <v>-65.08242011369866</v>
      </c>
      <c r="AJ1783">
        <f t="shared" si="531"/>
        <v>-0.90880678504634405</v>
      </c>
    </row>
    <row r="1784" spans="1:36" x14ac:dyDescent="0.25">
      <c r="A1784">
        <v>0</v>
      </c>
      <c r="B1784">
        <v>3.0799801291604572E-2</v>
      </c>
      <c r="C1784">
        <v>0.77496274217585692</v>
      </c>
      <c r="D1784">
        <v>0.19423745653253849</v>
      </c>
      <c r="E1784">
        <v>0</v>
      </c>
      <c r="F1784">
        <v>9.9403578528827041E-3</v>
      </c>
      <c r="G1784">
        <v>0.73359840954274358</v>
      </c>
      <c r="H1784">
        <v>0.25646123260437376</v>
      </c>
      <c r="I1784">
        <v>0</v>
      </c>
      <c r="J1784">
        <v>0.10228401191658391</v>
      </c>
      <c r="K1784">
        <v>0.75670307845084406</v>
      </c>
      <c r="L1784">
        <v>0.14101290963257199</v>
      </c>
      <c r="M1784">
        <v>0</v>
      </c>
      <c r="N1784">
        <v>4.4731610337972166E-3</v>
      </c>
      <c r="O1784">
        <v>0.6749502982107356</v>
      </c>
      <c r="P1784">
        <v>0.32057654075546721</v>
      </c>
      <c r="Q1784">
        <v>0</v>
      </c>
      <c r="R1784">
        <f t="shared" si="513"/>
        <v>0</v>
      </c>
      <c r="S1784">
        <f t="shared" si="514"/>
        <v>-0.10767147331408346</v>
      </c>
      <c r="T1784">
        <f t="shared" si="515"/>
        <v>-2.976445341607675</v>
      </c>
      <c r="U1784">
        <f t="shared" si="516"/>
        <v>-0.70030522429404185</v>
      </c>
      <c r="V1784">
        <f t="shared" si="517"/>
        <v>0</v>
      </c>
      <c r="W1784">
        <f t="shared" si="518"/>
        <v>-1.8837172278827037E-2</v>
      </c>
      <c r="X1784">
        <f t="shared" si="519"/>
        <v>-1.4553761415879722</v>
      </c>
      <c r="Y1784">
        <f t="shared" si="520"/>
        <v>-0.61736029137673953</v>
      </c>
      <c r="Z1784">
        <f t="shared" si="521"/>
        <v>0</v>
      </c>
      <c r="AA1784">
        <f t="shared" si="522"/>
        <v>-0.15295155590553625</v>
      </c>
      <c r="AB1784">
        <f t="shared" si="523"/>
        <v>-0.84759612400695128</v>
      </c>
      <c r="AC1784">
        <f t="shared" si="524"/>
        <v>-5.0710941379096319E-2</v>
      </c>
      <c r="AD1784">
        <f t="shared" si="525"/>
        <v>0</v>
      </c>
      <c r="AE1784">
        <f t="shared" si="526"/>
        <v>-1.4782399353876739E-2</v>
      </c>
      <c r="AF1784">
        <f t="shared" si="527"/>
        <v>-2.4176930603876738</v>
      </c>
      <c r="AG1784">
        <f t="shared" si="528"/>
        <v>-1.115756632082505</v>
      </c>
      <c r="AH1784">
        <f t="shared" si="529"/>
        <v>-10.475486357574978</v>
      </c>
      <c r="AI1784">
        <f t="shared" si="530"/>
        <v>-65.052930087657856</v>
      </c>
      <c r="AJ1784">
        <f t="shared" si="531"/>
        <v>-0.87940776324791903</v>
      </c>
    </row>
    <row r="1785" spans="1:36" x14ac:dyDescent="0.25">
      <c r="A1785">
        <v>0</v>
      </c>
      <c r="B1785">
        <v>1.8498367791077257E-2</v>
      </c>
      <c r="C1785">
        <v>0.78890097932535364</v>
      </c>
      <c r="D1785">
        <v>0.19260065288356909</v>
      </c>
      <c r="E1785">
        <v>0</v>
      </c>
      <c r="F1785">
        <v>6.5288356909684441E-3</v>
      </c>
      <c r="G1785">
        <v>0.73394994559303595</v>
      </c>
      <c r="H1785">
        <v>0.25952121871599565</v>
      </c>
      <c r="I1785">
        <v>0</v>
      </c>
      <c r="J1785">
        <v>9.1847826086956519E-2</v>
      </c>
      <c r="K1785">
        <v>0.76684782608695656</v>
      </c>
      <c r="L1785">
        <v>0.14130434782608695</v>
      </c>
      <c r="M1785">
        <v>0</v>
      </c>
      <c r="N1785">
        <v>1.088139281828074E-3</v>
      </c>
      <c r="O1785">
        <v>0.66866158868335146</v>
      </c>
      <c r="P1785">
        <v>0.33025027203482044</v>
      </c>
      <c r="Q1785">
        <v>1</v>
      </c>
      <c r="R1785">
        <f t="shared" si="513"/>
        <v>0</v>
      </c>
      <c r="S1785">
        <f t="shared" si="514"/>
        <v>-6.4667511816512507E-2</v>
      </c>
      <c r="T1785">
        <f t="shared" si="515"/>
        <v>-3.029978755249422</v>
      </c>
      <c r="U1785">
        <f t="shared" si="516"/>
        <v>-0.69440387979036311</v>
      </c>
      <c r="V1785">
        <f t="shared" si="517"/>
        <v>0</v>
      </c>
      <c r="W1785">
        <f t="shared" si="518"/>
        <v>-1.2372271150707291E-2</v>
      </c>
      <c r="X1785">
        <f t="shared" si="519"/>
        <v>-1.4560735492893091</v>
      </c>
      <c r="Y1785">
        <f t="shared" si="520"/>
        <v>-0.62472637122551689</v>
      </c>
      <c r="Z1785">
        <f t="shared" si="521"/>
        <v>0</v>
      </c>
      <c r="AA1785">
        <f t="shared" si="522"/>
        <v>-0.13734568720278531</v>
      </c>
      <c r="AB1785">
        <f t="shared" si="523"/>
        <v>-0.85895943019701093</v>
      </c>
      <c r="AC1785">
        <f t="shared" si="524"/>
        <v>-5.0815748131793473E-2</v>
      </c>
      <c r="AD1785">
        <f t="shared" si="525"/>
        <v>0</v>
      </c>
      <c r="AE1785">
        <f t="shared" si="526"/>
        <v>-3.5959602829162135E-3</v>
      </c>
      <c r="AF1785">
        <f t="shared" si="527"/>
        <v>-2.3951667063384114</v>
      </c>
      <c r="AG1785">
        <f t="shared" si="528"/>
        <v>-1.1494257514961914</v>
      </c>
      <c r="AH1785">
        <f t="shared" si="529"/>
        <v>-10.47753162217094</v>
      </c>
      <c r="AI1785">
        <f t="shared" si="530"/>
        <v>-65.065631211999985</v>
      </c>
      <c r="AJ1785">
        <f t="shared" si="531"/>
        <v>-0.89206969277223036</v>
      </c>
    </row>
    <row r="1786" spans="1:36" x14ac:dyDescent="0.25">
      <c r="A1786">
        <v>0</v>
      </c>
      <c r="B1786">
        <v>1.6069635085369936E-2</v>
      </c>
      <c r="C1786">
        <v>0.79142952795446941</v>
      </c>
      <c r="D1786">
        <v>0.19250083696016071</v>
      </c>
      <c r="E1786">
        <v>0</v>
      </c>
      <c r="F1786">
        <v>6.0261131570137263E-3</v>
      </c>
      <c r="G1786">
        <v>0.72748577167726813</v>
      </c>
      <c r="H1786">
        <v>0.26648811516571813</v>
      </c>
      <c r="I1786">
        <v>0</v>
      </c>
      <c r="J1786">
        <v>5.4904586541680615E-2</v>
      </c>
      <c r="K1786">
        <v>0.80348175426849677</v>
      </c>
      <c r="L1786">
        <v>0.14161365918982258</v>
      </c>
      <c r="M1786">
        <v>0</v>
      </c>
      <c r="N1786">
        <v>1.6739203213927017E-3</v>
      </c>
      <c r="O1786">
        <v>0.65718111817877467</v>
      </c>
      <c r="P1786">
        <v>0.34114496149983259</v>
      </c>
      <c r="Q1786">
        <v>0</v>
      </c>
      <c r="R1786">
        <f t="shared" si="513"/>
        <v>0</v>
      </c>
      <c r="S1786">
        <f t="shared" si="514"/>
        <v>-5.6177027535989285E-2</v>
      </c>
      <c r="T1786">
        <f t="shared" si="515"/>
        <v>-3.0396903018549133</v>
      </c>
      <c r="U1786">
        <f t="shared" si="516"/>
        <v>-0.69404400269004229</v>
      </c>
      <c r="V1786">
        <f t="shared" si="517"/>
        <v>0</v>
      </c>
      <c r="W1786">
        <f t="shared" si="518"/>
        <v>-1.1419602130063608E-2</v>
      </c>
      <c r="X1786">
        <f t="shared" si="519"/>
        <v>-1.4432493605101271</v>
      </c>
      <c r="Y1786">
        <f t="shared" si="520"/>
        <v>-0.64149726941747576</v>
      </c>
      <c r="Z1786">
        <f t="shared" si="521"/>
        <v>0</v>
      </c>
      <c r="AA1786">
        <f t="shared" si="522"/>
        <v>-8.2102195451121532E-2</v>
      </c>
      <c r="AB1786">
        <f t="shared" si="523"/>
        <v>-0.89999372279879475</v>
      </c>
      <c r="AC1786">
        <f t="shared" si="524"/>
        <v>-5.0926982418605632E-2</v>
      </c>
      <c r="AD1786">
        <f t="shared" si="525"/>
        <v>0</v>
      </c>
      <c r="AE1786">
        <f t="shared" si="526"/>
        <v>-5.5317835621024438E-3</v>
      </c>
      <c r="AF1786">
        <f t="shared" si="527"/>
        <v>-2.3540433022263141</v>
      </c>
      <c r="AG1786">
        <f t="shared" si="528"/>
        <v>-1.1873443777201205</v>
      </c>
      <c r="AH1786">
        <f t="shared" si="529"/>
        <v>-10.466019928315671</v>
      </c>
      <c r="AI1786">
        <f t="shared" si="530"/>
        <v>-64.994143417543953</v>
      </c>
      <c r="AJ1786">
        <f t="shared" si="531"/>
        <v>-0.8208025048549924</v>
      </c>
    </row>
    <row r="1787" spans="1:36" x14ac:dyDescent="0.25">
      <c r="A1787">
        <v>0</v>
      </c>
      <c r="B1787">
        <v>8.9874176153385263E-2</v>
      </c>
      <c r="C1787">
        <v>0.7130017974835231</v>
      </c>
      <c r="D1787">
        <v>0.19712402636309168</v>
      </c>
      <c r="E1787">
        <v>0</v>
      </c>
      <c r="F1787">
        <v>3.7192561487702461E-2</v>
      </c>
      <c r="G1787">
        <v>0.71745650869826039</v>
      </c>
      <c r="H1787">
        <v>0.24535092981403719</v>
      </c>
      <c r="I1787">
        <v>0</v>
      </c>
      <c r="J1787">
        <v>0.24550898203592814</v>
      </c>
      <c r="K1787">
        <v>0.61137724550898198</v>
      </c>
      <c r="L1787">
        <v>0.14311377245508983</v>
      </c>
      <c r="M1787">
        <v>0</v>
      </c>
      <c r="N1787">
        <v>1.3797240551889621E-2</v>
      </c>
      <c r="O1787">
        <v>0.6712657468506299</v>
      </c>
      <c r="P1787">
        <v>0.31493701259748053</v>
      </c>
      <c r="Q1787">
        <v>1</v>
      </c>
      <c r="R1787">
        <f t="shared" si="513"/>
        <v>0</v>
      </c>
      <c r="S1787">
        <f t="shared" si="514"/>
        <v>-0.31418660359871181</v>
      </c>
      <c r="T1787">
        <f t="shared" si="515"/>
        <v>-2.7384682684476109</v>
      </c>
      <c r="U1787">
        <f t="shared" si="516"/>
        <v>-0.71071248543055354</v>
      </c>
      <c r="V1787">
        <f t="shared" si="517"/>
        <v>0</v>
      </c>
      <c r="W1787">
        <f t="shared" si="518"/>
        <v>-7.0480630436412714E-2</v>
      </c>
      <c r="X1787">
        <f t="shared" si="519"/>
        <v>-1.4233524388872227</v>
      </c>
      <c r="Y1787">
        <f t="shared" si="520"/>
        <v>-0.59061527538242353</v>
      </c>
      <c r="Z1787">
        <f t="shared" si="521"/>
        <v>0</v>
      </c>
      <c r="AA1787">
        <f t="shared" si="522"/>
        <v>-0.36712463744386226</v>
      </c>
      <c r="AB1787">
        <f t="shared" si="523"/>
        <v>-0.68481416074101786</v>
      </c>
      <c r="AC1787">
        <f t="shared" si="524"/>
        <v>-5.14664518619012E-2</v>
      </c>
      <c r="AD1787">
        <f t="shared" si="525"/>
        <v>0</v>
      </c>
      <c r="AE1787">
        <f t="shared" si="526"/>
        <v>-4.5595568386322734E-2</v>
      </c>
      <c r="AF1787">
        <f t="shared" si="527"/>
        <v>-2.4044948822735455</v>
      </c>
      <c r="AG1787">
        <f t="shared" si="528"/>
        <v>-1.0961284305638872</v>
      </c>
      <c r="AH1787">
        <f t="shared" si="529"/>
        <v>-10.497439833453472</v>
      </c>
      <c r="AI1787">
        <f t="shared" si="530"/>
        <v>-65.189261507771064</v>
      </c>
      <c r="AJ1787">
        <f t="shared" si="531"/>
        <v>-1.0153184737428071</v>
      </c>
    </row>
    <row r="1788" spans="1:36" x14ac:dyDescent="0.25">
      <c r="A1788">
        <v>0</v>
      </c>
      <c r="B1788">
        <v>3.5997882477501325E-2</v>
      </c>
      <c r="C1788">
        <v>0.7813658020116464</v>
      </c>
      <c r="D1788">
        <v>0.1826363155108523</v>
      </c>
      <c r="E1788">
        <v>0</v>
      </c>
      <c r="F1788">
        <v>4.2350449973530971E-3</v>
      </c>
      <c r="G1788">
        <v>0.73636844891476971</v>
      </c>
      <c r="H1788">
        <v>0.25939650608787718</v>
      </c>
      <c r="I1788">
        <v>0</v>
      </c>
      <c r="J1788">
        <v>0.13234515616728429</v>
      </c>
      <c r="K1788">
        <v>0.72366331392271044</v>
      </c>
      <c r="L1788">
        <v>0.1439915299100053</v>
      </c>
      <c r="M1788">
        <v>0</v>
      </c>
      <c r="N1788">
        <v>0</v>
      </c>
      <c r="O1788">
        <v>0.66225516146109054</v>
      </c>
      <c r="P1788">
        <v>0.33774483853890946</v>
      </c>
      <c r="Q1788">
        <v>0</v>
      </c>
      <c r="R1788">
        <f t="shared" si="513"/>
        <v>0</v>
      </c>
      <c r="S1788">
        <f t="shared" si="514"/>
        <v>-0.12584318339730016</v>
      </c>
      <c r="T1788">
        <f t="shared" si="515"/>
        <v>-3.0010379530753708</v>
      </c>
      <c r="U1788">
        <f t="shared" si="516"/>
        <v>-0.65847838095346412</v>
      </c>
      <c r="V1788">
        <f t="shared" si="517"/>
        <v>0</v>
      </c>
      <c r="W1788">
        <f t="shared" si="518"/>
        <v>-8.0254929857067232E-3</v>
      </c>
      <c r="X1788">
        <f t="shared" si="519"/>
        <v>-1.4608715859085495</v>
      </c>
      <c r="Y1788">
        <f t="shared" si="520"/>
        <v>-0.62442615967443094</v>
      </c>
      <c r="Z1788">
        <f t="shared" si="521"/>
        <v>0</v>
      </c>
      <c r="AA1788">
        <f t="shared" si="522"/>
        <v>-0.19790382849722077</v>
      </c>
      <c r="AB1788">
        <f t="shared" si="523"/>
        <v>-0.81058771588803602</v>
      </c>
      <c r="AC1788">
        <f t="shared" si="524"/>
        <v>-5.1782110243515089E-2</v>
      </c>
      <c r="AD1788">
        <f t="shared" si="525"/>
        <v>0</v>
      </c>
      <c r="AE1788">
        <f t="shared" si="526"/>
        <v>0</v>
      </c>
      <c r="AF1788">
        <f t="shared" si="527"/>
        <v>-2.372218683827422</v>
      </c>
      <c r="AG1788">
        <f t="shared" si="528"/>
        <v>-1.1755103560084701</v>
      </c>
      <c r="AH1788">
        <f t="shared" si="529"/>
        <v>-10.486685450459486</v>
      </c>
      <c r="AI1788">
        <f t="shared" si="530"/>
        <v>-65.122476625316637</v>
      </c>
      <c r="AJ1788">
        <f t="shared" si="531"/>
        <v>-0.94873968495617522</v>
      </c>
    </row>
    <row r="1789" spans="1:36" x14ac:dyDescent="0.25">
      <c r="A1789">
        <v>0</v>
      </c>
      <c r="B1789">
        <v>5.6306306306306307E-2</v>
      </c>
      <c r="C1789">
        <v>0.66891891891891897</v>
      </c>
      <c r="D1789">
        <v>0.2747747747747748</v>
      </c>
      <c r="E1789">
        <v>0</v>
      </c>
      <c r="F1789">
        <v>2.7568922305764409E-2</v>
      </c>
      <c r="G1789">
        <v>0.62656641604010022</v>
      </c>
      <c r="H1789">
        <v>0.34586466165413532</v>
      </c>
      <c r="I1789">
        <v>0</v>
      </c>
      <c r="J1789">
        <v>0.18468468468468469</v>
      </c>
      <c r="K1789">
        <v>0.6711711711711712</v>
      </c>
      <c r="L1789">
        <v>0.14414414414414414</v>
      </c>
      <c r="M1789">
        <v>0</v>
      </c>
      <c r="N1789">
        <v>1.5765765765765764E-2</v>
      </c>
      <c r="O1789">
        <v>0.45270270270270269</v>
      </c>
      <c r="P1789">
        <v>0.53153153153153154</v>
      </c>
      <c r="Q1789">
        <v>1</v>
      </c>
      <c r="R1789">
        <f t="shared" si="513"/>
        <v>0</v>
      </c>
      <c r="S1789">
        <f t="shared" si="514"/>
        <v>-0.19683837890625</v>
      </c>
      <c r="T1789">
        <f t="shared" si="515"/>
        <v>-2.5691565436285897</v>
      </c>
      <c r="U1789">
        <f t="shared" si="516"/>
        <v>-0.99067509281742694</v>
      </c>
      <c r="V1789">
        <f t="shared" si="517"/>
        <v>0</v>
      </c>
      <c r="W1789">
        <f t="shared" si="518"/>
        <v>-5.2243646224937337E-2</v>
      </c>
      <c r="X1789">
        <f t="shared" si="519"/>
        <v>-1.2430367911967417</v>
      </c>
      <c r="Y1789">
        <f t="shared" si="520"/>
        <v>-0.83257460056390975</v>
      </c>
      <c r="Z1789">
        <f t="shared" si="521"/>
        <v>0</v>
      </c>
      <c r="AA1789">
        <f t="shared" si="522"/>
        <v>-0.27617033537443691</v>
      </c>
      <c r="AB1789">
        <f t="shared" si="523"/>
        <v>-0.75179036458333337</v>
      </c>
      <c r="AC1789">
        <f t="shared" si="524"/>
        <v>-5.1836993243243243E-2</v>
      </c>
      <c r="AD1789">
        <f t="shared" si="525"/>
        <v>0</v>
      </c>
      <c r="AE1789">
        <f t="shared" si="526"/>
        <v>-5.210092905405405E-2</v>
      </c>
      <c r="AF1789">
        <f t="shared" si="527"/>
        <v>-1.6215952280405406</v>
      </c>
      <c r="AG1789">
        <f t="shared" si="528"/>
        <v>-1.8499788851351351</v>
      </c>
      <c r="AH1789">
        <f t="shared" si="529"/>
        <v>-10.487997788768599</v>
      </c>
      <c r="AI1789">
        <f t="shared" si="530"/>
        <v>-65.130626266236391</v>
      </c>
      <c r="AJ1789">
        <f t="shared" si="531"/>
        <v>-0.95686417663067136</v>
      </c>
    </row>
    <row r="1790" spans="1:36" x14ac:dyDescent="0.25">
      <c r="A1790">
        <v>0</v>
      </c>
      <c r="B1790">
        <v>3.8515406162464988E-2</v>
      </c>
      <c r="C1790">
        <v>0.77941176470588236</v>
      </c>
      <c r="D1790">
        <v>0.18207282913165265</v>
      </c>
      <c r="E1790">
        <v>0</v>
      </c>
      <c r="F1790">
        <v>1.4360770577933449E-2</v>
      </c>
      <c r="G1790">
        <v>0.74430823117338007</v>
      </c>
      <c r="H1790">
        <v>0.24133099824868651</v>
      </c>
      <c r="I1790">
        <v>0</v>
      </c>
      <c r="J1790">
        <v>0.10947883875480938</v>
      </c>
      <c r="K1790">
        <v>0.74571528506470797</v>
      </c>
      <c r="L1790">
        <v>0.14480587618048268</v>
      </c>
      <c r="M1790">
        <v>0</v>
      </c>
      <c r="N1790">
        <v>7.3580939032936226E-3</v>
      </c>
      <c r="O1790">
        <v>0.69341275402943237</v>
      </c>
      <c r="P1790">
        <v>0.29922915206727402</v>
      </c>
      <c r="Q1790">
        <v>0</v>
      </c>
      <c r="R1790">
        <f t="shared" si="513"/>
        <v>0</v>
      </c>
      <c r="S1790">
        <f t="shared" si="514"/>
        <v>-0.1346440675879727</v>
      </c>
      <c r="T1790">
        <f t="shared" si="515"/>
        <v>-2.9935329661649814</v>
      </c>
      <c r="U1790">
        <f t="shared" si="516"/>
        <v>-0.65644678281468838</v>
      </c>
      <c r="V1790">
        <f t="shared" si="517"/>
        <v>0</v>
      </c>
      <c r="W1790">
        <f t="shared" si="518"/>
        <v>-2.7213940728984237E-2</v>
      </c>
      <c r="X1790">
        <f t="shared" si="519"/>
        <v>-1.4766232144811735</v>
      </c>
      <c r="Y1790">
        <f t="shared" si="520"/>
        <v>-0.58093838933887909</v>
      </c>
      <c r="Z1790">
        <f t="shared" si="521"/>
        <v>0</v>
      </c>
      <c r="AA1790">
        <f t="shared" si="522"/>
        <v>-0.16371042172197448</v>
      </c>
      <c r="AB1790">
        <f t="shared" si="523"/>
        <v>-0.83528850778244146</v>
      </c>
      <c r="AC1790">
        <f t="shared" si="524"/>
        <v>-5.2074964749475337E-2</v>
      </c>
      <c r="AD1790">
        <f t="shared" si="525"/>
        <v>0</v>
      </c>
      <c r="AE1790">
        <f t="shared" si="526"/>
        <v>-2.4316200946040645E-2</v>
      </c>
      <c r="AF1790">
        <f t="shared" si="527"/>
        <v>-2.4838261540819904</v>
      </c>
      <c r="AG1790">
        <f t="shared" si="528"/>
        <v>-1.0414577128591451</v>
      </c>
      <c r="AH1790">
        <f t="shared" si="529"/>
        <v>-10.470073323257747</v>
      </c>
      <c r="AI1790">
        <f t="shared" si="530"/>
        <v>-65.019315061970161</v>
      </c>
      <c r="AJ1790">
        <f t="shared" si="531"/>
        <v>-0.84589647127483791</v>
      </c>
    </row>
    <row r="1791" spans="1:36" x14ac:dyDescent="0.25">
      <c r="A1791">
        <v>0</v>
      </c>
      <c r="B1791">
        <v>1.5037593984962405E-2</v>
      </c>
      <c r="C1791">
        <v>0.77018633540372672</v>
      </c>
      <c r="D1791">
        <v>0.21477607061131088</v>
      </c>
      <c r="E1791">
        <v>0</v>
      </c>
      <c r="F1791">
        <v>6.2111801242236021E-3</v>
      </c>
      <c r="G1791">
        <v>0.68780647270349793</v>
      </c>
      <c r="H1791">
        <v>0.30598234717227851</v>
      </c>
      <c r="I1791">
        <v>0</v>
      </c>
      <c r="J1791">
        <v>4.8708728342595618E-2</v>
      </c>
      <c r="K1791">
        <v>0.80647270349787514</v>
      </c>
      <c r="L1791">
        <v>0.14481856815952926</v>
      </c>
      <c r="M1791">
        <v>0</v>
      </c>
      <c r="N1791">
        <v>0</v>
      </c>
      <c r="O1791">
        <v>0.6265533028122956</v>
      </c>
      <c r="P1791">
        <v>0.3734466971877044</v>
      </c>
      <c r="Q1791">
        <v>1</v>
      </c>
      <c r="R1791">
        <f t="shared" si="513"/>
        <v>0</v>
      </c>
      <c r="S1791">
        <f t="shared" si="514"/>
        <v>-5.2569167058270673E-2</v>
      </c>
      <c r="T1791">
        <f t="shared" si="515"/>
        <v>-2.9581003129852483</v>
      </c>
      <c r="U1791">
        <f t="shared" si="516"/>
        <v>-0.77435530194584623</v>
      </c>
      <c r="V1791">
        <f t="shared" si="517"/>
        <v>0</v>
      </c>
      <c r="W1791">
        <f t="shared" si="518"/>
        <v>-1.1770307647515528E-2</v>
      </c>
      <c r="X1791">
        <f t="shared" si="519"/>
        <v>-1.364530126266754</v>
      </c>
      <c r="Y1791">
        <f t="shared" si="520"/>
        <v>-0.73656883376920557</v>
      </c>
      <c r="Z1791">
        <f t="shared" si="521"/>
        <v>0</v>
      </c>
      <c r="AA1791">
        <f t="shared" si="522"/>
        <v>-7.2837148705663615E-2</v>
      </c>
      <c r="AB1791">
        <f t="shared" si="523"/>
        <v>-0.90334393643756128</v>
      </c>
      <c r="AC1791">
        <f t="shared" si="524"/>
        <v>-5.2079529028072898E-2</v>
      </c>
      <c r="AD1791">
        <f t="shared" si="525"/>
        <v>0</v>
      </c>
      <c r="AE1791">
        <f t="shared" si="526"/>
        <v>0</v>
      </c>
      <c r="AF1791">
        <f t="shared" si="527"/>
        <v>-2.2443335104643558</v>
      </c>
      <c r="AG1791">
        <f t="shared" si="528"/>
        <v>-1.299769559352518</v>
      </c>
      <c r="AH1791">
        <f t="shared" si="529"/>
        <v>-10.470257733661011</v>
      </c>
      <c r="AI1791">
        <f t="shared" si="530"/>
        <v>-65.020460253387682</v>
      </c>
      <c r="AJ1791">
        <f t="shared" si="531"/>
        <v>-0.84703812870845596</v>
      </c>
    </row>
    <row r="1792" spans="1:36" x14ac:dyDescent="0.25">
      <c r="A1792">
        <v>0</v>
      </c>
      <c r="B1792">
        <v>1.362088535754824E-2</v>
      </c>
      <c r="C1792">
        <v>0.77298524404086266</v>
      </c>
      <c r="D1792">
        <v>0.2133938706015891</v>
      </c>
      <c r="E1792">
        <v>0</v>
      </c>
      <c r="F1792">
        <v>5.6785917092561046E-4</v>
      </c>
      <c r="G1792">
        <v>0.68994889267461668</v>
      </c>
      <c r="H1792">
        <v>0.30948324815445771</v>
      </c>
      <c r="I1792">
        <v>0</v>
      </c>
      <c r="J1792">
        <v>5.1587301587301584E-2</v>
      </c>
      <c r="K1792">
        <v>0.80272108843537415</v>
      </c>
      <c r="L1792">
        <v>0.14569160997732428</v>
      </c>
      <c r="M1792">
        <v>0</v>
      </c>
      <c r="N1792">
        <v>0</v>
      </c>
      <c r="O1792">
        <v>0.61726291879613859</v>
      </c>
      <c r="P1792">
        <v>0.38273708120386146</v>
      </c>
      <c r="Q1792">
        <v>0</v>
      </c>
      <c r="R1792">
        <f t="shared" si="513"/>
        <v>0</v>
      </c>
      <c r="S1792">
        <f t="shared" si="514"/>
        <v>-4.7616566756526674E-2</v>
      </c>
      <c r="T1792">
        <f t="shared" si="515"/>
        <v>-2.9688502472997658</v>
      </c>
      <c r="U1792">
        <f t="shared" si="516"/>
        <v>-0.76937190736733818</v>
      </c>
      <c r="V1792">
        <f t="shared" si="517"/>
        <v>0</v>
      </c>
      <c r="W1792">
        <f t="shared" si="518"/>
        <v>-1.076104219903464E-3</v>
      </c>
      <c r="X1792">
        <f t="shared" si="519"/>
        <v>-1.3687804447934413</v>
      </c>
      <c r="Y1792">
        <f t="shared" si="520"/>
        <v>-0.74499629560618974</v>
      </c>
      <c r="Z1792">
        <f t="shared" si="521"/>
        <v>0</v>
      </c>
      <c r="AA1792">
        <f t="shared" si="522"/>
        <v>-7.7141655815972224E-2</v>
      </c>
      <c r="AB1792">
        <f t="shared" si="523"/>
        <v>-0.89914168792517002</v>
      </c>
      <c r="AC1792">
        <f t="shared" si="524"/>
        <v>-5.2393491576318035E-2</v>
      </c>
      <c r="AD1792">
        <f t="shared" si="525"/>
        <v>0</v>
      </c>
      <c r="AE1792">
        <f t="shared" si="526"/>
        <v>0</v>
      </c>
      <c r="AF1792">
        <f t="shared" si="527"/>
        <v>-2.2110550645939808</v>
      </c>
      <c r="AG1792">
        <f t="shared" si="528"/>
        <v>-1.3321044505962523</v>
      </c>
      <c r="AH1792">
        <f t="shared" si="529"/>
        <v>-10.47252791655086</v>
      </c>
      <c r="AI1792">
        <f t="shared" si="530"/>
        <v>-65.034558123766061</v>
      </c>
      <c r="AJ1792">
        <f t="shared" si="531"/>
        <v>-0.86109249400443255</v>
      </c>
    </row>
    <row r="1793" spans="1:36" x14ac:dyDescent="0.25">
      <c r="A1793">
        <v>0</v>
      </c>
      <c r="B1793">
        <v>3.4820457018498369E-2</v>
      </c>
      <c r="C1793">
        <v>0.77076532462821912</v>
      </c>
      <c r="D1793">
        <v>0.19441421835328254</v>
      </c>
      <c r="E1793">
        <v>0</v>
      </c>
      <c r="F1793">
        <v>1.8498367791077257E-2</v>
      </c>
      <c r="G1793">
        <v>0.71563293434893005</v>
      </c>
      <c r="H1793">
        <v>0.26586869785999273</v>
      </c>
      <c r="I1793">
        <v>0</v>
      </c>
      <c r="J1793">
        <v>0.10173787110789283</v>
      </c>
      <c r="K1793">
        <v>0.75162925416364956</v>
      </c>
      <c r="L1793">
        <v>0.14663287472845765</v>
      </c>
      <c r="M1793">
        <v>0</v>
      </c>
      <c r="N1793">
        <v>7.6169749727965181E-3</v>
      </c>
      <c r="O1793">
        <v>0.67283278926369239</v>
      </c>
      <c r="P1793">
        <v>0.31955023576351105</v>
      </c>
      <c r="Q1793">
        <v>1</v>
      </c>
      <c r="R1793">
        <f t="shared" si="513"/>
        <v>0</v>
      </c>
      <c r="S1793">
        <f t="shared" si="514"/>
        <v>-0.1217270810663765</v>
      </c>
      <c r="T1793">
        <f t="shared" si="515"/>
        <v>-2.9603240712206995</v>
      </c>
      <c r="U1793">
        <f t="shared" si="516"/>
        <v>-0.70094252272624225</v>
      </c>
      <c r="V1793">
        <f t="shared" si="517"/>
        <v>0</v>
      </c>
      <c r="W1793">
        <f t="shared" si="518"/>
        <v>-3.5054768260337321E-2</v>
      </c>
      <c r="X1793">
        <f t="shared" si="519"/>
        <v>-1.419734673954933</v>
      </c>
      <c r="Y1793">
        <f t="shared" si="520"/>
        <v>-0.64000619162586136</v>
      </c>
      <c r="Z1793">
        <f t="shared" si="521"/>
        <v>0</v>
      </c>
      <c r="AA1793">
        <f t="shared" si="522"/>
        <v>-0.15213487806050868</v>
      </c>
      <c r="AB1793">
        <f t="shared" si="523"/>
        <v>-0.84191284621650986</v>
      </c>
      <c r="AC1793">
        <f t="shared" si="524"/>
        <v>-5.2731988397221222E-2</v>
      </c>
      <c r="AD1793">
        <f t="shared" si="525"/>
        <v>0</v>
      </c>
      <c r="AE1793">
        <f t="shared" si="526"/>
        <v>-2.5171721980413495E-2</v>
      </c>
      <c r="AF1793">
        <f t="shared" si="527"/>
        <v>-2.4101080771672105</v>
      </c>
      <c r="AG1793">
        <f t="shared" si="528"/>
        <v>-1.1121846096300325</v>
      </c>
      <c r="AH1793">
        <f t="shared" si="529"/>
        <v>-10.472033430306348</v>
      </c>
      <c r="AI1793">
        <f t="shared" si="530"/>
        <v>-65.031487356644078</v>
      </c>
      <c r="AJ1793">
        <f t="shared" si="531"/>
        <v>-0.85803120306382263</v>
      </c>
    </row>
    <row r="1794" spans="1:36" x14ac:dyDescent="0.25">
      <c r="A1794">
        <v>0</v>
      </c>
      <c r="B1794">
        <v>1.0648148148148148E-2</v>
      </c>
      <c r="C1794">
        <v>0.77361111111111114</v>
      </c>
      <c r="D1794">
        <v>0.21574074074074073</v>
      </c>
      <c r="E1794">
        <v>0</v>
      </c>
      <c r="F1794">
        <v>1.8518518518518519E-3</v>
      </c>
      <c r="G1794">
        <v>0.70925925925925926</v>
      </c>
      <c r="H1794">
        <v>0.28888888888888886</v>
      </c>
      <c r="I1794">
        <v>0</v>
      </c>
      <c r="J1794">
        <v>7.2617946345975945E-2</v>
      </c>
      <c r="K1794">
        <v>0.78029602220166516</v>
      </c>
      <c r="L1794">
        <v>0.14708603145235893</v>
      </c>
      <c r="M1794">
        <v>0</v>
      </c>
      <c r="N1794">
        <v>0</v>
      </c>
      <c r="O1794">
        <v>0.63287037037037042</v>
      </c>
      <c r="P1794">
        <v>0.36712962962962964</v>
      </c>
      <c r="Q1794">
        <v>0</v>
      </c>
      <c r="R1794">
        <f t="shared" si="513"/>
        <v>0</v>
      </c>
      <c r="S1794">
        <f t="shared" si="514"/>
        <v>-3.7224324544270833E-2</v>
      </c>
      <c r="T1794">
        <f t="shared" si="515"/>
        <v>-2.9712540520562065</v>
      </c>
      <c r="U1794">
        <f t="shared" si="516"/>
        <v>-0.77783333107277197</v>
      </c>
      <c r="V1794">
        <f t="shared" si="517"/>
        <v>0</v>
      </c>
      <c r="W1794">
        <f t="shared" si="518"/>
        <v>-3.509295428240741E-3</v>
      </c>
      <c r="X1794">
        <f t="shared" si="519"/>
        <v>-1.4070900245949074</v>
      </c>
      <c r="Y1794">
        <f t="shared" si="520"/>
        <v>-0.69542100694444442</v>
      </c>
      <c r="Z1794">
        <f t="shared" si="521"/>
        <v>0</v>
      </c>
      <c r="AA1794">
        <f t="shared" si="522"/>
        <v>-0.10859006869362858</v>
      </c>
      <c r="AB1794">
        <f t="shared" si="523"/>
        <v>-0.87402298580596671</v>
      </c>
      <c r="AC1794">
        <f t="shared" si="524"/>
        <v>-5.289495222883904E-2</v>
      </c>
      <c r="AD1794">
        <f t="shared" si="525"/>
        <v>0</v>
      </c>
      <c r="AE1794">
        <f t="shared" si="526"/>
        <v>0</v>
      </c>
      <c r="AF1794">
        <f t="shared" si="527"/>
        <v>-2.2669614438657408</v>
      </c>
      <c r="AG1794">
        <f t="shared" si="528"/>
        <v>-1.277783203125</v>
      </c>
      <c r="AH1794">
        <f t="shared" si="529"/>
        <v>-10.472584688360019</v>
      </c>
      <c r="AI1794">
        <f t="shared" si="530"/>
        <v>-65.034910677567012</v>
      </c>
      <c r="AJ1794">
        <f t="shared" si="531"/>
        <v>-0.86144395984800093</v>
      </c>
    </row>
    <row r="1795" spans="1:36" x14ac:dyDescent="0.25">
      <c r="A1795">
        <v>0</v>
      </c>
      <c r="B1795">
        <v>3.5351303579319489E-3</v>
      </c>
      <c r="C1795">
        <v>0.76137870083959347</v>
      </c>
      <c r="D1795">
        <v>0.2350861688024746</v>
      </c>
      <c r="E1795">
        <v>0</v>
      </c>
      <c r="F1795">
        <v>2.2094564737074681E-3</v>
      </c>
      <c r="G1795">
        <v>0.68007070260715863</v>
      </c>
      <c r="H1795">
        <v>0.31771984091913391</v>
      </c>
      <c r="I1795">
        <v>0</v>
      </c>
      <c r="J1795">
        <v>7.9540433053468841E-3</v>
      </c>
      <c r="K1795">
        <v>0.84489615554573572</v>
      </c>
      <c r="L1795">
        <v>0.14714980114891738</v>
      </c>
      <c r="M1795">
        <v>0</v>
      </c>
      <c r="N1795">
        <v>2.2094564737074681E-3</v>
      </c>
      <c r="O1795">
        <v>0.5934600088378259</v>
      </c>
      <c r="P1795">
        <v>0.40433053468846664</v>
      </c>
      <c r="Q1795">
        <v>0</v>
      </c>
      <c r="R1795">
        <f t="shared" ref="R1795:R1858" si="532">A1795*AO$41</f>
        <v>0</v>
      </c>
      <c r="S1795">
        <f t="shared" ref="S1795:S1858" si="533">B1795*$AP$41</f>
        <v>-1.2358284080866108E-2</v>
      </c>
      <c r="T1795">
        <f t="shared" ref="T1795:T1858" si="534">C1795*$AQ$41</f>
        <v>-2.9242723088216001</v>
      </c>
      <c r="U1795">
        <f t="shared" ref="U1795:U1858" si="535">D1795*$AR$41</f>
        <v>-0.84758148665350197</v>
      </c>
      <c r="V1795">
        <f t="shared" ref="V1795:V1858" si="536">E1795*$AS$41</f>
        <v>0</v>
      </c>
      <c r="W1795">
        <f t="shared" ref="W1795:W1858" si="537">F1795*$AT$41</f>
        <v>-4.1869631711224037E-3</v>
      </c>
      <c r="X1795">
        <f t="shared" ref="X1795:X1858" si="538">G1795*$AU$41</f>
        <v>-1.349183234713323</v>
      </c>
      <c r="Y1795">
        <f t="shared" ref="Y1795:Y1858" si="539">H1795*$AV$41</f>
        <v>-0.76482364049381357</v>
      </c>
      <c r="Z1795">
        <f t="shared" ref="Z1795:Z1858" si="540">I1795*$AW$41</f>
        <v>0</v>
      </c>
      <c r="AA1795">
        <f t="shared" ref="AA1795:AA1858" si="541">J1795*$AX$41</f>
        <v>-1.1894168761047281E-2</v>
      </c>
      <c r="AB1795">
        <f t="shared" ref="AB1795:AB1858" si="542">K1795*$AY$41</f>
        <v>-0.94638270547945202</v>
      </c>
      <c r="AC1795">
        <f t="shared" ref="AC1795:AC1858" si="543">L1795*$AZ$41</f>
        <v>-5.2917885032313303E-2</v>
      </c>
      <c r="AD1795">
        <f t="shared" ref="AD1795:AD1858" si="544">M1795*$BA$41</f>
        <v>0</v>
      </c>
      <c r="AE1795">
        <f t="shared" ref="AE1795:AE1858" si="545">N1795*$BB$41</f>
        <v>-7.3015631904551487E-3</v>
      </c>
      <c r="AF1795">
        <f t="shared" ref="AF1795:AF1858" si="546">O1795*$BC$41</f>
        <v>-2.1257922972823686</v>
      </c>
      <c r="AG1795">
        <f t="shared" ref="AG1795:AG1858" si="547">P1795*$BD$41</f>
        <v>-1.4072597906539992</v>
      </c>
      <c r="AH1795">
        <f t="shared" ref="AH1795:AH1858" si="548">SUM(R1795:AG1795)</f>
        <v>-10.453954328333863</v>
      </c>
      <c r="AI1795">
        <f t="shared" ref="AI1795:AI1858" si="549">AH1795/$AP$44</f>
        <v>-64.919215857592079</v>
      </c>
      <c r="AJ1795">
        <f t="shared" ref="AJ1795:AJ1858" si="550">(AI1795-AVERAGE(AI:AI))/STDEV(AI:AI)</f>
        <v>-0.74610616632751825</v>
      </c>
    </row>
    <row r="1796" spans="1:36" x14ac:dyDescent="0.25">
      <c r="A1796">
        <v>0</v>
      </c>
      <c r="B1796">
        <v>9.8416289592760178E-2</v>
      </c>
      <c r="C1796">
        <v>0.67873303167420818</v>
      </c>
      <c r="D1796">
        <v>0.22285067873303169</v>
      </c>
      <c r="E1796">
        <v>0</v>
      </c>
      <c r="F1796">
        <v>5.7416267942583733E-2</v>
      </c>
      <c r="G1796">
        <v>0.67105263157894735</v>
      </c>
      <c r="H1796">
        <v>0.2715311004784689</v>
      </c>
      <c r="I1796">
        <v>0</v>
      </c>
      <c r="J1796">
        <v>0.2</v>
      </c>
      <c r="K1796">
        <v>0.65197740112994351</v>
      </c>
      <c r="L1796">
        <v>0.1480225988700565</v>
      </c>
      <c r="M1796">
        <v>0</v>
      </c>
      <c r="N1796">
        <v>3.0542986425339366E-2</v>
      </c>
      <c r="O1796">
        <v>0.59389140271493213</v>
      </c>
      <c r="P1796">
        <v>0.3755656108597285</v>
      </c>
      <c r="Q1796">
        <v>0</v>
      </c>
      <c r="R1796">
        <f t="shared" si="532"/>
        <v>0</v>
      </c>
      <c r="S1796">
        <f t="shared" si="533"/>
        <v>-0.34404854752898756</v>
      </c>
      <c r="T1796">
        <f t="shared" si="534"/>
        <v>-2.6068501882423645</v>
      </c>
      <c r="U1796">
        <f t="shared" si="535"/>
        <v>-0.80346755636223843</v>
      </c>
      <c r="V1796">
        <f t="shared" si="536"/>
        <v>0</v>
      </c>
      <c r="W1796">
        <f t="shared" si="537"/>
        <v>-0.10880494916267942</v>
      </c>
      <c r="X1796">
        <f t="shared" si="538"/>
        <v>-1.3312924033717104</v>
      </c>
      <c r="Y1796">
        <f t="shared" si="539"/>
        <v>-0.65363687761662681</v>
      </c>
      <c r="Z1796">
        <f t="shared" si="540"/>
        <v>0</v>
      </c>
      <c r="AA1796">
        <f t="shared" si="541"/>
        <v>-0.299072265625</v>
      </c>
      <c r="AB1796">
        <f t="shared" si="542"/>
        <v>-0.73029109286723159</v>
      </c>
      <c r="AC1796">
        <f t="shared" si="543"/>
        <v>-5.3231759798728816E-2</v>
      </c>
      <c r="AD1796">
        <f t="shared" si="544"/>
        <v>0</v>
      </c>
      <c r="AE1796">
        <f t="shared" si="545"/>
        <v>-0.10093502545248868</v>
      </c>
      <c r="AF1796">
        <f t="shared" si="546"/>
        <v>-2.1273375636312215</v>
      </c>
      <c r="AG1796">
        <f t="shared" si="547"/>
        <v>-1.3071443721719458</v>
      </c>
      <c r="AH1796">
        <f t="shared" si="548"/>
        <v>-10.466112601831224</v>
      </c>
      <c r="AI1796">
        <f t="shared" si="549"/>
        <v>-64.994718921489309</v>
      </c>
      <c r="AJ1796">
        <f t="shared" si="550"/>
        <v>-0.82137623283377381</v>
      </c>
    </row>
    <row r="1797" spans="1:36" x14ac:dyDescent="0.25">
      <c r="A1797">
        <v>0</v>
      </c>
      <c r="B1797">
        <v>7.8181818181818186E-2</v>
      </c>
      <c r="C1797">
        <v>0.6581818181818182</v>
      </c>
      <c r="D1797">
        <v>0.26363636363636361</v>
      </c>
      <c r="E1797">
        <v>0</v>
      </c>
      <c r="F1797">
        <v>3.5087719298245612E-2</v>
      </c>
      <c r="G1797">
        <v>0.66276803118908378</v>
      </c>
      <c r="H1797">
        <v>0.30214424951267055</v>
      </c>
      <c r="I1797">
        <v>0</v>
      </c>
      <c r="J1797">
        <v>0.2014519056261343</v>
      </c>
      <c r="K1797">
        <v>0.64972776769509977</v>
      </c>
      <c r="L1797">
        <v>0.14882032667876588</v>
      </c>
      <c r="M1797">
        <v>0</v>
      </c>
      <c r="N1797">
        <v>1.8181818181818181E-2</v>
      </c>
      <c r="O1797">
        <v>0.53818181818181821</v>
      </c>
      <c r="P1797">
        <v>0.44363636363636366</v>
      </c>
      <c r="Q1797">
        <v>1</v>
      </c>
      <c r="R1797">
        <f t="shared" si="532"/>
        <v>0</v>
      </c>
      <c r="S1797">
        <f t="shared" si="533"/>
        <v>-0.27331187855113637</v>
      </c>
      <c r="T1797">
        <f t="shared" si="534"/>
        <v>-2.5279179243607954</v>
      </c>
      <c r="U1797">
        <f t="shared" si="535"/>
        <v>-0.95051657936789768</v>
      </c>
      <c r="V1797">
        <f t="shared" si="536"/>
        <v>0</v>
      </c>
      <c r="W1797">
        <f t="shared" si="537"/>
        <v>-6.6491913377192985E-2</v>
      </c>
      <c r="X1797">
        <f t="shared" si="538"/>
        <v>-1.3148566946881091</v>
      </c>
      <c r="Y1797">
        <f t="shared" si="539"/>
        <v>-0.7273296631335282</v>
      </c>
      <c r="Z1797">
        <f t="shared" si="540"/>
        <v>0</v>
      </c>
      <c r="AA1797">
        <f t="shared" si="541"/>
        <v>-0.30124338915040832</v>
      </c>
      <c r="AB1797">
        <f t="shared" si="542"/>
        <v>-0.72777123979128855</v>
      </c>
      <c r="AC1797">
        <f t="shared" si="543"/>
        <v>-5.3518637987749543E-2</v>
      </c>
      <c r="AD1797">
        <f t="shared" si="544"/>
        <v>0</v>
      </c>
      <c r="AE1797">
        <f t="shared" si="545"/>
        <v>-6.0085227272727269E-2</v>
      </c>
      <c r="AF1797">
        <f t="shared" si="546"/>
        <v>-1.9277840909090911</v>
      </c>
      <c r="AG1797">
        <f t="shared" si="547"/>
        <v>-1.5440625000000001</v>
      </c>
      <c r="AH1797">
        <f t="shared" si="548"/>
        <v>-10.474889738589926</v>
      </c>
      <c r="AI1797">
        <f t="shared" si="549"/>
        <v>-65.049225074659063</v>
      </c>
      <c r="AJ1797">
        <f t="shared" si="550"/>
        <v>-0.87571418367073406</v>
      </c>
    </row>
    <row r="1798" spans="1:36" x14ac:dyDescent="0.25">
      <c r="A1798">
        <v>0</v>
      </c>
      <c r="B1798">
        <v>7.0384407146724419E-3</v>
      </c>
      <c r="C1798">
        <v>0.78884677855982677</v>
      </c>
      <c r="D1798">
        <v>0.20411478072550082</v>
      </c>
      <c r="E1798">
        <v>0</v>
      </c>
      <c r="F1798">
        <v>1.6242555495397943E-3</v>
      </c>
      <c r="G1798">
        <v>0.71196534921494314</v>
      </c>
      <c r="H1798">
        <v>0.28641039523551703</v>
      </c>
      <c r="I1798">
        <v>0</v>
      </c>
      <c r="J1798">
        <v>3.3026529507309152E-2</v>
      </c>
      <c r="K1798">
        <v>0.81754195993502976</v>
      </c>
      <c r="L1798">
        <v>0.14943151055766107</v>
      </c>
      <c r="M1798">
        <v>0</v>
      </c>
      <c r="N1798">
        <v>0</v>
      </c>
      <c r="O1798">
        <v>0.63705308775731306</v>
      </c>
      <c r="P1798">
        <v>0.36294691224268688</v>
      </c>
      <c r="Q1798">
        <v>0</v>
      </c>
      <c r="R1798">
        <f t="shared" si="532"/>
        <v>0</v>
      </c>
      <c r="S1798">
        <f t="shared" si="533"/>
        <v>-2.4605330222996751E-2</v>
      </c>
      <c r="T1798">
        <f t="shared" si="534"/>
        <v>-3.0297705831563855</v>
      </c>
      <c r="U1798">
        <f t="shared" si="535"/>
        <v>-0.73591700514136105</v>
      </c>
      <c r="V1798">
        <f t="shared" si="536"/>
        <v>0</v>
      </c>
      <c r="W1798">
        <f t="shared" si="537"/>
        <v>-3.0779959901191122E-3</v>
      </c>
      <c r="X1798">
        <f t="shared" si="538"/>
        <v>-1.4124586005177315</v>
      </c>
      <c r="Y1798">
        <f t="shared" si="539"/>
        <v>-0.68945471118706003</v>
      </c>
      <c r="Z1798">
        <f t="shared" si="540"/>
        <v>0</v>
      </c>
      <c r="AA1798">
        <f t="shared" si="541"/>
        <v>-4.9386595027409316E-2</v>
      </c>
      <c r="AB1798">
        <f t="shared" si="542"/>
        <v>-0.91574280082566317</v>
      </c>
      <c r="AC1798">
        <f t="shared" si="543"/>
        <v>-5.3738431409041693E-2</v>
      </c>
      <c r="AD1798">
        <f t="shared" si="544"/>
        <v>0</v>
      </c>
      <c r="AE1798">
        <f t="shared" si="545"/>
        <v>0</v>
      </c>
      <c r="AF1798">
        <f t="shared" si="546"/>
        <v>-2.281944068255688</v>
      </c>
      <c r="AG1798">
        <f t="shared" si="547"/>
        <v>-1.263225385969664</v>
      </c>
      <c r="AH1798">
        <f t="shared" si="548"/>
        <v>-10.45932150770312</v>
      </c>
      <c r="AI1798">
        <f t="shared" si="549"/>
        <v>-64.952546123353315</v>
      </c>
      <c r="AJ1798">
        <f t="shared" si="550"/>
        <v>-0.77933357712417439</v>
      </c>
    </row>
    <row r="1799" spans="1:36" x14ac:dyDescent="0.25">
      <c r="A1799">
        <v>0</v>
      </c>
      <c r="B1799">
        <v>1.058574453069866E-2</v>
      </c>
      <c r="C1799">
        <v>0.77487649964714189</v>
      </c>
      <c r="D1799">
        <v>0.2145377558221595</v>
      </c>
      <c r="E1799">
        <v>0</v>
      </c>
      <c r="F1799">
        <v>6.3514467184191958E-3</v>
      </c>
      <c r="G1799">
        <v>0.69477769936485534</v>
      </c>
      <c r="H1799">
        <v>0.29887085391672547</v>
      </c>
      <c r="I1799">
        <v>0</v>
      </c>
      <c r="J1799">
        <v>4.199011997177135E-2</v>
      </c>
      <c r="K1799">
        <v>0.80769230769230771</v>
      </c>
      <c r="L1799">
        <v>0.15031757233592097</v>
      </c>
      <c r="M1799">
        <v>0</v>
      </c>
      <c r="N1799">
        <v>2.1171489061397319E-3</v>
      </c>
      <c r="O1799">
        <v>0.61891319689484825</v>
      </c>
      <c r="P1799">
        <v>0.37896965419901202</v>
      </c>
      <c r="Q1799">
        <v>0</v>
      </c>
      <c r="R1799">
        <f t="shared" si="532"/>
        <v>0</v>
      </c>
      <c r="S1799">
        <f t="shared" si="533"/>
        <v>-3.7006170882586453E-2</v>
      </c>
      <c r="T1799">
        <f t="shared" si="534"/>
        <v>-2.9761141048154114</v>
      </c>
      <c r="U1799">
        <f t="shared" si="535"/>
        <v>-0.77349607996647851</v>
      </c>
      <c r="V1799">
        <f t="shared" si="536"/>
        <v>0</v>
      </c>
      <c r="W1799">
        <f t="shared" si="537"/>
        <v>-1.2036115583098096E-2</v>
      </c>
      <c r="X1799">
        <f t="shared" si="538"/>
        <v>-1.3783602502536167</v>
      </c>
      <c r="Y1799">
        <f t="shared" si="539"/>
        <v>-0.71944985830539865</v>
      </c>
      <c r="Z1799">
        <f t="shared" si="540"/>
        <v>0</v>
      </c>
      <c r="AA1799">
        <f t="shared" si="541"/>
        <v>-6.2790401569116097E-2</v>
      </c>
      <c r="AB1799">
        <f t="shared" si="542"/>
        <v>-0.90471003605769229</v>
      </c>
      <c r="AC1799">
        <f t="shared" si="543"/>
        <v>-5.405707618428017E-2</v>
      </c>
      <c r="AD1799">
        <f t="shared" si="544"/>
        <v>0</v>
      </c>
      <c r="AE1799">
        <f t="shared" si="545"/>
        <v>-6.996515525758645E-3</v>
      </c>
      <c r="AF1799">
        <f t="shared" si="546"/>
        <v>-2.2169664123147492</v>
      </c>
      <c r="AG1799">
        <f t="shared" si="547"/>
        <v>-1.3189920386379677</v>
      </c>
      <c r="AH1799">
        <f t="shared" si="548"/>
        <v>-10.460975060096153</v>
      </c>
      <c r="AI1799">
        <f t="shared" si="549"/>
        <v>-64.962814708939561</v>
      </c>
      <c r="AJ1799">
        <f t="shared" si="550"/>
        <v>-0.7895704745440455</v>
      </c>
    </row>
    <row r="1800" spans="1:36" x14ac:dyDescent="0.25">
      <c r="A1800">
        <v>0</v>
      </c>
      <c r="B1800">
        <v>2.3391812865497075E-2</v>
      </c>
      <c r="C1800">
        <v>0.77694235588972427</v>
      </c>
      <c r="D1800">
        <v>0.1996658312447786</v>
      </c>
      <c r="E1800">
        <v>0</v>
      </c>
      <c r="F1800">
        <v>1.0874111250522794E-2</v>
      </c>
      <c r="G1800">
        <v>0.713090757005437</v>
      </c>
      <c r="H1800">
        <v>0.27603513174404015</v>
      </c>
      <c r="I1800">
        <v>0</v>
      </c>
      <c r="J1800">
        <v>6.2942892872030018E-2</v>
      </c>
      <c r="K1800">
        <v>0.7857440600250104</v>
      </c>
      <c r="L1800">
        <v>0.15131304710295956</v>
      </c>
      <c r="M1800">
        <v>0</v>
      </c>
      <c r="N1800">
        <v>5.0209205020920501E-3</v>
      </c>
      <c r="O1800">
        <v>0.64769874476987443</v>
      </c>
      <c r="P1800">
        <v>0.34728033472803349</v>
      </c>
      <c r="Q1800">
        <v>1</v>
      </c>
      <c r="R1800">
        <f t="shared" si="532"/>
        <v>0</v>
      </c>
      <c r="S1800">
        <f t="shared" si="533"/>
        <v>-8.1774259868421045E-2</v>
      </c>
      <c r="T1800">
        <f t="shared" si="534"/>
        <v>-2.984048561344768</v>
      </c>
      <c r="U1800">
        <f t="shared" si="535"/>
        <v>-0.719876728360615</v>
      </c>
      <c r="V1800">
        <f t="shared" si="536"/>
        <v>0</v>
      </c>
      <c r="W1800">
        <f t="shared" si="537"/>
        <v>-2.0606653204726058E-2</v>
      </c>
      <c r="X1800">
        <f t="shared" si="538"/>
        <v>-1.4146912820864701</v>
      </c>
      <c r="Y1800">
        <f t="shared" si="539"/>
        <v>-0.66447910131744037</v>
      </c>
      <c r="Z1800">
        <f t="shared" si="540"/>
        <v>0</v>
      </c>
      <c r="AA1800">
        <f t="shared" si="541"/>
        <v>-9.4122367881148403E-2</v>
      </c>
      <c r="AB1800">
        <f t="shared" si="542"/>
        <v>-0.88012542661004578</v>
      </c>
      <c r="AC1800">
        <f t="shared" si="543"/>
        <v>-5.4415067964516464E-2</v>
      </c>
      <c r="AD1800">
        <f t="shared" si="544"/>
        <v>0</v>
      </c>
      <c r="AE1800">
        <f t="shared" si="545"/>
        <v>-1.659257322175732E-2</v>
      </c>
      <c r="AF1800">
        <f t="shared" si="546"/>
        <v>-2.3200771443514645</v>
      </c>
      <c r="AG1800">
        <f t="shared" si="547"/>
        <v>-1.2086983525104602</v>
      </c>
      <c r="AH1800">
        <f t="shared" si="548"/>
        <v>-10.459507518721832</v>
      </c>
      <c r="AI1800">
        <f t="shared" si="549"/>
        <v>-64.953701254617187</v>
      </c>
      <c r="AJ1800">
        <f t="shared" si="550"/>
        <v>-0.78048514373044364</v>
      </c>
    </row>
    <row r="1801" spans="1:36" x14ac:dyDescent="0.25">
      <c r="A1801">
        <v>0</v>
      </c>
      <c r="B1801">
        <v>1.8548827059465357E-2</v>
      </c>
      <c r="C1801">
        <v>0.78832515002727765</v>
      </c>
      <c r="D1801">
        <v>0.19312602291325695</v>
      </c>
      <c r="E1801">
        <v>0</v>
      </c>
      <c r="F1801">
        <v>3.2733224222585926E-3</v>
      </c>
      <c r="G1801">
        <v>0.7408619749045281</v>
      </c>
      <c r="H1801">
        <v>0.25586470267321332</v>
      </c>
      <c r="I1801">
        <v>0</v>
      </c>
      <c r="J1801">
        <v>5.5646481178396073E-2</v>
      </c>
      <c r="K1801">
        <v>0.79159847244953629</v>
      </c>
      <c r="L1801">
        <v>0.15275504637206766</v>
      </c>
      <c r="M1801">
        <v>0</v>
      </c>
      <c r="N1801">
        <v>2.1822149481723948E-3</v>
      </c>
      <c r="O1801">
        <v>0.68248772504091648</v>
      </c>
      <c r="P1801">
        <v>0.31533006001091107</v>
      </c>
      <c r="Q1801">
        <v>1</v>
      </c>
      <c r="R1801">
        <f t="shared" si="532"/>
        <v>0</v>
      </c>
      <c r="S1801">
        <f t="shared" si="533"/>
        <v>-6.4843909830196403E-2</v>
      </c>
      <c r="T1801">
        <f t="shared" si="534"/>
        <v>-3.0277671335306704</v>
      </c>
      <c r="U1801">
        <f t="shared" si="535"/>
        <v>-0.69629805294854741</v>
      </c>
      <c r="V1801">
        <f t="shared" si="536"/>
        <v>0</v>
      </c>
      <c r="W1801">
        <f t="shared" si="537"/>
        <v>-6.2030099222585931E-3</v>
      </c>
      <c r="X1801">
        <f t="shared" si="538"/>
        <v>-1.4697862324399891</v>
      </c>
      <c r="Y1801">
        <f t="shared" si="539"/>
        <v>-0.61592430868112391</v>
      </c>
      <c r="Z1801">
        <f t="shared" si="540"/>
        <v>0</v>
      </c>
      <c r="AA1801">
        <f t="shared" si="541"/>
        <v>-8.3211596000409171E-2</v>
      </c>
      <c r="AB1801">
        <f t="shared" si="542"/>
        <v>-0.88668305458947083</v>
      </c>
      <c r="AC1801">
        <f t="shared" si="543"/>
        <v>-5.4933638502454994E-2</v>
      </c>
      <c r="AD1801">
        <f t="shared" si="544"/>
        <v>0</v>
      </c>
      <c r="AE1801">
        <f t="shared" si="545"/>
        <v>-7.2115384615384611E-3</v>
      </c>
      <c r="AF1801">
        <f t="shared" si="546"/>
        <v>-2.4446923588379703</v>
      </c>
      <c r="AG1801">
        <f t="shared" si="547"/>
        <v>-1.0974964198036006</v>
      </c>
      <c r="AH1801">
        <f t="shared" si="548"/>
        <v>-10.455051253548231</v>
      </c>
      <c r="AI1801">
        <f t="shared" si="549"/>
        <v>-64.926027779907272</v>
      </c>
      <c r="AJ1801">
        <f t="shared" si="550"/>
        <v>-0.75289706750734309</v>
      </c>
    </row>
    <row r="1802" spans="1:36" x14ac:dyDescent="0.25">
      <c r="A1802">
        <v>0</v>
      </c>
      <c r="B1802">
        <v>1.7343678685531719E-2</v>
      </c>
      <c r="C1802">
        <v>0.76631675034230939</v>
      </c>
      <c r="D1802">
        <v>0.21633957097215883</v>
      </c>
      <c r="E1802">
        <v>0</v>
      </c>
      <c r="F1802">
        <v>4.1077133728890918E-3</v>
      </c>
      <c r="G1802">
        <v>0.70789593792788685</v>
      </c>
      <c r="H1802">
        <v>0.28799634869922408</v>
      </c>
      <c r="I1802">
        <v>0</v>
      </c>
      <c r="J1802">
        <v>6.754906435417618E-2</v>
      </c>
      <c r="K1802">
        <v>0.7795527156549521</v>
      </c>
      <c r="L1802">
        <v>0.15289821999087175</v>
      </c>
      <c r="M1802">
        <v>0</v>
      </c>
      <c r="N1802">
        <v>0</v>
      </c>
      <c r="O1802">
        <v>0.64034687357371067</v>
      </c>
      <c r="P1802">
        <v>0.35965312642628938</v>
      </c>
      <c r="Q1802">
        <v>0</v>
      </c>
      <c r="R1802">
        <f t="shared" si="532"/>
        <v>0</v>
      </c>
      <c r="S1802">
        <f t="shared" si="533"/>
        <v>-6.0630892357941578E-2</v>
      </c>
      <c r="T1802">
        <f t="shared" si="534"/>
        <v>-2.9432381682611393</v>
      </c>
      <c r="U1802">
        <f t="shared" si="535"/>
        <v>-0.77999235820900847</v>
      </c>
      <c r="V1802">
        <f t="shared" si="536"/>
        <v>0</v>
      </c>
      <c r="W1802">
        <f t="shared" si="537"/>
        <v>-7.7841970704016434E-3</v>
      </c>
      <c r="X1802">
        <f t="shared" si="538"/>
        <v>-1.4043853495122092</v>
      </c>
      <c r="Y1802">
        <f t="shared" si="539"/>
        <v>-0.69327246049178448</v>
      </c>
      <c r="Z1802">
        <f t="shared" si="540"/>
        <v>0</v>
      </c>
      <c r="AA1802">
        <f t="shared" si="541"/>
        <v>-0.10101025858626199</v>
      </c>
      <c r="AB1802">
        <f t="shared" si="542"/>
        <v>-0.87319039536741216</v>
      </c>
      <c r="AC1802">
        <f t="shared" si="543"/>
        <v>-5.4985126476209491E-2</v>
      </c>
      <c r="AD1802">
        <f t="shared" si="544"/>
        <v>0</v>
      </c>
      <c r="AE1802">
        <f t="shared" si="545"/>
        <v>0</v>
      </c>
      <c r="AF1802">
        <f t="shared" si="546"/>
        <v>-2.293742511980831</v>
      </c>
      <c r="AG1802">
        <f t="shared" si="547"/>
        <v>-1.2517614673664994</v>
      </c>
      <c r="AH1802">
        <f t="shared" si="548"/>
        <v>-10.463993185679698</v>
      </c>
      <c r="AI1802">
        <f t="shared" si="549"/>
        <v>-64.981557314855905</v>
      </c>
      <c r="AJ1802">
        <f t="shared" si="550"/>
        <v>-0.80825524203565358</v>
      </c>
    </row>
    <row r="1803" spans="1:36" x14ac:dyDescent="0.25">
      <c r="A1803">
        <v>0</v>
      </c>
      <c r="B1803">
        <v>5.6239015817223195E-2</v>
      </c>
      <c r="C1803">
        <v>0.68717047451669599</v>
      </c>
      <c r="D1803">
        <v>0.25659050966608082</v>
      </c>
      <c r="E1803">
        <v>0</v>
      </c>
      <c r="F1803">
        <v>2.4528301886792454E-2</v>
      </c>
      <c r="G1803">
        <v>0.60754716981132073</v>
      </c>
      <c r="H1803">
        <v>0.36792452830188677</v>
      </c>
      <c r="I1803">
        <v>0</v>
      </c>
      <c r="J1803">
        <v>0.15289982425307558</v>
      </c>
      <c r="K1803">
        <v>0.69420035149384884</v>
      </c>
      <c r="L1803">
        <v>0.15289982425307558</v>
      </c>
      <c r="M1803">
        <v>0</v>
      </c>
      <c r="N1803">
        <v>8.7873462214411256E-3</v>
      </c>
      <c r="O1803">
        <v>0.44815465729349735</v>
      </c>
      <c r="P1803">
        <v>0.54305799648506148</v>
      </c>
      <c r="Q1803">
        <v>1</v>
      </c>
      <c r="R1803">
        <f t="shared" si="532"/>
        <v>0</v>
      </c>
      <c r="S1803">
        <f t="shared" si="533"/>
        <v>-0.19660314147627414</v>
      </c>
      <c r="T1803">
        <f t="shared" si="534"/>
        <v>-2.6392563751167071</v>
      </c>
      <c r="U1803">
        <f t="shared" si="535"/>
        <v>-0.92511340310577761</v>
      </c>
      <c r="V1803">
        <f t="shared" si="536"/>
        <v>0</v>
      </c>
      <c r="W1803">
        <f t="shared" si="537"/>
        <v>-4.6481611143867931E-2</v>
      </c>
      <c r="X1803">
        <f t="shared" si="538"/>
        <v>-1.20530476120283</v>
      </c>
      <c r="Y1803">
        <f t="shared" si="539"/>
        <v>-0.88567769752358483</v>
      </c>
      <c r="Z1803">
        <f t="shared" si="540"/>
        <v>0</v>
      </c>
      <c r="AA1803">
        <f t="shared" si="541"/>
        <v>-0.22864048426515818</v>
      </c>
      <c r="AB1803">
        <f t="shared" si="542"/>
        <v>-0.77758574527680135</v>
      </c>
      <c r="AC1803">
        <f t="shared" si="543"/>
        <v>-5.4985703399604569E-2</v>
      </c>
      <c r="AD1803">
        <f t="shared" si="544"/>
        <v>0</v>
      </c>
      <c r="AE1803">
        <f t="shared" si="545"/>
        <v>-2.9039433216168718E-2</v>
      </c>
      <c r="AF1803">
        <f t="shared" si="546"/>
        <v>-1.6053039872583479</v>
      </c>
      <c r="AG1803">
        <f t="shared" si="547"/>
        <v>-1.8900963862038662</v>
      </c>
      <c r="AH1803">
        <f t="shared" si="548"/>
        <v>-10.48408872918899</v>
      </c>
      <c r="AI1803">
        <f t="shared" si="549"/>
        <v>-65.106350946612991</v>
      </c>
      <c r="AJ1803">
        <f t="shared" si="550"/>
        <v>-0.93266376901541304</v>
      </c>
    </row>
    <row r="1804" spans="1:36" x14ac:dyDescent="0.25">
      <c r="A1804">
        <v>0</v>
      </c>
      <c r="B1804">
        <v>1.8082191780821918E-2</v>
      </c>
      <c r="C1804">
        <v>0.78356164383561644</v>
      </c>
      <c r="D1804">
        <v>0.19835616438356166</v>
      </c>
      <c r="E1804">
        <v>0</v>
      </c>
      <c r="F1804">
        <v>4.9315068493150684E-3</v>
      </c>
      <c r="G1804">
        <v>0.743013698630137</v>
      </c>
      <c r="H1804">
        <v>0.25205479452054796</v>
      </c>
      <c r="I1804">
        <v>0</v>
      </c>
      <c r="J1804">
        <v>6.4604434711196271E-2</v>
      </c>
      <c r="K1804">
        <v>0.78237065425677521</v>
      </c>
      <c r="L1804">
        <v>0.15302491103202848</v>
      </c>
      <c r="M1804">
        <v>0</v>
      </c>
      <c r="N1804">
        <v>5.4824561403508769E-4</v>
      </c>
      <c r="O1804">
        <v>0.67351973684210531</v>
      </c>
      <c r="P1804">
        <v>0.32593201754385964</v>
      </c>
      <c r="Q1804">
        <v>0</v>
      </c>
      <c r="R1804">
        <f t="shared" si="532"/>
        <v>0</v>
      </c>
      <c r="S1804">
        <f t="shared" si="533"/>
        <v>-6.3212623073630139E-2</v>
      </c>
      <c r="T1804">
        <f t="shared" si="534"/>
        <v>-3.0094716529323629</v>
      </c>
      <c r="U1804">
        <f t="shared" si="535"/>
        <v>-0.71515484535530827</v>
      </c>
      <c r="V1804">
        <f t="shared" si="536"/>
        <v>0</v>
      </c>
      <c r="W1804">
        <f t="shared" si="537"/>
        <v>-9.345301797945205E-3</v>
      </c>
      <c r="X1804">
        <f t="shared" si="538"/>
        <v>-1.474055008561644</v>
      </c>
      <c r="Y1804">
        <f t="shared" si="539"/>
        <v>-0.60675299657534254</v>
      </c>
      <c r="Z1804">
        <f t="shared" si="540"/>
        <v>0</v>
      </c>
      <c r="AA1804">
        <f t="shared" si="541"/>
        <v>-9.6606973292499301E-2</v>
      </c>
      <c r="AB1804">
        <f t="shared" si="542"/>
        <v>-0.87634681682863391</v>
      </c>
      <c r="AC1804">
        <f t="shared" si="543"/>
        <v>-5.5030686999555163E-2</v>
      </c>
      <c r="AD1804">
        <f t="shared" si="544"/>
        <v>0</v>
      </c>
      <c r="AE1804">
        <f t="shared" si="545"/>
        <v>-1.8117804276315788E-3</v>
      </c>
      <c r="AF1804">
        <f t="shared" si="546"/>
        <v>-2.4125687448601973</v>
      </c>
      <c r="AG1804">
        <f t="shared" si="547"/>
        <v>-1.1343962016858553</v>
      </c>
      <c r="AH1804">
        <f t="shared" si="548"/>
        <v>-10.454753632390606</v>
      </c>
      <c r="AI1804">
        <f t="shared" si="549"/>
        <v>-64.924179547978113</v>
      </c>
      <c r="AJ1804">
        <f t="shared" si="550"/>
        <v>-0.75105453909795084</v>
      </c>
    </row>
    <row r="1805" spans="1:36" x14ac:dyDescent="0.25">
      <c r="A1805">
        <v>0</v>
      </c>
      <c r="B1805">
        <v>7.4005550416281225E-3</v>
      </c>
      <c r="C1805">
        <v>0.78769657724329323</v>
      </c>
      <c r="D1805">
        <v>0.20490286771507862</v>
      </c>
      <c r="E1805">
        <v>0</v>
      </c>
      <c r="F1805">
        <v>9.2506938020351531E-4</v>
      </c>
      <c r="G1805">
        <v>0.72571692876965777</v>
      </c>
      <c r="H1805">
        <v>0.27335800185013875</v>
      </c>
      <c r="I1805">
        <v>0</v>
      </c>
      <c r="J1805">
        <v>7.7207582061950997E-2</v>
      </c>
      <c r="K1805">
        <v>0.76930189551548778</v>
      </c>
      <c r="L1805">
        <v>0.15349052242256125</v>
      </c>
      <c r="M1805">
        <v>0</v>
      </c>
      <c r="N1805">
        <v>0</v>
      </c>
      <c r="O1805">
        <v>0.6503237742830712</v>
      </c>
      <c r="P1805">
        <v>0.34967622571692875</v>
      </c>
      <c r="Q1805">
        <v>0</v>
      </c>
      <c r="R1805">
        <f t="shared" si="532"/>
        <v>0</v>
      </c>
      <c r="S1805">
        <f t="shared" si="533"/>
        <v>-2.5871227451433859E-2</v>
      </c>
      <c r="T1805">
        <f t="shared" si="534"/>
        <v>-3.0253529367790963</v>
      </c>
      <c r="U1805">
        <f t="shared" si="535"/>
        <v>-0.73875838005355277</v>
      </c>
      <c r="V1805">
        <f t="shared" si="536"/>
        <v>0</v>
      </c>
      <c r="W1805">
        <f t="shared" si="537"/>
        <v>-1.7530245432469936E-3</v>
      </c>
      <c r="X1805">
        <f t="shared" si="538"/>
        <v>-1.4397401765581639</v>
      </c>
      <c r="Y1805">
        <f t="shared" si="539"/>
        <v>-0.65803464312557813</v>
      </c>
      <c r="Z1805">
        <f t="shared" si="540"/>
        <v>0</v>
      </c>
      <c r="AA1805">
        <f t="shared" si="541"/>
        <v>-0.11545323245347897</v>
      </c>
      <c r="AB1805">
        <f t="shared" si="542"/>
        <v>-0.86170827554322704</v>
      </c>
      <c r="AC1805">
        <f t="shared" si="543"/>
        <v>-5.5198129767683769E-2</v>
      </c>
      <c r="AD1805">
        <f t="shared" si="544"/>
        <v>0</v>
      </c>
      <c r="AE1805">
        <f t="shared" si="545"/>
        <v>0</v>
      </c>
      <c r="AF1805">
        <f t="shared" si="546"/>
        <v>-2.3294800820999075</v>
      </c>
      <c r="AG1805">
        <f t="shared" si="547"/>
        <v>-1.2170371762257168</v>
      </c>
      <c r="AH1805">
        <f t="shared" si="548"/>
        <v>-10.468387284601086</v>
      </c>
      <c r="AI1805">
        <f t="shared" si="549"/>
        <v>-65.008844736191207</v>
      </c>
      <c r="AJ1805">
        <f t="shared" si="550"/>
        <v>-0.83545845621896242</v>
      </c>
    </row>
    <row r="1806" spans="1:36" x14ac:dyDescent="0.25">
      <c r="A1806">
        <v>0</v>
      </c>
      <c r="B1806">
        <v>8.1967213114754092E-2</v>
      </c>
      <c r="C1806">
        <v>0.71626733921815888</v>
      </c>
      <c r="D1806">
        <v>0.20176544766708701</v>
      </c>
      <c r="E1806">
        <v>0</v>
      </c>
      <c r="F1806">
        <v>8.8272383354350576E-3</v>
      </c>
      <c r="G1806">
        <v>0.71626733921815888</v>
      </c>
      <c r="H1806">
        <v>0.27490542244640603</v>
      </c>
      <c r="I1806">
        <v>0</v>
      </c>
      <c r="J1806">
        <v>0.21437578814627994</v>
      </c>
      <c r="K1806">
        <v>0.63051702395964693</v>
      </c>
      <c r="L1806">
        <v>0.15510718789407313</v>
      </c>
      <c r="M1806">
        <v>0</v>
      </c>
      <c r="N1806">
        <v>0</v>
      </c>
      <c r="O1806">
        <v>0.68474148802017654</v>
      </c>
      <c r="P1806">
        <v>0.31525851197982346</v>
      </c>
      <c r="Q1806">
        <v>0</v>
      </c>
      <c r="R1806">
        <f t="shared" si="532"/>
        <v>0</v>
      </c>
      <c r="S1806">
        <f t="shared" si="533"/>
        <v>-0.28654504994877045</v>
      </c>
      <c r="T1806">
        <f t="shared" si="534"/>
        <v>-2.7510104281604666</v>
      </c>
      <c r="U1806">
        <f t="shared" si="535"/>
        <v>-0.72744670160781844</v>
      </c>
      <c r="V1806">
        <f t="shared" si="536"/>
        <v>0</v>
      </c>
      <c r="W1806">
        <f t="shared" si="537"/>
        <v>-1.6727789052648174E-2</v>
      </c>
      <c r="X1806">
        <f t="shared" si="538"/>
        <v>-1.4209932613493064</v>
      </c>
      <c r="Y1806">
        <f t="shared" si="539"/>
        <v>-0.66175963508827229</v>
      </c>
      <c r="Z1806">
        <f t="shared" si="540"/>
        <v>0</v>
      </c>
      <c r="AA1806">
        <f t="shared" si="541"/>
        <v>-0.3205692632802648</v>
      </c>
      <c r="AB1806">
        <f t="shared" si="542"/>
        <v>-0.70625295554854983</v>
      </c>
      <c r="AC1806">
        <f t="shared" si="543"/>
        <v>-5.5779513615226983E-2</v>
      </c>
      <c r="AD1806">
        <f t="shared" si="544"/>
        <v>0</v>
      </c>
      <c r="AE1806">
        <f t="shared" si="545"/>
        <v>0</v>
      </c>
      <c r="AF1806">
        <f t="shared" si="546"/>
        <v>-2.452765408259773</v>
      </c>
      <c r="AG1806">
        <f t="shared" si="547"/>
        <v>-1.0972473991172762</v>
      </c>
      <c r="AH1806">
        <f t="shared" si="548"/>
        <v>-10.497097405028374</v>
      </c>
      <c r="AI1806">
        <f t="shared" si="549"/>
        <v>-65.187135022027348</v>
      </c>
      <c r="AJ1806">
        <f t="shared" si="550"/>
        <v>-1.0131985501914667</v>
      </c>
    </row>
    <row r="1807" spans="1:36" x14ac:dyDescent="0.25">
      <c r="A1807">
        <v>0</v>
      </c>
      <c r="B1807">
        <v>1.1993146773272416E-2</v>
      </c>
      <c r="C1807">
        <v>0.78583666476299252</v>
      </c>
      <c r="D1807">
        <v>0.202170188463735</v>
      </c>
      <c r="E1807">
        <v>0</v>
      </c>
      <c r="F1807">
        <v>7.9954311821816108E-3</v>
      </c>
      <c r="G1807">
        <v>0.71844660194174759</v>
      </c>
      <c r="H1807">
        <v>0.27355796687607081</v>
      </c>
      <c r="I1807">
        <v>0</v>
      </c>
      <c r="J1807">
        <v>0.11301369863013698</v>
      </c>
      <c r="K1807">
        <v>0.73059360730593603</v>
      </c>
      <c r="L1807">
        <v>0.15639269406392695</v>
      </c>
      <c r="M1807">
        <v>0</v>
      </c>
      <c r="N1807">
        <v>3.4266133637921186E-3</v>
      </c>
      <c r="O1807">
        <v>0.65219874357509999</v>
      </c>
      <c r="P1807">
        <v>0.34437464306110793</v>
      </c>
      <c r="Q1807">
        <v>1</v>
      </c>
      <c r="R1807">
        <f t="shared" si="532"/>
        <v>0</v>
      </c>
      <c r="S1807">
        <f t="shared" si="533"/>
        <v>-4.1926237462521415E-2</v>
      </c>
      <c r="T1807">
        <f t="shared" si="534"/>
        <v>-3.018209460665334</v>
      </c>
      <c r="U1807">
        <f t="shared" si="535"/>
        <v>-0.7289059571985651</v>
      </c>
      <c r="V1807">
        <f t="shared" si="536"/>
        <v>0</v>
      </c>
      <c r="W1807">
        <f t="shared" si="537"/>
        <v>-1.5151498250999429E-2</v>
      </c>
      <c r="X1807">
        <f t="shared" si="538"/>
        <v>-1.425316671723301</v>
      </c>
      <c r="Y1807">
        <f t="shared" si="539"/>
        <v>-0.65851600424757284</v>
      </c>
      <c r="Z1807">
        <f t="shared" si="540"/>
        <v>0</v>
      </c>
      <c r="AA1807">
        <f t="shared" si="541"/>
        <v>-0.16899631447988012</v>
      </c>
      <c r="AB1807">
        <f t="shared" si="542"/>
        <v>-0.81835045662100447</v>
      </c>
      <c r="AC1807">
        <f t="shared" si="543"/>
        <v>-5.6241806239297948E-2</v>
      </c>
      <c r="AD1807">
        <f t="shared" si="544"/>
        <v>0</v>
      </c>
      <c r="AE1807">
        <f t="shared" si="545"/>
        <v>-1.1323886350656768E-2</v>
      </c>
      <c r="AF1807">
        <f t="shared" si="546"/>
        <v>-2.3361962806967447</v>
      </c>
      <c r="AG1807">
        <f t="shared" si="547"/>
        <v>-1.1985851834665906</v>
      </c>
      <c r="AH1807">
        <f t="shared" si="548"/>
        <v>-10.477719757402468</v>
      </c>
      <c r="AI1807">
        <f t="shared" si="549"/>
        <v>-65.066799534657846</v>
      </c>
      <c r="AJ1807">
        <f t="shared" si="550"/>
        <v>-0.89323441006473214</v>
      </c>
    </row>
    <row r="1808" spans="1:36" x14ac:dyDescent="0.25">
      <c r="A1808">
        <v>0</v>
      </c>
      <c r="B1808">
        <v>6.9868995633187769E-2</v>
      </c>
      <c r="C1808">
        <v>0.71179039301310043</v>
      </c>
      <c r="D1808">
        <v>0.2183406113537118</v>
      </c>
      <c r="E1808">
        <v>0</v>
      </c>
      <c r="F1808">
        <v>3.4722222222222224E-2</v>
      </c>
      <c r="G1808">
        <v>0.68981481481481477</v>
      </c>
      <c r="H1808">
        <v>0.27546296296296297</v>
      </c>
      <c r="I1808">
        <v>0</v>
      </c>
      <c r="J1808">
        <v>0.18995633187772926</v>
      </c>
      <c r="K1808">
        <v>0.65283842794759828</v>
      </c>
      <c r="L1808">
        <v>0.15720524017467249</v>
      </c>
      <c r="M1808">
        <v>0</v>
      </c>
      <c r="N1808">
        <v>1.9650655021834062E-2</v>
      </c>
      <c r="O1808">
        <v>0.60480349344978168</v>
      </c>
      <c r="P1808">
        <v>0.37554585152838427</v>
      </c>
      <c r="Q1808">
        <v>0</v>
      </c>
      <c r="R1808">
        <f t="shared" si="532"/>
        <v>0</v>
      </c>
      <c r="S1808">
        <f t="shared" si="533"/>
        <v>-0.24425150109170304</v>
      </c>
      <c r="T1808">
        <f t="shared" si="534"/>
        <v>-2.7338155554892194</v>
      </c>
      <c r="U1808">
        <f t="shared" si="535"/>
        <v>-0.78720692463837338</v>
      </c>
      <c r="V1808">
        <f t="shared" si="536"/>
        <v>0</v>
      </c>
      <c r="W1808">
        <f t="shared" si="537"/>
        <v>-6.5799289279513895E-2</v>
      </c>
      <c r="X1808">
        <f t="shared" si="538"/>
        <v>-1.3685144495081019</v>
      </c>
      <c r="Y1808">
        <f t="shared" si="539"/>
        <v>-0.66310176142939814</v>
      </c>
      <c r="Z1808">
        <f t="shared" si="540"/>
        <v>0</v>
      </c>
      <c r="AA1808">
        <f t="shared" si="541"/>
        <v>-0.28405335272243448</v>
      </c>
      <c r="AB1808">
        <f t="shared" si="542"/>
        <v>-0.73125554380458513</v>
      </c>
      <c r="AC1808">
        <f t="shared" si="543"/>
        <v>-5.6534013373362446E-2</v>
      </c>
      <c r="AD1808">
        <f t="shared" si="544"/>
        <v>0</v>
      </c>
      <c r="AE1808">
        <f t="shared" si="545"/>
        <v>-6.4939274017467255E-2</v>
      </c>
      <c r="AF1808">
        <f t="shared" si="546"/>
        <v>-2.1664250136462884</v>
      </c>
      <c r="AG1808">
        <f t="shared" si="547"/>
        <v>-1.3070756004366813</v>
      </c>
      <c r="AH1808">
        <f t="shared" si="548"/>
        <v>-10.472972279437128</v>
      </c>
      <c r="AI1808">
        <f t="shared" si="549"/>
        <v>-65.037317624068692</v>
      </c>
      <c r="AJ1808">
        <f t="shared" si="550"/>
        <v>-0.86384347867421707</v>
      </c>
    </row>
    <row r="1809" spans="1:36" x14ac:dyDescent="0.25">
      <c r="A1809">
        <v>0</v>
      </c>
      <c r="B1809">
        <v>1.108179419525066E-2</v>
      </c>
      <c r="C1809">
        <v>0.78153034300791557</v>
      </c>
      <c r="D1809">
        <v>0.20738786279683377</v>
      </c>
      <c r="E1809">
        <v>0</v>
      </c>
      <c r="F1809">
        <v>1.5831134564643799E-3</v>
      </c>
      <c r="G1809">
        <v>0.73087071240105539</v>
      </c>
      <c r="H1809">
        <v>0.26754617414248022</v>
      </c>
      <c r="I1809">
        <v>0</v>
      </c>
      <c r="J1809">
        <v>7.282321899736148E-2</v>
      </c>
      <c r="K1809">
        <v>0.76833773087071244</v>
      </c>
      <c r="L1809">
        <v>0.15883905013192612</v>
      </c>
      <c r="M1809">
        <v>0</v>
      </c>
      <c r="N1809">
        <v>5.2770448548812663E-4</v>
      </c>
      <c r="O1809">
        <v>0.66596306068601585</v>
      </c>
      <c r="P1809">
        <v>0.33350923482849604</v>
      </c>
      <c r="Q1809">
        <v>0</v>
      </c>
      <c r="R1809">
        <f t="shared" si="532"/>
        <v>0</v>
      </c>
      <c r="S1809">
        <f t="shared" si="533"/>
        <v>-3.8740285908641162E-2</v>
      </c>
      <c r="T1809">
        <f t="shared" si="534"/>
        <v>-3.0016699154332951</v>
      </c>
      <c r="U1809">
        <f t="shared" si="535"/>
        <v>-0.74771780049266157</v>
      </c>
      <c r="V1809">
        <f t="shared" si="536"/>
        <v>0</v>
      </c>
      <c r="W1809">
        <f t="shared" si="537"/>
        <v>-3.0000309201846966E-3</v>
      </c>
      <c r="X1809">
        <f t="shared" si="538"/>
        <v>-1.4499646994558046</v>
      </c>
      <c r="Y1809">
        <f t="shared" si="539"/>
        <v>-0.64404425709102908</v>
      </c>
      <c r="Z1809">
        <f t="shared" si="540"/>
        <v>0</v>
      </c>
      <c r="AA1809">
        <f t="shared" si="541"/>
        <v>-0.1088970254782322</v>
      </c>
      <c r="AB1809">
        <f t="shared" si="542"/>
        <v>-0.86062829815303432</v>
      </c>
      <c r="AC1809">
        <f t="shared" si="543"/>
        <v>-5.7121562706134561E-2</v>
      </c>
      <c r="AD1809">
        <f t="shared" si="544"/>
        <v>0</v>
      </c>
      <c r="AE1809">
        <f t="shared" si="545"/>
        <v>-1.7438984168865435E-3</v>
      </c>
      <c r="AF1809">
        <f t="shared" si="546"/>
        <v>-2.385500494722955</v>
      </c>
      <c r="AG1809">
        <f t="shared" si="547"/>
        <v>-1.160768469656992</v>
      </c>
      <c r="AH1809">
        <f t="shared" si="548"/>
        <v>-10.45979673843585</v>
      </c>
      <c r="AI1809">
        <f t="shared" si="549"/>
        <v>-64.955497313453378</v>
      </c>
      <c r="AJ1809">
        <f t="shared" si="550"/>
        <v>-0.78227566004953375</v>
      </c>
    </row>
    <row r="1810" spans="1:36" x14ac:dyDescent="0.25">
      <c r="A1810">
        <v>0</v>
      </c>
      <c r="B1810">
        <v>6.3985374771480807E-2</v>
      </c>
      <c r="C1810">
        <v>0.67458866544789764</v>
      </c>
      <c r="D1810">
        <v>0.26142595978062155</v>
      </c>
      <c r="E1810">
        <v>0</v>
      </c>
      <c r="F1810">
        <v>5.5662188099808059E-2</v>
      </c>
      <c r="G1810">
        <v>0.62763915547024951</v>
      </c>
      <c r="H1810">
        <v>0.31669865642994244</v>
      </c>
      <c r="I1810">
        <v>0</v>
      </c>
      <c r="J1810">
        <v>0.13528336380255943</v>
      </c>
      <c r="K1810">
        <v>0.70566727605118829</v>
      </c>
      <c r="L1810">
        <v>0.15904936014625229</v>
      </c>
      <c r="M1810">
        <v>0</v>
      </c>
      <c r="N1810">
        <v>2.5594149908592323E-2</v>
      </c>
      <c r="O1810">
        <v>0.54296160877513711</v>
      </c>
      <c r="P1810">
        <v>0.43144424131627057</v>
      </c>
      <c r="Q1810">
        <v>1</v>
      </c>
      <c r="R1810">
        <f t="shared" si="532"/>
        <v>0</v>
      </c>
      <c r="S1810">
        <f t="shared" si="533"/>
        <v>-0.22368324740059417</v>
      </c>
      <c r="T1810">
        <f t="shared" si="534"/>
        <v>-2.590932675209952</v>
      </c>
      <c r="U1810">
        <f t="shared" si="535"/>
        <v>-0.94254717225348483</v>
      </c>
      <c r="V1810">
        <f t="shared" si="536"/>
        <v>0</v>
      </c>
      <c r="W1810">
        <f t="shared" si="537"/>
        <v>-0.10548093360124759</v>
      </c>
      <c r="X1810">
        <f t="shared" si="538"/>
        <v>-1.2451649847048945</v>
      </c>
      <c r="Y1810">
        <f t="shared" si="539"/>
        <v>-0.76236541806621883</v>
      </c>
      <c r="Z1810">
        <f t="shared" si="540"/>
        <v>0</v>
      </c>
      <c r="AA1810">
        <f t="shared" si="541"/>
        <v>-0.20229751056901282</v>
      </c>
      <c r="AB1810">
        <f t="shared" si="542"/>
        <v>-0.79043004456124311</v>
      </c>
      <c r="AC1810">
        <f t="shared" si="543"/>
        <v>-5.7197194212751372E-2</v>
      </c>
      <c r="AD1810">
        <f t="shared" si="544"/>
        <v>0</v>
      </c>
      <c r="AE1810">
        <f t="shared" si="545"/>
        <v>-8.4580667276051194E-2</v>
      </c>
      <c r="AF1810">
        <f t="shared" si="546"/>
        <v>-1.9449054501828154</v>
      </c>
      <c r="AG1810">
        <f t="shared" si="547"/>
        <v>-1.5016281992687386</v>
      </c>
      <c r="AH1810">
        <f t="shared" si="548"/>
        <v>-10.451213497307004</v>
      </c>
      <c r="AI1810">
        <f t="shared" si="549"/>
        <v>-64.902195255102981</v>
      </c>
      <c r="AJ1810">
        <f t="shared" si="550"/>
        <v>-0.72913808827608051</v>
      </c>
    </row>
    <row r="1811" spans="1:36" x14ac:dyDescent="0.25">
      <c r="A1811">
        <v>0</v>
      </c>
      <c r="B1811">
        <v>3.6357218496293683E-2</v>
      </c>
      <c r="C1811">
        <v>0.74161666078362165</v>
      </c>
      <c r="D1811">
        <v>0.22202612072008471</v>
      </c>
      <c r="E1811">
        <v>0</v>
      </c>
      <c r="F1811">
        <v>1.8708083303918106E-2</v>
      </c>
      <c r="G1811">
        <v>0.66996117190257676</v>
      </c>
      <c r="H1811">
        <v>0.31133074479350514</v>
      </c>
      <c r="I1811">
        <v>0</v>
      </c>
      <c r="J1811">
        <v>9.1775503000352976E-2</v>
      </c>
      <c r="K1811">
        <v>0.74902929756441938</v>
      </c>
      <c r="L1811">
        <v>0.15919519943522767</v>
      </c>
      <c r="M1811">
        <v>0</v>
      </c>
      <c r="N1811">
        <v>6.3536886692552065E-3</v>
      </c>
      <c r="O1811">
        <v>0.59689375220614194</v>
      </c>
      <c r="P1811">
        <v>0.39675255912460289</v>
      </c>
      <c r="Q1811">
        <v>1</v>
      </c>
      <c r="R1811">
        <f t="shared" si="532"/>
        <v>0</v>
      </c>
      <c r="S1811">
        <f t="shared" si="533"/>
        <v>-0.1270993680782298</v>
      </c>
      <c r="T1811">
        <f t="shared" si="534"/>
        <v>-2.8483710701373877</v>
      </c>
      <c r="U1811">
        <f t="shared" si="535"/>
        <v>-0.80049468854102312</v>
      </c>
      <c r="V1811">
        <f t="shared" si="536"/>
        <v>0</v>
      </c>
      <c r="W1811">
        <f t="shared" si="537"/>
        <v>-3.5452183253176839E-2</v>
      </c>
      <c r="X1811">
        <f t="shared" si="538"/>
        <v>-1.3291270710157077</v>
      </c>
      <c r="Y1811">
        <f t="shared" si="539"/>
        <v>-0.7494436385898342</v>
      </c>
      <c r="Z1811">
        <f t="shared" si="540"/>
        <v>0</v>
      </c>
      <c r="AA1811">
        <f t="shared" si="541"/>
        <v>-0.13723753805594774</v>
      </c>
      <c r="AB1811">
        <f t="shared" si="542"/>
        <v>-0.83900059014295802</v>
      </c>
      <c r="AC1811">
        <f t="shared" si="543"/>
        <v>-5.7249640812522061E-2</v>
      </c>
      <c r="AD1811">
        <f t="shared" si="544"/>
        <v>0</v>
      </c>
      <c r="AE1811">
        <f t="shared" si="545"/>
        <v>-2.0996955524179316E-2</v>
      </c>
      <c r="AF1811">
        <f t="shared" si="546"/>
        <v>-2.1380920733321567</v>
      </c>
      <c r="AG1811">
        <f t="shared" si="547"/>
        <v>-1.3808848835157077</v>
      </c>
      <c r="AH1811">
        <f t="shared" si="548"/>
        <v>-10.463449700998833</v>
      </c>
      <c r="AI1811">
        <f t="shared" si="549"/>
        <v>-64.978182266696692</v>
      </c>
      <c r="AJ1811">
        <f t="shared" si="550"/>
        <v>-0.80489060904868492</v>
      </c>
    </row>
    <row r="1812" spans="1:36" x14ac:dyDescent="0.25">
      <c r="A1812">
        <v>0</v>
      </c>
      <c r="B1812">
        <v>1.7578772802653398E-2</v>
      </c>
      <c r="C1812">
        <v>0.78374792703150908</v>
      </c>
      <c r="D1812">
        <v>0.19867330016583748</v>
      </c>
      <c r="E1812">
        <v>0</v>
      </c>
      <c r="F1812">
        <v>5.6384742951907131E-3</v>
      </c>
      <c r="G1812">
        <v>0.73067993366500827</v>
      </c>
      <c r="H1812">
        <v>0.26368159203980102</v>
      </c>
      <c r="I1812">
        <v>0</v>
      </c>
      <c r="J1812">
        <v>6.4013266998341631E-2</v>
      </c>
      <c r="K1812">
        <v>0.77645107794361523</v>
      </c>
      <c r="L1812">
        <v>0.15953565505804312</v>
      </c>
      <c r="M1812">
        <v>0</v>
      </c>
      <c r="N1812">
        <v>1.658374792703151E-3</v>
      </c>
      <c r="O1812">
        <v>0.6616915422885572</v>
      </c>
      <c r="P1812">
        <v>0.33665008291873966</v>
      </c>
      <c r="Q1812">
        <v>0</v>
      </c>
      <c r="R1812">
        <f t="shared" si="532"/>
        <v>0</v>
      </c>
      <c r="S1812">
        <f t="shared" si="533"/>
        <v>-6.1452746035447758E-2</v>
      </c>
      <c r="T1812">
        <f t="shared" si="534"/>
        <v>-3.0101871218452008</v>
      </c>
      <c r="U1812">
        <f t="shared" si="535"/>
        <v>-0.71629824915137852</v>
      </c>
      <c r="V1812">
        <f t="shared" si="536"/>
        <v>0</v>
      </c>
      <c r="W1812">
        <f t="shared" si="537"/>
        <v>-1.068501891583748E-2</v>
      </c>
      <c r="X1812">
        <f t="shared" si="538"/>
        <v>-1.4495862160551409</v>
      </c>
      <c r="Y1812">
        <f t="shared" si="539"/>
        <v>-0.63474133240049757</v>
      </c>
      <c r="Z1812">
        <f t="shared" si="540"/>
        <v>0</v>
      </c>
      <c r="AA1812">
        <f t="shared" si="541"/>
        <v>-9.5722963956260371E-2</v>
      </c>
      <c r="AB1812">
        <f t="shared" si="542"/>
        <v>-0.8697161976575456</v>
      </c>
      <c r="AC1812">
        <f t="shared" si="543"/>
        <v>-5.7372075171019901E-2</v>
      </c>
      <c r="AD1812">
        <f t="shared" si="544"/>
        <v>0</v>
      </c>
      <c r="AE1812">
        <f t="shared" si="545"/>
        <v>-5.4804104477611942E-3</v>
      </c>
      <c r="AF1812">
        <f t="shared" si="546"/>
        <v>-2.3701997823383083</v>
      </c>
      <c r="AG1812">
        <f t="shared" si="547"/>
        <v>-1.1717000932835822</v>
      </c>
      <c r="AH1812">
        <f t="shared" si="548"/>
        <v>-10.453142207257979</v>
      </c>
      <c r="AI1812">
        <f t="shared" si="549"/>
        <v>-64.914172573321665</v>
      </c>
      <c r="AJ1812">
        <f t="shared" si="550"/>
        <v>-0.74107844529409483</v>
      </c>
    </row>
    <row r="1813" spans="1:36" x14ac:dyDescent="0.25">
      <c r="A1813">
        <v>0</v>
      </c>
      <c r="B1813">
        <v>5.1061678463094035E-2</v>
      </c>
      <c r="C1813">
        <v>0.71385237613751262</v>
      </c>
      <c r="D1813">
        <v>0.23508594539939331</v>
      </c>
      <c r="E1813">
        <v>0</v>
      </c>
      <c r="F1813">
        <v>2.5848960973137353E-2</v>
      </c>
      <c r="G1813">
        <v>0.65027876330461232</v>
      </c>
      <c r="H1813">
        <v>0.32387227572225036</v>
      </c>
      <c r="I1813">
        <v>0</v>
      </c>
      <c r="J1813">
        <v>0.1101010101010101</v>
      </c>
      <c r="K1813">
        <v>0.72979797979797978</v>
      </c>
      <c r="L1813">
        <v>0.1601010101010101</v>
      </c>
      <c r="M1813">
        <v>0</v>
      </c>
      <c r="N1813">
        <v>1.7232640648758235E-2</v>
      </c>
      <c r="O1813">
        <v>0.58134820070957927</v>
      </c>
      <c r="P1813">
        <v>0.40141915864166244</v>
      </c>
      <c r="Q1813">
        <v>0</v>
      </c>
      <c r="R1813">
        <f t="shared" si="532"/>
        <v>0</v>
      </c>
      <c r="S1813">
        <f t="shared" si="533"/>
        <v>-0.17850394870923914</v>
      </c>
      <c r="T1813">
        <f t="shared" si="534"/>
        <v>-2.7417351363040319</v>
      </c>
      <c r="U1813">
        <f t="shared" si="535"/>
        <v>-0.84758068119430918</v>
      </c>
      <c r="V1813">
        <f t="shared" si="536"/>
        <v>0</v>
      </c>
      <c r="W1813">
        <f t="shared" si="537"/>
        <v>-4.8984285906614293E-2</v>
      </c>
      <c r="X1813">
        <f t="shared" si="538"/>
        <v>-1.2900794020051953</v>
      </c>
      <c r="Y1813">
        <f t="shared" si="539"/>
        <v>-0.77963394497592498</v>
      </c>
      <c r="Z1813">
        <f t="shared" si="540"/>
        <v>0</v>
      </c>
      <c r="AA1813">
        <f t="shared" si="541"/>
        <v>-0.1646407926925505</v>
      </c>
      <c r="AB1813">
        <f t="shared" si="542"/>
        <v>-0.81745926057449492</v>
      </c>
      <c r="AC1813">
        <f t="shared" si="543"/>
        <v>-5.75753876657197E-2</v>
      </c>
      <c r="AD1813">
        <f t="shared" si="544"/>
        <v>0</v>
      </c>
      <c r="AE1813">
        <f t="shared" si="545"/>
        <v>-5.6948492143943229E-2</v>
      </c>
      <c r="AF1813">
        <f t="shared" si="546"/>
        <v>-2.0824074220729849</v>
      </c>
      <c r="AG1813">
        <f t="shared" si="547"/>
        <v>-1.3971268373035985</v>
      </c>
      <c r="AH1813">
        <f t="shared" si="548"/>
        <v>-10.462675591548606</v>
      </c>
      <c r="AI1813">
        <f t="shared" si="549"/>
        <v>-64.973375035201485</v>
      </c>
      <c r="AJ1813">
        <f t="shared" si="550"/>
        <v>-0.80009821234743739</v>
      </c>
    </row>
    <row r="1814" spans="1:36" x14ac:dyDescent="0.25">
      <c r="A1814">
        <v>0</v>
      </c>
      <c r="B1814">
        <v>6.4828994384890246E-2</v>
      </c>
      <c r="C1814">
        <v>0.72485962225625322</v>
      </c>
      <c r="D1814">
        <v>0.21031138335885655</v>
      </c>
      <c r="E1814">
        <v>0</v>
      </c>
      <c r="F1814">
        <v>2.452733776188043E-2</v>
      </c>
      <c r="G1814">
        <v>0.70260602963719976</v>
      </c>
      <c r="H1814">
        <v>0.27286663260091976</v>
      </c>
      <c r="I1814">
        <v>0</v>
      </c>
      <c r="J1814">
        <v>0.19448698315467075</v>
      </c>
      <c r="K1814">
        <v>0.64369576314446142</v>
      </c>
      <c r="L1814">
        <v>0.1618172537008678</v>
      </c>
      <c r="M1814">
        <v>0</v>
      </c>
      <c r="N1814">
        <v>1.3810741687979539E-2</v>
      </c>
      <c r="O1814">
        <v>0.63938618925831203</v>
      </c>
      <c r="P1814">
        <v>0.34680306905370845</v>
      </c>
      <c r="Q1814">
        <v>0</v>
      </c>
      <c r="R1814">
        <f t="shared" si="532"/>
        <v>0</v>
      </c>
      <c r="S1814">
        <f t="shared" si="533"/>
        <v>-0.22663241469659262</v>
      </c>
      <c r="T1814">
        <f t="shared" si="534"/>
        <v>-2.7840113189525906</v>
      </c>
      <c r="U1814">
        <f t="shared" si="535"/>
        <v>-0.75825828408148288</v>
      </c>
      <c r="V1814">
        <f t="shared" si="536"/>
        <v>0</v>
      </c>
      <c r="W1814">
        <f t="shared" si="537"/>
        <v>-4.6479784108329078E-2</v>
      </c>
      <c r="X1814">
        <f t="shared" si="538"/>
        <v>-1.3938907707109094</v>
      </c>
      <c r="Y1814">
        <f t="shared" si="539"/>
        <v>-0.65685180601686255</v>
      </c>
      <c r="Z1814">
        <f t="shared" si="540"/>
        <v>0</v>
      </c>
      <c r="AA1814">
        <f t="shared" si="541"/>
        <v>-0.29082831343319293</v>
      </c>
      <c r="AB1814">
        <f t="shared" si="542"/>
        <v>-0.72101468781904032</v>
      </c>
      <c r="AC1814">
        <f t="shared" si="543"/>
        <v>-5.8192581714203682E-2</v>
      </c>
      <c r="AD1814">
        <f t="shared" si="544"/>
        <v>0</v>
      </c>
      <c r="AE1814">
        <f t="shared" si="545"/>
        <v>-4.5640185421994883E-2</v>
      </c>
      <c r="AF1814">
        <f t="shared" si="546"/>
        <v>-2.2903013107416879</v>
      </c>
      <c r="AG1814">
        <f t="shared" si="547"/>
        <v>-1.2070372442455244</v>
      </c>
      <c r="AH1814">
        <f t="shared" si="548"/>
        <v>-10.479138701942412</v>
      </c>
      <c r="AI1814">
        <f t="shared" si="549"/>
        <v>-65.075611201897388</v>
      </c>
      <c r="AJ1814">
        <f t="shared" si="550"/>
        <v>-0.9020188850901969</v>
      </c>
    </row>
    <row r="1815" spans="1:36" x14ac:dyDescent="0.25">
      <c r="A1815">
        <v>0</v>
      </c>
      <c r="B1815">
        <v>7.4074074074074077E-3</v>
      </c>
      <c r="C1815">
        <v>0.74222222222222223</v>
      </c>
      <c r="D1815">
        <v>0.25037037037037035</v>
      </c>
      <c r="E1815">
        <v>0</v>
      </c>
      <c r="F1815">
        <v>9.8765432098765434E-4</v>
      </c>
      <c r="G1815">
        <v>0.65234567901234564</v>
      </c>
      <c r="H1815">
        <v>0.34666666666666668</v>
      </c>
      <c r="I1815">
        <v>0</v>
      </c>
      <c r="J1815">
        <v>4.3413912185495805E-2</v>
      </c>
      <c r="K1815">
        <v>0.79082387765170203</v>
      </c>
      <c r="L1815">
        <v>0.16576221016280218</v>
      </c>
      <c r="M1815">
        <v>0</v>
      </c>
      <c r="N1815">
        <v>0</v>
      </c>
      <c r="O1815">
        <v>0.56888888888888889</v>
      </c>
      <c r="P1815">
        <v>0.43111111111111111</v>
      </c>
      <c r="Q1815">
        <v>0</v>
      </c>
      <c r="R1815">
        <f t="shared" si="532"/>
        <v>0</v>
      </c>
      <c r="S1815">
        <f t="shared" si="533"/>
        <v>-2.5895182291666669E-2</v>
      </c>
      <c r="T1815">
        <f t="shared" si="534"/>
        <v>-2.8506968858506943</v>
      </c>
      <c r="U1815">
        <f t="shared" si="535"/>
        <v>-0.90268726490162032</v>
      </c>
      <c r="V1815">
        <f t="shared" si="536"/>
        <v>0</v>
      </c>
      <c r="W1815">
        <f t="shared" si="537"/>
        <v>-1.8716242283950619E-3</v>
      </c>
      <c r="X1815">
        <f t="shared" si="538"/>
        <v>-1.2941799286265432</v>
      </c>
      <c r="Y1815">
        <f t="shared" si="539"/>
        <v>-0.83450520833333341</v>
      </c>
      <c r="Z1815">
        <f t="shared" si="540"/>
        <v>0</v>
      </c>
      <c r="AA1815">
        <f t="shared" si="541"/>
        <v>-6.4919485384805131E-2</v>
      </c>
      <c r="AB1815">
        <f t="shared" si="542"/>
        <v>-0.88581541764306859</v>
      </c>
      <c r="AC1815">
        <f t="shared" si="543"/>
        <v>-5.961126356684756E-2</v>
      </c>
      <c r="AD1815">
        <f t="shared" si="544"/>
        <v>0</v>
      </c>
      <c r="AE1815">
        <f t="shared" si="545"/>
        <v>0</v>
      </c>
      <c r="AF1815">
        <f t="shared" si="546"/>
        <v>-2.0377777777777779</v>
      </c>
      <c r="AG1815">
        <f t="shared" si="547"/>
        <v>-1.50046875</v>
      </c>
      <c r="AH1815">
        <f t="shared" si="548"/>
        <v>-10.458428788604753</v>
      </c>
      <c r="AI1815">
        <f t="shared" si="549"/>
        <v>-64.94700232413372</v>
      </c>
      <c r="AJ1815">
        <f t="shared" si="550"/>
        <v>-0.7738068856971323</v>
      </c>
    </row>
    <row r="1816" spans="1:36" x14ac:dyDescent="0.25">
      <c r="A1816">
        <v>0</v>
      </c>
      <c r="B1816">
        <v>3.5398230088495575E-2</v>
      </c>
      <c r="C1816">
        <v>0.70575221238938057</v>
      </c>
      <c r="D1816">
        <v>0.25884955752212391</v>
      </c>
      <c r="E1816">
        <v>0</v>
      </c>
      <c r="F1816">
        <v>1.9093078758949882E-2</v>
      </c>
      <c r="G1816">
        <v>0.64439140811455842</v>
      </c>
      <c r="H1816">
        <v>0.33651551312649164</v>
      </c>
      <c r="I1816">
        <v>0</v>
      </c>
      <c r="J1816">
        <v>6.8584070796460173E-2</v>
      </c>
      <c r="K1816">
        <v>0.76548672566371678</v>
      </c>
      <c r="L1816">
        <v>0.16592920353982302</v>
      </c>
      <c r="M1816">
        <v>0</v>
      </c>
      <c r="N1816">
        <v>1.3274336283185841E-2</v>
      </c>
      <c r="O1816">
        <v>0.51769911504424782</v>
      </c>
      <c r="P1816">
        <v>0.46902654867256638</v>
      </c>
      <c r="Q1816">
        <v>1</v>
      </c>
      <c r="R1816">
        <f t="shared" si="532"/>
        <v>0</v>
      </c>
      <c r="S1816">
        <f t="shared" si="533"/>
        <v>-0.12374688882743362</v>
      </c>
      <c r="T1816">
        <f t="shared" si="534"/>
        <v>-2.7106243572403903</v>
      </c>
      <c r="U1816">
        <f t="shared" si="535"/>
        <v>-0.93325819167415658</v>
      </c>
      <c r="V1816">
        <f t="shared" si="536"/>
        <v>0</v>
      </c>
      <c r="W1816">
        <f t="shared" si="537"/>
        <v>-3.6181757159904536E-2</v>
      </c>
      <c r="X1816">
        <f t="shared" si="538"/>
        <v>-1.2783995562350834</v>
      </c>
      <c r="Y1816">
        <f t="shared" si="539"/>
        <v>-0.81006908189140814</v>
      </c>
      <c r="Z1816">
        <f t="shared" si="540"/>
        <v>0</v>
      </c>
      <c r="AA1816">
        <f t="shared" si="541"/>
        <v>-0.10255796719441371</v>
      </c>
      <c r="AB1816">
        <f t="shared" si="542"/>
        <v>-0.85743483821902655</v>
      </c>
      <c r="AC1816">
        <f t="shared" si="543"/>
        <v>-5.9671317581581861E-2</v>
      </c>
      <c r="AD1816">
        <f t="shared" si="544"/>
        <v>0</v>
      </c>
      <c r="AE1816">
        <f t="shared" si="545"/>
        <v>-4.3867533185840704E-2</v>
      </c>
      <c r="AF1816">
        <f t="shared" si="546"/>
        <v>-1.8544144081858409</v>
      </c>
      <c r="AG1816">
        <f t="shared" si="547"/>
        <v>-1.6324322455752214</v>
      </c>
      <c r="AH1816">
        <f t="shared" si="548"/>
        <v>-10.442658142970302</v>
      </c>
      <c r="AI1816">
        <f t="shared" si="549"/>
        <v>-64.849066374157204</v>
      </c>
      <c r="AJ1816">
        <f t="shared" si="550"/>
        <v>-0.67617315949339118</v>
      </c>
    </row>
    <row r="1817" spans="1:36" x14ac:dyDescent="0.25">
      <c r="A1817">
        <v>0</v>
      </c>
      <c r="B1817">
        <v>1.5652173913043479E-2</v>
      </c>
      <c r="C1817">
        <v>0.76115942028985506</v>
      </c>
      <c r="D1817">
        <v>0.22318840579710145</v>
      </c>
      <c r="E1817">
        <v>0</v>
      </c>
      <c r="F1817">
        <v>5.8038305281485781E-3</v>
      </c>
      <c r="G1817">
        <v>0.7069065583284968</v>
      </c>
      <c r="H1817">
        <v>0.28728961114335461</v>
      </c>
      <c r="I1817">
        <v>0</v>
      </c>
      <c r="J1817">
        <v>5.8550724637681156E-2</v>
      </c>
      <c r="K1817">
        <v>0.77507246376811589</v>
      </c>
      <c r="L1817">
        <v>0.16637681159420289</v>
      </c>
      <c r="M1817">
        <v>0</v>
      </c>
      <c r="N1817">
        <v>0</v>
      </c>
      <c r="O1817">
        <v>0.664924506387921</v>
      </c>
      <c r="P1817">
        <v>0.335075493612079</v>
      </c>
      <c r="Q1817">
        <v>1</v>
      </c>
      <c r="R1817">
        <f t="shared" si="532"/>
        <v>0</v>
      </c>
      <c r="S1817">
        <f t="shared" si="533"/>
        <v>-5.4717646059782611E-2</v>
      </c>
      <c r="T1817">
        <f t="shared" si="534"/>
        <v>-2.9234301050158513</v>
      </c>
      <c r="U1817">
        <f t="shared" si="535"/>
        <v>-0.80468520012454714</v>
      </c>
      <c r="V1817">
        <f t="shared" si="536"/>
        <v>0</v>
      </c>
      <c r="W1817">
        <f t="shared" si="537"/>
        <v>-1.0998372206906559E-2</v>
      </c>
      <c r="X1817">
        <f t="shared" si="538"/>
        <v>-1.4024225324651771</v>
      </c>
      <c r="Y1817">
        <f t="shared" si="539"/>
        <v>-0.69157118307457921</v>
      </c>
      <c r="Z1817">
        <f t="shared" si="540"/>
        <v>0</v>
      </c>
      <c r="AA1817">
        <f t="shared" si="541"/>
        <v>-8.7554489356884049E-2</v>
      </c>
      <c r="AB1817">
        <f t="shared" si="542"/>
        <v>-0.86817198822463759</v>
      </c>
      <c r="AC1817">
        <f t="shared" si="543"/>
        <v>-5.9832286005434783E-2</v>
      </c>
      <c r="AD1817">
        <f t="shared" si="544"/>
        <v>0</v>
      </c>
      <c r="AE1817">
        <f t="shared" si="545"/>
        <v>0</v>
      </c>
      <c r="AF1817">
        <f t="shared" si="546"/>
        <v>-2.3817803607723578</v>
      </c>
      <c r="AG1817">
        <f t="shared" si="547"/>
        <v>-1.1662197844076656</v>
      </c>
      <c r="AH1817">
        <f t="shared" si="548"/>
        <v>-10.451383947713824</v>
      </c>
      <c r="AI1817">
        <f t="shared" si="549"/>
        <v>-64.903253754729604</v>
      </c>
      <c r="AJ1817">
        <f t="shared" si="550"/>
        <v>-0.73019332144385263</v>
      </c>
    </row>
    <row r="1818" spans="1:36" x14ac:dyDescent="0.25">
      <c r="A1818">
        <v>0</v>
      </c>
      <c r="B1818">
        <v>1.3225569434239529E-2</v>
      </c>
      <c r="C1818">
        <v>0.75532696546656874</v>
      </c>
      <c r="D1818">
        <v>0.23144746509919176</v>
      </c>
      <c r="E1818">
        <v>0</v>
      </c>
      <c r="F1818">
        <v>8.8170462894930201E-3</v>
      </c>
      <c r="G1818">
        <v>0.67891256429096247</v>
      </c>
      <c r="H1818">
        <v>0.31227038941954444</v>
      </c>
      <c r="I1818">
        <v>0</v>
      </c>
      <c r="J1818">
        <v>8.1497797356828189E-2</v>
      </c>
      <c r="K1818">
        <v>0.75110132158590304</v>
      </c>
      <c r="L1818">
        <v>0.16740088105726872</v>
      </c>
      <c r="M1818">
        <v>0</v>
      </c>
      <c r="N1818">
        <v>0</v>
      </c>
      <c r="O1818">
        <v>0.61939750183688469</v>
      </c>
      <c r="P1818">
        <v>0.38060249816311537</v>
      </c>
      <c r="Q1818">
        <v>0</v>
      </c>
      <c r="R1818">
        <f t="shared" si="532"/>
        <v>0</v>
      </c>
      <c r="S1818">
        <f t="shared" si="533"/>
        <v>-4.6234601740448196E-2</v>
      </c>
      <c r="T1818">
        <f t="shared" si="534"/>
        <v>-2.901029050043626</v>
      </c>
      <c r="U1818">
        <f t="shared" si="535"/>
        <v>-0.83446247624965553</v>
      </c>
      <c r="V1818">
        <f t="shared" si="536"/>
        <v>0</v>
      </c>
      <c r="W1818">
        <f t="shared" si="537"/>
        <v>-1.6708474926524615E-2</v>
      </c>
      <c r="X1818">
        <f t="shared" si="538"/>
        <v>-1.3468856194893459</v>
      </c>
      <c r="Y1818">
        <f t="shared" si="539"/>
        <v>-0.7517055760929463</v>
      </c>
      <c r="Z1818">
        <f t="shared" si="540"/>
        <v>0</v>
      </c>
      <c r="AA1818">
        <f t="shared" si="541"/>
        <v>-0.12186865449476872</v>
      </c>
      <c r="AB1818">
        <f t="shared" si="542"/>
        <v>-0.84132149986233473</v>
      </c>
      <c r="AC1818">
        <f t="shared" si="543"/>
        <v>-6.020056098568282E-2</v>
      </c>
      <c r="AD1818">
        <f t="shared" si="544"/>
        <v>0</v>
      </c>
      <c r="AE1818">
        <f t="shared" si="545"/>
        <v>0</v>
      </c>
      <c r="AF1818">
        <f t="shared" si="546"/>
        <v>-2.2187012077516535</v>
      </c>
      <c r="AG1818">
        <f t="shared" si="547"/>
        <v>-1.3246751010286555</v>
      </c>
      <c r="AH1818">
        <f t="shared" si="548"/>
        <v>-10.46379282266564</v>
      </c>
      <c r="AI1818">
        <f t="shared" si="549"/>
        <v>-64.980313057482007</v>
      </c>
      <c r="AJ1818">
        <f t="shared" si="550"/>
        <v>-0.80701482435655547</v>
      </c>
    </row>
    <row r="1819" spans="1:36" x14ac:dyDescent="0.25">
      <c r="A1819">
        <v>0</v>
      </c>
      <c r="B1819">
        <v>2.7098831030818279E-2</v>
      </c>
      <c r="C1819">
        <v>0.74176408076514344</v>
      </c>
      <c r="D1819">
        <v>0.23113708820403825</v>
      </c>
      <c r="E1819">
        <v>0</v>
      </c>
      <c r="F1819">
        <v>1.381509032943677E-2</v>
      </c>
      <c r="G1819">
        <v>0.67693942614240166</v>
      </c>
      <c r="H1819">
        <v>0.30924548352816156</v>
      </c>
      <c r="I1819">
        <v>0</v>
      </c>
      <c r="J1819">
        <v>7.7577045696068006E-2</v>
      </c>
      <c r="K1819">
        <v>0.7545164718384697</v>
      </c>
      <c r="L1819">
        <v>0.16790648246546228</v>
      </c>
      <c r="M1819">
        <v>0</v>
      </c>
      <c r="N1819">
        <v>3.188097768331562E-3</v>
      </c>
      <c r="O1819">
        <v>0.62539851222104148</v>
      </c>
      <c r="P1819">
        <v>0.37141339001062701</v>
      </c>
      <c r="Q1819">
        <v>0</v>
      </c>
      <c r="R1819">
        <f t="shared" si="532"/>
        <v>0</v>
      </c>
      <c r="S1819">
        <f t="shared" si="533"/>
        <v>-9.4733437873605206E-2</v>
      </c>
      <c r="T1819">
        <f t="shared" si="534"/>
        <v>-2.8489372747990833</v>
      </c>
      <c r="U1819">
        <f t="shared" si="535"/>
        <v>-0.8333434409973598</v>
      </c>
      <c r="V1819">
        <f t="shared" si="536"/>
        <v>0</v>
      </c>
      <c r="W1819">
        <f t="shared" si="537"/>
        <v>-2.6179866000265676E-2</v>
      </c>
      <c r="X1819">
        <f t="shared" si="538"/>
        <v>-1.3429711369221571</v>
      </c>
      <c r="Y1819">
        <f t="shared" si="539"/>
        <v>-0.7444239422821467</v>
      </c>
      <c r="Z1819">
        <f t="shared" si="540"/>
        <v>0</v>
      </c>
      <c r="AA1819">
        <f t="shared" si="541"/>
        <v>-0.11600571408408607</v>
      </c>
      <c r="AB1819">
        <f t="shared" si="542"/>
        <v>-0.84514686835812969</v>
      </c>
      <c r="AC1819">
        <f t="shared" si="543"/>
        <v>-6.0382384929596175E-2</v>
      </c>
      <c r="AD1819">
        <f t="shared" si="544"/>
        <v>0</v>
      </c>
      <c r="AE1819">
        <f t="shared" si="545"/>
        <v>-1.0535666843783209E-2</v>
      </c>
      <c r="AF1819">
        <f t="shared" si="546"/>
        <v>-2.2401970144792775</v>
      </c>
      <c r="AG1819">
        <f t="shared" si="547"/>
        <v>-1.2926926972635495</v>
      </c>
      <c r="AH1819">
        <f t="shared" si="548"/>
        <v>-10.455549444833039</v>
      </c>
      <c r="AI1819">
        <f t="shared" si="549"/>
        <v>-64.929121555386018</v>
      </c>
      <c r="AJ1819">
        <f t="shared" si="550"/>
        <v>-0.7559812958024702</v>
      </c>
    </row>
    <row r="1820" spans="1:36" x14ac:dyDescent="0.25">
      <c r="A1820">
        <v>0</v>
      </c>
      <c r="B1820">
        <v>3.2080659945004585E-3</v>
      </c>
      <c r="C1820">
        <v>0.74931255728689272</v>
      </c>
      <c r="D1820">
        <v>0.24747937671860679</v>
      </c>
      <c r="E1820">
        <v>0</v>
      </c>
      <c r="F1820">
        <v>0</v>
      </c>
      <c r="G1820">
        <v>0.65444546287809346</v>
      </c>
      <c r="H1820">
        <v>0.34555453712190654</v>
      </c>
      <c r="I1820">
        <v>0</v>
      </c>
      <c r="J1820">
        <v>2.8832951945080093E-2</v>
      </c>
      <c r="K1820">
        <v>0.80183066361556066</v>
      </c>
      <c r="L1820">
        <v>0.16933638443935928</v>
      </c>
      <c r="M1820">
        <v>0</v>
      </c>
      <c r="N1820">
        <v>0</v>
      </c>
      <c r="O1820">
        <v>0.57241063244729606</v>
      </c>
      <c r="P1820">
        <v>0.42758936755270394</v>
      </c>
      <c r="Q1820">
        <v>1</v>
      </c>
      <c r="R1820">
        <f t="shared" si="532"/>
        <v>0</v>
      </c>
      <c r="S1820">
        <f t="shared" si="533"/>
        <v>-1.1214916253723648E-2</v>
      </c>
      <c r="T1820">
        <f t="shared" si="534"/>
        <v>-2.8779291560298033</v>
      </c>
      <c r="U1820">
        <f t="shared" si="535"/>
        <v>-0.89226405408598763</v>
      </c>
      <c r="V1820">
        <f t="shared" si="536"/>
        <v>0</v>
      </c>
      <c r="W1820">
        <f t="shared" si="537"/>
        <v>0</v>
      </c>
      <c r="X1820">
        <f t="shared" si="538"/>
        <v>-1.2983456619500457</v>
      </c>
      <c r="Y1820">
        <f t="shared" si="539"/>
        <v>-0.83182806055224567</v>
      </c>
      <c r="Z1820">
        <f t="shared" si="540"/>
        <v>0</v>
      </c>
      <c r="AA1820">
        <f t="shared" si="541"/>
        <v>-4.3115681314359271E-2</v>
      </c>
      <c r="AB1820">
        <f t="shared" si="542"/>
        <v>-0.89814430778032039</v>
      </c>
      <c r="AC1820">
        <f t="shared" si="543"/>
        <v>-6.0896605048627005E-2</v>
      </c>
      <c r="AD1820">
        <f t="shared" si="544"/>
        <v>0</v>
      </c>
      <c r="AE1820">
        <f t="shared" si="545"/>
        <v>0</v>
      </c>
      <c r="AF1820">
        <f t="shared" si="546"/>
        <v>-2.0503927732584786</v>
      </c>
      <c r="AG1820">
        <f t="shared" si="547"/>
        <v>-1.4882114315994501</v>
      </c>
      <c r="AH1820">
        <f t="shared" si="548"/>
        <v>-10.452342647873042</v>
      </c>
      <c r="AI1820">
        <f t="shared" si="549"/>
        <v>-64.909207297343656</v>
      </c>
      <c r="AJ1820">
        <f t="shared" si="550"/>
        <v>-0.73612849182471851</v>
      </c>
    </row>
    <row r="1821" spans="1:36" x14ac:dyDescent="0.25">
      <c r="A1821">
        <v>0</v>
      </c>
      <c r="B1821">
        <v>9.8261526832955411E-3</v>
      </c>
      <c r="C1821">
        <v>0.75585789871504161</v>
      </c>
      <c r="D1821">
        <v>0.23431594860166288</v>
      </c>
      <c r="E1821">
        <v>0</v>
      </c>
      <c r="F1821">
        <v>1.5117157974300832E-3</v>
      </c>
      <c r="G1821">
        <v>0.67876039304610736</v>
      </c>
      <c r="H1821">
        <v>0.31972789115646261</v>
      </c>
      <c r="I1821">
        <v>0</v>
      </c>
      <c r="J1821">
        <v>4.6037735849056606E-2</v>
      </c>
      <c r="K1821">
        <v>0.78188679245283021</v>
      </c>
      <c r="L1821">
        <v>0.17207547169811321</v>
      </c>
      <c r="M1821">
        <v>0</v>
      </c>
      <c r="N1821">
        <v>0</v>
      </c>
      <c r="O1821">
        <v>0.62207105064247925</v>
      </c>
      <c r="P1821">
        <v>0.3779289493575208</v>
      </c>
      <c r="Q1821">
        <v>1</v>
      </c>
      <c r="R1821">
        <f t="shared" si="532"/>
        <v>0</v>
      </c>
      <c r="S1821">
        <f t="shared" si="533"/>
        <v>-3.4350752019557826E-2</v>
      </c>
      <c r="T1821">
        <f t="shared" si="534"/>
        <v>-2.9030682368433487</v>
      </c>
      <c r="U1821">
        <f t="shared" si="535"/>
        <v>-0.84480452879936696</v>
      </c>
      <c r="V1821">
        <f t="shared" si="536"/>
        <v>0</v>
      </c>
      <c r="W1821">
        <f t="shared" si="537"/>
        <v>-2.864730961829176E-3</v>
      </c>
      <c r="X1821">
        <f t="shared" si="538"/>
        <v>-1.3465837289777023</v>
      </c>
      <c r="Y1821">
        <f t="shared" si="539"/>
        <v>-0.76965747236394566</v>
      </c>
      <c r="Z1821">
        <f t="shared" si="540"/>
        <v>0</v>
      </c>
      <c r="AA1821">
        <f t="shared" si="541"/>
        <v>-6.8843049823113206E-2</v>
      </c>
      <c r="AB1821">
        <f t="shared" si="542"/>
        <v>-0.87580483490566041</v>
      </c>
      <c r="AC1821">
        <f t="shared" si="543"/>
        <v>-6.1881633254716982E-2</v>
      </c>
      <c r="AD1821">
        <f t="shared" si="544"/>
        <v>0</v>
      </c>
      <c r="AE1821">
        <f t="shared" si="545"/>
        <v>0</v>
      </c>
      <c r="AF1821">
        <f t="shared" si="546"/>
        <v>-2.2282779431216935</v>
      </c>
      <c r="AG1821">
        <f t="shared" si="547"/>
        <v>-1.3153698979591837</v>
      </c>
      <c r="AH1821">
        <f t="shared" si="548"/>
        <v>-10.451506809030118</v>
      </c>
      <c r="AI1821">
        <f t="shared" si="549"/>
        <v>-64.904016725378085</v>
      </c>
      <c r="AJ1821">
        <f t="shared" si="550"/>
        <v>-0.73095393761608674</v>
      </c>
    </row>
    <row r="1822" spans="1:36" x14ac:dyDescent="0.25">
      <c r="A1822">
        <v>0</v>
      </c>
      <c r="B1822">
        <v>4.7619047619047623E-3</v>
      </c>
      <c r="C1822">
        <v>0.76349206349206344</v>
      </c>
      <c r="D1822">
        <v>0.23174603174603176</v>
      </c>
      <c r="E1822">
        <v>0</v>
      </c>
      <c r="F1822">
        <v>0</v>
      </c>
      <c r="G1822">
        <v>0.69047619047619047</v>
      </c>
      <c r="H1822">
        <v>0.30952380952380953</v>
      </c>
      <c r="I1822">
        <v>0</v>
      </c>
      <c r="J1822">
        <v>8.3927157561361834E-2</v>
      </c>
      <c r="K1822">
        <v>0.74188440221694374</v>
      </c>
      <c r="L1822">
        <v>0.17418844022169439</v>
      </c>
      <c r="M1822">
        <v>0</v>
      </c>
      <c r="N1822">
        <v>0</v>
      </c>
      <c r="O1822">
        <v>0.58571428571428574</v>
      </c>
      <c r="P1822">
        <v>0.41428571428571431</v>
      </c>
      <c r="Q1822">
        <v>0</v>
      </c>
      <c r="R1822">
        <f t="shared" si="532"/>
        <v>0</v>
      </c>
      <c r="S1822">
        <f t="shared" si="533"/>
        <v>-1.6646902901785717E-2</v>
      </c>
      <c r="T1822">
        <f t="shared" si="534"/>
        <v>-2.932389226035466</v>
      </c>
      <c r="U1822">
        <f t="shared" si="535"/>
        <v>-0.83553893074156749</v>
      </c>
      <c r="V1822">
        <f t="shared" si="536"/>
        <v>0</v>
      </c>
      <c r="W1822">
        <f t="shared" si="537"/>
        <v>0</v>
      </c>
      <c r="X1822">
        <f t="shared" si="538"/>
        <v>-1.3698265438988095</v>
      </c>
      <c r="Y1822">
        <f t="shared" si="539"/>
        <v>-0.74509393601190477</v>
      </c>
      <c r="Z1822">
        <f t="shared" si="540"/>
        <v>0</v>
      </c>
      <c r="AA1822">
        <f t="shared" si="541"/>
        <v>-0.12550142579671417</v>
      </c>
      <c r="AB1822">
        <f t="shared" si="542"/>
        <v>-0.83099747006136182</v>
      </c>
      <c r="AC1822">
        <f t="shared" si="543"/>
        <v>-6.2641497179334912E-2</v>
      </c>
      <c r="AD1822">
        <f t="shared" si="544"/>
        <v>0</v>
      </c>
      <c r="AE1822">
        <f t="shared" si="545"/>
        <v>0</v>
      </c>
      <c r="AF1822">
        <f t="shared" si="546"/>
        <v>-2.0980468750000001</v>
      </c>
      <c r="AG1822">
        <f t="shared" si="547"/>
        <v>-1.4419084821428572</v>
      </c>
      <c r="AH1822">
        <f t="shared" si="548"/>
        <v>-10.458591289769801</v>
      </c>
      <c r="AI1822">
        <f t="shared" si="549"/>
        <v>-64.948011458847688</v>
      </c>
      <c r="AJ1822">
        <f t="shared" si="550"/>
        <v>-0.77481290628905852</v>
      </c>
    </row>
    <row r="1823" spans="1:36" x14ac:dyDescent="0.25">
      <c r="A1823">
        <v>0</v>
      </c>
      <c r="B1823">
        <v>3.4831460674157301E-2</v>
      </c>
      <c r="C1823">
        <v>0.72134831460674154</v>
      </c>
      <c r="D1823">
        <v>0.24382022471910111</v>
      </c>
      <c r="E1823">
        <v>0</v>
      </c>
      <c r="F1823">
        <v>2.0224719101123594E-2</v>
      </c>
      <c r="G1823">
        <v>0.65280898876404492</v>
      </c>
      <c r="H1823">
        <v>0.32696629213483147</v>
      </c>
      <c r="I1823">
        <v>0</v>
      </c>
      <c r="J1823">
        <v>0.1348314606741573</v>
      </c>
      <c r="K1823">
        <v>0.68876404494382026</v>
      </c>
      <c r="L1823">
        <v>0.17640449438202246</v>
      </c>
      <c r="M1823">
        <v>0</v>
      </c>
      <c r="N1823">
        <v>0</v>
      </c>
      <c r="O1823">
        <v>0.59887640449438206</v>
      </c>
      <c r="P1823">
        <v>0.40112359550561799</v>
      </c>
      <c r="Q1823">
        <v>0</v>
      </c>
      <c r="R1823">
        <f t="shared" si="532"/>
        <v>0</v>
      </c>
      <c r="S1823">
        <f t="shared" si="533"/>
        <v>-0.12176554819171348</v>
      </c>
      <c r="T1823">
        <f t="shared" si="534"/>
        <v>-2.7705252315221207</v>
      </c>
      <c r="U1823">
        <f t="shared" si="535"/>
        <v>-0.87907131923718396</v>
      </c>
      <c r="V1823">
        <f t="shared" si="536"/>
        <v>0</v>
      </c>
      <c r="W1823">
        <f t="shared" si="537"/>
        <v>-3.8326237710674158E-2</v>
      </c>
      <c r="X1823">
        <f t="shared" si="538"/>
        <v>-1.2950990826896067</v>
      </c>
      <c r="Y1823">
        <f t="shared" si="539"/>
        <v>-0.7870819434691011</v>
      </c>
      <c r="Z1823">
        <f t="shared" si="540"/>
        <v>0</v>
      </c>
      <c r="AA1823">
        <f t="shared" si="541"/>
        <v>-0.20162175210674158</v>
      </c>
      <c r="AB1823">
        <f t="shared" si="542"/>
        <v>-0.77149644487359559</v>
      </c>
      <c r="AC1823">
        <f t="shared" si="543"/>
        <v>-6.3438432672050557E-2</v>
      </c>
      <c r="AD1823">
        <f t="shared" si="544"/>
        <v>0</v>
      </c>
      <c r="AE1823">
        <f t="shared" si="545"/>
        <v>0</v>
      </c>
      <c r="AF1823">
        <f t="shared" si="546"/>
        <v>-2.1451939957865171</v>
      </c>
      <c r="AG1823">
        <f t="shared" si="547"/>
        <v>-1.3960981390449438</v>
      </c>
      <c r="AH1823">
        <f t="shared" si="548"/>
        <v>-10.469718127304247</v>
      </c>
      <c r="AI1823">
        <f t="shared" si="549"/>
        <v>-65.017109289680306</v>
      </c>
      <c r="AJ1823">
        <f t="shared" si="550"/>
        <v>-0.84369750585032155</v>
      </c>
    </row>
    <row r="1824" spans="1:36" x14ac:dyDescent="0.25">
      <c r="A1824">
        <v>0</v>
      </c>
      <c r="B1824">
        <v>2.3696682464454975E-2</v>
      </c>
      <c r="C1824">
        <v>0.75355450236966826</v>
      </c>
      <c r="D1824">
        <v>0.22274881516587677</v>
      </c>
      <c r="E1824">
        <v>0</v>
      </c>
      <c r="F1824">
        <v>7.4475287745429924E-3</v>
      </c>
      <c r="G1824">
        <v>0.69532836831415035</v>
      </c>
      <c r="H1824">
        <v>0.29722410291130669</v>
      </c>
      <c r="I1824">
        <v>0</v>
      </c>
      <c r="J1824">
        <v>0.11577522004062288</v>
      </c>
      <c r="K1824">
        <v>0.70616113744075826</v>
      </c>
      <c r="L1824">
        <v>0.17806364251861881</v>
      </c>
      <c r="M1824">
        <v>0</v>
      </c>
      <c r="N1824">
        <v>2.7081922816519972E-3</v>
      </c>
      <c r="O1824">
        <v>0.62017603249830733</v>
      </c>
      <c r="P1824">
        <v>0.37711577522004064</v>
      </c>
      <c r="Q1824">
        <v>1</v>
      </c>
      <c r="R1824">
        <f t="shared" si="532"/>
        <v>0</v>
      </c>
      <c r="S1824">
        <f t="shared" si="533"/>
        <v>-8.2840038136848329E-2</v>
      </c>
      <c r="T1824">
        <f t="shared" si="534"/>
        <v>-2.8942214459604561</v>
      </c>
      <c r="U1824">
        <f t="shared" si="535"/>
        <v>-0.80310029667135663</v>
      </c>
      <c r="V1824">
        <f t="shared" si="536"/>
        <v>0</v>
      </c>
      <c r="W1824">
        <f t="shared" si="537"/>
        <v>-1.4113212487305349E-2</v>
      </c>
      <c r="X1824">
        <f t="shared" si="538"/>
        <v>-1.3794527150685512</v>
      </c>
      <c r="Y1824">
        <f t="shared" si="539"/>
        <v>-0.71548575554333105</v>
      </c>
      <c r="Z1824">
        <f t="shared" si="540"/>
        <v>0</v>
      </c>
      <c r="AA1824">
        <f t="shared" si="541"/>
        <v>-0.17312578680390994</v>
      </c>
      <c r="AB1824">
        <f t="shared" si="542"/>
        <v>-0.79098322719194314</v>
      </c>
      <c r="AC1824">
        <f t="shared" si="543"/>
        <v>-6.4035094099102907E-2</v>
      </c>
      <c r="AD1824">
        <f t="shared" si="544"/>
        <v>0</v>
      </c>
      <c r="AE1824">
        <f t="shared" si="545"/>
        <v>-8.949729180771835E-3</v>
      </c>
      <c r="AF1824">
        <f t="shared" si="546"/>
        <v>-2.2214899289099526</v>
      </c>
      <c r="AG1824">
        <f t="shared" si="547"/>
        <v>-1.3125396707853758</v>
      </c>
      <c r="AH1824">
        <f t="shared" si="548"/>
        <v>-10.460336900838904</v>
      </c>
      <c r="AI1824">
        <f t="shared" si="549"/>
        <v>-64.958851730216708</v>
      </c>
      <c r="AJ1824">
        <f t="shared" si="550"/>
        <v>-0.78561972530772217</v>
      </c>
    </row>
    <row r="1825" spans="1:36" x14ac:dyDescent="0.25">
      <c r="A1825">
        <v>0</v>
      </c>
      <c r="B1825">
        <v>3.7854889589905363E-3</v>
      </c>
      <c r="C1825">
        <v>0.72744479495268144</v>
      </c>
      <c r="D1825">
        <v>0.26876971608832806</v>
      </c>
      <c r="E1825">
        <v>0</v>
      </c>
      <c r="F1825">
        <v>6.3091482649842276E-4</v>
      </c>
      <c r="G1825">
        <v>0.62082018927444793</v>
      </c>
      <c r="H1825">
        <v>0.37854889589905361</v>
      </c>
      <c r="I1825">
        <v>0</v>
      </c>
      <c r="J1825">
        <v>2.2712933753943218E-2</v>
      </c>
      <c r="K1825">
        <v>0.79810725552050477</v>
      </c>
      <c r="L1825">
        <v>0.17917981072555206</v>
      </c>
      <c r="M1825">
        <v>0</v>
      </c>
      <c r="N1825">
        <v>0</v>
      </c>
      <c r="O1825">
        <v>0.55394321766561516</v>
      </c>
      <c r="P1825">
        <v>0.44605678233438484</v>
      </c>
      <c r="Q1825">
        <v>0</v>
      </c>
      <c r="R1825">
        <f t="shared" si="532"/>
        <v>0</v>
      </c>
      <c r="S1825">
        <f t="shared" si="533"/>
        <v>-1.3233500098580441E-2</v>
      </c>
      <c r="T1825">
        <f t="shared" si="534"/>
        <v>-2.7939403449699332</v>
      </c>
      <c r="U1825">
        <f t="shared" si="535"/>
        <v>-0.96902440790122235</v>
      </c>
      <c r="V1825">
        <f t="shared" si="536"/>
        <v>0</v>
      </c>
      <c r="W1825">
        <f t="shared" si="537"/>
        <v>-1.1955959187697162E-3</v>
      </c>
      <c r="X1825">
        <f t="shared" si="538"/>
        <v>-1.2316369282334385</v>
      </c>
      <c r="Y1825">
        <f t="shared" si="539"/>
        <v>-0.91125295741324919</v>
      </c>
      <c r="Z1825">
        <f t="shared" si="540"/>
        <v>0</v>
      </c>
      <c r="AA1825">
        <f t="shared" si="541"/>
        <v>-3.3964042783911672E-2</v>
      </c>
      <c r="AB1825">
        <f t="shared" si="542"/>
        <v>-0.89397365437697163</v>
      </c>
      <c r="AC1825">
        <f t="shared" si="543"/>
        <v>-6.4436489550473194E-2</v>
      </c>
      <c r="AD1825">
        <f t="shared" si="544"/>
        <v>0</v>
      </c>
      <c r="AE1825">
        <f t="shared" si="545"/>
        <v>0</v>
      </c>
      <c r="AF1825">
        <f t="shared" si="546"/>
        <v>-1.9842419164037857</v>
      </c>
      <c r="AG1825">
        <f t="shared" si="547"/>
        <v>-1.5524866916403786</v>
      </c>
      <c r="AH1825">
        <f t="shared" si="548"/>
        <v>-10.449386529290713</v>
      </c>
      <c r="AI1825">
        <f t="shared" si="549"/>
        <v>-64.890849755850795</v>
      </c>
      <c r="AJ1825">
        <f t="shared" si="550"/>
        <v>-0.71782760047361005</v>
      </c>
    </row>
    <row r="1826" spans="1:36" x14ac:dyDescent="0.25">
      <c r="A1826">
        <v>0</v>
      </c>
      <c r="B1826">
        <v>1.1970534069981584E-2</v>
      </c>
      <c r="C1826">
        <v>0.76058931860036827</v>
      </c>
      <c r="D1826">
        <v>0.22744014732965009</v>
      </c>
      <c r="E1826">
        <v>0</v>
      </c>
      <c r="F1826">
        <v>4.6040515653775326E-3</v>
      </c>
      <c r="G1826">
        <v>0.68784530386740328</v>
      </c>
      <c r="H1826">
        <v>0.30755064456721914</v>
      </c>
      <c r="I1826">
        <v>0</v>
      </c>
      <c r="J1826">
        <v>5.5248618784530384E-2</v>
      </c>
      <c r="K1826">
        <v>0.76519337016574585</v>
      </c>
      <c r="L1826">
        <v>0.17955801104972377</v>
      </c>
      <c r="M1826">
        <v>0</v>
      </c>
      <c r="N1826">
        <v>0</v>
      </c>
      <c r="O1826">
        <v>0.62615101289134434</v>
      </c>
      <c r="P1826">
        <v>0.37384898710865561</v>
      </c>
      <c r="Q1826">
        <v>0</v>
      </c>
      <c r="R1826">
        <f t="shared" si="532"/>
        <v>0</v>
      </c>
      <c r="S1826">
        <f t="shared" si="533"/>
        <v>-4.184718685255525E-2</v>
      </c>
      <c r="T1826">
        <f t="shared" si="534"/>
        <v>-2.9212404816629256</v>
      </c>
      <c r="U1826">
        <f t="shared" si="535"/>
        <v>-0.82001446184751958</v>
      </c>
      <c r="V1826">
        <f t="shared" si="536"/>
        <v>0</v>
      </c>
      <c r="W1826">
        <f t="shared" si="537"/>
        <v>-8.7247676392725598E-3</v>
      </c>
      <c r="X1826">
        <f t="shared" si="538"/>
        <v>-1.3646071628970993</v>
      </c>
      <c r="Y1826">
        <f t="shared" si="539"/>
        <v>-0.74034408091620629</v>
      </c>
      <c r="Z1826">
        <f t="shared" si="540"/>
        <v>0</v>
      </c>
      <c r="AA1826">
        <f t="shared" si="541"/>
        <v>-8.2616647962707179E-2</v>
      </c>
      <c r="AB1826">
        <f t="shared" si="542"/>
        <v>-0.85710624568370164</v>
      </c>
      <c r="AC1826">
        <f t="shared" si="543"/>
        <v>-6.457249762603591E-2</v>
      </c>
      <c r="AD1826">
        <f t="shared" si="544"/>
        <v>0</v>
      </c>
      <c r="AE1826">
        <f t="shared" si="545"/>
        <v>0</v>
      </c>
      <c r="AF1826">
        <f t="shared" si="546"/>
        <v>-2.2428924953959481</v>
      </c>
      <c r="AG1826">
        <f t="shared" si="547"/>
        <v>-1.3011697168508287</v>
      </c>
      <c r="AH1826">
        <f t="shared" si="548"/>
        <v>-10.445135745334801</v>
      </c>
      <c r="AI1826">
        <f t="shared" si="549"/>
        <v>-64.864452322637419</v>
      </c>
      <c r="AJ1826">
        <f t="shared" si="550"/>
        <v>-0.69151162796857757</v>
      </c>
    </row>
    <row r="1827" spans="1:36" x14ac:dyDescent="0.25">
      <c r="A1827">
        <v>0</v>
      </c>
      <c r="B1827">
        <v>5.1039697542533083E-2</v>
      </c>
      <c r="C1827">
        <v>0.68998109640831762</v>
      </c>
      <c r="D1827">
        <v>0.25897920604914931</v>
      </c>
      <c r="E1827">
        <v>0</v>
      </c>
      <c r="F1827">
        <v>1.7045454545454544E-2</v>
      </c>
      <c r="G1827">
        <v>0.6742424242424242</v>
      </c>
      <c r="H1827">
        <v>0.30871212121212122</v>
      </c>
      <c r="I1827">
        <v>0</v>
      </c>
      <c r="J1827">
        <v>0.15879017013232513</v>
      </c>
      <c r="K1827">
        <v>0.66162570888468808</v>
      </c>
      <c r="L1827">
        <v>0.17958412098298676</v>
      </c>
      <c r="M1827">
        <v>0</v>
      </c>
      <c r="N1827">
        <v>5.681818181818182E-3</v>
      </c>
      <c r="O1827">
        <v>0.63636363636363635</v>
      </c>
      <c r="P1827">
        <v>0.35795454545454547</v>
      </c>
      <c r="Q1827">
        <v>0</v>
      </c>
      <c r="R1827">
        <f t="shared" si="532"/>
        <v>0</v>
      </c>
      <c r="S1827">
        <f t="shared" si="533"/>
        <v>-0.17842710671668244</v>
      </c>
      <c r="T1827">
        <f t="shared" si="534"/>
        <v>-2.6500512972220585</v>
      </c>
      <c r="U1827">
        <f t="shared" si="535"/>
        <v>-0.93372562747371213</v>
      </c>
      <c r="V1827">
        <f t="shared" si="536"/>
        <v>0</v>
      </c>
      <c r="W1827">
        <f t="shared" si="537"/>
        <v>-3.2301469282670449E-2</v>
      </c>
      <c r="X1827">
        <f t="shared" si="538"/>
        <v>-1.3376205906723484</v>
      </c>
      <c r="Y1827">
        <f t="shared" si="539"/>
        <v>-0.74314001834753785</v>
      </c>
      <c r="Z1827">
        <f t="shared" si="540"/>
        <v>0</v>
      </c>
      <c r="AA1827">
        <f t="shared" si="541"/>
        <v>-0.23744867970226841</v>
      </c>
      <c r="AB1827">
        <f t="shared" si="542"/>
        <v>-0.74109832821361055</v>
      </c>
      <c r="AC1827">
        <f t="shared" si="543"/>
        <v>-6.4581887257797732E-2</v>
      </c>
      <c r="AD1827">
        <f t="shared" si="544"/>
        <v>0</v>
      </c>
      <c r="AE1827">
        <f t="shared" si="545"/>
        <v>-1.8776633522727272E-2</v>
      </c>
      <c r="AF1827">
        <f t="shared" si="546"/>
        <v>-2.2794744318181817</v>
      </c>
      <c r="AG1827">
        <f t="shared" si="547"/>
        <v>-1.245849609375</v>
      </c>
      <c r="AH1827">
        <f t="shared" si="548"/>
        <v>-10.462495679604595</v>
      </c>
      <c r="AI1827">
        <f t="shared" si="549"/>
        <v>-64.972257779284561</v>
      </c>
      <c r="AJ1827">
        <f t="shared" si="550"/>
        <v>-0.79898440420733552</v>
      </c>
    </row>
    <row r="1828" spans="1:36" x14ac:dyDescent="0.25">
      <c r="A1828">
        <v>0</v>
      </c>
      <c r="B1828">
        <v>1.6797312430011199E-2</v>
      </c>
      <c r="C1828">
        <v>0.73236282194848823</v>
      </c>
      <c r="D1828">
        <v>0.25083986562150057</v>
      </c>
      <c r="E1828">
        <v>0</v>
      </c>
      <c r="F1828">
        <v>6.7189249720044789E-3</v>
      </c>
      <c r="G1828">
        <v>0.67413213885778278</v>
      </c>
      <c r="H1828">
        <v>0.31914893617021278</v>
      </c>
      <c r="I1828">
        <v>0</v>
      </c>
      <c r="J1828">
        <v>0.13519553072625698</v>
      </c>
      <c r="K1828">
        <v>0.68379888268156419</v>
      </c>
      <c r="L1828">
        <v>0.18100558659217877</v>
      </c>
      <c r="M1828">
        <v>0</v>
      </c>
      <c r="N1828">
        <v>0</v>
      </c>
      <c r="O1828">
        <v>0.59462486002239645</v>
      </c>
      <c r="P1828">
        <v>0.4053751399776036</v>
      </c>
      <c r="Q1828">
        <v>0</v>
      </c>
      <c r="R1828">
        <f t="shared" si="532"/>
        <v>0</v>
      </c>
      <c r="S1828">
        <f t="shared" si="533"/>
        <v>-5.8720878097004478E-2</v>
      </c>
      <c r="T1828">
        <f t="shared" si="534"/>
        <v>-2.8128293027803051</v>
      </c>
      <c r="U1828">
        <f t="shared" si="535"/>
        <v>-0.90437998670212771</v>
      </c>
      <c r="V1828">
        <f t="shared" si="536"/>
        <v>0</v>
      </c>
      <c r="W1828">
        <f t="shared" si="537"/>
        <v>-1.2732494050951847E-2</v>
      </c>
      <c r="X1828">
        <f t="shared" si="538"/>
        <v>-1.3374017969624861</v>
      </c>
      <c r="Y1828">
        <f t="shared" si="539"/>
        <v>-0.76826379654255328</v>
      </c>
      <c r="Z1828">
        <f t="shared" si="540"/>
        <v>0</v>
      </c>
      <c r="AA1828">
        <f t="shared" si="541"/>
        <v>-0.20216616838337989</v>
      </c>
      <c r="AB1828">
        <f t="shared" si="542"/>
        <v>-0.76593488128491616</v>
      </c>
      <c r="AC1828">
        <f t="shared" si="543"/>
        <v>-6.5093073498603354E-2</v>
      </c>
      <c r="AD1828">
        <f t="shared" si="544"/>
        <v>0</v>
      </c>
      <c r="AE1828">
        <f t="shared" si="545"/>
        <v>0</v>
      </c>
      <c r="AF1828">
        <f t="shared" si="546"/>
        <v>-2.1299648306270997</v>
      </c>
      <c r="AG1828">
        <f t="shared" si="547"/>
        <v>-1.4108955067189251</v>
      </c>
      <c r="AH1828">
        <f t="shared" si="548"/>
        <v>-10.468382715648351</v>
      </c>
      <c r="AI1828">
        <f t="shared" si="549"/>
        <v>-65.008816362925032</v>
      </c>
      <c r="AJ1828">
        <f t="shared" si="550"/>
        <v>-0.83543017051078317</v>
      </c>
    </row>
    <row r="1829" spans="1:36" x14ac:dyDescent="0.25">
      <c r="A1829">
        <v>0</v>
      </c>
      <c r="B1829">
        <v>5.742411812961444E-3</v>
      </c>
      <c r="C1829">
        <v>0.73092698933552092</v>
      </c>
      <c r="D1829">
        <v>0.26333059885151766</v>
      </c>
      <c r="E1829">
        <v>0</v>
      </c>
      <c r="F1829">
        <v>0</v>
      </c>
      <c r="G1829">
        <v>0.63084495488105008</v>
      </c>
      <c r="H1829">
        <v>0.36915504511894998</v>
      </c>
      <c r="I1829">
        <v>0</v>
      </c>
      <c r="J1829">
        <v>2.8290282902829027E-2</v>
      </c>
      <c r="K1829">
        <v>0.79007790077900775</v>
      </c>
      <c r="L1829">
        <v>0.18163181631816319</v>
      </c>
      <c r="M1829">
        <v>0</v>
      </c>
      <c r="N1829">
        <v>0</v>
      </c>
      <c r="O1829">
        <v>0.54799015586546351</v>
      </c>
      <c r="P1829">
        <v>0.45200984413453649</v>
      </c>
      <c r="Q1829">
        <v>0</v>
      </c>
      <c r="R1829">
        <f t="shared" si="532"/>
        <v>0</v>
      </c>
      <c r="S1829">
        <f t="shared" si="533"/>
        <v>-2.0074608093211651E-2</v>
      </c>
      <c r="T1829">
        <f t="shared" si="534"/>
        <v>-2.8073146153513382</v>
      </c>
      <c r="U1829">
        <f t="shared" si="535"/>
        <v>-0.94941417265368655</v>
      </c>
      <c r="V1829">
        <f t="shared" si="536"/>
        <v>0</v>
      </c>
      <c r="W1829">
        <f t="shared" si="537"/>
        <v>0</v>
      </c>
      <c r="X1829">
        <f t="shared" si="538"/>
        <v>-1.2515249275789582</v>
      </c>
      <c r="Y1829">
        <f t="shared" si="539"/>
        <v>-0.8886398302912224</v>
      </c>
      <c r="Z1829">
        <f t="shared" si="540"/>
        <v>0</v>
      </c>
      <c r="AA1829">
        <f t="shared" si="541"/>
        <v>-4.2304195014606395E-2</v>
      </c>
      <c r="AB1829">
        <f t="shared" si="542"/>
        <v>-0.88497983612648623</v>
      </c>
      <c r="AC1829">
        <f t="shared" si="543"/>
        <v>-6.5318277694495705E-2</v>
      </c>
      <c r="AD1829">
        <f t="shared" si="544"/>
        <v>0</v>
      </c>
      <c r="AE1829">
        <f t="shared" si="545"/>
        <v>0</v>
      </c>
      <c r="AF1829">
        <f t="shared" si="546"/>
        <v>-1.9629178630024611</v>
      </c>
      <c r="AG1829">
        <f t="shared" si="547"/>
        <v>-1.5732061372026251</v>
      </c>
      <c r="AH1829">
        <f t="shared" si="548"/>
        <v>-10.445694463009092</v>
      </c>
      <c r="AI1829">
        <f t="shared" si="549"/>
        <v>-64.867921967918193</v>
      </c>
      <c r="AJ1829">
        <f t="shared" si="550"/>
        <v>-0.69497056615673403</v>
      </c>
    </row>
    <row r="1830" spans="1:36" x14ac:dyDescent="0.25">
      <c r="A1830">
        <v>0</v>
      </c>
      <c r="B1830">
        <v>2.4075161479741633E-2</v>
      </c>
      <c r="C1830">
        <v>0.72049324721080443</v>
      </c>
      <c r="D1830">
        <v>0.25543159130945392</v>
      </c>
      <c r="E1830">
        <v>0</v>
      </c>
      <c r="F1830">
        <v>5.8788947677836569E-3</v>
      </c>
      <c r="G1830">
        <v>0.64785420340975897</v>
      </c>
      <c r="H1830">
        <v>0.3462669018224574</v>
      </c>
      <c r="I1830">
        <v>0</v>
      </c>
      <c r="J1830">
        <v>8.3284457478005863E-2</v>
      </c>
      <c r="K1830">
        <v>0.73196480938416419</v>
      </c>
      <c r="L1830">
        <v>0.18475073313782991</v>
      </c>
      <c r="M1830">
        <v>0</v>
      </c>
      <c r="N1830">
        <v>1.1757789535567313E-3</v>
      </c>
      <c r="O1830">
        <v>0.58436213991769548</v>
      </c>
      <c r="P1830">
        <v>0.41446208112874777</v>
      </c>
      <c r="Q1830">
        <v>1</v>
      </c>
      <c r="R1830">
        <f t="shared" si="532"/>
        <v>0</v>
      </c>
      <c r="S1830">
        <f t="shared" si="533"/>
        <v>-8.4163143854594835E-2</v>
      </c>
      <c r="T1830">
        <f t="shared" si="534"/>
        <v>-2.7672411234884211</v>
      </c>
      <c r="U1830">
        <f t="shared" si="535"/>
        <v>-0.92093502992192089</v>
      </c>
      <c r="V1830">
        <f t="shared" si="536"/>
        <v>0</v>
      </c>
      <c r="W1830">
        <f t="shared" si="537"/>
        <v>-1.1140620407113463E-2</v>
      </c>
      <c r="X1830">
        <f t="shared" si="538"/>
        <v>-1.2852693498309817</v>
      </c>
      <c r="Y1830">
        <f t="shared" si="539"/>
        <v>-0.83354288378159913</v>
      </c>
      <c r="Z1830">
        <f t="shared" si="540"/>
        <v>0</v>
      </c>
      <c r="AA1830">
        <f t="shared" si="541"/>
        <v>-0.12454035694648094</v>
      </c>
      <c r="AB1830">
        <f t="shared" si="542"/>
        <v>-0.81988636363636358</v>
      </c>
      <c r="AC1830">
        <f t="shared" si="543"/>
        <v>-6.64398998808651E-2</v>
      </c>
      <c r="AD1830">
        <f t="shared" si="544"/>
        <v>0</v>
      </c>
      <c r="AE1830">
        <f t="shared" si="545"/>
        <v>-3.8855820105820108E-3</v>
      </c>
      <c r="AF1830">
        <f t="shared" si="546"/>
        <v>-2.0932034465020575</v>
      </c>
      <c r="AG1830">
        <f t="shared" si="547"/>
        <v>-1.4425223214285714</v>
      </c>
      <c r="AH1830">
        <f t="shared" si="548"/>
        <v>-10.452770121689552</v>
      </c>
      <c r="AI1830">
        <f t="shared" si="549"/>
        <v>-64.911861916265437</v>
      </c>
      <c r="AJ1830">
        <f t="shared" si="550"/>
        <v>-0.73877491877056012</v>
      </c>
    </row>
    <row r="1831" spans="1:36" x14ac:dyDescent="0.25">
      <c r="A1831">
        <v>0</v>
      </c>
      <c r="B1831">
        <v>7.7519379844961239E-3</v>
      </c>
      <c r="C1831">
        <v>0.73005015959872321</v>
      </c>
      <c r="D1831">
        <v>0.26219790241678065</v>
      </c>
      <c r="E1831">
        <v>0</v>
      </c>
      <c r="F1831">
        <v>0</v>
      </c>
      <c r="G1831">
        <v>0.64842681258549928</v>
      </c>
      <c r="H1831">
        <v>0.35157318741450067</v>
      </c>
      <c r="I1831">
        <v>0</v>
      </c>
      <c r="J1831">
        <v>2.7815777473780209E-2</v>
      </c>
      <c r="K1831">
        <v>0.78704970360237114</v>
      </c>
      <c r="L1831">
        <v>0.18513451892384861</v>
      </c>
      <c r="M1831">
        <v>0</v>
      </c>
      <c r="N1831">
        <v>0</v>
      </c>
      <c r="O1831">
        <v>0.5740994072047424</v>
      </c>
      <c r="P1831">
        <v>0.42590059279525766</v>
      </c>
      <c r="Q1831">
        <v>0</v>
      </c>
      <c r="R1831">
        <f t="shared" si="532"/>
        <v>0</v>
      </c>
      <c r="S1831">
        <f t="shared" si="533"/>
        <v>-2.7099609375E-2</v>
      </c>
      <c r="T1831">
        <f t="shared" si="534"/>
        <v>-2.8039469234050816</v>
      </c>
      <c r="U1831">
        <f t="shared" si="535"/>
        <v>-0.94533034018930973</v>
      </c>
      <c r="V1831">
        <f t="shared" si="536"/>
        <v>0</v>
      </c>
      <c r="W1831">
        <f t="shared" si="537"/>
        <v>0</v>
      </c>
      <c r="X1831">
        <f t="shared" si="538"/>
        <v>-1.2864053415697674</v>
      </c>
      <c r="Y1831">
        <f t="shared" si="539"/>
        <v>-0.84631631540697672</v>
      </c>
      <c r="Z1831">
        <f t="shared" si="540"/>
        <v>0</v>
      </c>
      <c r="AA1831">
        <f t="shared" si="541"/>
        <v>-4.1594637946021432E-2</v>
      </c>
      <c r="AB1831">
        <f t="shared" si="542"/>
        <v>-0.88158790042179658</v>
      </c>
      <c r="AC1831">
        <f t="shared" si="543"/>
        <v>-6.657791659541723E-2</v>
      </c>
      <c r="AD1831">
        <f t="shared" si="544"/>
        <v>0</v>
      </c>
      <c r="AE1831">
        <f t="shared" si="545"/>
        <v>0</v>
      </c>
      <c r="AF1831">
        <f t="shared" si="546"/>
        <v>-2.0564420172138624</v>
      </c>
      <c r="AG1831">
        <f t="shared" si="547"/>
        <v>-1.4823337038303694</v>
      </c>
      <c r="AH1831">
        <f t="shared" si="548"/>
        <v>-10.437634705953601</v>
      </c>
      <c r="AI1831">
        <f t="shared" si="549"/>
        <v>-64.817870753649245</v>
      </c>
      <c r="AJ1831">
        <f t="shared" si="550"/>
        <v>-0.64507380657793867</v>
      </c>
    </row>
    <row r="1832" spans="1:36" x14ac:dyDescent="0.25">
      <c r="A1832">
        <v>0</v>
      </c>
      <c r="B1832">
        <v>1.3054830287206266E-2</v>
      </c>
      <c r="C1832">
        <v>0.74020887728459528</v>
      </c>
      <c r="D1832">
        <v>0.24673629242819844</v>
      </c>
      <c r="E1832">
        <v>0</v>
      </c>
      <c r="F1832">
        <v>5.2219321148825066E-3</v>
      </c>
      <c r="G1832">
        <v>0.63577023498694518</v>
      </c>
      <c r="H1832">
        <v>0.35900783289817234</v>
      </c>
      <c r="I1832">
        <v>0</v>
      </c>
      <c r="J1832">
        <v>5.2219321148825062E-2</v>
      </c>
      <c r="K1832">
        <v>0.76240208877284599</v>
      </c>
      <c r="L1832">
        <v>0.18537859007832899</v>
      </c>
      <c r="M1832">
        <v>0</v>
      </c>
      <c r="N1832">
        <v>0</v>
      </c>
      <c r="O1832">
        <v>0.54308093994778073</v>
      </c>
      <c r="P1832">
        <v>0.45691906005221933</v>
      </c>
      <c r="Q1832">
        <v>0</v>
      </c>
      <c r="R1832">
        <f t="shared" si="532"/>
        <v>0</v>
      </c>
      <c r="S1832">
        <f t="shared" si="533"/>
        <v>-4.5637723359986941E-2</v>
      </c>
      <c r="T1832">
        <f t="shared" si="534"/>
        <v>-2.8429641126030107</v>
      </c>
      <c r="U1832">
        <f t="shared" si="535"/>
        <v>-0.88958493225257018</v>
      </c>
      <c r="V1832">
        <f t="shared" si="536"/>
        <v>0</v>
      </c>
      <c r="W1832">
        <f t="shared" si="537"/>
        <v>-9.8956633485639683E-3</v>
      </c>
      <c r="X1832">
        <f t="shared" si="538"/>
        <v>-1.2612961253671671</v>
      </c>
      <c r="Y1832">
        <f t="shared" si="539"/>
        <v>-0.86421319149804177</v>
      </c>
      <c r="Z1832">
        <f t="shared" si="540"/>
        <v>0</v>
      </c>
      <c r="AA1832">
        <f t="shared" si="541"/>
        <v>-7.8086753426892946E-2</v>
      </c>
      <c r="AB1832">
        <f t="shared" si="542"/>
        <v>-0.85397968342036557</v>
      </c>
      <c r="AC1832">
        <f t="shared" si="543"/>
        <v>-6.6665689254242821E-2</v>
      </c>
      <c r="AD1832">
        <f t="shared" si="544"/>
        <v>0</v>
      </c>
      <c r="AE1832">
        <f t="shared" si="545"/>
        <v>0</v>
      </c>
      <c r="AF1832">
        <f t="shared" si="546"/>
        <v>-1.9453328981723239</v>
      </c>
      <c r="AG1832">
        <f t="shared" si="547"/>
        <v>-1.5902925097911227</v>
      </c>
      <c r="AH1832">
        <f t="shared" si="548"/>
        <v>-10.447949282494289</v>
      </c>
      <c r="AI1832">
        <f t="shared" si="549"/>
        <v>-64.881924431319305</v>
      </c>
      <c r="AJ1832">
        <f t="shared" si="550"/>
        <v>-0.70892981889497719</v>
      </c>
    </row>
    <row r="1833" spans="1:36" x14ac:dyDescent="0.25">
      <c r="A1833">
        <v>0</v>
      </c>
      <c r="B1833">
        <v>7.9365079365079361E-2</v>
      </c>
      <c r="C1833">
        <v>0.6462585034013606</v>
      </c>
      <c r="D1833">
        <v>0.2743764172335601</v>
      </c>
      <c r="E1833">
        <v>0</v>
      </c>
      <c r="F1833">
        <v>6.413301662707839E-2</v>
      </c>
      <c r="G1833">
        <v>0.58194774346793354</v>
      </c>
      <c r="H1833">
        <v>0.35391923990498814</v>
      </c>
      <c r="I1833">
        <v>0</v>
      </c>
      <c r="J1833">
        <v>0.17647058823529413</v>
      </c>
      <c r="K1833">
        <v>0.63800904977375561</v>
      </c>
      <c r="L1833">
        <v>0.18552036199095023</v>
      </c>
      <c r="M1833">
        <v>0</v>
      </c>
      <c r="N1833">
        <v>4.9886621315192746E-2</v>
      </c>
      <c r="O1833">
        <v>0.50793650793650791</v>
      </c>
      <c r="P1833">
        <v>0.44217687074829931</v>
      </c>
      <c r="Q1833">
        <v>0</v>
      </c>
      <c r="R1833">
        <f t="shared" si="532"/>
        <v>0</v>
      </c>
      <c r="S1833">
        <f t="shared" si="533"/>
        <v>-0.27744838169642855</v>
      </c>
      <c r="T1833">
        <f t="shared" si="534"/>
        <v>-2.4821233425010631</v>
      </c>
      <c r="U1833">
        <f t="shared" si="535"/>
        <v>-0.98923885146506518</v>
      </c>
      <c r="V1833">
        <f t="shared" si="536"/>
        <v>0</v>
      </c>
      <c r="W1833">
        <f t="shared" si="537"/>
        <v>-0.12153331910629454</v>
      </c>
      <c r="X1833">
        <f t="shared" si="538"/>
        <v>-1.1545183992725654</v>
      </c>
      <c r="Y1833">
        <f t="shared" si="539"/>
        <v>-0.85196379527909738</v>
      </c>
      <c r="Z1833">
        <f t="shared" si="540"/>
        <v>0</v>
      </c>
      <c r="AA1833">
        <f t="shared" si="541"/>
        <v>-0.26388729319852944</v>
      </c>
      <c r="AB1833">
        <f t="shared" si="542"/>
        <v>-0.71464490243212664</v>
      </c>
      <c r="AC1833">
        <f t="shared" si="543"/>
        <v>-6.6716673147624431E-2</v>
      </c>
      <c r="AD1833">
        <f t="shared" si="544"/>
        <v>0</v>
      </c>
      <c r="AE1833">
        <f t="shared" si="545"/>
        <v>-0.16485969387755103</v>
      </c>
      <c r="AF1833">
        <f t="shared" si="546"/>
        <v>-1.8194444444444444</v>
      </c>
      <c r="AG1833">
        <f t="shared" si="547"/>
        <v>-1.5389827806122449</v>
      </c>
      <c r="AH1833">
        <f t="shared" si="548"/>
        <v>-10.445361877033037</v>
      </c>
      <c r="AI1833">
        <f t="shared" si="549"/>
        <v>-64.865856603933182</v>
      </c>
      <c r="AJ1833">
        <f t="shared" si="550"/>
        <v>-0.69291157574645068</v>
      </c>
    </row>
    <row r="1834" spans="1:36" x14ac:dyDescent="0.25">
      <c r="A1834">
        <v>0</v>
      </c>
      <c r="B1834">
        <v>1.3050570962479609E-2</v>
      </c>
      <c r="C1834">
        <v>0.73164763458401305</v>
      </c>
      <c r="D1834">
        <v>0.25530179445350731</v>
      </c>
      <c r="E1834">
        <v>0</v>
      </c>
      <c r="F1834">
        <v>7.34094616639478E-3</v>
      </c>
      <c r="G1834">
        <v>0.63539967373572592</v>
      </c>
      <c r="H1834">
        <v>0.35725938009787928</v>
      </c>
      <c r="I1834">
        <v>0</v>
      </c>
      <c r="J1834">
        <v>3.4257748776508973E-2</v>
      </c>
      <c r="K1834">
        <v>0.77895595432300158</v>
      </c>
      <c r="L1834">
        <v>0.1867862969004894</v>
      </c>
      <c r="M1834">
        <v>0</v>
      </c>
      <c r="N1834">
        <v>2.4469820554649264E-3</v>
      </c>
      <c r="O1834">
        <v>0.5636215334420881</v>
      </c>
      <c r="P1834">
        <v>0.43393148450244701</v>
      </c>
      <c r="Q1834">
        <v>0</v>
      </c>
      <c r="R1834">
        <f t="shared" si="532"/>
        <v>0</v>
      </c>
      <c r="S1834">
        <f t="shared" si="533"/>
        <v>-4.562283340130506E-2</v>
      </c>
      <c r="T1834">
        <f t="shared" si="534"/>
        <v>-2.8100824402751581</v>
      </c>
      <c r="U1834">
        <f t="shared" si="535"/>
        <v>-0.9204670593361286</v>
      </c>
      <c r="V1834">
        <f t="shared" si="536"/>
        <v>0</v>
      </c>
      <c r="W1834">
        <f t="shared" si="537"/>
        <v>-1.3911236363172921E-2</v>
      </c>
      <c r="X1834">
        <f t="shared" si="538"/>
        <v>-1.26056097382239</v>
      </c>
      <c r="Y1834">
        <f t="shared" si="539"/>
        <v>-0.86000426947389885</v>
      </c>
      <c r="Z1834">
        <f t="shared" si="540"/>
        <v>0</v>
      </c>
      <c r="AA1834">
        <f t="shared" si="541"/>
        <v>-5.1227712709013051E-2</v>
      </c>
      <c r="AB1834">
        <f t="shared" si="542"/>
        <v>-0.87252195274265898</v>
      </c>
      <c r="AC1834">
        <f t="shared" si="543"/>
        <v>-6.7171927571880091E-2</v>
      </c>
      <c r="AD1834">
        <f t="shared" si="544"/>
        <v>0</v>
      </c>
      <c r="AE1834">
        <f t="shared" si="545"/>
        <v>-8.0865110114192486E-3</v>
      </c>
      <c r="AF1834">
        <f t="shared" si="546"/>
        <v>-2.0189099459624797</v>
      </c>
      <c r="AG1834">
        <f t="shared" si="547"/>
        <v>-1.510284971451876</v>
      </c>
      <c r="AH1834">
        <f t="shared" si="548"/>
        <v>-10.438851834121381</v>
      </c>
      <c r="AI1834">
        <f t="shared" si="549"/>
        <v>-64.825429138138873</v>
      </c>
      <c r="AJ1834">
        <f t="shared" si="550"/>
        <v>-0.65260886639999394</v>
      </c>
    </row>
    <row r="1835" spans="1:36" x14ac:dyDescent="0.25">
      <c r="A1835">
        <v>0</v>
      </c>
      <c r="B1835">
        <v>3.5487959442332066E-2</v>
      </c>
      <c r="C1835">
        <v>0.7414448669201521</v>
      </c>
      <c r="D1835">
        <v>0.22306717363751585</v>
      </c>
      <c r="E1835">
        <v>0</v>
      </c>
      <c r="F1835">
        <v>7.6045627376425855E-3</v>
      </c>
      <c r="G1835">
        <v>0.71356147021546257</v>
      </c>
      <c r="H1835">
        <v>0.27883396704689478</v>
      </c>
      <c r="I1835">
        <v>0</v>
      </c>
      <c r="J1835">
        <v>0.17237008871989862</v>
      </c>
      <c r="K1835">
        <v>0.64005069708491757</v>
      </c>
      <c r="L1835">
        <v>0.18757921419518378</v>
      </c>
      <c r="M1835">
        <v>0</v>
      </c>
      <c r="N1835">
        <v>0</v>
      </c>
      <c r="O1835">
        <v>0.65906210392902409</v>
      </c>
      <c r="P1835">
        <v>0.34093789607097591</v>
      </c>
      <c r="Q1835">
        <v>0</v>
      </c>
      <c r="R1835">
        <f t="shared" si="532"/>
        <v>0</v>
      </c>
      <c r="S1835">
        <f t="shared" si="533"/>
        <v>-0.1240605691539924</v>
      </c>
      <c r="T1835">
        <f t="shared" si="534"/>
        <v>-2.8477112512624765</v>
      </c>
      <c r="U1835">
        <f t="shared" si="535"/>
        <v>-0.80424810876108999</v>
      </c>
      <c r="V1835">
        <f t="shared" si="536"/>
        <v>0</v>
      </c>
      <c r="W1835">
        <f t="shared" si="537"/>
        <v>-1.4410794914448669E-2</v>
      </c>
      <c r="X1835">
        <f t="shared" si="538"/>
        <v>-1.41562512377218</v>
      </c>
      <c r="Y1835">
        <f t="shared" si="539"/>
        <v>-0.67121653200253484</v>
      </c>
      <c r="Z1835">
        <f t="shared" si="540"/>
        <v>0</v>
      </c>
      <c r="AA1835">
        <f t="shared" si="541"/>
        <v>-0.25775556479721168</v>
      </c>
      <c r="AB1835">
        <f t="shared" si="542"/>
        <v>-0.7169317866761723</v>
      </c>
      <c r="AC1835">
        <f t="shared" si="543"/>
        <v>-6.7457075807984795E-2</v>
      </c>
      <c r="AD1835">
        <f t="shared" si="544"/>
        <v>0</v>
      </c>
      <c r="AE1835">
        <f t="shared" si="545"/>
        <v>0</v>
      </c>
      <c r="AF1835">
        <f t="shared" si="546"/>
        <v>-2.360781051964512</v>
      </c>
      <c r="AG1835">
        <f t="shared" si="547"/>
        <v>-1.1866236929657794</v>
      </c>
      <c r="AH1835">
        <f t="shared" si="548"/>
        <v>-10.466821552078382</v>
      </c>
      <c r="AI1835">
        <f t="shared" si="549"/>
        <v>-64.999121513339432</v>
      </c>
      <c r="AJ1835">
        <f t="shared" si="550"/>
        <v>-0.82576523858074247</v>
      </c>
    </row>
    <row r="1836" spans="1:36" x14ac:dyDescent="0.25">
      <c r="A1836">
        <v>0</v>
      </c>
      <c r="B1836">
        <v>4.160887656033287E-3</v>
      </c>
      <c r="C1836">
        <v>0.70457697642163664</v>
      </c>
      <c r="D1836">
        <v>0.29126213592233008</v>
      </c>
      <c r="E1836">
        <v>0</v>
      </c>
      <c r="F1836">
        <v>0</v>
      </c>
      <c r="G1836">
        <v>0.59729448491155046</v>
      </c>
      <c r="H1836">
        <v>0.40270551508844954</v>
      </c>
      <c r="I1836">
        <v>0</v>
      </c>
      <c r="J1836">
        <v>1.4553014553014554E-2</v>
      </c>
      <c r="K1836">
        <v>0.79764379764379767</v>
      </c>
      <c r="L1836">
        <v>0.1878031878031878</v>
      </c>
      <c r="M1836">
        <v>0</v>
      </c>
      <c r="N1836">
        <v>0</v>
      </c>
      <c r="O1836">
        <v>0.52375997225112725</v>
      </c>
      <c r="P1836">
        <v>0.4762400277488727</v>
      </c>
      <c r="Q1836">
        <v>1</v>
      </c>
      <c r="R1836">
        <f t="shared" si="532"/>
        <v>0</v>
      </c>
      <c r="S1836">
        <f t="shared" si="533"/>
        <v>-1.4545837486997226E-2</v>
      </c>
      <c r="T1836">
        <f t="shared" si="534"/>
        <v>-2.7061105587942094</v>
      </c>
      <c r="U1836">
        <f t="shared" si="535"/>
        <v>-1.0501187518962378</v>
      </c>
      <c r="V1836">
        <f t="shared" si="536"/>
        <v>0</v>
      </c>
      <c r="W1836">
        <f t="shared" si="537"/>
        <v>0</v>
      </c>
      <c r="X1836">
        <f t="shared" si="538"/>
        <v>-1.1849645957986472</v>
      </c>
      <c r="Y1836">
        <f t="shared" si="539"/>
        <v>-0.96940341278616027</v>
      </c>
      <c r="Z1836">
        <f t="shared" si="540"/>
        <v>0</v>
      </c>
      <c r="AA1836">
        <f t="shared" si="541"/>
        <v>-2.1762015170218297E-2</v>
      </c>
      <c r="AB1836">
        <f t="shared" si="542"/>
        <v>-0.89345452724358976</v>
      </c>
      <c r="AC1836">
        <f t="shared" si="543"/>
        <v>-6.7537621004417875E-2</v>
      </c>
      <c r="AD1836">
        <f t="shared" si="544"/>
        <v>0</v>
      </c>
      <c r="AE1836">
        <f t="shared" si="545"/>
        <v>0</v>
      </c>
      <c r="AF1836">
        <f t="shared" si="546"/>
        <v>-1.8761245881026707</v>
      </c>
      <c r="AG1836">
        <f t="shared" si="547"/>
        <v>-1.6575385340790842</v>
      </c>
      <c r="AH1836">
        <f t="shared" si="548"/>
        <v>-10.441560442362233</v>
      </c>
      <c r="AI1836">
        <f t="shared" si="549"/>
        <v>-64.842249636635302</v>
      </c>
      <c r="AJ1836">
        <f t="shared" si="550"/>
        <v>-0.66937745796626325</v>
      </c>
    </row>
    <row r="1837" spans="1:36" x14ac:dyDescent="0.25">
      <c r="A1837">
        <v>0</v>
      </c>
      <c r="B1837">
        <v>1.417004048582996E-2</v>
      </c>
      <c r="C1837">
        <v>0.72368421052631582</v>
      </c>
      <c r="D1837">
        <v>0.26214574898785425</v>
      </c>
      <c r="E1837">
        <v>0</v>
      </c>
      <c r="F1837">
        <v>0</v>
      </c>
      <c r="G1837">
        <v>0.65283400809716596</v>
      </c>
      <c r="H1837">
        <v>0.34716599190283398</v>
      </c>
      <c r="I1837">
        <v>0</v>
      </c>
      <c r="J1837">
        <v>3.4412955465587043E-2</v>
      </c>
      <c r="K1837">
        <v>0.77631578947368418</v>
      </c>
      <c r="L1837">
        <v>0.18927125506072875</v>
      </c>
      <c r="M1837">
        <v>0</v>
      </c>
      <c r="N1837">
        <v>0</v>
      </c>
      <c r="O1837">
        <v>0.57793522267206476</v>
      </c>
      <c r="P1837">
        <v>0.42206477732793524</v>
      </c>
      <c r="Q1837">
        <v>0</v>
      </c>
      <c r="R1837">
        <f t="shared" si="532"/>
        <v>0</v>
      </c>
      <c r="S1837">
        <f t="shared" si="533"/>
        <v>-4.9536330497216598E-2</v>
      </c>
      <c r="T1837">
        <f t="shared" si="534"/>
        <v>-2.7794968454461348</v>
      </c>
      <c r="U1837">
        <f t="shared" si="535"/>
        <v>-0.94514230581430292</v>
      </c>
      <c r="V1837">
        <f t="shared" si="536"/>
        <v>0</v>
      </c>
      <c r="W1837">
        <f t="shared" si="537"/>
        <v>0</v>
      </c>
      <c r="X1837">
        <f t="shared" si="538"/>
        <v>-1.2951487182122976</v>
      </c>
      <c r="Y1837">
        <f t="shared" si="539"/>
        <v>-0.83570719730516185</v>
      </c>
      <c r="Z1837">
        <f t="shared" si="540"/>
        <v>0</v>
      </c>
      <c r="AA1837">
        <f t="shared" si="541"/>
        <v>-5.145980278972672E-2</v>
      </c>
      <c r="AB1837">
        <f t="shared" si="542"/>
        <v>-0.8695646587171052</v>
      </c>
      <c r="AC1837">
        <f t="shared" si="543"/>
        <v>-6.8065566089954455E-2</v>
      </c>
      <c r="AD1837">
        <f t="shared" si="544"/>
        <v>0</v>
      </c>
      <c r="AE1837">
        <f t="shared" si="545"/>
        <v>0</v>
      </c>
      <c r="AF1837">
        <f t="shared" si="546"/>
        <v>-2.0701820280870447</v>
      </c>
      <c r="AG1837">
        <f t="shared" si="547"/>
        <v>-1.4689832679655872</v>
      </c>
      <c r="AH1837">
        <f t="shared" si="548"/>
        <v>-10.433286720924531</v>
      </c>
      <c r="AI1837">
        <f t="shared" si="549"/>
        <v>-64.790869700288738</v>
      </c>
      <c r="AJ1837">
        <f t="shared" si="550"/>
        <v>-0.61815607665706174</v>
      </c>
    </row>
    <row r="1838" spans="1:36" x14ac:dyDescent="0.25">
      <c r="A1838">
        <v>0</v>
      </c>
      <c r="B1838">
        <v>4.0080160320641279E-3</v>
      </c>
      <c r="C1838">
        <v>0.69271877087508349</v>
      </c>
      <c r="D1838">
        <v>0.30327321309285238</v>
      </c>
      <c r="E1838">
        <v>0</v>
      </c>
      <c r="F1838">
        <v>0</v>
      </c>
      <c r="G1838">
        <v>0.59118236472945895</v>
      </c>
      <c r="H1838">
        <v>0.4088176352705411</v>
      </c>
      <c r="I1838">
        <v>0</v>
      </c>
      <c r="J1838">
        <v>1.6700066800267203E-2</v>
      </c>
      <c r="K1838">
        <v>0.79225116900467607</v>
      </c>
      <c r="L1838">
        <v>0.19104876419505679</v>
      </c>
      <c r="M1838">
        <v>0</v>
      </c>
      <c r="N1838">
        <v>0</v>
      </c>
      <c r="O1838">
        <v>0.50233800935203743</v>
      </c>
      <c r="P1838">
        <v>0.49766199064796257</v>
      </c>
      <c r="Q1838">
        <v>0</v>
      </c>
      <c r="R1838">
        <f t="shared" si="532"/>
        <v>0</v>
      </c>
      <c r="S1838">
        <f t="shared" si="533"/>
        <v>-1.4011421280060119E-2</v>
      </c>
      <c r="T1838">
        <f t="shared" si="534"/>
        <v>-2.6605660458286362</v>
      </c>
      <c r="U1838">
        <f t="shared" si="535"/>
        <v>-1.0934235821904226</v>
      </c>
      <c r="V1838">
        <f t="shared" si="536"/>
        <v>0</v>
      </c>
      <c r="W1838">
        <f t="shared" si="537"/>
        <v>0</v>
      </c>
      <c r="X1838">
        <f t="shared" si="538"/>
        <v>-1.1728388417459921</v>
      </c>
      <c r="Y1838">
        <f t="shared" si="539"/>
        <v>-0.98411667084168342</v>
      </c>
      <c r="Z1838">
        <f t="shared" si="540"/>
        <v>0</v>
      </c>
      <c r="AA1838">
        <f t="shared" si="541"/>
        <v>-2.4972634070223782E-2</v>
      </c>
      <c r="AB1838">
        <f t="shared" si="542"/>
        <v>-0.88741415121910494</v>
      </c>
      <c r="AC1838">
        <f t="shared" si="543"/>
        <v>-6.8704792397294587E-2</v>
      </c>
      <c r="AD1838">
        <f t="shared" si="544"/>
        <v>0</v>
      </c>
      <c r="AE1838">
        <f t="shared" si="545"/>
        <v>0</v>
      </c>
      <c r="AF1838">
        <f t="shared" si="546"/>
        <v>-1.7993904475617903</v>
      </c>
      <c r="AG1838">
        <f t="shared" si="547"/>
        <v>-1.7320970065130259</v>
      </c>
      <c r="AH1838">
        <f t="shared" si="548"/>
        <v>-10.437535593648235</v>
      </c>
      <c r="AI1838">
        <f t="shared" si="549"/>
        <v>-64.817255264720941</v>
      </c>
      <c r="AJ1838">
        <f t="shared" si="550"/>
        <v>-0.64446021700718481</v>
      </c>
    </row>
    <row r="1839" spans="1:36" x14ac:dyDescent="0.25">
      <c r="A1839">
        <v>0</v>
      </c>
      <c r="B1839">
        <v>3.1722054380664652E-2</v>
      </c>
      <c r="C1839">
        <v>0.63746223564954685</v>
      </c>
      <c r="D1839">
        <v>0.33081570996978854</v>
      </c>
      <c r="E1839">
        <v>0</v>
      </c>
      <c r="F1839">
        <v>1.3793103448275862E-2</v>
      </c>
      <c r="G1839">
        <v>0.57413793103448274</v>
      </c>
      <c r="H1839">
        <v>0.41206896551724137</v>
      </c>
      <c r="I1839">
        <v>0</v>
      </c>
      <c r="J1839">
        <v>7.2507552870090641E-2</v>
      </c>
      <c r="K1839">
        <v>0.7356495468277946</v>
      </c>
      <c r="L1839">
        <v>0.19184290030211482</v>
      </c>
      <c r="M1839">
        <v>0</v>
      </c>
      <c r="N1839">
        <v>4.5317220543806651E-3</v>
      </c>
      <c r="O1839">
        <v>0.41842900302114805</v>
      </c>
      <c r="P1839">
        <v>0.57703927492447127</v>
      </c>
      <c r="Q1839">
        <v>1</v>
      </c>
      <c r="R1839">
        <f t="shared" si="532"/>
        <v>0</v>
      </c>
      <c r="S1839">
        <f t="shared" si="533"/>
        <v>-0.11089553141521903</v>
      </c>
      <c r="T1839">
        <f t="shared" si="534"/>
        <v>-2.4483389955272847</v>
      </c>
      <c r="U1839">
        <f t="shared" si="535"/>
        <v>-1.1927255129165881</v>
      </c>
      <c r="V1839">
        <f t="shared" si="536"/>
        <v>0</v>
      </c>
      <c r="W1839">
        <f t="shared" si="537"/>
        <v>-2.6138200431034483E-2</v>
      </c>
      <c r="X1839">
        <f t="shared" si="538"/>
        <v>-1.1390246161099138</v>
      </c>
      <c r="Y1839">
        <f t="shared" si="539"/>
        <v>-0.991943359375</v>
      </c>
      <c r="Z1839">
        <f t="shared" si="540"/>
        <v>0</v>
      </c>
      <c r="AA1839">
        <f t="shared" si="541"/>
        <v>-0.1084249905589124</v>
      </c>
      <c r="AB1839">
        <f t="shared" si="542"/>
        <v>-0.8240137013783988</v>
      </c>
      <c r="AC1839">
        <f t="shared" si="543"/>
        <v>-6.8990378941654079E-2</v>
      </c>
      <c r="AD1839">
        <f t="shared" si="544"/>
        <v>0</v>
      </c>
      <c r="AE1839">
        <f t="shared" si="545"/>
        <v>-1.4975925226586103E-2</v>
      </c>
      <c r="AF1839">
        <f t="shared" si="546"/>
        <v>-1.4988257647280967</v>
      </c>
      <c r="AG1839">
        <f t="shared" si="547"/>
        <v>-2.0083671638972809</v>
      </c>
      <c r="AH1839">
        <f t="shared" si="548"/>
        <v>-10.432664140505969</v>
      </c>
      <c r="AI1839">
        <f t="shared" si="549"/>
        <v>-64.787003466391781</v>
      </c>
      <c r="AJ1839">
        <f t="shared" si="550"/>
        <v>-0.61430177369859085</v>
      </c>
    </row>
    <row r="1840" spans="1:36" x14ac:dyDescent="0.25">
      <c r="A1840">
        <v>0</v>
      </c>
      <c r="B1840">
        <v>2.8104823395366501E-2</v>
      </c>
      <c r="C1840">
        <v>0.68666919863273834</v>
      </c>
      <c r="D1840">
        <v>0.28522597797189519</v>
      </c>
      <c r="E1840">
        <v>0</v>
      </c>
      <c r="F1840">
        <v>2.3167489555639954E-2</v>
      </c>
      <c r="G1840">
        <v>0.57994682871249525</v>
      </c>
      <c r="H1840">
        <v>0.39688568173186478</v>
      </c>
      <c r="I1840">
        <v>0</v>
      </c>
      <c r="J1840">
        <v>5.7728826433725788E-2</v>
      </c>
      <c r="K1840">
        <v>0.75009494872768701</v>
      </c>
      <c r="L1840">
        <v>0.19217622483858715</v>
      </c>
      <c r="M1840">
        <v>0</v>
      </c>
      <c r="N1840">
        <v>1.9749335358906189E-2</v>
      </c>
      <c r="O1840">
        <v>0.49639194834789213</v>
      </c>
      <c r="P1840">
        <v>0.48385871629320165</v>
      </c>
      <c r="Q1840">
        <v>1</v>
      </c>
      <c r="R1840">
        <f t="shared" si="532"/>
        <v>0</v>
      </c>
      <c r="S1840">
        <f t="shared" si="533"/>
        <v>-9.8250235888245344E-2</v>
      </c>
      <c r="T1840">
        <f t="shared" si="534"/>
        <v>-2.6373310951148881</v>
      </c>
      <c r="U1840">
        <f t="shared" si="535"/>
        <v>-1.0283559414537244</v>
      </c>
      <c r="V1840">
        <f t="shared" si="536"/>
        <v>0</v>
      </c>
      <c r="W1840">
        <f t="shared" si="537"/>
        <v>-4.3902845197968096E-2</v>
      </c>
      <c r="X1840">
        <f t="shared" si="538"/>
        <v>-1.1505488110639004</v>
      </c>
      <c r="Y1840">
        <f t="shared" si="539"/>
        <v>-0.9553937553408659</v>
      </c>
      <c r="Z1840">
        <f t="shared" si="540"/>
        <v>0</v>
      </c>
      <c r="AA1840">
        <f t="shared" si="541"/>
        <v>-8.6325454567033805E-2</v>
      </c>
      <c r="AB1840">
        <f t="shared" si="542"/>
        <v>-0.84019424432681344</v>
      </c>
      <c r="AC1840">
        <f t="shared" si="543"/>
        <v>-6.911024882500949E-2</v>
      </c>
      <c r="AD1840">
        <f t="shared" si="544"/>
        <v>0</v>
      </c>
      <c r="AE1840">
        <f t="shared" si="545"/>
        <v>-6.5265381693885294E-2</v>
      </c>
      <c r="AF1840">
        <f t="shared" si="546"/>
        <v>-1.7780914712305356</v>
      </c>
      <c r="AG1840">
        <f t="shared" si="547"/>
        <v>-1.6840551414736042</v>
      </c>
      <c r="AH1840">
        <f t="shared" si="548"/>
        <v>-10.436824626176477</v>
      </c>
      <c r="AI1840">
        <f t="shared" si="549"/>
        <v>-64.812840145875271</v>
      </c>
      <c r="AJ1840">
        <f t="shared" si="550"/>
        <v>-0.64005872292213672</v>
      </c>
    </row>
    <row r="1841" spans="1:36" x14ac:dyDescent="0.25">
      <c r="A1841">
        <v>0</v>
      </c>
      <c r="B1841">
        <v>3.0803080308030802E-2</v>
      </c>
      <c r="C1841">
        <v>0.70993766043270989</v>
      </c>
      <c r="D1841">
        <v>0.25925925925925924</v>
      </c>
      <c r="E1841">
        <v>0</v>
      </c>
      <c r="F1841">
        <v>1.5774027879677181E-2</v>
      </c>
      <c r="G1841">
        <v>0.65847395451210566</v>
      </c>
      <c r="H1841">
        <v>0.32575201760821715</v>
      </c>
      <c r="I1841">
        <v>0</v>
      </c>
      <c r="J1841">
        <v>9.4871794871794868E-2</v>
      </c>
      <c r="K1841">
        <v>0.71282051282051284</v>
      </c>
      <c r="L1841">
        <v>0.19230769230769232</v>
      </c>
      <c r="M1841">
        <v>0</v>
      </c>
      <c r="N1841">
        <v>1.3206162876008804E-2</v>
      </c>
      <c r="O1841">
        <v>0.58070432868672051</v>
      </c>
      <c r="P1841">
        <v>0.40608950843727071</v>
      </c>
      <c r="Q1841">
        <v>0</v>
      </c>
      <c r="R1841">
        <f t="shared" si="532"/>
        <v>0</v>
      </c>
      <c r="S1841">
        <f t="shared" si="533"/>
        <v>-0.10768293626237624</v>
      </c>
      <c r="T1841">
        <f t="shared" si="534"/>
        <v>-2.7266996556426473</v>
      </c>
      <c r="U1841">
        <f t="shared" si="535"/>
        <v>-0.93473533347800919</v>
      </c>
      <c r="V1841">
        <f t="shared" si="536"/>
        <v>0</v>
      </c>
      <c r="W1841">
        <f t="shared" si="537"/>
        <v>-2.9892090918470282E-2</v>
      </c>
      <c r="X1841">
        <f t="shared" si="538"/>
        <v>-1.306337732999358</v>
      </c>
      <c r="Y1841">
        <f t="shared" si="539"/>
        <v>-0.78415890957446799</v>
      </c>
      <c r="Z1841">
        <f t="shared" si="540"/>
        <v>0</v>
      </c>
      <c r="AA1841">
        <f t="shared" si="541"/>
        <v>-0.14186761318108973</v>
      </c>
      <c r="AB1841">
        <f t="shared" si="542"/>
        <v>-0.79844250801282057</v>
      </c>
      <c r="AC1841">
        <f t="shared" si="543"/>
        <v>-6.9157527043269232E-2</v>
      </c>
      <c r="AD1841">
        <f t="shared" si="544"/>
        <v>0</v>
      </c>
      <c r="AE1841">
        <f t="shared" si="545"/>
        <v>-4.3642241379310345E-2</v>
      </c>
      <c r="AF1841">
        <f t="shared" si="546"/>
        <v>-2.0801010523661043</v>
      </c>
      <c r="AG1841">
        <f t="shared" si="547"/>
        <v>-1.413381843818782</v>
      </c>
      <c r="AH1841">
        <f t="shared" si="548"/>
        <v>-10.436099444676705</v>
      </c>
      <c r="AI1841">
        <f t="shared" si="549"/>
        <v>-64.808336757698797</v>
      </c>
      <c r="AJ1841">
        <f t="shared" si="550"/>
        <v>-0.63556923189952008</v>
      </c>
    </row>
    <row r="1842" spans="1:36" x14ac:dyDescent="0.25">
      <c r="A1842">
        <v>0</v>
      </c>
      <c r="B1842">
        <v>2.901915264074289E-3</v>
      </c>
      <c r="C1842">
        <v>0.73766686012768423</v>
      </c>
      <c r="D1842">
        <v>0.25943122460824142</v>
      </c>
      <c r="E1842">
        <v>0</v>
      </c>
      <c r="F1842">
        <v>0</v>
      </c>
      <c r="G1842">
        <v>0.6424840394660476</v>
      </c>
      <c r="H1842">
        <v>0.3575159605339524</v>
      </c>
      <c r="I1842">
        <v>0</v>
      </c>
      <c r="J1842">
        <v>3.0162412993039442E-2</v>
      </c>
      <c r="K1842">
        <v>0.77610208816705339</v>
      </c>
      <c r="L1842">
        <v>0.19373549883990721</v>
      </c>
      <c r="M1842">
        <v>0</v>
      </c>
      <c r="N1842">
        <v>0</v>
      </c>
      <c r="O1842">
        <v>0.56123041207196744</v>
      </c>
      <c r="P1842">
        <v>0.4387695879280325</v>
      </c>
      <c r="Q1842">
        <v>0</v>
      </c>
      <c r="R1842">
        <f t="shared" si="532"/>
        <v>0</v>
      </c>
      <c r="S1842">
        <f t="shared" si="533"/>
        <v>-1.0144659342353453E-2</v>
      </c>
      <c r="T1842">
        <f t="shared" si="534"/>
        <v>-2.8332008366244374</v>
      </c>
      <c r="U1842">
        <f t="shared" si="535"/>
        <v>-0.93535533867391529</v>
      </c>
      <c r="V1842">
        <f t="shared" si="536"/>
        <v>0</v>
      </c>
      <c r="W1842">
        <f t="shared" si="537"/>
        <v>0</v>
      </c>
      <c r="X1842">
        <f t="shared" si="538"/>
        <v>-1.2746155529055427</v>
      </c>
      <c r="Y1842">
        <f t="shared" si="539"/>
        <v>-0.86062191671503196</v>
      </c>
      <c r="Z1842">
        <f t="shared" si="540"/>
        <v>0</v>
      </c>
      <c r="AA1842">
        <f t="shared" si="541"/>
        <v>-4.5103705952726218E-2</v>
      </c>
      <c r="AB1842">
        <f t="shared" si="542"/>
        <v>-0.86932528821055688</v>
      </c>
      <c r="AC1842">
        <f t="shared" si="543"/>
        <v>-6.9670993601363113E-2</v>
      </c>
      <c r="AD1842">
        <f t="shared" si="544"/>
        <v>0</v>
      </c>
      <c r="AE1842">
        <f t="shared" si="545"/>
        <v>0</v>
      </c>
      <c r="AF1842">
        <f t="shared" si="546"/>
        <v>-2.0103448744921648</v>
      </c>
      <c r="AG1842">
        <f t="shared" si="547"/>
        <v>-1.5271238392338944</v>
      </c>
      <c r="AH1842">
        <f t="shared" si="548"/>
        <v>-10.435507005751987</v>
      </c>
      <c r="AI1842">
        <f t="shared" si="549"/>
        <v>-64.804657702938428</v>
      </c>
      <c r="AJ1842">
        <f t="shared" si="550"/>
        <v>-0.63190153045537689</v>
      </c>
    </row>
    <row r="1843" spans="1:36" x14ac:dyDescent="0.25">
      <c r="A1843">
        <v>0</v>
      </c>
      <c r="B1843">
        <v>9.9091659785301399E-3</v>
      </c>
      <c r="C1843">
        <v>0.69694467382328651</v>
      </c>
      <c r="D1843">
        <v>0.29314616019818329</v>
      </c>
      <c r="E1843">
        <v>0</v>
      </c>
      <c r="F1843">
        <v>2.477291494632535E-3</v>
      </c>
      <c r="G1843">
        <v>0.59537572254335258</v>
      </c>
      <c r="H1843">
        <v>0.40214698596201487</v>
      </c>
      <c r="I1843">
        <v>0</v>
      </c>
      <c r="J1843">
        <v>3.1379025598678778E-2</v>
      </c>
      <c r="K1843">
        <v>0.76796036333608586</v>
      </c>
      <c r="L1843">
        <v>0.20066061106523533</v>
      </c>
      <c r="M1843">
        <v>0</v>
      </c>
      <c r="N1843">
        <v>8.2576383154417832E-4</v>
      </c>
      <c r="O1843">
        <v>0.51197357555739054</v>
      </c>
      <c r="P1843">
        <v>0.48720066061106526</v>
      </c>
      <c r="Q1843">
        <v>0</v>
      </c>
      <c r="R1843">
        <f t="shared" si="532"/>
        <v>0</v>
      </c>
      <c r="S1843">
        <f t="shared" si="533"/>
        <v>-3.4640954015276629E-2</v>
      </c>
      <c r="T1843">
        <f t="shared" si="534"/>
        <v>-2.6767967217821016</v>
      </c>
      <c r="U1843">
        <f t="shared" si="535"/>
        <v>-1.0569114275553519</v>
      </c>
      <c r="V1843">
        <f t="shared" si="536"/>
        <v>0</v>
      </c>
      <c r="W1843">
        <f t="shared" si="537"/>
        <v>-4.6945157669281579E-3</v>
      </c>
      <c r="X1843">
        <f t="shared" si="538"/>
        <v>-1.1811579886199421</v>
      </c>
      <c r="Y1843">
        <f t="shared" si="539"/>
        <v>-0.96805890663707683</v>
      </c>
      <c r="Z1843">
        <f t="shared" si="540"/>
        <v>0</v>
      </c>
      <c r="AA1843">
        <f t="shared" si="541"/>
        <v>-4.6922981394508671E-2</v>
      </c>
      <c r="AB1843">
        <f t="shared" si="542"/>
        <v>-0.86020560229149456</v>
      </c>
      <c r="AC1843">
        <f t="shared" si="543"/>
        <v>-7.2161396508567302E-2</v>
      </c>
      <c r="AD1843">
        <f t="shared" si="544"/>
        <v>0</v>
      </c>
      <c r="AE1843">
        <f t="shared" si="545"/>
        <v>-2.728891412056152E-3</v>
      </c>
      <c r="AF1843">
        <f t="shared" si="546"/>
        <v>-1.8339053468208091</v>
      </c>
      <c r="AG1843">
        <f t="shared" si="547"/>
        <v>-1.6956866742361685</v>
      </c>
      <c r="AH1843">
        <f t="shared" si="548"/>
        <v>-10.433871407040282</v>
      </c>
      <c r="AI1843">
        <f t="shared" si="549"/>
        <v>-64.794500609987139</v>
      </c>
      <c r="AJ1843">
        <f t="shared" si="550"/>
        <v>-0.62177578161166958</v>
      </c>
    </row>
    <row r="1844" spans="1:36" x14ac:dyDescent="0.25">
      <c r="A1844">
        <v>0</v>
      </c>
      <c r="B1844">
        <v>2.6548672566371681E-2</v>
      </c>
      <c r="C1844">
        <v>0.66194690265486722</v>
      </c>
      <c r="D1844">
        <v>0.31150442477876106</v>
      </c>
      <c r="E1844">
        <v>0</v>
      </c>
      <c r="F1844">
        <v>1.3257575757575758E-2</v>
      </c>
      <c r="G1844">
        <v>0.60984848484848486</v>
      </c>
      <c r="H1844">
        <v>0.37689393939393939</v>
      </c>
      <c r="I1844">
        <v>0</v>
      </c>
      <c r="J1844">
        <v>8.4955752212389379E-2</v>
      </c>
      <c r="K1844">
        <v>0.70796460176991149</v>
      </c>
      <c r="L1844">
        <v>0.20707964601769913</v>
      </c>
      <c r="M1844">
        <v>0</v>
      </c>
      <c r="N1844">
        <v>7.0796460176991149E-3</v>
      </c>
      <c r="O1844">
        <v>0.50796460176991154</v>
      </c>
      <c r="P1844">
        <v>0.4849557522123894</v>
      </c>
      <c r="Q1844">
        <v>1</v>
      </c>
      <c r="R1844">
        <f t="shared" si="532"/>
        <v>0</v>
      </c>
      <c r="S1844">
        <f t="shared" si="533"/>
        <v>-9.2810166620575216E-2</v>
      </c>
      <c r="T1844">
        <f t="shared" si="534"/>
        <v>-2.5423787074806414</v>
      </c>
      <c r="U1844">
        <f t="shared" si="535"/>
        <v>-1.1231004563053097</v>
      </c>
      <c r="V1844">
        <f t="shared" si="536"/>
        <v>0</v>
      </c>
      <c r="W1844">
        <f t="shared" si="537"/>
        <v>-2.5123364997632576E-2</v>
      </c>
      <c r="X1844">
        <f t="shared" si="538"/>
        <v>-1.2098703095407197</v>
      </c>
      <c r="Y1844">
        <f t="shared" si="539"/>
        <v>-0.90726910215435608</v>
      </c>
      <c r="Z1844">
        <f t="shared" si="540"/>
        <v>0</v>
      </c>
      <c r="AA1844">
        <f t="shared" si="541"/>
        <v>-0.12703954646017698</v>
      </c>
      <c r="AB1844">
        <f t="shared" si="542"/>
        <v>-0.7930033185840708</v>
      </c>
      <c r="AC1844">
        <f t="shared" si="543"/>
        <v>-7.4469804341814161E-2</v>
      </c>
      <c r="AD1844">
        <f t="shared" si="544"/>
        <v>0</v>
      </c>
      <c r="AE1844">
        <f t="shared" si="545"/>
        <v>-2.3396017699115045E-2</v>
      </c>
      <c r="AF1844">
        <f t="shared" si="546"/>
        <v>-1.8195450774336284</v>
      </c>
      <c r="AG1844">
        <f t="shared" si="547"/>
        <v>-1.6878733407079647</v>
      </c>
      <c r="AH1844">
        <f t="shared" si="548"/>
        <v>-10.425879212326006</v>
      </c>
      <c r="AI1844">
        <f t="shared" si="549"/>
        <v>-64.744868958887821</v>
      </c>
      <c r="AJ1844">
        <f t="shared" si="550"/>
        <v>-0.57229729045870315</v>
      </c>
    </row>
    <row r="1845" spans="1:36" x14ac:dyDescent="0.25">
      <c r="A1845">
        <v>0</v>
      </c>
      <c r="B1845">
        <v>2.7732463295269169E-2</v>
      </c>
      <c r="C1845">
        <v>0.65252854812398042</v>
      </c>
      <c r="D1845">
        <v>0.31973898858075039</v>
      </c>
      <c r="E1845">
        <v>0</v>
      </c>
      <c r="F1845">
        <v>1.1419249592169658E-2</v>
      </c>
      <c r="G1845">
        <v>0.58238172920065256</v>
      </c>
      <c r="H1845">
        <v>0.40619902120717782</v>
      </c>
      <c r="I1845">
        <v>0</v>
      </c>
      <c r="J1845">
        <v>8.6460032626427402E-2</v>
      </c>
      <c r="K1845">
        <v>0.70473083197389885</v>
      </c>
      <c r="L1845">
        <v>0.20880913539967375</v>
      </c>
      <c r="M1845">
        <v>0</v>
      </c>
      <c r="N1845">
        <v>0</v>
      </c>
      <c r="O1845">
        <v>0.49429037520391517</v>
      </c>
      <c r="P1845">
        <v>0.50570962479608483</v>
      </c>
      <c r="Q1845">
        <v>0</v>
      </c>
      <c r="R1845">
        <f t="shared" si="532"/>
        <v>0</v>
      </c>
      <c r="S1845">
        <f t="shared" si="533"/>
        <v>-9.6948520977773248E-2</v>
      </c>
      <c r="T1845">
        <f t="shared" si="534"/>
        <v>-2.5062050749388254</v>
      </c>
      <c r="U1845">
        <f t="shared" si="535"/>
        <v>-1.1527894161653751</v>
      </c>
      <c r="V1845">
        <f t="shared" si="536"/>
        <v>0</v>
      </c>
      <c r="W1845">
        <f t="shared" si="537"/>
        <v>-2.1639701009380098E-2</v>
      </c>
      <c r="X1845">
        <f t="shared" si="538"/>
        <v>-1.1553793778038337</v>
      </c>
      <c r="Y1845">
        <f t="shared" si="539"/>
        <v>-0.97781307351141933</v>
      </c>
      <c r="Z1845">
        <f t="shared" si="540"/>
        <v>0</v>
      </c>
      <c r="AA1845">
        <f t="shared" si="541"/>
        <v>-0.12928898921798532</v>
      </c>
      <c r="AB1845">
        <f t="shared" si="542"/>
        <v>-0.78938111745513861</v>
      </c>
      <c r="AC1845">
        <f t="shared" si="543"/>
        <v>-7.5091761827079939E-2</v>
      </c>
      <c r="AD1845">
        <f t="shared" si="544"/>
        <v>0</v>
      </c>
      <c r="AE1845">
        <f t="shared" si="545"/>
        <v>0</v>
      </c>
      <c r="AF1845">
        <f t="shared" si="546"/>
        <v>-1.7705635705546492</v>
      </c>
      <c r="AG1845">
        <f t="shared" si="547"/>
        <v>-1.7601065456769984</v>
      </c>
      <c r="AH1845">
        <f t="shared" si="548"/>
        <v>-10.43520714913846</v>
      </c>
      <c r="AI1845">
        <f t="shared" si="549"/>
        <v>-64.802795588794012</v>
      </c>
      <c r="AJ1845">
        <f t="shared" si="550"/>
        <v>-0.6300451626703133</v>
      </c>
    </row>
    <row r="1846" spans="1:36" x14ac:dyDescent="0.25">
      <c r="A1846">
        <v>0</v>
      </c>
      <c r="B1846">
        <v>3.5502958579881658E-2</v>
      </c>
      <c r="C1846">
        <v>0.66272189349112431</v>
      </c>
      <c r="D1846">
        <v>0.30177514792899407</v>
      </c>
      <c r="E1846">
        <v>0</v>
      </c>
      <c r="F1846">
        <v>1.4792899408284023E-2</v>
      </c>
      <c r="G1846">
        <v>0.55621301775147924</v>
      </c>
      <c r="H1846">
        <v>0.42899408284023671</v>
      </c>
      <c r="I1846">
        <v>0</v>
      </c>
      <c r="J1846">
        <v>8.2840236686390539E-2</v>
      </c>
      <c r="K1846">
        <v>0.70118343195266275</v>
      </c>
      <c r="L1846">
        <v>0.21597633136094674</v>
      </c>
      <c r="M1846">
        <v>0</v>
      </c>
      <c r="N1846">
        <v>0</v>
      </c>
      <c r="O1846">
        <v>0.4437869822485207</v>
      </c>
      <c r="P1846">
        <v>0.55621301775147924</v>
      </c>
      <c r="Q1846">
        <v>0</v>
      </c>
      <c r="R1846">
        <f t="shared" si="532"/>
        <v>0</v>
      </c>
      <c r="S1846">
        <f t="shared" si="533"/>
        <v>-0.12411300388313609</v>
      </c>
      <c r="T1846">
        <f t="shared" si="534"/>
        <v>-2.5453552607248522</v>
      </c>
      <c r="U1846">
        <f t="shared" si="535"/>
        <v>-1.0880224464913091</v>
      </c>
      <c r="V1846">
        <f t="shared" si="536"/>
        <v>0</v>
      </c>
      <c r="W1846">
        <f t="shared" si="537"/>
        <v>-2.8032833302514791E-2</v>
      </c>
      <c r="X1846">
        <f t="shared" si="538"/>
        <v>-1.1034636187130176</v>
      </c>
      <c r="Y1846">
        <f t="shared" si="539"/>
        <v>-1.0326859513683433</v>
      </c>
      <c r="Z1846">
        <f t="shared" si="540"/>
        <v>0</v>
      </c>
      <c r="AA1846">
        <f t="shared" si="541"/>
        <v>-0.12387608635355031</v>
      </c>
      <c r="AB1846">
        <f t="shared" si="542"/>
        <v>-0.78540761372041423</v>
      </c>
      <c r="AC1846">
        <f t="shared" si="543"/>
        <v>-7.7669222679363908E-2</v>
      </c>
      <c r="AD1846">
        <f t="shared" si="544"/>
        <v>0</v>
      </c>
      <c r="AE1846">
        <f t="shared" si="545"/>
        <v>0</v>
      </c>
      <c r="AF1846">
        <f t="shared" si="546"/>
        <v>-1.5896588387573964</v>
      </c>
      <c r="AG1846">
        <f t="shared" si="547"/>
        <v>-1.9358820266272188</v>
      </c>
      <c r="AH1846">
        <f t="shared" si="548"/>
        <v>-10.434166902621117</v>
      </c>
      <c r="AI1846">
        <f t="shared" si="549"/>
        <v>-64.796335642052</v>
      </c>
      <c r="AJ1846">
        <f t="shared" si="550"/>
        <v>-0.62360515089065927</v>
      </c>
    </row>
    <row r="1847" spans="1:36" x14ac:dyDescent="0.25">
      <c r="A1847">
        <v>0</v>
      </c>
      <c r="B1847">
        <v>1.9098143236074269E-2</v>
      </c>
      <c r="C1847">
        <v>0.64350132625994694</v>
      </c>
      <c r="D1847">
        <v>0.33740053050397878</v>
      </c>
      <c r="E1847">
        <v>0</v>
      </c>
      <c r="F1847">
        <v>1.2745618693574084E-2</v>
      </c>
      <c r="G1847">
        <v>0.54593733404142331</v>
      </c>
      <c r="H1847">
        <v>0.44131704726500265</v>
      </c>
      <c r="I1847">
        <v>0</v>
      </c>
      <c r="J1847">
        <v>3.8115404976177873E-2</v>
      </c>
      <c r="K1847">
        <v>0.73266278454208578</v>
      </c>
      <c r="L1847">
        <v>0.22922181048173637</v>
      </c>
      <c r="M1847">
        <v>0</v>
      </c>
      <c r="N1847">
        <v>1.1158342189160468E-2</v>
      </c>
      <c r="O1847">
        <v>0.48352816153028694</v>
      </c>
      <c r="P1847">
        <v>0.50531349628055255</v>
      </c>
      <c r="Q1847">
        <v>0</v>
      </c>
      <c r="R1847">
        <f t="shared" si="532"/>
        <v>0</v>
      </c>
      <c r="S1847">
        <f t="shared" si="533"/>
        <v>-6.6764236571618035E-2</v>
      </c>
      <c r="T1847">
        <f t="shared" si="534"/>
        <v>-2.4715336888158985</v>
      </c>
      <c r="U1847">
        <f t="shared" si="535"/>
        <v>-1.2164664756714192</v>
      </c>
      <c r="V1847">
        <f t="shared" si="536"/>
        <v>0</v>
      </c>
      <c r="W1847">
        <f t="shared" si="537"/>
        <v>-2.4153196362187997E-2</v>
      </c>
      <c r="X1847">
        <f t="shared" si="538"/>
        <v>-1.083077826274562</v>
      </c>
      <c r="Y1847">
        <f t="shared" si="539"/>
        <v>-1.0623501186603823</v>
      </c>
      <c r="Z1847">
        <f t="shared" si="540"/>
        <v>0</v>
      </c>
      <c r="AA1847">
        <f t="shared" si="541"/>
        <v>-5.6996302607199581E-2</v>
      </c>
      <c r="AB1847">
        <f t="shared" si="542"/>
        <v>-0.82066817760719957</v>
      </c>
      <c r="AC1847">
        <f t="shared" si="543"/>
        <v>-8.2432550497948648E-2</v>
      </c>
      <c r="AD1847">
        <f t="shared" si="544"/>
        <v>0</v>
      </c>
      <c r="AE1847">
        <f t="shared" si="545"/>
        <v>-3.6874833953241239E-2</v>
      </c>
      <c r="AF1847">
        <f t="shared" si="546"/>
        <v>-1.7320129848565355</v>
      </c>
      <c r="AG1847">
        <f t="shared" si="547"/>
        <v>-1.7587278327577045</v>
      </c>
      <c r="AH1847">
        <f t="shared" si="548"/>
        <v>-10.412058224635897</v>
      </c>
      <c r="AI1847">
        <f t="shared" si="549"/>
        <v>-64.659040414488359</v>
      </c>
      <c r="AJ1847">
        <f t="shared" si="550"/>
        <v>-0.48673360719048547</v>
      </c>
    </row>
    <row r="1848" spans="1:36" x14ac:dyDescent="0.25">
      <c r="A1848">
        <v>0</v>
      </c>
      <c r="B1848">
        <v>2.1152829190904283E-3</v>
      </c>
      <c r="C1848">
        <v>0.65415124272871494</v>
      </c>
      <c r="D1848">
        <v>0.34373347435219459</v>
      </c>
      <c r="E1848">
        <v>0</v>
      </c>
      <c r="F1848">
        <v>1.0576414595452142E-3</v>
      </c>
      <c r="G1848">
        <v>0.52141723955579056</v>
      </c>
      <c r="H1848">
        <v>0.47752511898466421</v>
      </c>
      <c r="I1848">
        <v>0</v>
      </c>
      <c r="J1848">
        <v>3.5430988894764676E-2</v>
      </c>
      <c r="K1848">
        <v>0.72712850343733471</v>
      </c>
      <c r="L1848">
        <v>0.23744050766790059</v>
      </c>
      <c r="M1848">
        <v>0</v>
      </c>
      <c r="N1848">
        <v>0</v>
      </c>
      <c r="O1848">
        <v>0.39502908514013751</v>
      </c>
      <c r="P1848">
        <v>0.60497091485986254</v>
      </c>
      <c r="Q1848">
        <v>1</v>
      </c>
      <c r="R1848">
        <f t="shared" si="532"/>
        <v>0</v>
      </c>
      <c r="S1848">
        <f t="shared" si="533"/>
        <v>-7.3947109664198839E-3</v>
      </c>
      <c r="T1848">
        <f t="shared" si="534"/>
        <v>-2.5124374542962551</v>
      </c>
      <c r="U1848">
        <f t="shared" si="535"/>
        <v>-1.2392993202794487</v>
      </c>
      <c r="V1848">
        <f t="shared" si="536"/>
        <v>0</v>
      </c>
      <c r="W1848">
        <f t="shared" si="537"/>
        <v>-2.0042512228979374E-3</v>
      </c>
      <c r="X1848">
        <f t="shared" si="538"/>
        <v>-1.0344327364820201</v>
      </c>
      <c r="Y1848">
        <f t="shared" si="539"/>
        <v>-1.1495111506808566</v>
      </c>
      <c r="Z1848">
        <f t="shared" si="540"/>
        <v>0</v>
      </c>
      <c r="AA1848">
        <f t="shared" si="541"/>
        <v>-5.298213061045743E-2</v>
      </c>
      <c r="AB1848">
        <f t="shared" si="542"/>
        <v>-0.8144691342213114</v>
      </c>
      <c r="AC1848">
        <f t="shared" si="543"/>
        <v>-8.5388151317094138E-2</v>
      </c>
      <c r="AD1848">
        <f t="shared" si="544"/>
        <v>0</v>
      </c>
      <c r="AE1848">
        <f t="shared" si="545"/>
        <v>0</v>
      </c>
      <c r="AF1848">
        <f t="shared" si="546"/>
        <v>-1.4150065276308832</v>
      </c>
      <c r="AG1848">
        <f t="shared" si="547"/>
        <v>-2.1055823638286624</v>
      </c>
      <c r="AH1848">
        <f t="shared" si="548"/>
        <v>-10.418507931536308</v>
      </c>
      <c r="AI1848">
        <f t="shared" si="549"/>
        <v>-64.699093192732391</v>
      </c>
      <c r="AJ1848">
        <f t="shared" si="550"/>
        <v>-0.52666278524731402</v>
      </c>
    </row>
    <row r="1849" spans="1:36" x14ac:dyDescent="0.25">
      <c r="A1849">
        <v>0</v>
      </c>
      <c r="B1849">
        <v>1.2867647058823529E-2</v>
      </c>
      <c r="C1849">
        <v>0.63235294117647056</v>
      </c>
      <c r="D1849">
        <v>0.3547794117647059</v>
      </c>
      <c r="E1849">
        <v>0</v>
      </c>
      <c r="F1849">
        <v>5.8139534883720929E-3</v>
      </c>
      <c r="G1849">
        <v>0.55426356589147285</v>
      </c>
      <c r="H1849">
        <v>0.43992248062015504</v>
      </c>
      <c r="I1849">
        <v>0</v>
      </c>
      <c r="J1849">
        <v>4.2279411764705885E-2</v>
      </c>
      <c r="K1849">
        <v>0.71691176470588236</v>
      </c>
      <c r="L1849">
        <v>0.24080882352941177</v>
      </c>
      <c r="M1849">
        <v>0</v>
      </c>
      <c r="N1849">
        <v>3.6764705882352941E-3</v>
      </c>
      <c r="O1849">
        <v>0.43014705882352944</v>
      </c>
      <c r="P1849">
        <v>0.56617647058823528</v>
      </c>
      <c r="Q1849">
        <v>1</v>
      </c>
      <c r="R1849">
        <f t="shared" si="532"/>
        <v>0</v>
      </c>
      <c r="S1849">
        <f t="shared" si="533"/>
        <v>-4.4983358944163603E-2</v>
      </c>
      <c r="T1849">
        <f t="shared" si="534"/>
        <v>-2.4287154253791359</v>
      </c>
      <c r="U1849">
        <f t="shared" si="535"/>
        <v>-1.279124428244198</v>
      </c>
      <c r="V1849">
        <f t="shared" si="536"/>
        <v>0</v>
      </c>
      <c r="W1849">
        <f t="shared" si="537"/>
        <v>-1.1017555414244186E-2</v>
      </c>
      <c r="X1849">
        <f t="shared" si="538"/>
        <v>-1.0995961270591086</v>
      </c>
      <c r="Y1849">
        <f t="shared" si="539"/>
        <v>-1.0589930807897288</v>
      </c>
      <c r="Z1849">
        <f t="shared" si="540"/>
        <v>0</v>
      </c>
      <c r="AA1849">
        <f t="shared" si="541"/>
        <v>-6.322299732881434E-2</v>
      </c>
      <c r="AB1849">
        <f t="shared" si="542"/>
        <v>-0.80302518956801472</v>
      </c>
      <c r="AC1849">
        <f t="shared" si="543"/>
        <v>-8.659946217256434E-2</v>
      </c>
      <c r="AD1849">
        <f t="shared" si="544"/>
        <v>0</v>
      </c>
      <c r="AE1849">
        <f t="shared" si="545"/>
        <v>-1.2149586397058824E-2</v>
      </c>
      <c r="AF1849">
        <f t="shared" si="546"/>
        <v>-1.5408002068014708</v>
      </c>
      <c r="AG1849">
        <f t="shared" si="547"/>
        <v>-1.970559512867647</v>
      </c>
      <c r="AH1849">
        <f t="shared" si="548"/>
        <v>-10.39878693096615</v>
      </c>
      <c r="AI1849">
        <f t="shared" si="549"/>
        <v>-64.576625478341128</v>
      </c>
      <c r="AJ1849">
        <f t="shared" si="550"/>
        <v>-0.40457299800839303</v>
      </c>
    </row>
    <row r="1850" spans="1:36" x14ac:dyDescent="0.25">
      <c r="A1850">
        <v>0</v>
      </c>
      <c r="B1850">
        <v>4.5913682277318639E-3</v>
      </c>
      <c r="C1850">
        <v>0.65289256198347112</v>
      </c>
      <c r="D1850">
        <v>0.34251606978879706</v>
      </c>
      <c r="E1850">
        <v>0</v>
      </c>
      <c r="F1850">
        <v>2.7548209366391185E-3</v>
      </c>
      <c r="G1850">
        <v>0.54086317722681354</v>
      </c>
      <c r="H1850">
        <v>0.45638200183654731</v>
      </c>
      <c r="I1850">
        <v>0</v>
      </c>
      <c r="J1850">
        <v>1.5610651974288337E-2</v>
      </c>
      <c r="K1850">
        <v>0.74104683195592291</v>
      </c>
      <c r="L1850">
        <v>0.24334251606978879</v>
      </c>
      <c r="M1850">
        <v>0</v>
      </c>
      <c r="N1850">
        <v>2.7548209366391185E-3</v>
      </c>
      <c r="O1850">
        <v>0.44995408631772266</v>
      </c>
      <c r="P1850">
        <v>0.54729109274563825</v>
      </c>
      <c r="Q1850">
        <v>0</v>
      </c>
      <c r="R1850">
        <f t="shared" si="532"/>
        <v>0</v>
      </c>
      <c r="S1850">
        <f t="shared" si="533"/>
        <v>-1.6050732825413222E-2</v>
      </c>
      <c r="T1850">
        <f t="shared" si="534"/>
        <v>-2.507603164546746</v>
      </c>
      <c r="U1850">
        <f t="shared" si="535"/>
        <v>-1.2349100804744892</v>
      </c>
      <c r="V1850">
        <f t="shared" si="536"/>
        <v>0</v>
      </c>
      <c r="W1850">
        <f t="shared" si="537"/>
        <v>-5.2204394800275484E-3</v>
      </c>
      <c r="X1850">
        <f t="shared" si="538"/>
        <v>-1.0730112739612028</v>
      </c>
      <c r="Y1850">
        <f t="shared" si="539"/>
        <v>-1.0986148774678606</v>
      </c>
      <c r="Z1850">
        <f t="shared" si="540"/>
        <v>0</v>
      </c>
      <c r="AA1850">
        <f t="shared" si="541"/>
        <v>-2.3343565269168962E-2</v>
      </c>
      <c r="AB1850">
        <f t="shared" si="542"/>
        <v>-0.83005929321625349</v>
      </c>
      <c r="AC1850">
        <f t="shared" si="543"/>
        <v>-8.7510626506542705E-2</v>
      </c>
      <c r="AD1850">
        <f t="shared" si="544"/>
        <v>0</v>
      </c>
      <c r="AE1850">
        <f t="shared" si="545"/>
        <v>-9.1038223140495877E-3</v>
      </c>
      <c r="AF1850">
        <f t="shared" si="546"/>
        <v>-1.6117495982552801</v>
      </c>
      <c r="AG1850">
        <f t="shared" si="547"/>
        <v>-1.9048295454545456</v>
      </c>
      <c r="AH1850">
        <f t="shared" si="548"/>
        <v>-10.402007019771579</v>
      </c>
      <c r="AI1850">
        <f t="shared" si="549"/>
        <v>-64.596622278946398</v>
      </c>
      <c r="AJ1850">
        <f t="shared" si="550"/>
        <v>-0.42450808982823929</v>
      </c>
    </row>
    <row r="1851" spans="1:36" x14ac:dyDescent="0.25">
      <c r="A1851">
        <v>0</v>
      </c>
      <c r="B1851">
        <v>0</v>
      </c>
      <c r="C1851">
        <v>0.63641552511415522</v>
      </c>
      <c r="D1851">
        <v>0.36358447488584472</v>
      </c>
      <c r="E1851">
        <v>0</v>
      </c>
      <c r="F1851">
        <v>0</v>
      </c>
      <c r="G1851">
        <v>0.51769406392694062</v>
      </c>
      <c r="H1851">
        <v>0.48230593607305938</v>
      </c>
      <c r="I1851">
        <v>0</v>
      </c>
      <c r="J1851">
        <v>7.4200913242009128E-3</v>
      </c>
      <c r="K1851">
        <v>0.74543378995433784</v>
      </c>
      <c r="L1851">
        <v>0.24714611872146119</v>
      </c>
      <c r="M1851">
        <v>0</v>
      </c>
      <c r="N1851">
        <v>0</v>
      </c>
      <c r="O1851">
        <v>0.41267123287671231</v>
      </c>
      <c r="P1851">
        <v>0.58732876712328763</v>
      </c>
      <c r="Q1851">
        <v>0</v>
      </c>
      <c r="R1851">
        <f t="shared" si="532"/>
        <v>0</v>
      </c>
      <c r="S1851">
        <f t="shared" si="533"/>
        <v>0</v>
      </c>
      <c r="T1851">
        <f t="shared" si="534"/>
        <v>-2.4443188323277858</v>
      </c>
      <c r="U1851">
        <f t="shared" si="535"/>
        <v>-1.3108702707508382</v>
      </c>
      <c r="V1851">
        <f t="shared" si="536"/>
        <v>0</v>
      </c>
      <c r="W1851">
        <f t="shared" si="537"/>
        <v>0</v>
      </c>
      <c r="X1851">
        <f t="shared" si="538"/>
        <v>-1.0270463778003709</v>
      </c>
      <c r="Y1851">
        <f t="shared" si="539"/>
        <v>-1.1610196605664955</v>
      </c>
      <c r="Z1851">
        <f t="shared" si="540"/>
        <v>0</v>
      </c>
      <c r="AA1851">
        <f t="shared" si="541"/>
        <v>-1.1095717617365866E-2</v>
      </c>
      <c r="AB1851">
        <f t="shared" si="542"/>
        <v>-0.83497320027111865</v>
      </c>
      <c r="AC1851">
        <f t="shared" si="543"/>
        <v>-8.8878474823416098E-2</v>
      </c>
      <c r="AD1851">
        <f t="shared" si="544"/>
        <v>0</v>
      </c>
      <c r="AE1851">
        <f t="shared" si="545"/>
        <v>0</v>
      </c>
      <c r="AF1851">
        <f t="shared" si="546"/>
        <v>-1.4782012521404109</v>
      </c>
      <c r="AG1851">
        <f t="shared" si="547"/>
        <v>-2.0441794199486298</v>
      </c>
      <c r="AH1851">
        <f t="shared" si="548"/>
        <v>-10.400583206246433</v>
      </c>
      <c r="AI1851">
        <f t="shared" si="549"/>
        <v>-64.587780375234473</v>
      </c>
      <c r="AJ1851">
        <f t="shared" si="550"/>
        <v>-0.41569347163811665</v>
      </c>
    </row>
    <row r="1852" spans="1:36" x14ac:dyDescent="0.25">
      <c r="A1852">
        <v>0</v>
      </c>
      <c r="B1852">
        <v>0.16615194564546015</v>
      </c>
      <c r="C1852">
        <v>6.7943174799258805E-3</v>
      </c>
      <c r="D1852">
        <v>0.82705373687461392</v>
      </c>
      <c r="E1852">
        <v>0</v>
      </c>
      <c r="F1852">
        <v>1.9275700934579438E-2</v>
      </c>
      <c r="G1852">
        <v>0.76927570093457942</v>
      </c>
      <c r="H1852">
        <v>0.21144859813084113</v>
      </c>
      <c r="I1852">
        <v>0</v>
      </c>
      <c r="J1852">
        <v>5.2600818234950324E-3</v>
      </c>
      <c r="K1852">
        <v>0.72939801285797778</v>
      </c>
      <c r="L1852">
        <v>0.26534190531852719</v>
      </c>
      <c r="M1852">
        <v>0</v>
      </c>
      <c r="N1852">
        <v>5.8445353594389242E-4</v>
      </c>
      <c r="O1852">
        <v>0.67679719462302745</v>
      </c>
      <c r="P1852">
        <v>0.32261835184102866</v>
      </c>
      <c r="Q1852">
        <v>0</v>
      </c>
      <c r="R1852">
        <f t="shared" si="532"/>
        <v>0</v>
      </c>
      <c r="S1852">
        <f t="shared" si="533"/>
        <v>-0.58084221428157812</v>
      </c>
      <c r="T1852">
        <f t="shared" si="534"/>
        <v>-2.6095337894244133E-2</v>
      </c>
      <c r="U1852">
        <f t="shared" si="535"/>
        <v>-2.981865923518086</v>
      </c>
      <c r="V1852">
        <f t="shared" si="536"/>
        <v>0</v>
      </c>
      <c r="W1852">
        <f t="shared" si="537"/>
        <v>-3.652782974956191E-2</v>
      </c>
      <c r="X1852">
        <f t="shared" si="538"/>
        <v>-1.526155846141209</v>
      </c>
      <c r="Y1852">
        <f t="shared" si="539"/>
        <v>-0.50900468202394866</v>
      </c>
      <c r="Z1852">
        <f t="shared" si="540"/>
        <v>0</v>
      </c>
      <c r="AA1852">
        <f t="shared" si="541"/>
        <v>-7.8657229416277032E-3</v>
      </c>
      <c r="AB1852">
        <f t="shared" si="542"/>
        <v>-0.81701125073056691</v>
      </c>
      <c r="AC1852">
        <f t="shared" si="543"/>
        <v>-9.5422027962448863E-2</v>
      </c>
      <c r="AD1852">
        <f t="shared" si="544"/>
        <v>0</v>
      </c>
      <c r="AE1852">
        <f t="shared" si="545"/>
        <v>-1.9314362945645821E-3</v>
      </c>
      <c r="AF1852">
        <f t="shared" si="546"/>
        <v>-2.4243087010520163</v>
      </c>
      <c r="AG1852">
        <f t="shared" si="547"/>
        <v>-1.1228630917592053</v>
      </c>
      <c r="AH1852">
        <f t="shared" si="548"/>
        <v>-10.129894064349058</v>
      </c>
      <c r="AI1852">
        <f t="shared" si="549"/>
        <v>-62.906796674596592</v>
      </c>
      <c r="AJ1852">
        <f t="shared" si="550"/>
        <v>1.2601028260481131</v>
      </c>
    </row>
    <row r="1853" spans="1:36" x14ac:dyDescent="0.25">
      <c r="A1853">
        <v>0</v>
      </c>
      <c r="B1853">
        <v>2.901915264074289E-3</v>
      </c>
      <c r="C1853">
        <v>0.5983749274521184</v>
      </c>
      <c r="D1853">
        <v>0.39872315728380731</v>
      </c>
      <c r="E1853">
        <v>0</v>
      </c>
      <c r="F1853">
        <v>2.3215322112594312E-3</v>
      </c>
      <c r="G1853">
        <v>0.49332559489262912</v>
      </c>
      <c r="H1853">
        <v>0.50435287289611141</v>
      </c>
      <c r="I1853">
        <v>0</v>
      </c>
      <c r="J1853">
        <v>4.0626813697040047E-3</v>
      </c>
      <c r="K1853">
        <v>0.72547881601857223</v>
      </c>
      <c r="L1853">
        <v>0.27045850261172372</v>
      </c>
      <c r="M1853">
        <v>0</v>
      </c>
      <c r="N1853">
        <v>0</v>
      </c>
      <c r="O1853">
        <v>0.40800928612884502</v>
      </c>
      <c r="P1853">
        <v>0.59199071387115498</v>
      </c>
      <c r="Q1853">
        <v>0</v>
      </c>
      <c r="R1853">
        <f t="shared" si="532"/>
        <v>0</v>
      </c>
      <c r="S1853">
        <f t="shared" si="533"/>
        <v>-1.0144659342353453E-2</v>
      </c>
      <c r="T1853">
        <f t="shared" si="534"/>
        <v>-2.2982140539416172</v>
      </c>
      <c r="U1853">
        <f t="shared" si="535"/>
        <v>-1.4375595473578968</v>
      </c>
      <c r="V1853">
        <f t="shared" si="536"/>
        <v>0</v>
      </c>
      <c r="W1853">
        <f t="shared" si="537"/>
        <v>-4.3993488827626234E-3</v>
      </c>
      <c r="X1853">
        <f t="shared" si="538"/>
        <v>-0.97870209572692979</v>
      </c>
      <c r="Y1853">
        <f t="shared" si="539"/>
        <v>-1.2140916325087057</v>
      </c>
      <c r="Z1853">
        <f t="shared" si="540"/>
        <v>0</v>
      </c>
      <c r="AA1853">
        <f t="shared" si="541"/>
        <v>-6.0751766087492748E-3</v>
      </c>
      <c r="AB1853">
        <f t="shared" si="542"/>
        <v>-0.81262129098955305</v>
      </c>
      <c r="AC1853">
        <f t="shared" si="543"/>
        <v>-9.7262054283952404E-2</v>
      </c>
      <c r="AD1853">
        <f t="shared" si="544"/>
        <v>0</v>
      </c>
      <c r="AE1853">
        <f t="shared" si="545"/>
        <v>0</v>
      </c>
      <c r="AF1853">
        <f t="shared" si="546"/>
        <v>-1.4615020132037144</v>
      </c>
      <c r="AG1853">
        <f t="shared" si="547"/>
        <v>-2.0604051799187464</v>
      </c>
      <c r="AH1853">
        <f t="shared" si="548"/>
        <v>-10.380977052764981</v>
      </c>
      <c r="AI1853">
        <f t="shared" si="549"/>
        <v>-64.4660258630161</v>
      </c>
      <c r="AJ1853">
        <f t="shared" si="550"/>
        <v>-0.294314685678016</v>
      </c>
    </row>
    <row r="1854" spans="1:36" x14ac:dyDescent="0.25">
      <c r="A1854">
        <v>0</v>
      </c>
      <c r="B1854">
        <v>0.12427745664739884</v>
      </c>
      <c r="C1854">
        <v>0.50867052023121384</v>
      </c>
      <c r="D1854">
        <v>0.36705202312138729</v>
      </c>
      <c r="E1854">
        <v>0</v>
      </c>
      <c r="F1854">
        <v>0.10461538461538461</v>
      </c>
      <c r="G1854">
        <v>0.44307692307692309</v>
      </c>
      <c r="H1854">
        <v>0.4523076923076923</v>
      </c>
      <c r="I1854">
        <v>0</v>
      </c>
      <c r="J1854">
        <v>0.16473988439306358</v>
      </c>
      <c r="K1854">
        <v>0.56358381502890176</v>
      </c>
      <c r="L1854">
        <v>0.27167630057803466</v>
      </c>
      <c r="M1854">
        <v>0</v>
      </c>
      <c r="N1854">
        <v>6.1046511627906974E-2</v>
      </c>
      <c r="O1854">
        <v>0.375</v>
      </c>
      <c r="P1854">
        <v>0.56395348837209303</v>
      </c>
      <c r="Q1854">
        <v>1</v>
      </c>
      <c r="R1854">
        <f t="shared" si="532"/>
        <v>0</v>
      </c>
      <c r="S1854">
        <f t="shared" si="533"/>
        <v>-0.43445529827492774</v>
      </c>
      <c r="T1854">
        <f t="shared" si="534"/>
        <v>-1.9536810196893062</v>
      </c>
      <c r="U1854">
        <f t="shared" si="535"/>
        <v>-1.3233721959108562</v>
      </c>
      <c r="V1854">
        <f t="shared" si="536"/>
        <v>0</v>
      </c>
      <c r="W1854">
        <f t="shared" si="537"/>
        <v>-0.19824819711538461</v>
      </c>
      <c r="X1854">
        <f t="shared" si="538"/>
        <v>-0.87901442307692312</v>
      </c>
      <c r="Y1854">
        <f t="shared" si="539"/>
        <v>-1.0888070913461538</v>
      </c>
      <c r="Z1854">
        <f t="shared" si="540"/>
        <v>0</v>
      </c>
      <c r="AA1854">
        <f t="shared" si="541"/>
        <v>-0.24634565232117053</v>
      </c>
      <c r="AB1854">
        <f t="shared" si="542"/>
        <v>-0.6312799178106937</v>
      </c>
      <c r="AC1854">
        <f t="shared" si="543"/>
        <v>-9.7699997742052014E-2</v>
      </c>
      <c r="AD1854">
        <f t="shared" si="544"/>
        <v>0</v>
      </c>
      <c r="AE1854">
        <f t="shared" si="545"/>
        <v>-0.20173964389534882</v>
      </c>
      <c r="AF1854">
        <f t="shared" si="546"/>
        <v>-1.34326171875</v>
      </c>
      <c r="AG1854">
        <f t="shared" si="547"/>
        <v>-1.9628224927325582</v>
      </c>
      <c r="AH1854">
        <f t="shared" si="548"/>
        <v>-10.360727648665373</v>
      </c>
      <c r="AI1854">
        <f t="shared" si="549"/>
        <v>-64.34027675464597</v>
      </c>
      <c r="AJ1854">
        <f t="shared" si="550"/>
        <v>-0.16895363062195434</v>
      </c>
    </row>
    <row r="1855" spans="1:36" x14ac:dyDescent="0.25">
      <c r="A1855">
        <v>0</v>
      </c>
      <c r="B1855">
        <v>1.8018018018018018E-2</v>
      </c>
      <c r="C1855">
        <v>0.58783783783783783</v>
      </c>
      <c r="D1855">
        <v>0.39414414414414417</v>
      </c>
      <c r="E1855">
        <v>0</v>
      </c>
      <c r="F1855">
        <v>9.8039215686274508E-3</v>
      </c>
      <c r="G1855">
        <v>0.50245098039215685</v>
      </c>
      <c r="H1855">
        <v>0.48774509803921567</v>
      </c>
      <c r="I1855">
        <v>0</v>
      </c>
      <c r="J1855">
        <v>3.3783783783783786E-2</v>
      </c>
      <c r="K1855">
        <v>0.69144144144144148</v>
      </c>
      <c r="L1855">
        <v>0.2747747747747748</v>
      </c>
      <c r="M1855">
        <v>0</v>
      </c>
      <c r="N1855">
        <v>2.2522522522522522E-3</v>
      </c>
      <c r="O1855">
        <v>0.36936936936936937</v>
      </c>
      <c r="P1855">
        <v>0.6283783783783784</v>
      </c>
      <c r="Q1855">
        <v>0</v>
      </c>
      <c r="R1855">
        <f t="shared" si="532"/>
        <v>0</v>
      </c>
      <c r="S1855">
        <f t="shared" si="533"/>
        <v>-6.298828125E-2</v>
      </c>
      <c r="T1855">
        <f t="shared" si="534"/>
        <v>-2.2577436292493664</v>
      </c>
      <c r="U1855">
        <f t="shared" si="535"/>
        <v>-1.4210503380577844</v>
      </c>
      <c r="V1855">
        <f t="shared" si="536"/>
        <v>0</v>
      </c>
      <c r="W1855">
        <f t="shared" si="537"/>
        <v>-1.8578622855392156E-2</v>
      </c>
      <c r="X1855">
        <f t="shared" si="538"/>
        <v>-0.99680582682291663</v>
      </c>
      <c r="Y1855">
        <f t="shared" si="539"/>
        <v>-1.1741129557291667</v>
      </c>
      <c r="Z1855">
        <f t="shared" si="540"/>
        <v>0</v>
      </c>
      <c r="AA1855">
        <f t="shared" si="541"/>
        <v>-5.0518963788006757E-2</v>
      </c>
      <c r="AB1855">
        <f t="shared" si="542"/>
        <v>-0.77449544270833337</v>
      </c>
      <c r="AC1855">
        <f t="shared" si="543"/>
        <v>-9.8814268369932443E-2</v>
      </c>
      <c r="AD1855">
        <f t="shared" si="544"/>
        <v>0</v>
      </c>
      <c r="AE1855">
        <f t="shared" si="545"/>
        <v>-7.4429898648648652E-3</v>
      </c>
      <c r="AF1855">
        <f t="shared" si="546"/>
        <v>-1.3230926238738738</v>
      </c>
      <c r="AG1855">
        <f t="shared" si="547"/>
        <v>-2.1870513091216215</v>
      </c>
      <c r="AH1855">
        <f t="shared" si="548"/>
        <v>-10.372695251691258</v>
      </c>
      <c r="AI1855">
        <f t="shared" si="549"/>
        <v>-64.414595752006576</v>
      </c>
      <c r="AJ1855">
        <f t="shared" si="550"/>
        <v>-0.24304328454149948</v>
      </c>
    </row>
    <row r="1856" spans="1:36" x14ac:dyDescent="0.25">
      <c r="A1856">
        <v>0</v>
      </c>
      <c r="B1856">
        <v>0.17270488920154767</v>
      </c>
      <c r="C1856">
        <v>4.9243756595145974E-3</v>
      </c>
      <c r="D1856">
        <v>0.82237073513893777</v>
      </c>
      <c r="E1856">
        <v>0</v>
      </c>
      <c r="F1856">
        <v>1.2736660929432014E-2</v>
      </c>
      <c r="G1856">
        <v>0.79690189328743544</v>
      </c>
      <c r="H1856">
        <v>0.19036144578313252</v>
      </c>
      <c r="I1856">
        <v>0</v>
      </c>
      <c r="J1856">
        <v>6.1983471074380167E-3</v>
      </c>
      <c r="K1856">
        <v>0.71797520661157022</v>
      </c>
      <c r="L1856">
        <v>0.27582644628099173</v>
      </c>
      <c r="M1856">
        <v>0</v>
      </c>
      <c r="N1856">
        <v>4.8209366391184574E-3</v>
      </c>
      <c r="O1856">
        <v>0.653236914600551</v>
      </c>
      <c r="P1856">
        <v>0.34194214876033058</v>
      </c>
      <c r="Q1856">
        <v>1</v>
      </c>
      <c r="R1856">
        <f t="shared" si="532"/>
        <v>0</v>
      </c>
      <c r="S1856">
        <f t="shared" si="533"/>
        <v>-0.60375031945238311</v>
      </c>
      <c r="T1856">
        <f t="shared" si="534"/>
        <v>-1.8913341499406437E-2</v>
      </c>
      <c r="U1856">
        <f t="shared" si="535"/>
        <v>-2.9649817929316522</v>
      </c>
      <c r="V1856">
        <f t="shared" si="536"/>
        <v>0</v>
      </c>
      <c r="W1856">
        <f t="shared" si="537"/>
        <v>-2.4136221224182446E-2</v>
      </c>
      <c r="X1856">
        <f t="shared" si="538"/>
        <v>-1.580963082239673</v>
      </c>
      <c r="Y1856">
        <f t="shared" si="539"/>
        <v>-0.45824312876506024</v>
      </c>
      <c r="Z1856">
        <f t="shared" si="540"/>
        <v>0</v>
      </c>
      <c r="AA1856">
        <f t="shared" si="541"/>
        <v>-9.2687685627582655E-3</v>
      </c>
      <c r="AB1856">
        <f t="shared" si="542"/>
        <v>-0.80421636912448347</v>
      </c>
      <c r="AC1856">
        <f t="shared" si="543"/>
        <v>-9.9192469573217978E-2</v>
      </c>
      <c r="AD1856">
        <f t="shared" si="544"/>
        <v>0</v>
      </c>
      <c r="AE1856">
        <f t="shared" si="545"/>
        <v>-1.5931689049586778E-2</v>
      </c>
      <c r="AF1856">
        <f t="shared" si="546"/>
        <v>-2.339915041752755</v>
      </c>
      <c r="AG1856">
        <f t="shared" si="547"/>
        <v>-1.1901189630681819</v>
      </c>
      <c r="AH1856">
        <f t="shared" si="548"/>
        <v>-10.109631187243339</v>
      </c>
      <c r="AI1856">
        <f t="shared" si="549"/>
        <v>-62.780963898652978</v>
      </c>
      <c r="AJ1856">
        <f t="shared" si="550"/>
        <v>1.3855472904851394</v>
      </c>
    </row>
    <row r="1857" spans="1:36" x14ac:dyDescent="0.25">
      <c r="A1857">
        <v>0</v>
      </c>
      <c r="B1857">
        <v>4.464285714285714E-3</v>
      </c>
      <c r="C1857">
        <v>0.59375</v>
      </c>
      <c r="D1857">
        <v>0.4017857142857143</v>
      </c>
      <c r="E1857">
        <v>0</v>
      </c>
      <c r="F1857">
        <v>0</v>
      </c>
      <c r="G1857">
        <v>0.4375</v>
      </c>
      <c r="H1857">
        <v>0.5625</v>
      </c>
      <c r="I1857">
        <v>0</v>
      </c>
      <c r="J1857">
        <v>7.1428571428571425E-2</v>
      </c>
      <c r="K1857">
        <v>0.6383928571428571</v>
      </c>
      <c r="L1857">
        <v>0.29017857142857145</v>
      </c>
      <c r="M1857">
        <v>0</v>
      </c>
      <c r="N1857">
        <v>0</v>
      </c>
      <c r="O1857">
        <v>0.34375</v>
      </c>
      <c r="P1857">
        <v>0.65625</v>
      </c>
      <c r="Q1857">
        <v>0</v>
      </c>
      <c r="R1857">
        <f t="shared" si="532"/>
        <v>0</v>
      </c>
      <c r="S1857">
        <f t="shared" si="533"/>
        <v>-1.5606471470424106E-2</v>
      </c>
      <c r="T1857">
        <f t="shared" si="534"/>
        <v>-2.2804508209228516</v>
      </c>
      <c r="U1857">
        <f t="shared" si="535"/>
        <v>-1.4486013139997211</v>
      </c>
      <c r="V1857">
        <f t="shared" si="536"/>
        <v>0</v>
      </c>
      <c r="W1857">
        <f t="shared" si="537"/>
        <v>0</v>
      </c>
      <c r="X1857">
        <f t="shared" si="538"/>
        <v>-0.867950439453125</v>
      </c>
      <c r="Y1857">
        <f t="shared" si="539"/>
        <v>-1.35406494140625</v>
      </c>
      <c r="Z1857">
        <f t="shared" si="540"/>
        <v>0</v>
      </c>
      <c r="AA1857">
        <f t="shared" si="541"/>
        <v>-0.1068115234375</v>
      </c>
      <c r="AB1857">
        <f t="shared" si="542"/>
        <v>-0.7150748116629464</v>
      </c>
      <c r="AC1857">
        <f t="shared" si="543"/>
        <v>-0.10435376848493304</v>
      </c>
      <c r="AD1857">
        <f t="shared" si="544"/>
        <v>0</v>
      </c>
      <c r="AE1857">
        <f t="shared" si="545"/>
        <v>0</v>
      </c>
      <c r="AF1857">
        <f t="shared" si="546"/>
        <v>-1.2313232421875</v>
      </c>
      <c r="AG1857">
        <f t="shared" si="547"/>
        <v>-2.2840576171875</v>
      </c>
      <c r="AH1857">
        <f t="shared" si="548"/>
        <v>-10.408294950212751</v>
      </c>
      <c r="AI1857">
        <f t="shared" si="549"/>
        <v>-64.635670422910593</v>
      </c>
      <c r="AJ1857">
        <f t="shared" si="550"/>
        <v>-0.46343573383923409</v>
      </c>
    </row>
    <row r="1858" spans="1:36" x14ac:dyDescent="0.25">
      <c r="A1858">
        <v>0</v>
      </c>
      <c r="B1858">
        <v>0.19170984455958548</v>
      </c>
      <c r="C1858">
        <v>3.0478512648582749E-3</v>
      </c>
      <c r="D1858">
        <v>0.8052423041755562</v>
      </c>
      <c r="E1858">
        <v>0</v>
      </c>
      <c r="F1858">
        <v>9.1661738616203425E-3</v>
      </c>
      <c r="G1858">
        <v>0.77498521584861024</v>
      </c>
      <c r="H1858">
        <v>0.21584861028976937</v>
      </c>
      <c r="I1858">
        <v>0</v>
      </c>
      <c r="J1858">
        <v>1.1827321111768185E-3</v>
      </c>
      <c r="K1858">
        <v>0.70342992312241281</v>
      </c>
      <c r="L1858">
        <v>0.29538734476641043</v>
      </c>
      <c r="M1858">
        <v>0</v>
      </c>
      <c r="N1858">
        <v>0</v>
      </c>
      <c r="O1858">
        <v>0.63128326434062687</v>
      </c>
      <c r="P1858">
        <v>0.36871673565937313</v>
      </c>
      <c r="Q1858">
        <v>1</v>
      </c>
      <c r="R1858">
        <f t="shared" si="532"/>
        <v>0</v>
      </c>
      <c r="S1858">
        <f t="shared" si="533"/>
        <v>-0.6701887852169689</v>
      </c>
      <c r="T1858">
        <f t="shared" si="534"/>
        <v>-1.1706063021468302E-2</v>
      </c>
      <c r="U1858">
        <f t="shared" si="535"/>
        <v>-2.9032268157931078</v>
      </c>
      <c r="V1858">
        <f t="shared" si="536"/>
        <v>0</v>
      </c>
      <c r="W1858">
        <f t="shared" si="537"/>
        <v>-1.7370078494603782E-2</v>
      </c>
      <c r="X1858">
        <f t="shared" si="538"/>
        <v>-1.5374828769496598</v>
      </c>
      <c r="Y1858">
        <f t="shared" si="539"/>
        <v>-0.51959650816824365</v>
      </c>
      <c r="Z1858">
        <f t="shared" si="540"/>
        <v>0</v>
      </c>
      <c r="AA1858">
        <f t="shared" si="541"/>
        <v>-1.7686118605854525E-3</v>
      </c>
      <c r="AB1858">
        <f t="shared" si="542"/>
        <v>-0.78792394709121827</v>
      </c>
      <c r="AC1858">
        <f t="shared" si="543"/>
        <v>-0.10622694307639712</v>
      </c>
      <c r="AD1858">
        <f t="shared" si="544"/>
        <v>0</v>
      </c>
      <c r="AE1858">
        <f t="shared" si="545"/>
        <v>0</v>
      </c>
      <c r="AF1858">
        <f t="shared" si="546"/>
        <v>-2.2612763804701359</v>
      </c>
      <c r="AG1858">
        <f t="shared" si="547"/>
        <v>-1.2833070760644589</v>
      </c>
      <c r="AH1858">
        <f t="shared" si="548"/>
        <v>-10.100074086206847</v>
      </c>
      <c r="AI1858">
        <f t="shared" si="549"/>
        <v>-62.721614155419523</v>
      </c>
      <c r="AJ1858">
        <f t="shared" si="550"/>
        <v>1.4447138843917369</v>
      </c>
    </row>
    <row r="1859" spans="1:36" x14ac:dyDescent="0.25">
      <c r="A1859">
        <v>0</v>
      </c>
      <c r="B1859">
        <v>0</v>
      </c>
      <c r="C1859">
        <v>0.58752515090543256</v>
      </c>
      <c r="D1859">
        <v>0.41247484909456739</v>
      </c>
      <c r="E1859">
        <v>0</v>
      </c>
      <c r="F1859">
        <v>0</v>
      </c>
      <c r="G1859">
        <v>0.46680080482897385</v>
      </c>
      <c r="H1859">
        <v>0.53319919517102621</v>
      </c>
      <c r="I1859">
        <v>0</v>
      </c>
      <c r="J1859">
        <v>8.0482897384305842E-3</v>
      </c>
      <c r="K1859">
        <v>0.69215291750503016</v>
      </c>
      <c r="L1859">
        <v>0.29979879275653926</v>
      </c>
      <c r="M1859">
        <v>0</v>
      </c>
      <c r="N1859">
        <v>0</v>
      </c>
      <c r="O1859">
        <v>0.36217303822937624</v>
      </c>
      <c r="P1859">
        <v>0.6378269617706237</v>
      </c>
      <c r="Q1859">
        <v>0</v>
      </c>
      <c r="R1859">
        <f t="shared" ref="R1859:R1922" si="551">A1859*AO$41</f>
        <v>0</v>
      </c>
      <c r="S1859">
        <f t="shared" ref="S1859:S1922" si="552">B1859*$AP$41</f>
        <v>0</v>
      </c>
      <c r="T1859">
        <f t="shared" ref="T1859:T1922" si="553">C1859*$AQ$41</f>
        <v>-2.2565426740128269</v>
      </c>
      <c r="U1859">
        <f t="shared" ref="U1859:U1922" si="554">D1859*$AR$41</f>
        <v>-1.4871400031045647</v>
      </c>
      <c r="V1859">
        <f t="shared" ref="V1859:V1922" si="555">E1859*$AS$41</f>
        <v>0</v>
      </c>
      <c r="W1859">
        <f t="shared" ref="W1859:W1922" si="556">F1859*$AT$41</f>
        <v>0</v>
      </c>
      <c r="X1859">
        <f t="shared" ref="X1859:X1922" si="557">G1859*$AU$41</f>
        <v>-0.92607991700201209</v>
      </c>
      <c r="Y1859">
        <f t="shared" ref="Y1859:Y1922" si="558">H1859*$AV$41</f>
        <v>-1.2835312657193161</v>
      </c>
      <c r="Z1859">
        <f t="shared" ref="Z1859:Z1922" si="559">I1859*$AW$41</f>
        <v>0</v>
      </c>
      <c r="AA1859">
        <f t="shared" ref="AA1859:AA1922" si="560">J1859*$AX$41</f>
        <v>-1.2035101232394367E-2</v>
      </c>
      <c r="AB1859">
        <f t="shared" ref="AB1859:AB1922" si="561">K1859*$AY$41</f>
        <v>-0.77529237927565386</v>
      </c>
      <c r="AC1859">
        <f t="shared" ref="AC1859:AC1922" si="562">L1859*$AZ$41</f>
        <v>-0.10781338421151912</v>
      </c>
      <c r="AD1859">
        <f t="shared" ref="AD1859:AD1922" si="563">M1859*$BA$41</f>
        <v>0</v>
      </c>
      <c r="AE1859">
        <f t="shared" ref="AE1859:AE1922" si="564">N1859*$BB$41</f>
        <v>0</v>
      </c>
      <c r="AF1859">
        <f t="shared" ref="AF1859:AF1922" si="565">O1859*$BC$41</f>
        <v>-1.2973151408450703</v>
      </c>
      <c r="AG1859">
        <f t="shared" ref="AG1859:AG1922" si="566">P1859*$BD$41</f>
        <v>-2.2199368083501003</v>
      </c>
      <c r="AH1859">
        <f t="shared" ref="AH1859:AH1922" si="567">SUM(R1859:AG1859)</f>
        <v>-10.365686673753457</v>
      </c>
      <c r="AI1859">
        <f t="shared" ref="AI1859:AI1922" si="568">AH1859/$AP$44</f>
        <v>-64.371072376094588</v>
      </c>
      <c r="AJ1859">
        <f t="shared" ref="AJ1859:AJ1922" si="569">(AI1859-AVERAGE(AI:AI))/STDEV(AI:AI)</f>
        <v>-0.19965421884833498</v>
      </c>
    </row>
    <row r="1860" spans="1:36" x14ac:dyDescent="0.25">
      <c r="A1860">
        <v>0</v>
      </c>
      <c r="B1860">
        <v>0.19741532976827095</v>
      </c>
      <c r="C1860">
        <v>3.1194295900178253E-3</v>
      </c>
      <c r="D1860">
        <v>0.79946524064171121</v>
      </c>
      <c r="E1860">
        <v>0</v>
      </c>
      <c r="F1860">
        <v>7.8023407022106634E-3</v>
      </c>
      <c r="G1860">
        <v>0.7728651928912007</v>
      </c>
      <c r="H1860">
        <v>0.21933246640658866</v>
      </c>
      <c r="I1860">
        <v>0</v>
      </c>
      <c r="J1860">
        <v>2.1682567215958368E-3</v>
      </c>
      <c r="K1860">
        <v>0.69080659150043366</v>
      </c>
      <c r="L1860">
        <v>0.30702515177797052</v>
      </c>
      <c r="M1860">
        <v>0</v>
      </c>
      <c r="N1860">
        <v>2.1682567215958368E-3</v>
      </c>
      <c r="O1860">
        <v>0.60234171725932351</v>
      </c>
      <c r="P1860">
        <v>0.39549002601908068</v>
      </c>
      <c r="Q1860">
        <v>0</v>
      </c>
      <c r="R1860">
        <f t="shared" si="551"/>
        <v>0</v>
      </c>
      <c r="S1860">
        <f t="shared" si="552"/>
        <v>-0.69013430345504678</v>
      </c>
      <c r="T1860">
        <f t="shared" si="553"/>
        <v>-1.1980978137881574E-2</v>
      </c>
      <c r="U1860">
        <f t="shared" si="554"/>
        <v>-2.8823981463590407</v>
      </c>
      <c r="V1860">
        <f t="shared" si="555"/>
        <v>0</v>
      </c>
      <c r="W1860">
        <f t="shared" si="556"/>
        <v>-1.4785588020156048E-2</v>
      </c>
      <c r="X1860">
        <f t="shared" si="557"/>
        <v>-1.53327699156101</v>
      </c>
      <c r="Y1860">
        <f t="shared" si="558"/>
        <v>-0.5279829391525791</v>
      </c>
      <c r="Z1860">
        <f t="shared" si="559"/>
        <v>0</v>
      </c>
      <c r="AA1860">
        <f t="shared" si="560"/>
        <v>-3.242327250921509E-3</v>
      </c>
      <c r="AB1860">
        <f t="shared" si="561"/>
        <v>-0.77378433637792721</v>
      </c>
      <c r="AC1860">
        <f t="shared" si="562"/>
        <v>-0.11041212123265395</v>
      </c>
      <c r="AD1860">
        <f t="shared" si="563"/>
        <v>0</v>
      </c>
      <c r="AE1860">
        <f t="shared" si="564"/>
        <v>-7.1654108846487419E-3</v>
      </c>
      <c r="AF1860">
        <f t="shared" si="565"/>
        <v>-2.157606854401561</v>
      </c>
      <c r="AG1860">
        <f t="shared" si="566"/>
        <v>-1.3764906764960971</v>
      </c>
      <c r="AH1860">
        <f t="shared" si="567"/>
        <v>-10.089260673329525</v>
      </c>
      <c r="AI1860">
        <f t="shared" si="568"/>
        <v>-62.654462696489048</v>
      </c>
      <c r="AJ1860">
        <f t="shared" si="569"/>
        <v>1.5116581184239981</v>
      </c>
    </row>
    <row r="1861" spans="1:36" x14ac:dyDescent="0.25">
      <c r="A1861">
        <v>0</v>
      </c>
      <c r="B1861">
        <v>1.2562814070351759E-2</v>
      </c>
      <c r="C1861">
        <v>0.53768844221105527</v>
      </c>
      <c r="D1861">
        <v>0.44974874371859297</v>
      </c>
      <c r="E1861">
        <v>0</v>
      </c>
      <c r="F1861">
        <v>5.5248618784530384E-3</v>
      </c>
      <c r="G1861">
        <v>0.42265193370165743</v>
      </c>
      <c r="H1861">
        <v>0.57182320441988954</v>
      </c>
      <c r="I1861">
        <v>0</v>
      </c>
      <c r="J1861">
        <v>3.5175879396984924E-2</v>
      </c>
      <c r="K1861">
        <v>0.64321608040201006</v>
      </c>
      <c r="L1861">
        <v>0.32160804020100503</v>
      </c>
      <c r="M1861">
        <v>0</v>
      </c>
      <c r="N1861">
        <v>5.0251256281407036E-3</v>
      </c>
      <c r="O1861">
        <v>0.30904522613065327</v>
      </c>
      <c r="P1861">
        <v>0.68592964824120606</v>
      </c>
      <c r="Q1861">
        <v>1</v>
      </c>
      <c r="R1861">
        <f t="shared" si="551"/>
        <v>0</v>
      </c>
      <c r="S1861">
        <f t="shared" si="552"/>
        <v>-4.3917708660489954E-2</v>
      </c>
      <c r="T1861">
        <f t="shared" si="553"/>
        <v>-2.0651318727426191</v>
      </c>
      <c r="U1861">
        <f t="shared" si="554"/>
        <v>-1.6215275903442996</v>
      </c>
      <c r="V1861">
        <f t="shared" si="555"/>
        <v>0</v>
      </c>
      <c r="W1861">
        <f t="shared" si="556"/>
        <v>-1.0469721167127072E-2</v>
      </c>
      <c r="X1861">
        <f t="shared" si="557"/>
        <v>-0.83849355792472369</v>
      </c>
      <c r="Y1861">
        <f t="shared" si="558"/>
        <v>-1.3765080067334254</v>
      </c>
      <c r="Z1861">
        <f t="shared" si="559"/>
        <v>0</v>
      </c>
      <c r="AA1861">
        <f t="shared" si="560"/>
        <v>-5.2600649733040197E-2</v>
      </c>
      <c r="AB1861">
        <f t="shared" si="561"/>
        <v>-0.72047738693467334</v>
      </c>
      <c r="AC1861">
        <f t="shared" si="562"/>
        <v>-0.11565640703517588</v>
      </c>
      <c r="AD1861">
        <f t="shared" si="563"/>
        <v>0</v>
      </c>
      <c r="AE1861">
        <f t="shared" si="564"/>
        <v>-1.6606469849246231E-2</v>
      </c>
      <c r="AF1861">
        <f t="shared" si="565"/>
        <v>-1.1070096576633166</v>
      </c>
      <c r="AG1861">
        <f t="shared" si="566"/>
        <v>-2.3873567054020102</v>
      </c>
      <c r="AH1861">
        <f t="shared" si="567"/>
        <v>-10.355755734190147</v>
      </c>
      <c r="AI1861">
        <f t="shared" si="568"/>
        <v>-64.309401089906558</v>
      </c>
      <c r="AJ1861">
        <f t="shared" si="569"/>
        <v>-0.13817324611300663</v>
      </c>
    </row>
    <row r="1862" spans="1:36" x14ac:dyDescent="0.25">
      <c r="A1862">
        <v>0</v>
      </c>
      <c r="B1862">
        <v>0</v>
      </c>
      <c r="C1862">
        <v>0.54952076677316297</v>
      </c>
      <c r="D1862">
        <v>0.45047923322683708</v>
      </c>
      <c r="E1862">
        <v>0</v>
      </c>
      <c r="F1862">
        <v>0</v>
      </c>
      <c r="G1862">
        <v>0.38658146964856233</v>
      </c>
      <c r="H1862">
        <v>0.61341853035143767</v>
      </c>
      <c r="I1862">
        <v>0</v>
      </c>
      <c r="J1862">
        <v>0</v>
      </c>
      <c r="K1862">
        <v>0.67731629392971249</v>
      </c>
      <c r="L1862">
        <v>0.32268370607028751</v>
      </c>
      <c r="M1862">
        <v>0</v>
      </c>
      <c r="N1862">
        <v>0</v>
      </c>
      <c r="O1862">
        <v>0.2731629392971246</v>
      </c>
      <c r="P1862">
        <v>0.72683706070287535</v>
      </c>
      <c r="Q1862">
        <v>0</v>
      </c>
      <c r="R1862">
        <f t="shared" si="551"/>
        <v>0</v>
      </c>
      <c r="S1862">
        <f t="shared" si="552"/>
        <v>0</v>
      </c>
      <c r="T1862">
        <f t="shared" si="553"/>
        <v>-2.1105769830770766</v>
      </c>
      <c r="U1862">
        <f t="shared" si="554"/>
        <v>-1.6241613028529354</v>
      </c>
      <c r="V1862">
        <f t="shared" si="555"/>
        <v>0</v>
      </c>
      <c r="W1862">
        <f t="shared" si="556"/>
        <v>0</v>
      </c>
      <c r="X1862">
        <f t="shared" si="557"/>
        <v>-0.76693384335063908</v>
      </c>
      <c r="Y1862">
        <f t="shared" si="558"/>
        <v>-1.4766373801916932</v>
      </c>
      <c r="Z1862">
        <f t="shared" si="559"/>
        <v>0</v>
      </c>
      <c r="AA1862">
        <f t="shared" si="560"/>
        <v>0</v>
      </c>
      <c r="AB1862">
        <f t="shared" si="561"/>
        <v>-0.75867362220447288</v>
      </c>
      <c r="AC1862">
        <f t="shared" si="562"/>
        <v>-0.11604323707068689</v>
      </c>
      <c r="AD1862">
        <f t="shared" si="563"/>
        <v>0</v>
      </c>
      <c r="AE1862">
        <f t="shared" si="564"/>
        <v>0</v>
      </c>
      <c r="AF1862">
        <f t="shared" si="565"/>
        <v>-0.97847818490415339</v>
      </c>
      <c r="AG1862">
        <f t="shared" si="566"/>
        <v>-2.5297336761182105</v>
      </c>
      <c r="AH1862">
        <f t="shared" si="567"/>
        <v>-10.361238229769867</v>
      </c>
      <c r="AI1862">
        <f t="shared" si="568"/>
        <v>-64.343447471093967</v>
      </c>
      <c r="AJ1862">
        <f t="shared" si="569"/>
        <v>-0.1721145624516619</v>
      </c>
    </row>
    <row r="1863" spans="1:36" x14ac:dyDescent="0.25">
      <c r="A1863">
        <v>0</v>
      </c>
      <c r="B1863">
        <v>0.27519893899204245</v>
      </c>
      <c r="C1863">
        <v>1.9893899204244032E-3</v>
      </c>
      <c r="D1863">
        <v>0.72281167108753319</v>
      </c>
      <c r="E1863">
        <v>0</v>
      </c>
      <c r="F1863">
        <v>6.510416666666667E-3</v>
      </c>
      <c r="G1863">
        <v>0.705078125</v>
      </c>
      <c r="H1863">
        <v>0.28841145833333331</v>
      </c>
      <c r="I1863">
        <v>0</v>
      </c>
      <c r="J1863">
        <v>1.6276041666666667E-3</v>
      </c>
      <c r="K1863">
        <v>0.61197916666666663</v>
      </c>
      <c r="L1863">
        <v>0.38639322916666669</v>
      </c>
      <c r="M1863">
        <v>0</v>
      </c>
      <c r="N1863">
        <v>0</v>
      </c>
      <c r="O1863">
        <v>0.1926751592356688</v>
      </c>
      <c r="P1863">
        <v>0.8073248407643312</v>
      </c>
      <c r="Q1863">
        <v>1</v>
      </c>
      <c r="R1863">
        <f t="shared" si="551"/>
        <v>0</v>
      </c>
      <c r="S1863">
        <f t="shared" si="552"/>
        <v>-0.96205410337574604</v>
      </c>
      <c r="T1863">
        <f t="shared" si="553"/>
        <v>-7.6407677931241711E-3</v>
      </c>
      <c r="U1863">
        <f t="shared" si="554"/>
        <v>-2.6060307753180951</v>
      </c>
      <c r="V1863">
        <f t="shared" si="555"/>
        <v>0</v>
      </c>
      <c r="W1863">
        <f t="shared" si="556"/>
        <v>-1.2337366739908855E-2</v>
      </c>
      <c r="X1863">
        <f t="shared" si="557"/>
        <v>-1.3987951278686523</v>
      </c>
      <c r="Y1863">
        <f t="shared" si="558"/>
        <v>-0.69427172342936194</v>
      </c>
      <c r="Z1863">
        <f t="shared" si="559"/>
        <v>0</v>
      </c>
      <c r="AA1863">
        <f t="shared" si="560"/>
        <v>-2.4338563283284507E-3</v>
      </c>
      <c r="AB1863">
        <f t="shared" si="561"/>
        <v>-0.68548838297526038</v>
      </c>
      <c r="AC1863">
        <f t="shared" si="562"/>
        <v>-0.13895440101623535</v>
      </c>
      <c r="AD1863">
        <f t="shared" si="563"/>
        <v>0</v>
      </c>
      <c r="AE1863">
        <f t="shared" si="564"/>
        <v>0</v>
      </c>
      <c r="AF1863">
        <f t="shared" si="565"/>
        <v>-0.69016844148089174</v>
      </c>
      <c r="AG1863">
        <f t="shared" si="566"/>
        <v>-2.809868879378981</v>
      </c>
      <c r="AH1863">
        <f t="shared" si="567"/>
        <v>-10.008043825704586</v>
      </c>
      <c r="AI1863">
        <f t="shared" si="568"/>
        <v>-62.15010483374747</v>
      </c>
      <c r="AJ1863">
        <f t="shared" si="569"/>
        <v>2.0144595666299199</v>
      </c>
    </row>
    <row r="1864" spans="1:36" x14ac:dyDescent="0.25">
      <c r="A1864">
        <v>0</v>
      </c>
      <c r="B1864">
        <v>0</v>
      </c>
      <c r="C1864">
        <v>0.38257575757575757</v>
      </c>
      <c r="D1864">
        <v>0.61742424242424243</v>
      </c>
      <c r="E1864">
        <v>0</v>
      </c>
      <c r="F1864">
        <v>0</v>
      </c>
      <c r="G1864">
        <v>0.18939393939393939</v>
      </c>
      <c r="H1864">
        <v>0.81060606060606055</v>
      </c>
      <c r="I1864">
        <v>0</v>
      </c>
      <c r="J1864">
        <v>0</v>
      </c>
      <c r="K1864">
        <v>0.60227272727272729</v>
      </c>
      <c r="L1864">
        <v>0.39772727272727271</v>
      </c>
      <c r="M1864">
        <v>0</v>
      </c>
      <c r="N1864">
        <v>0</v>
      </c>
      <c r="O1864">
        <v>7.9545454545454544E-2</v>
      </c>
      <c r="P1864">
        <v>0.92045454545454541</v>
      </c>
      <c r="Q1864">
        <v>0</v>
      </c>
      <c r="R1864">
        <f t="shared" si="551"/>
        <v>0</v>
      </c>
      <c r="S1864">
        <f t="shared" si="552"/>
        <v>0</v>
      </c>
      <c r="T1864">
        <f t="shared" si="553"/>
        <v>-1.4693813901959043</v>
      </c>
      <c r="U1864">
        <f t="shared" si="554"/>
        <v>-2.2260661269679214</v>
      </c>
      <c r="V1864">
        <f t="shared" si="555"/>
        <v>0</v>
      </c>
      <c r="W1864">
        <f t="shared" si="556"/>
        <v>0</v>
      </c>
      <c r="X1864">
        <f t="shared" si="557"/>
        <v>-0.37573612097537878</v>
      </c>
      <c r="Y1864">
        <f t="shared" si="558"/>
        <v>-1.9513124408143938</v>
      </c>
      <c r="Z1864">
        <f t="shared" si="559"/>
        <v>0</v>
      </c>
      <c r="AA1864">
        <f t="shared" si="560"/>
        <v>0</v>
      </c>
      <c r="AB1864">
        <f t="shared" si="561"/>
        <v>-0.67461603338068188</v>
      </c>
      <c r="AC1864">
        <f t="shared" si="562"/>
        <v>-0.14303034002130682</v>
      </c>
      <c r="AD1864">
        <f t="shared" si="563"/>
        <v>0</v>
      </c>
      <c r="AE1864">
        <f t="shared" si="564"/>
        <v>0</v>
      </c>
      <c r="AF1864">
        <f t="shared" si="565"/>
        <v>-0.28493430397727271</v>
      </c>
      <c r="AG1864">
        <f t="shared" si="566"/>
        <v>-3.20361328125</v>
      </c>
      <c r="AH1864">
        <f t="shared" si="567"/>
        <v>-10.328690037582859</v>
      </c>
      <c r="AI1864">
        <f t="shared" si="568"/>
        <v>-64.141322701078877</v>
      </c>
      <c r="AJ1864">
        <f t="shared" si="569"/>
        <v>2.9386464080263287E-2</v>
      </c>
    </row>
    <row r="1865" spans="1:36" x14ac:dyDescent="0.25">
      <c r="A1865">
        <v>0</v>
      </c>
      <c r="B1865">
        <v>0.39077174356880362</v>
      </c>
      <c r="C1865">
        <v>4.0832993058391182E-4</v>
      </c>
      <c r="D1865">
        <v>0.60881992650061245</v>
      </c>
      <c r="E1865">
        <v>0</v>
      </c>
      <c r="F1865">
        <v>8.0971659919028337E-4</v>
      </c>
      <c r="G1865">
        <v>0.60323886639676116</v>
      </c>
      <c r="H1865">
        <v>0.39595141700404857</v>
      </c>
      <c r="I1865">
        <v>0</v>
      </c>
      <c r="J1865">
        <v>0</v>
      </c>
      <c r="K1865">
        <v>0.47975708502024289</v>
      </c>
      <c r="L1865">
        <v>0.52024291497975705</v>
      </c>
      <c r="M1865">
        <v>0</v>
      </c>
      <c r="N1865">
        <v>0</v>
      </c>
      <c r="O1865">
        <v>0.39149797570850203</v>
      </c>
      <c r="P1865">
        <v>0.60850202429149802</v>
      </c>
      <c r="Q1865">
        <v>1</v>
      </c>
      <c r="R1865">
        <f t="shared" si="551"/>
        <v>0</v>
      </c>
      <c r="S1865">
        <f t="shared" si="552"/>
        <v>-1.3660792471097898</v>
      </c>
      <c r="T1865">
        <f t="shared" si="553"/>
        <v>-1.5682969691072888E-3</v>
      </c>
      <c r="U1865">
        <f t="shared" si="554"/>
        <v>-2.1950440599559129</v>
      </c>
      <c r="V1865">
        <f t="shared" si="555"/>
        <v>0</v>
      </c>
      <c r="W1865">
        <f t="shared" si="556"/>
        <v>-1.5344287702429148E-3</v>
      </c>
      <c r="X1865">
        <f t="shared" si="557"/>
        <v>-1.1967575752783401</v>
      </c>
      <c r="Y1865">
        <f t="shared" si="558"/>
        <v>-0.95314476847165985</v>
      </c>
      <c r="Z1865">
        <f t="shared" si="559"/>
        <v>0</v>
      </c>
      <c r="AA1865">
        <f t="shared" si="560"/>
        <v>0</v>
      </c>
      <c r="AB1865">
        <f t="shared" si="561"/>
        <v>-0.53738415675607287</v>
      </c>
      <c r="AC1865">
        <f t="shared" si="562"/>
        <v>-0.18708931000126516</v>
      </c>
      <c r="AD1865">
        <f t="shared" si="563"/>
        <v>0</v>
      </c>
      <c r="AE1865">
        <f t="shared" si="564"/>
        <v>0</v>
      </c>
      <c r="AF1865">
        <f t="shared" si="565"/>
        <v>-1.4023579832995952</v>
      </c>
      <c r="AG1865">
        <f t="shared" si="566"/>
        <v>-2.1178722798582998</v>
      </c>
      <c r="AH1865">
        <f t="shared" si="567"/>
        <v>-9.9588321064702843</v>
      </c>
      <c r="AI1865">
        <f t="shared" si="568"/>
        <v>-61.844499306560891</v>
      </c>
      <c r="AJ1865">
        <f t="shared" si="569"/>
        <v>2.3191220156574617</v>
      </c>
    </row>
    <row r="1866" spans="1:36" x14ac:dyDescent="0.25">
      <c r="A1866">
        <v>0</v>
      </c>
      <c r="B1866">
        <v>0.51411100658513642</v>
      </c>
      <c r="C1866">
        <v>0</v>
      </c>
      <c r="D1866">
        <v>0.48588899341486358</v>
      </c>
      <c r="E1866">
        <v>0</v>
      </c>
      <c r="F1866">
        <v>0</v>
      </c>
      <c r="G1866">
        <v>0.48429442100328174</v>
      </c>
      <c r="H1866">
        <v>0.51570557899671821</v>
      </c>
      <c r="I1866">
        <v>0</v>
      </c>
      <c r="J1866">
        <v>0</v>
      </c>
      <c r="K1866">
        <v>0.35583684950773559</v>
      </c>
      <c r="L1866">
        <v>0.64416315049226447</v>
      </c>
      <c r="M1866">
        <v>0</v>
      </c>
      <c r="N1866">
        <v>0</v>
      </c>
      <c r="O1866">
        <v>0.26300984528832633</v>
      </c>
      <c r="P1866">
        <v>0.73699015471167373</v>
      </c>
      <c r="Q1866">
        <v>1</v>
      </c>
      <c r="R1866">
        <f t="shared" si="551"/>
        <v>0</v>
      </c>
      <c r="S1866">
        <f t="shared" si="552"/>
        <v>-1.7972547615460372</v>
      </c>
      <c r="T1866">
        <f t="shared" si="553"/>
        <v>0</v>
      </c>
      <c r="U1866">
        <f t="shared" si="554"/>
        <v>-1.7518279254156133</v>
      </c>
      <c r="V1866">
        <f t="shared" si="555"/>
        <v>0</v>
      </c>
      <c r="W1866">
        <f t="shared" si="556"/>
        <v>0</v>
      </c>
      <c r="X1866">
        <f t="shared" si="557"/>
        <v>-0.96078526979313172</v>
      </c>
      <c r="Y1866">
        <f t="shared" si="558"/>
        <v>-1.2414201681903421</v>
      </c>
      <c r="Z1866">
        <f t="shared" si="559"/>
        <v>0</v>
      </c>
      <c r="AA1866">
        <f t="shared" si="560"/>
        <v>0</v>
      </c>
      <c r="AB1866">
        <f t="shared" si="561"/>
        <v>-0.39857897107946555</v>
      </c>
      <c r="AC1866">
        <f t="shared" si="562"/>
        <v>-0.2316533986023207</v>
      </c>
      <c r="AD1866">
        <f t="shared" si="563"/>
        <v>0</v>
      </c>
      <c r="AE1866">
        <f t="shared" si="564"/>
        <v>0</v>
      </c>
      <c r="AF1866">
        <f t="shared" si="565"/>
        <v>-0.94210948488045021</v>
      </c>
      <c r="AG1866">
        <f t="shared" si="566"/>
        <v>-2.5650712025316458</v>
      </c>
      <c r="AH1866">
        <f t="shared" si="567"/>
        <v>-9.8887011820390054</v>
      </c>
      <c r="AI1866">
        <f t="shared" si="568"/>
        <v>-61.408985195971482</v>
      </c>
      <c r="AJ1866">
        <f t="shared" si="569"/>
        <v>2.7532921589128034</v>
      </c>
    </row>
    <row r="1867" spans="1:36" x14ac:dyDescent="0.25">
      <c r="A1867">
        <v>0</v>
      </c>
      <c r="B1867">
        <v>0.5532258064516129</v>
      </c>
      <c r="C1867">
        <v>0</v>
      </c>
      <c r="D1867">
        <v>0.4467741935483871</v>
      </c>
      <c r="E1867">
        <v>0</v>
      </c>
      <c r="F1867">
        <v>0</v>
      </c>
      <c r="G1867">
        <v>0.44108280254777071</v>
      </c>
      <c r="H1867">
        <v>0.55891719745222934</v>
      </c>
      <c r="I1867">
        <v>0</v>
      </c>
      <c r="J1867">
        <v>0</v>
      </c>
      <c r="K1867">
        <v>0.29936305732484075</v>
      </c>
      <c r="L1867">
        <v>0.70063694267515919</v>
      </c>
      <c r="M1867">
        <v>0</v>
      </c>
      <c r="N1867">
        <v>0</v>
      </c>
      <c r="O1867">
        <v>0.52278645833333337</v>
      </c>
      <c r="P1867">
        <v>0.47721354166666669</v>
      </c>
      <c r="Q1867">
        <v>1</v>
      </c>
      <c r="R1867">
        <f t="shared" si="551"/>
        <v>0</v>
      </c>
      <c r="S1867">
        <f t="shared" si="552"/>
        <v>-1.9339942193800403</v>
      </c>
      <c r="T1867">
        <f t="shared" si="553"/>
        <v>0</v>
      </c>
      <c r="U1867">
        <f t="shared" si="554"/>
        <v>-1.6108031242124496</v>
      </c>
      <c r="V1867">
        <f t="shared" si="555"/>
        <v>0</v>
      </c>
      <c r="W1867">
        <f t="shared" si="556"/>
        <v>0</v>
      </c>
      <c r="X1867">
        <f t="shared" si="557"/>
        <v>-0.87505831384355093</v>
      </c>
      <c r="Y1867">
        <f t="shared" si="558"/>
        <v>-1.3454403239450639</v>
      </c>
      <c r="Z1867">
        <f t="shared" si="559"/>
        <v>0</v>
      </c>
      <c r="AA1867">
        <f t="shared" si="560"/>
        <v>0</v>
      </c>
      <c r="AB1867">
        <f t="shared" si="561"/>
        <v>-0.33532170581210191</v>
      </c>
      <c r="AC1867">
        <f t="shared" si="562"/>
        <v>-0.25196245521496813</v>
      </c>
      <c r="AD1867">
        <f t="shared" si="563"/>
        <v>0</v>
      </c>
      <c r="AE1867">
        <f t="shared" si="564"/>
        <v>0</v>
      </c>
      <c r="AF1867">
        <f t="shared" si="565"/>
        <v>-1.872637430826823</v>
      </c>
      <c r="AG1867">
        <f t="shared" si="566"/>
        <v>-1.6609268188476562</v>
      </c>
      <c r="AH1867">
        <f t="shared" si="567"/>
        <v>-9.8861443920826524</v>
      </c>
      <c r="AI1867">
        <f t="shared" si="568"/>
        <v>-61.393107491337823</v>
      </c>
      <c r="AJ1867">
        <f t="shared" si="569"/>
        <v>2.7691208660149278</v>
      </c>
    </row>
    <row r="1868" spans="1:36" x14ac:dyDescent="0.25">
      <c r="A1868">
        <v>0</v>
      </c>
      <c r="B1868">
        <v>7.2376357056694813E-3</v>
      </c>
      <c r="C1868">
        <v>0.75150784077201449</v>
      </c>
      <c r="D1868">
        <v>0.24125452352231605</v>
      </c>
      <c r="E1868">
        <v>0</v>
      </c>
      <c r="F1868">
        <v>1.2062726176115801E-3</v>
      </c>
      <c r="G1868">
        <v>0.6706875753920386</v>
      </c>
      <c r="H1868">
        <v>0.32810615199034981</v>
      </c>
      <c r="I1868">
        <v>0</v>
      </c>
      <c r="J1868">
        <v>1.2062726176115801E-3</v>
      </c>
      <c r="K1868">
        <v>0.5892641737032569</v>
      </c>
      <c r="L1868">
        <v>0.40952955367913146</v>
      </c>
      <c r="M1868">
        <v>0</v>
      </c>
      <c r="N1868">
        <v>4.0410132689987936E-2</v>
      </c>
      <c r="O1868">
        <v>0.77322074788902295</v>
      </c>
      <c r="P1868">
        <v>0.18636911942098913</v>
      </c>
      <c r="Q1868">
        <v>0</v>
      </c>
      <c r="R1868">
        <f t="shared" si="551"/>
        <v>0</v>
      </c>
      <c r="S1868">
        <f t="shared" si="552"/>
        <v>-2.5301685954463207E-2</v>
      </c>
      <c r="T1868">
        <f t="shared" si="553"/>
        <v>-2.8863607114416845</v>
      </c>
      <c r="U1868">
        <f t="shared" si="554"/>
        <v>-0.86982092034831127</v>
      </c>
      <c r="V1868">
        <f t="shared" si="555"/>
        <v>0</v>
      </c>
      <c r="W1868">
        <f t="shared" si="556"/>
        <v>-2.2859101703860069E-3</v>
      </c>
      <c r="X1868">
        <f t="shared" si="557"/>
        <v>-1.3305681732509047</v>
      </c>
      <c r="Y1868">
        <f t="shared" si="558"/>
        <v>-0.78982584439083237</v>
      </c>
      <c r="Z1868">
        <f t="shared" si="559"/>
        <v>0</v>
      </c>
      <c r="AA1868">
        <f t="shared" si="560"/>
        <v>-1.8038134235524726E-3</v>
      </c>
      <c r="AB1868">
        <f t="shared" si="561"/>
        <v>-0.66004492894300359</v>
      </c>
      <c r="AC1868">
        <f t="shared" si="562"/>
        <v>-0.14727466615462906</v>
      </c>
      <c r="AD1868">
        <f t="shared" si="563"/>
        <v>0</v>
      </c>
      <c r="AE1868">
        <f t="shared" si="564"/>
        <v>-0.1335428603739445</v>
      </c>
      <c r="AF1868">
        <f t="shared" si="565"/>
        <v>-2.7697008820868518</v>
      </c>
      <c r="AG1868">
        <f t="shared" si="566"/>
        <v>-0.64865189610977081</v>
      </c>
      <c r="AH1868">
        <f t="shared" si="567"/>
        <v>-10.265182292648333</v>
      </c>
      <c r="AI1868">
        <f t="shared" si="568"/>
        <v>-63.746938636203154</v>
      </c>
      <c r="AJ1868">
        <f t="shared" si="569"/>
        <v>0.42255348618427813</v>
      </c>
    </row>
    <row r="1869" spans="1:36" x14ac:dyDescent="0.25">
      <c r="A1869">
        <v>0</v>
      </c>
      <c r="B1869">
        <v>2.7464788732394368E-2</v>
      </c>
      <c r="C1869">
        <v>0.70985915492957752</v>
      </c>
      <c r="D1869">
        <v>0.26267605633802815</v>
      </c>
      <c r="E1869">
        <v>0</v>
      </c>
      <c r="F1869">
        <v>1.0563380281690141E-2</v>
      </c>
      <c r="G1869">
        <v>0.6394366197183099</v>
      </c>
      <c r="H1869">
        <v>0.35</v>
      </c>
      <c r="I1869">
        <v>0</v>
      </c>
      <c r="J1869">
        <v>1.4084507042253522E-3</v>
      </c>
      <c r="K1869">
        <v>0.5542253521126761</v>
      </c>
      <c r="L1869">
        <v>0.44436619718309861</v>
      </c>
      <c r="M1869">
        <v>0</v>
      </c>
      <c r="N1869">
        <v>8.7780898876404501E-2</v>
      </c>
      <c r="O1869">
        <v>0.7464887640449438</v>
      </c>
      <c r="P1869">
        <v>0.16573033707865167</v>
      </c>
      <c r="Q1869">
        <v>1</v>
      </c>
      <c r="R1869">
        <f t="shared" si="551"/>
        <v>0</v>
      </c>
      <c r="S1869">
        <f t="shared" si="552"/>
        <v>-9.6012770961707752E-2</v>
      </c>
      <c r="T1869">
        <f t="shared" si="553"/>
        <v>-2.7263981349031692</v>
      </c>
      <c r="U1869">
        <f t="shared" si="554"/>
        <v>-0.94705428002585823</v>
      </c>
      <c r="V1869">
        <f t="shared" si="555"/>
        <v>0</v>
      </c>
      <c r="W1869">
        <f t="shared" si="556"/>
        <v>-2.0017811949823942E-2</v>
      </c>
      <c r="X1869">
        <f t="shared" si="557"/>
        <v>-1.2685698173415494</v>
      </c>
      <c r="Y1869">
        <f t="shared" si="558"/>
        <v>-0.842529296875</v>
      </c>
      <c r="Z1869">
        <f t="shared" si="559"/>
        <v>0</v>
      </c>
      <c r="AA1869">
        <f t="shared" si="560"/>
        <v>-2.1061427156690142E-3</v>
      </c>
      <c r="AB1869">
        <f t="shared" si="561"/>
        <v>-0.62079734264964792</v>
      </c>
      <c r="AC1869">
        <f t="shared" si="562"/>
        <v>-0.15980258995378521</v>
      </c>
      <c r="AD1869">
        <f t="shared" si="563"/>
        <v>0</v>
      </c>
      <c r="AE1869">
        <f t="shared" si="564"/>
        <v>-0.290088439255618</v>
      </c>
      <c r="AF1869">
        <f t="shared" si="565"/>
        <v>-2.6739460805828652</v>
      </c>
      <c r="AG1869">
        <f t="shared" si="566"/>
        <v>-0.57681925912921339</v>
      </c>
      <c r="AH1869">
        <f t="shared" si="567"/>
        <v>-10.224141966343907</v>
      </c>
      <c r="AI1869">
        <f t="shared" si="568"/>
        <v>-63.492077583768499</v>
      </c>
      <c r="AJ1869">
        <f t="shared" si="569"/>
        <v>0.67662805450540031</v>
      </c>
    </row>
    <row r="1870" spans="1:36" x14ac:dyDescent="0.25">
      <c r="A1870">
        <v>0</v>
      </c>
      <c r="B1870">
        <v>2.6737967914438501E-3</v>
      </c>
      <c r="C1870">
        <v>0.74153297682709451</v>
      </c>
      <c r="D1870">
        <v>0.25579322638146168</v>
      </c>
      <c r="E1870">
        <v>0</v>
      </c>
      <c r="F1870">
        <v>0</v>
      </c>
      <c r="G1870">
        <v>0.67023172905525852</v>
      </c>
      <c r="H1870">
        <v>0.32976827094474154</v>
      </c>
      <c r="I1870">
        <v>0</v>
      </c>
      <c r="J1870">
        <v>0</v>
      </c>
      <c r="K1870">
        <v>0.57486631016042777</v>
      </c>
      <c r="L1870">
        <v>0.42513368983957217</v>
      </c>
      <c r="M1870">
        <v>0</v>
      </c>
      <c r="N1870">
        <v>1.6934046345811051E-2</v>
      </c>
      <c r="O1870">
        <v>0.78698752228163993</v>
      </c>
      <c r="P1870">
        <v>0.19607843137254902</v>
      </c>
      <c r="Q1870">
        <v>0</v>
      </c>
      <c r="R1870">
        <f t="shared" si="551"/>
        <v>0</v>
      </c>
      <c r="S1870">
        <f t="shared" si="552"/>
        <v>-9.3471914689171112E-3</v>
      </c>
      <c r="T1870">
        <f t="shared" si="553"/>
        <v>-2.8480496602049912</v>
      </c>
      <c r="U1870">
        <f t="shared" si="554"/>
        <v>-0.9222388718004958</v>
      </c>
      <c r="V1870">
        <f t="shared" si="555"/>
        <v>0</v>
      </c>
      <c r="W1870">
        <f t="shared" si="556"/>
        <v>0</v>
      </c>
      <c r="X1870">
        <f t="shared" si="557"/>
        <v>-1.3296638257575759</v>
      </c>
      <c r="Y1870">
        <f t="shared" si="558"/>
        <v>-0.79382694128787878</v>
      </c>
      <c r="Z1870">
        <f t="shared" si="559"/>
        <v>0</v>
      </c>
      <c r="AA1870">
        <f t="shared" si="560"/>
        <v>0</v>
      </c>
      <c r="AB1870">
        <f t="shared" si="561"/>
        <v>-0.64391763452540107</v>
      </c>
      <c r="AC1870">
        <f t="shared" si="562"/>
        <v>-0.15288621219084222</v>
      </c>
      <c r="AD1870">
        <f t="shared" si="563"/>
        <v>0</v>
      </c>
      <c r="AE1870">
        <f t="shared" si="564"/>
        <v>-5.596173128342246E-2</v>
      </c>
      <c r="AF1870">
        <f t="shared" si="565"/>
        <v>-2.8190138981729054</v>
      </c>
      <c r="AG1870">
        <f t="shared" si="566"/>
        <v>-0.68244485294117652</v>
      </c>
      <c r="AH1870">
        <f t="shared" si="567"/>
        <v>-10.257350819633606</v>
      </c>
      <c r="AI1870">
        <f t="shared" si="568"/>
        <v>-63.69830506930991</v>
      </c>
      <c r="AJ1870">
        <f t="shared" si="569"/>
        <v>0.47103697315208587</v>
      </c>
    </row>
    <row r="1871" spans="1:36" x14ac:dyDescent="0.25">
      <c r="A1871">
        <v>0</v>
      </c>
      <c r="B1871">
        <v>4.4733631557543714E-3</v>
      </c>
      <c r="C1871">
        <v>0.83570557137047585</v>
      </c>
      <c r="D1871">
        <v>0.15982106547376981</v>
      </c>
      <c r="E1871">
        <v>0</v>
      </c>
      <c r="F1871">
        <v>0</v>
      </c>
      <c r="G1871">
        <v>0.77836518910126062</v>
      </c>
      <c r="H1871">
        <v>0.22163481089873932</v>
      </c>
      <c r="I1871">
        <v>0</v>
      </c>
      <c r="J1871">
        <v>0</v>
      </c>
      <c r="K1871">
        <v>0.71573810492069945</v>
      </c>
      <c r="L1871">
        <v>0.28426189507930055</v>
      </c>
      <c r="M1871">
        <v>0</v>
      </c>
      <c r="N1871">
        <v>4.9593495934959347E-2</v>
      </c>
      <c r="O1871">
        <v>0.82276422764227641</v>
      </c>
      <c r="P1871">
        <v>0.12764227642276424</v>
      </c>
      <c r="Q1871">
        <v>1</v>
      </c>
      <c r="R1871">
        <f t="shared" si="551"/>
        <v>0</v>
      </c>
      <c r="S1871">
        <f t="shared" si="552"/>
        <v>-1.5638204840636435E-2</v>
      </c>
      <c r="T1871">
        <f t="shared" si="553"/>
        <v>-3.2097439263690144</v>
      </c>
      <c r="U1871">
        <f t="shared" si="554"/>
        <v>-0.57622010245367772</v>
      </c>
      <c r="V1871">
        <f t="shared" si="555"/>
        <v>0</v>
      </c>
      <c r="W1871">
        <f t="shared" si="556"/>
        <v>0</v>
      </c>
      <c r="X1871">
        <f t="shared" si="557"/>
        <v>-1.5441883609953233</v>
      </c>
      <c r="Y1871">
        <f t="shared" si="558"/>
        <v>-0.53352520397010983</v>
      </c>
      <c r="Z1871">
        <f t="shared" si="559"/>
        <v>0</v>
      </c>
      <c r="AA1871">
        <f t="shared" si="560"/>
        <v>0</v>
      </c>
      <c r="AB1871">
        <f t="shared" si="561"/>
        <v>-0.80171055307035377</v>
      </c>
      <c r="AC1871">
        <f t="shared" si="562"/>
        <v>-0.10222601842085198</v>
      </c>
      <c r="AD1871">
        <f t="shared" si="563"/>
        <v>0</v>
      </c>
      <c r="AE1871">
        <f t="shared" si="564"/>
        <v>-0.16389100609756097</v>
      </c>
      <c r="AF1871">
        <f t="shared" si="565"/>
        <v>-2.9471671747967481</v>
      </c>
      <c r="AG1871">
        <f t="shared" si="566"/>
        <v>-0.4442549542682927</v>
      </c>
      <c r="AH1871">
        <f t="shared" si="567"/>
        <v>-10.33856550528257</v>
      </c>
      <c r="AI1871">
        <f t="shared" si="568"/>
        <v>-64.202649506147708</v>
      </c>
      <c r="AJ1871">
        <f t="shared" si="569"/>
        <v>-3.1751090581493821E-2</v>
      </c>
    </row>
    <row r="1872" spans="1:36" x14ac:dyDescent="0.25">
      <c r="A1872">
        <v>0</v>
      </c>
      <c r="B1872">
        <v>2.7447392497712718E-3</v>
      </c>
      <c r="C1872">
        <v>0.78774016468435504</v>
      </c>
      <c r="D1872">
        <v>0.20951509606587373</v>
      </c>
      <c r="E1872">
        <v>0</v>
      </c>
      <c r="F1872">
        <v>0</v>
      </c>
      <c r="G1872">
        <v>0.72461116193961572</v>
      </c>
      <c r="H1872">
        <v>0.27538883806038428</v>
      </c>
      <c r="I1872">
        <v>0</v>
      </c>
      <c r="J1872">
        <v>0</v>
      </c>
      <c r="K1872">
        <v>0.63220494053064957</v>
      </c>
      <c r="L1872">
        <v>0.36779505946935043</v>
      </c>
      <c r="M1872">
        <v>0</v>
      </c>
      <c r="N1872">
        <v>6.6788655077767614E-2</v>
      </c>
      <c r="O1872">
        <v>0.77218664226898448</v>
      </c>
      <c r="P1872">
        <v>0.16102470265324795</v>
      </c>
      <c r="Q1872">
        <v>0</v>
      </c>
      <c r="R1872">
        <f t="shared" si="551"/>
        <v>0</v>
      </c>
      <c r="S1872">
        <f t="shared" si="552"/>
        <v>-9.5951956341491316E-3</v>
      </c>
      <c r="T1872">
        <f t="shared" si="553"/>
        <v>-3.0255203456477302</v>
      </c>
      <c r="U1872">
        <f t="shared" si="554"/>
        <v>-0.75538734373213057</v>
      </c>
      <c r="V1872">
        <f t="shared" si="555"/>
        <v>0</v>
      </c>
      <c r="W1872">
        <f t="shared" si="556"/>
        <v>0</v>
      </c>
      <c r="X1872">
        <f t="shared" si="557"/>
        <v>-1.4375464604300092</v>
      </c>
      <c r="Y1872">
        <f t="shared" si="558"/>
        <v>-0.66292332599496806</v>
      </c>
      <c r="Z1872">
        <f t="shared" si="559"/>
        <v>0</v>
      </c>
      <c r="AA1872">
        <f t="shared" si="560"/>
        <v>0</v>
      </c>
      <c r="AB1872">
        <f t="shared" si="561"/>
        <v>-0.708143619910796</v>
      </c>
      <c r="AC1872">
        <f t="shared" si="562"/>
        <v>-0.13226614321248856</v>
      </c>
      <c r="AD1872">
        <f t="shared" si="563"/>
        <v>0</v>
      </c>
      <c r="AE1872">
        <f t="shared" si="564"/>
        <v>-0.22071563357731017</v>
      </c>
      <c r="AF1872">
        <f t="shared" si="565"/>
        <v>-2.7659966834400733</v>
      </c>
      <c r="AG1872">
        <f t="shared" si="566"/>
        <v>-0.56044144556267161</v>
      </c>
      <c r="AH1872">
        <f t="shared" si="567"/>
        <v>-10.278536197142328</v>
      </c>
      <c r="AI1872">
        <f t="shared" si="568"/>
        <v>-63.829866586829233</v>
      </c>
      <c r="AJ1872">
        <f t="shared" si="569"/>
        <v>0.33988144565160994</v>
      </c>
    </row>
    <row r="1873" spans="1:36" x14ac:dyDescent="0.25">
      <c r="A1873">
        <v>0</v>
      </c>
      <c r="B1873">
        <v>4.5416316232127836E-2</v>
      </c>
      <c r="C1873">
        <v>0.69470142977291838</v>
      </c>
      <c r="D1873">
        <v>0.25988225399495374</v>
      </c>
      <c r="E1873">
        <v>0</v>
      </c>
      <c r="F1873">
        <v>8.4245998315080027E-3</v>
      </c>
      <c r="G1873">
        <v>0.66048862679022746</v>
      </c>
      <c r="H1873">
        <v>0.33108677337826453</v>
      </c>
      <c r="I1873">
        <v>0</v>
      </c>
      <c r="J1873">
        <v>3.3698399326032012E-3</v>
      </c>
      <c r="K1873">
        <v>0.59393428812131421</v>
      </c>
      <c r="L1873">
        <v>0.40269587194608258</v>
      </c>
      <c r="M1873">
        <v>0</v>
      </c>
      <c r="N1873">
        <v>0.15230125523012553</v>
      </c>
      <c r="O1873">
        <v>0.66443514644351465</v>
      </c>
      <c r="P1873">
        <v>0.18326359832635983</v>
      </c>
      <c r="Q1873">
        <v>0</v>
      </c>
      <c r="R1873">
        <f t="shared" si="551"/>
        <v>0</v>
      </c>
      <c r="S1873">
        <f t="shared" si="552"/>
        <v>-0.15876861135933557</v>
      </c>
      <c r="T1873">
        <f t="shared" si="553"/>
        <v>-2.6681809613843037</v>
      </c>
      <c r="U1873">
        <f t="shared" si="554"/>
        <v>-0.93698148350438915</v>
      </c>
      <c r="V1873">
        <f t="shared" si="555"/>
        <v>0</v>
      </c>
      <c r="W1873">
        <f t="shared" si="556"/>
        <v>-1.5964781223673126E-2</v>
      </c>
      <c r="X1873">
        <f t="shared" si="557"/>
        <v>-1.3103346145745578</v>
      </c>
      <c r="Y1873">
        <f t="shared" si="558"/>
        <v>-0.79700087536857622</v>
      </c>
      <c r="Z1873">
        <f t="shared" si="559"/>
        <v>0</v>
      </c>
      <c r="AA1873">
        <f t="shared" si="560"/>
        <v>-5.0391283171861831E-3</v>
      </c>
      <c r="AB1873">
        <f t="shared" si="561"/>
        <v>-0.66527600437026113</v>
      </c>
      <c r="AC1873">
        <f t="shared" si="562"/>
        <v>-0.14481714340248528</v>
      </c>
      <c r="AD1873">
        <f t="shared" si="563"/>
        <v>0</v>
      </c>
      <c r="AE1873">
        <f t="shared" si="564"/>
        <v>-0.5033080543933055</v>
      </c>
      <c r="AF1873">
        <f t="shared" si="565"/>
        <v>-2.3800274581589957</v>
      </c>
      <c r="AG1873">
        <f t="shared" si="566"/>
        <v>-0.63784322698744766</v>
      </c>
      <c r="AH1873">
        <f t="shared" si="567"/>
        <v>-10.223542343044517</v>
      </c>
      <c r="AI1873">
        <f t="shared" si="568"/>
        <v>-63.488353913931824</v>
      </c>
      <c r="AJ1873">
        <f t="shared" si="569"/>
        <v>0.68034023334671578</v>
      </c>
    </row>
    <row r="1874" spans="1:36" x14ac:dyDescent="0.25">
      <c r="A1874">
        <v>0</v>
      </c>
      <c r="B1874">
        <v>1.1822153687997944E-2</v>
      </c>
      <c r="C1874">
        <v>0.73657157543048057</v>
      </c>
      <c r="D1874">
        <v>0.25160627088152143</v>
      </c>
      <c r="E1874">
        <v>0</v>
      </c>
      <c r="F1874">
        <v>4.8830634798252377E-3</v>
      </c>
      <c r="G1874">
        <v>0.66563865330249294</v>
      </c>
      <c r="H1874">
        <v>0.32947828321768186</v>
      </c>
      <c r="I1874">
        <v>0</v>
      </c>
      <c r="J1874">
        <v>3.8550501156515036E-3</v>
      </c>
      <c r="K1874">
        <v>0.59110768439989725</v>
      </c>
      <c r="L1874">
        <v>0.40503726548445129</v>
      </c>
      <c r="M1874">
        <v>0</v>
      </c>
      <c r="N1874">
        <v>5.5427251732101619E-2</v>
      </c>
      <c r="O1874">
        <v>0.77084937131126507</v>
      </c>
      <c r="P1874">
        <v>0.17372337695663331</v>
      </c>
      <c r="Q1874">
        <v>1</v>
      </c>
      <c r="R1874">
        <f t="shared" si="551"/>
        <v>0</v>
      </c>
      <c r="S1874">
        <f t="shared" si="552"/>
        <v>-4.1328471352158828E-2</v>
      </c>
      <c r="T1874">
        <f t="shared" si="553"/>
        <v>-2.8289941117623201</v>
      </c>
      <c r="U1874">
        <f t="shared" si="554"/>
        <v>-0.90714319013930378</v>
      </c>
      <c r="V1874">
        <f t="shared" si="555"/>
        <v>0</v>
      </c>
      <c r="W1874">
        <f t="shared" si="556"/>
        <v>-9.2535006666024152E-3</v>
      </c>
      <c r="X1874">
        <f t="shared" si="557"/>
        <v>-1.3205516837734517</v>
      </c>
      <c r="Y1874">
        <f t="shared" si="558"/>
        <v>-0.79312887512850172</v>
      </c>
      <c r="Z1874">
        <f t="shared" si="559"/>
        <v>0</v>
      </c>
      <c r="AA1874">
        <f t="shared" si="560"/>
        <v>-5.7646928609290677E-3</v>
      </c>
      <c r="AB1874">
        <f t="shared" si="561"/>
        <v>-0.66210987695965051</v>
      </c>
      <c r="AC1874">
        <f t="shared" si="562"/>
        <v>-0.14565915333461835</v>
      </c>
      <c r="AD1874">
        <f t="shared" si="563"/>
        <v>0</v>
      </c>
      <c r="AE1874">
        <f t="shared" si="564"/>
        <v>-0.18316974595842958</v>
      </c>
      <c r="AF1874">
        <f t="shared" si="565"/>
        <v>-2.7612065370798051</v>
      </c>
      <c r="AG1874">
        <f t="shared" si="566"/>
        <v>-0.60463878464203236</v>
      </c>
      <c r="AH1874">
        <f t="shared" si="567"/>
        <v>-10.262948623657804</v>
      </c>
      <c r="AI1874">
        <f t="shared" si="568"/>
        <v>-63.73306751769659</v>
      </c>
      <c r="AJ1874">
        <f t="shared" si="569"/>
        <v>0.43638179934950805</v>
      </c>
    </row>
    <row r="1875" spans="1:36" x14ac:dyDescent="0.25">
      <c r="A1875">
        <v>0</v>
      </c>
      <c r="B1875">
        <v>0.34540389972144847</v>
      </c>
      <c r="C1875">
        <v>0.53946146703806874</v>
      </c>
      <c r="D1875">
        <v>0.11513463324048283</v>
      </c>
      <c r="E1875">
        <v>0</v>
      </c>
      <c r="F1875">
        <v>0.2611524163568773</v>
      </c>
      <c r="G1875">
        <v>0.58643122676579928</v>
      </c>
      <c r="H1875">
        <v>0.15241635687732341</v>
      </c>
      <c r="I1875">
        <v>0</v>
      </c>
      <c r="J1875">
        <v>0.49212233549582945</v>
      </c>
      <c r="K1875">
        <v>0.42817423540315108</v>
      </c>
      <c r="L1875">
        <v>7.9703429101019463E-2</v>
      </c>
      <c r="M1875">
        <v>0</v>
      </c>
      <c r="N1875">
        <v>0.2</v>
      </c>
      <c r="O1875">
        <v>0.6</v>
      </c>
      <c r="P1875">
        <v>0.2</v>
      </c>
      <c r="Q1875">
        <v>1</v>
      </c>
      <c r="R1875">
        <f t="shared" si="551"/>
        <v>0</v>
      </c>
      <c r="S1875">
        <f t="shared" si="552"/>
        <v>-1.2074800879178273</v>
      </c>
      <c r="T1875">
        <f t="shared" si="553"/>
        <v>-2.071941634295932</v>
      </c>
      <c r="U1875">
        <f t="shared" si="554"/>
        <v>-0.41510729493094245</v>
      </c>
      <c r="V1875">
        <f t="shared" si="555"/>
        <v>0</v>
      </c>
      <c r="W1875">
        <f t="shared" si="556"/>
        <v>-0.49488892962941444</v>
      </c>
      <c r="X1875">
        <f t="shared" si="557"/>
        <v>-1.1634131222409387</v>
      </c>
      <c r="Y1875">
        <f t="shared" si="558"/>
        <v>-0.36690070283457249</v>
      </c>
      <c r="Z1875">
        <f t="shared" si="559"/>
        <v>0</v>
      </c>
      <c r="AA1875">
        <f t="shared" si="560"/>
        <v>-0.73590070920702033</v>
      </c>
      <c r="AB1875">
        <f t="shared" si="561"/>
        <v>-0.47960532031974051</v>
      </c>
      <c r="AC1875">
        <f t="shared" si="562"/>
        <v>-2.8662878678174235E-2</v>
      </c>
      <c r="AD1875">
        <f t="shared" si="563"/>
        <v>0</v>
      </c>
      <c r="AE1875">
        <f t="shared" si="564"/>
        <v>-0.66093750000000007</v>
      </c>
      <c r="AF1875">
        <f t="shared" si="565"/>
        <v>-2.1492187499999997</v>
      </c>
      <c r="AG1875">
        <f t="shared" si="566"/>
        <v>-0.69609375000000007</v>
      </c>
      <c r="AH1875">
        <f t="shared" si="567"/>
        <v>-10.470150680054562</v>
      </c>
      <c r="AI1875">
        <f t="shared" si="568"/>
        <v>-65.019795448858488</v>
      </c>
      <c r="AJ1875">
        <f t="shared" si="569"/>
        <v>-0.84637537572144872</v>
      </c>
    </row>
    <row r="1876" spans="1:36" x14ac:dyDescent="0.25">
      <c r="A1876">
        <v>0</v>
      </c>
      <c r="B1876">
        <v>3.1984948259642522E-2</v>
      </c>
      <c r="C1876">
        <v>0.76387582314205082</v>
      </c>
      <c r="D1876">
        <v>0.20413922859830669</v>
      </c>
      <c r="E1876">
        <v>0</v>
      </c>
      <c r="F1876">
        <v>1.2229539040451553E-2</v>
      </c>
      <c r="G1876">
        <v>0.7337723424270931</v>
      </c>
      <c r="H1876">
        <v>0.2539981185324553</v>
      </c>
      <c r="I1876">
        <v>0</v>
      </c>
      <c r="J1876">
        <v>0.34265544393157754</v>
      </c>
      <c r="K1876">
        <v>0.57181645397773551</v>
      </c>
      <c r="L1876">
        <v>8.5528102090686939E-2</v>
      </c>
      <c r="M1876">
        <v>0</v>
      </c>
      <c r="N1876">
        <v>6.8045726728361455E-2</v>
      </c>
      <c r="O1876">
        <v>0.71094175285792049</v>
      </c>
      <c r="P1876">
        <v>0.22101252041371802</v>
      </c>
      <c r="Q1876">
        <v>1</v>
      </c>
      <c r="R1876">
        <f t="shared" si="551"/>
        <v>0</v>
      </c>
      <c r="S1876">
        <f t="shared" si="552"/>
        <v>-0.1118145688793509</v>
      </c>
      <c r="T1876">
        <f t="shared" si="553"/>
        <v>-2.9338631544714251</v>
      </c>
      <c r="U1876">
        <f t="shared" si="554"/>
        <v>-0.73600514969058684</v>
      </c>
      <c r="V1876">
        <f t="shared" si="555"/>
        <v>0</v>
      </c>
      <c r="W1876">
        <f t="shared" si="556"/>
        <v>-2.3175215339840075E-2</v>
      </c>
      <c r="X1876">
        <f t="shared" si="557"/>
        <v>-1.4557212047271872</v>
      </c>
      <c r="Y1876">
        <f t="shared" si="558"/>
        <v>-0.61143101775634989</v>
      </c>
      <c r="Z1876">
        <f t="shared" si="559"/>
        <v>0</v>
      </c>
      <c r="AA1876">
        <f t="shared" si="560"/>
        <v>-0.51239369972678528</v>
      </c>
      <c r="AB1876">
        <f t="shared" si="561"/>
        <v>-0.64050143819576433</v>
      </c>
      <c r="AC1876">
        <f t="shared" si="562"/>
        <v>-3.0757542573140104E-2</v>
      </c>
      <c r="AD1876">
        <f t="shared" si="563"/>
        <v>0</v>
      </c>
      <c r="AE1876">
        <f t="shared" si="564"/>
        <v>-0.224869862547632</v>
      </c>
      <c r="AF1876">
        <f t="shared" si="565"/>
        <v>-2.546615575666848</v>
      </c>
      <c r="AG1876">
        <f t="shared" si="566"/>
        <v>-0.76922717065868262</v>
      </c>
      <c r="AH1876">
        <f t="shared" si="567"/>
        <v>-10.596375600233593</v>
      </c>
      <c r="AI1876">
        <f t="shared" si="568"/>
        <v>-65.803654128774483</v>
      </c>
      <c r="AJ1876">
        <f t="shared" si="569"/>
        <v>-1.6278151203269273</v>
      </c>
    </row>
    <row r="1877" spans="1:36" x14ac:dyDescent="0.25">
      <c r="A1877">
        <v>0</v>
      </c>
      <c r="B1877">
        <v>9.442870632672332E-3</v>
      </c>
      <c r="C1877">
        <v>0.842304060434372</v>
      </c>
      <c r="D1877">
        <v>0.14825306893295562</v>
      </c>
      <c r="E1877">
        <v>0</v>
      </c>
      <c r="F1877">
        <v>1.8885741265344666E-3</v>
      </c>
      <c r="G1877">
        <v>0.77478753541076484</v>
      </c>
      <c r="H1877">
        <v>0.22332389046270065</v>
      </c>
      <c r="I1877">
        <v>0</v>
      </c>
      <c r="J1877">
        <v>7.9792256846081211E-2</v>
      </c>
      <c r="K1877">
        <v>0.80689329556185085</v>
      </c>
      <c r="L1877">
        <v>0.11331444759206799</v>
      </c>
      <c r="M1877">
        <v>0</v>
      </c>
      <c r="N1877">
        <v>0</v>
      </c>
      <c r="O1877">
        <v>0.72049102927289899</v>
      </c>
      <c r="P1877">
        <v>0.27950897072710101</v>
      </c>
      <c r="Q1877">
        <v>0</v>
      </c>
      <c r="R1877">
        <f t="shared" si="551"/>
        <v>0</v>
      </c>
      <c r="S1877">
        <f t="shared" si="552"/>
        <v>-3.3010855612606228E-2</v>
      </c>
      <c r="T1877">
        <f t="shared" si="553"/>
        <v>-3.2350871344576251</v>
      </c>
      <c r="U1877">
        <f t="shared" si="554"/>
        <v>-0.53451275848014046</v>
      </c>
      <c r="V1877">
        <f t="shared" si="555"/>
        <v>0</v>
      </c>
      <c r="W1877">
        <f t="shared" si="556"/>
        <v>-3.5788848559962232E-3</v>
      </c>
      <c r="X1877">
        <f t="shared" si="557"/>
        <v>-1.5370907013544617</v>
      </c>
      <c r="Y1877">
        <f t="shared" si="558"/>
        <v>-0.53759120116265346</v>
      </c>
      <c r="Z1877">
        <f t="shared" si="559"/>
        <v>0</v>
      </c>
      <c r="AA1877">
        <f t="shared" si="560"/>
        <v>-0.11931825517144712</v>
      </c>
      <c r="AB1877">
        <f t="shared" si="561"/>
        <v>-0.90381504883734665</v>
      </c>
      <c r="AC1877">
        <f t="shared" si="562"/>
        <v>-4.0750044263456089E-2</v>
      </c>
      <c r="AD1877">
        <f t="shared" si="563"/>
        <v>0</v>
      </c>
      <c r="AE1877">
        <f t="shared" si="564"/>
        <v>0</v>
      </c>
      <c r="AF1877">
        <f t="shared" si="565"/>
        <v>-2.5808213822001891</v>
      </c>
      <c r="AG1877">
        <f t="shared" si="566"/>
        <v>-0.97282223796033984</v>
      </c>
      <c r="AH1877">
        <f t="shared" si="567"/>
        <v>-10.498398504356262</v>
      </c>
      <c r="AI1877">
        <f t="shared" si="568"/>
        <v>-65.195214868702237</v>
      </c>
      <c r="AJ1877">
        <f t="shared" si="569"/>
        <v>-1.0212534630014558</v>
      </c>
    </row>
    <row r="1878" spans="1:36" x14ac:dyDescent="0.25">
      <c r="A1878">
        <v>0</v>
      </c>
      <c r="B1878">
        <v>7.0051716031969913E-2</v>
      </c>
      <c r="C1878">
        <v>0.77244945933239306</v>
      </c>
      <c r="D1878">
        <v>0.15749882463563705</v>
      </c>
      <c r="E1878">
        <v>0</v>
      </c>
      <c r="F1878">
        <v>2.233192289609779E-2</v>
      </c>
      <c r="G1878">
        <v>0.78584861307005172</v>
      </c>
      <c r="H1878">
        <v>0.1918194640338505</v>
      </c>
      <c r="I1878">
        <v>0</v>
      </c>
      <c r="J1878">
        <v>0.25035227806481919</v>
      </c>
      <c r="K1878">
        <v>0.62869891968060121</v>
      </c>
      <c r="L1878">
        <v>0.12094880225457962</v>
      </c>
      <c r="M1878">
        <v>0</v>
      </c>
      <c r="N1878">
        <v>8.9348695038796149E-3</v>
      </c>
      <c r="O1878">
        <v>0.7596990359746062</v>
      </c>
      <c r="P1878">
        <v>0.23136609452151422</v>
      </c>
      <c r="Q1878">
        <v>0</v>
      </c>
      <c r="R1878">
        <f t="shared" si="551"/>
        <v>0</v>
      </c>
      <c r="S1878">
        <f t="shared" si="552"/>
        <v>-0.24489026412641043</v>
      </c>
      <c r="T1878">
        <f t="shared" si="553"/>
        <v>-2.9667924272100525</v>
      </c>
      <c r="U1878">
        <f t="shared" si="554"/>
        <v>-0.56784747742014874</v>
      </c>
      <c r="V1878">
        <f t="shared" si="555"/>
        <v>0</v>
      </c>
      <c r="W1878">
        <f t="shared" si="556"/>
        <v>-4.2319430058474376E-2</v>
      </c>
      <c r="X1878">
        <f t="shared" si="557"/>
        <v>-1.5590346264177832</v>
      </c>
      <c r="Y1878">
        <f t="shared" si="558"/>
        <v>-0.46175290902679833</v>
      </c>
      <c r="Z1878">
        <f t="shared" si="559"/>
        <v>0</v>
      </c>
      <c r="AA1878">
        <f t="shared" si="560"/>
        <v>-0.37436711502612735</v>
      </c>
      <c r="AB1878">
        <f t="shared" si="561"/>
        <v>-0.70421646569692342</v>
      </c>
      <c r="AC1878">
        <f t="shared" si="562"/>
        <v>-4.3495504326414983E-2</v>
      </c>
      <c r="AD1878">
        <f t="shared" si="563"/>
        <v>0</v>
      </c>
      <c r="AE1878">
        <f t="shared" si="564"/>
        <v>-2.9526951563602164E-2</v>
      </c>
      <c r="AF1878">
        <f t="shared" si="565"/>
        <v>-2.7212656874559138</v>
      </c>
      <c r="AG1878">
        <f t="shared" si="566"/>
        <v>-0.80526246179167638</v>
      </c>
      <c r="AH1878">
        <f t="shared" si="567"/>
        <v>-10.520771320120325</v>
      </c>
      <c r="AI1878">
        <f t="shared" si="568"/>
        <v>-65.334150395902014</v>
      </c>
      <c r="AJ1878">
        <f t="shared" si="569"/>
        <v>-1.1597602444831085</v>
      </c>
    </row>
    <row r="1879" spans="1:36" x14ac:dyDescent="0.25">
      <c r="A1879">
        <v>0</v>
      </c>
      <c r="B1879">
        <v>2.8782894736842104E-3</v>
      </c>
      <c r="C1879">
        <v>0.80386513157894735</v>
      </c>
      <c r="D1879">
        <v>0.19325657894736842</v>
      </c>
      <c r="E1879">
        <v>0</v>
      </c>
      <c r="F1879">
        <v>1.2335526315789473E-3</v>
      </c>
      <c r="G1879">
        <v>0.72861842105263153</v>
      </c>
      <c r="H1879">
        <v>0.27014802631578949</v>
      </c>
      <c r="I1879">
        <v>0</v>
      </c>
      <c r="J1879">
        <v>2.1381578947368422E-2</v>
      </c>
      <c r="K1879">
        <v>0.84950657894736847</v>
      </c>
      <c r="L1879">
        <v>0.12911184210526316</v>
      </c>
      <c r="M1879">
        <v>0</v>
      </c>
      <c r="N1879">
        <v>1.2335526315789473E-3</v>
      </c>
      <c r="O1879">
        <v>0.66694078947368418</v>
      </c>
      <c r="P1879">
        <v>0.33182565789473684</v>
      </c>
      <c r="Q1879">
        <v>0</v>
      </c>
      <c r="R1879">
        <f t="shared" si="551"/>
        <v>0</v>
      </c>
      <c r="S1879">
        <f t="shared" si="552"/>
        <v>-1.006206713224712E-2</v>
      </c>
      <c r="T1879">
        <f t="shared" si="553"/>
        <v>-3.0874524618449963</v>
      </c>
      <c r="U1879">
        <f t="shared" si="554"/>
        <v>-0.69676876068115234</v>
      </c>
      <c r="V1879">
        <f t="shared" si="555"/>
        <v>0</v>
      </c>
      <c r="W1879">
        <f t="shared" si="556"/>
        <v>-2.3376063296669408E-3</v>
      </c>
      <c r="X1879">
        <f t="shared" si="557"/>
        <v>-1.4454964085629112</v>
      </c>
      <c r="Y1879">
        <f t="shared" si="558"/>
        <v>-0.65030750475431742</v>
      </c>
      <c r="Z1879">
        <f t="shared" si="559"/>
        <v>0</v>
      </c>
      <c r="AA1879">
        <f t="shared" si="560"/>
        <v>-3.1973186292146384E-2</v>
      </c>
      <c r="AB1879">
        <f t="shared" si="561"/>
        <v>-0.95154691997327312</v>
      </c>
      <c r="AC1879">
        <f t="shared" si="562"/>
        <v>-4.6431089702405427E-2</v>
      </c>
      <c r="AD1879">
        <f t="shared" si="563"/>
        <v>0</v>
      </c>
      <c r="AE1879">
        <f t="shared" si="564"/>
        <v>-4.0765059621710523E-3</v>
      </c>
      <c r="AF1879">
        <f t="shared" si="565"/>
        <v>-2.389002749794408</v>
      </c>
      <c r="AG1879">
        <f t="shared" si="566"/>
        <v>-1.1549088327508223</v>
      </c>
      <c r="AH1879">
        <f t="shared" si="567"/>
        <v>-10.470364093780518</v>
      </c>
      <c r="AI1879">
        <f t="shared" si="568"/>
        <v>-65.02112075135237</v>
      </c>
      <c r="AJ1879">
        <f t="shared" si="569"/>
        <v>-0.84769658842072648</v>
      </c>
    </row>
    <row r="1880" spans="1:36" x14ac:dyDescent="0.25">
      <c r="A1880">
        <v>0</v>
      </c>
      <c r="B1880">
        <v>4.2081949058693245E-2</v>
      </c>
      <c r="C1880">
        <v>0.78128460686600221</v>
      </c>
      <c r="D1880">
        <v>0.17663344407530454</v>
      </c>
      <c r="E1880">
        <v>0</v>
      </c>
      <c r="F1880">
        <v>1.3296398891966758E-2</v>
      </c>
      <c r="G1880">
        <v>0.76897506925207759</v>
      </c>
      <c r="H1880">
        <v>0.21772853185595567</v>
      </c>
      <c r="I1880">
        <v>0</v>
      </c>
      <c r="J1880">
        <v>0.1998892580287929</v>
      </c>
      <c r="K1880">
        <v>0.66168327796234772</v>
      </c>
      <c r="L1880">
        <v>0.13842746400885936</v>
      </c>
      <c r="M1880">
        <v>0</v>
      </c>
      <c r="N1880">
        <v>0</v>
      </c>
      <c r="O1880">
        <v>0.72102052135330008</v>
      </c>
      <c r="P1880">
        <v>0.27897947864669992</v>
      </c>
      <c r="Q1880">
        <v>0</v>
      </c>
      <c r="R1880">
        <f t="shared" si="551"/>
        <v>0</v>
      </c>
      <c r="S1880">
        <f t="shared" si="552"/>
        <v>-0.14711216517857142</v>
      </c>
      <c r="T1880">
        <f t="shared" si="553"/>
        <v>-3.0007261020664626</v>
      </c>
      <c r="U1880">
        <f t="shared" si="554"/>
        <v>-0.63683558196852508</v>
      </c>
      <c r="V1880">
        <f t="shared" si="555"/>
        <v>0</v>
      </c>
      <c r="W1880">
        <f t="shared" si="556"/>
        <v>-2.5196935595567866E-2</v>
      </c>
      <c r="X1880">
        <f t="shared" si="557"/>
        <v>-1.5255594269390582</v>
      </c>
      <c r="Y1880">
        <f t="shared" si="558"/>
        <v>-0.52412190529778391</v>
      </c>
      <c r="Z1880">
        <f t="shared" si="559"/>
        <v>0</v>
      </c>
      <c r="AA1880">
        <f t="shared" si="560"/>
        <v>-0.29890666636385654</v>
      </c>
      <c r="AB1880">
        <f t="shared" si="561"/>
        <v>-0.74116281232696568</v>
      </c>
      <c r="AC1880">
        <f t="shared" si="562"/>
        <v>-4.9781165645764118E-2</v>
      </c>
      <c r="AD1880">
        <f t="shared" si="563"/>
        <v>0</v>
      </c>
      <c r="AE1880">
        <f t="shared" si="564"/>
        <v>0</v>
      </c>
      <c r="AF1880">
        <f t="shared" si="565"/>
        <v>-2.5827180393788134</v>
      </c>
      <c r="AG1880">
        <f t="shared" si="566"/>
        <v>-0.97097935732113139</v>
      </c>
      <c r="AH1880">
        <f t="shared" si="567"/>
        <v>-10.5031001580825</v>
      </c>
      <c r="AI1880">
        <f t="shared" si="568"/>
        <v>-65.224412210067513</v>
      </c>
      <c r="AJ1880">
        <f t="shared" si="569"/>
        <v>-1.0503607033296296</v>
      </c>
    </row>
    <row r="1881" spans="1:36" x14ac:dyDescent="0.25">
      <c r="A1881">
        <v>0</v>
      </c>
      <c r="B1881">
        <v>3.8267148014440436E-2</v>
      </c>
      <c r="C1881">
        <v>0.77184115523465702</v>
      </c>
      <c r="D1881">
        <v>0.18989169675090253</v>
      </c>
      <c r="E1881">
        <v>0</v>
      </c>
      <c r="F1881">
        <v>2.0216606498194945E-2</v>
      </c>
      <c r="G1881">
        <v>0.73574007220216608</v>
      </c>
      <c r="H1881">
        <v>0.24404332129963899</v>
      </c>
      <c r="I1881">
        <v>0</v>
      </c>
      <c r="J1881">
        <v>0.18339350180505415</v>
      </c>
      <c r="K1881">
        <v>0.67400722021660653</v>
      </c>
      <c r="L1881">
        <v>0.14259927797833935</v>
      </c>
      <c r="M1881">
        <v>0</v>
      </c>
      <c r="N1881">
        <v>5.0541516245487363E-3</v>
      </c>
      <c r="O1881">
        <v>0.6833935018050542</v>
      </c>
      <c r="P1881">
        <v>0.3115523465703971</v>
      </c>
      <c r="Q1881">
        <v>0</v>
      </c>
      <c r="R1881">
        <f t="shared" si="551"/>
        <v>0</v>
      </c>
      <c r="S1881">
        <f t="shared" si="552"/>
        <v>-0.1337761944381769</v>
      </c>
      <c r="T1881">
        <f t="shared" si="553"/>
        <v>-2.9644560776032263</v>
      </c>
      <c r="U1881">
        <f t="shared" si="554"/>
        <v>-0.68463698845047383</v>
      </c>
      <c r="V1881">
        <f t="shared" si="555"/>
        <v>0</v>
      </c>
      <c r="W1881">
        <f t="shared" si="556"/>
        <v>-3.8310864169675087E-2</v>
      </c>
      <c r="X1881">
        <f t="shared" si="557"/>
        <v>-1.4596249576940434</v>
      </c>
      <c r="Y1881">
        <f t="shared" si="558"/>
        <v>-0.58746756543321299</v>
      </c>
      <c r="Z1881">
        <f t="shared" si="559"/>
        <v>0</v>
      </c>
      <c r="AA1881">
        <f t="shared" si="560"/>
        <v>-0.27423955042870035</v>
      </c>
      <c r="AB1881">
        <f t="shared" si="561"/>
        <v>-0.75496707186371848</v>
      </c>
      <c r="AC1881">
        <f t="shared" si="562"/>
        <v>-5.1281429800315886E-2</v>
      </c>
      <c r="AD1881">
        <f t="shared" si="563"/>
        <v>0</v>
      </c>
      <c r="AE1881">
        <f t="shared" si="564"/>
        <v>-1.67023916967509E-2</v>
      </c>
      <c r="AF1881">
        <f t="shared" si="565"/>
        <v>-2.4479368795126355</v>
      </c>
      <c r="AG1881">
        <f t="shared" si="566"/>
        <v>-1.0843482062274368</v>
      </c>
      <c r="AH1881">
        <f t="shared" si="567"/>
        <v>-10.497748177318366</v>
      </c>
      <c r="AI1881">
        <f t="shared" si="568"/>
        <v>-65.191176327875951</v>
      </c>
      <c r="AJ1881">
        <f t="shared" si="569"/>
        <v>-1.0172273848412825</v>
      </c>
    </row>
    <row r="1882" spans="1:36" x14ac:dyDescent="0.25">
      <c r="A1882">
        <v>0</v>
      </c>
      <c r="B1882">
        <v>4.2105263157894736E-2</v>
      </c>
      <c r="C1882">
        <v>0.76710526315789473</v>
      </c>
      <c r="D1882">
        <v>0.19078947368421054</v>
      </c>
      <c r="E1882">
        <v>0</v>
      </c>
      <c r="F1882">
        <v>6.5789473684210523E-3</v>
      </c>
      <c r="G1882">
        <v>0.72631578947368425</v>
      </c>
      <c r="H1882">
        <v>0.26710526315789473</v>
      </c>
      <c r="I1882">
        <v>0</v>
      </c>
      <c r="J1882">
        <v>0.12894736842105264</v>
      </c>
      <c r="K1882">
        <v>0.72763157894736841</v>
      </c>
      <c r="L1882">
        <v>0.14342105263157895</v>
      </c>
      <c r="M1882">
        <v>0</v>
      </c>
      <c r="N1882">
        <v>2.1929824561403508E-3</v>
      </c>
      <c r="O1882">
        <v>0.67368421052631577</v>
      </c>
      <c r="P1882">
        <v>0.32412280701754387</v>
      </c>
      <c r="Q1882">
        <v>0</v>
      </c>
      <c r="R1882">
        <f t="shared" si="551"/>
        <v>0</v>
      </c>
      <c r="S1882">
        <f t="shared" si="552"/>
        <v>-0.1471936677631579</v>
      </c>
      <c r="T1882">
        <f t="shared" si="553"/>
        <v>-2.9462666561729027</v>
      </c>
      <c r="U1882">
        <f t="shared" si="554"/>
        <v>-0.68787384033203125</v>
      </c>
      <c r="V1882">
        <f t="shared" si="555"/>
        <v>0</v>
      </c>
      <c r="W1882">
        <f t="shared" si="556"/>
        <v>-1.2467233758223683E-2</v>
      </c>
      <c r="X1882">
        <f t="shared" si="557"/>
        <v>-1.4409282483552632</v>
      </c>
      <c r="Y1882">
        <f t="shared" si="558"/>
        <v>-0.64298288445723684</v>
      </c>
      <c r="Z1882">
        <f t="shared" si="559"/>
        <v>0</v>
      </c>
      <c r="AA1882">
        <f t="shared" si="560"/>
        <v>-0.19282290810032895</v>
      </c>
      <c r="AB1882">
        <f t="shared" si="561"/>
        <v>-0.81503263774671053</v>
      </c>
      <c r="AC1882">
        <f t="shared" si="562"/>
        <v>-5.1576955694901318E-2</v>
      </c>
      <c r="AD1882">
        <f t="shared" si="563"/>
        <v>0</v>
      </c>
      <c r="AE1882">
        <f t="shared" si="564"/>
        <v>-7.2471217105263153E-3</v>
      </c>
      <c r="AF1882">
        <f t="shared" si="565"/>
        <v>-2.4131578947368419</v>
      </c>
      <c r="AG1882">
        <f t="shared" si="566"/>
        <v>-1.1280993009868421</v>
      </c>
      <c r="AH1882">
        <f t="shared" si="567"/>
        <v>-10.485649349814967</v>
      </c>
      <c r="AI1882">
        <f t="shared" si="568"/>
        <v>-65.116042424508095</v>
      </c>
      <c r="AJ1882">
        <f t="shared" si="569"/>
        <v>-0.94232533965976772</v>
      </c>
    </row>
    <row r="1883" spans="1:36" x14ac:dyDescent="0.25">
      <c r="A1883">
        <v>0</v>
      </c>
      <c r="B1883">
        <v>1.8770530267480056E-2</v>
      </c>
      <c r="C1883">
        <v>0.78836227123416236</v>
      </c>
      <c r="D1883">
        <v>0.19286719849835757</v>
      </c>
      <c r="E1883">
        <v>0</v>
      </c>
      <c r="F1883">
        <v>5.1618958235570157E-3</v>
      </c>
      <c r="G1883">
        <v>0.73017362740497416</v>
      </c>
      <c r="H1883">
        <v>0.26466447677146882</v>
      </c>
      <c r="I1883">
        <v>0</v>
      </c>
      <c r="J1883">
        <v>8.4467386203660247E-2</v>
      </c>
      <c r="K1883">
        <v>0.76489910839981234</v>
      </c>
      <c r="L1883">
        <v>0.15063350539652745</v>
      </c>
      <c r="M1883">
        <v>0</v>
      </c>
      <c r="N1883">
        <v>0</v>
      </c>
      <c r="O1883">
        <v>0.66447677146879403</v>
      </c>
      <c r="P1883">
        <v>0.33552322853120603</v>
      </c>
      <c r="Q1883">
        <v>0</v>
      </c>
      <c r="R1883">
        <f t="shared" si="551"/>
        <v>0</v>
      </c>
      <c r="S1883">
        <f t="shared" si="552"/>
        <v>-6.5618950903331766E-2</v>
      </c>
      <c r="T1883">
        <f t="shared" si="553"/>
        <v>-3.0279097071503989</v>
      </c>
      <c r="U1883">
        <f t="shared" si="554"/>
        <v>-0.69536488540627928</v>
      </c>
      <c r="V1883">
        <f t="shared" si="555"/>
        <v>0</v>
      </c>
      <c r="W1883">
        <f t="shared" si="556"/>
        <v>-9.7818934039183483E-3</v>
      </c>
      <c r="X1883">
        <f t="shared" si="557"/>
        <v>-1.4485817617902392</v>
      </c>
      <c r="Y1883">
        <f t="shared" si="558"/>
        <v>-0.63710735863444401</v>
      </c>
      <c r="Z1883">
        <f t="shared" si="559"/>
        <v>0</v>
      </c>
      <c r="AA1883">
        <f t="shared" si="560"/>
        <v>-0.1263092628167527</v>
      </c>
      <c r="AB1883">
        <f t="shared" si="561"/>
        <v>-0.85677663802205539</v>
      </c>
      <c r="AC1883">
        <f t="shared" si="562"/>
        <v>-5.4170691760030504E-2</v>
      </c>
      <c r="AD1883">
        <f t="shared" si="563"/>
        <v>0</v>
      </c>
      <c r="AE1883">
        <f t="shared" si="564"/>
        <v>0</v>
      </c>
      <c r="AF1883">
        <f t="shared" si="565"/>
        <v>-2.3801765603003284</v>
      </c>
      <c r="AG1883">
        <f t="shared" si="566"/>
        <v>-1.167778111801971</v>
      </c>
      <c r="AH1883">
        <f t="shared" si="567"/>
        <v>-10.46957582198975</v>
      </c>
      <c r="AI1883">
        <f t="shared" si="568"/>
        <v>-65.016225571506354</v>
      </c>
      <c r="AJ1883">
        <f t="shared" si="569"/>
        <v>-0.84281651477138053</v>
      </c>
    </row>
    <row r="1884" spans="1:36" x14ac:dyDescent="0.25">
      <c r="A1884">
        <v>0</v>
      </c>
      <c r="B1884">
        <v>1.4904386951631047E-2</v>
      </c>
      <c r="C1884">
        <v>0.75056242969628795</v>
      </c>
      <c r="D1884">
        <v>0.23453318335208098</v>
      </c>
      <c r="E1884">
        <v>0</v>
      </c>
      <c r="F1884">
        <v>5.6258790436005627E-3</v>
      </c>
      <c r="G1884">
        <v>0.66019690576652601</v>
      </c>
      <c r="H1884">
        <v>0.33417721518987342</v>
      </c>
      <c r="I1884">
        <v>0</v>
      </c>
      <c r="J1884">
        <v>2.3896542029800395E-2</v>
      </c>
      <c r="K1884">
        <v>0.82147877424796178</v>
      </c>
      <c r="L1884">
        <v>0.15462468372223784</v>
      </c>
      <c r="M1884">
        <v>0</v>
      </c>
      <c r="N1884">
        <v>5.0632911392405064E-3</v>
      </c>
      <c r="O1884">
        <v>0.5713080168776371</v>
      </c>
      <c r="P1884">
        <v>0.42362869198312236</v>
      </c>
      <c r="Q1884">
        <v>0</v>
      </c>
      <c r="R1884">
        <f t="shared" si="551"/>
        <v>0</v>
      </c>
      <c r="S1884">
        <f t="shared" si="552"/>
        <v>-5.2103495302833244E-2</v>
      </c>
      <c r="T1884">
        <f t="shared" si="553"/>
        <v>-2.8827296150816841</v>
      </c>
      <c r="U1884">
        <f t="shared" si="554"/>
        <v>-0.84558774864445652</v>
      </c>
      <c r="V1884">
        <f t="shared" si="555"/>
        <v>0</v>
      </c>
      <c r="W1884">
        <f t="shared" si="556"/>
        <v>-1.0661150668073136E-2</v>
      </c>
      <c r="X1884">
        <f t="shared" si="557"/>
        <v>-1.3097558731100563</v>
      </c>
      <c r="Y1884">
        <f t="shared" si="558"/>
        <v>-0.80444026898734178</v>
      </c>
      <c r="Z1884">
        <f t="shared" si="559"/>
        <v>0</v>
      </c>
      <c r="AA1884">
        <f t="shared" si="560"/>
        <v>-3.5733964827277198E-2</v>
      </c>
      <c r="AB1884">
        <f t="shared" si="561"/>
        <v>-0.92015249420157441</v>
      </c>
      <c r="AC1884">
        <f t="shared" si="562"/>
        <v>-5.5605995879603597E-2</v>
      </c>
      <c r="AD1884">
        <f t="shared" si="563"/>
        <v>0</v>
      </c>
      <c r="AE1884">
        <f t="shared" si="564"/>
        <v>-1.673259493670886E-2</v>
      </c>
      <c r="AF1884">
        <f t="shared" si="565"/>
        <v>-2.0464431698312233</v>
      </c>
      <c r="AG1884">
        <f t="shared" si="566"/>
        <v>-1.4744264240506328</v>
      </c>
      <c r="AH1884">
        <f t="shared" si="567"/>
        <v>-10.454372795521465</v>
      </c>
      <c r="AI1884">
        <f t="shared" si="568"/>
        <v>-64.92181454521095</v>
      </c>
      <c r="AJ1884">
        <f t="shared" si="569"/>
        <v>-0.74869683457069913</v>
      </c>
    </row>
    <row r="1885" spans="1:36" x14ac:dyDescent="0.25">
      <c r="A1885">
        <v>0</v>
      </c>
      <c r="B1885">
        <v>1.9330855018587362E-2</v>
      </c>
      <c r="C1885">
        <v>0.70557620817843869</v>
      </c>
      <c r="D1885">
        <v>0.27509293680297398</v>
      </c>
      <c r="E1885">
        <v>0</v>
      </c>
      <c r="F1885">
        <v>2.976190476190476E-3</v>
      </c>
      <c r="G1885">
        <v>0.6584821428571429</v>
      </c>
      <c r="H1885">
        <v>0.33854166666666669</v>
      </c>
      <c r="I1885">
        <v>0</v>
      </c>
      <c r="J1885">
        <v>9.5768374164810696E-2</v>
      </c>
      <c r="K1885">
        <v>0.71937639198218262</v>
      </c>
      <c r="L1885">
        <v>0.18485523385300667</v>
      </c>
      <c r="M1885">
        <v>0</v>
      </c>
      <c r="N1885">
        <v>0</v>
      </c>
      <c r="O1885">
        <v>0.59300595238095233</v>
      </c>
      <c r="P1885">
        <v>0.40699404761904762</v>
      </c>
      <c r="Q1885">
        <v>0</v>
      </c>
      <c r="R1885">
        <f t="shared" si="551"/>
        <v>0</v>
      </c>
      <c r="S1885">
        <f t="shared" si="552"/>
        <v>-6.7577761965613381E-2</v>
      </c>
      <c r="T1885">
        <f t="shared" si="553"/>
        <v>-2.7099483674343636</v>
      </c>
      <c r="U1885">
        <f t="shared" si="554"/>
        <v>-0.99182219664846649</v>
      </c>
      <c r="V1885">
        <f t="shared" si="555"/>
        <v>0</v>
      </c>
      <c r="W1885">
        <f t="shared" si="556"/>
        <v>-5.6399390811011901E-3</v>
      </c>
      <c r="X1885">
        <f t="shared" si="557"/>
        <v>-1.306353977748326</v>
      </c>
      <c r="Y1885">
        <f t="shared" si="558"/>
        <v>-0.81494649251302087</v>
      </c>
      <c r="Z1885">
        <f t="shared" si="559"/>
        <v>0</v>
      </c>
      <c r="AA1885">
        <f t="shared" si="560"/>
        <v>-0.14320832318346327</v>
      </c>
      <c r="AB1885">
        <f t="shared" si="561"/>
        <v>-0.80578586094097993</v>
      </c>
      <c r="AC1885">
        <f t="shared" si="562"/>
        <v>-6.6477480338251668E-2</v>
      </c>
      <c r="AD1885">
        <f t="shared" si="563"/>
        <v>0</v>
      </c>
      <c r="AE1885">
        <f t="shared" si="564"/>
        <v>0</v>
      </c>
      <c r="AF1885">
        <f t="shared" si="565"/>
        <v>-2.124165852864583</v>
      </c>
      <c r="AG1885">
        <f t="shared" si="566"/>
        <v>-1.4165300641741072</v>
      </c>
      <c r="AH1885">
        <f t="shared" si="567"/>
        <v>-10.452456316892277</v>
      </c>
      <c r="AI1885">
        <f t="shared" si="568"/>
        <v>-64.909913183687166</v>
      </c>
      <c r="AJ1885">
        <f t="shared" si="569"/>
        <v>-0.73683219985031889</v>
      </c>
    </row>
    <row r="1886" spans="1:36" x14ac:dyDescent="0.25">
      <c r="A1886">
        <v>0</v>
      </c>
      <c r="B1886">
        <v>3.9011201235998452E-2</v>
      </c>
      <c r="C1886">
        <v>0.76129779837775202</v>
      </c>
      <c r="D1886">
        <v>0.19969100038624951</v>
      </c>
      <c r="E1886">
        <v>0</v>
      </c>
      <c r="F1886">
        <v>1.5069551777434312E-2</v>
      </c>
      <c r="G1886">
        <v>0.72720247295208651</v>
      </c>
      <c r="H1886">
        <v>0.25772797527047914</v>
      </c>
      <c r="I1886">
        <v>0</v>
      </c>
      <c r="J1886">
        <v>0.14232999472851871</v>
      </c>
      <c r="K1886">
        <v>0.6694781233526621</v>
      </c>
      <c r="L1886">
        <v>0.18819188191881919</v>
      </c>
      <c r="M1886">
        <v>0</v>
      </c>
      <c r="N1886">
        <v>3.4337031167459058E-2</v>
      </c>
      <c r="O1886">
        <v>0.54569466455361859</v>
      </c>
      <c r="P1886">
        <v>0.41996830427892234</v>
      </c>
      <c r="Q1886">
        <v>1</v>
      </c>
      <c r="R1886">
        <f t="shared" si="551"/>
        <v>0</v>
      </c>
      <c r="S1886">
        <f t="shared" si="552"/>
        <v>-0.1363772926021147</v>
      </c>
      <c r="T1886">
        <f t="shared" si="553"/>
        <v>-2.9239615819407225</v>
      </c>
      <c r="U1886">
        <f t="shared" si="554"/>
        <v>-0.71996747337745026</v>
      </c>
      <c r="V1886">
        <f t="shared" si="555"/>
        <v>0</v>
      </c>
      <c r="W1886">
        <f t="shared" si="556"/>
        <v>-2.8557094945421174E-2</v>
      </c>
      <c r="X1886">
        <f t="shared" si="557"/>
        <v>-1.4426873279318004</v>
      </c>
      <c r="Y1886">
        <f t="shared" si="558"/>
        <v>-0.62040962797044052</v>
      </c>
      <c r="Z1886">
        <f t="shared" si="559"/>
        <v>0</v>
      </c>
      <c r="AA1886">
        <f t="shared" si="560"/>
        <v>-0.21283476994926198</v>
      </c>
      <c r="AB1886">
        <f t="shared" si="561"/>
        <v>-0.74989395262256198</v>
      </c>
      <c r="AC1886">
        <f t="shared" si="562"/>
        <v>-6.7677402848247234E-2</v>
      </c>
      <c r="AD1886">
        <f t="shared" si="563"/>
        <v>0</v>
      </c>
      <c r="AE1886">
        <f t="shared" si="564"/>
        <v>-0.11347315768621236</v>
      </c>
      <c r="AF1886">
        <f t="shared" si="565"/>
        <v>-1.9546953413893291</v>
      </c>
      <c r="AG1886">
        <f t="shared" si="566"/>
        <v>-1.4616865590332806</v>
      </c>
      <c r="AH1886">
        <f t="shared" si="567"/>
        <v>-10.432221582296842</v>
      </c>
      <c r="AI1886">
        <f t="shared" si="568"/>
        <v>-64.784255173161725</v>
      </c>
      <c r="AJ1886">
        <f t="shared" si="569"/>
        <v>-0.61156196151710696</v>
      </c>
    </row>
    <row r="1887" spans="1:36" x14ac:dyDescent="0.25">
      <c r="A1887">
        <v>0</v>
      </c>
      <c r="B1887">
        <v>1.1631374888159856E-2</v>
      </c>
      <c r="C1887">
        <v>0.69728601252609601</v>
      </c>
      <c r="D1887">
        <v>0.29108261258574408</v>
      </c>
      <c r="E1887">
        <v>0</v>
      </c>
      <c r="F1887">
        <v>1.7899761336515514E-3</v>
      </c>
      <c r="G1887">
        <v>0.60859188544152742</v>
      </c>
      <c r="H1887">
        <v>0.38961813842482101</v>
      </c>
      <c r="I1887">
        <v>0</v>
      </c>
      <c r="J1887">
        <v>3.9069490008947209E-2</v>
      </c>
      <c r="K1887">
        <v>0.75782881002087688</v>
      </c>
      <c r="L1887">
        <v>0.20310169997017596</v>
      </c>
      <c r="M1887">
        <v>0</v>
      </c>
      <c r="N1887">
        <v>1.1933174224343676E-3</v>
      </c>
      <c r="O1887">
        <v>0.52356801909307871</v>
      </c>
      <c r="P1887">
        <v>0.4752386634844869</v>
      </c>
      <c r="Q1887">
        <v>0</v>
      </c>
      <c r="R1887">
        <f t="shared" si="551"/>
        <v>0</v>
      </c>
      <c r="S1887">
        <f t="shared" si="552"/>
        <v>-4.0661537359267821E-2</v>
      </c>
      <c r="T1887">
        <f t="shared" si="553"/>
        <v>-2.6781077215716333</v>
      </c>
      <c r="U1887">
        <f t="shared" si="554"/>
        <v>-1.0494714970735162</v>
      </c>
      <c r="V1887">
        <f t="shared" si="555"/>
        <v>0</v>
      </c>
      <c r="W1887">
        <f t="shared" si="556"/>
        <v>-3.3920397337410505E-3</v>
      </c>
      <c r="X1887">
        <f t="shared" si="557"/>
        <v>-1.2073773586664678</v>
      </c>
      <c r="Y1887">
        <f t="shared" si="558"/>
        <v>-0.9378991320480311</v>
      </c>
      <c r="Z1887">
        <f t="shared" si="559"/>
        <v>0</v>
      </c>
      <c r="AA1887">
        <f t="shared" si="560"/>
        <v>-5.8423004468945716E-2</v>
      </c>
      <c r="AB1887">
        <f t="shared" si="561"/>
        <v>-0.84885707528705645</v>
      </c>
      <c r="AC1887">
        <f t="shared" si="562"/>
        <v>-7.3039258802751264E-2</v>
      </c>
      <c r="AD1887">
        <f t="shared" si="563"/>
        <v>0</v>
      </c>
      <c r="AE1887">
        <f t="shared" si="564"/>
        <v>-3.9435411694510739E-3</v>
      </c>
      <c r="AF1887">
        <f t="shared" si="565"/>
        <v>-1.8754370058920047</v>
      </c>
      <c r="AG1887">
        <f t="shared" si="566"/>
        <v>-1.6540533170495229</v>
      </c>
      <c r="AH1887">
        <f t="shared" si="567"/>
        <v>-10.43066248912239</v>
      </c>
      <c r="AI1887">
        <f t="shared" si="568"/>
        <v>-64.77457318076388</v>
      </c>
      <c r="AJ1887">
        <f t="shared" si="569"/>
        <v>-0.60190984709840256</v>
      </c>
    </row>
    <row r="1888" spans="1:36" x14ac:dyDescent="0.25">
      <c r="A1888">
        <v>0</v>
      </c>
      <c r="B1888">
        <v>1.065891472868217E-2</v>
      </c>
      <c r="C1888">
        <v>0.68459302325581395</v>
      </c>
      <c r="D1888">
        <v>0.30474806201550386</v>
      </c>
      <c r="E1888">
        <v>0</v>
      </c>
      <c r="F1888">
        <v>0</v>
      </c>
      <c r="G1888">
        <v>0.60416666666666663</v>
      </c>
      <c r="H1888">
        <v>0.39583333333333331</v>
      </c>
      <c r="I1888">
        <v>0</v>
      </c>
      <c r="J1888">
        <v>5.4263565891472867E-2</v>
      </c>
      <c r="K1888">
        <v>0.73934108527131781</v>
      </c>
      <c r="L1888">
        <v>0.20639534883720931</v>
      </c>
      <c r="M1888">
        <v>0</v>
      </c>
      <c r="N1888">
        <v>0</v>
      </c>
      <c r="O1888">
        <v>0.51792635658914732</v>
      </c>
      <c r="P1888">
        <v>0.48207364341085274</v>
      </c>
      <c r="Q1888">
        <v>1</v>
      </c>
      <c r="R1888">
        <f t="shared" si="551"/>
        <v>0</v>
      </c>
      <c r="S1888">
        <f t="shared" si="552"/>
        <v>-3.7261962890625E-2</v>
      </c>
      <c r="T1888">
        <f t="shared" si="553"/>
        <v>-2.6293570052745729</v>
      </c>
      <c r="U1888">
        <f t="shared" si="554"/>
        <v>-1.0987410138743792</v>
      </c>
      <c r="V1888">
        <f t="shared" si="555"/>
        <v>0</v>
      </c>
      <c r="W1888">
        <f t="shared" si="556"/>
        <v>0</v>
      </c>
      <c r="X1888">
        <f t="shared" si="557"/>
        <v>-1.1985982259114583</v>
      </c>
      <c r="Y1888">
        <f t="shared" si="558"/>
        <v>-0.95286051432291663</v>
      </c>
      <c r="Z1888">
        <f t="shared" si="559"/>
        <v>0</v>
      </c>
      <c r="AA1888">
        <f t="shared" si="560"/>
        <v>-8.1143637960271311E-2</v>
      </c>
      <c r="AB1888">
        <f t="shared" si="561"/>
        <v>-0.82814865703730622</v>
      </c>
      <c r="AC1888">
        <f t="shared" si="562"/>
        <v>-7.4223717977834308E-2</v>
      </c>
      <c r="AD1888">
        <f t="shared" si="563"/>
        <v>0</v>
      </c>
      <c r="AE1888">
        <f t="shared" si="564"/>
        <v>0</v>
      </c>
      <c r="AF1888">
        <f t="shared" si="565"/>
        <v>-1.8552283945009691</v>
      </c>
      <c r="AG1888">
        <f t="shared" si="566"/>
        <v>-1.6778422510901163</v>
      </c>
      <c r="AH1888">
        <f t="shared" si="567"/>
        <v>-10.433405380840448</v>
      </c>
      <c r="AI1888">
        <f t="shared" si="568"/>
        <v>-64.791606580176776</v>
      </c>
      <c r="AJ1888">
        <f t="shared" si="569"/>
        <v>-0.6188906825831898</v>
      </c>
    </row>
    <row r="1889" spans="1:36" x14ac:dyDescent="0.25">
      <c r="A1889">
        <v>0</v>
      </c>
      <c r="B1889">
        <v>5.2151238591916557E-3</v>
      </c>
      <c r="C1889">
        <v>0.63917861799217734</v>
      </c>
      <c r="D1889">
        <v>0.355606258148631</v>
      </c>
      <c r="E1889">
        <v>0</v>
      </c>
      <c r="F1889">
        <v>0</v>
      </c>
      <c r="G1889">
        <v>0.52607561929595825</v>
      </c>
      <c r="H1889">
        <v>0.47392438070404175</v>
      </c>
      <c r="I1889">
        <v>0</v>
      </c>
      <c r="J1889">
        <v>1.5971316818774447E-2</v>
      </c>
      <c r="K1889">
        <v>0.75847457627118642</v>
      </c>
      <c r="L1889">
        <v>0.2255541069100391</v>
      </c>
      <c r="M1889">
        <v>0</v>
      </c>
      <c r="N1889">
        <v>0</v>
      </c>
      <c r="O1889">
        <v>0.43252933507170793</v>
      </c>
      <c r="P1889">
        <v>0.56747066492829201</v>
      </c>
      <c r="Q1889">
        <v>0</v>
      </c>
      <c r="R1889">
        <f t="shared" si="551"/>
        <v>0</v>
      </c>
      <c r="S1889">
        <f t="shared" si="552"/>
        <v>-1.8231288705997391E-2</v>
      </c>
      <c r="T1889">
        <f t="shared" si="553"/>
        <v>-2.4549312069332121</v>
      </c>
      <c r="U1889">
        <f t="shared" si="554"/>
        <v>-1.2821055465757925</v>
      </c>
      <c r="V1889">
        <f t="shared" si="555"/>
        <v>0</v>
      </c>
      <c r="W1889">
        <f t="shared" si="556"/>
        <v>0</v>
      </c>
      <c r="X1889">
        <f t="shared" si="557"/>
        <v>-1.0436744341794328</v>
      </c>
      <c r="Y1889">
        <f t="shared" si="558"/>
        <v>-1.1408433578471318</v>
      </c>
      <c r="Z1889">
        <f t="shared" si="559"/>
        <v>0</v>
      </c>
      <c r="AA1889">
        <f t="shared" si="560"/>
        <v>-2.3882889530027707E-2</v>
      </c>
      <c r="AB1889">
        <f t="shared" si="561"/>
        <v>-0.8495804091631356</v>
      </c>
      <c r="AC1889">
        <f t="shared" si="562"/>
        <v>-8.1113574091427637E-2</v>
      </c>
      <c r="AD1889">
        <f t="shared" si="563"/>
        <v>0</v>
      </c>
      <c r="AE1889">
        <f t="shared" si="564"/>
        <v>0</v>
      </c>
      <c r="AF1889">
        <f t="shared" si="565"/>
        <v>-1.5493335947685789</v>
      </c>
      <c r="AG1889">
        <f t="shared" si="566"/>
        <v>-1.9750639158246412</v>
      </c>
      <c r="AH1889">
        <f t="shared" si="567"/>
        <v>-10.418760217619379</v>
      </c>
      <c r="AI1889">
        <f t="shared" si="568"/>
        <v>-64.700659893156981</v>
      </c>
      <c r="AJ1889">
        <f t="shared" si="569"/>
        <v>-0.52822465093947679</v>
      </c>
    </row>
    <row r="1890" spans="1:36" x14ac:dyDescent="0.25">
      <c r="A1890">
        <v>0</v>
      </c>
      <c r="B1890">
        <v>0</v>
      </c>
      <c r="C1890">
        <v>0.66800804828973848</v>
      </c>
      <c r="D1890">
        <v>0.33199195171026158</v>
      </c>
      <c r="E1890">
        <v>0</v>
      </c>
      <c r="F1890">
        <v>0</v>
      </c>
      <c r="G1890">
        <v>0.5497987927565392</v>
      </c>
      <c r="H1890">
        <v>0.45020120724346074</v>
      </c>
      <c r="I1890">
        <v>0</v>
      </c>
      <c r="J1890">
        <v>5.0301810865191147E-3</v>
      </c>
      <c r="K1890">
        <v>0.74849094567404428</v>
      </c>
      <c r="L1890">
        <v>0.24647887323943662</v>
      </c>
      <c r="M1890">
        <v>0</v>
      </c>
      <c r="N1890">
        <v>0</v>
      </c>
      <c r="O1890">
        <v>0.45321931589537223</v>
      </c>
      <c r="P1890">
        <v>0.54678068410462777</v>
      </c>
      <c r="Q1890">
        <v>0</v>
      </c>
      <c r="R1890">
        <f t="shared" si="551"/>
        <v>0</v>
      </c>
      <c r="S1890">
        <f t="shared" si="552"/>
        <v>0</v>
      </c>
      <c r="T1890">
        <f t="shared" si="553"/>
        <v>-2.5656581088091048</v>
      </c>
      <c r="U1890">
        <f t="shared" si="554"/>
        <v>-1.1969663439622109</v>
      </c>
      <c r="V1890">
        <f t="shared" si="555"/>
        <v>0</v>
      </c>
      <c r="W1890">
        <f t="shared" si="556"/>
        <v>0</v>
      </c>
      <c r="X1890">
        <f t="shared" si="557"/>
        <v>-1.0907385229344819</v>
      </c>
      <c r="Y1890">
        <f t="shared" si="558"/>
        <v>-1.0837363045460262</v>
      </c>
      <c r="Z1890">
        <f t="shared" si="559"/>
        <v>0</v>
      </c>
      <c r="AA1890">
        <f t="shared" si="560"/>
        <v>-7.5219382702464786E-3</v>
      </c>
      <c r="AB1890">
        <f t="shared" si="561"/>
        <v>-0.83839757293762573</v>
      </c>
      <c r="AC1890">
        <f t="shared" si="562"/>
        <v>-8.8638520576584515E-2</v>
      </c>
      <c r="AD1890">
        <f t="shared" si="563"/>
        <v>0</v>
      </c>
      <c r="AE1890">
        <f t="shared" si="564"/>
        <v>0</v>
      </c>
      <c r="AF1890">
        <f t="shared" si="565"/>
        <v>-1.623445752640845</v>
      </c>
      <c r="AG1890">
        <f t="shared" si="566"/>
        <v>-1.9030530841297786</v>
      </c>
      <c r="AH1890">
        <f t="shared" si="567"/>
        <v>-10.398156148806903</v>
      </c>
      <c r="AI1890">
        <f t="shared" si="568"/>
        <v>-64.572708311509402</v>
      </c>
      <c r="AJ1890">
        <f t="shared" si="569"/>
        <v>-0.40066791929077322</v>
      </c>
    </row>
    <row r="1891" spans="1:36" x14ac:dyDescent="0.25">
      <c r="A1891">
        <v>0</v>
      </c>
      <c r="B1891">
        <v>1.4627185158758473E-2</v>
      </c>
      <c r="C1891">
        <v>0.59971459150909745</v>
      </c>
      <c r="D1891">
        <v>0.38565822333214411</v>
      </c>
      <c r="E1891">
        <v>0</v>
      </c>
      <c r="F1891">
        <v>5.7081698180520869E-3</v>
      </c>
      <c r="G1891">
        <v>0.50410274705672498</v>
      </c>
      <c r="H1891">
        <v>0.49018908312522297</v>
      </c>
      <c r="I1891">
        <v>0</v>
      </c>
      <c r="J1891">
        <v>5.3119429590017822E-2</v>
      </c>
      <c r="K1891">
        <v>0.6795008912655971</v>
      </c>
      <c r="L1891">
        <v>0.26737967914438504</v>
      </c>
      <c r="M1891">
        <v>0</v>
      </c>
      <c r="N1891">
        <v>1.0702818408847663E-3</v>
      </c>
      <c r="O1891">
        <v>0.42882625758116305</v>
      </c>
      <c r="P1891">
        <v>0.57010346057795225</v>
      </c>
      <c r="Q1891">
        <v>0</v>
      </c>
      <c r="R1891">
        <f t="shared" si="551"/>
        <v>0</v>
      </c>
      <c r="S1891">
        <f t="shared" si="552"/>
        <v>-5.1134439523501607E-2</v>
      </c>
      <c r="T1891">
        <f t="shared" si="553"/>
        <v>-2.3033593810969832</v>
      </c>
      <c r="U1891">
        <f t="shared" si="554"/>
        <v>-1.3904551336946462</v>
      </c>
      <c r="V1891">
        <f t="shared" si="555"/>
        <v>0</v>
      </c>
      <c r="W1891">
        <f t="shared" si="556"/>
        <v>-1.0817093292900464E-2</v>
      </c>
      <c r="X1891">
        <f t="shared" si="557"/>
        <v>-1.0000827447712273</v>
      </c>
      <c r="Y1891">
        <f t="shared" si="558"/>
        <v>-1.1799961815465572</v>
      </c>
      <c r="Z1891">
        <f t="shared" si="559"/>
        <v>0</v>
      </c>
      <c r="AA1891">
        <f t="shared" si="560"/>
        <v>-7.943274078097147E-2</v>
      </c>
      <c r="AB1891">
        <f t="shared" si="561"/>
        <v>-0.76112062722816398</v>
      </c>
      <c r="AC1891">
        <f t="shared" si="562"/>
        <v>-9.6154850434491984E-2</v>
      </c>
      <c r="AD1891">
        <f t="shared" si="563"/>
        <v>0</v>
      </c>
      <c r="AE1891">
        <f t="shared" si="564"/>
        <v>-3.5369470210488761E-3</v>
      </c>
      <c r="AF1891">
        <f t="shared" si="565"/>
        <v>-1.5360690554762755</v>
      </c>
      <c r="AG1891">
        <f t="shared" si="566"/>
        <v>-1.9842272788084196</v>
      </c>
      <c r="AH1891">
        <f t="shared" si="567"/>
        <v>-10.396386473675186</v>
      </c>
      <c r="AI1891">
        <f t="shared" si="568"/>
        <v>-64.561718601944435</v>
      </c>
      <c r="AJ1891">
        <f t="shared" si="569"/>
        <v>-0.38971212323241144</v>
      </c>
    </row>
    <row r="1892" spans="1:36" x14ac:dyDescent="0.25">
      <c r="A1892">
        <v>0</v>
      </c>
      <c r="B1892">
        <v>0</v>
      </c>
      <c r="C1892">
        <v>0.66695315857327031</v>
      </c>
      <c r="D1892">
        <v>0.33304684142672969</v>
      </c>
      <c r="E1892">
        <v>0</v>
      </c>
      <c r="F1892">
        <v>0</v>
      </c>
      <c r="G1892">
        <v>0.55049419853889126</v>
      </c>
      <c r="H1892">
        <v>0.44950580146110874</v>
      </c>
      <c r="I1892">
        <v>0</v>
      </c>
      <c r="J1892">
        <v>1.0256410256410256E-2</v>
      </c>
      <c r="K1892">
        <v>0.69194139194139193</v>
      </c>
      <c r="L1892">
        <v>0.2978021978021978</v>
      </c>
      <c r="M1892">
        <v>0</v>
      </c>
      <c r="N1892">
        <v>0</v>
      </c>
      <c r="O1892">
        <v>0.37326007326007327</v>
      </c>
      <c r="P1892">
        <v>0.62673992673992673</v>
      </c>
      <c r="Q1892">
        <v>1</v>
      </c>
      <c r="R1892">
        <f t="shared" si="551"/>
        <v>0</v>
      </c>
      <c r="S1892">
        <f t="shared" si="552"/>
        <v>0</v>
      </c>
      <c r="T1892">
        <f t="shared" si="553"/>
        <v>-2.5616065313440051</v>
      </c>
      <c r="U1892">
        <f t="shared" si="554"/>
        <v>-1.2007696514842743</v>
      </c>
      <c r="V1892">
        <f t="shared" si="555"/>
        <v>0</v>
      </c>
      <c r="W1892">
        <f t="shared" si="556"/>
        <v>0</v>
      </c>
      <c r="X1892">
        <f t="shared" si="557"/>
        <v>-1.092118129230232</v>
      </c>
      <c r="Y1892">
        <f t="shared" si="558"/>
        <v>-1.0820623052750322</v>
      </c>
      <c r="Z1892">
        <f t="shared" si="559"/>
        <v>0</v>
      </c>
      <c r="AA1892">
        <f t="shared" si="560"/>
        <v>-1.5337039262820512E-2</v>
      </c>
      <c r="AB1892">
        <f t="shared" si="561"/>
        <v>-0.7750554458562271</v>
      </c>
      <c r="AC1892">
        <f t="shared" si="562"/>
        <v>-0.10709537044986264</v>
      </c>
      <c r="AD1892">
        <f t="shared" si="563"/>
        <v>0</v>
      </c>
      <c r="AE1892">
        <f t="shared" si="564"/>
        <v>0</v>
      </c>
      <c r="AF1892">
        <f t="shared" si="565"/>
        <v>-1.3370292467948719</v>
      </c>
      <c r="AG1892">
        <f t="shared" si="566"/>
        <v>-2.1813487293956042</v>
      </c>
      <c r="AH1892">
        <f t="shared" si="567"/>
        <v>-10.352422449092931</v>
      </c>
      <c r="AI1892">
        <f t="shared" si="568"/>
        <v>-64.288701338602451</v>
      </c>
      <c r="AJ1892">
        <f t="shared" si="569"/>
        <v>-0.11753737285303056</v>
      </c>
    </row>
    <row r="1893" spans="1:36" x14ac:dyDescent="0.25">
      <c r="A1893">
        <v>0</v>
      </c>
      <c r="B1893">
        <v>0.98435462842242505</v>
      </c>
      <c r="C1893">
        <v>7.8226857887874843E-3</v>
      </c>
      <c r="D1893">
        <v>7.8226857887874843E-3</v>
      </c>
      <c r="E1893">
        <v>0</v>
      </c>
      <c r="F1893">
        <v>0.96078431372549022</v>
      </c>
      <c r="G1893">
        <v>1.9607843137254902E-2</v>
      </c>
      <c r="H1893">
        <v>1.9607843137254902E-2</v>
      </c>
      <c r="I1893">
        <v>0</v>
      </c>
      <c r="J1893">
        <v>0.98709677419354835</v>
      </c>
      <c r="K1893">
        <v>6.4516129032258064E-3</v>
      </c>
      <c r="L1893">
        <v>6.4516129032258064E-3</v>
      </c>
      <c r="M1893">
        <v>0</v>
      </c>
      <c r="N1893">
        <v>0.93315858453473133</v>
      </c>
      <c r="O1893">
        <v>3.4076015727391877E-2</v>
      </c>
      <c r="P1893">
        <v>3.2765399737876802E-2</v>
      </c>
      <c r="Q1893">
        <v>0</v>
      </c>
      <c r="R1893">
        <f t="shared" si="551"/>
        <v>0</v>
      </c>
      <c r="S1893">
        <f t="shared" si="552"/>
        <v>-3.4411557432570077</v>
      </c>
      <c r="T1893">
        <f t="shared" si="553"/>
        <v>-3.0045053017030643E-2</v>
      </c>
      <c r="U1893">
        <f t="shared" si="554"/>
        <v>-2.8203971693692962E-2</v>
      </c>
      <c r="V1893">
        <f t="shared" si="555"/>
        <v>0</v>
      </c>
      <c r="W1893">
        <f t="shared" si="556"/>
        <v>-1.8207050398284315</v>
      </c>
      <c r="X1893">
        <f t="shared" si="557"/>
        <v>-3.8899739583333336E-2</v>
      </c>
      <c r="Y1893">
        <f t="shared" si="558"/>
        <v>-4.7200520833333336E-2</v>
      </c>
      <c r="Z1893">
        <f t="shared" si="559"/>
        <v>0</v>
      </c>
      <c r="AA1893">
        <f t="shared" si="560"/>
        <v>-1.4760663432459677</v>
      </c>
      <c r="AB1893">
        <f t="shared" si="561"/>
        <v>-7.2265625000000003E-3</v>
      </c>
      <c r="AC1893">
        <f t="shared" si="562"/>
        <v>-2.320123487903226E-3</v>
      </c>
      <c r="AD1893">
        <f t="shared" si="563"/>
        <v>0</v>
      </c>
      <c r="AE1893">
        <f t="shared" si="564"/>
        <v>-3.08379750982962</v>
      </c>
      <c r="AF1893">
        <f t="shared" si="565"/>
        <v>-0.12206135321100918</v>
      </c>
      <c r="AG1893">
        <f t="shared" si="566"/>
        <v>-0.11403894986893839</v>
      </c>
      <c r="AH1893">
        <f t="shared" si="567"/>
        <v>-10.211720910356267</v>
      </c>
      <c r="AI1893">
        <f t="shared" si="568"/>
        <v>-63.4149426365978</v>
      </c>
      <c r="AJ1893">
        <f t="shared" si="569"/>
        <v>0.75352496840279748</v>
      </c>
    </row>
    <row r="1894" spans="1:36" x14ac:dyDescent="0.25">
      <c r="A1894">
        <v>0</v>
      </c>
      <c r="B1894">
        <v>0.27196652719665271</v>
      </c>
      <c r="C1894">
        <v>0.60146443514644354</v>
      </c>
      <c r="D1894">
        <v>0.12656903765690378</v>
      </c>
      <c r="E1894">
        <v>0</v>
      </c>
      <c r="F1894">
        <v>0.20523560209424083</v>
      </c>
      <c r="G1894">
        <v>0.62827225130890052</v>
      </c>
      <c r="H1894">
        <v>0.16649214659685863</v>
      </c>
      <c r="I1894">
        <v>0</v>
      </c>
      <c r="J1894">
        <v>0.41761658031088084</v>
      </c>
      <c r="K1894">
        <v>0.48601036269430054</v>
      </c>
      <c r="L1894">
        <v>9.6373056994818657E-2</v>
      </c>
      <c r="M1894">
        <v>0</v>
      </c>
      <c r="N1894">
        <v>0.13403141361256546</v>
      </c>
      <c r="O1894">
        <v>0.65654450261780106</v>
      </c>
      <c r="P1894">
        <v>0.20942408376963351</v>
      </c>
      <c r="Q1894">
        <v>0</v>
      </c>
      <c r="R1894">
        <f t="shared" si="551"/>
        <v>0</v>
      </c>
      <c r="S1894">
        <f t="shared" si="552"/>
        <v>-0.95075407786349364</v>
      </c>
      <c r="T1894">
        <f t="shared" si="553"/>
        <v>-2.3100801092810213</v>
      </c>
      <c r="U1894">
        <f t="shared" si="554"/>
        <v>-0.45633298482855</v>
      </c>
      <c r="V1894">
        <f t="shared" si="555"/>
        <v>0</v>
      </c>
      <c r="W1894">
        <f t="shared" si="556"/>
        <v>-0.38892547447643977</v>
      </c>
      <c r="X1894">
        <f t="shared" si="557"/>
        <v>-1.2464209751308901</v>
      </c>
      <c r="Y1894">
        <f t="shared" si="558"/>
        <v>-0.40078431773560208</v>
      </c>
      <c r="Z1894">
        <f t="shared" si="559"/>
        <v>0</v>
      </c>
      <c r="AA1894">
        <f t="shared" si="560"/>
        <v>-0.62448768418069944</v>
      </c>
      <c r="AB1894">
        <f t="shared" si="561"/>
        <v>-0.5443885605569948</v>
      </c>
      <c r="AC1894">
        <f t="shared" si="562"/>
        <v>-3.4657595935880831E-2</v>
      </c>
      <c r="AD1894">
        <f t="shared" si="563"/>
        <v>0</v>
      </c>
      <c r="AE1894">
        <f t="shared" si="564"/>
        <v>-0.4429319371727749</v>
      </c>
      <c r="AF1894">
        <f t="shared" si="565"/>
        <v>-2.3517629253926704</v>
      </c>
      <c r="AG1894">
        <f t="shared" si="566"/>
        <v>-0.72889397905759157</v>
      </c>
      <c r="AH1894">
        <f t="shared" si="567"/>
        <v>-10.480420621612611</v>
      </c>
      <c r="AI1894">
        <f t="shared" si="568"/>
        <v>-65.083571942605431</v>
      </c>
      <c r="AJ1894">
        <f t="shared" si="569"/>
        <v>-0.90995505948636524</v>
      </c>
    </row>
    <row r="1895" spans="1:36" x14ac:dyDescent="0.25">
      <c r="A1895">
        <v>0</v>
      </c>
      <c r="B1895">
        <v>0.52684563758389258</v>
      </c>
      <c r="C1895">
        <v>0.31879194630872482</v>
      </c>
      <c r="D1895">
        <v>0.15436241610738255</v>
      </c>
      <c r="E1895">
        <v>0</v>
      </c>
      <c r="F1895">
        <v>0.37583892617449666</v>
      </c>
      <c r="G1895">
        <v>0.43624161073825501</v>
      </c>
      <c r="H1895">
        <v>0.18791946308724833</v>
      </c>
      <c r="I1895">
        <v>0</v>
      </c>
      <c r="J1895">
        <v>0.6912751677852349</v>
      </c>
      <c r="K1895">
        <v>0.18791946308724833</v>
      </c>
      <c r="L1895">
        <v>0.12080536912751678</v>
      </c>
      <c r="M1895">
        <v>0</v>
      </c>
      <c r="N1895">
        <v>0.26174496644295303</v>
      </c>
      <c r="O1895">
        <v>0.51006711409395977</v>
      </c>
      <c r="P1895">
        <v>0.22818791946308725</v>
      </c>
      <c r="Q1895">
        <v>0</v>
      </c>
      <c r="R1895">
        <f t="shared" si="551"/>
        <v>0</v>
      </c>
      <c r="S1895">
        <f t="shared" si="552"/>
        <v>-1.8417731163485738</v>
      </c>
      <c r="T1895">
        <f t="shared" si="553"/>
        <v>-1.2244031253277055</v>
      </c>
      <c r="U1895">
        <f t="shared" si="554"/>
        <v>-0.55653944591547821</v>
      </c>
      <c r="V1895">
        <f t="shared" si="555"/>
        <v>0</v>
      </c>
      <c r="W1895">
        <f t="shared" si="556"/>
        <v>-0.71222210570469802</v>
      </c>
      <c r="X1895">
        <f t="shared" si="557"/>
        <v>-0.86545393770973156</v>
      </c>
      <c r="Y1895">
        <f t="shared" si="558"/>
        <v>-0.45236472315436244</v>
      </c>
      <c r="Z1895">
        <f t="shared" si="559"/>
        <v>0</v>
      </c>
      <c r="AA1895">
        <f t="shared" si="560"/>
        <v>-1.0337061529991611</v>
      </c>
      <c r="AB1895">
        <f t="shared" si="561"/>
        <v>-0.21049182046979867</v>
      </c>
      <c r="AC1895">
        <f t="shared" si="562"/>
        <v>-4.3443923028523491E-2</v>
      </c>
      <c r="AD1895">
        <f t="shared" si="563"/>
        <v>0</v>
      </c>
      <c r="AE1895">
        <f t="shared" si="564"/>
        <v>-0.86498531879194629</v>
      </c>
      <c r="AF1895">
        <f t="shared" si="565"/>
        <v>-1.8270763422818794</v>
      </c>
      <c r="AG1895">
        <f t="shared" si="566"/>
        <v>-0.79420092281879195</v>
      </c>
      <c r="AH1895">
        <f t="shared" si="567"/>
        <v>-10.426660934550652</v>
      </c>
      <c r="AI1895">
        <f t="shared" si="568"/>
        <v>-64.749723465828311</v>
      </c>
      <c r="AJ1895">
        <f t="shared" si="569"/>
        <v>-0.5771368167163804</v>
      </c>
    </row>
    <row r="1896" spans="1:36" x14ac:dyDescent="0.25">
      <c r="A1896">
        <v>0</v>
      </c>
      <c r="B1896">
        <v>0.18367346938775511</v>
      </c>
      <c r="C1896">
        <v>0.63556851311953355</v>
      </c>
      <c r="D1896">
        <v>0.18075801749271136</v>
      </c>
      <c r="E1896">
        <v>0</v>
      </c>
      <c r="F1896">
        <v>8.1871345029239762E-2</v>
      </c>
      <c r="G1896">
        <v>0.66374269005847952</v>
      </c>
      <c r="H1896">
        <v>0.25438596491228072</v>
      </c>
      <c r="I1896">
        <v>0</v>
      </c>
      <c r="J1896">
        <v>0.41739130434782606</v>
      </c>
      <c r="K1896">
        <v>0.45507246376811594</v>
      </c>
      <c r="L1896">
        <v>0.12753623188405797</v>
      </c>
      <c r="M1896">
        <v>0</v>
      </c>
      <c r="N1896">
        <v>2.046783625730994E-2</v>
      </c>
      <c r="O1896">
        <v>0.66666666666666663</v>
      </c>
      <c r="P1896">
        <v>0.3128654970760234</v>
      </c>
      <c r="Q1896">
        <v>0</v>
      </c>
      <c r="R1896">
        <f t="shared" si="551"/>
        <v>0</v>
      </c>
      <c r="S1896">
        <f t="shared" si="552"/>
        <v>-0.64209482621173475</v>
      </c>
      <c r="T1896">
        <f t="shared" si="553"/>
        <v>-2.4410656631514214</v>
      </c>
      <c r="U1896">
        <f t="shared" si="554"/>
        <v>-0.65170635078808303</v>
      </c>
      <c r="V1896">
        <f t="shared" si="555"/>
        <v>0</v>
      </c>
      <c r="W1896">
        <f t="shared" si="556"/>
        <v>-0.15514779788011696</v>
      </c>
      <c r="X1896">
        <f t="shared" si="557"/>
        <v>-1.3167903074744152</v>
      </c>
      <c r="Y1896">
        <f t="shared" si="558"/>
        <v>-0.6123646518640351</v>
      </c>
      <c r="Z1896">
        <f t="shared" si="559"/>
        <v>0</v>
      </c>
      <c r="AA1896">
        <f t="shared" si="560"/>
        <v>-0.62415081521739124</v>
      </c>
      <c r="AB1896">
        <f t="shared" si="561"/>
        <v>-0.50973448822463763</v>
      </c>
      <c r="AC1896">
        <f t="shared" si="562"/>
        <v>-4.5864470108695647E-2</v>
      </c>
      <c r="AD1896">
        <f t="shared" si="563"/>
        <v>0</v>
      </c>
      <c r="AE1896">
        <f t="shared" si="564"/>
        <v>-6.7639802631578941E-2</v>
      </c>
      <c r="AF1896">
        <f t="shared" si="565"/>
        <v>-2.388020833333333</v>
      </c>
      <c r="AG1896">
        <f t="shared" si="566"/>
        <v>-1.0889185855263159</v>
      </c>
      <c r="AH1896">
        <f t="shared" si="567"/>
        <v>-10.543498592411758</v>
      </c>
      <c r="AI1896">
        <f t="shared" si="568"/>
        <v>-65.475287103544105</v>
      </c>
      <c r="AJ1896">
        <f t="shared" si="569"/>
        <v>-1.3004614137118691</v>
      </c>
    </row>
    <row r="1897" spans="1:36" x14ac:dyDescent="0.25">
      <c r="A1897">
        <v>0</v>
      </c>
      <c r="B1897">
        <v>0</v>
      </c>
      <c r="C1897">
        <v>0.59701492537313428</v>
      </c>
      <c r="D1897">
        <v>0.40298507462686567</v>
      </c>
      <c r="E1897">
        <v>0</v>
      </c>
      <c r="F1897">
        <v>0</v>
      </c>
      <c r="G1897">
        <v>0.48232521602513745</v>
      </c>
      <c r="H1897">
        <v>0.51767478397486255</v>
      </c>
      <c r="I1897">
        <v>0</v>
      </c>
      <c r="J1897">
        <v>7.855459544383347E-4</v>
      </c>
      <c r="K1897">
        <v>0.72427336999214453</v>
      </c>
      <c r="L1897">
        <v>0.27494108405341711</v>
      </c>
      <c r="M1897">
        <v>0</v>
      </c>
      <c r="N1897">
        <v>0</v>
      </c>
      <c r="O1897">
        <v>0.38884524744697563</v>
      </c>
      <c r="P1897">
        <v>0.61115475255302432</v>
      </c>
      <c r="Q1897">
        <v>0</v>
      </c>
      <c r="R1897">
        <f t="shared" si="551"/>
        <v>0</v>
      </c>
      <c r="S1897">
        <f t="shared" si="552"/>
        <v>0</v>
      </c>
      <c r="T1897">
        <f t="shared" si="553"/>
        <v>-2.2929906133395521</v>
      </c>
      <c r="U1897">
        <f t="shared" si="554"/>
        <v>-1.4529254970265859</v>
      </c>
      <c r="V1897">
        <f t="shared" si="555"/>
        <v>0</v>
      </c>
      <c r="W1897">
        <f t="shared" si="556"/>
        <v>0</v>
      </c>
      <c r="X1897">
        <f t="shared" si="557"/>
        <v>-0.95687859019049482</v>
      </c>
      <c r="Y1897">
        <f t="shared" si="558"/>
        <v>-1.2461604907207384</v>
      </c>
      <c r="Z1897">
        <f t="shared" si="559"/>
        <v>0</v>
      </c>
      <c r="AA1897">
        <f t="shared" si="560"/>
        <v>-1.1746750417321288E-3</v>
      </c>
      <c r="AB1897">
        <f t="shared" si="561"/>
        <v>-0.81127105017674783</v>
      </c>
      <c r="AC1897">
        <f t="shared" si="562"/>
        <v>-9.8874076369795755E-2</v>
      </c>
      <c r="AD1897">
        <f t="shared" si="563"/>
        <v>0</v>
      </c>
      <c r="AE1897">
        <f t="shared" si="564"/>
        <v>0</v>
      </c>
      <c r="AF1897">
        <f t="shared" si="565"/>
        <v>-1.3928558277690495</v>
      </c>
      <c r="AG1897">
        <f t="shared" si="566"/>
        <v>-2.1271050176747837</v>
      </c>
      <c r="AH1897">
        <f t="shared" si="567"/>
        <v>-10.380235838309481</v>
      </c>
      <c r="AI1897">
        <f t="shared" si="568"/>
        <v>-64.461422909939969</v>
      </c>
      <c r="AJ1897">
        <f t="shared" si="569"/>
        <v>-0.28972593700634514</v>
      </c>
    </row>
    <row r="1898" spans="1:36" x14ac:dyDescent="0.25">
      <c r="A1898">
        <v>0</v>
      </c>
      <c r="B1898">
        <v>1.3157894736842105E-2</v>
      </c>
      <c r="C1898">
        <v>0.58771929824561409</v>
      </c>
      <c r="D1898">
        <v>0.39912280701754388</v>
      </c>
      <c r="E1898">
        <v>0</v>
      </c>
      <c r="F1898">
        <v>6.5789473684210523E-3</v>
      </c>
      <c r="G1898">
        <v>0.50657894736842102</v>
      </c>
      <c r="H1898">
        <v>0.48684210526315791</v>
      </c>
      <c r="I1898">
        <v>0</v>
      </c>
      <c r="J1898">
        <v>2.1929824561403508E-2</v>
      </c>
      <c r="K1898">
        <v>0.69298245614035092</v>
      </c>
      <c r="L1898">
        <v>0.28508771929824561</v>
      </c>
      <c r="M1898">
        <v>0</v>
      </c>
      <c r="N1898">
        <v>0</v>
      </c>
      <c r="O1898">
        <v>0.41885964912280704</v>
      </c>
      <c r="P1898">
        <v>0.58114035087719296</v>
      </c>
      <c r="Q1898">
        <v>0</v>
      </c>
      <c r="R1898">
        <f t="shared" si="551"/>
        <v>0</v>
      </c>
      <c r="S1898">
        <f t="shared" si="552"/>
        <v>-4.5998021175986836E-2</v>
      </c>
      <c r="T1898">
        <f t="shared" si="553"/>
        <v>-2.2572883472108005</v>
      </c>
      <c r="U1898">
        <f t="shared" si="554"/>
        <v>-1.439000447591146</v>
      </c>
      <c r="V1898">
        <f t="shared" si="555"/>
        <v>0</v>
      </c>
      <c r="W1898">
        <f t="shared" si="556"/>
        <v>-1.2467233758223683E-2</v>
      </c>
      <c r="X1898">
        <f t="shared" si="557"/>
        <v>-1.0049952456825657</v>
      </c>
      <c r="Y1898">
        <f t="shared" si="558"/>
        <v>-1.1719392475328947</v>
      </c>
      <c r="Z1898">
        <f t="shared" si="559"/>
        <v>0</v>
      </c>
      <c r="AA1898">
        <f t="shared" si="560"/>
        <v>-3.2793011581688597E-2</v>
      </c>
      <c r="AB1898">
        <f t="shared" si="561"/>
        <v>-0.77622155975877194</v>
      </c>
      <c r="AC1898">
        <f t="shared" si="562"/>
        <v>-0.10252300061677631</v>
      </c>
      <c r="AD1898">
        <f t="shared" si="563"/>
        <v>0</v>
      </c>
      <c r="AE1898">
        <f t="shared" si="564"/>
        <v>0</v>
      </c>
      <c r="AF1898">
        <f t="shared" si="565"/>
        <v>-1.50036835252193</v>
      </c>
      <c r="AG1898">
        <f t="shared" si="566"/>
        <v>-2.0226408305921053</v>
      </c>
      <c r="AH1898">
        <f t="shared" si="567"/>
        <v>-10.36623529802289</v>
      </c>
      <c r="AI1898">
        <f t="shared" si="568"/>
        <v>-64.374479341177206</v>
      </c>
      <c r="AJ1898">
        <f t="shared" si="569"/>
        <v>-0.20305067026522347</v>
      </c>
    </row>
    <row r="1899" spans="1:36" x14ac:dyDescent="0.25">
      <c r="A1899">
        <v>0</v>
      </c>
      <c r="B1899">
        <v>0.22295805739514349</v>
      </c>
      <c r="C1899">
        <v>0.40176600441501104</v>
      </c>
      <c r="D1899">
        <v>0.37527593818984545</v>
      </c>
      <c r="E1899">
        <v>0</v>
      </c>
      <c r="F1899">
        <v>0.17073170731707318</v>
      </c>
      <c r="G1899">
        <v>0.38359201773835921</v>
      </c>
      <c r="H1899">
        <v>0.44567627494456763</v>
      </c>
      <c r="I1899">
        <v>0</v>
      </c>
      <c r="J1899">
        <v>0.31072210065645517</v>
      </c>
      <c r="K1899">
        <v>0.39824945295404812</v>
      </c>
      <c r="L1899">
        <v>0.29102844638949671</v>
      </c>
      <c r="M1899">
        <v>0</v>
      </c>
      <c r="N1899">
        <v>0.10222222222222223</v>
      </c>
      <c r="O1899">
        <v>0.37555555555555553</v>
      </c>
      <c r="P1899">
        <v>0.52222222222222225</v>
      </c>
      <c r="Q1899">
        <v>0</v>
      </c>
      <c r="R1899">
        <f t="shared" si="551"/>
        <v>0</v>
      </c>
      <c r="S1899">
        <f t="shared" si="552"/>
        <v>-0.77942783785182124</v>
      </c>
      <c r="T1899">
        <f t="shared" si="553"/>
        <v>-1.5430865087782837</v>
      </c>
      <c r="U1899">
        <f t="shared" si="554"/>
        <v>-1.353022762744895</v>
      </c>
      <c r="V1899">
        <f t="shared" si="555"/>
        <v>0</v>
      </c>
      <c r="W1899">
        <f t="shared" si="556"/>
        <v>-0.3235399199695122</v>
      </c>
      <c r="X1899">
        <f t="shared" si="557"/>
        <v>-0.76100310940964522</v>
      </c>
      <c r="Y1899">
        <f t="shared" si="558"/>
        <v>-1.0728437673226163</v>
      </c>
      <c r="Z1899">
        <f t="shared" si="559"/>
        <v>0</v>
      </c>
      <c r="AA1899">
        <f t="shared" si="560"/>
        <v>-0.46464181311542674</v>
      </c>
      <c r="AB1899">
        <f t="shared" si="561"/>
        <v>-0.44608605716630195</v>
      </c>
      <c r="AC1899">
        <f t="shared" si="562"/>
        <v>-0.10465939978801969</v>
      </c>
      <c r="AD1899">
        <f t="shared" si="563"/>
        <v>0</v>
      </c>
      <c r="AE1899">
        <f t="shared" si="564"/>
        <v>-0.33781250000000002</v>
      </c>
      <c r="AF1899">
        <f t="shared" si="565"/>
        <v>-1.3452517361111109</v>
      </c>
      <c r="AG1899">
        <f t="shared" si="566"/>
        <v>-1.817578125</v>
      </c>
      <c r="AH1899">
        <f t="shared" si="567"/>
        <v>-10.348953537257634</v>
      </c>
      <c r="AI1899">
        <f t="shared" si="568"/>
        <v>-64.267159343185824</v>
      </c>
      <c r="AJ1899">
        <f t="shared" si="569"/>
        <v>-9.6061854589374843E-2</v>
      </c>
    </row>
    <row r="1900" spans="1:36" x14ac:dyDescent="0.25">
      <c r="A1900">
        <v>0</v>
      </c>
      <c r="B1900">
        <v>0</v>
      </c>
      <c r="C1900">
        <v>0.55568181818181817</v>
      </c>
      <c r="D1900">
        <v>0.44431818181818183</v>
      </c>
      <c r="E1900">
        <v>0</v>
      </c>
      <c r="F1900">
        <v>0</v>
      </c>
      <c r="G1900">
        <v>0.44772727272727275</v>
      </c>
      <c r="H1900">
        <v>0.55227272727272725</v>
      </c>
      <c r="I1900">
        <v>0</v>
      </c>
      <c r="J1900">
        <v>1.5909090909090907E-2</v>
      </c>
      <c r="K1900">
        <v>0.68181818181818177</v>
      </c>
      <c r="L1900">
        <v>0.30227272727272725</v>
      </c>
      <c r="M1900">
        <v>0</v>
      </c>
      <c r="N1900">
        <v>0</v>
      </c>
      <c r="O1900">
        <v>0.36249999999999999</v>
      </c>
      <c r="P1900">
        <v>0.63749999999999996</v>
      </c>
      <c r="Q1900">
        <v>0</v>
      </c>
      <c r="R1900">
        <f t="shared" si="551"/>
        <v>0</v>
      </c>
      <c r="S1900">
        <f t="shared" si="552"/>
        <v>0</v>
      </c>
      <c r="T1900">
        <f t="shared" si="553"/>
        <v>-2.134240098433061</v>
      </c>
      <c r="U1900">
        <f t="shared" si="554"/>
        <v>-1.6019482005726209</v>
      </c>
      <c r="V1900">
        <f t="shared" si="555"/>
        <v>0</v>
      </c>
      <c r="W1900">
        <f t="shared" si="556"/>
        <v>0</v>
      </c>
      <c r="X1900">
        <f t="shared" si="557"/>
        <v>-0.88824018998579546</v>
      </c>
      <c r="Y1900">
        <f t="shared" si="558"/>
        <v>-1.3294455788352273</v>
      </c>
      <c r="Z1900">
        <f t="shared" si="559"/>
        <v>0</v>
      </c>
      <c r="AA1900">
        <f t="shared" si="560"/>
        <v>-2.3789839311079544E-2</v>
      </c>
      <c r="AB1900">
        <f t="shared" si="561"/>
        <v>-0.76371626420454541</v>
      </c>
      <c r="AC1900">
        <f t="shared" si="562"/>
        <v>-0.10870305841619317</v>
      </c>
      <c r="AD1900">
        <f t="shared" si="563"/>
        <v>0</v>
      </c>
      <c r="AE1900">
        <f t="shared" si="564"/>
        <v>0</v>
      </c>
      <c r="AF1900">
        <f t="shared" si="565"/>
        <v>-1.2984863281249999</v>
      </c>
      <c r="AG1900">
        <f t="shared" si="566"/>
        <v>-2.2187988281249997</v>
      </c>
      <c r="AH1900">
        <f t="shared" si="567"/>
        <v>-10.367368386008522</v>
      </c>
      <c r="AI1900">
        <f t="shared" si="568"/>
        <v>-64.38151583485363</v>
      </c>
      <c r="AJ1900">
        <f t="shared" si="569"/>
        <v>-0.2100654497941199</v>
      </c>
    </row>
    <row r="1901" spans="1:36" x14ac:dyDescent="0.25">
      <c r="A1901">
        <v>0</v>
      </c>
      <c r="B1901">
        <v>0</v>
      </c>
      <c r="C1901">
        <v>0.48553054662379419</v>
      </c>
      <c r="D1901">
        <v>0.51446945337620575</v>
      </c>
      <c r="E1901">
        <v>0</v>
      </c>
      <c r="F1901">
        <v>0</v>
      </c>
      <c r="G1901">
        <v>0.37942122186495175</v>
      </c>
      <c r="H1901">
        <v>0.62057877813504825</v>
      </c>
      <c r="I1901">
        <v>0</v>
      </c>
      <c r="J1901">
        <v>0</v>
      </c>
      <c r="K1901">
        <v>0.61414790996784563</v>
      </c>
      <c r="L1901">
        <v>0.38585209003215432</v>
      </c>
      <c r="M1901">
        <v>0</v>
      </c>
      <c r="N1901">
        <v>0</v>
      </c>
      <c r="O1901">
        <v>0.30225080385852088</v>
      </c>
      <c r="P1901">
        <v>0.69774919614147912</v>
      </c>
      <c r="Q1901">
        <v>0</v>
      </c>
      <c r="R1901">
        <f t="shared" si="551"/>
        <v>0</v>
      </c>
      <c r="S1901">
        <f t="shared" si="552"/>
        <v>0</v>
      </c>
      <c r="T1901">
        <f t="shared" si="553"/>
        <v>-1.8648059513791198</v>
      </c>
      <c r="U1901">
        <f t="shared" si="554"/>
        <v>-1.8548721362540193</v>
      </c>
      <c r="V1901">
        <f t="shared" si="555"/>
        <v>0</v>
      </c>
      <c r="W1901">
        <f t="shared" si="556"/>
        <v>0</v>
      </c>
      <c r="X1901">
        <f t="shared" si="557"/>
        <v>-0.75272872286977488</v>
      </c>
      <c r="Y1901">
        <f t="shared" si="558"/>
        <v>-1.4938737188504823</v>
      </c>
      <c r="Z1901">
        <f t="shared" si="559"/>
        <v>0</v>
      </c>
      <c r="AA1901">
        <f t="shared" si="560"/>
        <v>0</v>
      </c>
      <c r="AB1901">
        <f t="shared" si="561"/>
        <v>-0.6879176296221865</v>
      </c>
      <c r="AC1901">
        <f t="shared" si="562"/>
        <v>-0.13875979702572347</v>
      </c>
      <c r="AD1901">
        <f t="shared" si="563"/>
        <v>0</v>
      </c>
      <c r="AE1901">
        <f t="shared" si="564"/>
        <v>0</v>
      </c>
      <c r="AF1901">
        <f t="shared" si="565"/>
        <v>-1.0826718247588423</v>
      </c>
      <c r="AG1901">
        <f t="shared" si="566"/>
        <v>-2.4284942725080385</v>
      </c>
      <c r="AH1901">
        <f t="shared" si="567"/>
        <v>-10.304124053268186</v>
      </c>
      <c r="AI1901">
        <f t="shared" si="568"/>
        <v>-63.988767563722284</v>
      </c>
      <c r="AJ1901">
        <f t="shared" si="569"/>
        <v>0.18147082651529545</v>
      </c>
    </row>
    <row r="1902" spans="1:36" x14ac:dyDescent="0.25">
      <c r="A1902">
        <v>0</v>
      </c>
      <c r="B1902">
        <v>0.90909090909090906</v>
      </c>
      <c r="C1902">
        <v>5.844155844155844E-2</v>
      </c>
      <c r="D1902">
        <v>3.2467532467532464E-2</v>
      </c>
      <c r="E1902">
        <v>0</v>
      </c>
      <c r="F1902">
        <v>0.80487804878048785</v>
      </c>
      <c r="G1902">
        <v>0.12845528455284552</v>
      </c>
      <c r="H1902">
        <v>6.6666666666666666E-2</v>
      </c>
      <c r="I1902">
        <v>0</v>
      </c>
      <c r="J1902">
        <v>0.94174757281553401</v>
      </c>
      <c r="K1902">
        <v>3.7216828478964403E-2</v>
      </c>
      <c r="L1902">
        <v>2.1035598705501618E-2</v>
      </c>
      <c r="M1902">
        <v>0</v>
      </c>
      <c r="N1902">
        <v>0.69016393442622948</v>
      </c>
      <c r="O1902">
        <v>0.21967213114754097</v>
      </c>
      <c r="P1902">
        <v>9.0163934426229511E-2</v>
      </c>
      <c r="Q1902">
        <v>0</v>
      </c>
      <c r="R1902">
        <f t="shared" si="551"/>
        <v>0</v>
      </c>
      <c r="S1902">
        <f t="shared" si="552"/>
        <v>-3.1780450994318179</v>
      </c>
      <c r="T1902">
        <f t="shared" si="553"/>
        <v>-0.22445995776684252</v>
      </c>
      <c r="U1902">
        <f t="shared" si="554"/>
        <v>-0.11705869204038148</v>
      </c>
      <c r="V1902">
        <f t="shared" si="555"/>
        <v>0</v>
      </c>
      <c r="W1902">
        <f t="shared" si="556"/>
        <v>-1.5252596227134148</v>
      </c>
      <c r="X1902">
        <f t="shared" si="557"/>
        <v>-0.25484073297764226</v>
      </c>
      <c r="Y1902">
        <f t="shared" si="558"/>
        <v>-0.16048177083333334</v>
      </c>
      <c r="Z1902">
        <f t="shared" si="559"/>
        <v>0</v>
      </c>
      <c r="AA1902">
        <f t="shared" si="560"/>
        <v>-1.408252901243932</v>
      </c>
      <c r="AB1902">
        <f t="shared" si="561"/>
        <v>-4.1687209243527514E-2</v>
      </c>
      <c r="AC1902">
        <f t="shared" si="562"/>
        <v>-7.5648039290048541E-3</v>
      </c>
      <c r="AD1902">
        <f t="shared" si="563"/>
        <v>0</v>
      </c>
      <c r="AE1902">
        <f t="shared" si="564"/>
        <v>-2.2807761270491804</v>
      </c>
      <c r="AF1902">
        <f t="shared" si="565"/>
        <v>-0.7868724385245901</v>
      </c>
      <c r="AG1902">
        <f t="shared" si="566"/>
        <v>-0.31381275614754101</v>
      </c>
      <c r="AH1902">
        <f t="shared" si="567"/>
        <v>-10.299112111901209</v>
      </c>
      <c r="AI1902">
        <f t="shared" si="568"/>
        <v>-63.957643331374477</v>
      </c>
      <c r="AJ1902">
        <f t="shared" si="569"/>
        <v>0.21249901156967074</v>
      </c>
    </row>
    <row r="1903" spans="1:36" x14ac:dyDescent="0.25">
      <c r="A1903">
        <v>0</v>
      </c>
      <c r="B1903">
        <v>0.59625090122566693</v>
      </c>
      <c r="C1903">
        <v>0.29560201874549386</v>
      </c>
      <c r="D1903">
        <v>0.10814708002883922</v>
      </c>
      <c r="E1903">
        <v>0</v>
      </c>
      <c r="F1903">
        <v>0.47440519105984136</v>
      </c>
      <c r="G1903">
        <v>0.38211968276856523</v>
      </c>
      <c r="H1903">
        <v>0.14347512617159336</v>
      </c>
      <c r="I1903">
        <v>0</v>
      </c>
      <c r="J1903">
        <v>0.74711815561959649</v>
      </c>
      <c r="K1903">
        <v>0.19740634005763688</v>
      </c>
      <c r="L1903">
        <v>5.5475504322766572E-2</v>
      </c>
      <c r="M1903">
        <v>0</v>
      </c>
      <c r="N1903">
        <v>0.33165104542177359</v>
      </c>
      <c r="O1903">
        <v>0.48810382119682766</v>
      </c>
      <c r="P1903">
        <v>0.18024513338139869</v>
      </c>
      <c r="Q1903">
        <v>0</v>
      </c>
      <c r="R1903">
        <f t="shared" si="551"/>
        <v>0</v>
      </c>
      <c r="S1903">
        <f t="shared" si="552"/>
        <v>-2.0844034801392395</v>
      </c>
      <c r="T1903">
        <f t="shared" si="553"/>
        <v>-1.1353361958982966</v>
      </c>
      <c r="U1903">
        <f t="shared" si="554"/>
        <v>-0.38991431667380133</v>
      </c>
      <c r="V1903">
        <f t="shared" si="555"/>
        <v>0</v>
      </c>
      <c r="W1903">
        <f t="shared" si="556"/>
        <v>-0.89900710278478724</v>
      </c>
      <c r="X1903">
        <f t="shared" si="557"/>
        <v>-0.75808216361751979</v>
      </c>
      <c r="Y1903">
        <f t="shared" si="558"/>
        <v>-0.34537713477829846</v>
      </c>
      <c r="Z1903">
        <f t="shared" si="559"/>
        <v>0</v>
      </c>
      <c r="AA1903">
        <f t="shared" si="560"/>
        <v>-1.1172115974536203</v>
      </c>
      <c r="AB1903">
        <f t="shared" si="561"/>
        <v>-0.22111823442002881</v>
      </c>
      <c r="AC1903">
        <f t="shared" si="562"/>
        <v>-1.9950053190291788E-2</v>
      </c>
      <c r="AD1903">
        <f t="shared" si="563"/>
        <v>0</v>
      </c>
      <c r="AE1903">
        <f t="shared" si="564"/>
        <v>-1.0960030641672673</v>
      </c>
      <c r="AF1903">
        <f t="shared" si="565"/>
        <v>-1.7484031407714491</v>
      </c>
      <c r="AG1903">
        <f t="shared" si="566"/>
        <v>-0.62733755407353997</v>
      </c>
      <c r="AH1903">
        <f t="shared" si="567"/>
        <v>-10.44214403796814</v>
      </c>
      <c r="AI1903">
        <f t="shared" si="568"/>
        <v>-64.845873774250933</v>
      </c>
      <c r="AJ1903">
        <f t="shared" si="569"/>
        <v>-0.67299041173629415</v>
      </c>
    </row>
    <row r="1904" spans="1:36" x14ac:dyDescent="0.25">
      <c r="A1904">
        <v>0</v>
      </c>
      <c r="B1904">
        <v>0.40531561461794019</v>
      </c>
      <c r="C1904">
        <v>0.43189368770764119</v>
      </c>
      <c r="D1904">
        <v>0.16279069767441862</v>
      </c>
      <c r="E1904">
        <v>0</v>
      </c>
      <c r="F1904">
        <v>0.29568106312292358</v>
      </c>
      <c r="G1904">
        <v>0.44518272425249167</v>
      </c>
      <c r="H1904">
        <v>0.25913621262458469</v>
      </c>
      <c r="I1904">
        <v>0</v>
      </c>
      <c r="J1904">
        <v>0.55629139072847678</v>
      </c>
      <c r="K1904">
        <v>0.33774834437086093</v>
      </c>
      <c r="L1904">
        <v>0.10596026490066225</v>
      </c>
      <c r="M1904">
        <v>0</v>
      </c>
      <c r="N1904">
        <v>0.14333333333333334</v>
      </c>
      <c r="O1904">
        <v>0.52</v>
      </c>
      <c r="P1904">
        <v>0.33666666666666667</v>
      </c>
      <c r="Q1904">
        <v>0</v>
      </c>
      <c r="R1904">
        <f t="shared" si="551"/>
        <v>0</v>
      </c>
      <c r="S1904">
        <f t="shared" si="552"/>
        <v>-1.4169224330357142</v>
      </c>
      <c r="T1904">
        <f t="shared" si="553"/>
        <v>-1.6587996878893272</v>
      </c>
      <c r="U1904">
        <f t="shared" si="554"/>
        <v>-0.58692683730014539</v>
      </c>
      <c r="V1904">
        <f t="shared" si="555"/>
        <v>0</v>
      </c>
      <c r="W1904">
        <f t="shared" si="556"/>
        <v>-0.56032138963870426</v>
      </c>
      <c r="X1904">
        <f t="shared" si="557"/>
        <v>-0.88319209406146171</v>
      </c>
      <c r="Y1904">
        <f t="shared" si="558"/>
        <v>-0.62379957433554811</v>
      </c>
      <c r="Z1904">
        <f t="shared" si="559"/>
        <v>0</v>
      </c>
      <c r="AA1904">
        <f t="shared" si="560"/>
        <v>-0.83185663286423839</v>
      </c>
      <c r="AB1904">
        <f t="shared" si="561"/>
        <v>-0.37831772557947019</v>
      </c>
      <c r="AC1904">
        <f t="shared" si="562"/>
        <v>-3.8105339403973509E-2</v>
      </c>
      <c r="AD1904">
        <f t="shared" si="563"/>
        <v>0</v>
      </c>
      <c r="AE1904">
        <f t="shared" si="564"/>
        <v>-0.47367187500000002</v>
      </c>
      <c r="AF1904">
        <f t="shared" si="565"/>
        <v>-1.8626562500000001</v>
      </c>
      <c r="AG1904">
        <f t="shared" si="566"/>
        <v>-1.1717578125000001</v>
      </c>
      <c r="AH1904">
        <f t="shared" si="567"/>
        <v>-10.486327651608583</v>
      </c>
      <c r="AI1904">
        <f t="shared" si="568"/>
        <v>-65.12025468899418</v>
      </c>
      <c r="AJ1904">
        <f t="shared" si="569"/>
        <v>-0.94652460538017802</v>
      </c>
    </row>
    <row r="1905" spans="1:36" x14ac:dyDescent="0.25">
      <c r="A1905">
        <v>0</v>
      </c>
      <c r="B1905">
        <v>8.0971659919028341E-3</v>
      </c>
      <c r="C1905">
        <v>0.77732793522267207</v>
      </c>
      <c r="D1905">
        <v>0.2145748987854251</v>
      </c>
      <c r="E1905">
        <v>0</v>
      </c>
      <c r="F1905">
        <v>4.048582995951417E-3</v>
      </c>
      <c r="G1905">
        <v>0.70344129554655865</v>
      </c>
      <c r="H1905">
        <v>0.29251012145748989</v>
      </c>
      <c r="I1905">
        <v>0</v>
      </c>
      <c r="J1905">
        <v>7.9878665318503544E-2</v>
      </c>
      <c r="K1905">
        <v>0.76744186046511631</v>
      </c>
      <c r="L1905">
        <v>0.15267947421638017</v>
      </c>
      <c r="M1905">
        <v>0</v>
      </c>
      <c r="N1905">
        <v>0</v>
      </c>
      <c r="O1905">
        <v>0.63056680161943324</v>
      </c>
      <c r="P1905">
        <v>0.36943319838056682</v>
      </c>
      <c r="Q1905">
        <v>0</v>
      </c>
      <c r="R1905">
        <f t="shared" si="551"/>
        <v>0</v>
      </c>
      <c r="S1905">
        <f t="shared" si="552"/>
        <v>-2.8306474569838057E-2</v>
      </c>
      <c r="T1905">
        <f t="shared" si="553"/>
        <v>-2.9855294787449393</v>
      </c>
      <c r="U1905">
        <f t="shared" si="554"/>
        <v>-0.77362999549278844</v>
      </c>
      <c r="V1905">
        <f t="shared" si="555"/>
        <v>0</v>
      </c>
      <c r="W1905">
        <f t="shared" si="556"/>
        <v>-7.6721438512145747E-3</v>
      </c>
      <c r="X1905">
        <f t="shared" si="557"/>
        <v>-1.3955478436551112</v>
      </c>
      <c r="Y1905">
        <f t="shared" si="558"/>
        <v>-0.70413813417257087</v>
      </c>
      <c r="Z1905">
        <f t="shared" si="559"/>
        <v>0</v>
      </c>
      <c r="AA1905">
        <f t="shared" si="560"/>
        <v>-0.11944746705952984</v>
      </c>
      <c r="AB1905">
        <f t="shared" si="561"/>
        <v>-0.85962481831395354</v>
      </c>
      <c r="AC1905">
        <f t="shared" si="562"/>
        <v>-5.4906461308771484E-2</v>
      </c>
      <c r="AD1905">
        <f t="shared" si="563"/>
        <v>0</v>
      </c>
      <c r="AE1905">
        <f t="shared" si="564"/>
        <v>0</v>
      </c>
      <c r="AF1905">
        <f t="shared" si="565"/>
        <v>-2.2587099886133606</v>
      </c>
      <c r="AG1905">
        <f t="shared" si="566"/>
        <v>-1.2858007021761133</v>
      </c>
      <c r="AH1905">
        <f t="shared" si="567"/>
        <v>-10.47331350795819</v>
      </c>
      <c r="AI1905">
        <f t="shared" si="568"/>
        <v>-65.039436658390045</v>
      </c>
      <c r="AJ1905">
        <f t="shared" si="569"/>
        <v>-0.86595597379778455</v>
      </c>
    </row>
    <row r="1906" spans="1:36" x14ac:dyDescent="0.25">
      <c r="A1906">
        <v>0</v>
      </c>
      <c r="B1906">
        <v>6.2340966921119595E-2</v>
      </c>
      <c r="C1906">
        <v>0.73027989821882955</v>
      </c>
      <c r="D1906">
        <v>0.20737913486005088</v>
      </c>
      <c r="E1906">
        <v>0</v>
      </c>
      <c r="F1906">
        <v>4.2620865139949109E-2</v>
      </c>
      <c r="G1906">
        <v>0.69465648854961837</v>
      </c>
      <c r="H1906">
        <v>0.26272264631043257</v>
      </c>
      <c r="I1906">
        <v>0</v>
      </c>
      <c r="J1906">
        <v>0.13922441195168467</v>
      </c>
      <c r="K1906">
        <v>0.70311506675143043</v>
      </c>
      <c r="L1906">
        <v>0.15766052129688493</v>
      </c>
      <c r="M1906">
        <v>0</v>
      </c>
      <c r="N1906">
        <v>3.0534351145038167E-2</v>
      </c>
      <c r="O1906">
        <v>0.63804071246819338</v>
      </c>
      <c r="P1906">
        <v>0.33142493638676845</v>
      </c>
      <c r="Q1906">
        <v>0</v>
      </c>
      <c r="R1906">
        <f t="shared" si="551"/>
        <v>0</v>
      </c>
      <c r="S1906">
        <f t="shared" si="552"/>
        <v>-0.21793464485925573</v>
      </c>
      <c r="T1906">
        <f t="shared" si="553"/>
        <v>-2.8048292941416193</v>
      </c>
      <c r="U1906">
        <f t="shared" si="554"/>
        <v>-0.74768633272204987</v>
      </c>
      <c r="V1906">
        <f t="shared" si="555"/>
        <v>0</v>
      </c>
      <c r="W1906">
        <f t="shared" si="556"/>
        <v>-8.0767371878975827E-2</v>
      </c>
      <c r="X1906">
        <f t="shared" si="557"/>
        <v>-1.3781197817270994</v>
      </c>
      <c r="Y1906">
        <f t="shared" si="558"/>
        <v>-0.63243293276876589</v>
      </c>
      <c r="Z1906">
        <f t="shared" si="559"/>
        <v>0</v>
      </c>
      <c r="AA1906">
        <f t="shared" si="560"/>
        <v>-0.20819080156349332</v>
      </c>
      <c r="AB1906">
        <f t="shared" si="561"/>
        <v>-0.78757127105848701</v>
      </c>
      <c r="AC1906">
        <f t="shared" si="562"/>
        <v>-5.6697741179275271E-2</v>
      </c>
      <c r="AD1906">
        <f t="shared" si="563"/>
        <v>0</v>
      </c>
      <c r="AE1906">
        <f t="shared" si="564"/>
        <v>-0.10090648854961831</v>
      </c>
      <c r="AF1906">
        <f t="shared" si="565"/>
        <v>-2.2854817708333335</v>
      </c>
      <c r="AG1906">
        <f t="shared" si="566"/>
        <v>-1.1535141340648856</v>
      </c>
      <c r="AH1906">
        <f t="shared" si="567"/>
        <v>-10.454132565346857</v>
      </c>
      <c r="AI1906">
        <f t="shared" si="568"/>
        <v>-64.920322712161848</v>
      </c>
      <c r="AJ1906">
        <f t="shared" si="569"/>
        <v>-0.74720960521832558</v>
      </c>
    </row>
    <row r="1907" spans="1:36" x14ac:dyDescent="0.25">
      <c r="A1907">
        <v>0</v>
      </c>
      <c r="B1907">
        <v>5.1181102362204724E-2</v>
      </c>
      <c r="C1907">
        <v>0.72178477690288712</v>
      </c>
      <c r="D1907">
        <v>0.22703412073490814</v>
      </c>
      <c r="E1907">
        <v>0</v>
      </c>
      <c r="F1907">
        <v>2.7559055118110236E-2</v>
      </c>
      <c r="G1907">
        <v>0.68503937007874016</v>
      </c>
      <c r="H1907">
        <v>0.2874015748031496</v>
      </c>
      <c r="I1907">
        <v>0</v>
      </c>
      <c r="J1907">
        <v>0.14528795811518325</v>
      </c>
      <c r="K1907">
        <v>0.67539267015706805</v>
      </c>
      <c r="L1907">
        <v>0.1793193717277487</v>
      </c>
      <c r="M1907">
        <v>0</v>
      </c>
      <c r="N1907">
        <v>7.8843626806833107E-3</v>
      </c>
      <c r="O1907">
        <v>0.64651773981603156</v>
      </c>
      <c r="P1907">
        <v>0.34559789750328518</v>
      </c>
      <c r="Q1907">
        <v>0</v>
      </c>
      <c r="R1907">
        <f t="shared" si="551"/>
        <v>0</v>
      </c>
      <c r="S1907">
        <f t="shared" si="552"/>
        <v>-0.17892143670029528</v>
      </c>
      <c r="T1907">
        <f t="shared" si="553"/>
        <v>-2.7722015781352525</v>
      </c>
      <c r="U1907">
        <f t="shared" si="554"/>
        <v>-0.81855057043040524</v>
      </c>
      <c r="V1907">
        <f t="shared" si="555"/>
        <v>0</v>
      </c>
      <c r="W1907">
        <f t="shared" si="556"/>
        <v>-5.2224947711614171E-2</v>
      </c>
      <c r="X1907">
        <f t="shared" si="557"/>
        <v>-1.3590405081200787</v>
      </c>
      <c r="Y1907">
        <f t="shared" si="558"/>
        <v>-0.69184070497047245</v>
      </c>
      <c r="Z1907">
        <f t="shared" si="559"/>
        <v>0</v>
      </c>
      <c r="AA1907">
        <f t="shared" si="560"/>
        <v>-0.2172579940076898</v>
      </c>
      <c r="AB1907">
        <f t="shared" si="561"/>
        <v>-0.75651893815445026</v>
      </c>
      <c r="AC1907">
        <f t="shared" si="562"/>
        <v>-6.4486678358147906E-2</v>
      </c>
      <c r="AD1907">
        <f t="shared" si="563"/>
        <v>0</v>
      </c>
      <c r="AE1907">
        <f t="shared" si="564"/>
        <v>-2.6055354796320627E-2</v>
      </c>
      <c r="AF1907">
        <f t="shared" si="565"/>
        <v>-2.3158467477003941</v>
      </c>
      <c r="AG1907">
        <f t="shared" si="566"/>
        <v>-1.2028426823258871</v>
      </c>
      <c r="AH1907">
        <f t="shared" si="567"/>
        <v>-10.455788141411007</v>
      </c>
      <c r="AI1907">
        <f t="shared" si="568"/>
        <v>-64.9306038647766</v>
      </c>
      <c r="AJ1907">
        <f t="shared" si="569"/>
        <v>-0.75745903088569555</v>
      </c>
    </row>
    <row r="1908" spans="1:36" x14ac:dyDescent="0.25">
      <c r="A1908">
        <v>0</v>
      </c>
      <c r="B1908">
        <v>0.33201581027667987</v>
      </c>
      <c r="C1908">
        <v>0.53811405985319027</v>
      </c>
      <c r="D1908">
        <v>0.12987012987012986</v>
      </c>
      <c r="E1908">
        <v>0</v>
      </c>
      <c r="F1908">
        <v>0.12853907134767836</v>
      </c>
      <c r="G1908">
        <v>0.687995469988675</v>
      </c>
      <c r="H1908">
        <v>0.18346545866364666</v>
      </c>
      <c r="I1908">
        <v>0</v>
      </c>
      <c r="J1908">
        <v>5.4360135900339751E-2</v>
      </c>
      <c r="K1908">
        <v>0.717440543601359</v>
      </c>
      <c r="L1908">
        <v>0.22819932049830124</v>
      </c>
      <c r="M1908">
        <v>0</v>
      </c>
      <c r="N1908">
        <v>9.6262740656851645E-3</v>
      </c>
      <c r="O1908">
        <v>0.70441676104190265</v>
      </c>
      <c r="P1908">
        <v>0.28595696489241224</v>
      </c>
      <c r="Q1908">
        <v>1</v>
      </c>
      <c r="R1908">
        <f t="shared" si="551"/>
        <v>0</v>
      </c>
      <c r="S1908">
        <f t="shared" si="552"/>
        <v>-1.1606773406620554</v>
      </c>
      <c r="T1908">
        <f t="shared" si="553"/>
        <v>-2.0667665676502507</v>
      </c>
      <c r="U1908">
        <f t="shared" si="554"/>
        <v>-0.46823476816152593</v>
      </c>
      <c r="V1908">
        <f t="shared" si="555"/>
        <v>0</v>
      </c>
      <c r="W1908">
        <f t="shared" si="556"/>
        <v>-0.24358405073258776</v>
      </c>
      <c r="X1908">
        <f t="shared" si="557"/>
        <v>-1.3649050754706966</v>
      </c>
      <c r="Y1908">
        <f t="shared" si="558"/>
        <v>-0.44164292539637601</v>
      </c>
      <c r="Z1908">
        <f t="shared" si="559"/>
        <v>0</v>
      </c>
      <c r="AA1908">
        <f t="shared" si="560"/>
        <v>-8.128804501698754E-2</v>
      </c>
      <c r="AB1908">
        <f t="shared" si="561"/>
        <v>-0.80361748389722532</v>
      </c>
      <c r="AC1908">
        <f t="shared" si="562"/>
        <v>-8.2064843528808037E-2</v>
      </c>
      <c r="AD1908">
        <f t="shared" si="563"/>
        <v>0</v>
      </c>
      <c r="AE1908">
        <f t="shared" si="564"/>
        <v>-3.1811827576443942E-2</v>
      </c>
      <c r="AF1908">
        <f t="shared" si="565"/>
        <v>-2.523242851075878</v>
      </c>
      <c r="AG1908">
        <f t="shared" si="566"/>
        <v>-0.99526428015288793</v>
      </c>
      <c r="AH1908">
        <f t="shared" si="567"/>
        <v>-10.263100059321722</v>
      </c>
      <c r="AI1908">
        <f t="shared" si="568"/>
        <v>-63.734007935479724</v>
      </c>
      <c r="AJ1908">
        <f t="shared" si="569"/>
        <v>0.43544428363257598</v>
      </c>
    </row>
    <row r="1909" spans="1:36" x14ac:dyDescent="0.25">
      <c r="A1909">
        <v>0</v>
      </c>
      <c r="B1909">
        <v>0.20241171403962102</v>
      </c>
      <c r="C1909">
        <v>0.63479758828596033</v>
      </c>
      <c r="D1909">
        <v>0.16279069767441862</v>
      </c>
      <c r="E1909">
        <v>0</v>
      </c>
      <c r="F1909">
        <v>5.1724137931034482E-2</v>
      </c>
      <c r="G1909">
        <v>0.7405172413793103</v>
      </c>
      <c r="H1909">
        <v>0.20775862068965517</v>
      </c>
      <c r="I1909">
        <v>0</v>
      </c>
      <c r="J1909">
        <v>1.5530629853321829E-2</v>
      </c>
      <c r="K1909">
        <v>0.72735116479723905</v>
      </c>
      <c r="L1909">
        <v>0.25711820534943919</v>
      </c>
      <c r="M1909">
        <v>0</v>
      </c>
      <c r="N1909">
        <v>0</v>
      </c>
      <c r="O1909">
        <v>0.65660051768766181</v>
      </c>
      <c r="P1909">
        <v>0.34339948231233824</v>
      </c>
      <c r="Q1909">
        <v>1</v>
      </c>
      <c r="R1909">
        <f t="shared" si="551"/>
        <v>0</v>
      </c>
      <c r="S1909">
        <f t="shared" si="552"/>
        <v>-0.70760091145833337</v>
      </c>
      <c r="T1909">
        <f t="shared" si="553"/>
        <v>-2.4381047264447404</v>
      </c>
      <c r="U1909">
        <f t="shared" si="554"/>
        <v>-0.58692683730014539</v>
      </c>
      <c r="V1909">
        <f t="shared" si="555"/>
        <v>0</v>
      </c>
      <c r="W1909">
        <f t="shared" si="556"/>
        <v>-9.8018251616379309E-2</v>
      </c>
      <c r="X1909">
        <f t="shared" si="557"/>
        <v>-1.4691023201778017</v>
      </c>
      <c r="Y1909">
        <f t="shared" si="558"/>
        <v>-0.5001220703125</v>
      </c>
      <c r="Z1909">
        <f t="shared" si="559"/>
        <v>0</v>
      </c>
      <c r="AA1909">
        <f t="shared" si="560"/>
        <v>-2.3223903284081103E-2</v>
      </c>
      <c r="AB1909">
        <f t="shared" si="561"/>
        <v>-0.81471854103753238</v>
      </c>
      <c r="AC1909">
        <f t="shared" si="562"/>
        <v>-9.2464628046807593E-2</v>
      </c>
      <c r="AD1909">
        <f t="shared" si="563"/>
        <v>0</v>
      </c>
      <c r="AE1909">
        <f t="shared" si="564"/>
        <v>0</v>
      </c>
      <c r="AF1909">
        <f t="shared" si="565"/>
        <v>-2.3519635731233826</v>
      </c>
      <c r="AG1909">
        <f t="shared" si="566"/>
        <v>-1.195191166954271</v>
      </c>
      <c r="AH1909">
        <f t="shared" si="567"/>
        <v>-10.277436929755975</v>
      </c>
      <c r="AI1909">
        <f t="shared" si="568"/>
        <v>-63.823040119590281</v>
      </c>
      <c r="AJ1909">
        <f t="shared" si="569"/>
        <v>0.34668684687053347</v>
      </c>
    </row>
    <row r="1910" spans="1:36" x14ac:dyDescent="0.25">
      <c r="A1910">
        <v>0</v>
      </c>
      <c r="B1910">
        <v>3.9366298607777246E-2</v>
      </c>
      <c r="C1910">
        <v>0.79788766202592409</v>
      </c>
      <c r="D1910">
        <v>0.16274603936629861</v>
      </c>
      <c r="E1910">
        <v>0</v>
      </c>
      <c r="F1910">
        <v>1.344215074411906E-2</v>
      </c>
      <c r="G1910">
        <v>0.74027844455112823</v>
      </c>
      <c r="H1910">
        <v>0.24627940470475276</v>
      </c>
      <c r="I1910">
        <v>0</v>
      </c>
      <c r="J1910">
        <v>1.4402304368698992E-3</v>
      </c>
      <c r="K1910">
        <v>0.66970715314450313</v>
      </c>
      <c r="L1910">
        <v>0.32885261641862695</v>
      </c>
      <c r="M1910">
        <v>0</v>
      </c>
      <c r="N1910">
        <v>0</v>
      </c>
      <c r="O1910">
        <v>0.60105616898703795</v>
      </c>
      <c r="P1910">
        <v>0.39894383101296205</v>
      </c>
      <c r="Q1910">
        <v>1</v>
      </c>
      <c r="R1910">
        <f t="shared" si="551"/>
        <v>0</v>
      </c>
      <c r="S1910">
        <f t="shared" si="552"/>
        <v>-0.13761865961053768</v>
      </c>
      <c r="T1910">
        <f t="shared" si="553"/>
        <v>-3.0644944402041823</v>
      </c>
      <c r="U1910">
        <f t="shared" si="554"/>
        <v>-0.58676582589151771</v>
      </c>
      <c r="V1910">
        <f t="shared" si="555"/>
        <v>0</v>
      </c>
      <c r="W1910">
        <f t="shared" si="556"/>
        <v>-2.547313820211234E-2</v>
      </c>
      <c r="X1910">
        <f t="shared" si="557"/>
        <v>-1.4686285743218916</v>
      </c>
      <c r="Y1910">
        <f t="shared" si="558"/>
        <v>-0.59285032480196831</v>
      </c>
      <c r="Z1910">
        <f t="shared" si="559"/>
        <v>0</v>
      </c>
      <c r="AA1910">
        <f t="shared" si="560"/>
        <v>-2.1536648988838216E-3</v>
      </c>
      <c r="AB1910">
        <f t="shared" si="561"/>
        <v>-0.7501504928288526</v>
      </c>
      <c r="AC1910">
        <f t="shared" si="562"/>
        <v>-0.11826169530874939</v>
      </c>
      <c r="AD1910">
        <f t="shared" si="563"/>
        <v>0</v>
      </c>
      <c r="AE1910">
        <f t="shared" si="564"/>
        <v>0</v>
      </c>
      <c r="AF1910">
        <f t="shared" si="565"/>
        <v>-2.153001980316851</v>
      </c>
      <c r="AG1910">
        <f t="shared" si="566"/>
        <v>-1.3885115368458953</v>
      </c>
      <c r="AH1910">
        <f t="shared" si="567"/>
        <v>-10.287910333231443</v>
      </c>
      <c r="AI1910">
        <f t="shared" si="568"/>
        <v>-63.888080114948274</v>
      </c>
      <c r="AJ1910">
        <f t="shared" si="569"/>
        <v>0.28184756057579252</v>
      </c>
    </row>
    <row r="1911" spans="1:36" x14ac:dyDescent="0.25">
      <c r="A1911">
        <v>0</v>
      </c>
      <c r="B1911">
        <v>1.823607427055703E-2</v>
      </c>
      <c r="C1911">
        <v>0.81266578249336874</v>
      </c>
      <c r="D1911">
        <v>0.16909814323607428</v>
      </c>
      <c r="E1911">
        <v>0</v>
      </c>
      <c r="F1911">
        <v>2.3217247097844112E-3</v>
      </c>
      <c r="G1911">
        <v>0.73366500829187398</v>
      </c>
      <c r="H1911">
        <v>0.2640132669983416</v>
      </c>
      <c r="I1911">
        <v>0</v>
      </c>
      <c r="J1911">
        <v>6.6334991708126036E-4</v>
      </c>
      <c r="K1911">
        <v>0.63383084577114424</v>
      </c>
      <c r="L1911">
        <v>0.36550580431177448</v>
      </c>
      <c r="M1911">
        <v>0</v>
      </c>
      <c r="N1911">
        <v>0</v>
      </c>
      <c r="O1911">
        <v>0.55091210613598673</v>
      </c>
      <c r="P1911">
        <v>0.44908789386401327</v>
      </c>
      <c r="Q1911">
        <v>1</v>
      </c>
      <c r="R1911">
        <f t="shared" si="551"/>
        <v>0</v>
      </c>
      <c r="S1911">
        <f t="shared" si="552"/>
        <v>-6.3750573115260278E-2</v>
      </c>
      <c r="T1911">
        <f t="shared" si="553"/>
        <v>-3.1212536434912241</v>
      </c>
      <c r="U1911">
        <f t="shared" si="554"/>
        <v>-0.60966775018909569</v>
      </c>
      <c r="V1911">
        <f t="shared" si="555"/>
        <v>0</v>
      </c>
      <c r="W1911">
        <f t="shared" si="556"/>
        <v>-4.3997136712271975E-3</v>
      </c>
      <c r="X1911">
        <f t="shared" si="557"/>
        <v>-1.4555082659618575</v>
      </c>
      <c r="Y1911">
        <f t="shared" si="558"/>
        <v>-0.63553974917081257</v>
      </c>
      <c r="Z1911">
        <f t="shared" si="559"/>
        <v>0</v>
      </c>
      <c r="AA1911">
        <f t="shared" si="560"/>
        <v>-9.9194781301824211E-4</v>
      </c>
      <c r="AB1911">
        <f t="shared" si="561"/>
        <v>-0.70996482431592034</v>
      </c>
      <c r="AC1911">
        <f t="shared" si="562"/>
        <v>-0.13144288324004977</v>
      </c>
      <c r="AD1911">
        <f t="shared" si="563"/>
        <v>0</v>
      </c>
      <c r="AE1911">
        <f t="shared" si="564"/>
        <v>0</v>
      </c>
      <c r="AF1911">
        <f t="shared" si="565"/>
        <v>-1.9733843801824211</v>
      </c>
      <c r="AG1911">
        <f t="shared" si="566"/>
        <v>-1.5630363805970149</v>
      </c>
      <c r="AH1911">
        <f t="shared" si="567"/>
        <v>-10.268940111747902</v>
      </c>
      <c r="AI1911">
        <f t="shared" si="568"/>
        <v>-63.770274750138292</v>
      </c>
      <c r="AJ1911">
        <f t="shared" si="569"/>
        <v>0.39928938593152286</v>
      </c>
    </row>
    <row r="1912" spans="1:36" x14ac:dyDescent="0.25">
      <c r="A1912">
        <v>0</v>
      </c>
      <c r="B1912">
        <v>9.9916036943744749E-2</v>
      </c>
      <c r="C1912">
        <v>0.69731318219983207</v>
      </c>
      <c r="D1912">
        <v>0.20277078085642317</v>
      </c>
      <c r="E1912">
        <v>0</v>
      </c>
      <c r="F1912">
        <v>3.1092436974789917E-2</v>
      </c>
      <c r="G1912">
        <v>0.68193277310924372</v>
      </c>
      <c r="H1912">
        <v>0.28697478991596637</v>
      </c>
      <c r="I1912">
        <v>0</v>
      </c>
      <c r="J1912">
        <v>1.2626262626262626E-2</v>
      </c>
      <c r="K1912">
        <v>0.61910774410774416</v>
      </c>
      <c r="L1912">
        <v>0.36826599326599324</v>
      </c>
      <c r="M1912">
        <v>0</v>
      </c>
      <c r="N1912">
        <v>4.2122999157540014E-3</v>
      </c>
      <c r="O1912">
        <v>0.53748946925021057</v>
      </c>
      <c r="P1912">
        <v>0.45829823083403537</v>
      </c>
      <c r="Q1912">
        <v>1</v>
      </c>
      <c r="R1912">
        <f t="shared" si="551"/>
        <v>0</v>
      </c>
      <c r="S1912">
        <f t="shared" si="552"/>
        <v>-0.34929143872008817</v>
      </c>
      <c r="T1912">
        <f t="shared" si="553"/>
        <v>-2.6782120737480977</v>
      </c>
      <c r="U1912">
        <f t="shared" si="554"/>
        <v>-0.7310713376446395</v>
      </c>
      <c r="V1912">
        <f t="shared" si="555"/>
        <v>0</v>
      </c>
      <c r="W1912">
        <f t="shared" si="556"/>
        <v>-5.8920775341386553E-2</v>
      </c>
      <c r="X1912">
        <f t="shared" si="557"/>
        <v>-1.3528773716517857</v>
      </c>
      <c r="Y1912">
        <f t="shared" si="558"/>
        <v>-0.6908133370535714</v>
      </c>
      <c r="Z1912">
        <f t="shared" si="559"/>
        <v>0</v>
      </c>
      <c r="AA1912">
        <f t="shared" si="560"/>
        <v>-1.8880824850063132E-2</v>
      </c>
      <c r="AB1912">
        <f t="shared" si="561"/>
        <v>-0.6934732250894361</v>
      </c>
      <c r="AC1912">
        <f t="shared" si="562"/>
        <v>-0.13243550001972854</v>
      </c>
      <c r="AD1912">
        <f t="shared" si="563"/>
        <v>0</v>
      </c>
      <c r="AE1912">
        <f t="shared" si="564"/>
        <v>-1.3920334877843301E-2</v>
      </c>
      <c r="AF1912">
        <f t="shared" si="565"/>
        <v>-1.9253040754001682</v>
      </c>
      <c r="AG1912">
        <f t="shared" si="566"/>
        <v>-1.5950926705981465</v>
      </c>
      <c r="AH1912">
        <f t="shared" si="567"/>
        <v>-10.240292964994955</v>
      </c>
      <c r="AI1912">
        <f t="shared" si="568"/>
        <v>-63.592375531780498</v>
      </c>
      <c r="AJ1912">
        <f t="shared" si="569"/>
        <v>0.57663961923368823</v>
      </c>
    </row>
    <row r="1913" spans="1:36" x14ac:dyDescent="0.25">
      <c r="A1913">
        <v>0</v>
      </c>
      <c r="B1913">
        <v>4.3230944254835042E-2</v>
      </c>
      <c r="C1913">
        <v>0.71672354948805461</v>
      </c>
      <c r="D1913">
        <v>0.24004550625711035</v>
      </c>
      <c r="E1913">
        <v>0</v>
      </c>
      <c r="F1913">
        <v>1.8202502844141068E-2</v>
      </c>
      <c r="G1913">
        <v>0.68828213879408418</v>
      </c>
      <c r="H1913">
        <v>0.29351535836177473</v>
      </c>
      <c r="I1913">
        <v>0</v>
      </c>
      <c r="J1913">
        <v>7.9635949943117172E-3</v>
      </c>
      <c r="K1913">
        <v>0.61774744027303752</v>
      </c>
      <c r="L1913">
        <v>0.37428896473265072</v>
      </c>
      <c r="M1913">
        <v>0</v>
      </c>
      <c r="N1913">
        <v>0</v>
      </c>
      <c r="O1913">
        <v>0.56541524459613202</v>
      </c>
      <c r="P1913">
        <v>0.43458475540386804</v>
      </c>
      <c r="Q1913">
        <v>1</v>
      </c>
      <c r="R1913">
        <f t="shared" si="551"/>
        <v>0</v>
      </c>
      <c r="S1913">
        <f t="shared" si="552"/>
        <v>-0.15112887958617749</v>
      </c>
      <c r="T1913">
        <f t="shared" si="553"/>
        <v>-2.7527626219869883</v>
      </c>
      <c r="U1913">
        <f t="shared" si="554"/>
        <v>-0.86546192017295931</v>
      </c>
      <c r="V1913">
        <f t="shared" si="555"/>
        <v>0</v>
      </c>
      <c r="W1913">
        <f t="shared" si="556"/>
        <v>-3.4494098407281001E-2</v>
      </c>
      <c r="X1913">
        <f t="shared" si="557"/>
        <v>-1.3654737939064276</v>
      </c>
      <c r="Y1913">
        <f t="shared" si="558"/>
        <v>-0.70655796715017061</v>
      </c>
      <c r="Z1913">
        <f t="shared" si="559"/>
        <v>0</v>
      </c>
      <c r="AA1913">
        <f t="shared" si="560"/>
        <v>-1.1908451987343572E-2</v>
      </c>
      <c r="AB1913">
        <f t="shared" si="561"/>
        <v>-0.69194952538395904</v>
      </c>
      <c r="AC1913">
        <f t="shared" si="562"/>
        <v>-0.13460147584257678</v>
      </c>
      <c r="AD1913">
        <f t="shared" si="563"/>
        <v>0</v>
      </c>
      <c r="AE1913">
        <f t="shared" si="564"/>
        <v>0</v>
      </c>
      <c r="AF1913">
        <f t="shared" si="565"/>
        <v>-2.0253350753697386</v>
      </c>
      <c r="AG1913">
        <f t="shared" si="566"/>
        <v>-1.5125586604095564</v>
      </c>
      <c r="AH1913">
        <f t="shared" si="567"/>
        <v>-10.252232470203179</v>
      </c>
      <c r="AI1913">
        <f t="shared" si="568"/>
        <v>-63.666520041264789</v>
      </c>
      <c r="AJ1913">
        <f t="shared" si="569"/>
        <v>0.50272391473257494</v>
      </c>
    </row>
    <row r="1914" spans="1:36" x14ac:dyDescent="0.25">
      <c r="A1914">
        <v>0</v>
      </c>
      <c r="B1914">
        <v>1.6322089227421111E-2</v>
      </c>
      <c r="C1914">
        <v>0.78237214363438523</v>
      </c>
      <c r="D1914">
        <v>0.20130576713819368</v>
      </c>
      <c r="E1914">
        <v>0</v>
      </c>
      <c r="F1914">
        <v>4.3525571273122961E-3</v>
      </c>
      <c r="G1914">
        <v>0.6969532100108814</v>
      </c>
      <c r="H1914">
        <v>0.2986942328618063</v>
      </c>
      <c r="I1914">
        <v>0</v>
      </c>
      <c r="J1914">
        <v>2.176278563656148E-3</v>
      </c>
      <c r="K1914">
        <v>0.60228509249183892</v>
      </c>
      <c r="L1914">
        <v>0.39553862894450492</v>
      </c>
      <c r="M1914">
        <v>0</v>
      </c>
      <c r="N1914">
        <v>0</v>
      </c>
      <c r="O1914">
        <v>0.50707290533188243</v>
      </c>
      <c r="P1914">
        <v>0.49292709466811752</v>
      </c>
      <c r="Q1914">
        <v>1</v>
      </c>
      <c r="R1914">
        <f t="shared" si="551"/>
        <v>0</v>
      </c>
      <c r="S1914">
        <f t="shared" si="552"/>
        <v>-5.7059569249863988E-2</v>
      </c>
      <c r="T1914">
        <f t="shared" si="553"/>
        <v>-3.0049030689990821</v>
      </c>
      <c r="U1914">
        <f t="shared" si="554"/>
        <v>-0.72578936588258292</v>
      </c>
      <c r="V1914">
        <f t="shared" si="555"/>
        <v>0</v>
      </c>
      <c r="W1914">
        <f t="shared" si="556"/>
        <v>-8.248180767138194E-3</v>
      </c>
      <c r="X1914">
        <f t="shared" si="557"/>
        <v>-1.3826762169307671</v>
      </c>
      <c r="Y1914">
        <f t="shared" si="558"/>
        <v>-0.71902469141050052</v>
      </c>
      <c r="Z1914">
        <f t="shared" si="559"/>
        <v>0</v>
      </c>
      <c r="AA1914">
        <f t="shared" si="560"/>
        <v>-3.2543228033188247E-3</v>
      </c>
      <c r="AB1914">
        <f t="shared" si="561"/>
        <v>-0.674629883875136</v>
      </c>
      <c r="AC1914">
        <f t="shared" si="562"/>
        <v>-0.14224326182501362</v>
      </c>
      <c r="AD1914">
        <f t="shared" si="563"/>
        <v>0</v>
      </c>
      <c r="AE1914">
        <f t="shared" si="564"/>
        <v>0</v>
      </c>
      <c r="AF1914">
        <f t="shared" si="565"/>
        <v>-1.8163509929270945</v>
      </c>
      <c r="AG1914">
        <f t="shared" si="566"/>
        <v>-1.7156173490206745</v>
      </c>
      <c r="AH1914">
        <f t="shared" si="567"/>
        <v>-10.249796903691173</v>
      </c>
      <c r="AI1914">
        <f t="shared" si="568"/>
        <v>-63.651395136069837</v>
      </c>
      <c r="AJ1914">
        <f t="shared" si="569"/>
        <v>0.51780214548456716</v>
      </c>
    </row>
    <row r="1915" spans="1:36" x14ac:dyDescent="0.25">
      <c r="A1915">
        <v>0</v>
      </c>
      <c r="B1915">
        <v>2.8248587570621469E-3</v>
      </c>
      <c r="C1915">
        <v>0.77118644067796616</v>
      </c>
      <c r="D1915">
        <v>0.22598870056497175</v>
      </c>
      <c r="E1915">
        <v>0</v>
      </c>
      <c r="F1915">
        <v>0</v>
      </c>
      <c r="G1915">
        <v>0.65442561205273064</v>
      </c>
      <c r="H1915">
        <v>0.3455743879472693</v>
      </c>
      <c r="I1915">
        <v>0</v>
      </c>
      <c r="J1915">
        <v>0</v>
      </c>
      <c r="K1915">
        <v>0.53954802259887003</v>
      </c>
      <c r="L1915">
        <v>0.46045197740112992</v>
      </c>
      <c r="M1915">
        <v>0</v>
      </c>
      <c r="N1915">
        <v>0</v>
      </c>
      <c r="O1915">
        <v>0.42749529190207158</v>
      </c>
      <c r="P1915">
        <v>0.57250470809792842</v>
      </c>
      <c r="Q1915">
        <v>1</v>
      </c>
      <c r="R1915">
        <f t="shared" si="551"/>
        <v>0</v>
      </c>
      <c r="S1915">
        <f t="shared" si="552"/>
        <v>-9.8752813824152536E-3</v>
      </c>
      <c r="T1915">
        <f t="shared" si="553"/>
        <v>-2.9619414765956038</v>
      </c>
      <c r="U1915">
        <f t="shared" si="554"/>
        <v>-0.81478140448446323</v>
      </c>
      <c r="V1915">
        <f t="shared" si="555"/>
        <v>0</v>
      </c>
      <c r="W1915">
        <f t="shared" si="556"/>
        <v>0</v>
      </c>
      <c r="X1915">
        <f t="shared" si="557"/>
        <v>-1.2983062801612522</v>
      </c>
      <c r="Y1915">
        <f t="shared" si="558"/>
        <v>-0.83187584598634656</v>
      </c>
      <c r="Z1915">
        <f t="shared" si="559"/>
        <v>0</v>
      </c>
      <c r="AA1915">
        <f t="shared" si="560"/>
        <v>0</v>
      </c>
      <c r="AB1915">
        <f t="shared" si="561"/>
        <v>-0.60435701359463279</v>
      </c>
      <c r="AC1915">
        <f t="shared" si="562"/>
        <v>-0.16558734441207626</v>
      </c>
      <c r="AD1915">
        <f t="shared" si="563"/>
        <v>0</v>
      </c>
      <c r="AE1915">
        <f t="shared" si="564"/>
        <v>0</v>
      </c>
      <c r="AF1915">
        <f t="shared" si="565"/>
        <v>-1.5313014948210923</v>
      </c>
      <c r="AG1915">
        <f t="shared" si="566"/>
        <v>-1.9925847457627117</v>
      </c>
      <c r="AH1915">
        <f t="shared" si="567"/>
        <v>-10.210610887200593</v>
      </c>
      <c r="AI1915">
        <f t="shared" si="568"/>
        <v>-63.408049375867286</v>
      </c>
      <c r="AJ1915">
        <f t="shared" si="569"/>
        <v>0.76039695699304866</v>
      </c>
    </row>
    <row r="1916" spans="1:36" x14ac:dyDescent="0.25">
      <c r="A1916">
        <v>0</v>
      </c>
      <c r="B1916">
        <v>3.4761519805982216E-2</v>
      </c>
      <c r="C1916">
        <v>0.68067906224737262</v>
      </c>
      <c r="D1916">
        <v>0.28455941794664513</v>
      </c>
      <c r="E1916">
        <v>0</v>
      </c>
      <c r="F1916">
        <v>9.7323600973236012E-3</v>
      </c>
      <c r="G1916">
        <v>0.57988645579886455</v>
      </c>
      <c r="H1916">
        <v>0.41038118410381186</v>
      </c>
      <c r="I1916">
        <v>0</v>
      </c>
      <c r="J1916">
        <v>6.4882400648824008E-3</v>
      </c>
      <c r="K1916">
        <v>0.48418491484184917</v>
      </c>
      <c r="L1916">
        <v>0.50932684509326842</v>
      </c>
      <c r="M1916">
        <v>0</v>
      </c>
      <c r="N1916">
        <v>0</v>
      </c>
      <c r="O1916">
        <v>0.39091646390916462</v>
      </c>
      <c r="P1916">
        <v>0.60908353609083532</v>
      </c>
      <c r="Q1916">
        <v>0</v>
      </c>
      <c r="R1916">
        <f t="shared" si="551"/>
        <v>0</v>
      </c>
      <c r="S1916">
        <f t="shared" si="552"/>
        <v>-0.12152104543502426</v>
      </c>
      <c r="T1916">
        <f t="shared" si="553"/>
        <v>-2.6143244232202405</v>
      </c>
      <c r="U1916">
        <f t="shared" si="554"/>
        <v>-1.0259527207962813</v>
      </c>
      <c r="V1916">
        <f t="shared" si="555"/>
        <v>0</v>
      </c>
      <c r="W1916">
        <f t="shared" si="556"/>
        <v>-1.8443012469586375E-2</v>
      </c>
      <c r="X1916">
        <f t="shared" si="557"/>
        <v>-1.1504290380423763</v>
      </c>
      <c r="Y1916">
        <f t="shared" si="558"/>
        <v>-0.98788048712489862</v>
      </c>
      <c r="Z1916">
        <f t="shared" si="559"/>
        <v>0</v>
      </c>
      <c r="AA1916">
        <f t="shared" si="560"/>
        <v>-9.7022632806163835E-3</v>
      </c>
      <c r="AB1916">
        <f t="shared" si="561"/>
        <v>-0.54234384504257904</v>
      </c>
      <c r="AC1916">
        <f t="shared" si="562"/>
        <v>-0.18316368232968369</v>
      </c>
      <c r="AD1916">
        <f t="shared" si="563"/>
        <v>0</v>
      </c>
      <c r="AE1916">
        <f t="shared" si="564"/>
        <v>0</v>
      </c>
      <c r="AF1916">
        <f t="shared" si="565"/>
        <v>-1.400274989862125</v>
      </c>
      <c r="AG1916">
        <f t="shared" si="566"/>
        <v>-2.1198962135036497</v>
      </c>
      <c r="AH1916">
        <f t="shared" si="567"/>
        <v>-10.17393172110706</v>
      </c>
      <c r="AI1916">
        <f t="shared" si="568"/>
        <v>-63.180271194873256</v>
      </c>
      <c r="AJ1916">
        <f t="shared" si="569"/>
        <v>0.98747222979828242</v>
      </c>
    </row>
    <row r="1917" spans="1:36" x14ac:dyDescent="0.25">
      <c r="A1917">
        <v>0</v>
      </c>
      <c r="B1917">
        <v>4.0114613180515762E-2</v>
      </c>
      <c r="C1917">
        <v>0.70057306590257884</v>
      </c>
      <c r="D1917">
        <v>0.25931232091690543</v>
      </c>
      <c r="E1917">
        <v>0</v>
      </c>
      <c r="F1917">
        <v>1.4326647564469915E-2</v>
      </c>
      <c r="G1917">
        <v>0.61891117478510027</v>
      </c>
      <c r="H1917">
        <v>0.36676217765042979</v>
      </c>
      <c r="I1917">
        <v>0</v>
      </c>
      <c r="J1917">
        <v>0</v>
      </c>
      <c r="K1917">
        <v>0.48997134670487108</v>
      </c>
      <c r="L1917">
        <v>0.51002865329512892</v>
      </c>
      <c r="M1917">
        <v>0</v>
      </c>
      <c r="N1917">
        <v>0</v>
      </c>
      <c r="O1917">
        <v>0.40114613180515757</v>
      </c>
      <c r="P1917">
        <v>0.59885386819484243</v>
      </c>
      <c r="Q1917">
        <v>1</v>
      </c>
      <c r="R1917">
        <f t="shared" si="551"/>
        <v>0</v>
      </c>
      <c r="S1917">
        <f t="shared" si="552"/>
        <v>-0.14023465481733524</v>
      </c>
      <c r="T1917">
        <f t="shared" si="553"/>
        <v>-2.6907325023224842</v>
      </c>
      <c r="U1917">
        <f t="shared" si="554"/>
        <v>-0.93492664238784917</v>
      </c>
      <c r="V1917">
        <f t="shared" si="555"/>
        <v>0</v>
      </c>
      <c r="W1917">
        <f t="shared" si="556"/>
        <v>-2.7149276952005731E-2</v>
      </c>
      <c r="X1917">
        <f t="shared" si="557"/>
        <v>-1.2278496597421202</v>
      </c>
      <c r="Y1917">
        <f t="shared" si="558"/>
        <v>-0.88287965616045838</v>
      </c>
      <c r="Z1917">
        <f t="shared" si="559"/>
        <v>0</v>
      </c>
      <c r="AA1917">
        <f t="shared" si="560"/>
        <v>0</v>
      </c>
      <c r="AB1917">
        <f t="shared" si="561"/>
        <v>-0.54882532682664764</v>
      </c>
      <c r="AC1917">
        <f t="shared" si="562"/>
        <v>-0.18341606599212035</v>
      </c>
      <c r="AD1917">
        <f t="shared" si="563"/>
        <v>0</v>
      </c>
      <c r="AE1917">
        <f t="shared" si="564"/>
        <v>0</v>
      </c>
      <c r="AF1917">
        <f t="shared" si="565"/>
        <v>-1.4369179799426932</v>
      </c>
      <c r="AG1917">
        <f t="shared" si="566"/>
        <v>-2.0842921740687679</v>
      </c>
      <c r="AH1917">
        <f t="shared" si="567"/>
        <v>-10.157223939212482</v>
      </c>
      <c r="AI1917">
        <f t="shared" si="568"/>
        <v>-63.07651561442502</v>
      </c>
      <c r="AJ1917">
        <f t="shared" si="569"/>
        <v>1.0909076274844476</v>
      </c>
    </row>
    <row r="1918" spans="1:36" x14ac:dyDescent="0.25">
      <c r="A1918">
        <v>0</v>
      </c>
      <c r="B1918">
        <v>0</v>
      </c>
      <c r="C1918">
        <v>0.67741935483870963</v>
      </c>
      <c r="D1918">
        <v>0.32258064516129031</v>
      </c>
      <c r="E1918">
        <v>0</v>
      </c>
      <c r="F1918">
        <v>0</v>
      </c>
      <c r="G1918">
        <v>0.53882915173237755</v>
      </c>
      <c r="H1918">
        <v>0.46117084826762245</v>
      </c>
      <c r="I1918">
        <v>0</v>
      </c>
      <c r="J1918">
        <v>0</v>
      </c>
      <c r="K1918">
        <v>0.41816009557945044</v>
      </c>
      <c r="L1918">
        <v>0.58183990442054956</v>
      </c>
      <c r="M1918">
        <v>0</v>
      </c>
      <c r="N1918">
        <v>0</v>
      </c>
      <c r="O1918">
        <v>0.31660692951015534</v>
      </c>
      <c r="P1918">
        <v>0.68339307048984466</v>
      </c>
      <c r="Q1918">
        <v>1</v>
      </c>
      <c r="R1918">
        <f t="shared" si="551"/>
        <v>0</v>
      </c>
      <c r="S1918">
        <f t="shared" si="552"/>
        <v>0</v>
      </c>
      <c r="T1918">
        <f t="shared" si="553"/>
        <v>-2.6018046717489915</v>
      </c>
      <c r="U1918">
        <f t="shared" si="554"/>
        <v>-1.1630347467237903</v>
      </c>
      <c r="V1918">
        <f t="shared" si="555"/>
        <v>0</v>
      </c>
      <c r="W1918">
        <f t="shared" si="556"/>
        <v>0</v>
      </c>
      <c r="X1918">
        <f t="shared" si="557"/>
        <v>-1.0689759977971924</v>
      </c>
      <c r="Y1918">
        <f t="shared" si="558"/>
        <v>-1.110142715800478</v>
      </c>
      <c r="Z1918">
        <f t="shared" si="559"/>
        <v>0</v>
      </c>
      <c r="AA1918">
        <f t="shared" si="560"/>
        <v>0</v>
      </c>
      <c r="AB1918">
        <f t="shared" si="561"/>
        <v>-0.46838831018518523</v>
      </c>
      <c r="AC1918">
        <f t="shared" si="562"/>
        <v>-0.20924076640905018</v>
      </c>
      <c r="AD1918">
        <f t="shared" si="563"/>
        <v>0</v>
      </c>
      <c r="AE1918">
        <f t="shared" si="564"/>
        <v>0</v>
      </c>
      <c r="AF1918">
        <f t="shared" si="565"/>
        <v>-1.1340959154719237</v>
      </c>
      <c r="AG1918">
        <f t="shared" si="566"/>
        <v>-2.3785282258064515</v>
      </c>
      <c r="AH1918">
        <f t="shared" si="567"/>
        <v>-10.134211349943063</v>
      </c>
      <c r="AI1918">
        <f t="shared" si="568"/>
        <v>-62.933607083997032</v>
      </c>
      <c r="AJ1918">
        <f t="shared" si="569"/>
        <v>1.2333751517728297</v>
      </c>
    </row>
    <row r="1919" spans="1:36" x14ac:dyDescent="0.25">
      <c r="A1919">
        <v>0</v>
      </c>
      <c r="B1919">
        <v>1.735106998264893E-3</v>
      </c>
      <c r="C1919">
        <v>0.65934065934065933</v>
      </c>
      <c r="D1919">
        <v>0.33892423366107577</v>
      </c>
      <c r="E1919">
        <v>0</v>
      </c>
      <c r="F1919">
        <v>1.1567379988432619E-3</v>
      </c>
      <c r="G1919">
        <v>0.50722961249277043</v>
      </c>
      <c r="H1919">
        <v>0.49161364950838637</v>
      </c>
      <c r="I1919">
        <v>0</v>
      </c>
      <c r="J1919">
        <v>0</v>
      </c>
      <c r="K1919">
        <v>0.39502602660497399</v>
      </c>
      <c r="L1919">
        <v>0.60497397339502601</v>
      </c>
      <c r="M1919">
        <v>0</v>
      </c>
      <c r="N1919">
        <v>1.5719467956469165E-2</v>
      </c>
      <c r="O1919">
        <v>0.60096735187424422</v>
      </c>
      <c r="P1919">
        <v>0.38331318016928656</v>
      </c>
      <c r="Q1919">
        <v>1</v>
      </c>
      <c r="R1919">
        <f t="shared" si="551"/>
        <v>0</v>
      </c>
      <c r="S1919">
        <f t="shared" si="552"/>
        <v>-6.0656731221081549E-3</v>
      </c>
      <c r="T1919">
        <f t="shared" si="553"/>
        <v>-2.5323687542925826</v>
      </c>
      <c r="U1919">
        <f t="shared" si="554"/>
        <v>-1.2219600467891483</v>
      </c>
      <c r="V1919">
        <f t="shared" si="555"/>
        <v>0</v>
      </c>
      <c r="W1919">
        <f t="shared" si="556"/>
        <v>-2.1920411003470211E-3</v>
      </c>
      <c r="X1919">
        <f t="shared" si="557"/>
        <v>-1.0062860915811163</v>
      </c>
      <c r="Y1919">
        <f t="shared" si="558"/>
        <v>-1.1834254355841527</v>
      </c>
      <c r="Z1919">
        <f t="shared" si="559"/>
        <v>0</v>
      </c>
      <c r="AA1919">
        <f t="shared" si="560"/>
        <v>0</v>
      </c>
      <c r="AB1919">
        <f t="shared" si="561"/>
        <v>-0.44247544191006366</v>
      </c>
      <c r="AC1919">
        <f t="shared" si="562"/>
        <v>-0.21756022041281087</v>
      </c>
      <c r="AD1919">
        <f t="shared" si="563"/>
        <v>0</v>
      </c>
      <c r="AE1919">
        <f t="shared" si="564"/>
        <v>-5.1947929262394194E-2</v>
      </c>
      <c r="AF1919">
        <f t="shared" si="565"/>
        <v>-2.1526838346432888</v>
      </c>
      <c r="AG1919">
        <f t="shared" si="566"/>
        <v>-1.3341095450423215</v>
      </c>
      <c r="AH1919">
        <f t="shared" si="567"/>
        <v>-10.151075013740336</v>
      </c>
      <c r="AI1919">
        <f t="shared" si="568"/>
        <v>-63.038330693439029</v>
      </c>
      <c r="AJ1919">
        <f t="shared" si="569"/>
        <v>1.1289747123654503</v>
      </c>
    </row>
    <row r="1920" spans="1:36" x14ac:dyDescent="0.25">
      <c r="A1920">
        <v>0</v>
      </c>
      <c r="B1920">
        <v>8.2034454470877767E-3</v>
      </c>
      <c r="C1920">
        <v>0.64232977850697293</v>
      </c>
      <c r="D1920">
        <v>0.34946677604593929</v>
      </c>
      <c r="E1920">
        <v>0</v>
      </c>
      <c r="F1920">
        <v>0</v>
      </c>
      <c r="G1920">
        <v>0.49917898193760263</v>
      </c>
      <c r="H1920">
        <v>0.50082101806239743</v>
      </c>
      <c r="I1920">
        <v>0</v>
      </c>
      <c r="J1920">
        <v>0</v>
      </c>
      <c r="K1920">
        <v>0.38259441707717567</v>
      </c>
      <c r="L1920">
        <v>0.61740558292282433</v>
      </c>
      <c r="M1920">
        <v>0</v>
      </c>
      <c r="N1920">
        <v>0</v>
      </c>
      <c r="O1920">
        <v>0.29967159277504107</v>
      </c>
      <c r="P1920">
        <v>0.70032840722495893</v>
      </c>
      <c r="Q1920">
        <v>1</v>
      </c>
      <c r="R1920">
        <f t="shared" si="551"/>
        <v>0</v>
      </c>
      <c r="S1920">
        <f t="shared" si="552"/>
        <v>-2.8678011561730925E-2</v>
      </c>
      <c r="T1920">
        <f t="shared" si="553"/>
        <v>-2.4670340559148123</v>
      </c>
      <c r="U1920">
        <f t="shared" si="554"/>
        <v>-1.2599702104376025</v>
      </c>
      <c r="V1920">
        <f t="shared" si="555"/>
        <v>0</v>
      </c>
      <c r="W1920">
        <f t="shared" si="556"/>
        <v>0</v>
      </c>
      <c r="X1920">
        <f t="shared" si="557"/>
        <v>-0.99031455254515599</v>
      </c>
      <c r="Y1920">
        <f t="shared" si="558"/>
        <v>-1.2055896577380953</v>
      </c>
      <c r="Z1920">
        <f t="shared" si="559"/>
        <v>0</v>
      </c>
      <c r="AA1920">
        <f t="shared" si="560"/>
        <v>0</v>
      </c>
      <c r="AB1920">
        <f t="shared" si="561"/>
        <v>-0.42855058240968796</v>
      </c>
      <c r="AC1920">
        <f t="shared" si="562"/>
        <v>-0.22203086514778325</v>
      </c>
      <c r="AD1920">
        <f t="shared" si="563"/>
        <v>0</v>
      </c>
      <c r="AE1920">
        <f t="shared" si="564"/>
        <v>0</v>
      </c>
      <c r="AF1920">
        <f t="shared" si="565"/>
        <v>-1.0734330100574714</v>
      </c>
      <c r="AG1920">
        <f t="shared" si="566"/>
        <v>-2.4374711360837438</v>
      </c>
      <c r="AH1920">
        <f t="shared" si="567"/>
        <v>-10.113072081896082</v>
      </c>
      <c r="AI1920">
        <f t="shared" si="568"/>
        <v>-62.802331906938527</v>
      </c>
      <c r="AJ1920">
        <f t="shared" si="569"/>
        <v>1.3642452224399444</v>
      </c>
    </row>
    <row r="1921" spans="1:36" x14ac:dyDescent="0.25">
      <c r="A1921">
        <v>0</v>
      </c>
      <c r="B1921">
        <v>5.099439061703213E-4</v>
      </c>
      <c r="C1921">
        <v>0.59714431412544622</v>
      </c>
      <c r="D1921">
        <v>0.40234574196838346</v>
      </c>
      <c r="E1921">
        <v>0</v>
      </c>
      <c r="F1921">
        <v>0</v>
      </c>
      <c r="G1921">
        <v>0.44212136664966856</v>
      </c>
      <c r="H1921">
        <v>0.5578786333503315</v>
      </c>
      <c r="I1921">
        <v>0</v>
      </c>
      <c r="J1921">
        <v>0</v>
      </c>
      <c r="K1921">
        <v>0.3258541560428353</v>
      </c>
      <c r="L1921">
        <v>0.6741458439571647</v>
      </c>
      <c r="M1921">
        <v>0</v>
      </c>
      <c r="N1921">
        <v>0</v>
      </c>
      <c r="O1921">
        <v>0.24273329933707291</v>
      </c>
      <c r="P1921">
        <v>0.75726670066292712</v>
      </c>
      <c r="Q1921">
        <v>0</v>
      </c>
      <c r="R1921">
        <f t="shared" si="551"/>
        <v>0</v>
      </c>
      <c r="S1921">
        <f t="shared" si="552"/>
        <v>-1.7826872051886794E-3</v>
      </c>
      <c r="T1921">
        <f t="shared" si="553"/>
        <v>-2.2934875643903783</v>
      </c>
      <c r="U1921">
        <f t="shared" si="554"/>
        <v>-1.4506204421273425</v>
      </c>
      <c r="V1921">
        <f t="shared" si="555"/>
        <v>0</v>
      </c>
      <c r="W1921">
        <f t="shared" si="556"/>
        <v>0</v>
      </c>
      <c r="X1921">
        <f t="shared" si="557"/>
        <v>-0.87711870737187658</v>
      </c>
      <c r="Y1921">
        <f t="shared" si="558"/>
        <v>-1.3429402648521163</v>
      </c>
      <c r="Z1921">
        <f t="shared" si="559"/>
        <v>0</v>
      </c>
      <c r="AA1921">
        <f t="shared" si="560"/>
        <v>0</v>
      </c>
      <c r="AB1921">
        <f t="shared" si="561"/>
        <v>-0.36499484080188682</v>
      </c>
      <c r="AC1921">
        <f t="shared" si="562"/>
        <v>-0.24243574905979093</v>
      </c>
      <c r="AD1921">
        <f t="shared" si="563"/>
        <v>0</v>
      </c>
      <c r="AE1921">
        <f t="shared" si="564"/>
        <v>0</v>
      </c>
      <c r="AF1921">
        <f t="shared" si="565"/>
        <v>-0.86947826364099945</v>
      </c>
      <c r="AG1921">
        <f t="shared" si="566"/>
        <v>-2.6356430870729222</v>
      </c>
      <c r="AH1921">
        <f t="shared" si="567"/>
        <v>-10.078501606522503</v>
      </c>
      <c r="AI1921">
        <f t="shared" si="568"/>
        <v>-62.587648727484208</v>
      </c>
      <c r="AJ1921">
        <f t="shared" si="569"/>
        <v>1.5782659040018991</v>
      </c>
    </row>
    <row r="1922" spans="1:36" x14ac:dyDescent="0.25">
      <c r="A1922">
        <v>0</v>
      </c>
      <c r="B1922">
        <v>1.8970189701897018E-2</v>
      </c>
      <c r="C1922">
        <v>0.7524841915085817</v>
      </c>
      <c r="D1922">
        <v>0.22854561878952123</v>
      </c>
      <c r="E1922">
        <v>0</v>
      </c>
      <c r="F1922">
        <v>8.5817524841915079E-3</v>
      </c>
      <c r="G1922">
        <v>0.67660343270099366</v>
      </c>
      <c r="H1922">
        <v>0.31481481481481483</v>
      </c>
      <c r="I1922">
        <v>0</v>
      </c>
      <c r="J1922">
        <v>4.9571879224876068E-2</v>
      </c>
      <c r="K1922">
        <v>0.78684091933303291</v>
      </c>
      <c r="L1922">
        <v>0.16358720144209105</v>
      </c>
      <c r="M1922">
        <v>0</v>
      </c>
      <c r="N1922">
        <v>3.1616982836495033E-3</v>
      </c>
      <c r="O1922">
        <v>0.60433604336043356</v>
      </c>
      <c r="P1922">
        <v>0.3925022583559169</v>
      </c>
      <c r="Q1922">
        <v>0</v>
      </c>
      <c r="R1922">
        <f t="shared" si="551"/>
        <v>0</v>
      </c>
      <c r="S1922">
        <f t="shared" si="552"/>
        <v>-6.6316930259146339E-2</v>
      </c>
      <c r="T1922">
        <f t="shared" si="553"/>
        <v>-2.890110639591096</v>
      </c>
      <c r="U1922">
        <f t="shared" si="554"/>
        <v>-0.82400013717747855</v>
      </c>
      <c r="V1922">
        <f t="shared" si="555"/>
        <v>0</v>
      </c>
      <c r="W1922">
        <f t="shared" si="556"/>
        <v>-1.6262588569896114E-2</v>
      </c>
      <c r="X1922">
        <f t="shared" si="557"/>
        <v>-1.3423045639961608</v>
      </c>
      <c r="Y1922">
        <f t="shared" si="558"/>
        <v>-0.75783058449074081</v>
      </c>
      <c r="Z1922">
        <f t="shared" si="559"/>
        <v>0</v>
      </c>
      <c r="AA1922">
        <f t="shared" si="560"/>
        <v>-7.4127871155362776E-2</v>
      </c>
      <c r="AB1922">
        <f t="shared" si="561"/>
        <v>-0.88135403757323116</v>
      </c>
      <c r="AC1922">
        <f t="shared" si="562"/>
        <v>-5.8829088799853539E-2</v>
      </c>
      <c r="AD1922">
        <f t="shared" si="563"/>
        <v>0</v>
      </c>
      <c r="AE1922">
        <f t="shared" si="564"/>
        <v>-1.0448424796747968E-2</v>
      </c>
      <c r="AF1922">
        <f t="shared" si="565"/>
        <v>-2.1647505928184279</v>
      </c>
      <c r="AG1922">
        <f t="shared" si="566"/>
        <v>-1.3660918445121952</v>
      </c>
      <c r="AH1922">
        <f t="shared" si="567"/>
        <v>-10.452427303740336</v>
      </c>
      <c r="AI1922">
        <f t="shared" si="568"/>
        <v>-64.909733011571007</v>
      </c>
      <c r="AJ1922">
        <f t="shared" si="569"/>
        <v>-0.73665258373322484</v>
      </c>
    </row>
    <row r="1923" spans="1:36" x14ac:dyDescent="0.25">
      <c r="A1923">
        <v>0</v>
      </c>
      <c r="B1923">
        <v>3.2158590308370046E-2</v>
      </c>
      <c r="C1923">
        <v>0.73964757709251105</v>
      </c>
      <c r="D1923">
        <v>0.22819383259911893</v>
      </c>
      <c r="E1923">
        <v>0</v>
      </c>
      <c r="F1923">
        <v>8.3737329219920678E-3</v>
      </c>
      <c r="G1923">
        <v>0.66372851476421335</v>
      </c>
      <c r="H1923">
        <v>0.32789775231379464</v>
      </c>
      <c r="I1923">
        <v>0</v>
      </c>
      <c r="J1923">
        <v>9.3064091308165051E-2</v>
      </c>
      <c r="K1923">
        <v>0.74231782265144863</v>
      </c>
      <c r="L1923">
        <v>0.1646180860403863</v>
      </c>
      <c r="M1923">
        <v>0</v>
      </c>
      <c r="N1923">
        <v>1.3221683561040105E-3</v>
      </c>
      <c r="O1923">
        <v>0.59585720581754076</v>
      </c>
      <c r="P1923">
        <v>0.40282062582635525</v>
      </c>
      <c r="Q1923">
        <v>0</v>
      </c>
      <c r="R1923">
        <f t="shared" ref="R1923:R1986" si="570">A1923*AO$41</f>
        <v>0</v>
      </c>
      <c r="S1923">
        <f t="shared" ref="S1923:S1986" si="571">B1923*$AP$41</f>
        <v>-0.11242159536756609</v>
      </c>
      <c r="T1923">
        <f t="shared" ref="T1923:T1986" si="572">C1923*$AQ$41</f>
        <v>-2.8408082936828882</v>
      </c>
      <c r="U1923">
        <f t="shared" ref="U1923:U1986" si="573">D1923*$AR$41</f>
        <v>-0.82273180453262662</v>
      </c>
      <c r="V1923">
        <f t="shared" ref="V1923:V1986" si="574">E1923*$AS$41</f>
        <v>0</v>
      </c>
      <c r="W1923">
        <f t="shared" ref="W1923:W1986" si="575">F1923*$AT$41</f>
        <v>-1.5868387436646102E-2</v>
      </c>
      <c r="X1923">
        <f t="shared" ref="X1923:X1986" si="576">G1923*$AU$41</f>
        <v>-1.3167621852963862</v>
      </c>
      <c r="Y1923">
        <f t="shared" ref="Y1923:Y1986" si="577">H1923*$AV$41</f>
        <v>-0.78932417915381226</v>
      </c>
      <c r="Z1923">
        <f t="shared" ref="Z1923:Z1986" si="578">I1923*$AW$41</f>
        <v>0</v>
      </c>
      <c r="AA1923">
        <f t="shared" ref="AA1923:AA1986" si="579">J1923*$AX$41</f>
        <v>-0.13916444317932397</v>
      </c>
      <c r="AB1923">
        <f t="shared" ref="AB1923:AB1986" si="580">K1923*$AY$41</f>
        <v>-0.8314829517394644</v>
      </c>
      <c r="AC1923">
        <f t="shared" ref="AC1923:AC1986" si="581">L1923*$AZ$41</f>
        <v>-5.9199814633176029E-2</v>
      </c>
      <c r="AD1923">
        <f t="shared" ref="AD1923:AD1986" si="582">M1923*$BA$41</f>
        <v>0</v>
      </c>
      <c r="AE1923">
        <f t="shared" ref="AE1923:AE1986" si="583">N1923*$BB$41</f>
        <v>-4.369353239312472E-3</v>
      </c>
      <c r="AF1923">
        <f t="shared" ref="AF1923:AF1986" si="584">O1923*$BC$41</f>
        <v>-2.1343791317761127</v>
      </c>
      <c r="AG1923">
        <f t="shared" ref="AG1923:AG1986" si="585">P1923*$BD$41</f>
        <v>-1.4020046000440725</v>
      </c>
      <c r="AH1923">
        <f t="shared" ref="AH1923:AH1986" si="586">SUM(R1923:AG1923)</f>
        <v>-10.468516740081387</v>
      </c>
      <c r="AI1923">
        <f t="shared" ref="AI1923:AI1986" si="587">AH1923/$AP$44</f>
        <v>-65.009648656698772</v>
      </c>
      <c r="AJ1923">
        <f t="shared" ref="AJ1923:AJ1986" si="588">(AI1923-AVERAGE(AI:AI))/STDEV(AI:AI)</f>
        <v>-0.83625989588176219</v>
      </c>
    </row>
    <row r="1924" spans="1:36" x14ac:dyDescent="0.25">
      <c r="A1924">
        <v>0</v>
      </c>
      <c r="B1924">
        <v>3.4642032332563508E-2</v>
      </c>
      <c r="C1924">
        <v>0.73787528868360275</v>
      </c>
      <c r="D1924">
        <v>0.22748267898383373</v>
      </c>
      <c r="E1924">
        <v>0</v>
      </c>
      <c r="F1924">
        <v>1.1587485515643106E-2</v>
      </c>
      <c r="G1924">
        <v>0.66396292004634994</v>
      </c>
      <c r="H1924">
        <v>0.32444959443800697</v>
      </c>
      <c r="I1924">
        <v>0</v>
      </c>
      <c r="J1924">
        <v>6.9524913093858632E-3</v>
      </c>
      <c r="K1924">
        <v>0.57010428736964081</v>
      </c>
      <c r="L1924">
        <v>0.42294322132097334</v>
      </c>
      <c r="M1924">
        <v>0</v>
      </c>
      <c r="N1924">
        <v>6.9524913093858632E-3</v>
      </c>
      <c r="O1924">
        <v>0.51680185399768253</v>
      </c>
      <c r="P1924">
        <v>0.47624565469293162</v>
      </c>
      <c r="Q1924">
        <v>1</v>
      </c>
      <c r="R1924">
        <f t="shared" si="570"/>
        <v>0</v>
      </c>
      <c r="S1924">
        <f t="shared" si="571"/>
        <v>-0.12110333519774825</v>
      </c>
      <c r="T1924">
        <f t="shared" si="572"/>
        <v>-2.8340013605342449</v>
      </c>
      <c r="U1924">
        <f t="shared" si="573"/>
        <v>-0.82016780580163828</v>
      </c>
      <c r="V1924">
        <f t="shared" si="574"/>
        <v>0</v>
      </c>
      <c r="W1924">
        <f t="shared" si="575"/>
        <v>-2.1958511370220164E-2</v>
      </c>
      <c r="X1924">
        <f t="shared" si="576"/>
        <v>-1.3172272188224217</v>
      </c>
      <c r="Y1924">
        <f t="shared" si="577"/>
        <v>-0.78102368192352267</v>
      </c>
      <c r="Z1924">
        <f t="shared" si="578"/>
        <v>0</v>
      </c>
      <c r="AA1924">
        <f t="shared" si="579"/>
        <v>-1.0396486638180765E-2</v>
      </c>
      <c r="AB1924">
        <f t="shared" si="580"/>
        <v>-0.6385836109501738</v>
      </c>
      <c r="AC1924">
        <f t="shared" si="581"/>
        <v>-0.1520984777846176</v>
      </c>
      <c r="AD1924">
        <f t="shared" si="582"/>
        <v>0</v>
      </c>
      <c r="AE1924">
        <f t="shared" si="583"/>
        <v>-2.2975811123986094E-2</v>
      </c>
      <c r="AF1924">
        <f t="shared" si="584"/>
        <v>-1.8512003910776362</v>
      </c>
      <c r="AG1924">
        <f t="shared" si="585"/>
        <v>-1.6575581184820394</v>
      </c>
      <c r="AH1924">
        <f t="shared" si="586"/>
        <v>-10.22829480970643</v>
      </c>
      <c r="AI1924">
        <f t="shared" si="587"/>
        <v>-63.5178668044028</v>
      </c>
      <c r="AJ1924">
        <f t="shared" si="588"/>
        <v>0.65091841767621739</v>
      </c>
    </row>
    <row r="1925" spans="1:36" x14ac:dyDescent="0.25">
      <c r="A1925">
        <v>0</v>
      </c>
      <c r="B1925">
        <v>0.14381270903010032</v>
      </c>
      <c r="C1925">
        <v>0.65719063545150502</v>
      </c>
      <c r="D1925">
        <v>0.19899665551839466</v>
      </c>
      <c r="E1925">
        <v>0</v>
      </c>
      <c r="F1925">
        <v>6.6945606694560664E-2</v>
      </c>
      <c r="G1925">
        <v>0.66108786610878656</v>
      </c>
      <c r="H1925">
        <v>0.27196652719665271</v>
      </c>
      <c r="I1925">
        <v>0</v>
      </c>
      <c r="J1925">
        <v>2.6800670016750419E-2</v>
      </c>
      <c r="K1925">
        <v>0.60636515912897826</v>
      </c>
      <c r="L1925">
        <v>0.36683417085427134</v>
      </c>
      <c r="M1925">
        <v>0</v>
      </c>
      <c r="N1925">
        <v>1.7587939698492462E-2</v>
      </c>
      <c r="O1925">
        <v>0.54857621440536009</v>
      </c>
      <c r="P1925">
        <v>0.43383584589614738</v>
      </c>
      <c r="Q1925">
        <v>1</v>
      </c>
      <c r="R1925">
        <f t="shared" si="570"/>
        <v>0</v>
      </c>
      <c r="S1925">
        <f t="shared" si="571"/>
        <v>-0.5027476026860368</v>
      </c>
      <c r="T1925">
        <f t="shared" si="572"/>
        <v>-2.5241110300938021</v>
      </c>
      <c r="U1925">
        <f t="shared" si="573"/>
        <v>-0.71746407703412418</v>
      </c>
      <c r="V1925">
        <f t="shared" si="574"/>
        <v>0</v>
      </c>
      <c r="W1925">
        <f t="shared" si="575"/>
        <v>-0.1268632322175732</v>
      </c>
      <c r="X1925">
        <f t="shared" si="576"/>
        <v>-1.3115234375</v>
      </c>
      <c r="Y1925">
        <f t="shared" si="577"/>
        <v>-0.65468504837866104</v>
      </c>
      <c r="Z1925">
        <f t="shared" si="578"/>
        <v>0</v>
      </c>
      <c r="AA1925">
        <f t="shared" si="579"/>
        <v>-4.007668551088777E-2</v>
      </c>
      <c r="AB1925">
        <f t="shared" si="580"/>
        <v>-0.67920003664154105</v>
      </c>
      <c r="AC1925">
        <f t="shared" si="581"/>
        <v>-0.13192058927449749</v>
      </c>
      <c r="AD1925">
        <f t="shared" si="582"/>
        <v>0</v>
      </c>
      <c r="AE1925">
        <f t="shared" si="583"/>
        <v>-5.812264447236181E-2</v>
      </c>
      <c r="AF1925">
        <f t="shared" si="584"/>
        <v>-1.9650171430067001</v>
      </c>
      <c r="AG1925">
        <f t="shared" si="585"/>
        <v>-1.5099521042713566</v>
      </c>
      <c r="AH1925">
        <f t="shared" si="586"/>
        <v>-10.221683631087542</v>
      </c>
      <c r="AI1925">
        <f t="shared" si="587"/>
        <v>-63.476811284323723</v>
      </c>
      <c r="AJ1925">
        <f t="shared" si="588"/>
        <v>0.69184724317404445</v>
      </c>
    </row>
    <row r="1926" spans="1:36" x14ac:dyDescent="0.25">
      <c r="A1926">
        <v>0</v>
      </c>
      <c r="B1926">
        <v>0.13058419243986255</v>
      </c>
      <c r="C1926">
        <v>0.70360824742268047</v>
      </c>
      <c r="D1926">
        <v>0.16580756013745704</v>
      </c>
      <c r="E1926">
        <v>0</v>
      </c>
      <c r="F1926">
        <v>4.6431642304385214E-2</v>
      </c>
      <c r="G1926">
        <v>0.73258813413585555</v>
      </c>
      <c r="H1926">
        <v>0.22098022355975924</v>
      </c>
      <c r="I1926">
        <v>0</v>
      </c>
      <c r="J1926">
        <v>1.9776440240756664E-2</v>
      </c>
      <c r="K1926">
        <v>0.70679277730008594</v>
      </c>
      <c r="L1926">
        <v>0.27343078245915736</v>
      </c>
      <c r="M1926">
        <v>0</v>
      </c>
      <c r="N1926">
        <v>2.7909738717339667E-2</v>
      </c>
      <c r="O1926">
        <v>0.63064133016627077</v>
      </c>
      <c r="P1926">
        <v>0.34144893111638958</v>
      </c>
      <c r="Q1926">
        <v>1</v>
      </c>
      <c r="R1926">
        <f t="shared" si="570"/>
        <v>0</v>
      </c>
      <c r="S1926">
        <f t="shared" si="571"/>
        <v>-0.45650269813144334</v>
      </c>
      <c r="T1926">
        <f t="shared" si="572"/>
        <v>-2.7023899039042365</v>
      </c>
      <c r="U1926">
        <f t="shared" si="573"/>
        <v>-0.59780385649900658</v>
      </c>
      <c r="V1926">
        <f t="shared" si="574"/>
        <v>0</v>
      </c>
      <c r="W1926">
        <f t="shared" si="575"/>
        <v>-8.7988869034823738E-2</v>
      </c>
      <c r="X1926">
        <f t="shared" si="576"/>
        <v>-1.4533718696259674</v>
      </c>
      <c r="Y1926">
        <f t="shared" si="577"/>
        <v>-0.53194946394024079</v>
      </c>
      <c r="Z1926">
        <f t="shared" si="578"/>
        <v>0</v>
      </c>
      <c r="AA1926">
        <f t="shared" si="579"/>
        <v>-2.9572923944002578E-2</v>
      </c>
      <c r="AB1926">
        <f t="shared" si="580"/>
        <v>-0.79169073785468613</v>
      </c>
      <c r="AC1926">
        <f t="shared" si="581"/>
        <v>-9.8330943008383492E-2</v>
      </c>
      <c r="AD1926">
        <f t="shared" si="582"/>
        <v>0</v>
      </c>
      <c r="AE1926">
        <f t="shared" si="583"/>
        <v>-9.2232964667458436E-2</v>
      </c>
      <c r="AF1926">
        <f t="shared" si="584"/>
        <v>-2.2589769521971497</v>
      </c>
      <c r="AG1926">
        <f t="shared" si="585"/>
        <v>-1.1884023344714965</v>
      </c>
      <c r="AH1926">
        <f t="shared" si="586"/>
        <v>-10.289213517278894</v>
      </c>
      <c r="AI1926">
        <f t="shared" si="587"/>
        <v>-63.896172907763464</v>
      </c>
      <c r="AJ1926">
        <f t="shared" si="588"/>
        <v>0.27377974157642199</v>
      </c>
    </row>
    <row r="1927" spans="1:36" x14ac:dyDescent="0.25">
      <c r="A1927">
        <v>0</v>
      </c>
      <c r="B1927">
        <v>0.28664495114006516</v>
      </c>
      <c r="C1927">
        <v>0.5678610206297503</v>
      </c>
      <c r="D1927">
        <v>0.14549402823018459</v>
      </c>
      <c r="E1927">
        <v>0</v>
      </c>
      <c r="F1927">
        <v>0.1168122270742358</v>
      </c>
      <c r="G1927">
        <v>0.69978165938864634</v>
      </c>
      <c r="H1927">
        <v>0.18340611353711792</v>
      </c>
      <c r="I1927">
        <v>0</v>
      </c>
      <c r="J1927">
        <v>5.2516411378555797E-2</v>
      </c>
      <c r="K1927">
        <v>0.72975929978118159</v>
      </c>
      <c r="L1927">
        <v>0.21772428884026257</v>
      </c>
      <c r="M1927">
        <v>0</v>
      </c>
      <c r="N1927">
        <v>3.2822757111597371E-2</v>
      </c>
      <c r="O1927">
        <v>0.71553610503282272</v>
      </c>
      <c r="P1927">
        <v>0.25164113785557984</v>
      </c>
      <c r="Q1927">
        <v>1</v>
      </c>
      <c r="R1927">
        <f t="shared" si="570"/>
        <v>0</v>
      </c>
      <c r="S1927">
        <f t="shared" si="571"/>
        <v>-1.0020676404723128</v>
      </c>
      <c r="T1927">
        <f t="shared" si="572"/>
        <v>-2.1810174832256042</v>
      </c>
      <c r="U1927">
        <f t="shared" si="573"/>
        <v>-0.52456529184480183</v>
      </c>
      <c r="V1927">
        <f t="shared" si="574"/>
        <v>0</v>
      </c>
      <c r="W1927">
        <f t="shared" si="575"/>
        <v>-0.22136145179448688</v>
      </c>
      <c r="X1927">
        <f t="shared" si="576"/>
        <v>-1.3882875400859718</v>
      </c>
      <c r="Y1927">
        <f t="shared" si="577"/>
        <v>-0.44150006823144106</v>
      </c>
      <c r="Z1927">
        <f t="shared" si="578"/>
        <v>0</v>
      </c>
      <c r="AA1927">
        <f t="shared" si="579"/>
        <v>-7.8531010667396053E-2</v>
      </c>
      <c r="AB1927">
        <f t="shared" si="580"/>
        <v>-0.81741593442286653</v>
      </c>
      <c r="AC1927">
        <f t="shared" si="581"/>
        <v>-7.8297821645924498E-2</v>
      </c>
      <c r="AD1927">
        <f t="shared" si="582"/>
        <v>0</v>
      </c>
      <c r="AE1927">
        <f t="shared" si="583"/>
        <v>-0.10846895514223194</v>
      </c>
      <c r="AF1927">
        <f t="shared" si="584"/>
        <v>-2.5630726887308533</v>
      </c>
      <c r="AG1927">
        <f t="shared" si="585"/>
        <v>-0.87582911652078765</v>
      </c>
      <c r="AH1927">
        <f t="shared" si="586"/>
        <v>-10.280415002784679</v>
      </c>
      <c r="AI1927">
        <f t="shared" si="587"/>
        <v>-63.841533998530046</v>
      </c>
      <c r="AJ1927">
        <f t="shared" si="588"/>
        <v>0.32825003880073794</v>
      </c>
    </row>
    <row r="1928" spans="1:36" x14ac:dyDescent="0.25">
      <c r="A1928">
        <v>0</v>
      </c>
      <c r="B1928">
        <v>0.38872549019607844</v>
      </c>
      <c r="C1928">
        <v>0.48382352941176471</v>
      </c>
      <c r="D1928">
        <v>0.12745098039215685</v>
      </c>
      <c r="E1928">
        <v>0</v>
      </c>
      <c r="F1928">
        <v>0.23552502453385674</v>
      </c>
      <c r="G1928">
        <v>0.57703631010794898</v>
      </c>
      <c r="H1928">
        <v>0.18743866535819431</v>
      </c>
      <c r="I1928">
        <v>0</v>
      </c>
      <c r="J1928">
        <v>0.16428922774225282</v>
      </c>
      <c r="K1928">
        <v>0.60157402852926711</v>
      </c>
      <c r="L1928">
        <v>0.23413674372848009</v>
      </c>
      <c r="M1928">
        <v>0</v>
      </c>
      <c r="N1928">
        <v>0.1264763779527559</v>
      </c>
      <c r="O1928">
        <v>0.59005905511811019</v>
      </c>
      <c r="P1928">
        <v>0.28346456692913385</v>
      </c>
      <c r="Q1928">
        <v>1</v>
      </c>
      <c r="R1928">
        <f t="shared" si="570"/>
        <v>0</v>
      </c>
      <c r="S1928">
        <f t="shared" si="571"/>
        <v>-1.3589258530560662</v>
      </c>
      <c r="T1928">
        <f t="shared" si="572"/>
        <v>-1.858249709185432</v>
      </c>
      <c r="U1928">
        <f t="shared" si="573"/>
        <v>-0.45951274797028185</v>
      </c>
      <c r="V1928">
        <f t="shared" si="574"/>
        <v>0</v>
      </c>
      <c r="W1928">
        <f t="shared" si="575"/>
        <v>-0.44632452158979397</v>
      </c>
      <c r="X1928">
        <f t="shared" si="576"/>
        <v>-1.1447746718596663</v>
      </c>
      <c r="Y1928">
        <f t="shared" si="577"/>
        <v>-0.45120733408979391</v>
      </c>
      <c r="Z1928">
        <f t="shared" si="578"/>
        <v>0</v>
      </c>
      <c r="AA1928">
        <f t="shared" si="579"/>
        <v>-0.24567175779328579</v>
      </c>
      <c r="AB1928">
        <f t="shared" si="580"/>
        <v>-0.67383340890924748</v>
      </c>
      <c r="AC1928">
        <f t="shared" si="581"/>
        <v>-8.4200054568371874E-2</v>
      </c>
      <c r="AD1928">
        <f t="shared" si="582"/>
        <v>0</v>
      </c>
      <c r="AE1928">
        <f t="shared" si="583"/>
        <v>-0.41796490526574803</v>
      </c>
      <c r="AF1928">
        <f t="shared" si="584"/>
        <v>-2.1136099747785431</v>
      </c>
      <c r="AG1928">
        <f t="shared" si="585"/>
        <v>-0.9865895669291338</v>
      </c>
      <c r="AH1928">
        <f t="shared" si="586"/>
        <v>-10.240864505995363</v>
      </c>
      <c r="AI1928">
        <f t="shared" si="587"/>
        <v>-63.595924810112081</v>
      </c>
      <c r="AJ1928">
        <f t="shared" si="588"/>
        <v>0.57310129373697583</v>
      </c>
    </row>
    <row r="1929" spans="1:36" x14ac:dyDescent="0.25">
      <c r="A1929">
        <v>0</v>
      </c>
      <c r="B1929">
        <v>0.31996611126800339</v>
      </c>
      <c r="C1929">
        <v>0.55859926574414009</v>
      </c>
      <c r="D1929">
        <v>0.12143462298785654</v>
      </c>
      <c r="E1929">
        <v>0</v>
      </c>
      <c r="F1929">
        <v>0.1785007072135785</v>
      </c>
      <c r="G1929">
        <v>0.65601131541725599</v>
      </c>
      <c r="H1929">
        <v>0.16548797736916548</v>
      </c>
      <c r="I1929">
        <v>0</v>
      </c>
      <c r="J1929">
        <v>0.10906515580736544</v>
      </c>
      <c r="K1929">
        <v>0.68498583569405103</v>
      </c>
      <c r="L1929">
        <v>0.20594900849858358</v>
      </c>
      <c r="M1929">
        <v>0</v>
      </c>
      <c r="N1929">
        <v>7.2582931669974482E-2</v>
      </c>
      <c r="O1929">
        <v>0.68131556563651829</v>
      </c>
      <c r="P1929">
        <v>0.24610150269350722</v>
      </c>
      <c r="Q1929">
        <v>1</v>
      </c>
      <c r="R1929">
        <f t="shared" si="570"/>
        <v>0</v>
      </c>
      <c r="S1929">
        <f t="shared" si="571"/>
        <v>-1.1185534050894874</v>
      </c>
      <c r="T1929">
        <f t="shared" si="572"/>
        <v>-2.1454453122242128</v>
      </c>
      <c r="U1929">
        <f t="shared" si="573"/>
        <v>-0.43782132656956013</v>
      </c>
      <c r="V1929">
        <f t="shared" si="574"/>
        <v>0</v>
      </c>
      <c r="W1929">
        <f t="shared" si="575"/>
        <v>-0.33826232651166904</v>
      </c>
      <c r="X1929">
        <f t="shared" si="576"/>
        <v>-1.3014521360060112</v>
      </c>
      <c r="Y1929">
        <f t="shared" si="577"/>
        <v>-0.398367054897454</v>
      </c>
      <c r="Z1929">
        <f t="shared" si="578"/>
        <v>0</v>
      </c>
      <c r="AA1929">
        <f t="shared" si="579"/>
        <v>-0.16309181624026203</v>
      </c>
      <c r="AB1929">
        <f t="shared" si="580"/>
        <v>-0.76726440775495752</v>
      </c>
      <c r="AC1929">
        <f t="shared" si="581"/>
        <v>-7.4063205448831451E-2</v>
      </c>
      <c r="AD1929">
        <f t="shared" si="582"/>
        <v>0</v>
      </c>
      <c r="AE1929">
        <f t="shared" si="583"/>
        <v>-0.2398639070031188</v>
      </c>
      <c r="AF1929">
        <f t="shared" si="584"/>
        <v>-2.4404936472214347</v>
      </c>
      <c r="AG1929">
        <f t="shared" si="585"/>
        <v>-0.85654858945279277</v>
      </c>
      <c r="AH1929">
        <f t="shared" si="586"/>
        <v>-10.28122713441979</v>
      </c>
      <c r="AI1929">
        <f t="shared" si="587"/>
        <v>-63.846577348373437</v>
      </c>
      <c r="AJ1929">
        <f t="shared" si="588"/>
        <v>0.32322225239669194</v>
      </c>
    </row>
    <row r="1930" spans="1:36" x14ac:dyDescent="0.25">
      <c r="A1930">
        <v>0</v>
      </c>
      <c r="B1930">
        <v>0.37843442198030069</v>
      </c>
      <c r="C1930">
        <v>0.5329186106791084</v>
      </c>
      <c r="D1930">
        <v>8.8646967340590979E-2</v>
      </c>
      <c r="E1930">
        <v>0</v>
      </c>
      <c r="F1930">
        <v>0.20582120582120583</v>
      </c>
      <c r="G1930">
        <v>0.66372141372141369</v>
      </c>
      <c r="H1930">
        <v>0.13045738045738045</v>
      </c>
      <c r="I1930">
        <v>0</v>
      </c>
      <c r="J1930">
        <v>0.10931806350858927</v>
      </c>
      <c r="K1930">
        <v>0.72722540343571052</v>
      </c>
      <c r="L1930">
        <v>0.16345653305570015</v>
      </c>
      <c r="M1930">
        <v>0</v>
      </c>
      <c r="N1930">
        <v>7.4999999999999997E-2</v>
      </c>
      <c r="O1930">
        <v>0.73020833333333335</v>
      </c>
      <c r="P1930">
        <v>0.19479166666666667</v>
      </c>
      <c r="Q1930">
        <v>1</v>
      </c>
      <c r="R1930">
        <f t="shared" si="570"/>
        <v>0</v>
      </c>
      <c r="S1930">
        <f t="shared" si="571"/>
        <v>-1.3229498262538881</v>
      </c>
      <c r="T1930">
        <f t="shared" si="572"/>
        <v>-2.0468120980349278</v>
      </c>
      <c r="U1930">
        <f t="shared" si="573"/>
        <v>-0.31960845994726866</v>
      </c>
      <c r="V1930">
        <f t="shared" si="574"/>
        <v>0</v>
      </c>
      <c r="W1930">
        <f t="shared" si="575"/>
        <v>-0.39003520497661126</v>
      </c>
      <c r="X1930">
        <f t="shared" si="576"/>
        <v>-1.3167480976318866</v>
      </c>
      <c r="Y1930">
        <f t="shared" si="577"/>
        <v>-0.31404047151117465</v>
      </c>
      <c r="Z1930">
        <f t="shared" si="578"/>
        <v>0</v>
      </c>
      <c r="AA1930">
        <f t="shared" si="579"/>
        <v>-0.16347000463625716</v>
      </c>
      <c r="AB1930">
        <f t="shared" si="580"/>
        <v>-0.81457767357496091</v>
      </c>
      <c r="AC1930">
        <f t="shared" si="581"/>
        <v>-5.8782097947032798E-2</v>
      </c>
      <c r="AD1930">
        <f t="shared" si="582"/>
        <v>0</v>
      </c>
      <c r="AE1930">
        <f t="shared" si="583"/>
        <v>-0.24785156249999998</v>
      </c>
      <c r="AF1930">
        <f t="shared" si="584"/>
        <v>-2.6156290690104167</v>
      </c>
      <c r="AG1930">
        <f t="shared" si="585"/>
        <v>-0.67796630859374996</v>
      </c>
      <c r="AH1930">
        <f t="shared" si="586"/>
        <v>-10.288470874618174</v>
      </c>
      <c r="AI1930">
        <f t="shared" si="587"/>
        <v>-63.891561085511128</v>
      </c>
      <c r="AJ1930">
        <f t="shared" si="588"/>
        <v>0.2783773320546159</v>
      </c>
    </row>
    <row r="1931" spans="1:36" x14ac:dyDescent="0.25">
      <c r="A1931">
        <v>0</v>
      </c>
      <c r="B1931">
        <v>0.24408117249154454</v>
      </c>
      <c r="C1931">
        <v>0.62739571589627963</v>
      </c>
      <c r="D1931">
        <v>0.12852311161217586</v>
      </c>
      <c r="E1931">
        <v>0</v>
      </c>
      <c r="F1931">
        <v>7.670614777213762E-2</v>
      </c>
      <c r="G1931">
        <v>0.74619289340101524</v>
      </c>
      <c r="H1931">
        <v>0.17710095882684715</v>
      </c>
      <c r="I1931">
        <v>0</v>
      </c>
      <c r="J1931">
        <v>2.3124647490129723E-2</v>
      </c>
      <c r="K1931">
        <v>0.75690919345741681</v>
      </c>
      <c r="L1931">
        <v>0.21996615905245348</v>
      </c>
      <c r="M1931">
        <v>0</v>
      </c>
      <c r="N1931">
        <v>6.2041737168640719E-3</v>
      </c>
      <c r="O1931">
        <v>0.72927241962774958</v>
      </c>
      <c r="P1931">
        <v>0.26452340665538637</v>
      </c>
      <c r="Q1931">
        <v>1</v>
      </c>
      <c r="R1931">
        <f t="shared" si="570"/>
        <v>0</v>
      </c>
      <c r="S1931">
        <f t="shared" si="571"/>
        <v>-0.85327107151035797</v>
      </c>
      <c r="T1931">
        <f t="shared" si="572"/>
        <v>-2.4096759163943595</v>
      </c>
      <c r="U1931">
        <f t="shared" si="573"/>
        <v>-0.46337821814226321</v>
      </c>
      <c r="V1931">
        <f t="shared" si="574"/>
        <v>0</v>
      </c>
      <c r="W1931">
        <f t="shared" si="575"/>
        <v>-0.14535964819514946</v>
      </c>
      <c r="X1931">
        <f t="shared" si="576"/>
        <v>-1.4803621708439088</v>
      </c>
      <c r="Y1931">
        <f t="shared" si="577"/>
        <v>-0.42632213233220528</v>
      </c>
      <c r="Z1931">
        <f t="shared" si="578"/>
        <v>0</v>
      </c>
      <c r="AA1931">
        <f t="shared" si="579"/>
        <v>-3.457970358326283E-2</v>
      </c>
      <c r="AB1931">
        <f t="shared" si="580"/>
        <v>-0.84782699696841513</v>
      </c>
      <c r="AC1931">
        <f t="shared" si="581"/>
        <v>-7.9104041085025389E-2</v>
      </c>
      <c r="AD1931">
        <f t="shared" si="582"/>
        <v>0</v>
      </c>
      <c r="AE1931">
        <f t="shared" si="583"/>
        <v>-2.0502855329949238E-2</v>
      </c>
      <c r="AF1931">
        <f t="shared" si="584"/>
        <v>-2.6122765968697124</v>
      </c>
      <c r="AG1931">
        <f t="shared" si="585"/>
        <v>-0.92066545050761428</v>
      </c>
      <c r="AH1931">
        <f t="shared" si="586"/>
        <v>-10.293324801762223</v>
      </c>
      <c r="AI1931">
        <f t="shared" si="587"/>
        <v>-63.921704047123988</v>
      </c>
      <c r="AJ1931">
        <f t="shared" si="588"/>
        <v>0.24832738959951603</v>
      </c>
    </row>
    <row r="1932" spans="1:36" x14ac:dyDescent="0.25">
      <c r="A1932">
        <v>0</v>
      </c>
      <c r="B1932">
        <v>0.24031563845050216</v>
      </c>
      <c r="C1932">
        <v>0.6284074605451937</v>
      </c>
      <c r="D1932">
        <v>0.13127690100430417</v>
      </c>
      <c r="E1932">
        <v>0</v>
      </c>
      <c r="F1932">
        <v>7.8966259870782485E-2</v>
      </c>
      <c r="G1932">
        <v>0.74515434314429285</v>
      </c>
      <c r="H1932">
        <v>0.17587939698492464</v>
      </c>
      <c r="I1932">
        <v>0</v>
      </c>
      <c r="J1932">
        <v>3.5893754486719311E-2</v>
      </c>
      <c r="K1932">
        <v>0.73797559224694909</v>
      </c>
      <c r="L1932">
        <v>0.22613065326633167</v>
      </c>
      <c r="M1932">
        <v>0</v>
      </c>
      <c r="N1932">
        <v>0</v>
      </c>
      <c r="O1932">
        <v>0.59241706161137442</v>
      </c>
      <c r="P1932">
        <v>0.40758293838862558</v>
      </c>
      <c r="Q1932">
        <v>1</v>
      </c>
      <c r="R1932">
        <f t="shared" si="570"/>
        <v>0</v>
      </c>
      <c r="S1932">
        <f t="shared" si="571"/>
        <v>-0.84010733080389166</v>
      </c>
      <c r="T1932">
        <f t="shared" si="572"/>
        <v>-2.4135617840409793</v>
      </c>
      <c r="U1932">
        <f t="shared" si="573"/>
        <v>-0.4733067516616975</v>
      </c>
      <c r="V1932">
        <f t="shared" si="574"/>
        <v>0</v>
      </c>
      <c r="W1932">
        <f t="shared" si="575"/>
        <v>-0.14964260476489591</v>
      </c>
      <c r="X1932">
        <f t="shared" si="576"/>
        <v>-1.4783018047828427</v>
      </c>
      <c r="Y1932">
        <f t="shared" si="577"/>
        <v>-0.42338155621859297</v>
      </c>
      <c r="Z1932">
        <f t="shared" si="578"/>
        <v>0</v>
      </c>
      <c r="AA1932">
        <f t="shared" si="579"/>
        <v>-5.3674132380653265E-2</v>
      </c>
      <c r="AB1932">
        <f t="shared" si="580"/>
        <v>-0.82661914483129939</v>
      </c>
      <c r="AC1932">
        <f t="shared" si="581"/>
        <v>-8.1320911196608045E-2</v>
      </c>
      <c r="AD1932">
        <f t="shared" si="582"/>
        <v>0</v>
      </c>
      <c r="AE1932">
        <f t="shared" si="583"/>
        <v>0</v>
      </c>
      <c r="AF1932">
        <f t="shared" si="584"/>
        <v>-2.1220564277251186</v>
      </c>
      <c r="AG1932">
        <f t="shared" si="585"/>
        <v>-1.4185796800947867</v>
      </c>
      <c r="AH1932">
        <f t="shared" si="586"/>
        <v>-10.280552128501364</v>
      </c>
      <c r="AI1932">
        <f t="shared" si="587"/>
        <v>-63.842385551322565</v>
      </c>
      <c r="AJ1932">
        <f t="shared" si="588"/>
        <v>0.32740111384302112</v>
      </c>
    </row>
    <row r="1933" spans="1:36" x14ac:dyDescent="0.25">
      <c r="A1933">
        <v>0</v>
      </c>
      <c r="B1933">
        <v>0.31830601092896177</v>
      </c>
      <c r="C1933">
        <v>0.53415300546448086</v>
      </c>
      <c r="D1933">
        <v>0.14754098360655737</v>
      </c>
      <c r="E1933">
        <v>0</v>
      </c>
      <c r="F1933">
        <v>0.14617486338797814</v>
      </c>
      <c r="G1933">
        <v>0.65163934426229508</v>
      </c>
      <c r="H1933">
        <v>0.20218579234972678</v>
      </c>
      <c r="I1933">
        <v>0</v>
      </c>
      <c r="J1933">
        <v>6.1475409836065573E-2</v>
      </c>
      <c r="K1933">
        <v>0.68852459016393441</v>
      </c>
      <c r="L1933">
        <v>0.25</v>
      </c>
      <c r="M1933">
        <v>0</v>
      </c>
      <c r="N1933">
        <v>1.9151846785225718E-2</v>
      </c>
      <c r="O1933">
        <v>0.67441860465116277</v>
      </c>
      <c r="P1933">
        <v>0.30642954856361149</v>
      </c>
      <c r="Q1933">
        <v>1</v>
      </c>
      <c r="R1933">
        <f t="shared" si="570"/>
        <v>0</v>
      </c>
      <c r="S1933">
        <f t="shared" si="571"/>
        <v>-1.1127499439677255</v>
      </c>
      <c r="T1933">
        <f t="shared" si="572"/>
        <v>-2.0515531112587517</v>
      </c>
      <c r="U1933">
        <f t="shared" si="573"/>
        <v>-0.53194540055071715</v>
      </c>
      <c r="V1933">
        <f t="shared" si="574"/>
        <v>0</v>
      </c>
      <c r="W1933">
        <f t="shared" si="575"/>
        <v>-0.27700422109801914</v>
      </c>
      <c r="X1933">
        <f t="shared" si="576"/>
        <v>-1.2927786404969261</v>
      </c>
      <c r="Y1933">
        <f t="shared" si="577"/>
        <v>-0.4867070099043716</v>
      </c>
      <c r="Z1933">
        <f t="shared" si="578"/>
        <v>0</v>
      </c>
      <c r="AA1933">
        <f t="shared" si="579"/>
        <v>-9.1927950499487709E-2</v>
      </c>
      <c r="AB1933">
        <f t="shared" si="580"/>
        <v>-0.77122822745901642</v>
      </c>
      <c r="AC1933">
        <f t="shared" si="581"/>
        <v>-8.990478515625E-2</v>
      </c>
      <c r="AD1933">
        <f t="shared" si="582"/>
        <v>0</v>
      </c>
      <c r="AE1933">
        <f t="shared" si="583"/>
        <v>-6.3290868673050615E-2</v>
      </c>
      <c r="AF1933">
        <f t="shared" si="584"/>
        <v>-2.4157885174418605</v>
      </c>
      <c r="AG1933">
        <f t="shared" si="585"/>
        <v>-1.0665184678522572</v>
      </c>
      <c r="AH1933">
        <f t="shared" si="586"/>
        <v>-10.251397144358434</v>
      </c>
      <c r="AI1933">
        <f t="shared" si="587"/>
        <v>-63.661332655025738</v>
      </c>
      <c r="AJ1933">
        <f t="shared" si="588"/>
        <v>0.50789529304562531</v>
      </c>
    </row>
    <row r="1934" spans="1:36" x14ac:dyDescent="0.25">
      <c r="A1934">
        <v>0</v>
      </c>
      <c r="B1934">
        <v>0.44137931034482758</v>
      </c>
      <c r="C1934">
        <v>0.39885057471264368</v>
      </c>
      <c r="D1934">
        <v>0.15977011494252874</v>
      </c>
      <c r="E1934">
        <v>0</v>
      </c>
      <c r="F1934">
        <v>0.32258064516129031</v>
      </c>
      <c r="G1934">
        <v>0.44585253456221197</v>
      </c>
      <c r="H1934">
        <v>0.23156682027649769</v>
      </c>
      <c r="I1934">
        <v>0</v>
      </c>
      <c r="J1934">
        <v>0.26443418013856812</v>
      </c>
      <c r="K1934">
        <v>0.43302540415704388</v>
      </c>
      <c r="L1934">
        <v>0.302540415704388</v>
      </c>
      <c r="M1934">
        <v>0</v>
      </c>
      <c r="N1934">
        <v>0.16647398843930636</v>
      </c>
      <c r="O1934">
        <v>0.45433526011560693</v>
      </c>
      <c r="P1934">
        <v>0.37919075144508668</v>
      </c>
      <c r="Q1934">
        <v>1</v>
      </c>
      <c r="R1934">
        <f t="shared" si="570"/>
        <v>0</v>
      </c>
      <c r="S1934">
        <f t="shared" si="571"/>
        <v>-1.5429956896551724</v>
      </c>
      <c r="T1934">
        <f t="shared" si="572"/>
        <v>-1.5318890451014726</v>
      </c>
      <c r="U1934">
        <f t="shared" si="573"/>
        <v>-0.57603640501526587</v>
      </c>
      <c r="V1934">
        <f t="shared" si="574"/>
        <v>0</v>
      </c>
      <c r="W1934">
        <f t="shared" si="575"/>
        <v>-0.611296622983871</v>
      </c>
      <c r="X1934">
        <f t="shared" si="576"/>
        <v>-0.88452092183899766</v>
      </c>
      <c r="Y1934">
        <f t="shared" si="577"/>
        <v>-0.55743380076324889</v>
      </c>
      <c r="Z1934">
        <f t="shared" si="578"/>
        <v>0</v>
      </c>
      <c r="AA1934">
        <f t="shared" si="579"/>
        <v>-0.39542464681365475</v>
      </c>
      <c r="AB1934">
        <f t="shared" si="580"/>
        <v>-0.48503919782043881</v>
      </c>
      <c r="AC1934">
        <f t="shared" si="581"/>
        <v>-0.10879932429994227</v>
      </c>
      <c r="AD1934">
        <f t="shared" si="582"/>
        <v>0</v>
      </c>
      <c r="AE1934">
        <f t="shared" si="583"/>
        <v>-0.55014450867052023</v>
      </c>
      <c r="AF1934">
        <f t="shared" si="584"/>
        <v>-1.6274430997109826</v>
      </c>
      <c r="AG1934">
        <f t="shared" si="585"/>
        <v>-1.3197615606936415</v>
      </c>
      <c r="AH1934">
        <f t="shared" si="586"/>
        <v>-10.190784823367206</v>
      </c>
      <c r="AI1934">
        <f t="shared" si="587"/>
        <v>-63.284929217008589</v>
      </c>
      <c r="AJ1934">
        <f t="shared" si="588"/>
        <v>0.88313717529953861</v>
      </c>
    </row>
    <row r="1935" spans="1:36" x14ac:dyDescent="0.25">
      <c r="A1935">
        <v>0</v>
      </c>
      <c r="B1935">
        <v>0.18352941176470589</v>
      </c>
      <c r="C1935">
        <v>0.6164705882352941</v>
      </c>
      <c r="D1935">
        <v>0.2</v>
      </c>
      <c r="E1935">
        <v>0</v>
      </c>
      <c r="F1935">
        <v>6.3529411764705876E-2</v>
      </c>
      <c r="G1935">
        <v>0.68235294117647061</v>
      </c>
      <c r="H1935">
        <v>0.2541176470588235</v>
      </c>
      <c r="I1935">
        <v>0</v>
      </c>
      <c r="J1935">
        <v>2.843601895734597E-2</v>
      </c>
      <c r="K1935">
        <v>0.63270142180094791</v>
      </c>
      <c r="L1935">
        <v>0.33886255924170616</v>
      </c>
      <c r="M1935">
        <v>0</v>
      </c>
      <c r="N1935">
        <v>2.6278409090909092E-2</v>
      </c>
      <c r="O1935">
        <v>0.63387784090909094</v>
      </c>
      <c r="P1935">
        <v>0.33984375</v>
      </c>
      <c r="Q1935">
        <v>1</v>
      </c>
      <c r="R1935">
        <f t="shared" si="570"/>
        <v>0</v>
      </c>
      <c r="S1935">
        <f t="shared" si="571"/>
        <v>-0.6415912224264706</v>
      </c>
      <c r="T1935">
        <f t="shared" si="572"/>
        <v>-2.3677151309742648</v>
      </c>
      <c r="U1935">
        <f t="shared" si="573"/>
        <v>-0.72108154296875004</v>
      </c>
      <c r="V1935">
        <f t="shared" si="574"/>
        <v>0</v>
      </c>
      <c r="W1935">
        <f t="shared" si="575"/>
        <v>-0.12038947610294116</v>
      </c>
      <c r="X1935">
        <f t="shared" si="576"/>
        <v>-1.3537109375</v>
      </c>
      <c r="Y1935">
        <f t="shared" si="577"/>
        <v>-0.61171874999999998</v>
      </c>
      <c r="Z1935">
        <f t="shared" si="578"/>
        <v>0</v>
      </c>
      <c r="AA1935">
        <f t="shared" si="579"/>
        <v>-4.2522123074644549E-2</v>
      </c>
      <c r="AB1935">
        <f t="shared" si="580"/>
        <v>-0.70869973711492895</v>
      </c>
      <c r="AC1935">
        <f t="shared" si="581"/>
        <v>-0.12186146234449052</v>
      </c>
      <c r="AD1935">
        <f t="shared" si="582"/>
        <v>0</v>
      </c>
      <c r="AE1935">
        <f t="shared" si="583"/>
        <v>-8.6841930042613633E-2</v>
      </c>
      <c r="AF1935">
        <f t="shared" si="584"/>
        <v>-2.2705702348188921</v>
      </c>
      <c r="AG1935">
        <f t="shared" si="585"/>
        <v>-1.1828155517578125</v>
      </c>
      <c r="AH1935">
        <f t="shared" si="586"/>
        <v>-10.229518099125809</v>
      </c>
      <c r="AI1935">
        <f t="shared" si="587"/>
        <v>-63.525463450358842</v>
      </c>
      <c r="AJ1935">
        <f t="shared" si="588"/>
        <v>0.64334521446006643</v>
      </c>
    </row>
    <row r="1936" spans="1:36" x14ac:dyDescent="0.25">
      <c r="A1936">
        <v>0</v>
      </c>
      <c r="B1936">
        <v>6.4844587352625938E-2</v>
      </c>
      <c r="C1936">
        <v>0.73687031082529475</v>
      </c>
      <c r="D1936">
        <v>0.19828510182207931</v>
      </c>
      <c r="E1936">
        <v>0</v>
      </c>
      <c r="F1936">
        <v>3.6480686695278972E-2</v>
      </c>
      <c r="G1936">
        <v>0.67703862660944203</v>
      </c>
      <c r="H1936">
        <v>0.28648068669527899</v>
      </c>
      <c r="I1936">
        <v>0</v>
      </c>
      <c r="J1936">
        <v>2.0397208803005905E-2</v>
      </c>
      <c r="K1936">
        <v>0.59527643585614598</v>
      </c>
      <c r="L1936">
        <v>0.38432635534084808</v>
      </c>
      <c r="M1936">
        <v>0</v>
      </c>
      <c r="N1936">
        <v>0.51606524962926348</v>
      </c>
      <c r="O1936">
        <v>0.393475037073653</v>
      </c>
      <c r="P1936">
        <v>9.0459713297083535E-2</v>
      </c>
      <c r="Q1936">
        <v>1</v>
      </c>
      <c r="R1936">
        <f t="shared" si="570"/>
        <v>0</v>
      </c>
      <c r="S1936">
        <f t="shared" si="571"/>
        <v>-0.22668692536676044</v>
      </c>
      <c r="T1936">
        <f t="shared" si="572"/>
        <v>-2.8301414825014235</v>
      </c>
      <c r="U1936">
        <f t="shared" si="573"/>
        <v>-0.71489863584790325</v>
      </c>
      <c r="V1936">
        <f t="shared" si="574"/>
        <v>0</v>
      </c>
      <c r="W1936">
        <f t="shared" si="575"/>
        <v>-6.9131613800965663E-2</v>
      </c>
      <c r="X1936">
        <f t="shared" si="576"/>
        <v>-1.3431679394112124</v>
      </c>
      <c r="Y1936">
        <f t="shared" si="577"/>
        <v>-0.68962391865611594</v>
      </c>
      <c r="Z1936">
        <f t="shared" si="578"/>
        <v>0</v>
      </c>
      <c r="AA1936">
        <f t="shared" si="579"/>
        <v>-3.0501197245705852E-2</v>
      </c>
      <c r="AB1936">
        <f t="shared" si="580"/>
        <v>-0.66677936711621044</v>
      </c>
      <c r="AC1936">
        <f t="shared" si="581"/>
        <v>-0.13821111362721417</v>
      </c>
      <c r="AD1936">
        <f t="shared" si="582"/>
        <v>0</v>
      </c>
      <c r="AE1936">
        <f t="shared" si="583"/>
        <v>-1.7054343796342066</v>
      </c>
      <c r="AF1936">
        <f t="shared" si="584"/>
        <v>-1.4094398788927336</v>
      </c>
      <c r="AG1936">
        <f t="shared" si="585"/>
        <v>-0.31484220526445872</v>
      </c>
      <c r="AH1936">
        <f t="shared" si="586"/>
        <v>-10.13885865736491</v>
      </c>
      <c r="AI1936">
        <f t="shared" si="587"/>
        <v>-62.962466933982952</v>
      </c>
      <c r="AJ1936">
        <f t="shared" si="588"/>
        <v>1.2046043613482509</v>
      </c>
    </row>
    <row r="1937" spans="1:36" x14ac:dyDescent="0.25">
      <c r="A1937">
        <v>0</v>
      </c>
      <c r="B1937">
        <v>3.9544637507489516E-2</v>
      </c>
      <c r="C1937">
        <v>0.75614140203714797</v>
      </c>
      <c r="D1937">
        <v>0.20431396045536249</v>
      </c>
      <c r="E1937">
        <v>0</v>
      </c>
      <c r="F1937">
        <v>8.9928057553956831E-3</v>
      </c>
      <c r="G1937">
        <v>0.6960431654676259</v>
      </c>
      <c r="H1937">
        <v>0.29496402877697842</v>
      </c>
      <c r="I1937">
        <v>0</v>
      </c>
      <c r="J1937">
        <v>4.7961630695443642E-3</v>
      </c>
      <c r="K1937">
        <v>0.60071942446043169</v>
      </c>
      <c r="L1937">
        <v>0.39448441247002397</v>
      </c>
      <c r="M1937">
        <v>0</v>
      </c>
      <c r="N1937">
        <v>1.7229002153625269E-2</v>
      </c>
      <c r="O1937">
        <v>0.70926058865757358</v>
      </c>
      <c r="P1937">
        <v>0.27351040918880115</v>
      </c>
      <c r="Q1937">
        <v>1</v>
      </c>
      <c r="R1937">
        <f t="shared" si="570"/>
        <v>0</v>
      </c>
      <c r="S1937">
        <f t="shared" si="571"/>
        <v>-0.13824210558343319</v>
      </c>
      <c r="T1937">
        <f t="shared" si="572"/>
        <v>-2.9041571048578865</v>
      </c>
      <c r="U1937">
        <f t="shared" si="573"/>
        <v>-0.7366351292760448</v>
      </c>
      <c r="V1937">
        <f t="shared" si="574"/>
        <v>0</v>
      </c>
      <c r="W1937">
        <f t="shared" si="575"/>
        <v>-1.704154254721223E-2</v>
      </c>
      <c r="X1937">
        <f t="shared" si="576"/>
        <v>-1.3808707916479317</v>
      </c>
      <c r="Y1937">
        <f t="shared" si="577"/>
        <v>-0.71004524505395683</v>
      </c>
      <c r="Z1937">
        <f t="shared" si="578"/>
        <v>0</v>
      </c>
      <c r="AA1937">
        <f t="shared" si="579"/>
        <v>-7.1719967775779369E-3</v>
      </c>
      <c r="AB1937">
        <f t="shared" si="580"/>
        <v>-0.67287615220323749</v>
      </c>
      <c r="AC1937">
        <f t="shared" si="581"/>
        <v>-0.14186414540242806</v>
      </c>
      <c r="AD1937">
        <f t="shared" si="582"/>
        <v>0</v>
      </c>
      <c r="AE1937">
        <f t="shared" si="583"/>
        <v>-5.6936468054558508E-2</v>
      </c>
      <c r="AF1937">
        <f t="shared" si="584"/>
        <v>-2.5405935929648242</v>
      </c>
      <c r="AG1937">
        <f t="shared" si="585"/>
        <v>-0.95194443198133527</v>
      </c>
      <c r="AH1937">
        <f t="shared" si="586"/>
        <v>-10.258378706350426</v>
      </c>
      <c r="AI1937">
        <f t="shared" si="587"/>
        <v>-63.70468826150212</v>
      </c>
      <c r="AJ1937">
        <f t="shared" si="588"/>
        <v>0.4646734790628414</v>
      </c>
    </row>
    <row r="1938" spans="1:36" x14ac:dyDescent="0.25">
      <c r="A1938">
        <v>0</v>
      </c>
      <c r="B1938">
        <v>9.9303135888501745E-2</v>
      </c>
      <c r="C1938">
        <v>0.69337979094076652</v>
      </c>
      <c r="D1938">
        <v>0.2073170731707317</v>
      </c>
      <c r="E1938">
        <v>0</v>
      </c>
      <c r="F1938">
        <v>1.9163763066202089E-2</v>
      </c>
      <c r="G1938">
        <v>0.65505226480836232</v>
      </c>
      <c r="H1938">
        <v>0.32578397212543553</v>
      </c>
      <c r="I1938">
        <v>0</v>
      </c>
      <c r="J1938">
        <v>1.7421602787456446E-3</v>
      </c>
      <c r="K1938">
        <v>0.56445993031358888</v>
      </c>
      <c r="L1938">
        <v>0.43379790940766549</v>
      </c>
      <c r="M1938">
        <v>0</v>
      </c>
      <c r="N1938">
        <v>0</v>
      </c>
      <c r="O1938">
        <v>0.46689895470383275</v>
      </c>
      <c r="P1938">
        <v>0.5331010452961672</v>
      </c>
      <c r="Q1938">
        <v>1</v>
      </c>
      <c r="R1938">
        <f t="shared" si="570"/>
        <v>0</v>
      </c>
      <c r="S1938">
        <f t="shared" si="571"/>
        <v>-0.34714882880553138</v>
      </c>
      <c r="T1938">
        <f t="shared" si="572"/>
        <v>-2.6631048647784188</v>
      </c>
      <c r="U1938">
        <f t="shared" si="573"/>
        <v>-0.74746257502858227</v>
      </c>
      <c r="V1938">
        <f t="shared" si="574"/>
        <v>0</v>
      </c>
      <c r="W1938">
        <f t="shared" si="575"/>
        <v>-3.6315705302700348E-2</v>
      </c>
      <c r="X1938">
        <f t="shared" si="576"/>
        <v>-1.2995494882404179</v>
      </c>
      <c r="Y1938">
        <f t="shared" si="577"/>
        <v>-0.78423583133710795</v>
      </c>
      <c r="Z1938">
        <f t="shared" si="578"/>
        <v>0</v>
      </c>
      <c r="AA1938">
        <f t="shared" si="579"/>
        <v>-2.6051591082317071E-3</v>
      </c>
      <c r="AB1938">
        <f t="shared" si="580"/>
        <v>-0.63226126959930318</v>
      </c>
      <c r="AC1938">
        <f t="shared" si="581"/>
        <v>-0.15600203138610627</v>
      </c>
      <c r="AD1938">
        <f t="shared" si="582"/>
        <v>0</v>
      </c>
      <c r="AE1938">
        <f t="shared" si="583"/>
        <v>0</v>
      </c>
      <c r="AF1938">
        <f t="shared" si="584"/>
        <v>-1.6724466463414633</v>
      </c>
      <c r="AG1938">
        <f t="shared" si="585"/>
        <v>-1.8554415287456445</v>
      </c>
      <c r="AH1938">
        <f t="shared" si="586"/>
        <v>-10.196573928673509</v>
      </c>
      <c r="AI1938">
        <f t="shared" si="587"/>
        <v>-63.320879649275504</v>
      </c>
      <c r="AJ1938">
        <f t="shared" si="588"/>
        <v>0.84729768365529778</v>
      </c>
    </row>
    <row r="1939" spans="1:36" x14ac:dyDescent="0.25">
      <c r="A1939">
        <v>0</v>
      </c>
      <c r="B1939">
        <v>3.2121724429416736E-2</v>
      </c>
      <c r="C1939">
        <v>0.62552831783601015</v>
      </c>
      <c r="D1939">
        <v>0.34234995773457311</v>
      </c>
      <c r="E1939">
        <v>0</v>
      </c>
      <c r="F1939">
        <v>1.0998307952622674E-2</v>
      </c>
      <c r="G1939">
        <v>0.49407783417935702</v>
      </c>
      <c r="H1939">
        <v>0.49492385786802029</v>
      </c>
      <c r="I1939">
        <v>0</v>
      </c>
      <c r="J1939">
        <v>5.9221658206429781E-3</v>
      </c>
      <c r="K1939">
        <v>0.3697123519458545</v>
      </c>
      <c r="L1939">
        <v>0.62436548223350252</v>
      </c>
      <c r="M1939">
        <v>0</v>
      </c>
      <c r="N1939">
        <v>5.9221658206429781E-3</v>
      </c>
      <c r="O1939">
        <v>0.2766497461928934</v>
      </c>
      <c r="P1939">
        <v>0.71742808798646363</v>
      </c>
      <c r="Q1939">
        <v>1</v>
      </c>
      <c r="R1939">
        <f t="shared" si="570"/>
        <v>0</v>
      </c>
      <c r="S1939">
        <f t="shared" si="571"/>
        <v>-0.11229271779902789</v>
      </c>
      <c r="T1939">
        <f t="shared" si="572"/>
        <v>-2.4025036899698859</v>
      </c>
      <c r="U1939">
        <f t="shared" si="573"/>
        <v>-1.2343111787926617</v>
      </c>
      <c r="V1939">
        <f t="shared" si="574"/>
        <v>0</v>
      </c>
      <c r="W1939">
        <f t="shared" si="575"/>
        <v>-2.0842008380922167E-2</v>
      </c>
      <c r="X1939">
        <f t="shared" si="576"/>
        <v>-0.98019445325719123</v>
      </c>
      <c r="Y1939">
        <f t="shared" si="577"/>
        <v>-1.191393857074873</v>
      </c>
      <c r="Z1939">
        <f t="shared" si="578"/>
        <v>0</v>
      </c>
      <c r="AA1939">
        <f t="shared" si="579"/>
        <v>-8.8557777469331651E-3</v>
      </c>
      <c r="AB1939">
        <f t="shared" si="580"/>
        <v>-0.41412115984560072</v>
      </c>
      <c r="AC1939">
        <f t="shared" si="581"/>
        <v>-0.22453377815672587</v>
      </c>
      <c r="AD1939">
        <f t="shared" si="582"/>
        <v>0</v>
      </c>
      <c r="AE1939">
        <f t="shared" si="583"/>
        <v>-1.9570907360406092E-2</v>
      </c>
      <c r="AF1939">
        <f t="shared" si="584"/>
        <v>-0.99096803616751272</v>
      </c>
      <c r="AG1939">
        <f t="shared" si="585"/>
        <v>-2.4969860406091371</v>
      </c>
      <c r="AH1939">
        <f t="shared" si="586"/>
        <v>-10.096573605160877</v>
      </c>
      <c r="AI1939">
        <f t="shared" si="587"/>
        <v>-62.699876114723018</v>
      </c>
      <c r="AJ1939">
        <f t="shared" si="588"/>
        <v>1.4663848429526867</v>
      </c>
    </row>
    <row r="1940" spans="1:36" x14ac:dyDescent="0.25">
      <c r="A1940">
        <v>0</v>
      </c>
      <c r="B1940">
        <v>0.1205311542390194</v>
      </c>
      <c r="C1940">
        <v>0.7385086823289071</v>
      </c>
      <c r="D1940">
        <v>0.14096016343207354</v>
      </c>
      <c r="E1940">
        <v>0</v>
      </c>
      <c r="F1940">
        <v>6.1349693251533742E-2</v>
      </c>
      <c r="G1940">
        <v>0.75153374233128833</v>
      </c>
      <c r="H1940">
        <v>0.18711656441717792</v>
      </c>
      <c r="I1940">
        <v>0</v>
      </c>
      <c r="J1940">
        <v>0.28746177370030579</v>
      </c>
      <c r="K1940">
        <v>0.59836901121304786</v>
      </c>
      <c r="L1940">
        <v>0.11416921508664628</v>
      </c>
      <c r="M1940">
        <v>0</v>
      </c>
      <c r="N1940">
        <v>3.9014373716632446E-2</v>
      </c>
      <c r="O1940">
        <v>0.72176591375770016</v>
      </c>
      <c r="P1940">
        <v>0.23921971252566734</v>
      </c>
      <c r="Q1940">
        <v>0</v>
      </c>
      <c r="R1940">
        <f t="shared" si="570"/>
        <v>0</v>
      </c>
      <c r="S1940">
        <f t="shared" si="571"/>
        <v>-0.42135878846399383</v>
      </c>
      <c r="T1940">
        <f t="shared" si="572"/>
        <v>-2.8364340730536584</v>
      </c>
      <c r="U1940">
        <f t="shared" si="573"/>
        <v>-0.50821886072363376</v>
      </c>
      <c r="V1940">
        <f t="shared" si="574"/>
        <v>0</v>
      </c>
      <c r="W1940">
        <f t="shared" si="575"/>
        <v>-0.11625886694785276</v>
      </c>
      <c r="X1940">
        <f t="shared" si="576"/>
        <v>-1.4909578101035277</v>
      </c>
      <c r="Y1940">
        <f t="shared" si="577"/>
        <v>-0.45043196414877301</v>
      </c>
      <c r="Z1940">
        <f t="shared" si="578"/>
        <v>0</v>
      </c>
      <c r="AA1940">
        <f t="shared" si="579"/>
        <v>-0.42985921970565744</v>
      </c>
      <c r="AB1940">
        <f t="shared" si="580"/>
        <v>-0.67024341392711517</v>
      </c>
      <c r="AC1940">
        <f t="shared" si="581"/>
        <v>-4.1057435015290522E-2</v>
      </c>
      <c r="AD1940">
        <f t="shared" si="582"/>
        <v>0</v>
      </c>
      <c r="AE1940">
        <f t="shared" si="583"/>
        <v>-0.12893031314168379</v>
      </c>
      <c r="AF1940">
        <f t="shared" si="584"/>
        <v>-2.5853880582648867</v>
      </c>
      <c r="AG1940">
        <f t="shared" si="585"/>
        <v>-0.83259673382956878</v>
      </c>
      <c r="AH1940">
        <f t="shared" si="586"/>
        <v>-10.511735537325642</v>
      </c>
      <c r="AI1940">
        <f t="shared" si="587"/>
        <v>-65.278038046903077</v>
      </c>
      <c r="AJ1940">
        <f t="shared" si="588"/>
        <v>-1.1038210544295621</v>
      </c>
    </row>
    <row r="1941" spans="1:36" x14ac:dyDescent="0.25">
      <c r="A1941">
        <v>0</v>
      </c>
      <c r="B1941">
        <v>3.0051150895140665E-2</v>
      </c>
      <c r="C1941">
        <v>0.66879795396419439</v>
      </c>
      <c r="D1941">
        <v>0.30115089514066495</v>
      </c>
      <c r="E1941">
        <v>0</v>
      </c>
      <c r="F1941">
        <v>9.5907928388746806E-3</v>
      </c>
      <c r="G1941">
        <v>0.59015345268542196</v>
      </c>
      <c r="H1941">
        <v>0.40025575447570333</v>
      </c>
      <c r="I1941">
        <v>0</v>
      </c>
      <c r="J1941">
        <v>9.5146871008939968E-2</v>
      </c>
      <c r="K1941">
        <v>0.70242656449552998</v>
      </c>
      <c r="L1941">
        <v>0.20242656449553001</v>
      </c>
      <c r="M1941">
        <v>0</v>
      </c>
      <c r="N1941">
        <v>4.475703324808184E-3</v>
      </c>
      <c r="O1941">
        <v>0.51086956521739135</v>
      </c>
      <c r="P1941">
        <v>0.48465473145780052</v>
      </c>
      <c r="Q1941">
        <v>1</v>
      </c>
      <c r="R1941">
        <f t="shared" si="570"/>
        <v>0</v>
      </c>
      <c r="S1941">
        <f t="shared" si="571"/>
        <v>-0.10505430411804667</v>
      </c>
      <c r="T1941">
        <f t="shared" si="572"/>
        <v>-2.5686919463564979</v>
      </c>
      <c r="U1941">
        <f t="shared" si="573"/>
        <v>-1.0857717606722546</v>
      </c>
      <c r="V1941">
        <f t="shared" si="574"/>
        <v>0</v>
      </c>
      <c r="W1941">
        <f t="shared" si="575"/>
        <v>-1.8174739749840154E-2</v>
      </c>
      <c r="X1941">
        <f t="shared" si="576"/>
        <v>-1.1707975968070652</v>
      </c>
      <c r="Y1941">
        <f t="shared" si="577"/>
        <v>-0.96350628396739135</v>
      </c>
      <c r="Z1941">
        <f t="shared" si="578"/>
        <v>0</v>
      </c>
      <c r="AA1941">
        <f t="shared" si="579"/>
        <v>-0.14227895139886654</v>
      </c>
      <c r="AB1941">
        <f t="shared" si="580"/>
        <v>-0.78680006784802037</v>
      </c>
      <c r="AC1941">
        <f t="shared" si="581"/>
        <v>-7.2796467163553633E-2</v>
      </c>
      <c r="AD1941">
        <f t="shared" si="582"/>
        <v>0</v>
      </c>
      <c r="AE1941">
        <f t="shared" si="583"/>
        <v>-1.4790800831202046E-2</v>
      </c>
      <c r="AF1941">
        <f t="shared" si="584"/>
        <v>-1.8299507472826089</v>
      </c>
      <c r="AG1941">
        <f t="shared" si="585"/>
        <v>-1.6868256473785166</v>
      </c>
      <c r="AH1941">
        <f t="shared" si="586"/>
        <v>-10.445439313573862</v>
      </c>
      <c r="AI1941">
        <f t="shared" si="587"/>
        <v>-64.866337486033018</v>
      </c>
      <c r="AJ1941">
        <f t="shared" si="588"/>
        <v>-0.69339097387638116</v>
      </c>
    </row>
    <row r="1942" spans="1:36" x14ac:dyDescent="0.25">
      <c r="A1942">
        <v>0</v>
      </c>
      <c r="B1942">
        <v>4.206098843322818E-3</v>
      </c>
      <c r="C1942">
        <v>0.67613038906414302</v>
      </c>
      <c r="D1942">
        <v>0.31966351209253419</v>
      </c>
      <c r="E1942">
        <v>0</v>
      </c>
      <c r="F1942">
        <v>0</v>
      </c>
      <c r="G1942">
        <v>0.58359621451104104</v>
      </c>
      <c r="H1942">
        <v>0.41640378548895901</v>
      </c>
      <c r="I1942">
        <v>0</v>
      </c>
      <c r="J1942">
        <v>2.1030494216614092E-2</v>
      </c>
      <c r="K1942">
        <v>0.768664563617245</v>
      </c>
      <c r="L1942">
        <v>0.2103049421661409</v>
      </c>
      <c r="M1942">
        <v>0</v>
      </c>
      <c r="N1942">
        <v>0</v>
      </c>
      <c r="O1942">
        <v>0.49001051524710831</v>
      </c>
      <c r="P1942">
        <v>0.50998948475289174</v>
      </c>
      <c r="Q1942">
        <v>0</v>
      </c>
      <c r="R1942">
        <f t="shared" si="570"/>
        <v>0</v>
      </c>
      <c r="S1942">
        <f t="shared" si="571"/>
        <v>-1.4703888998422713E-2</v>
      </c>
      <c r="T1942">
        <f t="shared" si="572"/>
        <v>-2.5968540644921463</v>
      </c>
      <c r="U1942">
        <f t="shared" si="573"/>
        <v>-1.1525172926524712</v>
      </c>
      <c r="V1942">
        <f t="shared" si="574"/>
        <v>0</v>
      </c>
      <c r="W1942">
        <f t="shared" si="575"/>
        <v>0</v>
      </c>
      <c r="X1942">
        <f t="shared" si="576"/>
        <v>-1.1577887790812305</v>
      </c>
      <c r="Y1942">
        <f t="shared" si="577"/>
        <v>-1.0023782531545742</v>
      </c>
      <c r="Z1942">
        <f t="shared" si="578"/>
        <v>0</v>
      </c>
      <c r="AA1942">
        <f t="shared" si="579"/>
        <v>-3.1448187762881177E-2</v>
      </c>
      <c r="AB1942">
        <f t="shared" si="580"/>
        <v>-0.86099438912986326</v>
      </c>
      <c r="AC1942">
        <f t="shared" si="581"/>
        <v>-7.5629682570977921E-2</v>
      </c>
      <c r="AD1942">
        <f t="shared" si="582"/>
        <v>0</v>
      </c>
      <c r="AE1942">
        <f t="shared" si="583"/>
        <v>0</v>
      </c>
      <c r="AF1942">
        <f t="shared" si="584"/>
        <v>-1.7552329784437435</v>
      </c>
      <c r="AG1942">
        <f t="shared" si="585"/>
        <v>-1.7750024645110412</v>
      </c>
      <c r="AH1942">
        <f t="shared" si="586"/>
        <v>-10.422549980797353</v>
      </c>
      <c r="AI1942">
        <f t="shared" si="587"/>
        <v>-64.724194380306315</v>
      </c>
      <c r="AJ1942">
        <f t="shared" si="588"/>
        <v>-0.5516865122399951</v>
      </c>
    </row>
    <row r="1943" spans="1:36" x14ac:dyDescent="0.25">
      <c r="A1943">
        <v>0</v>
      </c>
      <c r="B1943">
        <v>4.1436464088397788E-2</v>
      </c>
      <c r="C1943">
        <v>0.6795580110497238</v>
      </c>
      <c r="D1943">
        <v>0.27900552486187846</v>
      </c>
      <c r="E1943">
        <v>0</v>
      </c>
      <c r="F1943">
        <v>2.351313969571231E-2</v>
      </c>
      <c r="G1943">
        <v>0.62378976486860305</v>
      </c>
      <c r="H1943">
        <v>0.35269709543568467</v>
      </c>
      <c r="I1943">
        <v>0</v>
      </c>
      <c r="J1943">
        <v>0.11310344827586206</v>
      </c>
      <c r="K1943">
        <v>0.65241379310344827</v>
      </c>
      <c r="L1943">
        <v>0.23448275862068965</v>
      </c>
      <c r="M1943">
        <v>0</v>
      </c>
      <c r="N1943">
        <v>1.9363762102351315E-2</v>
      </c>
      <c r="O1943">
        <v>0.58644536652835411</v>
      </c>
      <c r="P1943">
        <v>0.39419087136929459</v>
      </c>
      <c r="Q1943">
        <v>0</v>
      </c>
      <c r="R1943">
        <f t="shared" si="570"/>
        <v>0</v>
      </c>
      <c r="S1943">
        <f t="shared" si="571"/>
        <v>-0.14485564679730661</v>
      </c>
      <c r="T1943">
        <f t="shared" si="572"/>
        <v>-2.6100187354324933</v>
      </c>
      <c r="U1943">
        <f t="shared" si="573"/>
        <v>-1.0059286718210463</v>
      </c>
      <c r="V1943">
        <f t="shared" si="574"/>
        <v>0</v>
      </c>
      <c r="W1943">
        <f t="shared" si="575"/>
        <v>-4.4557858964384509E-2</v>
      </c>
      <c r="X1943">
        <f t="shared" si="576"/>
        <v>-1.237528229815007</v>
      </c>
      <c r="Y1943">
        <f t="shared" si="577"/>
        <v>-0.8490218166493777</v>
      </c>
      <c r="Z1943">
        <f t="shared" si="578"/>
        <v>0</v>
      </c>
      <c r="AA1943">
        <f t="shared" si="579"/>
        <v>-0.16913052262931033</v>
      </c>
      <c r="AB1943">
        <f t="shared" si="580"/>
        <v>-0.73077990301724138</v>
      </c>
      <c r="AC1943">
        <f t="shared" si="581"/>
        <v>-8.4324488146551718E-2</v>
      </c>
      <c r="AD1943">
        <f t="shared" si="582"/>
        <v>0</v>
      </c>
      <c r="AE1943">
        <f t="shared" si="583"/>
        <v>-6.3991182572614116E-2</v>
      </c>
      <c r="AF1943">
        <f t="shared" si="584"/>
        <v>-2.1006656293222683</v>
      </c>
      <c r="AG1943">
        <f t="shared" si="585"/>
        <v>-1.3719690093360994</v>
      </c>
      <c r="AH1943">
        <f t="shared" si="586"/>
        <v>-10.412771694503702</v>
      </c>
      <c r="AI1943">
        <f t="shared" si="587"/>
        <v>-64.663471073251657</v>
      </c>
      <c r="AJ1943">
        <f t="shared" si="588"/>
        <v>-0.49115059323801663</v>
      </c>
    </row>
    <row r="1944" spans="1:36" x14ac:dyDescent="0.25">
      <c r="A1944">
        <v>0</v>
      </c>
      <c r="B1944">
        <v>0</v>
      </c>
      <c r="C1944">
        <v>0.66575840145322429</v>
      </c>
      <c r="D1944">
        <v>0.33424159854677565</v>
      </c>
      <c r="E1944">
        <v>0</v>
      </c>
      <c r="F1944">
        <v>0</v>
      </c>
      <c r="G1944">
        <v>0.53860127157129878</v>
      </c>
      <c r="H1944">
        <v>0.46139872842870117</v>
      </c>
      <c r="I1944">
        <v>0</v>
      </c>
      <c r="J1944">
        <v>2.7247956403269754E-3</v>
      </c>
      <c r="K1944">
        <v>0.75749318801089915</v>
      </c>
      <c r="L1944">
        <v>0.23978201634877383</v>
      </c>
      <c r="M1944">
        <v>0</v>
      </c>
      <c r="N1944">
        <v>0</v>
      </c>
      <c r="O1944">
        <v>0.44777475022706631</v>
      </c>
      <c r="P1944">
        <v>0.55222524977293375</v>
      </c>
      <c r="Q1944">
        <v>0</v>
      </c>
      <c r="R1944">
        <f t="shared" si="570"/>
        <v>0</v>
      </c>
      <c r="S1944">
        <f t="shared" si="571"/>
        <v>0</v>
      </c>
      <c r="T1944">
        <f t="shared" si="572"/>
        <v>-2.5570177568510157</v>
      </c>
      <c r="U1944">
        <f t="shared" si="573"/>
        <v>-1.2050772380222525</v>
      </c>
      <c r="V1944">
        <f t="shared" si="574"/>
        <v>0</v>
      </c>
      <c r="W1944">
        <f t="shared" si="575"/>
        <v>0</v>
      </c>
      <c r="X1944">
        <f t="shared" si="576"/>
        <v>-1.0685239093721617</v>
      </c>
      <c r="Y1944">
        <f t="shared" si="577"/>
        <v>-1.1106912749772933</v>
      </c>
      <c r="Z1944">
        <f t="shared" si="578"/>
        <v>0</v>
      </c>
      <c r="AA1944">
        <f t="shared" si="579"/>
        <v>-4.0745540275885558E-3</v>
      </c>
      <c r="AB1944">
        <f t="shared" si="580"/>
        <v>-0.8484811393051771</v>
      </c>
      <c r="AC1944">
        <f t="shared" si="581"/>
        <v>-8.6230202656675747E-2</v>
      </c>
      <c r="AD1944">
        <f t="shared" si="582"/>
        <v>0</v>
      </c>
      <c r="AE1944">
        <f t="shared" si="583"/>
        <v>0</v>
      </c>
      <c r="AF1944">
        <f t="shared" si="584"/>
        <v>-1.6039431482742961</v>
      </c>
      <c r="AG1944">
        <f t="shared" si="585"/>
        <v>-1.9220027247956406</v>
      </c>
      <c r="AH1944">
        <f t="shared" si="586"/>
        <v>-10.406041948282102</v>
      </c>
      <c r="AI1944">
        <f t="shared" si="587"/>
        <v>-64.621679246550954</v>
      </c>
      <c r="AJ1944">
        <f t="shared" si="588"/>
        <v>-0.4494877333114119</v>
      </c>
    </row>
    <row r="1945" spans="1:36" x14ac:dyDescent="0.25">
      <c r="A1945">
        <v>0</v>
      </c>
      <c r="B1945">
        <v>4.7393364928909956E-3</v>
      </c>
      <c r="C1945">
        <v>0.59873617693522907</v>
      </c>
      <c r="D1945">
        <v>0.39652448657187994</v>
      </c>
      <c r="E1945">
        <v>0</v>
      </c>
      <c r="F1945">
        <v>0</v>
      </c>
      <c r="G1945">
        <v>0.50394944707740918</v>
      </c>
      <c r="H1945">
        <v>0.49605055292259082</v>
      </c>
      <c r="I1945">
        <v>0</v>
      </c>
      <c r="J1945">
        <v>2.448657187993681E-2</v>
      </c>
      <c r="K1945">
        <v>0.68957345971563977</v>
      </c>
      <c r="L1945">
        <v>0.28593996840442337</v>
      </c>
      <c r="M1945">
        <v>0</v>
      </c>
      <c r="N1945">
        <v>0</v>
      </c>
      <c r="O1945">
        <v>0.4099526066350711</v>
      </c>
      <c r="P1945">
        <v>0.59004739336492895</v>
      </c>
      <c r="Q1945">
        <v>0</v>
      </c>
      <c r="R1945">
        <f t="shared" si="570"/>
        <v>0</v>
      </c>
      <c r="S1945">
        <f t="shared" si="571"/>
        <v>-1.6568007627369669E-2</v>
      </c>
      <c r="T1945">
        <f t="shared" si="572"/>
        <v>-2.29960152624531</v>
      </c>
      <c r="U1945">
        <f t="shared" si="573"/>
        <v>-1.4296324430107128</v>
      </c>
      <c r="V1945">
        <f t="shared" si="574"/>
        <v>0</v>
      </c>
      <c r="W1945">
        <f t="shared" si="575"/>
        <v>0</v>
      </c>
      <c r="X1945">
        <f t="shared" si="576"/>
        <v>-0.99977861497827814</v>
      </c>
      <c r="Y1945">
        <f t="shared" si="577"/>
        <v>-1.1941060673380726</v>
      </c>
      <c r="Z1945">
        <f t="shared" si="578"/>
        <v>0</v>
      </c>
      <c r="AA1945">
        <f t="shared" si="579"/>
        <v>-3.6616272647610588E-2</v>
      </c>
      <c r="AB1945">
        <f t="shared" si="580"/>
        <v>-0.77240308427132698</v>
      </c>
      <c r="AC1945">
        <f t="shared" si="581"/>
        <v>-0.10282948570793839</v>
      </c>
      <c r="AD1945">
        <f t="shared" si="582"/>
        <v>0</v>
      </c>
      <c r="AE1945">
        <f t="shared" si="583"/>
        <v>0</v>
      </c>
      <c r="AF1945">
        <f t="shared" si="584"/>
        <v>-1.4684630479857821</v>
      </c>
      <c r="AG1945">
        <f t="shared" si="585"/>
        <v>-2.0536415136255926</v>
      </c>
      <c r="AH1945">
        <f t="shared" si="586"/>
        <v>-10.373640063437994</v>
      </c>
      <c r="AI1945">
        <f t="shared" si="587"/>
        <v>-64.420463047367235</v>
      </c>
      <c r="AJ1945">
        <f t="shared" si="588"/>
        <v>-0.24889247382221213</v>
      </c>
    </row>
    <row r="1946" spans="1:36" x14ac:dyDescent="0.25">
      <c r="A1946">
        <v>0</v>
      </c>
      <c r="B1946">
        <v>4.0540540540540543E-2</v>
      </c>
      <c r="C1946">
        <v>0.75525525525525528</v>
      </c>
      <c r="D1946">
        <v>0.20420420420420421</v>
      </c>
      <c r="E1946">
        <v>0</v>
      </c>
      <c r="F1946">
        <v>2.4774774774774775E-2</v>
      </c>
      <c r="G1946">
        <v>0.71621621621621623</v>
      </c>
      <c r="H1946">
        <v>0.25900900900900903</v>
      </c>
      <c r="I1946">
        <v>0</v>
      </c>
      <c r="J1946">
        <v>0.10735735735735735</v>
      </c>
      <c r="K1946">
        <v>0.74099099099099097</v>
      </c>
      <c r="L1946">
        <v>0.15165165165165165</v>
      </c>
      <c r="M1946">
        <v>0</v>
      </c>
      <c r="N1946">
        <v>7.5075075075075074E-3</v>
      </c>
      <c r="O1946">
        <v>0.67192192192192191</v>
      </c>
      <c r="P1946">
        <v>0.32057057057057059</v>
      </c>
      <c r="Q1946">
        <v>0</v>
      </c>
      <c r="R1946">
        <f t="shared" si="570"/>
        <v>0</v>
      </c>
      <c r="S1946">
        <f t="shared" si="571"/>
        <v>-0.1417236328125</v>
      </c>
      <c r="T1946">
        <f t="shared" si="572"/>
        <v>-2.9007536283842437</v>
      </c>
      <c r="U1946">
        <f t="shared" si="573"/>
        <v>-0.73623941324136644</v>
      </c>
      <c r="V1946">
        <f t="shared" si="574"/>
        <v>0</v>
      </c>
      <c r="W1946">
        <f t="shared" si="575"/>
        <v>-4.6948682080518021E-2</v>
      </c>
      <c r="X1946">
        <f t="shared" si="576"/>
        <v>-1.4208918391047298</v>
      </c>
      <c r="Y1946">
        <f t="shared" si="577"/>
        <v>-0.62349336641328834</v>
      </c>
      <c r="Z1946">
        <f t="shared" si="578"/>
        <v>0</v>
      </c>
      <c r="AA1946">
        <f t="shared" si="579"/>
        <v>-0.16053804048188813</v>
      </c>
      <c r="AB1946">
        <f t="shared" si="580"/>
        <v>-0.82999674479166663</v>
      </c>
      <c r="AC1946">
        <f t="shared" si="581"/>
        <v>-5.4536836641328829E-2</v>
      </c>
      <c r="AD1946">
        <f t="shared" si="582"/>
        <v>0</v>
      </c>
      <c r="AE1946">
        <f t="shared" si="583"/>
        <v>-2.4809966216216214E-2</v>
      </c>
      <c r="AF1946">
        <f t="shared" si="584"/>
        <v>-2.4068453218843842</v>
      </c>
      <c r="AG1946">
        <f t="shared" si="585"/>
        <v>-1.1157358530405406</v>
      </c>
      <c r="AH1946">
        <f t="shared" si="586"/>
        <v>-10.462513325092671</v>
      </c>
      <c r="AI1946">
        <f t="shared" si="587"/>
        <v>-64.972367358034688</v>
      </c>
      <c r="AJ1946">
        <f t="shared" si="588"/>
        <v>-0.79909364480478939</v>
      </c>
    </row>
    <row r="1947" spans="1:36" x14ac:dyDescent="0.25">
      <c r="A1947">
        <v>0</v>
      </c>
      <c r="B1947">
        <v>3.0100334448160536E-2</v>
      </c>
      <c r="C1947">
        <v>0.71460423634336678</v>
      </c>
      <c r="D1947">
        <v>0.2552954292084727</v>
      </c>
      <c r="E1947">
        <v>0</v>
      </c>
      <c r="F1947">
        <v>1.564245810055866E-2</v>
      </c>
      <c r="G1947">
        <v>0.65027932960893853</v>
      </c>
      <c r="H1947">
        <v>0.33407821229050277</v>
      </c>
      <c r="I1947">
        <v>0</v>
      </c>
      <c r="J1947">
        <v>7.5639599555061179E-2</v>
      </c>
      <c r="K1947">
        <v>0.73526140155728592</v>
      </c>
      <c r="L1947">
        <v>0.18909899888765294</v>
      </c>
      <c r="M1947">
        <v>0</v>
      </c>
      <c r="N1947">
        <v>8.9585666293393058E-3</v>
      </c>
      <c r="O1947">
        <v>0.56662933930571113</v>
      </c>
      <c r="P1947">
        <v>0.42441209406494962</v>
      </c>
      <c r="Q1947">
        <v>0</v>
      </c>
      <c r="R1947">
        <f t="shared" si="570"/>
        <v>0</v>
      </c>
      <c r="S1947">
        <f t="shared" si="571"/>
        <v>-0.10522624242265886</v>
      </c>
      <c r="T1947">
        <f t="shared" si="572"/>
        <v>-2.7446228503649319</v>
      </c>
      <c r="U1947">
        <f t="shared" si="573"/>
        <v>-0.92044411003257387</v>
      </c>
      <c r="V1947">
        <f t="shared" si="574"/>
        <v>0</v>
      </c>
      <c r="W1947">
        <f t="shared" si="575"/>
        <v>-2.9642763617318438E-2</v>
      </c>
      <c r="X1947">
        <f t="shared" si="576"/>
        <v>-1.2900805254888268</v>
      </c>
      <c r="Y1947">
        <f t="shared" si="577"/>
        <v>-0.8042019465782122</v>
      </c>
      <c r="Z1947">
        <f t="shared" si="578"/>
        <v>0</v>
      </c>
      <c r="AA1947">
        <f t="shared" si="579"/>
        <v>-0.11310853204949944</v>
      </c>
      <c r="AB1947">
        <f t="shared" si="580"/>
        <v>-0.82357893318965525</v>
      </c>
      <c r="AC1947">
        <f t="shared" si="581"/>
        <v>-6.8003619473025578E-2</v>
      </c>
      <c r="AD1947">
        <f t="shared" si="582"/>
        <v>0</v>
      </c>
      <c r="AE1947">
        <f t="shared" si="583"/>
        <v>-2.9605263157894739E-2</v>
      </c>
      <c r="AF1947">
        <f t="shared" si="584"/>
        <v>-2.0296840005599104</v>
      </c>
      <c r="AG1947">
        <f t="shared" si="585"/>
        <v>-1.4771530305151177</v>
      </c>
      <c r="AH1947">
        <f t="shared" si="586"/>
        <v>-10.435351817449625</v>
      </c>
      <c r="AI1947">
        <f t="shared" si="587"/>
        <v>-64.803693981213314</v>
      </c>
      <c r="AJ1947">
        <f t="shared" si="588"/>
        <v>-0.63094078271086695</v>
      </c>
    </row>
    <row r="1948" spans="1:36" x14ac:dyDescent="0.25">
      <c r="A1948">
        <v>0</v>
      </c>
      <c r="B1948">
        <v>3.4907597535934289E-2</v>
      </c>
      <c r="C1948">
        <v>0.69455852156057496</v>
      </c>
      <c r="D1948">
        <v>0.27053388090349079</v>
      </c>
      <c r="E1948">
        <v>0</v>
      </c>
      <c r="F1948">
        <v>2.0554984583761562E-2</v>
      </c>
      <c r="G1948">
        <v>0.60174717368961972</v>
      </c>
      <c r="H1948">
        <v>0.37769784172661869</v>
      </c>
      <c r="I1948">
        <v>0</v>
      </c>
      <c r="J1948">
        <v>5.9004617752693687E-2</v>
      </c>
      <c r="K1948">
        <v>0.75064135454079017</v>
      </c>
      <c r="L1948">
        <v>0.19035402770651616</v>
      </c>
      <c r="M1948">
        <v>0</v>
      </c>
      <c r="N1948">
        <v>1.1322696860524962E-2</v>
      </c>
      <c r="O1948">
        <v>0.54091610910962429</v>
      </c>
      <c r="P1948">
        <v>0.44776119402985076</v>
      </c>
      <c r="Q1948">
        <v>0</v>
      </c>
      <c r="R1948">
        <f t="shared" si="570"/>
        <v>0</v>
      </c>
      <c r="S1948">
        <f t="shared" si="571"/>
        <v>-0.1220317112102156</v>
      </c>
      <c r="T1948">
        <f t="shared" si="572"/>
        <v>-2.6676320853419373</v>
      </c>
      <c r="U1948">
        <f t="shared" si="573"/>
        <v>-0.9753849413360659</v>
      </c>
      <c r="V1948">
        <f t="shared" si="574"/>
        <v>0</v>
      </c>
      <c r="W1948">
        <f t="shared" si="575"/>
        <v>-3.8952097250770812E-2</v>
      </c>
      <c r="X1948">
        <f t="shared" si="576"/>
        <v>-1.1937982259281861</v>
      </c>
      <c r="Y1948">
        <f t="shared" si="577"/>
        <v>-0.90920427720323738</v>
      </c>
      <c r="Z1948">
        <f t="shared" si="578"/>
        <v>0</v>
      </c>
      <c r="AA1948">
        <f t="shared" si="579"/>
        <v>-8.8233223568175992E-2</v>
      </c>
      <c r="AB1948">
        <f t="shared" si="580"/>
        <v>-0.84080628286942027</v>
      </c>
      <c r="AC1948">
        <f t="shared" si="581"/>
        <v>-6.8454951858324786E-2</v>
      </c>
      <c r="AD1948">
        <f t="shared" si="582"/>
        <v>0</v>
      </c>
      <c r="AE1948">
        <f t="shared" si="583"/>
        <v>-3.7417974781266086E-2</v>
      </c>
      <c r="AF1948">
        <f t="shared" si="584"/>
        <v>-1.937578406459084</v>
      </c>
      <c r="AG1948">
        <f t="shared" si="585"/>
        <v>-1.5584188432835822</v>
      </c>
      <c r="AH1948">
        <f t="shared" si="586"/>
        <v>-10.437913021090264</v>
      </c>
      <c r="AI1948">
        <f t="shared" si="587"/>
        <v>-64.819599094893718</v>
      </c>
      <c r="AJ1948">
        <f t="shared" si="588"/>
        <v>-0.64679681427725577</v>
      </c>
    </row>
    <row r="1949" spans="1:36" x14ac:dyDescent="0.25">
      <c r="A1949">
        <v>0</v>
      </c>
      <c r="B1949">
        <v>1.3580246913580247E-2</v>
      </c>
      <c r="C1949">
        <v>0.4345679012345679</v>
      </c>
      <c r="D1949">
        <v>0.55185185185185182</v>
      </c>
      <c r="E1949">
        <v>0</v>
      </c>
      <c r="F1949">
        <v>1.2345679012345679E-3</v>
      </c>
      <c r="G1949">
        <v>0.34814814814814815</v>
      </c>
      <c r="H1949">
        <v>0.65061728395061724</v>
      </c>
      <c r="I1949">
        <v>0</v>
      </c>
      <c r="J1949">
        <v>1.8518518518518517E-2</v>
      </c>
      <c r="K1949">
        <v>0.54814814814814816</v>
      </c>
      <c r="L1949">
        <v>0.43333333333333335</v>
      </c>
      <c r="M1949">
        <v>0</v>
      </c>
      <c r="N1949">
        <v>0</v>
      </c>
      <c r="O1949">
        <v>0.28641975308641976</v>
      </c>
      <c r="P1949">
        <v>0.71358024691358024</v>
      </c>
      <c r="Q1949">
        <v>0</v>
      </c>
      <c r="R1949">
        <f t="shared" si="570"/>
        <v>0</v>
      </c>
      <c r="S1949">
        <f t="shared" si="571"/>
        <v>-4.7474500868055554E-2</v>
      </c>
      <c r="T1949">
        <f t="shared" si="572"/>
        <v>-1.6690706983024692</v>
      </c>
      <c r="U1949">
        <f t="shared" si="573"/>
        <v>-1.9896509241174767</v>
      </c>
      <c r="V1949">
        <f t="shared" si="574"/>
        <v>0</v>
      </c>
      <c r="W1949">
        <f t="shared" si="575"/>
        <v>-2.3395302854938272E-3</v>
      </c>
      <c r="X1949">
        <f t="shared" si="576"/>
        <v>-0.69068648726851856</v>
      </c>
      <c r="Y1949">
        <f t="shared" si="577"/>
        <v>-1.5661832079475309</v>
      </c>
      <c r="Z1949">
        <f t="shared" si="578"/>
        <v>0</v>
      </c>
      <c r="AA1949">
        <f t="shared" si="579"/>
        <v>-2.7691876446759259E-2</v>
      </c>
      <c r="AB1949">
        <f t="shared" si="580"/>
        <v>-0.61399016203703705</v>
      </c>
      <c r="AC1949">
        <f t="shared" si="581"/>
        <v>-0.15583496093750002</v>
      </c>
      <c r="AD1949">
        <f t="shared" si="582"/>
        <v>0</v>
      </c>
      <c r="AE1949">
        <f t="shared" si="583"/>
        <v>0</v>
      </c>
      <c r="AF1949">
        <f t="shared" si="584"/>
        <v>-1.0259645061728395</v>
      </c>
      <c r="AG1949">
        <f t="shared" si="585"/>
        <v>-2.4835937499999998</v>
      </c>
      <c r="AH1949">
        <f t="shared" si="586"/>
        <v>-10.272480604383681</v>
      </c>
      <c r="AI1949">
        <f t="shared" si="587"/>
        <v>-63.792261263417899</v>
      </c>
      <c r="AJ1949">
        <f t="shared" si="588"/>
        <v>0.37737072155719636</v>
      </c>
    </row>
    <row r="1950" spans="1:36" x14ac:dyDescent="0.25">
      <c r="A1950">
        <v>0</v>
      </c>
      <c r="B1950">
        <v>0.13125000000000001</v>
      </c>
      <c r="C1950">
        <v>0.67589285714285718</v>
      </c>
      <c r="D1950">
        <v>0.19285714285714287</v>
      </c>
      <c r="E1950">
        <v>0</v>
      </c>
      <c r="F1950">
        <v>5.6250000000000001E-2</v>
      </c>
      <c r="G1950">
        <v>0.70892857142857146</v>
      </c>
      <c r="H1950">
        <v>0.23482142857142857</v>
      </c>
      <c r="I1950">
        <v>0</v>
      </c>
      <c r="J1950">
        <v>1.876675603217158E-2</v>
      </c>
      <c r="K1950">
        <v>0.67113494191242185</v>
      </c>
      <c r="L1950">
        <v>0.31009830205540662</v>
      </c>
      <c r="M1950">
        <v>0</v>
      </c>
      <c r="N1950">
        <v>1.161751563896336E-2</v>
      </c>
      <c r="O1950">
        <v>0.63092046470062557</v>
      </c>
      <c r="P1950">
        <v>0.35746201966041108</v>
      </c>
      <c r="Q1950">
        <v>1</v>
      </c>
      <c r="R1950">
        <f t="shared" si="570"/>
        <v>0</v>
      </c>
      <c r="S1950">
        <f t="shared" si="571"/>
        <v>-0.45883026123046877</v>
      </c>
      <c r="T1950">
        <f t="shared" si="572"/>
        <v>-2.5959417615618028</v>
      </c>
      <c r="U1950">
        <f t="shared" si="573"/>
        <v>-0.69532863071986606</v>
      </c>
      <c r="V1950">
        <f t="shared" si="574"/>
        <v>0</v>
      </c>
      <c r="W1950">
        <f t="shared" si="575"/>
        <v>-0.1065948486328125</v>
      </c>
      <c r="X1950">
        <f t="shared" si="576"/>
        <v>-1.4064339773995536</v>
      </c>
      <c r="Y1950">
        <f t="shared" si="577"/>
        <v>-0.5652683803013393</v>
      </c>
      <c r="Z1950">
        <f t="shared" si="578"/>
        <v>0</v>
      </c>
      <c r="AA1950">
        <f t="shared" si="579"/>
        <v>-2.8063081224865949E-2</v>
      </c>
      <c r="AB1950">
        <f t="shared" si="580"/>
        <v>-0.75174978356791777</v>
      </c>
      <c r="AC1950">
        <f t="shared" si="581"/>
        <v>-0.111517284894437</v>
      </c>
      <c r="AD1950">
        <f t="shared" si="582"/>
        <v>0</v>
      </c>
      <c r="AE1950">
        <f t="shared" si="583"/>
        <v>-3.8392258713136729E-2</v>
      </c>
      <c r="AF1950">
        <f t="shared" si="584"/>
        <v>-2.2599768208221627</v>
      </c>
      <c r="AG1950">
        <f t="shared" si="585"/>
        <v>-1.2441353887399464</v>
      </c>
      <c r="AH1950">
        <f t="shared" si="586"/>
        <v>-10.262232477808309</v>
      </c>
      <c r="AI1950">
        <f t="shared" si="587"/>
        <v>-63.728620241046173</v>
      </c>
      <c r="AJ1950">
        <f t="shared" si="588"/>
        <v>0.4408153520024739</v>
      </c>
    </row>
    <row r="1951" spans="1:36" x14ac:dyDescent="0.25">
      <c r="A1951">
        <v>0</v>
      </c>
      <c r="B1951">
        <v>0.24586549062844543</v>
      </c>
      <c r="C1951">
        <v>0.57221609702315324</v>
      </c>
      <c r="D1951">
        <v>0.18191841234840131</v>
      </c>
      <c r="E1951">
        <v>0</v>
      </c>
      <c r="F1951">
        <v>8.9305402425578828E-2</v>
      </c>
      <c r="G1951">
        <v>0.64718853362734285</v>
      </c>
      <c r="H1951">
        <v>0.26350606394707826</v>
      </c>
      <c r="I1951">
        <v>0</v>
      </c>
      <c r="J1951">
        <v>4.7409040793825796E-2</v>
      </c>
      <c r="K1951">
        <v>0.62624035281146639</v>
      </c>
      <c r="L1951">
        <v>0.32635060639470781</v>
      </c>
      <c r="M1951">
        <v>0</v>
      </c>
      <c r="N1951">
        <v>3.1973539140022052E-2</v>
      </c>
      <c r="O1951">
        <v>0.59647188533627338</v>
      </c>
      <c r="P1951">
        <v>0.37155457552370452</v>
      </c>
      <c r="Q1951">
        <v>1</v>
      </c>
      <c r="R1951">
        <f t="shared" si="570"/>
        <v>0</v>
      </c>
      <c r="S1951">
        <f t="shared" si="571"/>
        <v>-0.85950877937224368</v>
      </c>
      <c r="T1951">
        <f t="shared" si="572"/>
        <v>-2.1977442832871072</v>
      </c>
      <c r="U1951">
        <f t="shared" si="573"/>
        <v>-0.65589004735305256</v>
      </c>
      <c r="V1951">
        <f t="shared" si="574"/>
        <v>0</v>
      </c>
      <c r="W1951">
        <f t="shared" si="575"/>
        <v>-0.169235481842613</v>
      </c>
      <c r="X1951">
        <f t="shared" si="576"/>
        <v>-1.2839487363905733</v>
      </c>
      <c r="Y1951">
        <f t="shared" si="577"/>
        <v>-0.63431879651323042</v>
      </c>
      <c r="Z1951">
        <f t="shared" si="578"/>
        <v>0</v>
      </c>
      <c r="AA1951">
        <f t="shared" si="579"/>
        <v>-7.089364620658764E-2</v>
      </c>
      <c r="AB1951">
        <f t="shared" si="580"/>
        <v>-0.70146258269018746</v>
      </c>
      <c r="AC1951">
        <f t="shared" si="581"/>
        <v>-0.11736192461411245</v>
      </c>
      <c r="AD1951">
        <f t="shared" si="582"/>
        <v>0</v>
      </c>
      <c r="AE1951">
        <f t="shared" si="583"/>
        <v>-0.10566255512679162</v>
      </c>
      <c r="AF1951">
        <f t="shared" si="584"/>
        <v>-2.136580933020948</v>
      </c>
      <c r="AG1951">
        <f t="shared" si="585"/>
        <v>-1.2931840890297686</v>
      </c>
      <c r="AH1951">
        <f t="shared" si="586"/>
        <v>-10.225791855447216</v>
      </c>
      <c r="AI1951">
        <f t="shared" si="587"/>
        <v>-63.502323420269661</v>
      </c>
      <c r="AJ1951">
        <f t="shared" si="588"/>
        <v>0.6664138359684616</v>
      </c>
    </row>
    <row r="1952" spans="1:36" x14ac:dyDescent="0.25">
      <c r="A1952">
        <v>0</v>
      </c>
      <c r="B1952">
        <v>0.15867158671586715</v>
      </c>
      <c r="C1952">
        <v>0.67435424354243545</v>
      </c>
      <c r="D1952">
        <v>0.1669741697416974</v>
      </c>
      <c r="E1952">
        <v>0</v>
      </c>
      <c r="F1952">
        <v>6.0998151571164512E-2</v>
      </c>
      <c r="G1952">
        <v>0.722735674676525</v>
      </c>
      <c r="H1952">
        <v>0.21626617375231053</v>
      </c>
      <c r="I1952">
        <v>0</v>
      </c>
      <c r="J1952">
        <v>3.6968576709796676E-2</v>
      </c>
      <c r="K1952">
        <v>0.69408502772643255</v>
      </c>
      <c r="L1952">
        <v>0.26894639556377081</v>
      </c>
      <c r="M1952">
        <v>0</v>
      </c>
      <c r="N1952">
        <v>2.9574861367837338E-2</v>
      </c>
      <c r="O1952">
        <v>0.6386321626617375</v>
      </c>
      <c r="P1952">
        <v>0.33179297597042512</v>
      </c>
      <c r="Q1952">
        <v>1</v>
      </c>
      <c r="R1952">
        <f t="shared" si="570"/>
        <v>0</v>
      </c>
      <c r="S1952">
        <f t="shared" si="571"/>
        <v>-0.55469200443957556</v>
      </c>
      <c r="T1952">
        <f t="shared" si="572"/>
        <v>-2.5900323171017354</v>
      </c>
      <c r="U1952">
        <f t="shared" si="573"/>
        <v>-0.60200995976634564</v>
      </c>
      <c r="V1952">
        <f t="shared" si="574"/>
        <v>0</v>
      </c>
      <c r="W1952">
        <f t="shared" si="575"/>
        <v>-0.11559268859750463</v>
      </c>
      <c r="X1952">
        <f t="shared" si="576"/>
        <v>-1.4338257061575785</v>
      </c>
      <c r="Y1952">
        <f t="shared" si="577"/>
        <v>-0.52060167802680224</v>
      </c>
      <c r="Z1952">
        <f t="shared" si="578"/>
        <v>0</v>
      </c>
      <c r="AA1952">
        <f t="shared" si="579"/>
        <v>-5.5281379967652498E-2</v>
      </c>
      <c r="AB1952">
        <f t="shared" si="580"/>
        <v>-0.77745656914279115</v>
      </c>
      <c r="AC1952">
        <f t="shared" si="581"/>
        <v>-9.6718271646834567E-2</v>
      </c>
      <c r="AD1952">
        <f t="shared" si="582"/>
        <v>0</v>
      </c>
      <c r="AE1952">
        <f t="shared" si="583"/>
        <v>-9.7735674676524956E-2</v>
      </c>
      <c r="AF1952">
        <f t="shared" si="584"/>
        <v>-2.2876003639094269</v>
      </c>
      <c r="AG1952">
        <f t="shared" si="585"/>
        <v>-1.1547950843345656</v>
      </c>
      <c r="AH1952">
        <f t="shared" si="586"/>
        <v>-10.286341697767339</v>
      </c>
      <c r="AI1952">
        <f t="shared" si="587"/>
        <v>-63.878338864786123</v>
      </c>
      <c r="AJ1952">
        <f t="shared" si="588"/>
        <v>0.29155874989331693</v>
      </c>
    </row>
    <row r="1953" spans="1:36" x14ac:dyDescent="0.25">
      <c r="A1953">
        <v>0</v>
      </c>
      <c r="B1953">
        <v>0.33870967741935482</v>
      </c>
      <c r="C1953">
        <v>0.52795698924731183</v>
      </c>
      <c r="D1953">
        <v>0.13333333333333333</v>
      </c>
      <c r="E1953">
        <v>0</v>
      </c>
      <c r="F1953">
        <v>0.15318230852211434</v>
      </c>
      <c r="G1953">
        <v>0.64617044228694709</v>
      </c>
      <c r="H1953">
        <v>0.20064724919093851</v>
      </c>
      <c r="I1953">
        <v>0</v>
      </c>
      <c r="J1953">
        <v>7.0118662351672065E-2</v>
      </c>
      <c r="K1953">
        <v>0.6914778856526429</v>
      </c>
      <c r="L1953">
        <v>0.238403451995685</v>
      </c>
      <c r="M1953">
        <v>0</v>
      </c>
      <c r="N1953">
        <v>3.6677454153182305E-2</v>
      </c>
      <c r="O1953">
        <v>0.6774541531823085</v>
      </c>
      <c r="P1953">
        <v>0.2858683926645092</v>
      </c>
      <c r="Q1953">
        <v>1</v>
      </c>
      <c r="R1953">
        <f t="shared" si="570"/>
        <v>0</v>
      </c>
      <c r="S1953">
        <f t="shared" si="571"/>
        <v>-1.1840780934979838</v>
      </c>
      <c r="T1953">
        <f t="shared" si="572"/>
        <v>-2.0277557044900876</v>
      </c>
      <c r="U1953">
        <f t="shared" si="573"/>
        <v>-0.48072102864583333</v>
      </c>
      <c r="V1953">
        <f t="shared" si="574"/>
        <v>0</v>
      </c>
      <c r="W1953">
        <f t="shared" si="575"/>
        <v>-0.29028346649136999</v>
      </c>
      <c r="X1953">
        <f t="shared" si="576"/>
        <v>-1.2819289585018878</v>
      </c>
      <c r="Y1953">
        <f t="shared" si="577"/>
        <v>-0.48300338794498382</v>
      </c>
      <c r="Z1953">
        <f t="shared" si="578"/>
        <v>0</v>
      </c>
      <c r="AA1953">
        <f t="shared" si="579"/>
        <v>-0.10485273606054478</v>
      </c>
      <c r="AB1953">
        <f t="shared" si="580"/>
        <v>-0.77453626449568491</v>
      </c>
      <c r="AC1953">
        <f t="shared" si="581"/>
        <v>-8.5734444528721684E-2</v>
      </c>
      <c r="AD1953">
        <f t="shared" si="582"/>
        <v>0</v>
      </c>
      <c r="AE1953">
        <f t="shared" si="583"/>
        <v>-0.12120752427184465</v>
      </c>
      <c r="AF1953">
        <f t="shared" si="584"/>
        <v>-2.4266619471413162</v>
      </c>
      <c r="AG1953">
        <f t="shared" si="585"/>
        <v>-0.99495600728155353</v>
      </c>
      <c r="AH1953">
        <f t="shared" si="586"/>
        <v>-10.255719563351812</v>
      </c>
      <c r="AI1953">
        <f t="shared" si="587"/>
        <v>-63.6881749429146</v>
      </c>
      <c r="AJ1953">
        <f t="shared" si="588"/>
        <v>0.48113583865679771</v>
      </c>
    </row>
    <row r="1954" spans="1:36" x14ac:dyDescent="0.25">
      <c r="A1954">
        <v>0</v>
      </c>
      <c r="B1954">
        <v>0.35775700934579441</v>
      </c>
      <c r="C1954">
        <v>0.51401869158878499</v>
      </c>
      <c r="D1954">
        <v>0.12822429906542057</v>
      </c>
      <c r="E1954">
        <v>0</v>
      </c>
      <c r="F1954">
        <v>0.19304152637485972</v>
      </c>
      <c r="G1954">
        <v>0.63561541339319116</v>
      </c>
      <c r="H1954">
        <v>0.17134306023194912</v>
      </c>
      <c r="I1954">
        <v>0</v>
      </c>
      <c r="J1954">
        <v>0.12616997379258704</v>
      </c>
      <c r="K1954">
        <v>0.65705728191688506</v>
      </c>
      <c r="L1954">
        <v>0.2167727442905279</v>
      </c>
      <c r="M1954">
        <v>0</v>
      </c>
      <c r="N1954">
        <v>7.983508245877062E-2</v>
      </c>
      <c r="O1954">
        <v>0.65779610194902549</v>
      </c>
      <c r="P1954">
        <v>0.26236881559220387</v>
      </c>
      <c r="Q1954">
        <v>1</v>
      </c>
      <c r="R1954">
        <f t="shared" si="570"/>
        <v>0</v>
      </c>
      <c r="S1954">
        <f t="shared" si="571"/>
        <v>-1.2506647013726635</v>
      </c>
      <c r="T1954">
        <f t="shared" si="572"/>
        <v>-1.9742220584477217</v>
      </c>
      <c r="U1954">
        <f t="shared" si="573"/>
        <v>-0.46230087708089956</v>
      </c>
      <c r="V1954">
        <f t="shared" si="574"/>
        <v>0</v>
      </c>
      <c r="W1954">
        <f t="shared" si="575"/>
        <v>-0.36581746282267119</v>
      </c>
      <c r="X1954">
        <f t="shared" si="576"/>
        <v>-1.2609889768635427</v>
      </c>
      <c r="Y1954">
        <f t="shared" si="577"/>
        <v>-0.41246156589038535</v>
      </c>
      <c r="Z1954">
        <f t="shared" si="578"/>
        <v>0</v>
      </c>
      <c r="AA1954">
        <f t="shared" si="579"/>
        <v>-0.18866969957997939</v>
      </c>
      <c r="AB1954">
        <f t="shared" si="580"/>
        <v>-0.73598115464713587</v>
      </c>
      <c r="AC1954">
        <f t="shared" si="581"/>
        <v>-7.7955628012682521E-2</v>
      </c>
      <c r="AD1954">
        <f t="shared" si="582"/>
        <v>0</v>
      </c>
      <c r="AE1954">
        <f t="shared" si="583"/>
        <v>-0.26382999906296856</v>
      </c>
      <c r="AF1954">
        <f t="shared" si="584"/>
        <v>-2.3562461933095951</v>
      </c>
      <c r="AG1954">
        <f t="shared" si="585"/>
        <v>-0.91316646364317833</v>
      </c>
      <c r="AH1954">
        <f t="shared" si="586"/>
        <v>-10.262304780733423</v>
      </c>
      <c r="AI1954">
        <f t="shared" si="587"/>
        <v>-63.729069243314136</v>
      </c>
      <c r="AJ1954">
        <f t="shared" si="588"/>
        <v>0.44036773532539364</v>
      </c>
    </row>
    <row r="1955" spans="1:36" x14ac:dyDescent="0.25">
      <c r="A1955">
        <v>0</v>
      </c>
      <c r="B1955">
        <v>0.31187739463601533</v>
      </c>
      <c r="C1955">
        <v>0.56168582375478926</v>
      </c>
      <c r="D1955">
        <v>0.12643678160919541</v>
      </c>
      <c r="E1955">
        <v>0</v>
      </c>
      <c r="F1955">
        <v>0.15107361963190183</v>
      </c>
      <c r="G1955">
        <v>0.68941717791411039</v>
      </c>
      <c r="H1955">
        <v>0.15950920245398773</v>
      </c>
      <c r="I1955">
        <v>0</v>
      </c>
      <c r="J1955">
        <v>8.5122699386503062E-2</v>
      </c>
      <c r="K1955">
        <v>0.70935582822085885</v>
      </c>
      <c r="L1955">
        <v>0.20552147239263804</v>
      </c>
      <c r="M1955">
        <v>0</v>
      </c>
      <c r="N1955">
        <v>3.6866359447004608E-2</v>
      </c>
      <c r="O1955">
        <v>0.71198156682027647</v>
      </c>
      <c r="P1955">
        <v>0.25115207373271892</v>
      </c>
      <c r="Q1955">
        <v>1</v>
      </c>
      <c r="R1955">
        <f t="shared" si="570"/>
        <v>0</v>
      </c>
      <c r="S1955">
        <f t="shared" si="571"/>
        <v>-1.0902764682112069</v>
      </c>
      <c r="T1955">
        <f t="shared" si="572"/>
        <v>-2.1573000385386734</v>
      </c>
      <c r="U1955">
        <f t="shared" si="573"/>
        <v>-0.45585614785380751</v>
      </c>
      <c r="V1955">
        <f t="shared" si="574"/>
        <v>0</v>
      </c>
      <c r="W1955">
        <f t="shared" si="575"/>
        <v>-0.28628745985908738</v>
      </c>
      <c r="X1955">
        <f t="shared" si="576"/>
        <v>-1.3677255829419095</v>
      </c>
      <c r="Y1955">
        <f t="shared" si="577"/>
        <v>-0.38397478911042943</v>
      </c>
      <c r="Z1955">
        <f t="shared" si="578"/>
        <v>0</v>
      </c>
      <c r="AA1955">
        <f t="shared" si="579"/>
        <v>-0.12728919280818635</v>
      </c>
      <c r="AB1955">
        <f t="shared" si="580"/>
        <v>-0.79456165524348155</v>
      </c>
      <c r="AC1955">
        <f t="shared" si="581"/>
        <v>-7.3909455281825159E-2</v>
      </c>
      <c r="AD1955">
        <f t="shared" si="582"/>
        <v>0</v>
      </c>
      <c r="AE1955">
        <f t="shared" si="583"/>
        <v>-0.12183179723502305</v>
      </c>
      <c r="AF1955">
        <f t="shared" si="584"/>
        <v>-2.5503402217741935</v>
      </c>
      <c r="AG1955">
        <f t="shared" si="585"/>
        <v>-0.87412694412442404</v>
      </c>
      <c r="AH1955">
        <f t="shared" si="586"/>
        <v>-10.283479752982249</v>
      </c>
      <c r="AI1955">
        <f t="shared" si="587"/>
        <v>-63.860566144010768</v>
      </c>
      <c r="AJ1955">
        <f t="shared" si="588"/>
        <v>0.30927662524442767</v>
      </c>
    </row>
    <row r="1956" spans="1:36" x14ac:dyDescent="0.25">
      <c r="A1956">
        <v>0</v>
      </c>
      <c r="B1956">
        <v>0.35384615384615387</v>
      </c>
      <c r="C1956">
        <v>0.54175824175824172</v>
      </c>
      <c r="D1956">
        <v>0.1043956043956044</v>
      </c>
      <c r="E1956">
        <v>0</v>
      </c>
      <c r="F1956">
        <v>0.23432343234323433</v>
      </c>
      <c r="G1956">
        <v>0.62376237623762376</v>
      </c>
      <c r="H1956">
        <v>0.14191419141914191</v>
      </c>
      <c r="I1956">
        <v>0</v>
      </c>
      <c r="J1956">
        <v>0.18694690265486727</v>
      </c>
      <c r="K1956">
        <v>0.64823008849557517</v>
      </c>
      <c r="L1956">
        <v>0.16482300884955753</v>
      </c>
      <c r="M1956">
        <v>0</v>
      </c>
      <c r="N1956">
        <v>0.15299334811529933</v>
      </c>
      <c r="O1956">
        <v>0.64523281596452331</v>
      </c>
      <c r="P1956">
        <v>0.20177383592017739</v>
      </c>
      <c r="Q1956">
        <v>1</v>
      </c>
      <c r="R1956">
        <f t="shared" si="570"/>
        <v>0</v>
      </c>
      <c r="S1956">
        <f t="shared" si="571"/>
        <v>-1.2369929387019232</v>
      </c>
      <c r="T1956">
        <f t="shared" si="572"/>
        <v>-2.080762993110405</v>
      </c>
      <c r="U1956">
        <f t="shared" si="573"/>
        <v>-0.37638871748368818</v>
      </c>
      <c r="V1956">
        <f t="shared" si="574"/>
        <v>0</v>
      </c>
      <c r="W1956">
        <f t="shared" si="575"/>
        <v>-0.44404748091996699</v>
      </c>
      <c r="X1956">
        <f t="shared" si="576"/>
        <v>-1.2374738938737624</v>
      </c>
      <c r="Y1956">
        <f t="shared" si="577"/>
        <v>-0.341619611179868</v>
      </c>
      <c r="Z1956">
        <f t="shared" si="578"/>
        <v>0</v>
      </c>
      <c r="AA1956">
        <f t="shared" si="579"/>
        <v>-0.27955316864283741</v>
      </c>
      <c r="AB1956">
        <f t="shared" si="580"/>
        <v>-0.72609366357853977</v>
      </c>
      <c r="AC1956">
        <f t="shared" si="581"/>
        <v>-5.9273508797704648E-2</v>
      </c>
      <c r="AD1956">
        <f t="shared" si="582"/>
        <v>0</v>
      </c>
      <c r="AE1956">
        <f t="shared" si="583"/>
        <v>-0.50559520509977829</v>
      </c>
      <c r="AF1956">
        <f t="shared" si="584"/>
        <v>-2.3112441103104215</v>
      </c>
      <c r="AG1956">
        <f t="shared" si="585"/>
        <v>-0.70226753048780488</v>
      </c>
      <c r="AH1956">
        <f t="shared" si="586"/>
        <v>-10.301312822186702</v>
      </c>
      <c r="AI1956">
        <f t="shared" si="587"/>
        <v>-63.971309775819975</v>
      </c>
      <c r="AJ1956">
        <f t="shared" si="588"/>
        <v>0.19887474085508305</v>
      </c>
    </row>
    <row r="1957" spans="1:36" x14ac:dyDescent="0.25">
      <c r="A1957">
        <v>0</v>
      </c>
      <c r="B1957">
        <v>0.44809866392600206</v>
      </c>
      <c r="C1957">
        <v>0.45734840698869478</v>
      </c>
      <c r="D1957">
        <v>9.4552929085303189E-2</v>
      </c>
      <c r="E1957">
        <v>0</v>
      </c>
      <c r="F1957">
        <v>0.26440329218106995</v>
      </c>
      <c r="G1957">
        <v>0.59156378600823045</v>
      </c>
      <c r="H1957">
        <v>0.1440329218106996</v>
      </c>
      <c r="I1957">
        <v>0</v>
      </c>
      <c r="J1957">
        <v>0.15463917525773196</v>
      </c>
      <c r="K1957">
        <v>0.66288659793814431</v>
      </c>
      <c r="L1957">
        <v>0.1824742268041237</v>
      </c>
      <c r="M1957">
        <v>0</v>
      </c>
      <c r="N1957">
        <v>7.8350515463917525E-2</v>
      </c>
      <c r="O1957">
        <v>0.6793814432989691</v>
      </c>
      <c r="P1957">
        <v>0.2422680412371134</v>
      </c>
      <c r="Q1957">
        <v>1</v>
      </c>
      <c r="R1957">
        <f t="shared" si="570"/>
        <v>0</v>
      </c>
      <c r="S1957">
        <f t="shared" si="571"/>
        <v>-1.5664855392471737</v>
      </c>
      <c r="T1957">
        <f t="shared" si="572"/>
        <v>-1.7565651371202147</v>
      </c>
      <c r="U1957">
        <f t="shared" si="573"/>
        <v>-0.3409018599852261</v>
      </c>
      <c r="V1957">
        <f t="shared" si="574"/>
        <v>0</v>
      </c>
      <c r="W1957">
        <f t="shared" si="575"/>
        <v>-0.50104940280992794</v>
      </c>
      <c r="X1957">
        <f t="shared" si="576"/>
        <v>-1.1735955383551955</v>
      </c>
      <c r="Y1957">
        <f t="shared" si="577"/>
        <v>-0.34671987525720166</v>
      </c>
      <c r="Z1957">
        <f t="shared" si="578"/>
        <v>0</v>
      </c>
      <c r="AA1957">
        <f t="shared" si="579"/>
        <v>-0.23124144249355671</v>
      </c>
      <c r="AB1957">
        <f t="shared" si="580"/>
        <v>-0.74251067171391749</v>
      </c>
      <c r="AC1957">
        <f t="shared" si="581"/>
        <v>-6.5621224629510311E-2</v>
      </c>
      <c r="AD1957">
        <f t="shared" si="582"/>
        <v>0</v>
      </c>
      <c r="AE1957">
        <f t="shared" si="583"/>
        <v>-0.25892396907216497</v>
      </c>
      <c r="AF1957">
        <f t="shared" si="584"/>
        <v>-2.4335655605670103</v>
      </c>
      <c r="AG1957">
        <f t="shared" si="585"/>
        <v>-0.84320634664948457</v>
      </c>
      <c r="AH1957">
        <f t="shared" si="586"/>
        <v>-10.260386567900586</v>
      </c>
      <c r="AI1957">
        <f t="shared" si="587"/>
        <v>-63.717157112359224</v>
      </c>
      <c r="AJ1957">
        <f t="shared" si="588"/>
        <v>0.45224310624315994</v>
      </c>
    </row>
    <row r="1958" spans="1:36" x14ac:dyDescent="0.25">
      <c r="A1958">
        <v>0</v>
      </c>
      <c r="B1958">
        <v>1.3712047012732615E-2</v>
      </c>
      <c r="C1958">
        <v>0.74240940254652299</v>
      </c>
      <c r="D1958">
        <v>0.24387855044074436</v>
      </c>
      <c r="E1958">
        <v>0</v>
      </c>
      <c r="F1958">
        <v>1.9588638589618022E-3</v>
      </c>
      <c r="G1958">
        <v>0.62781586679725754</v>
      </c>
      <c r="H1958">
        <v>0.37022526934378058</v>
      </c>
      <c r="I1958">
        <v>0</v>
      </c>
      <c r="J1958">
        <v>0</v>
      </c>
      <c r="K1958">
        <v>0.5132223310479922</v>
      </c>
      <c r="L1958">
        <v>0.48677766895200786</v>
      </c>
      <c r="M1958">
        <v>0</v>
      </c>
      <c r="N1958">
        <v>0</v>
      </c>
      <c r="O1958">
        <v>0.44564152791381001</v>
      </c>
      <c r="P1958">
        <v>0.55435847208619005</v>
      </c>
      <c r="Q1958">
        <v>1</v>
      </c>
      <c r="R1958">
        <f t="shared" si="570"/>
        <v>0</v>
      </c>
      <c r="S1958">
        <f t="shared" si="571"/>
        <v>-4.7935254193192951E-2</v>
      </c>
      <c r="T1958">
        <f t="shared" si="572"/>
        <v>-2.8514158004177887</v>
      </c>
      <c r="U1958">
        <f t="shared" si="573"/>
        <v>-0.87928160724397031</v>
      </c>
      <c r="V1958">
        <f t="shared" si="574"/>
        <v>0</v>
      </c>
      <c r="W1958">
        <f t="shared" si="575"/>
        <v>-3.7120852717923607E-3</v>
      </c>
      <c r="X1958">
        <f t="shared" si="576"/>
        <v>-1.2455155599595984</v>
      </c>
      <c r="Y1958">
        <f t="shared" si="577"/>
        <v>-0.8912161024730656</v>
      </c>
      <c r="Z1958">
        <f t="shared" si="578"/>
        <v>0</v>
      </c>
      <c r="AA1958">
        <f t="shared" si="579"/>
        <v>0</v>
      </c>
      <c r="AB1958">
        <f t="shared" si="580"/>
        <v>-0.57486915401567096</v>
      </c>
      <c r="AC1958">
        <f t="shared" si="581"/>
        <v>-0.17505456698396182</v>
      </c>
      <c r="AD1958">
        <f t="shared" si="582"/>
        <v>0</v>
      </c>
      <c r="AE1958">
        <f t="shared" si="583"/>
        <v>0</v>
      </c>
      <c r="AF1958">
        <f t="shared" si="584"/>
        <v>-1.5963018792850148</v>
      </c>
      <c r="AG1958">
        <f t="shared" si="585"/>
        <v>-1.9294273383937317</v>
      </c>
      <c r="AH1958">
        <f t="shared" si="586"/>
        <v>-10.194729348237788</v>
      </c>
      <c r="AI1958">
        <f t="shared" si="587"/>
        <v>-63.309424776629967</v>
      </c>
      <c r="AJ1958">
        <f t="shared" si="588"/>
        <v>0.8587172073321625</v>
      </c>
    </row>
    <row r="1959" spans="1:36" x14ac:dyDescent="0.25">
      <c r="A1959">
        <v>0</v>
      </c>
      <c r="B1959">
        <v>9.568965517241379E-2</v>
      </c>
      <c r="C1959">
        <v>0.7163793103448276</v>
      </c>
      <c r="D1959">
        <v>0.18793103448275861</v>
      </c>
      <c r="E1959">
        <v>0</v>
      </c>
      <c r="F1959">
        <v>4.913793103448276E-2</v>
      </c>
      <c r="G1959">
        <v>0.68448275862068964</v>
      </c>
      <c r="H1959">
        <v>0.26637931034482759</v>
      </c>
      <c r="I1959">
        <v>0</v>
      </c>
      <c r="J1959">
        <v>2.1551724137931036E-2</v>
      </c>
      <c r="K1959">
        <v>0.61724137931034484</v>
      </c>
      <c r="L1959">
        <v>0.36120689655172411</v>
      </c>
      <c r="M1959">
        <v>0</v>
      </c>
      <c r="N1959">
        <v>1.6379310344827588E-2</v>
      </c>
      <c r="O1959">
        <v>0.54655172413793107</v>
      </c>
      <c r="P1959">
        <v>0.43706896551724139</v>
      </c>
      <c r="Q1959">
        <v>1</v>
      </c>
      <c r="R1959">
        <f t="shared" si="570"/>
        <v>0</v>
      </c>
      <c r="S1959">
        <f t="shared" si="571"/>
        <v>-0.33451664365571121</v>
      </c>
      <c r="T1959">
        <f t="shared" si="572"/>
        <v>-2.7514404823040142</v>
      </c>
      <c r="U1959">
        <f t="shared" si="573"/>
        <v>-0.67756800158270469</v>
      </c>
      <c r="V1959">
        <f t="shared" si="574"/>
        <v>0</v>
      </c>
      <c r="W1959">
        <f t="shared" si="575"/>
        <v>-9.3117339035560354E-2</v>
      </c>
      <c r="X1959">
        <f t="shared" si="576"/>
        <v>-1.3579362540409483</v>
      </c>
      <c r="Y1959">
        <f t="shared" si="577"/>
        <v>-0.6412353515625</v>
      </c>
      <c r="Z1959">
        <f t="shared" si="578"/>
        <v>0</v>
      </c>
      <c r="AA1959">
        <f t="shared" si="579"/>
        <v>-3.2227614830280173E-2</v>
      </c>
      <c r="AB1959">
        <f t="shared" si="580"/>
        <v>-0.69138267780172413</v>
      </c>
      <c r="AC1959">
        <f t="shared" si="581"/>
        <v>-0.12989691372575429</v>
      </c>
      <c r="AD1959">
        <f t="shared" si="582"/>
        <v>0</v>
      </c>
      <c r="AE1959">
        <f t="shared" si="583"/>
        <v>-5.4128502155172419E-2</v>
      </c>
      <c r="AF1959">
        <f t="shared" si="584"/>
        <v>-1.9577653556034484</v>
      </c>
      <c r="AG1959">
        <f t="shared" si="585"/>
        <v>-1.5212048760775863</v>
      </c>
      <c r="AH1959">
        <f t="shared" si="586"/>
        <v>-10.242420012375403</v>
      </c>
      <c r="AI1959">
        <f t="shared" si="587"/>
        <v>-63.605584528461911</v>
      </c>
      <c r="AJ1959">
        <f t="shared" si="588"/>
        <v>0.5634713846300673</v>
      </c>
    </row>
    <row r="1960" spans="1:36" x14ac:dyDescent="0.25">
      <c r="A1960">
        <v>0</v>
      </c>
      <c r="B1960">
        <v>7.9136690647482008E-2</v>
      </c>
      <c r="C1960">
        <v>0.74880095923261392</v>
      </c>
      <c r="D1960">
        <v>0.17206235011990409</v>
      </c>
      <c r="E1960">
        <v>0</v>
      </c>
      <c r="F1960">
        <v>4.1966426858513192E-2</v>
      </c>
      <c r="G1960">
        <v>0.73321342925659472</v>
      </c>
      <c r="H1960">
        <v>0.22482014388489208</v>
      </c>
      <c r="I1960">
        <v>0</v>
      </c>
      <c r="J1960">
        <v>2.5179856115107913E-2</v>
      </c>
      <c r="K1960">
        <v>0.68585131894484408</v>
      </c>
      <c r="L1960">
        <v>0.28896882494004794</v>
      </c>
      <c r="M1960">
        <v>0</v>
      </c>
      <c r="N1960">
        <v>1.7985611510791366E-2</v>
      </c>
      <c r="O1960">
        <v>0.64928057553956831</v>
      </c>
      <c r="P1960">
        <v>0.33273381294964027</v>
      </c>
      <c r="Q1960">
        <v>1</v>
      </c>
      <c r="R1960">
        <f t="shared" si="570"/>
        <v>0</v>
      </c>
      <c r="S1960">
        <f t="shared" si="571"/>
        <v>-0.27664996908723022</v>
      </c>
      <c r="T1960">
        <f t="shared" si="572"/>
        <v>-2.8759642310565612</v>
      </c>
      <c r="U1960">
        <f t="shared" si="573"/>
        <v>-0.62035492455644858</v>
      </c>
      <c r="V1960">
        <f t="shared" si="574"/>
        <v>0</v>
      </c>
      <c r="W1960">
        <f t="shared" si="575"/>
        <v>-7.9527198553657086E-2</v>
      </c>
      <c r="X1960">
        <f t="shared" si="576"/>
        <v>-1.454612384311301</v>
      </c>
      <c r="Y1960">
        <f t="shared" si="577"/>
        <v>-0.54119302214478415</v>
      </c>
      <c r="Z1960">
        <f t="shared" si="578"/>
        <v>0</v>
      </c>
      <c r="AA1960">
        <f t="shared" si="579"/>
        <v>-3.7652983082284174E-2</v>
      </c>
      <c r="AB1960">
        <f t="shared" si="580"/>
        <v>-0.76823385041966419</v>
      </c>
      <c r="AC1960">
        <f t="shared" si="581"/>
        <v>-0.10391872049235611</v>
      </c>
      <c r="AD1960">
        <f t="shared" si="582"/>
        <v>0</v>
      </c>
      <c r="AE1960">
        <f t="shared" si="583"/>
        <v>-5.943682553956834E-2</v>
      </c>
      <c r="AF1960">
        <f t="shared" si="584"/>
        <v>-2.3257433116007191</v>
      </c>
      <c r="AG1960">
        <f t="shared" si="585"/>
        <v>-1.1580696380395683</v>
      </c>
      <c r="AH1960">
        <f t="shared" si="586"/>
        <v>-10.301357058884143</v>
      </c>
      <c r="AI1960">
        <f t="shared" si="587"/>
        <v>-63.971584486385929</v>
      </c>
      <c r="AJ1960">
        <f t="shared" si="588"/>
        <v>0.1986008780275102</v>
      </c>
    </row>
    <row r="1961" spans="1:36" x14ac:dyDescent="0.25">
      <c r="A1961">
        <v>0</v>
      </c>
      <c r="B1961">
        <v>8.0203045685279181E-2</v>
      </c>
      <c r="C1961">
        <v>0.76497461928934007</v>
      </c>
      <c r="D1961">
        <v>0.1548223350253807</v>
      </c>
      <c r="E1961">
        <v>0</v>
      </c>
      <c r="F1961">
        <v>3.7055837563451779E-2</v>
      </c>
      <c r="G1961">
        <v>0.75736040609137056</v>
      </c>
      <c r="H1961">
        <v>0.20558375634517767</v>
      </c>
      <c r="I1961">
        <v>0</v>
      </c>
      <c r="J1961">
        <v>2.2335025380710659E-2</v>
      </c>
      <c r="K1961">
        <v>0.70050761421319796</v>
      </c>
      <c r="L1961">
        <v>0.27715736040609135</v>
      </c>
      <c r="M1961">
        <v>0</v>
      </c>
      <c r="N1961">
        <v>1.8274111675126905E-2</v>
      </c>
      <c r="O1961">
        <v>0.65431472081218278</v>
      </c>
      <c r="P1961">
        <v>0.32741116751269034</v>
      </c>
      <c r="Q1961">
        <v>1</v>
      </c>
      <c r="R1961">
        <f t="shared" si="570"/>
        <v>0</v>
      </c>
      <c r="S1961">
        <f t="shared" si="571"/>
        <v>-0.28037778592956852</v>
      </c>
      <c r="T1961">
        <f t="shared" si="572"/>
        <v>-2.9380833659680361</v>
      </c>
      <c r="U1961">
        <f t="shared" si="573"/>
        <v>-0.55819764113063131</v>
      </c>
      <c r="V1961">
        <f t="shared" si="574"/>
        <v>0</v>
      </c>
      <c r="W1961">
        <f t="shared" si="575"/>
        <v>-7.0221535929568535E-2</v>
      </c>
      <c r="X1961">
        <f t="shared" si="576"/>
        <v>-1.5025172509517766</v>
      </c>
      <c r="Y1961">
        <f t="shared" si="577"/>
        <v>-0.49488667909263961</v>
      </c>
      <c r="Z1961">
        <f t="shared" si="578"/>
        <v>0</v>
      </c>
      <c r="AA1961">
        <f t="shared" si="579"/>
        <v>-3.3398933217005072E-2</v>
      </c>
      <c r="AB1961">
        <f t="shared" si="580"/>
        <v>-0.78465061865482233</v>
      </c>
      <c r="AC1961">
        <f t="shared" si="581"/>
        <v>-9.9671091767131972E-2</v>
      </c>
      <c r="AD1961">
        <f t="shared" si="582"/>
        <v>0</v>
      </c>
      <c r="AE1961">
        <f t="shared" si="583"/>
        <v>-6.0390228426395944E-2</v>
      </c>
      <c r="AF1961">
        <f t="shared" si="584"/>
        <v>-2.343775777284264</v>
      </c>
      <c r="AG1961">
        <f t="shared" si="585"/>
        <v>-1.139544336928934</v>
      </c>
      <c r="AH1961">
        <f t="shared" si="586"/>
        <v>-10.305715245280775</v>
      </c>
      <c r="AI1961">
        <f t="shared" si="587"/>
        <v>-63.998648890394634</v>
      </c>
      <c r="AJ1961">
        <f t="shared" si="588"/>
        <v>0.17161999295428704</v>
      </c>
    </row>
    <row r="1962" spans="1:36" x14ac:dyDescent="0.25">
      <c r="A1962">
        <v>0</v>
      </c>
      <c r="B1962">
        <v>0.35416666666666669</v>
      </c>
      <c r="C1962">
        <v>0.51209677419354838</v>
      </c>
      <c r="D1962">
        <v>0.13373655913978494</v>
      </c>
      <c r="E1962">
        <v>0</v>
      </c>
      <c r="F1962">
        <v>0.16207128446536651</v>
      </c>
      <c r="G1962">
        <v>0.65770006724949559</v>
      </c>
      <c r="H1962">
        <v>0.18022864828513785</v>
      </c>
      <c r="I1962">
        <v>0</v>
      </c>
      <c r="J1962">
        <v>6.7340067340067339E-2</v>
      </c>
      <c r="K1962">
        <v>0.71313131313131317</v>
      </c>
      <c r="L1962">
        <v>0.21952861952861952</v>
      </c>
      <c r="M1962">
        <v>0</v>
      </c>
      <c r="N1962">
        <v>3.2996632996632996E-2</v>
      </c>
      <c r="O1962">
        <v>0.73804713804713806</v>
      </c>
      <c r="P1962">
        <v>0.22895622895622897</v>
      </c>
      <c r="Q1962">
        <v>1</v>
      </c>
      <c r="R1962">
        <f t="shared" si="570"/>
        <v>0</v>
      </c>
      <c r="S1962">
        <f t="shared" si="571"/>
        <v>-1.2381134033203125</v>
      </c>
      <c r="T1962">
        <f t="shared" si="572"/>
        <v>-1.9668404363816785</v>
      </c>
      <c r="U1962">
        <f t="shared" si="573"/>
        <v>-0.48217482207923806</v>
      </c>
      <c r="V1962">
        <f t="shared" si="574"/>
        <v>0</v>
      </c>
      <c r="W1962">
        <f t="shared" si="575"/>
        <v>-0.30712824951664425</v>
      </c>
      <c r="X1962">
        <f t="shared" si="576"/>
        <v>-1.3048024283372561</v>
      </c>
      <c r="Y1962">
        <f t="shared" si="577"/>
        <v>-0.43385118947545392</v>
      </c>
      <c r="Z1962">
        <f t="shared" si="578"/>
        <v>0</v>
      </c>
      <c r="AA1962">
        <f t="shared" si="579"/>
        <v>-0.10069773253367004</v>
      </c>
      <c r="AB1962">
        <f t="shared" si="580"/>
        <v>-0.79879064078282835</v>
      </c>
      <c r="AC1962">
        <f t="shared" si="581"/>
        <v>-7.894669349747474E-2</v>
      </c>
      <c r="AD1962">
        <f t="shared" si="582"/>
        <v>0</v>
      </c>
      <c r="AE1962">
        <f t="shared" si="583"/>
        <v>-0.1090435606060606</v>
      </c>
      <c r="AF1962">
        <f t="shared" si="584"/>
        <v>-2.6437079124579124</v>
      </c>
      <c r="AG1962">
        <f t="shared" si="585"/>
        <v>-0.796875</v>
      </c>
      <c r="AH1962">
        <f t="shared" si="586"/>
        <v>-10.260972068988529</v>
      </c>
      <c r="AI1962">
        <f t="shared" si="587"/>
        <v>-63.720793083047376</v>
      </c>
      <c r="AJ1962">
        <f t="shared" si="588"/>
        <v>0.44861835591667709</v>
      </c>
    </row>
    <row r="1963" spans="1:36" x14ac:dyDescent="0.25">
      <c r="A1963">
        <v>0</v>
      </c>
      <c r="B1963">
        <v>5.0730207532667181E-2</v>
      </c>
      <c r="C1963">
        <v>0.83205226748654881</v>
      </c>
      <c r="D1963">
        <v>0.11721752498078401</v>
      </c>
      <c r="E1963">
        <v>0</v>
      </c>
      <c r="F1963">
        <v>1.8076923076923077E-2</v>
      </c>
      <c r="G1963">
        <v>0.83</v>
      </c>
      <c r="H1963">
        <v>0.15192307692307691</v>
      </c>
      <c r="I1963">
        <v>0</v>
      </c>
      <c r="J1963">
        <v>3.4628703347441324E-3</v>
      </c>
      <c r="K1963">
        <v>0.77260484801846863</v>
      </c>
      <c r="L1963">
        <v>0.22393228164678722</v>
      </c>
      <c r="M1963">
        <v>0</v>
      </c>
      <c r="N1963">
        <v>0</v>
      </c>
      <c r="O1963">
        <v>0.72373989996152366</v>
      </c>
      <c r="P1963">
        <v>0.27626010003847634</v>
      </c>
      <c r="Q1963">
        <v>1</v>
      </c>
      <c r="R1963">
        <f t="shared" si="570"/>
        <v>0</v>
      </c>
      <c r="S1963">
        <f t="shared" si="571"/>
        <v>-0.17734517618658724</v>
      </c>
      <c r="T1963">
        <f t="shared" si="572"/>
        <v>-3.195712465583866</v>
      </c>
      <c r="U1963">
        <f t="shared" si="573"/>
        <v>-0.42261696888060868</v>
      </c>
      <c r="V1963">
        <f t="shared" si="574"/>
        <v>0</v>
      </c>
      <c r="W1963">
        <f t="shared" si="575"/>
        <v>-3.4256122295673076E-2</v>
      </c>
      <c r="X1963">
        <f t="shared" si="576"/>
        <v>-1.6466259765625</v>
      </c>
      <c r="Y1963">
        <f t="shared" si="577"/>
        <v>-0.36571326622596151</v>
      </c>
      <c r="Z1963">
        <f t="shared" si="578"/>
        <v>0</v>
      </c>
      <c r="AA1963">
        <f t="shared" si="579"/>
        <v>-5.1782423828876491E-3</v>
      </c>
      <c r="AB1963">
        <f t="shared" si="580"/>
        <v>-0.86540796941131204</v>
      </c>
      <c r="AC1963">
        <f t="shared" si="581"/>
        <v>-8.0530334684013077E-2</v>
      </c>
      <c r="AD1963">
        <f t="shared" si="582"/>
        <v>0</v>
      </c>
      <c r="AE1963">
        <f t="shared" si="583"/>
        <v>0</v>
      </c>
      <c r="AF1963">
        <f t="shared" si="584"/>
        <v>-2.5924589385340515</v>
      </c>
      <c r="AG1963">
        <f t="shared" si="585"/>
        <v>-0.96151464505579065</v>
      </c>
      <c r="AH1963">
        <f t="shared" si="586"/>
        <v>-10.347360105803254</v>
      </c>
      <c r="AI1963">
        <f t="shared" si="587"/>
        <v>-64.257264109545787</v>
      </c>
      <c r="AJ1963">
        <f t="shared" si="588"/>
        <v>-8.6197156976648301E-2</v>
      </c>
    </row>
    <row r="1964" spans="1:36" x14ac:dyDescent="0.25">
      <c r="A1964">
        <v>0</v>
      </c>
      <c r="B1964">
        <v>0.56630434782608696</v>
      </c>
      <c r="C1964">
        <v>0.32500000000000001</v>
      </c>
      <c r="D1964">
        <v>0.10869565217391304</v>
      </c>
      <c r="E1964">
        <v>0</v>
      </c>
      <c r="F1964">
        <v>0.39499455930359084</v>
      </c>
      <c r="G1964">
        <v>0.46572361262241568</v>
      </c>
      <c r="H1964">
        <v>0.13928182807399347</v>
      </c>
      <c r="I1964">
        <v>0</v>
      </c>
      <c r="J1964">
        <v>0.28493449781659391</v>
      </c>
      <c r="K1964">
        <v>0.54039301310043664</v>
      </c>
      <c r="L1964">
        <v>0.17467248908296942</v>
      </c>
      <c r="M1964">
        <v>0</v>
      </c>
      <c r="N1964">
        <v>0.21225382932166301</v>
      </c>
      <c r="O1964">
        <v>0.57002188183807445</v>
      </c>
      <c r="P1964">
        <v>0.21772428884026257</v>
      </c>
      <c r="Q1964">
        <v>1</v>
      </c>
      <c r="R1964">
        <f t="shared" si="570"/>
        <v>0</v>
      </c>
      <c r="S1964">
        <f t="shared" si="571"/>
        <v>-1.9797148331351901</v>
      </c>
      <c r="T1964">
        <f t="shared" si="572"/>
        <v>-1.2482467651367188</v>
      </c>
      <c r="U1964">
        <f t="shared" si="573"/>
        <v>-0.39189214291779889</v>
      </c>
      <c r="V1964">
        <f t="shared" si="574"/>
        <v>0</v>
      </c>
      <c r="W1964">
        <f t="shared" si="575"/>
        <v>-0.74852240461779107</v>
      </c>
      <c r="X1964">
        <f t="shared" si="576"/>
        <v>-0.92394288968988036</v>
      </c>
      <c r="Y1964">
        <f t="shared" si="577"/>
        <v>-0.33528291621327533</v>
      </c>
      <c r="Z1964">
        <f t="shared" si="578"/>
        <v>0</v>
      </c>
      <c r="AA1964">
        <f t="shared" si="579"/>
        <v>-0.42608002908365178</v>
      </c>
      <c r="AB1964">
        <f t="shared" si="580"/>
        <v>-0.60530350197871174</v>
      </c>
      <c r="AC1964">
        <f t="shared" si="581"/>
        <v>-6.2815570414847158E-2</v>
      </c>
      <c r="AD1964">
        <f t="shared" si="582"/>
        <v>0</v>
      </c>
      <c r="AE1964">
        <f t="shared" si="583"/>
        <v>-0.70143257658643321</v>
      </c>
      <c r="AF1964">
        <f t="shared" si="584"/>
        <v>-2.0418361939277903</v>
      </c>
      <c r="AG1964">
        <f t="shared" si="585"/>
        <v>-0.75778258342450766</v>
      </c>
      <c r="AH1964">
        <f t="shared" si="586"/>
        <v>-10.222852407126597</v>
      </c>
      <c r="AI1964">
        <f t="shared" si="587"/>
        <v>-63.484069401356329</v>
      </c>
      <c r="AJ1964">
        <f t="shared" si="588"/>
        <v>0.6846115242037778</v>
      </c>
    </row>
    <row r="1965" spans="1:36" x14ac:dyDescent="0.25">
      <c r="A1965">
        <v>0</v>
      </c>
      <c r="B1965">
        <v>0.19163763066202091</v>
      </c>
      <c r="C1965">
        <v>0.59581881533101044</v>
      </c>
      <c r="D1965">
        <v>0.21254355400696864</v>
      </c>
      <c r="E1965">
        <v>0</v>
      </c>
      <c r="F1965">
        <v>0.12369337979094076</v>
      </c>
      <c r="G1965">
        <v>0.57491289198606277</v>
      </c>
      <c r="H1965">
        <v>0.30139372822299654</v>
      </c>
      <c r="I1965">
        <v>0</v>
      </c>
      <c r="J1965">
        <v>0.36521739130434783</v>
      </c>
      <c r="K1965">
        <v>0.48695652173913045</v>
      </c>
      <c r="L1965">
        <v>0.14782608695652175</v>
      </c>
      <c r="M1965">
        <v>0</v>
      </c>
      <c r="N1965">
        <v>6.968641114982578E-2</v>
      </c>
      <c r="O1965">
        <v>0.51916376306620204</v>
      </c>
      <c r="P1965">
        <v>0.41114982578397213</v>
      </c>
      <c r="Q1965">
        <v>1</v>
      </c>
      <c r="R1965">
        <f t="shared" si="570"/>
        <v>0</v>
      </c>
      <c r="S1965">
        <f t="shared" si="571"/>
        <v>-0.66993633629137639</v>
      </c>
      <c r="T1965">
        <f t="shared" si="572"/>
        <v>-2.2883966425985407</v>
      </c>
      <c r="U1965">
        <f t="shared" si="573"/>
        <v>-0.76630616935703399</v>
      </c>
      <c r="V1965">
        <f t="shared" si="574"/>
        <v>0</v>
      </c>
      <c r="W1965">
        <f t="shared" si="575"/>
        <v>-0.23440137059015678</v>
      </c>
      <c r="X1965">
        <f t="shared" si="576"/>
        <v>-1.1405620508493033</v>
      </c>
      <c r="Y1965">
        <f t="shared" si="577"/>
        <v>-0.72552298834930318</v>
      </c>
      <c r="Z1965">
        <f t="shared" si="578"/>
        <v>0</v>
      </c>
      <c r="AA1965">
        <f t="shared" si="579"/>
        <v>-0.54613196331521741</v>
      </c>
      <c r="AB1965">
        <f t="shared" si="580"/>
        <v>-0.54544836956521736</v>
      </c>
      <c r="AC1965">
        <f t="shared" si="581"/>
        <v>-5.3161090353260873E-2</v>
      </c>
      <c r="AD1965">
        <f t="shared" si="582"/>
        <v>0</v>
      </c>
      <c r="AE1965">
        <f t="shared" si="583"/>
        <v>-0.23029181184668987</v>
      </c>
      <c r="AF1965">
        <f t="shared" si="584"/>
        <v>-1.8596608231707314</v>
      </c>
      <c r="AG1965">
        <f t="shared" si="585"/>
        <v>-1.4309941202090593</v>
      </c>
      <c r="AH1965">
        <f t="shared" si="586"/>
        <v>-10.490813736495889</v>
      </c>
      <c r="AI1965">
        <f t="shared" si="587"/>
        <v>-65.148113344581105</v>
      </c>
      <c r="AJ1965">
        <f t="shared" si="588"/>
        <v>-0.974297291024524</v>
      </c>
    </row>
    <row r="1966" spans="1:36" x14ac:dyDescent="0.25">
      <c r="A1966">
        <v>0</v>
      </c>
      <c r="B1966">
        <v>3.5294117647058823E-2</v>
      </c>
      <c r="C1966">
        <v>0.75294117647058822</v>
      </c>
      <c r="D1966">
        <v>0.21176470588235294</v>
      </c>
      <c r="E1966">
        <v>0</v>
      </c>
      <c r="F1966">
        <v>0</v>
      </c>
      <c r="G1966">
        <v>0.70588235294117652</v>
      </c>
      <c r="H1966">
        <v>0.29411764705882354</v>
      </c>
      <c r="I1966">
        <v>0</v>
      </c>
      <c r="J1966">
        <v>0.1676470588235294</v>
      </c>
      <c r="K1966">
        <v>0.66470588235294115</v>
      </c>
      <c r="L1966">
        <v>0.1676470588235294</v>
      </c>
      <c r="M1966">
        <v>0</v>
      </c>
      <c r="N1966">
        <v>0</v>
      </c>
      <c r="O1966">
        <v>0.61176470588235299</v>
      </c>
      <c r="P1966">
        <v>0.38823529411764707</v>
      </c>
      <c r="Q1966">
        <v>1</v>
      </c>
      <c r="R1966">
        <f t="shared" si="570"/>
        <v>0</v>
      </c>
      <c r="S1966">
        <f t="shared" si="571"/>
        <v>-0.12338292738970588</v>
      </c>
      <c r="T1966">
        <f t="shared" si="572"/>
        <v>-2.8918658088235292</v>
      </c>
      <c r="U1966">
        <f t="shared" si="573"/>
        <v>-0.76349810431985288</v>
      </c>
      <c r="V1966">
        <f t="shared" si="574"/>
        <v>0</v>
      </c>
      <c r="W1966">
        <f t="shared" si="575"/>
        <v>0</v>
      </c>
      <c r="X1966">
        <f t="shared" si="576"/>
        <v>-1.400390625</v>
      </c>
      <c r="Y1966">
        <f t="shared" si="577"/>
        <v>-0.7080078125</v>
      </c>
      <c r="Z1966">
        <f t="shared" si="578"/>
        <v>0</v>
      </c>
      <c r="AA1966">
        <f t="shared" si="579"/>
        <v>-0.25069292853860292</v>
      </c>
      <c r="AB1966">
        <f t="shared" si="580"/>
        <v>-0.74454848345588232</v>
      </c>
      <c r="AC1966">
        <f t="shared" si="581"/>
        <v>-6.0289091222426469E-2</v>
      </c>
      <c r="AD1966">
        <f t="shared" si="582"/>
        <v>0</v>
      </c>
      <c r="AE1966">
        <f t="shared" si="583"/>
        <v>0</v>
      </c>
      <c r="AF1966">
        <f t="shared" si="584"/>
        <v>-2.1913602941176471</v>
      </c>
      <c r="AG1966">
        <f t="shared" si="585"/>
        <v>-1.3512408088235295</v>
      </c>
      <c r="AH1966">
        <f t="shared" si="586"/>
        <v>-10.485276884191176</v>
      </c>
      <c r="AI1966">
        <f t="shared" si="587"/>
        <v>-65.113729407302273</v>
      </c>
      <c r="AJ1966">
        <f t="shared" si="588"/>
        <v>-0.94001946026990246</v>
      </c>
    </row>
    <row r="1967" spans="1:36" x14ac:dyDescent="0.25">
      <c r="A1967">
        <v>0</v>
      </c>
      <c r="B1967">
        <v>6.920415224913495E-3</v>
      </c>
      <c r="C1967">
        <v>0.61522491349480968</v>
      </c>
      <c r="D1967">
        <v>0.37785467128027683</v>
      </c>
      <c r="E1967">
        <v>0</v>
      </c>
      <c r="F1967">
        <v>1.3840830449826989E-3</v>
      </c>
      <c r="G1967">
        <v>0.46851211072664362</v>
      </c>
      <c r="H1967">
        <v>0.53010380622837372</v>
      </c>
      <c r="I1967">
        <v>0</v>
      </c>
      <c r="J1967">
        <v>0</v>
      </c>
      <c r="K1967">
        <v>0.36470588235294116</v>
      </c>
      <c r="L1967">
        <v>0.63529411764705879</v>
      </c>
      <c r="M1967">
        <v>0</v>
      </c>
      <c r="N1967">
        <v>0</v>
      </c>
      <c r="O1967">
        <v>0.27058823529411763</v>
      </c>
      <c r="P1967">
        <v>0.72941176470588232</v>
      </c>
      <c r="Q1967">
        <v>1</v>
      </c>
      <c r="R1967">
        <f t="shared" si="570"/>
        <v>0</v>
      </c>
      <c r="S1967">
        <f t="shared" si="571"/>
        <v>-2.4192730860726645E-2</v>
      </c>
      <c r="T1967">
        <f t="shared" si="572"/>
        <v>-2.3629307941581965</v>
      </c>
      <c r="U1967">
        <f t="shared" si="573"/>
        <v>-1.3623201469236592</v>
      </c>
      <c r="V1967">
        <f t="shared" si="574"/>
        <v>0</v>
      </c>
      <c r="W1967">
        <f t="shared" si="575"/>
        <v>-2.6228644031141869E-3</v>
      </c>
      <c r="X1967">
        <f t="shared" si="576"/>
        <v>-0.92947495404411773</v>
      </c>
      <c r="Y1967">
        <f t="shared" si="577"/>
        <v>-1.2760799632352942</v>
      </c>
      <c r="Z1967">
        <f t="shared" si="578"/>
        <v>0</v>
      </c>
      <c r="AA1967">
        <f t="shared" si="579"/>
        <v>0</v>
      </c>
      <c r="AB1967">
        <f t="shared" si="580"/>
        <v>-0.40851332720588235</v>
      </c>
      <c r="AC1967">
        <f t="shared" si="581"/>
        <v>-0.22846392463235293</v>
      </c>
      <c r="AD1967">
        <f t="shared" si="582"/>
        <v>0</v>
      </c>
      <c r="AE1967">
        <f t="shared" si="583"/>
        <v>0</v>
      </c>
      <c r="AF1967">
        <f t="shared" si="584"/>
        <v>-0.96925551470588234</v>
      </c>
      <c r="AG1967">
        <f t="shared" si="585"/>
        <v>-2.5386948529411764</v>
      </c>
      <c r="AH1967">
        <f t="shared" si="586"/>
        <v>-10.102549073110403</v>
      </c>
      <c r="AI1967">
        <f t="shared" si="587"/>
        <v>-62.736983861847371</v>
      </c>
      <c r="AJ1967">
        <f t="shared" si="588"/>
        <v>1.4293916078470343</v>
      </c>
    </row>
    <row r="1968" spans="1:36" x14ac:dyDescent="0.25">
      <c r="A1968">
        <v>0</v>
      </c>
      <c r="B1968">
        <v>1.8172377985462097E-2</v>
      </c>
      <c r="C1968">
        <v>0.65732087227414326</v>
      </c>
      <c r="D1968">
        <v>0.32450674974039462</v>
      </c>
      <c r="E1968">
        <v>0</v>
      </c>
      <c r="F1968">
        <v>6.7497403946002073E-3</v>
      </c>
      <c r="G1968">
        <v>0.52751817237798548</v>
      </c>
      <c r="H1968">
        <v>0.46573208722741433</v>
      </c>
      <c r="I1968">
        <v>0</v>
      </c>
      <c r="J1968">
        <v>0</v>
      </c>
      <c r="K1968">
        <v>0.41848390446521289</v>
      </c>
      <c r="L1968">
        <v>0.58151609553478711</v>
      </c>
      <c r="M1968">
        <v>0</v>
      </c>
      <c r="N1968">
        <v>0</v>
      </c>
      <c r="O1968">
        <v>0.33852544132917967</v>
      </c>
      <c r="P1968">
        <v>0.66147455867082039</v>
      </c>
      <c r="Q1968">
        <v>1</v>
      </c>
      <c r="R1968">
        <f t="shared" si="570"/>
        <v>0</v>
      </c>
      <c r="S1968">
        <f t="shared" si="571"/>
        <v>-6.3527900481892524E-2</v>
      </c>
      <c r="T1968">
        <f t="shared" si="572"/>
        <v>-2.5246112383786019</v>
      </c>
      <c r="U1968">
        <f t="shared" si="573"/>
        <v>-1.1699791390328889</v>
      </c>
      <c r="V1968">
        <f t="shared" si="574"/>
        <v>0</v>
      </c>
      <c r="W1968">
        <f t="shared" si="575"/>
        <v>-1.2790889878634476E-2</v>
      </c>
      <c r="X1968">
        <f t="shared" si="576"/>
        <v>-1.0465362960799585</v>
      </c>
      <c r="Y1968">
        <f t="shared" si="577"/>
        <v>-1.1211226513823986</v>
      </c>
      <c r="Z1968">
        <f t="shared" si="578"/>
        <v>0</v>
      </c>
      <c r="AA1968">
        <f t="shared" si="579"/>
        <v>0</v>
      </c>
      <c r="AB1968">
        <f t="shared" si="580"/>
        <v>-0.46875101408359293</v>
      </c>
      <c r="AC1968">
        <f t="shared" si="581"/>
        <v>-0.20912431853582555</v>
      </c>
      <c r="AD1968">
        <f t="shared" si="582"/>
        <v>0</v>
      </c>
      <c r="AE1968">
        <f t="shared" si="583"/>
        <v>0</v>
      </c>
      <c r="AF1968">
        <f t="shared" si="584"/>
        <v>-1.2126087097611631</v>
      </c>
      <c r="AG1968">
        <f t="shared" si="585"/>
        <v>-2.3022415303738319</v>
      </c>
      <c r="AH1968">
        <f t="shared" si="586"/>
        <v>-10.131293687988789</v>
      </c>
      <c r="AI1968">
        <f t="shared" si="587"/>
        <v>-62.915488358751055</v>
      </c>
      <c r="AJ1968">
        <f t="shared" si="588"/>
        <v>1.2514379638479733</v>
      </c>
    </row>
    <row r="1969" spans="1:36" x14ac:dyDescent="0.25">
      <c r="A1969">
        <v>0</v>
      </c>
      <c r="B1969">
        <v>2.6835043409629045E-2</v>
      </c>
      <c r="C1969">
        <v>0.65982636148382001</v>
      </c>
      <c r="D1969">
        <v>0.31333859510655093</v>
      </c>
      <c r="E1969">
        <v>0</v>
      </c>
      <c r="F1969">
        <v>1.0301109350237718E-2</v>
      </c>
      <c r="G1969">
        <v>0.53882725832012679</v>
      </c>
      <c r="H1969">
        <v>0.45087163232963551</v>
      </c>
      <c r="I1969">
        <v>0</v>
      </c>
      <c r="J1969">
        <v>3.1720856463124504E-3</v>
      </c>
      <c r="K1969">
        <v>0.42505947660586835</v>
      </c>
      <c r="L1969">
        <v>0.57176843774781916</v>
      </c>
      <c r="M1969">
        <v>0</v>
      </c>
      <c r="N1969">
        <v>0</v>
      </c>
      <c r="O1969">
        <v>0.33068992862807295</v>
      </c>
      <c r="P1969">
        <v>0.669310071371927</v>
      </c>
      <c r="Q1969">
        <v>1</v>
      </c>
      <c r="R1969">
        <f t="shared" si="570"/>
        <v>0</v>
      </c>
      <c r="S1969">
        <f t="shared" si="571"/>
        <v>-9.381127602111286E-2</v>
      </c>
      <c r="T1969">
        <f t="shared" si="572"/>
        <v>-2.5342342193049525</v>
      </c>
      <c r="U1969">
        <f t="shared" si="573"/>
        <v>-1.1297133881554609</v>
      </c>
      <c r="V1969">
        <f t="shared" si="574"/>
        <v>0</v>
      </c>
      <c r="W1969">
        <f t="shared" si="575"/>
        <v>-1.9520803412242473E-2</v>
      </c>
      <c r="X1969">
        <f t="shared" si="576"/>
        <v>-1.0689722414817751</v>
      </c>
      <c r="Y1969">
        <f t="shared" si="577"/>
        <v>-1.0853501696216323</v>
      </c>
      <c r="Z1969">
        <f t="shared" si="578"/>
        <v>0</v>
      </c>
      <c r="AA1969">
        <f t="shared" si="579"/>
        <v>-4.7434142049960345E-3</v>
      </c>
      <c r="AB1969">
        <f t="shared" si="580"/>
        <v>-0.47611642545598731</v>
      </c>
      <c r="AC1969">
        <f t="shared" si="581"/>
        <v>-0.20561887421936953</v>
      </c>
      <c r="AD1969">
        <f t="shared" si="582"/>
        <v>0</v>
      </c>
      <c r="AE1969">
        <f t="shared" si="583"/>
        <v>0</v>
      </c>
      <c r="AF1969">
        <f t="shared" si="584"/>
        <v>-1.1845416584060269</v>
      </c>
      <c r="AG1969">
        <f t="shared" si="585"/>
        <v>-2.3295127874702617</v>
      </c>
      <c r="AH1969">
        <f t="shared" si="586"/>
        <v>-10.132135257753816</v>
      </c>
      <c r="AI1969">
        <f t="shared" si="587"/>
        <v>-62.920714519830312</v>
      </c>
      <c r="AJ1969">
        <f t="shared" si="588"/>
        <v>1.2462279303512729</v>
      </c>
    </row>
    <row r="1970" spans="1:36" x14ac:dyDescent="0.25">
      <c r="A1970">
        <v>0</v>
      </c>
      <c r="B1970">
        <v>9.1509433962264145E-2</v>
      </c>
      <c r="C1970">
        <v>0.62452830188679243</v>
      </c>
      <c r="D1970">
        <v>0.28396226415094339</v>
      </c>
      <c r="E1970">
        <v>0</v>
      </c>
      <c r="F1970">
        <v>5.1984877126654061E-2</v>
      </c>
      <c r="G1970">
        <v>0.52646502835538755</v>
      </c>
      <c r="H1970">
        <v>0.42155009451795838</v>
      </c>
      <c r="I1970">
        <v>0</v>
      </c>
      <c r="J1970">
        <v>2.7410207939508508E-2</v>
      </c>
      <c r="K1970">
        <v>0.45557655954631382</v>
      </c>
      <c r="L1970">
        <v>0.51701323251417775</v>
      </c>
      <c r="M1970">
        <v>0</v>
      </c>
      <c r="N1970">
        <v>1.9848771266540641E-2</v>
      </c>
      <c r="O1970">
        <v>0.3771266540642722</v>
      </c>
      <c r="P1970">
        <v>0.60302457466918713</v>
      </c>
      <c r="Q1970">
        <v>1</v>
      </c>
      <c r="R1970">
        <f t="shared" si="570"/>
        <v>0</v>
      </c>
      <c r="S1970">
        <f t="shared" si="571"/>
        <v>-0.31990321897110846</v>
      </c>
      <c r="T1970">
        <f t="shared" si="572"/>
        <v>-2.3986628694354364</v>
      </c>
      <c r="U1970">
        <f t="shared" si="573"/>
        <v>-1.0237997378943102</v>
      </c>
      <c r="V1970">
        <f t="shared" si="574"/>
        <v>0</v>
      </c>
      <c r="W1970">
        <f t="shared" si="575"/>
        <v>-9.8512357484640822E-2</v>
      </c>
      <c r="X1970">
        <f t="shared" si="576"/>
        <v>-1.0444469776405956</v>
      </c>
      <c r="Y1970">
        <f t="shared" si="577"/>
        <v>-1.014766584948015</v>
      </c>
      <c r="Z1970">
        <f t="shared" si="578"/>
        <v>0</v>
      </c>
      <c r="AA1970">
        <f t="shared" si="579"/>
        <v>-4.0988164948605861E-2</v>
      </c>
      <c r="AB1970">
        <f t="shared" si="580"/>
        <v>-0.51029913456994336</v>
      </c>
      <c r="AC1970">
        <f t="shared" si="581"/>
        <v>-0.1859278543685019</v>
      </c>
      <c r="AD1970">
        <f t="shared" si="582"/>
        <v>0</v>
      </c>
      <c r="AE1970">
        <f t="shared" si="583"/>
        <v>-6.5593986294896031E-2</v>
      </c>
      <c r="AF1970">
        <f t="shared" si="584"/>
        <v>-1.3508794600661624</v>
      </c>
      <c r="AG1970">
        <f t="shared" si="585"/>
        <v>-2.0988081876181472</v>
      </c>
      <c r="AH1970">
        <f t="shared" si="586"/>
        <v>-10.152588534240362</v>
      </c>
      <c r="AI1970">
        <f t="shared" si="587"/>
        <v>-63.047729678833463</v>
      </c>
      <c r="AJ1970">
        <f t="shared" si="588"/>
        <v>1.1196047316095263</v>
      </c>
    </row>
    <row r="1971" spans="1:36" x14ac:dyDescent="0.25">
      <c r="A1971">
        <v>0</v>
      </c>
      <c r="B1971">
        <v>1.4787430683918669E-2</v>
      </c>
      <c r="C1971">
        <v>0.72550831792975967</v>
      </c>
      <c r="D1971">
        <v>0.25970425138632164</v>
      </c>
      <c r="E1971">
        <v>0</v>
      </c>
      <c r="F1971">
        <v>6.4695009242144181E-3</v>
      </c>
      <c r="G1971">
        <v>0.61367837338262476</v>
      </c>
      <c r="H1971">
        <v>0.37985212569316079</v>
      </c>
      <c r="I1971">
        <v>0</v>
      </c>
      <c r="J1971">
        <v>0</v>
      </c>
      <c r="K1971">
        <v>0.50646950092421439</v>
      </c>
      <c r="L1971">
        <v>0.49353049907578556</v>
      </c>
      <c r="M1971">
        <v>0</v>
      </c>
      <c r="N1971">
        <v>0</v>
      </c>
      <c r="O1971">
        <v>0.42883548983364139</v>
      </c>
      <c r="P1971">
        <v>0.57116451016635861</v>
      </c>
      <c r="Q1971">
        <v>1</v>
      </c>
      <c r="R1971">
        <f t="shared" si="570"/>
        <v>0</v>
      </c>
      <c r="S1971">
        <f t="shared" si="571"/>
        <v>-5.1694633780036969E-2</v>
      </c>
      <c r="T1971">
        <f t="shared" si="572"/>
        <v>-2.7865028028787835</v>
      </c>
      <c r="U1971">
        <f t="shared" si="573"/>
        <v>-0.93633971152596474</v>
      </c>
      <c r="V1971">
        <f t="shared" si="574"/>
        <v>0</v>
      </c>
      <c r="W1971">
        <f t="shared" si="575"/>
        <v>-1.2259830608826249E-2</v>
      </c>
      <c r="X1971">
        <f t="shared" si="576"/>
        <v>-1.2174683745378927</v>
      </c>
      <c r="Y1971">
        <f t="shared" si="577"/>
        <v>-0.91439012679066534</v>
      </c>
      <c r="Z1971">
        <f t="shared" si="578"/>
        <v>0</v>
      </c>
      <c r="AA1971">
        <f t="shared" si="579"/>
        <v>0</v>
      </c>
      <c r="AB1971">
        <f t="shared" si="580"/>
        <v>-0.56730519292975967</v>
      </c>
      <c r="AC1971">
        <f t="shared" si="581"/>
        <v>-0.17748301394986135</v>
      </c>
      <c r="AD1971">
        <f t="shared" si="582"/>
        <v>0</v>
      </c>
      <c r="AE1971">
        <f t="shared" si="583"/>
        <v>0</v>
      </c>
      <c r="AF1971">
        <f t="shared" si="584"/>
        <v>-1.5361021256931608</v>
      </c>
      <c r="AG1971">
        <f t="shared" si="585"/>
        <v>-1.9879202287430684</v>
      </c>
      <c r="AH1971">
        <f t="shared" si="586"/>
        <v>-10.187466041438018</v>
      </c>
      <c r="AI1971">
        <f t="shared" si="587"/>
        <v>-63.264319530599181</v>
      </c>
      <c r="AJ1971">
        <f t="shared" si="588"/>
        <v>0.90368326159903922</v>
      </c>
    </row>
    <row r="1972" spans="1:36" x14ac:dyDescent="0.25">
      <c r="A1972">
        <v>0</v>
      </c>
      <c r="B1972">
        <v>0.21604278074866309</v>
      </c>
      <c r="C1972">
        <v>0.53155080213903738</v>
      </c>
      <c r="D1972">
        <v>0.25240641711229944</v>
      </c>
      <c r="E1972">
        <v>0</v>
      </c>
      <c r="F1972">
        <v>9.7430406852248394E-2</v>
      </c>
      <c r="G1972">
        <v>0.52676659528907921</v>
      </c>
      <c r="H1972">
        <v>0.37580299785867238</v>
      </c>
      <c r="I1972">
        <v>0</v>
      </c>
      <c r="J1972">
        <v>5.7815845824411134E-2</v>
      </c>
      <c r="K1972">
        <v>0.46038543897216272</v>
      </c>
      <c r="L1972">
        <v>0.4817987152034261</v>
      </c>
      <c r="M1972">
        <v>0</v>
      </c>
      <c r="N1972">
        <v>4.8179871520342615E-2</v>
      </c>
      <c r="O1972">
        <v>0.39293361884368311</v>
      </c>
      <c r="P1972">
        <v>0.5588865096359743</v>
      </c>
      <c r="Q1972">
        <v>1</v>
      </c>
      <c r="R1972">
        <f t="shared" si="570"/>
        <v>0</v>
      </c>
      <c r="S1972">
        <f t="shared" si="571"/>
        <v>-0.75525307068850267</v>
      </c>
      <c r="T1972">
        <f t="shared" si="572"/>
        <v>-2.0415586746950201</v>
      </c>
      <c r="U1972">
        <f t="shared" si="573"/>
        <v>-0.91002804353275391</v>
      </c>
      <c r="V1972">
        <f t="shared" si="574"/>
        <v>0</v>
      </c>
      <c r="W1972">
        <f t="shared" si="575"/>
        <v>-0.18463252392264454</v>
      </c>
      <c r="X1972">
        <f t="shared" si="576"/>
        <v>-1.0450452522751605</v>
      </c>
      <c r="Y1972">
        <f t="shared" si="577"/>
        <v>-0.90464295871252676</v>
      </c>
      <c r="Z1972">
        <f t="shared" si="578"/>
        <v>0</v>
      </c>
      <c r="AA1972">
        <f t="shared" si="579"/>
        <v>-8.6455579998661672E-2</v>
      </c>
      <c r="AB1972">
        <f t="shared" si="580"/>
        <v>-0.51568564306745179</v>
      </c>
      <c r="AC1972">
        <f t="shared" si="581"/>
        <v>-0.1732640399156852</v>
      </c>
      <c r="AD1972">
        <f t="shared" si="582"/>
        <v>0</v>
      </c>
      <c r="AE1972">
        <f t="shared" si="583"/>
        <v>-0.15921941916488225</v>
      </c>
      <c r="AF1972">
        <f t="shared" si="584"/>
        <v>-1.4075005018736617</v>
      </c>
      <c r="AG1972">
        <f t="shared" si="585"/>
        <v>-1.9451870315845825</v>
      </c>
      <c r="AH1972">
        <f t="shared" si="586"/>
        <v>-10.128472739431535</v>
      </c>
      <c r="AI1972">
        <f t="shared" si="587"/>
        <v>-62.897970225175975</v>
      </c>
      <c r="AJ1972">
        <f t="shared" si="588"/>
        <v>1.2689020376378342</v>
      </c>
    </row>
    <row r="1973" spans="1:36" x14ac:dyDescent="0.25">
      <c r="A1973">
        <v>0</v>
      </c>
      <c r="B1973">
        <v>1.7684887459807074E-2</v>
      </c>
      <c r="C1973">
        <v>0.74477491961414788</v>
      </c>
      <c r="D1973">
        <v>0.23754019292604503</v>
      </c>
      <c r="E1973">
        <v>0</v>
      </c>
      <c r="F1973">
        <v>0</v>
      </c>
      <c r="G1973">
        <v>0.65474276527331188</v>
      </c>
      <c r="H1973">
        <v>0.34525723472668812</v>
      </c>
      <c r="I1973">
        <v>0</v>
      </c>
      <c r="J1973">
        <v>0</v>
      </c>
      <c r="K1973">
        <v>0.55265273311897101</v>
      </c>
      <c r="L1973">
        <v>0.44734726688102894</v>
      </c>
      <c r="M1973">
        <v>0</v>
      </c>
      <c r="N1973">
        <v>0</v>
      </c>
      <c r="O1973">
        <v>0.45578778135048231</v>
      </c>
      <c r="P1973">
        <v>0.54421221864951763</v>
      </c>
      <c r="Q1973">
        <v>1</v>
      </c>
      <c r="R1973">
        <f t="shared" si="570"/>
        <v>0</v>
      </c>
      <c r="S1973">
        <f t="shared" si="571"/>
        <v>-6.1823706918207398E-2</v>
      </c>
      <c r="T1973">
        <f t="shared" si="572"/>
        <v>-2.8605011820409842</v>
      </c>
      <c r="U1973">
        <f t="shared" si="573"/>
        <v>-0.8564292441610355</v>
      </c>
      <c r="V1973">
        <f t="shared" si="574"/>
        <v>0</v>
      </c>
      <c r="W1973">
        <f t="shared" si="575"/>
        <v>0</v>
      </c>
      <c r="X1973">
        <f t="shared" si="576"/>
        <v>-1.2989354762233722</v>
      </c>
      <c r="Y1973">
        <f t="shared" si="577"/>
        <v>-0.83111238632938111</v>
      </c>
      <c r="Z1973">
        <f t="shared" si="578"/>
        <v>0</v>
      </c>
      <c r="AA1973">
        <f t="shared" si="579"/>
        <v>0</v>
      </c>
      <c r="AB1973">
        <f t="shared" si="580"/>
        <v>-0.61903582508540989</v>
      </c>
      <c r="AC1973">
        <f t="shared" si="581"/>
        <v>-0.16087463967669816</v>
      </c>
      <c r="AD1973">
        <f t="shared" si="582"/>
        <v>0</v>
      </c>
      <c r="AE1973">
        <f t="shared" si="583"/>
        <v>0</v>
      </c>
      <c r="AF1973">
        <f t="shared" si="584"/>
        <v>-1.6326460761655948</v>
      </c>
      <c r="AG1973">
        <f t="shared" si="585"/>
        <v>-1.8941136203778133</v>
      </c>
      <c r="AH1973">
        <f t="shared" si="586"/>
        <v>-10.215472156978496</v>
      </c>
      <c r="AI1973">
        <f t="shared" si="587"/>
        <v>-63.43823793534839</v>
      </c>
      <c r="AJ1973">
        <f t="shared" si="588"/>
        <v>0.73030155738166791</v>
      </c>
    </row>
    <row r="1974" spans="1:36" x14ac:dyDescent="0.25">
      <c r="A1974">
        <v>0</v>
      </c>
      <c r="B1974">
        <v>0.15287244401168451</v>
      </c>
      <c r="C1974">
        <v>0.62512171372930869</v>
      </c>
      <c r="D1974">
        <v>0.22200584225900682</v>
      </c>
      <c r="E1974">
        <v>0</v>
      </c>
      <c r="F1974">
        <v>7.7972709551656916E-2</v>
      </c>
      <c r="G1974">
        <v>0.63937621832358671</v>
      </c>
      <c r="H1974">
        <v>0.28265107212475632</v>
      </c>
      <c r="I1974">
        <v>0</v>
      </c>
      <c r="J1974">
        <v>4.7804878048780489E-2</v>
      </c>
      <c r="K1974">
        <v>0.60487804878048779</v>
      </c>
      <c r="L1974">
        <v>0.34731707317073168</v>
      </c>
      <c r="M1974">
        <v>0</v>
      </c>
      <c r="N1974">
        <v>2.7370478983382209E-2</v>
      </c>
      <c r="O1974">
        <v>0.55522971652003905</v>
      </c>
      <c r="P1974">
        <v>0.41739980449657871</v>
      </c>
      <c r="Q1974">
        <v>1</v>
      </c>
      <c r="R1974">
        <f t="shared" si="570"/>
        <v>0</v>
      </c>
      <c r="S1974">
        <f t="shared" si="571"/>
        <v>-0.5344190736824489</v>
      </c>
      <c r="T1974">
        <f t="shared" si="572"/>
        <v>-2.400942021474866</v>
      </c>
      <c r="U1974">
        <f t="shared" si="573"/>
        <v>-0.80042157642100786</v>
      </c>
      <c r="V1974">
        <f t="shared" si="574"/>
        <v>0</v>
      </c>
      <c r="W1974">
        <f t="shared" si="575"/>
        <v>-0.14775980750487328</v>
      </c>
      <c r="X1974">
        <f t="shared" si="576"/>
        <v>-1.2684499878167641</v>
      </c>
      <c r="Y1974">
        <f t="shared" si="577"/>
        <v>-0.68040516873781676</v>
      </c>
      <c r="Z1974">
        <f t="shared" si="578"/>
        <v>0</v>
      </c>
      <c r="AA1974">
        <f t="shared" si="579"/>
        <v>-7.148556592987805E-2</v>
      </c>
      <c r="AB1974">
        <f t="shared" si="580"/>
        <v>-0.67753429878048776</v>
      </c>
      <c r="AC1974">
        <f t="shared" si="581"/>
        <v>-0.12490186737804877</v>
      </c>
      <c r="AD1974">
        <f t="shared" si="582"/>
        <v>0</v>
      </c>
      <c r="AE1974">
        <f t="shared" si="583"/>
        <v>-9.0450879765395897E-2</v>
      </c>
      <c r="AF1974">
        <f t="shared" si="584"/>
        <v>-1.9888501955034212</v>
      </c>
      <c r="AG1974">
        <f t="shared" si="585"/>
        <v>-1.4527469758064517</v>
      </c>
      <c r="AH1974">
        <f t="shared" si="586"/>
        <v>-10.238367418801461</v>
      </c>
      <c r="AI1974">
        <f t="shared" si="587"/>
        <v>-63.580417860544031</v>
      </c>
      <c r="AJ1974">
        <f t="shared" si="588"/>
        <v>0.58856038989875481</v>
      </c>
    </row>
    <row r="1975" spans="1:36" x14ac:dyDescent="0.25">
      <c r="A1975">
        <v>0</v>
      </c>
      <c r="B1975">
        <v>0.1460794844253491</v>
      </c>
      <c r="C1975">
        <v>0.6573576799140709</v>
      </c>
      <c r="D1975">
        <v>0.19656283566058003</v>
      </c>
      <c r="E1975">
        <v>0</v>
      </c>
      <c r="F1975">
        <v>8.0558539205155752E-2</v>
      </c>
      <c r="G1975">
        <v>0.64661654135338342</v>
      </c>
      <c r="H1975">
        <v>0.27282491944146081</v>
      </c>
      <c r="I1975">
        <v>0</v>
      </c>
      <c r="J1975">
        <v>5.3705692803437163E-2</v>
      </c>
      <c r="K1975">
        <v>0.59076262083780884</v>
      </c>
      <c r="L1975">
        <v>0.35553168635875404</v>
      </c>
      <c r="M1975">
        <v>0</v>
      </c>
      <c r="N1975">
        <v>4.0860215053763443E-2</v>
      </c>
      <c r="O1975">
        <v>0.50645161290322582</v>
      </c>
      <c r="P1975">
        <v>0.45268817204301076</v>
      </c>
      <c r="Q1975">
        <v>1</v>
      </c>
      <c r="R1975">
        <f t="shared" si="570"/>
        <v>0</v>
      </c>
      <c r="S1975">
        <f t="shared" si="571"/>
        <v>-0.51067190856605804</v>
      </c>
      <c r="T1975">
        <f t="shared" si="572"/>
        <v>-2.5247526076631313</v>
      </c>
      <c r="U1975">
        <f t="shared" si="573"/>
        <v>-0.70868916414221939</v>
      </c>
      <c r="V1975">
        <f t="shared" si="574"/>
        <v>0</v>
      </c>
      <c r="W1975">
        <f t="shared" si="575"/>
        <v>-0.15266000520273901</v>
      </c>
      <c r="X1975">
        <f t="shared" si="576"/>
        <v>-1.2828139685150375</v>
      </c>
      <c r="Y1975">
        <f t="shared" si="577"/>
        <v>-0.65675139299140717</v>
      </c>
      <c r="Z1975">
        <f t="shared" si="578"/>
        <v>0</v>
      </c>
      <c r="AA1975">
        <f t="shared" si="579"/>
        <v>-8.0309416118421045E-2</v>
      </c>
      <c r="AB1975">
        <f t="shared" si="580"/>
        <v>-0.66172336533297538</v>
      </c>
      <c r="AC1975">
        <f t="shared" si="581"/>
        <v>-0.12785599951329216</v>
      </c>
      <c r="AD1975">
        <f t="shared" si="582"/>
        <v>0</v>
      </c>
      <c r="AE1975">
        <f t="shared" si="583"/>
        <v>-0.13503024193548388</v>
      </c>
      <c r="AF1975">
        <f t="shared" si="584"/>
        <v>-1.8141255040322581</v>
      </c>
      <c r="AG1975">
        <f t="shared" si="585"/>
        <v>-1.5755670362903227</v>
      </c>
      <c r="AH1975">
        <f t="shared" si="586"/>
        <v>-10.230950610303346</v>
      </c>
      <c r="AI1975">
        <f t="shared" si="587"/>
        <v>-63.534359366624791</v>
      </c>
      <c r="AJ1975">
        <f t="shared" si="588"/>
        <v>0.6344767503950387</v>
      </c>
    </row>
    <row r="1976" spans="1:36" x14ac:dyDescent="0.25">
      <c r="A1976">
        <v>0</v>
      </c>
      <c r="B1976">
        <v>0.20209339774557167</v>
      </c>
      <c r="C1976">
        <v>0.61030595813204513</v>
      </c>
      <c r="D1976">
        <v>0.18760064412238325</v>
      </c>
      <c r="E1976">
        <v>0</v>
      </c>
      <c r="F1976">
        <v>9.9838969404186795E-2</v>
      </c>
      <c r="G1976">
        <v>0.63848631239935583</v>
      </c>
      <c r="H1976">
        <v>0.26167471819645732</v>
      </c>
      <c r="I1976">
        <v>0</v>
      </c>
      <c r="J1976">
        <v>6.0386473429951688E-2</v>
      </c>
      <c r="K1976">
        <v>0.61513687600644118</v>
      </c>
      <c r="L1976">
        <v>0.32447665056360708</v>
      </c>
      <c r="M1976">
        <v>0</v>
      </c>
      <c r="N1976">
        <v>4.1901692183722805E-2</v>
      </c>
      <c r="O1976">
        <v>0.55197421434327154</v>
      </c>
      <c r="P1976">
        <v>0.40612409347300565</v>
      </c>
      <c r="Q1976">
        <v>1</v>
      </c>
      <c r="R1976">
        <f t="shared" si="570"/>
        <v>0</v>
      </c>
      <c r="S1976">
        <f t="shared" si="571"/>
        <v>-0.70648812556612317</v>
      </c>
      <c r="T1976">
        <f t="shared" si="572"/>
        <v>-2.3440382707138188</v>
      </c>
      <c r="U1976">
        <f t="shared" si="573"/>
        <v>-0.67637680962849733</v>
      </c>
      <c r="V1976">
        <f t="shared" si="574"/>
        <v>0</v>
      </c>
      <c r="W1976">
        <f t="shared" si="575"/>
        <v>-0.18919679700080516</v>
      </c>
      <c r="X1976">
        <f t="shared" si="576"/>
        <v>-1.2666845152727455</v>
      </c>
      <c r="Y1976">
        <f t="shared" si="577"/>
        <v>-0.62991033237721417</v>
      </c>
      <c r="Z1976">
        <f t="shared" si="578"/>
        <v>0</v>
      </c>
      <c r="AA1976">
        <f t="shared" si="579"/>
        <v>-9.0299597108997584E-2</v>
      </c>
      <c r="AB1976">
        <f t="shared" si="580"/>
        <v>-0.68902538747987108</v>
      </c>
      <c r="AC1976">
        <f t="shared" si="581"/>
        <v>-0.1166880142285628</v>
      </c>
      <c r="AD1976">
        <f t="shared" si="582"/>
        <v>0</v>
      </c>
      <c r="AE1976">
        <f t="shared" si="583"/>
        <v>-0.13847199838839647</v>
      </c>
      <c r="AF1976">
        <f t="shared" si="584"/>
        <v>-1.9771888849717969</v>
      </c>
      <c r="AG1976">
        <f t="shared" si="585"/>
        <v>-1.4135022159548751</v>
      </c>
      <c r="AH1976">
        <f t="shared" si="586"/>
        <v>-10.237870948691704</v>
      </c>
      <c r="AI1976">
        <f t="shared" si="587"/>
        <v>-63.577334773588618</v>
      </c>
      <c r="AJ1976">
        <f t="shared" si="588"/>
        <v>0.59163396265461576</v>
      </c>
    </row>
    <row r="1977" spans="1:36" x14ac:dyDescent="0.25">
      <c r="A1977">
        <v>0</v>
      </c>
      <c r="B1977">
        <v>0.10955056179775281</v>
      </c>
      <c r="C1977">
        <v>0.70692883895131087</v>
      </c>
      <c r="D1977">
        <v>0.18352059925093633</v>
      </c>
      <c r="E1977">
        <v>0</v>
      </c>
      <c r="F1977">
        <v>5.6285178236397747E-2</v>
      </c>
      <c r="G1977">
        <v>0.70168855534709196</v>
      </c>
      <c r="H1977">
        <v>0.24202626641651032</v>
      </c>
      <c r="I1977">
        <v>0</v>
      </c>
      <c r="J1977">
        <v>3.5680751173708919E-2</v>
      </c>
      <c r="K1977">
        <v>0.6394366197183099</v>
      </c>
      <c r="L1977">
        <v>0.32488262910798121</v>
      </c>
      <c r="M1977">
        <v>0</v>
      </c>
      <c r="N1977">
        <v>1.9736842105263157E-2</v>
      </c>
      <c r="O1977">
        <v>0.59210526315789469</v>
      </c>
      <c r="P1977">
        <v>0.38815789473684209</v>
      </c>
      <c r="Q1977">
        <v>1</v>
      </c>
      <c r="R1977">
        <f t="shared" si="570"/>
        <v>0</v>
      </c>
      <c r="S1977">
        <f t="shared" si="571"/>
        <v>-0.38297228866748595</v>
      </c>
      <c r="T1977">
        <f t="shared" si="572"/>
        <v>-2.7151434966240928</v>
      </c>
      <c r="U1977">
        <f t="shared" si="573"/>
        <v>-0.66166658437207404</v>
      </c>
      <c r="V1977">
        <f t="shared" si="574"/>
        <v>0</v>
      </c>
      <c r="W1977">
        <f t="shared" si="575"/>
        <v>-0.10666151207786116</v>
      </c>
      <c r="X1977">
        <f t="shared" si="576"/>
        <v>-1.39207060565197</v>
      </c>
      <c r="Y1977">
        <f t="shared" si="577"/>
        <v>-0.58261205734052535</v>
      </c>
      <c r="Z1977">
        <f t="shared" si="578"/>
        <v>0</v>
      </c>
      <c r="AA1977">
        <f t="shared" si="579"/>
        <v>-5.3355615463615023E-2</v>
      </c>
      <c r="AB1977">
        <f t="shared" si="580"/>
        <v>-0.71624394806338032</v>
      </c>
      <c r="AC1977">
        <f t="shared" si="581"/>
        <v>-0.11683401188380281</v>
      </c>
      <c r="AD1977">
        <f t="shared" si="582"/>
        <v>0</v>
      </c>
      <c r="AE1977">
        <f t="shared" si="583"/>
        <v>-6.5224095394736836E-2</v>
      </c>
      <c r="AF1977">
        <f t="shared" si="584"/>
        <v>-2.1209395559210527</v>
      </c>
      <c r="AG1977">
        <f t="shared" si="585"/>
        <v>-1.3509714226973684</v>
      </c>
      <c r="AH1977">
        <f t="shared" si="586"/>
        <v>-10.264695194157966</v>
      </c>
      <c r="AI1977">
        <f t="shared" si="587"/>
        <v>-63.743913747147118</v>
      </c>
      <c r="AJ1977">
        <f t="shared" si="588"/>
        <v>0.42556904063557521</v>
      </c>
    </row>
    <row r="1978" spans="1:36" x14ac:dyDescent="0.25">
      <c r="A1978">
        <v>0</v>
      </c>
      <c r="B1978">
        <v>2.7289719626168225E-2</v>
      </c>
      <c r="C1978">
        <v>0.79738317757009347</v>
      </c>
      <c r="D1978">
        <v>0.17532710280373831</v>
      </c>
      <c r="E1978">
        <v>0</v>
      </c>
      <c r="F1978">
        <v>1.0093457943925233E-2</v>
      </c>
      <c r="G1978">
        <v>0.73308411214953273</v>
      </c>
      <c r="H1978">
        <v>0.25682242990654208</v>
      </c>
      <c r="I1978">
        <v>0</v>
      </c>
      <c r="J1978">
        <v>2.9917726252804786E-3</v>
      </c>
      <c r="K1978">
        <v>0.65519820493642478</v>
      </c>
      <c r="L1978">
        <v>0.34181002243829467</v>
      </c>
      <c r="M1978">
        <v>0</v>
      </c>
      <c r="N1978">
        <v>1.4958863126402393E-3</v>
      </c>
      <c r="O1978">
        <v>0.57853403141361259</v>
      </c>
      <c r="P1978">
        <v>0.41997008227374721</v>
      </c>
      <c r="Q1978">
        <v>1</v>
      </c>
      <c r="R1978">
        <f t="shared" si="570"/>
        <v>0</v>
      </c>
      <c r="S1978">
        <f t="shared" si="571"/>
        <v>-9.5400755695093459E-2</v>
      </c>
      <c r="T1978">
        <f t="shared" si="572"/>
        <v>-3.0625568368501752</v>
      </c>
      <c r="U1978">
        <f t="shared" si="573"/>
        <v>-0.63212568906980138</v>
      </c>
      <c r="V1978">
        <f t="shared" si="574"/>
        <v>0</v>
      </c>
      <c r="W1978">
        <f t="shared" si="575"/>
        <v>-1.9127299941588783E-2</v>
      </c>
      <c r="X1978">
        <f t="shared" si="576"/>
        <v>-1.4543558338200935</v>
      </c>
      <c r="Y1978">
        <f t="shared" si="577"/>
        <v>-0.61822977511682253</v>
      </c>
      <c r="Z1978">
        <f t="shared" si="578"/>
        <v>0</v>
      </c>
      <c r="AA1978">
        <f t="shared" si="579"/>
        <v>-4.4737810863874341E-3</v>
      </c>
      <c r="AB1978">
        <f t="shared" si="580"/>
        <v>-0.73389877056843678</v>
      </c>
      <c r="AC1978">
        <f t="shared" si="581"/>
        <v>-0.1229214265262715</v>
      </c>
      <c r="AD1978">
        <f t="shared" si="582"/>
        <v>0</v>
      </c>
      <c r="AE1978">
        <f t="shared" si="583"/>
        <v>-4.9434367988032907E-3</v>
      </c>
      <c r="AF1978">
        <f t="shared" si="584"/>
        <v>-2.072326979712042</v>
      </c>
      <c r="AG1978">
        <f t="shared" si="585"/>
        <v>-1.461692747288706</v>
      </c>
      <c r="AH1978">
        <f t="shared" si="586"/>
        <v>-10.282053332474224</v>
      </c>
      <c r="AI1978">
        <f t="shared" si="587"/>
        <v>-63.851708050895404</v>
      </c>
      <c r="AJ1978">
        <f t="shared" si="588"/>
        <v>0.31810738287857632</v>
      </c>
    </row>
    <row r="1979" spans="1:36" x14ac:dyDescent="0.25">
      <c r="A1979">
        <v>0</v>
      </c>
      <c r="B1979">
        <v>4.376854599406528E-2</v>
      </c>
      <c r="C1979">
        <v>0.79859050445103863</v>
      </c>
      <c r="D1979">
        <v>0.15764094955489613</v>
      </c>
      <c r="E1979">
        <v>0</v>
      </c>
      <c r="F1979">
        <v>1.2987012987012988E-2</v>
      </c>
      <c r="G1979">
        <v>0.76363636363636367</v>
      </c>
      <c r="H1979">
        <v>0.22337662337662337</v>
      </c>
      <c r="I1979">
        <v>0</v>
      </c>
      <c r="J1979">
        <v>6.6790352504638223E-3</v>
      </c>
      <c r="K1979">
        <v>0.6846011131725418</v>
      </c>
      <c r="L1979">
        <v>0.30871985157699444</v>
      </c>
      <c r="M1979">
        <v>0</v>
      </c>
      <c r="N1979">
        <v>1.8552875695732839E-3</v>
      </c>
      <c r="O1979">
        <v>0.61484230055658629</v>
      </c>
      <c r="P1979">
        <v>0.38330241187384045</v>
      </c>
      <c r="Q1979">
        <v>1</v>
      </c>
      <c r="R1979">
        <f t="shared" si="570"/>
        <v>0</v>
      </c>
      <c r="S1979">
        <f t="shared" si="571"/>
        <v>-0.15300825441626484</v>
      </c>
      <c r="T1979">
        <f t="shared" si="572"/>
        <v>-3.0671938887689518</v>
      </c>
      <c r="U1979">
        <f t="shared" si="573"/>
        <v>-0.56835989570051693</v>
      </c>
      <c r="V1979">
        <f t="shared" si="574"/>
        <v>0</v>
      </c>
      <c r="W1979">
        <f t="shared" si="575"/>
        <v>-2.4610643262987016E-2</v>
      </c>
      <c r="X1979">
        <f t="shared" si="576"/>
        <v>-1.5149680397727274</v>
      </c>
      <c r="Y1979">
        <f t="shared" si="577"/>
        <v>-0.53771814123376627</v>
      </c>
      <c r="Z1979">
        <f t="shared" si="578"/>
        <v>0</v>
      </c>
      <c r="AA1979">
        <f t="shared" si="579"/>
        <v>-9.9875710227272738E-3</v>
      </c>
      <c r="AB1979">
        <f t="shared" si="580"/>
        <v>-0.76683347344619668</v>
      </c>
      <c r="AC1979">
        <f t="shared" si="581"/>
        <v>-0.11102156771799629</v>
      </c>
      <c r="AD1979">
        <f t="shared" si="582"/>
        <v>0</v>
      </c>
      <c r="AE1979">
        <f t="shared" si="583"/>
        <v>-6.1311456400742117E-3</v>
      </c>
      <c r="AF1979">
        <f t="shared" si="584"/>
        <v>-2.2023843344155845</v>
      </c>
      <c r="AG1979">
        <f t="shared" si="585"/>
        <v>-1.3340720663265306</v>
      </c>
      <c r="AH1979">
        <f t="shared" si="586"/>
        <v>-10.296289021724323</v>
      </c>
      <c r="AI1979">
        <f t="shared" si="587"/>
        <v>-63.940111898308814</v>
      </c>
      <c r="AJ1979">
        <f t="shared" si="588"/>
        <v>0.22997634380877816</v>
      </c>
    </row>
    <row r="1980" spans="1:36" x14ac:dyDescent="0.25">
      <c r="A1980">
        <v>0</v>
      </c>
      <c r="B1980">
        <v>0.56310679611650483</v>
      </c>
      <c r="C1980">
        <v>0.34951456310679613</v>
      </c>
      <c r="D1980">
        <v>8.7378640776699032E-2</v>
      </c>
      <c r="E1980">
        <v>0</v>
      </c>
      <c r="F1980">
        <v>0.39494163424124512</v>
      </c>
      <c r="G1980">
        <v>0.4604409857328145</v>
      </c>
      <c r="H1980">
        <v>0.14461738002594035</v>
      </c>
      <c r="I1980">
        <v>0</v>
      </c>
      <c r="J1980">
        <v>0.31363636363636366</v>
      </c>
      <c r="K1980">
        <v>0.50194805194805192</v>
      </c>
      <c r="L1980">
        <v>0.18441558441558442</v>
      </c>
      <c r="M1980">
        <v>0</v>
      </c>
      <c r="N1980">
        <v>0.24805194805194805</v>
      </c>
      <c r="O1980">
        <v>0.52337662337662338</v>
      </c>
      <c r="P1980">
        <v>0.22857142857142856</v>
      </c>
      <c r="Q1980">
        <v>1</v>
      </c>
      <c r="R1980">
        <f t="shared" si="570"/>
        <v>0</v>
      </c>
      <c r="S1980">
        <f t="shared" si="571"/>
        <v>-1.9685366732402911</v>
      </c>
      <c r="T1980">
        <f t="shared" si="572"/>
        <v>-1.3424013008191749</v>
      </c>
      <c r="U1980">
        <f t="shared" si="573"/>
        <v>-0.31503562556887138</v>
      </c>
      <c r="V1980">
        <f t="shared" si="574"/>
        <v>0</v>
      </c>
      <c r="W1980">
        <f t="shared" si="575"/>
        <v>-0.74842211059095332</v>
      </c>
      <c r="X1980">
        <f t="shared" si="576"/>
        <v>-0.91346275636348895</v>
      </c>
      <c r="Y1980">
        <f t="shared" si="577"/>
        <v>-0.34812679859760054</v>
      </c>
      <c r="Z1980">
        <f t="shared" si="578"/>
        <v>0</v>
      </c>
      <c r="AA1980">
        <f t="shared" si="579"/>
        <v>-0.46899968927556823</v>
      </c>
      <c r="AB1980">
        <f t="shared" si="580"/>
        <v>-0.56224064021915576</v>
      </c>
      <c r="AC1980">
        <f t="shared" si="581"/>
        <v>-6.6319373985389618E-2</v>
      </c>
      <c r="AD1980">
        <f t="shared" si="582"/>
        <v>0</v>
      </c>
      <c r="AE1980">
        <f t="shared" si="583"/>
        <v>-0.8197341720779221</v>
      </c>
      <c r="AF1980">
        <f t="shared" si="584"/>
        <v>-1.8747514204545455</v>
      </c>
      <c r="AG1980">
        <f t="shared" si="585"/>
        <v>-0.79553571428571423</v>
      </c>
      <c r="AH1980">
        <f t="shared" si="586"/>
        <v>-10.223566275478674</v>
      </c>
      <c r="AI1980">
        <f t="shared" si="587"/>
        <v>-63.488502534713035</v>
      </c>
      <c r="AJ1980">
        <f t="shared" si="588"/>
        <v>0.6801920711992675</v>
      </c>
    </row>
    <row r="1981" spans="1:36" x14ac:dyDescent="0.25">
      <c r="A1981">
        <v>0</v>
      </c>
      <c r="B1981">
        <v>3.6135412704450365E-2</v>
      </c>
      <c r="C1981">
        <v>0.78623050589577781</v>
      </c>
      <c r="D1981">
        <v>0.17763408139977177</v>
      </c>
      <c r="E1981">
        <v>0</v>
      </c>
      <c r="F1981">
        <v>1.3724742661075104E-2</v>
      </c>
      <c r="G1981">
        <v>0.74761723217689668</v>
      </c>
      <c r="H1981">
        <v>0.23865802516202822</v>
      </c>
      <c r="I1981">
        <v>0</v>
      </c>
      <c r="J1981">
        <v>0.12015209125475285</v>
      </c>
      <c r="K1981">
        <v>0.75209125475285166</v>
      </c>
      <c r="L1981">
        <v>0.12775665399239544</v>
      </c>
      <c r="M1981">
        <v>0</v>
      </c>
      <c r="N1981">
        <v>3.0511060259344014E-3</v>
      </c>
      <c r="O1981">
        <v>0.68764302059496563</v>
      </c>
      <c r="P1981">
        <v>0.30930587337909993</v>
      </c>
      <c r="Q1981">
        <v>1</v>
      </c>
      <c r="R1981">
        <f t="shared" si="570"/>
        <v>0</v>
      </c>
      <c r="S1981">
        <f t="shared" si="571"/>
        <v>-0.12632396838745721</v>
      </c>
      <c r="T1981">
        <f t="shared" si="572"/>
        <v>-3.0197221096498787</v>
      </c>
      <c r="U1981">
        <f t="shared" si="573"/>
        <v>-0.64044328749791979</v>
      </c>
      <c r="V1981">
        <f t="shared" si="574"/>
        <v>0</v>
      </c>
      <c r="W1981">
        <f t="shared" si="575"/>
        <v>-2.6008655404117422E-2</v>
      </c>
      <c r="X1981">
        <f t="shared" si="576"/>
        <v>-1.4831878976243804</v>
      </c>
      <c r="Y1981">
        <f t="shared" si="577"/>
        <v>-0.57450393752382767</v>
      </c>
      <c r="Z1981">
        <f t="shared" si="578"/>
        <v>0</v>
      </c>
      <c r="AA1981">
        <f t="shared" si="579"/>
        <v>-0.17967079075570341</v>
      </c>
      <c r="AB1981">
        <f t="shared" si="580"/>
        <v>-0.84243034101711023</v>
      </c>
      <c r="AC1981">
        <f t="shared" si="581"/>
        <v>-4.5943738117870725E-2</v>
      </c>
      <c r="AD1981">
        <f t="shared" si="582"/>
        <v>0</v>
      </c>
      <c r="AE1981">
        <f t="shared" si="583"/>
        <v>-1.0082951945080092E-2</v>
      </c>
      <c r="AF1981">
        <f t="shared" si="584"/>
        <v>-2.4631587886155604</v>
      </c>
      <c r="AG1981">
        <f t="shared" si="585"/>
        <v>-1.0765294264874141</v>
      </c>
      <c r="AH1981">
        <f t="shared" si="586"/>
        <v>-10.488005893026319</v>
      </c>
      <c r="AI1981">
        <f t="shared" si="587"/>
        <v>-65.130676593800473</v>
      </c>
      <c r="AJ1981">
        <f t="shared" si="588"/>
        <v>-0.95691434888726656</v>
      </c>
    </row>
    <row r="1982" spans="1:36" x14ac:dyDescent="0.25">
      <c r="A1982">
        <v>0</v>
      </c>
      <c r="B1982">
        <v>2.4074899687917966E-2</v>
      </c>
      <c r="C1982">
        <v>0.8203299152920196</v>
      </c>
      <c r="D1982">
        <v>0.15559518502006242</v>
      </c>
      <c r="E1982">
        <v>0</v>
      </c>
      <c r="F1982">
        <v>8.4707980383415069E-3</v>
      </c>
      <c r="G1982">
        <v>0.79179670084707976</v>
      </c>
      <c r="H1982">
        <v>0.19973250111457869</v>
      </c>
      <c r="I1982">
        <v>0</v>
      </c>
      <c r="J1982">
        <v>6.2806236080178171E-2</v>
      </c>
      <c r="K1982">
        <v>0.80846325167037858</v>
      </c>
      <c r="L1982">
        <v>0.12873051224944321</v>
      </c>
      <c r="M1982">
        <v>0</v>
      </c>
      <c r="N1982">
        <v>8.9166295140436912E-4</v>
      </c>
      <c r="O1982">
        <v>0.74498439589835042</v>
      </c>
      <c r="P1982">
        <v>0.25412394115024523</v>
      </c>
      <c r="Q1982">
        <v>1</v>
      </c>
      <c r="R1982">
        <f t="shared" si="570"/>
        <v>0</v>
      </c>
      <c r="S1982">
        <f t="shared" si="571"/>
        <v>-8.416222866975033E-2</v>
      </c>
      <c r="T1982">
        <f t="shared" si="572"/>
        <v>-3.1506897326404366</v>
      </c>
      <c r="U1982">
        <f t="shared" si="573"/>
        <v>-0.56098408046387371</v>
      </c>
      <c r="V1982">
        <f t="shared" si="574"/>
        <v>0</v>
      </c>
      <c r="W1982">
        <f t="shared" si="575"/>
        <v>-1.6052327727931342E-2</v>
      </c>
      <c r="X1982">
        <f t="shared" si="576"/>
        <v>-1.5708349587605883</v>
      </c>
      <c r="Y1982">
        <f t="shared" si="577"/>
        <v>-0.48080138207757467</v>
      </c>
      <c r="Z1982">
        <f t="shared" si="578"/>
        <v>0</v>
      </c>
      <c r="AA1982">
        <f t="shared" si="579"/>
        <v>-9.3918016599387519E-2</v>
      </c>
      <c r="AB1982">
        <f t="shared" si="580"/>
        <v>-0.90557358365812912</v>
      </c>
      <c r="AC1982">
        <f t="shared" si="581"/>
        <v>-4.6293956187360805E-2</v>
      </c>
      <c r="AD1982">
        <f t="shared" si="582"/>
        <v>0</v>
      </c>
      <c r="AE1982">
        <f t="shared" si="583"/>
        <v>-2.9466674097191263E-3</v>
      </c>
      <c r="AF1982">
        <f t="shared" si="584"/>
        <v>-2.6685573868702632</v>
      </c>
      <c r="AG1982">
        <f t="shared" si="585"/>
        <v>-0.88447043580026752</v>
      </c>
      <c r="AH1982">
        <f t="shared" si="586"/>
        <v>-10.465284756865282</v>
      </c>
      <c r="AI1982">
        <f t="shared" si="587"/>
        <v>-64.989577991621744</v>
      </c>
      <c r="AJ1982">
        <f t="shared" si="588"/>
        <v>-0.81625116753096283</v>
      </c>
    </row>
    <row r="1983" spans="1:36" x14ac:dyDescent="0.25">
      <c r="A1983">
        <v>0</v>
      </c>
      <c r="B1983">
        <v>5.1294117647058823E-2</v>
      </c>
      <c r="C1983">
        <v>0.75105882352941178</v>
      </c>
      <c r="D1983">
        <v>0.1976470588235294</v>
      </c>
      <c r="E1983">
        <v>0</v>
      </c>
      <c r="F1983">
        <v>2.5411764705882352E-2</v>
      </c>
      <c r="G1983">
        <v>0.70070588235294118</v>
      </c>
      <c r="H1983">
        <v>0.27388235294117647</v>
      </c>
      <c r="I1983">
        <v>0</v>
      </c>
      <c r="J1983">
        <v>0.11011764705882353</v>
      </c>
      <c r="K1983">
        <v>0.7402352941176471</v>
      </c>
      <c r="L1983">
        <v>0.14964705882352941</v>
      </c>
      <c r="M1983">
        <v>0</v>
      </c>
      <c r="N1983">
        <v>1.0823529411764706E-2</v>
      </c>
      <c r="O1983">
        <v>0.63717647058823534</v>
      </c>
      <c r="P1983">
        <v>0.35199999999999998</v>
      </c>
      <c r="Q1983">
        <v>1</v>
      </c>
      <c r="R1983">
        <f t="shared" si="570"/>
        <v>0</v>
      </c>
      <c r="S1983">
        <f t="shared" si="571"/>
        <v>-0.17931652113970589</v>
      </c>
      <c r="T1983">
        <f t="shared" si="572"/>
        <v>-2.8846361443014708</v>
      </c>
      <c r="U1983">
        <f t="shared" si="573"/>
        <v>-0.71259823069852934</v>
      </c>
      <c r="V1983">
        <f t="shared" si="574"/>
        <v>0</v>
      </c>
      <c r="W1983">
        <f t="shared" si="575"/>
        <v>-4.8155790441176467E-2</v>
      </c>
      <c r="X1983">
        <f t="shared" si="576"/>
        <v>-1.3901210937499999</v>
      </c>
      <c r="Y1983">
        <f t="shared" si="577"/>
        <v>-0.659296875</v>
      </c>
      <c r="Z1983">
        <f t="shared" si="578"/>
        <v>0</v>
      </c>
      <c r="AA1983">
        <f t="shared" si="579"/>
        <v>-0.16466567095588236</v>
      </c>
      <c r="AB1983">
        <f t="shared" si="580"/>
        <v>-0.82915027573529421</v>
      </c>
      <c r="AC1983">
        <f t="shared" si="581"/>
        <v>-5.3815946691176474E-2</v>
      </c>
      <c r="AD1983">
        <f t="shared" si="582"/>
        <v>0</v>
      </c>
      <c r="AE1983">
        <f t="shared" si="583"/>
        <v>-3.5768382352941178E-2</v>
      </c>
      <c r="AF1983">
        <f t="shared" si="584"/>
        <v>-2.2823860294117648</v>
      </c>
      <c r="AG1983">
        <f t="shared" si="585"/>
        <v>-1.225125</v>
      </c>
      <c r="AH1983">
        <f t="shared" si="586"/>
        <v>-10.465035960477941</v>
      </c>
      <c r="AI1983">
        <f t="shared" si="587"/>
        <v>-64.988032962260888</v>
      </c>
      <c r="AJ1983">
        <f t="shared" si="588"/>
        <v>-0.81471090602708551</v>
      </c>
    </row>
    <row r="1984" spans="1:36" x14ac:dyDescent="0.25">
      <c r="A1984">
        <v>0</v>
      </c>
      <c r="B1984">
        <v>5.1213834386431657E-2</v>
      </c>
      <c r="C1984">
        <v>0.7519122048553375</v>
      </c>
      <c r="D1984">
        <v>0.1968739607582308</v>
      </c>
      <c r="E1984">
        <v>0</v>
      </c>
      <c r="F1984">
        <v>1.5630196208846026E-2</v>
      </c>
      <c r="G1984">
        <v>0.7209843698037911</v>
      </c>
      <c r="H1984">
        <v>0.2633854339873628</v>
      </c>
      <c r="I1984">
        <v>0</v>
      </c>
      <c r="J1984">
        <v>0.16627868307283006</v>
      </c>
      <c r="K1984">
        <v>0.68174260059860325</v>
      </c>
      <c r="L1984">
        <v>0.15197871632856669</v>
      </c>
      <c r="M1984">
        <v>0</v>
      </c>
      <c r="N1984">
        <v>4.9883604921849021E-3</v>
      </c>
      <c r="O1984">
        <v>0.66844030595277681</v>
      </c>
      <c r="P1984">
        <v>0.32657133355503826</v>
      </c>
      <c r="Q1984">
        <v>1</v>
      </c>
      <c r="R1984">
        <f t="shared" si="570"/>
        <v>0</v>
      </c>
      <c r="S1984">
        <f t="shared" si="571"/>
        <v>-0.17903586293440304</v>
      </c>
      <c r="T1984">
        <f t="shared" si="572"/>
        <v>-2.8879137765461316</v>
      </c>
      <c r="U1984">
        <f t="shared" si="573"/>
        <v>-0.709810896969571</v>
      </c>
      <c r="V1984">
        <f t="shared" si="574"/>
        <v>0</v>
      </c>
      <c r="W1984">
        <f t="shared" si="575"/>
        <v>-2.9619527093032925E-2</v>
      </c>
      <c r="X1984">
        <f t="shared" si="576"/>
        <v>-1.4303513156800798</v>
      </c>
      <c r="Y1984">
        <f t="shared" si="577"/>
        <v>-0.63402841286997003</v>
      </c>
      <c r="Z1984">
        <f t="shared" si="578"/>
        <v>0</v>
      </c>
      <c r="AA1984">
        <f t="shared" si="579"/>
        <v>-0.24864671235866312</v>
      </c>
      <c r="AB1984">
        <f t="shared" si="580"/>
        <v>-0.76363160438144329</v>
      </c>
      <c r="AC1984">
        <f t="shared" si="581"/>
        <v>-5.4654455359369809E-2</v>
      </c>
      <c r="AD1984">
        <f t="shared" si="582"/>
        <v>0</v>
      </c>
      <c r="AE1984">
        <f t="shared" si="583"/>
        <v>-1.6484972564017295E-2</v>
      </c>
      <c r="AF1984">
        <f t="shared" si="584"/>
        <v>-2.3943740646824074</v>
      </c>
      <c r="AG1984">
        <f t="shared" si="585"/>
        <v>-1.1366213210841372</v>
      </c>
      <c r="AH1984">
        <f t="shared" si="586"/>
        <v>-10.485172922523226</v>
      </c>
      <c r="AI1984">
        <f t="shared" si="587"/>
        <v>-65.113083803758329</v>
      </c>
      <c r="AJ1984">
        <f t="shared" si="588"/>
        <v>-0.93937584901519233</v>
      </c>
    </row>
    <row r="1985" spans="1:36" x14ac:dyDescent="0.25">
      <c r="A1985">
        <v>0</v>
      </c>
      <c r="B1985">
        <v>0.13771428571428571</v>
      </c>
      <c r="C1985">
        <v>0.67885714285714283</v>
      </c>
      <c r="D1985">
        <v>0.18342857142857144</v>
      </c>
      <c r="E1985">
        <v>0</v>
      </c>
      <c r="F1985">
        <v>6.1142857142857145E-2</v>
      </c>
      <c r="G1985">
        <v>0.70685714285714285</v>
      </c>
      <c r="H1985">
        <v>0.23200000000000001</v>
      </c>
      <c r="I1985">
        <v>0</v>
      </c>
      <c r="J1985">
        <v>0.33200000000000002</v>
      </c>
      <c r="K1985">
        <v>0.53200000000000003</v>
      </c>
      <c r="L1985">
        <v>0.13600000000000001</v>
      </c>
      <c r="M1985">
        <v>0</v>
      </c>
      <c r="N1985">
        <v>1.9428571428571427E-2</v>
      </c>
      <c r="O1985">
        <v>0.6954285714285714</v>
      </c>
      <c r="P1985">
        <v>0.28514285714285714</v>
      </c>
      <c r="Q1985">
        <v>1</v>
      </c>
      <c r="R1985">
        <f t="shared" si="570"/>
        <v>0</v>
      </c>
      <c r="S1985">
        <f t="shared" si="571"/>
        <v>-0.48142843191964285</v>
      </c>
      <c r="T1985">
        <f t="shared" si="572"/>
        <v>-2.6073268694196425</v>
      </c>
      <c r="U1985">
        <f t="shared" si="573"/>
        <v>-0.66133478655133937</v>
      </c>
      <c r="V1985">
        <f t="shared" si="574"/>
        <v>0</v>
      </c>
      <c r="W1985">
        <f t="shared" si="575"/>
        <v>-0.11586690848214286</v>
      </c>
      <c r="X1985">
        <f t="shared" si="576"/>
        <v>-1.4023244977678571</v>
      </c>
      <c r="Y1985">
        <f t="shared" si="577"/>
        <v>-0.5584765625</v>
      </c>
      <c r="Z1985">
        <f t="shared" si="578"/>
        <v>0</v>
      </c>
      <c r="AA1985">
        <f t="shared" si="579"/>
        <v>-0.4964599609375</v>
      </c>
      <c r="AB1985">
        <f t="shared" si="580"/>
        <v>-0.59590234375000006</v>
      </c>
      <c r="AC1985">
        <f t="shared" si="581"/>
        <v>-4.8908203125000001E-2</v>
      </c>
      <c r="AD1985">
        <f t="shared" si="582"/>
        <v>0</v>
      </c>
      <c r="AE1985">
        <f t="shared" si="583"/>
        <v>-6.4205357142857133E-2</v>
      </c>
      <c r="AF1985">
        <f t="shared" si="584"/>
        <v>-2.4910468749999999</v>
      </c>
      <c r="AG1985">
        <f t="shared" si="585"/>
        <v>-0.99243080357142854</v>
      </c>
      <c r="AH1985">
        <f t="shared" si="586"/>
        <v>-10.51571160016741</v>
      </c>
      <c r="AI1985">
        <f t="shared" si="587"/>
        <v>-65.302729457806663</v>
      </c>
      <c r="AJ1985">
        <f t="shared" si="588"/>
        <v>-1.1284362692952248</v>
      </c>
    </row>
    <row r="1986" spans="1:36" x14ac:dyDescent="0.25">
      <c r="A1986">
        <v>0</v>
      </c>
      <c r="B1986">
        <v>3.8300418910831836E-2</v>
      </c>
      <c r="C1986">
        <v>0.78456014362657089</v>
      </c>
      <c r="D1986">
        <v>0.17713943746259725</v>
      </c>
      <c r="E1986">
        <v>0</v>
      </c>
      <c r="F1986">
        <v>1.5559545182525433E-2</v>
      </c>
      <c r="G1986">
        <v>0.7594254937163375</v>
      </c>
      <c r="H1986">
        <v>0.22501496110113706</v>
      </c>
      <c r="I1986">
        <v>0</v>
      </c>
      <c r="J1986">
        <v>0.17464114832535885</v>
      </c>
      <c r="K1986">
        <v>0.68899521531100483</v>
      </c>
      <c r="L1986">
        <v>0.13636363636363635</v>
      </c>
      <c r="M1986">
        <v>0</v>
      </c>
      <c r="N1986">
        <v>2.9922202274087371E-3</v>
      </c>
      <c r="O1986">
        <v>0.69958108916816275</v>
      </c>
      <c r="P1986">
        <v>0.2974266906044285</v>
      </c>
      <c r="Q1986">
        <v>1</v>
      </c>
      <c r="R1986">
        <f t="shared" si="570"/>
        <v>0</v>
      </c>
      <c r="S1986">
        <f t="shared" si="571"/>
        <v>-0.13389250448833034</v>
      </c>
      <c r="T1986">
        <f t="shared" si="572"/>
        <v>-3.0133066502678973</v>
      </c>
      <c r="U1986">
        <f t="shared" si="573"/>
        <v>-0.63865989443073012</v>
      </c>
      <c r="V1986">
        <f t="shared" si="574"/>
        <v>0</v>
      </c>
      <c r="W1986">
        <f t="shared" si="575"/>
        <v>-2.9485642018252541E-2</v>
      </c>
      <c r="X1986">
        <f t="shared" si="576"/>
        <v>-1.5066141508640036</v>
      </c>
      <c r="Y1986">
        <f t="shared" si="577"/>
        <v>-0.54166199132256132</v>
      </c>
      <c r="Z1986">
        <f t="shared" si="578"/>
        <v>0</v>
      </c>
      <c r="AA1986">
        <f t="shared" si="579"/>
        <v>-0.2611516195050837</v>
      </c>
      <c r="AB1986">
        <f t="shared" si="580"/>
        <v>-0.77175538277511968</v>
      </c>
      <c r="AC1986">
        <f t="shared" si="581"/>
        <v>-4.9038973721590905E-2</v>
      </c>
      <c r="AD1986">
        <f t="shared" si="582"/>
        <v>0</v>
      </c>
      <c r="AE1986">
        <f t="shared" si="583"/>
        <v>-9.8883527827648109E-3</v>
      </c>
      <c r="AF1986">
        <f t="shared" si="584"/>
        <v>-2.5059213233093955</v>
      </c>
      <c r="AG1986">
        <f t="shared" si="585"/>
        <v>-1.0351843020646321</v>
      </c>
      <c r="AH1986">
        <f t="shared" si="586"/>
        <v>-10.496560787550361</v>
      </c>
      <c r="AI1986">
        <f t="shared" si="587"/>
        <v>-65.183802619302611</v>
      </c>
      <c r="AJ1986">
        <f t="shared" si="588"/>
        <v>-1.0098764310380237</v>
      </c>
    </row>
    <row r="1987" spans="1:36" x14ac:dyDescent="0.25">
      <c r="A1987">
        <v>0</v>
      </c>
      <c r="B1987">
        <v>4.0139064475347659E-2</v>
      </c>
      <c r="C1987">
        <v>0.78634639696586595</v>
      </c>
      <c r="D1987">
        <v>0.17351453855878635</v>
      </c>
      <c r="E1987">
        <v>0</v>
      </c>
      <c r="F1987">
        <v>6.0069554220676573E-3</v>
      </c>
      <c r="G1987">
        <v>0.76256718305406257</v>
      </c>
      <c r="H1987">
        <v>0.23142586152386974</v>
      </c>
      <c r="I1987">
        <v>0</v>
      </c>
      <c r="J1987">
        <v>0.15183080808080809</v>
      </c>
      <c r="K1987">
        <v>0.71906565656565657</v>
      </c>
      <c r="L1987">
        <v>0.12910353535353536</v>
      </c>
      <c r="M1987">
        <v>0</v>
      </c>
      <c r="N1987">
        <v>1.2646221941195069E-3</v>
      </c>
      <c r="O1987">
        <v>0.71103382864369269</v>
      </c>
      <c r="P1987">
        <v>0.28770154916218782</v>
      </c>
      <c r="Q1987">
        <v>1</v>
      </c>
      <c r="R1987">
        <f t="shared" ref="R1987:R2050" si="589">A1987*AO$41</f>
        <v>0</v>
      </c>
      <c r="S1987">
        <f t="shared" ref="S1987:S2050" si="590">B1987*$AP$41</f>
        <v>-0.14032013286682204</v>
      </c>
      <c r="T1987">
        <f t="shared" ref="T1987:T2050" si="591">C1987*$AQ$41</f>
        <v>-3.0201672193524809</v>
      </c>
      <c r="U1987">
        <f t="shared" ref="U1987:U2050" si="592">D1987*$AR$41</f>
        <v>-0.6255906559574016</v>
      </c>
      <c r="V1987">
        <f t="shared" ref="V1987:V2050" si="593">E1987*$AS$41</f>
        <v>0</v>
      </c>
      <c r="W1987">
        <f t="shared" ref="W1987:W2050" si="594">F1987*$AT$41</f>
        <v>-1.1383297848166298E-2</v>
      </c>
      <c r="X1987">
        <f t="shared" ref="X1987:X2050" si="595">G1987*$AU$41</f>
        <v>-1.5128469066155548</v>
      </c>
      <c r="Y1987">
        <f t="shared" ref="Y1987:Y2050" si="596">H1987*$AV$41</f>
        <v>-0.55709448110970594</v>
      </c>
      <c r="Z1987">
        <f t="shared" ref="Z1987:Z2050" si="597">I1987*$AW$41</f>
        <v>0</v>
      </c>
      <c r="AA1987">
        <f t="shared" ref="AA1987:AA2050" si="598">J1987*$AX$41</f>
        <v>-0.22704191882200916</v>
      </c>
      <c r="AB1987">
        <f t="shared" ref="AB1987:AB2050" si="599">K1987*$AY$41</f>
        <v>-0.80543780086016414</v>
      </c>
      <c r="AC1987">
        <f t="shared" ref="AC1987:AC2050" si="600">L1987*$AZ$41</f>
        <v>-4.6428102435487693E-2</v>
      </c>
      <c r="AD1987">
        <f t="shared" ref="AD1987:AD2050" si="601">M1987*$BA$41</f>
        <v>0</v>
      </c>
      <c r="AE1987">
        <f t="shared" ref="AE1987:AE2050" si="602">N1987*$BB$41</f>
        <v>-4.1791811571293075E-3</v>
      </c>
      <c r="AF1987">
        <f t="shared" ref="AF1987:AF2050" si="603">O1987*$BC$41</f>
        <v>-2.5469453940088522</v>
      </c>
      <c r="AG1987">
        <f t="shared" ref="AG1987:AG2050" si="604">P1987*$BD$41</f>
        <v>-1.0013362511855834</v>
      </c>
      <c r="AH1987">
        <f t="shared" ref="AH1987:AH2050" si="605">SUM(R1987:AG1987)</f>
        <v>-10.498771342219356</v>
      </c>
      <c r="AI1987">
        <f t="shared" ref="AI1987:AI2050" si="606">AH1987/$AP$44</f>
        <v>-65.197530197519825</v>
      </c>
      <c r="AJ1987">
        <f t="shared" ref="AJ1987:AJ2050" si="607">(AI1987-AVERAGE(AI:AI))/STDEV(AI:AI)</f>
        <v>-1.0235616468696083</v>
      </c>
    </row>
    <row r="1988" spans="1:36" x14ac:dyDescent="0.25">
      <c r="A1988">
        <v>0</v>
      </c>
      <c r="B1988">
        <v>8.9086859688195991E-2</v>
      </c>
      <c r="C1988">
        <v>0.57126948775055675</v>
      </c>
      <c r="D1988">
        <v>0.33964365256124723</v>
      </c>
      <c r="E1988">
        <v>0</v>
      </c>
      <c r="F1988">
        <v>5.0111358574610243E-2</v>
      </c>
      <c r="G1988">
        <v>0.53786191536748329</v>
      </c>
      <c r="H1988">
        <v>0.41202672605790647</v>
      </c>
      <c r="I1988">
        <v>0</v>
      </c>
      <c r="J1988">
        <v>0.17706013363028952</v>
      </c>
      <c r="K1988">
        <v>0.56681514476614703</v>
      </c>
      <c r="L1988">
        <v>0.25612472160356348</v>
      </c>
      <c r="M1988">
        <v>0</v>
      </c>
      <c r="N1988">
        <v>2.7870680044593088E-2</v>
      </c>
      <c r="O1988">
        <v>0.49944258639910816</v>
      </c>
      <c r="P1988">
        <v>0.47268673355629875</v>
      </c>
      <c r="Q1988">
        <v>1</v>
      </c>
      <c r="R1988">
        <f t="shared" si="589"/>
        <v>0</v>
      </c>
      <c r="S1988">
        <f t="shared" si="590"/>
        <v>-0.3114342636414254</v>
      </c>
      <c r="T1988">
        <f t="shared" si="591"/>
        <v>-2.1941085849413624</v>
      </c>
      <c r="U1988">
        <f t="shared" si="592"/>
        <v>-1.224553845242031</v>
      </c>
      <c r="V1988">
        <f t="shared" si="593"/>
        <v>0</v>
      </c>
      <c r="W1988">
        <f t="shared" si="594"/>
        <v>-9.4962003236358575E-2</v>
      </c>
      <c r="X1988">
        <f t="shared" si="595"/>
        <v>-1.0670571104189865</v>
      </c>
      <c r="Y1988">
        <f t="shared" si="596"/>
        <v>-0.99184167942650336</v>
      </c>
      <c r="Z1988">
        <f t="shared" si="597"/>
        <v>0</v>
      </c>
      <c r="AA1988">
        <f t="shared" si="598"/>
        <v>-0.26476887658337972</v>
      </c>
      <c r="AB1988">
        <f t="shared" si="599"/>
        <v>-0.63489938578786198</v>
      </c>
      <c r="AC1988">
        <f t="shared" si="600"/>
        <v>-9.2107352275890869E-2</v>
      </c>
      <c r="AD1988">
        <f t="shared" si="601"/>
        <v>0</v>
      </c>
      <c r="AE1988">
        <f t="shared" si="602"/>
        <v>-9.2103887959866224E-2</v>
      </c>
      <c r="AF1988">
        <f t="shared" si="603"/>
        <v>-1.7890189520624304</v>
      </c>
      <c r="AG1988">
        <f t="shared" si="604"/>
        <v>-1.6451714046822741</v>
      </c>
      <c r="AH1988">
        <f t="shared" si="605"/>
        <v>-10.40202734625837</v>
      </c>
      <c r="AI1988">
        <f t="shared" si="606"/>
        <v>-64.596748506739445</v>
      </c>
      <c r="AJ1988">
        <f t="shared" si="607"/>
        <v>-0.42463392809078293</v>
      </c>
    </row>
    <row r="1989" spans="1:36" x14ac:dyDescent="0.25">
      <c r="A1989">
        <v>0</v>
      </c>
      <c r="B1989">
        <v>7.4263764404609481E-2</v>
      </c>
      <c r="C1989">
        <v>0.65685019206145967</v>
      </c>
      <c r="D1989">
        <v>0.26888604353393086</v>
      </c>
      <c r="E1989">
        <v>0</v>
      </c>
      <c r="F1989">
        <v>4.1025641025641026E-2</v>
      </c>
      <c r="G1989">
        <v>0.61025641025641031</v>
      </c>
      <c r="H1989">
        <v>0.3487179487179487</v>
      </c>
      <c r="I1989">
        <v>0</v>
      </c>
      <c r="J1989">
        <v>0.16178343949044585</v>
      </c>
      <c r="K1989">
        <v>0.63694267515923564</v>
      </c>
      <c r="L1989">
        <v>0.20127388535031848</v>
      </c>
      <c r="M1989">
        <v>0</v>
      </c>
      <c r="N1989">
        <v>2.564102564102564E-2</v>
      </c>
      <c r="O1989">
        <v>0.56153846153846154</v>
      </c>
      <c r="P1989">
        <v>0.4128205128205128</v>
      </c>
      <c r="Q1989">
        <v>1</v>
      </c>
      <c r="R1989">
        <f t="shared" si="589"/>
        <v>0</v>
      </c>
      <c r="S1989">
        <f t="shared" si="590"/>
        <v>-0.25961495178457106</v>
      </c>
      <c r="T1989">
        <f t="shared" si="591"/>
        <v>-2.5228034689850753</v>
      </c>
      <c r="U1989">
        <f t="shared" si="592"/>
        <v>-0.96944381577104677</v>
      </c>
      <c r="V1989">
        <f t="shared" si="593"/>
        <v>0</v>
      </c>
      <c r="W1989">
        <f t="shared" si="594"/>
        <v>-7.7744391025641027E-2</v>
      </c>
      <c r="X1989">
        <f t="shared" si="595"/>
        <v>-1.2106795873397438</v>
      </c>
      <c r="Y1989">
        <f t="shared" si="596"/>
        <v>-0.83944310897435892</v>
      </c>
      <c r="Z1989">
        <f t="shared" si="597"/>
        <v>0</v>
      </c>
      <c r="AA1989">
        <f t="shared" si="598"/>
        <v>-0.24192469894506369</v>
      </c>
      <c r="AB1989">
        <f t="shared" si="599"/>
        <v>-0.71345043789808915</v>
      </c>
      <c r="AC1989">
        <f t="shared" si="600"/>
        <v>-7.2381941679936307E-2</v>
      </c>
      <c r="AD1989">
        <f t="shared" si="601"/>
        <v>0</v>
      </c>
      <c r="AE1989">
        <f t="shared" si="602"/>
        <v>-8.4735576923076913E-2</v>
      </c>
      <c r="AF1989">
        <f t="shared" si="603"/>
        <v>-2.0114483173076922</v>
      </c>
      <c r="AG1989">
        <f t="shared" si="604"/>
        <v>-1.4368088942307691</v>
      </c>
      <c r="AH1989">
        <f t="shared" si="605"/>
        <v>-10.440479190865064</v>
      </c>
      <c r="AI1989">
        <f t="shared" si="606"/>
        <v>-64.835535048343019</v>
      </c>
      <c r="AJ1989">
        <f t="shared" si="607"/>
        <v>-0.66268359044308311</v>
      </c>
    </row>
    <row r="1990" spans="1:36" x14ac:dyDescent="0.25">
      <c r="A1990">
        <v>0</v>
      </c>
      <c r="B1990">
        <v>5.3097345132743362E-2</v>
      </c>
      <c r="C1990">
        <v>0.68473451327433632</v>
      </c>
      <c r="D1990">
        <v>0.26216814159292035</v>
      </c>
      <c r="E1990">
        <v>0</v>
      </c>
      <c r="F1990">
        <v>2.3230088495575223E-2</v>
      </c>
      <c r="G1990">
        <v>0.63827433628318586</v>
      </c>
      <c r="H1990">
        <v>0.33849557522123896</v>
      </c>
      <c r="I1990">
        <v>0</v>
      </c>
      <c r="J1990">
        <v>0.10176991150442478</v>
      </c>
      <c r="K1990">
        <v>0.71017699115044253</v>
      </c>
      <c r="L1990">
        <v>0.18805309734513273</v>
      </c>
      <c r="M1990">
        <v>0</v>
      </c>
      <c r="N1990">
        <v>6.6371681415929203E-3</v>
      </c>
      <c r="O1990">
        <v>0.57300884955752207</v>
      </c>
      <c r="P1990">
        <v>0.42035398230088494</v>
      </c>
      <c r="Q1990">
        <v>1</v>
      </c>
      <c r="R1990">
        <f t="shared" si="589"/>
        <v>0</v>
      </c>
      <c r="S1990">
        <f t="shared" si="590"/>
        <v>-0.18562033324115043</v>
      </c>
      <c r="T1990">
        <f t="shared" si="591"/>
        <v>-2.6299004343758643</v>
      </c>
      <c r="U1990">
        <f t="shared" si="592"/>
        <v>-0.94522304028536364</v>
      </c>
      <c r="V1990">
        <f t="shared" si="593"/>
        <v>0</v>
      </c>
      <c r="W1990">
        <f t="shared" si="594"/>
        <v>-4.4021471411780977E-2</v>
      </c>
      <c r="X1990">
        <f t="shared" si="595"/>
        <v>-1.2662639786711836</v>
      </c>
      <c r="Y1990">
        <f t="shared" si="596"/>
        <v>-0.81483553996128322</v>
      </c>
      <c r="Z1990">
        <f t="shared" si="597"/>
        <v>0</v>
      </c>
      <c r="AA1990">
        <f t="shared" si="598"/>
        <v>-0.15218279003042037</v>
      </c>
      <c r="AB1990">
        <f t="shared" si="599"/>
        <v>-0.79548145395464609</v>
      </c>
      <c r="AC1990">
        <f t="shared" si="600"/>
        <v>-6.7627493259126106E-2</v>
      </c>
      <c r="AD1990">
        <f t="shared" si="601"/>
        <v>0</v>
      </c>
      <c r="AE1990">
        <f t="shared" si="602"/>
        <v>-2.1933766592920352E-2</v>
      </c>
      <c r="AF1990">
        <f t="shared" si="603"/>
        <v>-2.0525356056415927</v>
      </c>
      <c r="AG1990">
        <f t="shared" si="604"/>
        <v>-1.4630288993362832</v>
      </c>
      <c r="AH1990">
        <f t="shared" si="605"/>
        <v>-10.438654806761615</v>
      </c>
      <c r="AI1990">
        <f t="shared" si="606"/>
        <v>-64.824205595229003</v>
      </c>
      <c r="AJ1990">
        <f t="shared" si="607"/>
        <v>-0.6513890992614777</v>
      </c>
    </row>
    <row r="1991" spans="1:36" x14ac:dyDescent="0.25">
      <c r="A1991">
        <v>0</v>
      </c>
      <c r="B1991">
        <v>0.19721329046087888</v>
      </c>
      <c r="C1991">
        <v>0.56591639871382637</v>
      </c>
      <c r="D1991">
        <v>0.23687031082529475</v>
      </c>
      <c r="E1991">
        <v>0</v>
      </c>
      <c r="F1991">
        <v>0.10932475884244373</v>
      </c>
      <c r="G1991">
        <v>0.57449088960342976</v>
      </c>
      <c r="H1991">
        <v>0.3161843515541265</v>
      </c>
      <c r="I1991">
        <v>0</v>
      </c>
      <c r="J1991">
        <v>0.32226980728051391</v>
      </c>
      <c r="K1991">
        <v>0.51070663811563166</v>
      </c>
      <c r="L1991">
        <v>0.1670235546038544</v>
      </c>
      <c r="M1991">
        <v>0</v>
      </c>
      <c r="N1991">
        <v>6.2165058949624867E-2</v>
      </c>
      <c r="O1991">
        <v>0.55091103965702037</v>
      </c>
      <c r="P1991">
        <v>0.38692390139335475</v>
      </c>
      <c r="Q1991">
        <v>1</v>
      </c>
      <c r="R1991">
        <f t="shared" si="589"/>
        <v>0</v>
      </c>
      <c r="S1991">
        <f t="shared" si="590"/>
        <v>-0.68942800442122187</v>
      </c>
      <c r="T1991">
        <f t="shared" si="591"/>
        <v>-2.1735486585610935</v>
      </c>
      <c r="U1991">
        <f t="shared" si="592"/>
        <v>-0.85401404606695475</v>
      </c>
      <c r="V1991">
        <f t="shared" si="593"/>
        <v>0</v>
      </c>
      <c r="W1991">
        <f t="shared" si="594"/>
        <v>-0.20717255325562703</v>
      </c>
      <c r="X1991">
        <f t="shared" si="595"/>
        <v>-1.1397248459271168</v>
      </c>
      <c r="Y1991">
        <f t="shared" si="596"/>
        <v>-0.76112736970793149</v>
      </c>
      <c r="Z1991">
        <f t="shared" si="597"/>
        <v>0</v>
      </c>
      <c r="AA1991">
        <f t="shared" si="598"/>
        <v>-0.48190980702957709</v>
      </c>
      <c r="AB1991">
        <f t="shared" si="599"/>
        <v>-0.5720512831236616</v>
      </c>
      <c r="AC1991">
        <f t="shared" si="600"/>
        <v>-6.0064867170770884E-2</v>
      </c>
      <c r="AD1991">
        <f t="shared" si="601"/>
        <v>0</v>
      </c>
      <c r="AE1991">
        <f t="shared" si="602"/>
        <v>-0.20543609324758844</v>
      </c>
      <c r="AF1991">
        <f t="shared" si="603"/>
        <v>-1.9733805600214362</v>
      </c>
      <c r="AG1991">
        <f t="shared" si="604"/>
        <v>-1.3466765474276527</v>
      </c>
      <c r="AH1991">
        <f t="shared" si="605"/>
        <v>-10.464534635960632</v>
      </c>
      <c r="AI1991">
        <f t="shared" si="606"/>
        <v>-64.984919729360527</v>
      </c>
      <c r="AJ1991">
        <f t="shared" si="607"/>
        <v>-0.81160728035464125</v>
      </c>
    </row>
    <row r="1992" spans="1:36" x14ac:dyDescent="0.25">
      <c r="A1992">
        <v>0</v>
      </c>
      <c r="B1992">
        <v>0.12486187845303867</v>
      </c>
      <c r="C1992">
        <v>0.64530386740331491</v>
      </c>
      <c r="D1992">
        <v>0.22983425414364642</v>
      </c>
      <c r="E1992">
        <v>0</v>
      </c>
      <c r="F1992">
        <v>7.3089700996677748E-2</v>
      </c>
      <c r="G1992">
        <v>0.61794019933554822</v>
      </c>
      <c r="H1992">
        <v>0.30897009966777411</v>
      </c>
      <c r="I1992">
        <v>0</v>
      </c>
      <c r="J1992">
        <v>0.23867403314917127</v>
      </c>
      <c r="K1992">
        <v>0.61436464088397791</v>
      </c>
      <c r="L1992">
        <v>0.14696132596685083</v>
      </c>
      <c r="M1992">
        <v>0</v>
      </c>
      <c r="N1992">
        <v>5.647840531561462E-2</v>
      </c>
      <c r="O1992">
        <v>0.56367663344407526</v>
      </c>
      <c r="P1992">
        <v>0.37984496124031009</v>
      </c>
      <c r="Q1992">
        <v>1</v>
      </c>
      <c r="R1992">
        <f t="shared" si="589"/>
        <v>0</v>
      </c>
      <c r="S1992">
        <f t="shared" si="590"/>
        <v>-0.43649834901588397</v>
      </c>
      <c r="T1992">
        <f t="shared" si="591"/>
        <v>-2.478456815435083</v>
      </c>
      <c r="U1992">
        <f t="shared" si="592"/>
        <v>-0.82864619302486187</v>
      </c>
      <c r="V1992">
        <f t="shared" si="593"/>
        <v>0</v>
      </c>
      <c r="W1992">
        <f t="shared" si="594"/>
        <v>-0.13850641092192692</v>
      </c>
      <c r="X1992">
        <f t="shared" si="595"/>
        <v>-1.2259233544435217</v>
      </c>
      <c r="Y1992">
        <f t="shared" si="596"/>
        <v>-0.74376103093853829</v>
      </c>
      <c r="Z1992">
        <f t="shared" si="597"/>
        <v>0</v>
      </c>
      <c r="AA1992">
        <f t="shared" si="598"/>
        <v>-0.35690391919889503</v>
      </c>
      <c r="AB1992">
        <f t="shared" si="599"/>
        <v>-0.6881603936464088</v>
      </c>
      <c r="AC1992">
        <f t="shared" si="600"/>
        <v>-5.2850105749309394E-2</v>
      </c>
      <c r="AD1992">
        <f t="shared" si="601"/>
        <v>0</v>
      </c>
      <c r="AE1992">
        <f t="shared" si="602"/>
        <v>-0.18664348006644518</v>
      </c>
      <c r="AF1992">
        <f t="shared" si="603"/>
        <v>-2.0191073158914725</v>
      </c>
      <c r="AG1992">
        <f t="shared" si="604"/>
        <v>-1.3220385174418605</v>
      </c>
      <c r="AH1992">
        <f t="shared" si="605"/>
        <v>-10.477495885774207</v>
      </c>
      <c r="AI1992">
        <f t="shared" si="606"/>
        <v>-65.065409288431113</v>
      </c>
      <c r="AJ1992">
        <f t="shared" si="607"/>
        <v>-0.89184845404460611</v>
      </c>
    </row>
    <row r="1993" spans="1:36" x14ac:dyDescent="0.25">
      <c r="A1993">
        <v>0</v>
      </c>
      <c r="B1993">
        <v>0.10692771084337349</v>
      </c>
      <c r="C1993">
        <v>0.6837349397590361</v>
      </c>
      <c r="D1993">
        <v>0.20933734939759036</v>
      </c>
      <c r="E1993">
        <v>0</v>
      </c>
      <c r="F1993">
        <v>3.313253012048193E-2</v>
      </c>
      <c r="G1993">
        <v>0.71536144578313254</v>
      </c>
      <c r="H1993">
        <v>0.25150602409638556</v>
      </c>
      <c r="I1993">
        <v>0</v>
      </c>
      <c r="J1993">
        <v>0.34135338345864663</v>
      </c>
      <c r="K1993">
        <v>0.52030075187969926</v>
      </c>
      <c r="L1993">
        <v>0.13834586466165413</v>
      </c>
      <c r="M1993">
        <v>0</v>
      </c>
      <c r="N1993">
        <v>2.86144578313253E-2</v>
      </c>
      <c r="O1993">
        <v>0.68222891566265065</v>
      </c>
      <c r="P1993">
        <v>0.28915662650602408</v>
      </c>
      <c r="Q1993">
        <v>1</v>
      </c>
      <c r="R1993">
        <f t="shared" si="589"/>
        <v>0</v>
      </c>
      <c r="S1993">
        <f t="shared" si="590"/>
        <v>-0.37380319618317015</v>
      </c>
      <c r="T1993">
        <f t="shared" si="591"/>
        <v>-2.6260613131235879</v>
      </c>
      <c r="U1993">
        <f t="shared" si="592"/>
        <v>-0.7547464945230139</v>
      </c>
      <c r="V1993">
        <f t="shared" si="593"/>
        <v>0</v>
      </c>
      <c r="W1993">
        <f t="shared" si="594"/>
        <v>-6.2786791698042174E-2</v>
      </c>
      <c r="X1993">
        <f t="shared" si="595"/>
        <v>-1.4191960713949547</v>
      </c>
      <c r="Y1993">
        <f t="shared" si="596"/>
        <v>-0.60543198183358438</v>
      </c>
      <c r="Z1993">
        <f t="shared" si="597"/>
        <v>0</v>
      </c>
      <c r="AA1993">
        <f t="shared" si="598"/>
        <v>-0.51044664884868418</v>
      </c>
      <c r="AB1993">
        <f t="shared" si="599"/>
        <v>-0.58279781484962412</v>
      </c>
      <c r="AC1993">
        <f t="shared" si="600"/>
        <v>-4.9751820958646616E-2</v>
      </c>
      <c r="AD1993">
        <f t="shared" si="601"/>
        <v>0</v>
      </c>
      <c r="AE1993">
        <f t="shared" si="602"/>
        <v>-9.4561841114457826E-2</v>
      </c>
      <c r="AF1993">
        <f t="shared" si="603"/>
        <v>-2.4437652955572289</v>
      </c>
      <c r="AG1993">
        <f t="shared" si="604"/>
        <v>-1.0064006024096386</v>
      </c>
      <c r="AH1993">
        <f t="shared" si="605"/>
        <v>-10.529749872494634</v>
      </c>
      <c r="AI1993">
        <f t="shared" si="606"/>
        <v>-65.389907343117343</v>
      </c>
      <c r="AJ1993">
        <f t="shared" si="607"/>
        <v>-1.2153451294991133</v>
      </c>
    </row>
    <row r="1994" spans="1:36" x14ac:dyDescent="0.25">
      <c r="A1994">
        <v>0</v>
      </c>
      <c r="B1994">
        <v>0.1918194640338505</v>
      </c>
      <c r="C1994">
        <v>0.59943582510578275</v>
      </c>
      <c r="D1994">
        <v>0.20874471086036672</v>
      </c>
      <c r="E1994">
        <v>0</v>
      </c>
      <c r="F1994">
        <v>7.7683615819209045E-2</v>
      </c>
      <c r="G1994">
        <v>0.64406779661016944</v>
      </c>
      <c r="H1994">
        <v>0.27824858757062149</v>
      </c>
      <c r="I1994">
        <v>0</v>
      </c>
      <c r="J1994">
        <v>0.3702664796633941</v>
      </c>
      <c r="K1994">
        <v>0.47685834502103785</v>
      </c>
      <c r="L1994">
        <v>0.15287517531556802</v>
      </c>
      <c r="M1994">
        <v>0</v>
      </c>
      <c r="N1994">
        <v>2.9661016949152543E-2</v>
      </c>
      <c r="O1994">
        <v>0.61440677966101698</v>
      </c>
      <c r="P1994">
        <v>0.3559322033898305</v>
      </c>
      <c r="Q1994">
        <v>1</v>
      </c>
      <c r="R1994">
        <f t="shared" si="589"/>
        <v>0</v>
      </c>
      <c r="S1994">
        <f t="shared" si="590"/>
        <v>-0.6705719984132581</v>
      </c>
      <c r="T1994">
        <f t="shared" si="591"/>
        <v>-2.3022887064472406</v>
      </c>
      <c r="U1994">
        <f t="shared" si="592"/>
        <v>-0.7526097909687941</v>
      </c>
      <c r="V1994">
        <f t="shared" si="593"/>
        <v>0</v>
      </c>
      <c r="W1994">
        <f t="shared" si="594"/>
        <v>-0.1472119692355226</v>
      </c>
      <c r="X1994">
        <f t="shared" si="595"/>
        <v>-1.2777575476694913</v>
      </c>
      <c r="Y1994">
        <f t="shared" si="596"/>
        <v>-0.66980739097810738</v>
      </c>
      <c r="Z1994">
        <f t="shared" si="597"/>
        <v>0</v>
      </c>
      <c r="AA1994">
        <f t="shared" si="598"/>
        <v>-0.55368217478962134</v>
      </c>
      <c r="AB1994">
        <f t="shared" si="599"/>
        <v>-0.53413722826086951</v>
      </c>
      <c r="AC1994">
        <f t="shared" si="600"/>
        <v>-5.4976839169880783E-2</v>
      </c>
      <c r="AD1994">
        <f t="shared" si="601"/>
        <v>0</v>
      </c>
      <c r="AE1994">
        <f t="shared" si="602"/>
        <v>-9.8020391949152547E-2</v>
      </c>
      <c r="AF1994">
        <f t="shared" si="603"/>
        <v>-2.2008242849576272</v>
      </c>
      <c r="AG1994">
        <f t="shared" si="604"/>
        <v>-1.2388109110169492</v>
      </c>
      <c r="AH1994">
        <f t="shared" si="605"/>
        <v>-10.500699233856514</v>
      </c>
      <c r="AI1994">
        <f t="shared" si="606"/>
        <v>-65.209502433997216</v>
      </c>
      <c r="AJ1994">
        <f t="shared" si="607"/>
        <v>-1.0354969378282428</v>
      </c>
    </row>
    <row r="1995" spans="1:36" x14ac:dyDescent="0.25">
      <c r="A1995">
        <v>0</v>
      </c>
      <c r="B1995">
        <v>6.1426340447683497E-2</v>
      </c>
      <c r="C1995">
        <v>0.74440395627277456</v>
      </c>
      <c r="D1995">
        <v>0.19416970327954192</v>
      </c>
      <c r="E1995">
        <v>0</v>
      </c>
      <c r="F1995">
        <v>2.1376433785192911E-2</v>
      </c>
      <c r="G1995">
        <v>0.73983315954118878</v>
      </c>
      <c r="H1995">
        <v>0.23879040667361837</v>
      </c>
      <c r="I1995">
        <v>0</v>
      </c>
      <c r="J1995">
        <v>0.23972958918356735</v>
      </c>
      <c r="K1995">
        <v>0.61726469058762345</v>
      </c>
      <c r="L1995">
        <v>0.14300572022880914</v>
      </c>
      <c r="M1995">
        <v>0</v>
      </c>
      <c r="N1995">
        <v>6.7778936392075082E-3</v>
      </c>
      <c r="O1995">
        <v>0.70333680917622521</v>
      </c>
      <c r="P1995">
        <v>0.28988529718456724</v>
      </c>
      <c r="Q1995">
        <v>1</v>
      </c>
      <c r="R1995">
        <f t="shared" si="589"/>
        <v>0</v>
      </c>
      <c r="S1995">
        <f t="shared" si="590"/>
        <v>-0.21473724825937013</v>
      </c>
      <c r="T1995">
        <f t="shared" si="591"/>
        <v>-2.8590764011460501</v>
      </c>
      <c r="U1995">
        <f t="shared" si="592"/>
        <v>-0.7000609461929822</v>
      </c>
      <c r="V1995">
        <f t="shared" si="593"/>
        <v>0</v>
      </c>
      <c r="W1995">
        <f t="shared" si="594"/>
        <v>-4.0508759531412933E-2</v>
      </c>
      <c r="X1995">
        <f t="shared" si="595"/>
        <v>-1.4677451793046143</v>
      </c>
      <c r="Y1995">
        <f t="shared" si="596"/>
        <v>-0.5748226098149114</v>
      </c>
      <c r="Z1995">
        <f t="shared" si="597"/>
        <v>0</v>
      </c>
      <c r="AA1995">
        <f t="shared" si="598"/>
        <v>-0.35848235687239993</v>
      </c>
      <c r="AB1995">
        <f t="shared" si="599"/>
        <v>-0.69140878916406656</v>
      </c>
      <c r="AC1995">
        <f t="shared" si="600"/>
        <v>-5.1427594213143524E-2</v>
      </c>
      <c r="AD1995">
        <f t="shared" si="601"/>
        <v>0</v>
      </c>
      <c r="AE1995">
        <f t="shared" si="602"/>
        <v>-2.2398820385818561E-2</v>
      </c>
      <c r="AF1995">
        <f t="shared" si="603"/>
        <v>-2.5193744297445253</v>
      </c>
      <c r="AG1995">
        <f t="shared" si="604"/>
        <v>-1.0089367179353492</v>
      </c>
      <c r="AH1995">
        <f t="shared" si="605"/>
        <v>-10.508979852564645</v>
      </c>
      <c r="AI1995">
        <f t="shared" si="606"/>
        <v>-65.26092520249837</v>
      </c>
      <c r="AJ1995">
        <f t="shared" si="607"/>
        <v>-1.0867610191148791</v>
      </c>
    </row>
    <row r="1996" spans="1:36" x14ac:dyDescent="0.25">
      <c r="A1996">
        <v>0</v>
      </c>
      <c r="B1996">
        <v>5.9880239520958087E-3</v>
      </c>
      <c r="C1996">
        <v>0.63273453093812371</v>
      </c>
      <c r="D1996">
        <v>0.36127744510978044</v>
      </c>
      <c r="E1996">
        <v>0</v>
      </c>
      <c r="F1996">
        <v>0</v>
      </c>
      <c r="G1996">
        <v>0.57485029940119758</v>
      </c>
      <c r="H1996">
        <v>0.42514970059880242</v>
      </c>
      <c r="I1996">
        <v>0</v>
      </c>
      <c r="J1996">
        <v>2.7888446215139442E-2</v>
      </c>
      <c r="K1996">
        <v>0.70916334661354585</v>
      </c>
      <c r="L1996">
        <v>0.26294820717131473</v>
      </c>
      <c r="M1996">
        <v>0</v>
      </c>
      <c r="N1996">
        <v>0</v>
      </c>
      <c r="O1996">
        <v>0.49101796407185627</v>
      </c>
      <c r="P1996">
        <v>0.50898203592814373</v>
      </c>
      <c r="Q1996">
        <v>1</v>
      </c>
      <c r="R1996">
        <f t="shared" si="589"/>
        <v>0</v>
      </c>
      <c r="S1996">
        <f t="shared" si="590"/>
        <v>-2.0933231193862277E-2</v>
      </c>
      <c r="T1996">
        <f t="shared" si="591"/>
        <v>-2.4301810197963447</v>
      </c>
      <c r="U1996">
        <f t="shared" si="592"/>
        <v>-1.3025524877978418</v>
      </c>
      <c r="V1996">
        <f t="shared" si="593"/>
        <v>0</v>
      </c>
      <c r="W1996">
        <f t="shared" si="594"/>
        <v>0</v>
      </c>
      <c r="X1996">
        <f t="shared" si="595"/>
        <v>-1.1404378742514969</v>
      </c>
      <c r="Y1996">
        <f t="shared" si="596"/>
        <v>-1.0234316523203593</v>
      </c>
      <c r="Z1996">
        <f t="shared" si="597"/>
        <v>0</v>
      </c>
      <c r="AA1996">
        <f t="shared" si="598"/>
        <v>-4.1703303971613544E-2</v>
      </c>
      <c r="AB1996">
        <f t="shared" si="599"/>
        <v>-0.79434605328685259</v>
      </c>
      <c r="AC1996">
        <f t="shared" si="600"/>
        <v>-9.4561208291832663E-2</v>
      </c>
      <c r="AD1996">
        <f t="shared" si="601"/>
        <v>0</v>
      </c>
      <c r="AE1996">
        <f t="shared" si="602"/>
        <v>0</v>
      </c>
      <c r="AF1996">
        <f t="shared" si="603"/>
        <v>-1.7588416916167664</v>
      </c>
      <c r="AG1996">
        <f t="shared" si="604"/>
        <v>-1.7714960703592815</v>
      </c>
      <c r="AH1996">
        <f t="shared" si="605"/>
        <v>-10.378484592886251</v>
      </c>
      <c r="AI1996">
        <f t="shared" si="606"/>
        <v>-64.450547649145861</v>
      </c>
      <c r="AJ1996">
        <f t="shared" si="607"/>
        <v>-0.27888423653761152</v>
      </c>
    </row>
    <row r="1997" spans="1:36" x14ac:dyDescent="0.25">
      <c r="A1997">
        <v>0</v>
      </c>
      <c r="B1997">
        <v>4.4427422443508231E-2</v>
      </c>
      <c r="C1997">
        <v>0.62734584450402142</v>
      </c>
      <c r="D1997">
        <v>0.3282267330524703</v>
      </c>
      <c r="E1997">
        <v>0</v>
      </c>
      <c r="F1997">
        <v>2.8341631558789736E-2</v>
      </c>
      <c r="G1997">
        <v>0.54346993489084638</v>
      </c>
      <c r="H1997">
        <v>0.42818843355036385</v>
      </c>
      <c r="I1997">
        <v>0</v>
      </c>
      <c r="J1997">
        <v>7.3889739663093409E-2</v>
      </c>
      <c r="K1997">
        <v>0.70290964777947929</v>
      </c>
      <c r="L1997">
        <v>0.22320061255742726</v>
      </c>
      <c r="M1997">
        <v>0</v>
      </c>
      <c r="N1997">
        <v>2.2605363984674328E-2</v>
      </c>
      <c r="O1997">
        <v>0.47892720306513409</v>
      </c>
      <c r="P1997">
        <v>0.49846743295019158</v>
      </c>
      <c r="Q1997">
        <v>1</v>
      </c>
      <c r="R1997">
        <f t="shared" si="589"/>
        <v>0</v>
      </c>
      <c r="S1997">
        <f t="shared" si="590"/>
        <v>-0.15531158739467635</v>
      </c>
      <c r="T1997">
        <f t="shared" si="591"/>
        <v>-2.4094843723818697</v>
      </c>
      <c r="U1997">
        <f t="shared" si="592"/>
        <v>-1.1833911955653365</v>
      </c>
      <c r="V1997">
        <f t="shared" si="593"/>
        <v>0</v>
      </c>
      <c r="W1997">
        <f t="shared" si="594"/>
        <v>-5.3707945351397932E-2</v>
      </c>
      <c r="X1997">
        <f t="shared" si="595"/>
        <v>-1.0781827858698774</v>
      </c>
      <c r="Y1997">
        <f t="shared" si="596"/>
        <v>-1.0307465709977019</v>
      </c>
      <c r="Z1997">
        <f t="shared" si="597"/>
        <v>0</v>
      </c>
      <c r="AA1997">
        <f t="shared" si="598"/>
        <v>-0.11049185923741385</v>
      </c>
      <c r="AB1997">
        <f t="shared" si="599"/>
        <v>-0.787341177737366</v>
      </c>
      <c r="AC1997">
        <f t="shared" si="600"/>
        <v>-8.0267212474875574E-2</v>
      </c>
      <c r="AD1997">
        <f t="shared" si="601"/>
        <v>0</v>
      </c>
      <c r="AE1997">
        <f t="shared" si="602"/>
        <v>-7.4703663793103448E-2</v>
      </c>
      <c r="AF1997">
        <f t="shared" si="603"/>
        <v>-1.7155322078544062</v>
      </c>
      <c r="AG1997">
        <f t="shared" si="604"/>
        <v>-1.7349003232758622</v>
      </c>
      <c r="AH1997">
        <f t="shared" si="605"/>
        <v>-10.414060901933887</v>
      </c>
      <c r="AI1997">
        <f t="shared" si="606"/>
        <v>-64.671477071060409</v>
      </c>
      <c r="AJ1997">
        <f t="shared" si="607"/>
        <v>-0.4991318850745165</v>
      </c>
    </row>
    <row r="1998" spans="1:36" x14ac:dyDescent="0.25">
      <c r="A1998">
        <v>0</v>
      </c>
      <c r="B1998">
        <v>0.16023738872403562</v>
      </c>
      <c r="C1998">
        <v>0.62166172106824924</v>
      </c>
      <c r="D1998">
        <v>0.21810089020771514</v>
      </c>
      <c r="E1998">
        <v>0</v>
      </c>
      <c r="F1998">
        <v>9.7922848664688422E-2</v>
      </c>
      <c r="G1998">
        <v>0.63056379821958453</v>
      </c>
      <c r="H1998">
        <v>0.271513353115727</v>
      </c>
      <c r="I1998">
        <v>0</v>
      </c>
      <c r="J1998">
        <v>0.24332344213649851</v>
      </c>
      <c r="K1998">
        <v>0.60385756676557867</v>
      </c>
      <c r="L1998">
        <v>0.15281899109792285</v>
      </c>
      <c r="M1998">
        <v>0</v>
      </c>
      <c r="N1998">
        <v>6.9732937685459948E-2</v>
      </c>
      <c r="O1998">
        <v>0.6172106824925816</v>
      </c>
      <c r="P1998">
        <v>0.31305637982195844</v>
      </c>
      <c r="Q1998">
        <v>1</v>
      </c>
      <c r="R1998">
        <f t="shared" si="589"/>
        <v>0</v>
      </c>
      <c r="S1998">
        <f t="shared" si="590"/>
        <v>-0.56016581277819</v>
      </c>
      <c r="T1998">
        <f t="shared" si="591"/>
        <v>-2.3876530225623607</v>
      </c>
      <c r="U1998">
        <f t="shared" si="592"/>
        <v>-0.78634263216918587</v>
      </c>
      <c r="V1998">
        <f t="shared" si="593"/>
        <v>0</v>
      </c>
      <c r="W1998">
        <f t="shared" si="594"/>
        <v>-0.18556571077522255</v>
      </c>
      <c r="X1998">
        <f t="shared" si="595"/>
        <v>-1.2509671446123887</v>
      </c>
      <c r="Y1998">
        <f t="shared" si="596"/>
        <v>-0.65359415569362012</v>
      </c>
      <c r="Z1998">
        <f t="shared" si="597"/>
        <v>0</v>
      </c>
      <c r="AA1998">
        <f t="shared" si="598"/>
        <v>-0.36385646559718099</v>
      </c>
      <c r="AB1998">
        <f t="shared" si="599"/>
        <v>-0.6763912393360535</v>
      </c>
      <c r="AC1998">
        <f t="shared" si="600"/>
        <v>-5.4956634249814541E-2</v>
      </c>
      <c r="AD1998">
        <f t="shared" si="601"/>
        <v>0</v>
      </c>
      <c r="AE1998">
        <f t="shared" si="602"/>
        <v>-0.23044556750741843</v>
      </c>
      <c r="AF1998">
        <f t="shared" si="603"/>
        <v>-2.2108679525222552</v>
      </c>
      <c r="AG1998">
        <f t="shared" si="604"/>
        <v>-1.0895829469584568</v>
      </c>
      <c r="AH1998">
        <f t="shared" si="605"/>
        <v>-10.450389284762148</v>
      </c>
      <c r="AI1998">
        <f t="shared" si="606"/>
        <v>-64.897076882625768</v>
      </c>
      <c r="AJ1998">
        <f t="shared" si="607"/>
        <v>-0.72403551075302786</v>
      </c>
    </row>
    <row r="1999" spans="1:36" x14ac:dyDescent="0.25">
      <c r="A1999">
        <v>0</v>
      </c>
      <c r="B1999">
        <v>0.12573443008225618</v>
      </c>
      <c r="C1999">
        <v>0.65922444183313744</v>
      </c>
      <c r="D1999">
        <v>0.21504112808460635</v>
      </c>
      <c r="E1999">
        <v>0</v>
      </c>
      <c r="F1999">
        <v>7.7555816686251472E-2</v>
      </c>
      <c r="G1999">
        <v>0.63807285546415982</v>
      </c>
      <c r="H1999">
        <v>0.28437132784958874</v>
      </c>
      <c r="I1999">
        <v>0</v>
      </c>
      <c r="J1999">
        <v>0.26792009400705052</v>
      </c>
      <c r="K1999">
        <v>0.57226792009400707</v>
      </c>
      <c r="L1999">
        <v>0.15981198589894241</v>
      </c>
      <c r="M1999">
        <v>0</v>
      </c>
      <c r="N1999">
        <v>1.9976498237367801E-2</v>
      </c>
      <c r="O1999">
        <v>0.61339600470035249</v>
      </c>
      <c r="P1999">
        <v>0.36662749706227965</v>
      </c>
      <c r="Q1999">
        <v>1</v>
      </c>
      <c r="R1999">
        <f t="shared" si="589"/>
        <v>0</v>
      </c>
      <c r="S1999">
        <f t="shared" si="590"/>
        <v>-0.43954865828804351</v>
      </c>
      <c r="T1999">
        <f t="shared" si="591"/>
        <v>-2.5319223908223778</v>
      </c>
      <c r="U1999">
        <f t="shared" si="592"/>
        <v>-0.77531094220494268</v>
      </c>
      <c r="V1999">
        <f t="shared" si="593"/>
        <v>0</v>
      </c>
      <c r="W1999">
        <f t="shared" si="594"/>
        <v>-0.1469697873824912</v>
      </c>
      <c r="X1999">
        <f t="shared" si="595"/>
        <v>-1.2658642635502351</v>
      </c>
      <c r="Y1999">
        <f t="shared" si="596"/>
        <v>-0.68454621401292604</v>
      </c>
      <c r="Z1999">
        <f t="shared" si="597"/>
        <v>0</v>
      </c>
      <c r="AA1999">
        <f t="shared" si="598"/>
        <v>-0.40063734760575792</v>
      </c>
      <c r="AB1999">
        <f t="shared" si="599"/>
        <v>-0.64100713315217395</v>
      </c>
      <c r="AC1999">
        <f t="shared" si="600"/>
        <v>-5.7471449030552291E-2</v>
      </c>
      <c r="AD1999">
        <f t="shared" si="601"/>
        <v>0</v>
      </c>
      <c r="AE1999">
        <f t="shared" si="602"/>
        <v>-6.6016084018801408E-2</v>
      </c>
      <c r="AF1999">
        <f t="shared" si="603"/>
        <v>-2.1972036574618095</v>
      </c>
      <c r="AG1999">
        <f t="shared" si="604"/>
        <v>-1.2760355464159812</v>
      </c>
      <c r="AH1999">
        <f t="shared" si="605"/>
        <v>-10.482533473946091</v>
      </c>
      <c r="AI1999">
        <f t="shared" si="606"/>
        <v>-65.09669278782863</v>
      </c>
      <c r="AJ1999">
        <f t="shared" si="607"/>
        <v>-0.92303541466125882</v>
      </c>
    </row>
    <row r="2000" spans="1:36" x14ac:dyDescent="0.25">
      <c r="A2000">
        <v>0</v>
      </c>
      <c r="B2000">
        <v>9.8330241187384038E-2</v>
      </c>
      <c r="C2000">
        <v>0.68738404452690172</v>
      </c>
      <c r="D2000">
        <v>0.21428571428571427</v>
      </c>
      <c r="E2000">
        <v>0</v>
      </c>
      <c r="F2000">
        <v>4.828226555246054E-2</v>
      </c>
      <c r="G2000">
        <v>0.71309192200557103</v>
      </c>
      <c r="H2000">
        <v>0.23862581244196843</v>
      </c>
      <c r="I2000">
        <v>0</v>
      </c>
      <c r="J2000">
        <v>0.28014842300556586</v>
      </c>
      <c r="K2000">
        <v>0.55009276437847865</v>
      </c>
      <c r="L2000">
        <v>0.16975881261595546</v>
      </c>
      <c r="M2000">
        <v>0</v>
      </c>
      <c r="N2000">
        <v>2.5069637883008356E-2</v>
      </c>
      <c r="O2000">
        <v>0.69173630454967505</v>
      </c>
      <c r="P2000">
        <v>0.28319405756731664</v>
      </c>
      <c r="Q2000">
        <v>1</v>
      </c>
      <c r="R2000">
        <f t="shared" si="589"/>
        <v>0</v>
      </c>
      <c r="S2000">
        <f t="shared" si="590"/>
        <v>-0.34374773524466601</v>
      </c>
      <c r="T2000">
        <f t="shared" si="591"/>
        <v>-2.6400766461147671</v>
      </c>
      <c r="U2000">
        <f t="shared" si="592"/>
        <v>-0.77258736746651779</v>
      </c>
      <c r="V2000">
        <f t="shared" si="593"/>
        <v>0</v>
      </c>
      <c r="W2000">
        <f t="shared" si="594"/>
        <v>-9.1495836234911795E-2</v>
      </c>
      <c r="X2000">
        <f t="shared" si="595"/>
        <v>-1.4146935933147633</v>
      </c>
      <c r="Y2000">
        <f t="shared" si="596"/>
        <v>-0.57442639420844943</v>
      </c>
      <c r="Z2000">
        <f t="shared" si="597"/>
        <v>0</v>
      </c>
      <c r="AA2000">
        <f t="shared" si="598"/>
        <v>-0.41892311789772729</v>
      </c>
      <c r="AB2000">
        <f t="shared" si="599"/>
        <v>-0.61616836009972165</v>
      </c>
      <c r="AC2000">
        <f t="shared" si="600"/>
        <v>-6.104851830647031E-2</v>
      </c>
      <c r="AD2000">
        <f t="shared" si="601"/>
        <v>0</v>
      </c>
      <c r="AE2000">
        <f t="shared" si="602"/>
        <v>-8.2847318941504183E-2</v>
      </c>
      <c r="AF2000">
        <f t="shared" si="603"/>
        <v>-2.4778210596564532</v>
      </c>
      <c r="AG2000">
        <f t="shared" si="604"/>
        <v>-0.98564806754874656</v>
      </c>
      <c r="AH2000">
        <f t="shared" si="605"/>
        <v>-10.479484015034698</v>
      </c>
      <c r="AI2000">
        <f t="shared" si="606"/>
        <v>-65.077755601468354</v>
      </c>
      <c r="AJ2000">
        <f t="shared" si="607"/>
        <v>-0.90415666718791809</v>
      </c>
    </row>
    <row r="2001" spans="1:36" x14ac:dyDescent="0.25">
      <c r="A2001">
        <v>0</v>
      </c>
      <c r="B2001">
        <v>0.13505311077389984</v>
      </c>
      <c r="C2001">
        <v>0.67981790591805769</v>
      </c>
      <c r="D2001">
        <v>0.18512898330804248</v>
      </c>
      <c r="E2001">
        <v>0</v>
      </c>
      <c r="F2001">
        <v>7.4355083459787558E-2</v>
      </c>
      <c r="G2001">
        <v>0.7116843702579666</v>
      </c>
      <c r="H2001">
        <v>0.21396054628224584</v>
      </c>
      <c r="I2001">
        <v>0</v>
      </c>
      <c r="J2001">
        <v>0.29135053110773901</v>
      </c>
      <c r="K2001">
        <v>0.55842185128983313</v>
      </c>
      <c r="L2001">
        <v>0.15022761760242792</v>
      </c>
      <c r="M2001">
        <v>0</v>
      </c>
      <c r="N2001">
        <v>3.0349013657056147E-2</v>
      </c>
      <c r="O2001">
        <v>0.68740515933232171</v>
      </c>
      <c r="P2001">
        <v>0.28224582701062217</v>
      </c>
      <c r="Q2001">
        <v>1</v>
      </c>
      <c r="R2001">
        <f t="shared" si="589"/>
        <v>0</v>
      </c>
      <c r="S2001">
        <f t="shared" si="590"/>
        <v>-0.47212536454381637</v>
      </c>
      <c r="T2001">
        <f t="shared" si="591"/>
        <v>-2.6110169290591805</v>
      </c>
      <c r="U2001">
        <f t="shared" si="592"/>
        <v>-0.66746546465999612</v>
      </c>
      <c r="V2001">
        <f t="shared" si="593"/>
        <v>0</v>
      </c>
      <c r="W2001">
        <f t="shared" si="594"/>
        <v>-0.14090433540402125</v>
      </c>
      <c r="X2001">
        <f t="shared" si="595"/>
        <v>-1.4119011700967374</v>
      </c>
      <c r="Y2001">
        <f t="shared" si="596"/>
        <v>-0.51505151033763286</v>
      </c>
      <c r="Z2001">
        <f t="shared" si="597"/>
        <v>0</v>
      </c>
      <c r="AA2001">
        <f t="shared" si="598"/>
        <v>-0.43567431714719274</v>
      </c>
      <c r="AB2001">
        <f t="shared" si="599"/>
        <v>-0.62549791350531114</v>
      </c>
      <c r="AC2001">
        <f t="shared" si="600"/>
        <v>-5.4024726740326254E-2</v>
      </c>
      <c r="AD2001">
        <f t="shared" si="601"/>
        <v>0</v>
      </c>
      <c r="AE2001">
        <f t="shared" si="602"/>
        <v>-0.10029400606980274</v>
      </c>
      <c r="AF2001">
        <f t="shared" si="603"/>
        <v>-2.4623067621396055</v>
      </c>
      <c r="AG2001">
        <f t="shared" si="604"/>
        <v>-0.98234778072837636</v>
      </c>
      <c r="AH2001">
        <f t="shared" si="605"/>
        <v>-10.478610280431999</v>
      </c>
      <c r="AI2001">
        <f t="shared" si="606"/>
        <v>-65.07232969625646</v>
      </c>
      <c r="AJ2001">
        <f t="shared" si="607"/>
        <v>-0.89874750595557684</v>
      </c>
    </row>
    <row r="2002" spans="1:36" x14ac:dyDescent="0.25">
      <c r="A2002">
        <v>0</v>
      </c>
      <c r="B2002">
        <v>0.30349650349650348</v>
      </c>
      <c r="C2002">
        <v>0.51328671328671327</v>
      </c>
      <c r="D2002">
        <v>0.18321678321678322</v>
      </c>
      <c r="E2002">
        <v>0</v>
      </c>
      <c r="F2002">
        <v>0.213986013986014</v>
      </c>
      <c r="G2002">
        <v>0.57482517482517481</v>
      </c>
      <c r="H2002">
        <v>0.21118881118881119</v>
      </c>
      <c r="I2002">
        <v>0</v>
      </c>
      <c r="J2002">
        <v>0.46508379888268159</v>
      </c>
      <c r="K2002">
        <v>0.38407821229050282</v>
      </c>
      <c r="L2002">
        <v>0.15083798882681565</v>
      </c>
      <c r="M2002">
        <v>0</v>
      </c>
      <c r="N2002">
        <v>0.14545454545454545</v>
      </c>
      <c r="O2002">
        <v>0.62377622377622377</v>
      </c>
      <c r="P2002">
        <v>0.23076923076923078</v>
      </c>
      <c r="Q2002">
        <v>1</v>
      </c>
      <c r="R2002">
        <f t="shared" si="589"/>
        <v>0</v>
      </c>
      <c r="S2002">
        <f t="shared" si="590"/>
        <v>-1.06097813319493</v>
      </c>
      <c r="T2002">
        <f t="shared" si="591"/>
        <v>-1.9714107059932255</v>
      </c>
      <c r="U2002">
        <f t="shared" si="592"/>
        <v>-0.66057120369864508</v>
      </c>
      <c r="V2002">
        <f t="shared" si="593"/>
        <v>0</v>
      </c>
      <c r="W2002">
        <f t="shared" si="594"/>
        <v>-0.40550767591783221</v>
      </c>
      <c r="X2002">
        <f t="shared" si="595"/>
        <v>-1.1403880299388112</v>
      </c>
      <c r="Y2002">
        <f t="shared" si="596"/>
        <v>-0.50837931599650354</v>
      </c>
      <c r="Z2002">
        <f t="shared" si="597"/>
        <v>0</v>
      </c>
      <c r="AA2002">
        <f t="shared" si="598"/>
        <v>-0.6954683271866271</v>
      </c>
      <c r="AB2002">
        <f t="shared" si="599"/>
        <v>-0.43021260693086594</v>
      </c>
      <c r="AC2002">
        <f t="shared" si="600"/>
        <v>-5.4244227915502798E-2</v>
      </c>
      <c r="AD2002">
        <f t="shared" si="601"/>
        <v>0</v>
      </c>
      <c r="AE2002">
        <f t="shared" si="602"/>
        <v>-0.48068181818181815</v>
      </c>
      <c r="AF2002">
        <f t="shared" si="603"/>
        <v>-2.2343859265734265</v>
      </c>
      <c r="AG2002">
        <f t="shared" si="604"/>
        <v>-0.80318509615384615</v>
      </c>
      <c r="AH2002">
        <f t="shared" si="605"/>
        <v>-10.445413067682034</v>
      </c>
      <c r="AI2002">
        <f t="shared" si="606"/>
        <v>-64.866174498644384</v>
      </c>
      <c r="AJ2002">
        <f t="shared" si="607"/>
        <v>-0.69322848945589599</v>
      </c>
    </row>
    <row r="2003" spans="1:36" x14ac:dyDescent="0.25">
      <c r="A2003">
        <v>0</v>
      </c>
      <c r="B2003">
        <v>0</v>
      </c>
      <c r="C2003">
        <v>0.58018867924528306</v>
      </c>
      <c r="D2003">
        <v>0.419811320754717</v>
      </c>
      <c r="E2003">
        <v>0</v>
      </c>
      <c r="F2003">
        <v>0</v>
      </c>
      <c r="G2003">
        <v>0.50471698113207553</v>
      </c>
      <c r="H2003">
        <v>0.49528301886792453</v>
      </c>
      <c r="I2003">
        <v>0</v>
      </c>
      <c r="J2003">
        <v>1.8838304552590265E-2</v>
      </c>
      <c r="K2003">
        <v>0.7142857142857143</v>
      </c>
      <c r="L2003">
        <v>0.26687598116169547</v>
      </c>
      <c r="M2003">
        <v>0</v>
      </c>
      <c r="N2003">
        <v>0</v>
      </c>
      <c r="O2003">
        <v>0.40251572327044027</v>
      </c>
      <c r="P2003">
        <v>0.59748427672955973</v>
      </c>
      <c r="Q2003">
        <v>1</v>
      </c>
      <c r="R2003">
        <f t="shared" si="589"/>
        <v>0</v>
      </c>
      <c r="S2003">
        <f t="shared" si="590"/>
        <v>0</v>
      </c>
      <c r="T2003">
        <f t="shared" si="591"/>
        <v>-2.2283650524211382</v>
      </c>
      <c r="U2003">
        <f t="shared" si="592"/>
        <v>-1.5135909746278007</v>
      </c>
      <c r="V2003">
        <f t="shared" si="593"/>
        <v>0</v>
      </c>
      <c r="W2003">
        <f t="shared" si="594"/>
        <v>0</v>
      </c>
      <c r="X2003">
        <f t="shared" si="595"/>
        <v>-1.001301315595519</v>
      </c>
      <c r="Y2003">
        <f t="shared" si="596"/>
        <v>-1.1922584389740567</v>
      </c>
      <c r="Z2003">
        <f t="shared" si="597"/>
        <v>0</v>
      </c>
      <c r="AA2003">
        <f t="shared" si="598"/>
        <v>-2.8170072115384612E-2</v>
      </c>
      <c r="AB2003">
        <f t="shared" si="599"/>
        <v>-0.8000837053571429</v>
      </c>
      <c r="AC2003">
        <f t="shared" si="600"/>
        <v>-9.5973710998822612E-2</v>
      </c>
      <c r="AD2003">
        <f t="shared" si="601"/>
        <v>0</v>
      </c>
      <c r="AE2003">
        <f t="shared" si="602"/>
        <v>0</v>
      </c>
      <c r="AF2003">
        <f t="shared" si="603"/>
        <v>-1.4418238993710693</v>
      </c>
      <c r="AG2003">
        <f t="shared" si="604"/>
        <v>-2.0795253537735849</v>
      </c>
      <c r="AH2003">
        <f t="shared" si="605"/>
        <v>-10.381092523234519</v>
      </c>
      <c r="AI2003">
        <f t="shared" si="606"/>
        <v>-64.466742936393473</v>
      </c>
      <c r="AJ2003">
        <f t="shared" si="607"/>
        <v>-0.29502954621504301</v>
      </c>
    </row>
    <row r="2004" spans="1:36" x14ac:dyDescent="0.25">
      <c r="A2004">
        <v>0</v>
      </c>
      <c r="B2004">
        <v>0.38303130148270181</v>
      </c>
      <c r="C2004">
        <v>0.50823723228995055</v>
      </c>
      <c r="D2004">
        <v>0.10873146622734761</v>
      </c>
      <c r="E2004">
        <v>0</v>
      </c>
      <c r="F2004">
        <v>0.25886232481450949</v>
      </c>
      <c r="G2004">
        <v>0.6166529266281946</v>
      </c>
      <c r="H2004">
        <v>0.12448474855729597</v>
      </c>
      <c r="I2004">
        <v>0</v>
      </c>
      <c r="J2004">
        <v>0.61083743842364535</v>
      </c>
      <c r="K2004">
        <v>0.31855500821018062</v>
      </c>
      <c r="L2004">
        <v>7.0607553366174053E-2</v>
      </c>
      <c r="M2004">
        <v>0</v>
      </c>
      <c r="N2004">
        <v>0.17409240924092409</v>
      </c>
      <c r="O2004">
        <v>0.68069306930693074</v>
      </c>
      <c r="P2004">
        <v>0.14521452145214522</v>
      </c>
      <c r="Q2004">
        <v>1</v>
      </c>
      <c r="R2004">
        <f t="shared" si="589"/>
        <v>0</v>
      </c>
      <c r="S2004">
        <f t="shared" si="590"/>
        <v>-1.339019825666701</v>
      </c>
      <c r="T2004">
        <f t="shared" si="591"/>
        <v>-1.9520168650091381</v>
      </c>
      <c r="U2004">
        <f t="shared" si="592"/>
        <v>-0.39202126718235175</v>
      </c>
      <c r="V2004">
        <f t="shared" si="593"/>
        <v>0</v>
      </c>
      <c r="W2004">
        <f t="shared" si="594"/>
        <v>-0.49054916142827704</v>
      </c>
      <c r="X2004">
        <f t="shared" si="595"/>
        <v>-1.2233695512159934</v>
      </c>
      <c r="Y2004">
        <f t="shared" si="596"/>
        <v>-0.29966299335325641</v>
      </c>
      <c r="Z2004">
        <f t="shared" si="597"/>
        <v>0</v>
      </c>
      <c r="AA2004">
        <f t="shared" si="598"/>
        <v>-0.91342268318965525</v>
      </c>
      <c r="AB2004">
        <f t="shared" si="599"/>
        <v>-0.35681893986042695</v>
      </c>
      <c r="AC2004">
        <f t="shared" si="600"/>
        <v>-2.5391827663177338E-2</v>
      </c>
      <c r="AD2004">
        <f t="shared" si="601"/>
        <v>0</v>
      </c>
      <c r="AE2004">
        <f t="shared" si="602"/>
        <v>-0.57532100866336633</v>
      </c>
      <c r="AF2004">
        <f t="shared" si="603"/>
        <v>-2.4382638459158419</v>
      </c>
      <c r="AG2004">
        <f t="shared" si="604"/>
        <v>-0.50541460396039606</v>
      </c>
      <c r="AH2004">
        <f t="shared" si="605"/>
        <v>-10.511272573108583</v>
      </c>
      <c r="AI2004">
        <f t="shared" si="606"/>
        <v>-65.275163032052461</v>
      </c>
      <c r="AJ2004">
        <f t="shared" si="607"/>
        <v>-1.100954911681939</v>
      </c>
    </row>
    <row r="2005" spans="1:36" x14ac:dyDescent="0.25">
      <c r="A2005">
        <v>0</v>
      </c>
      <c r="B2005">
        <v>0.1448170731707317</v>
      </c>
      <c r="C2005">
        <v>0.61128048780487809</v>
      </c>
      <c r="D2005">
        <v>0.24390243902439024</v>
      </c>
      <c r="E2005">
        <v>0</v>
      </c>
      <c r="F2005">
        <v>0.11280487804878049</v>
      </c>
      <c r="G2005">
        <v>0.57317073170731703</v>
      </c>
      <c r="H2005">
        <v>0.31402439024390244</v>
      </c>
      <c r="I2005">
        <v>0</v>
      </c>
      <c r="J2005">
        <v>0.23439878234398781</v>
      </c>
      <c r="K2005">
        <v>0.56925418569254183</v>
      </c>
      <c r="L2005">
        <v>0.19634703196347031</v>
      </c>
      <c r="M2005">
        <v>0</v>
      </c>
      <c r="N2005">
        <v>8.3841463414634151E-2</v>
      </c>
      <c r="O2005">
        <v>0.53048780487804881</v>
      </c>
      <c r="P2005">
        <v>0.38567073170731708</v>
      </c>
      <c r="Q2005">
        <v>1</v>
      </c>
      <c r="R2005">
        <f t="shared" si="589"/>
        <v>0</v>
      </c>
      <c r="S2005">
        <f t="shared" si="590"/>
        <v>-0.50625870867473322</v>
      </c>
      <c r="T2005">
        <f t="shared" si="591"/>
        <v>-2.3477812045957984</v>
      </c>
      <c r="U2005">
        <f t="shared" si="592"/>
        <v>-0.87936773532774393</v>
      </c>
      <c r="V2005">
        <f t="shared" si="593"/>
        <v>0</v>
      </c>
      <c r="W2005">
        <f t="shared" si="594"/>
        <v>-0.21376744712271342</v>
      </c>
      <c r="X2005">
        <f t="shared" si="595"/>
        <v>-1.1371058022103657</v>
      </c>
      <c r="Y2005">
        <f t="shared" si="596"/>
        <v>-0.75592785346798785</v>
      </c>
      <c r="Z2005">
        <f t="shared" si="597"/>
        <v>0</v>
      </c>
      <c r="AA2005">
        <f t="shared" si="598"/>
        <v>-0.35051087447678841</v>
      </c>
      <c r="AB2005">
        <f t="shared" si="599"/>
        <v>-0.63763139745053266</v>
      </c>
      <c r="AC2005">
        <f t="shared" si="600"/>
        <v>-7.0610150898972601E-2</v>
      </c>
      <c r="AD2005">
        <f t="shared" si="601"/>
        <v>0</v>
      </c>
      <c r="AE2005">
        <f t="shared" si="602"/>
        <v>-0.27706983612804881</v>
      </c>
      <c r="AF2005">
        <f t="shared" si="603"/>
        <v>-1.9002238948170733</v>
      </c>
      <c r="AG2005">
        <f t="shared" si="604"/>
        <v>-1.3423149294969512</v>
      </c>
      <c r="AH2005">
        <f t="shared" si="605"/>
        <v>-10.418569834667707</v>
      </c>
      <c r="AI2005">
        <f t="shared" si="606"/>
        <v>-64.699477612122735</v>
      </c>
      <c r="AJ2005">
        <f t="shared" si="607"/>
        <v>-0.52704601834520282</v>
      </c>
    </row>
    <row r="2006" spans="1:36" x14ac:dyDescent="0.25">
      <c r="A2006">
        <v>0</v>
      </c>
      <c r="B2006">
        <v>0.46444444444444444</v>
      </c>
      <c r="C2006">
        <v>0.37777777777777777</v>
      </c>
      <c r="D2006">
        <v>0.15777777777777777</v>
      </c>
      <c r="E2006">
        <v>0</v>
      </c>
      <c r="F2006">
        <v>0.34052044609665427</v>
      </c>
      <c r="G2006">
        <v>0.45873605947955393</v>
      </c>
      <c r="H2006">
        <v>0.20074349442379183</v>
      </c>
      <c r="I2006">
        <v>0</v>
      </c>
      <c r="J2006">
        <v>0.64011799410029502</v>
      </c>
      <c r="K2006">
        <v>0.25737463126843657</v>
      </c>
      <c r="L2006">
        <v>0.10250737463126844</v>
      </c>
      <c r="M2006">
        <v>0</v>
      </c>
      <c r="N2006">
        <v>0.2285927029039464</v>
      </c>
      <c r="O2006">
        <v>0.52122114668652275</v>
      </c>
      <c r="P2006">
        <v>0.25018615040953091</v>
      </c>
      <c r="Q2006">
        <v>1</v>
      </c>
      <c r="R2006">
        <f t="shared" si="589"/>
        <v>0</v>
      </c>
      <c r="S2006">
        <f t="shared" si="590"/>
        <v>-1.6236279296875</v>
      </c>
      <c r="T2006">
        <f t="shared" si="591"/>
        <v>-1.4509535047743056</v>
      </c>
      <c r="U2006">
        <f t="shared" si="592"/>
        <v>-0.56885321723090276</v>
      </c>
      <c r="V2006">
        <f t="shared" si="593"/>
        <v>0</v>
      </c>
      <c r="W2006">
        <f t="shared" si="594"/>
        <v>-0.64529289614312269</v>
      </c>
      <c r="X2006">
        <f t="shared" si="595"/>
        <v>-0.91008037581319712</v>
      </c>
      <c r="Y2006">
        <f t="shared" si="596"/>
        <v>-0.48323507202602234</v>
      </c>
      <c r="Z2006">
        <f t="shared" si="597"/>
        <v>0</v>
      </c>
      <c r="AA2006">
        <f t="shared" si="598"/>
        <v>-0.95720769381452808</v>
      </c>
      <c r="AB2006">
        <f t="shared" si="599"/>
        <v>-0.28828974811025071</v>
      </c>
      <c r="AC2006">
        <f t="shared" si="600"/>
        <v>-3.6863613972621681E-2</v>
      </c>
      <c r="AD2006">
        <f t="shared" si="601"/>
        <v>0</v>
      </c>
      <c r="AE2006">
        <f t="shared" si="602"/>
        <v>-0.75542744787788541</v>
      </c>
      <c r="AF2006">
        <f t="shared" si="603"/>
        <v>-1.8670304355919585</v>
      </c>
      <c r="AG2006">
        <f t="shared" si="604"/>
        <v>-0.87076507818317206</v>
      </c>
      <c r="AH2006">
        <f t="shared" si="605"/>
        <v>-10.457627013225466</v>
      </c>
      <c r="AI2006">
        <f t="shared" si="606"/>
        <v>-64.942023286796996</v>
      </c>
      <c r="AJ2006">
        <f t="shared" si="607"/>
        <v>-0.76884321333567041</v>
      </c>
    </row>
    <row r="2007" spans="1:36" x14ac:dyDescent="0.25">
      <c r="A2007">
        <v>0</v>
      </c>
      <c r="B2007">
        <v>4.662004662004662E-3</v>
      </c>
      <c r="C2007">
        <v>0.73951048951048948</v>
      </c>
      <c r="D2007">
        <v>0.25582750582750585</v>
      </c>
      <c r="E2007">
        <v>0</v>
      </c>
      <c r="F2007">
        <v>0</v>
      </c>
      <c r="G2007">
        <v>0.63032069970845483</v>
      </c>
      <c r="H2007">
        <v>0.36967930029154517</v>
      </c>
      <c r="I2007">
        <v>0</v>
      </c>
      <c r="J2007">
        <v>1.8065268065268064E-2</v>
      </c>
      <c r="K2007">
        <v>0.80361305361305357</v>
      </c>
      <c r="L2007">
        <v>0.17832167832167833</v>
      </c>
      <c r="M2007">
        <v>0</v>
      </c>
      <c r="N2007">
        <v>0</v>
      </c>
      <c r="O2007">
        <v>0.56618075801749268</v>
      </c>
      <c r="P2007">
        <v>0.43381924198250726</v>
      </c>
      <c r="Q2007">
        <v>1</v>
      </c>
      <c r="R2007">
        <f t="shared" si="589"/>
        <v>0</v>
      </c>
      <c r="S2007">
        <f t="shared" si="590"/>
        <v>-1.6297667176573428E-2</v>
      </c>
      <c r="T2007">
        <f t="shared" si="591"/>
        <v>-2.8402817732804304</v>
      </c>
      <c r="U2007">
        <f t="shared" si="592"/>
        <v>-0.92236246317972403</v>
      </c>
      <c r="V2007">
        <f t="shared" si="593"/>
        <v>0</v>
      </c>
      <c r="W2007">
        <f t="shared" si="594"/>
        <v>0</v>
      </c>
      <c r="X2007">
        <f t="shared" si="595"/>
        <v>-1.2504848647048106</v>
      </c>
      <c r="Y2007">
        <f t="shared" si="596"/>
        <v>-0.88990183126822153</v>
      </c>
      <c r="Z2007">
        <f t="shared" si="597"/>
        <v>0</v>
      </c>
      <c r="AA2007">
        <f t="shared" si="598"/>
        <v>-2.70141032470134E-2</v>
      </c>
      <c r="AB2007">
        <f t="shared" si="599"/>
        <v>-0.90014079345134024</v>
      </c>
      <c r="AC2007">
        <f t="shared" si="600"/>
        <v>-6.4127888712849648E-2</v>
      </c>
      <c r="AD2007">
        <f t="shared" si="601"/>
        <v>0</v>
      </c>
      <c r="AE2007">
        <f t="shared" si="602"/>
        <v>0</v>
      </c>
      <c r="AF2007">
        <f t="shared" si="603"/>
        <v>-2.0280771683673469</v>
      </c>
      <c r="AG2007">
        <f t="shared" si="604"/>
        <v>-1.5098943148688047</v>
      </c>
      <c r="AH2007">
        <f t="shared" si="605"/>
        <v>-10.448582868257114</v>
      </c>
      <c r="AI2007">
        <f t="shared" si="606"/>
        <v>-64.885859008572012</v>
      </c>
      <c r="AJ2007">
        <f t="shared" si="607"/>
        <v>-0.71285225430618615</v>
      </c>
    </row>
    <row r="2008" spans="1:36" x14ac:dyDescent="0.25">
      <c r="A2008">
        <v>0</v>
      </c>
      <c r="B2008">
        <v>9.9230111206159113E-2</v>
      </c>
      <c r="C2008">
        <v>0.66039349871685205</v>
      </c>
      <c r="D2008">
        <v>0.24037639007698888</v>
      </c>
      <c r="E2008">
        <v>0</v>
      </c>
      <c r="F2008">
        <v>2.9084687767322499E-2</v>
      </c>
      <c r="G2008">
        <v>0.6629597946963216</v>
      </c>
      <c r="H2008">
        <v>0.30795551753635586</v>
      </c>
      <c r="I2008">
        <v>0</v>
      </c>
      <c r="J2008">
        <v>0.24636441402908468</v>
      </c>
      <c r="K2008">
        <v>0.57313943541488455</v>
      </c>
      <c r="L2008">
        <v>0.1804961505560308</v>
      </c>
      <c r="M2008">
        <v>0</v>
      </c>
      <c r="N2008">
        <v>1.7108639863130881E-2</v>
      </c>
      <c r="O2008">
        <v>0.61420017108639868</v>
      </c>
      <c r="P2008">
        <v>0.36869118905047049</v>
      </c>
      <c r="Q2008">
        <v>1</v>
      </c>
      <c r="R2008">
        <f t="shared" si="589"/>
        <v>0</v>
      </c>
      <c r="S2008">
        <f t="shared" si="590"/>
        <v>-0.34689354549828916</v>
      </c>
      <c r="T2008">
        <f t="shared" si="591"/>
        <v>-2.5364124568942472</v>
      </c>
      <c r="U2008">
        <f t="shared" si="592"/>
        <v>-0.86665489124986639</v>
      </c>
      <c r="V2008">
        <f t="shared" si="593"/>
        <v>0</v>
      </c>
      <c r="W2008">
        <f t="shared" si="594"/>
        <v>-5.5116051379384093E-2</v>
      </c>
      <c r="X2008">
        <f t="shared" si="595"/>
        <v>-1.3152371317632592</v>
      </c>
      <c r="Y2008">
        <f t="shared" si="596"/>
        <v>-0.74131870188195037</v>
      </c>
      <c r="Z2008">
        <f t="shared" si="597"/>
        <v>0</v>
      </c>
      <c r="AA2008">
        <f t="shared" si="598"/>
        <v>-0.36840381736526945</v>
      </c>
      <c r="AB2008">
        <f t="shared" si="599"/>
        <v>-0.64198333244225836</v>
      </c>
      <c r="AC2008">
        <f t="shared" si="600"/>
        <v>-6.4909870549080415E-2</v>
      </c>
      <c r="AD2008">
        <f t="shared" si="601"/>
        <v>0</v>
      </c>
      <c r="AE2008">
        <f t="shared" si="602"/>
        <v>-5.6538708297690331E-2</v>
      </c>
      <c r="AF2008">
        <f t="shared" si="603"/>
        <v>-2.2000842065868267</v>
      </c>
      <c r="AG2008">
        <f t="shared" si="604"/>
        <v>-1.2832181618905047</v>
      </c>
      <c r="AH2008">
        <f t="shared" si="605"/>
        <v>-10.476770875798627</v>
      </c>
      <c r="AI2008">
        <f t="shared" si="606"/>
        <v>-65.060906965422475</v>
      </c>
      <c r="AJ2008">
        <f t="shared" si="607"/>
        <v>-0.88736002490278953</v>
      </c>
    </row>
    <row r="2009" spans="1:36" x14ac:dyDescent="0.25">
      <c r="A2009">
        <v>0</v>
      </c>
      <c r="B2009">
        <v>0.14272890484739678</v>
      </c>
      <c r="C2009">
        <v>0.65978456014362652</v>
      </c>
      <c r="D2009">
        <v>0.19748653500897667</v>
      </c>
      <c r="E2009">
        <v>0</v>
      </c>
      <c r="F2009">
        <v>7.2710951526032311E-2</v>
      </c>
      <c r="G2009">
        <v>0.6768402154398564</v>
      </c>
      <c r="H2009">
        <v>0.25044883303411131</v>
      </c>
      <c r="I2009">
        <v>0</v>
      </c>
      <c r="J2009">
        <v>0.33213965980304389</v>
      </c>
      <c r="K2009">
        <v>0.52014324082363472</v>
      </c>
      <c r="L2009">
        <v>0.14771709937332139</v>
      </c>
      <c r="M2009">
        <v>0</v>
      </c>
      <c r="N2009">
        <v>4.1292639138240578E-2</v>
      </c>
      <c r="O2009">
        <v>0.66786355475763015</v>
      </c>
      <c r="P2009">
        <v>0.29084380610412924</v>
      </c>
      <c r="Q2009">
        <v>1</v>
      </c>
      <c r="R2009">
        <f t="shared" si="589"/>
        <v>0</v>
      </c>
      <c r="S2009">
        <f t="shared" si="590"/>
        <v>-0.49895878625729356</v>
      </c>
      <c r="T2009">
        <f t="shared" si="591"/>
        <v>-2.534073670419799</v>
      </c>
      <c r="U2009">
        <f t="shared" si="592"/>
        <v>-0.71201947689912481</v>
      </c>
      <c r="V2009">
        <f t="shared" si="593"/>
        <v>0</v>
      </c>
      <c r="W2009">
        <f t="shared" si="594"/>
        <v>-0.13778867327760322</v>
      </c>
      <c r="X2009">
        <f t="shared" si="595"/>
        <v>-1.3427743141270199</v>
      </c>
      <c r="Y2009">
        <f t="shared" si="596"/>
        <v>-0.60288708342684016</v>
      </c>
      <c r="Z2009">
        <f t="shared" si="597"/>
        <v>0</v>
      </c>
      <c r="AA2009">
        <f t="shared" si="598"/>
        <v>-0.4966688028060654</v>
      </c>
      <c r="AB2009">
        <f t="shared" si="599"/>
        <v>-0.58262138400850494</v>
      </c>
      <c r="AC2009">
        <f t="shared" si="600"/>
        <v>-5.3121896332251568E-2</v>
      </c>
      <c r="AD2009">
        <f t="shared" si="601"/>
        <v>0</v>
      </c>
      <c r="AE2009">
        <f t="shared" si="602"/>
        <v>-0.13645926840215442</v>
      </c>
      <c r="AF2009">
        <f t="shared" si="603"/>
        <v>-2.3923081238779176</v>
      </c>
      <c r="AG2009">
        <f t="shared" si="604"/>
        <v>-1.0122727782764811</v>
      </c>
      <c r="AH2009">
        <f t="shared" si="605"/>
        <v>-10.501954258111056</v>
      </c>
      <c r="AI2009">
        <f t="shared" si="606"/>
        <v>-65.217296153763755</v>
      </c>
      <c r="AJ2009">
        <f t="shared" si="607"/>
        <v>-1.04326660669833</v>
      </c>
    </row>
    <row r="2010" spans="1:36" x14ac:dyDescent="0.25">
      <c r="A2010">
        <v>0</v>
      </c>
      <c r="B2010">
        <v>1.3553808620222282E-2</v>
      </c>
      <c r="C2010">
        <v>0.76741664407698562</v>
      </c>
      <c r="D2010">
        <v>0.21902954730279209</v>
      </c>
      <c r="E2010">
        <v>0</v>
      </c>
      <c r="F2010">
        <v>5.6925996204933585E-3</v>
      </c>
      <c r="G2010">
        <v>0.68419625914882087</v>
      </c>
      <c r="H2010">
        <v>0.31011114123068584</v>
      </c>
      <c r="I2010">
        <v>0</v>
      </c>
      <c r="J2010">
        <v>5.5284552845528454E-2</v>
      </c>
      <c r="K2010">
        <v>0.7943089430894309</v>
      </c>
      <c r="L2010">
        <v>0.15040650406504066</v>
      </c>
      <c r="M2010">
        <v>0</v>
      </c>
      <c r="N2010">
        <v>1.626457034426674E-3</v>
      </c>
      <c r="O2010">
        <v>0.61127676877202497</v>
      </c>
      <c r="P2010">
        <v>0.38709677419354838</v>
      </c>
      <c r="Q2010">
        <v>0</v>
      </c>
      <c r="R2010">
        <f t="shared" si="589"/>
        <v>0</v>
      </c>
      <c r="S2010">
        <f t="shared" si="590"/>
        <v>-4.738207657054757E-2</v>
      </c>
      <c r="T2010">
        <f t="shared" si="591"/>
        <v>-2.9474625953266891</v>
      </c>
      <c r="U2010">
        <f t="shared" si="592"/>
        <v>-0.78969081962422072</v>
      </c>
      <c r="V2010">
        <f t="shared" si="593"/>
        <v>0</v>
      </c>
      <c r="W2010">
        <f t="shared" si="594"/>
        <v>-1.0787587464421253E-2</v>
      </c>
      <c r="X2010">
        <f t="shared" si="595"/>
        <v>-1.3573678715437789</v>
      </c>
      <c r="Y2010">
        <f t="shared" si="596"/>
        <v>-0.74650777649769584</v>
      </c>
      <c r="Z2010">
        <f t="shared" si="597"/>
        <v>0</v>
      </c>
      <c r="AA2010">
        <f t="shared" si="598"/>
        <v>-8.267038236788618E-2</v>
      </c>
      <c r="AB2010">
        <f t="shared" si="599"/>
        <v>-0.88971909933943094</v>
      </c>
      <c r="AC2010">
        <f t="shared" si="600"/>
        <v>-5.4089057736280491E-2</v>
      </c>
      <c r="AD2010">
        <f t="shared" si="601"/>
        <v>0</v>
      </c>
      <c r="AE2010">
        <f t="shared" si="602"/>
        <v>-5.3749322309568992E-3</v>
      </c>
      <c r="AF2010">
        <f t="shared" si="603"/>
        <v>-2.1896124881404178</v>
      </c>
      <c r="AG2010">
        <f t="shared" si="604"/>
        <v>-1.3472782258064515</v>
      </c>
      <c r="AH2010">
        <f t="shared" si="605"/>
        <v>-10.467942912648779</v>
      </c>
      <c r="AI2010">
        <f t="shared" si="606"/>
        <v>-65.006085179588339</v>
      </c>
      <c r="AJ2010">
        <f t="shared" si="607"/>
        <v>-0.83270741542267934</v>
      </c>
    </row>
    <row r="2011" spans="1:36" x14ac:dyDescent="0.25">
      <c r="A2011">
        <v>0</v>
      </c>
      <c r="B2011">
        <v>1.4272121788772598E-2</v>
      </c>
      <c r="C2011">
        <v>0.65176022835394865</v>
      </c>
      <c r="D2011">
        <v>0.33396764985727878</v>
      </c>
      <c r="E2011">
        <v>0</v>
      </c>
      <c r="F2011">
        <v>1.0466222645099905E-2</v>
      </c>
      <c r="G2011">
        <v>0.54804947668886772</v>
      </c>
      <c r="H2011">
        <v>0.44148430066603234</v>
      </c>
      <c r="I2011">
        <v>0</v>
      </c>
      <c r="J2011">
        <v>2.9495718363463368E-2</v>
      </c>
      <c r="K2011">
        <v>0.72882968601332065</v>
      </c>
      <c r="L2011">
        <v>0.241674595623216</v>
      </c>
      <c r="M2011">
        <v>0</v>
      </c>
      <c r="N2011">
        <v>3.8058991436726928E-3</v>
      </c>
      <c r="O2011">
        <v>0.4900095147478592</v>
      </c>
      <c r="P2011">
        <v>0.50618458610846817</v>
      </c>
      <c r="Q2011">
        <v>1</v>
      </c>
      <c r="R2011">
        <f t="shared" si="589"/>
        <v>0</v>
      </c>
      <c r="S2011">
        <f t="shared" si="590"/>
        <v>-4.9893191380233112E-2</v>
      </c>
      <c r="T2011">
        <f t="shared" si="591"/>
        <v>-2.5032541436541091</v>
      </c>
      <c r="U2011">
        <f t="shared" si="592"/>
        <v>-1.2040895413036692</v>
      </c>
      <c r="V2011">
        <f t="shared" si="593"/>
        <v>0</v>
      </c>
      <c r="W2011">
        <f t="shared" si="594"/>
        <v>-1.9833696330875356E-2</v>
      </c>
      <c r="X2011">
        <f t="shared" si="595"/>
        <v>-1.0872680780209325</v>
      </c>
      <c r="Y2011">
        <f t="shared" si="596"/>
        <v>-1.0627527354900095</v>
      </c>
      <c r="Z2011">
        <f t="shared" si="597"/>
        <v>0</v>
      </c>
      <c r="AA2011">
        <f t="shared" si="598"/>
        <v>-4.4106756585989532E-2</v>
      </c>
      <c r="AB2011">
        <f t="shared" si="599"/>
        <v>-0.81637465806374887</v>
      </c>
      <c r="AC2011">
        <f t="shared" si="600"/>
        <v>-8.6910810388915322E-2</v>
      </c>
      <c r="AD2011">
        <f t="shared" si="601"/>
        <v>0</v>
      </c>
      <c r="AE2011">
        <f t="shared" si="602"/>
        <v>-1.2577307326355851E-2</v>
      </c>
      <c r="AF2011">
        <f t="shared" si="603"/>
        <v>-1.7552293946241675</v>
      </c>
      <c r="AG2011">
        <f t="shared" si="604"/>
        <v>-1.7617596336822077</v>
      </c>
      <c r="AH2011">
        <f t="shared" si="605"/>
        <v>-10.404049946851213</v>
      </c>
      <c r="AI2011">
        <f t="shared" si="606"/>
        <v>-64.60930888727647</v>
      </c>
      <c r="AJ2011">
        <f t="shared" si="607"/>
        <v>-0.43715554813593199</v>
      </c>
    </row>
    <row r="2012" spans="1:36" x14ac:dyDescent="0.25">
      <c r="A2012">
        <v>0</v>
      </c>
      <c r="B2012">
        <v>0.70524017467248912</v>
      </c>
      <c r="C2012">
        <v>0.18995633187772926</v>
      </c>
      <c r="D2012">
        <v>0.10480349344978165</v>
      </c>
      <c r="E2012">
        <v>0</v>
      </c>
      <c r="F2012">
        <v>0.47702407002188185</v>
      </c>
      <c r="G2012">
        <v>0.37636761487964987</v>
      </c>
      <c r="H2012">
        <v>0.14660831509846828</v>
      </c>
      <c r="I2012">
        <v>0</v>
      </c>
      <c r="J2012">
        <v>0.87068965517241381</v>
      </c>
      <c r="K2012">
        <v>6.4655172413793108E-2</v>
      </c>
      <c r="L2012">
        <v>6.4655172413793108E-2</v>
      </c>
      <c r="M2012">
        <v>0</v>
      </c>
      <c r="N2012">
        <v>0.3851203501094092</v>
      </c>
      <c r="O2012">
        <v>0.43326039387308535</v>
      </c>
      <c r="P2012">
        <v>0.18161925601750548</v>
      </c>
      <c r="Q2012">
        <v>1</v>
      </c>
      <c r="R2012">
        <f t="shared" si="589"/>
        <v>0</v>
      </c>
      <c r="S2012">
        <f t="shared" si="590"/>
        <v>-2.465413589144378</v>
      </c>
      <c r="T2012">
        <f t="shared" si="591"/>
        <v>-0.72957654394957694</v>
      </c>
      <c r="U2012">
        <f t="shared" si="592"/>
        <v>-0.37785932382641918</v>
      </c>
      <c r="V2012">
        <f t="shared" si="593"/>
        <v>0</v>
      </c>
      <c r="W2012">
        <f t="shared" si="594"/>
        <v>-0.90396992956783373</v>
      </c>
      <c r="X2012">
        <f t="shared" si="595"/>
        <v>-0.74667071252735229</v>
      </c>
      <c r="Y2012">
        <f t="shared" si="596"/>
        <v>-0.35291943038840262</v>
      </c>
      <c r="Z2012">
        <f t="shared" si="597"/>
        <v>0</v>
      </c>
      <c r="AA2012">
        <f t="shared" si="598"/>
        <v>-1.301995639143319</v>
      </c>
      <c r="AB2012">
        <f t="shared" si="599"/>
        <v>-7.2421369881465525E-2</v>
      </c>
      <c r="AC2012">
        <f t="shared" si="600"/>
        <v>-2.3251237540409486E-2</v>
      </c>
      <c r="AD2012">
        <f t="shared" si="601"/>
        <v>0</v>
      </c>
      <c r="AE2012">
        <f t="shared" si="602"/>
        <v>-1.2727024070021882</v>
      </c>
      <c r="AF2012">
        <f t="shared" si="603"/>
        <v>-1.5519522702407003</v>
      </c>
      <c r="AG2012">
        <f t="shared" si="604"/>
        <v>-0.63212014496717728</v>
      </c>
      <c r="AH2012">
        <f t="shared" si="605"/>
        <v>-10.430852598179223</v>
      </c>
      <c r="AI2012">
        <f t="shared" si="606"/>
        <v>-64.775753760906994</v>
      </c>
      <c r="AJ2012">
        <f t="shared" si="607"/>
        <v>-0.60308678405037963</v>
      </c>
    </row>
    <row r="2013" spans="1:36" x14ac:dyDescent="0.25">
      <c r="A2013">
        <v>0</v>
      </c>
      <c r="B2013">
        <v>0.64679313459801269</v>
      </c>
      <c r="C2013">
        <v>0.25203252032520324</v>
      </c>
      <c r="D2013">
        <v>0.10117434507678411</v>
      </c>
      <c r="E2013">
        <v>0</v>
      </c>
      <c r="F2013">
        <v>0.53477868112014448</v>
      </c>
      <c r="G2013">
        <v>0.31797651309846431</v>
      </c>
      <c r="H2013">
        <v>0.14724480578139115</v>
      </c>
      <c r="I2013">
        <v>0</v>
      </c>
      <c r="J2013">
        <v>0.78139114724480574</v>
      </c>
      <c r="K2013">
        <v>0.15898825654923215</v>
      </c>
      <c r="L2013">
        <v>5.9620596205962058E-2</v>
      </c>
      <c r="M2013">
        <v>0</v>
      </c>
      <c r="N2013">
        <v>0.44263775971093045</v>
      </c>
      <c r="O2013">
        <v>0.3748870822041554</v>
      </c>
      <c r="P2013">
        <v>0.18247515808491419</v>
      </c>
      <c r="Q2013">
        <v>1</v>
      </c>
      <c r="R2013">
        <f t="shared" si="589"/>
        <v>0</v>
      </c>
      <c r="S2013">
        <f t="shared" si="590"/>
        <v>-2.2610915269308944</v>
      </c>
      <c r="T2013">
        <f t="shared" si="591"/>
        <v>-0.96799624063135159</v>
      </c>
      <c r="U2013">
        <f t="shared" si="592"/>
        <v>-0.36477476428410122</v>
      </c>
      <c r="V2013">
        <f t="shared" si="593"/>
        <v>0</v>
      </c>
      <c r="W2013">
        <f t="shared" si="594"/>
        <v>-1.0134160456187895</v>
      </c>
      <c r="X2013">
        <f t="shared" si="595"/>
        <v>-0.63082938121047871</v>
      </c>
      <c r="Y2013">
        <f t="shared" si="596"/>
        <v>-0.35445160766711836</v>
      </c>
      <c r="Z2013">
        <f t="shared" si="597"/>
        <v>0</v>
      </c>
      <c r="AA2013">
        <f t="shared" si="598"/>
        <v>-1.1684621037291101</v>
      </c>
      <c r="AB2013">
        <f t="shared" si="599"/>
        <v>-0.17808547877145436</v>
      </c>
      <c r="AC2013">
        <f t="shared" si="600"/>
        <v>-2.1440707571138209E-2</v>
      </c>
      <c r="AD2013">
        <f t="shared" si="601"/>
        <v>0</v>
      </c>
      <c r="AE2013">
        <f t="shared" si="602"/>
        <v>-1.4627794715447155</v>
      </c>
      <c r="AF2013">
        <f t="shared" si="603"/>
        <v>-1.3428572436766035</v>
      </c>
      <c r="AG2013">
        <f t="shared" si="604"/>
        <v>-0.63509908536585369</v>
      </c>
      <c r="AH2013">
        <f t="shared" si="605"/>
        <v>-10.401283657001606</v>
      </c>
      <c r="AI2013">
        <f t="shared" si="606"/>
        <v>-64.59213018510971</v>
      </c>
      <c r="AJ2013">
        <f t="shared" si="607"/>
        <v>-0.42002985829183281</v>
      </c>
    </row>
    <row r="2014" spans="1:36" x14ac:dyDescent="0.25">
      <c r="A2014">
        <v>0</v>
      </c>
      <c r="B2014">
        <v>3.4522439585730723E-3</v>
      </c>
      <c r="C2014">
        <v>0.68124280782508628</v>
      </c>
      <c r="D2014">
        <v>0.31530494821634064</v>
      </c>
      <c r="E2014">
        <v>0</v>
      </c>
      <c r="F2014">
        <v>3.4522439585730723E-3</v>
      </c>
      <c r="G2014">
        <v>0.55811277330264675</v>
      </c>
      <c r="H2014">
        <v>0.43843498273878023</v>
      </c>
      <c r="I2014">
        <v>0</v>
      </c>
      <c r="J2014">
        <v>5.1724137931034482E-2</v>
      </c>
      <c r="K2014">
        <v>0.71034482758620687</v>
      </c>
      <c r="L2014">
        <v>0.23793103448275862</v>
      </c>
      <c r="M2014">
        <v>0</v>
      </c>
      <c r="N2014">
        <v>0</v>
      </c>
      <c r="O2014">
        <v>0.46144994246260068</v>
      </c>
      <c r="P2014">
        <v>0.53855005753739926</v>
      </c>
      <c r="Q2014">
        <v>1</v>
      </c>
      <c r="R2014">
        <f t="shared" si="589"/>
        <v>0</v>
      </c>
      <c r="S2014">
        <f t="shared" si="590"/>
        <v>-1.2068525694044879E-2</v>
      </c>
      <c r="T2014">
        <f t="shared" si="591"/>
        <v>-2.6164896342779054</v>
      </c>
      <c r="U2014">
        <f t="shared" si="592"/>
        <v>-1.1368028928276037</v>
      </c>
      <c r="V2014">
        <f t="shared" si="593"/>
        <v>0</v>
      </c>
      <c r="W2014">
        <f t="shared" si="594"/>
        <v>-6.542069728135788E-3</v>
      </c>
      <c r="X2014">
        <f t="shared" si="595"/>
        <v>-1.1072325185198504</v>
      </c>
      <c r="Y2014">
        <f t="shared" si="596"/>
        <v>-1.0554123363780208</v>
      </c>
      <c r="Z2014">
        <f t="shared" si="597"/>
        <v>0</v>
      </c>
      <c r="AA2014">
        <f t="shared" si="598"/>
        <v>-7.7346275592672417E-2</v>
      </c>
      <c r="AB2014">
        <f t="shared" si="599"/>
        <v>-0.79566945043103443</v>
      </c>
      <c r="AC2014">
        <f t="shared" si="600"/>
        <v>-8.5564554148706895E-2</v>
      </c>
      <c r="AD2014">
        <f t="shared" si="601"/>
        <v>0</v>
      </c>
      <c r="AE2014">
        <f t="shared" si="602"/>
        <v>0</v>
      </c>
      <c r="AF2014">
        <f t="shared" si="603"/>
        <v>-1.6529281142117376</v>
      </c>
      <c r="AG2014">
        <f t="shared" si="604"/>
        <v>-1.87440664556962</v>
      </c>
      <c r="AH2014">
        <f t="shared" si="605"/>
        <v>-10.420463017379333</v>
      </c>
      <c r="AI2014">
        <f t="shared" si="606"/>
        <v>-64.711234305643089</v>
      </c>
      <c r="AJ2014">
        <f t="shared" si="607"/>
        <v>-0.53876643149790915</v>
      </c>
    </row>
    <row r="2015" spans="1:36" x14ac:dyDescent="0.25">
      <c r="A2015">
        <v>0</v>
      </c>
      <c r="B2015">
        <v>3.1517094017094016E-2</v>
      </c>
      <c r="C2015">
        <v>0.76121794871794868</v>
      </c>
      <c r="D2015">
        <v>0.20726495726495728</v>
      </c>
      <c r="E2015">
        <v>0</v>
      </c>
      <c r="F2015">
        <v>1.1758417958311064E-2</v>
      </c>
      <c r="G2015">
        <v>0.692143238909674</v>
      </c>
      <c r="H2015">
        <v>0.29609834313201494</v>
      </c>
      <c r="I2015">
        <v>0</v>
      </c>
      <c r="J2015">
        <v>8.0662393162393167E-2</v>
      </c>
      <c r="K2015">
        <v>0.77243589743589747</v>
      </c>
      <c r="L2015">
        <v>0.14690170940170941</v>
      </c>
      <c r="M2015">
        <v>0</v>
      </c>
      <c r="N2015">
        <v>4.27578834847675E-3</v>
      </c>
      <c r="O2015">
        <v>0.63174772848743987</v>
      </c>
      <c r="P2015">
        <v>0.36397648316408338</v>
      </c>
      <c r="Q2015">
        <v>1</v>
      </c>
      <c r="R2015">
        <f t="shared" si="589"/>
        <v>0</v>
      </c>
      <c r="S2015">
        <f t="shared" si="590"/>
        <v>-0.11017902080829327</v>
      </c>
      <c r="T2015">
        <f t="shared" si="591"/>
        <v>-2.9236548986190405</v>
      </c>
      <c r="U2015">
        <f t="shared" si="592"/>
        <v>-0.7472746759398371</v>
      </c>
      <c r="V2015">
        <f t="shared" si="593"/>
        <v>0</v>
      </c>
      <c r="W2015">
        <f t="shared" si="594"/>
        <v>-2.2282431687600215E-2</v>
      </c>
      <c r="X2015">
        <f t="shared" si="595"/>
        <v>-1.3731337791455105</v>
      </c>
      <c r="Y2015">
        <f t="shared" si="596"/>
        <v>-0.71277579669962576</v>
      </c>
      <c r="Z2015">
        <f t="shared" si="597"/>
        <v>0</v>
      </c>
      <c r="AA2015">
        <f t="shared" si="598"/>
        <v>-0.12061942336905716</v>
      </c>
      <c r="AB2015">
        <f t="shared" si="599"/>
        <v>-0.8652187249599359</v>
      </c>
      <c r="AC2015">
        <f t="shared" si="600"/>
        <v>-5.282866649138622E-2</v>
      </c>
      <c r="AD2015">
        <f t="shared" si="601"/>
        <v>0</v>
      </c>
      <c r="AE2015">
        <f t="shared" si="602"/>
        <v>-1.413014430785676E-2</v>
      </c>
      <c r="AF2015">
        <f t="shared" si="603"/>
        <v>-2.262940105558525</v>
      </c>
      <c r="AG2015">
        <f t="shared" si="604"/>
        <v>-1.2668087753874933</v>
      </c>
      <c r="AH2015">
        <f t="shared" si="605"/>
        <v>-10.471846442974163</v>
      </c>
      <c r="AI2015">
        <f t="shared" si="606"/>
        <v>-65.030326162458664</v>
      </c>
      <c r="AJ2015">
        <f t="shared" si="607"/>
        <v>-0.85687359224577997</v>
      </c>
    </row>
    <row r="2016" spans="1:36" x14ac:dyDescent="0.25">
      <c r="A2016">
        <v>0</v>
      </c>
      <c r="B2016">
        <v>0.13439849624060152</v>
      </c>
      <c r="C2016">
        <v>0.70394736842105265</v>
      </c>
      <c r="D2016">
        <v>0.16165413533834586</v>
      </c>
      <c r="E2016">
        <v>0</v>
      </c>
      <c r="F2016">
        <v>5.0751879699248117E-2</v>
      </c>
      <c r="G2016">
        <v>0.74154135338345861</v>
      </c>
      <c r="H2016">
        <v>0.20770676691729323</v>
      </c>
      <c r="I2016">
        <v>0</v>
      </c>
      <c r="J2016">
        <v>0.27928772258669166</v>
      </c>
      <c r="K2016">
        <v>0.58856607310215558</v>
      </c>
      <c r="L2016">
        <v>0.13214620431115276</v>
      </c>
      <c r="M2016">
        <v>0</v>
      </c>
      <c r="N2016">
        <v>2.819548872180451E-2</v>
      </c>
      <c r="O2016">
        <v>0.72744360902255634</v>
      </c>
      <c r="P2016">
        <v>0.24436090225563908</v>
      </c>
      <c r="Q2016">
        <v>1</v>
      </c>
      <c r="R2016">
        <f t="shared" si="589"/>
        <v>0</v>
      </c>
      <c r="S2016">
        <f t="shared" si="590"/>
        <v>-0.46983693058329423</v>
      </c>
      <c r="T2016">
        <f t="shared" si="591"/>
        <v>-2.7036923860248767</v>
      </c>
      <c r="U2016">
        <f t="shared" si="592"/>
        <v>-0.58282906668526779</v>
      </c>
      <c r="V2016">
        <f t="shared" si="593"/>
        <v>0</v>
      </c>
      <c r="W2016">
        <f t="shared" si="594"/>
        <v>-9.6175803277725555E-2</v>
      </c>
      <c r="X2016">
        <f t="shared" si="595"/>
        <v>-1.4711340423813439</v>
      </c>
      <c r="Y2016">
        <f t="shared" si="596"/>
        <v>-0.4999972465343045</v>
      </c>
      <c r="Z2016">
        <f t="shared" si="597"/>
        <v>0</v>
      </c>
      <c r="AA2016">
        <f t="shared" si="598"/>
        <v>-0.4176360597762418</v>
      </c>
      <c r="AB2016">
        <f t="shared" si="599"/>
        <v>-0.65926297446110593</v>
      </c>
      <c r="AC2016">
        <f t="shared" si="600"/>
        <v>-4.7522304431232426E-2</v>
      </c>
      <c r="AD2016">
        <f t="shared" si="601"/>
        <v>0</v>
      </c>
      <c r="AE2016">
        <f t="shared" si="602"/>
        <v>-9.3177279135338339E-2</v>
      </c>
      <c r="AF2016">
        <f t="shared" si="603"/>
        <v>-2.6057257401315788</v>
      </c>
      <c r="AG2016">
        <f t="shared" si="604"/>
        <v>-0.85049048402255634</v>
      </c>
      <c r="AH2016">
        <f t="shared" si="605"/>
        <v>-10.497480317444866</v>
      </c>
      <c r="AI2016">
        <f t="shared" si="606"/>
        <v>-65.189512913975221</v>
      </c>
      <c r="AJ2016">
        <f t="shared" si="607"/>
        <v>-1.0155691041242807</v>
      </c>
    </row>
    <row r="2017" spans="1:36" x14ac:dyDescent="0.25">
      <c r="A2017">
        <v>0</v>
      </c>
      <c r="B2017">
        <v>0.57503001200480197</v>
      </c>
      <c r="C2017">
        <v>0.33253301320528211</v>
      </c>
      <c r="D2017">
        <v>9.2436974789915971E-2</v>
      </c>
      <c r="E2017">
        <v>0</v>
      </c>
      <c r="F2017">
        <v>0.46200241254523522</v>
      </c>
      <c r="G2017">
        <v>0.42219541616405309</v>
      </c>
      <c r="H2017">
        <v>0.1158021712907117</v>
      </c>
      <c r="I2017">
        <v>0</v>
      </c>
      <c r="J2017">
        <v>0.73452380952380958</v>
      </c>
      <c r="K2017">
        <v>0.20595238095238094</v>
      </c>
      <c r="L2017">
        <v>5.9523809523809521E-2</v>
      </c>
      <c r="M2017">
        <v>0</v>
      </c>
      <c r="N2017">
        <v>0.34184914841849151</v>
      </c>
      <c r="O2017">
        <v>0.5060827250608273</v>
      </c>
      <c r="P2017">
        <v>0.15206812652068127</v>
      </c>
      <c r="Q2017">
        <v>0</v>
      </c>
      <c r="R2017">
        <f t="shared" si="589"/>
        <v>0</v>
      </c>
      <c r="S2017">
        <f t="shared" si="590"/>
        <v>-2.0102184428458885</v>
      </c>
      <c r="T2017">
        <f t="shared" si="591"/>
        <v>-1.2771792554912591</v>
      </c>
      <c r="U2017">
        <f t="shared" si="592"/>
        <v>-0.33327298204438027</v>
      </c>
      <c r="V2017">
        <f t="shared" si="593"/>
        <v>0</v>
      </c>
      <c r="W2017">
        <f t="shared" si="594"/>
        <v>-0.87550359525784072</v>
      </c>
      <c r="X2017">
        <f t="shared" si="595"/>
        <v>-0.83758787884499397</v>
      </c>
      <c r="Y2017">
        <f t="shared" si="596"/>
        <v>-0.2787620627261761</v>
      </c>
      <c r="Z2017">
        <f t="shared" si="597"/>
        <v>0</v>
      </c>
      <c r="AA2017">
        <f t="shared" si="598"/>
        <v>-1.0983784993489585</v>
      </c>
      <c r="AB2017">
        <f t="shared" si="599"/>
        <v>-0.23069080171130951</v>
      </c>
      <c r="AC2017">
        <f t="shared" si="600"/>
        <v>-2.1405901227678572E-2</v>
      </c>
      <c r="AD2017">
        <f t="shared" si="601"/>
        <v>0</v>
      </c>
      <c r="AE2017">
        <f t="shared" si="602"/>
        <v>-1.1297046076642336</v>
      </c>
      <c r="AF2017">
        <f t="shared" si="603"/>
        <v>-1.8128041362530416</v>
      </c>
      <c r="AG2017">
        <f t="shared" si="604"/>
        <v>-0.52926836222627738</v>
      </c>
      <c r="AH2017">
        <f t="shared" si="605"/>
        <v>-10.434776525642038</v>
      </c>
      <c r="AI2017">
        <f t="shared" si="606"/>
        <v>-64.800121410311931</v>
      </c>
      <c r="AJ2017">
        <f t="shared" si="607"/>
        <v>-0.62737923652366256</v>
      </c>
    </row>
    <row r="2018" spans="1:36" x14ac:dyDescent="0.25">
      <c r="A2018">
        <v>0</v>
      </c>
      <c r="B2018">
        <v>0.19975713418336369</v>
      </c>
      <c r="C2018">
        <v>0.63630843958712813</v>
      </c>
      <c r="D2018">
        <v>0.16393442622950818</v>
      </c>
      <c r="E2018">
        <v>0</v>
      </c>
      <c r="F2018">
        <v>0.10868245294474803</v>
      </c>
      <c r="G2018">
        <v>0.67577413479052828</v>
      </c>
      <c r="H2018">
        <v>0.21554341226472373</v>
      </c>
      <c r="I2018">
        <v>0</v>
      </c>
      <c r="J2018">
        <v>0.3604368932038835</v>
      </c>
      <c r="K2018">
        <v>0.53155339805825241</v>
      </c>
      <c r="L2018">
        <v>0.10800970873786407</v>
      </c>
      <c r="M2018">
        <v>0</v>
      </c>
      <c r="N2018">
        <v>6.1930783242258654E-2</v>
      </c>
      <c r="O2018">
        <v>0.68306010928961747</v>
      </c>
      <c r="P2018">
        <v>0.25500910746812389</v>
      </c>
      <c r="Q2018">
        <v>0</v>
      </c>
      <c r="R2018">
        <f t="shared" si="589"/>
        <v>0</v>
      </c>
      <c r="S2018">
        <f t="shared" si="590"/>
        <v>-0.69832089950478138</v>
      </c>
      <c r="T2018">
        <f t="shared" si="591"/>
        <v>-2.4439075425963876</v>
      </c>
      <c r="U2018">
        <f t="shared" si="592"/>
        <v>-0.5910504450563524</v>
      </c>
      <c r="V2018">
        <f t="shared" si="593"/>
        <v>0</v>
      </c>
      <c r="W2018">
        <f t="shared" si="594"/>
        <v>-0.2059553710344566</v>
      </c>
      <c r="X2018">
        <f t="shared" si="595"/>
        <v>-1.3406593308857013</v>
      </c>
      <c r="Y2018">
        <f t="shared" si="596"/>
        <v>-0.51886182737553121</v>
      </c>
      <c r="Z2018">
        <f t="shared" si="597"/>
        <v>0</v>
      </c>
      <c r="AA2018">
        <f t="shared" si="598"/>
        <v>-0.538983391326608</v>
      </c>
      <c r="AB2018">
        <f t="shared" si="599"/>
        <v>-0.59540209723907767</v>
      </c>
      <c r="AC2018">
        <f t="shared" si="600"/>
        <v>-3.8842358635467228E-2</v>
      </c>
      <c r="AD2018">
        <f t="shared" si="601"/>
        <v>0</v>
      </c>
      <c r="AE2018">
        <f t="shared" si="602"/>
        <v>-0.20466188524590165</v>
      </c>
      <c r="AF2018">
        <f t="shared" si="603"/>
        <v>-2.4467426571038251</v>
      </c>
      <c r="AG2018">
        <f t="shared" si="604"/>
        <v>-0.88755122950819676</v>
      </c>
      <c r="AH2018">
        <f t="shared" si="605"/>
        <v>-10.510939035512287</v>
      </c>
      <c r="AI2018">
        <f t="shared" si="606"/>
        <v>-65.273091758491233</v>
      </c>
      <c r="AJ2018">
        <f t="shared" si="607"/>
        <v>-1.0988900299319948</v>
      </c>
    </row>
    <row r="2019" spans="1:36" x14ac:dyDescent="0.25">
      <c r="A2019">
        <v>0</v>
      </c>
      <c r="B2019">
        <v>0.30613830613830612</v>
      </c>
      <c r="C2019">
        <v>0.533022533022533</v>
      </c>
      <c r="D2019">
        <v>0.16083916083916083</v>
      </c>
      <c r="E2019">
        <v>0</v>
      </c>
      <c r="F2019">
        <v>0.16485225505443235</v>
      </c>
      <c r="G2019">
        <v>0.63608087091757393</v>
      </c>
      <c r="H2019">
        <v>0.19906687402799378</v>
      </c>
      <c r="I2019">
        <v>0</v>
      </c>
      <c r="J2019">
        <v>0.54263565891472865</v>
      </c>
      <c r="K2019">
        <v>0.34651162790697676</v>
      </c>
      <c r="L2019">
        <v>0.11085271317829458</v>
      </c>
      <c r="M2019">
        <v>0</v>
      </c>
      <c r="N2019">
        <v>6.9984447900466568E-2</v>
      </c>
      <c r="O2019">
        <v>0.69595645412130636</v>
      </c>
      <c r="P2019">
        <v>0.23405909797822705</v>
      </c>
      <c r="Q2019">
        <v>0</v>
      </c>
      <c r="R2019">
        <f t="shared" si="589"/>
        <v>0</v>
      </c>
      <c r="S2019">
        <f t="shared" si="590"/>
        <v>-1.0702134779283217</v>
      </c>
      <c r="T2019">
        <f t="shared" si="591"/>
        <v>-2.0472112387395591</v>
      </c>
      <c r="U2019">
        <f t="shared" si="592"/>
        <v>-0.57989075133850521</v>
      </c>
      <c r="V2019">
        <f t="shared" si="593"/>
        <v>0</v>
      </c>
      <c r="W2019">
        <f t="shared" si="594"/>
        <v>-0.31239824309875586</v>
      </c>
      <c r="X2019">
        <f t="shared" si="595"/>
        <v>-1.261912391864308</v>
      </c>
      <c r="Y2019">
        <f t="shared" si="596"/>
        <v>-0.47919906687402797</v>
      </c>
      <c r="Z2019">
        <f t="shared" si="597"/>
        <v>0</v>
      </c>
      <c r="AA2019">
        <f t="shared" si="598"/>
        <v>-0.81143637960271309</v>
      </c>
      <c r="AB2019">
        <f t="shared" si="599"/>
        <v>-0.3881336300872093</v>
      </c>
      <c r="AC2019">
        <f t="shared" si="600"/>
        <v>-3.9864757449127909E-2</v>
      </c>
      <c r="AD2019">
        <f t="shared" si="601"/>
        <v>0</v>
      </c>
      <c r="AE2019">
        <f t="shared" si="602"/>
        <v>-0.23127673017107311</v>
      </c>
      <c r="AF2019">
        <f t="shared" si="603"/>
        <v>-2.4929377673017106</v>
      </c>
      <c r="AG2019">
        <f t="shared" si="604"/>
        <v>-0.81463537616640747</v>
      </c>
      <c r="AH2019">
        <f t="shared" si="605"/>
        <v>-10.529109810621719</v>
      </c>
      <c r="AI2019">
        <f t="shared" si="606"/>
        <v>-65.385932549122188</v>
      </c>
      <c r="AJ2019">
        <f t="shared" si="607"/>
        <v>-1.211382601451626</v>
      </c>
    </row>
    <row r="2020" spans="1:36" x14ac:dyDescent="0.25">
      <c r="A2020">
        <v>0</v>
      </c>
      <c r="B2020">
        <v>2.0114942528735632E-2</v>
      </c>
      <c r="C2020">
        <v>0.41954022988505746</v>
      </c>
      <c r="D2020">
        <v>0.56034482758620685</v>
      </c>
      <c r="E2020">
        <v>0</v>
      </c>
      <c r="F2020">
        <v>2.0114942528735632E-2</v>
      </c>
      <c r="G2020">
        <v>0.32758620689655171</v>
      </c>
      <c r="H2020">
        <v>0.6522988505747126</v>
      </c>
      <c r="I2020">
        <v>0</v>
      </c>
      <c r="J2020">
        <v>5.1724137931034482E-2</v>
      </c>
      <c r="K2020">
        <v>0.5</v>
      </c>
      <c r="L2020">
        <v>0.44827586206896552</v>
      </c>
      <c r="M2020">
        <v>0</v>
      </c>
      <c r="N2020">
        <v>2.0114942528735632E-2</v>
      </c>
      <c r="O2020">
        <v>0.25</v>
      </c>
      <c r="P2020">
        <v>0.72988505747126442</v>
      </c>
      <c r="Q2020">
        <v>1</v>
      </c>
      <c r="R2020">
        <f t="shared" si="589"/>
        <v>0</v>
      </c>
      <c r="S2020">
        <f t="shared" si="590"/>
        <v>-7.0318813981681036E-2</v>
      </c>
      <c r="T2020">
        <f t="shared" si="591"/>
        <v>-1.6113530301499641</v>
      </c>
      <c r="U2020">
        <f t="shared" si="592"/>
        <v>-2.0202715643521012</v>
      </c>
      <c r="V2020">
        <f t="shared" si="593"/>
        <v>0</v>
      </c>
      <c r="W2020">
        <f t="shared" si="594"/>
        <v>-3.811820896192529E-2</v>
      </c>
      <c r="X2020">
        <f t="shared" si="595"/>
        <v>-0.64989392510775856</v>
      </c>
      <c r="Y2020">
        <f t="shared" si="596"/>
        <v>-1.5702311197916665</v>
      </c>
      <c r="Z2020">
        <f t="shared" si="597"/>
        <v>0</v>
      </c>
      <c r="AA2020">
        <f t="shared" si="598"/>
        <v>-7.7346275592672417E-2</v>
      </c>
      <c r="AB2020">
        <f t="shared" si="599"/>
        <v>-0.56005859375</v>
      </c>
      <c r="AC2020">
        <f t="shared" si="600"/>
        <v>-0.1612085802801724</v>
      </c>
      <c r="AD2020">
        <f t="shared" si="601"/>
        <v>0</v>
      </c>
      <c r="AE2020">
        <f t="shared" si="602"/>
        <v>-6.6473599137931036E-2</v>
      </c>
      <c r="AF2020">
        <f t="shared" si="603"/>
        <v>-0.8955078125</v>
      </c>
      <c r="AG2020">
        <f t="shared" si="604"/>
        <v>-2.5403421336206899</v>
      </c>
      <c r="AH2020">
        <f t="shared" si="605"/>
        <v>-10.261123657226562</v>
      </c>
      <c r="AI2020">
        <f t="shared" si="606"/>
        <v>-63.721734448318088</v>
      </c>
      <c r="AJ2020">
        <f t="shared" si="607"/>
        <v>0.44767989563604993</v>
      </c>
    </row>
    <row r="2021" spans="1:36" x14ac:dyDescent="0.25">
      <c r="A2021">
        <v>0</v>
      </c>
      <c r="B2021">
        <v>0.10938924339106655</v>
      </c>
      <c r="C2021">
        <v>0.70373746581586138</v>
      </c>
      <c r="D2021">
        <v>0.18687329079307202</v>
      </c>
      <c r="E2021">
        <v>0</v>
      </c>
      <c r="F2021">
        <v>4.5578851412944391E-2</v>
      </c>
      <c r="G2021">
        <v>0.72379216043755701</v>
      </c>
      <c r="H2021">
        <v>0.23062898814949864</v>
      </c>
      <c r="I2021">
        <v>0</v>
      </c>
      <c r="J2021">
        <v>0.26435733819507751</v>
      </c>
      <c r="K2021">
        <v>0.59708295350957152</v>
      </c>
      <c r="L2021">
        <v>0.13855970829535097</v>
      </c>
      <c r="M2021">
        <v>0</v>
      </c>
      <c r="N2021">
        <v>2.8258887876025523E-2</v>
      </c>
      <c r="O2021">
        <v>0.68368277119416587</v>
      </c>
      <c r="P2021">
        <v>0.28805834092980859</v>
      </c>
      <c r="Q2021">
        <v>1</v>
      </c>
      <c r="R2021">
        <f t="shared" si="589"/>
        <v>0</v>
      </c>
      <c r="S2021">
        <f t="shared" si="590"/>
        <v>-0.38240834377848681</v>
      </c>
      <c r="T2021">
        <f t="shared" si="591"/>
        <v>-2.7028862006466499</v>
      </c>
      <c r="U2021">
        <f t="shared" si="592"/>
        <v>-0.67375440432358136</v>
      </c>
      <c r="V2021">
        <f t="shared" si="593"/>
        <v>0</v>
      </c>
      <c r="W2021">
        <f t="shared" si="594"/>
        <v>-8.6372813639471274E-2</v>
      </c>
      <c r="X2021">
        <f t="shared" si="595"/>
        <v>-1.4359216542274384</v>
      </c>
      <c r="Y2021">
        <f t="shared" si="596"/>
        <v>-0.55517622635597086</v>
      </c>
      <c r="Z2021">
        <f t="shared" si="597"/>
        <v>0</v>
      </c>
      <c r="AA2021">
        <f t="shared" si="598"/>
        <v>-0.39530974034298089</v>
      </c>
      <c r="AB2021">
        <f t="shared" si="599"/>
        <v>-0.66880287858933452</v>
      </c>
      <c r="AC2021">
        <f t="shared" si="600"/>
        <v>-4.9828723222424799E-2</v>
      </c>
      <c r="AD2021">
        <f t="shared" si="601"/>
        <v>0</v>
      </c>
      <c r="AE2021">
        <f t="shared" si="602"/>
        <v>-9.3386793527803089E-2</v>
      </c>
      <c r="AF2021">
        <f t="shared" si="603"/>
        <v>-2.4489730515041019</v>
      </c>
      <c r="AG2021">
        <f t="shared" si="604"/>
        <v>-1.0025780537830447</v>
      </c>
      <c r="AH2021">
        <f t="shared" si="605"/>
        <v>-10.49539888394129</v>
      </c>
      <c r="AI2021">
        <f t="shared" si="606"/>
        <v>-65.176587180165029</v>
      </c>
      <c r="AJ2021">
        <f t="shared" si="607"/>
        <v>-1.0026832582616596</v>
      </c>
    </row>
    <row r="2022" spans="1:36" x14ac:dyDescent="0.25">
      <c r="A2022">
        <v>0</v>
      </c>
      <c r="B2022">
        <v>0.49321266968325794</v>
      </c>
      <c r="C2022">
        <v>0.38235294117647056</v>
      </c>
      <c r="D2022">
        <v>0.1244343891402715</v>
      </c>
      <c r="E2022">
        <v>0</v>
      </c>
      <c r="F2022">
        <v>0.33069082672706684</v>
      </c>
      <c r="G2022">
        <v>0.52661381653454131</v>
      </c>
      <c r="H2022">
        <v>0.14269535673839184</v>
      </c>
      <c r="I2022">
        <v>0</v>
      </c>
      <c r="J2022">
        <v>0.70574971815107101</v>
      </c>
      <c r="K2022">
        <v>0.22998872604284104</v>
      </c>
      <c r="L2022">
        <v>6.426155580608793E-2</v>
      </c>
      <c r="M2022">
        <v>0</v>
      </c>
      <c r="N2022">
        <v>0.23216308040770101</v>
      </c>
      <c r="O2022">
        <v>0.59796149490373729</v>
      </c>
      <c r="P2022">
        <v>0.16987542468856173</v>
      </c>
      <c r="Q2022">
        <v>1</v>
      </c>
      <c r="R2022">
        <f t="shared" si="589"/>
        <v>0</v>
      </c>
      <c r="S2022">
        <f t="shared" si="590"/>
        <v>-1.7241973186510182</v>
      </c>
      <c r="T2022">
        <f t="shared" si="591"/>
        <v>-1.4685256060431984</v>
      </c>
      <c r="U2022">
        <f t="shared" si="592"/>
        <v>-0.4486367065982042</v>
      </c>
      <c r="V2022">
        <f t="shared" si="593"/>
        <v>0</v>
      </c>
      <c r="W2022">
        <f t="shared" si="594"/>
        <v>-0.62666557545300117</v>
      </c>
      <c r="X2022">
        <f t="shared" si="595"/>
        <v>-1.0447421565331256</v>
      </c>
      <c r="Y2022">
        <f t="shared" si="596"/>
        <v>-0.34350005308607023</v>
      </c>
      <c r="Z2022">
        <f t="shared" si="597"/>
        <v>0</v>
      </c>
      <c r="AA2022">
        <f t="shared" si="598"/>
        <v>-1.05535083585823</v>
      </c>
      <c r="AB2022">
        <f t="shared" si="599"/>
        <v>-0.25761432497181513</v>
      </c>
      <c r="AC2022">
        <f t="shared" si="600"/>
        <v>-2.3109685474210821E-2</v>
      </c>
      <c r="AD2022">
        <f t="shared" si="601"/>
        <v>0</v>
      </c>
      <c r="AE2022">
        <f t="shared" si="602"/>
        <v>-0.76722642978482447</v>
      </c>
      <c r="AF2022">
        <f t="shared" si="603"/>
        <v>-2.1419167610419025</v>
      </c>
      <c r="AG2022">
        <f t="shared" si="604"/>
        <v>-0.59124610702151759</v>
      </c>
      <c r="AH2022">
        <f t="shared" si="605"/>
        <v>-10.492731560517116</v>
      </c>
      <c r="AI2022">
        <f t="shared" si="606"/>
        <v>-65.160023061009994</v>
      </c>
      <c r="AJ2022">
        <f t="shared" si="607"/>
        <v>-0.98617025486733301</v>
      </c>
    </row>
    <row r="2023" spans="1:36" x14ac:dyDescent="0.25">
      <c r="A2023">
        <v>0</v>
      </c>
      <c r="B2023">
        <v>0.96282679738562094</v>
      </c>
      <c r="C2023">
        <v>1.511437908496732E-2</v>
      </c>
      <c r="D2023">
        <v>2.2058823529411766E-2</v>
      </c>
      <c r="E2023">
        <v>0</v>
      </c>
      <c r="F2023">
        <v>0.92950819672131146</v>
      </c>
      <c r="G2023">
        <v>3.7704918032786888E-2</v>
      </c>
      <c r="H2023">
        <v>3.2786885245901641E-2</v>
      </c>
      <c r="I2023">
        <v>0</v>
      </c>
      <c r="J2023">
        <v>0.98097165991902835</v>
      </c>
      <c r="K2023">
        <v>6.0728744939271256E-3</v>
      </c>
      <c r="L2023">
        <v>1.2955465587044534E-2</v>
      </c>
      <c r="M2023">
        <v>0</v>
      </c>
      <c r="N2023">
        <v>0.88711001642036125</v>
      </c>
      <c r="O2023">
        <v>7.0607553366174053E-2</v>
      </c>
      <c r="P2023">
        <v>4.2282430213464693E-2</v>
      </c>
      <c r="Q2023">
        <v>0</v>
      </c>
      <c r="R2023">
        <f t="shared" si="589"/>
        <v>0</v>
      </c>
      <c r="S2023">
        <f t="shared" si="590"/>
        <v>-3.3658976835363053</v>
      </c>
      <c r="T2023">
        <f t="shared" si="591"/>
        <v>-5.8050691691878577E-2</v>
      </c>
      <c r="U2023">
        <f t="shared" si="592"/>
        <v>-7.953105253331802E-2</v>
      </c>
      <c r="V2023">
        <f t="shared" si="593"/>
        <v>0</v>
      </c>
      <c r="W2023">
        <f t="shared" si="594"/>
        <v>-1.7614361872438524</v>
      </c>
      <c r="X2023">
        <f t="shared" si="595"/>
        <v>-7.4802286116803285E-2</v>
      </c>
      <c r="Y2023">
        <f t="shared" si="596"/>
        <v>-7.8925461065573771E-2</v>
      </c>
      <c r="Z2023">
        <f t="shared" si="597"/>
        <v>0</v>
      </c>
      <c r="AA2023">
        <f t="shared" si="598"/>
        <v>-1.466907084229504</v>
      </c>
      <c r="AB2023">
        <f t="shared" si="599"/>
        <v>-6.8023310981781375E-3</v>
      </c>
      <c r="AC2023">
        <f t="shared" si="600"/>
        <v>-4.6590334008097161E-3</v>
      </c>
      <c r="AD2023">
        <f t="shared" si="601"/>
        <v>0</v>
      </c>
      <c r="AE2023">
        <f t="shared" si="602"/>
        <v>-2.9316213823891624</v>
      </c>
      <c r="AF2023">
        <f t="shared" si="603"/>
        <v>-0.25291846264367818</v>
      </c>
      <c r="AG2023">
        <f t="shared" si="604"/>
        <v>-0.14716267703201968</v>
      </c>
      <c r="AH2023">
        <f t="shared" si="605"/>
        <v>-10.228714332981083</v>
      </c>
      <c r="AI2023">
        <f t="shared" si="606"/>
        <v>-63.52047205033837</v>
      </c>
      <c r="AJ2023">
        <f t="shared" si="607"/>
        <v>0.64832121135486331</v>
      </c>
    </row>
    <row r="2024" spans="1:36" x14ac:dyDescent="0.25">
      <c r="A2024">
        <v>0</v>
      </c>
      <c r="B2024">
        <v>0.13143309580364212</v>
      </c>
      <c r="C2024">
        <v>0.68329374505146478</v>
      </c>
      <c r="D2024">
        <v>0.18527315914489312</v>
      </c>
      <c r="E2024">
        <v>0</v>
      </c>
      <c r="F2024">
        <v>8.9540412044374004E-2</v>
      </c>
      <c r="G2024">
        <v>0.67115689381933441</v>
      </c>
      <c r="H2024">
        <v>0.2393026941362916</v>
      </c>
      <c r="I2024">
        <v>0</v>
      </c>
      <c r="J2024">
        <v>0.25870253164556961</v>
      </c>
      <c r="K2024">
        <v>0.59651898734177211</v>
      </c>
      <c r="L2024">
        <v>0.14477848101265822</v>
      </c>
      <c r="M2024">
        <v>0</v>
      </c>
      <c r="N2024">
        <v>7.0522979397781294E-2</v>
      </c>
      <c r="O2024">
        <v>0.63470681458003164</v>
      </c>
      <c r="P2024">
        <v>0.29477020602218701</v>
      </c>
      <c r="Q2024">
        <v>0</v>
      </c>
      <c r="R2024">
        <f t="shared" si="589"/>
        <v>0</v>
      </c>
      <c r="S2024">
        <f t="shared" si="590"/>
        <v>-0.4594703366241093</v>
      </c>
      <c r="T2024">
        <f t="shared" si="591"/>
        <v>-2.6243667904573686</v>
      </c>
      <c r="U2024">
        <f t="shared" si="592"/>
        <v>-0.66798527733447155</v>
      </c>
      <c r="V2024">
        <f t="shared" si="593"/>
        <v>0</v>
      </c>
      <c r="W2024">
        <f t="shared" si="594"/>
        <v>-0.16968082966026149</v>
      </c>
      <c r="X2024">
        <f t="shared" si="595"/>
        <v>-1.3314992478456815</v>
      </c>
      <c r="Y2024">
        <f t="shared" si="596"/>
        <v>-0.57605580180269411</v>
      </c>
      <c r="Z2024">
        <f t="shared" si="597"/>
        <v>0</v>
      </c>
      <c r="AA2024">
        <f t="shared" si="598"/>
        <v>-0.38685376131081883</v>
      </c>
      <c r="AB2024">
        <f t="shared" si="599"/>
        <v>-0.66817117039161389</v>
      </c>
      <c r="AC2024">
        <f t="shared" si="600"/>
        <v>-5.2065112922765028E-2</v>
      </c>
      <c r="AD2024">
        <f t="shared" si="601"/>
        <v>0</v>
      </c>
      <c r="AE2024">
        <f t="shared" si="602"/>
        <v>-0.23305640847860537</v>
      </c>
      <c r="AF2024">
        <f t="shared" si="603"/>
        <v>-2.2735396444136291</v>
      </c>
      <c r="AG2024">
        <f t="shared" si="604"/>
        <v>-1.0259384904912836</v>
      </c>
      <c r="AH2024">
        <f t="shared" si="605"/>
        <v>-10.468682871733302</v>
      </c>
      <c r="AI2024">
        <f t="shared" si="606"/>
        <v>-65.010680336791552</v>
      </c>
      <c r="AJ2024">
        <f t="shared" si="607"/>
        <v>-0.83728839227897334</v>
      </c>
    </row>
    <row r="2025" spans="1:36" x14ac:dyDescent="0.25">
      <c r="A2025">
        <v>0</v>
      </c>
      <c r="B2025">
        <v>8.2695252679938741E-2</v>
      </c>
      <c r="C2025">
        <v>0.69678407350689131</v>
      </c>
      <c r="D2025">
        <v>0.22052067381316998</v>
      </c>
      <c r="E2025">
        <v>0</v>
      </c>
      <c r="F2025">
        <v>3.0721966205837174E-2</v>
      </c>
      <c r="G2025">
        <v>0.70199692780337941</v>
      </c>
      <c r="H2025">
        <v>0.26728110599078342</v>
      </c>
      <c r="I2025">
        <v>0</v>
      </c>
      <c r="J2025">
        <v>0.21818181818181817</v>
      </c>
      <c r="K2025">
        <v>0.61212121212121207</v>
      </c>
      <c r="L2025">
        <v>0.16969696969696971</v>
      </c>
      <c r="M2025">
        <v>0</v>
      </c>
      <c r="N2025">
        <v>1.8433179723502304E-2</v>
      </c>
      <c r="O2025">
        <v>0.64516129032258063</v>
      </c>
      <c r="P2025">
        <v>0.33640552995391704</v>
      </c>
      <c r="Q2025">
        <v>0</v>
      </c>
      <c r="R2025">
        <f t="shared" si="589"/>
        <v>0</v>
      </c>
      <c r="S2025">
        <f t="shared" si="590"/>
        <v>-0.28909016677833077</v>
      </c>
      <c r="T2025">
        <f t="shared" si="591"/>
        <v>-2.6761798946269622</v>
      </c>
      <c r="U2025">
        <f t="shared" si="592"/>
        <v>-0.79506693864854516</v>
      </c>
      <c r="V2025">
        <f t="shared" si="593"/>
        <v>0</v>
      </c>
      <c r="W2025">
        <f t="shared" si="594"/>
        <v>-5.8218725998463901E-2</v>
      </c>
      <c r="X2025">
        <f t="shared" si="595"/>
        <v>-1.392682381672427</v>
      </c>
      <c r="Y2025">
        <f t="shared" si="596"/>
        <v>-0.64340617799539168</v>
      </c>
      <c r="Z2025">
        <f t="shared" si="597"/>
        <v>0</v>
      </c>
      <c r="AA2025">
        <f t="shared" si="598"/>
        <v>-0.32626065340909088</v>
      </c>
      <c r="AB2025">
        <f t="shared" si="599"/>
        <v>-0.68564749053030294</v>
      </c>
      <c r="AC2025">
        <f t="shared" si="600"/>
        <v>-6.102627840909091E-2</v>
      </c>
      <c r="AD2025">
        <f t="shared" si="601"/>
        <v>0</v>
      </c>
      <c r="AE2025">
        <f t="shared" si="602"/>
        <v>-6.0915898617511524E-2</v>
      </c>
      <c r="AF2025">
        <f t="shared" si="603"/>
        <v>-2.3109879032258065</v>
      </c>
      <c r="AG2025">
        <f t="shared" si="604"/>
        <v>-1.1708489343317972</v>
      </c>
      <c r="AH2025">
        <f t="shared" si="605"/>
        <v>-10.470331444243719</v>
      </c>
      <c r="AI2025">
        <f t="shared" si="606"/>
        <v>-65.020917997230782</v>
      </c>
      <c r="AJ2025">
        <f t="shared" si="607"/>
        <v>-0.84749445998475825</v>
      </c>
    </row>
    <row r="2026" spans="1:36" x14ac:dyDescent="0.25">
      <c r="A2026">
        <v>0</v>
      </c>
      <c r="B2026">
        <v>0</v>
      </c>
      <c r="C2026">
        <v>0.44839857651245552</v>
      </c>
      <c r="D2026">
        <v>0.55160142348754448</v>
      </c>
      <c r="E2026">
        <v>0</v>
      </c>
      <c r="F2026">
        <v>0</v>
      </c>
      <c r="G2026">
        <v>0.2669039145907473</v>
      </c>
      <c r="H2026">
        <v>0.73309608540925264</v>
      </c>
      <c r="I2026">
        <v>0</v>
      </c>
      <c r="J2026">
        <v>0</v>
      </c>
      <c r="K2026">
        <v>0.61565836298932386</v>
      </c>
      <c r="L2026">
        <v>0.38434163701067614</v>
      </c>
      <c r="M2026">
        <v>0</v>
      </c>
      <c r="N2026">
        <v>0</v>
      </c>
      <c r="O2026">
        <v>0.1494661921708185</v>
      </c>
      <c r="P2026">
        <v>0.85053380782918153</v>
      </c>
      <c r="Q2026">
        <v>0</v>
      </c>
      <c r="R2026">
        <f t="shared" si="589"/>
        <v>0</v>
      </c>
      <c r="S2026">
        <f t="shared" si="590"/>
        <v>0</v>
      </c>
      <c r="T2026">
        <f t="shared" si="591"/>
        <v>-1.7221909926879448</v>
      </c>
      <c r="U2026">
        <f t="shared" si="592"/>
        <v>-1.9887480277607874</v>
      </c>
      <c r="V2026">
        <f t="shared" si="593"/>
        <v>0</v>
      </c>
      <c r="W2026">
        <f t="shared" si="594"/>
        <v>0</v>
      </c>
      <c r="X2026">
        <f t="shared" si="595"/>
        <v>-0.52950713133896787</v>
      </c>
      <c r="Y2026">
        <f t="shared" si="596"/>
        <v>-1.7647283696619216</v>
      </c>
      <c r="Z2026">
        <f t="shared" si="597"/>
        <v>0</v>
      </c>
      <c r="AA2026">
        <f t="shared" si="598"/>
        <v>0</v>
      </c>
      <c r="AB2026">
        <f t="shared" si="599"/>
        <v>-0.68960951401245552</v>
      </c>
      <c r="AC2026">
        <f t="shared" si="600"/>
        <v>-0.13821660920818504</v>
      </c>
      <c r="AD2026">
        <f t="shared" si="601"/>
        <v>0</v>
      </c>
      <c r="AE2026">
        <f t="shared" si="602"/>
        <v>0</v>
      </c>
      <c r="AF2026">
        <f t="shared" si="603"/>
        <v>-0.53539257117437722</v>
      </c>
      <c r="AG2026">
        <f t="shared" si="604"/>
        <v>-2.9602563389679717</v>
      </c>
      <c r="AH2026">
        <f t="shared" si="605"/>
        <v>-10.32864955481261</v>
      </c>
      <c r="AI2026">
        <f t="shared" si="606"/>
        <v>-64.141071302458045</v>
      </c>
      <c r="AJ2026">
        <f t="shared" si="607"/>
        <v>2.9637086901814231E-2</v>
      </c>
    </row>
    <row r="2027" spans="1:36" x14ac:dyDescent="0.25">
      <c r="A2027">
        <v>0</v>
      </c>
      <c r="B2027">
        <v>0</v>
      </c>
      <c r="C2027">
        <v>0.3611111111111111</v>
      </c>
      <c r="D2027">
        <v>0.63888888888888884</v>
      </c>
      <c r="E2027">
        <v>0</v>
      </c>
      <c r="F2027">
        <v>0</v>
      </c>
      <c r="G2027">
        <v>0.20039682539682541</v>
      </c>
      <c r="H2027">
        <v>0.79960317460317465</v>
      </c>
      <c r="I2027">
        <v>0</v>
      </c>
      <c r="J2027">
        <v>0</v>
      </c>
      <c r="K2027">
        <v>0.54761904761904767</v>
      </c>
      <c r="L2027">
        <v>0.45238095238095238</v>
      </c>
      <c r="M2027">
        <v>0</v>
      </c>
      <c r="N2027">
        <v>0</v>
      </c>
      <c r="O2027">
        <v>0.125</v>
      </c>
      <c r="P2027">
        <v>0.875</v>
      </c>
      <c r="Q2027">
        <v>0</v>
      </c>
      <c r="R2027">
        <f t="shared" si="589"/>
        <v>0</v>
      </c>
      <c r="S2027">
        <f t="shared" si="590"/>
        <v>0</v>
      </c>
      <c r="T2027">
        <f t="shared" si="591"/>
        <v>-1.3869408501519096</v>
      </c>
      <c r="U2027">
        <f t="shared" si="592"/>
        <v>-2.3034549289279513</v>
      </c>
      <c r="V2027">
        <f t="shared" si="593"/>
        <v>0</v>
      </c>
      <c r="W2027">
        <f t="shared" si="594"/>
        <v>0</v>
      </c>
      <c r="X2027">
        <f t="shared" si="595"/>
        <v>-0.39756460038442465</v>
      </c>
      <c r="Y2027">
        <f t="shared" si="596"/>
        <v>-1.9248260013640874</v>
      </c>
      <c r="Z2027">
        <f t="shared" si="597"/>
        <v>0</v>
      </c>
      <c r="AA2027">
        <f t="shared" si="598"/>
        <v>0</v>
      </c>
      <c r="AB2027">
        <f t="shared" si="599"/>
        <v>-0.61339750744047628</v>
      </c>
      <c r="AC2027">
        <f t="shared" si="600"/>
        <v>-0.16268484933035715</v>
      </c>
      <c r="AD2027">
        <f t="shared" si="601"/>
        <v>0</v>
      </c>
      <c r="AE2027">
        <f t="shared" si="602"/>
        <v>0</v>
      </c>
      <c r="AF2027">
        <f t="shared" si="603"/>
        <v>-0.44775390625</v>
      </c>
      <c r="AG2027">
        <f t="shared" si="604"/>
        <v>-3.04541015625</v>
      </c>
      <c r="AH2027">
        <f t="shared" si="605"/>
        <v>-10.282032800099206</v>
      </c>
      <c r="AI2027">
        <f t="shared" si="606"/>
        <v>-63.851580544533313</v>
      </c>
      <c r="AJ2027">
        <f t="shared" si="607"/>
        <v>0.31823449576458607</v>
      </c>
    </row>
    <row r="2028" spans="1:36" x14ac:dyDescent="0.25">
      <c r="A2028">
        <v>0</v>
      </c>
      <c r="B2028">
        <v>8.8057237204182716E-3</v>
      </c>
      <c r="C2028">
        <v>0.87671986791414425</v>
      </c>
      <c r="D2028">
        <v>0.11447440836543754</v>
      </c>
      <c r="E2028">
        <v>0</v>
      </c>
      <c r="F2028">
        <v>7.1546505228398463E-3</v>
      </c>
      <c r="G2028">
        <v>0.84424876169510177</v>
      </c>
      <c r="H2028">
        <v>0.14859658778205834</v>
      </c>
      <c r="I2028">
        <v>0</v>
      </c>
      <c r="J2028">
        <v>3.1370390753990091E-2</v>
      </c>
      <c r="K2028">
        <v>0.87121629058888272</v>
      </c>
      <c r="L2028">
        <v>9.7413318657127129E-2</v>
      </c>
      <c r="M2028">
        <v>0</v>
      </c>
      <c r="N2028">
        <v>6.6079295154185024E-3</v>
      </c>
      <c r="O2028">
        <v>0.81607929515418498</v>
      </c>
      <c r="P2028">
        <v>0.17731277533039647</v>
      </c>
      <c r="Q2028">
        <v>0</v>
      </c>
      <c r="R2028">
        <f t="shared" si="589"/>
        <v>0</v>
      </c>
      <c r="S2028">
        <f t="shared" si="590"/>
        <v>-3.0783485828288385E-2</v>
      </c>
      <c r="T2028">
        <f t="shared" si="591"/>
        <v>-3.3672699663228367</v>
      </c>
      <c r="U2028">
        <f t="shared" si="592"/>
        <v>-0.41272691507292242</v>
      </c>
      <c r="V2028">
        <f t="shared" si="593"/>
        <v>0</v>
      </c>
      <c r="W2028">
        <f t="shared" si="594"/>
        <v>-1.3558202480049533E-2</v>
      </c>
      <c r="X2028">
        <f t="shared" si="595"/>
        <v>-1.6748939056480461</v>
      </c>
      <c r="Y2028">
        <f t="shared" si="596"/>
        <v>-0.35770565320583381</v>
      </c>
      <c r="Z2028">
        <f t="shared" si="597"/>
        <v>0</v>
      </c>
      <c r="AA2028">
        <f t="shared" si="598"/>
        <v>-4.6910069181686845E-2</v>
      </c>
      <c r="AB2028">
        <f t="shared" si="599"/>
        <v>-0.97586434111860199</v>
      </c>
      <c r="AC2028">
        <f t="shared" si="600"/>
        <v>-3.5031693940905335E-2</v>
      </c>
      <c r="AD2028">
        <f t="shared" si="601"/>
        <v>0</v>
      </c>
      <c r="AE2028">
        <f t="shared" si="602"/>
        <v>-2.1837142070484584E-2</v>
      </c>
      <c r="AF2028">
        <f t="shared" si="603"/>
        <v>-2.9232215377202642</v>
      </c>
      <c r="AG2028">
        <f t="shared" si="604"/>
        <v>-0.61713157351321579</v>
      </c>
      <c r="AH2028">
        <f t="shared" si="605"/>
        <v>-10.476934486103136</v>
      </c>
      <c r="AI2028">
        <f t="shared" si="606"/>
        <v>-65.061922987909412</v>
      </c>
      <c r="AJ2028">
        <f t="shared" si="607"/>
        <v>-0.88837291201247903</v>
      </c>
    </row>
    <row r="2029" spans="1:36" x14ac:dyDescent="0.25">
      <c r="A2029">
        <v>0</v>
      </c>
      <c r="B2029">
        <v>0.1093145869947276</v>
      </c>
      <c r="C2029">
        <v>0.73884007029876975</v>
      </c>
      <c r="D2029">
        <v>0.15184534270650263</v>
      </c>
      <c r="E2029">
        <v>0</v>
      </c>
      <c r="F2029">
        <v>6.7838312829525488E-2</v>
      </c>
      <c r="G2029">
        <v>0.72899824253075574</v>
      </c>
      <c r="H2029">
        <v>0.2031634446397188</v>
      </c>
      <c r="I2029">
        <v>0</v>
      </c>
      <c r="J2029">
        <v>0.2414882414882415</v>
      </c>
      <c r="K2029">
        <v>0.65461565461565463</v>
      </c>
      <c r="L2029">
        <v>0.1038961038961039</v>
      </c>
      <c r="M2029">
        <v>0</v>
      </c>
      <c r="N2029">
        <v>4.0421792618629174E-2</v>
      </c>
      <c r="O2029">
        <v>0.70263620386643233</v>
      </c>
      <c r="P2029">
        <v>0.25694200351493851</v>
      </c>
      <c r="Q2029">
        <v>1</v>
      </c>
      <c r="R2029">
        <f t="shared" si="589"/>
        <v>0</v>
      </c>
      <c r="S2029">
        <f t="shared" si="590"/>
        <v>-0.38214735624450791</v>
      </c>
      <c r="T2029">
        <f t="shared" si="591"/>
        <v>-2.8377068544733084</v>
      </c>
      <c r="U2029">
        <f t="shared" si="592"/>
        <v>-0.54746437005711768</v>
      </c>
      <c r="V2029">
        <f t="shared" si="593"/>
        <v>0</v>
      </c>
      <c r="W2029">
        <f t="shared" si="594"/>
        <v>-0.12855492777899824</v>
      </c>
      <c r="X2029">
        <f t="shared" si="595"/>
        <v>-1.4462499313488577</v>
      </c>
      <c r="Y2029">
        <f t="shared" si="596"/>
        <v>-0.48906044046572933</v>
      </c>
      <c r="Z2029">
        <f t="shared" si="597"/>
        <v>0</v>
      </c>
      <c r="AA2029">
        <f t="shared" si="598"/>
        <v>-0.3611121775184275</v>
      </c>
      <c r="AB2029">
        <f t="shared" si="599"/>
        <v>-0.73324624594155841</v>
      </c>
      <c r="AC2029">
        <f t="shared" si="600"/>
        <v>-3.73630275974026E-2</v>
      </c>
      <c r="AD2029">
        <f t="shared" si="601"/>
        <v>0</v>
      </c>
      <c r="AE2029">
        <f t="shared" si="602"/>
        <v>-0.13358139279437609</v>
      </c>
      <c r="AF2029">
        <f t="shared" si="603"/>
        <v>-2.5168648396309314</v>
      </c>
      <c r="AG2029">
        <f t="shared" si="604"/>
        <v>-0.8942786137961336</v>
      </c>
      <c r="AH2029">
        <f t="shared" si="605"/>
        <v>-10.507630177647348</v>
      </c>
      <c r="AI2029">
        <f t="shared" si="606"/>
        <v>-65.25254370067222</v>
      </c>
      <c r="AJ2029">
        <f t="shared" si="607"/>
        <v>-1.0784053820411923</v>
      </c>
    </row>
    <row r="2030" spans="1:36" x14ac:dyDescent="0.25">
      <c r="A2030">
        <v>0</v>
      </c>
      <c r="B2030">
        <v>0.65130759651307601</v>
      </c>
      <c r="C2030">
        <v>0.20049813200498132</v>
      </c>
      <c r="D2030">
        <v>0.14819427148194272</v>
      </c>
      <c r="E2030">
        <v>0</v>
      </c>
      <c r="F2030">
        <v>0.55168119551681194</v>
      </c>
      <c r="G2030">
        <v>0.26525529265255293</v>
      </c>
      <c r="H2030">
        <v>0.18306351183063513</v>
      </c>
      <c r="I2030">
        <v>0</v>
      </c>
      <c r="J2030">
        <v>0.76214196762141972</v>
      </c>
      <c r="K2030">
        <v>0.13200498132004981</v>
      </c>
      <c r="L2030">
        <v>0.10585305105853052</v>
      </c>
      <c r="M2030">
        <v>0</v>
      </c>
      <c r="N2030">
        <v>0.46824408468244083</v>
      </c>
      <c r="O2030">
        <v>0.30635118306351183</v>
      </c>
      <c r="P2030">
        <v>0.22540473225404734</v>
      </c>
      <c r="Q2030">
        <v>0</v>
      </c>
      <c r="R2030">
        <f t="shared" si="589"/>
        <v>0</v>
      </c>
      <c r="S2030">
        <f t="shared" si="590"/>
        <v>-2.2768734068532068</v>
      </c>
      <c r="T2030">
        <f t="shared" si="591"/>
        <v>-0.77006506058822388</v>
      </c>
      <c r="U2030">
        <f t="shared" si="592"/>
        <v>-0.53430076969664542</v>
      </c>
      <c r="V2030">
        <f t="shared" si="593"/>
        <v>0</v>
      </c>
      <c r="W2030">
        <f t="shared" si="594"/>
        <v>-1.0454466405277085</v>
      </c>
      <c r="X2030">
        <f t="shared" si="595"/>
        <v>-0.52623645217154424</v>
      </c>
      <c r="Y2030">
        <f t="shared" si="596"/>
        <v>-0.4406753483032379</v>
      </c>
      <c r="Z2030">
        <f t="shared" si="597"/>
        <v>0</v>
      </c>
      <c r="AA2030">
        <f t="shared" si="598"/>
        <v>-1.139677624922167</v>
      </c>
      <c r="AB2030">
        <f t="shared" si="599"/>
        <v>-0.14786104841220424</v>
      </c>
      <c r="AC2030">
        <f t="shared" si="600"/>
        <v>-3.8066783254202992E-2</v>
      </c>
      <c r="AD2030">
        <f t="shared" si="601"/>
        <v>0</v>
      </c>
      <c r="AE2030">
        <f t="shared" si="602"/>
        <v>-1.5474003735990036</v>
      </c>
      <c r="AF2030">
        <f t="shared" si="603"/>
        <v>-1.0973595112079702</v>
      </c>
      <c r="AG2030">
        <f t="shared" si="604"/>
        <v>-0.78451412671232879</v>
      </c>
      <c r="AH2030">
        <f t="shared" si="605"/>
        <v>-10.348477146248444</v>
      </c>
      <c r="AI2030">
        <f t="shared" si="606"/>
        <v>-64.264200947751235</v>
      </c>
      <c r="AJ2030">
        <f t="shared" si="607"/>
        <v>-9.3112588564668183E-2</v>
      </c>
    </row>
    <row r="2031" spans="1:36" x14ac:dyDescent="0.25">
      <c r="A2031">
        <v>0</v>
      </c>
      <c r="B2031">
        <v>2.3021001615508886E-2</v>
      </c>
      <c r="C2031">
        <v>0.84854604200323103</v>
      </c>
      <c r="D2031">
        <v>0.12843295638126009</v>
      </c>
      <c r="E2031">
        <v>0</v>
      </c>
      <c r="F2031">
        <v>6.8728522336769758E-3</v>
      </c>
      <c r="G2031">
        <v>0.82251869820092982</v>
      </c>
      <c r="H2031">
        <v>0.17060844956539317</v>
      </c>
      <c r="I2031">
        <v>0</v>
      </c>
      <c r="J2031">
        <v>8.2644628099173556E-2</v>
      </c>
      <c r="K2031">
        <v>0.81072364442652689</v>
      </c>
      <c r="L2031">
        <v>0.10663172747429954</v>
      </c>
      <c r="M2031">
        <v>0</v>
      </c>
      <c r="N2031">
        <v>2.8299979785728724E-3</v>
      </c>
      <c r="O2031">
        <v>0.77440873256519105</v>
      </c>
      <c r="P2031">
        <v>0.22276126945623612</v>
      </c>
      <c r="Q2031">
        <v>0</v>
      </c>
      <c r="R2031">
        <f t="shared" si="589"/>
        <v>0</v>
      </c>
      <c r="S2031">
        <f t="shared" si="590"/>
        <v>-8.047795950499799E-2</v>
      </c>
      <c r="T2031">
        <f t="shared" si="591"/>
        <v>-3.2590610830772291</v>
      </c>
      <c r="U2031">
        <f t="shared" si="592"/>
        <v>-0.46305317177718597</v>
      </c>
      <c r="V2031">
        <f t="shared" si="593"/>
        <v>0</v>
      </c>
      <c r="W2031">
        <f t="shared" si="594"/>
        <v>-1.3024189218213059E-2</v>
      </c>
      <c r="X2031">
        <f t="shared" si="595"/>
        <v>-1.6317839212843641</v>
      </c>
      <c r="Y2031">
        <f t="shared" si="596"/>
        <v>-0.41069319158075601</v>
      </c>
      <c r="Z2031">
        <f t="shared" si="597"/>
        <v>0</v>
      </c>
      <c r="AA2031">
        <f t="shared" si="598"/>
        <v>-0.12358358083677687</v>
      </c>
      <c r="AB2031">
        <f t="shared" si="599"/>
        <v>-0.90810548843479133</v>
      </c>
      <c r="AC2031">
        <f t="shared" si="600"/>
        <v>-3.8346810197666802E-2</v>
      </c>
      <c r="AD2031">
        <f t="shared" si="601"/>
        <v>0</v>
      </c>
      <c r="AE2031">
        <f t="shared" si="602"/>
        <v>-9.3522589448150392E-3</v>
      </c>
      <c r="AF2031">
        <f t="shared" si="603"/>
        <v>-2.7739562803214071</v>
      </c>
      <c r="AG2031">
        <f t="shared" si="604"/>
        <v>-0.77531363705275924</v>
      </c>
      <c r="AH2031">
        <f t="shared" si="605"/>
        <v>-10.486751572230963</v>
      </c>
      <c r="AI2031">
        <f t="shared" si="606"/>
        <v>-65.122887242526218</v>
      </c>
      <c r="AJ2031">
        <f t="shared" si="607"/>
        <v>-0.94914903502858949</v>
      </c>
    </row>
    <row r="2032" spans="1:36" x14ac:dyDescent="0.25">
      <c r="A2032">
        <v>0</v>
      </c>
      <c r="B2032">
        <v>5.9594755661501785E-3</v>
      </c>
      <c r="C2032">
        <v>0.69308700834326575</v>
      </c>
      <c r="D2032">
        <v>0.30095351609058402</v>
      </c>
      <c r="E2032">
        <v>0</v>
      </c>
      <c r="F2032">
        <v>0</v>
      </c>
      <c r="G2032">
        <v>0.60584376863446632</v>
      </c>
      <c r="H2032">
        <v>0.39415623136553368</v>
      </c>
      <c r="I2032">
        <v>0</v>
      </c>
      <c r="J2032">
        <v>0.44655172413793104</v>
      </c>
      <c r="K2032">
        <v>0.4459770114942529</v>
      </c>
      <c r="L2032">
        <v>0.10747126436781609</v>
      </c>
      <c r="M2032">
        <v>0</v>
      </c>
      <c r="N2032">
        <v>1.7261219792865361E-2</v>
      </c>
      <c r="O2032">
        <v>0.75604142692750287</v>
      </c>
      <c r="P2032">
        <v>0.22669735327963175</v>
      </c>
      <c r="Q2032">
        <v>0</v>
      </c>
      <c r="R2032">
        <f t="shared" si="589"/>
        <v>0</v>
      </c>
      <c r="S2032">
        <f t="shared" si="590"/>
        <v>-2.083343033000596E-2</v>
      </c>
      <c r="T2032">
        <f t="shared" si="591"/>
        <v>-2.6619803573008229</v>
      </c>
      <c r="U2032">
        <f t="shared" si="592"/>
        <v>-1.0850601287223443</v>
      </c>
      <c r="V2032">
        <f t="shared" si="593"/>
        <v>0</v>
      </c>
      <c r="W2032">
        <f t="shared" si="594"/>
        <v>0</v>
      </c>
      <c r="X2032">
        <f t="shared" si="595"/>
        <v>-1.2019254062313656</v>
      </c>
      <c r="Y2032">
        <f t="shared" si="596"/>
        <v>-0.94882334991800832</v>
      </c>
      <c r="Z2032">
        <f t="shared" si="597"/>
        <v>0</v>
      </c>
      <c r="AA2032">
        <f t="shared" si="598"/>
        <v>-0.66775617928340514</v>
      </c>
      <c r="AB2032">
        <f t="shared" si="599"/>
        <v>-0.49954651580459775</v>
      </c>
      <c r="AC2032">
        <f t="shared" si="600"/>
        <v>-3.864872373383621E-2</v>
      </c>
      <c r="AD2032">
        <f t="shared" si="601"/>
        <v>0</v>
      </c>
      <c r="AE2032">
        <f t="shared" si="602"/>
        <v>-5.7042937284234749E-2</v>
      </c>
      <c r="AF2032">
        <f t="shared" si="603"/>
        <v>-2.7081640175489068</v>
      </c>
      <c r="AG2032">
        <f t="shared" si="604"/>
        <v>-0.78901305379746833</v>
      </c>
      <c r="AH2032">
        <f t="shared" si="605"/>
        <v>-10.678794099954995</v>
      </c>
      <c r="AI2032">
        <f t="shared" si="606"/>
        <v>-66.315474269366717</v>
      </c>
      <c r="AJ2032">
        <f t="shared" si="607"/>
        <v>-2.1380558182945757</v>
      </c>
    </row>
    <row r="2033" spans="1:36" x14ac:dyDescent="0.25">
      <c r="A2033">
        <v>0</v>
      </c>
      <c r="B2033">
        <v>9.8367697594501716E-2</v>
      </c>
      <c r="C2033">
        <v>0.74183848797250862</v>
      </c>
      <c r="D2033">
        <v>0.15979381443298968</v>
      </c>
      <c r="E2033">
        <v>0</v>
      </c>
      <c r="F2033">
        <v>7.0876288659793812E-2</v>
      </c>
      <c r="G2033">
        <v>0.68642611683848798</v>
      </c>
      <c r="H2033">
        <v>0.24269759450171821</v>
      </c>
      <c r="I2033">
        <v>0</v>
      </c>
      <c r="J2033">
        <v>0.15543151567196223</v>
      </c>
      <c r="K2033">
        <v>0.72563331902103911</v>
      </c>
      <c r="L2033">
        <v>0.11893516530699871</v>
      </c>
      <c r="M2033">
        <v>0</v>
      </c>
      <c r="N2033">
        <v>4.8969072164948453E-2</v>
      </c>
      <c r="O2033">
        <v>0.64347079037800692</v>
      </c>
      <c r="P2033">
        <v>0.30756013745704469</v>
      </c>
      <c r="Q2033">
        <v>0</v>
      </c>
      <c r="R2033">
        <f t="shared" si="589"/>
        <v>0</v>
      </c>
      <c r="S2033">
        <f t="shared" si="590"/>
        <v>-0.34387867721085696</v>
      </c>
      <c r="T2033">
        <f t="shared" si="591"/>
        <v>-2.8492230549710724</v>
      </c>
      <c r="U2033">
        <f t="shared" si="592"/>
        <v>-0.57612185134101157</v>
      </c>
      <c r="V2033">
        <f t="shared" si="593"/>
        <v>0</v>
      </c>
      <c r="W2033">
        <f t="shared" si="594"/>
        <v>-0.13431195131282217</v>
      </c>
      <c r="X2033">
        <f t="shared" si="595"/>
        <v>-1.361791656599012</v>
      </c>
      <c r="Y2033">
        <f t="shared" si="596"/>
        <v>-0.58422809613939009</v>
      </c>
      <c r="Z2033">
        <f t="shared" si="597"/>
        <v>0</v>
      </c>
      <c r="AA2033">
        <f t="shared" si="598"/>
        <v>-0.23242627770770719</v>
      </c>
      <c r="AB2033">
        <f t="shared" si="599"/>
        <v>-0.81279435245813658</v>
      </c>
      <c r="AC2033">
        <f t="shared" si="600"/>
        <v>-4.277136193779519E-2</v>
      </c>
      <c r="AD2033">
        <f t="shared" si="601"/>
        <v>0</v>
      </c>
      <c r="AE2033">
        <f t="shared" si="602"/>
        <v>-0.16182748067010308</v>
      </c>
      <c r="AF2033">
        <f t="shared" si="603"/>
        <v>-2.3049324795962201</v>
      </c>
      <c r="AG2033">
        <f t="shared" si="604"/>
        <v>-1.0704534471649485</v>
      </c>
      <c r="AH2033">
        <f t="shared" si="605"/>
        <v>-10.474760687109077</v>
      </c>
      <c r="AI2033">
        <f t="shared" si="606"/>
        <v>-65.048423662994267</v>
      </c>
      <c r="AJ2033">
        <f t="shared" si="607"/>
        <v>-0.87491524510858287</v>
      </c>
    </row>
    <row r="2034" spans="1:36" x14ac:dyDescent="0.25">
      <c r="A2034">
        <v>0</v>
      </c>
      <c r="B2034">
        <v>4.4283777677361046E-2</v>
      </c>
      <c r="C2034">
        <v>0.78355173971983727</v>
      </c>
      <c r="D2034">
        <v>0.17216448260280162</v>
      </c>
      <c r="E2034">
        <v>0</v>
      </c>
      <c r="F2034">
        <v>2.6208766380478987E-2</v>
      </c>
      <c r="G2034">
        <v>0.73655671034794401</v>
      </c>
      <c r="H2034">
        <v>0.23723452327157704</v>
      </c>
      <c r="I2034">
        <v>0</v>
      </c>
      <c r="J2034">
        <v>7.4977416440831071E-2</v>
      </c>
      <c r="K2034">
        <v>0.80216802168021684</v>
      </c>
      <c r="L2034">
        <v>0.12285456187895212</v>
      </c>
      <c r="M2034">
        <v>0</v>
      </c>
      <c r="N2034">
        <v>1.7171260732037959E-2</v>
      </c>
      <c r="O2034">
        <v>0.68233167645729775</v>
      </c>
      <c r="P2034">
        <v>0.30049706281066424</v>
      </c>
      <c r="Q2034">
        <v>0</v>
      </c>
      <c r="R2034">
        <f t="shared" si="589"/>
        <v>0</v>
      </c>
      <c r="S2034">
        <f t="shared" si="590"/>
        <v>-0.15480942689505195</v>
      </c>
      <c r="T2034">
        <f t="shared" si="591"/>
        <v>-3.0094336136078002</v>
      </c>
      <c r="U2034">
        <f t="shared" si="592"/>
        <v>-0.62072315379822351</v>
      </c>
      <c r="V2034">
        <f t="shared" si="593"/>
        <v>0</v>
      </c>
      <c r="W2034">
        <f t="shared" si="594"/>
        <v>-4.9666124180976046E-2</v>
      </c>
      <c r="X2034">
        <f t="shared" si="595"/>
        <v>-1.4612450752654769</v>
      </c>
      <c r="Y2034">
        <f t="shared" si="596"/>
        <v>-0.57107724596136467</v>
      </c>
      <c r="Z2034">
        <f t="shared" si="597"/>
        <v>0</v>
      </c>
      <c r="AA2034">
        <f t="shared" si="598"/>
        <v>-0.11211832902834236</v>
      </c>
      <c r="AB2034">
        <f t="shared" si="599"/>
        <v>-0.89852218834688347</v>
      </c>
      <c r="AC2034">
        <f t="shared" si="600"/>
        <v>-4.4180851964769646E-2</v>
      </c>
      <c r="AD2034">
        <f t="shared" si="601"/>
        <v>0</v>
      </c>
      <c r="AE2034">
        <f t="shared" si="602"/>
        <v>-5.6745650700406693E-2</v>
      </c>
      <c r="AF2034">
        <f t="shared" si="603"/>
        <v>-2.4441333879349298</v>
      </c>
      <c r="AG2034">
        <f t="shared" si="604"/>
        <v>-1.045870636579304</v>
      </c>
      <c r="AH2034">
        <f t="shared" si="605"/>
        <v>-10.468525684263529</v>
      </c>
      <c r="AI2034">
        <f t="shared" si="606"/>
        <v>-65.009704200206315</v>
      </c>
      <c r="AJ2034">
        <f t="shared" si="607"/>
        <v>-0.83631526798576605</v>
      </c>
    </row>
    <row r="2035" spans="1:36" x14ac:dyDescent="0.25">
      <c r="A2035">
        <v>0</v>
      </c>
      <c r="B2035">
        <v>0.13088685015290519</v>
      </c>
      <c r="C2035">
        <v>0.71009174311926604</v>
      </c>
      <c r="D2035">
        <v>0.15902140672782875</v>
      </c>
      <c r="E2035">
        <v>0</v>
      </c>
      <c r="F2035">
        <v>8.5626911314984705E-2</v>
      </c>
      <c r="G2035">
        <v>0.71009174311926604</v>
      </c>
      <c r="H2035">
        <v>0.20428134556574923</v>
      </c>
      <c r="I2035">
        <v>0</v>
      </c>
      <c r="J2035">
        <v>0.23029932803909592</v>
      </c>
      <c r="K2035">
        <v>0.64386072083078805</v>
      </c>
      <c r="L2035">
        <v>0.12583995113011606</v>
      </c>
      <c r="M2035">
        <v>0</v>
      </c>
      <c r="N2035">
        <v>6.4950980392156868E-2</v>
      </c>
      <c r="O2035">
        <v>0.67769607843137258</v>
      </c>
      <c r="P2035">
        <v>0.25735294117647056</v>
      </c>
      <c r="Q2035">
        <v>1</v>
      </c>
      <c r="R2035">
        <f t="shared" si="589"/>
        <v>0</v>
      </c>
      <c r="S2035">
        <f t="shared" si="590"/>
        <v>-0.45756074397935775</v>
      </c>
      <c r="T2035">
        <f t="shared" si="591"/>
        <v>-2.7272914501505161</v>
      </c>
      <c r="U2035">
        <f t="shared" si="592"/>
        <v>-0.57333700664181952</v>
      </c>
      <c r="V2035">
        <f t="shared" si="593"/>
        <v>0</v>
      </c>
      <c r="W2035">
        <f t="shared" si="594"/>
        <v>-0.16226466934250763</v>
      </c>
      <c r="X2035">
        <f t="shared" si="595"/>
        <v>-1.4087415782683486</v>
      </c>
      <c r="Y2035">
        <f t="shared" si="596"/>
        <v>-0.49175148126911311</v>
      </c>
      <c r="Z2035">
        <f t="shared" si="597"/>
        <v>0</v>
      </c>
      <c r="AA2035">
        <f t="shared" si="598"/>
        <v>-0.34438070904283752</v>
      </c>
      <c r="AB2035">
        <f t="shared" si="599"/>
        <v>-0.72119945975870492</v>
      </c>
      <c r="AC2035">
        <f t="shared" si="600"/>
        <v>-4.5254455081704337E-2</v>
      </c>
      <c r="AD2035">
        <f t="shared" si="601"/>
        <v>0</v>
      </c>
      <c r="AE2035">
        <f t="shared" si="602"/>
        <v>-0.2146426930147059</v>
      </c>
      <c r="AF2035">
        <f t="shared" si="603"/>
        <v>-2.4275285309436274</v>
      </c>
      <c r="AG2035">
        <f t="shared" si="604"/>
        <v>-0.89570886948529405</v>
      </c>
      <c r="AH2035">
        <f t="shared" si="605"/>
        <v>-10.469661646978537</v>
      </c>
      <c r="AI2035">
        <f t="shared" si="606"/>
        <v>-65.016758545996012</v>
      </c>
      <c r="AJ2035">
        <f t="shared" si="607"/>
        <v>-0.8433478445375121</v>
      </c>
    </row>
    <row r="2036" spans="1:36" x14ac:dyDescent="0.25">
      <c r="A2036">
        <v>0</v>
      </c>
      <c r="B2036">
        <v>0.10983981693363844</v>
      </c>
      <c r="C2036">
        <v>0.69519450800915328</v>
      </c>
      <c r="D2036">
        <v>0.19496567505720824</v>
      </c>
      <c r="E2036">
        <v>0</v>
      </c>
      <c r="F2036">
        <v>7.5514874141876437E-2</v>
      </c>
      <c r="G2036">
        <v>0.65491990846681924</v>
      </c>
      <c r="H2036">
        <v>0.26956521739130435</v>
      </c>
      <c r="I2036">
        <v>0</v>
      </c>
      <c r="J2036">
        <v>0.19652650822669104</v>
      </c>
      <c r="K2036">
        <v>0.67367458866544794</v>
      </c>
      <c r="L2036">
        <v>0.12979890310786105</v>
      </c>
      <c r="M2036">
        <v>0</v>
      </c>
      <c r="N2036">
        <v>6.2242562929061787E-2</v>
      </c>
      <c r="O2036">
        <v>0.60778032036613272</v>
      </c>
      <c r="P2036">
        <v>0.32997711670480551</v>
      </c>
      <c r="Q2036">
        <v>1</v>
      </c>
      <c r="R2036">
        <f t="shared" si="589"/>
        <v>0</v>
      </c>
      <c r="S2036">
        <f t="shared" si="590"/>
        <v>-0.38398348112128144</v>
      </c>
      <c r="T2036">
        <f t="shared" si="591"/>
        <v>-2.6700747561945795</v>
      </c>
      <c r="U2036">
        <f t="shared" si="592"/>
        <v>-0.70293074898097829</v>
      </c>
      <c r="V2036">
        <f t="shared" si="593"/>
        <v>0</v>
      </c>
      <c r="W2036">
        <f t="shared" si="594"/>
        <v>-0.14310216139874143</v>
      </c>
      <c r="X2036">
        <f t="shared" si="595"/>
        <v>-1.2992869082522884</v>
      </c>
      <c r="Y2036">
        <f t="shared" si="596"/>
        <v>-0.64890455163043481</v>
      </c>
      <c r="Z2036">
        <f t="shared" si="597"/>
        <v>0</v>
      </c>
      <c r="AA2036">
        <f t="shared" si="598"/>
        <v>-0.29387814035363347</v>
      </c>
      <c r="AB2036">
        <f t="shared" si="599"/>
        <v>-0.75459448554616093</v>
      </c>
      <c r="AC2036">
        <f t="shared" si="600"/>
        <v>-4.6678169989716634E-2</v>
      </c>
      <c r="AD2036">
        <f t="shared" si="601"/>
        <v>0</v>
      </c>
      <c r="AE2036">
        <f t="shared" si="602"/>
        <v>-0.20569221967963389</v>
      </c>
      <c r="AF2036">
        <f t="shared" si="603"/>
        <v>-2.1770881006864991</v>
      </c>
      <c r="AG2036">
        <f t="shared" si="604"/>
        <v>-1.1484750429061785</v>
      </c>
      <c r="AH2036">
        <f t="shared" si="605"/>
        <v>-10.474688766740126</v>
      </c>
      <c r="AI2036">
        <f t="shared" si="606"/>
        <v>-65.047977036405911</v>
      </c>
      <c r="AJ2036">
        <f t="shared" si="607"/>
        <v>-0.87446999677992154</v>
      </c>
    </row>
    <row r="2037" spans="1:36" x14ac:dyDescent="0.25">
      <c r="A2037">
        <v>0</v>
      </c>
      <c r="B2037">
        <v>5.0251256281407036E-3</v>
      </c>
      <c r="C2037">
        <v>0.69765494137353434</v>
      </c>
      <c r="D2037">
        <v>0.29731993299832493</v>
      </c>
      <c r="E2037">
        <v>0</v>
      </c>
      <c r="F2037">
        <v>0</v>
      </c>
      <c r="G2037">
        <v>0.61557788944723613</v>
      </c>
      <c r="H2037">
        <v>0.38442211055276382</v>
      </c>
      <c r="I2037">
        <v>0</v>
      </c>
      <c r="J2037">
        <v>9.7991180793728566E-2</v>
      </c>
      <c r="K2037">
        <v>0.76776090151886334</v>
      </c>
      <c r="L2037">
        <v>0.13424791768740812</v>
      </c>
      <c r="M2037">
        <v>0</v>
      </c>
      <c r="N2037">
        <v>5.8823529411764705E-3</v>
      </c>
      <c r="O2037">
        <v>0.73872549019607847</v>
      </c>
      <c r="P2037">
        <v>0.25539215686274508</v>
      </c>
      <c r="Q2037">
        <v>0</v>
      </c>
      <c r="R2037">
        <f t="shared" si="589"/>
        <v>0</v>
      </c>
      <c r="S2037">
        <f t="shared" si="590"/>
        <v>-1.7567083464195981E-2</v>
      </c>
      <c r="T2037">
        <f t="shared" si="591"/>
        <v>-2.6795246884651118</v>
      </c>
      <c r="U2037">
        <f t="shared" si="592"/>
        <v>-1.0719595802089876</v>
      </c>
      <c r="V2037">
        <f t="shared" si="593"/>
        <v>0</v>
      </c>
      <c r="W2037">
        <f t="shared" si="594"/>
        <v>0</v>
      </c>
      <c r="X2037">
        <f t="shared" si="595"/>
        <v>-1.2212367992305275</v>
      </c>
      <c r="Y2037">
        <f t="shared" si="596"/>
        <v>-0.92539111573492461</v>
      </c>
      <c r="Z2037">
        <f t="shared" si="597"/>
        <v>0</v>
      </c>
      <c r="AA2037">
        <f t="shared" si="598"/>
        <v>-0.14653222225624693</v>
      </c>
      <c r="AB2037">
        <f t="shared" si="599"/>
        <v>-0.85998218168177365</v>
      </c>
      <c r="AC2037">
        <f t="shared" si="600"/>
        <v>-4.827812078944145E-2</v>
      </c>
      <c r="AD2037">
        <f t="shared" si="601"/>
        <v>0</v>
      </c>
      <c r="AE2037">
        <f t="shared" si="602"/>
        <v>-1.9439338235294118E-2</v>
      </c>
      <c r="AF2037">
        <f t="shared" si="603"/>
        <v>-2.6461377910539219</v>
      </c>
      <c r="AG2037">
        <f t="shared" si="604"/>
        <v>-0.88888442095588227</v>
      </c>
      <c r="AH2037">
        <f t="shared" si="605"/>
        <v>-10.524933342076308</v>
      </c>
      <c r="AI2037">
        <f t="shared" si="606"/>
        <v>-65.359996615741721</v>
      </c>
      <c r="AJ2037">
        <f t="shared" si="607"/>
        <v>-1.185526704621972</v>
      </c>
    </row>
    <row r="2038" spans="1:36" x14ac:dyDescent="0.25">
      <c r="A2038">
        <v>0</v>
      </c>
      <c r="B2038">
        <v>4.6526054590570722E-2</v>
      </c>
      <c r="C2038">
        <v>0.782258064516129</v>
      </c>
      <c r="D2038">
        <v>0.17121588089330025</v>
      </c>
      <c r="E2038">
        <v>0</v>
      </c>
      <c r="F2038">
        <v>1.7059553349875932E-2</v>
      </c>
      <c r="G2038">
        <v>0.76892059553349879</v>
      </c>
      <c r="H2038">
        <v>0.2140198511166253</v>
      </c>
      <c r="I2038">
        <v>0</v>
      </c>
      <c r="J2038">
        <v>0.17054263565891473</v>
      </c>
      <c r="K2038">
        <v>0.69519379844961238</v>
      </c>
      <c r="L2038">
        <v>0.13426356589147287</v>
      </c>
      <c r="M2038">
        <v>0</v>
      </c>
      <c r="N2038">
        <v>8.6875581756127827E-3</v>
      </c>
      <c r="O2038">
        <v>0.72137759851070427</v>
      </c>
      <c r="P2038">
        <v>0.26993484331368289</v>
      </c>
      <c r="Q2038">
        <v>0</v>
      </c>
      <c r="R2038">
        <f t="shared" si="589"/>
        <v>0</v>
      </c>
      <c r="S2038">
        <f t="shared" si="590"/>
        <v>-0.16264808976620659</v>
      </c>
      <c r="T2038">
        <f t="shared" si="591"/>
        <v>-3.004464918567288</v>
      </c>
      <c r="U2038">
        <f t="shared" si="592"/>
        <v>-0.61730305787647333</v>
      </c>
      <c r="V2038">
        <f t="shared" si="593"/>
        <v>0</v>
      </c>
      <c r="W2038">
        <f t="shared" si="594"/>
        <v>-3.2328186792416252E-2</v>
      </c>
      <c r="X2038">
        <f t="shared" si="595"/>
        <v>-1.5254513572522488</v>
      </c>
      <c r="Y2038">
        <f t="shared" si="596"/>
        <v>-0.5151942705102357</v>
      </c>
      <c r="Z2038">
        <f t="shared" si="597"/>
        <v>0</v>
      </c>
      <c r="AA2038">
        <f t="shared" si="598"/>
        <v>-0.25502286216085274</v>
      </c>
      <c r="AB2038">
        <f t="shared" si="599"/>
        <v>-0.77869852228682168</v>
      </c>
      <c r="AC2038">
        <f t="shared" si="600"/>
        <v>-4.8283748183139533E-2</v>
      </c>
      <c r="AD2038">
        <f t="shared" si="601"/>
        <v>0</v>
      </c>
      <c r="AE2038">
        <f t="shared" si="602"/>
        <v>-2.8709664908470368E-2</v>
      </c>
      <c r="AF2038">
        <f t="shared" si="603"/>
        <v>-2.5839971009152962</v>
      </c>
      <c r="AG2038">
        <f t="shared" si="604"/>
        <v>-0.9394997866894198</v>
      </c>
      <c r="AH2038">
        <f t="shared" si="605"/>
        <v>-10.491601565908867</v>
      </c>
      <c r="AI2038">
        <f t="shared" si="606"/>
        <v>-65.153005777254307</v>
      </c>
      <c r="AJ2038">
        <f t="shared" si="607"/>
        <v>-0.97917462597864646</v>
      </c>
    </row>
    <row r="2039" spans="1:36" x14ac:dyDescent="0.25">
      <c r="A2039">
        <v>0</v>
      </c>
      <c r="B2039">
        <v>9.7259062776304164E-3</v>
      </c>
      <c r="C2039">
        <v>0.7847038019451813</v>
      </c>
      <c r="D2039">
        <v>0.20557029177718833</v>
      </c>
      <c r="E2039">
        <v>0</v>
      </c>
      <c r="F2039">
        <v>1.7683465959328027E-3</v>
      </c>
      <c r="G2039">
        <v>0.68965517241379315</v>
      </c>
      <c r="H2039">
        <v>0.30857648099027407</v>
      </c>
      <c r="I2039">
        <v>0</v>
      </c>
      <c r="J2039">
        <v>2.8281042863455591E-2</v>
      </c>
      <c r="K2039">
        <v>0.83561643835616439</v>
      </c>
      <c r="L2039">
        <v>0.13610251878038002</v>
      </c>
      <c r="M2039">
        <v>0</v>
      </c>
      <c r="N2039">
        <v>1.7683465959328027E-3</v>
      </c>
      <c r="O2039">
        <v>0.62422634836427937</v>
      </c>
      <c r="P2039">
        <v>0.37400530503978779</v>
      </c>
      <c r="Q2039">
        <v>0</v>
      </c>
      <c r="R2039">
        <f t="shared" si="589"/>
        <v>0</v>
      </c>
      <c r="S2039">
        <f t="shared" si="590"/>
        <v>-3.4000305661472149E-2</v>
      </c>
      <c r="T2039">
        <f t="shared" si="591"/>
        <v>-3.0138584072878678</v>
      </c>
      <c r="U2039">
        <f t="shared" si="592"/>
        <v>-0.74116471591615551</v>
      </c>
      <c r="V2039">
        <f t="shared" si="593"/>
        <v>0</v>
      </c>
      <c r="W2039">
        <f t="shared" si="594"/>
        <v>-3.351051337312113E-3</v>
      </c>
      <c r="X2039">
        <f t="shared" si="595"/>
        <v>-1.3681977370689655</v>
      </c>
      <c r="Y2039">
        <f t="shared" si="596"/>
        <v>-0.7428135016025641</v>
      </c>
      <c r="Z2039">
        <f t="shared" si="597"/>
        <v>0</v>
      </c>
      <c r="AA2039">
        <f t="shared" si="598"/>
        <v>-4.2290377817057002E-2</v>
      </c>
      <c r="AB2039">
        <f t="shared" si="599"/>
        <v>-0.93598833476027399</v>
      </c>
      <c r="AC2039">
        <f t="shared" si="600"/>
        <v>-4.8945070840698185E-2</v>
      </c>
      <c r="AD2039">
        <f t="shared" si="601"/>
        <v>0</v>
      </c>
      <c r="AE2039">
        <f t="shared" si="602"/>
        <v>-5.8438328912466843E-3</v>
      </c>
      <c r="AF2039">
        <f t="shared" si="603"/>
        <v>-2.235998286914235</v>
      </c>
      <c r="AG2039">
        <f t="shared" si="604"/>
        <v>-1.3017137765251989</v>
      </c>
      <c r="AH2039">
        <f t="shared" si="605"/>
        <v>-10.474165398623049</v>
      </c>
      <c r="AI2039">
        <f t="shared" si="606"/>
        <v>-65.044726912414703</v>
      </c>
      <c r="AJ2039">
        <f t="shared" si="607"/>
        <v>-0.87122990245335508</v>
      </c>
    </row>
    <row r="2040" spans="1:36" x14ac:dyDescent="0.25">
      <c r="A2040">
        <v>0</v>
      </c>
      <c r="B2040">
        <v>8.6889061287820021E-2</v>
      </c>
      <c r="C2040">
        <v>0.70985259891388675</v>
      </c>
      <c r="D2040">
        <v>0.20325833979829325</v>
      </c>
      <c r="E2040">
        <v>0</v>
      </c>
      <c r="F2040">
        <v>4.1117145073700546E-2</v>
      </c>
      <c r="G2040">
        <v>0.70054305663304883</v>
      </c>
      <c r="H2040">
        <v>0.2583397982932506</v>
      </c>
      <c r="I2040">
        <v>0</v>
      </c>
      <c r="J2040">
        <v>0.26532195500387895</v>
      </c>
      <c r="K2040">
        <v>0.59813809154383246</v>
      </c>
      <c r="L2040">
        <v>0.13653995345228859</v>
      </c>
      <c r="M2040">
        <v>0</v>
      </c>
      <c r="N2040">
        <v>1.0861132660977503E-2</v>
      </c>
      <c r="O2040">
        <v>0.68269976726144299</v>
      </c>
      <c r="P2040">
        <v>0.30643910007757952</v>
      </c>
      <c r="Q2040">
        <v>1</v>
      </c>
      <c r="R2040">
        <f t="shared" si="589"/>
        <v>0</v>
      </c>
      <c r="S2040">
        <f t="shared" si="590"/>
        <v>-0.30375109096198605</v>
      </c>
      <c r="T2040">
        <f t="shared" si="591"/>
        <v>-2.7263729548250826</v>
      </c>
      <c r="U2040">
        <f t="shared" si="592"/>
        <v>-0.73282918641509887</v>
      </c>
      <c r="V2040">
        <f t="shared" si="593"/>
        <v>0</v>
      </c>
      <c r="W2040">
        <f t="shared" si="594"/>
        <v>-7.7917792983902251E-2</v>
      </c>
      <c r="X2040">
        <f t="shared" si="595"/>
        <v>-1.3897980659668348</v>
      </c>
      <c r="Y2040">
        <f t="shared" si="596"/>
        <v>-0.62188242460240506</v>
      </c>
      <c r="Z2040">
        <f t="shared" si="597"/>
        <v>0</v>
      </c>
      <c r="AA2040">
        <f t="shared" si="598"/>
        <v>-0.39675219101532194</v>
      </c>
      <c r="AB2040">
        <f t="shared" si="599"/>
        <v>-0.66998475683669512</v>
      </c>
      <c r="AC2040">
        <f t="shared" si="600"/>
        <v>-4.9102380721489522E-2</v>
      </c>
      <c r="AD2040">
        <f t="shared" si="601"/>
        <v>0</v>
      </c>
      <c r="AE2040">
        <f t="shared" si="602"/>
        <v>-3.5892649340574088E-2</v>
      </c>
      <c r="AF2040">
        <f t="shared" si="603"/>
        <v>-2.4454519006982158</v>
      </c>
      <c r="AG2040">
        <f t="shared" si="604"/>
        <v>-1.066551711598138</v>
      </c>
      <c r="AH2040">
        <f t="shared" si="605"/>
        <v>-10.516287105965743</v>
      </c>
      <c r="AI2040">
        <f t="shared" si="606"/>
        <v>-65.306303357593848</v>
      </c>
      <c r="AJ2040">
        <f t="shared" si="607"/>
        <v>-1.1319991402673781</v>
      </c>
    </row>
    <row r="2041" spans="1:36" x14ac:dyDescent="0.25">
      <c r="A2041">
        <v>0</v>
      </c>
      <c r="B2041">
        <v>0.10839160839160839</v>
      </c>
      <c r="C2041">
        <v>0.71445221445221441</v>
      </c>
      <c r="D2041">
        <v>0.17715617715617715</v>
      </c>
      <c r="E2041">
        <v>0</v>
      </c>
      <c r="F2041">
        <v>8.401400233372229E-2</v>
      </c>
      <c r="G2041">
        <v>0.69544924154025667</v>
      </c>
      <c r="H2041">
        <v>0.220536756126021</v>
      </c>
      <c r="I2041">
        <v>0</v>
      </c>
      <c r="J2041">
        <v>0.21080139372822299</v>
      </c>
      <c r="K2041">
        <v>0.65040650406504064</v>
      </c>
      <c r="L2041">
        <v>0.13879210220673635</v>
      </c>
      <c r="M2041">
        <v>0</v>
      </c>
      <c r="N2041">
        <v>5.0263004091174748E-2</v>
      </c>
      <c r="O2041">
        <v>0.69140853302162475</v>
      </c>
      <c r="P2041">
        <v>0.25832846288720046</v>
      </c>
      <c r="Q2041">
        <v>1</v>
      </c>
      <c r="R2041">
        <f t="shared" si="589"/>
        <v>0</v>
      </c>
      <c r="S2041">
        <f t="shared" si="590"/>
        <v>-0.37892076185533213</v>
      </c>
      <c r="T2041">
        <f t="shared" si="591"/>
        <v>-2.744038970876129</v>
      </c>
      <c r="U2041">
        <f t="shared" si="592"/>
        <v>-0.63872024785110726</v>
      </c>
      <c r="V2041">
        <f t="shared" si="593"/>
        <v>0</v>
      </c>
      <c r="W2041">
        <f t="shared" si="594"/>
        <v>-0.15920817532088682</v>
      </c>
      <c r="X2041">
        <f t="shared" si="595"/>
        <v>-1.379692513856476</v>
      </c>
      <c r="Y2041">
        <f t="shared" si="596"/>
        <v>-0.53088193735414235</v>
      </c>
      <c r="Z2041">
        <f t="shared" si="597"/>
        <v>0</v>
      </c>
      <c r="AA2041">
        <f t="shared" si="598"/>
        <v>-0.31522425209603655</v>
      </c>
      <c r="AB2041">
        <f t="shared" si="599"/>
        <v>-0.72853150406504064</v>
      </c>
      <c r="AC2041">
        <f t="shared" si="600"/>
        <v>-4.9912296521123695E-2</v>
      </c>
      <c r="AD2041">
        <f t="shared" si="601"/>
        <v>0</v>
      </c>
      <c r="AE2041">
        <f t="shared" si="602"/>
        <v>-0.16610352133255404</v>
      </c>
      <c r="AF2041">
        <f t="shared" si="603"/>
        <v>-2.4766469718001169</v>
      </c>
      <c r="AG2041">
        <f t="shared" si="604"/>
        <v>-0.89910414231443603</v>
      </c>
      <c r="AH2041">
        <f t="shared" si="605"/>
        <v>-10.466985295243381</v>
      </c>
      <c r="AI2041">
        <f t="shared" si="606"/>
        <v>-65.000138360892038</v>
      </c>
      <c r="AJ2041">
        <f t="shared" si="607"/>
        <v>-0.82677894821000386</v>
      </c>
    </row>
    <row r="2042" spans="1:36" x14ac:dyDescent="0.25">
      <c r="A2042">
        <v>0</v>
      </c>
      <c r="B2042">
        <v>3.5874439461883408E-2</v>
      </c>
      <c r="C2042">
        <v>0.76547085201793719</v>
      </c>
      <c r="D2042">
        <v>0.19865470852017938</v>
      </c>
      <c r="E2042">
        <v>0</v>
      </c>
      <c r="F2042">
        <v>1.390134529147982E-2</v>
      </c>
      <c r="G2042">
        <v>0.70762331838565018</v>
      </c>
      <c r="H2042">
        <v>0.27847533632286997</v>
      </c>
      <c r="I2042">
        <v>0</v>
      </c>
      <c r="J2042">
        <v>8.0645161290322578E-2</v>
      </c>
      <c r="K2042">
        <v>0.77956989247311825</v>
      </c>
      <c r="L2042">
        <v>0.13978494623655913</v>
      </c>
      <c r="M2042">
        <v>0</v>
      </c>
      <c r="N2042">
        <v>7.623318385650224E-3</v>
      </c>
      <c r="O2042">
        <v>0.64215246636771306</v>
      </c>
      <c r="P2042">
        <v>0.35022421524663677</v>
      </c>
      <c r="Q2042">
        <v>1</v>
      </c>
      <c r="R2042">
        <f t="shared" si="589"/>
        <v>0</v>
      </c>
      <c r="S2042">
        <f t="shared" si="590"/>
        <v>-0.1254116451793722</v>
      </c>
      <c r="T2042">
        <f t="shared" si="591"/>
        <v>-2.9399892764241171</v>
      </c>
      <c r="U2042">
        <f t="shared" si="592"/>
        <v>-0.71623121868869122</v>
      </c>
      <c r="V2042">
        <f t="shared" si="593"/>
        <v>0</v>
      </c>
      <c r="W2042">
        <f t="shared" si="594"/>
        <v>-2.6343320838004482E-2</v>
      </c>
      <c r="X2042">
        <f t="shared" si="595"/>
        <v>-1.4038445032230942</v>
      </c>
      <c r="Y2042">
        <f t="shared" si="596"/>
        <v>-0.67035322659753371</v>
      </c>
      <c r="Z2042">
        <f t="shared" si="597"/>
        <v>0</v>
      </c>
      <c r="AA2042">
        <f t="shared" si="598"/>
        <v>-0.12059365549395161</v>
      </c>
      <c r="AB2042">
        <f t="shared" si="599"/>
        <v>-0.87320963541666663</v>
      </c>
      <c r="AC2042">
        <f t="shared" si="600"/>
        <v>-5.026934223790322E-2</v>
      </c>
      <c r="AD2042">
        <f t="shared" si="601"/>
        <v>0</v>
      </c>
      <c r="AE2042">
        <f t="shared" si="602"/>
        <v>-2.5192684977578476E-2</v>
      </c>
      <c r="AF2042">
        <f t="shared" si="603"/>
        <v>-2.300210201793722</v>
      </c>
      <c r="AG2042">
        <f t="shared" si="604"/>
        <v>-1.2189444366591928</v>
      </c>
      <c r="AH2042">
        <f t="shared" si="605"/>
        <v>-10.470593147529829</v>
      </c>
      <c r="AI2042">
        <f t="shared" si="606"/>
        <v>-65.022543178629903</v>
      </c>
      <c r="AJ2042">
        <f t="shared" si="607"/>
        <v>-0.84911462618308664</v>
      </c>
    </row>
    <row r="2043" spans="1:36" x14ac:dyDescent="0.25">
      <c r="A2043">
        <v>0</v>
      </c>
      <c r="B2043">
        <v>3.7909836065573771E-2</v>
      </c>
      <c r="C2043">
        <v>0.76741803278688525</v>
      </c>
      <c r="D2043">
        <v>0.19467213114754098</v>
      </c>
      <c r="E2043">
        <v>0</v>
      </c>
      <c r="F2043">
        <v>1.8032786885245903E-2</v>
      </c>
      <c r="G2043">
        <v>0.70778688524590161</v>
      </c>
      <c r="H2043">
        <v>0.27418032786885244</v>
      </c>
      <c r="I2043">
        <v>0</v>
      </c>
      <c r="J2043">
        <v>9.8360655737704916E-2</v>
      </c>
      <c r="K2043">
        <v>0.76147540983606554</v>
      </c>
      <c r="L2043">
        <v>0.14016393442622951</v>
      </c>
      <c r="M2043">
        <v>0</v>
      </c>
      <c r="N2043">
        <v>9.6311475409836065E-3</v>
      </c>
      <c r="O2043">
        <v>0.64815573770491808</v>
      </c>
      <c r="P2043">
        <v>0.34221311475409838</v>
      </c>
      <c r="Q2043">
        <v>0</v>
      </c>
      <c r="R2043">
        <f t="shared" si="589"/>
        <v>0</v>
      </c>
      <c r="S2043">
        <f t="shared" si="590"/>
        <v>-0.13252708560130635</v>
      </c>
      <c r="T2043">
        <f t="shared" si="591"/>
        <v>-2.9474679290271197</v>
      </c>
      <c r="U2043">
        <f t="shared" si="592"/>
        <v>-0.70187240350441849</v>
      </c>
      <c r="V2043">
        <f t="shared" si="593"/>
        <v>0</v>
      </c>
      <c r="W2043">
        <f t="shared" si="594"/>
        <v>-3.4172483350409837E-2</v>
      </c>
      <c r="X2043">
        <f t="shared" si="595"/>
        <v>-1.4041690013447745</v>
      </c>
      <c r="Y2043">
        <f t="shared" si="596"/>
        <v>-0.66001416816086056</v>
      </c>
      <c r="Z2043">
        <f t="shared" si="597"/>
        <v>0</v>
      </c>
      <c r="AA2043">
        <f t="shared" si="598"/>
        <v>-0.14708472079918034</v>
      </c>
      <c r="AB2043">
        <f t="shared" si="599"/>
        <v>-0.85294169441598355</v>
      </c>
      <c r="AC2043">
        <f t="shared" si="600"/>
        <v>-5.0405633644979513E-2</v>
      </c>
      <c r="AD2043">
        <f t="shared" si="601"/>
        <v>0</v>
      </c>
      <c r="AE2043">
        <f t="shared" si="602"/>
        <v>-3.1827932889344261E-2</v>
      </c>
      <c r="AF2043">
        <f t="shared" si="603"/>
        <v>-2.3217141073258198</v>
      </c>
      <c r="AG2043">
        <f t="shared" si="604"/>
        <v>-1.1910620517418034</v>
      </c>
      <c r="AH2043">
        <f t="shared" si="605"/>
        <v>-10.475259211806002</v>
      </c>
      <c r="AI2043">
        <f t="shared" si="606"/>
        <v>-65.051519508967331</v>
      </c>
      <c r="AJ2043">
        <f t="shared" si="607"/>
        <v>-0.87800153750862164</v>
      </c>
    </row>
    <row r="2044" spans="1:36" x14ac:dyDescent="0.25">
      <c r="A2044">
        <v>0</v>
      </c>
      <c r="B2044">
        <v>0.08</v>
      </c>
      <c r="C2044">
        <v>0.73265822784810131</v>
      </c>
      <c r="D2044">
        <v>0.18734177215189873</v>
      </c>
      <c r="E2044">
        <v>0</v>
      </c>
      <c r="F2044">
        <v>6.4842958459979741E-2</v>
      </c>
      <c r="G2044">
        <v>0.70111448834853085</v>
      </c>
      <c r="H2044">
        <v>0.23404255319148937</v>
      </c>
      <c r="I2044">
        <v>0</v>
      </c>
      <c r="J2044">
        <v>0.1214574898785425</v>
      </c>
      <c r="K2044">
        <v>0.73684210526315785</v>
      </c>
      <c r="L2044">
        <v>0.1417004048582996</v>
      </c>
      <c r="M2044">
        <v>0</v>
      </c>
      <c r="N2044">
        <v>5.5724417426545089E-2</v>
      </c>
      <c r="O2044">
        <v>0.64539007092198586</v>
      </c>
      <c r="P2044">
        <v>0.29888551165146909</v>
      </c>
      <c r="Q2044">
        <v>1</v>
      </c>
      <c r="R2044">
        <f t="shared" si="589"/>
        <v>0</v>
      </c>
      <c r="S2044">
        <f t="shared" si="590"/>
        <v>-0.27966796875</v>
      </c>
      <c r="T2044">
        <f t="shared" si="591"/>
        <v>-2.8139638857298261</v>
      </c>
      <c r="U2044">
        <f t="shared" si="592"/>
        <v>-0.67544347062895571</v>
      </c>
      <c r="V2044">
        <f t="shared" si="593"/>
        <v>0</v>
      </c>
      <c r="W2044">
        <f t="shared" si="594"/>
        <v>-0.12287867274569403</v>
      </c>
      <c r="X2044">
        <f t="shared" si="595"/>
        <v>-1.3909317217578521</v>
      </c>
      <c r="Y2044">
        <f t="shared" si="596"/>
        <v>-0.5633934507978724</v>
      </c>
      <c r="Z2044">
        <f t="shared" si="597"/>
        <v>0</v>
      </c>
      <c r="AA2044">
        <f t="shared" si="598"/>
        <v>-0.18162283337550605</v>
      </c>
      <c r="AB2044">
        <f t="shared" si="599"/>
        <v>-0.82534950657894735</v>
      </c>
      <c r="AC2044">
        <f t="shared" si="600"/>
        <v>-5.0958177821356275E-2</v>
      </c>
      <c r="AD2044">
        <f t="shared" si="601"/>
        <v>0</v>
      </c>
      <c r="AE2044">
        <f t="shared" si="602"/>
        <v>-0.18415178571428573</v>
      </c>
      <c r="AF2044">
        <f t="shared" si="603"/>
        <v>-2.3118074024822697</v>
      </c>
      <c r="AG2044">
        <f t="shared" si="604"/>
        <v>-1.040261683130699</v>
      </c>
      <c r="AH2044">
        <f t="shared" si="605"/>
        <v>-10.440430559513265</v>
      </c>
      <c r="AI2044">
        <f t="shared" si="606"/>
        <v>-64.835233046906467</v>
      </c>
      <c r="AJ2044">
        <f t="shared" si="607"/>
        <v>-0.66238252096270833</v>
      </c>
    </row>
    <row r="2045" spans="1:36" x14ac:dyDescent="0.25">
      <c r="A2045">
        <v>0</v>
      </c>
      <c r="B2045">
        <v>0.11176470588235295</v>
      </c>
      <c r="C2045">
        <v>0.67899159663865549</v>
      </c>
      <c r="D2045">
        <v>0.2092436974789916</v>
      </c>
      <c r="E2045">
        <v>0</v>
      </c>
      <c r="F2045">
        <v>7.3212018620397806E-2</v>
      </c>
      <c r="G2045">
        <v>0.63520947947524331</v>
      </c>
      <c r="H2045">
        <v>0.29157850190435886</v>
      </c>
      <c r="I2045">
        <v>0</v>
      </c>
      <c r="J2045">
        <v>0.149247491638796</v>
      </c>
      <c r="K2045">
        <v>0.70693979933110362</v>
      </c>
      <c r="L2045">
        <v>0.14381270903010032</v>
      </c>
      <c r="M2045">
        <v>0</v>
      </c>
      <c r="N2045">
        <v>5.5555555555555552E-2</v>
      </c>
      <c r="O2045">
        <v>0.59541984732824427</v>
      </c>
      <c r="P2045">
        <v>0.34902459711620015</v>
      </c>
      <c r="Q2045">
        <v>1</v>
      </c>
      <c r="R2045">
        <f t="shared" si="589"/>
        <v>0</v>
      </c>
      <c r="S2045">
        <f t="shared" si="590"/>
        <v>-0.39071260340073533</v>
      </c>
      <c r="T2045">
        <f t="shared" si="591"/>
        <v>-2.6078432740283612</v>
      </c>
      <c r="U2045">
        <f t="shared" si="592"/>
        <v>-0.75440884117318807</v>
      </c>
      <c r="V2045">
        <f t="shared" si="593"/>
        <v>0</v>
      </c>
      <c r="W2045">
        <f t="shared" si="594"/>
        <v>-0.13873820520789251</v>
      </c>
      <c r="X2045">
        <f t="shared" si="595"/>
        <v>-1.2601836499550358</v>
      </c>
      <c r="Y2045">
        <f t="shared" si="596"/>
        <v>-0.70189551483812951</v>
      </c>
      <c r="Z2045">
        <f t="shared" si="597"/>
        <v>0</v>
      </c>
      <c r="AA2045">
        <f t="shared" si="598"/>
        <v>-0.22317892731631481</v>
      </c>
      <c r="AB2045">
        <f t="shared" si="599"/>
        <v>-0.79185541975857021</v>
      </c>
      <c r="AC2045">
        <f t="shared" si="600"/>
        <v>-5.1717802832357856E-2</v>
      </c>
      <c r="AD2045">
        <f t="shared" si="601"/>
        <v>0</v>
      </c>
      <c r="AE2045">
        <f t="shared" si="602"/>
        <v>-0.18359375</v>
      </c>
      <c r="AF2045">
        <f t="shared" si="603"/>
        <v>-2.1328125</v>
      </c>
      <c r="AG2045">
        <f t="shared" si="604"/>
        <v>-1.2147692032442747</v>
      </c>
      <c r="AH2045">
        <f t="shared" si="605"/>
        <v>-10.451709691754862</v>
      </c>
      <c r="AI2045">
        <f t="shared" si="606"/>
        <v>-64.905276630193796</v>
      </c>
      <c r="AJ2045">
        <f t="shared" si="607"/>
        <v>-0.73220995445004233</v>
      </c>
    </row>
    <row r="2046" spans="1:36" x14ac:dyDescent="0.25">
      <c r="A2046">
        <v>0</v>
      </c>
      <c r="B2046">
        <v>5.9589239224761351E-2</v>
      </c>
      <c r="C2046">
        <v>0.74602256291582292</v>
      </c>
      <c r="D2046">
        <v>0.19438819785941569</v>
      </c>
      <c r="E2046">
        <v>0</v>
      </c>
      <c r="F2046">
        <v>1.9102749638205498E-2</v>
      </c>
      <c r="G2046">
        <v>0.72735166425470332</v>
      </c>
      <c r="H2046">
        <v>0.25354558610709116</v>
      </c>
      <c r="I2046">
        <v>0</v>
      </c>
      <c r="J2046">
        <v>0.18300086730268864</v>
      </c>
      <c r="K2046">
        <v>0.67302688638334773</v>
      </c>
      <c r="L2046">
        <v>0.14397224631396358</v>
      </c>
      <c r="M2046">
        <v>0</v>
      </c>
      <c r="N2046">
        <v>6.3675832127351667E-3</v>
      </c>
      <c r="O2046">
        <v>0.68017366136034729</v>
      </c>
      <c r="P2046">
        <v>0.31345875542691753</v>
      </c>
      <c r="Q2046">
        <v>0</v>
      </c>
      <c r="R2046">
        <f t="shared" si="589"/>
        <v>0</v>
      </c>
      <c r="S2046">
        <f t="shared" si="590"/>
        <v>-0.20831501866683538</v>
      </c>
      <c r="T2046">
        <f t="shared" si="591"/>
        <v>-2.8652930796267082</v>
      </c>
      <c r="U2046">
        <f t="shared" si="592"/>
        <v>-0.7008487082369107</v>
      </c>
      <c r="V2046">
        <f t="shared" si="593"/>
        <v>0</v>
      </c>
      <c r="W2046">
        <f t="shared" si="594"/>
        <v>-3.6200083664978289E-2</v>
      </c>
      <c r="X2046">
        <f t="shared" si="595"/>
        <v>-1.442983306575615</v>
      </c>
      <c r="Y2046">
        <f t="shared" si="596"/>
        <v>-0.61034166968162085</v>
      </c>
      <c r="Z2046">
        <f t="shared" si="597"/>
        <v>0</v>
      </c>
      <c r="AA2046">
        <f t="shared" si="598"/>
        <v>-0.27365241997777534</v>
      </c>
      <c r="AB2046">
        <f t="shared" si="599"/>
        <v>-0.75386898308759753</v>
      </c>
      <c r="AC2046">
        <f t="shared" si="600"/>
        <v>-5.1775175493278404E-2</v>
      </c>
      <c r="AD2046">
        <f t="shared" si="601"/>
        <v>0</v>
      </c>
      <c r="AE2046">
        <f t="shared" si="602"/>
        <v>-2.1042872648335747E-2</v>
      </c>
      <c r="AF2046">
        <f t="shared" si="603"/>
        <v>-2.4364033104196814</v>
      </c>
      <c r="AG2046">
        <f t="shared" si="604"/>
        <v>-1.0909834026772793</v>
      </c>
      <c r="AH2046">
        <f t="shared" si="605"/>
        <v>-10.491708030756618</v>
      </c>
      <c r="AI2046">
        <f t="shared" si="606"/>
        <v>-65.153666925582996</v>
      </c>
      <c r="AJ2046">
        <f t="shared" si="607"/>
        <v>-0.97983373404793817</v>
      </c>
    </row>
    <row r="2047" spans="1:36" x14ac:dyDescent="0.25">
      <c r="A2047">
        <v>0</v>
      </c>
      <c r="B2047">
        <v>8.9593383873190907E-3</v>
      </c>
      <c r="C2047">
        <v>0.78359751895244656</v>
      </c>
      <c r="D2047">
        <v>0.20744314266023431</v>
      </c>
      <c r="E2047">
        <v>0</v>
      </c>
      <c r="F2047">
        <v>5.5134390075809786E-3</v>
      </c>
      <c r="G2047">
        <v>0.70158511371467958</v>
      </c>
      <c r="H2047">
        <v>0.29290144727773948</v>
      </c>
      <c r="I2047">
        <v>0</v>
      </c>
      <c r="J2047">
        <v>6.4093728463128871E-2</v>
      </c>
      <c r="K2047">
        <v>0.79186767746381803</v>
      </c>
      <c r="L2047">
        <v>0.14403859407305306</v>
      </c>
      <c r="M2047">
        <v>0</v>
      </c>
      <c r="N2047">
        <v>0</v>
      </c>
      <c r="O2047">
        <v>0.63955892487939348</v>
      </c>
      <c r="P2047">
        <v>0.36044107512060647</v>
      </c>
      <c r="Q2047">
        <v>0</v>
      </c>
      <c r="R2047">
        <f t="shared" si="589"/>
        <v>0</v>
      </c>
      <c r="S2047">
        <f t="shared" si="590"/>
        <v>-3.1320499601567887E-2</v>
      </c>
      <c r="T2047">
        <f t="shared" si="591"/>
        <v>-3.0096094406201539</v>
      </c>
      <c r="U2047">
        <f t="shared" si="592"/>
        <v>-0.74791710693864144</v>
      </c>
      <c r="V2047">
        <f t="shared" si="593"/>
        <v>0</v>
      </c>
      <c r="W2047">
        <f t="shared" si="594"/>
        <v>-1.0448074603721571E-2</v>
      </c>
      <c r="X2047">
        <f t="shared" si="595"/>
        <v>-1.3918653891712613</v>
      </c>
      <c r="Y2047">
        <f t="shared" si="596"/>
        <v>-0.70508014408166775</v>
      </c>
      <c r="Z2047">
        <f t="shared" si="597"/>
        <v>0</v>
      </c>
      <c r="AA2047">
        <f t="shared" si="598"/>
        <v>-9.58432829191075E-2</v>
      </c>
      <c r="AB2047">
        <f t="shared" si="599"/>
        <v>-0.88698459575292898</v>
      </c>
      <c r="AC2047">
        <f t="shared" si="600"/>
        <v>-5.1799035417384558E-2</v>
      </c>
      <c r="AD2047">
        <f t="shared" si="601"/>
        <v>0</v>
      </c>
      <c r="AE2047">
        <f t="shared" si="602"/>
        <v>0</v>
      </c>
      <c r="AF2047">
        <f t="shared" si="603"/>
        <v>-2.2909200551343898</v>
      </c>
      <c r="AG2047">
        <f t="shared" si="604"/>
        <v>-1.2545038981736734</v>
      </c>
      <c r="AH2047">
        <f t="shared" si="605"/>
        <v>-10.476291522414499</v>
      </c>
      <c r="AI2047">
        <f t="shared" si="606"/>
        <v>-65.057930173594343</v>
      </c>
      <c r="AJ2047">
        <f t="shared" si="607"/>
        <v>-0.88439241925457668</v>
      </c>
    </row>
    <row r="2048" spans="1:36" x14ac:dyDescent="0.25">
      <c r="A2048">
        <v>0</v>
      </c>
      <c r="B2048">
        <v>4.7008547008547008E-2</v>
      </c>
      <c r="C2048">
        <v>0.77528490028490027</v>
      </c>
      <c r="D2048">
        <v>0.1777065527065527</v>
      </c>
      <c r="E2048">
        <v>0</v>
      </c>
      <c r="F2048">
        <v>2.101888136800855E-2</v>
      </c>
      <c r="G2048">
        <v>0.73922337014606343</v>
      </c>
      <c r="H2048">
        <v>0.23975774848592804</v>
      </c>
      <c r="I2048">
        <v>0</v>
      </c>
      <c r="J2048">
        <v>0.13202846975088969</v>
      </c>
      <c r="K2048">
        <v>0.72135231316725978</v>
      </c>
      <c r="L2048">
        <v>0.14661921708185052</v>
      </c>
      <c r="M2048">
        <v>0</v>
      </c>
      <c r="N2048">
        <v>1.4606341289633061E-2</v>
      </c>
      <c r="O2048">
        <v>0.68222301389383688</v>
      </c>
      <c r="P2048">
        <v>0.30317064481653011</v>
      </c>
      <c r="Q2048">
        <v>1</v>
      </c>
      <c r="R2048">
        <f t="shared" si="589"/>
        <v>0</v>
      </c>
      <c r="S2048">
        <f t="shared" si="590"/>
        <v>-0.16433481069711539</v>
      </c>
      <c r="T2048">
        <f t="shared" si="591"/>
        <v>-2.9776826733537547</v>
      </c>
      <c r="U2048">
        <f t="shared" si="592"/>
        <v>-0.64070457610649256</v>
      </c>
      <c r="V2048">
        <f t="shared" si="593"/>
        <v>0</v>
      </c>
      <c r="W2048">
        <f t="shared" si="594"/>
        <v>-3.9831190717402924E-2</v>
      </c>
      <c r="X2048">
        <f t="shared" si="595"/>
        <v>-1.4665354262223904</v>
      </c>
      <c r="Y2048">
        <f t="shared" si="596"/>
        <v>-0.57715122072052016</v>
      </c>
      <c r="Z2048">
        <f t="shared" si="597"/>
        <v>0</v>
      </c>
      <c r="AA2048">
        <f t="shared" si="598"/>
        <v>-0.1974302678770018</v>
      </c>
      <c r="AB2048">
        <f t="shared" si="599"/>
        <v>-0.8079991242215302</v>
      </c>
      <c r="AC2048">
        <f t="shared" si="600"/>
        <v>-5.2727076846085408E-2</v>
      </c>
      <c r="AD2048">
        <f t="shared" si="601"/>
        <v>0</v>
      </c>
      <c r="AE2048">
        <f t="shared" si="602"/>
        <v>-4.8269393480584254E-2</v>
      </c>
      <c r="AF2048">
        <f t="shared" si="603"/>
        <v>-2.4437441552369079</v>
      </c>
      <c r="AG2048">
        <f t="shared" si="604"/>
        <v>-1.0551759552012825</v>
      </c>
      <c r="AH2048">
        <f t="shared" si="605"/>
        <v>-10.471585870681068</v>
      </c>
      <c r="AI2048">
        <f t="shared" si="606"/>
        <v>-65.028708004543418</v>
      </c>
      <c r="AJ2048">
        <f t="shared" si="607"/>
        <v>-0.85526042785732592</v>
      </c>
    </row>
    <row r="2049" spans="1:36" x14ac:dyDescent="0.25">
      <c r="A2049">
        <v>0</v>
      </c>
      <c r="B2049">
        <v>2.4440977639105563E-2</v>
      </c>
      <c r="C2049">
        <v>0.765990639625585</v>
      </c>
      <c r="D2049">
        <v>0.20956838273530942</v>
      </c>
      <c r="E2049">
        <v>0</v>
      </c>
      <c r="F2049">
        <v>1.6640665626625067E-2</v>
      </c>
      <c r="G2049">
        <v>0.6885075403016121</v>
      </c>
      <c r="H2049">
        <v>0.29485179407176287</v>
      </c>
      <c r="I2049">
        <v>0</v>
      </c>
      <c r="J2049">
        <v>5.7202288091523661E-2</v>
      </c>
      <c r="K2049">
        <v>0.79511180447217888</v>
      </c>
      <c r="L2049">
        <v>0.14768590743629745</v>
      </c>
      <c r="M2049">
        <v>0</v>
      </c>
      <c r="N2049">
        <v>1.3520540821632865E-2</v>
      </c>
      <c r="O2049">
        <v>0.61258450338013526</v>
      </c>
      <c r="P2049">
        <v>0.37389495579823195</v>
      </c>
      <c r="Q2049">
        <v>0</v>
      </c>
      <c r="R2049">
        <f t="shared" si="589"/>
        <v>0</v>
      </c>
      <c r="S2049">
        <f t="shared" si="590"/>
        <v>-8.5441982132410291E-2</v>
      </c>
      <c r="T2049">
        <f t="shared" si="591"/>
        <v>-2.9419856555004387</v>
      </c>
      <c r="U2049">
        <f t="shared" si="592"/>
        <v>-0.75557946390121233</v>
      </c>
      <c r="V2049">
        <f t="shared" si="593"/>
        <v>0</v>
      </c>
      <c r="W2049">
        <f t="shared" si="594"/>
        <v>-3.1534386375455019E-2</v>
      </c>
      <c r="X2049">
        <f t="shared" si="595"/>
        <v>-1.3659209649635986</v>
      </c>
      <c r="Y2049">
        <f t="shared" si="596"/>
        <v>-0.70977507069032764</v>
      </c>
      <c r="Z2049">
        <f t="shared" si="597"/>
        <v>0</v>
      </c>
      <c r="AA2049">
        <f t="shared" si="598"/>
        <v>-8.5538089492329689E-2</v>
      </c>
      <c r="AB2049">
        <f t="shared" si="599"/>
        <v>-0.89061839817342692</v>
      </c>
      <c r="AC2049">
        <f t="shared" si="600"/>
        <v>-5.3110679114664584E-2</v>
      </c>
      <c r="AD2049">
        <f t="shared" si="601"/>
        <v>0</v>
      </c>
      <c r="AE2049">
        <f t="shared" si="602"/>
        <v>-4.468116224648986E-2</v>
      </c>
      <c r="AF2049">
        <f t="shared" si="603"/>
        <v>-2.1942968343733753</v>
      </c>
      <c r="AG2049">
        <f t="shared" si="604"/>
        <v>-1.3013297094383776</v>
      </c>
      <c r="AH2049">
        <f t="shared" si="605"/>
        <v>-10.459812396402107</v>
      </c>
      <c r="AI2049">
        <f t="shared" si="606"/>
        <v>-64.955594549662706</v>
      </c>
      <c r="AJ2049">
        <f t="shared" si="607"/>
        <v>-0.78237259619444155</v>
      </c>
    </row>
    <row r="2050" spans="1:36" x14ac:dyDescent="0.25">
      <c r="A2050">
        <v>0</v>
      </c>
      <c r="B2050">
        <v>9.3131548311990692E-2</v>
      </c>
      <c r="C2050">
        <v>0.72176949941792778</v>
      </c>
      <c r="D2050">
        <v>0.1850989522700815</v>
      </c>
      <c r="E2050">
        <v>0</v>
      </c>
      <c r="F2050">
        <v>3.37995337995338E-2</v>
      </c>
      <c r="G2050">
        <v>0.75874125874125875</v>
      </c>
      <c r="H2050">
        <v>0.20745920745920746</v>
      </c>
      <c r="I2050">
        <v>0</v>
      </c>
      <c r="J2050">
        <v>0.27199074074074076</v>
      </c>
      <c r="K2050">
        <v>0.57986111111111116</v>
      </c>
      <c r="L2050">
        <v>0.14814814814814814</v>
      </c>
      <c r="M2050">
        <v>0</v>
      </c>
      <c r="N2050">
        <v>1.9859813084112148E-2</v>
      </c>
      <c r="O2050">
        <v>0.73130841121495327</v>
      </c>
      <c r="P2050">
        <v>0.24883177570093459</v>
      </c>
      <c r="Q2050">
        <v>1</v>
      </c>
      <c r="R2050">
        <f t="shared" si="589"/>
        <v>0</v>
      </c>
      <c r="S2050">
        <f t="shared" si="590"/>
        <v>-0.32557388678696159</v>
      </c>
      <c r="T2050">
        <f t="shared" si="591"/>
        <v>-2.7721429009931606</v>
      </c>
      <c r="U2050">
        <f t="shared" si="592"/>
        <v>-0.66735719052404685</v>
      </c>
      <c r="V2050">
        <f t="shared" si="593"/>
        <v>0</v>
      </c>
      <c r="W2050">
        <f t="shared" si="594"/>
        <v>-6.4050776697261072E-2</v>
      </c>
      <c r="X2050">
        <f t="shared" si="595"/>
        <v>-1.5052567061844406</v>
      </c>
      <c r="Y2050">
        <f t="shared" si="596"/>
        <v>-0.49940131483100231</v>
      </c>
      <c r="Z2050">
        <f t="shared" si="597"/>
        <v>0</v>
      </c>
      <c r="AA2050">
        <f t="shared" si="598"/>
        <v>-0.40672443531177666</v>
      </c>
      <c r="AB2050">
        <f t="shared" si="599"/>
        <v>-0.64951239691840279</v>
      </c>
      <c r="AC2050">
        <f t="shared" si="600"/>
        <v>-5.3276909722222217E-2</v>
      </c>
      <c r="AD2050">
        <f t="shared" si="601"/>
        <v>0</v>
      </c>
      <c r="AE2050">
        <f t="shared" si="602"/>
        <v>-6.5630476051401862E-2</v>
      </c>
      <c r="AF2050">
        <f t="shared" si="603"/>
        <v>-2.6195695823598131</v>
      </c>
      <c r="AG2050">
        <f t="shared" si="604"/>
        <v>-0.86605121933411222</v>
      </c>
      <c r="AH2050">
        <f t="shared" si="605"/>
        <v>-10.494547795714601</v>
      </c>
      <c r="AI2050">
        <f t="shared" si="606"/>
        <v>-65.171301909293661</v>
      </c>
      <c r="AJ2050">
        <f t="shared" si="607"/>
        <v>-0.9974142973817014</v>
      </c>
    </row>
    <row r="2051" spans="1:36" x14ac:dyDescent="0.25">
      <c r="A2051">
        <v>0</v>
      </c>
      <c r="B2051">
        <v>5.9963931469792606E-2</v>
      </c>
      <c r="C2051">
        <v>0.72091974752028853</v>
      </c>
      <c r="D2051">
        <v>0.21911632100991885</v>
      </c>
      <c r="E2051">
        <v>0</v>
      </c>
      <c r="F2051">
        <v>4.2380522993688011E-2</v>
      </c>
      <c r="G2051">
        <v>0.651487826871055</v>
      </c>
      <c r="H2051">
        <v>0.30613165013525701</v>
      </c>
      <c r="I2051">
        <v>0</v>
      </c>
      <c r="J2051">
        <v>0.12117117117117117</v>
      </c>
      <c r="K2051">
        <v>0.72927927927927927</v>
      </c>
      <c r="L2051">
        <v>0.14954954954954955</v>
      </c>
      <c r="M2051">
        <v>0</v>
      </c>
      <c r="N2051">
        <v>3.0207394048692517E-2</v>
      </c>
      <c r="O2051">
        <v>0.59467989179440939</v>
      </c>
      <c r="P2051">
        <v>0.37511271415689812</v>
      </c>
      <c r="Q2051">
        <v>0</v>
      </c>
      <c r="R2051">
        <f t="shared" ref="R2051:R2114" si="608">A2051*AO$41</f>
        <v>0</v>
      </c>
      <c r="S2051">
        <f t="shared" ref="S2051:S2114" si="609">B2051*$AP$41</f>
        <v>-0.20962488640526375</v>
      </c>
      <c r="T2051">
        <f t="shared" ref="T2051:T2114" si="610">C2051*$AQ$41</f>
        <v>-2.7688792085088623</v>
      </c>
      <c r="U2051">
        <f t="shared" ref="U2051:U2114" si="611">D2051*$AR$41</f>
        <v>-0.79000367421734108</v>
      </c>
      <c r="V2051">
        <f t="shared" ref="V2051:V2114" si="612">E2051*$AS$41</f>
        <v>0</v>
      </c>
      <c r="W2051">
        <f t="shared" ref="W2051:W2114" si="613">F2051*$AT$41</f>
        <v>-8.0311918817628503E-2</v>
      </c>
      <c r="X2051">
        <f t="shared" ref="X2051:X2114" si="614">G2051*$AU$41</f>
        <v>-1.2924780471567854</v>
      </c>
      <c r="Y2051">
        <f t="shared" ref="Y2051:Y2114" si="615">H2051*$AV$41</f>
        <v>-0.7369282398275474</v>
      </c>
      <c r="Z2051">
        <f t="shared" ref="Z2051:Z2114" si="616">I2051*$AW$41</f>
        <v>0</v>
      </c>
      <c r="AA2051">
        <f t="shared" ref="AA2051:AA2114" si="617">J2051*$AX$41</f>
        <v>-0.18119468345298423</v>
      </c>
      <c r="AB2051">
        <f t="shared" ref="AB2051:AB2114" si="618">K2051*$AY$41</f>
        <v>-0.81687825520833335</v>
      </c>
      <c r="AC2051">
        <f t="shared" ref="AC2051:AC2114" si="619">L2051*$AZ$41</f>
        <v>-5.3780880489864867E-2</v>
      </c>
      <c r="AD2051">
        <f t="shared" ref="AD2051:AD2114" si="620">M2051*$BA$41</f>
        <v>0</v>
      </c>
      <c r="AE2051">
        <f t="shared" ref="AE2051:AE2114" si="621">N2051*$BB$41</f>
        <v>-9.9825997520288548E-2</v>
      </c>
      <c r="AF2051">
        <f t="shared" ref="AF2051:AF2114" si="622">O2051*$BC$41</f>
        <v>-2.1301619561541929</v>
      </c>
      <c r="AG2051">
        <f t="shared" ref="AG2051:AG2114" si="623">P2051*$BD$41</f>
        <v>-1.3055680793507665</v>
      </c>
      <c r="AH2051">
        <f t="shared" ref="AH2051:AH2114" si="624">SUM(R2051:AG2051)</f>
        <v>-10.46563582710986</v>
      </c>
      <c r="AI2051">
        <f t="shared" ref="AI2051:AI2114" si="625">AH2051/$AP$44</f>
        <v>-64.991758143196279</v>
      </c>
      <c r="AJ2051">
        <f t="shared" ref="AJ2051:AJ2114" si="626">(AI2051-AVERAGE(AI:AI))/STDEV(AI:AI)</f>
        <v>-0.81842459130396816</v>
      </c>
    </row>
    <row r="2052" spans="1:36" x14ac:dyDescent="0.25">
      <c r="A2052">
        <v>0</v>
      </c>
      <c r="B2052">
        <v>1.0227801022780102E-2</v>
      </c>
      <c r="C2052">
        <v>0.76197117619711763</v>
      </c>
      <c r="D2052">
        <v>0.22780102278010228</v>
      </c>
      <c r="E2052">
        <v>0</v>
      </c>
      <c r="F2052">
        <v>2.3245002324500234E-3</v>
      </c>
      <c r="G2052">
        <v>0.69316596931659691</v>
      </c>
      <c r="H2052">
        <v>0.30450953045095303</v>
      </c>
      <c r="I2052">
        <v>0</v>
      </c>
      <c r="J2052">
        <v>7.156133828996282E-2</v>
      </c>
      <c r="K2052">
        <v>0.77834572490706322</v>
      </c>
      <c r="L2052">
        <v>0.15009293680297398</v>
      </c>
      <c r="M2052">
        <v>0</v>
      </c>
      <c r="N2052">
        <v>1.8596001859600185E-3</v>
      </c>
      <c r="O2052">
        <v>0.61506276150627615</v>
      </c>
      <c r="P2052">
        <v>0.38307763830776381</v>
      </c>
      <c r="Q2052">
        <v>1</v>
      </c>
      <c r="R2052">
        <f t="shared" si="608"/>
        <v>0</v>
      </c>
      <c r="S2052">
        <f t="shared" si="609"/>
        <v>-3.5754854210251048E-2</v>
      </c>
      <c r="T2052">
        <f t="shared" si="610"/>
        <v>-2.9265478640476088</v>
      </c>
      <c r="U2052">
        <f t="shared" si="611"/>
        <v>-0.82131556498067759</v>
      </c>
      <c r="V2052">
        <f t="shared" si="612"/>
        <v>0</v>
      </c>
      <c r="W2052">
        <f t="shared" si="613"/>
        <v>-4.4049733408879597E-3</v>
      </c>
      <c r="X2052">
        <f t="shared" si="614"/>
        <v>-1.3751627604166665</v>
      </c>
      <c r="Y2052">
        <f t="shared" si="615"/>
        <v>-0.73302343023593675</v>
      </c>
      <c r="Z2052">
        <f t="shared" si="616"/>
        <v>0</v>
      </c>
      <c r="AA2052">
        <f t="shared" si="617"/>
        <v>-0.10701005786768122</v>
      </c>
      <c r="AB2052">
        <f t="shared" si="618"/>
        <v>-0.87183842428554836</v>
      </c>
      <c r="AC2052">
        <f t="shared" si="619"/>
        <v>-5.3976292946967937E-2</v>
      </c>
      <c r="AD2052">
        <f t="shared" si="620"/>
        <v>0</v>
      </c>
      <c r="AE2052">
        <f t="shared" si="621"/>
        <v>-6.1453974895397485E-3</v>
      </c>
      <c r="AF2052">
        <f t="shared" si="622"/>
        <v>-2.2031740324267783</v>
      </c>
      <c r="AG2052">
        <f t="shared" si="623"/>
        <v>-1.3332897489539748</v>
      </c>
      <c r="AH2052">
        <f t="shared" si="624"/>
        <v>-10.471643401202519</v>
      </c>
      <c r="AI2052">
        <f t="shared" si="625"/>
        <v>-65.029065269959275</v>
      </c>
      <c r="AJ2052">
        <f t="shared" si="626"/>
        <v>-0.85561659077607288</v>
      </c>
    </row>
    <row r="2053" spans="1:36" x14ac:dyDescent="0.25">
      <c r="A2053">
        <v>0</v>
      </c>
      <c r="B2053">
        <v>2.933780385582565E-3</v>
      </c>
      <c r="C2053">
        <v>0.7619446772841576</v>
      </c>
      <c r="D2053">
        <v>0.23512154233025984</v>
      </c>
      <c r="E2053">
        <v>0</v>
      </c>
      <c r="F2053">
        <v>0</v>
      </c>
      <c r="G2053">
        <v>0.67602682313495388</v>
      </c>
      <c r="H2053">
        <v>0.32397317686504612</v>
      </c>
      <c r="I2053">
        <v>0</v>
      </c>
      <c r="J2053">
        <v>1.5926236378876781E-2</v>
      </c>
      <c r="K2053">
        <v>0.8336127409891031</v>
      </c>
      <c r="L2053">
        <v>0.15046102263202013</v>
      </c>
      <c r="M2053">
        <v>0</v>
      </c>
      <c r="N2053">
        <v>0</v>
      </c>
      <c r="O2053">
        <v>0.60603520536462696</v>
      </c>
      <c r="P2053">
        <v>0.39396479463537298</v>
      </c>
      <c r="Q2053">
        <v>0</v>
      </c>
      <c r="R2053">
        <f t="shared" si="608"/>
        <v>0</v>
      </c>
      <c r="S2053">
        <f t="shared" si="609"/>
        <v>-1.0256055014930847E-2</v>
      </c>
      <c r="T2053">
        <f t="shared" si="610"/>
        <v>-2.9264460881018182</v>
      </c>
      <c r="U2053">
        <f t="shared" si="611"/>
        <v>-0.84770902264348014</v>
      </c>
      <c r="V2053">
        <f t="shared" si="612"/>
        <v>0</v>
      </c>
      <c r="W2053">
        <f t="shared" si="613"/>
        <v>0</v>
      </c>
      <c r="X2053">
        <f t="shared" si="614"/>
        <v>-1.3411606359361903</v>
      </c>
      <c r="Y2053">
        <f t="shared" si="615"/>
        <v>-0.77987683688704945</v>
      </c>
      <c r="Z2053">
        <f t="shared" si="616"/>
        <v>0</v>
      </c>
      <c r="AA2053">
        <f t="shared" si="617"/>
        <v>-2.3815477983549872E-2</v>
      </c>
      <c r="AB2053">
        <f t="shared" si="618"/>
        <v>-0.93374395890088013</v>
      </c>
      <c r="AC2053">
        <f t="shared" si="619"/>
        <v>-5.4108663656485756E-2</v>
      </c>
      <c r="AD2053">
        <f t="shared" si="620"/>
        <v>0</v>
      </c>
      <c r="AE2053">
        <f t="shared" si="621"/>
        <v>0</v>
      </c>
      <c r="AF2053">
        <f t="shared" si="622"/>
        <v>-2.1708370442162614</v>
      </c>
      <c r="AG2053">
        <f t="shared" si="623"/>
        <v>-1.3711821563285833</v>
      </c>
      <c r="AH2053">
        <f t="shared" si="624"/>
        <v>-10.459135939669228</v>
      </c>
      <c r="AI2053">
        <f t="shared" si="625"/>
        <v>-64.951393743031943</v>
      </c>
      <c r="AJ2053">
        <f t="shared" si="626"/>
        <v>-0.77818475297118062</v>
      </c>
    </row>
    <row r="2054" spans="1:36" x14ac:dyDescent="0.25">
      <c r="A2054">
        <v>0</v>
      </c>
      <c r="B2054">
        <v>4.1028175976272861E-2</v>
      </c>
      <c r="C2054">
        <v>0.75135936727632224</v>
      </c>
      <c r="D2054">
        <v>0.20761245674740483</v>
      </c>
      <c r="E2054">
        <v>0</v>
      </c>
      <c r="F2054">
        <v>9.3919920909540291E-3</v>
      </c>
      <c r="G2054">
        <v>0.70785961443400891</v>
      </c>
      <c r="H2054">
        <v>0.28274839347503705</v>
      </c>
      <c r="I2054">
        <v>0</v>
      </c>
      <c r="J2054">
        <v>0.12011863568956994</v>
      </c>
      <c r="K2054">
        <v>0.72862086010874938</v>
      </c>
      <c r="L2054">
        <v>0.15126050420168066</v>
      </c>
      <c r="M2054">
        <v>0</v>
      </c>
      <c r="N2054">
        <v>2.9658922392486408E-3</v>
      </c>
      <c r="O2054">
        <v>0.66633712308452797</v>
      </c>
      <c r="P2054">
        <v>0.33069698467622344</v>
      </c>
      <c r="Q2054">
        <v>1</v>
      </c>
      <c r="R2054">
        <f t="shared" si="608"/>
        <v>0</v>
      </c>
      <c r="S2054">
        <f t="shared" si="609"/>
        <v>-0.14342833296002225</v>
      </c>
      <c r="T2054">
        <f t="shared" si="610"/>
        <v>-2.8857904604856648</v>
      </c>
      <c r="U2054">
        <f t="shared" si="611"/>
        <v>-0.74852755325475773</v>
      </c>
      <c r="V2054">
        <f t="shared" si="612"/>
        <v>0</v>
      </c>
      <c r="W2054">
        <f t="shared" si="613"/>
        <v>-1.7798008449703411E-2</v>
      </c>
      <c r="X2054">
        <f t="shared" si="614"/>
        <v>-1.4043132878151261</v>
      </c>
      <c r="Y2054">
        <f t="shared" si="615"/>
        <v>-0.68063944327731085</v>
      </c>
      <c r="Z2054">
        <f t="shared" si="616"/>
        <v>0</v>
      </c>
      <c r="AA2054">
        <f t="shared" si="617"/>
        <v>-0.17962076259731835</v>
      </c>
      <c r="AB2054">
        <f t="shared" si="618"/>
        <v>-0.81614074857884333</v>
      </c>
      <c r="AC2054">
        <f t="shared" si="619"/>
        <v>-5.4396172531512604E-2</v>
      </c>
      <c r="AD2054">
        <f t="shared" si="620"/>
        <v>0</v>
      </c>
      <c r="AE2054">
        <f t="shared" si="621"/>
        <v>-9.8013470093919926E-3</v>
      </c>
      <c r="AF2054">
        <f t="shared" si="622"/>
        <v>-2.3868403979238755</v>
      </c>
      <c r="AG2054">
        <f t="shared" si="623"/>
        <v>-1.1509805208848245</v>
      </c>
      <c r="AH2054">
        <f t="shared" si="624"/>
        <v>-10.478277035768352</v>
      </c>
      <c r="AI2054">
        <f t="shared" si="625"/>
        <v>-65.070260241811454</v>
      </c>
      <c r="AJ2054">
        <f t="shared" si="626"/>
        <v>-0.89668443770818318</v>
      </c>
    </row>
    <row r="2055" spans="1:36" x14ac:dyDescent="0.25">
      <c r="A2055">
        <v>0</v>
      </c>
      <c r="B2055">
        <v>3.6458333333333336E-2</v>
      </c>
      <c r="C2055">
        <v>0.77864583333333337</v>
      </c>
      <c r="D2055">
        <v>0.18489583333333334</v>
      </c>
      <c r="E2055">
        <v>0</v>
      </c>
      <c r="F2055">
        <v>9.5486111111111119E-3</v>
      </c>
      <c r="G2055">
        <v>0.74392361111111116</v>
      </c>
      <c r="H2055">
        <v>0.24652777777777779</v>
      </c>
      <c r="I2055">
        <v>0</v>
      </c>
      <c r="J2055">
        <v>0.14409722222222221</v>
      </c>
      <c r="K2055">
        <v>0.70052083333333337</v>
      </c>
      <c r="L2055">
        <v>0.15538194444444445</v>
      </c>
      <c r="M2055">
        <v>0</v>
      </c>
      <c r="N2055">
        <v>3.472222222222222E-3</v>
      </c>
      <c r="O2055">
        <v>0.68402777777777779</v>
      </c>
      <c r="P2055">
        <v>0.3125</v>
      </c>
      <c r="Q2055">
        <v>0</v>
      </c>
      <c r="R2055">
        <f t="shared" si="608"/>
        <v>0</v>
      </c>
      <c r="S2055">
        <f t="shared" si="609"/>
        <v>-0.12745285034179688</v>
      </c>
      <c r="T2055">
        <f t="shared" si="610"/>
        <v>-2.9905912081400556</v>
      </c>
      <c r="U2055">
        <f t="shared" si="611"/>
        <v>-0.66662486394246423</v>
      </c>
      <c r="V2055">
        <f t="shared" si="612"/>
        <v>0</v>
      </c>
      <c r="W2055">
        <f t="shared" si="613"/>
        <v>-1.8094804551866323E-2</v>
      </c>
      <c r="X2055">
        <f t="shared" si="614"/>
        <v>-1.4758601718478734</v>
      </c>
      <c r="Y2055">
        <f t="shared" si="615"/>
        <v>-0.59344821506076395</v>
      </c>
      <c r="Z2055">
        <f t="shared" si="616"/>
        <v>0</v>
      </c>
      <c r="AA2055">
        <f t="shared" si="617"/>
        <v>-0.21547741360134548</v>
      </c>
      <c r="AB2055">
        <f t="shared" si="618"/>
        <v>-0.78466542561848962</v>
      </c>
      <c r="AC2055">
        <f t="shared" si="619"/>
        <v>-5.5878321329752602E-2</v>
      </c>
      <c r="AD2055">
        <f t="shared" si="620"/>
        <v>0</v>
      </c>
      <c r="AE2055">
        <f t="shared" si="621"/>
        <v>-1.1474609375E-2</v>
      </c>
      <c r="AF2055">
        <f t="shared" si="622"/>
        <v>-2.4502088758680558</v>
      </c>
      <c r="AG2055">
        <f t="shared" si="623"/>
        <v>-1.087646484375</v>
      </c>
      <c r="AH2055">
        <f t="shared" si="624"/>
        <v>-10.477423244052464</v>
      </c>
      <c r="AI2055">
        <f t="shared" si="625"/>
        <v>-65.06495818223091</v>
      </c>
      <c r="AJ2055">
        <f t="shared" si="626"/>
        <v>-0.89139873992788043</v>
      </c>
    </row>
    <row r="2056" spans="1:36" x14ac:dyDescent="0.25">
      <c r="A2056">
        <v>0</v>
      </c>
      <c r="B2056">
        <v>3.8723181580324437E-2</v>
      </c>
      <c r="C2056">
        <v>0.7189952904238619</v>
      </c>
      <c r="D2056">
        <v>0.24228152799581371</v>
      </c>
      <c r="E2056">
        <v>0</v>
      </c>
      <c r="F2056">
        <v>2.6164311878597593E-2</v>
      </c>
      <c r="G2056">
        <v>0.63736263736263732</v>
      </c>
      <c r="H2056">
        <v>0.33647305075876505</v>
      </c>
      <c r="I2056">
        <v>0</v>
      </c>
      <c r="J2056">
        <v>5.128205128205128E-2</v>
      </c>
      <c r="K2056">
        <v>0.79277864992150704</v>
      </c>
      <c r="L2056">
        <v>0.15593929879644167</v>
      </c>
      <c r="M2056">
        <v>0</v>
      </c>
      <c r="N2056">
        <v>2.0429544264012573E-2</v>
      </c>
      <c r="O2056">
        <v>0.55159769512833945</v>
      </c>
      <c r="P2056">
        <v>0.427972760607648</v>
      </c>
      <c r="Q2056">
        <v>1</v>
      </c>
      <c r="R2056">
        <f t="shared" si="608"/>
        <v>0</v>
      </c>
      <c r="S2056">
        <f t="shared" si="609"/>
        <v>-0.13537041920133439</v>
      </c>
      <c r="T2056">
        <f t="shared" si="610"/>
        <v>-2.7614878320619116</v>
      </c>
      <c r="U2056">
        <f t="shared" si="611"/>
        <v>-0.87352369020023879</v>
      </c>
      <c r="V2056">
        <f t="shared" si="612"/>
        <v>0</v>
      </c>
      <c r="W2056">
        <f t="shared" si="613"/>
        <v>-4.9581882031658815E-2</v>
      </c>
      <c r="X2056">
        <f t="shared" si="614"/>
        <v>-1.2644552712912087</v>
      </c>
      <c r="Y2056">
        <f t="shared" si="615"/>
        <v>-0.80996686535190998</v>
      </c>
      <c r="Z2056">
        <f t="shared" si="616"/>
        <v>0</v>
      </c>
      <c r="AA2056">
        <f t="shared" si="617"/>
        <v>-7.6685196314102561E-2</v>
      </c>
      <c r="AB2056">
        <f t="shared" si="618"/>
        <v>-0.88800499166012559</v>
      </c>
      <c r="AC2056">
        <f t="shared" si="619"/>
        <v>-5.6078756622841446E-2</v>
      </c>
      <c r="AD2056">
        <f t="shared" si="620"/>
        <v>0</v>
      </c>
      <c r="AE2056">
        <f t="shared" si="621"/>
        <v>-6.7513259559979055E-2</v>
      </c>
      <c r="AF2056">
        <f t="shared" si="622"/>
        <v>-1.9758401813776847</v>
      </c>
      <c r="AG2056">
        <f t="shared" si="623"/>
        <v>-1.4895458191461499</v>
      </c>
      <c r="AH2056">
        <f t="shared" si="624"/>
        <v>-10.448054164819146</v>
      </c>
      <c r="AI2056">
        <f t="shared" si="625"/>
        <v>-64.882575752156683</v>
      </c>
      <c r="AJ2056">
        <f t="shared" si="626"/>
        <v>-0.70957912979993654</v>
      </c>
    </row>
    <row r="2057" spans="1:36" x14ac:dyDescent="0.25">
      <c r="A2057">
        <v>0</v>
      </c>
      <c r="B2057">
        <v>7.7978339350180503E-2</v>
      </c>
      <c r="C2057">
        <v>0.70902527075812272</v>
      </c>
      <c r="D2057">
        <v>0.21299638989169675</v>
      </c>
      <c r="E2057">
        <v>0</v>
      </c>
      <c r="F2057">
        <v>4.9819494584837545E-2</v>
      </c>
      <c r="G2057">
        <v>0.64404332129963904</v>
      </c>
      <c r="H2057">
        <v>0.30613718411552349</v>
      </c>
      <c r="I2057">
        <v>0</v>
      </c>
      <c r="J2057">
        <v>0.11696750902527075</v>
      </c>
      <c r="K2057">
        <v>0.72707581227436824</v>
      </c>
      <c r="L2057">
        <v>0.15595667870036101</v>
      </c>
      <c r="M2057">
        <v>0</v>
      </c>
      <c r="N2057">
        <v>2.96028880866426E-2</v>
      </c>
      <c r="O2057">
        <v>0.57978339350180508</v>
      </c>
      <c r="P2057">
        <v>0.39061371841155235</v>
      </c>
      <c r="Q2057">
        <v>0</v>
      </c>
      <c r="R2057">
        <f t="shared" si="608"/>
        <v>0</v>
      </c>
      <c r="S2057">
        <f t="shared" si="609"/>
        <v>-0.27260054715703969</v>
      </c>
      <c r="T2057">
        <f t="shared" si="610"/>
        <v>-2.7231953865354241</v>
      </c>
      <c r="U2057">
        <f t="shared" si="611"/>
        <v>-0.76793882734939078</v>
      </c>
      <c r="V2057">
        <f t="shared" si="612"/>
        <v>0</v>
      </c>
      <c r="W2057">
        <f t="shared" si="613"/>
        <v>-9.4408915275270761E-2</v>
      </c>
      <c r="X2057">
        <f t="shared" si="614"/>
        <v>-1.2777089914259929</v>
      </c>
      <c r="Y2057">
        <f t="shared" si="615"/>
        <v>-0.73694156137184119</v>
      </c>
      <c r="Z2057">
        <f t="shared" si="616"/>
        <v>0</v>
      </c>
      <c r="AA2057">
        <f t="shared" si="617"/>
        <v>-0.17490868964350181</v>
      </c>
      <c r="AB2057">
        <f t="shared" si="618"/>
        <v>-0.81441011394404328</v>
      </c>
      <c r="AC2057">
        <f t="shared" si="619"/>
        <v>-5.6085006768953068E-2</v>
      </c>
      <c r="AD2057">
        <f t="shared" si="620"/>
        <v>0</v>
      </c>
      <c r="AE2057">
        <f t="shared" si="621"/>
        <v>-9.7828294223826717E-2</v>
      </c>
      <c r="AF2057">
        <f t="shared" si="622"/>
        <v>-2.0768022337545129</v>
      </c>
      <c r="AG2057">
        <f t="shared" si="623"/>
        <v>-1.3595188402527076</v>
      </c>
      <c r="AH2057">
        <f t="shared" si="624"/>
        <v>-10.452347407702504</v>
      </c>
      <c r="AI2057">
        <f t="shared" si="625"/>
        <v>-64.909236855957218</v>
      </c>
      <c r="AJ2057">
        <f t="shared" si="626"/>
        <v>-0.73615795922238181</v>
      </c>
    </row>
    <row r="2058" spans="1:36" x14ac:dyDescent="0.25">
      <c r="A2058">
        <v>0</v>
      </c>
      <c r="B2058">
        <v>3.4361233480176209E-2</v>
      </c>
      <c r="C2058">
        <v>0.73215859030837005</v>
      </c>
      <c r="D2058">
        <v>0.23348017621145375</v>
      </c>
      <c r="E2058">
        <v>0</v>
      </c>
      <c r="F2058">
        <v>2.2045855379188711E-2</v>
      </c>
      <c r="G2058">
        <v>0.66137566137566139</v>
      </c>
      <c r="H2058">
        <v>0.31657848324514992</v>
      </c>
      <c r="I2058">
        <v>0</v>
      </c>
      <c r="J2058">
        <v>8.347978910369068E-2</v>
      </c>
      <c r="K2058">
        <v>0.75922671353251314</v>
      </c>
      <c r="L2058">
        <v>0.15729349736379614</v>
      </c>
      <c r="M2058">
        <v>0</v>
      </c>
      <c r="N2058">
        <v>1.6754850088183421E-2</v>
      </c>
      <c r="O2058">
        <v>0.58024691358024694</v>
      </c>
      <c r="P2058">
        <v>0.40299823633156967</v>
      </c>
      <c r="Q2058">
        <v>0</v>
      </c>
      <c r="R2058">
        <f t="shared" si="608"/>
        <v>0</v>
      </c>
      <c r="S2058">
        <f t="shared" si="609"/>
        <v>-0.12012170463931718</v>
      </c>
      <c r="T2058">
        <f t="shared" si="610"/>
        <v>-2.8120448982137942</v>
      </c>
      <c r="U2058">
        <f t="shared" si="611"/>
        <v>-0.84179122857585353</v>
      </c>
      <c r="V2058">
        <f t="shared" si="612"/>
        <v>0</v>
      </c>
      <c r="W2058">
        <f t="shared" si="613"/>
        <v>-4.1777326526675485E-2</v>
      </c>
      <c r="X2058">
        <f t="shared" si="614"/>
        <v>-1.3120943907076721</v>
      </c>
      <c r="Y2058">
        <f t="shared" si="615"/>
        <v>-0.76207613398368612</v>
      </c>
      <c r="Z2058">
        <f t="shared" si="616"/>
        <v>0</v>
      </c>
      <c r="AA2058">
        <f t="shared" si="617"/>
        <v>-0.12483244830568979</v>
      </c>
      <c r="AB2058">
        <f t="shared" si="618"/>
        <v>-0.85042289103690683</v>
      </c>
      <c r="AC2058">
        <f t="shared" si="619"/>
        <v>-5.6565752347869071E-2</v>
      </c>
      <c r="AD2058">
        <f t="shared" si="620"/>
        <v>0</v>
      </c>
      <c r="AE2058">
        <f t="shared" si="621"/>
        <v>-5.5369543650793648E-2</v>
      </c>
      <c r="AF2058">
        <f t="shared" si="622"/>
        <v>-2.0784625771604941</v>
      </c>
      <c r="AG2058">
        <f t="shared" si="623"/>
        <v>-1.4026227678571428</v>
      </c>
      <c r="AH2058">
        <f t="shared" si="624"/>
        <v>-10.458181663005893</v>
      </c>
      <c r="AI2058">
        <f t="shared" si="625"/>
        <v>-64.945467670394819</v>
      </c>
      <c r="AJ2058">
        <f t="shared" si="626"/>
        <v>-0.77227696779673616</v>
      </c>
    </row>
    <row r="2059" spans="1:36" x14ac:dyDescent="0.25">
      <c r="A2059">
        <v>0</v>
      </c>
      <c r="B2059">
        <v>1.1583011583011582E-2</v>
      </c>
      <c r="C2059">
        <v>0.77606177606177607</v>
      </c>
      <c r="D2059">
        <v>0.21235521235521235</v>
      </c>
      <c r="E2059">
        <v>0</v>
      </c>
      <c r="F2059">
        <v>4.8262548262548262E-3</v>
      </c>
      <c r="G2059">
        <v>0.72393822393822393</v>
      </c>
      <c r="H2059">
        <v>0.27123552123552125</v>
      </c>
      <c r="I2059">
        <v>0</v>
      </c>
      <c r="J2059">
        <v>5.6949806949806947E-2</v>
      </c>
      <c r="K2059">
        <v>0.78474903474903479</v>
      </c>
      <c r="L2059">
        <v>0.15830115830115829</v>
      </c>
      <c r="M2059">
        <v>0</v>
      </c>
      <c r="N2059">
        <v>0</v>
      </c>
      <c r="O2059">
        <v>0.63996138996138996</v>
      </c>
      <c r="P2059">
        <v>0.36003861003861004</v>
      </c>
      <c r="Q2059">
        <v>0</v>
      </c>
      <c r="R2059">
        <f t="shared" si="608"/>
        <v>0</v>
      </c>
      <c r="S2059">
        <f t="shared" si="609"/>
        <v>-4.0492466517857144E-2</v>
      </c>
      <c r="T2059">
        <f t="shared" si="610"/>
        <v>-2.9806664662011344</v>
      </c>
      <c r="U2059">
        <f t="shared" si="611"/>
        <v>-0.76562712091276541</v>
      </c>
      <c r="V2059">
        <f t="shared" si="612"/>
        <v>0</v>
      </c>
      <c r="W2059">
        <f t="shared" si="613"/>
        <v>-9.1458471585424712E-3</v>
      </c>
      <c r="X2059">
        <f t="shared" si="614"/>
        <v>-1.4362114276665059</v>
      </c>
      <c r="Y2059">
        <f t="shared" si="615"/>
        <v>-0.65292535141167962</v>
      </c>
      <c r="Z2059">
        <f t="shared" si="616"/>
        <v>0</v>
      </c>
      <c r="AA2059">
        <f t="shared" si="617"/>
        <v>-8.5160538956925672E-2</v>
      </c>
      <c r="AB2059">
        <f t="shared" si="618"/>
        <v>-0.8790108816964286</v>
      </c>
      <c r="AC2059">
        <f t="shared" si="619"/>
        <v>-5.6928126508204627E-2</v>
      </c>
      <c r="AD2059">
        <f t="shared" si="620"/>
        <v>0</v>
      </c>
      <c r="AE2059">
        <f t="shared" si="621"/>
        <v>0</v>
      </c>
      <c r="AF2059">
        <f t="shared" si="622"/>
        <v>-2.2923616976351351</v>
      </c>
      <c r="AG2059">
        <f t="shared" si="623"/>
        <v>-1.2531031310328185</v>
      </c>
      <c r="AH2059">
        <f t="shared" si="624"/>
        <v>-10.451633055697998</v>
      </c>
      <c r="AI2059">
        <f t="shared" si="625"/>
        <v>-64.904800719111563</v>
      </c>
      <c r="AJ2059">
        <f t="shared" si="626"/>
        <v>-0.73173551199748788</v>
      </c>
    </row>
    <row r="2060" spans="1:36" x14ac:dyDescent="0.25">
      <c r="A2060">
        <v>0</v>
      </c>
      <c r="B2060">
        <v>2.7624309392265192E-2</v>
      </c>
      <c r="C2060">
        <v>0.77002762430939231</v>
      </c>
      <c r="D2060">
        <v>0.20234806629834254</v>
      </c>
      <c r="E2060">
        <v>0</v>
      </c>
      <c r="F2060">
        <v>5.5325034578146614E-3</v>
      </c>
      <c r="G2060">
        <v>0.73928077455048413</v>
      </c>
      <c r="H2060">
        <v>0.25518672199170123</v>
      </c>
      <c r="I2060">
        <v>0</v>
      </c>
      <c r="J2060">
        <v>0.10406616126809097</v>
      </c>
      <c r="K2060">
        <v>0.73673328738800825</v>
      </c>
      <c r="L2060">
        <v>0.15920055134390076</v>
      </c>
      <c r="M2060">
        <v>0</v>
      </c>
      <c r="N2060">
        <v>0</v>
      </c>
      <c r="O2060">
        <v>0.67842323651452285</v>
      </c>
      <c r="P2060">
        <v>0.3215767634854772</v>
      </c>
      <c r="Q2060">
        <v>0</v>
      </c>
      <c r="R2060">
        <f t="shared" si="608"/>
        <v>0</v>
      </c>
      <c r="S2060">
        <f t="shared" si="609"/>
        <v>-9.6570431198204409E-2</v>
      </c>
      <c r="T2060">
        <f t="shared" si="610"/>
        <v>-2.9574907418772662</v>
      </c>
      <c r="U2060">
        <f t="shared" si="611"/>
        <v>-0.7295472793157588</v>
      </c>
      <c r="V2060">
        <f t="shared" si="612"/>
        <v>0</v>
      </c>
      <c r="W2060">
        <f t="shared" si="613"/>
        <v>-1.0484202109266944E-2</v>
      </c>
      <c r="X2060">
        <f t="shared" si="614"/>
        <v>-1.4666493100579185</v>
      </c>
      <c r="Y2060">
        <f t="shared" si="615"/>
        <v>-0.61429225557572609</v>
      </c>
      <c r="Z2060">
        <f t="shared" si="616"/>
        <v>0</v>
      </c>
      <c r="AA2060">
        <f t="shared" si="617"/>
        <v>-0.15561651312672295</v>
      </c>
      <c r="AB2060">
        <f t="shared" si="618"/>
        <v>-0.82522761780668508</v>
      </c>
      <c r="AC2060">
        <f t="shared" si="619"/>
        <v>-5.7251565461319785E-2</v>
      </c>
      <c r="AD2060">
        <f t="shared" si="620"/>
        <v>0</v>
      </c>
      <c r="AE2060">
        <f t="shared" si="621"/>
        <v>0</v>
      </c>
      <c r="AF2060">
        <f t="shared" si="622"/>
        <v>-2.4301332339211621</v>
      </c>
      <c r="AG2060">
        <f t="shared" si="623"/>
        <v>-1.1192378760373445</v>
      </c>
      <c r="AH2060">
        <f t="shared" si="624"/>
        <v>-10.462501026487374</v>
      </c>
      <c r="AI2060">
        <f t="shared" si="625"/>
        <v>-64.972290983508174</v>
      </c>
      <c r="AJ2060">
        <f t="shared" si="626"/>
        <v>-0.79901750596494092</v>
      </c>
    </row>
    <row r="2061" spans="1:36" x14ac:dyDescent="0.25">
      <c r="A2061">
        <v>0</v>
      </c>
      <c r="B2061">
        <v>1.5321756894790603E-2</v>
      </c>
      <c r="C2061">
        <v>0.75995914198161385</v>
      </c>
      <c r="D2061">
        <v>0.2247191011235955</v>
      </c>
      <c r="E2061">
        <v>0</v>
      </c>
      <c r="F2061">
        <v>1.2257405515832482E-2</v>
      </c>
      <c r="G2061">
        <v>0.68845760980592441</v>
      </c>
      <c r="H2061">
        <v>0.2992849846782431</v>
      </c>
      <c r="I2061">
        <v>0</v>
      </c>
      <c r="J2061">
        <v>0.10112359550561797</v>
      </c>
      <c r="K2061">
        <v>0.73953013278855972</v>
      </c>
      <c r="L2061">
        <v>0.15934627170582227</v>
      </c>
      <c r="M2061">
        <v>0</v>
      </c>
      <c r="N2061">
        <v>3.0643513789581204E-3</v>
      </c>
      <c r="O2061">
        <v>0.6404494382022472</v>
      </c>
      <c r="P2061">
        <v>0.35648621041879469</v>
      </c>
      <c r="Q2061">
        <v>0</v>
      </c>
      <c r="R2061">
        <f t="shared" si="608"/>
        <v>0</v>
      </c>
      <c r="S2061">
        <f t="shared" si="609"/>
        <v>-5.3562557855592441E-2</v>
      </c>
      <c r="T2061">
        <f t="shared" si="610"/>
        <v>-2.9188201249680796</v>
      </c>
      <c r="U2061">
        <f t="shared" si="611"/>
        <v>-0.810203980863764</v>
      </c>
      <c r="V2061">
        <f t="shared" si="612"/>
        <v>0</v>
      </c>
      <c r="W2061">
        <f t="shared" si="613"/>
        <v>-2.3228022854954032E-2</v>
      </c>
      <c r="X2061">
        <f t="shared" si="614"/>
        <v>-1.3658219085163432</v>
      </c>
      <c r="Y2061">
        <f t="shared" si="615"/>
        <v>-0.72044676487487236</v>
      </c>
      <c r="Z2061">
        <f t="shared" si="616"/>
        <v>0</v>
      </c>
      <c r="AA2061">
        <f t="shared" si="617"/>
        <v>-0.15121631408005617</v>
      </c>
      <c r="AB2061">
        <f t="shared" si="618"/>
        <v>-0.82836041241062308</v>
      </c>
      <c r="AC2061">
        <f t="shared" si="619"/>
        <v>-5.7303969292645557E-2</v>
      </c>
      <c r="AD2061">
        <f t="shared" si="620"/>
        <v>0</v>
      </c>
      <c r="AE2061">
        <f t="shared" si="621"/>
        <v>-1.0126723697650664E-2</v>
      </c>
      <c r="AF2061">
        <f t="shared" si="622"/>
        <v>-2.2941099016853932</v>
      </c>
      <c r="AG2061">
        <f t="shared" si="623"/>
        <v>-1.2407391151685394</v>
      </c>
      <c r="AH2061">
        <f t="shared" si="624"/>
        <v>-10.473939796268514</v>
      </c>
      <c r="AI2061">
        <f t="shared" si="625"/>
        <v>-65.0433259183514</v>
      </c>
      <c r="AJ2061">
        <f t="shared" si="626"/>
        <v>-0.86983323176376259</v>
      </c>
    </row>
    <row r="2062" spans="1:36" x14ac:dyDescent="0.25">
      <c r="A2062">
        <v>0</v>
      </c>
      <c r="B2062">
        <v>3.1074665515753129E-2</v>
      </c>
      <c r="C2062">
        <v>0.73931808372895991</v>
      </c>
      <c r="D2062">
        <v>0.22960725075528701</v>
      </c>
      <c r="E2062">
        <v>0</v>
      </c>
      <c r="F2062">
        <v>1.7710583153347732E-2</v>
      </c>
      <c r="G2062">
        <v>0.67948164146868251</v>
      </c>
      <c r="H2062">
        <v>0.30280777537796977</v>
      </c>
      <c r="I2062">
        <v>0</v>
      </c>
      <c r="J2062">
        <v>9.3223996547259394E-2</v>
      </c>
      <c r="K2062">
        <v>0.74579197237807515</v>
      </c>
      <c r="L2062">
        <v>0.16098403107466552</v>
      </c>
      <c r="M2062">
        <v>0</v>
      </c>
      <c r="N2062">
        <v>1.1673151750972763E-2</v>
      </c>
      <c r="O2062">
        <v>0.61348897535667968</v>
      </c>
      <c r="P2062">
        <v>0.3748378728923476</v>
      </c>
      <c r="Q2062">
        <v>0</v>
      </c>
      <c r="R2062">
        <f t="shared" si="608"/>
        <v>0</v>
      </c>
      <c r="S2062">
        <f t="shared" si="609"/>
        <v>-0.10863235730470436</v>
      </c>
      <c r="T2062">
        <f t="shared" si="610"/>
        <v>-2.839542788990006</v>
      </c>
      <c r="U2062">
        <f t="shared" si="611"/>
        <v>-0.82782775325717528</v>
      </c>
      <c r="V2062">
        <f t="shared" si="612"/>
        <v>0</v>
      </c>
      <c r="W2062">
        <f t="shared" si="613"/>
        <v>-3.3561900985421167E-2</v>
      </c>
      <c r="X2062">
        <f t="shared" si="614"/>
        <v>-1.3480146041441685</v>
      </c>
      <c r="Y2062">
        <f t="shared" si="615"/>
        <v>-0.72892692022138228</v>
      </c>
      <c r="Z2062">
        <f t="shared" si="616"/>
        <v>0</v>
      </c>
      <c r="AA2062">
        <f t="shared" si="617"/>
        <v>-0.13940355929003023</v>
      </c>
      <c r="AB2062">
        <f t="shared" si="618"/>
        <v>-0.83537440656020723</v>
      </c>
      <c r="AC2062">
        <f t="shared" si="619"/>
        <v>-5.789293890941951E-2</v>
      </c>
      <c r="AD2062">
        <f t="shared" si="620"/>
        <v>0</v>
      </c>
      <c r="AE2062">
        <f t="shared" si="621"/>
        <v>-3.8576118677042803E-2</v>
      </c>
      <c r="AF2062">
        <f t="shared" si="622"/>
        <v>-2.1975366812581063</v>
      </c>
      <c r="AG2062">
        <f t="shared" si="623"/>
        <v>-1.3046115029182879</v>
      </c>
      <c r="AH2062">
        <f t="shared" si="624"/>
        <v>-10.459901532515953</v>
      </c>
      <c r="AI2062">
        <f t="shared" si="625"/>
        <v>-64.956148086289488</v>
      </c>
      <c r="AJ2062">
        <f t="shared" si="626"/>
        <v>-0.78292442464432077</v>
      </c>
    </row>
    <row r="2063" spans="1:36" x14ac:dyDescent="0.25">
      <c r="A2063">
        <v>0</v>
      </c>
      <c r="B2063">
        <v>1.1884550084889643E-2</v>
      </c>
      <c r="C2063">
        <v>0.75042444821731746</v>
      </c>
      <c r="D2063">
        <v>0.23769100169779286</v>
      </c>
      <c r="E2063">
        <v>0</v>
      </c>
      <c r="F2063">
        <v>1.697792869269949E-3</v>
      </c>
      <c r="G2063">
        <v>0.68590831918505946</v>
      </c>
      <c r="H2063">
        <v>0.31239388794567063</v>
      </c>
      <c r="I2063">
        <v>0</v>
      </c>
      <c r="J2063">
        <v>5.0933786078098474E-2</v>
      </c>
      <c r="K2063">
        <v>0.78777589134125636</v>
      </c>
      <c r="L2063">
        <v>0.16129032258064516</v>
      </c>
      <c r="M2063">
        <v>0</v>
      </c>
      <c r="N2063">
        <v>0</v>
      </c>
      <c r="O2063">
        <v>0.60271646859083194</v>
      </c>
      <c r="P2063">
        <v>0.39728353140916806</v>
      </c>
      <c r="Q2063">
        <v>0</v>
      </c>
      <c r="R2063">
        <f t="shared" si="608"/>
        <v>0</v>
      </c>
      <c r="S2063">
        <f t="shared" si="609"/>
        <v>-4.154659977185908E-2</v>
      </c>
      <c r="T2063">
        <f t="shared" si="610"/>
        <v>-2.8821996614362266</v>
      </c>
      <c r="U2063">
        <f t="shared" si="611"/>
        <v>-0.85697297127016125</v>
      </c>
      <c r="V2063">
        <f t="shared" si="612"/>
        <v>0</v>
      </c>
      <c r="W2063">
        <f t="shared" si="613"/>
        <v>-3.2173506472835314E-3</v>
      </c>
      <c r="X2063">
        <f t="shared" si="614"/>
        <v>-1.3607644047113754</v>
      </c>
      <c r="Y2063">
        <f t="shared" si="615"/>
        <v>-0.75200286502546687</v>
      </c>
      <c r="Z2063">
        <f t="shared" si="616"/>
        <v>0</v>
      </c>
      <c r="AA2063">
        <f t="shared" si="617"/>
        <v>-7.6164413996179972E-2</v>
      </c>
      <c r="AB2063">
        <f t="shared" si="618"/>
        <v>-0.88240131578947367</v>
      </c>
      <c r="AC2063">
        <f t="shared" si="619"/>
        <v>-5.8003087197580641E-2</v>
      </c>
      <c r="AD2063">
        <f t="shared" si="620"/>
        <v>0</v>
      </c>
      <c r="AE2063">
        <f t="shared" si="621"/>
        <v>0</v>
      </c>
      <c r="AF2063">
        <f t="shared" si="622"/>
        <v>-2.1589492253820035</v>
      </c>
      <c r="AG2063">
        <f t="shared" si="623"/>
        <v>-1.382732915959253</v>
      </c>
      <c r="AH2063">
        <f t="shared" si="624"/>
        <v>-10.454954811186862</v>
      </c>
      <c r="AI2063">
        <f t="shared" si="625"/>
        <v>-64.925428871371921</v>
      </c>
      <c r="AJ2063">
        <f t="shared" si="626"/>
        <v>-0.75230000716356071</v>
      </c>
    </row>
    <row r="2064" spans="1:36" x14ac:dyDescent="0.25">
      <c r="A2064">
        <v>0</v>
      </c>
      <c r="B2064">
        <v>1.8037135278514589E-2</v>
      </c>
      <c r="C2064">
        <v>0.73474801061007955</v>
      </c>
      <c r="D2064">
        <v>0.24721485411140584</v>
      </c>
      <c r="E2064">
        <v>0</v>
      </c>
      <c r="F2064">
        <v>7.9575596816976128E-3</v>
      </c>
      <c r="G2064">
        <v>0.65888594164456238</v>
      </c>
      <c r="H2064">
        <v>0.33315649867374003</v>
      </c>
      <c r="I2064">
        <v>0</v>
      </c>
      <c r="J2064">
        <v>3.9257294429708225E-2</v>
      </c>
      <c r="K2064">
        <v>0.79840848806366049</v>
      </c>
      <c r="L2064">
        <v>0.1623342175066313</v>
      </c>
      <c r="M2064">
        <v>0</v>
      </c>
      <c r="N2064">
        <v>1.5915119363395225E-3</v>
      </c>
      <c r="O2064">
        <v>0.58143236074270555</v>
      </c>
      <c r="P2064">
        <v>0.4169761273209549</v>
      </c>
      <c r="Q2064">
        <v>0</v>
      </c>
      <c r="R2064">
        <f t="shared" si="608"/>
        <v>0</v>
      </c>
      <c r="S2064">
        <f t="shared" si="609"/>
        <v>-6.3055112317639259E-2</v>
      </c>
      <c r="T2064">
        <f t="shared" si="610"/>
        <v>-2.8219902382605273</v>
      </c>
      <c r="U2064">
        <f t="shared" si="611"/>
        <v>-0.89131034223723482</v>
      </c>
      <c r="V2064">
        <f t="shared" si="612"/>
        <v>0</v>
      </c>
      <c r="W2064">
        <f t="shared" si="613"/>
        <v>-1.5079731017904508E-2</v>
      </c>
      <c r="X2064">
        <f t="shared" si="614"/>
        <v>-1.3071550687997349</v>
      </c>
      <c r="Y2064">
        <f t="shared" si="615"/>
        <v>-0.80198317307692302</v>
      </c>
      <c r="Z2064">
        <f t="shared" si="616"/>
        <v>0</v>
      </c>
      <c r="AA2064">
        <f t="shared" si="617"/>
        <v>-5.8703839937002657E-2</v>
      </c>
      <c r="AB2064">
        <f t="shared" si="618"/>
        <v>-0.89431107012599476</v>
      </c>
      <c r="AC2064">
        <f t="shared" si="619"/>
        <v>-5.8378491793766578E-2</v>
      </c>
      <c r="AD2064">
        <f t="shared" si="620"/>
        <v>0</v>
      </c>
      <c r="AE2064">
        <f t="shared" si="621"/>
        <v>-5.2594496021220157E-3</v>
      </c>
      <c r="AF2064">
        <f t="shared" si="622"/>
        <v>-2.0827088859416443</v>
      </c>
      <c r="AG2064">
        <f t="shared" si="623"/>
        <v>-1.4512723806366048</v>
      </c>
      <c r="AH2064">
        <f t="shared" si="624"/>
        <v>-10.451207783747099</v>
      </c>
      <c r="AI2064">
        <f t="shared" si="625"/>
        <v>-64.902159773808805</v>
      </c>
      <c r="AJ2064">
        <f t="shared" si="626"/>
        <v>-0.72910271647479796</v>
      </c>
    </row>
    <row r="2065" spans="1:36" x14ac:dyDescent="0.25">
      <c r="A2065">
        <v>0</v>
      </c>
      <c r="B2065">
        <v>3.5351303579319489E-3</v>
      </c>
      <c r="C2065">
        <v>0.76712328767123283</v>
      </c>
      <c r="D2065">
        <v>0.22934158197083518</v>
      </c>
      <c r="E2065">
        <v>0</v>
      </c>
      <c r="F2065">
        <v>0</v>
      </c>
      <c r="G2065">
        <v>0.69982316534040667</v>
      </c>
      <c r="H2065">
        <v>0.30017683465959327</v>
      </c>
      <c r="I2065">
        <v>0</v>
      </c>
      <c r="J2065">
        <v>2.3389232127096204E-2</v>
      </c>
      <c r="K2065">
        <v>0.81421006178287736</v>
      </c>
      <c r="L2065">
        <v>0.16240070609002649</v>
      </c>
      <c r="M2065">
        <v>0</v>
      </c>
      <c r="N2065">
        <v>0</v>
      </c>
      <c r="O2065">
        <v>0.62466843501326264</v>
      </c>
      <c r="P2065">
        <v>0.37533156498673742</v>
      </c>
      <c r="Q2065">
        <v>1</v>
      </c>
      <c r="R2065">
        <f t="shared" si="608"/>
        <v>0</v>
      </c>
      <c r="S2065">
        <f t="shared" si="609"/>
        <v>-1.2358284080866108E-2</v>
      </c>
      <c r="T2065">
        <f t="shared" si="610"/>
        <v>-2.9463358839897258</v>
      </c>
      <c r="U2065">
        <f t="shared" si="611"/>
        <v>-0.82686990897211943</v>
      </c>
      <c r="V2065">
        <f t="shared" si="612"/>
        <v>0</v>
      </c>
      <c r="W2065">
        <f t="shared" si="613"/>
        <v>0</v>
      </c>
      <c r="X2065">
        <f t="shared" si="614"/>
        <v>-1.3883698831924181</v>
      </c>
      <c r="Y2065">
        <f t="shared" si="615"/>
        <v>-0.72259364983974361</v>
      </c>
      <c r="Z2065">
        <f t="shared" si="616"/>
        <v>0</v>
      </c>
      <c r="AA2065">
        <f t="shared" si="617"/>
        <v>-3.4975353217398496E-2</v>
      </c>
      <c r="AB2065">
        <f t="shared" si="618"/>
        <v>-0.9120106844384378</v>
      </c>
      <c r="AC2065">
        <f t="shared" si="619"/>
        <v>-5.840240236098853E-2</v>
      </c>
      <c r="AD2065">
        <f t="shared" si="620"/>
        <v>0</v>
      </c>
      <c r="AE2065">
        <f t="shared" si="621"/>
        <v>0</v>
      </c>
      <c r="AF2065">
        <f t="shared" si="622"/>
        <v>-2.2375818551061011</v>
      </c>
      <c r="AG2065">
        <f t="shared" si="623"/>
        <v>-1.3063297828249338</v>
      </c>
      <c r="AH2065">
        <f t="shared" si="624"/>
        <v>-10.445827688022733</v>
      </c>
      <c r="AI2065">
        <f t="shared" si="625"/>
        <v>-64.868749297285305</v>
      </c>
      <c r="AJ2065">
        <f t="shared" si="626"/>
        <v>-0.6957953424409109</v>
      </c>
    </row>
    <row r="2066" spans="1:36" x14ac:dyDescent="0.25">
      <c r="A2066">
        <v>0</v>
      </c>
      <c r="B2066">
        <v>2.5436046511627909E-3</v>
      </c>
      <c r="C2066">
        <v>0.74745639534883723</v>
      </c>
      <c r="D2066">
        <v>0.25</v>
      </c>
      <c r="E2066">
        <v>0</v>
      </c>
      <c r="F2066">
        <v>1.4534883720930232E-3</v>
      </c>
      <c r="G2066">
        <v>0.63735465116279066</v>
      </c>
      <c r="H2066">
        <v>0.36119186046511625</v>
      </c>
      <c r="I2066">
        <v>0</v>
      </c>
      <c r="J2066">
        <v>1.5988372093023256E-2</v>
      </c>
      <c r="K2066">
        <v>0.82013081395348841</v>
      </c>
      <c r="L2066">
        <v>0.16388081395348839</v>
      </c>
      <c r="M2066">
        <v>0</v>
      </c>
      <c r="N2066">
        <v>0</v>
      </c>
      <c r="O2066">
        <v>0.55523255813953487</v>
      </c>
      <c r="P2066">
        <v>0.44476744186046513</v>
      </c>
      <c r="Q2066">
        <v>1</v>
      </c>
      <c r="R2066">
        <f t="shared" si="608"/>
        <v>0</v>
      </c>
      <c r="S2066">
        <f t="shared" si="609"/>
        <v>-8.892059326171875E-3</v>
      </c>
      <c r="T2066">
        <f t="shared" si="610"/>
        <v>-2.8708000848459645</v>
      </c>
      <c r="U2066">
        <f t="shared" si="611"/>
        <v>-0.9013519287109375</v>
      </c>
      <c r="V2066">
        <f t="shared" si="612"/>
        <v>0</v>
      </c>
      <c r="W2066">
        <f t="shared" si="613"/>
        <v>-2.7543888535610465E-3</v>
      </c>
      <c r="X2066">
        <f t="shared" si="614"/>
        <v>-1.2644394275753996</v>
      </c>
      <c r="Y2066">
        <f t="shared" si="615"/>
        <v>-0.86947064067042146</v>
      </c>
      <c r="Z2066">
        <f t="shared" si="616"/>
        <v>0</v>
      </c>
      <c r="AA2066">
        <f t="shared" si="617"/>
        <v>-2.3908393327579942E-2</v>
      </c>
      <c r="AB2066">
        <f t="shared" si="618"/>
        <v>-0.91864262070766722</v>
      </c>
      <c r="AC2066">
        <f t="shared" si="619"/>
        <v>-5.8934677478879004E-2</v>
      </c>
      <c r="AD2066">
        <f t="shared" si="620"/>
        <v>0</v>
      </c>
      <c r="AE2066">
        <f t="shared" si="621"/>
        <v>0</v>
      </c>
      <c r="AF2066">
        <f t="shared" si="622"/>
        <v>-1.9888603742732558</v>
      </c>
      <c r="AG2066">
        <f t="shared" si="623"/>
        <v>-1.5479991824127908</v>
      </c>
      <c r="AH2066">
        <f t="shared" si="624"/>
        <v>-10.456053778182628</v>
      </c>
      <c r="AI2066">
        <f t="shared" si="625"/>
        <v>-64.932253473180737</v>
      </c>
      <c r="AJ2066">
        <f t="shared" si="626"/>
        <v>-0.75910354870894081</v>
      </c>
    </row>
    <row r="2067" spans="1:36" x14ac:dyDescent="0.25">
      <c r="A2067">
        <v>0</v>
      </c>
      <c r="B2067">
        <v>4.1062801932367152E-2</v>
      </c>
      <c r="C2067">
        <v>0.73067632850241548</v>
      </c>
      <c r="D2067">
        <v>0.22826086956521738</v>
      </c>
      <c r="E2067">
        <v>0</v>
      </c>
      <c r="F2067">
        <v>1.570048309178744E-2</v>
      </c>
      <c r="G2067">
        <v>0.68961352657004826</v>
      </c>
      <c r="H2067">
        <v>0.29468599033816423</v>
      </c>
      <c r="I2067">
        <v>0</v>
      </c>
      <c r="J2067">
        <v>0.14130434782608695</v>
      </c>
      <c r="K2067">
        <v>0.68961352657004826</v>
      </c>
      <c r="L2067">
        <v>0.16908212560386474</v>
      </c>
      <c r="M2067">
        <v>0</v>
      </c>
      <c r="N2067">
        <v>4.830917874396135E-3</v>
      </c>
      <c r="O2067">
        <v>0.61956521739130432</v>
      </c>
      <c r="P2067">
        <v>0.37560386473429952</v>
      </c>
      <c r="Q2067">
        <v>0</v>
      </c>
      <c r="R2067">
        <f t="shared" si="608"/>
        <v>0</v>
      </c>
      <c r="S2067">
        <f t="shared" si="609"/>
        <v>-0.1435493800951087</v>
      </c>
      <c r="T2067">
        <f t="shared" si="610"/>
        <v>-2.8063518874311217</v>
      </c>
      <c r="U2067">
        <f t="shared" si="611"/>
        <v>-0.82297350012737769</v>
      </c>
      <c r="V2067">
        <f t="shared" si="612"/>
        <v>0</v>
      </c>
      <c r="W2067">
        <f t="shared" si="613"/>
        <v>-2.9752722108997584E-2</v>
      </c>
      <c r="X2067">
        <f t="shared" si="614"/>
        <v>-1.368115116432669</v>
      </c>
      <c r="Y2067">
        <f t="shared" si="615"/>
        <v>-0.7093759435386473</v>
      </c>
      <c r="Z2067">
        <f t="shared" si="616"/>
        <v>0</v>
      </c>
      <c r="AA2067">
        <f t="shared" si="617"/>
        <v>-0.21130105723505432</v>
      </c>
      <c r="AB2067">
        <f t="shared" si="618"/>
        <v>-0.77244796384359893</v>
      </c>
      <c r="AC2067">
        <f t="shared" si="619"/>
        <v>-6.0805168704710144E-2</v>
      </c>
      <c r="AD2067">
        <f t="shared" si="620"/>
        <v>0</v>
      </c>
      <c r="AE2067">
        <f t="shared" si="621"/>
        <v>-1.5964673913043476E-2</v>
      </c>
      <c r="AF2067">
        <f t="shared" si="622"/>
        <v>-2.2193019701086958</v>
      </c>
      <c r="AG2067">
        <f t="shared" si="623"/>
        <v>-1.3072775135869565</v>
      </c>
      <c r="AH2067">
        <f t="shared" si="624"/>
        <v>-10.467216897125983</v>
      </c>
      <c r="AI2067">
        <f t="shared" si="625"/>
        <v>-65.001576612116153</v>
      </c>
      <c r="AJ2067">
        <f t="shared" si="626"/>
        <v>-0.82821276108730957</v>
      </c>
    </row>
    <row r="2068" spans="1:36" x14ac:dyDescent="0.25">
      <c r="A2068">
        <v>0</v>
      </c>
      <c r="B2068">
        <v>5.8457711442786067E-2</v>
      </c>
      <c r="C2068">
        <v>0.68159203980099503</v>
      </c>
      <c r="D2068">
        <v>0.25995024875621892</v>
      </c>
      <c r="E2068">
        <v>0</v>
      </c>
      <c r="F2068">
        <v>3.9800995024875621E-2</v>
      </c>
      <c r="G2068">
        <v>0.61442786069651745</v>
      </c>
      <c r="H2068">
        <v>0.34577114427860695</v>
      </c>
      <c r="I2068">
        <v>0</v>
      </c>
      <c r="J2068">
        <v>0.11014851485148515</v>
      </c>
      <c r="K2068">
        <v>0.71287128712871284</v>
      </c>
      <c r="L2068">
        <v>0.17698019801980197</v>
      </c>
      <c r="M2068">
        <v>0</v>
      </c>
      <c r="N2068">
        <v>4.9813200498132005E-3</v>
      </c>
      <c r="O2068">
        <v>0.57285180572851802</v>
      </c>
      <c r="P2068">
        <v>0.42216687422166876</v>
      </c>
      <c r="Q2068">
        <v>1</v>
      </c>
      <c r="R2068">
        <f t="shared" si="608"/>
        <v>0</v>
      </c>
      <c r="S2068">
        <f t="shared" si="609"/>
        <v>-0.20435936771222013</v>
      </c>
      <c r="T2068">
        <f t="shared" si="610"/>
        <v>-2.617830950229322</v>
      </c>
      <c r="U2068">
        <f t="shared" si="611"/>
        <v>-0.93722663234122361</v>
      </c>
      <c r="V2068">
        <f t="shared" si="612"/>
        <v>0</v>
      </c>
      <c r="W2068">
        <f t="shared" si="613"/>
        <v>-7.5423662935323377E-2</v>
      </c>
      <c r="X2068">
        <f t="shared" si="614"/>
        <v>-1.2189552724657962</v>
      </c>
      <c r="Y2068">
        <f t="shared" si="615"/>
        <v>-0.83234948305348255</v>
      </c>
      <c r="Z2068">
        <f t="shared" si="616"/>
        <v>0</v>
      </c>
      <c r="AA2068">
        <f t="shared" si="617"/>
        <v>-0.16471182945931312</v>
      </c>
      <c r="AB2068">
        <f t="shared" si="618"/>
        <v>-0.79849938118811881</v>
      </c>
      <c r="AC2068">
        <f t="shared" si="619"/>
        <v>-6.3645466719523508E-2</v>
      </c>
      <c r="AD2068">
        <f t="shared" si="620"/>
        <v>0</v>
      </c>
      <c r="AE2068">
        <f t="shared" si="621"/>
        <v>-1.6461706102117061E-2</v>
      </c>
      <c r="AF2068">
        <f t="shared" si="622"/>
        <v>-2.0519730697384806</v>
      </c>
      <c r="AG2068">
        <f t="shared" si="623"/>
        <v>-1.4693386130136987</v>
      </c>
      <c r="AH2068">
        <f t="shared" si="624"/>
        <v>-10.45077543495862</v>
      </c>
      <c r="AI2068">
        <f t="shared" si="625"/>
        <v>-64.899474881236728</v>
      </c>
      <c r="AJ2068">
        <f t="shared" si="626"/>
        <v>-0.72642610930111473</v>
      </c>
    </row>
    <row r="2069" spans="1:36" x14ac:dyDescent="0.25">
      <c r="A2069">
        <v>0</v>
      </c>
      <c r="B2069">
        <v>9.5465393794749401E-2</v>
      </c>
      <c r="C2069">
        <v>0.63325377883850442</v>
      </c>
      <c r="D2069">
        <v>0.27128082736674625</v>
      </c>
      <c r="E2069">
        <v>0</v>
      </c>
      <c r="F2069">
        <v>6.3643595863166272E-2</v>
      </c>
      <c r="G2069">
        <v>0.59108989657915667</v>
      </c>
      <c r="H2069">
        <v>0.34526650755767702</v>
      </c>
      <c r="I2069">
        <v>0</v>
      </c>
      <c r="J2069">
        <v>0.15115354017501989</v>
      </c>
      <c r="K2069">
        <v>0.66905330151153541</v>
      </c>
      <c r="L2069">
        <v>0.17979315831344472</v>
      </c>
      <c r="M2069">
        <v>0</v>
      </c>
      <c r="N2069">
        <v>4.3027888446215141E-2</v>
      </c>
      <c r="O2069">
        <v>0.52749003984063747</v>
      </c>
      <c r="P2069">
        <v>0.4294820717131474</v>
      </c>
      <c r="Q2069">
        <v>1</v>
      </c>
      <c r="R2069">
        <f t="shared" si="608"/>
        <v>0</v>
      </c>
      <c r="S2069">
        <f t="shared" si="609"/>
        <v>-0.33373265960620524</v>
      </c>
      <c r="T2069">
        <f t="shared" si="610"/>
        <v>-2.4321753259869729</v>
      </c>
      <c r="U2069">
        <f t="shared" si="611"/>
        <v>-0.97807798787726241</v>
      </c>
      <c r="V2069">
        <f t="shared" si="612"/>
        <v>0</v>
      </c>
      <c r="W2069">
        <f t="shared" si="613"/>
        <v>-0.12060585719968178</v>
      </c>
      <c r="X2069">
        <f t="shared" si="614"/>
        <v>-1.1726553954107</v>
      </c>
      <c r="Y2069">
        <f t="shared" si="615"/>
        <v>-0.83113470813444712</v>
      </c>
      <c r="Z2069">
        <f t="shared" si="616"/>
        <v>0</v>
      </c>
      <c r="AA2069">
        <f t="shared" si="617"/>
        <v>-0.22602915858691328</v>
      </c>
      <c r="AB2069">
        <f t="shared" si="618"/>
        <v>-0.7494181023766906</v>
      </c>
      <c r="AC2069">
        <f t="shared" si="619"/>
        <v>-6.4657061082935563E-2</v>
      </c>
      <c r="AD2069">
        <f t="shared" si="620"/>
        <v>0</v>
      </c>
      <c r="AE2069">
        <f t="shared" si="621"/>
        <v>-0.1421937250996016</v>
      </c>
      <c r="AF2069">
        <f t="shared" si="622"/>
        <v>-1.8894858067729083</v>
      </c>
      <c r="AG2069">
        <f t="shared" si="623"/>
        <v>-1.4947989292828685</v>
      </c>
      <c r="AH2069">
        <f t="shared" si="624"/>
        <v>-10.434964717417188</v>
      </c>
      <c r="AI2069">
        <f t="shared" si="625"/>
        <v>-64.80129008410654</v>
      </c>
      <c r="AJ2069">
        <f t="shared" si="626"/>
        <v>-0.62854430386932814</v>
      </c>
    </row>
    <row r="2070" spans="1:36" x14ac:dyDescent="0.25">
      <c r="A2070">
        <v>0</v>
      </c>
      <c r="B2070">
        <v>0</v>
      </c>
      <c r="C2070">
        <v>0.73731477323753924</v>
      </c>
      <c r="D2070">
        <v>0.2626852267624607</v>
      </c>
      <c r="E2070">
        <v>0</v>
      </c>
      <c r="F2070">
        <v>0</v>
      </c>
      <c r="G2070">
        <v>0.62325999101930851</v>
      </c>
      <c r="H2070">
        <v>0.37674000898069149</v>
      </c>
      <c r="I2070">
        <v>0</v>
      </c>
      <c r="J2070">
        <v>1.3471037269869779E-2</v>
      </c>
      <c r="K2070">
        <v>0.80601706331387513</v>
      </c>
      <c r="L2070">
        <v>0.18051189941625506</v>
      </c>
      <c r="M2070">
        <v>0</v>
      </c>
      <c r="N2070">
        <v>0</v>
      </c>
      <c r="O2070">
        <v>0.5419847328244275</v>
      </c>
      <c r="P2070">
        <v>0.4580152671755725</v>
      </c>
      <c r="Q2070">
        <v>0</v>
      </c>
      <c r="R2070">
        <f t="shared" si="608"/>
        <v>0</v>
      </c>
      <c r="S2070">
        <f t="shared" si="609"/>
        <v>0</v>
      </c>
      <c r="T2070">
        <f t="shared" si="610"/>
        <v>-2.8318485556346822</v>
      </c>
      <c r="U2070">
        <f t="shared" si="611"/>
        <v>-0.94708734314485576</v>
      </c>
      <c r="V2070">
        <f t="shared" si="612"/>
        <v>0</v>
      </c>
      <c r="W2070">
        <f t="shared" si="613"/>
        <v>0</v>
      </c>
      <c r="X2070">
        <f t="shared" si="614"/>
        <v>-1.2364772185114505</v>
      </c>
      <c r="Y2070">
        <f t="shared" si="615"/>
        <v>-0.90689855677480913</v>
      </c>
      <c r="Z2070">
        <f t="shared" si="616"/>
        <v>0</v>
      </c>
      <c r="AA2070">
        <f t="shared" si="617"/>
        <v>-2.0144068183093847E-2</v>
      </c>
      <c r="AB2070">
        <f t="shared" si="618"/>
        <v>-0.90283356603614728</v>
      </c>
      <c r="AC2070">
        <f t="shared" si="619"/>
        <v>-6.4915534140660078E-2</v>
      </c>
      <c r="AD2070">
        <f t="shared" si="620"/>
        <v>0</v>
      </c>
      <c r="AE2070">
        <f t="shared" si="621"/>
        <v>0</v>
      </c>
      <c r="AF2070">
        <f t="shared" si="622"/>
        <v>-1.94140625</v>
      </c>
      <c r="AG2070">
        <f t="shared" si="623"/>
        <v>-1.5941078244274809</v>
      </c>
      <c r="AH2070">
        <f t="shared" si="624"/>
        <v>-10.445718916853179</v>
      </c>
      <c r="AI2070">
        <f t="shared" si="625"/>
        <v>-64.868073826663021</v>
      </c>
      <c r="AJ2070">
        <f t="shared" si="626"/>
        <v>-0.69512195627566187</v>
      </c>
    </row>
    <row r="2071" spans="1:36" x14ac:dyDescent="0.25">
      <c r="A2071">
        <v>0</v>
      </c>
      <c r="B2071">
        <v>4.1145833333333333E-2</v>
      </c>
      <c r="C2071">
        <v>0.71406250000000004</v>
      </c>
      <c r="D2071">
        <v>0.24479166666666666</v>
      </c>
      <c r="E2071">
        <v>0</v>
      </c>
      <c r="F2071">
        <v>3.0729166666666665E-2</v>
      </c>
      <c r="G2071">
        <v>0.64427083333333335</v>
      </c>
      <c r="H2071">
        <v>0.32500000000000001</v>
      </c>
      <c r="I2071">
        <v>0</v>
      </c>
      <c r="J2071">
        <v>8.59375E-2</v>
      </c>
      <c r="K2071">
        <v>0.73124999999999996</v>
      </c>
      <c r="L2071">
        <v>0.18281249999999999</v>
      </c>
      <c r="M2071">
        <v>0</v>
      </c>
      <c r="N2071">
        <v>2.4479166666666666E-2</v>
      </c>
      <c r="O2071">
        <v>0.56874999999999998</v>
      </c>
      <c r="P2071">
        <v>0.40677083333333336</v>
      </c>
      <c r="Q2071">
        <v>0</v>
      </c>
      <c r="R2071">
        <f t="shared" si="608"/>
        <v>0</v>
      </c>
      <c r="S2071">
        <f t="shared" si="609"/>
        <v>-0.14383964538574218</v>
      </c>
      <c r="T2071">
        <f t="shared" si="610"/>
        <v>-2.7425421714782718</v>
      </c>
      <c r="U2071">
        <f t="shared" si="611"/>
        <v>-0.8825737635294596</v>
      </c>
      <c r="V2071">
        <f t="shared" si="612"/>
        <v>0</v>
      </c>
      <c r="W2071">
        <f t="shared" si="613"/>
        <v>-5.8232371012369791E-2</v>
      </c>
      <c r="X2071">
        <f t="shared" si="614"/>
        <v>-1.2781603495279947</v>
      </c>
      <c r="Y2071">
        <f t="shared" si="615"/>
        <v>-0.7823486328125</v>
      </c>
      <c r="Z2071">
        <f t="shared" si="616"/>
        <v>0</v>
      </c>
      <c r="AA2071">
        <f t="shared" si="617"/>
        <v>-0.12850761413574219</v>
      </c>
      <c r="AB2071">
        <f t="shared" si="618"/>
        <v>-0.81908569335937498</v>
      </c>
      <c r="AC2071">
        <f t="shared" si="619"/>
        <v>-6.5742874145507807E-2</v>
      </c>
      <c r="AD2071">
        <f t="shared" si="620"/>
        <v>0</v>
      </c>
      <c r="AE2071">
        <f t="shared" si="621"/>
        <v>-8.0895996093750006E-2</v>
      </c>
      <c r="AF2071">
        <f t="shared" si="622"/>
        <v>-2.0372802734374997</v>
      </c>
      <c r="AG2071">
        <f t="shared" si="623"/>
        <v>-1.415753173828125</v>
      </c>
      <c r="AH2071">
        <f t="shared" si="624"/>
        <v>-10.434962558746339</v>
      </c>
      <c r="AI2071">
        <f t="shared" si="625"/>
        <v>-64.801276678727632</v>
      </c>
      <c r="AJ2071">
        <f t="shared" si="626"/>
        <v>-0.62853093985852004</v>
      </c>
    </row>
    <row r="2072" spans="1:36" x14ac:dyDescent="0.25">
      <c r="A2072">
        <v>0</v>
      </c>
      <c r="B2072">
        <v>2.1058965102286401E-3</v>
      </c>
      <c r="C2072">
        <v>0.70637785800240671</v>
      </c>
      <c r="D2072">
        <v>0.2915162454873646</v>
      </c>
      <c r="E2072">
        <v>0</v>
      </c>
      <c r="F2072">
        <v>1.2037315678603672E-3</v>
      </c>
      <c r="G2072">
        <v>0.59043033403551004</v>
      </c>
      <c r="H2072">
        <v>0.40836593439662955</v>
      </c>
      <c r="I2072">
        <v>0</v>
      </c>
      <c r="J2072">
        <v>1.32291040288635E-2</v>
      </c>
      <c r="K2072">
        <v>0.80366806975345761</v>
      </c>
      <c r="L2072">
        <v>0.1831028262176789</v>
      </c>
      <c r="M2072">
        <v>0</v>
      </c>
      <c r="N2072">
        <v>0</v>
      </c>
      <c r="O2072">
        <v>0.51188684923262118</v>
      </c>
      <c r="P2072">
        <v>0.48811315076737888</v>
      </c>
      <c r="Q2072">
        <v>0</v>
      </c>
      <c r="R2072">
        <f t="shared" si="608"/>
        <v>0</v>
      </c>
      <c r="S2072">
        <f t="shared" si="609"/>
        <v>-7.3618974926669672E-3</v>
      </c>
      <c r="T2072">
        <f t="shared" si="610"/>
        <v>-2.7130273114329495</v>
      </c>
      <c r="U2072">
        <f t="shared" si="611"/>
        <v>-1.0510349204824287</v>
      </c>
      <c r="V2072">
        <f t="shared" si="612"/>
        <v>0</v>
      </c>
      <c r="W2072">
        <f t="shared" si="613"/>
        <v>-2.2810948314775808E-3</v>
      </c>
      <c r="X2072">
        <f t="shared" si="614"/>
        <v>-1.1713468980401744</v>
      </c>
      <c r="Y2072">
        <f t="shared" si="615"/>
        <v>-0.98302932449969904</v>
      </c>
      <c r="Z2072">
        <f t="shared" si="616"/>
        <v>0</v>
      </c>
      <c r="AA2072">
        <f t="shared" si="617"/>
        <v>-1.9782290570505113E-2</v>
      </c>
      <c r="AB2072">
        <f t="shared" si="618"/>
        <v>-0.90020241797579681</v>
      </c>
      <c r="AC2072">
        <f t="shared" si="619"/>
        <v>-6.5847281010410402E-2</v>
      </c>
      <c r="AD2072">
        <f t="shared" si="620"/>
        <v>0</v>
      </c>
      <c r="AE2072">
        <f t="shared" si="621"/>
        <v>0</v>
      </c>
      <c r="AF2072">
        <f t="shared" si="622"/>
        <v>-1.8335946904152876</v>
      </c>
      <c r="AG2072">
        <f t="shared" si="623"/>
        <v>-1.6988625677099007</v>
      </c>
      <c r="AH2072">
        <f t="shared" si="624"/>
        <v>-10.446370694461297</v>
      </c>
      <c r="AI2072">
        <f t="shared" si="625"/>
        <v>-64.872121375552524</v>
      </c>
      <c r="AJ2072">
        <f t="shared" si="626"/>
        <v>-0.69915701470077252</v>
      </c>
    </row>
    <row r="2073" spans="1:36" x14ac:dyDescent="0.25">
      <c r="A2073">
        <v>0</v>
      </c>
      <c r="B2073">
        <v>1.718494271685761E-2</v>
      </c>
      <c r="C2073">
        <v>0.70785597381342058</v>
      </c>
      <c r="D2073">
        <v>0.27495908346972175</v>
      </c>
      <c r="E2073">
        <v>0</v>
      </c>
      <c r="F2073">
        <v>9.8199672667757774E-3</v>
      </c>
      <c r="G2073">
        <v>0.60720130932896887</v>
      </c>
      <c r="H2073">
        <v>0.38297872340425532</v>
      </c>
      <c r="I2073">
        <v>0</v>
      </c>
      <c r="J2073">
        <v>4.8123980424143557E-2</v>
      </c>
      <c r="K2073">
        <v>0.76590538336052205</v>
      </c>
      <c r="L2073">
        <v>0.18597063621533441</v>
      </c>
      <c r="M2073">
        <v>0</v>
      </c>
      <c r="N2073">
        <v>4.9140049140049139E-3</v>
      </c>
      <c r="O2073">
        <v>0.53316953316953319</v>
      </c>
      <c r="P2073">
        <v>0.46191646191646191</v>
      </c>
      <c r="Q2073">
        <v>1</v>
      </c>
      <c r="R2073">
        <f t="shared" si="608"/>
        <v>0</v>
      </c>
      <c r="S2073">
        <f t="shared" si="609"/>
        <v>-6.0075975283858427E-2</v>
      </c>
      <c r="T2073">
        <f t="shared" si="610"/>
        <v>-2.7187043984470898</v>
      </c>
      <c r="U2073">
        <f t="shared" si="611"/>
        <v>-0.99133960080810146</v>
      </c>
      <c r="V2073">
        <f t="shared" si="612"/>
        <v>0</v>
      </c>
      <c r="W2073">
        <f t="shared" si="613"/>
        <v>-1.8609029766775777E-2</v>
      </c>
      <c r="X2073">
        <f t="shared" si="614"/>
        <v>-1.2046186131853518</v>
      </c>
      <c r="Y2073">
        <f t="shared" si="615"/>
        <v>-0.9219165558510638</v>
      </c>
      <c r="Z2073">
        <f t="shared" si="616"/>
        <v>0</v>
      </c>
      <c r="AA2073">
        <f t="shared" si="617"/>
        <v>-7.1962739281708807E-2</v>
      </c>
      <c r="AB2073">
        <f t="shared" si="618"/>
        <v>-0.85790378390089728</v>
      </c>
      <c r="AC2073">
        <f t="shared" si="619"/>
        <v>-6.6878600377243066E-2</v>
      </c>
      <c r="AD2073">
        <f t="shared" si="620"/>
        <v>0</v>
      </c>
      <c r="AE2073">
        <f t="shared" si="621"/>
        <v>-1.6239250614250612E-2</v>
      </c>
      <c r="AF2073">
        <f t="shared" si="622"/>
        <v>-1.9098299293611793</v>
      </c>
      <c r="AG2073">
        <f t="shared" si="623"/>
        <v>-1.6076858108108107</v>
      </c>
      <c r="AH2073">
        <f t="shared" si="624"/>
        <v>-10.445764287688331</v>
      </c>
      <c r="AI2073">
        <f t="shared" si="625"/>
        <v>-64.86835558024147</v>
      </c>
      <c r="AJ2073">
        <f t="shared" si="626"/>
        <v>-0.6954028403814656</v>
      </c>
    </row>
    <row r="2074" spans="1:36" x14ac:dyDescent="0.25">
      <c r="A2074">
        <v>0</v>
      </c>
      <c r="B2074">
        <v>1.4015416958654519E-3</v>
      </c>
      <c r="C2074">
        <v>0.71128241065171693</v>
      </c>
      <c r="D2074">
        <v>0.28731604765241764</v>
      </c>
      <c r="E2074">
        <v>0</v>
      </c>
      <c r="F2074">
        <v>0</v>
      </c>
      <c r="G2074">
        <v>0.5942536790469517</v>
      </c>
      <c r="H2074">
        <v>0.40574632095304836</v>
      </c>
      <c r="I2074">
        <v>0</v>
      </c>
      <c r="J2074">
        <v>1.751927119831815E-2</v>
      </c>
      <c r="K2074">
        <v>0.795374912403644</v>
      </c>
      <c r="L2074">
        <v>0.18710581639803783</v>
      </c>
      <c r="M2074">
        <v>0</v>
      </c>
      <c r="N2074">
        <v>0</v>
      </c>
      <c r="O2074">
        <v>0.49684653118430272</v>
      </c>
      <c r="P2074">
        <v>0.50315346881569722</v>
      </c>
      <c r="Q2074">
        <v>1</v>
      </c>
      <c r="R2074">
        <f t="shared" si="608"/>
        <v>0</v>
      </c>
      <c r="S2074">
        <f t="shared" si="609"/>
        <v>-4.8995789900140151E-3</v>
      </c>
      <c r="T2074">
        <f t="shared" si="610"/>
        <v>-2.7318645175220087</v>
      </c>
      <c r="U2074">
        <f t="shared" si="611"/>
        <v>-1.0358914948044411</v>
      </c>
      <c r="V2074">
        <f t="shared" si="612"/>
        <v>0</v>
      </c>
      <c r="W2074">
        <f t="shared" si="613"/>
        <v>0</v>
      </c>
      <c r="X2074">
        <f t="shared" si="614"/>
        <v>-1.1789319814295727</v>
      </c>
      <c r="Y2074">
        <f t="shared" si="615"/>
        <v>-0.97672332143482832</v>
      </c>
      <c r="Z2074">
        <f t="shared" si="616"/>
        <v>0</v>
      </c>
      <c r="AA2074">
        <f t="shared" si="617"/>
        <v>-2.6197640646899088E-2</v>
      </c>
      <c r="AB2074">
        <f t="shared" si="618"/>
        <v>-0.89091310988962857</v>
      </c>
      <c r="AC2074">
        <f t="shared" si="619"/>
        <v>-6.7286832899001392E-2</v>
      </c>
      <c r="AD2074">
        <f t="shared" si="620"/>
        <v>0</v>
      </c>
      <c r="AE2074">
        <f t="shared" si="621"/>
        <v>0</v>
      </c>
      <c r="AF2074">
        <f t="shared" si="622"/>
        <v>-1.7797198011562718</v>
      </c>
      <c r="AG2074">
        <f t="shared" si="623"/>
        <v>-1.7512099246671338</v>
      </c>
      <c r="AH2074">
        <f t="shared" si="624"/>
        <v>-10.443638203439798</v>
      </c>
      <c r="AI2074">
        <f t="shared" si="625"/>
        <v>-64.855152564623936</v>
      </c>
      <c r="AJ2074">
        <f t="shared" si="626"/>
        <v>-0.6822405683845616</v>
      </c>
    </row>
    <row r="2075" spans="1:36" x14ac:dyDescent="0.25">
      <c r="A2075">
        <v>0</v>
      </c>
      <c r="B2075">
        <v>2.8543307086614175E-2</v>
      </c>
      <c r="C2075">
        <v>0.70866141732283461</v>
      </c>
      <c r="D2075">
        <v>0.26279527559055116</v>
      </c>
      <c r="E2075">
        <v>0</v>
      </c>
      <c r="F2075">
        <v>7.874015748031496E-3</v>
      </c>
      <c r="G2075">
        <v>0.63385826771653542</v>
      </c>
      <c r="H2075">
        <v>0.35826771653543305</v>
      </c>
      <c r="I2075">
        <v>0</v>
      </c>
      <c r="J2075">
        <v>6.1023622047244097E-2</v>
      </c>
      <c r="K2075">
        <v>0.74901574803149606</v>
      </c>
      <c r="L2075">
        <v>0.18996062992125984</v>
      </c>
      <c r="M2075">
        <v>0</v>
      </c>
      <c r="N2075">
        <v>9.8425196850393699E-4</v>
      </c>
      <c r="O2075">
        <v>0.55807086614173229</v>
      </c>
      <c r="P2075">
        <v>0.44094488188976377</v>
      </c>
      <c r="Q2075">
        <v>0</v>
      </c>
      <c r="R2075">
        <f t="shared" si="608"/>
        <v>0</v>
      </c>
      <c r="S2075">
        <f t="shared" si="609"/>
        <v>-9.9783108929010836E-2</v>
      </c>
      <c r="T2075">
        <f t="shared" si="610"/>
        <v>-2.7217979130782477</v>
      </c>
      <c r="U2075">
        <f t="shared" si="611"/>
        <v>-0.94748411403866262</v>
      </c>
      <c r="V2075">
        <f t="shared" si="612"/>
        <v>0</v>
      </c>
      <c r="W2075">
        <f t="shared" si="613"/>
        <v>-1.4921413631889764E-2</v>
      </c>
      <c r="X2075">
        <f t="shared" si="614"/>
        <v>-1.2575029988927164</v>
      </c>
      <c r="Y2075">
        <f t="shared" si="615"/>
        <v>-0.86243156373031493</v>
      </c>
      <c r="Z2075">
        <f t="shared" si="616"/>
        <v>0</v>
      </c>
      <c r="AA2075">
        <f t="shared" si="617"/>
        <v>-9.125236451156496E-2</v>
      </c>
      <c r="AB2075">
        <f t="shared" si="618"/>
        <v>-0.83898541307824803</v>
      </c>
      <c r="AC2075">
        <f t="shared" si="619"/>
        <v>-6.8313478484867129E-2</v>
      </c>
      <c r="AD2075">
        <f t="shared" si="620"/>
        <v>0</v>
      </c>
      <c r="AE2075">
        <f t="shared" si="621"/>
        <v>-3.2526451771653542E-3</v>
      </c>
      <c r="AF2075">
        <f t="shared" si="622"/>
        <v>-1.9990272822342521</v>
      </c>
      <c r="AG2075">
        <f t="shared" si="623"/>
        <v>-1.5346948818897637</v>
      </c>
      <c r="AH2075">
        <f t="shared" si="624"/>
        <v>-10.439447177676703</v>
      </c>
      <c r="AI2075">
        <f t="shared" si="625"/>
        <v>-64.829126230699586</v>
      </c>
      <c r="AJ2075">
        <f t="shared" si="626"/>
        <v>-0.65629454998103998</v>
      </c>
    </row>
    <row r="2076" spans="1:36" x14ac:dyDescent="0.25">
      <c r="A2076">
        <v>0</v>
      </c>
      <c r="B2076">
        <v>2.6200873362445413E-2</v>
      </c>
      <c r="C2076">
        <v>0.67685589519650657</v>
      </c>
      <c r="D2076">
        <v>0.29694323144104806</v>
      </c>
      <c r="E2076">
        <v>0</v>
      </c>
      <c r="F2076">
        <v>1.2008733624454149E-2</v>
      </c>
      <c r="G2076">
        <v>0.60371179039301315</v>
      </c>
      <c r="H2076">
        <v>0.38427947598253276</v>
      </c>
      <c r="I2076">
        <v>0</v>
      </c>
      <c r="J2076">
        <v>5.6583242655059846E-2</v>
      </c>
      <c r="K2076">
        <v>0.74972796517954299</v>
      </c>
      <c r="L2076">
        <v>0.19368879216539717</v>
      </c>
      <c r="M2076">
        <v>0</v>
      </c>
      <c r="N2076">
        <v>3.2751091703056767E-3</v>
      </c>
      <c r="O2076">
        <v>0.51965065502183405</v>
      </c>
      <c r="P2076">
        <v>0.47707423580786024</v>
      </c>
      <c r="Q2076">
        <v>0</v>
      </c>
      <c r="R2076">
        <f t="shared" si="608"/>
        <v>0</v>
      </c>
      <c r="S2076">
        <f t="shared" si="609"/>
        <v>-9.1594312909388645E-2</v>
      </c>
      <c r="T2076">
        <f t="shared" si="610"/>
        <v>-2.5996405589007914</v>
      </c>
      <c r="U2076">
        <f t="shared" si="611"/>
        <v>-1.0706014175081879</v>
      </c>
      <c r="V2076">
        <f t="shared" si="612"/>
        <v>0</v>
      </c>
      <c r="W2076">
        <f t="shared" si="613"/>
        <v>-2.2756784763919215E-2</v>
      </c>
      <c r="X2076">
        <f t="shared" si="614"/>
        <v>-1.1976958029134825</v>
      </c>
      <c r="Y2076">
        <f t="shared" si="615"/>
        <v>-0.92504776200873362</v>
      </c>
      <c r="Z2076">
        <f t="shared" si="616"/>
        <v>0</v>
      </c>
      <c r="AA2076">
        <f t="shared" si="617"/>
        <v>-8.4612392886289439E-2</v>
      </c>
      <c r="AB2076">
        <f t="shared" si="618"/>
        <v>-0.83978317974700767</v>
      </c>
      <c r="AC2076">
        <f t="shared" si="619"/>
        <v>-6.9654196987214367E-2</v>
      </c>
      <c r="AD2076">
        <f t="shared" si="620"/>
        <v>0</v>
      </c>
      <c r="AE2076">
        <f t="shared" si="621"/>
        <v>-1.0823212336244541E-2</v>
      </c>
      <c r="AF2076">
        <f t="shared" si="622"/>
        <v>-1.8614048853711791</v>
      </c>
      <c r="AG2076">
        <f t="shared" si="623"/>
        <v>-1.6604419691593886</v>
      </c>
      <c r="AH2076">
        <f t="shared" si="624"/>
        <v>-10.434056475491827</v>
      </c>
      <c r="AI2076">
        <f t="shared" si="625"/>
        <v>-64.795649887894513</v>
      </c>
      <c r="AJ2076">
        <f t="shared" si="626"/>
        <v>-0.62292151292450626</v>
      </c>
    </row>
    <row r="2077" spans="1:36" x14ac:dyDescent="0.25">
      <c r="A2077">
        <v>0</v>
      </c>
      <c r="B2077">
        <v>3.5276825085742286E-2</v>
      </c>
      <c r="C2077">
        <v>0.80401763841254292</v>
      </c>
      <c r="D2077">
        <v>0.16070553650171485</v>
      </c>
      <c r="E2077">
        <v>0</v>
      </c>
      <c r="F2077">
        <v>1.0784313725490196E-2</v>
      </c>
      <c r="G2077">
        <v>0.78529411764705881</v>
      </c>
      <c r="H2077">
        <v>0.20392156862745098</v>
      </c>
      <c r="I2077">
        <v>0</v>
      </c>
      <c r="J2077">
        <v>4.2895442359249331E-2</v>
      </c>
      <c r="K2077">
        <v>0.76228775692582662</v>
      </c>
      <c r="L2077">
        <v>0.19481680071492405</v>
      </c>
      <c r="M2077">
        <v>0</v>
      </c>
      <c r="N2077">
        <v>0</v>
      </c>
      <c r="O2077">
        <v>0.55674709562109026</v>
      </c>
      <c r="P2077">
        <v>0.44325290437890974</v>
      </c>
      <c r="Q2077">
        <v>1</v>
      </c>
      <c r="R2077">
        <f t="shared" si="608"/>
        <v>0</v>
      </c>
      <c r="S2077">
        <f t="shared" si="609"/>
        <v>-0.12332247519598237</v>
      </c>
      <c r="T2077">
        <f t="shared" si="610"/>
        <v>-3.0880382038809868</v>
      </c>
      <c r="U2077">
        <f t="shared" si="611"/>
        <v>-0.57940898112138661</v>
      </c>
      <c r="V2077">
        <f t="shared" si="612"/>
        <v>0</v>
      </c>
      <c r="W2077">
        <f t="shared" si="613"/>
        <v>-2.0436485140931372E-2</v>
      </c>
      <c r="X2077">
        <f t="shared" si="614"/>
        <v>-1.5579345703125</v>
      </c>
      <c r="Y2077">
        <f t="shared" si="615"/>
        <v>-0.49088541666666669</v>
      </c>
      <c r="Z2077">
        <f t="shared" si="616"/>
        <v>0</v>
      </c>
      <c r="AA2077">
        <f t="shared" si="617"/>
        <v>-6.4144185656836467E-2</v>
      </c>
      <c r="AB2077">
        <f t="shared" si="618"/>
        <v>-0.85385161835344059</v>
      </c>
      <c r="AC2077">
        <f t="shared" si="619"/>
        <v>-7.0059850452412878E-2</v>
      </c>
      <c r="AD2077">
        <f t="shared" si="620"/>
        <v>0</v>
      </c>
      <c r="AE2077">
        <f t="shared" si="621"/>
        <v>0</v>
      </c>
      <c r="AF2077">
        <f t="shared" si="622"/>
        <v>-1.9942854948614834</v>
      </c>
      <c r="AG2077">
        <f t="shared" si="623"/>
        <v>-1.5427278820375334</v>
      </c>
      <c r="AH2077">
        <f t="shared" si="624"/>
        <v>-10.385095163680161</v>
      </c>
      <c r="AI2077">
        <f t="shared" si="625"/>
        <v>-64.491599394622554</v>
      </c>
      <c r="AJ2077">
        <f t="shared" si="626"/>
        <v>-0.31980929908122491</v>
      </c>
    </row>
    <row r="2078" spans="1:36" x14ac:dyDescent="0.25">
      <c r="A2078">
        <v>0</v>
      </c>
      <c r="B2078">
        <v>1.6963528413910092E-2</v>
      </c>
      <c r="C2078">
        <v>0.73367260390161149</v>
      </c>
      <c r="D2078">
        <v>0.24936386768447838</v>
      </c>
      <c r="E2078">
        <v>0</v>
      </c>
      <c r="F2078">
        <v>7.6400679117147709E-3</v>
      </c>
      <c r="G2078">
        <v>0.65704584040747027</v>
      </c>
      <c r="H2078">
        <v>0.33531409168081494</v>
      </c>
      <c r="I2078">
        <v>0</v>
      </c>
      <c r="J2078">
        <v>5.3344623200677392E-2</v>
      </c>
      <c r="K2078">
        <v>0.75105842506350551</v>
      </c>
      <c r="L2078">
        <v>0.19559695173581709</v>
      </c>
      <c r="M2078">
        <v>0</v>
      </c>
      <c r="N2078">
        <v>4.2444821731748728E-3</v>
      </c>
      <c r="O2078">
        <v>0.58998302207130726</v>
      </c>
      <c r="P2078">
        <v>0.40577249575551783</v>
      </c>
      <c r="Q2078">
        <v>0</v>
      </c>
      <c r="R2078">
        <f t="shared" si="608"/>
        <v>0</v>
      </c>
      <c r="S2078">
        <f t="shared" si="609"/>
        <v>-5.9301944179389311E-2</v>
      </c>
      <c r="T2078">
        <f t="shared" si="610"/>
        <v>-2.8178598599680607</v>
      </c>
      <c r="U2078">
        <f t="shared" si="611"/>
        <v>-0.89905841235289441</v>
      </c>
      <c r="V2078">
        <f t="shared" si="612"/>
        <v>0</v>
      </c>
      <c r="W2078">
        <f t="shared" si="613"/>
        <v>-1.4478077912775892E-2</v>
      </c>
      <c r="X2078">
        <f t="shared" si="614"/>
        <v>-1.3035045163943124</v>
      </c>
      <c r="Y2078">
        <f t="shared" si="615"/>
        <v>-0.80717698827461803</v>
      </c>
      <c r="Z2078">
        <f t="shared" si="616"/>
        <v>0</v>
      </c>
      <c r="AA2078">
        <f t="shared" si="617"/>
        <v>-7.9769486597692632E-2</v>
      </c>
      <c r="AB2078">
        <f t="shared" si="618"/>
        <v>-0.84127345073031334</v>
      </c>
      <c r="AC2078">
        <f t="shared" si="619"/>
        <v>-7.0340407692104145E-2</v>
      </c>
      <c r="AD2078">
        <f t="shared" si="620"/>
        <v>0</v>
      </c>
      <c r="AE2078">
        <f t="shared" si="621"/>
        <v>-1.4026687181663838E-2</v>
      </c>
      <c r="AF2078">
        <f t="shared" si="622"/>
        <v>-2.1133376220288622</v>
      </c>
      <c r="AG2078">
        <f t="shared" si="623"/>
        <v>-1.4122784910865875</v>
      </c>
      <c r="AH2078">
        <f t="shared" si="624"/>
        <v>-10.432405944399274</v>
      </c>
      <c r="AI2078">
        <f t="shared" si="625"/>
        <v>-64.785400064630338</v>
      </c>
      <c r="AJ2078">
        <f t="shared" si="626"/>
        <v>-0.61270331992743876</v>
      </c>
    </row>
    <row r="2079" spans="1:36" x14ac:dyDescent="0.25">
      <c r="A2079">
        <v>0</v>
      </c>
      <c r="B2079">
        <v>2.1447721179624665E-2</v>
      </c>
      <c r="C2079">
        <v>0.71313672922252014</v>
      </c>
      <c r="D2079">
        <v>0.26541554959785524</v>
      </c>
      <c r="E2079">
        <v>0</v>
      </c>
      <c r="F2079">
        <v>4.4682752457551383E-3</v>
      </c>
      <c r="G2079">
        <v>0.65683646112600536</v>
      </c>
      <c r="H2079">
        <v>0.33869526362823948</v>
      </c>
      <c r="I2079">
        <v>0</v>
      </c>
      <c r="J2079">
        <v>4.9413735343383586E-2</v>
      </c>
      <c r="K2079">
        <v>0.75209380234505863</v>
      </c>
      <c r="L2079">
        <v>0.19849246231155779</v>
      </c>
      <c r="M2079">
        <v>0</v>
      </c>
      <c r="N2079">
        <v>0</v>
      </c>
      <c r="O2079">
        <v>0.52428810720268004</v>
      </c>
      <c r="P2079">
        <v>0.47571189279731996</v>
      </c>
      <c r="Q2079">
        <v>0</v>
      </c>
      <c r="R2079">
        <f t="shared" si="608"/>
        <v>0</v>
      </c>
      <c r="S2079">
        <f t="shared" si="609"/>
        <v>-7.4978007707774796E-2</v>
      </c>
      <c r="T2079">
        <f t="shared" si="610"/>
        <v>-2.7389865087759722</v>
      </c>
      <c r="U2079">
        <f t="shared" si="611"/>
        <v>-0.95693127015960122</v>
      </c>
      <c r="V2079">
        <f t="shared" si="612"/>
        <v>0</v>
      </c>
      <c r="W2079">
        <f t="shared" si="613"/>
        <v>-8.46746886170688E-3</v>
      </c>
      <c r="X2079">
        <f t="shared" si="614"/>
        <v>-1.3030891316186326</v>
      </c>
      <c r="Y2079">
        <f t="shared" si="615"/>
        <v>-0.81531623519883822</v>
      </c>
      <c r="Z2079">
        <f t="shared" si="616"/>
        <v>0</v>
      </c>
      <c r="AA2079">
        <f t="shared" si="617"/>
        <v>-7.3891388910699338E-2</v>
      </c>
      <c r="AB2079">
        <f t="shared" si="618"/>
        <v>-0.84243319461892796</v>
      </c>
      <c r="AC2079">
        <f t="shared" si="619"/>
        <v>-7.1381688717022607E-2</v>
      </c>
      <c r="AD2079">
        <f t="shared" si="620"/>
        <v>0</v>
      </c>
      <c r="AE2079">
        <f t="shared" si="621"/>
        <v>0</v>
      </c>
      <c r="AF2079">
        <f t="shared" si="622"/>
        <v>-1.8780163840033499</v>
      </c>
      <c r="AG2079">
        <f t="shared" si="623"/>
        <v>-1.6557003768844223</v>
      </c>
      <c r="AH2079">
        <f t="shared" si="624"/>
        <v>-10.419191655456947</v>
      </c>
      <c r="AI2079">
        <f t="shared" si="625"/>
        <v>-64.703339128709999</v>
      </c>
      <c r="AJ2079">
        <f t="shared" si="626"/>
        <v>-0.53089561855128198</v>
      </c>
    </row>
    <row r="2080" spans="1:36" x14ac:dyDescent="0.25">
      <c r="A2080">
        <v>0</v>
      </c>
      <c r="B2080">
        <v>0.10355329949238579</v>
      </c>
      <c r="C2080">
        <v>0.60710659898477159</v>
      </c>
      <c r="D2080">
        <v>0.28934010152284262</v>
      </c>
      <c r="E2080">
        <v>0</v>
      </c>
      <c r="F2080">
        <v>7.8252032520325199E-2</v>
      </c>
      <c r="G2080">
        <v>0.55284552845528456</v>
      </c>
      <c r="H2080">
        <v>0.36890243902439024</v>
      </c>
      <c r="I2080">
        <v>0</v>
      </c>
      <c r="J2080">
        <v>0.18135764944275581</v>
      </c>
      <c r="K2080">
        <v>0.62006079027355621</v>
      </c>
      <c r="L2080">
        <v>0.19858156028368795</v>
      </c>
      <c r="M2080">
        <v>0</v>
      </c>
      <c r="N2080">
        <v>6.3008130081300809E-2</v>
      </c>
      <c r="O2080">
        <v>0.49898373983739835</v>
      </c>
      <c r="P2080">
        <v>0.43800813008130079</v>
      </c>
      <c r="Q2080">
        <v>1</v>
      </c>
      <c r="R2080">
        <f t="shared" si="608"/>
        <v>0</v>
      </c>
      <c r="S2080">
        <f t="shared" si="609"/>
        <v>-0.36200676157994921</v>
      </c>
      <c r="T2080">
        <f t="shared" si="610"/>
        <v>-2.3317503023873734</v>
      </c>
      <c r="U2080">
        <f t="shared" si="611"/>
        <v>-1.0431890342441306</v>
      </c>
      <c r="V2080">
        <f t="shared" si="612"/>
        <v>0</v>
      </c>
      <c r="W2080">
        <f t="shared" si="613"/>
        <v>-0.14828912998602642</v>
      </c>
      <c r="X2080">
        <f t="shared" si="614"/>
        <v>-1.0967829014227644</v>
      </c>
      <c r="Y2080">
        <f t="shared" si="615"/>
        <v>-0.88803175019054881</v>
      </c>
      <c r="Z2080">
        <f t="shared" si="616"/>
        <v>0</v>
      </c>
      <c r="AA2080">
        <f t="shared" si="617"/>
        <v>-0.27119521553634751</v>
      </c>
      <c r="AB2080">
        <f t="shared" si="618"/>
        <v>-0.69454074848024316</v>
      </c>
      <c r="AC2080">
        <f t="shared" si="619"/>
        <v>-7.1413730053191488E-2</v>
      </c>
      <c r="AD2080">
        <f t="shared" si="620"/>
        <v>0</v>
      </c>
      <c r="AE2080">
        <f t="shared" si="621"/>
        <v>-0.20822217987804878</v>
      </c>
      <c r="AF2080">
        <f t="shared" si="622"/>
        <v>-1.7873753493394309</v>
      </c>
      <c r="AG2080">
        <f t="shared" si="623"/>
        <v>-1.5244736089939024</v>
      </c>
      <c r="AH2080">
        <f t="shared" si="624"/>
        <v>-10.427270712091957</v>
      </c>
      <c r="AI2080">
        <f t="shared" si="625"/>
        <v>-64.75351019366218</v>
      </c>
      <c r="AJ2080">
        <f t="shared" si="626"/>
        <v>-0.58091185896214148</v>
      </c>
    </row>
    <row r="2081" spans="1:36" x14ac:dyDescent="0.25">
      <c r="A2081">
        <v>0</v>
      </c>
      <c r="B2081">
        <v>5.1890289103039292E-2</v>
      </c>
      <c r="C2081">
        <v>0.68939955522609342</v>
      </c>
      <c r="D2081">
        <v>0.2587101556708673</v>
      </c>
      <c r="E2081">
        <v>0</v>
      </c>
      <c r="F2081">
        <v>2.4535315985130111E-2</v>
      </c>
      <c r="G2081">
        <v>0.63345724907063194</v>
      </c>
      <c r="H2081">
        <v>0.34200743494423791</v>
      </c>
      <c r="I2081">
        <v>0</v>
      </c>
      <c r="J2081">
        <v>9.7705403404885274E-2</v>
      </c>
      <c r="K2081">
        <v>0.70244263508512217</v>
      </c>
      <c r="L2081">
        <v>0.1998519615099926</v>
      </c>
      <c r="M2081">
        <v>0</v>
      </c>
      <c r="N2081">
        <v>1.488095238095238E-2</v>
      </c>
      <c r="O2081">
        <v>0.5602678571428571</v>
      </c>
      <c r="P2081">
        <v>0.42485119047619047</v>
      </c>
      <c r="Q2081">
        <v>0</v>
      </c>
      <c r="R2081">
        <f t="shared" si="608"/>
        <v>0</v>
      </c>
      <c r="S2081">
        <f t="shared" si="609"/>
        <v>-0.18140064689121574</v>
      </c>
      <c r="T2081">
        <f t="shared" si="610"/>
        <v>-2.6478177375312733</v>
      </c>
      <c r="U2081">
        <f t="shared" si="611"/>
        <v>-0.9327555911641725</v>
      </c>
      <c r="V2081">
        <f t="shared" si="612"/>
        <v>0</v>
      </c>
      <c r="W2081">
        <f t="shared" si="613"/>
        <v>-4.6494902997211894E-2</v>
      </c>
      <c r="X2081">
        <f t="shared" si="614"/>
        <v>-1.2567074233271376</v>
      </c>
      <c r="Y2081">
        <f t="shared" si="615"/>
        <v>-0.82328938197026025</v>
      </c>
      <c r="Z2081">
        <f t="shared" si="616"/>
        <v>0</v>
      </c>
      <c r="AA2081">
        <f t="shared" si="617"/>
        <v>-0.14610488180051814</v>
      </c>
      <c r="AB2081">
        <f t="shared" si="618"/>
        <v>-0.78681806879163585</v>
      </c>
      <c r="AC2081">
        <f t="shared" si="619"/>
        <v>-7.1870590650444113E-2</v>
      </c>
      <c r="AD2081">
        <f t="shared" si="620"/>
        <v>0</v>
      </c>
      <c r="AE2081">
        <f t="shared" si="621"/>
        <v>-4.9176897321428568E-2</v>
      </c>
      <c r="AF2081">
        <f t="shared" si="622"/>
        <v>-2.00689697265625</v>
      </c>
      <c r="AG2081">
        <f t="shared" si="623"/>
        <v>-1.4786812918526786</v>
      </c>
      <c r="AH2081">
        <f t="shared" si="624"/>
        <v>-10.428014386954226</v>
      </c>
      <c r="AI2081">
        <f t="shared" si="625"/>
        <v>-64.758128425901887</v>
      </c>
      <c r="AJ2081">
        <f t="shared" si="626"/>
        <v>-0.58551583964691545</v>
      </c>
    </row>
    <row r="2082" spans="1:36" x14ac:dyDescent="0.25">
      <c r="A2082">
        <v>0</v>
      </c>
      <c r="B2082">
        <v>2.2137404580152672E-2</v>
      </c>
      <c r="C2082">
        <v>0.68778625954198469</v>
      </c>
      <c r="D2082">
        <v>0.29007633587786258</v>
      </c>
      <c r="E2082">
        <v>0</v>
      </c>
      <c r="F2082">
        <v>4.5836516424751722E-3</v>
      </c>
      <c r="G2082">
        <v>0.62108479755538581</v>
      </c>
      <c r="H2082">
        <v>0.37433155080213903</v>
      </c>
      <c r="I2082">
        <v>0</v>
      </c>
      <c r="J2082">
        <v>5.0381679389312976E-2</v>
      </c>
      <c r="K2082">
        <v>0.74656488549618316</v>
      </c>
      <c r="L2082">
        <v>0.20305343511450383</v>
      </c>
      <c r="M2082">
        <v>0</v>
      </c>
      <c r="N2082">
        <v>0</v>
      </c>
      <c r="O2082">
        <v>0.55080213903743314</v>
      </c>
      <c r="P2082">
        <v>0.44919786096256686</v>
      </c>
      <c r="Q2082">
        <v>0</v>
      </c>
      <c r="R2082">
        <f t="shared" si="608"/>
        <v>0</v>
      </c>
      <c r="S2082">
        <f t="shared" si="609"/>
        <v>-7.7389037154103058E-2</v>
      </c>
      <c r="T2082">
        <f t="shared" si="610"/>
        <v>-2.6416214571654342</v>
      </c>
      <c r="U2082">
        <f t="shared" si="611"/>
        <v>-1.0458434592676527</v>
      </c>
      <c r="V2082">
        <f t="shared" si="612"/>
        <v>0</v>
      </c>
      <c r="W2082">
        <f t="shared" si="613"/>
        <v>-8.686109386936593E-3</v>
      </c>
      <c r="X2082">
        <f t="shared" si="614"/>
        <v>-1.2321618810876624</v>
      </c>
      <c r="Y2082">
        <f t="shared" si="615"/>
        <v>-0.90110085227272729</v>
      </c>
      <c r="Z2082">
        <f t="shared" si="616"/>
        <v>0</v>
      </c>
      <c r="AA2082">
        <f t="shared" si="617"/>
        <v>-7.5338815004770993E-2</v>
      </c>
      <c r="AB2082">
        <f t="shared" si="618"/>
        <v>-0.83624015982824418</v>
      </c>
      <c r="AC2082">
        <f t="shared" si="619"/>
        <v>-7.3021901836832062E-2</v>
      </c>
      <c r="AD2082">
        <f t="shared" si="620"/>
        <v>0</v>
      </c>
      <c r="AE2082">
        <f t="shared" si="621"/>
        <v>0</v>
      </c>
      <c r="AF2082">
        <f t="shared" si="622"/>
        <v>-1.9729904745989304</v>
      </c>
      <c r="AG2082">
        <f t="shared" si="623"/>
        <v>-1.5634191176470589</v>
      </c>
      <c r="AH2082">
        <f t="shared" si="624"/>
        <v>-10.427813265250354</v>
      </c>
      <c r="AI2082">
        <f t="shared" si="625"/>
        <v>-64.756879457052662</v>
      </c>
      <c r="AJ2082">
        <f t="shared" si="626"/>
        <v>-0.5842707250317869</v>
      </c>
    </row>
    <row r="2083" spans="1:36" x14ac:dyDescent="0.25">
      <c r="A2083">
        <v>0</v>
      </c>
      <c r="B2083">
        <v>4.7393364928909956E-3</v>
      </c>
      <c r="C2083">
        <v>0.71943127962085307</v>
      </c>
      <c r="D2083">
        <v>0.27582938388625594</v>
      </c>
      <c r="E2083">
        <v>0</v>
      </c>
      <c r="F2083">
        <v>9.4786729857819908E-4</v>
      </c>
      <c r="G2083">
        <v>0.62559241706161139</v>
      </c>
      <c r="H2083">
        <v>0.37345971563981045</v>
      </c>
      <c r="I2083">
        <v>0</v>
      </c>
      <c r="J2083">
        <v>2.6066350710900472E-2</v>
      </c>
      <c r="K2083">
        <v>0.77061611374407579</v>
      </c>
      <c r="L2083">
        <v>0.20331753554502369</v>
      </c>
      <c r="M2083">
        <v>0</v>
      </c>
      <c r="N2083">
        <v>0</v>
      </c>
      <c r="O2083">
        <v>0.54976303317535546</v>
      </c>
      <c r="P2083">
        <v>0.45023696682464454</v>
      </c>
      <c r="Q2083">
        <v>0</v>
      </c>
      <c r="R2083">
        <f t="shared" si="608"/>
        <v>0</v>
      </c>
      <c r="S2083">
        <f t="shared" si="609"/>
        <v>-1.6568007627369669E-2</v>
      </c>
      <c r="T2083">
        <f t="shared" si="610"/>
        <v>-2.7631623616150769</v>
      </c>
      <c r="U2083">
        <f t="shared" si="611"/>
        <v>-0.99447738864410551</v>
      </c>
      <c r="V2083">
        <f t="shared" si="612"/>
        <v>0</v>
      </c>
      <c r="W2083">
        <f t="shared" si="613"/>
        <v>-1.7962270438388625E-3</v>
      </c>
      <c r="X2083">
        <f t="shared" si="614"/>
        <v>-1.2411044875592419</v>
      </c>
      <c r="Y2083">
        <f t="shared" si="615"/>
        <v>-0.89900214751184837</v>
      </c>
      <c r="Z2083">
        <f t="shared" si="616"/>
        <v>0</v>
      </c>
      <c r="AA2083">
        <f t="shared" si="617"/>
        <v>-3.8978612818424171E-2</v>
      </c>
      <c r="AB2083">
        <f t="shared" si="618"/>
        <v>-0.86318035396919424</v>
      </c>
      <c r="AC2083">
        <f t="shared" si="619"/>
        <v>-7.3116877406694314E-2</v>
      </c>
      <c r="AD2083">
        <f t="shared" si="620"/>
        <v>0</v>
      </c>
      <c r="AE2083">
        <f t="shared" si="621"/>
        <v>0</v>
      </c>
      <c r="AF2083">
        <f t="shared" si="622"/>
        <v>-1.96926836492891</v>
      </c>
      <c r="AG2083">
        <f t="shared" si="623"/>
        <v>-1.5670356931279621</v>
      </c>
      <c r="AH2083">
        <f t="shared" si="624"/>
        <v>-10.427690522252668</v>
      </c>
      <c r="AI2083">
        <f t="shared" si="625"/>
        <v>-64.756117221164544</v>
      </c>
      <c r="AJ2083">
        <f t="shared" si="626"/>
        <v>-0.58351084135249431</v>
      </c>
    </row>
    <row r="2084" spans="1:36" x14ac:dyDescent="0.25">
      <c r="A2084">
        <v>0</v>
      </c>
      <c r="B2084">
        <v>5.4846938775510203E-2</v>
      </c>
      <c r="C2084">
        <v>0.61989795918367352</v>
      </c>
      <c r="D2084">
        <v>0.32525510204081631</v>
      </c>
      <c r="E2084">
        <v>0</v>
      </c>
      <c r="F2084">
        <v>2.681992337164751E-2</v>
      </c>
      <c r="G2084">
        <v>0.53512132822477654</v>
      </c>
      <c r="H2084">
        <v>0.438058748403576</v>
      </c>
      <c r="I2084">
        <v>0</v>
      </c>
      <c r="J2084">
        <v>8.6624203821656046E-2</v>
      </c>
      <c r="K2084">
        <v>0.70063694267515919</v>
      </c>
      <c r="L2084">
        <v>0.21273885350318472</v>
      </c>
      <c r="M2084">
        <v>0</v>
      </c>
      <c r="N2084">
        <v>3.8314176245210726E-3</v>
      </c>
      <c r="O2084">
        <v>0.47892720306513409</v>
      </c>
      <c r="P2084">
        <v>0.51724137931034486</v>
      </c>
      <c r="Q2084">
        <v>0</v>
      </c>
      <c r="R2084">
        <f t="shared" si="608"/>
        <v>0</v>
      </c>
      <c r="S2084">
        <f t="shared" si="609"/>
        <v>-0.19173664949378189</v>
      </c>
      <c r="T2084">
        <f t="shared" si="610"/>
        <v>-2.3808788377411512</v>
      </c>
      <c r="U2084">
        <f t="shared" si="611"/>
        <v>-1.1726772541902504</v>
      </c>
      <c r="V2084">
        <f t="shared" si="612"/>
        <v>0</v>
      </c>
      <c r="W2084">
        <f t="shared" si="613"/>
        <v>-5.0824278615900387E-2</v>
      </c>
      <c r="X2084">
        <f t="shared" si="614"/>
        <v>-1.0616200959849937</v>
      </c>
      <c r="Y2084">
        <f t="shared" si="615"/>
        <v>-1.0545066550925926</v>
      </c>
      <c r="Z2084">
        <f t="shared" si="616"/>
        <v>0</v>
      </c>
      <c r="AA2084">
        <f t="shared" si="617"/>
        <v>-0.12953448447452229</v>
      </c>
      <c r="AB2084">
        <f t="shared" si="618"/>
        <v>-0.78479548168789803</v>
      </c>
      <c r="AC2084">
        <f t="shared" si="619"/>
        <v>-7.6504963674363061E-2</v>
      </c>
      <c r="AD2084">
        <f t="shared" si="620"/>
        <v>0</v>
      </c>
      <c r="AE2084">
        <f t="shared" si="621"/>
        <v>-1.2661637931034482E-2</v>
      </c>
      <c r="AF2084">
        <f t="shared" si="622"/>
        <v>-1.7155322078544062</v>
      </c>
      <c r="AG2084">
        <f t="shared" si="623"/>
        <v>-1.8002424568965518</v>
      </c>
      <c r="AH2084">
        <f t="shared" si="624"/>
        <v>-10.431515003637447</v>
      </c>
      <c r="AI2084">
        <f t="shared" si="625"/>
        <v>-64.779867308907782</v>
      </c>
      <c r="AJ2084">
        <f t="shared" si="626"/>
        <v>-0.60718763791794506</v>
      </c>
    </row>
    <row r="2085" spans="1:36" x14ac:dyDescent="0.25">
      <c r="A2085">
        <v>0</v>
      </c>
      <c r="B2085">
        <v>2.2308438409311349E-2</v>
      </c>
      <c r="C2085">
        <v>0.68234723569350142</v>
      </c>
      <c r="D2085">
        <v>0.29534432589718718</v>
      </c>
      <c r="E2085">
        <v>0</v>
      </c>
      <c r="F2085">
        <v>1.5518913676042677E-2</v>
      </c>
      <c r="G2085">
        <v>0.59941804073714844</v>
      </c>
      <c r="H2085">
        <v>0.38506304558680893</v>
      </c>
      <c r="I2085">
        <v>0</v>
      </c>
      <c r="J2085">
        <v>7.0805043646944718E-2</v>
      </c>
      <c r="K2085">
        <v>0.71629485935984483</v>
      </c>
      <c r="L2085">
        <v>0.21290009699321047</v>
      </c>
      <c r="M2085">
        <v>0</v>
      </c>
      <c r="N2085">
        <v>6.7895247332686714E-3</v>
      </c>
      <c r="O2085">
        <v>0.51648884578079535</v>
      </c>
      <c r="P2085">
        <v>0.47672162948593599</v>
      </c>
      <c r="Q2085">
        <v>1</v>
      </c>
      <c r="R2085">
        <f t="shared" si="608"/>
        <v>0</v>
      </c>
      <c r="S2085">
        <f t="shared" si="609"/>
        <v>-7.7986945698957325E-2</v>
      </c>
      <c r="T2085">
        <f t="shared" si="610"/>
        <v>-2.620731475859678</v>
      </c>
      <c r="U2085">
        <f t="shared" si="611"/>
        <v>-1.0648367111250454</v>
      </c>
      <c r="V2085">
        <f t="shared" si="612"/>
        <v>0</v>
      </c>
      <c r="W2085">
        <f t="shared" si="613"/>
        <v>-2.940864451988361E-2</v>
      </c>
      <c r="X2085">
        <f t="shared" si="614"/>
        <v>-1.1891774899975753</v>
      </c>
      <c r="Y2085">
        <f t="shared" si="615"/>
        <v>-0.92693399157371481</v>
      </c>
      <c r="Z2085">
        <f t="shared" si="616"/>
        <v>0</v>
      </c>
      <c r="AA2085">
        <f t="shared" si="617"/>
        <v>-0.10587912410584385</v>
      </c>
      <c r="AB2085">
        <f t="shared" si="618"/>
        <v>-0.80233418328685746</v>
      </c>
      <c r="AC2085">
        <f t="shared" si="619"/>
        <v>-7.6562949919677492E-2</v>
      </c>
      <c r="AD2085">
        <f t="shared" si="620"/>
        <v>0</v>
      </c>
      <c r="AE2085">
        <f t="shared" si="621"/>
        <v>-2.2437257516973813E-2</v>
      </c>
      <c r="AF2085">
        <f t="shared" si="622"/>
        <v>-1.8500791858632395</v>
      </c>
      <c r="AG2085">
        <f t="shared" si="623"/>
        <v>-1.6592147338748788</v>
      </c>
      <c r="AH2085">
        <f t="shared" si="624"/>
        <v>-10.425582693342326</v>
      </c>
      <c r="AI2085">
        <f t="shared" si="625"/>
        <v>-64.743027571475665</v>
      </c>
      <c r="AJ2085">
        <f t="shared" si="626"/>
        <v>-0.57046158544459347</v>
      </c>
    </row>
    <row r="2086" spans="1:36" x14ac:dyDescent="0.25">
      <c r="A2086">
        <v>0</v>
      </c>
      <c r="B2086">
        <v>6.8922305764411024E-3</v>
      </c>
      <c r="C2086">
        <v>0.6428571428571429</v>
      </c>
      <c r="D2086">
        <v>0.35025062656641603</v>
      </c>
      <c r="E2086">
        <v>0</v>
      </c>
      <c r="F2086">
        <v>5.0125313283208017E-3</v>
      </c>
      <c r="G2086">
        <v>0.55012531328320802</v>
      </c>
      <c r="H2086">
        <v>0.44486215538847118</v>
      </c>
      <c r="I2086">
        <v>0</v>
      </c>
      <c r="J2086">
        <v>2.5624999999999998E-2</v>
      </c>
      <c r="K2086">
        <v>0.74187499999999995</v>
      </c>
      <c r="L2086">
        <v>0.23250000000000001</v>
      </c>
      <c r="M2086">
        <v>0</v>
      </c>
      <c r="N2086">
        <v>0</v>
      </c>
      <c r="O2086">
        <v>0.44952978056426335</v>
      </c>
      <c r="P2086">
        <v>0.55047021943573671</v>
      </c>
      <c r="Q2086">
        <v>0</v>
      </c>
      <c r="R2086">
        <f t="shared" si="608"/>
        <v>0</v>
      </c>
      <c r="S2086">
        <f t="shared" si="609"/>
        <v>-2.4094201568374059E-2</v>
      </c>
      <c r="T2086">
        <f t="shared" si="610"/>
        <v>-2.4690595354352682</v>
      </c>
      <c r="U2086">
        <f t="shared" si="611"/>
        <v>-1.2627963111514138</v>
      </c>
      <c r="V2086">
        <f t="shared" si="612"/>
        <v>0</v>
      </c>
      <c r="W2086">
        <f t="shared" si="613"/>
        <v>-9.4988447681704259E-3</v>
      </c>
      <c r="X2086">
        <f t="shared" si="614"/>
        <v>-1.0913863026707393</v>
      </c>
      <c r="Y2086">
        <f t="shared" si="615"/>
        <v>-1.0708839971021302</v>
      </c>
      <c r="Z2086">
        <f t="shared" si="616"/>
        <v>0</v>
      </c>
      <c r="AA2086">
        <f t="shared" si="617"/>
        <v>-3.8318634033203125E-2</v>
      </c>
      <c r="AB2086">
        <f t="shared" si="618"/>
        <v>-0.83098693847656246</v>
      </c>
      <c r="AC2086">
        <f t="shared" si="619"/>
        <v>-8.3611450195312506E-2</v>
      </c>
      <c r="AD2086">
        <f t="shared" si="620"/>
        <v>0</v>
      </c>
      <c r="AE2086">
        <f t="shared" si="621"/>
        <v>0</v>
      </c>
      <c r="AF2086">
        <f t="shared" si="622"/>
        <v>-1.610229721786834</v>
      </c>
      <c r="AG2086">
        <f t="shared" si="623"/>
        <v>-1.9158943965517243</v>
      </c>
      <c r="AH2086">
        <f t="shared" si="624"/>
        <v>-10.406760333739733</v>
      </c>
      <c r="AI2086">
        <f t="shared" si="625"/>
        <v>-64.626140431202046</v>
      </c>
      <c r="AJ2086">
        <f t="shared" si="626"/>
        <v>-0.45393515104589516</v>
      </c>
    </row>
    <row r="2087" spans="1:36" x14ac:dyDescent="0.25">
      <c r="A2087">
        <v>0</v>
      </c>
      <c r="B2087">
        <v>5.6482670089858791E-3</v>
      </c>
      <c r="C2087">
        <v>0.64801026957637997</v>
      </c>
      <c r="D2087">
        <v>0.34634146341463412</v>
      </c>
      <c r="E2087">
        <v>0</v>
      </c>
      <c r="F2087">
        <v>1.2836970474967907E-3</v>
      </c>
      <c r="G2087">
        <v>0.53786906290115533</v>
      </c>
      <c r="H2087">
        <v>0.46084724005134786</v>
      </c>
      <c r="I2087">
        <v>0</v>
      </c>
      <c r="J2087">
        <v>2.9781771501925545E-2</v>
      </c>
      <c r="K2087">
        <v>0.73222079589216948</v>
      </c>
      <c r="L2087">
        <v>0.237997432605905</v>
      </c>
      <c r="M2087">
        <v>0</v>
      </c>
      <c r="N2087">
        <v>0</v>
      </c>
      <c r="O2087">
        <v>0.43594351732991016</v>
      </c>
      <c r="P2087">
        <v>0.5640564826700899</v>
      </c>
      <c r="Q2087">
        <v>1</v>
      </c>
      <c r="R2087">
        <f t="shared" si="608"/>
        <v>0</v>
      </c>
      <c r="S2087">
        <f t="shared" si="609"/>
        <v>-1.9745492017008984E-2</v>
      </c>
      <c r="T2087">
        <f t="shared" si="610"/>
        <v>-2.488851454689506</v>
      </c>
      <c r="U2087">
        <f t="shared" si="611"/>
        <v>-1.2487021841653962</v>
      </c>
      <c r="V2087">
        <f t="shared" si="612"/>
        <v>0</v>
      </c>
      <c r="W2087">
        <f t="shared" si="613"/>
        <v>-2.4326309772143774E-3</v>
      </c>
      <c r="X2087">
        <f t="shared" si="614"/>
        <v>-1.0670712903161104</v>
      </c>
      <c r="Y2087">
        <f t="shared" si="615"/>
        <v>-1.1093637175064184</v>
      </c>
      <c r="Z2087">
        <f t="shared" si="616"/>
        <v>0</v>
      </c>
      <c r="AA2087">
        <f t="shared" si="617"/>
        <v>-4.4534509387034661E-2</v>
      </c>
      <c r="AB2087">
        <f t="shared" si="618"/>
        <v>-0.82017309852374842</v>
      </c>
      <c r="AC2087">
        <f t="shared" si="619"/>
        <v>-8.5588432184691907E-2</v>
      </c>
      <c r="AD2087">
        <f t="shared" si="620"/>
        <v>0</v>
      </c>
      <c r="AE2087">
        <f t="shared" si="621"/>
        <v>0</v>
      </c>
      <c r="AF2087">
        <f t="shared" si="622"/>
        <v>-1.5615633023106548</v>
      </c>
      <c r="AG2087">
        <f t="shared" si="623"/>
        <v>-1.9631809611681645</v>
      </c>
      <c r="AH2087">
        <f t="shared" si="624"/>
        <v>-10.411207073245949</v>
      </c>
      <c r="AI2087">
        <f t="shared" si="625"/>
        <v>-64.653754751372176</v>
      </c>
      <c r="AJ2087">
        <f t="shared" si="626"/>
        <v>-0.481464255276154</v>
      </c>
    </row>
    <row r="2088" spans="1:36" x14ac:dyDescent="0.25">
      <c r="A2088">
        <v>0</v>
      </c>
      <c r="B2088">
        <v>6.4625850340136057E-2</v>
      </c>
      <c r="C2088">
        <v>0.74914965986394555</v>
      </c>
      <c r="D2088">
        <v>0.18622448979591838</v>
      </c>
      <c r="E2088">
        <v>0</v>
      </c>
      <c r="F2088">
        <v>1.4468085106382979E-2</v>
      </c>
      <c r="G2088">
        <v>0.72</v>
      </c>
      <c r="H2088">
        <v>0.26553191489361699</v>
      </c>
      <c r="I2088">
        <v>0</v>
      </c>
      <c r="J2088">
        <v>1.4468085106382979E-2</v>
      </c>
      <c r="K2088">
        <v>0.72</v>
      </c>
      <c r="L2088">
        <v>0.26553191489361699</v>
      </c>
      <c r="M2088">
        <v>0</v>
      </c>
      <c r="N2088">
        <v>0</v>
      </c>
      <c r="O2088">
        <v>0.57276595744680847</v>
      </c>
      <c r="P2088">
        <v>0.42723404255319147</v>
      </c>
      <c r="Q2088">
        <v>1</v>
      </c>
      <c r="R2088">
        <f t="shared" si="608"/>
        <v>0</v>
      </c>
      <c r="S2088">
        <f t="shared" si="609"/>
        <v>-0.22592225366709184</v>
      </c>
      <c r="T2088">
        <f t="shared" si="610"/>
        <v>-2.8773035062413634</v>
      </c>
      <c r="U2088">
        <f t="shared" si="611"/>
        <v>-0.67141521220304534</v>
      </c>
      <c r="V2088">
        <f t="shared" si="612"/>
        <v>0</v>
      </c>
      <c r="W2088">
        <f t="shared" si="613"/>
        <v>-2.7417303856382979E-2</v>
      </c>
      <c r="X2088">
        <f t="shared" si="614"/>
        <v>-1.4283984374999998</v>
      </c>
      <c r="Y2088">
        <f t="shared" si="615"/>
        <v>-0.63919547872340421</v>
      </c>
      <c r="Z2088">
        <f t="shared" si="616"/>
        <v>0</v>
      </c>
      <c r="AA2088">
        <f t="shared" si="617"/>
        <v>-2.1635014960106384E-2</v>
      </c>
      <c r="AB2088">
        <f t="shared" si="618"/>
        <v>-0.80648437499999992</v>
      </c>
      <c r="AC2088">
        <f t="shared" si="619"/>
        <v>-9.549035904255318E-2</v>
      </c>
      <c r="AD2088">
        <f t="shared" si="620"/>
        <v>0</v>
      </c>
      <c r="AE2088">
        <f t="shared" si="621"/>
        <v>0</v>
      </c>
      <c r="AF2088">
        <f t="shared" si="622"/>
        <v>-2.051665558510638</v>
      </c>
      <c r="AG2088">
        <f t="shared" si="623"/>
        <v>-1.4869747340425532</v>
      </c>
      <c r="AH2088">
        <f t="shared" si="624"/>
        <v>-10.331902233747138</v>
      </c>
      <c r="AI2088">
        <f t="shared" si="625"/>
        <v>-64.16127048826219</v>
      </c>
      <c r="AJ2088">
        <f t="shared" si="626"/>
        <v>9.5002344302418107E-3</v>
      </c>
    </row>
    <row r="2089" spans="1:36" x14ac:dyDescent="0.25">
      <c r="A2089">
        <v>0</v>
      </c>
      <c r="B2089">
        <v>0.12709030100334448</v>
      </c>
      <c r="C2089">
        <v>0.70011148272017842</v>
      </c>
      <c r="D2089">
        <v>0.17279821627647715</v>
      </c>
      <c r="E2089">
        <v>0</v>
      </c>
      <c r="F2089">
        <v>3.3444816053511704E-2</v>
      </c>
      <c r="G2089">
        <v>0.73467112597547379</v>
      </c>
      <c r="H2089">
        <v>0.2318840579710145</v>
      </c>
      <c r="I2089">
        <v>0</v>
      </c>
      <c r="J2089">
        <v>1.7837235228539576E-2</v>
      </c>
      <c r="K2089">
        <v>0.69565217391304346</v>
      </c>
      <c r="L2089">
        <v>0.28651059085841696</v>
      </c>
      <c r="M2089">
        <v>0</v>
      </c>
      <c r="N2089">
        <v>7.803790412486065E-3</v>
      </c>
      <c r="O2089">
        <v>0.59754738015607578</v>
      </c>
      <c r="P2089">
        <v>0.39464882943143814</v>
      </c>
      <c r="Q2089">
        <v>1</v>
      </c>
      <c r="R2089">
        <f t="shared" si="608"/>
        <v>0</v>
      </c>
      <c r="S2089">
        <f t="shared" si="609"/>
        <v>-0.44428857911789299</v>
      </c>
      <c r="T2089">
        <f t="shared" si="610"/>
        <v>-2.6889596724324138</v>
      </c>
      <c r="U2089">
        <f t="shared" si="611"/>
        <v>-0.62300802207444961</v>
      </c>
      <c r="V2089">
        <f t="shared" si="612"/>
        <v>0</v>
      </c>
      <c r="W2089">
        <f t="shared" si="613"/>
        <v>-6.3378579640468224E-2</v>
      </c>
      <c r="X2089">
        <f t="shared" si="614"/>
        <v>-1.4575042894718506</v>
      </c>
      <c r="Y2089">
        <f t="shared" si="615"/>
        <v>-0.55819746376811596</v>
      </c>
      <c r="Z2089">
        <f t="shared" si="616"/>
        <v>0</v>
      </c>
      <c r="AA2089">
        <f t="shared" si="617"/>
        <v>-2.667311176142698E-2</v>
      </c>
      <c r="AB2089">
        <f t="shared" si="618"/>
        <v>-0.77921195652173914</v>
      </c>
      <c r="AC2089">
        <f t="shared" si="619"/>
        <v>-0.10303469246446489</v>
      </c>
      <c r="AD2089">
        <f t="shared" si="620"/>
        <v>0</v>
      </c>
      <c r="AE2089">
        <f t="shared" si="621"/>
        <v>-2.5789088628762544E-2</v>
      </c>
      <c r="AF2089">
        <f t="shared" si="622"/>
        <v>-2.1404333890746932</v>
      </c>
      <c r="AG2089">
        <f t="shared" si="623"/>
        <v>-1.3735629180602007</v>
      </c>
      <c r="AH2089">
        <f t="shared" si="624"/>
        <v>-10.284041763016479</v>
      </c>
      <c r="AI2089">
        <f t="shared" si="625"/>
        <v>-63.864056234896992</v>
      </c>
      <c r="AJ2089">
        <f t="shared" si="626"/>
        <v>0.30579730454458781</v>
      </c>
    </row>
    <row r="2090" spans="1:36" x14ac:dyDescent="0.25">
      <c r="A2090">
        <v>0</v>
      </c>
      <c r="B2090">
        <v>6.9364161849710976E-2</v>
      </c>
      <c r="C2090">
        <v>0.74566473988439308</v>
      </c>
      <c r="D2090">
        <v>0.18497109826589594</v>
      </c>
      <c r="E2090">
        <v>0</v>
      </c>
      <c r="F2090">
        <v>3.3734939759036144E-3</v>
      </c>
      <c r="G2090">
        <v>0.75421686746987948</v>
      </c>
      <c r="H2090">
        <v>0.24240963855421688</v>
      </c>
      <c r="I2090">
        <v>0</v>
      </c>
      <c r="J2090">
        <v>0</v>
      </c>
      <c r="K2090">
        <v>0.6901204819277108</v>
      </c>
      <c r="L2090">
        <v>0.30987951807228914</v>
      </c>
      <c r="M2090">
        <v>0</v>
      </c>
      <c r="N2090">
        <v>0</v>
      </c>
      <c r="O2090">
        <v>0.59662650602409639</v>
      </c>
      <c r="P2090">
        <v>0.40337349397590361</v>
      </c>
      <c r="Q2090">
        <v>1</v>
      </c>
      <c r="R2090">
        <f t="shared" si="608"/>
        <v>0</v>
      </c>
      <c r="S2090">
        <f t="shared" si="609"/>
        <v>-0.24248667810693639</v>
      </c>
      <c r="T2090">
        <f t="shared" si="610"/>
        <v>-2.8639187674990967</v>
      </c>
      <c r="U2090">
        <f t="shared" si="611"/>
        <v>-0.66689622471098264</v>
      </c>
      <c r="V2090">
        <f t="shared" si="612"/>
        <v>0</v>
      </c>
      <c r="W2090">
        <f t="shared" si="613"/>
        <v>-6.3928369728915658E-3</v>
      </c>
      <c r="X2090">
        <f t="shared" si="614"/>
        <v>-1.4962808264307228</v>
      </c>
      <c r="Y2090">
        <f t="shared" si="615"/>
        <v>-0.58353492093373494</v>
      </c>
      <c r="Z2090">
        <f t="shared" si="616"/>
        <v>0</v>
      </c>
      <c r="AA2090">
        <f t="shared" si="617"/>
        <v>0</v>
      </c>
      <c r="AB2090">
        <f t="shared" si="618"/>
        <v>-0.77301581325301205</v>
      </c>
      <c r="AC2090">
        <f t="shared" si="619"/>
        <v>-0.11143860598644578</v>
      </c>
      <c r="AD2090">
        <f t="shared" si="620"/>
        <v>0</v>
      </c>
      <c r="AE2090">
        <f t="shared" si="621"/>
        <v>0</v>
      </c>
      <c r="AF2090">
        <f t="shared" si="622"/>
        <v>-2.1371347891566264</v>
      </c>
      <c r="AG2090">
        <f t="shared" si="623"/>
        <v>-1.4039288403614458</v>
      </c>
      <c r="AH2090">
        <f t="shared" si="624"/>
        <v>-10.285028303411895</v>
      </c>
      <c r="AI2090">
        <f t="shared" si="625"/>
        <v>-63.870182665802538</v>
      </c>
      <c r="AJ2090">
        <f t="shared" si="626"/>
        <v>0.29968977939389863</v>
      </c>
    </row>
    <row r="2091" spans="1:36" x14ac:dyDescent="0.25">
      <c r="A2091">
        <v>0</v>
      </c>
      <c r="B2091">
        <v>9.321266968325792E-2</v>
      </c>
      <c r="C2091">
        <v>0.73393665158371035</v>
      </c>
      <c r="D2091">
        <v>0.17285067873303167</v>
      </c>
      <c r="E2091">
        <v>0</v>
      </c>
      <c r="F2091">
        <v>1.9909502262443438E-2</v>
      </c>
      <c r="G2091">
        <v>0.75384615384615383</v>
      </c>
      <c r="H2091">
        <v>0.22624434389140272</v>
      </c>
      <c r="I2091">
        <v>0</v>
      </c>
      <c r="J2091">
        <v>0</v>
      </c>
      <c r="K2091">
        <v>0.68054298642533939</v>
      </c>
      <c r="L2091">
        <v>0.31945701357466061</v>
      </c>
      <c r="M2091">
        <v>0</v>
      </c>
      <c r="N2091">
        <v>0</v>
      </c>
      <c r="O2091">
        <v>0.59366515837104072</v>
      </c>
      <c r="P2091">
        <v>0.40633484162895928</v>
      </c>
      <c r="Q2091">
        <v>1</v>
      </c>
      <c r="R2091">
        <f t="shared" si="608"/>
        <v>0</v>
      </c>
      <c r="S2091">
        <f t="shared" si="609"/>
        <v>-0.32585747490101813</v>
      </c>
      <c r="T2091">
        <f t="shared" si="610"/>
        <v>-2.8188740035527431</v>
      </c>
      <c r="U2091">
        <f t="shared" si="611"/>
        <v>-0.62319717062005087</v>
      </c>
      <c r="V2091">
        <f t="shared" si="612"/>
        <v>0</v>
      </c>
      <c r="W2091">
        <f t="shared" si="613"/>
        <v>-3.7728895644796374E-2</v>
      </c>
      <c r="X2091">
        <f t="shared" si="614"/>
        <v>-1.4955453725961538</v>
      </c>
      <c r="Y2091">
        <f t="shared" si="615"/>
        <v>-0.54462139423076927</v>
      </c>
      <c r="Z2091">
        <f t="shared" si="616"/>
        <v>0</v>
      </c>
      <c r="AA2091">
        <f t="shared" si="617"/>
        <v>0</v>
      </c>
      <c r="AB2091">
        <f t="shared" si="618"/>
        <v>-0.76228789592760182</v>
      </c>
      <c r="AC2091">
        <f t="shared" si="619"/>
        <v>-0.11488285668834841</v>
      </c>
      <c r="AD2091">
        <f t="shared" si="620"/>
        <v>0</v>
      </c>
      <c r="AE2091">
        <f t="shared" si="621"/>
        <v>0</v>
      </c>
      <c r="AF2091">
        <f t="shared" si="622"/>
        <v>-2.1265271493212672</v>
      </c>
      <c r="AG2091">
        <f t="shared" si="623"/>
        <v>-1.4142357183257919</v>
      </c>
      <c r="AH2091">
        <f t="shared" si="624"/>
        <v>-10.263757931808541</v>
      </c>
      <c r="AI2091">
        <f t="shared" si="625"/>
        <v>-63.738093333658938</v>
      </c>
      <c r="AJ2091">
        <f t="shared" si="626"/>
        <v>0.43137149271812347</v>
      </c>
    </row>
    <row r="2092" spans="1:36" x14ac:dyDescent="0.25">
      <c r="A2092">
        <v>0</v>
      </c>
      <c r="B2092">
        <v>0.10387596899224806</v>
      </c>
      <c r="C2092">
        <v>0.74031007751937983</v>
      </c>
      <c r="D2092">
        <v>0.1558139534883721</v>
      </c>
      <c r="E2092">
        <v>0</v>
      </c>
      <c r="F2092">
        <v>4.0310077519379844E-2</v>
      </c>
      <c r="G2092">
        <v>0.71007751937984498</v>
      </c>
      <c r="H2092">
        <v>0.2496124031007752</v>
      </c>
      <c r="I2092">
        <v>0</v>
      </c>
      <c r="J2092">
        <v>1.3953488372093023E-2</v>
      </c>
      <c r="K2092">
        <v>0.65891472868217049</v>
      </c>
      <c r="L2092">
        <v>0.32713178294573642</v>
      </c>
      <c r="M2092">
        <v>0</v>
      </c>
      <c r="N2092">
        <v>5.4263565891472867E-3</v>
      </c>
      <c r="O2092">
        <v>0.58294573643410852</v>
      </c>
      <c r="P2092">
        <v>0.41162790697674417</v>
      </c>
      <c r="Q2092">
        <v>1</v>
      </c>
      <c r="R2092">
        <f t="shared" si="608"/>
        <v>0</v>
      </c>
      <c r="S2092">
        <f t="shared" si="609"/>
        <v>-0.36313476562500002</v>
      </c>
      <c r="T2092">
        <f t="shared" si="610"/>
        <v>-2.8433527983436289</v>
      </c>
      <c r="U2092">
        <f t="shared" si="611"/>
        <v>-0.56177282998728195</v>
      </c>
      <c r="V2092">
        <f t="shared" si="612"/>
        <v>0</v>
      </c>
      <c r="W2092">
        <f t="shared" si="613"/>
        <v>-7.638838420542636E-2</v>
      </c>
      <c r="X2092">
        <f t="shared" si="614"/>
        <v>-1.4087133599806201</v>
      </c>
      <c r="Y2092">
        <f t="shared" si="615"/>
        <v>-0.60087360707364346</v>
      </c>
      <c r="Z2092">
        <f t="shared" si="616"/>
        <v>0</v>
      </c>
      <c r="AA2092">
        <f t="shared" si="617"/>
        <v>-2.0865506904069766E-2</v>
      </c>
      <c r="AB2092">
        <f t="shared" si="618"/>
        <v>-0.73806171269379839</v>
      </c>
      <c r="AC2092">
        <f t="shared" si="619"/>
        <v>-0.11764285065406976</v>
      </c>
      <c r="AD2092">
        <f t="shared" si="620"/>
        <v>0</v>
      </c>
      <c r="AE2092">
        <f t="shared" si="621"/>
        <v>-1.7932412790697676E-2</v>
      </c>
      <c r="AF2092">
        <f t="shared" si="622"/>
        <v>-2.0881298449612404</v>
      </c>
      <c r="AG2092">
        <f t="shared" si="623"/>
        <v>-1.4326580668604652</v>
      </c>
      <c r="AH2092">
        <f t="shared" si="624"/>
        <v>-10.269526140079943</v>
      </c>
      <c r="AI2092">
        <f t="shared" si="625"/>
        <v>-63.77391399502033</v>
      </c>
      <c r="AJ2092">
        <f t="shared" si="626"/>
        <v>0.39566137151509606</v>
      </c>
    </row>
    <row r="2093" spans="1:36" x14ac:dyDescent="0.25">
      <c r="A2093">
        <v>0</v>
      </c>
      <c r="B2093">
        <v>6.7259588660366867E-2</v>
      </c>
      <c r="C2093">
        <v>0.74763757643135076</v>
      </c>
      <c r="D2093">
        <v>0.18510283490828239</v>
      </c>
      <c r="E2093">
        <v>0</v>
      </c>
      <c r="F2093">
        <v>2.8349082823790995E-2</v>
      </c>
      <c r="G2093">
        <v>0.72873818788215672</v>
      </c>
      <c r="H2093">
        <v>0.24291272929405225</v>
      </c>
      <c r="I2093">
        <v>0</v>
      </c>
      <c r="J2093">
        <v>1.2229016120066704E-2</v>
      </c>
      <c r="K2093">
        <v>0.65369649805447472</v>
      </c>
      <c r="L2093">
        <v>0.33407448582545857</v>
      </c>
      <c r="M2093">
        <v>0</v>
      </c>
      <c r="N2093">
        <v>0</v>
      </c>
      <c r="O2093">
        <v>0.55975541967759868</v>
      </c>
      <c r="P2093">
        <v>0.44024458032240132</v>
      </c>
      <c r="Q2093">
        <v>1</v>
      </c>
      <c r="R2093">
        <f t="shared" si="608"/>
        <v>0</v>
      </c>
      <c r="S2093">
        <f t="shared" si="609"/>
        <v>-0.23512940674506669</v>
      </c>
      <c r="T2093">
        <f t="shared" si="610"/>
        <v>-2.8714959577695076</v>
      </c>
      <c r="U2093">
        <f t="shared" si="611"/>
        <v>-0.66737118901777037</v>
      </c>
      <c r="V2093">
        <f t="shared" si="612"/>
        <v>0</v>
      </c>
      <c r="W2093">
        <f t="shared" si="613"/>
        <v>-5.3722065644107836E-2</v>
      </c>
      <c r="X2093">
        <f t="shared" si="614"/>
        <v>-1.4457340123853528</v>
      </c>
      <c r="Y2093">
        <f t="shared" si="615"/>
        <v>-0.58474597432601449</v>
      </c>
      <c r="Z2093">
        <f t="shared" si="616"/>
        <v>0</v>
      </c>
      <c r="AA2093">
        <f t="shared" si="617"/>
        <v>-1.828679778696498E-2</v>
      </c>
      <c r="AB2093">
        <f t="shared" si="618"/>
        <v>-0.73221668287937747</v>
      </c>
      <c r="AC2093">
        <f t="shared" si="619"/>
        <v>-0.12013957949729015</v>
      </c>
      <c r="AD2093">
        <f t="shared" si="620"/>
        <v>0</v>
      </c>
      <c r="AE2093">
        <f t="shared" si="621"/>
        <v>0</v>
      </c>
      <c r="AF2093">
        <f t="shared" si="622"/>
        <v>-2.0050614056420235</v>
      </c>
      <c r="AG2093">
        <f t="shared" si="623"/>
        <v>-1.5322575041689828</v>
      </c>
      <c r="AH2093">
        <f t="shared" si="624"/>
        <v>-10.266160575862459</v>
      </c>
      <c r="AI2093">
        <f t="shared" si="625"/>
        <v>-63.753013789886921</v>
      </c>
      <c r="AJ2093">
        <f t="shared" si="626"/>
        <v>0.41649708001730074</v>
      </c>
    </row>
    <row r="2094" spans="1:36" x14ac:dyDescent="0.25">
      <c r="A2094">
        <v>0</v>
      </c>
      <c r="B2094">
        <v>1.0582010582010581E-2</v>
      </c>
      <c r="C2094">
        <v>0.81048581048581048</v>
      </c>
      <c r="D2094">
        <v>0.17893217893217894</v>
      </c>
      <c r="E2094">
        <v>0</v>
      </c>
      <c r="F2094">
        <v>2.4050024050024051E-3</v>
      </c>
      <c r="G2094">
        <v>0.73063973063973064</v>
      </c>
      <c r="H2094">
        <v>0.26695526695526695</v>
      </c>
      <c r="I2094">
        <v>0</v>
      </c>
      <c r="J2094">
        <v>0</v>
      </c>
      <c r="K2094">
        <v>0.64550264550264547</v>
      </c>
      <c r="L2094">
        <v>0.35449735449735448</v>
      </c>
      <c r="M2094">
        <v>0</v>
      </c>
      <c r="N2094">
        <v>0</v>
      </c>
      <c r="O2094">
        <v>0.57383357383357381</v>
      </c>
      <c r="P2094">
        <v>0.42616642616642619</v>
      </c>
      <c r="Q2094">
        <v>1</v>
      </c>
      <c r="R2094">
        <f t="shared" si="608"/>
        <v>0</v>
      </c>
      <c r="S2094">
        <f t="shared" si="609"/>
        <v>-3.6993117559523808E-2</v>
      </c>
      <c r="T2094">
        <f t="shared" si="610"/>
        <v>-3.112880895778845</v>
      </c>
      <c r="U2094">
        <f t="shared" si="611"/>
        <v>-0.64512345835588025</v>
      </c>
      <c r="V2094">
        <f t="shared" si="612"/>
        <v>0</v>
      </c>
      <c r="W2094">
        <f t="shared" si="613"/>
        <v>-4.5575265301827806E-3</v>
      </c>
      <c r="X2094">
        <f t="shared" si="614"/>
        <v>-1.449506457807239</v>
      </c>
      <c r="Y2094">
        <f t="shared" si="615"/>
        <v>-0.64262180961399706</v>
      </c>
      <c r="Z2094">
        <f t="shared" si="616"/>
        <v>0</v>
      </c>
      <c r="AA2094">
        <f t="shared" si="617"/>
        <v>0</v>
      </c>
      <c r="AB2094">
        <f t="shared" si="618"/>
        <v>-0.72303860780423279</v>
      </c>
      <c r="AC2094">
        <f t="shared" si="619"/>
        <v>-0.12748403397817459</v>
      </c>
      <c r="AD2094">
        <f t="shared" si="620"/>
        <v>0</v>
      </c>
      <c r="AE2094">
        <f t="shared" si="621"/>
        <v>0</v>
      </c>
      <c r="AF2094">
        <f t="shared" si="622"/>
        <v>-2.0554897937710437</v>
      </c>
      <c r="AG2094">
        <f t="shared" si="623"/>
        <v>-1.4832589285714286</v>
      </c>
      <c r="AH2094">
        <f t="shared" si="624"/>
        <v>-10.280954629770548</v>
      </c>
      <c r="AI2094">
        <f t="shared" si="625"/>
        <v>-63.844885090344491</v>
      </c>
      <c r="AJ2094">
        <f t="shared" si="626"/>
        <v>0.32490928823086535</v>
      </c>
    </row>
    <row r="2095" spans="1:36" x14ac:dyDescent="0.25">
      <c r="A2095">
        <v>0</v>
      </c>
      <c r="B2095">
        <v>1.1294526498696786E-2</v>
      </c>
      <c r="C2095">
        <v>0.70460469157254557</v>
      </c>
      <c r="D2095">
        <v>0.2841007819287576</v>
      </c>
      <c r="E2095">
        <v>0</v>
      </c>
      <c r="F2095">
        <v>8.6880973066898344E-4</v>
      </c>
      <c r="G2095">
        <v>0.6229365768896612</v>
      </c>
      <c r="H2095">
        <v>0.37619461337966986</v>
      </c>
      <c r="I2095">
        <v>0</v>
      </c>
      <c r="J2095">
        <v>8.6880973066898344E-4</v>
      </c>
      <c r="K2095">
        <v>0.6229365768896612</v>
      </c>
      <c r="L2095">
        <v>0.37619461337966986</v>
      </c>
      <c r="M2095">
        <v>0</v>
      </c>
      <c r="N2095">
        <v>0</v>
      </c>
      <c r="O2095">
        <v>0.43701129452649867</v>
      </c>
      <c r="P2095">
        <v>0.56298870547350133</v>
      </c>
      <c r="Q2095">
        <v>1</v>
      </c>
      <c r="R2095">
        <f t="shared" si="608"/>
        <v>0</v>
      </c>
      <c r="S2095">
        <f t="shared" si="609"/>
        <v>-3.9483966048544747E-2</v>
      </c>
      <c r="T2095">
        <f t="shared" si="610"/>
        <v>-2.706217006017186</v>
      </c>
      <c r="U2095">
        <f t="shared" si="611"/>
        <v>-1.0242991509590844</v>
      </c>
      <c r="V2095">
        <f t="shared" si="612"/>
        <v>0</v>
      </c>
      <c r="W2095">
        <f t="shared" si="613"/>
        <v>-1.6464114085577757E-3</v>
      </c>
      <c r="X2095">
        <f t="shared" si="614"/>
        <v>-1.2358356015149869</v>
      </c>
      <c r="Y2095">
        <f t="shared" si="615"/>
        <v>-0.90558566599695922</v>
      </c>
      <c r="Z2095">
        <f t="shared" si="616"/>
        <v>0</v>
      </c>
      <c r="AA2095">
        <f t="shared" si="617"/>
        <v>-1.2991844727410946E-3</v>
      </c>
      <c r="AB2095">
        <f t="shared" si="618"/>
        <v>-0.69776196649652478</v>
      </c>
      <c r="AC2095">
        <f t="shared" si="619"/>
        <v>-0.13528678357135102</v>
      </c>
      <c r="AD2095">
        <f t="shared" si="620"/>
        <v>0</v>
      </c>
      <c r="AE2095">
        <f t="shared" si="621"/>
        <v>0</v>
      </c>
      <c r="AF2095">
        <f t="shared" si="622"/>
        <v>-1.5653881135968721</v>
      </c>
      <c r="AG2095">
        <f t="shared" si="623"/>
        <v>-1.9594645960034753</v>
      </c>
      <c r="AH2095">
        <f t="shared" si="624"/>
        <v>-10.272268446086283</v>
      </c>
      <c r="AI2095">
        <f t="shared" si="625"/>
        <v>-63.790943757154508</v>
      </c>
      <c r="AJ2095">
        <f t="shared" si="626"/>
        <v>0.37868416208462713</v>
      </c>
    </row>
    <row r="2096" spans="1:36" x14ac:dyDescent="0.25">
      <c r="A2096">
        <v>0</v>
      </c>
      <c r="B2096">
        <v>4.2134831460674156E-3</v>
      </c>
      <c r="C2096">
        <v>0.6910112359550562</v>
      </c>
      <c r="D2096">
        <v>0.3047752808988764</v>
      </c>
      <c r="E2096">
        <v>0</v>
      </c>
      <c r="F2096">
        <v>0</v>
      </c>
      <c r="G2096">
        <v>0.5632022471910112</v>
      </c>
      <c r="H2096">
        <v>0.43679775280898875</v>
      </c>
      <c r="I2096">
        <v>0</v>
      </c>
      <c r="J2096">
        <v>0</v>
      </c>
      <c r="K2096">
        <v>0.5632022471910112</v>
      </c>
      <c r="L2096">
        <v>0.43679775280898875</v>
      </c>
      <c r="M2096">
        <v>0</v>
      </c>
      <c r="N2096">
        <v>0</v>
      </c>
      <c r="O2096">
        <v>0.27808988764044945</v>
      </c>
      <c r="P2096">
        <v>0.7219101123595506</v>
      </c>
      <c r="Q2096">
        <v>1</v>
      </c>
      <c r="R2096">
        <f t="shared" si="608"/>
        <v>0</v>
      </c>
      <c r="S2096">
        <f t="shared" si="609"/>
        <v>-1.472970341028792E-2</v>
      </c>
      <c r="T2096">
        <f t="shared" si="610"/>
        <v>-2.654007815243153</v>
      </c>
      <c r="U2096">
        <f t="shared" si="611"/>
        <v>-1.0988391490464799</v>
      </c>
      <c r="V2096">
        <f t="shared" si="612"/>
        <v>0</v>
      </c>
      <c r="W2096">
        <f t="shared" si="613"/>
        <v>0</v>
      </c>
      <c r="X2096">
        <f t="shared" si="614"/>
        <v>-1.1173294581724016</v>
      </c>
      <c r="Y2096">
        <f t="shared" si="615"/>
        <v>-1.0514711530021068</v>
      </c>
      <c r="Z2096">
        <f t="shared" si="616"/>
        <v>0</v>
      </c>
      <c r="AA2096">
        <f t="shared" si="617"/>
        <v>0</v>
      </c>
      <c r="AB2096">
        <f t="shared" si="618"/>
        <v>-0.63085251711727519</v>
      </c>
      <c r="AC2096">
        <f t="shared" si="619"/>
        <v>-0.15708083249209973</v>
      </c>
      <c r="AD2096">
        <f t="shared" si="620"/>
        <v>0</v>
      </c>
      <c r="AE2096">
        <f t="shared" si="621"/>
        <v>0</v>
      </c>
      <c r="AF2096">
        <f t="shared" si="622"/>
        <v>-0.99612666783707871</v>
      </c>
      <c r="AG2096">
        <f t="shared" si="623"/>
        <v>-2.5125855863764048</v>
      </c>
      <c r="AH2096">
        <f t="shared" si="624"/>
        <v>-10.233022882697288</v>
      </c>
      <c r="AI2096">
        <f t="shared" si="625"/>
        <v>-63.547228209804395</v>
      </c>
      <c r="AJ2096">
        <f t="shared" si="626"/>
        <v>0.62164761960233617</v>
      </c>
    </row>
    <row r="2097" spans="1:36" x14ac:dyDescent="0.25">
      <c r="A2097">
        <v>0</v>
      </c>
      <c r="B2097">
        <v>2.4179620034542316E-2</v>
      </c>
      <c r="C2097">
        <v>0.73316062176165808</v>
      </c>
      <c r="D2097">
        <v>0.24265975820379965</v>
      </c>
      <c r="E2097">
        <v>0</v>
      </c>
      <c r="F2097">
        <v>4.3177892918825561E-3</v>
      </c>
      <c r="G2097">
        <v>0.65975820379965455</v>
      </c>
      <c r="H2097">
        <v>0.33592400690846286</v>
      </c>
      <c r="I2097">
        <v>0</v>
      </c>
      <c r="J2097">
        <v>0</v>
      </c>
      <c r="K2097">
        <v>0.54835924006908465</v>
      </c>
      <c r="L2097">
        <v>0.45164075993091535</v>
      </c>
      <c r="M2097">
        <v>0</v>
      </c>
      <c r="N2097">
        <v>0</v>
      </c>
      <c r="O2097">
        <v>0.45595854922279794</v>
      </c>
      <c r="P2097">
        <v>0.54404145077720212</v>
      </c>
      <c r="Q2097">
        <v>1</v>
      </c>
      <c r="R2097">
        <f t="shared" si="608"/>
        <v>0</v>
      </c>
      <c r="S2097">
        <f t="shared" si="609"/>
        <v>-8.4528315252590677E-2</v>
      </c>
      <c r="T2097">
        <f t="shared" si="610"/>
        <v>-2.8158934598142005</v>
      </c>
      <c r="U2097">
        <f t="shared" si="611"/>
        <v>-0.87488736431009817</v>
      </c>
      <c r="V2097">
        <f t="shared" si="612"/>
        <v>0</v>
      </c>
      <c r="W2097">
        <f t="shared" si="613"/>
        <v>-8.1822950399395508E-3</v>
      </c>
      <c r="X2097">
        <f t="shared" si="614"/>
        <v>-1.3088855381044904</v>
      </c>
      <c r="Y2097">
        <f t="shared" si="615"/>
        <v>-0.80864519241148525</v>
      </c>
      <c r="Z2097">
        <f t="shared" si="616"/>
        <v>0</v>
      </c>
      <c r="AA2097">
        <f t="shared" si="617"/>
        <v>0</v>
      </c>
      <c r="AB2097">
        <f t="shared" si="618"/>
        <v>-0.61422660972582044</v>
      </c>
      <c r="AC2097">
        <f t="shared" si="619"/>
        <v>-0.1624186619575777</v>
      </c>
      <c r="AD2097">
        <f t="shared" si="620"/>
        <v>0</v>
      </c>
      <c r="AE2097">
        <f t="shared" si="621"/>
        <v>0</v>
      </c>
      <c r="AF2097">
        <f t="shared" si="622"/>
        <v>-1.6332577720207255</v>
      </c>
      <c r="AG2097">
        <f t="shared" si="623"/>
        <v>-1.8935192681347153</v>
      </c>
      <c r="AH2097">
        <f t="shared" si="624"/>
        <v>-10.204444476771645</v>
      </c>
      <c r="AI2097">
        <f t="shared" si="625"/>
        <v>-63.369755873032823</v>
      </c>
      <c r="AJ2097">
        <f t="shared" si="626"/>
        <v>0.79857228864622254</v>
      </c>
    </row>
    <row r="2098" spans="1:36" x14ac:dyDescent="0.25">
      <c r="A2098">
        <v>0</v>
      </c>
      <c r="B2098">
        <v>2.5853154084798345E-3</v>
      </c>
      <c r="C2098">
        <v>0.66028955532574973</v>
      </c>
      <c r="D2098">
        <v>0.33712512926577043</v>
      </c>
      <c r="E2098">
        <v>0</v>
      </c>
      <c r="F2098">
        <v>0</v>
      </c>
      <c r="G2098">
        <v>0.50723888314374355</v>
      </c>
      <c r="H2098">
        <v>0.49276111685625645</v>
      </c>
      <c r="I2098">
        <v>0</v>
      </c>
      <c r="J2098">
        <v>0</v>
      </c>
      <c r="K2098">
        <v>0.37487073422957601</v>
      </c>
      <c r="L2098">
        <v>0.62512926577042394</v>
      </c>
      <c r="M2098">
        <v>0</v>
      </c>
      <c r="N2098">
        <v>0</v>
      </c>
      <c r="O2098">
        <v>0.2905894519131334</v>
      </c>
      <c r="P2098">
        <v>0.70941054808686654</v>
      </c>
      <c r="Q2098">
        <v>1</v>
      </c>
      <c r="R2098">
        <f t="shared" si="608"/>
        <v>0</v>
      </c>
      <c r="S2098">
        <f t="shared" si="609"/>
        <v>-9.0378738608453985E-3</v>
      </c>
      <c r="T2098">
        <f t="shared" si="610"/>
        <v>-2.5360132353505525</v>
      </c>
      <c r="U2098">
        <f t="shared" si="611"/>
        <v>-1.2154735419225051</v>
      </c>
      <c r="V2098">
        <f t="shared" si="612"/>
        <v>0</v>
      </c>
      <c r="W2098">
        <f t="shared" si="613"/>
        <v>0</v>
      </c>
      <c r="X2098">
        <f t="shared" si="614"/>
        <v>-1.0063044835024562</v>
      </c>
      <c r="Y2098">
        <f t="shared" si="615"/>
        <v>-1.186187649463547</v>
      </c>
      <c r="Z2098">
        <f t="shared" si="616"/>
        <v>0</v>
      </c>
      <c r="AA2098">
        <f t="shared" si="617"/>
        <v>0</v>
      </c>
      <c r="AB2098">
        <f t="shared" si="618"/>
        <v>-0.41989915250129267</v>
      </c>
      <c r="AC2098">
        <f t="shared" si="619"/>
        <v>-0.22480844933589708</v>
      </c>
      <c r="AD2098">
        <f t="shared" si="620"/>
        <v>0</v>
      </c>
      <c r="AE2098">
        <f t="shared" si="621"/>
        <v>0</v>
      </c>
      <c r="AF2098">
        <f t="shared" si="622"/>
        <v>-1.0409004976732161</v>
      </c>
      <c r="AG2098">
        <f t="shared" si="623"/>
        <v>-2.4690812435367113</v>
      </c>
      <c r="AH2098">
        <f t="shared" si="624"/>
        <v>-10.107706127147022</v>
      </c>
      <c r="AI2098">
        <f t="shared" si="625"/>
        <v>-62.7690092460874</v>
      </c>
      <c r="AJ2098">
        <f t="shared" si="626"/>
        <v>1.3974650517947333</v>
      </c>
    </row>
    <row r="2099" spans="1:36" x14ac:dyDescent="0.25">
      <c r="A2099">
        <v>0</v>
      </c>
      <c r="B2099">
        <v>3.6136662286465177E-3</v>
      </c>
      <c r="C2099">
        <v>0.71977660972404733</v>
      </c>
      <c r="D2099">
        <v>0.27660972404730616</v>
      </c>
      <c r="E2099">
        <v>0</v>
      </c>
      <c r="F2099">
        <v>1.9710906701708277E-3</v>
      </c>
      <c r="G2099">
        <v>0.63304862023653086</v>
      </c>
      <c r="H2099">
        <v>0.36498028909329827</v>
      </c>
      <c r="I2099">
        <v>0</v>
      </c>
      <c r="J2099">
        <v>3.2851511169513798E-4</v>
      </c>
      <c r="K2099">
        <v>0.547634691195795</v>
      </c>
      <c r="L2099">
        <v>0.45203679369250988</v>
      </c>
      <c r="M2099">
        <v>0</v>
      </c>
      <c r="N2099">
        <v>1.9710906701708279E-2</v>
      </c>
      <c r="O2099">
        <v>0.7887647831800263</v>
      </c>
      <c r="P2099">
        <v>0.19152431011826543</v>
      </c>
      <c r="Q2099">
        <v>1</v>
      </c>
      <c r="R2099">
        <f t="shared" si="608"/>
        <v>0</v>
      </c>
      <c r="S2099">
        <f t="shared" si="609"/>
        <v>-1.2632833673825559E-2</v>
      </c>
      <c r="T2099">
        <f t="shared" si="610"/>
        <v>-2.7644886914126663</v>
      </c>
      <c r="U2099">
        <f t="shared" si="611"/>
        <v>-0.99729083308095834</v>
      </c>
      <c r="V2099">
        <f t="shared" si="612"/>
        <v>0</v>
      </c>
      <c r="W2099">
        <f t="shared" si="613"/>
        <v>-3.73525531783837E-3</v>
      </c>
      <c r="X2099">
        <f t="shared" si="614"/>
        <v>-1.255896750010266</v>
      </c>
      <c r="Y2099">
        <f t="shared" si="615"/>
        <v>-0.87859024669431662</v>
      </c>
      <c r="Z2099">
        <f t="shared" si="616"/>
        <v>0</v>
      </c>
      <c r="AA2099">
        <f t="shared" si="617"/>
        <v>-4.9124879373357421E-4</v>
      </c>
      <c r="AB2099">
        <f t="shared" si="618"/>
        <v>-0.61341503007966491</v>
      </c>
      <c r="AC2099">
        <f t="shared" si="619"/>
        <v>-0.16256108327858082</v>
      </c>
      <c r="AD2099">
        <f t="shared" si="620"/>
        <v>0</v>
      </c>
      <c r="AE2099">
        <f t="shared" si="621"/>
        <v>-6.5138386990801572E-2</v>
      </c>
      <c r="AF2099">
        <f t="shared" si="622"/>
        <v>-2.8253801022503287</v>
      </c>
      <c r="AG2099">
        <f t="shared" si="623"/>
        <v>-0.66659437623193163</v>
      </c>
      <c r="AH2099">
        <f t="shared" si="624"/>
        <v>-10.246214837814911</v>
      </c>
      <c r="AI2099">
        <f t="shared" si="625"/>
        <v>-63.62915045233261</v>
      </c>
      <c r="AJ2099">
        <f t="shared" si="626"/>
        <v>0.53997818361979788</v>
      </c>
    </row>
    <row r="2100" spans="1:36" x14ac:dyDescent="0.25">
      <c r="A2100">
        <v>0</v>
      </c>
      <c r="B2100">
        <v>1.0707635009310988E-2</v>
      </c>
      <c r="C2100">
        <v>0.81610800744878953</v>
      </c>
      <c r="D2100">
        <v>0.17318435754189945</v>
      </c>
      <c r="E2100">
        <v>0</v>
      </c>
      <c r="F2100">
        <v>5.121042830540037E-3</v>
      </c>
      <c r="G2100">
        <v>0.75977653631284914</v>
      </c>
      <c r="H2100">
        <v>0.23510242085661079</v>
      </c>
      <c r="I2100">
        <v>0</v>
      </c>
      <c r="J2100">
        <v>0</v>
      </c>
      <c r="K2100">
        <v>0.70297951582867779</v>
      </c>
      <c r="L2100">
        <v>0.29702048417132215</v>
      </c>
      <c r="M2100">
        <v>0</v>
      </c>
      <c r="N2100">
        <v>6.2849162011173187E-2</v>
      </c>
      <c r="O2100">
        <v>0.80679702048417135</v>
      </c>
      <c r="P2100">
        <v>0.13035381750465549</v>
      </c>
      <c r="Q2100">
        <v>1</v>
      </c>
      <c r="R2100">
        <f t="shared" si="608"/>
        <v>0</v>
      </c>
      <c r="S2100">
        <f t="shared" si="609"/>
        <v>-3.7432281664629891E-2</v>
      </c>
      <c r="T2100">
        <f t="shared" si="610"/>
        <v>-3.1344744009234606</v>
      </c>
      <c r="U2100">
        <f t="shared" si="611"/>
        <v>-0.62440021877182261</v>
      </c>
      <c r="V2100">
        <f t="shared" si="612"/>
        <v>0</v>
      </c>
      <c r="W2100">
        <f t="shared" si="613"/>
        <v>-9.7044761842411537E-3</v>
      </c>
      <c r="X2100">
        <f t="shared" si="614"/>
        <v>-1.5073105796089385</v>
      </c>
      <c r="Y2100">
        <f t="shared" si="615"/>
        <v>-0.56594479239408746</v>
      </c>
      <c r="Z2100">
        <f t="shared" si="616"/>
        <v>0</v>
      </c>
      <c r="AA2100">
        <f t="shared" si="617"/>
        <v>0</v>
      </c>
      <c r="AB2100">
        <f t="shared" si="618"/>
        <v>-0.78741943814013027</v>
      </c>
      <c r="AC2100">
        <f t="shared" si="619"/>
        <v>-0.10681425126571228</v>
      </c>
      <c r="AD2100">
        <f t="shared" si="620"/>
        <v>0</v>
      </c>
      <c r="AE2100">
        <f t="shared" si="621"/>
        <v>-0.20769684008379891</v>
      </c>
      <c r="AF2100">
        <f t="shared" si="622"/>
        <v>-2.8899721397811917</v>
      </c>
      <c r="AG2100">
        <f t="shared" si="623"/>
        <v>-0.45369238826815644</v>
      </c>
      <c r="AH2100">
        <f t="shared" si="624"/>
        <v>-10.324861807086169</v>
      </c>
      <c r="AI2100">
        <f t="shared" si="625"/>
        <v>-64.117549331293461</v>
      </c>
      <c r="AJ2100">
        <f t="shared" si="626"/>
        <v>5.3086470841072042E-2</v>
      </c>
    </row>
    <row r="2101" spans="1:36" x14ac:dyDescent="0.25">
      <c r="A2101">
        <v>0</v>
      </c>
      <c r="B2101">
        <v>4.9226441631504926E-3</v>
      </c>
      <c r="C2101">
        <v>0.8270042194092827</v>
      </c>
      <c r="D2101">
        <v>0.1680731364275668</v>
      </c>
      <c r="E2101">
        <v>0</v>
      </c>
      <c r="F2101">
        <v>4.9226441631504926E-3</v>
      </c>
      <c r="G2101">
        <v>0.75527426160337552</v>
      </c>
      <c r="H2101">
        <v>0.23980309423347398</v>
      </c>
      <c r="I2101">
        <v>0</v>
      </c>
      <c r="J2101">
        <v>2.1097046413502108E-3</v>
      </c>
      <c r="K2101">
        <v>0.68776371308016881</v>
      </c>
      <c r="L2101">
        <v>0.310126582278481</v>
      </c>
      <c r="M2101">
        <v>0</v>
      </c>
      <c r="N2101">
        <v>3.302881236823612E-2</v>
      </c>
      <c r="O2101">
        <v>0.83696416022487707</v>
      </c>
      <c r="P2101">
        <v>0.13000702740688685</v>
      </c>
      <c r="Q2101">
        <v>0</v>
      </c>
      <c r="R2101">
        <f t="shared" si="608"/>
        <v>0</v>
      </c>
      <c r="S2101">
        <f t="shared" si="609"/>
        <v>-1.7208823674841774E-2</v>
      </c>
      <c r="T2101">
        <f t="shared" si="610"/>
        <v>-3.1763241280986287</v>
      </c>
      <c r="U2101">
        <f t="shared" si="611"/>
        <v>-0.60597218273393549</v>
      </c>
      <c r="V2101">
        <f t="shared" si="612"/>
        <v>0</v>
      </c>
      <c r="W2101">
        <f t="shared" si="613"/>
        <v>-9.3285068345639946E-3</v>
      </c>
      <c r="X2101">
        <f t="shared" si="614"/>
        <v>-1.4983785766086497</v>
      </c>
      <c r="Y2101">
        <f t="shared" si="615"/>
        <v>-0.57726037820850917</v>
      </c>
      <c r="Z2101">
        <f t="shared" si="616"/>
        <v>0</v>
      </c>
      <c r="AA2101">
        <f t="shared" si="617"/>
        <v>-3.1547707344409281E-3</v>
      </c>
      <c r="AB2101">
        <f t="shared" si="618"/>
        <v>-0.7703759559599157</v>
      </c>
      <c r="AC2101">
        <f t="shared" si="619"/>
        <v>-0.11152745500395569</v>
      </c>
      <c r="AD2101">
        <f t="shared" si="620"/>
        <v>0</v>
      </c>
      <c r="AE2101">
        <f t="shared" si="621"/>
        <v>-0.1091499033731553</v>
      </c>
      <c r="AF2101">
        <f t="shared" si="622"/>
        <v>-2.9980317770555165</v>
      </c>
      <c r="AG2101">
        <f t="shared" si="623"/>
        <v>-0.45248539617006323</v>
      </c>
      <c r="AH2101">
        <f t="shared" si="624"/>
        <v>-10.329197854456176</v>
      </c>
      <c r="AI2101">
        <f t="shared" si="625"/>
        <v>-64.144476251609092</v>
      </c>
      <c r="AJ2101">
        <f t="shared" si="626"/>
        <v>2.6242645195467141E-2</v>
      </c>
    </row>
    <row r="2102" spans="1:36" x14ac:dyDescent="0.25">
      <c r="A2102">
        <v>0</v>
      </c>
      <c r="B2102">
        <v>6.2924120913016662E-2</v>
      </c>
      <c r="C2102">
        <v>0.7180752621838371</v>
      </c>
      <c r="D2102">
        <v>0.21900061690314621</v>
      </c>
      <c r="E2102">
        <v>0</v>
      </c>
      <c r="F2102">
        <v>3.8271604938271607E-2</v>
      </c>
      <c r="G2102">
        <v>0.67160493827160495</v>
      </c>
      <c r="H2102">
        <v>0.29012345679012347</v>
      </c>
      <c r="I2102">
        <v>0</v>
      </c>
      <c r="J2102">
        <v>3.3333333333333333E-2</v>
      </c>
      <c r="K2102">
        <v>0.60802469135802473</v>
      </c>
      <c r="L2102">
        <v>0.358641975308642</v>
      </c>
      <c r="M2102">
        <v>0</v>
      </c>
      <c r="N2102">
        <v>0.14796547472256474</v>
      </c>
      <c r="O2102">
        <v>0.68742293464858195</v>
      </c>
      <c r="P2102">
        <v>0.16461159062885328</v>
      </c>
      <c r="Q2102">
        <v>1</v>
      </c>
      <c r="R2102">
        <f t="shared" si="608"/>
        <v>0</v>
      </c>
      <c r="S2102">
        <f t="shared" si="609"/>
        <v>-0.21997326351403457</v>
      </c>
      <c r="T2102">
        <f t="shared" si="610"/>
        <v>-2.7579542250636182</v>
      </c>
      <c r="U2102">
        <f t="shared" si="611"/>
        <v>-0.78958651373814392</v>
      </c>
      <c r="V2102">
        <f t="shared" si="612"/>
        <v>0</v>
      </c>
      <c r="W2102">
        <f t="shared" si="613"/>
        <v>-7.2525438850308641E-2</v>
      </c>
      <c r="X2102">
        <f t="shared" si="614"/>
        <v>-1.3323881172839507</v>
      </c>
      <c r="Y2102">
        <f t="shared" si="615"/>
        <v>-0.69839289158950624</v>
      </c>
      <c r="Z2102">
        <f t="shared" si="616"/>
        <v>0</v>
      </c>
      <c r="AA2102">
        <f t="shared" si="617"/>
        <v>-4.9845377604166664E-2</v>
      </c>
      <c r="AB2102">
        <f t="shared" si="618"/>
        <v>-0.68105890721450624</v>
      </c>
      <c r="AC2102">
        <f t="shared" si="619"/>
        <v>-0.1289745189525463</v>
      </c>
      <c r="AD2102">
        <f t="shared" si="620"/>
        <v>0</v>
      </c>
      <c r="AE2102">
        <f t="shared" si="621"/>
        <v>-0.48897965474722566</v>
      </c>
      <c r="AF2102">
        <f t="shared" si="622"/>
        <v>-2.4623704338779282</v>
      </c>
      <c r="AG2102">
        <f t="shared" si="623"/>
        <v>-0.57292549707151663</v>
      </c>
      <c r="AH2102">
        <f t="shared" si="624"/>
        <v>-10.254974839507451</v>
      </c>
      <c r="AI2102">
        <f t="shared" si="625"/>
        <v>-63.683550196480098</v>
      </c>
      <c r="AJ2102">
        <f t="shared" si="626"/>
        <v>0.48574631343399766</v>
      </c>
    </row>
    <row r="2103" spans="1:36" x14ac:dyDescent="0.25">
      <c r="A2103">
        <v>0</v>
      </c>
      <c r="B2103">
        <v>0.16032953105196451</v>
      </c>
      <c r="C2103">
        <v>0.5874524714828897</v>
      </c>
      <c r="D2103">
        <v>0.25221799746514573</v>
      </c>
      <c r="E2103">
        <v>0</v>
      </c>
      <c r="F2103">
        <v>0.13189600507292326</v>
      </c>
      <c r="G2103">
        <v>0.51680405833861764</v>
      </c>
      <c r="H2103">
        <v>0.35129993658845909</v>
      </c>
      <c r="I2103">
        <v>0</v>
      </c>
      <c r="J2103">
        <v>0.11667723525681674</v>
      </c>
      <c r="K2103">
        <v>0.45529486366518707</v>
      </c>
      <c r="L2103">
        <v>0.42802790107799621</v>
      </c>
      <c r="M2103">
        <v>0</v>
      </c>
      <c r="N2103">
        <v>0.17352754908169726</v>
      </c>
      <c r="O2103">
        <v>0.64977834072197593</v>
      </c>
      <c r="P2103">
        <v>0.17669411019632678</v>
      </c>
      <c r="Q2103">
        <v>1</v>
      </c>
      <c r="R2103">
        <f t="shared" si="608"/>
        <v>0</v>
      </c>
      <c r="S2103">
        <f t="shared" si="609"/>
        <v>-0.56048792849928708</v>
      </c>
      <c r="T2103">
        <f t="shared" si="610"/>
        <v>-2.2562635298464233</v>
      </c>
      <c r="U2103">
        <f t="shared" si="611"/>
        <v>-0.90934871388327776</v>
      </c>
      <c r="V2103">
        <f t="shared" si="612"/>
        <v>0</v>
      </c>
      <c r="W2103">
        <f t="shared" si="613"/>
        <v>-0.24994550570703866</v>
      </c>
      <c r="X2103">
        <f t="shared" si="614"/>
        <v>-1.0252807075340837</v>
      </c>
      <c r="Y2103">
        <f t="shared" si="615"/>
        <v>-0.84565853876030439</v>
      </c>
      <c r="Z2103">
        <f t="shared" si="616"/>
        <v>0</v>
      </c>
      <c r="AA2103">
        <f t="shared" si="617"/>
        <v>-0.17447462547558656</v>
      </c>
      <c r="AB2103">
        <f t="shared" si="618"/>
        <v>-0.50998360217184524</v>
      </c>
      <c r="AC2103">
        <f t="shared" si="619"/>
        <v>-0.1539270259491915</v>
      </c>
      <c r="AD2103">
        <f t="shared" si="620"/>
        <v>0</v>
      </c>
      <c r="AE2103">
        <f t="shared" si="621"/>
        <v>-0.57345432235592142</v>
      </c>
      <c r="AF2103">
        <f t="shared" si="622"/>
        <v>-2.3275263220392652</v>
      </c>
      <c r="AG2103">
        <f t="shared" si="623"/>
        <v>-0.61497832884737169</v>
      </c>
      <c r="AH2103">
        <f t="shared" si="624"/>
        <v>-10.201329151069597</v>
      </c>
      <c r="AI2103">
        <f t="shared" si="625"/>
        <v>-63.350409652897753</v>
      </c>
      <c r="AJ2103">
        <f t="shared" si="626"/>
        <v>0.81785880764356345</v>
      </c>
    </row>
    <row r="2104" spans="1:36" x14ac:dyDescent="0.25">
      <c r="A2104">
        <v>0</v>
      </c>
      <c r="B2104">
        <v>6.2197650310988253E-3</v>
      </c>
      <c r="C2104">
        <v>0.72702142363510713</v>
      </c>
      <c r="D2104">
        <v>0.26675881133379403</v>
      </c>
      <c r="E2104">
        <v>0</v>
      </c>
      <c r="F2104">
        <v>6.9108500345542499E-4</v>
      </c>
      <c r="G2104">
        <v>0.6330338631651693</v>
      </c>
      <c r="H2104">
        <v>0.36627505183137526</v>
      </c>
      <c r="I2104">
        <v>0</v>
      </c>
      <c r="J2104">
        <v>0</v>
      </c>
      <c r="K2104">
        <v>0.5583966827919834</v>
      </c>
      <c r="L2104">
        <v>0.4416033172080166</v>
      </c>
      <c r="M2104">
        <v>0</v>
      </c>
      <c r="N2104">
        <v>3.2480995162404977E-2</v>
      </c>
      <c r="O2104">
        <v>0.77816171389080857</v>
      </c>
      <c r="P2104">
        <v>0.18935729094678647</v>
      </c>
      <c r="Q2104">
        <v>1</v>
      </c>
      <c r="R2104">
        <f t="shared" si="608"/>
        <v>0</v>
      </c>
      <c r="S2104">
        <f t="shared" si="609"/>
        <v>-2.1743363154371111E-2</v>
      </c>
      <c r="T2104">
        <f t="shared" si="610"/>
        <v>-2.7923142776541985</v>
      </c>
      <c r="U2104">
        <f t="shared" si="611"/>
        <v>-0.96177427638540935</v>
      </c>
      <c r="V2104">
        <f t="shared" si="612"/>
        <v>0</v>
      </c>
      <c r="W2104">
        <f t="shared" si="613"/>
        <v>-1.3096195793020041E-3</v>
      </c>
      <c r="X2104">
        <f t="shared" si="614"/>
        <v>-1.2558674736523843</v>
      </c>
      <c r="Y2104">
        <f t="shared" si="615"/>
        <v>-0.88170703394955086</v>
      </c>
      <c r="Z2104">
        <f t="shared" si="616"/>
        <v>0</v>
      </c>
      <c r="AA2104">
        <f t="shared" si="617"/>
        <v>0</v>
      </c>
      <c r="AB2104">
        <f t="shared" si="618"/>
        <v>-0.62546972183828609</v>
      </c>
      <c r="AC2104">
        <f t="shared" si="619"/>
        <v>-0.1588090054314962</v>
      </c>
      <c r="AD2104">
        <f t="shared" si="620"/>
        <v>0</v>
      </c>
      <c r="AE2104">
        <f t="shared" si="621"/>
        <v>-0.1073395387007602</v>
      </c>
      <c r="AF2104">
        <f t="shared" si="622"/>
        <v>-2.7873995767104356</v>
      </c>
      <c r="AG2104">
        <f t="shared" si="623"/>
        <v>-0.6590521337249482</v>
      </c>
      <c r="AH2104">
        <f t="shared" si="624"/>
        <v>-10.252786020781143</v>
      </c>
      <c r="AI2104">
        <f t="shared" si="625"/>
        <v>-63.669957598798547</v>
      </c>
      <c r="AJ2104">
        <f t="shared" si="626"/>
        <v>0.49929696527079931</v>
      </c>
    </row>
    <row r="2105" spans="1:36" x14ac:dyDescent="0.25">
      <c r="A2105">
        <v>0</v>
      </c>
      <c r="B2105">
        <v>2.616088947024199E-3</v>
      </c>
      <c r="C2105">
        <v>0.64486592544146504</v>
      </c>
      <c r="D2105">
        <v>0.35251798561151076</v>
      </c>
      <c r="E2105">
        <v>0</v>
      </c>
      <c r="F2105">
        <v>0</v>
      </c>
      <c r="G2105">
        <v>0.50752125572269458</v>
      </c>
      <c r="H2105">
        <v>0.49247874427730542</v>
      </c>
      <c r="I2105">
        <v>0</v>
      </c>
      <c r="J2105">
        <v>0</v>
      </c>
      <c r="K2105">
        <v>0.39241334205362982</v>
      </c>
      <c r="L2105">
        <v>0.60758665794637012</v>
      </c>
      <c r="M2105">
        <v>0</v>
      </c>
      <c r="N2105">
        <v>1.0464355788096796E-2</v>
      </c>
      <c r="O2105">
        <v>0.75670372792674956</v>
      </c>
      <c r="P2105">
        <v>0.23283191628515371</v>
      </c>
      <c r="Q2105">
        <v>1</v>
      </c>
      <c r="R2105">
        <f t="shared" si="608"/>
        <v>0</v>
      </c>
      <c r="S2105">
        <f t="shared" si="609"/>
        <v>-9.1454535235448008E-3</v>
      </c>
      <c r="T2105">
        <f t="shared" si="610"/>
        <v>-2.4767747857821698</v>
      </c>
      <c r="U2105">
        <f t="shared" si="611"/>
        <v>-1.2709710649449191</v>
      </c>
      <c r="V2105">
        <f t="shared" si="612"/>
        <v>0</v>
      </c>
      <c r="W2105">
        <f t="shared" si="613"/>
        <v>0</v>
      </c>
      <c r="X2105">
        <f t="shared" si="614"/>
        <v>-1.0068646787115763</v>
      </c>
      <c r="Y2105">
        <f t="shared" si="615"/>
        <v>-1.1855079146909744</v>
      </c>
      <c r="Z2105">
        <f t="shared" si="616"/>
        <v>0</v>
      </c>
      <c r="AA2105">
        <f t="shared" si="617"/>
        <v>0</v>
      </c>
      <c r="AB2105">
        <f t="shared" si="618"/>
        <v>-0.43954892903858733</v>
      </c>
      <c r="AC2105">
        <f t="shared" si="619"/>
        <v>-0.21849979178588946</v>
      </c>
      <c r="AD2105">
        <f t="shared" si="620"/>
        <v>0</v>
      </c>
      <c r="AE2105">
        <f t="shared" si="621"/>
        <v>-3.4581425768476129E-2</v>
      </c>
      <c r="AF2105">
        <f t="shared" si="622"/>
        <v>-2.7105364004251147</v>
      </c>
      <c r="AG2105">
        <f t="shared" si="623"/>
        <v>-0.81036420863309355</v>
      </c>
      <c r="AH2105">
        <f t="shared" si="624"/>
        <v>-10.162794653304346</v>
      </c>
      <c r="AI2105">
        <f t="shared" si="625"/>
        <v>-63.111109833918633</v>
      </c>
      <c r="AJ2105">
        <f t="shared" si="626"/>
        <v>1.056420163431856</v>
      </c>
    </row>
    <row r="2106" spans="1:36" x14ac:dyDescent="0.25">
      <c r="A2106">
        <v>0</v>
      </c>
      <c r="B2106">
        <v>0.55734112490869248</v>
      </c>
      <c r="C2106">
        <v>0.34185536888239593</v>
      </c>
      <c r="D2106">
        <v>0.10080350620891161</v>
      </c>
      <c r="E2106">
        <v>0</v>
      </c>
      <c r="F2106">
        <v>0.40323767476085359</v>
      </c>
      <c r="G2106">
        <v>0.45842531272994846</v>
      </c>
      <c r="H2106">
        <v>0.13833701250919794</v>
      </c>
      <c r="I2106">
        <v>0</v>
      </c>
      <c r="J2106">
        <v>0.30235988200589969</v>
      </c>
      <c r="K2106">
        <v>0.54277286135693215</v>
      </c>
      <c r="L2106">
        <v>0.15486725663716813</v>
      </c>
      <c r="M2106">
        <v>0</v>
      </c>
      <c r="N2106">
        <v>0.73714699493120928</v>
      </c>
      <c r="O2106">
        <v>0.20130340333091962</v>
      </c>
      <c r="P2106">
        <v>6.1549601737871107E-2</v>
      </c>
      <c r="Q2106">
        <v>1</v>
      </c>
      <c r="R2106">
        <f t="shared" si="608"/>
        <v>0</v>
      </c>
      <c r="S2106">
        <f t="shared" si="609"/>
        <v>-1.9483807538006757</v>
      </c>
      <c r="T2106">
        <f t="shared" si="610"/>
        <v>-1.312984179544832</v>
      </c>
      <c r="U2106">
        <f t="shared" si="611"/>
        <v>-0.3634377389689098</v>
      </c>
      <c r="V2106">
        <f t="shared" si="612"/>
        <v>0</v>
      </c>
      <c r="W2106">
        <f t="shared" si="613"/>
        <v>-0.76414326940765276</v>
      </c>
      <c r="X2106">
        <f t="shared" si="614"/>
        <v>-0.90946388946376011</v>
      </c>
      <c r="Y2106">
        <f t="shared" si="615"/>
        <v>-0.33300853108903605</v>
      </c>
      <c r="Z2106">
        <f t="shared" si="616"/>
        <v>0</v>
      </c>
      <c r="AA2106">
        <f t="shared" si="617"/>
        <v>-0.45213727472806048</v>
      </c>
      <c r="AB2106">
        <f t="shared" si="618"/>
        <v>-0.60796921091445422</v>
      </c>
      <c r="AC2106">
        <f t="shared" si="619"/>
        <v>-5.5693229742809734E-2</v>
      </c>
      <c r="AD2106">
        <f t="shared" si="620"/>
        <v>0</v>
      </c>
      <c r="AE2106">
        <f t="shared" si="621"/>
        <v>-2.4360404598117307</v>
      </c>
      <c r="AF2106">
        <f t="shared" si="622"/>
        <v>-0.72107508146270816</v>
      </c>
      <c r="AG2106">
        <f t="shared" si="623"/>
        <v>-0.21422146542360607</v>
      </c>
      <c r="AH2106">
        <f t="shared" si="624"/>
        <v>-10.118555084358235</v>
      </c>
      <c r="AI2106">
        <f t="shared" si="625"/>
        <v>-62.83638143587357</v>
      </c>
      <c r="AJ2106">
        <f t="shared" si="626"/>
        <v>1.3303007680673931</v>
      </c>
    </row>
    <row r="2107" spans="1:36" x14ac:dyDescent="0.25">
      <c r="A2107">
        <v>0</v>
      </c>
      <c r="B2107">
        <v>6.4257028112449802E-3</v>
      </c>
      <c r="C2107">
        <v>0.81204819277108431</v>
      </c>
      <c r="D2107">
        <v>0.18152610441767067</v>
      </c>
      <c r="E2107">
        <v>0</v>
      </c>
      <c r="F2107">
        <v>0</v>
      </c>
      <c r="G2107">
        <v>0.74859437751004021</v>
      </c>
      <c r="H2107">
        <v>0.25140562248995985</v>
      </c>
      <c r="I2107">
        <v>0</v>
      </c>
      <c r="J2107">
        <v>0</v>
      </c>
      <c r="K2107">
        <v>0.69277108433734935</v>
      </c>
      <c r="L2107">
        <v>0.30722891566265059</v>
      </c>
      <c r="M2107">
        <v>0</v>
      </c>
      <c r="N2107">
        <v>4.3757527097551187E-2</v>
      </c>
      <c r="O2107">
        <v>0.82657567242071461</v>
      </c>
      <c r="P2107">
        <v>0.12966680048173423</v>
      </c>
      <c r="Q2107">
        <v>1</v>
      </c>
      <c r="R2107">
        <f t="shared" si="608"/>
        <v>0</v>
      </c>
      <c r="S2107">
        <f t="shared" si="609"/>
        <v>-2.2463290662650605E-2</v>
      </c>
      <c r="T2107">
        <f t="shared" si="610"/>
        <v>-3.118881630035768</v>
      </c>
      <c r="U2107">
        <f t="shared" si="611"/>
        <v>-0.65447561731300197</v>
      </c>
      <c r="V2107">
        <f t="shared" si="612"/>
        <v>0</v>
      </c>
      <c r="W2107">
        <f t="shared" si="613"/>
        <v>0</v>
      </c>
      <c r="X2107">
        <f t="shared" si="614"/>
        <v>-1.4851264432730924</v>
      </c>
      <c r="Y2107">
        <f t="shared" si="615"/>
        <v>-0.6051902924196787</v>
      </c>
      <c r="Z2107">
        <f t="shared" si="616"/>
        <v>0</v>
      </c>
      <c r="AA2107">
        <f t="shared" si="617"/>
        <v>0</v>
      </c>
      <c r="AB2107">
        <f t="shared" si="618"/>
        <v>-0.77598479856927705</v>
      </c>
      <c r="AC2107">
        <f t="shared" si="619"/>
        <v>-0.110485398625753</v>
      </c>
      <c r="AD2107">
        <f t="shared" si="620"/>
        <v>0</v>
      </c>
      <c r="AE2107">
        <f t="shared" si="621"/>
        <v>-0.14460495283018868</v>
      </c>
      <c r="AF2107">
        <f t="shared" si="622"/>
        <v>-2.9608198891007631</v>
      </c>
      <c r="AG2107">
        <f t="shared" si="623"/>
        <v>-0.45130124698916096</v>
      </c>
      <c r="AH2107">
        <f t="shared" si="624"/>
        <v>-10.329333559819332</v>
      </c>
      <c r="AI2107">
        <f t="shared" si="625"/>
        <v>-64.145318983984524</v>
      </c>
      <c r="AJ2107">
        <f t="shared" si="626"/>
        <v>2.5402513435621322E-2</v>
      </c>
    </row>
    <row r="2108" spans="1:36" x14ac:dyDescent="0.25">
      <c r="A2108">
        <v>0</v>
      </c>
      <c r="B2108">
        <v>0.17070357554786619</v>
      </c>
      <c r="C2108">
        <v>0.67474048442906576</v>
      </c>
      <c r="D2108">
        <v>0.15455594002306805</v>
      </c>
      <c r="E2108">
        <v>0</v>
      </c>
      <c r="F2108">
        <v>0.1343101343101343</v>
      </c>
      <c r="G2108">
        <v>0.65201465201465203</v>
      </c>
      <c r="H2108">
        <v>0.21367521367521367</v>
      </c>
      <c r="I2108">
        <v>0</v>
      </c>
      <c r="J2108">
        <v>0.29527104959630912</v>
      </c>
      <c r="K2108">
        <v>0.62283737024221453</v>
      </c>
      <c r="L2108">
        <v>8.1891580161476352E-2</v>
      </c>
      <c r="M2108">
        <v>0</v>
      </c>
      <c r="N2108">
        <v>8.6605080831408776E-2</v>
      </c>
      <c r="O2108">
        <v>0.56697459584295617</v>
      </c>
      <c r="P2108">
        <v>0.3464203233256351</v>
      </c>
      <c r="Q2108">
        <v>1</v>
      </c>
      <c r="R2108">
        <f t="shared" si="608"/>
        <v>0</v>
      </c>
      <c r="S2108">
        <f t="shared" si="609"/>
        <v>-0.59675402789792387</v>
      </c>
      <c r="T2108">
        <f t="shared" si="610"/>
        <v>-2.5915157753703504</v>
      </c>
      <c r="U2108">
        <f t="shared" si="611"/>
        <v>-0.55723717853409749</v>
      </c>
      <c r="V2108">
        <f t="shared" si="612"/>
        <v>0</v>
      </c>
      <c r="W2108">
        <f t="shared" si="613"/>
        <v>-0.25452032776251526</v>
      </c>
      <c r="X2108">
        <f t="shared" si="614"/>
        <v>-1.293523208562271</v>
      </c>
      <c r="Y2108">
        <f t="shared" si="615"/>
        <v>-0.51436465010683763</v>
      </c>
      <c r="Z2108">
        <f t="shared" si="616"/>
        <v>0</v>
      </c>
      <c r="AA2108">
        <f t="shared" si="617"/>
        <v>-0.44153690888119956</v>
      </c>
      <c r="AB2108">
        <f t="shared" si="618"/>
        <v>-0.69765084342560557</v>
      </c>
      <c r="AC2108">
        <f t="shared" si="619"/>
        <v>-2.9449779682093426E-2</v>
      </c>
      <c r="AD2108">
        <f t="shared" si="620"/>
        <v>0</v>
      </c>
      <c r="AE2108">
        <f t="shared" si="621"/>
        <v>-0.28620272806004621</v>
      </c>
      <c r="AF2108">
        <f t="shared" si="622"/>
        <v>-2.030920720265589</v>
      </c>
      <c r="AG2108">
        <f t="shared" si="623"/>
        <v>-1.2057051096997691</v>
      </c>
      <c r="AH2108">
        <f t="shared" si="624"/>
        <v>-10.499381258248299</v>
      </c>
      <c r="AI2108">
        <f t="shared" si="625"/>
        <v>-65.20131778536404</v>
      </c>
      <c r="AJ2108">
        <f t="shared" si="626"/>
        <v>-1.0273375464717807</v>
      </c>
    </row>
    <row r="2109" spans="1:36" x14ac:dyDescent="0.25">
      <c r="A2109">
        <v>0</v>
      </c>
      <c r="B2109">
        <v>0.153184165232358</v>
      </c>
      <c r="C2109">
        <v>0.65576592082616181</v>
      </c>
      <c r="D2109">
        <v>0.19104991394148021</v>
      </c>
      <c r="E2109">
        <v>0</v>
      </c>
      <c r="F2109">
        <v>8.4269662921348312E-2</v>
      </c>
      <c r="G2109">
        <v>0.6741573033707865</v>
      </c>
      <c r="H2109">
        <v>0.24157303370786518</v>
      </c>
      <c r="I2109">
        <v>0</v>
      </c>
      <c r="J2109">
        <v>0.37521514629948366</v>
      </c>
      <c r="K2109">
        <v>0.52839931153184161</v>
      </c>
      <c r="L2109">
        <v>9.6385542168674704E-2</v>
      </c>
      <c r="M2109">
        <v>0</v>
      </c>
      <c r="N2109">
        <v>4.4750430292598967E-2</v>
      </c>
      <c r="O2109">
        <v>0.5869191049913941</v>
      </c>
      <c r="P2109">
        <v>0.36833046471600689</v>
      </c>
      <c r="Q2109">
        <v>1</v>
      </c>
      <c r="R2109">
        <f t="shared" si="608"/>
        <v>0</v>
      </c>
      <c r="S2109">
        <f t="shared" si="609"/>
        <v>-0.53550880418997415</v>
      </c>
      <c r="T2109">
        <f t="shared" si="610"/>
        <v>-2.5186390441789479</v>
      </c>
      <c r="U2109">
        <f t="shared" si="611"/>
        <v>-0.68881283364484724</v>
      </c>
      <c r="V2109">
        <f t="shared" si="612"/>
        <v>0</v>
      </c>
      <c r="W2109">
        <f t="shared" si="613"/>
        <v>-0.15969265712780897</v>
      </c>
      <c r="X2109">
        <f t="shared" si="614"/>
        <v>-1.337451720505618</v>
      </c>
      <c r="Y2109">
        <f t="shared" si="615"/>
        <v>-0.5815210235252809</v>
      </c>
      <c r="Z2109">
        <f t="shared" si="616"/>
        <v>0</v>
      </c>
      <c r="AA2109">
        <f t="shared" si="617"/>
        <v>-0.56108221950301207</v>
      </c>
      <c r="AB2109">
        <f t="shared" si="618"/>
        <v>-0.59186915070998269</v>
      </c>
      <c r="AC2109">
        <f t="shared" si="619"/>
        <v>-3.4662085843373498E-2</v>
      </c>
      <c r="AD2109">
        <f t="shared" si="620"/>
        <v>0</v>
      </c>
      <c r="AE2109">
        <f t="shared" si="621"/>
        <v>-0.14788618760757316</v>
      </c>
      <c r="AF2109">
        <f t="shared" si="622"/>
        <v>-2.1023625753012047</v>
      </c>
      <c r="AG2109">
        <f t="shared" si="623"/>
        <v>-1.2819626721170396</v>
      </c>
      <c r="AH2109">
        <f t="shared" si="624"/>
        <v>-10.541450974254662</v>
      </c>
      <c r="AI2109">
        <f t="shared" si="625"/>
        <v>-65.462571363551419</v>
      </c>
      <c r="AJ2109">
        <f t="shared" si="626"/>
        <v>-1.2877849136399186</v>
      </c>
    </row>
    <row r="2110" spans="1:36" x14ac:dyDescent="0.25">
      <c r="A2110">
        <v>0</v>
      </c>
      <c r="B2110">
        <v>9.182530795072788E-2</v>
      </c>
      <c r="C2110">
        <v>0.72900335946248596</v>
      </c>
      <c r="D2110">
        <v>0.17917133258678611</v>
      </c>
      <c r="E2110">
        <v>0</v>
      </c>
      <c r="F2110">
        <v>3.873239436619718E-2</v>
      </c>
      <c r="G2110">
        <v>0.74530516431924887</v>
      </c>
      <c r="H2110">
        <v>0.215962441314554</v>
      </c>
      <c r="I2110">
        <v>0</v>
      </c>
      <c r="J2110">
        <v>0.23016759776536314</v>
      </c>
      <c r="K2110">
        <v>0.66815642458100555</v>
      </c>
      <c r="L2110">
        <v>0.10167597765363129</v>
      </c>
      <c r="M2110">
        <v>0</v>
      </c>
      <c r="N2110">
        <v>1.2318029115341545E-2</v>
      </c>
      <c r="O2110">
        <v>0.64949608062709963</v>
      </c>
      <c r="P2110">
        <v>0.3381858902575588</v>
      </c>
      <c r="Q2110">
        <v>1</v>
      </c>
      <c r="R2110">
        <f t="shared" si="608"/>
        <v>0</v>
      </c>
      <c r="S2110">
        <f t="shared" si="609"/>
        <v>-0.32100746693029114</v>
      </c>
      <c r="T2110">
        <f t="shared" si="610"/>
        <v>-2.7999264160703037</v>
      </c>
      <c r="U2110">
        <f t="shared" si="611"/>
        <v>-0.64598570478723405</v>
      </c>
      <c r="V2110">
        <f t="shared" si="612"/>
        <v>0</v>
      </c>
      <c r="W2110">
        <f t="shared" si="613"/>
        <v>-7.3398643816021125E-2</v>
      </c>
      <c r="X2110">
        <f t="shared" si="614"/>
        <v>-1.4786010169087442</v>
      </c>
      <c r="Y2110">
        <f t="shared" si="615"/>
        <v>-0.51987052523474175</v>
      </c>
      <c r="Z2110">
        <f t="shared" si="616"/>
        <v>0</v>
      </c>
      <c r="AA2110">
        <f t="shared" si="617"/>
        <v>-0.3441837246857542</v>
      </c>
      <c r="AB2110">
        <f t="shared" si="618"/>
        <v>-0.74841349511173183</v>
      </c>
      <c r="AC2110">
        <f t="shared" si="619"/>
        <v>-3.656462770600559E-2</v>
      </c>
      <c r="AD2110">
        <f t="shared" si="620"/>
        <v>0</v>
      </c>
      <c r="AE2110">
        <f t="shared" si="621"/>
        <v>-4.0707236842105261E-2</v>
      </c>
      <c r="AF2110">
        <f t="shared" si="622"/>
        <v>-2.3265152575587904</v>
      </c>
      <c r="AG2110">
        <f t="shared" si="623"/>
        <v>-1.1770454227323628</v>
      </c>
      <c r="AH2110">
        <f t="shared" si="624"/>
        <v>-10.512219538384086</v>
      </c>
      <c r="AI2110">
        <f t="shared" si="625"/>
        <v>-65.281043700859612</v>
      </c>
      <c r="AJ2110">
        <f t="shared" si="626"/>
        <v>-1.1068174331395852</v>
      </c>
    </row>
    <row r="2111" spans="1:36" x14ac:dyDescent="0.25">
      <c r="A2111">
        <v>0</v>
      </c>
      <c r="B2111">
        <v>0.13603385731559856</v>
      </c>
      <c r="C2111">
        <v>0.69407496977025396</v>
      </c>
      <c r="D2111">
        <v>0.16989117291414751</v>
      </c>
      <c r="E2111">
        <v>0</v>
      </c>
      <c r="F2111">
        <v>4.0507859733978233E-2</v>
      </c>
      <c r="G2111">
        <v>0.7370012091898428</v>
      </c>
      <c r="H2111">
        <v>0.22249093107617895</v>
      </c>
      <c r="I2111">
        <v>0</v>
      </c>
      <c r="J2111">
        <v>0.41777509068923824</v>
      </c>
      <c r="K2111">
        <v>0.4740024183796856</v>
      </c>
      <c r="L2111">
        <v>0.10822249093107618</v>
      </c>
      <c r="M2111">
        <v>0</v>
      </c>
      <c r="N2111">
        <v>1.2696493349455865E-2</v>
      </c>
      <c r="O2111">
        <v>0.72007255139056836</v>
      </c>
      <c r="P2111">
        <v>0.26723095525997581</v>
      </c>
      <c r="Q2111">
        <v>0</v>
      </c>
      <c r="R2111">
        <f t="shared" si="608"/>
        <v>0</v>
      </c>
      <c r="S2111">
        <f t="shared" si="609"/>
        <v>-0.47555390695850969</v>
      </c>
      <c r="T2111">
        <f t="shared" si="610"/>
        <v>-2.6657748793171856</v>
      </c>
      <c r="U2111">
        <f t="shared" si="611"/>
        <v>-0.61252694550852094</v>
      </c>
      <c r="V2111">
        <f t="shared" si="612"/>
        <v>0</v>
      </c>
      <c r="W2111">
        <f t="shared" si="613"/>
        <v>-7.6763185365024175E-2</v>
      </c>
      <c r="X2111">
        <f t="shared" si="614"/>
        <v>-1.4621269106144197</v>
      </c>
      <c r="Y2111">
        <f t="shared" si="615"/>
        <v>-0.53558607920193468</v>
      </c>
      <c r="Z2111">
        <f t="shared" si="616"/>
        <v>0</v>
      </c>
      <c r="AA2111">
        <f t="shared" si="617"/>
        <v>-0.62472471447060163</v>
      </c>
      <c r="AB2111">
        <f t="shared" si="618"/>
        <v>-0.53093825574365172</v>
      </c>
      <c r="AC2111">
        <f t="shared" si="619"/>
        <v>-3.891887918493047E-2</v>
      </c>
      <c r="AD2111">
        <f t="shared" si="620"/>
        <v>0</v>
      </c>
      <c r="AE2111">
        <f t="shared" si="621"/>
        <v>-4.1957942865779932E-2</v>
      </c>
      <c r="AF2111">
        <f t="shared" si="622"/>
        <v>-2.5793223813482467</v>
      </c>
      <c r="AG2111">
        <f t="shared" si="623"/>
        <v>-0.93008898881499391</v>
      </c>
      <c r="AH2111">
        <f t="shared" si="624"/>
        <v>-10.5742830693938</v>
      </c>
      <c r="AI2111">
        <f t="shared" si="625"/>
        <v>-65.666459175230273</v>
      </c>
      <c r="AJ2111">
        <f t="shared" si="626"/>
        <v>-1.4910435412072862</v>
      </c>
    </row>
    <row r="2112" spans="1:36" x14ac:dyDescent="0.25">
      <c r="A2112">
        <v>0</v>
      </c>
      <c r="B2112">
        <v>0.22162162162162163</v>
      </c>
      <c r="C2112">
        <v>0.61621621621621625</v>
      </c>
      <c r="D2112">
        <v>0.16216216216216217</v>
      </c>
      <c r="E2112">
        <v>0</v>
      </c>
      <c r="F2112">
        <v>0.16606498194945848</v>
      </c>
      <c r="G2112">
        <v>0.59205776173285196</v>
      </c>
      <c r="H2112">
        <v>0.24187725631768953</v>
      </c>
      <c r="I2112">
        <v>0</v>
      </c>
      <c r="J2112">
        <v>0.33511586452762926</v>
      </c>
      <c r="K2112">
        <v>0.55436720142602491</v>
      </c>
      <c r="L2112">
        <v>0.11051693404634581</v>
      </c>
      <c r="M2112">
        <v>0</v>
      </c>
      <c r="N2112">
        <v>0.12815884476534295</v>
      </c>
      <c r="O2112">
        <v>0.56317689530685922</v>
      </c>
      <c r="P2112">
        <v>0.30866425992779783</v>
      </c>
      <c r="Q2112">
        <v>0</v>
      </c>
      <c r="R2112">
        <f t="shared" si="608"/>
        <v>0</v>
      </c>
      <c r="S2112">
        <f t="shared" si="609"/>
        <v>-0.77475585937500002</v>
      </c>
      <c r="T2112">
        <f t="shared" si="610"/>
        <v>-2.3667381492820949</v>
      </c>
      <c r="U2112">
        <f t="shared" si="611"/>
        <v>-0.58466071051520274</v>
      </c>
      <c r="V2112">
        <f t="shared" si="612"/>
        <v>0</v>
      </c>
      <c r="W2112">
        <f t="shared" si="613"/>
        <v>-0.31469638425090252</v>
      </c>
      <c r="X2112">
        <f t="shared" si="614"/>
        <v>-1.174575530234657</v>
      </c>
      <c r="Y2112">
        <f t="shared" si="615"/>
        <v>-0.58225335627256314</v>
      </c>
      <c r="Z2112">
        <f t="shared" si="616"/>
        <v>0</v>
      </c>
      <c r="AA2112">
        <f t="shared" si="617"/>
        <v>-0.50111930425579332</v>
      </c>
      <c r="AB2112">
        <f t="shared" si="618"/>
        <v>-0.62095623050356497</v>
      </c>
      <c r="AC2112">
        <f t="shared" si="619"/>
        <v>-3.9744004846256682E-2</v>
      </c>
      <c r="AD2112">
        <f t="shared" si="620"/>
        <v>0</v>
      </c>
      <c r="AE2112">
        <f t="shared" si="621"/>
        <v>-0.42352493231046928</v>
      </c>
      <c r="AF2112">
        <f t="shared" si="622"/>
        <v>-2.017317238267148</v>
      </c>
      <c r="AG2112">
        <f t="shared" si="623"/>
        <v>-1.0742963109205776</v>
      </c>
      <c r="AH2112">
        <f t="shared" si="624"/>
        <v>-10.47463801103423</v>
      </c>
      <c r="AI2112">
        <f t="shared" si="625"/>
        <v>-65.047661842697991</v>
      </c>
      <c r="AJ2112">
        <f t="shared" si="626"/>
        <v>-0.87415577573864367</v>
      </c>
    </row>
    <row r="2113" spans="1:36" x14ac:dyDescent="0.25">
      <c r="A2113">
        <v>0</v>
      </c>
      <c r="B2113">
        <v>5.0328227571115977E-2</v>
      </c>
      <c r="C2113">
        <v>0.72210065645514221</v>
      </c>
      <c r="D2113">
        <v>0.2275711159737418</v>
      </c>
      <c r="E2113">
        <v>0</v>
      </c>
      <c r="F2113">
        <v>2.1377672209026127E-2</v>
      </c>
      <c r="G2113">
        <v>0.68171021377672214</v>
      </c>
      <c r="H2113">
        <v>0.29691211401425177</v>
      </c>
      <c r="I2113">
        <v>0</v>
      </c>
      <c r="J2113">
        <v>0.10940919037199125</v>
      </c>
      <c r="K2113">
        <v>0.77680525164113789</v>
      </c>
      <c r="L2113">
        <v>0.1137855579868709</v>
      </c>
      <c r="M2113">
        <v>0</v>
      </c>
      <c r="N2113">
        <v>1.0940919037199124E-2</v>
      </c>
      <c r="O2113">
        <v>0.56236323851203496</v>
      </c>
      <c r="P2113">
        <v>0.42669584245076586</v>
      </c>
      <c r="Q2113">
        <v>1</v>
      </c>
      <c r="R2113">
        <f t="shared" si="608"/>
        <v>0</v>
      </c>
      <c r="S2113">
        <f t="shared" si="609"/>
        <v>-0.1759399146950219</v>
      </c>
      <c r="T2113">
        <f t="shared" si="610"/>
        <v>-2.7734147954560995</v>
      </c>
      <c r="U2113">
        <f t="shared" si="611"/>
        <v>-0.82048665720733038</v>
      </c>
      <c r="V2113">
        <f t="shared" si="612"/>
        <v>0</v>
      </c>
      <c r="W2113">
        <f t="shared" si="613"/>
        <v>-4.0511106368764843E-2</v>
      </c>
      <c r="X2113">
        <f t="shared" si="614"/>
        <v>-1.3524358391478624</v>
      </c>
      <c r="Y2113">
        <f t="shared" si="615"/>
        <v>-0.71473472758313539</v>
      </c>
      <c r="Z2113">
        <f t="shared" si="616"/>
        <v>0</v>
      </c>
      <c r="AA2113">
        <f t="shared" si="617"/>
        <v>-0.1636062722237418</v>
      </c>
      <c r="AB2113">
        <f t="shared" si="618"/>
        <v>-0.87011291370350119</v>
      </c>
      <c r="AC2113">
        <f t="shared" si="619"/>
        <v>-4.0919464578774621E-2</v>
      </c>
      <c r="AD2113">
        <f t="shared" si="620"/>
        <v>0</v>
      </c>
      <c r="AE2113">
        <f t="shared" si="621"/>
        <v>-3.6156318380743978E-2</v>
      </c>
      <c r="AF2113">
        <f t="shared" si="622"/>
        <v>-2.0144026942013129</v>
      </c>
      <c r="AG2113">
        <f t="shared" si="623"/>
        <v>-1.485101545404814</v>
      </c>
      <c r="AH2113">
        <f t="shared" si="624"/>
        <v>-10.487822248951101</v>
      </c>
      <c r="AI2113">
        <f t="shared" si="625"/>
        <v>-65.12953616129181</v>
      </c>
      <c r="AJ2113">
        <f t="shared" si="626"/>
        <v>-0.95577743567683315</v>
      </c>
    </row>
    <row r="2114" spans="1:36" x14ac:dyDescent="0.25">
      <c r="A2114">
        <v>0</v>
      </c>
      <c r="B2114">
        <v>5.6472081218274114E-2</v>
      </c>
      <c r="C2114">
        <v>0.77062182741116747</v>
      </c>
      <c r="D2114">
        <v>0.17290609137055837</v>
      </c>
      <c r="E2114">
        <v>0</v>
      </c>
      <c r="F2114">
        <v>1.4911167512690355E-2</v>
      </c>
      <c r="G2114">
        <v>0.75602791878172593</v>
      </c>
      <c r="H2114">
        <v>0.22906091370558376</v>
      </c>
      <c r="I2114">
        <v>0</v>
      </c>
      <c r="J2114">
        <v>0.15599239061509196</v>
      </c>
      <c r="K2114">
        <v>0.72954977805960686</v>
      </c>
      <c r="L2114">
        <v>0.1144578313253012</v>
      </c>
      <c r="M2114">
        <v>0</v>
      </c>
      <c r="N2114">
        <v>3.1725888324873096E-3</v>
      </c>
      <c r="O2114">
        <v>0.7033629441624365</v>
      </c>
      <c r="P2114">
        <v>0.29346446700507617</v>
      </c>
      <c r="Q2114">
        <v>0</v>
      </c>
      <c r="R2114">
        <f t="shared" si="608"/>
        <v>0</v>
      </c>
      <c r="S2114">
        <f t="shared" si="609"/>
        <v>-0.19741790306749685</v>
      </c>
      <c r="T2114">
        <f t="shared" si="610"/>
        <v>-2.9597729329530358</v>
      </c>
      <c r="U2114">
        <f t="shared" si="611"/>
        <v>-0.62339695577088949</v>
      </c>
      <c r="V2114">
        <f t="shared" si="612"/>
        <v>0</v>
      </c>
      <c r="W2114">
        <f t="shared" si="613"/>
        <v>-2.8256953670288704E-2</v>
      </c>
      <c r="X2114">
        <f t="shared" si="614"/>
        <v>-1.4998737470752697</v>
      </c>
      <c r="Y2114">
        <f t="shared" si="615"/>
        <v>-0.55140151590260156</v>
      </c>
      <c r="Z2114">
        <f t="shared" si="616"/>
        <v>0</v>
      </c>
      <c r="AA2114">
        <f t="shared" si="617"/>
        <v>-0.2332649884075777</v>
      </c>
      <c r="AB2114">
        <f t="shared" si="618"/>
        <v>-0.81718124554137606</v>
      </c>
      <c r="AC2114">
        <f t="shared" si="619"/>
        <v>-4.1161226939006021E-2</v>
      </c>
      <c r="AD2114">
        <f t="shared" si="620"/>
        <v>0</v>
      </c>
      <c r="AE2114">
        <f t="shared" si="621"/>
        <v>-1.0484414657360407E-2</v>
      </c>
      <c r="AF2114">
        <f t="shared" si="622"/>
        <v>-2.5194680460818528</v>
      </c>
      <c r="AG2114">
        <f t="shared" si="623"/>
        <v>-1.0213939066465736</v>
      </c>
      <c r="AH2114">
        <f t="shared" si="624"/>
        <v>-10.50307383671333</v>
      </c>
      <c r="AI2114">
        <f t="shared" si="625"/>
        <v>-65.224248753963423</v>
      </c>
      <c r="AJ2114">
        <f t="shared" si="626"/>
        <v>-1.0501977516401131</v>
      </c>
    </row>
    <row r="2115" spans="1:36" x14ac:dyDescent="0.25">
      <c r="A2115">
        <v>0</v>
      </c>
      <c r="B2115">
        <v>2.072538860103627E-2</v>
      </c>
      <c r="C2115">
        <v>0.81295336787564765</v>
      </c>
      <c r="D2115">
        <v>0.16632124352331606</v>
      </c>
      <c r="E2115">
        <v>0</v>
      </c>
      <c r="F2115">
        <v>4.1450777202072537E-3</v>
      </c>
      <c r="G2115">
        <v>0.76062176165803108</v>
      </c>
      <c r="H2115">
        <v>0.23523316062176167</v>
      </c>
      <c r="I2115">
        <v>0</v>
      </c>
      <c r="J2115">
        <v>5.2822371828068357E-2</v>
      </c>
      <c r="K2115">
        <v>0.83169342309684102</v>
      </c>
      <c r="L2115">
        <v>0.11548420507509062</v>
      </c>
      <c r="M2115">
        <v>0</v>
      </c>
      <c r="N2115">
        <v>3.6269430051813472E-3</v>
      </c>
      <c r="O2115">
        <v>0.7</v>
      </c>
      <c r="P2115">
        <v>0.29637305699481864</v>
      </c>
      <c r="Q2115">
        <v>0</v>
      </c>
      <c r="R2115">
        <f t="shared" ref="R2115:R2178" si="627">A2115*AO$41</f>
        <v>0</v>
      </c>
      <c r="S2115">
        <f t="shared" ref="S2115:S2178" si="628">B2115*$AP$41</f>
        <v>-7.2452841645077717E-2</v>
      </c>
      <c r="T2115">
        <f t="shared" ref="T2115:T2178" si="629">C2115*$AQ$41</f>
        <v>-3.1223581897162402</v>
      </c>
      <c r="U2115">
        <f t="shared" ref="U2115:U2178" si="630">D2115*$AR$41</f>
        <v>-0.5996558945413698</v>
      </c>
      <c r="V2115">
        <f t="shared" ref="V2115:V2178" si="631">E2115*$AS$41</f>
        <v>0</v>
      </c>
      <c r="W2115">
        <f t="shared" ref="W2115:W2178" si="632">F2115*$AT$41</f>
        <v>-7.8550032383419687E-3</v>
      </c>
      <c r="X2115">
        <f t="shared" ref="X2115:X2178" si="633">G2115*$AU$41</f>
        <v>-1.5089874109455959</v>
      </c>
      <c r="Y2115">
        <f t="shared" ref="Y2115:Y2178" si="634">H2115*$AV$41</f>
        <v>-0.56625951262953367</v>
      </c>
      <c r="Z2115">
        <f t="shared" ref="Z2115:Z2178" si="635">I2115*$AW$41</f>
        <v>0</v>
      </c>
      <c r="AA2115">
        <f t="shared" ref="AA2115:AA2178" si="636">J2115*$AX$41</f>
        <v>-7.8988532091532879E-2</v>
      </c>
      <c r="AB2115">
        <f t="shared" ref="AB2115:AB2178" si="637">K2115*$AY$41</f>
        <v>-0.93159409794148107</v>
      </c>
      <c r="AC2115">
        <f t="shared" ref="AC2115:AC2178" si="638">L2115*$AZ$41</f>
        <v>-4.1530330584865355E-2</v>
      </c>
      <c r="AD2115">
        <f t="shared" ref="AD2115:AD2178" si="639">M2115*$BA$41</f>
        <v>0</v>
      </c>
      <c r="AE2115">
        <f t="shared" ref="AE2115:AE2178" si="640">N2115*$BB$41</f>
        <v>-1.1985913212435233E-2</v>
      </c>
      <c r="AF2115">
        <f t="shared" ref="AF2115:AF2178" si="641">O2115*$BC$41</f>
        <v>-2.5074218749999999</v>
      </c>
      <c r="AG2115">
        <f t="shared" ref="AG2115:AG2178" si="642">P2115*$BD$41</f>
        <v>-1.0315171632124351</v>
      </c>
      <c r="AH2115">
        <f t="shared" ref="AH2115:AH2178" si="643">SUM(R2115:AG2115)</f>
        <v>-10.480606764758909</v>
      </c>
      <c r="AI2115">
        <f t="shared" ref="AI2115:AI2178" si="644">AH2115/$AP$44</f>
        <v>-65.084727894383619</v>
      </c>
      <c r="AJ2115">
        <f t="shared" ref="AJ2115:AJ2178" si="645">(AI2115-AVERAGE(AI:AI))/STDEV(AI:AI)</f>
        <v>-0.91110744407489841</v>
      </c>
    </row>
    <row r="2116" spans="1:36" x14ac:dyDescent="0.25">
      <c r="A2116">
        <v>0</v>
      </c>
      <c r="B2116">
        <v>0.11102204408817636</v>
      </c>
      <c r="C2116">
        <v>0.75390781563126252</v>
      </c>
      <c r="D2116">
        <v>0.13507014028056114</v>
      </c>
      <c r="E2116">
        <v>0</v>
      </c>
      <c r="F2116">
        <v>5.1703406813627256E-2</v>
      </c>
      <c r="G2116">
        <v>0.78557114228456915</v>
      </c>
      <c r="H2116">
        <v>0.1627254509018036</v>
      </c>
      <c r="I2116">
        <v>0</v>
      </c>
      <c r="J2116">
        <v>0.29503602882305846</v>
      </c>
      <c r="K2116">
        <v>0.58887109687750205</v>
      </c>
      <c r="L2116">
        <v>0.11609287429943956</v>
      </c>
      <c r="M2116">
        <v>0</v>
      </c>
      <c r="N2116">
        <v>2.1251002405773857E-2</v>
      </c>
      <c r="O2116">
        <v>0.7806736166800321</v>
      </c>
      <c r="P2116">
        <v>0.19807538091419408</v>
      </c>
      <c r="Q2116">
        <v>0</v>
      </c>
      <c r="R2116">
        <f t="shared" si="627"/>
        <v>0</v>
      </c>
      <c r="S2116">
        <f t="shared" si="628"/>
        <v>-0.38811636945766537</v>
      </c>
      <c r="T2116">
        <f t="shared" si="629"/>
        <v>-2.8955784371477331</v>
      </c>
      <c r="U2116">
        <f t="shared" si="630"/>
        <v>-0.48698292581256269</v>
      </c>
      <c r="V2116">
        <f t="shared" si="631"/>
        <v>0</v>
      </c>
      <c r="W2116">
        <f t="shared" si="632"/>
        <v>-9.7978965743987984E-2</v>
      </c>
      <c r="X2116">
        <f t="shared" si="633"/>
        <v>-1.5584841558116234</v>
      </c>
      <c r="Y2116">
        <f t="shared" si="634"/>
        <v>-0.39171702780561118</v>
      </c>
      <c r="Z2116">
        <f t="shared" si="635"/>
        <v>0</v>
      </c>
      <c r="AA2116">
        <f t="shared" si="636"/>
        <v>-0.4411854679055745</v>
      </c>
      <c r="AB2116">
        <f t="shared" si="637"/>
        <v>-0.65960463683446768</v>
      </c>
      <c r="AC2116">
        <f t="shared" si="638"/>
        <v>-4.1749219688250599E-2</v>
      </c>
      <c r="AD2116">
        <f t="shared" si="639"/>
        <v>0</v>
      </c>
      <c r="AE2116">
        <f t="shared" si="640"/>
        <v>-7.022792201283079E-2</v>
      </c>
      <c r="AF2116">
        <f t="shared" si="641"/>
        <v>-2.7963972909983963</v>
      </c>
      <c r="AG2116">
        <f t="shared" si="642"/>
        <v>-0.68939517341619894</v>
      </c>
      <c r="AH2116">
        <f t="shared" si="643"/>
        <v>-10.517417592634903</v>
      </c>
      <c r="AI2116">
        <f t="shared" si="644"/>
        <v>-65.313323697055282</v>
      </c>
      <c r="AJ2116">
        <f t="shared" si="645"/>
        <v>-1.1389978154321088</v>
      </c>
    </row>
    <row r="2117" spans="1:36" x14ac:dyDescent="0.25">
      <c r="A2117">
        <v>0</v>
      </c>
      <c r="B2117">
        <v>0.10280915146249638</v>
      </c>
      <c r="C2117">
        <v>0.73732985809441065</v>
      </c>
      <c r="D2117">
        <v>0.15986099044309296</v>
      </c>
      <c r="E2117">
        <v>0</v>
      </c>
      <c r="F2117">
        <v>4.6639629200463502E-2</v>
      </c>
      <c r="G2117">
        <v>0.74913093858632673</v>
      </c>
      <c r="H2117">
        <v>0.20422943221320974</v>
      </c>
      <c r="I2117">
        <v>0</v>
      </c>
      <c r="J2117">
        <v>0.24341534008683069</v>
      </c>
      <c r="K2117">
        <v>0.63994211287988423</v>
      </c>
      <c r="L2117">
        <v>0.1166425470332851</v>
      </c>
      <c r="M2117">
        <v>0</v>
      </c>
      <c r="N2117">
        <v>2.1436848203939745E-2</v>
      </c>
      <c r="O2117">
        <v>0.72103128621089219</v>
      </c>
      <c r="P2117">
        <v>0.257531865585168</v>
      </c>
      <c r="Q2117">
        <v>1</v>
      </c>
      <c r="R2117">
        <f t="shared" si="627"/>
        <v>0</v>
      </c>
      <c r="S2117">
        <f t="shared" si="628"/>
        <v>-0.35940533198034319</v>
      </c>
      <c r="T2117">
        <f t="shared" si="629"/>
        <v>-2.8319064929386584</v>
      </c>
      <c r="U2117">
        <f t="shared" si="630"/>
        <v>-0.57636404824609033</v>
      </c>
      <c r="V2117">
        <f t="shared" si="631"/>
        <v>0</v>
      </c>
      <c r="W2117">
        <f t="shared" si="632"/>
        <v>-8.8383008265136162E-2</v>
      </c>
      <c r="X2117">
        <f t="shared" si="633"/>
        <v>-1.4861909196661356</v>
      </c>
      <c r="Y2117">
        <f t="shared" si="634"/>
        <v>-0.49162651406793167</v>
      </c>
      <c r="Z2117">
        <f t="shared" si="635"/>
        <v>0</v>
      </c>
      <c r="AA2117">
        <f t="shared" si="636"/>
        <v>-0.36399388623824169</v>
      </c>
      <c r="AB2117">
        <f t="shared" si="637"/>
        <v>-0.71681015964182349</v>
      </c>
      <c r="AC2117">
        <f t="shared" si="638"/>
        <v>-4.1946892524421131E-2</v>
      </c>
      <c r="AD2117">
        <f t="shared" si="639"/>
        <v>0</v>
      </c>
      <c r="AE2117">
        <f t="shared" si="640"/>
        <v>-7.0842084298957123E-2</v>
      </c>
      <c r="AF2117">
        <f t="shared" si="641"/>
        <v>-2.5827565994351098</v>
      </c>
      <c r="AG2117">
        <f t="shared" si="642"/>
        <v>-0.89633161029837771</v>
      </c>
      <c r="AH2117">
        <f t="shared" si="643"/>
        <v>-10.506557547601224</v>
      </c>
      <c r="AI2117">
        <f t="shared" si="644"/>
        <v>-65.24588265172244</v>
      </c>
      <c r="AJ2117">
        <f t="shared" si="645"/>
        <v>-1.0717648886416948</v>
      </c>
    </row>
    <row r="2118" spans="1:36" x14ac:dyDescent="0.25">
      <c r="A2118">
        <v>0</v>
      </c>
      <c r="B2118">
        <v>5.8154235145385591E-2</v>
      </c>
      <c r="C2118">
        <v>0.79182469447956172</v>
      </c>
      <c r="D2118">
        <v>0.15002107037505269</v>
      </c>
      <c r="E2118">
        <v>0</v>
      </c>
      <c r="F2118">
        <v>1.097972972972973E-2</v>
      </c>
      <c r="G2118">
        <v>0.78969594594594594</v>
      </c>
      <c r="H2118">
        <v>0.19932432432432431</v>
      </c>
      <c r="I2118">
        <v>0</v>
      </c>
      <c r="J2118">
        <v>0.17347368421052631</v>
      </c>
      <c r="K2118">
        <v>0.70905263157894738</v>
      </c>
      <c r="L2118">
        <v>0.11747368421052631</v>
      </c>
      <c r="M2118">
        <v>0</v>
      </c>
      <c r="N2118">
        <v>2.1114864864864866E-3</v>
      </c>
      <c r="O2118">
        <v>0.7432432432432432</v>
      </c>
      <c r="P2118">
        <v>0.25464527027027029</v>
      </c>
      <c r="Q2118">
        <v>0</v>
      </c>
      <c r="R2118">
        <f t="shared" si="627"/>
        <v>0</v>
      </c>
      <c r="S2118">
        <f t="shared" si="628"/>
        <v>-0.20329846021649811</v>
      </c>
      <c r="T2118">
        <f t="shared" si="629"/>
        <v>-3.0412080413522573</v>
      </c>
      <c r="U2118">
        <f t="shared" si="630"/>
        <v>-0.54088712451933207</v>
      </c>
      <c r="V2118">
        <f t="shared" si="631"/>
        <v>0</v>
      </c>
      <c r="W2118">
        <f t="shared" si="632"/>
        <v>-2.0806802285684121E-2</v>
      </c>
      <c r="X2118">
        <f t="shared" si="633"/>
        <v>-1.56666729901288</v>
      </c>
      <c r="Y2118">
        <f t="shared" si="634"/>
        <v>-0.47981880806587834</v>
      </c>
      <c r="Z2118">
        <f t="shared" si="635"/>
        <v>0</v>
      </c>
      <c r="AA2118">
        <f t="shared" si="636"/>
        <v>-0.25940583881578944</v>
      </c>
      <c r="AB2118">
        <f t="shared" si="637"/>
        <v>-0.79422203947368419</v>
      </c>
      <c r="AC2118">
        <f t="shared" si="638"/>
        <v>-4.2245785361842106E-2</v>
      </c>
      <c r="AD2118">
        <f t="shared" si="639"/>
        <v>0</v>
      </c>
      <c r="AE2118">
        <f t="shared" si="640"/>
        <v>-6.9778029983108116E-3</v>
      </c>
      <c r="AF2118">
        <f t="shared" si="641"/>
        <v>-2.6623205236486487</v>
      </c>
      <c r="AG2118">
        <f t="shared" si="642"/>
        <v>-0.88628490551097983</v>
      </c>
      <c r="AH2118">
        <f t="shared" si="643"/>
        <v>-10.504143431261785</v>
      </c>
      <c r="AI2118">
        <f t="shared" si="644"/>
        <v>-65.230890952426364</v>
      </c>
      <c r="AJ2118">
        <f t="shared" si="645"/>
        <v>-1.0568194527241097</v>
      </c>
    </row>
    <row r="2119" spans="1:36" x14ac:dyDescent="0.25">
      <c r="A2119">
        <v>0</v>
      </c>
      <c r="B2119">
        <v>0.11156111929307806</v>
      </c>
      <c r="C2119">
        <v>0.71539027982326953</v>
      </c>
      <c r="D2119">
        <v>0.17304860088365243</v>
      </c>
      <c r="E2119">
        <v>0</v>
      </c>
      <c r="F2119">
        <v>4.6074456321415408E-2</v>
      </c>
      <c r="G2119">
        <v>0.75304091411721341</v>
      </c>
      <c r="H2119">
        <v>0.20088462956137118</v>
      </c>
      <c r="I2119">
        <v>0</v>
      </c>
      <c r="J2119">
        <v>0.2983811626195732</v>
      </c>
      <c r="K2119">
        <v>0.58241353936718177</v>
      </c>
      <c r="L2119">
        <v>0.11920529801324503</v>
      </c>
      <c r="M2119">
        <v>0</v>
      </c>
      <c r="N2119">
        <v>1.0689273866568375E-2</v>
      </c>
      <c r="O2119">
        <v>0.74308883155178773</v>
      </c>
      <c r="P2119">
        <v>0.24622189458164392</v>
      </c>
      <c r="Q2119">
        <v>0</v>
      </c>
      <c r="R2119">
        <f t="shared" si="627"/>
        <v>0</v>
      </c>
      <c r="S2119">
        <f t="shared" si="628"/>
        <v>-0.39000089530214471</v>
      </c>
      <c r="T2119">
        <f t="shared" si="629"/>
        <v>-2.7476418541527639</v>
      </c>
      <c r="U2119">
        <f t="shared" si="630"/>
        <v>-0.62391076066883744</v>
      </c>
      <c r="V2119">
        <f t="shared" si="631"/>
        <v>0</v>
      </c>
      <c r="W2119">
        <f t="shared" si="632"/>
        <v>-8.7311994620807229E-2</v>
      </c>
      <c r="X2119">
        <f t="shared" si="633"/>
        <v>-1.4939478681924991</v>
      </c>
      <c r="Y2119">
        <f t="shared" si="634"/>
        <v>-0.48357481627810545</v>
      </c>
      <c r="Z2119">
        <f t="shared" si="635"/>
        <v>0</v>
      </c>
      <c r="AA2119">
        <f t="shared" si="636"/>
        <v>-0.44618765162228657</v>
      </c>
      <c r="AB2119">
        <f t="shared" si="637"/>
        <v>-0.65237141567788814</v>
      </c>
      <c r="AC2119">
        <f t="shared" si="638"/>
        <v>-4.2868506829470195E-2</v>
      </c>
      <c r="AD2119">
        <f t="shared" si="639"/>
        <v>0</v>
      </c>
      <c r="AE2119">
        <f t="shared" si="640"/>
        <v>-3.5324709730925177E-2</v>
      </c>
      <c r="AF2119">
        <f t="shared" si="641"/>
        <v>-2.6617674161444898</v>
      </c>
      <c r="AG2119">
        <f t="shared" si="642"/>
        <v>-0.85696760965720598</v>
      </c>
      <c r="AH2119">
        <f t="shared" si="643"/>
        <v>-10.521875498877423</v>
      </c>
      <c r="AI2119">
        <f t="shared" si="644"/>
        <v>-65.341007362828208</v>
      </c>
      <c r="AJ2119">
        <f t="shared" si="645"/>
        <v>-1.1665960512692846</v>
      </c>
    </row>
    <row r="2120" spans="1:36" x14ac:dyDescent="0.25">
      <c r="A2120">
        <v>0</v>
      </c>
      <c r="B2120">
        <v>3.1482136540502297E-2</v>
      </c>
      <c r="C2120">
        <v>0.81924301379554298</v>
      </c>
      <c r="D2120">
        <v>0.14927484966395471</v>
      </c>
      <c r="E2120">
        <v>0</v>
      </c>
      <c r="F2120">
        <v>6.013441811107181E-3</v>
      </c>
      <c r="G2120">
        <v>0.80474000707463744</v>
      </c>
      <c r="H2120">
        <v>0.1892465511142554</v>
      </c>
      <c r="I2120">
        <v>0</v>
      </c>
      <c r="J2120">
        <v>9.9752387690130881E-2</v>
      </c>
      <c r="K2120">
        <v>0.77891758047400073</v>
      </c>
      <c r="L2120">
        <v>0.12133003183586841</v>
      </c>
      <c r="M2120">
        <v>0</v>
      </c>
      <c r="N2120">
        <v>3.1835868411743897E-3</v>
      </c>
      <c r="O2120">
        <v>0.75451008135833042</v>
      </c>
      <c r="P2120">
        <v>0.24230633180049521</v>
      </c>
      <c r="Q2120">
        <v>0</v>
      </c>
      <c r="R2120">
        <f t="shared" si="627"/>
        <v>0</v>
      </c>
      <c r="S2120">
        <f t="shared" si="628"/>
        <v>-0.11005681472740536</v>
      </c>
      <c r="T2120">
        <f t="shared" si="629"/>
        <v>-3.1465152056342856</v>
      </c>
      <c r="U2120">
        <f t="shared" si="630"/>
        <v>-0.5381966946105633</v>
      </c>
      <c r="V2120">
        <f t="shared" si="631"/>
        <v>0</v>
      </c>
      <c r="W2120">
        <f t="shared" si="632"/>
        <v>-1.1395589682083481E-2</v>
      </c>
      <c r="X2120">
        <f t="shared" si="633"/>
        <v>-1.5965130120821542</v>
      </c>
      <c r="Y2120">
        <f t="shared" si="634"/>
        <v>-0.45555932470374955</v>
      </c>
      <c r="Z2120">
        <f t="shared" si="635"/>
        <v>0</v>
      </c>
      <c r="AA2120">
        <f t="shared" si="636"/>
        <v>-0.14916586293995401</v>
      </c>
      <c r="AB2120">
        <f t="shared" si="637"/>
        <v>-0.87247896953484261</v>
      </c>
      <c r="AC2120">
        <f t="shared" si="638"/>
        <v>-4.3632601780818889E-2</v>
      </c>
      <c r="AD2120">
        <f t="shared" si="639"/>
        <v>0</v>
      </c>
      <c r="AE2120">
        <f t="shared" si="640"/>
        <v>-1.0520759639193491E-2</v>
      </c>
      <c r="AF2120">
        <f t="shared" si="641"/>
        <v>-2.7026786898655821</v>
      </c>
      <c r="AG2120">
        <f t="shared" si="642"/>
        <v>-0.84333961575875482</v>
      </c>
      <c r="AH2120">
        <f t="shared" si="643"/>
        <v>-10.480053140959388</v>
      </c>
      <c r="AI2120">
        <f t="shared" si="644"/>
        <v>-65.081289882142883</v>
      </c>
      <c r="AJ2120">
        <f t="shared" si="645"/>
        <v>-0.9076800413093401</v>
      </c>
    </row>
    <row r="2121" spans="1:36" x14ac:dyDescent="0.25">
      <c r="A2121">
        <v>0</v>
      </c>
      <c r="B2121">
        <v>0.11262318160488034</v>
      </c>
      <c r="C2121">
        <v>0.72266541529798212</v>
      </c>
      <c r="D2121">
        <v>0.1647114030971375</v>
      </c>
      <c r="E2121">
        <v>0</v>
      </c>
      <c r="F2121">
        <v>5.8243306716768438E-2</v>
      </c>
      <c r="G2121">
        <v>0.74119304837952094</v>
      </c>
      <c r="H2121">
        <v>0.20056364490371067</v>
      </c>
      <c r="I2121">
        <v>0</v>
      </c>
      <c r="J2121">
        <v>0.31162136832239923</v>
      </c>
      <c r="K2121">
        <v>0.56373008434864103</v>
      </c>
      <c r="L2121">
        <v>0.12464854732895971</v>
      </c>
      <c r="M2121">
        <v>0</v>
      </c>
      <c r="N2121">
        <v>3.3834586466165412E-2</v>
      </c>
      <c r="O2121">
        <v>0.71804511278195493</v>
      </c>
      <c r="P2121">
        <v>0.24812030075187969</v>
      </c>
      <c r="Q2121">
        <v>0</v>
      </c>
      <c r="R2121">
        <f t="shared" si="627"/>
        <v>0</v>
      </c>
      <c r="S2121">
        <f t="shared" si="628"/>
        <v>-0.39371370541999062</v>
      </c>
      <c r="T2121">
        <f t="shared" si="629"/>
        <v>-2.7755838982211989</v>
      </c>
      <c r="U2121">
        <f t="shared" si="630"/>
        <v>-0.59385176344915824</v>
      </c>
      <c r="V2121">
        <f t="shared" si="631"/>
        <v>0</v>
      </c>
      <c r="W2121">
        <f t="shared" si="632"/>
        <v>-0.1103722037928605</v>
      </c>
      <c r="X2121">
        <f t="shared" si="633"/>
        <v>-1.4704430447099579</v>
      </c>
      <c r="Y2121">
        <f t="shared" si="634"/>
        <v>-0.48280213348403012</v>
      </c>
      <c r="Z2121">
        <f t="shared" si="635"/>
        <v>0</v>
      </c>
      <c r="AA2121">
        <f t="shared" si="636"/>
        <v>-0.46598654320671273</v>
      </c>
      <c r="AB2121">
        <f t="shared" si="637"/>
        <v>-0.6314437565897375</v>
      </c>
      <c r="AC2121">
        <f t="shared" si="638"/>
        <v>-4.4826003470595129E-2</v>
      </c>
      <c r="AD2121">
        <f t="shared" si="639"/>
        <v>0</v>
      </c>
      <c r="AE2121">
        <f t="shared" si="640"/>
        <v>-0.11181273496240601</v>
      </c>
      <c r="AF2121">
        <f t="shared" si="641"/>
        <v>-2.5720600328947372</v>
      </c>
      <c r="AG2121">
        <f t="shared" si="642"/>
        <v>-0.86357495300751874</v>
      </c>
      <c r="AH2121">
        <f t="shared" si="643"/>
        <v>-10.516470773208903</v>
      </c>
      <c r="AI2121">
        <f t="shared" si="644"/>
        <v>-65.307443933975776</v>
      </c>
      <c r="AJ2121">
        <f t="shared" si="645"/>
        <v>-1.1331361969070934</v>
      </c>
    </row>
    <row r="2122" spans="1:36" x14ac:dyDescent="0.25">
      <c r="A2122">
        <v>0</v>
      </c>
      <c r="B2122">
        <v>1.7804154302670624E-2</v>
      </c>
      <c r="C2122">
        <v>0.79821958456973297</v>
      </c>
      <c r="D2122">
        <v>0.18397626112759644</v>
      </c>
      <c r="E2122">
        <v>0</v>
      </c>
      <c r="F2122">
        <v>1.1275964391691394E-2</v>
      </c>
      <c r="G2122">
        <v>0.72878338278931754</v>
      </c>
      <c r="H2122">
        <v>0.25994065281899109</v>
      </c>
      <c r="I2122">
        <v>0</v>
      </c>
      <c r="J2122">
        <v>5.4470100651272946E-2</v>
      </c>
      <c r="K2122">
        <v>0.82001184132622851</v>
      </c>
      <c r="L2122">
        <v>0.12551805802249852</v>
      </c>
      <c r="M2122">
        <v>0</v>
      </c>
      <c r="N2122">
        <v>7.719714964370546E-3</v>
      </c>
      <c r="O2122">
        <v>0.6769596199524941</v>
      </c>
      <c r="P2122">
        <v>0.31532066508313539</v>
      </c>
      <c r="Q2122">
        <v>0</v>
      </c>
      <c r="R2122">
        <f t="shared" si="627"/>
        <v>0</v>
      </c>
      <c r="S2122">
        <f t="shared" si="628"/>
        <v>-6.2240645864243327E-2</v>
      </c>
      <c r="T2122">
        <f t="shared" si="629"/>
        <v>-3.0657692747936758</v>
      </c>
      <c r="U2122">
        <f t="shared" si="630"/>
        <v>-0.66330943121754449</v>
      </c>
      <c r="V2122">
        <f t="shared" si="631"/>
        <v>0</v>
      </c>
      <c r="W2122">
        <f t="shared" si="632"/>
        <v>-2.1368172755934715E-2</v>
      </c>
      <c r="X2122">
        <f t="shared" si="633"/>
        <v>-1.4458236739614243</v>
      </c>
      <c r="Y2122">
        <f t="shared" si="634"/>
        <v>-0.62573604413946582</v>
      </c>
      <c r="Z2122">
        <f t="shared" si="635"/>
        <v>0</v>
      </c>
      <c r="AA2122">
        <f t="shared" si="636"/>
        <v>-8.1452482052989938E-2</v>
      </c>
      <c r="AB2122">
        <f t="shared" si="637"/>
        <v>-0.9185093574230313</v>
      </c>
      <c r="AC2122">
        <f t="shared" si="638"/>
        <v>-4.5138696158969802E-2</v>
      </c>
      <c r="AD2122">
        <f t="shared" si="639"/>
        <v>0</v>
      </c>
      <c r="AE2122">
        <f t="shared" si="640"/>
        <v>-2.5511245546318288E-2</v>
      </c>
      <c r="AF2122">
        <f t="shared" si="641"/>
        <v>-2.4248905136579575</v>
      </c>
      <c r="AG2122">
        <f t="shared" si="642"/>
        <v>-1.0974637210510689</v>
      </c>
      <c r="AH2122">
        <f t="shared" si="643"/>
        <v>-10.477213258622625</v>
      </c>
      <c r="AI2122">
        <f t="shared" si="644"/>
        <v>-65.063654169508212</v>
      </c>
      <c r="AJ2122">
        <f t="shared" si="645"/>
        <v>-0.89009875130098015</v>
      </c>
    </row>
    <row r="2123" spans="1:36" x14ac:dyDescent="0.25">
      <c r="A2123">
        <v>0</v>
      </c>
      <c r="B2123">
        <v>8.2073434125269976E-2</v>
      </c>
      <c r="C2123">
        <v>0.70842332613390924</v>
      </c>
      <c r="D2123">
        <v>0.20950323974082075</v>
      </c>
      <c r="E2123">
        <v>0</v>
      </c>
      <c r="F2123">
        <v>7.3459715639810422E-2</v>
      </c>
      <c r="G2123">
        <v>0.65639810426540279</v>
      </c>
      <c r="H2123">
        <v>0.27014218009478674</v>
      </c>
      <c r="I2123">
        <v>0</v>
      </c>
      <c r="J2123">
        <v>0.2224622030237581</v>
      </c>
      <c r="K2123">
        <v>0.6501079913606912</v>
      </c>
      <c r="L2123">
        <v>0.12742980561555076</v>
      </c>
      <c r="M2123">
        <v>0</v>
      </c>
      <c r="N2123">
        <v>3.4557235421166309E-2</v>
      </c>
      <c r="O2123">
        <v>0.57019438444924408</v>
      </c>
      <c r="P2123">
        <v>0.39524838012958963</v>
      </c>
      <c r="Q2123">
        <v>1</v>
      </c>
      <c r="R2123">
        <f t="shared" si="627"/>
        <v>0</v>
      </c>
      <c r="S2123">
        <f t="shared" si="628"/>
        <v>-0.28691638262688984</v>
      </c>
      <c r="T2123">
        <f t="shared" si="629"/>
        <v>-2.7208834621355291</v>
      </c>
      <c r="U2123">
        <f t="shared" si="630"/>
        <v>-0.75534459684631483</v>
      </c>
      <c r="V2123">
        <f t="shared" si="631"/>
        <v>0</v>
      </c>
      <c r="W2123">
        <f t="shared" si="632"/>
        <v>-0.13920759589751183</v>
      </c>
      <c r="X2123">
        <f t="shared" si="633"/>
        <v>-1.3022194812648102</v>
      </c>
      <c r="Y2123">
        <f t="shared" si="634"/>
        <v>-0.65029343157582942</v>
      </c>
      <c r="Z2123">
        <f t="shared" si="635"/>
        <v>0</v>
      </c>
      <c r="AA2123">
        <f t="shared" si="636"/>
        <v>-0.33266137537122031</v>
      </c>
      <c r="AB2123">
        <f t="shared" si="637"/>
        <v>-0.72819713485421167</v>
      </c>
      <c r="AC2123">
        <f t="shared" si="638"/>
        <v>-4.5826197185475162E-2</v>
      </c>
      <c r="AD2123">
        <f t="shared" si="639"/>
        <v>0</v>
      </c>
      <c r="AE2123">
        <f t="shared" si="640"/>
        <v>-0.11420086393088554</v>
      </c>
      <c r="AF2123">
        <f t="shared" si="641"/>
        <v>-2.0424541036717065</v>
      </c>
      <c r="AG2123">
        <f t="shared" si="642"/>
        <v>-1.3756496355291576</v>
      </c>
      <c r="AH2123">
        <f t="shared" si="643"/>
        <v>-10.493854260889542</v>
      </c>
      <c r="AI2123">
        <f t="shared" si="644"/>
        <v>-65.16699504744993</v>
      </c>
      <c r="AJ2123">
        <f t="shared" si="645"/>
        <v>-0.99312072622474701</v>
      </c>
    </row>
    <row r="2124" spans="1:36" x14ac:dyDescent="0.25">
      <c r="A2124">
        <v>0</v>
      </c>
      <c r="B2124">
        <v>8.5278017862287531E-2</v>
      </c>
      <c r="C2124">
        <v>0.75569000288101407</v>
      </c>
      <c r="D2124">
        <v>0.15903197925669835</v>
      </c>
      <c r="E2124">
        <v>0</v>
      </c>
      <c r="F2124">
        <v>4.3240126837705388E-2</v>
      </c>
      <c r="G2124">
        <v>0.76246756990487174</v>
      </c>
      <c r="H2124">
        <v>0.19429230325742289</v>
      </c>
      <c r="I2124">
        <v>0</v>
      </c>
      <c r="J2124">
        <v>0.22855497985031664</v>
      </c>
      <c r="K2124">
        <v>0.64335060449050085</v>
      </c>
      <c r="L2124">
        <v>0.1280944156591825</v>
      </c>
      <c r="M2124">
        <v>0</v>
      </c>
      <c r="N2124">
        <v>3.3150763908907463E-2</v>
      </c>
      <c r="O2124">
        <v>0.72787546843470741</v>
      </c>
      <c r="P2124">
        <v>0.23897376765638512</v>
      </c>
      <c r="Q2124">
        <v>0</v>
      </c>
      <c r="R2124">
        <f t="shared" si="627"/>
        <v>0</v>
      </c>
      <c r="S2124">
        <f t="shared" si="628"/>
        <v>-0.29811912543215213</v>
      </c>
      <c r="T2124">
        <f t="shared" si="629"/>
        <v>-2.9024233893611799</v>
      </c>
      <c r="U2124">
        <f t="shared" si="630"/>
        <v>-0.57337512491897147</v>
      </c>
      <c r="V2124">
        <f t="shared" si="631"/>
        <v>0</v>
      </c>
      <c r="W2124">
        <f t="shared" si="632"/>
        <v>-8.1940884891179011E-2</v>
      </c>
      <c r="X2124">
        <f t="shared" si="633"/>
        <v>-1.5126492854118623</v>
      </c>
      <c r="Y2124">
        <f t="shared" si="634"/>
        <v>-0.46770559329057365</v>
      </c>
      <c r="Z2124">
        <f t="shared" si="635"/>
        <v>0</v>
      </c>
      <c r="AA2124">
        <f t="shared" si="636"/>
        <v>-0.34177227821855211</v>
      </c>
      <c r="AB2124">
        <f t="shared" si="637"/>
        <v>-0.72062806967832471</v>
      </c>
      <c r="AC2124">
        <f t="shared" si="638"/>
        <v>-4.6065203678216753E-2</v>
      </c>
      <c r="AD2124">
        <f t="shared" si="639"/>
        <v>0</v>
      </c>
      <c r="AE2124">
        <f t="shared" si="640"/>
        <v>-0.10955291510521763</v>
      </c>
      <c r="AF2124">
        <f t="shared" si="641"/>
        <v>-2.6072726740415106</v>
      </c>
      <c r="AG2124">
        <f t="shared" si="642"/>
        <v>-0.83174073039780916</v>
      </c>
      <c r="AH2124">
        <f t="shared" si="643"/>
        <v>-10.493245274425549</v>
      </c>
      <c r="AI2124">
        <f t="shared" si="644"/>
        <v>-65.16321323221824</v>
      </c>
      <c r="AJ2124">
        <f t="shared" si="645"/>
        <v>-0.98935058142120436</v>
      </c>
    </row>
    <row r="2125" spans="1:36" x14ac:dyDescent="0.25">
      <c r="A2125">
        <v>0</v>
      </c>
      <c r="B2125">
        <v>6.3001145475372278E-2</v>
      </c>
      <c r="C2125">
        <v>0.73997709049255445</v>
      </c>
      <c r="D2125">
        <v>0.1970217640320733</v>
      </c>
      <c r="E2125">
        <v>0</v>
      </c>
      <c r="F2125">
        <v>2.9885057471264367E-2</v>
      </c>
      <c r="G2125">
        <v>0.73678160919540225</v>
      </c>
      <c r="H2125">
        <v>0.23333333333333334</v>
      </c>
      <c r="I2125">
        <v>0</v>
      </c>
      <c r="J2125">
        <v>0.27097505668934241</v>
      </c>
      <c r="K2125">
        <v>0.5975056689342404</v>
      </c>
      <c r="L2125">
        <v>0.13151927437641722</v>
      </c>
      <c r="M2125">
        <v>0</v>
      </c>
      <c r="N2125">
        <v>9.2059838895281933E-3</v>
      </c>
      <c r="O2125">
        <v>0.70655926352128884</v>
      </c>
      <c r="P2125">
        <v>0.28423475258918296</v>
      </c>
      <c r="Q2125">
        <v>0</v>
      </c>
      <c r="R2125">
        <f t="shared" si="627"/>
        <v>0</v>
      </c>
      <c r="S2125">
        <f t="shared" si="628"/>
        <v>-0.22024252980025771</v>
      </c>
      <c r="T2125">
        <f t="shared" si="629"/>
        <v>-2.8420738753311143</v>
      </c>
      <c r="U2125">
        <f t="shared" si="630"/>
        <v>-0.71034378803336196</v>
      </c>
      <c r="V2125">
        <f t="shared" si="631"/>
        <v>0</v>
      </c>
      <c r="W2125">
        <f t="shared" si="632"/>
        <v>-5.6632767600574709E-2</v>
      </c>
      <c r="X2125">
        <f t="shared" si="633"/>
        <v>-1.4616912491020113</v>
      </c>
      <c r="Y2125">
        <f t="shared" si="634"/>
        <v>-0.56168619791666663</v>
      </c>
      <c r="Z2125">
        <f t="shared" si="635"/>
        <v>0</v>
      </c>
      <c r="AA2125">
        <f t="shared" si="636"/>
        <v>-0.40520562065972221</v>
      </c>
      <c r="AB2125">
        <f t="shared" si="637"/>
        <v>-0.66927636940192747</v>
      </c>
      <c r="AC2125">
        <f t="shared" si="638"/>
        <v>-4.7296848426870743E-2</v>
      </c>
      <c r="AD2125">
        <f t="shared" si="639"/>
        <v>0</v>
      </c>
      <c r="AE2125">
        <f t="shared" si="640"/>
        <v>-3.0422899884925202E-2</v>
      </c>
      <c r="AF2125">
        <f t="shared" si="641"/>
        <v>-2.5309173619102419</v>
      </c>
      <c r="AG2125">
        <f t="shared" si="642"/>
        <v>-0.98927017405063289</v>
      </c>
      <c r="AH2125">
        <f t="shared" si="643"/>
        <v>-10.525059682118307</v>
      </c>
      <c r="AI2125">
        <f t="shared" si="644"/>
        <v>-65.360781189329913</v>
      </c>
      <c r="AJ2125">
        <f t="shared" si="645"/>
        <v>-1.1863088570686942</v>
      </c>
    </row>
    <row r="2126" spans="1:36" x14ac:dyDescent="0.25">
      <c r="A2126">
        <v>0</v>
      </c>
      <c r="B2126">
        <v>0.10868315123634273</v>
      </c>
      <c r="C2126">
        <v>0.71995399654974124</v>
      </c>
      <c r="D2126">
        <v>0.17136285221391603</v>
      </c>
      <c r="E2126">
        <v>0</v>
      </c>
      <c r="F2126">
        <v>7.5330649798734911E-2</v>
      </c>
      <c r="G2126">
        <v>0.69522714203565272</v>
      </c>
      <c r="H2126">
        <v>0.22944220816561242</v>
      </c>
      <c r="I2126">
        <v>0</v>
      </c>
      <c r="J2126">
        <v>0.24096385542168675</v>
      </c>
      <c r="K2126">
        <v>0.62535857716580612</v>
      </c>
      <c r="L2126">
        <v>0.13367756741250716</v>
      </c>
      <c r="M2126">
        <v>0</v>
      </c>
      <c r="N2126">
        <v>5.9804485336400232E-2</v>
      </c>
      <c r="O2126">
        <v>0.64117308798159867</v>
      </c>
      <c r="P2126">
        <v>0.29902242668200113</v>
      </c>
      <c r="Q2126">
        <v>0</v>
      </c>
      <c r="R2126">
        <f t="shared" si="627"/>
        <v>0</v>
      </c>
      <c r="S2126">
        <f t="shared" si="628"/>
        <v>-0.37993995179521278</v>
      </c>
      <c r="T2126">
        <f t="shared" si="629"/>
        <v>-2.7651699915091288</v>
      </c>
      <c r="U2126">
        <f t="shared" si="630"/>
        <v>-0.61783294940968225</v>
      </c>
      <c r="V2126">
        <f t="shared" si="631"/>
        <v>0</v>
      </c>
      <c r="W2126">
        <f t="shared" si="632"/>
        <v>-0.14275305267035654</v>
      </c>
      <c r="X2126">
        <f t="shared" si="633"/>
        <v>-1.3792518935990512</v>
      </c>
      <c r="Y2126">
        <f t="shared" si="634"/>
        <v>-0.5523193780549166</v>
      </c>
      <c r="Z2126">
        <f t="shared" si="635"/>
        <v>0</v>
      </c>
      <c r="AA2126">
        <f t="shared" si="636"/>
        <v>-0.36032803087349397</v>
      </c>
      <c r="AB2126">
        <f t="shared" si="637"/>
        <v>-0.70047489063396451</v>
      </c>
      <c r="AC2126">
        <f t="shared" si="638"/>
        <v>-4.807301191372633E-2</v>
      </c>
      <c r="AD2126">
        <f t="shared" si="639"/>
        <v>0</v>
      </c>
      <c r="AE2126">
        <f t="shared" si="640"/>
        <v>-0.19763513513513514</v>
      </c>
      <c r="AF2126">
        <f t="shared" si="641"/>
        <v>-2.2967020378090859</v>
      </c>
      <c r="AG2126">
        <f t="shared" si="642"/>
        <v>-1.0407382116158712</v>
      </c>
      <c r="AH2126">
        <f t="shared" si="643"/>
        <v>-10.481218535019625</v>
      </c>
      <c r="AI2126">
        <f t="shared" si="644"/>
        <v>-65.088526997035444</v>
      </c>
      <c r="AJ2126">
        <f t="shared" si="645"/>
        <v>-0.91489482295075741</v>
      </c>
    </row>
    <row r="2127" spans="1:36" x14ac:dyDescent="0.25">
      <c r="A2127">
        <v>0</v>
      </c>
      <c r="B2127">
        <v>5.9130434782608696E-2</v>
      </c>
      <c r="C2127">
        <v>0.78713043478260869</v>
      </c>
      <c r="D2127">
        <v>0.1537391304347826</v>
      </c>
      <c r="E2127">
        <v>0</v>
      </c>
      <c r="F2127">
        <v>2.2276366167768884E-2</v>
      </c>
      <c r="G2127">
        <v>0.77479986077271146</v>
      </c>
      <c r="H2127">
        <v>0.20292377305951967</v>
      </c>
      <c r="I2127">
        <v>0</v>
      </c>
      <c r="J2127">
        <v>0.15299026425591097</v>
      </c>
      <c r="K2127">
        <v>0.71314325452016691</v>
      </c>
      <c r="L2127">
        <v>0.13386648122392211</v>
      </c>
      <c r="M2127">
        <v>0</v>
      </c>
      <c r="N2127">
        <v>7.657500870170553E-3</v>
      </c>
      <c r="O2127">
        <v>0.73512008353637315</v>
      </c>
      <c r="P2127">
        <v>0.25722241559345632</v>
      </c>
      <c r="Q2127">
        <v>0</v>
      </c>
      <c r="R2127">
        <f t="shared" si="627"/>
        <v>0</v>
      </c>
      <c r="S2127">
        <f t="shared" si="628"/>
        <v>-0.20671110733695652</v>
      </c>
      <c r="T2127">
        <f t="shared" si="629"/>
        <v>-3.0231785198709238</v>
      </c>
      <c r="U2127">
        <f t="shared" si="630"/>
        <v>-0.55429224694293477</v>
      </c>
      <c r="V2127">
        <f t="shared" si="631"/>
        <v>0</v>
      </c>
      <c r="W2127">
        <f t="shared" si="632"/>
        <v>-4.2214148973198751E-2</v>
      </c>
      <c r="X2127">
        <f t="shared" si="633"/>
        <v>-1.5371151534763314</v>
      </c>
      <c r="Y2127">
        <f t="shared" si="634"/>
        <v>-0.48848349667159763</v>
      </c>
      <c r="Z2127">
        <f t="shared" si="635"/>
        <v>0</v>
      </c>
      <c r="AA2127">
        <f t="shared" si="636"/>
        <v>-0.22877572474791374</v>
      </c>
      <c r="AB2127">
        <f t="shared" si="637"/>
        <v>-0.79880401653772604</v>
      </c>
      <c r="AC2127">
        <f t="shared" si="638"/>
        <v>-4.8140948936239568E-2</v>
      </c>
      <c r="AD2127">
        <f t="shared" si="639"/>
        <v>0</v>
      </c>
      <c r="AE2127">
        <f t="shared" si="640"/>
        <v>-2.530564740689175E-2</v>
      </c>
      <c r="AF2127">
        <f t="shared" si="641"/>
        <v>-2.6332231117298992</v>
      </c>
      <c r="AG2127">
        <f t="shared" si="642"/>
        <v>-0.89525457927253749</v>
      </c>
      <c r="AH2127">
        <f t="shared" si="643"/>
        <v>-10.481498701903151</v>
      </c>
      <c r="AI2127">
        <f t="shared" si="644"/>
        <v>-65.090266837656173</v>
      </c>
      <c r="AJ2127">
        <f t="shared" si="645"/>
        <v>-0.91662929454002728</v>
      </c>
    </row>
    <row r="2128" spans="1:36" x14ac:dyDescent="0.25">
      <c r="A2128">
        <v>0</v>
      </c>
      <c r="B2128">
        <v>1.1910795742524075E-2</v>
      </c>
      <c r="C2128">
        <v>0.80055752660922452</v>
      </c>
      <c r="D2128">
        <v>0.1875316776482514</v>
      </c>
      <c r="E2128">
        <v>0</v>
      </c>
      <c r="F2128">
        <v>1.5205271160669033E-3</v>
      </c>
      <c r="G2128">
        <v>0.74353775975671565</v>
      </c>
      <c r="H2128">
        <v>0.25494171312721742</v>
      </c>
      <c r="I2128">
        <v>0</v>
      </c>
      <c r="J2128">
        <v>8.0060805675196356E-2</v>
      </c>
      <c r="K2128">
        <v>0.78515328097289083</v>
      </c>
      <c r="L2128">
        <v>0.13478591335191284</v>
      </c>
      <c r="M2128">
        <v>0</v>
      </c>
      <c r="N2128">
        <v>2.5342118601115053E-4</v>
      </c>
      <c r="O2128">
        <v>0.6735935124176381</v>
      </c>
      <c r="P2128">
        <v>0.32615306639635072</v>
      </c>
      <c r="Q2128">
        <v>0</v>
      </c>
      <c r="R2128">
        <f t="shared" si="627"/>
        <v>0</v>
      </c>
      <c r="S2128">
        <f t="shared" si="628"/>
        <v>-4.1638350643848202E-2</v>
      </c>
      <c r="T2128">
        <f t="shared" si="629"/>
        <v>-3.074748747371745</v>
      </c>
      <c r="U2128">
        <f t="shared" si="630"/>
        <v>-0.67612815737059684</v>
      </c>
      <c r="V2128">
        <f t="shared" si="631"/>
        <v>0</v>
      </c>
      <c r="W2128">
        <f t="shared" si="632"/>
        <v>-2.8814285827420175E-3</v>
      </c>
      <c r="X2128">
        <f t="shared" si="633"/>
        <v>-1.4750946864704764</v>
      </c>
      <c r="Y2128">
        <f t="shared" si="634"/>
        <v>-0.61370246372909276</v>
      </c>
      <c r="Z2128">
        <f t="shared" si="635"/>
        <v>0</v>
      </c>
      <c r="AA2128">
        <f t="shared" si="636"/>
        <v>-0.11971983270521916</v>
      </c>
      <c r="AB2128">
        <f t="shared" si="637"/>
        <v>-0.87946368483975179</v>
      </c>
      <c r="AC2128">
        <f t="shared" si="638"/>
        <v>-4.8471594327970609E-2</v>
      </c>
      <c r="AD2128">
        <f t="shared" si="639"/>
        <v>0</v>
      </c>
      <c r="AE2128">
        <f t="shared" si="640"/>
        <v>-8.3747782564622402E-4</v>
      </c>
      <c r="AF2128">
        <f t="shared" si="641"/>
        <v>-2.4128330112772427</v>
      </c>
      <c r="AG2128">
        <f t="shared" si="642"/>
        <v>-1.1351655553091737</v>
      </c>
      <c r="AH2128">
        <f t="shared" si="643"/>
        <v>-10.480684990453506</v>
      </c>
      <c r="AI2128">
        <f t="shared" si="644"/>
        <v>-65.08521367714043</v>
      </c>
      <c r="AJ2128">
        <f t="shared" si="645"/>
        <v>-0.91159172773870545</v>
      </c>
    </row>
    <row r="2129" spans="1:36" x14ac:dyDescent="0.25">
      <c r="A2129">
        <v>0</v>
      </c>
      <c r="B2129">
        <v>2.3140495867768594E-2</v>
      </c>
      <c r="C2129">
        <v>0.79338842975206614</v>
      </c>
      <c r="D2129">
        <v>0.1834710743801653</v>
      </c>
      <c r="E2129">
        <v>0</v>
      </c>
      <c r="F2129">
        <v>3.3057851239669421E-3</v>
      </c>
      <c r="G2129">
        <v>0.75371900826446281</v>
      </c>
      <c r="H2129">
        <v>0.24297520661157024</v>
      </c>
      <c r="I2129">
        <v>0</v>
      </c>
      <c r="J2129">
        <v>0.10413223140495868</v>
      </c>
      <c r="K2129">
        <v>0.75867768595041318</v>
      </c>
      <c r="L2129">
        <v>0.13719008264462809</v>
      </c>
      <c r="M2129">
        <v>0</v>
      </c>
      <c r="N2129">
        <v>0</v>
      </c>
      <c r="O2129">
        <v>0.68595041322314054</v>
      </c>
      <c r="P2129">
        <v>0.31404958677685951</v>
      </c>
      <c r="Q2129">
        <v>0</v>
      </c>
      <c r="R2129">
        <f t="shared" si="627"/>
        <v>0</v>
      </c>
      <c r="S2129">
        <f t="shared" si="628"/>
        <v>-8.0895693440082642E-2</v>
      </c>
      <c r="T2129">
        <f t="shared" si="629"/>
        <v>-3.0472139721074383</v>
      </c>
      <c r="U2129">
        <f t="shared" si="630"/>
        <v>-0.66148802702091947</v>
      </c>
      <c r="V2129">
        <f t="shared" si="631"/>
        <v>0</v>
      </c>
      <c r="W2129">
        <f t="shared" si="632"/>
        <v>-6.2645273760330578E-3</v>
      </c>
      <c r="X2129">
        <f t="shared" si="633"/>
        <v>-1.4952931301652892</v>
      </c>
      <c r="Y2129">
        <f t="shared" si="634"/>
        <v>-0.58489637138429751</v>
      </c>
      <c r="Z2129">
        <f t="shared" si="635"/>
        <v>0</v>
      </c>
      <c r="AA2129">
        <f t="shared" si="636"/>
        <v>-0.15571531185433884</v>
      </c>
      <c r="AB2129">
        <f t="shared" si="637"/>
        <v>-0.84980791580578507</v>
      </c>
      <c r="AC2129">
        <f t="shared" si="638"/>
        <v>-4.9336179622933879E-2</v>
      </c>
      <c r="AD2129">
        <f t="shared" si="639"/>
        <v>0</v>
      </c>
      <c r="AE2129">
        <f t="shared" si="640"/>
        <v>0</v>
      </c>
      <c r="AF2129">
        <f t="shared" si="641"/>
        <v>-2.4570958161157028</v>
      </c>
      <c r="AG2129">
        <f t="shared" si="642"/>
        <v>-1.0930397727272727</v>
      </c>
      <c r="AH2129">
        <f t="shared" si="643"/>
        <v>-10.481046717620092</v>
      </c>
      <c r="AI2129">
        <f t="shared" si="644"/>
        <v>-65.087460008363209</v>
      </c>
      <c r="AJ2129">
        <f t="shared" si="645"/>
        <v>-0.91383112693399848</v>
      </c>
    </row>
    <row r="2130" spans="1:36" x14ac:dyDescent="0.25">
      <c r="A2130">
        <v>0</v>
      </c>
      <c r="B2130">
        <v>5.3714285714285714E-2</v>
      </c>
      <c r="C2130">
        <v>0.75542857142857145</v>
      </c>
      <c r="D2130">
        <v>0.19085714285714286</v>
      </c>
      <c r="E2130">
        <v>0</v>
      </c>
      <c r="F2130">
        <v>2.4E-2</v>
      </c>
      <c r="G2130">
        <v>0.72857142857142854</v>
      </c>
      <c r="H2130">
        <v>0.24742857142857144</v>
      </c>
      <c r="I2130">
        <v>0</v>
      </c>
      <c r="J2130">
        <v>0.22171428571428572</v>
      </c>
      <c r="K2130">
        <v>0.64057142857142857</v>
      </c>
      <c r="L2130">
        <v>0.13771428571428571</v>
      </c>
      <c r="M2130">
        <v>0</v>
      </c>
      <c r="N2130">
        <v>8.5714285714285719E-3</v>
      </c>
      <c r="O2130">
        <v>0.66228571428571426</v>
      </c>
      <c r="P2130">
        <v>0.32914285714285713</v>
      </c>
      <c r="Q2130">
        <v>0</v>
      </c>
      <c r="R2130">
        <f t="shared" si="627"/>
        <v>0</v>
      </c>
      <c r="S2130">
        <f t="shared" si="628"/>
        <v>-0.18777706473214287</v>
      </c>
      <c r="T2130">
        <f t="shared" si="629"/>
        <v>-2.9014192940848216</v>
      </c>
      <c r="U2130">
        <f t="shared" si="630"/>
        <v>-0.68811781529017857</v>
      </c>
      <c r="V2130">
        <f t="shared" si="631"/>
        <v>0</v>
      </c>
      <c r="W2130">
        <f t="shared" si="632"/>
        <v>-4.5480468750000003E-2</v>
      </c>
      <c r="X2130">
        <f t="shared" si="633"/>
        <v>-1.4454031808035714</v>
      </c>
      <c r="Y2130">
        <f t="shared" si="634"/>
        <v>-0.59561662946428573</v>
      </c>
      <c r="Z2130">
        <f t="shared" si="635"/>
        <v>0</v>
      </c>
      <c r="AA2130">
        <f t="shared" si="636"/>
        <v>-0.33154296875</v>
      </c>
      <c r="AB2130">
        <f t="shared" si="637"/>
        <v>-0.71751506696428569</v>
      </c>
      <c r="AC2130">
        <f t="shared" si="638"/>
        <v>-4.9524693080357139E-2</v>
      </c>
      <c r="AD2130">
        <f t="shared" si="639"/>
        <v>0</v>
      </c>
      <c r="AE2130">
        <f t="shared" si="640"/>
        <v>-2.8325892857142859E-2</v>
      </c>
      <c r="AF2130">
        <f t="shared" si="641"/>
        <v>-2.3723281249999997</v>
      </c>
      <c r="AG2130">
        <f t="shared" si="642"/>
        <v>-1.1455714285714285</v>
      </c>
      <c r="AH2130">
        <f t="shared" si="643"/>
        <v>-10.508622628348213</v>
      </c>
      <c r="AI2130">
        <f t="shared" si="644"/>
        <v>-65.258706834664764</v>
      </c>
      <c r="AJ2130">
        <f t="shared" si="645"/>
        <v>-1.0845494970156149</v>
      </c>
    </row>
    <row r="2131" spans="1:36" x14ac:dyDescent="0.25">
      <c r="A2131">
        <v>0</v>
      </c>
      <c r="B2131">
        <v>5.6923076923076923E-2</v>
      </c>
      <c r="C2131">
        <v>0.70153846153846156</v>
      </c>
      <c r="D2131">
        <v>0.24153846153846154</v>
      </c>
      <c r="E2131">
        <v>0</v>
      </c>
      <c r="F2131">
        <v>2.3890784982935155E-2</v>
      </c>
      <c r="G2131">
        <v>0.64163822525597269</v>
      </c>
      <c r="H2131">
        <v>0.33447098976109213</v>
      </c>
      <c r="I2131">
        <v>0</v>
      </c>
      <c r="J2131">
        <v>0.15846153846153846</v>
      </c>
      <c r="K2131">
        <v>0.70307692307692304</v>
      </c>
      <c r="L2131">
        <v>0.13846153846153847</v>
      </c>
      <c r="M2131">
        <v>0</v>
      </c>
      <c r="N2131">
        <v>1.3846153846153847E-2</v>
      </c>
      <c r="O2131">
        <v>0.50153846153846149</v>
      </c>
      <c r="P2131">
        <v>0.48461538461538461</v>
      </c>
      <c r="Q2131">
        <v>1</v>
      </c>
      <c r="R2131">
        <f t="shared" si="627"/>
        <v>0</v>
      </c>
      <c r="S2131">
        <f t="shared" si="628"/>
        <v>-0.19899451622596154</v>
      </c>
      <c r="T2131">
        <f t="shared" si="629"/>
        <v>-2.6944403545673077</v>
      </c>
      <c r="U2131">
        <f t="shared" si="630"/>
        <v>-0.87084463266225964</v>
      </c>
      <c r="V2131">
        <f t="shared" si="631"/>
        <v>0</v>
      </c>
      <c r="W2131">
        <f t="shared" si="632"/>
        <v>-4.5273504159556319E-2</v>
      </c>
      <c r="X2131">
        <f t="shared" si="633"/>
        <v>-1.272937553327645</v>
      </c>
      <c r="Y2131">
        <f t="shared" si="634"/>
        <v>-0.80514745093856654</v>
      </c>
      <c r="Z2131">
        <f t="shared" si="635"/>
        <v>0</v>
      </c>
      <c r="AA2131">
        <f t="shared" si="636"/>
        <v>-0.23695725661057693</v>
      </c>
      <c r="AB2131">
        <f t="shared" si="637"/>
        <v>-0.78752854567307684</v>
      </c>
      <c r="AC2131">
        <f t="shared" si="638"/>
        <v>-4.9793419471153851E-2</v>
      </c>
      <c r="AD2131">
        <f t="shared" si="639"/>
        <v>0</v>
      </c>
      <c r="AE2131">
        <f t="shared" si="640"/>
        <v>-4.5757211538461538E-2</v>
      </c>
      <c r="AF2131">
        <f t="shared" si="641"/>
        <v>-1.7965264423076921</v>
      </c>
      <c r="AG2131">
        <f t="shared" si="642"/>
        <v>-1.686688701923077</v>
      </c>
      <c r="AH2131">
        <f t="shared" si="643"/>
        <v>-10.490889589405334</v>
      </c>
      <c r="AI2131">
        <f t="shared" si="644"/>
        <v>-65.148584392305921</v>
      </c>
      <c r="AJ2131">
        <f t="shared" si="645"/>
        <v>-0.97476688512765508</v>
      </c>
    </row>
    <row r="2132" spans="1:36" x14ac:dyDescent="0.25">
      <c r="A2132">
        <v>0</v>
      </c>
      <c r="B2132">
        <v>3.2232704402515723E-2</v>
      </c>
      <c r="C2132">
        <v>0.77122641509433965</v>
      </c>
      <c r="D2132">
        <v>0.19654088050314467</v>
      </c>
      <c r="E2132">
        <v>0</v>
      </c>
      <c r="F2132">
        <v>7.8616352201257862E-3</v>
      </c>
      <c r="G2132">
        <v>0.73624213836477992</v>
      </c>
      <c r="H2132">
        <v>0.25589622641509435</v>
      </c>
      <c r="I2132">
        <v>0</v>
      </c>
      <c r="J2132">
        <v>0.12775157232704404</v>
      </c>
      <c r="K2132">
        <v>0.73309748427672961</v>
      </c>
      <c r="L2132">
        <v>0.13915094339622641</v>
      </c>
      <c r="M2132">
        <v>0</v>
      </c>
      <c r="N2132">
        <v>1.1792452830188679E-3</v>
      </c>
      <c r="O2132">
        <v>0.68160377358490565</v>
      </c>
      <c r="P2132">
        <v>0.31721698113207547</v>
      </c>
      <c r="Q2132">
        <v>0</v>
      </c>
      <c r="R2132">
        <f t="shared" si="627"/>
        <v>0</v>
      </c>
      <c r="S2132">
        <f t="shared" si="628"/>
        <v>-0.11268068709463443</v>
      </c>
      <c r="T2132">
        <f t="shared" si="629"/>
        <v>-2.9620950087061471</v>
      </c>
      <c r="U2132">
        <f t="shared" si="630"/>
        <v>-0.7086100068482214</v>
      </c>
      <c r="V2132">
        <f t="shared" si="631"/>
        <v>0</v>
      </c>
      <c r="W2132">
        <f t="shared" si="632"/>
        <v>-1.4897952289701259E-2</v>
      </c>
      <c r="X2132">
        <f t="shared" si="633"/>
        <v>-1.4606210000859867</v>
      </c>
      <c r="Y2132">
        <f t="shared" si="634"/>
        <v>-0.61600019346992929</v>
      </c>
      <c r="Z2132">
        <f t="shared" si="635"/>
        <v>0</v>
      </c>
      <c r="AA2132">
        <f t="shared" si="636"/>
        <v>-0.19103476086502558</v>
      </c>
      <c r="AB2132">
        <f t="shared" si="637"/>
        <v>-0.82115509225137584</v>
      </c>
      <c r="AC2132">
        <f t="shared" si="638"/>
        <v>-5.0041342681308963E-2</v>
      </c>
      <c r="AD2132">
        <f t="shared" si="639"/>
        <v>0</v>
      </c>
      <c r="AE2132">
        <f t="shared" si="640"/>
        <v>-3.897037146226415E-3</v>
      </c>
      <c r="AF2132">
        <f t="shared" si="641"/>
        <v>-2.4415260170990565</v>
      </c>
      <c r="AG2132">
        <f t="shared" si="642"/>
        <v>-1.1040637897995282</v>
      </c>
      <c r="AH2132">
        <f t="shared" si="643"/>
        <v>-10.486622888337143</v>
      </c>
      <c r="AI2132">
        <f t="shared" si="644"/>
        <v>-65.122088113582478</v>
      </c>
      <c r="AJ2132">
        <f t="shared" si="645"/>
        <v>-0.94835237214317003</v>
      </c>
    </row>
    <row r="2133" spans="1:36" x14ac:dyDescent="0.25">
      <c r="A2133">
        <v>0</v>
      </c>
      <c r="B2133">
        <v>8.7171052631578941E-2</v>
      </c>
      <c r="C2133">
        <v>0.72203947368421051</v>
      </c>
      <c r="D2133">
        <v>0.19078947368421054</v>
      </c>
      <c r="E2133">
        <v>0</v>
      </c>
      <c r="F2133">
        <v>6.3596491228070179E-2</v>
      </c>
      <c r="G2133">
        <v>0.66995614035087714</v>
      </c>
      <c r="H2133">
        <v>0.26644736842105265</v>
      </c>
      <c r="I2133">
        <v>0</v>
      </c>
      <c r="J2133">
        <v>0.19133771929824561</v>
      </c>
      <c r="K2133">
        <v>0.66940789473684215</v>
      </c>
      <c r="L2133">
        <v>0.13925438596491227</v>
      </c>
      <c r="M2133">
        <v>0</v>
      </c>
      <c r="N2133">
        <v>4.6052631578947366E-2</v>
      </c>
      <c r="O2133">
        <v>0.58717105263157898</v>
      </c>
      <c r="P2133">
        <v>0.36677631578947367</v>
      </c>
      <c r="Q2133">
        <v>1</v>
      </c>
      <c r="R2133">
        <f t="shared" si="627"/>
        <v>0</v>
      </c>
      <c r="S2133">
        <f t="shared" si="628"/>
        <v>-0.30473689029091283</v>
      </c>
      <c r="T2133">
        <f t="shared" si="629"/>
        <v>-2.7731798071610299</v>
      </c>
      <c r="U2133">
        <f t="shared" si="630"/>
        <v>-0.68787384033203125</v>
      </c>
      <c r="V2133">
        <f t="shared" si="631"/>
        <v>0</v>
      </c>
      <c r="W2133">
        <f t="shared" si="632"/>
        <v>-0.12051659299616228</v>
      </c>
      <c r="X2133">
        <f t="shared" si="633"/>
        <v>-1.3291170889871162</v>
      </c>
      <c r="Y2133">
        <f t="shared" si="634"/>
        <v>-0.64139918277138164</v>
      </c>
      <c r="Z2133">
        <f t="shared" si="635"/>
        <v>0</v>
      </c>
      <c r="AA2133">
        <f t="shared" si="636"/>
        <v>-0.28611902605023298</v>
      </c>
      <c r="AB2133">
        <f t="shared" si="637"/>
        <v>-0.74981528834292765</v>
      </c>
      <c r="AC2133">
        <f t="shared" si="638"/>
        <v>-5.0078542608963814E-2</v>
      </c>
      <c r="AD2133">
        <f t="shared" si="639"/>
        <v>0</v>
      </c>
      <c r="AE2133">
        <f t="shared" si="640"/>
        <v>-0.15218955592105263</v>
      </c>
      <c r="AF2133">
        <f t="shared" si="641"/>
        <v>-2.1032650596217106</v>
      </c>
      <c r="AG2133">
        <f t="shared" si="642"/>
        <v>-1.2765535053453947</v>
      </c>
      <c r="AH2133">
        <f t="shared" si="643"/>
        <v>-10.474844380428916</v>
      </c>
      <c r="AI2133">
        <f t="shared" si="644"/>
        <v>-65.048943399787234</v>
      </c>
      <c r="AJ2133">
        <f t="shared" si="645"/>
        <v>-0.87543337802866683</v>
      </c>
    </row>
    <row r="2134" spans="1:36" x14ac:dyDescent="0.25">
      <c r="A2134">
        <v>0</v>
      </c>
      <c r="B2134">
        <v>9.3891402714932126E-2</v>
      </c>
      <c r="C2134">
        <v>0.7273755656108597</v>
      </c>
      <c r="D2134">
        <v>0.17873303167420815</v>
      </c>
      <c r="E2134">
        <v>0</v>
      </c>
      <c r="F2134">
        <v>4.4267877412031781E-2</v>
      </c>
      <c r="G2134">
        <v>0.70942111237230421</v>
      </c>
      <c r="H2134">
        <v>0.24631101021566401</v>
      </c>
      <c r="I2134">
        <v>0</v>
      </c>
      <c r="J2134">
        <v>0.18848758465011287</v>
      </c>
      <c r="K2134">
        <v>0.66930022573363435</v>
      </c>
      <c r="L2134">
        <v>0.14221218961625282</v>
      </c>
      <c r="M2134">
        <v>0</v>
      </c>
      <c r="N2134">
        <v>3.1782065834279227E-2</v>
      </c>
      <c r="O2134">
        <v>0.64699205448354147</v>
      </c>
      <c r="P2134">
        <v>0.32122587968217936</v>
      </c>
      <c r="Q2134">
        <v>0</v>
      </c>
      <c r="R2134">
        <f t="shared" si="627"/>
        <v>0</v>
      </c>
      <c r="S2134">
        <f t="shared" si="628"/>
        <v>-0.3282302235046663</v>
      </c>
      <c r="T2134">
        <f t="shared" si="629"/>
        <v>-2.7936744517330667</v>
      </c>
      <c r="U2134">
        <f t="shared" si="630"/>
        <v>-0.64440545129560234</v>
      </c>
      <c r="V2134">
        <f t="shared" si="631"/>
        <v>0</v>
      </c>
      <c r="W2134">
        <f t="shared" si="632"/>
        <v>-8.3888492302780934E-2</v>
      </c>
      <c r="X2134">
        <f t="shared" si="633"/>
        <v>-1.4074111228362656</v>
      </c>
      <c r="Y2134">
        <f t="shared" si="634"/>
        <v>-0.59292640642735528</v>
      </c>
      <c r="Z2134">
        <f t="shared" si="635"/>
        <v>0</v>
      </c>
      <c r="AA2134">
        <f t="shared" si="636"/>
        <v>-0.28185704491746616</v>
      </c>
      <c r="AB2134">
        <f t="shared" si="637"/>
        <v>-0.74969468644187365</v>
      </c>
      <c r="AC2134">
        <f t="shared" si="638"/>
        <v>-5.1142225416196389E-2</v>
      </c>
      <c r="AD2134">
        <f t="shared" si="639"/>
        <v>0</v>
      </c>
      <c r="AE2134">
        <f t="shared" si="640"/>
        <v>-0.10502979568671963</v>
      </c>
      <c r="AF2134">
        <f t="shared" si="641"/>
        <v>-2.317545757661748</v>
      </c>
      <c r="AG2134">
        <f t="shared" si="642"/>
        <v>-1.1180166359250852</v>
      </c>
      <c r="AH2134">
        <f t="shared" si="643"/>
        <v>-10.473822294148826</v>
      </c>
      <c r="AI2134">
        <f t="shared" si="644"/>
        <v>-65.042596228395595</v>
      </c>
      <c r="AJ2134">
        <f t="shared" si="645"/>
        <v>-0.86910579358221951</v>
      </c>
    </row>
    <row r="2135" spans="1:36" x14ac:dyDescent="0.25">
      <c r="A2135">
        <v>0</v>
      </c>
      <c r="B2135">
        <v>8.3333333333333329E-2</v>
      </c>
      <c r="C2135">
        <v>0.70864661654135341</v>
      </c>
      <c r="D2135">
        <v>0.20802005012531327</v>
      </c>
      <c r="E2135">
        <v>0</v>
      </c>
      <c r="F2135">
        <v>6.3909774436090222E-2</v>
      </c>
      <c r="G2135">
        <v>0.66666666666666663</v>
      </c>
      <c r="H2135">
        <v>0.26942355889724312</v>
      </c>
      <c r="I2135">
        <v>0</v>
      </c>
      <c r="J2135">
        <v>0.11897307451471509</v>
      </c>
      <c r="K2135">
        <v>0.73825923606762678</v>
      </c>
      <c r="L2135">
        <v>0.14276768941765811</v>
      </c>
      <c r="M2135">
        <v>0</v>
      </c>
      <c r="N2135">
        <v>5.2664576802507836E-2</v>
      </c>
      <c r="O2135">
        <v>0.60626959247648904</v>
      </c>
      <c r="P2135">
        <v>0.34106583072100316</v>
      </c>
      <c r="Q2135">
        <v>0</v>
      </c>
      <c r="R2135">
        <f t="shared" si="627"/>
        <v>0</v>
      </c>
      <c r="S2135">
        <f t="shared" si="628"/>
        <v>-0.29132080078125</v>
      </c>
      <c r="T2135">
        <f t="shared" si="629"/>
        <v>-2.7217410668394622</v>
      </c>
      <c r="U2135">
        <f t="shared" si="630"/>
        <v>-0.74999709356398803</v>
      </c>
      <c r="V2135">
        <f t="shared" si="631"/>
        <v>0</v>
      </c>
      <c r="W2135">
        <f t="shared" si="632"/>
        <v>-0.12111027079417293</v>
      </c>
      <c r="X2135">
        <f t="shared" si="633"/>
        <v>-1.3225911458333333</v>
      </c>
      <c r="Y2135">
        <f t="shared" si="634"/>
        <v>-0.64856354754072687</v>
      </c>
      <c r="Z2135">
        <f t="shared" si="635"/>
        <v>0</v>
      </c>
      <c r="AA2135">
        <f t="shared" si="636"/>
        <v>-0.17790773471743895</v>
      </c>
      <c r="AB2135">
        <f t="shared" si="637"/>
        <v>-0.82693685914996862</v>
      </c>
      <c r="AC2135">
        <f t="shared" si="638"/>
        <v>-5.1341993777395116E-2</v>
      </c>
      <c r="AD2135">
        <f t="shared" si="639"/>
        <v>0</v>
      </c>
      <c r="AE2135">
        <f t="shared" si="640"/>
        <v>-0.17403996865203761</v>
      </c>
      <c r="AF2135">
        <f t="shared" si="641"/>
        <v>-2.1716766261755485</v>
      </c>
      <c r="AG2135">
        <f t="shared" si="642"/>
        <v>-1.1870689655172415</v>
      </c>
      <c r="AH2135">
        <f t="shared" si="643"/>
        <v>-10.444296073342564</v>
      </c>
      <c r="AI2135">
        <f t="shared" si="644"/>
        <v>-64.859237946756139</v>
      </c>
      <c r="AJ2135">
        <f t="shared" si="645"/>
        <v>-0.68631334330152327</v>
      </c>
    </row>
    <row r="2136" spans="1:36" x14ac:dyDescent="0.25">
      <c r="A2136">
        <v>0</v>
      </c>
      <c r="B2136">
        <v>5.9022738268021284E-2</v>
      </c>
      <c r="C2136">
        <v>0.76681180454765363</v>
      </c>
      <c r="D2136">
        <v>0.17416545718432511</v>
      </c>
      <c r="E2136">
        <v>0</v>
      </c>
      <c r="F2136">
        <v>2.8059990324141266E-2</v>
      </c>
      <c r="G2136">
        <v>0.75810353168843736</v>
      </c>
      <c r="H2136">
        <v>0.21383647798742139</v>
      </c>
      <c r="I2136">
        <v>0</v>
      </c>
      <c r="J2136">
        <v>0.20164013506994694</v>
      </c>
      <c r="K2136">
        <v>0.65557163531114326</v>
      </c>
      <c r="L2136">
        <v>0.1427882296189098</v>
      </c>
      <c r="M2136">
        <v>0</v>
      </c>
      <c r="N2136">
        <v>1.3546202225447508E-2</v>
      </c>
      <c r="O2136">
        <v>0.71359458151910982</v>
      </c>
      <c r="P2136">
        <v>0.27285921625544268</v>
      </c>
      <c r="Q2136">
        <v>0</v>
      </c>
      <c r="R2136">
        <f t="shared" si="627"/>
        <v>0</v>
      </c>
      <c r="S2136">
        <f t="shared" si="628"/>
        <v>-0.20633461651850507</v>
      </c>
      <c r="T2136">
        <f t="shared" si="629"/>
        <v>-2.945139552293103</v>
      </c>
      <c r="U2136">
        <f t="shared" si="630"/>
        <v>-0.62793748299165453</v>
      </c>
      <c r="V2136">
        <f t="shared" si="631"/>
        <v>0</v>
      </c>
      <c r="W2136">
        <f t="shared" si="632"/>
        <v>-5.3174229710933718E-2</v>
      </c>
      <c r="X2136">
        <f t="shared" si="633"/>
        <v>-1.5039915279541607</v>
      </c>
      <c r="Y2136">
        <f t="shared" si="634"/>
        <v>-0.51475284984276737</v>
      </c>
      <c r="Z2136">
        <f t="shared" si="635"/>
        <v>0</v>
      </c>
      <c r="AA2136">
        <f t="shared" si="636"/>
        <v>-0.30152486018150026</v>
      </c>
      <c r="AB2136">
        <f t="shared" si="637"/>
        <v>-0.73431705634949351</v>
      </c>
      <c r="AC2136">
        <f t="shared" si="638"/>
        <v>-5.1349380426917515E-2</v>
      </c>
      <c r="AD2136">
        <f t="shared" si="639"/>
        <v>0</v>
      </c>
      <c r="AE2136">
        <f t="shared" si="640"/>
        <v>-4.4765965166908561E-2</v>
      </c>
      <c r="AF2136">
        <f t="shared" si="641"/>
        <v>-2.5561180908321237</v>
      </c>
      <c r="AG2136">
        <f t="shared" si="642"/>
        <v>-0.94967797532656029</v>
      </c>
      <c r="AH2136">
        <f t="shared" si="643"/>
        <v>-10.489083587594628</v>
      </c>
      <c r="AI2136">
        <f t="shared" si="644"/>
        <v>-65.137369093510259</v>
      </c>
      <c r="AJ2136">
        <f t="shared" si="645"/>
        <v>-0.96358619599183348</v>
      </c>
    </row>
    <row r="2137" spans="1:36" x14ac:dyDescent="0.25">
      <c r="A2137">
        <v>0</v>
      </c>
      <c r="B2137">
        <v>1.6358157554885924E-2</v>
      </c>
      <c r="C2137">
        <v>0.78433060697374091</v>
      </c>
      <c r="D2137">
        <v>0.19931123547137322</v>
      </c>
      <c r="E2137">
        <v>0</v>
      </c>
      <c r="F2137">
        <v>9.4705122686181663E-3</v>
      </c>
      <c r="G2137">
        <v>0.71975893241498068</v>
      </c>
      <c r="H2137">
        <v>0.27077055531640121</v>
      </c>
      <c r="I2137">
        <v>0</v>
      </c>
      <c r="J2137">
        <v>5.9810671256454388E-2</v>
      </c>
      <c r="K2137">
        <v>0.79690189328743544</v>
      </c>
      <c r="L2137">
        <v>0.14328743545611017</v>
      </c>
      <c r="M2137">
        <v>0</v>
      </c>
      <c r="N2137">
        <v>3.8743004735256135E-3</v>
      </c>
      <c r="O2137">
        <v>0.6633663366336634</v>
      </c>
      <c r="P2137">
        <v>0.33275936289281099</v>
      </c>
      <c r="Q2137">
        <v>0</v>
      </c>
      <c r="R2137">
        <f t="shared" si="627"/>
        <v>0</v>
      </c>
      <c r="S2137">
        <f t="shared" si="628"/>
        <v>-5.7185658698342662E-2</v>
      </c>
      <c r="T2137">
        <f t="shared" si="629"/>
        <v>-3.0124250552390501</v>
      </c>
      <c r="U2137">
        <f t="shared" si="630"/>
        <v>-0.71859826602352828</v>
      </c>
      <c r="V2137">
        <f t="shared" si="631"/>
        <v>0</v>
      </c>
      <c r="W2137">
        <f t="shared" si="632"/>
        <v>-1.794680571997417E-2</v>
      </c>
      <c r="X2137">
        <f t="shared" si="633"/>
        <v>-1.4279201867197591</v>
      </c>
      <c r="Y2137">
        <f t="shared" si="634"/>
        <v>-0.65180607310051653</v>
      </c>
      <c r="Z2137">
        <f t="shared" si="635"/>
        <v>0</v>
      </c>
      <c r="AA2137">
        <f t="shared" si="636"/>
        <v>-8.9438564806099394E-2</v>
      </c>
      <c r="AB2137">
        <f t="shared" si="637"/>
        <v>-0.89262350742254726</v>
      </c>
      <c r="AC2137">
        <f t="shared" si="638"/>
        <v>-5.1528904401086491E-2</v>
      </c>
      <c r="AD2137">
        <f t="shared" si="639"/>
        <v>0</v>
      </c>
      <c r="AE2137">
        <f t="shared" si="640"/>
        <v>-1.2803352346104175E-2</v>
      </c>
      <c r="AF2137">
        <f t="shared" si="641"/>
        <v>-2.3761989480198022</v>
      </c>
      <c r="AG2137">
        <f t="shared" si="642"/>
        <v>-1.1581585638183383</v>
      </c>
      <c r="AH2137">
        <f t="shared" si="643"/>
        <v>-10.466633886315147</v>
      </c>
      <c r="AI2137">
        <f t="shared" si="644"/>
        <v>-64.997956106086846</v>
      </c>
      <c r="AJ2137">
        <f t="shared" si="645"/>
        <v>-0.82460342769677097</v>
      </c>
    </row>
    <row r="2138" spans="1:36" x14ac:dyDescent="0.25">
      <c r="A2138">
        <v>0</v>
      </c>
      <c r="B2138">
        <v>3.3766883441720859E-2</v>
      </c>
      <c r="C2138">
        <v>0.77663831915957982</v>
      </c>
      <c r="D2138">
        <v>0.18959479739869936</v>
      </c>
      <c r="E2138">
        <v>0</v>
      </c>
      <c r="F2138">
        <v>1.1011011011011011E-2</v>
      </c>
      <c r="G2138">
        <v>0.73948948948948945</v>
      </c>
      <c r="H2138">
        <v>0.24949949949949951</v>
      </c>
      <c r="I2138">
        <v>0</v>
      </c>
      <c r="J2138">
        <v>0.10794602698650675</v>
      </c>
      <c r="K2138">
        <v>0.74837581209395299</v>
      </c>
      <c r="L2138">
        <v>0.14367816091954022</v>
      </c>
      <c r="M2138">
        <v>0</v>
      </c>
      <c r="N2138">
        <v>1.7517517517517517E-3</v>
      </c>
      <c r="O2138">
        <v>0.68418418418418414</v>
      </c>
      <c r="P2138">
        <v>0.31406406406406406</v>
      </c>
      <c r="Q2138">
        <v>0</v>
      </c>
      <c r="R2138">
        <f t="shared" si="627"/>
        <v>0</v>
      </c>
      <c r="S2138">
        <f t="shared" si="628"/>
        <v>-0.11804394628955102</v>
      </c>
      <c r="T2138">
        <f t="shared" si="629"/>
        <v>-2.9828808294528124</v>
      </c>
      <c r="U2138">
        <f t="shared" si="630"/>
        <v>-0.68356654523550842</v>
      </c>
      <c r="V2138">
        <f t="shared" si="631"/>
        <v>0</v>
      </c>
      <c r="W2138">
        <f t="shared" si="632"/>
        <v>-2.0866080924674676E-2</v>
      </c>
      <c r="X2138">
        <f t="shared" si="633"/>
        <v>-1.4670633768534158</v>
      </c>
      <c r="Y2138">
        <f t="shared" si="634"/>
        <v>-0.60060182252565064</v>
      </c>
      <c r="Z2138">
        <f t="shared" si="635"/>
        <v>0</v>
      </c>
      <c r="AA2138">
        <f t="shared" si="636"/>
        <v>-0.16141831428035983</v>
      </c>
      <c r="AB2138">
        <f t="shared" si="637"/>
        <v>-0.83826860983570706</v>
      </c>
      <c r="AC2138">
        <f t="shared" si="638"/>
        <v>-5.1669416756465511E-2</v>
      </c>
      <c r="AD2138">
        <f t="shared" si="639"/>
        <v>0</v>
      </c>
      <c r="AE2138">
        <f t="shared" si="640"/>
        <v>-5.788992117117117E-3</v>
      </c>
      <c r="AF2138">
        <f t="shared" si="641"/>
        <v>-2.4507691285035031</v>
      </c>
      <c r="AG2138">
        <f t="shared" si="642"/>
        <v>-1.093090160472973</v>
      </c>
      <c r="AH2138">
        <f t="shared" si="643"/>
        <v>-10.47402722324774</v>
      </c>
      <c r="AI2138">
        <f t="shared" si="644"/>
        <v>-65.043868841226114</v>
      </c>
      <c r="AJ2138">
        <f t="shared" si="645"/>
        <v>-0.8703744792149013</v>
      </c>
    </row>
    <row r="2139" spans="1:36" x14ac:dyDescent="0.25">
      <c r="A2139">
        <v>0</v>
      </c>
      <c r="B2139">
        <v>4.4606650446066508E-2</v>
      </c>
      <c r="C2139">
        <v>0.77696674776966745</v>
      </c>
      <c r="D2139">
        <v>0.17842660178426603</v>
      </c>
      <c r="E2139">
        <v>0</v>
      </c>
      <c r="F2139">
        <v>2.5952960259529603E-2</v>
      </c>
      <c r="G2139">
        <v>0.73965936739659366</v>
      </c>
      <c r="H2139">
        <v>0.23438767234387672</v>
      </c>
      <c r="I2139">
        <v>0</v>
      </c>
      <c r="J2139">
        <v>0.12652068126520682</v>
      </c>
      <c r="K2139">
        <v>0.72830494728304951</v>
      </c>
      <c r="L2139">
        <v>0.14517437145174372</v>
      </c>
      <c r="M2139">
        <v>0</v>
      </c>
      <c r="N2139">
        <v>1.2165450121654502E-2</v>
      </c>
      <c r="O2139">
        <v>0.7007299270072993</v>
      </c>
      <c r="P2139">
        <v>0.28710462287104621</v>
      </c>
      <c r="Q2139">
        <v>0</v>
      </c>
      <c r="R2139">
        <f t="shared" si="627"/>
        <v>0</v>
      </c>
      <c r="S2139">
        <f t="shared" si="628"/>
        <v>-0.15593814153740876</v>
      </c>
      <c r="T2139">
        <f t="shared" si="629"/>
        <v>-2.9841422446839516</v>
      </c>
      <c r="U2139">
        <f t="shared" si="630"/>
        <v>-0.64330064660634634</v>
      </c>
      <c r="V2139">
        <f t="shared" si="631"/>
        <v>0</v>
      </c>
      <c r="W2139">
        <f t="shared" si="632"/>
        <v>-4.9181366585563664E-2</v>
      </c>
      <c r="X2139">
        <f t="shared" si="633"/>
        <v>-1.4674003953771289</v>
      </c>
      <c r="Y2139">
        <f t="shared" si="634"/>
        <v>-0.56422423078872663</v>
      </c>
      <c r="Z2139">
        <f t="shared" si="635"/>
        <v>0</v>
      </c>
      <c r="AA2139">
        <f t="shared" si="636"/>
        <v>-0.18919413397201948</v>
      </c>
      <c r="AB2139">
        <f t="shared" si="637"/>
        <v>-0.81578688919302522</v>
      </c>
      <c r="AC2139">
        <f t="shared" si="638"/>
        <v>-5.2207482702250611E-2</v>
      </c>
      <c r="AD2139">
        <f t="shared" si="639"/>
        <v>0</v>
      </c>
      <c r="AE2139">
        <f t="shared" si="640"/>
        <v>-4.0203010948905112E-2</v>
      </c>
      <c r="AF2139">
        <f t="shared" si="641"/>
        <v>-2.5100364963503652</v>
      </c>
      <c r="AG2139">
        <f t="shared" si="642"/>
        <v>-0.9992586678832116</v>
      </c>
      <c r="AH2139">
        <f t="shared" si="643"/>
        <v>-10.470873706628902</v>
      </c>
      <c r="AI2139">
        <f t="shared" si="644"/>
        <v>-65.024285454915159</v>
      </c>
      <c r="AJ2139">
        <f t="shared" si="645"/>
        <v>-0.8508515259205861</v>
      </c>
    </row>
    <row r="2140" spans="1:36" x14ac:dyDescent="0.25">
      <c r="A2140">
        <v>0</v>
      </c>
      <c r="B2140">
        <v>1.218961625282167E-2</v>
      </c>
      <c r="C2140">
        <v>0.73634311512415351</v>
      </c>
      <c r="D2140">
        <v>0.25146726862302482</v>
      </c>
      <c r="E2140">
        <v>0</v>
      </c>
      <c r="F2140">
        <v>4.5167118337850042E-3</v>
      </c>
      <c r="G2140">
        <v>0.65943992773261062</v>
      </c>
      <c r="H2140">
        <v>0.33604336043360433</v>
      </c>
      <c r="I2140">
        <v>0</v>
      </c>
      <c r="J2140">
        <v>3.4280559314388816E-2</v>
      </c>
      <c r="K2140">
        <v>0.81732070365358589</v>
      </c>
      <c r="L2140">
        <v>0.14839873703202525</v>
      </c>
      <c r="M2140">
        <v>0</v>
      </c>
      <c r="N2140">
        <v>2.7100271002710027E-3</v>
      </c>
      <c r="O2140">
        <v>0.58626919602529359</v>
      </c>
      <c r="P2140">
        <v>0.41102077687443539</v>
      </c>
      <c r="Q2140">
        <v>0</v>
      </c>
      <c r="R2140">
        <f t="shared" si="627"/>
        <v>0</v>
      </c>
      <c r="S2140">
        <f t="shared" si="628"/>
        <v>-4.2613065215857789E-2</v>
      </c>
      <c r="T2140">
        <f t="shared" si="629"/>
        <v>-2.8281166507212894</v>
      </c>
      <c r="U2140">
        <f t="shared" si="630"/>
        <v>-0.90664203032413937</v>
      </c>
      <c r="V2140">
        <f t="shared" si="631"/>
        <v>0</v>
      </c>
      <c r="W2140">
        <f t="shared" si="632"/>
        <v>-8.5592571420505872E-3</v>
      </c>
      <c r="X2140">
        <f t="shared" si="633"/>
        <v>-1.308254114442186</v>
      </c>
      <c r="Y2140">
        <f t="shared" si="634"/>
        <v>-0.80893250338753386</v>
      </c>
      <c r="Z2140">
        <f t="shared" si="635"/>
        <v>0</v>
      </c>
      <c r="AA2140">
        <f t="shared" si="636"/>
        <v>-5.1261822705232302E-2</v>
      </c>
      <c r="AB2140">
        <f t="shared" si="637"/>
        <v>-0.91549496786197559</v>
      </c>
      <c r="AC2140">
        <f t="shared" si="638"/>
        <v>-5.3367026281292279E-2</v>
      </c>
      <c r="AD2140">
        <f t="shared" si="639"/>
        <v>0</v>
      </c>
      <c r="AE2140">
        <f t="shared" si="640"/>
        <v>-8.9557926829268285E-3</v>
      </c>
      <c r="AF2140">
        <f t="shared" si="641"/>
        <v>-2.1000345810749774</v>
      </c>
      <c r="AG2140">
        <f t="shared" si="642"/>
        <v>-1.430544969512195</v>
      </c>
      <c r="AH2140">
        <f t="shared" si="643"/>
        <v>-10.462776781351655</v>
      </c>
      <c r="AI2140">
        <f t="shared" si="644"/>
        <v>-64.974003425422097</v>
      </c>
      <c r="AJ2140">
        <f t="shared" si="645"/>
        <v>-0.80072466339797665</v>
      </c>
    </row>
    <row r="2141" spans="1:36" x14ac:dyDescent="0.25">
      <c r="A2141">
        <v>0</v>
      </c>
      <c r="B2141">
        <v>2.1036229061160889E-2</v>
      </c>
      <c r="C2141">
        <v>0.7845734320218154</v>
      </c>
      <c r="D2141">
        <v>0.19439033891702376</v>
      </c>
      <c r="E2141">
        <v>0</v>
      </c>
      <c r="F2141">
        <v>1.0128554733151539E-2</v>
      </c>
      <c r="G2141">
        <v>0.71172574990261006</v>
      </c>
      <c r="H2141">
        <v>0.27814569536423839</v>
      </c>
      <c r="I2141">
        <v>0</v>
      </c>
      <c r="J2141">
        <v>7.0373250388802489E-2</v>
      </c>
      <c r="K2141">
        <v>0.78110419906687401</v>
      </c>
      <c r="L2141">
        <v>0.14852255054432348</v>
      </c>
      <c r="M2141">
        <v>0</v>
      </c>
      <c r="N2141">
        <v>0</v>
      </c>
      <c r="O2141">
        <v>0.66303077522399689</v>
      </c>
      <c r="P2141">
        <v>0.33696922477600311</v>
      </c>
      <c r="Q2141">
        <v>0</v>
      </c>
      <c r="R2141">
        <f t="shared" si="627"/>
        <v>0</v>
      </c>
      <c r="S2141">
        <f t="shared" si="628"/>
        <v>-7.3539493146182314E-2</v>
      </c>
      <c r="T2141">
        <f t="shared" si="629"/>
        <v>-3.0133576877952133</v>
      </c>
      <c r="U2141">
        <f t="shared" si="630"/>
        <v>-0.70085642762252875</v>
      </c>
      <c r="V2141">
        <f t="shared" si="631"/>
        <v>0</v>
      </c>
      <c r="W2141">
        <f t="shared" si="632"/>
        <v>-1.9193809042656797E-2</v>
      </c>
      <c r="X2141">
        <f t="shared" si="633"/>
        <v>-1.4119832626241722</v>
      </c>
      <c r="Y2141">
        <f t="shared" si="634"/>
        <v>-0.66955970612582771</v>
      </c>
      <c r="Z2141">
        <f t="shared" si="635"/>
        <v>0</v>
      </c>
      <c r="AA2141">
        <f t="shared" si="636"/>
        <v>-0.10523343716587286</v>
      </c>
      <c r="AB2141">
        <f t="shared" si="637"/>
        <v>-0.87492823860322699</v>
      </c>
      <c r="AC2141">
        <f t="shared" si="638"/>
        <v>-5.3411551990182736E-2</v>
      </c>
      <c r="AD2141">
        <f t="shared" si="639"/>
        <v>0</v>
      </c>
      <c r="AE2141">
        <f t="shared" si="640"/>
        <v>0</v>
      </c>
      <c r="AF2141">
        <f t="shared" si="641"/>
        <v>-2.3749969565640825</v>
      </c>
      <c r="AG2141">
        <f t="shared" si="642"/>
        <v>-1.1728108565446045</v>
      </c>
      <c r="AH2141">
        <f t="shared" si="643"/>
        <v>-10.46987142722455</v>
      </c>
      <c r="AI2141">
        <f t="shared" si="644"/>
        <v>-65.018061284524023</v>
      </c>
      <c r="AJ2141">
        <f t="shared" si="645"/>
        <v>-0.84464656290180429</v>
      </c>
    </row>
    <row r="2142" spans="1:36" x14ac:dyDescent="0.25">
      <c r="A2142">
        <v>0</v>
      </c>
      <c r="B2142">
        <v>1.5334063526834611E-2</v>
      </c>
      <c r="C2142">
        <v>0.78714859437751006</v>
      </c>
      <c r="D2142">
        <v>0.19751734209565536</v>
      </c>
      <c r="E2142">
        <v>0</v>
      </c>
      <c r="F2142">
        <v>2.9207740051113546E-3</v>
      </c>
      <c r="G2142">
        <v>0.74005111354508946</v>
      </c>
      <c r="H2142">
        <v>0.25702811244979917</v>
      </c>
      <c r="I2142">
        <v>0</v>
      </c>
      <c r="J2142">
        <v>7.8832116788321166E-2</v>
      </c>
      <c r="K2142">
        <v>0.76970802919708026</v>
      </c>
      <c r="L2142">
        <v>0.15145985401459855</v>
      </c>
      <c r="M2142">
        <v>0</v>
      </c>
      <c r="N2142">
        <v>7.3019350127783865E-4</v>
      </c>
      <c r="O2142">
        <v>0.66301569916027747</v>
      </c>
      <c r="P2142">
        <v>0.33625410733844469</v>
      </c>
      <c r="Q2142">
        <v>0</v>
      </c>
      <c r="R2142">
        <f t="shared" si="627"/>
        <v>0</v>
      </c>
      <c r="S2142">
        <f t="shared" si="628"/>
        <v>-5.3605579990416208E-2</v>
      </c>
      <c r="T2142">
        <f t="shared" si="629"/>
        <v>-3.0232482665035141</v>
      </c>
      <c r="U2142">
        <f t="shared" si="630"/>
        <v>-0.71213054900710804</v>
      </c>
      <c r="V2142">
        <f t="shared" si="631"/>
        <v>0</v>
      </c>
      <c r="W2142">
        <f t="shared" si="632"/>
        <v>-5.5349237860533047E-3</v>
      </c>
      <c r="X2142">
        <f t="shared" si="633"/>
        <v>-1.4681775753582511</v>
      </c>
      <c r="Y2142">
        <f t="shared" si="634"/>
        <v>-0.6187248995983935</v>
      </c>
      <c r="Z2142">
        <f t="shared" si="635"/>
        <v>0</v>
      </c>
      <c r="AA2142">
        <f t="shared" si="636"/>
        <v>-0.11788249885948905</v>
      </c>
      <c r="AB2142">
        <f t="shared" si="637"/>
        <v>-0.86216319286040144</v>
      </c>
      <c r="AC2142">
        <f t="shared" si="638"/>
        <v>-5.4467862539917887E-2</v>
      </c>
      <c r="AD2142">
        <f t="shared" si="639"/>
        <v>0</v>
      </c>
      <c r="AE2142">
        <f t="shared" si="640"/>
        <v>-2.4130613362541072E-3</v>
      </c>
      <c r="AF2142">
        <f t="shared" si="641"/>
        <v>-2.3749429536327127</v>
      </c>
      <c r="AG2142">
        <f t="shared" si="642"/>
        <v>-1.1703219126506024</v>
      </c>
      <c r="AH2142">
        <f t="shared" si="643"/>
        <v>-10.463613276123112</v>
      </c>
      <c r="AI2142">
        <f t="shared" si="644"/>
        <v>-64.979198070713863</v>
      </c>
      <c r="AJ2142">
        <f t="shared" si="645"/>
        <v>-0.80590327836279263</v>
      </c>
    </row>
    <row r="2143" spans="1:36" x14ac:dyDescent="0.25">
      <c r="A2143">
        <v>0</v>
      </c>
      <c r="B2143">
        <v>6.2932226832641769E-2</v>
      </c>
      <c r="C2143">
        <v>0.73236514522821572</v>
      </c>
      <c r="D2143">
        <v>0.20470262793914246</v>
      </c>
      <c r="E2143">
        <v>0</v>
      </c>
      <c r="F2143">
        <v>4.4951590594744122E-2</v>
      </c>
      <c r="G2143">
        <v>0.68672199170124482</v>
      </c>
      <c r="H2143">
        <v>0.26832641770401106</v>
      </c>
      <c r="I2143">
        <v>0</v>
      </c>
      <c r="J2143">
        <v>0.20262793914246197</v>
      </c>
      <c r="K2143">
        <v>0.64453665283540806</v>
      </c>
      <c r="L2143">
        <v>0.15283540802213003</v>
      </c>
      <c r="M2143">
        <v>0</v>
      </c>
      <c r="N2143">
        <v>2.6970954356846474E-2</v>
      </c>
      <c r="O2143">
        <v>0.62517289073305671</v>
      </c>
      <c r="P2143">
        <v>0.3478561549100968</v>
      </c>
      <c r="Q2143">
        <v>0</v>
      </c>
      <c r="R2143">
        <f t="shared" si="627"/>
        <v>0</v>
      </c>
      <c r="S2143">
        <f t="shared" si="628"/>
        <v>-0.22000160058998963</v>
      </c>
      <c r="T2143">
        <f t="shared" si="629"/>
        <v>-2.8128382259384721</v>
      </c>
      <c r="U2143">
        <f t="shared" si="630"/>
        <v>-0.73803643402057395</v>
      </c>
      <c r="V2143">
        <f t="shared" si="631"/>
        <v>0</v>
      </c>
      <c r="W2143">
        <f t="shared" si="632"/>
        <v>-8.518414213779392E-2</v>
      </c>
      <c r="X2143">
        <f t="shared" si="633"/>
        <v>-1.3623786388096473</v>
      </c>
      <c r="Y2143">
        <f t="shared" si="634"/>
        <v>-0.6459224801175657</v>
      </c>
      <c r="Z2143">
        <f t="shared" si="635"/>
        <v>0</v>
      </c>
      <c r="AA2143">
        <f t="shared" si="636"/>
        <v>-0.30300198419130359</v>
      </c>
      <c r="AB2143">
        <f t="shared" si="637"/>
        <v>-0.72195658281466113</v>
      </c>
      <c r="AC2143">
        <f t="shared" si="638"/>
        <v>-5.4962538089989632E-2</v>
      </c>
      <c r="AD2143">
        <f t="shared" si="639"/>
        <v>0</v>
      </c>
      <c r="AE2143">
        <f t="shared" si="640"/>
        <v>-8.9130575726141081E-2</v>
      </c>
      <c r="AF2143">
        <f t="shared" si="641"/>
        <v>-2.2393888312586445</v>
      </c>
      <c r="AG2143">
        <f t="shared" si="642"/>
        <v>-1.2107024766597509</v>
      </c>
      <c r="AH2143">
        <f t="shared" si="643"/>
        <v>-10.483504510354534</v>
      </c>
      <c r="AI2143">
        <f t="shared" si="644"/>
        <v>-65.102722938738552</v>
      </c>
      <c r="AJ2143">
        <f t="shared" si="645"/>
        <v>-0.92904695692993267</v>
      </c>
    </row>
    <row r="2144" spans="1:36" x14ac:dyDescent="0.25">
      <c r="A2144">
        <v>0</v>
      </c>
      <c r="B2144">
        <v>7.4492099322799099E-2</v>
      </c>
      <c r="C2144">
        <v>0.73288186606471029</v>
      </c>
      <c r="D2144">
        <v>0.19262603461249059</v>
      </c>
      <c r="E2144">
        <v>0</v>
      </c>
      <c r="F2144">
        <v>2.1837349397590362E-2</v>
      </c>
      <c r="G2144">
        <v>0.73042168674698793</v>
      </c>
      <c r="H2144">
        <v>0.24774096385542169</v>
      </c>
      <c r="I2144">
        <v>0</v>
      </c>
      <c r="J2144">
        <v>0.21605401350337583</v>
      </c>
      <c r="K2144">
        <v>0.6301575393848462</v>
      </c>
      <c r="L2144">
        <v>0.15378844711177794</v>
      </c>
      <c r="M2144">
        <v>0</v>
      </c>
      <c r="N2144">
        <v>5.2710843373493972E-3</v>
      </c>
      <c r="O2144">
        <v>0.6875</v>
      </c>
      <c r="P2144">
        <v>0.30722891566265059</v>
      </c>
      <c r="Q2144">
        <v>0</v>
      </c>
      <c r="R2144">
        <f t="shared" si="627"/>
        <v>0</v>
      </c>
      <c r="S2144">
        <f t="shared" si="628"/>
        <v>-0.26041317631913091</v>
      </c>
      <c r="T2144">
        <f t="shared" si="629"/>
        <v>-2.8148228262850354</v>
      </c>
      <c r="U2144">
        <f t="shared" si="630"/>
        <v>-0.69449539127163273</v>
      </c>
      <c r="V2144">
        <f t="shared" si="631"/>
        <v>0</v>
      </c>
      <c r="W2144">
        <f t="shared" si="632"/>
        <v>-4.1382203619164157E-2</v>
      </c>
      <c r="X2144">
        <f t="shared" si="633"/>
        <v>-1.4490738834243222</v>
      </c>
      <c r="Y2144">
        <f t="shared" si="634"/>
        <v>-0.59636862881212349</v>
      </c>
      <c r="Z2144">
        <f t="shared" si="635"/>
        <v>0</v>
      </c>
      <c r="AA2144">
        <f t="shared" si="636"/>
        <v>-0.32307881657914478</v>
      </c>
      <c r="AB2144">
        <f t="shared" si="637"/>
        <v>-0.70585029069767435</v>
      </c>
      <c r="AC2144">
        <f t="shared" si="638"/>
        <v>-5.5305269188390849E-2</v>
      </c>
      <c r="AD2144">
        <f t="shared" si="639"/>
        <v>0</v>
      </c>
      <c r="AE2144">
        <f t="shared" si="640"/>
        <v>-1.7419286521084335E-2</v>
      </c>
      <c r="AF2144">
        <f t="shared" si="641"/>
        <v>-2.462646484375</v>
      </c>
      <c r="AG2144">
        <f t="shared" si="642"/>
        <v>-1.0693006400602409</v>
      </c>
      <c r="AH2144">
        <f t="shared" si="643"/>
        <v>-10.490156897152945</v>
      </c>
      <c r="AI2144">
        <f t="shared" si="644"/>
        <v>-65.144034362241115</v>
      </c>
      <c r="AJ2144">
        <f t="shared" si="645"/>
        <v>-0.97023089615044544</v>
      </c>
    </row>
    <row r="2145" spans="1:36" x14ac:dyDescent="0.25">
      <c r="A2145">
        <v>0</v>
      </c>
      <c r="B2145">
        <v>5.0187265917602995E-2</v>
      </c>
      <c r="C2145">
        <v>0.72584269662921352</v>
      </c>
      <c r="D2145">
        <v>0.22397003745318353</v>
      </c>
      <c r="E2145">
        <v>0</v>
      </c>
      <c r="F2145">
        <v>2.1348314606741574E-2</v>
      </c>
      <c r="G2145">
        <v>0.67565543071161049</v>
      </c>
      <c r="H2145">
        <v>0.30299625468164793</v>
      </c>
      <c r="I2145">
        <v>0</v>
      </c>
      <c r="J2145">
        <v>0.12373831775700934</v>
      </c>
      <c r="K2145">
        <v>0.72074766355140185</v>
      </c>
      <c r="L2145">
        <v>0.15551401869158879</v>
      </c>
      <c r="M2145">
        <v>0</v>
      </c>
      <c r="N2145">
        <v>1.0861423220973783E-2</v>
      </c>
      <c r="O2145">
        <v>0.6179775280898876</v>
      </c>
      <c r="P2145">
        <v>0.37116104868913857</v>
      </c>
      <c r="Q2145">
        <v>0</v>
      </c>
      <c r="R2145">
        <f t="shared" si="627"/>
        <v>0</v>
      </c>
      <c r="S2145">
        <f t="shared" si="628"/>
        <v>-0.17544713395365169</v>
      </c>
      <c r="T2145">
        <f t="shared" si="629"/>
        <v>-2.787787070970857</v>
      </c>
      <c r="U2145">
        <f t="shared" si="630"/>
        <v>-0.80750330092755152</v>
      </c>
      <c r="V2145">
        <f t="shared" si="631"/>
        <v>0</v>
      </c>
      <c r="W2145">
        <f t="shared" si="632"/>
        <v>-4.0455473139044948E-2</v>
      </c>
      <c r="X2145">
        <f t="shared" si="633"/>
        <v>-1.3404238354400748</v>
      </c>
      <c r="Y2145">
        <f t="shared" si="634"/>
        <v>-0.72938063260767783</v>
      </c>
      <c r="Z2145">
        <f t="shared" si="635"/>
        <v>0</v>
      </c>
      <c r="AA2145">
        <f t="shared" si="636"/>
        <v>-0.18503349518107476</v>
      </c>
      <c r="AB2145">
        <f t="shared" si="637"/>
        <v>-0.80732184579439248</v>
      </c>
      <c r="AC2145">
        <f t="shared" si="638"/>
        <v>-5.5925817757009347E-2</v>
      </c>
      <c r="AD2145">
        <f t="shared" si="639"/>
        <v>0</v>
      </c>
      <c r="AE2145">
        <f t="shared" si="640"/>
        <v>-3.5893609550561797E-2</v>
      </c>
      <c r="AF2145">
        <f t="shared" si="641"/>
        <v>-2.21361481741573</v>
      </c>
      <c r="AG2145">
        <f t="shared" si="642"/>
        <v>-1.2918144311797752</v>
      </c>
      <c r="AH2145">
        <f t="shared" si="643"/>
        <v>-10.470601463917401</v>
      </c>
      <c r="AI2145">
        <f t="shared" si="644"/>
        <v>-65.02259482352359</v>
      </c>
      <c r="AJ2145">
        <f t="shared" si="645"/>
        <v>-0.8491661117040965</v>
      </c>
    </row>
    <row r="2146" spans="1:36" x14ac:dyDescent="0.25">
      <c r="A2146">
        <v>0</v>
      </c>
      <c r="B2146">
        <v>1.5778019586507073E-2</v>
      </c>
      <c r="C2146">
        <v>0.78563656147986938</v>
      </c>
      <c r="D2146">
        <v>0.1985854189336235</v>
      </c>
      <c r="E2146">
        <v>0</v>
      </c>
      <c r="F2146">
        <v>2.176278563656148E-3</v>
      </c>
      <c r="G2146">
        <v>0.73122959738846571</v>
      </c>
      <c r="H2146">
        <v>0.26659412404787813</v>
      </c>
      <c r="I2146">
        <v>0</v>
      </c>
      <c r="J2146">
        <v>5.9847660500544068E-2</v>
      </c>
      <c r="K2146">
        <v>0.7840043525571273</v>
      </c>
      <c r="L2146">
        <v>0.15614798694232862</v>
      </c>
      <c r="M2146">
        <v>0</v>
      </c>
      <c r="N2146">
        <v>2.176278563656148E-3</v>
      </c>
      <c r="O2146">
        <v>0.66158868335146903</v>
      </c>
      <c r="P2146">
        <v>0.33623503808487487</v>
      </c>
      <c r="Q2146">
        <v>0</v>
      </c>
      <c r="R2146">
        <f t="shared" si="627"/>
        <v>0</v>
      </c>
      <c r="S2146">
        <f t="shared" si="628"/>
        <v>-5.5157583608201853E-2</v>
      </c>
      <c r="T2146">
        <f t="shared" si="629"/>
        <v>-3.0174409121242518</v>
      </c>
      <c r="U2146">
        <f t="shared" si="630"/>
        <v>-0.71598140147876421</v>
      </c>
      <c r="V2146">
        <f t="shared" si="631"/>
        <v>0</v>
      </c>
      <c r="W2146">
        <f t="shared" si="632"/>
        <v>-4.124090383569097E-3</v>
      </c>
      <c r="X2146">
        <f t="shared" si="633"/>
        <v>-1.4506766866158869</v>
      </c>
      <c r="Y2146">
        <f t="shared" si="634"/>
        <v>-0.64175245681447224</v>
      </c>
      <c r="Z2146">
        <f t="shared" si="635"/>
        <v>0</v>
      </c>
      <c r="AA2146">
        <f t="shared" si="636"/>
        <v>-8.9493877091267687E-2</v>
      </c>
      <c r="AB2146">
        <f t="shared" si="637"/>
        <v>-0.87817675037404785</v>
      </c>
      <c r="AC2146">
        <f t="shared" si="638"/>
        <v>-5.6153804874523941E-2</v>
      </c>
      <c r="AD2146">
        <f t="shared" si="639"/>
        <v>0</v>
      </c>
      <c r="AE2146">
        <f t="shared" si="640"/>
        <v>-7.191920565832427E-3</v>
      </c>
      <c r="AF2146">
        <f t="shared" si="641"/>
        <v>-2.3698313384113168</v>
      </c>
      <c r="AG2146">
        <f t="shared" si="642"/>
        <v>-1.1702555427094667</v>
      </c>
      <c r="AH2146">
        <f t="shared" si="643"/>
        <v>-10.456236365051602</v>
      </c>
      <c r="AI2146">
        <f t="shared" si="644"/>
        <v>-64.933387340422485</v>
      </c>
      <c r="AJ2146">
        <f t="shared" si="645"/>
        <v>-0.76023391691243269</v>
      </c>
    </row>
    <row r="2147" spans="1:36" x14ac:dyDescent="0.25">
      <c r="A2147">
        <v>0</v>
      </c>
      <c r="B2147">
        <v>3.8336933045356368E-2</v>
      </c>
      <c r="C2147">
        <v>0.75431965442764581</v>
      </c>
      <c r="D2147">
        <v>0.20734341252699784</v>
      </c>
      <c r="E2147">
        <v>0</v>
      </c>
      <c r="F2147">
        <v>1.1879049676025918E-2</v>
      </c>
      <c r="G2147">
        <v>0.72786177105831529</v>
      </c>
      <c r="H2147">
        <v>0.26025917926565872</v>
      </c>
      <c r="I2147">
        <v>0</v>
      </c>
      <c r="J2147">
        <v>0.16090712742980562</v>
      </c>
      <c r="K2147">
        <v>0.68142548596112307</v>
      </c>
      <c r="L2147">
        <v>0.15766738660907129</v>
      </c>
      <c r="M2147">
        <v>0</v>
      </c>
      <c r="N2147">
        <v>2.1598272138228943E-3</v>
      </c>
      <c r="O2147">
        <v>0.67332613390928731</v>
      </c>
      <c r="P2147">
        <v>0.32451403887688984</v>
      </c>
      <c r="Q2147">
        <v>0</v>
      </c>
      <c r="R2147">
        <f t="shared" si="627"/>
        <v>0</v>
      </c>
      <c r="S2147">
        <f t="shared" si="628"/>
        <v>-0.1340201524112446</v>
      </c>
      <c r="T2147">
        <f t="shared" si="629"/>
        <v>-2.897160210825712</v>
      </c>
      <c r="U2147">
        <f t="shared" si="630"/>
        <v>-0.74755753914686829</v>
      </c>
      <c r="V2147">
        <f t="shared" si="631"/>
        <v>0</v>
      </c>
      <c r="W2147">
        <f t="shared" si="632"/>
        <v>-2.25110311487581E-2</v>
      </c>
      <c r="X2147">
        <f t="shared" si="633"/>
        <v>-1.4439953006884447</v>
      </c>
      <c r="Y2147">
        <f t="shared" si="634"/>
        <v>-0.62650280946274295</v>
      </c>
      <c r="Z2147">
        <f t="shared" si="635"/>
        <v>0</v>
      </c>
      <c r="AA2147">
        <f t="shared" si="636"/>
        <v>-0.24061429577821275</v>
      </c>
      <c r="AB2147">
        <f t="shared" si="637"/>
        <v>-0.76327639882559395</v>
      </c>
      <c r="AC2147">
        <f t="shared" si="638"/>
        <v>-5.6700210076943848E-2</v>
      </c>
      <c r="AD2147">
        <f t="shared" si="639"/>
        <v>0</v>
      </c>
      <c r="AE2147">
        <f t="shared" si="640"/>
        <v>-7.1375539956803459E-3</v>
      </c>
      <c r="AF2147">
        <f t="shared" si="641"/>
        <v>-2.4118752531047516</v>
      </c>
      <c r="AG2147">
        <f t="shared" si="642"/>
        <v>-1.1294609712473003</v>
      </c>
      <c r="AH2147">
        <f t="shared" si="643"/>
        <v>-10.480811726712254</v>
      </c>
      <c r="AI2147">
        <f t="shared" si="644"/>
        <v>-65.086000711240658</v>
      </c>
      <c r="AJ2147">
        <f t="shared" si="645"/>
        <v>-0.91237633310448818</v>
      </c>
    </row>
    <row r="2148" spans="1:36" x14ac:dyDescent="0.25">
      <c r="A2148">
        <v>0</v>
      </c>
      <c r="B2148">
        <v>5.6022408963585435E-3</v>
      </c>
      <c r="C2148">
        <v>0.7675070028011205</v>
      </c>
      <c r="D2148">
        <v>0.22689075630252101</v>
      </c>
      <c r="E2148">
        <v>0</v>
      </c>
      <c r="F2148">
        <v>0</v>
      </c>
      <c r="G2148">
        <v>0.6876750700280112</v>
      </c>
      <c r="H2148">
        <v>0.3123249299719888</v>
      </c>
      <c r="I2148">
        <v>0</v>
      </c>
      <c r="J2148">
        <v>2.3809523809523808E-2</v>
      </c>
      <c r="K2148">
        <v>0.81512605042016806</v>
      </c>
      <c r="L2148">
        <v>0.16106442577030813</v>
      </c>
      <c r="M2148">
        <v>0</v>
      </c>
      <c r="N2148">
        <v>0</v>
      </c>
      <c r="O2148">
        <v>0.62324929971988796</v>
      </c>
      <c r="P2148">
        <v>0.37675070028011204</v>
      </c>
      <c r="Q2148">
        <v>0</v>
      </c>
      <c r="R2148">
        <f t="shared" si="627"/>
        <v>0</v>
      </c>
      <c r="S2148">
        <f t="shared" si="628"/>
        <v>-1.9584591649159665E-2</v>
      </c>
      <c r="T2148">
        <f t="shared" si="629"/>
        <v>-2.947809641434699</v>
      </c>
      <c r="U2148">
        <f t="shared" si="630"/>
        <v>-0.81803368319984249</v>
      </c>
      <c r="V2148">
        <f t="shared" si="631"/>
        <v>0</v>
      </c>
      <c r="W2148">
        <f t="shared" si="632"/>
        <v>0</v>
      </c>
      <c r="X2148">
        <f t="shared" si="633"/>
        <v>-1.3642694382440477</v>
      </c>
      <c r="Y2148">
        <f t="shared" si="634"/>
        <v>-0.75183686755952384</v>
      </c>
      <c r="Z2148">
        <f t="shared" si="635"/>
        <v>0</v>
      </c>
      <c r="AA2148">
        <f t="shared" si="636"/>
        <v>-3.5603841145833329E-2</v>
      </c>
      <c r="AB2148">
        <f t="shared" si="637"/>
        <v>-0.91303669905462181</v>
      </c>
      <c r="AC2148">
        <f t="shared" si="638"/>
        <v>-5.7921850380777316E-2</v>
      </c>
      <c r="AD2148">
        <f t="shared" si="639"/>
        <v>0</v>
      </c>
      <c r="AE2148">
        <f t="shared" si="640"/>
        <v>0</v>
      </c>
      <c r="AF2148">
        <f t="shared" si="641"/>
        <v>-2.2324984681372548</v>
      </c>
      <c r="AG2148">
        <f t="shared" si="642"/>
        <v>-1.3112690388655461</v>
      </c>
      <c r="AH2148">
        <f t="shared" si="643"/>
        <v>-10.451864119671306</v>
      </c>
      <c r="AI2148">
        <f t="shared" si="644"/>
        <v>-64.906235629910753</v>
      </c>
      <c r="AJ2148">
        <f t="shared" si="645"/>
        <v>-0.73316599475819566</v>
      </c>
    </row>
    <row r="2149" spans="1:36" x14ac:dyDescent="0.25">
      <c r="A2149">
        <v>0</v>
      </c>
      <c r="B2149">
        <v>1.2751953928424516E-2</v>
      </c>
      <c r="C2149">
        <v>0.76264911559029203</v>
      </c>
      <c r="D2149">
        <v>0.22459893048128343</v>
      </c>
      <c r="E2149">
        <v>0</v>
      </c>
      <c r="F2149">
        <v>8.2270670505964621E-3</v>
      </c>
      <c r="G2149">
        <v>0.69066227889757303</v>
      </c>
      <c r="H2149">
        <v>0.30111065405183052</v>
      </c>
      <c r="I2149">
        <v>0</v>
      </c>
      <c r="J2149">
        <v>4.5660222130810363E-2</v>
      </c>
      <c r="K2149">
        <v>0.79020979020979021</v>
      </c>
      <c r="L2149">
        <v>0.16412998765939943</v>
      </c>
      <c r="M2149">
        <v>0</v>
      </c>
      <c r="N2149">
        <v>5.7589469354175239E-3</v>
      </c>
      <c r="O2149">
        <v>0.62525709584533118</v>
      </c>
      <c r="P2149">
        <v>0.36898395721925131</v>
      </c>
      <c r="Q2149">
        <v>0</v>
      </c>
      <c r="R2149">
        <f t="shared" si="627"/>
        <v>0</v>
      </c>
      <c r="S2149">
        <f t="shared" si="628"/>
        <v>-4.4578913159450839E-2</v>
      </c>
      <c r="T2149">
        <f t="shared" si="629"/>
        <v>-2.9291516660614199</v>
      </c>
      <c r="U2149">
        <f t="shared" si="630"/>
        <v>-0.80977071670287437</v>
      </c>
      <c r="V2149">
        <f t="shared" si="631"/>
        <v>0</v>
      </c>
      <c r="W2149">
        <f t="shared" si="632"/>
        <v>-1.5590452745783627E-2</v>
      </c>
      <c r="X2149">
        <f t="shared" si="633"/>
        <v>-1.3701957222465035</v>
      </c>
      <c r="Y2149">
        <f t="shared" si="634"/>
        <v>-0.72484156468531469</v>
      </c>
      <c r="Z2149">
        <f t="shared" si="635"/>
        <v>0</v>
      </c>
      <c r="AA2149">
        <f t="shared" si="636"/>
        <v>-6.8278530408011101E-2</v>
      </c>
      <c r="AB2149">
        <f t="shared" si="637"/>
        <v>-0.88512756774475521</v>
      </c>
      <c r="AC2149">
        <f t="shared" si="638"/>
        <v>-5.9024285112865081E-2</v>
      </c>
      <c r="AD2149">
        <f t="shared" si="639"/>
        <v>0</v>
      </c>
      <c r="AE2149">
        <f t="shared" si="640"/>
        <v>-1.9031519950637597E-2</v>
      </c>
      <c r="AF2149">
        <f t="shared" si="641"/>
        <v>-2.2396904566022213</v>
      </c>
      <c r="AG2149">
        <f t="shared" si="642"/>
        <v>-1.2842371323529411</v>
      </c>
      <c r="AH2149">
        <f t="shared" si="643"/>
        <v>-10.449518527772778</v>
      </c>
      <c r="AI2149">
        <f t="shared" si="644"/>
        <v>-64.891669468438096</v>
      </c>
      <c r="AJ2149">
        <f t="shared" si="645"/>
        <v>-0.71864478348284733</v>
      </c>
    </row>
    <row r="2150" spans="1:36" x14ac:dyDescent="0.25">
      <c r="A2150">
        <v>0</v>
      </c>
      <c r="B2150">
        <v>6.106052490626674E-2</v>
      </c>
      <c r="C2150">
        <v>0.72844134975897157</v>
      </c>
      <c r="D2150">
        <v>0.21049812533476164</v>
      </c>
      <c r="E2150">
        <v>0</v>
      </c>
      <c r="F2150">
        <v>2.785216925549009E-2</v>
      </c>
      <c r="G2150">
        <v>0.70594536689876808</v>
      </c>
      <c r="H2150">
        <v>0.26620246384574181</v>
      </c>
      <c r="I2150">
        <v>0</v>
      </c>
      <c r="J2150">
        <v>0.17291220556745182</v>
      </c>
      <c r="K2150">
        <v>0.66220556745182013</v>
      </c>
      <c r="L2150">
        <v>0.16488222698072805</v>
      </c>
      <c r="M2150">
        <v>0</v>
      </c>
      <c r="N2150">
        <v>1.2319228709159078E-2</v>
      </c>
      <c r="O2150">
        <v>0.65452597750401709</v>
      </c>
      <c r="P2150">
        <v>0.33315479378682378</v>
      </c>
      <c r="Q2150">
        <v>0</v>
      </c>
      <c r="R2150">
        <f t="shared" si="627"/>
        <v>0</v>
      </c>
      <c r="S2150">
        <f t="shared" si="628"/>
        <v>-0.21345841214180505</v>
      </c>
      <c r="T2150">
        <f t="shared" si="629"/>
        <v>-2.7977678720875736</v>
      </c>
      <c r="U2150">
        <f t="shared" si="630"/>
        <v>-0.75893156504209625</v>
      </c>
      <c r="V2150">
        <f t="shared" si="631"/>
        <v>0</v>
      </c>
      <c r="W2150">
        <f t="shared" si="632"/>
        <v>-5.2780404726834491E-2</v>
      </c>
      <c r="X2150">
        <f t="shared" si="633"/>
        <v>-1.4005156375535619</v>
      </c>
      <c r="Y2150">
        <f t="shared" si="634"/>
        <v>-0.64080964197241563</v>
      </c>
      <c r="Z2150">
        <f t="shared" si="635"/>
        <v>0</v>
      </c>
      <c r="AA2150">
        <f t="shared" si="636"/>
        <v>-0.25856622536636775</v>
      </c>
      <c r="AB2150">
        <f t="shared" si="637"/>
        <v>-0.7417478377609743</v>
      </c>
      <c r="AC2150">
        <f t="shared" si="638"/>
        <v>-5.9294804771145612E-2</v>
      </c>
      <c r="AD2150">
        <f t="shared" si="639"/>
        <v>0</v>
      </c>
      <c r="AE2150">
        <f t="shared" si="640"/>
        <v>-4.0711201124799139E-2</v>
      </c>
      <c r="AF2150">
        <f t="shared" si="641"/>
        <v>-2.3445325053561863</v>
      </c>
      <c r="AG2150">
        <f t="shared" si="642"/>
        <v>-1.1595348486877344</v>
      </c>
      <c r="AH2150">
        <f t="shared" si="643"/>
        <v>-10.468650956591494</v>
      </c>
      <c r="AI2150">
        <f t="shared" si="644"/>
        <v>-65.010482143274047</v>
      </c>
      <c r="AJ2150">
        <f t="shared" si="645"/>
        <v>-0.83709081037336963</v>
      </c>
    </row>
    <row r="2151" spans="1:36" x14ac:dyDescent="0.25">
      <c r="A2151">
        <v>0</v>
      </c>
      <c r="B2151">
        <v>5.2391799544419138E-2</v>
      </c>
      <c r="C2151">
        <v>0.71753986332574027</v>
      </c>
      <c r="D2151">
        <v>0.23006833712984054</v>
      </c>
      <c r="E2151">
        <v>0</v>
      </c>
      <c r="F2151">
        <v>2.6225769669327253E-2</v>
      </c>
      <c r="G2151">
        <v>0.68187001140250858</v>
      </c>
      <c r="H2151">
        <v>0.29190421892816421</v>
      </c>
      <c r="I2151">
        <v>0</v>
      </c>
      <c r="J2151">
        <v>0.13151927437641722</v>
      </c>
      <c r="K2151">
        <v>0.69841269841269837</v>
      </c>
      <c r="L2151">
        <v>0.17006802721088435</v>
      </c>
      <c r="M2151">
        <v>0</v>
      </c>
      <c r="N2151">
        <v>1.2557077625570776E-2</v>
      </c>
      <c r="O2151">
        <v>0.62214611872146119</v>
      </c>
      <c r="P2151">
        <v>0.36529680365296802</v>
      </c>
      <c r="Q2151">
        <v>0</v>
      </c>
      <c r="R2151">
        <f t="shared" si="627"/>
        <v>0</v>
      </c>
      <c r="S2151">
        <f t="shared" si="628"/>
        <v>-0.18315385197181094</v>
      </c>
      <c r="T2151">
        <f t="shared" si="629"/>
        <v>-2.7558978869323032</v>
      </c>
      <c r="U2151">
        <f t="shared" si="630"/>
        <v>-0.82949015762919986</v>
      </c>
      <c r="V2151">
        <f t="shared" si="631"/>
        <v>0</v>
      </c>
      <c r="W2151">
        <f t="shared" si="632"/>
        <v>-4.9698345745439E-2</v>
      </c>
      <c r="X2151">
        <f t="shared" si="633"/>
        <v>-1.3527528595353477</v>
      </c>
      <c r="Y2151">
        <f t="shared" si="634"/>
        <v>-0.70267958950969212</v>
      </c>
      <c r="Z2151">
        <f t="shared" si="635"/>
        <v>0</v>
      </c>
      <c r="AA2151">
        <f t="shared" si="636"/>
        <v>-0.19666883680555555</v>
      </c>
      <c r="AB2151">
        <f t="shared" si="637"/>
        <v>-0.78230406746031744</v>
      </c>
      <c r="AC2151">
        <f t="shared" si="638"/>
        <v>-6.1159717793367346E-2</v>
      </c>
      <c r="AD2151">
        <f t="shared" si="639"/>
        <v>0</v>
      </c>
      <c r="AE2151">
        <f t="shared" si="640"/>
        <v>-4.1497217465753425E-2</v>
      </c>
      <c r="AF2151">
        <f t="shared" si="641"/>
        <v>-2.228546839326484</v>
      </c>
      <c r="AG2151">
        <f t="shared" si="642"/>
        <v>-1.2714041095890409</v>
      </c>
      <c r="AH2151">
        <f t="shared" si="643"/>
        <v>-10.455253479764311</v>
      </c>
      <c r="AI2151">
        <f t="shared" si="644"/>
        <v>-64.927283607794166</v>
      </c>
      <c r="AJ2151">
        <f t="shared" si="645"/>
        <v>-0.75414901999360995</v>
      </c>
    </row>
    <row r="2152" spans="1:36" x14ac:dyDescent="0.25">
      <c r="A2152">
        <v>0</v>
      </c>
      <c r="B2152">
        <v>5.9210526315789476E-3</v>
      </c>
      <c r="C2152">
        <v>0.74605263157894741</v>
      </c>
      <c r="D2152">
        <v>0.24802631578947368</v>
      </c>
      <c r="E2152">
        <v>0</v>
      </c>
      <c r="F2152">
        <v>9.8684210526315793E-4</v>
      </c>
      <c r="G2152">
        <v>0.68026315789473679</v>
      </c>
      <c r="H2152">
        <v>0.31874999999999998</v>
      </c>
      <c r="I2152">
        <v>0</v>
      </c>
      <c r="J2152">
        <v>2.6307135810588623E-2</v>
      </c>
      <c r="K2152">
        <v>0.80072344623479119</v>
      </c>
      <c r="L2152">
        <v>0.1729694179546202</v>
      </c>
      <c r="M2152">
        <v>0</v>
      </c>
      <c r="N2152">
        <v>0</v>
      </c>
      <c r="O2152">
        <v>0.60230263157894737</v>
      </c>
      <c r="P2152">
        <v>0.39769736842105263</v>
      </c>
      <c r="Q2152">
        <v>0</v>
      </c>
      <c r="R2152">
        <f t="shared" si="627"/>
        <v>0</v>
      </c>
      <c r="S2152">
        <f t="shared" si="628"/>
        <v>-2.0699109529194081E-2</v>
      </c>
      <c r="T2152">
        <f t="shared" si="629"/>
        <v>-2.8654085661235609</v>
      </c>
      <c r="U2152">
        <f t="shared" si="630"/>
        <v>-0.89423599243164065</v>
      </c>
      <c r="V2152">
        <f t="shared" si="631"/>
        <v>0</v>
      </c>
      <c r="W2152">
        <f t="shared" si="632"/>
        <v>-1.8700850637335528E-3</v>
      </c>
      <c r="X2152">
        <f t="shared" si="633"/>
        <v>-1.3495650442023026</v>
      </c>
      <c r="Y2152">
        <f t="shared" si="634"/>
        <v>-0.767303466796875</v>
      </c>
      <c r="Z2152">
        <f t="shared" si="635"/>
        <v>0</v>
      </c>
      <c r="AA2152">
        <f t="shared" si="636"/>
        <v>-3.933867354488655E-2</v>
      </c>
      <c r="AB2152">
        <f t="shared" si="637"/>
        <v>-0.89690409456182174</v>
      </c>
      <c r="AC2152">
        <f t="shared" si="638"/>
        <v>-6.2203113439246963E-2</v>
      </c>
      <c r="AD2152">
        <f t="shared" si="639"/>
        <v>0</v>
      </c>
      <c r="AE2152">
        <f t="shared" si="640"/>
        <v>0</v>
      </c>
      <c r="AF2152">
        <f t="shared" si="641"/>
        <v>-2.1574668482730264</v>
      </c>
      <c r="AG2152">
        <f t="shared" si="642"/>
        <v>-1.3841732627467105</v>
      </c>
      <c r="AH2152">
        <f t="shared" si="643"/>
        <v>-10.439168256712998</v>
      </c>
      <c r="AI2152">
        <f t="shared" si="644"/>
        <v>-64.82739412725995</v>
      </c>
      <c r="AJ2152">
        <f t="shared" si="645"/>
        <v>-0.65456779169644141</v>
      </c>
    </row>
    <row r="2153" spans="1:36" x14ac:dyDescent="0.25">
      <c r="A2153">
        <v>0</v>
      </c>
      <c r="B2153">
        <v>3.5791757049891543E-2</v>
      </c>
      <c r="C2153">
        <v>0.71149674620390457</v>
      </c>
      <c r="D2153">
        <v>0.25271149674620391</v>
      </c>
      <c r="E2153">
        <v>0</v>
      </c>
      <c r="F2153">
        <v>1.4099783080260303E-2</v>
      </c>
      <c r="G2153">
        <v>0.66377440347071581</v>
      </c>
      <c r="H2153">
        <v>0.32212581344902386</v>
      </c>
      <c r="I2153">
        <v>0</v>
      </c>
      <c r="J2153">
        <v>9.5444685466377438E-2</v>
      </c>
      <c r="K2153">
        <v>0.72993492407809113</v>
      </c>
      <c r="L2153">
        <v>0.17462039045553146</v>
      </c>
      <c r="M2153">
        <v>0</v>
      </c>
      <c r="N2153">
        <v>5.4229934924078091E-3</v>
      </c>
      <c r="O2153">
        <v>0.59544468546637741</v>
      </c>
      <c r="P2153">
        <v>0.39913232104121477</v>
      </c>
      <c r="Q2153">
        <v>0</v>
      </c>
      <c r="R2153">
        <f t="shared" si="627"/>
        <v>0</v>
      </c>
      <c r="S2153">
        <f t="shared" si="628"/>
        <v>-0.12512259990170826</v>
      </c>
      <c r="T2153">
        <f t="shared" si="629"/>
        <v>-2.7326877287825382</v>
      </c>
      <c r="U2153">
        <f t="shared" si="630"/>
        <v>-0.91112797999847484</v>
      </c>
      <c r="V2153">
        <f t="shared" si="631"/>
        <v>0</v>
      </c>
      <c r="W2153">
        <f t="shared" si="632"/>
        <v>-2.671936432348156E-2</v>
      </c>
      <c r="X2153">
        <f t="shared" si="633"/>
        <v>-1.3168532232917569</v>
      </c>
      <c r="Y2153">
        <f t="shared" si="634"/>
        <v>-0.77542981460140992</v>
      </c>
      <c r="Z2153">
        <f t="shared" si="635"/>
        <v>0</v>
      </c>
      <c r="AA2153">
        <f t="shared" si="636"/>
        <v>-0.14272429162147504</v>
      </c>
      <c r="AB2153">
        <f t="shared" si="637"/>
        <v>-0.81761265421637752</v>
      </c>
      <c r="AC2153">
        <f t="shared" si="638"/>
        <v>-6.2796834751220179E-2</v>
      </c>
      <c r="AD2153">
        <f t="shared" si="639"/>
        <v>0</v>
      </c>
      <c r="AE2153">
        <f t="shared" si="640"/>
        <v>-1.7921298806941433E-2</v>
      </c>
      <c r="AF2153">
        <f t="shared" si="641"/>
        <v>-2.1329014709869849</v>
      </c>
      <c r="AG2153">
        <f t="shared" si="642"/>
        <v>-1.3891675704989155</v>
      </c>
      <c r="AH2153">
        <f t="shared" si="643"/>
        <v>-10.451064831781284</v>
      </c>
      <c r="AI2153">
        <f t="shared" si="644"/>
        <v>-64.901272039920315</v>
      </c>
      <c r="AJ2153">
        <f t="shared" si="645"/>
        <v>-0.72821772207354485</v>
      </c>
    </row>
    <row r="2154" spans="1:36" x14ac:dyDescent="0.25">
      <c r="A2154">
        <v>0</v>
      </c>
      <c r="B2154">
        <v>2.3510971786833857E-2</v>
      </c>
      <c r="C2154">
        <v>0.62852664576802508</v>
      </c>
      <c r="D2154">
        <v>0.34796238244514105</v>
      </c>
      <c r="E2154">
        <v>0</v>
      </c>
      <c r="F2154">
        <v>1.1945392491467578E-2</v>
      </c>
      <c r="G2154">
        <v>0.52218430034129693</v>
      </c>
      <c r="H2154">
        <v>0.46587030716723549</v>
      </c>
      <c r="I2154">
        <v>0</v>
      </c>
      <c r="J2154">
        <v>5.0078247261345854E-2</v>
      </c>
      <c r="K2154">
        <v>0.77151799687010958</v>
      </c>
      <c r="L2154">
        <v>0.17840375586854459</v>
      </c>
      <c r="M2154">
        <v>0</v>
      </c>
      <c r="N2154">
        <v>7.8369905956112845E-3</v>
      </c>
      <c r="O2154">
        <v>0.39028213166144199</v>
      </c>
      <c r="P2154">
        <v>0.60188087774294674</v>
      </c>
      <c r="Q2154">
        <v>1</v>
      </c>
      <c r="R2154">
        <f t="shared" si="627"/>
        <v>0</v>
      </c>
      <c r="S2154">
        <f t="shared" si="628"/>
        <v>-8.2190821537029779E-2</v>
      </c>
      <c r="T2154">
        <f t="shared" si="629"/>
        <v>-2.414019545791291</v>
      </c>
      <c r="U2154">
        <f t="shared" si="630"/>
        <v>-1.254546258143123</v>
      </c>
      <c r="V2154">
        <f t="shared" si="631"/>
        <v>0</v>
      </c>
      <c r="W2154">
        <f t="shared" si="632"/>
        <v>-2.2636752079778159E-2</v>
      </c>
      <c r="X2154">
        <f t="shared" si="633"/>
        <v>-1.03595449818686</v>
      </c>
      <c r="Y2154">
        <f t="shared" si="634"/>
        <v>-1.1214553780930034</v>
      </c>
      <c r="Z2154">
        <f t="shared" si="635"/>
        <v>0</v>
      </c>
      <c r="AA2154">
        <f t="shared" si="636"/>
        <v>-7.4885074334898286E-2</v>
      </c>
      <c r="AB2154">
        <f t="shared" si="637"/>
        <v>-0.86419056875978095</v>
      </c>
      <c r="AC2154">
        <f t="shared" si="638"/>
        <v>-6.4157405369718312E-2</v>
      </c>
      <c r="AD2154">
        <f t="shared" si="639"/>
        <v>0</v>
      </c>
      <c r="AE2154">
        <f t="shared" si="640"/>
        <v>-2.5898804858934168E-2</v>
      </c>
      <c r="AF2154">
        <f t="shared" si="641"/>
        <v>-1.3980027919278997</v>
      </c>
      <c r="AG2154">
        <f t="shared" si="642"/>
        <v>-2.0948275862068968</v>
      </c>
      <c r="AH2154">
        <f t="shared" si="643"/>
        <v>-10.452765485289213</v>
      </c>
      <c r="AI2154">
        <f t="shared" si="644"/>
        <v>-64.9118331241486</v>
      </c>
      <c r="AJ2154">
        <f t="shared" si="645"/>
        <v>-0.738746215504265</v>
      </c>
    </row>
    <row r="2155" spans="1:36" x14ac:dyDescent="0.25">
      <c r="A2155">
        <v>0</v>
      </c>
      <c r="B2155">
        <v>3.0007501875468868E-3</v>
      </c>
      <c r="C2155">
        <v>0.73668417104276074</v>
      </c>
      <c r="D2155">
        <v>0.2603150787696924</v>
      </c>
      <c r="E2155">
        <v>0</v>
      </c>
      <c r="F2155">
        <v>0</v>
      </c>
      <c r="G2155">
        <v>0.64141035258814705</v>
      </c>
      <c r="H2155">
        <v>0.35858964741185295</v>
      </c>
      <c r="I2155">
        <v>0</v>
      </c>
      <c r="J2155">
        <v>2.6256564141035259E-2</v>
      </c>
      <c r="K2155">
        <v>0.7944486121530383</v>
      </c>
      <c r="L2155">
        <v>0.17929482370592648</v>
      </c>
      <c r="M2155">
        <v>0</v>
      </c>
      <c r="N2155">
        <v>0</v>
      </c>
      <c r="O2155">
        <v>0.54388597149287321</v>
      </c>
      <c r="P2155">
        <v>0.45611402850712679</v>
      </c>
      <c r="Q2155">
        <v>0</v>
      </c>
      <c r="R2155">
        <f t="shared" si="627"/>
        <v>0</v>
      </c>
      <c r="S2155">
        <f t="shared" si="628"/>
        <v>-1.0490171370967742E-2</v>
      </c>
      <c r="T2155">
        <f t="shared" si="629"/>
        <v>-2.8294265644047734</v>
      </c>
      <c r="U2155">
        <f t="shared" si="630"/>
        <v>-0.93854199328640742</v>
      </c>
      <c r="V2155">
        <f t="shared" si="631"/>
        <v>0</v>
      </c>
      <c r="W2155">
        <f t="shared" si="632"/>
        <v>0</v>
      </c>
      <c r="X2155">
        <f t="shared" si="633"/>
        <v>-1.2724854797683796</v>
      </c>
      <c r="Y2155">
        <f t="shared" si="634"/>
        <v>-0.86320652428732181</v>
      </c>
      <c r="Z2155">
        <f t="shared" si="635"/>
        <v>0</v>
      </c>
      <c r="AA2155">
        <f t="shared" si="636"/>
        <v>-3.9263050625937733E-2</v>
      </c>
      <c r="AB2155">
        <f t="shared" si="637"/>
        <v>-0.88987554505813959</v>
      </c>
      <c r="AC2155">
        <f t="shared" si="638"/>
        <v>-6.4477850419636162E-2</v>
      </c>
      <c r="AD2155">
        <f t="shared" si="639"/>
        <v>0</v>
      </c>
      <c r="AE2155">
        <f t="shared" si="640"/>
        <v>0</v>
      </c>
      <c r="AF2155">
        <f t="shared" si="641"/>
        <v>-1.948216546324081</v>
      </c>
      <c r="AG2155">
        <f t="shared" si="642"/>
        <v>-1.587490622655664</v>
      </c>
      <c r="AH2155">
        <f t="shared" si="643"/>
        <v>-10.44347434820131</v>
      </c>
      <c r="AI2155">
        <f t="shared" si="644"/>
        <v>-64.854135021093256</v>
      </c>
      <c r="AJ2155">
        <f t="shared" si="645"/>
        <v>-0.68122616492496846</v>
      </c>
    </row>
    <row r="2156" spans="1:36" x14ac:dyDescent="0.25">
      <c r="A2156">
        <v>0</v>
      </c>
      <c r="B2156">
        <v>1.2369791666666666E-2</v>
      </c>
      <c r="C2156">
        <v>0.74479166666666663</v>
      </c>
      <c r="D2156">
        <v>0.24283854166666666</v>
      </c>
      <c r="E2156">
        <v>0</v>
      </c>
      <c r="F2156">
        <v>3.2552083333333335E-3</v>
      </c>
      <c r="G2156">
        <v>0.67838541666666663</v>
      </c>
      <c r="H2156">
        <v>0.318359375</v>
      </c>
      <c r="I2156">
        <v>0</v>
      </c>
      <c r="J2156">
        <v>0.12174479166666667</v>
      </c>
      <c r="K2156">
        <v>0.69791666666666663</v>
      </c>
      <c r="L2156">
        <v>0.18033854166666666</v>
      </c>
      <c r="M2156">
        <v>0</v>
      </c>
      <c r="N2156">
        <v>2.6041666666666665E-3</v>
      </c>
      <c r="O2156">
        <v>0.60026041666666663</v>
      </c>
      <c r="P2156">
        <v>0.39713541666666669</v>
      </c>
      <c r="Q2156">
        <v>0</v>
      </c>
      <c r="R2156">
        <f t="shared" si="627"/>
        <v>0</v>
      </c>
      <c r="S2156">
        <f t="shared" si="628"/>
        <v>-4.3242931365966797E-2</v>
      </c>
      <c r="T2156">
        <f t="shared" si="629"/>
        <v>-2.8605655034383135</v>
      </c>
      <c r="U2156">
        <f t="shared" si="630"/>
        <v>-0.8755319515864054</v>
      </c>
      <c r="V2156">
        <f t="shared" si="631"/>
        <v>0</v>
      </c>
      <c r="W2156">
        <f t="shared" si="632"/>
        <v>-6.1686833699544277E-3</v>
      </c>
      <c r="X2156">
        <f t="shared" si="633"/>
        <v>-1.3458398183186848</v>
      </c>
      <c r="Y2156">
        <f t="shared" si="634"/>
        <v>-0.76636314392089844</v>
      </c>
      <c r="Z2156">
        <f t="shared" si="635"/>
        <v>0</v>
      </c>
      <c r="AA2156">
        <f t="shared" si="636"/>
        <v>-0.18205245335896811</v>
      </c>
      <c r="AB2156">
        <f t="shared" si="637"/>
        <v>-0.78174845377604163</v>
      </c>
      <c r="AC2156">
        <f t="shared" si="638"/>
        <v>-6.4853191375732422E-2</v>
      </c>
      <c r="AD2156">
        <f t="shared" si="639"/>
        <v>0</v>
      </c>
      <c r="AE2156">
        <f t="shared" si="640"/>
        <v>-8.60595703125E-3</v>
      </c>
      <c r="AF2156">
        <f t="shared" si="641"/>
        <v>-2.1501515706380205</v>
      </c>
      <c r="AG2156">
        <f t="shared" si="642"/>
        <v>-1.3822174072265625</v>
      </c>
      <c r="AH2156">
        <f t="shared" si="643"/>
        <v>-10.467341065406799</v>
      </c>
      <c r="AI2156">
        <f t="shared" si="644"/>
        <v>-65.00234769903426</v>
      </c>
      <c r="AJ2156">
        <f t="shared" si="645"/>
        <v>-0.8289814684829061</v>
      </c>
    </row>
    <row r="2157" spans="1:36" x14ac:dyDescent="0.25">
      <c r="A2157">
        <v>0</v>
      </c>
      <c r="B2157">
        <v>1.0346611484738748E-3</v>
      </c>
      <c r="C2157">
        <v>0.74443869632695292</v>
      </c>
      <c r="D2157">
        <v>0.25452664252457319</v>
      </c>
      <c r="E2157">
        <v>0</v>
      </c>
      <c r="F2157">
        <v>0</v>
      </c>
      <c r="G2157">
        <v>0.65183652353854116</v>
      </c>
      <c r="H2157">
        <v>0.3481634764614589</v>
      </c>
      <c r="I2157">
        <v>0</v>
      </c>
      <c r="J2157">
        <v>1.7071908949818936E-2</v>
      </c>
      <c r="K2157">
        <v>0.7987584066218314</v>
      </c>
      <c r="L2157">
        <v>0.18416968442834972</v>
      </c>
      <c r="M2157">
        <v>0</v>
      </c>
      <c r="N2157">
        <v>0</v>
      </c>
      <c r="O2157">
        <v>0.58717020175892398</v>
      </c>
      <c r="P2157">
        <v>0.41282979824107607</v>
      </c>
      <c r="Q2157">
        <v>0</v>
      </c>
      <c r="R2157">
        <f t="shared" si="627"/>
        <v>0</v>
      </c>
      <c r="S2157">
        <f t="shared" si="628"/>
        <v>-3.6170197717278838E-3</v>
      </c>
      <c r="T2157">
        <f t="shared" si="629"/>
        <v>-2.859209829331431</v>
      </c>
      <c r="U2157">
        <f t="shared" si="630"/>
        <v>-0.91767232059137349</v>
      </c>
      <c r="V2157">
        <f t="shared" si="631"/>
        <v>0</v>
      </c>
      <c r="W2157">
        <f t="shared" si="632"/>
        <v>0</v>
      </c>
      <c r="X2157">
        <f t="shared" si="633"/>
        <v>-1.2931698218442835</v>
      </c>
      <c r="Y2157">
        <f t="shared" si="634"/>
        <v>-0.83810836863036742</v>
      </c>
      <c r="Z2157">
        <f t="shared" si="635"/>
        <v>0</v>
      </c>
      <c r="AA2157">
        <f t="shared" si="636"/>
        <v>-2.5528672440830319E-2</v>
      </c>
      <c r="AB2157">
        <f t="shared" si="637"/>
        <v>-0.89470301991722712</v>
      </c>
      <c r="AC2157">
        <f t="shared" si="638"/>
        <v>-6.6230943643300566E-2</v>
      </c>
      <c r="AD2157">
        <f t="shared" si="639"/>
        <v>0</v>
      </c>
      <c r="AE2157">
        <f t="shared" si="640"/>
        <v>0</v>
      </c>
      <c r="AF2157">
        <f t="shared" si="641"/>
        <v>-2.1032620117692709</v>
      </c>
      <c r="AG2157">
        <f t="shared" si="642"/>
        <v>-1.4368412118468703</v>
      </c>
      <c r="AH2157">
        <f t="shared" si="643"/>
        <v>-10.438343219786683</v>
      </c>
      <c r="AI2157">
        <f t="shared" si="644"/>
        <v>-64.822270635361306</v>
      </c>
      <c r="AJ2157">
        <f t="shared" si="645"/>
        <v>-0.64946011055014918</v>
      </c>
    </row>
    <row r="2158" spans="1:36" x14ac:dyDescent="0.25">
      <c r="A2158">
        <v>0</v>
      </c>
      <c r="B2158">
        <v>4.1144901610017888E-2</v>
      </c>
      <c r="C2158">
        <v>0.64400715563506261</v>
      </c>
      <c r="D2158">
        <v>0.31484794275491951</v>
      </c>
      <c r="E2158">
        <v>0</v>
      </c>
      <c r="F2158">
        <v>1.953125E-2</v>
      </c>
      <c r="G2158">
        <v>0.53515625</v>
      </c>
      <c r="H2158">
        <v>0.4453125</v>
      </c>
      <c r="I2158">
        <v>0</v>
      </c>
      <c r="J2158">
        <v>0.10554561717352415</v>
      </c>
      <c r="K2158">
        <v>0.71019677996422181</v>
      </c>
      <c r="L2158">
        <v>0.18425760286225404</v>
      </c>
      <c r="M2158">
        <v>0</v>
      </c>
      <c r="N2158">
        <v>8.9445438282647581E-3</v>
      </c>
      <c r="O2158">
        <v>0.42218246869409659</v>
      </c>
      <c r="P2158">
        <v>0.56887298747763859</v>
      </c>
      <c r="Q2158">
        <v>0</v>
      </c>
      <c r="R2158">
        <f t="shared" si="627"/>
        <v>0</v>
      </c>
      <c r="S2158">
        <f t="shared" si="628"/>
        <v>-0.14383638822115385</v>
      </c>
      <c r="T2158">
        <f t="shared" si="629"/>
        <v>-2.473476457681127</v>
      </c>
      <c r="U2158">
        <f t="shared" si="630"/>
        <v>-1.1351552018112701</v>
      </c>
      <c r="V2158">
        <f t="shared" si="631"/>
        <v>0</v>
      </c>
      <c r="W2158">
        <f t="shared" si="632"/>
        <v>-3.7012100219726563E-2</v>
      </c>
      <c r="X2158">
        <f t="shared" si="633"/>
        <v>-1.0616893768310547</v>
      </c>
      <c r="Y2158">
        <f t="shared" si="634"/>
        <v>-1.0719680786132813</v>
      </c>
      <c r="Z2158">
        <f t="shared" si="635"/>
        <v>0</v>
      </c>
      <c r="AA2158">
        <f t="shared" si="636"/>
        <v>-0.15782883427437389</v>
      </c>
      <c r="AB2158">
        <f t="shared" si="637"/>
        <v>-0.79550361974508044</v>
      </c>
      <c r="AC2158">
        <f t="shared" si="638"/>
        <v>-6.6262560794946343E-2</v>
      </c>
      <c r="AD2158">
        <f t="shared" si="639"/>
        <v>0</v>
      </c>
      <c r="AE2158">
        <f t="shared" si="640"/>
        <v>-2.9558922182468694E-2</v>
      </c>
      <c r="AF2158">
        <f t="shared" si="641"/>
        <v>-1.5122707960644006</v>
      </c>
      <c r="AG2158">
        <f t="shared" si="642"/>
        <v>-1.9799446556350624</v>
      </c>
      <c r="AH2158">
        <f t="shared" si="643"/>
        <v>-10.464506992073947</v>
      </c>
      <c r="AI2158">
        <f t="shared" si="644"/>
        <v>-64.984748060402481</v>
      </c>
      <c r="AJ2158">
        <f t="shared" si="645"/>
        <v>-0.81143614115548512</v>
      </c>
    </row>
    <row r="2159" spans="1:36" x14ac:dyDescent="0.25">
      <c r="A2159">
        <v>0</v>
      </c>
      <c r="B2159">
        <v>2.2608695652173914E-2</v>
      </c>
      <c r="C2159">
        <v>0.68173913043478263</v>
      </c>
      <c r="D2159">
        <v>0.29565217391304349</v>
      </c>
      <c r="E2159">
        <v>0</v>
      </c>
      <c r="F2159">
        <v>1.4842300556586271E-2</v>
      </c>
      <c r="G2159">
        <v>0.61224489795918369</v>
      </c>
      <c r="H2159">
        <v>0.37291280148423006</v>
      </c>
      <c r="I2159">
        <v>0</v>
      </c>
      <c r="J2159">
        <v>8.1739130434782606E-2</v>
      </c>
      <c r="K2159">
        <v>0.73217391304347823</v>
      </c>
      <c r="L2159">
        <v>0.18608695652173912</v>
      </c>
      <c r="M2159">
        <v>0</v>
      </c>
      <c r="N2159">
        <v>6.956521739130435E-3</v>
      </c>
      <c r="O2159">
        <v>0.48347826086956519</v>
      </c>
      <c r="P2159">
        <v>0.50956521739130434</v>
      </c>
      <c r="Q2159">
        <v>1</v>
      </c>
      <c r="R2159">
        <f t="shared" si="627"/>
        <v>0</v>
      </c>
      <c r="S2159">
        <f t="shared" si="628"/>
        <v>-7.9036599864130433E-2</v>
      </c>
      <c r="T2159">
        <f t="shared" si="629"/>
        <v>-2.6183958899456523</v>
      </c>
      <c r="U2159">
        <f t="shared" si="630"/>
        <v>-1.065946628736413</v>
      </c>
      <c r="V2159">
        <f t="shared" si="631"/>
        <v>0</v>
      </c>
      <c r="W2159">
        <f t="shared" si="632"/>
        <v>-2.8126449443413731E-2</v>
      </c>
      <c r="X2159">
        <f t="shared" si="633"/>
        <v>-1.2146245216836735</v>
      </c>
      <c r="Y2159">
        <f t="shared" si="634"/>
        <v>-0.89768560122912799</v>
      </c>
      <c r="Z2159">
        <f t="shared" si="635"/>
        <v>0</v>
      </c>
      <c r="AA2159">
        <f t="shared" si="636"/>
        <v>-0.12222953464673912</v>
      </c>
      <c r="AB2159">
        <f t="shared" si="637"/>
        <v>-0.82012058423913037</v>
      </c>
      <c r="AC2159">
        <f t="shared" si="638"/>
        <v>-6.6920431385869561E-2</v>
      </c>
      <c r="AD2159">
        <f t="shared" si="639"/>
        <v>0</v>
      </c>
      <c r="AE2159">
        <f t="shared" si="640"/>
        <v>-2.2989130434782609E-2</v>
      </c>
      <c r="AF2159">
        <f t="shared" si="641"/>
        <v>-1.7318342391304347</v>
      </c>
      <c r="AG2159">
        <f t="shared" si="642"/>
        <v>-1.7735258152173912</v>
      </c>
      <c r="AH2159">
        <f t="shared" si="643"/>
        <v>-10.44143542595676</v>
      </c>
      <c r="AI2159">
        <f t="shared" si="644"/>
        <v>-64.841473282850146</v>
      </c>
      <c r="AJ2159">
        <f t="shared" si="645"/>
        <v>-0.66860349995681601</v>
      </c>
    </row>
    <row r="2160" spans="1:36" x14ac:dyDescent="0.25">
      <c r="A2160">
        <v>0</v>
      </c>
      <c r="B2160">
        <v>1.1061946902654867E-3</v>
      </c>
      <c r="C2160">
        <v>0.71349557522123896</v>
      </c>
      <c r="D2160">
        <v>0.28539823008849557</v>
      </c>
      <c r="E2160">
        <v>0</v>
      </c>
      <c r="F2160">
        <v>0</v>
      </c>
      <c r="G2160">
        <v>0.625</v>
      </c>
      <c r="H2160">
        <v>0.375</v>
      </c>
      <c r="I2160">
        <v>0</v>
      </c>
      <c r="J2160">
        <v>1.3266998341625208E-2</v>
      </c>
      <c r="K2160">
        <v>0.79933665008291876</v>
      </c>
      <c r="L2160">
        <v>0.18739635157545606</v>
      </c>
      <c r="M2160">
        <v>0</v>
      </c>
      <c r="N2160">
        <v>0</v>
      </c>
      <c r="O2160">
        <v>0.53207964601769908</v>
      </c>
      <c r="P2160">
        <v>0.46792035398230086</v>
      </c>
      <c r="Q2160">
        <v>0</v>
      </c>
      <c r="R2160">
        <f t="shared" si="627"/>
        <v>0</v>
      </c>
      <c r="S2160">
        <f t="shared" si="628"/>
        <v>-3.8670902758573007E-3</v>
      </c>
      <c r="T2160">
        <f t="shared" si="629"/>
        <v>-2.740364749874689</v>
      </c>
      <c r="U2160">
        <f t="shared" si="630"/>
        <v>-1.0289769805638136</v>
      </c>
      <c r="V2160">
        <f t="shared" si="631"/>
        <v>0</v>
      </c>
      <c r="W2160">
        <f t="shared" si="632"/>
        <v>0</v>
      </c>
      <c r="X2160">
        <f t="shared" si="633"/>
        <v>-1.23992919921875</v>
      </c>
      <c r="Y2160">
        <f t="shared" si="634"/>
        <v>-0.9027099609375</v>
      </c>
      <c r="Z2160">
        <f t="shared" si="635"/>
        <v>0</v>
      </c>
      <c r="AA2160">
        <f t="shared" si="636"/>
        <v>-1.9838956260364842E-2</v>
      </c>
      <c r="AB2160">
        <f t="shared" si="637"/>
        <v>-0.89535072035655061</v>
      </c>
      <c r="AC2160">
        <f t="shared" si="638"/>
        <v>-6.7391314909825875E-2</v>
      </c>
      <c r="AD2160">
        <f t="shared" si="639"/>
        <v>0</v>
      </c>
      <c r="AE2160">
        <f t="shared" si="640"/>
        <v>0</v>
      </c>
      <c r="AF2160">
        <f t="shared" si="641"/>
        <v>-1.9059259195243361</v>
      </c>
      <c r="AG2160">
        <f t="shared" si="642"/>
        <v>-1.6285821695243361</v>
      </c>
      <c r="AH2160">
        <f t="shared" si="643"/>
        <v>-10.432937061446024</v>
      </c>
      <c r="AI2160">
        <f t="shared" si="644"/>
        <v>-64.78869830959303</v>
      </c>
      <c r="AJ2160">
        <f t="shared" si="645"/>
        <v>-0.61599138672739973</v>
      </c>
    </row>
    <row r="2161" spans="1:36" x14ac:dyDescent="0.25">
      <c r="A2161">
        <v>0</v>
      </c>
      <c r="B2161">
        <v>0.13333333333333333</v>
      </c>
      <c r="C2161">
        <v>0.58738738738738738</v>
      </c>
      <c r="D2161">
        <v>0.27927927927927926</v>
      </c>
      <c r="E2161">
        <v>0</v>
      </c>
      <c r="F2161">
        <v>0.1222879684418146</v>
      </c>
      <c r="G2161">
        <v>0.55226824457593693</v>
      </c>
      <c r="H2161">
        <v>0.32544378698224852</v>
      </c>
      <c r="I2161">
        <v>0</v>
      </c>
      <c r="J2161">
        <v>0.20540540540540542</v>
      </c>
      <c r="K2161">
        <v>0.60360360360360366</v>
      </c>
      <c r="L2161">
        <v>0.19099099099099098</v>
      </c>
      <c r="M2161">
        <v>0</v>
      </c>
      <c r="N2161">
        <v>9.5495495495495492E-2</v>
      </c>
      <c r="O2161">
        <v>0.43423423423423424</v>
      </c>
      <c r="P2161">
        <v>0.4702702702702703</v>
      </c>
      <c r="Q2161">
        <v>1</v>
      </c>
      <c r="R2161">
        <f t="shared" si="627"/>
        <v>0</v>
      </c>
      <c r="S2161">
        <f t="shared" si="628"/>
        <v>-0.46611328125000001</v>
      </c>
      <c r="T2161">
        <f t="shared" si="629"/>
        <v>-2.2560135575028153</v>
      </c>
      <c r="U2161">
        <f t="shared" si="630"/>
        <v>-1.0069156681095157</v>
      </c>
      <c r="V2161">
        <f t="shared" si="631"/>
        <v>0</v>
      </c>
      <c r="W2161">
        <f t="shared" si="632"/>
        <v>-0.23173808863412229</v>
      </c>
      <c r="X2161">
        <f t="shared" si="633"/>
        <v>-1.095637635601578</v>
      </c>
      <c r="Y2161">
        <f t="shared" si="634"/>
        <v>-0.78341692862426038</v>
      </c>
      <c r="Z2161">
        <f t="shared" si="635"/>
        <v>0</v>
      </c>
      <c r="AA2161">
        <f t="shared" si="636"/>
        <v>-0.30715529983108109</v>
      </c>
      <c r="AB2161">
        <f t="shared" si="637"/>
        <v>-0.67610677083333337</v>
      </c>
      <c r="AC2161">
        <f t="shared" si="638"/>
        <v>-6.8684016047297292E-2</v>
      </c>
      <c r="AD2161">
        <f t="shared" si="639"/>
        <v>0</v>
      </c>
      <c r="AE2161">
        <f t="shared" si="640"/>
        <v>-0.31558277027027026</v>
      </c>
      <c r="AF2161">
        <f t="shared" si="641"/>
        <v>-1.5554405968468468</v>
      </c>
      <c r="AG2161">
        <f t="shared" si="642"/>
        <v>-1.6367609797297298</v>
      </c>
      <c r="AH2161">
        <f t="shared" si="643"/>
        <v>-10.399565593280849</v>
      </c>
      <c r="AI2161">
        <f t="shared" si="644"/>
        <v>-64.581460983194162</v>
      </c>
      <c r="AJ2161">
        <f t="shared" si="645"/>
        <v>-0.40939358081778204</v>
      </c>
    </row>
    <row r="2162" spans="1:36" x14ac:dyDescent="0.25">
      <c r="A2162">
        <v>0</v>
      </c>
      <c r="B2162">
        <v>3.3849129593810444E-2</v>
      </c>
      <c r="C2162">
        <v>0.68471953578336553</v>
      </c>
      <c r="D2162">
        <v>0.28143133462282399</v>
      </c>
      <c r="E2162">
        <v>0</v>
      </c>
      <c r="F2162">
        <v>2.0309477756286266E-2</v>
      </c>
      <c r="G2162">
        <v>0.60444874274661509</v>
      </c>
      <c r="H2162">
        <v>0.37524177949709864</v>
      </c>
      <c r="I2162">
        <v>0</v>
      </c>
      <c r="J2162">
        <v>7.8260869565217397E-2</v>
      </c>
      <c r="K2162">
        <v>0.72173913043478266</v>
      </c>
      <c r="L2162">
        <v>0.2</v>
      </c>
      <c r="M2162">
        <v>0</v>
      </c>
      <c r="N2162">
        <v>5.8027079303675051E-3</v>
      </c>
      <c r="O2162">
        <v>0.53384912959381048</v>
      </c>
      <c r="P2162">
        <v>0.46034816247582205</v>
      </c>
      <c r="Q2162">
        <v>0</v>
      </c>
      <c r="R2162">
        <f t="shared" si="627"/>
        <v>0</v>
      </c>
      <c r="S2162">
        <f t="shared" si="628"/>
        <v>-0.118331466468206</v>
      </c>
      <c r="T2162">
        <f t="shared" si="629"/>
        <v>-2.6298429094384668</v>
      </c>
      <c r="U2162">
        <f t="shared" si="630"/>
        <v>-1.0146747050479026</v>
      </c>
      <c r="V2162">
        <f t="shared" si="631"/>
        <v>0</v>
      </c>
      <c r="W2162">
        <f t="shared" si="632"/>
        <v>-3.8486857017649902E-2</v>
      </c>
      <c r="X2162">
        <f t="shared" si="633"/>
        <v>-1.1991578329001451</v>
      </c>
      <c r="Y2162">
        <f t="shared" si="634"/>
        <v>-0.90329197896518376</v>
      </c>
      <c r="Z2162">
        <f t="shared" si="635"/>
        <v>0</v>
      </c>
      <c r="AA2162">
        <f t="shared" si="636"/>
        <v>-0.11702827785326088</v>
      </c>
      <c r="AB2162">
        <f t="shared" si="637"/>
        <v>-0.80843240489130441</v>
      </c>
      <c r="AC2162">
        <f t="shared" si="638"/>
        <v>-7.1923828125000006E-2</v>
      </c>
      <c r="AD2162">
        <f t="shared" si="639"/>
        <v>0</v>
      </c>
      <c r="AE2162">
        <f t="shared" si="640"/>
        <v>-1.9176136363636364E-2</v>
      </c>
      <c r="AF2162">
        <f t="shared" si="641"/>
        <v>-1.912264264990329</v>
      </c>
      <c r="AG2162">
        <f t="shared" si="642"/>
        <v>-1.6022273936170213</v>
      </c>
      <c r="AH2162">
        <f t="shared" si="643"/>
        <v>-10.434838055678105</v>
      </c>
      <c r="AI2162">
        <f t="shared" si="644"/>
        <v>-64.800503512774569</v>
      </c>
      <c r="AJ2162">
        <f t="shared" si="645"/>
        <v>-0.62776015984372924</v>
      </c>
    </row>
    <row r="2163" spans="1:36" x14ac:dyDescent="0.25">
      <c r="A2163">
        <v>0</v>
      </c>
      <c r="B2163">
        <v>1.2987012987012988E-2</v>
      </c>
      <c r="C2163">
        <v>0.70686456400742115</v>
      </c>
      <c r="D2163">
        <v>0.28014842300556586</v>
      </c>
      <c r="E2163">
        <v>0</v>
      </c>
      <c r="F2163">
        <v>0</v>
      </c>
      <c r="G2163">
        <v>0.62708719851576999</v>
      </c>
      <c r="H2163">
        <v>0.37291280148423006</v>
      </c>
      <c r="I2163">
        <v>0</v>
      </c>
      <c r="J2163">
        <v>5.8387395736793329E-2</v>
      </c>
      <c r="K2163">
        <v>0.73957367933271545</v>
      </c>
      <c r="L2163">
        <v>0.20203892493049119</v>
      </c>
      <c r="M2163">
        <v>0</v>
      </c>
      <c r="N2163">
        <v>0</v>
      </c>
      <c r="O2163">
        <v>0.53896103896103897</v>
      </c>
      <c r="P2163">
        <v>0.46103896103896103</v>
      </c>
      <c r="Q2163">
        <v>0</v>
      </c>
      <c r="R2163">
        <f t="shared" si="627"/>
        <v>0</v>
      </c>
      <c r="S2163">
        <f t="shared" si="628"/>
        <v>-4.5400644277597407E-2</v>
      </c>
      <c r="T2163">
        <f t="shared" si="629"/>
        <v>-2.7148966320370476</v>
      </c>
      <c r="U2163">
        <f t="shared" si="630"/>
        <v>-1.0100492856055774</v>
      </c>
      <c r="V2163">
        <f t="shared" si="631"/>
        <v>0</v>
      </c>
      <c r="W2163">
        <f t="shared" si="632"/>
        <v>0</v>
      </c>
      <c r="X2163">
        <f t="shared" si="633"/>
        <v>-1.2440699646335809</v>
      </c>
      <c r="Y2163">
        <f t="shared" si="634"/>
        <v>-0.89768560122912799</v>
      </c>
      <c r="Z2163">
        <f t="shared" si="635"/>
        <v>0</v>
      </c>
      <c r="AA2163">
        <f t="shared" si="636"/>
        <v>-8.731025363473123E-2</v>
      </c>
      <c r="AB2163">
        <f t="shared" si="637"/>
        <v>-0.8284091896431881</v>
      </c>
      <c r="AC2163">
        <f t="shared" si="638"/>
        <v>-7.2657064556302137E-2</v>
      </c>
      <c r="AD2163">
        <f t="shared" si="639"/>
        <v>0</v>
      </c>
      <c r="AE2163">
        <f t="shared" si="640"/>
        <v>0</v>
      </c>
      <c r="AF2163">
        <f t="shared" si="641"/>
        <v>-1.9305752840909092</v>
      </c>
      <c r="AG2163">
        <f t="shared" si="642"/>
        <v>-1.6046316964285714</v>
      </c>
      <c r="AH2163">
        <f t="shared" si="643"/>
        <v>-10.435685616136633</v>
      </c>
      <c r="AI2163">
        <f t="shared" si="644"/>
        <v>-64.80576687615185</v>
      </c>
      <c r="AJ2163">
        <f t="shared" si="645"/>
        <v>-0.63300728083465763</v>
      </c>
    </row>
    <row r="2164" spans="1:36" x14ac:dyDescent="0.25">
      <c r="A2164">
        <v>0</v>
      </c>
      <c r="B2164">
        <v>1.9417475728155338E-2</v>
      </c>
      <c r="C2164">
        <v>0.64077669902912626</v>
      </c>
      <c r="D2164">
        <v>0.33980582524271846</v>
      </c>
      <c r="E2164">
        <v>0</v>
      </c>
      <c r="F2164">
        <v>8.0906148867313909E-3</v>
      </c>
      <c r="G2164">
        <v>0.54854368932038833</v>
      </c>
      <c r="H2164">
        <v>0.44336569579288027</v>
      </c>
      <c r="I2164">
        <v>0</v>
      </c>
      <c r="J2164">
        <v>5.9870550161812294E-2</v>
      </c>
      <c r="K2164">
        <v>0.72168284789644011</v>
      </c>
      <c r="L2164">
        <v>0.21844660194174756</v>
      </c>
      <c r="M2164">
        <v>0</v>
      </c>
      <c r="N2164">
        <v>0</v>
      </c>
      <c r="O2164">
        <v>0.47572815533980584</v>
      </c>
      <c r="P2164">
        <v>0.52427184466019416</v>
      </c>
      <c r="Q2164">
        <v>0</v>
      </c>
      <c r="R2164">
        <f t="shared" si="627"/>
        <v>0</v>
      </c>
      <c r="S2164">
        <f t="shared" si="628"/>
        <v>-6.7880574939320384E-2</v>
      </c>
      <c r="T2164">
        <f t="shared" si="629"/>
        <v>-2.4610690515018208</v>
      </c>
      <c r="U2164">
        <f t="shared" si="630"/>
        <v>-1.2251385438789442</v>
      </c>
      <c r="V2164">
        <f t="shared" si="631"/>
        <v>0</v>
      </c>
      <c r="W2164">
        <f t="shared" si="632"/>
        <v>-1.5331873230177992E-2</v>
      </c>
      <c r="X2164">
        <f t="shared" si="633"/>
        <v>-1.0882485398968447</v>
      </c>
      <c r="Y2164">
        <f t="shared" si="634"/>
        <v>-1.067281679813916</v>
      </c>
      <c r="Z2164">
        <f t="shared" si="635"/>
        <v>0</v>
      </c>
      <c r="AA2164">
        <f t="shared" si="636"/>
        <v>-8.9528105405542069E-2</v>
      </c>
      <c r="AB2164">
        <f t="shared" si="637"/>
        <v>-0.80836936185275077</v>
      </c>
      <c r="AC2164">
        <f t="shared" si="638"/>
        <v>-7.8557579262742719E-2</v>
      </c>
      <c r="AD2164">
        <f t="shared" si="639"/>
        <v>0</v>
      </c>
      <c r="AE2164">
        <f t="shared" si="640"/>
        <v>0</v>
      </c>
      <c r="AF2164">
        <f t="shared" si="641"/>
        <v>-1.7040731189320388</v>
      </c>
      <c r="AG2164">
        <f t="shared" si="642"/>
        <v>-1.8247117718446602</v>
      </c>
      <c r="AH2164">
        <f t="shared" si="643"/>
        <v>-10.430190200558757</v>
      </c>
      <c r="AI2164">
        <f t="shared" si="644"/>
        <v>-64.771640261578796</v>
      </c>
      <c r="AJ2164">
        <f t="shared" si="645"/>
        <v>-0.59898597870520343</v>
      </c>
    </row>
    <row r="2165" spans="1:36" x14ac:dyDescent="0.25">
      <c r="A2165">
        <v>0</v>
      </c>
      <c r="B2165">
        <v>4.9230769230769232E-3</v>
      </c>
      <c r="C2165">
        <v>0.6566153846153846</v>
      </c>
      <c r="D2165">
        <v>0.33846153846153848</v>
      </c>
      <c r="E2165">
        <v>0</v>
      </c>
      <c r="F2165">
        <v>1.8472906403940886E-3</v>
      </c>
      <c r="G2165">
        <v>0.5714285714285714</v>
      </c>
      <c r="H2165">
        <v>0.42672413793103448</v>
      </c>
      <c r="I2165">
        <v>0</v>
      </c>
      <c r="J2165">
        <v>1.6E-2</v>
      </c>
      <c r="K2165">
        <v>0.73169230769230764</v>
      </c>
      <c r="L2165">
        <v>0.25230769230769229</v>
      </c>
      <c r="M2165">
        <v>0</v>
      </c>
      <c r="N2165">
        <v>1.8472906403940886E-3</v>
      </c>
      <c r="O2165">
        <v>0.48029556650246308</v>
      </c>
      <c r="P2165">
        <v>0.5178571428571429</v>
      </c>
      <c r="Q2165">
        <v>0</v>
      </c>
      <c r="R2165">
        <f t="shared" si="627"/>
        <v>0</v>
      </c>
      <c r="S2165">
        <f t="shared" si="628"/>
        <v>-1.7210336538461539E-2</v>
      </c>
      <c r="T2165">
        <f t="shared" si="629"/>
        <v>-2.5219016301081729</v>
      </c>
      <c r="U2165">
        <f t="shared" si="630"/>
        <v>-1.2202918419471154</v>
      </c>
      <c r="V2165">
        <f t="shared" si="631"/>
        <v>0</v>
      </c>
      <c r="W2165">
        <f t="shared" si="632"/>
        <v>-3.5006518434421183E-3</v>
      </c>
      <c r="X2165">
        <f t="shared" si="633"/>
        <v>-1.1336495535714286</v>
      </c>
      <c r="Y2165">
        <f t="shared" si="634"/>
        <v>-1.0272216796875</v>
      </c>
      <c r="Z2165">
        <f t="shared" si="635"/>
        <v>0</v>
      </c>
      <c r="AA2165">
        <f t="shared" si="636"/>
        <v>-2.392578125E-2</v>
      </c>
      <c r="AB2165">
        <f t="shared" si="637"/>
        <v>-0.81958112980769227</v>
      </c>
      <c r="AC2165">
        <f t="shared" si="638"/>
        <v>-9.0734675480769231E-2</v>
      </c>
      <c r="AD2165">
        <f t="shared" si="639"/>
        <v>0</v>
      </c>
      <c r="AE2165">
        <f t="shared" si="640"/>
        <v>-6.1047182881773399E-3</v>
      </c>
      <c r="AF2165">
        <f t="shared" si="641"/>
        <v>-1.720433728448276</v>
      </c>
      <c r="AG2165">
        <f t="shared" si="642"/>
        <v>-1.8023856026785716</v>
      </c>
      <c r="AH2165">
        <f t="shared" si="643"/>
        <v>-10.386941329649607</v>
      </c>
      <c r="AI2165">
        <f t="shared" si="644"/>
        <v>-64.503064113456702</v>
      </c>
      <c r="AJ2165">
        <f t="shared" si="645"/>
        <v>-0.33123863856202301</v>
      </c>
    </row>
    <row r="2166" spans="1:36" x14ac:dyDescent="0.25">
      <c r="A2166">
        <v>0</v>
      </c>
      <c r="B2166">
        <v>2.8846153846153848E-2</v>
      </c>
      <c r="C2166">
        <v>0.56730769230769229</v>
      </c>
      <c r="D2166">
        <v>0.40384615384615385</v>
      </c>
      <c r="E2166">
        <v>0</v>
      </c>
      <c r="F2166">
        <v>2.0361990950226245E-2</v>
      </c>
      <c r="G2166">
        <v>0.40723981900452488</v>
      </c>
      <c r="H2166">
        <v>0.57239819004524883</v>
      </c>
      <c r="I2166">
        <v>0</v>
      </c>
      <c r="J2166">
        <v>7.6923076923076927E-2</v>
      </c>
      <c r="K2166">
        <v>0.66923076923076918</v>
      </c>
      <c r="L2166">
        <v>0.25384615384615383</v>
      </c>
      <c r="M2166">
        <v>0</v>
      </c>
      <c r="N2166">
        <v>7.6923076923076927E-3</v>
      </c>
      <c r="O2166">
        <v>0.2673076923076923</v>
      </c>
      <c r="P2166">
        <v>0.72499999999999998</v>
      </c>
      <c r="Q2166">
        <v>1</v>
      </c>
      <c r="R2166">
        <f t="shared" si="627"/>
        <v>0</v>
      </c>
      <c r="S2166">
        <f t="shared" si="628"/>
        <v>-0.10084181565504809</v>
      </c>
      <c r="T2166">
        <f t="shared" si="629"/>
        <v>-2.1788922823392429</v>
      </c>
      <c r="U2166">
        <f t="shared" si="630"/>
        <v>-1.4560300386868992</v>
      </c>
      <c r="V2166">
        <f t="shared" si="631"/>
        <v>0</v>
      </c>
      <c r="W2166">
        <f t="shared" si="632"/>
        <v>-3.8586370545814479E-2</v>
      </c>
      <c r="X2166">
        <f t="shared" si="633"/>
        <v>-0.80791766826923073</v>
      </c>
      <c r="Y2166">
        <f t="shared" si="634"/>
        <v>-1.377892127403846</v>
      </c>
      <c r="Z2166">
        <f t="shared" si="635"/>
        <v>0</v>
      </c>
      <c r="AA2166">
        <f t="shared" si="636"/>
        <v>-0.11502779447115385</v>
      </c>
      <c r="AB2166">
        <f t="shared" si="637"/>
        <v>-0.74961688701923068</v>
      </c>
      <c r="AC2166">
        <f t="shared" si="638"/>
        <v>-9.128793569711538E-2</v>
      </c>
      <c r="AD2166">
        <f t="shared" si="639"/>
        <v>0</v>
      </c>
      <c r="AE2166">
        <f t="shared" si="640"/>
        <v>-2.5420673076923077E-2</v>
      </c>
      <c r="AF2166">
        <f t="shared" si="641"/>
        <v>-0.95750450721153846</v>
      </c>
      <c r="AG2166">
        <f t="shared" si="642"/>
        <v>-2.5233398437500001</v>
      </c>
      <c r="AH2166">
        <f t="shared" si="643"/>
        <v>-10.422357944126043</v>
      </c>
      <c r="AI2166">
        <f t="shared" si="644"/>
        <v>-64.723001829647899</v>
      </c>
      <c r="AJ2166">
        <f t="shared" si="645"/>
        <v>-0.55049764171292281</v>
      </c>
    </row>
    <row r="2167" spans="1:36" x14ac:dyDescent="0.25">
      <c r="A2167">
        <v>0</v>
      </c>
      <c r="B2167">
        <v>1.8975332068311196E-3</v>
      </c>
      <c r="C2167">
        <v>0.63282732447817835</v>
      </c>
      <c r="D2167">
        <v>0.36527514231499053</v>
      </c>
      <c r="E2167">
        <v>0</v>
      </c>
      <c r="F2167">
        <v>1.8975332068311196E-3</v>
      </c>
      <c r="G2167">
        <v>0.50664136622390887</v>
      </c>
      <c r="H2167">
        <v>0.49146110056925996</v>
      </c>
      <c r="I2167">
        <v>0</v>
      </c>
      <c r="J2167">
        <v>1.042654028436019E-2</v>
      </c>
      <c r="K2167">
        <v>0.73364928909952609</v>
      </c>
      <c r="L2167">
        <v>0.25592417061611372</v>
      </c>
      <c r="M2167">
        <v>0</v>
      </c>
      <c r="N2167">
        <v>1.8975332068311196E-3</v>
      </c>
      <c r="O2167">
        <v>0.41176470588235292</v>
      </c>
      <c r="P2167">
        <v>0.58633776091081591</v>
      </c>
      <c r="Q2167">
        <v>0</v>
      </c>
      <c r="R2167">
        <f t="shared" si="627"/>
        <v>0</v>
      </c>
      <c r="S2167">
        <f t="shared" si="628"/>
        <v>-6.6334907198766606E-3</v>
      </c>
      <c r="T2167">
        <f t="shared" si="629"/>
        <v>-2.4305374174461871</v>
      </c>
      <c r="U2167">
        <f t="shared" si="630"/>
        <v>-1.3169658161431155</v>
      </c>
      <c r="V2167">
        <f t="shared" si="631"/>
        <v>0</v>
      </c>
      <c r="W2167">
        <f t="shared" si="632"/>
        <v>-3.5958624881404174E-3</v>
      </c>
      <c r="X2167">
        <f t="shared" si="633"/>
        <v>-1.0051190776209677</v>
      </c>
      <c r="Y2167">
        <f t="shared" si="634"/>
        <v>-1.1830582157258065</v>
      </c>
      <c r="Z2167">
        <f t="shared" si="635"/>
        <v>0</v>
      </c>
      <c r="AA2167">
        <f t="shared" si="636"/>
        <v>-1.5591445127369668E-2</v>
      </c>
      <c r="AB2167">
        <f t="shared" si="637"/>
        <v>-0.8217731783175356</v>
      </c>
      <c r="AC2167">
        <f t="shared" si="638"/>
        <v>-9.203523030213269E-2</v>
      </c>
      <c r="AD2167">
        <f t="shared" si="639"/>
        <v>0</v>
      </c>
      <c r="AE2167">
        <f t="shared" si="640"/>
        <v>-6.2707542694497159E-3</v>
      </c>
      <c r="AF2167">
        <f t="shared" si="641"/>
        <v>-1.474954044117647</v>
      </c>
      <c r="AG2167">
        <f t="shared" si="642"/>
        <v>-2.0407302537950662</v>
      </c>
      <c r="AH2167">
        <f t="shared" si="643"/>
        <v>-10.397264786073293</v>
      </c>
      <c r="AI2167">
        <f t="shared" si="644"/>
        <v>-64.567172935335648</v>
      </c>
      <c r="AJ2167">
        <f t="shared" si="645"/>
        <v>-0.39514962491661793</v>
      </c>
    </row>
    <row r="2168" spans="1:36" x14ac:dyDescent="0.25">
      <c r="A2168">
        <v>0</v>
      </c>
      <c r="B2168">
        <v>0.39622641509433965</v>
      </c>
      <c r="C2168">
        <v>0.25157232704402516</v>
      </c>
      <c r="D2168">
        <v>0.3522012578616352</v>
      </c>
      <c r="E2168">
        <v>0</v>
      </c>
      <c r="F2168">
        <v>0.42553191489361702</v>
      </c>
      <c r="G2168">
        <v>0.22695035460992907</v>
      </c>
      <c r="H2168">
        <v>0.3475177304964539</v>
      </c>
      <c r="I2168">
        <v>0</v>
      </c>
      <c r="J2168">
        <v>0.45624999999999999</v>
      </c>
      <c r="K2168">
        <v>0.28749999999999998</v>
      </c>
      <c r="L2168">
        <v>0.25624999999999998</v>
      </c>
      <c r="M2168">
        <v>0</v>
      </c>
      <c r="N2168">
        <v>0.33962264150943394</v>
      </c>
      <c r="O2168">
        <v>0.18867924528301888</v>
      </c>
      <c r="P2168">
        <v>0.47169811320754718</v>
      </c>
      <c r="Q2168">
        <v>1</v>
      </c>
      <c r="R2168">
        <f t="shared" si="627"/>
        <v>0</v>
      </c>
      <c r="S2168">
        <f t="shared" si="628"/>
        <v>-1.3851479584316038</v>
      </c>
      <c r="T2168">
        <f t="shared" si="629"/>
        <v>-0.96622874901729561</v>
      </c>
      <c r="U2168">
        <f t="shared" si="630"/>
        <v>-1.2698291322720126</v>
      </c>
      <c r="V2168">
        <f t="shared" si="631"/>
        <v>0</v>
      </c>
      <c r="W2168">
        <f t="shared" si="632"/>
        <v>-0.80639128989361708</v>
      </c>
      <c r="X2168">
        <f t="shared" si="633"/>
        <v>-0.45024379432624112</v>
      </c>
      <c r="Y2168">
        <f t="shared" si="634"/>
        <v>-0.83655391179078009</v>
      </c>
      <c r="Z2168">
        <f t="shared" si="635"/>
        <v>0</v>
      </c>
      <c r="AA2168">
        <f t="shared" si="636"/>
        <v>-0.68225860595703125</v>
      </c>
      <c r="AB2168">
        <f t="shared" si="637"/>
        <v>-0.32203369140624999</v>
      </c>
      <c r="AC2168">
        <f t="shared" si="638"/>
        <v>-9.2152404785156239E-2</v>
      </c>
      <c r="AD2168">
        <f t="shared" si="639"/>
        <v>0</v>
      </c>
      <c r="AE2168">
        <f t="shared" si="640"/>
        <v>-1.1223466981132075</v>
      </c>
      <c r="AF2168">
        <f t="shared" si="641"/>
        <v>-0.6758549528301887</v>
      </c>
      <c r="AG2168">
        <f t="shared" si="642"/>
        <v>-1.6417305424528301</v>
      </c>
      <c r="AH2168">
        <f t="shared" si="643"/>
        <v>-10.250771731276213</v>
      </c>
      <c r="AI2168">
        <f t="shared" si="644"/>
        <v>-63.657448830244263</v>
      </c>
      <c r="AJ2168">
        <f t="shared" si="645"/>
        <v>0.51176713260432438</v>
      </c>
    </row>
    <row r="2169" spans="1:36" x14ac:dyDescent="0.25">
      <c r="A2169">
        <v>0</v>
      </c>
      <c r="B2169">
        <v>8.9333333333333334E-2</v>
      </c>
      <c r="C2169">
        <v>0.53866666666666663</v>
      </c>
      <c r="D2169">
        <v>0.372</v>
      </c>
      <c r="E2169">
        <v>0</v>
      </c>
      <c r="F2169">
        <v>5.2278820375335121E-2</v>
      </c>
      <c r="G2169">
        <v>0.47855227882037532</v>
      </c>
      <c r="H2169">
        <v>0.46916890080428952</v>
      </c>
      <c r="I2169">
        <v>0</v>
      </c>
      <c r="J2169">
        <v>0.11702127659574468</v>
      </c>
      <c r="K2169">
        <v>0.61436170212765961</v>
      </c>
      <c r="L2169">
        <v>0.26861702127659576</v>
      </c>
      <c r="M2169">
        <v>0</v>
      </c>
      <c r="N2169">
        <v>4.2953020134228186E-2</v>
      </c>
      <c r="O2169">
        <v>0.40134228187919463</v>
      </c>
      <c r="P2169">
        <v>0.55570469798657718</v>
      </c>
      <c r="Q2169">
        <v>0</v>
      </c>
      <c r="R2169">
        <f t="shared" si="627"/>
        <v>0</v>
      </c>
      <c r="S2169">
        <f t="shared" si="628"/>
        <v>-0.3122958984375</v>
      </c>
      <c r="T2169">
        <f t="shared" si="629"/>
        <v>-2.0688889973958333</v>
      </c>
      <c r="U2169">
        <f t="shared" si="630"/>
        <v>-1.341211669921875</v>
      </c>
      <c r="V2169">
        <f t="shared" si="631"/>
        <v>0</v>
      </c>
      <c r="W2169">
        <f t="shared" si="632"/>
        <v>-9.9069385681970504E-2</v>
      </c>
      <c r="X2169">
        <f t="shared" si="633"/>
        <v>-0.94939351017928952</v>
      </c>
      <c r="Y2169">
        <f t="shared" si="634"/>
        <v>-1.1293958403150133</v>
      </c>
      <c r="Z2169">
        <f t="shared" si="635"/>
        <v>0</v>
      </c>
      <c r="AA2169">
        <f t="shared" si="636"/>
        <v>-0.17498909158909576</v>
      </c>
      <c r="AB2169">
        <f t="shared" si="637"/>
        <v>-0.68815710189494683</v>
      </c>
      <c r="AC2169">
        <f t="shared" si="638"/>
        <v>-9.6599822348736708E-2</v>
      </c>
      <c r="AD2169">
        <f t="shared" si="639"/>
        <v>0</v>
      </c>
      <c r="AE2169">
        <f t="shared" si="640"/>
        <v>-0.14194630872483222</v>
      </c>
      <c r="AF2169">
        <f t="shared" si="641"/>
        <v>-1.4376205956375838</v>
      </c>
      <c r="AG2169">
        <f t="shared" si="642"/>
        <v>-1.9341128355704698</v>
      </c>
      <c r="AH2169">
        <f t="shared" si="643"/>
        <v>-10.373681057697148</v>
      </c>
      <c r="AI2169">
        <f t="shared" si="644"/>
        <v>-64.420717622341954</v>
      </c>
      <c r="AJ2169">
        <f t="shared" si="645"/>
        <v>-0.24914626319563371</v>
      </c>
    </row>
    <row r="2170" spans="1:36" x14ac:dyDescent="0.25">
      <c r="A2170">
        <v>0</v>
      </c>
      <c r="B2170">
        <v>1.4505893019038985E-2</v>
      </c>
      <c r="C2170">
        <v>0.74705349048050773</v>
      </c>
      <c r="D2170">
        <v>0.23844061650045331</v>
      </c>
      <c r="E2170">
        <v>0</v>
      </c>
      <c r="F2170">
        <v>7.2529465095194923E-3</v>
      </c>
      <c r="G2170">
        <v>0.67905711695376247</v>
      </c>
      <c r="H2170">
        <v>0.31368993653671806</v>
      </c>
      <c r="I2170">
        <v>0</v>
      </c>
      <c r="J2170">
        <v>0.24942528735632183</v>
      </c>
      <c r="K2170">
        <v>0.64482758620689651</v>
      </c>
      <c r="L2170">
        <v>0.10574712643678161</v>
      </c>
      <c r="M2170">
        <v>0</v>
      </c>
      <c r="N2170">
        <v>3.1609195402298854E-2</v>
      </c>
      <c r="O2170">
        <v>0.79252873563218396</v>
      </c>
      <c r="P2170">
        <v>0.17586206896551723</v>
      </c>
      <c r="Q2170">
        <v>0</v>
      </c>
      <c r="R2170">
        <f t="shared" si="627"/>
        <v>0</v>
      </c>
      <c r="S2170">
        <f t="shared" si="628"/>
        <v>-5.0710420444242975E-2</v>
      </c>
      <c r="T2170">
        <f t="shared" si="629"/>
        <v>-2.8692526242350409</v>
      </c>
      <c r="U2170">
        <f t="shared" si="630"/>
        <v>-0.85967563826283433</v>
      </c>
      <c r="V2170">
        <f t="shared" si="631"/>
        <v>0</v>
      </c>
      <c r="W2170">
        <f t="shared" si="632"/>
        <v>-1.3744475294650952E-2</v>
      </c>
      <c r="X2170">
        <f t="shared" si="633"/>
        <v>-1.3471723955972348</v>
      </c>
      <c r="Y2170">
        <f t="shared" si="634"/>
        <v>-0.75512274762012699</v>
      </c>
      <c r="Z2170">
        <f t="shared" si="635"/>
        <v>0</v>
      </c>
      <c r="AA2170">
        <f t="shared" si="636"/>
        <v>-0.37298092896910917</v>
      </c>
      <c r="AB2170">
        <f t="shared" si="637"/>
        <v>-0.72228246228448267</v>
      </c>
      <c r="AC2170">
        <f t="shared" si="638"/>
        <v>-3.8028690732758622E-2</v>
      </c>
      <c r="AD2170">
        <f t="shared" si="639"/>
        <v>0</v>
      </c>
      <c r="AE2170">
        <f t="shared" si="640"/>
        <v>-0.10445851293103449</v>
      </c>
      <c r="AF2170">
        <f t="shared" si="641"/>
        <v>-2.8388626975574716</v>
      </c>
      <c r="AG2170">
        <f t="shared" si="642"/>
        <v>-0.61208243534482754</v>
      </c>
      <c r="AH2170">
        <f t="shared" si="643"/>
        <v>-10.584374029273816</v>
      </c>
      <c r="AI2170">
        <f t="shared" si="644"/>
        <v>-65.729124190026212</v>
      </c>
      <c r="AJ2170">
        <f t="shared" si="645"/>
        <v>-1.5535151759706922</v>
      </c>
    </row>
    <row r="2171" spans="1:36" x14ac:dyDescent="0.25">
      <c r="A2171">
        <v>0</v>
      </c>
      <c r="B2171">
        <v>5.9863945578231291E-2</v>
      </c>
      <c r="C2171">
        <v>0.76190476190476186</v>
      </c>
      <c r="D2171">
        <v>0.17823129251700681</v>
      </c>
      <c r="E2171">
        <v>0</v>
      </c>
      <c r="F2171">
        <v>2.4489795918367346E-2</v>
      </c>
      <c r="G2171">
        <v>0.74557823129251699</v>
      </c>
      <c r="H2171">
        <v>0.22993197278911565</v>
      </c>
      <c r="I2171">
        <v>0</v>
      </c>
      <c r="J2171">
        <v>0.28435374149659864</v>
      </c>
      <c r="K2171">
        <v>0.580952380952381</v>
      </c>
      <c r="L2171">
        <v>0.13469387755102041</v>
      </c>
      <c r="M2171">
        <v>0</v>
      </c>
      <c r="N2171">
        <v>6.8027210884353739E-3</v>
      </c>
      <c r="O2171">
        <v>0.70340136054421765</v>
      </c>
      <c r="P2171">
        <v>0.28979591836734692</v>
      </c>
      <c r="Q2171">
        <v>0</v>
      </c>
      <c r="R2171">
        <f t="shared" si="627"/>
        <v>0</v>
      </c>
      <c r="S2171">
        <f t="shared" si="628"/>
        <v>-0.20927535076530612</v>
      </c>
      <c r="T2171">
        <f t="shared" si="629"/>
        <v>-2.9262927827380949</v>
      </c>
      <c r="U2171">
        <f t="shared" si="630"/>
        <v>-0.64259647706738954</v>
      </c>
      <c r="V2171">
        <f t="shared" si="631"/>
        <v>0</v>
      </c>
      <c r="W2171">
        <f t="shared" si="632"/>
        <v>-4.6408641581632652E-2</v>
      </c>
      <c r="X2171">
        <f t="shared" si="633"/>
        <v>-1.4791427508503401</v>
      </c>
      <c r="Y2171">
        <f t="shared" si="634"/>
        <v>-0.55349835246598644</v>
      </c>
      <c r="Z2171">
        <f t="shared" si="635"/>
        <v>0</v>
      </c>
      <c r="AA2171">
        <f t="shared" si="636"/>
        <v>-0.42521158854166669</v>
      </c>
      <c r="AB2171">
        <f t="shared" si="637"/>
        <v>-0.65073474702380962</v>
      </c>
      <c r="AC2171">
        <f t="shared" si="638"/>
        <v>-4.8438496492346939E-2</v>
      </c>
      <c r="AD2171">
        <f t="shared" si="639"/>
        <v>0</v>
      </c>
      <c r="AE2171">
        <f t="shared" si="640"/>
        <v>-2.2480867346938774E-2</v>
      </c>
      <c r="AF2171">
        <f t="shared" si="641"/>
        <v>-2.5196056547619046</v>
      </c>
      <c r="AG2171">
        <f t="shared" si="642"/>
        <v>-1.0086256377551019</v>
      </c>
      <c r="AH2171">
        <f t="shared" si="643"/>
        <v>-10.53231134739052</v>
      </c>
      <c r="AI2171">
        <f t="shared" si="644"/>
        <v>-65.405814141296972</v>
      </c>
      <c r="AJ2171">
        <f t="shared" si="645"/>
        <v>-1.231202840366475</v>
      </c>
    </row>
    <row r="2172" spans="1:36" x14ac:dyDescent="0.25">
      <c r="A2172">
        <v>0</v>
      </c>
      <c r="B2172">
        <v>4.6750818139317434E-3</v>
      </c>
      <c r="C2172">
        <v>0.7325853202431043</v>
      </c>
      <c r="D2172">
        <v>0.26273959794296398</v>
      </c>
      <c r="E2172">
        <v>0</v>
      </c>
      <c r="F2172">
        <v>0</v>
      </c>
      <c r="G2172">
        <v>0.6512388966806919</v>
      </c>
      <c r="H2172">
        <v>0.3487611033193081</v>
      </c>
      <c r="I2172">
        <v>0</v>
      </c>
      <c r="J2172">
        <v>0.18743961352657004</v>
      </c>
      <c r="K2172">
        <v>0.67439613526570052</v>
      </c>
      <c r="L2172">
        <v>0.13816425120772946</v>
      </c>
      <c r="M2172">
        <v>0</v>
      </c>
      <c r="N2172">
        <v>7.7294685990338162E-3</v>
      </c>
      <c r="O2172">
        <v>0.663768115942029</v>
      </c>
      <c r="P2172">
        <v>0.32850241545893721</v>
      </c>
      <c r="Q2172">
        <v>0</v>
      </c>
      <c r="R2172">
        <f t="shared" si="627"/>
        <v>0</v>
      </c>
      <c r="S2172">
        <f t="shared" si="628"/>
        <v>-1.6343382933029452E-2</v>
      </c>
      <c r="T2172">
        <f t="shared" si="629"/>
        <v>-2.8136838651695451</v>
      </c>
      <c r="U2172">
        <f t="shared" si="630"/>
        <v>-0.94728337341850744</v>
      </c>
      <c r="V2172">
        <f t="shared" si="631"/>
        <v>0</v>
      </c>
      <c r="W2172">
        <f t="shared" si="632"/>
        <v>0</v>
      </c>
      <c r="X2172">
        <f t="shared" si="633"/>
        <v>-1.291984197858228</v>
      </c>
      <c r="Y2172">
        <f t="shared" si="634"/>
        <v>-0.8395469918770454</v>
      </c>
      <c r="Z2172">
        <f t="shared" si="635"/>
        <v>0</v>
      </c>
      <c r="AA2172">
        <f t="shared" si="636"/>
        <v>-0.28028994942632851</v>
      </c>
      <c r="AB2172">
        <f t="shared" si="637"/>
        <v>-0.75540270229468609</v>
      </c>
      <c r="AC2172">
        <f t="shared" si="638"/>
        <v>-4.968650928442029E-2</v>
      </c>
      <c r="AD2172">
        <f t="shared" si="639"/>
        <v>0</v>
      </c>
      <c r="AE2172">
        <f t="shared" si="640"/>
        <v>-2.5543478260869563E-2</v>
      </c>
      <c r="AF2172">
        <f t="shared" si="641"/>
        <v>-2.3776381340579711</v>
      </c>
      <c r="AG2172">
        <f t="shared" si="642"/>
        <v>-1.1433423913043479</v>
      </c>
      <c r="AH2172">
        <f t="shared" si="643"/>
        <v>-10.540744975884978</v>
      </c>
      <c r="AI2172">
        <f t="shared" si="644"/>
        <v>-65.458187102905441</v>
      </c>
      <c r="AJ2172">
        <f t="shared" si="645"/>
        <v>-1.2834141825282293</v>
      </c>
    </row>
    <row r="2173" spans="1:36" x14ac:dyDescent="0.25">
      <c r="A2173">
        <v>0</v>
      </c>
      <c r="B2173">
        <v>8.8016249153689916E-3</v>
      </c>
      <c r="C2173">
        <v>0.77860528097494919</v>
      </c>
      <c r="D2173">
        <v>0.21259309410968177</v>
      </c>
      <c r="E2173">
        <v>0</v>
      </c>
      <c r="F2173">
        <v>1.3540961408259986E-3</v>
      </c>
      <c r="G2173">
        <v>0.70142180094786732</v>
      </c>
      <c r="H2173">
        <v>0.29722410291130669</v>
      </c>
      <c r="I2173">
        <v>0</v>
      </c>
      <c r="J2173">
        <v>3.1821259309410967E-2</v>
      </c>
      <c r="K2173">
        <v>0.80636425186188221</v>
      </c>
      <c r="L2173">
        <v>0.16181448882870683</v>
      </c>
      <c r="M2173">
        <v>0</v>
      </c>
      <c r="N2173">
        <v>0</v>
      </c>
      <c r="O2173">
        <v>0.62626946513202442</v>
      </c>
      <c r="P2173">
        <v>0.37373053486797564</v>
      </c>
      <c r="Q2173">
        <v>0</v>
      </c>
      <c r="R2173">
        <f t="shared" si="627"/>
        <v>0</v>
      </c>
      <c r="S2173">
        <f t="shared" si="628"/>
        <v>-3.0769157022257958E-2</v>
      </c>
      <c r="T2173">
        <f t="shared" si="629"/>
        <v>-2.9904354562933735</v>
      </c>
      <c r="U2173">
        <f t="shared" si="630"/>
        <v>-0.76648478162555</v>
      </c>
      <c r="V2173">
        <f t="shared" si="631"/>
        <v>0</v>
      </c>
      <c r="W2173">
        <f t="shared" si="632"/>
        <v>-2.5660386340555178E-3</v>
      </c>
      <c r="X2173">
        <f t="shared" si="633"/>
        <v>-1.3915413951421802</v>
      </c>
      <c r="Y2173">
        <f t="shared" si="634"/>
        <v>-0.71548575554333105</v>
      </c>
      <c r="Z2173">
        <f t="shared" si="635"/>
        <v>0</v>
      </c>
      <c r="AA2173">
        <f t="shared" si="636"/>
        <v>-4.7584280583530807E-2</v>
      </c>
      <c r="AB2173">
        <f t="shared" si="637"/>
        <v>-0.90322245789607314</v>
      </c>
      <c r="AC2173">
        <f t="shared" si="638"/>
        <v>-5.8191587413253212E-2</v>
      </c>
      <c r="AD2173">
        <f t="shared" si="639"/>
        <v>0</v>
      </c>
      <c r="AE2173">
        <f t="shared" si="640"/>
        <v>0</v>
      </c>
      <c r="AF2173">
        <f t="shared" si="641"/>
        <v>-2.2433167950236967</v>
      </c>
      <c r="AG2173">
        <f t="shared" si="642"/>
        <v>-1.3007574475287746</v>
      </c>
      <c r="AH2173">
        <f t="shared" si="643"/>
        <v>-10.450355152706077</v>
      </c>
      <c r="AI2173">
        <f t="shared" si="644"/>
        <v>-64.896864922036883</v>
      </c>
      <c r="AJ2173">
        <f t="shared" si="645"/>
        <v>-0.72382420426030325</v>
      </c>
    </row>
    <row r="2174" spans="1:36" x14ac:dyDescent="0.25">
      <c r="A2174">
        <v>0</v>
      </c>
      <c r="B2174">
        <v>1.2923076923076923E-2</v>
      </c>
      <c r="C2174">
        <v>0.74215384615384616</v>
      </c>
      <c r="D2174">
        <v>0.24492307692307691</v>
      </c>
      <c r="E2174">
        <v>0</v>
      </c>
      <c r="F2174">
        <v>2.4615384615384616E-3</v>
      </c>
      <c r="G2174">
        <v>0.66338461538461535</v>
      </c>
      <c r="H2174">
        <v>0.33415384615384613</v>
      </c>
      <c r="I2174">
        <v>0</v>
      </c>
      <c r="J2174">
        <v>4.1205412054120538E-2</v>
      </c>
      <c r="K2174">
        <v>0.79028290282902824</v>
      </c>
      <c r="L2174">
        <v>0.16851168511685116</v>
      </c>
      <c r="M2174">
        <v>0</v>
      </c>
      <c r="N2174">
        <v>1.2307692307692308E-3</v>
      </c>
      <c r="O2174">
        <v>0.5938461538461538</v>
      </c>
      <c r="P2174">
        <v>0.40492307692307694</v>
      </c>
      <c r="Q2174">
        <v>0</v>
      </c>
      <c r="R2174">
        <f t="shared" si="627"/>
        <v>0</v>
      </c>
      <c r="S2174">
        <f t="shared" si="628"/>
        <v>-4.5177133413461537E-2</v>
      </c>
      <c r="T2174">
        <f t="shared" si="629"/>
        <v>-2.8504342698317306</v>
      </c>
      <c r="U2174">
        <f t="shared" si="630"/>
        <v>-0.88304755108173072</v>
      </c>
      <c r="V2174">
        <f t="shared" si="631"/>
        <v>0</v>
      </c>
      <c r="W2174">
        <f t="shared" si="632"/>
        <v>-4.6646634615384614E-3</v>
      </c>
      <c r="X2174">
        <f t="shared" si="633"/>
        <v>-1.3160799278846154</v>
      </c>
      <c r="Y2174">
        <f t="shared" si="634"/>
        <v>-0.80438401442307683</v>
      </c>
      <c r="Z2174">
        <f t="shared" si="635"/>
        <v>0</v>
      </c>
      <c r="AA2174">
        <f t="shared" si="636"/>
        <v>-6.161697969518757E-2</v>
      </c>
      <c r="AB2174">
        <f t="shared" si="637"/>
        <v>-0.88520946244618692</v>
      </c>
      <c r="AC2174">
        <f t="shared" si="638"/>
        <v>-6.0600027386992619E-2</v>
      </c>
      <c r="AD2174">
        <f t="shared" si="639"/>
        <v>0</v>
      </c>
      <c r="AE2174">
        <f t="shared" si="640"/>
        <v>-4.0673076923076921E-3</v>
      </c>
      <c r="AF2174">
        <f t="shared" si="641"/>
        <v>-2.1271754807692305</v>
      </c>
      <c r="AG2174">
        <f t="shared" si="642"/>
        <v>-1.4093221153846154</v>
      </c>
      <c r="AH2174">
        <f t="shared" si="643"/>
        <v>-10.451778933470674</v>
      </c>
      <c r="AI2174">
        <f t="shared" si="644"/>
        <v>-64.905706622305289</v>
      </c>
      <c r="AJ2174">
        <f t="shared" si="645"/>
        <v>-0.7326386196347191</v>
      </c>
    </row>
    <row r="2175" spans="1:36" x14ac:dyDescent="0.25">
      <c r="A2175">
        <v>0</v>
      </c>
      <c r="B2175">
        <v>1.0526315789473684E-2</v>
      </c>
      <c r="C2175">
        <v>0.75438596491228072</v>
      </c>
      <c r="D2175">
        <v>0.23508771929824562</v>
      </c>
      <c r="E2175">
        <v>0</v>
      </c>
      <c r="F2175">
        <v>0</v>
      </c>
      <c r="G2175">
        <v>0.65526315789473688</v>
      </c>
      <c r="H2175">
        <v>0.34473684210526317</v>
      </c>
      <c r="I2175">
        <v>0</v>
      </c>
      <c r="J2175">
        <v>4.12280701754386E-2</v>
      </c>
      <c r="K2175">
        <v>0.78157894736842104</v>
      </c>
      <c r="L2175">
        <v>0.17719298245614035</v>
      </c>
      <c r="M2175">
        <v>0</v>
      </c>
      <c r="N2175">
        <v>0</v>
      </c>
      <c r="O2175">
        <v>0.59298245614035083</v>
      </c>
      <c r="P2175">
        <v>0.40701754385964911</v>
      </c>
      <c r="Q2175">
        <v>0</v>
      </c>
      <c r="R2175">
        <f t="shared" si="627"/>
        <v>0</v>
      </c>
      <c r="S2175">
        <f t="shared" si="628"/>
        <v>-3.6798416940789475E-2</v>
      </c>
      <c r="T2175">
        <f t="shared" si="629"/>
        <v>-2.897414893434759</v>
      </c>
      <c r="U2175">
        <f t="shared" si="630"/>
        <v>-0.84758707682291667</v>
      </c>
      <c r="V2175">
        <f t="shared" si="631"/>
        <v>0</v>
      </c>
      <c r="W2175">
        <f t="shared" si="632"/>
        <v>0</v>
      </c>
      <c r="X2175">
        <f t="shared" si="633"/>
        <v>-1.2999678762335527</v>
      </c>
      <c r="Y2175">
        <f t="shared" si="634"/>
        <v>-0.82985968338815796</v>
      </c>
      <c r="Z2175">
        <f t="shared" si="635"/>
        <v>0</v>
      </c>
      <c r="AA2175">
        <f t="shared" si="636"/>
        <v>-6.1650861773574567E-2</v>
      </c>
      <c r="AB2175">
        <f t="shared" si="637"/>
        <v>-0.87546001233552628</v>
      </c>
      <c r="AC2175">
        <f t="shared" si="638"/>
        <v>-6.372198807565789E-2</v>
      </c>
      <c r="AD2175">
        <f t="shared" si="639"/>
        <v>0</v>
      </c>
      <c r="AE2175">
        <f t="shared" si="640"/>
        <v>0</v>
      </c>
      <c r="AF2175">
        <f t="shared" si="641"/>
        <v>-2.1240816885964913</v>
      </c>
      <c r="AG2175">
        <f t="shared" si="642"/>
        <v>-1.4166118421052631</v>
      </c>
      <c r="AH2175">
        <f t="shared" si="643"/>
        <v>-10.453154339706687</v>
      </c>
      <c r="AI2175">
        <f t="shared" si="644"/>
        <v>-64.914247916013224</v>
      </c>
      <c r="AJ2175">
        <f t="shared" si="645"/>
        <v>-0.74115355548316153</v>
      </c>
    </row>
    <row r="2176" spans="1:36" x14ac:dyDescent="0.25">
      <c r="A2176">
        <v>0</v>
      </c>
      <c r="B2176">
        <v>5.6038647342995171E-2</v>
      </c>
      <c r="C2176">
        <v>0.74492753623188401</v>
      </c>
      <c r="D2176">
        <v>0.19903381642512077</v>
      </c>
      <c r="E2176">
        <v>0</v>
      </c>
      <c r="F2176">
        <v>1.6425120772946861E-2</v>
      </c>
      <c r="G2176">
        <v>0.71884057971014492</v>
      </c>
      <c r="H2176">
        <v>0.26473429951690819</v>
      </c>
      <c r="I2176">
        <v>0</v>
      </c>
      <c r="J2176">
        <v>5.3490480507706259E-2</v>
      </c>
      <c r="K2176">
        <v>0.76699909338168626</v>
      </c>
      <c r="L2176">
        <v>0.17951042611060744</v>
      </c>
      <c r="M2176">
        <v>0</v>
      </c>
      <c r="N2176">
        <v>0</v>
      </c>
      <c r="O2176">
        <v>0.60743427017225748</v>
      </c>
      <c r="P2176">
        <v>0.39256572982774252</v>
      </c>
      <c r="Q2176">
        <v>0</v>
      </c>
      <c r="R2176">
        <f t="shared" si="627"/>
        <v>0</v>
      </c>
      <c r="S2176">
        <f t="shared" si="628"/>
        <v>-0.19590268342391304</v>
      </c>
      <c r="T2176">
        <f t="shared" si="629"/>
        <v>-2.861087345731431</v>
      </c>
      <c r="U2176">
        <f t="shared" si="630"/>
        <v>-0.71759805725392511</v>
      </c>
      <c r="V2176">
        <f t="shared" si="631"/>
        <v>0</v>
      </c>
      <c r="W2176">
        <f t="shared" si="632"/>
        <v>-3.1125924667874397E-2</v>
      </c>
      <c r="X2176">
        <f t="shared" si="633"/>
        <v>-1.4260982789855072</v>
      </c>
      <c r="Y2176">
        <f t="shared" si="634"/>
        <v>-0.6372754378019323</v>
      </c>
      <c r="Z2176">
        <f t="shared" si="635"/>
        <v>0</v>
      </c>
      <c r="AA2176">
        <f t="shared" si="636"/>
        <v>-7.9987595974048059E-2</v>
      </c>
      <c r="AB2176">
        <f t="shared" si="637"/>
        <v>-0.85912886729374427</v>
      </c>
      <c r="AC2176">
        <f t="shared" si="638"/>
        <v>-6.4555385171124205E-2</v>
      </c>
      <c r="AD2176">
        <f t="shared" si="639"/>
        <v>0</v>
      </c>
      <c r="AE2176">
        <f t="shared" si="640"/>
        <v>0</v>
      </c>
      <c r="AF2176">
        <f t="shared" si="641"/>
        <v>-2.1758485380779691</v>
      </c>
      <c r="AG2176">
        <f t="shared" si="642"/>
        <v>-1.3663127549864007</v>
      </c>
      <c r="AH2176">
        <f t="shared" si="643"/>
        <v>-10.414920869367871</v>
      </c>
      <c r="AI2176">
        <f t="shared" si="644"/>
        <v>-64.676817481944539</v>
      </c>
      <c r="AJ2176">
        <f t="shared" si="645"/>
        <v>-0.50445581580885579</v>
      </c>
    </row>
    <row r="2177" spans="1:36" x14ac:dyDescent="0.25">
      <c r="A2177">
        <v>0</v>
      </c>
      <c r="B2177">
        <v>5.4216867469879517E-3</v>
      </c>
      <c r="C2177">
        <v>0.75542168674698795</v>
      </c>
      <c r="D2177">
        <v>0.23915662650602409</v>
      </c>
      <c r="E2177">
        <v>0</v>
      </c>
      <c r="F2177">
        <v>1.8072289156626507E-3</v>
      </c>
      <c r="G2177">
        <v>0.66445783132530123</v>
      </c>
      <c r="H2177">
        <v>0.33373493975903612</v>
      </c>
      <c r="I2177">
        <v>0</v>
      </c>
      <c r="J2177">
        <v>2.1673690547862733E-2</v>
      </c>
      <c r="K2177">
        <v>0.79169175195665265</v>
      </c>
      <c r="L2177">
        <v>0.18663455749548466</v>
      </c>
      <c r="M2177">
        <v>0</v>
      </c>
      <c r="N2177">
        <v>0</v>
      </c>
      <c r="O2177">
        <v>0.58710066305003017</v>
      </c>
      <c r="P2177">
        <v>0.41289933694996989</v>
      </c>
      <c r="Q2177">
        <v>0</v>
      </c>
      <c r="R2177">
        <f t="shared" si="627"/>
        <v>0</v>
      </c>
      <c r="S2177">
        <f t="shared" si="628"/>
        <v>-1.8953401496611445E-2</v>
      </c>
      <c r="T2177">
        <f t="shared" si="629"/>
        <v>-2.9013928516801579</v>
      </c>
      <c r="U2177">
        <f t="shared" si="630"/>
        <v>-0.8622571462608245</v>
      </c>
      <c r="V2177">
        <f t="shared" si="631"/>
        <v>0</v>
      </c>
      <c r="W2177">
        <f t="shared" si="632"/>
        <v>-3.4247340926204821E-3</v>
      </c>
      <c r="X2177">
        <f t="shared" si="633"/>
        <v>-1.3182090667356927</v>
      </c>
      <c r="Y2177">
        <f t="shared" si="634"/>
        <v>-0.80337561182228912</v>
      </c>
      <c r="Z2177">
        <f t="shared" si="635"/>
        <v>0</v>
      </c>
      <c r="AA2177">
        <f t="shared" si="636"/>
        <v>-3.2409998683022273E-2</v>
      </c>
      <c r="AB2177">
        <f t="shared" si="637"/>
        <v>-0.88678753856863335</v>
      </c>
      <c r="AC2177">
        <f t="shared" si="638"/>
        <v>-6.7117359177453345E-2</v>
      </c>
      <c r="AD2177">
        <f t="shared" si="639"/>
        <v>0</v>
      </c>
      <c r="AE2177">
        <f t="shared" si="640"/>
        <v>0</v>
      </c>
      <c r="AF2177">
        <f t="shared" si="641"/>
        <v>-2.1030129219409286</v>
      </c>
      <c r="AG2177">
        <f t="shared" si="642"/>
        <v>-1.4370832391500905</v>
      </c>
      <c r="AH2177">
        <f t="shared" si="643"/>
        <v>-10.434023869608325</v>
      </c>
      <c r="AI2177">
        <f t="shared" si="644"/>
        <v>-64.795447404860539</v>
      </c>
      <c r="AJ2177">
        <f t="shared" si="645"/>
        <v>-0.62271965473959445</v>
      </c>
    </row>
    <row r="2178" spans="1:36" x14ac:dyDescent="0.25">
      <c r="A2178">
        <v>0</v>
      </c>
      <c r="B2178">
        <v>0</v>
      </c>
      <c r="C2178">
        <v>0.68961038961038956</v>
      </c>
      <c r="D2178">
        <v>0.31038961038961038</v>
      </c>
      <c r="E2178">
        <v>0</v>
      </c>
      <c r="F2178">
        <v>0</v>
      </c>
      <c r="G2178">
        <v>0.59610389610389614</v>
      </c>
      <c r="H2178">
        <v>0.40389610389610392</v>
      </c>
      <c r="I2178">
        <v>0</v>
      </c>
      <c r="J2178">
        <v>3.6316472114137487E-2</v>
      </c>
      <c r="K2178">
        <v>0.75745784695201035</v>
      </c>
      <c r="L2178">
        <v>0.20622568093385213</v>
      </c>
      <c r="M2178">
        <v>0</v>
      </c>
      <c r="N2178">
        <v>0</v>
      </c>
      <c r="O2178">
        <v>0.50909090909090904</v>
      </c>
      <c r="P2178">
        <v>0.49090909090909091</v>
      </c>
      <c r="Q2178">
        <v>0</v>
      </c>
      <c r="R2178">
        <f t="shared" si="627"/>
        <v>0</v>
      </c>
      <c r="S2178">
        <f t="shared" si="628"/>
        <v>0</v>
      </c>
      <c r="T2178">
        <f t="shared" si="629"/>
        <v>-2.6486275016487415</v>
      </c>
      <c r="U2178">
        <f t="shared" si="630"/>
        <v>-1.1190810959060471</v>
      </c>
      <c r="V2178">
        <f t="shared" si="631"/>
        <v>0</v>
      </c>
      <c r="W2178">
        <f t="shared" si="632"/>
        <v>0</v>
      </c>
      <c r="X2178">
        <f t="shared" si="633"/>
        <v>-1.1826026024756495</v>
      </c>
      <c r="Y2178">
        <f t="shared" si="634"/>
        <v>-0.97226942978896114</v>
      </c>
      <c r="Z2178">
        <f t="shared" si="635"/>
        <v>0</v>
      </c>
      <c r="AA2178">
        <f t="shared" si="636"/>
        <v>-5.4306247973411159E-2</v>
      </c>
      <c r="AB2178">
        <f t="shared" si="637"/>
        <v>-0.84844155317769132</v>
      </c>
      <c r="AC2178">
        <f t="shared" si="638"/>
        <v>-7.4162702152237345E-2</v>
      </c>
      <c r="AD2178">
        <f t="shared" si="639"/>
        <v>0</v>
      </c>
      <c r="AE2178">
        <f t="shared" si="640"/>
        <v>0</v>
      </c>
      <c r="AF2178">
        <f t="shared" si="641"/>
        <v>-1.8235795454545454</v>
      </c>
      <c r="AG2178">
        <f t="shared" si="642"/>
        <v>-1.7085937499999999</v>
      </c>
      <c r="AH2178">
        <f t="shared" si="643"/>
        <v>-10.431664428577283</v>
      </c>
      <c r="AI2178">
        <f t="shared" si="644"/>
        <v>-64.780795240063696</v>
      </c>
      <c r="AJ2178">
        <f t="shared" si="645"/>
        <v>-0.60811270554055108</v>
      </c>
    </row>
    <row r="2179" spans="1:36" x14ac:dyDescent="0.25">
      <c r="A2179">
        <v>0</v>
      </c>
      <c r="B2179">
        <v>0</v>
      </c>
      <c r="C2179">
        <v>0.58812260536398464</v>
      </c>
      <c r="D2179">
        <v>0.4118773946360153</v>
      </c>
      <c r="E2179">
        <v>0</v>
      </c>
      <c r="F2179">
        <v>0</v>
      </c>
      <c r="G2179">
        <v>0.46072796934865901</v>
      </c>
      <c r="H2179">
        <v>0.53927203065134099</v>
      </c>
      <c r="I2179">
        <v>0</v>
      </c>
      <c r="J2179">
        <v>1.532567049808429E-2</v>
      </c>
      <c r="K2179">
        <v>0.71551724137931039</v>
      </c>
      <c r="L2179">
        <v>0.26915708812260536</v>
      </c>
      <c r="M2179">
        <v>0</v>
      </c>
      <c r="N2179">
        <v>0</v>
      </c>
      <c r="O2179">
        <v>0.39080459770114945</v>
      </c>
      <c r="P2179">
        <v>0.60919540229885061</v>
      </c>
      <c r="Q2179">
        <v>0</v>
      </c>
      <c r="R2179">
        <f t="shared" ref="R2179:R2242" si="646">A2179*AO$41</f>
        <v>0</v>
      </c>
      <c r="S2179">
        <f t="shared" ref="S2179:S2242" si="647">B2179*$AP$41</f>
        <v>0</v>
      </c>
      <c r="T2179">
        <f t="shared" ref="T2179:T2242" si="648">C2179*$AQ$41</f>
        <v>-2.2588373527673009</v>
      </c>
      <c r="U2179">
        <f t="shared" ref="U2179:U2242" si="649">D2179*$AR$41</f>
        <v>-1.4849859361904334</v>
      </c>
      <c r="V2179">
        <f t="shared" ref="V2179:V2242" si="650">E2179*$AS$41</f>
        <v>0</v>
      </c>
      <c r="W2179">
        <f t="shared" ref="W2179:W2242" si="651">F2179*$AT$41</f>
        <v>0</v>
      </c>
      <c r="X2179">
        <f t="shared" ref="X2179:X2242" si="652">G2179*$AU$41</f>
        <v>-0.91403209934746166</v>
      </c>
      <c r="Y2179">
        <f t="shared" ref="Y2179:Y2242" si="653">H2179*$AV$41</f>
        <v>-1.2981499565972223</v>
      </c>
      <c r="Z2179">
        <f t="shared" ref="Z2179:Z2242" si="654">I2179*$AW$41</f>
        <v>0</v>
      </c>
      <c r="AA2179">
        <f t="shared" ref="AA2179:AA2242" si="655">J2179*$AX$41</f>
        <v>-2.2917414990421454E-2</v>
      </c>
      <c r="AB2179">
        <f t="shared" ref="AB2179:AB2242" si="656">K2179*$AY$41</f>
        <v>-0.80146316002155182</v>
      </c>
      <c r="AC2179">
        <f t="shared" ref="AC2179:AC2242" si="657">L2179*$AZ$41</f>
        <v>-9.6794040723778729E-2</v>
      </c>
      <c r="AD2179">
        <f t="shared" ref="AD2179:AD2242" si="658">M2179*$BA$41</f>
        <v>0</v>
      </c>
      <c r="AE2179">
        <f t="shared" ref="AE2179:AE2242" si="659">N2179*$BB$41</f>
        <v>0</v>
      </c>
      <c r="AF2179">
        <f t="shared" ref="AF2179:AF2242" si="660">O2179*$BC$41</f>
        <v>-1.3998742816091956</v>
      </c>
      <c r="AG2179">
        <f t="shared" ref="AG2179:AG2242" si="661">P2179*$BD$41</f>
        <v>-2.1202855603448278</v>
      </c>
      <c r="AH2179">
        <f t="shared" ref="AH2179:AH2242" si="662">SUM(R2179:AG2179)</f>
        <v>-10.397339802592192</v>
      </c>
      <c r="AI2179">
        <f t="shared" ref="AI2179:AI2242" si="663">AH2179/$AP$44</f>
        <v>-64.567638789062414</v>
      </c>
      <c r="AJ2179">
        <f t="shared" ref="AJ2179:AJ2242" si="664">(AI2179-AVERAGE(AI:AI))/STDEV(AI:AI)</f>
        <v>-0.39561404105002917</v>
      </c>
    </row>
    <row r="2180" spans="1:36" x14ac:dyDescent="0.25">
      <c r="A2180">
        <v>0</v>
      </c>
      <c r="B2180">
        <v>9.8039215686274508E-3</v>
      </c>
      <c r="C2180">
        <v>0.81139122315592904</v>
      </c>
      <c r="D2180">
        <v>0.17880485527544351</v>
      </c>
      <c r="E2180">
        <v>0</v>
      </c>
      <c r="F2180">
        <v>3.2679738562091504E-3</v>
      </c>
      <c r="G2180">
        <v>0.74136321195144728</v>
      </c>
      <c r="H2180">
        <v>0.25536881419234359</v>
      </c>
      <c r="I2180">
        <v>0</v>
      </c>
      <c r="J2180">
        <v>6.3929071395240317E-2</v>
      </c>
      <c r="K2180">
        <v>0.79514699020065327</v>
      </c>
      <c r="L2180">
        <v>0.14092393840410639</v>
      </c>
      <c r="M2180">
        <v>0</v>
      </c>
      <c r="N2180">
        <v>1.8674136321195146E-3</v>
      </c>
      <c r="O2180">
        <v>0.68720821661998133</v>
      </c>
      <c r="P2180">
        <v>0.31092436974789917</v>
      </c>
      <c r="Q2180">
        <v>0</v>
      </c>
      <c r="R2180">
        <f t="shared" si="646"/>
        <v>0</v>
      </c>
      <c r="S2180">
        <f t="shared" si="647"/>
        <v>-3.427303538602941E-2</v>
      </c>
      <c r="T2180">
        <f t="shared" si="648"/>
        <v>-3.1163583678914275</v>
      </c>
      <c r="U2180">
        <f t="shared" si="649"/>
        <v>-0.64466440466160424</v>
      </c>
      <c r="V2180">
        <f t="shared" si="650"/>
        <v>0</v>
      </c>
      <c r="W2180">
        <f t="shared" si="651"/>
        <v>-6.1928742851307195E-3</v>
      </c>
      <c r="X2180">
        <f t="shared" si="652"/>
        <v>-1.4707806299603174</v>
      </c>
      <c r="Y2180">
        <f t="shared" si="653"/>
        <v>-0.61473059275793651</v>
      </c>
      <c r="Z2180">
        <f t="shared" si="654"/>
        <v>0</v>
      </c>
      <c r="AA2180">
        <f t="shared" si="655"/>
        <v>-9.5597061107384501E-2</v>
      </c>
      <c r="AB2180">
        <f t="shared" si="656"/>
        <v>-0.89065781031264579</v>
      </c>
      <c r="AC2180">
        <f t="shared" si="657"/>
        <v>-5.0678945622375175E-2</v>
      </c>
      <c r="AD2180">
        <f t="shared" si="658"/>
        <v>0</v>
      </c>
      <c r="AE2180">
        <f t="shared" si="659"/>
        <v>-6.1712184873949586E-3</v>
      </c>
      <c r="AF2180">
        <f t="shared" si="660"/>
        <v>-2.4616013071895426</v>
      </c>
      <c r="AG2180">
        <f t="shared" si="661"/>
        <v>-1.0821625525210083</v>
      </c>
      <c r="AH2180">
        <f t="shared" si="662"/>
        <v>-10.473868800182798</v>
      </c>
      <c r="AI2180">
        <f t="shared" si="663"/>
        <v>-65.042885031576034</v>
      </c>
      <c r="AJ2180">
        <f t="shared" si="664"/>
        <v>-0.8693937055354144</v>
      </c>
    </row>
    <row r="2181" spans="1:36" x14ac:dyDescent="0.25">
      <c r="A2181">
        <v>0</v>
      </c>
      <c r="B2181">
        <v>1.6049382716049384E-2</v>
      </c>
      <c r="C2181">
        <v>0.72716049382716053</v>
      </c>
      <c r="D2181">
        <v>0.25679012345679014</v>
      </c>
      <c r="E2181">
        <v>0</v>
      </c>
      <c r="F2181">
        <v>3.7037037037037038E-3</v>
      </c>
      <c r="G2181">
        <v>0.66419753086419753</v>
      </c>
      <c r="H2181">
        <v>0.33209876543209876</v>
      </c>
      <c r="I2181">
        <v>0</v>
      </c>
      <c r="J2181">
        <v>3.6900369003690037E-2</v>
      </c>
      <c r="K2181">
        <v>0.78474784747847481</v>
      </c>
      <c r="L2181">
        <v>0.17835178351783518</v>
      </c>
      <c r="M2181">
        <v>0</v>
      </c>
      <c r="N2181">
        <v>0</v>
      </c>
      <c r="O2181">
        <v>0.58271604938271604</v>
      </c>
      <c r="P2181">
        <v>0.41728395061728396</v>
      </c>
      <c r="Q2181">
        <v>0</v>
      </c>
      <c r="R2181">
        <f t="shared" si="646"/>
        <v>0</v>
      </c>
      <c r="S2181">
        <f t="shared" si="647"/>
        <v>-5.6106228298611116E-2</v>
      </c>
      <c r="T2181">
        <f t="shared" si="648"/>
        <v>-2.7928484127845294</v>
      </c>
      <c r="U2181">
        <f t="shared" si="649"/>
        <v>-0.92583309220679022</v>
      </c>
      <c r="V2181">
        <f t="shared" si="650"/>
        <v>0</v>
      </c>
      <c r="W2181">
        <f t="shared" si="651"/>
        <v>-7.018590856481482E-3</v>
      </c>
      <c r="X2181">
        <f t="shared" si="652"/>
        <v>-1.3176926601080248</v>
      </c>
      <c r="Y2181">
        <f t="shared" si="653"/>
        <v>-0.79943696952160492</v>
      </c>
      <c r="Z2181">
        <f t="shared" si="654"/>
        <v>0</v>
      </c>
      <c r="AA2181">
        <f t="shared" si="655"/>
        <v>-5.5179384801660514E-2</v>
      </c>
      <c r="AB2181">
        <f t="shared" si="656"/>
        <v>-0.87900955181426821</v>
      </c>
      <c r="AC2181">
        <f t="shared" si="657"/>
        <v>-6.4138715117619927E-2</v>
      </c>
      <c r="AD2181">
        <f t="shared" si="658"/>
        <v>0</v>
      </c>
      <c r="AE2181">
        <f t="shared" si="659"/>
        <v>0</v>
      </c>
      <c r="AF2181">
        <f t="shared" si="660"/>
        <v>-2.0873070987654319</v>
      </c>
      <c r="AG2181">
        <f t="shared" si="661"/>
        <v>-1.45234375</v>
      </c>
      <c r="AH2181">
        <f t="shared" si="662"/>
        <v>-10.436914454275023</v>
      </c>
      <c r="AI2181">
        <f t="shared" si="663"/>
        <v>-64.813397979737601</v>
      </c>
      <c r="AJ2181">
        <f t="shared" si="664"/>
        <v>-0.64061483534658392</v>
      </c>
    </row>
    <row r="2182" spans="1:36" x14ac:dyDescent="0.25">
      <c r="A2182">
        <v>0</v>
      </c>
      <c r="B2182">
        <v>1.0682492581602374E-2</v>
      </c>
      <c r="C2182">
        <v>0.68071216617210684</v>
      </c>
      <c r="D2182">
        <v>0.3086053412462908</v>
      </c>
      <c r="E2182">
        <v>0</v>
      </c>
      <c r="F2182">
        <v>3.5608308605341245E-3</v>
      </c>
      <c r="G2182">
        <v>0.57626112759643922</v>
      </c>
      <c r="H2182">
        <v>0.42017804154302668</v>
      </c>
      <c r="I2182">
        <v>0</v>
      </c>
      <c r="J2182">
        <v>2.7299703264094956E-2</v>
      </c>
      <c r="K2182">
        <v>0.75489614243323444</v>
      </c>
      <c r="L2182">
        <v>0.21780415430267061</v>
      </c>
      <c r="M2182">
        <v>0</v>
      </c>
      <c r="N2182">
        <v>1.1869436201780415E-3</v>
      </c>
      <c r="O2182">
        <v>0.5109792284866469</v>
      </c>
      <c r="P2182">
        <v>0.48783382789317509</v>
      </c>
      <c r="Q2182">
        <v>1</v>
      </c>
      <c r="R2182">
        <f t="shared" si="646"/>
        <v>0</v>
      </c>
      <c r="S2182">
        <f t="shared" si="647"/>
        <v>-3.7344387518545998E-2</v>
      </c>
      <c r="T2182">
        <f t="shared" si="648"/>
        <v>-2.6144515674262796</v>
      </c>
      <c r="U2182">
        <f t="shared" si="649"/>
        <v>-1.112648078171365</v>
      </c>
      <c r="V2182">
        <f t="shared" si="650"/>
        <v>0</v>
      </c>
      <c r="W2182">
        <f t="shared" si="651"/>
        <v>-6.7478440281899107E-3</v>
      </c>
      <c r="X2182">
        <f t="shared" si="652"/>
        <v>-1.1432367975704749</v>
      </c>
      <c r="Y2182">
        <f t="shared" si="653"/>
        <v>-1.0114637425816022</v>
      </c>
      <c r="Z2182">
        <f t="shared" si="654"/>
        <v>0</v>
      </c>
      <c r="AA2182">
        <f t="shared" si="655"/>
        <v>-4.0822920530415432E-2</v>
      </c>
      <c r="AB2182">
        <f t="shared" si="656"/>
        <v>-0.84557214391691393</v>
      </c>
      <c r="AC2182">
        <f t="shared" si="657"/>
        <v>-7.8326542794881299E-2</v>
      </c>
      <c r="AD2182">
        <f t="shared" si="658"/>
        <v>0</v>
      </c>
      <c r="AE2182">
        <f t="shared" si="659"/>
        <v>-3.9224777448071211E-3</v>
      </c>
      <c r="AF2182">
        <f t="shared" si="660"/>
        <v>-1.8303435645400594</v>
      </c>
      <c r="AG2182">
        <f t="shared" si="661"/>
        <v>-1.6978903931750742</v>
      </c>
      <c r="AH2182">
        <f t="shared" si="662"/>
        <v>-10.42277045999861</v>
      </c>
      <c r="AI2182">
        <f t="shared" si="663"/>
        <v>-64.725563559509609</v>
      </c>
      <c r="AJ2182">
        <f t="shared" si="664"/>
        <v>-0.55305146624810297</v>
      </c>
    </row>
    <row r="2183" spans="1:36" x14ac:dyDescent="0.25">
      <c r="A2183">
        <v>0</v>
      </c>
      <c r="B2183">
        <v>6.7294751009421266E-3</v>
      </c>
      <c r="C2183">
        <v>0.65545087483176312</v>
      </c>
      <c r="D2183">
        <v>0.33781965006729475</v>
      </c>
      <c r="E2183">
        <v>0</v>
      </c>
      <c r="F2183">
        <v>2.6917900403768506E-3</v>
      </c>
      <c r="G2183">
        <v>0.57738896366083448</v>
      </c>
      <c r="H2183">
        <v>0.41991924629878868</v>
      </c>
      <c r="I2183">
        <v>0</v>
      </c>
      <c r="J2183">
        <v>2.1534320323014805E-2</v>
      </c>
      <c r="K2183">
        <v>0.73082099596231498</v>
      </c>
      <c r="L2183">
        <v>0.24764468371467024</v>
      </c>
      <c r="M2183">
        <v>0</v>
      </c>
      <c r="N2183">
        <v>0</v>
      </c>
      <c r="O2183">
        <v>0.5074024226110363</v>
      </c>
      <c r="P2183">
        <v>0.49259757738896365</v>
      </c>
      <c r="Q2183">
        <v>0</v>
      </c>
      <c r="R2183">
        <f t="shared" si="646"/>
        <v>0</v>
      </c>
      <c r="S2183">
        <f t="shared" si="647"/>
        <v>-2.3525232902927323E-2</v>
      </c>
      <c r="T2183">
        <f t="shared" si="648"/>
        <v>-2.5174290283531713</v>
      </c>
      <c r="U2183">
        <f t="shared" si="649"/>
        <v>-1.2179775725784405</v>
      </c>
      <c r="V2183">
        <f t="shared" si="650"/>
        <v>0</v>
      </c>
      <c r="W2183">
        <f t="shared" si="651"/>
        <v>-5.1009947005383584E-3</v>
      </c>
      <c r="X2183">
        <f t="shared" si="652"/>
        <v>-1.1454742965595559</v>
      </c>
      <c r="Y2183">
        <f t="shared" si="653"/>
        <v>-1.010840763795424</v>
      </c>
      <c r="Z2183">
        <f t="shared" si="654"/>
        <v>0</v>
      </c>
      <c r="AA2183">
        <f t="shared" si="655"/>
        <v>-3.2201589838492597E-2</v>
      </c>
      <c r="AB2183">
        <f t="shared" si="656"/>
        <v>-0.81860515856325711</v>
      </c>
      <c r="AC2183">
        <f t="shared" si="657"/>
        <v>-8.9057768337819643E-2</v>
      </c>
      <c r="AD2183">
        <f t="shared" si="658"/>
        <v>0</v>
      </c>
      <c r="AE2183">
        <f t="shared" si="659"/>
        <v>0</v>
      </c>
      <c r="AF2183">
        <f t="shared" si="660"/>
        <v>-1.8175313341184387</v>
      </c>
      <c r="AG2183">
        <f t="shared" si="661"/>
        <v>-1.7144704744279946</v>
      </c>
      <c r="AH2183">
        <f t="shared" si="662"/>
        <v>-10.392214214176061</v>
      </c>
      <c r="AI2183">
        <f t="shared" si="663"/>
        <v>-64.535808806805633</v>
      </c>
      <c r="AJ2183">
        <f t="shared" si="664"/>
        <v>-0.36388228398356226</v>
      </c>
    </row>
    <row r="2184" spans="1:36" x14ac:dyDescent="0.25">
      <c r="A2184">
        <v>0</v>
      </c>
      <c r="B2184">
        <v>0</v>
      </c>
      <c r="C2184">
        <v>0.60662525879917184</v>
      </c>
      <c r="D2184">
        <v>0.39337474120082816</v>
      </c>
      <c r="E2184">
        <v>0</v>
      </c>
      <c r="F2184">
        <v>0</v>
      </c>
      <c r="G2184">
        <v>0.51345755693581785</v>
      </c>
      <c r="H2184">
        <v>0.48654244306418221</v>
      </c>
      <c r="I2184">
        <v>0</v>
      </c>
      <c r="J2184">
        <v>2.2774327122153208E-2</v>
      </c>
      <c r="K2184">
        <v>0.72256728778467905</v>
      </c>
      <c r="L2184">
        <v>0.25465838509316768</v>
      </c>
      <c r="M2184">
        <v>0</v>
      </c>
      <c r="N2184">
        <v>0</v>
      </c>
      <c r="O2184">
        <v>0.4254658385093168</v>
      </c>
      <c r="P2184">
        <v>0.57453416149068326</v>
      </c>
      <c r="Q2184">
        <v>0</v>
      </c>
      <c r="R2184">
        <f t="shared" si="646"/>
        <v>0</v>
      </c>
      <c r="S2184">
        <f t="shared" si="647"/>
        <v>0</v>
      </c>
      <c r="T2184">
        <f t="shared" si="648"/>
        <v>-2.3299015906039724</v>
      </c>
      <c r="U2184">
        <f t="shared" si="649"/>
        <v>-1.4182763267501295</v>
      </c>
      <c r="V2184">
        <f t="shared" si="650"/>
        <v>0</v>
      </c>
      <c r="W2184">
        <f t="shared" si="651"/>
        <v>0</v>
      </c>
      <c r="X2184">
        <f t="shared" si="652"/>
        <v>-1.0186416278467909</v>
      </c>
      <c r="Y2184">
        <f t="shared" si="653"/>
        <v>-1.1712178927277432</v>
      </c>
      <c r="Z2184">
        <f t="shared" si="654"/>
        <v>0</v>
      </c>
      <c r="AA2184">
        <f t="shared" si="655"/>
        <v>-3.4055848052536232E-2</v>
      </c>
      <c r="AB2184">
        <f t="shared" si="656"/>
        <v>-0.80936003817287783</v>
      </c>
      <c r="AC2184">
        <f t="shared" si="657"/>
        <v>-9.1580029600155266E-2</v>
      </c>
      <c r="AD2184">
        <f t="shared" si="658"/>
        <v>0</v>
      </c>
      <c r="AE2184">
        <f t="shared" si="659"/>
        <v>0</v>
      </c>
      <c r="AF2184">
        <f t="shared" si="660"/>
        <v>-1.5240319293478262</v>
      </c>
      <c r="AG2184">
        <f t="shared" si="661"/>
        <v>-1.9996481948757765</v>
      </c>
      <c r="AH2184">
        <f t="shared" si="662"/>
        <v>-10.39671347797781</v>
      </c>
      <c r="AI2184">
        <f t="shared" si="663"/>
        <v>-64.563749303652301</v>
      </c>
      <c r="AJ2184">
        <f t="shared" si="664"/>
        <v>-0.39173655833101256</v>
      </c>
    </row>
    <row r="2185" spans="1:36" x14ac:dyDescent="0.25">
      <c r="A2185">
        <v>0</v>
      </c>
      <c r="B2185">
        <v>0</v>
      </c>
      <c r="C2185">
        <v>0.48995363214837712</v>
      </c>
      <c r="D2185">
        <v>0.51004636785162283</v>
      </c>
      <c r="E2185">
        <v>0</v>
      </c>
      <c r="F2185">
        <v>0</v>
      </c>
      <c r="G2185">
        <v>0.38176197836166925</v>
      </c>
      <c r="H2185">
        <v>0.61823802163833075</v>
      </c>
      <c r="I2185">
        <v>0</v>
      </c>
      <c r="J2185">
        <v>7.7279752704791345E-3</v>
      </c>
      <c r="K2185">
        <v>0.59814528593508498</v>
      </c>
      <c r="L2185">
        <v>0.39412673879443588</v>
      </c>
      <c r="M2185">
        <v>0</v>
      </c>
      <c r="N2185">
        <v>0</v>
      </c>
      <c r="O2185">
        <v>0.31839258114374036</v>
      </c>
      <c r="P2185">
        <v>0.68160741885625964</v>
      </c>
      <c r="Q2185">
        <v>1</v>
      </c>
      <c r="R2185">
        <f t="shared" si="646"/>
        <v>0</v>
      </c>
      <c r="S2185">
        <f t="shared" si="647"/>
        <v>0</v>
      </c>
      <c r="T2185">
        <f t="shared" si="648"/>
        <v>-1.8817939581421463</v>
      </c>
      <c r="U2185">
        <f t="shared" si="649"/>
        <v>-1.8389251095802741</v>
      </c>
      <c r="V2185">
        <f t="shared" si="650"/>
        <v>0</v>
      </c>
      <c r="W2185">
        <f t="shared" si="651"/>
        <v>0</v>
      </c>
      <c r="X2185">
        <f t="shared" si="652"/>
        <v>-0.75737251859544052</v>
      </c>
      <c r="Y2185">
        <f t="shared" si="653"/>
        <v>-1.4882389876352395</v>
      </c>
      <c r="Z2185">
        <f t="shared" si="654"/>
        <v>0</v>
      </c>
      <c r="AA2185">
        <f t="shared" si="655"/>
        <v>-1.1556115364180835E-2</v>
      </c>
      <c r="AB2185">
        <f t="shared" si="656"/>
        <v>-0.66999281539799072</v>
      </c>
      <c r="AC2185">
        <f t="shared" si="657"/>
        <v>-0.14173551910258889</v>
      </c>
      <c r="AD2185">
        <f t="shared" si="658"/>
        <v>0</v>
      </c>
      <c r="AE2185">
        <f t="shared" si="659"/>
        <v>0</v>
      </c>
      <c r="AF2185">
        <f t="shared" si="660"/>
        <v>-1.1404921754250388</v>
      </c>
      <c r="AG2185">
        <f t="shared" si="661"/>
        <v>-2.3723133210973724</v>
      </c>
      <c r="AH2185">
        <f t="shared" si="662"/>
        <v>-10.302420520340272</v>
      </c>
      <c r="AI2185">
        <f t="shared" si="663"/>
        <v>-63.978188598251961</v>
      </c>
      <c r="AJ2185">
        <f t="shared" si="664"/>
        <v>0.19201714600773931</v>
      </c>
    </row>
    <row r="2186" spans="1:36" x14ac:dyDescent="0.25">
      <c r="A2186">
        <v>0</v>
      </c>
      <c r="B2186">
        <v>0</v>
      </c>
      <c r="C2186">
        <v>0.68795355587808416</v>
      </c>
      <c r="D2186">
        <v>0.31204644412191584</v>
      </c>
      <c r="E2186">
        <v>0</v>
      </c>
      <c r="F2186">
        <v>0</v>
      </c>
      <c r="G2186">
        <v>0.57329462989840352</v>
      </c>
      <c r="H2186">
        <v>0.42670537010159654</v>
      </c>
      <c r="I2186">
        <v>0</v>
      </c>
      <c r="J2186">
        <v>0</v>
      </c>
      <c r="K2186">
        <v>0.45573294629898403</v>
      </c>
      <c r="L2186">
        <v>0.54426705370101591</v>
      </c>
      <c r="M2186">
        <v>0</v>
      </c>
      <c r="N2186">
        <v>7.2568940493468797E-3</v>
      </c>
      <c r="O2186">
        <v>0.760522496371553</v>
      </c>
      <c r="P2186">
        <v>0.23222060957910015</v>
      </c>
      <c r="Q2186">
        <v>1</v>
      </c>
      <c r="R2186">
        <f t="shared" si="646"/>
        <v>0</v>
      </c>
      <c r="S2186">
        <f t="shared" si="647"/>
        <v>0</v>
      </c>
      <c r="T2186">
        <f t="shared" si="648"/>
        <v>-2.6422640021203736</v>
      </c>
      <c r="U2186">
        <f t="shared" si="649"/>
        <v>-1.1250546570267146</v>
      </c>
      <c r="V2186">
        <f t="shared" si="650"/>
        <v>0</v>
      </c>
      <c r="W2186">
        <f t="shared" si="651"/>
        <v>0</v>
      </c>
      <c r="X2186">
        <f t="shared" si="652"/>
        <v>-1.1373516021861394</v>
      </c>
      <c r="Y2186">
        <f t="shared" si="653"/>
        <v>-1.0271765012699565</v>
      </c>
      <c r="Z2186">
        <f t="shared" si="654"/>
        <v>0</v>
      </c>
      <c r="AA2186">
        <f t="shared" si="655"/>
        <v>0</v>
      </c>
      <c r="AB2186">
        <f t="shared" si="656"/>
        <v>-0.5104743060595065</v>
      </c>
      <c r="AC2186">
        <f t="shared" si="657"/>
        <v>-0.19572885012246008</v>
      </c>
      <c r="AD2186">
        <f t="shared" si="658"/>
        <v>0</v>
      </c>
      <c r="AE2186">
        <f t="shared" si="659"/>
        <v>-2.3981767053701017E-2</v>
      </c>
      <c r="AF2186">
        <f t="shared" si="660"/>
        <v>-2.7242153483309144</v>
      </c>
      <c r="AG2186">
        <f t="shared" si="661"/>
        <v>-0.80823657474600874</v>
      </c>
      <c r="AH2186">
        <f t="shared" si="662"/>
        <v>-10.194483608915775</v>
      </c>
      <c r="AI2186">
        <f t="shared" si="663"/>
        <v>-63.307898731691431</v>
      </c>
      <c r="AJ2186">
        <f t="shared" si="664"/>
        <v>0.8602385429983751</v>
      </c>
    </row>
    <row r="2187" spans="1:36" x14ac:dyDescent="0.25">
      <c r="A2187">
        <v>0</v>
      </c>
      <c r="B2187">
        <v>4.3891733723482075E-3</v>
      </c>
      <c r="C2187">
        <v>0.7154352596927579</v>
      </c>
      <c r="D2187">
        <v>0.28017556693489393</v>
      </c>
      <c r="E2187">
        <v>0</v>
      </c>
      <c r="F2187">
        <v>1.463057790782736E-3</v>
      </c>
      <c r="G2187">
        <v>0.63569861009509876</v>
      </c>
      <c r="H2187">
        <v>0.36283833211411853</v>
      </c>
      <c r="I2187">
        <v>0</v>
      </c>
      <c r="J2187">
        <v>2.8529626920263351E-2</v>
      </c>
      <c r="K2187">
        <v>0.78419897585954645</v>
      </c>
      <c r="L2187">
        <v>0.18727139722019021</v>
      </c>
      <c r="M2187">
        <v>0</v>
      </c>
      <c r="N2187">
        <v>0</v>
      </c>
      <c r="O2187">
        <v>0.54864667154352598</v>
      </c>
      <c r="P2187">
        <v>0.45135332845647402</v>
      </c>
      <c r="Q2187">
        <v>1</v>
      </c>
      <c r="R2187">
        <f t="shared" si="646"/>
        <v>0</v>
      </c>
      <c r="S2187">
        <f t="shared" si="647"/>
        <v>-1.5343890019202633E-2</v>
      </c>
      <c r="T2187">
        <f t="shared" si="648"/>
        <v>-2.7478146110037951</v>
      </c>
      <c r="U2187">
        <f t="shared" si="649"/>
        <v>-1.0101471505377881</v>
      </c>
      <c r="V2187">
        <f t="shared" si="650"/>
        <v>0</v>
      </c>
      <c r="W2187">
        <f t="shared" si="651"/>
        <v>-2.7725230888807611E-3</v>
      </c>
      <c r="X2187">
        <f t="shared" si="652"/>
        <v>-1.2611540296955011</v>
      </c>
      <c r="Y2187">
        <f t="shared" si="653"/>
        <v>-0.87343407095830294</v>
      </c>
      <c r="Z2187">
        <f t="shared" si="654"/>
        <v>0</v>
      </c>
      <c r="AA2187">
        <f t="shared" si="655"/>
        <v>-4.2662100802395755E-2</v>
      </c>
      <c r="AB2187">
        <f t="shared" si="656"/>
        <v>-0.87839475128017552</v>
      </c>
      <c r="AC2187">
        <f t="shared" si="657"/>
        <v>-6.7346378931967821E-2</v>
      </c>
      <c r="AD2187">
        <f t="shared" si="658"/>
        <v>0</v>
      </c>
      <c r="AE2187">
        <f t="shared" si="659"/>
        <v>0</v>
      </c>
      <c r="AF2187">
        <f t="shared" si="660"/>
        <v>-1.9652695226773957</v>
      </c>
      <c r="AG2187">
        <f t="shared" si="661"/>
        <v>-1.5709211549012436</v>
      </c>
      <c r="AH2187">
        <f t="shared" si="662"/>
        <v>-10.43526018389665</v>
      </c>
      <c r="AI2187">
        <f t="shared" si="663"/>
        <v>-64.80312493545145</v>
      </c>
      <c r="AJ2187">
        <f t="shared" si="664"/>
        <v>-0.63037349298605638</v>
      </c>
    </row>
    <row r="2188" spans="1:36" x14ac:dyDescent="0.25">
      <c r="A2188">
        <v>0</v>
      </c>
      <c r="B2188">
        <v>4.6951646811492644E-2</v>
      </c>
      <c r="C2188">
        <v>0.71688857743517864</v>
      </c>
      <c r="D2188">
        <v>0.23615977575332867</v>
      </c>
      <c r="E2188">
        <v>0</v>
      </c>
      <c r="F2188">
        <v>2.3859649122807018E-2</v>
      </c>
      <c r="G2188">
        <v>0.63157894736842102</v>
      </c>
      <c r="H2188">
        <v>0.34456140350877196</v>
      </c>
      <c r="I2188">
        <v>0</v>
      </c>
      <c r="J2188">
        <v>9.4604064470918015E-2</v>
      </c>
      <c r="K2188">
        <v>0.72880168185003502</v>
      </c>
      <c r="L2188">
        <v>0.17659425367904696</v>
      </c>
      <c r="M2188">
        <v>0</v>
      </c>
      <c r="N2188">
        <v>1.5438596491228071E-2</v>
      </c>
      <c r="O2188">
        <v>0.56771929824561407</v>
      </c>
      <c r="P2188">
        <v>0.4168421052631579</v>
      </c>
      <c r="Q2188">
        <v>1</v>
      </c>
      <c r="R2188">
        <f t="shared" si="646"/>
        <v>0</v>
      </c>
      <c r="S2188">
        <f t="shared" si="647"/>
        <v>-0.16413589616546953</v>
      </c>
      <c r="T2188">
        <f t="shared" si="648"/>
        <v>-2.7533964546059257</v>
      </c>
      <c r="U2188">
        <f t="shared" si="649"/>
        <v>-0.85145227743682117</v>
      </c>
      <c r="V2188">
        <f t="shared" si="650"/>
        <v>0</v>
      </c>
      <c r="W2188">
        <f t="shared" si="651"/>
        <v>-4.5214501096491229E-2</v>
      </c>
      <c r="X2188">
        <f t="shared" si="652"/>
        <v>-1.2529810855263157</v>
      </c>
      <c r="Y2188">
        <f t="shared" si="653"/>
        <v>-0.8294373629385966</v>
      </c>
      <c r="Z2188">
        <f t="shared" si="654"/>
        <v>0</v>
      </c>
      <c r="AA2188">
        <f t="shared" si="655"/>
        <v>-0.14146725949325509</v>
      </c>
      <c r="AB2188">
        <f t="shared" si="656"/>
        <v>-0.81634329011913098</v>
      </c>
      <c r="AC2188">
        <f t="shared" si="657"/>
        <v>-6.3506673747372108E-2</v>
      </c>
      <c r="AD2188">
        <f t="shared" si="658"/>
        <v>0</v>
      </c>
      <c r="AE2188">
        <f t="shared" si="659"/>
        <v>-5.1019736842105264E-2</v>
      </c>
      <c r="AF2188">
        <f t="shared" si="660"/>
        <v>-2.0335882675438599</v>
      </c>
      <c r="AG2188">
        <f t="shared" si="661"/>
        <v>-1.4508059210526316</v>
      </c>
      <c r="AH2188">
        <f t="shared" si="662"/>
        <v>-10.453348726567976</v>
      </c>
      <c r="AI2188">
        <f t="shared" si="663"/>
        <v>-64.915455061387263</v>
      </c>
      <c r="AJ2188">
        <f t="shared" si="664"/>
        <v>-0.742356975687543</v>
      </c>
    </row>
    <row r="2189" spans="1:36" x14ac:dyDescent="0.25">
      <c r="A2189">
        <v>0</v>
      </c>
      <c r="B2189">
        <v>0.19085173501577288</v>
      </c>
      <c r="C2189">
        <v>0.64195583596214512</v>
      </c>
      <c r="D2189">
        <v>0.16719242902208201</v>
      </c>
      <c r="E2189">
        <v>0</v>
      </c>
      <c r="F2189">
        <v>0.14037854889589904</v>
      </c>
      <c r="G2189">
        <v>0.64274447949526814</v>
      </c>
      <c r="H2189">
        <v>0.21687697160883282</v>
      </c>
      <c r="I2189">
        <v>0</v>
      </c>
      <c r="J2189">
        <v>0.10426540284360189</v>
      </c>
      <c r="K2189">
        <v>0.63586097946287523</v>
      </c>
      <c r="L2189">
        <v>0.25987361769352291</v>
      </c>
      <c r="M2189">
        <v>0</v>
      </c>
      <c r="N2189">
        <v>0.34276729559748426</v>
      </c>
      <c r="O2189">
        <v>0.5338050314465409</v>
      </c>
      <c r="P2189">
        <v>0.12342767295597484</v>
      </c>
      <c r="Q2189">
        <v>1</v>
      </c>
      <c r="R2189">
        <f t="shared" si="646"/>
        <v>0</v>
      </c>
      <c r="S2189">
        <f t="shared" si="647"/>
        <v>-0.66718896330343058</v>
      </c>
      <c r="T2189">
        <f t="shared" si="648"/>
        <v>-2.4655978326165715</v>
      </c>
      <c r="U2189">
        <f t="shared" si="649"/>
        <v>-0.60279687345968058</v>
      </c>
      <c r="V2189">
        <f t="shared" si="650"/>
        <v>0</v>
      </c>
      <c r="W2189">
        <f t="shared" si="651"/>
        <v>-0.2660200919262618</v>
      </c>
      <c r="X2189">
        <f t="shared" si="652"/>
        <v>-1.2751322364205442</v>
      </c>
      <c r="Y2189">
        <f t="shared" si="653"/>
        <v>-0.5220720068513407</v>
      </c>
      <c r="Z2189">
        <f t="shared" si="654"/>
        <v>0</v>
      </c>
      <c r="AA2189">
        <f t="shared" si="655"/>
        <v>-0.15591445127369669</v>
      </c>
      <c r="AB2189">
        <f t="shared" si="656"/>
        <v>-0.71223881195695105</v>
      </c>
      <c r="AC2189">
        <f t="shared" si="657"/>
        <v>-9.3455527066054506E-2</v>
      </c>
      <c r="AD2189">
        <f t="shared" si="658"/>
        <v>0</v>
      </c>
      <c r="AE2189">
        <f t="shared" si="659"/>
        <v>-1.1327387971698113</v>
      </c>
      <c r="AF2189">
        <f t="shared" si="660"/>
        <v>-1.9121063040487423</v>
      </c>
      <c r="AG2189">
        <f t="shared" si="661"/>
        <v>-0.42958615860849059</v>
      </c>
      <c r="AH2189">
        <f t="shared" si="662"/>
        <v>-10.234848054701576</v>
      </c>
      <c r="AI2189">
        <f t="shared" si="663"/>
        <v>-63.558562555794644</v>
      </c>
      <c r="AJ2189">
        <f t="shared" si="664"/>
        <v>0.61034825064358467</v>
      </c>
    </row>
    <row r="2190" spans="1:36" x14ac:dyDescent="0.25">
      <c r="A2190">
        <v>0</v>
      </c>
      <c r="B2190">
        <v>0.24673670805475964</v>
      </c>
      <c r="C2190">
        <v>0.59184972938554603</v>
      </c>
      <c r="D2190">
        <v>0.16141356255969436</v>
      </c>
      <c r="E2190">
        <v>0</v>
      </c>
      <c r="F2190">
        <v>0.16173193250557147</v>
      </c>
      <c r="G2190">
        <v>0.63610315186246413</v>
      </c>
      <c r="H2190">
        <v>0.20216491563196434</v>
      </c>
      <c r="I2190">
        <v>0</v>
      </c>
      <c r="J2190">
        <v>0.38370983137130132</v>
      </c>
      <c r="K2190">
        <v>0.49443207126948774</v>
      </c>
      <c r="L2190">
        <v>0.12185809735921095</v>
      </c>
      <c r="M2190">
        <v>0</v>
      </c>
      <c r="N2190">
        <v>0.11079274116523401</v>
      </c>
      <c r="O2190">
        <v>0.64979305953517985</v>
      </c>
      <c r="P2190">
        <v>0.23941419929958613</v>
      </c>
      <c r="Q2190">
        <v>1</v>
      </c>
      <c r="R2190">
        <f t="shared" si="646"/>
        <v>0</v>
      </c>
      <c r="S2190">
        <f t="shared" si="647"/>
        <v>-0.86255442447170494</v>
      </c>
      <c r="T2190">
        <f t="shared" si="648"/>
        <v>-2.2731523389309238</v>
      </c>
      <c r="U2190">
        <f t="shared" si="649"/>
        <v>-0.58196170373313627</v>
      </c>
      <c r="V2190">
        <f t="shared" si="650"/>
        <v>0</v>
      </c>
      <c r="W2190">
        <f t="shared" si="651"/>
        <v>-0.30648517092486466</v>
      </c>
      <c r="X2190">
        <f t="shared" si="652"/>
        <v>-1.2619565947349569</v>
      </c>
      <c r="Y2190">
        <f t="shared" si="653"/>
        <v>-0.48665675491483606</v>
      </c>
      <c r="Z2190">
        <f t="shared" si="654"/>
        <v>0</v>
      </c>
      <c r="AA2190">
        <f t="shared" si="655"/>
        <v>-0.5737848430540089</v>
      </c>
      <c r="AB2190">
        <f t="shared" si="656"/>
        <v>-0.55382186108017817</v>
      </c>
      <c r="AC2190">
        <f t="shared" si="657"/>
        <v>-4.3822504250517022E-2</v>
      </c>
      <c r="AD2190">
        <f t="shared" si="658"/>
        <v>0</v>
      </c>
      <c r="AE2190">
        <f t="shared" si="659"/>
        <v>-0.36613538681948427</v>
      </c>
      <c r="AF2190">
        <f t="shared" si="660"/>
        <v>-2.3275790452881249</v>
      </c>
      <c r="AG2190">
        <f t="shared" si="661"/>
        <v>-0.83327363896848139</v>
      </c>
      <c r="AH2190">
        <f t="shared" si="662"/>
        <v>-10.471184267171218</v>
      </c>
      <c r="AI2190">
        <f t="shared" si="663"/>
        <v>-65.026214040620644</v>
      </c>
      <c r="AJ2190">
        <f t="shared" si="664"/>
        <v>-0.85277416013994023</v>
      </c>
    </row>
    <row r="2191" spans="1:36" x14ac:dyDescent="0.25">
      <c r="A2191">
        <v>0</v>
      </c>
      <c r="B2191">
        <v>8.6400000000000005E-2</v>
      </c>
      <c r="C2191">
        <v>0.76906666666666668</v>
      </c>
      <c r="D2191">
        <v>0.14453333333333335</v>
      </c>
      <c r="E2191">
        <v>0</v>
      </c>
      <c r="F2191">
        <v>3.4133333333333335E-2</v>
      </c>
      <c r="G2191">
        <v>0.76906666666666668</v>
      </c>
      <c r="H2191">
        <v>0.1968</v>
      </c>
      <c r="I2191">
        <v>0</v>
      </c>
      <c r="J2191">
        <v>0.19626666666666667</v>
      </c>
      <c r="K2191">
        <v>0.70666666666666667</v>
      </c>
      <c r="L2191">
        <v>9.7066666666666662E-2</v>
      </c>
      <c r="M2191">
        <v>0</v>
      </c>
      <c r="N2191">
        <v>1.12E-2</v>
      </c>
      <c r="O2191">
        <v>0.76213333333333333</v>
      </c>
      <c r="P2191">
        <v>0.22666666666666666</v>
      </c>
      <c r="Q2191">
        <v>1</v>
      </c>
      <c r="R2191">
        <f t="shared" si="646"/>
        <v>0</v>
      </c>
      <c r="S2191">
        <f t="shared" si="647"/>
        <v>-0.30204140625000003</v>
      </c>
      <c r="T2191">
        <f t="shared" si="648"/>
        <v>-2.9537999348958333</v>
      </c>
      <c r="U2191">
        <f t="shared" si="649"/>
        <v>-0.52110159505208342</v>
      </c>
      <c r="V2191">
        <f t="shared" si="650"/>
        <v>0</v>
      </c>
      <c r="W2191">
        <f t="shared" si="651"/>
        <v>-6.4683333333333343E-2</v>
      </c>
      <c r="X2191">
        <f t="shared" si="652"/>
        <v>-1.5257411458333334</v>
      </c>
      <c r="Y2191">
        <f t="shared" si="653"/>
        <v>-0.47374218750000002</v>
      </c>
      <c r="Z2191">
        <f t="shared" si="654"/>
        <v>0</v>
      </c>
      <c r="AA2191">
        <f t="shared" si="655"/>
        <v>-0.29348958333333336</v>
      </c>
      <c r="AB2191">
        <f t="shared" si="656"/>
        <v>-0.79154947916666663</v>
      </c>
      <c r="AC2191">
        <f t="shared" si="657"/>
        <v>-3.4907031249999998E-2</v>
      </c>
      <c r="AD2191">
        <f t="shared" si="658"/>
        <v>0</v>
      </c>
      <c r="AE2191">
        <f t="shared" si="659"/>
        <v>-3.7012499999999997E-2</v>
      </c>
      <c r="AF2191">
        <f t="shared" si="660"/>
        <v>-2.7299854166666666</v>
      </c>
      <c r="AG2191">
        <f t="shared" si="661"/>
        <v>-0.78890624999999992</v>
      </c>
      <c r="AH2191">
        <f t="shared" si="662"/>
        <v>-10.516959863281251</v>
      </c>
      <c r="AI2191">
        <f t="shared" si="663"/>
        <v>-65.310481190786291</v>
      </c>
      <c r="AJ2191">
        <f t="shared" si="664"/>
        <v>-1.136164080946809</v>
      </c>
    </row>
    <row r="2192" spans="1:36" x14ac:dyDescent="0.25">
      <c r="A2192">
        <v>0</v>
      </c>
      <c r="B2192">
        <v>0.13756906077348066</v>
      </c>
      <c r="C2192">
        <v>0.72375690607734811</v>
      </c>
      <c r="D2192">
        <v>0.13867403314917126</v>
      </c>
      <c r="E2192">
        <v>0</v>
      </c>
      <c r="F2192">
        <v>8.6187845303867403E-2</v>
      </c>
      <c r="G2192">
        <v>0.7325966850828729</v>
      </c>
      <c r="H2192">
        <v>0.18121546961325966</v>
      </c>
      <c r="I2192">
        <v>0</v>
      </c>
      <c r="J2192">
        <v>0.18948824343015214</v>
      </c>
      <c r="K2192">
        <v>0.69847856154910093</v>
      </c>
      <c r="L2192">
        <v>0.11203319502074689</v>
      </c>
      <c r="M2192">
        <v>0</v>
      </c>
      <c r="N2192">
        <v>2.1099965409892771E-2</v>
      </c>
      <c r="O2192">
        <v>0.75925285368384643</v>
      </c>
      <c r="P2192">
        <v>0.21964718090626081</v>
      </c>
      <c r="Q2192">
        <v>1</v>
      </c>
      <c r="R2192">
        <f t="shared" si="646"/>
        <v>0</v>
      </c>
      <c r="S2192">
        <f t="shared" si="647"/>
        <v>-0.48092074736705803</v>
      </c>
      <c r="T2192">
        <f t="shared" si="648"/>
        <v>-2.779776051558184</v>
      </c>
      <c r="U2192">
        <f t="shared" si="649"/>
        <v>-0.49997642896451999</v>
      </c>
      <c r="V2192">
        <f t="shared" si="650"/>
        <v>0</v>
      </c>
      <c r="W2192">
        <f t="shared" si="651"/>
        <v>-0.16332765020718232</v>
      </c>
      <c r="X2192">
        <f t="shared" si="652"/>
        <v>-1.4533888337361878</v>
      </c>
      <c r="Y2192">
        <f t="shared" si="653"/>
        <v>-0.43622669198895025</v>
      </c>
      <c r="Z2192">
        <f t="shared" si="654"/>
        <v>0</v>
      </c>
      <c r="AA2192">
        <f t="shared" si="655"/>
        <v>-0.2833533913597856</v>
      </c>
      <c r="AB2192">
        <f t="shared" si="656"/>
        <v>-0.78237784189142456</v>
      </c>
      <c r="AC2192">
        <f t="shared" si="657"/>
        <v>-4.0289281314834023E-2</v>
      </c>
      <c r="AD2192">
        <f t="shared" si="658"/>
        <v>0</v>
      </c>
      <c r="AE2192">
        <f t="shared" si="659"/>
        <v>-6.9728791940505019E-2</v>
      </c>
      <c r="AF2192">
        <f t="shared" si="660"/>
        <v>-2.7196674485472156</v>
      </c>
      <c r="AG2192">
        <f t="shared" si="661"/>
        <v>-0.76447514916983739</v>
      </c>
      <c r="AH2192">
        <f t="shared" si="662"/>
        <v>-10.473508308045684</v>
      </c>
      <c r="AI2192">
        <f t="shared" si="663"/>
        <v>-65.040646369905119</v>
      </c>
      <c r="AJ2192">
        <f t="shared" si="664"/>
        <v>-0.86716195222426162</v>
      </c>
    </row>
    <row r="2193" spans="1:36" x14ac:dyDescent="0.25">
      <c r="A2193">
        <v>0</v>
      </c>
      <c r="B2193">
        <v>9.2006761651774932E-2</v>
      </c>
      <c r="C2193">
        <v>0.76962086452547696</v>
      </c>
      <c r="D2193">
        <v>0.13837237382274814</v>
      </c>
      <c r="E2193">
        <v>0</v>
      </c>
      <c r="F2193">
        <v>5.1678338565563871E-2</v>
      </c>
      <c r="G2193">
        <v>0.7570635112291717</v>
      </c>
      <c r="H2193">
        <v>0.19125815020526443</v>
      </c>
      <c r="I2193">
        <v>0</v>
      </c>
      <c r="J2193">
        <v>0.19536343878290269</v>
      </c>
      <c r="K2193">
        <v>0.70055542139579807</v>
      </c>
      <c r="L2193">
        <v>0.1040811398212992</v>
      </c>
      <c r="M2193">
        <v>0</v>
      </c>
      <c r="N2193">
        <v>3.3566771311277471E-2</v>
      </c>
      <c r="O2193">
        <v>0.72929244143926586</v>
      </c>
      <c r="P2193">
        <v>0.23714078724945664</v>
      </c>
      <c r="Q2193">
        <v>1</v>
      </c>
      <c r="R2193">
        <f t="shared" si="646"/>
        <v>0</v>
      </c>
      <c r="S2193">
        <f t="shared" si="647"/>
        <v>-0.32164180178021612</v>
      </c>
      <c r="T2193">
        <f t="shared" si="648"/>
        <v>-2.9559284754635429</v>
      </c>
      <c r="U2193">
        <f t="shared" si="649"/>
        <v>-0.49888882410177948</v>
      </c>
      <c r="V2193">
        <f t="shared" si="650"/>
        <v>0</v>
      </c>
      <c r="W2193">
        <f t="shared" si="651"/>
        <v>-9.793146092429364E-2</v>
      </c>
      <c r="X2193">
        <f t="shared" si="652"/>
        <v>-1.5019282451777953</v>
      </c>
      <c r="Y2193">
        <f t="shared" si="653"/>
        <v>-0.46040169946872739</v>
      </c>
      <c r="Z2193">
        <f t="shared" si="654"/>
        <v>0</v>
      </c>
      <c r="AA2193">
        <f t="shared" si="655"/>
        <v>-0.29213893128546847</v>
      </c>
      <c r="AB2193">
        <f t="shared" si="656"/>
        <v>-0.78470416830173861</v>
      </c>
      <c r="AC2193">
        <f t="shared" si="657"/>
        <v>-3.7429570057806082E-2</v>
      </c>
      <c r="AD2193">
        <f t="shared" si="658"/>
        <v>0</v>
      </c>
      <c r="AE2193">
        <f t="shared" si="659"/>
        <v>-0.11092768956773727</v>
      </c>
      <c r="AF2193">
        <f t="shared" si="660"/>
        <v>-2.6123483156242453</v>
      </c>
      <c r="AG2193">
        <f t="shared" si="661"/>
        <v>-0.82536109937213231</v>
      </c>
      <c r="AH2193">
        <f t="shared" si="662"/>
        <v>-10.499630281125484</v>
      </c>
      <c r="AI2193">
        <f t="shared" si="663"/>
        <v>-65.202864221230286</v>
      </c>
      <c r="AJ2193">
        <f t="shared" si="664"/>
        <v>-1.028879210140667</v>
      </c>
    </row>
    <row r="2194" spans="1:36" x14ac:dyDescent="0.25">
      <c r="A2194">
        <v>0</v>
      </c>
      <c r="B2194">
        <v>0.15874035989717222</v>
      </c>
      <c r="C2194">
        <v>0.70501285347043707</v>
      </c>
      <c r="D2194">
        <v>0.13624678663239073</v>
      </c>
      <c r="E2194">
        <v>0</v>
      </c>
      <c r="F2194">
        <v>5.8483290488431879E-2</v>
      </c>
      <c r="G2194">
        <v>0.76285347043701801</v>
      </c>
      <c r="H2194">
        <v>0.17866323907455012</v>
      </c>
      <c r="I2194">
        <v>0</v>
      </c>
      <c r="J2194">
        <v>1.8637532133676093E-2</v>
      </c>
      <c r="K2194">
        <v>0.76413881748071977</v>
      </c>
      <c r="L2194">
        <v>0.21722365038560412</v>
      </c>
      <c r="M2194">
        <v>0</v>
      </c>
      <c r="N2194">
        <v>0.3544871794871795</v>
      </c>
      <c r="O2194">
        <v>0.54358974358974355</v>
      </c>
      <c r="P2194">
        <v>0.10192307692307692</v>
      </c>
      <c r="Q2194">
        <v>1</v>
      </c>
      <c r="R2194">
        <f t="shared" si="646"/>
        <v>0</v>
      </c>
      <c r="S2194">
        <f t="shared" si="647"/>
        <v>-0.55493242513857644</v>
      </c>
      <c r="T2194">
        <f t="shared" si="648"/>
        <v>-2.7077846576131712</v>
      </c>
      <c r="U2194">
        <f t="shared" si="649"/>
        <v>-0.49122521564709187</v>
      </c>
      <c r="V2194">
        <f t="shared" si="650"/>
        <v>0</v>
      </c>
      <c r="W2194">
        <f t="shared" si="651"/>
        <v>-0.11082697772734576</v>
      </c>
      <c r="X2194">
        <f t="shared" si="652"/>
        <v>-1.5134148683523458</v>
      </c>
      <c r="Y2194">
        <f t="shared" si="653"/>
        <v>-0.43008289484254497</v>
      </c>
      <c r="Z2194">
        <f t="shared" si="654"/>
        <v>0</v>
      </c>
      <c r="AA2194">
        <f t="shared" si="655"/>
        <v>-2.7869844804386246E-2</v>
      </c>
      <c r="AB2194">
        <f t="shared" si="656"/>
        <v>-0.85592502309607965</v>
      </c>
      <c r="AC2194">
        <f t="shared" si="657"/>
        <v>-7.8117782475096403E-2</v>
      </c>
      <c r="AD2194">
        <f t="shared" si="658"/>
        <v>0</v>
      </c>
      <c r="AE2194">
        <f t="shared" si="659"/>
        <v>-1.1714693509615386</v>
      </c>
      <c r="AF2194">
        <f t="shared" si="660"/>
        <v>-1.9471554487179485</v>
      </c>
      <c r="AG2194">
        <f t="shared" si="661"/>
        <v>-0.35474008413461539</v>
      </c>
      <c r="AH2194">
        <f t="shared" si="662"/>
        <v>-10.243544573510739</v>
      </c>
      <c r="AI2194">
        <f t="shared" si="663"/>
        <v>-63.612568070267912</v>
      </c>
      <c r="AJ2194">
        <f t="shared" si="664"/>
        <v>0.55650939356567308</v>
      </c>
    </row>
    <row r="2195" spans="1:36" x14ac:dyDescent="0.25">
      <c r="A2195">
        <v>0</v>
      </c>
      <c r="B2195">
        <v>9.4398340248962653E-2</v>
      </c>
      <c r="C2195">
        <v>0.77420470262793917</v>
      </c>
      <c r="D2195">
        <v>0.13139695712309821</v>
      </c>
      <c r="E2195">
        <v>0</v>
      </c>
      <c r="F2195">
        <v>4.8772051193358701E-2</v>
      </c>
      <c r="G2195">
        <v>0.77308889657557933</v>
      </c>
      <c r="H2195">
        <v>0.17813905223106191</v>
      </c>
      <c r="I2195">
        <v>0</v>
      </c>
      <c r="J2195">
        <v>0.27262693156732892</v>
      </c>
      <c r="K2195">
        <v>0.62141280353200878</v>
      </c>
      <c r="L2195">
        <v>0.10596026490066225</v>
      </c>
      <c r="M2195">
        <v>0</v>
      </c>
      <c r="N2195">
        <v>5.0856826976229959E-2</v>
      </c>
      <c r="O2195">
        <v>0.72249861802100612</v>
      </c>
      <c r="P2195">
        <v>0.22664455500276395</v>
      </c>
      <c r="Q2195">
        <v>1</v>
      </c>
      <c r="R2195">
        <f t="shared" si="646"/>
        <v>0</v>
      </c>
      <c r="S2195">
        <f t="shared" si="647"/>
        <v>-0.33000240088498445</v>
      </c>
      <c r="T2195">
        <f t="shared" si="648"/>
        <v>-2.9735338941814167</v>
      </c>
      <c r="U2195">
        <f t="shared" si="649"/>
        <v>-0.47373960291861172</v>
      </c>
      <c r="V2195">
        <f t="shared" si="650"/>
        <v>0</v>
      </c>
      <c r="W2195">
        <f t="shared" si="651"/>
        <v>-9.2423989590539615E-2</v>
      </c>
      <c r="X2195">
        <f t="shared" si="652"/>
        <v>-1.5337207943293842</v>
      </c>
      <c r="Y2195">
        <f t="shared" si="653"/>
        <v>-0.4288210583491871</v>
      </c>
      <c r="Z2195">
        <f t="shared" si="654"/>
        <v>0</v>
      </c>
      <c r="AA2195">
        <f t="shared" si="655"/>
        <v>-0.40767577047116449</v>
      </c>
      <c r="AB2195">
        <f t="shared" si="656"/>
        <v>-0.6960551617687637</v>
      </c>
      <c r="AC2195">
        <f t="shared" si="657"/>
        <v>-3.8105339403973509E-2</v>
      </c>
      <c r="AD2195">
        <f t="shared" si="658"/>
        <v>0</v>
      </c>
      <c r="AE2195">
        <f t="shared" si="659"/>
        <v>-0.16806592039800994</v>
      </c>
      <c r="AF2195">
        <f t="shared" si="660"/>
        <v>-2.5880126278330571</v>
      </c>
      <c r="AG2195">
        <f t="shared" si="661"/>
        <v>-0.78882929104477606</v>
      </c>
      <c r="AH2195">
        <f t="shared" si="662"/>
        <v>-10.518985851173868</v>
      </c>
      <c r="AI2195">
        <f t="shared" si="663"/>
        <v>-65.323062606506582</v>
      </c>
      <c r="AJ2195">
        <f t="shared" si="664"/>
        <v>-1.1487066712620597</v>
      </c>
    </row>
    <row r="2196" spans="1:36" x14ac:dyDescent="0.25">
      <c r="A2196">
        <v>0</v>
      </c>
      <c r="B2196">
        <v>0.24962006079027355</v>
      </c>
      <c r="C2196">
        <v>0.63639817629179329</v>
      </c>
      <c r="D2196">
        <v>0.11398176291793313</v>
      </c>
      <c r="E2196">
        <v>0</v>
      </c>
      <c r="F2196">
        <v>0.17179779551501331</v>
      </c>
      <c r="G2196">
        <v>0.69327251995438999</v>
      </c>
      <c r="H2196">
        <v>0.13492968453059673</v>
      </c>
      <c r="I2196">
        <v>0</v>
      </c>
      <c r="J2196">
        <v>0.43479909021986352</v>
      </c>
      <c r="K2196">
        <v>0.47877179681576953</v>
      </c>
      <c r="L2196">
        <v>8.642911296436695E-2</v>
      </c>
      <c r="M2196">
        <v>0</v>
      </c>
      <c r="N2196">
        <v>0.11977186311787072</v>
      </c>
      <c r="O2196">
        <v>0.72205323193916349</v>
      </c>
      <c r="P2196">
        <v>0.15817490494296577</v>
      </c>
      <c r="Q2196">
        <v>1</v>
      </c>
      <c r="R2196">
        <f t="shared" si="646"/>
        <v>0</v>
      </c>
      <c r="S2196">
        <f t="shared" si="647"/>
        <v>-0.87263419200584158</v>
      </c>
      <c r="T2196">
        <f t="shared" si="648"/>
        <v>-2.4442521996773485</v>
      </c>
      <c r="U2196">
        <f t="shared" si="649"/>
        <v>-0.4109507273758074</v>
      </c>
      <c r="V2196">
        <f t="shared" si="650"/>
        <v>0</v>
      </c>
      <c r="W2196">
        <f t="shared" si="651"/>
        <v>-0.32556017792664388</v>
      </c>
      <c r="X2196">
        <f t="shared" si="652"/>
        <v>-1.3753741448118586</v>
      </c>
      <c r="Y2196">
        <f t="shared" si="653"/>
        <v>-0.32480632067179777</v>
      </c>
      <c r="Z2196">
        <f t="shared" si="654"/>
        <v>0</v>
      </c>
      <c r="AA2196">
        <f t="shared" si="655"/>
        <v>-0.65018174501871684</v>
      </c>
      <c r="AB2196">
        <f t="shared" si="656"/>
        <v>-0.53628051850360126</v>
      </c>
      <c r="AC2196">
        <f t="shared" si="657"/>
        <v>-3.1081563329226687E-2</v>
      </c>
      <c r="AD2196">
        <f t="shared" si="658"/>
        <v>0</v>
      </c>
      <c r="AE2196">
        <f t="shared" si="659"/>
        <v>-0.39580857889733839</v>
      </c>
      <c r="AF2196">
        <f t="shared" si="660"/>
        <v>-2.5864172409695816</v>
      </c>
      <c r="AG2196">
        <f t="shared" si="661"/>
        <v>-0.55052281368821288</v>
      </c>
      <c r="AH2196">
        <f t="shared" si="662"/>
        <v>-10.503870222875975</v>
      </c>
      <c r="AI2196">
        <f t="shared" si="663"/>
        <v>-65.229194324182586</v>
      </c>
      <c r="AJ2196">
        <f t="shared" si="664"/>
        <v>-1.0551280601612942</v>
      </c>
    </row>
    <row r="2197" spans="1:36" x14ac:dyDescent="0.25">
      <c r="A2197">
        <v>0</v>
      </c>
      <c r="B2197">
        <v>8.7774294670846395E-2</v>
      </c>
      <c r="C2197">
        <v>0.7288401253918495</v>
      </c>
      <c r="D2197">
        <v>0.18338557993730409</v>
      </c>
      <c r="E2197">
        <v>0</v>
      </c>
      <c r="F2197">
        <v>3.7617554858934171E-2</v>
      </c>
      <c r="G2197">
        <v>0.69278996865203757</v>
      </c>
      <c r="H2197">
        <v>0.26959247648902823</v>
      </c>
      <c r="I2197">
        <v>0</v>
      </c>
      <c r="J2197">
        <v>3.7617554858934171E-2</v>
      </c>
      <c r="K2197">
        <v>0.58934169278996862</v>
      </c>
      <c r="L2197">
        <v>0.37304075235109718</v>
      </c>
      <c r="M2197">
        <v>0</v>
      </c>
      <c r="N2197">
        <v>0.11892083777067802</v>
      </c>
      <c r="O2197">
        <v>0.73411430599929006</v>
      </c>
      <c r="P2197">
        <v>0.14696485623003194</v>
      </c>
      <c r="Q2197">
        <v>1</v>
      </c>
      <c r="R2197">
        <f t="shared" si="646"/>
        <v>0</v>
      </c>
      <c r="S2197">
        <f t="shared" si="647"/>
        <v>-0.30684573373824453</v>
      </c>
      <c r="T2197">
        <f t="shared" si="648"/>
        <v>-2.7992994732991279</v>
      </c>
      <c r="U2197">
        <f t="shared" si="649"/>
        <v>-0.66117978469705141</v>
      </c>
      <c r="V2197">
        <f t="shared" si="650"/>
        <v>0</v>
      </c>
      <c r="W2197">
        <f t="shared" si="651"/>
        <v>-7.1286001175548591E-2</v>
      </c>
      <c r="X2197">
        <f t="shared" si="652"/>
        <v>-1.3744168176920062</v>
      </c>
      <c r="Y2197">
        <f t="shared" si="653"/>
        <v>-0.64897017045454553</v>
      </c>
      <c r="Z2197">
        <f t="shared" si="654"/>
        <v>0</v>
      </c>
      <c r="AA2197">
        <f t="shared" si="655"/>
        <v>-5.6251836794670849E-2</v>
      </c>
      <c r="AB2197">
        <f t="shared" si="656"/>
        <v>-0.66013175940438873</v>
      </c>
      <c r="AC2197">
        <f t="shared" si="657"/>
        <v>-0.13415259477860503</v>
      </c>
      <c r="AD2197">
        <f t="shared" si="658"/>
        <v>0</v>
      </c>
      <c r="AE2197">
        <f t="shared" si="659"/>
        <v>-0.39299620607028751</v>
      </c>
      <c r="AF2197">
        <f t="shared" si="660"/>
        <v>-2.6296203851615196</v>
      </c>
      <c r="AG2197">
        <f t="shared" si="661"/>
        <v>-0.511506589456869</v>
      </c>
      <c r="AH2197">
        <f t="shared" si="662"/>
        <v>-10.246657352722865</v>
      </c>
      <c r="AI2197">
        <f t="shared" si="663"/>
        <v>-63.631898476661718</v>
      </c>
      <c r="AJ2197">
        <f t="shared" si="664"/>
        <v>0.53723863950945139</v>
      </c>
    </row>
    <row r="2198" spans="1:36" x14ac:dyDescent="0.25">
      <c r="A2198">
        <v>0</v>
      </c>
      <c r="B2198">
        <v>8.1501340482573723E-2</v>
      </c>
      <c r="C2198">
        <v>0.73512064343163541</v>
      </c>
      <c r="D2198">
        <v>0.18337801608579088</v>
      </c>
      <c r="E2198">
        <v>0</v>
      </c>
      <c r="F2198">
        <v>4.7184986595174262E-2</v>
      </c>
      <c r="G2198">
        <v>0.67774798927613944</v>
      </c>
      <c r="H2198">
        <v>0.27506702412868633</v>
      </c>
      <c r="I2198">
        <v>0</v>
      </c>
      <c r="J2198">
        <v>4.3431635388739946E-2</v>
      </c>
      <c r="K2198">
        <v>0.59571045576407511</v>
      </c>
      <c r="L2198">
        <v>0.36085790884718499</v>
      </c>
      <c r="M2198">
        <v>0</v>
      </c>
      <c r="N2198">
        <v>3.0563002680965148E-2</v>
      </c>
      <c r="O2198">
        <v>0.52225201072386063</v>
      </c>
      <c r="P2198">
        <v>0.44718498659517425</v>
      </c>
      <c r="Q2198">
        <v>1</v>
      </c>
      <c r="R2198">
        <f t="shared" si="646"/>
        <v>0</v>
      </c>
      <c r="S2198">
        <f t="shared" si="647"/>
        <v>-0.28491642928954425</v>
      </c>
      <c r="T2198">
        <f t="shared" si="648"/>
        <v>-2.8234214312269605</v>
      </c>
      <c r="U2198">
        <f t="shared" si="649"/>
        <v>-0.66115251392845176</v>
      </c>
      <c r="V2198">
        <f t="shared" si="650"/>
        <v>0</v>
      </c>
      <c r="W2198">
        <f t="shared" si="651"/>
        <v>-8.941647117962466E-2</v>
      </c>
      <c r="X2198">
        <f t="shared" si="652"/>
        <v>-1.3445752345844504</v>
      </c>
      <c r="Y2198">
        <f t="shared" si="653"/>
        <v>-0.66214864695040221</v>
      </c>
      <c r="Z2198">
        <f t="shared" si="654"/>
        <v>0</v>
      </c>
      <c r="AA2198">
        <f t="shared" si="655"/>
        <v>-6.4945987977546915E-2</v>
      </c>
      <c r="AB2198">
        <f t="shared" si="656"/>
        <v>-0.66726552027479902</v>
      </c>
      <c r="AC2198">
        <f t="shared" si="657"/>
        <v>-0.12977141106735926</v>
      </c>
      <c r="AD2198">
        <f t="shared" si="658"/>
        <v>0</v>
      </c>
      <c r="AE2198">
        <f t="shared" si="659"/>
        <v>-0.10100117292225201</v>
      </c>
      <c r="AF2198">
        <f t="shared" si="660"/>
        <v>-1.8707230227882039</v>
      </c>
      <c r="AG2198">
        <f t="shared" si="661"/>
        <v>-1.556413371313673</v>
      </c>
      <c r="AH2198">
        <f t="shared" si="662"/>
        <v>-10.255751213503267</v>
      </c>
      <c r="AI2198">
        <f t="shared" si="663"/>
        <v>-63.688371490837966</v>
      </c>
      <c r="AJ2198">
        <f t="shared" si="664"/>
        <v>0.48093989726714009</v>
      </c>
    </row>
    <row r="2199" spans="1:36" x14ac:dyDescent="0.25">
      <c r="A2199">
        <v>0</v>
      </c>
      <c r="B2199">
        <v>7.9092159559834938E-2</v>
      </c>
      <c r="C2199">
        <v>0.74140302613480058</v>
      </c>
      <c r="D2199">
        <v>0.17950481430536452</v>
      </c>
      <c r="E2199">
        <v>0</v>
      </c>
      <c r="F2199">
        <v>2.8885832187070151E-2</v>
      </c>
      <c r="G2199">
        <v>0.74209078404401652</v>
      </c>
      <c r="H2199">
        <v>0.22902338376891335</v>
      </c>
      <c r="I2199">
        <v>0</v>
      </c>
      <c r="J2199">
        <v>1.1691884456671253E-2</v>
      </c>
      <c r="K2199">
        <v>0.68019257221458052</v>
      </c>
      <c r="L2199">
        <v>0.3081155433287483</v>
      </c>
      <c r="M2199">
        <v>0</v>
      </c>
      <c r="N2199">
        <v>5.5020632737276479E-3</v>
      </c>
      <c r="O2199">
        <v>0.60110041265474556</v>
      </c>
      <c r="P2199">
        <v>0.39339752407152684</v>
      </c>
      <c r="Q2199">
        <v>1</v>
      </c>
      <c r="R2199">
        <f t="shared" si="646"/>
        <v>0</v>
      </c>
      <c r="S2199">
        <f t="shared" si="647"/>
        <v>-0.27649429510187412</v>
      </c>
      <c r="T2199">
        <f t="shared" si="648"/>
        <v>-2.8475505508779659</v>
      </c>
      <c r="U2199">
        <f t="shared" si="649"/>
        <v>-0.64718804234815597</v>
      </c>
      <c r="V2199">
        <f t="shared" si="650"/>
        <v>0</v>
      </c>
      <c r="W2199">
        <f t="shared" si="651"/>
        <v>-5.4739216170907844E-2</v>
      </c>
      <c r="X2199">
        <f t="shared" si="652"/>
        <v>-1.4722240505716988</v>
      </c>
      <c r="Y2199">
        <f t="shared" si="653"/>
        <v>-0.55131117284215958</v>
      </c>
      <c r="Z2199">
        <f t="shared" si="654"/>
        <v>0</v>
      </c>
      <c r="AA2199">
        <f t="shared" si="655"/>
        <v>-1.7483591869411969E-2</v>
      </c>
      <c r="AB2199">
        <f t="shared" si="656"/>
        <v>-0.76189539094738656</v>
      </c>
      <c r="AC2199">
        <f t="shared" si="657"/>
        <v>-0.11080424690508942</v>
      </c>
      <c r="AD2199">
        <f t="shared" si="658"/>
        <v>0</v>
      </c>
      <c r="AE2199">
        <f t="shared" si="659"/>
        <v>-1.8182599724896838E-2</v>
      </c>
      <c r="AF2199">
        <f t="shared" si="660"/>
        <v>-2.1531604625171941</v>
      </c>
      <c r="AG2199">
        <f t="shared" si="661"/>
        <v>-1.3692077888583218</v>
      </c>
      <c r="AH2199">
        <f t="shared" si="662"/>
        <v>-10.280241408735062</v>
      </c>
      <c r="AI2199">
        <f t="shared" si="663"/>
        <v>-63.840455976833695</v>
      </c>
      <c r="AJ2199">
        <f t="shared" si="664"/>
        <v>0.32932473379444016</v>
      </c>
    </row>
    <row r="2200" spans="1:36" x14ac:dyDescent="0.25">
      <c r="A2200">
        <v>0</v>
      </c>
      <c r="B2200">
        <v>0.24021592442645073</v>
      </c>
      <c r="C2200">
        <v>0.58704453441295545</v>
      </c>
      <c r="D2200">
        <v>0.17273954116059378</v>
      </c>
      <c r="E2200">
        <v>0</v>
      </c>
      <c r="F2200">
        <v>0.11201079622132254</v>
      </c>
      <c r="G2200">
        <v>0.63292847503373817</v>
      </c>
      <c r="H2200">
        <v>0.25506072874493929</v>
      </c>
      <c r="I2200">
        <v>0</v>
      </c>
      <c r="J2200">
        <v>6.8825910931174086E-2</v>
      </c>
      <c r="K2200">
        <v>0.60593792172739536</v>
      </c>
      <c r="L2200">
        <v>0.32523616734143052</v>
      </c>
      <c r="M2200">
        <v>0</v>
      </c>
      <c r="N2200">
        <v>2.6990553306342781E-2</v>
      </c>
      <c r="O2200">
        <v>0.57894736842105265</v>
      </c>
      <c r="P2200">
        <v>0.39406207827260459</v>
      </c>
      <c r="Q2200">
        <v>1</v>
      </c>
      <c r="R2200">
        <f t="shared" si="646"/>
        <v>0</v>
      </c>
      <c r="S2200">
        <f t="shared" si="647"/>
        <v>-0.83975874557186236</v>
      </c>
      <c r="T2200">
        <f t="shared" si="648"/>
        <v>-2.2546967417605011</v>
      </c>
      <c r="U2200">
        <f t="shared" si="649"/>
        <v>-0.62279647435897434</v>
      </c>
      <c r="V2200">
        <f t="shared" si="650"/>
        <v>0</v>
      </c>
      <c r="W2200">
        <f t="shared" si="651"/>
        <v>-0.21226264655026991</v>
      </c>
      <c r="X2200">
        <f t="shared" si="652"/>
        <v>-1.2556583955381242</v>
      </c>
      <c r="Y2200">
        <f t="shared" si="653"/>
        <v>-0.61398896128542513</v>
      </c>
      <c r="Z2200">
        <f t="shared" si="654"/>
        <v>0</v>
      </c>
      <c r="AA2200">
        <f t="shared" si="655"/>
        <v>-0.10291960557945344</v>
      </c>
      <c r="AB2200">
        <f t="shared" si="656"/>
        <v>-0.67872148068488525</v>
      </c>
      <c r="AC2200">
        <f t="shared" si="657"/>
        <v>-0.11696115099949393</v>
      </c>
      <c r="AD2200">
        <f t="shared" si="658"/>
        <v>0</v>
      </c>
      <c r="AE2200">
        <f t="shared" si="659"/>
        <v>-8.9195344129554655E-2</v>
      </c>
      <c r="AF2200">
        <f t="shared" si="660"/>
        <v>-2.0738075657894739</v>
      </c>
      <c r="AG2200">
        <f t="shared" si="661"/>
        <v>-1.3715207489878543</v>
      </c>
      <c r="AH2200">
        <f t="shared" si="662"/>
        <v>-10.232287861235871</v>
      </c>
      <c r="AI2200">
        <f t="shared" si="663"/>
        <v>-63.542663715315996</v>
      </c>
      <c r="AJ2200">
        <f t="shared" si="664"/>
        <v>0.62619802836689797</v>
      </c>
    </row>
    <row r="2201" spans="1:36" x14ac:dyDescent="0.25">
      <c r="A2201">
        <v>0</v>
      </c>
      <c r="B2201">
        <v>0.29760547320410491</v>
      </c>
      <c r="C2201">
        <v>0.53819840364880278</v>
      </c>
      <c r="D2201">
        <v>0.16419612314709237</v>
      </c>
      <c r="E2201">
        <v>0</v>
      </c>
      <c r="F2201">
        <v>0.24599542334096111</v>
      </c>
      <c r="G2201">
        <v>0.51716247139588101</v>
      </c>
      <c r="H2201">
        <v>0.23684210526315788</v>
      </c>
      <c r="I2201">
        <v>0</v>
      </c>
      <c r="J2201">
        <v>0.19908466819221968</v>
      </c>
      <c r="K2201">
        <v>0.47826086956521741</v>
      </c>
      <c r="L2201">
        <v>0.32265446224256294</v>
      </c>
      <c r="M2201">
        <v>0</v>
      </c>
      <c r="N2201">
        <v>0.14302059496567507</v>
      </c>
      <c r="O2201">
        <v>0.46910755148741418</v>
      </c>
      <c r="P2201">
        <v>0.38787185354691073</v>
      </c>
      <c r="Q2201">
        <v>1</v>
      </c>
      <c r="R2201">
        <f t="shared" si="646"/>
        <v>0</v>
      </c>
      <c r="S2201">
        <f t="shared" si="647"/>
        <v>-1.0403839772484322</v>
      </c>
      <c r="T2201">
        <f t="shared" si="648"/>
        <v>-2.0670905118657354</v>
      </c>
      <c r="U2201">
        <f t="shared" si="649"/>
        <v>-0.59199396914196123</v>
      </c>
      <c r="V2201">
        <f t="shared" si="650"/>
        <v>0</v>
      </c>
      <c r="W2201">
        <f t="shared" si="651"/>
        <v>-0.46616613182923344</v>
      </c>
      <c r="X2201">
        <f t="shared" si="652"/>
        <v>-1.025991758438215</v>
      </c>
      <c r="Y2201">
        <f t="shared" si="653"/>
        <v>-0.57013260690789469</v>
      </c>
      <c r="Z2201">
        <f t="shared" si="654"/>
        <v>0</v>
      </c>
      <c r="AA2201">
        <f t="shared" si="655"/>
        <v>-0.29770351383724258</v>
      </c>
      <c r="AB2201">
        <f t="shared" si="656"/>
        <v>-0.53570822010869568</v>
      </c>
      <c r="AC2201">
        <f t="shared" si="657"/>
        <v>-0.116032720430492</v>
      </c>
      <c r="AD2201">
        <f t="shared" si="658"/>
        <v>0</v>
      </c>
      <c r="AE2201">
        <f t="shared" si="659"/>
        <v>-0.47263837242562934</v>
      </c>
      <c r="AF2201">
        <f t="shared" si="660"/>
        <v>-1.6803579090389016</v>
      </c>
      <c r="AG2201">
        <f t="shared" si="661"/>
        <v>-1.3499758652745995</v>
      </c>
      <c r="AH2201">
        <f t="shared" si="662"/>
        <v>-10.214175556547032</v>
      </c>
      <c r="AI2201">
        <f t="shared" si="663"/>
        <v>-63.430186026888919</v>
      </c>
      <c r="AJ2201">
        <f t="shared" si="664"/>
        <v>0.73832861819169837</v>
      </c>
    </row>
    <row r="2202" spans="1:36" x14ac:dyDescent="0.25">
      <c r="A2202">
        <v>0</v>
      </c>
      <c r="B2202">
        <v>0.22440944881889763</v>
      </c>
      <c r="C2202">
        <v>0.61811023622047245</v>
      </c>
      <c r="D2202">
        <v>0.15748031496062992</v>
      </c>
      <c r="E2202">
        <v>0</v>
      </c>
      <c r="F2202">
        <v>0.1094488188976378</v>
      </c>
      <c r="G2202">
        <v>0.64881889763779532</v>
      </c>
      <c r="H2202">
        <v>0.24173228346456693</v>
      </c>
      <c r="I2202">
        <v>0</v>
      </c>
      <c r="J2202">
        <v>6.1417322834645668E-2</v>
      </c>
      <c r="K2202">
        <v>0.62362204724409454</v>
      </c>
      <c r="L2202">
        <v>0.31496062992125984</v>
      </c>
      <c r="M2202">
        <v>0</v>
      </c>
      <c r="N2202">
        <v>3.3070866141732283E-2</v>
      </c>
      <c r="O2202">
        <v>0.56692913385826771</v>
      </c>
      <c r="P2202">
        <v>0.4</v>
      </c>
      <c r="Q2202">
        <v>1</v>
      </c>
      <c r="R2202">
        <f t="shared" si="646"/>
        <v>0</v>
      </c>
      <c r="S2202">
        <f t="shared" si="647"/>
        <v>-0.78450168399360232</v>
      </c>
      <c r="T2202">
        <f t="shared" si="648"/>
        <v>-2.3740126241849162</v>
      </c>
      <c r="U2202">
        <f t="shared" si="649"/>
        <v>-0.56778074249507871</v>
      </c>
      <c r="V2202">
        <f t="shared" si="650"/>
        <v>0</v>
      </c>
      <c r="W2202">
        <f t="shared" si="651"/>
        <v>-0.20740764948326773</v>
      </c>
      <c r="X2202">
        <f t="shared" si="652"/>
        <v>-1.2871831938976379</v>
      </c>
      <c r="Y2202">
        <f t="shared" si="653"/>
        <v>-0.58190437376968507</v>
      </c>
      <c r="Z2202">
        <f t="shared" si="654"/>
        <v>0</v>
      </c>
      <c r="AA2202">
        <f t="shared" si="655"/>
        <v>-9.1841089443897642E-2</v>
      </c>
      <c r="AB2202">
        <f t="shared" si="656"/>
        <v>-0.69852977362204727</v>
      </c>
      <c r="AC2202">
        <f t="shared" si="657"/>
        <v>-0.11326587106299213</v>
      </c>
      <c r="AD2202">
        <f t="shared" si="658"/>
        <v>0</v>
      </c>
      <c r="AE2202">
        <f t="shared" si="659"/>
        <v>-0.10928887795275591</v>
      </c>
      <c r="AF2202">
        <f t="shared" si="660"/>
        <v>-2.0307578740157481</v>
      </c>
      <c r="AG2202">
        <f t="shared" si="661"/>
        <v>-1.3921875000000001</v>
      </c>
      <c r="AH2202">
        <f t="shared" si="662"/>
        <v>-10.238661253921629</v>
      </c>
      <c r="AI2202">
        <f t="shared" si="663"/>
        <v>-63.582242581122827</v>
      </c>
      <c r="AJ2202">
        <f t="shared" si="664"/>
        <v>0.58674130028527582</v>
      </c>
    </row>
    <row r="2203" spans="1:36" x14ac:dyDescent="0.25">
      <c r="A2203">
        <v>0</v>
      </c>
      <c r="B2203">
        <v>0.17220902612826602</v>
      </c>
      <c r="C2203">
        <v>0.6728028503562945</v>
      </c>
      <c r="D2203">
        <v>0.15498812351543942</v>
      </c>
      <c r="E2203">
        <v>0</v>
      </c>
      <c r="F2203">
        <v>7.7790973871733962E-2</v>
      </c>
      <c r="G2203">
        <v>0.70783847980997627</v>
      </c>
      <c r="H2203">
        <v>0.21437054631828978</v>
      </c>
      <c r="I2203">
        <v>0</v>
      </c>
      <c r="J2203">
        <v>4.6912114014251778E-2</v>
      </c>
      <c r="K2203">
        <v>0.67399049881235151</v>
      </c>
      <c r="L2203">
        <v>0.27909738717339666</v>
      </c>
      <c r="M2203">
        <v>0</v>
      </c>
      <c r="N2203">
        <v>6.8787618228718832E-3</v>
      </c>
      <c r="O2203">
        <v>0.66294067067927775</v>
      </c>
      <c r="P2203">
        <v>0.33018056749785041</v>
      </c>
      <c r="Q2203">
        <v>1</v>
      </c>
      <c r="R2203">
        <f t="shared" si="646"/>
        <v>0</v>
      </c>
      <c r="S2203">
        <f t="shared" si="647"/>
        <v>-0.60201685672134797</v>
      </c>
      <c r="T2203">
        <f t="shared" si="648"/>
        <v>-2.5840737893292567</v>
      </c>
      <c r="U2203">
        <f t="shared" si="649"/>
        <v>-0.55879537623172126</v>
      </c>
      <c r="V2203">
        <f t="shared" si="650"/>
        <v>0</v>
      </c>
      <c r="W2203">
        <f t="shared" si="651"/>
        <v>-0.1474154148418943</v>
      </c>
      <c r="X2203">
        <f t="shared" si="652"/>
        <v>-1.4042713591152018</v>
      </c>
      <c r="Y2203">
        <f t="shared" si="653"/>
        <v>-0.51603847331502373</v>
      </c>
      <c r="Z2203">
        <f t="shared" si="654"/>
        <v>0</v>
      </c>
      <c r="AA2203">
        <f t="shared" si="655"/>
        <v>-7.0150561117502966E-2</v>
      </c>
      <c r="AB2203">
        <f t="shared" si="656"/>
        <v>-0.75494834193141325</v>
      </c>
      <c r="AC2203">
        <f t="shared" si="657"/>
        <v>-0.1003687625259798</v>
      </c>
      <c r="AD2203">
        <f t="shared" si="658"/>
        <v>0</v>
      </c>
      <c r="AE2203">
        <f t="shared" si="659"/>
        <v>-2.2732158211521927E-2</v>
      </c>
      <c r="AF2203">
        <f t="shared" si="660"/>
        <v>-2.3746741992691316</v>
      </c>
      <c r="AG2203">
        <f t="shared" si="661"/>
        <v>-1.1491831470335341</v>
      </c>
      <c r="AH2203">
        <f t="shared" si="662"/>
        <v>-10.28466843964353</v>
      </c>
      <c r="AI2203">
        <f t="shared" si="663"/>
        <v>-63.867947906311144</v>
      </c>
      <c r="AJ2203">
        <f t="shared" si="664"/>
        <v>0.3019176425673939</v>
      </c>
    </row>
    <row r="2204" spans="1:36" x14ac:dyDescent="0.25">
      <c r="A2204">
        <v>0</v>
      </c>
      <c r="B2204">
        <v>0.54887218045112784</v>
      </c>
      <c r="C2204">
        <v>0.35660580021482274</v>
      </c>
      <c r="D2204">
        <v>9.4522019334049412E-2</v>
      </c>
      <c r="E2204">
        <v>0</v>
      </c>
      <c r="F2204">
        <v>0.33763440860215055</v>
      </c>
      <c r="G2204">
        <v>0.50967741935483868</v>
      </c>
      <c r="H2204">
        <v>0.15268817204301074</v>
      </c>
      <c r="I2204">
        <v>0</v>
      </c>
      <c r="J2204">
        <v>0.24650161463939721</v>
      </c>
      <c r="K2204">
        <v>0.55113024757804085</v>
      </c>
      <c r="L2204">
        <v>0.20236813778256191</v>
      </c>
      <c r="M2204">
        <v>0</v>
      </c>
      <c r="N2204">
        <v>0.16594827586206898</v>
      </c>
      <c r="O2204">
        <v>0.58512931034482762</v>
      </c>
      <c r="P2204">
        <v>0.24892241379310345</v>
      </c>
      <c r="Q2204">
        <v>1</v>
      </c>
      <c r="R2204">
        <f t="shared" si="646"/>
        <v>0</v>
      </c>
      <c r="S2204">
        <f t="shared" si="647"/>
        <v>-1.9187745976268797</v>
      </c>
      <c r="T2204">
        <f t="shared" si="648"/>
        <v>-1.3696370355296723</v>
      </c>
      <c r="U2204">
        <f t="shared" si="649"/>
        <v>-0.34079041772959184</v>
      </c>
      <c r="V2204">
        <f t="shared" si="650"/>
        <v>0</v>
      </c>
      <c r="W2204">
        <f t="shared" si="651"/>
        <v>-0.63982379872311834</v>
      </c>
      <c r="X2204">
        <f t="shared" si="652"/>
        <v>-1.0111422631048386</v>
      </c>
      <c r="Y2204">
        <f t="shared" si="653"/>
        <v>-0.36755502352150538</v>
      </c>
      <c r="Z2204">
        <f t="shared" si="654"/>
        <v>0</v>
      </c>
      <c r="AA2204">
        <f t="shared" si="655"/>
        <v>-0.36860898185212593</v>
      </c>
      <c r="AB2204">
        <f t="shared" si="656"/>
        <v>-0.61733046286329385</v>
      </c>
      <c r="AC2204">
        <f t="shared" si="657"/>
        <v>-7.2775455799246505E-2</v>
      </c>
      <c r="AD2204">
        <f t="shared" si="658"/>
        <v>0</v>
      </c>
      <c r="AE2204">
        <f t="shared" si="659"/>
        <v>-0.54840719288793105</v>
      </c>
      <c r="AF2204">
        <f t="shared" si="660"/>
        <v>-2.095951474946121</v>
      </c>
      <c r="AG2204">
        <f t="shared" si="661"/>
        <v>-0.86636668238146552</v>
      </c>
      <c r="AH2204">
        <f t="shared" si="662"/>
        <v>-10.21716338696579</v>
      </c>
      <c r="AI2204">
        <f t="shared" si="663"/>
        <v>-63.448740499369777</v>
      </c>
      <c r="AJ2204">
        <f t="shared" si="664"/>
        <v>0.71983140356841335</v>
      </c>
    </row>
    <row r="2205" spans="1:36" x14ac:dyDescent="0.25">
      <c r="A2205">
        <v>0</v>
      </c>
      <c r="B2205">
        <v>6.7164179104477612E-2</v>
      </c>
      <c r="C2205">
        <v>0.71961620469083154</v>
      </c>
      <c r="D2205">
        <v>0.21321961620469082</v>
      </c>
      <c r="E2205">
        <v>0</v>
      </c>
      <c r="F2205">
        <v>2.3454157782515993E-2</v>
      </c>
      <c r="G2205">
        <v>0.6801705756929638</v>
      </c>
      <c r="H2205">
        <v>0.29637526652452023</v>
      </c>
      <c r="I2205">
        <v>0</v>
      </c>
      <c r="J2205">
        <v>3.1982942430703624E-3</v>
      </c>
      <c r="K2205">
        <v>0.60447761194029848</v>
      </c>
      <c r="L2205">
        <v>0.39232409381663114</v>
      </c>
      <c r="M2205">
        <v>0</v>
      </c>
      <c r="N2205">
        <v>0</v>
      </c>
      <c r="O2205">
        <v>0.53091684434968012</v>
      </c>
      <c r="P2205">
        <v>0.46908315565031983</v>
      </c>
      <c r="Q2205">
        <v>1</v>
      </c>
      <c r="R2205">
        <f t="shared" si="646"/>
        <v>0</v>
      </c>
      <c r="S2205">
        <f t="shared" si="647"/>
        <v>-0.2347958692863806</v>
      </c>
      <c r="T2205">
        <f t="shared" si="648"/>
        <v>-2.7638726142932102</v>
      </c>
      <c r="U2205">
        <f t="shared" si="649"/>
        <v>-0.76874364922041571</v>
      </c>
      <c r="V2205">
        <f t="shared" si="650"/>
        <v>0</v>
      </c>
      <c r="W2205">
        <f t="shared" si="651"/>
        <v>-4.4446087086886993E-2</v>
      </c>
      <c r="X2205">
        <f t="shared" si="652"/>
        <v>-1.3493813716018124</v>
      </c>
      <c r="Y2205">
        <f t="shared" si="653"/>
        <v>-0.71344241404584219</v>
      </c>
      <c r="Z2205">
        <f t="shared" si="654"/>
        <v>0</v>
      </c>
      <c r="AA2205">
        <f t="shared" si="655"/>
        <v>-4.7826055270522383E-3</v>
      </c>
      <c r="AB2205">
        <f t="shared" si="656"/>
        <v>-0.67708576259328357</v>
      </c>
      <c r="AC2205">
        <f t="shared" si="657"/>
        <v>-0.14108725346481876</v>
      </c>
      <c r="AD2205">
        <f t="shared" si="658"/>
        <v>0</v>
      </c>
      <c r="AE2205">
        <f t="shared" si="659"/>
        <v>0</v>
      </c>
      <c r="AF2205">
        <f t="shared" si="660"/>
        <v>-1.9017607276119401</v>
      </c>
      <c r="AG2205">
        <f t="shared" si="661"/>
        <v>-1.6326292643923241</v>
      </c>
      <c r="AH2205">
        <f t="shared" si="662"/>
        <v>-10.232027619123969</v>
      </c>
      <c r="AI2205">
        <f t="shared" si="663"/>
        <v>-63.541047607830997</v>
      </c>
      <c r="AJ2205">
        <f t="shared" si="664"/>
        <v>0.62780914865259529</v>
      </c>
    </row>
    <row r="2206" spans="1:36" x14ac:dyDescent="0.25">
      <c r="A2206">
        <v>0</v>
      </c>
      <c r="B2206">
        <v>7.7134986225895319E-2</v>
      </c>
      <c r="C2206">
        <v>0.72635445362718087</v>
      </c>
      <c r="D2206">
        <v>0.19651056014692378</v>
      </c>
      <c r="E2206">
        <v>0</v>
      </c>
      <c r="F2206">
        <v>1.9337016574585635E-2</v>
      </c>
      <c r="G2206">
        <v>0.69705340699815843</v>
      </c>
      <c r="H2206">
        <v>0.28360957642725598</v>
      </c>
      <c r="I2206">
        <v>0</v>
      </c>
      <c r="J2206">
        <v>1.3812154696132596E-2</v>
      </c>
      <c r="K2206">
        <v>0.63075506445672191</v>
      </c>
      <c r="L2206">
        <v>0.35543278084714547</v>
      </c>
      <c r="M2206">
        <v>0</v>
      </c>
      <c r="N2206">
        <v>5.5248618784530384E-3</v>
      </c>
      <c r="O2206">
        <v>0.55893186003683237</v>
      </c>
      <c r="P2206">
        <v>0.43554327808471455</v>
      </c>
      <c r="Q2206">
        <v>1</v>
      </c>
      <c r="R2206">
        <f t="shared" si="646"/>
        <v>0</v>
      </c>
      <c r="S2206">
        <f t="shared" si="647"/>
        <v>-0.26965231146694213</v>
      </c>
      <c r="T2206">
        <f t="shared" si="648"/>
        <v>-2.7897526064085456</v>
      </c>
      <c r="U2206">
        <f t="shared" si="649"/>
        <v>-0.70850068960198576</v>
      </c>
      <c r="V2206">
        <f t="shared" si="650"/>
        <v>0</v>
      </c>
      <c r="W2206">
        <f t="shared" si="651"/>
        <v>-3.664402408494475E-2</v>
      </c>
      <c r="X2206">
        <f t="shared" si="652"/>
        <v>-1.3828749964030849</v>
      </c>
      <c r="Y2206">
        <f t="shared" si="653"/>
        <v>-0.68271250575506448</v>
      </c>
      <c r="Z2206">
        <f t="shared" si="654"/>
        <v>0</v>
      </c>
      <c r="AA2206">
        <f t="shared" si="655"/>
        <v>-2.0654161990676795E-2</v>
      </c>
      <c r="AB2206">
        <f t="shared" si="656"/>
        <v>-0.70651958880064458</v>
      </c>
      <c r="AC2206">
        <f t="shared" si="657"/>
        <v>-0.12782043119820441</v>
      </c>
      <c r="AD2206">
        <f t="shared" si="658"/>
        <v>0</v>
      </c>
      <c r="AE2206">
        <f t="shared" si="659"/>
        <v>-1.8257941988950276E-2</v>
      </c>
      <c r="AF2206">
        <f t="shared" si="660"/>
        <v>-2.0021113892725597</v>
      </c>
      <c r="AG2206">
        <f t="shared" si="661"/>
        <v>-1.5158947686464088</v>
      </c>
      <c r="AH2206">
        <f t="shared" si="662"/>
        <v>-10.26139541561801</v>
      </c>
      <c r="AI2206">
        <f t="shared" si="663"/>
        <v>-63.723422072074747</v>
      </c>
      <c r="AJ2206">
        <f t="shared" si="664"/>
        <v>0.44599747977310988</v>
      </c>
    </row>
    <row r="2207" spans="1:36" x14ac:dyDescent="0.25">
      <c r="A2207">
        <v>0</v>
      </c>
      <c r="B2207">
        <v>0.11623376623376623</v>
      </c>
      <c r="C2207">
        <v>0.69155844155844159</v>
      </c>
      <c r="D2207">
        <v>0.19220779220779222</v>
      </c>
      <c r="E2207">
        <v>0</v>
      </c>
      <c r="F2207">
        <v>3.3116883116883114E-2</v>
      </c>
      <c r="G2207">
        <v>0.7</v>
      </c>
      <c r="H2207">
        <v>0.26688311688311689</v>
      </c>
      <c r="I2207">
        <v>0</v>
      </c>
      <c r="J2207">
        <v>9.0909090909090905E-3</v>
      </c>
      <c r="K2207">
        <v>0.64870129870129867</v>
      </c>
      <c r="L2207">
        <v>0.34220779220779218</v>
      </c>
      <c r="M2207">
        <v>0</v>
      </c>
      <c r="N2207">
        <v>1.9480519480519481E-3</v>
      </c>
      <c r="O2207">
        <v>0.58376623376623371</v>
      </c>
      <c r="P2207">
        <v>0.41428571428571431</v>
      </c>
      <c r="Q2207">
        <v>1</v>
      </c>
      <c r="R2207">
        <f t="shared" si="646"/>
        <v>0</v>
      </c>
      <c r="S2207">
        <f t="shared" si="647"/>
        <v>-0.40633576628449675</v>
      </c>
      <c r="T2207">
        <f t="shared" si="648"/>
        <v>-2.6561095002409703</v>
      </c>
      <c r="U2207">
        <f t="shared" si="649"/>
        <v>-0.69298745687905849</v>
      </c>
      <c r="V2207">
        <f t="shared" si="650"/>
        <v>0</v>
      </c>
      <c r="W2207">
        <f t="shared" si="651"/>
        <v>-6.2757140320616883E-2</v>
      </c>
      <c r="X2207">
        <f t="shared" si="652"/>
        <v>-1.388720703125</v>
      </c>
      <c r="Y2207">
        <f t="shared" si="653"/>
        <v>-0.64244812804383122</v>
      </c>
      <c r="Z2207">
        <f t="shared" si="654"/>
        <v>0</v>
      </c>
      <c r="AA2207">
        <f t="shared" si="655"/>
        <v>-1.3594193892045454E-2</v>
      </c>
      <c r="AB2207">
        <f t="shared" si="656"/>
        <v>-0.72662147422889611</v>
      </c>
      <c r="AC2207">
        <f t="shared" si="657"/>
        <v>-0.1230644721489448</v>
      </c>
      <c r="AD2207">
        <f t="shared" si="658"/>
        <v>0</v>
      </c>
      <c r="AE2207">
        <f t="shared" si="659"/>
        <v>-6.4377029220779218E-3</v>
      </c>
      <c r="AF2207">
        <f t="shared" si="660"/>
        <v>-2.0910688920454543</v>
      </c>
      <c r="AG2207">
        <f t="shared" si="661"/>
        <v>-1.4419084821428572</v>
      </c>
      <c r="AH2207">
        <f t="shared" si="662"/>
        <v>-10.252053912274249</v>
      </c>
      <c r="AI2207">
        <f t="shared" si="663"/>
        <v>-63.665411193802171</v>
      </c>
      <c r="AJ2207">
        <f t="shared" si="664"/>
        <v>0.50382934036629667</v>
      </c>
    </row>
    <row r="2208" spans="1:36" x14ac:dyDescent="0.25">
      <c r="A2208">
        <v>0</v>
      </c>
      <c r="B2208">
        <v>4.5634920634920632E-2</v>
      </c>
      <c r="C2208">
        <v>0.78273809523809523</v>
      </c>
      <c r="D2208">
        <v>0.17162698412698413</v>
      </c>
      <c r="E2208">
        <v>0</v>
      </c>
      <c r="F2208">
        <v>6.4484126984126981E-3</v>
      </c>
      <c r="G2208">
        <v>0.73908730158730163</v>
      </c>
      <c r="H2208">
        <v>0.2544642857142857</v>
      </c>
      <c r="I2208">
        <v>0</v>
      </c>
      <c r="J2208">
        <v>9.9206349206349201E-4</v>
      </c>
      <c r="K2208">
        <v>0.66220238095238093</v>
      </c>
      <c r="L2208">
        <v>0.33680555555555558</v>
      </c>
      <c r="M2208">
        <v>0</v>
      </c>
      <c r="N2208">
        <v>0</v>
      </c>
      <c r="O2208">
        <v>0.59523809523809523</v>
      </c>
      <c r="P2208">
        <v>0.40476190476190477</v>
      </c>
      <c r="Q2208">
        <v>1</v>
      </c>
      <c r="R2208">
        <f t="shared" si="646"/>
        <v>0</v>
      </c>
      <c r="S2208">
        <f t="shared" si="647"/>
        <v>-0.15953281947544642</v>
      </c>
      <c r="T2208">
        <f t="shared" si="648"/>
        <v>-3.00630860101609</v>
      </c>
      <c r="U2208">
        <f t="shared" si="649"/>
        <v>-0.6187852526467944</v>
      </c>
      <c r="V2208">
        <f t="shared" si="650"/>
        <v>0</v>
      </c>
      <c r="W2208">
        <f t="shared" si="651"/>
        <v>-1.2219868009052578E-2</v>
      </c>
      <c r="X2208">
        <f t="shared" si="652"/>
        <v>-1.4662654816158236</v>
      </c>
      <c r="Y2208">
        <f t="shared" si="653"/>
        <v>-0.61255318777901779</v>
      </c>
      <c r="Z2208">
        <f t="shared" si="654"/>
        <v>0</v>
      </c>
      <c r="AA2208">
        <f t="shared" si="655"/>
        <v>-1.4834933810763888E-3</v>
      </c>
      <c r="AB2208">
        <f t="shared" si="656"/>
        <v>-0.74174426850818453</v>
      </c>
      <c r="AC2208">
        <f t="shared" si="657"/>
        <v>-0.12112172444661459</v>
      </c>
      <c r="AD2208">
        <f t="shared" si="658"/>
        <v>0</v>
      </c>
      <c r="AE2208">
        <f t="shared" si="659"/>
        <v>0</v>
      </c>
      <c r="AF2208">
        <f t="shared" si="660"/>
        <v>-2.1321614583333335</v>
      </c>
      <c r="AG2208">
        <f t="shared" si="661"/>
        <v>-1.4087611607142858</v>
      </c>
      <c r="AH2208">
        <f t="shared" si="662"/>
        <v>-10.280937315925721</v>
      </c>
      <c r="AI2208">
        <f t="shared" si="663"/>
        <v>-63.844777571103982</v>
      </c>
      <c r="AJ2208">
        <f t="shared" si="664"/>
        <v>0.32501647567420899</v>
      </c>
    </row>
    <row r="2209" spans="1:36" x14ac:dyDescent="0.25">
      <c r="A2209">
        <v>0</v>
      </c>
      <c r="B2209">
        <v>0.10413694721825963</v>
      </c>
      <c r="C2209">
        <v>0.72432239657631958</v>
      </c>
      <c r="D2209">
        <v>0.17154065620542083</v>
      </c>
      <c r="E2209">
        <v>0</v>
      </c>
      <c r="F2209">
        <v>4.7075606276747506E-2</v>
      </c>
      <c r="G2209">
        <v>0.71540656205420827</v>
      </c>
      <c r="H2209">
        <v>0.23751783166904422</v>
      </c>
      <c r="I2209">
        <v>0</v>
      </c>
      <c r="J2209">
        <v>1.9971469329529243E-2</v>
      </c>
      <c r="K2209">
        <v>0.66797432239657628</v>
      </c>
      <c r="L2209">
        <v>0.31205420827389446</v>
      </c>
      <c r="M2209">
        <v>0</v>
      </c>
      <c r="N2209">
        <v>4.2811273635390652E-3</v>
      </c>
      <c r="O2209">
        <v>0.60114163396361042</v>
      </c>
      <c r="P2209">
        <v>0.39457723867285049</v>
      </c>
      <c r="Q2209">
        <v>1</v>
      </c>
      <c r="R2209">
        <f t="shared" si="646"/>
        <v>0</v>
      </c>
      <c r="S2209">
        <f t="shared" si="647"/>
        <v>-0.36404710625445791</v>
      </c>
      <c r="T2209">
        <f t="shared" si="648"/>
        <v>-2.7819479644383582</v>
      </c>
      <c r="U2209">
        <f t="shared" si="649"/>
        <v>-0.61847400529238372</v>
      </c>
      <c r="V2209">
        <f t="shared" si="650"/>
        <v>0</v>
      </c>
      <c r="W2209">
        <f t="shared" si="651"/>
        <v>-8.9209193339871623E-2</v>
      </c>
      <c r="X2209">
        <f t="shared" si="652"/>
        <v>-1.4192855769659416</v>
      </c>
      <c r="Y2209">
        <f t="shared" si="653"/>
        <v>-0.571759233461127</v>
      </c>
      <c r="Z2209">
        <f t="shared" si="654"/>
        <v>0</v>
      </c>
      <c r="AA2209">
        <f t="shared" si="655"/>
        <v>-2.9864562901212553E-2</v>
      </c>
      <c r="AB2209">
        <f t="shared" si="656"/>
        <v>-0.74820951932507129</v>
      </c>
      <c r="AC2209">
        <f t="shared" si="657"/>
        <v>-0.11222066620787269</v>
      </c>
      <c r="AD2209">
        <f t="shared" si="658"/>
        <v>0</v>
      </c>
      <c r="AE2209">
        <f t="shared" si="659"/>
        <v>-1.4147788084195504E-2</v>
      </c>
      <c r="AF2209">
        <f t="shared" si="660"/>
        <v>-2.153308118533714</v>
      </c>
      <c r="AG2209">
        <f t="shared" si="661"/>
        <v>-1.3733137486621476</v>
      </c>
      <c r="AH2209">
        <f t="shared" si="662"/>
        <v>-10.275787483466353</v>
      </c>
      <c r="AI2209">
        <f t="shared" si="663"/>
        <v>-63.812797032968859</v>
      </c>
      <c r="AJ2209">
        <f t="shared" si="664"/>
        <v>0.35689832401367572</v>
      </c>
    </row>
    <row r="2210" spans="1:36" x14ac:dyDescent="0.25">
      <c r="A2210">
        <v>0</v>
      </c>
      <c r="B2210">
        <v>0.14785040195735757</v>
      </c>
      <c r="C2210">
        <v>0.68682278923453333</v>
      </c>
      <c r="D2210">
        <v>0.16532680880810904</v>
      </c>
      <c r="E2210">
        <v>0</v>
      </c>
      <c r="F2210">
        <v>7.6734407848633501E-2</v>
      </c>
      <c r="G2210">
        <v>0.68920812894183603</v>
      </c>
      <c r="H2210">
        <v>0.23405746320953047</v>
      </c>
      <c r="I2210">
        <v>0</v>
      </c>
      <c r="J2210">
        <v>5.3997194950911639E-2</v>
      </c>
      <c r="K2210">
        <v>0.63814866760168298</v>
      </c>
      <c r="L2210">
        <v>0.30785413744740531</v>
      </c>
      <c r="M2210">
        <v>0</v>
      </c>
      <c r="N2210">
        <v>2.8761837951595932E-2</v>
      </c>
      <c r="O2210">
        <v>0.57979656260961066</v>
      </c>
      <c r="P2210">
        <v>0.39144159943879342</v>
      </c>
      <c r="Q2210">
        <v>1</v>
      </c>
      <c r="R2210">
        <f t="shared" si="646"/>
        <v>0</v>
      </c>
      <c r="S2210">
        <f t="shared" si="647"/>
        <v>-0.51686276992856517</v>
      </c>
      <c r="T2210">
        <f t="shared" si="648"/>
        <v>-2.637920999643645</v>
      </c>
      <c r="U2210">
        <f t="shared" si="649"/>
        <v>-0.596070551947254</v>
      </c>
      <c r="V2210">
        <f t="shared" si="650"/>
        <v>0</v>
      </c>
      <c r="W2210">
        <f t="shared" si="651"/>
        <v>-0.14541320159206378</v>
      </c>
      <c r="X2210">
        <f t="shared" si="652"/>
        <v>-1.367310853462246</v>
      </c>
      <c r="Y2210">
        <f t="shared" si="653"/>
        <v>-0.56342934258934829</v>
      </c>
      <c r="Z2210">
        <f t="shared" si="654"/>
        <v>0</v>
      </c>
      <c r="AA2210">
        <f t="shared" si="655"/>
        <v>-8.0745317156819776E-2</v>
      </c>
      <c r="AB2210">
        <f t="shared" si="656"/>
        <v>-0.71480129076086951</v>
      </c>
      <c r="AC2210">
        <f t="shared" si="657"/>
        <v>-0.11071024034668653</v>
      </c>
      <c r="AD2210">
        <f t="shared" si="658"/>
        <v>0</v>
      </c>
      <c r="AE2210">
        <f t="shared" si="659"/>
        <v>-9.5048886355664677E-2</v>
      </c>
      <c r="AF2210">
        <f t="shared" si="660"/>
        <v>-2.0768494059102069</v>
      </c>
      <c r="AG2210">
        <f t="shared" si="661"/>
        <v>-1.3624002542967379</v>
      </c>
      <c r="AH2210">
        <f t="shared" si="662"/>
        <v>-10.267563113990107</v>
      </c>
      <c r="AI2210">
        <f t="shared" si="663"/>
        <v>-63.761723573055811</v>
      </c>
      <c r="AJ2210">
        <f t="shared" si="664"/>
        <v>0.4078141746550798</v>
      </c>
    </row>
    <row r="2211" spans="1:36" x14ac:dyDescent="0.25">
      <c r="A2211">
        <v>0</v>
      </c>
      <c r="B2211">
        <v>9.1463414634146336E-3</v>
      </c>
      <c r="C2211">
        <v>0.83170731707317069</v>
      </c>
      <c r="D2211">
        <v>0.15914634146341464</v>
      </c>
      <c r="E2211">
        <v>0</v>
      </c>
      <c r="F2211">
        <v>1.2195121951219512E-3</v>
      </c>
      <c r="G2211">
        <v>0.76036585365853659</v>
      </c>
      <c r="H2211">
        <v>0.23841463414634145</v>
      </c>
      <c r="I2211">
        <v>0</v>
      </c>
      <c r="J2211">
        <v>0</v>
      </c>
      <c r="K2211">
        <v>0.64176829268292679</v>
      </c>
      <c r="L2211">
        <v>0.35823170731707316</v>
      </c>
      <c r="M2211">
        <v>0</v>
      </c>
      <c r="N2211">
        <v>0</v>
      </c>
      <c r="O2211">
        <v>0.55853658536585371</v>
      </c>
      <c r="P2211">
        <v>0.44146341463414634</v>
      </c>
      <c r="Q2211">
        <v>1</v>
      </c>
      <c r="R2211">
        <f t="shared" si="646"/>
        <v>0</v>
      </c>
      <c r="S2211">
        <f t="shared" si="647"/>
        <v>-3.1974234232088415E-2</v>
      </c>
      <c r="T2211">
        <f t="shared" si="648"/>
        <v>-3.1943875940834601</v>
      </c>
      <c r="U2211">
        <f t="shared" si="649"/>
        <v>-0.57378744730135289</v>
      </c>
      <c r="V2211">
        <f t="shared" si="650"/>
        <v>0</v>
      </c>
      <c r="W2211">
        <f t="shared" si="651"/>
        <v>-2.3109994283536587E-3</v>
      </c>
      <c r="X2211">
        <f t="shared" si="652"/>
        <v>-1.5084797184641769</v>
      </c>
      <c r="Y2211">
        <f t="shared" si="653"/>
        <v>-0.57391804020579262</v>
      </c>
      <c r="Z2211">
        <f t="shared" si="654"/>
        <v>0</v>
      </c>
      <c r="AA2211">
        <f t="shared" si="655"/>
        <v>0</v>
      </c>
      <c r="AB2211">
        <f t="shared" si="656"/>
        <v>-0.71885569502667679</v>
      </c>
      <c r="AC2211">
        <f t="shared" si="657"/>
        <v>-0.12882697872999238</v>
      </c>
      <c r="AD2211">
        <f t="shared" si="658"/>
        <v>0</v>
      </c>
      <c r="AE2211">
        <f t="shared" si="659"/>
        <v>0</v>
      </c>
      <c r="AF2211">
        <f t="shared" si="660"/>
        <v>-2.0006955030487807</v>
      </c>
      <c r="AG2211">
        <f t="shared" si="661"/>
        <v>-1.5364996189024391</v>
      </c>
      <c r="AH2211">
        <f t="shared" si="662"/>
        <v>-10.269735829423112</v>
      </c>
      <c r="AI2211">
        <f t="shared" si="663"/>
        <v>-63.775216169040291</v>
      </c>
      <c r="AJ2211">
        <f t="shared" si="664"/>
        <v>0.39436321591681911</v>
      </c>
    </row>
    <row r="2212" spans="1:36" x14ac:dyDescent="0.25">
      <c r="A2212">
        <v>0</v>
      </c>
      <c r="B2212">
        <v>0.12955254942767949</v>
      </c>
      <c r="C2212">
        <v>0.69510926118626426</v>
      </c>
      <c r="D2212">
        <v>0.17533818938605619</v>
      </c>
      <c r="E2212">
        <v>0</v>
      </c>
      <c r="F2212">
        <v>4.4745057232049947E-2</v>
      </c>
      <c r="G2212">
        <v>0.73361082206035377</v>
      </c>
      <c r="H2212">
        <v>0.22164412070759626</v>
      </c>
      <c r="I2212">
        <v>0</v>
      </c>
      <c r="J2212">
        <v>3.1754294638209266E-2</v>
      </c>
      <c r="K2212">
        <v>0.68558042686100984</v>
      </c>
      <c r="L2212">
        <v>0.28266527850078083</v>
      </c>
      <c r="M2212">
        <v>0</v>
      </c>
      <c r="N2212">
        <v>1.9260801665799063E-2</v>
      </c>
      <c r="O2212">
        <v>0.64393545028630916</v>
      </c>
      <c r="P2212">
        <v>0.3368037480478917</v>
      </c>
      <c r="Q2212">
        <v>1</v>
      </c>
      <c r="R2212">
        <f t="shared" si="646"/>
        <v>0</v>
      </c>
      <c r="S2212">
        <f t="shared" si="647"/>
        <v>-0.45289622931028872</v>
      </c>
      <c r="T2212">
        <f t="shared" si="648"/>
        <v>-2.6697473436687043</v>
      </c>
      <c r="U2212">
        <f t="shared" si="649"/>
        <v>-0.63216566071922153</v>
      </c>
      <c r="V2212">
        <f t="shared" si="650"/>
        <v>0</v>
      </c>
      <c r="W2212">
        <f t="shared" si="651"/>
        <v>-8.4792757381633707E-2</v>
      </c>
      <c r="X2212">
        <f t="shared" si="652"/>
        <v>-1.4554007666168054</v>
      </c>
      <c r="Y2212">
        <f t="shared" si="653"/>
        <v>-0.53354761478928203</v>
      </c>
      <c r="Z2212">
        <f t="shared" si="654"/>
        <v>0</v>
      </c>
      <c r="AA2212">
        <f t="shared" si="655"/>
        <v>-4.7484144203865174E-2</v>
      </c>
      <c r="AB2212">
        <f t="shared" si="656"/>
        <v>-0.76793041954060381</v>
      </c>
      <c r="AC2212">
        <f t="shared" si="657"/>
        <v>-0.10165184453897709</v>
      </c>
      <c r="AD2212">
        <f t="shared" si="658"/>
        <v>0</v>
      </c>
      <c r="AE2212">
        <f t="shared" si="659"/>
        <v>-6.3650930504945344E-2</v>
      </c>
      <c r="AF2212">
        <f t="shared" si="660"/>
        <v>-2.3065969059083811</v>
      </c>
      <c r="AG2212">
        <f t="shared" si="661"/>
        <v>-1.1722349199635607</v>
      </c>
      <c r="AH2212">
        <f t="shared" si="662"/>
        <v>-10.28809953714627</v>
      </c>
      <c r="AI2212">
        <f t="shared" si="663"/>
        <v>-63.889255074145723</v>
      </c>
      <c r="AJ2212">
        <f t="shared" si="664"/>
        <v>0.28067622722361862</v>
      </c>
    </row>
    <row r="2213" spans="1:36" x14ac:dyDescent="0.25">
      <c r="A2213">
        <v>0</v>
      </c>
      <c r="B2213">
        <v>0.22044728434504793</v>
      </c>
      <c r="C2213">
        <v>0.61767838125665597</v>
      </c>
      <c r="D2213">
        <v>0.16187433439829607</v>
      </c>
      <c r="E2213">
        <v>0</v>
      </c>
      <c r="F2213">
        <v>9.2684659090909088E-2</v>
      </c>
      <c r="G2213">
        <v>0.67897727272727271</v>
      </c>
      <c r="H2213">
        <v>0.22833806818181818</v>
      </c>
      <c r="I2213">
        <v>0</v>
      </c>
      <c r="J2213">
        <v>4.651988636363636E-2</v>
      </c>
      <c r="K2213">
        <v>0.67080965909090906</v>
      </c>
      <c r="L2213">
        <v>0.28267045454545453</v>
      </c>
      <c r="M2213">
        <v>0</v>
      </c>
      <c r="N2213">
        <v>0.12308868501529052</v>
      </c>
      <c r="O2213">
        <v>0.61314984709480125</v>
      </c>
      <c r="P2213">
        <v>0.26376146788990823</v>
      </c>
      <c r="Q2213">
        <v>1</v>
      </c>
      <c r="R2213">
        <f t="shared" si="646"/>
        <v>0</v>
      </c>
      <c r="S2213">
        <f t="shared" si="647"/>
        <v>-0.77065055286541539</v>
      </c>
      <c r="T2213">
        <f t="shared" si="648"/>
        <v>-2.3723539732261711</v>
      </c>
      <c r="U2213">
        <f t="shared" si="649"/>
        <v>-0.58362297407481367</v>
      </c>
      <c r="V2213">
        <f t="shared" si="650"/>
        <v>0</v>
      </c>
      <c r="W2213">
        <f t="shared" si="651"/>
        <v>-0.1756392392245206</v>
      </c>
      <c r="X2213">
        <f t="shared" si="652"/>
        <v>-1.3470139936967329</v>
      </c>
      <c r="Y2213">
        <f t="shared" si="653"/>
        <v>-0.54966146295720875</v>
      </c>
      <c r="Z2213">
        <f t="shared" si="654"/>
        <v>0</v>
      </c>
      <c r="AA2213">
        <f t="shared" si="655"/>
        <v>-6.9564039056951341E-2</v>
      </c>
      <c r="AB2213">
        <f t="shared" si="656"/>
        <v>-0.75138542868874292</v>
      </c>
      <c r="AC2213">
        <f t="shared" si="657"/>
        <v>-0.10165370594371448</v>
      </c>
      <c r="AD2213">
        <f t="shared" si="658"/>
        <v>0</v>
      </c>
      <c r="AE2213">
        <f t="shared" si="659"/>
        <v>-0.40676963876146788</v>
      </c>
      <c r="AF2213">
        <f t="shared" si="660"/>
        <v>-2.1963219132262997</v>
      </c>
      <c r="AG2213">
        <f t="shared" si="661"/>
        <v>-0.91801354644495403</v>
      </c>
      <c r="AH2213">
        <f t="shared" si="662"/>
        <v>-10.242650468166993</v>
      </c>
      <c r="AI2213">
        <f t="shared" si="663"/>
        <v>-63.607015662443359</v>
      </c>
      <c r="AJ2213">
        <f t="shared" si="664"/>
        <v>0.56204466703209532</v>
      </c>
    </row>
    <row r="2214" spans="1:36" x14ac:dyDescent="0.25">
      <c r="A2214">
        <v>0</v>
      </c>
      <c r="B2214">
        <v>0.14250681198910081</v>
      </c>
      <c r="C2214">
        <v>0.74168937329700269</v>
      </c>
      <c r="D2214">
        <v>0.11580381471389646</v>
      </c>
      <c r="E2214">
        <v>0</v>
      </c>
      <c r="F2214">
        <v>3.761242845461979E-2</v>
      </c>
      <c r="G2214">
        <v>0.81766148814390838</v>
      </c>
      <c r="H2214">
        <v>0.14472608340147178</v>
      </c>
      <c r="I2214">
        <v>0</v>
      </c>
      <c r="J2214">
        <v>1.3355137639683837E-2</v>
      </c>
      <c r="K2214">
        <v>0.80784955028618155</v>
      </c>
      <c r="L2214">
        <v>0.17879531207413465</v>
      </c>
      <c r="M2214">
        <v>0</v>
      </c>
      <c r="N2214">
        <v>8.7217225402016901E-3</v>
      </c>
      <c r="O2214">
        <v>0.78004905968928862</v>
      </c>
      <c r="P2214">
        <v>0.21122921777050968</v>
      </c>
      <c r="Q2214">
        <v>1</v>
      </c>
      <c r="R2214">
        <f t="shared" si="646"/>
        <v>0</v>
      </c>
      <c r="S2214">
        <f t="shared" si="647"/>
        <v>-0.49818238302537465</v>
      </c>
      <c r="T2214">
        <f t="shared" si="648"/>
        <v>-2.8486503413977347</v>
      </c>
      <c r="U2214">
        <f t="shared" si="649"/>
        <v>-0.41751996697781846</v>
      </c>
      <c r="V2214">
        <f t="shared" si="650"/>
        <v>0</v>
      </c>
      <c r="W2214">
        <f t="shared" si="651"/>
        <v>-7.1276286539247752E-2</v>
      </c>
      <c r="X2214">
        <f t="shared" si="652"/>
        <v>-1.6221477667620605</v>
      </c>
      <c r="Y2214">
        <f t="shared" si="653"/>
        <v>-0.3483884722506132</v>
      </c>
      <c r="Z2214">
        <f t="shared" si="654"/>
        <v>0</v>
      </c>
      <c r="AA2214">
        <f t="shared" si="655"/>
        <v>-1.9970756358169799E-2</v>
      </c>
      <c r="AB2214">
        <f t="shared" si="656"/>
        <v>-0.90488616618969753</v>
      </c>
      <c r="AC2214">
        <f t="shared" si="657"/>
        <v>-6.4298216475878994E-2</v>
      </c>
      <c r="AD2214">
        <f t="shared" si="658"/>
        <v>0</v>
      </c>
      <c r="AE2214">
        <f t="shared" si="659"/>
        <v>-2.8822567457072772E-2</v>
      </c>
      <c r="AF2214">
        <f t="shared" si="660"/>
        <v>-2.7941601083401473</v>
      </c>
      <c r="AG2214">
        <f t="shared" si="661"/>
        <v>-0.73517669153720366</v>
      </c>
      <c r="AH2214">
        <f t="shared" si="662"/>
        <v>-10.353479723311018</v>
      </c>
      <c r="AI2214">
        <f t="shared" si="663"/>
        <v>-64.295267027625854</v>
      </c>
      <c r="AJ2214">
        <f t="shared" si="664"/>
        <v>-0.12408280060048822</v>
      </c>
    </row>
    <row r="2215" spans="1:36" x14ac:dyDescent="0.25">
      <c r="A2215">
        <v>0</v>
      </c>
      <c r="B2215">
        <v>0.50723533891850725</v>
      </c>
      <c r="C2215">
        <v>0.38994668697638996</v>
      </c>
      <c r="D2215">
        <v>0.10281797410510282</v>
      </c>
      <c r="E2215">
        <v>0</v>
      </c>
      <c r="F2215">
        <v>0.2916030534351145</v>
      </c>
      <c r="G2215">
        <v>0.5312977099236641</v>
      </c>
      <c r="H2215">
        <v>0.17709923664122137</v>
      </c>
      <c r="I2215">
        <v>0</v>
      </c>
      <c r="J2215">
        <v>0.18396946564885497</v>
      </c>
      <c r="K2215">
        <v>0.5885496183206107</v>
      </c>
      <c r="L2215">
        <v>0.22748091603053436</v>
      </c>
      <c r="M2215">
        <v>0</v>
      </c>
      <c r="N2215">
        <v>3.5971223021582736E-3</v>
      </c>
      <c r="O2215">
        <v>0.52398081534772178</v>
      </c>
      <c r="P2215">
        <v>0.47242206235011991</v>
      </c>
      <c r="Q2215">
        <v>1</v>
      </c>
      <c r="R2215">
        <f t="shared" si="646"/>
        <v>0</v>
      </c>
      <c r="S2215">
        <f t="shared" si="647"/>
        <v>-1.7732184614194593</v>
      </c>
      <c r="T2215">
        <f t="shared" si="648"/>
        <v>-1.497691355674029</v>
      </c>
      <c r="U2215">
        <f t="shared" si="649"/>
        <v>-0.37070071706314262</v>
      </c>
      <c r="V2215">
        <f t="shared" si="650"/>
        <v>0</v>
      </c>
      <c r="W2215">
        <f t="shared" si="651"/>
        <v>-0.55259348163167943</v>
      </c>
      <c r="X2215">
        <f t="shared" si="652"/>
        <v>-1.0540344704198472</v>
      </c>
      <c r="Y2215">
        <f t="shared" si="653"/>
        <v>-0.42631798664122139</v>
      </c>
      <c r="Z2215">
        <f t="shared" si="654"/>
        <v>0</v>
      </c>
      <c r="AA2215">
        <f t="shared" si="655"/>
        <v>-0.27510082448711831</v>
      </c>
      <c r="AB2215">
        <f t="shared" si="656"/>
        <v>-0.65924454317748094</v>
      </c>
      <c r="AC2215">
        <f t="shared" si="657"/>
        <v>-8.1806491531488557E-2</v>
      </c>
      <c r="AD2215">
        <f t="shared" si="658"/>
        <v>0</v>
      </c>
      <c r="AE2215">
        <f t="shared" si="659"/>
        <v>-1.188736510791367E-2</v>
      </c>
      <c r="AF2215">
        <f t="shared" si="660"/>
        <v>-1.8769156549760191</v>
      </c>
      <c r="AG2215">
        <f t="shared" si="661"/>
        <v>-1.6442502248201438</v>
      </c>
      <c r="AH2215">
        <f t="shared" si="662"/>
        <v>-10.223761576949544</v>
      </c>
      <c r="AI2215">
        <f t="shared" si="663"/>
        <v>-63.489715359826526</v>
      </c>
      <c r="AJ2215">
        <f t="shared" si="664"/>
        <v>0.67898298878272889</v>
      </c>
    </row>
    <row r="2216" spans="1:36" x14ac:dyDescent="0.25">
      <c r="A2216">
        <v>0</v>
      </c>
      <c r="B2216">
        <v>0.54230088495575224</v>
      </c>
      <c r="C2216">
        <v>0.38477876106194692</v>
      </c>
      <c r="D2216">
        <v>7.2920353982300887E-2</v>
      </c>
      <c r="E2216">
        <v>0</v>
      </c>
      <c r="F2216">
        <v>0.31028368794326239</v>
      </c>
      <c r="G2216">
        <v>0.57907801418439719</v>
      </c>
      <c r="H2216">
        <v>0.11063829787234042</v>
      </c>
      <c r="I2216">
        <v>0</v>
      </c>
      <c r="J2216">
        <v>0.17849538679914834</v>
      </c>
      <c r="K2216">
        <v>0.69304471256210076</v>
      </c>
      <c r="L2216">
        <v>0.12845990063875087</v>
      </c>
      <c r="M2216">
        <v>0</v>
      </c>
      <c r="N2216">
        <v>3.2915360501567396E-2</v>
      </c>
      <c r="O2216">
        <v>0.5109717868338558</v>
      </c>
      <c r="P2216">
        <v>0.4561128526645768</v>
      </c>
      <c r="Q2216">
        <v>1</v>
      </c>
      <c r="R2216">
        <f t="shared" si="646"/>
        <v>0</v>
      </c>
      <c r="S2216">
        <f t="shared" si="647"/>
        <v>-1.8958023368362833</v>
      </c>
      <c r="T2216">
        <f t="shared" si="648"/>
        <v>-1.4778425962735067</v>
      </c>
      <c r="U2216">
        <f t="shared" si="649"/>
        <v>-0.26290760681692477</v>
      </c>
      <c r="V2216">
        <f t="shared" si="650"/>
        <v>0</v>
      </c>
      <c r="W2216">
        <f t="shared" si="651"/>
        <v>-0.58799364888076233</v>
      </c>
      <c r="X2216">
        <f t="shared" si="652"/>
        <v>-1.1488251814605497</v>
      </c>
      <c r="Y2216">
        <f t="shared" si="653"/>
        <v>-0.26633144946808507</v>
      </c>
      <c r="Z2216">
        <f t="shared" si="654"/>
        <v>0</v>
      </c>
      <c r="AA2216">
        <f t="shared" si="655"/>
        <v>-0.26691509866816004</v>
      </c>
      <c r="AB2216">
        <f t="shared" si="656"/>
        <v>-0.77629129424680621</v>
      </c>
      <c r="AC2216">
        <f t="shared" si="657"/>
        <v>-4.6196639072480478E-2</v>
      </c>
      <c r="AD2216">
        <f t="shared" si="658"/>
        <v>0</v>
      </c>
      <c r="AE2216">
        <f t="shared" si="659"/>
        <v>-0.10877498040752351</v>
      </c>
      <c r="AF2216">
        <f t="shared" si="660"/>
        <v>-1.8303169083072099</v>
      </c>
      <c r="AG2216">
        <f t="shared" si="661"/>
        <v>-1.5874865301724137</v>
      </c>
      <c r="AH2216">
        <f t="shared" si="662"/>
        <v>-10.255684270610704</v>
      </c>
      <c r="AI2216">
        <f t="shared" si="663"/>
        <v>-63.687955774453911</v>
      </c>
      <c r="AJ2216">
        <f t="shared" si="664"/>
        <v>0.4813543307783168</v>
      </c>
    </row>
    <row r="2217" spans="1:36" x14ac:dyDescent="0.25">
      <c r="A2217">
        <v>0</v>
      </c>
      <c r="B2217">
        <v>0.75141242937853103</v>
      </c>
      <c r="C2217">
        <v>0.19456214689265536</v>
      </c>
      <c r="D2217">
        <v>5.4025423728813561E-2</v>
      </c>
      <c r="E2217">
        <v>0</v>
      </c>
      <c r="F2217">
        <v>0.56340515718827267</v>
      </c>
      <c r="G2217">
        <v>0.34581419992935358</v>
      </c>
      <c r="H2217">
        <v>9.0780642882373724E-2</v>
      </c>
      <c r="I2217">
        <v>0</v>
      </c>
      <c r="J2217">
        <v>0.41272084805653708</v>
      </c>
      <c r="K2217">
        <v>0.45194346289752652</v>
      </c>
      <c r="L2217">
        <v>0.1353356890459364</v>
      </c>
      <c r="M2217">
        <v>0</v>
      </c>
      <c r="N2217">
        <v>0.32202191587133261</v>
      </c>
      <c r="O2217">
        <v>0.51431601272534466</v>
      </c>
      <c r="P2217">
        <v>0.16366207140332273</v>
      </c>
      <c r="Q2217">
        <v>1</v>
      </c>
      <c r="R2217">
        <f t="shared" si="646"/>
        <v>0</v>
      </c>
      <c r="S2217">
        <f t="shared" si="647"/>
        <v>-2.6268248477224576</v>
      </c>
      <c r="T2217">
        <f t="shared" si="648"/>
        <v>-0.74726637069788349</v>
      </c>
      <c r="U2217">
        <f t="shared" si="649"/>
        <v>-0.19478367950956701</v>
      </c>
      <c r="V2217">
        <f t="shared" si="650"/>
        <v>0</v>
      </c>
      <c r="W2217">
        <f t="shared" si="651"/>
        <v>-1.0676637768787531</v>
      </c>
      <c r="X2217">
        <f t="shared" si="652"/>
        <v>-0.68605619839500176</v>
      </c>
      <c r="Y2217">
        <f t="shared" si="653"/>
        <v>-0.21852957490727659</v>
      </c>
      <c r="Z2217">
        <f t="shared" si="654"/>
        <v>0</v>
      </c>
      <c r="AA2217">
        <f t="shared" si="655"/>
        <v>-0.61716679549469966</v>
      </c>
      <c r="AB2217">
        <f t="shared" si="656"/>
        <v>-0.50622964056978803</v>
      </c>
      <c r="AC2217">
        <f t="shared" si="657"/>
        <v>-4.8669304190591872E-2</v>
      </c>
      <c r="AD2217">
        <f t="shared" si="658"/>
        <v>0</v>
      </c>
      <c r="AE2217">
        <f t="shared" si="659"/>
        <v>-1.0641818001060446</v>
      </c>
      <c r="AF2217">
        <f t="shared" si="660"/>
        <v>-1.8422960299575823</v>
      </c>
      <c r="AG2217">
        <f t="shared" si="661"/>
        <v>-0.56962072507953343</v>
      </c>
      <c r="AH2217">
        <f t="shared" si="662"/>
        <v>-10.189288743509179</v>
      </c>
      <c r="AI2217">
        <f t="shared" si="663"/>
        <v>-63.275638538267032</v>
      </c>
      <c r="AJ2217">
        <f t="shared" si="664"/>
        <v>0.89239918362965243</v>
      </c>
    </row>
    <row r="2218" spans="1:36" x14ac:dyDescent="0.25">
      <c r="A2218">
        <v>0</v>
      </c>
      <c r="B2218">
        <v>0.10105580693815988</v>
      </c>
      <c r="C2218">
        <v>0.69984917043740569</v>
      </c>
      <c r="D2218">
        <v>0.19909502262443438</v>
      </c>
      <c r="E2218">
        <v>0</v>
      </c>
      <c r="F2218">
        <v>5.8823529411764705E-2</v>
      </c>
      <c r="G2218">
        <v>0.66515837104072395</v>
      </c>
      <c r="H2218">
        <v>0.27601809954751133</v>
      </c>
      <c r="I2218">
        <v>0</v>
      </c>
      <c r="J2218">
        <v>0.15535444947209653</v>
      </c>
      <c r="K2218">
        <v>0.6772247360482655</v>
      </c>
      <c r="L2218">
        <v>0.167420814479638</v>
      </c>
      <c r="M2218">
        <v>0</v>
      </c>
      <c r="N2218">
        <v>3.4690799396681751E-2</v>
      </c>
      <c r="O2218">
        <v>0.63650075414781293</v>
      </c>
      <c r="P2218">
        <v>0.32880844645550528</v>
      </c>
      <c r="Q2218">
        <v>1</v>
      </c>
      <c r="R2218">
        <f t="shared" si="646"/>
        <v>0</v>
      </c>
      <c r="S2218">
        <f t="shared" si="647"/>
        <v>-0.35327590320984165</v>
      </c>
      <c r="T2218">
        <f t="shared" si="648"/>
        <v>-2.6879521940987932</v>
      </c>
      <c r="U2218">
        <f t="shared" si="649"/>
        <v>-0.71781873055712664</v>
      </c>
      <c r="V2218">
        <f t="shared" si="650"/>
        <v>0</v>
      </c>
      <c r="W2218">
        <f t="shared" si="651"/>
        <v>-0.11147173713235294</v>
      </c>
      <c r="X2218">
        <f t="shared" si="652"/>
        <v>-1.3195988581730769</v>
      </c>
      <c r="Y2218">
        <f t="shared" si="653"/>
        <v>-0.66443810096153855</v>
      </c>
      <c r="Z2218">
        <f t="shared" si="654"/>
        <v>0</v>
      </c>
      <c r="AA2218">
        <f t="shared" si="655"/>
        <v>-0.23231103589272248</v>
      </c>
      <c r="AB2218">
        <f t="shared" si="656"/>
        <v>-0.75857106664781304</v>
      </c>
      <c r="AC2218">
        <f t="shared" si="657"/>
        <v>-6.0207729425904973E-2</v>
      </c>
      <c r="AD2218">
        <f t="shared" si="658"/>
        <v>0</v>
      </c>
      <c r="AE2218">
        <f t="shared" si="659"/>
        <v>-0.11464225113122173</v>
      </c>
      <c r="AF2218">
        <f t="shared" si="660"/>
        <v>-2.2799655920060329</v>
      </c>
      <c r="AG2218">
        <f t="shared" si="661"/>
        <v>-1.1444075226244343</v>
      </c>
      <c r="AH2218">
        <f t="shared" si="662"/>
        <v>-10.444660721860858</v>
      </c>
      <c r="AI2218">
        <f t="shared" si="663"/>
        <v>-64.86150241961758</v>
      </c>
      <c r="AJ2218">
        <f t="shared" si="664"/>
        <v>-0.68857082815159865</v>
      </c>
    </row>
    <row r="2219" spans="1:36" x14ac:dyDescent="0.25">
      <c r="A2219">
        <v>0</v>
      </c>
      <c r="B2219">
        <v>0</v>
      </c>
      <c r="C2219">
        <v>0.69905213270142175</v>
      </c>
      <c r="D2219">
        <v>0.3009478672985782</v>
      </c>
      <c r="E2219">
        <v>0</v>
      </c>
      <c r="F2219">
        <v>0</v>
      </c>
      <c r="G2219">
        <v>0.59241706161137442</v>
      </c>
      <c r="H2219">
        <v>0.40758293838862558</v>
      </c>
      <c r="I2219">
        <v>0</v>
      </c>
      <c r="J2219">
        <v>7.1090047393364927E-2</v>
      </c>
      <c r="K2219">
        <v>0.71800947867298581</v>
      </c>
      <c r="L2219">
        <v>0.2109004739336493</v>
      </c>
      <c r="M2219">
        <v>0</v>
      </c>
      <c r="N2219">
        <v>0</v>
      </c>
      <c r="O2219">
        <v>0.49289099526066349</v>
      </c>
      <c r="P2219">
        <v>0.50710900473933651</v>
      </c>
      <c r="Q2219">
        <v>0</v>
      </c>
      <c r="R2219">
        <f t="shared" si="646"/>
        <v>0</v>
      </c>
      <c r="S2219">
        <f t="shared" si="647"/>
        <v>0</v>
      </c>
      <c r="T2219">
        <f t="shared" si="648"/>
        <v>-2.6848909640199197</v>
      </c>
      <c r="U2219">
        <f t="shared" si="649"/>
        <v>-1.0850397625240669</v>
      </c>
      <c r="V2219">
        <f t="shared" si="650"/>
        <v>0</v>
      </c>
      <c r="W2219">
        <f t="shared" si="651"/>
        <v>0</v>
      </c>
      <c r="X2219">
        <f t="shared" si="652"/>
        <v>-1.1752883404917063</v>
      </c>
      <c r="Y2219">
        <f t="shared" si="653"/>
        <v>-0.98114447571090047</v>
      </c>
      <c r="Z2219">
        <f t="shared" si="654"/>
        <v>0</v>
      </c>
      <c r="AA2219">
        <f t="shared" si="655"/>
        <v>-0.10630530768661137</v>
      </c>
      <c r="AB2219">
        <f t="shared" si="656"/>
        <v>-0.80425475784952605</v>
      </c>
      <c r="AC2219">
        <f t="shared" si="657"/>
        <v>-7.5843847193424171E-2</v>
      </c>
      <c r="AD2219">
        <f t="shared" si="658"/>
        <v>0</v>
      </c>
      <c r="AE2219">
        <f t="shared" si="659"/>
        <v>0</v>
      </c>
      <c r="AF2219">
        <f t="shared" si="660"/>
        <v>-1.7655509478672986</v>
      </c>
      <c r="AG2219">
        <f t="shared" si="661"/>
        <v>-1.7649770438388626</v>
      </c>
      <c r="AH2219">
        <f t="shared" si="662"/>
        <v>-10.443295447182315</v>
      </c>
      <c r="AI2219">
        <f t="shared" si="663"/>
        <v>-64.8530240430361</v>
      </c>
      <c r="AJ2219">
        <f t="shared" si="664"/>
        <v>-0.68011861527158035</v>
      </c>
    </row>
    <row r="2220" spans="1:36" x14ac:dyDescent="0.25">
      <c r="A2220">
        <v>0</v>
      </c>
      <c r="B2220">
        <v>2.1187621968218568E-2</v>
      </c>
      <c r="C2220">
        <v>0.86005018120992471</v>
      </c>
      <c r="D2220">
        <v>0.11876219682185671</v>
      </c>
      <c r="E2220">
        <v>0</v>
      </c>
      <c r="F2220">
        <v>7.5271814887092276E-3</v>
      </c>
      <c r="G2220">
        <v>0.84694730972957899</v>
      </c>
      <c r="H2220">
        <v>0.14552550878171175</v>
      </c>
      <c r="I2220">
        <v>0</v>
      </c>
      <c r="J2220">
        <v>8.4679665738161561E-2</v>
      </c>
      <c r="K2220">
        <v>0.80445682451253486</v>
      </c>
      <c r="L2220">
        <v>0.11086350974930362</v>
      </c>
      <c r="M2220">
        <v>0</v>
      </c>
      <c r="N2220">
        <v>3.0666294954000556E-3</v>
      </c>
      <c r="O2220">
        <v>0.81628101477557846</v>
      </c>
      <c r="P2220">
        <v>0.18065235572902147</v>
      </c>
      <c r="Q2220">
        <v>0</v>
      </c>
      <c r="R2220">
        <f t="shared" si="646"/>
        <v>0</v>
      </c>
      <c r="S2220">
        <f t="shared" si="647"/>
        <v>-7.4068739981182047E-2</v>
      </c>
      <c r="T2220">
        <f t="shared" si="648"/>
        <v>-3.3032457124631915</v>
      </c>
      <c r="U2220">
        <f t="shared" si="649"/>
        <v>-0.42818614065331406</v>
      </c>
      <c r="V2220">
        <f t="shared" si="650"/>
        <v>0</v>
      </c>
      <c r="W2220">
        <f t="shared" si="651"/>
        <v>-1.4264155936367437E-2</v>
      </c>
      <c r="X2220">
        <f t="shared" si="652"/>
        <v>-1.6802475192535544</v>
      </c>
      <c r="Y2220">
        <f t="shared" si="653"/>
        <v>-0.35031287026066354</v>
      </c>
      <c r="Z2220">
        <f t="shared" si="654"/>
        <v>0</v>
      </c>
      <c r="AA2220">
        <f t="shared" si="655"/>
        <v>-0.12662669742339833</v>
      </c>
      <c r="AB2220">
        <f t="shared" si="656"/>
        <v>-0.90108591573816166</v>
      </c>
      <c r="AC2220">
        <f t="shared" si="657"/>
        <v>-3.9868640102715874E-2</v>
      </c>
      <c r="AD2220">
        <f t="shared" si="658"/>
        <v>0</v>
      </c>
      <c r="AE2220">
        <f t="shared" si="659"/>
        <v>-1.013425216057987E-2</v>
      </c>
      <c r="AF2220">
        <f t="shared" si="660"/>
        <v>-2.923944103707834</v>
      </c>
      <c r="AG2220">
        <f t="shared" si="661"/>
        <v>-0.62875487872874269</v>
      </c>
      <c r="AH2220">
        <f t="shared" si="662"/>
        <v>-10.480739626409704</v>
      </c>
      <c r="AI2220">
        <f t="shared" si="663"/>
        <v>-65.085552967261918</v>
      </c>
      <c r="AJ2220">
        <f t="shared" si="664"/>
        <v>-0.91192997083363569</v>
      </c>
    </row>
    <row r="2221" spans="1:36" x14ac:dyDescent="0.25">
      <c r="A2221">
        <v>0</v>
      </c>
      <c r="B2221">
        <v>1.4342058085335245E-2</v>
      </c>
      <c r="C2221">
        <v>0.82251703119397634</v>
      </c>
      <c r="D2221">
        <v>0.16314091072068843</v>
      </c>
      <c r="E2221">
        <v>0</v>
      </c>
      <c r="F2221">
        <v>3.2269630692004303E-3</v>
      </c>
      <c r="G2221">
        <v>0.76299749013983509</v>
      </c>
      <c r="H2221">
        <v>0.23377554679096452</v>
      </c>
      <c r="I2221">
        <v>0</v>
      </c>
      <c r="J2221">
        <v>6.0953746862674796E-2</v>
      </c>
      <c r="K2221">
        <v>0.80853352456077443</v>
      </c>
      <c r="L2221">
        <v>0.13051272857655075</v>
      </c>
      <c r="M2221">
        <v>0</v>
      </c>
      <c r="N2221">
        <v>7.1710290426676233E-4</v>
      </c>
      <c r="O2221">
        <v>0.70562925779849406</v>
      </c>
      <c r="P2221">
        <v>0.29365363929723914</v>
      </c>
      <c r="Q2221">
        <v>0</v>
      </c>
      <c r="R2221">
        <f t="shared" si="646"/>
        <v>0</v>
      </c>
      <c r="S2221">
        <f t="shared" si="647"/>
        <v>-5.0137678155252781E-2</v>
      </c>
      <c r="T2221">
        <f t="shared" si="648"/>
        <v>-3.1590899183315031</v>
      </c>
      <c r="U2221">
        <f t="shared" si="649"/>
        <v>-0.58818949811900545</v>
      </c>
      <c r="V2221">
        <f t="shared" si="650"/>
        <v>0</v>
      </c>
      <c r="W2221">
        <f t="shared" si="651"/>
        <v>-6.1151580427572612E-3</v>
      </c>
      <c r="X2221">
        <f t="shared" si="652"/>
        <v>-1.5137005871280029</v>
      </c>
      <c r="Y2221">
        <f t="shared" si="653"/>
        <v>-0.56275070589817144</v>
      </c>
      <c r="Z2221">
        <f t="shared" si="654"/>
        <v>0</v>
      </c>
      <c r="AA2221">
        <f t="shared" si="655"/>
        <v>-9.1147875862764433E-2</v>
      </c>
      <c r="AB2221">
        <f t="shared" si="656"/>
        <v>-0.90565229753047682</v>
      </c>
      <c r="AC2221">
        <f t="shared" si="657"/>
        <v>-4.6934875291323057E-2</v>
      </c>
      <c r="AD2221">
        <f t="shared" si="658"/>
        <v>0</v>
      </c>
      <c r="AE2221">
        <f t="shared" si="659"/>
        <v>-2.3698010039440659E-3</v>
      </c>
      <c r="AF2221">
        <f t="shared" si="660"/>
        <v>-2.5275860523485121</v>
      </c>
      <c r="AG2221">
        <f t="shared" si="661"/>
        <v>-1.0220523148978129</v>
      </c>
      <c r="AH2221">
        <f t="shared" si="662"/>
        <v>-10.475726762609527</v>
      </c>
      <c r="AI2221">
        <f t="shared" si="663"/>
        <v>-65.054423006589872</v>
      </c>
      <c r="AJ2221">
        <f t="shared" si="664"/>
        <v>-0.88089607513224499</v>
      </c>
    </row>
    <row r="2222" spans="1:36" x14ac:dyDescent="0.25">
      <c r="A2222">
        <v>0</v>
      </c>
      <c r="B2222">
        <v>9.6815286624203828E-2</v>
      </c>
      <c r="C2222">
        <v>0.68917197452229295</v>
      </c>
      <c r="D2222">
        <v>0.21401273885350319</v>
      </c>
      <c r="E2222">
        <v>0</v>
      </c>
      <c r="F2222">
        <v>5.0955414012738856E-2</v>
      </c>
      <c r="G2222">
        <v>0.71847133757961779</v>
      </c>
      <c r="H2222">
        <v>0.23057324840764332</v>
      </c>
      <c r="I2222">
        <v>0</v>
      </c>
      <c r="J2222">
        <v>0.35668789808917195</v>
      </c>
      <c r="K2222">
        <v>0.50573248407643312</v>
      </c>
      <c r="L2222">
        <v>0.1375796178343949</v>
      </c>
      <c r="M2222">
        <v>0</v>
      </c>
      <c r="N2222">
        <v>2.038216560509554E-2</v>
      </c>
      <c r="O2222">
        <v>0.71464968152866237</v>
      </c>
      <c r="P2222">
        <v>0.26496815286624203</v>
      </c>
      <c r="Q2222">
        <v>0</v>
      </c>
      <c r="R2222">
        <f t="shared" si="646"/>
        <v>0</v>
      </c>
      <c r="S2222">
        <f t="shared" si="647"/>
        <v>-0.33845168192675162</v>
      </c>
      <c r="T2222">
        <f t="shared" si="648"/>
        <v>-2.6469436548318073</v>
      </c>
      <c r="U2222">
        <f t="shared" si="649"/>
        <v>-0.77160317973726122</v>
      </c>
      <c r="V2222">
        <f t="shared" si="650"/>
        <v>0</v>
      </c>
      <c r="W2222">
        <f t="shared" si="651"/>
        <v>-9.6561504777070067E-2</v>
      </c>
      <c r="X2222">
        <f t="shared" si="652"/>
        <v>-1.4253657444267516</v>
      </c>
      <c r="Y2222">
        <f t="shared" si="653"/>
        <v>-0.55504204816878977</v>
      </c>
      <c r="Z2222">
        <f t="shared" si="654"/>
        <v>0</v>
      </c>
      <c r="AA2222">
        <f t="shared" si="655"/>
        <v>-0.53337728901273884</v>
      </c>
      <c r="AB2222">
        <f t="shared" si="656"/>
        <v>-0.56647964769108283</v>
      </c>
      <c r="AC2222">
        <f t="shared" si="657"/>
        <v>-4.9476263933121017E-2</v>
      </c>
      <c r="AD2222">
        <f t="shared" si="658"/>
        <v>0</v>
      </c>
      <c r="AE2222">
        <f t="shared" si="659"/>
        <v>-6.7356687898089171E-2</v>
      </c>
      <c r="AF2222">
        <f t="shared" si="660"/>
        <v>-2.5598974920382163</v>
      </c>
      <c r="AG2222">
        <f t="shared" si="661"/>
        <v>-0.92221337579617835</v>
      </c>
      <c r="AH2222">
        <f t="shared" si="662"/>
        <v>-10.53276857023786</v>
      </c>
      <c r="AI2222">
        <f t="shared" si="663"/>
        <v>-65.408653502154039</v>
      </c>
      <c r="AJ2222">
        <f t="shared" si="664"/>
        <v>-1.2340334391463812</v>
      </c>
    </row>
    <row r="2223" spans="1:36" x14ac:dyDescent="0.25">
      <c r="A2223">
        <v>0</v>
      </c>
      <c r="B2223">
        <v>5.7975556251958632E-2</v>
      </c>
      <c r="C2223">
        <v>0.77937950485741148</v>
      </c>
      <c r="D2223">
        <v>0.16264493889062989</v>
      </c>
      <c r="E2223">
        <v>0</v>
      </c>
      <c r="F2223">
        <v>2.9144468818552177E-2</v>
      </c>
      <c r="G2223">
        <v>0.76841115637731117</v>
      </c>
      <c r="H2223">
        <v>0.20244437480413663</v>
      </c>
      <c r="I2223">
        <v>0</v>
      </c>
      <c r="J2223">
        <v>0.18697150015659256</v>
      </c>
      <c r="K2223">
        <v>0.67460068900720327</v>
      </c>
      <c r="L2223">
        <v>0.1384278108362042</v>
      </c>
      <c r="M2223">
        <v>0</v>
      </c>
      <c r="N2223">
        <v>1.0968348480100282E-2</v>
      </c>
      <c r="O2223">
        <v>0.73613287370730174</v>
      </c>
      <c r="P2223">
        <v>0.25289877781259795</v>
      </c>
      <c r="Q2223">
        <v>0</v>
      </c>
      <c r="R2223">
        <f t="shared" si="646"/>
        <v>0</v>
      </c>
      <c r="S2223">
        <f t="shared" si="647"/>
        <v>-0.20267382567670791</v>
      </c>
      <c r="T2223">
        <f t="shared" si="648"/>
        <v>-2.9934090638526816</v>
      </c>
      <c r="U2223">
        <f t="shared" si="649"/>
        <v>-0.58640131745656732</v>
      </c>
      <c r="V2223">
        <f t="shared" si="650"/>
        <v>0</v>
      </c>
      <c r="W2223">
        <f t="shared" si="651"/>
        <v>-5.5229337639062986E-2</v>
      </c>
      <c r="X2223">
        <f t="shared" si="652"/>
        <v>-1.5244406876762771</v>
      </c>
      <c r="Y2223">
        <f t="shared" si="653"/>
        <v>-0.48732947645722341</v>
      </c>
      <c r="Z2223">
        <f t="shared" si="654"/>
        <v>0</v>
      </c>
      <c r="AA2223">
        <f t="shared" si="655"/>
        <v>-0.27958995079568588</v>
      </c>
      <c r="AB2223">
        <f t="shared" si="656"/>
        <v>-0.75563182645631066</v>
      </c>
      <c r="AC2223">
        <f t="shared" si="657"/>
        <v>-4.9781290371515817E-2</v>
      </c>
      <c r="AD2223">
        <f t="shared" si="658"/>
        <v>0</v>
      </c>
      <c r="AE2223">
        <f t="shared" si="659"/>
        <v>-3.6246964117831397E-2</v>
      </c>
      <c r="AF2223">
        <f t="shared" si="660"/>
        <v>-2.6368509577718582</v>
      </c>
      <c r="AG2223">
        <f t="shared" si="661"/>
        <v>-0.88020629308994058</v>
      </c>
      <c r="AH2223">
        <f t="shared" si="662"/>
        <v>-10.487790991361663</v>
      </c>
      <c r="AI2223">
        <f t="shared" si="663"/>
        <v>-65.129342051184565</v>
      </c>
      <c r="AJ2223">
        <f t="shared" si="664"/>
        <v>-0.9555839245803599</v>
      </c>
    </row>
    <row r="2224" spans="1:36" x14ac:dyDescent="0.25">
      <c r="A2224">
        <v>0</v>
      </c>
      <c r="B2224">
        <v>4.0386803185437997E-2</v>
      </c>
      <c r="C2224">
        <v>0.7434584755403868</v>
      </c>
      <c r="D2224">
        <v>0.2161547212741752</v>
      </c>
      <c r="E2224">
        <v>0</v>
      </c>
      <c r="F2224">
        <v>2.5312855517633674E-2</v>
      </c>
      <c r="G2224">
        <v>0.67320819112627983</v>
      </c>
      <c r="H2224">
        <v>0.30147895335608649</v>
      </c>
      <c r="I2224">
        <v>0</v>
      </c>
      <c r="J2224">
        <v>8.4991472427515632E-2</v>
      </c>
      <c r="K2224">
        <v>0.77032404775440588</v>
      </c>
      <c r="L2224">
        <v>0.14468447981807844</v>
      </c>
      <c r="M2224">
        <v>0</v>
      </c>
      <c r="N2224">
        <v>1.7923186344238975E-2</v>
      </c>
      <c r="O2224">
        <v>0.61792318634423893</v>
      </c>
      <c r="P2224">
        <v>0.36415362731152207</v>
      </c>
      <c r="Q2224">
        <v>0</v>
      </c>
      <c r="R2224">
        <f t="shared" si="646"/>
        <v>0</v>
      </c>
      <c r="S2224">
        <f t="shared" si="647"/>
        <v>-0.14118619013971842</v>
      </c>
      <c r="T2224">
        <f t="shared" si="648"/>
        <v>-2.8554450372515818</v>
      </c>
      <c r="U2224">
        <f t="shared" si="649"/>
        <v>-0.77932589968181176</v>
      </c>
      <c r="V2224">
        <f t="shared" si="650"/>
        <v>0</v>
      </c>
      <c r="W2224">
        <f t="shared" si="651"/>
        <v>-4.7968355597625141E-2</v>
      </c>
      <c r="X2224">
        <f t="shared" si="652"/>
        <v>-1.3355687893291381</v>
      </c>
      <c r="Y2224">
        <f t="shared" si="653"/>
        <v>-0.7257281445534699</v>
      </c>
      <c r="Z2224">
        <f t="shared" si="654"/>
        <v>0</v>
      </c>
      <c r="AA2224">
        <f t="shared" si="655"/>
        <v>-0.12709296108850909</v>
      </c>
      <c r="AB2224">
        <f t="shared" si="656"/>
        <v>-0.86285320583428082</v>
      </c>
      <c r="AC2224">
        <f t="shared" si="657"/>
        <v>-5.2031308293952527E-2</v>
      </c>
      <c r="AD2224">
        <f t="shared" si="658"/>
        <v>0</v>
      </c>
      <c r="AE2224">
        <f t="shared" si="659"/>
        <v>-5.9230529871977237E-2</v>
      </c>
      <c r="AF2224">
        <f t="shared" si="660"/>
        <v>-2.2134201635846371</v>
      </c>
      <c r="AG2224">
        <f t="shared" si="661"/>
        <v>-1.267425320056899</v>
      </c>
      <c r="AH2224">
        <f t="shared" si="662"/>
        <v>-10.467275905283602</v>
      </c>
      <c r="AI2224">
        <f t="shared" si="663"/>
        <v>-65.001943053675163</v>
      </c>
      <c r="AJ2224">
        <f t="shared" si="664"/>
        <v>-0.82857807183224619</v>
      </c>
    </row>
    <row r="2225" spans="1:36" x14ac:dyDescent="0.25">
      <c r="A2225">
        <v>0</v>
      </c>
      <c r="B2225">
        <v>4.1465766634522665E-2</v>
      </c>
      <c r="C2225">
        <v>0.74541947926711671</v>
      </c>
      <c r="D2225">
        <v>0.21311475409836064</v>
      </c>
      <c r="E2225">
        <v>0</v>
      </c>
      <c r="F2225">
        <v>5.7859209257473485E-3</v>
      </c>
      <c r="G2225">
        <v>0.68659594985535199</v>
      </c>
      <c r="H2225">
        <v>0.30761812921890069</v>
      </c>
      <c r="I2225">
        <v>0</v>
      </c>
      <c r="J2225">
        <v>8.180943214629452E-2</v>
      </c>
      <c r="K2225">
        <v>0.76997112608277185</v>
      </c>
      <c r="L2225">
        <v>0.1482194417709336</v>
      </c>
      <c r="M2225">
        <v>0</v>
      </c>
      <c r="N2225">
        <v>3.8572806171648989E-3</v>
      </c>
      <c r="O2225">
        <v>0.62391513982642233</v>
      </c>
      <c r="P2225">
        <v>0.37222757955641272</v>
      </c>
      <c r="Q2225">
        <v>0</v>
      </c>
      <c r="R2225">
        <f t="shared" si="646"/>
        <v>0</v>
      </c>
      <c r="S2225">
        <f t="shared" si="647"/>
        <v>-0.14495808409173097</v>
      </c>
      <c r="T2225">
        <f t="shared" si="648"/>
        <v>-2.8629767805079256</v>
      </c>
      <c r="U2225">
        <f t="shared" si="649"/>
        <v>-0.76836557857325816</v>
      </c>
      <c r="V2225">
        <f t="shared" si="650"/>
        <v>0</v>
      </c>
      <c r="W2225">
        <f t="shared" si="651"/>
        <v>-1.0964433160559306E-2</v>
      </c>
      <c r="X2225">
        <f t="shared" si="652"/>
        <v>-1.3621285860655739</v>
      </c>
      <c r="Y2225">
        <f t="shared" si="653"/>
        <v>-0.74050653176229508</v>
      </c>
      <c r="Z2225">
        <f t="shared" si="654"/>
        <v>0</v>
      </c>
      <c r="AA2225">
        <f t="shared" si="655"/>
        <v>-0.12233466110743504</v>
      </c>
      <c r="AB2225">
        <f t="shared" si="656"/>
        <v>-0.86245789220404234</v>
      </c>
      <c r="AC2225">
        <f t="shared" si="657"/>
        <v>-5.3302548273580372E-2</v>
      </c>
      <c r="AD2225">
        <f t="shared" si="658"/>
        <v>0</v>
      </c>
      <c r="AE2225">
        <f t="shared" si="659"/>
        <v>-1.2747107039537126E-2</v>
      </c>
      <c r="AF2225">
        <f t="shared" si="660"/>
        <v>-2.2348835282063644</v>
      </c>
      <c r="AG2225">
        <f t="shared" si="661"/>
        <v>-1.2955264585342334</v>
      </c>
      <c r="AH2225">
        <f t="shared" si="662"/>
        <v>-10.471152189526537</v>
      </c>
      <c r="AI2225">
        <f t="shared" si="663"/>
        <v>-65.026014837957831</v>
      </c>
      <c r="AJ2225">
        <f t="shared" si="664"/>
        <v>-0.85257557220318358</v>
      </c>
    </row>
    <row r="2226" spans="1:36" x14ac:dyDescent="0.25">
      <c r="A2226">
        <v>0</v>
      </c>
      <c r="B2226">
        <v>6.5462753950338598E-2</v>
      </c>
      <c r="C2226">
        <v>0.71331828442437928</v>
      </c>
      <c r="D2226">
        <v>0.22121896162528218</v>
      </c>
      <c r="E2226">
        <v>0</v>
      </c>
      <c r="F2226">
        <v>4.2986425339366516E-2</v>
      </c>
      <c r="G2226">
        <v>0.65686274509803921</v>
      </c>
      <c r="H2226">
        <v>0.30015082956259426</v>
      </c>
      <c r="I2226">
        <v>0</v>
      </c>
      <c r="J2226">
        <v>0.15714285714285714</v>
      </c>
      <c r="K2226">
        <v>0.69248120300751881</v>
      </c>
      <c r="L2226">
        <v>0.15037593984962405</v>
      </c>
      <c r="M2226">
        <v>0</v>
      </c>
      <c r="N2226">
        <v>2.7966742252456538E-2</v>
      </c>
      <c r="O2226">
        <v>0.59712773998488289</v>
      </c>
      <c r="P2226">
        <v>0.37490551776266062</v>
      </c>
      <c r="Q2226">
        <v>0</v>
      </c>
      <c r="R2226">
        <f t="shared" si="646"/>
        <v>0</v>
      </c>
      <c r="S2226">
        <f t="shared" si="647"/>
        <v>-0.22884794282590293</v>
      </c>
      <c r="T2226">
        <f t="shared" si="648"/>
        <v>-2.7396838186018626</v>
      </c>
      <c r="U2226">
        <f t="shared" si="649"/>
        <v>-0.79758455091351588</v>
      </c>
      <c r="V2226">
        <f t="shared" si="650"/>
        <v>0</v>
      </c>
      <c r="W2226">
        <f t="shared" si="651"/>
        <v>-8.1460115596719451E-2</v>
      </c>
      <c r="X2226">
        <f t="shared" si="652"/>
        <v>-1.3031412760416667</v>
      </c>
      <c r="Y2226">
        <f t="shared" si="653"/>
        <v>-0.72253104967948711</v>
      </c>
      <c r="Z2226">
        <f t="shared" si="654"/>
        <v>0</v>
      </c>
      <c r="AA2226">
        <f t="shared" si="655"/>
        <v>-0.2349853515625</v>
      </c>
      <c r="AB2226">
        <f t="shared" si="656"/>
        <v>-0.77566009750939846</v>
      </c>
      <c r="AC2226">
        <f t="shared" si="657"/>
        <v>-5.407806625939849E-2</v>
      </c>
      <c r="AD2226">
        <f t="shared" si="658"/>
        <v>0</v>
      </c>
      <c r="AE2226">
        <f t="shared" si="659"/>
        <v>-9.2421343537414963E-2</v>
      </c>
      <c r="AF2226">
        <f t="shared" si="660"/>
        <v>-2.1389302248677251</v>
      </c>
      <c r="AG2226">
        <f t="shared" si="661"/>
        <v>-1.3048469387755102</v>
      </c>
      <c r="AH2226">
        <f t="shared" si="662"/>
        <v>-10.474170776171102</v>
      </c>
      <c r="AI2226">
        <f t="shared" si="663"/>
        <v>-65.044760307070135</v>
      </c>
      <c r="AJ2226">
        <f t="shared" si="664"/>
        <v>-0.87126319405512032</v>
      </c>
    </row>
    <row r="2227" spans="1:36" x14ac:dyDescent="0.25">
      <c r="A2227">
        <v>0</v>
      </c>
      <c r="B2227">
        <v>4.5146726862302484E-2</v>
      </c>
      <c r="C2227">
        <v>0.7573363431151241</v>
      </c>
      <c r="D2227">
        <v>0.19751693002257337</v>
      </c>
      <c r="E2227">
        <v>0</v>
      </c>
      <c r="F2227">
        <v>1.3544018058690745E-2</v>
      </c>
      <c r="G2227">
        <v>0.73702031602708806</v>
      </c>
      <c r="H2227">
        <v>0.24943566591422123</v>
      </c>
      <c r="I2227">
        <v>0</v>
      </c>
      <c r="J2227">
        <v>0.16065388951521983</v>
      </c>
      <c r="K2227">
        <v>0.68489289740698989</v>
      </c>
      <c r="L2227">
        <v>0.15445321307779031</v>
      </c>
      <c r="M2227">
        <v>0</v>
      </c>
      <c r="N2227">
        <v>2.258610954263128E-3</v>
      </c>
      <c r="O2227">
        <v>0.6933935629587803</v>
      </c>
      <c r="P2227">
        <v>0.30434782608695654</v>
      </c>
      <c r="Q2227">
        <v>0</v>
      </c>
      <c r="R2227">
        <f t="shared" si="646"/>
        <v>0</v>
      </c>
      <c r="S2227">
        <f t="shared" si="647"/>
        <v>-0.15782616746613995</v>
      </c>
      <c r="T2227">
        <f t="shared" si="648"/>
        <v>-2.9087465858890025</v>
      </c>
      <c r="U2227">
        <f t="shared" si="649"/>
        <v>-0.71212906331563908</v>
      </c>
      <c r="V2227">
        <f t="shared" si="650"/>
        <v>0</v>
      </c>
      <c r="W2227">
        <f t="shared" si="651"/>
        <v>-2.5666178752821671E-2</v>
      </c>
      <c r="X2227">
        <f t="shared" si="652"/>
        <v>-1.4621648164150678</v>
      </c>
      <c r="Y2227">
        <f t="shared" si="653"/>
        <v>-0.60044816062358919</v>
      </c>
      <c r="Z2227">
        <f t="shared" si="654"/>
        <v>0</v>
      </c>
      <c r="AA2227">
        <f t="shared" si="655"/>
        <v>-0.24023561359392615</v>
      </c>
      <c r="AB2227">
        <f t="shared" si="656"/>
        <v>-0.76716030598224361</v>
      </c>
      <c r="AC2227">
        <f t="shared" si="657"/>
        <v>-5.5544331753804965E-2</v>
      </c>
      <c r="AD2227">
        <f t="shared" si="658"/>
        <v>0</v>
      </c>
      <c r="AE2227">
        <f t="shared" si="659"/>
        <v>-7.4640033879164311E-3</v>
      </c>
      <c r="AF2227">
        <f t="shared" si="660"/>
        <v>-2.4837574110671934</v>
      </c>
      <c r="AG2227">
        <f t="shared" si="661"/>
        <v>-1.0592730978260869</v>
      </c>
      <c r="AH2227">
        <f t="shared" si="662"/>
        <v>-10.480415736073432</v>
      </c>
      <c r="AI2227">
        <f t="shared" si="663"/>
        <v>-65.083541603332606</v>
      </c>
      <c r="AJ2227">
        <f t="shared" si="664"/>
        <v>-0.90992481383850066</v>
      </c>
    </row>
    <row r="2228" spans="1:36" x14ac:dyDescent="0.25">
      <c r="A2228">
        <v>0</v>
      </c>
      <c r="B2228">
        <v>5.3908355795148251E-2</v>
      </c>
      <c r="C2228">
        <v>0.72506738544474392</v>
      </c>
      <c r="D2228">
        <v>0.22102425876010781</v>
      </c>
      <c r="E2228">
        <v>0</v>
      </c>
      <c r="F2228">
        <v>1.8893387314439947E-2</v>
      </c>
      <c r="G2228">
        <v>0.71524966261808365</v>
      </c>
      <c r="H2228">
        <v>0.26585695006747639</v>
      </c>
      <c r="I2228">
        <v>0</v>
      </c>
      <c r="J2228">
        <v>0.24528301886792453</v>
      </c>
      <c r="K2228">
        <v>0.59703504043126687</v>
      </c>
      <c r="L2228">
        <v>0.15768194070080863</v>
      </c>
      <c r="M2228">
        <v>0</v>
      </c>
      <c r="N2228">
        <v>8.0971659919028341E-3</v>
      </c>
      <c r="O2228">
        <v>0.68690958164642379</v>
      </c>
      <c r="P2228">
        <v>0.30499325236167341</v>
      </c>
      <c r="Q2228">
        <v>0</v>
      </c>
      <c r="R2228">
        <f t="shared" si="646"/>
        <v>0</v>
      </c>
      <c r="S2228">
        <f t="shared" si="647"/>
        <v>-0.18845550454851753</v>
      </c>
      <c r="T2228">
        <f t="shared" si="648"/>
        <v>-2.7848092873462771</v>
      </c>
      <c r="U2228">
        <f t="shared" si="649"/>
        <v>-0.79688256770131405</v>
      </c>
      <c r="V2228">
        <f t="shared" si="650"/>
        <v>0</v>
      </c>
      <c r="W2228">
        <f t="shared" si="651"/>
        <v>-3.5803337972334683E-2</v>
      </c>
      <c r="X2228">
        <f t="shared" si="652"/>
        <v>-1.4189743062584346</v>
      </c>
      <c r="Y2228">
        <f t="shared" si="653"/>
        <v>-0.6399779120276653</v>
      </c>
      <c r="Z2228">
        <f t="shared" si="654"/>
        <v>0</v>
      </c>
      <c r="AA2228">
        <f t="shared" si="655"/>
        <v>-0.36678674086084906</v>
      </c>
      <c r="AB2228">
        <f t="shared" si="656"/>
        <v>-0.66874921032681944</v>
      </c>
      <c r="AC2228">
        <f t="shared" si="657"/>
        <v>-5.670544400690701E-2</v>
      </c>
      <c r="AD2228">
        <f t="shared" si="658"/>
        <v>0</v>
      </c>
      <c r="AE2228">
        <f t="shared" si="659"/>
        <v>-2.6758603238866398E-2</v>
      </c>
      <c r="AF2228">
        <f t="shared" si="660"/>
        <v>-2.4605315873819165</v>
      </c>
      <c r="AG2228">
        <f t="shared" si="661"/>
        <v>-1.0615194838056681</v>
      </c>
      <c r="AH2228">
        <f t="shared" si="662"/>
        <v>-10.505953985475568</v>
      </c>
      <c r="AI2228">
        <f t="shared" si="663"/>
        <v>-65.242134521714576</v>
      </c>
      <c r="AJ2228">
        <f t="shared" si="664"/>
        <v>-1.0680283251116371</v>
      </c>
    </row>
    <row r="2229" spans="1:36" x14ac:dyDescent="0.25">
      <c r="A2229">
        <v>0</v>
      </c>
      <c r="B2229">
        <v>6.4336775218427317E-2</v>
      </c>
      <c r="C2229">
        <v>0.73153296266878476</v>
      </c>
      <c r="D2229">
        <v>0.20413026211278792</v>
      </c>
      <c r="E2229">
        <v>0</v>
      </c>
      <c r="F2229">
        <v>2.6211278792692614E-2</v>
      </c>
      <c r="G2229">
        <v>0.69023034154090546</v>
      </c>
      <c r="H2229">
        <v>0.28355837966640191</v>
      </c>
      <c r="I2229">
        <v>0</v>
      </c>
      <c r="J2229">
        <v>0.1636219221604448</v>
      </c>
      <c r="K2229">
        <v>0.6775218427323273</v>
      </c>
      <c r="L2229">
        <v>0.15885623510722796</v>
      </c>
      <c r="M2229">
        <v>0</v>
      </c>
      <c r="N2229">
        <v>7.9428117553613977E-3</v>
      </c>
      <c r="O2229">
        <v>0.64257347100873707</v>
      </c>
      <c r="P2229">
        <v>0.34948371723590149</v>
      </c>
      <c r="Q2229">
        <v>0</v>
      </c>
      <c r="R2229">
        <f t="shared" si="646"/>
        <v>0</v>
      </c>
      <c r="S2229">
        <f t="shared" si="647"/>
        <v>-0.22491169051578633</v>
      </c>
      <c r="T2229">
        <f t="shared" si="648"/>
        <v>-2.8096420130528941</v>
      </c>
      <c r="U2229">
        <f t="shared" si="649"/>
        <v>-0.7359728218545224</v>
      </c>
      <c r="V2229">
        <f t="shared" si="650"/>
        <v>0</v>
      </c>
      <c r="W2229">
        <f t="shared" si="651"/>
        <v>-4.9670885251191427E-2</v>
      </c>
      <c r="X2229">
        <f t="shared" si="652"/>
        <v>-1.3693388074612787</v>
      </c>
      <c r="Y2229">
        <f t="shared" si="653"/>
        <v>-0.68258926355242255</v>
      </c>
      <c r="Z2229">
        <f t="shared" si="654"/>
        <v>0</v>
      </c>
      <c r="AA2229">
        <f t="shared" si="655"/>
        <v>-0.24467389483220811</v>
      </c>
      <c r="AB2229">
        <f t="shared" si="656"/>
        <v>-0.75890386095115181</v>
      </c>
      <c r="AC2229">
        <f t="shared" si="657"/>
        <v>-5.7127742752184275E-2</v>
      </c>
      <c r="AD2229">
        <f t="shared" si="658"/>
        <v>0</v>
      </c>
      <c r="AE2229">
        <f t="shared" si="659"/>
        <v>-2.6248510722795868E-2</v>
      </c>
      <c r="AF2229">
        <f t="shared" si="660"/>
        <v>-2.3017182535742653</v>
      </c>
      <c r="AG2229">
        <f t="shared" si="661"/>
        <v>-1.2163671564733916</v>
      </c>
      <c r="AH2229">
        <f t="shared" si="662"/>
        <v>-10.477164900994094</v>
      </c>
      <c r="AI2229">
        <f t="shared" si="663"/>
        <v>-65.06335386789732</v>
      </c>
      <c r="AJ2229">
        <f t="shared" si="664"/>
        <v>-0.88979937640071716</v>
      </c>
    </row>
    <row r="2230" spans="1:36" x14ac:dyDescent="0.25">
      <c r="A2230">
        <v>0</v>
      </c>
      <c r="B2230">
        <v>1.7890772128060263E-2</v>
      </c>
      <c r="C2230">
        <v>0.76741996233521659</v>
      </c>
      <c r="D2230">
        <v>0.21468926553672316</v>
      </c>
      <c r="E2230">
        <v>0</v>
      </c>
      <c r="F2230">
        <v>8.4745762711864406E-3</v>
      </c>
      <c r="G2230">
        <v>0.71468926553672318</v>
      </c>
      <c r="H2230">
        <v>0.2768361581920904</v>
      </c>
      <c r="I2230">
        <v>0</v>
      </c>
      <c r="J2230">
        <v>6.7732831608654745E-2</v>
      </c>
      <c r="K2230">
        <v>0.76481655691439321</v>
      </c>
      <c r="L2230">
        <v>0.16745061147695203</v>
      </c>
      <c r="M2230">
        <v>0</v>
      </c>
      <c r="N2230">
        <v>1.8832391713747645E-3</v>
      </c>
      <c r="O2230">
        <v>0.65442561205273064</v>
      </c>
      <c r="P2230">
        <v>0.34369114877589452</v>
      </c>
      <c r="Q2230">
        <v>0</v>
      </c>
      <c r="R2230">
        <f t="shared" si="646"/>
        <v>0</v>
      </c>
      <c r="S2230">
        <f t="shared" si="647"/>
        <v>-6.2543448755296605E-2</v>
      </c>
      <c r="T2230">
        <f t="shared" si="648"/>
        <v>-2.9474753399577742</v>
      </c>
      <c r="U2230">
        <f t="shared" si="649"/>
        <v>-0.77404233426024005</v>
      </c>
      <c r="V2230">
        <f t="shared" si="650"/>
        <v>0</v>
      </c>
      <c r="W2230">
        <f t="shared" si="651"/>
        <v>-1.6059487552966101E-2</v>
      </c>
      <c r="X2230">
        <f t="shared" si="652"/>
        <v>-1.4178625419314972</v>
      </c>
      <c r="Y2230">
        <f t="shared" si="653"/>
        <v>-0.66640735346045199</v>
      </c>
      <c r="Z2230">
        <f t="shared" si="654"/>
        <v>0</v>
      </c>
      <c r="AA2230">
        <f t="shared" si="655"/>
        <v>-0.10128505703198494</v>
      </c>
      <c r="AB2230">
        <f t="shared" si="656"/>
        <v>-0.85668417068438385</v>
      </c>
      <c r="AC2230">
        <f t="shared" si="657"/>
        <v>-6.0218444996472255E-2</v>
      </c>
      <c r="AD2230">
        <f t="shared" si="658"/>
        <v>0</v>
      </c>
      <c r="AE2230">
        <f t="shared" si="659"/>
        <v>-6.2235169491525423E-3</v>
      </c>
      <c r="AF2230">
        <f t="shared" si="660"/>
        <v>-2.3441729931732578</v>
      </c>
      <c r="AG2230">
        <f t="shared" si="661"/>
        <v>-1.1962063029661016</v>
      </c>
      <c r="AH2230">
        <f t="shared" si="662"/>
        <v>-10.449180991719579</v>
      </c>
      <c r="AI2230">
        <f t="shared" si="663"/>
        <v>-64.889573364398501</v>
      </c>
      <c r="AJ2230">
        <f t="shared" si="664"/>
        <v>-0.71655514787972707</v>
      </c>
    </row>
    <row r="2231" spans="1:36" x14ac:dyDescent="0.25">
      <c r="A2231">
        <v>0</v>
      </c>
      <c r="B2231">
        <v>1.9742489270386267E-2</v>
      </c>
      <c r="C2231">
        <v>0.73562231759656649</v>
      </c>
      <c r="D2231">
        <v>0.24463519313304721</v>
      </c>
      <c r="E2231">
        <v>0</v>
      </c>
      <c r="F2231">
        <v>4.2918454935622317E-3</v>
      </c>
      <c r="G2231">
        <v>0.67982832618025746</v>
      </c>
      <c r="H2231">
        <v>0.31587982832618028</v>
      </c>
      <c r="I2231">
        <v>0</v>
      </c>
      <c r="J2231">
        <v>7.7253218884120178E-2</v>
      </c>
      <c r="K2231">
        <v>0.74763948497854082</v>
      </c>
      <c r="L2231">
        <v>0.17510729613733905</v>
      </c>
      <c r="M2231">
        <v>0</v>
      </c>
      <c r="N2231">
        <v>1.7167381974248926E-3</v>
      </c>
      <c r="O2231">
        <v>0.60085836909871249</v>
      </c>
      <c r="P2231">
        <v>0.39742489270386266</v>
      </c>
      <c r="Q2231">
        <v>0</v>
      </c>
      <c r="R2231">
        <f t="shared" si="646"/>
        <v>0</v>
      </c>
      <c r="S2231">
        <f t="shared" si="647"/>
        <v>-6.9016773403969958E-2</v>
      </c>
      <c r="T2231">
        <f t="shared" si="648"/>
        <v>-2.8253482409301234</v>
      </c>
      <c r="U2231">
        <f t="shared" si="649"/>
        <v>-0.88200961264417921</v>
      </c>
      <c r="V2231">
        <f t="shared" si="650"/>
        <v>0</v>
      </c>
      <c r="W2231">
        <f t="shared" si="651"/>
        <v>-8.1331310354077254E-3</v>
      </c>
      <c r="X2231">
        <f t="shared" si="652"/>
        <v>-1.3487023873390558</v>
      </c>
      <c r="Y2231">
        <f t="shared" si="653"/>
        <v>-0.76039431330472107</v>
      </c>
      <c r="Z2231">
        <f t="shared" si="654"/>
        <v>0</v>
      </c>
      <c r="AA2231">
        <f t="shared" si="655"/>
        <v>-0.11552147599248928</v>
      </c>
      <c r="AB2231">
        <f t="shared" si="656"/>
        <v>-0.83744383717811166</v>
      </c>
      <c r="AC2231">
        <f t="shared" si="657"/>
        <v>-6.2971935354077246E-2</v>
      </c>
      <c r="AD2231">
        <f t="shared" si="658"/>
        <v>0</v>
      </c>
      <c r="AE2231">
        <f t="shared" si="659"/>
        <v>-5.6732832618025747E-3</v>
      </c>
      <c r="AF2231">
        <f t="shared" si="660"/>
        <v>-2.1522934549356223</v>
      </c>
      <c r="AG2231">
        <f t="shared" si="661"/>
        <v>-1.3832249195278969</v>
      </c>
      <c r="AH2231">
        <f t="shared" si="662"/>
        <v>-10.450733364907457</v>
      </c>
      <c r="AI2231">
        <f t="shared" si="663"/>
        <v>-64.899213625577204</v>
      </c>
      <c r="AJ2231">
        <f t="shared" si="664"/>
        <v>-0.72616565985903292</v>
      </c>
    </row>
    <row r="2232" spans="1:36" x14ac:dyDescent="0.25">
      <c r="A2232">
        <v>0</v>
      </c>
      <c r="B2232">
        <v>4.8995590396864281E-3</v>
      </c>
      <c r="C2232">
        <v>0.73297403233708969</v>
      </c>
      <c r="D2232">
        <v>0.26212640862322389</v>
      </c>
      <c r="E2232">
        <v>0</v>
      </c>
      <c r="F2232">
        <v>0</v>
      </c>
      <c r="G2232">
        <v>0.64429201371876532</v>
      </c>
      <c r="H2232">
        <v>0.35570798628123468</v>
      </c>
      <c r="I2232">
        <v>0</v>
      </c>
      <c r="J2232">
        <v>6.320431161195493E-2</v>
      </c>
      <c r="K2232">
        <v>0.7540421362077413</v>
      </c>
      <c r="L2232">
        <v>0.18275355218030379</v>
      </c>
      <c r="M2232">
        <v>0</v>
      </c>
      <c r="N2232">
        <v>0</v>
      </c>
      <c r="O2232">
        <v>0.54336109750122485</v>
      </c>
      <c r="P2232">
        <v>0.45663890249877509</v>
      </c>
      <c r="Q2232">
        <v>0</v>
      </c>
      <c r="R2232">
        <f t="shared" si="646"/>
        <v>0</v>
      </c>
      <c r="S2232">
        <f t="shared" si="647"/>
        <v>-1.7128121554997551E-2</v>
      </c>
      <c r="T2232">
        <f t="shared" si="648"/>
        <v>-2.815176814750735</v>
      </c>
      <c r="U2232">
        <f t="shared" si="649"/>
        <v>-0.9450725759144567</v>
      </c>
      <c r="V2232">
        <f t="shared" si="650"/>
        <v>0</v>
      </c>
      <c r="W2232">
        <f t="shared" si="651"/>
        <v>0</v>
      </c>
      <c r="X2232">
        <f t="shared" si="652"/>
        <v>-1.2782023690133513</v>
      </c>
      <c r="Y2232">
        <f t="shared" si="653"/>
        <v>-0.85626971306957367</v>
      </c>
      <c r="Z2232">
        <f t="shared" si="654"/>
        <v>0</v>
      </c>
      <c r="AA2232">
        <f t="shared" si="655"/>
        <v>-9.4513283355279282E-2</v>
      </c>
      <c r="AB2232">
        <f t="shared" si="656"/>
        <v>-0.84461555686550704</v>
      </c>
      <c r="AC2232">
        <f t="shared" si="657"/>
        <v>-6.5721675381246944E-2</v>
      </c>
      <c r="AD2232">
        <f t="shared" si="658"/>
        <v>0</v>
      </c>
      <c r="AE2232">
        <f t="shared" si="659"/>
        <v>0</v>
      </c>
      <c r="AF2232">
        <f t="shared" si="660"/>
        <v>-1.9463364312836844</v>
      </c>
      <c r="AG2232">
        <f t="shared" si="661"/>
        <v>-1.5893174301812836</v>
      </c>
      <c r="AH2232">
        <f t="shared" si="662"/>
        <v>-10.452353971370115</v>
      </c>
      <c r="AI2232">
        <f t="shared" si="663"/>
        <v>-64.909277616433215</v>
      </c>
      <c r="AJ2232">
        <f t="shared" si="664"/>
        <v>-0.73619859391428388</v>
      </c>
    </row>
    <row r="2233" spans="1:36" x14ac:dyDescent="0.25">
      <c r="A2233">
        <v>0</v>
      </c>
      <c r="B2233">
        <v>1.487603305785124E-2</v>
      </c>
      <c r="C2233">
        <v>0.72727272727272729</v>
      </c>
      <c r="D2233">
        <v>0.25785123966942147</v>
      </c>
      <c r="E2233">
        <v>0</v>
      </c>
      <c r="F2233">
        <v>0</v>
      </c>
      <c r="G2233">
        <v>0.66776859504132235</v>
      </c>
      <c r="H2233">
        <v>0.3322314049586777</v>
      </c>
      <c r="I2233">
        <v>0</v>
      </c>
      <c r="J2233">
        <v>0.12191103789126853</v>
      </c>
      <c r="K2233">
        <v>0.69357495881383857</v>
      </c>
      <c r="L2233">
        <v>0.18451400329489293</v>
      </c>
      <c r="M2233">
        <v>0</v>
      </c>
      <c r="N2233">
        <v>0</v>
      </c>
      <c r="O2233">
        <v>0.58512396694214874</v>
      </c>
      <c r="P2233">
        <v>0.41487603305785126</v>
      </c>
      <c r="Q2233">
        <v>0</v>
      </c>
      <c r="R2233">
        <f t="shared" si="646"/>
        <v>0</v>
      </c>
      <c r="S2233">
        <f t="shared" si="647"/>
        <v>-5.2004374354338842E-2</v>
      </c>
      <c r="T2233">
        <f t="shared" si="648"/>
        <v>-2.7932794744318183</v>
      </c>
      <c r="U2233">
        <f t="shared" si="649"/>
        <v>-0.92965884878615701</v>
      </c>
      <c r="V2233">
        <f t="shared" si="650"/>
        <v>0</v>
      </c>
      <c r="W2233">
        <f t="shared" si="651"/>
        <v>0</v>
      </c>
      <c r="X2233">
        <f t="shared" si="652"/>
        <v>-1.3247772469008265</v>
      </c>
      <c r="Y2233">
        <f t="shared" si="653"/>
        <v>-0.79975626291322321</v>
      </c>
      <c r="Z2233">
        <f t="shared" si="654"/>
        <v>0</v>
      </c>
      <c r="AA2233">
        <f t="shared" si="655"/>
        <v>-0.18230105153418452</v>
      </c>
      <c r="AB2233">
        <f t="shared" si="656"/>
        <v>-0.77688523218698524</v>
      </c>
      <c r="AC2233">
        <f t="shared" si="657"/>
        <v>-6.6354767298187817E-2</v>
      </c>
      <c r="AD2233">
        <f t="shared" si="658"/>
        <v>0</v>
      </c>
      <c r="AE2233">
        <f t="shared" si="659"/>
        <v>0</v>
      </c>
      <c r="AF2233">
        <f t="shared" si="660"/>
        <v>-2.0959323347107439</v>
      </c>
      <c r="AG2233">
        <f t="shared" si="661"/>
        <v>-1.4439630681818183</v>
      </c>
      <c r="AH2233">
        <f t="shared" si="662"/>
        <v>-10.464912661298284</v>
      </c>
      <c r="AI2233">
        <f t="shared" si="663"/>
        <v>-64.987267272474242</v>
      </c>
      <c r="AJ2233">
        <f t="shared" si="664"/>
        <v>-0.81394757910776316</v>
      </c>
    </row>
    <row r="2234" spans="1:36" x14ac:dyDescent="0.25">
      <c r="A2234">
        <v>0</v>
      </c>
      <c r="B2234">
        <v>2.1406727828746176E-2</v>
      </c>
      <c r="C2234">
        <v>0.7155963302752294</v>
      </c>
      <c r="D2234">
        <v>0.26299694189602446</v>
      </c>
      <c r="E2234">
        <v>0</v>
      </c>
      <c r="F2234">
        <v>1.2232415902140673E-2</v>
      </c>
      <c r="G2234">
        <v>0.64373088685015289</v>
      </c>
      <c r="H2234">
        <v>0.34403669724770641</v>
      </c>
      <c r="I2234">
        <v>0</v>
      </c>
      <c r="J2234">
        <v>0.13149847094801223</v>
      </c>
      <c r="K2234">
        <v>0.6834862385321101</v>
      </c>
      <c r="L2234">
        <v>0.18501529051987767</v>
      </c>
      <c r="M2234">
        <v>0</v>
      </c>
      <c r="N2234">
        <v>0</v>
      </c>
      <c r="O2234">
        <v>0.57798165137614677</v>
      </c>
      <c r="P2234">
        <v>0.42201834862385323</v>
      </c>
      <c r="Q2234">
        <v>0</v>
      </c>
      <c r="R2234">
        <f t="shared" si="646"/>
        <v>0</v>
      </c>
      <c r="S2234">
        <f t="shared" si="647"/>
        <v>-7.4834701118119268E-2</v>
      </c>
      <c r="T2234">
        <f t="shared" si="648"/>
        <v>-2.7484332443377295</v>
      </c>
      <c r="U2234">
        <f t="shared" si="649"/>
        <v>-0.94821120329224007</v>
      </c>
      <c r="V2234">
        <f t="shared" si="650"/>
        <v>0</v>
      </c>
      <c r="W2234">
        <f t="shared" si="651"/>
        <v>-2.3180667048929664E-2</v>
      </c>
      <c r="X2234">
        <f t="shared" si="652"/>
        <v>-1.2770891568711773</v>
      </c>
      <c r="Y2234">
        <f t="shared" si="653"/>
        <v>-0.82817427608944949</v>
      </c>
      <c r="Z2234">
        <f t="shared" si="654"/>
        <v>0</v>
      </c>
      <c r="AA2234">
        <f t="shared" si="655"/>
        <v>-0.19663772816322631</v>
      </c>
      <c r="AB2234">
        <f t="shared" si="656"/>
        <v>-0.76558468319954132</v>
      </c>
      <c r="AC2234">
        <f t="shared" si="657"/>
        <v>-6.6535039779243119E-2</v>
      </c>
      <c r="AD2234">
        <f t="shared" si="658"/>
        <v>0</v>
      </c>
      <c r="AE2234">
        <f t="shared" si="659"/>
        <v>0</v>
      </c>
      <c r="AF2234">
        <f t="shared" si="660"/>
        <v>-2.0703483371559632</v>
      </c>
      <c r="AG2234">
        <f t="shared" si="661"/>
        <v>-1.4688216743119267</v>
      </c>
      <c r="AH2234">
        <f t="shared" si="662"/>
        <v>-10.467850711367547</v>
      </c>
      <c r="AI2234">
        <f t="shared" si="663"/>
        <v>-65.005512608225317</v>
      </c>
      <c r="AJ2234">
        <f t="shared" si="664"/>
        <v>-0.83213661097647895</v>
      </c>
    </row>
    <row r="2235" spans="1:36" x14ac:dyDescent="0.25">
      <c r="A2235">
        <v>0</v>
      </c>
      <c r="B2235">
        <v>1.2468827930174563E-3</v>
      </c>
      <c r="C2235">
        <v>0.69139650872817959</v>
      </c>
      <c r="D2235">
        <v>0.30735660847880297</v>
      </c>
      <c r="E2235">
        <v>0</v>
      </c>
      <c r="F2235">
        <v>0</v>
      </c>
      <c r="G2235">
        <v>0.5854114713216958</v>
      </c>
      <c r="H2235">
        <v>0.41458852867830426</v>
      </c>
      <c r="I2235">
        <v>0</v>
      </c>
      <c r="J2235">
        <v>1.4962593516209476E-2</v>
      </c>
      <c r="K2235">
        <v>0.77618453865336656</v>
      </c>
      <c r="L2235">
        <v>0.20885286783042395</v>
      </c>
      <c r="M2235">
        <v>0</v>
      </c>
      <c r="N2235">
        <v>0</v>
      </c>
      <c r="O2235">
        <v>0.50187032418952615</v>
      </c>
      <c r="P2235">
        <v>0.49812967581047379</v>
      </c>
      <c r="Q2235">
        <v>0</v>
      </c>
      <c r="R2235">
        <f t="shared" si="646"/>
        <v>0</v>
      </c>
      <c r="S2235">
        <f t="shared" si="647"/>
        <v>-4.358914724906484E-3</v>
      </c>
      <c r="T2235">
        <f t="shared" si="648"/>
        <v>-2.6554875552208346</v>
      </c>
      <c r="U2235">
        <f t="shared" si="649"/>
        <v>-1.1081458874176862</v>
      </c>
      <c r="V2235">
        <f t="shared" si="650"/>
        <v>0</v>
      </c>
      <c r="W2235">
        <f t="shared" si="651"/>
        <v>0</v>
      </c>
      <c r="X2235">
        <f t="shared" si="652"/>
        <v>-1.1613900429590087</v>
      </c>
      <c r="Y2235">
        <f t="shared" si="653"/>
        <v>-0.99800851874220697</v>
      </c>
      <c r="Z2235">
        <f t="shared" si="654"/>
        <v>0</v>
      </c>
      <c r="AA2235">
        <f t="shared" si="655"/>
        <v>-2.2374483712593516E-2</v>
      </c>
      <c r="AB2235">
        <f t="shared" si="656"/>
        <v>-0.86941764241739394</v>
      </c>
      <c r="AC2235">
        <f t="shared" si="657"/>
        <v>-7.510748884624377E-2</v>
      </c>
      <c r="AD2235">
        <f t="shared" si="658"/>
        <v>0</v>
      </c>
      <c r="AE2235">
        <f t="shared" si="659"/>
        <v>0</v>
      </c>
      <c r="AF2235">
        <f t="shared" si="660"/>
        <v>-1.7977151846945136</v>
      </c>
      <c r="AG2235">
        <f t="shared" si="661"/>
        <v>-1.733724770105985</v>
      </c>
      <c r="AH2235">
        <f t="shared" si="662"/>
        <v>-10.425730488841372</v>
      </c>
      <c r="AI2235">
        <f t="shared" si="663"/>
        <v>-64.743945383779419</v>
      </c>
      <c r="AJ2235">
        <f t="shared" si="664"/>
        <v>-0.5713765654411388</v>
      </c>
    </row>
    <row r="2236" spans="1:36" x14ac:dyDescent="0.25">
      <c r="A2236">
        <v>0</v>
      </c>
      <c r="B2236">
        <v>0</v>
      </c>
      <c r="C2236">
        <v>0.6500167616493463</v>
      </c>
      <c r="D2236">
        <v>0.3499832383506537</v>
      </c>
      <c r="E2236">
        <v>0</v>
      </c>
      <c r="F2236">
        <v>0</v>
      </c>
      <c r="G2236">
        <v>0.54508883674153541</v>
      </c>
      <c r="H2236">
        <v>0.45491116325846465</v>
      </c>
      <c r="I2236">
        <v>0</v>
      </c>
      <c r="J2236">
        <v>0</v>
      </c>
      <c r="K2236">
        <v>0.76969493798189736</v>
      </c>
      <c r="L2236">
        <v>0.23030506201810258</v>
      </c>
      <c r="M2236">
        <v>0</v>
      </c>
      <c r="N2236">
        <v>0</v>
      </c>
      <c r="O2236">
        <v>0.45692256118002011</v>
      </c>
      <c r="P2236">
        <v>0.54307743881997994</v>
      </c>
      <c r="Q2236">
        <v>0</v>
      </c>
      <c r="R2236">
        <f t="shared" si="646"/>
        <v>0</v>
      </c>
      <c r="S2236">
        <f t="shared" si="647"/>
        <v>0</v>
      </c>
      <c r="T2236">
        <f t="shared" si="648"/>
        <v>-2.4965579077336679</v>
      </c>
      <c r="U2236">
        <f t="shared" si="649"/>
        <v>-1.2618322676154459</v>
      </c>
      <c r="V2236">
        <f t="shared" si="650"/>
        <v>0</v>
      </c>
      <c r="W2236">
        <f t="shared" si="651"/>
        <v>0</v>
      </c>
      <c r="X2236">
        <f t="shared" si="652"/>
        <v>-1.0813945037504191</v>
      </c>
      <c r="Y2236">
        <f t="shared" si="653"/>
        <v>-1.0950742357735501</v>
      </c>
      <c r="Z2236">
        <f t="shared" si="654"/>
        <v>0</v>
      </c>
      <c r="AA2236">
        <f t="shared" si="655"/>
        <v>0</v>
      </c>
      <c r="AB2236">
        <f t="shared" si="656"/>
        <v>-0.86214852916526985</v>
      </c>
      <c r="AC2236">
        <f t="shared" si="657"/>
        <v>-8.2822108484537374E-2</v>
      </c>
      <c r="AD2236">
        <f t="shared" si="658"/>
        <v>0</v>
      </c>
      <c r="AE2236">
        <f t="shared" si="659"/>
        <v>0</v>
      </c>
      <c r="AF2236">
        <f t="shared" si="660"/>
        <v>-1.636710892976869</v>
      </c>
      <c r="AG2236">
        <f t="shared" si="661"/>
        <v>-1.890164054642977</v>
      </c>
      <c r="AH2236">
        <f t="shared" si="662"/>
        <v>-10.406704500142736</v>
      </c>
      <c r="AI2236">
        <f t="shared" si="663"/>
        <v>-64.625793703712944</v>
      </c>
      <c r="AJ2236">
        <f t="shared" si="664"/>
        <v>-0.45358949353456829</v>
      </c>
    </row>
    <row r="2237" spans="1:36" x14ac:dyDescent="0.25">
      <c r="A2237">
        <v>0</v>
      </c>
      <c r="B2237">
        <v>0.1505703422053232</v>
      </c>
      <c r="C2237">
        <v>0.70190114068441067</v>
      </c>
      <c r="D2237">
        <v>0.14752851711026616</v>
      </c>
      <c r="E2237">
        <v>0</v>
      </c>
      <c r="F2237">
        <v>8.2889733840304181E-2</v>
      </c>
      <c r="G2237">
        <v>0.73460076045627376</v>
      </c>
      <c r="H2237">
        <v>0.18250950570342206</v>
      </c>
      <c r="I2237">
        <v>0</v>
      </c>
      <c r="J2237">
        <v>0.31463229719484459</v>
      </c>
      <c r="K2237">
        <v>0.57543593631539047</v>
      </c>
      <c r="L2237">
        <v>0.10993176648976498</v>
      </c>
      <c r="M2237">
        <v>0</v>
      </c>
      <c r="N2237">
        <v>4.8706240487062402E-2</v>
      </c>
      <c r="O2237">
        <v>0.72602739726027399</v>
      </c>
      <c r="P2237">
        <v>0.22526636225266361</v>
      </c>
      <c r="Q2237">
        <v>0</v>
      </c>
      <c r="R2237">
        <f t="shared" si="646"/>
        <v>0</v>
      </c>
      <c r="S2237">
        <f t="shared" si="647"/>
        <v>-0.52637127198193923</v>
      </c>
      <c r="T2237">
        <f t="shared" si="648"/>
        <v>-2.695833317861811</v>
      </c>
      <c r="U2237">
        <f t="shared" si="649"/>
        <v>-0.53190045374881179</v>
      </c>
      <c r="V2237">
        <f t="shared" si="650"/>
        <v>0</v>
      </c>
      <c r="W2237">
        <f t="shared" si="651"/>
        <v>-0.15707766456749048</v>
      </c>
      <c r="X2237">
        <f t="shared" si="652"/>
        <v>-1.4573646922528518</v>
      </c>
      <c r="Y2237">
        <f t="shared" si="653"/>
        <v>-0.43934173003802285</v>
      </c>
      <c r="Z2237">
        <f t="shared" si="654"/>
        <v>0</v>
      </c>
      <c r="AA2237">
        <f t="shared" si="655"/>
        <v>-0.47048896980430249</v>
      </c>
      <c r="AB2237">
        <f t="shared" si="656"/>
        <v>-0.64455568257202434</v>
      </c>
      <c r="AC2237">
        <f t="shared" si="657"/>
        <v>-3.9533567392437456E-2</v>
      </c>
      <c r="AD2237">
        <f t="shared" si="658"/>
        <v>0</v>
      </c>
      <c r="AE2237">
        <f t="shared" si="659"/>
        <v>-0.16095890410958902</v>
      </c>
      <c r="AF2237">
        <f t="shared" si="660"/>
        <v>-2.6006528253424657</v>
      </c>
      <c r="AG2237">
        <f t="shared" si="661"/>
        <v>-0.78403253424657526</v>
      </c>
      <c r="AH2237">
        <f t="shared" si="662"/>
        <v>-10.508111613918322</v>
      </c>
      <c r="AI2237">
        <f t="shared" si="663"/>
        <v>-65.255533427259437</v>
      </c>
      <c r="AJ2237">
        <f t="shared" si="664"/>
        <v>-1.0813858825326905</v>
      </c>
    </row>
    <row r="2238" spans="1:36" x14ac:dyDescent="0.25">
      <c r="A2238">
        <v>0</v>
      </c>
      <c r="B2238">
        <v>3.8816108685104317E-3</v>
      </c>
      <c r="C2238">
        <v>0.76758854924793785</v>
      </c>
      <c r="D2238">
        <v>0.22852983988355166</v>
      </c>
      <c r="E2238">
        <v>0</v>
      </c>
      <c r="F2238">
        <v>2.911208151382824E-3</v>
      </c>
      <c r="G2238">
        <v>0.68558951965065507</v>
      </c>
      <c r="H2238">
        <v>0.31149927219796214</v>
      </c>
      <c r="I2238">
        <v>0</v>
      </c>
      <c r="J2238">
        <v>1.7467248908296942E-2</v>
      </c>
      <c r="K2238">
        <v>0.82144590004852014</v>
      </c>
      <c r="L2238">
        <v>0.16108685104318293</v>
      </c>
      <c r="M2238">
        <v>0</v>
      </c>
      <c r="N2238">
        <v>0</v>
      </c>
      <c r="O2238">
        <v>0.60747210092188253</v>
      </c>
      <c r="P2238">
        <v>0.39252789907811741</v>
      </c>
      <c r="Q2238">
        <v>1</v>
      </c>
      <c r="R2238">
        <f t="shared" si="646"/>
        <v>0</v>
      </c>
      <c r="S2238">
        <f t="shared" si="647"/>
        <v>-1.3569527838427946E-2</v>
      </c>
      <c r="T2238">
        <f t="shared" si="648"/>
        <v>-2.948122841706847</v>
      </c>
      <c r="U2238">
        <f t="shared" si="649"/>
        <v>-0.82394324778816408</v>
      </c>
      <c r="V2238">
        <f t="shared" si="650"/>
        <v>0</v>
      </c>
      <c r="W2238">
        <f t="shared" si="651"/>
        <v>-5.5167963064046586E-3</v>
      </c>
      <c r="X2238">
        <f t="shared" si="652"/>
        <v>-1.3601319425491267</v>
      </c>
      <c r="Y2238">
        <f t="shared" si="653"/>
        <v>-0.74984932223435219</v>
      </c>
      <c r="Z2238">
        <f t="shared" si="654"/>
        <v>0</v>
      </c>
      <c r="AA2238">
        <f t="shared" si="655"/>
        <v>-2.6119848526200872E-2</v>
      </c>
      <c r="AB2238">
        <f t="shared" si="656"/>
        <v>-0.92011567124575444</v>
      </c>
      <c r="AC2238">
        <f t="shared" si="657"/>
        <v>-5.7929914938136831E-2</v>
      </c>
      <c r="AD2238">
        <f t="shared" si="658"/>
        <v>0</v>
      </c>
      <c r="AE2238">
        <f t="shared" si="659"/>
        <v>0</v>
      </c>
      <c r="AF2238">
        <f t="shared" si="660"/>
        <v>-2.1759840490053368</v>
      </c>
      <c r="AG2238">
        <f t="shared" si="661"/>
        <v>-1.3661810862445414</v>
      </c>
      <c r="AH2238">
        <f t="shared" si="662"/>
        <v>-10.447464248383293</v>
      </c>
      <c r="AI2238">
        <f t="shared" si="663"/>
        <v>-64.878912362090659</v>
      </c>
      <c r="AJ2238">
        <f t="shared" si="664"/>
        <v>-0.7059270447099425</v>
      </c>
    </row>
    <row r="2239" spans="1:36" x14ac:dyDescent="0.25">
      <c r="A2239">
        <v>0</v>
      </c>
      <c r="B2239">
        <v>0</v>
      </c>
      <c r="C2239">
        <v>0.74589127686472823</v>
      </c>
      <c r="D2239">
        <v>0.25410872313527183</v>
      </c>
      <c r="E2239">
        <v>0</v>
      </c>
      <c r="F2239">
        <v>0</v>
      </c>
      <c r="G2239">
        <v>0.64348925410872315</v>
      </c>
      <c r="H2239">
        <v>0.35651074589127685</v>
      </c>
      <c r="I2239">
        <v>0</v>
      </c>
      <c r="J2239">
        <v>7.5853350189633373E-3</v>
      </c>
      <c r="K2239">
        <v>0.81858407079646023</v>
      </c>
      <c r="L2239">
        <v>0.1738305941845765</v>
      </c>
      <c r="M2239">
        <v>0</v>
      </c>
      <c r="N2239">
        <v>0</v>
      </c>
      <c r="O2239">
        <v>0.57458912768647286</v>
      </c>
      <c r="P2239">
        <v>0.4254108723135272</v>
      </c>
      <c r="Q2239">
        <v>0</v>
      </c>
      <c r="R2239">
        <f t="shared" si="646"/>
        <v>0</v>
      </c>
      <c r="S2239">
        <f t="shared" si="647"/>
        <v>0</v>
      </c>
      <c r="T2239">
        <f t="shared" si="648"/>
        <v>-2.8647888415079805</v>
      </c>
      <c r="U2239">
        <f t="shared" si="649"/>
        <v>-0.91616555080100359</v>
      </c>
      <c r="V2239">
        <f t="shared" si="650"/>
        <v>0</v>
      </c>
      <c r="W2239">
        <f t="shared" si="651"/>
        <v>0</v>
      </c>
      <c r="X2239">
        <f t="shared" si="652"/>
        <v>-1.2766097848846398</v>
      </c>
      <c r="Y2239">
        <f t="shared" si="653"/>
        <v>-0.85820213732616935</v>
      </c>
      <c r="Z2239">
        <f t="shared" si="654"/>
        <v>0</v>
      </c>
      <c r="AA2239">
        <f t="shared" si="655"/>
        <v>-1.1342816648230088E-2</v>
      </c>
      <c r="AB2239">
        <f t="shared" si="656"/>
        <v>-0.91691008711283195</v>
      </c>
      <c r="AC2239">
        <f t="shared" si="657"/>
        <v>-6.2512808894990529E-2</v>
      </c>
      <c r="AD2239">
        <f t="shared" si="658"/>
        <v>0</v>
      </c>
      <c r="AE2239">
        <f t="shared" si="659"/>
        <v>0</v>
      </c>
      <c r="AF2239">
        <f t="shared" si="660"/>
        <v>-2.0581962112831858</v>
      </c>
      <c r="AG2239">
        <f t="shared" si="661"/>
        <v>-1.4806292469974716</v>
      </c>
      <c r="AH2239">
        <f t="shared" si="662"/>
        <v>-10.445357485456503</v>
      </c>
      <c r="AI2239">
        <f t="shared" si="663"/>
        <v>-64.865829332175906</v>
      </c>
      <c r="AJ2239">
        <f t="shared" si="664"/>
        <v>-0.69288438814798892</v>
      </c>
    </row>
    <row r="2240" spans="1:36" x14ac:dyDescent="0.25">
      <c r="A2240">
        <v>0</v>
      </c>
      <c r="B2240">
        <v>2.8825622775800711E-2</v>
      </c>
      <c r="C2240">
        <v>0.73274021352313168</v>
      </c>
      <c r="D2240">
        <v>0.23843416370106763</v>
      </c>
      <c r="E2240">
        <v>0</v>
      </c>
      <c r="F2240">
        <v>1.6725978647686834E-2</v>
      </c>
      <c r="G2240">
        <v>0.67117437722419926</v>
      </c>
      <c r="H2240">
        <v>0.31209964412811386</v>
      </c>
      <c r="I2240">
        <v>0</v>
      </c>
      <c r="J2240">
        <v>5.5101315321720586E-2</v>
      </c>
      <c r="K2240">
        <v>0.76999644507643084</v>
      </c>
      <c r="L2240">
        <v>0.17490223960184856</v>
      </c>
      <c r="M2240">
        <v>0</v>
      </c>
      <c r="N2240">
        <v>1.2815948736205056E-2</v>
      </c>
      <c r="O2240">
        <v>0.60448558205767178</v>
      </c>
      <c r="P2240">
        <v>0.38269846920612316</v>
      </c>
      <c r="Q2240">
        <v>1</v>
      </c>
      <c r="R2240">
        <f t="shared" si="646"/>
        <v>0</v>
      </c>
      <c r="S2240">
        <f t="shared" si="647"/>
        <v>-0.10077004212077402</v>
      </c>
      <c r="T2240">
        <f t="shared" si="648"/>
        <v>-2.8142787729718082</v>
      </c>
      <c r="U2240">
        <f t="shared" si="649"/>
        <v>-0.85965237329014688</v>
      </c>
      <c r="V2240">
        <f t="shared" si="650"/>
        <v>0</v>
      </c>
      <c r="W2240">
        <f t="shared" si="651"/>
        <v>-3.1696056216637014E-2</v>
      </c>
      <c r="X2240">
        <f t="shared" si="652"/>
        <v>-1.3315339329403915</v>
      </c>
      <c r="Y2240">
        <f t="shared" si="653"/>
        <v>-0.75129455349199281</v>
      </c>
      <c r="Z2240">
        <f t="shared" si="654"/>
        <v>0</v>
      </c>
      <c r="AA2240">
        <f t="shared" si="655"/>
        <v>-8.239637606092251E-2</v>
      </c>
      <c r="AB2240">
        <f t="shared" si="656"/>
        <v>-0.86248625244400989</v>
      </c>
      <c r="AC2240">
        <f t="shared" si="657"/>
        <v>-6.2898193099004615E-2</v>
      </c>
      <c r="AD2240">
        <f t="shared" si="658"/>
        <v>0</v>
      </c>
      <c r="AE2240">
        <f t="shared" si="659"/>
        <v>-4.2352705589177649E-2</v>
      </c>
      <c r="AF2240">
        <f t="shared" si="660"/>
        <v>-2.1652862451050194</v>
      </c>
      <c r="AG2240">
        <f t="shared" si="661"/>
        <v>-1.3319700627447491</v>
      </c>
      <c r="AH2240">
        <f t="shared" si="662"/>
        <v>-10.436615566074632</v>
      </c>
      <c r="AI2240">
        <f t="shared" si="663"/>
        <v>-64.811541879453529</v>
      </c>
      <c r="AJ2240">
        <f t="shared" si="664"/>
        <v>-0.63876446286349386</v>
      </c>
    </row>
    <row r="2241" spans="1:36" x14ac:dyDescent="0.25">
      <c r="A2241">
        <v>0</v>
      </c>
      <c r="B2241">
        <v>3.1266284523189164E-2</v>
      </c>
      <c r="C2241">
        <v>0.67014069828035439</v>
      </c>
      <c r="D2241">
        <v>0.29859301719645648</v>
      </c>
      <c r="E2241">
        <v>0</v>
      </c>
      <c r="F2241">
        <v>1.3555787278415016E-2</v>
      </c>
      <c r="G2241">
        <v>0.59280500521376434</v>
      </c>
      <c r="H2241">
        <v>0.39363920750782067</v>
      </c>
      <c r="I2241">
        <v>0</v>
      </c>
      <c r="J2241">
        <v>8.4895833333333337E-2</v>
      </c>
      <c r="K2241">
        <v>0.71562499999999996</v>
      </c>
      <c r="L2241">
        <v>0.19947916666666668</v>
      </c>
      <c r="M2241">
        <v>0</v>
      </c>
      <c r="N2241">
        <v>6.2565172054223151E-3</v>
      </c>
      <c r="O2241">
        <v>0.51668404588112615</v>
      </c>
      <c r="P2241">
        <v>0.47705943691345148</v>
      </c>
      <c r="Q2241">
        <v>0</v>
      </c>
      <c r="R2241">
        <f t="shared" si="646"/>
        <v>0</v>
      </c>
      <c r="S2241">
        <f t="shared" si="647"/>
        <v>-0.10930222853699845</v>
      </c>
      <c r="T2241">
        <f t="shared" si="648"/>
        <v>-2.5738491040458897</v>
      </c>
      <c r="U2241">
        <f t="shared" si="649"/>
        <v>-1.0765495677985768</v>
      </c>
      <c r="V2241">
        <f t="shared" si="650"/>
        <v>0</v>
      </c>
      <c r="W2241">
        <f t="shared" si="651"/>
        <v>-2.5688481654066737E-2</v>
      </c>
      <c r="X2241">
        <f t="shared" si="652"/>
        <v>-1.1760579766521115</v>
      </c>
      <c r="Y2241">
        <f t="shared" si="653"/>
        <v>-0.94757875635427535</v>
      </c>
      <c r="Z2241">
        <f t="shared" si="654"/>
        <v>0</v>
      </c>
      <c r="AA2241">
        <f t="shared" si="655"/>
        <v>-0.126949946085612</v>
      </c>
      <c r="AB2241">
        <f t="shared" si="656"/>
        <v>-0.80158386230468748</v>
      </c>
      <c r="AC2241">
        <f t="shared" si="657"/>
        <v>-7.1736526489257824E-2</v>
      </c>
      <c r="AD2241">
        <f t="shared" si="658"/>
        <v>0</v>
      </c>
      <c r="AE2241">
        <f t="shared" si="659"/>
        <v>-2.0675834202294057E-2</v>
      </c>
      <c r="AF2241">
        <f t="shared" si="660"/>
        <v>-1.8507783987226276</v>
      </c>
      <c r="AG2241">
        <f t="shared" si="661"/>
        <v>-1.6603904620698644</v>
      </c>
      <c r="AH2241">
        <f t="shared" si="662"/>
        <v>-10.441141144916262</v>
      </c>
      <c r="AI2241">
        <f t="shared" si="663"/>
        <v>-64.839645793099294</v>
      </c>
      <c r="AJ2241">
        <f t="shared" si="664"/>
        <v>-0.66678164971676013</v>
      </c>
    </row>
    <row r="2242" spans="1:36" x14ac:dyDescent="0.25">
      <c r="A2242">
        <v>0</v>
      </c>
      <c r="B2242">
        <v>9.6153846153846159E-3</v>
      </c>
      <c r="C2242">
        <v>0.70146520146520142</v>
      </c>
      <c r="D2242">
        <v>0.28891941391941389</v>
      </c>
      <c r="E2242">
        <v>0</v>
      </c>
      <c r="F2242">
        <v>3.663003663003663E-3</v>
      </c>
      <c r="G2242">
        <v>0.61904761904761907</v>
      </c>
      <c r="H2242">
        <v>0.37728937728937728</v>
      </c>
      <c r="I2242">
        <v>0</v>
      </c>
      <c r="J2242">
        <v>3.388278388278388E-2</v>
      </c>
      <c r="K2242">
        <v>0.76282051282051277</v>
      </c>
      <c r="L2242">
        <v>0.2032967032967033</v>
      </c>
      <c r="M2242">
        <v>0</v>
      </c>
      <c r="N2242">
        <v>9.1575091575091575E-4</v>
      </c>
      <c r="O2242">
        <v>0.54075091575091572</v>
      </c>
      <c r="P2242">
        <v>0.45833333333333331</v>
      </c>
      <c r="Q2242">
        <v>0</v>
      </c>
      <c r="R2242">
        <f t="shared" si="646"/>
        <v>0</v>
      </c>
      <c r="S2242">
        <f t="shared" si="647"/>
        <v>-3.3613938551682696E-2</v>
      </c>
      <c r="T2242">
        <f t="shared" si="648"/>
        <v>-2.6941589802612751</v>
      </c>
      <c r="U2242">
        <f t="shared" si="649"/>
        <v>-1.0416722839131896</v>
      </c>
      <c r="V2242">
        <f t="shared" si="650"/>
        <v>0</v>
      </c>
      <c r="W2242">
        <f t="shared" si="651"/>
        <v>-6.9414634844322341E-3</v>
      </c>
      <c r="X2242">
        <f t="shared" si="652"/>
        <v>-1.2281203497023809</v>
      </c>
      <c r="Y2242">
        <f t="shared" si="653"/>
        <v>-0.90822101076007322</v>
      </c>
      <c r="Z2242">
        <f t="shared" si="654"/>
        <v>0</v>
      </c>
      <c r="AA2242">
        <f t="shared" si="655"/>
        <v>-5.0667004707532048E-2</v>
      </c>
      <c r="AB2242">
        <f t="shared" si="656"/>
        <v>-0.85444836738782048</v>
      </c>
      <c r="AC2242">
        <f t="shared" si="657"/>
        <v>-7.3109385731456047E-2</v>
      </c>
      <c r="AD2242">
        <f t="shared" si="658"/>
        <v>0</v>
      </c>
      <c r="AE2242">
        <f t="shared" si="659"/>
        <v>-3.0262706043956045E-3</v>
      </c>
      <c r="AF2242">
        <f t="shared" si="660"/>
        <v>-1.9369866786858974</v>
      </c>
      <c r="AG2242">
        <f t="shared" si="661"/>
        <v>-1.59521484375</v>
      </c>
      <c r="AH2242">
        <f t="shared" si="662"/>
        <v>-10.426180577540135</v>
      </c>
      <c r="AI2242">
        <f t="shared" si="663"/>
        <v>-64.746740441464993</v>
      </c>
      <c r="AJ2242">
        <f t="shared" si="664"/>
        <v>-0.5741629977661683</v>
      </c>
    </row>
    <row r="2243" spans="1:36" x14ac:dyDescent="0.25">
      <c r="A2243">
        <v>0</v>
      </c>
      <c r="B2243">
        <v>7.7662721893491122E-3</v>
      </c>
      <c r="C2243">
        <v>0.6875</v>
      </c>
      <c r="D2243">
        <v>0.30473372781065089</v>
      </c>
      <c r="E2243">
        <v>0</v>
      </c>
      <c r="F2243">
        <v>0</v>
      </c>
      <c r="G2243">
        <v>0.59763313609467461</v>
      </c>
      <c r="H2243">
        <v>0.40236686390532544</v>
      </c>
      <c r="I2243">
        <v>0</v>
      </c>
      <c r="J2243">
        <v>4.1050295857988167E-2</v>
      </c>
      <c r="K2243">
        <v>0.75110946745562135</v>
      </c>
      <c r="L2243">
        <v>0.20784023668639054</v>
      </c>
      <c r="M2243">
        <v>0</v>
      </c>
      <c r="N2243">
        <v>0</v>
      </c>
      <c r="O2243">
        <v>0.51405325443786987</v>
      </c>
      <c r="P2243">
        <v>0.48594674556213019</v>
      </c>
      <c r="Q2243">
        <v>1</v>
      </c>
      <c r="R2243">
        <f t="shared" ref="R2243:R2306" si="665">A2243*AO$41</f>
        <v>0</v>
      </c>
      <c r="S2243">
        <f t="shared" ref="S2243:S2306" si="666">B2243*$AP$41</f>
        <v>-2.7149719599436021E-2</v>
      </c>
      <c r="T2243">
        <f t="shared" ref="T2243:T2306" si="667">C2243*$AQ$41</f>
        <v>-2.6405220031738281</v>
      </c>
      <c r="U2243">
        <f t="shared" ref="U2243:U2306" si="668">D2243*$AR$41</f>
        <v>-1.0986893332216161</v>
      </c>
      <c r="V2243">
        <f t="shared" ref="V2243:V2306" si="669">E2243*$AS$41</f>
        <v>0</v>
      </c>
      <c r="W2243">
        <f t="shared" ref="W2243:W2306" si="670">F2243*$AT$41</f>
        <v>0</v>
      </c>
      <c r="X2243">
        <f t="shared" ref="X2243:X2306" si="671">G2243*$AU$41</f>
        <v>-1.1856364413831362</v>
      </c>
      <c r="Y2243">
        <f t="shared" ref="Y2243:Y2306" si="672">H2243*$AV$41</f>
        <v>-0.96858820266272194</v>
      </c>
      <c r="Z2243">
        <f t="shared" ref="Z2243:Z2306" si="673">I2243*$AW$41</f>
        <v>0</v>
      </c>
      <c r="AA2243">
        <f t="shared" ref="AA2243:AA2306" si="674">J2243*$AX$41</f>
        <v>-6.1385024934125371E-2</v>
      </c>
      <c r="AB2243">
        <f t="shared" ref="AB2243:AB2306" si="675">K2243*$AY$41</f>
        <v>-0.84133062419101334</v>
      </c>
      <c r="AC2243">
        <f t="shared" ref="AC2243:AC2306" si="676">L2243*$AZ$41</f>
        <v>-7.4743327304456361E-2</v>
      </c>
      <c r="AD2243">
        <f t="shared" ref="AD2243:AD2306" si="677">M2243*$BA$41</f>
        <v>0</v>
      </c>
      <c r="AE2243">
        <f t="shared" ref="AE2243:AE2306" si="678">N2243*$BB$41</f>
        <v>0</v>
      </c>
      <c r="AF2243">
        <f t="shared" ref="AF2243:AF2306" si="679">O2243*$BC$41</f>
        <v>-1.841354821560651</v>
      </c>
      <c r="AG2243">
        <f t="shared" ref="AG2243:AG2306" si="680">P2243*$BD$41</f>
        <v>-1.6913224620931953</v>
      </c>
      <c r="AH2243">
        <f t="shared" ref="AH2243:AH2306" si="681">SUM(R2243:AG2243)</f>
        <v>-10.430721960124179</v>
      </c>
      <c r="AI2243">
        <f t="shared" ref="AI2243:AI2306" si="682">AH2243/$AP$44</f>
        <v>-64.774942496592246</v>
      </c>
      <c r="AJ2243">
        <f t="shared" ref="AJ2243:AJ2306" si="683">(AI2243-AVERAGE(AI:AI))/STDEV(AI:AI)</f>
        <v>-0.60227802324289259</v>
      </c>
    </row>
    <row r="2244" spans="1:36" x14ac:dyDescent="0.25">
      <c r="A2244">
        <v>0</v>
      </c>
      <c r="B2244">
        <v>1.8335684062059238E-2</v>
      </c>
      <c r="C2244">
        <v>0.67983074753173489</v>
      </c>
      <c r="D2244">
        <v>0.3018335684062059</v>
      </c>
      <c r="E2244">
        <v>0</v>
      </c>
      <c r="F2244">
        <v>5.6417489421720732E-3</v>
      </c>
      <c r="G2244">
        <v>0.60225669957686878</v>
      </c>
      <c r="H2244">
        <v>0.3921015514809591</v>
      </c>
      <c r="I2244">
        <v>0</v>
      </c>
      <c r="J2244">
        <v>7.464788732394366E-2</v>
      </c>
      <c r="K2244">
        <v>0.70985915492957752</v>
      </c>
      <c r="L2244">
        <v>0.21549295774647886</v>
      </c>
      <c r="M2244">
        <v>0</v>
      </c>
      <c r="N2244">
        <v>0</v>
      </c>
      <c r="O2244">
        <v>0.54724964739069115</v>
      </c>
      <c r="P2244">
        <v>0.4527503526093089</v>
      </c>
      <c r="Q2244">
        <v>0</v>
      </c>
      <c r="R2244">
        <f t="shared" si="665"/>
        <v>0</v>
      </c>
      <c r="S2244">
        <f t="shared" si="666"/>
        <v>-6.4098793965973205E-2</v>
      </c>
      <c r="T2244">
        <f t="shared" si="667"/>
        <v>-2.6110662506060476</v>
      </c>
      <c r="U2244">
        <f t="shared" si="668"/>
        <v>-1.0882330761305534</v>
      </c>
      <c r="V2244">
        <f t="shared" si="669"/>
        <v>0</v>
      </c>
      <c r="W2244">
        <f t="shared" si="670"/>
        <v>-1.0691224435825106E-2</v>
      </c>
      <c r="X2244">
        <f t="shared" si="671"/>
        <v>-1.1948090675687588</v>
      </c>
      <c r="Y2244">
        <f t="shared" si="672"/>
        <v>-0.94387726992242593</v>
      </c>
      <c r="Z2244">
        <f t="shared" si="673"/>
        <v>0</v>
      </c>
      <c r="AA2244">
        <f t="shared" si="674"/>
        <v>-0.11162556393045775</v>
      </c>
      <c r="AB2244">
        <f t="shared" si="675"/>
        <v>-0.79512544014084519</v>
      </c>
      <c r="AC2244">
        <f t="shared" si="676"/>
        <v>-7.7495392275528166E-2</v>
      </c>
      <c r="AD2244">
        <f t="shared" si="677"/>
        <v>0</v>
      </c>
      <c r="AE2244">
        <f t="shared" si="678"/>
        <v>0</v>
      </c>
      <c r="AF2244">
        <f t="shared" si="679"/>
        <v>-1.9602653385049367</v>
      </c>
      <c r="AG2244">
        <f t="shared" si="680"/>
        <v>-1.5757834538081805</v>
      </c>
      <c r="AH2244">
        <f t="shared" si="681"/>
        <v>-10.433070871289532</v>
      </c>
      <c r="AI2244">
        <f t="shared" si="682"/>
        <v>-64.789529270762529</v>
      </c>
      <c r="AJ2244">
        <f t="shared" si="683"/>
        <v>-0.61681978360646394</v>
      </c>
    </row>
    <row r="2245" spans="1:36" x14ac:dyDescent="0.25">
      <c r="A2245">
        <v>0</v>
      </c>
      <c r="B2245">
        <v>1.1223344556677891E-3</v>
      </c>
      <c r="C2245">
        <v>0.67059483726150393</v>
      </c>
      <c r="D2245">
        <v>0.32828282828282829</v>
      </c>
      <c r="E2245">
        <v>0</v>
      </c>
      <c r="F2245">
        <v>0</v>
      </c>
      <c r="G2245">
        <v>0.5572390572390572</v>
      </c>
      <c r="H2245">
        <v>0.44276094276094274</v>
      </c>
      <c r="I2245">
        <v>0</v>
      </c>
      <c r="J2245">
        <v>2.131239484015704E-2</v>
      </c>
      <c r="K2245">
        <v>0.76219854178351099</v>
      </c>
      <c r="L2245">
        <v>0.21648906337633203</v>
      </c>
      <c r="M2245">
        <v>0</v>
      </c>
      <c r="N2245">
        <v>0</v>
      </c>
      <c r="O2245">
        <v>0.47643097643097643</v>
      </c>
      <c r="P2245">
        <v>0.52356902356902357</v>
      </c>
      <c r="Q2245">
        <v>1</v>
      </c>
      <c r="R2245">
        <f t="shared" si="665"/>
        <v>0</v>
      </c>
      <c r="S2245">
        <f t="shared" si="666"/>
        <v>-3.9235124684343439E-3</v>
      </c>
      <c r="T2245">
        <f t="shared" si="667"/>
        <v>-2.5755933425509436</v>
      </c>
      <c r="U2245">
        <f t="shared" si="668"/>
        <v>-1.1835934417416352</v>
      </c>
      <c r="V2245">
        <f t="shared" si="669"/>
        <v>0</v>
      </c>
      <c r="W2245">
        <f t="shared" si="670"/>
        <v>0</v>
      </c>
      <c r="X2245">
        <f t="shared" si="671"/>
        <v>-1.1054991648253367</v>
      </c>
      <c r="Y2245">
        <f t="shared" si="672"/>
        <v>-1.0658259022516834</v>
      </c>
      <c r="Z2245">
        <f t="shared" si="673"/>
        <v>0</v>
      </c>
      <c r="AA2245">
        <f t="shared" si="674"/>
        <v>-3.1869731053701625E-2</v>
      </c>
      <c r="AB2245">
        <f t="shared" si="675"/>
        <v>-0.8537516869391476</v>
      </c>
      <c r="AC2245">
        <f t="shared" si="676"/>
        <v>-7.785361092610768E-2</v>
      </c>
      <c r="AD2245">
        <f t="shared" si="677"/>
        <v>0</v>
      </c>
      <c r="AE2245">
        <f t="shared" si="678"/>
        <v>0</v>
      </c>
      <c r="AF2245">
        <f t="shared" si="679"/>
        <v>-1.706590646043771</v>
      </c>
      <c r="AG2245">
        <f t="shared" si="680"/>
        <v>-1.822265625</v>
      </c>
      <c r="AH2245">
        <f t="shared" si="681"/>
        <v>-10.426766663800761</v>
      </c>
      <c r="AI2245">
        <f t="shared" si="682"/>
        <v>-64.750380046084416</v>
      </c>
      <c r="AJ2245">
        <f t="shared" si="683"/>
        <v>-0.57779137080985443</v>
      </c>
    </row>
    <row r="2246" spans="1:36" x14ac:dyDescent="0.25">
      <c r="A2246">
        <v>0</v>
      </c>
      <c r="B2246">
        <v>2.7272727272727271E-2</v>
      </c>
      <c r="C2246">
        <v>0.65779220779220782</v>
      </c>
      <c r="D2246">
        <v>0.31493506493506496</v>
      </c>
      <c r="E2246">
        <v>0</v>
      </c>
      <c r="F2246">
        <v>1.1053315994798439E-2</v>
      </c>
      <c r="G2246">
        <v>0.59362808842652792</v>
      </c>
      <c r="H2246">
        <v>0.3953185955786736</v>
      </c>
      <c r="I2246">
        <v>0</v>
      </c>
      <c r="J2246">
        <v>7.0038910505836577E-2</v>
      </c>
      <c r="K2246">
        <v>0.71206225680933855</v>
      </c>
      <c r="L2246">
        <v>0.21789883268482491</v>
      </c>
      <c r="M2246">
        <v>0</v>
      </c>
      <c r="N2246">
        <v>6.5061808718282366E-3</v>
      </c>
      <c r="O2246">
        <v>0.51203643461288229</v>
      </c>
      <c r="P2246">
        <v>0.48145738451528952</v>
      </c>
      <c r="Q2246">
        <v>0</v>
      </c>
      <c r="R2246">
        <f t="shared" si="665"/>
        <v>0</v>
      </c>
      <c r="S2246">
        <f t="shared" si="666"/>
        <v>-9.5341352982954541E-2</v>
      </c>
      <c r="T2246">
        <f t="shared" si="667"/>
        <v>-2.52642152464235</v>
      </c>
      <c r="U2246">
        <f t="shared" si="668"/>
        <v>-1.1354693127917006</v>
      </c>
      <c r="V2246">
        <f t="shared" si="669"/>
        <v>0</v>
      </c>
      <c r="W2246">
        <f t="shared" si="670"/>
        <v>-2.0946249695221065E-2</v>
      </c>
      <c r="X2246">
        <f t="shared" si="671"/>
        <v>-1.1776908805063393</v>
      </c>
      <c r="Y2246">
        <f t="shared" si="672"/>
        <v>-0.95162142392717819</v>
      </c>
      <c r="Z2246">
        <f t="shared" si="673"/>
        <v>0</v>
      </c>
      <c r="AA2246">
        <f t="shared" si="674"/>
        <v>-0.1047334782344358</v>
      </c>
      <c r="AB2246">
        <f t="shared" si="675"/>
        <v>-0.79759317242217898</v>
      </c>
      <c r="AC2246">
        <f t="shared" si="676"/>
        <v>-7.8360590953307399E-2</v>
      </c>
      <c r="AD2246">
        <f t="shared" si="677"/>
        <v>0</v>
      </c>
      <c r="AE2246">
        <f t="shared" si="678"/>
        <v>-2.1500894599869876E-2</v>
      </c>
      <c r="AF2246">
        <f t="shared" si="679"/>
        <v>-1.8341305099219261</v>
      </c>
      <c r="AG2246">
        <f t="shared" si="680"/>
        <v>-1.6756973812621991</v>
      </c>
      <c r="AH2246">
        <f t="shared" si="681"/>
        <v>-10.419506771939663</v>
      </c>
      <c r="AI2246">
        <f t="shared" si="682"/>
        <v>-64.705296006874875</v>
      </c>
      <c r="AJ2246">
        <f t="shared" si="683"/>
        <v>-0.53284645792139451</v>
      </c>
    </row>
    <row r="2247" spans="1:36" x14ac:dyDescent="0.25">
      <c r="A2247">
        <v>0</v>
      </c>
      <c r="B2247">
        <v>1.4312977099236641E-2</v>
      </c>
      <c r="C2247">
        <v>0.65314885496183206</v>
      </c>
      <c r="D2247">
        <v>0.33253816793893132</v>
      </c>
      <c r="E2247">
        <v>0</v>
      </c>
      <c r="F2247">
        <v>4.7709923664122139E-3</v>
      </c>
      <c r="G2247">
        <v>0.56059160305343514</v>
      </c>
      <c r="H2247">
        <v>0.43463740458015265</v>
      </c>
      <c r="I2247">
        <v>0</v>
      </c>
      <c r="J2247">
        <v>3.1919961886612676E-2</v>
      </c>
      <c r="K2247">
        <v>0.74702239161505479</v>
      </c>
      <c r="L2247">
        <v>0.22105764649833254</v>
      </c>
      <c r="M2247">
        <v>0</v>
      </c>
      <c r="N2247">
        <v>2.8625954198473282E-3</v>
      </c>
      <c r="O2247">
        <v>0.47614503816793891</v>
      </c>
      <c r="P2247">
        <v>0.52099236641221369</v>
      </c>
      <c r="Q2247">
        <v>0</v>
      </c>
      <c r="R2247">
        <f t="shared" si="665"/>
        <v>0</v>
      </c>
      <c r="S2247">
        <f t="shared" si="666"/>
        <v>-5.0036015401359733E-2</v>
      </c>
      <c r="T2247">
        <f t="shared" si="667"/>
        <v>-2.5085875241811038</v>
      </c>
      <c r="U2247">
        <f t="shared" si="668"/>
        <v>-1.1989356761670296</v>
      </c>
      <c r="V2247">
        <f t="shared" si="669"/>
        <v>0</v>
      </c>
      <c r="W2247">
        <f t="shared" si="670"/>
        <v>-9.0411237177958018E-3</v>
      </c>
      <c r="X2247">
        <f t="shared" si="671"/>
        <v>-1.112150235940482</v>
      </c>
      <c r="Y2247">
        <f t="shared" si="672"/>
        <v>-1.0462707053614027</v>
      </c>
      <c r="Z2247">
        <f t="shared" si="673"/>
        <v>0</v>
      </c>
      <c r="AA2247">
        <f t="shared" si="674"/>
        <v>-4.7731876600464511E-2</v>
      </c>
      <c r="AB2247">
        <f t="shared" si="675"/>
        <v>-0.83675262029537878</v>
      </c>
      <c r="AC2247">
        <f t="shared" si="676"/>
        <v>-7.9496560862315394E-2</v>
      </c>
      <c r="AD2247">
        <f t="shared" si="677"/>
        <v>0</v>
      </c>
      <c r="AE2247">
        <f t="shared" si="678"/>
        <v>-9.4599833015267167E-3</v>
      </c>
      <c r="AF2247">
        <f t="shared" si="679"/>
        <v>-1.70556640625</v>
      </c>
      <c r="AG2247">
        <f t="shared" si="680"/>
        <v>-1.8132976502862594</v>
      </c>
      <c r="AH2247">
        <f t="shared" si="681"/>
        <v>-10.41732637836512</v>
      </c>
      <c r="AI2247">
        <f t="shared" si="682"/>
        <v>-64.691755729514313</v>
      </c>
      <c r="AJ2247">
        <f t="shared" si="683"/>
        <v>-0.51934796494858104</v>
      </c>
    </row>
    <row r="2248" spans="1:36" x14ac:dyDescent="0.25">
      <c r="A2248">
        <v>0</v>
      </c>
      <c r="B2248">
        <v>1.4002333722287048E-2</v>
      </c>
      <c r="C2248">
        <v>0.64177362893815637</v>
      </c>
      <c r="D2248">
        <v>0.34422403733955659</v>
      </c>
      <c r="E2248">
        <v>0</v>
      </c>
      <c r="F2248">
        <v>7.0011668611435242E-3</v>
      </c>
      <c r="G2248">
        <v>0.56592765460910155</v>
      </c>
      <c r="H2248">
        <v>0.42707117852975496</v>
      </c>
      <c r="I2248">
        <v>0</v>
      </c>
      <c r="J2248">
        <v>4.9008168028004666E-2</v>
      </c>
      <c r="K2248">
        <v>0.69544924154025667</v>
      </c>
      <c r="L2248">
        <v>0.2555425904317386</v>
      </c>
      <c r="M2248">
        <v>0</v>
      </c>
      <c r="N2248">
        <v>4.6674445740956822E-3</v>
      </c>
      <c r="O2248">
        <v>0.49358226371061842</v>
      </c>
      <c r="P2248">
        <v>0.50175029171528585</v>
      </c>
      <c r="Q2248">
        <v>0</v>
      </c>
      <c r="R2248">
        <f t="shared" si="665"/>
        <v>0</v>
      </c>
      <c r="S2248">
        <f t="shared" si="666"/>
        <v>-4.8950052873395565E-2</v>
      </c>
      <c r="T2248">
        <f t="shared" si="667"/>
        <v>-2.4648980192987895</v>
      </c>
      <c r="U2248">
        <f t="shared" si="668"/>
        <v>-1.2410679998587004</v>
      </c>
      <c r="V2248">
        <f t="shared" si="669"/>
        <v>0</v>
      </c>
      <c r="W2248">
        <f t="shared" si="670"/>
        <v>-1.3267347943407235E-2</v>
      </c>
      <c r="X2248">
        <f t="shared" si="671"/>
        <v>-1.1227363577523337</v>
      </c>
      <c r="Y2248">
        <f t="shared" si="672"/>
        <v>-1.0280570850350059</v>
      </c>
      <c r="Z2248">
        <f t="shared" si="673"/>
        <v>0</v>
      </c>
      <c r="AA2248">
        <f t="shared" si="674"/>
        <v>-7.3284919231330223E-2</v>
      </c>
      <c r="AB2248">
        <f t="shared" si="675"/>
        <v>-0.77898464848308047</v>
      </c>
      <c r="AC2248">
        <f t="shared" si="676"/>
        <v>-9.189800676414818E-2</v>
      </c>
      <c r="AD2248">
        <f t="shared" si="677"/>
        <v>0</v>
      </c>
      <c r="AE2248">
        <f t="shared" si="678"/>
        <v>-1.5424445740956826E-2</v>
      </c>
      <c r="AF2248">
        <f t="shared" si="679"/>
        <v>-1.7680270930571762</v>
      </c>
      <c r="AG2248">
        <f t="shared" si="680"/>
        <v>-1.7463262106184363</v>
      </c>
      <c r="AH2248">
        <f t="shared" si="681"/>
        <v>-10.39292218665676</v>
      </c>
      <c r="AI2248">
        <f t="shared" si="682"/>
        <v>-64.540205326711131</v>
      </c>
      <c r="AJ2248">
        <f t="shared" si="683"/>
        <v>-0.36826523652351945</v>
      </c>
    </row>
    <row r="2249" spans="1:36" x14ac:dyDescent="0.25">
      <c r="A2249">
        <v>0</v>
      </c>
      <c r="B2249">
        <v>7.4224021592442643E-3</v>
      </c>
      <c r="C2249">
        <v>0.78711201079622128</v>
      </c>
      <c r="D2249">
        <v>0.20546558704453441</v>
      </c>
      <c r="E2249">
        <v>0</v>
      </c>
      <c r="F2249">
        <v>3.0364372469635628E-3</v>
      </c>
      <c r="G2249">
        <v>0.70074224021592446</v>
      </c>
      <c r="H2249">
        <v>0.29622132253711203</v>
      </c>
      <c r="I2249">
        <v>0</v>
      </c>
      <c r="J2249">
        <v>1.0121457489878543E-3</v>
      </c>
      <c r="K2249">
        <v>0.63461538461538458</v>
      </c>
      <c r="L2249">
        <v>0.36437246963562753</v>
      </c>
      <c r="M2249">
        <v>0</v>
      </c>
      <c r="N2249">
        <v>2.2941970310391364E-2</v>
      </c>
      <c r="O2249">
        <v>0.83333333333333337</v>
      </c>
      <c r="P2249">
        <v>0.1437246963562753</v>
      </c>
      <c r="Q2249">
        <v>1</v>
      </c>
      <c r="R2249">
        <f t="shared" si="665"/>
        <v>0</v>
      </c>
      <c r="S2249">
        <f t="shared" si="666"/>
        <v>-2.5947601689018218E-2</v>
      </c>
      <c r="T2249">
        <f t="shared" si="667"/>
        <v>-3.0231077577742806</v>
      </c>
      <c r="U2249">
        <f t="shared" si="668"/>
        <v>-0.74078721266526437</v>
      </c>
      <c r="V2249">
        <f t="shared" si="669"/>
        <v>0</v>
      </c>
      <c r="W2249">
        <f t="shared" si="670"/>
        <v>-5.7541078884109313E-3</v>
      </c>
      <c r="X2249">
        <f t="shared" si="671"/>
        <v>-1.3901932236314947</v>
      </c>
      <c r="Y2249">
        <f t="shared" si="672"/>
        <v>-0.71307183599021595</v>
      </c>
      <c r="Z2249">
        <f t="shared" si="673"/>
        <v>0</v>
      </c>
      <c r="AA2249">
        <f t="shared" si="674"/>
        <v>-1.5135236114625506E-3</v>
      </c>
      <c r="AB2249">
        <f t="shared" si="675"/>
        <v>-0.71084359975961531</v>
      </c>
      <c r="AC2249">
        <f t="shared" si="676"/>
        <v>-0.13103531439777327</v>
      </c>
      <c r="AD2249">
        <f t="shared" si="677"/>
        <v>0</v>
      </c>
      <c r="AE2249">
        <f t="shared" si="678"/>
        <v>-7.5816042510121459E-2</v>
      </c>
      <c r="AF2249">
        <f t="shared" si="679"/>
        <v>-2.985026041666667</v>
      </c>
      <c r="AG2249">
        <f t="shared" si="680"/>
        <v>-0.50022931427125505</v>
      </c>
      <c r="AH2249">
        <f t="shared" si="681"/>
        <v>-10.303325575855581</v>
      </c>
      <c r="AI2249">
        <f t="shared" si="682"/>
        <v>-63.983809006808961</v>
      </c>
      <c r="AJ2249">
        <f t="shared" si="683"/>
        <v>0.18641408165456871</v>
      </c>
    </row>
    <row r="2250" spans="1:36" x14ac:dyDescent="0.25">
      <c r="A2250">
        <v>0</v>
      </c>
      <c r="B2250">
        <v>7.0126227208976155E-4</v>
      </c>
      <c r="C2250">
        <v>0.5757363253856943</v>
      </c>
      <c r="D2250">
        <v>0.42356241234221598</v>
      </c>
      <c r="E2250">
        <v>0</v>
      </c>
      <c r="F2250">
        <v>0</v>
      </c>
      <c r="G2250">
        <v>0.43758765778401121</v>
      </c>
      <c r="H2250">
        <v>0.56241234221598879</v>
      </c>
      <c r="I2250">
        <v>0</v>
      </c>
      <c r="J2250">
        <v>0</v>
      </c>
      <c r="K2250">
        <v>0.35063113604488078</v>
      </c>
      <c r="L2250">
        <v>0.64936886395511917</v>
      </c>
      <c r="M2250">
        <v>0</v>
      </c>
      <c r="N2250">
        <v>4.9088359046283309E-3</v>
      </c>
      <c r="O2250">
        <v>0.71178120617110796</v>
      </c>
      <c r="P2250">
        <v>0.28330995792426367</v>
      </c>
      <c r="Q2250">
        <v>0</v>
      </c>
      <c r="R2250">
        <f t="shared" si="665"/>
        <v>0</v>
      </c>
      <c r="S2250">
        <f t="shared" si="666"/>
        <v>-2.4515074399544179E-3</v>
      </c>
      <c r="T2250">
        <f t="shared" si="667"/>
        <v>-2.2112646330289052</v>
      </c>
      <c r="U2250">
        <f t="shared" si="668"/>
        <v>-1.5271151891764552</v>
      </c>
      <c r="V2250">
        <f t="shared" si="669"/>
        <v>0</v>
      </c>
      <c r="W2250">
        <f t="shared" si="670"/>
        <v>0</v>
      </c>
      <c r="X2250">
        <f t="shared" si="671"/>
        <v>-0.86812434256661986</v>
      </c>
      <c r="Y2250">
        <f t="shared" si="672"/>
        <v>-1.3538539292601683</v>
      </c>
      <c r="Z2250">
        <f t="shared" si="673"/>
        <v>0</v>
      </c>
      <c r="AA2250">
        <f t="shared" si="674"/>
        <v>0</v>
      </c>
      <c r="AB2250">
        <f t="shared" si="675"/>
        <v>-0.39274796195652173</v>
      </c>
      <c r="AC2250">
        <f t="shared" si="676"/>
        <v>-0.23352547280417249</v>
      </c>
      <c r="AD2250">
        <f t="shared" si="677"/>
        <v>0</v>
      </c>
      <c r="AE2250">
        <f t="shared" si="678"/>
        <v>-1.6222168653576438E-2</v>
      </c>
      <c r="AF2250">
        <f t="shared" si="679"/>
        <v>-2.5496225236676016</v>
      </c>
      <c r="AG2250">
        <f t="shared" si="680"/>
        <v>-0.98605145511921455</v>
      </c>
      <c r="AH2250">
        <f t="shared" si="681"/>
        <v>-10.14097918367319</v>
      </c>
      <c r="AI2250">
        <f t="shared" si="682"/>
        <v>-62.975635434706724</v>
      </c>
      <c r="AJ2250">
        <f t="shared" si="683"/>
        <v>1.1914764977344623</v>
      </c>
    </row>
    <row r="2251" spans="1:36" x14ac:dyDescent="0.25">
      <c r="A2251">
        <v>0</v>
      </c>
      <c r="B2251">
        <v>0</v>
      </c>
      <c r="C2251">
        <v>0.72734314484895435</v>
      </c>
      <c r="D2251">
        <v>0.27265685515104571</v>
      </c>
      <c r="E2251">
        <v>0</v>
      </c>
      <c r="F2251">
        <v>0</v>
      </c>
      <c r="G2251">
        <v>0.62044926413632839</v>
      </c>
      <c r="H2251">
        <v>0.37955073586367155</v>
      </c>
      <c r="I2251">
        <v>0</v>
      </c>
      <c r="J2251">
        <v>0</v>
      </c>
      <c r="K2251">
        <v>0.52439969016266463</v>
      </c>
      <c r="L2251">
        <v>0.47560030983733542</v>
      </c>
      <c r="M2251">
        <v>0</v>
      </c>
      <c r="N2251">
        <v>1.0844306738962044E-2</v>
      </c>
      <c r="O2251">
        <v>0.79938032532920222</v>
      </c>
      <c r="P2251">
        <v>0.18977536793183578</v>
      </c>
      <c r="Q2251">
        <v>0</v>
      </c>
      <c r="R2251">
        <f t="shared" si="665"/>
        <v>0</v>
      </c>
      <c r="S2251">
        <f t="shared" si="666"/>
        <v>0</v>
      </c>
      <c r="T2251">
        <f t="shared" si="667"/>
        <v>-2.7935499313910004</v>
      </c>
      <c r="U2251">
        <f t="shared" si="668"/>
        <v>-0.98303912906661506</v>
      </c>
      <c r="V2251">
        <f t="shared" si="669"/>
        <v>0</v>
      </c>
      <c r="W2251">
        <f t="shared" si="670"/>
        <v>0</v>
      </c>
      <c r="X2251">
        <f t="shared" si="671"/>
        <v>-1.2309010547782726</v>
      </c>
      <c r="Y2251">
        <f t="shared" si="672"/>
        <v>-0.91366461318745151</v>
      </c>
      <c r="Z2251">
        <f t="shared" si="673"/>
        <v>0</v>
      </c>
      <c r="AA2251">
        <f t="shared" si="674"/>
        <v>0</v>
      </c>
      <c r="AB2251">
        <f t="shared" si="675"/>
        <v>-0.58738910607087536</v>
      </c>
      <c r="AC2251">
        <f t="shared" si="676"/>
        <v>-0.17103497470468629</v>
      </c>
      <c r="AD2251">
        <f t="shared" si="677"/>
        <v>0</v>
      </c>
      <c r="AE2251">
        <f t="shared" si="678"/>
        <v>-3.5837044926413632E-2</v>
      </c>
      <c r="AF2251">
        <f t="shared" si="679"/>
        <v>-2.8634053059643687</v>
      </c>
      <c r="AG2251">
        <f t="shared" si="680"/>
        <v>-0.66050723760650654</v>
      </c>
      <c r="AH2251">
        <f t="shared" si="681"/>
        <v>-10.239328397696191</v>
      </c>
      <c r="AI2251">
        <f t="shared" si="682"/>
        <v>-63.586385554140364</v>
      </c>
      <c r="AJ2251">
        <f t="shared" si="683"/>
        <v>0.58261111220458994</v>
      </c>
    </row>
    <row r="2252" spans="1:36" x14ac:dyDescent="0.25">
      <c r="A2252">
        <v>0</v>
      </c>
      <c r="B2252">
        <v>3.512623490669594E-2</v>
      </c>
      <c r="C2252">
        <v>0.75356750823271135</v>
      </c>
      <c r="D2252">
        <v>0.21130625686059276</v>
      </c>
      <c r="E2252">
        <v>0</v>
      </c>
      <c r="F2252">
        <v>1.2101210121012101E-2</v>
      </c>
      <c r="G2252">
        <v>0.71892189218921887</v>
      </c>
      <c r="H2252">
        <v>0.26897689768976896</v>
      </c>
      <c r="I2252">
        <v>0</v>
      </c>
      <c r="J2252">
        <v>1.1001100110011001E-3</v>
      </c>
      <c r="K2252">
        <v>0.67491749174917492</v>
      </c>
      <c r="L2252">
        <v>0.323982398239824</v>
      </c>
      <c r="M2252">
        <v>0</v>
      </c>
      <c r="N2252">
        <v>0.1128680479825518</v>
      </c>
      <c r="O2252">
        <v>0.73064340239912762</v>
      </c>
      <c r="P2252">
        <v>0.15648854961832062</v>
      </c>
      <c r="Q2252">
        <v>1</v>
      </c>
      <c r="R2252">
        <f t="shared" si="665"/>
        <v>0</v>
      </c>
      <c r="S2252">
        <f t="shared" si="666"/>
        <v>-0.1227960345773875</v>
      </c>
      <c r="T2252">
        <f t="shared" si="667"/>
        <v>-2.8942713983495989</v>
      </c>
      <c r="U2252">
        <f t="shared" si="668"/>
        <v>-0.76184520867993621</v>
      </c>
      <c r="V2252">
        <f t="shared" si="669"/>
        <v>0</v>
      </c>
      <c r="W2252">
        <f t="shared" si="670"/>
        <v>-2.2932029531078108E-2</v>
      </c>
      <c r="X2252">
        <f t="shared" si="671"/>
        <v>-1.4262595937328106</v>
      </c>
      <c r="Y2252">
        <f t="shared" si="672"/>
        <v>-0.64748833281765672</v>
      </c>
      <c r="Z2252">
        <f t="shared" si="673"/>
        <v>0</v>
      </c>
      <c r="AA2252">
        <f t="shared" si="674"/>
        <v>-1.6450619671342134E-3</v>
      </c>
      <c r="AB2252">
        <f t="shared" si="675"/>
        <v>-0.75598668265264024</v>
      </c>
      <c r="AC2252">
        <f t="shared" si="676"/>
        <v>-0.11651027163263201</v>
      </c>
      <c r="AD2252">
        <f t="shared" si="677"/>
        <v>0</v>
      </c>
      <c r="AE2252">
        <f t="shared" si="678"/>
        <v>-0.37299362731733915</v>
      </c>
      <c r="AF2252">
        <f t="shared" si="679"/>
        <v>-2.6171875</v>
      </c>
      <c r="AG2252">
        <f t="shared" si="680"/>
        <v>-0.54465350667938939</v>
      </c>
      <c r="AH2252">
        <f t="shared" si="681"/>
        <v>-10.284569247937604</v>
      </c>
      <c r="AI2252">
        <f t="shared" si="682"/>
        <v>-63.867331924304139</v>
      </c>
      <c r="AJ2252">
        <f t="shared" si="683"/>
        <v>0.30253172369524128</v>
      </c>
    </row>
    <row r="2253" spans="1:36" x14ac:dyDescent="0.25">
      <c r="A2253">
        <v>0</v>
      </c>
      <c r="B2253">
        <v>2.9748283752860413E-2</v>
      </c>
      <c r="C2253">
        <v>0.81502669717772691</v>
      </c>
      <c r="D2253">
        <v>0.15522501906941266</v>
      </c>
      <c r="E2253">
        <v>0</v>
      </c>
      <c r="F2253">
        <v>1.1441647597254004E-2</v>
      </c>
      <c r="G2253">
        <v>0.79061784897025167</v>
      </c>
      <c r="H2253">
        <v>0.19794050343249428</v>
      </c>
      <c r="I2253">
        <v>0</v>
      </c>
      <c r="J2253">
        <v>1.9076688286913392E-3</v>
      </c>
      <c r="K2253">
        <v>0.74666157954979018</v>
      </c>
      <c r="L2253">
        <v>0.25143075162151851</v>
      </c>
      <c r="M2253">
        <v>0</v>
      </c>
      <c r="N2253">
        <v>0.12604722010662606</v>
      </c>
      <c r="O2253">
        <v>0.73876618431073882</v>
      </c>
      <c r="P2253">
        <v>0.13518659558263518</v>
      </c>
      <c r="Q2253">
        <v>0</v>
      </c>
      <c r="R2253">
        <f t="shared" si="665"/>
        <v>0</v>
      </c>
      <c r="S2253">
        <f t="shared" si="666"/>
        <v>-0.10399552613701374</v>
      </c>
      <c r="T2253">
        <f t="shared" si="667"/>
        <v>-3.1303213484681898</v>
      </c>
      <c r="U2253">
        <f t="shared" si="668"/>
        <v>-0.55964948128962866</v>
      </c>
      <c r="V2253">
        <f t="shared" si="669"/>
        <v>0</v>
      </c>
      <c r="W2253">
        <f t="shared" si="670"/>
        <v>-2.1682145666475972E-2</v>
      </c>
      <c r="X2253">
        <f t="shared" si="671"/>
        <v>-1.5684962501787756</v>
      </c>
      <c r="Y2253">
        <f t="shared" si="672"/>
        <v>-0.47648763765732266</v>
      </c>
      <c r="Z2253">
        <f t="shared" si="673"/>
        <v>0</v>
      </c>
      <c r="AA2253">
        <f t="shared" si="674"/>
        <v>-2.852654193294544E-3</v>
      </c>
      <c r="AB2253">
        <f t="shared" si="675"/>
        <v>-0.83634846849961852</v>
      </c>
      <c r="AC2253">
        <f t="shared" si="676"/>
        <v>-9.0419310824828306E-2</v>
      </c>
      <c r="AD2253">
        <f t="shared" si="677"/>
        <v>0</v>
      </c>
      <c r="AE2253">
        <f t="shared" si="678"/>
        <v>-0.41654667269611578</v>
      </c>
      <c r="AF2253">
        <f t="shared" si="679"/>
        <v>-2.6462835586443263</v>
      </c>
      <c r="AG2253">
        <f t="shared" si="680"/>
        <v>-0.47051272134424982</v>
      </c>
      <c r="AH2253">
        <f t="shared" si="681"/>
        <v>-10.32359577559984</v>
      </c>
      <c r="AI2253">
        <f t="shared" si="682"/>
        <v>-64.109687256449618</v>
      </c>
      <c r="AJ2253">
        <f t="shared" si="683"/>
        <v>6.09242838492789E-2</v>
      </c>
    </row>
    <row r="2254" spans="1:36" x14ac:dyDescent="0.25">
      <c r="A2254">
        <v>0</v>
      </c>
      <c r="B2254">
        <v>1.0638297872340425E-2</v>
      </c>
      <c r="C2254">
        <v>0.70364741641337381</v>
      </c>
      <c r="D2254">
        <v>0.2857142857142857</v>
      </c>
      <c r="E2254">
        <v>0</v>
      </c>
      <c r="F2254">
        <v>0</v>
      </c>
      <c r="G2254">
        <v>0.61094224924012153</v>
      </c>
      <c r="H2254">
        <v>0.38905775075987842</v>
      </c>
      <c r="I2254">
        <v>0</v>
      </c>
      <c r="J2254">
        <v>0</v>
      </c>
      <c r="K2254">
        <v>0.52507598784194531</v>
      </c>
      <c r="L2254">
        <v>0.47492401215805469</v>
      </c>
      <c r="M2254">
        <v>0</v>
      </c>
      <c r="N2254">
        <v>3.4194528875379937E-2</v>
      </c>
      <c r="O2254">
        <v>0.76291793313069911</v>
      </c>
      <c r="P2254">
        <v>0.20288753799392098</v>
      </c>
      <c r="Q2254">
        <v>1</v>
      </c>
      <c r="R2254">
        <f t="shared" si="665"/>
        <v>0</v>
      </c>
      <c r="S2254">
        <f t="shared" si="666"/>
        <v>-3.7189889461436171E-2</v>
      </c>
      <c r="T2254">
        <f t="shared" si="667"/>
        <v>-2.7025403425686263</v>
      </c>
      <c r="U2254">
        <f t="shared" si="668"/>
        <v>-1.030116489955357</v>
      </c>
      <c r="V2254">
        <f t="shared" si="669"/>
        <v>0</v>
      </c>
      <c r="W2254">
        <f t="shared" si="670"/>
        <v>0</v>
      </c>
      <c r="X2254">
        <f t="shared" si="671"/>
        <v>-1.2120402141907294</v>
      </c>
      <c r="Y2254">
        <f t="shared" si="672"/>
        <v>-0.93655015197568392</v>
      </c>
      <c r="Z2254">
        <f t="shared" si="673"/>
        <v>0</v>
      </c>
      <c r="AA2254">
        <f t="shared" si="674"/>
        <v>0</v>
      </c>
      <c r="AB2254">
        <f t="shared" si="675"/>
        <v>-0.58814663872530393</v>
      </c>
      <c r="AC2254">
        <f t="shared" si="676"/>
        <v>-0.17079176511445668</v>
      </c>
      <c r="AD2254">
        <f t="shared" si="677"/>
        <v>0</v>
      </c>
      <c r="AE2254">
        <f t="shared" si="678"/>
        <v>-0.11300223214285714</v>
      </c>
      <c r="AF2254">
        <f t="shared" si="679"/>
        <v>-2.7327958776595747</v>
      </c>
      <c r="AG2254">
        <f t="shared" si="680"/>
        <v>-0.70614373575227962</v>
      </c>
      <c r="AH2254">
        <f t="shared" si="681"/>
        <v>-10.229317337546304</v>
      </c>
      <c r="AI2254">
        <f t="shared" si="682"/>
        <v>-63.524216717887427</v>
      </c>
      <c r="AJ2254">
        <f t="shared" si="683"/>
        <v>0.64458809959869678</v>
      </c>
    </row>
    <row r="2255" spans="1:36" x14ac:dyDescent="0.25">
      <c r="A2255">
        <v>0</v>
      </c>
      <c r="B2255">
        <v>1.1135857461024499E-2</v>
      </c>
      <c r="C2255">
        <v>0.74164810690423166</v>
      </c>
      <c r="D2255">
        <v>0.24721603563474387</v>
      </c>
      <c r="E2255">
        <v>0</v>
      </c>
      <c r="F2255">
        <v>0</v>
      </c>
      <c r="G2255">
        <v>0.63697104677060135</v>
      </c>
      <c r="H2255">
        <v>0.36302895322939865</v>
      </c>
      <c r="I2255">
        <v>0</v>
      </c>
      <c r="J2255">
        <v>0</v>
      </c>
      <c r="K2255">
        <v>0.56347438752783963</v>
      </c>
      <c r="L2255">
        <v>0.43652561247216037</v>
      </c>
      <c r="M2255">
        <v>0</v>
      </c>
      <c r="N2255">
        <v>3.4521158129175944E-2</v>
      </c>
      <c r="O2255">
        <v>0.80178173719376389</v>
      </c>
      <c r="P2255">
        <v>0.16369710467706014</v>
      </c>
      <c r="Q2255">
        <v>1</v>
      </c>
      <c r="R2255">
        <f t="shared" si="665"/>
        <v>0</v>
      </c>
      <c r="S2255">
        <f t="shared" si="666"/>
        <v>-3.8929282955178175E-2</v>
      </c>
      <c r="T2255">
        <f t="shared" si="667"/>
        <v>-2.8484918471168572</v>
      </c>
      <c r="U2255">
        <f t="shared" si="668"/>
        <v>-0.89131460211059299</v>
      </c>
      <c r="V2255">
        <f t="shared" si="669"/>
        <v>0</v>
      </c>
      <c r="W2255">
        <f t="shared" si="670"/>
        <v>0</v>
      </c>
      <c r="X2255">
        <f t="shared" si="671"/>
        <v>-1.2636783999164811</v>
      </c>
      <c r="Y2255">
        <f t="shared" si="672"/>
        <v>-0.87389293917037858</v>
      </c>
      <c r="Z2255">
        <f t="shared" si="673"/>
        <v>0</v>
      </c>
      <c r="AA2255">
        <f t="shared" si="674"/>
        <v>0</v>
      </c>
      <c r="AB2255">
        <f t="shared" si="675"/>
        <v>-0.63115734618596875</v>
      </c>
      <c r="AC2255">
        <f t="shared" si="676"/>
        <v>-0.15698296561804009</v>
      </c>
      <c r="AD2255">
        <f t="shared" si="677"/>
        <v>0</v>
      </c>
      <c r="AE2255">
        <f t="shared" si="678"/>
        <v>-0.11408163975501112</v>
      </c>
      <c r="AF2255">
        <f t="shared" si="679"/>
        <v>-2.8720072383073494</v>
      </c>
      <c r="AG2255">
        <f t="shared" si="680"/>
        <v>-0.56974265729398665</v>
      </c>
      <c r="AH2255">
        <f t="shared" si="681"/>
        <v>-10.260278918429844</v>
      </c>
      <c r="AI2255">
        <f t="shared" si="682"/>
        <v>-63.716488607503692</v>
      </c>
      <c r="AJ2255">
        <f t="shared" si="683"/>
        <v>0.45290954813754697</v>
      </c>
    </row>
    <row r="2256" spans="1:36" x14ac:dyDescent="0.25">
      <c r="A2256">
        <v>0</v>
      </c>
      <c r="B2256">
        <v>1.9500304692260818E-2</v>
      </c>
      <c r="C2256">
        <v>0.65021328458257155</v>
      </c>
      <c r="D2256">
        <v>0.33028641072516757</v>
      </c>
      <c r="E2256">
        <v>0</v>
      </c>
      <c r="F2256">
        <v>7.3126142595978062E-3</v>
      </c>
      <c r="G2256">
        <v>0.53930530164533819</v>
      </c>
      <c r="H2256">
        <v>0.45338208409506398</v>
      </c>
      <c r="I2256">
        <v>0</v>
      </c>
      <c r="J2256">
        <v>2.4390243902439024E-3</v>
      </c>
      <c r="K2256">
        <v>0.4719512195121951</v>
      </c>
      <c r="L2256">
        <v>0.525609756097561</v>
      </c>
      <c r="M2256">
        <v>0</v>
      </c>
      <c r="N2256">
        <v>4.374240583232078E-2</v>
      </c>
      <c r="O2256">
        <v>0.7399756986634265</v>
      </c>
      <c r="P2256">
        <v>0.21628189550425272</v>
      </c>
      <c r="Q2256">
        <v>0</v>
      </c>
      <c r="R2256">
        <f t="shared" si="665"/>
        <v>0</v>
      </c>
      <c r="S2256">
        <f t="shared" si="666"/>
        <v>-6.8170132541133466E-2</v>
      </c>
      <c r="T2256">
        <f t="shared" si="667"/>
        <v>-2.4973127050126638</v>
      </c>
      <c r="U2256">
        <f t="shared" si="668"/>
        <v>-1.1908171733365707</v>
      </c>
      <c r="V2256">
        <f t="shared" si="669"/>
        <v>0</v>
      </c>
      <c r="W2256">
        <f t="shared" si="670"/>
        <v>-1.3857546846435101E-2</v>
      </c>
      <c r="X2256">
        <f t="shared" si="671"/>
        <v>-1.069920625285649</v>
      </c>
      <c r="Y2256">
        <f t="shared" si="672"/>
        <v>-1.0913933957952469</v>
      </c>
      <c r="Z2256">
        <f t="shared" si="673"/>
        <v>0</v>
      </c>
      <c r="AA2256">
        <f t="shared" si="674"/>
        <v>-3.6472227515243903E-3</v>
      </c>
      <c r="AB2256">
        <f t="shared" si="675"/>
        <v>-0.52864067263719505</v>
      </c>
      <c r="AC2256">
        <f t="shared" si="676"/>
        <v>-0.18901932879192074</v>
      </c>
      <c r="AD2256">
        <f t="shared" si="677"/>
        <v>0</v>
      </c>
      <c r="AE2256">
        <f t="shared" si="678"/>
        <v>-0.14455498177399759</v>
      </c>
      <c r="AF2256">
        <f t="shared" si="679"/>
        <v>-2.6506160768529767</v>
      </c>
      <c r="AG2256">
        <f t="shared" si="680"/>
        <v>-0.75276237849331706</v>
      </c>
      <c r="AH2256">
        <f t="shared" si="681"/>
        <v>-10.200712240118632</v>
      </c>
      <c r="AI2256">
        <f t="shared" si="682"/>
        <v>-63.346578626481069</v>
      </c>
      <c r="AJ2256">
        <f t="shared" si="683"/>
        <v>0.82167801176968358</v>
      </c>
    </row>
    <row r="2257" spans="1:36" x14ac:dyDescent="0.25">
      <c r="A2257">
        <v>0</v>
      </c>
      <c r="B2257">
        <v>1.6E-2</v>
      </c>
      <c r="C2257">
        <v>0.63644444444444448</v>
      </c>
      <c r="D2257">
        <v>0.34755555555555556</v>
      </c>
      <c r="E2257">
        <v>0</v>
      </c>
      <c r="F2257">
        <v>8.0000000000000002E-3</v>
      </c>
      <c r="G2257">
        <v>0.5431111111111111</v>
      </c>
      <c r="H2257">
        <v>0.44888888888888889</v>
      </c>
      <c r="I2257">
        <v>0</v>
      </c>
      <c r="J2257">
        <v>1.7785682525566918E-3</v>
      </c>
      <c r="K2257">
        <v>0.45664739884393063</v>
      </c>
      <c r="L2257">
        <v>0.54157403290351269</v>
      </c>
      <c r="M2257">
        <v>0</v>
      </c>
      <c r="N2257">
        <v>4.4809228039041707E-2</v>
      </c>
      <c r="O2257">
        <v>0.71339840283939659</v>
      </c>
      <c r="P2257">
        <v>0.24179236912156166</v>
      </c>
      <c r="Q2257">
        <v>0</v>
      </c>
      <c r="R2257">
        <f t="shared" si="665"/>
        <v>0</v>
      </c>
      <c r="S2257">
        <f t="shared" si="666"/>
        <v>-5.5933593750000003E-2</v>
      </c>
      <c r="T2257">
        <f t="shared" si="667"/>
        <v>-2.4444299045138891</v>
      </c>
      <c r="U2257">
        <f t="shared" si="668"/>
        <v>-1.2530794813368056</v>
      </c>
      <c r="V2257">
        <f t="shared" si="669"/>
        <v>0</v>
      </c>
      <c r="W2257">
        <f t="shared" si="670"/>
        <v>-1.5160156250000001E-2</v>
      </c>
      <c r="X2257">
        <f t="shared" si="671"/>
        <v>-1.0774709201388888</v>
      </c>
      <c r="Y2257">
        <f t="shared" si="672"/>
        <v>-1.0805772569444445</v>
      </c>
      <c r="Z2257">
        <f t="shared" si="673"/>
        <v>0</v>
      </c>
      <c r="AA2257">
        <f t="shared" si="674"/>
        <v>-2.6596021843041349E-3</v>
      </c>
      <c r="AB2257">
        <f t="shared" si="675"/>
        <v>-0.51149860007225434</v>
      </c>
      <c r="AC2257">
        <f t="shared" si="676"/>
        <v>-0.19476038829757672</v>
      </c>
      <c r="AD2257">
        <f t="shared" si="677"/>
        <v>0</v>
      </c>
      <c r="AE2257">
        <f t="shared" si="678"/>
        <v>-0.14808049578527063</v>
      </c>
      <c r="AF2257">
        <f t="shared" si="679"/>
        <v>-2.5554153726708075</v>
      </c>
      <c r="AG2257">
        <f t="shared" si="680"/>
        <v>-0.84155078471606026</v>
      </c>
      <c r="AH2257">
        <f t="shared" si="681"/>
        <v>-10.180616556660302</v>
      </c>
      <c r="AI2257">
        <f t="shared" si="682"/>
        <v>-63.221784125638337</v>
      </c>
      <c r="AJ2257">
        <f t="shared" si="683"/>
        <v>0.94608740515314904</v>
      </c>
    </row>
    <row r="2258" spans="1:36" x14ac:dyDescent="0.25">
      <c r="A2258">
        <v>0</v>
      </c>
      <c r="B2258">
        <v>9.5729013254786458E-3</v>
      </c>
      <c r="C2258">
        <v>0.74668630338733433</v>
      </c>
      <c r="D2258">
        <v>0.24374079528718703</v>
      </c>
      <c r="E2258">
        <v>0</v>
      </c>
      <c r="F2258">
        <v>4.418262150220913E-3</v>
      </c>
      <c r="G2258">
        <v>0.63917525773195871</v>
      </c>
      <c r="H2258">
        <v>0.35640648011782033</v>
      </c>
      <c r="I2258">
        <v>0</v>
      </c>
      <c r="J2258">
        <v>1.4727540500736377E-3</v>
      </c>
      <c r="K2258">
        <v>0.57879234167893967</v>
      </c>
      <c r="L2258">
        <v>0.41973490427098675</v>
      </c>
      <c r="M2258">
        <v>0</v>
      </c>
      <c r="N2258">
        <v>2.5036818851251842E-2</v>
      </c>
      <c r="O2258">
        <v>0.82326951399116344</v>
      </c>
      <c r="P2258">
        <v>0.15169366715758467</v>
      </c>
      <c r="Q2258">
        <v>0</v>
      </c>
      <c r="R2258">
        <f t="shared" si="665"/>
        <v>0</v>
      </c>
      <c r="S2258">
        <f t="shared" si="666"/>
        <v>-3.3465423359259942E-2</v>
      </c>
      <c r="T2258">
        <f t="shared" si="667"/>
        <v>-2.8678423470004142</v>
      </c>
      <c r="U2258">
        <f t="shared" si="668"/>
        <v>-0.87878494375057525</v>
      </c>
      <c r="V2258">
        <f t="shared" si="669"/>
        <v>0</v>
      </c>
      <c r="W2258">
        <f t="shared" si="670"/>
        <v>-8.3726930688512516E-3</v>
      </c>
      <c r="X2258">
        <f t="shared" si="671"/>
        <v>-1.2680513047680411</v>
      </c>
      <c r="Y2258">
        <f t="shared" si="672"/>
        <v>-0.85795114598674527</v>
      </c>
      <c r="Z2258">
        <f t="shared" si="673"/>
        <v>0</v>
      </c>
      <c r="AA2258">
        <f t="shared" si="674"/>
        <v>-2.2022994523195876E-3</v>
      </c>
      <c r="AB2258">
        <f t="shared" si="675"/>
        <v>-0.64831524990795297</v>
      </c>
      <c r="AC2258">
        <f t="shared" si="676"/>
        <v>-0.15094470556424891</v>
      </c>
      <c r="AD2258">
        <f t="shared" si="677"/>
        <v>0</v>
      </c>
      <c r="AE2258">
        <f t="shared" si="678"/>
        <v>-8.2738862297496316E-2</v>
      </c>
      <c r="AF2258">
        <f t="shared" si="679"/>
        <v>-2.9489771262886597</v>
      </c>
      <c r="AG2258">
        <f t="shared" si="680"/>
        <v>-0.52796506811487476</v>
      </c>
      <c r="AH2258">
        <f t="shared" si="681"/>
        <v>-10.27561116955944</v>
      </c>
      <c r="AI2258">
        <f t="shared" si="682"/>
        <v>-63.811702120917204</v>
      </c>
      <c r="AJ2258">
        <f t="shared" si="683"/>
        <v>0.35798985724017895</v>
      </c>
    </row>
    <row r="2259" spans="1:36" x14ac:dyDescent="0.25">
      <c r="A2259">
        <v>0</v>
      </c>
      <c r="B2259">
        <v>0.3</v>
      </c>
      <c r="C2259">
        <v>0.54848484848484846</v>
      </c>
      <c r="D2259">
        <v>0.15151515151515152</v>
      </c>
      <c r="E2259">
        <v>0</v>
      </c>
      <c r="F2259">
        <v>0.10942249240121581</v>
      </c>
      <c r="G2259">
        <v>0.67781155015197569</v>
      </c>
      <c r="H2259">
        <v>0.21276595744680851</v>
      </c>
      <c r="I2259">
        <v>0</v>
      </c>
      <c r="J2259">
        <v>0.55855855855855852</v>
      </c>
      <c r="K2259">
        <v>0.34834834834834832</v>
      </c>
      <c r="L2259">
        <v>9.3093093093093091E-2</v>
      </c>
      <c r="M2259">
        <v>0</v>
      </c>
      <c r="N2259">
        <v>4.5592705167173252E-2</v>
      </c>
      <c r="O2259">
        <v>0.72340425531914898</v>
      </c>
      <c r="P2259">
        <v>0.23100303951367782</v>
      </c>
      <c r="Q2259">
        <v>0</v>
      </c>
      <c r="R2259">
        <f t="shared" si="665"/>
        <v>0</v>
      </c>
      <c r="S2259">
        <f t="shared" si="666"/>
        <v>-1.0487548828125</v>
      </c>
      <c r="T2259">
        <f t="shared" si="667"/>
        <v>-2.1065982703006627</v>
      </c>
      <c r="U2259">
        <f t="shared" si="668"/>
        <v>-0.54627389618844702</v>
      </c>
      <c r="V2259">
        <f t="shared" si="669"/>
        <v>0</v>
      </c>
      <c r="W2259">
        <f t="shared" si="670"/>
        <v>-0.20735776025835867</v>
      </c>
      <c r="X2259">
        <f t="shared" si="671"/>
        <v>-1.3447013321618542</v>
      </c>
      <c r="Y2259">
        <f t="shared" si="672"/>
        <v>-0.51217586436170215</v>
      </c>
      <c r="Z2259">
        <f t="shared" si="673"/>
        <v>0</v>
      </c>
      <c r="AA2259">
        <f t="shared" si="674"/>
        <v>-0.83524686796171166</v>
      </c>
      <c r="AB2259">
        <f t="shared" si="675"/>
        <v>-0.39019097222222221</v>
      </c>
      <c r="AC2259">
        <f t="shared" si="676"/>
        <v>-3.3478058136261257E-2</v>
      </c>
      <c r="AD2259">
        <f t="shared" si="677"/>
        <v>0</v>
      </c>
      <c r="AE2259">
        <f t="shared" si="678"/>
        <v>-0.15066964285714285</v>
      </c>
      <c r="AF2259">
        <f t="shared" si="679"/>
        <v>-2.5912566489361706</v>
      </c>
      <c r="AG2259">
        <f t="shared" si="680"/>
        <v>-0.80399886018237088</v>
      </c>
      <c r="AH2259">
        <f t="shared" si="681"/>
        <v>-10.570703056379406</v>
      </c>
      <c r="AI2259">
        <f t="shared" si="682"/>
        <v>-65.644227239796564</v>
      </c>
      <c r="AJ2259">
        <f t="shared" si="683"/>
        <v>-1.4688802120351645</v>
      </c>
    </row>
    <row r="2260" spans="1:36" x14ac:dyDescent="0.25">
      <c r="A2260">
        <v>0</v>
      </c>
      <c r="B2260">
        <v>7.8998073217726394E-2</v>
      </c>
      <c r="C2260">
        <v>0.69942196531791911</v>
      </c>
      <c r="D2260">
        <v>0.22157996146435452</v>
      </c>
      <c r="E2260">
        <v>0</v>
      </c>
      <c r="F2260">
        <v>4.2471042471042469E-2</v>
      </c>
      <c r="G2260">
        <v>0.65444015444015446</v>
      </c>
      <c r="H2260">
        <v>0.30308880308880309</v>
      </c>
      <c r="I2260">
        <v>0</v>
      </c>
      <c r="J2260">
        <v>0.16570327552986513</v>
      </c>
      <c r="K2260">
        <v>0.65125240847784205</v>
      </c>
      <c r="L2260">
        <v>0.18304431599229287</v>
      </c>
      <c r="M2260">
        <v>0</v>
      </c>
      <c r="N2260">
        <v>2.8957528957528959E-2</v>
      </c>
      <c r="O2260">
        <v>0.58687258687258692</v>
      </c>
      <c r="P2260">
        <v>0.38416988416988418</v>
      </c>
      <c r="Q2260">
        <v>0</v>
      </c>
      <c r="R2260">
        <f t="shared" si="665"/>
        <v>0</v>
      </c>
      <c r="S2260">
        <f t="shared" si="666"/>
        <v>-0.27616538339956648</v>
      </c>
      <c r="T2260">
        <f t="shared" si="667"/>
        <v>-2.6863114020727963</v>
      </c>
      <c r="U2260">
        <f t="shared" si="668"/>
        <v>-0.79888610251836456</v>
      </c>
      <c r="V2260">
        <f t="shared" si="669"/>
        <v>0</v>
      </c>
      <c r="W2260">
        <f t="shared" si="670"/>
        <v>-8.0483454995173745E-2</v>
      </c>
      <c r="X2260">
        <f t="shared" si="671"/>
        <v>-1.2983351306105213</v>
      </c>
      <c r="Y2260">
        <f t="shared" si="672"/>
        <v>-0.72960341759169889</v>
      </c>
      <c r="Z2260">
        <f t="shared" si="673"/>
        <v>0</v>
      </c>
      <c r="AA2260">
        <f t="shared" si="674"/>
        <v>-0.24778627017100194</v>
      </c>
      <c r="AB2260">
        <f t="shared" si="675"/>
        <v>-0.72947901613680155</v>
      </c>
      <c r="AC2260">
        <f t="shared" si="676"/>
        <v>-6.5826239613439308E-2</v>
      </c>
      <c r="AD2260">
        <f t="shared" si="677"/>
        <v>0</v>
      </c>
      <c r="AE2260">
        <f t="shared" si="678"/>
        <v>-9.5695583976833976E-2</v>
      </c>
      <c r="AF2260">
        <f t="shared" si="679"/>
        <v>-2.1021959459459461</v>
      </c>
      <c r="AG2260">
        <f t="shared" si="680"/>
        <v>-1.3370912765444016</v>
      </c>
      <c r="AH2260">
        <f t="shared" si="681"/>
        <v>-10.447859223576547</v>
      </c>
      <c r="AI2260">
        <f t="shared" si="682"/>
        <v>-64.881365164066253</v>
      </c>
      <c r="AJ2260">
        <f t="shared" si="683"/>
        <v>-0.7083722775031559</v>
      </c>
    </row>
    <row r="2261" spans="1:36" x14ac:dyDescent="0.25">
      <c r="A2261">
        <v>0</v>
      </c>
      <c r="B2261">
        <v>8.1709616593337517E-3</v>
      </c>
      <c r="C2261">
        <v>0.72155876807039598</v>
      </c>
      <c r="D2261">
        <v>0.27027027027027029</v>
      </c>
      <c r="E2261">
        <v>0</v>
      </c>
      <c r="F2261">
        <v>1.257071024512885E-3</v>
      </c>
      <c r="G2261">
        <v>0.64236329352608423</v>
      </c>
      <c r="H2261">
        <v>0.35637963544940288</v>
      </c>
      <c r="I2261">
        <v>0</v>
      </c>
      <c r="J2261">
        <v>2.011313639220616E-2</v>
      </c>
      <c r="K2261">
        <v>0.78504085480829666</v>
      </c>
      <c r="L2261">
        <v>0.19484600879949718</v>
      </c>
      <c r="M2261">
        <v>0</v>
      </c>
      <c r="N2261">
        <v>1.257071024512885E-3</v>
      </c>
      <c r="O2261">
        <v>0.5725958516656191</v>
      </c>
      <c r="P2261">
        <v>0.42614707730986801</v>
      </c>
      <c r="Q2261">
        <v>0</v>
      </c>
      <c r="R2261">
        <f t="shared" si="665"/>
        <v>0</v>
      </c>
      <c r="S2261">
        <f t="shared" si="666"/>
        <v>-2.8564453124999997E-2</v>
      </c>
      <c r="T2261">
        <f t="shared" si="667"/>
        <v>-2.7713335326151007</v>
      </c>
      <c r="U2261">
        <f t="shared" si="668"/>
        <v>-0.97443451752533794</v>
      </c>
      <c r="V2261">
        <f t="shared" si="669"/>
        <v>0</v>
      </c>
      <c r="W2261">
        <f t="shared" si="670"/>
        <v>-2.3821741436203647E-3</v>
      </c>
      <c r="X2261">
        <f t="shared" si="671"/>
        <v>-1.2743760066389063</v>
      </c>
      <c r="Y2261">
        <f t="shared" si="672"/>
        <v>-0.8578865247878692</v>
      </c>
      <c r="Z2261">
        <f t="shared" si="673"/>
        <v>0</v>
      </c>
      <c r="AA2261">
        <f t="shared" si="674"/>
        <v>-3.0076406348208674E-2</v>
      </c>
      <c r="AB2261">
        <f t="shared" si="675"/>
        <v>-0.87933775436046513</v>
      </c>
      <c r="AC2261">
        <f t="shared" si="676"/>
        <v>-7.0070354238686364E-2</v>
      </c>
      <c r="AD2261">
        <f t="shared" si="677"/>
        <v>0</v>
      </c>
      <c r="AE2261">
        <f t="shared" si="678"/>
        <v>-4.1542269013199245E-3</v>
      </c>
      <c r="AF2261">
        <f t="shared" si="679"/>
        <v>-2.0510562342866123</v>
      </c>
      <c r="AG2261">
        <f t="shared" si="680"/>
        <v>-1.4831915854808297</v>
      </c>
      <c r="AH2261">
        <f t="shared" si="681"/>
        <v>-10.426863770451957</v>
      </c>
      <c r="AI2261">
        <f t="shared" si="682"/>
        <v>-64.750983079869755</v>
      </c>
      <c r="AJ2261">
        <f t="shared" si="683"/>
        <v>-0.578392543673379</v>
      </c>
    </row>
    <row r="2262" spans="1:36" x14ac:dyDescent="0.25">
      <c r="A2262">
        <v>0</v>
      </c>
      <c r="B2262">
        <v>0.13679245283018868</v>
      </c>
      <c r="C2262">
        <v>0.55188679245283023</v>
      </c>
      <c r="D2262">
        <v>0.31132075471698112</v>
      </c>
      <c r="E2262">
        <v>0</v>
      </c>
      <c r="F2262">
        <v>6.1320754716981132E-2</v>
      </c>
      <c r="G2262">
        <v>0.57075471698113212</v>
      </c>
      <c r="H2262">
        <v>0.36792452830188677</v>
      </c>
      <c r="I2262">
        <v>0</v>
      </c>
      <c r="J2262">
        <v>0.22535211267605634</v>
      </c>
      <c r="K2262">
        <v>0.5539906103286385</v>
      </c>
      <c r="L2262">
        <v>0.22065727699530516</v>
      </c>
      <c r="M2262">
        <v>0</v>
      </c>
      <c r="N2262">
        <v>0</v>
      </c>
      <c r="O2262">
        <v>0.51658767772511849</v>
      </c>
      <c r="P2262">
        <v>0.48341232227488151</v>
      </c>
      <c r="Q2262">
        <v>0</v>
      </c>
      <c r="R2262">
        <f t="shared" si="665"/>
        <v>0</v>
      </c>
      <c r="S2262">
        <f t="shared" si="666"/>
        <v>-0.47820584279186318</v>
      </c>
      <c r="T2262">
        <f t="shared" si="667"/>
        <v>-2.1196643181566923</v>
      </c>
      <c r="U2262">
        <f t="shared" si="668"/>
        <v>-1.1224382508475825</v>
      </c>
      <c r="V2262">
        <f t="shared" si="669"/>
        <v>0</v>
      </c>
      <c r="W2262">
        <f t="shared" si="670"/>
        <v>-0.11620402785966981</v>
      </c>
      <c r="X2262">
        <f t="shared" si="671"/>
        <v>-1.1323127026827831</v>
      </c>
      <c r="Y2262">
        <f t="shared" si="672"/>
        <v>-0.88567769752358483</v>
      </c>
      <c r="Z2262">
        <f t="shared" si="673"/>
        <v>0</v>
      </c>
      <c r="AA2262">
        <f t="shared" si="674"/>
        <v>-0.33698283450704225</v>
      </c>
      <c r="AB2262">
        <f t="shared" si="675"/>
        <v>-0.620534404342723</v>
      </c>
      <c r="AC2262">
        <f t="shared" si="676"/>
        <v>-7.9352580325704219E-2</v>
      </c>
      <c r="AD2262">
        <f t="shared" si="677"/>
        <v>0</v>
      </c>
      <c r="AE2262">
        <f t="shared" si="678"/>
        <v>0</v>
      </c>
      <c r="AF2262">
        <f t="shared" si="679"/>
        <v>-1.8504332049763033</v>
      </c>
      <c r="AG2262">
        <f t="shared" si="680"/>
        <v>-1.682501481042654</v>
      </c>
      <c r="AH2262">
        <f t="shared" si="681"/>
        <v>-10.424307345056601</v>
      </c>
      <c r="AI2262">
        <f t="shared" si="682"/>
        <v>-64.735107639165449</v>
      </c>
      <c r="AJ2262">
        <f t="shared" si="683"/>
        <v>-0.56256609351427378</v>
      </c>
    </row>
    <row r="2263" spans="1:36" x14ac:dyDescent="0.25">
      <c r="A2263">
        <v>0</v>
      </c>
      <c r="B2263">
        <v>0</v>
      </c>
      <c r="C2263">
        <v>0.5025380710659898</v>
      </c>
      <c r="D2263">
        <v>0.49746192893401014</v>
      </c>
      <c r="E2263">
        <v>0</v>
      </c>
      <c r="F2263">
        <v>0</v>
      </c>
      <c r="G2263">
        <v>0.40101522842639592</v>
      </c>
      <c r="H2263">
        <v>0.59898477157360408</v>
      </c>
      <c r="I2263">
        <v>0</v>
      </c>
      <c r="J2263">
        <v>1.5228426395939087E-2</v>
      </c>
      <c r="K2263">
        <v>0.62436548223350252</v>
      </c>
      <c r="L2263">
        <v>0.3604060913705584</v>
      </c>
      <c r="M2263">
        <v>0</v>
      </c>
      <c r="N2263">
        <v>0</v>
      </c>
      <c r="O2263">
        <v>0.34010152284263961</v>
      </c>
      <c r="P2263">
        <v>0.65989847715736039</v>
      </c>
      <c r="Q2263">
        <v>0</v>
      </c>
      <c r="R2263">
        <f t="shared" si="665"/>
        <v>0</v>
      </c>
      <c r="S2263">
        <f t="shared" si="666"/>
        <v>0</v>
      </c>
      <c r="T2263">
        <f t="shared" si="667"/>
        <v>-1.9301277586651331</v>
      </c>
      <c r="U2263">
        <f t="shared" si="668"/>
        <v>-1.7935530764197334</v>
      </c>
      <c r="V2263">
        <f t="shared" si="669"/>
        <v>0</v>
      </c>
      <c r="W2263">
        <f t="shared" si="670"/>
        <v>0</v>
      </c>
      <c r="X2263">
        <f t="shared" si="671"/>
        <v>-0.79556878569162437</v>
      </c>
      <c r="Y2263">
        <f t="shared" si="672"/>
        <v>-1.4418920526649746</v>
      </c>
      <c r="Z2263">
        <f t="shared" si="673"/>
        <v>0</v>
      </c>
      <c r="AA2263">
        <f t="shared" si="674"/>
        <v>-2.2771999920685279E-2</v>
      </c>
      <c r="AB2263">
        <f t="shared" si="675"/>
        <v>-0.69936250793147203</v>
      </c>
      <c r="AC2263">
        <f t="shared" si="676"/>
        <v>-0.12960892885469544</v>
      </c>
      <c r="AD2263">
        <f t="shared" si="677"/>
        <v>0</v>
      </c>
      <c r="AE2263">
        <f t="shared" si="678"/>
        <v>0</v>
      </c>
      <c r="AF2263">
        <f t="shared" si="679"/>
        <v>-1.2182542829949239</v>
      </c>
      <c r="AG2263">
        <f t="shared" si="680"/>
        <v>-2.2967560279187818</v>
      </c>
      <c r="AH2263">
        <f t="shared" si="681"/>
        <v>-10.327895421062024</v>
      </c>
      <c r="AI2263">
        <f t="shared" si="682"/>
        <v>-64.136388120362341</v>
      </c>
      <c r="AJ2263">
        <f t="shared" si="683"/>
        <v>3.4305817011685516E-2</v>
      </c>
    </row>
    <row r="2264" spans="1:36" x14ac:dyDescent="0.25">
      <c r="A2264">
        <v>0</v>
      </c>
      <c r="B2264">
        <v>0</v>
      </c>
      <c r="C2264">
        <v>0.4314214463840399</v>
      </c>
      <c r="D2264">
        <v>0.5685785536159601</v>
      </c>
      <c r="E2264">
        <v>0</v>
      </c>
      <c r="F2264">
        <v>0</v>
      </c>
      <c r="G2264">
        <v>0.33416458852867831</v>
      </c>
      <c r="H2264">
        <v>0.66583541147132175</v>
      </c>
      <c r="I2264">
        <v>0</v>
      </c>
      <c r="J2264">
        <v>0</v>
      </c>
      <c r="K2264">
        <v>0.58603491271820451</v>
      </c>
      <c r="L2264">
        <v>0.41396508728179549</v>
      </c>
      <c r="M2264">
        <v>0</v>
      </c>
      <c r="N2264">
        <v>0</v>
      </c>
      <c r="O2264">
        <v>0.23192019950124687</v>
      </c>
      <c r="P2264">
        <v>0.76807980049875313</v>
      </c>
      <c r="Q2264">
        <v>0</v>
      </c>
      <c r="R2264">
        <f t="shared" si="665"/>
        <v>0</v>
      </c>
      <c r="S2264">
        <f t="shared" si="666"/>
        <v>0</v>
      </c>
      <c r="T2264">
        <f t="shared" si="667"/>
        <v>-1.6569859226445605</v>
      </c>
      <c r="U2264">
        <f t="shared" si="668"/>
        <v>-2.0499575037016835</v>
      </c>
      <c r="V2264">
        <f t="shared" si="669"/>
        <v>0</v>
      </c>
      <c r="W2264">
        <f t="shared" si="670"/>
        <v>0</v>
      </c>
      <c r="X2264">
        <f t="shared" si="671"/>
        <v>-0.66294468905860349</v>
      </c>
      <c r="Y2264">
        <f t="shared" si="672"/>
        <v>-1.6028166887468829</v>
      </c>
      <c r="Z2264">
        <f t="shared" si="673"/>
        <v>0</v>
      </c>
      <c r="AA2264">
        <f t="shared" si="674"/>
        <v>0</v>
      </c>
      <c r="AB2264">
        <f t="shared" si="675"/>
        <v>-0.65642777821072318</v>
      </c>
      <c r="AC2264">
        <f t="shared" si="676"/>
        <v>-0.14886976893703241</v>
      </c>
      <c r="AD2264">
        <f t="shared" si="677"/>
        <v>0</v>
      </c>
      <c r="AE2264">
        <f t="shared" si="678"/>
        <v>0</v>
      </c>
      <c r="AF2264">
        <f t="shared" si="679"/>
        <v>-0.83074540211970072</v>
      </c>
      <c r="AG2264">
        <f t="shared" si="680"/>
        <v>-2.6732777431421448</v>
      </c>
      <c r="AH2264">
        <f t="shared" si="681"/>
        <v>-10.282025496561332</v>
      </c>
      <c r="AI2264">
        <f t="shared" si="682"/>
        <v>-63.851535189451695</v>
      </c>
      <c r="AJ2264">
        <f t="shared" si="683"/>
        <v>0.3182797108834638</v>
      </c>
    </row>
    <row r="2265" spans="1:36" x14ac:dyDescent="0.25">
      <c r="A2265">
        <v>0</v>
      </c>
      <c r="B2265">
        <v>8.6956521739130436E-3</v>
      </c>
      <c r="C2265">
        <v>0.26521739130434785</v>
      </c>
      <c r="D2265">
        <v>0.72608695652173916</v>
      </c>
      <c r="E2265">
        <v>0</v>
      </c>
      <c r="F2265">
        <v>8.6956521739130436E-3</v>
      </c>
      <c r="G2265">
        <v>0.15217391304347827</v>
      </c>
      <c r="H2265">
        <v>0.83913043478260874</v>
      </c>
      <c r="I2265">
        <v>0</v>
      </c>
      <c r="J2265">
        <v>8.6956521739130436E-3</v>
      </c>
      <c r="K2265">
        <v>0.46956521739130436</v>
      </c>
      <c r="L2265">
        <v>0.52173913043478259</v>
      </c>
      <c r="M2265">
        <v>0</v>
      </c>
      <c r="N2265">
        <v>0</v>
      </c>
      <c r="O2265">
        <v>0.11304347826086956</v>
      </c>
      <c r="P2265">
        <v>0.88695652173913042</v>
      </c>
      <c r="Q2265">
        <v>0</v>
      </c>
      <c r="R2265">
        <f t="shared" si="665"/>
        <v>0</v>
      </c>
      <c r="S2265">
        <f t="shared" si="666"/>
        <v>-3.0398692255434782E-2</v>
      </c>
      <c r="T2265">
        <f t="shared" si="667"/>
        <v>-1.0186361561650816</v>
      </c>
      <c r="U2265">
        <f t="shared" si="668"/>
        <v>-2.617839514690897</v>
      </c>
      <c r="V2265">
        <f t="shared" si="669"/>
        <v>0</v>
      </c>
      <c r="W2265">
        <f t="shared" si="670"/>
        <v>-1.6478430706521739E-2</v>
      </c>
      <c r="X2265">
        <f t="shared" si="671"/>
        <v>-0.30189580502717395</v>
      </c>
      <c r="Y2265">
        <f t="shared" si="672"/>
        <v>-2.0199770720108696</v>
      </c>
      <c r="Z2265">
        <f t="shared" si="673"/>
        <v>0</v>
      </c>
      <c r="AA2265">
        <f t="shared" si="674"/>
        <v>-1.3003141983695652E-2</v>
      </c>
      <c r="AB2265">
        <f t="shared" si="675"/>
        <v>-0.52596807065217388</v>
      </c>
      <c r="AC2265">
        <f t="shared" si="676"/>
        <v>-0.1876273777173913</v>
      </c>
      <c r="AD2265">
        <f t="shared" si="677"/>
        <v>0</v>
      </c>
      <c r="AE2265">
        <f t="shared" si="678"/>
        <v>0</v>
      </c>
      <c r="AF2265">
        <f t="shared" si="679"/>
        <v>-0.40492527173913045</v>
      </c>
      <c r="AG2265">
        <f t="shared" si="680"/>
        <v>-3.0870244565217391</v>
      </c>
      <c r="AH2265">
        <f t="shared" si="681"/>
        <v>-10.223773989470107</v>
      </c>
      <c r="AI2265">
        <f t="shared" si="682"/>
        <v>-63.489792441768586</v>
      </c>
      <c r="AJ2265">
        <f t="shared" si="683"/>
        <v>0.67890614471037258</v>
      </c>
    </row>
    <row r="2266" spans="1:36" x14ac:dyDescent="0.25">
      <c r="A2266">
        <v>0</v>
      </c>
      <c r="B2266">
        <v>0.23643410852713179</v>
      </c>
      <c r="C2266">
        <v>0.56201550387596899</v>
      </c>
      <c r="D2266">
        <v>0.20155038759689922</v>
      </c>
      <c r="E2266">
        <v>0</v>
      </c>
      <c r="F2266">
        <v>0.13565891472868216</v>
      </c>
      <c r="G2266">
        <v>0.59108527131782951</v>
      </c>
      <c r="H2266">
        <v>0.27325581395348836</v>
      </c>
      <c r="I2266">
        <v>0</v>
      </c>
      <c r="J2266">
        <v>0.36416184971098264</v>
      </c>
      <c r="K2266">
        <v>0.4932562620423892</v>
      </c>
      <c r="L2266">
        <v>0.14258188824662812</v>
      </c>
      <c r="M2266">
        <v>0</v>
      </c>
      <c r="N2266">
        <v>8.155339805825243E-2</v>
      </c>
      <c r="O2266">
        <v>0.60970873786407764</v>
      </c>
      <c r="P2266">
        <v>0.3087378640776699</v>
      </c>
      <c r="Q2266">
        <v>0</v>
      </c>
      <c r="R2266">
        <f t="shared" si="665"/>
        <v>0</v>
      </c>
      <c r="S2266">
        <f t="shared" si="666"/>
        <v>-0.8265380859375</v>
      </c>
      <c r="T2266">
        <f t="shared" si="667"/>
        <v>-2.1585662605226501</v>
      </c>
      <c r="U2266">
        <f t="shared" si="668"/>
        <v>-0.72667132237160847</v>
      </c>
      <c r="V2266">
        <f t="shared" si="669"/>
        <v>0</v>
      </c>
      <c r="W2266">
        <f t="shared" si="670"/>
        <v>-0.25707629299903101</v>
      </c>
      <c r="X2266">
        <f t="shared" si="671"/>
        <v>-1.1726462194161822</v>
      </c>
      <c r="Y2266">
        <f t="shared" si="672"/>
        <v>-0.65778865370639528</v>
      </c>
      <c r="Z2266">
        <f t="shared" si="673"/>
        <v>0</v>
      </c>
      <c r="AA2266">
        <f t="shared" si="674"/>
        <v>-0.5445535472362717</v>
      </c>
      <c r="AB2266">
        <f t="shared" si="675"/>
        <v>-0.55250481695568399</v>
      </c>
      <c r="AC2266">
        <f t="shared" si="676"/>
        <v>-5.1275176119942194E-2</v>
      </c>
      <c r="AD2266">
        <f t="shared" si="677"/>
        <v>0</v>
      </c>
      <c r="AE2266">
        <f t="shared" si="678"/>
        <v>-0.26950849514563108</v>
      </c>
      <c r="AF2266">
        <f t="shared" si="679"/>
        <v>-2.1839957524271845</v>
      </c>
      <c r="AG2266">
        <f t="shared" si="680"/>
        <v>-1.0745524878640778</v>
      </c>
      <c r="AH2266">
        <f t="shared" si="681"/>
        <v>-10.475677110702158</v>
      </c>
      <c r="AI2266">
        <f t="shared" si="682"/>
        <v>-65.054114667487653</v>
      </c>
      <c r="AJ2266">
        <f t="shared" si="683"/>
        <v>-0.88058868754381447</v>
      </c>
    </row>
    <row r="2267" spans="1:36" x14ac:dyDescent="0.25">
      <c r="A2267">
        <v>0</v>
      </c>
      <c r="B2267">
        <v>0.33695652173913043</v>
      </c>
      <c r="C2267">
        <v>0.43633540372670809</v>
      </c>
      <c r="D2267">
        <v>0.2267080745341615</v>
      </c>
      <c r="E2267">
        <v>0</v>
      </c>
      <c r="F2267">
        <v>0.20962732919254659</v>
      </c>
      <c r="G2267">
        <v>0.48291925465838509</v>
      </c>
      <c r="H2267">
        <v>0.30745341614906835</v>
      </c>
      <c r="I2267">
        <v>0</v>
      </c>
      <c r="J2267">
        <v>0.52018633540372672</v>
      </c>
      <c r="K2267">
        <v>0.32919254658385094</v>
      </c>
      <c r="L2267">
        <v>0.15062111801242237</v>
      </c>
      <c r="M2267">
        <v>0</v>
      </c>
      <c r="N2267">
        <v>0.12422360248447205</v>
      </c>
      <c r="O2267">
        <v>0.51086956521739135</v>
      </c>
      <c r="P2267">
        <v>0.36490683229813664</v>
      </c>
      <c r="Q2267">
        <v>0</v>
      </c>
      <c r="R2267">
        <f t="shared" si="665"/>
        <v>0</v>
      </c>
      <c r="S2267">
        <f t="shared" si="666"/>
        <v>-1.1779493248980979</v>
      </c>
      <c r="T2267">
        <f t="shared" si="667"/>
        <v>-1.6758592498968847</v>
      </c>
      <c r="U2267">
        <f t="shared" si="668"/>
        <v>-0.81737504094283775</v>
      </c>
      <c r="V2267">
        <f t="shared" si="669"/>
        <v>0</v>
      </c>
      <c r="W2267">
        <f t="shared" si="670"/>
        <v>-0.39724788310364906</v>
      </c>
      <c r="X2267">
        <f t="shared" si="671"/>
        <v>-0.95805709554541929</v>
      </c>
      <c r="Y2267">
        <f t="shared" si="672"/>
        <v>-0.74011003008540377</v>
      </c>
      <c r="Z2267">
        <f t="shared" si="673"/>
        <v>0</v>
      </c>
      <c r="AA2267">
        <f t="shared" si="674"/>
        <v>-0.77786652938179346</v>
      </c>
      <c r="AB2267">
        <f t="shared" si="675"/>
        <v>-0.36873422942546585</v>
      </c>
      <c r="AC2267">
        <f t="shared" si="676"/>
        <v>-5.416623701960404E-2</v>
      </c>
      <c r="AD2267">
        <f t="shared" si="677"/>
        <v>0</v>
      </c>
      <c r="AE2267">
        <f t="shared" si="678"/>
        <v>-0.41052018633540371</v>
      </c>
      <c r="AF2267">
        <f t="shared" si="679"/>
        <v>-1.8299507472826089</v>
      </c>
      <c r="AG2267">
        <f t="shared" si="680"/>
        <v>-1.2700468264751552</v>
      </c>
      <c r="AH2267">
        <f t="shared" si="681"/>
        <v>-10.477883380392324</v>
      </c>
      <c r="AI2267">
        <f t="shared" si="682"/>
        <v>-65.067815635920979</v>
      </c>
      <c r="AJ2267">
        <f t="shared" si="683"/>
        <v>-0.89424737570751989</v>
      </c>
    </row>
    <row r="2268" spans="1:36" x14ac:dyDescent="0.25">
      <c r="A2268">
        <v>0</v>
      </c>
      <c r="B2268">
        <v>9.5518001469507719E-3</v>
      </c>
      <c r="C2268">
        <v>0.74357090374724466</v>
      </c>
      <c r="D2268">
        <v>0.24687729610580456</v>
      </c>
      <c r="E2268">
        <v>0</v>
      </c>
      <c r="F2268">
        <v>1.4695077149155032E-3</v>
      </c>
      <c r="G2268">
        <v>0.6671565025716385</v>
      </c>
      <c r="H2268">
        <v>0.331373989713446</v>
      </c>
      <c r="I2268">
        <v>0</v>
      </c>
      <c r="J2268">
        <v>3.8941954445260836E-2</v>
      </c>
      <c r="K2268">
        <v>0.79206465833945627</v>
      </c>
      <c r="L2268">
        <v>0.16899338721528287</v>
      </c>
      <c r="M2268">
        <v>0</v>
      </c>
      <c r="N2268">
        <v>0</v>
      </c>
      <c r="O2268">
        <v>0.58412931667891255</v>
      </c>
      <c r="P2268">
        <v>0.41587068332108745</v>
      </c>
      <c r="Q2268">
        <v>0</v>
      </c>
      <c r="R2268">
        <f t="shared" si="665"/>
        <v>0</v>
      </c>
      <c r="S2268">
        <f t="shared" si="666"/>
        <v>-3.3391656812545925E-2</v>
      </c>
      <c r="T2268">
        <f t="shared" si="667"/>
        <v>-2.8558768469301063</v>
      </c>
      <c r="U2268">
        <f t="shared" si="668"/>
        <v>-0.8900933079996326</v>
      </c>
      <c r="V2268">
        <f t="shared" si="669"/>
        <v>0</v>
      </c>
      <c r="W2268">
        <f t="shared" si="670"/>
        <v>-2.7847458210874354E-3</v>
      </c>
      <c r="X2268">
        <f t="shared" si="671"/>
        <v>-1.3235629247795739</v>
      </c>
      <c r="Y2268">
        <f t="shared" si="672"/>
        <v>-0.79769227015980904</v>
      </c>
      <c r="Z2268">
        <f t="shared" si="673"/>
        <v>0</v>
      </c>
      <c r="AA2268">
        <f t="shared" si="674"/>
        <v>-5.8232292719048492E-2</v>
      </c>
      <c r="AB2268">
        <f t="shared" si="675"/>
        <v>-0.88720523741734014</v>
      </c>
      <c r="AC2268">
        <f t="shared" si="676"/>
        <v>-6.0773256681667887E-2</v>
      </c>
      <c r="AD2268">
        <f t="shared" si="677"/>
        <v>0</v>
      </c>
      <c r="AE2268">
        <f t="shared" si="678"/>
        <v>0</v>
      </c>
      <c r="AF2268">
        <f t="shared" si="679"/>
        <v>-2.0923694663850108</v>
      </c>
      <c r="AG2268">
        <f t="shared" si="680"/>
        <v>-1.4474249173401912</v>
      </c>
      <c r="AH2268">
        <f t="shared" si="681"/>
        <v>-10.449406923046013</v>
      </c>
      <c r="AI2268">
        <f t="shared" si="682"/>
        <v>-64.890976401382318</v>
      </c>
      <c r="AJ2268">
        <f t="shared" si="683"/>
        <v>-0.71795385518551746</v>
      </c>
    </row>
    <row r="2269" spans="1:36" x14ac:dyDescent="0.25">
      <c r="A2269">
        <v>0</v>
      </c>
      <c r="B2269">
        <v>6.4075181546347712E-3</v>
      </c>
      <c r="C2269">
        <v>0.75865014950875698</v>
      </c>
      <c r="D2269">
        <v>0.2349423323366083</v>
      </c>
      <c r="E2269">
        <v>0</v>
      </c>
      <c r="F2269">
        <v>1.2815036309269544E-3</v>
      </c>
      <c r="G2269">
        <v>0.68774028193079884</v>
      </c>
      <c r="H2269">
        <v>0.31097821443827423</v>
      </c>
      <c r="I2269">
        <v>0</v>
      </c>
      <c r="J2269">
        <v>5.0832977360102519E-2</v>
      </c>
      <c r="K2269">
        <v>0.77274668944895342</v>
      </c>
      <c r="L2269">
        <v>0.17642033319094405</v>
      </c>
      <c r="M2269">
        <v>0</v>
      </c>
      <c r="N2269">
        <v>1.2815036309269544E-3</v>
      </c>
      <c r="O2269">
        <v>0.61554891072191376</v>
      </c>
      <c r="P2269">
        <v>0.38316958564715936</v>
      </c>
      <c r="Q2269">
        <v>0</v>
      </c>
      <c r="R2269">
        <f t="shared" si="665"/>
        <v>0</v>
      </c>
      <c r="S2269">
        <f t="shared" si="666"/>
        <v>-2.2399719837943186E-2</v>
      </c>
      <c r="T2269">
        <f t="shared" si="667"/>
        <v>-2.9137925999839815</v>
      </c>
      <c r="U2269">
        <f t="shared" si="668"/>
        <v>-0.8470628975497918</v>
      </c>
      <c r="V2269">
        <f t="shared" si="669"/>
        <v>0</v>
      </c>
      <c r="W2269">
        <f t="shared" si="670"/>
        <v>-2.4284744099743699E-3</v>
      </c>
      <c r="X2269">
        <f t="shared" si="671"/>
        <v>-1.3643988112718923</v>
      </c>
      <c r="Y2269">
        <f t="shared" si="672"/>
        <v>-0.74859501815463469</v>
      </c>
      <c r="Z2269">
        <f t="shared" si="673"/>
        <v>0</v>
      </c>
      <c r="AA2269">
        <f t="shared" si="674"/>
        <v>-7.6013668537750961E-2</v>
      </c>
      <c r="AB2269">
        <f t="shared" si="675"/>
        <v>-0.86556684843549758</v>
      </c>
      <c r="AC2269">
        <f t="shared" si="676"/>
        <v>-6.3444128610903469E-2</v>
      </c>
      <c r="AD2269">
        <f t="shared" si="677"/>
        <v>0</v>
      </c>
      <c r="AE2269">
        <f t="shared" si="678"/>
        <v>-4.2349690303289198E-3</v>
      </c>
      <c r="AF2269">
        <f t="shared" si="679"/>
        <v>-2.2049154341093553</v>
      </c>
      <c r="AG2269">
        <f t="shared" si="680"/>
        <v>-1.3336097687953867</v>
      </c>
      <c r="AH2269">
        <f t="shared" si="681"/>
        <v>-10.446462338727443</v>
      </c>
      <c r="AI2269">
        <f t="shared" si="682"/>
        <v>-64.872690487843357</v>
      </c>
      <c r="AJ2269">
        <f t="shared" si="683"/>
        <v>-0.6997243707492482</v>
      </c>
    </row>
    <row r="2270" spans="1:36" x14ac:dyDescent="0.25">
      <c r="A2270">
        <v>0</v>
      </c>
      <c r="B2270">
        <v>1.2850467289719626E-2</v>
      </c>
      <c r="C2270">
        <v>0.71612149532710279</v>
      </c>
      <c r="D2270">
        <v>0.27102803738317754</v>
      </c>
      <c r="E2270">
        <v>0</v>
      </c>
      <c r="F2270">
        <v>3.5046728971962616E-3</v>
      </c>
      <c r="G2270">
        <v>0.65070093457943923</v>
      </c>
      <c r="H2270">
        <v>0.34579439252336447</v>
      </c>
      <c r="I2270">
        <v>0</v>
      </c>
      <c r="J2270">
        <v>3.1542056074766352E-2</v>
      </c>
      <c r="K2270">
        <v>0.78154205607476634</v>
      </c>
      <c r="L2270">
        <v>0.18691588785046728</v>
      </c>
      <c r="M2270">
        <v>0</v>
      </c>
      <c r="N2270">
        <v>0</v>
      </c>
      <c r="O2270">
        <v>0.58294392523364491</v>
      </c>
      <c r="P2270">
        <v>0.41705607476635514</v>
      </c>
      <c r="Q2270">
        <v>0</v>
      </c>
      <c r="R2270">
        <f t="shared" si="665"/>
        <v>0</v>
      </c>
      <c r="S2270">
        <f t="shared" si="666"/>
        <v>-4.4923301055052572E-2</v>
      </c>
      <c r="T2270">
        <f t="shared" si="667"/>
        <v>-2.7504502768828489</v>
      </c>
      <c r="U2270">
        <f t="shared" si="668"/>
        <v>-0.97716657692026865</v>
      </c>
      <c r="V2270">
        <f t="shared" si="669"/>
        <v>0</v>
      </c>
      <c r="W2270">
        <f t="shared" si="670"/>
        <v>-6.6414235908294388E-3</v>
      </c>
      <c r="X2270">
        <f t="shared" si="671"/>
        <v>-1.2909169419903621</v>
      </c>
      <c r="Y2270">
        <f t="shared" si="672"/>
        <v>-0.83240544684579432</v>
      </c>
      <c r="Z2270">
        <f t="shared" si="673"/>
        <v>0</v>
      </c>
      <c r="AA2270">
        <f t="shared" si="674"/>
        <v>-4.7166770863755834E-2</v>
      </c>
      <c r="AB2270">
        <f t="shared" si="675"/>
        <v>-0.87541868976343462</v>
      </c>
      <c r="AC2270">
        <f t="shared" si="676"/>
        <v>-6.7218530957943917E-2</v>
      </c>
      <c r="AD2270">
        <f t="shared" si="677"/>
        <v>0</v>
      </c>
      <c r="AE2270">
        <f t="shared" si="678"/>
        <v>0</v>
      </c>
      <c r="AF2270">
        <f t="shared" si="679"/>
        <v>-2.0881233571845796</v>
      </c>
      <c r="AG2270">
        <f t="shared" si="680"/>
        <v>-1.4515506352219627</v>
      </c>
      <c r="AH2270">
        <f t="shared" si="681"/>
        <v>-10.431981951276834</v>
      </c>
      <c r="AI2270">
        <f t="shared" si="682"/>
        <v>-64.782767060871819</v>
      </c>
      <c r="AJ2270">
        <f t="shared" si="683"/>
        <v>-0.61007844144191592</v>
      </c>
    </row>
    <row r="2271" spans="1:36" x14ac:dyDescent="0.25">
      <c r="A2271">
        <v>0</v>
      </c>
      <c r="B2271">
        <v>4.781704781704782E-2</v>
      </c>
      <c r="C2271">
        <v>0.66320166320166318</v>
      </c>
      <c r="D2271">
        <v>0.288981288981289</v>
      </c>
      <c r="E2271">
        <v>0</v>
      </c>
      <c r="F2271">
        <v>1.6736401673640166E-2</v>
      </c>
      <c r="G2271">
        <v>0.59623430962343094</v>
      </c>
      <c r="H2271">
        <v>0.38702928870292885</v>
      </c>
      <c r="I2271">
        <v>0</v>
      </c>
      <c r="J2271">
        <v>9.7713097713097719E-2</v>
      </c>
      <c r="K2271">
        <v>0.69854469854469858</v>
      </c>
      <c r="L2271">
        <v>0.20374220374220375</v>
      </c>
      <c r="M2271">
        <v>0</v>
      </c>
      <c r="N2271">
        <v>0</v>
      </c>
      <c r="O2271">
        <v>0.55020920502092052</v>
      </c>
      <c r="P2271">
        <v>0.44979079497907948</v>
      </c>
      <c r="Q2271">
        <v>0</v>
      </c>
      <c r="R2271">
        <f t="shared" si="665"/>
        <v>0</v>
      </c>
      <c r="S2271">
        <f t="shared" si="666"/>
        <v>-0.16716120793269232</v>
      </c>
      <c r="T2271">
        <f t="shared" si="667"/>
        <v>-2.5471979406915928</v>
      </c>
      <c r="U2271">
        <f t="shared" si="668"/>
        <v>-1.0418953687386305</v>
      </c>
      <c r="V2271">
        <f t="shared" si="669"/>
        <v>0</v>
      </c>
      <c r="W2271">
        <f t="shared" si="670"/>
        <v>-3.17158080543933E-2</v>
      </c>
      <c r="X2271">
        <f t="shared" si="671"/>
        <v>-1.182861328125</v>
      </c>
      <c r="Y2271">
        <f t="shared" si="672"/>
        <v>-0.93166718423117145</v>
      </c>
      <c r="Z2271">
        <f t="shared" si="673"/>
        <v>0</v>
      </c>
      <c r="AA2271">
        <f t="shared" si="674"/>
        <v>-0.14611638757146569</v>
      </c>
      <c r="AB2271">
        <f t="shared" si="675"/>
        <v>-0.78245192307692313</v>
      </c>
      <c r="AC2271">
        <f t="shared" si="676"/>
        <v>-7.3269596218814972E-2</v>
      </c>
      <c r="AD2271">
        <f t="shared" si="677"/>
        <v>0</v>
      </c>
      <c r="AE2271">
        <f t="shared" si="678"/>
        <v>0</v>
      </c>
      <c r="AF2271">
        <f t="shared" si="679"/>
        <v>-1.9708665664225942</v>
      </c>
      <c r="AG2271">
        <f t="shared" si="680"/>
        <v>-1.5654828059623431</v>
      </c>
      <c r="AH2271">
        <f t="shared" si="681"/>
        <v>-10.440686117025621</v>
      </c>
      <c r="AI2271">
        <f t="shared" si="682"/>
        <v>-64.836820062956804</v>
      </c>
      <c r="AJ2271">
        <f t="shared" si="683"/>
        <v>-0.6639646395879597</v>
      </c>
    </row>
    <row r="2272" spans="1:36" x14ac:dyDescent="0.25">
      <c r="A2272">
        <v>0</v>
      </c>
      <c r="B2272">
        <v>7.8917700112739568E-3</v>
      </c>
      <c r="C2272">
        <v>0.69673055242390081</v>
      </c>
      <c r="D2272">
        <v>0.29537767756482525</v>
      </c>
      <c r="E2272">
        <v>0</v>
      </c>
      <c r="F2272">
        <v>0</v>
      </c>
      <c r="G2272">
        <v>0.60879368658399102</v>
      </c>
      <c r="H2272">
        <v>0.39120631341600903</v>
      </c>
      <c r="I2272">
        <v>0</v>
      </c>
      <c r="J2272">
        <v>5.9751972942502819E-2</v>
      </c>
      <c r="K2272">
        <v>0.73055242390078923</v>
      </c>
      <c r="L2272">
        <v>0.20969560315670802</v>
      </c>
      <c r="M2272">
        <v>0</v>
      </c>
      <c r="N2272">
        <v>0</v>
      </c>
      <c r="O2272">
        <v>0.50056369785794819</v>
      </c>
      <c r="P2272">
        <v>0.49943630214205187</v>
      </c>
      <c r="Q2272">
        <v>0</v>
      </c>
      <c r="R2272">
        <f t="shared" si="665"/>
        <v>0</v>
      </c>
      <c r="S2272">
        <f t="shared" si="666"/>
        <v>-2.75884411111894E-2</v>
      </c>
      <c r="T2272">
        <f t="shared" si="667"/>
        <v>-2.6759743330309331</v>
      </c>
      <c r="U2272">
        <f t="shared" si="668"/>
        <v>-1.0649569574848505</v>
      </c>
      <c r="V2272">
        <f t="shared" si="669"/>
        <v>0</v>
      </c>
      <c r="W2272">
        <f t="shared" si="670"/>
        <v>0</v>
      </c>
      <c r="X2272">
        <f t="shared" si="671"/>
        <v>-1.2077777092728299</v>
      </c>
      <c r="Y2272">
        <f t="shared" si="672"/>
        <v>-0.94172222907271708</v>
      </c>
      <c r="Z2272">
        <f t="shared" si="673"/>
        <v>0</v>
      </c>
      <c r="AA2272">
        <f t="shared" si="674"/>
        <v>-8.9350789617390083E-2</v>
      </c>
      <c r="AB2272">
        <f t="shared" si="675"/>
        <v>-0.81830432638105977</v>
      </c>
      <c r="AC2272">
        <f t="shared" si="676"/>
        <v>-7.5410552600056371E-2</v>
      </c>
      <c r="AD2272">
        <f t="shared" si="677"/>
        <v>0</v>
      </c>
      <c r="AE2272">
        <f t="shared" si="678"/>
        <v>0</v>
      </c>
      <c r="AF2272">
        <f t="shared" si="679"/>
        <v>-1.7930348083427285</v>
      </c>
      <c r="AG2272">
        <f t="shared" si="680"/>
        <v>-1.7382724422209697</v>
      </c>
      <c r="AH2272">
        <f t="shared" si="681"/>
        <v>-10.432392589134723</v>
      </c>
      <c r="AI2272">
        <f t="shared" si="682"/>
        <v>-64.785317128233743</v>
      </c>
      <c r="AJ2272">
        <f t="shared" si="683"/>
        <v>-0.61262063946700096</v>
      </c>
    </row>
    <row r="2273" spans="1:36" x14ac:dyDescent="0.25">
      <c r="A2273">
        <v>0</v>
      </c>
      <c r="B2273">
        <v>9.0534979423868307E-3</v>
      </c>
      <c r="C2273">
        <v>0.64691358024691359</v>
      </c>
      <c r="D2273">
        <v>0.34403292181069961</v>
      </c>
      <c r="E2273">
        <v>0</v>
      </c>
      <c r="F2273">
        <v>2.4691358024691358E-3</v>
      </c>
      <c r="G2273">
        <v>0.54156378600823041</v>
      </c>
      <c r="H2273">
        <v>0.45596707818930043</v>
      </c>
      <c r="I2273">
        <v>0</v>
      </c>
      <c r="J2273">
        <v>2.3868312757201648E-2</v>
      </c>
      <c r="K2273">
        <v>0.74567901234567902</v>
      </c>
      <c r="L2273">
        <v>0.23045267489711935</v>
      </c>
      <c r="M2273">
        <v>0</v>
      </c>
      <c r="N2273">
        <v>0</v>
      </c>
      <c r="O2273">
        <v>0.45761316872427982</v>
      </c>
      <c r="P2273">
        <v>0.54238683127572018</v>
      </c>
      <c r="Q2273">
        <v>0</v>
      </c>
      <c r="R2273">
        <f t="shared" si="665"/>
        <v>0</v>
      </c>
      <c r="S2273">
        <f t="shared" si="666"/>
        <v>-3.1649667245370369E-2</v>
      </c>
      <c r="T2273">
        <f t="shared" si="667"/>
        <v>-2.4846393349729938</v>
      </c>
      <c r="U2273">
        <f t="shared" si="668"/>
        <v>-1.240378950456533</v>
      </c>
      <c r="V2273">
        <f t="shared" si="669"/>
        <v>0</v>
      </c>
      <c r="W2273">
        <f t="shared" si="670"/>
        <v>-4.6790605709876544E-3</v>
      </c>
      <c r="X2273">
        <f t="shared" si="671"/>
        <v>-1.0744012024176954</v>
      </c>
      <c r="Y2273">
        <f t="shared" si="672"/>
        <v>-1.0976160622427984</v>
      </c>
      <c r="Z2273">
        <f t="shared" si="673"/>
        <v>0</v>
      </c>
      <c r="AA2273">
        <f t="shared" si="674"/>
        <v>-3.5691751864711935E-2</v>
      </c>
      <c r="AB2273">
        <f t="shared" si="675"/>
        <v>-0.83524787808641976</v>
      </c>
      <c r="AC2273">
        <f t="shared" si="676"/>
        <v>-8.2875192901234573E-2</v>
      </c>
      <c r="AD2273">
        <f t="shared" si="677"/>
        <v>0</v>
      </c>
      <c r="AE2273">
        <f t="shared" si="678"/>
        <v>0</v>
      </c>
      <c r="AF2273">
        <f t="shared" si="679"/>
        <v>-1.6391846707818929</v>
      </c>
      <c r="AG2273">
        <f t="shared" si="680"/>
        <v>-1.8877604166666668</v>
      </c>
      <c r="AH2273">
        <f t="shared" si="681"/>
        <v>-10.414124188207303</v>
      </c>
      <c r="AI2273">
        <f t="shared" si="682"/>
        <v>-64.671870079783773</v>
      </c>
      <c r="AJ2273">
        <f t="shared" si="683"/>
        <v>-0.4995236809993206</v>
      </c>
    </row>
    <row r="2274" spans="1:36" x14ac:dyDescent="0.25">
      <c r="A2274">
        <v>0</v>
      </c>
      <c r="B2274">
        <v>8.6715867158671592E-2</v>
      </c>
      <c r="C2274">
        <v>0.57933579335793361</v>
      </c>
      <c r="D2274">
        <v>0.33394833948339481</v>
      </c>
      <c r="E2274">
        <v>0</v>
      </c>
      <c r="F2274">
        <v>6.2788550323176359E-2</v>
      </c>
      <c r="G2274">
        <v>0.50877192982456143</v>
      </c>
      <c r="H2274">
        <v>0.42843951985226225</v>
      </c>
      <c r="I2274">
        <v>0</v>
      </c>
      <c r="J2274">
        <v>0.11254612546125461</v>
      </c>
      <c r="K2274">
        <v>0.65682656826568264</v>
      </c>
      <c r="L2274">
        <v>0.23062730627306274</v>
      </c>
      <c r="M2274">
        <v>0</v>
      </c>
      <c r="N2274">
        <v>4.8938134810710986E-2</v>
      </c>
      <c r="O2274">
        <v>0.45891043397968606</v>
      </c>
      <c r="P2274">
        <v>0.49215143120960297</v>
      </c>
      <c r="Q2274">
        <v>0</v>
      </c>
      <c r="R2274">
        <f t="shared" si="665"/>
        <v>0</v>
      </c>
      <c r="S2274">
        <f t="shared" si="666"/>
        <v>-0.30314563033325648</v>
      </c>
      <c r="T2274">
        <f t="shared" si="667"/>
        <v>-2.225089323036785</v>
      </c>
      <c r="U2274">
        <f t="shared" si="668"/>
        <v>-1.2040199195326913</v>
      </c>
      <c r="V2274">
        <f t="shared" si="669"/>
        <v>0</v>
      </c>
      <c r="W2274">
        <f t="shared" si="670"/>
        <v>-0.1189855292012927</v>
      </c>
      <c r="X2274">
        <f t="shared" si="671"/>
        <v>-1.0093458744517545</v>
      </c>
      <c r="Y2274">
        <f t="shared" si="672"/>
        <v>-1.0313509926131117</v>
      </c>
      <c r="Z2274">
        <f t="shared" si="673"/>
        <v>0</v>
      </c>
      <c r="AA2274">
        <f t="shared" si="674"/>
        <v>-0.16829712364506458</v>
      </c>
      <c r="AB2274">
        <f t="shared" si="675"/>
        <v>-0.73572272832103325</v>
      </c>
      <c r="AC2274">
        <f t="shared" si="676"/>
        <v>-8.2937993686577491E-2</v>
      </c>
      <c r="AD2274">
        <f t="shared" si="677"/>
        <v>0</v>
      </c>
      <c r="AE2274">
        <f t="shared" si="678"/>
        <v>-0.16172524238227146</v>
      </c>
      <c r="AF2274">
        <f t="shared" si="679"/>
        <v>-1.6438315154662972</v>
      </c>
      <c r="AG2274">
        <f t="shared" si="680"/>
        <v>-1.7129176765927978</v>
      </c>
      <c r="AH2274">
        <f t="shared" si="681"/>
        <v>-10.397369549262933</v>
      </c>
      <c r="AI2274">
        <f t="shared" si="682"/>
        <v>-64.567823516341505</v>
      </c>
      <c r="AJ2274">
        <f t="shared" si="683"/>
        <v>-0.39579819827312723</v>
      </c>
    </row>
    <row r="2275" spans="1:36" x14ac:dyDescent="0.25">
      <c r="A2275">
        <v>0</v>
      </c>
      <c r="B2275">
        <v>3.6719706242350062E-3</v>
      </c>
      <c r="C2275">
        <v>0.6707466340269278</v>
      </c>
      <c r="D2275">
        <v>0.32558139534883723</v>
      </c>
      <c r="E2275">
        <v>0</v>
      </c>
      <c r="F2275">
        <v>0</v>
      </c>
      <c r="G2275">
        <v>0.55392156862745101</v>
      </c>
      <c r="H2275">
        <v>0.44607843137254904</v>
      </c>
      <c r="I2275">
        <v>0</v>
      </c>
      <c r="J2275">
        <v>1.9536019536019536E-2</v>
      </c>
      <c r="K2275">
        <v>0.73748473748473753</v>
      </c>
      <c r="L2275">
        <v>0.24297924297924298</v>
      </c>
      <c r="M2275">
        <v>0</v>
      </c>
      <c r="N2275">
        <v>0</v>
      </c>
      <c r="O2275">
        <v>0.43382352941176472</v>
      </c>
      <c r="P2275">
        <v>0.56617647058823528</v>
      </c>
      <c r="Q2275">
        <v>0</v>
      </c>
      <c r="R2275">
        <f t="shared" si="665"/>
        <v>0</v>
      </c>
      <c r="S2275">
        <f t="shared" si="666"/>
        <v>-1.2836657072368422E-2</v>
      </c>
      <c r="T2275">
        <f t="shared" si="667"/>
        <v>-2.5761763573860161</v>
      </c>
      <c r="U2275">
        <f t="shared" si="668"/>
        <v>-1.1738536746002908</v>
      </c>
      <c r="V2275">
        <f t="shared" si="669"/>
        <v>0</v>
      </c>
      <c r="W2275">
        <f t="shared" si="670"/>
        <v>0</v>
      </c>
      <c r="X2275">
        <f t="shared" si="671"/>
        <v>-1.0989176432291667</v>
      </c>
      <c r="Y2275">
        <f t="shared" si="672"/>
        <v>-1.0738118489583335</v>
      </c>
      <c r="Z2275">
        <f t="shared" si="673"/>
        <v>0</v>
      </c>
      <c r="AA2275">
        <f t="shared" si="674"/>
        <v>-2.921340811965812E-2</v>
      </c>
      <c r="AB2275">
        <f t="shared" si="675"/>
        <v>-0.82606932997558002</v>
      </c>
      <c r="AC2275">
        <f t="shared" si="676"/>
        <v>-8.7379986549908417E-2</v>
      </c>
      <c r="AD2275">
        <f t="shared" si="677"/>
        <v>0</v>
      </c>
      <c r="AE2275">
        <f t="shared" si="678"/>
        <v>0</v>
      </c>
      <c r="AF2275">
        <f t="shared" si="679"/>
        <v>-1.5539694393382353</v>
      </c>
      <c r="AG2275">
        <f t="shared" si="680"/>
        <v>-1.970559512867647</v>
      </c>
      <c r="AH2275">
        <f t="shared" si="681"/>
        <v>-10.402787858097204</v>
      </c>
      <c r="AI2275">
        <f t="shared" si="682"/>
        <v>-64.601471296860481</v>
      </c>
      <c r="AJ2275">
        <f t="shared" si="683"/>
        <v>-0.42934214399827708</v>
      </c>
    </row>
    <row r="2276" spans="1:36" x14ac:dyDescent="0.25">
      <c r="A2276">
        <v>0</v>
      </c>
      <c r="B2276">
        <v>3.7828947368421052E-2</v>
      </c>
      <c r="C2276">
        <v>0.68256578947368418</v>
      </c>
      <c r="D2276">
        <v>0.27960526315789475</v>
      </c>
      <c r="E2276">
        <v>0</v>
      </c>
      <c r="F2276">
        <v>1.6474464579901153E-3</v>
      </c>
      <c r="G2276">
        <v>0.65238879736408562</v>
      </c>
      <c r="H2276">
        <v>0.34596375617792424</v>
      </c>
      <c r="I2276">
        <v>0</v>
      </c>
      <c r="J2276">
        <v>0.18226600985221675</v>
      </c>
      <c r="K2276">
        <v>0.63218390804597702</v>
      </c>
      <c r="L2276">
        <v>0.18555008210180624</v>
      </c>
      <c r="M2276">
        <v>0</v>
      </c>
      <c r="N2276">
        <v>0</v>
      </c>
      <c r="O2276">
        <v>0.57660626029654038</v>
      </c>
      <c r="P2276">
        <v>0.42339373970345962</v>
      </c>
      <c r="Q2276">
        <v>1</v>
      </c>
      <c r="R2276">
        <f t="shared" si="665"/>
        <v>0</v>
      </c>
      <c r="S2276">
        <f t="shared" si="666"/>
        <v>-0.13224431088096217</v>
      </c>
      <c r="T2276">
        <f t="shared" si="667"/>
        <v>-2.6215708883185136</v>
      </c>
      <c r="U2276">
        <f t="shared" si="668"/>
        <v>-1.0080909729003906</v>
      </c>
      <c r="V2276">
        <f t="shared" si="669"/>
        <v>0</v>
      </c>
      <c r="W2276">
        <f t="shared" si="670"/>
        <v>-3.121943214579901E-3</v>
      </c>
      <c r="X2276">
        <f t="shared" si="671"/>
        <v>-1.2942654705518946</v>
      </c>
      <c r="Y2276">
        <f t="shared" si="672"/>
        <v>-0.83281314353377267</v>
      </c>
      <c r="Z2276">
        <f t="shared" si="673"/>
        <v>0</v>
      </c>
      <c r="AA2276">
        <f t="shared" si="674"/>
        <v>-0.27255354256465519</v>
      </c>
      <c r="AB2276">
        <f t="shared" si="675"/>
        <v>-0.70812006106321834</v>
      </c>
      <c r="AC2276">
        <f t="shared" si="676"/>
        <v>-6.6727361068349755E-2</v>
      </c>
      <c r="AD2276">
        <f t="shared" si="677"/>
        <v>0</v>
      </c>
      <c r="AE2276">
        <f t="shared" si="678"/>
        <v>0</v>
      </c>
      <c r="AF2276">
        <f t="shared" si="679"/>
        <v>-2.0654216433278418</v>
      </c>
      <c r="AG2276">
        <f t="shared" si="680"/>
        <v>-1.4736086799835255</v>
      </c>
      <c r="AH2276">
        <f t="shared" si="681"/>
        <v>-10.478538017407704</v>
      </c>
      <c r="AI2276">
        <f t="shared" si="682"/>
        <v>-65.071880941773202</v>
      </c>
      <c r="AJ2276">
        <f t="shared" si="683"/>
        <v>-0.89830013629855443</v>
      </c>
    </row>
    <row r="2277" spans="1:36" x14ac:dyDescent="0.25">
      <c r="A2277">
        <v>0</v>
      </c>
      <c r="B2277">
        <v>6.1207609594706371E-2</v>
      </c>
      <c r="C2277">
        <v>0.76261373035566582</v>
      </c>
      <c r="D2277">
        <v>0.17617866004962779</v>
      </c>
      <c r="E2277">
        <v>0</v>
      </c>
      <c r="F2277">
        <v>2.3159636062861869E-2</v>
      </c>
      <c r="G2277">
        <v>0.74772539288668316</v>
      </c>
      <c r="H2277">
        <v>0.22911497105045492</v>
      </c>
      <c r="I2277">
        <v>0</v>
      </c>
      <c r="J2277">
        <v>0.14628099173553719</v>
      </c>
      <c r="K2277">
        <v>0.72396694214876034</v>
      </c>
      <c r="L2277">
        <v>0.12975206611570247</v>
      </c>
      <c r="M2277">
        <v>0</v>
      </c>
      <c r="N2277">
        <v>1.488833746898263E-2</v>
      </c>
      <c r="O2277">
        <v>0.70306038047973529</v>
      </c>
      <c r="P2277">
        <v>0.28205128205128205</v>
      </c>
      <c r="Q2277">
        <v>1</v>
      </c>
      <c r="R2277">
        <f t="shared" si="665"/>
        <v>0</v>
      </c>
      <c r="S2277">
        <f t="shared" si="666"/>
        <v>-0.21397259809243177</v>
      </c>
      <c r="T2277">
        <f t="shared" si="667"/>
        <v>-2.9290157598932485</v>
      </c>
      <c r="U2277">
        <f t="shared" si="668"/>
        <v>-0.63519590013376237</v>
      </c>
      <c r="V2277">
        <f t="shared" si="669"/>
        <v>0</v>
      </c>
      <c r="W2277">
        <f t="shared" si="670"/>
        <v>-4.3887962675765092E-2</v>
      </c>
      <c r="X2277">
        <f t="shared" si="671"/>
        <v>-1.4834024762200164</v>
      </c>
      <c r="Y2277">
        <f t="shared" si="672"/>
        <v>-0.55153164417907363</v>
      </c>
      <c r="Z2277">
        <f t="shared" si="673"/>
        <v>0</v>
      </c>
      <c r="AA2277">
        <f t="shared" si="674"/>
        <v>-0.21874293808109505</v>
      </c>
      <c r="AB2277">
        <f t="shared" si="675"/>
        <v>-0.81092781508264467</v>
      </c>
      <c r="AC2277">
        <f t="shared" si="676"/>
        <v>-4.6661326510847104E-2</v>
      </c>
      <c r="AD2277">
        <f t="shared" si="677"/>
        <v>0</v>
      </c>
      <c r="AE2277">
        <f t="shared" si="678"/>
        <v>-4.9201302729528537E-2</v>
      </c>
      <c r="AF2277">
        <f t="shared" si="679"/>
        <v>-2.5183842535153018</v>
      </c>
      <c r="AG2277">
        <f t="shared" si="680"/>
        <v>-0.98167067307692302</v>
      </c>
      <c r="AH2277">
        <f t="shared" si="681"/>
        <v>-10.482594650190638</v>
      </c>
      <c r="AI2277">
        <f t="shared" si="682"/>
        <v>-65.097072693240534</v>
      </c>
      <c r="AJ2277">
        <f t="shared" si="683"/>
        <v>-0.92341414771054331</v>
      </c>
    </row>
    <row r="2278" spans="1:36" x14ac:dyDescent="0.25">
      <c r="A2278">
        <v>0</v>
      </c>
      <c r="B2278">
        <v>0</v>
      </c>
      <c r="C2278">
        <v>0.65857142857142859</v>
      </c>
      <c r="D2278">
        <v>0.34142857142857141</v>
      </c>
      <c r="E2278">
        <v>0</v>
      </c>
      <c r="F2278">
        <v>0</v>
      </c>
      <c r="G2278">
        <v>0.52142857142857146</v>
      </c>
      <c r="H2278">
        <v>0.47857142857142859</v>
      </c>
      <c r="I2278">
        <v>0</v>
      </c>
      <c r="J2278">
        <v>0</v>
      </c>
      <c r="K2278">
        <v>0.40500000000000003</v>
      </c>
      <c r="L2278">
        <v>0.59499999999999997</v>
      </c>
      <c r="M2278">
        <v>0</v>
      </c>
      <c r="N2278">
        <v>0</v>
      </c>
      <c r="O2278">
        <v>0.31571428571428573</v>
      </c>
      <c r="P2278">
        <v>0.68428571428571427</v>
      </c>
      <c r="Q2278">
        <v>1</v>
      </c>
      <c r="R2278">
        <f t="shared" si="665"/>
        <v>0</v>
      </c>
      <c r="S2278">
        <f t="shared" si="666"/>
        <v>0</v>
      </c>
      <c r="T2278">
        <f t="shared" si="667"/>
        <v>-2.5294143240792413</v>
      </c>
      <c r="U2278">
        <f t="shared" si="668"/>
        <v>-1.2309892054966518</v>
      </c>
      <c r="V2278">
        <f t="shared" si="669"/>
        <v>0</v>
      </c>
      <c r="W2278">
        <f t="shared" si="670"/>
        <v>0</v>
      </c>
      <c r="X2278">
        <f t="shared" si="671"/>
        <v>-1.0344552176339286</v>
      </c>
      <c r="Y2278">
        <f t="shared" si="672"/>
        <v>-1.1520298549107144</v>
      </c>
      <c r="Z2278">
        <f t="shared" si="673"/>
        <v>0</v>
      </c>
      <c r="AA2278">
        <f t="shared" si="674"/>
        <v>0</v>
      </c>
      <c r="AB2278">
        <f t="shared" si="675"/>
        <v>-0.45364746093750002</v>
      </c>
      <c r="AC2278">
        <f t="shared" si="676"/>
        <v>-0.21397338867187499</v>
      </c>
      <c r="AD2278">
        <f t="shared" si="677"/>
        <v>0</v>
      </c>
      <c r="AE2278">
        <f t="shared" si="678"/>
        <v>0</v>
      </c>
      <c r="AF2278">
        <f t="shared" si="679"/>
        <v>-1.1308984375</v>
      </c>
      <c r="AG2278">
        <f t="shared" si="680"/>
        <v>-2.3816350446428571</v>
      </c>
      <c r="AH2278">
        <f t="shared" si="681"/>
        <v>-10.127042933872769</v>
      </c>
      <c r="AI2278">
        <f t="shared" si="682"/>
        <v>-62.889091110843864</v>
      </c>
      <c r="AJ2278">
        <f t="shared" si="683"/>
        <v>1.2777537516186637</v>
      </c>
    </row>
    <row r="2279" spans="1:36" x14ac:dyDescent="0.25">
      <c r="A2279">
        <v>0</v>
      </c>
      <c r="B2279">
        <v>0</v>
      </c>
      <c r="C2279">
        <v>0.6721649484536083</v>
      </c>
      <c r="D2279">
        <v>0.32783505154639175</v>
      </c>
      <c r="E2279">
        <v>0</v>
      </c>
      <c r="F2279">
        <v>0</v>
      </c>
      <c r="G2279">
        <v>0.56288659793814433</v>
      </c>
      <c r="H2279">
        <v>0.43711340206185567</v>
      </c>
      <c r="I2279">
        <v>0</v>
      </c>
      <c r="J2279">
        <v>0</v>
      </c>
      <c r="K2279">
        <v>0.45154639175257733</v>
      </c>
      <c r="L2279">
        <v>0.54845360824742273</v>
      </c>
      <c r="M2279">
        <v>0</v>
      </c>
      <c r="N2279">
        <v>0</v>
      </c>
      <c r="O2279">
        <v>0.35463917525773198</v>
      </c>
      <c r="P2279">
        <v>0.64536082474226808</v>
      </c>
      <c r="Q2279">
        <v>1</v>
      </c>
      <c r="R2279">
        <f t="shared" si="665"/>
        <v>0</v>
      </c>
      <c r="S2279">
        <f t="shared" si="666"/>
        <v>0</v>
      </c>
      <c r="T2279">
        <f t="shared" si="667"/>
        <v>-2.5816237616784794</v>
      </c>
      <c r="U2279">
        <f t="shared" si="668"/>
        <v>-1.1819790240415593</v>
      </c>
      <c r="V2279">
        <f t="shared" si="669"/>
        <v>0</v>
      </c>
      <c r="W2279">
        <f t="shared" si="670"/>
        <v>0</v>
      </c>
      <c r="X2279">
        <f t="shared" si="671"/>
        <v>-1.1167032458118558</v>
      </c>
      <c r="Y2279">
        <f t="shared" si="672"/>
        <v>-1.0522309922680413</v>
      </c>
      <c r="Z2279">
        <f t="shared" si="673"/>
        <v>0</v>
      </c>
      <c r="AA2279">
        <f t="shared" si="674"/>
        <v>0</v>
      </c>
      <c r="AB2279">
        <f t="shared" si="675"/>
        <v>-0.5057848743556701</v>
      </c>
      <c r="AC2279">
        <f t="shared" si="676"/>
        <v>-0.19723441527061858</v>
      </c>
      <c r="AD2279">
        <f t="shared" si="677"/>
        <v>0</v>
      </c>
      <c r="AE2279">
        <f t="shared" si="678"/>
        <v>0</v>
      </c>
      <c r="AF2279">
        <f t="shared" si="679"/>
        <v>-1.2703286082474228</v>
      </c>
      <c r="AG2279">
        <f t="shared" si="680"/>
        <v>-2.2461581829896908</v>
      </c>
      <c r="AH2279">
        <f t="shared" si="681"/>
        <v>-10.152043104663338</v>
      </c>
      <c r="AI2279">
        <f t="shared" si="682"/>
        <v>-63.044342552839439</v>
      </c>
      <c r="AJ2279">
        <f t="shared" si="683"/>
        <v>1.1229814051599174</v>
      </c>
    </row>
    <row r="2280" spans="1:36" x14ac:dyDescent="0.25">
      <c r="A2280">
        <v>0</v>
      </c>
      <c r="B2280">
        <v>3.7696335078534031E-2</v>
      </c>
      <c r="C2280">
        <v>0.6628272251308901</v>
      </c>
      <c r="D2280">
        <v>0.29947643979057592</v>
      </c>
      <c r="E2280">
        <v>0</v>
      </c>
      <c r="F2280">
        <v>1.1518324607329843E-2</v>
      </c>
      <c r="G2280">
        <v>0.56439790575916227</v>
      </c>
      <c r="H2280">
        <v>0.42408376963350786</v>
      </c>
      <c r="I2280">
        <v>0</v>
      </c>
      <c r="J2280">
        <v>7.3375262054507341E-3</v>
      </c>
      <c r="K2280">
        <v>0.4580712788259958</v>
      </c>
      <c r="L2280">
        <v>0.53459119496855345</v>
      </c>
      <c r="M2280">
        <v>0</v>
      </c>
      <c r="N2280">
        <v>4.1928721174004195E-3</v>
      </c>
      <c r="O2280">
        <v>0.35639412997903563</v>
      </c>
      <c r="P2280">
        <v>0.63941299790356398</v>
      </c>
      <c r="Q2280">
        <v>1</v>
      </c>
      <c r="R2280">
        <f t="shared" si="665"/>
        <v>0</v>
      </c>
      <c r="S2280">
        <f t="shared" si="666"/>
        <v>-0.13178071825916229</v>
      </c>
      <c r="T2280">
        <f t="shared" si="667"/>
        <v>-2.5457598141974804</v>
      </c>
      <c r="U2280">
        <f t="shared" si="668"/>
        <v>-1.0797346664348821</v>
      </c>
      <c r="V2280">
        <f t="shared" si="669"/>
        <v>0</v>
      </c>
      <c r="W2280">
        <f t="shared" si="670"/>
        <v>-2.1827450098167538E-2</v>
      </c>
      <c r="X2280">
        <f t="shared" si="671"/>
        <v>-1.1197015093259162</v>
      </c>
      <c r="Y2280">
        <f t="shared" si="672"/>
        <v>-1.0208657149869109</v>
      </c>
      <c r="Z2280">
        <f t="shared" si="673"/>
        <v>0</v>
      </c>
      <c r="AA2280">
        <f t="shared" si="674"/>
        <v>-1.0972252931734802E-2</v>
      </c>
      <c r="AB2280">
        <f t="shared" si="675"/>
        <v>-0.51309351251310276</v>
      </c>
      <c r="AC2280">
        <f t="shared" si="676"/>
        <v>-0.19224922612028303</v>
      </c>
      <c r="AD2280">
        <f t="shared" si="677"/>
        <v>0</v>
      </c>
      <c r="AE2280">
        <f t="shared" si="678"/>
        <v>-1.3856132075471699E-2</v>
      </c>
      <c r="AF2280">
        <f t="shared" si="679"/>
        <v>-1.2766149109014675</v>
      </c>
      <c r="AG2280">
        <f t="shared" si="680"/>
        <v>-2.2254569575471699</v>
      </c>
      <c r="AH2280">
        <f t="shared" si="681"/>
        <v>-10.151912865391751</v>
      </c>
      <c r="AI2280">
        <f t="shared" si="682"/>
        <v>-63.043533764976033</v>
      </c>
      <c r="AJ2280">
        <f t="shared" si="683"/>
        <v>1.1237876971582246</v>
      </c>
    </row>
    <row r="2281" spans="1:36" x14ac:dyDescent="0.25">
      <c r="A2281">
        <v>0</v>
      </c>
      <c r="B2281">
        <v>2.508361204013378E-2</v>
      </c>
      <c r="C2281">
        <v>0.75668896321070234</v>
      </c>
      <c r="D2281">
        <v>0.21822742474916387</v>
      </c>
      <c r="E2281">
        <v>0</v>
      </c>
      <c r="F2281">
        <v>2.0066889632107024E-2</v>
      </c>
      <c r="G2281">
        <v>0.68812709030100339</v>
      </c>
      <c r="H2281">
        <v>0.29180602006688966</v>
      </c>
      <c r="I2281">
        <v>0</v>
      </c>
      <c r="J2281">
        <v>1.0869565217391304E-2</v>
      </c>
      <c r="K2281">
        <v>0.59448160535117056</v>
      </c>
      <c r="L2281">
        <v>0.39464882943143814</v>
      </c>
      <c r="M2281">
        <v>0</v>
      </c>
      <c r="N2281">
        <v>0</v>
      </c>
      <c r="O2281">
        <v>0.20824411134903639</v>
      </c>
      <c r="P2281">
        <v>0.79175588865096358</v>
      </c>
      <c r="Q2281">
        <v>1</v>
      </c>
      <c r="R2281">
        <f t="shared" si="665"/>
        <v>0</v>
      </c>
      <c r="S2281">
        <f t="shared" si="666"/>
        <v>-8.7688535352215727E-2</v>
      </c>
      <c r="T2281">
        <f t="shared" si="667"/>
        <v>-2.9062601555151284</v>
      </c>
      <c r="U2281">
        <f t="shared" si="668"/>
        <v>-0.78679884078111928</v>
      </c>
      <c r="V2281">
        <f t="shared" si="669"/>
        <v>0</v>
      </c>
      <c r="W2281">
        <f t="shared" si="670"/>
        <v>-3.8027147784280936E-2</v>
      </c>
      <c r="X2281">
        <f t="shared" si="671"/>
        <v>-1.3651661952602425</v>
      </c>
      <c r="Y2281">
        <f t="shared" si="672"/>
        <v>-0.70244320260242477</v>
      </c>
      <c r="Z2281">
        <f t="shared" si="673"/>
        <v>0</v>
      </c>
      <c r="AA2281">
        <f t="shared" si="674"/>
        <v>-1.6253927479619564E-2</v>
      </c>
      <c r="AB2281">
        <f t="shared" si="675"/>
        <v>-0.66588906380643809</v>
      </c>
      <c r="AC2281">
        <f t="shared" si="676"/>
        <v>-0.141923272888796</v>
      </c>
      <c r="AD2281">
        <f t="shared" si="677"/>
        <v>0</v>
      </c>
      <c r="AE2281">
        <f t="shared" si="678"/>
        <v>0</v>
      </c>
      <c r="AF2281">
        <f t="shared" si="679"/>
        <v>-0.74593691448072796</v>
      </c>
      <c r="AG2281">
        <f t="shared" si="680"/>
        <v>-2.7556816280781584</v>
      </c>
      <c r="AH2281">
        <f t="shared" si="681"/>
        <v>-10.212068884029152</v>
      </c>
      <c r="AI2281">
        <f t="shared" si="682"/>
        <v>-63.41710355841488</v>
      </c>
      <c r="AJ2281">
        <f t="shared" si="683"/>
        <v>0.75137071504550612</v>
      </c>
    </row>
    <row r="2282" spans="1:36" x14ac:dyDescent="0.25">
      <c r="A2282">
        <v>0</v>
      </c>
      <c r="B2282">
        <v>8.6473131562693026E-2</v>
      </c>
      <c r="C2282">
        <v>0.71710932674490424</v>
      </c>
      <c r="D2282">
        <v>0.19641754169240272</v>
      </c>
      <c r="E2282">
        <v>0</v>
      </c>
      <c r="F2282">
        <v>1.8529956763434219E-2</v>
      </c>
      <c r="G2282">
        <v>0.69796170475602226</v>
      </c>
      <c r="H2282">
        <v>0.28350833848054352</v>
      </c>
      <c r="I2282">
        <v>0</v>
      </c>
      <c r="J2282">
        <v>8.0296479308214954E-3</v>
      </c>
      <c r="K2282">
        <v>0.63804817788758494</v>
      </c>
      <c r="L2282">
        <v>0.35392217418159355</v>
      </c>
      <c r="M2282">
        <v>0</v>
      </c>
      <c r="N2282">
        <v>2.2857142857142857E-2</v>
      </c>
      <c r="O2282">
        <v>0.71657142857142853</v>
      </c>
      <c r="P2282">
        <v>0.26057142857142856</v>
      </c>
      <c r="Q2282">
        <v>1</v>
      </c>
      <c r="R2282">
        <f t="shared" si="665"/>
        <v>0</v>
      </c>
      <c r="S2282">
        <f t="shared" si="666"/>
        <v>-0.30229706319487337</v>
      </c>
      <c r="T2282">
        <f t="shared" si="667"/>
        <v>-2.7542442995652214</v>
      </c>
      <c r="U2282">
        <f t="shared" si="668"/>
        <v>-0.7081653201484327</v>
      </c>
      <c r="V2282">
        <f t="shared" si="669"/>
        <v>0</v>
      </c>
      <c r="W2282">
        <f t="shared" si="670"/>
        <v>-3.5114629979925878E-2</v>
      </c>
      <c r="X2282">
        <f t="shared" si="671"/>
        <v>-1.3846769562615813</v>
      </c>
      <c r="Y2282">
        <f t="shared" si="672"/>
        <v>-0.6824688030806052</v>
      </c>
      <c r="Z2282">
        <f t="shared" si="673"/>
        <v>0</v>
      </c>
      <c r="AA2282">
        <f t="shared" si="674"/>
        <v>-1.2007224994209389E-2</v>
      </c>
      <c r="AB2282">
        <f t="shared" si="675"/>
        <v>-0.71468873050494131</v>
      </c>
      <c r="AC2282">
        <f t="shared" si="676"/>
        <v>-0.12727718812731623</v>
      </c>
      <c r="AD2282">
        <f t="shared" si="677"/>
        <v>0</v>
      </c>
      <c r="AE2282">
        <f t="shared" si="678"/>
        <v>-7.5535714285714289E-2</v>
      </c>
      <c r="AF2282">
        <f t="shared" si="679"/>
        <v>-2.56678125</v>
      </c>
      <c r="AG2282">
        <f t="shared" si="680"/>
        <v>-0.90691071428571424</v>
      </c>
      <c r="AH2282">
        <f t="shared" si="681"/>
        <v>-10.270167894428536</v>
      </c>
      <c r="AI2282">
        <f t="shared" si="682"/>
        <v>-63.777899299315266</v>
      </c>
      <c r="AJ2282">
        <f t="shared" si="683"/>
        <v>0.39168836560190812</v>
      </c>
    </row>
    <row r="2283" spans="1:36" x14ac:dyDescent="0.25">
      <c r="A2283">
        <v>0</v>
      </c>
      <c r="B2283">
        <v>9.8317094774136402E-2</v>
      </c>
      <c r="C2283">
        <v>0.72099202834366694</v>
      </c>
      <c r="D2283">
        <v>0.18069087688219662</v>
      </c>
      <c r="E2283">
        <v>0</v>
      </c>
      <c r="F2283">
        <v>3.1943212067435667E-2</v>
      </c>
      <c r="G2283">
        <v>0.7151730257320319</v>
      </c>
      <c r="H2283">
        <v>0.25288376220053238</v>
      </c>
      <c r="I2283">
        <v>0</v>
      </c>
      <c r="J2283">
        <v>1.3309671694764862E-2</v>
      </c>
      <c r="K2283">
        <v>0.65927240461401948</v>
      </c>
      <c r="L2283">
        <v>0.32741792369121564</v>
      </c>
      <c r="M2283">
        <v>0</v>
      </c>
      <c r="N2283">
        <v>4.4365572315882874E-3</v>
      </c>
      <c r="O2283">
        <v>0.60337178349600706</v>
      </c>
      <c r="P2283">
        <v>0.39219165927240462</v>
      </c>
      <c r="Q2283">
        <v>1</v>
      </c>
      <c r="R2283">
        <f t="shared" si="665"/>
        <v>0</v>
      </c>
      <c r="S2283">
        <f t="shared" si="666"/>
        <v>-0.34370177736104962</v>
      </c>
      <c r="T2283">
        <f t="shared" si="667"/>
        <v>-2.7691568217518268</v>
      </c>
      <c r="U2283">
        <f t="shared" si="668"/>
        <v>-0.65146428151295388</v>
      </c>
      <c r="V2283">
        <f t="shared" si="669"/>
        <v>0</v>
      </c>
      <c r="W2283">
        <f t="shared" si="670"/>
        <v>-6.0533010758651279E-2</v>
      </c>
      <c r="X2283">
        <f t="shared" si="671"/>
        <v>-1.4188222673580302</v>
      </c>
      <c r="Y2283">
        <f t="shared" si="672"/>
        <v>-0.60874850959405502</v>
      </c>
      <c r="Z2283">
        <f t="shared" si="673"/>
        <v>0</v>
      </c>
      <c r="AA2283">
        <f t="shared" si="674"/>
        <v>-1.9902768342391304E-2</v>
      </c>
      <c r="AB2283">
        <f t="shared" si="675"/>
        <v>-0.73846235165261753</v>
      </c>
      <c r="AC2283">
        <f t="shared" si="676"/>
        <v>-0.1177457523430568</v>
      </c>
      <c r="AD2283">
        <f t="shared" si="677"/>
        <v>0</v>
      </c>
      <c r="AE2283">
        <f t="shared" si="678"/>
        <v>-1.4661435226264419E-2</v>
      </c>
      <c r="AF2283">
        <f t="shared" si="679"/>
        <v>-2.1612965838509317</v>
      </c>
      <c r="AG2283">
        <f t="shared" si="680"/>
        <v>-1.365010814108252</v>
      </c>
      <c r="AH2283">
        <f t="shared" si="681"/>
        <v>-10.26950637386008</v>
      </c>
      <c r="AI2283">
        <f t="shared" si="682"/>
        <v>-63.773791246493438</v>
      </c>
      <c r="AJ2283">
        <f t="shared" si="683"/>
        <v>0.39578374124826649</v>
      </c>
    </row>
    <row r="2284" spans="1:36" x14ac:dyDescent="0.25">
      <c r="A2284">
        <v>0</v>
      </c>
      <c r="B2284">
        <v>6.5875370919881313E-2</v>
      </c>
      <c r="C2284">
        <v>0.75489614243323444</v>
      </c>
      <c r="D2284">
        <v>0.17922848664688426</v>
      </c>
      <c r="E2284">
        <v>0</v>
      </c>
      <c r="F2284">
        <v>1.8991097922848664E-2</v>
      </c>
      <c r="G2284">
        <v>0.7394658753709199</v>
      </c>
      <c r="H2284">
        <v>0.24154302670623146</v>
      </c>
      <c r="I2284">
        <v>0</v>
      </c>
      <c r="J2284">
        <v>7.71513353115727E-3</v>
      </c>
      <c r="K2284">
        <v>0.67715133531157268</v>
      </c>
      <c r="L2284">
        <v>0.31513353115727005</v>
      </c>
      <c r="M2284">
        <v>0</v>
      </c>
      <c r="N2284">
        <v>2.373887240356083E-3</v>
      </c>
      <c r="O2284">
        <v>0.59347181008902072</v>
      </c>
      <c r="P2284">
        <v>0.40415430267062313</v>
      </c>
      <c r="Q2284">
        <v>1</v>
      </c>
      <c r="R2284">
        <f t="shared" si="665"/>
        <v>0</v>
      </c>
      <c r="S2284">
        <f t="shared" si="666"/>
        <v>-0.23029038969770033</v>
      </c>
      <c r="T2284">
        <f t="shared" si="667"/>
        <v>-2.8993743624814541</v>
      </c>
      <c r="U2284">
        <f t="shared" si="668"/>
        <v>-0.64619176847644655</v>
      </c>
      <c r="V2284">
        <f t="shared" si="669"/>
        <v>0</v>
      </c>
      <c r="W2284">
        <f t="shared" si="670"/>
        <v>-3.5988501483679526E-2</v>
      </c>
      <c r="X2284">
        <f t="shared" si="671"/>
        <v>-1.4670165291172108</v>
      </c>
      <c r="Y2284">
        <f t="shared" si="672"/>
        <v>-0.58144878987388726</v>
      </c>
      <c r="Z2284">
        <f t="shared" si="673"/>
        <v>0</v>
      </c>
      <c r="AA2284">
        <f t="shared" si="674"/>
        <v>-1.1536912323813056E-2</v>
      </c>
      <c r="AB2284">
        <f t="shared" si="675"/>
        <v>-0.75848884922106818</v>
      </c>
      <c r="AC2284">
        <f t="shared" si="676"/>
        <v>-0.11332804965689912</v>
      </c>
      <c r="AD2284">
        <f t="shared" si="677"/>
        <v>0</v>
      </c>
      <c r="AE2284">
        <f t="shared" si="678"/>
        <v>-7.8449554896142422E-3</v>
      </c>
      <c r="AF2284">
        <f t="shared" si="679"/>
        <v>-2.1258345697329375</v>
      </c>
      <c r="AG2284">
        <f t="shared" si="680"/>
        <v>-1.4066464206231453</v>
      </c>
      <c r="AH2284">
        <f t="shared" si="681"/>
        <v>-10.283990098177856</v>
      </c>
      <c r="AI2284">
        <f t="shared" si="682"/>
        <v>-63.863735395460978</v>
      </c>
      <c r="AJ2284">
        <f t="shared" si="683"/>
        <v>0.30611715389162225</v>
      </c>
    </row>
    <row r="2285" spans="1:36" x14ac:dyDescent="0.25">
      <c r="A2285">
        <v>0</v>
      </c>
      <c r="B2285">
        <v>0.24563445867287545</v>
      </c>
      <c r="C2285">
        <v>0.6309662398137369</v>
      </c>
      <c r="D2285">
        <v>0.12339930151338765</v>
      </c>
      <c r="E2285">
        <v>0</v>
      </c>
      <c r="F2285">
        <v>0.13154831199068684</v>
      </c>
      <c r="G2285">
        <v>0.69150174621653082</v>
      </c>
      <c r="H2285">
        <v>0.17694994179278231</v>
      </c>
      <c r="I2285">
        <v>0</v>
      </c>
      <c r="J2285">
        <v>8.4982537834691507E-2</v>
      </c>
      <c r="K2285">
        <v>0.69150174621653082</v>
      </c>
      <c r="L2285">
        <v>0.22351571594877764</v>
      </c>
      <c r="M2285">
        <v>0</v>
      </c>
      <c r="N2285">
        <v>4.8894062863795114E-2</v>
      </c>
      <c r="O2285">
        <v>0.67287543655413273</v>
      </c>
      <c r="P2285">
        <v>0.27823050058207216</v>
      </c>
      <c r="Q2285">
        <v>1</v>
      </c>
      <c r="R2285">
        <f t="shared" si="665"/>
        <v>0</v>
      </c>
      <c r="S2285">
        <f t="shared" si="666"/>
        <v>-0.85870112640061125</v>
      </c>
      <c r="T2285">
        <f t="shared" si="667"/>
        <v>-2.4233894392553115</v>
      </c>
      <c r="U2285">
        <f t="shared" si="668"/>
        <v>-0.44490479368269786</v>
      </c>
      <c r="V2285">
        <f t="shared" si="669"/>
        <v>0</v>
      </c>
      <c r="W2285">
        <f t="shared" si="670"/>
        <v>-0.24928662052532014</v>
      </c>
      <c r="X2285">
        <f t="shared" si="671"/>
        <v>-1.3718611303114085</v>
      </c>
      <c r="Y2285">
        <f t="shared" si="672"/>
        <v>-0.42595860011641445</v>
      </c>
      <c r="Z2285">
        <f t="shared" si="673"/>
        <v>0</v>
      </c>
      <c r="AA2285">
        <f t="shared" si="674"/>
        <v>-0.12707960064391735</v>
      </c>
      <c r="AB2285">
        <f t="shared" si="675"/>
        <v>-0.77456299112339932</v>
      </c>
      <c r="AC2285">
        <f t="shared" si="676"/>
        <v>-8.0380529685681018E-2</v>
      </c>
      <c r="AD2285">
        <f t="shared" si="677"/>
        <v>0</v>
      </c>
      <c r="AE2285">
        <f t="shared" si="678"/>
        <v>-0.16157959837019792</v>
      </c>
      <c r="AF2285">
        <f t="shared" si="679"/>
        <v>-2.4102608410942956</v>
      </c>
      <c r="AG2285">
        <f t="shared" si="680"/>
        <v>-0.96837256257275894</v>
      </c>
      <c r="AH2285">
        <f t="shared" si="681"/>
        <v>-10.296337833782014</v>
      </c>
      <c r="AI2285">
        <f t="shared" si="682"/>
        <v>-63.940415021931713</v>
      </c>
      <c r="AJ2285">
        <f t="shared" si="683"/>
        <v>0.22967415560504784</v>
      </c>
    </row>
    <row r="2286" spans="1:36" x14ac:dyDescent="0.25">
      <c r="A2286">
        <v>0</v>
      </c>
      <c r="B2286">
        <v>9.4056172436316129E-2</v>
      </c>
      <c r="C2286">
        <v>0.6832135858915741</v>
      </c>
      <c r="D2286">
        <v>0.22273024167210972</v>
      </c>
      <c r="E2286">
        <v>0</v>
      </c>
      <c r="F2286">
        <v>3.3333333333333333E-2</v>
      </c>
      <c r="G2286">
        <v>0.6660130718954248</v>
      </c>
      <c r="H2286">
        <v>0.30065359477124182</v>
      </c>
      <c r="I2286">
        <v>0</v>
      </c>
      <c r="J2286">
        <v>1.241830065359477E-2</v>
      </c>
      <c r="K2286">
        <v>0.60065359477124181</v>
      </c>
      <c r="L2286">
        <v>0.38692810457516341</v>
      </c>
      <c r="M2286">
        <v>0</v>
      </c>
      <c r="N2286">
        <v>1.1111111111111112E-2</v>
      </c>
      <c r="O2286">
        <v>0.53464052287581698</v>
      </c>
      <c r="P2286">
        <v>0.45424836601307189</v>
      </c>
      <c r="Q2286">
        <v>1</v>
      </c>
      <c r="R2286">
        <f t="shared" si="665"/>
        <v>0</v>
      </c>
      <c r="S2286">
        <f t="shared" si="666"/>
        <v>-0.32880623367080336</v>
      </c>
      <c r="T2286">
        <f t="shared" si="667"/>
        <v>-2.6240589184203542</v>
      </c>
      <c r="U2286">
        <f t="shared" si="668"/>
        <v>-0.80303333165363733</v>
      </c>
      <c r="V2286">
        <f t="shared" si="669"/>
        <v>0</v>
      </c>
      <c r="W2286">
        <f t="shared" si="670"/>
        <v>-6.3167317708333337E-2</v>
      </c>
      <c r="X2286">
        <f t="shared" si="671"/>
        <v>-1.3212944878472221</v>
      </c>
      <c r="Y2286">
        <f t="shared" si="672"/>
        <v>-0.72374131944444442</v>
      </c>
      <c r="Z2286">
        <f t="shared" si="673"/>
        <v>0</v>
      </c>
      <c r="AA2286">
        <f t="shared" si="674"/>
        <v>-1.856984655841503E-2</v>
      </c>
      <c r="AB2286">
        <f t="shared" si="675"/>
        <v>-0.67280241523692808</v>
      </c>
      <c r="AC2286">
        <f t="shared" si="676"/>
        <v>-0.1391467524509804</v>
      </c>
      <c r="AD2286">
        <f t="shared" si="677"/>
        <v>0</v>
      </c>
      <c r="AE2286">
        <f t="shared" si="678"/>
        <v>-3.6718750000000001E-2</v>
      </c>
      <c r="AF2286">
        <f t="shared" si="679"/>
        <v>-1.9150990604575162</v>
      </c>
      <c r="AG2286">
        <f t="shared" si="680"/>
        <v>-1.5809972426470589</v>
      </c>
      <c r="AH2286">
        <f t="shared" si="681"/>
        <v>-10.227435676095695</v>
      </c>
      <c r="AI2286">
        <f t="shared" si="682"/>
        <v>-63.51253157157376</v>
      </c>
      <c r="AJ2286">
        <f t="shared" si="683"/>
        <v>0.65623718633459682</v>
      </c>
    </row>
    <row r="2287" spans="1:36" x14ac:dyDescent="0.25">
      <c r="A2287">
        <v>0</v>
      </c>
      <c r="B2287">
        <v>0.13321385902031063</v>
      </c>
      <c r="C2287">
        <v>0.65890083632019114</v>
      </c>
      <c r="D2287">
        <v>0.2078853046594982</v>
      </c>
      <c r="E2287">
        <v>0</v>
      </c>
      <c r="F2287">
        <v>7.2455089820359281E-2</v>
      </c>
      <c r="G2287">
        <v>0.66047904191616769</v>
      </c>
      <c r="H2287">
        <v>0.26706586826347306</v>
      </c>
      <c r="I2287">
        <v>0</v>
      </c>
      <c r="J2287">
        <v>3.3553025763930495E-2</v>
      </c>
      <c r="K2287">
        <v>0.62372678250449376</v>
      </c>
      <c r="L2287">
        <v>0.34272019173157581</v>
      </c>
      <c r="M2287">
        <v>0</v>
      </c>
      <c r="N2287">
        <v>1.1411411411411412E-2</v>
      </c>
      <c r="O2287">
        <v>0.57177177177177174</v>
      </c>
      <c r="P2287">
        <v>0.41681681681681682</v>
      </c>
      <c r="Q2287">
        <v>1</v>
      </c>
      <c r="R2287">
        <f t="shared" si="665"/>
        <v>0</v>
      </c>
      <c r="S2287">
        <f t="shared" si="666"/>
        <v>-0.46569561701948925</v>
      </c>
      <c r="T2287">
        <f t="shared" si="667"/>
        <v>-2.5306794999463298</v>
      </c>
      <c r="U2287">
        <f t="shared" si="668"/>
        <v>-0.74951128122199817</v>
      </c>
      <c r="V2287">
        <f t="shared" si="669"/>
        <v>0</v>
      </c>
      <c r="W2287">
        <f t="shared" si="670"/>
        <v>-0.13730381034805389</v>
      </c>
      <c r="X2287">
        <f t="shared" si="671"/>
        <v>-1.3103155992702096</v>
      </c>
      <c r="Y2287">
        <f t="shared" si="672"/>
        <v>-0.64288805202095811</v>
      </c>
      <c r="Z2287">
        <f t="shared" si="673"/>
        <v>0</v>
      </c>
      <c r="AA2287">
        <f t="shared" si="674"/>
        <v>-5.0173897168963449E-2</v>
      </c>
      <c r="AB2287">
        <f t="shared" si="675"/>
        <v>-0.69864708938735776</v>
      </c>
      <c r="AC2287">
        <f t="shared" si="676"/>
        <v>-0.12324874082534452</v>
      </c>
      <c r="AD2287">
        <f t="shared" si="677"/>
        <v>0</v>
      </c>
      <c r="AE2287">
        <f t="shared" si="678"/>
        <v>-3.7711148648648649E-2</v>
      </c>
      <c r="AF2287">
        <f t="shared" si="679"/>
        <v>-2.0481043543543542</v>
      </c>
      <c r="AG2287">
        <f t="shared" si="680"/>
        <v>-1.4507179054054054</v>
      </c>
      <c r="AH2287">
        <f t="shared" si="681"/>
        <v>-10.244996995617111</v>
      </c>
      <c r="AI2287">
        <f t="shared" si="682"/>
        <v>-63.621587633705673</v>
      </c>
      <c r="AJ2287">
        <f t="shared" si="683"/>
        <v>0.54751766389571255</v>
      </c>
    </row>
    <row r="2288" spans="1:36" x14ac:dyDescent="0.25">
      <c r="A2288">
        <v>0</v>
      </c>
      <c r="B2288">
        <v>8.3424209378407846E-2</v>
      </c>
      <c r="C2288">
        <v>0.73773173391494007</v>
      </c>
      <c r="D2288">
        <v>0.17884405670665213</v>
      </c>
      <c r="E2288">
        <v>0</v>
      </c>
      <c r="F2288">
        <v>6.5430752453653221E-2</v>
      </c>
      <c r="G2288">
        <v>0.68320610687022898</v>
      </c>
      <c r="H2288">
        <v>0.25136314067611776</v>
      </c>
      <c r="I2288">
        <v>0</v>
      </c>
      <c r="J2288">
        <v>4.9126637554585149E-2</v>
      </c>
      <c r="K2288">
        <v>0.62772925764192145</v>
      </c>
      <c r="L2288">
        <v>0.32314410480349343</v>
      </c>
      <c r="M2288">
        <v>0</v>
      </c>
      <c r="N2288">
        <v>3.384279475982533E-2</v>
      </c>
      <c r="O2288">
        <v>0.57041484716157209</v>
      </c>
      <c r="P2288">
        <v>0.39574235807860264</v>
      </c>
      <c r="Q2288">
        <v>1</v>
      </c>
      <c r="R2288">
        <f t="shared" si="665"/>
        <v>0</v>
      </c>
      <c r="S2288">
        <f t="shared" si="666"/>
        <v>-0.29163848976792528</v>
      </c>
      <c r="T2288">
        <f t="shared" si="667"/>
        <v>-2.8334500012246968</v>
      </c>
      <c r="U2288">
        <f t="shared" si="668"/>
        <v>-0.64480574180411665</v>
      </c>
      <c r="V2288">
        <f t="shared" si="669"/>
        <v>0</v>
      </c>
      <c r="W2288">
        <f t="shared" si="670"/>
        <v>-0.12399255384405672</v>
      </c>
      <c r="X2288">
        <f t="shared" si="671"/>
        <v>-1.3554035215887403</v>
      </c>
      <c r="Y2288">
        <f t="shared" si="672"/>
        <v>-0.60508802906897485</v>
      </c>
      <c r="Z2288">
        <f t="shared" si="673"/>
        <v>0</v>
      </c>
      <c r="AA2288">
        <f t="shared" si="674"/>
        <v>-7.3462073979939951E-2</v>
      </c>
      <c r="AB2288">
        <f t="shared" si="675"/>
        <v>-0.7031303305813319</v>
      </c>
      <c r="AC2288">
        <f t="shared" si="676"/>
        <v>-0.11620880526746724</v>
      </c>
      <c r="AD2288">
        <f t="shared" si="677"/>
        <v>0</v>
      </c>
      <c r="AE2288">
        <f t="shared" si="678"/>
        <v>-0.11183986080786026</v>
      </c>
      <c r="AF2288">
        <f t="shared" si="679"/>
        <v>-2.043243807996725</v>
      </c>
      <c r="AG2288">
        <f t="shared" si="680"/>
        <v>-1.3773689103438866</v>
      </c>
      <c r="AH2288">
        <f t="shared" si="681"/>
        <v>-10.279632126275722</v>
      </c>
      <c r="AI2288">
        <f t="shared" si="682"/>
        <v>-63.836672323466381</v>
      </c>
      <c r="AJ2288">
        <f t="shared" si="683"/>
        <v>0.33309671106124372</v>
      </c>
    </row>
    <row r="2289" spans="1:36" x14ac:dyDescent="0.25">
      <c r="A2289">
        <v>0</v>
      </c>
      <c r="B2289">
        <v>0.17054714784633296</v>
      </c>
      <c r="C2289">
        <v>0.6763678696158324</v>
      </c>
      <c r="D2289">
        <v>0.1530849825378347</v>
      </c>
      <c r="E2289">
        <v>0</v>
      </c>
      <c r="F2289">
        <v>7.4009324009324015E-2</v>
      </c>
      <c r="G2289">
        <v>0.70512820512820518</v>
      </c>
      <c r="H2289">
        <v>0.22086247086247085</v>
      </c>
      <c r="I2289">
        <v>0</v>
      </c>
      <c r="J2289">
        <v>4.6620046620046623E-2</v>
      </c>
      <c r="K2289">
        <v>0.67948717948717952</v>
      </c>
      <c r="L2289">
        <v>0.27389277389277389</v>
      </c>
      <c r="M2289">
        <v>0</v>
      </c>
      <c r="N2289">
        <v>2.2740524781341108E-2</v>
      </c>
      <c r="O2289">
        <v>0.6536443148688047</v>
      </c>
      <c r="P2289">
        <v>0.32361516034985421</v>
      </c>
      <c r="Q2289">
        <v>1</v>
      </c>
      <c r="R2289">
        <f t="shared" si="665"/>
        <v>0</v>
      </c>
      <c r="S2289">
        <f t="shared" si="666"/>
        <v>-0.5962071801786234</v>
      </c>
      <c r="T2289">
        <f t="shared" si="667"/>
        <v>-2.5977661701242361</v>
      </c>
      <c r="U2289">
        <f t="shared" si="668"/>
        <v>-0.55193377706863</v>
      </c>
      <c r="V2289">
        <f t="shared" si="669"/>
        <v>0</v>
      </c>
      <c r="W2289">
        <f t="shared" si="670"/>
        <v>-0.14024911449227856</v>
      </c>
      <c r="X2289">
        <f t="shared" si="671"/>
        <v>-1.3988944811698718</v>
      </c>
      <c r="Y2289">
        <f t="shared" si="672"/>
        <v>-0.53166600651952212</v>
      </c>
      <c r="Z2289">
        <f t="shared" si="673"/>
        <v>0</v>
      </c>
      <c r="AA2289">
        <f t="shared" si="674"/>
        <v>-6.9713814831002335E-2</v>
      </c>
      <c r="AB2289">
        <f t="shared" si="675"/>
        <v>-0.76110526842948723</v>
      </c>
      <c r="AC2289">
        <f t="shared" si="676"/>
        <v>-9.8497083970716784E-2</v>
      </c>
      <c r="AD2289">
        <f t="shared" si="677"/>
        <v>0</v>
      </c>
      <c r="AE2289">
        <f t="shared" si="678"/>
        <v>-7.5150327988338192E-2</v>
      </c>
      <c r="AF2289">
        <f t="shared" si="679"/>
        <v>-2.3413743622448981</v>
      </c>
      <c r="AG2289">
        <f t="shared" si="680"/>
        <v>-1.1263324526239067</v>
      </c>
      <c r="AH2289">
        <f t="shared" si="681"/>
        <v>-10.288890039641512</v>
      </c>
      <c r="AI2289">
        <f t="shared" si="682"/>
        <v>-63.894164106700558</v>
      </c>
      <c r="AJ2289">
        <f t="shared" si="683"/>
        <v>0.27578234361398474</v>
      </c>
    </row>
    <row r="2290" spans="1:36" x14ac:dyDescent="0.25">
      <c r="A2290">
        <v>0</v>
      </c>
      <c r="B2290">
        <v>7.0004636068613818E-2</v>
      </c>
      <c r="C2290">
        <v>0.79462216040797407</v>
      </c>
      <c r="D2290">
        <v>0.13537320352341214</v>
      </c>
      <c r="E2290">
        <v>0</v>
      </c>
      <c r="F2290">
        <v>3.1525266573945297E-2</v>
      </c>
      <c r="G2290">
        <v>0.75753361149745013</v>
      </c>
      <c r="H2290">
        <v>0.21094112192860454</v>
      </c>
      <c r="I2290">
        <v>0</v>
      </c>
      <c r="J2290">
        <v>1.4371812702828002E-2</v>
      </c>
      <c r="K2290">
        <v>0.68845618915159945</v>
      </c>
      <c r="L2290">
        <v>0.29717199814557255</v>
      </c>
      <c r="M2290">
        <v>0</v>
      </c>
      <c r="N2290">
        <v>8.3449235048678721E-3</v>
      </c>
      <c r="O2290">
        <v>0.63050533147890586</v>
      </c>
      <c r="P2290">
        <v>0.36114974501622626</v>
      </c>
      <c r="Q2290">
        <v>1</v>
      </c>
      <c r="R2290">
        <f t="shared" si="665"/>
        <v>0</v>
      </c>
      <c r="S2290">
        <f t="shared" si="666"/>
        <v>-0.24472567965490266</v>
      </c>
      <c r="T2290">
        <f t="shared" si="667"/>
        <v>-3.0519524345698597</v>
      </c>
      <c r="U2290">
        <f t="shared" si="668"/>
        <v>-0.48807559236642328</v>
      </c>
      <c r="V2290">
        <f t="shared" si="669"/>
        <v>0</v>
      </c>
      <c r="W2290">
        <f t="shared" si="670"/>
        <v>-5.9740995885489111E-2</v>
      </c>
      <c r="X2290">
        <f t="shared" si="671"/>
        <v>-1.5028608708565137</v>
      </c>
      <c r="Y2290">
        <f t="shared" si="672"/>
        <v>-0.50778307183008808</v>
      </c>
      <c r="Z2290">
        <f t="shared" si="673"/>
        <v>0</v>
      </c>
      <c r="AA2290">
        <f t="shared" si="674"/>
        <v>-2.1491052930864625E-2</v>
      </c>
      <c r="AB2290">
        <f t="shared" si="675"/>
        <v>-0.77115161030945756</v>
      </c>
      <c r="AC2290">
        <f t="shared" si="676"/>
        <v>-0.1068687385909249</v>
      </c>
      <c r="AD2290">
        <f t="shared" si="677"/>
        <v>0</v>
      </c>
      <c r="AE2290">
        <f t="shared" si="678"/>
        <v>-2.7577364394993045E-2</v>
      </c>
      <c r="AF2290">
        <f t="shared" si="679"/>
        <v>-2.2584898006490497</v>
      </c>
      <c r="AG2290">
        <f t="shared" si="680"/>
        <v>-1.2569704015994438</v>
      </c>
      <c r="AH2290">
        <f t="shared" si="681"/>
        <v>-10.297687613638011</v>
      </c>
      <c r="AI2290">
        <f t="shared" si="682"/>
        <v>-63.948797175428815</v>
      </c>
      <c r="AJ2290">
        <f t="shared" si="683"/>
        <v>0.22131786887142196</v>
      </c>
    </row>
    <row r="2291" spans="1:36" x14ac:dyDescent="0.25">
      <c r="A2291">
        <v>0</v>
      </c>
      <c r="B2291">
        <v>9.6466629276500279E-2</v>
      </c>
      <c r="C2291">
        <v>0.76948962422882783</v>
      </c>
      <c r="D2291">
        <v>0.13404374649467191</v>
      </c>
      <c r="E2291">
        <v>0</v>
      </c>
      <c r="F2291">
        <v>5.5586749017405949E-2</v>
      </c>
      <c r="G2291">
        <v>0.74452554744525545</v>
      </c>
      <c r="H2291">
        <v>0.19988770353733856</v>
      </c>
      <c r="I2291">
        <v>0</v>
      </c>
      <c r="J2291">
        <v>3.3688938798427846E-2</v>
      </c>
      <c r="K2291">
        <v>0.69904548006737788</v>
      </c>
      <c r="L2291">
        <v>0.2672655811341943</v>
      </c>
      <c r="M2291">
        <v>0</v>
      </c>
      <c r="N2291">
        <v>1.3483146067415731E-2</v>
      </c>
      <c r="O2291">
        <v>0.66235955056179774</v>
      </c>
      <c r="P2291">
        <v>0.32415730337078652</v>
      </c>
      <c r="Q2291">
        <v>1</v>
      </c>
      <c r="R2291">
        <f t="shared" si="665"/>
        <v>0</v>
      </c>
      <c r="S2291">
        <f t="shared" si="666"/>
        <v>-0.33723282827397644</v>
      </c>
      <c r="T2291">
        <f t="shared" si="667"/>
        <v>-2.9554244130766265</v>
      </c>
      <c r="U2291">
        <f t="shared" si="668"/>
        <v>-0.48328235773844996</v>
      </c>
      <c r="V2291">
        <f t="shared" si="669"/>
        <v>0</v>
      </c>
      <c r="W2291">
        <f t="shared" si="670"/>
        <v>-0.10533797506667603</v>
      </c>
      <c r="X2291">
        <f t="shared" si="671"/>
        <v>-1.4770543453467153</v>
      </c>
      <c r="Y2291">
        <f t="shared" si="672"/>
        <v>-0.4811749894722066</v>
      </c>
      <c r="Z2291">
        <f t="shared" si="673"/>
        <v>0</v>
      </c>
      <c r="AA2291">
        <f t="shared" si="674"/>
        <v>-5.0377136264738907E-2</v>
      </c>
      <c r="AB2291">
        <f t="shared" si="675"/>
        <v>-0.78301285706765866</v>
      </c>
      <c r="AC2291">
        <f t="shared" si="676"/>
        <v>-9.6113818606120172E-2</v>
      </c>
      <c r="AD2291">
        <f t="shared" si="677"/>
        <v>0</v>
      </c>
      <c r="AE2291">
        <f t="shared" si="678"/>
        <v>-4.4557584269662921E-2</v>
      </c>
      <c r="AF2291">
        <f t="shared" si="679"/>
        <v>-2.3725926088483145</v>
      </c>
      <c r="AG2291">
        <f t="shared" si="680"/>
        <v>-1.1282193644662921</v>
      </c>
      <c r="AH2291">
        <f t="shared" si="681"/>
        <v>-10.314380278497438</v>
      </c>
      <c r="AI2291">
        <f t="shared" si="682"/>
        <v>-64.052458878858147</v>
      </c>
      <c r="AJ2291">
        <f t="shared" si="683"/>
        <v>0.11797605850597835</v>
      </c>
    </row>
    <row r="2292" spans="1:36" x14ac:dyDescent="0.25">
      <c r="A2292">
        <v>0</v>
      </c>
      <c r="B2292">
        <v>3.6055143160127257E-2</v>
      </c>
      <c r="C2292">
        <v>0.57476139978791096</v>
      </c>
      <c r="D2292">
        <v>0.38918345705196183</v>
      </c>
      <c r="E2292">
        <v>0</v>
      </c>
      <c r="F2292">
        <v>2.3329798515376459E-2</v>
      </c>
      <c r="G2292">
        <v>0.49416755037115589</v>
      </c>
      <c r="H2292">
        <v>0.48250265111346763</v>
      </c>
      <c r="I2292">
        <v>0</v>
      </c>
      <c r="J2292">
        <v>5.5143160127253447E-2</v>
      </c>
      <c r="K2292">
        <v>0.67444326617179218</v>
      </c>
      <c r="L2292">
        <v>0.27041357370095442</v>
      </c>
      <c r="M2292">
        <v>0</v>
      </c>
      <c r="N2292">
        <v>1.8027571580063628E-2</v>
      </c>
      <c r="O2292">
        <v>0.42205726405090138</v>
      </c>
      <c r="P2292">
        <v>0.55991516436903499</v>
      </c>
      <c r="Q2292">
        <v>0</v>
      </c>
      <c r="R2292">
        <f t="shared" si="665"/>
        <v>0</v>
      </c>
      <c r="S2292">
        <f t="shared" si="666"/>
        <v>-0.12604335813229056</v>
      </c>
      <c r="T2292">
        <f t="shared" si="667"/>
        <v>-2.2075201784944989</v>
      </c>
      <c r="U2292">
        <f t="shared" si="668"/>
        <v>-1.4031650385447045</v>
      </c>
      <c r="V2292">
        <f t="shared" si="669"/>
        <v>0</v>
      </c>
      <c r="W2292">
        <f t="shared" si="670"/>
        <v>-4.4210423846765642E-2</v>
      </c>
      <c r="X2292">
        <f t="shared" si="671"/>
        <v>-0.98037244001855783</v>
      </c>
      <c r="Y2292">
        <f t="shared" si="672"/>
        <v>-1.1614931982370096</v>
      </c>
      <c r="Z2292">
        <f t="shared" si="673"/>
        <v>0</v>
      </c>
      <c r="AA2292">
        <f t="shared" si="674"/>
        <v>-8.2458949164899265E-2</v>
      </c>
      <c r="AB2292">
        <f t="shared" si="675"/>
        <v>-0.7554554944326618</v>
      </c>
      <c r="AC2292">
        <f t="shared" si="676"/>
        <v>-9.7245896987672331E-2</v>
      </c>
      <c r="AD2292">
        <f t="shared" si="677"/>
        <v>0</v>
      </c>
      <c r="AE2292">
        <f t="shared" si="678"/>
        <v>-5.9575490455991524E-2</v>
      </c>
      <c r="AF2292">
        <f t="shared" si="679"/>
        <v>-1.5118223091198304</v>
      </c>
      <c r="AG2292">
        <f t="shared" si="680"/>
        <v>-1.9487672322375398</v>
      </c>
      <c r="AH2292">
        <f t="shared" si="681"/>
        <v>-10.378130009672422</v>
      </c>
      <c r="AI2292">
        <f t="shared" si="682"/>
        <v>-64.448345681978694</v>
      </c>
      <c r="AJ2292">
        <f t="shared" si="683"/>
        <v>-0.27668906449342984</v>
      </c>
    </row>
    <row r="2293" spans="1:36" x14ac:dyDescent="0.25">
      <c r="A2293">
        <v>0</v>
      </c>
      <c r="B2293">
        <v>0.93402777777777779</v>
      </c>
      <c r="C2293">
        <v>3.4722222222222224E-2</v>
      </c>
      <c r="D2293">
        <v>3.125E-2</v>
      </c>
      <c r="E2293">
        <v>0</v>
      </c>
      <c r="F2293">
        <v>0.85763888888888884</v>
      </c>
      <c r="G2293">
        <v>9.0277777777777776E-2</v>
      </c>
      <c r="H2293">
        <v>5.2083333333333336E-2</v>
      </c>
      <c r="I2293">
        <v>0</v>
      </c>
      <c r="J2293">
        <v>0.96907216494845361</v>
      </c>
      <c r="K2293">
        <v>1.3745704467353952E-2</v>
      </c>
      <c r="L2293">
        <v>1.7182130584192441E-2</v>
      </c>
      <c r="M2293">
        <v>0</v>
      </c>
      <c r="N2293">
        <v>0.8</v>
      </c>
      <c r="O2293">
        <v>0.12631578947368421</v>
      </c>
      <c r="P2293">
        <v>7.3684210526315783E-2</v>
      </c>
      <c r="Q2293">
        <v>0</v>
      </c>
      <c r="R2293">
        <f t="shared" si="665"/>
        <v>0</v>
      </c>
      <c r="S2293">
        <f t="shared" si="666"/>
        <v>-3.2652206420898437</v>
      </c>
      <c r="T2293">
        <f t="shared" si="667"/>
        <v>-0.13335969712999132</v>
      </c>
      <c r="U2293">
        <f t="shared" si="668"/>
        <v>-0.11266899108886719</v>
      </c>
      <c r="V2293">
        <f t="shared" si="669"/>
        <v>0</v>
      </c>
      <c r="W2293">
        <f t="shared" si="670"/>
        <v>-1.6252424452039929</v>
      </c>
      <c r="X2293">
        <f t="shared" si="671"/>
        <v>-0.17910088433159721</v>
      </c>
      <c r="Y2293">
        <f t="shared" si="672"/>
        <v>-0.12537638346354169</v>
      </c>
      <c r="Z2293">
        <f t="shared" si="673"/>
        <v>0</v>
      </c>
      <c r="AA2293">
        <f t="shared" si="674"/>
        <v>-1.4491130396262886</v>
      </c>
      <c r="AB2293">
        <f t="shared" si="675"/>
        <v>-1.5396799828178693E-2</v>
      </c>
      <c r="AC2293">
        <f t="shared" si="676"/>
        <v>-6.179023034793815E-3</v>
      </c>
      <c r="AD2293">
        <f t="shared" si="677"/>
        <v>0</v>
      </c>
      <c r="AE2293">
        <f t="shared" si="678"/>
        <v>-2.6437500000000003</v>
      </c>
      <c r="AF2293">
        <f t="shared" si="679"/>
        <v>-0.45246710526315792</v>
      </c>
      <c r="AG2293">
        <f t="shared" si="680"/>
        <v>-0.25645559210526314</v>
      </c>
      <c r="AH2293">
        <f t="shared" si="681"/>
        <v>-10.264330603165519</v>
      </c>
      <c r="AI2293">
        <f t="shared" si="682"/>
        <v>-63.741649631522066</v>
      </c>
      <c r="AJ2293">
        <f t="shared" si="683"/>
        <v>0.42782616935167012</v>
      </c>
    </row>
    <row r="2294" spans="1:36" x14ac:dyDescent="0.25">
      <c r="A2294">
        <v>0</v>
      </c>
      <c r="B2294">
        <v>0.41690962099125367</v>
      </c>
      <c r="C2294">
        <v>0.44314868804664725</v>
      </c>
      <c r="D2294">
        <v>0.13994169096209913</v>
      </c>
      <c r="E2294">
        <v>0</v>
      </c>
      <c r="F2294">
        <v>0.25513196480938416</v>
      </c>
      <c r="G2294">
        <v>0.5513196480938416</v>
      </c>
      <c r="H2294">
        <v>0.19354838709677419</v>
      </c>
      <c r="I2294">
        <v>0</v>
      </c>
      <c r="J2294">
        <v>0.5568513119533528</v>
      </c>
      <c r="K2294">
        <v>0.35860058309037901</v>
      </c>
      <c r="L2294">
        <v>8.4548104956268216E-2</v>
      </c>
      <c r="M2294">
        <v>0</v>
      </c>
      <c r="N2294">
        <v>0.18475073313782991</v>
      </c>
      <c r="O2294">
        <v>0.58357771260997071</v>
      </c>
      <c r="P2294">
        <v>0.2316715542521994</v>
      </c>
      <c r="Q2294">
        <v>0</v>
      </c>
      <c r="R2294">
        <f t="shared" si="665"/>
        <v>0</v>
      </c>
      <c r="S2294">
        <f t="shared" si="666"/>
        <v>-1.4574533356869535</v>
      </c>
      <c r="T2294">
        <f t="shared" si="667"/>
        <v>-1.7020274348578719</v>
      </c>
      <c r="U2294">
        <f t="shared" si="668"/>
        <v>-0.50454685222303208</v>
      </c>
      <c r="V2294">
        <f t="shared" si="669"/>
        <v>0</v>
      </c>
      <c r="W2294">
        <f t="shared" si="670"/>
        <v>-0.48348005635997066</v>
      </c>
      <c r="X2294">
        <f t="shared" si="671"/>
        <v>-1.0937557276392962</v>
      </c>
      <c r="Y2294">
        <f t="shared" si="672"/>
        <v>-0.46591481854838707</v>
      </c>
      <c r="Z2294">
        <f t="shared" si="673"/>
        <v>0</v>
      </c>
      <c r="AA2294">
        <f t="shared" si="674"/>
        <v>-0.8326939174107143</v>
      </c>
      <c r="AB2294">
        <f t="shared" si="675"/>
        <v>-0.40167467656705541</v>
      </c>
      <c r="AC2294">
        <f t="shared" si="676"/>
        <v>-3.040511684584548E-2</v>
      </c>
      <c r="AD2294">
        <f t="shared" si="677"/>
        <v>0</v>
      </c>
      <c r="AE2294">
        <f t="shared" si="678"/>
        <v>-0.61054343841642233</v>
      </c>
      <c r="AF2294">
        <f t="shared" si="679"/>
        <v>-2.090393603372434</v>
      </c>
      <c r="AG2294">
        <f t="shared" si="680"/>
        <v>-0.80632560483870963</v>
      </c>
      <c r="AH2294">
        <f t="shared" si="681"/>
        <v>-10.479214582766694</v>
      </c>
      <c r="AI2294">
        <f t="shared" si="682"/>
        <v>-65.076082422973769</v>
      </c>
      <c r="AJ2294">
        <f t="shared" si="683"/>
        <v>-0.90248865200994266</v>
      </c>
    </row>
    <row r="2295" spans="1:36" x14ac:dyDescent="0.25">
      <c r="A2295">
        <v>0</v>
      </c>
      <c r="B2295">
        <v>0.18028169014084508</v>
      </c>
      <c r="C2295">
        <v>0.6450704225352113</v>
      </c>
      <c r="D2295">
        <v>0.17464788732394365</v>
      </c>
      <c r="E2295">
        <v>0</v>
      </c>
      <c r="F2295">
        <v>0.10704225352112676</v>
      </c>
      <c r="G2295">
        <v>0.6929577464788732</v>
      </c>
      <c r="H2295">
        <v>0.2</v>
      </c>
      <c r="I2295">
        <v>0</v>
      </c>
      <c r="J2295">
        <v>0.42296918767507002</v>
      </c>
      <c r="K2295">
        <v>0.44537815126050423</v>
      </c>
      <c r="L2295">
        <v>0.13165266106442577</v>
      </c>
      <c r="M2295">
        <v>0</v>
      </c>
      <c r="N2295">
        <v>3.9436619718309862E-2</v>
      </c>
      <c r="O2295">
        <v>0.72112676056338032</v>
      </c>
      <c r="P2295">
        <v>0.23943661971830985</v>
      </c>
      <c r="Q2295">
        <v>0</v>
      </c>
      <c r="R2295">
        <f t="shared" si="665"/>
        <v>0</v>
      </c>
      <c r="S2295">
        <f t="shared" si="666"/>
        <v>-0.63023767605633807</v>
      </c>
      <c r="T2295">
        <f t="shared" si="667"/>
        <v>-2.4775602098921654</v>
      </c>
      <c r="U2295">
        <f t="shared" si="668"/>
        <v>-0.62967684033890836</v>
      </c>
      <c r="V2295">
        <f t="shared" si="669"/>
        <v>0</v>
      </c>
      <c r="W2295">
        <f t="shared" si="670"/>
        <v>-0.20284716109154929</v>
      </c>
      <c r="X2295">
        <f t="shared" si="671"/>
        <v>-1.3747496698943662</v>
      </c>
      <c r="Y2295">
        <f t="shared" si="672"/>
        <v>-0.4814453125</v>
      </c>
      <c r="Z2295">
        <f t="shared" si="673"/>
        <v>0</v>
      </c>
      <c r="AA2295">
        <f t="shared" si="674"/>
        <v>-0.63249176623774506</v>
      </c>
      <c r="AB2295">
        <f t="shared" si="675"/>
        <v>-0.49887572216386555</v>
      </c>
      <c r="AC2295">
        <f t="shared" si="676"/>
        <v>-4.7344816832983194E-2</v>
      </c>
      <c r="AD2295">
        <f t="shared" si="677"/>
        <v>0</v>
      </c>
      <c r="AE2295">
        <f t="shared" si="678"/>
        <v>-0.13032570422535211</v>
      </c>
      <c r="AF2295">
        <f t="shared" si="679"/>
        <v>-2.5830985915492959</v>
      </c>
      <c r="AG2295">
        <f t="shared" si="680"/>
        <v>-0.83335167253521125</v>
      </c>
      <c r="AH2295">
        <f t="shared" si="681"/>
        <v>-10.522005143317781</v>
      </c>
      <c r="AI2295">
        <f t="shared" si="682"/>
        <v>-65.341812456780602</v>
      </c>
      <c r="AJ2295">
        <f t="shared" si="683"/>
        <v>-1.1673986607557416</v>
      </c>
    </row>
    <row r="2296" spans="1:36" x14ac:dyDescent="0.25">
      <c r="A2296">
        <v>0</v>
      </c>
      <c r="B2296">
        <v>0.10922330097087378</v>
      </c>
      <c r="C2296">
        <v>0.67718446601941751</v>
      </c>
      <c r="D2296">
        <v>0.21359223300970873</v>
      </c>
      <c r="E2296">
        <v>0</v>
      </c>
      <c r="F2296">
        <v>2.6763990267639901E-2</v>
      </c>
      <c r="G2296">
        <v>0.68856447688564482</v>
      </c>
      <c r="H2296">
        <v>0.28467153284671531</v>
      </c>
      <c r="I2296">
        <v>0</v>
      </c>
      <c r="J2296">
        <v>0.33171912832929784</v>
      </c>
      <c r="K2296">
        <v>0.49394673123486682</v>
      </c>
      <c r="L2296">
        <v>0.17433414043583534</v>
      </c>
      <c r="M2296">
        <v>0</v>
      </c>
      <c r="N2296">
        <v>9.7323600973236012E-3</v>
      </c>
      <c r="O2296">
        <v>0.69099756690997571</v>
      </c>
      <c r="P2296">
        <v>0.29927007299270075</v>
      </c>
      <c r="Q2296">
        <v>0</v>
      </c>
      <c r="R2296">
        <f t="shared" si="665"/>
        <v>0</v>
      </c>
      <c r="S2296">
        <f t="shared" si="666"/>
        <v>-0.38182823403367716</v>
      </c>
      <c r="T2296">
        <f t="shared" si="667"/>
        <v>-2.6009025203371512</v>
      </c>
      <c r="U2296">
        <f t="shared" si="668"/>
        <v>-0.77008708472390774</v>
      </c>
      <c r="V2296">
        <f t="shared" si="669"/>
        <v>0</v>
      </c>
      <c r="W2296">
        <f t="shared" si="670"/>
        <v>-5.0718284291362527E-2</v>
      </c>
      <c r="X2296">
        <f t="shared" si="671"/>
        <v>-1.366033920696472</v>
      </c>
      <c r="Y2296">
        <f t="shared" si="672"/>
        <v>-0.6852688754562043</v>
      </c>
      <c r="Z2296">
        <f t="shared" si="673"/>
        <v>0</v>
      </c>
      <c r="AA2296">
        <f t="shared" si="674"/>
        <v>-0.49603995630296616</v>
      </c>
      <c r="AB2296">
        <f t="shared" si="675"/>
        <v>-0.55327822336561738</v>
      </c>
      <c r="AC2296">
        <f t="shared" si="676"/>
        <v>-6.2693893765133166E-2</v>
      </c>
      <c r="AD2296">
        <f t="shared" si="677"/>
        <v>0</v>
      </c>
      <c r="AE2296">
        <f t="shared" si="678"/>
        <v>-3.2162408759124086E-2</v>
      </c>
      <c r="AF2296">
        <f t="shared" si="679"/>
        <v>-2.475174878345499</v>
      </c>
      <c r="AG2296">
        <f t="shared" si="680"/>
        <v>-1.0416001368613139</v>
      </c>
      <c r="AH2296">
        <f t="shared" si="681"/>
        <v>-10.515788416938429</v>
      </c>
      <c r="AI2296">
        <f t="shared" si="682"/>
        <v>-65.303206491126545</v>
      </c>
      <c r="AJ2296">
        <f t="shared" si="683"/>
        <v>-1.1289118305222776</v>
      </c>
    </row>
    <row r="2297" spans="1:36" x14ac:dyDescent="0.25">
      <c r="A2297">
        <v>0</v>
      </c>
      <c r="B2297">
        <v>0.28164556962025317</v>
      </c>
      <c r="C2297">
        <v>0.37341772151898733</v>
      </c>
      <c r="D2297">
        <v>0.3449367088607595</v>
      </c>
      <c r="E2297">
        <v>0</v>
      </c>
      <c r="F2297">
        <v>0.24522292993630573</v>
      </c>
      <c r="G2297">
        <v>0.37261146496815284</v>
      </c>
      <c r="H2297">
        <v>0.38216560509554143</v>
      </c>
      <c r="I2297">
        <v>0</v>
      </c>
      <c r="J2297">
        <v>0.38580246913580246</v>
      </c>
      <c r="K2297">
        <v>0.33333333333333331</v>
      </c>
      <c r="L2297">
        <v>0.28086419753086422</v>
      </c>
      <c r="M2297">
        <v>0</v>
      </c>
      <c r="N2297">
        <v>0.22364217252396165</v>
      </c>
      <c r="O2297">
        <v>0.30351437699680511</v>
      </c>
      <c r="P2297">
        <v>0.47284345047923321</v>
      </c>
      <c r="Q2297">
        <v>0</v>
      </c>
      <c r="R2297">
        <f t="shared" si="665"/>
        <v>0</v>
      </c>
      <c r="S2297">
        <f t="shared" si="666"/>
        <v>-0.98459055453916144</v>
      </c>
      <c r="T2297">
        <f t="shared" si="667"/>
        <v>-1.4342075782486154</v>
      </c>
      <c r="U2297">
        <f t="shared" si="668"/>
        <v>-1.2436374712593947</v>
      </c>
      <c r="V2297">
        <f t="shared" si="669"/>
        <v>0</v>
      </c>
      <c r="W2297">
        <f t="shared" si="670"/>
        <v>-0.46470224173964969</v>
      </c>
      <c r="X2297">
        <f t="shared" si="671"/>
        <v>-0.73921893660429927</v>
      </c>
      <c r="Y2297">
        <f t="shared" si="672"/>
        <v>-0.91995919585987262</v>
      </c>
      <c r="Z2297">
        <f t="shared" si="673"/>
        <v>0</v>
      </c>
      <c r="AA2297">
        <f t="shared" si="674"/>
        <v>-0.57691409264081794</v>
      </c>
      <c r="AB2297">
        <f t="shared" si="675"/>
        <v>-0.37337239583333331</v>
      </c>
      <c r="AC2297">
        <f t="shared" si="676"/>
        <v>-0.10100414134837964</v>
      </c>
      <c r="AD2297">
        <f t="shared" si="677"/>
        <v>0</v>
      </c>
      <c r="AE2297">
        <f t="shared" si="678"/>
        <v>-0.73906749201277955</v>
      </c>
      <c r="AF2297">
        <f t="shared" si="679"/>
        <v>-1.087197983226837</v>
      </c>
      <c r="AG2297">
        <f t="shared" si="680"/>
        <v>-1.6457168530351438</v>
      </c>
      <c r="AH2297">
        <f t="shared" si="681"/>
        <v>-10.309588936348284</v>
      </c>
      <c r="AI2297">
        <f t="shared" si="682"/>
        <v>-64.022704571018338</v>
      </c>
      <c r="AJ2297">
        <f t="shared" si="683"/>
        <v>0.14763854654750283</v>
      </c>
    </row>
    <row r="2298" spans="1:36" x14ac:dyDescent="0.25">
      <c r="A2298">
        <v>0</v>
      </c>
      <c r="B2298">
        <v>0.12649800266311584</v>
      </c>
      <c r="C2298">
        <v>0.70838881491344874</v>
      </c>
      <c r="D2298">
        <v>0.16511318242343542</v>
      </c>
      <c r="E2298">
        <v>0</v>
      </c>
      <c r="F2298">
        <v>7.5999999999999998E-2</v>
      </c>
      <c r="G2298">
        <v>0.72533333333333339</v>
      </c>
      <c r="H2298">
        <v>0.19866666666666666</v>
      </c>
      <c r="I2298">
        <v>0</v>
      </c>
      <c r="J2298">
        <v>0.39095744680851063</v>
      </c>
      <c r="K2298">
        <v>0.50132978723404253</v>
      </c>
      <c r="L2298">
        <v>0.1077127659574468</v>
      </c>
      <c r="M2298">
        <v>0</v>
      </c>
      <c r="N2298">
        <v>3.0666666666666665E-2</v>
      </c>
      <c r="O2298">
        <v>0.72399999999999998</v>
      </c>
      <c r="P2298">
        <v>0.24533333333333332</v>
      </c>
      <c r="Q2298">
        <v>0</v>
      </c>
      <c r="R2298">
        <f t="shared" si="665"/>
        <v>0</v>
      </c>
      <c r="S2298">
        <f t="shared" si="666"/>
        <v>-0.44221799319657124</v>
      </c>
      <c r="T2298">
        <f t="shared" si="667"/>
        <v>-2.7207509128453728</v>
      </c>
      <c r="U2298">
        <f t="shared" si="668"/>
        <v>-0.59530034173185753</v>
      </c>
      <c r="V2298">
        <f t="shared" si="669"/>
        <v>0</v>
      </c>
      <c r="W2298">
        <f t="shared" si="670"/>
        <v>-0.14402148437500001</v>
      </c>
      <c r="X2298">
        <f t="shared" si="671"/>
        <v>-1.4389791666666667</v>
      </c>
      <c r="Y2298">
        <f t="shared" si="672"/>
        <v>-0.47823567708333331</v>
      </c>
      <c r="Z2298">
        <f t="shared" si="673"/>
        <v>0</v>
      </c>
      <c r="AA2298">
        <f t="shared" si="674"/>
        <v>-0.58462264689993348</v>
      </c>
      <c r="AB2298">
        <f t="shared" si="675"/>
        <v>-0.56154811128656912</v>
      </c>
      <c r="AC2298">
        <f t="shared" si="676"/>
        <v>-3.8735572327958774E-2</v>
      </c>
      <c r="AD2298">
        <f t="shared" si="677"/>
        <v>0</v>
      </c>
      <c r="AE2298">
        <f t="shared" si="678"/>
        <v>-0.10134375</v>
      </c>
      <c r="AF2298">
        <f t="shared" si="679"/>
        <v>-2.5933906250000001</v>
      </c>
      <c r="AG2298">
        <f t="shared" si="680"/>
        <v>-0.85387499999999994</v>
      </c>
      <c r="AH2298">
        <f t="shared" si="681"/>
        <v>-10.553021281413264</v>
      </c>
      <c r="AI2298">
        <f t="shared" si="682"/>
        <v>-65.534423147515312</v>
      </c>
      <c r="AJ2298">
        <f t="shared" si="683"/>
        <v>-1.3594149678178098</v>
      </c>
    </row>
    <row r="2299" spans="1:36" x14ac:dyDescent="0.25">
      <c r="A2299">
        <v>0</v>
      </c>
      <c r="B2299">
        <v>6.5209052550824709E-2</v>
      </c>
      <c r="C2299">
        <v>0.78941311852704255</v>
      </c>
      <c r="D2299">
        <v>0.14537782892213272</v>
      </c>
      <c r="E2299">
        <v>0</v>
      </c>
      <c r="F2299">
        <v>3.3768227168073678E-2</v>
      </c>
      <c r="G2299">
        <v>0.75978511128165771</v>
      </c>
      <c r="H2299">
        <v>0.20644666155026861</v>
      </c>
      <c r="I2299">
        <v>0</v>
      </c>
      <c r="J2299">
        <v>0.14263803680981596</v>
      </c>
      <c r="K2299">
        <v>0.74693251533742333</v>
      </c>
      <c r="L2299">
        <v>0.11042944785276074</v>
      </c>
      <c r="M2299">
        <v>0</v>
      </c>
      <c r="N2299">
        <v>1.6116653875671526E-2</v>
      </c>
      <c r="O2299">
        <v>0.72831926323868001</v>
      </c>
      <c r="P2299">
        <v>0.25556408288564852</v>
      </c>
      <c r="Q2299">
        <v>0</v>
      </c>
      <c r="R2299">
        <f t="shared" si="665"/>
        <v>0</v>
      </c>
      <c r="S2299">
        <f t="shared" si="666"/>
        <v>-0.2279610408875144</v>
      </c>
      <c r="T2299">
        <f t="shared" si="667"/>
        <v>-3.0319457586395999</v>
      </c>
      <c r="U2299">
        <f t="shared" si="668"/>
        <v>-0.52414634596309218</v>
      </c>
      <c r="V2299">
        <f t="shared" si="669"/>
        <v>0</v>
      </c>
      <c r="W2299">
        <f t="shared" si="670"/>
        <v>-6.3991450019186491E-2</v>
      </c>
      <c r="X2299">
        <f t="shared" si="671"/>
        <v>-1.5073275913756716</v>
      </c>
      <c r="Y2299">
        <f t="shared" si="672"/>
        <v>-0.49696388742325404</v>
      </c>
      <c r="Z2299">
        <f t="shared" si="673"/>
        <v>0</v>
      </c>
      <c r="AA2299">
        <f t="shared" si="674"/>
        <v>-0.21329540416506904</v>
      </c>
      <c r="AB2299">
        <f t="shared" si="675"/>
        <v>-0.83665194833205525</v>
      </c>
      <c r="AC2299">
        <f t="shared" si="676"/>
        <v>-3.9712543136503069E-2</v>
      </c>
      <c r="AD2299">
        <f t="shared" si="677"/>
        <v>0</v>
      </c>
      <c r="AE2299">
        <f t="shared" si="678"/>
        <v>-5.3260504604758251E-2</v>
      </c>
      <c r="AF2299">
        <f t="shared" si="679"/>
        <v>-2.6088623608979282</v>
      </c>
      <c r="AG2299">
        <f t="shared" si="680"/>
        <v>-0.88948280410590952</v>
      </c>
      <c r="AH2299">
        <f t="shared" si="681"/>
        <v>-10.493601639550542</v>
      </c>
      <c r="AI2299">
        <f t="shared" si="682"/>
        <v>-65.16542626508091</v>
      </c>
      <c r="AJ2299">
        <f t="shared" si="683"/>
        <v>-0.9915567850128949</v>
      </c>
    </row>
    <row r="2300" spans="1:36" x14ac:dyDescent="0.25">
      <c r="A2300">
        <v>0</v>
      </c>
      <c r="B2300">
        <v>2.8815848716794237E-2</v>
      </c>
      <c r="C2300">
        <v>0.82350292660963531</v>
      </c>
      <c r="D2300">
        <v>0.14768122467357048</v>
      </c>
      <c r="E2300">
        <v>0</v>
      </c>
      <c r="F2300">
        <v>1.3957676722197209E-2</v>
      </c>
      <c r="G2300">
        <v>0.79873930661864023</v>
      </c>
      <c r="H2300">
        <v>0.18730301665916255</v>
      </c>
      <c r="I2300">
        <v>0</v>
      </c>
      <c r="J2300">
        <v>7.0657065706570654E-2</v>
      </c>
      <c r="K2300">
        <v>0.80828082808280832</v>
      </c>
      <c r="L2300">
        <v>0.12106210621062106</v>
      </c>
      <c r="M2300">
        <v>0</v>
      </c>
      <c r="N2300">
        <v>1.0355695632597929E-2</v>
      </c>
      <c r="O2300">
        <v>0.76542098153984695</v>
      </c>
      <c r="P2300">
        <v>0.22422332282755517</v>
      </c>
      <c r="Q2300">
        <v>1</v>
      </c>
      <c r="R2300">
        <f t="shared" si="665"/>
        <v>0</v>
      </c>
      <c r="S2300">
        <f t="shared" si="666"/>
        <v>-0.10073587348041423</v>
      </c>
      <c r="T2300">
        <f t="shared" si="667"/>
        <v>-3.162876505295686</v>
      </c>
      <c r="U2300">
        <f t="shared" si="668"/>
        <v>-0.53245102677566414</v>
      </c>
      <c r="V2300">
        <f t="shared" si="669"/>
        <v>0</v>
      </c>
      <c r="W2300">
        <f t="shared" si="670"/>
        <v>-2.6450069999437192E-2</v>
      </c>
      <c r="X2300">
        <f t="shared" si="671"/>
        <v>-1.5846083021443043</v>
      </c>
      <c r="Y2300">
        <f t="shared" si="672"/>
        <v>-0.45088079693831606</v>
      </c>
      <c r="Z2300">
        <f t="shared" si="673"/>
        <v>0</v>
      </c>
      <c r="AA2300">
        <f t="shared" si="674"/>
        <v>-0.10565784361639288</v>
      </c>
      <c r="AB2300">
        <f t="shared" si="675"/>
        <v>-0.90536924786228623</v>
      </c>
      <c r="AC2300">
        <f t="shared" si="676"/>
        <v>-4.3536250597716021E-2</v>
      </c>
      <c r="AD2300">
        <f t="shared" si="677"/>
        <v>0</v>
      </c>
      <c r="AE2300">
        <f t="shared" si="678"/>
        <v>-3.422233791085097E-2</v>
      </c>
      <c r="AF2300">
        <f t="shared" si="679"/>
        <v>-2.741761875281405</v>
      </c>
      <c r="AG2300">
        <f t="shared" si="680"/>
        <v>-0.78040226812246738</v>
      </c>
      <c r="AH2300">
        <f t="shared" si="681"/>
        <v>-10.468952398024941</v>
      </c>
      <c r="AI2300">
        <f t="shared" si="682"/>
        <v>-65.012354099174345</v>
      </c>
      <c r="AJ2300">
        <f t="shared" si="683"/>
        <v>-0.83895698954331777</v>
      </c>
    </row>
    <row r="2301" spans="1:36" x14ac:dyDescent="0.25">
      <c r="A2301">
        <v>0</v>
      </c>
      <c r="B2301">
        <v>4.4339622641509431E-2</v>
      </c>
      <c r="C2301">
        <v>0.78679245283018873</v>
      </c>
      <c r="D2301">
        <v>0.16886792452830188</v>
      </c>
      <c r="E2301">
        <v>0</v>
      </c>
      <c r="F2301">
        <v>3.4433962264150943E-2</v>
      </c>
      <c r="G2301">
        <v>0.73301886792452831</v>
      </c>
      <c r="H2301">
        <v>0.23254716981132076</v>
      </c>
      <c r="I2301">
        <v>0</v>
      </c>
      <c r="J2301">
        <v>9.7169811320754723E-2</v>
      </c>
      <c r="K2301">
        <v>0.7787735849056604</v>
      </c>
      <c r="L2301">
        <v>0.12405660377358491</v>
      </c>
      <c r="M2301">
        <v>0</v>
      </c>
      <c r="N2301">
        <v>2.5943396226415096E-2</v>
      </c>
      <c r="O2301">
        <v>0.68490566037735845</v>
      </c>
      <c r="P2301">
        <v>0.28915094339622643</v>
      </c>
      <c r="Q2301">
        <v>0</v>
      </c>
      <c r="R2301">
        <f t="shared" si="665"/>
        <v>0</v>
      </c>
      <c r="S2301">
        <f t="shared" si="666"/>
        <v>-0.15500465249115564</v>
      </c>
      <c r="T2301">
        <f t="shared" si="667"/>
        <v>-3.0218804125515923</v>
      </c>
      <c r="U2301">
        <f t="shared" si="668"/>
        <v>-0.60883771788399166</v>
      </c>
      <c r="V2301">
        <f t="shared" si="669"/>
        <v>0</v>
      </c>
      <c r="W2301">
        <f t="shared" si="670"/>
        <v>-6.5253031028891503E-2</v>
      </c>
      <c r="X2301">
        <f t="shared" si="671"/>
        <v>-1.4542263966686322</v>
      </c>
      <c r="Y2301">
        <f t="shared" si="672"/>
        <v>-0.55979372420400941</v>
      </c>
      <c r="Z2301">
        <f t="shared" si="673"/>
        <v>0</v>
      </c>
      <c r="AA2301">
        <f t="shared" si="674"/>
        <v>-0.14530397811025944</v>
      </c>
      <c r="AB2301">
        <f t="shared" si="675"/>
        <v>-0.87231767762382073</v>
      </c>
      <c r="AC2301">
        <f t="shared" si="676"/>
        <v>-4.4613129237912733E-2</v>
      </c>
      <c r="AD2301">
        <f t="shared" si="677"/>
        <v>0</v>
      </c>
      <c r="AE2301">
        <f t="shared" si="678"/>
        <v>-8.5734817216981132E-2</v>
      </c>
      <c r="AF2301">
        <f t="shared" si="679"/>
        <v>-2.4533534787735847</v>
      </c>
      <c r="AG2301">
        <f t="shared" si="680"/>
        <v>-1.0063808225235851</v>
      </c>
      <c r="AH2301">
        <f t="shared" si="681"/>
        <v>-10.472699838314417</v>
      </c>
      <c r="AI2301">
        <f t="shared" si="682"/>
        <v>-65.035625760540469</v>
      </c>
      <c r="AJ2301">
        <f t="shared" si="683"/>
        <v>-0.86215683612336458</v>
      </c>
    </row>
    <row r="2302" spans="1:36" x14ac:dyDescent="0.25">
      <c r="A2302">
        <v>0</v>
      </c>
      <c r="B2302">
        <v>2.4650780608052588E-2</v>
      </c>
      <c r="C2302">
        <v>0.82785538208709941</v>
      </c>
      <c r="D2302">
        <v>0.147493837304848</v>
      </c>
      <c r="E2302">
        <v>0</v>
      </c>
      <c r="F2302">
        <v>9.4533497739416363E-3</v>
      </c>
      <c r="G2302">
        <v>0.79490341142622278</v>
      </c>
      <c r="H2302">
        <v>0.19564323879983558</v>
      </c>
      <c r="I2302">
        <v>0</v>
      </c>
      <c r="J2302">
        <v>7.1809601969634804E-2</v>
      </c>
      <c r="K2302">
        <v>0.80385720147722606</v>
      </c>
      <c r="L2302">
        <v>0.12433319655313911</v>
      </c>
      <c r="M2302">
        <v>0</v>
      </c>
      <c r="N2302">
        <v>4.5211672831894784E-3</v>
      </c>
      <c r="O2302">
        <v>0.74969173859432803</v>
      </c>
      <c r="P2302">
        <v>0.24578709412248254</v>
      </c>
      <c r="Q2302">
        <v>0</v>
      </c>
      <c r="R2302">
        <f t="shared" si="665"/>
        <v>0</v>
      </c>
      <c r="S2302">
        <f t="shared" si="666"/>
        <v>-8.6175421759449464E-2</v>
      </c>
      <c r="T2302">
        <f t="shared" si="667"/>
        <v>-3.1795932390499821</v>
      </c>
      <c r="U2302">
        <f t="shared" si="668"/>
        <v>-0.53177541891080782</v>
      </c>
      <c r="V2302">
        <f t="shared" si="669"/>
        <v>0</v>
      </c>
      <c r="W2302">
        <f t="shared" si="670"/>
        <v>-1.7914282457357173E-2</v>
      </c>
      <c r="X2302">
        <f t="shared" si="671"/>
        <v>-1.5769983206175504</v>
      </c>
      <c r="Y2302">
        <f t="shared" si="672"/>
        <v>-0.47095760121249486</v>
      </c>
      <c r="Z2302">
        <f t="shared" si="673"/>
        <v>0</v>
      </c>
      <c r="AA2302">
        <f t="shared" si="674"/>
        <v>-0.10738130177344071</v>
      </c>
      <c r="AB2302">
        <f t="shared" si="675"/>
        <v>-0.90041426767029131</v>
      </c>
      <c r="AC2302">
        <f t="shared" si="676"/>
        <v>-4.4712597295599101E-2</v>
      </c>
      <c r="AD2302">
        <f t="shared" si="677"/>
        <v>0</v>
      </c>
      <c r="AE2302">
        <f t="shared" si="678"/>
        <v>-1.494104500616523E-2</v>
      </c>
      <c r="AF2302">
        <f t="shared" si="679"/>
        <v>-2.6854192355117141</v>
      </c>
      <c r="AG2302">
        <f t="shared" si="680"/>
        <v>-0.85545430024660918</v>
      </c>
      <c r="AH2302">
        <f t="shared" si="681"/>
        <v>-10.471737031511465</v>
      </c>
      <c r="AI2302">
        <f t="shared" si="682"/>
        <v>-65.029646715606191</v>
      </c>
      <c r="AJ2302">
        <f t="shared" si="683"/>
        <v>-0.8561962421207211</v>
      </c>
    </row>
    <row r="2303" spans="1:36" x14ac:dyDescent="0.25">
      <c r="A2303">
        <v>0</v>
      </c>
      <c r="B2303">
        <v>3.2297011771808028E-2</v>
      </c>
      <c r="C2303">
        <v>0.78146694838514941</v>
      </c>
      <c r="D2303">
        <v>0.18623603984304257</v>
      </c>
      <c r="E2303">
        <v>0</v>
      </c>
      <c r="F2303">
        <v>1.1168125565952309E-2</v>
      </c>
      <c r="G2303">
        <v>0.7413220645940235</v>
      </c>
      <c r="H2303">
        <v>0.24750980984002416</v>
      </c>
      <c r="I2303">
        <v>0</v>
      </c>
      <c r="J2303">
        <v>9.8311218335343786E-2</v>
      </c>
      <c r="K2303">
        <v>0.77261761158021713</v>
      </c>
      <c r="L2303">
        <v>0.12907117008443908</v>
      </c>
      <c r="M2303">
        <v>0</v>
      </c>
      <c r="N2303">
        <v>3.0184123151222458E-3</v>
      </c>
      <c r="O2303">
        <v>0.68457591306972532</v>
      </c>
      <c r="P2303">
        <v>0.31240567461515245</v>
      </c>
      <c r="Q2303">
        <v>0</v>
      </c>
      <c r="R2303">
        <f t="shared" si="665"/>
        <v>0</v>
      </c>
      <c r="S2303">
        <f t="shared" si="666"/>
        <v>-0.11290549598645487</v>
      </c>
      <c r="T2303">
        <f t="shared" si="667"/>
        <v>-3.0014264319477721</v>
      </c>
      <c r="U2303">
        <f t="shared" si="668"/>
        <v>-0.67145685483205375</v>
      </c>
      <c r="V2303">
        <f t="shared" si="669"/>
        <v>0</v>
      </c>
      <c r="W2303">
        <f t="shared" si="670"/>
        <v>-2.1163816074932083E-2</v>
      </c>
      <c r="X2303">
        <f t="shared" si="671"/>
        <v>-1.4706989982644127</v>
      </c>
      <c r="Y2303">
        <f t="shared" si="672"/>
        <v>-0.59581218872622999</v>
      </c>
      <c r="Z2303">
        <f t="shared" si="673"/>
        <v>0</v>
      </c>
      <c r="AA2303">
        <f t="shared" si="674"/>
        <v>-0.14701079401952655</v>
      </c>
      <c r="AB2303">
        <f t="shared" si="675"/>
        <v>-0.86542226609620021</v>
      </c>
      <c r="AC2303">
        <f t="shared" si="676"/>
        <v>-4.6416463265229191E-2</v>
      </c>
      <c r="AD2303">
        <f t="shared" si="677"/>
        <v>0</v>
      </c>
      <c r="AE2303">
        <f t="shared" si="678"/>
        <v>-9.974909447630546E-3</v>
      </c>
      <c r="AF2303">
        <f t="shared" si="679"/>
        <v>-2.4521723136130396</v>
      </c>
      <c r="AG2303">
        <f t="shared" si="680"/>
        <v>-1.0873181878207063</v>
      </c>
      <c r="AH2303">
        <f t="shared" si="681"/>
        <v>-10.481778720094187</v>
      </c>
      <c r="AI2303">
        <f t="shared" si="682"/>
        <v>-65.092005754894288</v>
      </c>
      <c r="AJ2303">
        <f t="shared" si="683"/>
        <v>-0.91836284559617909</v>
      </c>
    </row>
    <row r="2304" spans="1:36" x14ac:dyDescent="0.25">
      <c r="A2304">
        <v>0</v>
      </c>
      <c r="B2304">
        <v>2.4507042253521127E-2</v>
      </c>
      <c r="C2304">
        <v>0.78873239436619713</v>
      </c>
      <c r="D2304">
        <v>0.18676056338028169</v>
      </c>
      <c r="E2304">
        <v>0</v>
      </c>
      <c r="F2304">
        <v>8.4507042253521118E-3</v>
      </c>
      <c r="G2304">
        <v>0.73605633802816905</v>
      </c>
      <c r="H2304">
        <v>0.2554929577464789</v>
      </c>
      <c r="I2304">
        <v>0</v>
      </c>
      <c r="J2304">
        <v>2.7796842827728208E-2</v>
      </c>
      <c r="K2304">
        <v>0.8407687028140014</v>
      </c>
      <c r="L2304">
        <v>0.13143445435827042</v>
      </c>
      <c r="M2304">
        <v>0</v>
      </c>
      <c r="N2304">
        <v>0</v>
      </c>
      <c r="O2304">
        <v>0.64104323953328757</v>
      </c>
      <c r="P2304">
        <v>0.35895676046671243</v>
      </c>
      <c r="Q2304">
        <v>1</v>
      </c>
      <c r="R2304">
        <f t="shared" si="665"/>
        <v>0</v>
      </c>
      <c r="S2304">
        <f t="shared" si="666"/>
        <v>-8.5672934088908456E-2</v>
      </c>
      <c r="T2304">
        <f t="shared" si="667"/>
        <v>-3.029331261003521</v>
      </c>
      <c r="U2304">
        <f t="shared" si="668"/>
        <v>-0.67334797603983276</v>
      </c>
      <c r="V2304">
        <f t="shared" si="669"/>
        <v>0</v>
      </c>
      <c r="W2304">
        <f t="shared" si="670"/>
        <v>-1.6014249559859153E-2</v>
      </c>
      <c r="X2304">
        <f t="shared" si="671"/>
        <v>-1.4602523932658451</v>
      </c>
      <c r="Y2304">
        <f t="shared" si="672"/>
        <v>-0.61502943441901414</v>
      </c>
      <c r="Z2304">
        <f t="shared" si="673"/>
        <v>0</v>
      </c>
      <c r="AA2304">
        <f t="shared" si="674"/>
        <v>-4.1566323808553532E-2</v>
      </c>
      <c r="AB2304">
        <f t="shared" si="675"/>
        <v>-0.94175947473404253</v>
      </c>
      <c r="AC2304">
        <f t="shared" si="676"/>
        <v>-4.7266345524836995E-2</v>
      </c>
      <c r="AD2304">
        <f t="shared" si="677"/>
        <v>0</v>
      </c>
      <c r="AE2304">
        <f t="shared" si="678"/>
        <v>0</v>
      </c>
      <c r="AF2304">
        <f t="shared" si="679"/>
        <v>-2.2962369166094714</v>
      </c>
      <c r="AG2304">
        <f t="shared" si="680"/>
        <v>-1.249337787405628</v>
      </c>
      <c r="AH2304">
        <f t="shared" si="681"/>
        <v>-10.455815096459512</v>
      </c>
      <c r="AI2304">
        <f t="shared" si="682"/>
        <v>-64.930771256039009</v>
      </c>
      <c r="AJ2304">
        <f t="shared" si="683"/>
        <v>-0.75762590558989562</v>
      </c>
    </row>
    <row r="2305" spans="1:36" x14ac:dyDescent="0.25">
      <c r="A2305">
        <v>0</v>
      </c>
      <c r="B2305">
        <v>3.7748798901853123E-3</v>
      </c>
      <c r="C2305">
        <v>0.79444063143445431</v>
      </c>
      <c r="D2305">
        <v>0.20178448867536034</v>
      </c>
      <c r="E2305">
        <v>0</v>
      </c>
      <c r="F2305">
        <v>0</v>
      </c>
      <c r="G2305">
        <v>0.71516815374056275</v>
      </c>
      <c r="H2305">
        <v>0.28483184625943719</v>
      </c>
      <c r="I2305">
        <v>0</v>
      </c>
      <c r="J2305">
        <v>6.2816901408450698E-2</v>
      </c>
      <c r="K2305">
        <v>0.80394366197183098</v>
      </c>
      <c r="L2305">
        <v>0.13323943661971832</v>
      </c>
      <c r="M2305">
        <v>0</v>
      </c>
      <c r="N2305">
        <v>3.6619718309859155E-3</v>
      </c>
      <c r="O2305">
        <v>0.67408450704225353</v>
      </c>
      <c r="P2305">
        <v>0.32225352112676059</v>
      </c>
      <c r="Q2305">
        <v>1</v>
      </c>
      <c r="R2305">
        <f t="shared" si="665"/>
        <v>0</v>
      </c>
      <c r="S2305">
        <f t="shared" si="666"/>
        <v>-1.3196412389541867E-2</v>
      </c>
      <c r="T2305">
        <f t="shared" si="667"/>
        <v>-3.0512552254807073</v>
      </c>
      <c r="U2305">
        <f t="shared" si="668"/>
        <v>-0.72751535220594543</v>
      </c>
      <c r="V2305">
        <f t="shared" si="669"/>
        <v>0</v>
      </c>
      <c r="W2305">
        <f t="shared" si="670"/>
        <v>0</v>
      </c>
      <c r="X2305">
        <f t="shared" si="671"/>
        <v>-1.4188126018788605</v>
      </c>
      <c r="Y2305">
        <f t="shared" si="672"/>
        <v>-0.68565478616163344</v>
      </c>
      <c r="Z2305">
        <f t="shared" si="673"/>
        <v>0</v>
      </c>
      <c r="AA2305">
        <f t="shared" si="674"/>
        <v>-9.3933965118838017E-2</v>
      </c>
      <c r="AB2305">
        <f t="shared" si="675"/>
        <v>-0.90051111355633806</v>
      </c>
      <c r="AC2305">
        <f t="shared" si="676"/>
        <v>-4.7915451694542255E-2</v>
      </c>
      <c r="AD2305">
        <f t="shared" si="677"/>
        <v>0</v>
      </c>
      <c r="AE2305">
        <f t="shared" si="678"/>
        <v>-1.2101672535211267E-2</v>
      </c>
      <c r="AF2305">
        <f t="shared" si="679"/>
        <v>-2.4145917693661971</v>
      </c>
      <c r="AG2305">
        <f t="shared" si="680"/>
        <v>-1.1215933098591551</v>
      </c>
      <c r="AH2305">
        <f t="shared" si="681"/>
        <v>-10.487081660246968</v>
      </c>
      <c r="AI2305">
        <f t="shared" si="682"/>
        <v>-65.124937094141217</v>
      </c>
      <c r="AJ2305">
        <f t="shared" si="683"/>
        <v>-0.95119256093899363</v>
      </c>
    </row>
    <row r="2306" spans="1:36" x14ac:dyDescent="0.25">
      <c r="A2306">
        <v>0</v>
      </c>
      <c r="B2306">
        <v>5.6116269681065804E-2</v>
      </c>
      <c r="C2306">
        <v>0.73475979006863146</v>
      </c>
      <c r="D2306">
        <v>0.20912394025030279</v>
      </c>
      <c r="E2306">
        <v>0</v>
      </c>
      <c r="F2306">
        <v>3.1893419459023013E-2</v>
      </c>
      <c r="G2306">
        <v>0.70327008477997577</v>
      </c>
      <c r="H2306">
        <v>0.26483649576100121</v>
      </c>
      <c r="I2306">
        <v>0</v>
      </c>
      <c r="J2306">
        <v>0.11909568025837707</v>
      </c>
      <c r="K2306">
        <v>0.7432377876463464</v>
      </c>
      <c r="L2306">
        <v>0.13766653209527654</v>
      </c>
      <c r="M2306">
        <v>0</v>
      </c>
      <c r="N2306">
        <v>1.7359709325797335E-2</v>
      </c>
      <c r="O2306">
        <v>0.667339523617279</v>
      </c>
      <c r="P2306">
        <v>0.31530076705692373</v>
      </c>
      <c r="Q2306">
        <v>0</v>
      </c>
      <c r="R2306">
        <f t="shared" si="665"/>
        <v>0</v>
      </c>
      <c r="S2306">
        <f t="shared" si="666"/>
        <v>-0.19617403944413606</v>
      </c>
      <c r="T2306">
        <f t="shared" si="667"/>
        <v>-2.8220354803252423</v>
      </c>
      <c r="U2306">
        <f t="shared" si="668"/>
        <v>-0.75397706753696503</v>
      </c>
      <c r="V2306">
        <f t="shared" si="669"/>
        <v>0</v>
      </c>
      <c r="W2306">
        <f t="shared" si="670"/>
        <v>-6.043865279319742E-2</v>
      </c>
      <c r="X2306">
        <f t="shared" si="671"/>
        <v>-1.3952081808891805</v>
      </c>
      <c r="Y2306">
        <f t="shared" si="672"/>
        <v>-0.6375214473153008</v>
      </c>
      <c r="Z2306">
        <f t="shared" si="673"/>
        <v>0</v>
      </c>
      <c r="AA2306">
        <f t="shared" si="674"/>
        <v>-0.17809107460511708</v>
      </c>
      <c r="AB2306">
        <f t="shared" si="675"/>
        <v>-0.83251342034214781</v>
      </c>
      <c r="AC2306">
        <f t="shared" si="676"/>
        <v>-4.9507519964927332E-2</v>
      </c>
      <c r="AD2306">
        <f t="shared" si="677"/>
        <v>0</v>
      </c>
      <c r="AE2306">
        <f t="shared" si="678"/>
        <v>-5.7368414412595881E-2</v>
      </c>
      <c r="AF2306">
        <f t="shared" si="679"/>
        <v>-2.3904310279572063</v>
      </c>
      <c r="AG2306">
        <f t="shared" si="680"/>
        <v>-1.0973944665926525</v>
      </c>
      <c r="AH2306">
        <f t="shared" si="681"/>
        <v>-10.470660792178668</v>
      </c>
      <c r="AI2306">
        <f t="shared" si="682"/>
        <v>-65.02296325293112</v>
      </c>
      <c r="AJ2306">
        <f t="shared" si="683"/>
        <v>-0.84953340416318646</v>
      </c>
    </row>
    <row r="2307" spans="1:36" x14ac:dyDescent="0.25">
      <c r="A2307">
        <v>0</v>
      </c>
      <c r="B2307">
        <v>5.9630292188431726E-3</v>
      </c>
      <c r="C2307">
        <v>0.80262373285629096</v>
      </c>
      <c r="D2307">
        <v>0.19141323792486584</v>
      </c>
      <c r="E2307">
        <v>0</v>
      </c>
      <c r="F2307">
        <v>0</v>
      </c>
      <c r="G2307">
        <v>0.74180083482409065</v>
      </c>
      <c r="H2307">
        <v>0.25819916517590935</v>
      </c>
      <c r="I2307">
        <v>0</v>
      </c>
      <c r="J2307">
        <v>4.3504171632896306E-2</v>
      </c>
      <c r="K2307">
        <v>0.81823599523241952</v>
      </c>
      <c r="L2307">
        <v>0.13825983313468415</v>
      </c>
      <c r="M2307">
        <v>0</v>
      </c>
      <c r="N2307">
        <v>0</v>
      </c>
      <c r="O2307">
        <v>0.66547406082289806</v>
      </c>
      <c r="P2307">
        <v>0.33452593917710199</v>
      </c>
      <c r="Q2307">
        <v>0</v>
      </c>
      <c r="R2307">
        <f t="shared" ref="R2307:R2370" si="684">A2307*AO$41</f>
        <v>0</v>
      </c>
      <c r="S2307">
        <f t="shared" ref="S2307:S2370" si="685">B2307*$AP$41</f>
        <v>-2.0845853365384616E-2</v>
      </c>
      <c r="T2307">
        <f t="shared" ref="T2307:T2370" si="686">C2307*$AQ$41</f>
        <v>-3.082684548184071</v>
      </c>
      <c r="U2307">
        <f t="shared" ref="U2307:U2370" si="687">D2307*$AR$41</f>
        <v>-0.69012276473753353</v>
      </c>
      <c r="V2307">
        <f t="shared" ref="V2307:V2370" si="688">E2307*$AS$41</f>
        <v>0</v>
      </c>
      <c r="W2307">
        <f t="shared" ref="W2307:W2370" si="689">F2307*$AT$41</f>
        <v>0</v>
      </c>
      <c r="X2307">
        <f t="shared" ref="X2307:X2370" si="690">G2307*$AU$41</f>
        <v>-1.471648824165176</v>
      </c>
      <c r="Y2307">
        <f t="shared" ref="Y2307:Y2370" si="691">H2307*$AV$41</f>
        <v>-0.62154388882677403</v>
      </c>
      <c r="Z2307">
        <f t="shared" ref="Z2307:Z2370" si="692">I2307*$AW$41</f>
        <v>0</v>
      </c>
      <c r="AA2307">
        <f t="shared" ref="AA2307:AA2370" si="693">J2307*$AX$41</f>
        <v>-6.5054455871945777E-2</v>
      </c>
      <c r="AB2307">
        <f t="shared" ref="AB2307:AB2370" si="694">K2307*$AY$41</f>
        <v>-0.91652020169100112</v>
      </c>
      <c r="AC2307">
        <f t="shared" ref="AC2307:AC2370" si="695">L2307*$AZ$41</f>
        <v>-4.9720882374851012E-2</v>
      </c>
      <c r="AD2307">
        <f t="shared" ref="AD2307:AD2370" si="696">M2307*$BA$41</f>
        <v>0</v>
      </c>
      <c r="AE2307">
        <f t="shared" ref="AE2307:AE2370" si="697">N2307*$BB$41</f>
        <v>0</v>
      </c>
      <c r="AF2307">
        <f t="shared" ref="AF2307:AF2370" si="698">O2307*$BC$41</f>
        <v>-2.3837488819320214</v>
      </c>
      <c r="AG2307">
        <f t="shared" ref="AG2307:AG2370" si="699">P2307*$BD$41</f>
        <v>-1.1643070773703041</v>
      </c>
      <c r="AH2307">
        <f t="shared" ref="AH2307:AH2370" si="700">SUM(R2307:AG2307)</f>
        <v>-10.466197378519063</v>
      </c>
      <c r="AI2307">
        <f t="shared" ref="AI2307:AI2370" si="701">AH2307/$AP$44</f>
        <v>-64.995245386014076</v>
      </c>
      <c r="AJ2307">
        <f t="shared" ref="AJ2307:AJ2370" si="702">(AI2307-AVERAGE(AI:AI))/STDEV(AI:AI)</f>
        <v>-0.82190107272432966</v>
      </c>
    </row>
    <row r="2308" spans="1:36" x14ac:dyDescent="0.25">
      <c r="A2308">
        <v>0</v>
      </c>
      <c r="B2308">
        <v>5.8715596330275233E-2</v>
      </c>
      <c r="C2308">
        <v>0.75535168195718649</v>
      </c>
      <c r="D2308">
        <v>0.18593272171253822</v>
      </c>
      <c r="E2308">
        <v>0</v>
      </c>
      <c r="F2308">
        <v>3.182374541003672E-2</v>
      </c>
      <c r="G2308">
        <v>0.72766217870257033</v>
      </c>
      <c r="H2308">
        <v>0.2405140758873929</v>
      </c>
      <c r="I2308">
        <v>0</v>
      </c>
      <c r="J2308">
        <v>0.12477064220183487</v>
      </c>
      <c r="K2308">
        <v>0.73394495412844041</v>
      </c>
      <c r="L2308">
        <v>0.14128440366972478</v>
      </c>
      <c r="M2308">
        <v>0</v>
      </c>
      <c r="N2308">
        <v>2.9987760097919217E-2</v>
      </c>
      <c r="O2308">
        <v>0.67197062423500609</v>
      </c>
      <c r="P2308">
        <v>0.29804161566707466</v>
      </c>
      <c r="Q2308">
        <v>0</v>
      </c>
      <c r="R2308">
        <f t="shared" si="684"/>
        <v>0</v>
      </c>
      <c r="S2308">
        <f t="shared" si="685"/>
        <v>-0.20526089449541285</v>
      </c>
      <c r="T2308">
        <f t="shared" si="686"/>
        <v>-2.9011239801342699</v>
      </c>
      <c r="U2308">
        <f t="shared" si="687"/>
        <v>-0.67036326930428136</v>
      </c>
      <c r="V2308">
        <f t="shared" si="688"/>
        <v>0</v>
      </c>
      <c r="W2308">
        <f t="shared" si="689"/>
        <v>-6.0306619109547127E-2</v>
      </c>
      <c r="X2308">
        <f t="shared" si="690"/>
        <v>-1.4435993320647185</v>
      </c>
      <c r="Y2308">
        <f t="shared" si="691"/>
        <v>-0.57897187213127299</v>
      </c>
      <c r="Z2308">
        <f t="shared" si="692"/>
        <v>0</v>
      </c>
      <c r="AA2308">
        <f t="shared" si="693"/>
        <v>-0.18657719323394498</v>
      </c>
      <c r="AB2308">
        <f t="shared" si="694"/>
        <v>-0.82210435779816515</v>
      </c>
      <c r="AC2308">
        <f t="shared" si="695"/>
        <v>-5.0808575831422023E-2</v>
      </c>
      <c r="AD2308">
        <f t="shared" si="696"/>
        <v>0</v>
      </c>
      <c r="AE2308">
        <f t="shared" si="697"/>
        <v>-9.9100175948592412E-2</v>
      </c>
      <c r="AF2308">
        <f t="shared" si="698"/>
        <v>-2.4070197750917992</v>
      </c>
      <c r="AG2308">
        <f t="shared" si="699"/>
        <v>-1.0373245295287636</v>
      </c>
      <c r="AH2308">
        <f t="shared" si="700"/>
        <v>-10.462560574672189</v>
      </c>
      <c r="AI2308">
        <f t="shared" si="701"/>
        <v>-64.972660778644311</v>
      </c>
      <c r="AJ2308">
        <f t="shared" si="702"/>
        <v>-0.79938615993809148</v>
      </c>
    </row>
    <row r="2309" spans="1:36" x14ac:dyDescent="0.25">
      <c r="A2309">
        <v>0</v>
      </c>
      <c r="B2309">
        <v>9.5317032739328632E-3</v>
      </c>
      <c r="C2309">
        <v>0.7948611686697058</v>
      </c>
      <c r="D2309">
        <v>0.19560712805636138</v>
      </c>
      <c r="E2309">
        <v>0</v>
      </c>
      <c r="F2309">
        <v>2.9009531703273932E-3</v>
      </c>
      <c r="G2309">
        <v>0.73104019892250316</v>
      </c>
      <c r="H2309">
        <v>0.26605884790716949</v>
      </c>
      <c r="I2309">
        <v>0</v>
      </c>
      <c r="J2309">
        <v>5.3874844591794445E-2</v>
      </c>
      <c r="K2309">
        <v>0.80439287194363862</v>
      </c>
      <c r="L2309">
        <v>0.14173228346456693</v>
      </c>
      <c r="M2309">
        <v>0</v>
      </c>
      <c r="N2309">
        <v>0</v>
      </c>
      <c r="O2309">
        <v>0.65147119767923745</v>
      </c>
      <c r="P2309">
        <v>0.34852880232076255</v>
      </c>
      <c r="Q2309">
        <v>0</v>
      </c>
      <c r="R2309">
        <f t="shared" si="684"/>
        <v>0</v>
      </c>
      <c r="S2309">
        <f t="shared" si="685"/>
        <v>-3.3321401166856605E-2</v>
      </c>
      <c r="T2309">
        <f t="shared" si="686"/>
        <v>-3.0528704077684679</v>
      </c>
      <c r="U2309">
        <f t="shared" si="687"/>
        <v>-0.70524344857283461</v>
      </c>
      <c r="V2309">
        <f t="shared" si="688"/>
        <v>0</v>
      </c>
      <c r="W2309">
        <f t="shared" si="689"/>
        <v>-5.497362917012018E-3</v>
      </c>
      <c r="X2309">
        <f t="shared" si="690"/>
        <v>-1.4503009415147121</v>
      </c>
      <c r="Y2309">
        <f t="shared" si="691"/>
        <v>-0.64046392587028589</v>
      </c>
      <c r="Z2309">
        <f t="shared" si="692"/>
        <v>0</v>
      </c>
      <c r="AA2309">
        <f t="shared" si="693"/>
        <v>-8.0562359161313712E-2</v>
      </c>
      <c r="AB2309">
        <f t="shared" si="694"/>
        <v>-0.90101428136655615</v>
      </c>
      <c r="AC2309">
        <f t="shared" si="695"/>
        <v>-5.0969641978346455E-2</v>
      </c>
      <c r="AD2309">
        <f t="shared" si="696"/>
        <v>0</v>
      </c>
      <c r="AE2309">
        <f t="shared" si="697"/>
        <v>0</v>
      </c>
      <c r="AF2309">
        <f t="shared" si="698"/>
        <v>-2.3335901885619559</v>
      </c>
      <c r="AG2309">
        <f t="shared" si="699"/>
        <v>-1.2130436049523416</v>
      </c>
      <c r="AH2309">
        <f t="shared" si="700"/>
        <v>-10.466877563830682</v>
      </c>
      <c r="AI2309">
        <f t="shared" si="701"/>
        <v>-64.99946934717569</v>
      </c>
      <c r="AJ2309">
        <f t="shared" si="702"/>
        <v>-0.82611199902511245</v>
      </c>
    </row>
    <row r="2310" spans="1:36" x14ac:dyDescent="0.25">
      <c r="A2310">
        <v>0</v>
      </c>
      <c r="B2310">
        <v>1.844532279314888E-2</v>
      </c>
      <c r="C2310">
        <v>0.7413263065436978</v>
      </c>
      <c r="D2310">
        <v>0.24022837066315328</v>
      </c>
      <c r="E2310">
        <v>0</v>
      </c>
      <c r="F2310">
        <v>1.2296881862099254E-2</v>
      </c>
      <c r="G2310">
        <v>0.65085638998682482</v>
      </c>
      <c r="H2310">
        <v>0.33684672815107597</v>
      </c>
      <c r="I2310">
        <v>0</v>
      </c>
      <c r="J2310">
        <v>3.1592803861342694E-2</v>
      </c>
      <c r="K2310">
        <v>0.80824923211935062</v>
      </c>
      <c r="L2310">
        <v>0.16015796401930671</v>
      </c>
      <c r="M2310">
        <v>0</v>
      </c>
      <c r="N2310">
        <v>7.4725274725274725E-3</v>
      </c>
      <c r="O2310">
        <v>0.58637362637362633</v>
      </c>
      <c r="P2310">
        <v>0.40615384615384614</v>
      </c>
      <c r="Q2310">
        <v>1</v>
      </c>
      <c r="R2310">
        <f t="shared" si="684"/>
        <v>0</v>
      </c>
      <c r="S2310">
        <f t="shared" si="685"/>
        <v>-6.4482074481225296E-2</v>
      </c>
      <c r="T2310">
        <f t="shared" si="686"/>
        <v>-2.8472558893966839</v>
      </c>
      <c r="U2310">
        <f t="shared" si="687"/>
        <v>-0.86612122091327681</v>
      </c>
      <c r="V2310">
        <f t="shared" si="688"/>
        <v>0</v>
      </c>
      <c r="W2310">
        <f t="shared" si="689"/>
        <v>-2.3302831302151956E-2</v>
      </c>
      <c r="X2310">
        <f t="shared" si="690"/>
        <v>-1.2912253479084324</v>
      </c>
      <c r="Y2310">
        <f t="shared" si="691"/>
        <v>-0.81086639149648654</v>
      </c>
      <c r="Z2310">
        <f t="shared" si="692"/>
        <v>0</v>
      </c>
      <c r="AA2310">
        <f t="shared" si="693"/>
        <v>-4.7242657141290043E-2</v>
      </c>
      <c r="AB2310">
        <f t="shared" si="694"/>
        <v>-0.90533385668056165</v>
      </c>
      <c r="AC2310">
        <f t="shared" si="695"/>
        <v>-5.7595869384872753E-2</v>
      </c>
      <c r="AD2310">
        <f t="shared" si="696"/>
        <v>0</v>
      </c>
      <c r="AE2310">
        <f t="shared" si="697"/>
        <v>-2.4694368131868132E-2</v>
      </c>
      <c r="AF2310">
        <f t="shared" si="698"/>
        <v>-2.1004086538461535</v>
      </c>
      <c r="AG2310">
        <f t="shared" si="699"/>
        <v>-1.4136057692307691</v>
      </c>
      <c r="AH2310">
        <f t="shared" si="700"/>
        <v>-10.452134929913772</v>
      </c>
      <c r="AI2310">
        <f t="shared" si="701"/>
        <v>-64.907917365647776</v>
      </c>
      <c r="AJ2310">
        <f t="shared" si="702"/>
        <v>-0.7348425407715331</v>
      </c>
    </row>
    <row r="2311" spans="1:36" x14ac:dyDescent="0.25">
      <c r="A2311">
        <v>0</v>
      </c>
      <c r="B2311">
        <v>9.9384344766930519E-2</v>
      </c>
      <c r="C2311">
        <v>0.64643799472295516</v>
      </c>
      <c r="D2311">
        <v>0.25417766051011431</v>
      </c>
      <c r="E2311">
        <v>0</v>
      </c>
      <c r="F2311">
        <v>6.9041336851363239E-2</v>
      </c>
      <c r="G2311">
        <v>0.5901495162708883</v>
      </c>
      <c r="H2311">
        <v>0.34080914687774844</v>
      </c>
      <c r="I2311">
        <v>0</v>
      </c>
      <c r="J2311">
        <v>0.19656992084432717</v>
      </c>
      <c r="K2311">
        <v>0.63016710642040452</v>
      </c>
      <c r="L2311">
        <v>0.17326297273526825</v>
      </c>
      <c r="M2311">
        <v>0</v>
      </c>
      <c r="N2311">
        <v>4.4434667839859214E-2</v>
      </c>
      <c r="O2311">
        <v>0.5323361196656401</v>
      </c>
      <c r="P2311">
        <v>0.42322921249450068</v>
      </c>
      <c r="Q2311">
        <v>0</v>
      </c>
      <c r="R2311">
        <f t="shared" si="684"/>
        <v>0</v>
      </c>
      <c r="S2311">
        <f t="shared" si="685"/>
        <v>-0.34743272283146437</v>
      </c>
      <c r="T2311">
        <f t="shared" si="686"/>
        <v>-2.4828127254596799</v>
      </c>
      <c r="U2311">
        <f t="shared" si="687"/>
        <v>-0.91641409814410169</v>
      </c>
      <c r="V2311">
        <f t="shared" si="688"/>
        <v>0</v>
      </c>
      <c r="W2311">
        <f t="shared" si="689"/>
        <v>-0.13083468179694371</v>
      </c>
      <c r="X2311">
        <f t="shared" si="690"/>
        <v>-1.1707897874065523</v>
      </c>
      <c r="Y2311">
        <f t="shared" si="691"/>
        <v>-0.82040483110707996</v>
      </c>
      <c r="Z2311">
        <f t="shared" si="692"/>
        <v>0</v>
      </c>
      <c r="AA2311">
        <f t="shared" si="693"/>
        <v>-0.29394305790319919</v>
      </c>
      <c r="AB2311">
        <f t="shared" si="694"/>
        <v>-0.70586100689863673</v>
      </c>
      <c r="AC2311">
        <f t="shared" si="695"/>
        <v>-6.2308681357189977E-2</v>
      </c>
      <c r="AD2311">
        <f t="shared" si="696"/>
        <v>0</v>
      </c>
      <c r="AE2311">
        <f t="shared" si="697"/>
        <v>-0.14684269137703473</v>
      </c>
      <c r="AF2311">
        <f t="shared" si="698"/>
        <v>-1.9068446161460624</v>
      </c>
      <c r="AG2311">
        <f t="shared" si="699"/>
        <v>-1.4730360481742191</v>
      </c>
      <c r="AH2311">
        <f t="shared" si="700"/>
        <v>-10.457524948602165</v>
      </c>
      <c r="AI2311">
        <f t="shared" si="701"/>
        <v>-64.941389463929269</v>
      </c>
      <c r="AJ2311">
        <f t="shared" si="702"/>
        <v>-0.76821134640280131</v>
      </c>
    </row>
    <row r="2312" spans="1:36" x14ac:dyDescent="0.25">
      <c r="A2312">
        <v>0</v>
      </c>
      <c r="B2312">
        <v>1.1181513231457323E-3</v>
      </c>
      <c r="C2312">
        <v>0.70219903093551994</v>
      </c>
      <c r="D2312">
        <v>0.29668281774133431</v>
      </c>
      <c r="E2312">
        <v>0</v>
      </c>
      <c r="F2312">
        <v>0</v>
      </c>
      <c r="G2312">
        <v>0.59224748415952289</v>
      </c>
      <c r="H2312">
        <v>0.40775251584047706</v>
      </c>
      <c r="I2312">
        <v>0</v>
      </c>
      <c r="J2312">
        <v>1.4163250093179277E-2</v>
      </c>
      <c r="K2312">
        <v>0.79985091315691392</v>
      </c>
      <c r="L2312">
        <v>0.18598583674990682</v>
      </c>
      <c r="M2312">
        <v>0</v>
      </c>
      <c r="N2312">
        <v>0</v>
      </c>
      <c r="O2312">
        <v>0.51472232575475219</v>
      </c>
      <c r="P2312">
        <v>0.48527767424524787</v>
      </c>
      <c r="Q2312">
        <v>0</v>
      </c>
      <c r="R2312">
        <f t="shared" si="684"/>
        <v>0</v>
      </c>
      <c r="S2312">
        <f t="shared" si="685"/>
        <v>-3.9088888662411475E-3</v>
      </c>
      <c r="T2312">
        <f t="shared" si="686"/>
        <v>-2.6969774426073889</v>
      </c>
      <c r="U2312">
        <f t="shared" si="687"/>
        <v>-1.0696625199461889</v>
      </c>
      <c r="V2312">
        <f t="shared" si="688"/>
        <v>0</v>
      </c>
      <c r="W2312">
        <f t="shared" si="689"/>
        <v>0</v>
      </c>
      <c r="X2312">
        <f t="shared" si="690"/>
        <v>-1.1749519180371784</v>
      </c>
      <c r="Y2312">
        <f t="shared" si="691"/>
        <v>-0.9815526870573984</v>
      </c>
      <c r="Z2312">
        <f t="shared" si="692"/>
        <v>0</v>
      </c>
      <c r="AA2312">
        <f t="shared" si="693"/>
        <v>-2.1179176469903093E-2</v>
      </c>
      <c r="AB2312">
        <f t="shared" si="694"/>
        <v>-0.89592675526462917</v>
      </c>
      <c r="AC2312">
        <f t="shared" si="695"/>
        <v>-6.6884066780423038E-2</v>
      </c>
      <c r="AD2312">
        <f t="shared" si="696"/>
        <v>0</v>
      </c>
      <c r="AE2312">
        <f t="shared" si="697"/>
        <v>0</v>
      </c>
      <c r="AF2312">
        <f t="shared" si="698"/>
        <v>-1.8437514559262023</v>
      </c>
      <c r="AG2312">
        <f t="shared" si="699"/>
        <v>-1.6889937802832651</v>
      </c>
      <c r="AH2312">
        <f t="shared" si="700"/>
        <v>-10.443788691238817</v>
      </c>
      <c r="AI2312">
        <f t="shared" si="701"/>
        <v>-64.856087096151583</v>
      </c>
      <c r="AJ2312">
        <f t="shared" si="702"/>
        <v>-0.68317221601059663</v>
      </c>
    </row>
    <row r="2313" spans="1:36" x14ac:dyDescent="0.25">
      <c r="A2313">
        <v>0</v>
      </c>
      <c r="B2313">
        <v>3.6934441366574329E-3</v>
      </c>
      <c r="C2313">
        <v>0.70083102493074789</v>
      </c>
      <c r="D2313">
        <v>0.29547553093259465</v>
      </c>
      <c r="E2313">
        <v>0</v>
      </c>
      <c r="F2313">
        <v>3.6934441366574329E-3</v>
      </c>
      <c r="G2313">
        <v>0.60018467220683291</v>
      </c>
      <c r="H2313">
        <v>0.39612188365650969</v>
      </c>
      <c r="I2313">
        <v>0</v>
      </c>
      <c r="J2313">
        <v>2.8624192059095107E-2</v>
      </c>
      <c r="K2313">
        <v>0.77654662973222532</v>
      </c>
      <c r="L2313">
        <v>0.19482917820867959</v>
      </c>
      <c r="M2313">
        <v>0</v>
      </c>
      <c r="N2313">
        <v>0</v>
      </c>
      <c r="O2313">
        <v>0.53185595567867039</v>
      </c>
      <c r="P2313">
        <v>0.46814404432132967</v>
      </c>
      <c r="Q2313">
        <v>0</v>
      </c>
      <c r="R2313">
        <f t="shared" si="684"/>
        <v>0</v>
      </c>
      <c r="S2313">
        <f t="shared" si="685"/>
        <v>-1.2911725242382271E-2</v>
      </c>
      <c r="T2313">
        <f t="shared" si="686"/>
        <v>-2.6917232608530988</v>
      </c>
      <c r="U2313">
        <f t="shared" si="687"/>
        <v>-1.0653097587719298</v>
      </c>
      <c r="V2313">
        <f t="shared" si="688"/>
        <v>0</v>
      </c>
      <c r="W2313">
        <f t="shared" si="689"/>
        <v>-6.9991487765466293E-3</v>
      </c>
      <c r="X2313">
        <f t="shared" si="690"/>
        <v>-1.1906983999884582</v>
      </c>
      <c r="Y2313">
        <f t="shared" si="691"/>
        <v>-0.95355512032548473</v>
      </c>
      <c r="Z2313">
        <f t="shared" si="692"/>
        <v>0</v>
      </c>
      <c r="AA2313">
        <f t="shared" si="693"/>
        <v>-4.2803509853993539E-2</v>
      </c>
      <c r="AB2313">
        <f t="shared" si="694"/>
        <v>-0.86982322685826408</v>
      </c>
      <c r="AC2313">
        <f t="shared" si="695"/>
        <v>-7.0064301636080337E-2</v>
      </c>
      <c r="AD2313">
        <f t="shared" si="696"/>
        <v>0</v>
      </c>
      <c r="AE2313">
        <f t="shared" si="697"/>
        <v>0</v>
      </c>
      <c r="AF2313">
        <f t="shared" si="698"/>
        <v>-1.9051246537396123</v>
      </c>
      <c r="AG2313">
        <f t="shared" si="699"/>
        <v>-1.629360716759003</v>
      </c>
      <c r="AH2313">
        <f t="shared" si="700"/>
        <v>-10.438373822804852</v>
      </c>
      <c r="AI2313">
        <f t="shared" si="701"/>
        <v>-64.822460680570998</v>
      </c>
      <c r="AJ2313">
        <f t="shared" si="702"/>
        <v>-0.64964956929307083</v>
      </c>
    </row>
    <row r="2314" spans="1:36" x14ac:dyDescent="0.25">
      <c r="A2314">
        <v>0</v>
      </c>
      <c r="B2314">
        <v>2.7932960893854747E-2</v>
      </c>
      <c r="C2314">
        <v>0.67726686721100127</v>
      </c>
      <c r="D2314">
        <v>0.29480017189514396</v>
      </c>
      <c r="E2314">
        <v>0</v>
      </c>
      <c r="F2314">
        <v>1.6759776536312849E-2</v>
      </c>
      <c r="G2314">
        <v>0.59432746024924799</v>
      </c>
      <c r="H2314">
        <v>0.38891276321443918</v>
      </c>
      <c r="I2314">
        <v>0</v>
      </c>
      <c r="J2314">
        <v>6.9187795444778682E-2</v>
      </c>
      <c r="K2314">
        <v>0.71895143962183072</v>
      </c>
      <c r="L2314">
        <v>0.21186076493339062</v>
      </c>
      <c r="M2314">
        <v>0</v>
      </c>
      <c r="N2314">
        <v>6.016330038676407E-3</v>
      </c>
      <c r="O2314">
        <v>0.53416415986248389</v>
      </c>
      <c r="P2314">
        <v>0.4598195100988397</v>
      </c>
      <c r="Q2314">
        <v>1</v>
      </c>
      <c r="R2314">
        <f t="shared" si="684"/>
        <v>0</v>
      </c>
      <c r="S2314">
        <f t="shared" si="685"/>
        <v>-9.7649430429469261E-2</v>
      </c>
      <c r="T2314">
        <f t="shared" si="686"/>
        <v>-2.6012190034781906</v>
      </c>
      <c r="U2314">
        <f t="shared" si="687"/>
        <v>-1.0628748140880158</v>
      </c>
      <c r="V2314">
        <f t="shared" si="688"/>
        <v>0</v>
      </c>
      <c r="W2314">
        <f t="shared" si="689"/>
        <v>-3.1760103875698324E-2</v>
      </c>
      <c r="X2314">
        <f t="shared" si="690"/>
        <v>-1.1790783549769017</v>
      </c>
      <c r="Y2314">
        <f t="shared" si="691"/>
        <v>-0.93620113410507089</v>
      </c>
      <c r="Z2314">
        <f t="shared" si="692"/>
        <v>0</v>
      </c>
      <c r="AA2314">
        <f t="shared" si="693"/>
        <v>-0.10346075368634508</v>
      </c>
      <c r="AB2314">
        <f t="shared" si="694"/>
        <v>-0.80530986449828112</v>
      </c>
      <c r="AC2314">
        <f t="shared" si="695"/>
        <v>-7.6189186217501065E-2</v>
      </c>
      <c r="AD2314">
        <f t="shared" si="696"/>
        <v>0</v>
      </c>
      <c r="AE2314">
        <f t="shared" si="697"/>
        <v>-1.9882090674688439E-2</v>
      </c>
      <c r="AF2314">
        <f t="shared" si="698"/>
        <v>-1.9133927132574129</v>
      </c>
      <c r="AG2314">
        <f t="shared" si="699"/>
        <v>-1.6003874355393211</v>
      </c>
      <c r="AH2314">
        <f t="shared" si="700"/>
        <v>-10.427404884826897</v>
      </c>
      <c r="AI2314">
        <f t="shared" si="701"/>
        <v>-64.754343408393012</v>
      </c>
      <c r="AJ2314">
        <f t="shared" si="702"/>
        <v>-0.58174250244820058</v>
      </c>
    </row>
    <row r="2315" spans="1:36" x14ac:dyDescent="0.25">
      <c r="A2315">
        <v>0</v>
      </c>
      <c r="B2315">
        <v>0</v>
      </c>
      <c r="C2315">
        <v>0.68038528896672501</v>
      </c>
      <c r="D2315">
        <v>0.31961471103327493</v>
      </c>
      <c r="E2315">
        <v>0</v>
      </c>
      <c r="F2315">
        <v>0</v>
      </c>
      <c r="G2315">
        <v>0.58756567425569173</v>
      </c>
      <c r="H2315">
        <v>0.41243432574430822</v>
      </c>
      <c r="I2315">
        <v>0</v>
      </c>
      <c r="J2315">
        <v>6.1295971978984239E-3</v>
      </c>
      <c r="K2315">
        <v>0.75919439579684767</v>
      </c>
      <c r="L2315">
        <v>0.23467600700525393</v>
      </c>
      <c r="M2315">
        <v>0</v>
      </c>
      <c r="N2315">
        <v>0</v>
      </c>
      <c r="O2315">
        <v>0.5</v>
      </c>
      <c r="P2315">
        <v>0.5</v>
      </c>
      <c r="Q2315">
        <v>0</v>
      </c>
      <c r="R2315">
        <f t="shared" si="684"/>
        <v>0</v>
      </c>
      <c r="S2315">
        <f t="shared" si="685"/>
        <v>0</v>
      </c>
      <c r="T2315">
        <f t="shared" si="686"/>
        <v>-2.6131961107671571</v>
      </c>
      <c r="U2315">
        <f t="shared" si="687"/>
        <v>-1.1523413449369253</v>
      </c>
      <c r="V2315">
        <f t="shared" si="688"/>
        <v>0</v>
      </c>
      <c r="W2315">
        <f t="shared" si="689"/>
        <v>0</v>
      </c>
      <c r="X2315">
        <f t="shared" si="690"/>
        <v>-1.1656637375492556</v>
      </c>
      <c r="Y2315">
        <f t="shared" si="691"/>
        <v>-0.99282286421847632</v>
      </c>
      <c r="Z2315">
        <f t="shared" si="692"/>
        <v>0</v>
      </c>
      <c r="AA2315">
        <f t="shared" si="693"/>
        <v>-9.1659626067206647E-3</v>
      </c>
      <c r="AB2315">
        <f t="shared" si="694"/>
        <v>-0.85038669138572687</v>
      </c>
      <c r="AC2315">
        <f t="shared" si="695"/>
        <v>-8.4393983964535901E-2</v>
      </c>
      <c r="AD2315">
        <f t="shared" si="696"/>
        <v>0</v>
      </c>
      <c r="AE2315">
        <f t="shared" si="697"/>
        <v>0</v>
      </c>
      <c r="AF2315">
        <f t="shared" si="698"/>
        <v>-1.791015625</v>
      </c>
      <c r="AG2315">
        <f t="shared" si="699"/>
        <v>-1.740234375</v>
      </c>
      <c r="AH2315">
        <f t="shared" si="700"/>
        <v>-10.399220695428799</v>
      </c>
      <c r="AI2315">
        <f t="shared" si="701"/>
        <v>-64.579319162271389</v>
      </c>
      <c r="AJ2315">
        <f t="shared" si="702"/>
        <v>-0.40725836941071825</v>
      </c>
    </row>
    <row r="2316" spans="1:36" x14ac:dyDescent="0.25">
      <c r="A2316">
        <v>0</v>
      </c>
      <c r="B2316">
        <v>0.10539018503620273</v>
      </c>
      <c r="C2316">
        <v>0.72485921158487532</v>
      </c>
      <c r="D2316">
        <v>0.16975060337892195</v>
      </c>
      <c r="E2316">
        <v>0</v>
      </c>
      <c r="F2316">
        <v>1.7727639000805803E-2</v>
      </c>
      <c r="G2316">
        <v>0.78726833199033042</v>
      </c>
      <c r="H2316">
        <v>0.19500402900886382</v>
      </c>
      <c r="I2316">
        <v>0</v>
      </c>
      <c r="J2316">
        <v>7.2522159548751011E-3</v>
      </c>
      <c r="K2316">
        <v>0.73892022562449633</v>
      </c>
      <c r="L2316">
        <v>0.25382755842062854</v>
      </c>
      <c r="M2316">
        <v>0</v>
      </c>
      <c r="N2316">
        <v>7.2522159548751011E-3</v>
      </c>
      <c r="O2316">
        <v>0.67929089443996782</v>
      </c>
      <c r="P2316">
        <v>0.31345688960515711</v>
      </c>
      <c r="Q2316">
        <v>1</v>
      </c>
      <c r="R2316">
        <f t="shared" si="684"/>
        <v>0</v>
      </c>
      <c r="S2316">
        <f t="shared" si="685"/>
        <v>-0.36842823719076828</v>
      </c>
      <c r="T2316">
        <f t="shared" si="686"/>
        <v>-2.7840097416626861</v>
      </c>
      <c r="U2316">
        <f t="shared" si="687"/>
        <v>-0.61202013502174668</v>
      </c>
      <c r="V2316">
        <f t="shared" si="688"/>
        <v>0</v>
      </c>
      <c r="W2316">
        <f t="shared" si="689"/>
        <v>-3.359422214947623E-2</v>
      </c>
      <c r="X2316">
        <f t="shared" si="690"/>
        <v>-1.5618511879280823</v>
      </c>
      <c r="Y2316">
        <f t="shared" si="691"/>
        <v>-0.46941887842465752</v>
      </c>
      <c r="Z2316">
        <f t="shared" si="692"/>
        <v>0</v>
      </c>
      <c r="AA2316">
        <f t="shared" si="693"/>
        <v>-1.0844683282131347E-2</v>
      </c>
      <c r="AB2316">
        <f t="shared" si="694"/>
        <v>-0.82767724491337624</v>
      </c>
      <c r="AC2316">
        <f t="shared" si="695"/>
        <v>-9.1281248426168415E-2</v>
      </c>
      <c r="AD2316">
        <f t="shared" si="696"/>
        <v>0</v>
      </c>
      <c r="AE2316">
        <f t="shared" si="697"/>
        <v>-2.3966307413376312E-2</v>
      </c>
      <c r="AF2316">
        <f t="shared" si="698"/>
        <v>-2.433241211724416</v>
      </c>
      <c r="AG2316">
        <f t="shared" si="699"/>
        <v>-1.0909769087429491</v>
      </c>
      <c r="AH2316">
        <f t="shared" si="700"/>
        <v>-10.307310006879833</v>
      </c>
      <c r="AI2316">
        <f t="shared" si="701"/>
        <v>-64.00855238425342</v>
      </c>
      <c r="AJ2316">
        <f t="shared" si="702"/>
        <v>0.16174706061329253</v>
      </c>
    </row>
    <row r="2317" spans="1:36" x14ac:dyDescent="0.25">
      <c r="A2317">
        <v>0</v>
      </c>
      <c r="B2317">
        <v>6.1302681992337167E-3</v>
      </c>
      <c r="C2317">
        <v>0.64137931034482754</v>
      </c>
      <c r="D2317">
        <v>0.35249042145593867</v>
      </c>
      <c r="E2317">
        <v>0</v>
      </c>
      <c r="F2317">
        <v>1.5325670498084292E-3</v>
      </c>
      <c r="G2317">
        <v>0.54942528735632179</v>
      </c>
      <c r="H2317">
        <v>0.44904214559386973</v>
      </c>
      <c r="I2317">
        <v>0</v>
      </c>
      <c r="J2317">
        <v>2.9118773946360154E-2</v>
      </c>
      <c r="K2317">
        <v>0.71494252873563213</v>
      </c>
      <c r="L2317">
        <v>0.25593869731800767</v>
      </c>
      <c r="M2317">
        <v>0</v>
      </c>
      <c r="N2317">
        <v>0</v>
      </c>
      <c r="O2317">
        <v>0.4574712643678161</v>
      </c>
      <c r="P2317">
        <v>0.54252873563218396</v>
      </c>
      <c r="Q2317">
        <v>0</v>
      </c>
      <c r="R2317">
        <f t="shared" si="684"/>
        <v>0</v>
      </c>
      <c r="S2317">
        <f t="shared" si="685"/>
        <v>-2.1430495689655174E-2</v>
      </c>
      <c r="T2317">
        <f t="shared" si="686"/>
        <v>-2.4633835365032324</v>
      </c>
      <c r="U2317">
        <f t="shared" si="687"/>
        <v>-1.2708716849257662</v>
      </c>
      <c r="V2317">
        <f t="shared" si="688"/>
        <v>0</v>
      </c>
      <c r="W2317">
        <f t="shared" si="689"/>
        <v>-2.9042444923371648E-3</v>
      </c>
      <c r="X2317">
        <f t="shared" si="690"/>
        <v>-1.0899975305316092</v>
      </c>
      <c r="Y2317">
        <f t="shared" si="691"/>
        <v>-1.0809461805555556</v>
      </c>
      <c r="Z2317">
        <f t="shared" si="692"/>
        <v>0</v>
      </c>
      <c r="AA2317">
        <f t="shared" si="693"/>
        <v>-4.3543088481800767E-2</v>
      </c>
      <c r="AB2317">
        <f t="shared" si="694"/>
        <v>-0.80081941451149419</v>
      </c>
      <c r="AC2317">
        <f t="shared" si="695"/>
        <v>-9.2040454382183903E-2</v>
      </c>
      <c r="AD2317">
        <f t="shared" si="696"/>
        <v>0</v>
      </c>
      <c r="AE2317">
        <f t="shared" si="697"/>
        <v>0</v>
      </c>
      <c r="AF2317">
        <f t="shared" si="698"/>
        <v>-1.6386763649425287</v>
      </c>
      <c r="AG2317">
        <f t="shared" si="699"/>
        <v>-1.8882543103448277</v>
      </c>
      <c r="AH2317">
        <f t="shared" si="700"/>
        <v>-10.392867305360991</v>
      </c>
      <c r="AI2317">
        <f t="shared" si="701"/>
        <v>-64.539864513027169</v>
      </c>
      <c r="AJ2317">
        <f t="shared" si="702"/>
        <v>-0.36792547456772634</v>
      </c>
    </row>
    <row r="2318" spans="1:36" x14ac:dyDescent="0.25">
      <c r="A2318">
        <v>0</v>
      </c>
      <c r="B2318">
        <v>0.17491749174917492</v>
      </c>
      <c r="C2318">
        <v>0.66006600660066006</v>
      </c>
      <c r="D2318">
        <v>0.16501650165016502</v>
      </c>
      <c r="E2318">
        <v>0</v>
      </c>
      <c r="F2318">
        <v>8.9108910891089105E-2</v>
      </c>
      <c r="G2318">
        <v>0.67491749174917492</v>
      </c>
      <c r="H2318">
        <v>0.23597359735973597</v>
      </c>
      <c r="I2318">
        <v>0</v>
      </c>
      <c r="J2318">
        <v>5.6198347107438019E-2</v>
      </c>
      <c r="K2318">
        <v>0.66280991735537187</v>
      </c>
      <c r="L2318">
        <v>0.28099173553719009</v>
      </c>
      <c r="M2318">
        <v>0</v>
      </c>
      <c r="N2318">
        <v>1.9834710743801654E-2</v>
      </c>
      <c r="O2318">
        <v>0.60165289256198351</v>
      </c>
      <c r="P2318">
        <v>0.37851239669421488</v>
      </c>
      <c r="Q2318">
        <v>1</v>
      </c>
      <c r="R2318">
        <f t="shared" si="684"/>
        <v>0</v>
      </c>
      <c r="S2318">
        <f t="shared" si="685"/>
        <v>-0.61148524520420799</v>
      </c>
      <c r="T2318">
        <f t="shared" si="686"/>
        <v>-2.535154638510726</v>
      </c>
      <c r="U2318">
        <f t="shared" si="687"/>
        <v>-0.59495176812603134</v>
      </c>
      <c r="V2318">
        <f t="shared" si="688"/>
        <v>0</v>
      </c>
      <c r="W2318">
        <f t="shared" si="689"/>
        <v>-0.1688631265470297</v>
      </c>
      <c r="X2318">
        <f t="shared" si="690"/>
        <v>-1.3389598481332508</v>
      </c>
      <c r="Y2318">
        <f t="shared" si="691"/>
        <v>-0.5680419116130363</v>
      </c>
      <c r="Z2318">
        <f t="shared" si="692"/>
        <v>0</v>
      </c>
      <c r="AA2318">
        <f t="shared" si="693"/>
        <v>-8.4036834969008267E-2</v>
      </c>
      <c r="AB2318">
        <f t="shared" si="694"/>
        <v>-0.74242478047520655</v>
      </c>
      <c r="AC2318">
        <f t="shared" si="695"/>
        <v>-0.10105000645661158</v>
      </c>
      <c r="AD2318">
        <f t="shared" si="696"/>
        <v>0</v>
      </c>
      <c r="AE2318">
        <f t="shared" si="697"/>
        <v>-6.554752066115703E-2</v>
      </c>
      <c r="AF2318">
        <f t="shared" si="698"/>
        <v>-2.1551394628099176</v>
      </c>
      <c r="AG2318">
        <f t="shared" si="699"/>
        <v>-1.3174005681818182</v>
      </c>
      <c r="AH2318">
        <f t="shared" si="700"/>
        <v>-10.283055711688</v>
      </c>
      <c r="AI2318">
        <f t="shared" si="701"/>
        <v>-63.857932841104592</v>
      </c>
      <c r="AJ2318">
        <f t="shared" si="702"/>
        <v>0.3119018019544586</v>
      </c>
    </row>
    <row r="2319" spans="1:36" x14ac:dyDescent="0.25">
      <c r="A2319">
        <v>0</v>
      </c>
      <c r="B2319">
        <v>0.26530612244897961</v>
      </c>
      <c r="C2319">
        <v>0.56972789115646261</v>
      </c>
      <c r="D2319">
        <v>0.16496598639455781</v>
      </c>
      <c r="E2319">
        <v>0</v>
      </c>
      <c r="F2319">
        <v>0.14965986394557823</v>
      </c>
      <c r="G2319">
        <v>0.63945578231292521</v>
      </c>
      <c r="H2319">
        <v>0.21088435374149661</v>
      </c>
      <c r="I2319">
        <v>0</v>
      </c>
      <c r="J2319">
        <v>8.1632653061224483E-2</v>
      </c>
      <c r="K2319">
        <v>0.62755102040816324</v>
      </c>
      <c r="L2319">
        <v>0.29081632653061223</v>
      </c>
      <c r="M2319">
        <v>0</v>
      </c>
      <c r="N2319">
        <v>3.9115646258503403E-2</v>
      </c>
      <c r="O2319">
        <v>0.608843537414966</v>
      </c>
      <c r="P2319">
        <v>0.35204081632653061</v>
      </c>
      <c r="Q2319">
        <v>1</v>
      </c>
      <c r="R2319">
        <f t="shared" si="684"/>
        <v>0</v>
      </c>
      <c r="S2319">
        <f t="shared" si="685"/>
        <v>-0.92747030452806123</v>
      </c>
      <c r="T2319">
        <f t="shared" si="686"/>
        <v>-2.1881876835206739</v>
      </c>
      <c r="U2319">
        <f t="shared" si="687"/>
        <v>-0.59476964003374788</v>
      </c>
      <c r="V2319">
        <f t="shared" si="688"/>
        <v>0</v>
      </c>
      <c r="W2319">
        <f t="shared" si="689"/>
        <v>-0.28360836522108845</v>
      </c>
      <c r="X2319">
        <f t="shared" si="690"/>
        <v>-1.2686078337585034</v>
      </c>
      <c r="Y2319">
        <f t="shared" si="691"/>
        <v>-0.50764641794217691</v>
      </c>
      <c r="Z2319">
        <f t="shared" si="692"/>
        <v>0</v>
      </c>
      <c r="AA2319">
        <f t="shared" si="693"/>
        <v>-0.12207031249999999</v>
      </c>
      <c r="AB2319">
        <f t="shared" si="694"/>
        <v>-0.70293068399234693</v>
      </c>
      <c r="AC2319">
        <f t="shared" si="695"/>
        <v>-0.10458311742665816</v>
      </c>
      <c r="AD2319">
        <f t="shared" si="696"/>
        <v>0</v>
      </c>
      <c r="AE2319">
        <f t="shared" si="697"/>
        <v>-0.12926498724489796</v>
      </c>
      <c r="AF2319">
        <f t="shared" si="698"/>
        <v>-2.1808965773809526</v>
      </c>
      <c r="AG2319">
        <f t="shared" si="699"/>
        <v>-1.2252670599489797</v>
      </c>
      <c r="AH2319">
        <f t="shared" si="700"/>
        <v>-10.235302983498087</v>
      </c>
      <c r="AI2319">
        <f t="shared" si="701"/>
        <v>-63.561387670561075</v>
      </c>
      <c r="AJ2319">
        <f t="shared" si="702"/>
        <v>0.60753185399183451</v>
      </c>
    </row>
    <row r="2320" spans="1:36" x14ac:dyDescent="0.25">
      <c r="A2320">
        <v>0</v>
      </c>
      <c r="B2320">
        <v>0</v>
      </c>
      <c r="C2320">
        <v>0.56164383561643838</v>
      </c>
      <c r="D2320">
        <v>0.43835616438356162</v>
      </c>
      <c r="E2320">
        <v>0</v>
      </c>
      <c r="F2320">
        <v>0</v>
      </c>
      <c r="G2320">
        <v>0.41291585127201563</v>
      </c>
      <c r="H2320">
        <v>0.58708414872798431</v>
      </c>
      <c r="I2320">
        <v>0</v>
      </c>
      <c r="J2320">
        <v>0</v>
      </c>
      <c r="K2320">
        <v>0.70058708414872795</v>
      </c>
      <c r="L2320">
        <v>0.299412915851272</v>
      </c>
      <c r="M2320">
        <v>0</v>
      </c>
      <c r="N2320">
        <v>0</v>
      </c>
      <c r="O2320">
        <v>0.29158512720156554</v>
      </c>
      <c r="P2320">
        <v>0.7084148727984344</v>
      </c>
      <c r="Q2320">
        <v>0</v>
      </c>
      <c r="R2320">
        <f t="shared" si="684"/>
        <v>0</v>
      </c>
      <c r="S2320">
        <f t="shared" si="685"/>
        <v>0</v>
      </c>
      <c r="T2320">
        <f t="shared" si="686"/>
        <v>-2.1571387722067636</v>
      </c>
      <c r="U2320">
        <f t="shared" si="687"/>
        <v>-1.5804526969178081</v>
      </c>
      <c r="V2320">
        <f t="shared" si="688"/>
        <v>0</v>
      </c>
      <c r="W2320">
        <f t="shared" si="689"/>
        <v>0</v>
      </c>
      <c r="X2320">
        <f t="shared" si="690"/>
        <v>-0.81917827329990212</v>
      </c>
      <c r="Y2320">
        <f t="shared" si="691"/>
        <v>-1.4132445572407044</v>
      </c>
      <c r="Z2320">
        <f t="shared" si="692"/>
        <v>0</v>
      </c>
      <c r="AA2320">
        <f t="shared" si="693"/>
        <v>0</v>
      </c>
      <c r="AB2320">
        <f t="shared" si="694"/>
        <v>-0.78473963429549898</v>
      </c>
      <c r="AC2320">
        <f t="shared" si="695"/>
        <v>-0.10767461549045988</v>
      </c>
      <c r="AD2320">
        <f t="shared" si="696"/>
        <v>0</v>
      </c>
      <c r="AE2320">
        <f t="shared" si="697"/>
        <v>0</v>
      </c>
      <c r="AF2320">
        <f t="shared" si="698"/>
        <v>-1.0444670376712328</v>
      </c>
      <c r="AG2320">
        <f t="shared" si="699"/>
        <v>-2.465615826810176</v>
      </c>
      <c r="AH2320">
        <f t="shared" si="700"/>
        <v>-10.372511413932546</v>
      </c>
      <c r="AI2320">
        <f t="shared" si="701"/>
        <v>-64.413454116720473</v>
      </c>
      <c r="AJ2320">
        <f t="shared" si="702"/>
        <v>-0.24190517226531624</v>
      </c>
    </row>
    <row r="2321" spans="1:36" x14ac:dyDescent="0.25">
      <c r="A2321">
        <v>0</v>
      </c>
      <c r="B2321">
        <v>3.7499999999999999E-2</v>
      </c>
      <c r="C2321">
        <v>0.80914634146341469</v>
      </c>
      <c r="D2321">
        <v>0.15335365853658536</v>
      </c>
      <c r="E2321">
        <v>0</v>
      </c>
      <c r="F2321">
        <v>1.525320317266626E-2</v>
      </c>
      <c r="G2321">
        <v>0.75045759609518004</v>
      </c>
      <c r="H2321">
        <v>0.23428920073215376</v>
      </c>
      <c r="I2321">
        <v>0</v>
      </c>
      <c r="J2321">
        <v>6.1012812690665044E-3</v>
      </c>
      <c r="K2321">
        <v>0.67785234899328861</v>
      </c>
      <c r="L2321">
        <v>0.31604636973764488</v>
      </c>
      <c r="M2321">
        <v>0</v>
      </c>
      <c r="N2321">
        <v>3.6607687614399025E-3</v>
      </c>
      <c r="O2321">
        <v>0.599450884685784</v>
      </c>
      <c r="P2321">
        <v>0.39688834655277611</v>
      </c>
      <c r="Q2321">
        <v>1</v>
      </c>
      <c r="R2321">
        <f t="shared" si="684"/>
        <v>0</v>
      </c>
      <c r="S2321">
        <f t="shared" si="685"/>
        <v>-0.13109436035156249</v>
      </c>
      <c r="T2321">
        <f t="shared" si="686"/>
        <v>-3.1077363177043638</v>
      </c>
      <c r="U2321">
        <f t="shared" si="687"/>
        <v>-0.55290246358731898</v>
      </c>
      <c r="V2321">
        <f t="shared" si="688"/>
        <v>0</v>
      </c>
      <c r="W2321">
        <f t="shared" si="689"/>
        <v>-2.8905117926327027E-2</v>
      </c>
      <c r="X2321">
        <f t="shared" si="690"/>
        <v>-1.4888228578782796</v>
      </c>
      <c r="Y2321">
        <f t="shared" si="691"/>
        <v>-0.56398718730933495</v>
      </c>
      <c r="Z2321">
        <f t="shared" si="692"/>
        <v>0</v>
      </c>
      <c r="AA2321">
        <f t="shared" si="693"/>
        <v>-9.1236200617754743E-3</v>
      </c>
      <c r="AB2321">
        <f t="shared" si="694"/>
        <v>-0.75927406669463093</v>
      </c>
      <c r="AC2321">
        <f t="shared" si="695"/>
        <v>-0.11365632388270286</v>
      </c>
      <c r="AD2321">
        <f t="shared" si="696"/>
        <v>0</v>
      </c>
      <c r="AE2321">
        <f t="shared" si="697"/>
        <v>-1.2097696766320928E-2</v>
      </c>
      <c r="AF2321">
        <f t="shared" si="698"/>
        <v>-2.1472518017846247</v>
      </c>
      <c r="AG2321">
        <f t="shared" si="699"/>
        <v>-1.3813574874161074</v>
      </c>
      <c r="AH2321">
        <f t="shared" si="700"/>
        <v>-10.29620930136335</v>
      </c>
      <c r="AI2321">
        <f t="shared" si="701"/>
        <v>-63.939616833651009</v>
      </c>
      <c r="AJ2321">
        <f t="shared" si="702"/>
        <v>0.23046988073025484</v>
      </c>
    </row>
    <row r="2322" spans="1:36" x14ac:dyDescent="0.25">
      <c r="A2322">
        <v>0</v>
      </c>
      <c r="B2322">
        <v>0.16626506024096385</v>
      </c>
      <c r="C2322">
        <v>0.65662650602409633</v>
      </c>
      <c r="D2322">
        <v>0.17710843373493976</v>
      </c>
      <c r="E2322">
        <v>0</v>
      </c>
      <c r="F2322">
        <v>5.7831325301204821E-2</v>
      </c>
      <c r="G2322">
        <v>0.69518072289156629</v>
      </c>
      <c r="H2322">
        <v>0.24698795180722891</v>
      </c>
      <c r="I2322">
        <v>0</v>
      </c>
      <c r="J2322">
        <v>1.9347037484885126E-2</v>
      </c>
      <c r="K2322">
        <v>0.66021765417170497</v>
      </c>
      <c r="L2322">
        <v>0.32043530834340994</v>
      </c>
      <c r="M2322">
        <v>0</v>
      </c>
      <c r="N2322">
        <v>0</v>
      </c>
      <c r="O2322">
        <v>0.30017351069982651</v>
      </c>
      <c r="P2322">
        <v>0.69982648930017355</v>
      </c>
      <c r="Q2322">
        <v>1</v>
      </c>
      <c r="R2322">
        <f t="shared" si="684"/>
        <v>0</v>
      </c>
      <c r="S2322">
        <f t="shared" si="685"/>
        <v>-0.58123764589608429</v>
      </c>
      <c r="T2322">
        <f t="shared" si="686"/>
        <v>-2.5219443447618599</v>
      </c>
      <c r="U2322">
        <f t="shared" si="687"/>
        <v>-0.63854811335184491</v>
      </c>
      <c r="V2322">
        <f t="shared" si="688"/>
        <v>0</v>
      </c>
      <c r="W2322">
        <f t="shared" si="689"/>
        <v>-0.10959149096385543</v>
      </c>
      <c r="X2322">
        <f t="shared" si="690"/>
        <v>-1.3791598032756025</v>
      </c>
      <c r="Y2322">
        <f t="shared" si="691"/>
        <v>-0.59455595820783125</v>
      </c>
      <c r="Z2322">
        <f t="shared" si="692"/>
        <v>0</v>
      </c>
      <c r="AA2322">
        <f t="shared" si="693"/>
        <v>-2.8930811668681982E-2</v>
      </c>
      <c r="AB2322">
        <f t="shared" si="694"/>
        <v>-0.73952114192865781</v>
      </c>
      <c r="AC2322">
        <f t="shared" si="695"/>
        <v>-0.11523467021236397</v>
      </c>
      <c r="AD2322">
        <f t="shared" si="696"/>
        <v>0</v>
      </c>
      <c r="AE2322">
        <f t="shared" si="697"/>
        <v>0</v>
      </c>
      <c r="AF2322">
        <f t="shared" si="698"/>
        <v>-1.075230895748988</v>
      </c>
      <c r="AG2322">
        <f t="shared" si="699"/>
        <v>-2.4357242264314634</v>
      </c>
      <c r="AH2322">
        <f t="shared" si="700"/>
        <v>-10.219679102447234</v>
      </c>
      <c r="AI2322">
        <f t="shared" si="701"/>
        <v>-63.464363130887641</v>
      </c>
      <c r="AJ2322">
        <f t="shared" si="702"/>
        <v>0.7042569824435575</v>
      </c>
    </row>
    <row r="2323" spans="1:36" x14ac:dyDescent="0.25">
      <c r="A2323">
        <v>0</v>
      </c>
      <c r="B2323">
        <v>2.5993883792048929E-2</v>
      </c>
      <c r="C2323">
        <v>0.52905198776758411</v>
      </c>
      <c r="D2323">
        <v>0.44495412844036697</v>
      </c>
      <c r="E2323">
        <v>0</v>
      </c>
      <c r="F2323">
        <v>1.2232415902140673E-2</v>
      </c>
      <c r="G2323">
        <v>0.43883792048929665</v>
      </c>
      <c r="H2323">
        <v>0.54892966360856266</v>
      </c>
      <c r="I2323">
        <v>0</v>
      </c>
      <c r="J2323">
        <v>5.1908396946564885E-2</v>
      </c>
      <c r="K2323">
        <v>0.62442748091603051</v>
      </c>
      <c r="L2323">
        <v>0.32366412213740459</v>
      </c>
      <c r="M2323">
        <v>0</v>
      </c>
      <c r="N2323">
        <v>6.1162079510703364E-3</v>
      </c>
      <c r="O2323">
        <v>0.35474006116207951</v>
      </c>
      <c r="P2323">
        <v>0.63914373088685017</v>
      </c>
      <c r="Q2323">
        <v>0</v>
      </c>
      <c r="R2323">
        <f t="shared" si="684"/>
        <v>0</v>
      </c>
      <c r="S2323">
        <f t="shared" si="685"/>
        <v>-9.0870708500573397E-2</v>
      </c>
      <c r="T2323">
        <f t="shared" si="686"/>
        <v>-2.0319613302155006</v>
      </c>
      <c r="U2323">
        <f t="shared" si="687"/>
        <v>-1.6042410474304758</v>
      </c>
      <c r="V2323">
        <f t="shared" si="688"/>
        <v>0</v>
      </c>
      <c r="W2323">
        <f t="shared" si="689"/>
        <v>-2.3180667048929664E-2</v>
      </c>
      <c r="X2323">
        <f t="shared" si="690"/>
        <v>-0.87060472214258411</v>
      </c>
      <c r="Y2323">
        <f t="shared" si="691"/>
        <v>-1.3213980671827217</v>
      </c>
      <c r="Z2323">
        <f t="shared" si="692"/>
        <v>0</v>
      </c>
      <c r="AA2323">
        <f t="shared" si="693"/>
        <v>-7.7621809398854963E-2</v>
      </c>
      <c r="AB2323">
        <f t="shared" si="694"/>
        <v>-0.69943195372137401</v>
      </c>
      <c r="AC2323">
        <f t="shared" si="695"/>
        <v>-0.11639581345419847</v>
      </c>
      <c r="AD2323">
        <f t="shared" si="696"/>
        <v>0</v>
      </c>
      <c r="AE2323">
        <f t="shared" si="697"/>
        <v>-2.0212155963302753E-2</v>
      </c>
      <c r="AF2323">
        <f t="shared" si="698"/>
        <v>-1.2706899847094801</v>
      </c>
      <c r="AG2323">
        <f t="shared" si="699"/>
        <v>-2.2245197821100917</v>
      </c>
      <c r="AH2323">
        <f t="shared" si="700"/>
        <v>-10.351128041878088</v>
      </c>
      <c r="AI2323">
        <f t="shared" si="701"/>
        <v>-64.280663050051643</v>
      </c>
      <c r="AJ2323">
        <f t="shared" si="702"/>
        <v>-0.10952388992153948</v>
      </c>
    </row>
    <row r="2324" spans="1:36" x14ac:dyDescent="0.25">
      <c r="A2324">
        <v>0</v>
      </c>
      <c r="B2324">
        <v>1.891891891891892E-2</v>
      </c>
      <c r="C2324">
        <v>0.54594594594594592</v>
      </c>
      <c r="D2324">
        <v>0.43513513513513513</v>
      </c>
      <c r="E2324">
        <v>0</v>
      </c>
      <c r="F2324">
        <v>1.5315315315315315E-2</v>
      </c>
      <c r="G2324">
        <v>0.44684684684684683</v>
      </c>
      <c r="H2324">
        <v>0.53783783783783778</v>
      </c>
      <c r="I2324">
        <v>0</v>
      </c>
      <c r="J2324">
        <v>4.0540540540540543E-2</v>
      </c>
      <c r="K2324">
        <v>0.62972972972972974</v>
      </c>
      <c r="L2324">
        <v>0.32972972972972975</v>
      </c>
      <c r="M2324">
        <v>0</v>
      </c>
      <c r="N2324">
        <v>1.1711711711711712E-2</v>
      </c>
      <c r="O2324">
        <v>0.36486486486486486</v>
      </c>
      <c r="P2324">
        <v>0.62342342342342338</v>
      </c>
      <c r="Q2324">
        <v>0</v>
      </c>
      <c r="R2324">
        <f t="shared" si="684"/>
        <v>0</v>
      </c>
      <c r="S2324">
        <f t="shared" si="685"/>
        <v>-6.6137695312500008E-2</v>
      </c>
      <c r="T2324">
        <f t="shared" si="686"/>
        <v>-2.0968469568201011</v>
      </c>
      <c r="U2324">
        <f t="shared" si="687"/>
        <v>-1.5688395732157938</v>
      </c>
      <c r="V2324">
        <f t="shared" si="688"/>
        <v>0</v>
      </c>
      <c r="W2324">
        <f t="shared" si="689"/>
        <v>-2.9022821649774773E-2</v>
      </c>
      <c r="X2324">
        <f t="shared" si="690"/>
        <v>-0.88649352477477472</v>
      </c>
      <c r="Y2324">
        <f t="shared" si="691"/>
        <v>-1.2946975295608107</v>
      </c>
      <c r="Z2324">
        <f t="shared" si="692"/>
        <v>0</v>
      </c>
      <c r="AA2324">
        <f t="shared" si="693"/>
        <v>-6.0622756545608114E-2</v>
      </c>
      <c r="AB2324">
        <f t="shared" si="694"/>
        <v>-0.70537109374999996</v>
      </c>
      <c r="AC2324">
        <f t="shared" si="695"/>
        <v>-0.11857712204391893</v>
      </c>
      <c r="AD2324">
        <f t="shared" si="696"/>
        <v>0</v>
      </c>
      <c r="AE2324">
        <f t="shared" si="697"/>
        <v>-3.8703547297297296E-2</v>
      </c>
      <c r="AF2324">
        <f t="shared" si="698"/>
        <v>-1.306957347972973</v>
      </c>
      <c r="AG2324">
        <f t="shared" si="699"/>
        <v>-2.1698057432432432</v>
      </c>
      <c r="AH2324">
        <f t="shared" si="700"/>
        <v>-10.342075712186796</v>
      </c>
      <c r="AI2324">
        <f t="shared" si="701"/>
        <v>-64.224447944572347</v>
      </c>
      <c r="AJ2324">
        <f t="shared" si="702"/>
        <v>-5.3482260487239953E-2</v>
      </c>
    </row>
    <row r="2325" spans="1:36" x14ac:dyDescent="0.25">
      <c r="A2325">
        <v>0</v>
      </c>
      <c r="B2325">
        <v>1.4471780028943559E-2</v>
      </c>
      <c r="C2325">
        <v>0.77134587554269174</v>
      </c>
      <c r="D2325">
        <v>0.2141823444283647</v>
      </c>
      <c r="E2325">
        <v>0</v>
      </c>
      <c r="F2325">
        <v>8.6830680173661367E-3</v>
      </c>
      <c r="G2325">
        <v>0.7134587554269175</v>
      </c>
      <c r="H2325">
        <v>0.27785817655571637</v>
      </c>
      <c r="I2325">
        <v>0</v>
      </c>
      <c r="J2325">
        <v>0</v>
      </c>
      <c r="K2325">
        <v>0.62518089725036174</v>
      </c>
      <c r="L2325">
        <v>0.3748191027496382</v>
      </c>
      <c r="M2325">
        <v>0</v>
      </c>
      <c r="N2325">
        <v>0</v>
      </c>
      <c r="O2325">
        <v>0.52821997105643992</v>
      </c>
      <c r="P2325">
        <v>0.47178002894356008</v>
      </c>
      <c r="Q2325">
        <v>1</v>
      </c>
      <c r="R2325">
        <f t="shared" si="684"/>
        <v>0</v>
      </c>
      <c r="S2325">
        <f t="shared" si="685"/>
        <v>-5.0591166561143271E-2</v>
      </c>
      <c r="T2325">
        <f t="shared" si="686"/>
        <v>-2.9625538275314307</v>
      </c>
      <c r="U2325">
        <f t="shared" si="687"/>
        <v>-0.7722146769853474</v>
      </c>
      <c r="V2325">
        <f t="shared" si="688"/>
        <v>0</v>
      </c>
      <c r="W2325">
        <f t="shared" si="689"/>
        <v>-1.6454583484081044E-2</v>
      </c>
      <c r="X2325">
        <f t="shared" si="690"/>
        <v>-1.4154213492673662</v>
      </c>
      <c r="Y2325">
        <f t="shared" si="691"/>
        <v>-0.66886758321273521</v>
      </c>
      <c r="Z2325">
        <f t="shared" si="692"/>
        <v>0</v>
      </c>
      <c r="AA2325">
        <f t="shared" si="693"/>
        <v>0</v>
      </c>
      <c r="AB2325">
        <f t="shared" si="694"/>
        <v>-0.70027586830680166</v>
      </c>
      <c r="AC2325">
        <f t="shared" si="695"/>
        <v>-0.13479212362065845</v>
      </c>
      <c r="AD2325">
        <f t="shared" si="696"/>
        <v>0</v>
      </c>
      <c r="AE2325">
        <f t="shared" si="697"/>
        <v>0</v>
      </c>
      <c r="AF2325">
        <f t="shared" si="698"/>
        <v>-1.8921004431982633</v>
      </c>
      <c r="AG2325">
        <f t="shared" si="699"/>
        <v>-1.6420156476121563</v>
      </c>
      <c r="AH2325">
        <f t="shared" si="700"/>
        <v>-10.255287269779984</v>
      </c>
      <c r="AI2325">
        <f t="shared" si="701"/>
        <v>-63.685490393238759</v>
      </c>
      <c r="AJ2325">
        <f t="shared" si="702"/>
        <v>0.48381210399239988</v>
      </c>
    </row>
    <row r="2326" spans="1:36" x14ac:dyDescent="0.25">
      <c r="A2326">
        <v>0</v>
      </c>
      <c r="B2326">
        <v>2.5806451612903226E-3</v>
      </c>
      <c r="C2326">
        <v>0.79096774193548391</v>
      </c>
      <c r="D2326">
        <v>0.20645161290322581</v>
      </c>
      <c r="E2326">
        <v>0</v>
      </c>
      <c r="F2326">
        <v>0</v>
      </c>
      <c r="G2326">
        <v>0.71870967741935488</v>
      </c>
      <c r="H2326">
        <v>0.28129032258064518</v>
      </c>
      <c r="I2326">
        <v>0</v>
      </c>
      <c r="J2326">
        <v>0</v>
      </c>
      <c r="K2326">
        <v>0.61806451612903224</v>
      </c>
      <c r="L2326">
        <v>0.38193548387096776</v>
      </c>
      <c r="M2326">
        <v>0</v>
      </c>
      <c r="N2326">
        <v>0</v>
      </c>
      <c r="O2326">
        <v>0.50193548387096776</v>
      </c>
      <c r="P2326">
        <v>0.49806451612903224</v>
      </c>
      <c r="Q2326">
        <v>1</v>
      </c>
      <c r="R2326">
        <f t="shared" si="684"/>
        <v>0</v>
      </c>
      <c r="S2326">
        <f t="shared" si="685"/>
        <v>-9.0215473790322583E-3</v>
      </c>
      <c r="T2326">
        <f t="shared" si="686"/>
        <v>-3.0379166929183468</v>
      </c>
      <c r="U2326">
        <f t="shared" si="687"/>
        <v>-0.74434223790322585</v>
      </c>
      <c r="V2326">
        <f t="shared" si="688"/>
        <v>0</v>
      </c>
      <c r="W2326">
        <f t="shared" si="689"/>
        <v>0</v>
      </c>
      <c r="X2326">
        <f t="shared" si="690"/>
        <v>-1.425838583669355</v>
      </c>
      <c r="Y2326">
        <f t="shared" si="691"/>
        <v>-0.67712953629032258</v>
      </c>
      <c r="Z2326">
        <f t="shared" si="692"/>
        <v>0</v>
      </c>
      <c r="AA2326">
        <f t="shared" si="693"/>
        <v>0</v>
      </c>
      <c r="AB2326">
        <f t="shared" si="694"/>
        <v>-0.69230468749999996</v>
      </c>
      <c r="AC2326">
        <f t="shared" si="695"/>
        <v>-0.13735131048387098</v>
      </c>
      <c r="AD2326">
        <f t="shared" si="696"/>
        <v>0</v>
      </c>
      <c r="AE2326">
        <f t="shared" si="697"/>
        <v>0</v>
      </c>
      <c r="AF2326">
        <f t="shared" si="698"/>
        <v>-1.7979485887096776</v>
      </c>
      <c r="AG2326">
        <f t="shared" si="699"/>
        <v>-1.7334979838709677</v>
      </c>
      <c r="AH2326">
        <f t="shared" si="700"/>
        <v>-10.2553511687248</v>
      </c>
      <c r="AI2326">
        <f t="shared" si="701"/>
        <v>-63.685887206660865</v>
      </c>
      <c r="AJ2326">
        <f t="shared" si="702"/>
        <v>0.48341651510989825</v>
      </c>
    </row>
    <row r="2327" spans="1:36" x14ac:dyDescent="0.25">
      <c r="A2327">
        <v>0</v>
      </c>
      <c r="B2327">
        <v>1.6625916870415647E-2</v>
      </c>
      <c r="C2327">
        <v>0.66797066014669926</v>
      </c>
      <c r="D2327">
        <v>0.3154034229828851</v>
      </c>
      <c r="E2327">
        <v>0</v>
      </c>
      <c r="F2327">
        <v>1.9559902200488996E-3</v>
      </c>
      <c r="G2327">
        <v>0.53496332518337408</v>
      </c>
      <c r="H2327">
        <v>0.46308068459657703</v>
      </c>
      <c r="I2327">
        <v>0</v>
      </c>
      <c r="J2327">
        <v>9.7799511002444979E-4</v>
      </c>
      <c r="K2327">
        <v>0.41809290953545231</v>
      </c>
      <c r="L2327">
        <v>0.5809290953545232</v>
      </c>
      <c r="M2327">
        <v>0</v>
      </c>
      <c r="N2327">
        <v>0</v>
      </c>
      <c r="O2327">
        <v>0.33056234718826405</v>
      </c>
      <c r="P2327">
        <v>0.66943765281173595</v>
      </c>
      <c r="Q2327">
        <v>1</v>
      </c>
      <c r="R2327">
        <f t="shared" si="684"/>
        <v>0</v>
      </c>
      <c r="S2327">
        <f t="shared" si="685"/>
        <v>-5.812170499694376E-2</v>
      </c>
      <c r="T2327">
        <f t="shared" si="686"/>
        <v>-2.5655145099518641</v>
      </c>
      <c r="U2327">
        <f t="shared" si="687"/>
        <v>-1.1371579345106204</v>
      </c>
      <c r="V2327">
        <f t="shared" si="688"/>
        <v>0</v>
      </c>
      <c r="W2327">
        <f t="shared" si="689"/>
        <v>-3.70663966992665E-3</v>
      </c>
      <c r="X2327">
        <f t="shared" si="690"/>
        <v>-1.0613066358496333</v>
      </c>
      <c r="Y2327">
        <f t="shared" si="691"/>
        <v>-1.1147401245415649</v>
      </c>
      <c r="Z2327">
        <f t="shared" si="692"/>
        <v>0</v>
      </c>
      <c r="AA2327">
        <f t="shared" si="693"/>
        <v>-1.4624560666259168E-3</v>
      </c>
      <c r="AB2327">
        <f t="shared" si="694"/>
        <v>-0.46831305394254275</v>
      </c>
      <c r="AC2327">
        <f t="shared" si="695"/>
        <v>-0.20891322203545232</v>
      </c>
      <c r="AD2327">
        <f t="shared" si="696"/>
        <v>0</v>
      </c>
      <c r="AE2327">
        <f t="shared" si="697"/>
        <v>0</v>
      </c>
      <c r="AF2327">
        <f t="shared" si="698"/>
        <v>-1.1840846577017115</v>
      </c>
      <c r="AG2327">
        <f t="shared" si="699"/>
        <v>-2.3299568306845968</v>
      </c>
      <c r="AH2327">
        <f t="shared" si="700"/>
        <v>-10.133277769951484</v>
      </c>
      <c r="AI2327">
        <f t="shared" si="701"/>
        <v>-62.927809538007239</v>
      </c>
      <c r="AJ2327">
        <f t="shared" si="702"/>
        <v>1.239154806924557</v>
      </c>
    </row>
    <row r="2328" spans="1:36" x14ac:dyDescent="0.25">
      <c r="A2328">
        <v>0</v>
      </c>
      <c r="B2328">
        <v>9.4786729857819912E-3</v>
      </c>
      <c r="C2328">
        <v>0.79715639810426542</v>
      </c>
      <c r="D2328">
        <v>0.1933649289099526</v>
      </c>
      <c r="E2328">
        <v>0</v>
      </c>
      <c r="F2328">
        <v>3.4755134281200632E-3</v>
      </c>
      <c r="G2328">
        <v>0.70552922590837286</v>
      </c>
      <c r="H2328">
        <v>0.29099526066350712</v>
      </c>
      <c r="I2328">
        <v>0</v>
      </c>
      <c r="J2328">
        <v>0</v>
      </c>
      <c r="K2328">
        <v>0.63159557661927335</v>
      </c>
      <c r="L2328">
        <v>0.36840442338072671</v>
      </c>
      <c r="M2328">
        <v>0</v>
      </c>
      <c r="N2328">
        <v>5.4344391785150076E-2</v>
      </c>
      <c r="O2328">
        <v>0.81358609794628756</v>
      </c>
      <c r="P2328">
        <v>0.1320695102685624</v>
      </c>
      <c r="Q2328">
        <v>0</v>
      </c>
      <c r="R2328">
        <f t="shared" si="684"/>
        <v>0</v>
      </c>
      <c r="S2328">
        <f t="shared" si="685"/>
        <v>-3.3136015254739339E-2</v>
      </c>
      <c r="T2328">
        <f t="shared" si="686"/>
        <v>-3.061685831512885</v>
      </c>
      <c r="U2328">
        <f t="shared" si="687"/>
        <v>-0.69715940647215635</v>
      </c>
      <c r="V2328">
        <f t="shared" si="688"/>
        <v>0</v>
      </c>
      <c r="W2328">
        <f t="shared" si="689"/>
        <v>-6.5861658274091626E-3</v>
      </c>
      <c r="X2328">
        <f t="shared" si="690"/>
        <v>-1.3996900609695893</v>
      </c>
      <c r="Y2328">
        <f t="shared" si="691"/>
        <v>-0.7004915210308057</v>
      </c>
      <c r="Z2328">
        <f t="shared" si="692"/>
        <v>0</v>
      </c>
      <c r="AA2328">
        <f t="shared" si="693"/>
        <v>0</v>
      </c>
      <c r="AB2328">
        <f t="shared" si="694"/>
        <v>-0.70746106092022121</v>
      </c>
      <c r="AC2328">
        <f t="shared" si="695"/>
        <v>-0.13248528213862559</v>
      </c>
      <c r="AD2328">
        <f t="shared" si="696"/>
        <v>0</v>
      </c>
      <c r="AE2328">
        <f t="shared" si="697"/>
        <v>-0.17959123222748813</v>
      </c>
      <c r="AF2328">
        <f t="shared" si="698"/>
        <v>-2.9142908274091628</v>
      </c>
      <c r="AG2328">
        <f t="shared" si="699"/>
        <v>-0.45966380331753554</v>
      </c>
      <c r="AH2328">
        <f t="shared" si="700"/>
        <v>-10.292241207080618</v>
      </c>
      <c r="AI2328">
        <f t="shared" si="701"/>
        <v>-63.914974907620611</v>
      </c>
      <c r="AJ2328">
        <f t="shared" si="702"/>
        <v>0.2550357634297295</v>
      </c>
    </row>
    <row r="2329" spans="1:36" x14ac:dyDescent="0.25">
      <c r="A2329">
        <v>0</v>
      </c>
      <c r="B2329">
        <v>3.444676409185804E-2</v>
      </c>
      <c r="C2329">
        <v>0.73486430062630481</v>
      </c>
      <c r="D2329">
        <v>0.23068893528183715</v>
      </c>
      <c r="E2329">
        <v>0</v>
      </c>
      <c r="F2329">
        <v>3.0271398747390398E-2</v>
      </c>
      <c r="G2329">
        <v>0.64091858037578286</v>
      </c>
      <c r="H2329">
        <v>0.3288100208768267</v>
      </c>
      <c r="I2329">
        <v>0</v>
      </c>
      <c r="J2329">
        <v>2.5052192066805846E-2</v>
      </c>
      <c r="K2329">
        <v>0.57411273486430059</v>
      </c>
      <c r="L2329">
        <v>0.40083507306889354</v>
      </c>
      <c r="M2329">
        <v>0</v>
      </c>
      <c r="N2329">
        <v>5.5323590814196244E-2</v>
      </c>
      <c r="O2329">
        <v>0.80167014613778709</v>
      </c>
      <c r="P2329">
        <v>0.1430062630480167</v>
      </c>
      <c r="Q2329">
        <v>0</v>
      </c>
      <c r="R2329">
        <f t="shared" si="684"/>
        <v>0</v>
      </c>
      <c r="S2329">
        <f t="shared" si="685"/>
        <v>-0.12042070679475471</v>
      </c>
      <c r="T2329">
        <f t="shared" si="686"/>
        <v>-2.8224368802192066</v>
      </c>
      <c r="U2329">
        <f t="shared" si="687"/>
        <v>-0.83172766699422618</v>
      </c>
      <c r="V2329">
        <f t="shared" si="688"/>
        <v>0</v>
      </c>
      <c r="W2329">
        <f t="shared" si="689"/>
        <v>-5.736489186456159E-2</v>
      </c>
      <c r="X2329">
        <f t="shared" si="690"/>
        <v>-1.27150985940762</v>
      </c>
      <c r="Y2329">
        <f t="shared" si="691"/>
        <v>-0.79152021627087676</v>
      </c>
      <c r="Z2329">
        <f t="shared" si="692"/>
        <v>0</v>
      </c>
      <c r="AA2329">
        <f t="shared" si="693"/>
        <v>-3.7462079201461378E-2</v>
      </c>
      <c r="AB2329">
        <f t="shared" si="694"/>
        <v>-0.64307354188413357</v>
      </c>
      <c r="AC2329">
        <f t="shared" si="695"/>
        <v>-0.14414796450939457</v>
      </c>
      <c r="AD2329">
        <f t="shared" si="696"/>
        <v>0</v>
      </c>
      <c r="AE2329">
        <f t="shared" si="697"/>
        <v>-0.18282717901878914</v>
      </c>
      <c r="AF2329">
        <f t="shared" si="698"/>
        <v>-2.8716075156576202</v>
      </c>
      <c r="AG2329">
        <f t="shared" si="699"/>
        <v>-0.49772882959290188</v>
      </c>
      <c r="AH2329">
        <f t="shared" si="700"/>
        <v>-10.271827331415546</v>
      </c>
      <c r="AI2329">
        <f t="shared" si="701"/>
        <v>-63.788204428319879</v>
      </c>
      <c r="AJ2329">
        <f t="shared" si="702"/>
        <v>0.38141503753420719</v>
      </c>
    </row>
    <row r="2330" spans="1:36" x14ac:dyDescent="0.25">
      <c r="A2330">
        <v>0</v>
      </c>
      <c r="B2330">
        <v>8.1345826235093691E-2</v>
      </c>
      <c r="C2330">
        <v>0.75681431005110733</v>
      </c>
      <c r="D2330">
        <v>0.16183986371379896</v>
      </c>
      <c r="E2330">
        <v>0</v>
      </c>
      <c r="F2330">
        <v>3.7116040955631396E-2</v>
      </c>
      <c r="G2330">
        <v>0.73464163822525597</v>
      </c>
      <c r="H2330">
        <v>0.22824232081911264</v>
      </c>
      <c r="I2330">
        <v>0</v>
      </c>
      <c r="J2330">
        <v>2.2610921501706484E-2</v>
      </c>
      <c r="K2330">
        <v>0.70093856655290099</v>
      </c>
      <c r="L2330">
        <v>0.2764505119453925</v>
      </c>
      <c r="M2330">
        <v>0</v>
      </c>
      <c r="N2330">
        <v>0.16744581385465362</v>
      </c>
      <c r="O2330">
        <v>0.70208244793880148</v>
      </c>
      <c r="P2330">
        <v>0.13047173820654484</v>
      </c>
      <c r="Q2330">
        <v>0</v>
      </c>
      <c r="R2330">
        <f t="shared" si="684"/>
        <v>0</v>
      </c>
      <c r="S2330">
        <f t="shared" si="685"/>
        <v>-0.28437277486823892</v>
      </c>
      <c r="T2330">
        <f t="shared" si="686"/>
        <v>-2.9067415825552998</v>
      </c>
      <c r="U2330">
        <f t="shared" si="687"/>
        <v>-0.58349869320299186</v>
      </c>
      <c r="V2330">
        <f t="shared" si="688"/>
        <v>0</v>
      </c>
      <c r="W2330">
        <f t="shared" si="689"/>
        <v>-7.0335622533596417E-2</v>
      </c>
      <c r="X2330">
        <f t="shared" si="690"/>
        <v>-1.4574457891158277</v>
      </c>
      <c r="Y2330">
        <f t="shared" si="691"/>
        <v>-0.54943097736241475</v>
      </c>
      <c r="Z2330">
        <f t="shared" si="692"/>
        <v>0</v>
      </c>
      <c r="AA2330">
        <f t="shared" si="693"/>
        <v>-3.3811497606921925E-2</v>
      </c>
      <c r="AB2330">
        <f t="shared" si="694"/>
        <v>-0.78513333577751698</v>
      </c>
      <c r="AC2330">
        <f t="shared" si="695"/>
        <v>-9.9416895531143343E-2</v>
      </c>
      <c r="AD2330">
        <f t="shared" si="696"/>
        <v>0</v>
      </c>
      <c r="AE2330">
        <f t="shared" si="697"/>
        <v>-0.55335608797280067</v>
      </c>
      <c r="AF2330">
        <f t="shared" si="698"/>
        <v>-2.5148812685932849</v>
      </c>
      <c r="AG2330">
        <f t="shared" si="699"/>
        <v>-0.45410280758606036</v>
      </c>
      <c r="AH2330">
        <f t="shared" si="700"/>
        <v>-10.292527332706097</v>
      </c>
      <c r="AI2330">
        <f t="shared" si="701"/>
        <v>-63.916751752119779</v>
      </c>
      <c r="AJ2330">
        <f t="shared" si="702"/>
        <v>0.25326440215350693</v>
      </c>
    </row>
    <row r="2331" spans="1:36" x14ac:dyDescent="0.25">
      <c r="A2331">
        <v>0</v>
      </c>
      <c r="B2331">
        <v>1.7137960582690661E-3</v>
      </c>
      <c r="C2331">
        <v>0.70308483290488433</v>
      </c>
      <c r="D2331">
        <v>0.29520137103684663</v>
      </c>
      <c r="E2331">
        <v>0</v>
      </c>
      <c r="F2331">
        <v>1.7137960582690661E-3</v>
      </c>
      <c r="G2331">
        <v>0.58568980291345329</v>
      </c>
      <c r="H2331">
        <v>0.41259640102827766</v>
      </c>
      <c r="I2331">
        <v>0</v>
      </c>
      <c r="J2331">
        <v>0</v>
      </c>
      <c r="K2331">
        <v>0.5098543273350471</v>
      </c>
      <c r="L2331">
        <v>0.49014567266495285</v>
      </c>
      <c r="M2331">
        <v>0</v>
      </c>
      <c r="N2331">
        <v>1.5852613538988862E-2</v>
      </c>
      <c r="O2331">
        <v>0.79605826906598109</v>
      </c>
      <c r="P2331">
        <v>0.18808911739502998</v>
      </c>
      <c r="Q2331">
        <v>0</v>
      </c>
      <c r="R2331">
        <f t="shared" si="684"/>
        <v>0</v>
      </c>
      <c r="S2331">
        <f t="shared" si="685"/>
        <v>-5.9911732808483296E-3</v>
      </c>
      <c r="T2331">
        <f t="shared" si="686"/>
        <v>-2.7003795947391147</v>
      </c>
      <c r="U2331">
        <f t="shared" si="687"/>
        <v>-1.0643213005686991</v>
      </c>
      <c r="V2331">
        <f t="shared" si="688"/>
        <v>0</v>
      </c>
      <c r="W2331">
        <f t="shared" si="689"/>
        <v>-3.2476770029991431E-3</v>
      </c>
      <c r="X2331">
        <f t="shared" si="690"/>
        <v>-1.161942221307305</v>
      </c>
      <c r="Y2331">
        <f t="shared" si="691"/>
        <v>-0.99321301614717228</v>
      </c>
      <c r="Z2331">
        <f t="shared" si="692"/>
        <v>0</v>
      </c>
      <c r="AA2331">
        <f t="shared" si="693"/>
        <v>0</v>
      </c>
      <c r="AB2331">
        <f t="shared" si="694"/>
        <v>-0.57109659516923728</v>
      </c>
      <c r="AC2331">
        <f t="shared" si="695"/>
        <v>-0.1762657655848329</v>
      </c>
      <c r="AD2331">
        <f t="shared" si="696"/>
        <v>0</v>
      </c>
      <c r="AE2331">
        <f t="shared" si="697"/>
        <v>-5.2387933804627258E-2</v>
      </c>
      <c r="AF2331">
        <f t="shared" si="698"/>
        <v>-2.8515055966152527</v>
      </c>
      <c r="AG2331">
        <f t="shared" si="699"/>
        <v>-0.65463829530848328</v>
      </c>
      <c r="AH2331">
        <f t="shared" si="700"/>
        <v>-10.234989169528571</v>
      </c>
      <c r="AI2331">
        <f t="shared" si="701"/>
        <v>-63.559438881023041</v>
      </c>
      <c r="AJ2331">
        <f t="shared" si="702"/>
        <v>0.60947462969606481</v>
      </c>
    </row>
    <row r="2332" spans="1:36" x14ac:dyDescent="0.25">
      <c r="A2332">
        <v>0</v>
      </c>
      <c r="B2332">
        <v>2.7764480612733365E-2</v>
      </c>
      <c r="C2332">
        <v>0.7348013403542365</v>
      </c>
      <c r="D2332">
        <v>0.23743417903303016</v>
      </c>
      <c r="E2332">
        <v>0</v>
      </c>
      <c r="F2332">
        <v>1.3409961685823755E-2</v>
      </c>
      <c r="G2332">
        <v>0.66858237547892718</v>
      </c>
      <c r="H2332">
        <v>0.31800766283524906</v>
      </c>
      <c r="I2332">
        <v>0</v>
      </c>
      <c r="J2332">
        <v>5.2707235265931959E-3</v>
      </c>
      <c r="K2332">
        <v>0.60804983229516052</v>
      </c>
      <c r="L2332">
        <v>0.38667944417824629</v>
      </c>
      <c r="M2332">
        <v>0</v>
      </c>
      <c r="N2332">
        <v>8.0382775119617222E-2</v>
      </c>
      <c r="O2332">
        <v>0.75119617224880386</v>
      </c>
      <c r="P2332">
        <v>0.16842105263157894</v>
      </c>
      <c r="Q2332">
        <v>1</v>
      </c>
      <c r="R2332">
        <f t="shared" si="684"/>
        <v>0</v>
      </c>
      <c r="S2332">
        <f t="shared" si="685"/>
        <v>-9.7060448704523697E-2</v>
      </c>
      <c r="T2332">
        <f t="shared" si="686"/>
        <v>-2.8221950649701562</v>
      </c>
      <c r="U2332">
        <f t="shared" si="687"/>
        <v>-0.85604702085327911</v>
      </c>
      <c r="V2332">
        <f t="shared" si="688"/>
        <v>0</v>
      </c>
      <c r="W2332">
        <f t="shared" si="689"/>
        <v>-2.5412139307950193E-2</v>
      </c>
      <c r="X2332">
        <f t="shared" si="690"/>
        <v>-1.3263916951029693</v>
      </c>
      <c r="Y2332">
        <f t="shared" si="691"/>
        <v>-0.76551649305555558</v>
      </c>
      <c r="Z2332">
        <f t="shared" si="692"/>
        <v>0</v>
      </c>
      <c r="AA2332">
        <f t="shared" si="693"/>
        <v>-7.8816361329060846E-3</v>
      </c>
      <c r="AB2332">
        <f t="shared" si="694"/>
        <v>-0.68108706801030183</v>
      </c>
      <c r="AC2332">
        <f t="shared" si="695"/>
        <v>-0.13905732941273358</v>
      </c>
      <c r="AD2332">
        <f t="shared" si="696"/>
        <v>0</v>
      </c>
      <c r="AE2332">
        <f t="shared" si="697"/>
        <v>-0.26563995215311004</v>
      </c>
      <c r="AF2332">
        <f t="shared" si="698"/>
        <v>-2.6908081638755981</v>
      </c>
      <c r="AG2332">
        <f t="shared" si="699"/>
        <v>-0.58618421052631575</v>
      </c>
      <c r="AH2332">
        <f t="shared" si="700"/>
        <v>-10.263281222105398</v>
      </c>
      <c r="AI2332">
        <f t="shared" si="701"/>
        <v>-63.735132959130048</v>
      </c>
      <c r="AJ2332">
        <f t="shared" si="702"/>
        <v>0.43432273172977787</v>
      </c>
    </row>
    <row r="2333" spans="1:36" x14ac:dyDescent="0.25">
      <c r="A2333">
        <v>0</v>
      </c>
      <c r="B2333">
        <v>4.202682563338301E-2</v>
      </c>
      <c r="C2333">
        <v>0.80894187779433679</v>
      </c>
      <c r="D2333">
        <v>0.14903129657228018</v>
      </c>
      <c r="E2333">
        <v>0</v>
      </c>
      <c r="F2333">
        <v>3.1016999701759619E-2</v>
      </c>
      <c r="G2333">
        <v>0.77244258872651361</v>
      </c>
      <c r="H2333">
        <v>0.1965404115717268</v>
      </c>
      <c r="I2333">
        <v>0</v>
      </c>
      <c r="J2333">
        <v>2.5350432448553534E-2</v>
      </c>
      <c r="K2333">
        <v>0.73486430062630481</v>
      </c>
      <c r="L2333">
        <v>0.23978526692514165</v>
      </c>
      <c r="M2333">
        <v>0</v>
      </c>
      <c r="N2333">
        <v>0.11071428571428571</v>
      </c>
      <c r="O2333">
        <v>0.7633928571428571</v>
      </c>
      <c r="P2333">
        <v>0.12589285714285714</v>
      </c>
      <c r="Q2333">
        <v>1</v>
      </c>
      <c r="R2333">
        <f t="shared" si="684"/>
        <v>0</v>
      </c>
      <c r="S2333">
        <f t="shared" si="685"/>
        <v>-0.14691946197373323</v>
      </c>
      <c r="T2333">
        <f t="shared" si="686"/>
        <v>-3.106951021970473</v>
      </c>
      <c r="U2333">
        <f t="shared" si="687"/>
        <v>-0.53731858641486585</v>
      </c>
      <c r="V2333">
        <f t="shared" si="688"/>
        <v>0</v>
      </c>
      <c r="W2333">
        <f t="shared" si="689"/>
        <v>-5.8777820235609901E-2</v>
      </c>
      <c r="X2333">
        <f t="shared" si="690"/>
        <v>-1.5324385927713988</v>
      </c>
      <c r="Y2333">
        <f t="shared" si="691"/>
        <v>-0.47311729934014313</v>
      </c>
      <c r="Z2333">
        <f t="shared" si="692"/>
        <v>0</v>
      </c>
      <c r="AA2333">
        <f t="shared" si="693"/>
        <v>-3.7908056334812111E-2</v>
      </c>
      <c r="AB2333">
        <f t="shared" si="694"/>
        <v>-0.82313413361169108</v>
      </c>
      <c r="AC2333">
        <f t="shared" si="695"/>
        <v>-8.6231371626155684E-2</v>
      </c>
      <c r="AD2333">
        <f t="shared" si="696"/>
        <v>0</v>
      </c>
      <c r="AE2333">
        <f t="shared" si="697"/>
        <v>-0.36587611607142856</v>
      </c>
      <c r="AF2333">
        <f t="shared" si="698"/>
        <v>-2.7344970703125</v>
      </c>
      <c r="AG2333">
        <f t="shared" si="699"/>
        <v>-0.43816615513392854</v>
      </c>
      <c r="AH2333">
        <f t="shared" si="700"/>
        <v>-10.341335685796739</v>
      </c>
      <c r="AI2333">
        <f t="shared" si="701"/>
        <v>-64.219852369400741</v>
      </c>
      <c r="AJ2333">
        <f t="shared" si="702"/>
        <v>-4.8900866952374333E-2</v>
      </c>
    </row>
    <row r="2334" spans="1:36" x14ac:dyDescent="0.25">
      <c r="A2334">
        <v>0</v>
      </c>
      <c r="B2334">
        <v>3.5940803382663845E-2</v>
      </c>
      <c r="C2334">
        <v>0.79281183932346722</v>
      </c>
      <c r="D2334">
        <v>0.17124735729386892</v>
      </c>
      <c r="E2334">
        <v>0</v>
      </c>
      <c r="F2334">
        <v>1.8181818181818181E-2</v>
      </c>
      <c r="G2334">
        <v>0.75179704016913318</v>
      </c>
      <c r="H2334">
        <v>0.23002114164904863</v>
      </c>
      <c r="I2334">
        <v>0</v>
      </c>
      <c r="J2334">
        <v>1.2262156448202961E-2</v>
      </c>
      <c r="K2334">
        <v>0.6985200845665962</v>
      </c>
      <c r="L2334">
        <v>0.28921775898520086</v>
      </c>
      <c r="M2334">
        <v>0</v>
      </c>
      <c r="N2334">
        <v>5.7480980557903634E-2</v>
      </c>
      <c r="O2334">
        <v>0.82544378698224852</v>
      </c>
      <c r="P2334">
        <v>0.11707523245984784</v>
      </c>
      <c r="Q2334">
        <v>1</v>
      </c>
      <c r="R2334">
        <f t="shared" si="684"/>
        <v>0</v>
      </c>
      <c r="S2334">
        <f t="shared" si="685"/>
        <v>-0.12564364346590909</v>
      </c>
      <c r="T2334">
        <f t="shared" si="686"/>
        <v>-3.0449994270695693</v>
      </c>
      <c r="U2334">
        <f t="shared" si="687"/>
        <v>-0.61741654313391914</v>
      </c>
      <c r="V2334">
        <f t="shared" si="688"/>
        <v>0</v>
      </c>
      <c r="W2334">
        <f t="shared" si="689"/>
        <v>-3.4454900568181818E-2</v>
      </c>
      <c r="X2334">
        <f t="shared" si="690"/>
        <v>-1.4914801631871035</v>
      </c>
      <c r="Y2334">
        <f t="shared" si="691"/>
        <v>-0.55371300211416496</v>
      </c>
      <c r="Z2334">
        <f t="shared" si="692"/>
        <v>0</v>
      </c>
      <c r="AA2334">
        <f t="shared" si="693"/>
        <v>-1.8336354552061312E-2</v>
      </c>
      <c r="AB2334">
        <f t="shared" si="694"/>
        <v>-0.78242435253699794</v>
      </c>
      <c r="AC2334">
        <f t="shared" si="695"/>
        <v>-0.10400824193974631</v>
      </c>
      <c r="AD2334">
        <f t="shared" si="696"/>
        <v>0</v>
      </c>
      <c r="AE2334">
        <f t="shared" si="697"/>
        <v>-0.18995667793744717</v>
      </c>
      <c r="AF2334">
        <f t="shared" si="698"/>
        <v>-2.9567654400887573</v>
      </c>
      <c r="AG2334">
        <f t="shared" si="699"/>
        <v>-0.40747668797548603</v>
      </c>
      <c r="AH2334">
        <f t="shared" si="700"/>
        <v>-10.326675434569342</v>
      </c>
      <c r="AI2334">
        <f t="shared" si="701"/>
        <v>-64.128811985631472</v>
      </c>
      <c r="AJ2334">
        <f t="shared" si="702"/>
        <v>4.1858572298928164E-2</v>
      </c>
    </row>
    <row r="2335" spans="1:36" x14ac:dyDescent="0.25">
      <c r="A2335">
        <v>0</v>
      </c>
      <c r="B2335">
        <v>6.0753341433778852E-4</v>
      </c>
      <c r="C2335">
        <v>0.71324422843256374</v>
      </c>
      <c r="D2335">
        <v>0.28614823815309842</v>
      </c>
      <c r="E2335">
        <v>0</v>
      </c>
      <c r="F2335">
        <v>0</v>
      </c>
      <c r="G2335">
        <v>0.62211421628189545</v>
      </c>
      <c r="H2335">
        <v>0.3778857837181045</v>
      </c>
      <c r="I2335">
        <v>0</v>
      </c>
      <c r="J2335">
        <v>0</v>
      </c>
      <c r="K2335">
        <v>0.54009720534629402</v>
      </c>
      <c r="L2335">
        <v>0.45990279465370593</v>
      </c>
      <c r="M2335">
        <v>0</v>
      </c>
      <c r="N2335">
        <v>1.5188335358444714E-2</v>
      </c>
      <c r="O2335">
        <v>0.78250303766707174</v>
      </c>
      <c r="P2335">
        <v>0.2023086269744836</v>
      </c>
      <c r="Q2335">
        <v>1</v>
      </c>
      <c r="R2335">
        <f t="shared" si="684"/>
        <v>0</v>
      </c>
      <c r="S2335">
        <f t="shared" si="685"/>
        <v>-2.1238454491950181E-3</v>
      </c>
      <c r="T2335">
        <f t="shared" si="686"/>
        <v>-2.7393993873642541</v>
      </c>
      <c r="U2335">
        <f t="shared" si="687"/>
        <v>-1.0316810654261277</v>
      </c>
      <c r="V2335">
        <f t="shared" si="688"/>
        <v>0</v>
      </c>
      <c r="W2335">
        <f t="shared" si="689"/>
        <v>0</v>
      </c>
      <c r="X2335">
        <f t="shared" si="690"/>
        <v>-1.2342041312272174</v>
      </c>
      <c r="Y2335">
        <f t="shared" si="691"/>
        <v>-0.90965669615735112</v>
      </c>
      <c r="Z2335">
        <f t="shared" si="692"/>
        <v>0</v>
      </c>
      <c r="AA2335">
        <f t="shared" si="693"/>
        <v>0</v>
      </c>
      <c r="AB2335">
        <f t="shared" si="694"/>
        <v>-0.60497216262910081</v>
      </c>
      <c r="AC2335">
        <f t="shared" si="695"/>
        <v>-0.16538984778440158</v>
      </c>
      <c r="AD2335">
        <f t="shared" si="696"/>
        <v>0</v>
      </c>
      <c r="AE2335">
        <f t="shared" si="697"/>
        <v>-5.0192702004860264E-2</v>
      </c>
      <c r="AF2335">
        <f t="shared" si="698"/>
        <v>-2.8029503341433779</v>
      </c>
      <c r="AG2335">
        <f t="shared" si="699"/>
        <v>-0.70412885404009717</v>
      </c>
      <c r="AH2335">
        <f t="shared" si="700"/>
        <v>-10.244699026225984</v>
      </c>
      <c r="AI2335">
        <f t="shared" si="701"/>
        <v>-63.619737239241147</v>
      </c>
      <c r="AJ2335">
        <f t="shared" si="702"/>
        <v>0.54936234816703244</v>
      </c>
    </row>
    <row r="2336" spans="1:36" x14ac:dyDescent="0.25">
      <c r="A2336">
        <v>0</v>
      </c>
      <c r="B2336">
        <v>0.56890459363957602</v>
      </c>
      <c r="C2336">
        <v>0.35070671378091872</v>
      </c>
      <c r="D2336">
        <v>8.0388692579505303E-2</v>
      </c>
      <c r="E2336">
        <v>0</v>
      </c>
      <c r="F2336">
        <v>0.41423519009725907</v>
      </c>
      <c r="G2336">
        <v>0.47612732095490717</v>
      </c>
      <c r="H2336">
        <v>0.10963748894783377</v>
      </c>
      <c r="I2336">
        <v>0</v>
      </c>
      <c r="J2336">
        <v>0.30663716814159292</v>
      </c>
      <c r="K2336">
        <v>0.56725663716814156</v>
      </c>
      <c r="L2336">
        <v>0.12610619469026549</v>
      </c>
      <c r="M2336">
        <v>0</v>
      </c>
      <c r="N2336">
        <v>0.78517865019850019</v>
      </c>
      <c r="O2336">
        <v>0.17115130127922365</v>
      </c>
      <c r="P2336">
        <v>4.3670048522276135E-2</v>
      </c>
      <c r="Q2336">
        <v>1</v>
      </c>
      <c r="R2336">
        <f t="shared" si="684"/>
        <v>0</v>
      </c>
      <c r="S2336">
        <f t="shared" si="685"/>
        <v>-1.988804901446555</v>
      </c>
      <c r="T2336">
        <f t="shared" si="686"/>
        <v>-1.3469800645808028</v>
      </c>
      <c r="U2336">
        <f t="shared" si="687"/>
        <v>-0.28983401241235096</v>
      </c>
      <c r="V2336">
        <f t="shared" si="688"/>
        <v>0</v>
      </c>
      <c r="W2336">
        <f t="shared" si="689"/>
        <v>-0.78498377576536249</v>
      </c>
      <c r="X2336">
        <f t="shared" si="690"/>
        <v>-0.94458266847645889</v>
      </c>
      <c r="Y2336">
        <f t="shared" si="691"/>
        <v>-0.26392227564102566</v>
      </c>
      <c r="Z2336">
        <f t="shared" si="692"/>
        <v>0</v>
      </c>
      <c r="AA2336">
        <f t="shared" si="693"/>
        <v>-0.45853336300470132</v>
      </c>
      <c r="AB2336">
        <f t="shared" si="694"/>
        <v>-0.63539390901548665</v>
      </c>
      <c r="AC2336">
        <f t="shared" si="695"/>
        <v>-4.5350201362002213E-2</v>
      </c>
      <c r="AD2336">
        <f t="shared" si="696"/>
        <v>0</v>
      </c>
      <c r="AE2336">
        <f t="shared" si="697"/>
        <v>-2.594770070577856</v>
      </c>
      <c r="AF2336">
        <f t="shared" si="698"/>
        <v>-0.61306930966034412</v>
      </c>
      <c r="AG2336">
        <f t="shared" si="699"/>
        <v>-0.15199223919276578</v>
      </c>
      <c r="AH2336">
        <f t="shared" si="700"/>
        <v>-10.118216791135712</v>
      </c>
      <c r="AI2336">
        <f t="shared" si="701"/>
        <v>-62.834280629800922</v>
      </c>
      <c r="AJ2336">
        <f t="shared" si="702"/>
        <v>1.3323950911934075</v>
      </c>
    </row>
    <row r="2337" spans="1:36" x14ac:dyDescent="0.25">
      <c r="A2337">
        <v>0</v>
      </c>
      <c r="B2337">
        <v>0.27469135802469136</v>
      </c>
      <c r="C2337">
        <v>0.60493827160493829</v>
      </c>
      <c r="D2337">
        <v>0.12037037037037036</v>
      </c>
      <c r="E2337">
        <v>0</v>
      </c>
      <c r="F2337">
        <v>0.18532818532818532</v>
      </c>
      <c r="G2337">
        <v>0.68957528957528957</v>
      </c>
      <c r="H2337">
        <v>0.12509652509652511</v>
      </c>
      <c r="I2337">
        <v>0</v>
      </c>
      <c r="J2337">
        <v>0.13667953667953667</v>
      </c>
      <c r="K2337">
        <v>0.72586872586872586</v>
      </c>
      <c r="L2337">
        <v>0.13745173745173744</v>
      </c>
      <c r="M2337">
        <v>0</v>
      </c>
      <c r="N2337">
        <v>0.49498843484965305</v>
      </c>
      <c r="O2337">
        <v>0.40246723207401697</v>
      </c>
      <c r="P2337">
        <v>0.10254433307632999</v>
      </c>
      <c r="Q2337">
        <v>1</v>
      </c>
      <c r="R2337">
        <f t="shared" si="684"/>
        <v>0</v>
      </c>
      <c r="S2337">
        <f t="shared" si="685"/>
        <v>-0.96027967664930558</v>
      </c>
      <c r="T2337">
        <f t="shared" si="686"/>
        <v>-2.3234222788869601</v>
      </c>
      <c r="U2337">
        <f t="shared" si="687"/>
        <v>-0.43398426197193285</v>
      </c>
      <c r="V2337">
        <f t="shared" si="688"/>
        <v>0</v>
      </c>
      <c r="W2337">
        <f t="shared" si="689"/>
        <v>-0.35120053088803088</v>
      </c>
      <c r="X2337">
        <f t="shared" si="690"/>
        <v>-1.3680392585666024</v>
      </c>
      <c r="Y2337">
        <f t="shared" si="691"/>
        <v>-0.30113567808880309</v>
      </c>
      <c r="Z2337">
        <f t="shared" si="692"/>
        <v>0</v>
      </c>
      <c r="AA2337">
        <f t="shared" si="693"/>
        <v>-0.2043852934966216</v>
      </c>
      <c r="AB2337">
        <f t="shared" si="694"/>
        <v>-0.8130580357142857</v>
      </c>
      <c r="AC2337">
        <f t="shared" si="695"/>
        <v>-4.9430275699806944E-2</v>
      </c>
      <c r="AD2337">
        <f t="shared" si="696"/>
        <v>0</v>
      </c>
      <c r="AE2337">
        <f t="shared" si="697"/>
        <v>-1.6357820932922129</v>
      </c>
      <c r="AF2337">
        <f t="shared" si="698"/>
        <v>-1.4416502023901312</v>
      </c>
      <c r="AG2337">
        <f t="shared" si="699"/>
        <v>-0.35690234676175786</v>
      </c>
      <c r="AH2337">
        <f t="shared" si="700"/>
        <v>-10.239269932406451</v>
      </c>
      <c r="AI2337">
        <f t="shared" si="701"/>
        <v>-63.586022483799169</v>
      </c>
      <c r="AJ2337">
        <f t="shared" si="702"/>
        <v>0.5829730621350635</v>
      </c>
    </row>
    <row r="2338" spans="1:36" x14ac:dyDescent="0.25">
      <c r="A2338">
        <v>0</v>
      </c>
      <c r="B2338">
        <v>6.7502410800385727E-3</v>
      </c>
      <c r="C2338">
        <v>0.75699132111861134</v>
      </c>
      <c r="D2338">
        <v>0.23625843780135006</v>
      </c>
      <c r="E2338">
        <v>0</v>
      </c>
      <c r="F2338">
        <v>0</v>
      </c>
      <c r="G2338">
        <v>0.68466730954676958</v>
      </c>
      <c r="H2338">
        <v>0.31533269045323048</v>
      </c>
      <c r="I2338">
        <v>0</v>
      </c>
      <c r="J2338">
        <v>0</v>
      </c>
      <c r="K2338">
        <v>0.6075216972034716</v>
      </c>
      <c r="L2338">
        <v>0.39247830279652846</v>
      </c>
      <c r="M2338">
        <v>0</v>
      </c>
      <c r="N2338">
        <v>4.0423484119345522E-2</v>
      </c>
      <c r="O2338">
        <v>0.80461982675649668</v>
      </c>
      <c r="P2338">
        <v>0.15495668912415783</v>
      </c>
      <c r="Q2338">
        <v>1</v>
      </c>
      <c r="R2338">
        <f t="shared" si="684"/>
        <v>0</v>
      </c>
      <c r="S2338">
        <f t="shared" si="685"/>
        <v>-2.3597827642839922E-2</v>
      </c>
      <c r="T2338">
        <f t="shared" si="686"/>
        <v>-2.9074214394550082</v>
      </c>
      <c r="U2338">
        <f t="shared" si="687"/>
        <v>-0.85180799434591981</v>
      </c>
      <c r="V2338">
        <f t="shared" si="688"/>
        <v>0</v>
      </c>
      <c r="W2338">
        <f t="shared" si="689"/>
        <v>0</v>
      </c>
      <c r="X2338">
        <f t="shared" si="690"/>
        <v>-1.3583023821721312</v>
      </c>
      <c r="Y2338">
        <f t="shared" si="691"/>
        <v>-0.75907722848360659</v>
      </c>
      <c r="Z2338">
        <f t="shared" si="692"/>
        <v>0</v>
      </c>
      <c r="AA2338">
        <f t="shared" si="693"/>
        <v>0</v>
      </c>
      <c r="AB2338">
        <f t="shared" si="694"/>
        <v>-0.68049549481677918</v>
      </c>
      <c r="AC2338">
        <f t="shared" si="695"/>
        <v>-0.1411427099656461</v>
      </c>
      <c r="AD2338">
        <f t="shared" si="696"/>
        <v>0</v>
      </c>
      <c r="AE2338">
        <f t="shared" si="697"/>
        <v>-0.13358698267564967</v>
      </c>
      <c r="AF2338">
        <f t="shared" si="698"/>
        <v>-2.8821733638113574</v>
      </c>
      <c r="AG2338">
        <f t="shared" si="699"/>
        <v>-0.53932191410009622</v>
      </c>
      <c r="AH2338">
        <f t="shared" si="700"/>
        <v>-10.276927337469035</v>
      </c>
      <c r="AI2338">
        <f t="shared" si="701"/>
        <v>-63.819875543714375</v>
      </c>
      <c r="AJ2338">
        <f t="shared" si="702"/>
        <v>0.34984165707754472</v>
      </c>
    </row>
    <row r="2339" spans="1:36" x14ac:dyDescent="0.25">
      <c r="A2339">
        <v>0</v>
      </c>
      <c r="B2339">
        <v>7.2527472527472533E-2</v>
      </c>
      <c r="C2339">
        <v>0.74780219780219781</v>
      </c>
      <c r="D2339">
        <v>0.17967032967032967</v>
      </c>
      <c r="E2339">
        <v>0</v>
      </c>
      <c r="F2339">
        <v>4.7802197802197799E-2</v>
      </c>
      <c r="G2339">
        <v>0.71208791208791211</v>
      </c>
      <c r="H2339">
        <v>0.24010989010989012</v>
      </c>
      <c r="I2339">
        <v>0</v>
      </c>
      <c r="J2339">
        <v>3.9010989010989011E-2</v>
      </c>
      <c r="K2339">
        <v>0.67142857142857137</v>
      </c>
      <c r="L2339">
        <v>0.28956043956043959</v>
      </c>
      <c r="M2339">
        <v>0</v>
      </c>
      <c r="N2339">
        <v>0.15642151481888036</v>
      </c>
      <c r="O2339">
        <v>0.70746432491767286</v>
      </c>
      <c r="P2339">
        <v>0.13611416026344675</v>
      </c>
      <c r="Q2339">
        <v>1</v>
      </c>
      <c r="R2339">
        <f t="shared" si="684"/>
        <v>0</v>
      </c>
      <c r="S2339">
        <f t="shared" si="685"/>
        <v>-0.25354513650412092</v>
      </c>
      <c r="T2339">
        <f t="shared" si="686"/>
        <v>-2.872128228826837</v>
      </c>
      <c r="U2339">
        <f t="shared" si="687"/>
        <v>-0.64778479272192646</v>
      </c>
      <c r="V2339">
        <f t="shared" si="688"/>
        <v>0</v>
      </c>
      <c r="W2339">
        <f t="shared" si="689"/>
        <v>-9.0586098471840654E-2</v>
      </c>
      <c r="X2339">
        <f t="shared" si="690"/>
        <v>-1.4127017513736264</v>
      </c>
      <c r="Y2339">
        <f t="shared" si="691"/>
        <v>-0.57799890539148358</v>
      </c>
      <c r="Z2339">
        <f t="shared" si="692"/>
        <v>0</v>
      </c>
      <c r="AA2339">
        <f t="shared" si="693"/>
        <v>-5.8335524338942311E-2</v>
      </c>
      <c r="AB2339">
        <f t="shared" si="694"/>
        <v>-0.75207868303571423</v>
      </c>
      <c r="AC2339">
        <f t="shared" si="695"/>
        <v>-0.10413147643372253</v>
      </c>
      <c r="AD2339">
        <f t="shared" si="696"/>
        <v>0</v>
      </c>
      <c r="AE2339">
        <f t="shared" si="697"/>
        <v>-0.51692422475301869</v>
      </c>
      <c r="AF2339">
        <f t="shared" si="698"/>
        <v>-2.5341593201152577</v>
      </c>
      <c r="AG2339">
        <f t="shared" si="699"/>
        <v>-0.47374108122941816</v>
      </c>
      <c r="AH2339">
        <f t="shared" si="700"/>
        <v>-10.294115223195908</v>
      </c>
      <c r="AI2339">
        <f t="shared" si="701"/>
        <v>-63.926612576285315</v>
      </c>
      <c r="AJ2339">
        <f t="shared" si="702"/>
        <v>0.24343400782995173</v>
      </c>
    </row>
    <row r="2340" spans="1:36" x14ac:dyDescent="0.25">
      <c r="A2340">
        <v>0</v>
      </c>
      <c r="B2340">
        <v>2.5056095736724009E-2</v>
      </c>
      <c r="C2340">
        <v>0.76140613313388184</v>
      </c>
      <c r="D2340">
        <v>0.21353777112939418</v>
      </c>
      <c r="E2340">
        <v>0</v>
      </c>
      <c r="F2340">
        <v>1.4584891548242334E-2</v>
      </c>
      <c r="G2340">
        <v>0.68399401645474944</v>
      </c>
      <c r="H2340">
        <v>0.30142109199700823</v>
      </c>
      <c r="I2340">
        <v>0</v>
      </c>
      <c r="J2340">
        <v>3.7397157816005983E-3</v>
      </c>
      <c r="K2340">
        <v>0.62827225130890052</v>
      </c>
      <c r="L2340">
        <v>0.36798803290949889</v>
      </c>
      <c r="M2340">
        <v>0</v>
      </c>
      <c r="N2340">
        <v>7.5168287210172033E-2</v>
      </c>
      <c r="O2340">
        <v>0.77860882572924461</v>
      </c>
      <c r="P2340">
        <v>0.1462228870605834</v>
      </c>
      <c r="Q2340">
        <v>1</v>
      </c>
      <c r="R2340">
        <f t="shared" si="684"/>
        <v>0</v>
      </c>
      <c r="S2340">
        <f t="shared" si="685"/>
        <v>-8.7592342493689232E-2</v>
      </c>
      <c r="T2340">
        <f t="shared" si="686"/>
        <v>-2.9243776696603869</v>
      </c>
      <c r="U2340">
        <f t="shared" si="687"/>
        <v>-0.76989072744045672</v>
      </c>
      <c r="V2340">
        <f t="shared" si="688"/>
        <v>0</v>
      </c>
      <c r="W2340">
        <f t="shared" si="689"/>
        <v>-2.7638654345082274E-2</v>
      </c>
      <c r="X2340">
        <f t="shared" si="690"/>
        <v>-1.3569666449490463</v>
      </c>
      <c r="Y2340">
        <f t="shared" si="691"/>
        <v>-0.72558885915295435</v>
      </c>
      <c r="Z2340">
        <f t="shared" si="692"/>
        <v>0</v>
      </c>
      <c r="AA2340">
        <f t="shared" si="693"/>
        <v>-5.5922263579842929E-3</v>
      </c>
      <c r="AB2340">
        <f t="shared" si="694"/>
        <v>-0.70373854712041883</v>
      </c>
      <c r="AC2340">
        <f t="shared" si="695"/>
        <v>-0.13233554015519822</v>
      </c>
      <c r="AD2340">
        <f t="shared" si="696"/>
        <v>0</v>
      </c>
      <c r="AE2340">
        <f t="shared" si="697"/>
        <v>-0.24840769913986538</v>
      </c>
      <c r="AF2340">
        <f t="shared" si="698"/>
        <v>-2.7890011452879584</v>
      </c>
      <c r="AG2340">
        <f t="shared" si="699"/>
        <v>-0.50892418894913982</v>
      </c>
      <c r="AH2340">
        <f t="shared" si="700"/>
        <v>-10.280054245052179</v>
      </c>
      <c r="AI2340">
        <f t="shared" si="701"/>
        <v>-63.839293687507748</v>
      </c>
      <c r="AJ2340">
        <f t="shared" si="702"/>
        <v>0.33048343637348554</v>
      </c>
    </row>
    <row r="2341" spans="1:36" x14ac:dyDescent="0.25">
      <c r="A2341">
        <v>0</v>
      </c>
      <c r="B2341">
        <v>0.32627118644067798</v>
      </c>
      <c r="C2341">
        <v>0.53495762711864403</v>
      </c>
      <c r="D2341">
        <v>0.13877118644067796</v>
      </c>
      <c r="E2341">
        <v>0</v>
      </c>
      <c r="F2341">
        <v>0.25292242295430395</v>
      </c>
      <c r="G2341">
        <v>0.59298618490967059</v>
      </c>
      <c r="H2341">
        <v>0.15409139213602552</v>
      </c>
      <c r="I2341">
        <v>0</v>
      </c>
      <c r="J2341">
        <v>0.22364217252396165</v>
      </c>
      <c r="K2341">
        <v>0.59531416400425985</v>
      </c>
      <c r="L2341">
        <v>0.1810436634717785</v>
      </c>
      <c r="M2341">
        <v>0</v>
      </c>
      <c r="N2341">
        <v>0.47899159663865548</v>
      </c>
      <c r="O2341">
        <v>0.41281512605042014</v>
      </c>
      <c r="P2341">
        <v>0.10819327731092437</v>
      </c>
      <c r="Q2341">
        <v>1</v>
      </c>
      <c r="R2341">
        <f t="shared" si="684"/>
        <v>0</v>
      </c>
      <c r="S2341">
        <f t="shared" si="685"/>
        <v>-1.1405949996689619</v>
      </c>
      <c r="T2341">
        <f t="shared" si="686"/>
        <v>-2.0546434693417304</v>
      </c>
      <c r="U2341">
        <f t="shared" si="687"/>
        <v>-0.50032670619124064</v>
      </c>
      <c r="V2341">
        <f t="shared" si="688"/>
        <v>0</v>
      </c>
      <c r="W2341">
        <f t="shared" si="689"/>
        <v>-0.47929293138947932</v>
      </c>
      <c r="X2341">
        <f t="shared" si="690"/>
        <v>-1.1764174166445271</v>
      </c>
      <c r="Y2341">
        <f t="shared" si="691"/>
        <v>-0.37093289220244424</v>
      </c>
      <c r="Z2341">
        <f t="shared" si="692"/>
        <v>0</v>
      </c>
      <c r="AA2341">
        <f t="shared" si="693"/>
        <v>-0.33442585613019166</v>
      </c>
      <c r="AB2341">
        <f t="shared" si="694"/>
        <v>-0.66682162706336523</v>
      </c>
      <c r="AC2341">
        <f t="shared" si="695"/>
        <v>-6.5106766673322686E-2</v>
      </c>
      <c r="AD2341">
        <f t="shared" si="696"/>
        <v>0</v>
      </c>
      <c r="AE2341">
        <f t="shared" si="697"/>
        <v>-1.5829175420168067</v>
      </c>
      <c r="AF2341">
        <f t="shared" si="698"/>
        <v>-1.4787166819852939</v>
      </c>
      <c r="AG2341">
        <f t="shared" si="699"/>
        <v>-0.37656332064075632</v>
      </c>
      <c r="AH2341">
        <f t="shared" si="700"/>
        <v>-10.226760209948118</v>
      </c>
      <c r="AI2341">
        <f t="shared" si="701"/>
        <v>-63.508336916492844</v>
      </c>
      <c r="AJ2341">
        <f t="shared" si="702"/>
        <v>0.66041889699128076</v>
      </c>
    </row>
    <row r="2342" spans="1:36" x14ac:dyDescent="0.25">
      <c r="A2342">
        <v>0</v>
      </c>
      <c r="B2342">
        <v>4.3050430504305041E-3</v>
      </c>
      <c r="C2342">
        <v>0.64391143911439119</v>
      </c>
      <c r="D2342">
        <v>0.35178351783517836</v>
      </c>
      <c r="E2342">
        <v>0</v>
      </c>
      <c r="F2342">
        <v>0</v>
      </c>
      <c r="G2342">
        <v>0.53321033210332103</v>
      </c>
      <c r="H2342">
        <v>0.46678966789667897</v>
      </c>
      <c r="I2342">
        <v>0</v>
      </c>
      <c r="J2342">
        <v>0</v>
      </c>
      <c r="K2342">
        <v>0.46186961869618698</v>
      </c>
      <c r="L2342">
        <v>0.53813038130381308</v>
      </c>
      <c r="M2342">
        <v>0</v>
      </c>
      <c r="N2342">
        <v>2.3355869698832205E-2</v>
      </c>
      <c r="O2342">
        <v>0.74308543331284571</v>
      </c>
      <c r="P2342">
        <v>0.23355869698832207</v>
      </c>
      <c r="Q2342">
        <v>1</v>
      </c>
      <c r="R2342">
        <f t="shared" si="684"/>
        <v>0</v>
      </c>
      <c r="S2342">
        <f t="shared" si="685"/>
        <v>-1.5049783066190037E-2</v>
      </c>
      <c r="T2342">
        <f t="shared" si="686"/>
        <v>-2.4731088335663634</v>
      </c>
      <c r="U2342">
        <f t="shared" si="687"/>
        <v>-1.2683230091578259</v>
      </c>
      <c r="V2342">
        <f t="shared" si="688"/>
        <v>0</v>
      </c>
      <c r="W2342">
        <f t="shared" si="689"/>
        <v>0</v>
      </c>
      <c r="X2342">
        <f t="shared" si="690"/>
        <v>-1.0578288961600553</v>
      </c>
      <c r="Y2342">
        <f t="shared" si="691"/>
        <v>-1.1236684876614391</v>
      </c>
      <c r="Z2342">
        <f t="shared" si="692"/>
        <v>0</v>
      </c>
      <c r="AA2342">
        <f t="shared" si="693"/>
        <v>0</v>
      </c>
      <c r="AB2342">
        <f t="shared" si="694"/>
        <v>-0.51734809828567041</v>
      </c>
      <c r="AC2342">
        <f t="shared" si="695"/>
        <v>-0.19352198526868084</v>
      </c>
      <c r="AD2342">
        <f t="shared" si="696"/>
        <v>0</v>
      </c>
      <c r="AE2342">
        <f t="shared" si="697"/>
        <v>-7.7183850645359556E-2</v>
      </c>
      <c r="AF2342">
        <f t="shared" si="698"/>
        <v>-2.6617552435464042</v>
      </c>
      <c r="AG2342">
        <f t="shared" si="699"/>
        <v>-0.81289374615857413</v>
      </c>
      <c r="AH2342">
        <f t="shared" si="700"/>
        <v>-10.200681933516563</v>
      </c>
      <c r="AI2342">
        <f t="shared" si="701"/>
        <v>-63.346390422019887</v>
      </c>
      <c r="AJ2342">
        <f t="shared" si="702"/>
        <v>0.82186563544452162</v>
      </c>
    </row>
    <row r="2343" spans="1:36" x14ac:dyDescent="0.25">
      <c r="A2343">
        <v>0</v>
      </c>
      <c r="B2343">
        <v>1.7879948914431672E-2</v>
      </c>
      <c r="C2343">
        <v>0.64240102171136659</v>
      </c>
      <c r="D2343">
        <v>0.33971902937420179</v>
      </c>
      <c r="E2343">
        <v>0</v>
      </c>
      <c r="F2343">
        <v>1.40485312899106E-2</v>
      </c>
      <c r="G2343">
        <v>0.55427841634738184</v>
      </c>
      <c r="H2343">
        <v>0.43167305236270753</v>
      </c>
      <c r="I2343">
        <v>0</v>
      </c>
      <c r="J2343">
        <v>7.6628352490421452E-3</v>
      </c>
      <c r="K2343">
        <v>0.48148148148148145</v>
      </c>
      <c r="L2343">
        <v>0.51085568326947639</v>
      </c>
      <c r="M2343">
        <v>0</v>
      </c>
      <c r="N2343">
        <v>3.9591315453384422E-2</v>
      </c>
      <c r="O2343">
        <v>0.71392081736909319</v>
      </c>
      <c r="P2343">
        <v>0.24648786717752236</v>
      </c>
      <c r="Q2343">
        <v>1</v>
      </c>
      <c r="R2343">
        <f t="shared" si="684"/>
        <v>0</v>
      </c>
      <c r="S2343">
        <f t="shared" si="685"/>
        <v>-6.2505612428160912E-2</v>
      </c>
      <c r="T2343">
        <f t="shared" si="686"/>
        <v>-2.467307683913035</v>
      </c>
      <c r="U2343">
        <f t="shared" si="687"/>
        <v>-1.2248256093849776</v>
      </c>
      <c r="V2343">
        <f t="shared" si="688"/>
        <v>0</v>
      </c>
      <c r="W2343">
        <f t="shared" si="689"/>
        <v>-2.6622241179757342E-2</v>
      </c>
      <c r="X2343">
        <f t="shared" si="690"/>
        <v>-1.0996255886813537</v>
      </c>
      <c r="Y2343">
        <f t="shared" si="691"/>
        <v>-1.039134837962963</v>
      </c>
      <c r="Z2343">
        <f t="shared" si="692"/>
        <v>0</v>
      </c>
      <c r="AA2343">
        <f t="shared" si="693"/>
        <v>-1.1458707495210727E-2</v>
      </c>
      <c r="AB2343">
        <f t="shared" si="694"/>
        <v>-0.53931568287037035</v>
      </c>
      <c r="AC2343">
        <f t="shared" si="695"/>
        <v>-0.1837134818007663</v>
      </c>
      <c r="AD2343">
        <f t="shared" si="696"/>
        <v>0</v>
      </c>
      <c r="AE2343">
        <f t="shared" si="697"/>
        <v>-0.13083692528735633</v>
      </c>
      <c r="AF2343">
        <f t="shared" si="698"/>
        <v>-2.5572866778416348</v>
      </c>
      <c r="AG2343">
        <f t="shared" si="699"/>
        <v>-0.85789331896551724</v>
      </c>
      <c r="AH2343">
        <f t="shared" si="700"/>
        <v>-10.200526367811104</v>
      </c>
      <c r="AI2343">
        <f t="shared" si="701"/>
        <v>-63.34542435661578</v>
      </c>
      <c r="AJ2343">
        <f t="shared" si="702"/>
        <v>0.82282871963558846</v>
      </c>
    </row>
    <row r="2344" spans="1:36" x14ac:dyDescent="0.25">
      <c r="A2344">
        <v>0</v>
      </c>
      <c r="B2344">
        <v>0.5146443514644351</v>
      </c>
      <c r="C2344">
        <v>0.39205020920502093</v>
      </c>
      <c r="D2344">
        <v>9.3305439330543929E-2</v>
      </c>
      <c r="E2344">
        <v>0</v>
      </c>
      <c r="F2344">
        <v>0.36306532663316582</v>
      </c>
      <c r="G2344">
        <v>0.51298157453936344</v>
      </c>
      <c r="H2344">
        <v>0.12395309882747069</v>
      </c>
      <c r="I2344">
        <v>0</v>
      </c>
      <c r="J2344">
        <v>0.25020955574182735</v>
      </c>
      <c r="K2344">
        <v>0.59723386420787927</v>
      </c>
      <c r="L2344">
        <v>0.15255658005029338</v>
      </c>
      <c r="M2344">
        <v>0</v>
      </c>
      <c r="N2344">
        <v>0.71530100334448166</v>
      </c>
      <c r="O2344">
        <v>0.22115384615384615</v>
      </c>
      <c r="P2344">
        <v>6.354515050167224E-2</v>
      </c>
      <c r="Q2344">
        <v>1</v>
      </c>
      <c r="R2344">
        <f t="shared" si="684"/>
        <v>0</v>
      </c>
      <c r="S2344">
        <f t="shared" si="685"/>
        <v>-1.7991192550339956</v>
      </c>
      <c r="T2344">
        <f t="shared" si="686"/>
        <v>-1.5057704781887422</v>
      </c>
      <c r="U2344">
        <f t="shared" si="687"/>
        <v>-0.33640415079922853</v>
      </c>
      <c r="V2344">
        <f t="shared" si="688"/>
        <v>0</v>
      </c>
      <c r="W2344">
        <f t="shared" si="689"/>
        <v>-0.68801588508951006</v>
      </c>
      <c r="X2344">
        <f t="shared" si="690"/>
        <v>-1.0176973326921064</v>
      </c>
      <c r="Y2344">
        <f t="shared" si="691"/>
        <v>-0.29838319200167507</v>
      </c>
      <c r="Z2344">
        <f t="shared" si="692"/>
        <v>0</v>
      </c>
      <c r="AA2344">
        <f t="shared" si="693"/>
        <v>-0.37415369358366518</v>
      </c>
      <c r="AB2344">
        <f t="shared" si="694"/>
        <v>-0.6689719162562866</v>
      </c>
      <c r="AC2344">
        <f t="shared" si="695"/>
        <v>-5.4862266214375524E-2</v>
      </c>
      <c r="AD2344">
        <f t="shared" si="696"/>
        <v>0</v>
      </c>
      <c r="AE2344">
        <f t="shared" si="697"/>
        <v>-2.3638462844899668</v>
      </c>
      <c r="AF2344">
        <f t="shared" si="698"/>
        <v>-0.79217998798076916</v>
      </c>
      <c r="AG2344">
        <f t="shared" si="699"/>
        <v>-0.22116691053511706</v>
      </c>
      <c r="AH2344">
        <f t="shared" si="700"/>
        <v>-10.12057135286544</v>
      </c>
      <c r="AI2344">
        <f t="shared" si="701"/>
        <v>-62.84890249406218</v>
      </c>
      <c r="AJ2344">
        <f t="shared" si="702"/>
        <v>1.3178183490245281</v>
      </c>
    </row>
    <row r="2345" spans="1:36" x14ac:dyDescent="0.25">
      <c r="A2345">
        <v>0</v>
      </c>
      <c r="B2345">
        <v>0.66269249875807257</v>
      </c>
      <c r="C2345">
        <v>0.26179831097863887</v>
      </c>
      <c r="D2345">
        <v>7.5509190263288631E-2</v>
      </c>
      <c r="E2345">
        <v>0</v>
      </c>
      <c r="F2345">
        <v>0.51391650099403574</v>
      </c>
      <c r="G2345">
        <v>0.3827037773359841</v>
      </c>
      <c r="H2345">
        <v>0.10337972166998012</v>
      </c>
      <c r="I2345">
        <v>0</v>
      </c>
      <c r="J2345">
        <v>0.36802788844621515</v>
      </c>
      <c r="K2345">
        <v>0.50996015936254979</v>
      </c>
      <c r="L2345">
        <v>0.12201195219123506</v>
      </c>
      <c r="M2345">
        <v>0</v>
      </c>
      <c r="N2345">
        <v>0.85806451612903223</v>
      </c>
      <c r="O2345">
        <v>0.10024813895781638</v>
      </c>
      <c r="P2345">
        <v>4.1687344913151368E-2</v>
      </c>
      <c r="Q2345">
        <v>1</v>
      </c>
      <c r="R2345">
        <f t="shared" si="684"/>
        <v>0</v>
      </c>
      <c r="S2345">
        <f t="shared" si="685"/>
        <v>-2.3166733129191508</v>
      </c>
      <c r="T2345">
        <f t="shared" si="686"/>
        <v>-1.0055042916841315</v>
      </c>
      <c r="U2345">
        <f t="shared" si="687"/>
        <v>-0.27224141711686539</v>
      </c>
      <c r="V2345">
        <f t="shared" si="688"/>
        <v>0</v>
      </c>
      <c r="W2345">
        <f t="shared" si="689"/>
        <v>-0.97388180681535774</v>
      </c>
      <c r="X2345">
        <f t="shared" si="690"/>
        <v>-0.7592409410723161</v>
      </c>
      <c r="Y2345">
        <f t="shared" si="691"/>
        <v>-0.24885841202783301</v>
      </c>
      <c r="Z2345">
        <f t="shared" si="692"/>
        <v>0</v>
      </c>
      <c r="AA2345">
        <f t="shared" si="693"/>
        <v>-0.55033467205397157</v>
      </c>
      <c r="AB2345">
        <f t="shared" si="694"/>
        <v>-0.57121513944223101</v>
      </c>
      <c r="AC2345">
        <f t="shared" si="695"/>
        <v>-4.3877833392990541E-2</v>
      </c>
      <c r="AD2345">
        <f t="shared" si="696"/>
        <v>0</v>
      </c>
      <c r="AE2345">
        <f t="shared" si="697"/>
        <v>-2.8356350806451611</v>
      </c>
      <c r="AF2345">
        <f t="shared" si="698"/>
        <v>-0.3590919665012407</v>
      </c>
      <c r="AG2345">
        <f t="shared" si="699"/>
        <v>-0.14509150124069481</v>
      </c>
      <c r="AH2345">
        <f t="shared" si="700"/>
        <v>-10.081646374911944</v>
      </c>
      <c r="AI2345">
        <f t="shared" si="701"/>
        <v>-62.607177787157156</v>
      </c>
      <c r="AJ2345">
        <f t="shared" si="702"/>
        <v>1.5587971096972306</v>
      </c>
    </row>
    <row r="2346" spans="1:36" x14ac:dyDescent="0.25">
      <c r="A2346">
        <v>0</v>
      </c>
      <c r="B2346">
        <v>0.90787878787878784</v>
      </c>
      <c r="C2346">
        <v>6.545454545454546E-2</v>
      </c>
      <c r="D2346">
        <v>2.6666666666666668E-2</v>
      </c>
      <c r="E2346">
        <v>0</v>
      </c>
      <c r="F2346">
        <v>0.86739659367396593</v>
      </c>
      <c r="G2346">
        <v>9.7323600973236016E-2</v>
      </c>
      <c r="H2346">
        <v>3.5279805352798052E-2</v>
      </c>
      <c r="I2346">
        <v>0</v>
      </c>
      <c r="J2346">
        <v>0.98439375750300118</v>
      </c>
      <c r="K2346">
        <v>6.0024009603841539E-3</v>
      </c>
      <c r="L2346">
        <v>9.6038415366146452E-3</v>
      </c>
      <c r="M2346">
        <v>0</v>
      </c>
      <c r="N2346">
        <v>0.76312576312576308</v>
      </c>
      <c r="O2346">
        <v>0.1855921855921856</v>
      </c>
      <c r="P2346">
        <v>5.128205128205128E-2</v>
      </c>
      <c r="Q2346">
        <v>0</v>
      </c>
      <c r="R2346">
        <f t="shared" si="684"/>
        <v>0</v>
      </c>
      <c r="S2346">
        <f t="shared" si="685"/>
        <v>-3.1738077059659089</v>
      </c>
      <c r="T2346">
        <f t="shared" si="686"/>
        <v>-0.25139515269886364</v>
      </c>
      <c r="U2346">
        <f t="shared" si="687"/>
        <v>-9.6144205729166668E-2</v>
      </c>
      <c r="V2346">
        <f t="shared" si="688"/>
        <v>0</v>
      </c>
      <c r="W2346">
        <f t="shared" si="689"/>
        <v>-1.6437334863518855</v>
      </c>
      <c r="X2346">
        <f t="shared" si="690"/>
        <v>-0.19307899939172751</v>
      </c>
      <c r="Y2346">
        <f t="shared" si="691"/>
        <v>-8.4926484565085156E-2</v>
      </c>
      <c r="Z2346">
        <f t="shared" si="692"/>
        <v>0</v>
      </c>
      <c r="AA2346">
        <f t="shared" si="693"/>
        <v>-1.472024356617647</v>
      </c>
      <c r="AB2346">
        <f t="shared" si="694"/>
        <v>-6.7233924819927971E-3</v>
      </c>
      <c r="AC2346">
        <f t="shared" si="695"/>
        <v>-3.453725240096038E-3</v>
      </c>
      <c r="AD2346">
        <f t="shared" si="696"/>
        <v>0</v>
      </c>
      <c r="AE2346">
        <f t="shared" si="697"/>
        <v>-2.5218921703296702</v>
      </c>
      <c r="AF2346">
        <f t="shared" si="698"/>
        <v>-0.66479700854700852</v>
      </c>
      <c r="AG2346">
        <f t="shared" si="699"/>
        <v>-0.17848557692307693</v>
      </c>
      <c r="AH2346">
        <f t="shared" si="700"/>
        <v>-10.290462264842128</v>
      </c>
      <c r="AI2346">
        <f t="shared" si="701"/>
        <v>-63.90392764918122</v>
      </c>
      <c r="AJ2346">
        <f t="shared" si="702"/>
        <v>0.26604893077054798</v>
      </c>
    </row>
    <row r="2347" spans="1:36" x14ac:dyDescent="0.25">
      <c r="A2347">
        <v>0</v>
      </c>
      <c r="B2347">
        <v>0.73761467889908261</v>
      </c>
      <c r="C2347">
        <v>0.20183486238532111</v>
      </c>
      <c r="D2347">
        <v>6.0550458715596334E-2</v>
      </c>
      <c r="E2347">
        <v>0</v>
      </c>
      <c r="F2347">
        <v>0.6166666666666667</v>
      </c>
      <c r="G2347">
        <v>0.26296296296296295</v>
      </c>
      <c r="H2347">
        <v>0.12037037037037036</v>
      </c>
      <c r="I2347">
        <v>0</v>
      </c>
      <c r="J2347">
        <v>0.8233151183970856</v>
      </c>
      <c r="K2347">
        <v>0.16029143897996356</v>
      </c>
      <c r="L2347">
        <v>1.6393442622950821E-2</v>
      </c>
      <c r="M2347">
        <v>0</v>
      </c>
      <c r="N2347">
        <v>0.52690166975881259</v>
      </c>
      <c r="O2347">
        <v>0.30241187384044527</v>
      </c>
      <c r="P2347">
        <v>0.17068645640074212</v>
      </c>
      <c r="Q2347">
        <v>0</v>
      </c>
      <c r="R2347">
        <f t="shared" si="684"/>
        <v>0</v>
      </c>
      <c r="S2347">
        <f t="shared" si="685"/>
        <v>-2.5785899870986242</v>
      </c>
      <c r="T2347">
        <f t="shared" si="686"/>
        <v>-0.77519912019782111</v>
      </c>
      <c r="U2347">
        <f t="shared" si="687"/>
        <v>-0.218309090990539</v>
      </c>
      <c r="V2347">
        <f t="shared" si="688"/>
        <v>0</v>
      </c>
      <c r="W2347">
        <f t="shared" si="689"/>
        <v>-1.1685953776041667</v>
      </c>
      <c r="X2347">
        <f t="shared" si="690"/>
        <v>-0.52168872974537039</v>
      </c>
      <c r="Y2347">
        <f t="shared" si="691"/>
        <v>-0.28975875289351849</v>
      </c>
      <c r="Z2347">
        <f t="shared" si="692"/>
        <v>0</v>
      </c>
      <c r="AA2347">
        <f t="shared" si="693"/>
        <v>-1.2311535889116576</v>
      </c>
      <c r="AB2347">
        <f t="shared" si="694"/>
        <v>-0.17954519581056466</v>
      </c>
      <c r="AC2347">
        <f t="shared" si="695"/>
        <v>-5.8953957479508197E-3</v>
      </c>
      <c r="AD2347">
        <f t="shared" si="696"/>
        <v>0</v>
      </c>
      <c r="AE2347">
        <f t="shared" si="697"/>
        <v>-1.7412453617810759</v>
      </c>
      <c r="AF2347">
        <f t="shared" si="698"/>
        <v>-1.0832487824675325</v>
      </c>
      <c r="AG2347">
        <f t="shared" si="699"/>
        <v>-0.59406887755102045</v>
      </c>
      <c r="AH2347">
        <f t="shared" si="700"/>
        <v>-10.38729826079984</v>
      </c>
      <c r="AI2347">
        <f t="shared" si="701"/>
        <v>-64.505280661344756</v>
      </c>
      <c r="AJ2347">
        <f t="shared" si="702"/>
        <v>-0.33344834633196463</v>
      </c>
    </row>
    <row r="2348" spans="1:36" x14ac:dyDescent="0.25">
      <c r="A2348">
        <v>0</v>
      </c>
      <c r="B2348">
        <v>0.85</v>
      </c>
      <c r="C2348">
        <v>8.5714285714285715E-2</v>
      </c>
      <c r="D2348">
        <v>6.4285714285714279E-2</v>
      </c>
      <c r="E2348">
        <v>0</v>
      </c>
      <c r="F2348">
        <v>0.75539568345323738</v>
      </c>
      <c r="G2348">
        <v>0.16906474820143885</v>
      </c>
      <c r="H2348">
        <v>7.5539568345323743E-2</v>
      </c>
      <c r="I2348">
        <v>0</v>
      </c>
      <c r="J2348">
        <v>0.91843971631205679</v>
      </c>
      <c r="K2348">
        <v>4.9645390070921988E-2</v>
      </c>
      <c r="L2348">
        <v>3.1914893617021274E-2</v>
      </c>
      <c r="M2348">
        <v>0</v>
      </c>
      <c r="N2348">
        <v>0.66187050359712229</v>
      </c>
      <c r="O2348">
        <v>0.21223021582733814</v>
      </c>
      <c r="P2348">
        <v>0.12589928057553956</v>
      </c>
      <c r="Q2348">
        <v>0</v>
      </c>
      <c r="R2348">
        <f t="shared" si="684"/>
        <v>0</v>
      </c>
      <c r="S2348">
        <f t="shared" si="685"/>
        <v>-2.9714721679687499</v>
      </c>
      <c r="T2348">
        <f t="shared" si="686"/>
        <v>-0.32920793805803572</v>
      </c>
      <c r="U2348">
        <f t="shared" si="687"/>
        <v>-0.23177621023995534</v>
      </c>
      <c r="V2348">
        <f t="shared" si="688"/>
        <v>0</v>
      </c>
      <c r="W2348">
        <f t="shared" si="689"/>
        <v>-1.4314895739658273</v>
      </c>
      <c r="X2348">
        <f t="shared" si="690"/>
        <v>-0.33540530856564749</v>
      </c>
      <c r="Y2348">
        <f t="shared" si="691"/>
        <v>-0.18184085544064749</v>
      </c>
      <c r="Z2348">
        <f t="shared" si="692"/>
        <v>0</v>
      </c>
      <c r="AA2348">
        <f t="shared" si="693"/>
        <v>-1.3733992339871455</v>
      </c>
      <c r="AB2348">
        <f t="shared" si="694"/>
        <v>-5.5608654698581561E-2</v>
      </c>
      <c r="AC2348">
        <f t="shared" si="695"/>
        <v>-1.1477206615691489E-2</v>
      </c>
      <c r="AD2348">
        <f t="shared" si="696"/>
        <v>0</v>
      </c>
      <c r="AE2348">
        <f t="shared" si="697"/>
        <v>-2.187275179856115</v>
      </c>
      <c r="AF2348">
        <f t="shared" si="698"/>
        <v>-0.76021526528776984</v>
      </c>
      <c r="AG2348">
        <f t="shared" si="699"/>
        <v>-0.43818851169064749</v>
      </c>
      <c r="AH2348">
        <f t="shared" si="700"/>
        <v>-10.307356106374813</v>
      </c>
      <c r="AI2348">
        <f t="shared" si="701"/>
        <v>-64.008838662820509</v>
      </c>
      <c r="AJ2348">
        <f t="shared" si="702"/>
        <v>0.1614616654826605</v>
      </c>
    </row>
    <row r="2349" spans="1:36" x14ac:dyDescent="0.25">
      <c r="A2349">
        <v>0</v>
      </c>
      <c r="B2349">
        <v>0.54778554778554778</v>
      </c>
      <c r="C2349">
        <v>0.37412587412587411</v>
      </c>
      <c r="D2349">
        <v>7.8088578088578095E-2</v>
      </c>
      <c r="E2349">
        <v>0</v>
      </c>
      <c r="F2349">
        <v>0.3438967136150235</v>
      </c>
      <c r="G2349">
        <v>0.528169014084507</v>
      </c>
      <c r="H2349">
        <v>0.12793427230046947</v>
      </c>
      <c r="I2349">
        <v>0</v>
      </c>
      <c r="J2349">
        <v>0.81627906976744191</v>
      </c>
      <c r="K2349">
        <v>0.14534883720930233</v>
      </c>
      <c r="L2349">
        <v>3.8372093023255817E-2</v>
      </c>
      <c r="M2349">
        <v>0</v>
      </c>
      <c r="N2349">
        <v>0.1976470588235294</v>
      </c>
      <c r="O2349">
        <v>0.65176470588235291</v>
      </c>
      <c r="P2349">
        <v>0.15058823529411763</v>
      </c>
      <c r="Q2349">
        <v>0</v>
      </c>
      <c r="R2349">
        <f t="shared" si="684"/>
        <v>0</v>
      </c>
      <c r="S2349">
        <f t="shared" si="685"/>
        <v>-1.9149758932473775</v>
      </c>
      <c r="T2349">
        <f t="shared" si="686"/>
        <v>-1.436927421943291</v>
      </c>
      <c r="U2349">
        <f t="shared" si="687"/>
        <v>-0.28154116188173806</v>
      </c>
      <c r="V2349">
        <f t="shared" si="688"/>
        <v>0</v>
      </c>
      <c r="W2349">
        <f t="shared" si="689"/>
        <v>-0.65169098903315736</v>
      </c>
      <c r="X2349">
        <f t="shared" si="690"/>
        <v>-1.0478274922975352</v>
      </c>
      <c r="Y2349">
        <f t="shared" si="691"/>
        <v>-0.30796677853579807</v>
      </c>
      <c r="Z2349">
        <f t="shared" si="692"/>
        <v>0</v>
      </c>
      <c r="AA2349">
        <f t="shared" si="693"/>
        <v>-1.2206321538880816</v>
      </c>
      <c r="AB2349">
        <f t="shared" si="694"/>
        <v>-0.16280773074127908</v>
      </c>
      <c r="AC2349">
        <f t="shared" si="695"/>
        <v>-1.3799339117005816E-2</v>
      </c>
      <c r="AD2349">
        <f t="shared" si="696"/>
        <v>0</v>
      </c>
      <c r="AE2349">
        <f t="shared" si="697"/>
        <v>-0.65316176470588228</v>
      </c>
      <c r="AF2349">
        <f t="shared" si="698"/>
        <v>-2.3346415441176469</v>
      </c>
      <c r="AG2349">
        <f t="shared" si="699"/>
        <v>-0.52411764705882347</v>
      </c>
      <c r="AH2349">
        <f t="shared" si="700"/>
        <v>-10.550089916567616</v>
      </c>
      <c r="AI2349">
        <f t="shared" si="701"/>
        <v>-65.516219327104878</v>
      </c>
      <c r="AJ2349">
        <f t="shared" si="702"/>
        <v>-1.3412673231761782</v>
      </c>
    </row>
    <row r="2350" spans="1:36" x14ac:dyDescent="0.25">
      <c r="A2350">
        <v>0</v>
      </c>
      <c r="B2350">
        <v>0.66190476190476188</v>
      </c>
      <c r="C2350">
        <v>0.23333333333333334</v>
      </c>
      <c r="D2350">
        <v>0.10476190476190476</v>
      </c>
      <c r="E2350">
        <v>0</v>
      </c>
      <c r="F2350">
        <v>0.53398058252427183</v>
      </c>
      <c r="G2350">
        <v>0.31067961165048541</v>
      </c>
      <c r="H2350">
        <v>0.1553398058252427</v>
      </c>
      <c r="I2350">
        <v>0</v>
      </c>
      <c r="J2350">
        <v>0.82242990654205606</v>
      </c>
      <c r="K2350">
        <v>0.12149532710280374</v>
      </c>
      <c r="L2350">
        <v>5.6074766355140186E-2</v>
      </c>
      <c r="M2350">
        <v>0</v>
      </c>
      <c r="N2350">
        <v>0.37864077669902912</v>
      </c>
      <c r="O2350">
        <v>0.41747572815533979</v>
      </c>
      <c r="P2350">
        <v>0.20388349514563106</v>
      </c>
      <c r="Q2350">
        <v>0</v>
      </c>
      <c r="R2350">
        <f t="shared" si="684"/>
        <v>0</v>
      </c>
      <c r="S2350">
        <f t="shared" si="685"/>
        <v>-2.3139195033482141</v>
      </c>
      <c r="T2350">
        <f t="shared" si="686"/>
        <v>-0.8961771647135417</v>
      </c>
      <c r="U2350">
        <f t="shared" si="687"/>
        <v>-0.37770937965029761</v>
      </c>
      <c r="V2350">
        <f t="shared" si="688"/>
        <v>0</v>
      </c>
      <c r="W2350">
        <f t="shared" si="689"/>
        <v>-1.0119036331917475</v>
      </c>
      <c r="X2350">
        <f t="shared" si="690"/>
        <v>-0.61635315533980572</v>
      </c>
      <c r="Y2350">
        <f t="shared" si="691"/>
        <v>-0.3739381067961165</v>
      </c>
      <c r="Z2350">
        <f t="shared" si="692"/>
        <v>0</v>
      </c>
      <c r="AA2350">
        <f t="shared" si="693"/>
        <v>-1.2298298773364487</v>
      </c>
      <c r="AB2350">
        <f t="shared" si="694"/>
        <v>-0.13608900408878505</v>
      </c>
      <c r="AC2350">
        <f t="shared" si="695"/>
        <v>-2.0165559287383176E-2</v>
      </c>
      <c r="AD2350">
        <f t="shared" si="696"/>
        <v>0</v>
      </c>
      <c r="AE2350">
        <f t="shared" si="697"/>
        <v>-1.2512894417475728</v>
      </c>
      <c r="AF2350">
        <f t="shared" si="698"/>
        <v>-1.495411104368932</v>
      </c>
      <c r="AG2350">
        <f t="shared" si="699"/>
        <v>-0.70961013349514557</v>
      </c>
      <c r="AH2350">
        <f t="shared" si="700"/>
        <v>-10.43239606336399</v>
      </c>
      <c r="AI2350">
        <f t="shared" si="701"/>
        <v>-64.785338703250488</v>
      </c>
      <c r="AJ2350">
        <f t="shared" si="702"/>
        <v>-0.61264214790469207</v>
      </c>
    </row>
    <row r="2351" spans="1:36" x14ac:dyDescent="0.25">
      <c r="A2351">
        <v>0</v>
      </c>
      <c r="B2351">
        <v>0.79508196721311475</v>
      </c>
      <c r="C2351">
        <v>0.13114754098360656</v>
      </c>
      <c r="D2351">
        <v>7.3770491803278687E-2</v>
      </c>
      <c r="E2351">
        <v>0</v>
      </c>
      <c r="F2351">
        <v>0.73424657534246573</v>
      </c>
      <c r="G2351">
        <v>0.17260273972602741</v>
      </c>
      <c r="H2351">
        <v>9.3150684931506855E-2</v>
      </c>
      <c r="I2351">
        <v>0</v>
      </c>
      <c r="J2351">
        <v>0.87533875338753386</v>
      </c>
      <c r="K2351">
        <v>6.2330623306233061E-2</v>
      </c>
      <c r="L2351">
        <v>6.2330623306233061E-2</v>
      </c>
      <c r="M2351">
        <v>0</v>
      </c>
      <c r="N2351">
        <v>0.65479452054794518</v>
      </c>
      <c r="O2351">
        <v>0.20547945205479451</v>
      </c>
      <c r="P2351">
        <v>0.13972602739726028</v>
      </c>
      <c r="Q2351">
        <v>0</v>
      </c>
      <c r="R2351">
        <f t="shared" si="684"/>
        <v>0</v>
      </c>
      <c r="S2351">
        <f t="shared" si="685"/>
        <v>-2.7794869845030736</v>
      </c>
      <c r="T2351">
        <f t="shared" si="686"/>
        <v>-0.50370613473360659</v>
      </c>
      <c r="U2351">
        <f t="shared" si="687"/>
        <v>-0.26597270027535858</v>
      </c>
      <c r="V2351">
        <f t="shared" si="688"/>
        <v>0</v>
      </c>
      <c r="W2351">
        <f t="shared" si="689"/>
        <v>-1.3914116010273971</v>
      </c>
      <c r="X2351">
        <f t="shared" si="690"/>
        <v>-0.3424242829623288</v>
      </c>
      <c r="Y2351">
        <f t="shared" si="691"/>
        <v>-0.22423480308219179</v>
      </c>
      <c r="Z2351">
        <f t="shared" si="692"/>
        <v>0</v>
      </c>
      <c r="AA2351">
        <f t="shared" si="693"/>
        <v>-1.3089477208248645</v>
      </c>
      <c r="AB2351">
        <f t="shared" si="694"/>
        <v>-6.9817602472899726E-2</v>
      </c>
      <c r="AC2351">
        <f t="shared" si="695"/>
        <v>-2.241528518800813E-2</v>
      </c>
      <c r="AD2351">
        <f t="shared" si="696"/>
        <v>0</v>
      </c>
      <c r="AE2351">
        <f t="shared" si="697"/>
        <v>-2.1638912671232875</v>
      </c>
      <c r="AF2351">
        <f t="shared" si="698"/>
        <v>-0.73603381849315064</v>
      </c>
      <c r="AG2351">
        <f t="shared" si="699"/>
        <v>-0.48631207191780823</v>
      </c>
      <c r="AH2351">
        <f t="shared" si="700"/>
        <v>-10.294654272603976</v>
      </c>
      <c r="AI2351">
        <f t="shared" si="701"/>
        <v>-63.929960081332801</v>
      </c>
      <c r="AJ2351">
        <f t="shared" si="702"/>
        <v>0.240096832958515</v>
      </c>
    </row>
    <row r="2352" spans="1:36" x14ac:dyDescent="0.25">
      <c r="A2352">
        <v>0</v>
      </c>
      <c r="B2352">
        <v>0</v>
      </c>
      <c r="C2352">
        <v>0.31707317073170732</v>
      </c>
      <c r="D2352">
        <v>0.68292682926829273</v>
      </c>
      <c r="E2352">
        <v>0</v>
      </c>
      <c r="F2352">
        <v>0</v>
      </c>
      <c r="G2352">
        <v>0.21138211382113822</v>
      </c>
      <c r="H2352">
        <v>0.78861788617886175</v>
      </c>
      <c r="I2352">
        <v>0</v>
      </c>
      <c r="J2352">
        <v>0</v>
      </c>
      <c r="K2352">
        <v>0.48292682926829267</v>
      </c>
      <c r="L2352">
        <v>0.51707317073170733</v>
      </c>
      <c r="M2352">
        <v>0</v>
      </c>
      <c r="N2352">
        <v>0</v>
      </c>
      <c r="O2352">
        <v>0.12845528455284552</v>
      </c>
      <c r="P2352">
        <v>0.87154471544715451</v>
      </c>
      <c r="Q2352">
        <v>1</v>
      </c>
      <c r="R2352">
        <f t="shared" si="684"/>
        <v>0</v>
      </c>
      <c r="S2352">
        <f t="shared" si="685"/>
        <v>0</v>
      </c>
      <c r="T2352">
        <f t="shared" si="686"/>
        <v>-1.2178017220846036</v>
      </c>
      <c r="U2352">
        <f t="shared" si="687"/>
        <v>-2.4622296589176833</v>
      </c>
      <c r="V2352">
        <f t="shared" si="688"/>
        <v>0</v>
      </c>
      <c r="W2352">
        <f t="shared" si="689"/>
        <v>0</v>
      </c>
      <c r="X2352">
        <f t="shared" si="690"/>
        <v>-0.41935816819105692</v>
      </c>
      <c r="Y2352">
        <f t="shared" si="691"/>
        <v>-1.8983819232723576</v>
      </c>
      <c r="Z2352">
        <f t="shared" si="692"/>
        <v>0</v>
      </c>
      <c r="AA2352">
        <f t="shared" si="693"/>
        <v>0</v>
      </c>
      <c r="AB2352">
        <f t="shared" si="694"/>
        <v>-0.54093464176829265</v>
      </c>
      <c r="AC2352">
        <f t="shared" si="695"/>
        <v>-0.18594940929878048</v>
      </c>
      <c r="AD2352">
        <f t="shared" si="696"/>
        <v>0</v>
      </c>
      <c r="AE2352">
        <f t="shared" si="697"/>
        <v>0</v>
      </c>
      <c r="AF2352">
        <f t="shared" si="698"/>
        <v>-0.46013084349593492</v>
      </c>
      <c r="AG2352">
        <f t="shared" si="699"/>
        <v>-3.0333841463414637</v>
      </c>
      <c r="AH2352">
        <f t="shared" si="700"/>
        <v>-10.218170513370174</v>
      </c>
      <c r="AI2352">
        <f t="shared" si="701"/>
        <v>-63.45499476970506</v>
      </c>
      <c r="AJ2352">
        <f t="shared" si="702"/>
        <v>0.7135964334918925</v>
      </c>
    </row>
    <row r="2353" spans="1:36" x14ac:dyDescent="0.25">
      <c r="A2353">
        <v>0</v>
      </c>
      <c r="B2353">
        <v>0.12772133526850507</v>
      </c>
      <c r="C2353">
        <v>0.47169811320754718</v>
      </c>
      <c r="D2353">
        <v>0.40058055152394773</v>
      </c>
      <c r="E2353">
        <v>0</v>
      </c>
      <c r="F2353">
        <v>6.5406976744186052E-2</v>
      </c>
      <c r="G2353">
        <v>0.46366279069767441</v>
      </c>
      <c r="H2353">
        <v>0.47093023255813954</v>
      </c>
      <c r="I2353">
        <v>0</v>
      </c>
      <c r="J2353">
        <v>0.18063583815028902</v>
      </c>
      <c r="K2353">
        <v>0.50433526011560692</v>
      </c>
      <c r="L2353">
        <v>0.31502890173410403</v>
      </c>
      <c r="M2353">
        <v>0</v>
      </c>
      <c r="N2353">
        <v>4.9418604651162788E-2</v>
      </c>
      <c r="O2353">
        <v>0.42587209302325579</v>
      </c>
      <c r="P2353">
        <v>0.52470930232558144</v>
      </c>
      <c r="Q2353">
        <v>1</v>
      </c>
      <c r="R2353">
        <f t="shared" si="684"/>
        <v>0</v>
      </c>
      <c r="S2353">
        <f t="shared" si="685"/>
        <v>-0.44649458000725684</v>
      </c>
      <c r="T2353">
        <f t="shared" si="686"/>
        <v>-1.8116789044074293</v>
      </c>
      <c r="U2353">
        <f t="shared" si="687"/>
        <v>-1.4442562108808055</v>
      </c>
      <c r="V2353">
        <f t="shared" si="688"/>
        <v>0</v>
      </c>
      <c r="W2353">
        <f t="shared" si="689"/>
        <v>-0.1239474984102471</v>
      </c>
      <c r="X2353">
        <f t="shared" si="690"/>
        <v>-0.91985445244367736</v>
      </c>
      <c r="Y2353">
        <f t="shared" si="691"/>
        <v>-1.1336357648982558</v>
      </c>
      <c r="Z2353">
        <f t="shared" si="692"/>
        <v>0</v>
      </c>
      <c r="AA2353">
        <f t="shared" si="693"/>
        <v>-0.27011584684338874</v>
      </c>
      <c r="AB2353">
        <f t="shared" si="694"/>
        <v>-0.56491459311777459</v>
      </c>
      <c r="AC2353">
        <f t="shared" si="695"/>
        <v>-0.11329042291365607</v>
      </c>
      <c r="AD2353">
        <f t="shared" si="696"/>
        <v>0</v>
      </c>
      <c r="AE2353">
        <f t="shared" si="697"/>
        <v>-0.16331304505813954</v>
      </c>
      <c r="AF2353">
        <f t="shared" si="698"/>
        <v>-1.5254871457122092</v>
      </c>
      <c r="AG2353">
        <f t="shared" si="699"/>
        <v>-1.8262343295784886</v>
      </c>
      <c r="AH2353">
        <f t="shared" si="700"/>
        <v>-10.343222794271329</v>
      </c>
      <c r="AI2353">
        <f t="shared" si="701"/>
        <v>-64.231571341816419</v>
      </c>
      <c r="AJ2353">
        <f t="shared" si="702"/>
        <v>-6.0583675405204228E-2</v>
      </c>
    </row>
    <row r="2354" spans="1:36" x14ac:dyDescent="0.25">
      <c r="A2354">
        <v>0</v>
      </c>
      <c r="B2354">
        <v>0.83051801801801806</v>
      </c>
      <c r="C2354">
        <v>0.12218468468468469</v>
      </c>
      <c r="D2354">
        <v>4.72972972972973E-2</v>
      </c>
      <c r="E2354">
        <v>0</v>
      </c>
      <c r="F2354">
        <v>0.68094701240135291</v>
      </c>
      <c r="G2354">
        <v>0.24802705749718151</v>
      </c>
      <c r="H2354">
        <v>7.1025930101465615E-2</v>
      </c>
      <c r="I2354">
        <v>0</v>
      </c>
      <c r="J2354">
        <v>0.95464725643896975</v>
      </c>
      <c r="K2354">
        <v>2.6315789473684209E-2</v>
      </c>
      <c r="L2354">
        <v>1.9036954087346025E-2</v>
      </c>
      <c r="M2354">
        <v>0</v>
      </c>
      <c r="N2354">
        <v>0.54827780914737434</v>
      </c>
      <c r="O2354">
        <v>0.36363636363636365</v>
      </c>
      <c r="P2354">
        <v>8.8085827216262E-2</v>
      </c>
      <c r="Q2354">
        <v>1</v>
      </c>
      <c r="R2354">
        <f t="shared" si="684"/>
        <v>0</v>
      </c>
      <c r="S2354">
        <f t="shared" si="685"/>
        <v>-2.9033660888671875</v>
      </c>
      <c r="T2354">
        <f t="shared" si="686"/>
        <v>-0.46928196125202354</v>
      </c>
      <c r="U2354">
        <f t="shared" si="687"/>
        <v>-0.17052604056693413</v>
      </c>
      <c r="V2354">
        <f t="shared" si="688"/>
        <v>0</v>
      </c>
      <c r="W2354">
        <f t="shared" si="689"/>
        <v>-1.2904078882468997</v>
      </c>
      <c r="X2354">
        <f t="shared" si="690"/>
        <v>-0.49205758525930104</v>
      </c>
      <c r="Y2354">
        <f t="shared" si="691"/>
        <v>-0.17097550556651636</v>
      </c>
      <c r="Z2354">
        <f t="shared" si="692"/>
        <v>0</v>
      </c>
      <c r="AA2354">
        <f t="shared" si="693"/>
        <v>-1.4275425892794653</v>
      </c>
      <c r="AB2354">
        <f t="shared" si="694"/>
        <v>-2.9476768092105261E-2</v>
      </c>
      <c r="AC2354">
        <f t="shared" si="695"/>
        <v>-6.8460530690089587E-3</v>
      </c>
      <c r="AD2354">
        <f t="shared" si="696"/>
        <v>0</v>
      </c>
      <c r="AE2354">
        <f t="shared" si="697"/>
        <v>-1.8118868224167137</v>
      </c>
      <c r="AF2354">
        <f t="shared" si="698"/>
        <v>-1.3025568181818181</v>
      </c>
      <c r="AG2354">
        <f t="shared" si="699"/>
        <v>-0.30657996894409939</v>
      </c>
      <c r="AH2354">
        <f t="shared" si="700"/>
        <v>-10.381504089742073</v>
      </c>
      <c r="AI2354">
        <f t="shared" si="701"/>
        <v>-64.469298770683963</v>
      </c>
      <c r="AJ2354">
        <f t="shared" si="702"/>
        <v>-0.29757749337233996</v>
      </c>
    </row>
    <row r="2355" spans="1:36" x14ac:dyDescent="0.25">
      <c r="A2355">
        <v>0.54232525465402182</v>
      </c>
      <c r="B2355">
        <v>0.37969792764313315</v>
      </c>
      <c r="C2355">
        <v>4.1447137337548297E-2</v>
      </c>
      <c r="D2355">
        <v>3.6529680365296802E-2</v>
      </c>
      <c r="E2355">
        <v>0.54273654590221598</v>
      </c>
      <c r="F2355">
        <v>0.36018290538163911</v>
      </c>
      <c r="G2355">
        <v>5.1354203306366517E-2</v>
      </c>
      <c r="H2355">
        <v>4.57263454097784E-2</v>
      </c>
      <c r="I2355">
        <v>0.54311862020415347</v>
      </c>
      <c r="J2355">
        <v>0.34178106300598382</v>
      </c>
      <c r="K2355">
        <v>6.4061950017599442E-2</v>
      </c>
      <c r="L2355">
        <v>5.103836677226329E-2</v>
      </c>
      <c r="M2355">
        <v>0.54175438596491232</v>
      </c>
      <c r="N2355">
        <v>0.41122807017543861</v>
      </c>
      <c r="O2355">
        <v>1.6842105263157894E-2</v>
      </c>
      <c r="P2355">
        <v>3.0175438596491227E-2</v>
      </c>
      <c r="Q2355">
        <v>1</v>
      </c>
      <c r="R2355">
        <f t="shared" si="684"/>
        <v>-2.9956982541930106</v>
      </c>
      <c r="S2355">
        <f t="shared" si="685"/>
        <v>-1.3273668520317441</v>
      </c>
      <c r="T2355">
        <f t="shared" si="686"/>
        <v>-0.15918847724852916</v>
      </c>
      <c r="U2355">
        <f t="shared" si="687"/>
        <v>-0.13170439140981735</v>
      </c>
      <c r="V2355">
        <f t="shared" si="688"/>
        <v>-0.54167651358600066</v>
      </c>
      <c r="W2355">
        <f t="shared" si="689"/>
        <v>-0.68255364052057688</v>
      </c>
      <c r="X2355">
        <f t="shared" si="690"/>
        <v>-0.10188092189148787</v>
      </c>
      <c r="Y2355">
        <f t="shared" si="691"/>
        <v>-0.11007367327646851</v>
      </c>
      <c r="Z2355">
        <f t="shared" si="692"/>
        <v>15.603389558721622</v>
      </c>
      <c r="AA2355">
        <f t="shared" si="693"/>
        <v>-0.51108618430460229</v>
      </c>
      <c r="AB2355">
        <f t="shared" si="694"/>
        <v>-7.1756891279479068E-2</v>
      </c>
      <c r="AC2355">
        <f t="shared" si="695"/>
        <v>-1.8354373597544878E-2</v>
      </c>
      <c r="AD2355">
        <f t="shared" si="696"/>
        <v>-17.314978070175439</v>
      </c>
      <c r="AE2355">
        <f t="shared" si="697"/>
        <v>-1.3589802631578949</v>
      </c>
      <c r="AF2355">
        <f t="shared" si="698"/>
        <v>-6.0328947368421051E-2</v>
      </c>
      <c r="AG2355">
        <f t="shared" si="699"/>
        <v>-0.10502467105263158</v>
      </c>
      <c r="AH2355">
        <f t="shared" si="700"/>
        <v>-9.8872625663720264</v>
      </c>
      <c r="AI2355">
        <f t="shared" si="701"/>
        <v>-61.400051370732967</v>
      </c>
      <c r="AJ2355">
        <f t="shared" si="702"/>
        <v>2.7621984149658498</v>
      </c>
    </row>
    <row r="2356" spans="1:36" x14ac:dyDescent="0.25">
      <c r="A2356">
        <v>0.19510061242344706</v>
      </c>
      <c r="B2356">
        <v>0.56430446194225725</v>
      </c>
      <c r="C2356">
        <v>0.17147856517935259</v>
      </c>
      <c r="D2356">
        <v>6.9116360454943127E-2</v>
      </c>
      <c r="E2356">
        <v>0.19264448336252188</v>
      </c>
      <c r="F2356">
        <v>0.4842381786339755</v>
      </c>
      <c r="G2356">
        <v>0.23380035026269702</v>
      </c>
      <c r="H2356">
        <v>8.9316987740805598E-2</v>
      </c>
      <c r="I2356">
        <v>0.19210526315789472</v>
      </c>
      <c r="J2356">
        <v>0.41140350877192983</v>
      </c>
      <c r="K2356">
        <v>0.30087719298245613</v>
      </c>
      <c r="L2356">
        <v>9.5614035087719304E-2</v>
      </c>
      <c r="M2356">
        <v>0.19529206625980819</v>
      </c>
      <c r="N2356">
        <v>0.64603312990409767</v>
      </c>
      <c r="O2356">
        <v>0.10723626852659111</v>
      </c>
      <c r="P2356">
        <v>5.1438535309503049E-2</v>
      </c>
      <c r="Q2356">
        <v>1</v>
      </c>
      <c r="R2356">
        <f t="shared" si="684"/>
        <v>-1.0776974869108158</v>
      </c>
      <c r="S2356">
        <f t="shared" si="685"/>
        <v>-1.9727235328494095</v>
      </c>
      <c r="T2356">
        <f t="shared" si="686"/>
        <v>-0.65860789007819343</v>
      </c>
      <c r="U2356">
        <f t="shared" si="687"/>
        <v>-0.24919265920617342</v>
      </c>
      <c r="V2356">
        <f t="shared" si="688"/>
        <v>-0.19226822460595444</v>
      </c>
      <c r="W2356">
        <f t="shared" si="689"/>
        <v>-0.91764080628831002</v>
      </c>
      <c r="X2356">
        <f t="shared" si="690"/>
        <v>-0.46383340972526271</v>
      </c>
      <c r="Y2356">
        <f t="shared" si="691"/>
        <v>-0.21500622537215411</v>
      </c>
      <c r="Z2356">
        <f t="shared" si="692"/>
        <v>5.5190397563733553</v>
      </c>
      <c r="AA2356">
        <f t="shared" si="693"/>
        <v>-0.61519689727247806</v>
      </c>
      <c r="AB2356">
        <f t="shared" si="694"/>
        <v>-0.3370177151864035</v>
      </c>
      <c r="AC2356">
        <f t="shared" si="695"/>
        <v>-3.4384637129934212E-2</v>
      </c>
      <c r="AD2356">
        <f t="shared" si="696"/>
        <v>-6.2417175239755887</v>
      </c>
      <c r="AE2356">
        <f t="shared" si="697"/>
        <v>-2.1349376089799477</v>
      </c>
      <c r="AF2356">
        <f t="shared" si="698"/>
        <v>-0.38412366499564082</v>
      </c>
      <c r="AG2356">
        <f t="shared" si="699"/>
        <v>-0.17903021469049693</v>
      </c>
      <c r="AH2356">
        <f t="shared" si="700"/>
        <v>-10.15433874089341</v>
      </c>
      <c r="AI2356">
        <f t="shared" si="701"/>
        <v>-63.058598488848894</v>
      </c>
      <c r="AJ2356">
        <f t="shared" si="702"/>
        <v>1.1087694620127999</v>
      </c>
    </row>
    <row r="2357" spans="1:36" x14ac:dyDescent="0.25">
      <c r="A2357">
        <v>0</v>
      </c>
      <c r="B2357">
        <v>3.8365719980069754E-2</v>
      </c>
      <c r="C2357">
        <v>0.73293472845042351</v>
      </c>
      <c r="D2357">
        <v>0.22869955156950672</v>
      </c>
      <c r="E2357">
        <v>0</v>
      </c>
      <c r="F2357">
        <v>1.7964071856287425E-2</v>
      </c>
      <c r="G2357">
        <v>0.68962075848303395</v>
      </c>
      <c r="H2357">
        <v>0.29241516966067865</v>
      </c>
      <c r="I2357">
        <v>0</v>
      </c>
      <c r="J2357">
        <v>0.11398705823792932</v>
      </c>
      <c r="K2357">
        <v>0.71179691388750621</v>
      </c>
      <c r="L2357">
        <v>0.17421602787456447</v>
      </c>
      <c r="M2357">
        <v>0</v>
      </c>
      <c r="N2357">
        <v>4.995004995004995E-3</v>
      </c>
      <c r="O2357">
        <v>0.6223776223776224</v>
      </c>
      <c r="P2357">
        <v>0.37262737262737261</v>
      </c>
      <c r="Q2357">
        <v>1</v>
      </c>
      <c r="R2357">
        <f t="shared" si="684"/>
        <v>0</v>
      </c>
      <c r="S2357">
        <f t="shared" si="685"/>
        <v>-0.13412078720571749</v>
      </c>
      <c r="T2357">
        <f t="shared" si="686"/>
        <v>-2.8150258579833864</v>
      </c>
      <c r="U2357">
        <f t="shared" si="687"/>
        <v>-0.8245551276100056</v>
      </c>
      <c r="V2357">
        <f t="shared" si="688"/>
        <v>0</v>
      </c>
      <c r="W2357">
        <f t="shared" si="689"/>
        <v>-3.404226702844311E-2</v>
      </c>
      <c r="X2357">
        <f t="shared" si="690"/>
        <v>-1.3681294637287924</v>
      </c>
      <c r="Y2357">
        <f t="shared" si="691"/>
        <v>-0.7039095636851298</v>
      </c>
      <c r="Z2357">
        <f t="shared" si="692"/>
        <v>0</v>
      </c>
      <c r="AA2357">
        <f t="shared" si="693"/>
        <v>-0.1704518387957317</v>
      </c>
      <c r="AB2357">
        <f t="shared" si="694"/>
        <v>-0.79729595725485314</v>
      </c>
      <c r="AC2357">
        <f t="shared" si="695"/>
        <v>-6.2651418227351915E-2</v>
      </c>
      <c r="AD2357">
        <f t="shared" si="696"/>
        <v>0</v>
      </c>
      <c r="AE2357">
        <f t="shared" si="697"/>
        <v>-1.6506930569430568E-2</v>
      </c>
      <c r="AF2357">
        <f t="shared" si="698"/>
        <v>-2.2293760926573429</v>
      </c>
      <c r="AG2357">
        <f t="shared" si="699"/>
        <v>-1.2969179258241759</v>
      </c>
      <c r="AH2357">
        <f t="shared" si="700"/>
        <v>-10.452983230570361</v>
      </c>
      <c r="AI2357">
        <f t="shared" si="701"/>
        <v>-64.913185325666305</v>
      </c>
      <c r="AJ2357">
        <f t="shared" si="702"/>
        <v>-0.74009424421878212</v>
      </c>
    </row>
    <row r="2358" spans="1:36" x14ac:dyDescent="0.25">
      <c r="A2358">
        <v>0</v>
      </c>
      <c r="B2358">
        <v>0.18594687232219365</v>
      </c>
      <c r="C2358">
        <v>0.60582690659811478</v>
      </c>
      <c r="D2358">
        <v>0.20822622107969152</v>
      </c>
      <c r="E2358">
        <v>0</v>
      </c>
      <c r="F2358">
        <v>0.12425021422450729</v>
      </c>
      <c r="G2358">
        <v>0.60925449871465298</v>
      </c>
      <c r="H2358">
        <v>0.26649528706083975</v>
      </c>
      <c r="I2358">
        <v>0</v>
      </c>
      <c r="J2358">
        <v>0.30940170940170941</v>
      </c>
      <c r="K2358">
        <v>0.54786324786324792</v>
      </c>
      <c r="L2358">
        <v>0.14273504273504273</v>
      </c>
      <c r="M2358">
        <v>0</v>
      </c>
      <c r="N2358">
        <v>8.3976006855184235E-2</v>
      </c>
      <c r="O2358">
        <v>0.60411311053984573</v>
      </c>
      <c r="P2358">
        <v>0.31191088260497002</v>
      </c>
      <c r="Q2358">
        <v>1</v>
      </c>
      <c r="R2358">
        <f t="shared" si="684"/>
        <v>0</v>
      </c>
      <c r="S2358">
        <f t="shared" si="685"/>
        <v>-0.65004230097204363</v>
      </c>
      <c r="T2358">
        <f t="shared" si="686"/>
        <v>-2.3268353119811747</v>
      </c>
      <c r="U2358">
        <f t="shared" si="687"/>
        <v>-0.75074042391348006</v>
      </c>
      <c r="V2358">
        <f t="shared" si="688"/>
        <v>0</v>
      </c>
      <c r="W2358">
        <f t="shared" si="689"/>
        <v>-0.23545658271743788</v>
      </c>
      <c r="X2358">
        <f t="shared" si="690"/>
        <v>-1.2086919083386889</v>
      </c>
      <c r="Y2358">
        <f t="shared" si="691"/>
        <v>-0.64151453379391599</v>
      </c>
      <c r="Z2358">
        <f t="shared" si="692"/>
        <v>0</v>
      </c>
      <c r="AA2358">
        <f t="shared" si="693"/>
        <v>-0.4626673510950855</v>
      </c>
      <c r="AB2358">
        <f t="shared" si="694"/>
        <v>-0.61367104033119668</v>
      </c>
      <c r="AC2358">
        <f t="shared" si="695"/>
        <v>-5.1330253405448716E-2</v>
      </c>
      <c r="AD2358">
        <f t="shared" si="696"/>
        <v>0</v>
      </c>
      <c r="AE2358">
        <f t="shared" si="697"/>
        <v>-0.27751446015424164</v>
      </c>
      <c r="AF2358">
        <f t="shared" si="698"/>
        <v>-2.1639520404884318</v>
      </c>
      <c r="AG2358">
        <f t="shared" si="699"/>
        <v>-1.0855960796915167</v>
      </c>
      <c r="AH2358">
        <f t="shared" si="700"/>
        <v>-10.468012286882661</v>
      </c>
      <c r="AI2358">
        <f t="shared" si="701"/>
        <v>-65.006515994639074</v>
      </c>
      <c r="AJ2358">
        <f t="shared" si="702"/>
        <v>-0.83313690100706295</v>
      </c>
    </row>
    <row r="2359" spans="1:36" x14ac:dyDescent="0.25">
      <c r="A2359">
        <v>0</v>
      </c>
      <c r="B2359">
        <v>7.0838252656434475E-3</v>
      </c>
      <c r="C2359">
        <v>0.78591105863833133</v>
      </c>
      <c r="D2359">
        <v>0.20700511609602518</v>
      </c>
      <c r="E2359">
        <v>0</v>
      </c>
      <c r="F2359">
        <v>0</v>
      </c>
      <c r="G2359">
        <v>0.7142857142857143</v>
      </c>
      <c r="H2359">
        <v>0.2857142857142857</v>
      </c>
      <c r="I2359">
        <v>0</v>
      </c>
      <c r="J2359">
        <v>2.3612750885478158E-2</v>
      </c>
      <c r="K2359">
        <v>0.82723337268791819</v>
      </c>
      <c r="L2359">
        <v>0.14915387642660369</v>
      </c>
      <c r="M2359">
        <v>0</v>
      </c>
      <c r="N2359">
        <v>0</v>
      </c>
      <c r="O2359">
        <v>0.65564738292011016</v>
      </c>
      <c r="P2359">
        <v>0.34435261707988979</v>
      </c>
      <c r="Q2359">
        <v>1</v>
      </c>
      <c r="R2359">
        <f t="shared" si="684"/>
        <v>0</v>
      </c>
      <c r="S2359">
        <f t="shared" si="685"/>
        <v>-2.4763987787780401E-2</v>
      </c>
      <c r="T2359">
        <f t="shared" si="686"/>
        <v>-3.018495189632219</v>
      </c>
      <c r="U2359">
        <f t="shared" si="687"/>
        <v>-0.74633784258473534</v>
      </c>
      <c r="V2359">
        <f t="shared" si="688"/>
        <v>0</v>
      </c>
      <c r="W2359">
        <f t="shared" si="689"/>
        <v>0</v>
      </c>
      <c r="X2359">
        <f t="shared" si="690"/>
        <v>-1.4170619419642858</v>
      </c>
      <c r="Y2359">
        <f t="shared" si="691"/>
        <v>-0.68777901785714279</v>
      </c>
      <c r="Z2359">
        <f t="shared" si="692"/>
        <v>0</v>
      </c>
      <c r="AA2359">
        <f t="shared" si="693"/>
        <v>-3.5309594524793389E-2</v>
      </c>
      <c r="AB2359">
        <f t="shared" si="694"/>
        <v>-0.92659831882133026</v>
      </c>
      <c r="AC2359">
        <f t="shared" si="695"/>
        <v>-5.3638588861422663E-2</v>
      </c>
      <c r="AD2359">
        <f t="shared" si="696"/>
        <v>0</v>
      </c>
      <c r="AE2359">
        <f t="shared" si="697"/>
        <v>0</v>
      </c>
      <c r="AF2359">
        <f t="shared" si="698"/>
        <v>-2.348549414600551</v>
      </c>
      <c r="AG2359">
        <f t="shared" si="699"/>
        <v>-1.1985085227272727</v>
      </c>
      <c r="AH2359">
        <f t="shared" si="700"/>
        <v>-10.457042419361535</v>
      </c>
      <c r="AI2359">
        <f t="shared" si="701"/>
        <v>-64.938392949983808</v>
      </c>
      <c r="AJ2359">
        <f t="shared" si="702"/>
        <v>-0.76522407949839022</v>
      </c>
    </row>
    <row r="2360" spans="1:36" x14ac:dyDescent="0.25">
      <c r="A2360">
        <v>0</v>
      </c>
      <c r="B2360">
        <v>6.4275733581741962E-2</v>
      </c>
      <c r="C2360">
        <v>0.75221238938053092</v>
      </c>
      <c r="D2360">
        <v>0.18351187703772706</v>
      </c>
      <c r="E2360">
        <v>0</v>
      </c>
      <c r="F2360">
        <v>3.0274802049371215E-2</v>
      </c>
      <c r="G2360">
        <v>0.74149976711690735</v>
      </c>
      <c r="H2360">
        <v>0.22822543083372146</v>
      </c>
      <c r="I2360">
        <v>0</v>
      </c>
      <c r="J2360">
        <v>8.8660755949603355E-3</v>
      </c>
      <c r="K2360">
        <v>0.7195520298646757</v>
      </c>
      <c r="L2360">
        <v>0.27158189454036397</v>
      </c>
      <c r="M2360">
        <v>0</v>
      </c>
      <c r="N2360">
        <v>0.14046511627906977</v>
      </c>
      <c r="O2360">
        <v>0.72093023255813948</v>
      </c>
      <c r="P2360">
        <v>0.13860465116279069</v>
      </c>
      <c r="Q2360">
        <v>1</v>
      </c>
      <c r="R2360">
        <f t="shared" si="684"/>
        <v>0</v>
      </c>
      <c r="S2360">
        <f t="shared" si="685"/>
        <v>-0.2246982981340242</v>
      </c>
      <c r="T2360">
        <f t="shared" si="686"/>
        <v>-2.8890667130461836</v>
      </c>
      <c r="U2360">
        <f t="shared" si="687"/>
        <v>-0.66163513723727874</v>
      </c>
      <c r="V2360">
        <f t="shared" si="688"/>
        <v>0</v>
      </c>
      <c r="W2360">
        <f t="shared" si="689"/>
        <v>-5.7371341188285983E-2</v>
      </c>
      <c r="X2360">
        <f t="shared" si="690"/>
        <v>-1.4710515399394504</v>
      </c>
      <c r="Y2360">
        <f t="shared" si="691"/>
        <v>-0.54939031934094085</v>
      </c>
      <c r="Z2360">
        <f t="shared" si="692"/>
        <v>0</v>
      </c>
      <c r="AA2360">
        <f t="shared" si="693"/>
        <v>-1.3257986576936536E-2</v>
      </c>
      <c r="AB2360">
        <f t="shared" si="694"/>
        <v>-0.80598259595193655</v>
      </c>
      <c r="AC2360">
        <f t="shared" si="695"/>
        <v>-9.766604752391507E-2</v>
      </c>
      <c r="AD2360">
        <f t="shared" si="696"/>
        <v>0</v>
      </c>
      <c r="AE2360">
        <f t="shared" si="697"/>
        <v>-0.4641933139534884</v>
      </c>
      <c r="AF2360">
        <f t="shared" si="698"/>
        <v>-2.5823946220930232</v>
      </c>
      <c r="AG2360">
        <f t="shared" si="699"/>
        <v>-0.48240915697674419</v>
      </c>
      <c r="AH2360">
        <f t="shared" si="700"/>
        <v>-10.299117071962209</v>
      </c>
      <c r="AI2360">
        <f t="shared" si="701"/>
        <v>-63.957674133428959</v>
      </c>
      <c r="AJ2360">
        <f t="shared" si="702"/>
        <v>0.21246830456826277</v>
      </c>
    </row>
    <row r="2361" spans="1:36" x14ac:dyDescent="0.25">
      <c r="A2361">
        <v>0</v>
      </c>
      <c r="B2361">
        <v>1.7857142857142856E-2</v>
      </c>
      <c r="C2361">
        <v>0.80294117647058827</v>
      </c>
      <c r="D2361">
        <v>0.17920168067226891</v>
      </c>
      <c r="E2361">
        <v>0</v>
      </c>
      <c r="F2361">
        <v>1.2815126050420168E-2</v>
      </c>
      <c r="G2361">
        <v>0.74033613445378155</v>
      </c>
      <c r="H2361">
        <v>0.24684873949579833</v>
      </c>
      <c r="I2361">
        <v>0</v>
      </c>
      <c r="J2361">
        <v>1.1764705882352941E-2</v>
      </c>
      <c r="K2361">
        <v>0.68109243697478994</v>
      </c>
      <c r="L2361">
        <v>0.30714285714285716</v>
      </c>
      <c r="M2361">
        <v>0</v>
      </c>
      <c r="N2361">
        <v>5.9069962295768746E-2</v>
      </c>
      <c r="O2361">
        <v>0.80875576036866359</v>
      </c>
      <c r="P2361">
        <v>0.13217427733556766</v>
      </c>
      <c r="Q2361">
        <v>1</v>
      </c>
      <c r="R2361">
        <f t="shared" si="684"/>
        <v>0</v>
      </c>
      <c r="S2361">
        <f t="shared" si="685"/>
        <v>-6.2425885881696425E-2</v>
      </c>
      <c r="T2361">
        <f t="shared" si="686"/>
        <v>-3.083903772690717</v>
      </c>
      <c r="U2361">
        <f t="shared" si="687"/>
        <v>-0.6460951220087644</v>
      </c>
      <c r="V2361">
        <f t="shared" si="688"/>
        <v>0</v>
      </c>
      <c r="W2361">
        <f t="shared" si="689"/>
        <v>-2.4284914160976889E-2</v>
      </c>
      <c r="X2361">
        <f t="shared" si="690"/>
        <v>-1.4687430245535715</v>
      </c>
      <c r="Y2361">
        <f t="shared" si="691"/>
        <v>-0.5942208426339286</v>
      </c>
      <c r="Z2361">
        <f t="shared" si="692"/>
        <v>0</v>
      </c>
      <c r="AA2361">
        <f t="shared" si="693"/>
        <v>-1.7592486213235295E-2</v>
      </c>
      <c r="AB2361">
        <f t="shared" si="694"/>
        <v>-0.76290334493172274</v>
      </c>
      <c r="AC2361">
        <f t="shared" si="695"/>
        <v>-0.11045445033482143</v>
      </c>
      <c r="AD2361">
        <f t="shared" si="696"/>
        <v>0</v>
      </c>
      <c r="AE2361">
        <f t="shared" si="697"/>
        <v>-0.19520776602429829</v>
      </c>
      <c r="AF2361">
        <f t="shared" si="698"/>
        <v>-2.8969884072580645</v>
      </c>
      <c r="AG2361">
        <f t="shared" si="699"/>
        <v>-0.46002844182027652</v>
      </c>
      <c r="AH2361">
        <f t="shared" si="700"/>
        <v>-10.322848458512073</v>
      </c>
      <c r="AI2361">
        <f t="shared" si="701"/>
        <v>-64.105046405934004</v>
      </c>
      <c r="AJ2361">
        <f t="shared" si="702"/>
        <v>6.5550813011476888E-2</v>
      </c>
    </row>
    <row r="2362" spans="1:36" x14ac:dyDescent="0.25">
      <c r="A2362">
        <v>0</v>
      </c>
      <c r="B2362">
        <v>5.8229813664596272E-2</v>
      </c>
      <c r="C2362">
        <v>0.78416149068322982</v>
      </c>
      <c r="D2362">
        <v>0.15760869565217392</v>
      </c>
      <c r="E2362">
        <v>0</v>
      </c>
      <c r="F2362">
        <v>2.872670807453416E-2</v>
      </c>
      <c r="G2362">
        <v>0.78493788819875776</v>
      </c>
      <c r="H2362">
        <v>0.18633540372670807</v>
      </c>
      <c r="I2362">
        <v>0</v>
      </c>
      <c r="J2362">
        <v>2.0186335403726708E-2</v>
      </c>
      <c r="K2362">
        <v>0.76863354037267084</v>
      </c>
      <c r="L2362">
        <v>0.21118012422360249</v>
      </c>
      <c r="M2362">
        <v>0</v>
      </c>
      <c r="N2362">
        <v>0.11956521739130435</v>
      </c>
      <c r="O2362">
        <v>0.74145962732919257</v>
      </c>
      <c r="P2362">
        <v>0.1389751552795031</v>
      </c>
      <c r="Q2362">
        <v>1</v>
      </c>
      <c r="R2362">
        <f t="shared" si="684"/>
        <v>0</v>
      </c>
      <c r="S2362">
        <f t="shared" si="685"/>
        <v>-0.20356267135335793</v>
      </c>
      <c r="T2362">
        <f t="shared" si="686"/>
        <v>-3.0117755202773195</v>
      </c>
      <c r="U2362">
        <f t="shared" si="687"/>
        <v>-0.56824360723080847</v>
      </c>
      <c r="V2362">
        <f t="shared" si="688"/>
        <v>0</v>
      </c>
      <c r="W2362">
        <f t="shared" si="689"/>
        <v>-5.4437672869759313E-2</v>
      </c>
      <c r="X2362">
        <f t="shared" si="690"/>
        <v>-1.5572278514411879</v>
      </c>
      <c r="Y2362">
        <f t="shared" si="691"/>
        <v>-0.44855153338509313</v>
      </c>
      <c r="Z2362">
        <f t="shared" si="692"/>
        <v>0</v>
      </c>
      <c r="AA2362">
        <f t="shared" si="693"/>
        <v>-3.018586531929348E-2</v>
      </c>
      <c r="AB2362">
        <f t="shared" si="694"/>
        <v>-0.86095963946040377</v>
      </c>
      <c r="AC2362">
        <f t="shared" si="695"/>
        <v>-7.5944414790372672E-2</v>
      </c>
      <c r="AD2362">
        <f t="shared" si="696"/>
        <v>0</v>
      </c>
      <c r="AE2362">
        <f t="shared" si="697"/>
        <v>-0.39512567934782611</v>
      </c>
      <c r="AF2362">
        <f t="shared" si="698"/>
        <v>-2.655931555706522</v>
      </c>
      <c r="AG2362">
        <f t="shared" si="699"/>
        <v>-0.48369868497670809</v>
      </c>
      <c r="AH2362">
        <f t="shared" si="700"/>
        <v>-10.345644696158654</v>
      </c>
      <c r="AI2362">
        <f t="shared" si="701"/>
        <v>-64.246611389483661</v>
      </c>
      <c r="AJ2362">
        <f t="shared" si="702"/>
        <v>-7.5577310494124972E-2</v>
      </c>
    </row>
    <row r="2363" spans="1:36" x14ac:dyDescent="0.25">
      <c r="A2363">
        <v>0</v>
      </c>
      <c r="B2363">
        <v>0.4147058823529412</v>
      </c>
      <c r="C2363">
        <v>0.47009803921568627</v>
      </c>
      <c r="D2363">
        <v>0.11519607843137254</v>
      </c>
      <c r="E2363">
        <v>0</v>
      </c>
      <c r="F2363">
        <v>0.25196463654223966</v>
      </c>
      <c r="G2363">
        <v>0.5967583497053045</v>
      </c>
      <c r="H2363">
        <v>0.15127701375245581</v>
      </c>
      <c r="I2363">
        <v>0</v>
      </c>
      <c r="J2363">
        <v>0.65345080763582963</v>
      </c>
      <c r="K2363">
        <v>0.27019089574155652</v>
      </c>
      <c r="L2363">
        <v>7.63582966226138E-2</v>
      </c>
      <c r="M2363">
        <v>0</v>
      </c>
      <c r="N2363">
        <v>0.15471512770137524</v>
      </c>
      <c r="O2363">
        <v>0.66208251473477409</v>
      </c>
      <c r="P2363">
        <v>0.1832023575638507</v>
      </c>
      <c r="Q2363">
        <v>1</v>
      </c>
      <c r="R2363">
        <f t="shared" si="684"/>
        <v>0</v>
      </c>
      <c r="S2363">
        <f t="shared" si="685"/>
        <v>-1.4497493968290442</v>
      </c>
      <c r="T2363">
        <f t="shared" si="686"/>
        <v>-1.8055334053787531</v>
      </c>
      <c r="U2363">
        <f t="shared" si="687"/>
        <v>-0.41532882989621628</v>
      </c>
      <c r="V2363">
        <f t="shared" si="688"/>
        <v>0</v>
      </c>
      <c r="W2363">
        <f t="shared" si="689"/>
        <v>-0.47747790743185164</v>
      </c>
      <c r="X2363">
        <f t="shared" si="690"/>
        <v>-1.1839009642835217</v>
      </c>
      <c r="Y2363">
        <f t="shared" si="691"/>
        <v>-0.36415804580058941</v>
      </c>
      <c r="Z2363">
        <f t="shared" si="692"/>
        <v>0</v>
      </c>
      <c r="AA2363">
        <f t="shared" si="693"/>
        <v>-0.9771450675706681</v>
      </c>
      <c r="AB2363">
        <f t="shared" si="694"/>
        <v>-0.30264546622613803</v>
      </c>
      <c r="AC2363">
        <f t="shared" si="695"/>
        <v>-2.7459905011013214E-2</v>
      </c>
      <c r="AD2363">
        <f t="shared" si="696"/>
        <v>0</v>
      </c>
      <c r="AE2363">
        <f t="shared" si="697"/>
        <v>-0.51128514857563845</v>
      </c>
      <c r="AF2363">
        <f t="shared" si="698"/>
        <v>-2.3716002578585464</v>
      </c>
      <c r="AG2363">
        <f t="shared" si="699"/>
        <v>-0.63763008042730851</v>
      </c>
      <c r="AH2363">
        <f t="shared" si="700"/>
        <v>-10.52391447528929</v>
      </c>
      <c r="AI2363">
        <f t="shared" si="701"/>
        <v>-65.353669437451188</v>
      </c>
      <c r="AJ2363">
        <f t="shared" si="702"/>
        <v>-1.1792190515792611</v>
      </c>
    </row>
    <row r="2364" spans="1:36" x14ac:dyDescent="0.25">
      <c r="A2364">
        <v>0</v>
      </c>
      <c r="B2364">
        <v>3.6490008688097306E-2</v>
      </c>
      <c r="C2364">
        <v>0.61077324066029537</v>
      </c>
      <c r="D2364">
        <v>0.35273675065160731</v>
      </c>
      <c r="E2364">
        <v>0</v>
      </c>
      <c r="F2364">
        <v>2.1720243266724587E-2</v>
      </c>
      <c r="G2364">
        <v>0.51086012163336225</v>
      </c>
      <c r="H2364">
        <v>0.46741963509991313</v>
      </c>
      <c r="I2364">
        <v>0</v>
      </c>
      <c r="J2364">
        <v>1.9113814074717638E-2</v>
      </c>
      <c r="K2364">
        <v>0.42224152910512597</v>
      </c>
      <c r="L2364">
        <v>0.5586446568201564</v>
      </c>
      <c r="M2364">
        <v>0</v>
      </c>
      <c r="N2364">
        <v>7.211120764552563E-2</v>
      </c>
      <c r="O2364">
        <v>0.68809730668983493</v>
      </c>
      <c r="P2364">
        <v>0.23979148566463945</v>
      </c>
      <c r="Q2364">
        <v>1</v>
      </c>
      <c r="R2364">
        <f t="shared" si="684"/>
        <v>0</v>
      </c>
      <c r="S2364">
        <f t="shared" si="685"/>
        <v>-0.12756358261837533</v>
      </c>
      <c r="T2364">
        <f t="shared" si="686"/>
        <v>-2.3458329904193365</v>
      </c>
      <c r="U2364">
        <f t="shared" si="687"/>
        <v>-1.2717598021082213</v>
      </c>
      <c r="V2364">
        <f t="shared" si="688"/>
        <v>0</v>
      </c>
      <c r="W2364">
        <f t="shared" si="689"/>
        <v>-4.1160285213944395E-2</v>
      </c>
      <c r="X2364">
        <f t="shared" si="690"/>
        <v>-1.013488610447437</v>
      </c>
      <c r="Y2364">
        <f t="shared" si="691"/>
        <v>-1.1251849614465683</v>
      </c>
      <c r="Z2364">
        <f t="shared" si="692"/>
        <v>0</v>
      </c>
      <c r="AA2364">
        <f t="shared" si="693"/>
        <v>-2.8582058400304085E-2</v>
      </c>
      <c r="AB2364">
        <f t="shared" si="694"/>
        <v>-0.47295999402693312</v>
      </c>
      <c r="AC2364">
        <f t="shared" si="695"/>
        <v>-0.2008993114004127</v>
      </c>
      <c r="AD2364">
        <f t="shared" si="696"/>
        <v>0</v>
      </c>
      <c r="AE2364">
        <f t="shared" si="697"/>
        <v>-0.23830500651607298</v>
      </c>
      <c r="AF2364">
        <f t="shared" si="698"/>
        <v>-2.4647860556038226</v>
      </c>
      <c r="AG2364">
        <f t="shared" si="699"/>
        <v>-0.83458677237185064</v>
      </c>
      <c r="AH2364">
        <f t="shared" si="700"/>
        <v>-10.165109430573278</v>
      </c>
      <c r="AI2364">
        <f t="shared" si="701"/>
        <v>-63.12548463607142</v>
      </c>
      <c r="AJ2364">
        <f t="shared" si="702"/>
        <v>1.0420897209543523</v>
      </c>
    </row>
    <row r="2365" spans="1:36" x14ac:dyDescent="0.25">
      <c r="A2365">
        <v>0</v>
      </c>
      <c r="B2365">
        <v>1.2836185819070905E-2</v>
      </c>
      <c r="C2365">
        <v>0.75183374083129584</v>
      </c>
      <c r="D2365">
        <v>0.23533007334963324</v>
      </c>
      <c r="E2365">
        <v>0</v>
      </c>
      <c r="F2365">
        <v>3.0562347188264061E-3</v>
      </c>
      <c r="G2365">
        <v>0.65464547677261609</v>
      </c>
      <c r="H2365">
        <v>0.34229828850855748</v>
      </c>
      <c r="I2365">
        <v>0</v>
      </c>
      <c r="J2365">
        <v>7.0240295748613679E-2</v>
      </c>
      <c r="K2365">
        <v>0.68114602587800366</v>
      </c>
      <c r="L2365">
        <v>0.24861367837338263</v>
      </c>
      <c r="M2365">
        <v>0</v>
      </c>
      <c r="N2365">
        <v>0.28373382624768945</v>
      </c>
      <c r="O2365">
        <v>0.60998151571164505</v>
      </c>
      <c r="P2365">
        <v>0.10628465804066543</v>
      </c>
      <c r="Q2365">
        <v>1</v>
      </c>
      <c r="R2365">
        <f t="shared" si="684"/>
        <v>0</v>
      </c>
      <c r="S2365">
        <f t="shared" si="685"/>
        <v>-4.4873375181463934E-2</v>
      </c>
      <c r="T2365">
        <f t="shared" si="686"/>
        <v>-2.8876124151178559</v>
      </c>
      <c r="U2365">
        <f t="shared" si="687"/>
        <v>-0.8484608619895132</v>
      </c>
      <c r="V2365">
        <f t="shared" si="688"/>
        <v>0</v>
      </c>
      <c r="W2365">
        <f t="shared" si="689"/>
        <v>-5.7916244842603918E-3</v>
      </c>
      <c r="X2365">
        <f t="shared" si="690"/>
        <v>-1.2987424668589547</v>
      </c>
      <c r="Y2365">
        <f t="shared" si="691"/>
        <v>-0.82398953239608808</v>
      </c>
      <c r="Z2365">
        <f t="shared" si="692"/>
        <v>0</v>
      </c>
      <c r="AA2365">
        <f t="shared" si="693"/>
        <v>-0.10503462193853974</v>
      </c>
      <c r="AB2365">
        <f t="shared" si="694"/>
        <v>-0.7629633707832717</v>
      </c>
      <c r="AC2365">
        <f t="shared" si="695"/>
        <v>-8.9406237364256014E-2</v>
      </c>
      <c r="AD2365">
        <f t="shared" si="696"/>
        <v>0</v>
      </c>
      <c r="AE2365">
        <f t="shared" si="697"/>
        <v>-0.93765162892791121</v>
      </c>
      <c r="AF2365">
        <f t="shared" si="698"/>
        <v>-2.1849728512014788</v>
      </c>
      <c r="AG2365">
        <f t="shared" si="699"/>
        <v>-0.36992043091497229</v>
      </c>
      <c r="AH2365">
        <f t="shared" si="700"/>
        <v>-10.359419417158565</v>
      </c>
      <c r="AI2365">
        <f t="shared" si="701"/>
        <v>-64.33215261703117</v>
      </c>
      <c r="AJ2365">
        <f t="shared" si="702"/>
        <v>-0.16085456355092378</v>
      </c>
    </row>
    <row r="2366" spans="1:36" x14ac:dyDescent="0.25">
      <c r="A2366">
        <v>0</v>
      </c>
      <c r="B2366">
        <v>8.6956521739130436E-3</v>
      </c>
      <c r="C2366">
        <v>0.76714975845410627</v>
      </c>
      <c r="D2366">
        <v>0.22415458937198068</v>
      </c>
      <c r="E2366">
        <v>0</v>
      </c>
      <c r="F2366">
        <v>0</v>
      </c>
      <c r="G2366">
        <v>0.69468599033816425</v>
      </c>
      <c r="H2366">
        <v>0.30531400966183575</v>
      </c>
      <c r="I2366">
        <v>0</v>
      </c>
      <c r="J2366">
        <v>0</v>
      </c>
      <c r="K2366">
        <v>0.61159420289855071</v>
      </c>
      <c r="L2366">
        <v>0.38840579710144929</v>
      </c>
      <c r="M2366">
        <v>0</v>
      </c>
      <c r="N2366">
        <v>3.4749034749034749E-2</v>
      </c>
      <c r="O2366">
        <v>0.79150579150579148</v>
      </c>
      <c r="P2366">
        <v>0.17374517374517376</v>
      </c>
      <c r="Q2366">
        <v>1</v>
      </c>
      <c r="R2366">
        <f t="shared" si="684"/>
        <v>0</v>
      </c>
      <c r="S2366">
        <f t="shared" si="685"/>
        <v>-3.0398692255434782E-2</v>
      </c>
      <c r="T2366">
        <f t="shared" si="686"/>
        <v>-2.9464375518946255</v>
      </c>
      <c r="U2366">
        <f t="shared" si="687"/>
        <v>-0.80816868583937196</v>
      </c>
      <c r="V2366">
        <f t="shared" si="688"/>
        <v>0</v>
      </c>
      <c r="W2366">
        <f t="shared" si="689"/>
        <v>0</v>
      </c>
      <c r="X2366">
        <f t="shared" si="690"/>
        <v>-1.3781783099335749</v>
      </c>
      <c r="Y2366">
        <f t="shared" si="691"/>
        <v>-0.7349599939613527</v>
      </c>
      <c r="Z2366">
        <f t="shared" si="692"/>
        <v>0</v>
      </c>
      <c r="AA2366">
        <f t="shared" si="693"/>
        <v>0</v>
      </c>
      <c r="AB2366">
        <f t="shared" si="694"/>
        <v>-0.68505717844202896</v>
      </c>
      <c r="AC2366">
        <f t="shared" si="695"/>
        <v>-0.1396781589673913</v>
      </c>
      <c r="AD2366">
        <f t="shared" si="696"/>
        <v>0</v>
      </c>
      <c r="AE2366">
        <f t="shared" si="697"/>
        <v>-0.11483470077220077</v>
      </c>
      <c r="AF2366">
        <f t="shared" si="698"/>
        <v>-2.8351984797297298</v>
      </c>
      <c r="AG2366">
        <f t="shared" si="699"/>
        <v>-0.60471464768339778</v>
      </c>
      <c r="AH2366">
        <f t="shared" si="700"/>
        <v>-10.277626399479107</v>
      </c>
      <c r="AI2366">
        <f t="shared" si="701"/>
        <v>-63.824216729461355</v>
      </c>
      <c r="AJ2366">
        <f t="shared" si="702"/>
        <v>0.34551386793860323</v>
      </c>
    </row>
    <row r="2367" spans="1:36" x14ac:dyDescent="0.25">
      <c r="A2367">
        <v>0</v>
      </c>
      <c r="B2367">
        <v>5.5555555555555552E-2</v>
      </c>
      <c r="C2367">
        <v>0.74230769230769234</v>
      </c>
      <c r="D2367">
        <v>0.20213675213675214</v>
      </c>
      <c r="E2367">
        <v>0</v>
      </c>
      <c r="F2367">
        <v>2.4796921761436511E-2</v>
      </c>
      <c r="G2367">
        <v>0.69602394185549377</v>
      </c>
      <c r="H2367">
        <v>0.27917913638306968</v>
      </c>
      <c r="I2367">
        <v>0</v>
      </c>
      <c r="J2367">
        <v>1.3259195893926433E-2</v>
      </c>
      <c r="K2367">
        <v>0.63857998289136009</v>
      </c>
      <c r="L2367">
        <v>0.34816082121471342</v>
      </c>
      <c r="M2367">
        <v>0</v>
      </c>
      <c r="N2367">
        <v>0.10097997443544951</v>
      </c>
      <c r="O2367">
        <v>0.75330208777162333</v>
      </c>
      <c r="P2367">
        <v>0.14571793779292713</v>
      </c>
      <c r="Q2367">
        <v>1</v>
      </c>
      <c r="R2367">
        <f t="shared" si="684"/>
        <v>0</v>
      </c>
      <c r="S2367">
        <f t="shared" si="685"/>
        <v>-0.1942138671875</v>
      </c>
      <c r="T2367">
        <f t="shared" si="686"/>
        <v>-2.8510251558743991</v>
      </c>
      <c r="U2367">
        <f t="shared" si="687"/>
        <v>-0.72878540560730498</v>
      </c>
      <c r="V2367">
        <f t="shared" si="688"/>
        <v>0</v>
      </c>
      <c r="W2367">
        <f t="shared" si="689"/>
        <v>-4.6990651052800342E-2</v>
      </c>
      <c r="X2367">
        <f t="shared" si="690"/>
        <v>-1.3808326541791363</v>
      </c>
      <c r="Y2367">
        <f t="shared" si="691"/>
        <v>-0.67204743279713552</v>
      </c>
      <c r="Z2367">
        <f t="shared" si="692"/>
        <v>0</v>
      </c>
      <c r="AA2367">
        <f t="shared" si="693"/>
        <v>-1.9827288781811378E-2</v>
      </c>
      <c r="AB2367">
        <f t="shared" si="694"/>
        <v>-0.7152844144300684</v>
      </c>
      <c r="AC2367">
        <f t="shared" si="695"/>
        <v>-0.12520529532452951</v>
      </c>
      <c r="AD2367">
        <f t="shared" si="696"/>
        <v>0</v>
      </c>
      <c r="AE2367">
        <f t="shared" si="697"/>
        <v>-0.33370725926714956</v>
      </c>
      <c r="AF2367">
        <f t="shared" si="698"/>
        <v>-2.6983516190881978</v>
      </c>
      <c r="AG2367">
        <f t="shared" si="699"/>
        <v>-0.50716672880272684</v>
      </c>
      <c r="AH2367">
        <f t="shared" si="700"/>
        <v>-10.273437772392759</v>
      </c>
      <c r="AI2367">
        <f t="shared" si="701"/>
        <v>-63.798205291356197</v>
      </c>
      <c r="AJ2367">
        <f t="shared" si="702"/>
        <v>0.37144503649043226</v>
      </c>
    </row>
    <row r="2368" spans="1:36" x14ac:dyDescent="0.25">
      <c r="A2368">
        <v>0</v>
      </c>
      <c r="B2368">
        <v>0.33285509325681489</v>
      </c>
      <c r="C2368">
        <v>0.46915351506456243</v>
      </c>
      <c r="D2368">
        <v>0.19799139167862267</v>
      </c>
      <c r="E2368">
        <v>0</v>
      </c>
      <c r="F2368">
        <v>0.26867816091954022</v>
      </c>
      <c r="G2368">
        <v>0.4942528735632184</v>
      </c>
      <c r="H2368">
        <v>0.23706896551724138</v>
      </c>
      <c r="I2368">
        <v>0</v>
      </c>
      <c r="J2368">
        <v>0.2442528735632184</v>
      </c>
      <c r="K2368">
        <v>0.47844827586206895</v>
      </c>
      <c r="L2368">
        <v>0.27729885057471265</v>
      </c>
      <c r="M2368">
        <v>0</v>
      </c>
      <c r="N2368">
        <v>0.47134670487106017</v>
      </c>
      <c r="O2368">
        <v>0.38395415472779371</v>
      </c>
      <c r="P2368">
        <v>0.14469914040114612</v>
      </c>
      <c r="Q2368">
        <v>1</v>
      </c>
      <c r="R2368">
        <f t="shared" si="684"/>
        <v>0</v>
      </c>
      <c r="S2368">
        <f t="shared" si="685"/>
        <v>-1.1636113477403156</v>
      </c>
      <c r="T2368">
        <f t="shared" si="686"/>
        <v>-1.801905715482649</v>
      </c>
      <c r="U2368">
        <f t="shared" si="687"/>
        <v>-0.71383969103075684</v>
      </c>
      <c r="V2368">
        <f t="shared" si="688"/>
        <v>0</v>
      </c>
      <c r="W2368">
        <f t="shared" si="689"/>
        <v>-0.50915036256285917</v>
      </c>
      <c r="X2368">
        <f t="shared" si="690"/>
        <v>-0.98054171156609193</v>
      </c>
      <c r="Y2368">
        <f t="shared" si="691"/>
        <v>-0.5706787109375</v>
      </c>
      <c r="Z2368">
        <f t="shared" si="692"/>
        <v>0</v>
      </c>
      <c r="AA2368">
        <f t="shared" si="693"/>
        <v>-0.36524630140984199</v>
      </c>
      <c r="AB2368">
        <f t="shared" si="694"/>
        <v>-0.53591813712284486</v>
      </c>
      <c r="AC2368">
        <f t="shared" si="695"/>
        <v>-9.9721974339978453E-2</v>
      </c>
      <c r="AD2368">
        <f t="shared" si="696"/>
        <v>0</v>
      </c>
      <c r="AE2368">
        <f t="shared" si="697"/>
        <v>-1.5576535637535818</v>
      </c>
      <c r="AF2368">
        <f t="shared" si="698"/>
        <v>-1.3753357808022924</v>
      </c>
      <c r="AG2368">
        <f t="shared" si="699"/>
        <v>-0.50362083631805155</v>
      </c>
      <c r="AH2368">
        <f t="shared" si="700"/>
        <v>-10.177224133066764</v>
      </c>
      <c r="AI2368">
        <f t="shared" si="701"/>
        <v>-63.200717123369884</v>
      </c>
      <c r="AJ2368">
        <f t="shared" si="702"/>
        <v>0.96708939606562683</v>
      </c>
    </row>
    <row r="2369" spans="1:36" x14ac:dyDescent="0.25">
      <c r="A2369">
        <v>0</v>
      </c>
      <c r="B2369">
        <v>4.2045454545454546E-2</v>
      </c>
      <c r="C2369">
        <v>0.76969696969696966</v>
      </c>
      <c r="D2369">
        <v>0.18825757575757576</v>
      </c>
      <c r="E2369">
        <v>0</v>
      </c>
      <c r="F2369">
        <v>2.1599090564607806E-2</v>
      </c>
      <c r="G2369">
        <v>0.72641151951496774</v>
      </c>
      <c r="H2369">
        <v>0.25198938992042441</v>
      </c>
      <c r="I2369">
        <v>0</v>
      </c>
      <c r="J2369">
        <v>1.2125805229253505E-2</v>
      </c>
      <c r="K2369">
        <v>0.66767715043577114</v>
      </c>
      <c r="L2369">
        <v>0.32019704433497537</v>
      </c>
      <c r="M2369">
        <v>0</v>
      </c>
      <c r="N2369">
        <v>0.10378787878787879</v>
      </c>
      <c r="O2369">
        <v>0.76060606060606062</v>
      </c>
      <c r="P2369">
        <v>0.13560606060606062</v>
      </c>
      <c r="Q2369">
        <v>1</v>
      </c>
      <c r="R2369">
        <f t="shared" si="684"/>
        <v>0</v>
      </c>
      <c r="S2369">
        <f t="shared" si="685"/>
        <v>-0.14698458584872159</v>
      </c>
      <c r="T2369">
        <f t="shared" si="686"/>
        <v>-2.9562207771070073</v>
      </c>
      <c r="U2369">
        <f t="shared" si="687"/>
        <v>-0.67874531601414534</v>
      </c>
      <c r="V2369">
        <f t="shared" si="688"/>
        <v>0</v>
      </c>
      <c r="W2369">
        <f t="shared" si="689"/>
        <v>-4.0930698477169382E-2</v>
      </c>
      <c r="X2369">
        <f t="shared" si="690"/>
        <v>-1.441118165912751</v>
      </c>
      <c r="Y2369">
        <f t="shared" si="691"/>
        <v>-0.60659555288461542</v>
      </c>
      <c r="Z2369">
        <f t="shared" si="692"/>
        <v>0</v>
      </c>
      <c r="AA2369">
        <f t="shared" si="693"/>
        <v>-1.8132460212201593E-2</v>
      </c>
      <c r="AB2369">
        <f t="shared" si="694"/>
        <v>-0.74787665190413033</v>
      </c>
      <c r="AC2369">
        <f t="shared" si="695"/>
        <v>-0.11514898591440886</v>
      </c>
      <c r="AD2369">
        <f t="shared" si="696"/>
        <v>0</v>
      </c>
      <c r="AE2369">
        <f t="shared" si="697"/>
        <v>-0.34298650568181821</v>
      </c>
      <c r="AF2369">
        <f t="shared" si="698"/>
        <v>-2.7245146780303031</v>
      </c>
      <c r="AG2369">
        <f t="shared" si="699"/>
        <v>-0.47197265625000007</v>
      </c>
      <c r="AH2369">
        <f t="shared" si="700"/>
        <v>-10.29122703423727</v>
      </c>
      <c r="AI2369">
        <f t="shared" si="701"/>
        <v>-63.908676878791866</v>
      </c>
      <c r="AJ2369">
        <f t="shared" si="702"/>
        <v>0.26131435696393612</v>
      </c>
    </row>
    <row r="2370" spans="1:36" x14ac:dyDescent="0.25">
      <c r="A2370">
        <v>0</v>
      </c>
      <c r="B2370">
        <v>1.5335463258785943E-2</v>
      </c>
      <c r="C2370">
        <v>0.7990415335463259</v>
      </c>
      <c r="D2370">
        <v>0.18562300319488817</v>
      </c>
      <c r="E2370">
        <v>0</v>
      </c>
      <c r="F2370">
        <v>5.111821086261981E-3</v>
      </c>
      <c r="G2370">
        <v>0.75367412140575085</v>
      </c>
      <c r="H2370">
        <v>0.24121405750798722</v>
      </c>
      <c r="I2370">
        <v>0</v>
      </c>
      <c r="J2370">
        <v>4.7923322683706068E-3</v>
      </c>
      <c r="K2370">
        <v>0.68913738019169324</v>
      </c>
      <c r="L2370">
        <v>0.30607028753993609</v>
      </c>
      <c r="M2370">
        <v>0</v>
      </c>
      <c r="N2370">
        <v>4.5367412140575082E-2</v>
      </c>
      <c r="O2370">
        <v>0.82300319488817897</v>
      </c>
      <c r="P2370">
        <v>0.13162939297124601</v>
      </c>
      <c r="Q2370">
        <v>1</v>
      </c>
      <c r="R2370">
        <f t="shared" si="684"/>
        <v>0</v>
      </c>
      <c r="S2370">
        <f t="shared" si="685"/>
        <v>-5.3610473242811506E-2</v>
      </c>
      <c r="T2370">
        <f t="shared" si="686"/>
        <v>-3.0689261829510284</v>
      </c>
      <c r="U2370">
        <f t="shared" si="687"/>
        <v>-0.66924660777131584</v>
      </c>
      <c r="V2370">
        <f t="shared" si="688"/>
        <v>0</v>
      </c>
      <c r="W2370">
        <f t="shared" si="689"/>
        <v>-9.6870007987220445E-3</v>
      </c>
      <c r="X2370">
        <f t="shared" si="690"/>
        <v>-1.4952040797224442</v>
      </c>
      <c r="Y2370">
        <f t="shared" si="691"/>
        <v>-0.58065688648162939</v>
      </c>
      <c r="Z2370">
        <f t="shared" si="692"/>
        <v>0</v>
      </c>
      <c r="AA2370">
        <f t="shared" si="693"/>
        <v>-7.166268345646965E-3</v>
      </c>
      <c r="AB2370">
        <f t="shared" si="694"/>
        <v>-0.77191462410143763</v>
      </c>
      <c r="AC2370">
        <f t="shared" si="695"/>
        <v>-0.11006873377595847</v>
      </c>
      <c r="AD2370">
        <f t="shared" si="696"/>
        <v>0</v>
      </c>
      <c r="AE2370">
        <f t="shared" si="697"/>
        <v>-0.14992511980830672</v>
      </c>
      <c r="AF2370">
        <f t="shared" si="698"/>
        <v>-2.9480231629392972</v>
      </c>
      <c r="AG2370">
        <f t="shared" si="699"/>
        <v>-0.45813198881789141</v>
      </c>
      <c r="AH2370">
        <f t="shared" si="700"/>
        <v>-10.32256112875649</v>
      </c>
      <c r="AI2370">
        <f t="shared" si="701"/>
        <v>-64.103262083768527</v>
      </c>
      <c r="AJ2370">
        <f t="shared" si="702"/>
        <v>6.732962887843115E-2</v>
      </c>
    </row>
    <row r="2371" spans="1:36" x14ac:dyDescent="0.25">
      <c r="A2371">
        <v>0</v>
      </c>
      <c r="B2371">
        <v>0.16820702402957485</v>
      </c>
      <c r="C2371">
        <v>0.68299445471349352</v>
      </c>
      <c r="D2371">
        <v>0.1487985212569316</v>
      </c>
      <c r="E2371">
        <v>0</v>
      </c>
      <c r="F2371">
        <v>0.10351201478743069</v>
      </c>
      <c r="G2371">
        <v>0.68761552680221816</v>
      </c>
      <c r="H2371">
        <v>0.20887245841035121</v>
      </c>
      <c r="I2371">
        <v>0</v>
      </c>
      <c r="J2371">
        <v>0</v>
      </c>
      <c r="K2371">
        <v>0.59046454767726164</v>
      </c>
      <c r="L2371">
        <v>0.40953545232273841</v>
      </c>
      <c r="M2371">
        <v>0</v>
      </c>
      <c r="N2371">
        <v>5.1860890787065281E-2</v>
      </c>
      <c r="O2371">
        <v>0.77791336180597925</v>
      </c>
      <c r="P2371">
        <v>0.17022574740695545</v>
      </c>
      <c r="Q2371">
        <v>1</v>
      </c>
      <c r="R2371">
        <f t="shared" ref="R2371:R2434" si="703">A2371*AO$41</f>
        <v>0</v>
      </c>
      <c r="S2371">
        <f t="shared" ref="S2371:S2434" si="704">B2371*$AP$41</f>
        <v>-0.58802645924792052</v>
      </c>
      <c r="T2371">
        <f t="shared" ref="T2371:T2434" si="705">C2371*$AQ$41</f>
        <v>-2.6232172883151859</v>
      </c>
      <c r="U2371">
        <f t="shared" ref="U2371:U2434" si="706">D2371*$AR$41</f>
        <v>-0.5364793364970829</v>
      </c>
      <c r="V2371">
        <f t="shared" ref="V2371:V2434" si="707">E2371*$AS$41</f>
        <v>0</v>
      </c>
      <c r="W2371">
        <f t="shared" ref="W2371:W2434" si="708">F2371*$AT$41</f>
        <v>-0.19615728974121999</v>
      </c>
      <c r="X2371">
        <f t="shared" ref="X2371:X2434" si="709">G2371*$AU$41</f>
        <v>-1.3641513112292052</v>
      </c>
      <c r="Y2371">
        <f t="shared" ref="Y2371:Y2434" si="710">H2371*$AV$41</f>
        <v>-0.50280333006007394</v>
      </c>
      <c r="Z2371">
        <f t="shared" ref="Z2371:Z2434" si="711">I2371*$AW$41</f>
        <v>0</v>
      </c>
      <c r="AA2371">
        <f t="shared" ref="AA2371:AA2434" si="712">J2371*$AX$41</f>
        <v>0</v>
      </c>
      <c r="AB2371">
        <f t="shared" ref="AB2371:AB2434" si="713">K2371*$AY$41</f>
        <v>-0.66138948846271395</v>
      </c>
      <c r="AC2371">
        <f t="shared" ref="AC2371:AC2434" si="714">L2371*$AZ$41</f>
        <v>-0.14727678741977385</v>
      </c>
      <c r="AD2371">
        <f t="shared" ref="AD2371:AD2434" si="715">M2371*$BA$41</f>
        <v>0</v>
      </c>
      <c r="AE2371">
        <f t="shared" ref="AE2371:AE2434" si="716">N2371*$BB$41</f>
        <v>-0.17138403752287978</v>
      </c>
      <c r="AF2371">
        <f t="shared" ref="AF2371:AF2434" si="717">O2371*$BC$41</f>
        <v>-2.786509971781574</v>
      </c>
      <c r="AG2371">
        <f t="shared" ref="AG2371:AG2434" si="718">P2371*$BD$41</f>
        <v>-0.59246539429530198</v>
      </c>
      <c r="AH2371">
        <f t="shared" ref="AH2371:AH2434" si="719">SUM(R2371:AG2371)</f>
        <v>-10.169860694572932</v>
      </c>
      <c r="AI2371">
        <f t="shared" ref="AI2371:AI2434" si="720">AH2371/$AP$44</f>
        <v>-63.154990057991427</v>
      </c>
      <c r="AJ2371">
        <f t="shared" ref="AJ2371:AJ2434" si="721">(AI2371-AVERAGE(AI:AI))/STDEV(AI:AI)</f>
        <v>1.0126753507873751</v>
      </c>
    </row>
    <row r="2372" spans="1:36" x14ac:dyDescent="0.25">
      <c r="A2372">
        <v>0</v>
      </c>
      <c r="B2372">
        <v>0.20557717250324253</v>
      </c>
      <c r="C2372">
        <v>0.68158236057068744</v>
      </c>
      <c r="D2372">
        <v>0.11284046692607004</v>
      </c>
      <c r="E2372">
        <v>0</v>
      </c>
      <c r="F2372">
        <v>0.13942931258106356</v>
      </c>
      <c r="G2372">
        <v>0.72632944228274965</v>
      </c>
      <c r="H2372">
        <v>0.13424124513618677</v>
      </c>
      <c r="I2372">
        <v>0</v>
      </c>
      <c r="J2372">
        <v>9.1439688715953302E-2</v>
      </c>
      <c r="K2372">
        <v>0.74643320363164722</v>
      </c>
      <c r="L2372">
        <v>0.16212710765239949</v>
      </c>
      <c r="M2372">
        <v>0</v>
      </c>
      <c r="N2372">
        <v>0.34779792746113991</v>
      </c>
      <c r="O2372">
        <v>0.56152849740932642</v>
      </c>
      <c r="P2372">
        <v>9.0673575129533682E-2</v>
      </c>
      <c r="Q2372">
        <v>1</v>
      </c>
      <c r="R2372">
        <f t="shared" si="703"/>
        <v>0</v>
      </c>
      <c r="S2372">
        <f t="shared" si="704"/>
        <v>-0.71866687819187736</v>
      </c>
      <c r="T2372">
        <f t="shared" si="705"/>
        <v>-2.6177937746357207</v>
      </c>
      <c r="U2372">
        <f t="shared" si="706"/>
        <v>-0.40683589000182396</v>
      </c>
      <c r="V2372">
        <f t="shared" si="707"/>
        <v>0</v>
      </c>
      <c r="W2372">
        <f t="shared" si="708"/>
        <v>-0.26422127056987676</v>
      </c>
      <c r="X2372">
        <f t="shared" si="709"/>
        <v>-1.4409553339818417</v>
      </c>
      <c r="Y2372">
        <f t="shared" si="710"/>
        <v>-0.32314909107490269</v>
      </c>
      <c r="Z2372">
        <f t="shared" si="711"/>
        <v>0</v>
      </c>
      <c r="AA2372">
        <f t="shared" si="712"/>
        <v>-0.1367353743616245</v>
      </c>
      <c r="AB2372">
        <f t="shared" si="713"/>
        <v>-0.83609266070849553</v>
      </c>
      <c r="AC2372">
        <f t="shared" si="714"/>
        <v>-5.8304011125972763E-2</v>
      </c>
      <c r="AD2372">
        <f t="shared" si="715"/>
        <v>0</v>
      </c>
      <c r="AE2372">
        <f t="shared" si="716"/>
        <v>-1.1493634634067358</v>
      </c>
      <c r="AF2372">
        <f t="shared" si="717"/>
        <v>-2.0114126254857512</v>
      </c>
      <c r="AG2372">
        <f t="shared" si="718"/>
        <v>-0.31558654468911918</v>
      </c>
      <c r="AH2372">
        <f t="shared" si="719"/>
        <v>-10.27911691823374</v>
      </c>
      <c r="AI2372">
        <f t="shared" si="720"/>
        <v>-63.833472873665997</v>
      </c>
      <c r="AJ2372">
        <f t="shared" si="721"/>
        <v>0.33628628757414025</v>
      </c>
    </row>
    <row r="2373" spans="1:36" x14ac:dyDescent="0.25">
      <c r="A2373">
        <v>0</v>
      </c>
      <c r="B2373">
        <v>0.79558011049723754</v>
      </c>
      <c r="C2373">
        <v>0.13259668508287292</v>
      </c>
      <c r="D2373">
        <v>7.18232044198895E-2</v>
      </c>
      <c r="E2373">
        <v>0</v>
      </c>
      <c r="F2373">
        <v>0.70914127423822715</v>
      </c>
      <c r="G2373">
        <v>0.18559556786703602</v>
      </c>
      <c r="H2373">
        <v>0.10526315789473684</v>
      </c>
      <c r="I2373">
        <v>0</v>
      </c>
      <c r="J2373">
        <v>0.90607734806629836</v>
      </c>
      <c r="K2373">
        <v>5.2486187845303865E-2</v>
      </c>
      <c r="L2373">
        <v>4.1436464088397788E-2</v>
      </c>
      <c r="M2373">
        <v>0</v>
      </c>
      <c r="N2373">
        <v>0.64066852367688021</v>
      </c>
      <c r="O2373">
        <v>0.24233983286908078</v>
      </c>
      <c r="P2373">
        <v>0.11699164345403899</v>
      </c>
      <c r="Q2373">
        <v>0</v>
      </c>
      <c r="R2373">
        <f t="shared" si="703"/>
        <v>0</v>
      </c>
      <c r="S2373">
        <f t="shared" si="704"/>
        <v>-2.7812284185082872</v>
      </c>
      <c r="T2373">
        <f t="shared" si="705"/>
        <v>-0.50927194837707179</v>
      </c>
      <c r="U2373">
        <f t="shared" si="706"/>
        <v>-0.25895193532026933</v>
      </c>
      <c r="V2373">
        <f t="shared" si="707"/>
        <v>0</v>
      </c>
      <c r="W2373">
        <f t="shared" si="708"/>
        <v>-1.3438365650969528</v>
      </c>
      <c r="X2373">
        <f t="shared" si="709"/>
        <v>-0.36820058215027701</v>
      </c>
      <c r="Y2373">
        <f t="shared" si="710"/>
        <v>-0.25339226973684209</v>
      </c>
      <c r="Z2373">
        <f t="shared" si="711"/>
        <v>0</v>
      </c>
      <c r="AA2373">
        <f t="shared" si="712"/>
        <v>-1.3549130265883977</v>
      </c>
      <c r="AB2373">
        <f t="shared" si="713"/>
        <v>-5.8790681111878448E-2</v>
      </c>
      <c r="AC2373">
        <f t="shared" si="714"/>
        <v>-1.4901345606008287E-2</v>
      </c>
      <c r="AD2373">
        <f t="shared" si="715"/>
        <v>0</v>
      </c>
      <c r="AE2373">
        <f t="shared" si="716"/>
        <v>-2.1172092618384402</v>
      </c>
      <c r="AF2373">
        <f t="shared" si="717"/>
        <v>-0.86806885445682458</v>
      </c>
      <c r="AG2373">
        <f t="shared" si="718"/>
        <v>-0.40718575905292476</v>
      </c>
      <c r="AH2373">
        <f t="shared" si="719"/>
        <v>-10.335950647844175</v>
      </c>
      <c r="AI2373">
        <f t="shared" si="720"/>
        <v>-64.186411201564724</v>
      </c>
      <c r="AJ2373">
        <f t="shared" si="721"/>
        <v>-1.556289631730196E-2</v>
      </c>
    </row>
    <row r="2374" spans="1:36" x14ac:dyDescent="0.25">
      <c r="A2374">
        <v>0</v>
      </c>
      <c r="B2374">
        <v>0.31888544891640869</v>
      </c>
      <c r="C2374">
        <v>0.50154798761609909</v>
      </c>
      <c r="D2374">
        <v>0.17956656346749225</v>
      </c>
      <c r="E2374">
        <v>0</v>
      </c>
      <c r="F2374">
        <v>0.15170278637770898</v>
      </c>
      <c r="G2374">
        <v>0.61919504643962853</v>
      </c>
      <c r="H2374">
        <v>0.22910216718266255</v>
      </c>
      <c r="I2374">
        <v>0</v>
      </c>
      <c r="J2374">
        <v>0.54601226993865026</v>
      </c>
      <c r="K2374">
        <v>0.34662576687116564</v>
      </c>
      <c r="L2374">
        <v>0.10736196319018405</v>
      </c>
      <c r="M2374">
        <v>0</v>
      </c>
      <c r="N2374">
        <v>4.6439628482972138E-2</v>
      </c>
      <c r="O2374">
        <v>0.71207430340557276</v>
      </c>
      <c r="P2374">
        <v>0.24148606811145512</v>
      </c>
      <c r="Q2374">
        <v>0</v>
      </c>
      <c r="R2374">
        <f t="shared" si="703"/>
        <v>0</v>
      </c>
      <c r="S2374">
        <f t="shared" si="704"/>
        <v>-1.1147755720297989</v>
      </c>
      <c r="T2374">
        <f t="shared" si="705"/>
        <v>-1.9263250864696209</v>
      </c>
      <c r="U2374">
        <f t="shared" si="706"/>
        <v>-0.64741067325367641</v>
      </c>
      <c r="V2374">
        <f t="shared" si="707"/>
        <v>0</v>
      </c>
      <c r="W2374">
        <f t="shared" si="708"/>
        <v>-0.28747974313080493</v>
      </c>
      <c r="X2374">
        <f t="shared" si="709"/>
        <v>-1.2284128289473686</v>
      </c>
      <c r="Y2374">
        <f t="shared" si="710"/>
        <v>-0.55150082236842102</v>
      </c>
      <c r="Z2374">
        <f t="shared" si="711"/>
        <v>0</v>
      </c>
      <c r="AA2374">
        <f t="shared" si="712"/>
        <v>-0.81648563314800604</v>
      </c>
      <c r="AB2374">
        <f t="shared" si="713"/>
        <v>-0.38826147910276071</v>
      </c>
      <c r="AC2374">
        <f t="shared" si="714"/>
        <v>-3.8609416938266874E-2</v>
      </c>
      <c r="AD2374">
        <f t="shared" si="715"/>
        <v>0</v>
      </c>
      <c r="AE2374">
        <f t="shared" si="716"/>
        <v>-0.15346845975232198</v>
      </c>
      <c r="AF2374">
        <f t="shared" si="717"/>
        <v>-2.5506724071207429</v>
      </c>
      <c r="AG2374">
        <f t="shared" si="718"/>
        <v>-0.84048471362229105</v>
      </c>
      <c r="AH2374">
        <f t="shared" si="719"/>
        <v>-10.543886835884081</v>
      </c>
      <c r="AI2374">
        <f t="shared" si="720"/>
        <v>-65.477698101430008</v>
      </c>
      <c r="AJ2374">
        <f t="shared" si="721"/>
        <v>-1.3028649714200089</v>
      </c>
    </row>
    <row r="2375" spans="1:36" x14ac:dyDescent="0.25">
      <c r="A2375">
        <v>0</v>
      </c>
      <c r="B2375">
        <v>8.300869044051544E-2</v>
      </c>
      <c r="C2375">
        <v>0.762361402457297</v>
      </c>
      <c r="D2375">
        <v>0.1546299071021876</v>
      </c>
      <c r="E2375">
        <v>0</v>
      </c>
      <c r="F2375">
        <v>2.8477218225419664E-2</v>
      </c>
      <c r="G2375">
        <v>0.78327338129496404</v>
      </c>
      <c r="H2375">
        <v>0.1882494004796163</v>
      </c>
      <c r="I2375">
        <v>0</v>
      </c>
      <c r="J2375">
        <v>1.408872901678657E-2</v>
      </c>
      <c r="K2375">
        <v>0.76109112709832138</v>
      </c>
      <c r="L2375">
        <v>0.22482014388489208</v>
      </c>
      <c r="M2375">
        <v>0</v>
      </c>
      <c r="N2375">
        <v>0.26632714200119834</v>
      </c>
      <c r="O2375">
        <v>0.61114439784301977</v>
      </c>
      <c r="P2375">
        <v>0.12252846015578191</v>
      </c>
      <c r="Q2375">
        <v>1</v>
      </c>
      <c r="R2375">
        <f t="shared" si="703"/>
        <v>0</v>
      </c>
      <c r="S2375">
        <f t="shared" si="704"/>
        <v>-0.2901858980512062</v>
      </c>
      <c r="T2375">
        <f t="shared" si="705"/>
        <v>-2.9280466291766558</v>
      </c>
      <c r="U2375">
        <f t="shared" si="706"/>
        <v>-0.55750386001179952</v>
      </c>
      <c r="V2375">
        <f t="shared" si="707"/>
        <v>0</v>
      </c>
      <c r="W2375">
        <f t="shared" si="708"/>
        <v>-5.3964884732838732E-2</v>
      </c>
      <c r="X2375">
        <f t="shared" si="709"/>
        <v>-1.5539256583014838</v>
      </c>
      <c r="Y2375">
        <f t="shared" si="710"/>
        <v>-0.4531589572092326</v>
      </c>
      <c r="Z2375">
        <f t="shared" si="711"/>
        <v>0</v>
      </c>
      <c r="AA2375">
        <f t="shared" si="712"/>
        <v>-2.1067740534135189E-2</v>
      </c>
      <c r="AB2375">
        <f t="shared" si="713"/>
        <v>-0.8525112527165768</v>
      </c>
      <c r="AC2375">
        <f t="shared" si="714"/>
        <v>-8.0849626939073743E-2</v>
      </c>
      <c r="AD2375">
        <f t="shared" si="715"/>
        <v>0</v>
      </c>
      <c r="AE2375">
        <f t="shared" si="716"/>
        <v>-0.88012797708208512</v>
      </c>
      <c r="AF2375">
        <f t="shared" si="717"/>
        <v>-2.1891383313361295</v>
      </c>
      <c r="AG2375">
        <f t="shared" si="718"/>
        <v>-0.42645647655781904</v>
      </c>
      <c r="AH2375">
        <f t="shared" si="719"/>
        <v>-10.286937292649036</v>
      </c>
      <c r="AI2375">
        <f t="shared" si="720"/>
        <v>-63.882037518087465</v>
      </c>
      <c r="AJ2375">
        <f t="shared" si="721"/>
        <v>0.28787151038798342</v>
      </c>
    </row>
    <row r="2376" spans="1:36" x14ac:dyDescent="0.25">
      <c r="A2376">
        <v>0</v>
      </c>
      <c r="B2376">
        <v>1.1022424933485367E-2</v>
      </c>
      <c r="C2376">
        <v>0.79361459521094646</v>
      </c>
      <c r="D2376">
        <v>0.19536297985556822</v>
      </c>
      <c r="E2376">
        <v>0</v>
      </c>
      <c r="F2376">
        <v>5.3211706575446594E-3</v>
      </c>
      <c r="G2376">
        <v>0.71797795515013307</v>
      </c>
      <c r="H2376">
        <v>0.27670087419232231</v>
      </c>
      <c r="I2376">
        <v>0</v>
      </c>
      <c r="J2376">
        <v>0</v>
      </c>
      <c r="K2376">
        <v>0.66083650190114074</v>
      </c>
      <c r="L2376">
        <v>0.33916349809885932</v>
      </c>
      <c r="M2376">
        <v>0</v>
      </c>
      <c r="N2376">
        <v>4.2537030003797952E-2</v>
      </c>
      <c r="O2376">
        <v>0.82111659703759965</v>
      </c>
      <c r="P2376">
        <v>0.13634637295860236</v>
      </c>
      <c r="Q2376">
        <v>1</v>
      </c>
      <c r="R2376">
        <f t="shared" si="703"/>
        <v>0</v>
      </c>
      <c r="S2376">
        <f t="shared" si="704"/>
        <v>-3.8532739898090078E-2</v>
      </c>
      <c r="T2376">
        <f t="shared" si="705"/>
        <v>-3.0480826191918475</v>
      </c>
      <c r="U2376">
        <f t="shared" si="706"/>
        <v>-0.70436319476612974</v>
      </c>
      <c r="V2376">
        <f t="shared" si="707"/>
        <v>0</v>
      </c>
      <c r="W2376">
        <f t="shared" si="708"/>
        <v>-1.0083722325161535E-2</v>
      </c>
      <c r="X2376">
        <f t="shared" si="709"/>
        <v>-1.4243869295776321</v>
      </c>
      <c r="Y2376">
        <f t="shared" si="710"/>
        <v>-0.666081694222729</v>
      </c>
      <c r="Z2376">
        <f t="shared" si="711"/>
        <v>0</v>
      </c>
      <c r="AA2376">
        <f t="shared" si="712"/>
        <v>0</v>
      </c>
      <c r="AB2376">
        <f t="shared" si="713"/>
        <v>-0.74021432390684416</v>
      </c>
      <c r="AC2376">
        <f t="shared" si="714"/>
        <v>-0.1219696857176806</v>
      </c>
      <c r="AD2376">
        <f t="shared" si="715"/>
        <v>0</v>
      </c>
      <c r="AE2376">
        <f t="shared" si="716"/>
        <v>-0.14057159134067604</v>
      </c>
      <c r="AF2376">
        <f t="shared" si="717"/>
        <v>-2.9412653104823394</v>
      </c>
      <c r="AG2376">
        <f t="shared" si="718"/>
        <v>-0.47454929025826054</v>
      </c>
      <c r="AH2376">
        <f t="shared" si="719"/>
        <v>-10.31010110168739</v>
      </c>
      <c r="AI2376">
        <f t="shared" si="720"/>
        <v>-64.02588512558745</v>
      </c>
      <c r="AJ2376">
        <f t="shared" si="721"/>
        <v>0.14446780695646114</v>
      </c>
    </row>
    <row r="2377" spans="1:36" x14ac:dyDescent="0.25">
      <c r="A2377">
        <v>0</v>
      </c>
      <c r="B2377">
        <v>6.5801668211306771E-2</v>
      </c>
      <c r="C2377">
        <v>0.75347544022242818</v>
      </c>
      <c r="D2377">
        <v>0.18072289156626506</v>
      </c>
      <c r="E2377">
        <v>0</v>
      </c>
      <c r="F2377">
        <v>4.3558850787766452E-2</v>
      </c>
      <c r="G2377">
        <v>0.73030583873957367</v>
      </c>
      <c r="H2377">
        <v>0.22613531047265986</v>
      </c>
      <c r="I2377">
        <v>0</v>
      </c>
      <c r="J2377">
        <v>2.2263450834879406E-2</v>
      </c>
      <c r="K2377">
        <v>0.70315398886827463</v>
      </c>
      <c r="L2377">
        <v>0.27458256029684602</v>
      </c>
      <c r="M2377">
        <v>0</v>
      </c>
      <c r="N2377">
        <v>0.15633672525439407</v>
      </c>
      <c r="O2377">
        <v>0.70860314523589274</v>
      </c>
      <c r="P2377">
        <v>0.13506012950971322</v>
      </c>
      <c r="Q2377">
        <v>1</v>
      </c>
      <c r="R2377">
        <f t="shared" si="703"/>
        <v>0</v>
      </c>
      <c r="S2377">
        <f t="shared" si="704"/>
        <v>-0.23003273611272013</v>
      </c>
      <c r="T2377">
        <f t="shared" si="705"/>
        <v>-2.8939177872849573</v>
      </c>
      <c r="U2377">
        <f t="shared" si="706"/>
        <v>-0.65157970750188254</v>
      </c>
      <c r="V2377">
        <f t="shared" si="707"/>
        <v>0</v>
      </c>
      <c r="W2377">
        <f t="shared" si="708"/>
        <v>-8.2544873001621874E-2</v>
      </c>
      <c r="X2377">
        <f t="shared" si="709"/>
        <v>-1.4488440541010195</v>
      </c>
      <c r="Y2377">
        <f t="shared" si="710"/>
        <v>-0.5443589260889713</v>
      </c>
      <c r="Z2377">
        <f t="shared" si="711"/>
        <v>0</v>
      </c>
      <c r="AA2377">
        <f t="shared" si="712"/>
        <v>-3.3291903409090912E-2</v>
      </c>
      <c r="AB2377">
        <f t="shared" si="713"/>
        <v>-0.78761486839053807</v>
      </c>
      <c r="AC2377">
        <f t="shared" si="714"/>
        <v>-9.8745144364564011E-2</v>
      </c>
      <c r="AD2377">
        <f t="shared" si="715"/>
        <v>0</v>
      </c>
      <c r="AE2377">
        <f t="shared" si="716"/>
        <v>-0.51664402173913038</v>
      </c>
      <c r="AF2377">
        <f t="shared" si="717"/>
        <v>-2.5382386100832566</v>
      </c>
      <c r="AG2377">
        <f t="shared" si="718"/>
        <v>-0.47007256012950965</v>
      </c>
      <c r="AH2377">
        <f t="shared" si="719"/>
        <v>-10.295885192207262</v>
      </c>
      <c r="AI2377">
        <f t="shared" si="720"/>
        <v>-63.937604110847303</v>
      </c>
      <c r="AJ2377">
        <f t="shared" si="721"/>
        <v>0.23247639240638732</v>
      </c>
    </row>
    <row r="2378" spans="1:36" x14ac:dyDescent="0.25">
      <c r="A2378">
        <v>0</v>
      </c>
      <c r="B2378">
        <v>3.9508340649692712E-2</v>
      </c>
      <c r="C2378">
        <v>0.71729587357330993</v>
      </c>
      <c r="D2378">
        <v>0.24319578577699735</v>
      </c>
      <c r="E2378">
        <v>0</v>
      </c>
      <c r="F2378">
        <v>2.5460930640913083E-2</v>
      </c>
      <c r="G2378">
        <v>0.65232660228270412</v>
      </c>
      <c r="H2378">
        <v>0.32221246707638279</v>
      </c>
      <c r="I2378">
        <v>0</v>
      </c>
      <c r="J2378">
        <v>1.141352063213345E-2</v>
      </c>
      <c r="K2378">
        <v>0.59525899912203684</v>
      </c>
      <c r="L2378">
        <v>0.3933274802458297</v>
      </c>
      <c r="M2378">
        <v>0</v>
      </c>
      <c r="N2378">
        <v>0.12105263157894737</v>
      </c>
      <c r="O2378">
        <v>0.72894736842105268</v>
      </c>
      <c r="P2378">
        <v>0.15</v>
      </c>
      <c r="Q2378">
        <v>1</v>
      </c>
      <c r="R2378">
        <f t="shared" si="703"/>
        <v>0</v>
      </c>
      <c r="S2378">
        <f t="shared" si="704"/>
        <v>-0.13811521722728271</v>
      </c>
      <c r="T2378">
        <f t="shared" si="705"/>
        <v>-2.7549607810270795</v>
      </c>
      <c r="U2378">
        <f t="shared" si="706"/>
        <v>-0.87681996225787417</v>
      </c>
      <c r="V2378">
        <f t="shared" si="707"/>
        <v>0</v>
      </c>
      <c r="W2378">
        <f t="shared" si="708"/>
        <v>-4.824896084833187E-2</v>
      </c>
      <c r="X2378">
        <f t="shared" si="709"/>
        <v>-1.2941420825559702</v>
      </c>
      <c r="Y2378">
        <f t="shared" si="710"/>
        <v>-0.77563840951492535</v>
      </c>
      <c r="Z2378">
        <f t="shared" si="711"/>
        <v>0</v>
      </c>
      <c r="AA2378">
        <f t="shared" si="712"/>
        <v>-1.7067337371049165E-2</v>
      </c>
      <c r="AB2378">
        <f t="shared" si="713"/>
        <v>-0.66675983593064092</v>
      </c>
      <c r="AC2378">
        <f t="shared" si="714"/>
        <v>-0.14144809043020193</v>
      </c>
      <c r="AD2378">
        <f t="shared" si="715"/>
        <v>0</v>
      </c>
      <c r="AE2378">
        <f t="shared" si="716"/>
        <v>-0.40004111842105261</v>
      </c>
      <c r="AF2378">
        <f t="shared" si="717"/>
        <v>-2.6111122532894737</v>
      </c>
      <c r="AG2378">
        <f t="shared" si="718"/>
        <v>-0.52207031250000002</v>
      </c>
      <c r="AH2378">
        <f t="shared" si="719"/>
        <v>-10.246424361373883</v>
      </c>
      <c r="AI2378">
        <f t="shared" si="720"/>
        <v>-63.630451596830177</v>
      </c>
      <c r="AJ2378">
        <f t="shared" si="721"/>
        <v>0.5386810543668783</v>
      </c>
    </row>
    <row r="2379" spans="1:36" x14ac:dyDescent="0.25">
      <c r="A2379">
        <v>0</v>
      </c>
      <c r="B2379">
        <v>1.4807502467917079E-2</v>
      </c>
      <c r="C2379">
        <v>0.67620927936821318</v>
      </c>
      <c r="D2379">
        <v>0.3089832181638697</v>
      </c>
      <c r="E2379">
        <v>0</v>
      </c>
      <c r="F2379">
        <v>8.8845014807502464E-3</v>
      </c>
      <c r="G2379">
        <v>0.58637709772951629</v>
      </c>
      <c r="H2379">
        <v>0.40473840078973344</v>
      </c>
      <c r="I2379">
        <v>0</v>
      </c>
      <c r="J2379">
        <v>2.9615004935834156E-3</v>
      </c>
      <c r="K2379">
        <v>0.5034550839091807</v>
      </c>
      <c r="L2379">
        <v>0.49358341559723595</v>
      </c>
      <c r="M2379">
        <v>0</v>
      </c>
      <c r="N2379">
        <v>4.738400789733465E-2</v>
      </c>
      <c r="O2379">
        <v>0.75123395853899311</v>
      </c>
      <c r="P2379">
        <v>0.20138203356367226</v>
      </c>
      <c r="Q2379">
        <v>1</v>
      </c>
      <c r="R2379">
        <f t="shared" si="703"/>
        <v>0</v>
      </c>
      <c r="S2379">
        <f t="shared" si="704"/>
        <v>-5.1764801718287269E-2</v>
      </c>
      <c r="T2379">
        <f t="shared" si="705"/>
        <v>-2.5971570631593965</v>
      </c>
      <c r="U2379">
        <f t="shared" si="706"/>
        <v>-1.1140104785252654</v>
      </c>
      <c r="V2379">
        <f t="shared" si="707"/>
        <v>0</v>
      </c>
      <c r="W2379">
        <f t="shared" si="708"/>
        <v>-1.6836303831441263E-2</v>
      </c>
      <c r="X2379">
        <f t="shared" si="709"/>
        <v>-1.1633057363647581</v>
      </c>
      <c r="Y2379">
        <f t="shared" si="710"/>
        <v>-0.97429702924481731</v>
      </c>
      <c r="Z2379">
        <f t="shared" si="711"/>
        <v>0</v>
      </c>
      <c r="AA2379">
        <f t="shared" si="712"/>
        <v>-4.428513311327739E-3</v>
      </c>
      <c r="AB2379">
        <f t="shared" si="713"/>
        <v>-0.56392869262092804</v>
      </c>
      <c r="AC2379">
        <f t="shared" si="714"/>
        <v>-0.17750204374383022</v>
      </c>
      <c r="AD2379">
        <f t="shared" si="715"/>
        <v>0</v>
      </c>
      <c r="AE2379">
        <f t="shared" si="716"/>
        <v>-0.1565893385982231</v>
      </c>
      <c r="AF2379">
        <f t="shared" si="717"/>
        <v>-2.6909435155478776</v>
      </c>
      <c r="AG2379">
        <f t="shared" si="718"/>
        <v>-0.70090387462981241</v>
      </c>
      <c r="AH2379">
        <f t="shared" si="719"/>
        <v>-10.211667391295965</v>
      </c>
      <c r="AI2379">
        <f t="shared" si="720"/>
        <v>-63.414610282416874</v>
      </c>
      <c r="AJ2379">
        <f t="shared" si="721"/>
        <v>0.75385629696101364</v>
      </c>
    </row>
    <row r="2380" spans="1:36" x14ac:dyDescent="0.25">
      <c r="A2380">
        <v>0</v>
      </c>
      <c r="B2380">
        <v>0.71056439942112881</v>
      </c>
      <c r="C2380">
        <v>0.22214182344428365</v>
      </c>
      <c r="D2380">
        <v>6.7293777134587549E-2</v>
      </c>
      <c r="E2380">
        <v>0</v>
      </c>
      <c r="F2380">
        <v>0.55265068990559185</v>
      </c>
      <c r="G2380">
        <v>0.36746550472040668</v>
      </c>
      <c r="H2380">
        <v>7.9883805374001457E-2</v>
      </c>
      <c r="I2380">
        <v>0</v>
      </c>
      <c r="J2380">
        <v>0.40919037199124725</v>
      </c>
      <c r="K2380">
        <v>0.49161196207148067</v>
      </c>
      <c r="L2380">
        <v>9.919766593727207E-2</v>
      </c>
      <c r="M2380">
        <v>0</v>
      </c>
      <c r="N2380">
        <v>0.94372294372294374</v>
      </c>
      <c r="O2380">
        <v>3.2467532467532464E-2</v>
      </c>
      <c r="P2380">
        <v>2.3809523809523808E-2</v>
      </c>
      <c r="Q2380">
        <v>0</v>
      </c>
      <c r="R2380">
        <f t="shared" si="703"/>
        <v>0</v>
      </c>
      <c r="S2380">
        <f t="shared" si="704"/>
        <v>-2.4840262781521347</v>
      </c>
      <c r="T2380">
        <f t="shared" si="705"/>
        <v>-0.85319326927968975</v>
      </c>
      <c r="U2380">
        <f t="shared" si="706"/>
        <v>-0.24262150324201789</v>
      </c>
      <c r="V2380">
        <f t="shared" si="707"/>
        <v>0</v>
      </c>
      <c r="W2380">
        <f t="shared" si="708"/>
        <v>-1.0472838513298839</v>
      </c>
      <c r="X2380">
        <f t="shared" si="709"/>
        <v>-0.7290099344135802</v>
      </c>
      <c r="Y2380">
        <f t="shared" si="710"/>
        <v>-0.19229841820987656</v>
      </c>
      <c r="Z2380">
        <f t="shared" si="711"/>
        <v>0</v>
      </c>
      <c r="AA2380">
        <f t="shared" si="712"/>
        <v>-0.61188745811679424</v>
      </c>
      <c r="AB2380">
        <f t="shared" si="713"/>
        <v>-0.55066300829686365</v>
      </c>
      <c r="AC2380">
        <f t="shared" si="714"/>
        <v>-3.5673379376367616E-2</v>
      </c>
      <c r="AD2380">
        <f t="shared" si="715"/>
        <v>0</v>
      </c>
      <c r="AE2380">
        <f t="shared" si="716"/>
        <v>-3.1187094155844157</v>
      </c>
      <c r="AF2380">
        <f t="shared" si="717"/>
        <v>-0.1162997159090909</v>
      </c>
      <c r="AG2380">
        <f t="shared" si="718"/>
        <v>-8.2868303571428562E-2</v>
      </c>
      <c r="AH2380">
        <f t="shared" si="719"/>
        <v>-10.064534535482146</v>
      </c>
      <c r="AI2380">
        <f t="shared" si="720"/>
        <v>-62.500913003251164</v>
      </c>
      <c r="AJ2380">
        <f t="shared" si="721"/>
        <v>1.6647339676075801</v>
      </c>
    </row>
    <row r="2381" spans="1:36" x14ac:dyDescent="0.25">
      <c r="A2381">
        <v>0</v>
      </c>
      <c r="B2381">
        <v>8.5877862595419852E-3</v>
      </c>
      <c r="C2381">
        <v>0.6975190839694656</v>
      </c>
      <c r="D2381">
        <v>0.29389312977099236</v>
      </c>
      <c r="E2381">
        <v>0</v>
      </c>
      <c r="F2381">
        <v>5.7251908396946565E-3</v>
      </c>
      <c r="G2381">
        <v>0.60305343511450382</v>
      </c>
      <c r="H2381">
        <v>0.39122137404580154</v>
      </c>
      <c r="I2381">
        <v>0</v>
      </c>
      <c r="J2381">
        <v>5.7251908396946565E-3</v>
      </c>
      <c r="K2381">
        <v>0.53244274809160308</v>
      </c>
      <c r="L2381">
        <v>0.46183206106870228</v>
      </c>
      <c r="M2381">
        <v>0</v>
      </c>
      <c r="N2381">
        <v>5.4285714285714284E-2</v>
      </c>
      <c r="O2381">
        <v>0.74571428571428566</v>
      </c>
      <c r="P2381">
        <v>0.2</v>
      </c>
      <c r="Q2381">
        <v>0</v>
      </c>
      <c r="R2381">
        <f t="shared" si="703"/>
        <v>0</v>
      </c>
      <c r="S2381">
        <f t="shared" si="704"/>
        <v>-3.0021609240815841E-2</v>
      </c>
      <c r="T2381">
        <f t="shared" si="705"/>
        <v>-2.6790028928800393</v>
      </c>
      <c r="U2381">
        <f t="shared" si="706"/>
        <v>-1.0596045574159112</v>
      </c>
      <c r="V2381">
        <f t="shared" si="707"/>
        <v>0</v>
      </c>
      <c r="W2381">
        <f t="shared" si="708"/>
        <v>-1.0849348461354961E-2</v>
      </c>
      <c r="X2381">
        <f t="shared" si="709"/>
        <v>-1.1963897006202291</v>
      </c>
      <c r="Y2381">
        <f t="shared" si="710"/>
        <v>-0.9417584834208016</v>
      </c>
      <c r="Z2381">
        <f t="shared" si="711"/>
        <v>0</v>
      </c>
      <c r="AA2381">
        <f t="shared" si="712"/>
        <v>-8.5612289778148852E-3</v>
      </c>
      <c r="AB2381">
        <f t="shared" si="713"/>
        <v>-0.59639827349713748</v>
      </c>
      <c r="AC2381">
        <f t="shared" si="714"/>
        <v>-0.16608364891459923</v>
      </c>
      <c r="AD2381">
        <f t="shared" si="715"/>
        <v>0</v>
      </c>
      <c r="AE2381">
        <f t="shared" si="716"/>
        <v>-0.17939732142857143</v>
      </c>
      <c r="AF2381">
        <f t="shared" si="717"/>
        <v>-2.6711718749999998</v>
      </c>
      <c r="AG2381">
        <f t="shared" si="718"/>
        <v>-0.69609375000000007</v>
      </c>
      <c r="AH2381">
        <f t="shared" si="719"/>
        <v>-10.235332689857273</v>
      </c>
      <c r="AI2381">
        <f t="shared" si="720"/>
        <v>-63.561572147504798</v>
      </c>
      <c r="AJ2381">
        <f t="shared" si="721"/>
        <v>0.60734794633158673</v>
      </c>
    </row>
    <row r="2382" spans="1:36" x14ac:dyDescent="0.25">
      <c r="A2382">
        <v>0</v>
      </c>
      <c r="B2382">
        <v>0.13644067796610168</v>
      </c>
      <c r="C2382">
        <v>0.64406779661016944</v>
      </c>
      <c r="D2382">
        <v>0.21949152542372882</v>
      </c>
      <c r="E2382">
        <v>0</v>
      </c>
      <c r="F2382">
        <v>9.2529711375212223E-2</v>
      </c>
      <c r="G2382">
        <v>0.63667232597623091</v>
      </c>
      <c r="H2382">
        <v>0.27079796264855688</v>
      </c>
      <c r="I2382">
        <v>0</v>
      </c>
      <c r="J2382">
        <v>7.476635514018691E-2</v>
      </c>
      <c r="K2382">
        <v>0.59643160577740018</v>
      </c>
      <c r="L2382">
        <v>0.3288020390824129</v>
      </c>
      <c r="M2382">
        <v>0</v>
      </c>
      <c r="N2382">
        <v>0.21422523285351397</v>
      </c>
      <c r="O2382">
        <v>0.61642675698560545</v>
      </c>
      <c r="P2382">
        <v>0.16934801016088061</v>
      </c>
      <c r="Q2382">
        <v>1</v>
      </c>
      <c r="R2382">
        <f t="shared" si="703"/>
        <v>0</v>
      </c>
      <c r="S2382">
        <f t="shared" si="704"/>
        <v>-0.47697609077065672</v>
      </c>
      <c r="T2382">
        <f t="shared" si="705"/>
        <v>-2.4737093650688555</v>
      </c>
      <c r="U2382">
        <f t="shared" si="706"/>
        <v>-0.79135643910553499</v>
      </c>
      <c r="V2382">
        <f t="shared" si="707"/>
        <v>0</v>
      </c>
      <c r="W2382">
        <f t="shared" si="708"/>
        <v>-0.17534561027695245</v>
      </c>
      <c r="X2382">
        <f t="shared" si="709"/>
        <v>-1.2630857716999151</v>
      </c>
      <c r="Y2382">
        <f t="shared" si="710"/>
        <v>-0.65187204875848892</v>
      </c>
      <c r="Z2382">
        <f t="shared" si="711"/>
        <v>0</v>
      </c>
      <c r="AA2382">
        <f t="shared" si="712"/>
        <v>-0.11180271612149532</v>
      </c>
      <c r="AB2382">
        <f t="shared" si="713"/>
        <v>-0.66807329279949024</v>
      </c>
      <c r="AC2382">
        <f t="shared" si="714"/>
        <v>-0.118243506730565</v>
      </c>
      <c r="AD2382">
        <f t="shared" si="715"/>
        <v>0</v>
      </c>
      <c r="AE2382">
        <f t="shared" si="716"/>
        <v>-0.70794744919559693</v>
      </c>
      <c r="AF2382">
        <f t="shared" si="717"/>
        <v>-2.2080599068585944</v>
      </c>
      <c r="AG2382">
        <f t="shared" si="718"/>
        <v>-0.58941045723962737</v>
      </c>
      <c r="AH2382">
        <f t="shared" si="719"/>
        <v>-10.235882654625772</v>
      </c>
      <c r="AI2382">
        <f t="shared" si="720"/>
        <v>-63.564987437107078</v>
      </c>
      <c r="AJ2382">
        <f t="shared" si="721"/>
        <v>0.60394319608394553</v>
      </c>
    </row>
    <row r="2383" spans="1:36" x14ac:dyDescent="0.25">
      <c r="A2383">
        <v>0</v>
      </c>
      <c r="B2383">
        <v>0.49951314508276534</v>
      </c>
      <c r="C2383">
        <v>0.40116845180136318</v>
      </c>
      <c r="D2383">
        <v>9.9318403115871465E-2</v>
      </c>
      <c r="E2383">
        <v>0</v>
      </c>
      <c r="F2383">
        <v>0.36159844054580897</v>
      </c>
      <c r="G2383">
        <v>0.52046783625730997</v>
      </c>
      <c r="H2383">
        <v>0.11793372319688109</v>
      </c>
      <c r="I2383">
        <v>0</v>
      </c>
      <c r="J2383">
        <v>0.259765625</v>
      </c>
      <c r="K2383">
        <v>0.611328125</v>
      </c>
      <c r="L2383">
        <v>0.12890625</v>
      </c>
      <c r="M2383">
        <v>0</v>
      </c>
      <c r="N2383">
        <v>0.75848690591658585</v>
      </c>
      <c r="O2383">
        <v>0.16973811833171679</v>
      </c>
      <c r="P2383">
        <v>7.1774975751697376E-2</v>
      </c>
      <c r="Q2383">
        <v>1</v>
      </c>
      <c r="R2383">
        <f t="shared" si="703"/>
        <v>0</v>
      </c>
      <c r="S2383">
        <f t="shared" si="704"/>
        <v>-1.7462228331152629</v>
      </c>
      <c r="T2383">
        <f t="shared" si="705"/>
        <v>-1.5407914530337146</v>
      </c>
      <c r="U2383">
        <f t="shared" si="706"/>
        <v>-0.35808333681992449</v>
      </c>
      <c r="V2383">
        <f t="shared" si="707"/>
        <v>0</v>
      </c>
      <c r="W2383">
        <f t="shared" si="708"/>
        <v>-0.68523610730384987</v>
      </c>
      <c r="X2383">
        <f t="shared" si="709"/>
        <v>-1.0325492278874269</v>
      </c>
      <c r="Y2383">
        <f t="shared" si="710"/>
        <v>-0.28389319109405459</v>
      </c>
      <c r="Z2383">
        <f t="shared" si="711"/>
        <v>0</v>
      </c>
      <c r="AA2383">
        <f t="shared" si="712"/>
        <v>-0.3884434700012207</v>
      </c>
      <c r="AB2383">
        <f t="shared" si="713"/>
        <v>-0.68475914001464844</v>
      </c>
      <c r="AC2383">
        <f t="shared" si="714"/>
        <v>-4.6357154846191406E-2</v>
      </c>
      <c r="AD2383">
        <f t="shared" si="715"/>
        <v>0</v>
      </c>
      <c r="AE2383">
        <f t="shared" si="716"/>
        <v>-2.5065621968962173</v>
      </c>
      <c r="AF2383">
        <f t="shared" si="717"/>
        <v>-0.60800724418040741</v>
      </c>
      <c r="AG2383">
        <f t="shared" si="718"/>
        <v>-0.24981056013579048</v>
      </c>
      <c r="AH2383">
        <f t="shared" si="719"/>
        <v>-10.130715915328709</v>
      </c>
      <c r="AI2383">
        <f t="shared" si="720"/>
        <v>-62.911900381717842</v>
      </c>
      <c r="AJ2383">
        <f t="shared" si="721"/>
        <v>1.255014868624718</v>
      </c>
    </row>
    <row r="2384" spans="1:36" x14ac:dyDescent="0.25">
      <c r="A2384">
        <v>0</v>
      </c>
      <c r="B2384">
        <v>3.3057851239669421E-3</v>
      </c>
      <c r="C2384">
        <v>0.72727272727272729</v>
      </c>
      <c r="D2384">
        <v>0.26942148760330581</v>
      </c>
      <c r="E2384">
        <v>0</v>
      </c>
      <c r="F2384">
        <v>1.652892561983471E-3</v>
      </c>
      <c r="G2384">
        <v>0.62685950413223146</v>
      </c>
      <c r="H2384">
        <v>0.37148760330578512</v>
      </c>
      <c r="I2384">
        <v>0</v>
      </c>
      <c r="J2384">
        <v>2.3140495867768594E-2</v>
      </c>
      <c r="K2384">
        <v>0.80743801652892566</v>
      </c>
      <c r="L2384">
        <v>0.16942148760330578</v>
      </c>
      <c r="M2384">
        <v>0</v>
      </c>
      <c r="N2384">
        <v>0</v>
      </c>
      <c r="O2384">
        <v>0.54132231404958675</v>
      </c>
      <c r="P2384">
        <v>0.45867768595041325</v>
      </c>
      <c r="Q2384">
        <v>1</v>
      </c>
      <c r="R2384">
        <f t="shared" si="703"/>
        <v>0</v>
      </c>
      <c r="S2384">
        <f t="shared" si="704"/>
        <v>-1.1556527634297521E-2</v>
      </c>
      <c r="T2384">
        <f t="shared" si="705"/>
        <v>-2.7932794744318183</v>
      </c>
      <c r="U2384">
        <f t="shared" si="706"/>
        <v>-0.97137430994963847</v>
      </c>
      <c r="V2384">
        <f t="shared" si="707"/>
        <v>0</v>
      </c>
      <c r="W2384">
        <f t="shared" si="708"/>
        <v>-3.1322636880165289E-3</v>
      </c>
      <c r="X2384">
        <f t="shared" si="709"/>
        <v>-1.2436182447701447</v>
      </c>
      <c r="Y2384">
        <f t="shared" si="710"/>
        <v>-0.8942548263171487</v>
      </c>
      <c r="Z2384">
        <f t="shared" si="711"/>
        <v>0</v>
      </c>
      <c r="AA2384">
        <f t="shared" si="712"/>
        <v>-3.4603402634297516E-2</v>
      </c>
      <c r="AB2384">
        <f t="shared" si="713"/>
        <v>-0.90442520015495875</v>
      </c>
      <c r="AC2384">
        <f t="shared" si="714"/>
        <v>-6.0927209775309916E-2</v>
      </c>
      <c r="AD2384">
        <f t="shared" si="715"/>
        <v>0</v>
      </c>
      <c r="AE2384">
        <f t="shared" si="716"/>
        <v>0</v>
      </c>
      <c r="AF2384">
        <f t="shared" si="717"/>
        <v>-1.9390334452479339</v>
      </c>
      <c r="AG2384">
        <f t="shared" si="718"/>
        <v>-1.5964133522727273</v>
      </c>
      <c r="AH2384">
        <f t="shared" si="719"/>
        <v>-10.452618256876292</v>
      </c>
      <c r="AI2384">
        <f t="shared" si="720"/>
        <v>-64.910918833458339</v>
      </c>
      <c r="AJ2384">
        <f t="shared" si="721"/>
        <v>-0.73783474625375001</v>
      </c>
    </row>
    <row r="2385" spans="1:36" x14ac:dyDescent="0.25">
      <c r="A2385">
        <v>0</v>
      </c>
      <c r="B2385">
        <v>5.1150895140664961E-2</v>
      </c>
      <c r="C2385">
        <v>0.68201193520886616</v>
      </c>
      <c r="D2385">
        <v>0.26683716965046889</v>
      </c>
      <c r="E2385">
        <v>0</v>
      </c>
      <c r="F2385">
        <v>4.3478260869565216E-2</v>
      </c>
      <c r="G2385">
        <v>0.59931798806479109</v>
      </c>
      <c r="H2385">
        <v>0.35720375106564367</v>
      </c>
      <c r="I2385">
        <v>0</v>
      </c>
      <c r="J2385">
        <v>6.7291311754684835E-2</v>
      </c>
      <c r="K2385">
        <v>0.74020442930153318</v>
      </c>
      <c r="L2385">
        <v>0.19250425894378195</v>
      </c>
      <c r="M2385">
        <v>0</v>
      </c>
      <c r="N2385">
        <v>2.9010238907849831E-2</v>
      </c>
      <c r="O2385">
        <v>0.54180887372013653</v>
      </c>
      <c r="P2385">
        <v>0.42918088737201365</v>
      </c>
      <c r="Q2385">
        <v>0</v>
      </c>
      <c r="R2385">
        <f t="shared" si="703"/>
        <v>0</v>
      </c>
      <c r="S2385">
        <f t="shared" si="704"/>
        <v>-0.17881583679667518</v>
      </c>
      <c r="T2385">
        <f t="shared" si="705"/>
        <v>-2.6194436674126171</v>
      </c>
      <c r="U2385">
        <f t="shared" si="706"/>
        <v>-0.9620567900648711</v>
      </c>
      <c r="V2385">
        <f t="shared" si="707"/>
        <v>0</v>
      </c>
      <c r="W2385">
        <f t="shared" si="708"/>
        <v>-8.2392153532608689E-2</v>
      </c>
      <c r="X2385">
        <f t="shared" si="709"/>
        <v>-1.18897899682971</v>
      </c>
      <c r="Y2385">
        <f t="shared" si="710"/>
        <v>-0.8598703577898551</v>
      </c>
      <c r="Z2385">
        <f t="shared" si="711"/>
        <v>0</v>
      </c>
      <c r="AA2385">
        <f t="shared" si="712"/>
        <v>-0.10062482531675894</v>
      </c>
      <c r="AB2385">
        <f t="shared" si="713"/>
        <v>-0.82911570352427599</v>
      </c>
      <c r="AC2385">
        <f t="shared" si="714"/>
        <v>-6.9228216168015333E-2</v>
      </c>
      <c r="AD2385">
        <f t="shared" si="715"/>
        <v>0</v>
      </c>
      <c r="AE2385">
        <f t="shared" si="716"/>
        <v>-9.5869773890784993E-2</v>
      </c>
      <c r="AF2385">
        <f t="shared" si="717"/>
        <v>-1.9407763171928327</v>
      </c>
      <c r="AG2385">
        <f t="shared" si="718"/>
        <v>-1.4937506665955631</v>
      </c>
      <c r="AH2385">
        <f t="shared" si="719"/>
        <v>-10.420923305114568</v>
      </c>
      <c r="AI2385">
        <f t="shared" si="720"/>
        <v>-64.714092699500739</v>
      </c>
      <c r="AJ2385">
        <f t="shared" si="721"/>
        <v>-0.54161600454383563</v>
      </c>
    </row>
    <row r="2386" spans="1:36" x14ac:dyDescent="0.25">
      <c r="A2386">
        <v>0</v>
      </c>
      <c r="B2386">
        <v>0.50174216027874563</v>
      </c>
      <c r="C2386">
        <v>0.24390243902439024</v>
      </c>
      <c r="D2386">
        <v>0.25435540069686413</v>
      </c>
      <c r="E2386">
        <v>0</v>
      </c>
      <c r="F2386">
        <v>0.43006993006993005</v>
      </c>
      <c r="G2386">
        <v>0.24125874125874125</v>
      </c>
      <c r="H2386">
        <v>0.32867132867132864</v>
      </c>
      <c r="I2386">
        <v>0</v>
      </c>
      <c r="J2386">
        <v>0.59233449477351918</v>
      </c>
      <c r="K2386">
        <v>0.22299651567944251</v>
      </c>
      <c r="L2386">
        <v>0.18466898954703834</v>
      </c>
      <c r="M2386">
        <v>0</v>
      </c>
      <c r="N2386">
        <v>0.36363636363636365</v>
      </c>
      <c r="O2386">
        <v>0.24125874125874125</v>
      </c>
      <c r="P2386">
        <v>0.3951048951048951</v>
      </c>
      <c r="Q2386">
        <v>1</v>
      </c>
      <c r="R2386">
        <f t="shared" si="703"/>
        <v>0</v>
      </c>
      <c r="S2386">
        <f t="shared" si="704"/>
        <v>-1.7540151350174216</v>
      </c>
      <c r="T2386">
        <f t="shared" si="705"/>
        <v>-0.93677055544969512</v>
      </c>
      <c r="U2386">
        <f t="shared" si="706"/>
        <v>-0.91705492398464727</v>
      </c>
      <c r="V2386">
        <f t="shared" si="707"/>
        <v>0</v>
      </c>
      <c r="W2386">
        <f t="shared" si="708"/>
        <v>-0.81499091728583917</v>
      </c>
      <c r="X2386">
        <f t="shared" si="709"/>
        <v>-0.47863001256555943</v>
      </c>
      <c r="Y2386">
        <f t="shared" si="710"/>
        <v>-0.7911863527097901</v>
      </c>
      <c r="Z2386">
        <f t="shared" si="711"/>
        <v>0</v>
      </c>
      <c r="AA2386">
        <f t="shared" si="712"/>
        <v>-0.88575409679878048</v>
      </c>
      <c r="AB2386">
        <f t="shared" si="713"/>
        <v>-0.24978222996515678</v>
      </c>
      <c r="AC2386">
        <f t="shared" si="714"/>
        <v>-6.6410503320993033E-2</v>
      </c>
      <c r="AD2386">
        <f t="shared" si="715"/>
        <v>0</v>
      </c>
      <c r="AE2386">
        <f t="shared" si="716"/>
        <v>-1.2017045454545454</v>
      </c>
      <c r="AF2386">
        <f t="shared" si="717"/>
        <v>-0.86419635052447552</v>
      </c>
      <c r="AG2386">
        <f t="shared" si="718"/>
        <v>-1.3751502403846154</v>
      </c>
      <c r="AH2386">
        <f t="shared" si="719"/>
        <v>-10.335645863461519</v>
      </c>
      <c r="AI2386">
        <f t="shared" si="720"/>
        <v>-64.184518485898849</v>
      </c>
      <c r="AJ2386">
        <f t="shared" si="721"/>
        <v>-1.3676021445022059E-2</v>
      </c>
    </row>
    <row r="2387" spans="1:36" x14ac:dyDescent="0.25">
      <c r="A2387">
        <v>0</v>
      </c>
      <c r="B2387">
        <v>0.26315789473684209</v>
      </c>
      <c r="C2387">
        <v>0.49473684210526314</v>
      </c>
      <c r="D2387">
        <v>0.24210526315789474</v>
      </c>
      <c r="E2387">
        <v>0</v>
      </c>
      <c r="F2387">
        <v>0.12631578947368421</v>
      </c>
      <c r="G2387">
        <v>0.6</v>
      </c>
      <c r="H2387">
        <v>0.27368421052631581</v>
      </c>
      <c r="I2387">
        <v>0</v>
      </c>
      <c r="J2387">
        <v>0.5368421052631579</v>
      </c>
      <c r="K2387">
        <v>0.33157894736842103</v>
      </c>
      <c r="L2387">
        <v>0.13157894736842105</v>
      </c>
      <c r="M2387">
        <v>0</v>
      </c>
      <c r="N2387">
        <v>7.8947368421052627E-2</v>
      </c>
      <c r="O2387">
        <v>0.64210526315789473</v>
      </c>
      <c r="P2387">
        <v>0.27894736842105261</v>
      </c>
      <c r="Q2387">
        <v>1</v>
      </c>
      <c r="R2387">
        <f t="shared" si="703"/>
        <v>0</v>
      </c>
      <c r="S2387">
        <f t="shared" si="704"/>
        <v>-0.91996042351973684</v>
      </c>
      <c r="T2387">
        <f t="shared" si="705"/>
        <v>-1.9001651161595394</v>
      </c>
      <c r="U2387">
        <f t="shared" si="706"/>
        <v>-0.87288818359374998</v>
      </c>
      <c r="V2387">
        <f t="shared" si="707"/>
        <v>0</v>
      </c>
      <c r="W2387">
        <f t="shared" si="708"/>
        <v>-0.23937088815789476</v>
      </c>
      <c r="X2387">
        <f t="shared" si="709"/>
        <v>-1.1903320312499999</v>
      </c>
      <c r="Y2387">
        <f t="shared" si="710"/>
        <v>-0.65881990131578949</v>
      </c>
      <c r="Z2387">
        <f t="shared" si="711"/>
        <v>0</v>
      </c>
      <c r="AA2387">
        <f t="shared" si="712"/>
        <v>-0.80277292351973684</v>
      </c>
      <c r="AB2387">
        <f t="shared" si="713"/>
        <v>-0.37140727796052631</v>
      </c>
      <c r="AC2387">
        <f t="shared" si="714"/>
        <v>-4.7318307976973679E-2</v>
      </c>
      <c r="AD2387">
        <f t="shared" si="715"/>
        <v>0</v>
      </c>
      <c r="AE2387">
        <f t="shared" si="716"/>
        <v>-0.26089638157894735</v>
      </c>
      <c r="AF2387">
        <f t="shared" si="717"/>
        <v>-2.3000411184210527</v>
      </c>
      <c r="AG2387">
        <f t="shared" si="718"/>
        <v>-0.97086759868421046</v>
      </c>
      <c r="AH2387">
        <f t="shared" si="719"/>
        <v>-10.534840152138157</v>
      </c>
      <c r="AI2387">
        <f t="shared" si="720"/>
        <v>-65.421518057357574</v>
      </c>
      <c r="AJ2387">
        <f t="shared" si="721"/>
        <v>-1.2468582951954217</v>
      </c>
    </row>
    <row r="2388" spans="1:36" x14ac:dyDescent="0.25">
      <c r="A2388">
        <v>0</v>
      </c>
      <c r="B2388">
        <v>0.67731629392971249</v>
      </c>
      <c r="C2388">
        <v>0.24440894568690097</v>
      </c>
      <c r="D2388">
        <v>7.8274760383386585E-2</v>
      </c>
      <c r="E2388">
        <v>0</v>
      </c>
      <c r="F2388">
        <v>0.53035143769968052</v>
      </c>
      <c r="G2388">
        <v>0.36261980830670926</v>
      </c>
      <c r="H2388">
        <v>0.10702875399361023</v>
      </c>
      <c r="I2388">
        <v>0</v>
      </c>
      <c r="J2388">
        <v>0.82670906200317962</v>
      </c>
      <c r="K2388">
        <v>0.1192368839427663</v>
      </c>
      <c r="L2388">
        <v>5.4054054054054057E-2</v>
      </c>
      <c r="M2388">
        <v>0</v>
      </c>
      <c r="N2388">
        <v>0.43108974358974361</v>
      </c>
      <c r="O2388">
        <v>0.4375</v>
      </c>
      <c r="P2388">
        <v>0.13141025641025642</v>
      </c>
      <c r="Q2388">
        <v>1</v>
      </c>
      <c r="R2388">
        <f t="shared" si="703"/>
        <v>0</v>
      </c>
      <c r="S2388">
        <f t="shared" si="704"/>
        <v>-2.3677959015575083</v>
      </c>
      <c r="T2388">
        <f t="shared" si="705"/>
        <v>-0.93871592561276962</v>
      </c>
      <c r="U2388">
        <f t="shared" si="706"/>
        <v>-0.28221242496380794</v>
      </c>
      <c r="V2388">
        <f t="shared" si="707"/>
        <v>0</v>
      </c>
      <c r="W2388">
        <f t="shared" si="708"/>
        <v>-1.0050263328674121</v>
      </c>
      <c r="X2388">
        <f t="shared" si="709"/>
        <v>-0.71939662165535145</v>
      </c>
      <c r="Y2388">
        <f t="shared" si="710"/>
        <v>-0.2576424595646965</v>
      </c>
      <c r="Z2388">
        <f t="shared" si="711"/>
        <v>0</v>
      </c>
      <c r="AA2388">
        <f t="shared" si="712"/>
        <v>-1.2362287609300477</v>
      </c>
      <c r="AB2388">
        <f t="shared" si="713"/>
        <v>-0.13355928308823531</v>
      </c>
      <c r="AC2388">
        <f t="shared" si="714"/>
        <v>-1.9438872466216218E-2</v>
      </c>
      <c r="AD2388">
        <f t="shared" si="715"/>
        <v>0</v>
      </c>
      <c r="AE2388">
        <f t="shared" si="716"/>
        <v>-1.4246168870192308</v>
      </c>
      <c r="AF2388">
        <f t="shared" si="717"/>
        <v>-1.567138671875</v>
      </c>
      <c r="AG2388">
        <f t="shared" si="718"/>
        <v>-0.45736929086538464</v>
      </c>
      <c r="AH2388">
        <f t="shared" si="719"/>
        <v>-10.409141432465661</v>
      </c>
      <c r="AI2388">
        <f t="shared" si="720"/>
        <v>-64.640927090614539</v>
      </c>
      <c r="AJ2388">
        <f t="shared" si="721"/>
        <v>-0.46867617981922638</v>
      </c>
    </row>
    <row r="2389" spans="1:36" x14ac:dyDescent="0.25">
      <c r="A2389">
        <v>0</v>
      </c>
      <c r="B2389">
        <v>1.8140589569160998E-2</v>
      </c>
      <c r="C2389">
        <v>0.65136054421768708</v>
      </c>
      <c r="D2389">
        <v>0.33049886621315194</v>
      </c>
      <c r="E2389">
        <v>0</v>
      </c>
      <c r="F2389">
        <v>1.5873015873015872E-2</v>
      </c>
      <c r="G2389">
        <v>0.53004535147392295</v>
      </c>
      <c r="H2389">
        <v>0.45408163265306123</v>
      </c>
      <c r="I2389">
        <v>0</v>
      </c>
      <c r="J2389">
        <v>3.2276330690826728E-2</v>
      </c>
      <c r="K2389">
        <v>0.74235560588901472</v>
      </c>
      <c r="L2389">
        <v>0.22536806342015855</v>
      </c>
      <c r="M2389">
        <v>0</v>
      </c>
      <c r="N2389">
        <v>9.6426545660805441E-3</v>
      </c>
      <c r="O2389">
        <v>0.46738513896766876</v>
      </c>
      <c r="P2389">
        <v>0.52297220646625076</v>
      </c>
      <c r="Q2389">
        <v>1</v>
      </c>
      <c r="R2389">
        <f t="shared" si="703"/>
        <v>0</v>
      </c>
      <c r="S2389">
        <f t="shared" si="704"/>
        <v>-6.3416772959183673E-2</v>
      </c>
      <c r="T2389">
        <f t="shared" si="705"/>
        <v>-2.5017190530997557</v>
      </c>
      <c r="U2389">
        <f t="shared" si="706"/>
        <v>-1.1915831619920103</v>
      </c>
      <c r="V2389">
        <f t="shared" si="707"/>
        <v>0</v>
      </c>
      <c r="W2389">
        <f t="shared" si="708"/>
        <v>-3.0079675099206348E-2</v>
      </c>
      <c r="X2389">
        <f t="shared" si="709"/>
        <v>-1.0515499331242915</v>
      </c>
      <c r="Y2389">
        <f t="shared" si="710"/>
        <v>-1.0930773676658163</v>
      </c>
      <c r="Z2389">
        <f t="shared" si="711"/>
        <v>0</v>
      </c>
      <c r="AA2389">
        <f t="shared" si="712"/>
        <v>-4.8264776728836355E-2</v>
      </c>
      <c r="AB2389">
        <f t="shared" si="713"/>
        <v>-0.83152527339326165</v>
      </c>
      <c r="AC2389">
        <f t="shared" si="714"/>
        <v>-8.1046669291477913E-2</v>
      </c>
      <c r="AD2389">
        <f t="shared" si="715"/>
        <v>0</v>
      </c>
      <c r="AE2389">
        <f t="shared" si="716"/>
        <v>-3.1865960011344299E-2</v>
      </c>
      <c r="AF2389">
        <f t="shared" si="717"/>
        <v>-1.6741881735677822</v>
      </c>
      <c r="AG2389">
        <f t="shared" si="718"/>
        <v>-1.8201884217243336</v>
      </c>
      <c r="AH2389">
        <f t="shared" si="719"/>
        <v>-10.4185052386573</v>
      </c>
      <c r="AI2389">
        <f t="shared" si="720"/>
        <v>-64.699076469912669</v>
      </c>
      <c r="AJ2389">
        <f t="shared" si="721"/>
        <v>-0.52664611403309125</v>
      </c>
    </row>
    <row r="2390" spans="1:36" x14ac:dyDescent="0.25">
      <c r="A2390">
        <v>0</v>
      </c>
      <c r="B2390">
        <v>5.8536585365853658E-3</v>
      </c>
      <c r="C2390">
        <v>0.68878048780487799</v>
      </c>
      <c r="D2390">
        <v>0.30536585365853658</v>
      </c>
      <c r="E2390">
        <v>0</v>
      </c>
      <c r="F2390">
        <v>0</v>
      </c>
      <c r="G2390">
        <v>0.6019512195121951</v>
      </c>
      <c r="H2390">
        <v>0.3980487804878049</v>
      </c>
      <c r="I2390">
        <v>0</v>
      </c>
      <c r="J2390">
        <v>7.0462633451957302E-2</v>
      </c>
      <c r="K2390">
        <v>0.70391459074733098</v>
      </c>
      <c r="L2390">
        <v>0.22562277580071174</v>
      </c>
      <c r="M2390">
        <v>0</v>
      </c>
      <c r="N2390">
        <v>0</v>
      </c>
      <c r="O2390">
        <v>0.53665480427046264</v>
      </c>
      <c r="P2390">
        <v>0.46334519572953736</v>
      </c>
      <c r="Q2390">
        <v>1</v>
      </c>
      <c r="R2390">
        <f t="shared" si="703"/>
        <v>0</v>
      </c>
      <c r="S2390">
        <f t="shared" si="704"/>
        <v>-2.0463509908536584E-2</v>
      </c>
      <c r="T2390">
        <f t="shared" si="705"/>
        <v>-2.645440048589939</v>
      </c>
      <c r="U2390">
        <f t="shared" si="706"/>
        <v>-1.1009684046303354</v>
      </c>
      <c r="V2390">
        <f t="shared" si="707"/>
        <v>0</v>
      </c>
      <c r="W2390">
        <f t="shared" si="708"/>
        <v>0</v>
      </c>
      <c r="X2390">
        <f t="shared" si="709"/>
        <v>-1.1942030297256097</v>
      </c>
      <c r="Y2390">
        <f t="shared" si="710"/>
        <v>-0.95819359756097566</v>
      </c>
      <c r="Z2390">
        <f t="shared" si="711"/>
        <v>0</v>
      </c>
      <c r="AA2390">
        <f t="shared" si="712"/>
        <v>-0.10536709714190393</v>
      </c>
      <c r="AB2390">
        <f t="shared" si="713"/>
        <v>-0.78846683162811393</v>
      </c>
      <c r="AC2390">
        <f t="shared" si="714"/>
        <v>-8.1138268738878999E-2</v>
      </c>
      <c r="AD2390">
        <f t="shared" si="715"/>
        <v>0</v>
      </c>
      <c r="AE2390">
        <f t="shared" si="716"/>
        <v>0</v>
      </c>
      <c r="AF2390">
        <f t="shared" si="717"/>
        <v>-1.9223142793594306</v>
      </c>
      <c r="AG2390">
        <f t="shared" si="718"/>
        <v>-1.6126584741992882</v>
      </c>
      <c r="AH2390">
        <f t="shared" si="719"/>
        <v>-10.42921354148301</v>
      </c>
      <c r="AI2390">
        <f t="shared" si="720"/>
        <v>-64.765575193819146</v>
      </c>
      <c r="AJ2390">
        <f t="shared" si="721"/>
        <v>-0.59293962733785788</v>
      </c>
    </row>
    <row r="2391" spans="1:36" x14ac:dyDescent="0.25">
      <c r="A2391">
        <v>0</v>
      </c>
      <c r="B2391">
        <v>3.8626609442060089E-2</v>
      </c>
      <c r="C2391">
        <v>0.66237482117310442</v>
      </c>
      <c r="D2391">
        <v>0.29899856938483549</v>
      </c>
      <c r="E2391">
        <v>0</v>
      </c>
      <c r="F2391">
        <v>2.503576537911302E-2</v>
      </c>
      <c r="G2391">
        <v>0.59585121602288982</v>
      </c>
      <c r="H2391">
        <v>0.37911301859799712</v>
      </c>
      <c r="I2391">
        <v>0</v>
      </c>
      <c r="J2391">
        <v>0.17780382962094568</v>
      </c>
      <c r="K2391">
        <v>0.72489253614693239</v>
      </c>
      <c r="L2391">
        <v>9.7303634232121919E-2</v>
      </c>
      <c r="M2391">
        <v>0</v>
      </c>
      <c r="N2391">
        <v>4.3869956913435176E-2</v>
      </c>
      <c r="O2391">
        <v>0.8284371327849589</v>
      </c>
      <c r="P2391">
        <v>0.12769291030160596</v>
      </c>
      <c r="Q2391">
        <v>1</v>
      </c>
      <c r="R2391">
        <f t="shared" si="703"/>
        <v>0</v>
      </c>
      <c r="S2391">
        <f t="shared" si="704"/>
        <v>-0.13503281752950644</v>
      </c>
      <c r="T2391">
        <f t="shared" si="705"/>
        <v>-2.5440222394995082</v>
      </c>
      <c r="U2391">
        <f t="shared" si="706"/>
        <v>-1.0780117487873302</v>
      </c>
      <c r="V2391">
        <f t="shared" si="707"/>
        <v>0</v>
      </c>
      <c r="W2391">
        <f t="shared" si="708"/>
        <v>-4.7443264373211731E-2</v>
      </c>
      <c r="X2391">
        <f t="shared" si="709"/>
        <v>-1.1821013138188483</v>
      </c>
      <c r="Y2391">
        <f t="shared" si="710"/>
        <v>-0.91261092855865522</v>
      </c>
      <c r="Z2391">
        <f t="shared" si="711"/>
        <v>0</v>
      </c>
      <c r="AA2391">
        <f t="shared" si="712"/>
        <v>-0.26588097080768852</v>
      </c>
      <c r="AB2391">
        <f t="shared" si="713"/>
        <v>-0.81196458882864397</v>
      </c>
      <c r="AC2391">
        <f t="shared" si="714"/>
        <v>-3.4992249322245018E-2</v>
      </c>
      <c r="AD2391">
        <f t="shared" si="715"/>
        <v>0</v>
      </c>
      <c r="AE2391">
        <f t="shared" si="716"/>
        <v>-0.1449764982373678</v>
      </c>
      <c r="AF2391">
        <f t="shared" si="717"/>
        <v>-2.9674876982961225</v>
      </c>
      <c r="AG2391">
        <f t="shared" si="718"/>
        <v>-0.4444311839012926</v>
      </c>
      <c r="AH2391">
        <f t="shared" si="719"/>
        <v>-10.568955501960421</v>
      </c>
      <c r="AI2391">
        <f t="shared" si="720"/>
        <v>-65.633374900195136</v>
      </c>
      <c r="AJ2391">
        <f t="shared" si="721"/>
        <v>-1.4580613620258485</v>
      </c>
    </row>
    <row r="2392" spans="1:36" x14ac:dyDescent="0.25">
      <c r="A2392">
        <v>0</v>
      </c>
      <c r="B2392">
        <v>2.1758050478677109E-2</v>
      </c>
      <c r="C2392">
        <v>0.76240208877284599</v>
      </c>
      <c r="D2392">
        <v>0.21583986074847694</v>
      </c>
      <c r="E2392">
        <v>0</v>
      </c>
      <c r="F2392">
        <v>8.7108013937282226E-3</v>
      </c>
      <c r="G2392">
        <v>0.70993031358885017</v>
      </c>
      <c r="H2392">
        <v>0.28135888501742162</v>
      </c>
      <c r="I2392">
        <v>0</v>
      </c>
      <c r="J2392">
        <v>0.12260869565217392</v>
      </c>
      <c r="K2392">
        <v>0.72869565217391308</v>
      </c>
      <c r="L2392">
        <v>0.14869565217391303</v>
      </c>
      <c r="M2392">
        <v>0</v>
      </c>
      <c r="N2392">
        <v>5.2264808362369342E-3</v>
      </c>
      <c r="O2392">
        <v>0.6733449477351916</v>
      </c>
      <c r="P2392">
        <v>0.32142857142857145</v>
      </c>
      <c r="Q2392">
        <v>1</v>
      </c>
      <c r="R2392">
        <f t="shared" si="703"/>
        <v>0</v>
      </c>
      <c r="S2392">
        <f t="shared" si="704"/>
        <v>-7.6062872266644904E-2</v>
      </c>
      <c r="T2392">
        <f t="shared" si="705"/>
        <v>-2.9282028955205615</v>
      </c>
      <c r="U2392">
        <f t="shared" si="706"/>
        <v>-0.77819069911335947</v>
      </c>
      <c r="V2392">
        <f t="shared" si="707"/>
        <v>0</v>
      </c>
      <c r="W2392">
        <f t="shared" si="708"/>
        <v>-1.6507138773954703E-2</v>
      </c>
      <c r="X2392">
        <f t="shared" si="709"/>
        <v>-1.4084213203669425</v>
      </c>
      <c r="Y2392">
        <f t="shared" si="710"/>
        <v>-0.67729458160932066</v>
      </c>
      <c r="Z2392">
        <f t="shared" si="711"/>
        <v>0</v>
      </c>
      <c r="AA2392">
        <f t="shared" si="712"/>
        <v>-0.1833443019701087</v>
      </c>
      <c r="AB2392">
        <f t="shared" si="713"/>
        <v>-0.81622452445652183</v>
      </c>
      <c r="AC2392">
        <f t="shared" si="714"/>
        <v>-5.3473802649456517E-2</v>
      </c>
      <c r="AD2392">
        <f t="shared" si="715"/>
        <v>0</v>
      </c>
      <c r="AE2392">
        <f t="shared" si="716"/>
        <v>-1.7271885888501745E-2</v>
      </c>
      <c r="AF2392">
        <f t="shared" si="717"/>
        <v>-2.4119426448170729</v>
      </c>
      <c r="AG2392">
        <f t="shared" si="718"/>
        <v>-1.1187220982142858</v>
      </c>
      <c r="AH2392">
        <f t="shared" si="719"/>
        <v>-10.485658765646733</v>
      </c>
      <c r="AI2392">
        <f t="shared" si="720"/>
        <v>-65.116100896967012</v>
      </c>
      <c r="AJ2392">
        <f t="shared" si="721"/>
        <v>-0.94238363167659889</v>
      </c>
    </row>
    <row r="2393" spans="1:36" x14ac:dyDescent="0.25">
      <c r="A2393">
        <v>0</v>
      </c>
      <c r="B2393">
        <v>8.7749483826565722E-2</v>
      </c>
      <c r="C2393">
        <v>0.76565726083964214</v>
      </c>
      <c r="D2393">
        <v>0.14659325533379217</v>
      </c>
      <c r="E2393">
        <v>0</v>
      </c>
      <c r="F2393">
        <v>3.0626290433585685E-2</v>
      </c>
      <c r="G2393">
        <v>0.75946317962835508</v>
      </c>
      <c r="H2393">
        <v>0.2099105299380592</v>
      </c>
      <c r="I2393">
        <v>0</v>
      </c>
      <c r="J2393">
        <v>1.3429752066115703E-2</v>
      </c>
      <c r="K2393">
        <v>0.70420110192837471</v>
      </c>
      <c r="L2393">
        <v>0.28236914600550966</v>
      </c>
      <c r="M2393">
        <v>0</v>
      </c>
      <c r="N2393">
        <v>5.5096418732782371E-3</v>
      </c>
      <c r="O2393">
        <v>0.64325068870523416</v>
      </c>
      <c r="P2393">
        <v>0.3512396694214876</v>
      </c>
      <c r="Q2393">
        <v>1</v>
      </c>
      <c r="R2393">
        <f t="shared" si="703"/>
        <v>0</v>
      </c>
      <c r="S2393">
        <f t="shared" si="704"/>
        <v>-0.30675899875795765</v>
      </c>
      <c r="T2393">
        <f t="shared" si="705"/>
        <v>-2.9407052278354588</v>
      </c>
      <c r="U2393">
        <f t="shared" si="706"/>
        <v>-0.52852845372451396</v>
      </c>
      <c r="V2393">
        <f t="shared" si="707"/>
        <v>0</v>
      </c>
      <c r="W2393">
        <f t="shared" si="708"/>
        <v>-5.8037418541379907E-2</v>
      </c>
      <c r="X2393">
        <f t="shared" si="709"/>
        <v>-1.5066889154443392</v>
      </c>
      <c r="Y2393">
        <f t="shared" si="710"/>
        <v>-0.50530220341534759</v>
      </c>
      <c r="Z2393">
        <f t="shared" si="711"/>
        <v>0</v>
      </c>
      <c r="AA2393">
        <f t="shared" si="712"/>
        <v>-2.0082331885976239E-2</v>
      </c>
      <c r="AB2393">
        <f t="shared" si="713"/>
        <v>-0.78878775772641185</v>
      </c>
      <c r="AC2393">
        <f t="shared" si="714"/>
        <v>-0.10154534962551653</v>
      </c>
      <c r="AD2393">
        <f t="shared" si="715"/>
        <v>0</v>
      </c>
      <c r="AE2393">
        <f t="shared" si="716"/>
        <v>-1.8207644628099175E-2</v>
      </c>
      <c r="AF2393">
        <f t="shared" si="717"/>
        <v>-2.3041440685261709</v>
      </c>
      <c r="AG2393">
        <f t="shared" si="718"/>
        <v>-1.2224786931818181</v>
      </c>
      <c r="AH2393">
        <f t="shared" si="719"/>
        <v>-10.30126706329299</v>
      </c>
      <c r="AI2393">
        <f t="shared" si="720"/>
        <v>-63.971025612391955</v>
      </c>
      <c r="AJ2393">
        <f t="shared" si="721"/>
        <v>0.19915802737382404</v>
      </c>
    </row>
    <row r="2394" spans="1:36" x14ac:dyDescent="0.25">
      <c r="A2394">
        <v>0</v>
      </c>
      <c r="B2394">
        <v>0.15023041474654378</v>
      </c>
      <c r="C2394">
        <v>0.68632872503840248</v>
      </c>
      <c r="D2394">
        <v>0.16344086021505377</v>
      </c>
      <c r="E2394">
        <v>0</v>
      </c>
      <c r="F2394">
        <v>6.6666666666666666E-2</v>
      </c>
      <c r="G2394">
        <v>0.69861751152073737</v>
      </c>
      <c r="H2394">
        <v>0.23471582181259601</v>
      </c>
      <c r="I2394">
        <v>0</v>
      </c>
      <c r="J2394">
        <v>3.5966799877036583E-2</v>
      </c>
      <c r="K2394">
        <v>0.66922840454964649</v>
      </c>
      <c r="L2394">
        <v>0.29480479557331696</v>
      </c>
      <c r="M2394">
        <v>0</v>
      </c>
      <c r="N2394">
        <v>2.2748232400860744E-2</v>
      </c>
      <c r="O2394">
        <v>0.60805410390408854</v>
      </c>
      <c r="P2394">
        <v>0.36919766369505075</v>
      </c>
      <c r="Q2394">
        <v>1</v>
      </c>
      <c r="R2394">
        <f t="shared" si="703"/>
        <v>0</v>
      </c>
      <c r="S2394">
        <f t="shared" si="704"/>
        <v>-0.52518293670794935</v>
      </c>
      <c r="T2394">
        <f t="shared" si="705"/>
        <v>-2.6360234179987518</v>
      </c>
      <c r="U2394">
        <f t="shared" si="706"/>
        <v>-0.58927093834005384</v>
      </c>
      <c r="V2394">
        <f t="shared" si="707"/>
        <v>0</v>
      </c>
      <c r="W2394">
        <f t="shared" si="708"/>
        <v>-0.12633463541666667</v>
      </c>
      <c r="X2394">
        <f t="shared" si="709"/>
        <v>-1.385978002592166</v>
      </c>
      <c r="Y2394">
        <f t="shared" si="710"/>
        <v>-0.56501416090629797</v>
      </c>
      <c r="Z2394">
        <f t="shared" si="711"/>
        <v>0</v>
      </c>
      <c r="AA2394">
        <f t="shared" si="712"/>
        <v>-5.3783361632531508E-2</v>
      </c>
      <c r="AB2394">
        <f t="shared" si="713"/>
        <v>-0.74961423829926221</v>
      </c>
      <c r="AC2394">
        <f t="shared" si="714"/>
        <v>-0.10601744723620504</v>
      </c>
      <c r="AD2394">
        <f t="shared" si="715"/>
        <v>0</v>
      </c>
      <c r="AE2394">
        <f t="shared" si="716"/>
        <v>-7.5175799262219484E-2</v>
      </c>
      <c r="AF2394">
        <f t="shared" si="717"/>
        <v>-2.1780688018751921</v>
      </c>
      <c r="AG2394">
        <f t="shared" si="718"/>
        <v>-1.2849809310636338</v>
      </c>
      <c r="AH2394">
        <f t="shared" si="719"/>
        <v>-10.275444671330931</v>
      </c>
      <c r="AI2394">
        <f t="shared" si="720"/>
        <v>-63.810668164378171</v>
      </c>
      <c r="AJ2394">
        <f t="shared" si="721"/>
        <v>0.35902062305868249</v>
      </c>
    </row>
    <row r="2395" spans="1:36" x14ac:dyDescent="0.25">
      <c r="A2395">
        <v>0</v>
      </c>
      <c r="B2395">
        <v>1.7206477732793522E-2</v>
      </c>
      <c r="C2395">
        <v>0.7753036437246964</v>
      </c>
      <c r="D2395">
        <v>0.20748987854251011</v>
      </c>
      <c r="E2395">
        <v>0</v>
      </c>
      <c r="F2395">
        <v>0</v>
      </c>
      <c r="G2395">
        <v>0.708502024291498</v>
      </c>
      <c r="H2395">
        <v>0.291497975708502</v>
      </c>
      <c r="I2395">
        <v>0</v>
      </c>
      <c r="J2395">
        <v>0</v>
      </c>
      <c r="K2395">
        <v>0.60121457489878538</v>
      </c>
      <c r="L2395">
        <v>0.39878542510121456</v>
      </c>
      <c r="M2395">
        <v>0</v>
      </c>
      <c r="N2395">
        <v>0</v>
      </c>
      <c r="O2395">
        <v>0.51113360323886636</v>
      </c>
      <c r="P2395">
        <v>0.48886639676113358</v>
      </c>
      <c r="Q2395">
        <v>1</v>
      </c>
      <c r="R2395">
        <f t="shared" si="703"/>
        <v>0</v>
      </c>
      <c r="S2395">
        <f t="shared" si="704"/>
        <v>-6.0151258460905868E-2</v>
      </c>
      <c r="T2395">
        <f t="shared" si="705"/>
        <v>-2.977754662394041</v>
      </c>
      <c r="U2395">
        <f t="shared" si="706"/>
        <v>-0.74808560884915865</v>
      </c>
      <c r="V2395">
        <f t="shared" si="707"/>
        <v>0</v>
      </c>
      <c r="W2395">
        <f t="shared" si="708"/>
        <v>0</v>
      </c>
      <c r="X2395">
        <f t="shared" si="709"/>
        <v>-1.4055877561993928</v>
      </c>
      <c r="Y2395">
        <f t="shared" si="710"/>
        <v>-0.70170167004048578</v>
      </c>
      <c r="Z2395">
        <f t="shared" si="711"/>
        <v>0</v>
      </c>
      <c r="AA2395">
        <f t="shared" si="712"/>
        <v>0</v>
      </c>
      <c r="AB2395">
        <f t="shared" si="713"/>
        <v>-0.67343077871963553</v>
      </c>
      <c r="AC2395">
        <f t="shared" si="714"/>
        <v>-0.14341087186867407</v>
      </c>
      <c r="AD2395">
        <f t="shared" si="715"/>
        <v>0</v>
      </c>
      <c r="AE2395">
        <f t="shared" si="716"/>
        <v>0</v>
      </c>
      <c r="AF2395">
        <f t="shared" si="717"/>
        <v>-1.8308965397267205</v>
      </c>
      <c r="AG2395">
        <f t="shared" si="718"/>
        <v>-1.7014842168522266</v>
      </c>
      <c r="AH2395">
        <f t="shared" si="719"/>
        <v>-10.24250336311124</v>
      </c>
      <c r="AI2395">
        <f t="shared" si="720"/>
        <v>-63.606102137802999</v>
      </c>
      <c r="AJ2395">
        <f t="shared" si="721"/>
        <v>0.56295537259668815</v>
      </c>
    </row>
    <row r="2396" spans="1:36" x14ac:dyDescent="0.25">
      <c r="A2396">
        <v>0</v>
      </c>
      <c r="B2396">
        <v>1.5683814303638646E-2</v>
      </c>
      <c r="C2396">
        <v>0.72208281053952317</v>
      </c>
      <c r="D2396">
        <v>0.26223337515683814</v>
      </c>
      <c r="E2396">
        <v>0</v>
      </c>
      <c r="F2396">
        <v>0</v>
      </c>
      <c r="G2396">
        <v>0.63676286072772903</v>
      </c>
      <c r="H2396">
        <v>0.36323713927227103</v>
      </c>
      <c r="I2396">
        <v>0</v>
      </c>
      <c r="J2396">
        <v>0</v>
      </c>
      <c r="K2396">
        <v>0.53764115432873272</v>
      </c>
      <c r="L2396">
        <v>0.46235884567126723</v>
      </c>
      <c r="M2396">
        <v>0</v>
      </c>
      <c r="N2396">
        <v>0</v>
      </c>
      <c r="O2396">
        <v>0.17560975609756097</v>
      </c>
      <c r="P2396">
        <v>0.82439024390243898</v>
      </c>
      <c r="Q2396">
        <v>1</v>
      </c>
      <c r="R2396">
        <f t="shared" si="703"/>
        <v>0</v>
      </c>
      <c r="S2396">
        <f t="shared" si="704"/>
        <v>-5.4828256106885201E-2</v>
      </c>
      <c r="T2396">
        <f t="shared" si="705"/>
        <v>-2.7733462535901228</v>
      </c>
      <c r="U2396">
        <f t="shared" si="706"/>
        <v>-0.94545823387997963</v>
      </c>
      <c r="V2396">
        <f t="shared" si="707"/>
        <v>0</v>
      </c>
      <c r="W2396">
        <f t="shared" si="708"/>
        <v>0</v>
      </c>
      <c r="X2396">
        <f t="shared" si="709"/>
        <v>-1.2632653823909976</v>
      </c>
      <c r="Y2396">
        <f t="shared" si="710"/>
        <v>-0.87439409014272274</v>
      </c>
      <c r="Z2396">
        <f t="shared" si="711"/>
        <v>0</v>
      </c>
      <c r="AA2396">
        <f t="shared" si="712"/>
        <v>0</v>
      </c>
      <c r="AB2396">
        <f t="shared" si="713"/>
        <v>-0.60222109767095355</v>
      </c>
      <c r="AC2396">
        <f t="shared" si="714"/>
        <v>-0.16627309074066812</v>
      </c>
      <c r="AD2396">
        <f t="shared" si="715"/>
        <v>0</v>
      </c>
      <c r="AE2396">
        <f t="shared" si="716"/>
        <v>0</v>
      </c>
      <c r="AF2396">
        <f t="shared" si="717"/>
        <v>-0.62903963414634145</v>
      </c>
      <c r="AG2396">
        <f t="shared" si="718"/>
        <v>-2.869264481707317</v>
      </c>
      <c r="AH2396">
        <f t="shared" si="719"/>
        <v>-10.178090520375987</v>
      </c>
      <c r="AI2396">
        <f t="shared" si="720"/>
        <v>-63.206097401777193</v>
      </c>
      <c r="AJ2396">
        <f t="shared" si="721"/>
        <v>0.96172572083661223</v>
      </c>
    </row>
    <row r="2397" spans="1:36" x14ac:dyDescent="0.25">
      <c r="A2397">
        <v>0</v>
      </c>
      <c r="B2397">
        <v>1.0077874484654145E-2</v>
      </c>
      <c r="C2397">
        <v>0.74851122308749429</v>
      </c>
      <c r="D2397">
        <v>0.24141090242785157</v>
      </c>
      <c r="E2397">
        <v>0</v>
      </c>
      <c r="F2397">
        <v>6.8712780577187358E-3</v>
      </c>
      <c r="G2397">
        <v>0.61429225836005497</v>
      </c>
      <c r="H2397">
        <v>0.37883646358222628</v>
      </c>
      <c r="I2397">
        <v>0</v>
      </c>
      <c r="J2397">
        <v>2.7497708524289641E-3</v>
      </c>
      <c r="K2397">
        <v>0.49266727772685609</v>
      </c>
      <c r="L2397">
        <v>0.50458295142071496</v>
      </c>
      <c r="M2397">
        <v>0</v>
      </c>
      <c r="N2397">
        <v>2.7497708524289641E-3</v>
      </c>
      <c r="O2397">
        <v>0.41154903758020167</v>
      </c>
      <c r="P2397">
        <v>0.58570119156736944</v>
      </c>
      <c r="Q2397">
        <v>1</v>
      </c>
      <c r="R2397">
        <f t="shared" si="703"/>
        <v>0</v>
      </c>
      <c r="S2397">
        <f t="shared" si="704"/>
        <v>-3.5230733580508475E-2</v>
      </c>
      <c r="T2397">
        <f t="shared" si="705"/>
        <v>-2.8748514242692109</v>
      </c>
      <c r="U2397">
        <f t="shared" si="706"/>
        <v>-0.87038473006076778</v>
      </c>
      <c r="V2397">
        <f t="shared" si="707"/>
        <v>0</v>
      </c>
      <c r="W2397">
        <f t="shared" si="708"/>
        <v>-1.3021206124026569E-2</v>
      </c>
      <c r="X2397">
        <f t="shared" si="709"/>
        <v>-1.2186862527914566</v>
      </c>
      <c r="Y2397">
        <f t="shared" si="710"/>
        <v>-0.911945197978699</v>
      </c>
      <c r="Z2397">
        <f t="shared" si="711"/>
        <v>0</v>
      </c>
      <c r="AA2397">
        <f t="shared" si="712"/>
        <v>-4.1119009939275895E-3</v>
      </c>
      <c r="AB2397">
        <f t="shared" si="713"/>
        <v>-0.55184508550068745</v>
      </c>
      <c r="AC2397">
        <f t="shared" si="714"/>
        <v>-0.18145768736394363</v>
      </c>
      <c r="AD2397">
        <f t="shared" si="715"/>
        <v>0</v>
      </c>
      <c r="AE2397">
        <f t="shared" si="716"/>
        <v>-9.0871333638863419E-3</v>
      </c>
      <c r="AF2397">
        <f t="shared" si="717"/>
        <v>-1.4741815135197067</v>
      </c>
      <c r="AG2397">
        <f t="shared" si="718"/>
        <v>-2.038514694087993</v>
      </c>
      <c r="AH2397">
        <f t="shared" si="719"/>
        <v>-10.183317559634816</v>
      </c>
      <c r="AI2397">
        <f t="shared" si="720"/>
        <v>-63.238557395314785</v>
      </c>
      <c r="AJ2397">
        <f t="shared" si="721"/>
        <v>0.92936589666188918</v>
      </c>
    </row>
    <row r="2398" spans="1:36" x14ac:dyDescent="0.25">
      <c r="A2398">
        <v>0</v>
      </c>
      <c r="B2398">
        <v>3.7037037037037038E-3</v>
      </c>
      <c r="C2398">
        <v>0.70092592592592595</v>
      </c>
      <c r="D2398">
        <v>0.29537037037037039</v>
      </c>
      <c r="E2398">
        <v>0</v>
      </c>
      <c r="F2398">
        <v>0</v>
      </c>
      <c r="G2398">
        <v>0.58333333333333337</v>
      </c>
      <c r="H2398">
        <v>0.41666666666666669</v>
      </c>
      <c r="I2398">
        <v>0</v>
      </c>
      <c r="J2398">
        <v>0</v>
      </c>
      <c r="K2398">
        <v>0.4601851851851852</v>
      </c>
      <c r="L2398">
        <v>0.53981481481481486</v>
      </c>
      <c r="M2398">
        <v>0</v>
      </c>
      <c r="N2398">
        <v>0</v>
      </c>
      <c r="O2398">
        <v>0.35092592592592592</v>
      </c>
      <c r="P2398">
        <v>0.64907407407407403</v>
      </c>
      <c r="Q2398">
        <v>1</v>
      </c>
      <c r="R2398">
        <f t="shared" si="703"/>
        <v>0</v>
      </c>
      <c r="S2398">
        <f t="shared" si="704"/>
        <v>-1.2947591145833335E-2</v>
      </c>
      <c r="T2398">
        <f t="shared" si="705"/>
        <v>-2.6920877527307581</v>
      </c>
      <c r="U2398">
        <f t="shared" si="706"/>
        <v>-1.0649306120695892</v>
      </c>
      <c r="V2398">
        <f t="shared" si="707"/>
        <v>0</v>
      </c>
      <c r="W2398">
        <f t="shared" si="708"/>
        <v>0</v>
      </c>
      <c r="X2398">
        <f t="shared" si="709"/>
        <v>-1.1572672526041667</v>
      </c>
      <c r="Y2398">
        <f t="shared" si="710"/>
        <v>-1.0030110677083335</v>
      </c>
      <c r="Z2398">
        <f t="shared" si="711"/>
        <v>0</v>
      </c>
      <c r="AA2398">
        <f t="shared" si="712"/>
        <v>0</v>
      </c>
      <c r="AB2398">
        <f t="shared" si="713"/>
        <v>-0.51546133535879635</v>
      </c>
      <c r="AC2398">
        <f t="shared" si="714"/>
        <v>-0.19412773980034723</v>
      </c>
      <c r="AD2398">
        <f t="shared" si="715"/>
        <v>0</v>
      </c>
      <c r="AE2398">
        <f t="shared" si="716"/>
        <v>0</v>
      </c>
      <c r="AF2398">
        <f t="shared" si="717"/>
        <v>-1.2570276331018517</v>
      </c>
      <c r="AG2398">
        <f t="shared" si="718"/>
        <v>-2.2590820312499997</v>
      </c>
      <c r="AH2398">
        <f t="shared" si="719"/>
        <v>-10.155943015769674</v>
      </c>
      <c r="AI2398">
        <f t="shared" si="720"/>
        <v>-63.068561060304255</v>
      </c>
      <c r="AJ2398">
        <f t="shared" si="721"/>
        <v>1.0988376343847313</v>
      </c>
    </row>
    <row r="2399" spans="1:36" x14ac:dyDescent="0.25">
      <c r="A2399">
        <v>0</v>
      </c>
      <c r="B2399">
        <v>3.237410071942446E-2</v>
      </c>
      <c r="C2399">
        <v>0.65827338129496404</v>
      </c>
      <c r="D2399">
        <v>0.30935251798561153</v>
      </c>
      <c r="E2399">
        <v>0</v>
      </c>
      <c r="F2399">
        <v>2.1582733812949641E-2</v>
      </c>
      <c r="G2399">
        <v>0.55575539568345322</v>
      </c>
      <c r="H2399">
        <v>0.4226618705035971</v>
      </c>
      <c r="I2399">
        <v>0</v>
      </c>
      <c r="J2399">
        <v>1.4388489208633094E-2</v>
      </c>
      <c r="K2399">
        <v>0.44244604316546765</v>
      </c>
      <c r="L2399">
        <v>0.54316546762589923</v>
      </c>
      <c r="M2399">
        <v>0</v>
      </c>
      <c r="N2399">
        <v>8.9928057553956831E-3</v>
      </c>
      <c r="O2399">
        <v>0.35611510791366907</v>
      </c>
      <c r="P2399">
        <v>0.6348920863309353</v>
      </c>
      <c r="Q2399">
        <v>1</v>
      </c>
      <c r="R2399">
        <f t="shared" si="703"/>
        <v>0</v>
      </c>
      <c r="S2399">
        <f t="shared" si="704"/>
        <v>-0.11317498735386691</v>
      </c>
      <c r="T2399">
        <f t="shared" si="705"/>
        <v>-2.5282695962370729</v>
      </c>
      <c r="U2399">
        <f t="shared" si="706"/>
        <v>-1.1153419549516637</v>
      </c>
      <c r="V2399">
        <f t="shared" si="707"/>
        <v>0</v>
      </c>
      <c r="W2399">
        <f t="shared" si="708"/>
        <v>-4.0899702113309358E-2</v>
      </c>
      <c r="X2399">
        <f t="shared" si="709"/>
        <v>-1.1025557483700539</v>
      </c>
      <c r="Y2399">
        <f t="shared" si="710"/>
        <v>-1.0174428816321941</v>
      </c>
      <c r="Z2399">
        <f t="shared" si="711"/>
        <v>0</v>
      </c>
      <c r="AA2399">
        <f t="shared" si="712"/>
        <v>-2.1515990332733815E-2</v>
      </c>
      <c r="AB2399">
        <f t="shared" si="713"/>
        <v>-0.49559141749100721</v>
      </c>
      <c r="AC2399">
        <f t="shared" si="714"/>
        <v>-0.19533269868480213</v>
      </c>
      <c r="AD2399">
        <f t="shared" si="715"/>
        <v>0</v>
      </c>
      <c r="AE2399">
        <f t="shared" si="716"/>
        <v>-2.971841276978417E-2</v>
      </c>
      <c r="AF2399">
        <f t="shared" si="717"/>
        <v>-1.2756154451438848</v>
      </c>
      <c r="AG2399">
        <f t="shared" si="718"/>
        <v>-2.2097220660971226</v>
      </c>
      <c r="AH2399">
        <f t="shared" si="719"/>
        <v>-10.145180901177495</v>
      </c>
      <c r="AI2399">
        <f t="shared" si="720"/>
        <v>-63.001728164507092</v>
      </c>
      <c r="AJ2399">
        <f t="shared" si="721"/>
        <v>1.1654642883481423</v>
      </c>
    </row>
    <row r="2400" spans="1:36" x14ac:dyDescent="0.25">
      <c r="A2400">
        <v>0</v>
      </c>
      <c r="B2400">
        <v>4.3668122270742356E-3</v>
      </c>
      <c r="C2400">
        <v>0.67161572052401741</v>
      </c>
      <c r="D2400">
        <v>0.32401746724890829</v>
      </c>
      <c r="E2400">
        <v>0</v>
      </c>
      <c r="F2400">
        <v>2.6200873362445414E-3</v>
      </c>
      <c r="G2400">
        <v>0.54934497816593886</v>
      </c>
      <c r="H2400">
        <v>0.44803493449781662</v>
      </c>
      <c r="I2400">
        <v>0</v>
      </c>
      <c r="J2400">
        <v>2.6200873362445414E-3</v>
      </c>
      <c r="K2400">
        <v>0.44017467248908299</v>
      </c>
      <c r="L2400">
        <v>0.55720524017467243</v>
      </c>
      <c r="M2400">
        <v>0</v>
      </c>
      <c r="N2400">
        <v>0</v>
      </c>
      <c r="O2400">
        <v>0.3353711790393013</v>
      </c>
      <c r="P2400">
        <v>0.66462882096069864</v>
      </c>
      <c r="Q2400">
        <v>1</v>
      </c>
      <c r="R2400">
        <f t="shared" si="703"/>
        <v>0</v>
      </c>
      <c r="S2400">
        <f t="shared" si="704"/>
        <v>-1.526571881823144E-2</v>
      </c>
      <c r="T2400">
        <f t="shared" si="705"/>
        <v>-2.5795143094125272</v>
      </c>
      <c r="U2400">
        <f t="shared" si="706"/>
        <v>-1.1682150761633461</v>
      </c>
      <c r="V2400">
        <f t="shared" si="707"/>
        <v>0</v>
      </c>
      <c r="W2400">
        <f t="shared" si="708"/>
        <v>-4.9651166757641923E-3</v>
      </c>
      <c r="X2400">
        <f t="shared" si="709"/>
        <v>-1.0898382061954148</v>
      </c>
      <c r="Y2400">
        <f t="shared" si="710"/>
        <v>-1.0785215952510918</v>
      </c>
      <c r="Z2400">
        <f t="shared" si="711"/>
        <v>0</v>
      </c>
      <c r="AA2400">
        <f t="shared" si="712"/>
        <v>-3.9179772789301312E-3</v>
      </c>
      <c r="AB2400">
        <f t="shared" si="713"/>
        <v>-0.49304721615720526</v>
      </c>
      <c r="AC2400">
        <f t="shared" si="714"/>
        <v>-0.20038166962336243</v>
      </c>
      <c r="AD2400">
        <f t="shared" si="715"/>
        <v>0</v>
      </c>
      <c r="AE2400">
        <f t="shared" si="716"/>
        <v>0</v>
      </c>
      <c r="AF2400">
        <f t="shared" si="717"/>
        <v>-1.2013100436681223</v>
      </c>
      <c r="AG2400">
        <f t="shared" si="718"/>
        <v>-2.3132198417030567</v>
      </c>
      <c r="AH2400">
        <f t="shared" si="719"/>
        <v>-10.148196770947052</v>
      </c>
      <c r="AI2400">
        <f t="shared" si="720"/>
        <v>-63.020456761784168</v>
      </c>
      <c r="AJ2400">
        <f t="shared" si="721"/>
        <v>1.146793486266082</v>
      </c>
    </row>
    <row r="2401" spans="1:36" x14ac:dyDescent="0.25">
      <c r="A2401">
        <v>0</v>
      </c>
      <c r="B2401">
        <v>0</v>
      </c>
      <c r="C2401">
        <v>0.62764227642276427</v>
      </c>
      <c r="D2401">
        <v>0.37235772357723579</v>
      </c>
      <c r="E2401">
        <v>0</v>
      </c>
      <c r="F2401">
        <v>0</v>
      </c>
      <c r="G2401">
        <v>0.42926829268292682</v>
      </c>
      <c r="H2401">
        <v>0.57073170731707312</v>
      </c>
      <c r="I2401">
        <v>0</v>
      </c>
      <c r="J2401">
        <v>0</v>
      </c>
      <c r="K2401">
        <v>0.27642276422764228</v>
      </c>
      <c r="L2401">
        <v>0.72357723577235777</v>
      </c>
      <c r="M2401">
        <v>0</v>
      </c>
      <c r="N2401">
        <v>0</v>
      </c>
      <c r="O2401">
        <v>0.44291091593475534</v>
      </c>
      <c r="P2401">
        <v>0.55708908406524471</v>
      </c>
      <c r="Q2401">
        <v>1</v>
      </c>
      <c r="R2401">
        <f t="shared" si="703"/>
        <v>0</v>
      </c>
      <c r="S2401">
        <f t="shared" si="704"/>
        <v>0</v>
      </c>
      <c r="T2401">
        <f t="shared" si="705"/>
        <v>-2.4106228960238822</v>
      </c>
      <c r="U2401">
        <f t="shared" si="706"/>
        <v>-1.3425014092670224</v>
      </c>
      <c r="V2401">
        <f t="shared" si="707"/>
        <v>0</v>
      </c>
      <c r="W2401">
        <f t="shared" si="708"/>
        <v>0</v>
      </c>
      <c r="X2401">
        <f t="shared" si="709"/>
        <v>-0.85161966463414629</v>
      </c>
      <c r="Y2401">
        <f t="shared" si="710"/>
        <v>-1.3738805259146341</v>
      </c>
      <c r="Z2401">
        <f t="shared" si="711"/>
        <v>0</v>
      </c>
      <c r="AA2401">
        <f t="shared" si="712"/>
        <v>0</v>
      </c>
      <c r="AB2401">
        <f t="shared" si="713"/>
        <v>-0.30962588922764228</v>
      </c>
      <c r="AC2401">
        <f t="shared" si="714"/>
        <v>-0.26021222370426833</v>
      </c>
      <c r="AD2401">
        <f t="shared" si="715"/>
        <v>0</v>
      </c>
      <c r="AE2401">
        <f t="shared" si="716"/>
        <v>0</v>
      </c>
      <c r="AF2401">
        <f t="shared" si="717"/>
        <v>-1.5865207418444167</v>
      </c>
      <c r="AG2401">
        <f t="shared" si="718"/>
        <v>-1.9389311480552072</v>
      </c>
      <c r="AH2401">
        <f t="shared" si="719"/>
        <v>-10.07391449867122</v>
      </c>
      <c r="AI2401">
        <f t="shared" si="720"/>
        <v>-62.559162717749849</v>
      </c>
      <c r="AJ2401">
        <f t="shared" si="721"/>
        <v>1.6066640078208574</v>
      </c>
    </row>
    <row r="2402" spans="1:36" x14ac:dyDescent="0.25">
      <c r="A2402">
        <v>0</v>
      </c>
      <c r="B2402">
        <v>0.98029556650246308</v>
      </c>
      <c r="C2402">
        <v>9.852216748768473E-3</v>
      </c>
      <c r="D2402">
        <v>9.852216748768473E-3</v>
      </c>
      <c r="E2402">
        <v>0</v>
      </c>
      <c r="F2402">
        <v>0.97524752475247523</v>
      </c>
      <c r="G2402">
        <v>9.9009900990099011E-3</v>
      </c>
      <c r="H2402">
        <v>1.4851485148514851E-2</v>
      </c>
      <c r="I2402">
        <v>0</v>
      </c>
      <c r="J2402">
        <v>0.98048780487804876</v>
      </c>
      <c r="K2402">
        <v>9.7560975609756097E-3</v>
      </c>
      <c r="L2402">
        <v>9.7560975609756097E-3</v>
      </c>
      <c r="M2402">
        <v>0</v>
      </c>
      <c r="N2402">
        <v>0.97029702970297027</v>
      </c>
      <c r="O2402">
        <v>1.4851485148514851E-2</v>
      </c>
      <c r="P2402">
        <v>1.4851485148514851E-2</v>
      </c>
      <c r="Q2402">
        <v>0</v>
      </c>
      <c r="R2402">
        <f t="shared" si="703"/>
        <v>0</v>
      </c>
      <c r="S2402">
        <f t="shared" si="704"/>
        <v>-3.4269658732296797</v>
      </c>
      <c r="T2402">
        <f t="shared" si="705"/>
        <v>-3.7839992880233993E-2</v>
      </c>
      <c r="U2402">
        <f t="shared" si="706"/>
        <v>-3.5521258274322662E-2</v>
      </c>
      <c r="V2402">
        <f t="shared" si="707"/>
        <v>0</v>
      </c>
      <c r="W2402">
        <f t="shared" si="708"/>
        <v>-1.8481131072091583</v>
      </c>
      <c r="X2402">
        <f t="shared" si="709"/>
        <v>-1.9642442759900989E-2</v>
      </c>
      <c r="Y2402">
        <f t="shared" si="710"/>
        <v>-3.5750889542079209E-2</v>
      </c>
      <c r="Z2402">
        <f t="shared" si="711"/>
        <v>0</v>
      </c>
      <c r="AA2402">
        <f t="shared" si="712"/>
        <v>-1.4661835461128048</v>
      </c>
      <c r="AB2402">
        <f t="shared" si="713"/>
        <v>-1.0927972560975609E-2</v>
      </c>
      <c r="AC2402">
        <f t="shared" si="714"/>
        <v>-3.5084794207317074E-3</v>
      </c>
      <c r="AD2402">
        <f t="shared" si="715"/>
        <v>0</v>
      </c>
      <c r="AE2402">
        <f t="shared" si="716"/>
        <v>-3.2065284653465347</v>
      </c>
      <c r="AF2402">
        <f t="shared" si="717"/>
        <v>-5.319848391089109E-2</v>
      </c>
      <c r="AG2402">
        <f t="shared" si="718"/>
        <v>-5.1690129950495045E-2</v>
      </c>
      <c r="AH2402">
        <f t="shared" si="719"/>
        <v>-10.195870641197809</v>
      </c>
      <c r="AI2402">
        <f t="shared" si="720"/>
        <v>-63.316512223322512</v>
      </c>
      <c r="AJ2402">
        <f t="shared" si="721"/>
        <v>0.85165163202473526</v>
      </c>
    </row>
    <row r="2403" spans="1:36" x14ac:dyDescent="0.25">
      <c r="A2403">
        <v>0</v>
      </c>
      <c r="B2403">
        <v>0.94763729246487871</v>
      </c>
      <c r="C2403">
        <v>1.9157088122605363E-2</v>
      </c>
      <c r="D2403">
        <v>3.3205619412515965E-2</v>
      </c>
      <c r="E2403">
        <v>0</v>
      </c>
      <c r="F2403">
        <v>0.89897698209718668</v>
      </c>
      <c r="G2403">
        <v>4.7314578005115092E-2</v>
      </c>
      <c r="H2403">
        <v>5.3708439897698211E-2</v>
      </c>
      <c r="I2403">
        <v>0</v>
      </c>
      <c r="J2403">
        <v>0.96839443742098608</v>
      </c>
      <c r="K2403">
        <v>1.5170670037926675E-2</v>
      </c>
      <c r="L2403">
        <v>1.643489254108723E-2</v>
      </c>
      <c r="M2403">
        <v>0</v>
      </c>
      <c r="N2403">
        <v>0.85953608247422686</v>
      </c>
      <c r="O2403">
        <v>6.9587628865979384E-2</v>
      </c>
      <c r="P2403">
        <v>7.0876288659793812E-2</v>
      </c>
      <c r="Q2403">
        <v>0</v>
      </c>
      <c r="R2403">
        <f t="shared" si="703"/>
        <v>0</v>
      </c>
      <c r="S2403">
        <f t="shared" si="704"/>
        <v>-3.3127974586925291</v>
      </c>
      <c r="T2403">
        <f t="shared" si="705"/>
        <v>-7.3577763933788315E-2</v>
      </c>
      <c r="U2403">
        <f t="shared" si="706"/>
        <v>-0.11971979640605045</v>
      </c>
      <c r="V2403">
        <f t="shared" si="707"/>
        <v>0</v>
      </c>
      <c r="W2403">
        <f t="shared" si="708"/>
        <v>-1.7035789392183502</v>
      </c>
      <c r="X2403">
        <f t="shared" si="709"/>
        <v>-9.3866762907608703E-2</v>
      </c>
      <c r="Y2403">
        <f t="shared" si="710"/>
        <v>-0.12928838315217392</v>
      </c>
      <c r="Z2403">
        <f t="shared" si="711"/>
        <v>0</v>
      </c>
      <c r="AA2403">
        <f t="shared" si="712"/>
        <v>-1.448099592090708</v>
      </c>
      <c r="AB2403">
        <f t="shared" si="713"/>
        <v>-1.6992928255372946E-2</v>
      </c>
      <c r="AC2403">
        <f t="shared" si="714"/>
        <v>-5.910301931890012E-3</v>
      </c>
      <c r="AD2403">
        <f t="shared" si="715"/>
        <v>0</v>
      </c>
      <c r="AE2403">
        <f t="shared" si="716"/>
        <v>-2.8404981475515467</v>
      </c>
      <c r="AF2403">
        <f t="shared" si="717"/>
        <v>-0.24926506121134021</v>
      </c>
      <c r="AG2403">
        <f t="shared" si="718"/>
        <v>-0.24668270779639176</v>
      </c>
      <c r="AH2403">
        <f t="shared" si="719"/>
        <v>-10.24027784314775</v>
      </c>
      <c r="AI2403">
        <f t="shared" si="720"/>
        <v>-63.592281624878659</v>
      </c>
      <c r="AJ2403">
        <f t="shared" si="721"/>
        <v>0.57673323634512641</v>
      </c>
    </row>
    <row r="2404" spans="1:36" x14ac:dyDescent="0.25">
      <c r="A2404">
        <v>0</v>
      </c>
      <c r="B2404">
        <v>0.80867850098619332</v>
      </c>
      <c r="C2404">
        <v>0.11637080867850098</v>
      </c>
      <c r="D2404">
        <v>7.4950690335305714E-2</v>
      </c>
      <c r="E2404">
        <v>0</v>
      </c>
      <c r="F2404">
        <v>0.68118811881188124</v>
      </c>
      <c r="G2404">
        <v>0.21188118811881188</v>
      </c>
      <c r="H2404">
        <v>0.10693069306930693</v>
      </c>
      <c r="I2404">
        <v>0</v>
      </c>
      <c r="J2404">
        <v>0.92233009708737868</v>
      </c>
      <c r="K2404">
        <v>4.8543689320388349E-2</v>
      </c>
      <c r="L2404">
        <v>2.9126213592233011E-2</v>
      </c>
      <c r="M2404">
        <v>0</v>
      </c>
      <c r="N2404">
        <v>0.47305389221556887</v>
      </c>
      <c r="O2404">
        <v>0.37325349301397204</v>
      </c>
      <c r="P2404">
        <v>0.15369261477045909</v>
      </c>
      <c r="Q2404">
        <v>0</v>
      </c>
      <c r="R2404">
        <f t="shared" si="703"/>
        <v>0</v>
      </c>
      <c r="S2404">
        <f t="shared" si="704"/>
        <v>-2.8270184217825443</v>
      </c>
      <c r="T2404">
        <f t="shared" si="705"/>
        <v>-0.44695226304394725</v>
      </c>
      <c r="U2404">
        <f t="shared" si="706"/>
        <v>-0.27022779716777612</v>
      </c>
      <c r="V2404">
        <f t="shared" si="707"/>
        <v>0</v>
      </c>
      <c r="W2404">
        <f t="shared" si="708"/>
        <v>-1.2908647896039604</v>
      </c>
      <c r="X2404">
        <f t="shared" si="709"/>
        <v>-0.42034827506188116</v>
      </c>
      <c r="Y2404">
        <f t="shared" si="710"/>
        <v>-0.25740640470297027</v>
      </c>
      <c r="Z2404">
        <f t="shared" si="711"/>
        <v>0</v>
      </c>
      <c r="AA2404">
        <f t="shared" si="712"/>
        <v>-1.3792167589502429</v>
      </c>
      <c r="AB2404">
        <f t="shared" si="713"/>
        <v>-5.4374620752427182E-2</v>
      </c>
      <c r="AC2404">
        <f t="shared" si="714"/>
        <v>-1.047434390169903E-2</v>
      </c>
      <c r="AD2404">
        <f t="shared" si="715"/>
        <v>0</v>
      </c>
      <c r="AE2404">
        <f t="shared" si="716"/>
        <v>-1.5632952844311379</v>
      </c>
      <c r="AF2404">
        <f t="shared" si="717"/>
        <v>-1.3370056761477045</v>
      </c>
      <c r="AG2404">
        <f t="shared" si="718"/>
        <v>-0.53492234281437134</v>
      </c>
      <c r="AH2404">
        <f t="shared" si="719"/>
        <v>-10.392106978360662</v>
      </c>
      <c r="AI2404">
        <f t="shared" si="720"/>
        <v>-64.53514287075609</v>
      </c>
      <c r="AJ2404">
        <f t="shared" si="721"/>
        <v>-0.36321840296800151</v>
      </c>
    </row>
    <row r="2405" spans="1:36" x14ac:dyDescent="0.25">
      <c r="A2405">
        <v>0</v>
      </c>
      <c r="B2405">
        <v>0.29980657640232106</v>
      </c>
      <c r="C2405">
        <v>0.5957446808510638</v>
      </c>
      <c r="D2405">
        <v>0.10444874274661509</v>
      </c>
      <c r="E2405">
        <v>0</v>
      </c>
      <c r="F2405">
        <v>0.1436893203883495</v>
      </c>
      <c r="G2405">
        <v>0.70679611650485441</v>
      </c>
      <c r="H2405">
        <v>0.14951456310679612</v>
      </c>
      <c r="I2405">
        <v>0</v>
      </c>
      <c r="J2405">
        <v>0.53422053231939159</v>
      </c>
      <c r="K2405">
        <v>0.38593155893536124</v>
      </c>
      <c r="L2405">
        <v>7.9847908745247151E-2</v>
      </c>
      <c r="M2405">
        <v>0</v>
      </c>
      <c r="N2405">
        <v>8.155339805825243E-2</v>
      </c>
      <c r="O2405">
        <v>0.7203883495145631</v>
      </c>
      <c r="P2405">
        <v>0.19805825242718447</v>
      </c>
      <c r="Q2405">
        <v>0</v>
      </c>
      <c r="R2405">
        <f t="shared" si="703"/>
        <v>0</v>
      </c>
      <c r="S2405">
        <f t="shared" si="704"/>
        <v>-1.0480787030041101</v>
      </c>
      <c r="T2405">
        <f t="shared" si="705"/>
        <v>-2.2881119099069149</v>
      </c>
      <c r="U2405">
        <f t="shared" si="706"/>
        <v>-0.37658030290437622</v>
      </c>
      <c r="V2405">
        <f t="shared" si="707"/>
        <v>0</v>
      </c>
      <c r="W2405">
        <f t="shared" si="708"/>
        <v>-0.27229406856796112</v>
      </c>
      <c r="X2405">
        <f t="shared" si="709"/>
        <v>-1.4022034283980582</v>
      </c>
      <c r="Y2405">
        <f t="shared" si="710"/>
        <v>-0.35991542779126212</v>
      </c>
      <c r="Z2405">
        <f t="shared" si="711"/>
        <v>0</v>
      </c>
      <c r="AA2405">
        <f t="shared" si="712"/>
        <v>-0.79885272472076985</v>
      </c>
      <c r="AB2405">
        <f t="shared" si="713"/>
        <v>-0.43228857236216733</v>
      </c>
      <c r="AC2405">
        <f t="shared" si="714"/>
        <v>-2.8714836323669203E-2</v>
      </c>
      <c r="AD2405">
        <f t="shared" si="715"/>
        <v>0</v>
      </c>
      <c r="AE2405">
        <f t="shared" si="716"/>
        <v>-0.26950849514563108</v>
      </c>
      <c r="AF2405">
        <f t="shared" si="717"/>
        <v>-2.5804535800970871</v>
      </c>
      <c r="AG2405">
        <f t="shared" si="718"/>
        <v>-0.68933555825242721</v>
      </c>
      <c r="AH2405">
        <f t="shared" si="719"/>
        <v>-10.546337607474435</v>
      </c>
      <c r="AI2405">
        <f t="shared" si="720"/>
        <v>-65.492917430393462</v>
      </c>
      <c r="AJ2405">
        <f t="shared" si="721"/>
        <v>-1.3180373345550866</v>
      </c>
    </row>
    <row r="2406" spans="1:36" x14ac:dyDescent="0.25">
      <c r="A2406">
        <v>0</v>
      </c>
      <c r="B2406">
        <v>0.11016949152542373</v>
      </c>
      <c r="C2406">
        <v>0.65466101694915257</v>
      </c>
      <c r="D2406">
        <v>0.23516949152542374</v>
      </c>
      <c r="E2406">
        <v>0</v>
      </c>
      <c r="F2406">
        <v>9.5338983050847453E-2</v>
      </c>
      <c r="G2406">
        <v>0.55084745762711862</v>
      </c>
      <c r="H2406">
        <v>0.3538135593220339</v>
      </c>
      <c r="I2406">
        <v>0</v>
      </c>
      <c r="J2406">
        <v>0.19915254237288135</v>
      </c>
      <c r="K2406">
        <v>0.66101694915254239</v>
      </c>
      <c r="L2406">
        <v>0.13983050847457626</v>
      </c>
      <c r="M2406">
        <v>0</v>
      </c>
      <c r="N2406">
        <v>8.2627118644067798E-2</v>
      </c>
      <c r="O2406">
        <v>0.4576271186440678</v>
      </c>
      <c r="P2406">
        <v>0.4597457627118644</v>
      </c>
      <c r="Q2406">
        <v>0</v>
      </c>
      <c r="R2406">
        <f t="shared" si="703"/>
        <v>0</v>
      </c>
      <c r="S2406">
        <f t="shared" si="704"/>
        <v>-0.38513597391419491</v>
      </c>
      <c r="T2406">
        <f t="shared" si="705"/>
        <v>-2.5143953743627518</v>
      </c>
      <c r="U2406">
        <f t="shared" si="706"/>
        <v>-0.84788189904164468</v>
      </c>
      <c r="V2406">
        <f t="shared" si="707"/>
        <v>0</v>
      </c>
      <c r="W2406">
        <f t="shared" si="708"/>
        <v>-0.18066923497086865</v>
      </c>
      <c r="X2406">
        <f t="shared" si="709"/>
        <v>-1.092818955243644</v>
      </c>
      <c r="Y2406">
        <f t="shared" si="710"/>
        <v>-0.85170939817266944</v>
      </c>
      <c r="Z2406">
        <f t="shared" si="711"/>
        <v>0</v>
      </c>
      <c r="AA2406">
        <f t="shared" si="712"/>
        <v>-0.2978050102621822</v>
      </c>
      <c r="AB2406">
        <f t="shared" si="713"/>
        <v>-0.74041644597457634</v>
      </c>
      <c r="AC2406">
        <f t="shared" si="714"/>
        <v>-5.0285727290783892E-2</v>
      </c>
      <c r="AD2406">
        <f t="shared" si="715"/>
        <v>0</v>
      </c>
      <c r="AE2406">
        <f t="shared" si="716"/>
        <v>-0.2730568061440678</v>
      </c>
      <c r="AF2406">
        <f t="shared" si="717"/>
        <v>-1.6392346398305084</v>
      </c>
      <c r="AG2406">
        <f t="shared" si="718"/>
        <v>-1.6001307600635593</v>
      </c>
      <c r="AH2406">
        <f t="shared" si="719"/>
        <v>-10.473540225271451</v>
      </c>
      <c r="AI2406">
        <f t="shared" si="720"/>
        <v>-65.040844576364037</v>
      </c>
      <c r="AJ2406">
        <f t="shared" si="721"/>
        <v>-0.86735954703134233</v>
      </c>
    </row>
    <row r="2407" spans="1:36" x14ac:dyDescent="0.25">
      <c r="A2407">
        <v>0</v>
      </c>
      <c r="B2407">
        <v>7.1022727272727279E-2</v>
      </c>
      <c r="C2407">
        <v>0.71022727272727271</v>
      </c>
      <c r="D2407">
        <v>0.21875</v>
      </c>
      <c r="E2407">
        <v>0</v>
      </c>
      <c r="F2407">
        <v>1.9886363636363636E-2</v>
      </c>
      <c r="G2407">
        <v>0.72301136363636365</v>
      </c>
      <c r="H2407">
        <v>0.25710227272727271</v>
      </c>
      <c r="I2407">
        <v>0</v>
      </c>
      <c r="J2407">
        <v>0.22869318181818182</v>
      </c>
      <c r="K2407">
        <v>0.609375</v>
      </c>
      <c r="L2407">
        <v>0.16193181818181818</v>
      </c>
      <c r="M2407">
        <v>0</v>
      </c>
      <c r="N2407">
        <v>5.681818181818182E-3</v>
      </c>
      <c r="O2407">
        <v>0.72301136363636365</v>
      </c>
      <c r="P2407">
        <v>0.27130681818181818</v>
      </c>
      <c r="Q2407">
        <v>0</v>
      </c>
      <c r="R2407">
        <f t="shared" si="703"/>
        <v>0</v>
      </c>
      <c r="S2407">
        <f t="shared" si="704"/>
        <v>-0.24828477339311081</v>
      </c>
      <c r="T2407">
        <f t="shared" si="705"/>
        <v>-2.7278119867498223</v>
      </c>
      <c r="U2407">
        <f t="shared" si="706"/>
        <v>-0.78868293762207031</v>
      </c>
      <c r="V2407">
        <f t="shared" si="707"/>
        <v>0</v>
      </c>
      <c r="W2407">
        <f t="shared" si="708"/>
        <v>-3.768504749644886E-2</v>
      </c>
      <c r="X2407">
        <f t="shared" si="709"/>
        <v>-1.4343726418235085</v>
      </c>
      <c r="Y2407">
        <f t="shared" si="710"/>
        <v>-0.61890342018821021</v>
      </c>
      <c r="Z2407">
        <f t="shared" si="711"/>
        <v>0</v>
      </c>
      <c r="AA2407">
        <f t="shared" si="712"/>
        <v>-0.34197894009676849</v>
      </c>
      <c r="AB2407">
        <f t="shared" si="713"/>
        <v>-0.6825714111328125</v>
      </c>
      <c r="AC2407">
        <f t="shared" si="714"/>
        <v>-5.8233781294389206E-2</v>
      </c>
      <c r="AD2407">
        <f t="shared" si="715"/>
        <v>0</v>
      </c>
      <c r="AE2407">
        <f t="shared" si="716"/>
        <v>-1.8776633522727272E-2</v>
      </c>
      <c r="AF2407">
        <f t="shared" si="717"/>
        <v>-2.5898492986505683</v>
      </c>
      <c r="AG2407">
        <f t="shared" si="718"/>
        <v>-0.94427490234375</v>
      </c>
      <c r="AH2407">
        <f t="shared" si="719"/>
        <v>-10.491425774314187</v>
      </c>
      <c r="AI2407">
        <f t="shared" si="720"/>
        <v>-65.151914108769589</v>
      </c>
      <c r="AJ2407">
        <f t="shared" si="721"/>
        <v>-0.97808632630964998</v>
      </c>
    </row>
    <row r="2408" spans="1:36" x14ac:dyDescent="0.25">
      <c r="A2408">
        <v>0</v>
      </c>
      <c r="B2408">
        <v>1.4547160957297044E-2</v>
      </c>
      <c r="C2408">
        <v>0.55936180197090568</v>
      </c>
      <c r="D2408">
        <v>0.4260910370717973</v>
      </c>
      <c r="E2408">
        <v>0</v>
      </c>
      <c r="F2408">
        <v>7.9812206572769957E-3</v>
      </c>
      <c r="G2408">
        <v>0.45023474178403755</v>
      </c>
      <c r="H2408">
        <v>0.54178403755868543</v>
      </c>
      <c r="I2408">
        <v>0</v>
      </c>
      <c r="J2408">
        <v>2.017832003754106E-2</v>
      </c>
      <c r="K2408">
        <v>0.69497888315344913</v>
      </c>
      <c r="L2408">
        <v>0.28484279680900987</v>
      </c>
      <c r="M2408">
        <v>0</v>
      </c>
      <c r="N2408">
        <v>1.4111006585136407E-3</v>
      </c>
      <c r="O2408">
        <v>0.37017873941674506</v>
      </c>
      <c r="P2408">
        <v>0.62841015992474125</v>
      </c>
      <c r="Q2408">
        <v>1</v>
      </c>
      <c r="R2408">
        <f t="shared" si="703"/>
        <v>0</v>
      </c>
      <c r="S2408">
        <f t="shared" si="704"/>
        <v>-5.085468695008212E-2</v>
      </c>
      <c r="T2408">
        <f t="shared" si="705"/>
        <v>-2.1483740303114733</v>
      </c>
      <c r="U2408">
        <f t="shared" si="706"/>
        <v>-1.5362319122844323</v>
      </c>
      <c r="V2408">
        <f t="shared" si="707"/>
        <v>0</v>
      </c>
      <c r="W2408">
        <f t="shared" si="708"/>
        <v>-1.5124569028755868E-2</v>
      </c>
      <c r="X2408">
        <f t="shared" si="709"/>
        <v>-0.8932147245451878</v>
      </c>
      <c r="Y2408">
        <f t="shared" si="710"/>
        <v>-1.3041969263497653</v>
      </c>
      <c r="Z2408">
        <f t="shared" si="711"/>
        <v>0</v>
      </c>
      <c r="AA2408">
        <f t="shared" si="712"/>
        <v>-3.0173879450668701E-2</v>
      </c>
      <c r="AB2408">
        <f t="shared" si="713"/>
        <v>-0.77845779196973253</v>
      </c>
      <c r="AC2408">
        <f t="shared" si="714"/>
        <v>-0.10243492180167763</v>
      </c>
      <c r="AD2408">
        <f t="shared" si="715"/>
        <v>0</v>
      </c>
      <c r="AE2408">
        <f t="shared" si="716"/>
        <v>-4.6632467074317974E-3</v>
      </c>
      <c r="AF2408">
        <f t="shared" si="717"/>
        <v>-1.3259918126763877</v>
      </c>
      <c r="AG2408">
        <f t="shared" si="718"/>
        <v>-2.1871619238005642</v>
      </c>
      <c r="AH2408">
        <f t="shared" si="719"/>
        <v>-10.376880425876161</v>
      </c>
      <c r="AI2408">
        <f t="shared" si="720"/>
        <v>-64.440585747541078</v>
      </c>
      <c r="AJ2408">
        <f t="shared" si="721"/>
        <v>-0.26895307669300739</v>
      </c>
    </row>
    <row r="2409" spans="1:36" x14ac:dyDescent="0.25">
      <c r="A2409">
        <v>0</v>
      </c>
      <c r="B2409">
        <v>1.6046681254558718E-2</v>
      </c>
      <c r="C2409">
        <v>0.55871626549963527</v>
      </c>
      <c r="D2409">
        <v>0.42523705324580596</v>
      </c>
      <c r="E2409">
        <v>0</v>
      </c>
      <c r="F2409">
        <v>8.0291970802919711E-3</v>
      </c>
      <c r="G2409">
        <v>0.45839416058394161</v>
      </c>
      <c r="H2409">
        <v>0.5335766423357664</v>
      </c>
      <c r="I2409">
        <v>0</v>
      </c>
      <c r="J2409">
        <v>3.9387308533916851E-2</v>
      </c>
      <c r="K2409">
        <v>0.65426695842450766</v>
      </c>
      <c r="L2409">
        <v>0.30634573304157547</v>
      </c>
      <c r="M2409">
        <v>0</v>
      </c>
      <c r="N2409">
        <v>7.3046018991964941E-3</v>
      </c>
      <c r="O2409">
        <v>0.37034331628926226</v>
      </c>
      <c r="P2409">
        <v>0.62235208181154122</v>
      </c>
      <c r="Q2409">
        <v>1</v>
      </c>
      <c r="R2409">
        <f t="shared" si="703"/>
        <v>0</v>
      </c>
      <c r="S2409">
        <f t="shared" si="704"/>
        <v>-5.6096784395514229E-2</v>
      </c>
      <c r="T2409">
        <f t="shared" si="705"/>
        <v>-2.1458946801205778</v>
      </c>
      <c r="U2409">
        <f t="shared" si="706"/>
        <v>-1.5331529524098513</v>
      </c>
      <c r="V2409">
        <f t="shared" si="707"/>
        <v>0</v>
      </c>
      <c r="W2409">
        <f t="shared" si="708"/>
        <v>-1.5215485287408759E-2</v>
      </c>
      <c r="X2409">
        <f t="shared" si="709"/>
        <v>-0.90940208713503656</v>
      </c>
      <c r="Y2409">
        <f t="shared" si="710"/>
        <v>-1.284439866560219</v>
      </c>
      <c r="Z2409">
        <f t="shared" si="711"/>
        <v>0</v>
      </c>
      <c r="AA2409">
        <f t="shared" si="712"/>
        <v>-5.889825800054705E-2</v>
      </c>
      <c r="AB2409">
        <f t="shared" si="713"/>
        <v>-0.73285566534463897</v>
      </c>
      <c r="AC2409">
        <f t="shared" si="714"/>
        <v>-0.11016778925054704</v>
      </c>
      <c r="AD2409">
        <f t="shared" si="715"/>
        <v>0</v>
      </c>
      <c r="AE2409">
        <f t="shared" si="716"/>
        <v>-2.4139426588750915E-2</v>
      </c>
      <c r="AF2409">
        <f t="shared" si="717"/>
        <v>-1.3265813321767714</v>
      </c>
      <c r="AG2409">
        <f t="shared" si="718"/>
        <v>-2.1660769722425126</v>
      </c>
      <c r="AH2409">
        <f t="shared" si="719"/>
        <v>-10.362921299512376</v>
      </c>
      <c r="AI2409">
        <f t="shared" si="720"/>
        <v>-64.353899359870738</v>
      </c>
      <c r="AJ2409">
        <f t="shared" si="721"/>
        <v>-0.18253419740070675</v>
      </c>
    </row>
    <row r="2410" spans="1:36" x14ac:dyDescent="0.25">
      <c r="A2410">
        <v>0</v>
      </c>
      <c r="B2410">
        <v>1.2618296529968454E-2</v>
      </c>
      <c r="C2410">
        <v>0.57413249211356465</v>
      </c>
      <c r="D2410">
        <v>0.41324921135646686</v>
      </c>
      <c r="E2410">
        <v>0</v>
      </c>
      <c r="F2410">
        <v>4.7318611987381704E-3</v>
      </c>
      <c r="G2410">
        <v>0.48002103049421663</v>
      </c>
      <c r="H2410">
        <v>0.51524710830704523</v>
      </c>
      <c r="I2410">
        <v>0</v>
      </c>
      <c r="J2410">
        <v>4.0987913820283765E-2</v>
      </c>
      <c r="K2410">
        <v>0.66789280084077773</v>
      </c>
      <c r="L2410">
        <v>0.29111928533893849</v>
      </c>
      <c r="M2410">
        <v>0</v>
      </c>
      <c r="N2410">
        <v>0</v>
      </c>
      <c r="O2410">
        <v>0.40378548895899052</v>
      </c>
      <c r="P2410">
        <v>0.59621451104100942</v>
      </c>
      <c r="Q2410">
        <v>1</v>
      </c>
      <c r="R2410">
        <f t="shared" si="703"/>
        <v>0</v>
      </c>
      <c r="S2410">
        <f t="shared" si="704"/>
        <v>-4.411166699526814E-2</v>
      </c>
      <c r="T2410">
        <f t="shared" si="705"/>
        <v>-2.2051046955096609</v>
      </c>
      <c r="U2410">
        <f t="shared" si="706"/>
        <v>-1.4899318947777009</v>
      </c>
      <c r="V2410">
        <f t="shared" si="707"/>
        <v>0</v>
      </c>
      <c r="W2410">
        <f t="shared" si="708"/>
        <v>-8.9669693907728706E-3</v>
      </c>
      <c r="X2410">
        <f t="shared" si="709"/>
        <v>-0.95230734711816512</v>
      </c>
      <c r="Y2410">
        <f t="shared" si="710"/>
        <v>-1.2403165253680337</v>
      </c>
      <c r="Z2410">
        <f t="shared" si="711"/>
        <v>0</v>
      </c>
      <c r="AA2410">
        <f t="shared" si="712"/>
        <v>-6.1291741247372571E-2</v>
      </c>
      <c r="AB2410">
        <f t="shared" si="713"/>
        <v>-0.74811820562926956</v>
      </c>
      <c r="AC2410">
        <f t="shared" si="714"/>
        <v>-0.10469206721295322</v>
      </c>
      <c r="AD2410">
        <f t="shared" si="715"/>
        <v>0</v>
      </c>
      <c r="AE2410">
        <f t="shared" si="716"/>
        <v>0</v>
      </c>
      <c r="AF2410">
        <f t="shared" si="717"/>
        <v>-1.446372239747634</v>
      </c>
      <c r="AG2410">
        <f t="shared" si="718"/>
        <v>-2.0751059739747633</v>
      </c>
      <c r="AH2410">
        <f t="shared" si="719"/>
        <v>-10.376319326971595</v>
      </c>
      <c r="AI2410">
        <f t="shared" si="720"/>
        <v>-64.437101314783973</v>
      </c>
      <c r="AJ2410">
        <f t="shared" si="721"/>
        <v>-0.26547939666167958</v>
      </c>
    </row>
    <row r="2411" spans="1:36" x14ac:dyDescent="0.25">
      <c r="A2411">
        <v>0</v>
      </c>
      <c r="B2411">
        <v>2.2169437846397466E-2</v>
      </c>
      <c r="C2411">
        <v>0.56611243072050677</v>
      </c>
      <c r="D2411">
        <v>0.41171813143309582</v>
      </c>
      <c r="E2411">
        <v>0</v>
      </c>
      <c r="F2411">
        <v>8.7094220110847196E-3</v>
      </c>
      <c r="G2411">
        <v>0.47268408551068886</v>
      </c>
      <c r="H2411">
        <v>0.51860649247822643</v>
      </c>
      <c r="I2411">
        <v>0</v>
      </c>
      <c r="J2411">
        <v>5.7007125890736345E-2</v>
      </c>
      <c r="K2411">
        <v>0.65083135391923985</v>
      </c>
      <c r="L2411">
        <v>0.29216152019002373</v>
      </c>
      <c r="M2411">
        <v>0</v>
      </c>
      <c r="N2411">
        <v>3.1695721077654518E-3</v>
      </c>
      <c r="O2411">
        <v>0.38431061806656103</v>
      </c>
      <c r="P2411">
        <v>0.61251980982567356</v>
      </c>
      <c r="Q2411">
        <v>1</v>
      </c>
      <c r="R2411">
        <f t="shared" si="703"/>
        <v>0</v>
      </c>
      <c r="S2411">
        <f t="shared" si="704"/>
        <v>-7.7501020635391923E-2</v>
      </c>
      <c r="T2411">
        <f t="shared" si="705"/>
        <v>-2.1743015703094075</v>
      </c>
      <c r="U2411">
        <f t="shared" si="706"/>
        <v>-1.4844117274099367</v>
      </c>
      <c r="V2411">
        <f t="shared" si="707"/>
        <v>0</v>
      </c>
      <c r="W2411">
        <f t="shared" si="708"/>
        <v>-1.6504524816904197E-2</v>
      </c>
      <c r="X2411">
        <f t="shared" si="709"/>
        <v>-0.93775167940914494</v>
      </c>
      <c r="Y2411">
        <f t="shared" si="710"/>
        <v>-1.2484033241785431</v>
      </c>
      <c r="Z2411">
        <f t="shared" si="711"/>
        <v>0</v>
      </c>
      <c r="AA2411">
        <f t="shared" si="712"/>
        <v>-8.5246251484560567E-2</v>
      </c>
      <c r="AB2411">
        <f t="shared" si="713"/>
        <v>-0.72900738568883605</v>
      </c>
      <c r="AC2411">
        <f t="shared" si="714"/>
        <v>-0.10506687481442992</v>
      </c>
      <c r="AD2411">
        <f t="shared" si="715"/>
        <v>0</v>
      </c>
      <c r="AE2411">
        <f t="shared" si="716"/>
        <v>-1.0474445324881142E-2</v>
      </c>
      <c r="AF2411">
        <f t="shared" si="717"/>
        <v>-1.3766126436212363</v>
      </c>
      <c r="AG2411">
        <f t="shared" si="718"/>
        <v>-2.1318560568541995</v>
      </c>
      <c r="AH2411">
        <f t="shared" si="719"/>
        <v>-10.377137504547473</v>
      </c>
      <c r="AI2411">
        <f t="shared" si="720"/>
        <v>-64.442182210011751</v>
      </c>
      <c r="AJ2411">
        <f t="shared" si="721"/>
        <v>-0.2705446125875749</v>
      </c>
    </row>
    <row r="2412" spans="1:36" x14ac:dyDescent="0.25">
      <c r="A2412">
        <v>0</v>
      </c>
      <c r="B2412">
        <v>7.4904782056707572E-2</v>
      </c>
      <c r="C2412">
        <v>0.54972492594159961</v>
      </c>
      <c r="D2412">
        <v>0.37537029200169275</v>
      </c>
      <c r="E2412">
        <v>0</v>
      </c>
      <c r="F2412">
        <v>6.149279050042409E-2</v>
      </c>
      <c r="G2412">
        <v>0.46480067854113655</v>
      </c>
      <c r="H2412">
        <v>0.47370653095843934</v>
      </c>
      <c r="I2412">
        <v>0</v>
      </c>
      <c r="J2412">
        <v>0.12431289640591967</v>
      </c>
      <c r="K2412">
        <v>0.60338266384778017</v>
      </c>
      <c r="L2412">
        <v>0.2723044397463002</v>
      </c>
      <c r="M2412">
        <v>0</v>
      </c>
      <c r="N2412">
        <v>5.0042408821034778E-2</v>
      </c>
      <c r="O2412">
        <v>0.40542832909245125</v>
      </c>
      <c r="P2412">
        <v>0.54452926208651398</v>
      </c>
      <c r="Q2412">
        <v>1</v>
      </c>
      <c r="R2412">
        <f t="shared" si="703"/>
        <v>0</v>
      </c>
      <c r="S2412">
        <f t="shared" si="704"/>
        <v>-0.26185585309326065</v>
      </c>
      <c r="T2412">
        <f t="shared" si="705"/>
        <v>-2.1113611092973046</v>
      </c>
      <c r="U2412">
        <f t="shared" si="706"/>
        <v>-1.3533629467060542</v>
      </c>
      <c r="V2412">
        <f t="shared" si="707"/>
        <v>0</v>
      </c>
      <c r="W2412">
        <f t="shared" si="708"/>
        <v>-0.11653003902936811</v>
      </c>
      <c r="X2412">
        <f t="shared" si="709"/>
        <v>-0.92211189302374896</v>
      </c>
      <c r="Y2412">
        <f t="shared" si="710"/>
        <v>-1.1403189441528838</v>
      </c>
      <c r="Z2412">
        <f t="shared" si="711"/>
        <v>0</v>
      </c>
      <c r="AA2412">
        <f t="shared" si="712"/>
        <v>-0.18589269787262158</v>
      </c>
      <c r="AB2412">
        <f t="shared" si="713"/>
        <v>-0.67585929241543341</v>
      </c>
      <c r="AC2412">
        <f t="shared" si="714"/>
        <v>-9.7925888609936576E-2</v>
      </c>
      <c r="AD2412">
        <f t="shared" si="715"/>
        <v>0</v>
      </c>
      <c r="AE2412">
        <f t="shared" si="716"/>
        <v>-0.16537452290076338</v>
      </c>
      <c r="AF2412">
        <f t="shared" si="717"/>
        <v>-1.4522569444444444</v>
      </c>
      <c r="AG2412">
        <f t="shared" si="718"/>
        <v>-1.8952170801526718</v>
      </c>
      <c r="AH2412">
        <f t="shared" si="719"/>
        <v>-10.378067211698493</v>
      </c>
      <c r="AI2412">
        <f t="shared" si="720"/>
        <v>-64.447955705602595</v>
      </c>
      <c r="AJ2412">
        <f t="shared" si="721"/>
        <v>-0.27630029155827124</v>
      </c>
    </row>
    <row r="2413" spans="1:36" x14ac:dyDescent="0.25">
      <c r="A2413">
        <v>0</v>
      </c>
      <c r="B2413">
        <v>1.8772563176895306E-2</v>
      </c>
      <c r="C2413">
        <v>0.61660649819494584</v>
      </c>
      <c r="D2413">
        <v>0.36462093862815886</v>
      </c>
      <c r="E2413">
        <v>0</v>
      </c>
      <c r="F2413">
        <v>6.1394005055976884E-3</v>
      </c>
      <c r="G2413">
        <v>0.53340556157457564</v>
      </c>
      <c r="H2413">
        <v>0.46045503791982667</v>
      </c>
      <c r="I2413">
        <v>0</v>
      </c>
      <c r="J2413">
        <v>5.4814280562567617E-2</v>
      </c>
      <c r="K2413">
        <v>0.68878470970068517</v>
      </c>
      <c r="L2413">
        <v>0.25640100973674723</v>
      </c>
      <c r="M2413">
        <v>0</v>
      </c>
      <c r="N2413">
        <v>3.6114120621162876E-4</v>
      </c>
      <c r="O2413">
        <v>0.46298302636330807</v>
      </c>
      <c r="P2413">
        <v>0.53665583243048032</v>
      </c>
      <c r="Q2413">
        <v>1</v>
      </c>
      <c r="R2413">
        <f t="shared" si="703"/>
        <v>0</v>
      </c>
      <c r="S2413">
        <f t="shared" si="704"/>
        <v>-6.5626057648916963E-2</v>
      </c>
      <c r="T2413">
        <f t="shared" si="705"/>
        <v>-2.3682371284126806</v>
      </c>
      <c r="U2413">
        <f t="shared" si="706"/>
        <v>-1.3146071451235335</v>
      </c>
      <c r="V2413">
        <f t="shared" si="707"/>
        <v>0</v>
      </c>
      <c r="W2413">
        <f t="shared" si="708"/>
        <v>-1.1634283868273745E-2</v>
      </c>
      <c r="X2413">
        <f t="shared" si="709"/>
        <v>-1.0582162093151859</v>
      </c>
      <c r="Y2413">
        <f t="shared" si="710"/>
        <v>-1.1084195981175515</v>
      </c>
      <c r="Z2413">
        <f t="shared" si="711"/>
        <v>0</v>
      </c>
      <c r="AA2413">
        <f t="shared" si="712"/>
        <v>-8.1967155382257489E-2</v>
      </c>
      <c r="AB2413">
        <f t="shared" si="713"/>
        <v>-0.77151959182293539</v>
      </c>
      <c r="AC2413">
        <f t="shared" si="714"/>
        <v>-9.2206710776911296E-2</v>
      </c>
      <c r="AD2413">
        <f t="shared" si="715"/>
        <v>0</v>
      </c>
      <c r="AE2413">
        <f t="shared" si="716"/>
        <v>-1.1934588299024919E-3</v>
      </c>
      <c r="AF2413">
        <f t="shared" si="717"/>
        <v>-1.6584196686529433</v>
      </c>
      <c r="AG2413">
        <f t="shared" si="718"/>
        <v>-1.8678138542795233</v>
      </c>
      <c r="AH2413">
        <f t="shared" si="719"/>
        <v>-10.399860862230616</v>
      </c>
      <c r="AI2413">
        <f t="shared" si="720"/>
        <v>-64.583294607876638</v>
      </c>
      <c r="AJ2413">
        <f t="shared" si="721"/>
        <v>-0.41122154705747443</v>
      </c>
    </row>
    <row r="2414" spans="1:36" x14ac:dyDescent="0.25">
      <c r="A2414">
        <v>0</v>
      </c>
      <c r="B2414">
        <v>4.5215562565720298E-2</v>
      </c>
      <c r="C2414">
        <v>0.60252365930599372</v>
      </c>
      <c r="D2414">
        <v>0.35226077812828599</v>
      </c>
      <c r="E2414">
        <v>0</v>
      </c>
      <c r="F2414">
        <v>1.7913593256059009E-2</v>
      </c>
      <c r="G2414">
        <v>0.56585879873551104</v>
      </c>
      <c r="H2414">
        <v>0.41622760800842995</v>
      </c>
      <c r="I2414">
        <v>0</v>
      </c>
      <c r="J2414">
        <v>9.0052356020942415E-2</v>
      </c>
      <c r="K2414">
        <v>0.6575916230366492</v>
      </c>
      <c r="L2414">
        <v>0.25235602094240839</v>
      </c>
      <c r="M2414">
        <v>0</v>
      </c>
      <c r="N2414">
        <v>9.4936708860759497E-3</v>
      </c>
      <c r="O2414">
        <v>0.51476793248945152</v>
      </c>
      <c r="P2414">
        <v>0.47573839662447259</v>
      </c>
      <c r="Q2414">
        <v>1</v>
      </c>
      <c r="R2414">
        <f t="shared" si="703"/>
        <v>0</v>
      </c>
      <c r="S2414">
        <f t="shared" si="704"/>
        <v>-0.15806680673304419</v>
      </c>
      <c r="T2414">
        <f t="shared" si="705"/>
        <v>-2.3141483342986002</v>
      </c>
      <c r="U2414">
        <f t="shared" si="706"/>
        <v>-1.2700437271005849</v>
      </c>
      <c r="V2414">
        <f t="shared" si="707"/>
        <v>0</v>
      </c>
      <c r="W2414">
        <f t="shared" si="708"/>
        <v>-3.3946609095100104E-2</v>
      </c>
      <c r="X2414">
        <f t="shared" si="709"/>
        <v>-1.1225997554992095</v>
      </c>
      <c r="Y2414">
        <f t="shared" si="710"/>
        <v>-1.0019541540437302</v>
      </c>
      <c r="Z2414">
        <f t="shared" si="711"/>
        <v>0</v>
      </c>
      <c r="AA2414">
        <f t="shared" si="712"/>
        <v>-0.13466081070026178</v>
      </c>
      <c r="AB2414">
        <f t="shared" si="713"/>
        <v>-0.73657967931937174</v>
      </c>
      <c r="AC2414">
        <f t="shared" si="714"/>
        <v>-9.0752055382853414E-2</v>
      </c>
      <c r="AD2414">
        <f t="shared" si="715"/>
        <v>0</v>
      </c>
      <c r="AE2414">
        <f t="shared" si="716"/>
        <v>-3.1373615506329118E-2</v>
      </c>
      <c r="AF2414">
        <f t="shared" si="717"/>
        <v>-1.8439148206751057</v>
      </c>
      <c r="AG2414">
        <f t="shared" si="718"/>
        <v>-1.6557926226265824</v>
      </c>
      <c r="AH2414">
        <f t="shared" si="719"/>
        <v>-10.393832990980773</v>
      </c>
      <c r="AI2414">
        <f t="shared" si="720"/>
        <v>-64.54586143545788</v>
      </c>
      <c r="AJ2414">
        <f t="shared" si="721"/>
        <v>-0.37390389089804743</v>
      </c>
    </row>
    <row r="2415" spans="1:36" x14ac:dyDescent="0.25">
      <c r="A2415">
        <v>0</v>
      </c>
      <c r="B2415">
        <v>5.3475935828877002E-3</v>
      </c>
      <c r="C2415">
        <v>0.6438502673796791</v>
      </c>
      <c r="D2415">
        <v>0.35080213903743318</v>
      </c>
      <c r="E2415">
        <v>0</v>
      </c>
      <c r="F2415">
        <v>1.6051364365971107E-3</v>
      </c>
      <c r="G2415">
        <v>0.54039593365436067</v>
      </c>
      <c r="H2415">
        <v>0.45799892990904228</v>
      </c>
      <c r="I2415">
        <v>0</v>
      </c>
      <c r="J2415">
        <v>2.3479188900747065E-2</v>
      </c>
      <c r="K2415">
        <v>0.71558164354322307</v>
      </c>
      <c r="L2415">
        <v>0.26093916755602986</v>
      </c>
      <c r="M2415">
        <v>0</v>
      </c>
      <c r="N2415">
        <v>0</v>
      </c>
      <c r="O2415">
        <v>0.47805139186295503</v>
      </c>
      <c r="P2415">
        <v>0.52194860813704502</v>
      </c>
      <c r="Q2415">
        <v>1</v>
      </c>
      <c r="R2415">
        <f t="shared" si="703"/>
        <v>0</v>
      </c>
      <c r="S2415">
        <f t="shared" si="704"/>
        <v>-1.8694382937834222E-2</v>
      </c>
      <c r="T2415">
        <f t="shared" si="705"/>
        <v>-2.4728738876587566</v>
      </c>
      <c r="U2415">
        <f t="shared" si="706"/>
        <v>-1.2647847384692514</v>
      </c>
      <c r="V2415">
        <f t="shared" si="707"/>
        <v>0</v>
      </c>
      <c r="W2415">
        <f t="shared" si="708"/>
        <v>-3.0417648976725519E-3</v>
      </c>
      <c r="X2415">
        <f t="shared" si="709"/>
        <v>-1.0720843156433923</v>
      </c>
      <c r="Y2415">
        <f t="shared" si="710"/>
        <v>-1.1025071896736223</v>
      </c>
      <c r="Z2415">
        <f t="shared" si="711"/>
        <v>0</v>
      </c>
      <c r="AA2415">
        <f t="shared" si="712"/>
        <v>-3.5109871097918889E-2</v>
      </c>
      <c r="AB2415">
        <f t="shared" si="713"/>
        <v>-0.80153529799226253</v>
      </c>
      <c r="AC2415">
        <f t="shared" si="714"/>
        <v>-9.3838719191902342E-2</v>
      </c>
      <c r="AD2415">
        <f t="shared" si="715"/>
        <v>0</v>
      </c>
      <c r="AE2415">
        <f t="shared" si="716"/>
        <v>0</v>
      </c>
      <c r="AF2415">
        <f t="shared" si="717"/>
        <v>-1.7123950247591007</v>
      </c>
      <c r="AG2415">
        <f t="shared" si="718"/>
        <v>-1.8166258197269809</v>
      </c>
      <c r="AH2415">
        <f t="shared" si="719"/>
        <v>-10.393491012048694</v>
      </c>
      <c r="AI2415">
        <f t="shared" si="720"/>
        <v>-64.543737741072675</v>
      </c>
      <c r="AJ2415">
        <f t="shared" si="721"/>
        <v>-0.37178675009127321</v>
      </c>
    </row>
    <row r="2416" spans="1:36" x14ac:dyDescent="0.25">
      <c r="A2416">
        <v>0</v>
      </c>
      <c r="B2416">
        <v>2.6227678571428572E-2</v>
      </c>
      <c r="C2416">
        <v>0.6233258928571429</v>
      </c>
      <c r="D2416">
        <v>0.35044642857142855</v>
      </c>
      <c r="E2416">
        <v>0</v>
      </c>
      <c r="F2416">
        <v>6.138392857142857E-3</v>
      </c>
      <c r="G2416">
        <v>0.5524553571428571</v>
      </c>
      <c r="H2416">
        <v>0.44140625</v>
      </c>
      <c r="I2416">
        <v>0</v>
      </c>
      <c r="J2416">
        <v>8.184855233853007E-2</v>
      </c>
      <c r="K2416">
        <v>0.67371937639198221</v>
      </c>
      <c r="L2416">
        <v>0.24443207126948774</v>
      </c>
      <c r="M2416">
        <v>0</v>
      </c>
      <c r="N2416">
        <v>0</v>
      </c>
      <c r="O2416">
        <v>0.46789503070910105</v>
      </c>
      <c r="P2416">
        <v>0.5321049692908989</v>
      </c>
      <c r="Q2416">
        <v>1</v>
      </c>
      <c r="R2416">
        <f t="shared" si="703"/>
        <v>0</v>
      </c>
      <c r="S2416">
        <f t="shared" si="704"/>
        <v>-9.1688019888741631E-2</v>
      </c>
      <c r="T2416">
        <f t="shared" si="705"/>
        <v>-2.3940447057996481</v>
      </c>
      <c r="U2416">
        <f t="shared" si="706"/>
        <v>-1.2635022572108676</v>
      </c>
      <c r="V2416">
        <f t="shared" si="707"/>
        <v>0</v>
      </c>
      <c r="W2416">
        <f t="shared" si="708"/>
        <v>-1.1632374354771205E-2</v>
      </c>
      <c r="X2416">
        <f t="shared" si="709"/>
        <v>-1.0960088457380022</v>
      </c>
      <c r="Y2416">
        <f t="shared" si="710"/>
        <v>-1.0625648498535156</v>
      </c>
      <c r="Z2416">
        <f t="shared" si="711"/>
        <v>0</v>
      </c>
      <c r="AA2416">
        <f t="shared" si="712"/>
        <v>-0.1223931599300529</v>
      </c>
      <c r="AB2416">
        <f t="shared" si="713"/>
        <v>-0.75464465304844097</v>
      </c>
      <c r="AC2416">
        <f t="shared" si="714"/>
        <v>-8.7902451411121935E-2</v>
      </c>
      <c r="AD2416">
        <f t="shared" si="715"/>
        <v>0</v>
      </c>
      <c r="AE2416">
        <f t="shared" si="716"/>
        <v>0</v>
      </c>
      <c r="AF2416">
        <f t="shared" si="717"/>
        <v>-1.6760146217197096</v>
      </c>
      <c r="AG2416">
        <f t="shared" si="718"/>
        <v>-1.8519747173366832</v>
      </c>
      <c r="AH2416">
        <f t="shared" si="719"/>
        <v>-10.412370656291554</v>
      </c>
      <c r="AI2416">
        <f t="shared" si="720"/>
        <v>-64.660980619836238</v>
      </c>
      <c r="AJ2416">
        <f t="shared" si="721"/>
        <v>-0.48866782519479574</v>
      </c>
    </row>
    <row r="2417" spans="1:36" x14ac:dyDescent="0.25">
      <c r="A2417">
        <v>0</v>
      </c>
      <c r="B2417">
        <v>5.0890585241730284E-3</v>
      </c>
      <c r="C2417">
        <v>0.65648854961832059</v>
      </c>
      <c r="D2417">
        <v>0.33842239185750639</v>
      </c>
      <c r="E2417">
        <v>0</v>
      </c>
      <c r="F2417">
        <v>2.5445292620865142E-3</v>
      </c>
      <c r="G2417">
        <v>0.56997455470737912</v>
      </c>
      <c r="H2417">
        <v>0.42748091603053434</v>
      </c>
      <c r="I2417">
        <v>0</v>
      </c>
      <c r="J2417">
        <v>2.0338983050847456E-2</v>
      </c>
      <c r="K2417">
        <v>0.74322033898305084</v>
      </c>
      <c r="L2417">
        <v>0.23644067796610169</v>
      </c>
      <c r="M2417">
        <v>0</v>
      </c>
      <c r="N2417">
        <v>2.5445292620865142E-3</v>
      </c>
      <c r="O2417">
        <v>0.49787955894826125</v>
      </c>
      <c r="P2417">
        <v>0.49957591178965227</v>
      </c>
      <c r="Q2417">
        <v>1</v>
      </c>
      <c r="R2417">
        <f t="shared" si="703"/>
        <v>0</v>
      </c>
      <c r="S2417">
        <f t="shared" si="704"/>
        <v>-1.7790583253816796E-2</v>
      </c>
      <c r="T2417">
        <f t="shared" si="705"/>
        <v>-2.5214144874165076</v>
      </c>
      <c r="U2417">
        <f t="shared" si="706"/>
        <v>-1.2201507024789282</v>
      </c>
      <c r="V2417">
        <f t="shared" si="707"/>
        <v>0</v>
      </c>
      <c r="W2417">
        <f t="shared" si="708"/>
        <v>-4.8219326494910947E-3</v>
      </c>
      <c r="X2417">
        <f t="shared" si="709"/>
        <v>-1.1307649491094147</v>
      </c>
      <c r="Y2417">
        <f t="shared" si="710"/>
        <v>-1.0290434160305344</v>
      </c>
      <c r="Z2417">
        <f t="shared" si="711"/>
        <v>0</v>
      </c>
      <c r="AA2417">
        <f t="shared" si="712"/>
        <v>-3.0414128707627115E-2</v>
      </c>
      <c r="AB2417">
        <f t="shared" si="713"/>
        <v>-0.83249387579449152</v>
      </c>
      <c r="AC2417">
        <f t="shared" si="714"/>
        <v>-8.5028593418961865E-2</v>
      </c>
      <c r="AD2417">
        <f t="shared" si="715"/>
        <v>0</v>
      </c>
      <c r="AE2417">
        <f t="shared" si="716"/>
        <v>-8.4088740458015277E-3</v>
      </c>
      <c r="AF2417">
        <f t="shared" si="717"/>
        <v>-1.7834201388888888</v>
      </c>
      <c r="AG2417">
        <f t="shared" si="718"/>
        <v>-1.7387583492366414</v>
      </c>
      <c r="AH2417">
        <f t="shared" si="719"/>
        <v>-10.402510031031106</v>
      </c>
      <c r="AI2417">
        <f t="shared" si="720"/>
        <v>-64.599745986541663</v>
      </c>
      <c r="AJ2417">
        <f t="shared" si="721"/>
        <v>-0.42762215787138119</v>
      </c>
    </row>
    <row r="2418" spans="1:36" x14ac:dyDescent="0.25">
      <c r="A2418">
        <v>0</v>
      </c>
      <c r="B2418">
        <v>4.0940766550522645E-2</v>
      </c>
      <c r="C2418">
        <v>0.65156794425087106</v>
      </c>
      <c r="D2418">
        <v>0.3074912891986063</v>
      </c>
      <c r="E2418">
        <v>0</v>
      </c>
      <c r="F2418">
        <v>2.1777003484320559E-2</v>
      </c>
      <c r="G2418">
        <v>0.59407665505226481</v>
      </c>
      <c r="H2418">
        <v>0.38414634146341464</v>
      </c>
      <c r="I2418">
        <v>0</v>
      </c>
      <c r="J2418">
        <v>0.1114012184508268</v>
      </c>
      <c r="K2418">
        <v>0.66753698868581379</v>
      </c>
      <c r="L2418">
        <v>0.22106179286335945</v>
      </c>
      <c r="M2418">
        <v>0</v>
      </c>
      <c r="N2418">
        <v>9.5818815331010446E-3</v>
      </c>
      <c r="O2418">
        <v>0.51306620209059228</v>
      </c>
      <c r="P2418">
        <v>0.47735191637630664</v>
      </c>
      <c r="Q2418">
        <v>1</v>
      </c>
      <c r="R2418">
        <f t="shared" si="703"/>
        <v>0</v>
      </c>
      <c r="S2418">
        <f t="shared" si="704"/>
        <v>-0.14312276275315766</v>
      </c>
      <c r="T2418">
        <f t="shared" si="705"/>
        <v>-2.5025156267013284</v>
      </c>
      <c r="U2418">
        <f t="shared" si="706"/>
        <v>-1.1086314663239059</v>
      </c>
      <c r="V2418">
        <f t="shared" si="707"/>
        <v>0</v>
      </c>
      <c r="W2418">
        <f t="shared" si="708"/>
        <v>-4.1267846934886762E-2</v>
      </c>
      <c r="X2418">
        <f t="shared" si="709"/>
        <v>-1.1785807858776132</v>
      </c>
      <c r="Y2418">
        <f t="shared" si="710"/>
        <v>-0.9247272770579269</v>
      </c>
      <c r="Z2418">
        <f t="shared" si="711"/>
        <v>0</v>
      </c>
      <c r="AA2418">
        <f t="shared" si="712"/>
        <v>-0.16658507397737163</v>
      </c>
      <c r="AB2418">
        <f t="shared" si="713"/>
        <v>-0.74771965431897303</v>
      </c>
      <c r="AC2418">
        <f t="shared" si="714"/>
        <v>-7.9498051974543085E-2</v>
      </c>
      <c r="AD2418">
        <f t="shared" si="715"/>
        <v>0</v>
      </c>
      <c r="AE2418">
        <f t="shared" si="716"/>
        <v>-3.1665124128919857E-2</v>
      </c>
      <c r="AF2418">
        <f t="shared" si="717"/>
        <v>-1.8378191692073169</v>
      </c>
      <c r="AG2418">
        <f t="shared" si="718"/>
        <v>-1.6614084277003485</v>
      </c>
      <c r="AH2418">
        <f t="shared" si="719"/>
        <v>-10.42354126695629</v>
      </c>
      <c r="AI2418">
        <f t="shared" si="720"/>
        <v>-64.730350282475726</v>
      </c>
      <c r="AJ2418">
        <f t="shared" si="721"/>
        <v>-0.55782341770820554</v>
      </c>
    </row>
    <row r="2419" spans="1:36" x14ac:dyDescent="0.25">
      <c r="A2419">
        <v>0</v>
      </c>
      <c r="B2419">
        <v>2.2956841138659319E-2</v>
      </c>
      <c r="C2419">
        <v>0.67584940312213038</v>
      </c>
      <c r="D2419">
        <v>0.30119375573921031</v>
      </c>
      <c r="E2419">
        <v>0</v>
      </c>
      <c r="F2419">
        <v>7.3529411764705881E-3</v>
      </c>
      <c r="G2419">
        <v>0.63235294117647056</v>
      </c>
      <c r="H2419">
        <v>0.36029411764705882</v>
      </c>
      <c r="I2419">
        <v>0</v>
      </c>
      <c r="J2419">
        <v>0.10999083409715857</v>
      </c>
      <c r="K2419">
        <v>0.67827681026581121</v>
      </c>
      <c r="L2419">
        <v>0.21173235563703025</v>
      </c>
      <c r="M2419">
        <v>0</v>
      </c>
      <c r="N2419">
        <v>0</v>
      </c>
      <c r="O2419">
        <v>0.5533088235294118</v>
      </c>
      <c r="P2419">
        <v>0.44669117647058826</v>
      </c>
      <c r="Q2419">
        <v>1</v>
      </c>
      <c r="R2419">
        <f t="shared" si="703"/>
        <v>0</v>
      </c>
      <c r="S2419">
        <f t="shared" si="704"/>
        <v>-8.025366412706611E-2</v>
      </c>
      <c r="T2419">
        <f t="shared" si="705"/>
        <v>-2.5957748651285582</v>
      </c>
      <c r="U2419">
        <f t="shared" si="706"/>
        <v>-1.085926290604913</v>
      </c>
      <c r="V2419">
        <f t="shared" si="707"/>
        <v>0</v>
      </c>
      <c r="W2419">
        <f t="shared" si="708"/>
        <v>-1.3933967141544117E-2</v>
      </c>
      <c r="X2419">
        <f t="shared" si="709"/>
        <v>-1.2545166015625</v>
      </c>
      <c r="Y2419">
        <f t="shared" si="710"/>
        <v>-0.8673095703125</v>
      </c>
      <c r="Z2419">
        <f t="shared" si="711"/>
        <v>0</v>
      </c>
      <c r="AA2419">
        <f t="shared" si="712"/>
        <v>-0.16447603975710356</v>
      </c>
      <c r="AB2419">
        <f t="shared" si="713"/>
        <v>-0.75974951306141159</v>
      </c>
      <c r="AC2419">
        <f t="shared" si="714"/>
        <v>-7.6143007776695693E-2</v>
      </c>
      <c r="AD2419">
        <f t="shared" si="715"/>
        <v>0</v>
      </c>
      <c r="AE2419">
        <f t="shared" si="716"/>
        <v>0</v>
      </c>
      <c r="AF2419">
        <f t="shared" si="717"/>
        <v>-1.9819694967830883</v>
      </c>
      <c r="AG2419">
        <f t="shared" si="718"/>
        <v>-1.5546946806066178</v>
      </c>
      <c r="AH2419">
        <f t="shared" si="719"/>
        <v>-10.434747696861999</v>
      </c>
      <c r="AI2419">
        <f t="shared" si="720"/>
        <v>-64.799942383148093</v>
      </c>
      <c r="AJ2419">
        <f t="shared" si="721"/>
        <v>-0.62720076182564388</v>
      </c>
    </row>
    <row r="2420" spans="1:36" x14ac:dyDescent="0.25">
      <c r="A2420">
        <v>0</v>
      </c>
      <c r="B2420">
        <v>2.1946564885496182E-2</v>
      </c>
      <c r="C2420">
        <v>0.68702290076335881</v>
      </c>
      <c r="D2420">
        <v>0.29103053435114506</v>
      </c>
      <c r="E2420">
        <v>0</v>
      </c>
      <c r="F2420">
        <v>5.7279236276849641E-3</v>
      </c>
      <c r="G2420">
        <v>0.6147971360381862</v>
      </c>
      <c r="H2420">
        <v>0.37947494033412887</v>
      </c>
      <c r="I2420">
        <v>0</v>
      </c>
      <c r="J2420">
        <v>7.2380952380952379E-2</v>
      </c>
      <c r="K2420">
        <v>0.72952380952380957</v>
      </c>
      <c r="L2420">
        <v>0.1980952380952381</v>
      </c>
      <c r="M2420">
        <v>0</v>
      </c>
      <c r="N2420">
        <v>9.5465393794749406E-4</v>
      </c>
      <c r="O2420">
        <v>0.53985680190930785</v>
      </c>
      <c r="P2420">
        <v>0.45918854415274463</v>
      </c>
      <c r="Q2420">
        <v>1</v>
      </c>
      <c r="R2420">
        <f t="shared" si="703"/>
        <v>0</v>
      </c>
      <c r="S2420">
        <f t="shared" si="704"/>
        <v>-7.6721890282084912E-2</v>
      </c>
      <c r="T2420">
        <f t="shared" si="705"/>
        <v>-2.6386895798544847</v>
      </c>
      <c r="U2420">
        <f t="shared" si="706"/>
        <v>-1.0492837338047174</v>
      </c>
      <c r="V2420">
        <f t="shared" si="707"/>
        <v>0</v>
      </c>
      <c r="W2420">
        <f t="shared" si="708"/>
        <v>-1.085452714797136E-2</v>
      </c>
      <c r="X2420">
        <f t="shared" si="709"/>
        <v>-1.2196878729116947</v>
      </c>
      <c r="Y2420">
        <f t="shared" si="710"/>
        <v>-0.91348215617541761</v>
      </c>
      <c r="Z2420">
        <f t="shared" si="711"/>
        <v>0</v>
      </c>
      <c r="AA2420">
        <f t="shared" si="712"/>
        <v>-0.10823567708333333</v>
      </c>
      <c r="AB2420">
        <f t="shared" si="713"/>
        <v>-0.81715215773809524</v>
      </c>
      <c r="AC2420">
        <f t="shared" si="714"/>
        <v>-7.1238839285714284E-2</v>
      </c>
      <c r="AD2420">
        <f t="shared" si="715"/>
        <v>0</v>
      </c>
      <c r="AE2420">
        <f t="shared" si="716"/>
        <v>-3.1548329355608595E-3</v>
      </c>
      <c r="AF2420">
        <f t="shared" si="717"/>
        <v>-1.9337839349642003</v>
      </c>
      <c r="AG2420">
        <f t="shared" si="718"/>
        <v>-1.5981913782816228</v>
      </c>
      <c r="AH2420">
        <f t="shared" si="719"/>
        <v>-10.440476580464896</v>
      </c>
      <c r="AI2420">
        <f t="shared" si="720"/>
        <v>-64.835518837718155</v>
      </c>
      <c r="AJ2420">
        <f t="shared" si="721"/>
        <v>-0.66266742984312033</v>
      </c>
    </row>
    <row r="2421" spans="1:36" x14ac:dyDescent="0.25">
      <c r="A2421">
        <v>0</v>
      </c>
      <c r="B2421">
        <v>8.8184931506849321E-2</v>
      </c>
      <c r="C2421">
        <v>0.65967465753424659</v>
      </c>
      <c r="D2421">
        <v>0.2521404109589041</v>
      </c>
      <c r="E2421">
        <v>0</v>
      </c>
      <c r="F2421">
        <v>5.2654109589041098E-2</v>
      </c>
      <c r="G2421">
        <v>0.64212328767123283</v>
      </c>
      <c r="H2421">
        <v>0.30522260273972601</v>
      </c>
      <c r="I2421">
        <v>0</v>
      </c>
      <c r="J2421">
        <v>0.1870196413321947</v>
      </c>
      <c r="K2421">
        <v>0.63108454312553375</v>
      </c>
      <c r="L2421">
        <v>0.18189581554227155</v>
      </c>
      <c r="M2421">
        <v>0</v>
      </c>
      <c r="N2421">
        <v>3.125E-2</v>
      </c>
      <c r="O2421">
        <v>0.61943493150684936</v>
      </c>
      <c r="P2421">
        <v>0.34931506849315069</v>
      </c>
      <c r="Q2421">
        <v>1</v>
      </c>
      <c r="R2421">
        <f t="shared" si="703"/>
        <v>0</v>
      </c>
      <c r="S2421">
        <f t="shared" si="704"/>
        <v>-0.3082812583609803</v>
      </c>
      <c r="T2421">
        <f t="shared" si="705"/>
        <v>-2.5336515609532189</v>
      </c>
      <c r="U2421">
        <f t="shared" si="706"/>
        <v>-0.90906898289510651</v>
      </c>
      <c r="V2421">
        <f t="shared" si="707"/>
        <v>0</v>
      </c>
      <c r="W2421">
        <f t="shared" si="708"/>
        <v>-9.9780566071810795E-2</v>
      </c>
      <c r="X2421">
        <f t="shared" si="709"/>
        <v>-1.2738998622110445</v>
      </c>
      <c r="Y2421">
        <f t="shared" si="710"/>
        <v>-0.73473995679045379</v>
      </c>
      <c r="Z2421">
        <f t="shared" si="711"/>
        <v>0</v>
      </c>
      <c r="AA2421">
        <f t="shared" si="712"/>
        <v>-0.27966193924797184</v>
      </c>
      <c r="AB2421">
        <f t="shared" si="713"/>
        <v>-0.7068886435204953</v>
      </c>
      <c r="AC2421">
        <f t="shared" si="714"/>
        <v>-6.541321686859522E-2</v>
      </c>
      <c r="AD2421">
        <f t="shared" si="715"/>
        <v>0</v>
      </c>
      <c r="AE2421">
        <f t="shared" si="716"/>
        <v>-0.103271484375</v>
      </c>
      <c r="AF2421">
        <f t="shared" si="717"/>
        <v>-2.2188352819991439</v>
      </c>
      <c r="AG2421">
        <f t="shared" si="718"/>
        <v>-1.2157801797945207</v>
      </c>
      <c r="AH2421">
        <f t="shared" si="719"/>
        <v>-10.449272933088343</v>
      </c>
      <c r="AI2421">
        <f t="shared" si="720"/>
        <v>-64.890144321701129</v>
      </c>
      <c r="AJ2421">
        <f t="shared" si="721"/>
        <v>-0.71712434324641494</v>
      </c>
    </row>
    <row r="2422" spans="1:36" x14ac:dyDescent="0.25">
      <c r="A2422">
        <v>0</v>
      </c>
      <c r="B2422">
        <v>5.8976582827406768E-2</v>
      </c>
      <c r="C2422">
        <v>0.69470945359930614</v>
      </c>
      <c r="D2422">
        <v>0.24631396357328708</v>
      </c>
      <c r="E2422">
        <v>0</v>
      </c>
      <c r="F2422">
        <v>4.0834057341442222E-2</v>
      </c>
      <c r="G2422">
        <v>0.64378801042571676</v>
      </c>
      <c r="H2422">
        <v>0.315377932232841</v>
      </c>
      <c r="I2422">
        <v>0</v>
      </c>
      <c r="J2422">
        <v>0.11795316565481354</v>
      </c>
      <c r="K2422">
        <v>0.69644405897658279</v>
      </c>
      <c r="L2422">
        <v>0.18560277536860365</v>
      </c>
      <c r="M2422">
        <v>0</v>
      </c>
      <c r="N2422">
        <v>1.9130434782608695E-2</v>
      </c>
      <c r="O2422">
        <v>0.59913043478260875</v>
      </c>
      <c r="P2422">
        <v>0.38173913043478264</v>
      </c>
      <c r="Q2422">
        <v>1</v>
      </c>
      <c r="R2422">
        <f t="shared" si="703"/>
        <v>0</v>
      </c>
      <c r="S2422">
        <f t="shared" si="704"/>
        <v>-0.20617326403946229</v>
      </c>
      <c r="T2422">
        <f t="shared" si="705"/>
        <v>-2.6682117789699427</v>
      </c>
      <c r="U2422">
        <f t="shared" si="706"/>
        <v>-0.88806226454087167</v>
      </c>
      <c r="V2422">
        <f t="shared" si="707"/>
        <v>0</v>
      </c>
      <c r="W2422">
        <f t="shared" si="708"/>
        <v>-7.7381336202215462E-2</v>
      </c>
      <c r="X2422">
        <f t="shared" si="709"/>
        <v>-1.2772024835740661</v>
      </c>
      <c r="Y2422">
        <f t="shared" si="710"/>
        <v>-0.75918613569721982</v>
      </c>
      <c r="Z2422">
        <f t="shared" si="711"/>
        <v>0</v>
      </c>
      <c r="AA2422">
        <f t="shared" si="712"/>
        <v>-0.1763826024501301</v>
      </c>
      <c r="AB2422">
        <f t="shared" si="713"/>
        <v>-0.78009896059193407</v>
      </c>
      <c r="AC2422">
        <f t="shared" si="714"/>
        <v>-6.6746310575672166E-2</v>
      </c>
      <c r="AD2422">
        <f t="shared" si="715"/>
        <v>0</v>
      </c>
      <c r="AE2422">
        <f t="shared" si="716"/>
        <v>-6.3220108695652172E-2</v>
      </c>
      <c r="AF2422">
        <f t="shared" si="717"/>
        <v>-2.1461039402173916</v>
      </c>
      <c r="AG2422">
        <f t="shared" si="718"/>
        <v>-1.3286311141304348</v>
      </c>
      <c r="AH2422">
        <f t="shared" si="719"/>
        <v>-10.437400299684992</v>
      </c>
      <c r="AI2422">
        <f t="shared" si="720"/>
        <v>-64.816415087145245</v>
      </c>
      <c r="AJ2422">
        <f t="shared" si="721"/>
        <v>-0.64362263216313376</v>
      </c>
    </row>
    <row r="2423" spans="1:36" x14ac:dyDescent="0.25">
      <c r="A2423">
        <v>0</v>
      </c>
      <c r="B2423">
        <v>0.61953488372093024</v>
      </c>
      <c r="C2423">
        <v>0.29953488372093023</v>
      </c>
      <c r="D2423">
        <v>8.0930232558139539E-2</v>
      </c>
      <c r="E2423">
        <v>0</v>
      </c>
      <c r="F2423">
        <v>0.47838345864661652</v>
      </c>
      <c r="G2423">
        <v>0.38815789473684209</v>
      </c>
      <c r="H2423">
        <v>0.13345864661654136</v>
      </c>
      <c r="I2423">
        <v>0</v>
      </c>
      <c r="J2423">
        <v>0.78345724907063197</v>
      </c>
      <c r="K2423">
        <v>0.17286245353159851</v>
      </c>
      <c r="L2423">
        <v>4.3680297397769519E-2</v>
      </c>
      <c r="M2423">
        <v>0</v>
      </c>
      <c r="N2423">
        <v>0.28934967012252594</v>
      </c>
      <c r="O2423">
        <v>0.51083883129123464</v>
      </c>
      <c r="P2423">
        <v>0.19981149858623939</v>
      </c>
      <c r="Q2423">
        <v>1</v>
      </c>
      <c r="R2423">
        <f t="shared" si="703"/>
        <v>0</v>
      </c>
      <c r="S2423">
        <f t="shared" si="704"/>
        <v>-2.1658007812500002</v>
      </c>
      <c r="T2423">
        <f t="shared" si="705"/>
        <v>-1.1504413835392442</v>
      </c>
      <c r="U2423">
        <f t="shared" si="706"/>
        <v>-0.29178648482921515</v>
      </c>
      <c r="V2423">
        <f t="shared" si="707"/>
        <v>0</v>
      </c>
      <c r="W2423">
        <f t="shared" si="708"/>
        <v>-0.90654599756226495</v>
      </c>
      <c r="X2423">
        <f t="shared" si="709"/>
        <v>-0.77006129214638153</v>
      </c>
      <c r="Y2423">
        <f t="shared" si="710"/>
        <v>-0.32126519913063911</v>
      </c>
      <c r="Z2423">
        <f t="shared" si="711"/>
        <v>0</v>
      </c>
      <c r="AA2423">
        <f t="shared" si="712"/>
        <v>-1.1715516724994191</v>
      </c>
      <c r="AB2423">
        <f t="shared" si="713"/>
        <v>-0.19362620527416358</v>
      </c>
      <c r="AC2423">
        <f t="shared" si="714"/>
        <v>-1.5708271012430299E-2</v>
      </c>
      <c r="AD2423">
        <f t="shared" si="715"/>
        <v>0</v>
      </c>
      <c r="AE2423">
        <f t="shared" si="716"/>
        <v>-0.95621023798303495</v>
      </c>
      <c r="AF2423">
        <f t="shared" si="717"/>
        <v>-1.8298406573986803</v>
      </c>
      <c r="AG2423">
        <f t="shared" si="718"/>
        <v>-0.69543767672007539</v>
      </c>
      <c r="AH2423">
        <f t="shared" si="719"/>
        <v>-10.46827585934555</v>
      </c>
      <c r="AI2423">
        <f t="shared" si="720"/>
        <v>-65.008152783654495</v>
      </c>
      <c r="AJ2423">
        <f t="shared" si="721"/>
        <v>-0.83476863900136711</v>
      </c>
    </row>
    <row r="2424" spans="1:36" x14ac:dyDescent="0.25">
      <c r="A2424">
        <v>0</v>
      </c>
      <c r="B2424">
        <v>0</v>
      </c>
      <c r="C2424">
        <v>0.34579439252336447</v>
      </c>
      <c r="D2424">
        <v>0.65420560747663548</v>
      </c>
      <c r="E2424">
        <v>0</v>
      </c>
      <c r="F2424">
        <v>0</v>
      </c>
      <c r="G2424">
        <v>0.25794392523364484</v>
      </c>
      <c r="H2424">
        <v>0.74205607476635516</v>
      </c>
      <c r="I2424">
        <v>0</v>
      </c>
      <c r="J2424">
        <v>5.6074766355140183E-3</v>
      </c>
      <c r="K2424">
        <v>0.45981308411214955</v>
      </c>
      <c r="L2424">
        <v>0.53457943925233642</v>
      </c>
      <c r="M2424">
        <v>0</v>
      </c>
      <c r="N2424">
        <v>0</v>
      </c>
      <c r="O2424">
        <v>0.21869158878504674</v>
      </c>
      <c r="P2424">
        <v>0.78130841121495331</v>
      </c>
      <c r="Q2424">
        <v>1</v>
      </c>
      <c r="R2424">
        <f t="shared" si="703"/>
        <v>0</v>
      </c>
      <c r="S2424">
        <f t="shared" si="704"/>
        <v>0</v>
      </c>
      <c r="T2424">
        <f t="shared" si="705"/>
        <v>-1.3281130211375582</v>
      </c>
      <c r="U2424">
        <f t="shared" si="706"/>
        <v>-2.3586779442903034</v>
      </c>
      <c r="V2424">
        <f t="shared" si="707"/>
        <v>0</v>
      </c>
      <c r="W2424">
        <f t="shared" si="708"/>
        <v>0</v>
      </c>
      <c r="X2424">
        <f t="shared" si="709"/>
        <v>-0.511731527453271</v>
      </c>
      <c r="Y2424">
        <f t="shared" si="710"/>
        <v>-1.7862970940420562</v>
      </c>
      <c r="Z2424">
        <f t="shared" si="711"/>
        <v>0</v>
      </c>
      <c r="AA2424">
        <f t="shared" si="712"/>
        <v>-8.3852037091121483E-3</v>
      </c>
      <c r="AB2424">
        <f t="shared" si="713"/>
        <v>-0.51504453855140186</v>
      </c>
      <c r="AC2424">
        <f t="shared" si="714"/>
        <v>-0.1922449985397196</v>
      </c>
      <c r="AD2424">
        <f t="shared" si="715"/>
        <v>0</v>
      </c>
      <c r="AE2424">
        <f t="shared" si="716"/>
        <v>0</v>
      </c>
      <c r="AF2424">
        <f t="shared" si="717"/>
        <v>-0.78336010514018695</v>
      </c>
      <c r="AG2424">
        <f t="shared" si="718"/>
        <v>-2.7193195093457945</v>
      </c>
      <c r="AH2424">
        <f t="shared" si="719"/>
        <v>-10.203173942209403</v>
      </c>
      <c r="AI2424">
        <f t="shared" si="720"/>
        <v>-63.361865834018865</v>
      </c>
      <c r="AJ2424">
        <f t="shared" si="721"/>
        <v>0.80643797952899166</v>
      </c>
    </row>
    <row r="2425" spans="1:36" x14ac:dyDescent="0.25">
      <c r="A2425">
        <v>0</v>
      </c>
      <c r="B2425">
        <v>6.0975609756097563E-3</v>
      </c>
      <c r="C2425">
        <v>0.47154471544715448</v>
      </c>
      <c r="D2425">
        <v>0.52235772357723576</v>
      </c>
      <c r="E2425">
        <v>0</v>
      </c>
      <c r="F2425">
        <v>0</v>
      </c>
      <c r="G2425">
        <v>0.39714867617107941</v>
      </c>
      <c r="H2425">
        <v>0.60285132382892059</v>
      </c>
      <c r="I2425">
        <v>0</v>
      </c>
      <c r="J2425">
        <v>2.0242914979757085E-2</v>
      </c>
      <c r="K2425">
        <v>0.582995951417004</v>
      </c>
      <c r="L2425">
        <v>0.39676113360323889</v>
      </c>
      <c r="M2425">
        <v>0</v>
      </c>
      <c r="N2425">
        <v>0</v>
      </c>
      <c r="O2425">
        <v>0.3380855397148676</v>
      </c>
      <c r="P2425">
        <v>0.66191446028513234</v>
      </c>
      <c r="Q2425">
        <v>1</v>
      </c>
      <c r="R2425">
        <f t="shared" si="703"/>
        <v>0</v>
      </c>
      <c r="S2425">
        <f t="shared" si="704"/>
        <v>-2.131615615472561E-2</v>
      </c>
      <c r="T2425">
        <f t="shared" si="705"/>
        <v>-1.8110897405360773</v>
      </c>
      <c r="U2425">
        <f t="shared" si="706"/>
        <v>-1.8833125664935848</v>
      </c>
      <c r="V2425">
        <f t="shared" si="707"/>
        <v>0</v>
      </c>
      <c r="W2425">
        <f t="shared" si="708"/>
        <v>0</v>
      </c>
      <c r="X2425">
        <f t="shared" si="709"/>
        <v>-0.78789798402494904</v>
      </c>
      <c r="Y2425">
        <f t="shared" si="710"/>
        <v>-1.4511997199592668</v>
      </c>
      <c r="Z2425">
        <f t="shared" si="711"/>
        <v>0</v>
      </c>
      <c r="AA2425">
        <f t="shared" si="712"/>
        <v>-3.0270472229251014E-2</v>
      </c>
      <c r="AB2425">
        <f t="shared" si="713"/>
        <v>-0.6530237854251012</v>
      </c>
      <c r="AC2425">
        <f t="shared" si="714"/>
        <v>-0.14268289789979757</v>
      </c>
      <c r="AD2425">
        <f t="shared" si="715"/>
        <v>0</v>
      </c>
      <c r="AE2425">
        <f t="shared" si="716"/>
        <v>0</v>
      </c>
      <c r="AF2425">
        <f t="shared" si="717"/>
        <v>-1.2110329684317718</v>
      </c>
      <c r="AG2425">
        <f t="shared" si="718"/>
        <v>-2.3037725941955194</v>
      </c>
      <c r="AH2425">
        <f t="shared" si="719"/>
        <v>-10.295598885350044</v>
      </c>
      <c r="AI2425">
        <f t="shared" si="720"/>
        <v>-63.935826140896275</v>
      </c>
      <c r="AJ2425">
        <f t="shared" si="721"/>
        <v>0.23424887566140062</v>
      </c>
    </row>
    <row r="2426" spans="1:36" x14ac:dyDescent="0.25">
      <c r="A2426">
        <v>0</v>
      </c>
      <c r="B2426">
        <v>7.246376811594203E-3</v>
      </c>
      <c r="C2426">
        <v>0.50362318840579712</v>
      </c>
      <c r="D2426">
        <v>0.4891304347826087</v>
      </c>
      <c r="E2426">
        <v>0</v>
      </c>
      <c r="F2426">
        <v>7.246376811594203E-3</v>
      </c>
      <c r="G2426">
        <v>0.39492753623188404</v>
      </c>
      <c r="H2426">
        <v>0.59782608695652173</v>
      </c>
      <c r="I2426">
        <v>0</v>
      </c>
      <c r="J2426">
        <v>5.0724637681159424E-2</v>
      </c>
      <c r="K2426">
        <v>0.60144927536231885</v>
      </c>
      <c r="L2426">
        <v>0.34782608695652173</v>
      </c>
      <c r="M2426">
        <v>0</v>
      </c>
      <c r="N2426">
        <v>7.246376811594203E-3</v>
      </c>
      <c r="O2426">
        <v>0.31159420289855072</v>
      </c>
      <c r="P2426">
        <v>0.6811594202898551</v>
      </c>
      <c r="Q2426">
        <v>1</v>
      </c>
      <c r="R2426">
        <f t="shared" si="703"/>
        <v>0</v>
      </c>
      <c r="S2426">
        <f t="shared" si="704"/>
        <v>-2.5332243546195652E-2</v>
      </c>
      <c r="T2426">
        <f t="shared" si="705"/>
        <v>-1.9342954331550046</v>
      </c>
      <c r="U2426">
        <f t="shared" si="706"/>
        <v>-1.7635146431300952</v>
      </c>
      <c r="V2426">
        <f t="shared" si="707"/>
        <v>0</v>
      </c>
      <c r="W2426">
        <f t="shared" si="708"/>
        <v>-1.3732025588768116E-2</v>
      </c>
      <c r="X2426">
        <f t="shared" si="709"/>
        <v>-0.78349149399909412</v>
      </c>
      <c r="Y2426">
        <f t="shared" si="710"/>
        <v>-1.4391028362771738</v>
      </c>
      <c r="Z2426">
        <f t="shared" si="711"/>
        <v>0</v>
      </c>
      <c r="AA2426">
        <f t="shared" si="712"/>
        <v>-7.5851661571557982E-2</v>
      </c>
      <c r="AB2426">
        <f t="shared" si="713"/>
        <v>-0.67369367074275366</v>
      </c>
      <c r="AC2426">
        <f t="shared" si="714"/>
        <v>-0.12508491847826086</v>
      </c>
      <c r="AD2426">
        <f t="shared" si="715"/>
        <v>0</v>
      </c>
      <c r="AE2426">
        <f t="shared" si="716"/>
        <v>-2.3947010869565216E-2</v>
      </c>
      <c r="AF2426">
        <f t="shared" si="717"/>
        <v>-1.1161401721014492</v>
      </c>
      <c r="AG2426">
        <f t="shared" si="718"/>
        <v>-2.3707540760869565</v>
      </c>
      <c r="AH2426">
        <f t="shared" si="719"/>
        <v>-10.344940185546875</v>
      </c>
      <c r="AI2426">
        <f t="shared" si="720"/>
        <v>-64.242236367836952</v>
      </c>
      <c r="AJ2426">
        <f t="shared" si="721"/>
        <v>-7.1215789870772261E-2</v>
      </c>
    </row>
    <row r="2427" spans="1:36" x14ac:dyDescent="0.25">
      <c r="A2427">
        <v>0</v>
      </c>
      <c r="B2427">
        <v>6.5075921908893707E-3</v>
      </c>
      <c r="C2427">
        <v>0.55965292841648595</v>
      </c>
      <c r="D2427">
        <v>0.43383947939262474</v>
      </c>
      <c r="E2427">
        <v>0</v>
      </c>
      <c r="F2427">
        <v>0</v>
      </c>
      <c r="G2427">
        <v>0.47722342733188722</v>
      </c>
      <c r="H2427">
        <v>0.52277657266811284</v>
      </c>
      <c r="I2427">
        <v>0</v>
      </c>
      <c r="J2427">
        <v>0.32924107142857145</v>
      </c>
      <c r="K2427">
        <v>0.5145089285714286</v>
      </c>
      <c r="L2427">
        <v>0.15625</v>
      </c>
      <c r="M2427">
        <v>0</v>
      </c>
      <c r="N2427">
        <v>0.12206047032474804</v>
      </c>
      <c r="O2427">
        <v>0.53303471444568873</v>
      </c>
      <c r="P2427">
        <v>0.34490481522956329</v>
      </c>
      <c r="Q2427">
        <v>1</v>
      </c>
      <c r="R2427">
        <f t="shared" si="703"/>
        <v>0</v>
      </c>
      <c r="S2427">
        <f t="shared" si="704"/>
        <v>-2.2749563618492407E-2</v>
      </c>
      <c r="T2427">
        <f t="shared" si="705"/>
        <v>-2.149492176908216</v>
      </c>
      <c r="U2427">
        <f t="shared" si="706"/>
        <v>-1.5641682060059654</v>
      </c>
      <c r="V2427">
        <f t="shared" si="707"/>
        <v>0</v>
      </c>
      <c r="W2427">
        <f t="shared" si="708"/>
        <v>0</v>
      </c>
      <c r="X2427">
        <f t="shared" si="709"/>
        <v>-0.94675721936008683</v>
      </c>
      <c r="Y2427">
        <f t="shared" si="710"/>
        <v>-1.2584416519793926</v>
      </c>
      <c r="Z2427">
        <f t="shared" si="711"/>
        <v>0</v>
      </c>
      <c r="AA2427">
        <f t="shared" si="712"/>
        <v>-0.49233436584472662</v>
      </c>
      <c r="AB2427">
        <f t="shared" si="713"/>
        <v>-0.57631029401506695</v>
      </c>
      <c r="AC2427">
        <f t="shared" si="714"/>
        <v>-5.619049072265625E-2</v>
      </c>
      <c r="AD2427">
        <f t="shared" si="715"/>
        <v>0</v>
      </c>
      <c r="AE2427">
        <f t="shared" si="716"/>
        <v>-0.40337171052631576</v>
      </c>
      <c r="AF2427">
        <f t="shared" si="717"/>
        <v>-1.9093470044792835</v>
      </c>
      <c r="AG2427">
        <f t="shared" si="718"/>
        <v>-1.200430431131019</v>
      </c>
      <c r="AH2427">
        <f t="shared" si="719"/>
        <v>-10.579593114591221</v>
      </c>
      <c r="AI2427">
        <f t="shared" si="720"/>
        <v>-65.699434636912812</v>
      </c>
      <c r="AJ2427">
        <f t="shared" si="721"/>
        <v>-1.5239172428268346</v>
      </c>
    </row>
    <row r="2428" spans="1:36" x14ac:dyDescent="0.25">
      <c r="A2428">
        <v>0</v>
      </c>
      <c r="B2428">
        <v>0.05</v>
      </c>
      <c r="C2428">
        <v>0.53275862068965518</v>
      </c>
      <c r="D2428">
        <v>0.41724137931034483</v>
      </c>
      <c r="E2428">
        <v>0</v>
      </c>
      <c r="F2428">
        <v>2.2413793103448276E-2</v>
      </c>
      <c r="G2428">
        <v>0.47758620689655173</v>
      </c>
      <c r="H2428">
        <v>0.5</v>
      </c>
      <c r="I2428">
        <v>0</v>
      </c>
      <c r="J2428">
        <v>0.16695352839931152</v>
      </c>
      <c r="K2428">
        <v>0.53184165232358005</v>
      </c>
      <c r="L2428">
        <v>0.30120481927710846</v>
      </c>
      <c r="M2428">
        <v>0</v>
      </c>
      <c r="N2428">
        <v>1.5517241379310345E-2</v>
      </c>
      <c r="O2428">
        <v>0.42758620689655175</v>
      </c>
      <c r="P2428">
        <v>0.55689655172413788</v>
      </c>
      <c r="Q2428">
        <v>1</v>
      </c>
      <c r="R2428">
        <f t="shared" si="703"/>
        <v>0</v>
      </c>
      <c r="S2428">
        <f t="shared" si="704"/>
        <v>-0.17479248046875001</v>
      </c>
      <c r="T2428">
        <f t="shared" si="705"/>
        <v>-2.0461976149986532</v>
      </c>
      <c r="U2428">
        <f t="shared" si="706"/>
        <v>-1.5043252879175646</v>
      </c>
      <c r="V2428">
        <f t="shared" si="707"/>
        <v>0</v>
      </c>
      <c r="W2428">
        <f t="shared" si="708"/>
        <v>-4.2474575700431033E-2</v>
      </c>
      <c r="X2428">
        <f t="shared" si="709"/>
        <v>-0.9474769329202587</v>
      </c>
      <c r="Y2428">
        <f t="shared" si="710"/>
        <v>-1.20361328125</v>
      </c>
      <c r="Z2428">
        <f t="shared" si="711"/>
        <v>0</v>
      </c>
      <c r="AA2428">
        <f t="shared" si="712"/>
        <v>-0.24965584996234938</v>
      </c>
      <c r="AB2428">
        <f t="shared" si="713"/>
        <v>-0.59572497579604133</v>
      </c>
      <c r="AC2428">
        <f t="shared" si="714"/>
        <v>-0.10831901826054217</v>
      </c>
      <c r="AD2428">
        <f t="shared" si="715"/>
        <v>0</v>
      </c>
      <c r="AE2428">
        <f t="shared" si="716"/>
        <v>-5.1279633620689657E-2</v>
      </c>
      <c r="AF2428">
        <f t="shared" si="717"/>
        <v>-1.5316271551724139</v>
      </c>
      <c r="AG2428">
        <f t="shared" si="718"/>
        <v>-1.9382610452586204</v>
      </c>
      <c r="AH2428">
        <f t="shared" si="719"/>
        <v>-10.393747851326314</v>
      </c>
      <c r="AI2428">
        <f t="shared" si="720"/>
        <v>-64.545332716904866</v>
      </c>
      <c r="AJ2428">
        <f t="shared" si="721"/>
        <v>-0.3733768039350257</v>
      </c>
    </row>
    <row r="2429" spans="1:36" x14ac:dyDescent="0.25">
      <c r="A2429">
        <v>0</v>
      </c>
      <c r="B2429">
        <v>2.903225806451613E-2</v>
      </c>
      <c r="C2429">
        <v>0.56129032258064515</v>
      </c>
      <c r="D2429">
        <v>0.4096774193548387</v>
      </c>
      <c r="E2429">
        <v>0</v>
      </c>
      <c r="F2429">
        <v>2.5806451612903226E-2</v>
      </c>
      <c r="G2429">
        <v>0.44193548387096776</v>
      </c>
      <c r="H2429">
        <v>0.532258064516129</v>
      </c>
      <c r="I2429">
        <v>0</v>
      </c>
      <c r="J2429">
        <v>8.0385852090032156E-2</v>
      </c>
      <c r="K2429">
        <v>0.67845659163987138</v>
      </c>
      <c r="L2429">
        <v>0.24115755627009647</v>
      </c>
      <c r="M2429">
        <v>0</v>
      </c>
      <c r="N2429">
        <v>2.5806451612903226E-2</v>
      </c>
      <c r="O2429">
        <v>0.39032258064516129</v>
      </c>
      <c r="P2429">
        <v>0.58387096774193548</v>
      </c>
      <c r="Q2429">
        <v>1</v>
      </c>
      <c r="R2429">
        <f t="shared" si="703"/>
        <v>0</v>
      </c>
      <c r="S2429">
        <f t="shared" si="704"/>
        <v>-0.10149240801411291</v>
      </c>
      <c r="T2429">
        <f t="shared" si="705"/>
        <v>-2.1557810137348792</v>
      </c>
      <c r="U2429">
        <f t="shared" si="706"/>
        <v>-1.4770541283392136</v>
      </c>
      <c r="V2429">
        <f t="shared" si="707"/>
        <v>0</v>
      </c>
      <c r="W2429">
        <f t="shared" si="708"/>
        <v>-4.8903729838709678E-2</v>
      </c>
      <c r="X2429">
        <f t="shared" si="709"/>
        <v>-0.87674993699596782</v>
      </c>
      <c r="Y2429">
        <f t="shared" si="710"/>
        <v>-1.2812657510080645</v>
      </c>
      <c r="Z2429">
        <f t="shared" si="711"/>
        <v>0</v>
      </c>
      <c r="AA2429">
        <f t="shared" si="712"/>
        <v>-0.1202058945438103</v>
      </c>
      <c r="AB2429">
        <f t="shared" si="713"/>
        <v>-0.75995088926848875</v>
      </c>
      <c r="AC2429">
        <f t="shared" si="714"/>
        <v>-8.6724873141077172E-2</v>
      </c>
      <c r="AD2429">
        <f t="shared" si="715"/>
        <v>0</v>
      </c>
      <c r="AE2429">
        <f t="shared" si="716"/>
        <v>-8.5282258064516128E-2</v>
      </c>
      <c r="AF2429">
        <f t="shared" si="717"/>
        <v>-1.3981476814516129</v>
      </c>
      <c r="AG2429">
        <f t="shared" si="718"/>
        <v>-2.0321446572580646</v>
      </c>
      <c r="AH2429">
        <f t="shared" si="719"/>
        <v>-10.423703221658517</v>
      </c>
      <c r="AI2429">
        <f t="shared" si="720"/>
        <v>-64.731356023647237</v>
      </c>
      <c r="AJ2429">
        <f t="shared" si="721"/>
        <v>-0.55882605522991924</v>
      </c>
    </row>
    <row r="2430" spans="1:36" x14ac:dyDescent="0.25">
      <c r="A2430">
        <v>0</v>
      </c>
      <c r="B2430">
        <v>0.22259507829977629</v>
      </c>
      <c r="C2430">
        <v>0.55480984340044748</v>
      </c>
      <c r="D2430">
        <v>0.22259507829977629</v>
      </c>
      <c r="E2430">
        <v>0</v>
      </c>
      <c r="F2430">
        <v>0.17357222844344905</v>
      </c>
      <c r="G2430">
        <v>0.5543113101903695</v>
      </c>
      <c r="H2430">
        <v>0.27211646136618139</v>
      </c>
      <c r="I2430">
        <v>0</v>
      </c>
      <c r="J2430">
        <v>4.1125541125541128E-2</v>
      </c>
      <c r="K2430">
        <v>0.62337662337662336</v>
      </c>
      <c r="L2430">
        <v>0.33549783549783552</v>
      </c>
      <c r="M2430">
        <v>0</v>
      </c>
      <c r="N2430">
        <v>0</v>
      </c>
      <c r="O2430">
        <v>0.37960954446854661</v>
      </c>
      <c r="P2430">
        <v>0.62039045553145333</v>
      </c>
      <c r="Q2430">
        <v>1</v>
      </c>
      <c r="R2430">
        <f t="shared" si="703"/>
        <v>0</v>
      </c>
      <c r="S2430">
        <f t="shared" si="704"/>
        <v>-0.77815891752307043</v>
      </c>
      <c r="T2430">
        <f t="shared" si="705"/>
        <v>-2.1308910532019016</v>
      </c>
      <c r="U2430">
        <f t="shared" si="706"/>
        <v>-0.80254601258826208</v>
      </c>
      <c r="V2430">
        <f t="shared" si="707"/>
        <v>0</v>
      </c>
      <c r="W2430">
        <f t="shared" si="708"/>
        <v>-0.32892276298292272</v>
      </c>
      <c r="X2430">
        <f t="shared" si="709"/>
        <v>-1.0996908463395856</v>
      </c>
      <c r="Y2430">
        <f t="shared" si="710"/>
        <v>-0.65504597389417685</v>
      </c>
      <c r="Z2430">
        <f t="shared" si="711"/>
        <v>0</v>
      </c>
      <c r="AA2430">
        <f t="shared" si="712"/>
        <v>-6.1497543797348488E-2</v>
      </c>
      <c r="AB2430">
        <f t="shared" si="713"/>
        <v>-0.69825487012987009</v>
      </c>
      <c r="AC2430">
        <f t="shared" si="714"/>
        <v>-0.12065144328327923</v>
      </c>
      <c r="AD2430">
        <f t="shared" si="715"/>
        <v>0</v>
      </c>
      <c r="AE2430">
        <f t="shared" si="716"/>
        <v>0</v>
      </c>
      <c r="AF2430">
        <f t="shared" si="717"/>
        <v>-1.3597732510845986</v>
      </c>
      <c r="AG2430">
        <f t="shared" si="718"/>
        <v>-2.1592495932754878</v>
      </c>
      <c r="AH2430">
        <f t="shared" si="719"/>
        <v>-10.194682268100504</v>
      </c>
      <c r="AI2430">
        <f t="shared" si="720"/>
        <v>-63.309132408259217</v>
      </c>
      <c r="AJ2430">
        <f t="shared" si="721"/>
        <v>0.85900867347373111</v>
      </c>
    </row>
    <row r="2431" spans="1:36" x14ac:dyDescent="0.25">
      <c r="A2431">
        <v>0</v>
      </c>
      <c r="B2431">
        <v>9.8360655737704916E-2</v>
      </c>
      <c r="C2431">
        <v>0.71311475409836067</v>
      </c>
      <c r="D2431">
        <v>0.18852459016393441</v>
      </c>
      <c r="E2431">
        <v>0</v>
      </c>
      <c r="F2431">
        <v>4.0182648401826483E-2</v>
      </c>
      <c r="G2431">
        <v>0.70228310502283109</v>
      </c>
      <c r="H2431">
        <v>0.25753424657534246</v>
      </c>
      <c r="I2431">
        <v>0</v>
      </c>
      <c r="J2431">
        <v>0.29026387625113742</v>
      </c>
      <c r="K2431">
        <v>0.57415832575068249</v>
      </c>
      <c r="L2431">
        <v>0.13557779799818018</v>
      </c>
      <c r="M2431">
        <v>0</v>
      </c>
      <c r="N2431">
        <v>1.2808783165599268E-2</v>
      </c>
      <c r="O2431">
        <v>0.67063129002744737</v>
      </c>
      <c r="P2431">
        <v>0.31655992680695333</v>
      </c>
      <c r="Q2431">
        <v>1</v>
      </c>
      <c r="R2431">
        <f t="shared" si="703"/>
        <v>0</v>
      </c>
      <c r="S2431">
        <f t="shared" si="704"/>
        <v>-0.34385405993852458</v>
      </c>
      <c r="T2431">
        <f t="shared" si="705"/>
        <v>-2.7389021076139857</v>
      </c>
      <c r="U2431">
        <f t="shared" si="706"/>
        <v>-0.67970801181480534</v>
      </c>
      <c r="V2431">
        <f t="shared" si="707"/>
        <v>0</v>
      </c>
      <c r="W2431">
        <f t="shared" si="708"/>
        <v>-7.6146903538812788E-2</v>
      </c>
      <c r="X2431">
        <f t="shared" si="709"/>
        <v>-1.3932501248573059</v>
      </c>
      <c r="Y2431">
        <f t="shared" si="710"/>
        <v>-0.61994327910958902</v>
      </c>
      <c r="Z2431">
        <f t="shared" si="711"/>
        <v>0</v>
      </c>
      <c r="AA2431">
        <f t="shared" si="712"/>
        <v>-0.43404937549761152</v>
      </c>
      <c r="AB2431">
        <f t="shared" si="713"/>
        <v>-0.64312460901956325</v>
      </c>
      <c r="AC2431">
        <f t="shared" si="714"/>
        <v>-4.8756371203935403E-2</v>
      </c>
      <c r="AD2431">
        <f t="shared" si="715"/>
        <v>0</v>
      </c>
      <c r="AE2431">
        <f t="shared" si="716"/>
        <v>-4.2329025617566331E-2</v>
      </c>
      <c r="AF2431">
        <f t="shared" si="717"/>
        <v>-2.40222223810613</v>
      </c>
      <c r="AG2431">
        <f t="shared" si="718"/>
        <v>-1.1017769327538884</v>
      </c>
      <c r="AH2431">
        <f t="shared" si="719"/>
        <v>-10.524063039071716</v>
      </c>
      <c r="AI2431">
        <f t="shared" si="720"/>
        <v>-65.35459202080645</v>
      </c>
      <c r="AJ2431">
        <f t="shared" si="721"/>
        <v>-1.1801387879041689</v>
      </c>
    </row>
    <row r="2432" spans="1:36" x14ac:dyDescent="0.25">
      <c r="A2432">
        <v>0</v>
      </c>
      <c r="B2432">
        <v>0.3940677966101695</v>
      </c>
      <c r="C2432">
        <v>0.45338983050847459</v>
      </c>
      <c r="D2432">
        <v>0.15254237288135594</v>
      </c>
      <c r="E2432">
        <v>0</v>
      </c>
      <c r="F2432">
        <v>0.26980728051391861</v>
      </c>
      <c r="G2432">
        <v>0.51391862955032119</v>
      </c>
      <c r="H2432">
        <v>0.21627408993576017</v>
      </c>
      <c r="I2432">
        <v>0</v>
      </c>
      <c r="J2432">
        <v>0.55765199161425572</v>
      </c>
      <c r="K2432">
        <v>0.3522012578616352</v>
      </c>
      <c r="L2432">
        <v>9.0146750524109018E-2</v>
      </c>
      <c r="M2432">
        <v>0</v>
      </c>
      <c r="N2432">
        <v>0.2129032258064516</v>
      </c>
      <c r="O2432">
        <v>0.53333333333333333</v>
      </c>
      <c r="P2432">
        <v>0.25376344086021507</v>
      </c>
      <c r="Q2432">
        <v>1</v>
      </c>
      <c r="R2432">
        <f t="shared" si="703"/>
        <v>0</v>
      </c>
      <c r="S2432">
        <f t="shared" si="704"/>
        <v>-1.377601752846928</v>
      </c>
      <c r="T2432">
        <f t="shared" si="705"/>
        <v>-1.7413611977787342</v>
      </c>
      <c r="U2432">
        <f t="shared" si="706"/>
        <v>-0.54997744802701276</v>
      </c>
      <c r="V2432">
        <f t="shared" si="707"/>
        <v>0</v>
      </c>
      <c r="W2432">
        <f t="shared" si="708"/>
        <v>-0.51129006624732332</v>
      </c>
      <c r="X2432">
        <f t="shared" si="709"/>
        <v>-1.0195563436830835</v>
      </c>
      <c r="Y2432">
        <f t="shared" si="710"/>
        <v>-0.52062073407387577</v>
      </c>
      <c r="Z2432">
        <f t="shared" si="711"/>
        <v>0</v>
      </c>
      <c r="AA2432">
        <f t="shared" si="712"/>
        <v>-0.8338912228118448</v>
      </c>
      <c r="AB2432">
        <f t="shared" si="713"/>
        <v>-0.39450668238993708</v>
      </c>
      <c r="AC2432">
        <f t="shared" si="714"/>
        <v>-3.2418496953616351E-2</v>
      </c>
      <c r="AD2432">
        <f t="shared" si="715"/>
        <v>0</v>
      </c>
      <c r="AE2432">
        <f t="shared" si="716"/>
        <v>-0.70357862903225799</v>
      </c>
      <c r="AF2432">
        <f t="shared" si="717"/>
        <v>-1.9104166666666667</v>
      </c>
      <c r="AG2432">
        <f t="shared" si="718"/>
        <v>-0.88321572580645169</v>
      </c>
      <c r="AH2432">
        <f t="shared" si="719"/>
        <v>-10.478434966317732</v>
      </c>
      <c r="AI2432">
        <f t="shared" si="720"/>
        <v>-65.071240992932388</v>
      </c>
      <c r="AJ2432">
        <f t="shared" si="721"/>
        <v>-0.8976621622969404</v>
      </c>
    </row>
    <row r="2433" spans="1:36" x14ac:dyDescent="0.25">
      <c r="A2433">
        <v>0</v>
      </c>
      <c r="B2433">
        <v>0</v>
      </c>
      <c r="C2433">
        <v>0.25778546712802769</v>
      </c>
      <c r="D2433">
        <v>0.74221453287197237</v>
      </c>
      <c r="E2433">
        <v>0</v>
      </c>
      <c r="F2433">
        <v>0</v>
      </c>
      <c r="G2433">
        <v>0.16955017301038061</v>
      </c>
      <c r="H2433">
        <v>0.83044982698961933</v>
      </c>
      <c r="I2433">
        <v>0</v>
      </c>
      <c r="J2433">
        <v>0</v>
      </c>
      <c r="K2433">
        <v>0.36505190311418684</v>
      </c>
      <c r="L2433">
        <v>0.63494809688581311</v>
      </c>
      <c r="M2433">
        <v>0</v>
      </c>
      <c r="N2433">
        <v>0</v>
      </c>
      <c r="O2433">
        <v>0.10899653979238755</v>
      </c>
      <c r="P2433">
        <v>0.89100346020761245</v>
      </c>
      <c r="Q2433">
        <v>1</v>
      </c>
      <c r="R2433">
        <f t="shared" si="703"/>
        <v>0</v>
      </c>
      <c r="S2433">
        <f t="shared" si="704"/>
        <v>0</v>
      </c>
      <c r="T2433">
        <f t="shared" si="705"/>
        <v>-0.99009192443636462</v>
      </c>
      <c r="U2433">
        <f t="shared" si="706"/>
        <v>-2.6759860028857592</v>
      </c>
      <c r="V2433">
        <f t="shared" si="707"/>
        <v>0</v>
      </c>
      <c r="W2433">
        <f t="shared" si="708"/>
        <v>0</v>
      </c>
      <c r="X2433">
        <f t="shared" si="709"/>
        <v>-0.33636833639705882</v>
      </c>
      <c r="Y2433">
        <f t="shared" si="710"/>
        <v>-1.9990808823529411</v>
      </c>
      <c r="Z2433">
        <f t="shared" si="711"/>
        <v>0</v>
      </c>
      <c r="AA2433">
        <f t="shared" si="712"/>
        <v>0</v>
      </c>
      <c r="AB2433">
        <f t="shared" si="713"/>
        <v>-0.40890091100778547</v>
      </c>
      <c r="AC2433">
        <f t="shared" si="714"/>
        <v>-0.22833948894355535</v>
      </c>
      <c r="AD2433">
        <f t="shared" si="715"/>
        <v>0</v>
      </c>
      <c r="AE2433">
        <f t="shared" si="716"/>
        <v>0</v>
      </c>
      <c r="AF2433">
        <f t="shared" si="717"/>
        <v>-0.39042901167820071</v>
      </c>
      <c r="AG2433">
        <f t="shared" si="718"/>
        <v>-3.1011096993944638</v>
      </c>
      <c r="AH2433">
        <f t="shared" si="719"/>
        <v>-10.130306257096128</v>
      </c>
      <c r="AI2433">
        <f t="shared" si="720"/>
        <v>-62.909356397844036</v>
      </c>
      <c r="AJ2433">
        <f t="shared" si="721"/>
        <v>1.2575510019349225</v>
      </c>
    </row>
    <row r="2434" spans="1:36" x14ac:dyDescent="0.25">
      <c r="A2434">
        <v>0</v>
      </c>
      <c r="B2434">
        <v>1.5841584158415842E-2</v>
      </c>
      <c r="C2434">
        <v>0.30099009900990098</v>
      </c>
      <c r="D2434">
        <v>0.68316831683168322</v>
      </c>
      <c r="E2434">
        <v>0</v>
      </c>
      <c r="F2434">
        <v>1.5841584158415842E-2</v>
      </c>
      <c r="G2434">
        <v>0.20396039603960395</v>
      </c>
      <c r="H2434">
        <v>0.78019801980198022</v>
      </c>
      <c r="I2434">
        <v>0</v>
      </c>
      <c r="J2434">
        <v>0</v>
      </c>
      <c r="K2434">
        <v>0.46296296296296297</v>
      </c>
      <c r="L2434">
        <v>0.53703703703703709</v>
      </c>
      <c r="M2434">
        <v>0</v>
      </c>
      <c r="N2434">
        <v>0</v>
      </c>
      <c r="O2434">
        <v>5.5555555555555552E-2</v>
      </c>
      <c r="P2434">
        <v>0.94444444444444442</v>
      </c>
      <c r="Q2434">
        <v>1</v>
      </c>
      <c r="R2434">
        <f t="shared" si="703"/>
        <v>0</v>
      </c>
      <c r="S2434">
        <f t="shared" si="704"/>
        <v>-5.537979579207921E-2</v>
      </c>
      <c r="T2434">
        <f t="shared" si="705"/>
        <v>-1.1560305151608909</v>
      </c>
      <c r="U2434">
        <f t="shared" si="706"/>
        <v>-2.4631003200417698</v>
      </c>
      <c r="V2434">
        <f t="shared" si="707"/>
        <v>0</v>
      </c>
      <c r="W2434">
        <f t="shared" si="708"/>
        <v>-3.0020111386138613E-2</v>
      </c>
      <c r="X2434">
        <f t="shared" si="709"/>
        <v>-0.40463432085396039</v>
      </c>
      <c r="Y2434">
        <f t="shared" si="710"/>
        <v>-1.8781133972772277</v>
      </c>
      <c r="Z2434">
        <f t="shared" si="711"/>
        <v>0</v>
      </c>
      <c r="AA2434">
        <f t="shared" si="712"/>
        <v>0</v>
      </c>
      <c r="AB2434">
        <f t="shared" si="713"/>
        <v>-0.5185727719907407</v>
      </c>
      <c r="AC2434">
        <f t="shared" si="714"/>
        <v>-0.19312879774305558</v>
      </c>
      <c r="AD2434">
        <f t="shared" si="715"/>
        <v>0</v>
      </c>
      <c r="AE2434">
        <f t="shared" si="716"/>
        <v>0</v>
      </c>
      <c r="AF2434">
        <f t="shared" si="717"/>
        <v>-0.1990017361111111</v>
      </c>
      <c r="AG2434">
        <f t="shared" si="718"/>
        <v>-3.287109375</v>
      </c>
      <c r="AH2434">
        <f t="shared" si="719"/>
        <v>-10.185091141356974</v>
      </c>
      <c r="AI2434">
        <f t="shared" si="720"/>
        <v>-63.249571364865986</v>
      </c>
      <c r="AJ2434">
        <f t="shared" si="721"/>
        <v>0.91838591548198456</v>
      </c>
    </row>
    <row r="2435" spans="1:36" x14ac:dyDescent="0.25">
      <c r="A2435">
        <v>0</v>
      </c>
      <c r="B2435">
        <v>1.1104256631708822E-2</v>
      </c>
      <c r="C2435">
        <v>0.40098704503392968</v>
      </c>
      <c r="D2435">
        <v>0.58790869833436155</v>
      </c>
      <c r="E2435">
        <v>0</v>
      </c>
      <c r="F2435">
        <v>6.7859346082665018E-3</v>
      </c>
      <c r="G2435">
        <v>0.29673041332510797</v>
      </c>
      <c r="H2435">
        <v>0.69648365206662555</v>
      </c>
      <c r="I2435">
        <v>0</v>
      </c>
      <c r="J2435">
        <v>2.4044389642416768E-2</v>
      </c>
      <c r="K2435">
        <v>0.53390875462392107</v>
      </c>
      <c r="L2435">
        <v>0.44204685573366215</v>
      </c>
      <c r="M2435">
        <v>0</v>
      </c>
      <c r="N2435">
        <v>6.7859346082665018E-3</v>
      </c>
      <c r="O2435">
        <v>0.23812461443553362</v>
      </c>
      <c r="P2435">
        <v>0.75508945095619984</v>
      </c>
      <c r="Q2435">
        <v>1</v>
      </c>
      <c r="R2435">
        <f t="shared" ref="R2435:R2498" si="722">A2435*AO$41</f>
        <v>0</v>
      </c>
      <c r="S2435">
        <f t="shared" ref="S2435:S2498" si="723">B2435*$AP$41</f>
        <v>-3.881881120835904E-2</v>
      </c>
      <c r="T2435">
        <f t="shared" ref="T2435:T2498" si="724">C2435*$AQ$41</f>
        <v>-1.5400947133087215</v>
      </c>
      <c r="U2435">
        <f t="shared" ref="U2435:U2498" si="725">D2435*$AR$41</f>
        <v>-2.119650556598454</v>
      </c>
      <c r="V2435">
        <f t="shared" ref="V2435:V2498" si="726">E2435*$AS$41</f>
        <v>0</v>
      </c>
      <c r="W2435">
        <f t="shared" ref="W2435:W2498" si="727">F2435*$AT$41</f>
        <v>-1.2859478620450339E-2</v>
      </c>
      <c r="X2435">
        <f t="shared" ref="X2435:X2498" si="728">G2435*$AU$41</f>
        <v>-0.58867952604487972</v>
      </c>
      <c r="Y2435">
        <f t="shared" ref="Y2435:Y2498" si="729">H2435*$AV$41</f>
        <v>-1.676593947601789</v>
      </c>
      <c r="Z2435">
        <f t="shared" ref="Z2435:Z2498" si="730">I2435*$AW$41</f>
        <v>0</v>
      </c>
      <c r="AA2435">
        <f t="shared" ref="AA2435:AA2498" si="731">J2435*$AX$41</f>
        <v>-3.5955050429639333E-2</v>
      </c>
      <c r="AB2435">
        <f t="shared" ref="AB2435:AB2498" si="732">K2435*$AY$41</f>
        <v>-0.59804037261097409</v>
      </c>
      <c r="AC2435">
        <f t="shared" ref="AC2435:AC2498" si="733">L2435*$AZ$41</f>
        <v>-0.15896851037492293</v>
      </c>
      <c r="AD2435">
        <f t="shared" ref="AD2435:AD2498" si="734">M2435*$BA$41</f>
        <v>0</v>
      </c>
      <c r="AE2435">
        <f t="shared" ref="AE2435:AE2498" si="735">N2435*$BB$41</f>
        <v>-2.2425393275755705E-2</v>
      </c>
      <c r="AF2435">
        <f t="shared" ref="AF2435:AF2498" si="736">O2435*$BC$41</f>
        <v>-0.85296981030228258</v>
      </c>
      <c r="AG2435">
        <f t="shared" ref="AG2435:AG2498" si="737">P2435*$BD$41</f>
        <v>-2.6280652375077111</v>
      </c>
      <c r="AH2435">
        <f t="shared" ref="AH2435:AH2498" si="738">SUM(R2435:AG2435)</f>
        <v>-10.273121407883941</v>
      </c>
      <c r="AI2435">
        <f t="shared" ref="AI2435:AI2498" si="739">AH2435/$AP$44</f>
        <v>-63.796240662930195</v>
      </c>
      <c r="AJ2435">
        <f t="shared" ref="AJ2435:AJ2498" si="740">(AI2435-AVERAGE(AI:AI))/STDEV(AI:AI)</f>
        <v>0.37340360220488494</v>
      </c>
    </row>
    <row r="2436" spans="1:36" x14ac:dyDescent="0.25">
      <c r="A2436">
        <v>0</v>
      </c>
      <c r="B2436">
        <v>0</v>
      </c>
      <c r="C2436">
        <v>0.43058350100603621</v>
      </c>
      <c r="D2436">
        <v>0.56941649899396374</v>
      </c>
      <c r="E2436">
        <v>0</v>
      </c>
      <c r="F2436">
        <v>0</v>
      </c>
      <c r="G2436">
        <v>0.33400402414486924</v>
      </c>
      <c r="H2436">
        <v>0.66599597585513082</v>
      </c>
      <c r="I2436">
        <v>0</v>
      </c>
      <c r="J2436">
        <v>2.012072434607646E-3</v>
      </c>
      <c r="K2436">
        <v>0.57746478873239437</v>
      </c>
      <c r="L2436">
        <v>0.42052313883299797</v>
      </c>
      <c r="M2436">
        <v>0</v>
      </c>
      <c r="N2436">
        <v>0</v>
      </c>
      <c r="O2436">
        <v>0.2414486921529175</v>
      </c>
      <c r="P2436">
        <v>0.75855130784708247</v>
      </c>
      <c r="Q2436">
        <v>1</v>
      </c>
      <c r="R2436">
        <f t="shared" si="722"/>
        <v>0</v>
      </c>
      <c r="S2436">
        <f t="shared" si="723"/>
        <v>0</v>
      </c>
      <c r="T2436">
        <f t="shared" si="724"/>
        <v>-1.6537675761600854</v>
      </c>
      <c r="U2436">
        <f t="shared" si="725"/>
        <v>-2.0529786384321551</v>
      </c>
      <c r="V2436">
        <f t="shared" si="726"/>
        <v>0</v>
      </c>
      <c r="W2436">
        <f t="shared" si="727"/>
        <v>0</v>
      </c>
      <c r="X2436">
        <f t="shared" si="728"/>
        <v>-0.66262614751006044</v>
      </c>
      <c r="Y2436">
        <f t="shared" si="729"/>
        <v>-1.6032032035965795</v>
      </c>
      <c r="Z2436">
        <f t="shared" si="730"/>
        <v>0</v>
      </c>
      <c r="AA2436">
        <f t="shared" si="731"/>
        <v>-3.0087753080985918E-3</v>
      </c>
      <c r="AB2436">
        <f t="shared" si="732"/>
        <v>-0.64682823503521125</v>
      </c>
      <c r="AC2436">
        <f t="shared" si="733"/>
        <v>-0.1512281698000503</v>
      </c>
      <c r="AD2436">
        <f t="shared" si="734"/>
        <v>0</v>
      </c>
      <c r="AE2436">
        <f t="shared" si="735"/>
        <v>0</v>
      </c>
      <c r="AF2436">
        <f t="shared" si="736"/>
        <v>-0.86487676056338025</v>
      </c>
      <c r="AG2436">
        <f t="shared" si="737"/>
        <v>-2.6401141222334004</v>
      </c>
      <c r="AH2436">
        <f t="shared" si="738"/>
        <v>-10.278631628639021</v>
      </c>
      <c r="AI2436">
        <f t="shared" si="739"/>
        <v>-63.830459217879529</v>
      </c>
      <c r="AJ2436">
        <f t="shared" si="740"/>
        <v>0.33929064342098592</v>
      </c>
    </row>
    <row r="2437" spans="1:36" x14ac:dyDescent="0.25">
      <c r="A2437">
        <v>0</v>
      </c>
      <c r="B2437">
        <v>0</v>
      </c>
      <c r="C2437">
        <v>0.4784688995215311</v>
      </c>
      <c r="D2437">
        <v>0.52153110047846885</v>
      </c>
      <c r="E2437">
        <v>0</v>
      </c>
      <c r="F2437">
        <v>0</v>
      </c>
      <c r="G2437">
        <v>0.37320574162679426</v>
      </c>
      <c r="H2437">
        <v>0.62679425837320579</v>
      </c>
      <c r="I2437">
        <v>0</v>
      </c>
      <c r="J2437">
        <v>2.050580997949419E-3</v>
      </c>
      <c r="K2437">
        <v>0.61244019138755978</v>
      </c>
      <c r="L2437">
        <v>0.38550922761449075</v>
      </c>
      <c r="M2437">
        <v>0</v>
      </c>
      <c r="N2437">
        <v>0</v>
      </c>
      <c r="O2437">
        <v>0.29870129870129869</v>
      </c>
      <c r="P2437">
        <v>0.70129870129870131</v>
      </c>
      <c r="Q2437">
        <v>1</v>
      </c>
      <c r="R2437">
        <f t="shared" si="722"/>
        <v>0</v>
      </c>
      <c r="S2437">
        <f t="shared" si="723"/>
        <v>0</v>
      </c>
      <c r="T2437">
        <f t="shared" si="724"/>
        <v>-1.8376838647577751</v>
      </c>
      <c r="U2437">
        <f t="shared" si="725"/>
        <v>-1.8803322531960225</v>
      </c>
      <c r="V2437">
        <f t="shared" si="726"/>
        <v>0</v>
      </c>
      <c r="W2437">
        <f t="shared" si="727"/>
        <v>0</v>
      </c>
      <c r="X2437">
        <f t="shared" si="728"/>
        <v>-0.74039791417464118</v>
      </c>
      <c r="Y2437">
        <f t="shared" si="729"/>
        <v>-1.5088357879784691</v>
      </c>
      <c r="Z2437">
        <f t="shared" si="730"/>
        <v>0</v>
      </c>
      <c r="AA2437">
        <f t="shared" si="731"/>
        <v>-3.0663595245215311E-3</v>
      </c>
      <c r="AB2437">
        <f t="shared" si="732"/>
        <v>-0.68600478468899517</v>
      </c>
      <c r="AC2437">
        <f t="shared" si="733"/>
        <v>-0.13863649713773069</v>
      </c>
      <c r="AD2437">
        <f t="shared" si="734"/>
        <v>0</v>
      </c>
      <c r="AE2437">
        <f t="shared" si="735"/>
        <v>0</v>
      </c>
      <c r="AF2437">
        <f t="shared" si="736"/>
        <v>-1.0699573863636362</v>
      </c>
      <c r="AG2437">
        <f t="shared" si="737"/>
        <v>-2.4408482142857144</v>
      </c>
      <c r="AH2437">
        <f t="shared" si="738"/>
        <v>-10.305763062107506</v>
      </c>
      <c r="AI2437">
        <f t="shared" si="739"/>
        <v>-63.998945833618095</v>
      </c>
      <c r="AJ2437">
        <f t="shared" si="740"/>
        <v>0.17132396607769704</v>
      </c>
    </row>
    <row r="2438" spans="1:36" x14ac:dyDescent="0.25">
      <c r="A2438">
        <v>0</v>
      </c>
      <c r="B2438">
        <v>5.76171875E-2</v>
      </c>
      <c r="C2438">
        <v>0.7646484375</v>
      </c>
      <c r="D2438">
        <v>0.177734375</v>
      </c>
      <c r="E2438">
        <v>0</v>
      </c>
      <c r="F2438">
        <v>2.63671875E-2</v>
      </c>
      <c r="G2438">
        <v>0.7578125</v>
      </c>
      <c r="H2438">
        <v>0.2158203125</v>
      </c>
      <c r="I2438">
        <v>0</v>
      </c>
      <c r="J2438">
        <v>0.2373046875</v>
      </c>
      <c r="K2438">
        <v>0.6259765625</v>
      </c>
      <c r="L2438">
        <v>0.13671875</v>
      </c>
      <c r="M2438">
        <v>0</v>
      </c>
      <c r="N2438">
        <v>9.765625E-3</v>
      </c>
      <c r="O2438">
        <v>0.72265625</v>
      </c>
      <c r="P2438">
        <v>0.267578125</v>
      </c>
      <c r="Q2438">
        <v>1</v>
      </c>
      <c r="R2438">
        <f t="shared" si="722"/>
        <v>0</v>
      </c>
      <c r="S2438">
        <f t="shared" si="723"/>
        <v>-0.20142102241516113</v>
      </c>
      <c r="T2438">
        <f t="shared" si="724"/>
        <v>-2.9368305802345276</v>
      </c>
      <c r="U2438">
        <f t="shared" si="725"/>
        <v>-0.64080488681793213</v>
      </c>
      <c r="V2438">
        <f t="shared" si="726"/>
        <v>0</v>
      </c>
      <c r="W2438">
        <f t="shared" si="727"/>
        <v>-4.9966335296630859E-2</v>
      </c>
      <c r="X2438">
        <f t="shared" si="728"/>
        <v>-1.5034141540527344</v>
      </c>
      <c r="Y2438">
        <f t="shared" si="729"/>
        <v>-0.51952838897705078</v>
      </c>
      <c r="Z2438">
        <f t="shared" si="730"/>
        <v>0</v>
      </c>
      <c r="AA2438">
        <f t="shared" si="731"/>
        <v>-0.35485625267028809</v>
      </c>
      <c r="AB2438">
        <f t="shared" si="732"/>
        <v>-0.70116710662841797</v>
      </c>
      <c r="AC2438">
        <f t="shared" si="733"/>
        <v>-4.9166679382324219E-2</v>
      </c>
      <c r="AD2438">
        <f t="shared" si="734"/>
        <v>0</v>
      </c>
      <c r="AE2438">
        <f t="shared" si="735"/>
        <v>-3.22723388671875E-2</v>
      </c>
      <c r="AF2438">
        <f t="shared" si="736"/>
        <v>-2.5885772705078125</v>
      </c>
      <c r="AG2438">
        <f t="shared" si="737"/>
        <v>-0.93129730224609375</v>
      </c>
      <c r="AH2438">
        <f t="shared" si="738"/>
        <v>-10.509302318096161</v>
      </c>
      <c r="AI2438">
        <f t="shared" si="739"/>
        <v>-65.262927718368417</v>
      </c>
      <c r="AJ2438">
        <f t="shared" si="740"/>
        <v>-1.0887573553552652</v>
      </c>
    </row>
    <row r="2439" spans="1:36" x14ac:dyDescent="0.25">
      <c r="A2439">
        <v>0</v>
      </c>
      <c r="B2439">
        <v>0.1554534057668199</v>
      </c>
      <c r="C2439">
        <v>0.65440869201838692</v>
      </c>
      <c r="D2439">
        <v>0.19013790221479315</v>
      </c>
      <c r="E2439">
        <v>0</v>
      </c>
      <c r="F2439">
        <v>7.2712076890931884E-2</v>
      </c>
      <c r="G2439">
        <v>0.68115336397826998</v>
      </c>
      <c r="H2439">
        <v>0.24613455913079815</v>
      </c>
      <c r="I2439">
        <v>0</v>
      </c>
      <c r="J2439">
        <v>0.31996658312447784</v>
      </c>
      <c r="K2439">
        <v>0.54302422723475352</v>
      </c>
      <c r="L2439">
        <v>0.13700918964076858</v>
      </c>
      <c r="M2439">
        <v>0</v>
      </c>
      <c r="N2439">
        <v>4.5131633932302552E-2</v>
      </c>
      <c r="O2439">
        <v>0.66569160050146259</v>
      </c>
      <c r="P2439">
        <v>0.28917676556623484</v>
      </c>
      <c r="Q2439">
        <v>1</v>
      </c>
      <c r="R2439">
        <f t="shared" si="722"/>
        <v>0</v>
      </c>
      <c r="S2439">
        <f t="shared" si="723"/>
        <v>-0.54344172782595068</v>
      </c>
      <c r="T2439">
        <f t="shared" si="724"/>
        <v>-2.5134262550440085</v>
      </c>
      <c r="U2439">
        <f t="shared" si="725"/>
        <v>-0.68552465952942176</v>
      </c>
      <c r="V2439">
        <f t="shared" si="726"/>
        <v>0</v>
      </c>
      <c r="W2439">
        <f t="shared" si="727"/>
        <v>-0.13779080586606771</v>
      </c>
      <c r="X2439">
        <f t="shared" si="728"/>
        <v>-1.3513311122283744</v>
      </c>
      <c r="Y2439">
        <f t="shared" si="729"/>
        <v>-0.59250164868888422</v>
      </c>
      <c r="Z2439">
        <f t="shared" si="730"/>
        <v>0</v>
      </c>
      <c r="AA2439">
        <f t="shared" si="731"/>
        <v>-0.47846565469663738</v>
      </c>
      <c r="AB2439">
        <f t="shared" si="732"/>
        <v>-0.60825077015455298</v>
      </c>
      <c r="AC2439">
        <f t="shared" si="733"/>
        <v>-4.9271127036340852E-2</v>
      </c>
      <c r="AD2439">
        <f t="shared" si="734"/>
        <v>0</v>
      </c>
      <c r="AE2439">
        <f t="shared" si="735"/>
        <v>-0.1491459465106561</v>
      </c>
      <c r="AF2439">
        <f t="shared" si="736"/>
        <v>-2.3845281158587546</v>
      </c>
      <c r="AG2439">
        <f t="shared" si="737"/>
        <v>-1.0064706957793563</v>
      </c>
      <c r="AH2439">
        <f t="shared" si="738"/>
        <v>-10.500148519219005</v>
      </c>
      <c r="AI2439">
        <f t="shared" si="739"/>
        <v>-65.206082487696946</v>
      </c>
      <c r="AJ2439">
        <f t="shared" si="740"/>
        <v>-1.0320875452528702</v>
      </c>
    </row>
    <row r="2440" spans="1:36" x14ac:dyDescent="0.25">
      <c r="A2440">
        <v>0</v>
      </c>
      <c r="B2440">
        <v>7.0290534208059981E-3</v>
      </c>
      <c r="C2440">
        <v>0.77413308341143394</v>
      </c>
      <c r="D2440">
        <v>0.21883786316776008</v>
      </c>
      <c r="E2440">
        <v>0</v>
      </c>
      <c r="F2440">
        <v>4.2174320524835992E-3</v>
      </c>
      <c r="G2440">
        <v>0.70431115276476097</v>
      </c>
      <c r="H2440">
        <v>0.29147141518275538</v>
      </c>
      <c r="I2440">
        <v>0</v>
      </c>
      <c r="J2440">
        <v>1.499531396438613E-2</v>
      </c>
      <c r="K2440">
        <v>0.83458294283036549</v>
      </c>
      <c r="L2440">
        <v>0.15042174320524837</v>
      </c>
      <c r="M2440">
        <v>0</v>
      </c>
      <c r="N2440">
        <v>4.6860356138706655E-4</v>
      </c>
      <c r="O2440">
        <v>0.63636363636363635</v>
      </c>
      <c r="P2440">
        <v>0.36316776007497659</v>
      </c>
      <c r="Q2440">
        <v>0</v>
      </c>
      <c r="R2440">
        <f t="shared" si="722"/>
        <v>0</v>
      </c>
      <c r="S2440">
        <f t="shared" si="723"/>
        <v>-2.4572513655400655E-2</v>
      </c>
      <c r="T2440">
        <f t="shared" si="724"/>
        <v>-2.973258822011188</v>
      </c>
      <c r="U2440">
        <f t="shared" si="725"/>
        <v>-0.78899972016496311</v>
      </c>
      <c r="V2440">
        <f t="shared" si="726"/>
        <v>0</v>
      </c>
      <c r="W2440">
        <f t="shared" si="727"/>
        <v>-7.9921161111761955E-3</v>
      </c>
      <c r="X2440">
        <f t="shared" si="728"/>
        <v>-1.3972735418375117</v>
      </c>
      <c r="Y2440">
        <f t="shared" si="729"/>
        <v>-0.7016377328373945</v>
      </c>
      <c r="Z2440">
        <f t="shared" si="730"/>
        <v>0</v>
      </c>
      <c r="AA2440">
        <f t="shared" si="731"/>
        <v>-2.2423412605435802E-2</v>
      </c>
      <c r="AB2440">
        <f t="shared" si="732"/>
        <v>-0.93483069865862234</v>
      </c>
      <c r="AC2440">
        <f t="shared" si="733"/>
        <v>-5.4094538022785854E-2</v>
      </c>
      <c r="AD2440">
        <f t="shared" si="734"/>
        <v>0</v>
      </c>
      <c r="AE2440">
        <f t="shared" si="735"/>
        <v>-1.5485883317713214E-3</v>
      </c>
      <c r="AF2440">
        <f t="shared" si="736"/>
        <v>-2.2794744318181817</v>
      </c>
      <c r="AG2440">
        <f t="shared" si="737"/>
        <v>-1.2639940399484537</v>
      </c>
      <c r="AH2440">
        <f t="shared" si="738"/>
        <v>-10.450100156002884</v>
      </c>
      <c r="AI2440">
        <f t="shared" si="739"/>
        <v>-64.895281388619992</v>
      </c>
      <c r="AJ2440">
        <f t="shared" si="740"/>
        <v>-0.72224555752132436</v>
      </c>
    </row>
    <row r="2441" spans="1:36" x14ac:dyDescent="0.25">
      <c r="A2441">
        <v>0</v>
      </c>
      <c r="B2441">
        <v>2.3573785950023574E-2</v>
      </c>
      <c r="C2441">
        <v>0.75671852899575676</v>
      </c>
      <c r="D2441">
        <v>0.2197076850542197</v>
      </c>
      <c r="E2441">
        <v>0</v>
      </c>
      <c r="F2441">
        <v>8.9580386610089574E-3</v>
      </c>
      <c r="G2441">
        <v>0.6826968411126827</v>
      </c>
      <c r="H2441">
        <v>0.30834512022630833</v>
      </c>
      <c r="I2441">
        <v>0</v>
      </c>
      <c r="J2441">
        <v>6.0320452403393024E-2</v>
      </c>
      <c r="K2441">
        <v>0.78416588124410935</v>
      </c>
      <c r="L2441">
        <v>0.15551366635249764</v>
      </c>
      <c r="M2441">
        <v>0</v>
      </c>
      <c r="N2441">
        <v>5.1886792452830186E-3</v>
      </c>
      <c r="O2441">
        <v>0.61886792452830186</v>
      </c>
      <c r="P2441">
        <v>0.37594339622641509</v>
      </c>
      <c r="Q2441">
        <v>1</v>
      </c>
      <c r="R2441">
        <f t="shared" si="722"/>
        <v>0</v>
      </c>
      <c r="S2441">
        <f t="shared" si="723"/>
        <v>-8.2410410404879772E-2</v>
      </c>
      <c r="T2441">
        <f t="shared" si="724"/>
        <v>-2.9063737105783685</v>
      </c>
      <c r="U2441">
        <f t="shared" si="725"/>
        <v>-0.79213578270494456</v>
      </c>
      <c r="V2441">
        <f t="shared" si="726"/>
        <v>0</v>
      </c>
      <c r="W2441">
        <f t="shared" si="727"/>
        <v>-1.6975658224304573E-2</v>
      </c>
      <c r="X2441">
        <f t="shared" si="728"/>
        <v>-1.3543931960160303</v>
      </c>
      <c r="Y2441">
        <f t="shared" si="729"/>
        <v>-0.74225656382602545</v>
      </c>
      <c r="Z2441">
        <f t="shared" si="730"/>
        <v>0</v>
      </c>
      <c r="AA2441">
        <f t="shared" si="731"/>
        <v>-9.0200871819038644E-2</v>
      </c>
      <c r="AB2441">
        <f t="shared" si="732"/>
        <v>-0.87835768143261073</v>
      </c>
      <c r="AC2441">
        <f t="shared" si="733"/>
        <v>-5.592569104912818E-2</v>
      </c>
      <c r="AD2441">
        <f t="shared" si="734"/>
        <v>0</v>
      </c>
      <c r="AE2441">
        <f t="shared" si="735"/>
        <v>-1.7146963443396227E-2</v>
      </c>
      <c r="AF2441">
        <f t="shared" si="736"/>
        <v>-2.2168042452830186</v>
      </c>
      <c r="AG2441">
        <f t="shared" si="737"/>
        <v>-1.3084592423349057</v>
      </c>
      <c r="AH2441">
        <f t="shared" si="738"/>
        <v>-10.461440017116651</v>
      </c>
      <c r="AI2441">
        <f t="shared" si="739"/>
        <v>-64.965702099129928</v>
      </c>
      <c r="AJ2441">
        <f t="shared" si="740"/>
        <v>-0.7924489544419504</v>
      </c>
    </row>
    <row r="2442" spans="1:36" x14ac:dyDescent="0.25">
      <c r="A2442">
        <v>0</v>
      </c>
      <c r="B2442">
        <v>6.6006600660066007E-3</v>
      </c>
      <c r="C2442">
        <v>0.74477447744774472</v>
      </c>
      <c r="D2442">
        <v>0.24862486248624863</v>
      </c>
      <c r="E2442">
        <v>0</v>
      </c>
      <c r="F2442">
        <v>3.3003300330033004E-3</v>
      </c>
      <c r="G2442">
        <v>0.66226622662266221</v>
      </c>
      <c r="H2442">
        <v>0.33443344334433445</v>
      </c>
      <c r="I2442">
        <v>0</v>
      </c>
      <c r="J2442">
        <v>5.1705170517051702E-2</v>
      </c>
      <c r="K2442">
        <v>0.77557755775577553</v>
      </c>
      <c r="L2442">
        <v>0.17271727172717272</v>
      </c>
      <c r="M2442">
        <v>0</v>
      </c>
      <c r="N2442">
        <v>0</v>
      </c>
      <c r="O2442">
        <v>0.56765676567656764</v>
      </c>
      <c r="P2442">
        <v>0.43234323432343236</v>
      </c>
      <c r="Q2442">
        <v>0</v>
      </c>
      <c r="R2442">
        <f t="shared" si="722"/>
        <v>0</v>
      </c>
      <c r="S2442">
        <f t="shared" si="723"/>
        <v>-2.3074914913366336E-2</v>
      </c>
      <c r="T2442">
        <f t="shared" si="724"/>
        <v>-2.8604994837862692</v>
      </c>
      <c r="U2442">
        <f t="shared" si="725"/>
        <v>-0.89639399730988722</v>
      </c>
      <c r="V2442">
        <f t="shared" si="726"/>
        <v>0</v>
      </c>
      <c r="W2442">
        <f t="shared" si="727"/>
        <v>-6.2541898721122117E-3</v>
      </c>
      <c r="X2442">
        <f t="shared" si="728"/>
        <v>-1.3138611712733772</v>
      </c>
      <c r="Y2442">
        <f t="shared" si="729"/>
        <v>-0.80505706820682077</v>
      </c>
      <c r="Z2442">
        <f t="shared" si="730"/>
        <v>0</v>
      </c>
      <c r="AA2442">
        <f t="shared" si="731"/>
        <v>-7.731791245530803E-2</v>
      </c>
      <c r="AB2442">
        <f t="shared" si="732"/>
        <v>-0.86873775268151809</v>
      </c>
      <c r="AC2442">
        <f t="shared" si="733"/>
        <v>-6.2112436829620463E-2</v>
      </c>
      <c r="AD2442">
        <f t="shared" si="734"/>
        <v>0</v>
      </c>
      <c r="AE2442">
        <f t="shared" si="735"/>
        <v>0</v>
      </c>
      <c r="AF2442">
        <f t="shared" si="736"/>
        <v>-2.0333642739273925</v>
      </c>
      <c r="AG2442">
        <f t="shared" si="737"/>
        <v>-1.5047571163366338</v>
      </c>
      <c r="AH2442">
        <f t="shared" si="738"/>
        <v>-10.451430317592306</v>
      </c>
      <c r="AI2442">
        <f t="shared" si="739"/>
        <v>-64.903541712382378</v>
      </c>
      <c r="AJ2442">
        <f t="shared" si="740"/>
        <v>-0.73048039047862356</v>
      </c>
    </row>
    <row r="2443" spans="1:36" x14ac:dyDescent="0.25">
      <c r="A2443">
        <v>0</v>
      </c>
      <c r="B2443">
        <v>3.5986913849509271E-2</v>
      </c>
      <c r="C2443">
        <v>0.70229007633587781</v>
      </c>
      <c r="D2443">
        <v>0.26172300981461288</v>
      </c>
      <c r="E2443">
        <v>0</v>
      </c>
      <c r="F2443">
        <v>1.4176663031624863E-2</v>
      </c>
      <c r="G2443">
        <v>0.63358778625954193</v>
      </c>
      <c r="H2443">
        <v>0.35223555070883317</v>
      </c>
      <c r="I2443">
        <v>0</v>
      </c>
      <c r="J2443">
        <v>8.6150490730643403E-2</v>
      </c>
      <c r="K2443">
        <v>0.73827699018538717</v>
      </c>
      <c r="L2443">
        <v>0.17557251908396945</v>
      </c>
      <c r="M2443">
        <v>0</v>
      </c>
      <c r="N2443">
        <v>4.3620501635768813E-3</v>
      </c>
      <c r="O2443">
        <v>0.57688113413304254</v>
      </c>
      <c r="P2443">
        <v>0.41875681570338058</v>
      </c>
      <c r="Q2443">
        <v>1</v>
      </c>
      <c r="R2443">
        <f t="shared" si="722"/>
        <v>0</v>
      </c>
      <c r="S2443">
        <f t="shared" si="723"/>
        <v>-0.12580483872341877</v>
      </c>
      <c r="T2443">
        <f t="shared" si="724"/>
        <v>-2.697327126073473</v>
      </c>
      <c r="U2443">
        <f t="shared" si="725"/>
        <v>-0.9436181587377318</v>
      </c>
      <c r="V2443">
        <f t="shared" si="726"/>
        <v>0</v>
      </c>
      <c r="W2443">
        <f t="shared" si="727"/>
        <v>-2.6865053332878953E-2</v>
      </c>
      <c r="X2443">
        <f t="shared" si="728"/>
        <v>-1.2569663943225189</v>
      </c>
      <c r="Y2443">
        <f t="shared" si="729"/>
        <v>-0.84791077392311887</v>
      </c>
      <c r="Z2443">
        <f t="shared" si="730"/>
        <v>0</v>
      </c>
      <c r="AA2443">
        <f t="shared" si="731"/>
        <v>-0.12882611223759541</v>
      </c>
      <c r="AB2443">
        <f t="shared" si="732"/>
        <v>-0.82695674584242096</v>
      </c>
      <c r="AC2443">
        <f t="shared" si="733"/>
        <v>-6.3139238430343511E-2</v>
      </c>
      <c r="AD2443">
        <f t="shared" si="734"/>
        <v>0</v>
      </c>
      <c r="AE2443">
        <f t="shared" si="735"/>
        <v>-1.4415212649945474E-2</v>
      </c>
      <c r="AF2443">
        <f t="shared" si="736"/>
        <v>-2.06640625</v>
      </c>
      <c r="AG2443">
        <f t="shared" si="737"/>
        <v>-1.4574700109051253</v>
      </c>
      <c r="AH2443">
        <f t="shared" si="738"/>
        <v>-10.455705915178569</v>
      </c>
      <c r="AI2443">
        <f t="shared" si="739"/>
        <v>-64.930093238618767</v>
      </c>
      <c r="AJ2443">
        <f t="shared" si="740"/>
        <v>-0.75694998048593598</v>
      </c>
    </row>
    <row r="2444" spans="1:36" x14ac:dyDescent="0.25">
      <c r="A2444">
        <v>0</v>
      </c>
      <c r="B2444">
        <v>2.5316455696202531E-2</v>
      </c>
      <c r="C2444">
        <v>0.70593962999026294</v>
      </c>
      <c r="D2444">
        <v>0.26874391431353456</v>
      </c>
      <c r="E2444">
        <v>0</v>
      </c>
      <c r="F2444">
        <v>5.8422590068159686E-3</v>
      </c>
      <c r="G2444">
        <v>0.65043816942551125</v>
      </c>
      <c r="H2444">
        <v>0.34371957156767285</v>
      </c>
      <c r="I2444">
        <v>0</v>
      </c>
      <c r="J2444">
        <v>6.2256809338521402E-2</v>
      </c>
      <c r="K2444">
        <v>0.73929961089494167</v>
      </c>
      <c r="L2444">
        <v>0.19844357976653695</v>
      </c>
      <c r="M2444">
        <v>0</v>
      </c>
      <c r="N2444">
        <v>1.9474196689386564E-3</v>
      </c>
      <c r="O2444">
        <v>0.60272638753651409</v>
      </c>
      <c r="P2444">
        <v>0.39532619279454723</v>
      </c>
      <c r="Q2444">
        <v>1</v>
      </c>
      <c r="R2444">
        <f t="shared" si="722"/>
        <v>0</v>
      </c>
      <c r="S2444">
        <f t="shared" si="723"/>
        <v>-8.8502521756329111E-2</v>
      </c>
      <c r="T2444">
        <f t="shared" si="724"/>
        <v>-2.7113441831297167</v>
      </c>
      <c r="U2444">
        <f t="shared" si="725"/>
        <v>-0.96893138198332518</v>
      </c>
      <c r="V2444">
        <f t="shared" si="726"/>
        <v>0</v>
      </c>
      <c r="W2444">
        <f t="shared" si="727"/>
        <v>-1.1071194924537488E-2</v>
      </c>
      <c r="X2444">
        <f t="shared" si="728"/>
        <v>-1.2903956456913341</v>
      </c>
      <c r="Y2444">
        <f t="shared" si="729"/>
        <v>-0.82741088272882191</v>
      </c>
      <c r="Z2444">
        <f t="shared" si="730"/>
        <v>0</v>
      </c>
      <c r="AA2444">
        <f t="shared" si="731"/>
        <v>-9.3096425097276267E-2</v>
      </c>
      <c r="AB2444">
        <f t="shared" si="732"/>
        <v>-0.82810220087548647</v>
      </c>
      <c r="AC2444">
        <f t="shared" si="733"/>
        <v>-7.136410961819066E-2</v>
      </c>
      <c r="AD2444">
        <f t="shared" si="734"/>
        <v>0</v>
      </c>
      <c r="AE2444">
        <f t="shared" si="735"/>
        <v>-6.435613437195716E-3</v>
      </c>
      <c r="AF2444">
        <f t="shared" si="736"/>
        <v>-2.1589847553554038</v>
      </c>
      <c r="AG2444">
        <f t="shared" si="737"/>
        <v>-1.3759204600778967</v>
      </c>
      <c r="AH2444">
        <f t="shared" si="738"/>
        <v>-10.431559374675516</v>
      </c>
      <c r="AI2444">
        <f t="shared" si="739"/>
        <v>-64.780142853731093</v>
      </c>
      <c r="AJ2444">
        <f t="shared" si="740"/>
        <v>-0.60746233242841219</v>
      </c>
    </row>
    <row r="2445" spans="1:36" x14ac:dyDescent="0.25">
      <c r="A2445">
        <v>0</v>
      </c>
      <c r="B2445">
        <v>3.519061583577713E-2</v>
      </c>
      <c r="C2445">
        <v>0.62316715542521994</v>
      </c>
      <c r="D2445">
        <v>0.34164222873900291</v>
      </c>
      <c r="E2445">
        <v>0</v>
      </c>
      <c r="F2445">
        <v>2.1994134897360705E-2</v>
      </c>
      <c r="G2445">
        <v>0.53812316715542519</v>
      </c>
      <c r="H2445">
        <v>0.43988269794721407</v>
      </c>
      <c r="I2445">
        <v>0</v>
      </c>
      <c r="J2445">
        <v>7.0381231671554259E-2</v>
      </c>
      <c r="K2445">
        <v>0.70381231671554256</v>
      </c>
      <c r="L2445">
        <v>0.22580645161290322</v>
      </c>
      <c r="M2445">
        <v>0</v>
      </c>
      <c r="N2445">
        <v>1.4662756598240469E-3</v>
      </c>
      <c r="O2445">
        <v>0.4662756598240469</v>
      </c>
      <c r="P2445">
        <v>0.532258064516129</v>
      </c>
      <c r="Q2445">
        <v>1</v>
      </c>
      <c r="R2445">
        <f t="shared" si="722"/>
        <v>0</v>
      </c>
      <c r="S2445">
        <f t="shared" si="723"/>
        <v>-0.12302110062316716</v>
      </c>
      <c r="T2445">
        <f t="shared" si="724"/>
        <v>-2.393435033535328</v>
      </c>
      <c r="U2445">
        <f t="shared" si="725"/>
        <v>-1.2317595272120141</v>
      </c>
      <c r="V2445">
        <f t="shared" si="726"/>
        <v>0</v>
      </c>
      <c r="W2445">
        <f t="shared" si="727"/>
        <v>-4.1679315203445748E-2</v>
      </c>
      <c r="X2445">
        <f t="shared" si="728"/>
        <v>-1.0675754043713341</v>
      </c>
      <c r="Y2445">
        <f t="shared" si="729"/>
        <v>-1.0588973148826979</v>
      </c>
      <c r="Z2445">
        <f t="shared" si="730"/>
        <v>0</v>
      </c>
      <c r="AA2445">
        <f t="shared" si="731"/>
        <v>-0.10524537206744869</v>
      </c>
      <c r="AB2445">
        <f t="shared" si="732"/>
        <v>-0.78835227272727282</v>
      </c>
      <c r="AC2445">
        <f t="shared" si="733"/>
        <v>-8.1204322076612906E-2</v>
      </c>
      <c r="AD2445">
        <f t="shared" si="734"/>
        <v>0</v>
      </c>
      <c r="AE2445">
        <f t="shared" si="735"/>
        <v>-4.8455828445747801E-3</v>
      </c>
      <c r="AF2445">
        <f t="shared" si="736"/>
        <v>-1.6702139846041055</v>
      </c>
      <c r="AG2445">
        <f t="shared" si="737"/>
        <v>-1.8525075604838708</v>
      </c>
      <c r="AH2445">
        <f t="shared" si="738"/>
        <v>-10.418736790631872</v>
      </c>
      <c r="AI2445">
        <f t="shared" si="739"/>
        <v>-64.700514411207166</v>
      </c>
      <c r="AJ2445">
        <f t="shared" si="740"/>
        <v>-0.52807961793720093</v>
      </c>
    </row>
    <row r="2446" spans="1:36" x14ac:dyDescent="0.25">
      <c r="A2446">
        <v>0</v>
      </c>
      <c r="B2446">
        <v>1.6025641025641025E-3</v>
      </c>
      <c r="C2446">
        <v>0.55181623931623935</v>
      </c>
      <c r="D2446">
        <v>0.4465811965811966</v>
      </c>
      <c r="E2446">
        <v>0</v>
      </c>
      <c r="F2446">
        <v>1.6025641025641025E-3</v>
      </c>
      <c r="G2446">
        <v>0.45192307692307693</v>
      </c>
      <c r="H2446">
        <v>0.54647435897435892</v>
      </c>
      <c r="I2446">
        <v>0</v>
      </c>
      <c r="J2446">
        <v>2.7733333333333332E-2</v>
      </c>
      <c r="K2446">
        <v>0.66293333333333337</v>
      </c>
      <c r="L2446">
        <v>0.30933333333333335</v>
      </c>
      <c r="M2446">
        <v>0</v>
      </c>
      <c r="N2446">
        <v>0</v>
      </c>
      <c r="O2446">
        <v>0.38428647781934794</v>
      </c>
      <c r="P2446">
        <v>0.61571352218065201</v>
      </c>
      <c r="Q2446">
        <v>1</v>
      </c>
      <c r="R2446">
        <f t="shared" si="722"/>
        <v>0</v>
      </c>
      <c r="S2446">
        <f t="shared" si="723"/>
        <v>-5.6023230919471151E-3</v>
      </c>
      <c r="T2446">
        <f t="shared" si="724"/>
        <v>-2.1193933405427852</v>
      </c>
      <c r="U2446">
        <f t="shared" si="725"/>
        <v>-1.6101072914579995</v>
      </c>
      <c r="V2446">
        <f t="shared" si="726"/>
        <v>0</v>
      </c>
      <c r="W2446">
        <f t="shared" si="727"/>
        <v>-3.0368902744391025E-3</v>
      </c>
      <c r="X2446">
        <f t="shared" si="728"/>
        <v>-0.89656419020432698</v>
      </c>
      <c r="Y2446">
        <f t="shared" si="729"/>
        <v>-1.315487592648237</v>
      </c>
      <c r="Z2446">
        <f t="shared" si="730"/>
        <v>0</v>
      </c>
      <c r="AA2446">
        <f t="shared" si="731"/>
        <v>-4.1471354166666662E-2</v>
      </c>
      <c r="AB2446">
        <f t="shared" si="732"/>
        <v>-0.74256302083333336</v>
      </c>
      <c r="AC2446">
        <f t="shared" si="733"/>
        <v>-0.11124218750000001</v>
      </c>
      <c r="AD2446">
        <f t="shared" si="734"/>
        <v>0</v>
      </c>
      <c r="AE2446">
        <f t="shared" si="735"/>
        <v>0</v>
      </c>
      <c r="AF2446">
        <f t="shared" si="736"/>
        <v>-1.3765261725013362</v>
      </c>
      <c r="AG2446">
        <f t="shared" si="737"/>
        <v>-2.142971672902191</v>
      </c>
      <c r="AH2446">
        <f t="shared" si="738"/>
        <v>-10.364966036123263</v>
      </c>
      <c r="AI2446">
        <f t="shared" si="739"/>
        <v>-64.366597205417506</v>
      </c>
      <c r="AJ2446">
        <f t="shared" si="740"/>
        <v>-0.19519285824779914</v>
      </c>
    </row>
    <row r="2447" spans="1:36" x14ac:dyDescent="0.25">
      <c r="A2447">
        <v>0</v>
      </c>
      <c r="B2447">
        <v>3.1465093411996069E-2</v>
      </c>
      <c r="C2447">
        <v>0.78072763028515246</v>
      </c>
      <c r="D2447">
        <v>0.18780727630285152</v>
      </c>
      <c r="E2447">
        <v>0</v>
      </c>
      <c r="F2447">
        <v>1.7699115044247787E-2</v>
      </c>
      <c r="G2447">
        <v>0.74139626352015731</v>
      </c>
      <c r="H2447">
        <v>0.24090462143559488</v>
      </c>
      <c r="I2447">
        <v>0</v>
      </c>
      <c r="J2447">
        <v>6.8155564112437422E-2</v>
      </c>
      <c r="K2447">
        <v>0.81825182903350024</v>
      </c>
      <c r="L2447">
        <v>0.11359260685406238</v>
      </c>
      <c r="M2447">
        <v>0</v>
      </c>
      <c r="N2447">
        <v>7.3330760324199148E-3</v>
      </c>
      <c r="O2447">
        <v>0.67966036279428788</v>
      </c>
      <c r="P2447">
        <v>0.31300656117329217</v>
      </c>
      <c r="Q2447">
        <v>1</v>
      </c>
      <c r="R2447">
        <f t="shared" si="722"/>
        <v>0</v>
      </c>
      <c r="S2447">
        <f t="shared" si="723"/>
        <v>-0.10999723451327434</v>
      </c>
      <c r="T2447">
        <f t="shared" si="724"/>
        <v>-2.9985868890963006</v>
      </c>
      <c r="U2447">
        <f t="shared" si="725"/>
        <v>-0.67712180288609269</v>
      </c>
      <c r="V2447">
        <f t="shared" si="726"/>
        <v>0</v>
      </c>
      <c r="W2447">
        <f t="shared" si="727"/>
        <v>-3.3540168694690266E-2</v>
      </c>
      <c r="X2447">
        <f t="shared" si="728"/>
        <v>-1.4708462005285152</v>
      </c>
      <c r="Y2447">
        <f t="shared" si="729"/>
        <v>-0.57991200374877083</v>
      </c>
      <c r="Z2447">
        <f t="shared" si="730"/>
        <v>0</v>
      </c>
      <c r="AA2447">
        <f t="shared" si="731"/>
        <v>-0.10191719487028301</v>
      </c>
      <c r="AB2447">
        <f t="shared" si="732"/>
        <v>-0.91653793740373513</v>
      </c>
      <c r="AC2447">
        <f t="shared" si="733"/>
        <v>-4.0850075658211395E-2</v>
      </c>
      <c r="AD2447">
        <f t="shared" si="734"/>
        <v>0</v>
      </c>
      <c r="AE2447">
        <f t="shared" si="735"/>
        <v>-2.4233524700887688E-2</v>
      </c>
      <c r="AF2447">
        <f t="shared" si="736"/>
        <v>-2.4345646589154764</v>
      </c>
      <c r="AG2447">
        <f t="shared" si="737"/>
        <v>-1.0894095547086067</v>
      </c>
      <c r="AH2447">
        <f t="shared" si="738"/>
        <v>-10.477517245724842</v>
      </c>
      <c r="AI2447">
        <f t="shared" si="739"/>
        <v>-65.065541934050401</v>
      </c>
      <c r="AJ2447">
        <f t="shared" si="740"/>
        <v>-0.89198069032841032</v>
      </c>
    </row>
    <row r="2448" spans="1:36" x14ac:dyDescent="0.25">
      <c r="A2448">
        <v>0</v>
      </c>
      <c r="B2448">
        <v>6.6614420062695925E-3</v>
      </c>
      <c r="C2448">
        <v>0.85658307210031348</v>
      </c>
      <c r="D2448">
        <v>0.13675548589341693</v>
      </c>
      <c r="E2448">
        <v>0</v>
      </c>
      <c r="F2448">
        <v>2.3510971786833857E-3</v>
      </c>
      <c r="G2448">
        <v>0.81857366771159878</v>
      </c>
      <c r="H2448">
        <v>0.17907523510971787</v>
      </c>
      <c r="I2448">
        <v>0</v>
      </c>
      <c r="J2448">
        <v>3.7225705329153605E-2</v>
      </c>
      <c r="K2448">
        <v>0.84717868338557989</v>
      </c>
      <c r="L2448">
        <v>0.11559561128526646</v>
      </c>
      <c r="M2448">
        <v>0</v>
      </c>
      <c r="N2448">
        <v>7.836990595611285E-4</v>
      </c>
      <c r="O2448">
        <v>0.76880877742946707</v>
      </c>
      <c r="P2448">
        <v>0.2304075235109718</v>
      </c>
      <c r="Q2448">
        <v>1</v>
      </c>
      <c r="R2448">
        <f t="shared" si="722"/>
        <v>0</v>
      </c>
      <c r="S2448">
        <f t="shared" si="723"/>
        <v>-2.3287399435491771E-2</v>
      </c>
      <c r="T2448">
        <f t="shared" si="724"/>
        <v>-3.2899293809848893</v>
      </c>
      <c r="U2448">
        <f t="shared" si="725"/>
        <v>-0.49305928388733106</v>
      </c>
      <c r="V2448">
        <f t="shared" si="726"/>
        <v>0</v>
      </c>
      <c r="W2448">
        <f t="shared" si="727"/>
        <v>-4.4553750734717869E-3</v>
      </c>
      <c r="X2448">
        <f t="shared" si="728"/>
        <v>-1.6239574276915165</v>
      </c>
      <c r="Y2448">
        <f t="shared" si="729"/>
        <v>-0.43107466264204547</v>
      </c>
      <c r="Z2448">
        <f t="shared" si="730"/>
        <v>0</v>
      </c>
      <c r="AA2448">
        <f t="shared" si="731"/>
        <v>-5.5665880161393025E-2</v>
      </c>
      <c r="AB2448">
        <f t="shared" si="732"/>
        <v>-0.94893940414380873</v>
      </c>
      <c r="AC2448">
        <f t="shared" si="733"/>
        <v>-4.1570394390429075E-2</v>
      </c>
      <c r="AD2448">
        <f t="shared" si="734"/>
        <v>0</v>
      </c>
      <c r="AE2448">
        <f t="shared" si="735"/>
        <v>-2.5898804858934168E-3</v>
      </c>
      <c r="AF2448">
        <f t="shared" si="736"/>
        <v>-2.7538970660266457</v>
      </c>
      <c r="AG2448">
        <f t="shared" si="737"/>
        <v>-0.80192618534482762</v>
      </c>
      <c r="AH2448">
        <f t="shared" si="738"/>
        <v>-10.470352340267743</v>
      </c>
      <c r="AI2448">
        <f t="shared" si="739"/>
        <v>-65.021047761858739</v>
      </c>
      <c r="AJ2448">
        <f t="shared" si="740"/>
        <v>-0.84762382416777682</v>
      </c>
    </row>
    <row r="2449" spans="1:36" x14ac:dyDescent="0.25">
      <c r="A2449">
        <v>0</v>
      </c>
      <c r="B2449">
        <v>7.260479041916168E-2</v>
      </c>
      <c r="C2449">
        <v>0.72380239520958078</v>
      </c>
      <c r="D2449">
        <v>0.20359281437125748</v>
      </c>
      <c r="E2449">
        <v>0</v>
      </c>
      <c r="F2449">
        <v>3.8173652694610781E-2</v>
      </c>
      <c r="G2449">
        <v>0.70359281437125754</v>
      </c>
      <c r="H2449">
        <v>0.25823353293413176</v>
      </c>
      <c r="I2449">
        <v>0</v>
      </c>
      <c r="J2449">
        <v>0.15844544095665172</v>
      </c>
      <c r="K2449">
        <v>0.69357249626307926</v>
      </c>
      <c r="L2449">
        <v>0.14798206278026907</v>
      </c>
      <c r="M2449">
        <v>0</v>
      </c>
      <c r="N2449">
        <v>2.1706586826347306E-2</v>
      </c>
      <c r="O2449">
        <v>0.66766467065868262</v>
      </c>
      <c r="P2449">
        <v>0.31062874251497008</v>
      </c>
      <c r="Q2449">
        <v>1</v>
      </c>
      <c r="R2449">
        <f t="shared" si="722"/>
        <v>0</v>
      </c>
      <c r="S2449">
        <f t="shared" si="723"/>
        <v>-0.25381542822558012</v>
      </c>
      <c r="T2449">
        <f t="shared" si="724"/>
        <v>-2.7799507643648247</v>
      </c>
      <c r="U2449">
        <f t="shared" si="725"/>
        <v>-0.7340351036208832</v>
      </c>
      <c r="V2449">
        <f t="shared" si="726"/>
        <v>0</v>
      </c>
      <c r="W2449">
        <f t="shared" si="727"/>
        <v>-7.2339817435441628E-2</v>
      </c>
      <c r="X2449">
        <f t="shared" si="728"/>
        <v>-1.395848439839072</v>
      </c>
      <c r="Y2449">
        <f t="shared" si="729"/>
        <v>-0.62162661980726053</v>
      </c>
      <c r="Z2449">
        <f t="shared" si="730"/>
        <v>0</v>
      </c>
      <c r="AA2449">
        <f t="shared" si="731"/>
        <v>-0.23693318502428998</v>
      </c>
      <c r="AB2449">
        <f t="shared" si="732"/>
        <v>-0.77688247384155462</v>
      </c>
      <c r="AC2449">
        <f t="shared" si="733"/>
        <v>-5.3217182244955162E-2</v>
      </c>
      <c r="AD2449">
        <f t="shared" si="734"/>
        <v>0</v>
      </c>
      <c r="AE2449">
        <f t="shared" si="735"/>
        <v>-7.173348615269462E-2</v>
      </c>
      <c r="AF2449">
        <f t="shared" si="736"/>
        <v>-2.391595714820359</v>
      </c>
      <c r="AG2449">
        <f t="shared" si="737"/>
        <v>-1.0811336311751498</v>
      </c>
      <c r="AH2449">
        <f t="shared" si="738"/>
        <v>-10.469111846552064</v>
      </c>
      <c r="AI2449">
        <f t="shared" si="739"/>
        <v>-65.013344276960225</v>
      </c>
      <c r="AJ2449">
        <f t="shared" si="740"/>
        <v>-0.8399441117069647</v>
      </c>
    </row>
    <row r="2450" spans="1:36" x14ac:dyDescent="0.25">
      <c r="A2450">
        <v>0</v>
      </c>
      <c r="B2450">
        <v>2.3892100192678227E-2</v>
      </c>
      <c r="C2450">
        <v>0.79576107899807325</v>
      </c>
      <c r="D2450">
        <v>0.18034682080924855</v>
      </c>
      <c r="E2450">
        <v>0</v>
      </c>
      <c r="F2450">
        <v>1.0420686993438826E-2</v>
      </c>
      <c r="G2450">
        <v>0.74411424160555772</v>
      </c>
      <c r="H2450">
        <v>0.24546507140100349</v>
      </c>
      <c r="I2450">
        <v>0</v>
      </c>
      <c r="J2450">
        <v>0.12389380530973451</v>
      </c>
      <c r="K2450">
        <v>0.72763028515240902</v>
      </c>
      <c r="L2450">
        <v>0.14847590953785644</v>
      </c>
      <c r="M2450">
        <v>0</v>
      </c>
      <c r="N2450">
        <v>1.9665683382497543E-3</v>
      </c>
      <c r="O2450">
        <v>0.69911504424778759</v>
      </c>
      <c r="P2450">
        <v>0.29891838741396265</v>
      </c>
      <c r="Q2450">
        <v>0</v>
      </c>
      <c r="R2450">
        <f t="shared" si="722"/>
        <v>0</v>
      </c>
      <c r="S2450">
        <f t="shared" si="723"/>
        <v>-8.3523189125722541E-2</v>
      </c>
      <c r="T2450">
        <f t="shared" si="724"/>
        <v>-3.0563267467109227</v>
      </c>
      <c r="U2450">
        <f t="shared" si="725"/>
        <v>-0.65022381909320803</v>
      </c>
      <c r="V2450">
        <f t="shared" si="726"/>
        <v>0</v>
      </c>
      <c r="W2450">
        <f t="shared" si="727"/>
        <v>-1.9747405381609417E-2</v>
      </c>
      <c r="X2450">
        <f t="shared" si="728"/>
        <v>-1.4762383611539946</v>
      </c>
      <c r="Y2450">
        <f t="shared" si="729"/>
        <v>-0.59089004004245471</v>
      </c>
      <c r="Z2450">
        <f t="shared" si="730"/>
        <v>0</v>
      </c>
      <c r="AA2450">
        <f t="shared" si="731"/>
        <v>-0.18526600525442477</v>
      </c>
      <c r="AB2450">
        <f t="shared" si="732"/>
        <v>-0.81503118854473944</v>
      </c>
      <c r="AC2450">
        <f t="shared" si="733"/>
        <v>-5.3394778991519176E-2</v>
      </c>
      <c r="AD2450">
        <f t="shared" si="734"/>
        <v>0</v>
      </c>
      <c r="AE2450">
        <f t="shared" si="735"/>
        <v>-6.4988938053097351E-3</v>
      </c>
      <c r="AF2450">
        <f t="shared" si="736"/>
        <v>-2.504251935840708</v>
      </c>
      <c r="AG2450">
        <f t="shared" si="737"/>
        <v>-1.0403761061946903</v>
      </c>
      <c r="AH2450">
        <f t="shared" si="738"/>
        <v>-10.481768470139302</v>
      </c>
      <c r="AI2450">
        <f t="shared" si="739"/>
        <v>-65.091942102518075</v>
      </c>
      <c r="AJ2450">
        <f t="shared" si="740"/>
        <v>-0.91829938964693025</v>
      </c>
    </row>
    <row r="2451" spans="1:36" x14ac:dyDescent="0.25">
      <c r="A2451">
        <v>0</v>
      </c>
      <c r="B2451">
        <v>3.8565629228687413E-2</v>
      </c>
      <c r="C2451">
        <v>0.73274695534506085</v>
      </c>
      <c r="D2451">
        <v>0.22868741542625168</v>
      </c>
      <c r="E2451">
        <v>0</v>
      </c>
      <c r="F2451">
        <v>2.097428958051421E-2</v>
      </c>
      <c r="G2451">
        <v>0.67726657645466848</v>
      </c>
      <c r="H2451">
        <v>0.30175913396481729</v>
      </c>
      <c r="I2451">
        <v>0</v>
      </c>
      <c r="J2451">
        <v>8.9008766014834789E-2</v>
      </c>
      <c r="K2451">
        <v>0.74713418745785565</v>
      </c>
      <c r="L2451">
        <v>0.16385704652730951</v>
      </c>
      <c r="M2451">
        <v>0</v>
      </c>
      <c r="N2451">
        <v>9.4722598105548041E-3</v>
      </c>
      <c r="O2451">
        <v>0.59945872801082545</v>
      </c>
      <c r="P2451">
        <v>0.39106901217861978</v>
      </c>
      <c r="Q2451">
        <v>1</v>
      </c>
      <c r="R2451">
        <f t="shared" si="722"/>
        <v>0</v>
      </c>
      <c r="S2451">
        <f t="shared" si="723"/>
        <v>-0.13481963987440798</v>
      </c>
      <c r="T2451">
        <f t="shared" si="724"/>
        <v>-2.8143046666869291</v>
      </c>
      <c r="U2451">
        <f t="shared" si="725"/>
        <v>-0.8245113718654854</v>
      </c>
      <c r="V2451">
        <f t="shared" si="726"/>
        <v>0</v>
      </c>
      <c r="W2451">
        <f t="shared" si="727"/>
        <v>-3.9746688409167799E-2</v>
      </c>
      <c r="X2451">
        <f t="shared" si="728"/>
        <v>-1.3436201660816982</v>
      </c>
      <c r="Y2451">
        <f t="shared" si="729"/>
        <v>-0.72640260275710411</v>
      </c>
      <c r="Z2451">
        <f t="shared" si="730"/>
        <v>0</v>
      </c>
      <c r="AA2451">
        <f t="shared" si="731"/>
        <v>-0.13310026656271071</v>
      </c>
      <c r="AB2451">
        <f t="shared" si="732"/>
        <v>-0.83687784474039106</v>
      </c>
      <c r="AC2451">
        <f t="shared" si="733"/>
        <v>-5.8926130257501687E-2</v>
      </c>
      <c r="AD2451">
        <f t="shared" si="734"/>
        <v>0</v>
      </c>
      <c r="AE2451">
        <f t="shared" si="735"/>
        <v>-3.1302858592692828E-2</v>
      </c>
      <c r="AF2451">
        <f t="shared" si="736"/>
        <v>-2.1472798968200273</v>
      </c>
      <c r="AG2451">
        <f t="shared" si="737"/>
        <v>-1.3611034759810556</v>
      </c>
      <c r="AH2451">
        <f t="shared" si="738"/>
        <v>-10.45199560862917</v>
      </c>
      <c r="AI2451">
        <f t="shared" si="739"/>
        <v>-64.907052178344998</v>
      </c>
      <c r="AJ2451">
        <f t="shared" si="740"/>
        <v>-0.73398002337874013</v>
      </c>
    </row>
    <row r="2452" spans="1:36" x14ac:dyDescent="0.25">
      <c r="A2452">
        <v>0</v>
      </c>
      <c r="B2452">
        <v>2.8314028314028315E-2</v>
      </c>
      <c r="C2452">
        <v>0.7213642213642214</v>
      </c>
      <c r="D2452">
        <v>0.2503217503217503</v>
      </c>
      <c r="E2452">
        <v>0</v>
      </c>
      <c r="F2452">
        <v>1.0296010296010296E-2</v>
      </c>
      <c r="G2452">
        <v>0.67052767052767048</v>
      </c>
      <c r="H2452">
        <v>0.31917631917631917</v>
      </c>
      <c r="I2452">
        <v>0</v>
      </c>
      <c r="J2452">
        <v>7.2668810289389069E-2</v>
      </c>
      <c r="K2452">
        <v>0.74469453376205785</v>
      </c>
      <c r="L2452">
        <v>0.18263665594855305</v>
      </c>
      <c r="M2452">
        <v>0</v>
      </c>
      <c r="N2452">
        <v>3.8610038610038611E-3</v>
      </c>
      <c r="O2452">
        <v>0.61518661518661522</v>
      </c>
      <c r="P2452">
        <v>0.38095238095238093</v>
      </c>
      <c r="Q2452">
        <v>1</v>
      </c>
      <c r="R2452">
        <f t="shared" si="722"/>
        <v>0</v>
      </c>
      <c r="S2452">
        <f t="shared" si="723"/>
        <v>-9.8981584821428575E-2</v>
      </c>
      <c r="T2452">
        <f t="shared" si="724"/>
        <v>-2.7705863255484839</v>
      </c>
      <c r="U2452">
        <f t="shared" si="725"/>
        <v>-0.90251196980322945</v>
      </c>
      <c r="V2452">
        <f t="shared" si="726"/>
        <v>0</v>
      </c>
      <c r="W2452">
        <f t="shared" si="727"/>
        <v>-1.9511140604890603E-2</v>
      </c>
      <c r="X2452">
        <f t="shared" si="728"/>
        <v>-1.3302509401142213</v>
      </c>
      <c r="Y2452">
        <f t="shared" si="729"/>
        <v>-0.76832971364221359</v>
      </c>
      <c r="Z2452">
        <f t="shared" si="730"/>
        <v>0</v>
      </c>
      <c r="AA2452">
        <f t="shared" si="731"/>
        <v>-0.1086661286676045</v>
      </c>
      <c r="AB2452">
        <f t="shared" si="732"/>
        <v>-0.83414514670418005</v>
      </c>
      <c r="AC2452">
        <f t="shared" si="733"/>
        <v>-6.5679637258842447E-2</v>
      </c>
      <c r="AD2452">
        <f t="shared" si="734"/>
        <v>0</v>
      </c>
      <c r="AE2452">
        <f t="shared" si="735"/>
        <v>-1.2759411196911197E-2</v>
      </c>
      <c r="AF2452">
        <f t="shared" si="736"/>
        <v>-2.2036176801801801</v>
      </c>
      <c r="AG2452">
        <f t="shared" si="737"/>
        <v>-1.325892857142857</v>
      </c>
      <c r="AH2452">
        <f t="shared" si="738"/>
        <v>-10.440932535685043</v>
      </c>
      <c r="AI2452">
        <f t="shared" si="739"/>
        <v>-64.838350326591026</v>
      </c>
      <c r="AJ2452">
        <f t="shared" si="740"/>
        <v>-0.66549018093124646</v>
      </c>
    </row>
    <row r="2453" spans="1:36" x14ac:dyDescent="0.25">
      <c r="A2453">
        <v>0</v>
      </c>
      <c r="B2453">
        <v>1.5024038461538462E-2</v>
      </c>
      <c r="C2453">
        <v>0.68930288461538458</v>
      </c>
      <c r="D2453">
        <v>0.29567307692307693</v>
      </c>
      <c r="E2453">
        <v>0</v>
      </c>
      <c r="F2453">
        <v>7.2202166064981952E-3</v>
      </c>
      <c r="G2453">
        <v>0.60168471720818295</v>
      </c>
      <c r="H2453">
        <v>0.39109506618531892</v>
      </c>
      <c r="I2453">
        <v>0</v>
      </c>
      <c r="J2453">
        <v>3.5414165666266505E-2</v>
      </c>
      <c r="K2453">
        <v>0.75630252100840334</v>
      </c>
      <c r="L2453">
        <v>0.20828331332533012</v>
      </c>
      <c r="M2453">
        <v>0</v>
      </c>
      <c r="N2453">
        <v>2.4081878386514148E-3</v>
      </c>
      <c r="O2453">
        <v>0.52859723058398556</v>
      </c>
      <c r="P2453">
        <v>0.46899458157736301</v>
      </c>
      <c r="Q2453">
        <v>1</v>
      </c>
      <c r="R2453">
        <f t="shared" si="722"/>
        <v>0</v>
      </c>
      <c r="S2453">
        <f t="shared" si="723"/>
        <v>-5.2521778987004206E-2</v>
      </c>
      <c r="T2453">
        <f t="shared" si="724"/>
        <v>-2.6474464489863467</v>
      </c>
      <c r="U2453">
        <f t="shared" si="725"/>
        <v>-1.0660219926100512</v>
      </c>
      <c r="V2453">
        <f t="shared" si="726"/>
        <v>0</v>
      </c>
      <c r="W2453">
        <f t="shared" si="727"/>
        <v>-1.3682451489169675E-2</v>
      </c>
      <c r="X2453">
        <f t="shared" si="728"/>
        <v>-1.1936743193441637</v>
      </c>
      <c r="Y2453">
        <f t="shared" si="729"/>
        <v>-0.94145443178399524</v>
      </c>
      <c r="Z2453">
        <f t="shared" si="730"/>
        <v>0</v>
      </c>
      <c r="AA2453">
        <f t="shared" si="731"/>
        <v>-5.2956973805147058E-2</v>
      </c>
      <c r="AB2453">
        <f t="shared" si="732"/>
        <v>-0.84714745273109238</v>
      </c>
      <c r="AC2453">
        <f t="shared" si="733"/>
        <v>-7.4902666144582825E-2</v>
      </c>
      <c r="AD2453">
        <f t="shared" si="734"/>
        <v>0</v>
      </c>
      <c r="AE2453">
        <f t="shared" si="735"/>
        <v>-7.958308248043347E-3</v>
      </c>
      <c r="AF2453">
        <f t="shared" si="736"/>
        <v>-1.8934517986152921</v>
      </c>
      <c r="AG2453">
        <f t="shared" si="737"/>
        <v>-1.6323209850993377</v>
      </c>
      <c r="AH2453">
        <f t="shared" si="738"/>
        <v>-10.423539607844226</v>
      </c>
      <c r="AI2453">
        <f t="shared" si="739"/>
        <v>-64.730339979364501</v>
      </c>
      <c r="AJ2453">
        <f t="shared" si="740"/>
        <v>-0.55781314639169111</v>
      </c>
    </row>
    <row r="2454" spans="1:36" x14ac:dyDescent="0.25">
      <c r="A2454">
        <v>0</v>
      </c>
      <c r="B2454">
        <v>5.512679162072767E-3</v>
      </c>
      <c r="C2454">
        <v>0.64718853362734285</v>
      </c>
      <c r="D2454">
        <v>0.34729878721058433</v>
      </c>
      <c r="E2454">
        <v>0</v>
      </c>
      <c r="F2454">
        <v>3.3076074972436605E-3</v>
      </c>
      <c r="G2454">
        <v>0.53693495038588757</v>
      </c>
      <c r="H2454">
        <v>0.45975744211686881</v>
      </c>
      <c r="I2454">
        <v>0</v>
      </c>
      <c r="J2454">
        <v>1.9273127753303965E-2</v>
      </c>
      <c r="K2454">
        <v>0.74779735682819382</v>
      </c>
      <c r="L2454">
        <v>0.23292951541850221</v>
      </c>
      <c r="M2454">
        <v>0</v>
      </c>
      <c r="N2454">
        <v>1.6547159404302261E-3</v>
      </c>
      <c r="O2454">
        <v>0.44622173193601766</v>
      </c>
      <c r="P2454">
        <v>0.55212355212355213</v>
      </c>
      <c r="Q2454">
        <v>0</v>
      </c>
      <c r="R2454">
        <f t="shared" si="722"/>
        <v>0</v>
      </c>
      <c r="S2454">
        <f t="shared" si="723"/>
        <v>-1.9271497295341784E-2</v>
      </c>
      <c r="T2454">
        <f t="shared" si="724"/>
        <v>-2.4856953647197146</v>
      </c>
      <c r="U2454">
        <f t="shared" si="725"/>
        <v>-1.2521537267649185</v>
      </c>
      <c r="V2454">
        <f t="shared" si="726"/>
        <v>0</v>
      </c>
      <c r="W2454">
        <f t="shared" si="727"/>
        <v>-6.2679808089856669E-3</v>
      </c>
      <c r="X2454">
        <f t="shared" si="728"/>
        <v>-1.0652181169032526</v>
      </c>
      <c r="Y2454">
        <f t="shared" si="729"/>
        <v>-1.1067403269707827</v>
      </c>
      <c r="Z2454">
        <f t="shared" si="730"/>
        <v>0</v>
      </c>
      <c r="AA2454">
        <f t="shared" si="731"/>
        <v>-2.8820289914303417E-2</v>
      </c>
      <c r="AB2454">
        <f t="shared" si="732"/>
        <v>-0.83762067215033043</v>
      </c>
      <c r="AC2454">
        <f t="shared" si="733"/>
        <v>-8.3765912160999448E-2</v>
      </c>
      <c r="AD2454">
        <f t="shared" si="734"/>
        <v>0</v>
      </c>
      <c r="AE2454">
        <f t="shared" si="735"/>
        <v>-5.4683190843905129E-3</v>
      </c>
      <c r="AF2454">
        <f t="shared" si="736"/>
        <v>-1.5983801882239383</v>
      </c>
      <c r="AG2454">
        <f t="shared" si="737"/>
        <v>-1.9216487693050193</v>
      </c>
      <c r="AH2454">
        <f t="shared" si="738"/>
        <v>-10.411051164301977</v>
      </c>
      <c r="AI2454">
        <f t="shared" si="739"/>
        <v>-64.652786554451666</v>
      </c>
      <c r="AJ2454">
        <f t="shared" si="740"/>
        <v>-0.48049904614640043</v>
      </c>
    </row>
    <row r="2455" spans="1:36" x14ac:dyDescent="0.25">
      <c r="A2455">
        <v>0</v>
      </c>
      <c r="B2455">
        <v>0</v>
      </c>
      <c r="C2455">
        <v>0.60506950122649228</v>
      </c>
      <c r="D2455">
        <v>0.39493049877350778</v>
      </c>
      <c r="E2455">
        <v>0</v>
      </c>
      <c r="F2455">
        <v>0</v>
      </c>
      <c r="G2455">
        <v>0.51349141455437453</v>
      </c>
      <c r="H2455">
        <v>0.48650858544562553</v>
      </c>
      <c r="I2455">
        <v>0</v>
      </c>
      <c r="J2455">
        <v>4.0883074407195418E-3</v>
      </c>
      <c r="K2455">
        <v>0.73180703188879803</v>
      </c>
      <c r="L2455">
        <v>0.26410466067048244</v>
      </c>
      <c r="M2455">
        <v>0</v>
      </c>
      <c r="N2455">
        <v>0</v>
      </c>
      <c r="O2455">
        <v>0.38103025347506131</v>
      </c>
      <c r="P2455">
        <v>0.61896974652493864</v>
      </c>
      <c r="Q2455">
        <v>0</v>
      </c>
      <c r="R2455">
        <f t="shared" si="722"/>
        <v>0</v>
      </c>
      <c r="S2455">
        <f t="shared" si="723"/>
        <v>0</v>
      </c>
      <c r="T2455">
        <f t="shared" si="724"/>
        <v>-2.3239263002734059</v>
      </c>
      <c r="U2455">
        <f t="shared" si="725"/>
        <v>-1.4238854671050951</v>
      </c>
      <c r="V2455">
        <f t="shared" si="726"/>
        <v>0</v>
      </c>
      <c r="W2455">
        <f t="shared" si="727"/>
        <v>0</v>
      </c>
      <c r="X2455">
        <f t="shared" si="728"/>
        <v>-1.0187087975265741</v>
      </c>
      <c r="Y2455">
        <f t="shared" si="729"/>
        <v>-1.1711363897690106</v>
      </c>
      <c r="Z2455">
        <f t="shared" si="730"/>
        <v>0</v>
      </c>
      <c r="AA2455">
        <f t="shared" si="731"/>
        <v>-6.1134968443376939E-3</v>
      </c>
      <c r="AB2455">
        <f t="shared" si="732"/>
        <v>-0.81970963435200328</v>
      </c>
      <c r="AC2455">
        <f t="shared" si="733"/>
        <v>-9.4977091105376124E-2</v>
      </c>
      <c r="AD2455">
        <f t="shared" si="734"/>
        <v>0</v>
      </c>
      <c r="AE2455">
        <f t="shared" si="735"/>
        <v>0</v>
      </c>
      <c r="AF2455">
        <f t="shared" si="736"/>
        <v>-1.3648622751430908</v>
      </c>
      <c r="AG2455">
        <f t="shared" si="737"/>
        <v>-2.1543048599754702</v>
      </c>
      <c r="AH2455">
        <f t="shared" si="738"/>
        <v>-10.377624312094362</v>
      </c>
      <c r="AI2455">
        <f t="shared" si="739"/>
        <v>-64.445205292304351</v>
      </c>
      <c r="AJ2455">
        <f t="shared" si="740"/>
        <v>-0.27355836585098703</v>
      </c>
    </row>
    <row r="2456" spans="1:36" x14ac:dyDescent="0.25">
      <c r="A2456">
        <v>0</v>
      </c>
      <c r="B2456">
        <v>1.2886597938144329E-2</v>
      </c>
      <c r="C2456">
        <v>0.45038659793814434</v>
      </c>
      <c r="D2456">
        <v>0.53672680412371132</v>
      </c>
      <c r="E2456">
        <v>0</v>
      </c>
      <c r="F2456">
        <v>5.1579626047711154E-3</v>
      </c>
      <c r="G2456">
        <v>0.3365570599613153</v>
      </c>
      <c r="H2456">
        <v>0.65828497743391357</v>
      </c>
      <c r="I2456">
        <v>0</v>
      </c>
      <c r="J2456">
        <v>2.5080385852090031E-2</v>
      </c>
      <c r="K2456">
        <v>0.58778135048231517</v>
      </c>
      <c r="L2456">
        <v>0.38713826366559484</v>
      </c>
      <c r="M2456">
        <v>0</v>
      </c>
      <c r="N2456">
        <v>1.9342359767891683E-3</v>
      </c>
      <c r="O2456">
        <v>0.26821405544809801</v>
      </c>
      <c r="P2456">
        <v>0.72985170857511283</v>
      </c>
      <c r="Q2456">
        <v>0</v>
      </c>
      <c r="R2456">
        <f t="shared" si="722"/>
        <v>0</v>
      </c>
      <c r="S2456">
        <f t="shared" si="723"/>
        <v>-4.5049608368234531E-2</v>
      </c>
      <c r="T2456">
        <f t="shared" si="724"/>
        <v>-1.7298265044222174</v>
      </c>
      <c r="U2456">
        <f t="shared" si="725"/>
        <v>-1.935118960351059</v>
      </c>
      <c r="V2456">
        <f t="shared" si="726"/>
        <v>0</v>
      </c>
      <c r="W2456">
        <f t="shared" si="727"/>
        <v>-9.7744398774983875E-3</v>
      </c>
      <c r="X2456">
        <f t="shared" si="728"/>
        <v>-0.66769108135880084</v>
      </c>
      <c r="Y2456">
        <f t="shared" si="729"/>
        <v>-1.5846410833736297</v>
      </c>
      <c r="Z2456">
        <f t="shared" si="730"/>
        <v>0</v>
      </c>
      <c r="AA2456">
        <f t="shared" si="731"/>
        <v>-3.7504239097668805E-2</v>
      </c>
      <c r="AB2456">
        <f t="shared" si="732"/>
        <v>-0.65838399316720264</v>
      </c>
      <c r="AC2456">
        <f t="shared" si="733"/>
        <v>-0.13922232968247589</v>
      </c>
      <c r="AD2456">
        <f t="shared" si="734"/>
        <v>0</v>
      </c>
      <c r="AE2456">
        <f t="shared" si="735"/>
        <v>-6.3920454545454549E-3</v>
      </c>
      <c r="AF2456">
        <f t="shared" si="736"/>
        <v>-0.96075112830431986</v>
      </c>
      <c r="AG2456">
        <f t="shared" si="737"/>
        <v>-2.5402260638297873</v>
      </c>
      <c r="AH2456">
        <f t="shared" si="738"/>
        <v>-10.31458147728744</v>
      </c>
      <c r="AI2456">
        <f t="shared" si="739"/>
        <v>-64.053708326413414</v>
      </c>
      <c r="AJ2456">
        <f t="shared" si="740"/>
        <v>0.11673046666206266</v>
      </c>
    </row>
    <row r="2457" spans="1:36" x14ac:dyDescent="0.25">
      <c r="A2457">
        <v>0</v>
      </c>
      <c r="B2457">
        <v>0.98190045248868774</v>
      </c>
      <c r="C2457">
        <v>4.5248868778280547E-3</v>
      </c>
      <c r="D2457">
        <v>1.3574660633484163E-2</v>
      </c>
      <c r="E2457">
        <v>0</v>
      </c>
      <c r="F2457">
        <v>0.9773755656108597</v>
      </c>
      <c r="G2457">
        <v>4.5248868778280547E-3</v>
      </c>
      <c r="H2457">
        <v>1.8099547511312219E-2</v>
      </c>
      <c r="I2457">
        <v>0</v>
      </c>
      <c r="J2457">
        <v>0.99103139013452912</v>
      </c>
      <c r="K2457">
        <v>4.4843049327354259E-3</v>
      </c>
      <c r="L2457">
        <v>4.4843049327354259E-3</v>
      </c>
      <c r="M2457">
        <v>0</v>
      </c>
      <c r="N2457">
        <v>0.96363636363636362</v>
      </c>
      <c r="O2457">
        <v>1.8181818181818181E-2</v>
      </c>
      <c r="P2457">
        <v>1.8181818181818181E-2</v>
      </c>
      <c r="Q2457">
        <v>0</v>
      </c>
      <c r="R2457">
        <f t="shared" si="722"/>
        <v>0</v>
      </c>
      <c r="S2457">
        <f t="shared" si="723"/>
        <v>-3.432576313277715</v>
      </c>
      <c r="T2457">
        <f t="shared" si="724"/>
        <v>-1.7379001254949098E-2</v>
      </c>
      <c r="U2457">
        <f t="shared" si="725"/>
        <v>-4.8942186174349547E-2</v>
      </c>
      <c r="V2457">
        <f t="shared" si="726"/>
        <v>0</v>
      </c>
      <c r="W2457">
        <f t="shared" si="727"/>
        <v>-1.8521457861990949</v>
      </c>
      <c r="X2457">
        <f t="shared" si="728"/>
        <v>-8.9768629807692318E-3</v>
      </c>
      <c r="Y2457">
        <f t="shared" si="729"/>
        <v>-4.3569711538461543E-2</v>
      </c>
      <c r="Z2457">
        <f t="shared" si="730"/>
        <v>0</v>
      </c>
      <c r="AA2457">
        <f t="shared" si="731"/>
        <v>-1.4819500157651344</v>
      </c>
      <c r="AB2457">
        <f t="shared" si="732"/>
        <v>-5.0229470291479816E-3</v>
      </c>
      <c r="AC2457">
        <f t="shared" si="733"/>
        <v>-1.6126418862107623E-3</v>
      </c>
      <c r="AD2457">
        <f t="shared" si="734"/>
        <v>0</v>
      </c>
      <c r="AE2457">
        <f t="shared" si="735"/>
        <v>-3.1845170454545455</v>
      </c>
      <c r="AF2457">
        <f t="shared" si="736"/>
        <v>-6.5127840909090906E-2</v>
      </c>
      <c r="AG2457">
        <f t="shared" si="737"/>
        <v>-6.3281249999999997E-2</v>
      </c>
      <c r="AH2457">
        <f t="shared" si="738"/>
        <v>-10.205101602469467</v>
      </c>
      <c r="AI2457">
        <f t="shared" si="739"/>
        <v>-63.373836633640977</v>
      </c>
      <c r="AJ2457">
        <f t="shared" si="740"/>
        <v>0.7945041209915964</v>
      </c>
    </row>
    <row r="2458" spans="1:36" x14ac:dyDescent="0.25">
      <c r="A2458">
        <v>0</v>
      </c>
      <c r="B2458">
        <v>0.9773755656108597</v>
      </c>
      <c r="C2458">
        <v>1.1312217194570135E-2</v>
      </c>
      <c r="D2458">
        <v>1.1312217194570135E-2</v>
      </c>
      <c r="E2458">
        <v>0</v>
      </c>
      <c r="F2458">
        <v>0.97031963470319638</v>
      </c>
      <c r="G2458">
        <v>9.1324200913242004E-3</v>
      </c>
      <c r="H2458">
        <v>2.0547945205479451E-2</v>
      </c>
      <c r="I2458">
        <v>0</v>
      </c>
      <c r="J2458">
        <v>0.98871331828442433</v>
      </c>
      <c r="K2458">
        <v>4.5146726862302479E-3</v>
      </c>
      <c r="L2458">
        <v>6.7720090293453723E-3</v>
      </c>
      <c r="M2458">
        <v>0</v>
      </c>
      <c r="N2458">
        <v>0.94292237442922378</v>
      </c>
      <c r="O2458">
        <v>2.9680365296803651E-2</v>
      </c>
      <c r="P2458">
        <v>2.7397260273972601E-2</v>
      </c>
      <c r="Q2458">
        <v>0</v>
      </c>
      <c r="R2458">
        <f t="shared" si="722"/>
        <v>0</v>
      </c>
      <c r="S2458">
        <f t="shared" si="723"/>
        <v>-3.4167579892533935</v>
      </c>
      <c r="T2458">
        <f t="shared" si="724"/>
        <v>-4.3447503137372737E-2</v>
      </c>
      <c r="U2458">
        <f t="shared" si="725"/>
        <v>-4.0785155145291289E-2</v>
      </c>
      <c r="V2458">
        <f t="shared" si="726"/>
        <v>0</v>
      </c>
      <c r="W2458">
        <f t="shared" si="727"/>
        <v>-1.8387746593179224</v>
      </c>
      <c r="X2458">
        <f t="shared" si="728"/>
        <v>-1.8117686929223744E-2</v>
      </c>
      <c r="Y2458">
        <f t="shared" si="729"/>
        <v>-4.9463559503424653E-2</v>
      </c>
      <c r="Z2458">
        <f t="shared" si="730"/>
        <v>0</v>
      </c>
      <c r="AA2458">
        <f t="shared" si="731"/>
        <v>-1.4784836607646725</v>
      </c>
      <c r="AB2458">
        <f t="shared" si="732"/>
        <v>-5.0569624717832955E-3</v>
      </c>
      <c r="AC2458">
        <f t="shared" si="733"/>
        <v>-2.4353440674379232E-3</v>
      </c>
      <c r="AD2458">
        <f t="shared" si="734"/>
        <v>0</v>
      </c>
      <c r="AE2458">
        <f t="shared" si="735"/>
        <v>-3.1160637842465753</v>
      </c>
      <c r="AF2458">
        <f t="shared" si="736"/>
        <v>-0.1063159960045662</v>
      </c>
      <c r="AG2458">
        <f t="shared" si="737"/>
        <v>-9.5355308219178078E-2</v>
      </c>
      <c r="AH2458">
        <f t="shared" si="738"/>
        <v>-10.211057609060841</v>
      </c>
      <c r="AI2458">
        <f t="shared" si="739"/>
        <v>-63.410823525434317</v>
      </c>
      <c r="AJ2458">
        <f t="shared" si="740"/>
        <v>0.75763136826551092</v>
      </c>
    </row>
    <row r="2459" spans="1:36" x14ac:dyDescent="0.25">
      <c r="A2459">
        <v>0</v>
      </c>
      <c r="B2459">
        <v>0.90348525469168905</v>
      </c>
      <c r="C2459">
        <v>5.0938337801608578E-2</v>
      </c>
      <c r="D2459">
        <v>4.5576407506702415E-2</v>
      </c>
      <c r="E2459">
        <v>0</v>
      </c>
      <c r="F2459">
        <v>0.86756756756756759</v>
      </c>
      <c r="G2459">
        <v>7.0270270270270274E-2</v>
      </c>
      <c r="H2459">
        <v>6.2162162162162166E-2</v>
      </c>
      <c r="I2459">
        <v>0</v>
      </c>
      <c r="J2459">
        <v>0.97855227882037532</v>
      </c>
      <c r="K2459">
        <v>5.3619302949061663E-3</v>
      </c>
      <c r="L2459">
        <v>1.6085790884718499E-2</v>
      </c>
      <c r="M2459">
        <v>0</v>
      </c>
      <c r="N2459">
        <v>0.76839237057220711</v>
      </c>
      <c r="O2459">
        <v>0.15531335149863759</v>
      </c>
      <c r="P2459">
        <v>7.6294277929155316E-2</v>
      </c>
      <c r="Q2459">
        <v>0</v>
      </c>
      <c r="R2459">
        <f t="shared" si="722"/>
        <v>0</v>
      </c>
      <c r="S2459">
        <f t="shared" si="723"/>
        <v>-3.1584485746900137</v>
      </c>
      <c r="T2459">
        <f t="shared" si="724"/>
        <v>-0.19564189348399799</v>
      </c>
      <c r="U2459">
        <f t="shared" si="725"/>
        <v>-0.1643215312395275</v>
      </c>
      <c r="V2459">
        <f t="shared" si="726"/>
        <v>0</v>
      </c>
      <c r="W2459">
        <f t="shared" si="727"/>
        <v>-1.6440574852195946</v>
      </c>
      <c r="X2459">
        <f t="shared" si="728"/>
        <v>-0.13940825591216216</v>
      </c>
      <c r="Y2459">
        <f t="shared" si="729"/>
        <v>-0.1496384079391892</v>
      </c>
      <c r="Z2459">
        <f t="shared" si="730"/>
        <v>0</v>
      </c>
      <c r="AA2459">
        <f t="shared" si="731"/>
        <v>-1.4632892352965818</v>
      </c>
      <c r="AB2459">
        <f t="shared" si="732"/>
        <v>-6.0059902815013406E-3</v>
      </c>
      <c r="AC2459">
        <f t="shared" si="733"/>
        <v>-5.7847582942359248E-3</v>
      </c>
      <c r="AD2459">
        <f t="shared" si="734"/>
        <v>0</v>
      </c>
      <c r="AE2459">
        <f t="shared" si="735"/>
        <v>-2.5392966621253406</v>
      </c>
      <c r="AF2459">
        <f t="shared" si="736"/>
        <v>-0.5563372786103542</v>
      </c>
      <c r="AG2459">
        <f t="shared" si="737"/>
        <v>-0.26553985013623976</v>
      </c>
      <c r="AH2459">
        <f t="shared" si="738"/>
        <v>-10.287769923228737</v>
      </c>
      <c r="AI2459">
        <f t="shared" si="739"/>
        <v>-63.887208166689469</v>
      </c>
      <c r="AJ2459">
        <f t="shared" si="740"/>
        <v>0.28271681806075483</v>
      </c>
    </row>
    <row r="2460" spans="1:36" x14ac:dyDescent="0.25">
      <c r="A2460">
        <v>0</v>
      </c>
      <c r="B2460">
        <v>0.97011494252873565</v>
      </c>
      <c r="C2460">
        <v>9.1954022988505746E-3</v>
      </c>
      <c r="D2460">
        <v>2.0689655172413793E-2</v>
      </c>
      <c r="E2460">
        <v>0</v>
      </c>
      <c r="F2460">
        <v>0.94688221709006926</v>
      </c>
      <c r="G2460">
        <v>1.8475750577367205E-2</v>
      </c>
      <c r="H2460">
        <v>3.4642032332563508E-2</v>
      </c>
      <c r="I2460">
        <v>0</v>
      </c>
      <c r="J2460">
        <v>0.97482837528604116</v>
      </c>
      <c r="K2460">
        <v>6.8649885583524023E-3</v>
      </c>
      <c r="L2460">
        <v>1.8306636155606407E-2</v>
      </c>
      <c r="M2460">
        <v>0</v>
      </c>
      <c r="N2460">
        <v>0.89302325581395348</v>
      </c>
      <c r="O2460">
        <v>5.5813953488372092E-2</v>
      </c>
      <c r="P2460">
        <v>5.1162790697674418E-2</v>
      </c>
      <c r="Q2460">
        <v>0</v>
      </c>
      <c r="R2460">
        <f t="shared" si="722"/>
        <v>0</v>
      </c>
      <c r="S2460">
        <f t="shared" si="723"/>
        <v>-3.3913759428879309</v>
      </c>
      <c r="T2460">
        <f t="shared" si="724"/>
        <v>-3.5317326688218388E-2</v>
      </c>
      <c r="U2460">
        <f t="shared" si="725"/>
        <v>-7.4594642376077588E-2</v>
      </c>
      <c r="V2460">
        <f t="shared" si="726"/>
        <v>0</v>
      </c>
      <c r="W2460">
        <f t="shared" si="727"/>
        <v>-1.7943602951789839</v>
      </c>
      <c r="X2460">
        <f t="shared" si="728"/>
        <v>-3.6653796189376441E-2</v>
      </c>
      <c r="Y2460">
        <f t="shared" si="729"/>
        <v>-8.3391220409930703E-2</v>
      </c>
      <c r="Z2460">
        <f t="shared" si="730"/>
        <v>0</v>
      </c>
      <c r="AA2460">
        <f t="shared" si="731"/>
        <v>-1.4577206539616705</v>
      </c>
      <c r="AB2460">
        <f t="shared" si="732"/>
        <v>-7.6895916762013726E-3</v>
      </c>
      <c r="AC2460">
        <f t="shared" si="733"/>
        <v>-6.5834167620137298E-3</v>
      </c>
      <c r="AD2460">
        <f t="shared" si="734"/>
        <v>0</v>
      </c>
      <c r="AE2460">
        <f t="shared" si="735"/>
        <v>-2.9511627906976745</v>
      </c>
      <c r="AF2460">
        <f t="shared" si="736"/>
        <v>-0.19992732558139534</v>
      </c>
      <c r="AG2460">
        <f t="shared" si="737"/>
        <v>-0.17807049418604651</v>
      </c>
      <c r="AH2460">
        <f t="shared" si="738"/>
        <v>-10.21684749659552</v>
      </c>
      <c r="AI2460">
        <f t="shared" si="739"/>
        <v>-63.446778815351387</v>
      </c>
      <c r="AJ2460">
        <f t="shared" si="740"/>
        <v>0.72178703396149857</v>
      </c>
    </row>
    <row r="2461" spans="1:36" x14ac:dyDescent="0.25">
      <c r="A2461">
        <v>0</v>
      </c>
      <c r="B2461">
        <v>0.90147783251231528</v>
      </c>
      <c r="C2461">
        <v>2.9556650246305417E-2</v>
      </c>
      <c r="D2461">
        <v>6.8965517241379309E-2</v>
      </c>
      <c r="E2461">
        <v>0</v>
      </c>
      <c r="F2461">
        <v>0.85074626865671643</v>
      </c>
      <c r="G2461">
        <v>6.4676616915422883E-2</v>
      </c>
      <c r="H2461">
        <v>8.45771144278607E-2</v>
      </c>
      <c r="I2461">
        <v>0</v>
      </c>
      <c r="J2461">
        <v>0.93203883495145634</v>
      </c>
      <c r="K2461">
        <v>1.9417475728155338E-2</v>
      </c>
      <c r="L2461">
        <v>4.8543689320388349E-2</v>
      </c>
      <c r="M2461">
        <v>0</v>
      </c>
      <c r="N2461">
        <v>0.74</v>
      </c>
      <c r="O2461">
        <v>0.14499999999999999</v>
      </c>
      <c r="P2461">
        <v>0.115</v>
      </c>
      <c r="Q2461">
        <v>0</v>
      </c>
      <c r="R2461">
        <f t="shared" si="722"/>
        <v>0</v>
      </c>
      <c r="S2461">
        <f t="shared" si="723"/>
        <v>-3.151430928648399</v>
      </c>
      <c r="T2461">
        <f t="shared" si="724"/>
        <v>-0.11351997864070197</v>
      </c>
      <c r="U2461">
        <f t="shared" si="725"/>
        <v>-0.24864880792025862</v>
      </c>
      <c r="V2461">
        <f t="shared" si="726"/>
        <v>0</v>
      </c>
      <c r="W2461">
        <f t="shared" si="727"/>
        <v>-1.6121807952425373</v>
      </c>
      <c r="X2461">
        <f t="shared" si="728"/>
        <v>-0.12831108131218905</v>
      </c>
      <c r="Y2461">
        <f t="shared" si="729"/>
        <v>-0.20359627643034828</v>
      </c>
      <c r="Z2461">
        <f t="shared" si="730"/>
        <v>0</v>
      </c>
      <c r="AA2461">
        <f t="shared" si="731"/>
        <v>-1.3937348300970873</v>
      </c>
      <c r="AB2461">
        <f t="shared" si="732"/>
        <v>-2.1749848300970872E-2</v>
      </c>
      <c r="AC2461">
        <f t="shared" si="733"/>
        <v>-1.745723983616505E-2</v>
      </c>
      <c r="AD2461">
        <f t="shared" si="734"/>
        <v>0</v>
      </c>
      <c r="AE2461">
        <f t="shared" si="735"/>
        <v>-2.4454687499999999</v>
      </c>
      <c r="AF2461">
        <f t="shared" si="736"/>
        <v>-0.51939453125000001</v>
      </c>
      <c r="AG2461">
        <f t="shared" si="737"/>
        <v>-0.40025390625000001</v>
      </c>
      <c r="AH2461">
        <f t="shared" si="738"/>
        <v>-10.255746973928659</v>
      </c>
      <c r="AI2461">
        <f t="shared" si="739"/>
        <v>-63.688345163014972</v>
      </c>
      <c r="AJ2461">
        <f t="shared" si="740"/>
        <v>0.48096614384423791</v>
      </c>
    </row>
    <row r="2462" spans="1:36" x14ac:dyDescent="0.25">
      <c r="A2462">
        <v>0</v>
      </c>
      <c r="B2462">
        <v>0.72994129158512722</v>
      </c>
      <c r="C2462">
        <v>0.19960861056751467</v>
      </c>
      <c r="D2462">
        <v>7.0450097847358117E-2</v>
      </c>
      <c r="E2462">
        <v>0</v>
      </c>
      <c r="F2462">
        <v>0.58267716535433067</v>
      </c>
      <c r="G2462">
        <v>0.31003937007874016</v>
      </c>
      <c r="H2462">
        <v>0.10728346456692914</v>
      </c>
      <c r="I2462">
        <v>0</v>
      </c>
      <c r="J2462">
        <v>0.86021505376344087</v>
      </c>
      <c r="K2462">
        <v>9.0909090909090912E-2</v>
      </c>
      <c r="L2462">
        <v>4.8875855327468229E-2</v>
      </c>
      <c r="M2462">
        <v>0</v>
      </c>
      <c r="N2462">
        <v>0.39940828402366862</v>
      </c>
      <c r="O2462">
        <v>0.45364891518737671</v>
      </c>
      <c r="P2462">
        <v>0.14694280078895464</v>
      </c>
      <c r="Q2462">
        <v>0</v>
      </c>
      <c r="R2462">
        <f t="shared" si="722"/>
        <v>0</v>
      </c>
      <c r="S2462">
        <f t="shared" si="723"/>
        <v>-2.5517649790545498</v>
      </c>
      <c r="T2462">
        <f t="shared" si="724"/>
        <v>-0.76664862287487767</v>
      </c>
      <c r="U2462">
        <f t="shared" si="725"/>
        <v>-0.25400132629036204</v>
      </c>
      <c r="V2462">
        <f t="shared" si="726"/>
        <v>0</v>
      </c>
      <c r="W2462">
        <f t="shared" si="727"/>
        <v>-1.1041846087598424</v>
      </c>
      <c r="X2462">
        <f t="shared" si="728"/>
        <v>-0.61508298858882871</v>
      </c>
      <c r="Y2462">
        <f t="shared" si="729"/>
        <v>-0.25825560562253935</v>
      </c>
      <c r="Z2462">
        <f t="shared" si="730"/>
        <v>0</v>
      </c>
      <c r="AA2462">
        <f t="shared" si="731"/>
        <v>-1.2863323252688172</v>
      </c>
      <c r="AB2462">
        <f t="shared" si="732"/>
        <v>-0.10182883522727273</v>
      </c>
      <c r="AC2462">
        <f t="shared" si="733"/>
        <v>-1.7576693090175951E-2</v>
      </c>
      <c r="AD2462">
        <f t="shared" si="734"/>
        <v>0</v>
      </c>
      <c r="AE2462">
        <f t="shared" si="735"/>
        <v>-1.3199195636094674</v>
      </c>
      <c r="AF2462">
        <f t="shared" si="736"/>
        <v>-1.6249845907297831</v>
      </c>
      <c r="AG2462">
        <f t="shared" si="737"/>
        <v>-0.51142982618343191</v>
      </c>
      <c r="AH2462">
        <f t="shared" si="738"/>
        <v>-10.412009965299948</v>
      </c>
      <c r="AI2462">
        <f t="shared" si="739"/>
        <v>-64.658740723275912</v>
      </c>
      <c r="AJ2462">
        <f t="shared" si="740"/>
        <v>-0.48643484080501859</v>
      </c>
    </row>
    <row r="2463" spans="1:36" x14ac:dyDescent="0.25">
      <c r="A2463">
        <v>0</v>
      </c>
      <c r="B2463">
        <v>0.5535714285714286</v>
      </c>
      <c r="C2463">
        <v>0.34375</v>
      </c>
      <c r="D2463">
        <v>0.10267857142857142</v>
      </c>
      <c r="E2463">
        <v>0</v>
      </c>
      <c r="F2463">
        <v>0.42600896860986548</v>
      </c>
      <c r="G2463">
        <v>0.43946188340807174</v>
      </c>
      <c r="H2463">
        <v>0.13452914798206278</v>
      </c>
      <c r="I2463">
        <v>0</v>
      </c>
      <c r="J2463">
        <v>0.77876106194690264</v>
      </c>
      <c r="K2463">
        <v>0.13274336283185842</v>
      </c>
      <c r="L2463">
        <v>8.8495575221238937E-2</v>
      </c>
      <c r="M2463">
        <v>0</v>
      </c>
      <c r="N2463">
        <v>0.29596412556053814</v>
      </c>
      <c r="O2463">
        <v>0.547085201793722</v>
      </c>
      <c r="P2463">
        <v>0.15695067264573992</v>
      </c>
      <c r="Q2463">
        <v>0</v>
      </c>
      <c r="R2463">
        <f t="shared" si="722"/>
        <v>0</v>
      </c>
      <c r="S2463">
        <f t="shared" si="723"/>
        <v>-1.9352024623325894</v>
      </c>
      <c r="T2463">
        <f t="shared" si="724"/>
        <v>-1.3202610015869141</v>
      </c>
      <c r="U2463">
        <f t="shared" si="725"/>
        <v>-0.37019811357770643</v>
      </c>
      <c r="V2463">
        <f t="shared" si="726"/>
        <v>0</v>
      </c>
      <c r="W2463">
        <f t="shared" si="727"/>
        <v>-0.80729531600336324</v>
      </c>
      <c r="X2463">
        <f t="shared" si="728"/>
        <v>-0.87184259389013452</v>
      </c>
      <c r="Y2463">
        <f t="shared" si="729"/>
        <v>-0.32384213845291482</v>
      </c>
      <c r="Z2463">
        <f t="shared" si="730"/>
        <v>0</v>
      </c>
      <c r="AA2463">
        <f t="shared" si="731"/>
        <v>-1.1645291758849556</v>
      </c>
      <c r="AB2463">
        <f t="shared" si="732"/>
        <v>-0.14868812223451328</v>
      </c>
      <c r="AC2463">
        <f t="shared" si="733"/>
        <v>-3.182470271017699E-2</v>
      </c>
      <c r="AD2463">
        <f t="shared" si="734"/>
        <v>0</v>
      </c>
      <c r="AE2463">
        <f t="shared" si="735"/>
        <v>-0.97806894618834084</v>
      </c>
      <c r="AF2463">
        <f t="shared" si="736"/>
        <v>-1.9596762892376682</v>
      </c>
      <c r="AG2463">
        <f t="shared" si="737"/>
        <v>-0.5462619114349776</v>
      </c>
      <c r="AH2463">
        <f t="shared" si="738"/>
        <v>-10.457690773534253</v>
      </c>
      <c r="AI2463">
        <f t="shared" si="739"/>
        <v>-64.942419239287247</v>
      </c>
      <c r="AJ2463">
        <f t="shared" si="740"/>
        <v>-0.76923794394309442</v>
      </c>
    </row>
    <row r="2464" spans="1:36" x14ac:dyDescent="0.25">
      <c r="A2464">
        <v>0</v>
      </c>
      <c r="B2464">
        <v>1.4742014742014743E-2</v>
      </c>
      <c r="C2464">
        <v>0.85790335790335792</v>
      </c>
      <c r="D2464">
        <v>0.12735462735462735</v>
      </c>
      <c r="E2464">
        <v>0</v>
      </c>
      <c r="F2464">
        <v>1.1875511875511875E-2</v>
      </c>
      <c r="G2464">
        <v>0.82719082719082715</v>
      </c>
      <c r="H2464">
        <v>0.16093366093366093</v>
      </c>
      <c r="I2464">
        <v>0</v>
      </c>
      <c r="J2464">
        <v>3.9721539721539724E-2</v>
      </c>
      <c r="K2464">
        <v>0.85421785421785423</v>
      </c>
      <c r="L2464">
        <v>0.10606060606060606</v>
      </c>
      <c r="M2464">
        <v>0</v>
      </c>
      <c r="N2464">
        <v>4.9160180253994268E-3</v>
      </c>
      <c r="O2464">
        <v>0.78902089307660794</v>
      </c>
      <c r="P2464">
        <v>0.20606308889799263</v>
      </c>
      <c r="Q2464">
        <v>1</v>
      </c>
      <c r="R2464">
        <f t="shared" si="722"/>
        <v>0</v>
      </c>
      <c r="S2464">
        <f t="shared" si="723"/>
        <v>-5.1535866477272728E-2</v>
      </c>
      <c r="T2464">
        <f t="shared" si="724"/>
        <v>-3.2950002809316774</v>
      </c>
      <c r="U2464">
        <f t="shared" si="725"/>
        <v>-0.45916535598542435</v>
      </c>
      <c r="V2464">
        <f t="shared" si="726"/>
        <v>0</v>
      </c>
      <c r="W2464">
        <f t="shared" si="727"/>
        <v>-2.250432694768632E-2</v>
      </c>
      <c r="X2464">
        <f t="shared" si="728"/>
        <v>-1.6410528959357082</v>
      </c>
      <c r="Y2464">
        <f t="shared" si="729"/>
        <v>-0.38740378339987713</v>
      </c>
      <c r="Z2464">
        <f t="shared" si="730"/>
        <v>0</v>
      </c>
      <c r="AA2464">
        <f t="shared" si="731"/>
        <v>-5.9398054393171584E-2</v>
      </c>
      <c r="AB2464">
        <f t="shared" si="732"/>
        <v>-0.95682410037878785</v>
      </c>
      <c r="AC2464">
        <f t="shared" si="733"/>
        <v>-3.8141424005681816E-2</v>
      </c>
      <c r="AD2464">
        <f t="shared" si="734"/>
        <v>0</v>
      </c>
      <c r="AE2464">
        <f t="shared" si="735"/>
        <v>-1.6245903318312167E-2</v>
      </c>
      <c r="AF2464">
        <f t="shared" si="736"/>
        <v>-2.8262974959033182</v>
      </c>
      <c r="AG2464">
        <f t="shared" si="737"/>
        <v>-0.71719614143793531</v>
      </c>
      <c r="AH2464">
        <f t="shared" si="738"/>
        <v>-10.470765629114853</v>
      </c>
      <c r="AI2464">
        <f t="shared" si="739"/>
        <v>-65.023614291904153</v>
      </c>
      <c r="AJ2464">
        <f t="shared" si="740"/>
        <v>-0.85018243407361505</v>
      </c>
    </row>
    <row r="2465" spans="1:36" x14ac:dyDescent="0.25">
      <c r="A2465">
        <v>0</v>
      </c>
      <c r="B2465">
        <v>0.15069495245062181</v>
      </c>
      <c r="C2465">
        <v>0.66130212143379663</v>
      </c>
      <c r="D2465">
        <v>0.18800292611558156</v>
      </c>
      <c r="E2465">
        <v>0</v>
      </c>
      <c r="F2465">
        <v>5.5596196049743966E-2</v>
      </c>
      <c r="G2465">
        <v>0.69275786393562544</v>
      </c>
      <c r="H2465">
        <v>0.25164594001463059</v>
      </c>
      <c r="I2465">
        <v>0</v>
      </c>
      <c r="J2465">
        <v>0.2953216374269006</v>
      </c>
      <c r="K2465">
        <v>0.56578947368421051</v>
      </c>
      <c r="L2465">
        <v>0.1388888888888889</v>
      </c>
      <c r="M2465">
        <v>0</v>
      </c>
      <c r="N2465">
        <v>1.8288222384784197E-2</v>
      </c>
      <c r="O2465">
        <v>0.67593269934162403</v>
      </c>
      <c r="P2465">
        <v>0.3057790782735918</v>
      </c>
      <c r="Q2465">
        <v>1</v>
      </c>
      <c r="R2465">
        <f t="shared" si="722"/>
        <v>0</v>
      </c>
      <c r="S2465">
        <f t="shared" si="723"/>
        <v>-0.52680689065929043</v>
      </c>
      <c r="T2465">
        <f t="shared" si="724"/>
        <v>-2.5399022580239574</v>
      </c>
      <c r="U2465">
        <f t="shared" si="725"/>
        <v>-0.67782720023031728</v>
      </c>
      <c r="V2465">
        <f t="shared" si="726"/>
        <v>0</v>
      </c>
      <c r="W2465">
        <f t="shared" si="727"/>
        <v>-0.10535587737746892</v>
      </c>
      <c r="X2465">
        <f t="shared" si="728"/>
        <v>-1.3743531255715069</v>
      </c>
      <c r="Y2465">
        <f t="shared" si="729"/>
        <v>-0.60576879114850035</v>
      </c>
      <c r="Z2465">
        <f t="shared" si="730"/>
        <v>0</v>
      </c>
      <c r="AA2465">
        <f t="shared" si="731"/>
        <v>-0.44161255596673976</v>
      </c>
      <c r="AB2465">
        <f t="shared" si="732"/>
        <v>-0.63375051398026316</v>
      </c>
      <c r="AC2465">
        <f t="shared" si="733"/>
        <v>-4.9947102864583336E-2</v>
      </c>
      <c r="AD2465">
        <f t="shared" si="734"/>
        <v>0</v>
      </c>
      <c r="AE2465">
        <f t="shared" si="735"/>
        <v>-6.0436859912216527E-2</v>
      </c>
      <c r="AF2465">
        <f t="shared" si="736"/>
        <v>-2.4212120519385518</v>
      </c>
      <c r="AG2465">
        <f t="shared" si="737"/>
        <v>-1.0642545263350403</v>
      </c>
      <c r="AH2465">
        <f t="shared" si="738"/>
        <v>-10.501227754008434</v>
      </c>
      <c r="AI2465">
        <f t="shared" si="739"/>
        <v>-65.212784552203402</v>
      </c>
      <c r="AJ2465">
        <f t="shared" si="740"/>
        <v>-1.0387689276377865</v>
      </c>
    </row>
    <row r="2466" spans="1:36" x14ac:dyDescent="0.25">
      <c r="A2466">
        <v>0</v>
      </c>
      <c r="B2466">
        <v>1.1944577161968466E-2</v>
      </c>
      <c r="C2466">
        <v>0.77687529861442906</v>
      </c>
      <c r="D2466">
        <v>0.21118012422360249</v>
      </c>
      <c r="E2466">
        <v>0</v>
      </c>
      <c r="F2466">
        <v>6.2111801242236021E-3</v>
      </c>
      <c r="G2466">
        <v>0.69899665551839463</v>
      </c>
      <c r="H2466">
        <v>0.29479216435738176</v>
      </c>
      <c r="I2466">
        <v>0</v>
      </c>
      <c r="J2466">
        <v>4.8733874820831344E-2</v>
      </c>
      <c r="K2466">
        <v>0.80506450071667468</v>
      </c>
      <c r="L2466">
        <v>0.14620162446249402</v>
      </c>
      <c r="M2466">
        <v>0</v>
      </c>
      <c r="N2466">
        <v>3.3444816053511705E-3</v>
      </c>
      <c r="O2466">
        <v>0.64548494983277593</v>
      </c>
      <c r="P2466">
        <v>0.3511705685618729</v>
      </c>
      <c r="Q2466">
        <v>1</v>
      </c>
      <c r="R2466">
        <f t="shared" si="722"/>
        <v>0</v>
      </c>
      <c r="S2466">
        <f t="shared" si="723"/>
        <v>-4.1756445405817008E-2</v>
      </c>
      <c r="T2466">
        <f t="shared" si="724"/>
        <v>-2.9837910104925647</v>
      </c>
      <c r="U2466">
        <f t="shared" si="725"/>
        <v>-0.76139044909743792</v>
      </c>
      <c r="V2466">
        <f t="shared" si="726"/>
        <v>0</v>
      </c>
      <c r="W2466">
        <f t="shared" si="727"/>
        <v>-1.1770307647515528E-2</v>
      </c>
      <c r="X2466">
        <f t="shared" si="728"/>
        <v>-1.3867301813336119</v>
      </c>
      <c r="Y2466">
        <f t="shared" si="729"/>
        <v>-0.70963152845795507</v>
      </c>
      <c r="Z2466">
        <f t="shared" si="730"/>
        <v>0</v>
      </c>
      <c r="AA2466">
        <f t="shared" si="731"/>
        <v>-7.2874751776755856E-2</v>
      </c>
      <c r="AB2466">
        <f t="shared" si="732"/>
        <v>-0.90176658429885337</v>
      </c>
      <c r="AC2466">
        <f t="shared" si="733"/>
        <v>-5.2576902547181073E-2</v>
      </c>
      <c r="AD2466">
        <f t="shared" si="734"/>
        <v>0</v>
      </c>
      <c r="AE2466">
        <f t="shared" si="735"/>
        <v>-1.1052466555183946E-2</v>
      </c>
      <c r="AF2466">
        <f t="shared" si="736"/>
        <v>-2.3121472617056855</v>
      </c>
      <c r="AG2466">
        <f t="shared" si="737"/>
        <v>-1.2222381897993311</v>
      </c>
      <c r="AH2466">
        <f t="shared" si="738"/>
        <v>-10.467726079117893</v>
      </c>
      <c r="AI2466">
        <f t="shared" si="739"/>
        <v>-65.004738640053674</v>
      </c>
      <c r="AJ2466">
        <f t="shared" si="740"/>
        <v>-0.83136503121870131</v>
      </c>
    </row>
    <row r="2467" spans="1:36" x14ac:dyDescent="0.25">
      <c r="A2467">
        <v>0</v>
      </c>
      <c r="B2467">
        <v>8.6149768058316773E-3</v>
      </c>
      <c r="C2467">
        <v>0.77004638833664674</v>
      </c>
      <c r="D2467">
        <v>0.22133863485752153</v>
      </c>
      <c r="E2467">
        <v>0</v>
      </c>
      <c r="F2467">
        <v>0</v>
      </c>
      <c r="G2467">
        <v>0.70112657388999333</v>
      </c>
      <c r="H2467">
        <v>0.29887342611000661</v>
      </c>
      <c r="I2467">
        <v>0</v>
      </c>
      <c r="J2467">
        <v>3.443708609271523E-2</v>
      </c>
      <c r="K2467">
        <v>0.79602649006622517</v>
      </c>
      <c r="L2467">
        <v>0.1695364238410596</v>
      </c>
      <c r="M2467">
        <v>0</v>
      </c>
      <c r="N2467">
        <v>0</v>
      </c>
      <c r="O2467">
        <v>0.63817097415506963</v>
      </c>
      <c r="P2467">
        <v>0.36182902584493043</v>
      </c>
      <c r="Q2467">
        <v>1</v>
      </c>
      <c r="R2467">
        <f t="shared" si="722"/>
        <v>0</v>
      </c>
      <c r="S2467">
        <f t="shared" si="723"/>
        <v>-3.0116663301441353E-2</v>
      </c>
      <c r="T2467">
        <f t="shared" si="724"/>
        <v>-2.9575628099890241</v>
      </c>
      <c r="U2467">
        <f t="shared" si="725"/>
        <v>-0.79801602170829189</v>
      </c>
      <c r="V2467">
        <f t="shared" si="726"/>
        <v>0</v>
      </c>
      <c r="W2467">
        <f t="shared" si="727"/>
        <v>0</v>
      </c>
      <c r="X2467">
        <f t="shared" si="728"/>
        <v>-1.3909556981030482</v>
      </c>
      <c r="Y2467">
        <f t="shared" si="729"/>
        <v>-0.719456050157389</v>
      </c>
      <c r="Z2467">
        <f t="shared" si="730"/>
        <v>0</v>
      </c>
      <c r="AA2467">
        <f t="shared" si="731"/>
        <v>-5.1495886796357616E-2</v>
      </c>
      <c r="AB2467">
        <f t="shared" si="732"/>
        <v>-0.89164295322847686</v>
      </c>
      <c r="AC2467">
        <f t="shared" si="733"/>
        <v>-6.0968543046357619E-2</v>
      </c>
      <c r="AD2467">
        <f t="shared" si="734"/>
        <v>0</v>
      </c>
      <c r="AE2467">
        <f t="shared" si="735"/>
        <v>0</v>
      </c>
      <c r="AF2467">
        <f t="shared" si="736"/>
        <v>-2.2859483722664016</v>
      </c>
      <c r="AG2467">
        <f t="shared" si="737"/>
        <v>-1.2593346172962228</v>
      </c>
      <c r="AH2467">
        <f t="shared" si="738"/>
        <v>-10.445497615893011</v>
      </c>
      <c r="AI2467">
        <f t="shared" si="739"/>
        <v>-64.866699544324362</v>
      </c>
      <c r="AJ2467">
        <f t="shared" si="740"/>
        <v>-0.69375191488012256</v>
      </c>
    </row>
    <row r="2468" spans="1:36" x14ac:dyDescent="0.25">
      <c r="A2468">
        <v>0</v>
      </c>
      <c r="B2468">
        <v>8.2926829268292687E-3</v>
      </c>
      <c r="C2468">
        <v>0.70926829268292679</v>
      </c>
      <c r="D2468">
        <v>0.28243902439024388</v>
      </c>
      <c r="E2468">
        <v>0</v>
      </c>
      <c r="F2468">
        <v>1.9512195121951219E-3</v>
      </c>
      <c r="G2468">
        <v>0.63609756097560977</v>
      </c>
      <c r="H2468">
        <v>0.36195121951219511</v>
      </c>
      <c r="I2468">
        <v>0</v>
      </c>
      <c r="J2468">
        <v>5.019493177387914E-2</v>
      </c>
      <c r="K2468">
        <v>0.74610136452241715</v>
      </c>
      <c r="L2468">
        <v>0.20370370370370369</v>
      </c>
      <c r="M2468">
        <v>0</v>
      </c>
      <c r="N2468">
        <v>9.7560975609756097E-4</v>
      </c>
      <c r="O2468">
        <v>0.56682926829268288</v>
      </c>
      <c r="P2468">
        <v>0.43219512195121951</v>
      </c>
      <c r="Q2468">
        <v>1</v>
      </c>
      <c r="R2468">
        <f t="shared" si="722"/>
        <v>0</v>
      </c>
      <c r="S2468">
        <f t="shared" si="723"/>
        <v>-2.8989972370426831E-2</v>
      </c>
      <c r="T2468">
        <f t="shared" si="724"/>
        <v>-2.7241287752477135</v>
      </c>
      <c r="U2468">
        <f t="shared" si="725"/>
        <v>-1.0183078375095274</v>
      </c>
      <c r="V2468">
        <f t="shared" si="726"/>
        <v>0</v>
      </c>
      <c r="W2468">
        <f t="shared" si="727"/>
        <v>-3.6975990853658535E-3</v>
      </c>
      <c r="X2468">
        <f t="shared" si="728"/>
        <v>-1.2619455030487805</v>
      </c>
      <c r="Y2468">
        <f t="shared" si="729"/>
        <v>-0.87129858993902431</v>
      </c>
      <c r="Z2468">
        <f t="shared" si="730"/>
        <v>0</v>
      </c>
      <c r="AA2468">
        <f t="shared" si="731"/>
        <v>-7.5059559842531667E-2</v>
      </c>
      <c r="AB2468">
        <f t="shared" si="732"/>
        <v>-0.83572096201876223</v>
      </c>
      <c r="AC2468">
        <f t="shared" si="733"/>
        <v>-7.3255750868055552E-2</v>
      </c>
      <c r="AD2468">
        <f t="shared" si="734"/>
        <v>0</v>
      </c>
      <c r="AE2468">
        <f t="shared" si="735"/>
        <v>-3.2240853658536584E-3</v>
      </c>
      <c r="AF2468">
        <f t="shared" si="736"/>
        <v>-2.0304001524390243</v>
      </c>
      <c r="AG2468">
        <f t="shared" si="737"/>
        <v>-1.5042416158536585</v>
      </c>
      <c r="AH2468">
        <f t="shared" si="738"/>
        <v>-10.430270403588723</v>
      </c>
      <c r="AI2468">
        <f t="shared" si="739"/>
        <v>-64.772138323618421</v>
      </c>
      <c r="AJ2468">
        <f t="shared" si="740"/>
        <v>-0.59948250375878087</v>
      </c>
    </row>
    <row r="2469" spans="1:36" x14ac:dyDescent="0.25">
      <c r="A2469">
        <v>0</v>
      </c>
      <c r="B2469">
        <v>7.9207920792079209E-3</v>
      </c>
      <c r="C2469">
        <v>0.69306930693069302</v>
      </c>
      <c r="D2469">
        <v>0.299009900990099</v>
      </c>
      <c r="E2469">
        <v>0</v>
      </c>
      <c r="F2469">
        <v>4.9504950495049506E-3</v>
      </c>
      <c r="G2469">
        <v>0.61683168316831682</v>
      </c>
      <c r="H2469">
        <v>0.37821782178217822</v>
      </c>
      <c r="I2469">
        <v>0</v>
      </c>
      <c r="J2469">
        <v>3.6561264822134384E-2</v>
      </c>
      <c r="K2469">
        <v>0.75197628458498023</v>
      </c>
      <c r="L2469">
        <v>0.21146245059288538</v>
      </c>
      <c r="M2469">
        <v>0</v>
      </c>
      <c r="N2469">
        <v>4.9504950495049506E-3</v>
      </c>
      <c r="O2469">
        <v>0.53861386138613865</v>
      </c>
      <c r="P2469">
        <v>0.45643564356435645</v>
      </c>
      <c r="Q2469">
        <v>0</v>
      </c>
      <c r="R2469">
        <f t="shared" si="722"/>
        <v>0</v>
      </c>
      <c r="S2469">
        <f t="shared" si="723"/>
        <v>-2.7689897896039605E-2</v>
      </c>
      <c r="T2469">
        <f t="shared" si="724"/>
        <v>-2.6619123704362622</v>
      </c>
      <c r="U2469">
        <f t="shared" si="725"/>
        <v>-1.0780526038443687</v>
      </c>
      <c r="V2469">
        <f t="shared" si="726"/>
        <v>0</v>
      </c>
      <c r="W2469">
        <f t="shared" si="727"/>
        <v>-9.3812848081683171E-3</v>
      </c>
      <c r="X2469">
        <f t="shared" si="728"/>
        <v>-1.2237241839418316</v>
      </c>
      <c r="Y2469">
        <f t="shared" si="729"/>
        <v>-0.91045598700495045</v>
      </c>
      <c r="Z2469">
        <f t="shared" si="730"/>
        <v>0</v>
      </c>
      <c r="AA2469">
        <f t="shared" si="731"/>
        <v>-5.4672301522356713E-2</v>
      </c>
      <c r="AB2469">
        <f t="shared" si="732"/>
        <v>-0.84230156095602771</v>
      </c>
      <c r="AC2469">
        <f t="shared" si="733"/>
        <v>-7.6045944756669967E-2</v>
      </c>
      <c r="AD2469">
        <f t="shared" si="734"/>
        <v>0</v>
      </c>
      <c r="AE2469">
        <f t="shared" si="735"/>
        <v>-1.6359839108910892E-2</v>
      </c>
      <c r="AF2469">
        <f t="shared" si="736"/>
        <v>-1.9293316831683169</v>
      </c>
      <c r="AG2469">
        <f t="shared" si="737"/>
        <v>-1.5886099938118812</v>
      </c>
      <c r="AH2469">
        <f t="shared" si="738"/>
        <v>-10.418537651255784</v>
      </c>
      <c r="AI2469">
        <f t="shared" si="739"/>
        <v>-64.699277752643724</v>
      </c>
      <c r="AJ2469">
        <f t="shared" si="740"/>
        <v>-0.52684677561913895</v>
      </c>
    </row>
    <row r="2470" spans="1:36" x14ac:dyDescent="0.25">
      <c r="A2470">
        <v>0</v>
      </c>
      <c r="B2470">
        <v>9.7359735973597358E-2</v>
      </c>
      <c r="C2470">
        <v>0.60231023102310233</v>
      </c>
      <c r="D2470">
        <v>0.30033003300330036</v>
      </c>
      <c r="E2470">
        <v>0</v>
      </c>
      <c r="F2470">
        <v>5.7755775577557754E-2</v>
      </c>
      <c r="G2470">
        <v>0.57590759075907594</v>
      </c>
      <c r="H2470">
        <v>0.36633663366336633</v>
      </c>
      <c r="I2470">
        <v>0</v>
      </c>
      <c r="J2470">
        <v>0.17656765676567657</v>
      </c>
      <c r="K2470">
        <v>0.5907590759075908</v>
      </c>
      <c r="L2470">
        <v>0.23267326732673269</v>
      </c>
      <c r="M2470">
        <v>0</v>
      </c>
      <c r="N2470">
        <v>2.8052805280528052E-2</v>
      </c>
      <c r="O2470">
        <v>0.54290429042904287</v>
      </c>
      <c r="P2470">
        <v>0.42904290429042902</v>
      </c>
      <c r="Q2470">
        <v>1</v>
      </c>
      <c r="R2470">
        <f t="shared" si="722"/>
        <v>0</v>
      </c>
      <c r="S2470">
        <f t="shared" si="723"/>
        <v>-0.34035499497215344</v>
      </c>
      <c r="T2470">
        <f t="shared" si="724"/>
        <v>-2.3133286076410378</v>
      </c>
      <c r="U2470">
        <f t="shared" si="725"/>
        <v>-1.0828122179893771</v>
      </c>
      <c r="V2470">
        <f t="shared" si="726"/>
        <v>0</v>
      </c>
      <c r="W2470">
        <f t="shared" si="727"/>
        <v>-0.10944832276196369</v>
      </c>
      <c r="X2470">
        <f t="shared" si="728"/>
        <v>-1.1425354205342411</v>
      </c>
      <c r="Y2470">
        <f t="shared" si="729"/>
        <v>-0.88185527537128716</v>
      </c>
      <c r="Z2470">
        <f t="shared" si="730"/>
        <v>0</v>
      </c>
      <c r="AA2470">
        <f t="shared" si="731"/>
        <v>-0.26403244572504125</v>
      </c>
      <c r="AB2470">
        <f t="shared" si="732"/>
        <v>-0.66171939459570961</v>
      </c>
      <c r="AC2470">
        <f t="shared" si="733"/>
        <v>-8.3673760442450493E-2</v>
      </c>
      <c r="AD2470">
        <f t="shared" si="734"/>
        <v>0</v>
      </c>
      <c r="AE2470">
        <f t="shared" si="735"/>
        <v>-9.2705754950495045E-2</v>
      </c>
      <c r="AF2470">
        <f t="shared" si="736"/>
        <v>-1.9447001340759074</v>
      </c>
      <c r="AG2470">
        <f t="shared" si="737"/>
        <v>-1.4932704207920791</v>
      </c>
      <c r="AH2470">
        <f t="shared" si="738"/>
        <v>-10.410436749851744</v>
      </c>
      <c r="AI2470">
        <f t="shared" si="739"/>
        <v>-64.648971031342626</v>
      </c>
      <c r="AJ2470">
        <f t="shared" si="740"/>
        <v>-0.47669529748575662</v>
      </c>
    </row>
    <row r="2471" spans="1:36" x14ac:dyDescent="0.25">
      <c r="A2471">
        <v>0</v>
      </c>
      <c r="B2471">
        <v>2.1081576535288724E-2</v>
      </c>
      <c r="C2471">
        <v>0.78414298808432625</v>
      </c>
      <c r="D2471">
        <v>0.19477543538038497</v>
      </c>
      <c r="E2471">
        <v>0</v>
      </c>
      <c r="F2471">
        <v>1.1915673693858845E-2</v>
      </c>
      <c r="G2471">
        <v>0.71631530705774515</v>
      </c>
      <c r="H2471">
        <v>0.27176901924839597</v>
      </c>
      <c r="I2471">
        <v>0</v>
      </c>
      <c r="J2471">
        <v>6.1869844179651697E-2</v>
      </c>
      <c r="K2471">
        <v>0.80201649862511459</v>
      </c>
      <c r="L2471">
        <v>0.13611365719523372</v>
      </c>
      <c r="M2471">
        <v>0</v>
      </c>
      <c r="N2471">
        <v>6.8744271310724105E-3</v>
      </c>
      <c r="O2471">
        <v>0.66269477543538036</v>
      </c>
      <c r="P2471">
        <v>0.3304307974335472</v>
      </c>
      <c r="Q2471">
        <v>1</v>
      </c>
      <c r="R2471">
        <f t="shared" si="722"/>
        <v>0</v>
      </c>
      <c r="S2471">
        <f t="shared" si="723"/>
        <v>-7.369802109589825E-2</v>
      </c>
      <c r="T2471">
        <f t="shared" si="724"/>
        <v>-3.0117044562489257</v>
      </c>
      <c r="U2471">
        <f t="shared" si="725"/>
        <v>-0.70224485738249032</v>
      </c>
      <c r="V2471">
        <f t="shared" si="726"/>
        <v>0</v>
      </c>
      <c r="W2471">
        <f t="shared" si="727"/>
        <v>-2.2580434377864344E-2</v>
      </c>
      <c r="X2471">
        <f t="shared" si="728"/>
        <v>-1.4210884241091888</v>
      </c>
      <c r="Y2471">
        <f t="shared" si="729"/>
        <v>-0.65420960199931255</v>
      </c>
      <c r="Z2471">
        <f t="shared" si="730"/>
        <v>0</v>
      </c>
      <c r="AA2471">
        <f t="shared" si="731"/>
        <v>-9.2517772363370762E-2</v>
      </c>
      <c r="AB2471">
        <f t="shared" si="732"/>
        <v>-0.89835246476856101</v>
      </c>
      <c r="AC2471">
        <f t="shared" si="733"/>
        <v>-4.8949076427875798E-2</v>
      </c>
      <c r="AD2471">
        <f t="shared" si="734"/>
        <v>0</v>
      </c>
      <c r="AE2471">
        <f t="shared" si="735"/>
        <v>-2.2717833409715858E-2</v>
      </c>
      <c r="AF2471">
        <f t="shared" si="736"/>
        <v>-2.3737933948212646</v>
      </c>
      <c r="AG2471">
        <f t="shared" si="737"/>
        <v>-1.1500540645050412</v>
      </c>
      <c r="AH2471">
        <f t="shared" si="738"/>
        <v>-10.471910401509508</v>
      </c>
      <c r="AI2471">
        <f t="shared" si="739"/>
        <v>-65.030723345938853</v>
      </c>
      <c r="AJ2471">
        <f t="shared" si="740"/>
        <v>-0.85726955004438921</v>
      </c>
    </row>
    <row r="2472" spans="1:36" x14ac:dyDescent="0.25">
      <c r="A2472">
        <v>0</v>
      </c>
      <c r="B2472">
        <v>0.11733535200605602</v>
      </c>
      <c r="C2472">
        <v>0.71461014383043153</v>
      </c>
      <c r="D2472">
        <v>0.1680545041635125</v>
      </c>
      <c r="E2472">
        <v>0</v>
      </c>
      <c r="F2472">
        <v>5.6018168054504165E-2</v>
      </c>
      <c r="G2472">
        <v>0.76835730507191524</v>
      </c>
      <c r="H2472">
        <v>0.17562452687358063</v>
      </c>
      <c r="I2472">
        <v>0</v>
      </c>
      <c r="J2472">
        <v>0.26722180166540499</v>
      </c>
      <c r="K2472">
        <v>0.59803179409538232</v>
      </c>
      <c r="L2472">
        <v>0.13474640423921272</v>
      </c>
      <c r="M2472">
        <v>0</v>
      </c>
      <c r="N2472">
        <v>2.2710068130204392E-2</v>
      </c>
      <c r="O2472">
        <v>0.76835730507191524</v>
      </c>
      <c r="P2472">
        <v>0.20893262679788038</v>
      </c>
      <c r="Q2472">
        <v>1</v>
      </c>
      <c r="R2472">
        <f t="shared" si="722"/>
        <v>0</v>
      </c>
      <c r="S2472">
        <f t="shared" si="723"/>
        <v>-0.41018674447624909</v>
      </c>
      <c r="T2472">
        <f t="shared" si="724"/>
        <v>-2.7446455396006812</v>
      </c>
      <c r="U2472">
        <f t="shared" si="725"/>
        <v>-0.6059050058253691</v>
      </c>
      <c r="V2472">
        <f t="shared" si="726"/>
        <v>0</v>
      </c>
      <c r="W2472">
        <f t="shared" si="727"/>
        <v>-0.10615552256813021</v>
      </c>
      <c r="X2472">
        <f t="shared" si="728"/>
        <v>-1.5243338527867147</v>
      </c>
      <c r="Y2472">
        <f t="shared" si="729"/>
        <v>-0.42276802611657838</v>
      </c>
      <c r="Z2472">
        <f t="shared" si="730"/>
        <v>0</v>
      </c>
      <c r="AA2472">
        <f t="shared" si="731"/>
        <v>-0.39959314824233533</v>
      </c>
      <c r="AB2472">
        <f t="shared" si="732"/>
        <v>-0.66986569123769879</v>
      </c>
      <c r="AC2472">
        <f t="shared" si="733"/>
        <v>-4.8457386094814536E-2</v>
      </c>
      <c r="AD2472">
        <f t="shared" si="734"/>
        <v>0</v>
      </c>
      <c r="AE2472">
        <f t="shared" si="735"/>
        <v>-7.5049678274034831E-2</v>
      </c>
      <c r="AF2472">
        <f t="shared" si="736"/>
        <v>-2.7522798779333839</v>
      </c>
      <c r="AG2472">
        <f t="shared" si="737"/>
        <v>-0.72718347842543529</v>
      </c>
      <c r="AH2472">
        <f t="shared" si="738"/>
        <v>-10.486423951581425</v>
      </c>
      <c r="AI2472">
        <f t="shared" si="739"/>
        <v>-65.120852713294624</v>
      </c>
      <c r="AJ2472">
        <f t="shared" si="740"/>
        <v>-0.94712078421774248</v>
      </c>
    </row>
    <row r="2473" spans="1:36" x14ac:dyDescent="0.25">
      <c r="A2473">
        <v>0</v>
      </c>
      <c r="B2473">
        <v>0.18003365114974762</v>
      </c>
      <c r="C2473">
        <v>0.65731912507010659</v>
      </c>
      <c r="D2473">
        <v>0.16264722378014582</v>
      </c>
      <c r="E2473">
        <v>0</v>
      </c>
      <c r="F2473">
        <v>0.13707865168539327</v>
      </c>
      <c r="G2473">
        <v>0.6404494382022472</v>
      </c>
      <c r="H2473">
        <v>0.22247191011235956</v>
      </c>
      <c r="I2473">
        <v>0</v>
      </c>
      <c r="J2473">
        <v>0.25655326268823203</v>
      </c>
      <c r="K2473">
        <v>0.62520914668153937</v>
      </c>
      <c r="L2473">
        <v>0.11823759063022866</v>
      </c>
      <c r="M2473">
        <v>0</v>
      </c>
      <c r="N2473">
        <v>0.11642294713160854</v>
      </c>
      <c r="O2473">
        <v>0.60911136107986497</v>
      </c>
      <c r="P2473">
        <v>0.27446569178852642</v>
      </c>
      <c r="Q2473">
        <v>1</v>
      </c>
      <c r="R2473">
        <f t="shared" si="722"/>
        <v>0</v>
      </c>
      <c r="S2473">
        <f t="shared" si="723"/>
        <v>-0.62937056904620026</v>
      </c>
      <c r="T2473">
        <f t="shared" si="724"/>
        <v>-2.5246045277884885</v>
      </c>
      <c r="U2473">
        <f t="shared" si="725"/>
        <v>-0.58640955541485551</v>
      </c>
      <c r="V2473">
        <f t="shared" si="726"/>
        <v>0</v>
      </c>
      <c r="W2473">
        <f t="shared" si="727"/>
        <v>-0.25976672226123598</v>
      </c>
      <c r="X2473">
        <f t="shared" si="728"/>
        <v>-1.270579134480337</v>
      </c>
      <c r="Y2473">
        <f t="shared" si="729"/>
        <v>-0.5355402914325843</v>
      </c>
      <c r="Z2473">
        <f t="shared" si="730"/>
        <v>0</v>
      </c>
      <c r="AA2473">
        <f t="shared" si="731"/>
        <v>-0.38363982762827664</v>
      </c>
      <c r="AB2473">
        <f t="shared" si="732"/>
        <v>-0.70030751098020083</v>
      </c>
      <c r="AC2473">
        <f t="shared" si="733"/>
        <v>-4.2520500732013383E-2</v>
      </c>
      <c r="AD2473">
        <f t="shared" si="734"/>
        <v>0</v>
      </c>
      <c r="AE2473">
        <f t="shared" si="735"/>
        <v>-0.38474145809898763</v>
      </c>
      <c r="AF2473">
        <f t="shared" si="736"/>
        <v>-2.1818559301181102</v>
      </c>
      <c r="AG2473">
        <f t="shared" si="737"/>
        <v>-0.95526926321709782</v>
      </c>
      <c r="AH2473">
        <f t="shared" si="738"/>
        <v>-10.454605291198387</v>
      </c>
      <c r="AI2473">
        <f t="shared" si="739"/>
        <v>-64.923258346911439</v>
      </c>
      <c r="AJ2473">
        <f t="shared" si="740"/>
        <v>-0.75013618079598054</v>
      </c>
    </row>
    <row r="2474" spans="1:36" x14ac:dyDescent="0.25">
      <c r="A2474">
        <v>0</v>
      </c>
      <c r="B2474">
        <v>0.10279001468428781</v>
      </c>
      <c r="C2474">
        <v>0.7386196769456681</v>
      </c>
      <c r="D2474">
        <v>0.15859030837004406</v>
      </c>
      <c r="E2474">
        <v>0</v>
      </c>
      <c r="F2474">
        <v>5.5066079295154183E-2</v>
      </c>
      <c r="G2474">
        <v>0.76431718061674003</v>
      </c>
      <c r="H2474">
        <v>0.18061674008810572</v>
      </c>
      <c r="I2474">
        <v>0</v>
      </c>
      <c r="J2474">
        <v>0.26023391812865498</v>
      </c>
      <c r="K2474">
        <v>0.61988304093567248</v>
      </c>
      <c r="L2474">
        <v>0.11988304093567251</v>
      </c>
      <c r="M2474">
        <v>0</v>
      </c>
      <c r="N2474">
        <v>2.4963289280469897E-2</v>
      </c>
      <c r="O2474">
        <v>0.76431718061674003</v>
      </c>
      <c r="P2474">
        <v>0.21071953010279001</v>
      </c>
      <c r="Q2474">
        <v>1</v>
      </c>
      <c r="R2474">
        <f t="shared" si="722"/>
        <v>0</v>
      </c>
      <c r="S2474">
        <f t="shared" si="723"/>
        <v>-0.35933843268171806</v>
      </c>
      <c r="T2474">
        <f t="shared" si="724"/>
        <v>-2.8368603766577185</v>
      </c>
      <c r="U2474">
        <f t="shared" si="725"/>
        <v>-0.57178272129680618</v>
      </c>
      <c r="V2474">
        <f t="shared" si="726"/>
        <v>0</v>
      </c>
      <c r="W2474">
        <f t="shared" si="727"/>
        <v>-0.10435129577367841</v>
      </c>
      <c r="X2474">
        <f t="shared" si="728"/>
        <v>-1.5163187035379955</v>
      </c>
      <c r="Y2474">
        <f t="shared" si="729"/>
        <v>-0.43478541437224666</v>
      </c>
      <c r="Z2474">
        <f t="shared" si="730"/>
        <v>0</v>
      </c>
      <c r="AA2474">
        <f t="shared" si="731"/>
        <v>-0.38914373743603803</v>
      </c>
      <c r="AB2474">
        <f t="shared" si="732"/>
        <v>-0.69434164839181278</v>
      </c>
      <c r="AC2474">
        <f t="shared" si="733"/>
        <v>-4.3112236156798246E-2</v>
      </c>
      <c r="AD2474">
        <f t="shared" si="734"/>
        <v>0</v>
      </c>
      <c r="AE2474">
        <f t="shared" si="735"/>
        <v>-8.2495870044052858E-2</v>
      </c>
      <c r="AF2474">
        <f t="shared" si="736"/>
        <v>-2.7378080258810571</v>
      </c>
      <c r="AG2474">
        <f t="shared" si="737"/>
        <v>-0.73340273953744495</v>
      </c>
      <c r="AH2474">
        <f t="shared" si="738"/>
        <v>-10.503741201767365</v>
      </c>
      <c r="AI2474">
        <f t="shared" si="739"/>
        <v>-65.228393101129868</v>
      </c>
      <c r="AJ2474">
        <f t="shared" si="740"/>
        <v>-1.0543293096291761</v>
      </c>
    </row>
    <row r="2475" spans="1:36" x14ac:dyDescent="0.25">
      <c r="A2475">
        <v>0</v>
      </c>
      <c r="B2475">
        <v>0.26315789473684209</v>
      </c>
      <c r="C2475">
        <v>0.58759913482335979</v>
      </c>
      <c r="D2475">
        <v>0.14924297043979812</v>
      </c>
      <c r="E2475">
        <v>0</v>
      </c>
      <c r="F2475">
        <v>0.14574314574314573</v>
      </c>
      <c r="G2475">
        <v>0.66161616161616166</v>
      </c>
      <c r="H2475">
        <v>0.19264069264069264</v>
      </c>
      <c r="I2475">
        <v>0</v>
      </c>
      <c r="J2475">
        <v>0.46081955427749821</v>
      </c>
      <c r="K2475">
        <v>0.43925233644859812</v>
      </c>
      <c r="L2475">
        <v>9.9928109273903665E-2</v>
      </c>
      <c r="M2475">
        <v>0</v>
      </c>
      <c r="N2475">
        <v>8.8023088023088017E-2</v>
      </c>
      <c r="O2475">
        <v>0.69119769119769114</v>
      </c>
      <c r="P2475">
        <v>0.22077922077922077</v>
      </c>
      <c r="Q2475">
        <v>1</v>
      </c>
      <c r="R2475">
        <f t="shared" si="722"/>
        <v>0</v>
      </c>
      <c r="S2475">
        <f t="shared" si="723"/>
        <v>-0.91996042351973684</v>
      </c>
      <c r="T2475">
        <f t="shared" si="724"/>
        <v>-2.2568268284319801</v>
      </c>
      <c r="U2475">
        <f t="shared" si="725"/>
        <v>-0.53808175700984584</v>
      </c>
      <c r="V2475">
        <f t="shared" si="726"/>
        <v>0</v>
      </c>
      <c r="W2475">
        <f t="shared" si="727"/>
        <v>-0.27618610772907648</v>
      </c>
      <c r="X2475">
        <f t="shared" si="728"/>
        <v>-1.3125715159406566</v>
      </c>
      <c r="Y2475">
        <f t="shared" si="729"/>
        <v>-0.4637297923430736</v>
      </c>
      <c r="Z2475">
        <f t="shared" si="730"/>
        <v>0</v>
      </c>
      <c r="AA2475">
        <f t="shared" si="731"/>
        <v>-0.68909174071037027</v>
      </c>
      <c r="AB2475">
        <f t="shared" si="732"/>
        <v>-0.49201409170560745</v>
      </c>
      <c r="AC2475">
        <f t="shared" si="733"/>
        <v>-3.5936060781362328E-2</v>
      </c>
      <c r="AD2475">
        <f t="shared" si="734"/>
        <v>0</v>
      </c>
      <c r="AE2475">
        <f t="shared" si="735"/>
        <v>-0.29088879870129869</v>
      </c>
      <c r="AF2475">
        <f t="shared" si="736"/>
        <v>-2.4758917297979797</v>
      </c>
      <c r="AG2475">
        <f t="shared" si="737"/>
        <v>-0.76841517857142849</v>
      </c>
      <c r="AH2475">
        <f t="shared" si="738"/>
        <v>-10.519594025242418</v>
      </c>
      <c r="AI2475">
        <f t="shared" si="739"/>
        <v>-65.326839376750172</v>
      </c>
      <c r="AJ2475">
        <f t="shared" si="740"/>
        <v>-1.1524717866459973</v>
      </c>
    </row>
    <row r="2476" spans="1:36" x14ac:dyDescent="0.25">
      <c r="A2476">
        <v>0</v>
      </c>
      <c r="B2476">
        <v>0.1543134872417983</v>
      </c>
      <c r="C2476">
        <v>0.71810449574726609</v>
      </c>
      <c r="D2476">
        <v>0.12758201701093561</v>
      </c>
      <c r="E2476">
        <v>0</v>
      </c>
      <c r="F2476">
        <v>0.10328068043742406</v>
      </c>
      <c r="G2476">
        <v>0.74483596597812884</v>
      </c>
      <c r="H2476">
        <v>0.15188335358444716</v>
      </c>
      <c r="I2476">
        <v>0</v>
      </c>
      <c r="J2476">
        <v>0.23272727272727273</v>
      </c>
      <c r="K2476">
        <v>0.6581818181818182</v>
      </c>
      <c r="L2476">
        <v>0.10909090909090909</v>
      </c>
      <c r="M2476">
        <v>0</v>
      </c>
      <c r="N2476">
        <v>7.8979343863912518E-2</v>
      </c>
      <c r="O2476">
        <v>0.73633049817739971</v>
      </c>
      <c r="P2476">
        <v>0.18469015795868773</v>
      </c>
      <c r="Q2476">
        <v>1</v>
      </c>
      <c r="R2476">
        <f t="shared" si="722"/>
        <v>0</v>
      </c>
      <c r="S2476">
        <f t="shared" si="723"/>
        <v>-0.53945674409553468</v>
      </c>
      <c r="T2476">
        <f t="shared" si="724"/>
        <v>-2.7580665041435677</v>
      </c>
      <c r="U2476">
        <f t="shared" si="725"/>
        <v>-0.45998518840655378</v>
      </c>
      <c r="V2476">
        <f t="shared" si="726"/>
        <v>0</v>
      </c>
      <c r="W2476">
        <f t="shared" si="727"/>
        <v>-0.19571890662970837</v>
      </c>
      <c r="X2476">
        <f t="shared" si="728"/>
        <v>-1.4776701805513366</v>
      </c>
      <c r="Y2476">
        <f t="shared" si="729"/>
        <v>-0.36561764315006079</v>
      </c>
      <c r="Z2476">
        <f t="shared" si="730"/>
        <v>0</v>
      </c>
      <c r="AA2476">
        <f t="shared" si="731"/>
        <v>-0.34801136363636365</v>
      </c>
      <c r="AB2476">
        <f t="shared" si="732"/>
        <v>-0.7372407670454546</v>
      </c>
      <c r="AC2476">
        <f t="shared" si="733"/>
        <v>-3.9231178977272727E-2</v>
      </c>
      <c r="AD2476">
        <f t="shared" si="734"/>
        <v>0</v>
      </c>
      <c r="AE2476">
        <f t="shared" si="735"/>
        <v>-0.26100205042527341</v>
      </c>
      <c r="AF2476">
        <f t="shared" si="736"/>
        <v>-2.6375588547995137</v>
      </c>
      <c r="AG2476">
        <f t="shared" si="737"/>
        <v>-0.64280832320777648</v>
      </c>
      <c r="AH2476">
        <f t="shared" si="738"/>
        <v>-10.462367705068415</v>
      </c>
      <c r="AI2476">
        <f t="shared" si="739"/>
        <v>-64.971463055462578</v>
      </c>
      <c r="AJ2476">
        <f t="shared" si="740"/>
        <v>-0.79819213284976287</v>
      </c>
    </row>
    <row r="2477" spans="1:36" x14ac:dyDescent="0.25">
      <c r="A2477">
        <v>0</v>
      </c>
      <c r="B2477">
        <v>0.41074188562596597</v>
      </c>
      <c r="C2477">
        <v>0.4849304482225657</v>
      </c>
      <c r="D2477">
        <v>0.10432766615146831</v>
      </c>
      <c r="E2477">
        <v>0</v>
      </c>
      <c r="F2477">
        <v>0.26344294003868474</v>
      </c>
      <c r="G2477">
        <v>0.60154738878143132</v>
      </c>
      <c r="H2477">
        <v>0.13500967117988394</v>
      </c>
      <c r="I2477">
        <v>0</v>
      </c>
      <c r="J2477">
        <v>0.65369799691833586</v>
      </c>
      <c r="K2477">
        <v>0.27696456086286597</v>
      </c>
      <c r="L2477">
        <v>6.9337442218798145E-2</v>
      </c>
      <c r="M2477">
        <v>0</v>
      </c>
      <c r="N2477">
        <v>0.17917956656346748</v>
      </c>
      <c r="O2477">
        <v>0.66524767801857587</v>
      </c>
      <c r="P2477">
        <v>0.15557275541795665</v>
      </c>
      <c r="Q2477">
        <v>1</v>
      </c>
      <c r="R2477">
        <f t="shared" si="722"/>
        <v>0</v>
      </c>
      <c r="S2477">
        <f t="shared" si="723"/>
        <v>-1.4358918604194841</v>
      </c>
      <c r="T2477">
        <f t="shared" si="724"/>
        <v>-1.8625011178772821</v>
      </c>
      <c r="U2477">
        <f t="shared" si="725"/>
        <v>-0.37614377241414698</v>
      </c>
      <c r="V2477">
        <f t="shared" si="726"/>
        <v>0</v>
      </c>
      <c r="W2477">
        <f t="shared" si="727"/>
        <v>-0.49922951674323018</v>
      </c>
      <c r="X2477">
        <f t="shared" si="728"/>
        <v>-1.1934018753022244</v>
      </c>
      <c r="Y2477">
        <f t="shared" si="729"/>
        <v>-0.32499886665860733</v>
      </c>
      <c r="Z2477">
        <f t="shared" si="730"/>
        <v>0</v>
      </c>
      <c r="AA2477">
        <f t="shared" si="731"/>
        <v>-0.97751470486445491</v>
      </c>
      <c r="AB2477">
        <f t="shared" si="732"/>
        <v>-0.31023276495088603</v>
      </c>
      <c r="AC2477">
        <f t="shared" si="733"/>
        <v>-2.4935071383859784E-2</v>
      </c>
      <c r="AD2477">
        <f t="shared" si="734"/>
        <v>0</v>
      </c>
      <c r="AE2477">
        <f t="shared" si="735"/>
        <v>-0.59213247387770895</v>
      </c>
      <c r="AF2477">
        <f t="shared" si="736"/>
        <v>-2.3829379716524768</v>
      </c>
      <c r="AG2477">
        <f t="shared" si="737"/>
        <v>-0.54146611358359131</v>
      </c>
      <c r="AH2477">
        <f t="shared" si="738"/>
        <v>-10.521386109727953</v>
      </c>
      <c r="AI2477">
        <f t="shared" si="739"/>
        <v>-65.337968248744204</v>
      </c>
      <c r="AJ2477">
        <f t="shared" si="740"/>
        <v>-1.1635663156875016</v>
      </c>
    </row>
    <row r="2478" spans="1:36" x14ac:dyDescent="0.25">
      <c r="A2478">
        <v>0</v>
      </c>
      <c r="B2478">
        <v>2.8814669286182055E-2</v>
      </c>
      <c r="C2478">
        <v>0.67976424361493126</v>
      </c>
      <c r="D2478">
        <v>0.2914210870988867</v>
      </c>
      <c r="E2478">
        <v>0</v>
      </c>
      <c r="F2478">
        <v>7.874015748031496E-3</v>
      </c>
      <c r="G2478">
        <v>0.60695538057742782</v>
      </c>
      <c r="H2478">
        <v>0.3851706036745407</v>
      </c>
      <c r="I2478">
        <v>0</v>
      </c>
      <c r="J2478">
        <v>8.3605486610058788E-2</v>
      </c>
      <c r="K2478">
        <v>0.71521881123448727</v>
      </c>
      <c r="L2478">
        <v>0.20117570215545394</v>
      </c>
      <c r="M2478">
        <v>0</v>
      </c>
      <c r="N2478">
        <v>2.6246719160104987E-3</v>
      </c>
      <c r="O2478">
        <v>0.54527559055118113</v>
      </c>
      <c r="P2478">
        <v>0.45209973753280841</v>
      </c>
      <c r="Q2478">
        <v>1</v>
      </c>
      <c r="R2478">
        <f t="shared" si="722"/>
        <v>0</v>
      </c>
      <c r="S2478">
        <f t="shared" si="723"/>
        <v>-0.10073175036836934</v>
      </c>
      <c r="T2478">
        <f t="shared" si="724"/>
        <v>-2.6108108250706041</v>
      </c>
      <c r="U2478">
        <f t="shared" si="725"/>
        <v>-1.0506918356944785</v>
      </c>
      <c r="V2478">
        <f t="shared" si="726"/>
        <v>0</v>
      </c>
      <c r="W2478">
        <f t="shared" si="727"/>
        <v>-1.4921413631889764E-2</v>
      </c>
      <c r="X2478">
        <f t="shared" si="728"/>
        <v>-1.2041307184014107</v>
      </c>
      <c r="Y2478">
        <f t="shared" si="729"/>
        <v>-0.9271929082595145</v>
      </c>
      <c r="Z2478">
        <f t="shared" si="730"/>
        <v>0</v>
      </c>
      <c r="AA2478">
        <f t="shared" si="731"/>
        <v>-0.12502041149575441</v>
      </c>
      <c r="AB2478">
        <f t="shared" si="732"/>
        <v>-0.80112888328706733</v>
      </c>
      <c r="AC2478">
        <f t="shared" si="733"/>
        <v>-7.2346633123775303E-2</v>
      </c>
      <c r="AD2478">
        <f t="shared" si="734"/>
        <v>0</v>
      </c>
      <c r="AE2478">
        <f t="shared" si="735"/>
        <v>-8.6737204724409451E-3</v>
      </c>
      <c r="AF2478">
        <f t="shared" si="736"/>
        <v>-1.9531942052165356</v>
      </c>
      <c r="AG2478">
        <f t="shared" si="737"/>
        <v>-1.5735190083661417</v>
      </c>
      <c r="AH2478">
        <f t="shared" si="738"/>
        <v>-10.442362313387981</v>
      </c>
      <c r="AI2478">
        <f t="shared" si="739"/>
        <v>-64.847229267938019</v>
      </c>
      <c r="AJ2478">
        <f t="shared" si="740"/>
        <v>-0.67434172246077884</v>
      </c>
    </row>
    <row r="2479" spans="1:36" x14ac:dyDescent="0.25">
      <c r="A2479">
        <v>0</v>
      </c>
      <c r="B2479">
        <v>7.516650808753568E-2</v>
      </c>
      <c r="C2479">
        <v>0.6365366317792579</v>
      </c>
      <c r="D2479">
        <v>0.28829686013320649</v>
      </c>
      <c r="E2479">
        <v>0</v>
      </c>
      <c r="F2479">
        <v>5.6137012369172214E-2</v>
      </c>
      <c r="G2479">
        <v>0.56612749762131298</v>
      </c>
      <c r="H2479">
        <v>0.37773549000951473</v>
      </c>
      <c r="I2479">
        <v>0</v>
      </c>
      <c r="J2479">
        <v>0.12654614652711704</v>
      </c>
      <c r="K2479">
        <v>0.65937202664129402</v>
      </c>
      <c r="L2479">
        <v>0.21408182683158897</v>
      </c>
      <c r="M2479">
        <v>0</v>
      </c>
      <c r="N2479">
        <v>4.2816365366317791E-2</v>
      </c>
      <c r="O2479">
        <v>0.51094196003805903</v>
      </c>
      <c r="P2479">
        <v>0.44624167459562319</v>
      </c>
      <c r="Q2479">
        <v>1</v>
      </c>
      <c r="R2479">
        <f t="shared" si="722"/>
        <v>0</v>
      </c>
      <c r="S2479">
        <f t="shared" si="723"/>
        <v>-0.26277080793589441</v>
      </c>
      <c r="T2479">
        <f t="shared" si="724"/>
        <v>-2.4447839738753272</v>
      </c>
      <c r="U2479">
        <f t="shared" si="725"/>
        <v>-1.0394277236894922</v>
      </c>
      <c r="V2479">
        <f t="shared" si="726"/>
        <v>0</v>
      </c>
      <c r="W2479">
        <f t="shared" si="727"/>
        <v>-0.10638073486560418</v>
      </c>
      <c r="X2479">
        <f t="shared" si="728"/>
        <v>-1.123132823650095</v>
      </c>
      <c r="Y2479">
        <f t="shared" si="729"/>
        <v>-0.90929490514985722</v>
      </c>
      <c r="Z2479">
        <f t="shared" si="730"/>
        <v>0</v>
      </c>
      <c r="AA2479">
        <f t="shared" si="731"/>
        <v>-0.1892322137398906</v>
      </c>
      <c r="AB2479">
        <f t="shared" si="732"/>
        <v>-0.73857393999762133</v>
      </c>
      <c r="AC2479">
        <f t="shared" si="733"/>
        <v>-7.6987922588606095E-2</v>
      </c>
      <c r="AD2479">
        <f t="shared" si="734"/>
        <v>0</v>
      </c>
      <c r="AE2479">
        <f t="shared" si="735"/>
        <v>-0.14149470742150333</v>
      </c>
      <c r="AF2479">
        <f t="shared" si="736"/>
        <v>-1.8302100677925786</v>
      </c>
      <c r="AG2479">
        <f t="shared" si="737"/>
        <v>-1.5531302033777354</v>
      </c>
      <c r="AH2479">
        <f t="shared" si="738"/>
        <v>-10.415420024084206</v>
      </c>
      <c r="AI2479">
        <f t="shared" si="739"/>
        <v>-64.679917240347763</v>
      </c>
      <c r="AJ2479">
        <f t="shared" si="740"/>
        <v>-0.50754600856555687</v>
      </c>
    </row>
    <row r="2480" spans="1:36" x14ac:dyDescent="0.25">
      <c r="A2480">
        <v>0</v>
      </c>
      <c r="B2480">
        <v>0.11033608116677235</v>
      </c>
      <c r="C2480">
        <v>0.65504121750158528</v>
      </c>
      <c r="D2480">
        <v>0.23462270133164237</v>
      </c>
      <c r="E2480">
        <v>0</v>
      </c>
      <c r="F2480">
        <v>5.5168040583386174E-2</v>
      </c>
      <c r="G2480">
        <v>0.64552948636651875</v>
      </c>
      <c r="H2480">
        <v>0.29930247305009511</v>
      </c>
      <c r="I2480">
        <v>0</v>
      </c>
      <c r="J2480">
        <v>0.22784810126582278</v>
      </c>
      <c r="K2480">
        <v>0.60759493670886078</v>
      </c>
      <c r="L2480">
        <v>0.16455696202531644</v>
      </c>
      <c r="M2480">
        <v>0</v>
      </c>
      <c r="N2480">
        <v>2.4730500951173115E-2</v>
      </c>
      <c r="O2480">
        <v>0.62270133164235886</v>
      </c>
      <c r="P2480">
        <v>0.35256816740646796</v>
      </c>
      <c r="Q2480">
        <v>1</v>
      </c>
      <c r="R2480">
        <f t="shared" si="722"/>
        <v>0</v>
      </c>
      <c r="S2480">
        <f t="shared" si="723"/>
        <v>-0.38571834624682944</v>
      </c>
      <c r="T2480">
        <f t="shared" si="724"/>
        <v>-2.5158556331617588</v>
      </c>
      <c r="U2480">
        <f t="shared" si="725"/>
        <v>-0.84591049745858438</v>
      </c>
      <c r="V2480">
        <f t="shared" si="726"/>
        <v>0</v>
      </c>
      <c r="W2480">
        <f t="shared" si="727"/>
        <v>-0.10454451440630945</v>
      </c>
      <c r="X2480">
        <f t="shared" si="728"/>
        <v>-1.2806573745640457</v>
      </c>
      <c r="Y2480">
        <f t="shared" si="729"/>
        <v>-0.72048886334812934</v>
      </c>
      <c r="Z2480">
        <f t="shared" si="730"/>
        <v>0</v>
      </c>
      <c r="AA2480">
        <f t="shared" si="731"/>
        <v>-0.34071523931962022</v>
      </c>
      <c r="AB2480">
        <f t="shared" si="732"/>
        <v>-0.68057753164556967</v>
      </c>
      <c r="AC2480">
        <f t="shared" si="733"/>
        <v>-5.9177833267405063E-2</v>
      </c>
      <c r="AD2480">
        <f t="shared" si="734"/>
        <v>0</v>
      </c>
      <c r="AE2480">
        <f t="shared" si="735"/>
        <v>-8.1726577362079902E-2</v>
      </c>
      <c r="AF2480">
        <f t="shared" si="736"/>
        <v>-2.2305356293595433</v>
      </c>
      <c r="AG2480">
        <f t="shared" si="737"/>
        <v>-1.2271024889029802</v>
      </c>
      <c r="AH2480">
        <f t="shared" si="738"/>
        <v>-10.473010529042856</v>
      </c>
      <c r="AI2480">
        <f t="shared" si="739"/>
        <v>-65.037555154703767</v>
      </c>
      <c r="AJ2480">
        <f t="shared" si="740"/>
        <v>-0.86408027630568485</v>
      </c>
    </row>
    <row r="2481" spans="1:36" x14ac:dyDescent="0.25">
      <c r="A2481">
        <v>0</v>
      </c>
      <c r="B2481">
        <v>6.25E-2</v>
      </c>
      <c r="C2481">
        <v>0.73482142857142863</v>
      </c>
      <c r="D2481">
        <v>0.20267857142857143</v>
      </c>
      <c r="E2481">
        <v>0</v>
      </c>
      <c r="F2481">
        <v>1.4285714285714285E-2</v>
      </c>
      <c r="G2481">
        <v>0.71339285714285716</v>
      </c>
      <c r="H2481">
        <v>0.27232142857142855</v>
      </c>
      <c r="I2481">
        <v>0</v>
      </c>
      <c r="J2481">
        <v>0.20535714285714285</v>
      </c>
      <c r="K2481">
        <v>0.64017857142857137</v>
      </c>
      <c r="L2481">
        <v>0.15446428571428572</v>
      </c>
      <c r="M2481">
        <v>0</v>
      </c>
      <c r="N2481">
        <v>7.1428571428571426E-3</v>
      </c>
      <c r="O2481">
        <v>0.68214285714285716</v>
      </c>
      <c r="P2481">
        <v>0.31071428571428572</v>
      </c>
      <c r="Q2481">
        <v>1</v>
      </c>
      <c r="R2481">
        <f t="shared" si="722"/>
        <v>0</v>
      </c>
      <c r="S2481">
        <f t="shared" si="723"/>
        <v>-0.2184906005859375</v>
      </c>
      <c r="T2481">
        <f t="shared" si="724"/>
        <v>-2.822272218976702</v>
      </c>
      <c r="U2481">
        <f t="shared" si="725"/>
        <v>-0.73073888506208151</v>
      </c>
      <c r="V2481">
        <f t="shared" si="726"/>
        <v>0</v>
      </c>
      <c r="W2481">
        <f t="shared" si="727"/>
        <v>-2.7071707589285714E-2</v>
      </c>
      <c r="X2481">
        <f t="shared" si="728"/>
        <v>-1.4152906145368305</v>
      </c>
      <c r="Y2481">
        <f t="shared" si="729"/>
        <v>-0.65553937639508919</v>
      </c>
      <c r="Z2481">
        <f t="shared" si="730"/>
        <v>0</v>
      </c>
      <c r="AA2481">
        <f t="shared" si="731"/>
        <v>-0.3070831298828125</v>
      </c>
      <c r="AB2481">
        <f t="shared" si="732"/>
        <v>-0.71707502092633923</v>
      </c>
      <c r="AC2481">
        <f t="shared" si="733"/>
        <v>-5.5548313685825898E-2</v>
      </c>
      <c r="AD2481">
        <f t="shared" si="734"/>
        <v>0</v>
      </c>
      <c r="AE2481">
        <f t="shared" si="735"/>
        <v>-2.3604910714285714E-2</v>
      </c>
      <c r="AF2481">
        <f t="shared" si="736"/>
        <v>-2.4434570312499999</v>
      </c>
      <c r="AG2481">
        <f t="shared" si="737"/>
        <v>-1.0814313616071429</v>
      </c>
      <c r="AH2481">
        <f t="shared" si="738"/>
        <v>-10.497603171212333</v>
      </c>
      <c r="AI2481">
        <f t="shared" si="739"/>
        <v>-65.190275837745361</v>
      </c>
      <c r="AJ2481">
        <f t="shared" si="740"/>
        <v>-1.0163296735628369</v>
      </c>
    </row>
    <row r="2482" spans="1:36" x14ac:dyDescent="0.25">
      <c r="A2482">
        <v>0</v>
      </c>
      <c r="B2482">
        <v>0.19582850521436848</v>
      </c>
      <c r="C2482">
        <v>0.62746234067207418</v>
      </c>
      <c r="D2482">
        <v>0.17670915411355737</v>
      </c>
      <c r="E2482">
        <v>0</v>
      </c>
      <c r="F2482">
        <v>0.12165308498253784</v>
      </c>
      <c r="G2482">
        <v>0.6443538998835856</v>
      </c>
      <c r="H2482">
        <v>0.2339930151338766</v>
      </c>
      <c r="I2482">
        <v>0</v>
      </c>
      <c r="J2482">
        <v>0.32430875576036866</v>
      </c>
      <c r="K2482">
        <v>0.53801843317972353</v>
      </c>
      <c r="L2482">
        <v>0.13767281105990783</v>
      </c>
      <c r="M2482">
        <v>0</v>
      </c>
      <c r="N2482">
        <v>8.8046647230320699E-2</v>
      </c>
      <c r="O2482">
        <v>0.6489795918367347</v>
      </c>
      <c r="P2482">
        <v>0.26297376093294461</v>
      </c>
      <c r="Q2482">
        <v>1</v>
      </c>
      <c r="R2482">
        <f t="shared" si="722"/>
        <v>0</v>
      </c>
      <c r="S2482">
        <f t="shared" si="723"/>
        <v>-0.68458700345814016</v>
      </c>
      <c r="T2482">
        <f t="shared" si="724"/>
        <v>-2.4099318061200936</v>
      </c>
      <c r="U2482">
        <f t="shared" si="725"/>
        <v>-0.63710854752453294</v>
      </c>
      <c r="V2482">
        <f t="shared" si="726"/>
        <v>0</v>
      </c>
      <c r="W2482">
        <f t="shared" si="727"/>
        <v>-0.23053497207872528</v>
      </c>
      <c r="X2482">
        <f t="shared" si="728"/>
        <v>-1.2783251441538126</v>
      </c>
      <c r="Y2482">
        <f t="shared" si="729"/>
        <v>-0.56327420146973228</v>
      </c>
      <c r="Z2482">
        <f t="shared" si="730"/>
        <v>0</v>
      </c>
      <c r="AA2482">
        <f t="shared" si="731"/>
        <v>-0.48495877173639113</v>
      </c>
      <c r="AB2482">
        <f t="shared" si="732"/>
        <v>-0.6026436941964286</v>
      </c>
      <c r="AC2482">
        <f t="shared" si="733"/>
        <v>-4.9509778000792051E-2</v>
      </c>
      <c r="AD2482">
        <f t="shared" si="734"/>
        <v>0</v>
      </c>
      <c r="AE2482">
        <f t="shared" si="735"/>
        <v>-0.29096665451895043</v>
      </c>
      <c r="AF2482">
        <f t="shared" si="736"/>
        <v>-2.3246651785714287</v>
      </c>
      <c r="AG2482">
        <f t="shared" si="737"/>
        <v>-0.91527195699708452</v>
      </c>
      <c r="AH2482">
        <f t="shared" si="738"/>
        <v>-10.471777708826112</v>
      </c>
      <c r="AI2482">
        <f t="shared" si="739"/>
        <v>-65.029899322350701</v>
      </c>
      <c r="AJ2482">
        <f t="shared" si="740"/>
        <v>-0.85644806933776096</v>
      </c>
    </row>
    <row r="2483" spans="1:36" x14ac:dyDescent="0.25">
      <c r="A2483">
        <v>0</v>
      </c>
      <c r="B2483">
        <v>0.16753623188405797</v>
      </c>
      <c r="C2483">
        <v>0.69739130434782604</v>
      </c>
      <c r="D2483">
        <v>0.13507246376811594</v>
      </c>
      <c r="E2483">
        <v>0</v>
      </c>
      <c r="F2483">
        <v>8.8167053364269138E-2</v>
      </c>
      <c r="G2483">
        <v>0.74013921113689096</v>
      </c>
      <c r="H2483">
        <v>0.1716937354988399</v>
      </c>
      <c r="I2483">
        <v>0</v>
      </c>
      <c r="J2483">
        <v>0.30178880553952681</v>
      </c>
      <c r="K2483">
        <v>0.59607616849394118</v>
      </c>
      <c r="L2483">
        <v>0.10213502596653203</v>
      </c>
      <c r="M2483">
        <v>0</v>
      </c>
      <c r="N2483">
        <v>5.6264501160092809E-2</v>
      </c>
      <c r="O2483">
        <v>0.74129930394431554</v>
      </c>
      <c r="P2483">
        <v>0.20243619489559164</v>
      </c>
      <c r="Q2483">
        <v>1</v>
      </c>
      <c r="R2483">
        <f t="shared" si="722"/>
        <v>0</v>
      </c>
      <c r="S2483">
        <f t="shared" si="723"/>
        <v>-0.58568147078804345</v>
      </c>
      <c r="T2483">
        <f t="shared" si="724"/>
        <v>-2.6785121221127715</v>
      </c>
      <c r="U2483">
        <f t="shared" si="725"/>
        <v>-0.48699130293251808</v>
      </c>
      <c r="V2483">
        <f t="shared" si="726"/>
        <v>0</v>
      </c>
      <c r="W2483">
        <f t="shared" si="727"/>
        <v>-0.16707828813805103</v>
      </c>
      <c r="X2483">
        <f t="shared" si="728"/>
        <v>-1.46835235100058</v>
      </c>
      <c r="Y2483">
        <f t="shared" si="729"/>
        <v>-0.41330572070765659</v>
      </c>
      <c r="Z2483">
        <f t="shared" si="730"/>
        <v>0</v>
      </c>
      <c r="AA2483">
        <f t="shared" si="731"/>
        <v>-0.45128330906484415</v>
      </c>
      <c r="AB2483">
        <f t="shared" si="732"/>
        <v>-0.66767516138920946</v>
      </c>
      <c r="AC2483">
        <f t="shared" si="733"/>
        <v>-3.6729710265796307E-2</v>
      </c>
      <c r="AD2483">
        <f t="shared" si="734"/>
        <v>0</v>
      </c>
      <c r="AE2483">
        <f t="shared" si="735"/>
        <v>-0.18593659367749421</v>
      </c>
      <c r="AF2483">
        <f t="shared" si="736"/>
        <v>-2.6553572723317864</v>
      </c>
      <c r="AG2483">
        <f t="shared" si="737"/>
        <v>-0.70457285020301619</v>
      </c>
      <c r="AH2483">
        <f t="shared" si="738"/>
        <v>-10.501476152611767</v>
      </c>
      <c r="AI2483">
        <f t="shared" si="739"/>
        <v>-65.214327111319506</v>
      </c>
      <c r="AJ2483">
        <f t="shared" si="740"/>
        <v>-1.0403067265199215</v>
      </c>
    </row>
    <row r="2484" spans="1:36" x14ac:dyDescent="0.25">
      <c r="A2484">
        <v>0</v>
      </c>
      <c r="B2484">
        <v>1.0295582862836267E-2</v>
      </c>
      <c r="C2484">
        <v>0.7163732979076719</v>
      </c>
      <c r="D2484">
        <v>0.27333111922949188</v>
      </c>
      <c r="E2484">
        <v>0</v>
      </c>
      <c r="F2484">
        <v>5.3138492195283962E-3</v>
      </c>
      <c r="G2484">
        <v>0.62005978080371971</v>
      </c>
      <c r="H2484">
        <v>0.37462636997675192</v>
      </c>
      <c r="I2484">
        <v>0</v>
      </c>
      <c r="J2484">
        <v>2.4568393094289508E-2</v>
      </c>
      <c r="K2484">
        <v>0.79116865869853914</v>
      </c>
      <c r="L2484">
        <v>0.18426294820717132</v>
      </c>
      <c r="M2484">
        <v>0</v>
      </c>
      <c r="N2484">
        <v>4.317502490866822E-3</v>
      </c>
      <c r="O2484">
        <v>0.53537030886748593</v>
      </c>
      <c r="P2484">
        <v>0.4603121886416473</v>
      </c>
      <c r="Q2484">
        <v>1</v>
      </c>
      <c r="R2484">
        <f t="shared" si="722"/>
        <v>0</v>
      </c>
      <c r="S2484">
        <f t="shared" si="723"/>
        <v>-3.5991809329334108E-2</v>
      </c>
      <c r="T2484">
        <f t="shared" si="724"/>
        <v>-2.751417389980229</v>
      </c>
      <c r="U2484">
        <f t="shared" si="725"/>
        <v>-0.98547012597688688</v>
      </c>
      <c r="V2484">
        <f t="shared" si="726"/>
        <v>0</v>
      </c>
      <c r="W2484">
        <f t="shared" si="727"/>
        <v>-1.006984805712388E-2</v>
      </c>
      <c r="X2484">
        <f t="shared" si="728"/>
        <v>-1.2301283639675358</v>
      </c>
      <c r="Y2484">
        <f t="shared" si="729"/>
        <v>-0.90181054882098977</v>
      </c>
      <c r="Z2484">
        <f t="shared" si="730"/>
        <v>0</v>
      </c>
      <c r="AA2484">
        <f t="shared" si="731"/>
        <v>-3.6738624927373835E-2</v>
      </c>
      <c r="AB2484">
        <f t="shared" si="732"/>
        <v>-0.88620161281955512</v>
      </c>
      <c r="AC2484">
        <f t="shared" si="733"/>
        <v>-6.6264483083291831E-2</v>
      </c>
      <c r="AD2484">
        <f t="shared" si="734"/>
        <v>0</v>
      </c>
      <c r="AE2484">
        <f t="shared" si="735"/>
        <v>-1.426799651278645E-2</v>
      </c>
      <c r="AF2484">
        <f t="shared" si="736"/>
        <v>-1.9177131766854867</v>
      </c>
      <c r="AG2484">
        <f t="shared" si="737"/>
        <v>-1.6021021878113584</v>
      </c>
      <c r="AH2484">
        <f t="shared" si="738"/>
        <v>-10.438176167971951</v>
      </c>
      <c r="AI2484">
        <f t="shared" si="739"/>
        <v>-64.821233241043387</v>
      </c>
      <c r="AJ2484">
        <f t="shared" si="740"/>
        <v>-0.64842591756151424</v>
      </c>
    </row>
    <row r="2485" spans="1:36" x14ac:dyDescent="0.25">
      <c r="A2485">
        <v>0</v>
      </c>
      <c r="B2485">
        <v>2.0222446916076844E-2</v>
      </c>
      <c r="C2485">
        <v>0.81344792719919112</v>
      </c>
      <c r="D2485">
        <v>0.16632962588473205</v>
      </c>
      <c r="E2485">
        <v>0</v>
      </c>
      <c r="F2485">
        <v>7.0814365199797676E-3</v>
      </c>
      <c r="G2485">
        <v>0.77592311583206874</v>
      </c>
      <c r="H2485">
        <v>0.21699544764795145</v>
      </c>
      <c r="I2485">
        <v>0</v>
      </c>
      <c r="J2485">
        <v>8.0384226491405461E-2</v>
      </c>
      <c r="K2485">
        <v>0.79373104145601614</v>
      </c>
      <c r="L2485">
        <v>0.12588473205257836</v>
      </c>
      <c r="M2485">
        <v>0</v>
      </c>
      <c r="N2485">
        <v>2.5290844714213456E-3</v>
      </c>
      <c r="O2485">
        <v>0.72938796155791608</v>
      </c>
      <c r="P2485">
        <v>0.26808295397066262</v>
      </c>
      <c r="Q2485">
        <v>1</v>
      </c>
      <c r="R2485">
        <f t="shared" si="722"/>
        <v>0</v>
      </c>
      <c r="S2485">
        <f t="shared" si="723"/>
        <v>-7.0694633152173905E-2</v>
      </c>
      <c r="T2485">
        <f t="shared" si="724"/>
        <v>-3.1242576730263365</v>
      </c>
      <c r="U2485">
        <f t="shared" si="725"/>
        <v>-0.59968611637188762</v>
      </c>
      <c r="V2485">
        <f t="shared" si="726"/>
        <v>0</v>
      </c>
      <c r="W2485">
        <f t="shared" si="727"/>
        <v>-1.3419460514668691E-2</v>
      </c>
      <c r="X2485">
        <f t="shared" si="728"/>
        <v>-1.539343564270359</v>
      </c>
      <c r="Y2485">
        <f t="shared" si="729"/>
        <v>-0.52235720551972686</v>
      </c>
      <c r="Z2485">
        <f t="shared" si="730"/>
        <v>0</v>
      </c>
      <c r="AA2485">
        <f t="shared" si="731"/>
        <v>-0.12020346368648888</v>
      </c>
      <c r="AB2485">
        <f t="shared" si="732"/>
        <v>-0.88907178178715873</v>
      </c>
      <c r="AC2485">
        <f t="shared" si="733"/>
        <v>-4.5270559158556621E-2</v>
      </c>
      <c r="AD2485">
        <f t="shared" si="734"/>
        <v>0</v>
      </c>
      <c r="AE2485">
        <f t="shared" si="735"/>
        <v>-8.3578338391502287E-3</v>
      </c>
      <c r="AF2485">
        <f t="shared" si="736"/>
        <v>-2.6126904716742541</v>
      </c>
      <c r="AG2485">
        <f t="shared" si="737"/>
        <v>-0.93305434370257967</v>
      </c>
      <c r="AH2485">
        <f t="shared" si="738"/>
        <v>-10.47840710670334</v>
      </c>
      <c r="AI2485">
        <f t="shared" si="739"/>
        <v>-65.071067984302005</v>
      </c>
      <c r="AJ2485">
        <f t="shared" si="740"/>
        <v>-0.8974896875595858</v>
      </c>
    </row>
    <row r="2486" spans="1:36" x14ac:dyDescent="0.25">
      <c r="A2486">
        <v>0</v>
      </c>
      <c r="B2486">
        <v>0</v>
      </c>
      <c r="C2486">
        <v>0.2807646356033453</v>
      </c>
      <c r="D2486">
        <v>0.7192353643966547</v>
      </c>
      <c r="E2486">
        <v>0</v>
      </c>
      <c r="F2486">
        <v>0</v>
      </c>
      <c r="G2486">
        <v>0.19474313022700118</v>
      </c>
      <c r="H2486">
        <v>0.80525686977299882</v>
      </c>
      <c r="I2486">
        <v>0</v>
      </c>
      <c r="J2486">
        <v>7.1684587813620072E-3</v>
      </c>
      <c r="K2486">
        <v>0.39545997610513739</v>
      </c>
      <c r="L2486">
        <v>0.59737156511350065</v>
      </c>
      <c r="M2486">
        <v>0</v>
      </c>
      <c r="N2486">
        <v>0</v>
      </c>
      <c r="O2486">
        <v>0.14814814814814814</v>
      </c>
      <c r="P2486">
        <v>0.85185185185185186</v>
      </c>
      <c r="Q2486">
        <v>1</v>
      </c>
      <c r="R2486">
        <f t="shared" si="722"/>
        <v>0</v>
      </c>
      <c r="S2486">
        <f t="shared" si="723"/>
        <v>0</v>
      </c>
      <c r="T2486">
        <f t="shared" si="724"/>
        <v>-1.0783493789435858</v>
      </c>
      <c r="U2486">
        <f t="shared" si="725"/>
        <v>-2.5931367315841545</v>
      </c>
      <c r="V2486">
        <f t="shared" si="726"/>
        <v>0</v>
      </c>
      <c r="W2486">
        <f t="shared" si="727"/>
        <v>0</v>
      </c>
      <c r="X2486">
        <f t="shared" si="728"/>
        <v>-0.38634830962514932</v>
      </c>
      <c r="Y2486">
        <f t="shared" si="729"/>
        <v>-1.9384357265531662</v>
      </c>
      <c r="Z2486">
        <f t="shared" si="730"/>
        <v>0</v>
      </c>
      <c r="AA2486">
        <f t="shared" si="731"/>
        <v>-1.0719436043906809E-2</v>
      </c>
      <c r="AB2486">
        <f t="shared" si="732"/>
        <v>-0.44296151620370372</v>
      </c>
      <c r="AC2486">
        <f t="shared" si="733"/>
        <v>-0.21482624887992832</v>
      </c>
      <c r="AD2486">
        <f t="shared" si="734"/>
        <v>0</v>
      </c>
      <c r="AE2486">
        <f t="shared" si="735"/>
        <v>0</v>
      </c>
      <c r="AF2486">
        <f t="shared" si="736"/>
        <v>-0.53067129629629628</v>
      </c>
      <c r="AG2486">
        <f t="shared" si="737"/>
        <v>-2.96484375</v>
      </c>
      <c r="AH2486">
        <f t="shared" si="738"/>
        <v>-10.160292394129891</v>
      </c>
      <c r="AI2486">
        <f t="shared" si="739"/>
        <v>-63.095570766272452</v>
      </c>
      <c r="AJ2486">
        <f t="shared" si="740"/>
        <v>1.0719112785575313</v>
      </c>
    </row>
    <row r="2487" spans="1:36" x14ac:dyDescent="0.25">
      <c r="A2487">
        <v>0</v>
      </c>
      <c r="B2487">
        <v>2.1505376344086021E-3</v>
      </c>
      <c r="C2487">
        <v>0.3720430107526882</v>
      </c>
      <c r="D2487">
        <v>0.62580645161290327</v>
      </c>
      <c r="E2487">
        <v>0</v>
      </c>
      <c r="F2487">
        <v>2.1505376344086021E-3</v>
      </c>
      <c r="G2487">
        <v>0.28387096774193549</v>
      </c>
      <c r="H2487">
        <v>0.71397849462365592</v>
      </c>
      <c r="I2487">
        <v>0</v>
      </c>
      <c r="J2487">
        <v>1.5021459227467811E-2</v>
      </c>
      <c r="K2487">
        <v>0.47210300429184548</v>
      </c>
      <c r="L2487">
        <v>0.51287553648068673</v>
      </c>
      <c r="M2487">
        <v>0</v>
      </c>
      <c r="N2487">
        <v>0</v>
      </c>
      <c r="O2487">
        <v>0.23655913978494625</v>
      </c>
      <c r="P2487">
        <v>0.76344086021505375</v>
      </c>
      <c r="Q2487">
        <v>1</v>
      </c>
      <c r="R2487">
        <f t="shared" si="722"/>
        <v>0</v>
      </c>
      <c r="S2487">
        <f t="shared" si="723"/>
        <v>-7.5179561491935483E-3</v>
      </c>
      <c r="T2487">
        <f t="shared" si="724"/>
        <v>-1.4289276451192878</v>
      </c>
      <c r="U2487">
        <f t="shared" si="725"/>
        <v>-2.2562874086441536</v>
      </c>
      <c r="V2487">
        <f t="shared" si="726"/>
        <v>0</v>
      </c>
      <c r="W2487">
        <f t="shared" si="727"/>
        <v>-4.0753108198924729E-3</v>
      </c>
      <c r="X2487">
        <f t="shared" si="728"/>
        <v>-0.56316784274193554</v>
      </c>
      <c r="Y2487">
        <f t="shared" si="729"/>
        <v>-1.718707997311828</v>
      </c>
      <c r="Z2487">
        <f t="shared" si="730"/>
        <v>0</v>
      </c>
      <c r="AA2487">
        <f t="shared" si="731"/>
        <v>-2.2462509220761803E-2</v>
      </c>
      <c r="AB2487">
        <f t="shared" si="732"/>
        <v>-0.52881068937768239</v>
      </c>
      <c r="AC2487">
        <f t="shared" si="733"/>
        <v>-0.1844398596767704</v>
      </c>
      <c r="AD2487">
        <f t="shared" si="734"/>
        <v>0</v>
      </c>
      <c r="AE2487">
        <f t="shared" si="735"/>
        <v>0</v>
      </c>
      <c r="AF2487">
        <f t="shared" si="736"/>
        <v>-0.84736223118279574</v>
      </c>
      <c r="AG2487">
        <f t="shared" si="737"/>
        <v>-2.657132056451613</v>
      </c>
      <c r="AH2487">
        <f t="shared" si="738"/>
        <v>-10.218891506695913</v>
      </c>
      <c r="AI2487">
        <f t="shared" si="739"/>
        <v>-63.459472149256897</v>
      </c>
      <c r="AJ2487">
        <f t="shared" si="740"/>
        <v>0.70913287083304177</v>
      </c>
    </row>
    <row r="2488" spans="1:36" x14ac:dyDescent="0.25">
      <c r="A2488">
        <v>0</v>
      </c>
      <c r="B2488">
        <v>3.9603960396039604E-3</v>
      </c>
      <c r="C2488">
        <v>0.42277227722772276</v>
      </c>
      <c r="D2488">
        <v>0.57326732673267322</v>
      </c>
      <c r="E2488">
        <v>0</v>
      </c>
      <c r="F2488">
        <v>0</v>
      </c>
      <c r="G2488">
        <v>0.33465346534653467</v>
      </c>
      <c r="H2488">
        <v>0.66534653465346538</v>
      </c>
      <c r="I2488">
        <v>0</v>
      </c>
      <c r="J2488">
        <v>1.0880316518298714E-2</v>
      </c>
      <c r="K2488">
        <v>0.51632047477744802</v>
      </c>
      <c r="L2488">
        <v>0.47279920870425324</v>
      </c>
      <c r="M2488">
        <v>0</v>
      </c>
      <c r="N2488">
        <v>0</v>
      </c>
      <c r="O2488">
        <v>0.27623762376237626</v>
      </c>
      <c r="P2488">
        <v>0.72376237623762374</v>
      </c>
      <c r="Q2488">
        <v>1</v>
      </c>
      <c r="R2488">
        <f t="shared" si="722"/>
        <v>0</v>
      </c>
      <c r="S2488">
        <f t="shared" si="723"/>
        <v>-1.3844948948019803E-2</v>
      </c>
      <c r="T2488">
        <f t="shared" si="724"/>
        <v>-1.6237665459661199</v>
      </c>
      <c r="U2488">
        <f t="shared" si="725"/>
        <v>-2.0668624424698328</v>
      </c>
      <c r="V2488">
        <f t="shared" si="726"/>
        <v>0</v>
      </c>
      <c r="W2488">
        <f t="shared" si="727"/>
        <v>0</v>
      </c>
      <c r="X2488">
        <f t="shared" si="728"/>
        <v>-0.66391456528465354</v>
      </c>
      <c r="Y2488">
        <f t="shared" si="729"/>
        <v>-1.6016398514851486</v>
      </c>
      <c r="Z2488">
        <f t="shared" si="730"/>
        <v>0</v>
      </c>
      <c r="AA2488">
        <f t="shared" si="731"/>
        <v>-1.627000455922354E-2</v>
      </c>
      <c r="AB2488">
        <f t="shared" si="732"/>
        <v>-0.57833943805637977</v>
      </c>
      <c r="AC2488">
        <f t="shared" si="733"/>
        <v>-0.17002764512240356</v>
      </c>
      <c r="AD2488">
        <f t="shared" si="734"/>
        <v>0</v>
      </c>
      <c r="AE2488">
        <f t="shared" si="735"/>
        <v>0</v>
      </c>
      <c r="AF2488">
        <f t="shared" si="736"/>
        <v>-0.98949180074257437</v>
      </c>
      <c r="AG2488">
        <f t="shared" si="737"/>
        <v>-2.519032332920792</v>
      </c>
      <c r="AH2488">
        <f t="shared" si="738"/>
        <v>-10.243189575555149</v>
      </c>
      <c r="AI2488">
        <f t="shared" si="739"/>
        <v>-63.610363527548081</v>
      </c>
      <c r="AJ2488">
        <f t="shared" si="740"/>
        <v>0.55870713321453547</v>
      </c>
    </row>
    <row r="2489" spans="1:36" x14ac:dyDescent="0.25">
      <c r="A2489">
        <v>0</v>
      </c>
      <c r="B2489">
        <v>7.9822616407982258E-2</v>
      </c>
      <c r="C2489">
        <v>0.36585365853658536</v>
      </c>
      <c r="D2489">
        <v>0.55432372505543237</v>
      </c>
      <c r="E2489">
        <v>0</v>
      </c>
      <c r="F2489">
        <v>7.5388026607538808E-2</v>
      </c>
      <c r="G2489">
        <v>0.30598669623059865</v>
      </c>
      <c r="H2489">
        <v>0.61862527716186255</v>
      </c>
      <c r="I2489">
        <v>0</v>
      </c>
      <c r="J2489">
        <v>9.7560975609756101E-2</v>
      </c>
      <c r="K2489">
        <v>0.43458980044345896</v>
      </c>
      <c r="L2489">
        <v>0.46784922394678491</v>
      </c>
      <c r="M2489">
        <v>0</v>
      </c>
      <c r="N2489">
        <v>0.06</v>
      </c>
      <c r="O2489">
        <v>0.26444444444444443</v>
      </c>
      <c r="P2489">
        <v>0.67555555555555558</v>
      </c>
      <c r="Q2489">
        <v>1</v>
      </c>
      <c r="R2489">
        <f t="shared" si="722"/>
        <v>0</v>
      </c>
      <c r="S2489">
        <f t="shared" si="723"/>
        <v>-0.27904786238913526</v>
      </c>
      <c r="T2489">
        <f t="shared" si="724"/>
        <v>-1.4051558331745426</v>
      </c>
      <c r="U2489">
        <f t="shared" si="725"/>
        <v>-1.9985630348357817</v>
      </c>
      <c r="V2489">
        <f t="shared" si="726"/>
        <v>0</v>
      </c>
      <c r="W2489">
        <f t="shared" si="727"/>
        <v>-0.14286178284368073</v>
      </c>
      <c r="X2489">
        <f t="shared" si="728"/>
        <v>-0.6070429427660754</v>
      </c>
      <c r="Y2489">
        <f t="shared" si="729"/>
        <v>-1.4891711994179602</v>
      </c>
      <c r="Z2489">
        <f t="shared" si="730"/>
        <v>0</v>
      </c>
      <c r="AA2489">
        <f t="shared" si="731"/>
        <v>-0.14588891006097562</v>
      </c>
      <c r="AB2489">
        <f t="shared" si="732"/>
        <v>-0.48679150498891349</v>
      </c>
      <c r="AC2489">
        <f t="shared" si="733"/>
        <v>-0.16824753585781596</v>
      </c>
      <c r="AD2489">
        <f t="shared" si="734"/>
        <v>0</v>
      </c>
      <c r="AE2489">
        <f t="shared" si="735"/>
        <v>-0.19828124999999999</v>
      </c>
      <c r="AF2489">
        <f t="shared" si="736"/>
        <v>-0.94724826388888883</v>
      </c>
      <c r="AG2489">
        <f t="shared" si="737"/>
        <v>-2.3512500000000003</v>
      </c>
      <c r="AH2489">
        <f t="shared" si="738"/>
        <v>-10.219550120223769</v>
      </c>
      <c r="AI2489">
        <f t="shared" si="739"/>
        <v>-63.463562149312253</v>
      </c>
      <c r="AJ2489">
        <f t="shared" si="740"/>
        <v>0.70505549224352804</v>
      </c>
    </row>
    <row r="2490" spans="1:36" x14ac:dyDescent="0.25">
      <c r="A2490">
        <v>0</v>
      </c>
      <c r="B2490">
        <v>1.4721345951629864E-2</v>
      </c>
      <c r="C2490">
        <v>0.43743427970557308</v>
      </c>
      <c r="D2490">
        <v>0.54784437434279709</v>
      </c>
      <c r="E2490">
        <v>0</v>
      </c>
      <c r="F2490">
        <v>7.3606729758149319E-3</v>
      </c>
      <c r="G2490">
        <v>0.35226077812828599</v>
      </c>
      <c r="H2490">
        <v>0.64037854889589907</v>
      </c>
      <c r="I2490">
        <v>0</v>
      </c>
      <c r="J2490">
        <v>2.9442691903259727E-2</v>
      </c>
      <c r="K2490">
        <v>0.54258675078864349</v>
      </c>
      <c r="L2490">
        <v>0.42797055730809674</v>
      </c>
      <c r="M2490">
        <v>0</v>
      </c>
      <c r="N2490">
        <v>0</v>
      </c>
      <c r="O2490">
        <v>0.3038906414300736</v>
      </c>
      <c r="P2490">
        <v>0.6961093585699264</v>
      </c>
      <c r="Q2490">
        <v>1</v>
      </c>
      <c r="R2490">
        <f t="shared" si="722"/>
        <v>0</v>
      </c>
      <c r="S2490">
        <f t="shared" si="723"/>
        <v>-5.1463611494479498E-2</v>
      </c>
      <c r="T2490">
        <f t="shared" si="724"/>
        <v>-1.6800797680073607</v>
      </c>
      <c r="U2490">
        <f t="shared" si="725"/>
        <v>-1.9752023337892679</v>
      </c>
      <c r="V2490">
        <f t="shared" si="726"/>
        <v>0</v>
      </c>
      <c r="W2490">
        <f t="shared" si="727"/>
        <v>-1.3948619052313354E-2</v>
      </c>
      <c r="X2490">
        <f t="shared" si="728"/>
        <v>-0.69884547926524709</v>
      </c>
      <c r="Y2490">
        <f t="shared" si="729"/>
        <v>-1.5415362529574133</v>
      </c>
      <c r="Z2490">
        <f t="shared" si="730"/>
        <v>0</v>
      </c>
      <c r="AA2490">
        <f t="shared" si="731"/>
        <v>-4.4027462868033648E-2</v>
      </c>
      <c r="AB2490">
        <f t="shared" si="732"/>
        <v>-0.60776074526813872</v>
      </c>
      <c r="AC2490">
        <f t="shared" si="733"/>
        <v>-0.15390640403194006</v>
      </c>
      <c r="AD2490">
        <f t="shared" si="734"/>
        <v>0</v>
      </c>
      <c r="AE2490">
        <f t="shared" si="735"/>
        <v>0</v>
      </c>
      <c r="AF2490">
        <f t="shared" si="736"/>
        <v>-1.0885457741850684</v>
      </c>
      <c r="AG2490">
        <f t="shared" si="737"/>
        <v>-2.4227868690851735</v>
      </c>
      <c r="AH2490">
        <f t="shared" si="738"/>
        <v>-10.278103320004437</v>
      </c>
      <c r="AI2490">
        <f t="shared" si="739"/>
        <v>-63.827178413199235</v>
      </c>
      <c r="AJ2490">
        <f t="shared" si="740"/>
        <v>0.34256132375808984</v>
      </c>
    </row>
    <row r="2491" spans="1:36" x14ac:dyDescent="0.25">
      <c r="A2491">
        <v>0</v>
      </c>
      <c r="B2491">
        <v>2.7131782945736434E-2</v>
      </c>
      <c r="C2491">
        <v>0.50775193798449614</v>
      </c>
      <c r="D2491">
        <v>0.46511627906976744</v>
      </c>
      <c r="E2491">
        <v>0</v>
      </c>
      <c r="F2491">
        <v>0</v>
      </c>
      <c r="G2491">
        <v>0.42248062015503873</v>
      </c>
      <c r="H2491">
        <v>0.57751937984496127</v>
      </c>
      <c r="I2491">
        <v>0</v>
      </c>
      <c r="J2491">
        <v>7.7519379844961239E-2</v>
      </c>
      <c r="K2491">
        <v>0.60077519379844957</v>
      </c>
      <c r="L2491">
        <v>0.32170542635658916</v>
      </c>
      <c r="M2491">
        <v>0</v>
      </c>
      <c r="N2491">
        <v>0</v>
      </c>
      <c r="O2491">
        <v>0.31395348837209303</v>
      </c>
      <c r="P2491">
        <v>0.68604651162790697</v>
      </c>
      <c r="Q2491">
        <v>1</v>
      </c>
      <c r="R2491">
        <f t="shared" si="722"/>
        <v>0</v>
      </c>
      <c r="S2491">
        <f t="shared" si="723"/>
        <v>-9.48486328125E-2</v>
      </c>
      <c r="T2491">
        <f t="shared" si="724"/>
        <v>-1.950152966403222</v>
      </c>
      <c r="U2491">
        <f t="shared" si="725"/>
        <v>-1.6769338208575582</v>
      </c>
      <c r="V2491">
        <f t="shared" si="726"/>
        <v>0</v>
      </c>
      <c r="W2491">
        <f t="shared" si="727"/>
        <v>0</v>
      </c>
      <c r="X2491">
        <f t="shared" si="728"/>
        <v>-0.83815369125484496</v>
      </c>
      <c r="Y2491">
        <f t="shared" si="729"/>
        <v>-1.3902199915213178</v>
      </c>
      <c r="Z2491">
        <f t="shared" si="730"/>
        <v>0</v>
      </c>
      <c r="AA2491">
        <f t="shared" si="731"/>
        <v>-0.11591948280038759</v>
      </c>
      <c r="AB2491">
        <f t="shared" si="732"/>
        <v>-0.6729386203972868</v>
      </c>
      <c r="AC2491">
        <f t="shared" si="733"/>
        <v>-0.11569142896075582</v>
      </c>
      <c r="AD2491">
        <f t="shared" si="734"/>
        <v>0</v>
      </c>
      <c r="AE2491">
        <f t="shared" si="735"/>
        <v>0</v>
      </c>
      <c r="AF2491">
        <f t="shared" si="736"/>
        <v>-1.1245912063953489</v>
      </c>
      <c r="AG2491">
        <f t="shared" si="737"/>
        <v>-2.3877634447674421</v>
      </c>
      <c r="AH2491">
        <f t="shared" si="738"/>
        <v>-10.367213286170664</v>
      </c>
      <c r="AI2491">
        <f t="shared" si="739"/>
        <v>-64.380552662494438</v>
      </c>
      <c r="AJ2491">
        <f t="shared" si="740"/>
        <v>-0.20910524972022526</v>
      </c>
    </row>
    <row r="2492" spans="1:36" x14ac:dyDescent="0.25">
      <c r="A2492">
        <v>0</v>
      </c>
      <c r="B2492">
        <v>4.1766109785202864E-2</v>
      </c>
      <c r="C2492">
        <v>0.58472553699284013</v>
      </c>
      <c r="D2492">
        <v>0.37350835322195702</v>
      </c>
      <c r="E2492">
        <v>0</v>
      </c>
      <c r="F2492">
        <v>1.0739856801909307E-2</v>
      </c>
      <c r="G2492">
        <v>0.5417661097852029</v>
      </c>
      <c r="H2492">
        <v>0.44749403341288785</v>
      </c>
      <c r="I2492">
        <v>0</v>
      </c>
      <c r="J2492">
        <v>9.7852028639618144E-2</v>
      </c>
      <c r="K2492">
        <v>0.64319809069212408</v>
      </c>
      <c r="L2492">
        <v>0.25894988066825775</v>
      </c>
      <c r="M2492">
        <v>0</v>
      </c>
      <c r="N2492">
        <v>1.1933174224343676E-3</v>
      </c>
      <c r="O2492">
        <v>0.46897374701670647</v>
      </c>
      <c r="P2492">
        <v>0.5298329355608592</v>
      </c>
      <c r="Q2492">
        <v>1</v>
      </c>
      <c r="R2492">
        <f t="shared" si="722"/>
        <v>0</v>
      </c>
      <c r="S2492">
        <f t="shared" si="723"/>
        <v>-0.1460080385777148</v>
      </c>
      <c r="T2492">
        <f t="shared" si="724"/>
        <v>-2.2457900309050567</v>
      </c>
      <c r="U2492">
        <f t="shared" si="725"/>
        <v>-1.3466498982650283</v>
      </c>
      <c r="V2492">
        <f t="shared" si="726"/>
        <v>0</v>
      </c>
      <c r="W2492">
        <f t="shared" si="727"/>
        <v>-2.03522384024463E-2</v>
      </c>
      <c r="X2492">
        <f t="shared" si="728"/>
        <v>-1.0748025898717184</v>
      </c>
      <c r="Y2492">
        <f t="shared" si="729"/>
        <v>-1.0772195237917661</v>
      </c>
      <c r="Z2492">
        <f t="shared" si="730"/>
        <v>0</v>
      </c>
      <c r="AA2492">
        <f t="shared" si="731"/>
        <v>-0.14632413950626491</v>
      </c>
      <c r="AB2492">
        <f t="shared" si="732"/>
        <v>-0.720457236351432</v>
      </c>
      <c r="AC2492">
        <f t="shared" si="733"/>
        <v>-9.3123333550865148E-2</v>
      </c>
      <c r="AD2492">
        <f t="shared" si="734"/>
        <v>0</v>
      </c>
      <c r="AE2492">
        <f t="shared" si="735"/>
        <v>-3.9435411694510739E-3</v>
      </c>
      <c r="AF2492">
        <f t="shared" si="736"/>
        <v>-1.6798786172434368</v>
      </c>
      <c r="AG2492">
        <f t="shared" si="737"/>
        <v>-1.8440669749403342</v>
      </c>
      <c r="AH2492">
        <f t="shared" si="738"/>
        <v>-10.398616162575516</v>
      </c>
      <c r="AI2492">
        <f t="shared" si="739"/>
        <v>-64.575565004030153</v>
      </c>
      <c r="AJ2492">
        <f t="shared" si="740"/>
        <v>-0.40351579625001233</v>
      </c>
    </row>
    <row r="2493" spans="1:36" x14ac:dyDescent="0.25">
      <c r="A2493">
        <v>0</v>
      </c>
      <c r="B2493">
        <v>1.4204545454545454E-2</v>
      </c>
      <c r="C2493">
        <v>0.61647727272727271</v>
      </c>
      <c r="D2493">
        <v>0.36931818181818182</v>
      </c>
      <c r="E2493">
        <v>0</v>
      </c>
      <c r="F2493">
        <v>0</v>
      </c>
      <c r="G2493">
        <v>0.53409090909090906</v>
      </c>
      <c r="H2493">
        <v>0.46590909090909088</v>
      </c>
      <c r="I2493">
        <v>0</v>
      </c>
      <c r="J2493">
        <v>6.79886685552408E-2</v>
      </c>
      <c r="K2493">
        <v>0.65439093484419264</v>
      </c>
      <c r="L2493">
        <v>0.27762039660056659</v>
      </c>
      <c r="M2493">
        <v>0</v>
      </c>
      <c r="N2493">
        <v>0</v>
      </c>
      <c r="O2493">
        <v>0.44318181818181818</v>
      </c>
      <c r="P2493">
        <v>0.55681818181818177</v>
      </c>
      <c r="Q2493">
        <v>1</v>
      </c>
      <c r="R2493">
        <f t="shared" si="722"/>
        <v>0</v>
      </c>
      <c r="S2493">
        <f t="shared" si="723"/>
        <v>-4.9656954678622155E-2</v>
      </c>
      <c r="T2493">
        <f t="shared" si="724"/>
        <v>-2.3677408044988457</v>
      </c>
      <c r="U2493">
        <f t="shared" si="725"/>
        <v>-1.3315426219593396</v>
      </c>
      <c r="V2493">
        <f t="shared" si="726"/>
        <v>0</v>
      </c>
      <c r="W2493">
        <f t="shared" si="727"/>
        <v>0</v>
      </c>
      <c r="X2493">
        <f t="shared" si="728"/>
        <v>-1.0595758611505681</v>
      </c>
      <c r="Y2493">
        <f t="shared" si="729"/>
        <v>-1.1215487393465908</v>
      </c>
      <c r="Z2493">
        <f t="shared" si="730"/>
        <v>0</v>
      </c>
      <c r="AA2493">
        <f t="shared" si="731"/>
        <v>-0.1016676257082153</v>
      </c>
      <c r="AB2493">
        <f t="shared" si="732"/>
        <v>-0.73299453346317278</v>
      </c>
      <c r="AC2493">
        <f t="shared" si="733"/>
        <v>-9.9837608445467421E-2</v>
      </c>
      <c r="AD2493">
        <f t="shared" si="734"/>
        <v>0</v>
      </c>
      <c r="AE2493">
        <f t="shared" si="735"/>
        <v>0</v>
      </c>
      <c r="AF2493">
        <f t="shared" si="736"/>
        <v>-1.5874911221590908</v>
      </c>
      <c r="AG2493">
        <f t="shared" si="737"/>
        <v>-1.9379882812499998</v>
      </c>
      <c r="AH2493">
        <f t="shared" si="738"/>
        <v>-10.390044152659913</v>
      </c>
      <c r="AI2493">
        <f t="shared" si="739"/>
        <v>-64.522332691685321</v>
      </c>
      <c r="AJ2493">
        <f t="shared" si="740"/>
        <v>-0.35044775525062871</v>
      </c>
    </row>
    <row r="2494" spans="1:36" x14ac:dyDescent="0.25">
      <c r="A2494">
        <v>0</v>
      </c>
      <c r="B2494">
        <v>0.28321678321678323</v>
      </c>
      <c r="C2494">
        <v>0.56118881118881114</v>
      </c>
      <c r="D2494">
        <v>0.1555944055944056</v>
      </c>
      <c r="E2494">
        <v>0</v>
      </c>
      <c r="F2494">
        <v>0.22066549912434325</v>
      </c>
      <c r="G2494">
        <v>0.57267950963222414</v>
      </c>
      <c r="H2494">
        <v>0.20665499124343256</v>
      </c>
      <c r="I2494">
        <v>0</v>
      </c>
      <c r="J2494">
        <v>0.3732638888888889</v>
      </c>
      <c r="K2494">
        <v>0.52430555555555558</v>
      </c>
      <c r="L2494">
        <v>0.10243055555555555</v>
      </c>
      <c r="M2494">
        <v>0</v>
      </c>
      <c r="N2494">
        <v>0.19264448336252188</v>
      </c>
      <c r="O2494">
        <v>0.53940455341506133</v>
      </c>
      <c r="P2494">
        <v>0.26795096322241679</v>
      </c>
      <c r="Q2494">
        <v>1</v>
      </c>
      <c r="R2494">
        <f t="shared" si="722"/>
        <v>0</v>
      </c>
      <c r="S2494">
        <f t="shared" si="723"/>
        <v>-0.99008328097683573</v>
      </c>
      <c r="T2494">
        <f t="shared" si="724"/>
        <v>-2.1553911329149367</v>
      </c>
      <c r="U2494">
        <f t="shared" si="725"/>
        <v>-0.5609812703165975</v>
      </c>
      <c r="V2494">
        <f t="shared" si="726"/>
        <v>0</v>
      </c>
      <c r="W2494">
        <f t="shared" si="727"/>
        <v>-0.41816543071366025</v>
      </c>
      <c r="X2494">
        <f t="shared" si="728"/>
        <v>-1.1361312732596323</v>
      </c>
      <c r="Y2494">
        <f t="shared" si="729"/>
        <v>-0.49746538419439579</v>
      </c>
      <c r="Z2494">
        <f t="shared" si="730"/>
        <v>0</v>
      </c>
      <c r="AA2494">
        <f t="shared" si="731"/>
        <v>-0.55816438462999129</v>
      </c>
      <c r="AB2494">
        <f t="shared" si="732"/>
        <v>-0.58728366427951395</v>
      </c>
      <c r="AC2494">
        <f t="shared" si="733"/>
        <v>-3.6835988362630211E-2</v>
      </c>
      <c r="AD2494">
        <f t="shared" si="734"/>
        <v>0</v>
      </c>
      <c r="AE2494">
        <f t="shared" si="735"/>
        <v>-0.63662981611208402</v>
      </c>
      <c r="AF2494">
        <f t="shared" si="736"/>
        <v>-1.9321639667250439</v>
      </c>
      <c r="AG2494">
        <f t="shared" si="737"/>
        <v>-0.93259495402802095</v>
      </c>
      <c r="AH2494">
        <f t="shared" si="738"/>
        <v>-10.441890546513342</v>
      </c>
      <c r="AI2494">
        <f t="shared" si="739"/>
        <v>-64.844299588449545</v>
      </c>
      <c r="AJ2494">
        <f t="shared" si="740"/>
        <v>-0.67142108376670373</v>
      </c>
    </row>
    <row r="2495" spans="1:36" x14ac:dyDescent="0.25">
      <c r="A2495">
        <v>0</v>
      </c>
      <c r="B2495">
        <v>2.481902792140641E-2</v>
      </c>
      <c r="C2495">
        <v>0.80041365046535673</v>
      </c>
      <c r="D2495">
        <v>0.17476732161323683</v>
      </c>
      <c r="E2495">
        <v>0</v>
      </c>
      <c r="F2495">
        <v>1.1375387797311272E-2</v>
      </c>
      <c r="G2495">
        <v>0.74819027921406411</v>
      </c>
      <c r="H2495">
        <v>0.2404343329886246</v>
      </c>
      <c r="I2495">
        <v>0</v>
      </c>
      <c r="J2495">
        <v>8.0661840744570834E-2</v>
      </c>
      <c r="K2495">
        <v>0.8009307135470527</v>
      </c>
      <c r="L2495">
        <v>0.11840744570837643</v>
      </c>
      <c r="M2495">
        <v>0</v>
      </c>
      <c r="N2495">
        <v>3.6194415718717684E-3</v>
      </c>
      <c r="O2495">
        <v>0.68355739400206827</v>
      </c>
      <c r="P2495">
        <v>0.31282316442605995</v>
      </c>
      <c r="Q2495">
        <v>1</v>
      </c>
      <c r="R2495">
        <f t="shared" si="722"/>
        <v>0</v>
      </c>
      <c r="S2495">
        <f t="shared" si="723"/>
        <v>-8.6763589064115812E-2</v>
      </c>
      <c r="T2495">
        <f t="shared" si="724"/>
        <v>-3.0741961537373963</v>
      </c>
      <c r="U2495">
        <f t="shared" si="725"/>
        <v>-0.63010744964694287</v>
      </c>
      <c r="V2495">
        <f t="shared" si="726"/>
        <v>0</v>
      </c>
      <c r="W2495">
        <f t="shared" si="727"/>
        <v>-2.1556582051447774E-2</v>
      </c>
      <c r="X2495">
        <f t="shared" si="728"/>
        <v>-1.484324758030636</v>
      </c>
      <c r="Y2495">
        <f t="shared" si="729"/>
        <v>-0.57877991290718711</v>
      </c>
      <c r="Z2495">
        <f t="shared" si="730"/>
        <v>0</v>
      </c>
      <c r="AA2495">
        <f t="shared" si="731"/>
        <v>-0.12061859730480869</v>
      </c>
      <c r="AB2495">
        <f t="shared" si="732"/>
        <v>-0.89713625824069276</v>
      </c>
      <c r="AC2495">
        <f t="shared" si="733"/>
        <v>-4.2581583869247673E-2</v>
      </c>
      <c r="AD2495">
        <f t="shared" si="734"/>
        <v>0</v>
      </c>
      <c r="AE2495">
        <f t="shared" si="735"/>
        <v>-1.1961123319544985E-2</v>
      </c>
      <c r="AF2495">
        <f t="shared" si="736"/>
        <v>-2.448523946483971</v>
      </c>
      <c r="AG2495">
        <f t="shared" si="737"/>
        <v>-1.0887712480610134</v>
      </c>
      <c r="AH2495">
        <f t="shared" si="738"/>
        <v>-10.485321202717005</v>
      </c>
      <c r="AI2495">
        <f t="shared" si="739"/>
        <v>-65.114004626023757</v>
      </c>
      <c r="AJ2495">
        <f t="shared" si="740"/>
        <v>-0.94029382968487152</v>
      </c>
    </row>
    <row r="2496" spans="1:36" x14ac:dyDescent="0.25">
      <c r="A2496">
        <v>0</v>
      </c>
      <c r="B2496">
        <v>7.1182548794489098E-2</v>
      </c>
      <c r="C2496">
        <v>0.73708381171067738</v>
      </c>
      <c r="D2496">
        <v>0.19173363949483352</v>
      </c>
      <c r="E2496">
        <v>0</v>
      </c>
      <c r="F2496">
        <v>1.6666666666666666E-2</v>
      </c>
      <c r="G2496">
        <v>0.75402298850574712</v>
      </c>
      <c r="H2496">
        <v>0.22931034482758619</v>
      </c>
      <c r="I2496">
        <v>0</v>
      </c>
      <c r="J2496">
        <v>0.22547332185886404</v>
      </c>
      <c r="K2496">
        <v>0.64314400458978771</v>
      </c>
      <c r="L2496">
        <v>0.13138267355134825</v>
      </c>
      <c r="M2496">
        <v>0</v>
      </c>
      <c r="N2496">
        <v>4.0229885057471264E-3</v>
      </c>
      <c r="O2496">
        <v>0.7</v>
      </c>
      <c r="P2496">
        <v>0.29597701149425287</v>
      </c>
      <c r="Q2496">
        <v>0</v>
      </c>
      <c r="R2496">
        <f t="shared" si="722"/>
        <v>0</v>
      </c>
      <c r="S2496">
        <f t="shared" si="723"/>
        <v>-0.24884348539753159</v>
      </c>
      <c r="T2496">
        <f t="shared" si="724"/>
        <v>-2.8309614880076781</v>
      </c>
      <c r="U2496">
        <f t="shared" si="725"/>
        <v>-0.6912779430297431</v>
      </c>
      <c r="V2496">
        <f t="shared" si="726"/>
        <v>0</v>
      </c>
      <c r="W2496">
        <f t="shared" si="727"/>
        <v>-3.1583658854166669E-2</v>
      </c>
      <c r="X2496">
        <f t="shared" si="728"/>
        <v>-1.4958961925287355</v>
      </c>
      <c r="Y2496">
        <f t="shared" si="729"/>
        <v>-0.552001953125</v>
      </c>
      <c r="Z2496">
        <f t="shared" si="730"/>
        <v>0</v>
      </c>
      <c r="AA2496">
        <f t="shared" si="731"/>
        <v>-0.33716408603162651</v>
      </c>
      <c r="AB2496">
        <f t="shared" si="732"/>
        <v>-0.72039665357860005</v>
      </c>
      <c r="AC2496">
        <f t="shared" si="733"/>
        <v>-4.7247724155550772E-2</v>
      </c>
      <c r="AD2496">
        <f t="shared" si="734"/>
        <v>0</v>
      </c>
      <c r="AE2496">
        <f t="shared" si="735"/>
        <v>-1.3294719827586206E-2</v>
      </c>
      <c r="AF2496">
        <f t="shared" si="736"/>
        <v>-2.5074218749999999</v>
      </c>
      <c r="AG2496">
        <f t="shared" si="737"/>
        <v>-1.0301387392241379</v>
      </c>
      <c r="AH2496">
        <f t="shared" si="738"/>
        <v>-10.506228518760356</v>
      </c>
      <c r="AI2496">
        <f t="shared" si="739"/>
        <v>-65.243839377601205</v>
      </c>
      <c r="AJ2496">
        <f t="shared" si="740"/>
        <v>-1.0697279199273499</v>
      </c>
    </row>
    <row r="2497" spans="1:36" x14ac:dyDescent="0.25">
      <c r="A2497">
        <v>0</v>
      </c>
      <c r="B2497">
        <v>1.3271783035199077E-2</v>
      </c>
      <c r="C2497">
        <v>0.79919215233698793</v>
      </c>
      <c r="D2497">
        <v>0.18753606462781305</v>
      </c>
      <c r="E2497">
        <v>0</v>
      </c>
      <c r="F2497">
        <v>6.9244085401038661E-3</v>
      </c>
      <c r="G2497">
        <v>0.74091171379111365</v>
      </c>
      <c r="H2497">
        <v>0.25216387766878245</v>
      </c>
      <c r="I2497">
        <v>0</v>
      </c>
      <c r="J2497">
        <v>4.5008655510675129E-2</v>
      </c>
      <c r="K2497">
        <v>0.82111944604731679</v>
      </c>
      <c r="L2497">
        <v>0.13387189844200809</v>
      </c>
      <c r="M2497">
        <v>0</v>
      </c>
      <c r="N2497">
        <v>2.3081361800346219E-3</v>
      </c>
      <c r="O2497">
        <v>0.6912867859203693</v>
      </c>
      <c r="P2497">
        <v>0.30640507789959609</v>
      </c>
      <c r="Q2497">
        <v>1</v>
      </c>
      <c r="R2497">
        <f t="shared" si="722"/>
        <v>0</v>
      </c>
      <c r="S2497">
        <f t="shared" si="723"/>
        <v>-4.6396157539310444E-2</v>
      </c>
      <c r="T2497">
        <f t="shared" si="724"/>
        <v>-3.069504673468606</v>
      </c>
      <c r="U2497">
        <f t="shared" si="725"/>
        <v>-0.67614397422055328</v>
      </c>
      <c r="V2497">
        <f t="shared" si="726"/>
        <v>0</v>
      </c>
      <c r="W2497">
        <f t="shared" si="727"/>
        <v>-1.3121889425851125E-2</v>
      </c>
      <c r="X2497">
        <f t="shared" si="728"/>
        <v>-1.4698849087564916</v>
      </c>
      <c r="Y2497">
        <f t="shared" si="729"/>
        <v>-0.60701558442729375</v>
      </c>
      <c r="Z2497">
        <f t="shared" si="730"/>
        <v>0</v>
      </c>
      <c r="AA2497">
        <f t="shared" si="731"/>
        <v>-6.730420288156376E-2</v>
      </c>
      <c r="AB2497">
        <f t="shared" si="732"/>
        <v>-0.91975000450807842</v>
      </c>
      <c r="AC2497">
        <f t="shared" si="733"/>
        <v>-4.8142897071552226E-2</v>
      </c>
      <c r="AD2497">
        <f t="shared" si="734"/>
        <v>0</v>
      </c>
      <c r="AE2497">
        <f t="shared" si="735"/>
        <v>-7.6276687824581649E-3</v>
      </c>
      <c r="AF2497">
        <f t="shared" si="736"/>
        <v>-2.4762108698788228</v>
      </c>
      <c r="AG2497">
        <f t="shared" si="737"/>
        <v>-1.0664332984708598</v>
      </c>
      <c r="AH2497">
        <f t="shared" si="738"/>
        <v>-10.467536129431442</v>
      </c>
      <c r="AI2497">
        <f t="shared" si="739"/>
        <v>-65.003559049603055</v>
      </c>
      <c r="AJ2497">
        <f t="shared" si="740"/>
        <v>-0.83018908090509469</v>
      </c>
    </row>
    <row r="2498" spans="1:36" x14ac:dyDescent="0.25">
      <c r="A2498">
        <v>0</v>
      </c>
      <c r="B2498">
        <v>4.5595854922279792E-2</v>
      </c>
      <c r="C2498">
        <v>0.74611398963730569</v>
      </c>
      <c r="D2498">
        <v>0.20829015544041452</v>
      </c>
      <c r="E2498">
        <v>0</v>
      </c>
      <c r="F2498">
        <v>1.8652849740932641E-2</v>
      </c>
      <c r="G2498">
        <v>0.71088082901554406</v>
      </c>
      <c r="H2498">
        <v>0.27046632124352332</v>
      </c>
      <c r="I2498">
        <v>0</v>
      </c>
      <c r="J2498">
        <v>0.14818652849740932</v>
      </c>
      <c r="K2498">
        <v>0.69844559585492227</v>
      </c>
      <c r="L2498">
        <v>0.15336787564766841</v>
      </c>
      <c r="M2498">
        <v>0</v>
      </c>
      <c r="N2498">
        <v>4.1450777202072537E-3</v>
      </c>
      <c r="O2498">
        <v>0.6642487046632124</v>
      </c>
      <c r="P2498">
        <v>0.33160621761658032</v>
      </c>
      <c r="Q2498">
        <v>1</v>
      </c>
      <c r="R2498">
        <f t="shared" si="722"/>
        <v>0</v>
      </c>
      <c r="S2498">
        <f t="shared" si="723"/>
        <v>-0.15939625161917098</v>
      </c>
      <c r="T2498">
        <f t="shared" si="724"/>
        <v>-2.8656442276554404</v>
      </c>
      <c r="U2498">
        <f t="shared" si="725"/>
        <v>-0.75097093335087439</v>
      </c>
      <c r="V2498">
        <f t="shared" si="726"/>
        <v>0</v>
      </c>
      <c r="W2498">
        <f t="shared" si="727"/>
        <v>-3.534751457253886E-2</v>
      </c>
      <c r="X2498">
        <f t="shared" si="728"/>
        <v>-1.4103070352979274</v>
      </c>
      <c r="Y2498">
        <f t="shared" si="729"/>
        <v>-0.65107371275906734</v>
      </c>
      <c r="Z2498">
        <f t="shared" si="730"/>
        <v>0</v>
      </c>
      <c r="AA2498">
        <f t="shared" si="731"/>
        <v>-0.22159240406411918</v>
      </c>
      <c r="AB2498">
        <f t="shared" si="732"/>
        <v>-0.78234091645077719</v>
      </c>
      <c r="AC2498">
        <f t="shared" si="733"/>
        <v>-5.5154023639896375E-2</v>
      </c>
      <c r="AD2498">
        <f t="shared" si="734"/>
        <v>0</v>
      </c>
      <c r="AE2498">
        <f t="shared" si="735"/>
        <v>-1.3698186528497408E-2</v>
      </c>
      <c r="AF2498">
        <f t="shared" si="736"/>
        <v>-2.3793596178756475</v>
      </c>
      <c r="AG2498">
        <f t="shared" si="737"/>
        <v>-1.1541450777202074</v>
      </c>
      <c r="AH2498">
        <f t="shared" si="738"/>
        <v>-10.479029901534163</v>
      </c>
      <c r="AI2498">
        <f t="shared" si="739"/>
        <v>-65.074935549702374</v>
      </c>
      <c r="AJ2498">
        <f t="shared" si="740"/>
        <v>-0.90134531791253891</v>
      </c>
    </row>
    <row r="2499" spans="1:36" x14ac:dyDescent="0.25">
      <c r="A2499">
        <v>0</v>
      </c>
      <c r="B2499">
        <v>7.1225071225071226E-3</v>
      </c>
      <c r="C2499">
        <v>0.75356125356125359</v>
      </c>
      <c r="D2499">
        <v>0.23931623931623933</v>
      </c>
      <c r="E2499">
        <v>0</v>
      </c>
      <c r="F2499">
        <v>4.2735042735042739E-3</v>
      </c>
      <c r="G2499">
        <v>0.67592592592592593</v>
      </c>
      <c r="H2499">
        <v>0.31980056980056981</v>
      </c>
      <c r="I2499">
        <v>0</v>
      </c>
      <c r="J2499">
        <v>3.8461538461538464E-2</v>
      </c>
      <c r="K2499">
        <v>0.79914529914529919</v>
      </c>
      <c r="L2499">
        <v>0.1623931623931624</v>
      </c>
      <c r="M2499">
        <v>0</v>
      </c>
      <c r="N2499">
        <v>0</v>
      </c>
      <c r="O2499">
        <v>0.60256410256410253</v>
      </c>
      <c r="P2499">
        <v>0.39743589743589741</v>
      </c>
      <c r="Q2499">
        <v>1</v>
      </c>
      <c r="R2499">
        <f t="shared" ref="R2499:R2527" si="741">A2499*AO$41</f>
        <v>0</v>
      </c>
      <c r="S2499">
        <f t="shared" ref="S2499:S2527" si="742">B2499*$AP$41</f>
        <v>-2.489921374198718E-2</v>
      </c>
      <c r="T2499">
        <f t="shared" ref="T2499:T2527" si="743">C2499*$AQ$41</f>
        <v>-2.8942473756621707</v>
      </c>
      <c r="U2499">
        <f t="shared" ref="U2499:U2527" si="744">D2499*$AR$41</f>
        <v>-0.86283261551816248</v>
      </c>
      <c r="V2499">
        <f t="shared" ref="V2499:V2527" si="745">E2499*$AS$41</f>
        <v>0</v>
      </c>
      <c r="W2499">
        <f t="shared" ref="W2499:W2527" si="746">F2499*$AT$41</f>
        <v>-8.0983740651709418E-3</v>
      </c>
      <c r="X2499">
        <f t="shared" ref="X2499:X2527" si="747">G2499*$AU$41</f>
        <v>-1.3409604673032407</v>
      </c>
      <c r="Y2499">
        <f t="shared" ref="Y2499:Y2527" si="748">H2499*$AV$41</f>
        <v>-0.76983242632656701</v>
      </c>
      <c r="Z2499">
        <f t="shared" ref="Z2499:Z2527" si="749">I2499*$AW$41</f>
        <v>0</v>
      </c>
      <c r="AA2499">
        <f t="shared" ref="AA2499:AA2527" si="750">J2499*$AX$41</f>
        <v>-5.7513897235576927E-2</v>
      </c>
      <c r="AB2499">
        <f t="shared" ref="AB2499:AB2527" si="751">K2499*$AY$41</f>
        <v>-0.89513638488247871</v>
      </c>
      <c r="AC2499">
        <f t="shared" ref="AC2499:AC2527" si="752">L2499*$AZ$41</f>
        <v>-5.8399689503205128E-2</v>
      </c>
      <c r="AD2499">
        <f t="shared" ref="AD2499:AD2527" si="753">M2499*$BA$41</f>
        <v>0</v>
      </c>
      <c r="AE2499">
        <f t="shared" ref="AE2499:AE2527" si="754">N2499*$BB$41</f>
        <v>0</v>
      </c>
      <c r="AF2499">
        <f t="shared" ref="AF2499:AF2527" si="755">O2499*$BC$41</f>
        <v>-2.1584034455128203</v>
      </c>
      <c r="AG2499">
        <f t="shared" ref="AG2499:AG2527" si="756">P2499*$BD$41</f>
        <v>-1.383263221153846</v>
      </c>
      <c r="AH2499">
        <f t="shared" ref="AH2499:AH2527" si="757">SUM(R2499:AG2499)</f>
        <v>-10.453587110905227</v>
      </c>
      <c r="AI2499">
        <f t="shared" ref="AI2499:AI2527" si="758">AH2499/$AP$44</f>
        <v>-64.916935431758233</v>
      </c>
      <c r="AJ2499">
        <f t="shared" ref="AJ2499:AJ2527" si="759">(AI2499-AVERAGE(AI:AI))/STDEV(AI:AI)</f>
        <v>-0.74383277773484124</v>
      </c>
    </row>
    <row r="2500" spans="1:36" x14ac:dyDescent="0.25">
      <c r="A2500">
        <v>0</v>
      </c>
      <c r="B2500">
        <v>3.7569060773480663E-2</v>
      </c>
      <c r="C2500">
        <v>0.72154696132596685</v>
      </c>
      <c r="D2500">
        <v>0.24088397790055249</v>
      </c>
      <c r="E2500">
        <v>0</v>
      </c>
      <c r="F2500">
        <v>1.7718715393133997E-2</v>
      </c>
      <c r="G2500">
        <v>0.66445182724252494</v>
      </c>
      <c r="H2500">
        <v>0.31782945736434109</v>
      </c>
      <c r="I2500">
        <v>0</v>
      </c>
      <c r="J2500">
        <v>0.112707182320442</v>
      </c>
      <c r="K2500">
        <v>0.71160220994475143</v>
      </c>
      <c r="L2500">
        <v>0.17569060773480663</v>
      </c>
      <c r="M2500">
        <v>0</v>
      </c>
      <c r="N2500">
        <v>6.6518847006651885E-3</v>
      </c>
      <c r="O2500">
        <v>0.61197339246119731</v>
      </c>
      <c r="P2500">
        <v>0.38137472283813745</v>
      </c>
      <c r="Q2500">
        <v>1</v>
      </c>
      <c r="R2500">
        <f t="shared" si="741"/>
        <v>0</v>
      </c>
      <c r="S2500">
        <f t="shared" si="742"/>
        <v>-0.13133578642955801</v>
      </c>
      <c r="T2500">
        <f t="shared" si="743"/>
        <v>-2.7712881857518994</v>
      </c>
      <c r="U2500">
        <f t="shared" si="744"/>
        <v>-0.8684849523049033</v>
      </c>
      <c r="V2500">
        <f t="shared" si="745"/>
        <v>0</v>
      </c>
      <c r="W2500">
        <f t="shared" si="746"/>
        <v>-3.3577311738648946E-2</v>
      </c>
      <c r="X2500">
        <f t="shared" si="747"/>
        <v>-1.3181971553156147</v>
      </c>
      <c r="Y2500">
        <f t="shared" si="748"/>
        <v>-0.76508751211240311</v>
      </c>
      <c r="Z2500">
        <f t="shared" si="749"/>
        <v>0</v>
      </c>
      <c r="AA2500">
        <f t="shared" si="750"/>
        <v>-0.16853796184392267</v>
      </c>
      <c r="AB2500">
        <f t="shared" si="751"/>
        <v>-0.79707786602209951</v>
      </c>
      <c r="AC2500">
        <f t="shared" si="752"/>
        <v>-6.3181705369475136E-2</v>
      </c>
      <c r="AD2500">
        <f t="shared" si="753"/>
        <v>0</v>
      </c>
      <c r="AE2500">
        <f t="shared" si="754"/>
        <v>-2.1982400221729492E-2</v>
      </c>
      <c r="AF2500">
        <f t="shared" si="755"/>
        <v>-2.1921078159645231</v>
      </c>
      <c r="AG2500">
        <f t="shared" si="756"/>
        <v>-1.3273628048780486</v>
      </c>
      <c r="AH2500">
        <f t="shared" si="757"/>
        <v>-10.458221457952824</v>
      </c>
      <c r="AI2500">
        <f t="shared" si="758"/>
        <v>-64.945714797622344</v>
      </c>
      <c r="AJ2500">
        <f t="shared" si="759"/>
        <v>-0.77252333240621196</v>
      </c>
    </row>
    <row r="2501" spans="1:36" x14ac:dyDescent="0.25">
      <c r="A2501">
        <v>0</v>
      </c>
      <c r="B2501">
        <v>0</v>
      </c>
      <c r="C2501">
        <v>0.40866510538641687</v>
      </c>
      <c r="D2501">
        <v>0.59133489461358313</v>
      </c>
      <c r="E2501">
        <v>0</v>
      </c>
      <c r="F2501">
        <v>0</v>
      </c>
      <c r="G2501">
        <v>0.29742388758782201</v>
      </c>
      <c r="H2501">
        <v>0.70257611241217799</v>
      </c>
      <c r="I2501">
        <v>0</v>
      </c>
      <c r="J2501">
        <v>3.5087719298245615E-3</v>
      </c>
      <c r="K2501">
        <v>0.55204678362573101</v>
      </c>
      <c r="L2501">
        <v>0.44444444444444442</v>
      </c>
      <c r="M2501">
        <v>0</v>
      </c>
      <c r="N2501">
        <v>0</v>
      </c>
      <c r="O2501">
        <v>0.23536299765807964</v>
      </c>
      <c r="P2501">
        <v>0.76463700234192034</v>
      </c>
      <c r="Q2501">
        <v>1</v>
      </c>
      <c r="R2501">
        <f t="shared" si="741"/>
        <v>0</v>
      </c>
      <c r="S2501">
        <f t="shared" si="742"/>
        <v>0</v>
      </c>
      <c r="T2501">
        <f t="shared" si="743"/>
        <v>-1.569584294839542</v>
      </c>
      <c r="U2501">
        <f t="shared" si="744"/>
        <v>-2.1320033910961285</v>
      </c>
      <c r="V2501">
        <f t="shared" si="745"/>
        <v>0</v>
      </c>
      <c r="W2501">
        <f t="shared" si="746"/>
        <v>0</v>
      </c>
      <c r="X2501">
        <f t="shared" si="747"/>
        <v>-0.59005530042447307</v>
      </c>
      <c r="Y2501">
        <f t="shared" si="748"/>
        <v>-1.6912598799765808</v>
      </c>
      <c r="Z2501">
        <f t="shared" si="749"/>
        <v>0</v>
      </c>
      <c r="AA2501">
        <f t="shared" si="750"/>
        <v>-5.2468818530701754E-3</v>
      </c>
      <c r="AB2501">
        <f t="shared" si="751"/>
        <v>-0.61835709064327482</v>
      </c>
      <c r="AC2501">
        <f t="shared" si="752"/>
        <v>-0.15983072916666666</v>
      </c>
      <c r="AD2501">
        <f t="shared" si="753"/>
        <v>0</v>
      </c>
      <c r="AE2501">
        <f t="shared" si="754"/>
        <v>0</v>
      </c>
      <c r="AF2501">
        <f t="shared" si="755"/>
        <v>-0.8430776127049181</v>
      </c>
      <c r="AG2501">
        <f t="shared" si="756"/>
        <v>-2.6612951917447307</v>
      </c>
      <c r="AH2501">
        <f t="shared" si="757"/>
        <v>-10.270710372449384</v>
      </c>
      <c r="AI2501">
        <f t="shared" si="758"/>
        <v>-63.781268096100426</v>
      </c>
      <c r="AJ2501">
        <f t="shared" si="759"/>
        <v>0.38832996469767145</v>
      </c>
    </row>
    <row r="2502" spans="1:36" x14ac:dyDescent="0.25">
      <c r="A2502">
        <v>0</v>
      </c>
      <c r="B2502">
        <v>4.911591355599214E-3</v>
      </c>
      <c r="C2502">
        <v>0.44793713163064836</v>
      </c>
      <c r="D2502">
        <v>0.54715127701375244</v>
      </c>
      <c r="E2502">
        <v>0</v>
      </c>
      <c r="F2502">
        <v>1.9665683382497543E-3</v>
      </c>
      <c r="G2502">
        <v>0.35693215339233036</v>
      </c>
      <c r="H2502">
        <v>0.64110127826941987</v>
      </c>
      <c r="I2502">
        <v>0</v>
      </c>
      <c r="J2502">
        <v>1.1776251226692836E-2</v>
      </c>
      <c r="K2502">
        <v>0.58684985279685964</v>
      </c>
      <c r="L2502">
        <v>0.40137389597644751</v>
      </c>
      <c r="M2502">
        <v>0</v>
      </c>
      <c r="N2502">
        <v>1.9665683382497543E-3</v>
      </c>
      <c r="O2502">
        <v>0.2910521140609636</v>
      </c>
      <c r="P2502">
        <v>0.70698131760078664</v>
      </c>
      <c r="Q2502">
        <v>1</v>
      </c>
      <c r="R2502">
        <f t="shared" si="741"/>
        <v>0</v>
      </c>
      <c r="S2502">
        <f t="shared" si="742"/>
        <v>-1.717018472188114E-2</v>
      </c>
      <c r="T2502">
        <f t="shared" si="743"/>
        <v>-1.7204186939771613</v>
      </c>
      <c r="U2502">
        <f t="shared" si="744"/>
        <v>-1.9727034353319928</v>
      </c>
      <c r="V2502">
        <f t="shared" si="745"/>
        <v>0</v>
      </c>
      <c r="W2502">
        <f t="shared" si="746"/>
        <v>-3.7266854105211409E-3</v>
      </c>
      <c r="X2502">
        <f t="shared" si="747"/>
        <v>-0.70811295860988199</v>
      </c>
      <c r="Y2502">
        <f t="shared" si="748"/>
        <v>-1.5432760263028515</v>
      </c>
      <c r="Z2502">
        <f t="shared" si="749"/>
        <v>0</v>
      </c>
      <c r="AA2502">
        <f t="shared" si="750"/>
        <v>-1.7609750674681061E-2</v>
      </c>
      <c r="AB2502">
        <f t="shared" si="751"/>
        <v>-0.65734060659960747</v>
      </c>
      <c r="AC2502">
        <f t="shared" si="752"/>
        <v>-0.1443417355403582</v>
      </c>
      <c r="AD2502">
        <f t="shared" si="753"/>
        <v>0</v>
      </c>
      <c r="AE2502">
        <f t="shared" si="754"/>
        <v>-6.4988938053097351E-3</v>
      </c>
      <c r="AF2502">
        <f t="shared" si="755"/>
        <v>-1.042557767944936</v>
      </c>
      <c r="AG2502">
        <f t="shared" si="756"/>
        <v>-2.4606263827433628</v>
      </c>
      <c r="AH2502">
        <f t="shared" si="757"/>
        <v>-10.294383121662545</v>
      </c>
      <c r="AI2502">
        <f t="shared" si="758"/>
        <v>-63.928276229850013</v>
      </c>
      <c r="AJ2502">
        <f t="shared" si="759"/>
        <v>0.24177548818856814</v>
      </c>
    </row>
    <row r="2503" spans="1:36" x14ac:dyDescent="0.25">
      <c r="A2503">
        <v>0</v>
      </c>
      <c r="B2503">
        <v>3.4493571652555659E-3</v>
      </c>
      <c r="C2503">
        <v>0.50799623706491059</v>
      </c>
      <c r="D2503">
        <v>0.48855440576983378</v>
      </c>
      <c r="E2503">
        <v>0</v>
      </c>
      <c r="F2503">
        <v>9.4073377234242712E-4</v>
      </c>
      <c r="G2503">
        <v>0.40137974286610223</v>
      </c>
      <c r="H2503">
        <v>0.59767952336155539</v>
      </c>
      <c r="I2503">
        <v>0</v>
      </c>
      <c r="J2503">
        <v>1.1598746081504702E-2</v>
      </c>
      <c r="K2503">
        <v>0.63040752351097173</v>
      </c>
      <c r="L2503">
        <v>0.35799373040752352</v>
      </c>
      <c r="M2503">
        <v>0</v>
      </c>
      <c r="N2503">
        <v>0</v>
      </c>
      <c r="O2503">
        <v>0.32361241768579491</v>
      </c>
      <c r="P2503">
        <v>0.67638758231420504</v>
      </c>
      <c r="Q2503">
        <v>1</v>
      </c>
      <c r="R2503">
        <f t="shared" si="741"/>
        <v>0</v>
      </c>
      <c r="S2503">
        <f t="shared" si="742"/>
        <v>-1.2058433898753527E-2</v>
      </c>
      <c r="T2503">
        <f t="shared" si="743"/>
        <v>-1.9510912603627704</v>
      </c>
      <c r="U2503">
        <f t="shared" si="744"/>
        <v>-1.7614378236834627</v>
      </c>
      <c r="V2503">
        <f t="shared" si="745"/>
        <v>0</v>
      </c>
      <c r="W2503">
        <f t="shared" si="746"/>
        <v>-1.7827088722953905E-3</v>
      </c>
      <c r="X2503">
        <f t="shared" si="747"/>
        <v>-0.79629194104735024</v>
      </c>
      <c r="Y2503">
        <f t="shared" si="748"/>
        <v>-1.4387500244982754</v>
      </c>
      <c r="Z2503">
        <f t="shared" si="749"/>
        <v>0</v>
      </c>
      <c r="AA2503">
        <f t="shared" si="750"/>
        <v>-1.7344316345023512E-2</v>
      </c>
      <c r="AB2503">
        <f t="shared" si="751"/>
        <v>-0.70613030221394979</v>
      </c>
      <c r="AC2503">
        <f t="shared" si="752"/>
        <v>-0.12874139767829154</v>
      </c>
      <c r="AD2503">
        <f t="shared" si="753"/>
        <v>0</v>
      </c>
      <c r="AE2503">
        <f t="shared" si="754"/>
        <v>0</v>
      </c>
      <c r="AF2503">
        <f t="shared" si="755"/>
        <v>-1.1591897930385699</v>
      </c>
      <c r="AG2503">
        <f t="shared" si="756"/>
        <v>-2.3541458431326432</v>
      </c>
      <c r="AH2503">
        <f t="shared" si="757"/>
        <v>-10.326963844771386</v>
      </c>
      <c r="AI2503">
        <f t="shared" si="758"/>
        <v>-64.130603017385965</v>
      </c>
      <c r="AJ2503">
        <f t="shared" si="759"/>
        <v>4.0073067548299632E-2</v>
      </c>
    </row>
    <row r="2504" spans="1:36" x14ac:dyDescent="0.25">
      <c r="A2504">
        <v>0</v>
      </c>
      <c r="B2504">
        <v>1.6382699868938401E-2</v>
      </c>
      <c r="C2504">
        <v>0.58519003931847968</v>
      </c>
      <c r="D2504">
        <v>0.3984272608125819</v>
      </c>
      <c r="E2504">
        <v>0</v>
      </c>
      <c r="F2504">
        <v>1.3106159895150721E-3</v>
      </c>
      <c r="G2504">
        <v>0.50393184796854518</v>
      </c>
      <c r="H2504">
        <v>0.49475753604193973</v>
      </c>
      <c r="I2504">
        <v>0</v>
      </c>
      <c r="J2504">
        <v>2.9469548133595286E-2</v>
      </c>
      <c r="K2504">
        <v>0.68238375900458415</v>
      </c>
      <c r="L2504">
        <v>0.28814669286182054</v>
      </c>
      <c r="M2504">
        <v>0</v>
      </c>
      <c r="N2504">
        <v>0</v>
      </c>
      <c r="O2504">
        <v>0.4076015727391874</v>
      </c>
      <c r="P2504">
        <v>0.5923984272608126</v>
      </c>
      <c r="Q2504">
        <v>1</v>
      </c>
      <c r="R2504">
        <f t="shared" si="741"/>
        <v>0</v>
      </c>
      <c r="S2504">
        <f t="shared" si="742"/>
        <v>-5.7271454937336173E-2</v>
      </c>
      <c r="T2504">
        <f t="shared" si="743"/>
        <v>-2.2475740725216045</v>
      </c>
      <c r="U2504">
        <f t="shared" si="744"/>
        <v>-1.4364927199377457</v>
      </c>
      <c r="V2504">
        <f t="shared" si="745"/>
        <v>0</v>
      </c>
      <c r="W2504">
        <f t="shared" si="746"/>
        <v>-2.4836428980996067E-3</v>
      </c>
      <c r="X2504">
        <f t="shared" si="747"/>
        <v>-0.99974370033994098</v>
      </c>
      <c r="Y2504">
        <f t="shared" si="748"/>
        <v>-1.1909934827572084</v>
      </c>
      <c r="Z2504">
        <f t="shared" si="749"/>
        <v>0</v>
      </c>
      <c r="AA2504">
        <f t="shared" si="750"/>
        <v>-4.4067622636296662E-2</v>
      </c>
      <c r="AB2504">
        <f t="shared" si="751"/>
        <v>-0.76434977693189254</v>
      </c>
      <c r="AC2504">
        <f t="shared" si="752"/>
        <v>-0.10362306606090373</v>
      </c>
      <c r="AD2504">
        <f t="shared" si="753"/>
        <v>0</v>
      </c>
      <c r="AE2504">
        <f t="shared" si="754"/>
        <v>0</v>
      </c>
      <c r="AF2504">
        <f t="shared" si="755"/>
        <v>-1.4600415711009174</v>
      </c>
      <c r="AG2504">
        <f t="shared" si="756"/>
        <v>-2.0618242136304064</v>
      </c>
      <c r="AH2504">
        <f t="shared" si="757"/>
        <v>-10.368465323752353</v>
      </c>
      <c r="AI2504">
        <f t="shared" si="758"/>
        <v>-64.388327834976991</v>
      </c>
      <c r="AJ2504">
        <f t="shared" si="759"/>
        <v>-0.21685642854200099</v>
      </c>
    </row>
    <row r="2505" spans="1:36" x14ac:dyDescent="0.25">
      <c r="A2505">
        <v>0</v>
      </c>
      <c r="B2505">
        <v>1.6601135867190912E-2</v>
      </c>
      <c r="C2505">
        <v>0.58890345128877242</v>
      </c>
      <c r="D2505">
        <v>0.39449541284403672</v>
      </c>
      <c r="E2505">
        <v>0</v>
      </c>
      <c r="F2505">
        <v>3.9318479685452159E-3</v>
      </c>
      <c r="G2505">
        <v>0.50720838794233292</v>
      </c>
      <c r="H2505">
        <v>0.48885976408912191</v>
      </c>
      <c r="I2505">
        <v>0</v>
      </c>
      <c r="J2505">
        <v>4.143044047099869E-2</v>
      </c>
      <c r="K2505">
        <v>0.66114260793720014</v>
      </c>
      <c r="L2505">
        <v>0.29742695159180116</v>
      </c>
      <c r="M2505">
        <v>0</v>
      </c>
      <c r="N2505">
        <v>1.7474879860200961E-3</v>
      </c>
      <c r="O2505">
        <v>0.43162953254696373</v>
      </c>
      <c r="P2505">
        <v>0.56662297946701612</v>
      </c>
      <c r="Q2505">
        <v>1</v>
      </c>
      <c r="R2505">
        <f t="shared" si="741"/>
        <v>0</v>
      </c>
      <c r="S2505">
        <f t="shared" si="742"/>
        <v>-5.8035074336500653E-2</v>
      </c>
      <c r="T2505">
        <f t="shared" si="743"/>
        <v>-2.2618363939971058</v>
      </c>
      <c r="U2505">
        <f t="shared" si="744"/>
        <v>-1.4223168049383601</v>
      </c>
      <c r="V2505">
        <f t="shared" si="745"/>
        <v>0</v>
      </c>
      <c r="W2505">
        <f t="shared" si="746"/>
        <v>-7.4509286942988197E-3</v>
      </c>
      <c r="X2505">
        <f t="shared" si="747"/>
        <v>-1.0062439844773918</v>
      </c>
      <c r="Y2505">
        <f t="shared" si="748"/>
        <v>-1.1767962094528179</v>
      </c>
      <c r="Z2505">
        <f t="shared" si="749"/>
        <v>0</v>
      </c>
      <c r="AA2505">
        <f t="shared" si="750"/>
        <v>-6.1953478487516353E-2</v>
      </c>
      <c r="AB2505">
        <f t="shared" si="751"/>
        <v>-0.74055719853903179</v>
      </c>
      <c r="AC2505">
        <f t="shared" si="752"/>
        <v>-0.106960424730157</v>
      </c>
      <c r="AD2505">
        <f t="shared" si="753"/>
        <v>0</v>
      </c>
      <c r="AE2505">
        <f t="shared" si="754"/>
        <v>-5.7749017038007866E-3</v>
      </c>
      <c r="AF2505">
        <f t="shared" si="755"/>
        <v>-1.5461104740061162</v>
      </c>
      <c r="AG2505">
        <f t="shared" si="756"/>
        <v>-1.9721135730668413</v>
      </c>
      <c r="AH2505">
        <f t="shared" si="757"/>
        <v>-10.36614944642994</v>
      </c>
      <c r="AI2505">
        <f t="shared" si="758"/>
        <v>-64.373946201475306</v>
      </c>
      <c r="AJ2505">
        <f t="shared" si="759"/>
        <v>-0.20251917579668366</v>
      </c>
    </row>
    <row r="2506" spans="1:36" x14ac:dyDescent="0.25">
      <c r="A2506">
        <v>0</v>
      </c>
      <c r="B2506">
        <v>0.37176644493717664</v>
      </c>
      <c r="C2506">
        <v>0.52402069475240209</v>
      </c>
      <c r="D2506">
        <v>0.10421286031042129</v>
      </c>
      <c r="E2506">
        <v>2.2156573116691287E-3</v>
      </c>
      <c r="F2506">
        <v>0.26292466765140327</v>
      </c>
      <c r="G2506">
        <v>0.60044313146233386</v>
      </c>
      <c r="H2506">
        <v>0.13441654357459379</v>
      </c>
      <c r="I2506">
        <v>2.9390154298310064E-3</v>
      </c>
      <c r="J2506">
        <v>0.52387950036737696</v>
      </c>
      <c r="K2506">
        <v>0.39162380602498165</v>
      </c>
      <c r="L2506">
        <v>8.1557678177810428E-2</v>
      </c>
      <c r="M2506">
        <v>2.2156573116691287E-3</v>
      </c>
      <c r="N2506">
        <v>0.21418020679468242</v>
      </c>
      <c r="O2506">
        <v>0.61742983751846381</v>
      </c>
      <c r="P2506">
        <v>0.16617429837518463</v>
      </c>
      <c r="Q2506">
        <v>1</v>
      </c>
      <c r="R2506">
        <f t="shared" si="741"/>
        <v>0</v>
      </c>
      <c r="S2506">
        <f t="shared" si="742"/>
        <v>-1.2996395813123613</v>
      </c>
      <c r="T2506">
        <f t="shared" si="743"/>
        <v>-2.0126373448904058</v>
      </c>
      <c r="U2506">
        <f t="shared" si="744"/>
        <v>-0.37572985054912694</v>
      </c>
      <c r="V2506">
        <f t="shared" si="745"/>
        <v>-2.2113298559822748E-3</v>
      </c>
      <c r="W2506">
        <f t="shared" si="746"/>
        <v>-0.49824738044682426</v>
      </c>
      <c r="X2506">
        <f t="shared" si="747"/>
        <v>-1.1912111538727843</v>
      </c>
      <c r="Y2506">
        <f t="shared" si="748"/>
        <v>-0.32357107413220088</v>
      </c>
      <c r="Z2506">
        <f t="shared" si="749"/>
        <v>8.4435703297207926E-2</v>
      </c>
      <c r="AA2506">
        <f t="shared" si="750"/>
        <v>-0.78338914544682225</v>
      </c>
      <c r="AB2506">
        <f t="shared" si="751"/>
        <v>-0.43866455616274802</v>
      </c>
      <c r="AC2506">
        <f t="shared" si="752"/>
        <v>-2.9329702137674503E-2</v>
      </c>
      <c r="AD2506">
        <f t="shared" si="753"/>
        <v>-7.0814484859675036E-2</v>
      </c>
      <c r="AE2506">
        <f t="shared" si="754"/>
        <v>-0.70779865214180204</v>
      </c>
      <c r="AF2506">
        <f t="shared" si="755"/>
        <v>-2.2116529726735599</v>
      </c>
      <c r="AG2506">
        <f t="shared" si="756"/>
        <v>-0.57836445254800584</v>
      </c>
      <c r="AH2506">
        <f t="shared" si="757"/>
        <v>-10.438825977732765</v>
      </c>
      <c r="AI2506">
        <f t="shared" si="758"/>
        <v>-64.825268569571122</v>
      </c>
      <c r="AJ2506">
        <f t="shared" si="759"/>
        <v>-0.65244879333607386</v>
      </c>
    </row>
    <row r="2507" spans="1:36" x14ac:dyDescent="0.25">
      <c r="A2507">
        <v>0</v>
      </c>
      <c r="B2507">
        <v>2.1008403361344537E-3</v>
      </c>
      <c r="C2507">
        <v>0.21848739495798319</v>
      </c>
      <c r="D2507">
        <v>0.77941176470588236</v>
      </c>
      <c r="E2507">
        <v>0</v>
      </c>
      <c r="F2507">
        <v>2.1008403361344537E-3</v>
      </c>
      <c r="G2507">
        <v>0.16176470588235295</v>
      </c>
      <c r="H2507">
        <v>0.83613445378151263</v>
      </c>
      <c r="I2507">
        <v>0</v>
      </c>
      <c r="J2507">
        <v>1.4675052410901468E-2</v>
      </c>
      <c r="K2507">
        <v>0.31656184486373168</v>
      </c>
      <c r="L2507">
        <v>0.66876310272536688</v>
      </c>
      <c r="M2507">
        <v>0</v>
      </c>
      <c r="N2507">
        <v>0</v>
      </c>
      <c r="O2507">
        <v>0.11554621848739496</v>
      </c>
      <c r="P2507">
        <v>0.88445378151260501</v>
      </c>
      <c r="Q2507">
        <v>1</v>
      </c>
      <c r="R2507">
        <f t="shared" si="741"/>
        <v>0</v>
      </c>
      <c r="S2507">
        <f t="shared" si="742"/>
        <v>-7.3442218684348732E-3</v>
      </c>
      <c r="T2507">
        <f t="shared" si="743"/>
        <v>-0.83915748916754207</v>
      </c>
      <c r="U2507">
        <f t="shared" si="744"/>
        <v>-2.8100971895105697</v>
      </c>
      <c r="V2507">
        <f t="shared" si="745"/>
        <v>0</v>
      </c>
      <c r="W2507">
        <f t="shared" si="746"/>
        <v>-3.9811334690126052E-3</v>
      </c>
      <c r="X2507">
        <f t="shared" si="747"/>
        <v>-0.3209228515625</v>
      </c>
      <c r="Y2507">
        <f t="shared" si="748"/>
        <v>-2.0127650669642856</v>
      </c>
      <c r="Z2507">
        <f t="shared" si="749"/>
        <v>0</v>
      </c>
      <c r="AA2507">
        <f t="shared" si="750"/>
        <v>-2.1944505863469604E-2</v>
      </c>
      <c r="AB2507">
        <f t="shared" si="751"/>
        <v>-0.35458636333857446</v>
      </c>
      <c r="AC2507">
        <f t="shared" si="752"/>
        <v>-0.24050001228380502</v>
      </c>
      <c r="AD2507">
        <f t="shared" si="753"/>
        <v>0</v>
      </c>
      <c r="AE2507">
        <f t="shared" si="754"/>
        <v>0</v>
      </c>
      <c r="AF2507">
        <f t="shared" si="755"/>
        <v>-0.41389016544117652</v>
      </c>
      <c r="AG2507">
        <f t="shared" si="756"/>
        <v>-3.0783137473739495</v>
      </c>
      <c r="AH2507">
        <f t="shared" si="757"/>
        <v>-10.10350274684332</v>
      </c>
      <c r="AI2507">
        <f t="shared" si="758"/>
        <v>-62.742906190277409</v>
      </c>
      <c r="AJ2507">
        <f t="shared" si="759"/>
        <v>1.4234875553253028</v>
      </c>
    </row>
    <row r="2508" spans="1:36" x14ac:dyDescent="0.25">
      <c r="A2508">
        <v>0</v>
      </c>
      <c r="B2508">
        <v>0</v>
      </c>
      <c r="C2508">
        <v>0.2604340567612688</v>
      </c>
      <c r="D2508">
        <v>0.73956594323873126</v>
      </c>
      <c r="E2508">
        <v>0</v>
      </c>
      <c r="F2508">
        <v>0</v>
      </c>
      <c r="G2508">
        <v>0.17028380634390652</v>
      </c>
      <c r="H2508">
        <v>0.8297161936560935</v>
      </c>
      <c r="I2508">
        <v>0</v>
      </c>
      <c r="J2508">
        <v>0</v>
      </c>
      <c r="K2508">
        <v>0.38397328881469117</v>
      </c>
      <c r="L2508">
        <v>0.61602671118530883</v>
      </c>
      <c r="M2508">
        <v>0</v>
      </c>
      <c r="N2508">
        <v>0</v>
      </c>
      <c r="O2508">
        <v>0.13522537562604339</v>
      </c>
      <c r="P2508">
        <v>0.86477462437395658</v>
      </c>
      <c r="Q2508">
        <v>1</v>
      </c>
      <c r="R2508">
        <f t="shared" si="741"/>
        <v>0</v>
      </c>
      <c r="S2508">
        <f t="shared" si="742"/>
        <v>0</v>
      </c>
      <c r="T2508">
        <f t="shared" si="743"/>
        <v>-1.0002645196421118</v>
      </c>
      <c r="U2508">
        <f t="shared" si="744"/>
        <v>-2.6664367573886167</v>
      </c>
      <c r="V2508">
        <f t="shared" si="745"/>
        <v>0</v>
      </c>
      <c r="W2508">
        <f t="shared" si="746"/>
        <v>0</v>
      </c>
      <c r="X2508">
        <f t="shared" si="747"/>
        <v>-0.33782378182387313</v>
      </c>
      <c r="Y2508">
        <f t="shared" si="748"/>
        <v>-1.9973148607053424</v>
      </c>
      <c r="Z2508">
        <f t="shared" si="749"/>
        <v>0</v>
      </c>
      <c r="AA2508">
        <f t="shared" si="750"/>
        <v>0</v>
      </c>
      <c r="AB2508">
        <f t="shared" si="751"/>
        <v>-0.43009508034223709</v>
      </c>
      <c r="AC2508">
        <f t="shared" si="752"/>
        <v>-0.22153499647850583</v>
      </c>
      <c r="AD2508">
        <f t="shared" si="753"/>
        <v>0</v>
      </c>
      <c r="AE2508">
        <f t="shared" si="754"/>
        <v>0</v>
      </c>
      <c r="AF2508">
        <f t="shared" si="755"/>
        <v>-0.48438152128547574</v>
      </c>
      <c r="AG2508">
        <f t="shared" si="756"/>
        <v>-3.0098210559265444</v>
      </c>
      <c r="AH2508">
        <f t="shared" si="757"/>
        <v>-10.147672573592709</v>
      </c>
      <c r="AI2508">
        <f t="shared" si="758"/>
        <v>-63.017201488216891</v>
      </c>
      <c r="AJ2508">
        <f t="shared" si="759"/>
        <v>1.1500387142774708</v>
      </c>
    </row>
    <row r="2509" spans="1:36" x14ac:dyDescent="0.25">
      <c r="A2509">
        <v>0</v>
      </c>
      <c r="B2509">
        <v>0</v>
      </c>
      <c r="C2509">
        <v>0.29808568824065634</v>
      </c>
      <c r="D2509">
        <v>0.70191431175934371</v>
      </c>
      <c r="E2509">
        <v>0</v>
      </c>
      <c r="F2509">
        <v>0</v>
      </c>
      <c r="G2509">
        <v>0.2023701002734731</v>
      </c>
      <c r="H2509">
        <v>0.79762989972652687</v>
      </c>
      <c r="I2509">
        <v>0</v>
      </c>
      <c r="J2509">
        <v>1.8231540565177757E-3</v>
      </c>
      <c r="K2509">
        <v>0.4211485870556062</v>
      </c>
      <c r="L2509">
        <v>0.57702825888787601</v>
      </c>
      <c r="M2509">
        <v>0</v>
      </c>
      <c r="N2509">
        <v>0</v>
      </c>
      <c r="O2509">
        <v>0.14949863263445762</v>
      </c>
      <c r="P2509">
        <v>0.85050136736554238</v>
      </c>
      <c r="Q2509">
        <v>1</v>
      </c>
      <c r="R2509">
        <f t="shared" si="741"/>
        <v>0</v>
      </c>
      <c r="S2509">
        <f t="shared" si="742"/>
        <v>0</v>
      </c>
      <c r="T2509">
        <f t="shared" si="743"/>
        <v>-1.1448753725536975</v>
      </c>
      <c r="U2509">
        <f t="shared" si="744"/>
        <v>-2.5306872747763789</v>
      </c>
      <c r="V2509">
        <f t="shared" si="745"/>
        <v>0</v>
      </c>
      <c r="W2509">
        <f t="shared" si="746"/>
        <v>0</v>
      </c>
      <c r="X2509">
        <f t="shared" si="747"/>
        <v>-0.40147935420464903</v>
      </c>
      <c r="Y2509">
        <f t="shared" si="748"/>
        <v>-1.9200758816659069</v>
      </c>
      <c r="Z2509">
        <f t="shared" si="749"/>
        <v>0</v>
      </c>
      <c r="AA2509">
        <f t="shared" si="750"/>
        <v>-2.7262740713309024E-3</v>
      </c>
      <c r="AB2509">
        <f t="shared" si="751"/>
        <v>-0.47173577085232454</v>
      </c>
      <c r="AC2509">
        <f t="shared" si="752"/>
        <v>-0.20751040657759798</v>
      </c>
      <c r="AD2509">
        <f t="shared" si="753"/>
        <v>0</v>
      </c>
      <c r="AE2509">
        <f t="shared" si="754"/>
        <v>0</v>
      </c>
      <c r="AF2509">
        <f t="shared" si="755"/>
        <v>-0.53550877392889706</v>
      </c>
      <c r="AG2509">
        <f t="shared" si="756"/>
        <v>-2.9601434309480399</v>
      </c>
      <c r="AH2509">
        <f t="shared" si="757"/>
        <v>-10.174742539578824</v>
      </c>
      <c r="AI2509">
        <f t="shared" si="758"/>
        <v>-63.185306389952224</v>
      </c>
      <c r="AJ2509">
        <f t="shared" si="759"/>
        <v>0.98245257299360322</v>
      </c>
    </row>
    <row r="2510" spans="1:36" x14ac:dyDescent="0.25">
      <c r="A2510">
        <v>0</v>
      </c>
      <c r="B2510">
        <v>0</v>
      </c>
      <c r="C2510">
        <v>0.32052980132450332</v>
      </c>
      <c r="D2510">
        <v>0.67947019867549674</v>
      </c>
      <c r="E2510">
        <v>0</v>
      </c>
      <c r="F2510">
        <v>0</v>
      </c>
      <c r="G2510">
        <v>0.23443708609271524</v>
      </c>
      <c r="H2510">
        <v>0.76556291390728481</v>
      </c>
      <c r="I2510">
        <v>0</v>
      </c>
      <c r="J2510">
        <v>1.3227513227513227E-2</v>
      </c>
      <c r="K2510">
        <v>0.43386243386243384</v>
      </c>
      <c r="L2510">
        <v>0.55291005291005291</v>
      </c>
      <c r="M2510">
        <v>0</v>
      </c>
      <c r="N2510">
        <v>0</v>
      </c>
      <c r="O2510">
        <v>0.17880794701986755</v>
      </c>
      <c r="P2510">
        <v>0.82119205298013243</v>
      </c>
      <c r="Q2510">
        <v>1</v>
      </c>
      <c r="R2510">
        <f t="shared" si="741"/>
        <v>0</v>
      </c>
      <c r="S2510">
        <f t="shared" si="742"/>
        <v>0</v>
      </c>
      <c r="T2510">
        <f t="shared" si="743"/>
        <v>-1.2310778081022351</v>
      </c>
      <c r="U2510">
        <f t="shared" si="744"/>
        <v>-2.4497670963110516</v>
      </c>
      <c r="V2510">
        <f t="shared" si="745"/>
        <v>0</v>
      </c>
      <c r="W2510">
        <f t="shared" si="746"/>
        <v>0</v>
      </c>
      <c r="X2510">
        <f t="shared" si="747"/>
        <v>-0.4650966214817881</v>
      </c>
      <c r="Y2510">
        <f t="shared" si="748"/>
        <v>-1.8428833816225167</v>
      </c>
      <c r="Z2510">
        <f t="shared" si="749"/>
        <v>0</v>
      </c>
      <c r="AA2510">
        <f t="shared" si="750"/>
        <v>-1.9779911747685185E-2</v>
      </c>
      <c r="AB2510">
        <f t="shared" si="751"/>
        <v>-0.48597676917989413</v>
      </c>
      <c r="AC2510">
        <f t="shared" si="752"/>
        <v>-0.19883703807043651</v>
      </c>
      <c r="AD2510">
        <f t="shared" si="753"/>
        <v>0</v>
      </c>
      <c r="AE2510">
        <f t="shared" si="754"/>
        <v>0</v>
      </c>
      <c r="AF2510">
        <f t="shared" si="755"/>
        <v>-0.64049565397350994</v>
      </c>
      <c r="AG2510">
        <f t="shared" si="756"/>
        <v>-2.8581332781456954</v>
      </c>
      <c r="AH2510">
        <f t="shared" si="757"/>
        <v>-10.192047558634812</v>
      </c>
      <c r="AI2510">
        <f t="shared" si="758"/>
        <v>-63.292770822283877</v>
      </c>
      <c r="AJ2510">
        <f t="shared" si="759"/>
        <v>0.8753197686921701</v>
      </c>
    </row>
    <row r="2511" spans="1:36" x14ac:dyDescent="0.25">
      <c r="A2511">
        <v>0</v>
      </c>
      <c r="B2511">
        <v>5.6854074542008843E-3</v>
      </c>
      <c r="C2511">
        <v>0.38155401137081491</v>
      </c>
      <c r="D2511">
        <v>0.61276058117498422</v>
      </c>
      <c r="E2511">
        <v>0</v>
      </c>
      <c r="F2511">
        <v>3.1585596967782692E-3</v>
      </c>
      <c r="G2511">
        <v>0.28553379658875555</v>
      </c>
      <c r="H2511">
        <v>0.7113076437144662</v>
      </c>
      <c r="I2511">
        <v>0</v>
      </c>
      <c r="J2511">
        <v>1.3265950726468731E-2</v>
      </c>
      <c r="K2511">
        <v>0.4845230574857865</v>
      </c>
      <c r="L2511">
        <v>0.50221099178774475</v>
      </c>
      <c r="M2511">
        <v>0</v>
      </c>
      <c r="N2511">
        <v>0</v>
      </c>
      <c r="O2511">
        <v>0.22882427307206069</v>
      </c>
      <c r="P2511">
        <v>0.77117572692793934</v>
      </c>
      <c r="Q2511">
        <v>1</v>
      </c>
      <c r="R2511">
        <f t="shared" si="741"/>
        <v>0</v>
      </c>
      <c r="S2511">
        <f t="shared" si="742"/>
        <v>-1.9875329427905875E-2</v>
      </c>
      <c r="T2511">
        <f t="shared" si="743"/>
        <v>-1.46545710898018</v>
      </c>
      <c r="U2511">
        <f t="shared" si="744"/>
        <v>-2.2092517267204279</v>
      </c>
      <c r="V2511">
        <f t="shared" si="745"/>
        <v>0</v>
      </c>
      <c r="W2511">
        <f t="shared" si="746"/>
        <v>-5.9855323160138982E-3</v>
      </c>
      <c r="X2511">
        <f t="shared" si="747"/>
        <v>-0.5664667068066962</v>
      </c>
      <c r="Y2511">
        <f t="shared" si="748"/>
        <v>-1.7122786540587491</v>
      </c>
      <c r="Z2511">
        <f t="shared" si="749"/>
        <v>0</v>
      </c>
      <c r="AA2511">
        <f t="shared" si="750"/>
        <v>-1.9837389697173091E-2</v>
      </c>
      <c r="AB2511">
        <f t="shared" si="751"/>
        <v>-0.54272260442987996</v>
      </c>
      <c r="AC2511">
        <f t="shared" si="752"/>
        <v>-0.1806046852791377</v>
      </c>
      <c r="AD2511">
        <f t="shared" si="753"/>
        <v>0</v>
      </c>
      <c r="AE2511">
        <f t="shared" si="754"/>
        <v>0</v>
      </c>
      <c r="AF2511">
        <f t="shared" si="755"/>
        <v>-0.81965569690265483</v>
      </c>
      <c r="AG2511">
        <f t="shared" si="756"/>
        <v>-2.6840530183312263</v>
      </c>
      <c r="AH2511">
        <f t="shared" si="757"/>
        <v>-10.226188452950044</v>
      </c>
      <c r="AI2511">
        <f t="shared" si="758"/>
        <v>-63.504786296812455</v>
      </c>
      <c r="AJ2511">
        <f t="shared" si="759"/>
        <v>0.66395855969748696</v>
      </c>
    </row>
    <row r="2512" spans="1:36" x14ac:dyDescent="0.25">
      <c r="A2512">
        <v>0</v>
      </c>
      <c r="B2512">
        <v>1.4084507042253521E-2</v>
      </c>
      <c r="C2512">
        <v>0.3762575452716298</v>
      </c>
      <c r="D2512">
        <v>0.6096579476861167</v>
      </c>
      <c r="E2512">
        <v>0</v>
      </c>
      <c r="F2512">
        <v>1.4084507042253521E-2</v>
      </c>
      <c r="G2512">
        <v>0.29979879275653926</v>
      </c>
      <c r="H2512">
        <v>0.6861167002012073</v>
      </c>
      <c r="I2512">
        <v>0</v>
      </c>
      <c r="J2512">
        <v>3.6217303822937627E-2</v>
      </c>
      <c r="K2512">
        <v>0.48289738430583501</v>
      </c>
      <c r="L2512">
        <v>0.48088531187122735</v>
      </c>
      <c r="M2512">
        <v>0</v>
      </c>
      <c r="N2512">
        <v>1.4084507042253521E-2</v>
      </c>
      <c r="O2512">
        <v>0.2152917505030181</v>
      </c>
      <c r="P2512">
        <v>0.77062374245472842</v>
      </c>
      <c r="Q2512">
        <v>1</v>
      </c>
      <c r="R2512">
        <f t="shared" si="741"/>
        <v>0</v>
      </c>
      <c r="S2512">
        <f t="shared" si="742"/>
        <v>-4.9237318441901406E-2</v>
      </c>
      <c r="T2512">
        <f t="shared" si="743"/>
        <v>-1.4451146576725982</v>
      </c>
      <c r="U2512">
        <f t="shared" si="744"/>
        <v>-2.1980654680033327</v>
      </c>
      <c r="V2512">
        <f t="shared" si="745"/>
        <v>0</v>
      </c>
      <c r="W2512">
        <f t="shared" si="746"/>
        <v>-2.6690415933098594E-2</v>
      </c>
      <c r="X2512">
        <f t="shared" si="747"/>
        <v>-0.59476684324698192</v>
      </c>
      <c r="Y2512">
        <f t="shared" si="748"/>
        <v>-1.6516383456991952</v>
      </c>
      <c r="Z2512">
        <f t="shared" si="749"/>
        <v>0</v>
      </c>
      <c r="AA2512">
        <f t="shared" si="750"/>
        <v>-5.4157955545774648E-2</v>
      </c>
      <c r="AB2512">
        <f t="shared" si="751"/>
        <v>-0.54090165995975859</v>
      </c>
      <c r="AC2512">
        <f t="shared" si="752"/>
        <v>-0.17293556259431589</v>
      </c>
      <c r="AD2512">
        <f t="shared" si="753"/>
        <v>0</v>
      </c>
      <c r="AE2512">
        <f t="shared" si="754"/>
        <v>-4.6544894366197187E-2</v>
      </c>
      <c r="AF2512">
        <f t="shared" si="755"/>
        <v>-0.77118177816901412</v>
      </c>
      <c r="AG2512">
        <f t="shared" si="756"/>
        <v>-2.6821318536217307</v>
      </c>
      <c r="AH2512">
        <f t="shared" si="757"/>
        <v>-10.2333667532539</v>
      </c>
      <c r="AI2512">
        <f t="shared" si="758"/>
        <v>-63.549363651206825</v>
      </c>
      <c r="AJ2512">
        <f t="shared" si="759"/>
        <v>0.61951876802884365</v>
      </c>
    </row>
    <row r="2513" spans="1:36" x14ac:dyDescent="0.25">
      <c r="A2513">
        <v>0</v>
      </c>
      <c r="B2513">
        <v>1.8518518518518517E-2</v>
      </c>
      <c r="C2513">
        <v>0.43333333333333335</v>
      </c>
      <c r="D2513">
        <v>0.54814814814814816</v>
      </c>
      <c r="E2513">
        <v>0</v>
      </c>
      <c r="F2513">
        <v>1.8518518518518517E-2</v>
      </c>
      <c r="G2513">
        <v>0.34259259259259262</v>
      </c>
      <c r="H2513">
        <v>0.63888888888888884</v>
      </c>
      <c r="I2513">
        <v>0</v>
      </c>
      <c r="J2513">
        <v>4.2592592592592592E-2</v>
      </c>
      <c r="K2513">
        <v>0.562962962962963</v>
      </c>
      <c r="L2513">
        <v>0.39444444444444443</v>
      </c>
      <c r="M2513">
        <v>0</v>
      </c>
      <c r="N2513">
        <v>1.4814814814814815E-2</v>
      </c>
      <c r="O2513">
        <v>0.28518518518518521</v>
      </c>
      <c r="P2513">
        <v>0.7</v>
      </c>
      <c r="Q2513">
        <v>1</v>
      </c>
      <c r="R2513">
        <f t="shared" si="741"/>
        <v>0</v>
      </c>
      <c r="S2513">
        <f t="shared" si="742"/>
        <v>-6.4737955729166657E-2</v>
      </c>
      <c r="T2513">
        <f t="shared" si="743"/>
        <v>-1.6643290201822918</v>
      </c>
      <c r="U2513">
        <f t="shared" si="744"/>
        <v>-1.9762975622106482</v>
      </c>
      <c r="V2513">
        <f t="shared" si="745"/>
        <v>0</v>
      </c>
      <c r="W2513">
        <f t="shared" si="746"/>
        <v>-3.5092954282407406E-2</v>
      </c>
      <c r="X2513">
        <f t="shared" si="747"/>
        <v>-0.67966489438657407</v>
      </c>
      <c r="Y2513">
        <f t="shared" si="748"/>
        <v>-1.5379503038194444</v>
      </c>
      <c r="Z2513">
        <f t="shared" si="749"/>
        <v>0</v>
      </c>
      <c r="AA2513">
        <f t="shared" si="750"/>
        <v>-6.3691315827546294E-2</v>
      </c>
      <c r="AB2513">
        <f t="shared" si="751"/>
        <v>-0.63058449074074074</v>
      </c>
      <c r="AC2513">
        <f t="shared" si="752"/>
        <v>-0.14184977213541666</v>
      </c>
      <c r="AD2513">
        <f t="shared" si="753"/>
        <v>0</v>
      </c>
      <c r="AE2513">
        <f t="shared" si="754"/>
        <v>-4.8958333333333333E-2</v>
      </c>
      <c r="AF2513">
        <f t="shared" si="755"/>
        <v>-1.0215422453703704</v>
      </c>
      <c r="AG2513">
        <f t="shared" si="756"/>
        <v>-2.4363281249999997</v>
      </c>
      <c r="AH2513">
        <f t="shared" si="757"/>
        <v>-10.30102697301794</v>
      </c>
      <c r="AI2513">
        <f t="shared" si="758"/>
        <v>-63.96953464812124</v>
      </c>
      <c r="AJ2513">
        <f t="shared" si="759"/>
        <v>0.20064439062880324</v>
      </c>
    </row>
    <row r="2514" spans="1:36" x14ac:dyDescent="0.25">
      <c r="A2514">
        <v>0</v>
      </c>
      <c r="B2514">
        <v>7.3746312684365781E-4</v>
      </c>
      <c r="C2514">
        <v>0.47345132743362833</v>
      </c>
      <c r="D2514">
        <v>0.52581120943952797</v>
      </c>
      <c r="E2514">
        <v>0</v>
      </c>
      <c r="F2514">
        <v>7.3746312684365781E-4</v>
      </c>
      <c r="G2514">
        <v>0.37684365781710916</v>
      </c>
      <c r="H2514">
        <v>0.6224188790560472</v>
      </c>
      <c r="I2514">
        <v>0</v>
      </c>
      <c r="J2514">
        <v>2.9498525073746312E-2</v>
      </c>
      <c r="K2514">
        <v>0.56194690265486724</v>
      </c>
      <c r="L2514">
        <v>0.40855457227138642</v>
      </c>
      <c r="M2514">
        <v>0</v>
      </c>
      <c r="N2514">
        <v>0</v>
      </c>
      <c r="O2514">
        <v>0.31047197640117996</v>
      </c>
      <c r="P2514">
        <v>0.68952802359882004</v>
      </c>
      <c r="Q2514">
        <v>1</v>
      </c>
      <c r="R2514">
        <f t="shared" si="741"/>
        <v>0</v>
      </c>
      <c r="S2514">
        <f t="shared" si="742"/>
        <v>-2.5780601839048671E-3</v>
      </c>
      <c r="T2514">
        <f t="shared" si="743"/>
        <v>-1.8184125782114215</v>
      </c>
      <c r="U2514">
        <f t="shared" si="744"/>
        <v>-1.895763791064597</v>
      </c>
      <c r="V2514">
        <f t="shared" si="745"/>
        <v>0</v>
      </c>
      <c r="W2514">
        <f t="shared" si="746"/>
        <v>-1.3975070289454277E-3</v>
      </c>
      <c r="X2514">
        <f t="shared" si="747"/>
        <v>-0.74761512778853245</v>
      </c>
      <c r="Y2514">
        <f t="shared" si="748"/>
        <v>-1.4983032586651917</v>
      </c>
      <c r="Z2514">
        <f t="shared" si="749"/>
        <v>0</v>
      </c>
      <c r="AA2514">
        <f t="shared" si="750"/>
        <v>-4.41109536320059E-2</v>
      </c>
      <c r="AB2514">
        <f t="shared" si="751"/>
        <v>-0.62944638412610621</v>
      </c>
      <c r="AC2514">
        <f t="shared" si="752"/>
        <v>-0.14692404417865043</v>
      </c>
      <c r="AD2514">
        <f t="shared" si="753"/>
        <v>0</v>
      </c>
      <c r="AE2514">
        <f t="shared" si="754"/>
        <v>0</v>
      </c>
      <c r="AF2514">
        <f t="shared" si="755"/>
        <v>-1.1121203217182891</v>
      </c>
      <c r="AG2514">
        <f t="shared" si="756"/>
        <v>-2.3998807383849559</v>
      </c>
      <c r="AH2514">
        <f t="shared" si="757"/>
        <v>-10.2965527649826</v>
      </c>
      <c r="AI2514">
        <f t="shared" si="758"/>
        <v>-63.941749747966206</v>
      </c>
      <c r="AJ2514">
        <f t="shared" si="759"/>
        <v>0.22834354844557336</v>
      </c>
    </row>
    <row r="2515" spans="1:36" x14ac:dyDescent="0.25">
      <c r="A2515">
        <v>0</v>
      </c>
      <c r="B2515">
        <v>2.5362318840579712E-2</v>
      </c>
      <c r="C2515">
        <v>0.48550724637681159</v>
      </c>
      <c r="D2515">
        <v>0.4891304347826087</v>
      </c>
      <c r="E2515">
        <v>0</v>
      </c>
      <c r="F2515">
        <v>1.0889292196007259E-2</v>
      </c>
      <c r="G2515">
        <v>0.39927404718693282</v>
      </c>
      <c r="H2515">
        <v>0.58983666061705986</v>
      </c>
      <c r="I2515">
        <v>0</v>
      </c>
      <c r="J2515">
        <v>5.4249547920433995E-2</v>
      </c>
      <c r="K2515">
        <v>0.58770343580470163</v>
      </c>
      <c r="L2515">
        <v>0.35804701627486435</v>
      </c>
      <c r="M2515">
        <v>0</v>
      </c>
      <c r="N2515">
        <v>5.4446460980036296E-3</v>
      </c>
      <c r="O2515">
        <v>0.32667876588021777</v>
      </c>
      <c r="P2515">
        <v>0.66787658802177863</v>
      </c>
      <c r="Q2515">
        <v>1</v>
      </c>
      <c r="R2515">
        <f t="shared" si="741"/>
        <v>0</v>
      </c>
      <c r="S2515">
        <f t="shared" si="742"/>
        <v>-8.8662852411684784E-2</v>
      </c>
      <c r="T2515">
        <f t="shared" si="743"/>
        <v>-1.8647164607393569</v>
      </c>
      <c r="U2515">
        <f t="shared" si="744"/>
        <v>-1.7635146431300952</v>
      </c>
      <c r="V2515">
        <f t="shared" si="745"/>
        <v>0</v>
      </c>
      <c r="W2515">
        <f t="shared" si="746"/>
        <v>-2.063542139292196E-2</v>
      </c>
      <c r="X2515">
        <f t="shared" si="747"/>
        <v>-0.79211447935571677</v>
      </c>
      <c r="Y2515">
        <f t="shared" si="748"/>
        <v>-1.4198704769736841</v>
      </c>
      <c r="Z2515">
        <f t="shared" si="749"/>
        <v>0</v>
      </c>
      <c r="AA2515">
        <f t="shared" si="750"/>
        <v>-8.1122676028481014E-2</v>
      </c>
      <c r="AB2515">
        <f t="shared" si="751"/>
        <v>-0.65829671959764924</v>
      </c>
      <c r="AC2515">
        <f t="shared" si="752"/>
        <v>-0.1287605602961121</v>
      </c>
      <c r="AD2515">
        <f t="shared" si="753"/>
        <v>0</v>
      </c>
      <c r="AE2515">
        <f t="shared" si="754"/>
        <v>-1.799285390199637E-2</v>
      </c>
      <c r="AF2515">
        <f t="shared" si="755"/>
        <v>-1.1701735480943738</v>
      </c>
      <c r="AG2515">
        <f t="shared" si="756"/>
        <v>-2.324523593466425</v>
      </c>
      <c r="AH2515">
        <f t="shared" si="757"/>
        <v>-10.330384285388497</v>
      </c>
      <c r="AI2515">
        <f t="shared" si="758"/>
        <v>-64.15184400579821</v>
      </c>
      <c r="AJ2515">
        <f t="shared" si="759"/>
        <v>1.8897627401599219E-2</v>
      </c>
    </row>
    <row r="2516" spans="1:36" x14ac:dyDescent="0.25">
      <c r="A2516">
        <v>0</v>
      </c>
      <c r="B2516">
        <v>4.6559751681324365E-3</v>
      </c>
      <c r="C2516">
        <v>0.51526125193998962</v>
      </c>
      <c r="D2516">
        <v>0.4800827728918779</v>
      </c>
      <c r="E2516">
        <v>0</v>
      </c>
      <c r="F2516">
        <v>1.5519917227108122E-3</v>
      </c>
      <c r="G2516">
        <v>0.40093119503362651</v>
      </c>
      <c r="H2516">
        <v>0.59751681324366268</v>
      </c>
      <c r="I2516">
        <v>0</v>
      </c>
      <c r="J2516">
        <v>2.1716649431230611E-2</v>
      </c>
      <c r="K2516">
        <v>0.63547052740434329</v>
      </c>
      <c r="L2516">
        <v>0.34281282316442607</v>
      </c>
      <c r="M2516">
        <v>0</v>
      </c>
      <c r="N2516">
        <v>1.5519917227108122E-3</v>
      </c>
      <c r="O2516">
        <v>0.34247284014485257</v>
      </c>
      <c r="P2516">
        <v>0.65597516813243661</v>
      </c>
      <c r="Q2516">
        <v>1</v>
      </c>
      <c r="R2516">
        <f t="shared" si="741"/>
        <v>0</v>
      </c>
      <c r="S2516">
        <f t="shared" si="742"/>
        <v>-1.627658897277548E-2</v>
      </c>
      <c r="T2516">
        <f t="shared" si="743"/>
        <v>-1.9789944336442704</v>
      </c>
      <c r="U2516">
        <f t="shared" si="744"/>
        <v>-1.7308941331479566</v>
      </c>
      <c r="V2516">
        <f t="shared" si="745"/>
        <v>0</v>
      </c>
      <c r="W2516">
        <f t="shared" si="746"/>
        <v>-2.9410546268753232E-3</v>
      </c>
      <c r="X2516">
        <f t="shared" si="747"/>
        <v>-0.79540207295977761</v>
      </c>
      <c r="Y2516">
        <f t="shared" si="748"/>
        <v>-1.4383583443804966</v>
      </c>
      <c r="Z2516">
        <f t="shared" si="749"/>
        <v>0</v>
      </c>
      <c r="AA2516">
        <f t="shared" si="750"/>
        <v>-3.247423773591003E-2</v>
      </c>
      <c r="AB2516">
        <f t="shared" si="751"/>
        <v>-0.71180145989529464</v>
      </c>
      <c r="AC2516">
        <f t="shared" si="752"/>
        <v>-0.123282052861621</v>
      </c>
      <c r="AD2516">
        <f t="shared" si="753"/>
        <v>0</v>
      </c>
      <c r="AE2516">
        <f t="shared" si="754"/>
        <v>-5.1288476461458874E-3</v>
      </c>
      <c r="AF2516">
        <f t="shared" si="755"/>
        <v>-1.2267484156751165</v>
      </c>
      <c r="AG2516">
        <f t="shared" si="756"/>
        <v>-2.2831010734609416</v>
      </c>
      <c r="AH2516">
        <f t="shared" si="757"/>
        <v>-10.345402715007182</v>
      </c>
      <c r="AI2516">
        <f t="shared" si="758"/>
        <v>-64.245108682841519</v>
      </c>
      <c r="AJ2516">
        <f t="shared" si="759"/>
        <v>-7.4079241103889193E-2</v>
      </c>
    </row>
    <row r="2517" spans="1:36" x14ac:dyDescent="0.25">
      <c r="A2517">
        <v>0</v>
      </c>
      <c r="B2517">
        <v>7.6923076923076927E-3</v>
      </c>
      <c r="C2517">
        <v>0.52153846153846151</v>
      </c>
      <c r="D2517">
        <v>0.47076923076923077</v>
      </c>
      <c r="E2517">
        <v>0</v>
      </c>
      <c r="F2517">
        <v>1.5384615384615385E-3</v>
      </c>
      <c r="G2517">
        <v>0.44461538461538463</v>
      </c>
      <c r="H2517">
        <v>0.55384615384615388</v>
      </c>
      <c r="I2517">
        <v>0</v>
      </c>
      <c r="J2517">
        <v>3.1490015360983101E-2</v>
      </c>
      <c r="K2517">
        <v>0.59984639016897079</v>
      </c>
      <c r="L2517">
        <v>0.3686635944700461</v>
      </c>
      <c r="M2517">
        <v>0</v>
      </c>
      <c r="N2517">
        <v>0</v>
      </c>
      <c r="O2517">
        <v>0.3792307692307692</v>
      </c>
      <c r="P2517">
        <v>0.62076923076923074</v>
      </c>
      <c r="Q2517">
        <v>1</v>
      </c>
      <c r="R2517">
        <f t="shared" si="741"/>
        <v>0</v>
      </c>
      <c r="S2517">
        <f t="shared" si="742"/>
        <v>-2.6891150841346155E-2</v>
      </c>
      <c r="T2517">
        <f t="shared" si="743"/>
        <v>-2.0031036846454326</v>
      </c>
      <c r="U2517">
        <f t="shared" si="744"/>
        <v>-1.6973150165264423</v>
      </c>
      <c r="V2517">
        <f t="shared" si="745"/>
        <v>0</v>
      </c>
      <c r="W2517">
        <f t="shared" si="746"/>
        <v>-2.9154146634615386E-3</v>
      </c>
      <c r="X2517">
        <f t="shared" si="747"/>
        <v>-0.88206655649038468</v>
      </c>
      <c r="Y2517">
        <f t="shared" si="748"/>
        <v>-1.3332331730769231</v>
      </c>
      <c r="Z2517">
        <f t="shared" si="749"/>
        <v>0</v>
      </c>
      <c r="AA2517">
        <f t="shared" si="750"/>
        <v>-4.7088951192876344E-2</v>
      </c>
      <c r="AB2517">
        <f t="shared" si="751"/>
        <v>-0.67189825148809523</v>
      </c>
      <c r="AC2517">
        <f t="shared" si="752"/>
        <v>-0.13257848502304148</v>
      </c>
      <c r="AD2517">
        <f t="shared" si="753"/>
        <v>0</v>
      </c>
      <c r="AE2517">
        <f t="shared" si="754"/>
        <v>0</v>
      </c>
      <c r="AF2517">
        <f t="shared" si="755"/>
        <v>-1.3584164663461538</v>
      </c>
      <c r="AG2517">
        <f t="shared" si="756"/>
        <v>-2.1605679086538458</v>
      </c>
      <c r="AH2517">
        <f t="shared" si="757"/>
        <v>-10.316075058948002</v>
      </c>
      <c r="AI2517">
        <f t="shared" si="758"/>
        <v>-64.062983491310604</v>
      </c>
      <c r="AJ2517">
        <f t="shared" si="759"/>
        <v>0.10748392430163299</v>
      </c>
    </row>
    <row r="2518" spans="1:36" x14ac:dyDescent="0.25">
      <c r="A2518">
        <v>0</v>
      </c>
      <c r="B2518">
        <v>9.6605744125326368E-2</v>
      </c>
      <c r="C2518">
        <v>0.44125326370757179</v>
      </c>
      <c r="D2518">
        <v>0.46214099216710181</v>
      </c>
      <c r="E2518">
        <v>0</v>
      </c>
      <c r="F2518">
        <v>6.8241469816272965E-2</v>
      </c>
      <c r="G2518">
        <v>0.41732283464566927</v>
      </c>
      <c r="H2518">
        <v>0.51443569553805779</v>
      </c>
      <c r="I2518">
        <v>0</v>
      </c>
      <c r="J2518">
        <v>0.1834625322997416</v>
      </c>
      <c r="K2518">
        <v>0.48578811369509045</v>
      </c>
      <c r="L2518">
        <v>0.33074935400516797</v>
      </c>
      <c r="M2518">
        <v>0</v>
      </c>
      <c r="N2518">
        <v>4.7493403693931395E-2</v>
      </c>
      <c r="O2518">
        <v>0.34300791556728233</v>
      </c>
      <c r="P2518">
        <v>0.60949868073878632</v>
      </c>
      <c r="Q2518">
        <v>1</v>
      </c>
      <c r="R2518">
        <f t="shared" si="741"/>
        <v>0</v>
      </c>
      <c r="S2518">
        <f t="shared" si="742"/>
        <v>-0.33771915286390336</v>
      </c>
      <c r="T2518">
        <f t="shared" si="743"/>
        <v>-1.6947475662430647</v>
      </c>
      <c r="U2518">
        <f t="shared" si="744"/>
        <v>-1.6662066985048138</v>
      </c>
      <c r="V2518">
        <f t="shared" si="745"/>
        <v>0</v>
      </c>
      <c r="W2518">
        <f t="shared" si="746"/>
        <v>-0.12931891814304461</v>
      </c>
      <c r="X2518">
        <f t="shared" si="747"/>
        <v>-0.8279212290846456</v>
      </c>
      <c r="Y2518">
        <f t="shared" si="748"/>
        <v>-1.2383632709973755</v>
      </c>
      <c r="Z2518">
        <f t="shared" si="749"/>
        <v>0</v>
      </c>
      <c r="AA2518">
        <f t="shared" si="750"/>
        <v>-0.27434277596091733</v>
      </c>
      <c r="AB2518">
        <f t="shared" si="751"/>
        <v>-0.544139615633075</v>
      </c>
      <c r="AC2518">
        <f t="shared" si="752"/>
        <v>-0.11894379844961241</v>
      </c>
      <c r="AD2518">
        <f t="shared" si="753"/>
        <v>0</v>
      </c>
      <c r="AE2518">
        <f t="shared" si="754"/>
        <v>-0.15695085751978891</v>
      </c>
      <c r="AF2518">
        <f t="shared" si="755"/>
        <v>-1.2286650725593669</v>
      </c>
      <c r="AG2518">
        <f t="shared" si="756"/>
        <v>-2.1213411114775726</v>
      </c>
      <c r="AH2518">
        <f t="shared" si="757"/>
        <v>-10.33866006743718</v>
      </c>
      <c r="AI2518">
        <f t="shared" si="758"/>
        <v>-64.203236738570411</v>
      </c>
      <c r="AJ2518">
        <f t="shared" si="759"/>
        <v>-3.2336510844327523E-2</v>
      </c>
    </row>
    <row r="2519" spans="1:36" x14ac:dyDescent="0.25">
      <c r="A2519">
        <v>0</v>
      </c>
      <c r="B2519">
        <v>8.7161366313309771E-2</v>
      </c>
      <c r="C2519">
        <v>0.51590106007067138</v>
      </c>
      <c r="D2519">
        <v>0.39693757361601884</v>
      </c>
      <c r="E2519">
        <v>0</v>
      </c>
      <c r="F2519">
        <v>4.1322314049586778E-2</v>
      </c>
      <c r="G2519">
        <v>0.44982290436835892</v>
      </c>
      <c r="H2519">
        <v>0.50885478158205433</v>
      </c>
      <c r="I2519">
        <v>0</v>
      </c>
      <c r="J2519">
        <v>0.15943728018757328</v>
      </c>
      <c r="K2519">
        <v>0.55099648300117232</v>
      </c>
      <c r="L2519">
        <v>0.28956623681125437</v>
      </c>
      <c r="M2519">
        <v>0</v>
      </c>
      <c r="N2519">
        <v>2.4793388429752067E-2</v>
      </c>
      <c r="O2519">
        <v>0.38606847697756791</v>
      </c>
      <c r="P2519">
        <v>0.58913813459268005</v>
      </c>
      <c r="Q2519">
        <v>1</v>
      </c>
      <c r="R2519">
        <f t="shared" si="741"/>
        <v>0</v>
      </c>
      <c r="S2519">
        <f t="shared" si="742"/>
        <v>-0.30470302837897523</v>
      </c>
      <c r="T2519">
        <f t="shared" si="743"/>
        <v>-1.9814517826579063</v>
      </c>
      <c r="U2519">
        <f t="shared" si="744"/>
        <v>-1.4311217902265532</v>
      </c>
      <c r="V2519">
        <f t="shared" si="745"/>
        <v>0</v>
      </c>
      <c r="W2519">
        <f t="shared" si="746"/>
        <v>-7.8306592200413222E-2</v>
      </c>
      <c r="X2519">
        <f t="shared" si="747"/>
        <v>-0.89239768576593859</v>
      </c>
      <c r="Y2519">
        <f t="shared" si="748"/>
        <v>-1.2249287466794569</v>
      </c>
      <c r="Z2519">
        <f t="shared" si="749"/>
        <v>0</v>
      </c>
      <c r="AA2519">
        <f t="shared" si="750"/>
        <v>-0.23841634305392734</v>
      </c>
      <c r="AB2519">
        <f t="shared" si="751"/>
        <v>-0.61718063086166475</v>
      </c>
      <c r="AC2519">
        <f t="shared" si="752"/>
        <v>-0.10413356123607855</v>
      </c>
      <c r="AD2519">
        <f t="shared" si="753"/>
        <v>0</v>
      </c>
      <c r="AE2519">
        <f t="shared" si="754"/>
        <v>-8.1934400826446277E-2</v>
      </c>
      <c r="AF2519">
        <f t="shared" si="755"/>
        <v>-1.3829093491735538</v>
      </c>
      <c r="AG2519">
        <f t="shared" si="756"/>
        <v>-2.050476866883117</v>
      </c>
      <c r="AH2519">
        <f t="shared" si="757"/>
        <v>-10.387960777944031</v>
      </c>
      <c r="AI2519">
        <f t="shared" si="758"/>
        <v>-64.509394902917109</v>
      </c>
      <c r="AJ2519">
        <f t="shared" si="759"/>
        <v>-0.33754989163077936</v>
      </c>
    </row>
    <row r="2520" spans="1:36" x14ac:dyDescent="0.25">
      <c r="A2520">
        <v>0</v>
      </c>
      <c r="B2520">
        <v>4.4967880085653104E-2</v>
      </c>
      <c r="C2520">
        <v>0.58029978586723774</v>
      </c>
      <c r="D2520">
        <v>0.37473233404710921</v>
      </c>
      <c r="E2520">
        <v>0</v>
      </c>
      <c r="F2520">
        <v>2.3554603854389723E-2</v>
      </c>
      <c r="G2520">
        <v>0.52569593147751603</v>
      </c>
      <c r="H2520">
        <v>0.45074946466809424</v>
      </c>
      <c r="I2520">
        <v>0</v>
      </c>
      <c r="J2520">
        <v>8.5106382978723402E-2</v>
      </c>
      <c r="K2520">
        <v>0.64148936170212767</v>
      </c>
      <c r="L2520">
        <v>0.27340425531914891</v>
      </c>
      <c r="M2520">
        <v>0</v>
      </c>
      <c r="N2520">
        <v>1.1777301927194861E-2</v>
      </c>
      <c r="O2520">
        <v>0.45824411134903642</v>
      </c>
      <c r="P2520">
        <v>0.52997858672376874</v>
      </c>
      <c r="Q2520">
        <v>1</v>
      </c>
      <c r="R2520">
        <f t="shared" si="741"/>
        <v>0</v>
      </c>
      <c r="S2520">
        <f t="shared" si="742"/>
        <v>-0.15720094603185225</v>
      </c>
      <c r="T2520">
        <f t="shared" si="743"/>
        <v>-2.2287917862101847</v>
      </c>
      <c r="U2520">
        <f t="shared" si="744"/>
        <v>-1.3510628481748528</v>
      </c>
      <c r="V2520">
        <f t="shared" si="745"/>
        <v>0</v>
      </c>
      <c r="W2520">
        <f t="shared" si="746"/>
        <v>-4.4636434354925057E-2</v>
      </c>
      <c r="X2520">
        <f t="shared" si="747"/>
        <v>-1.0429211765591542</v>
      </c>
      <c r="Y2520">
        <f t="shared" si="748"/>
        <v>-1.0850560843816917</v>
      </c>
      <c r="Z2520">
        <f t="shared" si="749"/>
        <v>0</v>
      </c>
      <c r="AA2520">
        <f t="shared" si="750"/>
        <v>-0.12726479388297873</v>
      </c>
      <c r="AB2520">
        <f t="shared" si="751"/>
        <v>-0.71854325964095744</v>
      </c>
      <c r="AC2520">
        <f t="shared" si="752"/>
        <v>-9.8321403341090421E-2</v>
      </c>
      <c r="AD2520">
        <f t="shared" si="753"/>
        <v>0</v>
      </c>
      <c r="AE2520">
        <f t="shared" si="754"/>
        <v>-3.8920302462526771E-2</v>
      </c>
      <c r="AF2520">
        <f t="shared" si="755"/>
        <v>-1.6414447269807282</v>
      </c>
      <c r="AG2520">
        <f t="shared" si="756"/>
        <v>-1.8445739092612421</v>
      </c>
      <c r="AH2520">
        <f t="shared" si="757"/>
        <v>-10.378737671282186</v>
      </c>
      <c r="AI2520">
        <f t="shared" si="758"/>
        <v>-64.452119269845412</v>
      </c>
      <c r="AJ2520">
        <f t="shared" si="759"/>
        <v>-0.28045100732109657</v>
      </c>
    </row>
    <row r="2521" spans="1:36" x14ac:dyDescent="0.25">
      <c r="A2521">
        <v>0</v>
      </c>
      <c r="B2521">
        <v>2.7113237639553429E-2</v>
      </c>
      <c r="C2521">
        <v>0.60925039872408293</v>
      </c>
      <c r="D2521">
        <v>0.36363636363636365</v>
      </c>
      <c r="E2521">
        <v>0</v>
      </c>
      <c r="F2521">
        <v>1.9169329073482427E-2</v>
      </c>
      <c r="G2521">
        <v>0.51277955271565501</v>
      </c>
      <c r="H2521">
        <v>0.46805111821086259</v>
      </c>
      <c r="I2521">
        <v>0</v>
      </c>
      <c r="J2521">
        <v>6.6666666666666666E-2</v>
      </c>
      <c r="K2521">
        <v>0.66190476190476188</v>
      </c>
      <c r="L2521">
        <v>0.27142857142857141</v>
      </c>
      <c r="M2521">
        <v>0</v>
      </c>
      <c r="N2521">
        <v>1.1182108626198083E-2</v>
      </c>
      <c r="O2521">
        <v>0.44408945686900958</v>
      </c>
      <c r="P2521">
        <v>0.54472843450479236</v>
      </c>
      <c r="Q2521">
        <v>1</v>
      </c>
      <c r="R2521">
        <f t="shared" si="741"/>
        <v>0</v>
      </c>
      <c r="S2521">
        <f t="shared" si="742"/>
        <v>-9.4783801211124397E-2</v>
      </c>
      <c r="T2521">
        <f t="shared" si="743"/>
        <v>-2.3399841211249002</v>
      </c>
      <c r="U2521">
        <f t="shared" si="744"/>
        <v>-1.3110573508522727</v>
      </c>
      <c r="V2521">
        <f t="shared" si="745"/>
        <v>0</v>
      </c>
      <c r="W2521">
        <f t="shared" si="746"/>
        <v>-3.632625299520767E-2</v>
      </c>
      <c r="X2521">
        <f t="shared" si="747"/>
        <v>-1.0172965442791535</v>
      </c>
      <c r="Y2521">
        <f t="shared" si="748"/>
        <v>-1.1267050843650159</v>
      </c>
      <c r="Z2521">
        <f t="shared" si="749"/>
        <v>0</v>
      </c>
      <c r="AA2521">
        <f t="shared" si="750"/>
        <v>-9.9690755208333329E-2</v>
      </c>
      <c r="AB2521">
        <f t="shared" si="751"/>
        <v>-0.74141090029761902</v>
      </c>
      <c r="AC2521">
        <f t="shared" si="752"/>
        <v>-9.7610909598214279E-2</v>
      </c>
      <c r="AD2521">
        <f t="shared" si="753"/>
        <v>0</v>
      </c>
      <c r="AE2521">
        <f t="shared" si="754"/>
        <v>-3.6953374600638973E-2</v>
      </c>
      <c r="AF2521">
        <f t="shared" si="755"/>
        <v>-1.5907423123003195</v>
      </c>
      <c r="AG2521">
        <f t="shared" si="756"/>
        <v>-1.8959102935303516</v>
      </c>
      <c r="AH2521">
        <f t="shared" si="757"/>
        <v>-10.38847170036315</v>
      </c>
      <c r="AI2521">
        <f t="shared" si="758"/>
        <v>-64.512567738934123</v>
      </c>
      <c r="AJ2521">
        <f t="shared" si="759"/>
        <v>-0.34071293648865719</v>
      </c>
    </row>
    <row r="2522" spans="1:36" x14ac:dyDescent="0.25">
      <c r="A2522">
        <v>0</v>
      </c>
      <c r="B2522">
        <v>0.19497784342688332</v>
      </c>
      <c r="C2522">
        <v>0.47415066469719352</v>
      </c>
      <c r="D2522">
        <v>0.33087149187592318</v>
      </c>
      <c r="E2522">
        <v>0</v>
      </c>
      <c r="F2522">
        <v>0.12927191679049035</v>
      </c>
      <c r="G2522">
        <v>0.4472511144130758</v>
      </c>
      <c r="H2522">
        <v>0.42347696879643387</v>
      </c>
      <c r="I2522">
        <v>0</v>
      </c>
      <c r="J2522">
        <v>0.27393225331369664</v>
      </c>
      <c r="K2522">
        <v>0.48159057437407954</v>
      </c>
      <c r="L2522">
        <v>0.24447717231222385</v>
      </c>
      <c r="M2522">
        <v>0</v>
      </c>
      <c r="N2522">
        <v>7.5892857142857137E-2</v>
      </c>
      <c r="O2522">
        <v>0.4330357142857143</v>
      </c>
      <c r="P2522">
        <v>0.49107142857142855</v>
      </c>
      <c r="Q2522">
        <v>1</v>
      </c>
      <c r="R2522">
        <f t="shared" si="741"/>
        <v>0</v>
      </c>
      <c r="S2522">
        <f t="shared" si="742"/>
        <v>-0.68161321778064998</v>
      </c>
      <c r="T2522">
        <f t="shared" si="743"/>
        <v>-1.8210985642944517</v>
      </c>
      <c r="U2522">
        <f t="shared" si="744"/>
        <v>-1.1929266294313146</v>
      </c>
      <c r="V2522">
        <f t="shared" si="745"/>
        <v>0</v>
      </c>
      <c r="W2522">
        <f t="shared" si="746"/>
        <v>-0.24497280716010403</v>
      </c>
      <c r="X2522">
        <f t="shared" si="747"/>
        <v>-0.88729554583023773</v>
      </c>
      <c r="Y2522">
        <f t="shared" si="748"/>
        <v>-1.0194050078937593</v>
      </c>
      <c r="Z2522">
        <f t="shared" si="749"/>
        <v>0</v>
      </c>
      <c r="AA2522">
        <f t="shared" si="750"/>
        <v>-0.40962769813144334</v>
      </c>
      <c r="AB2522">
        <f t="shared" si="751"/>
        <v>-0.5394378796944036</v>
      </c>
      <c r="AC2522">
        <f t="shared" si="752"/>
        <v>-8.791867060935199E-2</v>
      </c>
      <c r="AD2522">
        <f t="shared" si="753"/>
        <v>0</v>
      </c>
      <c r="AE2522">
        <f t="shared" si="754"/>
        <v>-0.2508021763392857</v>
      </c>
      <c r="AF2522">
        <f t="shared" si="755"/>
        <v>-1.5511474609375</v>
      </c>
      <c r="AG2522">
        <f t="shared" si="756"/>
        <v>-1.7091587611607142</v>
      </c>
      <c r="AH2522">
        <f t="shared" si="757"/>
        <v>-10.395404419263217</v>
      </c>
      <c r="AI2522">
        <f t="shared" si="758"/>
        <v>-64.555620029064542</v>
      </c>
      <c r="AJ2522">
        <f t="shared" si="759"/>
        <v>-0.38363237013937701</v>
      </c>
    </row>
    <row r="2523" spans="1:36" x14ac:dyDescent="0.25">
      <c r="A2523">
        <v>0</v>
      </c>
      <c r="B2523">
        <v>1.5945330296127564E-2</v>
      </c>
      <c r="C2523">
        <v>0.66970387243735763</v>
      </c>
      <c r="D2523">
        <v>0.31435079726651483</v>
      </c>
      <c r="E2523">
        <v>0</v>
      </c>
      <c r="F2523">
        <v>9.1116173120728925E-3</v>
      </c>
      <c r="G2523">
        <v>0.56947608200455579</v>
      </c>
      <c r="H2523">
        <v>0.42141230068337132</v>
      </c>
      <c r="I2523">
        <v>0</v>
      </c>
      <c r="J2523">
        <v>6.8337129840546698E-2</v>
      </c>
      <c r="K2523">
        <v>0.70387243735763094</v>
      </c>
      <c r="L2523">
        <v>0.22779043280182232</v>
      </c>
      <c r="M2523">
        <v>0</v>
      </c>
      <c r="N2523">
        <v>0</v>
      </c>
      <c r="O2523">
        <v>0.5261958997722096</v>
      </c>
      <c r="P2523">
        <v>0.47380410022779046</v>
      </c>
      <c r="Q2523">
        <v>1</v>
      </c>
      <c r="R2523">
        <f t="shared" si="741"/>
        <v>0</v>
      </c>
      <c r="S2523">
        <f t="shared" si="742"/>
        <v>-5.5742476687072898E-2</v>
      </c>
      <c r="T2523">
        <f t="shared" si="743"/>
        <v>-2.5721713611368164</v>
      </c>
      <c r="U2523">
        <f t="shared" si="744"/>
        <v>-1.1333627896319762</v>
      </c>
      <c r="V2523">
        <f t="shared" si="745"/>
        <v>0</v>
      </c>
      <c r="W2523">
        <f t="shared" si="746"/>
        <v>-1.7266692767653757E-2</v>
      </c>
      <c r="X2523">
        <f t="shared" si="747"/>
        <v>-1.129776035734624</v>
      </c>
      <c r="Y2523">
        <f t="shared" si="748"/>
        <v>-1.0144348839692483</v>
      </c>
      <c r="Z2523">
        <f t="shared" si="749"/>
        <v>0</v>
      </c>
      <c r="AA2523">
        <f t="shared" si="750"/>
        <v>-0.10218870123861049</v>
      </c>
      <c r="AB2523">
        <f t="shared" si="751"/>
        <v>-0.78841961489179946</v>
      </c>
      <c r="AC2523">
        <f t="shared" si="752"/>
        <v>-8.1917799686788154E-2</v>
      </c>
      <c r="AD2523">
        <f t="shared" si="753"/>
        <v>0</v>
      </c>
      <c r="AE2523">
        <f t="shared" si="754"/>
        <v>0</v>
      </c>
      <c r="AF2523">
        <f t="shared" si="755"/>
        <v>-1.8848501566059226</v>
      </c>
      <c r="AG2523">
        <f t="shared" si="756"/>
        <v>-1.6490603644646926</v>
      </c>
      <c r="AH2523">
        <f t="shared" si="757"/>
        <v>-10.429190876815206</v>
      </c>
      <c r="AI2523">
        <f t="shared" si="758"/>
        <v>-64.765434445886328</v>
      </c>
      <c r="AJ2523">
        <f t="shared" si="759"/>
        <v>-0.59279931374372019</v>
      </c>
    </row>
    <row r="2524" spans="1:36" x14ac:dyDescent="0.25">
      <c r="A2524">
        <v>0</v>
      </c>
      <c r="B2524">
        <v>0.10051993067590988</v>
      </c>
      <c r="C2524">
        <v>0.60369728480647022</v>
      </c>
      <c r="D2524">
        <v>0.29578278451761986</v>
      </c>
      <c r="E2524">
        <v>0</v>
      </c>
      <c r="F2524">
        <v>6.9324090121317156E-2</v>
      </c>
      <c r="G2524">
        <v>0.5343731946851531</v>
      </c>
      <c r="H2524">
        <v>0.39630271519352978</v>
      </c>
      <c r="I2524">
        <v>0</v>
      </c>
      <c r="J2524">
        <v>0.19803695150115475</v>
      </c>
      <c r="K2524">
        <v>0.60161662817551964</v>
      </c>
      <c r="L2524">
        <v>0.20034642032332564</v>
      </c>
      <c r="M2524">
        <v>0</v>
      </c>
      <c r="N2524">
        <v>4.4482957827845178E-2</v>
      </c>
      <c r="O2524">
        <v>0.48757943385326402</v>
      </c>
      <c r="P2524">
        <v>0.46793760831889081</v>
      </c>
      <c r="Q2524">
        <v>1</v>
      </c>
      <c r="R2524">
        <f t="shared" si="741"/>
        <v>0</v>
      </c>
      <c r="S2524">
        <f t="shared" si="742"/>
        <v>-0.35140256038778162</v>
      </c>
      <c r="T2524">
        <f t="shared" si="743"/>
        <v>-2.3186559473276827</v>
      </c>
      <c r="U2524">
        <f t="shared" si="744"/>
        <v>-1.0664175332177932</v>
      </c>
      <c r="V2524">
        <f t="shared" si="745"/>
        <v>0</v>
      </c>
      <c r="W2524">
        <f t="shared" si="746"/>
        <v>-0.13137050476603118</v>
      </c>
      <c r="X2524">
        <f t="shared" si="747"/>
        <v>-1.0601358837918833</v>
      </c>
      <c r="Y2524">
        <f t="shared" si="748"/>
        <v>-0.95399042280473723</v>
      </c>
      <c r="Z2524">
        <f t="shared" si="749"/>
        <v>0</v>
      </c>
      <c r="AA2524">
        <f t="shared" si="750"/>
        <v>-0.29613679881459298</v>
      </c>
      <c r="AB2524">
        <f t="shared" si="751"/>
        <v>-0.6738811255051963</v>
      </c>
      <c r="AC2524">
        <f t="shared" si="752"/>
        <v>-7.2048407503969403E-2</v>
      </c>
      <c r="AD2524">
        <f t="shared" si="753"/>
        <v>0</v>
      </c>
      <c r="AE2524">
        <f t="shared" si="754"/>
        <v>-0.14700227469670712</v>
      </c>
      <c r="AF2524">
        <f t="shared" si="755"/>
        <v>-1.7465247689196997</v>
      </c>
      <c r="AG2524">
        <f t="shared" si="756"/>
        <v>-1.6286422227036395</v>
      </c>
      <c r="AH2524">
        <f t="shared" si="757"/>
        <v>-10.446208450439714</v>
      </c>
      <c r="AI2524">
        <f t="shared" si="758"/>
        <v>-64.871113837703405</v>
      </c>
      <c r="AJ2524">
        <f t="shared" si="759"/>
        <v>-0.69815258604587693</v>
      </c>
    </row>
    <row r="2525" spans="1:36" x14ac:dyDescent="0.25">
      <c r="A2525">
        <v>0</v>
      </c>
      <c r="B2525">
        <v>3.017241379310345E-2</v>
      </c>
      <c r="C2525">
        <v>0.68390804597701149</v>
      </c>
      <c r="D2525">
        <v>0.28591954022988508</v>
      </c>
      <c r="E2525">
        <v>0</v>
      </c>
      <c r="F2525">
        <v>1.2464046021093002E-2</v>
      </c>
      <c r="G2525">
        <v>0.6294343240651965</v>
      </c>
      <c r="H2525">
        <v>0.35810162991371047</v>
      </c>
      <c r="I2525">
        <v>0</v>
      </c>
      <c r="J2525">
        <v>9.8948374760994259E-2</v>
      </c>
      <c r="K2525">
        <v>0.68499043977055452</v>
      </c>
      <c r="L2525">
        <v>0.21606118546845124</v>
      </c>
      <c r="M2525">
        <v>0</v>
      </c>
      <c r="N2525">
        <v>6.7114093959731542E-3</v>
      </c>
      <c r="O2525">
        <v>0.56471716203259825</v>
      </c>
      <c r="P2525">
        <v>0.42857142857142855</v>
      </c>
      <c r="Q2525">
        <v>1</v>
      </c>
      <c r="R2525">
        <f t="shared" si="741"/>
        <v>0</v>
      </c>
      <c r="S2525">
        <f t="shared" si="742"/>
        <v>-0.10547822097252156</v>
      </c>
      <c r="T2525">
        <f t="shared" si="743"/>
        <v>-2.6267261724362427</v>
      </c>
      <c r="U2525">
        <f t="shared" si="744"/>
        <v>-1.0308565161694057</v>
      </c>
      <c r="V2525">
        <f t="shared" si="745"/>
        <v>0</v>
      </c>
      <c r="W2525">
        <f t="shared" si="746"/>
        <v>-2.3619610648370089E-2</v>
      </c>
      <c r="X2525">
        <f t="shared" si="747"/>
        <v>-1.2487263958383268</v>
      </c>
      <c r="Y2525">
        <f t="shared" si="748"/>
        <v>-0.86203175560282841</v>
      </c>
      <c r="Z2525">
        <f t="shared" si="749"/>
        <v>0</v>
      </c>
      <c r="AA2525">
        <f t="shared" si="750"/>
        <v>-0.1479635730984106</v>
      </c>
      <c r="AB2525">
        <f t="shared" si="751"/>
        <v>-0.76726956486018172</v>
      </c>
      <c r="AC2525">
        <f t="shared" si="752"/>
        <v>-7.7699737840583177E-2</v>
      </c>
      <c r="AD2525">
        <f t="shared" si="753"/>
        <v>0</v>
      </c>
      <c r="AE2525">
        <f t="shared" si="754"/>
        <v>-2.2179110738255032E-2</v>
      </c>
      <c r="AF2525">
        <f t="shared" si="755"/>
        <v>-2.0228345218120807</v>
      </c>
      <c r="AG2525">
        <f t="shared" si="756"/>
        <v>-1.4916294642857142</v>
      </c>
      <c r="AH2525">
        <f t="shared" si="757"/>
        <v>-10.42701464430292</v>
      </c>
      <c r="AI2525">
        <f t="shared" si="758"/>
        <v>-64.751920008785859</v>
      </c>
      <c r="AJ2525">
        <f t="shared" si="759"/>
        <v>-0.57932658128969072</v>
      </c>
    </row>
    <row r="2526" spans="1:36" x14ac:dyDescent="0.25">
      <c r="A2526">
        <v>0</v>
      </c>
      <c r="B2526">
        <v>0.13721804511278196</v>
      </c>
      <c r="C2526">
        <v>0.60902255639097747</v>
      </c>
      <c r="D2526">
        <v>0.25375939849624063</v>
      </c>
      <c r="E2526">
        <v>0</v>
      </c>
      <c r="F2526">
        <v>9.5864661654135333E-2</v>
      </c>
      <c r="G2526">
        <v>0.60150375939849621</v>
      </c>
      <c r="H2526">
        <v>0.30263157894736842</v>
      </c>
      <c r="I2526">
        <v>0</v>
      </c>
      <c r="J2526">
        <v>0.25698324022346369</v>
      </c>
      <c r="K2526">
        <v>0.56424581005586594</v>
      </c>
      <c r="L2526">
        <v>0.1787709497206704</v>
      </c>
      <c r="M2526">
        <v>0</v>
      </c>
      <c r="N2526">
        <v>5.4820415879017016E-2</v>
      </c>
      <c r="O2526">
        <v>0.5860113421550095</v>
      </c>
      <c r="P2526">
        <v>0.35916824196597352</v>
      </c>
      <c r="Q2526">
        <v>1</v>
      </c>
      <c r="R2526">
        <f t="shared" si="741"/>
        <v>0</v>
      </c>
      <c r="S2526">
        <f t="shared" si="742"/>
        <v>-0.47969364940671994</v>
      </c>
      <c r="T2526">
        <f t="shared" si="743"/>
        <v>-2.3391090335702538</v>
      </c>
      <c r="U2526">
        <f t="shared" si="744"/>
        <v>-0.9149060930524554</v>
      </c>
      <c r="V2526">
        <f t="shared" si="745"/>
        <v>0</v>
      </c>
      <c r="W2526">
        <f t="shared" si="746"/>
        <v>-0.1816654061912594</v>
      </c>
      <c r="X2526">
        <f t="shared" si="747"/>
        <v>-1.1933153195488722</v>
      </c>
      <c r="Y2526">
        <f t="shared" si="748"/>
        <v>-0.72850277549342102</v>
      </c>
      <c r="Z2526">
        <f t="shared" si="749"/>
        <v>0</v>
      </c>
      <c r="AA2526">
        <f t="shared" si="750"/>
        <v>-0.38428279940642457</v>
      </c>
      <c r="AB2526">
        <f t="shared" si="751"/>
        <v>-0.63202142981843579</v>
      </c>
      <c r="AC2526">
        <f t="shared" si="752"/>
        <v>-6.4289455307262572E-2</v>
      </c>
      <c r="AD2526">
        <f t="shared" si="753"/>
        <v>0</v>
      </c>
      <c r="AE2526">
        <f t="shared" si="754"/>
        <v>-0.18116434310018906</v>
      </c>
      <c r="AF2526">
        <f t="shared" si="755"/>
        <v>-2.0991109404536865</v>
      </c>
      <c r="AG2526">
        <f t="shared" si="756"/>
        <v>-1.2500738421550095</v>
      </c>
      <c r="AH2526">
        <f t="shared" si="757"/>
        <v>-10.44813508750399</v>
      </c>
      <c r="AI2526">
        <f t="shared" si="758"/>
        <v>-64.883078283264069</v>
      </c>
      <c r="AJ2526">
        <f t="shared" si="759"/>
        <v>-0.71008011013003192</v>
      </c>
    </row>
    <row r="2527" spans="1:36" x14ac:dyDescent="0.25">
      <c r="A2527">
        <v>0</v>
      </c>
      <c r="B2527">
        <v>3.9452495974235106E-2</v>
      </c>
      <c r="C2527">
        <v>0.73188405797101452</v>
      </c>
      <c r="D2527">
        <v>0.22866344605475039</v>
      </c>
      <c r="E2527">
        <v>0</v>
      </c>
      <c r="F2527">
        <v>1.9339242546333603E-2</v>
      </c>
      <c r="G2527">
        <v>0.69097502014504431</v>
      </c>
      <c r="H2527">
        <v>0.28968573730862207</v>
      </c>
      <c r="I2527">
        <v>0</v>
      </c>
      <c r="J2527">
        <v>0.10655408122235625</v>
      </c>
      <c r="K2527">
        <v>0.72818657016485722</v>
      </c>
      <c r="L2527">
        <v>0.16525934861278649</v>
      </c>
      <c r="M2527">
        <v>0</v>
      </c>
      <c r="N2527">
        <v>7.2580645161290326E-3</v>
      </c>
      <c r="O2527">
        <v>0.65241935483870972</v>
      </c>
      <c r="P2527">
        <v>0.3403225806451613</v>
      </c>
      <c r="Q2527">
        <v>1</v>
      </c>
      <c r="R2527">
        <f t="shared" si="741"/>
        <v>0</v>
      </c>
      <c r="S2527">
        <f t="shared" si="742"/>
        <v>-0.13791999264039856</v>
      </c>
      <c r="T2527">
        <f t="shared" si="743"/>
        <v>-2.810990485592165</v>
      </c>
      <c r="U2527">
        <f t="shared" si="744"/>
        <v>-0.82442495250855474</v>
      </c>
      <c r="V2527">
        <f t="shared" si="745"/>
        <v>0</v>
      </c>
      <c r="W2527">
        <f t="shared" si="746"/>
        <v>-3.6648242344883161E-2</v>
      </c>
      <c r="X2527">
        <f t="shared" si="747"/>
        <v>-1.3708161654537672</v>
      </c>
      <c r="Y2527">
        <f t="shared" si="748"/>
        <v>-0.69733920162671226</v>
      </c>
      <c r="Z2527">
        <f t="shared" si="749"/>
        <v>0</v>
      </c>
      <c r="AA2527">
        <f t="shared" si="750"/>
        <v>-0.15933685241380177</v>
      </c>
      <c r="AB2527">
        <f t="shared" si="751"/>
        <v>-0.81565429294833125</v>
      </c>
      <c r="AC2527">
        <f t="shared" si="752"/>
        <v>-5.9430424928377565E-2</v>
      </c>
      <c r="AD2527">
        <f t="shared" si="753"/>
        <v>0</v>
      </c>
      <c r="AE2527">
        <f t="shared" si="754"/>
        <v>-2.3985635080645162E-2</v>
      </c>
      <c r="AF2527">
        <f t="shared" si="755"/>
        <v>-2.3369865171370967</v>
      </c>
      <c r="AG2527">
        <f t="shared" si="756"/>
        <v>-1.1844821068548388</v>
      </c>
      <c r="AH2527">
        <f t="shared" si="757"/>
        <v>-10.458014869529572</v>
      </c>
      <c r="AI2527">
        <f t="shared" si="758"/>
        <v>-64.944431880362373</v>
      </c>
      <c r="AJ2527">
        <f t="shared" si="759"/>
        <v>-0.77124437414285629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B2:E10"/>
  <sheetViews>
    <sheetView workbookViewId="0">
      <selection activeCell="H13" sqref="H13"/>
    </sheetView>
  </sheetViews>
  <sheetFormatPr defaultRowHeight="15" x14ac:dyDescent="0.25"/>
  <cols>
    <col min="2" max="2" width="19.28515625" bestFit="1" customWidth="1"/>
    <col min="3" max="3" width="21.42578125" customWidth="1"/>
    <col min="4" max="4" width="19.140625" customWidth="1"/>
    <col min="5" max="5" width="12" bestFit="1" customWidth="1"/>
  </cols>
  <sheetData>
    <row r="2" spans="2:5" ht="36.6" customHeight="1" x14ac:dyDescent="0.25">
      <c r="C2" s="32" t="s">
        <v>2080</v>
      </c>
      <c r="D2" s="33" t="s">
        <v>2085</v>
      </c>
      <c r="E2" s="33" t="s">
        <v>2086</v>
      </c>
    </row>
    <row r="3" spans="2:5" x14ac:dyDescent="0.25">
      <c r="B3" s="30" t="s">
        <v>2081</v>
      </c>
      <c r="C3" s="1">
        <v>320</v>
      </c>
      <c r="D3" s="1">
        <v>321</v>
      </c>
      <c r="E3" s="34">
        <f>C3/D3</f>
        <v>0.99688473520249221</v>
      </c>
    </row>
    <row r="4" spans="2:5" x14ac:dyDescent="0.25">
      <c r="B4" s="30" t="s">
        <v>2082</v>
      </c>
      <c r="C4" s="1">
        <v>245</v>
      </c>
      <c r="D4" s="1">
        <v>437</v>
      </c>
      <c r="E4" s="34">
        <f t="shared" ref="E4:E9" si="0">C4/D4</f>
        <v>0.5606407322654462</v>
      </c>
    </row>
    <row r="5" spans="2:5" x14ac:dyDescent="0.25">
      <c r="B5" s="30" t="s">
        <v>2083</v>
      </c>
      <c r="C5" s="1">
        <v>309</v>
      </c>
      <c r="D5" s="1">
        <v>386</v>
      </c>
      <c r="E5" s="34">
        <f t="shared" si="0"/>
        <v>0.80051813471502586</v>
      </c>
    </row>
    <row r="6" spans="2:5" x14ac:dyDescent="0.25">
      <c r="B6" s="30" t="s">
        <v>1362</v>
      </c>
      <c r="C6" s="1">
        <v>839</v>
      </c>
      <c r="D6" s="1">
        <v>951</v>
      </c>
      <c r="E6" s="34">
        <f t="shared" si="0"/>
        <v>0.88222923238696105</v>
      </c>
    </row>
    <row r="7" spans="2:5" x14ac:dyDescent="0.25">
      <c r="B7" s="30" t="s">
        <v>2084</v>
      </c>
      <c r="C7" s="1">
        <v>95</v>
      </c>
      <c r="D7" s="1">
        <v>96</v>
      </c>
      <c r="E7" s="34">
        <f t="shared" si="0"/>
        <v>0.98958333333333337</v>
      </c>
    </row>
    <row r="8" spans="2:5" x14ac:dyDescent="0.25">
      <c r="B8" s="30" t="s">
        <v>1623</v>
      </c>
      <c r="C8" s="1">
        <v>538</v>
      </c>
      <c r="D8" s="1">
        <v>539</v>
      </c>
      <c r="E8" s="34">
        <f t="shared" si="0"/>
        <v>0.99814471243042668</v>
      </c>
    </row>
    <row r="9" spans="2:5" x14ac:dyDescent="0.25">
      <c r="B9" s="30" t="s">
        <v>952</v>
      </c>
      <c r="C9" s="1">
        <v>192</v>
      </c>
      <c r="D9" s="1">
        <v>437</v>
      </c>
      <c r="E9" s="34">
        <f t="shared" si="0"/>
        <v>0.43935926773455375</v>
      </c>
    </row>
    <row r="10" spans="2:5" x14ac:dyDescent="0.25">
      <c r="B10" s="31" t="s">
        <v>2079</v>
      </c>
      <c r="C10" s="1">
        <f>SUM(C3:C9)</f>
        <v>2538</v>
      </c>
      <c r="D10" s="1">
        <f>SUM(D3:D9)</f>
        <v>3167</v>
      </c>
      <c r="E10" s="34">
        <f>C10/D10</f>
        <v>0.80138932743921687</v>
      </c>
    </row>
  </sheetData>
  <dataValidations count="1">
    <dataValidation type="list" allowBlank="1" showInputMessage="1" showErrorMessage="1" sqref="B3:B9">
      <formula1>Mine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Variaveis</vt:lpstr>
      <vt:lpstr>TODOS  20-45 mm </vt:lpstr>
      <vt:lpstr>TODOS  10-25</vt:lpstr>
      <vt:lpstr>COMPARACAO</vt:lpstr>
      <vt:lpstr>SUPERSEC</vt:lpstr>
      <vt:lpstr>STATS</vt:lpstr>
      <vt:lpstr>'TODOS  20-45 mm '!Criteria</vt:lpstr>
      <vt:lpstr>COMPARACAO!Print_Area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David</cp:lastModifiedBy>
  <cp:lastPrinted>2018-10-22T19:49:23Z</cp:lastPrinted>
  <dcterms:created xsi:type="dcterms:W3CDTF">2018-04-15T11:44:45Z</dcterms:created>
  <dcterms:modified xsi:type="dcterms:W3CDTF">2019-02-06T23:34:32Z</dcterms:modified>
</cp:coreProperties>
</file>